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Clustering" sheetId="2" state="visible" r:id="rId2"/>
    <sheet xmlns:r="http://schemas.openxmlformats.org/officeDocument/2006/relationships" name="CF hourly source" sheetId="3" state="visible" r:id="rId3"/>
    <sheet xmlns:r="http://schemas.openxmlformats.org/officeDocument/2006/relationships" name="SYSHECF-hard-coal" sheetId="4" state="visible" r:id="rId4"/>
    <sheet xmlns:r="http://schemas.openxmlformats.org/officeDocument/2006/relationships" name="SYSHECF-steam-turbine" sheetId="5" state="visible" r:id="rId5"/>
    <sheet xmlns:r="http://schemas.openxmlformats.org/officeDocument/2006/relationships" name="SYSHECF-combined-cycle" sheetId="6" state="visible" r:id="rId6"/>
    <sheet xmlns:r="http://schemas.openxmlformats.org/officeDocument/2006/relationships" name="SYSHECF-nuclear" sheetId="7" state="visible" r:id="rId7"/>
    <sheet xmlns:r="http://schemas.openxmlformats.org/officeDocument/2006/relationships" name="SYSHECF-hydro" sheetId="8" state="visible" r:id="rId8"/>
    <sheet xmlns:r="http://schemas.openxmlformats.org/officeDocument/2006/relationships" name="SYSHECF-onshore-wind" sheetId="9" state="visible" r:id="rId9"/>
    <sheet xmlns:r="http://schemas.openxmlformats.org/officeDocument/2006/relationships" name="SYSHECF-solar-pv" sheetId="10" state="visible" r:id="rId10"/>
    <sheet xmlns:r="http://schemas.openxmlformats.org/officeDocument/2006/relationships" name="SYSHECF-solar-thermal" sheetId="11" state="visible" r:id="rId11"/>
    <sheet xmlns:r="http://schemas.openxmlformats.org/officeDocument/2006/relationships" name="SYSHECF-biomass" sheetId="12" state="visible" r:id="rId12"/>
    <sheet xmlns:r="http://schemas.openxmlformats.org/officeDocument/2006/relationships" name="SYSHECF-geothermal" sheetId="13" state="visible" r:id="rId13"/>
    <sheet xmlns:r="http://schemas.openxmlformats.org/officeDocument/2006/relationships" name="SYSHECF-petroleum" sheetId="14" state="visible" r:id="rId14"/>
    <sheet xmlns:r="http://schemas.openxmlformats.org/officeDocument/2006/relationships" name="SYSHECF-natural-gas-peaker" sheetId="15" state="visible" r:id="rId15"/>
    <sheet xmlns:r="http://schemas.openxmlformats.org/officeDocument/2006/relationships" name="SYSHECF-offshore-wind" sheetId="16" state="visible" r:id="rId16"/>
    <sheet xmlns:r="http://schemas.openxmlformats.org/officeDocument/2006/relationships" name="SYSHECF-lignite" sheetId="17" state="visible" r:id="rId17"/>
    <sheet xmlns:r="http://schemas.openxmlformats.org/officeDocument/2006/relationships" name="SYSHECF-MSW" sheetId="18" state="visible" r:id="rId18"/>
    <sheet xmlns:r="http://schemas.openxmlformats.org/officeDocument/2006/relationships" name="SYSHECF-crude-oil" sheetId="19" state="visible" r:id="rId19"/>
    <sheet xmlns:r="http://schemas.openxmlformats.org/officeDocument/2006/relationships" name="SYSHECF-heavy-or-residual-oil" sheetId="20" state="visible" r:id="rId20"/>
    <sheet xmlns:r="http://schemas.openxmlformats.org/officeDocument/2006/relationships" name="SYSHECF-hard-coal-CCS" sheetId="21" state="visible" r:id="rId21"/>
    <sheet xmlns:r="http://schemas.openxmlformats.org/officeDocument/2006/relationships" name="SYSHECF-combined-cycle-CCS" sheetId="22" state="visible" r:id="rId22"/>
    <sheet xmlns:r="http://schemas.openxmlformats.org/officeDocument/2006/relationships" name="SYSHECF-biomass-CCS" sheetId="23" state="visible" r:id="rId23"/>
    <sheet xmlns:r="http://schemas.openxmlformats.org/officeDocument/2006/relationships" name="SYSHECF-lignite-CCS" sheetId="24" state="visible" r:id="rId24"/>
    <sheet xmlns:r="http://schemas.openxmlformats.org/officeDocument/2006/relationships" name="SYSHECF-SMR" sheetId="25" state="visible" r:id="rId25"/>
    <sheet xmlns:r="http://schemas.openxmlformats.org/officeDocument/2006/relationships" name="SYSHECF-hydrogen-CT" sheetId="26" state="visible" r:id="rId26"/>
    <sheet xmlns:r="http://schemas.openxmlformats.org/officeDocument/2006/relationships" name="SYSHECF-hydrogen-CC" sheetId="27" state="visible" r:id="rId27"/>
    <sheet xmlns:r="http://schemas.openxmlformats.org/officeDocument/2006/relationships" name="SYSHECF-solar-pv-dist" sheetId="28" state="visible" r:id="rId28"/>
    <sheet xmlns:r="http://schemas.openxmlformats.org/officeDocument/2006/relationships" name="SYSHECF-pumped-hydro" sheetId="29" state="visible" r:id="rId2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color rgb="000563C1"/>
      <u val="single"/>
    </font>
    <font>
      <b val="1"/>
      <color rgb="00FFFFFF"/>
    </font>
    <font>
      <b val="1"/>
      <i val="1"/>
    </font>
  </fonts>
  <fills count="5">
    <fill>
      <patternFill/>
    </fill>
    <fill>
      <patternFill patternType="gray125"/>
    </fill>
    <fill>
      <patternFill patternType="solid">
        <fgColor rgb="00D9D9D9"/>
        <bgColor rgb="00D9D9D9"/>
      </patternFill>
    </fill>
    <fill>
      <patternFill patternType="solid">
        <fgColor rgb="00D9E1F2"/>
        <bgColor rgb="00D9E1F2"/>
      </patternFill>
    </fill>
    <fill>
      <patternFill patternType="solid">
        <fgColor rgb="00305496"/>
        <bgColor rgb="00305496"/>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1" fillId="2" borderId="0" applyAlignment="1" pivotButton="0" quotePrefix="0" xfId="0">
      <alignment horizontal="left" vertical="top" wrapText="1"/>
    </xf>
    <xf numFmtId="0" fontId="0" fillId="0" borderId="0" applyAlignment="1" pivotButton="0" quotePrefix="0" xfId="0">
      <alignment horizontal="left" vertical="top" wrapText="1"/>
    </xf>
    <xf numFmtId="0" fontId="2" fillId="0" borderId="0" applyAlignment="1" pivotButton="0" quotePrefix="0" xfId="0">
      <alignment horizontal="left" vertical="top" wrapText="1"/>
    </xf>
    <xf numFmtId="0" fontId="1" fillId="3" borderId="0" pivotButton="0" quotePrefix="0" xfId="0"/>
    <xf numFmtId="0" fontId="3" fillId="4"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styles" Target="styles.xml" Id="rId30"/><Relationship Type="http://schemas.openxmlformats.org/officeDocument/2006/relationships/theme" Target="theme/theme1.xml" Id="rId3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enewables.ninja/" TargetMode="External" Id="rId1"/><Relationship Type="http://schemas.openxmlformats.org/officeDocument/2006/relationships/hyperlink" Target="https://ember-energy.org/data/yearly-electricity-data/" TargetMode="External" Id="rId2"/><Relationship Type="http://schemas.openxmlformats.org/officeDocument/2006/relationships/hyperlink" Target="https://energyinnovation.org/" TargetMode="External" Id="rId3"/></Relationships>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14" customWidth="1" min="1" max="1"/>
    <col width="110" customWidth="1" min="2" max="2"/>
  </cols>
  <sheetData>
    <row r="1">
      <c r="A1" s="1" t="inlineStr">
        <is>
          <t>SYSHECF Start Year Seasonal Expected Hourly Electricity Capacity Factors</t>
        </is>
      </c>
    </row>
    <row r="3">
      <c r="A3" s="1" t="inlineStr">
        <is>
          <t>Sources:</t>
        </is>
      </c>
      <c r="B3" s="2" t="inlineStr">
        <is>
          <t>Hourly Solar (weather-derived) and Wind (per-site simulation) Capacity Factors</t>
        </is>
      </c>
    </row>
    <row r="4">
      <c r="B4" s="3" t="inlineStr">
        <is>
          <t>Renewables.ninja / MERRA-2</t>
        </is>
      </c>
    </row>
    <row r="5">
      <c r="B5" s="3" t="inlineStr">
        <is>
          <t>Renewables.ninja country weather (solar) + per-site wind simulation (wind)</t>
        </is>
      </c>
    </row>
    <row r="6">
      <c r="B6" s="3" t="n">
        <v>2025</v>
      </c>
    </row>
    <row r="7">
      <c r="B7" s="4" t="inlineStr">
        <is>
          <t>https://www.renewables.ninja/</t>
        </is>
      </c>
    </row>
    <row r="8">
      <c r="B8" s="3" t="inlineStr">
        <is>
          <t>SOLAR PV (orientation x1.1) from the ninja country-aggregated weather (irradiance / temperature) over the preset calibration window. WIND from the ninja per-site SIMULATION output (hub-height, power-curve, bias-corrected) — the electricity column (capacity=1) IS the hourly CF — averaged across the sites in data/weather/ninja_sim/&lt;ISO2&gt;/, UTC then converted to the preset timezone. This REPLACES the 2 m wind-speed → power-curve estimate, whose diurnal cycle is inverted vs hub height (see DECISIONS.md 2026-07-10). Sites are classified onshore vs offshore (their type in scripts/fetch_ninja_sites.py), so onshore-wind and offshore-wind derive from separate site-type CF series, each scaled by the factor the blended series needed to hit the Ember fleet-wide wind CF (see DECISIONS.md 2026-08-11). Both are pasted into the "CF hourly source" tab, with derived CF_&lt;tech&gt; columns for every SYSHECF technology.</t>
        </is>
      </c>
    </row>
    <row r="10">
      <c r="B10" s="2" t="inlineStr">
        <is>
          <t>Annual Capacity Factor Targets and Installed Capacity (calibration)</t>
        </is>
      </c>
    </row>
    <row r="11">
      <c r="B11" s="3" t="inlineStr">
        <is>
          <t>Ember</t>
        </is>
      </c>
    </row>
    <row r="12">
      <c r="B12" s="3" t="inlineStr">
        <is>
          <t>Ember Yearly Electricity Data (full release, long format)</t>
        </is>
      </c>
    </row>
    <row r="13">
      <c r="B13" s="3" t="n">
        <v>2025</v>
      </c>
    </row>
    <row r="14">
      <c r="B14" s="4" t="inlineStr">
        <is>
          <t>https://ember-energy.org/data/yearly-electricity-data/</t>
        </is>
      </c>
    </row>
    <row r="15">
      <c r="B15" s="3" t="inlineStr">
        <is>
          <t>Country solar/wind annual CF targets and installed capacity. Calibration mode per preset: cap_redistribute (bounded [0,1]) for international presets; multiplicative for the U.S. master-parity pin.</t>
        </is>
      </c>
    </row>
    <row r="17">
      <c r="B17" s="2" t="inlineStr">
        <is>
          <t>Non-VRE Technology Tables (borrowed from country EPS model)</t>
        </is>
      </c>
    </row>
    <row r="18">
      <c r="B18" s="3" t="inlineStr">
        <is>
          <t>Energy Innovation</t>
        </is>
      </c>
    </row>
    <row r="19">
      <c r="B19" s="3" t="inlineStr">
        <is>
          <t>EPS model input files (eps-southkorea)</t>
        </is>
      </c>
    </row>
    <row r="20">
      <c r="B20" s="3" t="n">
        <v>2025</v>
      </c>
    </row>
    <row r="21">
      <c r="B21" s="4" t="inlineStr">
        <is>
          <t>https://energyinnovation.org/</t>
        </is>
      </c>
    </row>
    <row r="22">
      <c r="B22" s="3" t="inlineStr">
        <is>
          <t>Non-derived techs (all SYSHECF technologies except the pipeline-derived solar-pv, solar-pv-dist, onshore-wind, offshore-wind) are copied verbatim from C:\Users\Claire Trevisan\GitHub\eps-southkorea\InputData\elec\SYSHECF\ — the country-specific EPS model capacity-factor tables — rather than the generic EPS Structure Testing templates. Their tabs hold static values; edit directly. Verify against the model source before use.</t>
        </is>
      </c>
    </row>
    <row r="25">
      <c r="A25" s="1" t="inlineStr">
        <is>
          <t>Notes:</t>
        </is>
      </c>
    </row>
    <row r="26" ht="72" customHeight="1">
      <c r="A26" s="1" t="inlineStr">
        <is>
          <t>Methodology overview</t>
        </is>
      </c>
      <c r="B26" s="3" t="inlineStr">
        <is>
          <t>SYSHECF tables for the EPS Vensim model from the international pipeline (run_pipeline.py) SouthKorea run. Representative-day profiles: each output cell is the hourly value on the slice's representative day (capacity factor, no re-normalization). Edit the source tab or the Clustering tab (slice assignment / representative days) and all outputs recompute.</t>
        </is>
      </c>
    </row>
    <row r="27" ht="54" customHeight="1">
      <c r="A27" s="1" t="inlineStr">
        <is>
          <t>Clustering</t>
        </is>
      </c>
      <c r="B27" s="3" t="inlineStr">
        <is>
          <t>K6/H24 representative-day clustering (cluster_days_repday via cluster_timeslices) on net load = calibrated demand − Ember-calibrated solar/wind generation. Days per timeslice: Winter=57  Spring=83  Summer=68  Fall=88  Summer Peak=30  Winter Peak=39. Representative days are editable on the Clustering tab (columns G/H).</t>
        </is>
      </c>
    </row>
    <row r="28" ht="72" customHeight="1">
      <c r="A28" s="1" t="inlineStr">
        <is>
          <t>Run configuration</t>
        </is>
      </c>
      <c r="B28" s="3" t="inlineStr">
        <is>
          <t>country: SouthKorea; demand calibration: zapata_ridge_nnls; CF calibration: cap_redistribute; timezone: Asia/Seoul; built: 2026-08-13; build script: scripts/build_run_workbooks.py; source-of-record CSVs: workbook_sources/ next to this file. This workbook is self-contained: outputs derive from the source tabs via formulas, not from the pipeline's per-category CSV exports.</t>
        </is>
      </c>
    </row>
    <row r="29" ht="54" customHeight="1">
      <c r="A29" s="1" t="inlineStr">
        <is>
          <t>Relationship to canonical eps-us files</t>
        </is>
      </c>
      <c r="B29" s="3" t="inlineStr">
        <is>
          <t>For the U.S., canonical EPS inputs come from the Cambium-based national pipeline; this workbook documents the international-workflow baseline. For other countries this workflow is the primary source — still subject to staff review.</t>
        </is>
      </c>
    </row>
    <row r="30" ht="54" customHeight="1">
      <c r="A30" s="1" t="inlineStr">
        <is>
          <t>Caveats</t>
        </is>
      </c>
      <c r="B30" s="3" t="inlineStr">
        <is>
          <t>All values are inputs for staff review. Verify against the primary sources above and the project methodology (CLAUDE.md, DECISIONS.md) before use in any work product. Where the CF calibration multiplier is large, the synthetic wind/solar shape needs upstream tuning — see the calibration diagnostics in the run metrics.</t>
        </is>
      </c>
    </row>
  </sheetData>
  <hyperlinks>
    <hyperlink xmlns:r="http://schemas.openxmlformats.org/officeDocument/2006/relationships" ref="B7" r:id="rId1"/>
    <hyperlink xmlns:r="http://schemas.openxmlformats.org/officeDocument/2006/relationships" ref="B14" r:id="rId2"/>
    <hyperlink xmlns:r="http://schemas.openxmlformats.org/officeDocument/2006/relationships" ref="B21" r:id="rId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7"/>
  <sheetViews>
    <sheetView workbookViewId="0">
      <selection activeCell="A1" sqref="A1"/>
    </sheetView>
  </sheetViews>
  <sheetFormatPr baseColWidth="8" defaultRowHeight="15"/>
  <cols>
    <col width="14" customWidth="1" min="1" max="1"/>
    <col width="8" customWidth="1" min="2" max="2"/>
    <col width="8" customWidth="1" min="4" max="4"/>
    <col width="14" customWidth="1" min="5" max="5"/>
    <col width="14" customWidth="1" min="7" max="7"/>
    <col width="10" customWidth="1" min="8" max="8"/>
  </cols>
  <sheetData>
    <row r="1">
      <c r="A1" s="5" t="inlineStr">
        <is>
          <t>Days per timeslice (snapshot)</t>
        </is>
      </c>
      <c r="D1" s="5" t="inlineStr">
        <is>
          <t>DOY → slice (edit to reassign days)</t>
        </is>
      </c>
      <c r="G1" s="5" t="inlineStr">
        <is>
          <t>Representative day per slice (edit to re-derive outputs)</t>
        </is>
      </c>
    </row>
    <row r="2">
      <c r="A2" s="6" t="inlineStr">
        <is>
          <t>Slice</t>
        </is>
      </c>
      <c r="B2" s="6" t="inlineStr">
        <is>
          <t>Days</t>
        </is>
      </c>
      <c r="D2" s="6" t="inlineStr">
        <is>
          <t>DOY</t>
        </is>
      </c>
      <c r="E2" s="6" t="inlineStr">
        <is>
          <t>Slice</t>
        </is>
      </c>
      <c r="G2" s="6" t="inlineStr">
        <is>
          <t>Slice</t>
        </is>
      </c>
      <c r="H2" s="6" t="inlineStr">
        <is>
          <t>Rep DOY</t>
        </is>
      </c>
    </row>
    <row r="3">
      <c r="A3" t="inlineStr">
        <is>
          <t>Winter</t>
        </is>
      </c>
      <c r="B3" t="n">
        <v>57</v>
      </c>
      <c r="D3" t="n">
        <v>1</v>
      </c>
      <c r="E3" t="inlineStr">
        <is>
          <t>Winter</t>
        </is>
      </c>
      <c r="G3" t="inlineStr">
        <is>
          <t>Winter</t>
        </is>
      </c>
      <c r="H3" t="n">
        <v>245</v>
      </c>
    </row>
    <row r="4">
      <c r="A4" t="inlineStr">
        <is>
          <t>Spring</t>
        </is>
      </c>
      <c r="B4" t="n">
        <v>83</v>
      </c>
      <c r="D4" t="n">
        <v>2</v>
      </c>
      <c r="E4" t="inlineStr">
        <is>
          <t>Winter</t>
        </is>
      </c>
      <c r="G4" t="inlineStr">
        <is>
          <t>Spring</t>
        </is>
      </c>
      <c r="H4" t="n">
        <v>145</v>
      </c>
    </row>
    <row r="5">
      <c r="A5" t="inlineStr">
        <is>
          <t>Summer</t>
        </is>
      </c>
      <c r="B5" t="n">
        <v>68</v>
      </c>
      <c r="D5" t="n">
        <v>3</v>
      </c>
      <c r="E5" t="inlineStr">
        <is>
          <t>Winter</t>
        </is>
      </c>
      <c r="G5" t="inlineStr">
        <is>
          <t>Summer</t>
        </is>
      </c>
      <c r="H5" t="n">
        <v>160</v>
      </c>
    </row>
    <row r="6">
      <c r="A6" t="inlineStr">
        <is>
          <t>Fall</t>
        </is>
      </c>
      <c r="B6" t="n">
        <v>88</v>
      </c>
      <c r="D6" t="n">
        <v>4</v>
      </c>
      <c r="E6" t="inlineStr">
        <is>
          <t>Spring</t>
        </is>
      </c>
      <c r="G6" t="inlineStr">
        <is>
          <t>Fall</t>
        </is>
      </c>
      <c r="H6" t="n">
        <v>273</v>
      </c>
    </row>
    <row r="7">
      <c r="A7" t="inlineStr">
        <is>
          <t>Summer Peak</t>
        </is>
      </c>
      <c r="B7" t="n">
        <v>30</v>
      </c>
      <c r="D7" t="n">
        <v>5</v>
      </c>
      <c r="E7" t="inlineStr">
        <is>
          <t>Spring</t>
        </is>
      </c>
      <c r="G7" t="inlineStr">
        <is>
          <t>Summer Peak</t>
        </is>
      </c>
      <c r="H7" t="n">
        <v>231</v>
      </c>
    </row>
    <row r="8">
      <c r="A8" t="inlineStr">
        <is>
          <t>Winter Peak</t>
        </is>
      </c>
      <c r="B8" t="n">
        <v>39</v>
      </c>
      <c r="D8" t="n">
        <v>6</v>
      </c>
      <c r="E8" t="inlineStr">
        <is>
          <t>Winter</t>
        </is>
      </c>
      <c r="G8" t="inlineStr">
        <is>
          <t>Winter Peak</t>
        </is>
      </c>
      <c r="H8" t="n">
        <v>38</v>
      </c>
    </row>
    <row r="9">
      <c r="D9" t="n">
        <v>7</v>
      </c>
      <c r="E9" t="inlineStr">
        <is>
          <t>Winter Peak</t>
        </is>
      </c>
    </row>
    <row r="10">
      <c r="D10" t="n">
        <v>8</v>
      </c>
      <c r="E10" t="inlineStr">
        <is>
          <t>Winter Peak</t>
        </is>
      </c>
    </row>
    <row r="11">
      <c r="D11" t="n">
        <v>9</v>
      </c>
      <c r="E11" t="inlineStr">
        <is>
          <t>Winter</t>
        </is>
      </c>
    </row>
    <row r="12">
      <c r="D12" t="n">
        <v>10</v>
      </c>
      <c r="E12" t="inlineStr">
        <is>
          <t>Winter</t>
        </is>
      </c>
    </row>
    <row r="13">
      <c r="D13" t="n">
        <v>11</v>
      </c>
      <c r="E13" t="inlineStr">
        <is>
          <t>Spring</t>
        </is>
      </c>
    </row>
    <row r="14">
      <c r="D14" t="n">
        <v>12</v>
      </c>
      <c r="E14" t="inlineStr">
        <is>
          <t>Spring</t>
        </is>
      </c>
    </row>
    <row r="15">
      <c r="D15" t="n">
        <v>13</v>
      </c>
      <c r="E15" t="inlineStr">
        <is>
          <t>Winter Peak</t>
        </is>
      </c>
    </row>
    <row r="16">
      <c r="D16" t="n">
        <v>14</v>
      </c>
      <c r="E16" t="inlineStr">
        <is>
          <t>Winter</t>
        </is>
      </c>
    </row>
    <row r="17">
      <c r="D17" t="n">
        <v>15</v>
      </c>
      <c r="E17" t="inlineStr">
        <is>
          <t>Winter Peak</t>
        </is>
      </c>
    </row>
    <row r="18">
      <c r="D18" t="n">
        <v>16</v>
      </c>
      <c r="E18" t="inlineStr">
        <is>
          <t>Winter Peak</t>
        </is>
      </c>
    </row>
    <row r="19">
      <c r="D19" t="n">
        <v>17</v>
      </c>
      <c r="E19" t="inlineStr">
        <is>
          <t>Winter</t>
        </is>
      </c>
    </row>
    <row r="20">
      <c r="D20" t="n">
        <v>18</v>
      </c>
      <c r="E20" t="inlineStr">
        <is>
          <t>Spring</t>
        </is>
      </c>
    </row>
    <row r="21">
      <c r="D21" t="n">
        <v>19</v>
      </c>
      <c r="E21" t="inlineStr">
        <is>
          <t>Spring</t>
        </is>
      </c>
    </row>
    <row r="22">
      <c r="D22" t="n">
        <v>20</v>
      </c>
      <c r="E22" t="inlineStr">
        <is>
          <t>Winter</t>
        </is>
      </c>
    </row>
    <row r="23">
      <c r="D23" t="n">
        <v>21</v>
      </c>
      <c r="E23" t="inlineStr">
        <is>
          <t>Winter</t>
        </is>
      </c>
    </row>
    <row r="24">
      <c r="D24" t="n">
        <v>22</v>
      </c>
      <c r="E24" t="inlineStr">
        <is>
          <t>Winter Peak</t>
        </is>
      </c>
    </row>
    <row r="25">
      <c r="D25" t="n">
        <v>23</v>
      </c>
      <c r="E25" t="inlineStr">
        <is>
          <t>Winter Peak</t>
        </is>
      </c>
    </row>
    <row r="26">
      <c r="D26" t="n">
        <v>24</v>
      </c>
      <c r="E26" t="inlineStr">
        <is>
          <t>Winter Peak</t>
        </is>
      </c>
    </row>
    <row r="27">
      <c r="D27" t="n">
        <v>25</v>
      </c>
      <c r="E27" t="inlineStr">
        <is>
          <t>Spring</t>
        </is>
      </c>
    </row>
    <row r="28">
      <c r="D28" t="n">
        <v>26</v>
      </c>
      <c r="E28" t="inlineStr">
        <is>
          <t>Spring</t>
        </is>
      </c>
    </row>
    <row r="29">
      <c r="D29" t="n">
        <v>27</v>
      </c>
      <c r="E29" t="inlineStr">
        <is>
          <t>Winter Peak</t>
        </is>
      </c>
    </row>
    <row r="30">
      <c r="D30" t="n">
        <v>28</v>
      </c>
      <c r="E30" t="inlineStr">
        <is>
          <t>Winter</t>
        </is>
      </c>
    </row>
    <row r="31">
      <c r="D31" t="n">
        <v>29</v>
      </c>
      <c r="E31" t="inlineStr">
        <is>
          <t>Winter Peak</t>
        </is>
      </c>
    </row>
    <row r="32">
      <c r="D32" t="n">
        <v>30</v>
      </c>
      <c r="E32" t="inlineStr">
        <is>
          <t>Winter Peak</t>
        </is>
      </c>
    </row>
    <row r="33">
      <c r="D33" t="n">
        <v>31</v>
      </c>
      <c r="E33" t="inlineStr">
        <is>
          <t>Winter</t>
        </is>
      </c>
    </row>
    <row r="34">
      <c r="D34" t="n">
        <v>32</v>
      </c>
      <c r="E34" t="inlineStr">
        <is>
          <t>Spring</t>
        </is>
      </c>
    </row>
    <row r="35">
      <c r="D35" t="n">
        <v>33</v>
      </c>
      <c r="E35" t="inlineStr">
        <is>
          <t>Spring</t>
        </is>
      </c>
    </row>
    <row r="36">
      <c r="D36" t="n">
        <v>34</v>
      </c>
      <c r="E36" t="inlineStr">
        <is>
          <t>Winter Peak</t>
        </is>
      </c>
    </row>
    <row r="37">
      <c r="D37" t="n">
        <v>35</v>
      </c>
      <c r="E37" t="inlineStr">
        <is>
          <t>Winter Peak</t>
        </is>
      </c>
    </row>
    <row r="38">
      <c r="D38" t="n">
        <v>36</v>
      </c>
      <c r="E38" t="inlineStr">
        <is>
          <t>Winter Peak</t>
        </is>
      </c>
    </row>
    <row r="39">
      <c r="D39" t="n">
        <v>37</v>
      </c>
      <c r="E39" t="inlineStr">
        <is>
          <t>Winter Peak</t>
        </is>
      </c>
    </row>
    <row r="40">
      <c r="D40" t="n">
        <v>38</v>
      </c>
      <c r="E40" t="inlineStr">
        <is>
          <t>Winter Peak</t>
        </is>
      </c>
    </row>
    <row r="41">
      <c r="D41" t="n">
        <v>39</v>
      </c>
      <c r="E41" t="inlineStr">
        <is>
          <t>Spring</t>
        </is>
      </c>
    </row>
    <row r="42">
      <c r="D42" t="n">
        <v>40</v>
      </c>
      <c r="E42" t="inlineStr">
        <is>
          <t>Spring</t>
        </is>
      </c>
    </row>
    <row r="43">
      <c r="D43" t="n">
        <v>41</v>
      </c>
      <c r="E43" t="inlineStr">
        <is>
          <t>Winter Peak</t>
        </is>
      </c>
    </row>
    <row r="44">
      <c r="D44" t="n">
        <v>42</v>
      </c>
      <c r="E44" t="inlineStr">
        <is>
          <t>Winter Peak</t>
        </is>
      </c>
    </row>
    <row r="45">
      <c r="D45" t="n">
        <v>43</v>
      </c>
      <c r="E45" t="inlineStr">
        <is>
          <t>Winter Peak</t>
        </is>
      </c>
    </row>
    <row r="46">
      <c r="D46" t="n">
        <v>44</v>
      </c>
      <c r="E46" t="inlineStr">
        <is>
          <t>Winter Peak</t>
        </is>
      </c>
    </row>
    <row r="47">
      <c r="D47" t="n">
        <v>45</v>
      </c>
      <c r="E47" t="inlineStr">
        <is>
          <t>Winter Peak</t>
        </is>
      </c>
    </row>
    <row r="48">
      <c r="D48" t="n">
        <v>46</v>
      </c>
      <c r="E48" t="inlineStr">
        <is>
          <t>Spring</t>
        </is>
      </c>
    </row>
    <row r="49">
      <c r="D49" t="n">
        <v>47</v>
      </c>
      <c r="E49" t="inlineStr">
        <is>
          <t>Spring</t>
        </is>
      </c>
    </row>
    <row r="50">
      <c r="D50" t="n">
        <v>48</v>
      </c>
      <c r="E50" t="inlineStr">
        <is>
          <t>Winter Peak</t>
        </is>
      </c>
    </row>
    <row r="51">
      <c r="D51" t="n">
        <v>49</v>
      </c>
      <c r="E51" t="inlineStr">
        <is>
          <t>Winter Peak</t>
        </is>
      </c>
    </row>
    <row r="52">
      <c r="D52" t="n">
        <v>50</v>
      </c>
      <c r="E52" t="inlineStr">
        <is>
          <t>Winter Peak</t>
        </is>
      </c>
    </row>
    <row r="53">
      <c r="D53" t="n">
        <v>51</v>
      </c>
      <c r="E53" t="inlineStr">
        <is>
          <t>Winter Peak</t>
        </is>
      </c>
    </row>
    <row r="54">
      <c r="D54" t="n">
        <v>52</v>
      </c>
      <c r="E54" t="inlineStr">
        <is>
          <t>Winter Peak</t>
        </is>
      </c>
    </row>
    <row r="55">
      <c r="D55" t="n">
        <v>53</v>
      </c>
      <c r="E55" t="inlineStr">
        <is>
          <t>Spring</t>
        </is>
      </c>
    </row>
    <row r="56">
      <c r="D56" t="n">
        <v>54</v>
      </c>
      <c r="E56" t="inlineStr">
        <is>
          <t>Spring</t>
        </is>
      </c>
    </row>
    <row r="57">
      <c r="D57" t="n">
        <v>55</v>
      </c>
      <c r="E57" t="inlineStr">
        <is>
          <t>Winter Peak</t>
        </is>
      </c>
    </row>
    <row r="58">
      <c r="D58" t="n">
        <v>56</v>
      </c>
      <c r="E58" t="inlineStr">
        <is>
          <t>Winter Peak</t>
        </is>
      </c>
    </row>
    <row r="59">
      <c r="D59" t="n">
        <v>57</v>
      </c>
      <c r="E59" t="inlineStr">
        <is>
          <t>Winter Peak</t>
        </is>
      </c>
    </row>
    <row r="60">
      <c r="D60" t="n">
        <v>58</v>
      </c>
      <c r="E60" t="inlineStr">
        <is>
          <t>Winter Peak</t>
        </is>
      </c>
    </row>
    <row r="61">
      <c r="D61" t="n">
        <v>59</v>
      </c>
      <c r="E61" t="inlineStr">
        <is>
          <t>Winter Peak</t>
        </is>
      </c>
    </row>
    <row r="62">
      <c r="D62" t="n">
        <v>60</v>
      </c>
      <c r="E62" t="inlineStr">
        <is>
          <t>Spring</t>
        </is>
      </c>
    </row>
    <row r="63">
      <c r="D63" t="n">
        <v>61</v>
      </c>
      <c r="E63" t="inlineStr">
        <is>
          <t>Spring</t>
        </is>
      </c>
    </row>
    <row r="64">
      <c r="D64" t="n">
        <v>62</v>
      </c>
      <c r="E64" t="inlineStr">
        <is>
          <t>Fall</t>
        </is>
      </c>
    </row>
    <row r="65">
      <c r="D65" t="n">
        <v>63</v>
      </c>
      <c r="E65" t="inlineStr">
        <is>
          <t>Fall</t>
        </is>
      </c>
    </row>
    <row r="66">
      <c r="D66" t="n">
        <v>64</v>
      </c>
      <c r="E66" t="inlineStr">
        <is>
          <t>Fall</t>
        </is>
      </c>
    </row>
    <row r="67">
      <c r="D67" t="n">
        <v>65</v>
      </c>
      <c r="E67" t="inlineStr">
        <is>
          <t>Fall</t>
        </is>
      </c>
    </row>
    <row r="68">
      <c r="D68" t="n">
        <v>66</v>
      </c>
      <c r="E68" t="inlineStr">
        <is>
          <t>Fall</t>
        </is>
      </c>
    </row>
    <row r="69">
      <c r="D69" t="n">
        <v>67</v>
      </c>
      <c r="E69" t="inlineStr">
        <is>
          <t>Spring</t>
        </is>
      </c>
    </row>
    <row r="70">
      <c r="D70" t="n">
        <v>68</v>
      </c>
      <c r="E70" t="inlineStr">
        <is>
          <t>Spring</t>
        </is>
      </c>
    </row>
    <row r="71">
      <c r="D71" t="n">
        <v>69</v>
      </c>
      <c r="E71" t="inlineStr">
        <is>
          <t>Fall</t>
        </is>
      </c>
    </row>
    <row r="72">
      <c r="D72" t="n">
        <v>70</v>
      </c>
      <c r="E72" t="inlineStr">
        <is>
          <t>Fall</t>
        </is>
      </c>
    </row>
    <row r="73">
      <c r="D73" t="n">
        <v>71</v>
      </c>
      <c r="E73" t="inlineStr">
        <is>
          <t>Fall</t>
        </is>
      </c>
    </row>
    <row r="74">
      <c r="D74" t="n">
        <v>72</v>
      </c>
      <c r="E74" t="inlineStr">
        <is>
          <t>Fall</t>
        </is>
      </c>
    </row>
    <row r="75">
      <c r="D75" t="n">
        <v>73</v>
      </c>
      <c r="E75" t="inlineStr">
        <is>
          <t>Fall</t>
        </is>
      </c>
    </row>
    <row r="76">
      <c r="D76" t="n">
        <v>74</v>
      </c>
      <c r="E76" t="inlineStr">
        <is>
          <t>Spring</t>
        </is>
      </c>
    </row>
    <row r="77">
      <c r="D77" t="n">
        <v>75</v>
      </c>
      <c r="E77" t="inlineStr">
        <is>
          <t>Spring</t>
        </is>
      </c>
    </row>
    <row r="78">
      <c r="D78" t="n">
        <v>76</v>
      </c>
      <c r="E78" t="inlineStr">
        <is>
          <t>Fall</t>
        </is>
      </c>
    </row>
    <row r="79">
      <c r="D79" t="n">
        <v>77</v>
      </c>
      <c r="E79" t="inlineStr">
        <is>
          <t>Fall</t>
        </is>
      </c>
    </row>
    <row r="80">
      <c r="D80" t="n">
        <v>78</v>
      </c>
      <c r="E80" t="inlineStr">
        <is>
          <t>Fall</t>
        </is>
      </c>
    </row>
    <row r="81">
      <c r="D81" t="n">
        <v>79</v>
      </c>
      <c r="E81" t="inlineStr">
        <is>
          <t>Fall</t>
        </is>
      </c>
    </row>
    <row r="82">
      <c r="D82" t="n">
        <v>80</v>
      </c>
      <c r="E82" t="inlineStr">
        <is>
          <t>Fall</t>
        </is>
      </c>
    </row>
    <row r="83">
      <c r="D83" t="n">
        <v>81</v>
      </c>
      <c r="E83" t="inlineStr">
        <is>
          <t>Spring</t>
        </is>
      </c>
    </row>
    <row r="84">
      <c r="D84" t="n">
        <v>82</v>
      </c>
      <c r="E84" t="inlineStr">
        <is>
          <t>Spring</t>
        </is>
      </c>
    </row>
    <row r="85">
      <c r="D85" t="n">
        <v>83</v>
      </c>
      <c r="E85" t="inlineStr">
        <is>
          <t>Fall</t>
        </is>
      </c>
    </row>
    <row r="86">
      <c r="D86" t="n">
        <v>84</v>
      </c>
      <c r="E86" t="inlineStr">
        <is>
          <t>Fall</t>
        </is>
      </c>
    </row>
    <row r="87">
      <c r="D87" t="n">
        <v>85</v>
      </c>
      <c r="E87" t="inlineStr">
        <is>
          <t>Fall</t>
        </is>
      </c>
    </row>
    <row r="88">
      <c r="D88" t="n">
        <v>86</v>
      </c>
      <c r="E88" t="inlineStr">
        <is>
          <t>Fall</t>
        </is>
      </c>
    </row>
    <row r="89">
      <c r="D89" t="n">
        <v>87</v>
      </c>
      <c r="E89" t="inlineStr">
        <is>
          <t>Fall</t>
        </is>
      </c>
    </row>
    <row r="90">
      <c r="D90" t="n">
        <v>88</v>
      </c>
      <c r="E90" t="inlineStr">
        <is>
          <t>Spring</t>
        </is>
      </c>
    </row>
    <row r="91">
      <c r="D91" t="n">
        <v>89</v>
      </c>
      <c r="E91" t="inlineStr">
        <is>
          <t>Spring</t>
        </is>
      </c>
    </row>
    <row r="92">
      <c r="D92" t="n">
        <v>90</v>
      </c>
      <c r="E92" t="inlineStr">
        <is>
          <t>Fall</t>
        </is>
      </c>
    </row>
    <row r="93">
      <c r="D93" t="n">
        <v>91</v>
      </c>
      <c r="E93" t="inlineStr">
        <is>
          <t>Fall</t>
        </is>
      </c>
    </row>
    <row r="94">
      <c r="D94" t="n">
        <v>92</v>
      </c>
      <c r="E94" t="inlineStr">
        <is>
          <t>Fall</t>
        </is>
      </c>
    </row>
    <row r="95">
      <c r="D95" t="n">
        <v>93</v>
      </c>
      <c r="E95" t="inlineStr">
        <is>
          <t>Fall</t>
        </is>
      </c>
    </row>
    <row r="96">
      <c r="D96" t="n">
        <v>94</v>
      </c>
      <c r="E96" t="inlineStr">
        <is>
          <t>Fall</t>
        </is>
      </c>
    </row>
    <row r="97">
      <c r="D97" t="n">
        <v>95</v>
      </c>
      <c r="E97" t="inlineStr">
        <is>
          <t>Spring</t>
        </is>
      </c>
    </row>
    <row r="98">
      <c r="D98" t="n">
        <v>96</v>
      </c>
      <c r="E98" t="inlineStr">
        <is>
          <t>Spring</t>
        </is>
      </c>
    </row>
    <row r="99">
      <c r="D99" t="n">
        <v>97</v>
      </c>
      <c r="E99" t="inlineStr">
        <is>
          <t>Fall</t>
        </is>
      </c>
    </row>
    <row r="100">
      <c r="D100" t="n">
        <v>98</v>
      </c>
      <c r="E100" t="inlineStr">
        <is>
          <t>Fall</t>
        </is>
      </c>
    </row>
    <row r="101">
      <c r="D101" t="n">
        <v>99</v>
      </c>
      <c r="E101" t="inlineStr">
        <is>
          <t>Fall</t>
        </is>
      </c>
    </row>
    <row r="102">
      <c r="D102" t="n">
        <v>100</v>
      </c>
      <c r="E102" t="inlineStr">
        <is>
          <t>Fall</t>
        </is>
      </c>
    </row>
    <row r="103">
      <c r="D103" t="n">
        <v>101</v>
      </c>
      <c r="E103" t="inlineStr">
        <is>
          <t>Fall</t>
        </is>
      </c>
    </row>
    <row r="104">
      <c r="D104" t="n">
        <v>102</v>
      </c>
      <c r="E104" t="inlineStr">
        <is>
          <t>Spring</t>
        </is>
      </c>
    </row>
    <row r="105">
      <c r="D105" t="n">
        <v>103</v>
      </c>
      <c r="E105" t="inlineStr">
        <is>
          <t>Spring</t>
        </is>
      </c>
    </row>
    <row r="106">
      <c r="D106" t="n">
        <v>104</v>
      </c>
      <c r="E106" t="inlineStr">
        <is>
          <t>Summer</t>
        </is>
      </c>
    </row>
    <row r="107">
      <c r="D107" t="n">
        <v>105</v>
      </c>
      <c r="E107" t="inlineStr">
        <is>
          <t>Fall</t>
        </is>
      </c>
    </row>
    <row r="108">
      <c r="D108" t="n">
        <v>106</v>
      </c>
      <c r="E108" t="inlineStr">
        <is>
          <t>Fall</t>
        </is>
      </c>
    </row>
    <row r="109">
      <c r="D109" t="n">
        <v>107</v>
      </c>
      <c r="E109" t="inlineStr">
        <is>
          <t>Fall</t>
        </is>
      </c>
    </row>
    <row r="110">
      <c r="D110" t="n">
        <v>108</v>
      </c>
      <c r="E110" t="inlineStr">
        <is>
          <t>Summer</t>
        </is>
      </c>
    </row>
    <row r="111">
      <c r="D111" t="n">
        <v>109</v>
      </c>
      <c r="E111" t="inlineStr">
        <is>
          <t>Spring</t>
        </is>
      </c>
    </row>
    <row r="112">
      <c r="D112" t="n">
        <v>110</v>
      </c>
      <c r="E112" t="inlineStr">
        <is>
          <t>Spring</t>
        </is>
      </c>
    </row>
    <row r="113">
      <c r="D113" t="n">
        <v>111</v>
      </c>
      <c r="E113" t="inlineStr">
        <is>
          <t>Fall</t>
        </is>
      </c>
    </row>
    <row r="114">
      <c r="D114" t="n">
        <v>112</v>
      </c>
      <c r="E114" t="inlineStr">
        <is>
          <t>Fall</t>
        </is>
      </c>
    </row>
    <row r="115">
      <c r="D115" t="n">
        <v>113</v>
      </c>
      <c r="E115" t="inlineStr">
        <is>
          <t>Fall</t>
        </is>
      </c>
    </row>
    <row r="116">
      <c r="D116" t="n">
        <v>114</v>
      </c>
      <c r="E116" t="inlineStr">
        <is>
          <t>Summer</t>
        </is>
      </c>
    </row>
    <row r="117">
      <c r="D117" t="n">
        <v>115</v>
      </c>
      <c r="E117" t="inlineStr">
        <is>
          <t>Summer</t>
        </is>
      </c>
    </row>
    <row r="118">
      <c r="D118" t="n">
        <v>116</v>
      </c>
      <c r="E118" t="inlineStr">
        <is>
          <t>Spring</t>
        </is>
      </c>
    </row>
    <row r="119">
      <c r="D119" t="n">
        <v>117</v>
      </c>
      <c r="E119" t="inlineStr">
        <is>
          <t>Spring</t>
        </is>
      </c>
    </row>
    <row r="120">
      <c r="D120" t="n">
        <v>118</v>
      </c>
      <c r="E120" t="inlineStr">
        <is>
          <t>Summer</t>
        </is>
      </c>
    </row>
    <row r="121">
      <c r="D121" t="n">
        <v>119</v>
      </c>
      <c r="E121" t="inlineStr">
        <is>
          <t>Summer</t>
        </is>
      </c>
    </row>
    <row r="122">
      <c r="D122" t="n">
        <v>120</v>
      </c>
      <c r="E122" t="inlineStr">
        <is>
          <t>Summer</t>
        </is>
      </c>
    </row>
    <row r="123">
      <c r="D123" t="n">
        <v>121</v>
      </c>
      <c r="E123" t="inlineStr">
        <is>
          <t>Summer</t>
        </is>
      </c>
    </row>
    <row r="124">
      <c r="D124" t="n">
        <v>122</v>
      </c>
      <c r="E124" t="inlineStr">
        <is>
          <t>Summer</t>
        </is>
      </c>
    </row>
    <row r="125">
      <c r="D125" t="n">
        <v>123</v>
      </c>
      <c r="E125" t="inlineStr">
        <is>
          <t>Spring</t>
        </is>
      </c>
    </row>
    <row r="126">
      <c r="D126" t="n">
        <v>124</v>
      </c>
      <c r="E126" t="inlineStr">
        <is>
          <t>Spring</t>
        </is>
      </c>
    </row>
    <row r="127">
      <c r="D127" t="n">
        <v>125</v>
      </c>
      <c r="E127" t="inlineStr">
        <is>
          <t>Summer</t>
        </is>
      </c>
    </row>
    <row r="128">
      <c r="D128" t="n">
        <v>126</v>
      </c>
      <c r="E128" t="inlineStr">
        <is>
          <t>Summer</t>
        </is>
      </c>
    </row>
    <row r="129">
      <c r="D129" t="n">
        <v>127</v>
      </c>
      <c r="E129" t="inlineStr">
        <is>
          <t>Summer</t>
        </is>
      </c>
    </row>
    <row r="130">
      <c r="D130" t="n">
        <v>128</v>
      </c>
      <c r="E130" t="inlineStr">
        <is>
          <t>Summer</t>
        </is>
      </c>
    </row>
    <row r="131">
      <c r="D131" t="n">
        <v>129</v>
      </c>
      <c r="E131" t="inlineStr">
        <is>
          <t>Summer</t>
        </is>
      </c>
    </row>
    <row r="132">
      <c r="D132" t="n">
        <v>130</v>
      </c>
      <c r="E132" t="inlineStr">
        <is>
          <t>Spring</t>
        </is>
      </c>
    </row>
    <row r="133">
      <c r="D133" t="n">
        <v>131</v>
      </c>
      <c r="E133" t="inlineStr">
        <is>
          <t>Spring</t>
        </is>
      </c>
    </row>
    <row r="134">
      <c r="D134" t="n">
        <v>132</v>
      </c>
      <c r="E134" t="inlineStr">
        <is>
          <t>Summer</t>
        </is>
      </c>
    </row>
    <row r="135">
      <c r="D135" t="n">
        <v>133</v>
      </c>
      <c r="E135" t="inlineStr">
        <is>
          <t>Summer</t>
        </is>
      </c>
    </row>
    <row r="136">
      <c r="D136" t="n">
        <v>134</v>
      </c>
      <c r="E136" t="inlineStr">
        <is>
          <t>Summer</t>
        </is>
      </c>
    </row>
    <row r="137">
      <c r="D137" t="n">
        <v>135</v>
      </c>
      <c r="E137" t="inlineStr">
        <is>
          <t>Summer</t>
        </is>
      </c>
    </row>
    <row r="138">
      <c r="D138" t="n">
        <v>136</v>
      </c>
      <c r="E138" t="inlineStr">
        <is>
          <t>Summer</t>
        </is>
      </c>
    </row>
    <row r="139">
      <c r="D139" t="n">
        <v>137</v>
      </c>
      <c r="E139" t="inlineStr">
        <is>
          <t>Spring</t>
        </is>
      </c>
    </row>
    <row r="140">
      <c r="D140" t="n">
        <v>138</v>
      </c>
      <c r="E140" t="inlineStr">
        <is>
          <t>Spring</t>
        </is>
      </c>
    </row>
    <row r="141">
      <c r="D141" t="n">
        <v>139</v>
      </c>
      <c r="E141" t="inlineStr">
        <is>
          <t>Summer</t>
        </is>
      </c>
    </row>
    <row r="142">
      <c r="D142" t="n">
        <v>140</v>
      </c>
      <c r="E142" t="inlineStr">
        <is>
          <t>Summer</t>
        </is>
      </c>
    </row>
    <row r="143">
      <c r="D143" t="n">
        <v>141</v>
      </c>
      <c r="E143" t="inlineStr">
        <is>
          <t>Summer</t>
        </is>
      </c>
    </row>
    <row r="144">
      <c r="D144" t="n">
        <v>142</v>
      </c>
      <c r="E144" t="inlineStr">
        <is>
          <t>Summer</t>
        </is>
      </c>
    </row>
    <row r="145">
      <c r="D145" t="n">
        <v>143</v>
      </c>
      <c r="E145" t="inlineStr">
        <is>
          <t>Summer</t>
        </is>
      </c>
    </row>
    <row r="146">
      <c r="D146" t="n">
        <v>144</v>
      </c>
      <c r="E146" t="inlineStr">
        <is>
          <t>Spring</t>
        </is>
      </c>
    </row>
    <row r="147">
      <c r="D147" t="n">
        <v>145</v>
      </c>
      <c r="E147" t="inlineStr">
        <is>
          <t>Spring</t>
        </is>
      </c>
    </row>
    <row r="148">
      <c r="D148" t="n">
        <v>146</v>
      </c>
      <c r="E148" t="inlineStr">
        <is>
          <t>Summer</t>
        </is>
      </c>
    </row>
    <row r="149">
      <c r="D149" t="n">
        <v>147</v>
      </c>
      <c r="E149" t="inlineStr">
        <is>
          <t>Summer</t>
        </is>
      </c>
    </row>
    <row r="150">
      <c r="D150" t="n">
        <v>148</v>
      </c>
      <c r="E150" t="inlineStr">
        <is>
          <t>Summer</t>
        </is>
      </c>
    </row>
    <row r="151">
      <c r="D151" t="n">
        <v>149</v>
      </c>
      <c r="E151" t="inlineStr">
        <is>
          <t>Summer</t>
        </is>
      </c>
    </row>
    <row r="152">
      <c r="D152" t="n">
        <v>150</v>
      </c>
      <c r="E152" t="inlineStr">
        <is>
          <t>Summer</t>
        </is>
      </c>
    </row>
    <row r="153">
      <c r="D153" t="n">
        <v>151</v>
      </c>
      <c r="E153" t="inlineStr">
        <is>
          <t>Spring</t>
        </is>
      </c>
    </row>
    <row r="154">
      <c r="D154" t="n">
        <v>152</v>
      </c>
      <c r="E154" t="inlineStr">
        <is>
          <t>Spring</t>
        </is>
      </c>
    </row>
    <row r="155">
      <c r="D155" t="n">
        <v>153</v>
      </c>
      <c r="E155" t="inlineStr">
        <is>
          <t>Summer</t>
        </is>
      </c>
    </row>
    <row r="156">
      <c r="D156" t="n">
        <v>154</v>
      </c>
      <c r="E156" t="inlineStr">
        <is>
          <t>Summer</t>
        </is>
      </c>
    </row>
    <row r="157">
      <c r="D157" t="n">
        <v>155</v>
      </c>
      <c r="E157" t="inlineStr">
        <is>
          <t>Summer</t>
        </is>
      </c>
    </row>
    <row r="158">
      <c r="D158" t="n">
        <v>156</v>
      </c>
      <c r="E158" t="inlineStr">
        <is>
          <t>Summer</t>
        </is>
      </c>
    </row>
    <row r="159">
      <c r="D159" t="n">
        <v>157</v>
      </c>
      <c r="E159" t="inlineStr">
        <is>
          <t>Summer</t>
        </is>
      </c>
    </row>
    <row r="160">
      <c r="D160" t="n">
        <v>158</v>
      </c>
      <c r="E160" t="inlineStr">
        <is>
          <t>Spring</t>
        </is>
      </c>
    </row>
    <row r="161">
      <c r="D161" t="n">
        <v>159</v>
      </c>
      <c r="E161" t="inlineStr">
        <is>
          <t>Spring</t>
        </is>
      </c>
    </row>
    <row r="162">
      <c r="D162" t="n">
        <v>160</v>
      </c>
      <c r="E162" t="inlineStr">
        <is>
          <t>Summer</t>
        </is>
      </c>
    </row>
    <row r="163">
      <c r="D163" t="n">
        <v>161</v>
      </c>
      <c r="E163" t="inlineStr">
        <is>
          <t>Summer</t>
        </is>
      </c>
    </row>
    <row r="164">
      <c r="D164" t="n">
        <v>162</v>
      </c>
      <c r="E164" t="inlineStr">
        <is>
          <t>Summer</t>
        </is>
      </c>
    </row>
    <row r="165">
      <c r="D165" t="n">
        <v>163</v>
      </c>
      <c r="E165" t="inlineStr">
        <is>
          <t>Summer</t>
        </is>
      </c>
    </row>
    <row r="166">
      <c r="D166" t="n">
        <v>164</v>
      </c>
      <c r="E166" t="inlineStr">
        <is>
          <t>Fall</t>
        </is>
      </c>
    </row>
    <row r="167">
      <c r="D167" t="n">
        <v>165</v>
      </c>
      <c r="E167" t="inlineStr">
        <is>
          <t>Spring</t>
        </is>
      </c>
    </row>
    <row r="168">
      <c r="D168" t="n">
        <v>166</v>
      </c>
      <c r="E168" t="inlineStr">
        <is>
          <t>Spring</t>
        </is>
      </c>
    </row>
    <row r="169">
      <c r="D169" t="n">
        <v>167</v>
      </c>
      <c r="E169" t="inlineStr">
        <is>
          <t>Summer</t>
        </is>
      </c>
    </row>
    <row r="170">
      <c r="D170" t="n">
        <v>168</v>
      </c>
      <c r="E170" t="inlineStr">
        <is>
          <t>Summer</t>
        </is>
      </c>
    </row>
    <row r="171">
      <c r="D171" t="n">
        <v>169</v>
      </c>
      <c r="E171" t="inlineStr">
        <is>
          <t>Summer</t>
        </is>
      </c>
    </row>
    <row r="172">
      <c r="D172" t="n">
        <v>170</v>
      </c>
      <c r="E172" t="inlineStr">
        <is>
          <t>Fall</t>
        </is>
      </c>
    </row>
    <row r="173">
      <c r="D173" t="n">
        <v>171</v>
      </c>
      <c r="E173" t="inlineStr">
        <is>
          <t>Summer</t>
        </is>
      </c>
    </row>
    <row r="174">
      <c r="D174" t="n">
        <v>172</v>
      </c>
      <c r="E174" t="inlineStr">
        <is>
          <t>Spring</t>
        </is>
      </c>
    </row>
    <row r="175">
      <c r="D175" t="n">
        <v>173</v>
      </c>
      <c r="E175" t="inlineStr">
        <is>
          <t>Spring</t>
        </is>
      </c>
    </row>
    <row r="176">
      <c r="D176" t="n">
        <v>174</v>
      </c>
      <c r="E176" t="inlineStr">
        <is>
          <t>Summer</t>
        </is>
      </c>
    </row>
    <row r="177">
      <c r="D177" t="n">
        <v>175</v>
      </c>
      <c r="E177" t="inlineStr">
        <is>
          <t>Summer</t>
        </is>
      </c>
    </row>
    <row r="178">
      <c r="D178" t="n">
        <v>176</v>
      </c>
      <c r="E178" t="inlineStr">
        <is>
          <t>Summer</t>
        </is>
      </c>
    </row>
    <row r="179">
      <c r="D179" t="n">
        <v>177</v>
      </c>
      <c r="E179" t="inlineStr">
        <is>
          <t>Summer</t>
        </is>
      </c>
    </row>
    <row r="180">
      <c r="D180" t="n">
        <v>178</v>
      </c>
      <c r="E180" t="inlineStr">
        <is>
          <t>Summer</t>
        </is>
      </c>
    </row>
    <row r="181">
      <c r="D181" t="n">
        <v>179</v>
      </c>
      <c r="E181" t="inlineStr">
        <is>
          <t>Spring</t>
        </is>
      </c>
    </row>
    <row r="182">
      <c r="D182" t="n">
        <v>180</v>
      </c>
      <c r="E182" t="inlineStr">
        <is>
          <t>Spring</t>
        </is>
      </c>
    </row>
    <row r="183">
      <c r="D183" t="n">
        <v>181</v>
      </c>
      <c r="E183" t="inlineStr">
        <is>
          <t>Summer Peak</t>
        </is>
      </c>
    </row>
    <row r="184">
      <c r="D184" t="n">
        <v>182</v>
      </c>
      <c r="E184" t="inlineStr">
        <is>
          <t>Winter</t>
        </is>
      </c>
    </row>
    <row r="185">
      <c r="D185" t="n">
        <v>183</v>
      </c>
      <c r="E185" t="inlineStr">
        <is>
          <t>Winter</t>
        </is>
      </c>
    </row>
    <row r="186">
      <c r="D186" t="n">
        <v>184</v>
      </c>
      <c r="E186" t="inlineStr">
        <is>
          <t>Winter</t>
        </is>
      </c>
    </row>
    <row r="187">
      <c r="D187" t="n">
        <v>185</v>
      </c>
      <c r="E187" t="inlineStr">
        <is>
          <t>Winter</t>
        </is>
      </c>
    </row>
    <row r="188">
      <c r="D188" t="n">
        <v>186</v>
      </c>
      <c r="E188" t="inlineStr">
        <is>
          <t>Summer</t>
        </is>
      </c>
    </row>
    <row r="189">
      <c r="D189" t="n">
        <v>187</v>
      </c>
      <c r="E189" t="inlineStr">
        <is>
          <t>Summer</t>
        </is>
      </c>
    </row>
    <row r="190">
      <c r="D190" t="n">
        <v>188</v>
      </c>
      <c r="E190" t="inlineStr">
        <is>
          <t>Winter</t>
        </is>
      </c>
    </row>
    <row r="191">
      <c r="D191" t="n">
        <v>189</v>
      </c>
      <c r="E191" t="inlineStr">
        <is>
          <t>Winter</t>
        </is>
      </c>
    </row>
    <row r="192">
      <c r="D192" t="n">
        <v>190</v>
      </c>
      <c r="E192" t="inlineStr">
        <is>
          <t>Winter</t>
        </is>
      </c>
    </row>
    <row r="193">
      <c r="D193" t="n">
        <v>191</v>
      </c>
      <c r="E193" t="inlineStr">
        <is>
          <t>Winter</t>
        </is>
      </c>
    </row>
    <row r="194">
      <c r="D194" t="n">
        <v>192</v>
      </c>
      <c r="E194" t="inlineStr">
        <is>
          <t>Winter</t>
        </is>
      </c>
    </row>
    <row r="195">
      <c r="D195" t="n">
        <v>193</v>
      </c>
      <c r="E195" t="inlineStr">
        <is>
          <t>Summer</t>
        </is>
      </c>
    </row>
    <row r="196">
      <c r="D196" t="n">
        <v>194</v>
      </c>
      <c r="E196" t="inlineStr">
        <is>
          <t>Summer</t>
        </is>
      </c>
    </row>
    <row r="197">
      <c r="D197" t="n">
        <v>195</v>
      </c>
      <c r="E197" t="inlineStr">
        <is>
          <t>Winter</t>
        </is>
      </c>
    </row>
    <row r="198">
      <c r="D198" t="n">
        <v>196</v>
      </c>
      <c r="E198" t="inlineStr">
        <is>
          <t>Winter</t>
        </is>
      </c>
    </row>
    <row r="199">
      <c r="D199" t="n">
        <v>197</v>
      </c>
      <c r="E199" t="inlineStr">
        <is>
          <t>Winter</t>
        </is>
      </c>
    </row>
    <row r="200">
      <c r="D200" t="n">
        <v>198</v>
      </c>
      <c r="E200" t="inlineStr">
        <is>
          <t>Summer Peak</t>
        </is>
      </c>
    </row>
    <row r="201">
      <c r="D201" t="n">
        <v>199</v>
      </c>
      <c r="E201" t="inlineStr">
        <is>
          <t>Summer Peak</t>
        </is>
      </c>
    </row>
    <row r="202">
      <c r="D202" t="n">
        <v>200</v>
      </c>
      <c r="E202" t="inlineStr">
        <is>
          <t>Summer</t>
        </is>
      </c>
    </row>
    <row r="203">
      <c r="D203" t="n">
        <v>201</v>
      </c>
      <c r="E203" t="inlineStr">
        <is>
          <t>Summer</t>
        </is>
      </c>
    </row>
    <row r="204">
      <c r="D204" t="n">
        <v>202</v>
      </c>
      <c r="E204" t="inlineStr">
        <is>
          <t>Summer Peak</t>
        </is>
      </c>
    </row>
    <row r="205">
      <c r="D205" t="n">
        <v>203</v>
      </c>
      <c r="E205" t="inlineStr">
        <is>
          <t>Summer Peak</t>
        </is>
      </c>
    </row>
    <row r="206">
      <c r="D206" t="n">
        <v>204</v>
      </c>
      <c r="E206" t="inlineStr">
        <is>
          <t>Summer Peak</t>
        </is>
      </c>
    </row>
    <row r="207">
      <c r="D207" t="n">
        <v>205</v>
      </c>
      <c r="E207" t="inlineStr">
        <is>
          <t>Summer Peak</t>
        </is>
      </c>
    </row>
    <row r="208">
      <c r="D208" t="n">
        <v>206</v>
      </c>
      <c r="E208" t="inlineStr">
        <is>
          <t>Summer Peak</t>
        </is>
      </c>
    </row>
    <row r="209">
      <c r="D209" t="n">
        <v>207</v>
      </c>
      <c r="E209" t="inlineStr">
        <is>
          <t>Summer</t>
        </is>
      </c>
    </row>
    <row r="210">
      <c r="D210" t="n">
        <v>208</v>
      </c>
      <c r="E210" t="inlineStr">
        <is>
          <t>Summer</t>
        </is>
      </c>
    </row>
    <row r="211">
      <c r="D211" t="n">
        <v>209</v>
      </c>
      <c r="E211" t="inlineStr">
        <is>
          <t>Summer Peak</t>
        </is>
      </c>
    </row>
    <row r="212">
      <c r="D212" t="n">
        <v>210</v>
      </c>
      <c r="E212" t="inlineStr">
        <is>
          <t>Summer Peak</t>
        </is>
      </c>
    </row>
    <row r="213">
      <c r="D213" t="n">
        <v>211</v>
      </c>
      <c r="E213" t="inlineStr">
        <is>
          <t>Summer Peak</t>
        </is>
      </c>
    </row>
    <row r="214">
      <c r="D214" t="n">
        <v>212</v>
      </c>
      <c r="E214" t="inlineStr">
        <is>
          <t>Summer Peak</t>
        </is>
      </c>
    </row>
    <row r="215">
      <c r="D215" t="n">
        <v>213</v>
      </c>
      <c r="E215" t="inlineStr">
        <is>
          <t>Summer Peak</t>
        </is>
      </c>
    </row>
    <row r="216">
      <c r="D216" t="n">
        <v>214</v>
      </c>
      <c r="E216" t="inlineStr">
        <is>
          <t>Summer</t>
        </is>
      </c>
    </row>
    <row r="217">
      <c r="D217" t="n">
        <v>215</v>
      </c>
      <c r="E217" t="inlineStr">
        <is>
          <t>Summer</t>
        </is>
      </c>
    </row>
    <row r="218">
      <c r="D218" t="n">
        <v>216</v>
      </c>
      <c r="E218" t="inlineStr">
        <is>
          <t>Summer Peak</t>
        </is>
      </c>
    </row>
    <row r="219">
      <c r="D219" t="n">
        <v>217</v>
      </c>
      <c r="E219" t="inlineStr">
        <is>
          <t>Summer Peak</t>
        </is>
      </c>
    </row>
    <row r="220">
      <c r="D220" t="n">
        <v>218</v>
      </c>
      <c r="E220" t="inlineStr">
        <is>
          <t>Summer Peak</t>
        </is>
      </c>
    </row>
    <row r="221">
      <c r="D221" t="n">
        <v>219</v>
      </c>
      <c r="E221" t="inlineStr">
        <is>
          <t>Summer Peak</t>
        </is>
      </c>
    </row>
    <row r="222">
      <c r="D222" t="n">
        <v>220</v>
      </c>
      <c r="E222" t="inlineStr">
        <is>
          <t>Summer Peak</t>
        </is>
      </c>
    </row>
    <row r="223">
      <c r="D223" t="n">
        <v>221</v>
      </c>
      <c r="E223" t="inlineStr">
        <is>
          <t>Summer</t>
        </is>
      </c>
    </row>
    <row r="224">
      <c r="D224" t="n">
        <v>222</v>
      </c>
      <c r="E224" t="inlineStr">
        <is>
          <t>Summer</t>
        </is>
      </c>
    </row>
    <row r="225">
      <c r="D225" t="n">
        <v>223</v>
      </c>
      <c r="E225" t="inlineStr">
        <is>
          <t>Summer Peak</t>
        </is>
      </c>
    </row>
    <row r="226">
      <c r="D226" t="n">
        <v>224</v>
      </c>
      <c r="E226" t="inlineStr">
        <is>
          <t>Summer Peak</t>
        </is>
      </c>
    </row>
    <row r="227">
      <c r="D227" t="n">
        <v>225</v>
      </c>
      <c r="E227" t="inlineStr">
        <is>
          <t>Summer Peak</t>
        </is>
      </c>
    </row>
    <row r="228">
      <c r="D228" t="n">
        <v>226</v>
      </c>
      <c r="E228" t="inlineStr">
        <is>
          <t>Summer Peak</t>
        </is>
      </c>
    </row>
    <row r="229">
      <c r="D229" t="n">
        <v>227</v>
      </c>
      <c r="E229" t="inlineStr">
        <is>
          <t>Summer Peak</t>
        </is>
      </c>
    </row>
    <row r="230">
      <c r="D230" t="n">
        <v>228</v>
      </c>
      <c r="E230" t="inlineStr">
        <is>
          <t>Summer</t>
        </is>
      </c>
    </row>
    <row r="231">
      <c r="D231" t="n">
        <v>229</v>
      </c>
      <c r="E231" t="inlineStr">
        <is>
          <t>Summer</t>
        </is>
      </c>
    </row>
    <row r="232">
      <c r="D232" t="n">
        <v>230</v>
      </c>
      <c r="E232" t="inlineStr">
        <is>
          <t>Summer Peak</t>
        </is>
      </c>
    </row>
    <row r="233">
      <c r="D233" t="n">
        <v>231</v>
      </c>
      <c r="E233" t="inlineStr">
        <is>
          <t>Summer Peak</t>
        </is>
      </c>
    </row>
    <row r="234">
      <c r="D234" t="n">
        <v>232</v>
      </c>
      <c r="E234" t="inlineStr">
        <is>
          <t>Summer Peak</t>
        </is>
      </c>
    </row>
    <row r="235">
      <c r="D235" t="n">
        <v>233</v>
      </c>
      <c r="E235" t="inlineStr">
        <is>
          <t>Summer Peak</t>
        </is>
      </c>
    </row>
    <row r="236">
      <c r="D236" t="n">
        <v>234</v>
      </c>
      <c r="E236" t="inlineStr">
        <is>
          <t>Summer Peak</t>
        </is>
      </c>
    </row>
    <row r="237">
      <c r="D237" t="n">
        <v>235</v>
      </c>
      <c r="E237" t="inlineStr">
        <is>
          <t>Summer</t>
        </is>
      </c>
    </row>
    <row r="238">
      <c r="D238" t="n">
        <v>236</v>
      </c>
      <c r="E238" t="inlineStr">
        <is>
          <t>Summer</t>
        </is>
      </c>
    </row>
    <row r="239">
      <c r="D239" t="n">
        <v>237</v>
      </c>
      <c r="E239" t="inlineStr">
        <is>
          <t>Summer Peak</t>
        </is>
      </c>
    </row>
    <row r="240">
      <c r="D240" t="n">
        <v>238</v>
      </c>
      <c r="E240" t="inlineStr">
        <is>
          <t>Summer Peak</t>
        </is>
      </c>
    </row>
    <row r="241">
      <c r="D241" t="n">
        <v>239</v>
      </c>
      <c r="E241" t="inlineStr">
        <is>
          <t>Winter</t>
        </is>
      </c>
    </row>
    <row r="242">
      <c r="D242" t="n">
        <v>240</v>
      </c>
      <c r="E242" t="inlineStr">
        <is>
          <t>Winter</t>
        </is>
      </c>
    </row>
    <row r="243">
      <c r="D243" t="n">
        <v>241</v>
      </c>
      <c r="E243" t="inlineStr">
        <is>
          <t>Winter</t>
        </is>
      </c>
    </row>
    <row r="244">
      <c r="D244" t="n">
        <v>242</v>
      </c>
      <c r="E244" t="inlineStr">
        <is>
          <t>Summer</t>
        </is>
      </c>
    </row>
    <row r="245">
      <c r="D245" t="n">
        <v>243</v>
      </c>
      <c r="E245" t="inlineStr">
        <is>
          <t>Summer</t>
        </is>
      </c>
    </row>
    <row r="246">
      <c r="D246" t="n">
        <v>244</v>
      </c>
      <c r="E246" t="inlineStr">
        <is>
          <t>Winter</t>
        </is>
      </c>
    </row>
    <row r="247">
      <c r="D247" t="n">
        <v>245</v>
      </c>
      <c r="E247" t="inlineStr">
        <is>
          <t>Winter</t>
        </is>
      </c>
    </row>
    <row r="248">
      <c r="D248" t="n">
        <v>246</v>
      </c>
      <c r="E248" t="inlineStr">
        <is>
          <t>Winter</t>
        </is>
      </c>
    </row>
    <row r="249">
      <c r="D249" t="n">
        <v>247</v>
      </c>
      <c r="E249" t="inlineStr">
        <is>
          <t>Winter</t>
        </is>
      </c>
    </row>
    <row r="250">
      <c r="D250" t="n">
        <v>248</v>
      </c>
      <c r="E250" t="inlineStr">
        <is>
          <t>Winter</t>
        </is>
      </c>
    </row>
    <row r="251">
      <c r="D251" t="n">
        <v>249</v>
      </c>
      <c r="E251" t="inlineStr">
        <is>
          <t>Spring</t>
        </is>
      </c>
    </row>
    <row r="252">
      <c r="D252" t="n">
        <v>250</v>
      </c>
      <c r="E252" t="inlineStr">
        <is>
          <t>Spring</t>
        </is>
      </c>
    </row>
    <row r="253">
      <c r="D253" t="n">
        <v>251</v>
      </c>
      <c r="E253" t="inlineStr">
        <is>
          <t>Winter</t>
        </is>
      </c>
    </row>
    <row r="254">
      <c r="D254" t="n">
        <v>252</v>
      </c>
      <c r="E254" t="inlineStr">
        <is>
          <t>Winter</t>
        </is>
      </c>
    </row>
    <row r="255">
      <c r="D255" t="n">
        <v>253</v>
      </c>
      <c r="E255" t="inlineStr">
        <is>
          <t>Winter</t>
        </is>
      </c>
    </row>
    <row r="256">
      <c r="D256" t="n">
        <v>254</v>
      </c>
      <c r="E256" t="inlineStr">
        <is>
          <t>Winter</t>
        </is>
      </c>
    </row>
    <row r="257">
      <c r="D257" t="n">
        <v>255</v>
      </c>
      <c r="E257" t="inlineStr">
        <is>
          <t>Winter</t>
        </is>
      </c>
    </row>
    <row r="258">
      <c r="D258" t="n">
        <v>256</v>
      </c>
      <c r="E258" t="inlineStr">
        <is>
          <t>Summer</t>
        </is>
      </c>
    </row>
    <row r="259">
      <c r="D259" t="n">
        <v>257</v>
      </c>
      <c r="E259" t="inlineStr">
        <is>
          <t>Summer</t>
        </is>
      </c>
    </row>
    <row r="260">
      <c r="D260" t="n">
        <v>258</v>
      </c>
      <c r="E260" t="inlineStr">
        <is>
          <t>Winter</t>
        </is>
      </c>
    </row>
    <row r="261">
      <c r="D261" t="n">
        <v>259</v>
      </c>
      <c r="E261" t="inlineStr">
        <is>
          <t>Winter</t>
        </is>
      </c>
    </row>
    <row r="262">
      <c r="D262" t="n">
        <v>260</v>
      </c>
      <c r="E262" t="inlineStr">
        <is>
          <t>Winter</t>
        </is>
      </c>
    </row>
    <row r="263">
      <c r="D263" t="n">
        <v>261</v>
      </c>
      <c r="E263" t="inlineStr">
        <is>
          <t>Winter</t>
        </is>
      </c>
    </row>
    <row r="264">
      <c r="D264" t="n">
        <v>262</v>
      </c>
      <c r="E264" t="inlineStr">
        <is>
          <t>Winter</t>
        </is>
      </c>
    </row>
    <row r="265">
      <c r="D265" t="n">
        <v>263</v>
      </c>
      <c r="E265" t="inlineStr">
        <is>
          <t>Summer</t>
        </is>
      </c>
    </row>
    <row r="266">
      <c r="D266" t="n">
        <v>264</v>
      </c>
      <c r="E266" t="inlineStr">
        <is>
          <t>Spring</t>
        </is>
      </c>
    </row>
    <row r="267">
      <c r="D267" t="n">
        <v>265</v>
      </c>
      <c r="E267" t="inlineStr">
        <is>
          <t>Fall</t>
        </is>
      </c>
    </row>
    <row r="268">
      <c r="D268" t="n">
        <v>266</v>
      </c>
      <c r="E268" t="inlineStr">
        <is>
          <t>Fall</t>
        </is>
      </c>
    </row>
    <row r="269">
      <c r="D269" t="n">
        <v>267</v>
      </c>
      <c r="E269" t="inlineStr">
        <is>
          <t>Fall</t>
        </is>
      </c>
    </row>
    <row r="270">
      <c r="D270" t="n">
        <v>268</v>
      </c>
      <c r="E270" t="inlineStr">
        <is>
          <t>Fall</t>
        </is>
      </c>
    </row>
    <row r="271">
      <c r="D271" t="n">
        <v>269</v>
      </c>
      <c r="E271" t="inlineStr">
        <is>
          <t>Fall</t>
        </is>
      </c>
    </row>
    <row r="272">
      <c r="D272" t="n">
        <v>270</v>
      </c>
      <c r="E272" t="inlineStr">
        <is>
          <t>Spring</t>
        </is>
      </c>
    </row>
    <row r="273">
      <c r="D273" t="n">
        <v>271</v>
      </c>
      <c r="E273" t="inlineStr">
        <is>
          <t>Spring</t>
        </is>
      </c>
    </row>
    <row r="274">
      <c r="D274" t="n">
        <v>272</v>
      </c>
      <c r="E274" t="inlineStr">
        <is>
          <t>Fall</t>
        </is>
      </c>
    </row>
    <row r="275">
      <c r="D275" t="n">
        <v>273</v>
      </c>
      <c r="E275" t="inlineStr">
        <is>
          <t>Fall</t>
        </is>
      </c>
    </row>
    <row r="276">
      <c r="D276" t="n">
        <v>274</v>
      </c>
      <c r="E276" t="inlineStr">
        <is>
          <t>Fall</t>
        </is>
      </c>
    </row>
    <row r="277">
      <c r="D277" t="n">
        <v>275</v>
      </c>
      <c r="E277" t="inlineStr">
        <is>
          <t>Fall</t>
        </is>
      </c>
    </row>
    <row r="278">
      <c r="D278" t="n">
        <v>276</v>
      </c>
      <c r="E278" t="inlineStr">
        <is>
          <t>Fall</t>
        </is>
      </c>
    </row>
    <row r="279">
      <c r="D279" t="n">
        <v>277</v>
      </c>
      <c r="E279" t="inlineStr">
        <is>
          <t>Spring</t>
        </is>
      </c>
    </row>
    <row r="280">
      <c r="D280" t="n">
        <v>278</v>
      </c>
      <c r="E280" t="inlineStr">
        <is>
          <t>Spring</t>
        </is>
      </c>
    </row>
    <row r="281">
      <c r="D281" t="n">
        <v>279</v>
      </c>
      <c r="E281" t="inlineStr">
        <is>
          <t>Fall</t>
        </is>
      </c>
    </row>
    <row r="282">
      <c r="D282" t="n">
        <v>280</v>
      </c>
      <c r="E282" t="inlineStr">
        <is>
          <t>Fall</t>
        </is>
      </c>
    </row>
    <row r="283">
      <c r="D283" t="n">
        <v>281</v>
      </c>
      <c r="E283" t="inlineStr">
        <is>
          <t>Fall</t>
        </is>
      </c>
    </row>
    <row r="284">
      <c r="D284" t="n">
        <v>282</v>
      </c>
      <c r="E284" t="inlineStr">
        <is>
          <t>Fall</t>
        </is>
      </c>
    </row>
    <row r="285">
      <c r="D285" t="n">
        <v>283</v>
      </c>
      <c r="E285" t="inlineStr">
        <is>
          <t>Fall</t>
        </is>
      </c>
    </row>
    <row r="286">
      <c r="D286" t="n">
        <v>284</v>
      </c>
      <c r="E286" t="inlineStr">
        <is>
          <t>Spring</t>
        </is>
      </c>
    </row>
    <row r="287">
      <c r="D287" t="n">
        <v>285</v>
      </c>
      <c r="E287" t="inlineStr">
        <is>
          <t>Spring</t>
        </is>
      </c>
    </row>
    <row r="288">
      <c r="D288" t="n">
        <v>286</v>
      </c>
      <c r="E288" t="inlineStr">
        <is>
          <t>Fall</t>
        </is>
      </c>
    </row>
    <row r="289">
      <c r="D289" t="n">
        <v>287</v>
      </c>
      <c r="E289" t="inlineStr">
        <is>
          <t>Fall</t>
        </is>
      </c>
    </row>
    <row r="290">
      <c r="D290" t="n">
        <v>288</v>
      </c>
      <c r="E290" t="inlineStr">
        <is>
          <t>Fall</t>
        </is>
      </c>
    </row>
    <row r="291">
      <c r="D291" t="n">
        <v>289</v>
      </c>
      <c r="E291" t="inlineStr">
        <is>
          <t>Fall</t>
        </is>
      </c>
    </row>
    <row r="292">
      <c r="D292" t="n">
        <v>290</v>
      </c>
      <c r="E292" t="inlineStr">
        <is>
          <t>Fall</t>
        </is>
      </c>
    </row>
    <row r="293">
      <c r="D293" t="n">
        <v>291</v>
      </c>
      <c r="E293" t="inlineStr">
        <is>
          <t>Spring</t>
        </is>
      </c>
    </row>
    <row r="294">
      <c r="D294" t="n">
        <v>292</v>
      </c>
      <c r="E294" t="inlineStr">
        <is>
          <t>Spring</t>
        </is>
      </c>
    </row>
    <row r="295">
      <c r="D295" t="n">
        <v>293</v>
      </c>
      <c r="E295" t="inlineStr">
        <is>
          <t>Fall</t>
        </is>
      </c>
    </row>
    <row r="296">
      <c r="D296" t="n">
        <v>294</v>
      </c>
      <c r="E296" t="inlineStr">
        <is>
          <t>Fall</t>
        </is>
      </c>
    </row>
    <row r="297">
      <c r="D297" t="n">
        <v>295</v>
      </c>
      <c r="E297" t="inlineStr">
        <is>
          <t>Fall</t>
        </is>
      </c>
    </row>
    <row r="298">
      <c r="D298" t="n">
        <v>296</v>
      </c>
      <c r="E298" t="inlineStr">
        <is>
          <t>Fall</t>
        </is>
      </c>
    </row>
    <row r="299">
      <c r="D299" t="n">
        <v>297</v>
      </c>
      <c r="E299" t="inlineStr">
        <is>
          <t>Fall</t>
        </is>
      </c>
    </row>
    <row r="300">
      <c r="D300" t="n">
        <v>298</v>
      </c>
      <c r="E300" t="inlineStr">
        <is>
          <t>Spring</t>
        </is>
      </c>
    </row>
    <row r="301">
      <c r="D301" t="n">
        <v>299</v>
      </c>
      <c r="E301" t="inlineStr">
        <is>
          <t>Spring</t>
        </is>
      </c>
    </row>
    <row r="302">
      <c r="D302" t="n">
        <v>300</v>
      </c>
      <c r="E302" t="inlineStr">
        <is>
          <t>Fall</t>
        </is>
      </c>
    </row>
    <row r="303">
      <c r="D303" t="n">
        <v>301</v>
      </c>
      <c r="E303" t="inlineStr">
        <is>
          <t>Fall</t>
        </is>
      </c>
    </row>
    <row r="304">
      <c r="D304" t="n">
        <v>302</v>
      </c>
      <c r="E304" t="inlineStr">
        <is>
          <t>Fall</t>
        </is>
      </c>
    </row>
    <row r="305">
      <c r="D305" t="n">
        <v>303</v>
      </c>
      <c r="E305" t="inlineStr">
        <is>
          <t>Fall</t>
        </is>
      </c>
    </row>
    <row r="306">
      <c r="D306" t="n">
        <v>304</v>
      </c>
      <c r="E306" t="inlineStr">
        <is>
          <t>Fall</t>
        </is>
      </c>
    </row>
    <row r="307">
      <c r="D307" t="n">
        <v>305</v>
      </c>
      <c r="E307" t="inlineStr">
        <is>
          <t>Spring</t>
        </is>
      </c>
    </row>
    <row r="308">
      <c r="D308" t="n">
        <v>306</v>
      </c>
      <c r="E308" t="inlineStr">
        <is>
          <t>Spring</t>
        </is>
      </c>
    </row>
    <row r="309">
      <c r="D309" t="n">
        <v>307</v>
      </c>
      <c r="E309" t="inlineStr">
        <is>
          <t>Fall</t>
        </is>
      </c>
    </row>
    <row r="310">
      <c r="D310" t="n">
        <v>308</v>
      </c>
      <c r="E310" t="inlineStr">
        <is>
          <t>Fall</t>
        </is>
      </c>
    </row>
    <row r="311">
      <c r="D311" t="n">
        <v>309</v>
      </c>
      <c r="E311" t="inlineStr">
        <is>
          <t>Fall</t>
        </is>
      </c>
    </row>
    <row r="312">
      <c r="D312" t="n">
        <v>310</v>
      </c>
      <c r="E312" t="inlineStr">
        <is>
          <t>Fall</t>
        </is>
      </c>
    </row>
    <row r="313">
      <c r="D313" t="n">
        <v>311</v>
      </c>
      <c r="E313" t="inlineStr">
        <is>
          <t>Fall</t>
        </is>
      </c>
    </row>
    <row r="314">
      <c r="D314" t="n">
        <v>312</v>
      </c>
      <c r="E314" t="inlineStr">
        <is>
          <t>Spring</t>
        </is>
      </c>
    </row>
    <row r="315">
      <c r="D315" t="n">
        <v>313</v>
      </c>
      <c r="E315" t="inlineStr">
        <is>
          <t>Spring</t>
        </is>
      </c>
    </row>
    <row r="316">
      <c r="D316" t="n">
        <v>314</v>
      </c>
      <c r="E316" t="inlineStr">
        <is>
          <t>Fall</t>
        </is>
      </c>
    </row>
    <row r="317">
      <c r="D317" t="n">
        <v>315</v>
      </c>
      <c r="E317" t="inlineStr">
        <is>
          <t>Fall</t>
        </is>
      </c>
    </row>
    <row r="318">
      <c r="D318" t="n">
        <v>316</v>
      </c>
      <c r="E318" t="inlineStr">
        <is>
          <t>Fall</t>
        </is>
      </c>
    </row>
    <row r="319">
      <c r="D319" t="n">
        <v>317</v>
      </c>
      <c r="E319" t="inlineStr">
        <is>
          <t>Fall</t>
        </is>
      </c>
    </row>
    <row r="320">
      <c r="D320" t="n">
        <v>318</v>
      </c>
      <c r="E320" t="inlineStr">
        <is>
          <t>Fall</t>
        </is>
      </c>
    </row>
    <row r="321">
      <c r="D321" t="n">
        <v>319</v>
      </c>
      <c r="E321" t="inlineStr">
        <is>
          <t>Spring</t>
        </is>
      </c>
    </row>
    <row r="322">
      <c r="D322" t="n">
        <v>320</v>
      </c>
      <c r="E322" t="inlineStr">
        <is>
          <t>Spring</t>
        </is>
      </c>
    </row>
    <row r="323">
      <c r="D323" t="n">
        <v>321</v>
      </c>
      <c r="E323" t="inlineStr">
        <is>
          <t>Fall</t>
        </is>
      </c>
    </row>
    <row r="324">
      <c r="D324" t="n">
        <v>322</v>
      </c>
      <c r="E324" t="inlineStr">
        <is>
          <t>Fall</t>
        </is>
      </c>
    </row>
    <row r="325">
      <c r="D325" t="n">
        <v>323</v>
      </c>
      <c r="E325" t="inlineStr">
        <is>
          <t>Fall</t>
        </is>
      </c>
    </row>
    <row r="326">
      <c r="D326" t="n">
        <v>324</v>
      </c>
      <c r="E326" t="inlineStr">
        <is>
          <t>Fall</t>
        </is>
      </c>
    </row>
    <row r="327">
      <c r="D327" t="n">
        <v>325</v>
      </c>
      <c r="E327" t="inlineStr">
        <is>
          <t>Fall</t>
        </is>
      </c>
    </row>
    <row r="328">
      <c r="D328" t="n">
        <v>326</v>
      </c>
      <c r="E328" t="inlineStr">
        <is>
          <t>Spring</t>
        </is>
      </c>
    </row>
    <row r="329">
      <c r="D329" t="n">
        <v>327</v>
      </c>
      <c r="E329" t="inlineStr">
        <is>
          <t>Spring</t>
        </is>
      </c>
    </row>
    <row r="330">
      <c r="D330" t="n">
        <v>328</v>
      </c>
      <c r="E330" t="inlineStr">
        <is>
          <t>Fall</t>
        </is>
      </c>
    </row>
    <row r="331">
      <c r="D331" t="n">
        <v>329</v>
      </c>
      <c r="E331" t="inlineStr">
        <is>
          <t>Fall</t>
        </is>
      </c>
    </row>
    <row r="332">
      <c r="D332" t="n">
        <v>330</v>
      </c>
      <c r="E332" t="inlineStr">
        <is>
          <t>Fall</t>
        </is>
      </c>
    </row>
    <row r="333">
      <c r="D333" t="n">
        <v>331</v>
      </c>
      <c r="E333" t="inlineStr">
        <is>
          <t>Fall</t>
        </is>
      </c>
    </row>
    <row r="334">
      <c r="D334" t="n">
        <v>332</v>
      </c>
      <c r="E334" t="inlineStr">
        <is>
          <t>Fall</t>
        </is>
      </c>
    </row>
    <row r="335">
      <c r="D335" t="n">
        <v>333</v>
      </c>
      <c r="E335" t="inlineStr">
        <is>
          <t>Spring</t>
        </is>
      </c>
    </row>
    <row r="336">
      <c r="D336" t="n">
        <v>334</v>
      </c>
      <c r="E336" t="inlineStr">
        <is>
          <t>Spring</t>
        </is>
      </c>
    </row>
    <row r="337">
      <c r="D337" t="n">
        <v>335</v>
      </c>
      <c r="E337" t="inlineStr">
        <is>
          <t>Winter</t>
        </is>
      </c>
    </row>
    <row r="338">
      <c r="D338" t="n">
        <v>336</v>
      </c>
      <c r="E338" t="inlineStr">
        <is>
          <t>Winter</t>
        </is>
      </c>
    </row>
    <row r="339">
      <c r="D339" t="n">
        <v>337</v>
      </c>
      <c r="E339" t="inlineStr">
        <is>
          <t>Winter</t>
        </is>
      </c>
    </row>
    <row r="340">
      <c r="D340" t="n">
        <v>338</v>
      </c>
      <c r="E340" t="inlineStr">
        <is>
          <t>Winter</t>
        </is>
      </c>
    </row>
    <row r="341">
      <c r="D341" t="n">
        <v>339</v>
      </c>
      <c r="E341" t="inlineStr">
        <is>
          <t>Winter</t>
        </is>
      </c>
    </row>
    <row r="342">
      <c r="D342" t="n">
        <v>340</v>
      </c>
      <c r="E342" t="inlineStr">
        <is>
          <t>Spring</t>
        </is>
      </c>
    </row>
    <row r="343">
      <c r="D343" t="n">
        <v>341</v>
      </c>
      <c r="E343" t="inlineStr">
        <is>
          <t>Spring</t>
        </is>
      </c>
    </row>
    <row r="344">
      <c r="D344" t="n">
        <v>342</v>
      </c>
      <c r="E344" t="inlineStr">
        <is>
          <t>Winter Peak</t>
        </is>
      </c>
    </row>
    <row r="345">
      <c r="D345" t="n">
        <v>343</v>
      </c>
      <c r="E345" t="inlineStr">
        <is>
          <t>Winter Peak</t>
        </is>
      </c>
    </row>
    <row r="346">
      <c r="D346" t="n">
        <v>344</v>
      </c>
      <c r="E346" t="inlineStr">
        <is>
          <t>Winter</t>
        </is>
      </c>
    </row>
    <row r="347">
      <c r="D347" t="n">
        <v>345</v>
      </c>
      <c r="E347" t="inlineStr">
        <is>
          <t>Winter</t>
        </is>
      </c>
    </row>
    <row r="348">
      <c r="D348" t="n">
        <v>346</v>
      </c>
      <c r="E348" t="inlineStr">
        <is>
          <t>Winter</t>
        </is>
      </c>
    </row>
    <row r="349">
      <c r="D349" t="n">
        <v>347</v>
      </c>
      <c r="E349" t="inlineStr">
        <is>
          <t>Spring</t>
        </is>
      </c>
    </row>
    <row r="350">
      <c r="D350" t="n">
        <v>348</v>
      </c>
      <c r="E350" t="inlineStr">
        <is>
          <t>Spring</t>
        </is>
      </c>
    </row>
    <row r="351">
      <c r="D351" t="n">
        <v>349</v>
      </c>
      <c r="E351" t="inlineStr">
        <is>
          <t>Winter</t>
        </is>
      </c>
    </row>
    <row r="352">
      <c r="D352" t="n">
        <v>350</v>
      </c>
      <c r="E352" t="inlineStr">
        <is>
          <t>Winter</t>
        </is>
      </c>
    </row>
    <row r="353">
      <c r="D353" t="n">
        <v>351</v>
      </c>
      <c r="E353" t="inlineStr">
        <is>
          <t>Winter</t>
        </is>
      </c>
    </row>
    <row r="354">
      <c r="D354" t="n">
        <v>352</v>
      </c>
      <c r="E354" t="inlineStr">
        <is>
          <t>Winter Peak</t>
        </is>
      </c>
    </row>
    <row r="355">
      <c r="D355" t="n">
        <v>353</v>
      </c>
      <c r="E355" t="inlineStr">
        <is>
          <t>Winter Peak</t>
        </is>
      </c>
    </row>
    <row r="356">
      <c r="D356" t="n">
        <v>354</v>
      </c>
      <c r="E356" t="inlineStr">
        <is>
          <t>Spring</t>
        </is>
      </c>
    </row>
    <row r="357">
      <c r="D357" t="n">
        <v>355</v>
      </c>
      <c r="E357" t="inlineStr">
        <is>
          <t>Spring</t>
        </is>
      </c>
    </row>
    <row r="358">
      <c r="D358" t="n">
        <v>356</v>
      </c>
      <c r="E358" t="inlineStr">
        <is>
          <t>Winter Peak</t>
        </is>
      </c>
    </row>
    <row r="359">
      <c r="D359" t="n">
        <v>357</v>
      </c>
      <c r="E359" t="inlineStr">
        <is>
          <t>Winter Peak</t>
        </is>
      </c>
    </row>
    <row r="360">
      <c r="D360" t="n">
        <v>358</v>
      </c>
      <c r="E360" t="inlineStr">
        <is>
          <t>Winter Peak</t>
        </is>
      </c>
    </row>
    <row r="361">
      <c r="D361" t="n">
        <v>359</v>
      </c>
      <c r="E361" t="inlineStr">
        <is>
          <t>Winter</t>
        </is>
      </c>
    </row>
    <row r="362">
      <c r="D362" t="n">
        <v>360</v>
      </c>
      <c r="E362" t="inlineStr">
        <is>
          <t>Winter</t>
        </is>
      </c>
    </row>
    <row r="363">
      <c r="D363" t="n">
        <v>361</v>
      </c>
      <c r="E363" t="inlineStr">
        <is>
          <t>Spring</t>
        </is>
      </c>
    </row>
    <row r="364">
      <c r="D364" t="n">
        <v>362</v>
      </c>
      <c r="E364" t="inlineStr">
        <is>
          <t>Spring</t>
        </is>
      </c>
    </row>
    <row r="365">
      <c r="D365" t="n">
        <v>363</v>
      </c>
      <c r="E365" t="inlineStr">
        <is>
          <t>Winter Peak</t>
        </is>
      </c>
    </row>
    <row r="366">
      <c r="D366" t="n">
        <v>364</v>
      </c>
      <c r="E366" t="inlineStr">
        <is>
          <t>Winter</t>
        </is>
      </c>
    </row>
    <row r="367">
      <c r="D367" t="n">
        <v>365</v>
      </c>
      <c r="E367" t="inlineStr">
        <is>
          <t>Winter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L87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s>
  <sheetData>
    <row r="1">
      <c r="A1" s="1" t="inlineStr">
        <is>
          <t>timestamp</t>
        </is>
      </c>
      <c r="B1" s="1" t="inlineStr">
        <is>
          <t>load</t>
        </is>
      </c>
      <c r="C1" s="1" t="inlineStr">
        <is>
          <t>net_load</t>
        </is>
      </c>
      <c r="D1" s="1" t="inlineStr">
        <is>
          <t>solar_gen</t>
        </is>
      </c>
      <c r="E1" s="1" t="inlineStr">
        <is>
          <t>wind_gen</t>
        </is>
      </c>
      <c r="F1" s="1" t="inlineStr">
        <is>
          <t>solar_cf</t>
        </is>
      </c>
      <c r="G1" s="1" t="inlineStr">
        <is>
          <t>wind_cf</t>
        </is>
      </c>
      <c r="H1" s="1" t="inlineStr">
        <is>
          <t>wind_onshore_cf</t>
        </is>
      </c>
      <c r="I1" s="1" t="inlineStr">
        <is>
          <t>wind_offshore_cf</t>
        </is>
      </c>
      <c r="J1" s="7" t="inlineStr">
        <is>
          <t>day_of_year</t>
        </is>
      </c>
      <c r="K1" s="7" t="inlineStr">
        <is>
          <t>hour_of_day</t>
        </is>
      </c>
      <c r="L1" s="7" t="inlineStr">
        <is>
          <t>slice</t>
        </is>
      </c>
      <c r="M1" s="1" t="inlineStr">
        <is>
          <t>CF_hard-coal</t>
        </is>
      </c>
      <c r="N1" s="1" t="inlineStr">
        <is>
          <t>CF_steam-turbine</t>
        </is>
      </c>
      <c r="O1" s="1" t="inlineStr">
        <is>
          <t>CF_combined-cycle</t>
        </is>
      </c>
      <c r="P1" s="1" t="inlineStr">
        <is>
          <t>CF_nuclear</t>
        </is>
      </c>
      <c r="Q1" s="1" t="inlineStr">
        <is>
          <t>CF_hydro</t>
        </is>
      </c>
      <c r="R1" s="1" t="inlineStr">
        <is>
          <t>CF_onshore-wind</t>
        </is>
      </c>
      <c r="S1" s="1" t="inlineStr">
        <is>
          <t>CF_solar-pv</t>
        </is>
      </c>
      <c r="T1" s="1" t="inlineStr">
        <is>
          <t>CF_solar-thermal</t>
        </is>
      </c>
      <c r="U1" s="1" t="inlineStr">
        <is>
          <t>CF_biomass</t>
        </is>
      </c>
      <c r="V1" s="1" t="inlineStr">
        <is>
          <t>CF_geothermal</t>
        </is>
      </c>
      <c r="W1" s="1" t="inlineStr">
        <is>
          <t>CF_petroleum</t>
        </is>
      </c>
      <c r="X1" s="1" t="inlineStr">
        <is>
          <t>CF_natural-gas-peaker</t>
        </is>
      </c>
      <c r="Y1" s="1" t="inlineStr">
        <is>
          <t>CF_offshore-wind</t>
        </is>
      </c>
      <c r="Z1" s="1" t="inlineStr">
        <is>
          <t>CF_lignite</t>
        </is>
      </c>
      <c r="AA1" s="1" t="inlineStr">
        <is>
          <t>CF_MSW</t>
        </is>
      </c>
      <c r="AB1" s="1" t="inlineStr">
        <is>
          <t>CF_crude-oil</t>
        </is>
      </c>
      <c r="AC1" s="1" t="inlineStr">
        <is>
          <t>CF_heavy-or-residual-oil</t>
        </is>
      </c>
      <c r="AD1" s="1" t="inlineStr">
        <is>
          <t>CF_hard-coal-CCS</t>
        </is>
      </c>
      <c r="AE1" s="1" t="inlineStr">
        <is>
          <t>CF_combined-cycle-CCS</t>
        </is>
      </c>
      <c r="AF1" s="1" t="inlineStr">
        <is>
          <t>CF_biomass-CCS</t>
        </is>
      </c>
      <c r="AG1" s="1" t="inlineStr">
        <is>
          <t>CF_lignite-CCS</t>
        </is>
      </c>
      <c r="AH1" s="1" t="inlineStr">
        <is>
          <t>CF_SMR</t>
        </is>
      </c>
      <c r="AI1" s="1" t="inlineStr">
        <is>
          <t>CF_hydrogen-CT</t>
        </is>
      </c>
      <c r="AJ1" s="1" t="inlineStr">
        <is>
          <t>CF_hydrogen-CC</t>
        </is>
      </c>
      <c r="AK1" s="1" t="inlineStr">
        <is>
          <t>CF_solar-pv-dist</t>
        </is>
      </c>
      <c r="AL1" s="1" t="inlineStr">
        <is>
          <t>CF_pumped-hydro</t>
        </is>
      </c>
    </row>
    <row r="2">
      <c r="A2" t="inlineStr">
        <is>
          <t>2025-01-01 00:00</t>
        </is>
      </c>
      <c r="B2" t="n">
        <v>62601.11536095815</v>
      </c>
      <c r="C2" t="n">
        <v>62005.62483606035</v>
      </c>
      <c r="D2" t="n">
        <v>0</v>
      </c>
      <c r="E2" t="n">
        <v>595.4905248978058</v>
      </c>
      <c r="F2" t="n">
        <v>0</v>
      </c>
      <c r="G2" t="n">
        <v>0.291907120047944</v>
      </c>
      <c r="H2" t="n">
        <v>0.2951716896994309</v>
      </c>
      <c r="I2" t="n">
        <v>0.2329016395051205</v>
      </c>
      <c r="J2" t="n">
        <v>1</v>
      </c>
      <c r="K2" t="n">
        <v>0</v>
      </c>
      <c r="L2">
        <f>VLOOKUP(J2,Clustering!$D$3:$E$367,2,FALSE)</f>
        <v/>
      </c>
      <c r="M2" t="n">
        <v>0.381119827</v>
      </c>
      <c r="N2" t="n">
        <v>0.348223176</v>
      </c>
      <c r="O2" t="n">
        <v>0.348223176</v>
      </c>
      <c r="P2" t="n">
        <v>0.8718444440000001</v>
      </c>
      <c r="Q2" t="n">
        <v>0.315883675</v>
      </c>
      <c r="R2" t="n">
        <v>0.2951716896994309</v>
      </c>
      <c r="S2" t="n">
        <v>0</v>
      </c>
      <c r="T2" t="n">
        <v>0</v>
      </c>
      <c r="U2" t="n">
        <v>0.657144646</v>
      </c>
      <c r="V2" t="n">
        <v>0.850080767</v>
      </c>
      <c r="W2" t="n">
        <v>0.011798644</v>
      </c>
      <c r="X2" t="n">
        <v>0.001215481</v>
      </c>
      <c r="Y2" t="n">
        <v>0.2329016395051205</v>
      </c>
      <c r="Z2" t="n">
        <v>0.391221719</v>
      </c>
      <c r="AA2" t="n">
        <v>0.657144646</v>
      </c>
      <c r="AB2" t="n">
        <v>0</v>
      </c>
      <c r="AC2" t="n">
        <v>0</v>
      </c>
      <c r="AD2" t="n">
        <v>0.85</v>
      </c>
      <c r="AE2" t="n">
        <v>0.85</v>
      </c>
      <c r="AF2" t="n">
        <v>0.85</v>
      </c>
      <c r="AG2" t="n">
        <v>0.85</v>
      </c>
      <c r="AH2" t="n">
        <v>0.8718444440000001</v>
      </c>
      <c r="AI2" t="n">
        <v>0.011798644</v>
      </c>
      <c r="AJ2" t="n">
        <v>0.485284001</v>
      </c>
      <c r="AK2" t="n">
        <v>0</v>
      </c>
      <c r="AL2" t="n">
        <v>0.00292049</v>
      </c>
    </row>
    <row r="3">
      <c r="A3" t="inlineStr">
        <is>
          <t>2025-01-01 01:00</t>
        </is>
      </c>
      <c r="B3" t="n">
        <v>61797.18477297551</v>
      </c>
      <c r="C3" t="n">
        <v>61198.35936173768</v>
      </c>
      <c r="D3" t="n">
        <v>0</v>
      </c>
      <c r="E3" t="n">
        <v>598.8254112378283</v>
      </c>
      <c r="F3" t="n">
        <v>0</v>
      </c>
      <c r="G3" t="n">
        <v>0.2935418682538374</v>
      </c>
      <c r="H3" t="n">
        <v>0.2962966889931877</v>
      </c>
      <c r="I3" t="n">
        <v>0.2437498469806321</v>
      </c>
      <c r="J3" t="n">
        <v>1</v>
      </c>
      <c r="K3" t="n">
        <v>1</v>
      </c>
      <c r="L3">
        <f>VLOOKUP(J3,Clustering!$D$3:$E$367,2,FALSE)</f>
        <v/>
      </c>
      <c r="M3" t="n">
        <v>0.366743815</v>
      </c>
      <c r="N3" t="n">
        <v>0.332310679</v>
      </c>
      <c r="O3" t="n">
        <v>0.332310679</v>
      </c>
      <c r="P3" t="n">
        <v>0.876045981</v>
      </c>
      <c r="Q3" t="n">
        <v>0.28157679</v>
      </c>
      <c r="R3" t="n">
        <v>0.2962966889931877</v>
      </c>
      <c r="S3" t="n">
        <v>0</v>
      </c>
      <c r="T3" t="n">
        <v>0</v>
      </c>
      <c r="U3" t="n">
        <v>0.657144646</v>
      </c>
      <c r="V3" t="n">
        <v>0.850080767</v>
      </c>
      <c r="W3" t="n">
        <v>0.009774025</v>
      </c>
      <c r="X3" t="n">
        <v>0.000819675</v>
      </c>
      <c r="Y3" t="n">
        <v>0.2437498469806321</v>
      </c>
      <c r="Z3" t="n">
        <v>0.378562388</v>
      </c>
      <c r="AA3" t="n">
        <v>0.657144646</v>
      </c>
      <c r="AB3" t="n">
        <v>0</v>
      </c>
      <c r="AC3" t="n">
        <v>0</v>
      </c>
      <c r="AD3" t="n">
        <v>0.85</v>
      </c>
      <c r="AE3" t="n">
        <v>0.85</v>
      </c>
      <c r="AF3" t="n">
        <v>0.85</v>
      </c>
      <c r="AG3" t="n">
        <v>0.85</v>
      </c>
      <c r="AH3" t="n">
        <v>0.876045981</v>
      </c>
      <c r="AI3" t="n">
        <v>0.009774025</v>
      </c>
      <c r="AJ3" t="n">
        <v>0.477697004</v>
      </c>
      <c r="AK3" t="n">
        <v>0</v>
      </c>
      <c r="AL3" t="n">
        <v>0</v>
      </c>
    </row>
    <row r="4">
      <c r="A4" t="inlineStr">
        <is>
          <t>2025-01-01 02:00</t>
        </is>
      </c>
      <c r="B4" t="n">
        <v>61584.23942742552</v>
      </c>
      <c r="C4" t="n">
        <v>60989.4661058064</v>
      </c>
      <c r="D4" t="n">
        <v>0</v>
      </c>
      <c r="E4" t="n">
        <v>594.7733216191174</v>
      </c>
      <c r="F4" t="n">
        <v>0</v>
      </c>
      <c r="G4" t="n">
        <v>0.2915555498132928</v>
      </c>
      <c r="H4" t="n">
        <v>0.2936047263974125</v>
      </c>
      <c r="I4" t="n">
        <v>0.2545176973637326</v>
      </c>
      <c r="J4" t="n">
        <v>1</v>
      </c>
      <c r="K4" t="n">
        <v>2</v>
      </c>
      <c r="L4">
        <f>VLOOKUP(J4,Clustering!$D$3:$E$367,2,FALSE)</f>
        <v/>
      </c>
      <c r="M4" t="n">
        <v>0.346786731</v>
      </c>
      <c r="N4" t="n">
        <v>0.322010645</v>
      </c>
      <c r="O4" t="n">
        <v>0.322010645</v>
      </c>
      <c r="P4" t="n">
        <v>0.8763003110000001</v>
      </c>
      <c r="Q4" t="n">
        <v>0.249247464</v>
      </c>
      <c r="R4" t="n">
        <v>0.2936047263974125</v>
      </c>
      <c r="S4" t="n">
        <v>0</v>
      </c>
      <c r="T4" t="n">
        <v>0</v>
      </c>
      <c r="U4" t="n">
        <v>0.657144646</v>
      </c>
      <c r="V4" t="n">
        <v>0.850080767</v>
      </c>
      <c r="W4" t="n">
        <v>0.009843839</v>
      </c>
      <c r="X4" t="n">
        <v>0.000799989</v>
      </c>
      <c r="Y4" t="n">
        <v>0.2545176973637326</v>
      </c>
      <c r="Z4" t="n">
        <v>0.37270639</v>
      </c>
      <c r="AA4" t="n">
        <v>0.657144646</v>
      </c>
      <c r="AB4" t="n">
        <v>0</v>
      </c>
      <c r="AC4" t="n">
        <v>0</v>
      </c>
      <c r="AD4" t="n">
        <v>0.85</v>
      </c>
      <c r="AE4" t="n">
        <v>0.85</v>
      </c>
      <c r="AF4" t="n">
        <v>0.85</v>
      </c>
      <c r="AG4" t="n">
        <v>0.85</v>
      </c>
      <c r="AH4" t="n">
        <v>0.8763003110000001</v>
      </c>
      <c r="AI4" t="n">
        <v>0.009843839</v>
      </c>
      <c r="AJ4" t="n">
        <v>0.474907386</v>
      </c>
      <c r="AK4" t="n">
        <v>0</v>
      </c>
      <c r="AL4" t="n">
        <v>0</v>
      </c>
    </row>
    <row r="5">
      <c r="A5" t="inlineStr">
        <is>
          <t>2025-01-01 03:00</t>
        </is>
      </c>
      <c r="B5" t="n">
        <v>61621.01614543778</v>
      </c>
      <c r="C5" t="n">
        <v>61032.3298391808</v>
      </c>
      <c r="D5" t="n">
        <v>0</v>
      </c>
      <c r="E5" t="n">
        <v>588.6863062569835</v>
      </c>
      <c r="F5" t="n">
        <v>0</v>
      </c>
      <c r="G5" t="n">
        <v>0.2885717187534232</v>
      </c>
      <c r="H5" t="n">
        <v>0.290249817789245</v>
      </c>
      <c r="I5" t="n">
        <v>0.2582409093121181</v>
      </c>
      <c r="J5" t="n">
        <v>1</v>
      </c>
      <c r="K5" t="n">
        <v>3</v>
      </c>
      <c r="L5">
        <f>VLOOKUP(J5,Clustering!$D$3:$E$367,2,FALSE)</f>
        <v/>
      </c>
      <c r="M5" t="n">
        <v>0.333804547</v>
      </c>
      <c r="N5" t="n">
        <v>0.317062764</v>
      </c>
      <c r="O5" t="n">
        <v>0.317062764</v>
      </c>
      <c r="P5" t="n">
        <v>0.875608533</v>
      </c>
      <c r="Q5" t="n">
        <v>0.234378227</v>
      </c>
      <c r="R5" t="n">
        <v>0.290249817789245</v>
      </c>
      <c r="S5" t="n">
        <v>0</v>
      </c>
      <c r="T5" t="n">
        <v>0</v>
      </c>
      <c r="U5" t="n">
        <v>0.657144646</v>
      </c>
      <c r="V5" t="n">
        <v>0.850080767</v>
      </c>
      <c r="W5" t="n">
        <v>0.009808931999999999</v>
      </c>
      <c r="X5" t="n">
        <v>0.000799989</v>
      </c>
      <c r="Y5" t="n">
        <v>0.2582409093121181</v>
      </c>
      <c r="Z5" t="n">
        <v>0.376388281</v>
      </c>
      <c r="AA5" t="n">
        <v>0.657144646</v>
      </c>
      <c r="AB5" t="n">
        <v>0</v>
      </c>
      <c r="AC5" t="n">
        <v>0</v>
      </c>
      <c r="AD5" t="n">
        <v>0.85</v>
      </c>
      <c r="AE5" t="n">
        <v>0.85</v>
      </c>
      <c r="AF5" t="n">
        <v>0.85</v>
      </c>
      <c r="AG5" t="n">
        <v>0.85</v>
      </c>
      <c r="AH5" t="n">
        <v>0.875608533</v>
      </c>
      <c r="AI5" t="n">
        <v>0.009808931999999999</v>
      </c>
      <c r="AJ5" t="n">
        <v>0.477077873</v>
      </c>
      <c r="AK5" t="n">
        <v>0</v>
      </c>
      <c r="AL5" t="n">
        <v>0</v>
      </c>
    </row>
    <row r="6">
      <c r="A6" t="inlineStr">
        <is>
          <t>2025-01-01 04:00</t>
        </is>
      </c>
      <c r="B6" t="n">
        <v>62419.1482448322</v>
      </c>
      <c r="C6" t="n">
        <v>61847.76706710779</v>
      </c>
      <c r="D6" t="n">
        <v>0</v>
      </c>
      <c r="E6" t="n">
        <v>571.3811777244114</v>
      </c>
      <c r="F6" t="n">
        <v>0</v>
      </c>
      <c r="G6" t="n">
        <v>0.2800888126100055</v>
      </c>
      <c r="H6" t="n">
        <v>0.2815109839895273</v>
      </c>
      <c r="I6" t="n">
        <v>0.2543837688763806</v>
      </c>
      <c r="J6" t="n">
        <v>1</v>
      </c>
      <c r="K6" t="n">
        <v>4</v>
      </c>
      <c r="L6">
        <f>VLOOKUP(J6,Clustering!$D$3:$E$367,2,FALSE)</f>
        <v/>
      </c>
      <c r="M6" t="n">
        <v>0.335014067</v>
      </c>
      <c r="N6" t="n">
        <v>0.318391928</v>
      </c>
      <c r="O6" t="n">
        <v>0.318391928</v>
      </c>
      <c r="P6" t="n">
        <v>0.8768700109999999</v>
      </c>
      <c r="Q6" t="n">
        <v>0.21500316</v>
      </c>
      <c r="R6" t="n">
        <v>0.2815109839895273</v>
      </c>
      <c r="S6" t="n">
        <v>0</v>
      </c>
      <c r="T6" t="n">
        <v>0</v>
      </c>
      <c r="U6" t="n">
        <v>0.657144646</v>
      </c>
      <c r="V6" t="n">
        <v>0.850080767</v>
      </c>
      <c r="W6" t="n">
        <v>0.009948561</v>
      </c>
      <c r="X6" t="n">
        <v>0.000799989</v>
      </c>
      <c r="Y6" t="n">
        <v>0.2543837688763806</v>
      </c>
      <c r="Z6" t="n">
        <v>0.396518585</v>
      </c>
      <c r="AA6" t="n">
        <v>0.657144646</v>
      </c>
      <c r="AB6" t="n">
        <v>0</v>
      </c>
      <c r="AC6" t="n">
        <v>0</v>
      </c>
      <c r="AD6" t="n">
        <v>0.85</v>
      </c>
      <c r="AE6" t="n">
        <v>0.85</v>
      </c>
      <c r="AF6" t="n">
        <v>0.85</v>
      </c>
      <c r="AG6" t="n">
        <v>0.85</v>
      </c>
      <c r="AH6" t="n">
        <v>0.8768700109999999</v>
      </c>
      <c r="AI6" t="n">
        <v>0.009948561</v>
      </c>
      <c r="AJ6" t="n">
        <v>0.490136092</v>
      </c>
      <c r="AK6" t="n">
        <v>0</v>
      </c>
      <c r="AL6" t="n">
        <v>0</v>
      </c>
    </row>
    <row r="7">
      <c r="A7" t="inlineStr">
        <is>
          <t>2025-01-01 05:00</t>
        </is>
      </c>
      <c r="B7" t="n">
        <v>67302.16325370036</v>
      </c>
      <c r="C7" t="n">
        <v>66762.85031291297</v>
      </c>
      <c r="D7" t="n">
        <v>0</v>
      </c>
      <c r="E7" t="n">
        <v>539.3129407873862</v>
      </c>
      <c r="F7" t="n">
        <v>0</v>
      </c>
      <c r="G7" t="n">
        <v>0.2643690886212677</v>
      </c>
      <c r="H7" t="n">
        <v>0.2656002796921103</v>
      </c>
      <c r="I7" t="n">
        <v>0.2421159194349378</v>
      </c>
      <c r="J7" t="n">
        <v>1</v>
      </c>
      <c r="K7" t="n">
        <v>5</v>
      </c>
      <c r="L7">
        <f>VLOOKUP(J7,Clustering!$D$3:$E$367,2,FALSE)</f>
        <v/>
      </c>
      <c r="M7" t="n">
        <v>0.34255341</v>
      </c>
      <c r="N7" t="n">
        <v>0.321202104</v>
      </c>
      <c r="O7" t="n">
        <v>0.321202104</v>
      </c>
      <c r="P7" t="n">
        <v>0.878192529</v>
      </c>
      <c r="Q7" t="n">
        <v>0.211824047</v>
      </c>
      <c r="R7" t="n">
        <v>0.2656002796921103</v>
      </c>
      <c r="S7" t="n">
        <v>0</v>
      </c>
      <c r="T7" t="n">
        <v>0</v>
      </c>
      <c r="U7" t="n">
        <v>0.657144646</v>
      </c>
      <c r="V7" t="n">
        <v>0.850080767</v>
      </c>
      <c r="W7" t="n">
        <v>0.010053282</v>
      </c>
      <c r="X7" t="n">
        <v>0.000799989</v>
      </c>
      <c r="Y7" t="n">
        <v>0.2421159194349378</v>
      </c>
      <c r="Z7" t="n">
        <v>0.458964825</v>
      </c>
      <c r="AA7" t="n">
        <v>0.657144646</v>
      </c>
      <c r="AB7" t="n">
        <v>0</v>
      </c>
      <c r="AC7" t="n">
        <v>0</v>
      </c>
      <c r="AD7" t="n">
        <v>0.85</v>
      </c>
      <c r="AE7" t="n">
        <v>0.85</v>
      </c>
      <c r="AF7" t="n">
        <v>0.85</v>
      </c>
      <c r="AG7" t="n">
        <v>0.85</v>
      </c>
      <c r="AH7" t="n">
        <v>0.878192529</v>
      </c>
      <c r="AI7" t="n">
        <v>0.010053282</v>
      </c>
      <c r="AJ7" t="n">
        <v>0.524149093</v>
      </c>
      <c r="AK7" t="n">
        <v>0</v>
      </c>
      <c r="AL7" t="n">
        <v>0</v>
      </c>
    </row>
    <row r="8">
      <c r="A8" t="inlineStr">
        <is>
          <t>2025-01-01 06:00</t>
        </is>
      </c>
      <c r="B8" t="n">
        <v>75234.75917683846</v>
      </c>
      <c r="C8" t="n">
        <v>74747.74514691785</v>
      </c>
      <c r="D8" t="n">
        <v>0</v>
      </c>
      <c r="E8" t="n">
        <v>487.014029920615</v>
      </c>
      <c r="F8" t="n">
        <v>0</v>
      </c>
      <c r="G8" t="n">
        <v>0.2387323676081446</v>
      </c>
      <c r="H8" t="n">
        <v>0.2399663672129383</v>
      </c>
      <c r="I8" t="n">
        <v>0.216428435560825</v>
      </c>
      <c r="J8" t="n">
        <v>1</v>
      </c>
      <c r="K8" t="n">
        <v>6</v>
      </c>
      <c r="L8">
        <f>VLOOKUP(J8,Clustering!$D$3:$E$367,2,FALSE)</f>
        <v/>
      </c>
      <c r="M8" t="n">
        <v>0.353502448</v>
      </c>
      <c r="N8" t="n">
        <v>0.331480445</v>
      </c>
      <c r="O8" t="n">
        <v>0.331480445</v>
      </c>
      <c r="P8" t="n">
        <v>0.879138638</v>
      </c>
      <c r="Q8" t="n">
        <v>0.246681644</v>
      </c>
      <c r="R8" t="n">
        <v>0.2399663672129383</v>
      </c>
      <c r="S8" t="n">
        <v>0</v>
      </c>
      <c r="T8" t="n">
        <v>0</v>
      </c>
      <c r="U8" t="n">
        <v>0.657144646</v>
      </c>
      <c r="V8" t="n">
        <v>0.850080767</v>
      </c>
      <c r="W8" t="n">
        <v>0.01008819</v>
      </c>
      <c r="X8" t="n">
        <v>0.000799989</v>
      </c>
      <c r="Y8" t="n">
        <v>0.216428435560825</v>
      </c>
      <c r="Z8" t="n">
        <v>0.541337259</v>
      </c>
      <c r="AA8" t="n">
        <v>0.657144646</v>
      </c>
      <c r="AB8" t="n">
        <v>0</v>
      </c>
      <c r="AC8" t="n">
        <v>0</v>
      </c>
      <c r="AD8" t="n">
        <v>0.85</v>
      </c>
      <c r="AE8" t="n">
        <v>0.85</v>
      </c>
      <c r="AF8" t="n">
        <v>0.85</v>
      </c>
      <c r="AG8" t="n">
        <v>0.85</v>
      </c>
      <c r="AH8" t="n">
        <v>0.879138638</v>
      </c>
      <c r="AI8" t="n">
        <v>0.01008819</v>
      </c>
      <c r="AJ8" t="n">
        <v>0.554206576</v>
      </c>
      <c r="AK8" t="n">
        <v>0</v>
      </c>
      <c r="AL8" t="n">
        <v>0.000177788</v>
      </c>
    </row>
    <row r="9">
      <c r="A9" t="inlineStr">
        <is>
          <t>2025-01-01 07:00</t>
        </is>
      </c>
      <c r="B9" t="n">
        <v>83239.16569162437</v>
      </c>
      <c r="C9" t="n">
        <v>82727.65392171788</v>
      </c>
      <c r="D9" t="n">
        <v>78.78988663581984</v>
      </c>
      <c r="E9" t="n">
        <v>432.7218832706774</v>
      </c>
      <c r="F9" t="n">
        <v>0.0035583103369456</v>
      </c>
      <c r="G9" t="n">
        <v>0.2121185702307242</v>
      </c>
      <c r="H9" t="n">
        <v>0.2135087945365515</v>
      </c>
      <c r="I9" t="n">
        <v>0.1869909540408564</v>
      </c>
      <c r="J9" t="n">
        <v>1</v>
      </c>
      <c r="K9" t="n">
        <v>7</v>
      </c>
      <c r="L9">
        <f>VLOOKUP(J9,Clustering!$D$3:$E$367,2,FALSE)</f>
        <v/>
      </c>
      <c r="M9" t="n">
        <v>0.393335981</v>
      </c>
      <c r="N9" t="n">
        <v>0.348588006</v>
      </c>
      <c r="O9" t="n">
        <v>0.348588006</v>
      </c>
      <c r="P9" t="n">
        <v>0.879901629</v>
      </c>
      <c r="Q9" t="n">
        <v>0.30623369</v>
      </c>
      <c r="R9" t="n">
        <v>0.2135087945365515</v>
      </c>
      <c r="S9" t="n">
        <v>0.0035583103369456</v>
      </c>
      <c r="T9" t="n">
        <v>0</v>
      </c>
      <c r="U9" t="n">
        <v>0.657144646</v>
      </c>
      <c r="V9" t="n">
        <v>0.850080767</v>
      </c>
      <c r="W9" t="n">
        <v>0.011938273</v>
      </c>
      <c r="X9" t="n">
        <v>0.017261339</v>
      </c>
      <c r="Y9" t="n">
        <v>0.1869909540408564</v>
      </c>
      <c r="Z9" t="n">
        <v>0.5364122690000001</v>
      </c>
      <c r="AA9" t="n">
        <v>0.657144646</v>
      </c>
      <c r="AB9" t="n">
        <v>0</v>
      </c>
      <c r="AC9" t="n">
        <v>0</v>
      </c>
      <c r="AD9" t="n">
        <v>0.85</v>
      </c>
      <c r="AE9" t="n">
        <v>0.85</v>
      </c>
      <c r="AF9" t="n">
        <v>0.85</v>
      </c>
      <c r="AG9" t="n">
        <v>0.85</v>
      </c>
      <c r="AH9" t="n">
        <v>0.879901629</v>
      </c>
      <c r="AI9" t="n">
        <v>0.011938273</v>
      </c>
      <c r="AJ9" t="n">
        <v>0.562152379</v>
      </c>
      <c r="AK9" t="n">
        <v>0.0024908172358619</v>
      </c>
      <c r="AL9" t="n">
        <v>0.003822438</v>
      </c>
    </row>
    <row r="10">
      <c r="A10" t="inlineStr">
        <is>
          <t>2025-01-01 08:00</t>
        </is>
      </c>
      <c r="B10" t="n">
        <v>80450.07046267156</v>
      </c>
      <c r="C10" t="n">
        <v>78070.1858437038</v>
      </c>
      <c r="D10" t="n">
        <v>2016.111061222337</v>
      </c>
      <c r="E10" t="n">
        <v>363.7735577454095</v>
      </c>
      <c r="F10" t="n">
        <v>0.091051645533356</v>
      </c>
      <c r="G10" t="n">
        <v>0.1783203714438282</v>
      </c>
      <c r="H10" t="n">
        <v>0.1794574766273066</v>
      </c>
      <c r="I10" t="n">
        <v>0.1577677581006509</v>
      </c>
      <c r="J10" t="n">
        <v>1</v>
      </c>
      <c r="K10" t="n">
        <v>8</v>
      </c>
      <c r="L10">
        <f>VLOOKUP(J10,Clustering!$D$3:$E$367,2,FALSE)</f>
        <v/>
      </c>
      <c r="M10" t="n">
        <v>0.430139954</v>
      </c>
      <c r="N10" t="n">
        <v>0.362268139</v>
      </c>
      <c r="O10" t="n">
        <v>0.362268139</v>
      </c>
      <c r="P10" t="n">
        <v>0.880684967</v>
      </c>
      <c r="Q10" t="n">
        <v>0.346848736</v>
      </c>
      <c r="R10" t="n">
        <v>0.1794574766273066</v>
      </c>
      <c r="S10" t="n">
        <v>0.091051645533356</v>
      </c>
      <c r="T10" t="n">
        <v>0</v>
      </c>
      <c r="U10" t="n">
        <v>0.657144646</v>
      </c>
      <c r="V10" t="n">
        <v>0.850080767</v>
      </c>
      <c r="W10" t="n">
        <v>0.010821241</v>
      </c>
      <c r="X10" t="n">
        <v>0.009650551</v>
      </c>
      <c r="Y10" t="n">
        <v>0.1577677581006509</v>
      </c>
      <c r="Z10" t="n">
        <v>0.485100193</v>
      </c>
      <c r="AA10" t="n">
        <v>0.657144646</v>
      </c>
      <c r="AB10" t="n">
        <v>0</v>
      </c>
      <c r="AC10" t="n">
        <v>0</v>
      </c>
      <c r="AD10" t="n">
        <v>0.85</v>
      </c>
      <c r="AE10" t="n">
        <v>0.85</v>
      </c>
      <c r="AF10" t="n">
        <v>0.85</v>
      </c>
      <c r="AG10" t="n">
        <v>0.85</v>
      </c>
      <c r="AH10" t="n">
        <v>0.880684967</v>
      </c>
      <c r="AI10" t="n">
        <v>0.010821241</v>
      </c>
      <c r="AJ10" t="n">
        <v>0.530529597</v>
      </c>
      <c r="AK10" t="n">
        <v>0.0637361518733492</v>
      </c>
      <c r="AL10" t="n">
        <v>8.88939e-05</v>
      </c>
    </row>
    <row r="11">
      <c r="A11" t="inlineStr">
        <is>
          <t>2025-01-01 09:00</t>
        </is>
      </c>
      <c r="B11" t="n">
        <v>78435.77778519259</v>
      </c>
      <c r="C11" t="n">
        <v>72917.96671318497</v>
      </c>
      <c r="D11" t="n">
        <v>5170.434834913252</v>
      </c>
      <c r="E11" t="n">
        <v>347.3762370943695</v>
      </c>
      <c r="F11" t="n">
        <v>0.2335072749198713</v>
      </c>
      <c r="G11" t="n">
        <v>0.1702824691639066</v>
      </c>
      <c r="H11" t="n">
        <v>0.1710400711972336</v>
      </c>
      <c r="I11" t="n">
        <v>0.1565891874119533</v>
      </c>
      <c r="J11" t="n">
        <v>1</v>
      </c>
      <c r="K11" t="n">
        <v>9</v>
      </c>
      <c r="L11">
        <f>VLOOKUP(J11,Clustering!$D$3:$E$367,2,FALSE)</f>
        <v/>
      </c>
      <c r="M11" t="n">
        <v>0.432276773</v>
      </c>
      <c r="N11" t="n">
        <v>0.355221993</v>
      </c>
      <c r="O11" t="n">
        <v>0.355221993</v>
      </c>
      <c r="P11" t="n">
        <v>0.881030856</v>
      </c>
      <c r="Q11" t="n">
        <v>0.359239766</v>
      </c>
      <c r="R11" t="n">
        <v>0.1710400711972336</v>
      </c>
      <c r="S11" t="n">
        <v>0.2335072749198713</v>
      </c>
      <c r="T11" t="n">
        <v>0.040275049</v>
      </c>
      <c r="U11" t="n">
        <v>0.657144646</v>
      </c>
      <c r="V11" t="n">
        <v>0.850080767</v>
      </c>
      <c r="W11" t="n">
        <v>0.01096087</v>
      </c>
      <c r="X11" t="n">
        <v>0.000799989</v>
      </c>
      <c r="Y11" t="n">
        <v>0.1565891874119533</v>
      </c>
      <c r="Z11" t="n">
        <v>0.44069996</v>
      </c>
      <c r="AA11" t="n">
        <v>0.657144646</v>
      </c>
      <c r="AB11" t="n">
        <v>0</v>
      </c>
      <c r="AC11" t="n">
        <v>0</v>
      </c>
      <c r="AD11" t="n">
        <v>0.85</v>
      </c>
      <c r="AE11" t="n">
        <v>0.85</v>
      </c>
      <c r="AF11" t="n">
        <v>0.85</v>
      </c>
      <c r="AG11" t="n">
        <v>0.85</v>
      </c>
      <c r="AH11" t="n">
        <v>0.881030856</v>
      </c>
      <c r="AI11" t="n">
        <v>0.01096087</v>
      </c>
      <c r="AJ11" t="n">
        <v>0.500474584</v>
      </c>
      <c r="AK11" t="n">
        <v>0.1634550924439099</v>
      </c>
      <c r="AL11" t="n">
        <v>0</v>
      </c>
    </row>
    <row r="12">
      <c r="A12" t="inlineStr">
        <is>
          <t>2025-01-01 10:00</t>
        </is>
      </c>
      <c r="B12" t="n">
        <v>76758.3019551039</v>
      </c>
      <c r="C12" t="n">
        <v>68440.43916040174</v>
      </c>
      <c r="D12" t="n">
        <v>7921.720796339963</v>
      </c>
      <c r="E12" t="n">
        <v>396.1419983621893</v>
      </c>
      <c r="F12" t="n">
        <v>0.3577609030750802</v>
      </c>
      <c r="G12" t="n">
        <v>0.1941872540991124</v>
      </c>
      <c r="H12" t="n">
        <v>0.1963726445798637</v>
      </c>
      <c r="I12" t="n">
        <v>0.154687402891555</v>
      </c>
      <c r="J12" t="n">
        <v>1</v>
      </c>
      <c r="K12" t="n">
        <v>10</v>
      </c>
      <c r="L12">
        <f>VLOOKUP(J12,Clustering!$D$3:$E$367,2,FALSE)</f>
        <v/>
      </c>
      <c r="M12" t="n">
        <v>0.4060993</v>
      </c>
      <c r="N12" t="n">
        <v>0.33486646</v>
      </c>
      <c r="O12" t="n">
        <v>0.33486646</v>
      </c>
      <c r="P12" t="n">
        <v>0.880847738</v>
      </c>
      <c r="Q12" t="n">
        <v>0.369640723</v>
      </c>
      <c r="R12" t="n">
        <v>0.1963726445798637</v>
      </c>
      <c r="S12" t="n">
        <v>0.3577609030750802</v>
      </c>
      <c r="T12" t="n">
        <v>0.405659665</v>
      </c>
      <c r="U12" t="n">
        <v>0.651611439</v>
      </c>
      <c r="V12" t="n">
        <v>0.850080767</v>
      </c>
      <c r="W12" t="n">
        <v>0.013544005</v>
      </c>
      <c r="X12" t="n">
        <v>0.000799989</v>
      </c>
      <c r="Y12" t="n">
        <v>0.154687402891555</v>
      </c>
      <c r="Z12" t="n">
        <v>0.433513688</v>
      </c>
      <c r="AA12" t="n">
        <v>0.651611439</v>
      </c>
      <c r="AB12" t="n">
        <v>0</v>
      </c>
      <c r="AC12" t="n">
        <v>0</v>
      </c>
      <c r="AD12" t="n">
        <v>0.85</v>
      </c>
      <c r="AE12" t="n">
        <v>0.85</v>
      </c>
      <c r="AF12" t="n">
        <v>0.85</v>
      </c>
      <c r="AG12" t="n">
        <v>0.85</v>
      </c>
      <c r="AH12" t="n">
        <v>0.880847738</v>
      </c>
      <c r="AI12" t="n">
        <v>0.013544005</v>
      </c>
      <c r="AJ12" t="n">
        <v>0.48025683</v>
      </c>
      <c r="AK12" t="n">
        <v>0.2504326321525561</v>
      </c>
      <c r="AL12" t="n">
        <v>0</v>
      </c>
    </row>
    <row r="13">
      <c r="A13" t="inlineStr">
        <is>
          <t>2025-01-01 11:00</t>
        </is>
      </c>
      <c r="B13" t="n">
        <v>73524.90395271489</v>
      </c>
      <c r="C13" t="n">
        <v>63538.29543466608</v>
      </c>
      <c r="D13" t="n">
        <v>9558.362929171077</v>
      </c>
      <c r="E13" t="n">
        <v>428.2455888777348</v>
      </c>
      <c r="F13" t="n">
        <v>0.4316749657523349</v>
      </c>
      <c r="G13" t="n">
        <v>0.2099243082733994</v>
      </c>
      <c r="H13" t="n">
        <v>0.2127654914317479</v>
      </c>
      <c r="I13" t="n">
        <v>0.1585713290247629</v>
      </c>
      <c r="J13" t="n">
        <v>1</v>
      </c>
      <c r="K13" t="n">
        <v>11</v>
      </c>
      <c r="L13">
        <f>VLOOKUP(J13,Clustering!$D$3:$E$367,2,FALSE)</f>
        <v/>
      </c>
      <c r="M13" t="n">
        <v>0.392500836</v>
      </c>
      <c r="N13" t="n">
        <v>0.323209654</v>
      </c>
      <c r="O13" t="n">
        <v>0.323209654</v>
      </c>
      <c r="P13" t="n">
        <v>0.871264571</v>
      </c>
      <c r="Q13" t="n">
        <v>0.352418441</v>
      </c>
      <c r="R13" t="n">
        <v>0.2127654914317479</v>
      </c>
      <c r="S13" t="n">
        <v>0.4316749657523349</v>
      </c>
      <c r="T13" t="n">
        <v>0.549267039</v>
      </c>
      <c r="U13" t="n">
        <v>0.651611439</v>
      </c>
      <c r="V13" t="n">
        <v>0.850080767</v>
      </c>
      <c r="W13" t="n">
        <v>0.013648727</v>
      </c>
      <c r="X13" t="n">
        <v>0.000799989</v>
      </c>
      <c r="Y13" t="n">
        <v>0.1585713290247629</v>
      </c>
      <c r="Z13" t="n">
        <v>0.427960564</v>
      </c>
      <c r="AA13" t="n">
        <v>0.651611439</v>
      </c>
      <c r="AB13" t="n">
        <v>0</v>
      </c>
      <c r="AC13" t="n">
        <v>0</v>
      </c>
      <c r="AD13" t="n">
        <v>0.85</v>
      </c>
      <c r="AE13" t="n">
        <v>0.85</v>
      </c>
      <c r="AF13" t="n">
        <v>0.85</v>
      </c>
      <c r="AG13" t="n">
        <v>0.85</v>
      </c>
      <c r="AH13" t="n">
        <v>0.871264571</v>
      </c>
      <c r="AI13" t="n">
        <v>0.013648727</v>
      </c>
      <c r="AJ13" t="n">
        <v>0.468538884</v>
      </c>
      <c r="AK13" t="n">
        <v>0.3021724760266344</v>
      </c>
      <c r="AL13" t="n">
        <v>0</v>
      </c>
    </row>
    <row r="14">
      <c r="A14" t="inlineStr">
        <is>
          <t>2025-01-01 12:00</t>
        </is>
      </c>
      <c r="B14" t="n">
        <v>71958.78982420168</v>
      </c>
      <c r="C14" t="n">
        <v>61480.71408816549</v>
      </c>
      <c r="D14" t="n">
        <v>10024.5275320956</v>
      </c>
      <c r="E14" t="n">
        <v>453.5482039406002</v>
      </c>
      <c r="F14" t="n">
        <v>0.45272790028658</v>
      </c>
      <c r="G14" t="n">
        <v>0.2223275509512746</v>
      </c>
      <c r="H14" t="n">
        <v>0.2255422691251284</v>
      </c>
      <c r="I14" t="n">
        <v>0.1642231111910171</v>
      </c>
      <c r="J14" t="n">
        <v>1</v>
      </c>
      <c r="K14" t="n">
        <v>12</v>
      </c>
      <c r="L14">
        <f>VLOOKUP(J14,Clustering!$D$3:$E$367,2,FALSE)</f>
        <v/>
      </c>
      <c r="M14" t="n">
        <v>0.381499962</v>
      </c>
      <c r="N14" t="n">
        <v>0.316234502</v>
      </c>
      <c r="O14" t="n">
        <v>0.316234502</v>
      </c>
      <c r="P14" t="n">
        <v>0.870979721</v>
      </c>
      <c r="Q14" t="n">
        <v>0.314894895</v>
      </c>
      <c r="R14" t="n">
        <v>0.2255422691251284</v>
      </c>
      <c r="S14" t="n">
        <v>0.45272790028658</v>
      </c>
      <c r="T14" t="n">
        <v>0.544128759</v>
      </c>
      <c r="U14" t="n">
        <v>0.651611439</v>
      </c>
      <c r="V14" t="n">
        <v>0.850080767</v>
      </c>
      <c r="W14" t="n">
        <v>0.013788356</v>
      </c>
      <c r="X14" t="n">
        <v>0.000799989</v>
      </c>
      <c r="Y14" t="n">
        <v>0.1642231111910171</v>
      </c>
      <c r="Z14" t="n">
        <v>0.416623079</v>
      </c>
      <c r="AA14" t="n">
        <v>0.651611439</v>
      </c>
      <c r="AB14" t="n">
        <v>0</v>
      </c>
      <c r="AC14" t="n">
        <v>0</v>
      </c>
      <c r="AD14" t="n">
        <v>0.85</v>
      </c>
      <c r="AE14" t="n">
        <v>0.85</v>
      </c>
      <c r="AF14" t="n">
        <v>0.85</v>
      </c>
      <c r="AG14" t="n">
        <v>0.85</v>
      </c>
      <c r="AH14" t="n">
        <v>0.870979721</v>
      </c>
      <c r="AI14" t="n">
        <v>0.013788356</v>
      </c>
      <c r="AJ14" t="n">
        <v>0.464410405</v>
      </c>
      <c r="AK14" t="n">
        <v>0.3169095302006059</v>
      </c>
      <c r="AL14" t="n">
        <v>0</v>
      </c>
    </row>
    <row r="15">
      <c r="A15" t="inlineStr">
        <is>
          <t>2025-01-01 13:00</t>
        </is>
      </c>
      <c r="B15" t="n">
        <v>71702.35522313771</v>
      </c>
      <c r="C15" t="n">
        <v>61846.54196883542</v>
      </c>
      <c r="D15" t="n">
        <v>9385.734681021504</v>
      </c>
      <c r="E15" t="n">
        <v>470.0785732807946</v>
      </c>
      <c r="F15" t="n">
        <v>0.4238787255739643</v>
      </c>
      <c r="G15" t="n">
        <v>0.23043067317686</v>
      </c>
      <c r="H15" t="n">
        <v>0.2339395852820985</v>
      </c>
      <c r="I15" t="n">
        <v>0.1670088237279386</v>
      </c>
      <c r="J15" t="n">
        <v>1</v>
      </c>
      <c r="K15" t="n">
        <v>13</v>
      </c>
      <c r="L15">
        <f>VLOOKUP(J15,Clustering!$D$3:$E$367,2,FALSE)</f>
        <v/>
      </c>
      <c r="M15" t="n">
        <v>0.37364384</v>
      </c>
      <c r="N15" t="n">
        <v>0.31802907</v>
      </c>
      <c r="O15" t="n">
        <v>0.31802907</v>
      </c>
      <c r="P15" t="n">
        <v>0.870562619</v>
      </c>
      <c r="Q15" t="n">
        <v>0.271013123</v>
      </c>
      <c r="R15" t="n">
        <v>0.2339395852820985</v>
      </c>
      <c r="S15" t="n">
        <v>0.4238787255739643</v>
      </c>
      <c r="T15" t="n">
        <v>0.516019344</v>
      </c>
      <c r="U15" t="n">
        <v>0.651611439</v>
      </c>
      <c r="V15" t="n">
        <v>0.850080767</v>
      </c>
      <c r="W15" t="n">
        <v>0.010995778</v>
      </c>
      <c r="X15" t="n">
        <v>0.000799989</v>
      </c>
      <c r="Y15" t="n">
        <v>0.1670088237279386</v>
      </c>
      <c r="Z15" t="n">
        <v>0.392158257</v>
      </c>
      <c r="AA15" t="n">
        <v>0.651611439</v>
      </c>
      <c r="AB15" t="n">
        <v>0</v>
      </c>
      <c r="AC15" t="n">
        <v>0</v>
      </c>
      <c r="AD15" t="n">
        <v>0.85</v>
      </c>
      <c r="AE15" t="n">
        <v>0.85</v>
      </c>
      <c r="AF15" t="n">
        <v>0.85</v>
      </c>
      <c r="AG15" t="n">
        <v>0.85</v>
      </c>
      <c r="AH15" t="n">
        <v>0.870562619</v>
      </c>
      <c r="AI15" t="n">
        <v>0.010995778</v>
      </c>
      <c r="AJ15" t="n">
        <v>0.455408656</v>
      </c>
      <c r="AK15" t="n">
        <v>0.2967151079017749</v>
      </c>
      <c r="AL15" t="n">
        <v>0</v>
      </c>
    </row>
    <row r="16">
      <c r="A16" t="inlineStr">
        <is>
          <t>2025-01-01 14:00</t>
        </is>
      </c>
      <c r="B16" t="n">
        <v>71926.45383162759</v>
      </c>
      <c r="C16" t="n">
        <v>63855.7922630632</v>
      </c>
      <c r="D16" t="n">
        <v>7588.969207722796</v>
      </c>
      <c r="E16" t="n">
        <v>481.6923608415893</v>
      </c>
      <c r="F16" t="n">
        <v>0.3427331695934423</v>
      </c>
      <c r="G16" t="n">
        <v>0.2361237062948966</v>
      </c>
      <c r="H16" t="n">
        <v>0.2399060993936298</v>
      </c>
      <c r="I16" t="n">
        <v>0.1677588232571098</v>
      </c>
      <c r="J16" t="n">
        <v>1</v>
      </c>
      <c r="K16" t="n">
        <v>14</v>
      </c>
      <c r="L16">
        <f>VLOOKUP(J16,Clustering!$D$3:$E$367,2,FALSE)</f>
        <v/>
      </c>
      <c r="M16" t="n">
        <v>0.366622863</v>
      </c>
      <c r="N16" t="n">
        <v>0.318764646</v>
      </c>
      <c r="O16" t="n">
        <v>0.318764646</v>
      </c>
      <c r="P16" t="n">
        <v>0.871305263</v>
      </c>
      <c r="Q16" t="n">
        <v>0.252226318</v>
      </c>
      <c r="R16" t="n">
        <v>0.2399060993936298</v>
      </c>
      <c r="S16" t="n">
        <v>0.3427331695934423</v>
      </c>
      <c r="T16" t="n">
        <v>0.504307088</v>
      </c>
      <c r="U16" t="n">
        <v>0.651611439</v>
      </c>
      <c r="V16" t="n">
        <v>0.850080767</v>
      </c>
      <c r="W16" t="n">
        <v>0.011519386</v>
      </c>
      <c r="X16" t="n">
        <v>0.000799989</v>
      </c>
      <c r="Y16" t="n">
        <v>0.1677588232571098</v>
      </c>
      <c r="Z16" t="n">
        <v>0.386835317</v>
      </c>
      <c r="AA16" t="n">
        <v>0.651611439</v>
      </c>
      <c r="AB16" t="n">
        <v>0</v>
      </c>
      <c r="AC16" t="n">
        <v>0</v>
      </c>
      <c r="AD16" t="n">
        <v>0.85</v>
      </c>
      <c r="AE16" t="n">
        <v>0.85</v>
      </c>
      <c r="AF16" t="n">
        <v>0.85</v>
      </c>
      <c r="AG16" t="n">
        <v>0.85</v>
      </c>
      <c r="AH16" t="n">
        <v>0.871305263</v>
      </c>
      <c r="AI16" t="n">
        <v>0.011519386</v>
      </c>
      <c r="AJ16" t="n">
        <v>0.457060436</v>
      </c>
      <c r="AK16" t="n">
        <v>0.2399132187154096</v>
      </c>
      <c r="AL16" t="n">
        <v>0</v>
      </c>
    </row>
    <row r="17">
      <c r="A17" t="inlineStr">
        <is>
          <t>2025-01-01 15:00</t>
        </is>
      </c>
      <c r="B17" t="n">
        <v>72478.2559488456</v>
      </c>
      <c r="C17" t="n">
        <v>67121.93690804292</v>
      </c>
      <c r="D17" t="n">
        <v>4878.156719700397</v>
      </c>
      <c r="E17" t="n">
        <v>478.1623211022928</v>
      </c>
      <c r="F17" t="n">
        <v>0.2203074052026824</v>
      </c>
      <c r="G17" t="n">
        <v>0.2343932946579866</v>
      </c>
      <c r="H17" t="n">
        <v>0.2380177077219667</v>
      </c>
      <c r="I17" t="n">
        <v>0.1688838225508665</v>
      </c>
      <c r="J17" t="n">
        <v>1</v>
      </c>
      <c r="K17" t="n">
        <v>15</v>
      </c>
      <c r="L17">
        <f>VLOOKUP(J17,Clustering!$D$3:$E$367,2,FALSE)</f>
        <v/>
      </c>
      <c r="M17" t="n">
        <v>0.356439854</v>
      </c>
      <c r="N17" t="n">
        <v>0.323247123</v>
      </c>
      <c r="O17" t="n">
        <v>0.323247123</v>
      </c>
      <c r="P17" t="n">
        <v>0.872851592</v>
      </c>
      <c r="Q17" t="n">
        <v>0.24653145</v>
      </c>
      <c r="R17" t="n">
        <v>0.2380177077219667</v>
      </c>
      <c r="S17" t="n">
        <v>0.2203074052026824</v>
      </c>
      <c r="T17" t="n">
        <v>0.526220342</v>
      </c>
      <c r="U17" t="n">
        <v>0.651611439</v>
      </c>
      <c r="V17" t="n">
        <v>0.850080767</v>
      </c>
      <c r="W17" t="n">
        <v>0.011763737</v>
      </c>
      <c r="X17" t="n">
        <v>0.001192026</v>
      </c>
      <c r="Y17" t="n">
        <v>0.1688838225508665</v>
      </c>
      <c r="Z17" t="n">
        <v>0.411536644</v>
      </c>
      <c r="AA17" t="n">
        <v>0.651611439</v>
      </c>
      <c r="AB17" t="n">
        <v>0</v>
      </c>
      <c r="AC17" t="n">
        <v>0</v>
      </c>
      <c r="AD17" t="n">
        <v>0.85</v>
      </c>
      <c r="AE17" t="n">
        <v>0.85</v>
      </c>
      <c r="AF17" t="n">
        <v>0.85</v>
      </c>
      <c r="AG17" t="n">
        <v>0.85</v>
      </c>
      <c r="AH17" t="n">
        <v>0.872851592</v>
      </c>
      <c r="AI17" t="n">
        <v>0.011763737</v>
      </c>
      <c r="AJ17" t="n">
        <v>0.481764063</v>
      </c>
      <c r="AK17" t="n">
        <v>0.1542151836418777</v>
      </c>
      <c r="AL17" t="n">
        <v>0</v>
      </c>
    </row>
    <row r="18">
      <c r="A18" t="inlineStr">
        <is>
          <t>2025-01-01 16:00</t>
        </is>
      </c>
      <c r="B18" t="n">
        <v>74436.18766643314</v>
      </c>
      <c r="C18" t="n">
        <v>72156.80503370469</v>
      </c>
      <c r="D18" t="n">
        <v>1823.824013109931</v>
      </c>
      <c r="E18" t="n">
        <v>455.5586196185173</v>
      </c>
      <c r="F18" t="n">
        <v>0.082367574262614</v>
      </c>
      <c r="G18" t="n">
        <v>0.2233130488326065</v>
      </c>
      <c r="H18" t="n">
        <v>0.2261851258644179</v>
      </c>
      <c r="I18" t="n">
        <v>0.1714016781130841</v>
      </c>
      <c r="J18" t="n">
        <v>1</v>
      </c>
      <c r="K18" t="n">
        <v>16</v>
      </c>
      <c r="L18">
        <f>VLOOKUP(J18,Clustering!$D$3:$E$367,2,FALSE)</f>
        <v/>
      </c>
      <c r="M18" t="n">
        <v>0.342714679</v>
      </c>
      <c r="N18" t="n">
        <v>0.328885223</v>
      </c>
      <c r="O18" t="n">
        <v>0.328885223</v>
      </c>
      <c r="P18" t="n">
        <v>0.8755169739999999</v>
      </c>
      <c r="Q18" t="n">
        <v>0.270011828</v>
      </c>
      <c r="R18" t="n">
        <v>0.2261851258644179</v>
      </c>
      <c r="S18" t="n">
        <v>0.082367574262614</v>
      </c>
      <c r="T18" t="n">
        <v>0.541559619</v>
      </c>
      <c r="U18" t="n">
        <v>0.6608778</v>
      </c>
      <c r="V18" t="n">
        <v>0.850080767</v>
      </c>
      <c r="W18" t="n">
        <v>0.012566603</v>
      </c>
      <c r="X18" t="n">
        <v>0.001332757</v>
      </c>
      <c r="Y18" t="n">
        <v>0.1714016781130841</v>
      </c>
      <c r="Z18" t="n">
        <v>0.504789619</v>
      </c>
      <c r="AA18" t="n">
        <v>0.6608778</v>
      </c>
      <c r="AB18" t="n">
        <v>0</v>
      </c>
      <c r="AC18" t="n">
        <v>0</v>
      </c>
      <c r="AD18" t="n">
        <v>0.85</v>
      </c>
      <c r="AE18" t="n">
        <v>0.85</v>
      </c>
      <c r="AF18" t="n">
        <v>0.85</v>
      </c>
      <c r="AG18" t="n">
        <v>0.85</v>
      </c>
      <c r="AH18" t="n">
        <v>0.8755169739999999</v>
      </c>
      <c r="AI18" t="n">
        <v>0.012566603</v>
      </c>
      <c r="AJ18" t="n">
        <v>0.520160572</v>
      </c>
      <c r="AK18" t="n">
        <v>0.0576573019838298</v>
      </c>
      <c r="AL18" t="n">
        <v>0</v>
      </c>
    </row>
    <row r="19">
      <c r="A19" t="inlineStr">
        <is>
          <t>2025-01-01 17:00</t>
        </is>
      </c>
      <c r="B19" t="n">
        <v>78099.61415737154</v>
      </c>
      <c r="C19" t="n">
        <v>77597.33951265496</v>
      </c>
      <c r="D19" t="n">
        <v>55.53762777011328</v>
      </c>
      <c r="E19" t="n">
        <v>446.7370169464739</v>
      </c>
      <c r="F19" t="n">
        <v>0.0025081913862532</v>
      </c>
      <c r="G19" t="n">
        <v>0.2189887337972911</v>
      </c>
      <c r="H19" t="n">
        <v>0.2213637003197461</v>
      </c>
      <c r="I19" t="n">
        <v>0.1760623894729335</v>
      </c>
      <c r="J19" t="n">
        <v>1</v>
      </c>
      <c r="K19" t="n">
        <v>17</v>
      </c>
      <c r="L19">
        <f>VLOOKUP(J19,Clustering!$D$3:$E$367,2,FALSE)</f>
        <v/>
      </c>
      <c r="M19" t="n">
        <v>0.352390841</v>
      </c>
      <c r="N19" t="n">
        <v>0.34088911</v>
      </c>
      <c r="O19" t="n">
        <v>0.34088911</v>
      </c>
      <c r="P19" t="n">
        <v>0.878121317</v>
      </c>
      <c r="Q19" t="n">
        <v>0.312178881</v>
      </c>
      <c r="R19" t="n">
        <v>0.2213637003197461</v>
      </c>
      <c r="S19" t="n">
        <v>0.0025081913862532</v>
      </c>
      <c r="T19" t="n">
        <v>0.47483754</v>
      </c>
      <c r="U19" t="n">
        <v>0.666411007</v>
      </c>
      <c r="V19" t="n">
        <v>0.850080767</v>
      </c>
      <c r="W19" t="n">
        <v>0.012810954</v>
      </c>
      <c r="X19" t="n">
        <v>0.001381762</v>
      </c>
      <c r="Y19" t="n">
        <v>0.1760623894729335</v>
      </c>
      <c r="Z19" t="n">
        <v>0.558414332</v>
      </c>
      <c r="AA19" t="n">
        <v>0.666411007</v>
      </c>
      <c r="AB19" t="n">
        <v>0</v>
      </c>
      <c r="AC19" t="n">
        <v>0</v>
      </c>
      <c r="AD19" t="n">
        <v>0.85</v>
      </c>
      <c r="AE19" t="n">
        <v>0.85</v>
      </c>
      <c r="AF19" t="n">
        <v>0.85</v>
      </c>
      <c r="AG19" t="n">
        <v>0.85</v>
      </c>
      <c r="AH19" t="n">
        <v>0.878121317</v>
      </c>
      <c r="AI19" t="n">
        <v>0.012810954</v>
      </c>
      <c r="AJ19" t="n">
        <v>0.5629983</v>
      </c>
      <c r="AK19" t="n">
        <v>0.0017557339703772</v>
      </c>
      <c r="AL19" t="n">
        <v>0.108001752</v>
      </c>
    </row>
    <row r="20">
      <c r="A20" t="inlineStr">
        <is>
          <t>2025-01-01 18:00</t>
        </is>
      </c>
      <c r="B20" t="n">
        <v>79248.59662978552</v>
      </c>
      <c r="C20" t="n">
        <v>78807.06936328065</v>
      </c>
      <c r="D20" t="n">
        <v>0</v>
      </c>
      <c r="E20" t="n">
        <v>441.5272665048673</v>
      </c>
      <c r="F20" t="n">
        <v>0</v>
      </c>
      <c r="G20" t="n">
        <v>0.2164349345612094</v>
      </c>
      <c r="H20" t="n">
        <v>0.2186315591777653</v>
      </c>
      <c r="I20" t="n">
        <v>0.1767320319096935</v>
      </c>
      <c r="J20" t="n">
        <v>1</v>
      </c>
      <c r="K20" t="n">
        <v>18</v>
      </c>
      <c r="L20">
        <f>VLOOKUP(J20,Clustering!$D$3:$E$367,2,FALSE)</f>
        <v/>
      </c>
      <c r="M20" t="n">
        <v>0.369076461</v>
      </c>
      <c r="N20" t="n">
        <v>0.356472275</v>
      </c>
      <c r="O20" t="n">
        <v>0.356472275</v>
      </c>
      <c r="P20" t="n">
        <v>0.879504874</v>
      </c>
      <c r="Q20" t="n">
        <v>0.33256776</v>
      </c>
      <c r="R20" t="n">
        <v>0.2186315591777653</v>
      </c>
      <c r="S20" t="n">
        <v>0</v>
      </c>
      <c r="T20" t="n">
        <v>0.150483603</v>
      </c>
      <c r="U20" t="n">
        <v>0.666411007</v>
      </c>
      <c r="V20" t="n">
        <v>0.850080767</v>
      </c>
      <c r="W20" t="n">
        <v>0.011554293</v>
      </c>
      <c r="X20" t="n">
        <v>0.005485162</v>
      </c>
      <c r="Y20" t="n">
        <v>0.1767320319096935</v>
      </c>
      <c r="Z20" t="n">
        <v>0.572331511</v>
      </c>
      <c r="AA20" t="n">
        <v>0.666411007</v>
      </c>
      <c r="AB20" t="n">
        <v>0</v>
      </c>
      <c r="AC20" t="n">
        <v>0</v>
      </c>
      <c r="AD20" t="n">
        <v>0.85</v>
      </c>
      <c r="AE20" t="n">
        <v>0.85</v>
      </c>
      <c r="AF20" t="n">
        <v>0.85</v>
      </c>
      <c r="AG20" t="n">
        <v>0.85</v>
      </c>
      <c r="AH20" t="n">
        <v>0.879504874</v>
      </c>
      <c r="AI20" t="n">
        <v>0.011554293</v>
      </c>
      <c r="AJ20" t="n">
        <v>0.600362336</v>
      </c>
      <c r="AK20" t="n">
        <v>0</v>
      </c>
      <c r="AL20" t="n">
        <v>0.318959985</v>
      </c>
    </row>
    <row r="21">
      <c r="A21" t="inlineStr">
        <is>
          <t>2025-01-01 19:00</t>
        </is>
      </c>
      <c r="B21" t="n">
        <v>78062.81333240632</v>
      </c>
      <c r="C21" t="n">
        <v>77629.92143777345</v>
      </c>
      <c r="D21" t="n">
        <v>0</v>
      </c>
      <c r="E21" t="n">
        <v>432.8918946328777</v>
      </c>
      <c r="F21" t="n">
        <v>0</v>
      </c>
      <c r="G21" t="n">
        <v>0.2122019091337635</v>
      </c>
      <c r="H21" t="n">
        <v>0.2143525440068691</v>
      </c>
      <c r="I21" t="n">
        <v>0.1733302483309528</v>
      </c>
      <c r="J21" t="n">
        <v>1</v>
      </c>
      <c r="K21" t="n">
        <v>19</v>
      </c>
      <c r="L21">
        <f>VLOOKUP(J21,Clustering!$D$3:$E$367,2,FALSE)</f>
        <v/>
      </c>
      <c r="M21" t="n">
        <v>0.390830546</v>
      </c>
      <c r="N21" t="n">
        <v>0.359799128</v>
      </c>
      <c r="O21" t="n">
        <v>0.359799128</v>
      </c>
      <c r="P21" t="n">
        <v>0.879901629</v>
      </c>
      <c r="Q21" t="n">
        <v>0.351705018</v>
      </c>
      <c r="R21" t="n">
        <v>0.2143525440068691</v>
      </c>
      <c r="S21" t="n">
        <v>0</v>
      </c>
      <c r="T21" t="n">
        <v>0</v>
      </c>
      <c r="U21" t="n">
        <v>0.666411007</v>
      </c>
      <c r="V21" t="n">
        <v>0.850080767</v>
      </c>
      <c r="W21" t="n">
        <v>0.011624108</v>
      </c>
      <c r="X21" t="n">
        <v>0.005485162</v>
      </c>
      <c r="Y21" t="n">
        <v>0.1733302483309528</v>
      </c>
      <c r="Z21" t="n">
        <v>0.561272407</v>
      </c>
      <c r="AA21" t="n">
        <v>0.666411007</v>
      </c>
      <c r="AB21" t="n">
        <v>0</v>
      </c>
      <c r="AC21" t="n">
        <v>0</v>
      </c>
      <c r="AD21" t="n">
        <v>0.85</v>
      </c>
      <c r="AE21" t="n">
        <v>0.85</v>
      </c>
      <c r="AF21" t="n">
        <v>0.85</v>
      </c>
      <c r="AG21" t="n">
        <v>0.85</v>
      </c>
      <c r="AH21" t="n">
        <v>0.879901629</v>
      </c>
      <c r="AI21" t="n">
        <v>0.011624108</v>
      </c>
      <c r="AJ21" t="n">
        <v>0.603304795</v>
      </c>
      <c r="AK21" t="n">
        <v>0</v>
      </c>
      <c r="AL21" t="n">
        <v>0.169455622</v>
      </c>
    </row>
    <row r="22">
      <c r="A22" t="inlineStr">
        <is>
          <t>2025-01-01 20:00</t>
        </is>
      </c>
      <c r="B22" t="n">
        <v>75836.16366683645</v>
      </c>
      <c r="C22" t="n">
        <v>75411.83647858367</v>
      </c>
      <c r="D22" t="n">
        <v>0</v>
      </c>
      <c r="E22" t="n">
        <v>424.3271882527761</v>
      </c>
      <c r="F22" t="n">
        <v>0</v>
      </c>
      <c r="G22" t="n">
        <v>0.2080035236533216</v>
      </c>
      <c r="H22" t="n">
        <v>0.2101337966552812</v>
      </c>
      <c r="I22" t="n">
        <v>0.1694998935926857</v>
      </c>
      <c r="J22" t="n">
        <v>1</v>
      </c>
      <c r="K22" t="n">
        <v>20</v>
      </c>
      <c r="L22">
        <f>VLOOKUP(J22,Clustering!$D$3:$E$367,2,FALSE)</f>
        <v/>
      </c>
      <c r="M22" t="n">
        <v>0.383924762</v>
      </c>
      <c r="N22" t="n">
        <v>0.352555777</v>
      </c>
      <c r="O22" t="n">
        <v>0.352555777</v>
      </c>
      <c r="P22" t="n">
        <v>0.880145786</v>
      </c>
      <c r="Q22" t="n">
        <v>0.353319607</v>
      </c>
      <c r="R22" t="n">
        <v>0.2101337966552812</v>
      </c>
      <c r="S22" t="n">
        <v>0</v>
      </c>
      <c r="T22" t="n">
        <v>0</v>
      </c>
      <c r="U22" t="n">
        <v>0.665393586</v>
      </c>
      <c r="V22" t="n">
        <v>0.850080767</v>
      </c>
      <c r="W22" t="n">
        <v>0.011728829</v>
      </c>
      <c r="X22" t="n">
        <v>0.007921569</v>
      </c>
      <c r="Y22" t="n">
        <v>0.1694998935926857</v>
      </c>
      <c r="Z22" t="n">
        <v>0.55127099</v>
      </c>
      <c r="AA22" t="n">
        <v>0.665393586</v>
      </c>
      <c r="AB22" t="n">
        <v>0</v>
      </c>
      <c r="AC22" t="n">
        <v>0</v>
      </c>
      <c r="AD22" t="n">
        <v>0.85</v>
      </c>
      <c r="AE22" t="n">
        <v>0.85</v>
      </c>
      <c r="AF22" t="n">
        <v>0.85</v>
      </c>
      <c r="AG22" t="n">
        <v>0.85</v>
      </c>
      <c r="AH22" t="n">
        <v>0.880145786</v>
      </c>
      <c r="AI22" t="n">
        <v>0.011728829</v>
      </c>
      <c r="AJ22" t="n">
        <v>0.586519791</v>
      </c>
      <c r="AK22" t="n">
        <v>0</v>
      </c>
      <c r="AL22" t="n">
        <v>0.163168005</v>
      </c>
    </row>
    <row r="23">
      <c r="A23" t="inlineStr">
        <is>
          <t>2025-01-01 21:00</t>
        </is>
      </c>
      <c r="B23" t="n">
        <v>73233.71940209321</v>
      </c>
      <c r="C23" t="n">
        <v>72813.72724391385</v>
      </c>
      <c r="D23" t="n">
        <v>0</v>
      </c>
      <c r="E23" t="n">
        <v>419.9921581793658</v>
      </c>
      <c r="F23" t="n">
        <v>0</v>
      </c>
      <c r="G23" t="n">
        <v>0.2058785089114538</v>
      </c>
      <c r="H23" t="n">
        <v>0.2080646015256929</v>
      </c>
      <c r="I23" t="n">
        <v>0.166365966988649</v>
      </c>
      <c r="J23" t="n">
        <v>1</v>
      </c>
      <c r="K23" t="n">
        <v>21</v>
      </c>
      <c r="L23">
        <f>VLOOKUP(J23,Clustering!$D$3:$E$367,2,FALSE)</f>
        <v/>
      </c>
      <c r="M23" t="n">
        <v>0.368414105</v>
      </c>
      <c r="N23" t="n">
        <v>0.346781605</v>
      </c>
      <c r="O23" t="n">
        <v>0.346781605</v>
      </c>
      <c r="P23" t="n">
        <v>0.8802169990000001</v>
      </c>
      <c r="Q23" t="n">
        <v>0.342931167</v>
      </c>
      <c r="R23" t="n">
        <v>0.2080646015256929</v>
      </c>
      <c r="S23" t="n">
        <v>0</v>
      </c>
      <c r="T23" t="n">
        <v>0</v>
      </c>
      <c r="U23" t="n">
        <v>0.662059574</v>
      </c>
      <c r="V23" t="n">
        <v>0.850080767</v>
      </c>
      <c r="W23" t="n">
        <v>0.011763737</v>
      </c>
      <c r="X23" t="n">
        <v>0.00669813</v>
      </c>
      <c r="Y23" t="n">
        <v>0.166365966988649</v>
      </c>
      <c r="Z23" t="n">
        <v>0.525366069</v>
      </c>
      <c r="AA23" t="n">
        <v>0.662059574</v>
      </c>
      <c r="AB23" t="n">
        <v>0</v>
      </c>
      <c r="AC23" t="n">
        <v>0</v>
      </c>
      <c r="AD23" t="n">
        <v>0.85</v>
      </c>
      <c r="AE23" t="n">
        <v>0.85</v>
      </c>
      <c r="AF23" t="n">
        <v>0.85</v>
      </c>
      <c r="AG23" t="n">
        <v>0.85</v>
      </c>
      <c r="AH23" t="n">
        <v>0.8802169990000001</v>
      </c>
      <c r="AI23" t="n">
        <v>0.011763737</v>
      </c>
      <c r="AJ23" t="n">
        <v>0.568561298</v>
      </c>
      <c r="AK23" t="n">
        <v>0</v>
      </c>
      <c r="AL23" t="n">
        <v>0.143390197</v>
      </c>
    </row>
    <row r="24">
      <c r="A24" t="inlineStr">
        <is>
          <t>2025-01-01 22:00</t>
        </is>
      </c>
      <c r="B24" t="n">
        <v>68992.27206648802</v>
      </c>
      <c r="C24" t="n">
        <v>68571.56466760891</v>
      </c>
      <c r="D24" t="n">
        <v>0</v>
      </c>
      <c r="E24" t="n">
        <v>420.7073988791078</v>
      </c>
      <c r="F24" t="n">
        <v>0</v>
      </c>
      <c r="G24" t="n">
        <v>0.2062291170976018</v>
      </c>
      <c r="H24" t="n">
        <v>0.2084864762608517</v>
      </c>
      <c r="I24" t="n">
        <v>0.1654284675771851</v>
      </c>
      <c r="J24" t="n">
        <v>1</v>
      </c>
      <c r="K24" t="n">
        <v>22</v>
      </c>
      <c r="L24">
        <f>VLOOKUP(J24,Clustering!$D$3:$E$367,2,FALSE)</f>
        <v/>
      </c>
      <c r="M24" t="n">
        <v>0.354567978</v>
      </c>
      <c r="N24" t="n">
        <v>0.336128574</v>
      </c>
      <c r="O24" t="n">
        <v>0.336128574</v>
      </c>
      <c r="P24" t="n">
        <v>0.879281063</v>
      </c>
      <c r="Q24" t="n">
        <v>0.320076599</v>
      </c>
      <c r="R24" t="n">
        <v>0.2084864762608517</v>
      </c>
      <c r="S24" t="n">
        <v>0</v>
      </c>
      <c r="T24" t="n">
        <v>0</v>
      </c>
      <c r="U24" t="n">
        <v>0.662059574</v>
      </c>
      <c r="V24" t="n">
        <v>0.850080767</v>
      </c>
      <c r="W24" t="n">
        <v>0.011868458</v>
      </c>
      <c r="X24" t="n">
        <v>0.001381762</v>
      </c>
      <c r="Y24" t="n">
        <v>0.1654284675771851</v>
      </c>
      <c r="Z24" t="n">
        <v>0.464342809</v>
      </c>
      <c r="AA24" t="n">
        <v>0.662059574</v>
      </c>
      <c r="AB24" t="n">
        <v>0</v>
      </c>
      <c r="AC24" t="n">
        <v>0</v>
      </c>
      <c r="AD24" t="n">
        <v>0.85</v>
      </c>
      <c r="AE24" t="n">
        <v>0.85</v>
      </c>
      <c r="AF24" t="n">
        <v>0.85</v>
      </c>
      <c r="AG24" t="n">
        <v>0.85</v>
      </c>
      <c r="AH24" t="n">
        <v>0.879281063</v>
      </c>
      <c r="AI24" t="n">
        <v>0.011868458</v>
      </c>
      <c r="AJ24" t="n">
        <v>0.5464155550000001</v>
      </c>
      <c r="AK24" t="n">
        <v>0</v>
      </c>
      <c r="AL24" t="n">
        <v>0.126743188</v>
      </c>
    </row>
    <row r="25">
      <c r="A25" t="inlineStr">
        <is>
          <t>2025-01-01 23:00</t>
        </is>
      </c>
      <c r="B25" t="n">
        <v>64363.08021368186</v>
      </c>
      <c r="C25" t="n">
        <v>63937.38587935073</v>
      </c>
      <c r="D25" t="n">
        <v>0</v>
      </c>
      <c r="E25" t="n">
        <v>425.6943343311271</v>
      </c>
      <c r="F25" t="n">
        <v>0</v>
      </c>
      <c r="G25" t="n">
        <v>0.2086736932995721</v>
      </c>
      <c r="H25" t="n">
        <v>0.2111181710373184</v>
      </c>
      <c r="I25" t="n">
        <v>0.1644909681657211</v>
      </c>
      <c r="J25" t="n">
        <v>1</v>
      </c>
      <c r="K25" t="n">
        <v>23</v>
      </c>
      <c r="L25">
        <f>VLOOKUP(J25,Clustering!$D$3:$E$367,2,FALSE)</f>
        <v/>
      </c>
      <c r="M25" t="n">
        <v>0.338170339</v>
      </c>
      <c r="N25" t="n">
        <v>0.32402214</v>
      </c>
      <c r="O25" t="n">
        <v>0.32402214</v>
      </c>
      <c r="P25" t="n">
        <v>0.876727586</v>
      </c>
      <c r="Q25" t="n">
        <v>0.303329933</v>
      </c>
      <c r="R25" t="n">
        <v>0.2111181710373184</v>
      </c>
      <c r="S25" t="n">
        <v>0</v>
      </c>
      <c r="T25" t="n">
        <v>0</v>
      </c>
      <c r="U25" t="n">
        <v>0.660439526</v>
      </c>
      <c r="V25" t="n">
        <v>0.850080767</v>
      </c>
      <c r="W25" t="n">
        <v>0.011659015</v>
      </c>
      <c r="X25" t="n">
        <v>0.001381762</v>
      </c>
      <c r="Y25" t="n">
        <v>0.1644909681657211</v>
      </c>
      <c r="Z25" t="n">
        <v>0.41028222</v>
      </c>
      <c r="AA25" t="n">
        <v>0.660439526</v>
      </c>
      <c r="AB25" t="n">
        <v>0</v>
      </c>
      <c r="AC25" t="n">
        <v>0</v>
      </c>
      <c r="AD25" t="n">
        <v>0.85</v>
      </c>
      <c r="AE25" t="n">
        <v>0.85</v>
      </c>
      <c r="AF25" t="n">
        <v>0.85</v>
      </c>
      <c r="AG25" t="n">
        <v>0.85</v>
      </c>
      <c r="AH25" t="n">
        <v>0.876727586</v>
      </c>
      <c r="AI25" t="n">
        <v>0.011659015</v>
      </c>
      <c r="AJ25" t="n">
        <v>0.518559268</v>
      </c>
      <c r="AK25" t="n">
        <v>0</v>
      </c>
      <c r="AL25" t="n">
        <v>0.039796281</v>
      </c>
    </row>
    <row r="26">
      <c r="A26" t="inlineStr">
        <is>
          <t>2025-01-02 00:00</t>
        </is>
      </c>
      <c r="B26" t="n">
        <v>62137.56796252928</v>
      </c>
      <c r="C26" t="n">
        <v>61695.52500752583</v>
      </c>
      <c r="D26" t="n">
        <v>0</v>
      </c>
      <c r="E26" t="n">
        <v>442.0429550034538</v>
      </c>
      <c r="F26" t="n">
        <v>0</v>
      </c>
      <c r="G26" t="n">
        <v>0.2166877230409087</v>
      </c>
      <c r="H26" t="n">
        <v>0.2195355764673913</v>
      </c>
      <c r="I26" t="n">
        <v>0.1652141819974218</v>
      </c>
      <c r="J26" t="n">
        <v>2</v>
      </c>
      <c r="K26" t="n">
        <v>0</v>
      </c>
      <c r="L26">
        <f>VLOOKUP(J26,Clustering!$D$3:$E$367,2,FALSE)</f>
        <v/>
      </c>
      <c r="M26" t="n">
        <v>0.381119827</v>
      </c>
      <c r="N26" t="n">
        <v>0.348223176</v>
      </c>
      <c r="O26" t="n">
        <v>0.348223176</v>
      </c>
      <c r="P26" t="n">
        <v>0.8718444440000001</v>
      </c>
      <c r="Q26" t="n">
        <v>0.315883675</v>
      </c>
      <c r="R26" t="n">
        <v>0.2195355764673913</v>
      </c>
      <c r="S26" t="n">
        <v>0</v>
      </c>
      <c r="T26" t="n">
        <v>0</v>
      </c>
      <c r="U26" t="n">
        <v>0.657144646</v>
      </c>
      <c r="V26" t="n">
        <v>0.850080767</v>
      </c>
      <c r="W26" t="n">
        <v>0.011798644</v>
      </c>
      <c r="X26" t="n">
        <v>0.001215481</v>
      </c>
      <c r="Y26" t="n">
        <v>0.1652141819974218</v>
      </c>
      <c r="Z26" t="n">
        <v>0.391221719</v>
      </c>
      <c r="AA26" t="n">
        <v>0.657144646</v>
      </c>
      <c r="AB26" t="n">
        <v>0</v>
      </c>
      <c r="AC26" t="n">
        <v>0</v>
      </c>
      <c r="AD26" t="n">
        <v>0.85</v>
      </c>
      <c r="AE26" t="n">
        <v>0.85</v>
      </c>
      <c r="AF26" t="n">
        <v>0.85</v>
      </c>
      <c r="AG26" t="n">
        <v>0.85</v>
      </c>
      <c r="AH26" t="n">
        <v>0.8718444440000001</v>
      </c>
      <c r="AI26" t="n">
        <v>0.011798644</v>
      </c>
      <c r="AJ26" t="n">
        <v>0.485284001</v>
      </c>
      <c r="AK26" t="n">
        <v>0</v>
      </c>
      <c r="AL26" t="n">
        <v>0.00292049</v>
      </c>
    </row>
    <row r="27">
      <c r="A27" t="inlineStr">
        <is>
          <t>2025-01-02 01:00</t>
        </is>
      </c>
      <c r="B27" t="n">
        <v>61348.53138388815</v>
      </c>
      <c r="C27" t="n">
        <v>60890.38745341976</v>
      </c>
      <c r="D27" t="n">
        <v>0</v>
      </c>
      <c r="E27" t="n">
        <v>458.1439304683883</v>
      </c>
      <c r="F27" t="n">
        <v>0</v>
      </c>
      <c r="G27" t="n">
        <v>0.2245803580727393</v>
      </c>
      <c r="H27" t="n">
        <v>0.2277922677126419</v>
      </c>
      <c r="I27" t="n">
        <v>0.1665266811734714</v>
      </c>
      <c r="J27" t="n">
        <v>2</v>
      </c>
      <c r="K27" t="n">
        <v>1</v>
      </c>
      <c r="L27">
        <f>VLOOKUP(J27,Clustering!$D$3:$E$367,2,FALSE)</f>
        <v/>
      </c>
      <c r="M27" t="n">
        <v>0.366743815</v>
      </c>
      <c r="N27" t="n">
        <v>0.332310679</v>
      </c>
      <c r="O27" t="n">
        <v>0.332310679</v>
      </c>
      <c r="P27" t="n">
        <v>0.876045981</v>
      </c>
      <c r="Q27" t="n">
        <v>0.28157679</v>
      </c>
      <c r="R27" t="n">
        <v>0.2277922677126419</v>
      </c>
      <c r="S27" t="n">
        <v>0</v>
      </c>
      <c r="T27" t="n">
        <v>0</v>
      </c>
      <c r="U27" t="n">
        <v>0.657144646</v>
      </c>
      <c r="V27" t="n">
        <v>0.850080767</v>
      </c>
      <c r="W27" t="n">
        <v>0.009774025</v>
      </c>
      <c r="X27" t="n">
        <v>0.000819675</v>
      </c>
      <c r="Y27" t="n">
        <v>0.1665266811734714</v>
      </c>
      <c r="Z27" t="n">
        <v>0.378562388</v>
      </c>
      <c r="AA27" t="n">
        <v>0.657144646</v>
      </c>
      <c r="AB27" t="n">
        <v>0</v>
      </c>
      <c r="AC27" t="n">
        <v>0</v>
      </c>
      <c r="AD27" t="n">
        <v>0.85</v>
      </c>
      <c r="AE27" t="n">
        <v>0.85</v>
      </c>
      <c r="AF27" t="n">
        <v>0.85</v>
      </c>
      <c r="AG27" t="n">
        <v>0.85</v>
      </c>
      <c r="AH27" t="n">
        <v>0.876045981</v>
      </c>
      <c r="AI27" t="n">
        <v>0.009774025</v>
      </c>
      <c r="AJ27" t="n">
        <v>0.477697004</v>
      </c>
      <c r="AK27" t="n">
        <v>0</v>
      </c>
      <c r="AL27" t="n">
        <v>0</v>
      </c>
    </row>
    <row r="28">
      <c r="A28" t="inlineStr">
        <is>
          <t>2025-01-02 02:00</t>
        </is>
      </c>
      <c r="B28" t="n">
        <v>61128.02446436477</v>
      </c>
      <c r="C28" t="n">
        <v>60656.26682068627</v>
      </c>
      <c r="D28" t="n">
        <v>0</v>
      </c>
      <c r="E28" t="n">
        <v>471.7576436785066</v>
      </c>
      <c r="F28" t="n">
        <v>0</v>
      </c>
      <c r="G28" t="n">
        <v>0.2312537469012287</v>
      </c>
      <c r="H28" t="n">
        <v>0.2347029776600048</v>
      </c>
      <c r="I28" t="n">
        <v>0.168910608248337</v>
      </c>
      <c r="J28" t="n">
        <v>2</v>
      </c>
      <c r="K28" t="n">
        <v>2</v>
      </c>
      <c r="L28">
        <f>VLOOKUP(J28,Clustering!$D$3:$E$367,2,FALSE)</f>
        <v/>
      </c>
      <c r="M28" t="n">
        <v>0.346786731</v>
      </c>
      <c r="N28" t="n">
        <v>0.322010645</v>
      </c>
      <c r="O28" t="n">
        <v>0.322010645</v>
      </c>
      <c r="P28" t="n">
        <v>0.8763003110000001</v>
      </c>
      <c r="Q28" t="n">
        <v>0.249247464</v>
      </c>
      <c r="R28" t="n">
        <v>0.2347029776600048</v>
      </c>
      <c r="S28" t="n">
        <v>0</v>
      </c>
      <c r="T28" t="n">
        <v>0</v>
      </c>
      <c r="U28" t="n">
        <v>0.657144646</v>
      </c>
      <c r="V28" t="n">
        <v>0.850080767</v>
      </c>
      <c r="W28" t="n">
        <v>0.009843839</v>
      </c>
      <c r="X28" t="n">
        <v>0.000799989</v>
      </c>
      <c r="Y28" t="n">
        <v>0.168910608248337</v>
      </c>
      <c r="Z28" t="n">
        <v>0.37270639</v>
      </c>
      <c r="AA28" t="n">
        <v>0.657144646</v>
      </c>
      <c r="AB28" t="n">
        <v>0</v>
      </c>
      <c r="AC28" t="n">
        <v>0</v>
      </c>
      <c r="AD28" t="n">
        <v>0.85</v>
      </c>
      <c r="AE28" t="n">
        <v>0.85</v>
      </c>
      <c r="AF28" t="n">
        <v>0.85</v>
      </c>
      <c r="AG28" t="n">
        <v>0.85</v>
      </c>
      <c r="AH28" t="n">
        <v>0.8763003110000001</v>
      </c>
      <c r="AI28" t="n">
        <v>0.009843839</v>
      </c>
      <c r="AJ28" t="n">
        <v>0.474907386</v>
      </c>
      <c r="AK28" t="n">
        <v>0</v>
      </c>
      <c r="AL28" t="n">
        <v>0</v>
      </c>
    </row>
    <row r="29">
      <c r="A29" t="inlineStr">
        <is>
          <t>2025-01-02 03:00</t>
        </is>
      </c>
      <c r="B29" t="n">
        <v>61142.11646045688</v>
      </c>
      <c r="C29" t="n">
        <v>60655.27547676085</v>
      </c>
      <c r="D29" t="n">
        <v>0</v>
      </c>
      <c r="E29" t="n">
        <v>486.8409836960343</v>
      </c>
      <c r="F29" t="n">
        <v>0</v>
      </c>
      <c r="G29" t="n">
        <v>0.2386475410274678</v>
      </c>
      <c r="H29" t="n">
        <v>0.2423369014390685</v>
      </c>
      <c r="I29" t="n">
        <v>0.1719641777599624</v>
      </c>
      <c r="J29" t="n">
        <v>2</v>
      </c>
      <c r="K29" t="n">
        <v>3</v>
      </c>
      <c r="L29">
        <f>VLOOKUP(J29,Clustering!$D$3:$E$367,2,FALSE)</f>
        <v/>
      </c>
      <c r="M29" t="n">
        <v>0.333804547</v>
      </c>
      <c r="N29" t="n">
        <v>0.317062764</v>
      </c>
      <c r="O29" t="n">
        <v>0.317062764</v>
      </c>
      <c r="P29" t="n">
        <v>0.875608533</v>
      </c>
      <c r="Q29" t="n">
        <v>0.234378227</v>
      </c>
      <c r="R29" t="n">
        <v>0.2423369014390685</v>
      </c>
      <c r="S29" t="n">
        <v>0</v>
      </c>
      <c r="T29" t="n">
        <v>0</v>
      </c>
      <c r="U29" t="n">
        <v>0.657144646</v>
      </c>
      <c r="V29" t="n">
        <v>0.850080767</v>
      </c>
      <c r="W29" t="n">
        <v>0.009808931999999999</v>
      </c>
      <c r="X29" t="n">
        <v>0.000799989</v>
      </c>
      <c r="Y29" t="n">
        <v>0.1719641777599624</v>
      </c>
      <c r="Z29" t="n">
        <v>0.376388281</v>
      </c>
      <c r="AA29" t="n">
        <v>0.657144646</v>
      </c>
      <c r="AB29" t="n">
        <v>0</v>
      </c>
      <c r="AC29" t="n">
        <v>0</v>
      </c>
      <c r="AD29" t="n">
        <v>0.85</v>
      </c>
      <c r="AE29" t="n">
        <v>0.85</v>
      </c>
      <c r="AF29" t="n">
        <v>0.85</v>
      </c>
      <c r="AG29" t="n">
        <v>0.85</v>
      </c>
      <c r="AH29" t="n">
        <v>0.875608533</v>
      </c>
      <c r="AI29" t="n">
        <v>0.009808931999999999</v>
      </c>
      <c r="AJ29" t="n">
        <v>0.477077873</v>
      </c>
      <c r="AK29" t="n">
        <v>0</v>
      </c>
      <c r="AL29" t="n">
        <v>0</v>
      </c>
    </row>
    <row r="30">
      <c r="A30" t="inlineStr">
        <is>
          <t>2025-01-02 04:00</t>
        </is>
      </c>
      <c r="B30" t="n">
        <v>61930.16646122013</v>
      </c>
      <c r="C30" t="n">
        <v>61434.68341578595</v>
      </c>
      <c r="D30" t="n">
        <v>0</v>
      </c>
      <c r="E30" t="n">
        <v>495.4830454341815</v>
      </c>
      <c r="F30" t="n">
        <v>0</v>
      </c>
      <c r="G30" t="n">
        <v>0.2428838458010693</v>
      </c>
      <c r="H30" t="n">
        <v>0.2467364522485816</v>
      </c>
      <c r="I30" t="n">
        <v>0.1732498912385416</v>
      </c>
      <c r="J30" t="n">
        <v>2</v>
      </c>
      <c r="K30" t="n">
        <v>4</v>
      </c>
      <c r="L30">
        <f>VLOOKUP(J30,Clustering!$D$3:$E$367,2,FALSE)</f>
        <v/>
      </c>
      <c r="M30" t="n">
        <v>0.335014067</v>
      </c>
      <c r="N30" t="n">
        <v>0.318391928</v>
      </c>
      <c r="O30" t="n">
        <v>0.318391928</v>
      </c>
      <c r="P30" t="n">
        <v>0.8768700109999999</v>
      </c>
      <c r="Q30" t="n">
        <v>0.21500316</v>
      </c>
      <c r="R30" t="n">
        <v>0.2467364522485816</v>
      </c>
      <c r="S30" t="n">
        <v>0</v>
      </c>
      <c r="T30" t="n">
        <v>0</v>
      </c>
      <c r="U30" t="n">
        <v>0.657144646</v>
      </c>
      <c r="V30" t="n">
        <v>0.850080767</v>
      </c>
      <c r="W30" t="n">
        <v>0.009948561</v>
      </c>
      <c r="X30" t="n">
        <v>0.000799989</v>
      </c>
      <c r="Y30" t="n">
        <v>0.1732498912385416</v>
      </c>
      <c r="Z30" t="n">
        <v>0.396518585</v>
      </c>
      <c r="AA30" t="n">
        <v>0.657144646</v>
      </c>
      <c r="AB30" t="n">
        <v>0</v>
      </c>
      <c r="AC30" t="n">
        <v>0</v>
      </c>
      <c r="AD30" t="n">
        <v>0.85</v>
      </c>
      <c r="AE30" t="n">
        <v>0.85</v>
      </c>
      <c r="AF30" t="n">
        <v>0.85</v>
      </c>
      <c r="AG30" t="n">
        <v>0.85</v>
      </c>
      <c r="AH30" t="n">
        <v>0.8768700109999999</v>
      </c>
      <c r="AI30" t="n">
        <v>0.009948561</v>
      </c>
      <c r="AJ30" t="n">
        <v>0.490136092</v>
      </c>
      <c r="AK30" t="n">
        <v>0</v>
      </c>
      <c r="AL30" t="n">
        <v>0</v>
      </c>
    </row>
    <row r="31">
      <c r="A31" t="inlineStr">
        <is>
          <t>2025-01-02 05:00</t>
        </is>
      </c>
      <c r="B31" t="n">
        <v>66814.55630171981</v>
      </c>
      <c r="C31" t="n">
        <v>66322.13474007568</v>
      </c>
      <c r="D31" t="n">
        <v>0</v>
      </c>
      <c r="E31" t="n">
        <v>492.4215616441314</v>
      </c>
      <c r="F31" t="n">
        <v>0</v>
      </c>
      <c r="G31" t="n">
        <v>0.2413831184530056</v>
      </c>
      <c r="H31" t="n">
        <v>0.2452297567658717</v>
      </c>
      <c r="I31" t="n">
        <v>0.1718570349700808</v>
      </c>
      <c r="J31" t="n">
        <v>2</v>
      </c>
      <c r="K31" t="n">
        <v>5</v>
      </c>
      <c r="L31">
        <f>VLOOKUP(J31,Clustering!$D$3:$E$367,2,FALSE)</f>
        <v/>
      </c>
      <c r="M31" t="n">
        <v>0.34255341</v>
      </c>
      <c r="N31" t="n">
        <v>0.321202104</v>
      </c>
      <c r="O31" t="n">
        <v>0.321202104</v>
      </c>
      <c r="P31" t="n">
        <v>0.878192529</v>
      </c>
      <c r="Q31" t="n">
        <v>0.211824047</v>
      </c>
      <c r="R31" t="n">
        <v>0.2452297567658717</v>
      </c>
      <c r="S31" t="n">
        <v>0</v>
      </c>
      <c r="T31" t="n">
        <v>0</v>
      </c>
      <c r="U31" t="n">
        <v>0.657144646</v>
      </c>
      <c r="V31" t="n">
        <v>0.850080767</v>
      </c>
      <c r="W31" t="n">
        <v>0.010053282</v>
      </c>
      <c r="X31" t="n">
        <v>0.000799989</v>
      </c>
      <c r="Y31" t="n">
        <v>0.1718570349700808</v>
      </c>
      <c r="Z31" t="n">
        <v>0.458964825</v>
      </c>
      <c r="AA31" t="n">
        <v>0.657144646</v>
      </c>
      <c r="AB31" t="n">
        <v>0</v>
      </c>
      <c r="AC31" t="n">
        <v>0</v>
      </c>
      <c r="AD31" t="n">
        <v>0.85</v>
      </c>
      <c r="AE31" t="n">
        <v>0.85</v>
      </c>
      <c r="AF31" t="n">
        <v>0.85</v>
      </c>
      <c r="AG31" t="n">
        <v>0.85</v>
      </c>
      <c r="AH31" t="n">
        <v>0.878192529</v>
      </c>
      <c r="AI31" t="n">
        <v>0.010053282</v>
      </c>
      <c r="AJ31" t="n">
        <v>0.524149093</v>
      </c>
      <c r="AK31" t="n">
        <v>0</v>
      </c>
      <c r="AL31" t="n">
        <v>0</v>
      </c>
    </row>
    <row r="32">
      <c r="A32" t="inlineStr">
        <is>
          <t>2025-01-02 06:00</t>
        </is>
      </c>
      <c r="B32" t="n">
        <v>74754.25552162078</v>
      </c>
      <c r="C32" t="n">
        <v>74282.38550582407</v>
      </c>
      <c r="D32" t="n">
        <v>0</v>
      </c>
      <c r="E32" t="n">
        <v>471.8700157967126</v>
      </c>
      <c r="F32" t="n">
        <v>0</v>
      </c>
      <c r="G32" t="n">
        <v>0.2313088312728983</v>
      </c>
      <c r="H32" t="n">
        <v>0.2349641382103412</v>
      </c>
      <c r="I32" t="n">
        <v>0.1652409676948923</v>
      </c>
      <c r="J32" t="n">
        <v>2</v>
      </c>
      <c r="K32" t="n">
        <v>6</v>
      </c>
      <c r="L32">
        <f>VLOOKUP(J32,Clustering!$D$3:$E$367,2,FALSE)</f>
        <v/>
      </c>
      <c r="M32" t="n">
        <v>0.353502448</v>
      </c>
      <c r="N32" t="n">
        <v>0.331480445</v>
      </c>
      <c r="O32" t="n">
        <v>0.331480445</v>
      </c>
      <c r="P32" t="n">
        <v>0.879138638</v>
      </c>
      <c r="Q32" t="n">
        <v>0.246681644</v>
      </c>
      <c r="R32" t="n">
        <v>0.2349641382103412</v>
      </c>
      <c r="S32" t="n">
        <v>0</v>
      </c>
      <c r="T32" t="n">
        <v>0</v>
      </c>
      <c r="U32" t="n">
        <v>0.657144646</v>
      </c>
      <c r="V32" t="n">
        <v>0.850080767</v>
      </c>
      <c r="W32" t="n">
        <v>0.01008819</v>
      </c>
      <c r="X32" t="n">
        <v>0.000799989</v>
      </c>
      <c r="Y32" t="n">
        <v>0.1652409676948923</v>
      </c>
      <c r="Z32" t="n">
        <v>0.541337259</v>
      </c>
      <c r="AA32" t="n">
        <v>0.657144646</v>
      </c>
      <c r="AB32" t="n">
        <v>0</v>
      </c>
      <c r="AC32" t="n">
        <v>0</v>
      </c>
      <c r="AD32" t="n">
        <v>0.85</v>
      </c>
      <c r="AE32" t="n">
        <v>0.85</v>
      </c>
      <c r="AF32" t="n">
        <v>0.85</v>
      </c>
      <c r="AG32" t="n">
        <v>0.85</v>
      </c>
      <c r="AH32" t="n">
        <v>0.879138638</v>
      </c>
      <c r="AI32" t="n">
        <v>0.01008819</v>
      </c>
      <c r="AJ32" t="n">
        <v>0.554206576</v>
      </c>
      <c r="AK32" t="n">
        <v>0</v>
      </c>
      <c r="AL32" t="n">
        <v>0.000177788</v>
      </c>
    </row>
    <row r="33">
      <c r="A33" t="inlineStr">
        <is>
          <t>2025-01-02 07:00</t>
        </is>
      </c>
      <c r="B33" t="n">
        <v>82744.68458148619</v>
      </c>
      <c r="C33" t="n">
        <v>82224.40152944661</v>
      </c>
      <c r="D33" t="n">
        <v>68.64531926712675</v>
      </c>
      <c r="E33" t="n">
        <v>451.637732772441</v>
      </c>
      <c r="F33" t="n">
        <v>0.0031001611953088</v>
      </c>
      <c r="G33" t="n">
        <v>0.2213910454766867</v>
      </c>
      <c r="H33" t="n">
        <v>0.2248592338396332</v>
      </c>
      <c r="I33" t="n">
        <v>0.1587052575121149</v>
      </c>
      <c r="J33" t="n">
        <v>2</v>
      </c>
      <c r="K33" t="n">
        <v>7</v>
      </c>
      <c r="L33">
        <f>VLOOKUP(J33,Clustering!$D$3:$E$367,2,FALSE)</f>
        <v/>
      </c>
      <c r="M33" t="n">
        <v>0.393335981</v>
      </c>
      <c r="N33" t="n">
        <v>0.348588006</v>
      </c>
      <c r="O33" t="n">
        <v>0.348588006</v>
      </c>
      <c r="P33" t="n">
        <v>0.879901629</v>
      </c>
      <c r="Q33" t="n">
        <v>0.30623369</v>
      </c>
      <c r="R33" t="n">
        <v>0.2248592338396332</v>
      </c>
      <c r="S33" t="n">
        <v>0.0031001611953088</v>
      </c>
      <c r="T33" t="n">
        <v>0</v>
      </c>
      <c r="U33" t="n">
        <v>0.657144646</v>
      </c>
      <c r="V33" t="n">
        <v>0.850080767</v>
      </c>
      <c r="W33" t="n">
        <v>0.011938273</v>
      </c>
      <c r="X33" t="n">
        <v>0.017261339</v>
      </c>
      <c r="Y33" t="n">
        <v>0.1587052575121149</v>
      </c>
      <c r="Z33" t="n">
        <v>0.5364122690000001</v>
      </c>
      <c r="AA33" t="n">
        <v>0.657144646</v>
      </c>
      <c r="AB33" t="n">
        <v>0</v>
      </c>
      <c r="AC33" t="n">
        <v>0</v>
      </c>
      <c r="AD33" t="n">
        <v>0.85</v>
      </c>
      <c r="AE33" t="n">
        <v>0.85</v>
      </c>
      <c r="AF33" t="n">
        <v>0.85</v>
      </c>
      <c r="AG33" t="n">
        <v>0.85</v>
      </c>
      <c r="AH33" t="n">
        <v>0.879901629</v>
      </c>
      <c r="AI33" t="n">
        <v>0.011938273</v>
      </c>
      <c r="AJ33" t="n">
        <v>0.562152379</v>
      </c>
      <c r="AK33" t="n">
        <v>0.0021701128367162</v>
      </c>
      <c r="AL33" t="n">
        <v>0.003822438</v>
      </c>
    </row>
    <row r="34">
      <c r="A34" t="inlineStr">
        <is>
          <t>2025-01-02 08:00</t>
        </is>
      </c>
      <c r="B34" t="n">
        <v>80119.69384367022</v>
      </c>
      <c r="C34" t="n">
        <v>78063.40163692751</v>
      </c>
      <c r="D34" t="n">
        <v>1639.237356265277</v>
      </c>
      <c r="E34" t="n">
        <v>417.054850477433</v>
      </c>
      <c r="F34" t="n">
        <v>0.0740312682066287</v>
      </c>
      <c r="G34" t="n">
        <v>0.2044386521948201</v>
      </c>
      <c r="H34" t="n">
        <v>0.2074016555133005</v>
      </c>
      <c r="I34" t="n">
        <v>0.1508838338507583</v>
      </c>
      <c r="J34" t="n">
        <v>2</v>
      </c>
      <c r="K34" t="n">
        <v>8</v>
      </c>
      <c r="L34">
        <f>VLOOKUP(J34,Clustering!$D$3:$E$367,2,FALSE)</f>
        <v/>
      </c>
      <c r="M34" t="n">
        <v>0.430139954</v>
      </c>
      <c r="N34" t="n">
        <v>0.362268139</v>
      </c>
      <c r="O34" t="n">
        <v>0.362268139</v>
      </c>
      <c r="P34" t="n">
        <v>0.880684967</v>
      </c>
      <c r="Q34" t="n">
        <v>0.346848736</v>
      </c>
      <c r="R34" t="n">
        <v>0.2074016555133005</v>
      </c>
      <c r="S34" t="n">
        <v>0.0740312682066287</v>
      </c>
      <c r="T34" t="n">
        <v>0</v>
      </c>
      <c r="U34" t="n">
        <v>0.657144646</v>
      </c>
      <c r="V34" t="n">
        <v>0.850080767</v>
      </c>
      <c r="W34" t="n">
        <v>0.010821241</v>
      </c>
      <c r="X34" t="n">
        <v>0.009650551</v>
      </c>
      <c r="Y34" t="n">
        <v>0.1508838338507583</v>
      </c>
      <c r="Z34" t="n">
        <v>0.485100193</v>
      </c>
      <c r="AA34" t="n">
        <v>0.657144646</v>
      </c>
      <c r="AB34" t="n">
        <v>0</v>
      </c>
      <c r="AC34" t="n">
        <v>0</v>
      </c>
      <c r="AD34" t="n">
        <v>0.85</v>
      </c>
      <c r="AE34" t="n">
        <v>0.85</v>
      </c>
      <c r="AF34" t="n">
        <v>0.85</v>
      </c>
      <c r="AG34" t="n">
        <v>0.85</v>
      </c>
      <c r="AH34" t="n">
        <v>0.880684967</v>
      </c>
      <c r="AI34" t="n">
        <v>0.010821241</v>
      </c>
      <c r="AJ34" t="n">
        <v>0.530529597</v>
      </c>
      <c r="AK34" t="n">
        <v>0.0518218877446401</v>
      </c>
      <c r="AL34" t="n">
        <v>8.88939e-05</v>
      </c>
    </row>
    <row r="35">
      <c r="A35" t="inlineStr">
        <is>
          <t>2025-01-02 09:00</t>
        </is>
      </c>
      <c r="B35" t="n">
        <v>78348.70511519608</v>
      </c>
      <c r="C35" t="n">
        <v>73816.95040313438</v>
      </c>
      <c r="D35" t="n">
        <v>4139.070150367053</v>
      </c>
      <c r="E35" t="n">
        <v>392.6845616946361</v>
      </c>
      <c r="F35" t="n">
        <v>0.1869287637063138</v>
      </c>
      <c r="G35" t="n">
        <v>0.192492432203253</v>
      </c>
      <c r="H35" t="n">
        <v>0.1951471989205929</v>
      </c>
      <c r="I35" t="n">
        <v>0.1445088378528033</v>
      </c>
      <c r="J35" t="n">
        <v>2</v>
      </c>
      <c r="K35" t="n">
        <v>9</v>
      </c>
      <c r="L35">
        <f>VLOOKUP(J35,Clustering!$D$3:$E$367,2,FALSE)</f>
        <v/>
      </c>
      <c r="M35" t="n">
        <v>0.432276773</v>
      </c>
      <c r="N35" t="n">
        <v>0.355221993</v>
      </c>
      <c r="O35" t="n">
        <v>0.355221993</v>
      </c>
      <c r="P35" t="n">
        <v>0.881030856</v>
      </c>
      <c r="Q35" t="n">
        <v>0.359239766</v>
      </c>
      <c r="R35" t="n">
        <v>0.1951471989205929</v>
      </c>
      <c r="S35" t="n">
        <v>0.1869287637063138</v>
      </c>
      <c r="T35" t="n">
        <v>0.040275049</v>
      </c>
      <c r="U35" t="n">
        <v>0.657144646</v>
      </c>
      <c r="V35" t="n">
        <v>0.850080767</v>
      </c>
      <c r="W35" t="n">
        <v>0.01096087</v>
      </c>
      <c r="X35" t="n">
        <v>0.000799989</v>
      </c>
      <c r="Y35" t="n">
        <v>0.1445088378528033</v>
      </c>
      <c r="Z35" t="n">
        <v>0.44069996</v>
      </c>
      <c r="AA35" t="n">
        <v>0.657144646</v>
      </c>
      <c r="AB35" t="n">
        <v>0</v>
      </c>
      <c r="AC35" t="n">
        <v>0</v>
      </c>
      <c r="AD35" t="n">
        <v>0.85</v>
      </c>
      <c r="AE35" t="n">
        <v>0.85</v>
      </c>
      <c r="AF35" t="n">
        <v>0.85</v>
      </c>
      <c r="AG35" t="n">
        <v>0.85</v>
      </c>
      <c r="AH35" t="n">
        <v>0.881030856</v>
      </c>
      <c r="AI35" t="n">
        <v>0.01096087</v>
      </c>
      <c r="AJ35" t="n">
        <v>0.500474584</v>
      </c>
      <c r="AK35" t="n">
        <v>0.1308501345944196</v>
      </c>
      <c r="AL35" t="n">
        <v>0</v>
      </c>
    </row>
    <row r="36">
      <c r="A36" t="inlineStr">
        <is>
          <t>2025-01-02 10:00</t>
        </is>
      </c>
      <c r="B36" t="n">
        <v>76800.23431986538</v>
      </c>
      <c r="C36" t="n">
        <v>69824.14050389876</v>
      </c>
      <c r="D36" t="n">
        <v>6530.731823910529</v>
      </c>
      <c r="E36" t="n">
        <v>445.3619920561048</v>
      </c>
      <c r="F36" t="n">
        <v>0.294941033031976</v>
      </c>
      <c r="G36" t="n">
        <v>0.2183147019882866</v>
      </c>
      <c r="H36" t="n">
        <v>0.2220869141514468</v>
      </c>
      <c r="I36" t="n">
        <v>0.1501338343215871</v>
      </c>
      <c r="J36" t="n">
        <v>2</v>
      </c>
      <c r="K36" t="n">
        <v>10</v>
      </c>
      <c r="L36">
        <f>VLOOKUP(J36,Clustering!$D$3:$E$367,2,FALSE)</f>
        <v/>
      </c>
      <c r="M36" t="n">
        <v>0.4060993</v>
      </c>
      <c r="N36" t="n">
        <v>0.33486646</v>
      </c>
      <c r="O36" t="n">
        <v>0.33486646</v>
      </c>
      <c r="P36" t="n">
        <v>0.880847738</v>
      </c>
      <c r="Q36" t="n">
        <v>0.369640723</v>
      </c>
      <c r="R36" t="n">
        <v>0.2220869141514468</v>
      </c>
      <c r="S36" t="n">
        <v>0.294941033031976</v>
      </c>
      <c r="T36" t="n">
        <v>0.405659665</v>
      </c>
      <c r="U36" t="n">
        <v>0.651611439</v>
      </c>
      <c r="V36" t="n">
        <v>0.850080767</v>
      </c>
      <c r="W36" t="n">
        <v>0.013544005</v>
      </c>
      <c r="X36" t="n">
        <v>0.000799989</v>
      </c>
      <c r="Y36" t="n">
        <v>0.1501338343215871</v>
      </c>
      <c r="Z36" t="n">
        <v>0.433513688</v>
      </c>
      <c r="AA36" t="n">
        <v>0.651611439</v>
      </c>
      <c r="AB36" t="n">
        <v>0</v>
      </c>
      <c r="AC36" t="n">
        <v>0</v>
      </c>
      <c r="AD36" t="n">
        <v>0.85</v>
      </c>
      <c r="AE36" t="n">
        <v>0.85</v>
      </c>
      <c r="AF36" t="n">
        <v>0.85</v>
      </c>
      <c r="AG36" t="n">
        <v>0.85</v>
      </c>
      <c r="AH36" t="n">
        <v>0.880847738</v>
      </c>
      <c r="AI36" t="n">
        <v>0.013544005</v>
      </c>
      <c r="AJ36" t="n">
        <v>0.48025683</v>
      </c>
      <c r="AK36" t="n">
        <v>0.2064587231223832</v>
      </c>
      <c r="AL36" t="n">
        <v>0</v>
      </c>
    </row>
    <row r="37">
      <c r="A37" t="inlineStr">
        <is>
          <t>2025-01-02 11:00</t>
        </is>
      </c>
      <c r="B37" t="n">
        <v>73648.40966094681</v>
      </c>
      <c r="C37" t="n">
        <v>64941.06846367268</v>
      </c>
      <c r="D37" t="n">
        <v>8189.930857467261</v>
      </c>
      <c r="E37" t="n">
        <v>517.4103398068722</v>
      </c>
      <c r="F37" t="n">
        <v>0.3698738108825679</v>
      </c>
      <c r="G37" t="n">
        <v>0.2536325195131726</v>
      </c>
      <c r="H37" t="n">
        <v>0.2581672486440745</v>
      </c>
      <c r="I37" t="n">
        <v>0.171669535087788</v>
      </c>
      <c r="J37" t="n">
        <v>2</v>
      </c>
      <c r="K37" t="n">
        <v>11</v>
      </c>
      <c r="L37">
        <f>VLOOKUP(J37,Clustering!$D$3:$E$367,2,FALSE)</f>
        <v/>
      </c>
      <c r="M37" t="n">
        <v>0.392500836</v>
      </c>
      <c r="N37" t="n">
        <v>0.323209654</v>
      </c>
      <c r="O37" t="n">
        <v>0.323209654</v>
      </c>
      <c r="P37" t="n">
        <v>0.871264571</v>
      </c>
      <c r="Q37" t="n">
        <v>0.352418441</v>
      </c>
      <c r="R37" t="n">
        <v>0.2581672486440745</v>
      </c>
      <c r="S37" t="n">
        <v>0.3698738108825679</v>
      </c>
      <c r="T37" t="n">
        <v>0.549267039</v>
      </c>
      <c r="U37" t="n">
        <v>0.651611439</v>
      </c>
      <c r="V37" t="n">
        <v>0.850080767</v>
      </c>
      <c r="W37" t="n">
        <v>0.013648727</v>
      </c>
      <c r="X37" t="n">
        <v>0.000799989</v>
      </c>
      <c r="Y37" t="n">
        <v>0.171669535087788</v>
      </c>
      <c r="Z37" t="n">
        <v>0.427960564</v>
      </c>
      <c r="AA37" t="n">
        <v>0.651611439</v>
      </c>
      <c r="AB37" t="n">
        <v>0</v>
      </c>
      <c r="AC37" t="n">
        <v>0</v>
      </c>
      <c r="AD37" t="n">
        <v>0.85</v>
      </c>
      <c r="AE37" t="n">
        <v>0.85</v>
      </c>
      <c r="AF37" t="n">
        <v>0.85</v>
      </c>
      <c r="AG37" t="n">
        <v>0.85</v>
      </c>
      <c r="AH37" t="n">
        <v>0.871264571</v>
      </c>
      <c r="AI37" t="n">
        <v>0.013648727</v>
      </c>
      <c r="AJ37" t="n">
        <v>0.468538884</v>
      </c>
      <c r="AK37" t="n">
        <v>0.2589116676177975</v>
      </c>
      <c r="AL37" t="n">
        <v>0</v>
      </c>
    </row>
    <row r="38">
      <c r="A38" t="inlineStr">
        <is>
          <t>2025-01-02 12:00</t>
        </is>
      </c>
      <c r="B38" t="n">
        <v>72143.24640143117</v>
      </c>
      <c r="C38" t="n">
        <v>62825.91948930331</v>
      </c>
      <c r="D38" t="n">
        <v>8750.392658115181</v>
      </c>
      <c r="E38" t="n">
        <v>566.9342540126734</v>
      </c>
      <c r="F38" t="n">
        <v>0.3951853972277375</v>
      </c>
      <c r="G38" t="n">
        <v>0.2779089480454281</v>
      </c>
      <c r="H38" t="n">
        <v>0.282656072556387</v>
      </c>
      <c r="I38" t="n">
        <v>0.1921070222577026</v>
      </c>
      <c r="J38" t="n">
        <v>2</v>
      </c>
      <c r="K38" t="n">
        <v>12</v>
      </c>
      <c r="L38">
        <f>VLOOKUP(J38,Clustering!$D$3:$E$367,2,FALSE)</f>
        <v/>
      </c>
      <c r="M38" t="n">
        <v>0.381499962</v>
      </c>
      <c r="N38" t="n">
        <v>0.316234502</v>
      </c>
      <c r="O38" t="n">
        <v>0.316234502</v>
      </c>
      <c r="P38" t="n">
        <v>0.870979721</v>
      </c>
      <c r="Q38" t="n">
        <v>0.314894895</v>
      </c>
      <c r="R38" t="n">
        <v>0.282656072556387</v>
      </c>
      <c r="S38" t="n">
        <v>0.3951853972277375</v>
      </c>
      <c r="T38" t="n">
        <v>0.544128759</v>
      </c>
      <c r="U38" t="n">
        <v>0.651611439</v>
      </c>
      <c r="V38" t="n">
        <v>0.850080767</v>
      </c>
      <c r="W38" t="n">
        <v>0.013788356</v>
      </c>
      <c r="X38" t="n">
        <v>0.000799989</v>
      </c>
      <c r="Y38" t="n">
        <v>0.1921070222577026</v>
      </c>
      <c r="Z38" t="n">
        <v>0.416623079</v>
      </c>
      <c r="AA38" t="n">
        <v>0.651611439</v>
      </c>
      <c r="AB38" t="n">
        <v>0</v>
      </c>
      <c r="AC38" t="n">
        <v>0</v>
      </c>
      <c r="AD38" t="n">
        <v>0.85</v>
      </c>
      <c r="AE38" t="n">
        <v>0.85</v>
      </c>
      <c r="AF38" t="n">
        <v>0.85</v>
      </c>
      <c r="AG38" t="n">
        <v>0.85</v>
      </c>
      <c r="AH38" t="n">
        <v>0.870979721</v>
      </c>
      <c r="AI38" t="n">
        <v>0.013788356</v>
      </c>
      <c r="AJ38" t="n">
        <v>0.464410405</v>
      </c>
      <c r="AK38" t="n">
        <v>0.2766297780594162</v>
      </c>
      <c r="AL38" t="n">
        <v>0</v>
      </c>
    </row>
    <row r="39">
      <c r="A39" t="inlineStr">
        <is>
          <t>2025-01-02 13:00</t>
        </is>
      </c>
      <c r="B39" t="n">
        <v>71911.32963112938</v>
      </c>
      <c r="C39" t="n">
        <v>62905.97309522737</v>
      </c>
      <c r="D39" t="n">
        <v>8415.439200450333</v>
      </c>
      <c r="E39" t="n">
        <v>589.9173354516776</v>
      </c>
      <c r="F39" t="n">
        <v>0.3800582228949005</v>
      </c>
      <c r="G39" t="n">
        <v>0.2891751644370968</v>
      </c>
      <c r="H39" t="n">
        <v>0.2937453513091322</v>
      </c>
      <c r="I39" t="n">
        <v>0.2065712988917181</v>
      </c>
      <c r="J39" t="n">
        <v>2</v>
      </c>
      <c r="K39" t="n">
        <v>13</v>
      </c>
      <c r="L39">
        <f>VLOOKUP(J39,Clustering!$D$3:$E$367,2,FALSE)</f>
        <v/>
      </c>
      <c r="M39" t="n">
        <v>0.37364384</v>
      </c>
      <c r="N39" t="n">
        <v>0.31802907</v>
      </c>
      <c r="O39" t="n">
        <v>0.31802907</v>
      </c>
      <c r="P39" t="n">
        <v>0.870562619</v>
      </c>
      <c r="Q39" t="n">
        <v>0.271013123</v>
      </c>
      <c r="R39" t="n">
        <v>0.2937453513091322</v>
      </c>
      <c r="S39" t="n">
        <v>0.3800582228949005</v>
      </c>
      <c r="T39" t="n">
        <v>0.516019344</v>
      </c>
      <c r="U39" t="n">
        <v>0.651611439</v>
      </c>
      <c r="V39" t="n">
        <v>0.850080767</v>
      </c>
      <c r="W39" t="n">
        <v>0.010995778</v>
      </c>
      <c r="X39" t="n">
        <v>0.000799989</v>
      </c>
      <c r="Y39" t="n">
        <v>0.2065712988917181</v>
      </c>
      <c r="Z39" t="n">
        <v>0.392158257</v>
      </c>
      <c r="AA39" t="n">
        <v>0.651611439</v>
      </c>
      <c r="AB39" t="n">
        <v>0</v>
      </c>
      <c r="AC39" t="n">
        <v>0</v>
      </c>
      <c r="AD39" t="n">
        <v>0.85</v>
      </c>
      <c r="AE39" t="n">
        <v>0.85</v>
      </c>
      <c r="AF39" t="n">
        <v>0.85</v>
      </c>
      <c r="AG39" t="n">
        <v>0.85</v>
      </c>
      <c r="AH39" t="n">
        <v>0.870562619</v>
      </c>
      <c r="AI39" t="n">
        <v>0.010995778</v>
      </c>
      <c r="AJ39" t="n">
        <v>0.455408656</v>
      </c>
      <c r="AK39" t="n">
        <v>0.2660407560264303</v>
      </c>
      <c r="AL39" t="n">
        <v>0</v>
      </c>
    </row>
    <row r="40">
      <c r="A40" t="inlineStr">
        <is>
          <t>2025-01-02 14:00</t>
        </is>
      </c>
      <c r="B40" t="n">
        <v>72150.32224896077</v>
      </c>
      <c r="C40" t="n">
        <v>64626.8760334424</v>
      </c>
      <c r="D40" t="n">
        <v>6928.369758850628</v>
      </c>
      <c r="E40" t="n">
        <v>595.0764566677461</v>
      </c>
      <c r="F40" t="n">
        <v>0.3128991649023655</v>
      </c>
      <c r="G40" t="n">
        <v>0.2917041454253657</v>
      </c>
      <c r="H40" t="n">
        <v>0.296055617715954</v>
      </c>
      <c r="I40" t="n">
        <v>0.2130534376795547</v>
      </c>
      <c r="J40" t="n">
        <v>2</v>
      </c>
      <c r="K40" t="n">
        <v>14</v>
      </c>
      <c r="L40">
        <f>VLOOKUP(J40,Clustering!$D$3:$E$367,2,FALSE)</f>
        <v/>
      </c>
      <c r="M40" t="n">
        <v>0.366622863</v>
      </c>
      <c r="N40" t="n">
        <v>0.318764646</v>
      </c>
      <c r="O40" t="n">
        <v>0.318764646</v>
      </c>
      <c r="P40" t="n">
        <v>0.871305263</v>
      </c>
      <c r="Q40" t="n">
        <v>0.252226318</v>
      </c>
      <c r="R40" t="n">
        <v>0.296055617715954</v>
      </c>
      <c r="S40" t="n">
        <v>0.3128991649023655</v>
      </c>
      <c r="T40" t="n">
        <v>0.504307088</v>
      </c>
      <c r="U40" t="n">
        <v>0.651611439</v>
      </c>
      <c r="V40" t="n">
        <v>0.850080767</v>
      </c>
      <c r="W40" t="n">
        <v>0.011519386</v>
      </c>
      <c r="X40" t="n">
        <v>0.000799989</v>
      </c>
      <c r="Y40" t="n">
        <v>0.2130534376795547</v>
      </c>
      <c r="Z40" t="n">
        <v>0.386835317</v>
      </c>
      <c r="AA40" t="n">
        <v>0.651611439</v>
      </c>
      <c r="AB40" t="n">
        <v>0</v>
      </c>
      <c r="AC40" t="n">
        <v>0</v>
      </c>
      <c r="AD40" t="n">
        <v>0.85</v>
      </c>
      <c r="AE40" t="n">
        <v>0.85</v>
      </c>
      <c r="AF40" t="n">
        <v>0.85</v>
      </c>
      <c r="AG40" t="n">
        <v>0.85</v>
      </c>
      <c r="AH40" t="n">
        <v>0.871305263</v>
      </c>
      <c r="AI40" t="n">
        <v>0.011519386</v>
      </c>
      <c r="AJ40" t="n">
        <v>0.457060436</v>
      </c>
      <c r="AK40" t="n">
        <v>0.2190294154316558</v>
      </c>
      <c r="AL40" t="n">
        <v>0</v>
      </c>
    </row>
    <row r="41">
      <c r="A41" t="inlineStr">
        <is>
          <t>2025-01-02 15:00</t>
        </is>
      </c>
      <c r="B41" t="n">
        <v>72729.62099880926</v>
      </c>
      <c r="C41" t="n">
        <v>67534.85587208853</v>
      </c>
      <c r="D41" t="n">
        <v>4622.298724584562</v>
      </c>
      <c r="E41" t="n">
        <v>572.4664021361734</v>
      </c>
      <c r="F41" t="n">
        <v>0.2087523416319097</v>
      </c>
      <c r="G41" t="n">
        <v>0.2806207853608693</v>
      </c>
      <c r="H41" t="n">
        <v>0.2845042856818444</v>
      </c>
      <c r="I41" t="n">
        <v>0.2104284393274556</v>
      </c>
      <c r="J41" t="n">
        <v>2</v>
      </c>
      <c r="K41" t="n">
        <v>15</v>
      </c>
      <c r="L41">
        <f>VLOOKUP(J41,Clustering!$D$3:$E$367,2,FALSE)</f>
        <v/>
      </c>
      <c r="M41" t="n">
        <v>0.356439854</v>
      </c>
      <c r="N41" t="n">
        <v>0.323247123</v>
      </c>
      <c r="O41" t="n">
        <v>0.323247123</v>
      </c>
      <c r="P41" t="n">
        <v>0.872851592</v>
      </c>
      <c r="Q41" t="n">
        <v>0.24653145</v>
      </c>
      <c r="R41" t="n">
        <v>0.2845042856818444</v>
      </c>
      <c r="S41" t="n">
        <v>0.2087523416319097</v>
      </c>
      <c r="T41" t="n">
        <v>0.526220342</v>
      </c>
      <c r="U41" t="n">
        <v>0.651611439</v>
      </c>
      <c r="V41" t="n">
        <v>0.850080767</v>
      </c>
      <c r="W41" t="n">
        <v>0.011763737</v>
      </c>
      <c r="X41" t="n">
        <v>0.001192026</v>
      </c>
      <c r="Y41" t="n">
        <v>0.2104284393274556</v>
      </c>
      <c r="Z41" t="n">
        <v>0.411536644</v>
      </c>
      <c r="AA41" t="n">
        <v>0.651611439</v>
      </c>
      <c r="AB41" t="n">
        <v>0</v>
      </c>
      <c r="AC41" t="n">
        <v>0</v>
      </c>
      <c r="AD41" t="n">
        <v>0.85</v>
      </c>
      <c r="AE41" t="n">
        <v>0.85</v>
      </c>
      <c r="AF41" t="n">
        <v>0.85</v>
      </c>
      <c r="AG41" t="n">
        <v>0.85</v>
      </c>
      <c r="AH41" t="n">
        <v>0.872851592</v>
      </c>
      <c r="AI41" t="n">
        <v>0.011763737</v>
      </c>
      <c r="AJ41" t="n">
        <v>0.481764063</v>
      </c>
      <c r="AK41" t="n">
        <v>0.1461266391423368</v>
      </c>
      <c r="AL41" t="n">
        <v>0</v>
      </c>
    </row>
    <row r="42">
      <c r="A42" t="inlineStr">
        <is>
          <t>2025-01-02 16:00</t>
        </is>
      </c>
      <c r="B42" t="n">
        <v>74704.08877269042</v>
      </c>
      <c r="C42" t="n">
        <v>72330.9010222799</v>
      </c>
      <c r="D42" t="n">
        <v>1827.093491953292</v>
      </c>
      <c r="E42" t="n">
        <v>546.0942584572281</v>
      </c>
      <c r="F42" t="n">
        <v>0.0825152305274152</v>
      </c>
      <c r="G42" t="n">
        <v>0.2676932639496216</v>
      </c>
      <c r="H42" t="n">
        <v>0.2708837585181465</v>
      </c>
      <c r="I42" t="n">
        <v>0.2100266538653996</v>
      </c>
      <c r="J42" t="n">
        <v>2</v>
      </c>
      <c r="K42" t="n">
        <v>16</v>
      </c>
      <c r="L42">
        <f>VLOOKUP(J42,Clustering!$D$3:$E$367,2,FALSE)</f>
        <v/>
      </c>
      <c r="M42" t="n">
        <v>0.342714679</v>
      </c>
      <c r="N42" t="n">
        <v>0.328885223</v>
      </c>
      <c r="O42" t="n">
        <v>0.328885223</v>
      </c>
      <c r="P42" t="n">
        <v>0.8755169739999999</v>
      </c>
      <c r="Q42" t="n">
        <v>0.270011828</v>
      </c>
      <c r="R42" t="n">
        <v>0.2708837585181465</v>
      </c>
      <c r="S42" t="n">
        <v>0.0825152305274152</v>
      </c>
      <c r="T42" t="n">
        <v>0.541559619</v>
      </c>
      <c r="U42" t="n">
        <v>0.6608778</v>
      </c>
      <c r="V42" t="n">
        <v>0.850080767</v>
      </c>
      <c r="W42" t="n">
        <v>0.012566603</v>
      </c>
      <c r="X42" t="n">
        <v>0.001332757</v>
      </c>
      <c r="Y42" t="n">
        <v>0.2100266538653996</v>
      </c>
      <c r="Z42" t="n">
        <v>0.504789619</v>
      </c>
      <c r="AA42" t="n">
        <v>0.6608778</v>
      </c>
      <c r="AB42" t="n">
        <v>0</v>
      </c>
      <c r="AC42" t="n">
        <v>0</v>
      </c>
      <c r="AD42" t="n">
        <v>0.85</v>
      </c>
      <c r="AE42" t="n">
        <v>0.85</v>
      </c>
      <c r="AF42" t="n">
        <v>0.85</v>
      </c>
      <c r="AG42" t="n">
        <v>0.85</v>
      </c>
      <c r="AH42" t="n">
        <v>0.8755169739999999</v>
      </c>
      <c r="AI42" t="n">
        <v>0.012566603</v>
      </c>
      <c r="AJ42" t="n">
        <v>0.520160572</v>
      </c>
      <c r="AK42" t="n">
        <v>0.0577606613691906</v>
      </c>
      <c r="AL42" t="n">
        <v>0</v>
      </c>
    </row>
    <row r="43">
      <c r="A43" t="inlineStr">
        <is>
          <t>2025-01-02 17:00</t>
        </is>
      </c>
      <c r="B43" t="n">
        <v>78441.94723362105</v>
      </c>
      <c r="C43" t="n">
        <v>77828.70754875024</v>
      </c>
      <c r="D43" t="n">
        <v>61.83351539521259</v>
      </c>
      <c r="E43" t="n">
        <v>551.406169475594</v>
      </c>
      <c r="F43" t="n">
        <v>0.002792526381177</v>
      </c>
      <c r="G43" t="n">
        <v>0.270297141899801</v>
      </c>
      <c r="H43" t="n">
        <v>0.2733145605635853</v>
      </c>
      <c r="I43" t="n">
        <v>0.215758793124065</v>
      </c>
      <c r="J43" t="n">
        <v>2</v>
      </c>
      <c r="K43" t="n">
        <v>17</v>
      </c>
      <c r="L43">
        <f>VLOOKUP(J43,Clustering!$D$3:$E$367,2,FALSE)</f>
        <v/>
      </c>
      <c r="M43" t="n">
        <v>0.352390841</v>
      </c>
      <c r="N43" t="n">
        <v>0.34088911</v>
      </c>
      <c r="O43" t="n">
        <v>0.34088911</v>
      </c>
      <c r="P43" t="n">
        <v>0.878121317</v>
      </c>
      <c r="Q43" t="n">
        <v>0.312178881</v>
      </c>
      <c r="R43" t="n">
        <v>0.2733145605635853</v>
      </c>
      <c r="S43" t="n">
        <v>0.002792526381177</v>
      </c>
      <c r="T43" t="n">
        <v>0.47483754</v>
      </c>
      <c r="U43" t="n">
        <v>0.666411007</v>
      </c>
      <c r="V43" t="n">
        <v>0.850080767</v>
      </c>
      <c r="W43" t="n">
        <v>0.012810954</v>
      </c>
      <c r="X43" t="n">
        <v>0.001381762</v>
      </c>
      <c r="Y43" t="n">
        <v>0.215758793124065</v>
      </c>
      <c r="Z43" t="n">
        <v>0.558414332</v>
      </c>
      <c r="AA43" t="n">
        <v>0.666411007</v>
      </c>
      <c r="AB43" t="n">
        <v>0</v>
      </c>
      <c r="AC43" t="n">
        <v>0</v>
      </c>
      <c r="AD43" t="n">
        <v>0.85</v>
      </c>
      <c r="AE43" t="n">
        <v>0.85</v>
      </c>
      <c r="AF43" t="n">
        <v>0.85</v>
      </c>
      <c r="AG43" t="n">
        <v>0.85</v>
      </c>
      <c r="AH43" t="n">
        <v>0.878121317</v>
      </c>
      <c r="AI43" t="n">
        <v>0.012810954</v>
      </c>
      <c r="AJ43" t="n">
        <v>0.5629983</v>
      </c>
      <c r="AK43" t="n">
        <v>0.0019547684668239</v>
      </c>
      <c r="AL43" t="n">
        <v>0.108001752</v>
      </c>
    </row>
    <row r="44">
      <c r="A44" t="inlineStr">
        <is>
          <t>2025-01-02 18:00</t>
        </is>
      </c>
      <c r="B44" t="n">
        <v>79587.49262695621</v>
      </c>
      <c r="C44" t="n">
        <v>79040.40463614461</v>
      </c>
      <c r="D44" t="n">
        <v>0</v>
      </c>
      <c r="E44" t="n">
        <v>547.0879908116048</v>
      </c>
      <c r="F44" t="n">
        <v>0</v>
      </c>
      <c r="G44" t="n">
        <v>0.2681803876527474</v>
      </c>
      <c r="H44" t="n">
        <v>0.2708435799719409</v>
      </c>
      <c r="I44" t="n">
        <v>0.2200445047193289</v>
      </c>
      <c r="J44" t="n">
        <v>2</v>
      </c>
      <c r="K44" t="n">
        <v>18</v>
      </c>
      <c r="L44">
        <f>VLOOKUP(J44,Clustering!$D$3:$E$367,2,FALSE)</f>
        <v/>
      </c>
      <c r="M44" t="n">
        <v>0.369076461</v>
      </c>
      <c r="N44" t="n">
        <v>0.356472275</v>
      </c>
      <c r="O44" t="n">
        <v>0.356472275</v>
      </c>
      <c r="P44" t="n">
        <v>0.879504874</v>
      </c>
      <c r="Q44" t="n">
        <v>0.33256776</v>
      </c>
      <c r="R44" t="n">
        <v>0.2708435799719409</v>
      </c>
      <c r="S44" t="n">
        <v>0</v>
      </c>
      <c r="T44" t="n">
        <v>0.150483603</v>
      </c>
      <c r="U44" t="n">
        <v>0.666411007</v>
      </c>
      <c r="V44" t="n">
        <v>0.850080767</v>
      </c>
      <c r="W44" t="n">
        <v>0.011554293</v>
      </c>
      <c r="X44" t="n">
        <v>0.005485162</v>
      </c>
      <c r="Y44" t="n">
        <v>0.2200445047193289</v>
      </c>
      <c r="Z44" t="n">
        <v>0.572331511</v>
      </c>
      <c r="AA44" t="n">
        <v>0.666411007</v>
      </c>
      <c r="AB44" t="n">
        <v>0</v>
      </c>
      <c r="AC44" t="n">
        <v>0</v>
      </c>
      <c r="AD44" t="n">
        <v>0.85</v>
      </c>
      <c r="AE44" t="n">
        <v>0.85</v>
      </c>
      <c r="AF44" t="n">
        <v>0.85</v>
      </c>
      <c r="AG44" t="n">
        <v>0.85</v>
      </c>
      <c r="AH44" t="n">
        <v>0.879504874</v>
      </c>
      <c r="AI44" t="n">
        <v>0.011554293</v>
      </c>
      <c r="AJ44" t="n">
        <v>0.600362336</v>
      </c>
      <c r="AK44" t="n">
        <v>0</v>
      </c>
      <c r="AL44" t="n">
        <v>0.318959985</v>
      </c>
    </row>
    <row r="45">
      <c r="A45" t="inlineStr">
        <is>
          <t>2025-01-02 19:00</t>
        </is>
      </c>
      <c r="B45" t="n">
        <v>78360.69351923655</v>
      </c>
      <c r="C45" t="n">
        <v>77826.44066561419</v>
      </c>
      <c r="D45" t="n">
        <v>0</v>
      </c>
      <c r="E45" t="n">
        <v>534.2528536223609</v>
      </c>
      <c r="F45" t="n">
        <v>0</v>
      </c>
      <c r="G45" t="n">
        <v>0.2618886537364514</v>
      </c>
      <c r="H45" t="n">
        <v>0.2642141198480171</v>
      </c>
      <c r="I45" t="n">
        <v>0.2198570048370361</v>
      </c>
      <c r="J45" t="n">
        <v>2</v>
      </c>
      <c r="K45" t="n">
        <v>19</v>
      </c>
      <c r="L45">
        <f>VLOOKUP(J45,Clustering!$D$3:$E$367,2,FALSE)</f>
        <v/>
      </c>
      <c r="M45" t="n">
        <v>0.390830546</v>
      </c>
      <c r="N45" t="n">
        <v>0.359799128</v>
      </c>
      <c r="O45" t="n">
        <v>0.359799128</v>
      </c>
      <c r="P45" t="n">
        <v>0.879901629</v>
      </c>
      <c r="Q45" t="n">
        <v>0.351705018</v>
      </c>
      <c r="R45" t="n">
        <v>0.2642141198480171</v>
      </c>
      <c r="S45" t="n">
        <v>0</v>
      </c>
      <c r="T45" t="n">
        <v>0</v>
      </c>
      <c r="U45" t="n">
        <v>0.666411007</v>
      </c>
      <c r="V45" t="n">
        <v>0.850080767</v>
      </c>
      <c r="W45" t="n">
        <v>0.011624108</v>
      </c>
      <c r="X45" t="n">
        <v>0.005485162</v>
      </c>
      <c r="Y45" t="n">
        <v>0.2198570048370361</v>
      </c>
      <c r="Z45" t="n">
        <v>0.561272407</v>
      </c>
      <c r="AA45" t="n">
        <v>0.666411007</v>
      </c>
      <c r="AB45" t="n">
        <v>0</v>
      </c>
      <c r="AC45" t="n">
        <v>0</v>
      </c>
      <c r="AD45" t="n">
        <v>0.85</v>
      </c>
      <c r="AE45" t="n">
        <v>0.85</v>
      </c>
      <c r="AF45" t="n">
        <v>0.85</v>
      </c>
      <c r="AG45" t="n">
        <v>0.85</v>
      </c>
      <c r="AH45" t="n">
        <v>0.879901629</v>
      </c>
      <c r="AI45" t="n">
        <v>0.011624108</v>
      </c>
      <c r="AJ45" t="n">
        <v>0.603304795</v>
      </c>
      <c r="AK45" t="n">
        <v>0</v>
      </c>
      <c r="AL45" t="n">
        <v>0.169455622</v>
      </c>
    </row>
    <row r="46">
      <c r="A46" t="inlineStr">
        <is>
          <t>2025-01-02 20:00</t>
        </is>
      </c>
      <c r="B46" t="n">
        <v>76079.05058840571</v>
      </c>
      <c r="C46" t="n">
        <v>75568.83698177217</v>
      </c>
      <c r="D46" t="n">
        <v>0</v>
      </c>
      <c r="E46" t="n">
        <v>510.2136066335309</v>
      </c>
      <c r="F46" t="n">
        <v>0</v>
      </c>
      <c r="G46" t="n">
        <v>0.2501047091340838</v>
      </c>
      <c r="H46" t="n">
        <v>0.2521605559863375</v>
      </c>
      <c r="I46" t="n">
        <v>0.2129462948896731</v>
      </c>
      <c r="J46" t="n">
        <v>2</v>
      </c>
      <c r="K46" t="n">
        <v>20</v>
      </c>
      <c r="L46">
        <f>VLOOKUP(J46,Clustering!$D$3:$E$367,2,FALSE)</f>
        <v/>
      </c>
      <c r="M46" t="n">
        <v>0.383924762</v>
      </c>
      <c r="N46" t="n">
        <v>0.352555777</v>
      </c>
      <c r="O46" t="n">
        <v>0.352555777</v>
      </c>
      <c r="P46" t="n">
        <v>0.880145786</v>
      </c>
      <c r="Q46" t="n">
        <v>0.353319607</v>
      </c>
      <c r="R46" t="n">
        <v>0.2521605559863375</v>
      </c>
      <c r="S46" t="n">
        <v>0</v>
      </c>
      <c r="T46" t="n">
        <v>0</v>
      </c>
      <c r="U46" t="n">
        <v>0.665393586</v>
      </c>
      <c r="V46" t="n">
        <v>0.850080767</v>
      </c>
      <c r="W46" t="n">
        <v>0.011728829</v>
      </c>
      <c r="X46" t="n">
        <v>0.007921569</v>
      </c>
      <c r="Y46" t="n">
        <v>0.2129462948896731</v>
      </c>
      <c r="Z46" t="n">
        <v>0.55127099</v>
      </c>
      <c r="AA46" t="n">
        <v>0.665393586</v>
      </c>
      <c r="AB46" t="n">
        <v>0</v>
      </c>
      <c r="AC46" t="n">
        <v>0</v>
      </c>
      <c r="AD46" t="n">
        <v>0.85</v>
      </c>
      <c r="AE46" t="n">
        <v>0.85</v>
      </c>
      <c r="AF46" t="n">
        <v>0.85</v>
      </c>
      <c r="AG46" t="n">
        <v>0.85</v>
      </c>
      <c r="AH46" t="n">
        <v>0.880145786</v>
      </c>
      <c r="AI46" t="n">
        <v>0.011728829</v>
      </c>
      <c r="AJ46" t="n">
        <v>0.586519791</v>
      </c>
      <c r="AK46" t="n">
        <v>0</v>
      </c>
      <c r="AL46" t="n">
        <v>0.163168005</v>
      </c>
    </row>
    <row r="47">
      <c r="A47" t="inlineStr">
        <is>
          <t>2025-01-02 21:00</t>
        </is>
      </c>
      <c r="B47" t="n">
        <v>73420.46736537524</v>
      </c>
      <c r="C47" t="n">
        <v>72937.00244267035</v>
      </c>
      <c r="D47" t="n">
        <v>0</v>
      </c>
      <c r="E47" t="n">
        <v>483.4649227048957</v>
      </c>
      <c r="F47" t="n">
        <v>0</v>
      </c>
      <c r="G47" t="n">
        <v>0.2369926091690665</v>
      </c>
      <c r="H47" t="n">
        <v>0.2387409215536675</v>
      </c>
      <c r="I47" t="n">
        <v>0.2053927282030206</v>
      </c>
      <c r="J47" t="n">
        <v>2</v>
      </c>
      <c r="K47" t="n">
        <v>21</v>
      </c>
      <c r="L47">
        <f>VLOOKUP(J47,Clustering!$D$3:$E$367,2,FALSE)</f>
        <v/>
      </c>
      <c r="M47" t="n">
        <v>0.368414105</v>
      </c>
      <c r="N47" t="n">
        <v>0.346781605</v>
      </c>
      <c r="O47" t="n">
        <v>0.346781605</v>
      </c>
      <c r="P47" t="n">
        <v>0.8802169990000001</v>
      </c>
      <c r="Q47" t="n">
        <v>0.342931167</v>
      </c>
      <c r="R47" t="n">
        <v>0.2387409215536675</v>
      </c>
      <c r="S47" t="n">
        <v>0</v>
      </c>
      <c r="T47" t="n">
        <v>0</v>
      </c>
      <c r="U47" t="n">
        <v>0.662059574</v>
      </c>
      <c r="V47" t="n">
        <v>0.850080767</v>
      </c>
      <c r="W47" t="n">
        <v>0.011763737</v>
      </c>
      <c r="X47" t="n">
        <v>0.00669813</v>
      </c>
      <c r="Y47" t="n">
        <v>0.2053927282030206</v>
      </c>
      <c r="Z47" t="n">
        <v>0.525366069</v>
      </c>
      <c r="AA47" t="n">
        <v>0.662059574</v>
      </c>
      <c r="AB47" t="n">
        <v>0</v>
      </c>
      <c r="AC47" t="n">
        <v>0</v>
      </c>
      <c r="AD47" t="n">
        <v>0.85</v>
      </c>
      <c r="AE47" t="n">
        <v>0.85</v>
      </c>
      <c r="AF47" t="n">
        <v>0.85</v>
      </c>
      <c r="AG47" t="n">
        <v>0.85</v>
      </c>
      <c r="AH47" t="n">
        <v>0.8802169990000001</v>
      </c>
      <c r="AI47" t="n">
        <v>0.011763737</v>
      </c>
      <c r="AJ47" t="n">
        <v>0.568561298</v>
      </c>
      <c r="AK47" t="n">
        <v>0</v>
      </c>
      <c r="AL47" t="n">
        <v>0.143390197</v>
      </c>
    </row>
    <row r="48">
      <c r="A48" t="inlineStr">
        <is>
          <t>2025-01-02 22:00</t>
        </is>
      </c>
      <c r="B48" t="n">
        <v>69129.52609103518</v>
      </c>
      <c r="C48" t="n">
        <v>68661.70535848376</v>
      </c>
      <c r="D48" t="n">
        <v>0</v>
      </c>
      <c r="E48" t="n">
        <v>467.8207325514184</v>
      </c>
      <c r="F48" t="n">
        <v>0</v>
      </c>
      <c r="G48" t="n">
        <v>0.2293238885055973</v>
      </c>
      <c r="H48" t="n">
        <v>0.2310065514090898</v>
      </c>
      <c r="I48" t="n">
        <v>0.198910589415184</v>
      </c>
      <c r="J48" t="n">
        <v>2</v>
      </c>
      <c r="K48" t="n">
        <v>22</v>
      </c>
      <c r="L48">
        <f>VLOOKUP(J48,Clustering!$D$3:$E$367,2,FALSE)</f>
        <v/>
      </c>
      <c r="M48" t="n">
        <v>0.354567978</v>
      </c>
      <c r="N48" t="n">
        <v>0.336128574</v>
      </c>
      <c r="O48" t="n">
        <v>0.336128574</v>
      </c>
      <c r="P48" t="n">
        <v>0.879281063</v>
      </c>
      <c r="Q48" t="n">
        <v>0.320076599</v>
      </c>
      <c r="R48" t="n">
        <v>0.2310065514090898</v>
      </c>
      <c r="S48" t="n">
        <v>0</v>
      </c>
      <c r="T48" t="n">
        <v>0</v>
      </c>
      <c r="U48" t="n">
        <v>0.662059574</v>
      </c>
      <c r="V48" t="n">
        <v>0.850080767</v>
      </c>
      <c r="W48" t="n">
        <v>0.011868458</v>
      </c>
      <c r="X48" t="n">
        <v>0.001381762</v>
      </c>
      <c r="Y48" t="n">
        <v>0.198910589415184</v>
      </c>
      <c r="Z48" t="n">
        <v>0.464342809</v>
      </c>
      <c r="AA48" t="n">
        <v>0.662059574</v>
      </c>
      <c r="AB48" t="n">
        <v>0</v>
      </c>
      <c r="AC48" t="n">
        <v>0</v>
      </c>
      <c r="AD48" t="n">
        <v>0.85</v>
      </c>
      <c r="AE48" t="n">
        <v>0.85</v>
      </c>
      <c r="AF48" t="n">
        <v>0.85</v>
      </c>
      <c r="AG48" t="n">
        <v>0.85</v>
      </c>
      <c r="AH48" t="n">
        <v>0.879281063</v>
      </c>
      <c r="AI48" t="n">
        <v>0.011868458</v>
      </c>
      <c r="AJ48" t="n">
        <v>0.5464155550000001</v>
      </c>
      <c r="AK48" t="n">
        <v>0</v>
      </c>
      <c r="AL48" t="n">
        <v>0.126743188</v>
      </c>
    </row>
    <row r="49">
      <c r="A49" t="inlineStr">
        <is>
          <t>2025-01-02 23:00</t>
        </is>
      </c>
      <c r="B49" t="n">
        <v>64490.93955541361</v>
      </c>
      <c r="C49" t="n">
        <v>64018.34738889506</v>
      </c>
      <c r="D49" t="n">
        <v>0</v>
      </c>
      <c r="E49" t="n">
        <v>472.592166518545</v>
      </c>
      <c r="F49" t="n">
        <v>0</v>
      </c>
      <c r="G49" t="n">
        <v>0.231662826724777</v>
      </c>
      <c r="H49" t="n">
        <v>0.23337708563522</v>
      </c>
      <c r="I49" t="n">
        <v>0.2006784454482303</v>
      </c>
      <c r="J49" t="n">
        <v>2</v>
      </c>
      <c r="K49" t="n">
        <v>23</v>
      </c>
      <c r="L49">
        <f>VLOOKUP(J49,Clustering!$D$3:$E$367,2,FALSE)</f>
        <v/>
      </c>
      <c r="M49" t="n">
        <v>0.338170339</v>
      </c>
      <c r="N49" t="n">
        <v>0.32402214</v>
      </c>
      <c r="O49" t="n">
        <v>0.32402214</v>
      </c>
      <c r="P49" t="n">
        <v>0.876727586</v>
      </c>
      <c r="Q49" t="n">
        <v>0.303329933</v>
      </c>
      <c r="R49" t="n">
        <v>0.23337708563522</v>
      </c>
      <c r="S49" t="n">
        <v>0</v>
      </c>
      <c r="T49" t="n">
        <v>0</v>
      </c>
      <c r="U49" t="n">
        <v>0.660439526</v>
      </c>
      <c r="V49" t="n">
        <v>0.850080767</v>
      </c>
      <c r="W49" t="n">
        <v>0.011659015</v>
      </c>
      <c r="X49" t="n">
        <v>0.001381762</v>
      </c>
      <c r="Y49" t="n">
        <v>0.2006784454482303</v>
      </c>
      <c r="Z49" t="n">
        <v>0.41028222</v>
      </c>
      <c r="AA49" t="n">
        <v>0.660439526</v>
      </c>
      <c r="AB49" t="n">
        <v>0</v>
      </c>
      <c r="AC49" t="n">
        <v>0</v>
      </c>
      <c r="AD49" t="n">
        <v>0.85</v>
      </c>
      <c r="AE49" t="n">
        <v>0.85</v>
      </c>
      <c r="AF49" t="n">
        <v>0.85</v>
      </c>
      <c r="AG49" t="n">
        <v>0.85</v>
      </c>
      <c r="AH49" t="n">
        <v>0.876727586</v>
      </c>
      <c r="AI49" t="n">
        <v>0.011659015</v>
      </c>
      <c r="AJ49" t="n">
        <v>0.518559268</v>
      </c>
      <c r="AK49" t="n">
        <v>0</v>
      </c>
      <c r="AL49" t="n">
        <v>0.039796281</v>
      </c>
    </row>
    <row r="50">
      <c r="A50" t="inlineStr">
        <is>
          <t>2025-01-03 00:00</t>
        </is>
      </c>
      <c r="B50" t="n">
        <v>62256.72003726137</v>
      </c>
      <c r="C50" t="n">
        <v>61755.89238011203</v>
      </c>
      <c r="D50" t="n">
        <v>0</v>
      </c>
      <c r="E50" t="n">
        <v>500.82765714934</v>
      </c>
      <c r="F50" t="n">
        <v>0</v>
      </c>
      <c r="G50" t="n">
        <v>0.2455037535045784</v>
      </c>
      <c r="H50" t="n">
        <v>0.2473391304416656</v>
      </c>
      <c r="I50" t="n">
        <v>0.2123302238478539</v>
      </c>
      <c r="J50" t="n">
        <v>3</v>
      </c>
      <c r="K50" t="n">
        <v>0</v>
      </c>
      <c r="L50">
        <f>VLOOKUP(J50,Clustering!$D$3:$E$367,2,FALSE)</f>
        <v/>
      </c>
      <c r="M50" t="n">
        <v>0.381119827</v>
      </c>
      <c r="N50" t="n">
        <v>0.348223176</v>
      </c>
      <c r="O50" t="n">
        <v>0.348223176</v>
      </c>
      <c r="P50" t="n">
        <v>0.8718444440000001</v>
      </c>
      <c r="Q50" t="n">
        <v>0.315883675</v>
      </c>
      <c r="R50" t="n">
        <v>0.2473391304416656</v>
      </c>
      <c r="S50" t="n">
        <v>0</v>
      </c>
      <c r="T50" t="n">
        <v>0</v>
      </c>
      <c r="U50" t="n">
        <v>0.657144646</v>
      </c>
      <c r="V50" t="n">
        <v>0.850080767</v>
      </c>
      <c r="W50" t="n">
        <v>0.011798644</v>
      </c>
      <c r="X50" t="n">
        <v>0.001215481</v>
      </c>
      <c r="Y50" t="n">
        <v>0.2123302238478539</v>
      </c>
      <c r="Z50" t="n">
        <v>0.391221719</v>
      </c>
      <c r="AA50" t="n">
        <v>0.657144646</v>
      </c>
      <c r="AB50" t="n">
        <v>0</v>
      </c>
      <c r="AC50" t="n">
        <v>0</v>
      </c>
      <c r="AD50" t="n">
        <v>0.85</v>
      </c>
      <c r="AE50" t="n">
        <v>0.85</v>
      </c>
      <c r="AF50" t="n">
        <v>0.85</v>
      </c>
      <c r="AG50" t="n">
        <v>0.85</v>
      </c>
      <c r="AH50" t="n">
        <v>0.8718444440000001</v>
      </c>
      <c r="AI50" t="n">
        <v>0.011798644</v>
      </c>
      <c r="AJ50" t="n">
        <v>0.485284001</v>
      </c>
      <c r="AK50" t="n">
        <v>0</v>
      </c>
      <c r="AL50" t="n">
        <v>0.00292049</v>
      </c>
    </row>
    <row r="51">
      <c r="A51" t="inlineStr">
        <is>
          <t>2025-01-03 01:00</t>
        </is>
      </c>
      <c r="B51" t="n">
        <v>61450.03978601568</v>
      </c>
      <c r="C51" t="n">
        <v>60926.79085802018</v>
      </c>
      <c r="D51" t="n">
        <v>0</v>
      </c>
      <c r="E51" t="n">
        <v>523.2489279954976</v>
      </c>
      <c r="F51" t="n">
        <v>0</v>
      </c>
      <c r="G51" t="n">
        <v>0.2564945725468125</v>
      </c>
      <c r="H51" t="n">
        <v>0.2582074271902801</v>
      </c>
      <c r="I51" t="n">
        <v>0.2255355727007607</v>
      </c>
      <c r="J51" t="n">
        <v>3</v>
      </c>
      <c r="K51" t="n">
        <v>1</v>
      </c>
      <c r="L51">
        <f>VLOOKUP(J51,Clustering!$D$3:$E$367,2,FALSE)</f>
        <v/>
      </c>
      <c r="M51" t="n">
        <v>0.366743815</v>
      </c>
      <c r="N51" t="n">
        <v>0.332310679</v>
      </c>
      <c r="O51" t="n">
        <v>0.332310679</v>
      </c>
      <c r="P51" t="n">
        <v>0.876045981</v>
      </c>
      <c r="Q51" t="n">
        <v>0.28157679</v>
      </c>
      <c r="R51" t="n">
        <v>0.2582074271902801</v>
      </c>
      <c r="S51" t="n">
        <v>0</v>
      </c>
      <c r="T51" t="n">
        <v>0</v>
      </c>
      <c r="U51" t="n">
        <v>0.657144646</v>
      </c>
      <c r="V51" t="n">
        <v>0.850080767</v>
      </c>
      <c r="W51" t="n">
        <v>0.009774025</v>
      </c>
      <c r="X51" t="n">
        <v>0.000819675</v>
      </c>
      <c r="Y51" t="n">
        <v>0.2255355727007607</v>
      </c>
      <c r="Z51" t="n">
        <v>0.378562388</v>
      </c>
      <c r="AA51" t="n">
        <v>0.657144646</v>
      </c>
      <c r="AB51" t="n">
        <v>0</v>
      </c>
      <c r="AC51" t="n">
        <v>0</v>
      </c>
      <c r="AD51" t="n">
        <v>0.85</v>
      </c>
      <c r="AE51" t="n">
        <v>0.85</v>
      </c>
      <c r="AF51" t="n">
        <v>0.85</v>
      </c>
      <c r="AG51" t="n">
        <v>0.85</v>
      </c>
      <c r="AH51" t="n">
        <v>0.876045981</v>
      </c>
      <c r="AI51" t="n">
        <v>0.009774025</v>
      </c>
      <c r="AJ51" t="n">
        <v>0.477697004</v>
      </c>
      <c r="AK51" t="n">
        <v>0</v>
      </c>
      <c r="AL51" t="n">
        <v>0</v>
      </c>
    </row>
    <row r="52">
      <c r="A52" t="inlineStr">
        <is>
          <t>2025-01-03 02:00</t>
        </is>
      </c>
      <c r="B52" t="n">
        <v>61226.554064624</v>
      </c>
      <c r="C52" t="n">
        <v>60686.04618018838</v>
      </c>
      <c r="D52" t="n">
        <v>0</v>
      </c>
      <c r="E52" t="n">
        <v>540.5078844356267</v>
      </c>
      <c r="F52" t="n">
        <v>0</v>
      </c>
      <c r="G52" t="n">
        <v>0.2649548453115817</v>
      </c>
      <c r="H52" t="n">
        <v>0.2665444755279418</v>
      </c>
      <c r="I52" t="n">
        <v>0.23622306599145</v>
      </c>
      <c r="J52" t="n">
        <v>3</v>
      </c>
      <c r="K52" t="n">
        <v>2</v>
      </c>
      <c r="L52">
        <f>VLOOKUP(J52,Clustering!$D$3:$E$367,2,FALSE)</f>
        <v/>
      </c>
      <c r="M52" t="n">
        <v>0.346786731</v>
      </c>
      <c r="N52" t="n">
        <v>0.322010645</v>
      </c>
      <c r="O52" t="n">
        <v>0.322010645</v>
      </c>
      <c r="P52" t="n">
        <v>0.8763003110000001</v>
      </c>
      <c r="Q52" t="n">
        <v>0.249247464</v>
      </c>
      <c r="R52" t="n">
        <v>0.2665444755279418</v>
      </c>
      <c r="S52" t="n">
        <v>0</v>
      </c>
      <c r="T52" t="n">
        <v>0</v>
      </c>
      <c r="U52" t="n">
        <v>0.657144646</v>
      </c>
      <c r="V52" t="n">
        <v>0.850080767</v>
      </c>
      <c r="W52" t="n">
        <v>0.009843839</v>
      </c>
      <c r="X52" t="n">
        <v>0.000799989</v>
      </c>
      <c r="Y52" t="n">
        <v>0.23622306599145</v>
      </c>
      <c r="Z52" t="n">
        <v>0.37270639</v>
      </c>
      <c r="AA52" t="n">
        <v>0.657144646</v>
      </c>
      <c r="AB52" t="n">
        <v>0</v>
      </c>
      <c r="AC52" t="n">
        <v>0</v>
      </c>
      <c r="AD52" t="n">
        <v>0.85</v>
      </c>
      <c r="AE52" t="n">
        <v>0.85</v>
      </c>
      <c r="AF52" t="n">
        <v>0.85</v>
      </c>
      <c r="AG52" t="n">
        <v>0.85</v>
      </c>
      <c r="AH52" t="n">
        <v>0.8763003110000001</v>
      </c>
      <c r="AI52" t="n">
        <v>0.009843839</v>
      </c>
      <c r="AJ52" t="n">
        <v>0.474907386</v>
      </c>
      <c r="AK52" t="n">
        <v>0</v>
      </c>
      <c r="AL52" t="n">
        <v>0</v>
      </c>
    </row>
    <row r="53">
      <c r="A53" t="inlineStr">
        <is>
          <t>2025-01-03 03:00</t>
        </is>
      </c>
      <c r="B53" t="n">
        <v>61252.79040679458</v>
      </c>
      <c r="C53" t="n">
        <v>60695.37020351211</v>
      </c>
      <c r="D53" t="n">
        <v>0</v>
      </c>
      <c r="E53" t="n">
        <v>557.4202032824724</v>
      </c>
      <c r="F53" t="n">
        <v>0</v>
      </c>
      <c r="G53" t="n">
        <v>0.2732451976874864</v>
      </c>
      <c r="H53" t="n">
        <v>0.2747007204076783</v>
      </c>
      <c r="I53" t="n">
        <v>0.2469373449796096</v>
      </c>
      <c r="J53" t="n">
        <v>3</v>
      </c>
      <c r="K53" t="n">
        <v>3</v>
      </c>
      <c r="L53">
        <f>VLOOKUP(J53,Clustering!$D$3:$E$367,2,FALSE)</f>
        <v/>
      </c>
      <c r="M53" t="n">
        <v>0.333804547</v>
      </c>
      <c r="N53" t="n">
        <v>0.317062764</v>
      </c>
      <c r="O53" t="n">
        <v>0.317062764</v>
      </c>
      <c r="P53" t="n">
        <v>0.875608533</v>
      </c>
      <c r="Q53" t="n">
        <v>0.234378227</v>
      </c>
      <c r="R53" t="n">
        <v>0.2747007204076783</v>
      </c>
      <c r="S53" t="n">
        <v>0</v>
      </c>
      <c r="T53" t="n">
        <v>0</v>
      </c>
      <c r="U53" t="n">
        <v>0.657144646</v>
      </c>
      <c r="V53" t="n">
        <v>0.850080767</v>
      </c>
      <c r="W53" t="n">
        <v>0.009808931999999999</v>
      </c>
      <c r="X53" t="n">
        <v>0.000799989</v>
      </c>
      <c r="Y53" t="n">
        <v>0.2469373449796096</v>
      </c>
      <c r="Z53" t="n">
        <v>0.376388281</v>
      </c>
      <c r="AA53" t="n">
        <v>0.657144646</v>
      </c>
      <c r="AB53" t="n">
        <v>0</v>
      </c>
      <c r="AC53" t="n">
        <v>0</v>
      </c>
      <c r="AD53" t="n">
        <v>0.85</v>
      </c>
      <c r="AE53" t="n">
        <v>0.85</v>
      </c>
      <c r="AF53" t="n">
        <v>0.85</v>
      </c>
      <c r="AG53" t="n">
        <v>0.85</v>
      </c>
      <c r="AH53" t="n">
        <v>0.875608533</v>
      </c>
      <c r="AI53" t="n">
        <v>0.009808931999999999</v>
      </c>
      <c r="AJ53" t="n">
        <v>0.477077873</v>
      </c>
      <c r="AK53" t="n">
        <v>0</v>
      </c>
      <c r="AL53" t="n">
        <v>0</v>
      </c>
    </row>
    <row r="54">
      <c r="A54" t="inlineStr">
        <is>
          <t>2025-01-03 04:00</t>
        </is>
      </c>
      <c r="B54" t="n">
        <v>62044.27748663663</v>
      </c>
      <c r="C54" t="n">
        <v>61484.31243185353</v>
      </c>
      <c r="D54" t="n">
        <v>0</v>
      </c>
      <c r="E54" t="n">
        <v>559.9650547830997</v>
      </c>
      <c r="F54" t="n">
        <v>0</v>
      </c>
      <c r="G54" t="n">
        <v>0.2744926739132842</v>
      </c>
      <c r="H54" t="n">
        <v>0.2755444698779959</v>
      </c>
      <c r="I54" t="n">
        <v>0.255481982472667</v>
      </c>
      <c r="J54" t="n">
        <v>3</v>
      </c>
      <c r="K54" t="n">
        <v>4</v>
      </c>
      <c r="L54">
        <f>VLOOKUP(J54,Clustering!$D$3:$E$367,2,FALSE)</f>
        <v/>
      </c>
      <c r="M54" t="n">
        <v>0.335014067</v>
      </c>
      <c r="N54" t="n">
        <v>0.318391928</v>
      </c>
      <c r="O54" t="n">
        <v>0.318391928</v>
      </c>
      <c r="P54" t="n">
        <v>0.8768700109999999</v>
      </c>
      <c r="Q54" t="n">
        <v>0.21500316</v>
      </c>
      <c r="R54" t="n">
        <v>0.2755444698779959</v>
      </c>
      <c r="S54" t="n">
        <v>0</v>
      </c>
      <c r="T54" t="n">
        <v>0</v>
      </c>
      <c r="U54" t="n">
        <v>0.657144646</v>
      </c>
      <c r="V54" t="n">
        <v>0.850080767</v>
      </c>
      <c r="W54" t="n">
        <v>0.009948561</v>
      </c>
      <c r="X54" t="n">
        <v>0.000799989</v>
      </c>
      <c r="Y54" t="n">
        <v>0.255481982472667</v>
      </c>
      <c r="Z54" t="n">
        <v>0.396518585</v>
      </c>
      <c r="AA54" t="n">
        <v>0.657144646</v>
      </c>
      <c r="AB54" t="n">
        <v>0</v>
      </c>
      <c r="AC54" t="n">
        <v>0</v>
      </c>
      <c r="AD54" t="n">
        <v>0.85</v>
      </c>
      <c r="AE54" t="n">
        <v>0.85</v>
      </c>
      <c r="AF54" t="n">
        <v>0.85</v>
      </c>
      <c r="AG54" t="n">
        <v>0.85</v>
      </c>
      <c r="AH54" t="n">
        <v>0.8768700109999999</v>
      </c>
      <c r="AI54" t="n">
        <v>0.009948561</v>
      </c>
      <c r="AJ54" t="n">
        <v>0.490136092</v>
      </c>
      <c r="AK54" t="n">
        <v>0</v>
      </c>
      <c r="AL54" t="n">
        <v>0</v>
      </c>
    </row>
    <row r="55">
      <c r="A55" t="inlineStr">
        <is>
          <t>2025-01-03 05:00</t>
        </is>
      </c>
      <c r="B55" t="n">
        <v>66935.08320808342</v>
      </c>
      <c r="C55" t="n">
        <v>66381.04218398477</v>
      </c>
      <c r="D55" t="n">
        <v>0</v>
      </c>
      <c r="E55" t="n">
        <v>554.0410240986484</v>
      </c>
      <c r="F55" t="n">
        <v>0</v>
      </c>
      <c r="G55" t="n">
        <v>0.271588737303259</v>
      </c>
      <c r="H55" t="n">
        <v>0.2725109896394732</v>
      </c>
      <c r="I55" t="n">
        <v>0.2549194828257886</v>
      </c>
      <c r="J55" t="n">
        <v>3</v>
      </c>
      <c r="K55" t="n">
        <v>5</v>
      </c>
      <c r="L55">
        <f>VLOOKUP(J55,Clustering!$D$3:$E$367,2,FALSE)</f>
        <v/>
      </c>
      <c r="M55" t="n">
        <v>0.34255341</v>
      </c>
      <c r="N55" t="n">
        <v>0.321202104</v>
      </c>
      <c r="O55" t="n">
        <v>0.321202104</v>
      </c>
      <c r="P55" t="n">
        <v>0.878192529</v>
      </c>
      <c r="Q55" t="n">
        <v>0.211824047</v>
      </c>
      <c r="R55" t="n">
        <v>0.2725109896394732</v>
      </c>
      <c r="S55" t="n">
        <v>0</v>
      </c>
      <c r="T55" t="n">
        <v>0</v>
      </c>
      <c r="U55" t="n">
        <v>0.657144646</v>
      </c>
      <c r="V55" t="n">
        <v>0.850080767</v>
      </c>
      <c r="W55" t="n">
        <v>0.010053282</v>
      </c>
      <c r="X55" t="n">
        <v>0.000799989</v>
      </c>
      <c r="Y55" t="n">
        <v>0.2549194828257886</v>
      </c>
      <c r="Z55" t="n">
        <v>0.458964825</v>
      </c>
      <c r="AA55" t="n">
        <v>0.657144646</v>
      </c>
      <c r="AB55" t="n">
        <v>0</v>
      </c>
      <c r="AC55" t="n">
        <v>0</v>
      </c>
      <c r="AD55" t="n">
        <v>0.85</v>
      </c>
      <c r="AE55" t="n">
        <v>0.85</v>
      </c>
      <c r="AF55" t="n">
        <v>0.85</v>
      </c>
      <c r="AG55" t="n">
        <v>0.85</v>
      </c>
      <c r="AH55" t="n">
        <v>0.878192529</v>
      </c>
      <c r="AI55" t="n">
        <v>0.010053282</v>
      </c>
      <c r="AJ55" t="n">
        <v>0.524149093</v>
      </c>
      <c r="AK55" t="n">
        <v>0</v>
      </c>
      <c r="AL55" t="n">
        <v>0</v>
      </c>
    </row>
    <row r="56">
      <c r="A56" t="inlineStr">
        <is>
          <t>2025-01-03 06:00</t>
        </is>
      </c>
      <c r="B56" t="n">
        <v>74894.25920943099</v>
      </c>
      <c r="C56" t="n">
        <v>74363.29007261488</v>
      </c>
      <c r="D56" t="n">
        <v>0</v>
      </c>
      <c r="E56" t="n">
        <v>530.9691368161084</v>
      </c>
      <c r="F56" t="n">
        <v>0</v>
      </c>
      <c r="G56" t="n">
        <v>0.2602789886353472</v>
      </c>
      <c r="H56" t="n">
        <v>0.261421710886728</v>
      </c>
      <c r="I56" t="n">
        <v>0.2396248495701907</v>
      </c>
      <c r="J56" t="n">
        <v>3</v>
      </c>
      <c r="K56" t="n">
        <v>6</v>
      </c>
      <c r="L56">
        <f>VLOOKUP(J56,Clustering!$D$3:$E$367,2,FALSE)</f>
        <v/>
      </c>
      <c r="M56" t="n">
        <v>0.353502448</v>
      </c>
      <c r="N56" t="n">
        <v>0.331480445</v>
      </c>
      <c r="O56" t="n">
        <v>0.331480445</v>
      </c>
      <c r="P56" t="n">
        <v>0.879138638</v>
      </c>
      <c r="Q56" t="n">
        <v>0.246681644</v>
      </c>
      <c r="R56" t="n">
        <v>0.261421710886728</v>
      </c>
      <c r="S56" t="n">
        <v>0</v>
      </c>
      <c r="T56" t="n">
        <v>0</v>
      </c>
      <c r="U56" t="n">
        <v>0.657144646</v>
      </c>
      <c r="V56" t="n">
        <v>0.850080767</v>
      </c>
      <c r="W56" t="n">
        <v>0.01008819</v>
      </c>
      <c r="X56" t="n">
        <v>0.000799989</v>
      </c>
      <c r="Y56" t="n">
        <v>0.2396248495701907</v>
      </c>
      <c r="Z56" t="n">
        <v>0.541337259</v>
      </c>
      <c r="AA56" t="n">
        <v>0.657144646</v>
      </c>
      <c r="AB56" t="n">
        <v>0</v>
      </c>
      <c r="AC56" t="n">
        <v>0</v>
      </c>
      <c r="AD56" t="n">
        <v>0.85</v>
      </c>
      <c r="AE56" t="n">
        <v>0.85</v>
      </c>
      <c r="AF56" t="n">
        <v>0.85</v>
      </c>
      <c r="AG56" t="n">
        <v>0.85</v>
      </c>
      <c r="AH56" t="n">
        <v>0.879138638</v>
      </c>
      <c r="AI56" t="n">
        <v>0.01008819</v>
      </c>
      <c r="AJ56" t="n">
        <v>0.554206576</v>
      </c>
      <c r="AK56" t="n">
        <v>0</v>
      </c>
      <c r="AL56" t="n">
        <v>0.000177788</v>
      </c>
    </row>
    <row r="57">
      <c r="A57" t="inlineStr">
        <is>
          <t>2025-01-03 07:00</t>
        </is>
      </c>
      <c r="B57" t="n">
        <v>82922.72527776856</v>
      </c>
      <c r="C57" t="n">
        <v>82344.10601198248</v>
      </c>
      <c r="D57" t="n">
        <v>74.26477042042252</v>
      </c>
      <c r="E57" t="n">
        <v>504.3544953656464</v>
      </c>
      <c r="F57" t="n">
        <v>0.0033539469536151</v>
      </c>
      <c r="G57" t="n">
        <v>0.2472325957674737</v>
      </c>
      <c r="H57" t="n">
        <v>0.2488257366512728</v>
      </c>
      <c r="I57" t="n">
        <v>0.2184373628711049</v>
      </c>
      <c r="J57" t="n">
        <v>3</v>
      </c>
      <c r="K57" t="n">
        <v>7</v>
      </c>
      <c r="L57">
        <f>VLOOKUP(J57,Clustering!$D$3:$E$367,2,FALSE)</f>
        <v/>
      </c>
      <c r="M57" t="n">
        <v>0.393335981</v>
      </c>
      <c r="N57" t="n">
        <v>0.348588006</v>
      </c>
      <c r="O57" t="n">
        <v>0.348588006</v>
      </c>
      <c r="P57" t="n">
        <v>0.879901629</v>
      </c>
      <c r="Q57" t="n">
        <v>0.30623369</v>
      </c>
      <c r="R57" t="n">
        <v>0.2488257366512728</v>
      </c>
      <c r="S57" t="n">
        <v>0.0033539469536151</v>
      </c>
      <c r="T57" t="n">
        <v>0</v>
      </c>
      <c r="U57" t="n">
        <v>0.657144646</v>
      </c>
      <c r="V57" t="n">
        <v>0.850080767</v>
      </c>
      <c r="W57" t="n">
        <v>0.011938273</v>
      </c>
      <c r="X57" t="n">
        <v>0.017261339</v>
      </c>
      <c r="Y57" t="n">
        <v>0.2184373628711049</v>
      </c>
      <c r="Z57" t="n">
        <v>0.5364122690000001</v>
      </c>
      <c r="AA57" t="n">
        <v>0.657144646</v>
      </c>
      <c r="AB57" t="n">
        <v>0</v>
      </c>
      <c r="AC57" t="n">
        <v>0</v>
      </c>
      <c r="AD57" t="n">
        <v>0.85</v>
      </c>
      <c r="AE57" t="n">
        <v>0.85</v>
      </c>
      <c r="AF57" t="n">
        <v>0.85</v>
      </c>
      <c r="AG57" t="n">
        <v>0.85</v>
      </c>
      <c r="AH57" t="n">
        <v>0.879901629</v>
      </c>
      <c r="AI57" t="n">
        <v>0.011938273</v>
      </c>
      <c r="AJ57" t="n">
        <v>0.562152379</v>
      </c>
      <c r="AK57" t="n">
        <v>0.0023477628675305</v>
      </c>
      <c r="AL57" t="n">
        <v>0.003822438</v>
      </c>
    </row>
    <row r="58">
      <c r="A58" t="inlineStr">
        <is>
          <t>2025-01-03 08:00</t>
        </is>
      </c>
      <c r="B58" t="n">
        <v>80366.73156302859</v>
      </c>
      <c r="C58" t="n">
        <v>78046.40966661298</v>
      </c>
      <c r="D58" t="n">
        <v>1870.665080147279</v>
      </c>
      <c r="E58" t="n">
        <v>449.6568162683266</v>
      </c>
      <c r="F58" t="n">
        <v>0.08448301141006111</v>
      </c>
      <c r="G58" t="n">
        <v>0.2204200079746698</v>
      </c>
      <c r="H58" t="n">
        <v>0.2219864677859329</v>
      </c>
      <c r="I58" t="n">
        <v>0.1921070222577026</v>
      </c>
      <c r="J58" t="n">
        <v>3</v>
      </c>
      <c r="K58" t="n">
        <v>8</v>
      </c>
      <c r="L58">
        <f>VLOOKUP(J58,Clustering!$D$3:$E$367,2,FALSE)</f>
        <v/>
      </c>
      <c r="M58" t="n">
        <v>0.430139954</v>
      </c>
      <c r="N58" t="n">
        <v>0.362268139</v>
      </c>
      <c r="O58" t="n">
        <v>0.362268139</v>
      </c>
      <c r="P58" t="n">
        <v>0.880684967</v>
      </c>
      <c r="Q58" t="n">
        <v>0.346848736</v>
      </c>
      <c r="R58" t="n">
        <v>0.2219864677859329</v>
      </c>
      <c r="S58" t="n">
        <v>0.08448301141006111</v>
      </c>
      <c r="T58" t="n">
        <v>0</v>
      </c>
      <c r="U58" t="n">
        <v>0.657144646</v>
      </c>
      <c r="V58" t="n">
        <v>0.850080767</v>
      </c>
      <c r="W58" t="n">
        <v>0.010821241</v>
      </c>
      <c r="X58" t="n">
        <v>0.009650551</v>
      </c>
      <c r="Y58" t="n">
        <v>0.1921070222577026</v>
      </c>
      <c r="Z58" t="n">
        <v>0.485100193</v>
      </c>
      <c r="AA58" t="n">
        <v>0.657144646</v>
      </c>
      <c r="AB58" t="n">
        <v>0</v>
      </c>
      <c r="AC58" t="n">
        <v>0</v>
      </c>
      <c r="AD58" t="n">
        <v>0.85</v>
      </c>
      <c r="AE58" t="n">
        <v>0.85</v>
      </c>
      <c r="AF58" t="n">
        <v>0.85</v>
      </c>
      <c r="AG58" t="n">
        <v>0.85</v>
      </c>
      <c r="AH58" t="n">
        <v>0.880684967</v>
      </c>
      <c r="AI58" t="n">
        <v>0.010821241</v>
      </c>
      <c r="AJ58" t="n">
        <v>0.530529597</v>
      </c>
      <c r="AK58" t="n">
        <v>0.0591381079870428</v>
      </c>
      <c r="AL58" t="n">
        <v>8.88939e-05</v>
      </c>
    </row>
    <row r="59">
      <c r="A59" t="inlineStr">
        <is>
          <t>2025-01-03 09:00</t>
        </is>
      </c>
      <c r="B59" t="n">
        <v>78619.31780800105</v>
      </c>
      <c r="C59" t="n">
        <v>73451.75408878486</v>
      </c>
      <c r="D59" t="n">
        <v>4753.810414077388</v>
      </c>
      <c r="E59" t="n">
        <v>413.7533051388012</v>
      </c>
      <c r="F59" t="n">
        <v>0.2146916750176081</v>
      </c>
      <c r="G59" t="n">
        <v>0.2028202476170594</v>
      </c>
      <c r="H59" t="n">
        <v>0.2045288894596002</v>
      </c>
      <c r="I59" t="n">
        <v>0.1719373920624921</v>
      </c>
      <c r="J59" t="n">
        <v>3</v>
      </c>
      <c r="K59" t="n">
        <v>9</v>
      </c>
      <c r="L59">
        <f>VLOOKUP(J59,Clustering!$D$3:$E$367,2,FALSE)</f>
        <v/>
      </c>
      <c r="M59" t="n">
        <v>0.432276773</v>
      </c>
      <c r="N59" t="n">
        <v>0.355221993</v>
      </c>
      <c r="O59" t="n">
        <v>0.355221993</v>
      </c>
      <c r="P59" t="n">
        <v>0.881030856</v>
      </c>
      <c r="Q59" t="n">
        <v>0.359239766</v>
      </c>
      <c r="R59" t="n">
        <v>0.2045288894596002</v>
      </c>
      <c r="S59" t="n">
        <v>0.2146916750176081</v>
      </c>
      <c r="T59" t="n">
        <v>0.040275049</v>
      </c>
      <c r="U59" t="n">
        <v>0.657144646</v>
      </c>
      <c r="V59" t="n">
        <v>0.850080767</v>
      </c>
      <c r="W59" t="n">
        <v>0.01096087</v>
      </c>
      <c r="X59" t="n">
        <v>0.000799989</v>
      </c>
      <c r="Y59" t="n">
        <v>0.1719373920624921</v>
      </c>
      <c r="Z59" t="n">
        <v>0.44069996</v>
      </c>
      <c r="AA59" t="n">
        <v>0.657144646</v>
      </c>
      <c r="AB59" t="n">
        <v>0</v>
      </c>
      <c r="AC59" t="n">
        <v>0</v>
      </c>
      <c r="AD59" t="n">
        <v>0.85</v>
      </c>
      <c r="AE59" t="n">
        <v>0.85</v>
      </c>
      <c r="AF59" t="n">
        <v>0.85</v>
      </c>
      <c r="AG59" t="n">
        <v>0.85</v>
      </c>
      <c r="AH59" t="n">
        <v>0.881030856</v>
      </c>
      <c r="AI59" t="n">
        <v>0.01096087</v>
      </c>
      <c r="AJ59" t="n">
        <v>0.500474584</v>
      </c>
      <c r="AK59" t="n">
        <v>0.1502841725123256</v>
      </c>
      <c r="AL59" t="n">
        <v>0</v>
      </c>
    </row>
    <row r="60">
      <c r="A60" t="inlineStr">
        <is>
          <t>2025-01-03 10:00</t>
        </is>
      </c>
      <c r="B60" t="n">
        <v>77071.99270569666</v>
      </c>
      <c r="C60" t="n">
        <v>69170.20187472116</v>
      </c>
      <c r="D60" t="n">
        <v>7446.519954096162</v>
      </c>
      <c r="E60" t="n">
        <v>455.2708768793327</v>
      </c>
      <c r="F60" t="n">
        <v>0.3362998737313384</v>
      </c>
      <c r="G60" t="n">
        <v>0.2231719984702611</v>
      </c>
      <c r="H60" t="n">
        <v>0.2262052151375207</v>
      </c>
      <c r="I60" t="n">
        <v>0.1683481086014585</v>
      </c>
      <c r="J60" t="n">
        <v>3</v>
      </c>
      <c r="K60" t="n">
        <v>10</v>
      </c>
      <c r="L60">
        <f>VLOOKUP(J60,Clustering!$D$3:$E$367,2,FALSE)</f>
        <v/>
      </c>
      <c r="M60" t="n">
        <v>0.4060993</v>
      </c>
      <c r="N60" t="n">
        <v>0.33486646</v>
      </c>
      <c r="O60" t="n">
        <v>0.33486646</v>
      </c>
      <c r="P60" t="n">
        <v>0.880847738</v>
      </c>
      <c r="Q60" t="n">
        <v>0.369640723</v>
      </c>
      <c r="R60" t="n">
        <v>0.2262052151375207</v>
      </c>
      <c r="S60" t="n">
        <v>0.3362998737313384</v>
      </c>
      <c r="T60" t="n">
        <v>0.405659665</v>
      </c>
      <c r="U60" t="n">
        <v>0.651611439</v>
      </c>
      <c r="V60" t="n">
        <v>0.850080767</v>
      </c>
      <c r="W60" t="n">
        <v>0.013544005</v>
      </c>
      <c r="X60" t="n">
        <v>0.000799989</v>
      </c>
      <c r="Y60" t="n">
        <v>0.1683481086014585</v>
      </c>
      <c r="Z60" t="n">
        <v>0.433513688</v>
      </c>
      <c r="AA60" t="n">
        <v>0.651611439</v>
      </c>
      <c r="AB60" t="n">
        <v>0</v>
      </c>
      <c r="AC60" t="n">
        <v>0</v>
      </c>
      <c r="AD60" t="n">
        <v>0.85</v>
      </c>
      <c r="AE60" t="n">
        <v>0.85</v>
      </c>
      <c r="AF60" t="n">
        <v>0.85</v>
      </c>
      <c r="AG60" t="n">
        <v>0.85</v>
      </c>
      <c r="AH60" t="n">
        <v>0.880847738</v>
      </c>
      <c r="AI60" t="n">
        <v>0.013544005</v>
      </c>
      <c r="AJ60" t="n">
        <v>0.48025683</v>
      </c>
      <c r="AK60" t="n">
        <v>0.2354099116119369</v>
      </c>
      <c r="AL60" t="n">
        <v>0</v>
      </c>
    </row>
    <row r="61">
      <c r="A61" t="inlineStr">
        <is>
          <t>2025-01-03 11:00</t>
        </is>
      </c>
      <c r="B61" t="n">
        <v>73868.38272199067</v>
      </c>
      <c r="C61" t="n">
        <v>64283.65207052324</v>
      </c>
      <c r="D61" t="n">
        <v>9086.512074932503</v>
      </c>
      <c r="E61" t="n">
        <v>498.218576534927</v>
      </c>
      <c r="F61" t="n">
        <v>0.4103652286296715</v>
      </c>
      <c r="G61" t="n">
        <v>0.2442247924190818</v>
      </c>
      <c r="H61" t="n">
        <v>0.2479618979078524</v>
      </c>
      <c r="I61" t="n">
        <v>0.1766784605147527</v>
      </c>
      <c r="J61" t="n">
        <v>3</v>
      </c>
      <c r="K61" t="n">
        <v>11</v>
      </c>
      <c r="L61">
        <f>VLOOKUP(J61,Clustering!$D$3:$E$367,2,FALSE)</f>
        <v/>
      </c>
      <c r="M61" t="n">
        <v>0.392500836</v>
      </c>
      <c r="N61" t="n">
        <v>0.323209654</v>
      </c>
      <c r="O61" t="n">
        <v>0.323209654</v>
      </c>
      <c r="P61" t="n">
        <v>0.871264571</v>
      </c>
      <c r="Q61" t="n">
        <v>0.352418441</v>
      </c>
      <c r="R61" t="n">
        <v>0.2479618979078524</v>
      </c>
      <c r="S61" t="n">
        <v>0.4103652286296715</v>
      </c>
      <c r="T61" t="n">
        <v>0.549267039</v>
      </c>
      <c r="U61" t="n">
        <v>0.651611439</v>
      </c>
      <c r="V61" t="n">
        <v>0.850080767</v>
      </c>
      <c r="W61" t="n">
        <v>0.013648727</v>
      </c>
      <c r="X61" t="n">
        <v>0.000799989</v>
      </c>
      <c r="Y61" t="n">
        <v>0.1766784605147527</v>
      </c>
      <c r="Z61" t="n">
        <v>0.427960564</v>
      </c>
      <c r="AA61" t="n">
        <v>0.651611439</v>
      </c>
      <c r="AB61" t="n">
        <v>0</v>
      </c>
      <c r="AC61" t="n">
        <v>0</v>
      </c>
      <c r="AD61" t="n">
        <v>0.85</v>
      </c>
      <c r="AE61" t="n">
        <v>0.85</v>
      </c>
      <c r="AF61" t="n">
        <v>0.85</v>
      </c>
      <c r="AG61" t="n">
        <v>0.85</v>
      </c>
      <c r="AH61" t="n">
        <v>0.871264571</v>
      </c>
      <c r="AI61" t="n">
        <v>0.013648727</v>
      </c>
      <c r="AJ61" t="n">
        <v>0.468538884</v>
      </c>
      <c r="AK61" t="n">
        <v>0.2872556600407701</v>
      </c>
      <c r="AL61" t="n">
        <v>0</v>
      </c>
    </row>
    <row r="62">
      <c r="A62" t="inlineStr">
        <is>
          <t>2025-01-03 12:00</t>
        </is>
      </c>
      <c r="B62" t="n">
        <v>72318.5374344505</v>
      </c>
      <c r="C62" t="n">
        <v>62188.08954881896</v>
      </c>
      <c r="D62" t="n">
        <v>9600.206587281362</v>
      </c>
      <c r="E62" t="n">
        <v>530.241298350168</v>
      </c>
      <c r="F62" t="n">
        <v>0.4335647098241554</v>
      </c>
      <c r="G62" t="n">
        <v>0.2599222050736117</v>
      </c>
      <c r="H62" t="n">
        <v>0.2639127807514751</v>
      </c>
      <c r="I62" t="n">
        <v>0.1877945249649683</v>
      </c>
      <c r="J62" t="n">
        <v>3</v>
      </c>
      <c r="K62" t="n">
        <v>12</v>
      </c>
      <c r="L62">
        <f>VLOOKUP(J62,Clustering!$D$3:$E$367,2,FALSE)</f>
        <v/>
      </c>
      <c r="M62" t="n">
        <v>0.381499962</v>
      </c>
      <c r="N62" t="n">
        <v>0.316234502</v>
      </c>
      <c r="O62" t="n">
        <v>0.316234502</v>
      </c>
      <c r="P62" t="n">
        <v>0.870979721</v>
      </c>
      <c r="Q62" t="n">
        <v>0.314894895</v>
      </c>
      <c r="R62" t="n">
        <v>0.2639127807514751</v>
      </c>
      <c r="S62" t="n">
        <v>0.4335647098241554</v>
      </c>
      <c r="T62" t="n">
        <v>0.544128759</v>
      </c>
      <c r="U62" t="n">
        <v>0.651611439</v>
      </c>
      <c r="V62" t="n">
        <v>0.850080767</v>
      </c>
      <c r="W62" t="n">
        <v>0.013788356</v>
      </c>
      <c r="X62" t="n">
        <v>0.000799989</v>
      </c>
      <c r="Y62" t="n">
        <v>0.1877945249649683</v>
      </c>
      <c r="Z62" t="n">
        <v>0.416623079</v>
      </c>
      <c r="AA62" t="n">
        <v>0.651611439</v>
      </c>
      <c r="AB62" t="n">
        <v>0</v>
      </c>
      <c r="AC62" t="n">
        <v>0</v>
      </c>
      <c r="AD62" t="n">
        <v>0.85</v>
      </c>
      <c r="AE62" t="n">
        <v>0.85</v>
      </c>
      <c r="AF62" t="n">
        <v>0.85</v>
      </c>
      <c r="AG62" t="n">
        <v>0.85</v>
      </c>
      <c r="AH62" t="n">
        <v>0.870979721</v>
      </c>
      <c r="AI62" t="n">
        <v>0.013788356</v>
      </c>
      <c r="AJ62" t="n">
        <v>0.464410405</v>
      </c>
      <c r="AK62" t="n">
        <v>0.3034952968769088</v>
      </c>
      <c r="AL62" t="n">
        <v>0</v>
      </c>
    </row>
    <row r="63">
      <c r="A63" t="inlineStr">
        <is>
          <t>2025-01-03 13:00</t>
        </is>
      </c>
      <c r="B63" t="n">
        <v>72088.45377299073</v>
      </c>
      <c r="C63" t="n">
        <v>62629.50997118412</v>
      </c>
      <c r="D63" t="n">
        <v>8913.074549406878</v>
      </c>
      <c r="E63" t="n">
        <v>545.8692523997305</v>
      </c>
      <c r="F63" t="n">
        <v>0.402532439851276</v>
      </c>
      <c r="G63" t="n">
        <v>0.267582966862613</v>
      </c>
      <c r="H63" t="n">
        <v>0.2715868830767445</v>
      </c>
      <c r="I63" t="n">
        <v>0.1952141631642689</v>
      </c>
      <c r="J63" t="n">
        <v>3</v>
      </c>
      <c r="K63" t="n">
        <v>13</v>
      </c>
      <c r="L63">
        <f>VLOOKUP(J63,Clustering!$D$3:$E$367,2,FALSE)</f>
        <v/>
      </c>
      <c r="M63" t="n">
        <v>0.37364384</v>
      </c>
      <c r="N63" t="n">
        <v>0.31802907</v>
      </c>
      <c r="O63" t="n">
        <v>0.31802907</v>
      </c>
      <c r="P63" t="n">
        <v>0.870562619</v>
      </c>
      <c r="Q63" t="n">
        <v>0.271013123</v>
      </c>
      <c r="R63" t="n">
        <v>0.2715868830767445</v>
      </c>
      <c r="S63" t="n">
        <v>0.402532439851276</v>
      </c>
      <c r="T63" t="n">
        <v>0.516019344</v>
      </c>
      <c r="U63" t="n">
        <v>0.651611439</v>
      </c>
      <c r="V63" t="n">
        <v>0.850080767</v>
      </c>
      <c r="W63" t="n">
        <v>0.010995778</v>
      </c>
      <c r="X63" t="n">
        <v>0.000799989</v>
      </c>
      <c r="Y63" t="n">
        <v>0.1952141631642689</v>
      </c>
      <c r="Z63" t="n">
        <v>0.392158257</v>
      </c>
      <c r="AA63" t="n">
        <v>0.651611439</v>
      </c>
      <c r="AB63" t="n">
        <v>0</v>
      </c>
      <c r="AC63" t="n">
        <v>0</v>
      </c>
      <c r="AD63" t="n">
        <v>0.85</v>
      </c>
      <c r="AE63" t="n">
        <v>0.85</v>
      </c>
      <c r="AF63" t="n">
        <v>0.85</v>
      </c>
      <c r="AG63" t="n">
        <v>0.85</v>
      </c>
      <c r="AH63" t="n">
        <v>0.870562619</v>
      </c>
      <c r="AI63" t="n">
        <v>0.010995778</v>
      </c>
      <c r="AJ63" t="n">
        <v>0.455408656</v>
      </c>
      <c r="AK63" t="n">
        <v>0.2817727078958932</v>
      </c>
      <c r="AL63" t="n">
        <v>0</v>
      </c>
    </row>
    <row r="64">
      <c r="A64" t="inlineStr">
        <is>
          <t>2025-01-03 14:00</t>
        </is>
      </c>
      <c r="B64" t="n">
        <v>72327.67552942738</v>
      </c>
      <c r="C64" t="n">
        <v>64464.04836899213</v>
      </c>
      <c r="D64" t="n">
        <v>7309.957462486164</v>
      </c>
      <c r="E64" t="n">
        <v>553.6696979490781</v>
      </c>
      <c r="F64" t="n">
        <v>0.3301324359257611</v>
      </c>
      <c r="G64" t="n">
        <v>0.2714067146809206</v>
      </c>
      <c r="H64" t="n">
        <v>0.2753435771469679</v>
      </c>
      <c r="I64" t="n">
        <v>0.2002498742887039</v>
      </c>
      <c r="J64" t="n">
        <v>3</v>
      </c>
      <c r="K64" t="n">
        <v>14</v>
      </c>
      <c r="L64">
        <f>VLOOKUP(J64,Clustering!$D$3:$E$367,2,FALSE)</f>
        <v/>
      </c>
      <c r="M64" t="n">
        <v>0.366622863</v>
      </c>
      <c r="N64" t="n">
        <v>0.318764646</v>
      </c>
      <c r="O64" t="n">
        <v>0.318764646</v>
      </c>
      <c r="P64" t="n">
        <v>0.871305263</v>
      </c>
      <c r="Q64" t="n">
        <v>0.252226318</v>
      </c>
      <c r="R64" t="n">
        <v>0.2753435771469679</v>
      </c>
      <c r="S64" t="n">
        <v>0.3301324359257611</v>
      </c>
      <c r="T64" t="n">
        <v>0.504307088</v>
      </c>
      <c r="U64" t="n">
        <v>0.651611439</v>
      </c>
      <c r="V64" t="n">
        <v>0.850080767</v>
      </c>
      <c r="W64" t="n">
        <v>0.011519386</v>
      </c>
      <c r="X64" t="n">
        <v>0.000799989</v>
      </c>
      <c r="Y64" t="n">
        <v>0.2002498742887039</v>
      </c>
      <c r="Z64" t="n">
        <v>0.386835317</v>
      </c>
      <c r="AA64" t="n">
        <v>0.651611439</v>
      </c>
      <c r="AB64" t="n">
        <v>0</v>
      </c>
      <c r="AC64" t="n">
        <v>0</v>
      </c>
      <c r="AD64" t="n">
        <v>0.85</v>
      </c>
      <c r="AE64" t="n">
        <v>0.85</v>
      </c>
      <c r="AF64" t="n">
        <v>0.85</v>
      </c>
      <c r="AG64" t="n">
        <v>0.85</v>
      </c>
      <c r="AH64" t="n">
        <v>0.871305263</v>
      </c>
      <c r="AI64" t="n">
        <v>0.011519386</v>
      </c>
      <c r="AJ64" t="n">
        <v>0.457060436</v>
      </c>
      <c r="AK64" t="n">
        <v>0.2310927051480327</v>
      </c>
      <c r="AL64" t="n">
        <v>0</v>
      </c>
    </row>
    <row r="65">
      <c r="A65" t="inlineStr">
        <is>
          <t>2025-01-03 15:00</t>
        </is>
      </c>
      <c r="B65" t="n">
        <v>72898.72528948673</v>
      </c>
      <c r="C65" t="n">
        <v>67543.98847275373</v>
      </c>
      <c r="D65" t="n">
        <v>4810.498911875221</v>
      </c>
      <c r="E65" t="n">
        <v>544.2379048577737</v>
      </c>
      <c r="F65" t="n">
        <v>0.2172518420176231</v>
      </c>
      <c r="G65" t="n">
        <v>0.2667832866949871</v>
      </c>
      <c r="H65" t="n">
        <v>0.2703413481443709</v>
      </c>
      <c r="I65" t="n">
        <v>0.2024730871787471</v>
      </c>
      <c r="J65" t="n">
        <v>3</v>
      </c>
      <c r="K65" t="n">
        <v>15</v>
      </c>
      <c r="L65">
        <f>VLOOKUP(J65,Clustering!$D$3:$E$367,2,FALSE)</f>
        <v/>
      </c>
      <c r="M65" t="n">
        <v>0.356439854</v>
      </c>
      <c r="N65" t="n">
        <v>0.323247123</v>
      </c>
      <c r="O65" t="n">
        <v>0.323247123</v>
      </c>
      <c r="P65" t="n">
        <v>0.872851592</v>
      </c>
      <c r="Q65" t="n">
        <v>0.24653145</v>
      </c>
      <c r="R65" t="n">
        <v>0.2703413481443709</v>
      </c>
      <c r="S65" t="n">
        <v>0.2172518420176231</v>
      </c>
      <c r="T65" t="n">
        <v>0.526220342</v>
      </c>
      <c r="U65" t="n">
        <v>0.651611439</v>
      </c>
      <c r="V65" t="n">
        <v>0.850080767</v>
      </c>
      <c r="W65" t="n">
        <v>0.011763737</v>
      </c>
      <c r="X65" t="n">
        <v>0.001192026</v>
      </c>
      <c r="Y65" t="n">
        <v>0.2024730871787471</v>
      </c>
      <c r="Z65" t="n">
        <v>0.411536644</v>
      </c>
      <c r="AA65" t="n">
        <v>0.651611439</v>
      </c>
      <c r="AB65" t="n">
        <v>0</v>
      </c>
      <c r="AC65" t="n">
        <v>0</v>
      </c>
      <c r="AD65" t="n">
        <v>0.85</v>
      </c>
      <c r="AE65" t="n">
        <v>0.85</v>
      </c>
      <c r="AF65" t="n">
        <v>0.85</v>
      </c>
      <c r="AG65" t="n">
        <v>0.85</v>
      </c>
      <c r="AH65" t="n">
        <v>0.872851592</v>
      </c>
      <c r="AI65" t="n">
        <v>0.011763737</v>
      </c>
      <c r="AJ65" t="n">
        <v>0.481764063</v>
      </c>
      <c r="AK65" t="n">
        <v>0.1520762894123362</v>
      </c>
      <c r="AL65" t="n">
        <v>0</v>
      </c>
    </row>
    <row r="66">
      <c r="A66" t="inlineStr">
        <is>
          <t>2025-01-03 16:00</t>
        </is>
      </c>
      <c r="B66" t="n">
        <v>74846.69014289304</v>
      </c>
      <c r="C66" t="n">
        <v>72441.50643015419</v>
      </c>
      <c r="D66" t="n">
        <v>1885.024865581516</v>
      </c>
      <c r="E66" t="n">
        <v>520.1588471573286</v>
      </c>
      <c r="F66" t="n">
        <v>0.08513152830897661</v>
      </c>
      <c r="G66" t="n">
        <v>0.2549798270379061</v>
      </c>
      <c r="H66" t="n">
        <v>0.2577855524551213</v>
      </c>
      <c r="I66" t="n">
        <v>0.2042677289092638</v>
      </c>
      <c r="J66" t="n">
        <v>3</v>
      </c>
      <c r="K66" t="n">
        <v>16</v>
      </c>
      <c r="L66">
        <f>VLOOKUP(J66,Clustering!$D$3:$E$367,2,FALSE)</f>
        <v/>
      </c>
      <c r="M66" t="n">
        <v>0.342714679</v>
      </c>
      <c r="N66" t="n">
        <v>0.328885223</v>
      </c>
      <c r="O66" t="n">
        <v>0.328885223</v>
      </c>
      <c r="P66" t="n">
        <v>0.8755169739999999</v>
      </c>
      <c r="Q66" t="n">
        <v>0.270011828</v>
      </c>
      <c r="R66" t="n">
        <v>0.2577855524551213</v>
      </c>
      <c r="S66" t="n">
        <v>0.08513152830897661</v>
      </c>
      <c r="T66" t="n">
        <v>0.541559619</v>
      </c>
      <c r="U66" t="n">
        <v>0.6608778</v>
      </c>
      <c r="V66" t="n">
        <v>0.850080767</v>
      </c>
      <c r="W66" t="n">
        <v>0.012566603</v>
      </c>
      <c r="X66" t="n">
        <v>0.001332757</v>
      </c>
      <c r="Y66" t="n">
        <v>0.2042677289092638</v>
      </c>
      <c r="Z66" t="n">
        <v>0.504789619</v>
      </c>
      <c r="AA66" t="n">
        <v>0.6608778</v>
      </c>
      <c r="AB66" t="n">
        <v>0</v>
      </c>
      <c r="AC66" t="n">
        <v>0</v>
      </c>
      <c r="AD66" t="n">
        <v>0.85</v>
      </c>
      <c r="AE66" t="n">
        <v>0.85</v>
      </c>
      <c r="AF66" t="n">
        <v>0.85</v>
      </c>
      <c r="AG66" t="n">
        <v>0.85</v>
      </c>
      <c r="AH66" t="n">
        <v>0.8755169739999999</v>
      </c>
      <c r="AI66" t="n">
        <v>0.012566603</v>
      </c>
      <c r="AJ66" t="n">
        <v>0.520160572</v>
      </c>
      <c r="AK66" t="n">
        <v>0.0595920698162836</v>
      </c>
      <c r="AL66" t="n">
        <v>0</v>
      </c>
    </row>
    <row r="67">
      <c r="A67" t="inlineStr">
        <is>
          <t>2025-01-03 17:00</t>
        </is>
      </c>
      <c r="B67" t="n">
        <v>78696.52022405826</v>
      </c>
      <c r="C67" t="n">
        <v>78113.19724160983</v>
      </c>
      <c r="D67" t="n">
        <v>63.88192887620472</v>
      </c>
      <c r="E67" t="n">
        <v>519.4410535722252</v>
      </c>
      <c r="F67" t="n">
        <v>0.0028850368691974</v>
      </c>
      <c r="G67" t="n">
        <v>0.2546279674373653</v>
      </c>
      <c r="H67" t="n">
        <v>0.2572230528082429</v>
      </c>
      <c r="I67" t="n">
        <v>0.2077230838829453</v>
      </c>
      <c r="J67" t="n">
        <v>3</v>
      </c>
      <c r="K67" t="n">
        <v>17</v>
      </c>
      <c r="L67">
        <f>VLOOKUP(J67,Clustering!$D$3:$E$367,2,FALSE)</f>
        <v/>
      </c>
      <c r="M67" t="n">
        <v>0.352390841</v>
      </c>
      <c r="N67" t="n">
        <v>0.34088911</v>
      </c>
      <c r="O67" t="n">
        <v>0.34088911</v>
      </c>
      <c r="P67" t="n">
        <v>0.878121317</v>
      </c>
      <c r="Q67" t="n">
        <v>0.312178881</v>
      </c>
      <c r="R67" t="n">
        <v>0.2572230528082429</v>
      </c>
      <c r="S67" t="n">
        <v>0.0028850368691974</v>
      </c>
      <c r="T67" t="n">
        <v>0.47483754</v>
      </c>
      <c r="U67" t="n">
        <v>0.666411007</v>
      </c>
      <c r="V67" t="n">
        <v>0.850080767</v>
      </c>
      <c r="W67" t="n">
        <v>0.012810954</v>
      </c>
      <c r="X67" t="n">
        <v>0.001381762</v>
      </c>
      <c r="Y67" t="n">
        <v>0.2077230838829453</v>
      </c>
      <c r="Z67" t="n">
        <v>0.558414332</v>
      </c>
      <c r="AA67" t="n">
        <v>0.666411007</v>
      </c>
      <c r="AB67" t="n">
        <v>0</v>
      </c>
      <c r="AC67" t="n">
        <v>0</v>
      </c>
      <c r="AD67" t="n">
        <v>0.85</v>
      </c>
      <c r="AE67" t="n">
        <v>0.85</v>
      </c>
      <c r="AF67" t="n">
        <v>0.85</v>
      </c>
      <c r="AG67" t="n">
        <v>0.85</v>
      </c>
      <c r="AH67" t="n">
        <v>0.878121317</v>
      </c>
      <c r="AI67" t="n">
        <v>0.012810954</v>
      </c>
      <c r="AJ67" t="n">
        <v>0.5629983</v>
      </c>
      <c r="AK67" t="n">
        <v>0.0020195258084382</v>
      </c>
      <c r="AL67" t="n">
        <v>0.108001752</v>
      </c>
    </row>
    <row r="68">
      <c r="A68" t="inlineStr">
        <is>
          <t>2025-01-03 18:00</t>
        </is>
      </c>
      <c r="B68" t="n">
        <v>79891.78869473355</v>
      </c>
      <c r="C68" t="n">
        <v>79377.64714957033</v>
      </c>
      <c r="D68" t="n">
        <v>0</v>
      </c>
      <c r="E68" t="n">
        <v>514.1415451632162</v>
      </c>
      <c r="F68" t="n">
        <v>0</v>
      </c>
      <c r="G68" t="n">
        <v>0.252030169197655</v>
      </c>
      <c r="H68" t="n">
        <v>0.2545511794855706</v>
      </c>
      <c r="I68" t="n">
        <v>0.2064641561018366</v>
      </c>
      <c r="J68" t="n">
        <v>3</v>
      </c>
      <c r="K68" t="n">
        <v>18</v>
      </c>
      <c r="L68">
        <f>VLOOKUP(J68,Clustering!$D$3:$E$367,2,FALSE)</f>
        <v/>
      </c>
      <c r="M68" t="n">
        <v>0.369076461</v>
      </c>
      <c r="N68" t="n">
        <v>0.356472275</v>
      </c>
      <c r="O68" t="n">
        <v>0.356472275</v>
      </c>
      <c r="P68" t="n">
        <v>0.879504874</v>
      </c>
      <c r="Q68" t="n">
        <v>0.33256776</v>
      </c>
      <c r="R68" t="n">
        <v>0.2545511794855706</v>
      </c>
      <c r="S68" t="n">
        <v>0</v>
      </c>
      <c r="T68" t="n">
        <v>0.150483603</v>
      </c>
      <c r="U68" t="n">
        <v>0.666411007</v>
      </c>
      <c r="V68" t="n">
        <v>0.850080767</v>
      </c>
      <c r="W68" t="n">
        <v>0.011554293</v>
      </c>
      <c r="X68" t="n">
        <v>0.005485162</v>
      </c>
      <c r="Y68" t="n">
        <v>0.2064641561018366</v>
      </c>
      <c r="Z68" t="n">
        <v>0.572331511</v>
      </c>
      <c r="AA68" t="n">
        <v>0.666411007</v>
      </c>
      <c r="AB68" t="n">
        <v>0</v>
      </c>
      <c r="AC68" t="n">
        <v>0</v>
      </c>
      <c r="AD68" t="n">
        <v>0.85</v>
      </c>
      <c r="AE68" t="n">
        <v>0.85</v>
      </c>
      <c r="AF68" t="n">
        <v>0.85</v>
      </c>
      <c r="AG68" t="n">
        <v>0.85</v>
      </c>
      <c r="AH68" t="n">
        <v>0.879504874</v>
      </c>
      <c r="AI68" t="n">
        <v>0.011554293</v>
      </c>
      <c r="AJ68" t="n">
        <v>0.600362336</v>
      </c>
      <c r="AK68" t="n">
        <v>0</v>
      </c>
      <c r="AL68" t="n">
        <v>0.318959985</v>
      </c>
    </row>
    <row r="69">
      <c r="A69" t="inlineStr">
        <is>
          <t>2025-01-03 19:00</t>
        </is>
      </c>
      <c r="B69" t="n">
        <v>78718.83715924858</v>
      </c>
      <c r="C69" t="n">
        <v>78216.52997556965</v>
      </c>
      <c r="D69" t="n">
        <v>0</v>
      </c>
      <c r="E69" t="n">
        <v>502.3071836789274</v>
      </c>
      <c r="F69" t="n">
        <v>0</v>
      </c>
      <c r="G69" t="n">
        <v>0.2462290116073173</v>
      </c>
      <c r="H69" t="n">
        <v>0.2487654688319644</v>
      </c>
      <c r="I69" t="n">
        <v>0.2003838027760559</v>
      </c>
      <c r="J69" t="n">
        <v>3</v>
      </c>
      <c r="K69" t="n">
        <v>19</v>
      </c>
      <c r="L69">
        <f>VLOOKUP(J69,Clustering!$D$3:$E$367,2,FALSE)</f>
        <v/>
      </c>
      <c r="M69" t="n">
        <v>0.390830546</v>
      </c>
      <c r="N69" t="n">
        <v>0.359799128</v>
      </c>
      <c r="O69" t="n">
        <v>0.359799128</v>
      </c>
      <c r="P69" t="n">
        <v>0.879901629</v>
      </c>
      <c r="Q69" t="n">
        <v>0.351705018</v>
      </c>
      <c r="R69" t="n">
        <v>0.2487654688319644</v>
      </c>
      <c r="S69" t="n">
        <v>0</v>
      </c>
      <c r="T69" t="n">
        <v>0</v>
      </c>
      <c r="U69" t="n">
        <v>0.666411007</v>
      </c>
      <c r="V69" t="n">
        <v>0.850080767</v>
      </c>
      <c r="W69" t="n">
        <v>0.011624108</v>
      </c>
      <c r="X69" t="n">
        <v>0.005485162</v>
      </c>
      <c r="Y69" t="n">
        <v>0.2003838027760559</v>
      </c>
      <c r="Z69" t="n">
        <v>0.561272407</v>
      </c>
      <c r="AA69" t="n">
        <v>0.666411007</v>
      </c>
      <c r="AB69" t="n">
        <v>0</v>
      </c>
      <c r="AC69" t="n">
        <v>0</v>
      </c>
      <c r="AD69" t="n">
        <v>0.85</v>
      </c>
      <c r="AE69" t="n">
        <v>0.85</v>
      </c>
      <c r="AF69" t="n">
        <v>0.85</v>
      </c>
      <c r="AG69" t="n">
        <v>0.85</v>
      </c>
      <c r="AH69" t="n">
        <v>0.879901629</v>
      </c>
      <c r="AI69" t="n">
        <v>0.011624108</v>
      </c>
      <c r="AJ69" t="n">
        <v>0.603304795</v>
      </c>
      <c r="AK69" t="n">
        <v>0</v>
      </c>
      <c r="AL69" t="n">
        <v>0.169455622</v>
      </c>
    </row>
    <row r="70">
      <c r="A70" t="inlineStr">
        <is>
          <t>2025-01-03 20:00</t>
        </is>
      </c>
      <c r="B70" t="n">
        <v>76532.05761099291</v>
      </c>
      <c r="C70" t="n">
        <v>76042.34553628677</v>
      </c>
      <c r="D70" t="n">
        <v>0</v>
      </c>
      <c r="E70" t="n">
        <v>489.7120747061433</v>
      </c>
      <c r="F70" t="n">
        <v>0</v>
      </c>
      <c r="G70" t="n">
        <v>0.2400549385814428</v>
      </c>
      <c r="H70" t="n">
        <v>0.2427788654473302</v>
      </c>
      <c r="I70" t="n">
        <v>0.1908213087791234</v>
      </c>
      <c r="J70" t="n">
        <v>3</v>
      </c>
      <c r="K70" t="n">
        <v>20</v>
      </c>
      <c r="L70">
        <f>VLOOKUP(J70,Clustering!$D$3:$E$367,2,FALSE)</f>
        <v/>
      </c>
      <c r="M70" t="n">
        <v>0.383924762</v>
      </c>
      <c r="N70" t="n">
        <v>0.352555777</v>
      </c>
      <c r="O70" t="n">
        <v>0.352555777</v>
      </c>
      <c r="P70" t="n">
        <v>0.880145786</v>
      </c>
      <c r="Q70" t="n">
        <v>0.353319607</v>
      </c>
      <c r="R70" t="n">
        <v>0.2427788654473302</v>
      </c>
      <c r="S70" t="n">
        <v>0</v>
      </c>
      <c r="T70" t="n">
        <v>0</v>
      </c>
      <c r="U70" t="n">
        <v>0.665393586</v>
      </c>
      <c r="V70" t="n">
        <v>0.850080767</v>
      </c>
      <c r="W70" t="n">
        <v>0.011728829</v>
      </c>
      <c r="X70" t="n">
        <v>0.007921569</v>
      </c>
      <c r="Y70" t="n">
        <v>0.1908213087791234</v>
      </c>
      <c r="Z70" t="n">
        <v>0.55127099</v>
      </c>
      <c r="AA70" t="n">
        <v>0.665393586</v>
      </c>
      <c r="AB70" t="n">
        <v>0</v>
      </c>
      <c r="AC70" t="n">
        <v>0</v>
      </c>
      <c r="AD70" t="n">
        <v>0.85</v>
      </c>
      <c r="AE70" t="n">
        <v>0.85</v>
      </c>
      <c r="AF70" t="n">
        <v>0.85</v>
      </c>
      <c r="AG70" t="n">
        <v>0.85</v>
      </c>
      <c r="AH70" t="n">
        <v>0.880145786</v>
      </c>
      <c r="AI70" t="n">
        <v>0.011728829</v>
      </c>
      <c r="AJ70" t="n">
        <v>0.586519791</v>
      </c>
      <c r="AK70" t="n">
        <v>0</v>
      </c>
      <c r="AL70" t="n">
        <v>0.163168005</v>
      </c>
    </row>
    <row r="71">
      <c r="A71" t="inlineStr">
        <is>
          <t>2025-01-03 21:00</t>
        </is>
      </c>
      <c r="B71" t="n">
        <v>73966.2755230903</v>
      </c>
      <c r="C71" t="n">
        <v>73490.81374966071</v>
      </c>
      <c r="D71" t="n">
        <v>0</v>
      </c>
      <c r="E71" t="n">
        <v>475.4617734295857</v>
      </c>
      <c r="F71" t="n">
        <v>0</v>
      </c>
      <c r="G71" t="n">
        <v>0.2330694967792087</v>
      </c>
      <c r="H71" t="n">
        <v>0.2361494053234064</v>
      </c>
      <c r="I71" t="n">
        <v>0.1774016743464535</v>
      </c>
      <c r="J71" t="n">
        <v>3</v>
      </c>
      <c r="K71" t="n">
        <v>21</v>
      </c>
      <c r="L71">
        <f>VLOOKUP(J71,Clustering!$D$3:$E$367,2,FALSE)</f>
        <v/>
      </c>
      <c r="M71" t="n">
        <v>0.368414105</v>
      </c>
      <c r="N71" t="n">
        <v>0.346781605</v>
      </c>
      <c r="O71" t="n">
        <v>0.346781605</v>
      </c>
      <c r="P71" t="n">
        <v>0.8802169990000001</v>
      </c>
      <c r="Q71" t="n">
        <v>0.342931167</v>
      </c>
      <c r="R71" t="n">
        <v>0.2361494053234064</v>
      </c>
      <c r="S71" t="n">
        <v>0</v>
      </c>
      <c r="T71" t="n">
        <v>0</v>
      </c>
      <c r="U71" t="n">
        <v>0.662059574</v>
      </c>
      <c r="V71" t="n">
        <v>0.850080767</v>
      </c>
      <c r="W71" t="n">
        <v>0.011763737</v>
      </c>
      <c r="X71" t="n">
        <v>0.00669813</v>
      </c>
      <c r="Y71" t="n">
        <v>0.1774016743464535</v>
      </c>
      <c r="Z71" t="n">
        <v>0.525366069</v>
      </c>
      <c r="AA71" t="n">
        <v>0.662059574</v>
      </c>
      <c r="AB71" t="n">
        <v>0</v>
      </c>
      <c r="AC71" t="n">
        <v>0</v>
      </c>
      <c r="AD71" t="n">
        <v>0.85</v>
      </c>
      <c r="AE71" t="n">
        <v>0.85</v>
      </c>
      <c r="AF71" t="n">
        <v>0.85</v>
      </c>
      <c r="AG71" t="n">
        <v>0.85</v>
      </c>
      <c r="AH71" t="n">
        <v>0.8802169990000001</v>
      </c>
      <c r="AI71" t="n">
        <v>0.011763737</v>
      </c>
      <c r="AJ71" t="n">
        <v>0.568561298</v>
      </c>
      <c r="AK71" t="n">
        <v>0</v>
      </c>
      <c r="AL71" t="n">
        <v>0.143390197</v>
      </c>
    </row>
    <row r="72">
      <c r="A72" t="inlineStr">
        <is>
          <t>2025-01-03 22:00</t>
        </is>
      </c>
      <c r="B72" t="n">
        <v>69746.13807777372</v>
      </c>
      <c r="C72" t="n">
        <v>69283.34715958044</v>
      </c>
      <c r="D72" t="n">
        <v>0</v>
      </c>
      <c r="E72" t="n">
        <v>462.7909181932816</v>
      </c>
      <c r="F72" t="n">
        <v>0</v>
      </c>
      <c r="G72" t="n">
        <v>0.2268582932320008</v>
      </c>
      <c r="H72" t="n">
        <v>0.2303636946698002</v>
      </c>
      <c r="I72" t="n">
        <v>0.1634998973593163</v>
      </c>
      <c r="J72" t="n">
        <v>3</v>
      </c>
      <c r="K72" t="n">
        <v>22</v>
      </c>
      <c r="L72">
        <f>VLOOKUP(J72,Clustering!$D$3:$E$367,2,FALSE)</f>
        <v/>
      </c>
      <c r="M72" t="n">
        <v>0.354567978</v>
      </c>
      <c r="N72" t="n">
        <v>0.336128574</v>
      </c>
      <c r="O72" t="n">
        <v>0.336128574</v>
      </c>
      <c r="P72" t="n">
        <v>0.879281063</v>
      </c>
      <c r="Q72" t="n">
        <v>0.320076599</v>
      </c>
      <c r="R72" t="n">
        <v>0.2303636946698002</v>
      </c>
      <c r="S72" t="n">
        <v>0</v>
      </c>
      <c r="T72" t="n">
        <v>0</v>
      </c>
      <c r="U72" t="n">
        <v>0.662059574</v>
      </c>
      <c r="V72" t="n">
        <v>0.850080767</v>
      </c>
      <c r="W72" t="n">
        <v>0.011868458</v>
      </c>
      <c r="X72" t="n">
        <v>0.001381762</v>
      </c>
      <c r="Y72" t="n">
        <v>0.1634998973593163</v>
      </c>
      <c r="Z72" t="n">
        <v>0.464342809</v>
      </c>
      <c r="AA72" t="n">
        <v>0.662059574</v>
      </c>
      <c r="AB72" t="n">
        <v>0</v>
      </c>
      <c r="AC72" t="n">
        <v>0</v>
      </c>
      <c r="AD72" t="n">
        <v>0.85</v>
      </c>
      <c r="AE72" t="n">
        <v>0.85</v>
      </c>
      <c r="AF72" t="n">
        <v>0.85</v>
      </c>
      <c r="AG72" t="n">
        <v>0.85</v>
      </c>
      <c r="AH72" t="n">
        <v>0.879281063</v>
      </c>
      <c r="AI72" t="n">
        <v>0.011868458</v>
      </c>
      <c r="AJ72" t="n">
        <v>0.5464155550000001</v>
      </c>
      <c r="AK72" t="n">
        <v>0</v>
      </c>
      <c r="AL72" t="n">
        <v>0.126743188</v>
      </c>
    </row>
    <row r="73">
      <c r="A73" t="inlineStr">
        <is>
          <t>2025-01-03 23:00</t>
        </is>
      </c>
      <c r="B73" t="n">
        <v>65138.02697665095</v>
      </c>
      <c r="C73" t="n">
        <v>64680.33309996271</v>
      </c>
      <c r="D73" t="n">
        <v>0</v>
      </c>
      <c r="E73" t="n">
        <v>457.6938766882409</v>
      </c>
      <c r="F73" t="n">
        <v>0</v>
      </c>
      <c r="G73" t="n">
        <v>0.2243597434746279</v>
      </c>
      <c r="H73" t="n">
        <v>0.2282944995402119</v>
      </c>
      <c r="I73" t="n">
        <v>0.1532409752281534</v>
      </c>
      <c r="J73" t="n">
        <v>3</v>
      </c>
      <c r="K73" t="n">
        <v>23</v>
      </c>
      <c r="L73">
        <f>VLOOKUP(J73,Clustering!$D$3:$E$367,2,FALSE)</f>
        <v/>
      </c>
      <c r="M73" t="n">
        <v>0.338170339</v>
      </c>
      <c r="N73" t="n">
        <v>0.32402214</v>
      </c>
      <c r="O73" t="n">
        <v>0.32402214</v>
      </c>
      <c r="P73" t="n">
        <v>0.876727586</v>
      </c>
      <c r="Q73" t="n">
        <v>0.303329933</v>
      </c>
      <c r="R73" t="n">
        <v>0.2282944995402119</v>
      </c>
      <c r="S73" t="n">
        <v>0</v>
      </c>
      <c r="T73" t="n">
        <v>0</v>
      </c>
      <c r="U73" t="n">
        <v>0.660439526</v>
      </c>
      <c r="V73" t="n">
        <v>0.850080767</v>
      </c>
      <c r="W73" t="n">
        <v>0.011659015</v>
      </c>
      <c r="X73" t="n">
        <v>0.001381762</v>
      </c>
      <c r="Y73" t="n">
        <v>0.1532409752281534</v>
      </c>
      <c r="Z73" t="n">
        <v>0.41028222</v>
      </c>
      <c r="AA73" t="n">
        <v>0.660439526</v>
      </c>
      <c r="AB73" t="n">
        <v>0</v>
      </c>
      <c r="AC73" t="n">
        <v>0</v>
      </c>
      <c r="AD73" t="n">
        <v>0.85</v>
      </c>
      <c r="AE73" t="n">
        <v>0.85</v>
      </c>
      <c r="AF73" t="n">
        <v>0.85</v>
      </c>
      <c r="AG73" t="n">
        <v>0.85</v>
      </c>
      <c r="AH73" t="n">
        <v>0.876727586</v>
      </c>
      <c r="AI73" t="n">
        <v>0.011659015</v>
      </c>
      <c r="AJ73" t="n">
        <v>0.518559268</v>
      </c>
      <c r="AK73" t="n">
        <v>0</v>
      </c>
      <c r="AL73" t="n">
        <v>0.039796281</v>
      </c>
    </row>
    <row r="74">
      <c r="A74" t="inlineStr">
        <is>
          <t>2025-01-04 00:00</t>
        </is>
      </c>
      <c r="B74" t="n">
        <v>39151.73756275255</v>
      </c>
      <c r="C74" t="n">
        <v>38690.62441768172</v>
      </c>
      <c r="D74" t="n">
        <v>0</v>
      </c>
      <c r="E74" t="n">
        <v>461.1131450708265</v>
      </c>
      <c r="F74" t="n">
        <v>0</v>
      </c>
      <c r="G74" t="n">
        <v>0.2260358554268757</v>
      </c>
      <c r="H74" t="n">
        <v>0.2301226233925666</v>
      </c>
      <c r="I74" t="n">
        <v>0.1521695473293375</v>
      </c>
      <c r="J74" t="n">
        <v>4</v>
      </c>
      <c r="K74" t="n">
        <v>0</v>
      </c>
      <c r="L74">
        <f>VLOOKUP(J74,Clustering!$D$3:$E$367,2,FALSE)</f>
        <v/>
      </c>
      <c r="M74" t="n">
        <v>0.278765617</v>
      </c>
      <c r="N74" t="n">
        <v>0.328068793</v>
      </c>
      <c r="O74" t="n">
        <v>0.328068793</v>
      </c>
      <c r="P74" t="n">
        <v>0.868060008</v>
      </c>
      <c r="Q74" t="n">
        <v>0.415262246</v>
      </c>
      <c r="R74" t="n">
        <v>0.2301226233925666</v>
      </c>
      <c r="S74" t="n">
        <v>0</v>
      </c>
      <c r="T74" t="n">
        <v>0</v>
      </c>
      <c r="U74" t="n">
        <v>0.645624305</v>
      </c>
      <c r="V74" t="n">
        <v>0.850080767</v>
      </c>
      <c r="W74" t="n">
        <v>0.013299655</v>
      </c>
      <c r="X74" t="n">
        <v>0.000799989</v>
      </c>
      <c r="Y74" t="n">
        <v>0.1521695473293375</v>
      </c>
      <c r="Z74" t="n">
        <v>0.228916697</v>
      </c>
      <c r="AA74" t="n">
        <v>0.645624305</v>
      </c>
      <c r="AB74" t="n">
        <v>0</v>
      </c>
      <c r="AC74" t="n">
        <v>0</v>
      </c>
      <c r="AD74" t="n">
        <v>0.85</v>
      </c>
      <c r="AE74" t="n">
        <v>0.85</v>
      </c>
      <c r="AF74" t="n">
        <v>0.85</v>
      </c>
      <c r="AG74" t="n">
        <v>0.85</v>
      </c>
      <c r="AH74" t="n">
        <v>0.868060008</v>
      </c>
      <c r="AI74" t="n">
        <v>0.013299655</v>
      </c>
      <c r="AJ74" t="n">
        <v>0.364607899</v>
      </c>
      <c r="AK74" t="n">
        <v>0</v>
      </c>
      <c r="AL74" t="n">
        <v>0.048952353</v>
      </c>
    </row>
    <row r="75">
      <c r="A75" t="inlineStr">
        <is>
          <t>2025-01-04 01:00</t>
        </is>
      </c>
      <c r="B75" t="n">
        <v>38359.11350109933</v>
      </c>
      <c r="C75" t="n">
        <v>37900.65696434183</v>
      </c>
      <c r="D75" t="n">
        <v>0</v>
      </c>
      <c r="E75" t="n">
        <v>458.4565367574999</v>
      </c>
      <c r="F75" t="n">
        <v>0</v>
      </c>
      <c r="G75" t="n">
        <v>0.2247335964497548</v>
      </c>
      <c r="H75" t="n">
        <v>0.2285556600905482</v>
      </c>
      <c r="I75" t="n">
        <v>0.1556516880004894</v>
      </c>
      <c r="J75" t="n">
        <v>4</v>
      </c>
      <c r="K75" t="n">
        <v>1</v>
      </c>
      <c r="L75">
        <f>VLOOKUP(J75,Clustering!$D$3:$E$367,2,FALSE)</f>
        <v/>
      </c>
      <c r="M75" t="n">
        <v>0.271255072</v>
      </c>
      <c r="N75" t="n">
        <v>0.317362516</v>
      </c>
      <c r="O75" t="n">
        <v>0.317362516</v>
      </c>
      <c r="P75" t="n">
        <v>0.877256594</v>
      </c>
      <c r="Q75" t="n">
        <v>0.38000413</v>
      </c>
      <c r="R75" t="n">
        <v>0.2285556600905482</v>
      </c>
      <c r="S75" t="n">
        <v>0</v>
      </c>
      <c r="T75" t="n">
        <v>0</v>
      </c>
      <c r="U75" t="n">
        <v>0.645624305</v>
      </c>
      <c r="V75" t="n">
        <v>0.850080767</v>
      </c>
      <c r="W75" t="n">
        <v>0.01235716</v>
      </c>
      <c r="X75" t="n">
        <v>0.000799989</v>
      </c>
      <c r="Y75" t="n">
        <v>0.1556516880004894</v>
      </c>
      <c r="Z75" t="n">
        <v>0.224804989</v>
      </c>
      <c r="AA75" t="n">
        <v>0.645624305</v>
      </c>
      <c r="AB75" t="n">
        <v>0</v>
      </c>
      <c r="AC75" t="n">
        <v>0</v>
      </c>
      <c r="AD75" t="n">
        <v>0.85</v>
      </c>
      <c r="AE75" t="n">
        <v>0.85</v>
      </c>
      <c r="AF75" t="n">
        <v>0.85</v>
      </c>
      <c r="AG75" t="n">
        <v>0.85</v>
      </c>
      <c r="AH75" t="n">
        <v>0.877256594</v>
      </c>
      <c r="AI75" t="n">
        <v>0.01235716</v>
      </c>
      <c r="AJ75" t="n">
        <v>0.360193152</v>
      </c>
      <c r="AK75" t="n">
        <v>0</v>
      </c>
      <c r="AL75" t="n">
        <v>0</v>
      </c>
    </row>
    <row r="76">
      <c r="A76" t="inlineStr">
        <is>
          <t>2025-01-04 02:00</t>
        </is>
      </c>
      <c r="B76" t="n">
        <v>38248.45181091252</v>
      </c>
      <c r="C76" t="n">
        <v>37794.77181389287</v>
      </c>
      <c r="D76" t="n">
        <v>0</v>
      </c>
      <c r="E76" t="n">
        <v>453.67999701965</v>
      </c>
      <c r="F76" t="n">
        <v>0</v>
      </c>
      <c r="G76" t="n">
        <v>0.2223921554017892</v>
      </c>
      <c r="H76" t="n">
        <v>0.2259038760409787</v>
      </c>
      <c r="I76" t="n">
        <v>0.1589195430918781</v>
      </c>
      <c r="J76" t="n">
        <v>4</v>
      </c>
      <c r="K76" t="n">
        <v>2</v>
      </c>
      <c r="L76">
        <f>VLOOKUP(J76,Clustering!$D$3:$E$367,2,FALSE)</f>
        <v/>
      </c>
      <c r="M76" t="n">
        <v>0.261095102</v>
      </c>
      <c r="N76" t="n">
        <v>0.305609079</v>
      </c>
      <c r="O76" t="n">
        <v>0.305609079</v>
      </c>
      <c r="P76" t="n">
        <v>0.876442736</v>
      </c>
      <c r="Q76" t="n">
        <v>0.345522019</v>
      </c>
      <c r="R76" t="n">
        <v>0.2259038760409787</v>
      </c>
      <c r="S76" t="n">
        <v>0</v>
      </c>
      <c r="T76" t="n">
        <v>0</v>
      </c>
      <c r="U76" t="n">
        <v>0.645624305</v>
      </c>
      <c r="V76" t="n">
        <v>0.850080767</v>
      </c>
      <c r="W76" t="n">
        <v>0.012461881</v>
      </c>
      <c r="X76" t="n">
        <v>0.000799989</v>
      </c>
      <c r="Y76" t="n">
        <v>0.1589195430918781</v>
      </c>
      <c r="Z76" t="n">
        <v>0.219593981</v>
      </c>
      <c r="AA76" t="n">
        <v>0.645624305</v>
      </c>
      <c r="AB76" t="n">
        <v>0</v>
      </c>
      <c r="AC76" t="n">
        <v>0</v>
      </c>
      <c r="AD76" t="n">
        <v>0.85</v>
      </c>
      <c r="AE76" t="n">
        <v>0.85</v>
      </c>
      <c r="AF76" t="n">
        <v>0.85</v>
      </c>
      <c r="AG76" t="n">
        <v>0.85</v>
      </c>
      <c r="AH76" t="n">
        <v>0.876442736</v>
      </c>
      <c r="AI76" t="n">
        <v>0.012461881</v>
      </c>
      <c r="AJ76" t="n">
        <v>0.355068911</v>
      </c>
      <c r="AK76" t="n">
        <v>0</v>
      </c>
      <c r="AL76" t="n">
        <v>0.007696911</v>
      </c>
    </row>
    <row r="77">
      <c r="A77" t="inlineStr">
        <is>
          <t>2025-01-04 03:00</t>
        </is>
      </c>
      <c r="B77" t="n">
        <v>38317.21045168809</v>
      </c>
      <c r="C77" t="n">
        <v>37863.40919328314</v>
      </c>
      <c r="D77" t="n">
        <v>0</v>
      </c>
      <c r="E77" t="n">
        <v>453.801258404954</v>
      </c>
      <c r="F77" t="n">
        <v>0</v>
      </c>
      <c r="G77" t="n">
        <v>0.2224515972573303</v>
      </c>
      <c r="H77" t="n">
        <v>0.2256628047637451</v>
      </c>
      <c r="I77" t="n">
        <v>0.1644106110733099</v>
      </c>
      <c r="J77" t="n">
        <v>4</v>
      </c>
      <c r="K77" t="n">
        <v>3</v>
      </c>
      <c r="L77">
        <f>VLOOKUP(J77,Clustering!$D$3:$E$367,2,FALSE)</f>
        <v/>
      </c>
      <c r="M77" t="n">
        <v>0.253480884</v>
      </c>
      <c r="N77" t="n">
        <v>0.298081752</v>
      </c>
      <c r="O77" t="n">
        <v>0.298081752</v>
      </c>
      <c r="P77" t="n">
        <v>0.875913729</v>
      </c>
      <c r="Q77" t="n">
        <v>0.334219897</v>
      </c>
      <c r="R77" t="n">
        <v>0.2256628047637451</v>
      </c>
      <c r="S77" t="n">
        <v>0</v>
      </c>
      <c r="T77" t="n">
        <v>0</v>
      </c>
      <c r="U77" t="n">
        <v>0.645624305</v>
      </c>
      <c r="V77" t="n">
        <v>0.850080767</v>
      </c>
      <c r="W77" t="n">
        <v>0.013439284</v>
      </c>
      <c r="X77" t="n">
        <v>0.000799989</v>
      </c>
      <c r="Y77" t="n">
        <v>0.1644106110733099</v>
      </c>
      <c r="Z77" t="n">
        <v>0.21761503</v>
      </c>
      <c r="AA77" t="n">
        <v>0.645624305</v>
      </c>
      <c r="AB77" t="n">
        <v>0</v>
      </c>
      <c r="AC77" t="n">
        <v>0</v>
      </c>
      <c r="AD77" t="n">
        <v>0.85</v>
      </c>
      <c r="AE77" t="n">
        <v>0.85</v>
      </c>
      <c r="AF77" t="n">
        <v>0.85</v>
      </c>
      <c r="AG77" t="n">
        <v>0.85</v>
      </c>
      <c r="AH77" t="n">
        <v>0.875913729</v>
      </c>
      <c r="AI77" t="n">
        <v>0.013439284</v>
      </c>
      <c r="AJ77" t="n">
        <v>0.354702869</v>
      </c>
      <c r="AK77" t="n">
        <v>0</v>
      </c>
      <c r="AL77" t="n">
        <v>0</v>
      </c>
    </row>
    <row r="78">
      <c r="A78" t="inlineStr">
        <is>
          <t>2025-01-04 04:00</t>
        </is>
      </c>
      <c r="B78" t="n">
        <v>38749.759101957</v>
      </c>
      <c r="C78" t="n">
        <v>38301.61228018199</v>
      </c>
      <c r="D78" t="n">
        <v>0</v>
      </c>
      <c r="E78" t="n">
        <v>448.1468217750091</v>
      </c>
      <c r="F78" t="n">
        <v>0</v>
      </c>
      <c r="G78" t="n">
        <v>0.2196798145955926</v>
      </c>
      <c r="H78" t="n">
        <v>0.2224886996135028</v>
      </c>
      <c r="I78" t="n">
        <v>0.168910608248337</v>
      </c>
      <c r="J78" t="n">
        <v>4</v>
      </c>
      <c r="K78" t="n">
        <v>4</v>
      </c>
      <c r="L78">
        <f>VLOOKUP(J78,Clustering!$D$3:$E$367,2,FALSE)</f>
        <v/>
      </c>
      <c r="M78" t="n">
        <v>0.245169752</v>
      </c>
      <c r="N78" t="n">
        <v>0.29515917</v>
      </c>
      <c r="O78" t="n">
        <v>0.29515917</v>
      </c>
      <c r="P78" t="n">
        <v>0.877063303</v>
      </c>
      <c r="Q78" t="n">
        <v>0.327686444</v>
      </c>
      <c r="R78" t="n">
        <v>0.2224886996135028</v>
      </c>
      <c r="S78" t="n">
        <v>0</v>
      </c>
      <c r="T78" t="n">
        <v>0</v>
      </c>
      <c r="U78" t="n">
        <v>0.645624305</v>
      </c>
      <c r="V78" t="n">
        <v>0.850080767</v>
      </c>
      <c r="W78" t="n">
        <v>0.013578913</v>
      </c>
      <c r="X78" t="n">
        <v>0.000799989</v>
      </c>
      <c r="Y78" t="n">
        <v>0.168910608248337</v>
      </c>
      <c r="Z78" t="n">
        <v>0.22054158</v>
      </c>
      <c r="AA78" t="n">
        <v>0.645624305</v>
      </c>
      <c r="AB78" t="n">
        <v>0</v>
      </c>
      <c r="AC78" t="n">
        <v>0</v>
      </c>
      <c r="AD78" t="n">
        <v>0.85</v>
      </c>
      <c r="AE78" t="n">
        <v>0.85</v>
      </c>
      <c r="AF78" t="n">
        <v>0.85</v>
      </c>
      <c r="AG78" t="n">
        <v>0.85</v>
      </c>
      <c r="AH78" t="n">
        <v>0.877063303</v>
      </c>
      <c r="AI78" t="n">
        <v>0.013578913</v>
      </c>
      <c r="AJ78" t="n">
        <v>0.360684503</v>
      </c>
      <c r="AK78" t="n">
        <v>0</v>
      </c>
      <c r="AL78" t="n">
        <v>0</v>
      </c>
    </row>
    <row r="79">
      <c r="A79" t="inlineStr">
        <is>
          <t>2025-01-04 05:00</t>
        </is>
      </c>
      <c r="B79" t="n">
        <v>40782.71393831195</v>
      </c>
      <c r="C79" t="n">
        <v>40347.15716140415</v>
      </c>
      <c r="D79" t="n">
        <v>0</v>
      </c>
      <c r="E79" t="n">
        <v>435.5567769077958</v>
      </c>
      <c r="F79" t="n">
        <v>0</v>
      </c>
      <c r="G79" t="n">
        <v>0.2135082239744097</v>
      </c>
      <c r="H79" t="n">
        <v>0.2158793287626818</v>
      </c>
      <c r="I79" t="n">
        <v>0.1706516785839129</v>
      </c>
      <c r="J79" t="n">
        <v>4</v>
      </c>
      <c r="K79" t="n">
        <v>5</v>
      </c>
      <c r="L79">
        <f>VLOOKUP(J79,Clustering!$D$3:$E$367,2,FALSE)</f>
        <v/>
      </c>
      <c r="M79" t="n">
        <v>0.243194202</v>
      </c>
      <c r="N79" t="n">
        <v>0.295417509</v>
      </c>
      <c r="O79" t="n">
        <v>0.295417509</v>
      </c>
      <c r="P79" t="n">
        <v>0.879250544</v>
      </c>
      <c r="Q79" t="n">
        <v>0.323243196</v>
      </c>
      <c r="R79" t="n">
        <v>0.2158793287626818</v>
      </c>
      <c r="S79" t="n">
        <v>0</v>
      </c>
      <c r="T79" t="n">
        <v>0</v>
      </c>
      <c r="U79" t="n">
        <v>0.645624305</v>
      </c>
      <c r="V79" t="n">
        <v>0.850080767</v>
      </c>
      <c r="W79" t="n">
        <v>0.013718542</v>
      </c>
      <c r="X79" t="n">
        <v>0.000799989</v>
      </c>
      <c r="Y79" t="n">
        <v>0.1706516785839129</v>
      </c>
      <c r="Z79" t="n">
        <v>0.249028039</v>
      </c>
      <c r="AA79" t="n">
        <v>0.645624305</v>
      </c>
      <c r="AB79" t="n">
        <v>0</v>
      </c>
      <c r="AC79" t="n">
        <v>0</v>
      </c>
      <c r="AD79" t="n">
        <v>0.85</v>
      </c>
      <c r="AE79" t="n">
        <v>0.85</v>
      </c>
      <c r="AF79" t="n">
        <v>0.85</v>
      </c>
      <c r="AG79" t="n">
        <v>0.85</v>
      </c>
      <c r="AH79" t="n">
        <v>0.879250544</v>
      </c>
      <c r="AI79" t="n">
        <v>0.013718542</v>
      </c>
      <c r="AJ79" t="n">
        <v>0.388127095</v>
      </c>
      <c r="AK79" t="n">
        <v>0</v>
      </c>
      <c r="AL79" t="n">
        <v>0</v>
      </c>
    </row>
    <row r="80">
      <c r="A80" t="inlineStr">
        <is>
          <t>2025-01-04 06:00</t>
        </is>
      </c>
      <c r="B80" t="n">
        <v>42967.15174710303</v>
      </c>
      <c r="C80" t="n">
        <v>42564.16838060317</v>
      </c>
      <c r="D80" t="n">
        <v>0</v>
      </c>
      <c r="E80" t="n">
        <v>402.9833664998689</v>
      </c>
      <c r="F80" t="n">
        <v>0</v>
      </c>
      <c r="G80" t="n">
        <v>0.1975408659313083</v>
      </c>
      <c r="H80" t="n">
        <v>0.1993056784528724</v>
      </c>
      <c r="I80" t="n">
        <v>0.1656427531569482</v>
      </c>
      <c r="J80" t="n">
        <v>4</v>
      </c>
      <c r="K80" t="n">
        <v>6</v>
      </c>
      <c r="L80">
        <f>VLOOKUP(J80,Clustering!$D$3:$E$367,2,FALSE)</f>
        <v/>
      </c>
      <c r="M80" t="n">
        <v>0.254160519</v>
      </c>
      <c r="N80" t="n">
        <v>0.298257265</v>
      </c>
      <c r="O80" t="n">
        <v>0.298257265</v>
      </c>
      <c r="P80" t="n">
        <v>0.88123432</v>
      </c>
      <c r="Q80" t="n">
        <v>0.356110718</v>
      </c>
      <c r="R80" t="n">
        <v>0.1993056784528724</v>
      </c>
      <c r="S80" t="n">
        <v>0</v>
      </c>
      <c r="T80" t="n">
        <v>0</v>
      </c>
      <c r="U80" t="n">
        <v>0.6501009599999999</v>
      </c>
      <c r="V80" t="n">
        <v>0.850080767</v>
      </c>
      <c r="W80" t="n">
        <v>0.013404377</v>
      </c>
      <c r="X80" t="n">
        <v>0.00083936</v>
      </c>
      <c r="Y80" t="n">
        <v>0.1656427531569482</v>
      </c>
      <c r="Z80" t="n">
        <v>0.303165531</v>
      </c>
      <c r="AA80" t="n">
        <v>0.6501009599999999</v>
      </c>
      <c r="AB80" t="n">
        <v>0</v>
      </c>
      <c r="AC80" t="n">
        <v>0</v>
      </c>
      <c r="AD80" t="n">
        <v>0.85</v>
      </c>
      <c r="AE80" t="n">
        <v>0.85</v>
      </c>
      <c r="AF80" t="n">
        <v>0.85</v>
      </c>
      <c r="AG80" t="n">
        <v>0.85</v>
      </c>
      <c r="AH80" t="n">
        <v>0.88123432</v>
      </c>
      <c r="AI80" t="n">
        <v>0.013404377</v>
      </c>
      <c r="AJ80" t="n">
        <v>0.415102338</v>
      </c>
      <c r="AK80" t="n">
        <v>0</v>
      </c>
      <c r="AL80" t="n">
        <v>0</v>
      </c>
    </row>
    <row r="81">
      <c r="A81" t="inlineStr">
        <is>
          <t>2025-01-04 07:00</t>
        </is>
      </c>
      <c r="B81" t="n">
        <v>46662.98403410571</v>
      </c>
      <c r="C81" t="n">
        <v>46212.5708761384</v>
      </c>
      <c r="D81" t="n">
        <v>89.01798703470234</v>
      </c>
      <c r="E81" t="n">
        <v>361.3951709326017</v>
      </c>
      <c r="F81" t="n">
        <v>0.0040202319988575</v>
      </c>
      <c r="G81" t="n">
        <v>0.1771544955551969</v>
      </c>
      <c r="H81" t="n">
        <v>0.1784731022452694</v>
      </c>
      <c r="I81" t="n">
        <v>0.1533213323205647</v>
      </c>
      <c r="J81" t="n">
        <v>4</v>
      </c>
      <c r="K81" t="n">
        <v>7</v>
      </c>
      <c r="L81">
        <f>VLOOKUP(J81,Clustering!$D$3:$E$367,2,FALSE)</f>
        <v/>
      </c>
      <c r="M81" t="n">
        <v>0.263825162</v>
      </c>
      <c r="N81" t="n">
        <v>0.306352543</v>
      </c>
      <c r="O81" t="n">
        <v>0.306352543</v>
      </c>
      <c r="P81" t="n">
        <v>0.882109217</v>
      </c>
      <c r="Q81" t="n">
        <v>0.396963572</v>
      </c>
      <c r="R81" t="n">
        <v>0.1784731022452694</v>
      </c>
      <c r="S81" t="n">
        <v>0.0040202319988575</v>
      </c>
      <c r="T81" t="n">
        <v>0</v>
      </c>
      <c r="U81" t="n">
        <v>0.65669072</v>
      </c>
      <c r="V81" t="n">
        <v>0.850080767</v>
      </c>
      <c r="W81" t="n">
        <v>0.012671325</v>
      </c>
      <c r="X81" t="n">
        <v>0.001088153</v>
      </c>
      <c r="Y81" t="n">
        <v>0.1533213323205647</v>
      </c>
      <c r="Z81" t="n">
        <v>0.289997108</v>
      </c>
      <c r="AA81" t="n">
        <v>0.65669072</v>
      </c>
      <c r="AB81" t="n">
        <v>0</v>
      </c>
      <c r="AC81" t="n">
        <v>0</v>
      </c>
      <c r="AD81" t="n">
        <v>0.85</v>
      </c>
      <c r="AE81" t="n">
        <v>0.85</v>
      </c>
      <c r="AF81" t="n">
        <v>0.85</v>
      </c>
      <c r="AG81" t="n">
        <v>0.85</v>
      </c>
      <c r="AH81" t="n">
        <v>0.882109217</v>
      </c>
      <c r="AI81" t="n">
        <v>0.012671325</v>
      </c>
      <c r="AJ81" t="n">
        <v>0.400541122</v>
      </c>
      <c r="AK81" t="n">
        <v>0.0028141623992002</v>
      </c>
      <c r="AL81" t="n">
        <v>0.009665585000000001</v>
      </c>
    </row>
    <row r="82">
      <c r="A82" t="inlineStr">
        <is>
          <t>2025-01-04 08:00</t>
        </is>
      </c>
      <c r="B82" t="n">
        <v>47754.90536071221</v>
      </c>
      <c r="C82" t="n">
        <v>45324.96341420921</v>
      </c>
      <c r="D82" t="n">
        <v>2129.876420880239</v>
      </c>
      <c r="E82" t="n">
        <v>300.0655256227527</v>
      </c>
      <c r="F82" t="n">
        <v>0.09618951883844359</v>
      </c>
      <c r="G82" t="n">
        <v>0.1470909439327219</v>
      </c>
      <c r="H82" t="n">
        <v>0.1478369607635004</v>
      </c>
      <c r="I82" t="n">
        <v>0.1336070589823509</v>
      </c>
      <c r="J82" t="n">
        <v>4</v>
      </c>
      <c r="K82" t="n">
        <v>8</v>
      </c>
      <c r="L82">
        <f>VLOOKUP(J82,Clustering!$D$3:$E$367,2,FALSE)</f>
        <v/>
      </c>
      <c r="M82" t="n">
        <v>0.264406884</v>
      </c>
      <c r="N82" t="n">
        <v>0.302546481</v>
      </c>
      <c r="O82" t="n">
        <v>0.302546481</v>
      </c>
      <c r="P82" t="n">
        <v>0.884418536</v>
      </c>
      <c r="Q82" t="n">
        <v>0.42632656</v>
      </c>
      <c r="R82" t="n">
        <v>0.1478369607635004</v>
      </c>
      <c r="S82" t="n">
        <v>0.09618951883844359</v>
      </c>
      <c r="T82" t="n">
        <v>0</v>
      </c>
      <c r="U82" t="n">
        <v>0.65669072</v>
      </c>
      <c r="V82" t="n">
        <v>0.850080767</v>
      </c>
      <c r="W82" t="n">
        <v>0.012182623</v>
      </c>
      <c r="X82" t="n">
        <v>0.001022814</v>
      </c>
      <c r="Y82" t="n">
        <v>0.1336070589823509</v>
      </c>
      <c r="Z82" t="n">
        <v>0.283721038</v>
      </c>
      <c r="AA82" t="n">
        <v>0.65669072</v>
      </c>
      <c r="AB82" t="n">
        <v>0</v>
      </c>
      <c r="AC82" t="n">
        <v>0</v>
      </c>
      <c r="AD82" t="n">
        <v>0.85</v>
      </c>
      <c r="AE82" t="n">
        <v>0.85</v>
      </c>
      <c r="AF82" t="n">
        <v>0.85</v>
      </c>
      <c r="AG82" t="n">
        <v>0.85</v>
      </c>
      <c r="AH82" t="n">
        <v>0.884418536</v>
      </c>
      <c r="AI82" t="n">
        <v>0.012182623</v>
      </c>
      <c r="AJ82" t="n">
        <v>0.392263339</v>
      </c>
      <c r="AK82" t="n">
        <v>0.0673326631869105</v>
      </c>
      <c r="AL82" t="n">
        <v>0.029612509</v>
      </c>
    </row>
    <row r="83">
      <c r="A83" t="inlineStr">
        <is>
          <t>2025-01-04 09:00</t>
        </is>
      </c>
      <c r="B83" t="n">
        <v>48471.22893948288</v>
      </c>
      <c r="C83" t="n">
        <v>42883.85649326836</v>
      </c>
      <c r="D83" t="n">
        <v>5351.151826565103</v>
      </c>
      <c r="E83" t="n">
        <v>236.2206196494144</v>
      </c>
      <c r="F83" t="n">
        <v>0.2416688190838931</v>
      </c>
      <c r="G83" t="n">
        <v>0.1157944213967717</v>
      </c>
      <c r="H83" t="n">
        <v>0.1161159985341802</v>
      </c>
      <c r="I83" t="n">
        <v>0.1099820738134588</v>
      </c>
      <c r="J83" t="n">
        <v>4</v>
      </c>
      <c r="K83" t="n">
        <v>9</v>
      </c>
      <c r="L83">
        <f>VLOOKUP(J83,Clustering!$D$3:$E$367,2,FALSE)</f>
        <v/>
      </c>
      <c r="M83" t="n">
        <v>0.259108033</v>
      </c>
      <c r="N83" t="n">
        <v>0.300949118</v>
      </c>
      <c r="O83" t="n">
        <v>0.300949118</v>
      </c>
      <c r="P83" t="n">
        <v>0.885415511</v>
      </c>
      <c r="Q83" t="n">
        <v>0.451083589</v>
      </c>
      <c r="R83" t="n">
        <v>0.1161159985341802</v>
      </c>
      <c r="S83" t="n">
        <v>0.2416688190838931</v>
      </c>
      <c r="T83" t="n">
        <v>0.380610549</v>
      </c>
      <c r="U83" t="n">
        <v>0.656424625</v>
      </c>
      <c r="V83" t="n">
        <v>0.850080767</v>
      </c>
      <c r="W83" t="n">
        <v>0.011659015</v>
      </c>
      <c r="X83" t="n">
        <v>0.000799989</v>
      </c>
      <c r="Y83" t="n">
        <v>0.1099820738134588</v>
      </c>
      <c r="Z83" t="n">
        <v>0.260725812</v>
      </c>
      <c r="AA83" t="n">
        <v>0.656424625</v>
      </c>
      <c r="AB83" t="n">
        <v>0</v>
      </c>
      <c r="AC83" t="n">
        <v>0</v>
      </c>
      <c r="AD83" t="n">
        <v>0.85</v>
      </c>
      <c r="AE83" t="n">
        <v>0.85</v>
      </c>
      <c r="AF83" t="n">
        <v>0.85</v>
      </c>
      <c r="AG83" t="n">
        <v>0.85</v>
      </c>
      <c r="AH83" t="n">
        <v>0.885415511</v>
      </c>
      <c r="AI83" t="n">
        <v>0.011659015</v>
      </c>
      <c r="AJ83" t="n">
        <v>0.375276429</v>
      </c>
      <c r="AK83" t="n">
        <v>0.1691681733587251</v>
      </c>
      <c r="AL83" t="n">
        <v>0</v>
      </c>
    </row>
    <row r="84">
      <c r="A84" t="inlineStr">
        <is>
          <t>2025-01-04 10:00</t>
        </is>
      </c>
      <c r="B84" t="n">
        <v>48036.74259716945</v>
      </c>
      <c r="C84" t="n">
        <v>39743.88473327062</v>
      </c>
      <c r="D84" t="n">
        <v>8045.618666614077</v>
      </c>
      <c r="E84" t="n">
        <v>247.239197284758</v>
      </c>
      <c r="F84" t="n">
        <v>0.363356381014523</v>
      </c>
      <c r="G84" t="n">
        <v>0.1211956849435088</v>
      </c>
      <c r="H84" t="n">
        <v>0.122343673196048</v>
      </c>
      <c r="I84" t="n">
        <v>0.1004463655139967</v>
      </c>
      <c r="J84" t="n">
        <v>4</v>
      </c>
      <c r="K84" t="n">
        <v>10</v>
      </c>
      <c r="L84">
        <f>VLOOKUP(J84,Clustering!$D$3:$E$367,2,FALSE)</f>
        <v/>
      </c>
      <c r="M84" t="n">
        <v>0.261463718</v>
      </c>
      <c r="N84" t="n">
        <v>0.297210105</v>
      </c>
      <c r="O84" t="n">
        <v>0.297210105</v>
      </c>
      <c r="P84" t="n">
        <v>0.886412486</v>
      </c>
      <c r="Q84" t="n">
        <v>0.446302404</v>
      </c>
      <c r="R84" t="n">
        <v>0.122343673196048</v>
      </c>
      <c r="S84" t="n">
        <v>0.363356381014523</v>
      </c>
      <c r="T84" t="n">
        <v>0.648707874</v>
      </c>
      <c r="U84" t="n">
        <v>0.656878551</v>
      </c>
      <c r="V84" t="n">
        <v>0.850080767</v>
      </c>
      <c r="W84" t="n">
        <v>0.011484479</v>
      </c>
      <c r="X84" t="n">
        <v>0.000799989</v>
      </c>
      <c r="Y84" t="n">
        <v>0.1004463655139967</v>
      </c>
      <c r="Z84" t="n">
        <v>0.274762824</v>
      </c>
      <c r="AA84" t="n">
        <v>0.656878551</v>
      </c>
      <c r="AB84" t="n">
        <v>0</v>
      </c>
      <c r="AC84" t="n">
        <v>0</v>
      </c>
      <c r="AD84" t="n">
        <v>0.85</v>
      </c>
      <c r="AE84" t="n">
        <v>0.85</v>
      </c>
      <c r="AF84" t="n">
        <v>0.85</v>
      </c>
      <c r="AG84" t="n">
        <v>0.85</v>
      </c>
      <c r="AH84" t="n">
        <v>0.886412486</v>
      </c>
      <c r="AI84" t="n">
        <v>0.011484479</v>
      </c>
      <c r="AJ84" t="n">
        <v>0.378251362</v>
      </c>
      <c r="AK84" t="n">
        <v>0.2543494667101661</v>
      </c>
      <c r="AL84" t="n">
        <v>0</v>
      </c>
    </row>
    <row r="85">
      <c r="A85" t="inlineStr">
        <is>
          <t>2025-01-04 11:00</t>
        </is>
      </c>
      <c r="B85" t="n">
        <v>47131.08274277989</v>
      </c>
      <c r="C85" t="n">
        <v>37147.80710667693</v>
      </c>
      <c r="D85" t="n">
        <v>9714.910014464893</v>
      </c>
      <c r="E85" t="n">
        <v>268.3656216380699</v>
      </c>
      <c r="F85" t="n">
        <v>0.4387449481524169</v>
      </c>
      <c r="G85" t="n">
        <v>0.1315517753127793</v>
      </c>
      <c r="H85" t="n">
        <v>0.1332119699446625</v>
      </c>
      <c r="I85" t="n">
        <v>0.1015445791102831</v>
      </c>
      <c r="J85" t="n">
        <v>4</v>
      </c>
      <c r="K85" t="n">
        <v>11</v>
      </c>
      <c r="L85">
        <f>VLOOKUP(J85,Clustering!$D$3:$E$367,2,FALSE)</f>
        <v/>
      </c>
      <c r="M85" t="n">
        <v>0.254730722</v>
      </c>
      <c r="N85" t="n">
        <v>0.283105981</v>
      </c>
      <c r="O85" t="n">
        <v>0.283105981</v>
      </c>
      <c r="P85" t="n">
        <v>0.888091067</v>
      </c>
      <c r="Q85" t="n">
        <v>0.412759007</v>
      </c>
      <c r="R85" t="n">
        <v>0.1332119699446625</v>
      </c>
      <c r="S85" t="n">
        <v>0.4387449481524169</v>
      </c>
      <c r="T85" t="n">
        <v>0.6914765</v>
      </c>
      <c r="U85" t="n">
        <v>0.656878551</v>
      </c>
      <c r="V85" t="n">
        <v>0.850080767</v>
      </c>
      <c r="W85" t="n">
        <v>0.011379757</v>
      </c>
      <c r="X85" t="n">
        <v>0.000799989</v>
      </c>
      <c r="Y85" t="n">
        <v>0.1015445791102831</v>
      </c>
      <c r="Z85" t="n">
        <v>0.296947402</v>
      </c>
      <c r="AA85" t="n">
        <v>0.656878551</v>
      </c>
      <c r="AB85" t="n">
        <v>0</v>
      </c>
      <c r="AC85" t="n">
        <v>0</v>
      </c>
      <c r="AD85" t="n">
        <v>0.85</v>
      </c>
      <c r="AE85" t="n">
        <v>0.85</v>
      </c>
      <c r="AF85" t="n">
        <v>0.85</v>
      </c>
      <c r="AG85" t="n">
        <v>0.85</v>
      </c>
      <c r="AH85" t="n">
        <v>0.888091067</v>
      </c>
      <c r="AI85" t="n">
        <v>0.011379757</v>
      </c>
      <c r="AJ85" t="n">
        <v>0.383757177</v>
      </c>
      <c r="AK85" t="n">
        <v>0.3071214637066918</v>
      </c>
      <c r="AL85" t="n">
        <v>0.009236293</v>
      </c>
    </row>
    <row r="86">
      <c r="A86" t="inlineStr">
        <is>
          <t>2025-01-04 12:00</t>
        </is>
      </c>
      <c r="B86" t="n">
        <v>45946.84217833702</v>
      </c>
      <c r="C86" t="n">
        <v>35409.50409055925</v>
      </c>
      <c r="D86" t="n">
        <v>10234.63117949052</v>
      </c>
      <c r="E86" t="n">
        <v>302.7069082872448</v>
      </c>
      <c r="F86" t="n">
        <v>0.462216605148042</v>
      </c>
      <c r="G86" t="n">
        <v>0.1483857393564925</v>
      </c>
      <c r="H86" t="n">
        <v>0.1505490126323783</v>
      </c>
      <c r="I86" t="n">
        <v>0.1092856456792284</v>
      </c>
      <c r="J86" t="n">
        <v>4</v>
      </c>
      <c r="K86" t="n">
        <v>12</v>
      </c>
      <c r="L86">
        <f>VLOOKUP(J86,Clustering!$D$3:$E$367,2,FALSE)</f>
        <v/>
      </c>
      <c r="M86" t="n">
        <v>0.249788968</v>
      </c>
      <c r="N86" t="n">
        <v>0.272243912</v>
      </c>
      <c r="O86" t="n">
        <v>0.272243912</v>
      </c>
      <c r="P86" t="n">
        <v>0.888742152</v>
      </c>
      <c r="Q86" t="n">
        <v>0.38151859</v>
      </c>
      <c r="R86" t="n">
        <v>0.1505490126323783</v>
      </c>
      <c r="S86" t="n">
        <v>0.462216605148042</v>
      </c>
      <c r="T86" t="n">
        <v>0.675532719</v>
      </c>
      <c r="U86" t="n">
        <v>0.656878551</v>
      </c>
      <c r="V86" t="n">
        <v>0.850080767</v>
      </c>
      <c r="W86" t="n">
        <v>0.011484479</v>
      </c>
      <c r="X86" t="n">
        <v>0.000801665</v>
      </c>
      <c r="Y86" t="n">
        <v>0.1092856456792284</v>
      </c>
      <c r="Z86" t="n">
        <v>0.319049809</v>
      </c>
      <c r="AA86" t="n">
        <v>0.656878551</v>
      </c>
      <c r="AB86" t="n">
        <v>0</v>
      </c>
      <c r="AC86" t="n">
        <v>0</v>
      </c>
      <c r="AD86" t="n">
        <v>0.85</v>
      </c>
      <c r="AE86" t="n">
        <v>0.85</v>
      </c>
      <c r="AF86" t="n">
        <v>0.85</v>
      </c>
      <c r="AG86" t="n">
        <v>0.85</v>
      </c>
      <c r="AH86" t="n">
        <v>0.888742152</v>
      </c>
      <c r="AI86" t="n">
        <v>0.011484479</v>
      </c>
      <c r="AJ86" t="n">
        <v>0.392426416</v>
      </c>
      <c r="AK86" t="n">
        <v>0.3235516236036294</v>
      </c>
      <c r="AL86" t="n">
        <v>0.009236293</v>
      </c>
    </row>
    <row r="87">
      <c r="A87" t="inlineStr">
        <is>
          <t>2025-01-04 13:00</t>
        </is>
      </c>
      <c r="B87" t="n">
        <v>43681.39580978196</v>
      </c>
      <c r="C87" t="n">
        <v>33713.49436483806</v>
      </c>
      <c r="D87" t="n">
        <v>9637.577822225971</v>
      </c>
      <c r="E87" t="n">
        <v>330.3236227179189</v>
      </c>
      <c r="F87" t="n">
        <v>0.4352524702371445</v>
      </c>
      <c r="G87" t="n">
        <v>0.1619233444695681</v>
      </c>
      <c r="H87" t="n">
        <v>0.1645110574388239</v>
      </c>
      <c r="I87" t="n">
        <v>0.1151517134252458</v>
      </c>
      <c r="J87" t="n">
        <v>4</v>
      </c>
      <c r="K87" t="n">
        <v>13</v>
      </c>
      <c r="L87">
        <f>VLOOKUP(J87,Clustering!$D$3:$E$367,2,FALSE)</f>
        <v/>
      </c>
      <c r="M87" t="n">
        <v>0.244795377</v>
      </c>
      <c r="N87" t="n">
        <v>0.25992844</v>
      </c>
      <c r="O87" t="n">
        <v>0.25992844</v>
      </c>
      <c r="P87" t="n">
        <v>0.888650593</v>
      </c>
      <c r="Q87" t="n">
        <v>0.356448655</v>
      </c>
      <c r="R87" t="n">
        <v>0.1645110574388239</v>
      </c>
      <c r="S87" t="n">
        <v>0.4352524702371445</v>
      </c>
      <c r="T87" t="n">
        <v>0.66427384</v>
      </c>
      <c r="U87" t="n">
        <v>0.656878551</v>
      </c>
      <c r="V87" t="n">
        <v>0.850080767</v>
      </c>
      <c r="W87" t="n">
        <v>0.010123097</v>
      </c>
      <c r="X87" t="n">
        <v>0.000799989</v>
      </c>
      <c r="Y87" t="n">
        <v>0.1151517134252458</v>
      </c>
      <c r="Z87" t="n">
        <v>0.323348509</v>
      </c>
      <c r="AA87" t="n">
        <v>0.656878551</v>
      </c>
      <c r="AB87" t="n">
        <v>0</v>
      </c>
      <c r="AC87" t="n">
        <v>0</v>
      </c>
      <c r="AD87" t="n">
        <v>0.85</v>
      </c>
      <c r="AE87" t="n">
        <v>0.85</v>
      </c>
      <c r="AF87" t="n">
        <v>0.85</v>
      </c>
      <c r="AG87" t="n">
        <v>0.85</v>
      </c>
      <c r="AH87" t="n">
        <v>0.888650593</v>
      </c>
      <c r="AI87" t="n">
        <v>0.010123097</v>
      </c>
      <c r="AJ87" t="n">
        <v>0.400279209</v>
      </c>
      <c r="AK87" t="n">
        <v>0.3046767291660011</v>
      </c>
      <c r="AL87" t="n">
        <v>0.009236293</v>
      </c>
    </row>
    <row r="88">
      <c r="A88" t="inlineStr">
        <is>
          <t>2025-01-04 14:00</t>
        </is>
      </c>
      <c r="B88" t="n">
        <v>43174.78923169532</v>
      </c>
      <c r="C88" t="n">
        <v>34910.91011843121</v>
      </c>
      <c r="D88" t="n">
        <v>7913.201609318261</v>
      </c>
      <c r="E88" t="n">
        <v>350.6775039458547</v>
      </c>
      <c r="F88" t="n">
        <v>0.3573761593911375</v>
      </c>
      <c r="G88" t="n">
        <v>0.1719007372283601</v>
      </c>
      <c r="H88" t="n">
        <v>0.1747766759943544</v>
      </c>
      <c r="I88" t="n">
        <v>0.1199195675749769</v>
      </c>
      <c r="J88" t="n">
        <v>4</v>
      </c>
      <c r="K88" t="n">
        <v>14</v>
      </c>
      <c r="L88">
        <f>VLOOKUP(J88,Clustering!$D$3:$E$367,2,FALSE)</f>
        <v/>
      </c>
      <c r="M88" t="n">
        <v>0.243845039</v>
      </c>
      <c r="N88" t="n">
        <v>0.258808314</v>
      </c>
      <c r="O88" t="n">
        <v>0.258808314</v>
      </c>
      <c r="P88" t="n">
        <v>0.887470501</v>
      </c>
      <c r="Q88" t="n">
        <v>0.349752492</v>
      </c>
      <c r="R88" t="n">
        <v>0.1747766759943544</v>
      </c>
      <c r="S88" t="n">
        <v>0.3573761593911375</v>
      </c>
      <c r="T88" t="n">
        <v>0.656793109</v>
      </c>
      <c r="U88" t="n">
        <v>0.656878551</v>
      </c>
      <c r="V88" t="n">
        <v>0.850080767</v>
      </c>
      <c r="W88" t="n">
        <v>0.009983468000000001</v>
      </c>
      <c r="X88" t="n">
        <v>0.001332757</v>
      </c>
      <c r="Y88" t="n">
        <v>0.1199195675749769</v>
      </c>
      <c r="Z88" t="n">
        <v>0.324893955</v>
      </c>
      <c r="AA88" t="n">
        <v>0.656878551</v>
      </c>
      <c r="AB88" t="n">
        <v>0</v>
      </c>
      <c r="AC88" t="n">
        <v>0</v>
      </c>
      <c r="AD88" t="n">
        <v>0.85</v>
      </c>
      <c r="AE88" t="n">
        <v>0.85</v>
      </c>
      <c r="AF88" t="n">
        <v>0.85</v>
      </c>
      <c r="AG88" t="n">
        <v>0.85</v>
      </c>
      <c r="AH88" t="n">
        <v>0.887470501</v>
      </c>
      <c r="AI88" t="n">
        <v>0.009983468000000001</v>
      </c>
      <c r="AJ88" t="n">
        <v>0.401146839</v>
      </c>
      <c r="AK88" t="n">
        <v>0.2501633115737962</v>
      </c>
      <c r="AL88" t="n">
        <v>0.009414080999999999</v>
      </c>
    </row>
    <row r="89">
      <c r="A89" t="inlineStr">
        <is>
          <t>2025-01-04 15:00</t>
        </is>
      </c>
      <c r="B89" t="n">
        <v>43176.25670301999</v>
      </c>
      <c r="C89" t="n">
        <v>37529.34387853665</v>
      </c>
      <c r="D89" t="n">
        <v>5294.144996616164</v>
      </c>
      <c r="E89" t="n">
        <v>352.7678278671789</v>
      </c>
      <c r="F89" t="n">
        <v>0.2390942755613036</v>
      </c>
      <c r="G89" t="n">
        <v>0.1729254058172445</v>
      </c>
      <c r="H89" t="n">
        <v>0.1757409611032887</v>
      </c>
      <c r="I89" t="n">
        <v>0.1220356376751384</v>
      </c>
      <c r="J89" t="n">
        <v>4</v>
      </c>
      <c r="K89" t="n">
        <v>15</v>
      </c>
      <c r="L89">
        <f>VLOOKUP(J89,Clustering!$D$3:$E$367,2,FALSE)</f>
        <v/>
      </c>
      <c r="M89" t="n">
        <v>0.243718328</v>
      </c>
      <c r="N89" t="n">
        <v>0.263509688</v>
      </c>
      <c r="O89" t="n">
        <v>0.263509688</v>
      </c>
      <c r="P89" t="n">
        <v>0.886626124</v>
      </c>
      <c r="Q89" t="n">
        <v>0.344921242</v>
      </c>
      <c r="R89" t="n">
        <v>0.1757409611032887</v>
      </c>
      <c r="S89" t="n">
        <v>0.2390942755613036</v>
      </c>
      <c r="T89" t="n">
        <v>0.666918543</v>
      </c>
      <c r="U89" t="n">
        <v>0.656878551</v>
      </c>
      <c r="V89" t="n">
        <v>0.850080767</v>
      </c>
      <c r="W89" t="n">
        <v>0.01008819</v>
      </c>
      <c r="X89" t="n">
        <v>0.001332757</v>
      </c>
      <c r="Y89" t="n">
        <v>0.1220356376751384</v>
      </c>
      <c r="Z89" t="n">
        <v>0.335184814</v>
      </c>
      <c r="AA89" t="n">
        <v>0.656878551</v>
      </c>
      <c r="AB89" t="n">
        <v>0</v>
      </c>
      <c r="AC89" t="n">
        <v>0</v>
      </c>
      <c r="AD89" t="n">
        <v>0.85</v>
      </c>
      <c r="AE89" t="n">
        <v>0.85</v>
      </c>
      <c r="AF89" t="n">
        <v>0.85</v>
      </c>
      <c r="AG89" t="n">
        <v>0.85</v>
      </c>
      <c r="AH89" t="n">
        <v>0.886626124</v>
      </c>
      <c r="AI89" t="n">
        <v>0.01008819</v>
      </c>
      <c r="AJ89" t="n">
        <v>0.415803008</v>
      </c>
      <c r="AK89" t="n">
        <v>0.1673659928929125</v>
      </c>
      <c r="AL89" t="n">
        <v>0.009414080999999999</v>
      </c>
    </row>
    <row r="90">
      <c r="A90" t="inlineStr">
        <is>
          <t>2025-01-04 16:00</t>
        </is>
      </c>
      <c r="B90" t="n">
        <v>44789.34844824675</v>
      </c>
      <c r="C90" t="n">
        <v>42353.40891927436</v>
      </c>
      <c r="D90" t="n">
        <v>2088.395471583732</v>
      </c>
      <c r="E90" t="n">
        <v>347.5440573886594</v>
      </c>
      <c r="F90" t="n">
        <v>0.09431615542886899</v>
      </c>
      <c r="G90" t="n">
        <v>0.1703647340140487</v>
      </c>
      <c r="H90" t="n">
        <v>0.1726873915916632</v>
      </c>
      <c r="I90" t="n">
        <v>0.128383847975623</v>
      </c>
      <c r="J90" t="n">
        <v>4</v>
      </c>
      <c r="K90" t="n">
        <v>16</v>
      </c>
      <c r="L90">
        <f>VLOOKUP(J90,Clustering!$D$3:$E$367,2,FALSE)</f>
        <v/>
      </c>
      <c r="M90" t="n">
        <v>0.241777336</v>
      </c>
      <c r="N90" t="n">
        <v>0.279079048</v>
      </c>
      <c r="O90" t="n">
        <v>0.279079048</v>
      </c>
      <c r="P90" t="n">
        <v>0.876290138</v>
      </c>
      <c r="Q90" t="n">
        <v>0.343707171</v>
      </c>
      <c r="R90" t="n">
        <v>0.1726873915916632</v>
      </c>
      <c r="S90" t="n">
        <v>0.09431615542886899</v>
      </c>
      <c r="T90" t="n">
        <v>0.676515037</v>
      </c>
      <c r="U90" t="n">
        <v>0.666144912</v>
      </c>
      <c r="V90" t="n">
        <v>0.850080767</v>
      </c>
      <c r="W90" t="n">
        <v>0.010018375</v>
      </c>
      <c r="X90" t="n">
        <v>0.001332757</v>
      </c>
      <c r="Y90" t="n">
        <v>0.128383847975623</v>
      </c>
      <c r="Z90" t="n">
        <v>0.360466078</v>
      </c>
      <c r="AA90" t="n">
        <v>0.666144912</v>
      </c>
      <c r="AB90" t="n">
        <v>0</v>
      </c>
      <c r="AC90" t="n">
        <v>0</v>
      </c>
      <c r="AD90" t="n">
        <v>0.85</v>
      </c>
      <c r="AE90" t="n">
        <v>0.85</v>
      </c>
      <c r="AF90" t="n">
        <v>0.85</v>
      </c>
      <c r="AG90" t="n">
        <v>0.85</v>
      </c>
      <c r="AH90" t="n">
        <v>0.876290138</v>
      </c>
      <c r="AI90" t="n">
        <v>0.010018375</v>
      </c>
      <c r="AJ90" t="n">
        <v>0.438476812</v>
      </c>
      <c r="AK90" t="n">
        <v>0.06602130880020821</v>
      </c>
      <c r="AL90" t="n">
        <v>0.009236293</v>
      </c>
    </row>
    <row r="91">
      <c r="A91" t="inlineStr">
        <is>
          <t>2025-01-04 17:00</t>
        </is>
      </c>
      <c r="B91" t="n">
        <v>49132.90222987208</v>
      </c>
      <c r="C91" t="n">
        <v>48706.66834966998</v>
      </c>
      <c r="D91" t="n">
        <v>70.97436627913108</v>
      </c>
      <c r="E91" t="n">
        <v>355.2595139229678</v>
      </c>
      <c r="F91" t="n">
        <v>0.0032053456601165</v>
      </c>
      <c r="G91" t="n">
        <v>0.1741468205504744</v>
      </c>
      <c r="H91" t="n">
        <v>0.1763838178425783</v>
      </c>
      <c r="I91" t="n">
        <v>0.1337142017722325</v>
      </c>
      <c r="J91" t="n">
        <v>4</v>
      </c>
      <c r="K91" t="n">
        <v>17</v>
      </c>
      <c r="L91">
        <f>VLOOKUP(J91,Clustering!$D$3:$E$367,2,FALSE)</f>
        <v/>
      </c>
      <c r="M91" t="n">
        <v>0.243626174</v>
      </c>
      <c r="N91" t="n">
        <v>0.298229656</v>
      </c>
      <c r="O91" t="n">
        <v>0.298229656</v>
      </c>
      <c r="P91" t="n">
        <v>0.876880185</v>
      </c>
      <c r="Q91" t="n">
        <v>0.362644171</v>
      </c>
      <c r="R91" t="n">
        <v>0.1763838178425783</v>
      </c>
      <c r="S91" t="n">
        <v>0.0032053456601165</v>
      </c>
      <c r="T91" t="n">
        <v>0.667900861</v>
      </c>
      <c r="U91" t="n">
        <v>0.666144912</v>
      </c>
      <c r="V91" t="n">
        <v>0.850080767</v>
      </c>
      <c r="W91" t="n">
        <v>0.010018375</v>
      </c>
      <c r="X91" t="n">
        <v>0.00353168</v>
      </c>
      <c r="Y91" t="n">
        <v>0.1337142017722325</v>
      </c>
      <c r="Z91" t="n">
        <v>0.374170719</v>
      </c>
      <c r="AA91" t="n">
        <v>0.666144912</v>
      </c>
      <c r="AB91" t="n">
        <v>0</v>
      </c>
      <c r="AC91" t="n">
        <v>0</v>
      </c>
      <c r="AD91" t="n">
        <v>0.85</v>
      </c>
      <c r="AE91" t="n">
        <v>0.85</v>
      </c>
      <c r="AF91" t="n">
        <v>0.85</v>
      </c>
      <c r="AG91" t="n">
        <v>0.85</v>
      </c>
      <c r="AH91" t="n">
        <v>0.876880185</v>
      </c>
      <c r="AI91" t="n">
        <v>0.010018375</v>
      </c>
      <c r="AJ91" t="n">
        <v>0.483421314</v>
      </c>
      <c r="AK91" t="n">
        <v>0.0022437419620815</v>
      </c>
      <c r="AL91" t="n">
        <v>0.282721628</v>
      </c>
    </row>
    <row r="92">
      <c r="A92" t="inlineStr">
        <is>
          <t>2025-01-04 18:00</t>
        </is>
      </c>
      <c r="B92" t="n">
        <v>50218.53333227513</v>
      </c>
      <c r="C92" t="n">
        <v>49864.8414854216</v>
      </c>
      <c r="D92" t="n">
        <v>0</v>
      </c>
      <c r="E92" t="n">
        <v>353.6918468535341</v>
      </c>
      <c r="F92" t="n">
        <v>0</v>
      </c>
      <c r="G92" t="n">
        <v>0.173378356300752</v>
      </c>
      <c r="H92" t="n">
        <v>0.1755802469184663</v>
      </c>
      <c r="I92" t="n">
        <v>0.1335802732848805</v>
      </c>
      <c r="J92" t="n">
        <v>4</v>
      </c>
      <c r="K92" t="n">
        <v>18</v>
      </c>
      <c r="L92">
        <f>VLOOKUP(J92,Clustering!$D$3:$E$367,2,FALSE)</f>
        <v/>
      </c>
      <c r="M92" t="n">
        <v>0.25065867</v>
      </c>
      <c r="N92" t="n">
        <v>0.313836485</v>
      </c>
      <c r="O92" t="n">
        <v>0.313836485</v>
      </c>
      <c r="P92" t="n">
        <v>0.87696157</v>
      </c>
      <c r="Q92" t="n">
        <v>0.401181529</v>
      </c>
      <c r="R92" t="n">
        <v>0.1755802469184663</v>
      </c>
      <c r="S92" t="n">
        <v>0</v>
      </c>
      <c r="T92" t="n">
        <v>0.587728578</v>
      </c>
      <c r="U92" t="n">
        <v>0.666144912</v>
      </c>
      <c r="V92" t="n">
        <v>0.850080767</v>
      </c>
      <c r="W92" t="n">
        <v>0.010158004</v>
      </c>
      <c r="X92" t="n">
        <v>0.027398167</v>
      </c>
      <c r="Y92" t="n">
        <v>0.1335802732848805</v>
      </c>
      <c r="Z92" t="n">
        <v>0.396197276</v>
      </c>
      <c r="AA92" t="n">
        <v>0.666144912</v>
      </c>
      <c r="AB92" t="n">
        <v>0</v>
      </c>
      <c r="AC92" t="n">
        <v>0</v>
      </c>
      <c r="AD92" t="n">
        <v>0.85</v>
      </c>
      <c r="AE92" t="n">
        <v>0.85</v>
      </c>
      <c r="AF92" t="n">
        <v>0.85</v>
      </c>
      <c r="AG92" t="n">
        <v>0.85</v>
      </c>
      <c r="AH92" t="n">
        <v>0.87696157</v>
      </c>
      <c r="AI92" t="n">
        <v>0.010158004</v>
      </c>
      <c r="AJ92" t="n">
        <v>0.505988517</v>
      </c>
      <c r="AK92" t="n">
        <v>0</v>
      </c>
      <c r="AL92" t="n">
        <v>0.422111599</v>
      </c>
    </row>
    <row r="93">
      <c r="A93" t="inlineStr">
        <is>
          <t>2025-01-04 19:00</t>
        </is>
      </c>
      <c r="B93" t="n">
        <v>50172.8987072152</v>
      </c>
      <c r="C93" t="n">
        <v>49834.83960002965</v>
      </c>
      <c r="D93" t="n">
        <v>0</v>
      </c>
      <c r="E93" t="n">
        <v>338.0591071855471</v>
      </c>
      <c r="F93" t="n">
        <v>0</v>
      </c>
      <c r="G93" t="n">
        <v>0.1657152486203662</v>
      </c>
      <c r="H93" t="n">
        <v>0.1676650733159634</v>
      </c>
      <c r="I93" t="n">
        <v>0.1304731323783142</v>
      </c>
      <c r="J93" t="n">
        <v>4</v>
      </c>
      <c r="K93" t="n">
        <v>19</v>
      </c>
      <c r="L93">
        <f>VLOOKUP(J93,Clustering!$D$3:$E$367,2,FALSE)</f>
        <v/>
      </c>
      <c r="M93" t="n">
        <v>0.266641616</v>
      </c>
      <c r="N93" t="n">
        <v>0.330669931</v>
      </c>
      <c r="O93" t="n">
        <v>0.330669931</v>
      </c>
      <c r="P93" t="n">
        <v>0.877500751</v>
      </c>
      <c r="Q93" t="n">
        <v>0.424874682</v>
      </c>
      <c r="R93" t="n">
        <v>0.1676650733159634</v>
      </c>
      <c r="S93" t="n">
        <v>0</v>
      </c>
      <c r="T93" t="n">
        <v>0.230693668</v>
      </c>
      <c r="U93" t="n">
        <v>0.666411007</v>
      </c>
      <c r="V93" t="n">
        <v>0.850080767</v>
      </c>
      <c r="W93" t="n">
        <v>0.010611798</v>
      </c>
      <c r="X93" t="n">
        <v>0.027398167</v>
      </c>
      <c r="Y93" t="n">
        <v>0.1304731323783142</v>
      </c>
      <c r="Z93" t="n">
        <v>0.413633847</v>
      </c>
      <c r="AA93" t="n">
        <v>0.666411007</v>
      </c>
      <c r="AB93" t="n">
        <v>0</v>
      </c>
      <c r="AC93" t="n">
        <v>0</v>
      </c>
      <c r="AD93" t="n">
        <v>0.85</v>
      </c>
      <c r="AE93" t="n">
        <v>0.85</v>
      </c>
      <c r="AF93" t="n">
        <v>0.85</v>
      </c>
      <c r="AG93" t="n">
        <v>0.85</v>
      </c>
      <c r="AH93" t="n">
        <v>0.877500751</v>
      </c>
      <c r="AI93" t="n">
        <v>0.010611798</v>
      </c>
      <c r="AJ93" t="n">
        <v>0.524523607</v>
      </c>
      <c r="AK93" t="n">
        <v>0</v>
      </c>
      <c r="AL93" t="n">
        <v>0.391852982</v>
      </c>
    </row>
    <row r="94">
      <c r="A94" t="inlineStr">
        <is>
          <t>2025-01-04 20:00</t>
        </is>
      </c>
      <c r="B94" t="n">
        <v>49474.04213879153</v>
      </c>
      <c r="C94" t="n">
        <v>49156.78828055539</v>
      </c>
      <c r="D94" t="n">
        <v>0</v>
      </c>
      <c r="E94" t="n">
        <v>317.253858236146</v>
      </c>
      <c r="F94" t="n">
        <v>0</v>
      </c>
      <c r="G94" t="n">
        <v>0.1555165971745813</v>
      </c>
      <c r="H94" t="n">
        <v>0.1570177585714797</v>
      </c>
      <c r="I94" t="n">
        <v>0.1283838479756231</v>
      </c>
      <c r="J94" t="n">
        <v>4</v>
      </c>
      <c r="K94" t="n">
        <v>20</v>
      </c>
      <c r="L94">
        <f>VLOOKUP(J94,Clustering!$D$3:$E$367,2,FALSE)</f>
        <v/>
      </c>
      <c r="M94" t="n">
        <v>0.283920477</v>
      </c>
      <c r="N94" t="n">
        <v>0.339070877</v>
      </c>
      <c r="O94" t="n">
        <v>0.339070877</v>
      </c>
      <c r="P94" t="n">
        <v>0.877063303</v>
      </c>
      <c r="Q94" t="n">
        <v>0.445826788</v>
      </c>
      <c r="R94" t="n">
        <v>0.1570177585714797</v>
      </c>
      <c r="S94" t="n">
        <v>0</v>
      </c>
      <c r="T94" t="n">
        <v>0</v>
      </c>
      <c r="U94" t="n">
        <v>0.666411007</v>
      </c>
      <c r="V94" t="n">
        <v>0.850080767</v>
      </c>
      <c r="W94" t="n">
        <v>0.01071652</v>
      </c>
      <c r="X94" t="n">
        <v>0.013216158</v>
      </c>
      <c r="Y94" t="n">
        <v>0.1283838479756231</v>
      </c>
      <c r="Z94" t="n">
        <v>0.413762371</v>
      </c>
      <c r="AA94" t="n">
        <v>0.666411007</v>
      </c>
      <c r="AB94" t="n">
        <v>0</v>
      </c>
      <c r="AC94" t="n">
        <v>0</v>
      </c>
      <c r="AD94" t="n">
        <v>0.85</v>
      </c>
      <c r="AE94" t="n">
        <v>0.85</v>
      </c>
      <c r="AF94" t="n">
        <v>0.85</v>
      </c>
      <c r="AG94" t="n">
        <v>0.85</v>
      </c>
      <c r="AH94" t="n">
        <v>0.877063303</v>
      </c>
      <c r="AI94" t="n">
        <v>0.01071652</v>
      </c>
      <c r="AJ94" t="n">
        <v>0.521782348</v>
      </c>
      <c r="AK94" t="n">
        <v>0</v>
      </c>
      <c r="AL94" t="n">
        <v>0.343572754</v>
      </c>
    </row>
    <row r="95">
      <c r="A95" t="inlineStr">
        <is>
          <t>2025-01-04 21:00</t>
        </is>
      </c>
      <c r="B95" t="n">
        <v>47454.89085819696</v>
      </c>
      <c r="C95" t="n">
        <v>47152.45073759081</v>
      </c>
      <c r="D95" t="n">
        <v>0</v>
      </c>
      <c r="E95" t="n">
        <v>302.4401206061552</v>
      </c>
      <c r="F95" t="n">
        <v>0</v>
      </c>
      <c r="G95" t="n">
        <v>0.1482549610814486</v>
      </c>
      <c r="H95" t="n">
        <v>0.1494240133386216</v>
      </c>
      <c r="I95" t="n">
        <v>0.1271249201945143</v>
      </c>
      <c r="J95" t="n">
        <v>4</v>
      </c>
      <c r="K95" t="n">
        <v>21</v>
      </c>
      <c r="L95">
        <f>VLOOKUP(J95,Clustering!$D$3:$E$367,2,FALSE)</f>
        <v/>
      </c>
      <c r="M95" t="n">
        <v>0.288516654</v>
      </c>
      <c r="N95" t="n">
        <v>0.337743686</v>
      </c>
      <c r="O95" t="n">
        <v>0.337743686</v>
      </c>
      <c r="P95" t="n">
        <v>0.877643176</v>
      </c>
      <c r="Q95" t="n">
        <v>0.446878149</v>
      </c>
      <c r="R95" t="n">
        <v>0.1494240133386216</v>
      </c>
      <c r="S95" t="n">
        <v>0</v>
      </c>
      <c r="T95" t="n">
        <v>0</v>
      </c>
      <c r="U95" t="n">
        <v>0.666411007</v>
      </c>
      <c r="V95" t="n">
        <v>0.850080767</v>
      </c>
      <c r="W95" t="n">
        <v>0.010681613</v>
      </c>
      <c r="X95" t="n">
        <v>0.001332757</v>
      </c>
      <c r="Y95" t="n">
        <v>0.1271249201945143</v>
      </c>
      <c r="Z95" t="n">
        <v>0.408205297</v>
      </c>
      <c r="AA95" t="n">
        <v>0.666411007</v>
      </c>
      <c r="AB95" t="n">
        <v>0</v>
      </c>
      <c r="AC95" t="n">
        <v>0</v>
      </c>
      <c r="AD95" t="n">
        <v>0.85</v>
      </c>
      <c r="AE95" t="n">
        <v>0.85</v>
      </c>
      <c r="AF95" t="n">
        <v>0.85</v>
      </c>
      <c r="AG95" t="n">
        <v>0.85</v>
      </c>
      <c r="AH95" t="n">
        <v>0.877643176</v>
      </c>
      <c r="AI95" t="n">
        <v>0.010681613</v>
      </c>
      <c r="AJ95" t="n">
        <v>0.492189742</v>
      </c>
      <c r="AK95" t="n">
        <v>0</v>
      </c>
      <c r="AL95" t="n">
        <v>0.100749311</v>
      </c>
    </row>
    <row r="96">
      <c r="A96" t="inlineStr">
        <is>
          <t>2025-01-04 22:00</t>
        </is>
      </c>
      <c r="B96" t="n">
        <v>44635.7537264541</v>
      </c>
      <c r="C96" t="n">
        <v>44334.9535225047</v>
      </c>
      <c r="D96" t="n">
        <v>0</v>
      </c>
      <c r="E96" t="n">
        <v>300.8002039493992</v>
      </c>
      <c r="F96" t="n">
        <v>0</v>
      </c>
      <c r="G96" t="n">
        <v>0.1474510803673525</v>
      </c>
      <c r="H96" t="n">
        <v>0.1487208887800236</v>
      </c>
      <c r="I96" t="n">
        <v>0.1244999218424151</v>
      </c>
      <c r="J96" t="n">
        <v>4</v>
      </c>
      <c r="K96" t="n">
        <v>22</v>
      </c>
      <c r="L96">
        <f>VLOOKUP(J96,Clustering!$D$3:$E$367,2,FALSE)</f>
        <v/>
      </c>
      <c r="M96" t="n">
        <v>0.278834732</v>
      </c>
      <c r="N96" t="n">
        <v>0.331924157</v>
      </c>
      <c r="O96" t="n">
        <v>0.331924157</v>
      </c>
      <c r="P96" t="n">
        <v>0.878629978</v>
      </c>
      <c r="Q96" t="n">
        <v>0.450169907</v>
      </c>
      <c r="R96" t="n">
        <v>0.1487208887800236</v>
      </c>
      <c r="S96" t="n">
        <v>0</v>
      </c>
      <c r="T96" t="n">
        <v>0</v>
      </c>
      <c r="U96" t="n">
        <v>0.666411007</v>
      </c>
      <c r="V96" t="n">
        <v>0.850080767</v>
      </c>
      <c r="W96" t="n">
        <v>0.01071652</v>
      </c>
      <c r="X96" t="n">
        <v>0.001332757</v>
      </c>
      <c r="Y96" t="n">
        <v>0.1244999218424151</v>
      </c>
      <c r="Z96" t="n">
        <v>0.363842988</v>
      </c>
      <c r="AA96" t="n">
        <v>0.666411007</v>
      </c>
      <c r="AB96" t="n">
        <v>0</v>
      </c>
      <c r="AC96" t="n">
        <v>0</v>
      </c>
      <c r="AD96" t="n">
        <v>0.85</v>
      </c>
      <c r="AE96" t="n">
        <v>0.85</v>
      </c>
      <c r="AF96" t="n">
        <v>0.85</v>
      </c>
      <c r="AG96" t="n">
        <v>0.85</v>
      </c>
      <c r="AH96" t="n">
        <v>0.878629978</v>
      </c>
      <c r="AI96" t="n">
        <v>0.01071652</v>
      </c>
      <c r="AJ96" t="n">
        <v>0.4362915</v>
      </c>
      <c r="AK96" t="n">
        <v>0</v>
      </c>
      <c r="AL96" t="n">
        <v>0.08154389200000001</v>
      </c>
    </row>
    <row r="97">
      <c r="A97" t="inlineStr">
        <is>
          <t>2025-01-04 23:00</t>
        </is>
      </c>
      <c r="B97" t="n">
        <v>41230.19992182705</v>
      </c>
      <c r="C97" t="n">
        <v>40931.08770254155</v>
      </c>
      <c r="D97" t="n">
        <v>0</v>
      </c>
      <c r="E97" t="n">
        <v>299.1122192854976</v>
      </c>
      <c r="F97" t="n">
        <v>0</v>
      </c>
      <c r="G97" t="n">
        <v>0.1466236369046556</v>
      </c>
      <c r="H97" t="n">
        <v>0.1479173178559116</v>
      </c>
      <c r="I97" t="n">
        <v>0.1232409940613064</v>
      </c>
      <c r="J97" t="n">
        <v>4</v>
      </c>
      <c r="K97" t="n">
        <v>23</v>
      </c>
      <c r="L97">
        <f>VLOOKUP(J97,Clustering!$D$3:$E$367,2,FALSE)</f>
        <v/>
      </c>
      <c r="M97" t="n">
        <v>0.266013818</v>
      </c>
      <c r="N97" t="n">
        <v>0.329319074</v>
      </c>
      <c r="O97" t="n">
        <v>0.329319074</v>
      </c>
      <c r="P97" t="n">
        <v>0.872668474</v>
      </c>
      <c r="Q97" t="n">
        <v>0.421044727</v>
      </c>
      <c r="R97" t="n">
        <v>0.1479173178559116</v>
      </c>
      <c r="S97" t="n">
        <v>0</v>
      </c>
      <c r="T97" t="n">
        <v>0</v>
      </c>
      <c r="U97" t="n">
        <v>0.655281982</v>
      </c>
      <c r="V97" t="n">
        <v>0.850080767</v>
      </c>
      <c r="W97" t="n">
        <v>0.01197318</v>
      </c>
      <c r="X97" t="n">
        <v>0.001332757</v>
      </c>
      <c r="Y97" t="n">
        <v>0.1232409940613064</v>
      </c>
      <c r="Z97" t="n">
        <v>0.304329619</v>
      </c>
      <c r="AA97" t="n">
        <v>0.655281982</v>
      </c>
      <c r="AB97" t="n">
        <v>0</v>
      </c>
      <c r="AC97" t="n">
        <v>0</v>
      </c>
      <c r="AD97" t="n">
        <v>0.85</v>
      </c>
      <c r="AE97" t="n">
        <v>0.85</v>
      </c>
      <c r="AF97" t="n">
        <v>0.85</v>
      </c>
      <c r="AG97" t="n">
        <v>0.85</v>
      </c>
      <c r="AH97" t="n">
        <v>0.872668474</v>
      </c>
      <c r="AI97" t="n">
        <v>0.01197318</v>
      </c>
      <c r="AJ97" t="n">
        <v>0.381420082</v>
      </c>
      <c r="AK97" t="n">
        <v>0</v>
      </c>
      <c r="AL97" t="n">
        <v>0.039464555</v>
      </c>
    </row>
    <row r="98">
      <c r="A98" t="inlineStr">
        <is>
          <t>2025-01-05 00:00</t>
        </is>
      </c>
      <c r="B98" t="n">
        <v>38737.61536147696</v>
      </c>
      <c r="C98" t="n">
        <v>38424.06725041944</v>
      </c>
      <c r="D98" t="n">
        <v>0</v>
      </c>
      <c r="E98" t="n">
        <v>313.5481110575109</v>
      </c>
      <c r="F98" t="n">
        <v>0</v>
      </c>
      <c r="G98" t="n">
        <v>0.1537000544399563</v>
      </c>
      <c r="H98" t="n">
        <v>0.1550088312611998</v>
      </c>
      <c r="I98" t="n">
        <v>0.1300445612187878</v>
      </c>
      <c r="J98" t="n">
        <v>5</v>
      </c>
      <c r="K98" t="n">
        <v>0</v>
      </c>
      <c r="L98">
        <f>VLOOKUP(J98,Clustering!$D$3:$E$367,2,FALSE)</f>
        <v/>
      </c>
      <c r="M98" t="n">
        <v>0.278765617</v>
      </c>
      <c r="N98" t="n">
        <v>0.328068793</v>
      </c>
      <c r="O98" t="n">
        <v>0.328068793</v>
      </c>
      <c r="P98" t="n">
        <v>0.868060008</v>
      </c>
      <c r="Q98" t="n">
        <v>0.415262246</v>
      </c>
      <c r="R98" t="n">
        <v>0.1550088312611998</v>
      </c>
      <c r="S98" t="n">
        <v>0</v>
      </c>
      <c r="T98" t="n">
        <v>0</v>
      </c>
      <c r="U98" t="n">
        <v>0.645624305</v>
      </c>
      <c r="V98" t="n">
        <v>0.850080767</v>
      </c>
      <c r="W98" t="n">
        <v>0.013299655</v>
      </c>
      <c r="X98" t="n">
        <v>0.000799989</v>
      </c>
      <c r="Y98" t="n">
        <v>0.1300445612187878</v>
      </c>
      <c r="Z98" t="n">
        <v>0.228916697</v>
      </c>
      <c r="AA98" t="n">
        <v>0.645624305</v>
      </c>
      <c r="AB98" t="n">
        <v>0</v>
      </c>
      <c r="AC98" t="n">
        <v>0</v>
      </c>
      <c r="AD98" t="n">
        <v>0.85</v>
      </c>
      <c r="AE98" t="n">
        <v>0.85</v>
      </c>
      <c r="AF98" t="n">
        <v>0.85</v>
      </c>
      <c r="AG98" t="n">
        <v>0.85</v>
      </c>
      <c r="AH98" t="n">
        <v>0.868060008</v>
      </c>
      <c r="AI98" t="n">
        <v>0.013299655</v>
      </c>
      <c r="AJ98" t="n">
        <v>0.364607899</v>
      </c>
      <c r="AK98" t="n">
        <v>0</v>
      </c>
      <c r="AL98" t="n">
        <v>0.048952353</v>
      </c>
    </row>
    <row r="99">
      <c r="A99" t="inlineStr">
        <is>
          <t>2025-01-05 01:00</t>
        </is>
      </c>
      <c r="B99" t="n">
        <v>37834.59231981237</v>
      </c>
      <c r="C99" t="n">
        <v>37494.13002059529</v>
      </c>
      <c r="D99" t="n">
        <v>0</v>
      </c>
      <c r="E99" t="n">
        <v>340.4622992170686</v>
      </c>
      <c r="F99" t="n">
        <v>0</v>
      </c>
      <c r="G99" t="n">
        <v>0.1668932839299356</v>
      </c>
      <c r="H99" t="n">
        <v>0.1681673051435334</v>
      </c>
      <c r="I99" t="n">
        <v>0.1438659811135137</v>
      </c>
      <c r="J99" t="n">
        <v>5</v>
      </c>
      <c r="K99" t="n">
        <v>1</v>
      </c>
      <c r="L99">
        <f>VLOOKUP(J99,Clustering!$D$3:$E$367,2,FALSE)</f>
        <v/>
      </c>
      <c r="M99" t="n">
        <v>0.271255072</v>
      </c>
      <c r="N99" t="n">
        <v>0.317362516</v>
      </c>
      <c r="O99" t="n">
        <v>0.317362516</v>
      </c>
      <c r="P99" t="n">
        <v>0.877256594</v>
      </c>
      <c r="Q99" t="n">
        <v>0.38000413</v>
      </c>
      <c r="R99" t="n">
        <v>0.1681673051435334</v>
      </c>
      <c r="S99" t="n">
        <v>0</v>
      </c>
      <c r="T99" t="n">
        <v>0</v>
      </c>
      <c r="U99" t="n">
        <v>0.645624305</v>
      </c>
      <c r="V99" t="n">
        <v>0.850080767</v>
      </c>
      <c r="W99" t="n">
        <v>0.01235716</v>
      </c>
      <c r="X99" t="n">
        <v>0.000799989</v>
      </c>
      <c r="Y99" t="n">
        <v>0.1438659811135137</v>
      </c>
      <c r="Z99" t="n">
        <v>0.224804989</v>
      </c>
      <c r="AA99" t="n">
        <v>0.645624305</v>
      </c>
      <c r="AB99" t="n">
        <v>0</v>
      </c>
      <c r="AC99" t="n">
        <v>0</v>
      </c>
      <c r="AD99" t="n">
        <v>0.85</v>
      </c>
      <c r="AE99" t="n">
        <v>0.85</v>
      </c>
      <c r="AF99" t="n">
        <v>0.85</v>
      </c>
      <c r="AG99" t="n">
        <v>0.85</v>
      </c>
      <c r="AH99" t="n">
        <v>0.877256594</v>
      </c>
      <c r="AI99" t="n">
        <v>0.01235716</v>
      </c>
      <c r="AJ99" t="n">
        <v>0.360193152</v>
      </c>
      <c r="AK99" t="n">
        <v>0</v>
      </c>
      <c r="AL99" t="n">
        <v>0</v>
      </c>
    </row>
    <row r="100">
      <c r="A100" t="inlineStr">
        <is>
          <t>2025-01-05 02:00</t>
        </is>
      </c>
      <c r="B100" t="n">
        <v>37588.578455502</v>
      </c>
      <c r="C100" t="n">
        <v>37222.54078730972</v>
      </c>
      <c r="D100" t="n">
        <v>0</v>
      </c>
      <c r="E100" t="n">
        <v>366.0376681922783</v>
      </c>
      <c r="F100" t="n">
        <v>0</v>
      </c>
      <c r="G100" t="n">
        <v>0.1794302295060188</v>
      </c>
      <c r="H100" t="n">
        <v>0.1803012260976242</v>
      </c>
      <c r="I100" t="n">
        <v>0.1636873972416091</v>
      </c>
      <c r="J100" t="n">
        <v>5</v>
      </c>
      <c r="K100" t="n">
        <v>2</v>
      </c>
      <c r="L100">
        <f>VLOOKUP(J100,Clustering!$D$3:$E$367,2,FALSE)</f>
        <v/>
      </c>
      <c r="M100" t="n">
        <v>0.261095102</v>
      </c>
      <c r="N100" t="n">
        <v>0.305609079</v>
      </c>
      <c r="O100" t="n">
        <v>0.305609079</v>
      </c>
      <c r="P100" t="n">
        <v>0.876442736</v>
      </c>
      <c r="Q100" t="n">
        <v>0.345522019</v>
      </c>
      <c r="R100" t="n">
        <v>0.1803012260976242</v>
      </c>
      <c r="S100" t="n">
        <v>0</v>
      </c>
      <c r="T100" t="n">
        <v>0</v>
      </c>
      <c r="U100" t="n">
        <v>0.645624305</v>
      </c>
      <c r="V100" t="n">
        <v>0.850080767</v>
      </c>
      <c r="W100" t="n">
        <v>0.012461881</v>
      </c>
      <c r="X100" t="n">
        <v>0.000799989</v>
      </c>
      <c r="Y100" t="n">
        <v>0.1636873972416091</v>
      </c>
      <c r="Z100" t="n">
        <v>0.219593981</v>
      </c>
      <c r="AA100" t="n">
        <v>0.645624305</v>
      </c>
      <c r="AB100" t="n">
        <v>0</v>
      </c>
      <c r="AC100" t="n">
        <v>0</v>
      </c>
      <c r="AD100" t="n">
        <v>0.85</v>
      </c>
      <c r="AE100" t="n">
        <v>0.85</v>
      </c>
      <c r="AF100" t="n">
        <v>0.85</v>
      </c>
      <c r="AG100" t="n">
        <v>0.85</v>
      </c>
      <c r="AH100" t="n">
        <v>0.876442736</v>
      </c>
      <c r="AI100" t="n">
        <v>0.012461881</v>
      </c>
      <c r="AJ100" t="n">
        <v>0.355068911</v>
      </c>
      <c r="AK100" t="n">
        <v>0</v>
      </c>
      <c r="AL100" t="n">
        <v>0.007696911</v>
      </c>
    </row>
    <row r="101">
      <c r="A101" t="inlineStr">
        <is>
          <t>2025-01-05 03:00</t>
        </is>
      </c>
      <c r="B101" t="n">
        <v>37552.73532297912</v>
      </c>
      <c r="C101" t="n">
        <v>37163.60286653332</v>
      </c>
      <c r="D101" t="n">
        <v>0</v>
      </c>
      <c r="E101" t="n">
        <v>389.1324564457988</v>
      </c>
      <c r="F101" t="n">
        <v>0</v>
      </c>
      <c r="G101" t="n">
        <v>0.1907512041400974</v>
      </c>
      <c r="H101" t="n">
        <v>0.191028897934519</v>
      </c>
      <c r="I101" t="n">
        <v>0.1857320262597476</v>
      </c>
      <c r="J101" t="n">
        <v>5</v>
      </c>
      <c r="K101" t="n">
        <v>3</v>
      </c>
      <c r="L101">
        <f>VLOOKUP(J101,Clustering!$D$3:$E$367,2,FALSE)</f>
        <v/>
      </c>
      <c r="M101" t="n">
        <v>0.253480884</v>
      </c>
      <c r="N101" t="n">
        <v>0.298081752</v>
      </c>
      <c r="O101" t="n">
        <v>0.298081752</v>
      </c>
      <c r="P101" t="n">
        <v>0.875913729</v>
      </c>
      <c r="Q101" t="n">
        <v>0.334219897</v>
      </c>
      <c r="R101" t="n">
        <v>0.191028897934519</v>
      </c>
      <c r="S101" t="n">
        <v>0</v>
      </c>
      <c r="T101" t="n">
        <v>0</v>
      </c>
      <c r="U101" t="n">
        <v>0.645624305</v>
      </c>
      <c r="V101" t="n">
        <v>0.850080767</v>
      </c>
      <c r="W101" t="n">
        <v>0.013439284</v>
      </c>
      <c r="X101" t="n">
        <v>0.000799989</v>
      </c>
      <c r="Y101" t="n">
        <v>0.1857320262597476</v>
      </c>
      <c r="Z101" t="n">
        <v>0.21761503</v>
      </c>
      <c r="AA101" t="n">
        <v>0.645624305</v>
      </c>
      <c r="AB101" t="n">
        <v>0</v>
      </c>
      <c r="AC101" t="n">
        <v>0</v>
      </c>
      <c r="AD101" t="n">
        <v>0.85</v>
      </c>
      <c r="AE101" t="n">
        <v>0.85</v>
      </c>
      <c r="AF101" t="n">
        <v>0.85</v>
      </c>
      <c r="AG101" t="n">
        <v>0.85</v>
      </c>
      <c r="AH101" t="n">
        <v>0.875913729</v>
      </c>
      <c r="AI101" t="n">
        <v>0.013439284</v>
      </c>
      <c r="AJ101" t="n">
        <v>0.354702869</v>
      </c>
      <c r="AK101" t="n">
        <v>0</v>
      </c>
      <c r="AL101" t="n">
        <v>0</v>
      </c>
    </row>
    <row r="102">
      <c r="A102" t="inlineStr">
        <is>
          <t>2025-01-05 04:00</t>
        </is>
      </c>
      <c r="B102" t="n">
        <v>37882.44656721002</v>
      </c>
      <c r="C102" t="n">
        <v>37470.43289474877</v>
      </c>
      <c r="D102" t="n">
        <v>0</v>
      </c>
      <c r="E102" t="n">
        <v>412.0136724612514</v>
      </c>
      <c r="F102" t="n">
        <v>0</v>
      </c>
      <c r="G102" t="n">
        <v>0.2019674865006134</v>
      </c>
      <c r="H102" t="n">
        <v>0.2019172839562363</v>
      </c>
      <c r="I102" t="n">
        <v>0.202874872640803</v>
      </c>
      <c r="J102" t="n">
        <v>5</v>
      </c>
      <c r="K102" t="n">
        <v>4</v>
      </c>
      <c r="L102">
        <f>VLOOKUP(J102,Clustering!$D$3:$E$367,2,FALSE)</f>
        <v/>
      </c>
      <c r="M102" t="n">
        <v>0.245169752</v>
      </c>
      <c r="N102" t="n">
        <v>0.29515917</v>
      </c>
      <c r="O102" t="n">
        <v>0.29515917</v>
      </c>
      <c r="P102" t="n">
        <v>0.877063303</v>
      </c>
      <c r="Q102" t="n">
        <v>0.327686444</v>
      </c>
      <c r="R102" t="n">
        <v>0.2019172839562363</v>
      </c>
      <c r="S102" t="n">
        <v>0</v>
      </c>
      <c r="T102" t="n">
        <v>0</v>
      </c>
      <c r="U102" t="n">
        <v>0.645624305</v>
      </c>
      <c r="V102" t="n">
        <v>0.850080767</v>
      </c>
      <c r="W102" t="n">
        <v>0.013578913</v>
      </c>
      <c r="X102" t="n">
        <v>0.000799989</v>
      </c>
      <c r="Y102" t="n">
        <v>0.202874872640803</v>
      </c>
      <c r="Z102" t="n">
        <v>0.22054158</v>
      </c>
      <c r="AA102" t="n">
        <v>0.645624305</v>
      </c>
      <c r="AB102" t="n">
        <v>0</v>
      </c>
      <c r="AC102" t="n">
        <v>0</v>
      </c>
      <c r="AD102" t="n">
        <v>0.85</v>
      </c>
      <c r="AE102" t="n">
        <v>0.85</v>
      </c>
      <c r="AF102" t="n">
        <v>0.85</v>
      </c>
      <c r="AG102" t="n">
        <v>0.85</v>
      </c>
      <c r="AH102" t="n">
        <v>0.877063303</v>
      </c>
      <c r="AI102" t="n">
        <v>0.013578913</v>
      </c>
      <c r="AJ102" t="n">
        <v>0.360684503</v>
      </c>
      <c r="AK102" t="n">
        <v>0</v>
      </c>
      <c r="AL102" t="n">
        <v>0</v>
      </c>
    </row>
    <row r="103">
      <c r="A103" t="inlineStr">
        <is>
          <t>2025-01-05 05:00</t>
        </is>
      </c>
      <c r="B103" t="n">
        <v>39923.67330721464</v>
      </c>
      <c r="C103" t="n">
        <v>39507.58594143895</v>
      </c>
      <c r="D103" t="n">
        <v>0</v>
      </c>
      <c r="E103" t="n">
        <v>416.0873657756858</v>
      </c>
      <c r="F103" t="n">
        <v>0</v>
      </c>
      <c r="G103" t="n">
        <v>0.2039643949880813</v>
      </c>
      <c r="H103" t="n">
        <v>0.2037253185354882</v>
      </c>
      <c r="I103" t="n">
        <v>0.2082855835298237</v>
      </c>
      <c r="J103" t="n">
        <v>5</v>
      </c>
      <c r="K103" t="n">
        <v>5</v>
      </c>
      <c r="L103">
        <f>VLOOKUP(J103,Clustering!$D$3:$E$367,2,FALSE)</f>
        <v/>
      </c>
      <c r="M103" t="n">
        <v>0.243194202</v>
      </c>
      <c r="N103" t="n">
        <v>0.295417509</v>
      </c>
      <c r="O103" t="n">
        <v>0.295417509</v>
      </c>
      <c r="P103" t="n">
        <v>0.879250544</v>
      </c>
      <c r="Q103" t="n">
        <v>0.323243196</v>
      </c>
      <c r="R103" t="n">
        <v>0.2037253185354882</v>
      </c>
      <c r="S103" t="n">
        <v>0</v>
      </c>
      <c r="T103" t="n">
        <v>0</v>
      </c>
      <c r="U103" t="n">
        <v>0.645624305</v>
      </c>
      <c r="V103" t="n">
        <v>0.850080767</v>
      </c>
      <c r="W103" t="n">
        <v>0.013718542</v>
      </c>
      <c r="X103" t="n">
        <v>0.000799989</v>
      </c>
      <c r="Y103" t="n">
        <v>0.2082855835298237</v>
      </c>
      <c r="Z103" t="n">
        <v>0.249028039</v>
      </c>
      <c r="AA103" t="n">
        <v>0.645624305</v>
      </c>
      <c r="AB103" t="n">
        <v>0</v>
      </c>
      <c r="AC103" t="n">
        <v>0</v>
      </c>
      <c r="AD103" t="n">
        <v>0.85</v>
      </c>
      <c r="AE103" t="n">
        <v>0.85</v>
      </c>
      <c r="AF103" t="n">
        <v>0.85</v>
      </c>
      <c r="AG103" t="n">
        <v>0.85</v>
      </c>
      <c r="AH103" t="n">
        <v>0.879250544</v>
      </c>
      <c r="AI103" t="n">
        <v>0.013718542</v>
      </c>
      <c r="AJ103" t="n">
        <v>0.388127095</v>
      </c>
      <c r="AK103" t="n">
        <v>0</v>
      </c>
      <c r="AL103" t="n">
        <v>0</v>
      </c>
    </row>
    <row r="104">
      <c r="A104" t="inlineStr">
        <is>
          <t>2025-01-05 06:00</t>
        </is>
      </c>
      <c r="B104" t="n">
        <v>42035.01590092968</v>
      </c>
      <c r="C104" t="n">
        <v>41631.77065736261</v>
      </c>
      <c r="D104" t="n">
        <v>0</v>
      </c>
      <c r="E104" t="n">
        <v>403.2452435670769</v>
      </c>
      <c r="F104" t="n">
        <v>0</v>
      </c>
      <c r="G104" t="n">
        <v>0.1976692370426847</v>
      </c>
      <c r="H104" t="n">
        <v>0.1974775546005176</v>
      </c>
      <c r="I104" t="n">
        <v>0.2011338023052271</v>
      </c>
      <c r="J104" t="n">
        <v>5</v>
      </c>
      <c r="K104" t="n">
        <v>6</v>
      </c>
      <c r="L104">
        <f>VLOOKUP(J104,Clustering!$D$3:$E$367,2,FALSE)</f>
        <v/>
      </c>
      <c r="M104" t="n">
        <v>0.254160519</v>
      </c>
      <c r="N104" t="n">
        <v>0.298257265</v>
      </c>
      <c r="O104" t="n">
        <v>0.298257265</v>
      </c>
      <c r="P104" t="n">
        <v>0.88123432</v>
      </c>
      <c r="Q104" t="n">
        <v>0.356110718</v>
      </c>
      <c r="R104" t="n">
        <v>0.1974775546005176</v>
      </c>
      <c r="S104" t="n">
        <v>0</v>
      </c>
      <c r="T104" t="n">
        <v>0</v>
      </c>
      <c r="U104" t="n">
        <v>0.6501009599999999</v>
      </c>
      <c r="V104" t="n">
        <v>0.850080767</v>
      </c>
      <c r="W104" t="n">
        <v>0.013404377</v>
      </c>
      <c r="X104" t="n">
        <v>0.00083936</v>
      </c>
      <c r="Y104" t="n">
        <v>0.2011338023052271</v>
      </c>
      <c r="Z104" t="n">
        <v>0.303165531</v>
      </c>
      <c r="AA104" t="n">
        <v>0.6501009599999999</v>
      </c>
      <c r="AB104" t="n">
        <v>0</v>
      </c>
      <c r="AC104" t="n">
        <v>0</v>
      </c>
      <c r="AD104" t="n">
        <v>0.85</v>
      </c>
      <c r="AE104" t="n">
        <v>0.85</v>
      </c>
      <c r="AF104" t="n">
        <v>0.85</v>
      </c>
      <c r="AG104" t="n">
        <v>0.85</v>
      </c>
      <c r="AH104" t="n">
        <v>0.88123432</v>
      </c>
      <c r="AI104" t="n">
        <v>0.013404377</v>
      </c>
      <c r="AJ104" t="n">
        <v>0.415102338</v>
      </c>
      <c r="AK104" t="n">
        <v>0</v>
      </c>
      <c r="AL104" t="n">
        <v>0</v>
      </c>
    </row>
    <row r="105">
      <c r="A105" t="inlineStr">
        <is>
          <t>2025-01-05 07:00</t>
        </is>
      </c>
      <c r="B105" t="n">
        <v>45665.54368543497</v>
      </c>
      <c r="C105" t="n">
        <v>45208.5279941219</v>
      </c>
      <c r="D105" t="n">
        <v>68.19709676648931</v>
      </c>
      <c r="E105" t="n">
        <v>388.8185945465827</v>
      </c>
      <c r="F105" t="n">
        <v>0.0030799185623343</v>
      </c>
      <c r="G105" t="n">
        <v>0.1905973502679327</v>
      </c>
      <c r="H105" t="n">
        <v>0.1906472017455659</v>
      </c>
      <c r="I105" t="n">
        <v>0.1896963094853667</v>
      </c>
      <c r="J105" t="n">
        <v>5</v>
      </c>
      <c r="K105" t="n">
        <v>7</v>
      </c>
      <c r="L105">
        <f>VLOOKUP(J105,Clustering!$D$3:$E$367,2,FALSE)</f>
        <v/>
      </c>
      <c r="M105" t="n">
        <v>0.263825162</v>
      </c>
      <c r="N105" t="n">
        <v>0.306352543</v>
      </c>
      <c r="O105" t="n">
        <v>0.306352543</v>
      </c>
      <c r="P105" t="n">
        <v>0.882109217</v>
      </c>
      <c r="Q105" t="n">
        <v>0.396963572</v>
      </c>
      <c r="R105" t="n">
        <v>0.1906472017455659</v>
      </c>
      <c r="S105" t="n">
        <v>0.0030799185623343</v>
      </c>
      <c r="T105" t="n">
        <v>0</v>
      </c>
      <c r="U105" t="n">
        <v>0.65669072</v>
      </c>
      <c r="V105" t="n">
        <v>0.850080767</v>
      </c>
      <c r="W105" t="n">
        <v>0.012671325</v>
      </c>
      <c r="X105" t="n">
        <v>0.001088153</v>
      </c>
      <c r="Y105" t="n">
        <v>0.1896963094853667</v>
      </c>
      <c r="Z105" t="n">
        <v>0.289997108</v>
      </c>
      <c r="AA105" t="n">
        <v>0.65669072</v>
      </c>
      <c r="AB105" t="n">
        <v>0</v>
      </c>
      <c r="AC105" t="n">
        <v>0</v>
      </c>
      <c r="AD105" t="n">
        <v>0.85</v>
      </c>
      <c r="AE105" t="n">
        <v>0.85</v>
      </c>
      <c r="AF105" t="n">
        <v>0.85</v>
      </c>
      <c r="AG105" t="n">
        <v>0.85</v>
      </c>
      <c r="AH105" t="n">
        <v>0.882109217</v>
      </c>
      <c r="AI105" t="n">
        <v>0.012671325</v>
      </c>
      <c r="AJ105" t="n">
        <v>0.400541122</v>
      </c>
      <c r="AK105" t="n">
        <v>0.002155942993634</v>
      </c>
      <c r="AL105" t="n">
        <v>0.009665585000000001</v>
      </c>
    </row>
    <row r="106">
      <c r="A106" t="inlineStr">
        <is>
          <t>2025-01-05 08:00</t>
        </is>
      </c>
      <c r="B106" t="n">
        <v>46734.82689397798</v>
      </c>
      <c r="C106" t="n">
        <v>44998.16793490509</v>
      </c>
      <c r="D106" t="n">
        <v>1366.755482060138</v>
      </c>
      <c r="E106" t="n">
        <v>369.9034770127525</v>
      </c>
      <c r="F106" t="n">
        <v>0.0617254366968561</v>
      </c>
      <c r="G106" t="n">
        <v>0.1813252338297807</v>
      </c>
      <c r="H106" t="n">
        <v>0.1813659575720725</v>
      </c>
      <c r="I106" t="n">
        <v>0.180589172345431</v>
      </c>
      <c r="J106" t="n">
        <v>5</v>
      </c>
      <c r="K106" t="n">
        <v>8</v>
      </c>
      <c r="L106">
        <f>VLOOKUP(J106,Clustering!$D$3:$E$367,2,FALSE)</f>
        <v/>
      </c>
      <c r="M106" t="n">
        <v>0.264406884</v>
      </c>
      <c r="N106" t="n">
        <v>0.302546481</v>
      </c>
      <c r="O106" t="n">
        <v>0.302546481</v>
      </c>
      <c r="P106" t="n">
        <v>0.884418536</v>
      </c>
      <c r="Q106" t="n">
        <v>0.42632656</v>
      </c>
      <c r="R106" t="n">
        <v>0.1813659575720725</v>
      </c>
      <c r="S106" t="n">
        <v>0.0617254366968561</v>
      </c>
      <c r="T106" t="n">
        <v>0</v>
      </c>
      <c r="U106" t="n">
        <v>0.65669072</v>
      </c>
      <c r="V106" t="n">
        <v>0.850080767</v>
      </c>
      <c r="W106" t="n">
        <v>0.012182623</v>
      </c>
      <c r="X106" t="n">
        <v>0.001022814</v>
      </c>
      <c r="Y106" t="n">
        <v>0.180589172345431</v>
      </c>
      <c r="Z106" t="n">
        <v>0.283721038</v>
      </c>
      <c r="AA106" t="n">
        <v>0.65669072</v>
      </c>
      <c r="AB106" t="n">
        <v>0</v>
      </c>
      <c r="AC106" t="n">
        <v>0</v>
      </c>
      <c r="AD106" t="n">
        <v>0.85</v>
      </c>
      <c r="AE106" t="n">
        <v>0.85</v>
      </c>
      <c r="AF106" t="n">
        <v>0.85</v>
      </c>
      <c r="AG106" t="n">
        <v>0.85</v>
      </c>
      <c r="AH106" t="n">
        <v>0.884418536</v>
      </c>
      <c r="AI106" t="n">
        <v>0.012182623</v>
      </c>
      <c r="AJ106" t="n">
        <v>0.392263339</v>
      </c>
      <c r="AK106" t="n">
        <v>0.0432078056877993</v>
      </c>
      <c r="AL106" t="n">
        <v>0.029612509</v>
      </c>
    </row>
    <row r="107">
      <c r="A107" t="inlineStr">
        <is>
          <t>2025-01-05 09:00</t>
        </is>
      </c>
      <c r="B107" t="n">
        <v>47501.97263925838</v>
      </c>
      <c r="C107" t="n">
        <v>43700.10862119323</v>
      </c>
      <c r="D107" t="n">
        <v>3442.196339021828</v>
      </c>
      <c r="E107" t="n">
        <v>359.667679043323</v>
      </c>
      <c r="F107" t="n">
        <v>0.155456535577366</v>
      </c>
      <c r="G107" t="n">
        <v>0.1763076858055504</v>
      </c>
      <c r="H107" t="n">
        <v>0.1768458711239427</v>
      </c>
      <c r="I107" t="n">
        <v>0.1665802525684122</v>
      </c>
      <c r="J107" t="n">
        <v>5</v>
      </c>
      <c r="K107" t="n">
        <v>9</v>
      </c>
      <c r="L107">
        <f>VLOOKUP(J107,Clustering!$D$3:$E$367,2,FALSE)</f>
        <v/>
      </c>
      <c r="M107" t="n">
        <v>0.259108033</v>
      </c>
      <c r="N107" t="n">
        <v>0.300949118</v>
      </c>
      <c r="O107" t="n">
        <v>0.300949118</v>
      </c>
      <c r="P107" t="n">
        <v>0.885415511</v>
      </c>
      <c r="Q107" t="n">
        <v>0.451083589</v>
      </c>
      <c r="R107" t="n">
        <v>0.1768458711239427</v>
      </c>
      <c r="S107" t="n">
        <v>0.155456535577366</v>
      </c>
      <c r="T107" t="n">
        <v>0.380610549</v>
      </c>
      <c r="U107" t="n">
        <v>0.656424625</v>
      </c>
      <c r="V107" t="n">
        <v>0.850080767</v>
      </c>
      <c r="W107" t="n">
        <v>0.011659015</v>
      </c>
      <c r="X107" t="n">
        <v>0.000799989</v>
      </c>
      <c r="Y107" t="n">
        <v>0.1665802525684122</v>
      </c>
      <c r="Z107" t="n">
        <v>0.260725812</v>
      </c>
      <c r="AA107" t="n">
        <v>0.656424625</v>
      </c>
      <c r="AB107" t="n">
        <v>0</v>
      </c>
      <c r="AC107" t="n">
        <v>0</v>
      </c>
      <c r="AD107" t="n">
        <v>0.85</v>
      </c>
      <c r="AE107" t="n">
        <v>0.85</v>
      </c>
      <c r="AF107" t="n">
        <v>0.85</v>
      </c>
      <c r="AG107" t="n">
        <v>0.85</v>
      </c>
      <c r="AH107" t="n">
        <v>0.885415511</v>
      </c>
      <c r="AI107" t="n">
        <v>0.011659015</v>
      </c>
      <c r="AJ107" t="n">
        <v>0.375276429</v>
      </c>
      <c r="AK107" t="n">
        <v>0.1088195749041562</v>
      </c>
      <c r="AL107" t="n">
        <v>0</v>
      </c>
    </row>
    <row r="108">
      <c r="A108" t="inlineStr">
        <is>
          <t>2025-01-05 10:00</t>
        </is>
      </c>
      <c r="B108" t="n">
        <v>47163.72451115165</v>
      </c>
      <c r="C108" t="n">
        <v>41190.40212187098</v>
      </c>
      <c r="D108" t="n">
        <v>5596.007367912464</v>
      </c>
      <c r="E108" t="n">
        <v>377.3150213682057</v>
      </c>
      <c r="F108" t="n">
        <v>0.2527269896313633</v>
      </c>
      <c r="G108" t="n">
        <v>0.1849583438079439</v>
      </c>
      <c r="H108" t="n">
        <v>0.1864686329401836</v>
      </c>
      <c r="I108" t="n">
        <v>0.1576606153107693</v>
      </c>
      <c r="J108" t="n">
        <v>5</v>
      </c>
      <c r="K108" t="n">
        <v>10</v>
      </c>
      <c r="L108">
        <f>VLOOKUP(J108,Clustering!$D$3:$E$367,2,FALSE)</f>
        <v/>
      </c>
      <c r="M108" t="n">
        <v>0.261463718</v>
      </c>
      <c r="N108" t="n">
        <v>0.297210105</v>
      </c>
      <c r="O108" t="n">
        <v>0.297210105</v>
      </c>
      <c r="P108" t="n">
        <v>0.886412486</v>
      </c>
      <c r="Q108" t="n">
        <v>0.446302404</v>
      </c>
      <c r="R108" t="n">
        <v>0.1864686329401836</v>
      </c>
      <c r="S108" t="n">
        <v>0.2527269896313633</v>
      </c>
      <c r="T108" t="n">
        <v>0.648707874</v>
      </c>
      <c r="U108" t="n">
        <v>0.656878551</v>
      </c>
      <c r="V108" t="n">
        <v>0.850080767</v>
      </c>
      <c r="W108" t="n">
        <v>0.011484479</v>
      </c>
      <c r="X108" t="n">
        <v>0.000799989</v>
      </c>
      <c r="Y108" t="n">
        <v>0.1576606153107693</v>
      </c>
      <c r="Z108" t="n">
        <v>0.274762824</v>
      </c>
      <c r="AA108" t="n">
        <v>0.656878551</v>
      </c>
      <c r="AB108" t="n">
        <v>0</v>
      </c>
      <c r="AC108" t="n">
        <v>0</v>
      </c>
      <c r="AD108" t="n">
        <v>0.85</v>
      </c>
      <c r="AE108" t="n">
        <v>0.85</v>
      </c>
      <c r="AF108" t="n">
        <v>0.85</v>
      </c>
      <c r="AG108" t="n">
        <v>0.85</v>
      </c>
      <c r="AH108" t="n">
        <v>0.886412486</v>
      </c>
      <c r="AI108" t="n">
        <v>0.011484479</v>
      </c>
      <c r="AJ108" t="n">
        <v>0.378251362</v>
      </c>
      <c r="AK108" t="n">
        <v>0.1769088927419543</v>
      </c>
      <c r="AL108" t="n">
        <v>0</v>
      </c>
    </row>
    <row r="109">
      <c r="A109" t="inlineStr">
        <is>
          <t>2025-01-05 11:00</t>
        </is>
      </c>
      <c r="B109" t="n">
        <v>46315.80758528611</v>
      </c>
      <c r="C109" t="n">
        <v>38983.10873844787</v>
      </c>
      <c r="D109" t="n">
        <v>6931.844309363024</v>
      </c>
      <c r="E109" t="n">
        <v>400.8545374752171</v>
      </c>
      <c r="F109" t="n">
        <v>0.3130560826177271</v>
      </c>
      <c r="G109" t="n">
        <v>0.196497322291773</v>
      </c>
      <c r="H109" t="n">
        <v>0.198542286074966</v>
      </c>
      <c r="I109" t="n">
        <v>0.1595356141336972</v>
      </c>
      <c r="J109" t="n">
        <v>5</v>
      </c>
      <c r="K109" t="n">
        <v>11</v>
      </c>
      <c r="L109">
        <f>VLOOKUP(J109,Clustering!$D$3:$E$367,2,FALSE)</f>
        <v/>
      </c>
      <c r="M109" t="n">
        <v>0.254730722</v>
      </c>
      <c r="N109" t="n">
        <v>0.283105981</v>
      </c>
      <c r="O109" t="n">
        <v>0.283105981</v>
      </c>
      <c r="P109" t="n">
        <v>0.888091067</v>
      </c>
      <c r="Q109" t="n">
        <v>0.412759007</v>
      </c>
      <c r="R109" t="n">
        <v>0.198542286074966</v>
      </c>
      <c r="S109" t="n">
        <v>0.3130560826177271</v>
      </c>
      <c r="T109" t="n">
        <v>0.6914765</v>
      </c>
      <c r="U109" t="n">
        <v>0.656878551</v>
      </c>
      <c r="V109" t="n">
        <v>0.850080767</v>
      </c>
      <c r="W109" t="n">
        <v>0.011379757</v>
      </c>
      <c r="X109" t="n">
        <v>0.000799989</v>
      </c>
      <c r="Y109" t="n">
        <v>0.1595356141336972</v>
      </c>
      <c r="Z109" t="n">
        <v>0.296947402</v>
      </c>
      <c r="AA109" t="n">
        <v>0.656878551</v>
      </c>
      <c r="AB109" t="n">
        <v>0</v>
      </c>
      <c r="AC109" t="n">
        <v>0</v>
      </c>
      <c r="AD109" t="n">
        <v>0.85</v>
      </c>
      <c r="AE109" t="n">
        <v>0.85</v>
      </c>
      <c r="AF109" t="n">
        <v>0.85</v>
      </c>
      <c r="AG109" t="n">
        <v>0.85</v>
      </c>
      <c r="AH109" t="n">
        <v>0.888091067</v>
      </c>
      <c r="AI109" t="n">
        <v>0.011379757</v>
      </c>
      <c r="AJ109" t="n">
        <v>0.383757177</v>
      </c>
      <c r="AK109" t="n">
        <v>0.219139257832409</v>
      </c>
      <c r="AL109" t="n">
        <v>0.009236293</v>
      </c>
    </row>
    <row r="110">
      <c r="A110" t="inlineStr">
        <is>
          <t>2025-01-05 12:00</t>
        </is>
      </c>
      <c r="B110" t="n">
        <v>45223.68074015535</v>
      </c>
      <c r="C110" t="n">
        <v>37517.06875342062</v>
      </c>
      <c r="D110" t="n">
        <v>7290.527697486573</v>
      </c>
      <c r="E110" t="n">
        <v>416.084289248153</v>
      </c>
      <c r="F110" t="n">
        <v>0.3292549485146922</v>
      </c>
      <c r="G110" t="n">
        <v>0.2039628868863495</v>
      </c>
      <c r="H110" t="n">
        <v>0.2060355849423102</v>
      </c>
      <c r="I110" t="n">
        <v>0.166499895476001</v>
      </c>
      <c r="J110" t="n">
        <v>5</v>
      </c>
      <c r="K110" t="n">
        <v>12</v>
      </c>
      <c r="L110">
        <f>VLOOKUP(J110,Clustering!$D$3:$E$367,2,FALSE)</f>
        <v/>
      </c>
      <c r="M110" t="n">
        <v>0.249788968</v>
      </c>
      <c r="N110" t="n">
        <v>0.272243912</v>
      </c>
      <c r="O110" t="n">
        <v>0.272243912</v>
      </c>
      <c r="P110" t="n">
        <v>0.888742152</v>
      </c>
      <c r="Q110" t="n">
        <v>0.38151859</v>
      </c>
      <c r="R110" t="n">
        <v>0.2060355849423102</v>
      </c>
      <c r="S110" t="n">
        <v>0.3292549485146922</v>
      </c>
      <c r="T110" t="n">
        <v>0.675532719</v>
      </c>
      <c r="U110" t="n">
        <v>0.656878551</v>
      </c>
      <c r="V110" t="n">
        <v>0.850080767</v>
      </c>
      <c r="W110" t="n">
        <v>0.011484479</v>
      </c>
      <c r="X110" t="n">
        <v>0.000801665</v>
      </c>
      <c r="Y110" t="n">
        <v>0.166499895476001</v>
      </c>
      <c r="Z110" t="n">
        <v>0.319049809</v>
      </c>
      <c r="AA110" t="n">
        <v>0.656878551</v>
      </c>
      <c r="AB110" t="n">
        <v>0</v>
      </c>
      <c r="AC110" t="n">
        <v>0</v>
      </c>
      <c r="AD110" t="n">
        <v>0.85</v>
      </c>
      <c r="AE110" t="n">
        <v>0.85</v>
      </c>
      <c r="AF110" t="n">
        <v>0.85</v>
      </c>
      <c r="AG110" t="n">
        <v>0.85</v>
      </c>
      <c r="AH110" t="n">
        <v>0.888742152</v>
      </c>
      <c r="AI110" t="n">
        <v>0.011484479</v>
      </c>
      <c r="AJ110" t="n">
        <v>0.392426416</v>
      </c>
      <c r="AK110" t="n">
        <v>0.2304784639602845</v>
      </c>
      <c r="AL110" t="n">
        <v>0.009236293</v>
      </c>
    </row>
    <row r="111">
      <c r="A111" t="inlineStr">
        <is>
          <t>2025-01-05 13:00</t>
        </is>
      </c>
      <c r="B111" t="n">
        <v>42967.07912176308</v>
      </c>
      <c r="C111" t="n">
        <v>36082.96863613951</v>
      </c>
      <c r="D111" t="n">
        <v>6462.186219248209</v>
      </c>
      <c r="E111" t="n">
        <v>421.9242663753707</v>
      </c>
      <c r="F111" t="n">
        <v>0.2918453751495183</v>
      </c>
      <c r="G111" t="n">
        <v>0.2068256207722405</v>
      </c>
      <c r="H111" t="n">
        <v>0.2085869226263657</v>
      </c>
      <c r="I111" t="n">
        <v>0.1749909615741175</v>
      </c>
      <c r="J111" t="n">
        <v>5</v>
      </c>
      <c r="K111" t="n">
        <v>13</v>
      </c>
      <c r="L111">
        <f>VLOOKUP(J111,Clustering!$D$3:$E$367,2,FALSE)</f>
        <v/>
      </c>
      <c r="M111" t="n">
        <v>0.244795377</v>
      </c>
      <c r="N111" t="n">
        <v>0.25992844</v>
      </c>
      <c r="O111" t="n">
        <v>0.25992844</v>
      </c>
      <c r="P111" t="n">
        <v>0.888650593</v>
      </c>
      <c r="Q111" t="n">
        <v>0.356448655</v>
      </c>
      <c r="R111" t="n">
        <v>0.2085869226263657</v>
      </c>
      <c r="S111" t="n">
        <v>0.2918453751495183</v>
      </c>
      <c r="T111" t="n">
        <v>0.66427384</v>
      </c>
      <c r="U111" t="n">
        <v>0.656878551</v>
      </c>
      <c r="V111" t="n">
        <v>0.850080767</v>
      </c>
      <c r="W111" t="n">
        <v>0.010123097</v>
      </c>
      <c r="X111" t="n">
        <v>0.000799989</v>
      </c>
      <c r="Y111" t="n">
        <v>0.1749909615741175</v>
      </c>
      <c r="Z111" t="n">
        <v>0.323348509</v>
      </c>
      <c r="AA111" t="n">
        <v>0.656878551</v>
      </c>
      <c r="AB111" t="n">
        <v>0</v>
      </c>
      <c r="AC111" t="n">
        <v>0</v>
      </c>
      <c r="AD111" t="n">
        <v>0.85</v>
      </c>
      <c r="AE111" t="n">
        <v>0.85</v>
      </c>
      <c r="AF111" t="n">
        <v>0.85</v>
      </c>
      <c r="AG111" t="n">
        <v>0.85</v>
      </c>
      <c r="AH111" t="n">
        <v>0.888650593</v>
      </c>
      <c r="AI111" t="n">
        <v>0.010123097</v>
      </c>
      <c r="AJ111" t="n">
        <v>0.400279209</v>
      </c>
      <c r="AK111" t="n">
        <v>0.2042917626046628</v>
      </c>
      <c r="AL111" t="n">
        <v>0.009236293</v>
      </c>
    </row>
    <row r="112">
      <c r="A112" t="inlineStr">
        <is>
          <t>2025-01-05 14:00</t>
        </is>
      </c>
      <c r="B112" t="n">
        <v>42532.55954888937</v>
      </c>
      <c r="C112" t="n">
        <v>36995.20549870806</v>
      </c>
      <c r="D112" t="n">
        <v>5120.548824156281</v>
      </c>
      <c r="E112" t="n">
        <v>416.8052260250332</v>
      </c>
      <c r="F112" t="n">
        <v>0.2312543219670895</v>
      </c>
      <c r="G112" t="n">
        <v>0.2043162872671731</v>
      </c>
      <c r="H112" t="n">
        <v>0.2057342458457682</v>
      </c>
      <c r="I112" t="n">
        <v>0.1786873878250326</v>
      </c>
      <c r="J112" t="n">
        <v>5</v>
      </c>
      <c r="K112" t="n">
        <v>14</v>
      </c>
      <c r="L112">
        <f>VLOOKUP(J112,Clustering!$D$3:$E$367,2,FALSE)</f>
        <v/>
      </c>
      <c r="M112" t="n">
        <v>0.243845039</v>
      </c>
      <c r="N112" t="n">
        <v>0.258808314</v>
      </c>
      <c r="O112" t="n">
        <v>0.258808314</v>
      </c>
      <c r="P112" t="n">
        <v>0.887470501</v>
      </c>
      <c r="Q112" t="n">
        <v>0.349752492</v>
      </c>
      <c r="R112" t="n">
        <v>0.2057342458457682</v>
      </c>
      <c r="S112" t="n">
        <v>0.2312543219670895</v>
      </c>
      <c r="T112" t="n">
        <v>0.656793109</v>
      </c>
      <c r="U112" t="n">
        <v>0.656878551</v>
      </c>
      <c r="V112" t="n">
        <v>0.850080767</v>
      </c>
      <c r="W112" t="n">
        <v>0.009983468000000001</v>
      </c>
      <c r="X112" t="n">
        <v>0.001332757</v>
      </c>
      <c r="Y112" t="n">
        <v>0.1786873878250326</v>
      </c>
      <c r="Z112" t="n">
        <v>0.324893955</v>
      </c>
      <c r="AA112" t="n">
        <v>0.656878551</v>
      </c>
      <c r="AB112" t="n">
        <v>0</v>
      </c>
      <c r="AC112" t="n">
        <v>0</v>
      </c>
      <c r="AD112" t="n">
        <v>0.85</v>
      </c>
      <c r="AE112" t="n">
        <v>0.85</v>
      </c>
      <c r="AF112" t="n">
        <v>0.85</v>
      </c>
      <c r="AG112" t="n">
        <v>0.85</v>
      </c>
      <c r="AH112" t="n">
        <v>0.887470501</v>
      </c>
      <c r="AI112" t="n">
        <v>0.009983468000000001</v>
      </c>
      <c r="AJ112" t="n">
        <v>0.401146839</v>
      </c>
      <c r="AK112" t="n">
        <v>0.1618780253769626</v>
      </c>
      <c r="AL112" t="n">
        <v>0.009414080999999999</v>
      </c>
    </row>
    <row r="113">
      <c r="A113" t="inlineStr">
        <is>
          <t>2025-01-05 15:00</t>
        </is>
      </c>
      <c r="B113" t="n">
        <v>42635.85621638892</v>
      </c>
      <c r="C113" t="n">
        <v>38917.75265536496</v>
      </c>
      <c r="D113" t="n">
        <v>3312.690596512355</v>
      </c>
      <c r="E113" t="n">
        <v>405.4129645115992</v>
      </c>
      <c r="F113" t="n">
        <v>0.1496077948069258</v>
      </c>
      <c r="G113" t="n">
        <v>0.1987318453488231</v>
      </c>
      <c r="H113" t="n">
        <v>0.1995266604570031</v>
      </c>
      <c r="I113" t="n">
        <v>0.1843659556887572</v>
      </c>
      <c r="J113" t="n">
        <v>5</v>
      </c>
      <c r="K113" t="n">
        <v>15</v>
      </c>
      <c r="L113">
        <f>VLOOKUP(J113,Clustering!$D$3:$E$367,2,FALSE)</f>
        <v/>
      </c>
      <c r="M113" t="n">
        <v>0.243718328</v>
      </c>
      <c r="N113" t="n">
        <v>0.263509688</v>
      </c>
      <c r="O113" t="n">
        <v>0.263509688</v>
      </c>
      <c r="P113" t="n">
        <v>0.886626124</v>
      </c>
      <c r="Q113" t="n">
        <v>0.344921242</v>
      </c>
      <c r="R113" t="n">
        <v>0.1995266604570031</v>
      </c>
      <c r="S113" t="n">
        <v>0.1496077948069258</v>
      </c>
      <c r="T113" t="n">
        <v>0.666918543</v>
      </c>
      <c r="U113" t="n">
        <v>0.656878551</v>
      </c>
      <c r="V113" t="n">
        <v>0.850080767</v>
      </c>
      <c r="W113" t="n">
        <v>0.01008819</v>
      </c>
      <c r="X113" t="n">
        <v>0.001332757</v>
      </c>
      <c r="Y113" t="n">
        <v>0.1843659556887572</v>
      </c>
      <c r="Z113" t="n">
        <v>0.335184814</v>
      </c>
      <c r="AA113" t="n">
        <v>0.656878551</v>
      </c>
      <c r="AB113" t="n">
        <v>0</v>
      </c>
      <c r="AC113" t="n">
        <v>0</v>
      </c>
      <c r="AD113" t="n">
        <v>0.85</v>
      </c>
      <c r="AE113" t="n">
        <v>0.85</v>
      </c>
      <c r="AF113" t="n">
        <v>0.85</v>
      </c>
      <c r="AG113" t="n">
        <v>0.85</v>
      </c>
      <c r="AH113" t="n">
        <v>0.886626124</v>
      </c>
      <c r="AI113" t="n">
        <v>0.01008819</v>
      </c>
      <c r="AJ113" t="n">
        <v>0.415803008</v>
      </c>
      <c r="AK113" t="n">
        <v>0.104725456364848</v>
      </c>
      <c r="AL113" t="n">
        <v>0.009414080999999999</v>
      </c>
    </row>
    <row r="114">
      <c r="A114" t="inlineStr">
        <is>
          <t>2025-01-05 16:00</t>
        </is>
      </c>
      <c r="B114" t="n">
        <v>44335.53879257082</v>
      </c>
      <c r="C114" t="n">
        <v>42732.34366686278</v>
      </c>
      <c r="D114" t="n">
        <v>1208.278065313835</v>
      </c>
      <c r="E114" t="n">
        <v>394.917060394207</v>
      </c>
      <c r="F114" t="n">
        <v>0.0545682766315382</v>
      </c>
      <c r="G114" t="n">
        <v>0.1935867943108858</v>
      </c>
      <c r="H114" t="n">
        <v>0.1938213068958082</v>
      </c>
      <c r="I114" t="n">
        <v>0.1893480954182515</v>
      </c>
      <c r="J114" t="n">
        <v>5</v>
      </c>
      <c r="K114" t="n">
        <v>16</v>
      </c>
      <c r="L114">
        <f>VLOOKUP(J114,Clustering!$D$3:$E$367,2,FALSE)</f>
        <v/>
      </c>
      <c r="M114" t="n">
        <v>0.241777336</v>
      </c>
      <c r="N114" t="n">
        <v>0.279079048</v>
      </c>
      <c r="O114" t="n">
        <v>0.279079048</v>
      </c>
      <c r="P114" t="n">
        <v>0.876290138</v>
      </c>
      <c r="Q114" t="n">
        <v>0.343707171</v>
      </c>
      <c r="R114" t="n">
        <v>0.1938213068958082</v>
      </c>
      <c r="S114" t="n">
        <v>0.0545682766315382</v>
      </c>
      <c r="T114" t="n">
        <v>0.676515037</v>
      </c>
      <c r="U114" t="n">
        <v>0.666144912</v>
      </c>
      <c r="V114" t="n">
        <v>0.850080767</v>
      </c>
      <c r="W114" t="n">
        <v>0.010018375</v>
      </c>
      <c r="X114" t="n">
        <v>0.001332757</v>
      </c>
      <c r="Y114" t="n">
        <v>0.1893480954182515</v>
      </c>
      <c r="Z114" t="n">
        <v>0.360466078</v>
      </c>
      <c r="AA114" t="n">
        <v>0.666144912</v>
      </c>
      <c r="AB114" t="n">
        <v>0</v>
      </c>
      <c r="AC114" t="n">
        <v>0</v>
      </c>
      <c r="AD114" t="n">
        <v>0.85</v>
      </c>
      <c r="AE114" t="n">
        <v>0.85</v>
      </c>
      <c r="AF114" t="n">
        <v>0.85</v>
      </c>
      <c r="AG114" t="n">
        <v>0.85</v>
      </c>
      <c r="AH114" t="n">
        <v>0.876290138</v>
      </c>
      <c r="AI114" t="n">
        <v>0.010018375</v>
      </c>
      <c r="AJ114" t="n">
        <v>0.438476812</v>
      </c>
      <c r="AK114" t="n">
        <v>0.0381977936420767</v>
      </c>
      <c r="AL114" t="n">
        <v>0.009236293</v>
      </c>
    </row>
    <row r="115">
      <c r="A115" t="inlineStr">
        <is>
          <t>2025-01-05 17:00</t>
        </is>
      </c>
      <c r="B115" t="n">
        <v>48567.04444419728</v>
      </c>
      <c r="C115" t="n">
        <v>48128.15757433904</v>
      </c>
      <c r="D115" t="n">
        <v>39.53866004239398</v>
      </c>
      <c r="E115" t="n">
        <v>399.3482098158477</v>
      </c>
      <c r="F115" t="n">
        <v>0.0017856457058775</v>
      </c>
      <c r="G115" t="n">
        <v>0.1957589263803174</v>
      </c>
      <c r="H115" t="n">
        <v>0.1957297878405741</v>
      </c>
      <c r="I115" t="n">
        <v>0.1962855910630848</v>
      </c>
      <c r="J115" t="n">
        <v>5</v>
      </c>
      <c r="K115" t="n">
        <v>17</v>
      </c>
      <c r="L115">
        <f>VLOOKUP(J115,Clustering!$D$3:$E$367,2,FALSE)</f>
        <v/>
      </c>
      <c r="M115" t="n">
        <v>0.243626174</v>
      </c>
      <c r="N115" t="n">
        <v>0.298229656</v>
      </c>
      <c r="O115" t="n">
        <v>0.298229656</v>
      </c>
      <c r="P115" t="n">
        <v>0.876880185</v>
      </c>
      <c r="Q115" t="n">
        <v>0.362644171</v>
      </c>
      <c r="R115" t="n">
        <v>0.1957297878405741</v>
      </c>
      <c r="S115" t="n">
        <v>0.0017856457058775</v>
      </c>
      <c r="T115" t="n">
        <v>0.667900861</v>
      </c>
      <c r="U115" t="n">
        <v>0.666144912</v>
      </c>
      <c r="V115" t="n">
        <v>0.850080767</v>
      </c>
      <c r="W115" t="n">
        <v>0.010018375</v>
      </c>
      <c r="X115" t="n">
        <v>0.00353168</v>
      </c>
      <c r="Y115" t="n">
        <v>0.1962855910630848</v>
      </c>
      <c r="Z115" t="n">
        <v>0.374170719</v>
      </c>
      <c r="AA115" t="n">
        <v>0.666144912</v>
      </c>
      <c r="AB115" t="n">
        <v>0</v>
      </c>
      <c r="AC115" t="n">
        <v>0</v>
      </c>
      <c r="AD115" t="n">
        <v>0.85</v>
      </c>
      <c r="AE115" t="n">
        <v>0.85</v>
      </c>
      <c r="AF115" t="n">
        <v>0.85</v>
      </c>
      <c r="AG115" t="n">
        <v>0.85</v>
      </c>
      <c r="AH115" t="n">
        <v>0.876880185</v>
      </c>
      <c r="AI115" t="n">
        <v>0.010018375</v>
      </c>
      <c r="AJ115" t="n">
        <v>0.483421314</v>
      </c>
      <c r="AK115" t="n">
        <v>0.0012499519941142</v>
      </c>
      <c r="AL115" t="n">
        <v>0.282721628</v>
      </c>
    </row>
    <row r="116">
      <c r="A116" t="inlineStr">
        <is>
          <t>2025-01-05 18:00</t>
        </is>
      </c>
      <c r="B116" t="n">
        <v>49709.63940386649</v>
      </c>
      <c r="C116" t="n">
        <v>49318.99055821442</v>
      </c>
      <c r="D116" t="n">
        <v>0</v>
      </c>
      <c r="E116" t="n">
        <v>390.6488456520663</v>
      </c>
      <c r="F116" t="n">
        <v>0</v>
      </c>
      <c r="G116" t="n">
        <v>0.1914945321823854</v>
      </c>
      <c r="H116" t="n">
        <v>0.1911494335731358</v>
      </c>
      <c r="I116" t="n">
        <v>0.1977320187264864</v>
      </c>
      <c r="J116" t="n">
        <v>5</v>
      </c>
      <c r="K116" t="n">
        <v>18</v>
      </c>
      <c r="L116">
        <f>VLOOKUP(J116,Clustering!$D$3:$E$367,2,FALSE)</f>
        <v/>
      </c>
      <c r="M116" t="n">
        <v>0.25065867</v>
      </c>
      <c r="N116" t="n">
        <v>0.313836485</v>
      </c>
      <c r="O116" t="n">
        <v>0.313836485</v>
      </c>
      <c r="P116" t="n">
        <v>0.87696157</v>
      </c>
      <c r="Q116" t="n">
        <v>0.401181529</v>
      </c>
      <c r="R116" t="n">
        <v>0.1911494335731358</v>
      </c>
      <c r="S116" t="n">
        <v>0</v>
      </c>
      <c r="T116" t="n">
        <v>0.587728578</v>
      </c>
      <c r="U116" t="n">
        <v>0.666144912</v>
      </c>
      <c r="V116" t="n">
        <v>0.850080767</v>
      </c>
      <c r="W116" t="n">
        <v>0.010158004</v>
      </c>
      <c r="X116" t="n">
        <v>0.027398167</v>
      </c>
      <c r="Y116" t="n">
        <v>0.1977320187264864</v>
      </c>
      <c r="Z116" t="n">
        <v>0.396197276</v>
      </c>
      <c r="AA116" t="n">
        <v>0.666144912</v>
      </c>
      <c r="AB116" t="n">
        <v>0</v>
      </c>
      <c r="AC116" t="n">
        <v>0</v>
      </c>
      <c r="AD116" t="n">
        <v>0.85</v>
      </c>
      <c r="AE116" t="n">
        <v>0.85</v>
      </c>
      <c r="AF116" t="n">
        <v>0.85</v>
      </c>
      <c r="AG116" t="n">
        <v>0.85</v>
      </c>
      <c r="AH116" t="n">
        <v>0.87696157</v>
      </c>
      <c r="AI116" t="n">
        <v>0.010158004</v>
      </c>
      <c r="AJ116" t="n">
        <v>0.505988517</v>
      </c>
      <c r="AK116" t="n">
        <v>0</v>
      </c>
      <c r="AL116" t="n">
        <v>0.422111599</v>
      </c>
    </row>
    <row r="117">
      <c r="A117" t="inlineStr">
        <is>
          <t>2025-01-05 19:00</t>
        </is>
      </c>
      <c r="B117" t="n">
        <v>49758.77650593961</v>
      </c>
      <c r="C117" t="n">
        <v>49387.5036917806</v>
      </c>
      <c r="D117" t="n">
        <v>0</v>
      </c>
      <c r="E117" t="n">
        <v>371.2728141590137</v>
      </c>
      <c r="F117" t="n">
        <v>0</v>
      </c>
      <c r="G117" t="n">
        <v>0.1819964775289282</v>
      </c>
      <c r="H117" t="n">
        <v>0.1815467610299977</v>
      </c>
      <c r="I117" t="n">
        <v>0.1901248806448931</v>
      </c>
      <c r="J117" t="n">
        <v>5</v>
      </c>
      <c r="K117" t="n">
        <v>19</v>
      </c>
      <c r="L117">
        <f>VLOOKUP(J117,Clustering!$D$3:$E$367,2,FALSE)</f>
        <v/>
      </c>
      <c r="M117" t="n">
        <v>0.266641616</v>
      </c>
      <c r="N117" t="n">
        <v>0.330669931</v>
      </c>
      <c r="O117" t="n">
        <v>0.330669931</v>
      </c>
      <c r="P117" t="n">
        <v>0.877500751</v>
      </c>
      <c r="Q117" t="n">
        <v>0.424874682</v>
      </c>
      <c r="R117" t="n">
        <v>0.1815467610299977</v>
      </c>
      <c r="S117" t="n">
        <v>0</v>
      </c>
      <c r="T117" t="n">
        <v>0.230693668</v>
      </c>
      <c r="U117" t="n">
        <v>0.666411007</v>
      </c>
      <c r="V117" t="n">
        <v>0.850080767</v>
      </c>
      <c r="W117" t="n">
        <v>0.010611798</v>
      </c>
      <c r="X117" t="n">
        <v>0.027398167</v>
      </c>
      <c r="Y117" t="n">
        <v>0.1901248806448931</v>
      </c>
      <c r="Z117" t="n">
        <v>0.413633847</v>
      </c>
      <c r="AA117" t="n">
        <v>0.666411007</v>
      </c>
      <c r="AB117" t="n">
        <v>0</v>
      </c>
      <c r="AC117" t="n">
        <v>0</v>
      </c>
      <c r="AD117" t="n">
        <v>0.85</v>
      </c>
      <c r="AE117" t="n">
        <v>0.85</v>
      </c>
      <c r="AF117" t="n">
        <v>0.85</v>
      </c>
      <c r="AG117" t="n">
        <v>0.85</v>
      </c>
      <c r="AH117" t="n">
        <v>0.877500751</v>
      </c>
      <c r="AI117" t="n">
        <v>0.010611798</v>
      </c>
      <c r="AJ117" t="n">
        <v>0.524523607</v>
      </c>
      <c r="AK117" t="n">
        <v>0</v>
      </c>
      <c r="AL117" t="n">
        <v>0.391852982</v>
      </c>
    </row>
    <row r="118">
      <c r="A118" t="inlineStr">
        <is>
          <t>2025-01-05 20:00</t>
        </is>
      </c>
      <c r="B118" t="n">
        <v>49145.11367094939</v>
      </c>
      <c r="C118" t="n">
        <v>48795.79358835334</v>
      </c>
      <c r="D118" t="n">
        <v>0</v>
      </c>
      <c r="E118" t="n">
        <v>349.3200825960417</v>
      </c>
      <c r="F118" t="n">
        <v>0</v>
      </c>
      <c r="G118" t="n">
        <v>0.1712353346059028</v>
      </c>
      <c r="H118" t="n">
        <v>0.1706985535544861</v>
      </c>
      <c r="I118" t="n">
        <v>0.1809373864125462</v>
      </c>
      <c r="J118" t="n">
        <v>5</v>
      </c>
      <c r="K118" t="n">
        <v>20</v>
      </c>
      <c r="L118">
        <f>VLOOKUP(J118,Clustering!$D$3:$E$367,2,FALSE)</f>
        <v/>
      </c>
      <c r="M118" t="n">
        <v>0.283920477</v>
      </c>
      <c r="N118" t="n">
        <v>0.339070877</v>
      </c>
      <c r="O118" t="n">
        <v>0.339070877</v>
      </c>
      <c r="P118" t="n">
        <v>0.877063303</v>
      </c>
      <c r="Q118" t="n">
        <v>0.445826788</v>
      </c>
      <c r="R118" t="n">
        <v>0.1706985535544861</v>
      </c>
      <c r="S118" t="n">
        <v>0</v>
      </c>
      <c r="T118" t="n">
        <v>0</v>
      </c>
      <c r="U118" t="n">
        <v>0.666411007</v>
      </c>
      <c r="V118" t="n">
        <v>0.850080767</v>
      </c>
      <c r="W118" t="n">
        <v>0.01071652</v>
      </c>
      <c r="X118" t="n">
        <v>0.013216158</v>
      </c>
      <c r="Y118" t="n">
        <v>0.1809373864125462</v>
      </c>
      <c r="Z118" t="n">
        <v>0.413762371</v>
      </c>
      <c r="AA118" t="n">
        <v>0.666411007</v>
      </c>
      <c r="AB118" t="n">
        <v>0</v>
      </c>
      <c r="AC118" t="n">
        <v>0</v>
      </c>
      <c r="AD118" t="n">
        <v>0.85</v>
      </c>
      <c r="AE118" t="n">
        <v>0.85</v>
      </c>
      <c r="AF118" t="n">
        <v>0.85</v>
      </c>
      <c r="AG118" t="n">
        <v>0.85</v>
      </c>
      <c r="AH118" t="n">
        <v>0.877063303</v>
      </c>
      <c r="AI118" t="n">
        <v>0.01071652</v>
      </c>
      <c r="AJ118" t="n">
        <v>0.521782348</v>
      </c>
      <c r="AK118" t="n">
        <v>0</v>
      </c>
      <c r="AL118" t="n">
        <v>0.343572754</v>
      </c>
    </row>
    <row r="119">
      <c r="A119" t="inlineStr">
        <is>
          <t>2025-01-05 21:00</t>
        </is>
      </c>
      <c r="B119" t="n">
        <v>47196.53708077305</v>
      </c>
      <c r="C119" t="n">
        <v>46866.53287920586</v>
      </c>
      <c r="D119" t="n">
        <v>0</v>
      </c>
      <c r="E119" t="n">
        <v>330.0042015671926</v>
      </c>
      <c r="F119" t="n">
        <v>0</v>
      </c>
      <c r="G119" t="n">
        <v>0.161766765474114</v>
      </c>
      <c r="H119" t="n">
        <v>0.1609150775534228</v>
      </c>
      <c r="I119" t="n">
        <v>0.1771606030692199</v>
      </c>
      <c r="J119" t="n">
        <v>5</v>
      </c>
      <c r="K119" t="n">
        <v>21</v>
      </c>
      <c r="L119">
        <f>VLOOKUP(J119,Clustering!$D$3:$E$367,2,FALSE)</f>
        <v/>
      </c>
      <c r="M119" t="n">
        <v>0.288516654</v>
      </c>
      <c r="N119" t="n">
        <v>0.337743686</v>
      </c>
      <c r="O119" t="n">
        <v>0.337743686</v>
      </c>
      <c r="P119" t="n">
        <v>0.877643176</v>
      </c>
      <c r="Q119" t="n">
        <v>0.446878149</v>
      </c>
      <c r="R119" t="n">
        <v>0.1609150775534228</v>
      </c>
      <c r="S119" t="n">
        <v>0</v>
      </c>
      <c r="T119" t="n">
        <v>0</v>
      </c>
      <c r="U119" t="n">
        <v>0.666411007</v>
      </c>
      <c r="V119" t="n">
        <v>0.850080767</v>
      </c>
      <c r="W119" t="n">
        <v>0.010681613</v>
      </c>
      <c r="X119" t="n">
        <v>0.001332757</v>
      </c>
      <c r="Y119" t="n">
        <v>0.1771606030692199</v>
      </c>
      <c r="Z119" t="n">
        <v>0.408205297</v>
      </c>
      <c r="AA119" t="n">
        <v>0.666411007</v>
      </c>
      <c r="AB119" t="n">
        <v>0</v>
      </c>
      <c r="AC119" t="n">
        <v>0</v>
      </c>
      <c r="AD119" t="n">
        <v>0.85</v>
      </c>
      <c r="AE119" t="n">
        <v>0.85</v>
      </c>
      <c r="AF119" t="n">
        <v>0.85</v>
      </c>
      <c r="AG119" t="n">
        <v>0.85</v>
      </c>
      <c r="AH119" t="n">
        <v>0.877643176</v>
      </c>
      <c r="AI119" t="n">
        <v>0.010681613</v>
      </c>
      <c r="AJ119" t="n">
        <v>0.492189742</v>
      </c>
      <c r="AK119" t="n">
        <v>0</v>
      </c>
      <c r="AL119" t="n">
        <v>0.100749311</v>
      </c>
    </row>
    <row r="120">
      <c r="A120" t="inlineStr">
        <is>
          <t>2025-01-05 22:00</t>
        </is>
      </c>
      <c r="B120" t="n">
        <v>44452.51158383247</v>
      </c>
      <c r="C120" t="n">
        <v>44129.5442156215</v>
      </c>
      <c r="D120" t="n">
        <v>0</v>
      </c>
      <c r="E120" t="n">
        <v>322.9673682109706</v>
      </c>
      <c r="F120" t="n">
        <v>0</v>
      </c>
      <c r="G120" t="n">
        <v>0.1583173373583189</v>
      </c>
      <c r="H120" t="n">
        <v>0.1573592762142273</v>
      </c>
      <c r="I120" t="n">
        <v>0.1756338183134072</v>
      </c>
      <c r="J120" t="n">
        <v>5</v>
      </c>
      <c r="K120" t="n">
        <v>22</v>
      </c>
      <c r="L120">
        <f>VLOOKUP(J120,Clustering!$D$3:$E$367,2,FALSE)</f>
        <v/>
      </c>
      <c r="M120" t="n">
        <v>0.278834732</v>
      </c>
      <c r="N120" t="n">
        <v>0.331924157</v>
      </c>
      <c r="O120" t="n">
        <v>0.331924157</v>
      </c>
      <c r="P120" t="n">
        <v>0.878629978</v>
      </c>
      <c r="Q120" t="n">
        <v>0.450169907</v>
      </c>
      <c r="R120" t="n">
        <v>0.1573592762142273</v>
      </c>
      <c r="S120" t="n">
        <v>0</v>
      </c>
      <c r="T120" t="n">
        <v>0</v>
      </c>
      <c r="U120" t="n">
        <v>0.666411007</v>
      </c>
      <c r="V120" t="n">
        <v>0.850080767</v>
      </c>
      <c r="W120" t="n">
        <v>0.01071652</v>
      </c>
      <c r="X120" t="n">
        <v>0.001332757</v>
      </c>
      <c r="Y120" t="n">
        <v>0.1756338183134072</v>
      </c>
      <c r="Z120" t="n">
        <v>0.363842988</v>
      </c>
      <c r="AA120" t="n">
        <v>0.666411007</v>
      </c>
      <c r="AB120" t="n">
        <v>0</v>
      </c>
      <c r="AC120" t="n">
        <v>0</v>
      </c>
      <c r="AD120" t="n">
        <v>0.85</v>
      </c>
      <c r="AE120" t="n">
        <v>0.85</v>
      </c>
      <c r="AF120" t="n">
        <v>0.85</v>
      </c>
      <c r="AG120" t="n">
        <v>0.85</v>
      </c>
      <c r="AH120" t="n">
        <v>0.878629978</v>
      </c>
      <c r="AI120" t="n">
        <v>0.01071652</v>
      </c>
      <c r="AJ120" t="n">
        <v>0.4362915</v>
      </c>
      <c r="AK120" t="n">
        <v>0</v>
      </c>
      <c r="AL120" t="n">
        <v>0.08154389200000001</v>
      </c>
    </row>
    <row r="121">
      <c r="A121" t="inlineStr">
        <is>
          <t>2025-01-05 23:00</t>
        </is>
      </c>
      <c r="B121" t="n">
        <v>41123.32967633657</v>
      </c>
      <c r="C121" t="n">
        <v>40795.27830953452</v>
      </c>
      <c r="D121" t="n">
        <v>0</v>
      </c>
      <c r="E121" t="n">
        <v>328.0513668020565</v>
      </c>
      <c r="F121" t="n">
        <v>0</v>
      </c>
      <c r="G121" t="n">
        <v>0.1608094935304198</v>
      </c>
      <c r="H121" t="n">
        <v>0.1595891855286381</v>
      </c>
      <c r="I121" t="n">
        <v>0.1828659566304149</v>
      </c>
      <c r="J121" t="n">
        <v>5</v>
      </c>
      <c r="K121" t="n">
        <v>23</v>
      </c>
      <c r="L121">
        <f>VLOOKUP(J121,Clustering!$D$3:$E$367,2,FALSE)</f>
        <v/>
      </c>
      <c r="M121" t="n">
        <v>0.266013818</v>
      </c>
      <c r="N121" t="n">
        <v>0.329319074</v>
      </c>
      <c r="O121" t="n">
        <v>0.329319074</v>
      </c>
      <c r="P121" t="n">
        <v>0.872668474</v>
      </c>
      <c r="Q121" t="n">
        <v>0.421044727</v>
      </c>
      <c r="R121" t="n">
        <v>0.1595891855286381</v>
      </c>
      <c r="S121" t="n">
        <v>0</v>
      </c>
      <c r="T121" t="n">
        <v>0</v>
      </c>
      <c r="U121" t="n">
        <v>0.655281982</v>
      </c>
      <c r="V121" t="n">
        <v>0.850080767</v>
      </c>
      <c r="W121" t="n">
        <v>0.01197318</v>
      </c>
      <c r="X121" t="n">
        <v>0.001332757</v>
      </c>
      <c r="Y121" t="n">
        <v>0.1828659566304149</v>
      </c>
      <c r="Z121" t="n">
        <v>0.304329619</v>
      </c>
      <c r="AA121" t="n">
        <v>0.655281982</v>
      </c>
      <c r="AB121" t="n">
        <v>0</v>
      </c>
      <c r="AC121" t="n">
        <v>0</v>
      </c>
      <c r="AD121" t="n">
        <v>0.85</v>
      </c>
      <c r="AE121" t="n">
        <v>0.85</v>
      </c>
      <c r="AF121" t="n">
        <v>0.85</v>
      </c>
      <c r="AG121" t="n">
        <v>0.85</v>
      </c>
      <c r="AH121" t="n">
        <v>0.872668474</v>
      </c>
      <c r="AI121" t="n">
        <v>0.01197318</v>
      </c>
      <c r="AJ121" t="n">
        <v>0.381420082</v>
      </c>
      <c r="AK121" t="n">
        <v>0</v>
      </c>
      <c r="AL121" t="n">
        <v>0.039464555</v>
      </c>
    </row>
    <row r="122">
      <c r="A122" t="inlineStr">
        <is>
          <t>2025-01-06 00:00</t>
        </is>
      </c>
      <c r="B122" t="n">
        <v>62543.6015710394</v>
      </c>
      <c r="C122" t="n">
        <v>62188.34954561476</v>
      </c>
      <c r="D122" t="n">
        <v>0</v>
      </c>
      <c r="E122" t="n">
        <v>355.2520254246331</v>
      </c>
      <c r="F122" t="n">
        <v>0</v>
      </c>
      <c r="G122" t="n">
        <v>0.1741431497179573</v>
      </c>
      <c r="H122" t="n">
        <v>0.1727476594109716</v>
      </c>
      <c r="I122" t="n">
        <v>0.1993659462721807</v>
      </c>
      <c r="J122" t="n">
        <v>6</v>
      </c>
      <c r="K122" t="n">
        <v>0</v>
      </c>
      <c r="L122">
        <f>VLOOKUP(J122,Clustering!$D$3:$E$367,2,FALSE)</f>
        <v/>
      </c>
      <c r="M122" t="n">
        <v>0.381119827</v>
      </c>
      <c r="N122" t="n">
        <v>0.348223176</v>
      </c>
      <c r="O122" t="n">
        <v>0.348223176</v>
      </c>
      <c r="P122" t="n">
        <v>0.8718444440000001</v>
      </c>
      <c r="Q122" t="n">
        <v>0.315883675</v>
      </c>
      <c r="R122" t="n">
        <v>0.1727476594109716</v>
      </c>
      <c r="S122" t="n">
        <v>0</v>
      </c>
      <c r="T122" t="n">
        <v>0</v>
      </c>
      <c r="U122" t="n">
        <v>0.657144646</v>
      </c>
      <c r="V122" t="n">
        <v>0.850080767</v>
      </c>
      <c r="W122" t="n">
        <v>0.011798644</v>
      </c>
      <c r="X122" t="n">
        <v>0.001215481</v>
      </c>
      <c r="Y122" t="n">
        <v>0.1993659462721807</v>
      </c>
      <c r="Z122" t="n">
        <v>0.391221719</v>
      </c>
      <c r="AA122" t="n">
        <v>0.657144646</v>
      </c>
      <c r="AB122" t="n">
        <v>0</v>
      </c>
      <c r="AC122" t="n">
        <v>0</v>
      </c>
      <c r="AD122" t="n">
        <v>0.85</v>
      </c>
      <c r="AE122" t="n">
        <v>0.85</v>
      </c>
      <c r="AF122" t="n">
        <v>0.85</v>
      </c>
      <c r="AG122" t="n">
        <v>0.85</v>
      </c>
      <c r="AH122" t="n">
        <v>0.8718444440000001</v>
      </c>
      <c r="AI122" t="n">
        <v>0.011798644</v>
      </c>
      <c r="AJ122" t="n">
        <v>0.485284001</v>
      </c>
      <c r="AK122" t="n">
        <v>0</v>
      </c>
      <c r="AL122" t="n">
        <v>0.00292049</v>
      </c>
    </row>
    <row r="123">
      <c r="A123" t="inlineStr">
        <is>
          <t>2025-01-06 01:00</t>
        </is>
      </c>
      <c r="B123" t="n">
        <v>61788.93578318637</v>
      </c>
      <c r="C123" t="n">
        <v>61401.2294176712</v>
      </c>
      <c r="D123" t="n">
        <v>0</v>
      </c>
      <c r="E123" t="n">
        <v>387.7063655151662</v>
      </c>
      <c r="F123" t="n">
        <v>0</v>
      </c>
      <c r="G123" t="n">
        <v>0.1900521399584148</v>
      </c>
      <c r="H123" t="n">
        <v>0.1887588100739027</v>
      </c>
      <c r="I123" t="n">
        <v>0.2134284374441403</v>
      </c>
      <c r="J123" t="n">
        <v>6</v>
      </c>
      <c r="K123" t="n">
        <v>1</v>
      </c>
      <c r="L123">
        <f>VLOOKUP(J123,Clustering!$D$3:$E$367,2,FALSE)</f>
        <v/>
      </c>
      <c r="M123" t="n">
        <v>0.366743815</v>
      </c>
      <c r="N123" t="n">
        <v>0.332310679</v>
      </c>
      <c r="O123" t="n">
        <v>0.332310679</v>
      </c>
      <c r="P123" t="n">
        <v>0.876045981</v>
      </c>
      <c r="Q123" t="n">
        <v>0.28157679</v>
      </c>
      <c r="R123" t="n">
        <v>0.1887588100739027</v>
      </c>
      <c r="S123" t="n">
        <v>0</v>
      </c>
      <c r="T123" t="n">
        <v>0</v>
      </c>
      <c r="U123" t="n">
        <v>0.657144646</v>
      </c>
      <c r="V123" t="n">
        <v>0.850080767</v>
      </c>
      <c r="W123" t="n">
        <v>0.009774025</v>
      </c>
      <c r="X123" t="n">
        <v>0.000819675</v>
      </c>
      <c r="Y123" t="n">
        <v>0.2134284374441403</v>
      </c>
      <c r="Z123" t="n">
        <v>0.378562388</v>
      </c>
      <c r="AA123" t="n">
        <v>0.657144646</v>
      </c>
      <c r="AB123" t="n">
        <v>0</v>
      </c>
      <c r="AC123" t="n">
        <v>0</v>
      </c>
      <c r="AD123" t="n">
        <v>0.85</v>
      </c>
      <c r="AE123" t="n">
        <v>0.85</v>
      </c>
      <c r="AF123" t="n">
        <v>0.85</v>
      </c>
      <c r="AG123" t="n">
        <v>0.85</v>
      </c>
      <c r="AH123" t="n">
        <v>0.876045981</v>
      </c>
      <c r="AI123" t="n">
        <v>0.009774025</v>
      </c>
      <c r="AJ123" t="n">
        <v>0.477697004</v>
      </c>
      <c r="AK123" t="n">
        <v>0</v>
      </c>
      <c r="AL123" t="n">
        <v>0</v>
      </c>
    </row>
    <row r="124">
      <c r="A124" t="inlineStr">
        <is>
          <t>2025-01-06 02:00</t>
        </is>
      </c>
      <c r="B124" t="n">
        <v>61635.33733639717</v>
      </c>
      <c r="C124" t="n">
        <v>61218.64266990594</v>
      </c>
      <c r="D124" t="n">
        <v>0</v>
      </c>
      <c r="E124" t="n">
        <v>416.6946664912251</v>
      </c>
      <c r="F124" t="n">
        <v>0</v>
      </c>
      <c r="G124" t="n">
        <v>0.2042620914172671</v>
      </c>
      <c r="H124" t="n">
        <v>0.2033637116196379</v>
      </c>
      <c r="I124" t="n">
        <v>0.2204998615763257</v>
      </c>
      <c r="J124" t="n">
        <v>6</v>
      </c>
      <c r="K124" t="n">
        <v>2</v>
      </c>
      <c r="L124">
        <f>VLOOKUP(J124,Clustering!$D$3:$E$367,2,FALSE)</f>
        <v/>
      </c>
      <c r="M124" t="n">
        <v>0.346786731</v>
      </c>
      <c r="N124" t="n">
        <v>0.322010645</v>
      </c>
      <c r="O124" t="n">
        <v>0.322010645</v>
      </c>
      <c r="P124" t="n">
        <v>0.8763003110000001</v>
      </c>
      <c r="Q124" t="n">
        <v>0.249247464</v>
      </c>
      <c r="R124" t="n">
        <v>0.2033637116196379</v>
      </c>
      <c r="S124" t="n">
        <v>0</v>
      </c>
      <c r="T124" t="n">
        <v>0</v>
      </c>
      <c r="U124" t="n">
        <v>0.657144646</v>
      </c>
      <c r="V124" t="n">
        <v>0.850080767</v>
      </c>
      <c r="W124" t="n">
        <v>0.009843839</v>
      </c>
      <c r="X124" t="n">
        <v>0.000799989</v>
      </c>
      <c r="Y124" t="n">
        <v>0.2204998615763257</v>
      </c>
      <c r="Z124" t="n">
        <v>0.37270639</v>
      </c>
      <c r="AA124" t="n">
        <v>0.657144646</v>
      </c>
      <c r="AB124" t="n">
        <v>0</v>
      </c>
      <c r="AC124" t="n">
        <v>0</v>
      </c>
      <c r="AD124" t="n">
        <v>0.85</v>
      </c>
      <c r="AE124" t="n">
        <v>0.85</v>
      </c>
      <c r="AF124" t="n">
        <v>0.85</v>
      </c>
      <c r="AG124" t="n">
        <v>0.85</v>
      </c>
      <c r="AH124" t="n">
        <v>0.8763003110000001</v>
      </c>
      <c r="AI124" t="n">
        <v>0.009843839</v>
      </c>
      <c r="AJ124" t="n">
        <v>0.474907386</v>
      </c>
      <c r="AK124" t="n">
        <v>0</v>
      </c>
      <c r="AL124" t="n">
        <v>0</v>
      </c>
    </row>
    <row r="125">
      <c r="A125" t="inlineStr">
        <is>
          <t>2025-01-06 03:00</t>
        </is>
      </c>
      <c r="B125" t="n">
        <v>61745.43840809071</v>
      </c>
      <c r="C125" t="n">
        <v>61307.02462687396</v>
      </c>
      <c r="D125" t="n">
        <v>0</v>
      </c>
      <c r="E125" t="n">
        <v>438.4137812167481</v>
      </c>
      <c r="F125" t="n">
        <v>0</v>
      </c>
      <c r="G125" t="n">
        <v>0.2149087162827196</v>
      </c>
      <c r="H125" t="n">
        <v>0.2145534367378971</v>
      </c>
      <c r="I125" t="n">
        <v>0.2213302181979081</v>
      </c>
      <c r="J125" t="n">
        <v>6</v>
      </c>
      <c r="K125" t="n">
        <v>3</v>
      </c>
      <c r="L125">
        <f>VLOOKUP(J125,Clustering!$D$3:$E$367,2,FALSE)</f>
        <v/>
      </c>
      <c r="M125" t="n">
        <v>0.333804547</v>
      </c>
      <c r="N125" t="n">
        <v>0.317062764</v>
      </c>
      <c r="O125" t="n">
        <v>0.317062764</v>
      </c>
      <c r="P125" t="n">
        <v>0.875608533</v>
      </c>
      <c r="Q125" t="n">
        <v>0.234378227</v>
      </c>
      <c r="R125" t="n">
        <v>0.2145534367378971</v>
      </c>
      <c r="S125" t="n">
        <v>0</v>
      </c>
      <c r="T125" t="n">
        <v>0</v>
      </c>
      <c r="U125" t="n">
        <v>0.657144646</v>
      </c>
      <c r="V125" t="n">
        <v>0.850080767</v>
      </c>
      <c r="W125" t="n">
        <v>0.009808931999999999</v>
      </c>
      <c r="X125" t="n">
        <v>0.000799989</v>
      </c>
      <c r="Y125" t="n">
        <v>0.2213302181979081</v>
      </c>
      <c r="Z125" t="n">
        <v>0.376388281</v>
      </c>
      <c r="AA125" t="n">
        <v>0.657144646</v>
      </c>
      <c r="AB125" t="n">
        <v>0</v>
      </c>
      <c r="AC125" t="n">
        <v>0</v>
      </c>
      <c r="AD125" t="n">
        <v>0.85</v>
      </c>
      <c r="AE125" t="n">
        <v>0.85</v>
      </c>
      <c r="AF125" t="n">
        <v>0.85</v>
      </c>
      <c r="AG125" t="n">
        <v>0.85</v>
      </c>
      <c r="AH125" t="n">
        <v>0.875608533</v>
      </c>
      <c r="AI125" t="n">
        <v>0.009808931999999999</v>
      </c>
      <c r="AJ125" t="n">
        <v>0.477077873</v>
      </c>
      <c r="AK125" t="n">
        <v>0</v>
      </c>
      <c r="AL125" t="n">
        <v>0</v>
      </c>
    </row>
    <row r="126">
      <c r="A126" t="inlineStr">
        <is>
          <t>2025-01-06 04:00</t>
        </is>
      </c>
      <c r="B126" t="n">
        <v>62624.91471235031</v>
      </c>
      <c r="C126" t="n">
        <v>62175.19430727279</v>
      </c>
      <c r="D126" t="n">
        <v>0</v>
      </c>
      <c r="E126" t="n">
        <v>449.7204050775144</v>
      </c>
      <c r="F126" t="n">
        <v>0</v>
      </c>
      <c r="G126" t="n">
        <v>0.2204511789595659</v>
      </c>
      <c r="H126" t="n">
        <v>0.2204395937570173</v>
      </c>
      <c r="I126" t="n">
        <v>0.2206605757611481</v>
      </c>
      <c r="J126" t="n">
        <v>6</v>
      </c>
      <c r="K126" t="n">
        <v>4</v>
      </c>
      <c r="L126">
        <f>VLOOKUP(J126,Clustering!$D$3:$E$367,2,FALSE)</f>
        <v/>
      </c>
      <c r="M126" t="n">
        <v>0.335014067</v>
      </c>
      <c r="N126" t="n">
        <v>0.318391928</v>
      </c>
      <c r="O126" t="n">
        <v>0.318391928</v>
      </c>
      <c r="P126" t="n">
        <v>0.8768700109999999</v>
      </c>
      <c r="Q126" t="n">
        <v>0.21500316</v>
      </c>
      <c r="R126" t="n">
        <v>0.2204395937570173</v>
      </c>
      <c r="S126" t="n">
        <v>0</v>
      </c>
      <c r="T126" t="n">
        <v>0</v>
      </c>
      <c r="U126" t="n">
        <v>0.657144646</v>
      </c>
      <c r="V126" t="n">
        <v>0.850080767</v>
      </c>
      <c r="W126" t="n">
        <v>0.009948561</v>
      </c>
      <c r="X126" t="n">
        <v>0.000799989</v>
      </c>
      <c r="Y126" t="n">
        <v>0.2206605757611481</v>
      </c>
      <c r="Z126" t="n">
        <v>0.396518585</v>
      </c>
      <c r="AA126" t="n">
        <v>0.657144646</v>
      </c>
      <c r="AB126" t="n">
        <v>0</v>
      </c>
      <c r="AC126" t="n">
        <v>0</v>
      </c>
      <c r="AD126" t="n">
        <v>0.85</v>
      </c>
      <c r="AE126" t="n">
        <v>0.85</v>
      </c>
      <c r="AF126" t="n">
        <v>0.85</v>
      </c>
      <c r="AG126" t="n">
        <v>0.85</v>
      </c>
      <c r="AH126" t="n">
        <v>0.8768700109999999</v>
      </c>
      <c r="AI126" t="n">
        <v>0.009948561</v>
      </c>
      <c r="AJ126" t="n">
        <v>0.490136092</v>
      </c>
      <c r="AK126" t="n">
        <v>0</v>
      </c>
      <c r="AL126" t="n">
        <v>0</v>
      </c>
    </row>
    <row r="127">
      <c r="A127" t="inlineStr">
        <is>
          <t>2025-01-06 05:00</t>
        </is>
      </c>
      <c r="B127" t="n">
        <v>67605.54276705669</v>
      </c>
      <c r="C127" t="n">
        <v>67149.78054991955</v>
      </c>
      <c r="D127" t="n">
        <v>0</v>
      </c>
      <c r="E127" t="n">
        <v>455.7622171371331</v>
      </c>
      <c r="F127" t="n">
        <v>0</v>
      </c>
      <c r="G127" t="n">
        <v>0.2234128515378103</v>
      </c>
      <c r="H127" t="n">
        <v>0.2236940559996708</v>
      </c>
      <c r="I127" t="n">
        <v>0.2183302200812234</v>
      </c>
      <c r="J127" t="n">
        <v>6</v>
      </c>
      <c r="K127" t="n">
        <v>5</v>
      </c>
      <c r="L127">
        <f>VLOOKUP(J127,Clustering!$D$3:$E$367,2,FALSE)</f>
        <v/>
      </c>
      <c r="M127" t="n">
        <v>0.34255341</v>
      </c>
      <c r="N127" t="n">
        <v>0.321202104</v>
      </c>
      <c r="O127" t="n">
        <v>0.321202104</v>
      </c>
      <c r="P127" t="n">
        <v>0.878192529</v>
      </c>
      <c r="Q127" t="n">
        <v>0.211824047</v>
      </c>
      <c r="R127" t="n">
        <v>0.2236940559996708</v>
      </c>
      <c r="S127" t="n">
        <v>0</v>
      </c>
      <c r="T127" t="n">
        <v>0</v>
      </c>
      <c r="U127" t="n">
        <v>0.657144646</v>
      </c>
      <c r="V127" t="n">
        <v>0.850080767</v>
      </c>
      <c r="W127" t="n">
        <v>0.010053282</v>
      </c>
      <c r="X127" t="n">
        <v>0.000799989</v>
      </c>
      <c r="Y127" t="n">
        <v>0.2183302200812234</v>
      </c>
      <c r="Z127" t="n">
        <v>0.458964825</v>
      </c>
      <c r="AA127" t="n">
        <v>0.657144646</v>
      </c>
      <c r="AB127" t="n">
        <v>0</v>
      </c>
      <c r="AC127" t="n">
        <v>0</v>
      </c>
      <c r="AD127" t="n">
        <v>0.85</v>
      </c>
      <c r="AE127" t="n">
        <v>0.85</v>
      </c>
      <c r="AF127" t="n">
        <v>0.85</v>
      </c>
      <c r="AG127" t="n">
        <v>0.85</v>
      </c>
      <c r="AH127" t="n">
        <v>0.878192529</v>
      </c>
      <c r="AI127" t="n">
        <v>0.010053282</v>
      </c>
      <c r="AJ127" t="n">
        <v>0.524149093</v>
      </c>
      <c r="AK127" t="n">
        <v>0</v>
      </c>
      <c r="AL127" t="n">
        <v>0</v>
      </c>
    </row>
    <row r="128">
      <c r="A128" t="inlineStr">
        <is>
          <t>2025-01-06 06:00</t>
        </is>
      </c>
      <c r="B128" t="n">
        <v>75638.50139929603</v>
      </c>
      <c r="C128" t="n">
        <v>75191.86824368418</v>
      </c>
      <c r="D128" t="n">
        <v>0</v>
      </c>
      <c r="E128" t="n">
        <v>446.6331556118537</v>
      </c>
      <c r="F128" t="n">
        <v>0</v>
      </c>
      <c r="G128" t="n">
        <v>0.2189378213783596</v>
      </c>
      <c r="H128" t="n">
        <v>0.2192945051901577</v>
      </c>
      <c r="I128" t="n">
        <v>0.2124909380326764</v>
      </c>
      <c r="J128" t="n">
        <v>6</v>
      </c>
      <c r="K128" t="n">
        <v>6</v>
      </c>
      <c r="L128">
        <f>VLOOKUP(J128,Clustering!$D$3:$E$367,2,FALSE)</f>
        <v/>
      </c>
      <c r="M128" t="n">
        <v>0.353502448</v>
      </c>
      <c r="N128" t="n">
        <v>0.331480445</v>
      </c>
      <c r="O128" t="n">
        <v>0.331480445</v>
      </c>
      <c r="P128" t="n">
        <v>0.879138638</v>
      </c>
      <c r="Q128" t="n">
        <v>0.246681644</v>
      </c>
      <c r="R128" t="n">
        <v>0.2192945051901577</v>
      </c>
      <c r="S128" t="n">
        <v>0</v>
      </c>
      <c r="T128" t="n">
        <v>0</v>
      </c>
      <c r="U128" t="n">
        <v>0.657144646</v>
      </c>
      <c r="V128" t="n">
        <v>0.850080767</v>
      </c>
      <c r="W128" t="n">
        <v>0.01008819</v>
      </c>
      <c r="X128" t="n">
        <v>0.000799989</v>
      </c>
      <c r="Y128" t="n">
        <v>0.2124909380326764</v>
      </c>
      <c r="Z128" t="n">
        <v>0.541337259</v>
      </c>
      <c r="AA128" t="n">
        <v>0.657144646</v>
      </c>
      <c r="AB128" t="n">
        <v>0</v>
      </c>
      <c r="AC128" t="n">
        <v>0</v>
      </c>
      <c r="AD128" t="n">
        <v>0.85</v>
      </c>
      <c r="AE128" t="n">
        <v>0.85</v>
      </c>
      <c r="AF128" t="n">
        <v>0.85</v>
      </c>
      <c r="AG128" t="n">
        <v>0.85</v>
      </c>
      <c r="AH128" t="n">
        <v>0.879138638</v>
      </c>
      <c r="AI128" t="n">
        <v>0.01008819</v>
      </c>
      <c r="AJ128" t="n">
        <v>0.554206576</v>
      </c>
      <c r="AK128" t="n">
        <v>0</v>
      </c>
      <c r="AL128" t="n">
        <v>0.000177788</v>
      </c>
    </row>
    <row r="129">
      <c r="A129" t="inlineStr">
        <is>
          <t>2025-01-06 07:00</t>
        </is>
      </c>
      <c r="B129" t="n">
        <v>83697.21376352714</v>
      </c>
      <c r="C129" t="n">
        <v>83159.12765780378</v>
      </c>
      <c r="D129" t="n">
        <v>99.46444834567843</v>
      </c>
      <c r="E129" t="n">
        <v>438.6216573776778</v>
      </c>
      <c r="F129" t="n">
        <v>0.0044920152803738</v>
      </c>
      <c r="G129" t="n">
        <v>0.2150106163616067</v>
      </c>
      <c r="H129" t="n">
        <v>0.2151159363847755</v>
      </c>
      <c r="I129" t="n">
        <v>0.2131070090744956</v>
      </c>
      <c r="J129" t="n">
        <v>6</v>
      </c>
      <c r="K129" t="n">
        <v>7</v>
      </c>
      <c r="L129">
        <f>VLOOKUP(J129,Clustering!$D$3:$E$367,2,FALSE)</f>
        <v/>
      </c>
      <c r="M129" t="n">
        <v>0.393335981</v>
      </c>
      <c r="N129" t="n">
        <v>0.348588006</v>
      </c>
      <c r="O129" t="n">
        <v>0.348588006</v>
      </c>
      <c r="P129" t="n">
        <v>0.879901629</v>
      </c>
      <c r="Q129" t="n">
        <v>0.30623369</v>
      </c>
      <c r="R129" t="n">
        <v>0.2151159363847755</v>
      </c>
      <c r="S129" t="n">
        <v>0.0044920152803738</v>
      </c>
      <c r="T129" t="n">
        <v>0</v>
      </c>
      <c r="U129" t="n">
        <v>0.657144646</v>
      </c>
      <c r="V129" t="n">
        <v>0.850080767</v>
      </c>
      <c r="W129" t="n">
        <v>0.011938273</v>
      </c>
      <c r="X129" t="n">
        <v>0.017261339</v>
      </c>
      <c r="Y129" t="n">
        <v>0.2131070090744956</v>
      </c>
      <c r="Z129" t="n">
        <v>0.5364122690000001</v>
      </c>
      <c r="AA129" t="n">
        <v>0.657144646</v>
      </c>
      <c r="AB129" t="n">
        <v>0</v>
      </c>
      <c r="AC129" t="n">
        <v>0</v>
      </c>
      <c r="AD129" t="n">
        <v>0.85</v>
      </c>
      <c r="AE129" t="n">
        <v>0.85</v>
      </c>
      <c r="AF129" t="n">
        <v>0.85</v>
      </c>
      <c r="AG129" t="n">
        <v>0.85</v>
      </c>
      <c r="AH129" t="n">
        <v>0.879901629</v>
      </c>
      <c r="AI129" t="n">
        <v>0.011938273</v>
      </c>
      <c r="AJ129" t="n">
        <v>0.562152379</v>
      </c>
      <c r="AK129" t="n">
        <v>0.0031444106962617</v>
      </c>
      <c r="AL129" t="n">
        <v>0.003822438</v>
      </c>
    </row>
    <row r="130">
      <c r="A130" t="inlineStr">
        <is>
          <t>2025-01-06 08:00</t>
        </is>
      </c>
      <c r="B130" t="n">
        <v>80857.02255886796</v>
      </c>
      <c r="C130" t="n">
        <v>78190.82743068282</v>
      </c>
      <c r="D130" t="n">
        <v>2261.94180374145</v>
      </c>
      <c r="E130" t="n">
        <v>404.253324443696</v>
      </c>
      <c r="F130" t="n">
        <v>0.1021538581344225</v>
      </c>
      <c r="G130" t="n">
        <v>0.1981633943351451</v>
      </c>
      <c r="H130" t="n">
        <v>0.1979797864280876</v>
      </c>
      <c r="I130" t="n">
        <v>0.2014820163723424</v>
      </c>
      <c r="J130" t="n">
        <v>6</v>
      </c>
      <c r="K130" t="n">
        <v>8</v>
      </c>
      <c r="L130">
        <f>VLOOKUP(J130,Clustering!$D$3:$E$367,2,FALSE)</f>
        <v/>
      </c>
      <c r="M130" t="n">
        <v>0.430139954</v>
      </c>
      <c r="N130" t="n">
        <v>0.362268139</v>
      </c>
      <c r="O130" t="n">
        <v>0.362268139</v>
      </c>
      <c r="P130" t="n">
        <v>0.880684967</v>
      </c>
      <c r="Q130" t="n">
        <v>0.346848736</v>
      </c>
      <c r="R130" t="n">
        <v>0.1979797864280876</v>
      </c>
      <c r="S130" t="n">
        <v>0.1021538581344225</v>
      </c>
      <c r="T130" t="n">
        <v>0</v>
      </c>
      <c r="U130" t="n">
        <v>0.657144646</v>
      </c>
      <c r="V130" t="n">
        <v>0.850080767</v>
      </c>
      <c r="W130" t="n">
        <v>0.010821241</v>
      </c>
      <c r="X130" t="n">
        <v>0.009650551</v>
      </c>
      <c r="Y130" t="n">
        <v>0.2014820163723424</v>
      </c>
      <c r="Z130" t="n">
        <v>0.485100193</v>
      </c>
      <c r="AA130" t="n">
        <v>0.657144646</v>
      </c>
      <c r="AB130" t="n">
        <v>0</v>
      </c>
      <c r="AC130" t="n">
        <v>0</v>
      </c>
      <c r="AD130" t="n">
        <v>0.85</v>
      </c>
      <c r="AE130" t="n">
        <v>0.85</v>
      </c>
      <c r="AF130" t="n">
        <v>0.85</v>
      </c>
      <c r="AG130" t="n">
        <v>0.85</v>
      </c>
      <c r="AH130" t="n">
        <v>0.880684967</v>
      </c>
      <c r="AI130" t="n">
        <v>0.010821241</v>
      </c>
      <c r="AJ130" t="n">
        <v>0.530529597</v>
      </c>
      <c r="AK130" t="n">
        <v>0.0715077006940957</v>
      </c>
      <c r="AL130" t="n">
        <v>8.88939e-05</v>
      </c>
    </row>
    <row r="131">
      <c r="A131" t="inlineStr">
        <is>
          <t>2025-01-06 09:00</t>
        </is>
      </c>
      <c r="B131" t="n">
        <v>78942.63238001447</v>
      </c>
      <c r="C131" t="n">
        <v>72998.69580666715</v>
      </c>
      <c r="D131" t="n">
        <v>5565.813763604617</v>
      </c>
      <c r="E131" t="n">
        <v>378.1228097427058</v>
      </c>
      <c r="F131" t="n">
        <v>0.2513633855077167</v>
      </c>
      <c r="G131" t="n">
        <v>0.1853543185013263</v>
      </c>
      <c r="H131" t="n">
        <v>0.1852030087347072</v>
      </c>
      <c r="I131" t="n">
        <v>0.1880891676371427</v>
      </c>
      <c r="J131" t="n">
        <v>6</v>
      </c>
      <c r="K131" t="n">
        <v>9</v>
      </c>
      <c r="L131">
        <f>VLOOKUP(J131,Clustering!$D$3:$E$367,2,FALSE)</f>
        <v/>
      </c>
      <c r="M131" t="n">
        <v>0.432276773</v>
      </c>
      <c r="N131" t="n">
        <v>0.355221993</v>
      </c>
      <c r="O131" t="n">
        <v>0.355221993</v>
      </c>
      <c r="P131" t="n">
        <v>0.881030856</v>
      </c>
      <c r="Q131" t="n">
        <v>0.359239766</v>
      </c>
      <c r="R131" t="n">
        <v>0.1852030087347072</v>
      </c>
      <c r="S131" t="n">
        <v>0.2513633855077167</v>
      </c>
      <c r="T131" t="n">
        <v>0.040275049</v>
      </c>
      <c r="U131" t="n">
        <v>0.657144646</v>
      </c>
      <c r="V131" t="n">
        <v>0.850080767</v>
      </c>
      <c r="W131" t="n">
        <v>0.01096087</v>
      </c>
      <c r="X131" t="n">
        <v>0.000799989</v>
      </c>
      <c r="Y131" t="n">
        <v>0.1880891676371427</v>
      </c>
      <c r="Z131" t="n">
        <v>0.44069996</v>
      </c>
      <c r="AA131" t="n">
        <v>0.657144646</v>
      </c>
      <c r="AB131" t="n">
        <v>0</v>
      </c>
      <c r="AC131" t="n">
        <v>0</v>
      </c>
      <c r="AD131" t="n">
        <v>0.85</v>
      </c>
      <c r="AE131" t="n">
        <v>0.85</v>
      </c>
      <c r="AF131" t="n">
        <v>0.85</v>
      </c>
      <c r="AG131" t="n">
        <v>0.85</v>
      </c>
      <c r="AH131" t="n">
        <v>0.881030856</v>
      </c>
      <c r="AI131" t="n">
        <v>0.01096087</v>
      </c>
      <c r="AJ131" t="n">
        <v>0.500474584</v>
      </c>
      <c r="AK131" t="n">
        <v>0.1759543698554016</v>
      </c>
      <c r="AL131" t="n">
        <v>0</v>
      </c>
    </row>
    <row r="132">
      <c r="A132" t="inlineStr">
        <is>
          <t>2025-01-06 10:00</t>
        </is>
      </c>
      <c r="B132" t="n">
        <v>77290.59093510898</v>
      </c>
      <c r="C132" t="n">
        <v>68716.15388774242</v>
      </c>
      <c r="D132" t="n">
        <v>8180.205291683567</v>
      </c>
      <c r="E132" t="n">
        <v>394.2317556829937</v>
      </c>
      <c r="F132" t="n">
        <v>0.3694345846983659</v>
      </c>
      <c r="G132" t="n">
        <v>0.1932508606289184</v>
      </c>
      <c r="H132" t="n">
        <v>0.1937409498033969</v>
      </c>
      <c r="I132" t="n">
        <v>0.1843927413862277</v>
      </c>
      <c r="J132" t="n">
        <v>6</v>
      </c>
      <c r="K132" t="n">
        <v>10</v>
      </c>
      <c r="L132">
        <f>VLOOKUP(J132,Clustering!$D$3:$E$367,2,FALSE)</f>
        <v/>
      </c>
      <c r="M132" t="n">
        <v>0.4060993</v>
      </c>
      <c r="N132" t="n">
        <v>0.33486646</v>
      </c>
      <c r="O132" t="n">
        <v>0.33486646</v>
      </c>
      <c r="P132" t="n">
        <v>0.880847738</v>
      </c>
      <c r="Q132" t="n">
        <v>0.369640723</v>
      </c>
      <c r="R132" t="n">
        <v>0.1937409498033969</v>
      </c>
      <c r="S132" t="n">
        <v>0.3694345846983659</v>
      </c>
      <c r="T132" t="n">
        <v>0.405659665</v>
      </c>
      <c r="U132" t="n">
        <v>0.651611439</v>
      </c>
      <c r="V132" t="n">
        <v>0.850080767</v>
      </c>
      <c r="W132" t="n">
        <v>0.013544005</v>
      </c>
      <c r="X132" t="n">
        <v>0.000799989</v>
      </c>
      <c r="Y132" t="n">
        <v>0.1843927413862277</v>
      </c>
      <c r="Z132" t="n">
        <v>0.433513688</v>
      </c>
      <c r="AA132" t="n">
        <v>0.651611439</v>
      </c>
      <c r="AB132" t="n">
        <v>0</v>
      </c>
      <c r="AC132" t="n">
        <v>0</v>
      </c>
      <c r="AD132" t="n">
        <v>0.85</v>
      </c>
      <c r="AE132" t="n">
        <v>0.85</v>
      </c>
      <c r="AF132" t="n">
        <v>0.85</v>
      </c>
      <c r="AG132" t="n">
        <v>0.85</v>
      </c>
      <c r="AH132" t="n">
        <v>0.880847738</v>
      </c>
      <c r="AI132" t="n">
        <v>0.013544005</v>
      </c>
      <c r="AJ132" t="n">
        <v>0.48025683</v>
      </c>
      <c r="AK132" t="n">
        <v>0.2586042092888561</v>
      </c>
      <c r="AL132" t="n">
        <v>0</v>
      </c>
    </row>
    <row r="133">
      <c r="A133" t="inlineStr">
        <is>
          <t>2025-01-06 11:00</t>
        </is>
      </c>
      <c r="B133" t="n">
        <v>74024.19697356339</v>
      </c>
      <c r="C133" t="n">
        <v>63890.05846019015</v>
      </c>
      <c r="D133" t="n">
        <v>9726.900682014028</v>
      </c>
      <c r="E133" t="n">
        <v>407.2378313592129</v>
      </c>
      <c r="F133" t="n">
        <v>0.4392864709050029</v>
      </c>
      <c r="G133" t="n">
        <v>0.1996263879211827</v>
      </c>
      <c r="H133" t="n">
        <v>0.2006114812045543</v>
      </c>
      <c r="I133" t="n">
        <v>0.1818213144290693</v>
      </c>
      <c r="J133" t="n">
        <v>6</v>
      </c>
      <c r="K133" t="n">
        <v>11</v>
      </c>
      <c r="L133">
        <f>VLOOKUP(J133,Clustering!$D$3:$E$367,2,FALSE)</f>
        <v/>
      </c>
      <c r="M133" t="n">
        <v>0.392500836</v>
      </c>
      <c r="N133" t="n">
        <v>0.323209654</v>
      </c>
      <c r="O133" t="n">
        <v>0.323209654</v>
      </c>
      <c r="P133" t="n">
        <v>0.871264571</v>
      </c>
      <c r="Q133" t="n">
        <v>0.352418441</v>
      </c>
      <c r="R133" t="n">
        <v>0.2006114812045543</v>
      </c>
      <c r="S133" t="n">
        <v>0.4392864709050029</v>
      </c>
      <c r="T133" t="n">
        <v>0.549267039</v>
      </c>
      <c r="U133" t="n">
        <v>0.651611439</v>
      </c>
      <c r="V133" t="n">
        <v>0.850080767</v>
      </c>
      <c r="W133" t="n">
        <v>0.013648727</v>
      </c>
      <c r="X133" t="n">
        <v>0.000799989</v>
      </c>
      <c r="Y133" t="n">
        <v>0.1818213144290693</v>
      </c>
      <c r="Z133" t="n">
        <v>0.427960564</v>
      </c>
      <c r="AA133" t="n">
        <v>0.651611439</v>
      </c>
      <c r="AB133" t="n">
        <v>0</v>
      </c>
      <c r="AC133" t="n">
        <v>0</v>
      </c>
      <c r="AD133" t="n">
        <v>0.85</v>
      </c>
      <c r="AE133" t="n">
        <v>0.85</v>
      </c>
      <c r="AF133" t="n">
        <v>0.85</v>
      </c>
      <c r="AG133" t="n">
        <v>0.85</v>
      </c>
      <c r="AH133" t="n">
        <v>0.871264571</v>
      </c>
      <c r="AI133" t="n">
        <v>0.013648727</v>
      </c>
      <c r="AJ133" t="n">
        <v>0.468538884</v>
      </c>
      <c r="AK133" t="n">
        <v>0.307500529633502</v>
      </c>
      <c r="AL133" t="n">
        <v>0</v>
      </c>
    </row>
    <row r="134">
      <c r="A134" t="inlineStr">
        <is>
          <t>2025-01-06 12:00</t>
        </is>
      </c>
      <c r="B134" t="n">
        <v>72437.23123197208</v>
      </c>
      <c r="C134" t="n">
        <v>61920.77665586914</v>
      </c>
      <c r="D134" t="n">
        <v>10106.53658682179</v>
      </c>
      <c r="E134" t="n">
        <v>409.9179892811487</v>
      </c>
      <c r="F134" t="n">
        <v>0.4564315947531576</v>
      </c>
      <c r="G134" t="n">
        <v>0.2009401908240925</v>
      </c>
      <c r="H134" t="n">
        <v>0.2020779981410587</v>
      </c>
      <c r="I134" t="n">
        <v>0.1803748867656677</v>
      </c>
      <c r="J134" t="n">
        <v>6</v>
      </c>
      <c r="K134" t="n">
        <v>12</v>
      </c>
      <c r="L134">
        <f>VLOOKUP(J134,Clustering!$D$3:$E$367,2,FALSE)</f>
        <v/>
      </c>
      <c r="M134" t="n">
        <v>0.381499962</v>
      </c>
      <c r="N134" t="n">
        <v>0.316234502</v>
      </c>
      <c r="O134" t="n">
        <v>0.316234502</v>
      </c>
      <c r="P134" t="n">
        <v>0.870979721</v>
      </c>
      <c r="Q134" t="n">
        <v>0.314894895</v>
      </c>
      <c r="R134" t="n">
        <v>0.2020779981410587</v>
      </c>
      <c r="S134" t="n">
        <v>0.4564315947531576</v>
      </c>
      <c r="T134" t="n">
        <v>0.544128759</v>
      </c>
      <c r="U134" t="n">
        <v>0.651611439</v>
      </c>
      <c r="V134" t="n">
        <v>0.850080767</v>
      </c>
      <c r="W134" t="n">
        <v>0.013788356</v>
      </c>
      <c r="X134" t="n">
        <v>0.000799989</v>
      </c>
      <c r="Y134" t="n">
        <v>0.1803748867656677</v>
      </c>
      <c r="Z134" t="n">
        <v>0.416623079</v>
      </c>
      <c r="AA134" t="n">
        <v>0.651611439</v>
      </c>
      <c r="AB134" t="n">
        <v>0</v>
      </c>
      <c r="AC134" t="n">
        <v>0</v>
      </c>
      <c r="AD134" t="n">
        <v>0.85</v>
      </c>
      <c r="AE134" t="n">
        <v>0.85</v>
      </c>
      <c r="AF134" t="n">
        <v>0.85</v>
      </c>
      <c r="AG134" t="n">
        <v>0.85</v>
      </c>
      <c r="AH134" t="n">
        <v>0.870979721</v>
      </c>
      <c r="AI134" t="n">
        <v>0.013788356</v>
      </c>
      <c r="AJ134" t="n">
        <v>0.464410405</v>
      </c>
      <c r="AK134" t="n">
        <v>0.3195021163272103</v>
      </c>
      <c r="AL134" t="n">
        <v>0</v>
      </c>
    </row>
    <row r="135">
      <c r="A135" t="inlineStr">
        <is>
          <t>2025-01-06 13:00</t>
        </is>
      </c>
      <c r="B135" t="n">
        <v>72180.79663090809</v>
      </c>
      <c r="C135" t="n">
        <v>62485.02836919916</v>
      </c>
      <c r="D135" t="n">
        <v>9294.691582880849</v>
      </c>
      <c r="E135" t="n">
        <v>401.0766788280844</v>
      </c>
      <c r="F135" t="n">
        <v>0.4197670354693845</v>
      </c>
      <c r="G135" t="n">
        <v>0.196606215111806</v>
      </c>
      <c r="H135" t="n">
        <v>0.197839161516368</v>
      </c>
      <c r="I135" t="n">
        <v>0.1743213191373576</v>
      </c>
      <c r="J135" t="n">
        <v>6</v>
      </c>
      <c r="K135" t="n">
        <v>13</v>
      </c>
      <c r="L135">
        <f>VLOOKUP(J135,Clustering!$D$3:$E$367,2,FALSE)</f>
        <v/>
      </c>
      <c r="M135" t="n">
        <v>0.37364384</v>
      </c>
      <c r="N135" t="n">
        <v>0.31802907</v>
      </c>
      <c r="O135" t="n">
        <v>0.31802907</v>
      </c>
      <c r="P135" t="n">
        <v>0.870562619</v>
      </c>
      <c r="Q135" t="n">
        <v>0.271013123</v>
      </c>
      <c r="R135" t="n">
        <v>0.197839161516368</v>
      </c>
      <c r="S135" t="n">
        <v>0.4197670354693845</v>
      </c>
      <c r="T135" t="n">
        <v>0.516019344</v>
      </c>
      <c r="U135" t="n">
        <v>0.651611439</v>
      </c>
      <c r="V135" t="n">
        <v>0.850080767</v>
      </c>
      <c r="W135" t="n">
        <v>0.010995778</v>
      </c>
      <c r="X135" t="n">
        <v>0.000799989</v>
      </c>
      <c r="Y135" t="n">
        <v>0.1743213191373576</v>
      </c>
      <c r="Z135" t="n">
        <v>0.392158257</v>
      </c>
      <c r="AA135" t="n">
        <v>0.651611439</v>
      </c>
      <c r="AB135" t="n">
        <v>0</v>
      </c>
      <c r="AC135" t="n">
        <v>0</v>
      </c>
      <c r="AD135" t="n">
        <v>0.85</v>
      </c>
      <c r="AE135" t="n">
        <v>0.85</v>
      </c>
      <c r="AF135" t="n">
        <v>0.85</v>
      </c>
      <c r="AG135" t="n">
        <v>0.85</v>
      </c>
      <c r="AH135" t="n">
        <v>0.870562619</v>
      </c>
      <c r="AI135" t="n">
        <v>0.010995778</v>
      </c>
      <c r="AJ135" t="n">
        <v>0.455408656</v>
      </c>
      <c r="AK135" t="n">
        <v>0.2938369248285691</v>
      </c>
      <c r="AL135" t="n">
        <v>0</v>
      </c>
    </row>
    <row r="136">
      <c r="A136" t="inlineStr">
        <is>
          <t>2025-01-06 14:00</t>
        </is>
      </c>
      <c r="B136" t="n">
        <v>72401.68729892441</v>
      </c>
      <c r="C136" t="n">
        <v>64441.73413531166</v>
      </c>
      <c r="D136" t="n">
        <v>7576.021189857954</v>
      </c>
      <c r="E136" t="n">
        <v>383.9319737548029</v>
      </c>
      <c r="F136" t="n">
        <v>0.3421484109679554</v>
      </c>
      <c r="G136" t="n">
        <v>0.188201947919021</v>
      </c>
      <c r="H136" t="n">
        <v>0.1891003277166503</v>
      </c>
      <c r="I136" t="n">
        <v>0.1719641777599624</v>
      </c>
      <c r="J136" t="n">
        <v>6</v>
      </c>
      <c r="K136" t="n">
        <v>14</v>
      </c>
      <c r="L136">
        <f>VLOOKUP(J136,Clustering!$D$3:$E$367,2,FALSE)</f>
        <v/>
      </c>
      <c r="M136" t="n">
        <v>0.366622863</v>
      </c>
      <c r="N136" t="n">
        <v>0.318764646</v>
      </c>
      <c r="O136" t="n">
        <v>0.318764646</v>
      </c>
      <c r="P136" t="n">
        <v>0.871305263</v>
      </c>
      <c r="Q136" t="n">
        <v>0.252226318</v>
      </c>
      <c r="R136" t="n">
        <v>0.1891003277166503</v>
      </c>
      <c r="S136" t="n">
        <v>0.3421484109679554</v>
      </c>
      <c r="T136" t="n">
        <v>0.504307088</v>
      </c>
      <c r="U136" t="n">
        <v>0.651611439</v>
      </c>
      <c r="V136" t="n">
        <v>0.850080767</v>
      </c>
      <c r="W136" t="n">
        <v>0.011519386</v>
      </c>
      <c r="X136" t="n">
        <v>0.000799989</v>
      </c>
      <c r="Y136" t="n">
        <v>0.1719641777599624</v>
      </c>
      <c r="Z136" t="n">
        <v>0.386835317</v>
      </c>
      <c r="AA136" t="n">
        <v>0.651611439</v>
      </c>
      <c r="AB136" t="n">
        <v>0</v>
      </c>
      <c r="AC136" t="n">
        <v>0</v>
      </c>
      <c r="AD136" t="n">
        <v>0.85</v>
      </c>
      <c r="AE136" t="n">
        <v>0.85</v>
      </c>
      <c r="AF136" t="n">
        <v>0.85</v>
      </c>
      <c r="AG136" t="n">
        <v>0.85</v>
      </c>
      <c r="AH136" t="n">
        <v>0.871305263</v>
      </c>
      <c r="AI136" t="n">
        <v>0.011519386</v>
      </c>
      <c r="AJ136" t="n">
        <v>0.457060436</v>
      </c>
      <c r="AK136" t="n">
        <v>0.2395038876775687</v>
      </c>
      <c r="AL136" t="n">
        <v>0</v>
      </c>
    </row>
    <row r="137">
      <c r="A137" t="inlineStr">
        <is>
          <t>2025-01-06 15:00</t>
        </is>
      </c>
      <c r="B137" t="n">
        <v>72969.0708412997</v>
      </c>
      <c r="C137" t="n">
        <v>67627.39608088638</v>
      </c>
      <c r="D137" t="n">
        <v>4978.982223434632</v>
      </c>
      <c r="E137" t="n">
        <v>362.6925369786871</v>
      </c>
      <c r="F137" t="n">
        <v>0.2248608884920235</v>
      </c>
      <c r="G137" t="n">
        <v>0.177790459303278</v>
      </c>
      <c r="H137" t="n">
        <v>0.1778905133252883</v>
      </c>
      <c r="I137" t="n">
        <v>0.1759820323805223</v>
      </c>
      <c r="J137" t="n">
        <v>6</v>
      </c>
      <c r="K137" t="n">
        <v>15</v>
      </c>
      <c r="L137">
        <f>VLOOKUP(J137,Clustering!$D$3:$E$367,2,FALSE)</f>
        <v/>
      </c>
      <c r="M137" t="n">
        <v>0.356439854</v>
      </c>
      <c r="N137" t="n">
        <v>0.323247123</v>
      </c>
      <c r="O137" t="n">
        <v>0.323247123</v>
      </c>
      <c r="P137" t="n">
        <v>0.872851592</v>
      </c>
      <c r="Q137" t="n">
        <v>0.24653145</v>
      </c>
      <c r="R137" t="n">
        <v>0.1778905133252883</v>
      </c>
      <c r="S137" t="n">
        <v>0.2248608884920235</v>
      </c>
      <c r="T137" t="n">
        <v>0.526220342</v>
      </c>
      <c r="U137" t="n">
        <v>0.651611439</v>
      </c>
      <c r="V137" t="n">
        <v>0.850080767</v>
      </c>
      <c r="W137" t="n">
        <v>0.011763737</v>
      </c>
      <c r="X137" t="n">
        <v>0.001192026</v>
      </c>
      <c r="Y137" t="n">
        <v>0.1759820323805223</v>
      </c>
      <c r="Z137" t="n">
        <v>0.411536644</v>
      </c>
      <c r="AA137" t="n">
        <v>0.651611439</v>
      </c>
      <c r="AB137" t="n">
        <v>0</v>
      </c>
      <c r="AC137" t="n">
        <v>0</v>
      </c>
      <c r="AD137" t="n">
        <v>0.85</v>
      </c>
      <c r="AE137" t="n">
        <v>0.85</v>
      </c>
      <c r="AF137" t="n">
        <v>0.85</v>
      </c>
      <c r="AG137" t="n">
        <v>0.85</v>
      </c>
      <c r="AH137" t="n">
        <v>0.872851592</v>
      </c>
      <c r="AI137" t="n">
        <v>0.011763737</v>
      </c>
      <c r="AJ137" t="n">
        <v>0.481764063</v>
      </c>
      <c r="AK137" t="n">
        <v>0.1574026219444164</v>
      </c>
      <c r="AL137" t="n">
        <v>0</v>
      </c>
    </row>
    <row r="138">
      <c r="A138" t="inlineStr">
        <is>
          <t>2025-01-06 16:00</t>
        </is>
      </c>
      <c r="B138" t="n">
        <v>74983.17855382014</v>
      </c>
      <c r="C138" t="n">
        <v>72679.09966848104</v>
      </c>
      <c r="D138" t="n">
        <v>1952.374694854024</v>
      </c>
      <c r="E138" t="n">
        <v>351.7041904850794</v>
      </c>
      <c r="F138" t="n">
        <v>0.0881731825608682</v>
      </c>
      <c r="G138" t="n">
        <v>0.1724040149436664</v>
      </c>
      <c r="H138" t="n">
        <v>0.171502124478598</v>
      </c>
      <c r="I138" t="n">
        <v>0.1887052386789619</v>
      </c>
      <c r="J138" t="n">
        <v>6</v>
      </c>
      <c r="K138" t="n">
        <v>16</v>
      </c>
      <c r="L138">
        <f>VLOOKUP(J138,Clustering!$D$3:$E$367,2,FALSE)</f>
        <v/>
      </c>
      <c r="M138" t="n">
        <v>0.342714679</v>
      </c>
      <c r="N138" t="n">
        <v>0.328885223</v>
      </c>
      <c r="O138" t="n">
        <v>0.328885223</v>
      </c>
      <c r="P138" t="n">
        <v>0.8755169739999999</v>
      </c>
      <c r="Q138" t="n">
        <v>0.270011828</v>
      </c>
      <c r="R138" t="n">
        <v>0.171502124478598</v>
      </c>
      <c r="S138" t="n">
        <v>0.0881731825608682</v>
      </c>
      <c r="T138" t="n">
        <v>0.541559619</v>
      </c>
      <c r="U138" t="n">
        <v>0.6608778</v>
      </c>
      <c r="V138" t="n">
        <v>0.850080767</v>
      </c>
      <c r="W138" t="n">
        <v>0.012566603</v>
      </c>
      <c r="X138" t="n">
        <v>0.001332757</v>
      </c>
      <c r="Y138" t="n">
        <v>0.1887052386789619</v>
      </c>
      <c r="Z138" t="n">
        <v>0.504789619</v>
      </c>
      <c r="AA138" t="n">
        <v>0.6608778</v>
      </c>
      <c r="AB138" t="n">
        <v>0</v>
      </c>
      <c r="AC138" t="n">
        <v>0</v>
      </c>
      <c r="AD138" t="n">
        <v>0.85</v>
      </c>
      <c r="AE138" t="n">
        <v>0.85</v>
      </c>
      <c r="AF138" t="n">
        <v>0.85</v>
      </c>
      <c r="AG138" t="n">
        <v>0.85</v>
      </c>
      <c r="AH138" t="n">
        <v>0.8755169739999999</v>
      </c>
      <c r="AI138" t="n">
        <v>0.012566603</v>
      </c>
      <c r="AJ138" t="n">
        <v>0.520160572</v>
      </c>
      <c r="AK138" t="n">
        <v>0.0617212277926077</v>
      </c>
      <c r="AL138" t="n">
        <v>0</v>
      </c>
    </row>
    <row r="139">
      <c r="A139" t="inlineStr">
        <is>
          <t>2025-01-06 17:00</t>
        </is>
      </c>
      <c r="B139" t="n">
        <v>78977.67329270493</v>
      </c>
      <c r="C139" t="n">
        <v>78534.74615778818</v>
      </c>
      <c r="D139" t="n">
        <v>69.92150294181751</v>
      </c>
      <c r="E139" t="n">
        <v>373.0056319749489</v>
      </c>
      <c r="F139" t="n">
        <v>0.0031577962263437</v>
      </c>
      <c r="G139" t="n">
        <v>0.1828458980269357</v>
      </c>
      <c r="H139" t="n">
        <v>0.1813257790258669</v>
      </c>
      <c r="I139" t="n">
        <v>0.210321296537574</v>
      </c>
      <c r="J139" t="n">
        <v>6</v>
      </c>
      <c r="K139" t="n">
        <v>17</v>
      </c>
      <c r="L139">
        <f>VLOOKUP(J139,Clustering!$D$3:$E$367,2,FALSE)</f>
        <v/>
      </c>
      <c r="M139" t="n">
        <v>0.352390841</v>
      </c>
      <c r="N139" t="n">
        <v>0.34088911</v>
      </c>
      <c r="O139" t="n">
        <v>0.34088911</v>
      </c>
      <c r="P139" t="n">
        <v>0.878121317</v>
      </c>
      <c r="Q139" t="n">
        <v>0.312178881</v>
      </c>
      <c r="R139" t="n">
        <v>0.1813257790258669</v>
      </c>
      <c r="S139" t="n">
        <v>0.0031577962263437</v>
      </c>
      <c r="T139" t="n">
        <v>0.47483754</v>
      </c>
      <c r="U139" t="n">
        <v>0.666411007</v>
      </c>
      <c r="V139" t="n">
        <v>0.850080767</v>
      </c>
      <c r="W139" t="n">
        <v>0.012810954</v>
      </c>
      <c r="X139" t="n">
        <v>0.001381762</v>
      </c>
      <c r="Y139" t="n">
        <v>0.210321296537574</v>
      </c>
      <c r="Z139" t="n">
        <v>0.558414332</v>
      </c>
      <c r="AA139" t="n">
        <v>0.666411007</v>
      </c>
      <c r="AB139" t="n">
        <v>0</v>
      </c>
      <c r="AC139" t="n">
        <v>0</v>
      </c>
      <c r="AD139" t="n">
        <v>0.85</v>
      </c>
      <c r="AE139" t="n">
        <v>0.85</v>
      </c>
      <c r="AF139" t="n">
        <v>0.85</v>
      </c>
      <c r="AG139" t="n">
        <v>0.85</v>
      </c>
      <c r="AH139" t="n">
        <v>0.878121317</v>
      </c>
      <c r="AI139" t="n">
        <v>0.012810954</v>
      </c>
      <c r="AJ139" t="n">
        <v>0.5629983</v>
      </c>
      <c r="AK139" t="n">
        <v>0.0022104573584406</v>
      </c>
      <c r="AL139" t="n">
        <v>0.108001752</v>
      </c>
    </row>
    <row r="140">
      <c r="A140" t="inlineStr">
        <is>
          <t>2025-01-06 18:00</t>
        </is>
      </c>
      <c r="B140" t="n">
        <v>80155.06895217042</v>
      </c>
      <c r="C140" t="n">
        <v>79765.7157016452</v>
      </c>
      <c r="D140" t="n">
        <v>0</v>
      </c>
      <c r="E140" t="n">
        <v>389.3532505252262</v>
      </c>
      <c r="F140" t="n">
        <v>0</v>
      </c>
      <c r="G140" t="n">
        <v>0.1908594365319736</v>
      </c>
      <c r="H140" t="n">
        <v>0.1887186315276971</v>
      </c>
      <c r="I140" t="n">
        <v>0.2295534273213205</v>
      </c>
      <c r="J140" t="n">
        <v>6</v>
      </c>
      <c r="K140" t="n">
        <v>18</v>
      </c>
      <c r="L140">
        <f>VLOOKUP(J140,Clustering!$D$3:$E$367,2,FALSE)</f>
        <v/>
      </c>
      <c r="M140" t="n">
        <v>0.369076461</v>
      </c>
      <c r="N140" t="n">
        <v>0.356472275</v>
      </c>
      <c r="O140" t="n">
        <v>0.356472275</v>
      </c>
      <c r="P140" t="n">
        <v>0.879504874</v>
      </c>
      <c r="Q140" t="n">
        <v>0.33256776</v>
      </c>
      <c r="R140" t="n">
        <v>0.1887186315276971</v>
      </c>
      <c r="S140" t="n">
        <v>0</v>
      </c>
      <c r="T140" t="n">
        <v>0.150483603</v>
      </c>
      <c r="U140" t="n">
        <v>0.666411007</v>
      </c>
      <c r="V140" t="n">
        <v>0.850080767</v>
      </c>
      <c r="W140" t="n">
        <v>0.011554293</v>
      </c>
      <c r="X140" t="n">
        <v>0.005485162</v>
      </c>
      <c r="Y140" t="n">
        <v>0.2295534273213205</v>
      </c>
      <c r="Z140" t="n">
        <v>0.572331511</v>
      </c>
      <c r="AA140" t="n">
        <v>0.666411007</v>
      </c>
      <c r="AB140" t="n">
        <v>0</v>
      </c>
      <c r="AC140" t="n">
        <v>0</v>
      </c>
      <c r="AD140" t="n">
        <v>0.85</v>
      </c>
      <c r="AE140" t="n">
        <v>0.85</v>
      </c>
      <c r="AF140" t="n">
        <v>0.85</v>
      </c>
      <c r="AG140" t="n">
        <v>0.85</v>
      </c>
      <c r="AH140" t="n">
        <v>0.879504874</v>
      </c>
      <c r="AI140" t="n">
        <v>0.011554293</v>
      </c>
      <c r="AJ140" t="n">
        <v>0.600362336</v>
      </c>
      <c r="AK140" t="n">
        <v>0</v>
      </c>
      <c r="AL140" t="n">
        <v>0.318959985</v>
      </c>
    </row>
    <row r="141">
      <c r="A141" t="inlineStr">
        <is>
          <t>2025-01-06 19:00</t>
        </is>
      </c>
      <c r="B141" t="n">
        <v>78954.62078405496</v>
      </c>
      <c r="C141" t="n">
        <v>78541.12102852645</v>
      </c>
      <c r="D141" t="n">
        <v>0</v>
      </c>
      <c r="E141" t="n">
        <v>413.4997555285084</v>
      </c>
      <c r="F141" t="n">
        <v>0</v>
      </c>
      <c r="G141" t="n">
        <v>0.202695958592406</v>
      </c>
      <c r="H141" t="n">
        <v>0.2005713026583487</v>
      </c>
      <c r="I141" t="n">
        <v>0.2410980629310627</v>
      </c>
      <c r="J141" t="n">
        <v>6</v>
      </c>
      <c r="K141" t="n">
        <v>19</v>
      </c>
      <c r="L141">
        <f>VLOOKUP(J141,Clustering!$D$3:$E$367,2,FALSE)</f>
        <v/>
      </c>
      <c r="M141" t="n">
        <v>0.390830546</v>
      </c>
      <c r="N141" t="n">
        <v>0.359799128</v>
      </c>
      <c r="O141" t="n">
        <v>0.359799128</v>
      </c>
      <c r="P141" t="n">
        <v>0.879901629</v>
      </c>
      <c r="Q141" t="n">
        <v>0.351705018</v>
      </c>
      <c r="R141" t="n">
        <v>0.2005713026583487</v>
      </c>
      <c r="S141" t="n">
        <v>0</v>
      </c>
      <c r="T141" t="n">
        <v>0</v>
      </c>
      <c r="U141" t="n">
        <v>0.666411007</v>
      </c>
      <c r="V141" t="n">
        <v>0.850080767</v>
      </c>
      <c r="W141" t="n">
        <v>0.011624108</v>
      </c>
      <c r="X141" t="n">
        <v>0.005485162</v>
      </c>
      <c r="Y141" t="n">
        <v>0.2410980629310627</v>
      </c>
      <c r="Z141" t="n">
        <v>0.561272407</v>
      </c>
      <c r="AA141" t="n">
        <v>0.666411007</v>
      </c>
      <c r="AB141" t="n">
        <v>0</v>
      </c>
      <c r="AC141" t="n">
        <v>0</v>
      </c>
      <c r="AD141" t="n">
        <v>0.85</v>
      </c>
      <c r="AE141" t="n">
        <v>0.85</v>
      </c>
      <c r="AF141" t="n">
        <v>0.85</v>
      </c>
      <c r="AG141" t="n">
        <v>0.85</v>
      </c>
      <c r="AH141" t="n">
        <v>0.879901629</v>
      </c>
      <c r="AI141" t="n">
        <v>0.011624108</v>
      </c>
      <c r="AJ141" t="n">
        <v>0.603304795</v>
      </c>
      <c r="AK141" t="n">
        <v>0</v>
      </c>
      <c r="AL141" t="n">
        <v>0.169455622</v>
      </c>
    </row>
    <row r="142">
      <c r="A142" t="inlineStr">
        <is>
          <t>2025-01-06 20:00</t>
        </is>
      </c>
      <c r="B142" t="n">
        <v>76692.68377327597</v>
      </c>
      <c r="C142" t="n">
        <v>76243.01852122134</v>
      </c>
      <c r="D142" t="n">
        <v>0</v>
      </c>
      <c r="E142" t="n">
        <v>449.6652520546379</v>
      </c>
      <c r="F142" t="n">
        <v>0</v>
      </c>
      <c r="G142" t="n">
        <v>0.2204241431640382</v>
      </c>
      <c r="H142" t="n">
        <v>0.2185512020853541</v>
      </c>
      <c r="I142" t="n">
        <v>0.254276626086499</v>
      </c>
      <c r="J142" t="n">
        <v>6</v>
      </c>
      <c r="K142" t="n">
        <v>20</v>
      </c>
      <c r="L142">
        <f>VLOOKUP(J142,Clustering!$D$3:$E$367,2,FALSE)</f>
        <v/>
      </c>
      <c r="M142" t="n">
        <v>0.383924762</v>
      </c>
      <c r="N142" t="n">
        <v>0.352555777</v>
      </c>
      <c r="O142" t="n">
        <v>0.352555777</v>
      </c>
      <c r="P142" t="n">
        <v>0.880145786</v>
      </c>
      <c r="Q142" t="n">
        <v>0.353319607</v>
      </c>
      <c r="R142" t="n">
        <v>0.2185512020853541</v>
      </c>
      <c r="S142" t="n">
        <v>0</v>
      </c>
      <c r="T142" t="n">
        <v>0</v>
      </c>
      <c r="U142" t="n">
        <v>0.665393586</v>
      </c>
      <c r="V142" t="n">
        <v>0.850080767</v>
      </c>
      <c r="W142" t="n">
        <v>0.011728829</v>
      </c>
      <c r="X142" t="n">
        <v>0.007921569</v>
      </c>
      <c r="Y142" t="n">
        <v>0.254276626086499</v>
      </c>
      <c r="Z142" t="n">
        <v>0.55127099</v>
      </c>
      <c r="AA142" t="n">
        <v>0.665393586</v>
      </c>
      <c r="AB142" t="n">
        <v>0</v>
      </c>
      <c r="AC142" t="n">
        <v>0</v>
      </c>
      <c r="AD142" t="n">
        <v>0.85</v>
      </c>
      <c r="AE142" t="n">
        <v>0.85</v>
      </c>
      <c r="AF142" t="n">
        <v>0.85</v>
      </c>
      <c r="AG142" t="n">
        <v>0.85</v>
      </c>
      <c r="AH142" t="n">
        <v>0.880145786</v>
      </c>
      <c r="AI142" t="n">
        <v>0.011728829</v>
      </c>
      <c r="AJ142" t="n">
        <v>0.586519791</v>
      </c>
      <c r="AK142" t="n">
        <v>0</v>
      </c>
      <c r="AL142" t="n">
        <v>0.163168005</v>
      </c>
    </row>
    <row r="143">
      <c r="A143" t="inlineStr">
        <is>
          <t>2025-01-06 21:00</t>
        </is>
      </c>
      <c r="B143" t="n">
        <v>74024.24759021957</v>
      </c>
      <c r="C143" t="n">
        <v>73545.18725746442</v>
      </c>
      <c r="D143" t="n">
        <v>0</v>
      </c>
      <c r="E143" t="n">
        <v>479.0603327551533</v>
      </c>
      <c r="F143" t="n">
        <v>0</v>
      </c>
      <c r="G143" t="n">
        <v>0.2348334964486045</v>
      </c>
      <c r="H143" t="n">
        <v>0.2329753001731641</v>
      </c>
      <c r="I143" t="n">
        <v>0.2684194743508698</v>
      </c>
      <c r="J143" t="n">
        <v>6</v>
      </c>
      <c r="K143" t="n">
        <v>21</v>
      </c>
      <c r="L143">
        <f>VLOOKUP(J143,Clustering!$D$3:$E$367,2,FALSE)</f>
        <v/>
      </c>
      <c r="M143" t="n">
        <v>0.368414105</v>
      </c>
      <c r="N143" t="n">
        <v>0.346781605</v>
      </c>
      <c r="O143" t="n">
        <v>0.346781605</v>
      </c>
      <c r="P143" t="n">
        <v>0.8802169990000001</v>
      </c>
      <c r="Q143" t="n">
        <v>0.342931167</v>
      </c>
      <c r="R143" t="n">
        <v>0.2329753001731641</v>
      </c>
      <c r="S143" t="n">
        <v>0</v>
      </c>
      <c r="T143" t="n">
        <v>0</v>
      </c>
      <c r="U143" t="n">
        <v>0.662059574</v>
      </c>
      <c r="V143" t="n">
        <v>0.850080767</v>
      </c>
      <c r="W143" t="n">
        <v>0.011763737</v>
      </c>
      <c r="X143" t="n">
        <v>0.00669813</v>
      </c>
      <c r="Y143" t="n">
        <v>0.2684194743508698</v>
      </c>
      <c r="Z143" t="n">
        <v>0.525366069</v>
      </c>
      <c r="AA143" t="n">
        <v>0.662059574</v>
      </c>
      <c r="AB143" t="n">
        <v>0</v>
      </c>
      <c r="AC143" t="n">
        <v>0</v>
      </c>
      <c r="AD143" t="n">
        <v>0.85</v>
      </c>
      <c r="AE143" t="n">
        <v>0.85</v>
      </c>
      <c r="AF143" t="n">
        <v>0.85</v>
      </c>
      <c r="AG143" t="n">
        <v>0.85</v>
      </c>
      <c r="AH143" t="n">
        <v>0.8802169990000001</v>
      </c>
      <c r="AI143" t="n">
        <v>0.011763737</v>
      </c>
      <c r="AJ143" t="n">
        <v>0.568561298</v>
      </c>
      <c r="AK143" t="n">
        <v>0</v>
      </c>
      <c r="AL143" t="n">
        <v>0.143390197</v>
      </c>
    </row>
    <row r="144">
      <c r="A144" t="inlineStr">
        <is>
          <t>2025-01-06 22:00</t>
        </is>
      </c>
      <c r="B144" t="n">
        <v>69718.412306538</v>
      </c>
      <c r="C144" t="n">
        <v>69229.96541732618</v>
      </c>
      <c r="D144" t="n">
        <v>0</v>
      </c>
      <c r="E144" t="n">
        <v>488.4468892118201</v>
      </c>
      <c r="F144" t="n">
        <v>0</v>
      </c>
      <c r="G144" t="n">
        <v>0.2394347496136372</v>
      </c>
      <c r="H144" t="n">
        <v>0.2371538689785463</v>
      </c>
      <c r="I144" t="n">
        <v>0.2806605380948421</v>
      </c>
      <c r="J144" t="n">
        <v>6</v>
      </c>
      <c r="K144" t="n">
        <v>22</v>
      </c>
      <c r="L144">
        <f>VLOOKUP(J144,Clustering!$D$3:$E$367,2,FALSE)</f>
        <v/>
      </c>
      <c r="M144" t="n">
        <v>0.354567978</v>
      </c>
      <c r="N144" t="n">
        <v>0.336128574</v>
      </c>
      <c r="O144" t="n">
        <v>0.336128574</v>
      </c>
      <c r="P144" t="n">
        <v>0.879281063</v>
      </c>
      <c r="Q144" t="n">
        <v>0.320076599</v>
      </c>
      <c r="R144" t="n">
        <v>0.2371538689785463</v>
      </c>
      <c r="S144" t="n">
        <v>0</v>
      </c>
      <c r="T144" t="n">
        <v>0</v>
      </c>
      <c r="U144" t="n">
        <v>0.662059574</v>
      </c>
      <c r="V144" t="n">
        <v>0.850080767</v>
      </c>
      <c r="W144" t="n">
        <v>0.011868458</v>
      </c>
      <c r="X144" t="n">
        <v>0.001381762</v>
      </c>
      <c r="Y144" t="n">
        <v>0.2806605380948421</v>
      </c>
      <c r="Z144" t="n">
        <v>0.464342809</v>
      </c>
      <c r="AA144" t="n">
        <v>0.662059574</v>
      </c>
      <c r="AB144" t="n">
        <v>0</v>
      </c>
      <c r="AC144" t="n">
        <v>0</v>
      </c>
      <c r="AD144" t="n">
        <v>0.85</v>
      </c>
      <c r="AE144" t="n">
        <v>0.85</v>
      </c>
      <c r="AF144" t="n">
        <v>0.85</v>
      </c>
      <c r="AG144" t="n">
        <v>0.85</v>
      </c>
      <c r="AH144" t="n">
        <v>0.879281063</v>
      </c>
      <c r="AI144" t="n">
        <v>0.011868458</v>
      </c>
      <c r="AJ144" t="n">
        <v>0.5464155550000001</v>
      </c>
      <c r="AK144" t="n">
        <v>0</v>
      </c>
      <c r="AL144" t="n">
        <v>0.126743188</v>
      </c>
    </row>
    <row r="145">
      <c r="A145" t="inlineStr">
        <is>
          <t>2025-01-06 23:00</t>
        </is>
      </c>
      <c r="B145" t="n">
        <v>65056.45363318051</v>
      </c>
      <c r="C145" t="n">
        <v>64564.03810093474</v>
      </c>
      <c r="D145" t="n">
        <v>0</v>
      </c>
      <c r="E145" t="n">
        <v>492.4155322457737</v>
      </c>
      <c r="F145" t="n">
        <v>0</v>
      </c>
      <c r="G145" t="n">
        <v>0.2413801628655753</v>
      </c>
      <c r="H145" t="n">
        <v>0.2387208322805647</v>
      </c>
      <c r="I145" t="n">
        <v>0.2894462468651331</v>
      </c>
      <c r="J145" t="n">
        <v>6</v>
      </c>
      <c r="K145" t="n">
        <v>23</v>
      </c>
      <c r="L145">
        <f>VLOOKUP(J145,Clustering!$D$3:$E$367,2,FALSE)</f>
        <v/>
      </c>
      <c r="M145" t="n">
        <v>0.338170339</v>
      </c>
      <c r="N145" t="n">
        <v>0.32402214</v>
      </c>
      <c r="O145" t="n">
        <v>0.32402214</v>
      </c>
      <c r="P145" t="n">
        <v>0.876727586</v>
      </c>
      <c r="Q145" t="n">
        <v>0.303329933</v>
      </c>
      <c r="R145" t="n">
        <v>0.2387208322805647</v>
      </c>
      <c r="S145" t="n">
        <v>0</v>
      </c>
      <c r="T145" t="n">
        <v>0</v>
      </c>
      <c r="U145" t="n">
        <v>0.660439526</v>
      </c>
      <c r="V145" t="n">
        <v>0.850080767</v>
      </c>
      <c r="W145" t="n">
        <v>0.011659015</v>
      </c>
      <c r="X145" t="n">
        <v>0.001381762</v>
      </c>
      <c r="Y145" t="n">
        <v>0.2894462468651331</v>
      </c>
      <c r="Z145" t="n">
        <v>0.41028222</v>
      </c>
      <c r="AA145" t="n">
        <v>0.660439526</v>
      </c>
      <c r="AB145" t="n">
        <v>0</v>
      </c>
      <c r="AC145" t="n">
        <v>0</v>
      </c>
      <c r="AD145" t="n">
        <v>0.85</v>
      </c>
      <c r="AE145" t="n">
        <v>0.85</v>
      </c>
      <c r="AF145" t="n">
        <v>0.85</v>
      </c>
      <c r="AG145" t="n">
        <v>0.85</v>
      </c>
      <c r="AH145" t="n">
        <v>0.876727586</v>
      </c>
      <c r="AI145" t="n">
        <v>0.011659015</v>
      </c>
      <c r="AJ145" t="n">
        <v>0.518559268</v>
      </c>
      <c r="AK145" t="n">
        <v>0</v>
      </c>
      <c r="AL145" t="n">
        <v>0.039796281</v>
      </c>
    </row>
    <row r="146">
      <c r="A146" t="inlineStr">
        <is>
          <t>2025-01-07 00:00</t>
        </is>
      </c>
      <c r="B146" t="n">
        <v>62815.35995687066</v>
      </c>
      <c r="C146" t="n">
        <v>62308.77303780272</v>
      </c>
      <c r="D146" t="n">
        <v>0</v>
      </c>
      <c r="E146" t="n">
        <v>506.586919067943</v>
      </c>
      <c r="F146" t="n">
        <v>0</v>
      </c>
      <c r="G146" t="n">
        <v>0.2483269211117368</v>
      </c>
      <c r="H146" t="n">
        <v>0.2458726135051613</v>
      </c>
      <c r="I146" t="n">
        <v>0.2926873162590513</v>
      </c>
      <c r="J146" t="n">
        <v>7</v>
      </c>
      <c r="K146" t="n">
        <v>0</v>
      </c>
      <c r="L146">
        <f>VLOOKUP(J146,Clustering!$D$3:$E$367,2,FALSE)</f>
        <v/>
      </c>
      <c r="M146" t="n">
        <v>0.786838991</v>
      </c>
      <c r="N146" t="n">
        <v>0.439495713</v>
      </c>
      <c r="O146" t="n">
        <v>0.439495713</v>
      </c>
      <c r="P146" t="n">
        <v>0.958835597</v>
      </c>
      <c r="Q146" t="n">
        <v>0.396037373</v>
      </c>
      <c r="R146" t="n">
        <v>0.2458726135051613</v>
      </c>
      <c r="S146" t="n">
        <v>0</v>
      </c>
      <c r="T146" t="n">
        <v>0</v>
      </c>
      <c r="U146" t="n">
        <v>0.657144646</v>
      </c>
      <c r="V146" t="n">
        <v>0.850080767</v>
      </c>
      <c r="W146" t="n">
        <v>0.05508361</v>
      </c>
      <c r="X146" t="n">
        <v>0.001332757</v>
      </c>
      <c r="Y146" t="n">
        <v>0.2926873162590513</v>
      </c>
      <c r="Z146" t="n">
        <v>0.428804924</v>
      </c>
      <c r="AA146" t="n">
        <v>0.657144646</v>
      </c>
      <c r="AB146" t="n">
        <v>0</v>
      </c>
      <c r="AC146" t="n">
        <v>0</v>
      </c>
      <c r="AD146" t="n">
        <v>0.85</v>
      </c>
      <c r="AE146" t="n">
        <v>0.85</v>
      </c>
      <c r="AF146" t="n">
        <v>0.85</v>
      </c>
      <c r="AG146" t="n">
        <v>0.85</v>
      </c>
      <c r="AH146" t="n">
        <v>0.958835597</v>
      </c>
      <c r="AI146" t="n">
        <v>0.05508361</v>
      </c>
      <c r="AJ146" t="n">
        <v>0.493576256</v>
      </c>
      <c r="AK146" t="n">
        <v>0</v>
      </c>
      <c r="AL146" t="n">
        <v>0.00584098</v>
      </c>
    </row>
    <row r="147">
      <c r="A147" t="inlineStr">
        <is>
          <t>2025-01-07 01:00</t>
        </is>
      </c>
      <c r="B147" t="n">
        <v>62037.32203128172</v>
      </c>
      <c r="C147" t="n">
        <v>61514.13598996246</v>
      </c>
      <c r="D147" t="n">
        <v>0</v>
      </c>
      <c r="E147" t="n">
        <v>523.1860413192619</v>
      </c>
      <c r="F147" t="n">
        <v>0</v>
      </c>
      <c r="G147" t="n">
        <v>0.2564637457447362</v>
      </c>
      <c r="H147" t="n">
        <v>0.2542699296621314</v>
      </c>
      <c r="I147" t="n">
        <v>0.2961158855352625</v>
      </c>
      <c r="J147" t="n">
        <v>7</v>
      </c>
      <c r="K147" t="n">
        <v>1</v>
      </c>
      <c r="L147">
        <f>VLOOKUP(J147,Clustering!$D$3:$E$367,2,FALSE)</f>
        <v/>
      </c>
      <c r="M147" t="n">
        <v>0.778383869</v>
      </c>
      <c r="N147" t="n">
        <v>0.427691003</v>
      </c>
      <c r="O147" t="n">
        <v>0.427691003</v>
      </c>
      <c r="P147" t="n">
        <v>0.957716543</v>
      </c>
      <c r="Q147" t="n">
        <v>0.353557415</v>
      </c>
      <c r="R147" t="n">
        <v>0.2542699296621314</v>
      </c>
      <c r="S147" t="n">
        <v>0</v>
      </c>
      <c r="T147" t="n">
        <v>0</v>
      </c>
      <c r="U147" t="n">
        <v>0.657144646</v>
      </c>
      <c r="V147" t="n">
        <v>0.850080767</v>
      </c>
      <c r="W147" t="n">
        <v>0.021014153</v>
      </c>
      <c r="X147" t="n">
        <v>0.00083936</v>
      </c>
      <c r="Y147" t="n">
        <v>0.2961158855352625</v>
      </c>
      <c r="Z147" t="n">
        <v>0.414573546</v>
      </c>
      <c r="AA147" t="n">
        <v>0.657144646</v>
      </c>
      <c r="AB147" t="n">
        <v>0</v>
      </c>
      <c r="AC147" t="n">
        <v>0</v>
      </c>
      <c r="AD147" t="n">
        <v>0.85</v>
      </c>
      <c r="AE147" t="n">
        <v>0.85</v>
      </c>
      <c r="AF147" t="n">
        <v>0.85</v>
      </c>
      <c r="AG147" t="n">
        <v>0.85</v>
      </c>
      <c r="AH147" t="n">
        <v>0.957716543</v>
      </c>
      <c r="AI147" t="n">
        <v>0.021014153</v>
      </c>
      <c r="AJ147" t="n">
        <v>0.483663813</v>
      </c>
      <c r="AK147" t="n">
        <v>0</v>
      </c>
      <c r="AL147" t="n">
        <v>0</v>
      </c>
    </row>
    <row r="148">
      <c r="A148" t="inlineStr">
        <is>
          <t>2025-01-07 02:00</t>
        </is>
      </c>
      <c r="B148" t="n">
        <v>61862.18455559864</v>
      </c>
      <c r="C148" t="n">
        <v>61327.34558131066</v>
      </c>
      <c r="D148" t="n">
        <v>0</v>
      </c>
      <c r="E148" t="n">
        <v>534.8389742879821</v>
      </c>
      <c r="F148" t="n">
        <v>0</v>
      </c>
      <c r="G148" t="n">
        <v>0.2621759677882265</v>
      </c>
      <c r="H148" t="n">
        <v>0.2601159081350461</v>
      </c>
      <c r="I148" t="n">
        <v>0.2994105263241216</v>
      </c>
      <c r="J148" t="n">
        <v>7</v>
      </c>
      <c r="K148" t="n">
        <v>2</v>
      </c>
      <c r="L148">
        <f>VLOOKUP(J148,Clustering!$D$3:$E$367,2,FALSE)</f>
        <v/>
      </c>
      <c r="M148" t="n">
        <v>0.773828009</v>
      </c>
      <c r="N148" t="n">
        <v>0.418140349</v>
      </c>
      <c r="O148" t="n">
        <v>0.418140349</v>
      </c>
      <c r="P148" t="n">
        <v>0.955590342</v>
      </c>
      <c r="Q148" t="n">
        <v>0.328049414</v>
      </c>
      <c r="R148" t="n">
        <v>0.2601159081350461</v>
      </c>
      <c r="S148" t="n">
        <v>0</v>
      </c>
      <c r="T148" t="n">
        <v>0</v>
      </c>
      <c r="U148" t="n">
        <v>0.657144646</v>
      </c>
      <c r="V148" t="n">
        <v>0.850080767</v>
      </c>
      <c r="W148" t="n">
        <v>0.018745183</v>
      </c>
      <c r="X148" t="n">
        <v>0.000799989</v>
      </c>
      <c r="Y148" t="n">
        <v>0.2994105263241216</v>
      </c>
      <c r="Z148" t="n">
        <v>0.403416732</v>
      </c>
      <c r="AA148" t="n">
        <v>0.657144646</v>
      </c>
      <c r="AB148" t="n">
        <v>0</v>
      </c>
      <c r="AC148" t="n">
        <v>0</v>
      </c>
      <c r="AD148" t="n">
        <v>0.85</v>
      </c>
      <c r="AE148" t="n">
        <v>0.85</v>
      </c>
      <c r="AF148" t="n">
        <v>0.85</v>
      </c>
      <c r="AG148" t="n">
        <v>0.85</v>
      </c>
      <c r="AH148" t="n">
        <v>0.955590342</v>
      </c>
      <c r="AI148" t="n">
        <v>0.018745183</v>
      </c>
      <c r="AJ148" t="n">
        <v>0.480420613</v>
      </c>
      <c r="AK148" t="n">
        <v>0</v>
      </c>
      <c r="AL148" t="n">
        <v>0</v>
      </c>
    </row>
    <row r="149">
      <c r="A149" t="inlineStr">
        <is>
          <t>2025-01-07 03:00</t>
        </is>
      </c>
      <c r="B149" t="n">
        <v>61949.37176676679</v>
      </c>
      <c r="C149" t="n">
        <v>61399.20022315845</v>
      </c>
      <c r="D149" t="n">
        <v>0</v>
      </c>
      <c r="E149" t="n">
        <v>550.1715436083363</v>
      </c>
      <c r="F149" t="n">
        <v>0</v>
      </c>
      <c r="G149" t="n">
        <v>0.2696919331413413</v>
      </c>
      <c r="H149" t="n">
        <v>0.2677498319141098</v>
      </c>
      <c r="I149" t="n">
        <v>0.3047944515156718</v>
      </c>
      <c r="J149" t="n">
        <v>7</v>
      </c>
      <c r="K149" t="n">
        <v>3</v>
      </c>
      <c r="L149">
        <f>VLOOKUP(J149,Clustering!$D$3:$E$367,2,FALSE)</f>
        <v/>
      </c>
      <c r="M149" t="n">
        <v>0.770510468</v>
      </c>
      <c r="N149" t="n">
        <v>0.414705033</v>
      </c>
      <c r="O149" t="n">
        <v>0.414705033</v>
      </c>
      <c r="P149" t="n">
        <v>0.955295319</v>
      </c>
      <c r="Q149" t="n">
        <v>0.308636799</v>
      </c>
      <c r="R149" t="n">
        <v>0.2677498319141098</v>
      </c>
      <c r="S149" t="n">
        <v>0</v>
      </c>
      <c r="T149" t="n">
        <v>0</v>
      </c>
      <c r="U149" t="n">
        <v>0.657144646</v>
      </c>
      <c r="V149" t="n">
        <v>0.850080767</v>
      </c>
      <c r="W149" t="n">
        <v>0.019687678</v>
      </c>
      <c r="X149" t="n">
        <v>0.000799989</v>
      </c>
      <c r="Y149" t="n">
        <v>0.3047944515156718</v>
      </c>
      <c r="Z149" t="n">
        <v>0.402368525</v>
      </c>
      <c r="AA149" t="n">
        <v>0.657144646</v>
      </c>
      <c r="AB149" t="n">
        <v>0</v>
      </c>
      <c r="AC149" t="n">
        <v>0</v>
      </c>
      <c r="AD149" t="n">
        <v>0.85</v>
      </c>
      <c r="AE149" t="n">
        <v>0.85</v>
      </c>
      <c r="AF149" t="n">
        <v>0.85</v>
      </c>
      <c r="AG149" t="n">
        <v>0.85</v>
      </c>
      <c r="AH149" t="n">
        <v>0.955295319</v>
      </c>
      <c r="AI149" t="n">
        <v>0.019687678</v>
      </c>
      <c r="AJ149" t="n">
        <v>0.479525098</v>
      </c>
      <c r="AK149" t="n">
        <v>0</v>
      </c>
      <c r="AL149" t="n">
        <v>0</v>
      </c>
    </row>
    <row r="150">
      <c r="A150" t="inlineStr">
        <is>
          <t>2025-01-07 04:00</t>
        </is>
      </c>
      <c r="B150" t="n">
        <v>62828.16065521062</v>
      </c>
      <c r="C150" t="n">
        <v>62255.42234779246</v>
      </c>
      <c r="D150" t="n">
        <v>0</v>
      </c>
      <c r="E150" t="n">
        <v>572.7383074181573</v>
      </c>
      <c r="F150" t="n">
        <v>0</v>
      </c>
      <c r="G150" t="n">
        <v>0.2807540722638026</v>
      </c>
      <c r="H150" t="n">
        <v>0.2792609854020138</v>
      </c>
      <c r="I150" t="n">
        <v>0.3077408782374157</v>
      </c>
      <c r="J150" t="n">
        <v>7</v>
      </c>
      <c r="K150" t="n">
        <v>4</v>
      </c>
      <c r="L150">
        <f>VLOOKUP(J150,Clustering!$D$3:$E$367,2,FALSE)</f>
        <v/>
      </c>
      <c r="M150" t="n">
        <v>0.7633282219999999</v>
      </c>
      <c r="N150" t="n">
        <v>0.41652721</v>
      </c>
      <c r="O150" t="n">
        <v>0.41652721</v>
      </c>
      <c r="P150" t="n">
        <v>0.954756138</v>
      </c>
      <c r="Q150" t="n">
        <v>0.297322161</v>
      </c>
      <c r="R150" t="n">
        <v>0.2792609854020138</v>
      </c>
      <c r="S150" t="n">
        <v>0</v>
      </c>
      <c r="T150" t="n">
        <v>0</v>
      </c>
      <c r="U150" t="n">
        <v>0.657144646</v>
      </c>
      <c r="V150" t="n">
        <v>0.850080767</v>
      </c>
      <c r="W150" t="n">
        <v>0.024225618</v>
      </c>
      <c r="X150" t="n">
        <v>0.000799989</v>
      </c>
      <c r="Y150" t="n">
        <v>0.3077408782374157</v>
      </c>
      <c r="Z150" t="n">
        <v>0.41477792</v>
      </c>
      <c r="AA150" t="n">
        <v>0.657144646</v>
      </c>
      <c r="AB150" t="n">
        <v>0</v>
      </c>
      <c r="AC150" t="n">
        <v>0</v>
      </c>
      <c r="AD150" t="n">
        <v>0.85</v>
      </c>
      <c r="AE150" t="n">
        <v>0.85</v>
      </c>
      <c r="AF150" t="n">
        <v>0.85</v>
      </c>
      <c r="AG150" t="n">
        <v>0.85</v>
      </c>
      <c r="AH150" t="n">
        <v>0.954756138</v>
      </c>
      <c r="AI150" t="n">
        <v>0.024225618</v>
      </c>
      <c r="AJ150" t="n">
        <v>0.488114917</v>
      </c>
      <c r="AK150" t="n">
        <v>0</v>
      </c>
      <c r="AL150" t="n">
        <v>0</v>
      </c>
    </row>
    <row r="151">
      <c r="A151" t="inlineStr">
        <is>
          <t>2025-01-07 05:00</t>
        </is>
      </c>
      <c r="B151" t="n">
        <v>67804.43507641717</v>
      </c>
      <c r="C151" t="n">
        <v>67223.49904829782</v>
      </c>
      <c r="D151" t="n">
        <v>0</v>
      </c>
      <c r="E151" t="n">
        <v>580.9360281193565</v>
      </c>
      <c r="F151" t="n">
        <v>0</v>
      </c>
      <c r="G151" t="n">
        <v>0.2847725628036061</v>
      </c>
      <c r="H151" t="n">
        <v>0.2838011611232464</v>
      </c>
      <c r="I151" t="n">
        <v>0.3023301673483951</v>
      </c>
      <c r="J151" t="n">
        <v>7</v>
      </c>
      <c r="K151" t="n">
        <v>5</v>
      </c>
      <c r="L151">
        <f>VLOOKUP(J151,Clustering!$D$3:$E$367,2,FALSE)</f>
        <v/>
      </c>
      <c r="M151" t="n">
        <v>0.763973299</v>
      </c>
      <c r="N151" t="n">
        <v>0.426559044</v>
      </c>
      <c r="O151" t="n">
        <v>0.426559044</v>
      </c>
      <c r="P151" t="n">
        <v>0.95317929</v>
      </c>
      <c r="Q151" t="n">
        <v>0.308348926</v>
      </c>
      <c r="R151" t="n">
        <v>0.2838011611232464</v>
      </c>
      <c r="S151" t="n">
        <v>0</v>
      </c>
      <c r="T151" t="n">
        <v>0</v>
      </c>
      <c r="U151" t="n">
        <v>0.657144646</v>
      </c>
      <c r="V151" t="n">
        <v>0.850080767</v>
      </c>
      <c r="W151" t="n">
        <v>0.038956469</v>
      </c>
      <c r="X151" t="n">
        <v>0.000799989</v>
      </c>
      <c r="Y151" t="n">
        <v>0.3023301673483951</v>
      </c>
      <c r="Z151" t="n">
        <v>0.468746329</v>
      </c>
      <c r="AA151" t="n">
        <v>0.657144646</v>
      </c>
      <c r="AB151" t="n">
        <v>0</v>
      </c>
      <c r="AC151" t="n">
        <v>0</v>
      </c>
      <c r="AD151" t="n">
        <v>0.85</v>
      </c>
      <c r="AE151" t="n">
        <v>0.85</v>
      </c>
      <c r="AF151" t="n">
        <v>0.85</v>
      </c>
      <c r="AG151" t="n">
        <v>0.85</v>
      </c>
      <c r="AH151" t="n">
        <v>0.95317929</v>
      </c>
      <c r="AI151" t="n">
        <v>0.038956469</v>
      </c>
      <c r="AJ151" t="n">
        <v>0.526037194</v>
      </c>
      <c r="AK151" t="n">
        <v>0</v>
      </c>
      <c r="AL151" t="n">
        <v>0</v>
      </c>
    </row>
    <row r="152">
      <c r="A152" t="inlineStr">
        <is>
          <t>2025-01-07 06:00</t>
        </is>
      </c>
      <c r="B152" t="n">
        <v>75839.45595610382</v>
      </c>
      <c r="C152" t="n">
        <v>75259.75939296547</v>
      </c>
      <c r="D152" t="n">
        <v>0</v>
      </c>
      <c r="E152" t="n">
        <v>579.6965631383509</v>
      </c>
      <c r="F152" t="n">
        <v>0</v>
      </c>
      <c r="G152" t="n">
        <v>0.2841649819305641</v>
      </c>
      <c r="H152" t="n">
        <v>0.283740893303938</v>
      </c>
      <c r="I152" t="n">
        <v>0.2918301739399986</v>
      </c>
      <c r="J152" t="n">
        <v>7</v>
      </c>
      <c r="K152" t="n">
        <v>6</v>
      </c>
      <c r="L152">
        <f>VLOOKUP(J152,Clustering!$D$3:$E$367,2,FALSE)</f>
        <v/>
      </c>
      <c r="M152" t="n">
        <v>0.7762182520000001</v>
      </c>
      <c r="N152" t="n">
        <v>0.443725767</v>
      </c>
      <c r="O152" t="n">
        <v>0.443725767</v>
      </c>
      <c r="P152" t="n">
        <v>0.9542169579999999</v>
      </c>
      <c r="Q152" t="n">
        <v>0.350766304</v>
      </c>
      <c r="R152" t="n">
        <v>0.283740893303938</v>
      </c>
      <c r="S152" t="n">
        <v>0</v>
      </c>
      <c r="T152" t="n">
        <v>0</v>
      </c>
      <c r="U152" t="n">
        <v>0.657144646</v>
      </c>
      <c r="V152" t="n">
        <v>0.850080767</v>
      </c>
      <c r="W152" t="n">
        <v>0.095994884</v>
      </c>
      <c r="X152" t="n">
        <v>0.000799989</v>
      </c>
      <c r="Y152" t="n">
        <v>0.2918301739399986</v>
      </c>
      <c r="Z152" t="n">
        <v>0.546060772</v>
      </c>
      <c r="AA152" t="n">
        <v>0.657144646</v>
      </c>
      <c r="AB152" t="n">
        <v>0</v>
      </c>
      <c r="AC152" t="n">
        <v>0</v>
      </c>
      <c r="AD152" t="n">
        <v>0.85</v>
      </c>
      <c r="AE152" t="n">
        <v>0.85</v>
      </c>
      <c r="AF152" t="n">
        <v>0.85</v>
      </c>
      <c r="AG152" t="n">
        <v>0.85</v>
      </c>
      <c r="AH152" t="n">
        <v>0.9542169579999999</v>
      </c>
      <c r="AI152" t="n">
        <v>0.095994884</v>
      </c>
      <c r="AJ152" t="n">
        <v>0.55621222</v>
      </c>
      <c r="AK152" t="n">
        <v>0</v>
      </c>
      <c r="AL152" t="n">
        <v>0.000177788</v>
      </c>
    </row>
    <row r="153">
      <c r="A153" t="inlineStr">
        <is>
          <t>2025-01-07 07:00</t>
        </is>
      </c>
      <c r="B153" t="n">
        <v>83943.53776417521</v>
      </c>
      <c r="C153" t="n">
        <v>83271.86013002982</v>
      </c>
      <c r="D153" t="n">
        <v>97.12777294770484</v>
      </c>
      <c r="E153" t="n">
        <v>574.5498611977</v>
      </c>
      <c r="F153" t="n">
        <v>0.004386486302256</v>
      </c>
      <c r="G153" t="n">
        <v>0.281642088822402</v>
      </c>
      <c r="H153" t="n">
        <v>0.281551162535733</v>
      </c>
      <c r="I153" t="n">
        <v>0.2832855364469413</v>
      </c>
      <c r="J153" t="n">
        <v>7</v>
      </c>
      <c r="K153" t="n">
        <v>7</v>
      </c>
      <c r="L153">
        <f>VLOOKUP(J153,Clustering!$D$3:$E$367,2,FALSE)</f>
        <v/>
      </c>
      <c r="M153" t="n">
        <v>0.796745538</v>
      </c>
      <c r="N153" t="n">
        <v>0.467853837</v>
      </c>
      <c r="O153" t="n">
        <v>0.467853837</v>
      </c>
      <c r="P153" t="n">
        <v>0.954257651</v>
      </c>
      <c r="Q153" t="n">
        <v>0.428754701</v>
      </c>
      <c r="R153" t="n">
        <v>0.281551162535733</v>
      </c>
      <c r="S153" t="n">
        <v>0.004386486302256</v>
      </c>
      <c r="T153" t="n">
        <v>0</v>
      </c>
      <c r="U153" t="n">
        <v>0.657144646</v>
      </c>
      <c r="V153" t="n">
        <v>0.850080767</v>
      </c>
      <c r="W153" t="n">
        <v>0.14633111</v>
      </c>
      <c r="X153" t="n">
        <v>0.018485197</v>
      </c>
      <c r="Y153" t="n">
        <v>0.2832855364469413</v>
      </c>
      <c r="Z153" t="n">
        <v>0.553289709</v>
      </c>
      <c r="AA153" t="n">
        <v>0.657144646</v>
      </c>
      <c r="AB153" t="n">
        <v>0</v>
      </c>
      <c r="AC153" t="n">
        <v>0</v>
      </c>
      <c r="AD153" t="n">
        <v>0.85</v>
      </c>
      <c r="AE153" t="n">
        <v>0.85</v>
      </c>
      <c r="AF153" t="n">
        <v>0.85</v>
      </c>
      <c r="AG153" t="n">
        <v>0.85</v>
      </c>
      <c r="AH153" t="n">
        <v>0.954257651</v>
      </c>
      <c r="AI153" t="n">
        <v>0.14633111</v>
      </c>
      <c r="AJ153" t="n">
        <v>0.570401394</v>
      </c>
      <c r="AK153" t="n">
        <v>0.0030705404115792</v>
      </c>
      <c r="AL153" t="n">
        <v>0.000793541</v>
      </c>
    </row>
    <row r="154">
      <c r="A154" t="inlineStr">
        <is>
          <t>2025-01-07 08:00</t>
        </is>
      </c>
      <c r="B154" t="n">
        <v>81312.00981161738</v>
      </c>
      <c r="C154" t="n">
        <v>78617.23629641453</v>
      </c>
      <c r="D154" t="n">
        <v>2138.312127510952</v>
      </c>
      <c r="E154" t="n">
        <v>556.4613876918901</v>
      </c>
      <c r="F154" t="n">
        <v>0.0965704923794039</v>
      </c>
      <c r="G154" t="n">
        <v>0.2727751900450441</v>
      </c>
      <c r="H154" t="n">
        <v>0.2726516145511928</v>
      </c>
      <c r="I154" t="n">
        <v>0.275008755928588</v>
      </c>
      <c r="J154" t="n">
        <v>7</v>
      </c>
      <c r="K154" t="n">
        <v>8</v>
      </c>
      <c r="L154">
        <f>VLOOKUP(J154,Clustering!$D$3:$E$367,2,FALSE)</f>
        <v/>
      </c>
      <c r="M154" t="n">
        <v>0.816155458</v>
      </c>
      <c r="N154" t="n">
        <v>0.487572397</v>
      </c>
      <c r="O154" t="n">
        <v>0.487572397</v>
      </c>
      <c r="P154" t="n">
        <v>0.954094879</v>
      </c>
      <c r="Q154" t="n">
        <v>0.467479802</v>
      </c>
      <c r="R154" t="n">
        <v>0.2726516145511928</v>
      </c>
      <c r="S154" t="n">
        <v>0.0965704923794039</v>
      </c>
      <c r="T154" t="n">
        <v>0</v>
      </c>
      <c r="U154" t="n">
        <v>0.657144646</v>
      </c>
      <c r="V154" t="n">
        <v>0.850080767</v>
      </c>
      <c r="W154" t="n">
        <v>0.130413413</v>
      </c>
      <c r="X154" t="n">
        <v>0.018501113</v>
      </c>
      <c r="Y154" t="n">
        <v>0.275008755928588</v>
      </c>
      <c r="Z154" t="n">
        <v>0.504392196</v>
      </c>
      <c r="AA154" t="n">
        <v>0.657144646</v>
      </c>
      <c r="AB154" t="n">
        <v>0</v>
      </c>
      <c r="AC154" t="n">
        <v>0</v>
      </c>
      <c r="AD154" t="n">
        <v>0.85</v>
      </c>
      <c r="AE154" t="n">
        <v>0.85</v>
      </c>
      <c r="AF154" t="n">
        <v>0.85</v>
      </c>
      <c r="AG154" t="n">
        <v>0.85</v>
      </c>
      <c r="AH154" t="n">
        <v>0.954094879</v>
      </c>
      <c r="AI154" t="n">
        <v>0.130413413</v>
      </c>
      <c r="AJ154" t="n">
        <v>0.53483386</v>
      </c>
      <c r="AK154" t="n">
        <v>0.06759934466558271</v>
      </c>
      <c r="AL154" t="n">
        <v>0.000177788</v>
      </c>
    </row>
    <row r="155">
      <c r="A155" t="inlineStr">
        <is>
          <t>2025-01-07 09:00</t>
        </is>
      </c>
      <c r="B155" t="n">
        <v>79620.65351296111</v>
      </c>
      <c r="C155" t="n">
        <v>73902.62518643722</v>
      </c>
      <c r="D155" t="n">
        <v>5167.672389698996</v>
      </c>
      <c r="E155" t="n">
        <v>550.3559368249007</v>
      </c>
      <c r="F155" t="n">
        <v>0.2333825173173307</v>
      </c>
      <c r="G155" t="n">
        <v>0.2697823219729905</v>
      </c>
      <c r="H155" t="n">
        <v>0.2698592055899037</v>
      </c>
      <c r="I155" t="n">
        <v>0.2683926886533994</v>
      </c>
      <c r="J155" t="n">
        <v>7</v>
      </c>
      <c r="K155" t="n">
        <v>9</v>
      </c>
      <c r="L155">
        <f>VLOOKUP(J155,Clustering!$D$3:$E$367,2,FALSE)</f>
        <v/>
      </c>
      <c r="M155" t="n">
        <v>0.827427035</v>
      </c>
      <c r="N155" t="n">
        <v>0.486803296</v>
      </c>
      <c r="O155" t="n">
        <v>0.486803296</v>
      </c>
      <c r="P155" t="n">
        <v>0.954094879</v>
      </c>
      <c r="Q155" t="n">
        <v>0.47176034</v>
      </c>
      <c r="R155" t="n">
        <v>0.2698592055899037</v>
      </c>
      <c r="S155" t="n">
        <v>0.2333825173173307</v>
      </c>
      <c r="T155" t="n">
        <v>0.001511259</v>
      </c>
      <c r="U155" t="n">
        <v>0.657144646</v>
      </c>
      <c r="V155" t="n">
        <v>0.850080767</v>
      </c>
      <c r="W155" t="n">
        <v>0.101754577</v>
      </c>
      <c r="X155" t="n">
        <v>0.000799989</v>
      </c>
      <c r="Y155" t="n">
        <v>0.2683926886533994</v>
      </c>
      <c r="Z155" t="n">
        <v>0.454540762</v>
      </c>
      <c r="AA155" t="n">
        <v>0.657144646</v>
      </c>
      <c r="AB155" t="n">
        <v>0</v>
      </c>
      <c r="AC155" t="n">
        <v>0</v>
      </c>
      <c r="AD155" t="n">
        <v>0.85</v>
      </c>
      <c r="AE155" t="n">
        <v>0.85</v>
      </c>
      <c r="AF155" t="n">
        <v>0.85</v>
      </c>
      <c r="AG155" t="n">
        <v>0.85</v>
      </c>
      <c r="AH155" t="n">
        <v>0.954094879</v>
      </c>
      <c r="AI155" t="n">
        <v>0.101754577</v>
      </c>
      <c r="AJ155" t="n">
        <v>0.505935217</v>
      </c>
      <c r="AK155" t="n">
        <v>0.1633677621221315</v>
      </c>
      <c r="AL155" t="n">
        <v>0</v>
      </c>
    </row>
    <row r="156">
      <c r="A156" t="inlineStr">
        <is>
          <t>2025-01-07 10:00</t>
        </is>
      </c>
      <c r="B156" t="n">
        <v>78139.32032896986</v>
      </c>
      <c r="C156" t="n">
        <v>69850.8904232864</v>
      </c>
      <c r="D156" t="n">
        <v>7728.09406505902</v>
      </c>
      <c r="E156" t="n">
        <v>560.3358406244379</v>
      </c>
      <c r="F156" t="n">
        <v>0.3490163290079719</v>
      </c>
      <c r="G156" t="n">
        <v>0.274674431678646</v>
      </c>
      <c r="H156" t="n">
        <v>0.2748011667731924</v>
      </c>
      <c r="I156" t="n">
        <v>0.2723837575764888</v>
      </c>
      <c r="J156" t="n">
        <v>7</v>
      </c>
      <c r="K156" t="n">
        <v>10</v>
      </c>
      <c r="L156">
        <f>VLOOKUP(J156,Clustering!$D$3:$E$367,2,FALSE)</f>
        <v/>
      </c>
      <c r="M156" t="n">
        <v>0.811927897</v>
      </c>
      <c r="N156" t="n">
        <v>0.468222611</v>
      </c>
      <c r="O156" t="n">
        <v>0.468222611</v>
      </c>
      <c r="P156" t="n">
        <v>0.953921935</v>
      </c>
      <c r="Q156" t="n">
        <v>0.439431014</v>
      </c>
      <c r="R156" t="n">
        <v>0.2748011667731924</v>
      </c>
      <c r="S156" t="n">
        <v>0.3490163290079719</v>
      </c>
      <c r="T156" t="n">
        <v>0.347589542</v>
      </c>
      <c r="U156" t="n">
        <v>0.657144646</v>
      </c>
      <c r="V156" t="n">
        <v>0.850080767</v>
      </c>
      <c r="W156" t="n">
        <v>0.064089675</v>
      </c>
      <c r="X156" t="n">
        <v>0.000799989</v>
      </c>
      <c r="Y156" t="n">
        <v>0.2723837575764888</v>
      </c>
      <c r="Z156" t="n">
        <v>0.436579033</v>
      </c>
      <c r="AA156" t="n">
        <v>0.657144646</v>
      </c>
      <c r="AB156" t="n">
        <v>0</v>
      </c>
      <c r="AC156" t="n">
        <v>0</v>
      </c>
      <c r="AD156" t="n">
        <v>0.85</v>
      </c>
      <c r="AE156" t="n">
        <v>0.85</v>
      </c>
      <c r="AF156" t="n">
        <v>0.85</v>
      </c>
      <c r="AG156" t="n">
        <v>0.85</v>
      </c>
      <c r="AH156" t="n">
        <v>0.953921935</v>
      </c>
      <c r="AI156" t="n">
        <v>0.064089675</v>
      </c>
      <c r="AJ156" t="n">
        <v>0.488472841</v>
      </c>
      <c r="AK156" t="n">
        <v>0.2443114303055803</v>
      </c>
      <c r="AL156" t="n">
        <v>0</v>
      </c>
    </row>
    <row r="157">
      <c r="A157" t="inlineStr">
        <is>
          <t>2025-01-07 11:00</t>
        </is>
      </c>
      <c r="B157" t="n">
        <v>75010.18039197143</v>
      </c>
      <c r="C157" t="n">
        <v>65017.95456235907</v>
      </c>
      <c r="D157" t="n">
        <v>9422.703945189309</v>
      </c>
      <c r="E157" t="n">
        <v>569.5218844230524</v>
      </c>
      <c r="F157" t="n">
        <v>0.4255483321751974</v>
      </c>
      <c r="G157" t="n">
        <v>0.2791773943250257</v>
      </c>
      <c r="H157" t="n">
        <v>0.279341342494425</v>
      </c>
      <c r="I157" t="n">
        <v>0.2762141123147559</v>
      </c>
      <c r="J157" t="n">
        <v>7</v>
      </c>
      <c r="K157" t="n">
        <v>11</v>
      </c>
      <c r="L157">
        <f>VLOOKUP(J157,Clustering!$D$3:$E$367,2,FALSE)</f>
        <v/>
      </c>
      <c r="M157" t="n">
        <v>0.777249224</v>
      </c>
      <c r="N157" t="n">
        <v>0.44649453</v>
      </c>
      <c r="O157" t="n">
        <v>0.44649453</v>
      </c>
      <c r="P157" t="n">
        <v>0.95346414</v>
      </c>
      <c r="Q157" t="n">
        <v>0.413597592</v>
      </c>
      <c r="R157" t="n">
        <v>0.279341342494425</v>
      </c>
      <c r="S157" t="n">
        <v>0.4255483321751974</v>
      </c>
      <c r="T157" t="n">
        <v>0.560979296</v>
      </c>
      <c r="U157" t="n">
        <v>0.657144646</v>
      </c>
      <c r="V157" t="n">
        <v>0.850080767</v>
      </c>
      <c r="W157" t="n">
        <v>0.023736917</v>
      </c>
      <c r="X157" t="n">
        <v>0.000799989</v>
      </c>
      <c r="Y157" t="n">
        <v>0.2762141123147559</v>
      </c>
      <c r="Z157" t="n">
        <v>0.427836781</v>
      </c>
      <c r="AA157" t="n">
        <v>0.657144646</v>
      </c>
      <c r="AB157" t="n">
        <v>0</v>
      </c>
      <c r="AC157" t="n">
        <v>0</v>
      </c>
      <c r="AD157" t="n">
        <v>0.85</v>
      </c>
      <c r="AE157" t="n">
        <v>0.85</v>
      </c>
      <c r="AF157" t="n">
        <v>0.85</v>
      </c>
      <c r="AG157" t="n">
        <v>0.85</v>
      </c>
      <c r="AH157" t="n">
        <v>0.95346414</v>
      </c>
      <c r="AI157" t="n">
        <v>0.023736917</v>
      </c>
      <c r="AJ157" t="n">
        <v>0.47130591</v>
      </c>
      <c r="AK157" t="n">
        <v>0.2978838325226381</v>
      </c>
      <c r="AL157" t="n">
        <v>0</v>
      </c>
    </row>
    <row r="158">
      <c r="A158" t="inlineStr">
        <is>
          <t>2025-01-07 12:00</t>
        </is>
      </c>
      <c r="B158" t="n">
        <v>73526.32702274442</v>
      </c>
      <c r="C158" t="n">
        <v>63071.85684111586</v>
      </c>
      <c r="D158" t="n">
        <v>9874.285009608551</v>
      </c>
      <c r="E158" t="n">
        <v>580.1851720200087</v>
      </c>
      <c r="F158" t="n">
        <v>0.4459426446701389</v>
      </c>
      <c r="G158" t="n">
        <v>0.2844044960882396</v>
      </c>
      <c r="H158" t="n">
        <v>0.2841225894928912</v>
      </c>
      <c r="I158" t="n">
        <v>0.2894998182600738</v>
      </c>
      <c r="J158" t="n">
        <v>7</v>
      </c>
      <c r="K158" t="n">
        <v>12</v>
      </c>
      <c r="L158">
        <f>VLOOKUP(J158,Clustering!$D$3:$E$367,2,FALSE)</f>
        <v/>
      </c>
      <c r="M158" t="n">
        <v>0.755138042</v>
      </c>
      <c r="N158" t="n">
        <v>0.431867811</v>
      </c>
      <c r="O158" t="n">
        <v>0.431867811</v>
      </c>
      <c r="P158" t="n">
        <v>0.953901588</v>
      </c>
      <c r="Q158" t="n">
        <v>0.379878968</v>
      </c>
      <c r="R158" t="n">
        <v>0.2841225894928912</v>
      </c>
      <c r="S158" t="n">
        <v>0.4459426446701389</v>
      </c>
      <c r="T158" t="n">
        <v>0.54133293</v>
      </c>
      <c r="U158" t="n">
        <v>0.657144646</v>
      </c>
      <c r="V158" t="n">
        <v>0.850080767</v>
      </c>
      <c r="W158" t="n">
        <v>0.028414486</v>
      </c>
      <c r="X158" t="n">
        <v>0.000799989</v>
      </c>
      <c r="Y158" t="n">
        <v>0.2894998182600738</v>
      </c>
      <c r="Z158" t="n">
        <v>0.419346309</v>
      </c>
      <c r="AA158" t="n">
        <v>0.657144646</v>
      </c>
      <c r="AB158" t="n">
        <v>0</v>
      </c>
      <c r="AC158" t="n">
        <v>0</v>
      </c>
      <c r="AD158" t="n">
        <v>0.85</v>
      </c>
      <c r="AE158" t="n">
        <v>0.85</v>
      </c>
      <c r="AF158" t="n">
        <v>0.85</v>
      </c>
      <c r="AG158" t="n">
        <v>0.85</v>
      </c>
      <c r="AH158" t="n">
        <v>0.953901588</v>
      </c>
      <c r="AI158" t="n">
        <v>0.028414486</v>
      </c>
      <c r="AJ158" t="n">
        <v>0.464839278</v>
      </c>
      <c r="AK158" t="n">
        <v>0.3121598512690972</v>
      </c>
      <c r="AL158" t="n">
        <v>0</v>
      </c>
    </row>
    <row r="159">
      <c r="A159" t="inlineStr">
        <is>
          <t>2025-01-07 13:00</t>
        </is>
      </c>
      <c r="B159" t="n">
        <v>73327.17707299395</v>
      </c>
      <c r="C159" t="n">
        <v>63381.18721694819</v>
      </c>
      <c r="D159" t="n">
        <v>9352.242223679708</v>
      </c>
      <c r="E159" t="n">
        <v>593.7476323660524</v>
      </c>
      <c r="F159" t="n">
        <v>0.4223661385877704</v>
      </c>
      <c r="G159" t="n">
        <v>0.2910527609637511</v>
      </c>
      <c r="H159" t="n">
        <v>0.2908926745285347</v>
      </c>
      <c r="I159" t="n">
        <v>0.2939462440401602</v>
      </c>
      <c r="J159" t="n">
        <v>7</v>
      </c>
      <c r="K159" t="n">
        <v>13</v>
      </c>
      <c r="L159">
        <f>VLOOKUP(J159,Clustering!$D$3:$E$367,2,FALSE)</f>
        <v/>
      </c>
      <c r="M159" t="n">
        <v>0.731304734</v>
      </c>
      <c r="N159" t="n">
        <v>0.416215625</v>
      </c>
      <c r="O159" t="n">
        <v>0.416215625</v>
      </c>
      <c r="P159" t="n">
        <v>0.954491635</v>
      </c>
      <c r="Q159" t="n">
        <v>0.35465884</v>
      </c>
      <c r="R159" t="n">
        <v>0.2908926745285347</v>
      </c>
      <c r="S159" t="n">
        <v>0.4223661385877704</v>
      </c>
      <c r="T159" t="n">
        <v>0.508160798</v>
      </c>
      <c r="U159" t="n">
        <v>0.657144646</v>
      </c>
      <c r="V159" t="n">
        <v>0.850080767</v>
      </c>
      <c r="W159" t="n">
        <v>0.032882611</v>
      </c>
      <c r="X159" t="n">
        <v>0.000799989</v>
      </c>
      <c r="Y159" t="n">
        <v>0.2939462440401602</v>
      </c>
      <c r="Z159" t="n">
        <v>0.390405803</v>
      </c>
      <c r="AA159" t="n">
        <v>0.657144646</v>
      </c>
      <c r="AB159" t="n">
        <v>0</v>
      </c>
      <c r="AC159" t="n">
        <v>0</v>
      </c>
      <c r="AD159" t="n">
        <v>0.85</v>
      </c>
      <c r="AE159" t="n">
        <v>0.85</v>
      </c>
      <c r="AF159" t="n">
        <v>0.85</v>
      </c>
      <c r="AG159" t="n">
        <v>0.85</v>
      </c>
      <c r="AH159" t="n">
        <v>0.954491635</v>
      </c>
      <c r="AI159" t="n">
        <v>0.032882611</v>
      </c>
      <c r="AJ159" t="n">
        <v>0.456213102</v>
      </c>
      <c r="AK159" t="n">
        <v>0.2956562970114393</v>
      </c>
      <c r="AL159" t="n">
        <v>0</v>
      </c>
    </row>
    <row r="160">
      <c r="A160" t="inlineStr">
        <is>
          <t>2025-01-07 14:00</t>
        </is>
      </c>
      <c r="B160" t="n">
        <v>73594.12460066633</v>
      </c>
      <c r="C160" t="n">
        <v>65251.69112725906</v>
      </c>
      <c r="D160" t="n">
        <v>7738.584339038018</v>
      </c>
      <c r="E160" t="n">
        <v>603.8491343692535</v>
      </c>
      <c r="F160" t="n">
        <v>0.3494900909580227</v>
      </c>
      <c r="G160" t="n">
        <v>0.296004477631987</v>
      </c>
      <c r="H160" t="n">
        <v>0.2959953498966457</v>
      </c>
      <c r="I160" t="n">
        <v>0.2961694569302033</v>
      </c>
      <c r="J160" t="n">
        <v>7</v>
      </c>
      <c r="K160" t="n">
        <v>14</v>
      </c>
      <c r="L160">
        <f>VLOOKUP(J160,Clustering!$D$3:$E$367,2,FALSE)</f>
        <v/>
      </c>
      <c r="M160" t="n">
        <v>0.717320376</v>
      </c>
      <c r="N160" t="n">
        <v>0.397901167</v>
      </c>
      <c r="O160" t="n">
        <v>0.397901167</v>
      </c>
      <c r="P160" t="n">
        <v>0.95428817</v>
      </c>
      <c r="Q160" t="n">
        <v>0.336209972</v>
      </c>
      <c r="R160" t="n">
        <v>0.2959953498966457</v>
      </c>
      <c r="S160" t="n">
        <v>0.3494900909580227</v>
      </c>
      <c r="T160" t="n">
        <v>0.491385824</v>
      </c>
      <c r="U160" t="n">
        <v>0.657144646</v>
      </c>
      <c r="V160" t="n">
        <v>0.850080767</v>
      </c>
      <c r="W160" t="n">
        <v>0.036163891</v>
      </c>
      <c r="X160" t="n">
        <v>0.000799989</v>
      </c>
      <c r="Y160" t="n">
        <v>0.2961694569302033</v>
      </c>
      <c r="Z160" t="n">
        <v>0.378623226</v>
      </c>
      <c r="AA160" t="n">
        <v>0.657144646</v>
      </c>
      <c r="AB160" t="n">
        <v>0</v>
      </c>
      <c r="AC160" t="n">
        <v>0</v>
      </c>
      <c r="AD160" t="n">
        <v>0.85</v>
      </c>
      <c r="AE160" t="n">
        <v>0.85</v>
      </c>
      <c r="AF160" t="n">
        <v>0.85</v>
      </c>
      <c r="AG160" t="n">
        <v>0.85</v>
      </c>
      <c r="AH160" t="n">
        <v>0.95428817</v>
      </c>
      <c r="AI160" t="n">
        <v>0.036163891</v>
      </c>
      <c r="AJ160" t="n">
        <v>0.454270642</v>
      </c>
      <c r="AK160" t="n">
        <v>0.2446430636706159</v>
      </c>
      <c r="AL160" t="n">
        <v>0</v>
      </c>
    </row>
    <row r="161">
      <c r="A161" t="inlineStr">
        <is>
          <t>2025-01-07 15:00</t>
        </is>
      </c>
      <c r="B161" t="n">
        <v>74170.21541004126</v>
      </c>
      <c r="C161" t="n">
        <v>68363.93554381114</v>
      </c>
      <c r="D161" t="n">
        <v>5194.165547190773</v>
      </c>
      <c r="E161" t="n">
        <v>612.1143190393506</v>
      </c>
      <c r="F161" t="n">
        <v>0.2345790017925154</v>
      </c>
      <c r="G161" t="n">
        <v>0.3000560387447797</v>
      </c>
      <c r="H161" t="n">
        <v>0.3001940079751308</v>
      </c>
      <c r="I161" t="n">
        <v>0.297562313198664</v>
      </c>
      <c r="J161" t="n">
        <v>7</v>
      </c>
      <c r="K161" t="n">
        <v>15</v>
      </c>
      <c r="L161">
        <f>VLOOKUP(J161,Clustering!$D$3:$E$367,2,FALSE)</f>
        <v/>
      </c>
      <c r="M161" t="n">
        <v>0.705645626</v>
      </c>
      <c r="N161" t="n">
        <v>0.385790789</v>
      </c>
      <c r="O161" t="n">
        <v>0.385790789</v>
      </c>
      <c r="P161" t="n">
        <v>0.954552674</v>
      </c>
      <c r="Q161" t="n">
        <v>0.325220754</v>
      </c>
      <c r="R161" t="n">
        <v>0.3001940079751308</v>
      </c>
      <c r="S161" t="n">
        <v>0.2345790017925154</v>
      </c>
      <c r="T161" t="n">
        <v>0.509143116</v>
      </c>
      <c r="U161" t="n">
        <v>0.657144646</v>
      </c>
      <c r="V161" t="n">
        <v>0.850080767</v>
      </c>
      <c r="W161" t="n">
        <v>0.037071479</v>
      </c>
      <c r="X161" t="n">
        <v>0.001051295</v>
      </c>
      <c r="Y161" t="n">
        <v>0.297562313198664</v>
      </c>
      <c r="Z161" t="n">
        <v>0.401209177</v>
      </c>
      <c r="AA161" t="n">
        <v>0.657144646</v>
      </c>
      <c r="AB161" t="n">
        <v>0</v>
      </c>
      <c r="AC161" t="n">
        <v>0</v>
      </c>
      <c r="AD161" t="n">
        <v>0.85</v>
      </c>
      <c r="AE161" t="n">
        <v>0.85</v>
      </c>
      <c r="AF161" t="n">
        <v>0.85</v>
      </c>
      <c r="AG161" t="n">
        <v>0.85</v>
      </c>
      <c r="AH161" t="n">
        <v>0.954552674</v>
      </c>
      <c r="AI161" t="n">
        <v>0.037071479</v>
      </c>
      <c r="AJ161" t="n">
        <v>0.475300961</v>
      </c>
      <c r="AK161" t="n">
        <v>0.1642053012547608</v>
      </c>
      <c r="AL161" t="n">
        <v>0</v>
      </c>
    </row>
    <row r="162">
      <c r="A162" t="inlineStr">
        <is>
          <t>2025-01-07 16:00</t>
        </is>
      </c>
      <c r="B162" t="n">
        <v>76010.56035151602</v>
      </c>
      <c r="C162" t="n">
        <v>73279.97380947036</v>
      </c>
      <c r="D162" t="n">
        <v>2117.168108762851</v>
      </c>
      <c r="E162" t="n">
        <v>613.418433282807</v>
      </c>
      <c r="F162" t="n">
        <v>0.09561558580841591</v>
      </c>
      <c r="G162" t="n">
        <v>0.3006953104327485</v>
      </c>
      <c r="H162" t="n">
        <v>0.3009975788992428</v>
      </c>
      <c r="I162" t="n">
        <v>0.2952319575187394</v>
      </c>
      <c r="J162" t="n">
        <v>7</v>
      </c>
      <c r="K162" t="n">
        <v>16</v>
      </c>
      <c r="L162">
        <f>VLOOKUP(J162,Clustering!$D$3:$E$367,2,FALSE)</f>
        <v/>
      </c>
      <c r="M162" t="n">
        <v>0.689213429</v>
      </c>
      <c r="N162" t="n">
        <v>0.383209371</v>
      </c>
      <c r="O162" t="n">
        <v>0.383209371</v>
      </c>
      <c r="P162" t="n">
        <v>0.95517324</v>
      </c>
      <c r="Q162" t="n">
        <v>0.326409793</v>
      </c>
      <c r="R162" t="n">
        <v>0.3009975788992428</v>
      </c>
      <c r="S162" t="n">
        <v>0.09561558580841591</v>
      </c>
      <c r="T162" t="n">
        <v>0.537176968</v>
      </c>
      <c r="U162" t="n">
        <v>0.666411007</v>
      </c>
      <c r="V162" t="n">
        <v>0.850080767</v>
      </c>
      <c r="W162" t="n">
        <v>0.038328139</v>
      </c>
      <c r="X162" t="n">
        <v>0.001332757</v>
      </c>
      <c r="Y162" t="n">
        <v>0.2952319575187394</v>
      </c>
      <c r="Z162" t="n">
        <v>0.498371066</v>
      </c>
      <c r="AA162" t="n">
        <v>0.666411007</v>
      </c>
      <c r="AB162" t="n">
        <v>0</v>
      </c>
      <c r="AC162" t="n">
        <v>0</v>
      </c>
      <c r="AD162" t="n">
        <v>0.85</v>
      </c>
      <c r="AE162" t="n">
        <v>0.85</v>
      </c>
      <c r="AF162" t="n">
        <v>0.85</v>
      </c>
      <c r="AG162" t="n">
        <v>0.85</v>
      </c>
      <c r="AH162" t="n">
        <v>0.95517324</v>
      </c>
      <c r="AI162" t="n">
        <v>0.038328139</v>
      </c>
      <c r="AJ162" t="n">
        <v>0.523604441</v>
      </c>
      <c r="AK162" t="n">
        <v>0.06693091006589109</v>
      </c>
      <c r="AL162" t="n">
        <v>0</v>
      </c>
    </row>
    <row r="163">
      <c r="A163" t="inlineStr">
        <is>
          <t>2025-01-07 17:00</t>
        </is>
      </c>
      <c r="B163" t="n">
        <v>79827.09010238158</v>
      </c>
      <c r="C163" t="n">
        <v>79129.0961416482</v>
      </c>
      <c r="D163" t="n">
        <v>84.00861108700344</v>
      </c>
      <c r="E163" t="n">
        <v>613.9853496463769</v>
      </c>
      <c r="F163" t="n">
        <v>0.0037939984684206</v>
      </c>
      <c r="G163" t="n">
        <v>0.300973210610969</v>
      </c>
      <c r="H163" t="n">
        <v>0.3014998107268127</v>
      </c>
      <c r="I163" t="n">
        <v>0.291455174175413</v>
      </c>
      <c r="J163" t="n">
        <v>7</v>
      </c>
      <c r="K163" t="n">
        <v>17</v>
      </c>
      <c r="L163">
        <f>VLOOKUP(J163,Clustering!$D$3:$E$367,2,FALSE)</f>
        <v/>
      </c>
      <c r="M163" t="n">
        <v>0.673622138</v>
      </c>
      <c r="N163" t="n">
        <v>0.389857163</v>
      </c>
      <c r="O163" t="n">
        <v>0.389857163</v>
      </c>
      <c r="P163" t="n">
        <v>0.95628212</v>
      </c>
      <c r="Q163" t="n">
        <v>0.350703723</v>
      </c>
      <c r="R163" t="n">
        <v>0.3014998107268127</v>
      </c>
      <c r="S163" t="n">
        <v>0.0037939984684206</v>
      </c>
      <c r="T163" t="n">
        <v>0.514130271</v>
      </c>
      <c r="U163" t="n">
        <v>0.666411007</v>
      </c>
      <c r="V163" t="n">
        <v>0.850080767</v>
      </c>
      <c r="W163" t="n">
        <v>0.037979067</v>
      </c>
      <c r="X163" t="n">
        <v>0.001332757</v>
      </c>
      <c r="Y163" t="n">
        <v>0.291455174175413</v>
      </c>
      <c r="Z163" t="n">
        <v>0.570133702</v>
      </c>
      <c r="AA163" t="n">
        <v>0.666411007</v>
      </c>
      <c r="AB163" t="n">
        <v>0</v>
      </c>
      <c r="AC163" t="n">
        <v>0</v>
      </c>
      <c r="AD163" t="n">
        <v>0.85</v>
      </c>
      <c r="AE163" t="n">
        <v>0.85</v>
      </c>
      <c r="AF163" t="n">
        <v>0.85</v>
      </c>
      <c r="AG163" t="n">
        <v>0.85</v>
      </c>
      <c r="AH163" t="n">
        <v>0.95628212</v>
      </c>
      <c r="AI163" t="n">
        <v>0.037979067</v>
      </c>
      <c r="AJ163" t="n">
        <v>0.556882886</v>
      </c>
      <c r="AK163" t="n">
        <v>0.0026557989278944</v>
      </c>
      <c r="AL163" t="n">
        <v>0.063622014</v>
      </c>
    </row>
    <row r="164">
      <c r="A164" t="inlineStr">
        <is>
          <t>2025-01-07 18:00</t>
        </is>
      </c>
      <c r="B164" t="n">
        <v>81111.03521329018</v>
      </c>
      <c r="C164" t="n">
        <v>80506.71653751569</v>
      </c>
      <c r="D164" t="n">
        <v>0</v>
      </c>
      <c r="E164" t="n">
        <v>604.3186757744885</v>
      </c>
      <c r="F164" t="n">
        <v>0</v>
      </c>
      <c r="G164" t="n">
        <v>0.2962346449874943</v>
      </c>
      <c r="H164" t="n">
        <v>0.2970399920979912</v>
      </c>
      <c r="I164" t="n">
        <v>0.2816783945987173</v>
      </c>
      <c r="J164" t="n">
        <v>7</v>
      </c>
      <c r="K164" t="n">
        <v>18</v>
      </c>
      <c r="L164">
        <f>VLOOKUP(J164,Clustering!$D$3:$E$367,2,FALSE)</f>
        <v/>
      </c>
      <c r="M164" t="n">
        <v>0.678477497</v>
      </c>
      <c r="N164" t="n">
        <v>0.4051741</v>
      </c>
      <c r="O164" t="n">
        <v>0.4051741</v>
      </c>
      <c r="P164" t="n">
        <v>0.956729742</v>
      </c>
      <c r="Q164" t="n">
        <v>0.365723154</v>
      </c>
      <c r="R164" t="n">
        <v>0.2970399920979912</v>
      </c>
      <c r="S164" t="n">
        <v>0</v>
      </c>
      <c r="T164" t="n">
        <v>0.259860964</v>
      </c>
      <c r="U164" t="n">
        <v>0.666411007</v>
      </c>
      <c r="V164" t="n">
        <v>0.850080767</v>
      </c>
      <c r="W164" t="n">
        <v>0.039584799</v>
      </c>
      <c r="X164" t="n">
        <v>0.001332757</v>
      </c>
      <c r="Y164" t="n">
        <v>0.2816783945987173</v>
      </c>
      <c r="Z164" t="n">
        <v>0.6038796279999999</v>
      </c>
      <c r="AA164" t="n">
        <v>0.666411007</v>
      </c>
      <c r="AB164" t="n">
        <v>0</v>
      </c>
      <c r="AC164" t="n">
        <v>0</v>
      </c>
      <c r="AD164" t="n">
        <v>0.85</v>
      </c>
      <c r="AE164" t="n">
        <v>0.85</v>
      </c>
      <c r="AF164" t="n">
        <v>0.85</v>
      </c>
      <c r="AG164" t="n">
        <v>0.85</v>
      </c>
      <c r="AH164" t="n">
        <v>0.956729742</v>
      </c>
      <c r="AI164" t="n">
        <v>0.039584799</v>
      </c>
      <c r="AJ164" t="n">
        <v>0.59722662</v>
      </c>
      <c r="AK164" t="n">
        <v>0</v>
      </c>
      <c r="AL164" t="n">
        <v>0.284091895</v>
      </c>
    </row>
    <row r="165">
      <c r="A165" t="inlineStr">
        <is>
          <t>2025-01-07 19:00</t>
        </is>
      </c>
      <c r="B165" t="n">
        <v>80006.13784356564</v>
      </c>
      <c r="C165" t="n">
        <v>79418.73275891416</v>
      </c>
      <c r="D165" t="n">
        <v>0</v>
      </c>
      <c r="E165" t="n">
        <v>587.4050846514771</v>
      </c>
      <c r="F165" t="n">
        <v>0</v>
      </c>
      <c r="G165" t="n">
        <v>0.2879436689468025</v>
      </c>
      <c r="H165" t="n">
        <v>0.2889038364913575</v>
      </c>
      <c r="I165" t="n">
        <v>0.2705891158459721</v>
      </c>
      <c r="J165" t="n">
        <v>7</v>
      </c>
      <c r="K165" t="n">
        <v>19</v>
      </c>
      <c r="L165">
        <f>VLOOKUP(J165,Clustering!$D$3:$E$367,2,FALSE)</f>
        <v/>
      </c>
      <c r="M165" t="n">
        <v>0.7114743610000001</v>
      </c>
      <c r="N165" t="n">
        <v>0.431410295</v>
      </c>
      <c r="O165" t="n">
        <v>0.431410295</v>
      </c>
      <c r="P165" t="n">
        <v>0.957380827</v>
      </c>
      <c r="Q165" t="n">
        <v>0.37648708</v>
      </c>
      <c r="R165" t="n">
        <v>0.2889038364913575</v>
      </c>
      <c r="S165" t="n">
        <v>0</v>
      </c>
      <c r="T165" t="n">
        <v>0</v>
      </c>
      <c r="U165" t="n">
        <v>0.666411007</v>
      </c>
      <c r="V165" t="n">
        <v>0.850080767</v>
      </c>
      <c r="W165" t="n">
        <v>0.037664902</v>
      </c>
      <c r="X165" t="n">
        <v>0.001332757</v>
      </c>
      <c r="Y165" t="n">
        <v>0.2705891158459721</v>
      </c>
      <c r="Z165" t="n">
        <v>0.600988369</v>
      </c>
      <c r="AA165" t="n">
        <v>0.666411007</v>
      </c>
      <c r="AB165" t="n">
        <v>0</v>
      </c>
      <c r="AC165" t="n">
        <v>0</v>
      </c>
      <c r="AD165" t="n">
        <v>0.85</v>
      </c>
      <c r="AE165" t="n">
        <v>0.85</v>
      </c>
      <c r="AF165" t="n">
        <v>0.85</v>
      </c>
      <c r="AG165" t="n">
        <v>0.85</v>
      </c>
      <c r="AH165" t="n">
        <v>0.957380827</v>
      </c>
      <c r="AI165" t="n">
        <v>0.037664902</v>
      </c>
      <c r="AJ165" t="n">
        <v>0.60934626</v>
      </c>
      <c r="AK165" t="n">
        <v>0</v>
      </c>
      <c r="AL165" t="n">
        <v>0.167137877</v>
      </c>
    </row>
    <row r="166">
      <c r="A166" t="inlineStr">
        <is>
          <t>2025-01-07 20:00</t>
        </is>
      </c>
      <c r="B166" t="n">
        <v>77847.08406654571</v>
      </c>
      <c r="C166" t="n">
        <v>77290.32979701179</v>
      </c>
      <c r="D166" t="n">
        <v>0</v>
      </c>
      <c r="E166" t="n">
        <v>556.75426953392</v>
      </c>
      <c r="F166" t="n">
        <v>0</v>
      </c>
      <c r="G166" t="n">
        <v>0.272918759575451</v>
      </c>
      <c r="H166" t="n">
        <v>0.27363598893323</v>
      </c>
      <c r="I166" t="n">
        <v>0.2599551939502237</v>
      </c>
      <c r="J166" t="n">
        <v>7</v>
      </c>
      <c r="K166" t="n">
        <v>20</v>
      </c>
      <c r="L166">
        <f>VLOOKUP(J166,Clustering!$D$3:$E$367,2,FALSE)</f>
        <v/>
      </c>
      <c r="M166" t="n">
        <v>0.731252897</v>
      </c>
      <c r="N166" t="n">
        <v>0.435973626</v>
      </c>
      <c r="O166" t="n">
        <v>0.435973626</v>
      </c>
      <c r="P166" t="n">
        <v>0.957370654</v>
      </c>
      <c r="Q166" t="n">
        <v>0.389879406</v>
      </c>
      <c r="R166" t="n">
        <v>0.27363598893323</v>
      </c>
      <c r="S166" t="n">
        <v>0</v>
      </c>
      <c r="T166" t="n">
        <v>0</v>
      </c>
      <c r="U166" t="n">
        <v>0.666411007</v>
      </c>
      <c r="V166" t="n">
        <v>0.850080767</v>
      </c>
      <c r="W166" t="n">
        <v>0.035710097</v>
      </c>
      <c r="X166" t="n">
        <v>0.008327428</v>
      </c>
      <c r="Y166" t="n">
        <v>0.2599551939502237</v>
      </c>
      <c r="Z166" t="n">
        <v>0.594360439</v>
      </c>
      <c r="AA166" t="n">
        <v>0.666411007</v>
      </c>
      <c r="AB166" t="n">
        <v>0</v>
      </c>
      <c r="AC166" t="n">
        <v>0</v>
      </c>
      <c r="AD166" t="n">
        <v>0.85</v>
      </c>
      <c r="AE166" t="n">
        <v>0.85</v>
      </c>
      <c r="AF166" t="n">
        <v>0.85</v>
      </c>
      <c r="AG166" t="n">
        <v>0.85</v>
      </c>
      <c r="AH166" t="n">
        <v>0.957370654</v>
      </c>
      <c r="AI166" t="n">
        <v>0.035710097</v>
      </c>
      <c r="AJ166" t="n">
        <v>0.594400292</v>
      </c>
      <c r="AK166" t="n">
        <v>0</v>
      </c>
      <c r="AL166" t="n">
        <v>0.178381871</v>
      </c>
    </row>
    <row r="167">
      <c r="A167" t="inlineStr">
        <is>
          <t>2025-01-07 21:00</t>
        </is>
      </c>
      <c r="B167" t="n">
        <v>75286.34302795869</v>
      </c>
      <c r="C167" t="n">
        <v>74758.78236601033</v>
      </c>
      <c r="D167" t="n">
        <v>0</v>
      </c>
      <c r="E167" t="n">
        <v>527.560661948354</v>
      </c>
      <c r="F167" t="n">
        <v>0</v>
      </c>
      <c r="G167" t="n">
        <v>0.2586081676217421</v>
      </c>
      <c r="H167" t="n">
        <v>0.2589708195681865</v>
      </c>
      <c r="I167" t="n">
        <v>0.2520534131964559</v>
      </c>
      <c r="J167" t="n">
        <v>7</v>
      </c>
      <c r="K167" t="n">
        <v>21</v>
      </c>
      <c r="L167">
        <f>VLOOKUP(J167,Clustering!$D$3:$E$367,2,FALSE)</f>
        <v/>
      </c>
      <c r="M167" t="n">
        <v>0.718863954</v>
      </c>
      <c r="N167" t="n">
        <v>0.431508898</v>
      </c>
      <c r="O167" t="n">
        <v>0.431508898</v>
      </c>
      <c r="P167" t="n">
        <v>0.958357456</v>
      </c>
      <c r="Q167" t="n">
        <v>0.405061548</v>
      </c>
      <c r="R167" t="n">
        <v>0.2589708195681865</v>
      </c>
      <c r="S167" t="n">
        <v>0</v>
      </c>
      <c r="T167" t="n">
        <v>0</v>
      </c>
      <c r="U167" t="n">
        <v>0.665221407</v>
      </c>
      <c r="V167" t="n">
        <v>0.850080767</v>
      </c>
      <c r="W167" t="n">
        <v>0.032079745</v>
      </c>
      <c r="X167" t="n">
        <v>0.011965494</v>
      </c>
      <c r="Y167" t="n">
        <v>0.2520534131964559</v>
      </c>
      <c r="Z167" t="n">
        <v>0.574340749</v>
      </c>
      <c r="AA167" t="n">
        <v>0.665221407</v>
      </c>
      <c r="AB167" t="n">
        <v>0</v>
      </c>
      <c r="AC167" t="n">
        <v>0</v>
      </c>
      <c r="AD167" t="n">
        <v>0.85</v>
      </c>
      <c r="AE167" t="n">
        <v>0.85</v>
      </c>
      <c r="AF167" t="n">
        <v>0.85</v>
      </c>
      <c r="AG167" t="n">
        <v>0.85</v>
      </c>
      <c r="AH167" t="n">
        <v>0.958357456</v>
      </c>
      <c r="AI167" t="n">
        <v>0.032079745</v>
      </c>
      <c r="AJ167" t="n">
        <v>0.577993332</v>
      </c>
      <c r="AK167" t="n">
        <v>0</v>
      </c>
      <c r="AL167" t="n">
        <v>0.143734931</v>
      </c>
    </row>
    <row r="168">
      <c r="A168" t="inlineStr">
        <is>
          <t>2025-01-07 22:00</t>
        </is>
      </c>
      <c r="B168" t="n">
        <v>71067.8095528789</v>
      </c>
      <c r="C168" t="n">
        <v>70564.46479748258</v>
      </c>
      <c r="D168" t="n">
        <v>0</v>
      </c>
      <c r="E168" t="n">
        <v>503.3447553963188</v>
      </c>
      <c r="F168" t="n">
        <v>0</v>
      </c>
      <c r="G168" t="n">
        <v>0.2467376251942739</v>
      </c>
      <c r="H168" t="n">
        <v>0.2468569878871984</v>
      </c>
      <c r="I168" t="n">
        <v>0.2445802036022145</v>
      </c>
      <c r="J168" t="n">
        <v>7</v>
      </c>
      <c r="K168" t="n">
        <v>22</v>
      </c>
      <c r="L168">
        <f>VLOOKUP(J168,Clustering!$D$3:$E$367,2,FALSE)</f>
        <v/>
      </c>
      <c r="M168" t="n">
        <v>0.703445451</v>
      </c>
      <c r="N168" t="n">
        <v>0.419254559</v>
      </c>
      <c r="O168" t="n">
        <v>0.419254559</v>
      </c>
      <c r="P168" t="n">
        <v>0.959150967</v>
      </c>
      <c r="Q168" t="n">
        <v>0.394447817</v>
      </c>
      <c r="R168" t="n">
        <v>0.2468569878871984</v>
      </c>
      <c r="S168" t="n">
        <v>0</v>
      </c>
      <c r="T168" t="n">
        <v>0</v>
      </c>
      <c r="U168" t="n">
        <v>0.665221407</v>
      </c>
      <c r="V168" t="n">
        <v>0.850080767</v>
      </c>
      <c r="W168" t="n">
        <v>0.026354959</v>
      </c>
      <c r="X168" t="n">
        <v>0.001332757</v>
      </c>
      <c r="Y168" t="n">
        <v>0.2445802036022145</v>
      </c>
      <c r="Z168" t="n">
        <v>0.526177507</v>
      </c>
      <c r="AA168" t="n">
        <v>0.665221407</v>
      </c>
      <c r="AB168" t="n">
        <v>0</v>
      </c>
      <c r="AC168" t="n">
        <v>0</v>
      </c>
      <c r="AD168" t="n">
        <v>0.85</v>
      </c>
      <c r="AE168" t="n">
        <v>0.85</v>
      </c>
      <c r="AF168" t="n">
        <v>0.85</v>
      </c>
      <c r="AG168" t="n">
        <v>0.85</v>
      </c>
      <c r="AH168" t="n">
        <v>0.959150967</v>
      </c>
      <c r="AI168" t="n">
        <v>0.026354959</v>
      </c>
      <c r="AJ168" t="n">
        <v>0.558121147</v>
      </c>
      <c r="AK168" t="n">
        <v>0</v>
      </c>
      <c r="AL168" t="n">
        <v>0.115457999</v>
      </c>
    </row>
    <row r="169">
      <c r="A169" t="inlineStr">
        <is>
          <t>2025-01-07 23:00</t>
        </is>
      </c>
      <c r="B169" t="n">
        <v>66476.88384715017</v>
      </c>
      <c r="C169" t="n">
        <v>65990.77481873767</v>
      </c>
      <c r="D169" t="n">
        <v>0</v>
      </c>
      <c r="E169" t="n">
        <v>486.1090284124998</v>
      </c>
      <c r="F169" t="n">
        <v>0</v>
      </c>
      <c r="G169" t="n">
        <v>0.238288739417892</v>
      </c>
      <c r="H169" t="n">
        <v>0.2383793146378171</v>
      </c>
      <c r="I169" t="n">
        <v>0.2366516371509764</v>
      </c>
      <c r="J169" t="n">
        <v>7</v>
      </c>
      <c r="K169" t="n">
        <v>23</v>
      </c>
      <c r="L169">
        <f>VLOOKUP(J169,Clustering!$D$3:$E$367,2,FALSE)</f>
        <v/>
      </c>
      <c r="M169" t="n">
        <v>0.676893602</v>
      </c>
      <c r="N169" t="n">
        <v>0.398561805</v>
      </c>
      <c r="O169" t="n">
        <v>0.398561805</v>
      </c>
      <c r="P169" t="n">
        <v>0.959924131</v>
      </c>
      <c r="Q169" t="n">
        <v>0.36856433</v>
      </c>
      <c r="R169" t="n">
        <v>0.2383793146378171</v>
      </c>
      <c r="S169" t="n">
        <v>0</v>
      </c>
      <c r="T169" t="n">
        <v>0</v>
      </c>
      <c r="U169" t="n">
        <v>0.663593532</v>
      </c>
      <c r="V169" t="n">
        <v>0.850080767</v>
      </c>
      <c r="W169" t="n">
        <v>0.020141472</v>
      </c>
      <c r="X169" t="n">
        <v>0.001332757</v>
      </c>
      <c r="Y169" t="n">
        <v>0.2366516371509764</v>
      </c>
      <c r="Z169" t="n">
        <v>0.467830334</v>
      </c>
      <c r="AA169" t="n">
        <v>0.663593532</v>
      </c>
      <c r="AB169" t="n">
        <v>0</v>
      </c>
      <c r="AC169" t="n">
        <v>0</v>
      </c>
      <c r="AD169" t="n">
        <v>0.85</v>
      </c>
      <c r="AE169" t="n">
        <v>0.85</v>
      </c>
      <c r="AF169" t="n">
        <v>0.85</v>
      </c>
      <c r="AG169" t="n">
        <v>0.85</v>
      </c>
      <c r="AH169" t="n">
        <v>0.959924131</v>
      </c>
      <c r="AI169" t="n">
        <v>0.020141472</v>
      </c>
      <c r="AJ169" t="n">
        <v>0.535581123</v>
      </c>
      <c r="AK169" t="n">
        <v>0</v>
      </c>
      <c r="AL169" t="n">
        <v>0.036763048</v>
      </c>
    </row>
    <row r="170">
      <c r="A170" t="inlineStr">
        <is>
          <t>2025-01-08 00:00</t>
        </is>
      </c>
      <c r="B170" t="n">
        <v>64286.20066399619</v>
      </c>
      <c r="C170" t="n">
        <v>63805.36917014649</v>
      </c>
      <c r="D170" t="n">
        <v>0</v>
      </c>
      <c r="E170" t="n">
        <v>480.8314938496962</v>
      </c>
      <c r="F170" t="n">
        <v>0</v>
      </c>
      <c r="G170" t="n">
        <v>0.2357017126714197</v>
      </c>
      <c r="H170" t="n">
        <v>0.2359485125923784</v>
      </c>
      <c r="I170" t="n">
        <v>0.2312409262619558</v>
      </c>
      <c r="J170" t="n">
        <v>8</v>
      </c>
      <c r="K170" t="n">
        <v>0</v>
      </c>
      <c r="L170">
        <f>VLOOKUP(J170,Clustering!$D$3:$E$367,2,FALSE)</f>
        <v/>
      </c>
      <c r="M170" t="n">
        <v>0.786838991</v>
      </c>
      <c r="N170" t="n">
        <v>0.439495713</v>
      </c>
      <c r="O170" t="n">
        <v>0.439495713</v>
      </c>
      <c r="P170" t="n">
        <v>0.958835597</v>
      </c>
      <c r="Q170" t="n">
        <v>0.396037373</v>
      </c>
      <c r="R170" t="n">
        <v>0.2359485125923784</v>
      </c>
      <c r="S170" t="n">
        <v>0</v>
      </c>
      <c r="T170" t="n">
        <v>0</v>
      </c>
      <c r="U170" t="n">
        <v>0.657144646</v>
      </c>
      <c r="V170" t="n">
        <v>0.850080767</v>
      </c>
      <c r="W170" t="n">
        <v>0.05508361</v>
      </c>
      <c r="X170" t="n">
        <v>0.001332757</v>
      </c>
      <c r="Y170" t="n">
        <v>0.2312409262619558</v>
      </c>
      <c r="Z170" t="n">
        <v>0.428804924</v>
      </c>
      <c r="AA170" t="n">
        <v>0.657144646</v>
      </c>
      <c r="AB170" t="n">
        <v>0</v>
      </c>
      <c r="AC170" t="n">
        <v>0</v>
      </c>
      <c r="AD170" t="n">
        <v>0.85</v>
      </c>
      <c r="AE170" t="n">
        <v>0.85</v>
      </c>
      <c r="AF170" t="n">
        <v>0.85</v>
      </c>
      <c r="AG170" t="n">
        <v>0.85</v>
      </c>
      <c r="AH170" t="n">
        <v>0.958835597</v>
      </c>
      <c r="AI170" t="n">
        <v>0.05508361</v>
      </c>
      <c r="AJ170" t="n">
        <v>0.493576256</v>
      </c>
      <c r="AK170" t="n">
        <v>0</v>
      </c>
      <c r="AL170" t="n">
        <v>0.00584098</v>
      </c>
    </row>
    <row r="171">
      <c r="A171" t="inlineStr">
        <is>
          <t>2025-01-08 01:00</t>
        </is>
      </c>
      <c r="B171" t="n">
        <v>63537.72161848503</v>
      </c>
      <c r="C171" t="n">
        <v>63052.76484163846</v>
      </c>
      <c r="D171" t="n">
        <v>0</v>
      </c>
      <c r="E171" t="n">
        <v>484.9567768465656</v>
      </c>
      <c r="F171" t="n">
        <v>0</v>
      </c>
      <c r="G171" t="n">
        <v>0.2377239102189046</v>
      </c>
      <c r="H171" t="n">
        <v>0.2382989575454059</v>
      </c>
      <c r="I171" t="n">
        <v>0.2273302144312775</v>
      </c>
      <c r="J171" t="n">
        <v>8</v>
      </c>
      <c r="K171" t="n">
        <v>1</v>
      </c>
      <c r="L171">
        <f>VLOOKUP(J171,Clustering!$D$3:$E$367,2,FALSE)</f>
        <v/>
      </c>
      <c r="M171" t="n">
        <v>0.778383869</v>
      </c>
      <c r="N171" t="n">
        <v>0.427691003</v>
      </c>
      <c r="O171" t="n">
        <v>0.427691003</v>
      </c>
      <c r="P171" t="n">
        <v>0.957716543</v>
      </c>
      <c r="Q171" t="n">
        <v>0.353557415</v>
      </c>
      <c r="R171" t="n">
        <v>0.2382989575454059</v>
      </c>
      <c r="S171" t="n">
        <v>0</v>
      </c>
      <c r="T171" t="n">
        <v>0</v>
      </c>
      <c r="U171" t="n">
        <v>0.657144646</v>
      </c>
      <c r="V171" t="n">
        <v>0.850080767</v>
      </c>
      <c r="W171" t="n">
        <v>0.021014153</v>
      </c>
      <c r="X171" t="n">
        <v>0.00083936</v>
      </c>
      <c r="Y171" t="n">
        <v>0.2273302144312775</v>
      </c>
      <c r="Z171" t="n">
        <v>0.414573546</v>
      </c>
      <c r="AA171" t="n">
        <v>0.657144646</v>
      </c>
      <c r="AB171" t="n">
        <v>0</v>
      </c>
      <c r="AC171" t="n">
        <v>0</v>
      </c>
      <c r="AD171" t="n">
        <v>0.85</v>
      </c>
      <c r="AE171" t="n">
        <v>0.85</v>
      </c>
      <c r="AF171" t="n">
        <v>0.85</v>
      </c>
      <c r="AG171" t="n">
        <v>0.85</v>
      </c>
      <c r="AH171" t="n">
        <v>0.957716543</v>
      </c>
      <c r="AI171" t="n">
        <v>0.021014153</v>
      </c>
      <c r="AJ171" t="n">
        <v>0.483663813</v>
      </c>
      <c r="AK171" t="n">
        <v>0</v>
      </c>
      <c r="AL171" t="n">
        <v>0</v>
      </c>
    </row>
    <row r="172">
      <c r="A172" t="inlineStr">
        <is>
          <t>2025-01-08 02:00</t>
        </is>
      </c>
      <c r="B172" t="n">
        <v>63368.31260793329</v>
      </c>
      <c r="C172" t="n">
        <v>62879.6494436035</v>
      </c>
      <c r="D172" t="n">
        <v>0</v>
      </c>
      <c r="E172" t="n">
        <v>488.6631643297986</v>
      </c>
      <c r="F172" t="n">
        <v>0</v>
      </c>
      <c r="G172" t="n">
        <v>0.2395407668283326</v>
      </c>
      <c r="H172" t="n">
        <v>0.240388241948097</v>
      </c>
      <c r="I172" t="n">
        <v>0.2242230735247112</v>
      </c>
      <c r="J172" t="n">
        <v>8</v>
      </c>
      <c r="K172" t="n">
        <v>2</v>
      </c>
      <c r="L172">
        <f>VLOOKUP(J172,Clustering!$D$3:$E$367,2,FALSE)</f>
        <v/>
      </c>
      <c r="M172" t="n">
        <v>0.773828009</v>
      </c>
      <c r="N172" t="n">
        <v>0.418140349</v>
      </c>
      <c r="O172" t="n">
        <v>0.418140349</v>
      </c>
      <c r="P172" t="n">
        <v>0.955590342</v>
      </c>
      <c r="Q172" t="n">
        <v>0.328049414</v>
      </c>
      <c r="R172" t="n">
        <v>0.240388241948097</v>
      </c>
      <c r="S172" t="n">
        <v>0</v>
      </c>
      <c r="T172" t="n">
        <v>0</v>
      </c>
      <c r="U172" t="n">
        <v>0.657144646</v>
      </c>
      <c r="V172" t="n">
        <v>0.850080767</v>
      </c>
      <c r="W172" t="n">
        <v>0.018745183</v>
      </c>
      <c r="X172" t="n">
        <v>0.000799989</v>
      </c>
      <c r="Y172" t="n">
        <v>0.2242230735247112</v>
      </c>
      <c r="Z172" t="n">
        <v>0.403416732</v>
      </c>
      <c r="AA172" t="n">
        <v>0.657144646</v>
      </c>
      <c r="AB172" t="n">
        <v>0</v>
      </c>
      <c r="AC172" t="n">
        <v>0</v>
      </c>
      <c r="AD172" t="n">
        <v>0.85</v>
      </c>
      <c r="AE172" t="n">
        <v>0.85</v>
      </c>
      <c r="AF172" t="n">
        <v>0.85</v>
      </c>
      <c r="AG172" t="n">
        <v>0.85</v>
      </c>
      <c r="AH172" t="n">
        <v>0.955590342</v>
      </c>
      <c r="AI172" t="n">
        <v>0.018745183</v>
      </c>
      <c r="AJ172" t="n">
        <v>0.480420613</v>
      </c>
      <c r="AK172" t="n">
        <v>0</v>
      </c>
      <c r="AL172" t="n">
        <v>0</v>
      </c>
    </row>
    <row r="173">
      <c r="A173" t="inlineStr">
        <is>
          <t>2025-01-08 03:00</t>
        </is>
      </c>
      <c r="B173" t="n">
        <v>63441.52236418095</v>
      </c>
      <c r="C173" t="n">
        <v>62950.93566076994</v>
      </c>
      <c r="D173" t="n">
        <v>0</v>
      </c>
      <c r="E173" t="n">
        <v>490.5867034110043</v>
      </c>
      <c r="F173" t="n">
        <v>0</v>
      </c>
      <c r="G173" t="n">
        <v>0.2404836781426491</v>
      </c>
      <c r="H173" t="n">
        <v>0.2414529734225454</v>
      </c>
      <c r="I173" t="n">
        <v>0.2229641457436024</v>
      </c>
      <c r="J173" t="n">
        <v>8</v>
      </c>
      <c r="K173" t="n">
        <v>3</v>
      </c>
      <c r="L173">
        <f>VLOOKUP(J173,Clustering!$D$3:$E$367,2,FALSE)</f>
        <v/>
      </c>
      <c r="M173" t="n">
        <v>0.770510468</v>
      </c>
      <c r="N173" t="n">
        <v>0.414705033</v>
      </c>
      <c r="O173" t="n">
        <v>0.414705033</v>
      </c>
      <c r="P173" t="n">
        <v>0.955295319</v>
      </c>
      <c r="Q173" t="n">
        <v>0.308636799</v>
      </c>
      <c r="R173" t="n">
        <v>0.2414529734225454</v>
      </c>
      <c r="S173" t="n">
        <v>0</v>
      </c>
      <c r="T173" t="n">
        <v>0</v>
      </c>
      <c r="U173" t="n">
        <v>0.657144646</v>
      </c>
      <c r="V173" t="n">
        <v>0.850080767</v>
      </c>
      <c r="W173" t="n">
        <v>0.019687678</v>
      </c>
      <c r="X173" t="n">
        <v>0.000799989</v>
      </c>
      <c r="Y173" t="n">
        <v>0.2229641457436024</v>
      </c>
      <c r="Z173" t="n">
        <v>0.402368525</v>
      </c>
      <c r="AA173" t="n">
        <v>0.657144646</v>
      </c>
      <c r="AB173" t="n">
        <v>0</v>
      </c>
      <c r="AC173" t="n">
        <v>0</v>
      </c>
      <c r="AD173" t="n">
        <v>0.85</v>
      </c>
      <c r="AE173" t="n">
        <v>0.85</v>
      </c>
      <c r="AF173" t="n">
        <v>0.85</v>
      </c>
      <c r="AG173" t="n">
        <v>0.85</v>
      </c>
      <c r="AH173" t="n">
        <v>0.955295319</v>
      </c>
      <c r="AI173" t="n">
        <v>0.019687678</v>
      </c>
      <c r="AJ173" t="n">
        <v>0.479525098</v>
      </c>
      <c r="AK173" t="n">
        <v>0</v>
      </c>
      <c r="AL173" t="n">
        <v>0</v>
      </c>
    </row>
    <row r="174">
      <c r="A174" t="inlineStr">
        <is>
          <t>2025-01-08 04:00</t>
        </is>
      </c>
      <c r="B174" t="n">
        <v>64271.04645249516</v>
      </c>
      <c r="C174" t="n">
        <v>63782.08502206546</v>
      </c>
      <c r="D174" t="n">
        <v>0</v>
      </c>
      <c r="E174" t="n">
        <v>488.9614304296983</v>
      </c>
      <c r="F174" t="n">
        <v>0</v>
      </c>
      <c r="G174" t="n">
        <v>0.2396869757008325</v>
      </c>
      <c r="H174" t="n">
        <v>0.2407900274101531</v>
      </c>
      <c r="I174" t="n">
        <v>0.2197498620471546</v>
      </c>
      <c r="J174" t="n">
        <v>8</v>
      </c>
      <c r="K174" t="n">
        <v>4</v>
      </c>
      <c r="L174">
        <f>VLOOKUP(J174,Clustering!$D$3:$E$367,2,FALSE)</f>
        <v/>
      </c>
      <c r="M174" t="n">
        <v>0.7633282219999999</v>
      </c>
      <c r="N174" t="n">
        <v>0.41652721</v>
      </c>
      <c r="O174" t="n">
        <v>0.41652721</v>
      </c>
      <c r="P174" t="n">
        <v>0.954756138</v>
      </c>
      <c r="Q174" t="n">
        <v>0.297322161</v>
      </c>
      <c r="R174" t="n">
        <v>0.2407900274101531</v>
      </c>
      <c r="S174" t="n">
        <v>0</v>
      </c>
      <c r="T174" t="n">
        <v>0</v>
      </c>
      <c r="U174" t="n">
        <v>0.657144646</v>
      </c>
      <c r="V174" t="n">
        <v>0.850080767</v>
      </c>
      <c r="W174" t="n">
        <v>0.024225618</v>
      </c>
      <c r="X174" t="n">
        <v>0.000799989</v>
      </c>
      <c r="Y174" t="n">
        <v>0.2197498620471546</v>
      </c>
      <c r="Z174" t="n">
        <v>0.41477792</v>
      </c>
      <c r="AA174" t="n">
        <v>0.657144646</v>
      </c>
      <c r="AB174" t="n">
        <v>0</v>
      </c>
      <c r="AC174" t="n">
        <v>0</v>
      </c>
      <c r="AD174" t="n">
        <v>0.85</v>
      </c>
      <c r="AE174" t="n">
        <v>0.85</v>
      </c>
      <c r="AF174" t="n">
        <v>0.85</v>
      </c>
      <c r="AG174" t="n">
        <v>0.85</v>
      </c>
      <c r="AH174" t="n">
        <v>0.954756138</v>
      </c>
      <c r="AI174" t="n">
        <v>0.024225618</v>
      </c>
      <c r="AJ174" t="n">
        <v>0.488114917</v>
      </c>
      <c r="AK174" t="n">
        <v>0</v>
      </c>
      <c r="AL174" t="n">
        <v>0</v>
      </c>
    </row>
    <row r="175">
      <c r="A175" t="inlineStr">
        <is>
          <t>2025-01-08 05:00</t>
        </is>
      </c>
      <c r="B175" t="n">
        <v>69187.97397494092</v>
      </c>
      <c r="C175" t="n">
        <v>68706.54274736844</v>
      </c>
      <c r="D175" t="n">
        <v>0</v>
      </c>
      <c r="E175" t="n">
        <v>481.4312275724857</v>
      </c>
      <c r="F175" t="n">
        <v>0</v>
      </c>
      <c r="G175" t="n">
        <v>0.2359956997904341</v>
      </c>
      <c r="H175" t="n">
        <v>0.2371538689785463</v>
      </c>
      <c r="I175" t="n">
        <v>0.2150623649898347</v>
      </c>
      <c r="J175" t="n">
        <v>8</v>
      </c>
      <c r="K175" t="n">
        <v>5</v>
      </c>
      <c r="L175">
        <f>VLOOKUP(J175,Clustering!$D$3:$E$367,2,FALSE)</f>
        <v/>
      </c>
      <c r="M175" t="n">
        <v>0.763973299</v>
      </c>
      <c r="N175" t="n">
        <v>0.426559044</v>
      </c>
      <c r="O175" t="n">
        <v>0.426559044</v>
      </c>
      <c r="P175" t="n">
        <v>0.95317929</v>
      </c>
      <c r="Q175" t="n">
        <v>0.308348926</v>
      </c>
      <c r="R175" t="n">
        <v>0.2371538689785463</v>
      </c>
      <c r="S175" t="n">
        <v>0</v>
      </c>
      <c r="T175" t="n">
        <v>0</v>
      </c>
      <c r="U175" t="n">
        <v>0.657144646</v>
      </c>
      <c r="V175" t="n">
        <v>0.850080767</v>
      </c>
      <c r="W175" t="n">
        <v>0.038956469</v>
      </c>
      <c r="X175" t="n">
        <v>0.000799989</v>
      </c>
      <c r="Y175" t="n">
        <v>0.2150623649898347</v>
      </c>
      <c r="Z175" t="n">
        <v>0.468746329</v>
      </c>
      <c r="AA175" t="n">
        <v>0.657144646</v>
      </c>
      <c r="AB175" t="n">
        <v>0</v>
      </c>
      <c r="AC175" t="n">
        <v>0</v>
      </c>
      <c r="AD175" t="n">
        <v>0.85</v>
      </c>
      <c r="AE175" t="n">
        <v>0.85</v>
      </c>
      <c r="AF175" t="n">
        <v>0.85</v>
      </c>
      <c r="AG175" t="n">
        <v>0.85</v>
      </c>
      <c r="AH175" t="n">
        <v>0.95317929</v>
      </c>
      <c r="AI175" t="n">
        <v>0.038956469</v>
      </c>
      <c r="AJ175" t="n">
        <v>0.526037194</v>
      </c>
      <c r="AK175" t="n">
        <v>0</v>
      </c>
      <c r="AL175" t="n">
        <v>0</v>
      </c>
    </row>
    <row r="176">
      <c r="A176" t="inlineStr">
        <is>
          <t>2025-01-08 06:00</t>
        </is>
      </c>
      <c r="B176" t="n">
        <v>77146.46256047272</v>
      </c>
      <c r="C176" t="n">
        <v>76676.41242241532</v>
      </c>
      <c r="D176" t="n">
        <v>0</v>
      </c>
      <c r="E176" t="n">
        <v>470.0501380573955</v>
      </c>
      <c r="F176" t="n">
        <v>0</v>
      </c>
      <c r="G176" t="n">
        <v>0.2304167343418605</v>
      </c>
      <c r="H176" t="n">
        <v>0.2316293188752765</v>
      </c>
      <c r="I176" t="n">
        <v>0.2084998691095869</v>
      </c>
      <c r="J176" t="n">
        <v>8</v>
      </c>
      <c r="K176" t="n">
        <v>6</v>
      </c>
      <c r="L176">
        <f>VLOOKUP(J176,Clustering!$D$3:$E$367,2,FALSE)</f>
        <v/>
      </c>
      <c r="M176" t="n">
        <v>0.7762182520000001</v>
      </c>
      <c r="N176" t="n">
        <v>0.443725767</v>
      </c>
      <c r="O176" t="n">
        <v>0.443725767</v>
      </c>
      <c r="P176" t="n">
        <v>0.9542169579999999</v>
      </c>
      <c r="Q176" t="n">
        <v>0.350766304</v>
      </c>
      <c r="R176" t="n">
        <v>0.2316293188752765</v>
      </c>
      <c r="S176" t="n">
        <v>0</v>
      </c>
      <c r="T176" t="n">
        <v>0</v>
      </c>
      <c r="U176" t="n">
        <v>0.657144646</v>
      </c>
      <c r="V176" t="n">
        <v>0.850080767</v>
      </c>
      <c r="W176" t="n">
        <v>0.095994884</v>
      </c>
      <c r="X176" t="n">
        <v>0.000799989</v>
      </c>
      <c r="Y176" t="n">
        <v>0.2084998691095869</v>
      </c>
      <c r="Z176" t="n">
        <v>0.546060772</v>
      </c>
      <c r="AA176" t="n">
        <v>0.657144646</v>
      </c>
      <c r="AB176" t="n">
        <v>0</v>
      </c>
      <c r="AC176" t="n">
        <v>0</v>
      </c>
      <c r="AD176" t="n">
        <v>0.85</v>
      </c>
      <c r="AE176" t="n">
        <v>0.85</v>
      </c>
      <c r="AF176" t="n">
        <v>0.85</v>
      </c>
      <c r="AG176" t="n">
        <v>0.85</v>
      </c>
      <c r="AH176" t="n">
        <v>0.9542169579999999</v>
      </c>
      <c r="AI176" t="n">
        <v>0.095994884</v>
      </c>
      <c r="AJ176" t="n">
        <v>0.55621222</v>
      </c>
      <c r="AK176" t="n">
        <v>0</v>
      </c>
      <c r="AL176" t="n">
        <v>0.000177788</v>
      </c>
    </row>
    <row r="177">
      <c r="A177" t="inlineStr">
        <is>
          <t>2025-01-08 07:00</t>
        </is>
      </c>
      <c r="B177" t="n">
        <v>85146.51544175879</v>
      </c>
      <c r="C177" t="n">
        <v>84555.92830808587</v>
      </c>
      <c r="D177" t="n">
        <v>124.6046393683986</v>
      </c>
      <c r="E177" t="n">
        <v>465.9824943045203</v>
      </c>
      <c r="F177" t="n">
        <v>0.0056273970585253</v>
      </c>
      <c r="G177" t="n">
        <v>0.2284227913257452</v>
      </c>
      <c r="H177" t="n">
        <v>0.2298614628422302</v>
      </c>
      <c r="I177" t="n">
        <v>0.2024195157838063</v>
      </c>
      <c r="J177" t="n">
        <v>8</v>
      </c>
      <c r="K177" t="n">
        <v>7</v>
      </c>
      <c r="L177">
        <f>VLOOKUP(J177,Clustering!$D$3:$E$367,2,FALSE)</f>
        <v/>
      </c>
      <c r="M177" t="n">
        <v>0.796745538</v>
      </c>
      <c r="N177" t="n">
        <v>0.467853837</v>
      </c>
      <c r="O177" t="n">
        <v>0.467853837</v>
      </c>
      <c r="P177" t="n">
        <v>0.954257651</v>
      </c>
      <c r="Q177" t="n">
        <v>0.428754701</v>
      </c>
      <c r="R177" t="n">
        <v>0.2298614628422302</v>
      </c>
      <c r="S177" t="n">
        <v>0.0056273970585253</v>
      </c>
      <c r="T177" t="n">
        <v>0</v>
      </c>
      <c r="U177" t="n">
        <v>0.657144646</v>
      </c>
      <c r="V177" t="n">
        <v>0.850080767</v>
      </c>
      <c r="W177" t="n">
        <v>0.14633111</v>
      </c>
      <c r="X177" t="n">
        <v>0.018485197</v>
      </c>
      <c r="Y177" t="n">
        <v>0.2024195157838063</v>
      </c>
      <c r="Z177" t="n">
        <v>0.553289709</v>
      </c>
      <c r="AA177" t="n">
        <v>0.657144646</v>
      </c>
      <c r="AB177" t="n">
        <v>0</v>
      </c>
      <c r="AC177" t="n">
        <v>0</v>
      </c>
      <c r="AD177" t="n">
        <v>0.85</v>
      </c>
      <c r="AE177" t="n">
        <v>0.85</v>
      </c>
      <c r="AF177" t="n">
        <v>0.85</v>
      </c>
      <c r="AG177" t="n">
        <v>0.85</v>
      </c>
      <c r="AH177" t="n">
        <v>0.954257651</v>
      </c>
      <c r="AI177" t="n">
        <v>0.14633111</v>
      </c>
      <c r="AJ177" t="n">
        <v>0.570401394</v>
      </c>
      <c r="AK177" t="n">
        <v>0.0039391779409677</v>
      </c>
      <c r="AL177" t="n">
        <v>0.000793541</v>
      </c>
    </row>
    <row r="178">
      <c r="A178" t="inlineStr">
        <is>
          <t>2025-01-08 08:00</t>
        </is>
      </c>
      <c r="B178" t="n">
        <v>82332.24780429369</v>
      </c>
      <c r="C178" t="n">
        <v>79392.51792659244</v>
      </c>
      <c r="D178" t="n">
        <v>2476.647138119193</v>
      </c>
      <c r="E178" t="n">
        <v>463.0827395820485</v>
      </c>
      <c r="F178" t="n">
        <v>0.1118503844696485</v>
      </c>
      <c r="G178" t="n">
        <v>0.2270013429323767</v>
      </c>
      <c r="H178" t="n">
        <v>0.2290578919181182</v>
      </c>
      <c r="I178" t="n">
        <v>0.1898302379727187</v>
      </c>
      <c r="J178" t="n">
        <v>8</v>
      </c>
      <c r="K178" t="n">
        <v>8</v>
      </c>
      <c r="L178">
        <f>VLOOKUP(J178,Clustering!$D$3:$E$367,2,FALSE)</f>
        <v/>
      </c>
      <c r="M178" t="n">
        <v>0.816155458</v>
      </c>
      <c r="N178" t="n">
        <v>0.487572397</v>
      </c>
      <c r="O178" t="n">
        <v>0.487572397</v>
      </c>
      <c r="P178" t="n">
        <v>0.954094879</v>
      </c>
      <c r="Q178" t="n">
        <v>0.467479802</v>
      </c>
      <c r="R178" t="n">
        <v>0.2290578919181182</v>
      </c>
      <c r="S178" t="n">
        <v>0.1118503844696485</v>
      </c>
      <c r="T178" t="n">
        <v>0</v>
      </c>
      <c r="U178" t="n">
        <v>0.657144646</v>
      </c>
      <c r="V178" t="n">
        <v>0.850080767</v>
      </c>
      <c r="W178" t="n">
        <v>0.130413413</v>
      </c>
      <c r="X178" t="n">
        <v>0.018501113</v>
      </c>
      <c r="Y178" t="n">
        <v>0.1898302379727187</v>
      </c>
      <c r="Z178" t="n">
        <v>0.504392196</v>
      </c>
      <c r="AA178" t="n">
        <v>0.657144646</v>
      </c>
      <c r="AB178" t="n">
        <v>0</v>
      </c>
      <c r="AC178" t="n">
        <v>0</v>
      </c>
      <c r="AD178" t="n">
        <v>0.85</v>
      </c>
      <c r="AE178" t="n">
        <v>0.85</v>
      </c>
      <c r="AF178" t="n">
        <v>0.85</v>
      </c>
      <c r="AG178" t="n">
        <v>0.85</v>
      </c>
      <c r="AH178" t="n">
        <v>0.954094879</v>
      </c>
      <c r="AI178" t="n">
        <v>0.130413413</v>
      </c>
      <c r="AJ178" t="n">
        <v>0.53483386</v>
      </c>
      <c r="AK178" t="n">
        <v>0.0782952691287539</v>
      </c>
      <c r="AL178" t="n">
        <v>0.000177788</v>
      </c>
    </row>
    <row r="179">
      <c r="A179" t="inlineStr">
        <is>
          <t>2025-01-08 09:00</t>
        </is>
      </c>
      <c r="B179" t="n">
        <v>80426.76312624475</v>
      </c>
      <c r="C179" t="n">
        <v>74173.26377541511</v>
      </c>
      <c r="D179" t="n">
        <v>5801.308123091105</v>
      </c>
      <c r="E179" t="n">
        <v>452.1912277385436</v>
      </c>
      <c r="F179" t="n">
        <v>0.2619987861845367</v>
      </c>
      <c r="G179" t="n">
        <v>0.2216623665385017</v>
      </c>
      <c r="H179" t="n">
        <v>0.2242163771003436</v>
      </c>
      <c r="I179" t="n">
        <v>0.1754998898260551</v>
      </c>
      <c r="J179" t="n">
        <v>8</v>
      </c>
      <c r="K179" t="n">
        <v>9</v>
      </c>
      <c r="L179">
        <f>VLOOKUP(J179,Clustering!$D$3:$E$367,2,FALSE)</f>
        <v/>
      </c>
      <c r="M179" t="n">
        <v>0.827427035</v>
      </c>
      <c r="N179" t="n">
        <v>0.486803296</v>
      </c>
      <c r="O179" t="n">
        <v>0.486803296</v>
      </c>
      <c r="P179" t="n">
        <v>0.954094879</v>
      </c>
      <c r="Q179" t="n">
        <v>0.47176034</v>
      </c>
      <c r="R179" t="n">
        <v>0.2242163771003436</v>
      </c>
      <c r="S179" t="n">
        <v>0.2619987861845367</v>
      </c>
      <c r="T179" t="n">
        <v>0.001511259</v>
      </c>
      <c r="U179" t="n">
        <v>0.657144646</v>
      </c>
      <c r="V179" t="n">
        <v>0.850080767</v>
      </c>
      <c r="W179" t="n">
        <v>0.101754577</v>
      </c>
      <c r="X179" t="n">
        <v>0.000799989</v>
      </c>
      <c r="Y179" t="n">
        <v>0.1754998898260551</v>
      </c>
      <c r="Z179" t="n">
        <v>0.454540762</v>
      </c>
      <c r="AA179" t="n">
        <v>0.657144646</v>
      </c>
      <c r="AB179" t="n">
        <v>0</v>
      </c>
      <c r="AC179" t="n">
        <v>0</v>
      </c>
      <c r="AD179" t="n">
        <v>0.85</v>
      </c>
      <c r="AE179" t="n">
        <v>0.85</v>
      </c>
      <c r="AF179" t="n">
        <v>0.85</v>
      </c>
      <c r="AG179" t="n">
        <v>0.85</v>
      </c>
      <c r="AH179" t="n">
        <v>0.954094879</v>
      </c>
      <c r="AI179" t="n">
        <v>0.101754577</v>
      </c>
      <c r="AJ179" t="n">
        <v>0.505935217</v>
      </c>
      <c r="AK179" t="n">
        <v>0.1833991503291756</v>
      </c>
      <c r="AL179" t="n">
        <v>0</v>
      </c>
    </row>
    <row r="180">
      <c r="A180" t="inlineStr">
        <is>
          <t>2025-01-08 10:00</t>
        </is>
      </c>
      <c r="B180" t="n">
        <v>78691.54436763204</v>
      </c>
      <c r="C180" t="n">
        <v>69798.98260988506</v>
      </c>
      <c r="D180" t="n">
        <v>8416.54483859161</v>
      </c>
      <c r="E180" t="n">
        <v>476.0169191553664</v>
      </c>
      <c r="F180" t="n">
        <v>0.3801081557453589</v>
      </c>
      <c r="G180" t="n">
        <v>0.2333416270369443</v>
      </c>
      <c r="H180" t="n">
        <v>0.236792262062696</v>
      </c>
      <c r="I180" t="n">
        <v>0.1709731069535577</v>
      </c>
      <c r="J180" t="n">
        <v>8</v>
      </c>
      <c r="K180" t="n">
        <v>10</v>
      </c>
      <c r="L180">
        <f>VLOOKUP(J180,Clustering!$D$3:$E$367,2,FALSE)</f>
        <v/>
      </c>
      <c r="M180" t="n">
        <v>0.811927897</v>
      </c>
      <c r="N180" t="n">
        <v>0.468222611</v>
      </c>
      <c r="O180" t="n">
        <v>0.468222611</v>
      </c>
      <c r="P180" t="n">
        <v>0.953921935</v>
      </c>
      <c r="Q180" t="n">
        <v>0.439431014</v>
      </c>
      <c r="R180" t="n">
        <v>0.236792262062696</v>
      </c>
      <c r="S180" t="n">
        <v>0.3801081557453589</v>
      </c>
      <c r="T180" t="n">
        <v>0.347589542</v>
      </c>
      <c r="U180" t="n">
        <v>0.657144646</v>
      </c>
      <c r="V180" t="n">
        <v>0.850080767</v>
      </c>
      <c r="W180" t="n">
        <v>0.064089675</v>
      </c>
      <c r="X180" t="n">
        <v>0.000799989</v>
      </c>
      <c r="Y180" t="n">
        <v>0.1709731069535577</v>
      </c>
      <c r="Z180" t="n">
        <v>0.436579033</v>
      </c>
      <c r="AA180" t="n">
        <v>0.657144646</v>
      </c>
      <c r="AB180" t="n">
        <v>0</v>
      </c>
      <c r="AC180" t="n">
        <v>0</v>
      </c>
      <c r="AD180" t="n">
        <v>0.85</v>
      </c>
      <c r="AE180" t="n">
        <v>0.85</v>
      </c>
      <c r="AF180" t="n">
        <v>0.85</v>
      </c>
      <c r="AG180" t="n">
        <v>0.85</v>
      </c>
      <c r="AH180" t="n">
        <v>0.953921935</v>
      </c>
      <c r="AI180" t="n">
        <v>0.064089675</v>
      </c>
      <c r="AJ180" t="n">
        <v>0.488472841</v>
      </c>
      <c r="AK180" t="n">
        <v>0.2660757090217512</v>
      </c>
      <c r="AL180" t="n">
        <v>0</v>
      </c>
    </row>
    <row r="181">
      <c r="A181" t="inlineStr">
        <is>
          <t>2025-01-08 11:00</t>
        </is>
      </c>
      <c r="B181" t="n">
        <v>75318.83009324859</v>
      </c>
      <c r="C181" t="n">
        <v>64845.47249668893</v>
      </c>
      <c r="D181" t="n">
        <v>9967.660997156368</v>
      </c>
      <c r="E181" t="n">
        <v>505.6965994032894</v>
      </c>
      <c r="F181" t="n">
        <v>0.4501596927698483</v>
      </c>
      <c r="G181" t="n">
        <v>0.2478904899035733</v>
      </c>
      <c r="H181" t="n">
        <v>0.2520601096208235</v>
      </c>
      <c r="I181" t="n">
        <v>0.1725266774068408</v>
      </c>
      <c r="J181" t="n">
        <v>8</v>
      </c>
      <c r="K181" t="n">
        <v>11</v>
      </c>
      <c r="L181">
        <f>VLOOKUP(J181,Clustering!$D$3:$E$367,2,FALSE)</f>
        <v/>
      </c>
      <c r="M181" t="n">
        <v>0.777249224</v>
      </c>
      <c r="N181" t="n">
        <v>0.44649453</v>
      </c>
      <c r="O181" t="n">
        <v>0.44649453</v>
      </c>
      <c r="P181" t="n">
        <v>0.95346414</v>
      </c>
      <c r="Q181" t="n">
        <v>0.413597592</v>
      </c>
      <c r="R181" t="n">
        <v>0.2520601096208235</v>
      </c>
      <c r="S181" t="n">
        <v>0.4501596927698483</v>
      </c>
      <c r="T181" t="n">
        <v>0.560979296</v>
      </c>
      <c r="U181" t="n">
        <v>0.657144646</v>
      </c>
      <c r="V181" t="n">
        <v>0.850080767</v>
      </c>
      <c r="W181" t="n">
        <v>0.023736917</v>
      </c>
      <c r="X181" t="n">
        <v>0.000799989</v>
      </c>
      <c r="Y181" t="n">
        <v>0.1725266774068408</v>
      </c>
      <c r="Z181" t="n">
        <v>0.427836781</v>
      </c>
      <c r="AA181" t="n">
        <v>0.657144646</v>
      </c>
      <c r="AB181" t="n">
        <v>0</v>
      </c>
      <c r="AC181" t="n">
        <v>0</v>
      </c>
      <c r="AD181" t="n">
        <v>0.85</v>
      </c>
      <c r="AE181" t="n">
        <v>0.85</v>
      </c>
      <c r="AF181" t="n">
        <v>0.85</v>
      </c>
      <c r="AG181" t="n">
        <v>0.85</v>
      </c>
      <c r="AH181" t="n">
        <v>0.95346414</v>
      </c>
      <c r="AI181" t="n">
        <v>0.023736917</v>
      </c>
      <c r="AJ181" t="n">
        <v>0.47130591</v>
      </c>
      <c r="AK181" t="n">
        <v>0.3151117849388938</v>
      </c>
      <c r="AL181" t="n">
        <v>0</v>
      </c>
    </row>
    <row r="182">
      <c r="A182" t="inlineStr">
        <is>
          <t>2025-01-08 12:00</t>
        </is>
      </c>
      <c r="B182" t="n">
        <v>73608.35864342535</v>
      </c>
      <c r="C182" t="n">
        <v>62608.82163447075</v>
      </c>
      <c r="D182" t="n">
        <v>10467.5456462295</v>
      </c>
      <c r="E182" t="n">
        <v>531.9913627250977</v>
      </c>
      <c r="F182" t="n">
        <v>0.472735492660246</v>
      </c>
      <c r="G182" t="n">
        <v>0.2607800797672047</v>
      </c>
      <c r="H182" t="n">
        <v>0.2649574229528207</v>
      </c>
      <c r="I182" t="n">
        <v>0.1852766694027508</v>
      </c>
      <c r="J182" t="n">
        <v>8</v>
      </c>
      <c r="K182" t="n">
        <v>12</v>
      </c>
      <c r="L182">
        <f>VLOOKUP(J182,Clustering!$D$3:$E$367,2,FALSE)</f>
        <v/>
      </c>
      <c r="M182" t="n">
        <v>0.755138042</v>
      </c>
      <c r="N182" t="n">
        <v>0.431867811</v>
      </c>
      <c r="O182" t="n">
        <v>0.431867811</v>
      </c>
      <c r="P182" t="n">
        <v>0.953901588</v>
      </c>
      <c r="Q182" t="n">
        <v>0.379878968</v>
      </c>
      <c r="R182" t="n">
        <v>0.2649574229528207</v>
      </c>
      <c r="S182" t="n">
        <v>0.472735492660246</v>
      </c>
      <c r="T182" t="n">
        <v>0.54133293</v>
      </c>
      <c r="U182" t="n">
        <v>0.657144646</v>
      </c>
      <c r="V182" t="n">
        <v>0.850080767</v>
      </c>
      <c r="W182" t="n">
        <v>0.028414486</v>
      </c>
      <c r="X182" t="n">
        <v>0.000799989</v>
      </c>
      <c r="Y182" t="n">
        <v>0.1852766694027508</v>
      </c>
      <c r="Z182" t="n">
        <v>0.419346309</v>
      </c>
      <c r="AA182" t="n">
        <v>0.657144646</v>
      </c>
      <c r="AB182" t="n">
        <v>0</v>
      </c>
      <c r="AC182" t="n">
        <v>0</v>
      </c>
      <c r="AD182" t="n">
        <v>0.85</v>
      </c>
      <c r="AE182" t="n">
        <v>0.85</v>
      </c>
      <c r="AF182" t="n">
        <v>0.85</v>
      </c>
      <c r="AG182" t="n">
        <v>0.85</v>
      </c>
      <c r="AH182" t="n">
        <v>0.953901588</v>
      </c>
      <c r="AI182" t="n">
        <v>0.028414486</v>
      </c>
      <c r="AJ182" t="n">
        <v>0.464839278</v>
      </c>
      <c r="AK182" t="n">
        <v>0.3309148448621722</v>
      </c>
      <c r="AL182" t="n">
        <v>0</v>
      </c>
    </row>
    <row r="183">
      <c r="A183" t="inlineStr">
        <is>
          <t>2025-01-08 13:00</t>
        </is>
      </c>
      <c r="B183" t="n">
        <v>73222.46073039285</v>
      </c>
      <c r="C183" t="n">
        <v>62888.56613170542</v>
      </c>
      <c r="D183" t="n">
        <v>9776.838744868195</v>
      </c>
      <c r="E183" t="n">
        <v>557.0558538192365</v>
      </c>
      <c r="F183" t="n">
        <v>0.4415417746355738</v>
      </c>
      <c r="G183" t="n">
        <v>0.2730665950094296</v>
      </c>
      <c r="H183" t="n">
        <v>0.2769708082682947</v>
      </c>
      <c r="I183" t="n">
        <v>0.2024998728762174</v>
      </c>
      <c r="J183" t="n">
        <v>8</v>
      </c>
      <c r="K183" t="n">
        <v>13</v>
      </c>
      <c r="L183">
        <f>VLOOKUP(J183,Clustering!$D$3:$E$367,2,FALSE)</f>
        <v/>
      </c>
      <c r="M183" t="n">
        <v>0.731304734</v>
      </c>
      <c r="N183" t="n">
        <v>0.416215625</v>
      </c>
      <c r="O183" t="n">
        <v>0.416215625</v>
      </c>
      <c r="P183" t="n">
        <v>0.954491635</v>
      </c>
      <c r="Q183" t="n">
        <v>0.35465884</v>
      </c>
      <c r="R183" t="n">
        <v>0.2769708082682947</v>
      </c>
      <c r="S183" t="n">
        <v>0.4415417746355738</v>
      </c>
      <c r="T183" t="n">
        <v>0.508160798</v>
      </c>
      <c r="U183" t="n">
        <v>0.657144646</v>
      </c>
      <c r="V183" t="n">
        <v>0.850080767</v>
      </c>
      <c r="W183" t="n">
        <v>0.032882611</v>
      </c>
      <c r="X183" t="n">
        <v>0.000799989</v>
      </c>
      <c r="Y183" t="n">
        <v>0.2024998728762174</v>
      </c>
      <c r="Z183" t="n">
        <v>0.390405803</v>
      </c>
      <c r="AA183" t="n">
        <v>0.657144646</v>
      </c>
      <c r="AB183" t="n">
        <v>0</v>
      </c>
      <c r="AC183" t="n">
        <v>0</v>
      </c>
      <c r="AD183" t="n">
        <v>0.85</v>
      </c>
      <c r="AE183" t="n">
        <v>0.85</v>
      </c>
      <c r="AF183" t="n">
        <v>0.85</v>
      </c>
      <c r="AG183" t="n">
        <v>0.85</v>
      </c>
      <c r="AH183" t="n">
        <v>0.954491635</v>
      </c>
      <c r="AI183" t="n">
        <v>0.032882611</v>
      </c>
      <c r="AJ183" t="n">
        <v>0.456213102</v>
      </c>
      <c r="AK183" t="n">
        <v>0.3090792422449017</v>
      </c>
      <c r="AL183" t="n">
        <v>0</v>
      </c>
    </row>
    <row r="184">
      <c r="A184" t="inlineStr">
        <is>
          <t>2025-01-08 14:00</t>
        </is>
      </c>
      <c r="B184" t="n">
        <v>73339.09333301861</v>
      </c>
      <c r="C184" t="n">
        <v>64787.65270042155</v>
      </c>
      <c r="D184" t="n">
        <v>7979.596545002348</v>
      </c>
      <c r="E184" t="n">
        <v>571.8440875947023</v>
      </c>
      <c r="F184" t="n">
        <v>0.3603746887208918</v>
      </c>
      <c r="G184" t="n">
        <v>0.2803157292130893</v>
      </c>
      <c r="H184" t="n">
        <v>0.2837007147577325</v>
      </c>
      <c r="I184" t="n">
        <v>0.2191337910053353</v>
      </c>
      <c r="J184" t="n">
        <v>8</v>
      </c>
      <c r="K184" t="n">
        <v>14</v>
      </c>
      <c r="L184">
        <f>VLOOKUP(J184,Clustering!$D$3:$E$367,2,FALSE)</f>
        <v/>
      </c>
      <c r="M184" t="n">
        <v>0.717320376</v>
      </c>
      <c r="N184" t="n">
        <v>0.397901167</v>
      </c>
      <c r="O184" t="n">
        <v>0.397901167</v>
      </c>
      <c r="P184" t="n">
        <v>0.95428817</v>
      </c>
      <c r="Q184" t="n">
        <v>0.336209972</v>
      </c>
      <c r="R184" t="n">
        <v>0.2837007147577325</v>
      </c>
      <c r="S184" t="n">
        <v>0.3603746887208918</v>
      </c>
      <c r="T184" t="n">
        <v>0.491385824</v>
      </c>
      <c r="U184" t="n">
        <v>0.657144646</v>
      </c>
      <c r="V184" t="n">
        <v>0.850080767</v>
      </c>
      <c r="W184" t="n">
        <v>0.036163891</v>
      </c>
      <c r="X184" t="n">
        <v>0.000799989</v>
      </c>
      <c r="Y184" t="n">
        <v>0.2191337910053353</v>
      </c>
      <c r="Z184" t="n">
        <v>0.378623226</v>
      </c>
      <c r="AA184" t="n">
        <v>0.657144646</v>
      </c>
      <c r="AB184" t="n">
        <v>0</v>
      </c>
      <c r="AC184" t="n">
        <v>0</v>
      </c>
      <c r="AD184" t="n">
        <v>0.85</v>
      </c>
      <c r="AE184" t="n">
        <v>0.85</v>
      </c>
      <c r="AF184" t="n">
        <v>0.85</v>
      </c>
      <c r="AG184" t="n">
        <v>0.85</v>
      </c>
      <c r="AH184" t="n">
        <v>0.95428817</v>
      </c>
      <c r="AI184" t="n">
        <v>0.036163891</v>
      </c>
      <c r="AJ184" t="n">
        <v>0.454270642</v>
      </c>
      <c r="AK184" t="n">
        <v>0.2522622821046242</v>
      </c>
      <c r="AL184" t="n">
        <v>0</v>
      </c>
    </row>
    <row r="185">
      <c r="A185" t="inlineStr">
        <is>
          <t>2025-01-08 15:00</t>
        </is>
      </c>
      <c r="B185" t="n">
        <v>73814.59229468703</v>
      </c>
      <c r="C185" t="n">
        <v>68005.0740683476</v>
      </c>
      <c r="D185" t="n">
        <v>5228.829980253076</v>
      </c>
      <c r="E185" t="n">
        <v>580.6882460863358</v>
      </c>
      <c r="F185" t="n">
        <v>0.2361445175681642</v>
      </c>
      <c r="G185" t="n">
        <v>0.2846511010227136</v>
      </c>
      <c r="H185" t="n">
        <v>0.2875779444665727</v>
      </c>
      <c r="I185" t="n">
        <v>0.2317498545138933</v>
      </c>
      <c r="J185" t="n">
        <v>8</v>
      </c>
      <c r="K185" t="n">
        <v>15</v>
      </c>
      <c r="L185">
        <f>VLOOKUP(J185,Clustering!$D$3:$E$367,2,FALSE)</f>
        <v/>
      </c>
      <c r="M185" t="n">
        <v>0.705645626</v>
      </c>
      <c r="N185" t="n">
        <v>0.385790789</v>
      </c>
      <c r="O185" t="n">
        <v>0.385790789</v>
      </c>
      <c r="P185" t="n">
        <v>0.954552674</v>
      </c>
      <c r="Q185" t="n">
        <v>0.325220754</v>
      </c>
      <c r="R185" t="n">
        <v>0.2875779444665727</v>
      </c>
      <c r="S185" t="n">
        <v>0.2361445175681642</v>
      </c>
      <c r="T185" t="n">
        <v>0.509143116</v>
      </c>
      <c r="U185" t="n">
        <v>0.657144646</v>
      </c>
      <c r="V185" t="n">
        <v>0.850080767</v>
      </c>
      <c r="W185" t="n">
        <v>0.037071479</v>
      </c>
      <c r="X185" t="n">
        <v>0.001051295</v>
      </c>
      <c r="Y185" t="n">
        <v>0.2317498545138933</v>
      </c>
      <c r="Z185" t="n">
        <v>0.401209177</v>
      </c>
      <c r="AA185" t="n">
        <v>0.657144646</v>
      </c>
      <c r="AB185" t="n">
        <v>0</v>
      </c>
      <c r="AC185" t="n">
        <v>0</v>
      </c>
      <c r="AD185" t="n">
        <v>0.85</v>
      </c>
      <c r="AE185" t="n">
        <v>0.85</v>
      </c>
      <c r="AF185" t="n">
        <v>0.85</v>
      </c>
      <c r="AG185" t="n">
        <v>0.85</v>
      </c>
      <c r="AH185" t="n">
        <v>0.954552674</v>
      </c>
      <c r="AI185" t="n">
        <v>0.037071479</v>
      </c>
      <c r="AJ185" t="n">
        <v>0.475300961</v>
      </c>
      <c r="AK185" t="n">
        <v>0.1653011622977149</v>
      </c>
      <c r="AL185" t="n">
        <v>0</v>
      </c>
    </row>
    <row r="186">
      <c r="A186" t="inlineStr">
        <is>
          <t>2025-01-08 16:00</t>
        </is>
      </c>
      <c r="B186" t="n">
        <v>75658.30229054618</v>
      </c>
      <c r="C186" t="n">
        <v>73085.33345733318</v>
      </c>
      <c r="D186" t="n">
        <v>1999.219085067655</v>
      </c>
      <c r="E186" t="n">
        <v>573.7497481453458</v>
      </c>
      <c r="F186" t="n">
        <v>0.09028876978966489</v>
      </c>
      <c r="G186" t="n">
        <v>0.2812498765418362</v>
      </c>
      <c r="H186" t="n">
        <v>0.2836002683922185</v>
      </c>
      <c r="I186" t="n">
        <v>0.2387677072511379</v>
      </c>
      <c r="J186" t="n">
        <v>8</v>
      </c>
      <c r="K186" t="n">
        <v>16</v>
      </c>
      <c r="L186">
        <f>VLOOKUP(J186,Clustering!$D$3:$E$367,2,FALSE)</f>
        <v/>
      </c>
      <c r="M186" t="n">
        <v>0.689213429</v>
      </c>
      <c r="N186" t="n">
        <v>0.383209371</v>
      </c>
      <c r="O186" t="n">
        <v>0.383209371</v>
      </c>
      <c r="P186" t="n">
        <v>0.95517324</v>
      </c>
      <c r="Q186" t="n">
        <v>0.326409793</v>
      </c>
      <c r="R186" t="n">
        <v>0.2836002683922185</v>
      </c>
      <c r="S186" t="n">
        <v>0.09028876978966489</v>
      </c>
      <c r="T186" t="n">
        <v>0.537176968</v>
      </c>
      <c r="U186" t="n">
        <v>0.666411007</v>
      </c>
      <c r="V186" t="n">
        <v>0.850080767</v>
      </c>
      <c r="W186" t="n">
        <v>0.038328139</v>
      </c>
      <c r="X186" t="n">
        <v>0.001332757</v>
      </c>
      <c r="Y186" t="n">
        <v>0.2387677072511379</v>
      </c>
      <c r="Z186" t="n">
        <v>0.498371066</v>
      </c>
      <c r="AA186" t="n">
        <v>0.666411007</v>
      </c>
      <c r="AB186" t="n">
        <v>0</v>
      </c>
      <c r="AC186" t="n">
        <v>0</v>
      </c>
      <c r="AD186" t="n">
        <v>0.85</v>
      </c>
      <c r="AE186" t="n">
        <v>0.85</v>
      </c>
      <c r="AF186" t="n">
        <v>0.85</v>
      </c>
      <c r="AG186" t="n">
        <v>0.85</v>
      </c>
      <c r="AH186" t="n">
        <v>0.95517324</v>
      </c>
      <c r="AI186" t="n">
        <v>0.038328139</v>
      </c>
      <c r="AJ186" t="n">
        <v>0.523604441</v>
      </c>
      <c r="AK186" t="n">
        <v>0.0632021388527654</v>
      </c>
      <c r="AL186" t="n">
        <v>0</v>
      </c>
    </row>
    <row r="187">
      <c r="A187" t="inlineStr">
        <is>
          <t>2025-01-08 17:00</t>
        </is>
      </c>
      <c r="B187" t="n">
        <v>79573.20452776013</v>
      </c>
      <c r="C187" t="n">
        <v>78918.07375866904</v>
      </c>
      <c r="D187" t="n">
        <v>77.19434854062513</v>
      </c>
      <c r="E187" t="n">
        <v>577.9364205504622</v>
      </c>
      <c r="F187" t="n">
        <v>0.0034862526155865</v>
      </c>
      <c r="G187" t="n">
        <v>0.2833021669365011</v>
      </c>
      <c r="H187" t="n">
        <v>0.2850266067825173</v>
      </c>
      <c r="I187" t="n">
        <v>0.2521337702888671</v>
      </c>
      <c r="J187" t="n">
        <v>8</v>
      </c>
      <c r="K187" t="n">
        <v>17</v>
      </c>
      <c r="L187">
        <f>VLOOKUP(J187,Clustering!$D$3:$E$367,2,FALSE)</f>
        <v/>
      </c>
      <c r="M187" t="n">
        <v>0.673622138</v>
      </c>
      <c r="N187" t="n">
        <v>0.389857163</v>
      </c>
      <c r="O187" t="n">
        <v>0.389857163</v>
      </c>
      <c r="P187" t="n">
        <v>0.95628212</v>
      </c>
      <c r="Q187" t="n">
        <v>0.350703723</v>
      </c>
      <c r="R187" t="n">
        <v>0.2850266067825173</v>
      </c>
      <c r="S187" t="n">
        <v>0.0034862526155865</v>
      </c>
      <c r="T187" t="n">
        <v>0.514130271</v>
      </c>
      <c r="U187" t="n">
        <v>0.666411007</v>
      </c>
      <c r="V187" t="n">
        <v>0.850080767</v>
      </c>
      <c r="W187" t="n">
        <v>0.037979067</v>
      </c>
      <c r="X187" t="n">
        <v>0.001332757</v>
      </c>
      <c r="Y187" t="n">
        <v>0.2521337702888671</v>
      </c>
      <c r="Z187" t="n">
        <v>0.570133702</v>
      </c>
      <c r="AA187" t="n">
        <v>0.666411007</v>
      </c>
      <c r="AB187" t="n">
        <v>0</v>
      </c>
      <c r="AC187" t="n">
        <v>0</v>
      </c>
      <c r="AD187" t="n">
        <v>0.85</v>
      </c>
      <c r="AE187" t="n">
        <v>0.85</v>
      </c>
      <c r="AF187" t="n">
        <v>0.85</v>
      </c>
      <c r="AG187" t="n">
        <v>0.85</v>
      </c>
      <c r="AH187" t="n">
        <v>0.95628212</v>
      </c>
      <c r="AI187" t="n">
        <v>0.037979067</v>
      </c>
      <c r="AJ187" t="n">
        <v>0.556882886</v>
      </c>
      <c r="AK187" t="n">
        <v>0.0024403768309105</v>
      </c>
      <c r="AL187" t="n">
        <v>0.063622014</v>
      </c>
    </row>
    <row r="188">
      <c r="A188" t="inlineStr">
        <is>
          <t>2025-01-08 18:00</t>
        </is>
      </c>
      <c r="B188" t="n">
        <v>80737.31014812087</v>
      </c>
      <c r="C188" t="n">
        <v>80140.48760223427</v>
      </c>
      <c r="D188" t="n">
        <v>0</v>
      </c>
      <c r="E188" t="n">
        <v>596.8225458866002</v>
      </c>
      <c r="F188" t="n">
        <v>0</v>
      </c>
      <c r="G188" t="n">
        <v>0.2925600715130393</v>
      </c>
      <c r="H188" t="n">
        <v>0.2937252620360294</v>
      </c>
      <c r="I188" t="n">
        <v>0.2714998295599657</v>
      </c>
      <c r="J188" t="n">
        <v>8</v>
      </c>
      <c r="K188" t="n">
        <v>18</v>
      </c>
      <c r="L188">
        <f>VLOOKUP(J188,Clustering!$D$3:$E$367,2,FALSE)</f>
        <v/>
      </c>
      <c r="M188" t="n">
        <v>0.678477497</v>
      </c>
      <c r="N188" t="n">
        <v>0.4051741</v>
      </c>
      <c r="O188" t="n">
        <v>0.4051741</v>
      </c>
      <c r="P188" t="n">
        <v>0.956729742</v>
      </c>
      <c r="Q188" t="n">
        <v>0.365723154</v>
      </c>
      <c r="R188" t="n">
        <v>0.2937252620360294</v>
      </c>
      <c r="S188" t="n">
        <v>0</v>
      </c>
      <c r="T188" t="n">
        <v>0.259860964</v>
      </c>
      <c r="U188" t="n">
        <v>0.666411007</v>
      </c>
      <c r="V188" t="n">
        <v>0.850080767</v>
      </c>
      <c r="W188" t="n">
        <v>0.039584799</v>
      </c>
      <c r="X188" t="n">
        <v>0.001332757</v>
      </c>
      <c r="Y188" t="n">
        <v>0.2714998295599657</v>
      </c>
      <c r="Z188" t="n">
        <v>0.6038796279999999</v>
      </c>
      <c r="AA188" t="n">
        <v>0.666411007</v>
      </c>
      <c r="AB188" t="n">
        <v>0</v>
      </c>
      <c r="AC188" t="n">
        <v>0</v>
      </c>
      <c r="AD188" t="n">
        <v>0.85</v>
      </c>
      <c r="AE188" t="n">
        <v>0.85</v>
      </c>
      <c r="AF188" t="n">
        <v>0.85</v>
      </c>
      <c r="AG188" t="n">
        <v>0.85</v>
      </c>
      <c r="AH188" t="n">
        <v>0.956729742</v>
      </c>
      <c r="AI188" t="n">
        <v>0.039584799</v>
      </c>
      <c r="AJ188" t="n">
        <v>0.59722662</v>
      </c>
      <c r="AK188" t="n">
        <v>0</v>
      </c>
      <c r="AL188" t="n">
        <v>0.284091895</v>
      </c>
    </row>
    <row r="189">
      <c r="A189" t="inlineStr">
        <is>
          <t>2025-01-08 19:00</t>
        </is>
      </c>
      <c r="B189" t="n">
        <v>79520.59313903237</v>
      </c>
      <c r="C189" t="n">
        <v>78894.62984751881</v>
      </c>
      <c r="D189" t="n">
        <v>0</v>
      </c>
      <c r="E189" t="n">
        <v>625.9632915135657</v>
      </c>
      <c r="F189" t="n">
        <v>0</v>
      </c>
      <c r="G189" t="n">
        <v>0.3068447507419439</v>
      </c>
      <c r="H189" t="n">
        <v>0.3078681103004001</v>
      </c>
      <c r="I189" t="n">
        <v>0.2883480332688468</v>
      </c>
      <c r="J189" t="n">
        <v>8</v>
      </c>
      <c r="K189" t="n">
        <v>19</v>
      </c>
      <c r="L189">
        <f>VLOOKUP(J189,Clustering!$D$3:$E$367,2,FALSE)</f>
        <v/>
      </c>
      <c r="M189" t="n">
        <v>0.7114743610000001</v>
      </c>
      <c r="N189" t="n">
        <v>0.431410295</v>
      </c>
      <c r="O189" t="n">
        <v>0.431410295</v>
      </c>
      <c r="P189" t="n">
        <v>0.957380827</v>
      </c>
      <c r="Q189" t="n">
        <v>0.37648708</v>
      </c>
      <c r="R189" t="n">
        <v>0.3078681103004001</v>
      </c>
      <c r="S189" t="n">
        <v>0</v>
      </c>
      <c r="T189" t="n">
        <v>0</v>
      </c>
      <c r="U189" t="n">
        <v>0.666411007</v>
      </c>
      <c r="V189" t="n">
        <v>0.850080767</v>
      </c>
      <c r="W189" t="n">
        <v>0.037664902</v>
      </c>
      <c r="X189" t="n">
        <v>0.001332757</v>
      </c>
      <c r="Y189" t="n">
        <v>0.2883480332688468</v>
      </c>
      <c r="Z189" t="n">
        <v>0.600988369</v>
      </c>
      <c r="AA189" t="n">
        <v>0.666411007</v>
      </c>
      <c r="AB189" t="n">
        <v>0</v>
      </c>
      <c r="AC189" t="n">
        <v>0</v>
      </c>
      <c r="AD189" t="n">
        <v>0.85</v>
      </c>
      <c r="AE189" t="n">
        <v>0.85</v>
      </c>
      <c r="AF189" t="n">
        <v>0.85</v>
      </c>
      <c r="AG189" t="n">
        <v>0.85</v>
      </c>
      <c r="AH189" t="n">
        <v>0.957380827</v>
      </c>
      <c r="AI189" t="n">
        <v>0.037664902</v>
      </c>
      <c r="AJ189" t="n">
        <v>0.60934626</v>
      </c>
      <c r="AK189" t="n">
        <v>0</v>
      </c>
      <c r="AL189" t="n">
        <v>0.167137877</v>
      </c>
    </row>
    <row r="190">
      <c r="A190" t="inlineStr">
        <is>
          <t>2025-01-08 20:00</t>
        </is>
      </c>
      <c r="B190" t="n">
        <v>77268.73822688457</v>
      </c>
      <c r="C190" t="n">
        <v>76610.70478585322</v>
      </c>
      <c r="D190" t="n">
        <v>0</v>
      </c>
      <c r="E190" t="n">
        <v>658.0334410313544</v>
      </c>
      <c r="F190" t="n">
        <v>0</v>
      </c>
      <c r="G190" t="n">
        <v>0.3225654122702717</v>
      </c>
      <c r="H190" t="n">
        <v>0.3238390824171256</v>
      </c>
      <c r="I190" t="n">
        <v>0.2995444548114735</v>
      </c>
      <c r="J190" t="n">
        <v>8</v>
      </c>
      <c r="K190" t="n">
        <v>20</v>
      </c>
      <c r="L190">
        <f>VLOOKUP(J190,Clustering!$D$3:$E$367,2,FALSE)</f>
        <v/>
      </c>
      <c r="M190" t="n">
        <v>0.731252897</v>
      </c>
      <c r="N190" t="n">
        <v>0.435973626</v>
      </c>
      <c r="O190" t="n">
        <v>0.435973626</v>
      </c>
      <c r="P190" t="n">
        <v>0.957370654</v>
      </c>
      <c r="Q190" t="n">
        <v>0.389879406</v>
      </c>
      <c r="R190" t="n">
        <v>0.3238390824171256</v>
      </c>
      <c r="S190" t="n">
        <v>0</v>
      </c>
      <c r="T190" t="n">
        <v>0</v>
      </c>
      <c r="U190" t="n">
        <v>0.666411007</v>
      </c>
      <c r="V190" t="n">
        <v>0.850080767</v>
      </c>
      <c r="W190" t="n">
        <v>0.035710097</v>
      </c>
      <c r="X190" t="n">
        <v>0.008327428</v>
      </c>
      <c r="Y190" t="n">
        <v>0.2995444548114735</v>
      </c>
      <c r="Z190" t="n">
        <v>0.594360439</v>
      </c>
      <c r="AA190" t="n">
        <v>0.666411007</v>
      </c>
      <c r="AB190" t="n">
        <v>0</v>
      </c>
      <c r="AC190" t="n">
        <v>0</v>
      </c>
      <c r="AD190" t="n">
        <v>0.85</v>
      </c>
      <c r="AE190" t="n">
        <v>0.85</v>
      </c>
      <c r="AF190" t="n">
        <v>0.85</v>
      </c>
      <c r="AG190" t="n">
        <v>0.85</v>
      </c>
      <c r="AH190" t="n">
        <v>0.957370654</v>
      </c>
      <c r="AI190" t="n">
        <v>0.035710097</v>
      </c>
      <c r="AJ190" t="n">
        <v>0.594400292</v>
      </c>
      <c r="AK190" t="n">
        <v>0</v>
      </c>
      <c r="AL190" t="n">
        <v>0.178381871</v>
      </c>
    </row>
    <row r="191">
      <c r="A191" t="inlineStr">
        <is>
          <t>2025-01-08 21:00</t>
        </is>
      </c>
      <c r="B191" t="n">
        <v>74649.33770535253</v>
      </c>
      <c r="C191" t="n">
        <v>73963.87185144374</v>
      </c>
      <c r="D191" t="n">
        <v>0</v>
      </c>
      <c r="E191" t="n">
        <v>685.4658539087992</v>
      </c>
      <c r="F191" t="n">
        <v>0</v>
      </c>
      <c r="G191" t="n">
        <v>0.3360126734847055</v>
      </c>
      <c r="H191" t="n">
        <v>0.3376805915849543</v>
      </c>
      <c r="I191" t="n">
        <v>0.3058658794144878</v>
      </c>
      <c r="J191" t="n">
        <v>8</v>
      </c>
      <c r="K191" t="n">
        <v>21</v>
      </c>
      <c r="L191">
        <f>VLOOKUP(J191,Clustering!$D$3:$E$367,2,FALSE)</f>
        <v/>
      </c>
      <c r="M191" t="n">
        <v>0.718863954</v>
      </c>
      <c r="N191" t="n">
        <v>0.431508898</v>
      </c>
      <c r="O191" t="n">
        <v>0.431508898</v>
      </c>
      <c r="P191" t="n">
        <v>0.958357456</v>
      </c>
      <c r="Q191" t="n">
        <v>0.405061548</v>
      </c>
      <c r="R191" t="n">
        <v>0.3376805915849543</v>
      </c>
      <c r="S191" t="n">
        <v>0</v>
      </c>
      <c r="T191" t="n">
        <v>0</v>
      </c>
      <c r="U191" t="n">
        <v>0.665221407</v>
      </c>
      <c r="V191" t="n">
        <v>0.850080767</v>
      </c>
      <c r="W191" t="n">
        <v>0.032079745</v>
      </c>
      <c r="X191" t="n">
        <v>0.011965494</v>
      </c>
      <c r="Y191" t="n">
        <v>0.3058658794144878</v>
      </c>
      <c r="Z191" t="n">
        <v>0.574340749</v>
      </c>
      <c r="AA191" t="n">
        <v>0.665221407</v>
      </c>
      <c r="AB191" t="n">
        <v>0</v>
      </c>
      <c r="AC191" t="n">
        <v>0</v>
      </c>
      <c r="AD191" t="n">
        <v>0.85</v>
      </c>
      <c r="AE191" t="n">
        <v>0.85</v>
      </c>
      <c r="AF191" t="n">
        <v>0.85</v>
      </c>
      <c r="AG191" t="n">
        <v>0.85</v>
      </c>
      <c r="AH191" t="n">
        <v>0.958357456</v>
      </c>
      <c r="AI191" t="n">
        <v>0.032079745</v>
      </c>
      <c r="AJ191" t="n">
        <v>0.577993332</v>
      </c>
      <c r="AK191" t="n">
        <v>0</v>
      </c>
      <c r="AL191" t="n">
        <v>0.143734931</v>
      </c>
    </row>
    <row r="192">
      <c r="A192" t="inlineStr">
        <is>
          <t>2025-01-08 22:00</t>
        </is>
      </c>
      <c r="B192" t="n">
        <v>70380.62287572211</v>
      </c>
      <c r="C192" t="n">
        <v>69671.29060922615</v>
      </c>
      <c r="D192" t="n">
        <v>0</v>
      </c>
      <c r="E192" t="n">
        <v>709.3322664959511</v>
      </c>
      <c r="F192" t="n">
        <v>0</v>
      </c>
      <c r="G192" t="n">
        <v>0.3477118953411525</v>
      </c>
      <c r="H192" t="n">
        <v>0.3497944232659423</v>
      </c>
      <c r="I192" t="n">
        <v>0.3100712339173404</v>
      </c>
      <c r="J192" t="n">
        <v>8</v>
      </c>
      <c r="K192" t="n">
        <v>22</v>
      </c>
      <c r="L192">
        <f>VLOOKUP(J192,Clustering!$D$3:$E$367,2,FALSE)</f>
        <v/>
      </c>
      <c r="M192" t="n">
        <v>0.703445451</v>
      </c>
      <c r="N192" t="n">
        <v>0.419254559</v>
      </c>
      <c r="O192" t="n">
        <v>0.419254559</v>
      </c>
      <c r="P192" t="n">
        <v>0.959150967</v>
      </c>
      <c r="Q192" t="n">
        <v>0.394447817</v>
      </c>
      <c r="R192" t="n">
        <v>0.3497944232659423</v>
      </c>
      <c r="S192" t="n">
        <v>0</v>
      </c>
      <c r="T192" t="n">
        <v>0</v>
      </c>
      <c r="U192" t="n">
        <v>0.665221407</v>
      </c>
      <c r="V192" t="n">
        <v>0.850080767</v>
      </c>
      <c r="W192" t="n">
        <v>0.026354959</v>
      </c>
      <c r="X192" t="n">
        <v>0.001332757</v>
      </c>
      <c r="Y192" t="n">
        <v>0.3100712339173404</v>
      </c>
      <c r="Z192" t="n">
        <v>0.526177507</v>
      </c>
      <c r="AA192" t="n">
        <v>0.665221407</v>
      </c>
      <c r="AB192" t="n">
        <v>0</v>
      </c>
      <c r="AC192" t="n">
        <v>0</v>
      </c>
      <c r="AD192" t="n">
        <v>0.85</v>
      </c>
      <c r="AE192" t="n">
        <v>0.85</v>
      </c>
      <c r="AF192" t="n">
        <v>0.85</v>
      </c>
      <c r="AG192" t="n">
        <v>0.85</v>
      </c>
      <c r="AH192" t="n">
        <v>0.959150967</v>
      </c>
      <c r="AI192" t="n">
        <v>0.026354959</v>
      </c>
      <c r="AJ192" t="n">
        <v>0.558121147</v>
      </c>
      <c r="AK192" t="n">
        <v>0</v>
      </c>
      <c r="AL192" t="n">
        <v>0.115457999</v>
      </c>
    </row>
    <row r="193">
      <c r="A193" t="inlineStr">
        <is>
          <t>2025-01-08 23:00</t>
        </is>
      </c>
      <c r="B193" t="n">
        <v>65748.68135965291</v>
      </c>
      <c r="C193" t="n">
        <v>65034.99368166581</v>
      </c>
      <c r="D193" t="n">
        <v>0</v>
      </c>
      <c r="E193" t="n">
        <v>713.6876779871022</v>
      </c>
      <c r="F193" t="n">
        <v>0</v>
      </c>
      <c r="G193" t="n">
        <v>0.3498469009740697</v>
      </c>
      <c r="H193" t="n">
        <v>0.3520846003996614</v>
      </c>
      <c r="I193" t="n">
        <v>0.3094015914805804</v>
      </c>
      <c r="J193" t="n">
        <v>8</v>
      </c>
      <c r="K193" t="n">
        <v>23</v>
      </c>
      <c r="L193">
        <f>VLOOKUP(J193,Clustering!$D$3:$E$367,2,FALSE)</f>
        <v/>
      </c>
      <c r="M193" t="n">
        <v>0.676893602</v>
      </c>
      <c r="N193" t="n">
        <v>0.398561805</v>
      </c>
      <c r="O193" t="n">
        <v>0.398561805</v>
      </c>
      <c r="P193" t="n">
        <v>0.959924131</v>
      </c>
      <c r="Q193" t="n">
        <v>0.36856433</v>
      </c>
      <c r="R193" t="n">
        <v>0.3520846003996614</v>
      </c>
      <c r="S193" t="n">
        <v>0</v>
      </c>
      <c r="T193" t="n">
        <v>0</v>
      </c>
      <c r="U193" t="n">
        <v>0.663593532</v>
      </c>
      <c r="V193" t="n">
        <v>0.850080767</v>
      </c>
      <c r="W193" t="n">
        <v>0.020141472</v>
      </c>
      <c r="X193" t="n">
        <v>0.001332757</v>
      </c>
      <c r="Y193" t="n">
        <v>0.3094015914805804</v>
      </c>
      <c r="Z193" t="n">
        <v>0.467830334</v>
      </c>
      <c r="AA193" t="n">
        <v>0.663593532</v>
      </c>
      <c r="AB193" t="n">
        <v>0</v>
      </c>
      <c r="AC193" t="n">
        <v>0</v>
      </c>
      <c r="AD193" t="n">
        <v>0.85</v>
      </c>
      <c r="AE193" t="n">
        <v>0.85</v>
      </c>
      <c r="AF193" t="n">
        <v>0.85</v>
      </c>
      <c r="AG193" t="n">
        <v>0.85</v>
      </c>
      <c r="AH193" t="n">
        <v>0.959924131</v>
      </c>
      <c r="AI193" t="n">
        <v>0.020141472</v>
      </c>
      <c r="AJ193" t="n">
        <v>0.535581123</v>
      </c>
      <c r="AK193" t="n">
        <v>0</v>
      </c>
      <c r="AL193" t="n">
        <v>0.036763048</v>
      </c>
    </row>
    <row r="194">
      <c r="A194" t="inlineStr">
        <is>
          <t>2025-01-09 00:00</t>
        </is>
      </c>
      <c r="B194" t="n">
        <v>63508.50423776406</v>
      </c>
      <c r="C194" t="n">
        <v>62795.17401588417</v>
      </c>
      <c r="D194" t="n">
        <v>0</v>
      </c>
      <c r="E194" t="n">
        <v>713.3302218798962</v>
      </c>
      <c r="F194" t="n">
        <v>0</v>
      </c>
      <c r="G194" t="n">
        <v>0.349671677392106</v>
      </c>
      <c r="H194" t="n">
        <v>0.3519841540341475</v>
      </c>
      <c r="I194" t="n">
        <v>0.3078748067247677</v>
      </c>
      <c r="J194" t="n">
        <v>9</v>
      </c>
      <c r="K194" t="n">
        <v>0</v>
      </c>
      <c r="L194">
        <f>VLOOKUP(J194,Clustering!$D$3:$E$367,2,FALSE)</f>
        <v/>
      </c>
      <c r="M194" t="n">
        <v>0.381119827</v>
      </c>
      <c r="N194" t="n">
        <v>0.348223176</v>
      </c>
      <c r="O194" t="n">
        <v>0.348223176</v>
      </c>
      <c r="P194" t="n">
        <v>0.8718444440000001</v>
      </c>
      <c r="Q194" t="n">
        <v>0.315883675</v>
      </c>
      <c r="R194" t="n">
        <v>0.3519841540341475</v>
      </c>
      <c r="S194" t="n">
        <v>0</v>
      </c>
      <c r="T194" t="n">
        <v>0</v>
      </c>
      <c r="U194" t="n">
        <v>0.657144646</v>
      </c>
      <c r="V194" t="n">
        <v>0.850080767</v>
      </c>
      <c r="W194" t="n">
        <v>0.011798644</v>
      </c>
      <c r="X194" t="n">
        <v>0.001215481</v>
      </c>
      <c r="Y194" t="n">
        <v>0.3078748067247677</v>
      </c>
      <c r="Z194" t="n">
        <v>0.391221719</v>
      </c>
      <c r="AA194" t="n">
        <v>0.657144646</v>
      </c>
      <c r="AB194" t="n">
        <v>0</v>
      </c>
      <c r="AC194" t="n">
        <v>0</v>
      </c>
      <c r="AD194" t="n">
        <v>0.85</v>
      </c>
      <c r="AE194" t="n">
        <v>0.85</v>
      </c>
      <c r="AF194" t="n">
        <v>0.85</v>
      </c>
      <c r="AG194" t="n">
        <v>0.85</v>
      </c>
      <c r="AH194" t="n">
        <v>0.8718444440000001</v>
      </c>
      <c r="AI194" t="n">
        <v>0.011798644</v>
      </c>
      <c r="AJ194" t="n">
        <v>0.485284001</v>
      </c>
      <c r="AK194" t="n">
        <v>0</v>
      </c>
      <c r="AL194" t="n">
        <v>0.00292049</v>
      </c>
    </row>
    <row r="195">
      <c r="A195" t="inlineStr">
        <is>
          <t>2025-01-09 01:00</t>
        </is>
      </c>
      <c r="B195" t="n">
        <v>62699.30346186057</v>
      </c>
      <c r="C195" t="n">
        <v>61992.40337126081</v>
      </c>
      <c r="D195" t="n">
        <v>0</v>
      </c>
      <c r="E195" t="n">
        <v>706.9000905997679</v>
      </c>
      <c r="F195" t="n">
        <v>0</v>
      </c>
      <c r="G195" t="n">
        <v>0.3465196522547881</v>
      </c>
      <c r="H195" t="n">
        <v>0.3488904059763164</v>
      </c>
      <c r="I195" t="n">
        <v>0.303669452221915</v>
      </c>
      <c r="J195" t="n">
        <v>9</v>
      </c>
      <c r="K195" t="n">
        <v>1</v>
      </c>
      <c r="L195">
        <f>VLOOKUP(J195,Clustering!$D$3:$E$367,2,FALSE)</f>
        <v/>
      </c>
      <c r="M195" t="n">
        <v>0.366743815</v>
      </c>
      <c r="N195" t="n">
        <v>0.332310679</v>
      </c>
      <c r="O195" t="n">
        <v>0.332310679</v>
      </c>
      <c r="P195" t="n">
        <v>0.876045981</v>
      </c>
      <c r="Q195" t="n">
        <v>0.28157679</v>
      </c>
      <c r="R195" t="n">
        <v>0.3488904059763164</v>
      </c>
      <c r="S195" t="n">
        <v>0</v>
      </c>
      <c r="T195" t="n">
        <v>0</v>
      </c>
      <c r="U195" t="n">
        <v>0.657144646</v>
      </c>
      <c r="V195" t="n">
        <v>0.850080767</v>
      </c>
      <c r="W195" t="n">
        <v>0.009774025</v>
      </c>
      <c r="X195" t="n">
        <v>0.000819675</v>
      </c>
      <c r="Y195" t="n">
        <v>0.303669452221915</v>
      </c>
      <c r="Z195" t="n">
        <v>0.378562388</v>
      </c>
      <c r="AA195" t="n">
        <v>0.657144646</v>
      </c>
      <c r="AB195" t="n">
        <v>0</v>
      </c>
      <c r="AC195" t="n">
        <v>0</v>
      </c>
      <c r="AD195" t="n">
        <v>0.85</v>
      </c>
      <c r="AE195" t="n">
        <v>0.85</v>
      </c>
      <c r="AF195" t="n">
        <v>0.85</v>
      </c>
      <c r="AG195" t="n">
        <v>0.85</v>
      </c>
      <c r="AH195" t="n">
        <v>0.876045981</v>
      </c>
      <c r="AI195" t="n">
        <v>0.009774025</v>
      </c>
      <c r="AJ195" t="n">
        <v>0.477697004</v>
      </c>
      <c r="AK195" t="n">
        <v>0</v>
      </c>
      <c r="AL195" t="n">
        <v>0</v>
      </c>
    </row>
    <row r="196">
      <c r="A196" t="inlineStr">
        <is>
          <t>2025-01-09 02:00</t>
        </is>
      </c>
      <c r="B196" t="n">
        <v>62462.98597857467</v>
      </c>
      <c r="C196" t="n">
        <v>61773.27928469387</v>
      </c>
      <c r="D196" t="n">
        <v>0</v>
      </c>
      <c r="E196" t="n">
        <v>689.7066938808038</v>
      </c>
      <c r="F196" t="n">
        <v>0</v>
      </c>
      <c r="G196" t="n">
        <v>0.3380915166082371</v>
      </c>
      <c r="H196" t="n">
        <v>0.3403323756345238</v>
      </c>
      <c r="I196" t="n">
        <v>0.2975890988961344</v>
      </c>
      <c r="J196" t="n">
        <v>9</v>
      </c>
      <c r="K196" t="n">
        <v>2</v>
      </c>
      <c r="L196">
        <f>VLOOKUP(J196,Clustering!$D$3:$E$367,2,FALSE)</f>
        <v/>
      </c>
      <c r="M196" t="n">
        <v>0.346786731</v>
      </c>
      <c r="N196" t="n">
        <v>0.322010645</v>
      </c>
      <c r="O196" t="n">
        <v>0.322010645</v>
      </c>
      <c r="P196" t="n">
        <v>0.8763003110000001</v>
      </c>
      <c r="Q196" t="n">
        <v>0.249247464</v>
      </c>
      <c r="R196" t="n">
        <v>0.3403323756345238</v>
      </c>
      <c r="S196" t="n">
        <v>0</v>
      </c>
      <c r="T196" t="n">
        <v>0</v>
      </c>
      <c r="U196" t="n">
        <v>0.657144646</v>
      </c>
      <c r="V196" t="n">
        <v>0.850080767</v>
      </c>
      <c r="W196" t="n">
        <v>0.009843839</v>
      </c>
      <c r="X196" t="n">
        <v>0.000799989</v>
      </c>
      <c r="Y196" t="n">
        <v>0.2975890988961344</v>
      </c>
      <c r="Z196" t="n">
        <v>0.37270639</v>
      </c>
      <c r="AA196" t="n">
        <v>0.657144646</v>
      </c>
      <c r="AB196" t="n">
        <v>0</v>
      </c>
      <c r="AC196" t="n">
        <v>0</v>
      </c>
      <c r="AD196" t="n">
        <v>0.85</v>
      </c>
      <c r="AE196" t="n">
        <v>0.85</v>
      </c>
      <c r="AF196" t="n">
        <v>0.85</v>
      </c>
      <c r="AG196" t="n">
        <v>0.85</v>
      </c>
      <c r="AH196" t="n">
        <v>0.8763003110000001</v>
      </c>
      <c r="AI196" t="n">
        <v>0.009843839</v>
      </c>
      <c r="AJ196" t="n">
        <v>0.474907386</v>
      </c>
      <c r="AK196" t="n">
        <v>0</v>
      </c>
      <c r="AL196" t="n">
        <v>0</v>
      </c>
    </row>
    <row r="197">
      <c r="A197" t="inlineStr">
        <is>
          <t>2025-01-09 03:00</t>
        </is>
      </c>
      <c r="B197" t="n">
        <v>62467.22501464087</v>
      </c>
      <c r="C197" t="n">
        <v>61795.45592537737</v>
      </c>
      <c r="D197" t="n">
        <v>0</v>
      </c>
      <c r="E197" t="n">
        <v>671.7690892634967</v>
      </c>
      <c r="F197" t="n">
        <v>0</v>
      </c>
      <c r="G197" t="n">
        <v>0.3292985731683807</v>
      </c>
      <c r="H197" t="n">
        <v>0.331312292011367</v>
      </c>
      <c r="I197" t="n">
        <v>0.2929016018388146</v>
      </c>
      <c r="J197" t="n">
        <v>9</v>
      </c>
      <c r="K197" t="n">
        <v>3</v>
      </c>
      <c r="L197">
        <f>VLOOKUP(J197,Clustering!$D$3:$E$367,2,FALSE)</f>
        <v/>
      </c>
      <c r="M197" t="n">
        <v>0.333804547</v>
      </c>
      <c r="N197" t="n">
        <v>0.317062764</v>
      </c>
      <c r="O197" t="n">
        <v>0.317062764</v>
      </c>
      <c r="P197" t="n">
        <v>0.875608533</v>
      </c>
      <c r="Q197" t="n">
        <v>0.234378227</v>
      </c>
      <c r="R197" t="n">
        <v>0.331312292011367</v>
      </c>
      <c r="S197" t="n">
        <v>0</v>
      </c>
      <c r="T197" t="n">
        <v>0</v>
      </c>
      <c r="U197" t="n">
        <v>0.657144646</v>
      </c>
      <c r="V197" t="n">
        <v>0.850080767</v>
      </c>
      <c r="W197" t="n">
        <v>0.009808931999999999</v>
      </c>
      <c r="X197" t="n">
        <v>0.000799989</v>
      </c>
      <c r="Y197" t="n">
        <v>0.2929016018388146</v>
      </c>
      <c r="Z197" t="n">
        <v>0.376388281</v>
      </c>
      <c r="AA197" t="n">
        <v>0.657144646</v>
      </c>
      <c r="AB197" t="n">
        <v>0</v>
      </c>
      <c r="AC197" t="n">
        <v>0</v>
      </c>
      <c r="AD197" t="n">
        <v>0.85</v>
      </c>
      <c r="AE197" t="n">
        <v>0.85</v>
      </c>
      <c r="AF197" t="n">
        <v>0.85</v>
      </c>
      <c r="AG197" t="n">
        <v>0.85</v>
      </c>
      <c r="AH197" t="n">
        <v>0.875608533</v>
      </c>
      <c r="AI197" t="n">
        <v>0.009808931999999999</v>
      </c>
      <c r="AJ197" t="n">
        <v>0.477077873</v>
      </c>
      <c r="AK197" t="n">
        <v>0</v>
      </c>
      <c r="AL197" t="n">
        <v>0</v>
      </c>
    </row>
    <row r="198">
      <c r="A198" t="inlineStr">
        <is>
          <t>2025-01-09 04:00</t>
        </is>
      </c>
      <c r="B198" t="n">
        <v>63225.25785811583</v>
      </c>
      <c r="C198" t="n">
        <v>62569.60819648818</v>
      </c>
      <c r="D198" t="n">
        <v>0</v>
      </c>
      <c r="E198" t="n">
        <v>655.649661627646</v>
      </c>
      <c r="F198" t="n">
        <v>0</v>
      </c>
      <c r="G198" t="n">
        <v>0.3213968929547284</v>
      </c>
      <c r="H198" t="n">
        <v>0.3232564934971444</v>
      </c>
      <c r="I198" t="n">
        <v>0.2877855336219683</v>
      </c>
      <c r="J198" t="n">
        <v>9</v>
      </c>
      <c r="K198" t="n">
        <v>4</v>
      </c>
      <c r="L198">
        <f>VLOOKUP(J198,Clustering!$D$3:$E$367,2,FALSE)</f>
        <v/>
      </c>
      <c r="M198" t="n">
        <v>0.335014067</v>
      </c>
      <c r="N198" t="n">
        <v>0.318391928</v>
      </c>
      <c r="O198" t="n">
        <v>0.318391928</v>
      </c>
      <c r="P198" t="n">
        <v>0.8768700109999999</v>
      </c>
      <c r="Q198" t="n">
        <v>0.21500316</v>
      </c>
      <c r="R198" t="n">
        <v>0.3232564934971444</v>
      </c>
      <c r="S198" t="n">
        <v>0</v>
      </c>
      <c r="T198" t="n">
        <v>0</v>
      </c>
      <c r="U198" t="n">
        <v>0.657144646</v>
      </c>
      <c r="V198" t="n">
        <v>0.850080767</v>
      </c>
      <c r="W198" t="n">
        <v>0.009948561</v>
      </c>
      <c r="X198" t="n">
        <v>0.000799989</v>
      </c>
      <c r="Y198" t="n">
        <v>0.2877855336219683</v>
      </c>
      <c r="Z198" t="n">
        <v>0.396518585</v>
      </c>
      <c r="AA198" t="n">
        <v>0.657144646</v>
      </c>
      <c r="AB198" t="n">
        <v>0</v>
      </c>
      <c r="AC198" t="n">
        <v>0</v>
      </c>
      <c r="AD198" t="n">
        <v>0.85</v>
      </c>
      <c r="AE198" t="n">
        <v>0.85</v>
      </c>
      <c r="AF198" t="n">
        <v>0.85</v>
      </c>
      <c r="AG198" t="n">
        <v>0.85</v>
      </c>
      <c r="AH198" t="n">
        <v>0.8768700109999999</v>
      </c>
      <c r="AI198" t="n">
        <v>0.009948561</v>
      </c>
      <c r="AJ198" t="n">
        <v>0.490136092</v>
      </c>
      <c r="AK198" t="n">
        <v>0</v>
      </c>
      <c r="AL198" t="n">
        <v>0</v>
      </c>
    </row>
    <row r="199">
      <c r="A199" t="inlineStr">
        <is>
          <t>2025-01-09 05:00</t>
        </is>
      </c>
      <c r="B199" t="n">
        <v>68052.82132451252</v>
      </c>
      <c r="C199" t="n">
        <v>67423.58039908638</v>
      </c>
      <c r="D199" t="n">
        <v>0</v>
      </c>
      <c r="E199" t="n">
        <v>629.2409254261368</v>
      </c>
      <c r="F199" t="n">
        <v>0</v>
      </c>
      <c r="G199" t="n">
        <v>0.30845143403242</v>
      </c>
      <c r="H199" t="n">
        <v>0.3098971268837828</v>
      </c>
      <c r="I199" t="n">
        <v>0.2823212513380069</v>
      </c>
      <c r="J199" t="n">
        <v>9</v>
      </c>
      <c r="K199" t="n">
        <v>5</v>
      </c>
      <c r="L199">
        <f>VLOOKUP(J199,Clustering!$D$3:$E$367,2,FALSE)</f>
        <v/>
      </c>
      <c r="M199" t="n">
        <v>0.34255341</v>
      </c>
      <c r="N199" t="n">
        <v>0.321202104</v>
      </c>
      <c r="O199" t="n">
        <v>0.321202104</v>
      </c>
      <c r="P199" t="n">
        <v>0.878192529</v>
      </c>
      <c r="Q199" t="n">
        <v>0.211824047</v>
      </c>
      <c r="R199" t="n">
        <v>0.3098971268837828</v>
      </c>
      <c r="S199" t="n">
        <v>0</v>
      </c>
      <c r="T199" t="n">
        <v>0</v>
      </c>
      <c r="U199" t="n">
        <v>0.657144646</v>
      </c>
      <c r="V199" t="n">
        <v>0.850080767</v>
      </c>
      <c r="W199" t="n">
        <v>0.010053282</v>
      </c>
      <c r="X199" t="n">
        <v>0.000799989</v>
      </c>
      <c r="Y199" t="n">
        <v>0.2823212513380069</v>
      </c>
      <c r="Z199" t="n">
        <v>0.458964825</v>
      </c>
      <c r="AA199" t="n">
        <v>0.657144646</v>
      </c>
      <c r="AB199" t="n">
        <v>0</v>
      </c>
      <c r="AC199" t="n">
        <v>0</v>
      </c>
      <c r="AD199" t="n">
        <v>0.85</v>
      </c>
      <c r="AE199" t="n">
        <v>0.85</v>
      </c>
      <c r="AF199" t="n">
        <v>0.85</v>
      </c>
      <c r="AG199" t="n">
        <v>0.85</v>
      </c>
      <c r="AH199" t="n">
        <v>0.878192529</v>
      </c>
      <c r="AI199" t="n">
        <v>0.010053282</v>
      </c>
      <c r="AJ199" t="n">
        <v>0.524149093</v>
      </c>
      <c r="AK199" t="n">
        <v>0</v>
      </c>
      <c r="AL199" t="n">
        <v>0</v>
      </c>
    </row>
    <row r="200">
      <c r="A200" t="inlineStr">
        <is>
          <t>2025-01-09 06:00</t>
        </is>
      </c>
      <c r="B200" t="n">
        <v>75907.280983259</v>
      </c>
      <c r="C200" t="n">
        <v>75317.07637521498</v>
      </c>
      <c r="D200" t="n">
        <v>0</v>
      </c>
      <c r="E200" t="n">
        <v>590.2046080440143</v>
      </c>
      <c r="F200" t="n">
        <v>0</v>
      </c>
      <c r="G200" t="n">
        <v>0.2893159843353011</v>
      </c>
      <c r="H200" t="n">
        <v>0.2904306212471702</v>
      </c>
      <c r="I200" t="n">
        <v>0.269169473880041</v>
      </c>
      <c r="J200" t="n">
        <v>9</v>
      </c>
      <c r="K200" t="n">
        <v>6</v>
      </c>
      <c r="L200">
        <f>VLOOKUP(J200,Clustering!$D$3:$E$367,2,FALSE)</f>
        <v/>
      </c>
      <c r="M200" t="n">
        <v>0.353502448</v>
      </c>
      <c r="N200" t="n">
        <v>0.331480445</v>
      </c>
      <c r="O200" t="n">
        <v>0.331480445</v>
      </c>
      <c r="P200" t="n">
        <v>0.879138638</v>
      </c>
      <c r="Q200" t="n">
        <v>0.246681644</v>
      </c>
      <c r="R200" t="n">
        <v>0.2904306212471702</v>
      </c>
      <c r="S200" t="n">
        <v>0</v>
      </c>
      <c r="T200" t="n">
        <v>0</v>
      </c>
      <c r="U200" t="n">
        <v>0.657144646</v>
      </c>
      <c r="V200" t="n">
        <v>0.850080767</v>
      </c>
      <c r="W200" t="n">
        <v>0.01008819</v>
      </c>
      <c r="X200" t="n">
        <v>0.000799989</v>
      </c>
      <c r="Y200" t="n">
        <v>0.269169473880041</v>
      </c>
      <c r="Z200" t="n">
        <v>0.541337259</v>
      </c>
      <c r="AA200" t="n">
        <v>0.657144646</v>
      </c>
      <c r="AB200" t="n">
        <v>0</v>
      </c>
      <c r="AC200" t="n">
        <v>0</v>
      </c>
      <c r="AD200" t="n">
        <v>0.85</v>
      </c>
      <c r="AE200" t="n">
        <v>0.85</v>
      </c>
      <c r="AF200" t="n">
        <v>0.85</v>
      </c>
      <c r="AG200" t="n">
        <v>0.85</v>
      </c>
      <c r="AH200" t="n">
        <v>0.879138638</v>
      </c>
      <c r="AI200" t="n">
        <v>0.01008819</v>
      </c>
      <c r="AJ200" t="n">
        <v>0.554206576</v>
      </c>
      <c r="AK200" t="n">
        <v>0</v>
      </c>
      <c r="AL200" t="n">
        <v>0.000177788</v>
      </c>
    </row>
    <row r="201">
      <c r="A201" t="inlineStr">
        <is>
          <t>2025-01-09 07:00</t>
        </is>
      </c>
      <c r="B201" t="n">
        <v>83815.44928383821</v>
      </c>
      <c r="C201" t="n">
        <v>83198.6134976312</v>
      </c>
      <c r="D201" t="n">
        <v>69.46203190123008</v>
      </c>
      <c r="E201" t="n">
        <v>547.373754305782</v>
      </c>
      <c r="F201" t="n">
        <v>0.0031370455865972</v>
      </c>
      <c r="G201" t="n">
        <v>0.2683204677969519</v>
      </c>
      <c r="H201" t="n">
        <v>0.2693167952161281</v>
      </c>
      <c r="I201" t="n">
        <v>0.2503123428608799</v>
      </c>
      <c r="J201" t="n">
        <v>9</v>
      </c>
      <c r="K201" t="n">
        <v>7</v>
      </c>
      <c r="L201">
        <f>VLOOKUP(J201,Clustering!$D$3:$E$367,2,FALSE)</f>
        <v/>
      </c>
      <c r="M201" t="n">
        <v>0.393335981</v>
      </c>
      <c r="N201" t="n">
        <v>0.348588006</v>
      </c>
      <c r="O201" t="n">
        <v>0.348588006</v>
      </c>
      <c r="P201" t="n">
        <v>0.879901629</v>
      </c>
      <c r="Q201" t="n">
        <v>0.30623369</v>
      </c>
      <c r="R201" t="n">
        <v>0.2693167952161281</v>
      </c>
      <c r="S201" t="n">
        <v>0.0031370455865972</v>
      </c>
      <c r="T201" t="n">
        <v>0</v>
      </c>
      <c r="U201" t="n">
        <v>0.657144646</v>
      </c>
      <c r="V201" t="n">
        <v>0.850080767</v>
      </c>
      <c r="W201" t="n">
        <v>0.011938273</v>
      </c>
      <c r="X201" t="n">
        <v>0.017261339</v>
      </c>
      <c r="Y201" t="n">
        <v>0.2503123428608799</v>
      </c>
      <c r="Z201" t="n">
        <v>0.5364122690000001</v>
      </c>
      <c r="AA201" t="n">
        <v>0.657144646</v>
      </c>
      <c r="AB201" t="n">
        <v>0</v>
      </c>
      <c r="AC201" t="n">
        <v>0</v>
      </c>
      <c r="AD201" t="n">
        <v>0.85</v>
      </c>
      <c r="AE201" t="n">
        <v>0.85</v>
      </c>
      <c r="AF201" t="n">
        <v>0.85</v>
      </c>
      <c r="AG201" t="n">
        <v>0.85</v>
      </c>
      <c r="AH201" t="n">
        <v>0.879901629</v>
      </c>
      <c r="AI201" t="n">
        <v>0.011938273</v>
      </c>
      <c r="AJ201" t="n">
        <v>0.562152379</v>
      </c>
      <c r="AK201" t="n">
        <v>0.002195931910618</v>
      </c>
      <c r="AL201" t="n">
        <v>0.003822438</v>
      </c>
    </row>
    <row r="202">
      <c r="A202" t="inlineStr">
        <is>
          <t>2025-01-09 08:00</t>
        </is>
      </c>
      <c r="B202" t="n">
        <v>80991.90941139623</v>
      </c>
      <c r="C202" t="n">
        <v>79202.92407044081</v>
      </c>
      <c r="D202" t="n">
        <v>1284.504183280538</v>
      </c>
      <c r="E202" t="n">
        <v>504.4811576748814</v>
      </c>
      <c r="F202" t="n">
        <v>0.0580108019997984</v>
      </c>
      <c r="G202" t="n">
        <v>0.2472946851347458</v>
      </c>
      <c r="H202" t="n">
        <v>0.2483636833699084</v>
      </c>
      <c r="I202" t="n">
        <v>0.227973071170567</v>
      </c>
      <c r="J202" t="n">
        <v>9</v>
      </c>
      <c r="K202" t="n">
        <v>8</v>
      </c>
      <c r="L202">
        <f>VLOOKUP(J202,Clustering!$D$3:$E$367,2,FALSE)</f>
        <v/>
      </c>
      <c r="M202" t="n">
        <v>0.430139954</v>
      </c>
      <c r="N202" t="n">
        <v>0.362268139</v>
      </c>
      <c r="O202" t="n">
        <v>0.362268139</v>
      </c>
      <c r="P202" t="n">
        <v>0.880684967</v>
      </c>
      <c r="Q202" t="n">
        <v>0.346848736</v>
      </c>
      <c r="R202" t="n">
        <v>0.2483636833699084</v>
      </c>
      <c r="S202" t="n">
        <v>0.0580108019997984</v>
      </c>
      <c r="T202" t="n">
        <v>0</v>
      </c>
      <c r="U202" t="n">
        <v>0.657144646</v>
      </c>
      <c r="V202" t="n">
        <v>0.850080767</v>
      </c>
      <c r="W202" t="n">
        <v>0.010821241</v>
      </c>
      <c r="X202" t="n">
        <v>0.009650551</v>
      </c>
      <c r="Y202" t="n">
        <v>0.227973071170567</v>
      </c>
      <c r="Z202" t="n">
        <v>0.485100193</v>
      </c>
      <c r="AA202" t="n">
        <v>0.657144646</v>
      </c>
      <c r="AB202" t="n">
        <v>0</v>
      </c>
      <c r="AC202" t="n">
        <v>0</v>
      </c>
      <c r="AD202" t="n">
        <v>0.85</v>
      </c>
      <c r="AE202" t="n">
        <v>0.85</v>
      </c>
      <c r="AF202" t="n">
        <v>0.85</v>
      </c>
      <c r="AG202" t="n">
        <v>0.85</v>
      </c>
      <c r="AH202" t="n">
        <v>0.880684967</v>
      </c>
      <c r="AI202" t="n">
        <v>0.010821241</v>
      </c>
      <c r="AJ202" t="n">
        <v>0.530529597</v>
      </c>
      <c r="AK202" t="n">
        <v>0.0406075613998589</v>
      </c>
      <c r="AL202" t="n">
        <v>8.88939e-05</v>
      </c>
    </row>
    <row r="203">
      <c r="A203" t="inlineStr">
        <is>
          <t>2025-01-09 09:00</t>
        </is>
      </c>
      <c r="B203" t="n">
        <v>79183.45705413645</v>
      </c>
      <c r="C203" t="n">
        <v>75430.22244150734</v>
      </c>
      <c r="D203" t="n">
        <v>3268.668986375559</v>
      </c>
      <c r="E203" t="n">
        <v>484.5656262535475</v>
      </c>
      <c r="F203" t="n">
        <v>0.1476196900248643</v>
      </c>
      <c r="G203" t="n">
        <v>0.2375321697321311</v>
      </c>
      <c r="H203" t="n">
        <v>0.2391828855619291</v>
      </c>
      <c r="I203" t="n">
        <v>0.2076962981854749</v>
      </c>
      <c r="J203" t="n">
        <v>9</v>
      </c>
      <c r="K203" t="n">
        <v>9</v>
      </c>
      <c r="L203">
        <f>VLOOKUP(J203,Clustering!$D$3:$E$367,2,FALSE)</f>
        <v/>
      </c>
      <c r="M203" t="n">
        <v>0.432276773</v>
      </c>
      <c r="N203" t="n">
        <v>0.355221993</v>
      </c>
      <c r="O203" t="n">
        <v>0.355221993</v>
      </c>
      <c r="P203" t="n">
        <v>0.881030856</v>
      </c>
      <c r="Q203" t="n">
        <v>0.359239766</v>
      </c>
      <c r="R203" t="n">
        <v>0.2391828855619291</v>
      </c>
      <c r="S203" t="n">
        <v>0.1476196900248643</v>
      </c>
      <c r="T203" t="n">
        <v>0.040275049</v>
      </c>
      <c r="U203" t="n">
        <v>0.657144646</v>
      </c>
      <c r="V203" t="n">
        <v>0.850080767</v>
      </c>
      <c r="W203" t="n">
        <v>0.01096087</v>
      </c>
      <c r="X203" t="n">
        <v>0.000799989</v>
      </c>
      <c r="Y203" t="n">
        <v>0.2076962981854749</v>
      </c>
      <c r="Z203" t="n">
        <v>0.44069996</v>
      </c>
      <c r="AA203" t="n">
        <v>0.657144646</v>
      </c>
      <c r="AB203" t="n">
        <v>0</v>
      </c>
      <c r="AC203" t="n">
        <v>0</v>
      </c>
      <c r="AD203" t="n">
        <v>0.85</v>
      </c>
      <c r="AE203" t="n">
        <v>0.85</v>
      </c>
      <c r="AF203" t="n">
        <v>0.85</v>
      </c>
      <c r="AG203" t="n">
        <v>0.85</v>
      </c>
      <c r="AH203" t="n">
        <v>0.881030856</v>
      </c>
      <c r="AI203" t="n">
        <v>0.01096087</v>
      </c>
      <c r="AJ203" t="n">
        <v>0.500474584</v>
      </c>
      <c r="AK203" t="n">
        <v>0.103333783017405</v>
      </c>
      <c r="AL203" t="n">
        <v>0</v>
      </c>
    </row>
    <row r="204">
      <c r="A204" t="inlineStr">
        <is>
          <t>2025-01-09 10:00</t>
        </is>
      </c>
      <c r="B204" t="n">
        <v>77506.43950125827</v>
      </c>
      <c r="C204" t="n">
        <v>71768.44352403829</v>
      </c>
      <c r="D204" t="n">
        <v>5268.728535498188</v>
      </c>
      <c r="E204" t="n">
        <v>469.2674417217862</v>
      </c>
      <c r="F204" t="n">
        <v>0.2379464168679321</v>
      </c>
      <c r="G204" t="n">
        <v>0.2300330596675422</v>
      </c>
      <c r="H204" t="n">
        <v>0.2317297652407905</v>
      </c>
      <c r="I204" t="n">
        <v>0.1993659462721807</v>
      </c>
      <c r="J204" t="n">
        <v>9</v>
      </c>
      <c r="K204" t="n">
        <v>10</v>
      </c>
      <c r="L204">
        <f>VLOOKUP(J204,Clustering!$D$3:$E$367,2,FALSE)</f>
        <v/>
      </c>
      <c r="M204" t="n">
        <v>0.4060993</v>
      </c>
      <c r="N204" t="n">
        <v>0.33486646</v>
      </c>
      <c r="O204" t="n">
        <v>0.33486646</v>
      </c>
      <c r="P204" t="n">
        <v>0.880847738</v>
      </c>
      <c r="Q204" t="n">
        <v>0.369640723</v>
      </c>
      <c r="R204" t="n">
        <v>0.2317297652407905</v>
      </c>
      <c r="S204" t="n">
        <v>0.2379464168679321</v>
      </c>
      <c r="T204" t="n">
        <v>0.405659665</v>
      </c>
      <c r="U204" t="n">
        <v>0.651611439</v>
      </c>
      <c r="V204" t="n">
        <v>0.850080767</v>
      </c>
      <c r="W204" t="n">
        <v>0.013544005</v>
      </c>
      <c r="X204" t="n">
        <v>0.000799989</v>
      </c>
      <c r="Y204" t="n">
        <v>0.1993659462721807</v>
      </c>
      <c r="Z204" t="n">
        <v>0.433513688</v>
      </c>
      <c r="AA204" t="n">
        <v>0.651611439</v>
      </c>
      <c r="AB204" t="n">
        <v>0</v>
      </c>
      <c r="AC204" t="n">
        <v>0</v>
      </c>
      <c r="AD204" t="n">
        <v>0.85</v>
      </c>
      <c r="AE204" t="n">
        <v>0.85</v>
      </c>
      <c r="AF204" t="n">
        <v>0.85</v>
      </c>
      <c r="AG204" t="n">
        <v>0.85</v>
      </c>
      <c r="AH204" t="n">
        <v>0.880847738</v>
      </c>
      <c r="AI204" t="n">
        <v>0.013544005</v>
      </c>
      <c r="AJ204" t="n">
        <v>0.48025683</v>
      </c>
      <c r="AK204" t="n">
        <v>0.1665624918075525</v>
      </c>
      <c r="AL204" t="n">
        <v>0</v>
      </c>
    </row>
    <row r="205">
      <c r="A205" t="inlineStr">
        <is>
          <t>2025-01-09 11:00</t>
        </is>
      </c>
      <c r="B205" t="n">
        <v>74153.2020083214</v>
      </c>
      <c r="C205" t="n">
        <v>67023.72041406315</v>
      </c>
      <c r="D205" t="n">
        <v>6662.19563434789</v>
      </c>
      <c r="E205" t="n">
        <v>467.2859599103481</v>
      </c>
      <c r="F205" t="n">
        <v>0.3008782041028741</v>
      </c>
      <c r="G205" t="n">
        <v>0.2290617450540922</v>
      </c>
      <c r="H205" t="n">
        <v>0.2304038732160057</v>
      </c>
      <c r="I205" t="n">
        <v>0.2048034428586718</v>
      </c>
      <c r="J205" t="n">
        <v>9</v>
      </c>
      <c r="K205" t="n">
        <v>11</v>
      </c>
      <c r="L205">
        <f>VLOOKUP(J205,Clustering!$D$3:$E$367,2,FALSE)</f>
        <v/>
      </c>
      <c r="M205" t="n">
        <v>0.392500836</v>
      </c>
      <c r="N205" t="n">
        <v>0.323209654</v>
      </c>
      <c r="O205" t="n">
        <v>0.323209654</v>
      </c>
      <c r="P205" t="n">
        <v>0.871264571</v>
      </c>
      <c r="Q205" t="n">
        <v>0.352418441</v>
      </c>
      <c r="R205" t="n">
        <v>0.2304038732160057</v>
      </c>
      <c r="S205" t="n">
        <v>0.3008782041028741</v>
      </c>
      <c r="T205" t="n">
        <v>0.549267039</v>
      </c>
      <c r="U205" t="n">
        <v>0.651611439</v>
      </c>
      <c r="V205" t="n">
        <v>0.850080767</v>
      </c>
      <c r="W205" t="n">
        <v>0.013648727</v>
      </c>
      <c r="X205" t="n">
        <v>0.000799989</v>
      </c>
      <c r="Y205" t="n">
        <v>0.2048034428586718</v>
      </c>
      <c r="Z205" t="n">
        <v>0.427960564</v>
      </c>
      <c r="AA205" t="n">
        <v>0.651611439</v>
      </c>
      <c r="AB205" t="n">
        <v>0</v>
      </c>
      <c r="AC205" t="n">
        <v>0</v>
      </c>
      <c r="AD205" t="n">
        <v>0.85</v>
      </c>
      <c r="AE205" t="n">
        <v>0.85</v>
      </c>
      <c r="AF205" t="n">
        <v>0.85</v>
      </c>
      <c r="AG205" t="n">
        <v>0.85</v>
      </c>
      <c r="AH205" t="n">
        <v>0.871264571</v>
      </c>
      <c r="AI205" t="n">
        <v>0.013648727</v>
      </c>
      <c r="AJ205" t="n">
        <v>0.468538884</v>
      </c>
      <c r="AK205" t="n">
        <v>0.2106147428720118</v>
      </c>
      <c r="AL205" t="n">
        <v>0</v>
      </c>
    </row>
    <row r="206">
      <c r="A206" t="inlineStr">
        <is>
          <t>2025-01-09 12:00</t>
        </is>
      </c>
      <c r="B206" t="n">
        <v>72563.94488067755</v>
      </c>
      <c r="C206" t="n">
        <v>65034.67315140022</v>
      </c>
      <c r="D206" t="n">
        <v>7059.560923641548</v>
      </c>
      <c r="E206" t="n">
        <v>469.710805635776</v>
      </c>
      <c r="F206" t="n">
        <v>0.318824022745469</v>
      </c>
      <c r="G206" t="n">
        <v>0.230250394919498</v>
      </c>
      <c r="H206" t="n">
        <v>0.2311069977746037</v>
      </c>
      <c r="I206" t="n">
        <v>0.2147677223176603</v>
      </c>
      <c r="J206" t="n">
        <v>9</v>
      </c>
      <c r="K206" t="n">
        <v>12</v>
      </c>
      <c r="L206">
        <f>VLOOKUP(J206,Clustering!$D$3:$E$367,2,FALSE)</f>
        <v/>
      </c>
      <c r="M206" t="n">
        <v>0.381499962</v>
      </c>
      <c r="N206" t="n">
        <v>0.316234502</v>
      </c>
      <c r="O206" t="n">
        <v>0.316234502</v>
      </c>
      <c r="P206" t="n">
        <v>0.870979721</v>
      </c>
      <c r="Q206" t="n">
        <v>0.314894895</v>
      </c>
      <c r="R206" t="n">
        <v>0.2311069977746037</v>
      </c>
      <c r="S206" t="n">
        <v>0.318824022745469</v>
      </c>
      <c r="T206" t="n">
        <v>0.544128759</v>
      </c>
      <c r="U206" t="n">
        <v>0.651611439</v>
      </c>
      <c r="V206" t="n">
        <v>0.850080767</v>
      </c>
      <c r="W206" t="n">
        <v>0.013788356</v>
      </c>
      <c r="X206" t="n">
        <v>0.000799989</v>
      </c>
      <c r="Y206" t="n">
        <v>0.2147677223176603</v>
      </c>
      <c r="Z206" t="n">
        <v>0.416623079</v>
      </c>
      <c r="AA206" t="n">
        <v>0.651611439</v>
      </c>
      <c r="AB206" t="n">
        <v>0</v>
      </c>
      <c r="AC206" t="n">
        <v>0</v>
      </c>
      <c r="AD206" t="n">
        <v>0.85</v>
      </c>
      <c r="AE206" t="n">
        <v>0.85</v>
      </c>
      <c r="AF206" t="n">
        <v>0.85</v>
      </c>
      <c r="AG206" t="n">
        <v>0.85</v>
      </c>
      <c r="AH206" t="n">
        <v>0.870979721</v>
      </c>
      <c r="AI206" t="n">
        <v>0.013788356</v>
      </c>
      <c r="AJ206" t="n">
        <v>0.464410405</v>
      </c>
      <c r="AK206" t="n">
        <v>0.2231768159218282</v>
      </c>
      <c r="AL206" t="n">
        <v>0</v>
      </c>
    </row>
    <row r="207">
      <c r="A207" t="inlineStr">
        <is>
          <t>2025-01-09 13:00</t>
        </is>
      </c>
      <c r="B207" t="n">
        <v>72317.59237824475</v>
      </c>
      <c r="C207" t="n">
        <v>65286.45283635666</v>
      </c>
      <c r="D207" t="n">
        <v>6561.62961072782</v>
      </c>
      <c r="E207" t="n">
        <v>469.5099311602723</v>
      </c>
      <c r="F207" t="n">
        <v>0.2963364394593122</v>
      </c>
      <c r="G207" t="n">
        <v>0.2301519270393491</v>
      </c>
      <c r="H207" t="n">
        <v>0.2305244088546225</v>
      </c>
      <c r="I207" t="n">
        <v>0.2234195026005992</v>
      </c>
      <c r="J207" t="n">
        <v>9</v>
      </c>
      <c r="K207" t="n">
        <v>13</v>
      </c>
      <c r="L207">
        <f>VLOOKUP(J207,Clustering!$D$3:$E$367,2,FALSE)</f>
        <v/>
      </c>
      <c r="M207" t="n">
        <v>0.37364384</v>
      </c>
      <c r="N207" t="n">
        <v>0.31802907</v>
      </c>
      <c r="O207" t="n">
        <v>0.31802907</v>
      </c>
      <c r="P207" t="n">
        <v>0.870562619</v>
      </c>
      <c r="Q207" t="n">
        <v>0.271013123</v>
      </c>
      <c r="R207" t="n">
        <v>0.2305244088546225</v>
      </c>
      <c r="S207" t="n">
        <v>0.2963364394593122</v>
      </c>
      <c r="T207" t="n">
        <v>0.516019344</v>
      </c>
      <c r="U207" t="n">
        <v>0.651611439</v>
      </c>
      <c r="V207" t="n">
        <v>0.850080767</v>
      </c>
      <c r="W207" t="n">
        <v>0.010995778</v>
      </c>
      <c r="X207" t="n">
        <v>0.000799989</v>
      </c>
      <c r="Y207" t="n">
        <v>0.2234195026005992</v>
      </c>
      <c r="Z207" t="n">
        <v>0.392158257</v>
      </c>
      <c r="AA207" t="n">
        <v>0.651611439</v>
      </c>
      <c r="AB207" t="n">
        <v>0</v>
      </c>
      <c r="AC207" t="n">
        <v>0</v>
      </c>
      <c r="AD207" t="n">
        <v>0.85</v>
      </c>
      <c r="AE207" t="n">
        <v>0.85</v>
      </c>
      <c r="AF207" t="n">
        <v>0.85</v>
      </c>
      <c r="AG207" t="n">
        <v>0.85</v>
      </c>
      <c r="AH207" t="n">
        <v>0.870562619</v>
      </c>
      <c r="AI207" t="n">
        <v>0.010995778</v>
      </c>
      <c r="AJ207" t="n">
        <v>0.455408656</v>
      </c>
      <c r="AK207" t="n">
        <v>0.2074355076215185</v>
      </c>
      <c r="AL207" t="n">
        <v>0</v>
      </c>
    </row>
    <row r="208">
      <c r="A208" t="inlineStr">
        <is>
          <t>2025-01-09 14:00</t>
        </is>
      </c>
      <c r="B208" t="n">
        <v>72543.06581836614</v>
      </c>
      <c r="C208" t="n">
        <v>66665.92805833768</v>
      </c>
      <c r="D208" t="n">
        <v>5409.799981946703</v>
      </c>
      <c r="E208" t="n">
        <v>467.3377780817466</v>
      </c>
      <c r="F208" t="n">
        <v>0.2443174881764346</v>
      </c>
      <c r="G208" t="n">
        <v>0.2290871461185032</v>
      </c>
      <c r="H208" t="n">
        <v>0.2289976240988098</v>
      </c>
      <c r="I208" t="n">
        <v>0.2307052123125477</v>
      </c>
      <c r="J208" t="n">
        <v>9</v>
      </c>
      <c r="K208" t="n">
        <v>14</v>
      </c>
      <c r="L208">
        <f>VLOOKUP(J208,Clustering!$D$3:$E$367,2,FALSE)</f>
        <v/>
      </c>
      <c r="M208" t="n">
        <v>0.366622863</v>
      </c>
      <c r="N208" t="n">
        <v>0.318764646</v>
      </c>
      <c r="O208" t="n">
        <v>0.318764646</v>
      </c>
      <c r="P208" t="n">
        <v>0.871305263</v>
      </c>
      <c r="Q208" t="n">
        <v>0.252226318</v>
      </c>
      <c r="R208" t="n">
        <v>0.2289976240988098</v>
      </c>
      <c r="S208" t="n">
        <v>0.2443174881764346</v>
      </c>
      <c r="T208" t="n">
        <v>0.504307088</v>
      </c>
      <c r="U208" t="n">
        <v>0.651611439</v>
      </c>
      <c r="V208" t="n">
        <v>0.850080767</v>
      </c>
      <c r="W208" t="n">
        <v>0.011519386</v>
      </c>
      <c r="X208" t="n">
        <v>0.000799989</v>
      </c>
      <c r="Y208" t="n">
        <v>0.2307052123125477</v>
      </c>
      <c r="Z208" t="n">
        <v>0.386835317</v>
      </c>
      <c r="AA208" t="n">
        <v>0.651611439</v>
      </c>
      <c r="AB208" t="n">
        <v>0</v>
      </c>
      <c r="AC208" t="n">
        <v>0</v>
      </c>
      <c r="AD208" t="n">
        <v>0.85</v>
      </c>
      <c r="AE208" t="n">
        <v>0.85</v>
      </c>
      <c r="AF208" t="n">
        <v>0.85</v>
      </c>
      <c r="AG208" t="n">
        <v>0.85</v>
      </c>
      <c r="AH208" t="n">
        <v>0.871305263</v>
      </c>
      <c r="AI208" t="n">
        <v>0.011519386</v>
      </c>
      <c r="AJ208" t="n">
        <v>0.457060436</v>
      </c>
      <c r="AK208" t="n">
        <v>0.1710222417235042</v>
      </c>
      <c r="AL208" t="n">
        <v>0</v>
      </c>
    </row>
    <row r="209">
      <c r="A209" t="inlineStr">
        <is>
          <t>2025-01-09 15:00</t>
        </is>
      </c>
      <c r="B209" t="n">
        <v>73101.05467792602</v>
      </c>
      <c r="C209" t="n">
        <v>68952.30432823426</v>
      </c>
      <c r="D209" t="n">
        <v>3680.319198232114</v>
      </c>
      <c r="E209" t="n">
        <v>468.4311514596431</v>
      </c>
      <c r="F209" t="n">
        <v>0.1662106446079762</v>
      </c>
      <c r="G209" t="n">
        <v>0.2296231134606093</v>
      </c>
      <c r="H209" t="n">
        <v>0.2292386953760434</v>
      </c>
      <c r="I209" t="n">
        <v>0.2365712800585651</v>
      </c>
      <c r="J209" t="n">
        <v>9</v>
      </c>
      <c r="K209" t="n">
        <v>15</v>
      </c>
      <c r="L209">
        <f>VLOOKUP(J209,Clustering!$D$3:$E$367,2,FALSE)</f>
        <v/>
      </c>
      <c r="M209" t="n">
        <v>0.356439854</v>
      </c>
      <c r="N209" t="n">
        <v>0.323247123</v>
      </c>
      <c r="O209" t="n">
        <v>0.323247123</v>
      </c>
      <c r="P209" t="n">
        <v>0.872851592</v>
      </c>
      <c r="Q209" t="n">
        <v>0.24653145</v>
      </c>
      <c r="R209" t="n">
        <v>0.2292386953760434</v>
      </c>
      <c r="S209" t="n">
        <v>0.1662106446079762</v>
      </c>
      <c r="T209" t="n">
        <v>0.526220342</v>
      </c>
      <c r="U209" t="n">
        <v>0.651611439</v>
      </c>
      <c r="V209" t="n">
        <v>0.850080767</v>
      </c>
      <c r="W209" t="n">
        <v>0.011763737</v>
      </c>
      <c r="X209" t="n">
        <v>0.001192026</v>
      </c>
      <c r="Y209" t="n">
        <v>0.2365712800585651</v>
      </c>
      <c r="Z209" t="n">
        <v>0.411536644</v>
      </c>
      <c r="AA209" t="n">
        <v>0.651611439</v>
      </c>
      <c r="AB209" t="n">
        <v>0</v>
      </c>
      <c r="AC209" t="n">
        <v>0</v>
      </c>
      <c r="AD209" t="n">
        <v>0.85</v>
      </c>
      <c r="AE209" t="n">
        <v>0.85</v>
      </c>
      <c r="AF209" t="n">
        <v>0.85</v>
      </c>
      <c r="AG209" t="n">
        <v>0.85</v>
      </c>
      <c r="AH209" t="n">
        <v>0.872851592</v>
      </c>
      <c r="AI209" t="n">
        <v>0.011763737</v>
      </c>
      <c r="AJ209" t="n">
        <v>0.481764063</v>
      </c>
      <c r="AK209" t="n">
        <v>0.1163474512255833</v>
      </c>
      <c r="AL209" t="n">
        <v>0</v>
      </c>
    </row>
    <row r="210">
      <c r="A210" t="inlineStr">
        <is>
          <t>2025-01-09 16:00</t>
        </is>
      </c>
      <c r="B210" t="n">
        <v>74941.5287537132</v>
      </c>
      <c r="C210" t="n">
        <v>72978.0490874684</v>
      </c>
      <c r="D210" t="n">
        <v>1494.417959614213</v>
      </c>
      <c r="E210" t="n">
        <v>469.0617066305837</v>
      </c>
      <c r="F210" t="n">
        <v>0.0674909319008338</v>
      </c>
      <c r="G210" t="n">
        <v>0.2299322091326391</v>
      </c>
      <c r="H210" t="n">
        <v>0.229278873922249</v>
      </c>
      <c r="I210" t="n">
        <v>0.2417409196703522</v>
      </c>
      <c r="J210" t="n">
        <v>9</v>
      </c>
      <c r="K210" t="n">
        <v>16</v>
      </c>
      <c r="L210">
        <f>VLOOKUP(J210,Clustering!$D$3:$E$367,2,FALSE)</f>
        <v/>
      </c>
      <c r="M210" t="n">
        <v>0.342714679</v>
      </c>
      <c r="N210" t="n">
        <v>0.328885223</v>
      </c>
      <c r="O210" t="n">
        <v>0.328885223</v>
      </c>
      <c r="P210" t="n">
        <v>0.8755169739999999</v>
      </c>
      <c r="Q210" t="n">
        <v>0.270011828</v>
      </c>
      <c r="R210" t="n">
        <v>0.229278873922249</v>
      </c>
      <c r="S210" t="n">
        <v>0.0674909319008338</v>
      </c>
      <c r="T210" t="n">
        <v>0.541559619</v>
      </c>
      <c r="U210" t="n">
        <v>0.6608778</v>
      </c>
      <c r="V210" t="n">
        <v>0.850080767</v>
      </c>
      <c r="W210" t="n">
        <v>0.012566603</v>
      </c>
      <c r="X210" t="n">
        <v>0.001332757</v>
      </c>
      <c r="Y210" t="n">
        <v>0.2417409196703522</v>
      </c>
      <c r="Z210" t="n">
        <v>0.504789619</v>
      </c>
      <c r="AA210" t="n">
        <v>0.6608778</v>
      </c>
      <c r="AB210" t="n">
        <v>0</v>
      </c>
      <c r="AC210" t="n">
        <v>0</v>
      </c>
      <c r="AD210" t="n">
        <v>0.85</v>
      </c>
      <c r="AE210" t="n">
        <v>0.85</v>
      </c>
      <c r="AF210" t="n">
        <v>0.85</v>
      </c>
      <c r="AG210" t="n">
        <v>0.85</v>
      </c>
      <c r="AH210" t="n">
        <v>0.8755169739999999</v>
      </c>
      <c r="AI210" t="n">
        <v>0.012566603</v>
      </c>
      <c r="AJ210" t="n">
        <v>0.520160572</v>
      </c>
      <c r="AK210" t="n">
        <v>0.0472436523305836</v>
      </c>
      <c r="AL210" t="n">
        <v>0</v>
      </c>
    </row>
    <row r="211">
      <c r="A211" t="inlineStr">
        <is>
          <t>2025-01-09 17:00</t>
        </is>
      </c>
      <c r="B211" t="n">
        <v>78605.78133637767</v>
      </c>
      <c r="C211" t="n">
        <v>78059.53362321292</v>
      </c>
      <c r="D211" t="n">
        <v>65.67569349144902</v>
      </c>
      <c r="E211" t="n">
        <v>480.5720196733012</v>
      </c>
      <c r="F211" t="n">
        <v>0.0029660469003702</v>
      </c>
      <c r="G211" t="n">
        <v>0.2355745194476966</v>
      </c>
      <c r="H211" t="n">
        <v>0.2346627991137992</v>
      </c>
      <c r="I211" t="n">
        <v>0.2520534131964559</v>
      </c>
      <c r="J211" t="n">
        <v>9</v>
      </c>
      <c r="K211" t="n">
        <v>17</v>
      </c>
      <c r="L211">
        <f>VLOOKUP(J211,Clustering!$D$3:$E$367,2,FALSE)</f>
        <v/>
      </c>
      <c r="M211" t="n">
        <v>0.352390841</v>
      </c>
      <c r="N211" t="n">
        <v>0.34088911</v>
      </c>
      <c r="O211" t="n">
        <v>0.34088911</v>
      </c>
      <c r="P211" t="n">
        <v>0.878121317</v>
      </c>
      <c r="Q211" t="n">
        <v>0.312178881</v>
      </c>
      <c r="R211" t="n">
        <v>0.2346627991137992</v>
      </c>
      <c r="S211" t="n">
        <v>0.0029660469003702</v>
      </c>
      <c r="T211" t="n">
        <v>0.47483754</v>
      </c>
      <c r="U211" t="n">
        <v>0.666411007</v>
      </c>
      <c r="V211" t="n">
        <v>0.850080767</v>
      </c>
      <c r="W211" t="n">
        <v>0.012810954</v>
      </c>
      <c r="X211" t="n">
        <v>0.001381762</v>
      </c>
      <c r="Y211" t="n">
        <v>0.2520534131964559</v>
      </c>
      <c r="Z211" t="n">
        <v>0.558414332</v>
      </c>
      <c r="AA211" t="n">
        <v>0.666411007</v>
      </c>
      <c r="AB211" t="n">
        <v>0</v>
      </c>
      <c r="AC211" t="n">
        <v>0</v>
      </c>
      <c r="AD211" t="n">
        <v>0.85</v>
      </c>
      <c r="AE211" t="n">
        <v>0.85</v>
      </c>
      <c r="AF211" t="n">
        <v>0.85</v>
      </c>
      <c r="AG211" t="n">
        <v>0.85</v>
      </c>
      <c r="AH211" t="n">
        <v>0.878121317</v>
      </c>
      <c r="AI211" t="n">
        <v>0.012810954</v>
      </c>
      <c r="AJ211" t="n">
        <v>0.5629983</v>
      </c>
      <c r="AK211" t="n">
        <v>0.0020762328302591</v>
      </c>
      <c r="AL211" t="n">
        <v>0.108001752</v>
      </c>
    </row>
    <row r="212">
      <c r="A212" t="inlineStr">
        <is>
          <t>2025-01-09 18:00</t>
        </is>
      </c>
      <c r="B212" t="n">
        <v>79699.31226632018</v>
      </c>
      <c r="C212" t="n">
        <v>79217.41450370861</v>
      </c>
      <c r="D212" t="n">
        <v>0</v>
      </c>
      <c r="E212" t="n">
        <v>481.8977626115723</v>
      </c>
      <c r="F212" t="n">
        <v>0</v>
      </c>
      <c r="G212" t="n">
        <v>0.2362243934370453</v>
      </c>
      <c r="H212" t="n">
        <v>0.2351248523951636</v>
      </c>
      <c r="I212" t="n">
        <v>0.2560980535144861</v>
      </c>
      <c r="J212" t="n">
        <v>9</v>
      </c>
      <c r="K212" t="n">
        <v>18</v>
      </c>
      <c r="L212">
        <f>VLOOKUP(J212,Clustering!$D$3:$E$367,2,FALSE)</f>
        <v/>
      </c>
      <c r="M212" t="n">
        <v>0.369076461</v>
      </c>
      <c r="N212" t="n">
        <v>0.356472275</v>
      </c>
      <c r="O212" t="n">
        <v>0.356472275</v>
      </c>
      <c r="P212" t="n">
        <v>0.879504874</v>
      </c>
      <c r="Q212" t="n">
        <v>0.33256776</v>
      </c>
      <c r="R212" t="n">
        <v>0.2351248523951636</v>
      </c>
      <c r="S212" t="n">
        <v>0</v>
      </c>
      <c r="T212" t="n">
        <v>0.150483603</v>
      </c>
      <c r="U212" t="n">
        <v>0.666411007</v>
      </c>
      <c r="V212" t="n">
        <v>0.850080767</v>
      </c>
      <c r="W212" t="n">
        <v>0.011554293</v>
      </c>
      <c r="X212" t="n">
        <v>0.005485162</v>
      </c>
      <c r="Y212" t="n">
        <v>0.2560980535144861</v>
      </c>
      <c r="Z212" t="n">
        <v>0.572331511</v>
      </c>
      <c r="AA212" t="n">
        <v>0.666411007</v>
      </c>
      <c r="AB212" t="n">
        <v>0</v>
      </c>
      <c r="AC212" t="n">
        <v>0</v>
      </c>
      <c r="AD212" t="n">
        <v>0.85</v>
      </c>
      <c r="AE212" t="n">
        <v>0.85</v>
      </c>
      <c r="AF212" t="n">
        <v>0.85</v>
      </c>
      <c r="AG212" t="n">
        <v>0.85</v>
      </c>
      <c r="AH212" t="n">
        <v>0.879504874</v>
      </c>
      <c r="AI212" t="n">
        <v>0.011554293</v>
      </c>
      <c r="AJ212" t="n">
        <v>0.600362336</v>
      </c>
      <c r="AK212" t="n">
        <v>0</v>
      </c>
      <c r="AL212" t="n">
        <v>0.318959985</v>
      </c>
    </row>
    <row r="213">
      <c r="A213" t="inlineStr">
        <is>
          <t>2025-01-09 19:00</t>
        </is>
      </c>
      <c r="B213" t="n">
        <v>78445.47480318054</v>
      </c>
      <c r="C213" t="n">
        <v>77968.58051561113</v>
      </c>
      <c r="D213" t="n">
        <v>0</v>
      </c>
      <c r="E213" t="n">
        <v>476.8942875694004</v>
      </c>
      <c r="F213" t="n">
        <v>0</v>
      </c>
      <c r="G213" t="n">
        <v>0.2337717095928433</v>
      </c>
      <c r="H213" t="n">
        <v>0.2327543181690333</v>
      </c>
      <c r="I213" t="n">
        <v>0.2521605559863375</v>
      </c>
      <c r="J213" t="n">
        <v>9</v>
      </c>
      <c r="K213" t="n">
        <v>19</v>
      </c>
      <c r="L213">
        <f>VLOOKUP(J213,Clustering!$D$3:$E$367,2,FALSE)</f>
        <v/>
      </c>
      <c r="M213" t="n">
        <v>0.390830546</v>
      </c>
      <c r="N213" t="n">
        <v>0.359799128</v>
      </c>
      <c r="O213" t="n">
        <v>0.359799128</v>
      </c>
      <c r="P213" t="n">
        <v>0.879901629</v>
      </c>
      <c r="Q213" t="n">
        <v>0.351705018</v>
      </c>
      <c r="R213" t="n">
        <v>0.2327543181690333</v>
      </c>
      <c r="S213" t="n">
        <v>0</v>
      </c>
      <c r="T213" t="n">
        <v>0</v>
      </c>
      <c r="U213" t="n">
        <v>0.666411007</v>
      </c>
      <c r="V213" t="n">
        <v>0.850080767</v>
      </c>
      <c r="W213" t="n">
        <v>0.011624108</v>
      </c>
      <c r="X213" t="n">
        <v>0.005485162</v>
      </c>
      <c r="Y213" t="n">
        <v>0.2521605559863375</v>
      </c>
      <c r="Z213" t="n">
        <v>0.561272407</v>
      </c>
      <c r="AA213" t="n">
        <v>0.666411007</v>
      </c>
      <c r="AB213" t="n">
        <v>0</v>
      </c>
      <c r="AC213" t="n">
        <v>0</v>
      </c>
      <c r="AD213" t="n">
        <v>0.85</v>
      </c>
      <c r="AE213" t="n">
        <v>0.85</v>
      </c>
      <c r="AF213" t="n">
        <v>0.85</v>
      </c>
      <c r="AG213" t="n">
        <v>0.85</v>
      </c>
      <c r="AH213" t="n">
        <v>0.879901629</v>
      </c>
      <c r="AI213" t="n">
        <v>0.011624108</v>
      </c>
      <c r="AJ213" t="n">
        <v>0.603304795</v>
      </c>
      <c r="AK213" t="n">
        <v>0</v>
      </c>
      <c r="AL213" t="n">
        <v>0.169455622</v>
      </c>
    </row>
    <row r="214">
      <c r="A214" t="inlineStr">
        <is>
          <t>2025-01-09 20:00</t>
        </is>
      </c>
      <c r="B214" t="n">
        <v>76163.83187234969</v>
      </c>
      <c r="C214" t="n">
        <v>75693.78405868869</v>
      </c>
      <c r="D214" t="n">
        <v>0</v>
      </c>
      <c r="E214" t="n">
        <v>470.0478136609975</v>
      </c>
      <c r="F214" t="n">
        <v>0</v>
      </c>
      <c r="G214" t="n">
        <v>0.2304155949318615</v>
      </c>
      <c r="H214" t="n">
        <v>0.2295400344725854</v>
      </c>
      <c r="I214" t="n">
        <v>0.2462409168453792</v>
      </c>
      <c r="J214" t="n">
        <v>9</v>
      </c>
      <c r="K214" t="n">
        <v>20</v>
      </c>
      <c r="L214">
        <f>VLOOKUP(J214,Clustering!$D$3:$E$367,2,FALSE)</f>
        <v/>
      </c>
      <c r="M214" t="n">
        <v>0.383924762</v>
      </c>
      <c r="N214" t="n">
        <v>0.352555777</v>
      </c>
      <c r="O214" t="n">
        <v>0.352555777</v>
      </c>
      <c r="P214" t="n">
        <v>0.880145786</v>
      </c>
      <c r="Q214" t="n">
        <v>0.353319607</v>
      </c>
      <c r="R214" t="n">
        <v>0.2295400344725854</v>
      </c>
      <c r="S214" t="n">
        <v>0</v>
      </c>
      <c r="T214" t="n">
        <v>0</v>
      </c>
      <c r="U214" t="n">
        <v>0.665393586</v>
      </c>
      <c r="V214" t="n">
        <v>0.850080767</v>
      </c>
      <c r="W214" t="n">
        <v>0.011728829</v>
      </c>
      <c r="X214" t="n">
        <v>0.007921569</v>
      </c>
      <c r="Y214" t="n">
        <v>0.2462409168453792</v>
      </c>
      <c r="Z214" t="n">
        <v>0.55127099</v>
      </c>
      <c r="AA214" t="n">
        <v>0.665393586</v>
      </c>
      <c r="AB214" t="n">
        <v>0</v>
      </c>
      <c r="AC214" t="n">
        <v>0</v>
      </c>
      <c r="AD214" t="n">
        <v>0.85</v>
      </c>
      <c r="AE214" t="n">
        <v>0.85</v>
      </c>
      <c r="AF214" t="n">
        <v>0.85</v>
      </c>
      <c r="AG214" t="n">
        <v>0.85</v>
      </c>
      <c r="AH214" t="n">
        <v>0.880145786</v>
      </c>
      <c r="AI214" t="n">
        <v>0.011728829</v>
      </c>
      <c r="AJ214" t="n">
        <v>0.586519791</v>
      </c>
      <c r="AK214" t="n">
        <v>0</v>
      </c>
      <c r="AL214" t="n">
        <v>0.163168005</v>
      </c>
    </row>
    <row r="215">
      <c r="A215" t="inlineStr">
        <is>
          <t>2025-01-09 21:00</t>
        </is>
      </c>
      <c r="B215" t="n">
        <v>73525.64198518683</v>
      </c>
      <c r="C215" t="n">
        <v>73061.35140070409</v>
      </c>
      <c r="D215" t="n">
        <v>0</v>
      </c>
      <c r="E215" t="n">
        <v>464.2905844827257</v>
      </c>
      <c r="F215" t="n">
        <v>0</v>
      </c>
      <c r="G215" t="n">
        <v>0.227593423766042</v>
      </c>
      <c r="H215" t="n">
        <v>0.226767714784399</v>
      </c>
      <c r="I215" t="n">
        <v>0.2425177048969937</v>
      </c>
      <c r="J215" t="n">
        <v>9</v>
      </c>
      <c r="K215" t="n">
        <v>21</v>
      </c>
      <c r="L215">
        <f>VLOOKUP(J215,Clustering!$D$3:$E$367,2,FALSE)</f>
        <v/>
      </c>
      <c r="M215" t="n">
        <v>0.368414105</v>
      </c>
      <c r="N215" t="n">
        <v>0.346781605</v>
      </c>
      <c r="O215" t="n">
        <v>0.346781605</v>
      </c>
      <c r="P215" t="n">
        <v>0.8802169990000001</v>
      </c>
      <c r="Q215" t="n">
        <v>0.342931167</v>
      </c>
      <c r="R215" t="n">
        <v>0.226767714784399</v>
      </c>
      <c r="S215" t="n">
        <v>0</v>
      </c>
      <c r="T215" t="n">
        <v>0</v>
      </c>
      <c r="U215" t="n">
        <v>0.662059574</v>
      </c>
      <c r="V215" t="n">
        <v>0.850080767</v>
      </c>
      <c r="W215" t="n">
        <v>0.011763737</v>
      </c>
      <c r="X215" t="n">
        <v>0.00669813</v>
      </c>
      <c r="Y215" t="n">
        <v>0.2425177048969937</v>
      </c>
      <c r="Z215" t="n">
        <v>0.525366069</v>
      </c>
      <c r="AA215" t="n">
        <v>0.662059574</v>
      </c>
      <c r="AB215" t="n">
        <v>0</v>
      </c>
      <c r="AC215" t="n">
        <v>0</v>
      </c>
      <c r="AD215" t="n">
        <v>0.85</v>
      </c>
      <c r="AE215" t="n">
        <v>0.85</v>
      </c>
      <c r="AF215" t="n">
        <v>0.85</v>
      </c>
      <c r="AG215" t="n">
        <v>0.85</v>
      </c>
      <c r="AH215" t="n">
        <v>0.8802169990000001</v>
      </c>
      <c r="AI215" t="n">
        <v>0.011763737</v>
      </c>
      <c r="AJ215" t="n">
        <v>0.568561298</v>
      </c>
      <c r="AK215" t="n">
        <v>0</v>
      </c>
      <c r="AL215" t="n">
        <v>0.143390197</v>
      </c>
    </row>
    <row r="216">
      <c r="A216" t="inlineStr">
        <is>
          <t>2025-01-09 22:00</t>
        </is>
      </c>
      <c r="B216" t="n">
        <v>69276.8622142135</v>
      </c>
      <c r="C216" t="n">
        <v>68816.83090520764</v>
      </c>
      <c r="D216" t="n">
        <v>0</v>
      </c>
      <c r="E216" t="n">
        <v>460.0313090058661</v>
      </c>
      <c r="F216" t="n">
        <v>0</v>
      </c>
      <c r="G216" t="n">
        <v>0.2255055436303265</v>
      </c>
      <c r="H216" t="n">
        <v>0.224678430381708</v>
      </c>
      <c r="I216" t="n">
        <v>0.240455206191773</v>
      </c>
      <c r="J216" t="n">
        <v>9</v>
      </c>
      <c r="K216" t="n">
        <v>22</v>
      </c>
      <c r="L216">
        <f>VLOOKUP(J216,Clustering!$D$3:$E$367,2,FALSE)</f>
        <v/>
      </c>
      <c r="M216" t="n">
        <v>0.354567978</v>
      </c>
      <c r="N216" t="n">
        <v>0.336128574</v>
      </c>
      <c r="O216" t="n">
        <v>0.336128574</v>
      </c>
      <c r="P216" t="n">
        <v>0.879281063</v>
      </c>
      <c r="Q216" t="n">
        <v>0.320076599</v>
      </c>
      <c r="R216" t="n">
        <v>0.224678430381708</v>
      </c>
      <c r="S216" t="n">
        <v>0</v>
      </c>
      <c r="T216" t="n">
        <v>0</v>
      </c>
      <c r="U216" t="n">
        <v>0.662059574</v>
      </c>
      <c r="V216" t="n">
        <v>0.850080767</v>
      </c>
      <c r="W216" t="n">
        <v>0.011868458</v>
      </c>
      <c r="X216" t="n">
        <v>0.001381762</v>
      </c>
      <c r="Y216" t="n">
        <v>0.240455206191773</v>
      </c>
      <c r="Z216" t="n">
        <v>0.464342809</v>
      </c>
      <c r="AA216" t="n">
        <v>0.662059574</v>
      </c>
      <c r="AB216" t="n">
        <v>0</v>
      </c>
      <c r="AC216" t="n">
        <v>0</v>
      </c>
      <c r="AD216" t="n">
        <v>0.85</v>
      </c>
      <c r="AE216" t="n">
        <v>0.85</v>
      </c>
      <c r="AF216" t="n">
        <v>0.85</v>
      </c>
      <c r="AG216" t="n">
        <v>0.85</v>
      </c>
      <c r="AH216" t="n">
        <v>0.879281063</v>
      </c>
      <c r="AI216" t="n">
        <v>0.011868458</v>
      </c>
      <c r="AJ216" t="n">
        <v>0.5464155550000001</v>
      </c>
      <c r="AK216" t="n">
        <v>0</v>
      </c>
      <c r="AL216" t="n">
        <v>0.126743188</v>
      </c>
    </row>
    <row r="217">
      <c r="A217" t="inlineStr">
        <is>
          <t>2025-01-09 23:00</t>
        </is>
      </c>
      <c r="B217" t="n">
        <v>64696.93516153697</v>
      </c>
      <c r="C217" t="n">
        <v>64245.07035663458</v>
      </c>
      <c r="D217" t="n">
        <v>0</v>
      </c>
      <c r="E217" t="n">
        <v>451.8648049023914</v>
      </c>
      <c r="F217" t="n">
        <v>0</v>
      </c>
      <c r="G217" t="n">
        <v>0.2215023553443094</v>
      </c>
      <c r="H217" t="n">
        <v>0.2206404864880453</v>
      </c>
      <c r="I217" t="n">
        <v>0.2370802083105027</v>
      </c>
      <c r="J217" t="n">
        <v>9</v>
      </c>
      <c r="K217" t="n">
        <v>23</v>
      </c>
      <c r="L217">
        <f>VLOOKUP(J217,Clustering!$D$3:$E$367,2,FALSE)</f>
        <v/>
      </c>
      <c r="M217" t="n">
        <v>0.338170339</v>
      </c>
      <c r="N217" t="n">
        <v>0.32402214</v>
      </c>
      <c r="O217" t="n">
        <v>0.32402214</v>
      </c>
      <c r="P217" t="n">
        <v>0.876727586</v>
      </c>
      <c r="Q217" t="n">
        <v>0.303329933</v>
      </c>
      <c r="R217" t="n">
        <v>0.2206404864880453</v>
      </c>
      <c r="S217" t="n">
        <v>0</v>
      </c>
      <c r="T217" t="n">
        <v>0</v>
      </c>
      <c r="U217" t="n">
        <v>0.660439526</v>
      </c>
      <c r="V217" t="n">
        <v>0.850080767</v>
      </c>
      <c r="W217" t="n">
        <v>0.011659015</v>
      </c>
      <c r="X217" t="n">
        <v>0.001381762</v>
      </c>
      <c r="Y217" t="n">
        <v>0.2370802083105027</v>
      </c>
      <c r="Z217" t="n">
        <v>0.41028222</v>
      </c>
      <c r="AA217" t="n">
        <v>0.660439526</v>
      </c>
      <c r="AB217" t="n">
        <v>0</v>
      </c>
      <c r="AC217" t="n">
        <v>0</v>
      </c>
      <c r="AD217" t="n">
        <v>0.85</v>
      </c>
      <c r="AE217" t="n">
        <v>0.85</v>
      </c>
      <c r="AF217" t="n">
        <v>0.85</v>
      </c>
      <c r="AG217" t="n">
        <v>0.85</v>
      </c>
      <c r="AH217" t="n">
        <v>0.876727586</v>
      </c>
      <c r="AI217" t="n">
        <v>0.011659015</v>
      </c>
      <c r="AJ217" t="n">
        <v>0.518559268</v>
      </c>
      <c r="AK217" t="n">
        <v>0</v>
      </c>
      <c r="AL217" t="n">
        <v>0.039796281</v>
      </c>
    </row>
    <row r="218">
      <c r="A218" t="inlineStr">
        <is>
          <t>2025-01-10 00:00</t>
        </is>
      </c>
      <c r="B218" t="n">
        <v>62525.49962122433</v>
      </c>
      <c r="C218" t="n">
        <v>62083.7124402312</v>
      </c>
      <c r="D218" t="n">
        <v>0</v>
      </c>
      <c r="E218" t="n">
        <v>441.7871809931288</v>
      </c>
      <c r="F218" t="n">
        <v>0</v>
      </c>
      <c r="G218" t="n">
        <v>0.2165623436240827</v>
      </c>
      <c r="H218" t="n">
        <v>0.215658346758551</v>
      </c>
      <c r="I218" t="n">
        <v>0.2329016395051205</v>
      </c>
      <c r="J218" t="n">
        <v>10</v>
      </c>
      <c r="K218" t="n">
        <v>0</v>
      </c>
      <c r="L218">
        <f>VLOOKUP(J218,Clustering!$D$3:$E$367,2,FALSE)</f>
        <v/>
      </c>
      <c r="M218" t="n">
        <v>0.381119827</v>
      </c>
      <c r="N218" t="n">
        <v>0.348223176</v>
      </c>
      <c r="O218" t="n">
        <v>0.348223176</v>
      </c>
      <c r="P218" t="n">
        <v>0.8718444440000001</v>
      </c>
      <c r="Q218" t="n">
        <v>0.315883675</v>
      </c>
      <c r="R218" t="n">
        <v>0.215658346758551</v>
      </c>
      <c r="S218" t="n">
        <v>0</v>
      </c>
      <c r="T218" t="n">
        <v>0</v>
      </c>
      <c r="U218" t="n">
        <v>0.657144646</v>
      </c>
      <c r="V218" t="n">
        <v>0.850080767</v>
      </c>
      <c r="W218" t="n">
        <v>0.011798644</v>
      </c>
      <c r="X218" t="n">
        <v>0.001215481</v>
      </c>
      <c r="Y218" t="n">
        <v>0.2329016395051205</v>
      </c>
      <c r="Z218" t="n">
        <v>0.391221719</v>
      </c>
      <c r="AA218" t="n">
        <v>0.657144646</v>
      </c>
      <c r="AB218" t="n">
        <v>0</v>
      </c>
      <c r="AC218" t="n">
        <v>0</v>
      </c>
      <c r="AD218" t="n">
        <v>0.85</v>
      </c>
      <c r="AE218" t="n">
        <v>0.85</v>
      </c>
      <c r="AF218" t="n">
        <v>0.85</v>
      </c>
      <c r="AG218" t="n">
        <v>0.85</v>
      </c>
      <c r="AH218" t="n">
        <v>0.8718444440000001</v>
      </c>
      <c r="AI218" t="n">
        <v>0.011798644</v>
      </c>
      <c r="AJ218" t="n">
        <v>0.485284001</v>
      </c>
      <c r="AK218" t="n">
        <v>0</v>
      </c>
      <c r="AL218" t="n">
        <v>0.00292049</v>
      </c>
    </row>
    <row r="219">
      <c r="A219" t="inlineStr">
        <is>
          <t>2025-01-10 01:00</t>
        </is>
      </c>
      <c r="B219" t="n">
        <v>61798.33046600178</v>
      </c>
      <c r="C219" t="n">
        <v>61365.36868784313</v>
      </c>
      <c r="D219" t="n">
        <v>0</v>
      </c>
      <c r="E219" t="n">
        <v>432.9617781586496</v>
      </c>
      <c r="F219" t="n">
        <v>0</v>
      </c>
      <c r="G219" t="n">
        <v>0.2122361657640439</v>
      </c>
      <c r="H219" t="n">
        <v>0.211258795949038</v>
      </c>
      <c r="I219" t="n">
        <v>0.2299016413884358</v>
      </c>
      <c r="J219" t="n">
        <v>10</v>
      </c>
      <c r="K219" t="n">
        <v>1</v>
      </c>
      <c r="L219">
        <f>VLOOKUP(J219,Clustering!$D$3:$E$367,2,FALSE)</f>
        <v/>
      </c>
      <c r="M219" t="n">
        <v>0.366743815</v>
      </c>
      <c r="N219" t="n">
        <v>0.332310679</v>
      </c>
      <c r="O219" t="n">
        <v>0.332310679</v>
      </c>
      <c r="P219" t="n">
        <v>0.876045981</v>
      </c>
      <c r="Q219" t="n">
        <v>0.28157679</v>
      </c>
      <c r="R219" t="n">
        <v>0.211258795949038</v>
      </c>
      <c r="S219" t="n">
        <v>0</v>
      </c>
      <c r="T219" t="n">
        <v>0</v>
      </c>
      <c r="U219" t="n">
        <v>0.657144646</v>
      </c>
      <c r="V219" t="n">
        <v>0.850080767</v>
      </c>
      <c r="W219" t="n">
        <v>0.009774025</v>
      </c>
      <c r="X219" t="n">
        <v>0.000819675</v>
      </c>
      <c r="Y219" t="n">
        <v>0.2299016413884358</v>
      </c>
      <c r="Z219" t="n">
        <v>0.378562388</v>
      </c>
      <c r="AA219" t="n">
        <v>0.657144646</v>
      </c>
      <c r="AB219" t="n">
        <v>0</v>
      </c>
      <c r="AC219" t="n">
        <v>0</v>
      </c>
      <c r="AD219" t="n">
        <v>0.85</v>
      </c>
      <c r="AE219" t="n">
        <v>0.85</v>
      </c>
      <c r="AF219" t="n">
        <v>0.85</v>
      </c>
      <c r="AG219" t="n">
        <v>0.85</v>
      </c>
      <c r="AH219" t="n">
        <v>0.876045981</v>
      </c>
      <c r="AI219" t="n">
        <v>0.009774025</v>
      </c>
      <c r="AJ219" t="n">
        <v>0.477697004</v>
      </c>
      <c r="AK219" t="n">
        <v>0</v>
      </c>
      <c r="AL219" t="n">
        <v>0</v>
      </c>
    </row>
    <row r="220">
      <c r="A220" t="inlineStr">
        <is>
          <t>2025-01-10 02:00</t>
        </is>
      </c>
      <c r="B220" t="n">
        <v>61654.12670202799</v>
      </c>
      <c r="C220" t="n">
        <v>61215.85363648951</v>
      </c>
      <c r="D220" t="n">
        <v>0</v>
      </c>
      <c r="E220" t="n">
        <v>438.2730655384783</v>
      </c>
      <c r="F220" t="n">
        <v>0</v>
      </c>
      <c r="G220" t="n">
        <v>0.2148397380090579</v>
      </c>
      <c r="H220" t="n">
        <v>0.2139708478179159</v>
      </c>
      <c r="I220" t="n">
        <v>0.2305444981277253</v>
      </c>
      <c r="J220" t="n">
        <v>10</v>
      </c>
      <c r="K220" t="n">
        <v>2</v>
      </c>
      <c r="L220">
        <f>VLOOKUP(J220,Clustering!$D$3:$E$367,2,FALSE)</f>
        <v/>
      </c>
      <c r="M220" t="n">
        <v>0.346786731</v>
      </c>
      <c r="N220" t="n">
        <v>0.322010645</v>
      </c>
      <c r="O220" t="n">
        <v>0.322010645</v>
      </c>
      <c r="P220" t="n">
        <v>0.8763003110000001</v>
      </c>
      <c r="Q220" t="n">
        <v>0.249247464</v>
      </c>
      <c r="R220" t="n">
        <v>0.2139708478179159</v>
      </c>
      <c r="S220" t="n">
        <v>0</v>
      </c>
      <c r="T220" t="n">
        <v>0</v>
      </c>
      <c r="U220" t="n">
        <v>0.657144646</v>
      </c>
      <c r="V220" t="n">
        <v>0.850080767</v>
      </c>
      <c r="W220" t="n">
        <v>0.009843839</v>
      </c>
      <c r="X220" t="n">
        <v>0.000799989</v>
      </c>
      <c r="Y220" t="n">
        <v>0.2305444981277253</v>
      </c>
      <c r="Z220" t="n">
        <v>0.37270639</v>
      </c>
      <c r="AA220" t="n">
        <v>0.657144646</v>
      </c>
      <c r="AB220" t="n">
        <v>0</v>
      </c>
      <c r="AC220" t="n">
        <v>0</v>
      </c>
      <c r="AD220" t="n">
        <v>0.85</v>
      </c>
      <c r="AE220" t="n">
        <v>0.85</v>
      </c>
      <c r="AF220" t="n">
        <v>0.85</v>
      </c>
      <c r="AG220" t="n">
        <v>0.85</v>
      </c>
      <c r="AH220" t="n">
        <v>0.8763003110000001</v>
      </c>
      <c r="AI220" t="n">
        <v>0.009843839</v>
      </c>
      <c r="AJ220" t="n">
        <v>0.474907386</v>
      </c>
      <c r="AK220" t="n">
        <v>0</v>
      </c>
      <c r="AL220" t="n">
        <v>0</v>
      </c>
    </row>
    <row r="221">
      <c r="A221" t="inlineStr">
        <is>
          <t>2025-01-10 03:00</t>
        </is>
      </c>
      <c r="B221" t="n">
        <v>61747.500655538</v>
      </c>
      <c r="C221" t="n">
        <v>61295.05971651962</v>
      </c>
      <c r="D221" t="n">
        <v>0</v>
      </c>
      <c r="E221" t="n">
        <v>452.440939018389</v>
      </c>
      <c r="F221" t="n">
        <v>0</v>
      </c>
      <c r="G221" t="n">
        <v>0.221784774028622</v>
      </c>
      <c r="H221" t="n">
        <v>0.2208614684921761</v>
      </c>
      <c r="I221" t="n">
        <v>0.2384730645789635</v>
      </c>
      <c r="J221" t="n">
        <v>10</v>
      </c>
      <c r="K221" t="n">
        <v>3</v>
      </c>
      <c r="L221">
        <f>VLOOKUP(J221,Clustering!$D$3:$E$367,2,FALSE)</f>
        <v/>
      </c>
      <c r="M221" t="n">
        <v>0.333804547</v>
      </c>
      <c r="N221" t="n">
        <v>0.317062764</v>
      </c>
      <c r="O221" t="n">
        <v>0.317062764</v>
      </c>
      <c r="P221" t="n">
        <v>0.875608533</v>
      </c>
      <c r="Q221" t="n">
        <v>0.234378227</v>
      </c>
      <c r="R221" t="n">
        <v>0.2208614684921761</v>
      </c>
      <c r="S221" t="n">
        <v>0</v>
      </c>
      <c r="T221" t="n">
        <v>0</v>
      </c>
      <c r="U221" t="n">
        <v>0.657144646</v>
      </c>
      <c r="V221" t="n">
        <v>0.850080767</v>
      </c>
      <c r="W221" t="n">
        <v>0.009808931999999999</v>
      </c>
      <c r="X221" t="n">
        <v>0.000799989</v>
      </c>
      <c r="Y221" t="n">
        <v>0.2384730645789635</v>
      </c>
      <c r="Z221" t="n">
        <v>0.376388281</v>
      </c>
      <c r="AA221" t="n">
        <v>0.657144646</v>
      </c>
      <c r="AB221" t="n">
        <v>0</v>
      </c>
      <c r="AC221" t="n">
        <v>0</v>
      </c>
      <c r="AD221" t="n">
        <v>0.85</v>
      </c>
      <c r="AE221" t="n">
        <v>0.85</v>
      </c>
      <c r="AF221" t="n">
        <v>0.85</v>
      </c>
      <c r="AG221" t="n">
        <v>0.85</v>
      </c>
      <c r="AH221" t="n">
        <v>0.875608533</v>
      </c>
      <c r="AI221" t="n">
        <v>0.009808931999999999</v>
      </c>
      <c r="AJ221" t="n">
        <v>0.477077873</v>
      </c>
      <c r="AK221" t="n">
        <v>0</v>
      </c>
      <c r="AL221" t="n">
        <v>0</v>
      </c>
    </row>
    <row r="222">
      <c r="A222" t="inlineStr">
        <is>
          <t>2025-01-10 04:00</t>
        </is>
      </c>
      <c r="B222" t="n">
        <v>62607.95845556151</v>
      </c>
      <c r="C222" t="n">
        <v>62147.13583944008</v>
      </c>
      <c r="D222" t="n">
        <v>0</v>
      </c>
      <c r="E222" t="n">
        <v>460.8226161214269</v>
      </c>
      <c r="F222" t="n">
        <v>0</v>
      </c>
      <c r="G222" t="n">
        <v>0.2258934392752092</v>
      </c>
      <c r="H222" t="n">
        <v>0.2249395909320443</v>
      </c>
      <c r="I222" t="n">
        <v>0.243133775938813</v>
      </c>
      <c r="J222" t="n">
        <v>10</v>
      </c>
      <c r="K222" t="n">
        <v>4</v>
      </c>
      <c r="L222">
        <f>VLOOKUP(J222,Clustering!$D$3:$E$367,2,FALSE)</f>
        <v/>
      </c>
      <c r="M222" t="n">
        <v>0.335014067</v>
      </c>
      <c r="N222" t="n">
        <v>0.318391928</v>
      </c>
      <c r="O222" t="n">
        <v>0.318391928</v>
      </c>
      <c r="P222" t="n">
        <v>0.8768700109999999</v>
      </c>
      <c r="Q222" t="n">
        <v>0.21500316</v>
      </c>
      <c r="R222" t="n">
        <v>0.2249395909320443</v>
      </c>
      <c r="S222" t="n">
        <v>0</v>
      </c>
      <c r="T222" t="n">
        <v>0</v>
      </c>
      <c r="U222" t="n">
        <v>0.657144646</v>
      </c>
      <c r="V222" t="n">
        <v>0.850080767</v>
      </c>
      <c r="W222" t="n">
        <v>0.009948561</v>
      </c>
      <c r="X222" t="n">
        <v>0.000799989</v>
      </c>
      <c r="Y222" t="n">
        <v>0.243133775938813</v>
      </c>
      <c r="Z222" t="n">
        <v>0.396518585</v>
      </c>
      <c r="AA222" t="n">
        <v>0.657144646</v>
      </c>
      <c r="AB222" t="n">
        <v>0</v>
      </c>
      <c r="AC222" t="n">
        <v>0</v>
      </c>
      <c r="AD222" t="n">
        <v>0.85</v>
      </c>
      <c r="AE222" t="n">
        <v>0.85</v>
      </c>
      <c r="AF222" t="n">
        <v>0.85</v>
      </c>
      <c r="AG222" t="n">
        <v>0.85</v>
      </c>
      <c r="AH222" t="n">
        <v>0.8768700109999999</v>
      </c>
      <c r="AI222" t="n">
        <v>0.009948561</v>
      </c>
      <c r="AJ222" t="n">
        <v>0.490136092</v>
      </c>
      <c r="AK222" t="n">
        <v>0</v>
      </c>
      <c r="AL222" t="n">
        <v>0</v>
      </c>
    </row>
    <row r="223">
      <c r="A223" t="inlineStr">
        <is>
          <t>2025-01-10 05:00</t>
        </is>
      </c>
      <c r="B223" t="n">
        <v>67568.88059021604</v>
      </c>
      <c r="C223" t="n">
        <v>67107.8262365058</v>
      </c>
      <c r="D223" t="n">
        <v>0</v>
      </c>
      <c r="E223" t="n">
        <v>461.0543537102342</v>
      </c>
      <c r="F223" t="n">
        <v>0</v>
      </c>
      <c r="G223" t="n">
        <v>0.2260070361324677</v>
      </c>
      <c r="H223" t="n">
        <v>0.2252610193016892</v>
      </c>
      <c r="I223" t="n">
        <v>0.2394909210828387</v>
      </c>
      <c r="J223" t="n">
        <v>10</v>
      </c>
      <c r="K223" t="n">
        <v>5</v>
      </c>
      <c r="L223">
        <f>VLOOKUP(J223,Clustering!$D$3:$E$367,2,FALSE)</f>
        <v/>
      </c>
      <c r="M223" t="n">
        <v>0.34255341</v>
      </c>
      <c r="N223" t="n">
        <v>0.321202104</v>
      </c>
      <c r="O223" t="n">
        <v>0.321202104</v>
      </c>
      <c r="P223" t="n">
        <v>0.878192529</v>
      </c>
      <c r="Q223" t="n">
        <v>0.211824047</v>
      </c>
      <c r="R223" t="n">
        <v>0.2252610193016892</v>
      </c>
      <c r="S223" t="n">
        <v>0</v>
      </c>
      <c r="T223" t="n">
        <v>0</v>
      </c>
      <c r="U223" t="n">
        <v>0.657144646</v>
      </c>
      <c r="V223" t="n">
        <v>0.850080767</v>
      </c>
      <c r="W223" t="n">
        <v>0.010053282</v>
      </c>
      <c r="X223" t="n">
        <v>0.000799989</v>
      </c>
      <c r="Y223" t="n">
        <v>0.2394909210828387</v>
      </c>
      <c r="Z223" t="n">
        <v>0.458964825</v>
      </c>
      <c r="AA223" t="n">
        <v>0.657144646</v>
      </c>
      <c r="AB223" t="n">
        <v>0</v>
      </c>
      <c r="AC223" t="n">
        <v>0</v>
      </c>
      <c r="AD223" t="n">
        <v>0.85</v>
      </c>
      <c r="AE223" t="n">
        <v>0.85</v>
      </c>
      <c r="AF223" t="n">
        <v>0.85</v>
      </c>
      <c r="AG223" t="n">
        <v>0.85</v>
      </c>
      <c r="AH223" t="n">
        <v>0.878192529</v>
      </c>
      <c r="AI223" t="n">
        <v>0.010053282</v>
      </c>
      <c r="AJ223" t="n">
        <v>0.524149093</v>
      </c>
      <c r="AK223" t="n">
        <v>0</v>
      </c>
      <c r="AL223" t="n">
        <v>0</v>
      </c>
    </row>
    <row r="224">
      <c r="A224" t="inlineStr">
        <is>
          <t>2025-01-10 06:00</t>
        </is>
      </c>
      <c r="B224" t="n">
        <v>75603.21405408691</v>
      </c>
      <c r="C224" t="n">
        <v>75168.15142864622</v>
      </c>
      <c r="D224" t="n">
        <v>0</v>
      </c>
      <c r="E224" t="n">
        <v>435.0626254406889</v>
      </c>
      <c r="F224" t="n">
        <v>0</v>
      </c>
      <c r="G224" t="n">
        <v>0.2132659928630828</v>
      </c>
      <c r="H224" t="n">
        <v>0.2126449557931312</v>
      </c>
      <c r="I224" t="n">
        <v>0.2244909304994152</v>
      </c>
      <c r="J224" t="n">
        <v>10</v>
      </c>
      <c r="K224" t="n">
        <v>6</v>
      </c>
      <c r="L224">
        <f>VLOOKUP(J224,Clustering!$D$3:$E$367,2,FALSE)</f>
        <v/>
      </c>
      <c r="M224" t="n">
        <v>0.353502448</v>
      </c>
      <c r="N224" t="n">
        <v>0.331480445</v>
      </c>
      <c r="O224" t="n">
        <v>0.331480445</v>
      </c>
      <c r="P224" t="n">
        <v>0.879138638</v>
      </c>
      <c r="Q224" t="n">
        <v>0.246681644</v>
      </c>
      <c r="R224" t="n">
        <v>0.2126449557931312</v>
      </c>
      <c r="S224" t="n">
        <v>0</v>
      </c>
      <c r="T224" t="n">
        <v>0</v>
      </c>
      <c r="U224" t="n">
        <v>0.657144646</v>
      </c>
      <c r="V224" t="n">
        <v>0.850080767</v>
      </c>
      <c r="W224" t="n">
        <v>0.01008819</v>
      </c>
      <c r="X224" t="n">
        <v>0.000799989</v>
      </c>
      <c r="Y224" t="n">
        <v>0.2244909304994152</v>
      </c>
      <c r="Z224" t="n">
        <v>0.541337259</v>
      </c>
      <c r="AA224" t="n">
        <v>0.657144646</v>
      </c>
      <c r="AB224" t="n">
        <v>0</v>
      </c>
      <c r="AC224" t="n">
        <v>0</v>
      </c>
      <c r="AD224" t="n">
        <v>0.85</v>
      </c>
      <c r="AE224" t="n">
        <v>0.85</v>
      </c>
      <c r="AF224" t="n">
        <v>0.85</v>
      </c>
      <c r="AG224" t="n">
        <v>0.85</v>
      </c>
      <c r="AH224" t="n">
        <v>0.879138638</v>
      </c>
      <c r="AI224" t="n">
        <v>0.01008819</v>
      </c>
      <c r="AJ224" t="n">
        <v>0.554206576</v>
      </c>
      <c r="AK224" t="n">
        <v>0</v>
      </c>
      <c r="AL224" t="n">
        <v>0.000177788</v>
      </c>
    </row>
    <row r="225">
      <c r="A225" t="inlineStr">
        <is>
          <t>2025-01-10 07:00</t>
        </is>
      </c>
      <c r="B225" t="n">
        <v>83680.9449225541</v>
      </c>
      <c r="C225" t="n">
        <v>83167.60414632619</v>
      </c>
      <c r="D225" t="n">
        <v>112.6257738181297</v>
      </c>
      <c r="E225" t="n">
        <v>400.7150024097776</v>
      </c>
      <c r="F225" t="n">
        <v>0.0050864073080334</v>
      </c>
      <c r="G225" t="n">
        <v>0.1964289227498909</v>
      </c>
      <c r="H225" t="n">
        <v>0.1959507698447049</v>
      </c>
      <c r="I225" t="n">
        <v>0.2050712998333758</v>
      </c>
      <c r="J225" t="n">
        <v>10</v>
      </c>
      <c r="K225" t="n">
        <v>7</v>
      </c>
      <c r="L225">
        <f>VLOOKUP(J225,Clustering!$D$3:$E$367,2,FALSE)</f>
        <v/>
      </c>
      <c r="M225" t="n">
        <v>0.393335981</v>
      </c>
      <c r="N225" t="n">
        <v>0.348588006</v>
      </c>
      <c r="O225" t="n">
        <v>0.348588006</v>
      </c>
      <c r="P225" t="n">
        <v>0.879901629</v>
      </c>
      <c r="Q225" t="n">
        <v>0.30623369</v>
      </c>
      <c r="R225" t="n">
        <v>0.1959507698447049</v>
      </c>
      <c r="S225" t="n">
        <v>0.0050864073080334</v>
      </c>
      <c r="T225" t="n">
        <v>0</v>
      </c>
      <c r="U225" t="n">
        <v>0.657144646</v>
      </c>
      <c r="V225" t="n">
        <v>0.850080767</v>
      </c>
      <c r="W225" t="n">
        <v>0.011938273</v>
      </c>
      <c r="X225" t="n">
        <v>0.017261339</v>
      </c>
      <c r="Y225" t="n">
        <v>0.2050712998333758</v>
      </c>
      <c r="Z225" t="n">
        <v>0.5364122690000001</v>
      </c>
      <c r="AA225" t="n">
        <v>0.657144646</v>
      </c>
      <c r="AB225" t="n">
        <v>0</v>
      </c>
      <c r="AC225" t="n">
        <v>0</v>
      </c>
      <c r="AD225" t="n">
        <v>0.85</v>
      </c>
      <c r="AE225" t="n">
        <v>0.85</v>
      </c>
      <c r="AF225" t="n">
        <v>0.85</v>
      </c>
      <c r="AG225" t="n">
        <v>0.85</v>
      </c>
      <c r="AH225" t="n">
        <v>0.879901629</v>
      </c>
      <c r="AI225" t="n">
        <v>0.011938273</v>
      </c>
      <c r="AJ225" t="n">
        <v>0.562152379</v>
      </c>
      <c r="AK225" t="n">
        <v>0.0035604851156233</v>
      </c>
      <c r="AL225" t="n">
        <v>0.003822438</v>
      </c>
    </row>
    <row r="226">
      <c r="A226" t="inlineStr">
        <is>
          <t>2025-01-10 08:00</t>
        </is>
      </c>
      <c r="B226" t="n">
        <v>80923.11418181821</v>
      </c>
      <c r="C226" t="n">
        <v>78372.15960290791</v>
      </c>
      <c r="D226" t="n">
        <v>2179.911876579507</v>
      </c>
      <c r="E226" t="n">
        <v>371.0427023307928</v>
      </c>
      <c r="F226" t="n">
        <v>0.09844922102651039</v>
      </c>
      <c r="G226" t="n">
        <v>0.1818836776131337</v>
      </c>
      <c r="H226" t="n">
        <v>0.1819686357651565</v>
      </c>
      <c r="I226" t="n">
        <v>0.1803481010681974</v>
      </c>
      <c r="J226" t="n">
        <v>10</v>
      </c>
      <c r="K226" t="n">
        <v>8</v>
      </c>
      <c r="L226">
        <f>VLOOKUP(J226,Clustering!$D$3:$E$367,2,FALSE)</f>
        <v/>
      </c>
      <c r="M226" t="n">
        <v>0.430139954</v>
      </c>
      <c r="N226" t="n">
        <v>0.362268139</v>
      </c>
      <c r="O226" t="n">
        <v>0.362268139</v>
      </c>
      <c r="P226" t="n">
        <v>0.880684967</v>
      </c>
      <c r="Q226" t="n">
        <v>0.346848736</v>
      </c>
      <c r="R226" t="n">
        <v>0.1819686357651565</v>
      </c>
      <c r="S226" t="n">
        <v>0.09844922102651039</v>
      </c>
      <c r="T226" t="n">
        <v>0</v>
      </c>
      <c r="U226" t="n">
        <v>0.657144646</v>
      </c>
      <c r="V226" t="n">
        <v>0.850080767</v>
      </c>
      <c r="W226" t="n">
        <v>0.010821241</v>
      </c>
      <c r="X226" t="n">
        <v>0.009650551</v>
      </c>
      <c r="Y226" t="n">
        <v>0.1803481010681974</v>
      </c>
      <c r="Z226" t="n">
        <v>0.485100193</v>
      </c>
      <c r="AA226" t="n">
        <v>0.657144646</v>
      </c>
      <c r="AB226" t="n">
        <v>0</v>
      </c>
      <c r="AC226" t="n">
        <v>0</v>
      </c>
      <c r="AD226" t="n">
        <v>0.85</v>
      </c>
      <c r="AE226" t="n">
        <v>0.85</v>
      </c>
      <c r="AF226" t="n">
        <v>0.85</v>
      </c>
      <c r="AG226" t="n">
        <v>0.85</v>
      </c>
      <c r="AH226" t="n">
        <v>0.880684967</v>
      </c>
      <c r="AI226" t="n">
        <v>0.010821241</v>
      </c>
      <c r="AJ226" t="n">
        <v>0.530529597</v>
      </c>
      <c r="AK226" t="n">
        <v>0.0689144547185573</v>
      </c>
      <c r="AL226" t="n">
        <v>8.88939e-05</v>
      </c>
    </row>
    <row r="227">
      <c r="A227" t="inlineStr">
        <is>
          <t>2025-01-10 09:00</t>
        </is>
      </c>
      <c r="B227" t="n">
        <v>79121.58963071786</v>
      </c>
      <c r="C227" t="n">
        <v>73398.25856562106</v>
      </c>
      <c r="D227" t="n">
        <v>5356.186315308986</v>
      </c>
      <c r="E227" t="n">
        <v>367.1447497878191</v>
      </c>
      <c r="F227" t="n">
        <v>0.2418961867589019</v>
      </c>
      <c r="G227" t="n">
        <v>0.1799729165626563</v>
      </c>
      <c r="H227" t="n">
        <v>0.1810043506562222</v>
      </c>
      <c r="I227" t="n">
        <v>0.161330255864214</v>
      </c>
      <c r="J227" t="n">
        <v>10</v>
      </c>
      <c r="K227" t="n">
        <v>9</v>
      </c>
      <c r="L227">
        <f>VLOOKUP(J227,Clustering!$D$3:$E$367,2,FALSE)</f>
        <v/>
      </c>
      <c r="M227" t="n">
        <v>0.432276773</v>
      </c>
      <c r="N227" t="n">
        <v>0.355221993</v>
      </c>
      <c r="O227" t="n">
        <v>0.355221993</v>
      </c>
      <c r="P227" t="n">
        <v>0.881030856</v>
      </c>
      <c r="Q227" t="n">
        <v>0.359239766</v>
      </c>
      <c r="R227" t="n">
        <v>0.1810043506562222</v>
      </c>
      <c r="S227" t="n">
        <v>0.2418961867589019</v>
      </c>
      <c r="T227" t="n">
        <v>0.040275049</v>
      </c>
      <c r="U227" t="n">
        <v>0.657144646</v>
      </c>
      <c r="V227" t="n">
        <v>0.850080767</v>
      </c>
      <c r="W227" t="n">
        <v>0.01096087</v>
      </c>
      <c r="X227" t="n">
        <v>0.000799989</v>
      </c>
      <c r="Y227" t="n">
        <v>0.161330255864214</v>
      </c>
      <c r="Z227" t="n">
        <v>0.44069996</v>
      </c>
      <c r="AA227" t="n">
        <v>0.657144646</v>
      </c>
      <c r="AB227" t="n">
        <v>0</v>
      </c>
      <c r="AC227" t="n">
        <v>0</v>
      </c>
      <c r="AD227" t="n">
        <v>0.85</v>
      </c>
      <c r="AE227" t="n">
        <v>0.85</v>
      </c>
      <c r="AF227" t="n">
        <v>0.85</v>
      </c>
      <c r="AG227" t="n">
        <v>0.85</v>
      </c>
      <c r="AH227" t="n">
        <v>0.881030856</v>
      </c>
      <c r="AI227" t="n">
        <v>0.01096087</v>
      </c>
      <c r="AJ227" t="n">
        <v>0.500474584</v>
      </c>
      <c r="AK227" t="n">
        <v>0.1693273307312313</v>
      </c>
      <c r="AL227" t="n">
        <v>0</v>
      </c>
    </row>
    <row r="228">
      <c r="A228" t="inlineStr">
        <is>
          <t>2025-01-10 10:00</t>
        </is>
      </c>
      <c r="B228" t="n">
        <v>77432.65687036647</v>
      </c>
      <c r="C228" t="n">
        <v>69084.53741342115</v>
      </c>
      <c r="D228" t="n">
        <v>7962.955265049965</v>
      </c>
      <c r="E228" t="n">
        <v>385.1641918953578</v>
      </c>
      <c r="F228" t="n">
        <v>0.3596231349237875</v>
      </c>
      <c r="G228" t="n">
        <v>0.188805976419293</v>
      </c>
      <c r="H228" t="n">
        <v>0.1907677373841826</v>
      </c>
      <c r="I228" t="n">
        <v>0.153348118018035</v>
      </c>
      <c r="J228" t="n">
        <v>10</v>
      </c>
      <c r="K228" t="n">
        <v>10</v>
      </c>
      <c r="L228">
        <f>VLOOKUP(J228,Clustering!$D$3:$E$367,2,FALSE)</f>
        <v/>
      </c>
      <c r="M228" t="n">
        <v>0.4060993</v>
      </c>
      <c r="N228" t="n">
        <v>0.33486646</v>
      </c>
      <c r="O228" t="n">
        <v>0.33486646</v>
      </c>
      <c r="P228" t="n">
        <v>0.880847738</v>
      </c>
      <c r="Q228" t="n">
        <v>0.369640723</v>
      </c>
      <c r="R228" t="n">
        <v>0.1907677373841826</v>
      </c>
      <c r="S228" t="n">
        <v>0.3596231349237875</v>
      </c>
      <c r="T228" t="n">
        <v>0.405659665</v>
      </c>
      <c r="U228" t="n">
        <v>0.651611439</v>
      </c>
      <c r="V228" t="n">
        <v>0.850080767</v>
      </c>
      <c r="W228" t="n">
        <v>0.013544005</v>
      </c>
      <c r="X228" t="n">
        <v>0.000799989</v>
      </c>
      <c r="Y228" t="n">
        <v>0.153348118018035</v>
      </c>
      <c r="Z228" t="n">
        <v>0.433513688</v>
      </c>
      <c r="AA228" t="n">
        <v>0.651611439</v>
      </c>
      <c r="AB228" t="n">
        <v>0</v>
      </c>
      <c r="AC228" t="n">
        <v>0</v>
      </c>
      <c r="AD228" t="n">
        <v>0.85</v>
      </c>
      <c r="AE228" t="n">
        <v>0.85</v>
      </c>
      <c r="AF228" t="n">
        <v>0.85</v>
      </c>
      <c r="AG228" t="n">
        <v>0.85</v>
      </c>
      <c r="AH228" t="n">
        <v>0.880847738</v>
      </c>
      <c r="AI228" t="n">
        <v>0.013544005</v>
      </c>
      <c r="AJ228" t="n">
        <v>0.48025683</v>
      </c>
      <c r="AK228" t="n">
        <v>0.2517361944466512</v>
      </c>
      <c r="AL228" t="n">
        <v>0</v>
      </c>
    </row>
    <row r="229">
      <c r="A229" t="inlineStr">
        <is>
          <t>2025-01-10 11:00</t>
        </is>
      </c>
      <c r="B229" t="n">
        <v>74102.33323795501</v>
      </c>
      <c r="C229" t="n">
        <v>64109.59317816146</v>
      </c>
      <c r="D229" t="n">
        <v>9581.275030015731</v>
      </c>
      <c r="E229" t="n">
        <v>411.4650297778168</v>
      </c>
      <c r="F229" t="n">
        <v>0.4327097224801053</v>
      </c>
      <c r="G229" t="n">
        <v>0.2016985440087337</v>
      </c>
      <c r="H229" t="n">
        <v>0.204247639636161</v>
      </c>
      <c r="I229" t="n">
        <v>0.155624902303019</v>
      </c>
      <c r="J229" t="n">
        <v>10</v>
      </c>
      <c r="K229" t="n">
        <v>11</v>
      </c>
      <c r="L229">
        <f>VLOOKUP(J229,Clustering!$D$3:$E$367,2,FALSE)</f>
        <v/>
      </c>
      <c r="M229" t="n">
        <v>0.392500836</v>
      </c>
      <c r="N229" t="n">
        <v>0.323209654</v>
      </c>
      <c r="O229" t="n">
        <v>0.323209654</v>
      </c>
      <c r="P229" t="n">
        <v>0.871264571</v>
      </c>
      <c r="Q229" t="n">
        <v>0.352418441</v>
      </c>
      <c r="R229" t="n">
        <v>0.204247639636161</v>
      </c>
      <c r="S229" t="n">
        <v>0.4327097224801053</v>
      </c>
      <c r="T229" t="n">
        <v>0.549267039</v>
      </c>
      <c r="U229" t="n">
        <v>0.651611439</v>
      </c>
      <c r="V229" t="n">
        <v>0.850080767</v>
      </c>
      <c r="W229" t="n">
        <v>0.013648727</v>
      </c>
      <c r="X229" t="n">
        <v>0.000799989</v>
      </c>
      <c r="Y229" t="n">
        <v>0.155624902303019</v>
      </c>
      <c r="Z229" t="n">
        <v>0.427960564</v>
      </c>
      <c r="AA229" t="n">
        <v>0.651611439</v>
      </c>
      <c r="AB229" t="n">
        <v>0</v>
      </c>
      <c r="AC229" t="n">
        <v>0</v>
      </c>
      <c r="AD229" t="n">
        <v>0.85</v>
      </c>
      <c r="AE229" t="n">
        <v>0.85</v>
      </c>
      <c r="AF229" t="n">
        <v>0.85</v>
      </c>
      <c r="AG229" t="n">
        <v>0.85</v>
      </c>
      <c r="AH229" t="n">
        <v>0.871264571</v>
      </c>
      <c r="AI229" t="n">
        <v>0.013648727</v>
      </c>
      <c r="AJ229" t="n">
        <v>0.468538884</v>
      </c>
      <c r="AK229" t="n">
        <v>0.3028968057360737</v>
      </c>
      <c r="AL229" t="n">
        <v>0</v>
      </c>
    </row>
    <row r="230">
      <c r="A230" t="inlineStr">
        <is>
          <t>2025-01-10 12:00</t>
        </is>
      </c>
      <c r="B230" t="n">
        <v>72507.34764517981</v>
      </c>
      <c r="C230" t="n">
        <v>62110.84413912022</v>
      </c>
      <c r="D230" t="n">
        <v>9964.759094040282</v>
      </c>
      <c r="E230" t="n">
        <v>431.7444120193067</v>
      </c>
      <c r="F230" t="n">
        <v>0.4500286369669316</v>
      </c>
      <c r="G230" t="n">
        <v>0.2116394176565229</v>
      </c>
      <c r="H230" t="n">
        <v>0.2141516512758411</v>
      </c>
      <c r="I230" t="n">
        <v>0.166232038501297</v>
      </c>
      <c r="J230" t="n">
        <v>10</v>
      </c>
      <c r="K230" t="n">
        <v>12</v>
      </c>
      <c r="L230">
        <f>VLOOKUP(J230,Clustering!$D$3:$E$367,2,FALSE)</f>
        <v/>
      </c>
      <c r="M230" t="n">
        <v>0.381499962</v>
      </c>
      <c r="N230" t="n">
        <v>0.316234502</v>
      </c>
      <c r="O230" t="n">
        <v>0.316234502</v>
      </c>
      <c r="P230" t="n">
        <v>0.870979721</v>
      </c>
      <c r="Q230" t="n">
        <v>0.314894895</v>
      </c>
      <c r="R230" t="n">
        <v>0.2141516512758411</v>
      </c>
      <c r="S230" t="n">
        <v>0.4500286369669316</v>
      </c>
      <c r="T230" t="n">
        <v>0.544128759</v>
      </c>
      <c r="U230" t="n">
        <v>0.651611439</v>
      </c>
      <c r="V230" t="n">
        <v>0.850080767</v>
      </c>
      <c r="W230" t="n">
        <v>0.013788356</v>
      </c>
      <c r="X230" t="n">
        <v>0.000799989</v>
      </c>
      <c r="Y230" t="n">
        <v>0.166232038501297</v>
      </c>
      <c r="Z230" t="n">
        <v>0.416623079</v>
      </c>
      <c r="AA230" t="n">
        <v>0.651611439</v>
      </c>
      <c r="AB230" t="n">
        <v>0</v>
      </c>
      <c r="AC230" t="n">
        <v>0</v>
      </c>
      <c r="AD230" t="n">
        <v>0.85</v>
      </c>
      <c r="AE230" t="n">
        <v>0.85</v>
      </c>
      <c r="AF230" t="n">
        <v>0.85</v>
      </c>
      <c r="AG230" t="n">
        <v>0.85</v>
      </c>
      <c r="AH230" t="n">
        <v>0.870979721</v>
      </c>
      <c r="AI230" t="n">
        <v>0.013788356</v>
      </c>
      <c r="AJ230" t="n">
        <v>0.464410405</v>
      </c>
      <c r="AK230" t="n">
        <v>0.315020045876852</v>
      </c>
      <c r="AL230" t="n">
        <v>0</v>
      </c>
    </row>
    <row r="231">
      <c r="A231" t="inlineStr">
        <is>
          <t>2025-01-10 13:00</t>
        </is>
      </c>
      <c r="B231" t="n">
        <v>72252.28787574735</v>
      </c>
      <c r="C231" t="n">
        <v>62722.67341160983</v>
      </c>
      <c r="D231" t="n">
        <v>9085.72758314306</v>
      </c>
      <c r="E231" t="n">
        <v>443.8868809944599</v>
      </c>
      <c r="F231" t="n">
        <v>0.4103297993967736</v>
      </c>
      <c r="G231" t="n">
        <v>0.2175916083306176</v>
      </c>
      <c r="H231" t="n">
        <v>0.2197766477446249</v>
      </c>
      <c r="I231" t="n">
        <v>0.1780981024806839</v>
      </c>
      <c r="J231" t="n">
        <v>10</v>
      </c>
      <c r="K231" t="n">
        <v>13</v>
      </c>
      <c r="L231">
        <f>VLOOKUP(J231,Clustering!$D$3:$E$367,2,FALSE)</f>
        <v/>
      </c>
      <c r="M231" t="n">
        <v>0.37364384</v>
      </c>
      <c r="N231" t="n">
        <v>0.31802907</v>
      </c>
      <c r="O231" t="n">
        <v>0.31802907</v>
      </c>
      <c r="P231" t="n">
        <v>0.870562619</v>
      </c>
      <c r="Q231" t="n">
        <v>0.271013123</v>
      </c>
      <c r="R231" t="n">
        <v>0.2197766477446249</v>
      </c>
      <c r="S231" t="n">
        <v>0.4103297993967736</v>
      </c>
      <c r="T231" t="n">
        <v>0.516019344</v>
      </c>
      <c r="U231" t="n">
        <v>0.651611439</v>
      </c>
      <c r="V231" t="n">
        <v>0.850080767</v>
      </c>
      <c r="W231" t="n">
        <v>0.010995778</v>
      </c>
      <c r="X231" t="n">
        <v>0.000799989</v>
      </c>
      <c r="Y231" t="n">
        <v>0.1780981024806839</v>
      </c>
      <c r="Z231" t="n">
        <v>0.392158257</v>
      </c>
      <c r="AA231" t="n">
        <v>0.651611439</v>
      </c>
      <c r="AB231" t="n">
        <v>0</v>
      </c>
      <c r="AC231" t="n">
        <v>0</v>
      </c>
      <c r="AD231" t="n">
        <v>0.85</v>
      </c>
      <c r="AE231" t="n">
        <v>0.85</v>
      </c>
      <c r="AF231" t="n">
        <v>0.85</v>
      </c>
      <c r="AG231" t="n">
        <v>0.85</v>
      </c>
      <c r="AH231" t="n">
        <v>0.870562619</v>
      </c>
      <c r="AI231" t="n">
        <v>0.010995778</v>
      </c>
      <c r="AJ231" t="n">
        <v>0.455408656</v>
      </c>
      <c r="AK231" t="n">
        <v>0.2872308595777415</v>
      </c>
      <c r="AL231" t="n">
        <v>0</v>
      </c>
    </row>
    <row r="232">
      <c r="A232" t="inlineStr">
        <is>
          <t>2025-01-10 14:00</t>
        </is>
      </c>
      <c r="B232" t="n">
        <v>72474.32423678995</v>
      </c>
      <c r="C232" t="n">
        <v>64792.97769708102</v>
      </c>
      <c r="D232" t="n">
        <v>7226.80622917454</v>
      </c>
      <c r="E232" t="n">
        <v>454.5403105343906</v>
      </c>
      <c r="F232" t="n">
        <v>0.3263771583685013</v>
      </c>
      <c r="G232" t="n">
        <v>0.2228138777129365</v>
      </c>
      <c r="H232" t="n">
        <v>0.2247587874741191</v>
      </c>
      <c r="I232" t="n">
        <v>0.1876605964776163</v>
      </c>
      <c r="J232" t="n">
        <v>10</v>
      </c>
      <c r="K232" t="n">
        <v>14</v>
      </c>
      <c r="L232">
        <f>VLOOKUP(J232,Clustering!$D$3:$E$367,2,FALSE)</f>
        <v/>
      </c>
      <c r="M232" t="n">
        <v>0.366622863</v>
      </c>
      <c r="N232" t="n">
        <v>0.318764646</v>
      </c>
      <c r="O232" t="n">
        <v>0.318764646</v>
      </c>
      <c r="P232" t="n">
        <v>0.871305263</v>
      </c>
      <c r="Q232" t="n">
        <v>0.252226318</v>
      </c>
      <c r="R232" t="n">
        <v>0.2247587874741191</v>
      </c>
      <c r="S232" t="n">
        <v>0.3263771583685013</v>
      </c>
      <c r="T232" t="n">
        <v>0.504307088</v>
      </c>
      <c r="U232" t="n">
        <v>0.651611439</v>
      </c>
      <c r="V232" t="n">
        <v>0.850080767</v>
      </c>
      <c r="W232" t="n">
        <v>0.011519386</v>
      </c>
      <c r="X232" t="n">
        <v>0.000799989</v>
      </c>
      <c r="Y232" t="n">
        <v>0.1876605964776163</v>
      </c>
      <c r="Z232" t="n">
        <v>0.386835317</v>
      </c>
      <c r="AA232" t="n">
        <v>0.651611439</v>
      </c>
      <c r="AB232" t="n">
        <v>0</v>
      </c>
      <c r="AC232" t="n">
        <v>0</v>
      </c>
      <c r="AD232" t="n">
        <v>0.85</v>
      </c>
      <c r="AE232" t="n">
        <v>0.85</v>
      </c>
      <c r="AF232" t="n">
        <v>0.85</v>
      </c>
      <c r="AG232" t="n">
        <v>0.85</v>
      </c>
      <c r="AH232" t="n">
        <v>0.871305263</v>
      </c>
      <c r="AI232" t="n">
        <v>0.011519386</v>
      </c>
      <c r="AJ232" t="n">
        <v>0.457060436</v>
      </c>
      <c r="AK232" t="n">
        <v>0.2284640108579508</v>
      </c>
      <c r="AL232" t="n">
        <v>0</v>
      </c>
    </row>
    <row r="233">
      <c r="A233" t="inlineStr">
        <is>
          <t>2025-01-10 15:00</t>
        </is>
      </c>
      <c r="B233" t="n">
        <v>73039.8746703232</v>
      </c>
      <c r="C233" t="n">
        <v>68020.55150469211</v>
      </c>
      <c r="D233" t="n">
        <v>4557.093821208668</v>
      </c>
      <c r="E233" t="n">
        <v>462.2293444224292</v>
      </c>
      <c r="F233" t="n">
        <v>0.2058075565635618</v>
      </c>
      <c r="G233" t="n">
        <v>0.226583011971779</v>
      </c>
      <c r="H233" t="n">
        <v>0.228374856632623</v>
      </c>
      <c r="I233" t="n">
        <v>0.1941963066603937</v>
      </c>
      <c r="J233" t="n">
        <v>10</v>
      </c>
      <c r="K233" t="n">
        <v>15</v>
      </c>
      <c r="L233">
        <f>VLOOKUP(J233,Clustering!$D$3:$E$367,2,FALSE)</f>
        <v/>
      </c>
      <c r="M233" t="n">
        <v>0.356439854</v>
      </c>
      <c r="N233" t="n">
        <v>0.323247123</v>
      </c>
      <c r="O233" t="n">
        <v>0.323247123</v>
      </c>
      <c r="P233" t="n">
        <v>0.872851592</v>
      </c>
      <c r="Q233" t="n">
        <v>0.24653145</v>
      </c>
      <c r="R233" t="n">
        <v>0.228374856632623</v>
      </c>
      <c r="S233" t="n">
        <v>0.2058075565635618</v>
      </c>
      <c r="T233" t="n">
        <v>0.526220342</v>
      </c>
      <c r="U233" t="n">
        <v>0.651611439</v>
      </c>
      <c r="V233" t="n">
        <v>0.850080767</v>
      </c>
      <c r="W233" t="n">
        <v>0.011763737</v>
      </c>
      <c r="X233" t="n">
        <v>0.001192026</v>
      </c>
      <c r="Y233" t="n">
        <v>0.1941963066603937</v>
      </c>
      <c r="Z233" t="n">
        <v>0.411536644</v>
      </c>
      <c r="AA233" t="n">
        <v>0.651611439</v>
      </c>
      <c r="AB233" t="n">
        <v>0</v>
      </c>
      <c r="AC233" t="n">
        <v>0</v>
      </c>
      <c r="AD233" t="n">
        <v>0.85</v>
      </c>
      <c r="AE233" t="n">
        <v>0.85</v>
      </c>
      <c r="AF233" t="n">
        <v>0.85</v>
      </c>
      <c r="AG233" t="n">
        <v>0.85</v>
      </c>
      <c r="AH233" t="n">
        <v>0.872851592</v>
      </c>
      <c r="AI233" t="n">
        <v>0.011763737</v>
      </c>
      <c r="AJ233" t="n">
        <v>0.481764063</v>
      </c>
      <c r="AK233" t="n">
        <v>0.1440652895944933</v>
      </c>
      <c r="AL233" t="n">
        <v>0</v>
      </c>
    </row>
    <row r="234">
      <c r="A234" t="inlineStr">
        <is>
          <t>2025-01-10 16:00</t>
        </is>
      </c>
      <c r="B234" t="n">
        <v>74937.002216655</v>
      </c>
      <c r="C234" t="n">
        <v>72750.31707534047</v>
      </c>
      <c r="D234" t="n">
        <v>1725.411689446841</v>
      </c>
      <c r="E234" t="n">
        <v>461.2734518676905</v>
      </c>
      <c r="F234" t="n">
        <v>0.07792307505687431</v>
      </c>
      <c r="G234" t="n">
        <v>0.2261144371900443</v>
      </c>
      <c r="H234" t="n">
        <v>0.2275913749816139</v>
      </c>
      <c r="I234" t="n">
        <v>0.1994195176671216</v>
      </c>
      <c r="J234" t="n">
        <v>10</v>
      </c>
      <c r="K234" t="n">
        <v>16</v>
      </c>
      <c r="L234">
        <f>VLOOKUP(J234,Clustering!$D$3:$E$367,2,FALSE)</f>
        <v/>
      </c>
      <c r="M234" t="n">
        <v>0.342714679</v>
      </c>
      <c r="N234" t="n">
        <v>0.328885223</v>
      </c>
      <c r="O234" t="n">
        <v>0.328885223</v>
      </c>
      <c r="P234" t="n">
        <v>0.8755169739999999</v>
      </c>
      <c r="Q234" t="n">
        <v>0.270011828</v>
      </c>
      <c r="R234" t="n">
        <v>0.2275913749816139</v>
      </c>
      <c r="S234" t="n">
        <v>0.07792307505687431</v>
      </c>
      <c r="T234" t="n">
        <v>0.541559619</v>
      </c>
      <c r="U234" t="n">
        <v>0.6608778</v>
      </c>
      <c r="V234" t="n">
        <v>0.850080767</v>
      </c>
      <c r="W234" t="n">
        <v>0.012566603</v>
      </c>
      <c r="X234" t="n">
        <v>0.001332757</v>
      </c>
      <c r="Y234" t="n">
        <v>0.1994195176671216</v>
      </c>
      <c r="Z234" t="n">
        <v>0.504789619</v>
      </c>
      <c r="AA234" t="n">
        <v>0.6608778</v>
      </c>
      <c r="AB234" t="n">
        <v>0</v>
      </c>
      <c r="AC234" t="n">
        <v>0</v>
      </c>
      <c r="AD234" t="n">
        <v>0.85</v>
      </c>
      <c r="AE234" t="n">
        <v>0.85</v>
      </c>
      <c r="AF234" t="n">
        <v>0.85</v>
      </c>
      <c r="AG234" t="n">
        <v>0.85</v>
      </c>
      <c r="AH234" t="n">
        <v>0.8755169739999999</v>
      </c>
      <c r="AI234" t="n">
        <v>0.012566603</v>
      </c>
      <c r="AJ234" t="n">
        <v>0.520160572</v>
      </c>
      <c r="AK234" t="n">
        <v>0.054546152539812</v>
      </c>
      <c r="AL234" t="n">
        <v>0</v>
      </c>
    </row>
    <row r="235">
      <c r="A235" t="inlineStr">
        <is>
          <t>2025-01-10 17:00</t>
        </is>
      </c>
      <c r="B235" t="n">
        <v>78887.39268223486</v>
      </c>
      <c r="C235" t="n">
        <v>78357.24763896063</v>
      </c>
      <c r="D235" t="n">
        <v>68.46958896747778</v>
      </c>
      <c r="E235" t="n">
        <v>461.675454306753</v>
      </c>
      <c r="F235" t="n">
        <v>0.0030922248602225</v>
      </c>
      <c r="G235" t="n">
        <v>0.2263114972091926</v>
      </c>
      <c r="H235" t="n">
        <v>0.2273503037043803</v>
      </c>
      <c r="I235" t="n">
        <v>0.2075355840006525</v>
      </c>
      <c r="J235" t="n">
        <v>10</v>
      </c>
      <c r="K235" t="n">
        <v>17</v>
      </c>
      <c r="L235">
        <f>VLOOKUP(J235,Clustering!$D$3:$E$367,2,FALSE)</f>
        <v/>
      </c>
      <c r="M235" t="n">
        <v>0.352390841</v>
      </c>
      <c r="N235" t="n">
        <v>0.34088911</v>
      </c>
      <c r="O235" t="n">
        <v>0.34088911</v>
      </c>
      <c r="P235" t="n">
        <v>0.878121317</v>
      </c>
      <c r="Q235" t="n">
        <v>0.312178881</v>
      </c>
      <c r="R235" t="n">
        <v>0.2273503037043803</v>
      </c>
      <c r="S235" t="n">
        <v>0.0030922248602225</v>
      </c>
      <c r="T235" t="n">
        <v>0.47483754</v>
      </c>
      <c r="U235" t="n">
        <v>0.666411007</v>
      </c>
      <c r="V235" t="n">
        <v>0.850080767</v>
      </c>
      <c r="W235" t="n">
        <v>0.012810954</v>
      </c>
      <c r="X235" t="n">
        <v>0.001381762</v>
      </c>
      <c r="Y235" t="n">
        <v>0.2075355840006525</v>
      </c>
      <c r="Z235" t="n">
        <v>0.558414332</v>
      </c>
      <c r="AA235" t="n">
        <v>0.666411007</v>
      </c>
      <c r="AB235" t="n">
        <v>0</v>
      </c>
      <c r="AC235" t="n">
        <v>0</v>
      </c>
      <c r="AD235" t="n">
        <v>0.85</v>
      </c>
      <c r="AE235" t="n">
        <v>0.85</v>
      </c>
      <c r="AF235" t="n">
        <v>0.85</v>
      </c>
      <c r="AG235" t="n">
        <v>0.85</v>
      </c>
      <c r="AH235" t="n">
        <v>0.878121317</v>
      </c>
      <c r="AI235" t="n">
        <v>0.012810954</v>
      </c>
      <c r="AJ235" t="n">
        <v>0.5629983</v>
      </c>
      <c r="AK235" t="n">
        <v>0.0021645574021557</v>
      </c>
      <c r="AL235" t="n">
        <v>0.108001752</v>
      </c>
    </row>
    <row r="236">
      <c r="A236" t="inlineStr">
        <is>
          <t>2025-01-10 18:00</t>
        </is>
      </c>
      <c r="B236" t="n">
        <v>80100.3048255147</v>
      </c>
      <c r="C236" t="n">
        <v>79642.49967882667</v>
      </c>
      <c r="D236" t="n">
        <v>0</v>
      </c>
      <c r="E236" t="n">
        <v>457.8051466880315</v>
      </c>
      <c r="F236" t="n">
        <v>0</v>
      </c>
      <c r="G236" t="n">
        <v>0.2244142875921723</v>
      </c>
      <c r="H236" t="n">
        <v>0.2253614656672031</v>
      </c>
      <c r="I236" t="n">
        <v>0.2072945127234189</v>
      </c>
      <c r="J236" t="n">
        <v>10</v>
      </c>
      <c r="K236" t="n">
        <v>18</v>
      </c>
      <c r="L236">
        <f>VLOOKUP(J236,Clustering!$D$3:$E$367,2,FALSE)</f>
        <v/>
      </c>
      <c r="M236" t="n">
        <v>0.369076461</v>
      </c>
      <c r="N236" t="n">
        <v>0.356472275</v>
      </c>
      <c r="O236" t="n">
        <v>0.356472275</v>
      </c>
      <c r="P236" t="n">
        <v>0.879504874</v>
      </c>
      <c r="Q236" t="n">
        <v>0.33256776</v>
      </c>
      <c r="R236" t="n">
        <v>0.2253614656672031</v>
      </c>
      <c r="S236" t="n">
        <v>0</v>
      </c>
      <c r="T236" t="n">
        <v>0.150483603</v>
      </c>
      <c r="U236" t="n">
        <v>0.666411007</v>
      </c>
      <c r="V236" t="n">
        <v>0.850080767</v>
      </c>
      <c r="W236" t="n">
        <v>0.011554293</v>
      </c>
      <c r="X236" t="n">
        <v>0.005485162</v>
      </c>
      <c r="Y236" t="n">
        <v>0.2072945127234189</v>
      </c>
      <c r="Z236" t="n">
        <v>0.572331511</v>
      </c>
      <c r="AA236" t="n">
        <v>0.666411007</v>
      </c>
      <c r="AB236" t="n">
        <v>0</v>
      </c>
      <c r="AC236" t="n">
        <v>0</v>
      </c>
      <c r="AD236" t="n">
        <v>0.85</v>
      </c>
      <c r="AE236" t="n">
        <v>0.85</v>
      </c>
      <c r="AF236" t="n">
        <v>0.85</v>
      </c>
      <c r="AG236" t="n">
        <v>0.85</v>
      </c>
      <c r="AH236" t="n">
        <v>0.879504874</v>
      </c>
      <c r="AI236" t="n">
        <v>0.011554293</v>
      </c>
      <c r="AJ236" t="n">
        <v>0.600362336</v>
      </c>
      <c r="AK236" t="n">
        <v>0</v>
      </c>
      <c r="AL236" t="n">
        <v>0.318959985</v>
      </c>
    </row>
    <row r="237">
      <c r="A237" t="inlineStr">
        <is>
          <t>2025-01-10 19:00</t>
        </is>
      </c>
      <c r="B237" t="n">
        <v>78931.01950771379</v>
      </c>
      <c r="C237" t="n">
        <v>78482.06362528811</v>
      </c>
      <c r="D237" t="n">
        <v>0</v>
      </c>
      <c r="E237" t="n">
        <v>448.9558824256747</v>
      </c>
      <c r="F237" t="n">
        <v>0</v>
      </c>
      <c r="G237" t="n">
        <v>0.2200764129537621</v>
      </c>
      <c r="H237" t="n">
        <v>0.2212029861349237</v>
      </c>
      <c r="I237" t="n">
        <v>0.1997141603392959</v>
      </c>
      <c r="J237" t="n">
        <v>10</v>
      </c>
      <c r="K237" t="n">
        <v>19</v>
      </c>
      <c r="L237">
        <f>VLOOKUP(J237,Clustering!$D$3:$E$367,2,FALSE)</f>
        <v/>
      </c>
      <c r="M237" t="n">
        <v>0.390830546</v>
      </c>
      <c r="N237" t="n">
        <v>0.359799128</v>
      </c>
      <c r="O237" t="n">
        <v>0.359799128</v>
      </c>
      <c r="P237" t="n">
        <v>0.879901629</v>
      </c>
      <c r="Q237" t="n">
        <v>0.351705018</v>
      </c>
      <c r="R237" t="n">
        <v>0.2212029861349237</v>
      </c>
      <c r="S237" t="n">
        <v>0</v>
      </c>
      <c r="T237" t="n">
        <v>0</v>
      </c>
      <c r="U237" t="n">
        <v>0.666411007</v>
      </c>
      <c r="V237" t="n">
        <v>0.850080767</v>
      </c>
      <c r="W237" t="n">
        <v>0.011624108</v>
      </c>
      <c r="X237" t="n">
        <v>0.005485162</v>
      </c>
      <c r="Y237" t="n">
        <v>0.1997141603392959</v>
      </c>
      <c r="Z237" t="n">
        <v>0.561272407</v>
      </c>
      <c r="AA237" t="n">
        <v>0.666411007</v>
      </c>
      <c r="AB237" t="n">
        <v>0</v>
      </c>
      <c r="AC237" t="n">
        <v>0</v>
      </c>
      <c r="AD237" t="n">
        <v>0.85</v>
      </c>
      <c r="AE237" t="n">
        <v>0.85</v>
      </c>
      <c r="AF237" t="n">
        <v>0.85</v>
      </c>
      <c r="AG237" t="n">
        <v>0.85</v>
      </c>
      <c r="AH237" t="n">
        <v>0.879901629</v>
      </c>
      <c r="AI237" t="n">
        <v>0.011624108</v>
      </c>
      <c r="AJ237" t="n">
        <v>0.603304795</v>
      </c>
      <c r="AK237" t="n">
        <v>0</v>
      </c>
      <c r="AL237" t="n">
        <v>0.169455622</v>
      </c>
    </row>
    <row r="238">
      <c r="A238" t="inlineStr">
        <is>
          <t>2025-01-10 20:00</t>
        </is>
      </c>
      <c r="B238" t="n">
        <v>76712.61883193307</v>
      </c>
      <c r="C238" t="n">
        <v>76271.64418326771</v>
      </c>
      <c r="D238" t="n">
        <v>0</v>
      </c>
      <c r="E238" t="n">
        <v>440.9746486653569</v>
      </c>
      <c r="F238" t="n">
        <v>0</v>
      </c>
      <c r="G238" t="n">
        <v>0.2161640434634102</v>
      </c>
      <c r="H238" t="n">
        <v>0.2175869169764198</v>
      </c>
      <c r="I238" t="n">
        <v>0.1904463090145378</v>
      </c>
      <c r="J238" t="n">
        <v>10</v>
      </c>
      <c r="K238" t="n">
        <v>20</v>
      </c>
      <c r="L238">
        <f>VLOOKUP(J238,Clustering!$D$3:$E$367,2,FALSE)</f>
        <v/>
      </c>
      <c r="M238" t="n">
        <v>0.383924762</v>
      </c>
      <c r="N238" t="n">
        <v>0.352555777</v>
      </c>
      <c r="O238" t="n">
        <v>0.352555777</v>
      </c>
      <c r="P238" t="n">
        <v>0.880145786</v>
      </c>
      <c r="Q238" t="n">
        <v>0.353319607</v>
      </c>
      <c r="R238" t="n">
        <v>0.2175869169764198</v>
      </c>
      <c r="S238" t="n">
        <v>0</v>
      </c>
      <c r="T238" t="n">
        <v>0</v>
      </c>
      <c r="U238" t="n">
        <v>0.665393586</v>
      </c>
      <c r="V238" t="n">
        <v>0.850080767</v>
      </c>
      <c r="W238" t="n">
        <v>0.011728829</v>
      </c>
      <c r="X238" t="n">
        <v>0.007921569</v>
      </c>
      <c r="Y238" t="n">
        <v>0.1904463090145378</v>
      </c>
      <c r="Z238" t="n">
        <v>0.55127099</v>
      </c>
      <c r="AA238" t="n">
        <v>0.665393586</v>
      </c>
      <c r="AB238" t="n">
        <v>0</v>
      </c>
      <c r="AC238" t="n">
        <v>0</v>
      </c>
      <c r="AD238" t="n">
        <v>0.85</v>
      </c>
      <c r="AE238" t="n">
        <v>0.85</v>
      </c>
      <c r="AF238" t="n">
        <v>0.85</v>
      </c>
      <c r="AG238" t="n">
        <v>0.85</v>
      </c>
      <c r="AH238" t="n">
        <v>0.880145786</v>
      </c>
      <c r="AI238" t="n">
        <v>0.011728829</v>
      </c>
      <c r="AJ238" t="n">
        <v>0.586519791</v>
      </c>
      <c r="AK238" t="n">
        <v>0</v>
      </c>
      <c r="AL238" t="n">
        <v>0.163168005</v>
      </c>
    </row>
    <row r="239">
      <c r="A239" t="inlineStr">
        <is>
          <t>2025-01-10 21:00</t>
        </is>
      </c>
      <c r="B239" t="n">
        <v>74107.19576532152</v>
      </c>
      <c r="C239" t="n">
        <v>73668.53297495788</v>
      </c>
      <c r="D239" t="n">
        <v>0</v>
      </c>
      <c r="E239" t="n">
        <v>438.6627903636413</v>
      </c>
      <c r="F239" t="n">
        <v>0</v>
      </c>
      <c r="G239" t="n">
        <v>0.2150307795900202</v>
      </c>
      <c r="H239" t="n">
        <v>0.2166828996867938</v>
      </c>
      <c r="I239" t="n">
        <v>0.1851695266128692</v>
      </c>
      <c r="J239" t="n">
        <v>10</v>
      </c>
      <c r="K239" t="n">
        <v>21</v>
      </c>
      <c r="L239">
        <f>VLOOKUP(J239,Clustering!$D$3:$E$367,2,FALSE)</f>
        <v/>
      </c>
      <c r="M239" t="n">
        <v>0.368414105</v>
      </c>
      <c r="N239" t="n">
        <v>0.346781605</v>
      </c>
      <c r="O239" t="n">
        <v>0.346781605</v>
      </c>
      <c r="P239" t="n">
        <v>0.8802169990000001</v>
      </c>
      <c r="Q239" t="n">
        <v>0.342931167</v>
      </c>
      <c r="R239" t="n">
        <v>0.2166828996867938</v>
      </c>
      <c r="S239" t="n">
        <v>0</v>
      </c>
      <c r="T239" t="n">
        <v>0</v>
      </c>
      <c r="U239" t="n">
        <v>0.662059574</v>
      </c>
      <c r="V239" t="n">
        <v>0.850080767</v>
      </c>
      <c r="W239" t="n">
        <v>0.011763737</v>
      </c>
      <c r="X239" t="n">
        <v>0.00669813</v>
      </c>
      <c r="Y239" t="n">
        <v>0.1851695266128692</v>
      </c>
      <c r="Z239" t="n">
        <v>0.525366069</v>
      </c>
      <c r="AA239" t="n">
        <v>0.662059574</v>
      </c>
      <c r="AB239" t="n">
        <v>0</v>
      </c>
      <c r="AC239" t="n">
        <v>0</v>
      </c>
      <c r="AD239" t="n">
        <v>0.85</v>
      </c>
      <c r="AE239" t="n">
        <v>0.85</v>
      </c>
      <c r="AF239" t="n">
        <v>0.85</v>
      </c>
      <c r="AG239" t="n">
        <v>0.85</v>
      </c>
      <c r="AH239" t="n">
        <v>0.8802169990000001</v>
      </c>
      <c r="AI239" t="n">
        <v>0.011763737</v>
      </c>
      <c r="AJ239" t="n">
        <v>0.568561298</v>
      </c>
      <c r="AK239" t="n">
        <v>0</v>
      </c>
      <c r="AL239" t="n">
        <v>0.143390197</v>
      </c>
    </row>
    <row r="240">
      <c r="A240" t="inlineStr">
        <is>
          <t>2025-01-10 22:00</t>
        </is>
      </c>
      <c r="B240" t="n">
        <v>69859.10341016397</v>
      </c>
      <c r="C240" t="n">
        <v>69415.84232372111</v>
      </c>
      <c r="D240" t="n">
        <v>0</v>
      </c>
      <c r="E240" t="n">
        <v>443.261086442852</v>
      </c>
      <c r="F240" t="n">
        <v>0</v>
      </c>
      <c r="G240" t="n">
        <v>0.2172848462955156</v>
      </c>
      <c r="H240" t="n">
        <v>0.2194351301018774</v>
      </c>
      <c r="I240" t="n">
        <v>0.1784195308503286</v>
      </c>
      <c r="J240" t="n">
        <v>10</v>
      </c>
      <c r="K240" t="n">
        <v>22</v>
      </c>
      <c r="L240">
        <f>VLOOKUP(J240,Clustering!$D$3:$E$367,2,FALSE)</f>
        <v/>
      </c>
      <c r="M240" t="n">
        <v>0.354567978</v>
      </c>
      <c r="N240" t="n">
        <v>0.336128574</v>
      </c>
      <c r="O240" t="n">
        <v>0.336128574</v>
      </c>
      <c r="P240" t="n">
        <v>0.879281063</v>
      </c>
      <c r="Q240" t="n">
        <v>0.320076599</v>
      </c>
      <c r="R240" t="n">
        <v>0.2194351301018774</v>
      </c>
      <c r="S240" t="n">
        <v>0</v>
      </c>
      <c r="T240" t="n">
        <v>0</v>
      </c>
      <c r="U240" t="n">
        <v>0.662059574</v>
      </c>
      <c r="V240" t="n">
        <v>0.850080767</v>
      </c>
      <c r="W240" t="n">
        <v>0.011868458</v>
      </c>
      <c r="X240" t="n">
        <v>0.001381762</v>
      </c>
      <c r="Y240" t="n">
        <v>0.1784195308503286</v>
      </c>
      <c r="Z240" t="n">
        <v>0.464342809</v>
      </c>
      <c r="AA240" t="n">
        <v>0.662059574</v>
      </c>
      <c r="AB240" t="n">
        <v>0</v>
      </c>
      <c r="AC240" t="n">
        <v>0</v>
      </c>
      <c r="AD240" t="n">
        <v>0.85</v>
      </c>
      <c r="AE240" t="n">
        <v>0.85</v>
      </c>
      <c r="AF240" t="n">
        <v>0.85</v>
      </c>
      <c r="AG240" t="n">
        <v>0.85</v>
      </c>
      <c r="AH240" t="n">
        <v>0.879281063</v>
      </c>
      <c r="AI240" t="n">
        <v>0.011868458</v>
      </c>
      <c r="AJ240" t="n">
        <v>0.5464155550000001</v>
      </c>
      <c r="AK240" t="n">
        <v>0</v>
      </c>
      <c r="AL240" t="n">
        <v>0.126743188</v>
      </c>
    </row>
    <row r="241">
      <c r="A241" t="inlineStr">
        <is>
          <t>2025-01-10 23:00</t>
        </is>
      </c>
      <c r="B241" t="n">
        <v>65258.55388301456</v>
      </c>
      <c r="C241" t="n">
        <v>64820.43601850222</v>
      </c>
      <c r="D241" t="n">
        <v>0</v>
      </c>
      <c r="E241" t="n">
        <v>438.1178645123377</v>
      </c>
      <c r="F241" t="n">
        <v>0</v>
      </c>
      <c r="G241" t="n">
        <v>0.2147636590746754</v>
      </c>
      <c r="H241" t="n">
        <v>0.2167833460523078</v>
      </c>
      <c r="I241" t="n">
        <v>0.1782588166655062</v>
      </c>
      <c r="J241" t="n">
        <v>10</v>
      </c>
      <c r="K241" t="n">
        <v>23</v>
      </c>
      <c r="L241">
        <f>VLOOKUP(J241,Clustering!$D$3:$E$367,2,FALSE)</f>
        <v/>
      </c>
      <c r="M241" t="n">
        <v>0.338170339</v>
      </c>
      <c r="N241" t="n">
        <v>0.32402214</v>
      </c>
      <c r="O241" t="n">
        <v>0.32402214</v>
      </c>
      <c r="P241" t="n">
        <v>0.876727586</v>
      </c>
      <c r="Q241" t="n">
        <v>0.303329933</v>
      </c>
      <c r="R241" t="n">
        <v>0.2167833460523078</v>
      </c>
      <c r="S241" t="n">
        <v>0</v>
      </c>
      <c r="T241" t="n">
        <v>0</v>
      </c>
      <c r="U241" t="n">
        <v>0.660439526</v>
      </c>
      <c r="V241" t="n">
        <v>0.850080767</v>
      </c>
      <c r="W241" t="n">
        <v>0.011659015</v>
      </c>
      <c r="X241" t="n">
        <v>0.001381762</v>
      </c>
      <c r="Y241" t="n">
        <v>0.1782588166655062</v>
      </c>
      <c r="Z241" t="n">
        <v>0.41028222</v>
      </c>
      <c r="AA241" t="n">
        <v>0.660439526</v>
      </c>
      <c r="AB241" t="n">
        <v>0</v>
      </c>
      <c r="AC241" t="n">
        <v>0</v>
      </c>
      <c r="AD241" t="n">
        <v>0.85</v>
      </c>
      <c r="AE241" t="n">
        <v>0.85</v>
      </c>
      <c r="AF241" t="n">
        <v>0.85</v>
      </c>
      <c r="AG241" t="n">
        <v>0.85</v>
      </c>
      <c r="AH241" t="n">
        <v>0.876727586</v>
      </c>
      <c r="AI241" t="n">
        <v>0.011659015</v>
      </c>
      <c r="AJ241" t="n">
        <v>0.518559268</v>
      </c>
      <c r="AK241" t="n">
        <v>0</v>
      </c>
      <c r="AL241" t="n">
        <v>0.039796281</v>
      </c>
    </row>
    <row r="242">
      <c r="A242" t="inlineStr">
        <is>
          <t>2025-01-11 00:00</t>
        </is>
      </c>
      <c r="B242" t="n">
        <v>39299.69236016506</v>
      </c>
      <c r="C242" t="n">
        <v>38858.97745583022</v>
      </c>
      <c r="D242" t="n">
        <v>0</v>
      </c>
      <c r="E242" t="n">
        <v>440.7149043348456</v>
      </c>
      <c r="F242" t="n">
        <v>0</v>
      </c>
      <c r="G242" t="n">
        <v>0.2160367178111988</v>
      </c>
      <c r="H242" t="n">
        <v>0.2173458456991862</v>
      </c>
      <c r="I242" t="n">
        <v>0.1923748792324066</v>
      </c>
      <c r="J242" t="n">
        <v>11</v>
      </c>
      <c r="K242" t="n">
        <v>0</v>
      </c>
      <c r="L242">
        <f>VLOOKUP(J242,Clustering!$D$3:$E$367,2,FALSE)</f>
        <v/>
      </c>
      <c r="M242" t="n">
        <v>0.278765617</v>
      </c>
      <c r="N242" t="n">
        <v>0.328068793</v>
      </c>
      <c r="O242" t="n">
        <v>0.328068793</v>
      </c>
      <c r="P242" t="n">
        <v>0.868060008</v>
      </c>
      <c r="Q242" t="n">
        <v>0.415262246</v>
      </c>
      <c r="R242" t="n">
        <v>0.2173458456991862</v>
      </c>
      <c r="S242" t="n">
        <v>0</v>
      </c>
      <c r="T242" t="n">
        <v>0</v>
      </c>
      <c r="U242" t="n">
        <v>0.645624305</v>
      </c>
      <c r="V242" t="n">
        <v>0.850080767</v>
      </c>
      <c r="W242" t="n">
        <v>0.013299655</v>
      </c>
      <c r="X242" t="n">
        <v>0.000799989</v>
      </c>
      <c r="Y242" t="n">
        <v>0.1923748792324066</v>
      </c>
      <c r="Z242" t="n">
        <v>0.228916697</v>
      </c>
      <c r="AA242" t="n">
        <v>0.645624305</v>
      </c>
      <c r="AB242" t="n">
        <v>0</v>
      </c>
      <c r="AC242" t="n">
        <v>0</v>
      </c>
      <c r="AD242" t="n">
        <v>0.85</v>
      </c>
      <c r="AE242" t="n">
        <v>0.85</v>
      </c>
      <c r="AF242" t="n">
        <v>0.85</v>
      </c>
      <c r="AG242" t="n">
        <v>0.85</v>
      </c>
      <c r="AH242" t="n">
        <v>0.868060008</v>
      </c>
      <c r="AI242" t="n">
        <v>0.013299655</v>
      </c>
      <c r="AJ242" t="n">
        <v>0.364607899</v>
      </c>
      <c r="AK242" t="n">
        <v>0</v>
      </c>
      <c r="AL242" t="n">
        <v>0.048952353</v>
      </c>
    </row>
    <row r="243">
      <c r="A243" t="inlineStr">
        <is>
          <t>2025-01-11 01:00</t>
        </is>
      </c>
      <c r="B243" t="n">
        <v>38527.48454823998</v>
      </c>
      <c r="C243" t="n">
        <v>38075.43727103483</v>
      </c>
      <c r="D243" t="n">
        <v>0</v>
      </c>
      <c r="E243" t="n">
        <v>452.0472772051617</v>
      </c>
      <c r="F243" t="n">
        <v>0</v>
      </c>
      <c r="G243" t="n">
        <v>0.2215918025515498</v>
      </c>
      <c r="H243" t="n">
        <v>0.2225087888866056</v>
      </c>
      <c r="I243" t="n">
        <v>0.205017728438435</v>
      </c>
      <c r="J243" t="n">
        <v>11</v>
      </c>
      <c r="K243" t="n">
        <v>1</v>
      </c>
      <c r="L243">
        <f>VLOOKUP(J243,Clustering!$D$3:$E$367,2,FALSE)</f>
        <v/>
      </c>
      <c r="M243" t="n">
        <v>0.271255072</v>
      </c>
      <c r="N243" t="n">
        <v>0.317362516</v>
      </c>
      <c r="O243" t="n">
        <v>0.317362516</v>
      </c>
      <c r="P243" t="n">
        <v>0.877256594</v>
      </c>
      <c r="Q243" t="n">
        <v>0.38000413</v>
      </c>
      <c r="R243" t="n">
        <v>0.2225087888866056</v>
      </c>
      <c r="S243" t="n">
        <v>0</v>
      </c>
      <c r="T243" t="n">
        <v>0</v>
      </c>
      <c r="U243" t="n">
        <v>0.645624305</v>
      </c>
      <c r="V243" t="n">
        <v>0.850080767</v>
      </c>
      <c r="W243" t="n">
        <v>0.01235716</v>
      </c>
      <c r="X243" t="n">
        <v>0.000799989</v>
      </c>
      <c r="Y243" t="n">
        <v>0.205017728438435</v>
      </c>
      <c r="Z243" t="n">
        <v>0.224804989</v>
      </c>
      <c r="AA243" t="n">
        <v>0.645624305</v>
      </c>
      <c r="AB243" t="n">
        <v>0</v>
      </c>
      <c r="AC243" t="n">
        <v>0</v>
      </c>
      <c r="AD243" t="n">
        <v>0.85</v>
      </c>
      <c r="AE243" t="n">
        <v>0.85</v>
      </c>
      <c r="AF243" t="n">
        <v>0.85</v>
      </c>
      <c r="AG243" t="n">
        <v>0.85</v>
      </c>
      <c r="AH243" t="n">
        <v>0.877256594</v>
      </c>
      <c r="AI243" t="n">
        <v>0.01235716</v>
      </c>
      <c r="AJ243" t="n">
        <v>0.360193152</v>
      </c>
      <c r="AK243" t="n">
        <v>0</v>
      </c>
      <c r="AL243" t="n">
        <v>0</v>
      </c>
    </row>
    <row r="244">
      <c r="A244" t="inlineStr">
        <is>
          <t>2025-01-11 02:00</t>
        </is>
      </c>
      <c r="B244" t="n">
        <v>38425.89674682123</v>
      </c>
      <c r="C244" t="n">
        <v>37946.89770347796</v>
      </c>
      <c r="D244" t="n">
        <v>0</v>
      </c>
      <c r="E244" t="n">
        <v>478.9990433432719</v>
      </c>
      <c r="F244" t="n">
        <v>0</v>
      </c>
      <c r="G244" t="n">
        <v>0.2348034526192509</v>
      </c>
      <c r="H244" t="n">
        <v>0.2360690482309952</v>
      </c>
      <c r="I244" t="n">
        <v>0.2119284383857979</v>
      </c>
      <c r="J244" t="n">
        <v>11</v>
      </c>
      <c r="K244" t="n">
        <v>2</v>
      </c>
      <c r="L244">
        <f>VLOOKUP(J244,Clustering!$D$3:$E$367,2,FALSE)</f>
        <v/>
      </c>
      <c r="M244" t="n">
        <v>0.261095102</v>
      </c>
      <c r="N244" t="n">
        <v>0.305609079</v>
      </c>
      <c r="O244" t="n">
        <v>0.305609079</v>
      </c>
      <c r="P244" t="n">
        <v>0.876442736</v>
      </c>
      <c r="Q244" t="n">
        <v>0.345522019</v>
      </c>
      <c r="R244" t="n">
        <v>0.2360690482309952</v>
      </c>
      <c r="S244" t="n">
        <v>0</v>
      </c>
      <c r="T244" t="n">
        <v>0</v>
      </c>
      <c r="U244" t="n">
        <v>0.645624305</v>
      </c>
      <c r="V244" t="n">
        <v>0.850080767</v>
      </c>
      <c r="W244" t="n">
        <v>0.012461881</v>
      </c>
      <c r="X244" t="n">
        <v>0.000799989</v>
      </c>
      <c r="Y244" t="n">
        <v>0.2119284383857979</v>
      </c>
      <c r="Z244" t="n">
        <v>0.219593981</v>
      </c>
      <c r="AA244" t="n">
        <v>0.645624305</v>
      </c>
      <c r="AB244" t="n">
        <v>0</v>
      </c>
      <c r="AC244" t="n">
        <v>0</v>
      </c>
      <c r="AD244" t="n">
        <v>0.85</v>
      </c>
      <c r="AE244" t="n">
        <v>0.85</v>
      </c>
      <c r="AF244" t="n">
        <v>0.85</v>
      </c>
      <c r="AG244" t="n">
        <v>0.85</v>
      </c>
      <c r="AH244" t="n">
        <v>0.876442736</v>
      </c>
      <c r="AI244" t="n">
        <v>0.012461881</v>
      </c>
      <c r="AJ244" t="n">
        <v>0.355068911</v>
      </c>
      <c r="AK244" t="n">
        <v>0</v>
      </c>
      <c r="AL244" t="n">
        <v>0.007696911</v>
      </c>
    </row>
    <row r="245">
      <c r="A245" t="inlineStr">
        <is>
          <t>2025-01-11 03:00</t>
        </is>
      </c>
      <c r="B245" t="n">
        <v>38504.73748622798</v>
      </c>
      <c r="C245" t="n">
        <v>37991.09792967874</v>
      </c>
      <c r="D245" t="n">
        <v>0</v>
      </c>
      <c r="E245" t="n">
        <v>513.6395565492436</v>
      </c>
      <c r="F245" t="n">
        <v>0</v>
      </c>
      <c r="G245" t="n">
        <v>0.2517840963476684</v>
      </c>
      <c r="H245" t="n">
        <v>0.2539284120193839</v>
      </c>
      <c r="I245" t="n">
        <v>0.2130266519820843</v>
      </c>
      <c r="J245" t="n">
        <v>11</v>
      </c>
      <c r="K245" t="n">
        <v>3</v>
      </c>
      <c r="L245">
        <f>VLOOKUP(J245,Clustering!$D$3:$E$367,2,FALSE)</f>
        <v/>
      </c>
      <c r="M245" t="n">
        <v>0.253480884</v>
      </c>
      <c r="N245" t="n">
        <v>0.298081752</v>
      </c>
      <c r="O245" t="n">
        <v>0.298081752</v>
      </c>
      <c r="P245" t="n">
        <v>0.875913729</v>
      </c>
      <c r="Q245" t="n">
        <v>0.334219897</v>
      </c>
      <c r="R245" t="n">
        <v>0.2539284120193839</v>
      </c>
      <c r="S245" t="n">
        <v>0</v>
      </c>
      <c r="T245" t="n">
        <v>0</v>
      </c>
      <c r="U245" t="n">
        <v>0.645624305</v>
      </c>
      <c r="V245" t="n">
        <v>0.850080767</v>
      </c>
      <c r="W245" t="n">
        <v>0.013439284</v>
      </c>
      <c r="X245" t="n">
        <v>0.000799989</v>
      </c>
      <c r="Y245" t="n">
        <v>0.2130266519820843</v>
      </c>
      <c r="Z245" t="n">
        <v>0.21761503</v>
      </c>
      <c r="AA245" t="n">
        <v>0.645624305</v>
      </c>
      <c r="AB245" t="n">
        <v>0</v>
      </c>
      <c r="AC245" t="n">
        <v>0</v>
      </c>
      <c r="AD245" t="n">
        <v>0.85</v>
      </c>
      <c r="AE245" t="n">
        <v>0.85</v>
      </c>
      <c r="AF245" t="n">
        <v>0.85</v>
      </c>
      <c r="AG245" t="n">
        <v>0.85</v>
      </c>
      <c r="AH245" t="n">
        <v>0.875913729</v>
      </c>
      <c r="AI245" t="n">
        <v>0.013439284</v>
      </c>
      <c r="AJ245" t="n">
        <v>0.354702869</v>
      </c>
      <c r="AK245" t="n">
        <v>0</v>
      </c>
      <c r="AL245" t="n">
        <v>0</v>
      </c>
    </row>
    <row r="246">
      <c r="A246" t="inlineStr">
        <is>
          <t>2025-01-11 04:00</t>
        </is>
      </c>
      <c r="B246" t="n">
        <v>38929.97661498928</v>
      </c>
      <c r="C246" t="n">
        <v>38397.32545974052</v>
      </c>
      <c r="D246" t="n">
        <v>0</v>
      </c>
      <c r="E246" t="n">
        <v>532.6511552487555</v>
      </c>
      <c r="F246" t="n">
        <v>0</v>
      </c>
      <c r="G246" t="n">
        <v>0.2611035074748801</v>
      </c>
      <c r="H246" t="n">
        <v>0.2639931378438863</v>
      </c>
      <c r="I246" t="n">
        <v>0.2088748688741724</v>
      </c>
      <c r="J246" t="n">
        <v>11</v>
      </c>
      <c r="K246" t="n">
        <v>4</v>
      </c>
      <c r="L246">
        <f>VLOOKUP(J246,Clustering!$D$3:$E$367,2,FALSE)</f>
        <v/>
      </c>
      <c r="M246" t="n">
        <v>0.245169752</v>
      </c>
      <c r="N246" t="n">
        <v>0.29515917</v>
      </c>
      <c r="O246" t="n">
        <v>0.29515917</v>
      </c>
      <c r="P246" t="n">
        <v>0.877063303</v>
      </c>
      <c r="Q246" t="n">
        <v>0.327686444</v>
      </c>
      <c r="R246" t="n">
        <v>0.2639931378438863</v>
      </c>
      <c r="S246" t="n">
        <v>0</v>
      </c>
      <c r="T246" t="n">
        <v>0</v>
      </c>
      <c r="U246" t="n">
        <v>0.645624305</v>
      </c>
      <c r="V246" t="n">
        <v>0.850080767</v>
      </c>
      <c r="W246" t="n">
        <v>0.013578913</v>
      </c>
      <c r="X246" t="n">
        <v>0.000799989</v>
      </c>
      <c r="Y246" t="n">
        <v>0.2088748688741724</v>
      </c>
      <c r="Z246" t="n">
        <v>0.22054158</v>
      </c>
      <c r="AA246" t="n">
        <v>0.645624305</v>
      </c>
      <c r="AB246" t="n">
        <v>0</v>
      </c>
      <c r="AC246" t="n">
        <v>0</v>
      </c>
      <c r="AD246" t="n">
        <v>0.85</v>
      </c>
      <c r="AE246" t="n">
        <v>0.85</v>
      </c>
      <c r="AF246" t="n">
        <v>0.85</v>
      </c>
      <c r="AG246" t="n">
        <v>0.85</v>
      </c>
      <c r="AH246" t="n">
        <v>0.877063303</v>
      </c>
      <c r="AI246" t="n">
        <v>0.013578913</v>
      </c>
      <c r="AJ246" t="n">
        <v>0.360684503</v>
      </c>
      <c r="AK246" t="n">
        <v>0</v>
      </c>
      <c r="AL246" t="n">
        <v>0</v>
      </c>
    </row>
    <row r="247">
      <c r="A247" t="inlineStr">
        <is>
          <t>2025-01-11 05:00</t>
        </is>
      </c>
      <c r="B247" t="n">
        <v>40963.04602064686</v>
      </c>
      <c r="C247" t="n">
        <v>40427.08668852453</v>
      </c>
      <c r="D247" t="n">
        <v>0</v>
      </c>
      <c r="E247" t="n">
        <v>535.9593321223311</v>
      </c>
      <c r="F247" t="n">
        <v>0</v>
      </c>
      <c r="G247" t="n">
        <v>0.2627251628050643</v>
      </c>
      <c r="H247" t="n">
        <v>0.265720815330727</v>
      </c>
      <c r="I247" t="n">
        <v>0.2085802262019981</v>
      </c>
      <c r="J247" t="n">
        <v>11</v>
      </c>
      <c r="K247" t="n">
        <v>5</v>
      </c>
      <c r="L247">
        <f>VLOOKUP(J247,Clustering!$D$3:$E$367,2,FALSE)</f>
        <v/>
      </c>
      <c r="M247" t="n">
        <v>0.243194202</v>
      </c>
      <c r="N247" t="n">
        <v>0.295417509</v>
      </c>
      <c r="O247" t="n">
        <v>0.295417509</v>
      </c>
      <c r="P247" t="n">
        <v>0.879250544</v>
      </c>
      <c r="Q247" t="n">
        <v>0.323243196</v>
      </c>
      <c r="R247" t="n">
        <v>0.265720815330727</v>
      </c>
      <c r="S247" t="n">
        <v>0</v>
      </c>
      <c r="T247" t="n">
        <v>0</v>
      </c>
      <c r="U247" t="n">
        <v>0.645624305</v>
      </c>
      <c r="V247" t="n">
        <v>0.850080767</v>
      </c>
      <c r="W247" t="n">
        <v>0.013718542</v>
      </c>
      <c r="X247" t="n">
        <v>0.000799989</v>
      </c>
      <c r="Y247" t="n">
        <v>0.2085802262019981</v>
      </c>
      <c r="Z247" t="n">
        <v>0.249028039</v>
      </c>
      <c r="AA247" t="n">
        <v>0.645624305</v>
      </c>
      <c r="AB247" t="n">
        <v>0</v>
      </c>
      <c r="AC247" t="n">
        <v>0</v>
      </c>
      <c r="AD247" t="n">
        <v>0.85</v>
      </c>
      <c r="AE247" t="n">
        <v>0.85</v>
      </c>
      <c r="AF247" t="n">
        <v>0.85</v>
      </c>
      <c r="AG247" t="n">
        <v>0.85</v>
      </c>
      <c r="AH247" t="n">
        <v>0.879250544</v>
      </c>
      <c r="AI247" t="n">
        <v>0.013718542</v>
      </c>
      <c r="AJ247" t="n">
        <v>0.388127095</v>
      </c>
      <c r="AK247" t="n">
        <v>0</v>
      </c>
      <c r="AL247" t="n">
        <v>0</v>
      </c>
    </row>
    <row r="248">
      <c r="A248" t="inlineStr">
        <is>
          <t>2025-01-11 06:00</t>
        </is>
      </c>
      <c r="B248" t="n">
        <v>43149.31693827998</v>
      </c>
      <c r="C248" t="n">
        <v>42633.06851293922</v>
      </c>
      <c r="D248" t="n">
        <v>0</v>
      </c>
      <c r="E248" t="n">
        <v>516.2484253407541</v>
      </c>
      <c r="F248" t="n">
        <v>0</v>
      </c>
      <c r="G248" t="n">
        <v>0.2530629535984088</v>
      </c>
      <c r="H248" t="n">
        <v>0.255615910960019</v>
      </c>
      <c r="I248" t="n">
        <v>0.2069195129588333</v>
      </c>
      <c r="J248" t="n">
        <v>11</v>
      </c>
      <c r="K248" t="n">
        <v>6</v>
      </c>
      <c r="L248">
        <f>VLOOKUP(J248,Clustering!$D$3:$E$367,2,FALSE)</f>
        <v/>
      </c>
      <c r="M248" t="n">
        <v>0.254160519</v>
      </c>
      <c r="N248" t="n">
        <v>0.298257265</v>
      </c>
      <c r="O248" t="n">
        <v>0.298257265</v>
      </c>
      <c r="P248" t="n">
        <v>0.88123432</v>
      </c>
      <c r="Q248" t="n">
        <v>0.356110718</v>
      </c>
      <c r="R248" t="n">
        <v>0.255615910960019</v>
      </c>
      <c r="S248" t="n">
        <v>0</v>
      </c>
      <c r="T248" t="n">
        <v>0</v>
      </c>
      <c r="U248" t="n">
        <v>0.6501009599999999</v>
      </c>
      <c r="V248" t="n">
        <v>0.850080767</v>
      </c>
      <c r="W248" t="n">
        <v>0.013404377</v>
      </c>
      <c r="X248" t="n">
        <v>0.00083936</v>
      </c>
      <c r="Y248" t="n">
        <v>0.2069195129588333</v>
      </c>
      <c r="Z248" t="n">
        <v>0.303165531</v>
      </c>
      <c r="AA248" t="n">
        <v>0.6501009599999999</v>
      </c>
      <c r="AB248" t="n">
        <v>0</v>
      </c>
      <c r="AC248" t="n">
        <v>0</v>
      </c>
      <c r="AD248" t="n">
        <v>0.85</v>
      </c>
      <c r="AE248" t="n">
        <v>0.85</v>
      </c>
      <c r="AF248" t="n">
        <v>0.85</v>
      </c>
      <c r="AG248" t="n">
        <v>0.85</v>
      </c>
      <c r="AH248" t="n">
        <v>0.88123432</v>
      </c>
      <c r="AI248" t="n">
        <v>0.013404377</v>
      </c>
      <c r="AJ248" t="n">
        <v>0.415102338</v>
      </c>
      <c r="AK248" t="n">
        <v>0</v>
      </c>
      <c r="AL248" t="n">
        <v>0</v>
      </c>
    </row>
    <row r="249">
      <c r="A249" t="inlineStr">
        <is>
          <t>2025-01-11 07:00</t>
        </is>
      </c>
      <c r="B249" t="n">
        <v>46851.56510622976</v>
      </c>
      <c r="C249" t="n">
        <v>46228.8117990511</v>
      </c>
      <c r="D249" t="n">
        <v>136.2797209771557</v>
      </c>
      <c r="E249" t="n">
        <v>486.4735862014977</v>
      </c>
      <c r="F249" t="n">
        <v>0.0061546673129572</v>
      </c>
      <c r="G249" t="n">
        <v>0.2384674442164204</v>
      </c>
      <c r="H249" t="n">
        <v>0.2406293132253306</v>
      </c>
      <c r="I249" t="n">
        <v>0.1993927319696512</v>
      </c>
      <c r="J249" t="n">
        <v>11</v>
      </c>
      <c r="K249" t="n">
        <v>7</v>
      </c>
      <c r="L249">
        <f>VLOOKUP(J249,Clustering!$D$3:$E$367,2,FALSE)</f>
        <v/>
      </c>
      <c r="M249" t="n">
        <v>0.263825162</v>
      </c>
      <c r="N249" t="n">
        <v>0.306352543</v>
      </c>
      <c r="O249" t="n">
        <v>0.306352543</v>
      </c>
      <c r="P249" t="n">
        <v>0.882109217</v>
      </c>
      <c r="Q249" t="n">
        <v>0.396963572</v>
      </c>
      <c r="R249" t="n">
        <v>0.2406293132253306</v>
      </c>
      <c r="S249" t="n">
        <v>0.0061546673129572</v>
      </c>
      <c r="T249" t="n">
        <v>0</v>
      </c>
      <c r="U249" t="n">
        <v>0.65669072</v>
      </c>
      <c r="V249" t="n">
        <v>0.850080767</v>
      </c>
      <c r="W249" t="n">
        <v>0.012671325</v>
      </c>
      <c r="X249" t="n">
        <v>0.001088153</v>
      </c>
      <c r="Y249" t="n">
        <v>0.1993927319696512</v>
      </c>
      <c r="Z249" t="n">
        <v>0.289997108</v>
      </c>
      <c r="AA249" t="n">
        <v>0.65669072</v>
      </c>
      <c r="AB249" t="n">
        <v>0</v>
      </c>
      <c r="AC249" t="n">
        <v>0</v>
      </c>
      <c r="AD249" t="n">
        <v>0.85</v>
      </c>
      <c r="AE249" t="n">
        <v>0.85</v>
      </c>
      <c r="AF249" t="n">
        <v>0.85</v>
      </c>
      <c r="AG249" t="n">
        <v>0.85</v>
      </c>
      <c r="AH249" t="n">
        <v>0.882109217</v>
      </c>
      <c r="AI249" t="n">
        <v>0.012671325</v>
      </c>
      <c r="AJ249" t="n">
        <v>0.400541122</v>
      </c>
      <c r="AK249" t="n">
        <v>0.00430826711907</v>
      </c>
      <c r="AL249" t="n">
        <v>0.009665585000000001</v>
      </c>
    </row>
    <row r="250">
      <c r="A250" t="inlineStr">
        <is>
          <t>2025-01-11 08:00</t>
        </is>
      </c>
      <c r="B250" t="n">
        <v>47807.33706696874</v>
      </c>
      <c r="C250" t="n">
        <v>44884.14170497322</v>
      </c>
      <c r="D250" t="n">
        <v>2468.712657373</v>
      </c>
      <c r="E250" t="n">
        <v>454.4827046225182</v>
      </c>
      <c r="F250" t="n">
        <v>0.111492047301479</v>
      </c>
      <c r="G250" t="n">
        <v>0.2227856395208422</v>
      </c>
      <c r="H250" t="n">
        <v>0.2248994123858388</v>
      </c>
      <c r="I250" t="n">
        <v>0.1845802412685205</v>
      </c>
      <c r="J250" t="n">
        <v>11</v>
      </c>
      <c r="K250" t="n">
        <v>8</v>
      </c>
      <c r="L250">
        <f>VLOOKUP(J250,Clustering!$D$3:$E$367,2,FALSE)</f>
        <v/>
      </c>
      <c r="M250" t="n">
        <v>0.264406884</v>
      </c>
      <c r="N250" t="n">
        <v>0.302546481</v>
      </c>
      <c r="O250" t="n">
        <v>0.302546481</v>
      </c>
      <c r="P250" t="n">
        <v>0.884418536</v>
      </c>
      <c r="Q250" t="n">
        <v>0.42632656</v>
      </c>
      <c r="R250" t="n">
        <v>0.2248994123858388</v>
      </c>
      <c r="S250" t="n">
        <v>0.111492047301479</v>
      </c>
      <c r="T250" t="n">
        <v>0</v>
      </c>
      <c r="U250" t="n">
        <v>0.65669072</v>
      </c>
      <c r="V250" t="n">
        <v>0.850080767</v>
      </c>
      <c r="W250" t="n">
        <v>0.012182623</v>
      </c>
      <c r="X250" t="n">
        <v>0.001022814</v>
      </c>
      <c r="Y250" t="n">
        <v>0.1845802412685205</v>
      </c>
      <c r="Z250" t="n">
        <v>0.283721038</v>
      </c>
      <c r="AA250" t="n">
        <v>0.65669072</v>
      </c>
      <c r="AB250" t="n">
        <v>0</v>
      </c>
      <c r="AC250" t="n">
        <v>0</v>
      </c>
      <c r="AD250" t="n">
        <v>0.85</v>
      </c>
      <c r="AE250" t="n">
        <v>0.85</v>
      </c>
      <c r="AF250" t="n">
        <v>0.85</v>
      </c>
      <c r="AG250" t="n">
        <v>0.85</v>
      </c>
      <c r="AH250" t="n">
        <v>0.884418536</v>
      </c>
      <c r="AI250" t="n">
        <v>0.012182623</v>
      </c>
      <c r="AJ250" t="n">
        <v>0.392263339</v>
      </c>
      <c r="AK250" t="n">
        <v>0.0780444331110353</v>
      </c>
      <c r="AL250" t="n">
        <v>0.029612509</v>
      </c>
    </row>
    <row r="251">
      <c r="A251" t="inlineStr">
        <is>
          <t>2025-01-11 09:00</t>
        </is>
      </c>
      <c r="B251" t="n">
        <v>48617.64850824019</v>
      </c>
      <c r="C251" t="n">
        <v>42446.61091268485</v>
      </c>
      <c r="D251" t="n">
        <v>5733.480892998224</v>
      </c>
      <c r="E251" t="n">
        <v>437.5567025571197</v>
      </c>
      <c r="F251" t="n">
        <v>0.258935571547848</v>
      </c>
      <c r="G251" t="n">
        <v>0.2144885796848625</v>
      </c>
      <c r="H251" t="n">
        <v>0.2168235245985134</v>
      </c>
      <c r="I251" t="n">
        <v>0.1722856061296073</v>
      </c>
      <c r="J251" t="n">
        <v>11</v>
      </c>
      <c r="K251" t="n">
        <v>9</v>
      </c>
      <c r="L251">
        <f>VLOOKUP(J251,Clustering!$D$3:$E$367,2,FALSE)</f>
        <v/>
      </c>
      <c r="M251" t="n">
        <v>0.259108033</v>
      </c>
      <c r="N251" t="n">
        <v>0.300949118</v>
      </c>
      <c r="O251" t="n">
        <v>0.300949118</v>
      </c>
      <c r="P251" t="n">
        <v>0.885415511</v>
      </c>
      <c r="Q251" t="n">
        <v>0.451083589</v>
      </c>
      <c r="R251" t="n">
        <v>0.2168235245985134</v>
      </c>
      <c r="S251" t="n">
        <v>0.258935571547848</v>
      </c>
      <c r="T251" t="n">
        <v>0.380610549</v>
      </c>
      <c r="U251" t="n">
        <v>0.656424625</v>
      </c>
      <c r="V251" t="n">
        <v>0.850080767</v>
      </c>
      <c r="W251" t="n">
        <v>0.011659015</v>
      </c>
      <c r="X251" t="n">
        <v>0.000799989</v>
      </c>
      <c r="Y251" t="n">
        <v>0.1722856061296073</v>
      </c>
      <c r="Z251" t="n">
        <v>0.260725812</v>
      </c>
      <c r="AA251" t="n">
        <v>0.656424625</v>
      </c>
      <c r="AB251" t="n">
        <v>0</v>
      </c>
      <c r="AC251" t="n">
        <v>0</v>
      </c>
      <c r="AD251" t="n">
        <v>0.85</v>
      </c>
      <c r="AE251" t="n">
        <v>0.85</v>
      </c>
      <c r="AF251" t="n">
        <v>0.85</v>
      </c>
      <c r="AG251" t="n">
        <v>0.85</v>
      </c>
      <c r="AH251" t="n">
        <v>0.885415511</v>
      </c>
      <c r="AI251" t="n">
        <v>0.011659015</v>
      </c>
      <c r="AJ251" t="n">
        <v>0.375276429</v>
      </c>
      <c r="AK251" t="n">
        <v>0.1812549000834936</v>
      </c>
      <c r="AL251" t="n">
        <v>0</v>
      </c>
    </row>
    <row r="252">
      <c r="A252" t="inlineStr">
        <is>
          <t>2025-01-11 10:00</t>
        </is>
      </c>
      <c r="B252" t="n">
        <v>48189.34890826863</v>
      </c>
      <c r="C252" t="n">
        <v>39473.05591137894</v>
      </c>
      <c r="D252" t="n">
        <v>8271.175835334529</v>
      </c>
      <c r="E252" t="n">
        <v>445.1171615551596</v>
      </c>
      <c r="F252" t="n">
        <v>0.3735429980957221</v>
      </c>
      <c r="G252" t="n">
        <v>0.2181946870368429</v>
      </c>
      <c r="H252" t="n">
        <v>0.2208413792190733</v>
      </c>
      <c r="I252" t="n">
        <v>0.1703570359117385</v>
      </c>
      <c r="J252" t="n">
        <v>11</v>
      </c>
      <c r="K252" t="n">
        <v>10</v>
      </c>
      <c r="L252">
        <f>VLOOKUP(J252,Clustering!$D$3:$E$367,2,FALSE)</f>
        <v/>
      </c>
      <c r="M252" t="n">
        <v>0.261463718</v>
      </c>
      <c r="N252" t="n">
        <v>0.297210105</v>
      </c>
      <c r="O252" t="n">
        <v>0.297210105</v>
      </c>
      <c r="P252" t="n">
        <v>0.886412486</v>
      </c>
      <c r="Q252" t="n">
        <v>0.446302404</v>
      </c>
      <c r="R252" t="n">
        <v>0.2208413792190733</v>
      </c>
      <c r="S252" t="n">
        <v>0.3735429980957221</v>
      </c>
      <c r="T252" t="n">
        <v>0.648707874</v>
      </c>
      <c r="U252" t="n">
        <v>0.656878551</v>
      </c>
      <c r="V252" t="n">
        <v>0.850080767</v>
      </c>
      <c r="W252" t="n">
        <v>0.011484479</v>
      </c>
      <c r="X252" t="n">
        <v>0.000799989</v>
      </c>
      <c r="Y252" t="n">
        <v>0.1703570359117385</v>
      </c>
      <c r="Z252" t="n">
        <v>0.274762824</v>
      </c>
      <c r="AA252" t="n">
        <v>0.656878551</v>
      </c>
      <c r="AB252" t="n">
        <v>0</v>
      </c>
      <c r="AC252" t="n">
        <v>0</v>
      </c>
      <c r="AD252" t="n">
        <v>0.85</v>
      </c>
      <c r="AE252" t="n">
        <v>0.85</v>
      </c>
      <c r="AF252" t="n">
        <v>0.85</v>
      </c>
      <c r="AG252" t="n">
        <v>0.85</v>
      </c>
      <c r="AH252" t="n">
        <v>0.886412486</v>
      </c>
      <c r="AI252" t="n">
        <v>0.011484479</v>
      </c>
      <c r="AJ252" t="n">
        <v>0.378251362</v>
      </c>
      <c r="AK252" t="n">
        <v>0.2614800986670055</v>
      </c>
      <c r="AL252" t="n">
        <v>0</v>
      </c>
    </row>
    <row r="253">
      <c r="A253" t="inlineStr">
        <is>
          <t>2025-01-11 11:00</t>
        </is>
      </c>
      <c r="B253" t="n">
        <v>47283.23077666856</v>
      </c>
      <c r="C253" t="n">
        <v>37038.70808100929</v>
      </c>
      <c r="D253" t="n">
        <v>9792.574967814298</v>
      </c>
      <c r="E253" t="n">
        <v>451.9477278449775</v>
      </c>
      <c r="F253" t="n">
        <v>0.4422524542311978</v>
      </c>
      <c r="G253" t="n">
        <v>0.2215430038455771</v>
      </c>
      <c r="H253" t="n">
        <v>0.2242163771003436</v>
      </c>
      <c r="I253" t="n">
        <v>0.1732231055410712</v>
      </c>
      <c r="J253" t="n">
        <v>11</v>
      </c>
      <c r="K253" t="n">
        <v>11</v>
      </c>
      <c r="L253">
        <f>VLOOKUP(J253,Clustering!$D$3:$E$367,2,FALSE)</f>
        <v/>
      </c>
      <c r="M253" t="n">
        <v>0.254730722</v>
      </c>
      <c r="N253" t="n">
        <v>0.283105981</v>
      </c>
      <c r="O253" t="n">
        <v>0.283105981</v>
      </c>
      <c r="P253" t="n">
        <v>0.888091067</v>
      </c>
      <c r="Q253" t="n">
        <v>0.412759007</v>
      </c>
      <c r="R253" t="n">
        <v>0.2242163771003436</v>
      </c>
      <c r="S253" t="n">
        <v>0.4422524542311978</v>
      </c>
      <c r="T253" t="n">
        <v>0.6914765</v>
      </c>
      <c r="U253" t="n">
        <v>0.656878551</v>
      </c>
      <c r="V253" t="n">
        <v>0.850080767</v>
      </c>
      <c r="W253" t="n">
        <v>0.011379757</v>
      </c>
      <c r="X253" t="n">
        <v>0.000799989</v>
      </c>
      <c r="Y253" t="n">
        <v>0.1732231055410712</v>
      </c>
      <c r="Z253" t="n">
        <v>0.296947402</v>
      </c>
      <c r="AA253" t="n">
        <v>0.656878551</v>
      </c>
      <c r="AB253" t="n">
        <v>0</v>
      </c>
      <c r="AC253" t="n">
        <v>0</v>
      </c>
      <c r="AD253" t="n">
        <v>0.85</v>
      </c>
      <c r="AE253" t="n">
        <v>0.85</v>
      </c>
      <c r="AF253" t="n">
        <v>0.85</v>
      </c>
      <c r="AG253" t="n">
        <v>0.85</v>
      </c>
      <c r="AH253" t="n">
        <v>0.888091067</v>
      </c>
      <c r="AI253" t="n">
        <v>0.011379757</v>
      </c>
      <c r="AJ253" t="n">
        <v>0.383757177</v>
      </c>
      <c r="AK253" t="n">
        <v>0.3095767179618385</v>
      </c>
      <c r="AL253" t="n">
        <v>0.009236293</v>
      </c>
    </row>
    <row r="254">
      <c r="A254" t="inlineStr">
        <is>
          <t>2025-01-11 12:00</t>
        </is>
      </c>
      <c r="B254" t="n">
        <v>46109.98886527788</v>
      </c>
      <c r="C254" t="n">
        <v>35546.34823413632</v>
      </c>
      <c r="D254" t="n">
        <v>10097.09308305605</v>
      </c>
      <c r="E254" t="n">
        <v>466.5475480855096</v>
      </c>
      <c r="F254" t="n">
        <v>0.4560051070590967</v>
      </c>
      <c r="G254" t="n">
        <v>0.228699778473289</v>
      </c>
      <c r="H254" t="n">
        <v>0.2313882475980429</v>
      </c>
      <c r="I254" t="n">
        <v>0.1801070297909638</v>
      </c>
      <c r="J254" t="n">
        <v>11</v>
      </c>
      <c r="K254" t="n">
        <v>12</v>
      </c>
      <c r="L254">
        <f>VLOOKUP(J254,Clustering!$D$3:$E$367,2,FALSE)</f>
        <v/>
      </c>
      <c r="M254" t="n">
        <v>0.249788968</v>
      </c>
      <c r="N254" t="n">
        <v>0.272243912</v>
      </c>
      <c r="O254" t="n">
        <v>0.272243912</v>
      </c>
      <c r="P254" t="n">
        <v>0.888742152</v>
      </c>
      <c r="Q254" t="n">
        <v>0.38151859</v>
      </c>
      <c r="R254" t="n">
        <v>0.2313882475980429</v>
      </c>
      <c r="S254" t="n">
        <v>0.4560051070590967</v>
      </c>
      <c r="T254" t="n">
        <v>0.675532719</v>
      </c>
      <c r="U254" t="n">
        <v>0.656878551</v>
      </c>
      <c r="V254" t="n">
        <v>0.850080767</v>
      </c>
      <c r="W254" t="n">
        <v>0.011484479</v>
      </c>
      <c r="X254" t="n">
        <v>0.000801665</v>
      </c>
      <c r="Y254" t="n">
        <v>0.1801070297909638</v>
      </c>
      <c r="Z254" t="n">
        <v>0.319049809</v>
      </c>
      <c r="AA254" t="n">
        <v>0.656878551</v>
      </c>
      <c r="AB254" t="n">
        <v>0</v>
      </c>
      <c r="AC254" t="n">
        <v>0</v>
      </c>
      <c r="AD254" t="n">
        <v>0.85</v>
      </c>
      <c r="AE254" t="n">
        <v>0.85</v>
      </c>
      <c r="AF254" t="n">
        <v>0.85</v>
      </c>
      <c r="AG254" t="n">
        <v>0.85</v>
      </c>
      <c r="AH254" t="n">
        <v>0.888742152</v>
      </c>
      <c r="AI254" t="n">
        <v>0.011484479</v>
      </c>
      <c r="AJ254" t="n">
        <v>0.392426416</v>
      </c>
      <c r="AK254" t="n">
        <v>0.3192035749413677</v>
      </c>
      <c r="AL254" t="n">
        <v>0.009236293</v>
      </c>
    </row>
    <row r="255">
      <c r="A255" t="inlineStr">
        <is>
          <t>2025-01-11 13:00</t>
        </is>
      </c>
      <c r="B255" t="n">
        <v>43873.96389363743</v>
      </c>
      <c r="C255" t="n">
        <v>33946.35452536066</v>
      </c>
      <c r="D255" t="n">
        <v>9456.382705409924</v>
      </c>
      <c r="E255" t="n">
        <v>471.2266628668417</v>
      </c>
      <c r="F255" t="n">
        <v>0.4270693329754961</v>
      </c>
      <c r="G255" t="n">
        <v>0.2309934621896282</v>
      </c>
      <c r="H255" t="n">
        <v>0.2334976212738369</v>
      </c>
      <c r="I255" t="n">
        <v>0.1857320262597476</v>
      </c>
      <c r="J255" t="n">
        <v>11</v>
      </c>
      <c r="K255" t="n">
        <v>13</v>
      </c>
      <c r="L255">
        <f>VLOOKUP(J255,Clustering!$D$3:$E$367,2,FALSE)</f>
        <v/>
      </c>
      <c r="M255" t="n">
        <v>0.244795377</v>
      </c>
      <c r="N255" t="n">
        <v>0.25992844</v>
      </c>
      <c r="O255" t="n">
        <v>0.25992844</v>
      </c>
      <c r="P255" t="n">
        <v>0.888650593</v>
      </c>
      <c r="Q255" t="n">
        <v>0.356448655</v>
      </c>
      <c r="R255" t="n">
        <v>0.2334976212738369</v>
      </c>
      <c r="S255" t="n">
        <v>0.4270693329754961</v>
      </c>
      <c r="T255" t="n">
        <v>0.66427384</v>
      </c>
      <c r="U255" t="n">
        <v>0.656878551</v>
      </c>
      <c r="V255" t="n">
        <v>0.850080767</v>
      </c>
      <c r="W255" t="n">
        <v>0.010123097</v>
      </c>
      <c r="X255" t="n">
        <v>0.000799989</v>
      </c>
      <c r="Y255" t="n">
        <v>0.1857320262597476</v>
      </c>
      <c r="Z255" t="n">
        <v>0.323348509</v>
      </c>
      <c r="AA255" t="n">
        <v>0.656878551</v>
      </c>
      <c r="AB255" t="n">
        <v>0</v>
      </c>
      <c r="AC255" t="n">
        <v>0</v>
      </c>
      <c r="AD255" t="n">
        <v>0.85</v>
      </c>
      <c r="AE255" t="n">
        <v>0.85</v>
      </c>
      <c r="AF255" t="n">
        <v>0.85</v>
      </c>
      <c r="AG255" t="n">
        <v>0.85</v>
      </c>
      <c r="AH255" t="n">
        <v>0.888650593</v>
      </c>
      <c r="AI255" t="n">
        <v>0.010123097</v>
      </c>
      <c r="AJ255" t="n">
        <v>0.400279209</v>
      </c>
      <c r="AK255" t="n">
        <v>0.2989485330828473</v>
      </c>
      <c r="AL255" t="n">
        <v>0.009236293</v>
      </c>
    </row>
    <row r="256">
      <c r="A256" t="inlineStr">
        <is>
          <t>2025-01-11 14:00</t>
        </is>
      </c>
      <c r="B256" t="n">
        <v>43375.17094198996</v>
      </c>
      <c r="C256" t="n">
        <v>35125.38500233111</v>
      </c>
      <c r="D256" t="n">
        <v>7779.045341121338</v>
      </c>
      <c r="E256" t="n">
        <v>470.7405985375151</v>
      </c>
      <c r="F256" t="n">
        <v>0.3513173914924394</v>
      </c>
      <c r="G256" t="n">
        <v>0.230755195361527</v>
      </c>
      <c r="H256" t="n">
        <v>0.2330757465386781</v>
      </c>
      <c r="I256" t="n">
        <v>0.1888123814688435</v>
      </c>
      <c r="J256" t="n">
        <v>11</v>
      </c>
      <c r="K256" t="n">
        <v>14</v>
      </c>
      <c r="L256">
        <f>VLOOKUP(J256,Clustering!$D$3:$E$367,2,FALSE)</f>
        <v/>
      </c>
      <c r="M256" t="n">
        <v>0.243845039</v>
      </c>
      <c r="N256" t="n">
        <v>0.258808314</v>
      </c>
      <c r="O256" t="n">
        <v>0.258808314</v>
      </c>
      <c r="P256" t="n">
        <v>0.887470501</v>
      </c>
      <c r="Q256" t="n">
        <v>0.349752492</v>
      </c>
      <c r="R256" t="n">
        <v>0.2330757465386781</v>
      </c>
      <c r="S256" t="n">
        <v>0.3513173914924394</v>
      </c>
      <c r="T256" t="n">
        <v>0.656793109</v>
      </c>
      <c r="U256" t="n">
        <v>0.656878551</v>
      </c>
      <c r="V256" t="n">
        <v>0.850080767</v>
      </c>
      <c r="W256" t="n">
        <v>0.009983468000000001</v>
      </c>
      <c r="X256" t="n">
        <v>0.001332757</v>
      </c>
      <c r="Y256" t="n">
        <v>0.1888123814688435</v>
      </c>
      <c r="Z256" t="n">
        <v>0.324893955</v>
      </c>
      <c r="AA256" t="n">
        <v>0.656878551</v>
      </c>
      <c r="AB256" t="n">
        <v>0</v>
      </c>
      <c r="AC256" t="n">
        <v>0</v>
      </c>
      <c r="AD256" t="n">
        <v>0.85</v>
      </c>
      <c r="AE256" t="n">
        <v>0.85</v>
      </c>
      <c r="AF256" t="n">
        <v>0.85</v>
      </c>
      <c r="AG256" t="n">
        <v>0.85</v>
      </c>
      <c r="AH256" t="n">
        <v>0.887470501</v>
      </c>
      <c r="AI256" t="n">
        <v>0.009983468000000001</v>
      </c>
      <c r="AJ256" t="n">
        <v>0.401146839</v>
      </c>
      <c r="AK256" t="n">
        <v>0.2459221740447075</v>
      </c>
      <c r="AL256" t="n">
        <v>0.009414080999999999</v>
      </c>
    </row>
    <row r="257">
      <c r="A257" t="inlineStr">
        <is>
          <t>2025-01-11 15:00</t>
        </is>
      </c>
      <c r="B257" t="n">
        <v>43377.14251824619</v>
      </c>
      <c r="C257" t="n">
        <v>37681.58566284434</v>
      </c>
      <c r="D257" t="n">
        <v>5224.841095415178</v>
      </c>
      <c r="E257" t="n">
        <v>470.7157599866794</v>
      </c>
      <c r="F257" t="n">
        <v>0.2359643714763544</v>
      </c>
      <c r="G257" t="n">
        <v>0.2307430196013134</v>
      </c>
      <c r="H257" t="n">
        <v>0.2328346752614445</v>
      </c>
      <c r="I257" t="n">
        <v>0.192937378879285</v>
      </c>
      <c r="J257" t="n">
        <v>11</v>
      </c>
      <c r="K257" t="n">
        <v>15</v>
      </c>
      <c r="L257">
        <f>VLOOKUP(J257,Clustering!$D$3:$E$367,2,FALSE)</f>
        <v/>
      </c>
      <c r="M257" t="n">
        <v>0.243718328</v>
      </c>
      <c r="N257" t="n">
        <v>0.263509688</v>
      </c>
      <c r="O257" t="n">
        <v>0.263509688</v>
      </c>
      <c r="P257" t="n">
        <v>0.886626124</v>
      </c>
      <c r="Q257" t="n">
        <v>0.344921242</v>
      </c>
      <c r="R257" t="n">
        <v>0.2328346752614445</v>
      </c>
      <c r="S257" t="n">
        <v>0.2359643714763544</v>
      </c>
      <c r="T257" t="n">
        <v>0.666918543</v>
      </c>
      <c r="U257" t="n">
        <v>0.656878551</v>
      </c>
      <c r="V257" t="n">
        <v>0.850080767</v>
      </c>
      <c r="W257" t="n">
        <v>0.01008819</v>
      </c>
      <c r="X257" t="n">
        <v>0.001332757</v>
      </c>
      <c r="Y257" t="n">
        <v>0.192937378879285</v>
      </c>
      <c r="Z257" t="n">
        <v>0.335184814</v>
      </c>
      <c r="AA257" t="n">
        <v>0.656878551</v>
      </c>
      <c r="AB257" t="n">
        <v>0</v>
      </c>
      <c r="AC257" t="n">
        <v>0</v>
      </c>
      <c r="AD257" t="n">
        <v>0.85</v>
      </c>
      <c r="AE257" t="n">
        <v>0.85</v>
      </c>
      <c r="AF257" t="n">
        <v>0.85</v>
      </c>
      <c r="AG257" t="n">
        <v>0.85</v>
      </c>
      <c r="AH257" t="n">
        <v>0.886626124</v>
      </c>
      <c r="AI257" t="n">
        <v>0.01008819</v>
      </c>
      <c r="AJ257" t="n">
        <v>0.415803008</v>
      </c>
      <c r="AK257" t="n">
        <v>0.165175060033448</v>
      </c>
      <c r="AL257" t="n">
        <v>0.009414080999999999</v>
      </c>
    </row>
    <row r="258">
      <c r="A258" t="inlineStr">
        <is>
          <t>2025-01-11 16:00</t>
        </is>
      </c>
      <c r="B258" t="n">
        <v>44753.19733641937</v>
      </c>
      <c r="C258" t="n">
        <v>42125.71343704444</v>
      </c>
      <c r="D258" t="n">
        <v>2149.959226792338</v>
      </c>
      <c r="E258" t="n">
        <v>477.5246725825907</v>
      </c>
      <c r="F258" t="n">
        <v>0.0970964988954426</v>
      </c>
      <c r="G258" t="n">
        <v>0.2340807218542111</v>
      </c>
      <c r="H258" t="n">
        <v>0.2360087804116868</v>
      </c>
      <c r="I258" t="n">
        <v>0.1992320177848288</v>
      </c>
      <c r="J258" t="n">
        <v>11</v>
      </c>
      <c r="K258" t="n">
        <v>16</v>
      </c>
      <c r="L258">
        <f>VLOOKUP(J258,Clustering!$D$3:$E$367,2,FALSE)</f>
        <v/>
      </c>
      <c r="M258" t="n">
        <v>0.241777336</v>
      </c>
      <c r="N258" t="n">
        <v>0.279079048</v>
      </c>
      <c r="O258" t="n">
        <v>0.279079048</v>
      </c>
      <c r="P258" t="n">
        <v>0.876290138</v>
      </c>
      <c r="Q258" t="n">
        <v>0.343707171</v>
      </c>
      <c r="R258" t="n">
        <v>0.2360087804116868</v>
      </c>
      <c r="S258" t="n">
        <v>0.0970964988954426</v>
      </c>
      <c r="T258" t="n">
        <v>0.676515037</v>
      </c>
      <c r="U258" t="n">
        <v>0.666144912</v>
      </c>
      <c r="V258" t="n">
        <v>0.850080767</v>
      </c>
      <c r="W258" t="n">
        <v>0.010018375</v>
      </c>
      <c r="X258" t="n">
        <v>0.001332757</v>
      </c>
      <c r="Y258" t="n">
        <v>0.1992320177848288</v>
      </c>
      <c r="Z258" t="n">
        <v>0.360466078</v>
      </c>
      <c r="AA258" t="n">
        <v>0.666144912</v>
      </c>
      <c r="AB258" t="n">
        <v>0</v>
      </c>
      <c r="AC258" t="n">
        <v>0</v>
      </c>
      <c r="AD258" t="n">
        <v>0.85</v>
      </c>
      <c r="AE258" t="n">
        <v>0.85</v>
      </c>
      <c r="AF258" t="n">
        <v>0.85</v>
      </c>
      <c r="AG258" t="n">
        <v>0.85</v>
      </c>
      <c r="AH258" t="n">
        <v>0.876290138</v>
      </c>
      <c r="AI258" t="n">
        <v>0.010018375</v>
      </c>
      <c r="AJ258" t="n">
        <v>0.438476812</v>
      </c>
      <c r="AK258" t="n">
        <v>0.0679675492268098</v>
      </c>
      <c r="AL258" t="n">
        <v>0.009236293</v>
      </c>
    </row>
    <row r="259">
      <c r="A259" t="inlineStr">
        <is>
          <t>2025-01-11 17:00</t>
        </is>
      </c>
      <c r="B259" t="n">
        <v>49106.9408258968</v>
      </c>
      <c r="C259" t="n">
        <v>48526.69163940392</v>
      </c>
      <c r="D259" t="n">
        <v>96.25428509836308</v>
      </c>
      <c r="E259" t="n">
        <v>483.9949013945113</v>
      </c>
      <c r="F259" t="n">
        <v>0.0043470378276329</v>
      </c>
      <c r="G259" t="n">
        <v>0.2372524026443682</v>
      </c>
      <c r="H259" t="n">
        <v>0.2389217250115927</v>
      </c>
      <c r="I259" t="n">
        <v>0.2070802271436557</v>
      </c>
      <c r="J259" t="n">
        <v>11</v>
      </c>
      <c r="K259" t="n">
        <v>17</v>
      </c>
      <c r="L259">
        <f>VLOOKUP(J259,Clustering!$D$3:$E$367,2,FALSE)</f>
        <v/>
      </c>
      <c r="M259" t="n">
        <v>0.243626174</v>
      </c>
      <c r="N259" t="n">
        <v>0.298229656</v>
      </c>
      <c r="O259" t="n">
        <v>0.298229656</v>
      </c>
      <c r="P259" t="n">
        <v>0.876880185</v>
      </c>
      <c r="Q259" t="n">
        <v>0.362644171</v>
      </c>
      <c r="R259" t="n">
        <v>0.2389217250115927</v>
      </c>
      <c r="S259" t="n">
        <v>0.0043470378276329</v>
      </c>
      <c r="T259" t="n">
        <v>0.667900861</v>
      </c>
      <c r="U259" t="n">
        <v>0.666144912</v>
      </c>
      <c r="V259" t="n">
        <v>0.850080767</v>
      </c>
      <c r="W259" t="n">
        <v>0.010018375</v>
      </c>
      <c r="X259" t="n">
        <v>0.00353168</v>
      </c>
      <c r="Y259" t="n">
        <v>0.2070802271436557</v>
      </c>
      <c r="Z259" t="n">
        <v>0.374170719</v>
      </c>
      <c r="AA259" t="n">
        <v>0.666144912</v>
      </c>
      <c r="AB259" t="n">
        <v>0</v>
      </c>
      <c r="AC259" t="n">
        <v>0</v>
      </c>
      <c r="AD259" t="n">
        <v>0.85</v>
      </c>
      <c r="AE259" t="n">
        <v>0.85</v>
      </c>
      <c r="AF259" t="n">
        <v>0.85</v>
      </c>
      <c r="AG259" t="n">
        <v>0.85</v>
      </c>
      <c r="AH259" t="n">
        <v>0.876880185</v>
      </c>
      <c r="AI259" t="n">
        <v>0.010018375</v>
      </c>
      <c r="AJ259" t="n">
        <v>0.483421314</v>
      </c>
      <c r="AK259" t="n">
        <v>0.003042926479343</v>
      </c>
      <c r="AL259" t="n">
        <v>0.282721628</v>
      </c>
    </row>
    <row r="260">
      <c r="A260" t="inlineStr">
        <is>
          <t>2025-01-11 18:00</t>
        </is>
      </c>
      <c r="B260" t="n">
        <v>50229.11953583787</v>
      </c>
      <c r="C260" t="n">
        <v>49740.31884068673</v>
      </c>
      <c r="D260" t="n">
        <v>0</v>
      </c>
      <c r="E260" t="n">
        <v>488.8006951511391</v>
      </c>
      <c r="F260" t="n">
        <v>0</v>
      </c>
      <c r="G260" t="n">
        <v>0.2396081838976172</v>
      </c>
      <c r="H260" t="n">
        <v>0.2409306523218727</v>
      </c>
      <c r="I260" t="n">
        <v>0.2157052217291243</v>
      </c>
      <c r="J260" t="n">
        <v>11</v>
      </c>
      <c r="K260" t="n">
        <v>18</v>
      </c>
      <c r="L260">
        <f>VLOOKUP(J260,Clustering!$D$3:$E$367,2,FALSE)</f>
        <v/>
      </c>
      <c r="M260" t="n">
        <v>0.25065867</v>
      </c>
      <c r="N260" t="n">
        <v>0.313836485</v>
      </c>
      <c r="O260" t="n">
        <v>0.313836485</v>
      </c>
      <c r="P260" t="n">
        <v>0.87696157</v>
      </c>
      <c r="Q260" t="n">
        <v>0.401181529</v>
      </c>
      <c r="R260" t="n">
        <v>0.2409306523218727</v>
      </c>
      <c r="S260" t="n">
        <v>0</v>
      </c>
      <c r="T260" t="n">
        <v>0.587728578</v>
      </c>
      <c r="U260" t="n">
        <v>0.666144912</v>
      </c>
      <c r="V260" t="n">
        <v>0.850080767</v>
      </c>
      <c r="W260" t="n">
        <v>0.010158004</v>
      </c>
      <c r="X260" t="n">
        <v>0.027398167</v>
      </c>
      <c r="Y260" t="n">
        <v>0.2157052217291243</v>
      </c>
      <c r="Z260" t="n">
        <v>0.396197276</v>
      </c>
      <c r="AA260" t="n">
        <v>0.666144912</v>
      </c>
      <c r="AB260" t="n">
        <v>0</v>
      </c>
      <c r="AC260" t="n">
        <v>0</v>
      </c>
      <c r="AD260" t="n">
        <v>0.85</v>
      </c>
      <c r="AE260" t="n">
        <v>0.85</v>
      </c>
      <c r="AF260" t="n">
        <v>0.85</v>
      </c>
      <c r="AG260" t="n">
        <v>0.85</v>
      </c>
      <c r="AH260" t="n">
        <v>0.87696157</v>
      </c>
      <c r="AI260" t="n">
        <v>0.010158004</v>
      </c>
      <c r="AJ260" t="n">
        <v>0.505988517</v>
      </c>
      <c r="AK260" t="n">
        <v>0</v>
      </c>
      <c r="AL260" t="n">
        <v>0.422111599</v>
      </c>
    </row>
    <row r="261">
      <c r="A261" t="inlineStr">
        <is>
          <t>2025-01-11 19:00</t>
        </is>
      </c>
      <c r="B261" t="n">
        <v>50202.89295064294</v>
      </c>
      <c r="C261" t="n">
        <v>49707.98648447252</v>
      </c>
      <c r="D261" t="n">
        <v>0</v>
      </c>
      <c r="E261" t="n">
        <v>494.9064661704276</v>
      </c>
      <c r="F261" t="n">
        <v>0</v>
      </c>
      <c r="G261" t="n">
        <v>0.2426012089070723</v>
      </c>
      <c r="H261" t="n">
        <v>0.2437632398293674</v>
      </c>
      <c r="I261" t="n">
        <v>0.221598075172612</v>
      </c>
      <c r="J261" t="n">
        <v>11</v>
      </c>
      <c r="K261" t="n">
        <v>19</v>
      </c>
      <c r="L261">
        <f>VLOOKUP(J261,Clustering!$D$3:$E$367,2,FALSE)</f>
        <v/>
      </c>
      <c r="M261" t="n">
        <v>0.266641616</v>
      </c>
      <c r="N261" t="n">
        <v>0.330669931</v>
      </c>
      <c r="O261" t="n">
        <v>0.330669931</v>
      </c>
      <c r="P261" t="n">
        <v>0.877500751</v>
      </c>
      <c r="Q261" t="n">
        <v>0.424874682</v>
      </c>
      <c r="R261" t="n">
        <v>0.2437632398293674</v>
      </c>
      <c r="S261" t="n">
        <v>0</v>
      </c>
      <c r="T261" t="n">
        <v>0.230693668</v>
      </c>
      <c r="U261" t="n">
        <v>0.666411007</v>
      </c>
      <c r="V261" t="n">
        <v>0.850080767</v>
      </c>
      <c r="W261" t="n">
        <v>0.010611798</v>
      </c>
      <c r="X261" t="n">
        <v>0.027398167</v>
      </c>
      <c r="Y261" t="n">
        <v>0.221598075172612</v>
      </c>
      <c r="Z261" t="n">
        <v>0.413633847</v>
      </c>
      <c r="AA261" t="n">
        <v>0.666411007</v>
      </c>
      <c r="AB261" t="n">
        <v>0</v>
      </c>
      <c r="AC261" t="n">
        <v>0</v>
      </c>
      <c r="AD261" t="n">
        <v>0.85</v>
      </c>
      <c r="AE261" t="n">
        <v>0.85</v>
      </c>
      <c r="AF261" t="n">
        <v>0.85</v>
      </c>
      <c r="AG261" t="n">
        <v>0.85</v>
      </c>
      <c r="AH261" t="n">
        <v>0.877500751</v>
      </c>
      <c r="AI261" t="n">
        <v>0.010611798</v>
      </c>
      <c r="AJ261" t="n">
        <v>0.524523607</v>
      </c>
      <c r="AK261" t="n">
        <v>0</v>
      </c>
      <c r="AL261" t="n">
        <v>0.391852982</v>
      </c>
    </row>
    <row r="262">
      <c r="A262" t="inlineStr">
        <is>
          <t>2025-01-11 20:00</t>
        </is>
      </c>
      <c r="B262" t="n">
        <v>49476.81471591511</v>
      </c>
      <c r="C262" t="n">
        <v>48977.06424603794</v>
      </c>
      <c r="D262" t="n">
        <v>0</v>
      </c>
      <c r="E262" t="n">
        <v>499.7504698771755</v>
      </c>
      <c r="F262" t="n">
        <v>0</v>
      </c>
      <c r="G262" t="n">
        <v>0.2449757205280271</v>
      </c>
      <c r="H262" t="n">
        <v>0.2460735062361893</v>
      </c>
      <c r="I262" t="n">
        <v>0.2251337872387047</v>
      </c>
      <c r="J262" t="n">
        <v>11</v>
      </c>
      <c r="K262" t="n">
        <v>20</v>
      </c>
      <c r="L262">
        <f>VLOOKUP(J262,Clustering!$D$3:$E$367,2,FALSE)</f>
        <v/>
      </c>
      <c r="M262" t="n">
        <v>0.283920477</v>
      </c>
      <c r="N262" t="n">
        <v>0.339070877</v>
      </c>
      <c r="O262" t="n">
        <v>0.339070877</v>
      </c>
      <c r="P262" t="n">
        <v>0.877063303</v>
      </c>
      <c r="Q262" t="n">
        <v>0.445826788</v>
      </c>
      <c r="R262" t="n">
        <v>0.2460735062361893</v>
      </c>
      <c r="S262" t="n">
        <v>0</v>
      </c>
      <c r="T262" t="n">
        <v>0</v>
      </c>
      <c r="U262" t="n">
        <v>0.666411007</v>
      </c>
      <c r="V262" t="n">
        <v>0.850080767</v>
      </c>
      <c r="W262" t="n">
        <v>0.01071652</v>
      </c>
      <c r="X262" t="n">
        <v>0.013216158</v>
      </c>
      <c r="Y262" t="n">
        <v>0.2251337872387047</v>
      </c>
      <c r="Z262" t="n">
        <v>0.413762371</v>
      </c>
      <c r="AA262" t="n">
        <v>0.666411007</v>
      </c>
      <c r="AB262" t="n">
        <v>0</v>
      </c>
      <c r="AC262" t="n">
        <v>0</v>
      </c>
      <c r="AD262" t="n">
        <v>0.85</v>
      </c>
      <c r="AE262" t="n">
        <v>0.85</v>
      </c>
      <c r="AF262" t="n">
        <v>0.85</v>
      </c>
      <c r="AG262" t="n">
        <v>0.85</v>
      </c>
      <c r="AH262" t="n">
        <v>0.877063303</v>
      </c>
      <c r="AI262" t="n">
        <v>0.01071652</v>
      </c>
      <c r="AJ262" t="n">
        <v>0.521782348</v>
      </c>
      <c r="AK262" t="n">
        <v>0</v>
      </c>
      <c r="AL262" t="n">
        <v>0.343572754</v>
      </c>
    </row>
    <row r="263">
      <c r="A263" t="inlineStr">
        <is>
          <t>2025-01-11 21:00</t>
        </is>
      </c>
      <c r="B263" t="n">
        <v>47388.34900723118</v>
      </c>
      <c r="C263" t="n">
        <v>46880.00199907068</v>
      </c>
      <c r="D263" t="n">
        <v>0</v>
      </c>
      <c r="E263" t="n">
        <v>508.3470081605081</v>
      </c>
      <c r="F263" t="n">
        <v>0</v>
      </c>
      <c r="G263" t="n">
        <v>0.249189709882602</v>
      </c>
      <c r="H263" t="n">
        <v>0.2503324321339827</v>
      </c>
      <c r="I263" t="n">
        <v>0.2285355708174454</v>
      </c>
      <c r="J263" t="n">
        <v>11</v>
      </c>
      <c r="K263" t="n">
        <v>21</v>
      </c>
      <c r="L263">
        <f>VLOOKUP(J263,Clustering!$D$3:$E$367,2,FALSE)</f>
        <v/>
      </c>
      <c r="M263" t="n">
        <v>0.288516654</v>
      </c>
      <c r="N263" t="n">
        <v>0.337743686</v>
      </c>
      <c r="O263" t="n">
        <v>0.337743686</v>
      </c>
      <c r="P263" t="n">
        <v>0.877643176</v>
      </c>
      <c r="Q263" t="n">
        <v>0.446878149</v>
      </c>
      <c r="R263" t="n">
        <v>0.2503324321339827</v>
      </c>
      <c r="S263" t="n">
        <v>0</v>
      </c>
      <c r="T263" t="n">
        <v>0</v>
      </c>
      <c r="U263" t="n">
        <v>0.666411007</v>
      </c>
      <c r="V263" t="n">
        <v>0.850080767</v>
      </c>
      <c r="W263" t="n">
        <v>0.010681613</v>
      </c>
      <c r="X263" t="n">
        <v>0.001332757</v>
      </c>
      <c r="Y263" t="n">
        <v>0.2285355708174454</v>
      </c>
      <c r="Z263" t="n">
        <v>0.408205297</v>
      </c>
      <c r="AA263" t="n">
        <v>0.666411007</v>
      </c>
      <c r="AB263" t="n">
        <v>0</v>
      </c>
      <c r="AC263" t="n">
        <v>0</v>
      </c>
      <c r="AD263" t="n">
        <v>0.85</v>
      </c>
      <c r="AE263" t="n">
        <v>0.85</v>
      </c>
      <c r="AF263" t="n">
        <v>0.85</v>
      </c>
      <c r="AG263" t="n">
        <v>0.85</v>
      </c>
      <c r="AH263" t="n">
        <v>0.877643176</v>
      </c>
      <c r="AI263" t="n">
        <v>0.010681613</v>
      </c>
      <c r="AJ263" t="n">
        <v>0.492189742</v>
      </c>
      <c r="AK263" t="n">
        <v>0</v>
      </c>
      <c r="AL263" t="n">
        <v>0.100749311</v>
      </c>
    </row>
    <row r="264">
      <c r="A264" t="inlineStr">
        <is>
          <t>2025-01-11 22:00</t>
        </is>
      </c>
      <c r="B264" t="n">
        <v>44485.53045684958</v>
      </c>
      <c r="C264" t="n">
        <v>43965.55788215745</v>
      </c>
      <c r="D264" t="n">
        <v>0</v>
      </c>
      <c r="E264" t="n">
        <v>519.9725746921225</v>
      </c>
      <c r="F264" t="n">
        <v>0</v>
      </c>
      <c r="G264" t="n">
        <v>0.2548885170059424</v>
      </c>
      <c r="H264" t="n">
        <v>0.2563391247917198</v>
      </c>
      <c r="I264" t="n">
        <v>0.2286694993047975</v>
      </c>
      <c r="J264" t="n">
        <v>11</v>
      </c>
      <c r="K264" t="n">
        <v>22</v>
      </c>
      <c r="L264">
        <f>VLOOKUP(J264,Clustering!$D$3:$E$367,2,FALSE)</f>
        <v/>
      </c>
      <c r="M264" t="n">
        <v>0.278834732</v>
      </c>
      <c r="N264" t="n">
        <v>0.331924157</v>
      </c>
      <c r="O264" t="n">
        <v>0.331924157</v>
      </c>
      <c r="P264" t="n">
        <v>0.878629978</v>
      </c>
      <c r="Q264" t="n">
        <v>0.450169907</v>
      </c>
      <c r="R264" t="n">
        <v>0.2563391247917198</v>
      </c>
      <c r="S264" t="n">
        <v>0</v>
      </c>
      <c r="T264" t="n">
        <v>0</v>
      </c>
      <c r="U264" t="n">
        <v>0.666411007</v>
      </c>
      <c r="V264" t="n">
        <v>0.850080767</v>
      </c>
      <c r="W264" t="n">
        <v>0.01071652</v>
      </c>
      <c r="X264" t="n">
        <v>0.001332757</v>
      </c>
      <c r="Y264" t="n">
        <v>0.2286694993047975</v>
      </c>
      <c r="Z264" t="n">
        <v>0.363842988</v>
      </c>
      <c r="AA264" t="n">
        <v>0.666411007</v>
      </c>
      <c r="AB264" t="n">
        <v>0</v>
      </c>
      <c r="AC264" t="n">
        <v>0</v>
      </c>
      <c r="AD264" t="n">
        <v>0.85</v>
      </c>
      <c r="AE264" t="n">
        <v>0.85</v>
      </c>
      <c r="AF264" t="n">
        <v>0.85</v>
      </c>
      <c r="AG264" t="n">
        <v>0.85</v>
      </c>
      <c r="AH264" t="n">
        <v>0.878629978</v>
      </c>
      <c r="AI264" t="n">
        <v>0.01071652</v>
      </c>
      <c r="AJ264" t="n">
        <v>0.4362915</v>
      </c>
      <c r="AK264" t="n">
        <v>0</v>
      </c>
      <c r="AL264" t="n">
        <v>0.08154389200000001</v>
      </c>
    </row>
    <row r="265">
      <c r="A265" t="inlineStr">
        <is>
          <t>2025-01-11 23:00</t>
        </is>
      </c>
      <c r="B265" t="n">
        <v>41008.14169947537</v>
      </c>
      <c r="C265" t="n">
        <v>40479.72824100685</v>
      </c>
      <c r="D265" t="n">
        <v>0</v>
      </c>
      <c r="E265" t="n">
        <v>528.4134584685278</v>
      </c>
      <c r="F265" t="n">
        <v>0</v>
      </c>
      <c r="G265" t="n">
        <v>0.2590262051316312</v>
      </c>
      <c r="H265" t="n">
        <v>0.2604775150508964</v>
      </c>
      <c r="I265" t="n">
        <v>0.2327944967152389</v>
      </c>
      <c r="J265" t="n">
        <v>11</v>
      </c>
      <c r="K265" t="n">
        <v>23</v>
      </c>
      <c r="L265">
        <f>VLOOKUP(J265,Clustering!$D$3:$E$367,2,FALSE)</f>
        <v/>
      </c>
      <c r="M265" t="n">
        <v>0.266013818</v>
      </c>
      <c r="N265" t="n">
        <v>0.329319074</v>
      </c>
      <c r="O265" t="n">
        <v>0.329319074</v>
      </c>
      <c r="P265" t="n">
        <v>0.872668474</v>
      </c>
      <c r="Q265" t="n">
        <v>0.421044727</v>
      </c>
      <c r="R265" t="n">
        <v>0.2604775150508964</v>
      </c>
      <c r="S265" t="n">
        <v>0</v>
      </c>
      <c r="T265" t="n">
        <v>0</v>
      </c>
      <c r="U265" t="n">
        <v>0.655281982</v>
      </c>
      <c r="V265" t="n">
        <v>0.850080767</v>
      </c>
      <c r="W265" t="n">
        <v>0.01197318</v>
      </c>
      <c r="X265" t="n">
        <v>0.001332757</v>
      </c>
      <c r="Y265" t="n">
        <v>0.2327944967152389</v>
      </c>
      <c r="Z265" t="n">
        <v>0.304329619</v>
      </c>
      <c r="AA265" t="n">
        <v>0.655281982</v>
      </c>
      <c r="AB265" t="n">
        <v>0</v>
      </c>
      <c r="AC265" t="n">
        <v>0</v>
      </c>
      <c r="AD265" t="n">
        <v>0.85</v>
      </c>
      <c r="AE265" t="n">
        <v>0.85</v>
      </c>
      <c r="AF265" t="n">
        <v>0.85</v>
      </c>
      <c r="AG265" t="n">
        <v>0.85</v>
      </c>
      <c r="AH265" t="n">
        <v>0.872668474</v>
      </c>
      <c r="AI265" t="n">
        <v>0.01197318</v>
      </c>
      <c r="AJ265" t="n">
        <v>0.381420082</v>
      </c>
      <c r="AK265" t="n">
        <v>0</v>
      </c>
      <c r="AL265" t="n">
        <v>0.039464555</v>
      </c>
    </row>
    <row r="266">
      <c r="A266" t="inlineStr">
        <is>
          <t>2025-01-12 00:00</t>
        </is>
      </c>
      <c r="B266" t="n">
        <v>38486.82315802644</v>
      </c>
      <c r="C266" t="n">
        <v>37955.60573569834</v>
      </c>
      <c r="D266" t="n">
        <v>0</v>
      </c>
      <c r="E266" t="n">
        <v>531.2174223280988</v>
      </c>
      <c r="F266" t="n">
        <v>0</v>
      </c>
      <c r="G266" t="n">
        <v>0.2604006972196562</v>
      </c>
      <c r="H266" t="n">
        <v>0.2616627821639616</v>
      </c>
      <c r="I266" t="n">
        <v>0.2375891365624403</v>
      </c>
      <c r="J266" t="n">
        <v>12</v>
      </c>
      <c r="K266" t="n">
        <v>0</v>
      </c>
      <c r="L266">
        <f>VLOOKUP(J266,Clustering!$D$3:$E$367,2,FALSE)</f>
        <v/>
      </c>
      <c r="M266" t="n">
        <v>0.278765617</v>
      </c>
      <c r="N266" t="n">
        <v>0.328068793</v>
      </c>
      <c r="O266" t="n">
        <v>0.328068793</v>
      </c>
      <c r="P266" t="n">
        <v>0.868060008</v>
      </c>
      <c r="Q266" t="n">
        <v>0.415262246</v>
      </c>
      <c r="R266" t="n">
        <v>0.2616627821639616</v>
      </c>
      <c r="S266" t="n">
        <v>0</v>
      </c>
      <c r="T266" t="n">
        <v>0</v>
      </c>
      <c r="U266" t="n">
        <v>0.645624305</v>
      </c>
      <c r="V266" t="n">
        <v>0.850080767</v>
      </c>
      <c r="W266" t="n">
        <v>0.013299655</v>
      </c>
      <c r="X266" t="n">
        <v>0.000799989</v>
      </c>
      <c r="Y266" t="n">
        <v>0.2375891365624403</v>
      </c>
      <c r="Z266" t="n">
        <v>0.228916697</v>
      </c>
      <c r="AA266" t="n">
        <v>0.645624305</v>
      </c>
      <c r="AB266" t="n">
        <v>0</v>
      </c>
      <c r="AC266" t="n">
        <v>0</v>
      </c>
      <c r="AD266" t="n">
        <v>0.85</v>
      </c>
      <c r="AE266" t="n">
        <v>0.85</v>
      </c>
      <c r="AF266" t="n">
        <v>0.85</v>
      </c>
      <c r="AG266" t="n">
        <v>0.85</v>
      </c>
      <c r="AH266" t="n">
        <v>0.868060008</v>
      </c>
      <c r="AI266" t="n">
        <v>0.013299655</v>
      </c>
      <c r="AJ266" t="n">
        <v>0.364607899</v>
      </c>
      <c r="AK266" t="n">
        <v>0</v>
      </c>
      <c r="AL266" t="n">
        <v>0.048952353</v>
      </c>
    </row>
    <row r="267">
      <c r="A267" t="inlineStr">
        <is>
          <t>2025-01-12 01:00</t>
        </is>
      </c>
      <c r="B267" t="n">
        <v>37615.55872705004</v>
      </c>
      <c r="C267" t="n">
        <v>37084.78759167177</v>
      </c>
      <c r="D267" t="n">
        <v>0</v>
      </c>
      <c r="E267" t="n">
        <v>530.7711353782653</v>
      </c>
      <c r="F267" t="n">
        <v>0</v>
      </c>
      <c r="G267" t="n">
        <v>0.2601819291069928</v>
      </c>
      <c r="H267" t="n">
        <v>0.261019925424672</v>
      </c>
      <c r="I267" t="n">
        <v>0.2450355604592113</v>
      </c>
      <c r="J267" t="n">
        <v>12</v>
      </c>
      <c r="K267" t="n">
        <v>1</v>
      </c>
      <c r="L267">
        <f>VLOOKUP(J267,Clustering!$D$3:$E$367,2,FALSE)</f>
        <v/>
      </c>
      <c r="M267" t="n">
        <v>0.271255072</v>
      </c>
      <c r="N267" t="n">
        <v>0.317362516</v>
      </c>
      <c r="O267" t="n">
        <v>0.317362516</v>
      </c>
      <c r="P267" t="n">
        <v>0.877256594</v>
      </c>
      <c r="Q267" t="n">
        <v>0.38000413</v>
      </c>
      <c r="R267" t="n">
        <v>0.261019925424672</v>
      </c>
      <c r="S267" t="n">
        <v>0</v>
      </c>
      <c r="T267" t="n">
        <v>0</v>
      </c>
      <c r="U267" t="n">
        <v>0.645624305</v>
      </c>
      <c r="V267" t="n">
        <v>0.850080767</v>
      </c>
      <c r="W267" t="n">
        <v>0.01235716</v>
      </c>
      <c r="X267" t="n">
        <v>0.000799989</v>
      </c>
      <c r="Y267" t="n">
        <v>0.2450355604592113</v>
      </c>
      <c r="Z267" t="n">
        <v>0.224804989</v>
      </c>
      <c r="AA267" t="n">
        <v>0.645624305</v>
      </c>
      <c r="AB267" t="n">
        <v>0</v>
      </c>
      <c r="AC267" t="n">
        <v>0</v>
      </c>
      <c r="AD267" t="n">
        <v>0.85</v>
      </c>
      <c r="AE267" t="n">
        <v>0.85</v>
      </c>
      <c r="AF267" t="n">
        <v>0.85</v>
      </c>
      <c r="AG267" t="n">
        <v>0.85</v>
      </c>
      <c r="AH267" t="n">
        <v>0.877256594</v>
      </c>
      <c r="AI267" t="n">
        <v>0.01235716</v>
      </c>
      <c r="AJ267" t="n">
        <v>0.360193152</v>
      </c>
      <c r="AK267" t="n">
        <v>0</v>
      </c>
      <c r="AL267" t="n">
        <v>0</v>
      </c>
    </row>
    <row r="268">
      <c r="A268" t="inlineStr">
        <is>
          <t>2025-01-12 02:00</t>
        </is>
      </c>
      <c r="B268" t="n">
        <v>37459.52759302294</v>
      </c>
      <c r="C268" t="n">
        <v>36932.82381457737</v>
      </c>
      <c r="D268" t="n">
        <v>0</v>
      </c>
      <c r="E268" t="n">
        <v>526.7037784455673</v>
      </c>
      <c r="F268" t="n">
        <v>0</v>
      </c>
      <c r="G268" t="n">
        <v>0.2581881266890036</v>
      </c>
      <c r="H268" t="n">
        <v>0.2585690341061305</v>
      </c>
      <c r="I268" t="n">
        <v>0.2513034136672847</v>
      </c>
      <c r="J268" t="n">
        <v>12</v>
      </c>
      <c r="K268" t="n">
        <v>2</v>
      </c>
      <c r="L268">
        <f>VLOOKUP(J268,Clustering!$D$3:$E$367,2,FALSE)</f>
        <v/>
      </c>
      <c r="M268" t="n">
        <v>0.261095102</v>
      </c>
      <c r="N268" t="n">
        <v>0.305609079</v>
      </c>
      <c r="O268" t="n">
        <v>0.305609079</v>
      </c>
      <c r="P268" t="n">
        <v>0.876442736</v>
      </c>
      <c r="Q268" t="n">
        <v>0.345522019</v>
      </c>
      <c r="R268" t="n">
        <v>0.2585690341061305</v>
      </c>
      <c r="S268" t="n">
        <v>0</v>
      </c>
      <c r="T268" t="n">
        <v>0</v>
      </c>
      <c r="U268" t="n">
        <v>0.645624305</v>
      </c>
      <c r="V268" t="n">
        <v>0.850080767</v>
      </c>
      <c r="W268" t="n">
        <v>0.012461881</v>
      </c>
      <c r="X268" t="n">
        <v>0.000799989</v>
      </c>
      <c r="Y268" t="n">
        <v>0.2513034136672847</v>
      </c>
      <c r="Z268" t="n">
        <v>0.219593981</v>
      </c>
      <c r="AA268" t="n">
        <v>0.645624305</v>
      </c>
      <c r="AB268" t="n">
        <v>0</v>
      </c>
      <c r="AC268" t="n">
        <v>0</v>
      </c>
      <c r="AD268" t="n">
        <v>0.85</v>
      </c>
      <c r="AE268" t="n">
        <v>0.85</v>
      </c>
      <c r="AF268" t="n">
        <v>0.85</v>
      </c>
      <c r="AG268" t="n">
        <v>0.85</v>
      </c>
      <c r="AH268" t="n">
        <v>0.876442736</v>
      </c>
      <c r="AI268" t="n">
        <v>0.012461881</v>
      </c>
      <c r="AJ268" t="n">
        <v>0.355068911</v>
      </c>
      <c r="AK268" t="n">
        <v>0</v>
      </c>
      <c r="AL268" t="n">
        <v>0.007696911</v>
      </c>
    </row>
    <row r="269">
      <c r="A269" t="inlineStr">
        <is>
          <t>2025-01-12 03:00</t>
        </is>
      </c>
      <c r="B269" t="n">
        <v>37524.25339434605</v>
      </c>
      <c r="C269" t="n">
        <v>37000.19985449994</v>
      </c>
      <c r="D269" t="n">
        <v>0</v>
      </c>
      <c r="E269" t="n">
        <v>524.0535398460989</v>
      </c>
      <c r="F269" t="n">
        <v>0</v>
      </c>
      <c r="G269" t="n">
        <v>0.2568889901206367</v>
      </c>
      <c r="H269" t="n">
        <v>0.2570824278965233</v>
      </c>
      <c r="I269" t="n">
        <v>0.2533926980699759</v>
      </c>
      <c r="J269" t="n">
        <v>12</v>
      </c>
      <c r="K269" t="n">
        <v>3</v>
      </c>
      <c r="L269">
        <f>VLOOKUP(J269,Clustering!$D$3:$E$367,2,FALSE)</f>
        <v/>
      </c>
      <c r="M269" t="n">
        <v>0.253480884</v>
      </c>
      <c r="N269" t="n">
        <v>0.298081752</v>
      </c>
      <c r="O269" t="n">
        <v>0.298081752</v>
      </c>
      <c r="P269" t="n">
        <v>0.875913729</v>
      </c>
      <c r="Q269" t="n">
        <v>0.334219897</v>
      </c>
      <c r="R269" t="n">
        <v>0.2570824278965233</v>
      </c>
      <c r="S269" t="n">
        <v>0</v>
      </c>
      <c r="T269" t="n">
        <v>0</v>
      </c>
      <c r="U269" t="n">
        <v>0.645624305</v>
      </c>
      <c r="V269" t="n">
        <v>0.850080767</v>
      </c>
      <c r="W269" t="n">
        <v>0.013439284</v>
      </c>
      <c r="X269" t="n">
        <v>0.000799989</v>
      </c>
      <c r="Y269" t="n">
        <v>0.2533926980699759</v>
      </c>
      <c r="Z269" t="n">
        <v>0.21761503</v>
      </c>
      <c r="AA269" t="n">
        <v>0.645624305</v>
      </c>
      <c r="AB269" t="n">
        <v>0</v>
      </c>
      <c r="AC269" t="n">
        <v>0</v>
      </c>
      <c r="AD269" t="n">
        <v>0.85</v>
      </c>
      <c r="AE269" t="n">
        <v>0.85</v>
      </c>
      <c r="AF269" t="n">
        <v>0.85</v>
      </c>
      <c r="AG269" t="n">
        <v>0.85</v>
      </c>
      <c r="AH269" t="n">
        <v>0.875913729</v>
      </c>
      <c r="AI269" t="n">
        <v>0.013439284</v>
      </c>
      <c r="AJ269" t="n">
        <v>0.354702869</v>
      </c>
      <c r="AK269" t="n">
        <v>0</v>
      </c>
      <c r="AL269" t="n">
        <v>0</v>
      </c>
    </row>
    <row r="270">
      <c r="A270" t="inlineStr">
        <is>
          <t>2025-01-12 04:00</t>
        </is>
      </c>
      <c r="B270" t="n">
        <v>37977.97445174042</v>
      </c>
      <c r="C270" t="n">
        <v>37461.83849851423</v>
      </c>
      <c r="D270" t="n">
        <v>0</v>
      </c>
      <c r="E270" t="n">
        <v>516.1359532261823</v>
      </c>
      <c r="F270" t="n">
        <v>0</v>
      </c>
      <c r="G270" t="n">
        <v>0.2530078202089129</v>
      </c>
      <c r="H270" t="n">
        <v>0.2531851089145803</v>
      </c>
      <c r="I270" t="n">
        <v>0.2498034146089423</v>
      </c>
      <c r="J270" t="n">
        <v>12</v>
      </c>
      <c r="K270" t="n">
        <v>4</v>
      </c>
      <c r="L270">
        <f>VLOOKUP(J270,Clustering!$D$3:$E$367,2,FALSE)</f>
        <v/>
      </c>
      <c r="M270" t="n">
        <v>0.245169752</v>
      </c>
      <c r="N270" t="n">
        <v>0.29515917</v>
      </c>
      <c r="O270" t="n">
        <v>0.29515917</v>
      </c>
      <c r="P270" t="n">
        <v>0.877063303</v>
      </c>
      <c r="Q270" t="n">
        <v>0.327686444</v>
      </c>
      <c r="R270" t="n">
        <v>0.2531851089145803</v>
      </c>
      <c r="S270" t="n">
        <v>0</v>
      </c>
      <c r="T270" t="n">
        <v>0</v>
      </c>
      <c r="U270" t="n">
        <v>0.645624305</v>
      </c>
      <c r="V270" t="n">
        <v>0.850080767</v>
      </c>
      <c r="W270" t="n">
        <v>0.013578913</v>
      </c>
      <c r="X270" t="n">
        <v>0.000799989</v>
      </c>
      <c r="Y270" t="n">
        <v>0.2498034146089423</v>
      </c>
      <c r="Z270" t="n">
        <v>0.22054158</v>
      </c>
      <c r="AA270" t="n">
        <v>0.645624305</v>
      </c>
      <c r="AB270" t="n">
        <v>0</v>
      </c>
      <c r="AC270" t="n">
        <v>0</v>
      </c>
      <c r="AD270" t="n">
        <v>0.85</v>
      </c>
      <c r="AE270" t="n">
        <v>0.85</v>
      </c>
      <c r="AF270" t="n">
        <v>0.85</v>
      </c>
      <c r="AG270" t="n">
        <v>0.85</v>
      </c>
      <c r="AH270" t="n">
        <v>0.877063303</v>
      </c>
      <c r="AI270" t="n">
        <v>0.013578913</v>
      </c>
      <c r="AJ270" t="n">
        <v>0.360684503</v>
      </c>
      <c r="AK270" t="n">
        <v>0</v>
      </c>
      <c r="AL270" t="n">
        <v>0</v>
      </c>
    </row>
    <row r="271">
      <c r="A271" t="inlineStr">
        <is>
          <t>2025-01-12 05:00</t>
        </is>
      </c>
      <c r="B271" t="n">
        <v>40130.58546775902</v>
      </c>
      <c r="C271" t="n">
        <v>39632.20631427311</v>
      </c>
      <c r="D271" t="n">
        <v>0</v>
      </c>
      <c r="E271" t="n">
        <v>498.3791534859069</v>
      </c>
      <c r="F271" t="n">
        <v>0</v>
      </c>
      <c r="G271" t="n">
        <v>0.2443035066107387</v>
      </c>
      <c r="H271" t="n">
        <v>0.2443860072955541</v>
      </c>
      <c r="I271" t="n">
        <v>0.2428123475691682</v>
      </c>
      <c r="J271" t="n">
        <v>12</v>
      </c>
      <c r="K271" t="n">
        <v>5</v>
      </c>
      <c r="L271">
        <f>VLOOKUP(J271,Clustering!$D$3:$E$367,2,FALSE)</f>
        <v/>
      </c>
      <c r="M271" t="n">
        <v>0.243194202</v>
      </c>
      <c r="N271" t="n">
        <v>0.295417509</v>
      </c>
      <c r="O271" t="n">
        <v>0.295417509</v>
      </c>
      <c r="P271" t="n">
        <v>0.879250544</v>
      </c>
      <c r="Q271" t="n">
        <v>0.323243196</v>
      </c>
      <c r="R271" t="n">
        <v>0.2443860072955541</v>
      </c>
      <c r="S271" t="n">
        <v>0</v>
      </c>
      <c r="T271" t="n">
        <v>0</v>
      </c>
      <c r="U271" t="n">
        <v>0.645624305</v>
      </c>
      <c r="V271" t="n">
        <v>0.850080767</v>
      </c>
      <c r="W271" t="n">
        <v>0.013718542</v>
      </c>
      <c r="X271" t="n">
        <v>0.000799989</v>
      </c>
      <c r="Y271" t="n">
        <v>0.2428123475691682</v>
      </c>
      <c r="Z271" t="n">
        <v>0.249028039</v>
      </c>
      <c r="AA271" t="n">
        <v>0.645624305</v>
      </c>
      <c r="AB271" t="n">
        <v>0</v>
      </c>
      <c r="AC271" t="n">
        <v>0</v>
      </c>
      <c r="AD271" t="n">
        <v>0.85</v>
      </c>
      <c r="AE271" t="n">
        <v>0.85</v>
      </c>
      <c r="AF271" t="n">
        <v>0.85</v>
      </c>
      <c r="AG271" t="n">
        <v>0.85</v>
      </c>
      <c r="AH271" t="n">
        <v>0.879250544</v>
      </c>
      <c r="AI271" t="n">
        <v>0.013718542</v>
      </c>
      <c r="AJ271" t="n">
        <v>0.388127095</v>
      </c>
      <c r="AK271" t="n">
        <v>0</v>
      </c>
      <c r="AL271" t="n">
        <v>0</v>
      </c>
    </row>
    <row r="272">
      <c r="A272" t="inlineStr">
        <is>
          <t>2025-01-12 06:00</t>
        </is>
      </c>
      <c r="B272" t="n">
        <v>42362.22582923243</v>
      </c>
      <c r="C272" t="n">
        <v>41892.66880718797</v>
      </c>
      <c r="D272" t="n">
        <v>0</v>
      </c>
      <c r="E272" t="n">
        <v>469.5570220444599</v>
      </c>
      <c r="F272" t="n">
        <v>0</v>
      </c>
      <c r="G272" t="n">
        <v>0.2301750108061078</v>
      </c>
      <c r="H272" t="n">
        <v>0.2301427126656694</v>
      </c>
      <c r="I272" t="n">
        <v>0.2307587837074886</v>
      </c>
      <c r="J272" t="n">
        <v>12</v>
      </c>
      <c r="K272" t="n">
        <v>6</v>
      </c>
      <c r="L272">
        <f>VLOOKUP(J272,Clustering!$D$3:$E$367,2,FALSE)</f>
        <v/>
      </c>
      <c r="M272" t="n">
        <v>0.254160519</v>
      </c>
      <c r="N272" t="n">
        <v>0.298257265</v>
      </c>
      <c r="O272" t="n">
        <v>0.298257265</v>
      </c>
      <c r="P272" t="n">
        <v>0.88123432</v>
      </c>
      <c r="Q272" t="n">
        <v>0.356110718</v>
      </c>
      <c r="R272" t="n">
        <v>0.2301427126656694</v>
      </c>
      <c r="S272" t="n">
        <v>0</v>
      </c>
      <c r="T272" t="n">
        <v>0</v>
      </c>
      <c r="U272" t="n">
        <v>0.6501009599999999</v>
      </c>
      <c r="V272" t="n">
        <v>0.850080767</v>
      </c>
      <c r="W272" t="n">
        <v>0.013404377</v>
      </c>
      <c r="X272" t="n">
        <v>0.00083936</v>
      </c>
      <c r="Y272" t="n">
        <v>0.2307587837074886</v>
      </c>
      <c r="Z272" t="n">
        <v>0.303165531</v>
      </c>
      <c r="AA272" t="n">
        <v>0.6501009599999999</v>
      </c>
      <c r="AB272" t="n">
        <v>0</v>
      </c>
      <c r="AC272" t="n">
        <v>0</v>
      </c>
      <c r="AD272" t="n">
        <v>0.85</v>
      </c>
      <c r="AE272" t="n">
        <v>0.85</v>
      </c>
      <c r="AF272" t="n">
        <v>0.85</v>
      </c>
      <c r="AG272" t="n">
        <v>0.85</v>
      </c>
      <c r="AH272" t="n">
        <v>0.88123432</v>
      </c>
      <c r="AI272" t="n">
        <v>0.013404377</v>
      </c>
      <c r="AJ272" t="n">
        <v>0.415102338</v>
      </c>
      <c r="AK272" t="n">
        <v>0</v>
      </c>
      <c r="AL272" t="n">
        <v>0</v>
      </c>
    </row>
    <row r="273">
      <c r="A273" t="inlineStr">
        <is>
          <t>2025-01-12 07:00</t>
        </is>
      </c>
      <c r="B273" t="n">
        <v>46128.86194525859</v>
      </c>
      <c r="C273" t="n">
        <v>45552.6608896255</v>
      </c>
      <c r="D273" t="n">
        <v>130.9719754405195</v>
      </c>
      <c r="E273" t="n">
        <v>445.2290801925789</v>
      </c>
      <c r="F273" t="n">
        <v>0.0059149588095526</v>
      </c>
      <c r="G273" t="n">
        <v>0.2182495491140092</v>
      </c>
      <c r="H273" t="n">
        <v>0.2181695058964009</v>
      </c>
      <c r="I273" t="n">
        <v>0.2196962906522137</v>
      </c>
      <c r="J273" t="n">
        <v>12</v>
      </c>
      <c r="K273" t="n">
        <v>7</v>
      </c>
      <c r="L273">
        <f>VLOOKUP(J273,Clustering!$D$3:$E$367,2,FALSE)</f>
        <v/>
      </c>
      <c r="M273" t="n">
        <v>0.263825162</v>
      </c>
      <c r="N273" t="n">
        <v>0.306352543</v>
      </c>
      <c r="O273" t="n">
        <v>0.306352543</v>
      </c>
      <c r="P273" t="n">
        <v>0.882109217</v>
      </c>
      <c r="Q273" t="n">
        <v>0.396963572</v>
      </c>
      <c r="R273" t="n">
        <v>0.2181695058964009</v>
      </c>
      <c r="S273" t="n">
        <v>0.0059149588095526</v>
      </c>
      <c r="T273" t="n">
        <v>0</v>
      </c>
      <c r="U273" t="n">
        <v>0.65669072</v>
      </c>
      <c r="V273" t="n">
        <v>0.850080767</v>
      </c>
      <c r="W273" t="n">
        <v>0.012671325</v>
      </c>
      <c r="X273" t="n">
        <v>0.001088153</v>
      </c>
      <c r="Y273" t="n">
        <v>0.2196962906522137</v>
      </c>
      <c r="Z273" t="n">
        <v>0.289997108</v>
      </c>
      <c r="AA273" t="n">
        <v>0.65669072</v>
      </c>
      <c r="AB273" t="n">
        <v>0</v>
      </c>
      <c r="AC273" t="n">
        <v>0</v>
      </c>
      <c r="AD273" t="n">
        <v>0.85</v>
      </c>
      <c r="AE273" t="n">
        <v>0.85</v>
      </c>
      <c r="AF273" t="n">
        <v>0.85</v>
      </c>
      <c r="AG273" t="n">
        <v>0.85</v>
      </c>
      <c r="AH273" t="n">
        <v>0.882109217</v>
      </c>
      <c r="AI273" t="n">
        <v>0.012671325</v>
      </c>
      <c r="AJ273" t="n">
        <v>0.400541122</v>
      </c>
      <c r="AK273" t="n">
        <v>0.0041404711666868</v>
      </c>
      <c r="AL273" t="n">
        <v>0.009665585000000001</v>
      </c>
    </row>
    <row r="274">
      <c r="A274" t="inlineStr">
        <is>
          <t>2025-01-12 08:00</t>
        </is>
      </c>
      <c r="B274" t="n">
        <v>47183.0194986952</v>
      </c>
      <c r="C274" t="n">
        <v>44442.88289092178</v>
      </c>
      <c r="D274" t="n">
        <v>2324.023779808367</v>
      </c>
      <c r="E274" t="n">
        <v>416.1128279650586</v>
      </c>
      <c r="F274" t="n">
        <v>0.1049576055011117</v>
      </c>
      <c r="G274" t="n">
        <v>0.20397687645346</v>
      </c>
      <c r="H274" t="n">
        <v>0.2036851399892827</v>
      </c>
      <c r="I274" t="n">
        <v>0.209249868638758</v>
      </c>
      <c r="J274" t="n">
        <v>12</v>
      </c>
      <c r="K274" t="n">
        <v>8</v>
      </c>
      <c r="L274">
        <f>VLOOKUP(J274,Clustering!$D$3:$E$367,2,FALSE)</f>
        <v/>
      </c>
      <c r="M274" t="n">
        <v>0.264406884</v>
      </c>
      <c r="N274" t="n">
        <v>0.302546481</v>
      </c>
      <c r="O274" t="n">
        <v>0.302546481</v>
      </c>
      <c r="P274" t="n">
        <v>0.884418536</v>
      </c>
      <c r="Q274" t="n">
        <v>0.42632656</v>
      </c>
      <c r="R274" t="n">
        <v>0.2036851399892827</v>
      </c>
      <c r="S274" t="n">
        <v>0.1049576055011117</v>
      </c>
      <c r="T274" t="n">
        <v>0</v>
      </c>
      <c r="U274" t="n">
        <v>0.65669072</v>
      </c>
      <c r="V274" t="n">
        <v>0.850080767</v>
      </c>
      <c r="W274" t="n">
        <v>0.012182623</v>
      </c>
      <c r="X274" t="n">
        <v>0.001022814</v>
      </c>
      <c r="Y274" t="n">
        <v>0.209249868638758</v>
      </c>
      <c r="Z274" t="n">
        <v>0.283721038</v>
      </c>
      <c r="AA274" t="n">
        <v>0.65669072</v>
      </c>
      <c r="AB274" t="n">
        <v>0</v>
      </c>
      <c r="AC274" t="n">
        <v>0</v>
      </c>
      <c r="AD274" t="n">
        <v>0.85</v>
      </c>
      <c r="AE274" t="n">
        <v>0.85</v>
      </c>
      <c r="AF274" t="n">
        <v>0.85</v>
      </c>
      <c r="AG274" t="n">
        <v>0.85</v>
      </c>
      <c r="AH274" t="n">
        <v>0.884418536</v>
      </c>
      <c r="AI274" t="n">
        <v>0.012182623</v>
      </c>
      <c r="AJ274" t="n">
        <v>0.392263339</v>
      </c>
      <c r="AK274" t="n">
        <v>0.0734703238507782</v>
      </c>
      <c r="AL274" t="n">
        <v>0.029612509</v>
      </c>
    </row>
    <row r="275">
      <c r="A275" t="inlineStr">
        <is>
          <t>2025-01-12 09:00</t>
        </is>
      </c>
      <c r="B275" t="n">
        <v>48060.84169747293</v>
      </c>
      <c r="C275" t="n">
        <v>41978.3594228837</v>
      </c>
      <c r="D275" t="n">
        <v>5665.172885548373</v>
      </c>
      <c r="E275" t="n">
        <v>417.3093890408552</v>
      </c>
      <c r="F275" t="n">
        <v>0.2558506440351529</v>
      </c>
      <c r="G275" t="n">
        <v>0.2045634260004191</v>
      </c>
      <c r="H275" t="n">
        <v>0.2051918354719926</v>
      </c>
      <c r="I275" t="n">
        <v>0.1932052358539889</v>
      </c>
      <c r="J275" t="n">
        <v>12</v>
      </c>
      <c r="K275" t="n">
        <v>9</v>
      </c>
      <c r="L275">
        <f>VLOOKUP(J275,Clustering!$D$3:$E$367,2,FALSE)</f>
        <v/>
      </c>
      <c r="M275" t="n">
        <v>0.259108033</v>
      </c>
      <c r="N275" t="n">
        <v>0.300949118</v>
      </c>
      <c r="O275" t="n">
        <v>0.300949118</v>
      </c>
      <c r="P275" t="n">
        <v>0.885415511</v>
      </c>
      <c r="Q275" t="n">
        <v>0.451083589</v>
      </c>
      <c r="R275" t="n">
        <v>0.2051918354719926</v>
      </c>
      <c r="S275" t="n">
        <v>0.2558506440351529</v>
      </c>
      <c r="T275" t="n">
        <v>0.380610549</v>
      </c>
      <c r="U275" t="n">
        <v>0.656424625</v>
      </c>
      <c r="V275" t="n">
        <v>0.850080767</v>
      </c>
      <c r="W275" t="n">
        <v>0.011659015</v>
      </c>
      <c r="X275" t="n">
        <v>0.000799989</v>
      </c>
      <c r="Y275" t="n">
        <v>0.1932052358539889</v>
      </c>
      <c r="Z275" t="n">
        <v>0.260725812</v>
      </c>
      <c r="AA275" t="n">
        <v>0.656424625</v>
      </c>
      <c r="AB275" t="n">
        <v>0</v>
      </c>
      <c r="AC275" t="n">
        <v>0</v>
      </c>
      <c r="AD275" t="n">
        <v>0.85</v>
      </c>
      <c r="AE275" t="n">
        <v>0.85</v>
      </c>
      <c r="AF275" t="n">
        <v>0.85</v>
      </c>
      <c r="AG275" t="n">
        <v>0.85</v>
      </c>
      <c r="AH275" t="n">
        <v>0.885415511</v>
      </c>
      <c r="AI275" t="n">
        <v>0.011659015</v>
      </c>
      <c r="AJ275" t="n">
        <v>0.375276429</v>
      </c>
      <c r="AK275" t="n">
        <v>0.179095450824607</v>
      </c>
      <c r="AL275" t="n">
        <v>0</v>
      </c>
    </row>
    <row r="276">
      <c r="A276" t="inlineStr">
        <is>
          <t>2025-01-12 10:00</t>
        </is>
      </c>
      <c r="B276" t="n">
        <v>47678.36981855218</v>
      </c>
      <c r="C276" t="n">
        <v>38857.43215675819</v>
      </c>
      <c r="D276" t="n">
        <v>8397.70612965036</v>
      </c>
      <c r="E276" t="n">
        <v>423.2315321436343</v>
      </c>
      <c r="F276" t="n">
        <v>0.3792573616190746</v>
      </c>
      <c r="G276" t="n">
        <v>0.2074664373253109</v>
      </c>
      <c r="H276" t="n">
        <v>0.2087074582649824</v>
      </c>
      <c r="I276" t="n">
        <v>0.1850355981255172</v>
      </c>
      <c r="J276" t="n">
        <v>12</v>
      </c>
      <c r="K276" t="n">
        <v>10</v>
      </c>
      <c r="L276">
        <f>VLOOKUP(J276,Clustering!$D$3:$E$367,2,FALSE)</f>
        <v/>
      </c>
      <c r="M276" t="n">
        <v>0.261463718</v>
      </c>
      <c r="N276" t="n">
        <v>0.297210105</v>
      </c>
      <c r="O276" t="n">
        <v>0.297210105</v>
      </c>
      <c r="P276" t="n">
        <v>0.886412486</v>
      </c>
      <c r="Q276" t="n">
        <v>0.446302404</v>
      </c>
      <c r="R276" t="n">
        <v>0.2087074582649824</v>
      </c>
      <c r="S276" t="n">
        <v>0.3792573616190746</v>
      </c>
      <c r="T276" t="n">
        <v>0.648707874</v>
      </c>
      <c r="U276" t="n">
        <v>0.656878551</v>
      </c>
      <c r="V276" t="n">
        <v>0.850080767</v>
      </c>
      <c r="W276" t="n">
        <v>0.011484479</v>
      </c>
      <c r="X276" t="n">
        <v>0.000799989</v>
      </c>
      <c r="Y276" t="n">
        <v>0.1850355981255172</v>
      </c>
      <c r="Z276" t="n">
        <v>0.274762824</v>
      </c>
      <c r="AA276" t="n">
        <v>0.656878551</v>
      </c>
      <c r="AB276" t="n">
        <v>0</v>
      </c>
      <c r="AC276" t="n">
        <v>0</v>
      </c>
      <c r="AD276" t="n">
        <v>0.85</v>
      </c>
      <c r="AE276" t="n">
        <v>0.85</v>
      </c>
      <c r="AF276" t="n">
        <v>0.85</v>
      </c>
      <c r="AG276" t="n">
        <v>0.85</v>
      </c>
      <c r="AH276" t="n">
        <v>0.886412486</v>
      </c>
      <c r="AI276" t="n">
        <v>0.011484479</v>
      </c>
      <c r="AJ276" t="n">
        <v>0.378251362</v>
      </c>
      <c r="AK276" t="n">
        <v>0.2654801531333522</v>
      </c>
      <c r="AL276" t="n">
        <v>0</v>
      </c>
    </row>
    <row r="277">
      <c r="A277" t="inlineStr">
        <is>
          <t>2025-01-12 11:00</t>
        </is>
      </c>
      <c r="B277" t="n">
        <v>46828.39064523934</v>
      </c>
      <c r="C277" t="n">
        <v>36408.09835444371</v>
      </c>
      <c r="D277" t="n">
        <v>9980.672040447876</v>
      </c>
      <c r="E277" t="n">
        <v>439.6202503477531</v>
      </c>
      <c r="F277" t="n">
        <v>0.4507472977508355</v>
      </c>
      <c r="G277" t="n">
        <v>0.2155001227194868</v>
      </c>
      <c r="H277" t="n">
        <v>0.2169440602371302</v>
      </c>
      <c r="I277" t="n">
        <v>0.1894016668131923</v>
      </c>
      <c r="J277" t="n">
        <v>12</v>
      </c>
      <c r="K277" t="n">
        <v>11</v>
      </c>
      <c r="L277">
        <f>VLOOKUP(J277,Clustering!$D$3:$E$367,2,FALSE)</f>
        <v/>
      </c>
      <c r="M277" t="n">
        <v>0.254730722</v>
      </c>
      <c r="N277" t="n">
        <v>0.283105981</v>
      </c>
      <c r="O277" t="n">
        <v>0.283105981</v>
      </c>
      <c r="P277" t="n">
        <v>0.888091067</v>
      </c>
      <c r="Q277" t="n">
        <v>0.412759007</v>
      </c>
      <c r="R277" t="n">
        <v>0.2169440602371302</v>
      </c>
      <c r="S277" t="n">
        <v>0.4507472977508355</v>
      </c>
      <c r="T277" t="n">
        <v>0.6914765</v>
      </c>
      <c r="U277" t="n">
        <v>0.656878551</v>
      </c>
      <c r="V277" t="n">
        <v>0.850080767</v>
      </c>
      <c r="W277" t="n">
        <v>0.011379757</v>
      </c>
      <c r="X277" t="n">
        <v>0.000799989</v>
      </c>
      <c r="Y277" t="n">
        <v>0.1894016668131923</v>
      </c>
      <c r="Z277" t="n">
        <v>0.296947402</v>
      </c>
      <c r="AA277" t="n">
        <v>0.656878551</v>
      </c>
      <c r="AB277" t="n">
        <v>0</v>
      </c>
      <c r="AC277" t="n">
        <v>0</v>
      </c>
      <c r="AD277" t="n">
        <v>0.85</v>
      </c>
      <c r="AE277" t="n">
        <v>0.85</v>
      </c>
      <c r="AF277" t="n">
        <v>0.85</v>
      </c>
      <c r="AG277" t="n">
        <v>0.85</v>
      </c>
      <c r="AH277" t="n">
        <v>0.888091067</v>
      </c>
      <c r="AI277" t="n">
        <v>0.011379757</v>
      </c>
      <c r="AJ277" t="n">
        <v>0.383757177</v>
      </c>
      <c r="AK277" t="n">
        <v>0.3155231084255848</v>
      </c>
      <c r="AL277" t="n">
        <v>0.009236293</v>
      </c>
    </row>
    <row r="278">
      <c r="A278" t="inlineStr">
        <is>
          <t>2025-01-12 12:00</t>
        </is>
      </c>
      <c r="B278" t="n">
        <v>45740.84657221366</v>
      </c>
      <c r="C278" t="n">
        <v>34765.18049785271</v>
      </c>
      <c r="D278" t="n">
        <v>10515.24600098681</v>
      </c>
      <c r="E278" t="n">
        <v>460.420073374132</v>
      </c>
      <c r="F278" t="n">
        <v>0.4748897369758073</v>
      </c>
      <c r="G278" t="n">
        <v>0.2256961143990843</v>
      </c>
      <c r="H278" t="n">
        <v>0.227269946611969</v>
      </c>
      <c r="I278" t="n">
        <v>0.1972498761720192</v>
      </c>
      <c r="J278" t="n">
        <v>12</v>
      </c>
      <c r="K278" t="n">
        <v>12</v>
      </c>
      <c r="L278">
        <f>VLOOKUP(J278,Clustering!$D$3:$E$367,2,FALSE)</f>
        <v/>
      </c>
      <c r="M278" t="n">
        <v>0.249788968</v>
      </c>
      <c r="N278" t="n">
        <v>0.272243912</v>
      </c>
      <c r="O278" t="n">
        <v>0.272243912</v>
      </c>
      <c r="P278" t="n">
        <v>0.888742152</v>
      </c>
      <c r="Q278" t="n">
        <v>0.38151859</v>
      </c>
      <c r="R278" t="n">
        <v>0.227269946611969</v>
      </c>
      <c r="S278" t="n">
        <v>0.4748897369758073</v>
      </c>
      <c r="T278" t="n">
        <v>0.675532719</v>
      </c>
      <c r="U278" t="n">
        <v>0.656878551</v>
      </c>
      <c r="V278" t="n">
        <v>0.850080767</v>
      </c>
      <c r="W278" t="n">
        <v>0.011484479</v>
      </c>
      <c r="X278" t="n">
        <v>0.000801665</v>
      </c>
      <c r="Y278" t="n">
        <v>0.1972498761720192</v>
      </c>
      <c r="Z278" t="n">
        <v>0.319049809</v>
      </c>
      <c r="AA278" t="n">
        <v>0.656878551</v>
      </c>
      <c r="AB278" t="n">
        <v>0</v>
      </c>
      <c r="AC278" t="n">
        <v>0</v>
      </c>
      <c r="AD278" t="n">
        <v>0.85</v>
      </c>
      <c r="AE278" t="n">
        <v>0.85</v>
      </c>
      <c r="AF278" t="n">
        <v>0.85</v>
      </c>
      <c r="AG278" t="n">
        <v>0.85</v>
      </c>
      <c r="AH278" t="n">
        <v>0.888742152</v>
      </c>
      <c r="AI278" t="n">
        <v>0.011484479</v>
      </c>
      <c r="AJ278" t="n">
        <v>0.392426416</v>
      </c>
      <c r="AK278" t="n">
        <v>0.3324228158830651</v>
      </c>
      <c r="AL278" t="n">
        <v>0.009236293</v>
      </c>
    </row>
    <row r="279">
      <c r="A279" t="inlineStr">
        <is>
          <t>2025-01-12 13:00</t>
        </is>
      </c>
      <c r="B279" t="n">
        <v>43573.26530196259</v>
      </c>
      <c r="C279" t="n">
        <v>33284.67123952068</v>
      </c>
      <c r="D279" t="n">
        <v>9807.660636504424</v>
      </c>
      <c r="E279" t="n">
        <v>480.9334259374917</v>
      </c>
      <c r="F279" t="n">
        <v>0.4429337534833205</v>
      </c>
      <c r="G279" t="n">
        <v>0.2357516793811234</v>
      </c>
      <c r="H279" t="n">
        <v>0.2375958329868079</v>
      </c>
      <c r="I279" t="n">
        <v>0.2024195157838063</v>
      </c>
      <c r="J279" t="n">
        <v>12</v>
      </c>
      <c r="K279" t="n">
        <v>13</v>
      </c>
      <c r="L279">
        <f>VLOOKUP(J279,Clustering!$D$3:$E$367,2,FALSE)</f>
        <v/>
      </c>
      <c r="M279" t="n">
        <v>0.244795377</v>
      </c>
      <c r="N279" t="n">
        <v>0.25992844</v>
      </c>
      <c r="O279" t="n">
        <v>0.25992844</v>
      </c>
      <c r="P279" t="n">
        <v>0.888650593</v>
      </c>
      <c r="Q279" t="n">
        <v>0.356448655</v>
      </c>
      <c r="R279" t="n">
        <v>0.2375958329868079</v>
      </c>
      <c r="S279" t="n">
        <v>0.4429337534833205</v>
      </c>
      <c r="T279" t="n">
        <v>0.66427384</v>
      </c>
      <c r="U279" t="n">
        <v>0.656878551</v>
      </c>
      <c r="V279" t="n">
        <v>0.850080767</v>
      </c>
      <c r="W279" t="n">
        <v>0.010123097</v>
      </c>
      <c r="X279" t="n">
        <v>0.000799989</v>
      </c>
      <c r="Y279" t="n">
        <v>0.2024195157838063</v>
      </c>
      <c r="Z279" t="n">
        <v>0.323348509</v>
      </c>
      <c r="AA279" t="n">
        <v>0.656878551</v>
      </c>
      <c r="AB279" t="n">
        <v>0</v>
      </c>
      <c r="AC279" t="n">
        <v>0</v>
      </c>
      <c r="AD279" t="n">
        <v>0.85</v>
      </c>
      <c r="AE279" t="n">
        <v>0.85</v>
      </c>
      <c r="AF279" t="n">
        <v>0.85</v>
      </c>
      <c r="AG279" t="n">
        <v>0.85</v>
      </c>
      <c r="AH279" t="n">
        <v>0.888650593</v>
      </c>
      <c r="AI279" t="n">
        <v>0.010123097</v>
      </c>
      <c r="AJ279" t="n">
        <v>0.400279209</v>
      </c>
      <c r="AK279" t="n">
        <v>0.3100536274383243</v>
      </c>
      <c r="AL279" t="n">
        <v>0.009236293</v>
      </c>
    </row>
    <row r="280">
      <c r="A280" t="inlineStr">
        <is>
          <t>2025-01-12 14:00</t>
        </is>
      </c>
      <c r="B280" t="n">
        <v>43173.78102183221</v>
      </c>
      <c r="C280" t="n">
        <v>34663.84176770942</v>
      </c>
      <c r="D280" t="n">
        <v>8003.582895527964</v>
      </c>
      <c r="E280" t="n">
        <v>506.3563585948253</v>
      </c>
      <c r="F280" t="n">
        <v>0.3614579607328876</v>
      </c>
      <c r="G280" t="n">
        <v>0.2482139012719731</v>
      </c>
      <c r="H280" t="n">
        <v>0.2503726106801883</v>
      </c>
      <c r="I280" t="n">
        <v>0.2091962972438172</v>
      </c>
      <c r="J280" t="n">
        <v>12</v>
      </c>
      <c r="K280" t="n">
        <v>14</v>
      </c>
      <c r="L280">
        <f>VLOOKUP(J280,Clustering!$D$3:$E$367,2,FALSE)</f>
        <v/>
      </c>
      <c r="M280" t="n">
        <v>0.243845039</v>
      </c>
      <c r="N280" t="n">
        <v>0.258808314</v>
      </c>
      <c r="O280" t="n">
        <v>0.258808314</v>
      </c>
      <c r="P280" t="n">
        <v>0.887470501</v>
      </c>
      <c r="Q280" t="n">
        <v>0.349752492</v>
      </c>
      <c r="R280" t="n">
        <v>0.2503726106801883</v>
      </c>
      <c r="S280" t="n">
        <v>0.3614579607328876</v>
      </c>
      <c r="T280" t="n">
        <v>0.656793109</v>
      </c>
      <c r="U280" t="n">
        <v>0.656878551</v>
      </c>
      <c r="V280" t="n">
        <v>0.850080767</v>
      </c>
      <c r="W280" t="n">
        <v>0.009983468000000001</v>
      </c>
      <c r="X280" t="n">
        <v>0.001332757</v>
      </c>
      <c r="Y280" t="n">
        <v>0.2091962972438172</v>
      </c>
      <c r="Z280" t="n">
        <v>0.324893955</v>
      </c>
      <c r="AA280" t="n">
        <v>0.656878551</v>
      </c>
      <c r="AB280" t="n">
        <v>0</v>
      </c>
      <c r="AC280" t="n">
        <v>0</v>
      </c>
      <c r="AD280" t="n">
        <v>0.85</v>
      </c>
      <c r="AE280" t="n">
        <v>0.85</v>
      </c>
      <c r="AF280" t="n">
        <v>0.85</v>
      </c>
      <c r="AG280" t="n">
        <v>0.85</v>
      </c>
      <c r="AH280" t="n">
        <v>0.887470501</v>
      </c>
      <c r="AI280" t="n">
        <v>0.009983468000000001</v>
      </c>
      <c r="AJ280" t="n">
        <v>0.401146839</v>
      </c>
      <c r="AK280" t="n">
        <v>0.2530205725130213</v>
      </c>
      <c r="AL280" t="n">
        <v>0.009414080999999999</v>
      </c>
    </row>
    <row r="281">
      <c r="A281" t="inlineStr">
        <is>
          <t>2025-01-12 15:00</t>
        </is>
      </c>
      <c r="B281" t="n">
        <v>43282.11873864734</v>
      </c>
      <c r="C281" t="n">
        <v>37426.77215116227</v>
      </c>
      <c r="D281" t="n">
        <v>5326.832510870064</v>
      </c>
      <c r="E281" t="n">
        <v>528.5140766150054</v>
      </c>
      <c r="F281" t="n">
        <v>0.2405705096926753</v>
      </c>
      <c r="G281" t="n">
        <v>0.2590755277524536</v>
      </c>
      <c r="H281" t="n">
        <v>0.2612409074288028</v>
      </c>
      <c r="I281" t="n">
        <v>0.2199373619294473</v>
      </c>
      <c r="J281" t="n">
        <v>12</v>
      </c>
      <c r="K281" t="n">
        <v>15</v>
      </c>
      <c r="L281">
        <f>VLOOKUP(J281,Clustering!$D$3:$E$367,2,FALSE)</f>
        <v/>
      </c>
      <c r="M281" t="n">
        <v>0.243718328</v>
      </c>
      <c r="N281" t="n">
        <v>0.263509688</v>
      </c>
      <c r="O281" t="n">
        <v>0.263509688</v>
      </c>
      <c r="P281" t="n">
        <v>0.886626124</v>
      </c>
      <c r="Q281" t="n">
        <v>0.344921242</v>
      </c>
      <c r="R281" t="n">
        <v>0.2612409074288028</v>
      </c>
      <c r="S281" t="n">
        <v>0.2405705096926753</v>
      </c>
      <c r="T281" t="n">
        <v>0.666918543</v>
      </c>
      <c r="U281" t="n">
        <v>0.656878551</v>
      </c>
      <c r="V281" t="n">
        <v>0.850080767</v>
      </c>
      <c r="W281" t="n">
        <v>0.01008819</v>
      </c>
      <c r="X281" t="n">
        <v>0.001332757</v>
      </c>
      <c r="Y281" t="n">
        <v>0.2199373619294473</v>
      </c>
      <c r="Z281" t="n">
        <v>0.335184814</v>
      </c>
      <c r="AA281" t="n">
        <v>0.656878551</v>
      </c>
      <c r="AB281" t="n">
        <v>0</v>
      </c>
      <c r="AC281" t="n">
        <v>0</v>
      </c>
      <c r="AD281" t="n">
        <v>0.85</v>
      </c>
      <c r="AE281" t="n">
        <v>0.85</v>
      </c>
      <c r="AF281" t="n">
        <v>0.85</v>
      </c>
      <c r="AG281" t="n">
        <v>0.85</v>
      </c>
      <c r="AH281" t="n">
        <v>0.886626124</v>
      </c>
      <c r="AI281" t="n">
        <v>0.01008819</v>
      </c>
      <c r="AJ281" t="n">
        <v>0.415803008</v>
      </c>
      <c r="AK281" t="n">
        <v>0.1683993567848727</v>
      </c>
      <c r="AL281" t="n">
        <v>0.009414080999999999</v>
      </c>
    </row>
    <row r="282">
      <c r="A282" t="inlineStr">
        <is>
          <t>2025-01-12 16:00</t>
        </is>
      </c>
      <c r="B282" t="n">
        <v>44834.16447001651</v>
      </c>
      <c r="C282" t="n">
        <v>42107.02518141261</v>
      </c>
      <c r="D282" t="n">
        <v>2192.6916683988</v>
      </c>
      <c r="E282" t="n">
        <v>534.4476202050919</v>
      </c>
      <c r="F282" t="n">
        <v>0.0990263822241752</v>
      </c>
      <c r="G282" t="n">
        <v>0.2619841275515156</v>
      </c>
      <c r="H282" t="n">
        <v>0.2634909060163163</v>
      </c>
      <c r="I282" t="n">
        <v>0.2347498526305781</v>
      </c>
      <c r="J282" t="n">
        <v>12</v>
      </c>
      <c r="K282" t="n">
        <v>16</v>
      </c>
      <c r="L282">
        <f>VLOOKUP(J282,Clustering!$D$3:$E$367,2,FALSE)</f>
        <v/>
      </c>
      <c r="M282" t="n">
        <v>0.241777336</v>
      </c>
      <c r="N282" t="n">
        <v>0.279079048</v>
      </c>
      <c r="O282" t="n">
        <v>0.279079048</v>
      </c>
      <c r="P282" t="n">
        <v>0.876290138</v>
      </c>
      <c r="Q282" t="n">
        <v>0.343707171</v>
      </c>
      <c r="R282" t="n">
        <v>0.2634909060163163</v>
      </c>
      <c r="S282" t="n">
        <v>0.0990263822241752</v>
      </c>
      <c r="T282" t="n">
        <v>0.676515037</v>
      </c>
      <c r="U282" t="n">
        <v>0.666144912</v>
      </c>
      <c r="V282" t="n">
        <v>0.850080767</v>
      </c>
      <c r="W282" t="n">
        <v>0.010018375</v>
      </c>
      <c r="X282" t="n">
        <v>0.001332757</v>
      </c>
      <c r="Y282" t="n">
        <v>0.2347498526305781</v>
      </c>
      <c r="Z282" t="n">
        <v>0.360466078</v>
      </c>
      <c r="AA282" t="n">
        <v>0.666144912</v>
      </c>
      <c r="AB282" t="n">
        <v>0</v>
      </c>
      <c r="AC282" t="n">
        <v>0</v>
      </c>
      <c r="AD282" t="n">
        <v>0.85</v>
      </c>
      <c r="AE282" t="n">
        <v>0.85</v>
      </c>
      <c r="AF282" t="n">
        <v>0.85</v>
      </c>
      <c r="AG282" t="n">
        <v>0.85</v>
      </c>
      <c r="AH282" t="n">
        <v>0.876290138</v>
      </c>
      <c r="AI282" t="n">
        <v>0.010018375</v>
      </c>
      <c r="AJ282" t="n">
        <v>0.438476812</v>
      </c>
      <c r="AK282" t="n">
        <v>0.0693184675569226</v>
      </c>
      <c r="AL282" t="n">
        <v>0.009236293</v>
      </c>
    </row>
    <row r="283">
      <c r="A283" t="inlineStr">
        <is>
          <t>2025-01-12 17:00</t>
        </is>
      </c>
      <c r="B283" t="n">
        <v>49407.38736510587</v>
      </c>
      <c r="C283" t="n">
        <v>48751.78698035736</v>
      </c>
      <c r="D283" t="n">
        <v>105.401965013117</v>
      </c>
      <c r="E283" t="n">
        <v>550.1984197353927</v>
      </c>
      <c r="F283" t="n">
        <v>0.004760165519391</v>
      </c>
      <c r="G283" t="n">
        <v>0.2697051077134278</v>
      </c>
      <c r="H283" t="n">
        <v>0.2707632228795297</v>
      </c>
      <c r="I283" t="n">
        <v>0.250580199835584</v>
      </c>
      <c r="J283" t="n">
        <v>12</v>
      </c>
      <c r="K283" t="n">
        <v>17</v>
      </c>
      <c r="L283">
        <f>VLOOKUP(J283,Clustering!$D$3:$E$367,2,FALSE)</f>
        <v/>
      </c>
      <c r="M283" t="n">
        <v>0.243626174</v>
      </c>
      <c r="N283" t="n">
        <v>0.298229656</v>
      </c>
      <c r="O283" t="n">
        <v>0.298229656</v>
      </c>
      <c r="P283" t="n">
        <v>0.876880185</v>
      </c>
      <c r="Q283" t="n">
        <v>0.362644171</v>
      </c>
      <c r="R283" t="n">
        <v>0.2707632228795297</v>
      </c>
      <c r="S283" t="n">
        <v>0.004760165519391</v>
      </c>
      <c r="T283" t="n">
        <v>0.667900861</v>
      </c>
      <c r="U283" t="n">
        <v>0.666144912</v>
      </c>
      <c r="V283" t="n">
        <v>0.850080767</v>
      </c>
      <c r="W283" t="n">
        <v>0.010018375</v>
      </c>
      <c r="X283" t="n">
        <v>0.00353168</v>
      </c>
      <c r="Y283" t="n">
        <v>0.250580199835584</v>
      </c>
      <c r="Z283" t="n">
        <v>0.374170719</v>
      </c>
      <c r="AA283" t="n">
        <v>0.666144912</v>
      </c>
      <c r="AB283" t="n">
        <v>0</v>
      </c>
      <c r="AC283" t="n">
        <v>0</v>
      </c>
      <c r="AD283" t="n">
        <v>0.85</v>
      </c>
      <c r="AE283" t="n">
        <v>0.85</v>
      </c>
      <c r="AF283" t="n">
        <v>0.85</v>
      </c>
      <c r="AG283" t="n">
        <v>0.85</v>
      </c>
      <c r="AH283" t="n">
        <v>0.876880185</v>
      </c>
      <c r="AI283" t="n">
        <v>0.010018375</v>
      </c>
      <c r="AJ283" t="n">
        <v>0.483421314</v>
      </c>
      <c r="AK283" t="n">
        <v>0.0033321158635737</v>
      </c>
      <c r="AL283" t="n">
        <v>0.282721628</v>
      </c>
    </row>
    <row r="284">
      <c r="A284" t="inlineStr">
        <is>
          <t>2025-01-12 18:00</t>
        </is>
      </c>
      <c r="B284" t="n">
        <v>50577.7080960108</v>
      </c>
      <c r="C284" t="n">
        <v>50013.54075635721</v>
      </c>
      <c r="D284" t="n">
        <v>0</v>
      </c>
      <c r="E284" t="n">
        <v>564.1673396535938</v>
      </c>
      <c r="F284" t="n">
        <v>0</v>
      </c>
      <c r="G284" t="n">
        <v>0.2765526174772518</v>
      </c>
      <c r="H284" t="n">
        <v>0.2773123259110422</v>
      </c>
      <c r="I284" t="n">
        <v>0.2628212635795564</v>
      </c>
      <c r="J284" t="n">
        <v>12</v>
      </c>
      <c r="K284" t="n">
        <v>18</v>
      </c>
      <c r="L284">
        <f>VLOOKUP(J284,Clustering!$D$3:$E$367,2,FALSE)</f>
        <v/>
      </c>
      <c r="M284" t="n">
        <v>0.25065867</v>
      </c>
      <c r="N284" t="n">
        <v>0.313836485</v>
      </c>
      <c r="O284" t="n">
        <v>0.313836485</v>
      </c>
      <c r="P284" t="n">
        <v>0.87696157</v>
      </c>
      <c r="Q284" t="n">
        <v>0.401181529</v>
      </c>
      <c r="R284" t="n">
        <v>0.2773123259110422</v>
      </c>
      <c r="S284" t="n">
        <v>0</v>
      </c>
      <c r="T284" t="n">
        <v>0.587728578</v>
      </c>
      <c r="U284" t="n">
        <v>0.666144912</v>
      </c>
      <c r="V284" t="n">
        <v>0.850080767</v>
      </c>
      <c r="W284" t="n">
        <v>0.010158004</v>
      </c>
      <c r="X284" t="n">
        <v>0.027398167</v>
      </c>
      <c r="Y284" t="n">
        <v>0.2628212635795564</v>
      </c>
      <c r="Z284" t="n">
        <v>0.396197276</v>
      </c>
      <c r="AA284" t="n">
        <v>0.666144912</v>
      </c>
      <c r="AB284" t="n">
        <v>0</v>
      </c>
      <c r="AC284" t="n">
        <v>0</v>
      </c>
      <c r="AD284" t="n">
        <v>0.85</v>
      </c>
      <c r="AE284" t="n">
        <v>0.85</v>
      </c>
      <c r="AF284" t="n">
        <v>0.85</v>
      </c>
      <c r="AG284" t="n">
        <v>0.85</v>
      </c>
      <c r="AH284" t="n">
        <v>0.87696157</v>
      </c>
      <c r="AI284" t="n">
        <v>0.010158004</v>
      </c>
      <c r="AJ284" t="n">
        <v>0.505988517</v>
      </c>
      <c r="AK284" t="n">
        <v>0</v>
      </c>
      <c r="AL284" t="n">
        <v>0.422111599</v>
      </c>
    </row>
    <row r="285">
      <c r="A285" t="inlineStr">
        <is>
          <t>2025-01-12 19:00</t>
        </is>
      </c>
      <c r="B285" t="n">
        <v>50600.37968917708</v>
      </c>
      <c r="C285" t="n">
        <v>50030.98671646239</v>
      </c>
      <c r="D285" t="n">
        <v>0</v>
      </c>
      <c r="E285" t="n">
        <v>569.392972714694</v>
      </c>
      <c r="F285" t="n">
        <v>0</v>
      </c>
      <c r="G285" t="n">
        <v>0.2791142023111245</v>
      </c>
      <c r="H285" t="n">
        <v>0.279341342494425</v>
      </c>
      <c r="I285" t="n">
        <v>0.275008755928588</v>
      </c>
      <c r="J285" t="n">
        <v>12</v>
      </c>
      <c r="K285" t="n">
        <v>19</v>
      </c>
      <c r="L285">
        <f>VLOOKUP(J285,Clustering!$D$3:$E$367,2,FALSE)</f>
        <v/>
      </c>
      <c r="M285" t="n">
        <v>0.266641616</v>
      </c>
      <c r="N285" t="n">
        <v>0.330669931</v>
      </c>
      <c r="O285" t="n">
        <v>0.330669931</v>
      </c>
      <c r="P285" t="n">
        <v>0.877500751</v>
      </c>
      <c r="Q285" t="n">
        <v>0.424874682</v>
      </c>
      <c r="R285" t="n">
        <v>0.279341342494425</v>
      </c>
      <c r="S285" t="n">
        <v>0</v>
      </c>
      <c r="T285" t="n">
        <v>0.230693668</v>
      </c>
      <c r="U285" t="n">
        <v>0.666411007</v>
      </c>
      <c r="V285" t="n">
        <v>0.850080767</v>
      </c>
      <c r="W285" t="n">
        <v>0.010611798</v>
      </c>
      <c r="X285" t="n">
        <v>0.027398167</v>
      </c>
      <c r="Y285" t="n">
        <v>0.275008755928588</v>
      </c>
      <c r="Z285" t="n">
        <v>0.413633847</v>
      </c>
      <c r="AA285" t="n">
        <v>0.666411007</v>
      </c>
      <c r="AB285" t="n">
        <v>0</v>
      </c>
      <c r="AC285" t="n">
        <v>0</v>
      </c>
      <c r="AD285" t="n">
        <v>0.85</v>
      </c>
      <c r="AE285" t="n">
        <v>0.85</v>
      </c>
      <c r="AF285" t="n">
        <v>0.85</v>
      </c>
      <c r="AG285" t="n">
        <v>0.85</v>
      </c>
      <c r="AH285" t="n">
        <v>0.877500751</v>
      </c>
      <c r="AI285" t="n">
        <v>0.010611798</v>
      </c>
      <c r="AJ285" t="n">
        <v>0.524523607</v>
      </c>
      <c r="AK285" t="n">
        <v>0</v>
      </c>
      <c r="AL285" t="n">
        <v>0.391852982</v>
      </c>
    </row>
    <row r="286">
      <c r="A286" t="inlineStr">
        <is>
          <t>2025-01-12 20:00</t>
        </is>
      </c>
      <c r="B286" t="n">
        <v>49963.27597486939</v>
      </c>
      <c r="C286" t="n">
        <v>49393.47143681181</v>
      </c>
      <c r="D286" t="n">
        <v>0</v>
      </c>
      <c r="E286" t="n">
        <v>569.8045380575746</v>
      </c>
      <c r="F286" t="n">
        <v>0</v>
      </c>
      <c r="G286" t="n">
        <v>0.2793159500282228</v>
      </c>
      <c r="H286" t="n">
        <v>0.2794016103137334</v>
      </c>
      <c r="I286" t="n">
        <v>0.2777676827680391</v>
      </c>
      <c r="J286" t="n">
        <v>12</v>
      </c>
      <c r="K286" t="n">
        <v>20</v>
      </c>
      <c r="L286">
        <f>VLOOKUP(J286,Clustering!$D$3:$E$367,2,FALSE)</f>
        <v/>
      </c>
      <c r="M286" t="n">
        <v>0.283920477</v>
      </c>
      <c r="N286" t="n">
        <v>0.339070877</v>
      </c>
      <c r="O286" t="n">
        <v>0.339070877</v>
      </c>
      <c r="P286" t="n">
        <v>0.877063303</v>
      </c>
      <c r="Q286" t="n">
        <v>0.445826788</v>
      </c>
      <c r="R286" t="n">
        <v>0.2794016103137334</v>
      </c>
      <c r="S286" t="n">
        <v>0</v>
      </c>
      <c r="T286" t="n">
        <v>0</v>
      </c>
      <c r="U286" t="n">
        <v>0.666411007</v>
      </c>
      <c r="V286" t="n">
        <v>0.850080767</v>
      </c>
      <c r="W286" t="n">
        <v>0.01071652</v>
      </c>
      <c r="X286" t="n">
        <v>0.013216158</v>
      </c>
      <c r="Y286" t="n">
        <v>0.2777676827680391</v>
      </c>
      <c r="Z286" t="n">
        <v>0.413762371</v>
      </c>
      <c r="AA286" t="n">
        <v>0.666411007</v>
      </c>
      <c r="AB286" t="n">
        <v>0</v>
      </c>
      <c r="AC286" t="n">
        <v>0</v>
      </c>
      <c r="AD286" t="n">
        <v>0.85</v>
      </c>
      <c r="AE286" t="n">
        <v>0.85</v>
      </c>
      <c r="AF286" t="n">
        <v>0.85</v>
      </c>
      <c r="AG286" t="n">
        <v>0.85</v>
      </c>
      <c r="AH286" t="n">
        <v>0.877063303</v>
      </c>
      <c r="AI286" t="n">
        <v>0.01071652</v>
      </c>
      <c r="AJ286" t="n">
        <v>0.521782348</v>
      </c>
      <c r="AK286" t="n">
        <v>0</v>
      </c>
      <c r="AL286" t="n">
        <v>0.343572754</v>
      </c>
    </row>
    <row r="287">
      <c r="A287" t="inlineStr">
        <is>
          <t>2025-01-12 21:00</t>
        </is>
      </c>
      <c r="B287" t="n">
        <v>47991.51055784133</v>
      </c>
      <c r="C287" t="n">
        <v>47429.26775105797</v>
      </c>
      <c r="D287" t="n">
        <v>0</v>
      </c>
      <c r="E287" t="n">
        <v>562.242806783369</v>
      </c>
      <c r="F287" t="n">
        <v>0</v>
      </c>
      <c r="G287" t="n">
        <v>0.2756092190114554</v>
      </c>
      <c r="H287" t="n">
        <v>0.2754038449662763</v>
      </c>
      <c r="I287" t="n">
        <v>0.2793212532213222</v>
      </c>
      <c r="J287" t="n">
        <v>12</v>
      </c>
      <c r="K287" t="n">
        <v>21</v>
      </c>
      <c r="L287">
        <f>VLOOKUP(J287,Clustering!$D$3:$E$367,2,FALSE)</f>
        <v/>
      </c>
      <c r="M287" t="n">
        <v>0.288516654</v>
      </c>
      <c r="N287" t="n">
        <v>0.337743686</v>
      </c>
      <c r="O287" t="n">
        <v>0.337743686</v>
      </c>
      <c r="P287" t="n">
        <v>0.877643176</v>
      </c>
      <c r="Q287" t="n">
        <v>0.446878149</v>
      </c>
      <c r="R287" t="n">
        <v>0.2754038449662763</v>
      </c>
      <c r="S287" t="n">
        <v>0</v>
      </c>
      <c r="T287" t="n">
        <v>0</v>
      </c>
      <c r="U287" t="n">
        <v>0.666411007</v>
      </c>
      <c r="V287" t="n">
        <v>0.850080767</v>
      </c>
      <c r="W287" t="n">
        <v>0.010681613</v>
      </c>
      <c r="X287" t="n">
        <v>0.001332757</v>
      </c>
      <c r="Y287" t="n">
        <v>0.2793212532213222</v>
      </c>
      <c r="Z287" t="n">
        <v>0.408205297</v>
      </c>
      <c r="AA287" t="n">
        <v>0.666411007</v>
      </c>
      <c r="AB287" t="n">
        <v>0</v>
      </c>
      <c r="AC287" t="n">
        <v>0</v>
      </c>
      <c r="AD287" t="n">
        <v>0.85</v>
      </c>
      <c r="AE287" t="n">
        <v>0.85</v>
      </c>
      <c r="AF287" t="n">
        <v>0.85</v>
      </c>
      <c r="AG287" t="n">
        <v>0.85</v>
      </c>
      <c r="AH287" t="n">
        <v>0.877643176</v>
      </c>
      <c r="AI287" t="n">
        <v>0.010681613</v>
      </c>
      <c r="AJ287" t="n">
        <v>0.492189742</v>
      </c>
      <c r="AK287" t="n">
        <v>0</v>
      </c>
      <c r="AL287" t="n">
        <v>0.100749311</v>
      </c>
    </row>
    <row r="288">
      <c r="A288" t="inlineStr">
        <is>
          <t>2025-01-12 22:00</t>
        </is>
      </c>
      <c r="B288" t="n">
        <v>45212.44976815741</v>
      </c>
      <c r="C288" t="n">
        <v>44650.56536960512</v>
      </c>
      <c r="D288" t="n">
        <v>0</v>
      </c>
      <c r="E288" t="n">
        <v>561.8843985522963</v>
      </c>
      <c r="F288" t="n">
        <v>0</v>
      </c>
      <c r="G288" t="n">
        <v>0.275433528702106</v>
      </c>
      <c r="H288" t="n">
        <v>0.2753636664200707</v>
      </c>
      <c r="I288" t="n">
        <v>0.2766962548692231</v>
      </c>
      <c r="J288" t="n">
        <v>12</v>
      </c>
      <c r="K288" t="n">
        <v>22</v>
      </c>
      <c r="L288">
        <f>VLOOKUP(J288,Clustering!$D$3:$E$367,2,FALSE)</f>
        <v/>
      </c>
      <c r="M288" t="n">
        <v>0.278834732</v>
      </c>
      <c r="N288" t="n">
        <v>0.331924157</v>
      </c>
      <c r="O288" t="n">
        <v>0.331924157</v>
      </c>
      <c r="P288" t="n">
        <v>0.878629978</v>
      </c>
      <c r="Q288" t="n">
        <v>0.450169907</v>
      </c>
      <c r="R288" t="n">
        <v>0.2753636664200707</v>
      </c>
      <c r="S288" t="n">
        <v>0</v>
      </c>
      <c r="T288" t="n">
        <v>0</v>
      </c>
      <c r="U288" t="n">
        <v>0.666411007</v>
      </c>
      <c r="V288" t="n">
        <v>0.850080767</v>
      </c>
      <c r="W288" t="n">
        <v>0.01071652</v>
      </c>
      <c r="X288" t="n">
        <v>0.001332757</v>
      </c>
      <c r="Y288" t="n">
        <v>0.2766962548692231</v>
      </c>
      <c r="Z288" t="n">
        <v>0.363842988</v>
      </c>
      <c r="AA288" t="n">
        <v>0.666411007</v>
      </c>
      <c r="AB288" t="n">
        <v>0</v>
      </c>
      <c r="AC288" t="n">
        <v>0</v>
      </c>
      <c r="AD288" t="n">
        <v>0.85</v>
      </c>
      <c r="AE288" t="n">
        <v>0.85</v>
      </c>
      <c r="AF288" t="n">
        <v>0.85</v>
      </c>
      <c r="AG288" t="n">
        <v>0.85</v>
      </c>
      <c r="AH288" t="n">
        <v>0.878629978</v>
      </c>
      <c r="AI288" t="n">
        <v>0.01071652</v>
      </c>
      <c r="AJ288" t="n">
        <v>0.4362915</v>
      </c>
      <c r="AK288" t="n">
        <v>0</v>
      </c>
      <c r="AL288" t="n">
        <v>0.08154389200000001</v>
      </c>
    </row>
    <row r="289">
      <c r="A289" t="inlineStr">
        <is>
          <t>2025-01-12 23:00</t>
        </is>
      </c>
      <c r="B289" t="n">
        <v>41847.47641052085</v>
      </c>
      <c r="C289" t="n">
        <v>41266.73289125207</v>
      </c>
      <c r="D289" t="n">
        <v>0</v>
      </c>
      <c r="E289" t="n">
        <v>580.7435192687798</v>
      </c>
      <c r="F289" t="n">
        <v>0</v>
      </c>
      <c r="G289" t="n">
        <v>0.2846781957199901</v>
      </c>
      <c r="H289" t="n">
        <v>0.2851672316942368</v>
      </c>
      <c r="I289" t="n">
        <v>0.2758391125501703</v>
      </c>
      <c r="J289" t="n">
        <v>12</v>
      </c>
      <c r="K289" t="n">
        <v>23</v>
      </c>
      <c r="L289">
        <f>VLOOKUP(J289,Clustering!$D$3:$E$367,2,FALSE)</f>
        <v/>
      </c>
      <c r="M289" t="n">
        <v>0.266013818</v>
      </c>
      <c r="N289" t="n">
        <v>0.329319074</v>
      </c>
      <c r="O289" t="n">
        <v>0.329319074</v>
      </c>
      <c r="P289" t="n">
        <v>0.872668474</v>
      </c>
      <c r="Q289" t="n">
        <v>0.421044727</v>
      </c>
      <c r="R289" t="n">
        <v>0.2851672316942368</v>
      </c>
      <c r="S289" t="n">
        <v>0</v>
      </c>
      <c r="T289" t="n">
        <v>0</v>
      </c>
      <c r="U289" t="n">
        <v>0.655281982</v>
      </c>
      <c r="V289" t="n">
        <v>0.850080767</v>
      </c>
      <c r="W289" t="n">
        <v>0.01197318</v>
      </c>
      <c r="X289" t="n">
        <v>0.001332757</v>
      </c>
      <c r="Y289" t="n">
        <v>0.2758391125501703</v>
      </c>
      <c r="Z289" t="n">
        <v>0.304329619</v>
      </c>
      <c r="AA289" t="n">
        <v>0.655281982</v>
      </c>
      <c r="AB289" t="n">
        <v>0</v>
      </c>
      <c r="AC289" t="n">
        <v>0</v>
      </c>
      <c r="AD289" t="n">
        <v>0.85</v>
      </c>
      <c r="AE289" t="n">
        <v>0.85</v>
      </c>
      <c r="AF289" t="n">
        <v>0.85</v>
      </c>
      <c r="AG289" t="n">
        <v>0.85</v>
      </c>
      <c r="AH289" t="n">
        <v>0.872668474</v>
      </c>
      <c r="AI289" t="n">
        <v>0.01197318</v>
      </c>
      <c r="AJ289" t="n">
        <v>0.381420082</v>
      </c>
      <c r="AK289" t="n">
        <v>0</v>
      </c>
      <c r="AL289" t="n">
        <v>0.039464555</v>
      </c>
    </row>
    <row r="290">
      <c r="A290" t="inlineStr">
        <is>
          <t>2025-01-13 00:00</t>
        </is>
      </c>
      <c r="B290" t="n">
        <v>63174.19101269845</v>
      </c>
      <c r="C290" t="n">
        <v>62579.7659794323</v>
      </c>
      <c r="D290" t="n">
        <v>0</v>
      </c>
      <c r="E290" t="n">
        <v>594.4250332661561</v>
      </c>
      <c r="F290" t="n">
        <v>0</v>
      </c>
      <c r="G290" t="n">
        <v>0.2913848202285078</v>
      </c>
      <c r="H290" t="n">
        <v>0.2921382094609083</v>
      </c>
      <c r="I290" t="n">
        <v>0.2777676827680391</v>
      </c>
      <c r="J290" t="n">
        <v>13</v>
      </c>
      <c r="K290" t="n">
        <v>0</v>
      </c>
      <c r="L290">
        <f>VLOOKUP(J290,Clustering!$D$3:$E$367,2,FALSE)</f>
        <v/>
      </c>
      <c r="M290" t="n">
        <v>0.786838991</v>
      </c>
      <c r="N290" t="n">
        <v>0.439495713</v>
      </c>
      <c r="O290" t="n">
        <v>0.439495713</v>
      </c>
      <c r="P290" t="n">
        <v>0.958835597</v>
      </c>
      <c r="Q290" t="n">
        <v>0.396037373</v>
      </c>
      <c r="R290" t="n">
        <v>0.2921382094609083</v>
      </c>
      <c r="S290" t="n">
        <v>0</v>
      </c>
      <c r="T290" t="n">
        <v>0</v>
      </c>
      <c r="U290" t="n">
        <v>0.657144646</v>
      </c>
      <c r="V290" t="n">
        <v>0.850080767</v>
      </c>
      <c r="W290" t="n">
        <v>0.05508361</v>
      </c>
      <c r="X290" t="n">
        <v>0.001332757</v>
      </c>
      <c r="Y290" t="n">
        <v>0.2777676827680391</v>
      </c>
      <c r="Z290" t="n">
        <v>0.428804924</v>
      </c>
      <c r="AA290" t="n">
        <v>0.657144646</v>
      </c>
      <c r="AB290" t="n">
        <v>0</v>
      </c>
      <c r="AC290" t="n">
        <v>0</v>
      </c>
      <c r="AD290" t="n">
        <v>0.85</v>
      </c>
      <c r="AE290" t="n">
        <v>0.85</v>
      </c>
      <c r="AF290" t="n">
        <v>0.85</v>
      </c>
      <c r="AG290" t="n">
        <v>0.85</v>
      </c>
      <c r="AH290" t="n">
        <v>0.958835597</v>
      </c>
      <c r="AI290" t="n">
        <v>0.05508361</v>
      </c>
      <c r="AJ290" t="n">
        <v>0.493576256</v>
      </c>
      <c r="AK290" t="n">
        <v>0</v>
      </c>
      <c r="AL290" t="n">
        <v>0.00584098</v>
      </c>
    </row>
    <row r="291">
      <c r="A291" t="inlineStr">
        <is>
          <t>2025-01-13 01:00</t>
        </is>
      </c>
      <c r="B291" t="n">
        <v>62406.92260155645</v>
      </c>
      <c r="C291" t="n">
        <v>61816.67408748517</v>
      </c>
      <c r="D291" t="n">
        <v>0</v>
      </c>
      <c r="E291" t="n">
        <v>590.2485140712729</v>
      </c>
      <c r="F291" t="n">
        <v>0</v>
      </c>
      <c r="G291" t="n">
        <v>0.2893375068976828</v>
      </c>
      <c r="H291" t="n">
        <v>0.2900087465120115</v>
      </c>
      <c r="I291" t="n">
        <v>0.2772051831211607</v>
      </c>
      <c r="J291" t="n">
        <v>13</v>
      </c>
      <c r="K291" t="n">
        <v>1</v>
      </c>
      <c r="L291">
        <f>VLOOKUP(J291,Clustering!$D$3:$E$367,2,FALSE)</f>
        <v/>
      </c>
      <c r="M291" t="n">
        <v>0.778383869</v>
      </c>
      <c r="N291" t="n">
        <v>0.427691003</v>
      </c>
      <c r="O291" t="n">
        <v>0.427691003</v>
      </c>
      <c r="P291" t="n">
        <v>0.957716543</v>
      </c>
      <c r="Q291" t="n">
        <v>0.353557415</v>
      </c>
      <c r="R291" t="n">
        <v>0.2900087465120115</v>
      </c>
      <c r="S291" t="n">
        <v>0</v>
      </c>
      <c r="T291" t="n">
        <v>0</v>
      </c>
      <c r="U291" t="n">
        <v>0.657144646</v>
      </c>
      <c r="V291" t="n">
        <v>0.850080767</v>
      </c>
      <c r="W291" t="n">
        <v>0.021014153</v>
      </c>
      <c r="X291" t="n">
        <v>0.00083936</v>
      </c>
      <c r="Y291" t="n">
        <v>0.2772051831211607</v>
      </c>
      <c r="Z291" t="n">
        <v>0.414573546</v>
      </c>
      <c r="AA291" t="n">
        <v>0.657144646</v>
      </c>
      <c r="AB291" t="n">
        <v>0</v>
      </c>
      <c r="AC291" t="n">
        <v>0</v>
      </c>
      <c r="AD291" t="n">
        <v>0.85</v>
      </c>
      <c r="AE291" t="n">
        <v>0.85</v>
      </c>
      <c r="AF291" t="n">
        <v>0.85</v>
      </c>
      <c r="AG291" t="n">
        <v>0.85</v>
      </c>
      <c r="AH291" t="n">
        <v>0.957716543</v>
      </c>
      <c r="AI291" t="n">
        <v>0.021014153</v>
      </c>
      <c r="AJ291" t="n">
        <v>0.483663813</v>
      </c>
      <c r="AK291" t="n">
        <v>0</v>
      </c>
      <c r="AL291" t="n">
        <v>0</v>
      </c>
    </row>
    <row r="292">
      <c r="A292" t="inlineStr">
        <is>
          <t>2025-01-13 02:00</t>
        </is>
      </c>
      <c r="B292" t="n">
        <v>62220.32819561067</v>
      </c>
      <c r="C292" t="n">
        <v>61628.15709458206</v>
      </c>
      <c r="D292" t="n">
        <v>0</v>
      </c>
      <c r="E292" t="n">
        <v>592.1711010286119</v>
      </c>
      <c r="F292" t="n">
        <v>0</v>
      </c>
      <c r="G292" t="n">
        <v>0.2902799514846137</v>
      </c>
      <c r="H292" t="n">
        <v>0.2911337458057682</v>
      </c>
      <c r="I292" t="n">
        <v>0.2748480417437656</v>
      </c>
      <c r="J292" t="n">
        <v>13</v>
      </c>
      <c r="K292" t="n">
        <v>2</v>
      </c>
      <c r="L292">
        <f>VLOOKUP(J292,Clustering!$D$3:$E$367,2,FALSE)</f>
        <v/>
      </c>
      <c r="M292" t="n">
        <v>0.773828009</v>
      </c>
      <c r="N292" t="n">
        <v>0.418140349</v>
      </c>
      <c r="O292" t="n">
        <v>0.418140349</v>
      </c>
      <c r="P292" t="n">
        <v>0.955590342</v>
      </c>
      <c r="Q292" t="n">
        <v>0.328049414</v>
      </c>
      <c r="R292" t="n">
        <v>0.2911337458057682</v>
      </c>
      <c r="S292" t="n">
        <v>0</v>
      </c>
      <c r="T292" t="n">
        <v>0</v>
      </c>
      <c r="U292" t="n">
        <v>0.657144646</v>
      </c>
      <c r="V292" t="n">
        <v>0.850080767</v>
      </c>
      <c r="W292" t="n">
        <v>0.018745183</v>
      </c>
      <c r="X292" t="n">
        <v>0.000799989</v>
      </c>
      <c r="Y292" t="n">
        <v>0.2748480417437656</v>
      </c>
      <c r="Z292" t="n">
        <v>0.403416732</v>
      </c>
      <c r="AA292" t="n">
        <v>0.657144646</v>
      </c>
      <c r="AB292" t="n">
        <v>0</v>
      </c>
      <c r="AC292" t="n">
        <v>0</v>
      </c>
      <c r="AD292" t="n">
        <v>0.85</v>
      </c>
      <c r="AE292" t="n">
        <v>0.85</v>
      </c>
      <c r="AF292" t="n">
        <v>0.85</v>
      </c>
      <c r="AG292" t="n">
        <v>0.85</v>
      </c>
      <c r="AH292" t="n">
        <v>0.955590342</v>
      </c>
      <c r="AI292" t="n">
        <v>0.018745183</v>
      </c>
      <c r="AJ292" t="n">
        <v>0.480420613</v>
      </c>
      <c r="AK292" t="n">
        <v>0</v>
      </c>
      <c r="AL292" t="n">
        <v>0</v>
      </c>
    </row>
    <row r="293">
      <c r="A293" t="inlineStr">
        <is>
          <t>2025-01-13 03:00</t>
        </is>
      </c>
      <c r="B293" t="n">
        <v>62279.33135833257</v>
      </c>
      <c r="C293" t="n">
        <v>61673.96224641752</v>
      </c>
      <c r="D293" t="n">
        <v>0</v>
      </c>
      <c r="E293" t="n">
        <v>605.369111915054</v>
      </c>
      <c r="F293" t="n">
        <v>0</v>
      </c>
      <c r="G293" t="n">
        <v>0.2967495646642421</v>
      </c>
      <c r="H293" t="n">
        <v>0.2980042772069256</v>
      </c>
      <c r="I293" t="n">
        <v>0.274071256517124</v>
      </c>
      <c r="J293" t="n">
        <v>13</v>
      </c>
      <c r="K293" t="n">
        <v>3</v>
      </c>
      <c r="L293">
        <f>VLOOKUP(J293,Clustering!$D$3:$E$367,2,FALSE)</f>
        <v/>
      </c>
      <c r="M293" t="n">
        <v>0.770510468</v>
      </c>
      <c r="N293" t="n">
        <v>0.414705033</v>
      </c>
      <c r="O293" t="n">
        <v>0.414705033</v>
      </c>
      <c r="P293" t="n">
        <v>0.955295319</v>
      </c>
      <c r="Q293" t="n">
        <v>0.308636799</v>
      </c>
      <c r="R293" t="n">
        <v>0.2980042772069256</v>
      </c>
      <c r="S293" t="n">
        <v>0</v>
      </c>
      <c r="T293" t="n">
        <v>0</v>
      </c>
      <c r="U293" t="n">
        <v>0.657144646</v>
      </c>
      <c r="V293" t="n">
        <v>0.850080767</v>
      </c>
      <c r="W293" t="n">
        <v>0.019687678</v>
      </c>
      <c r="X293" t="n">
        <v>0.000799989</v>
      </c>
      <c r="Y293" t="n">
        <v>0.274071256517124</v>
      </c>
      <c r="Z293" t="n">
        <v>0.402368525</v>
      </c>
      <c r="AA293" t="n">
        <v>0.657144646</v>
      </c>
      <c r="AB293" t="n">
        <v>0</v>
      </c>
      <c r="AC293" t="n">
        <v>0</v>
      </c>
      <c r="AD293" t="n">
        <v>0.85</v>
      </c>
      <c r="AE293" t="n">
        <v>0.85</v>
      </c>
      <c r="AF293" t="n">
        <v>0.85</v>
      </c>
      <c r="AG293" t="n">
        <v>0.85</v>
      </c>
      <c r="AH293" t="n">
        <v>0.955295319</v>
      </c>
      <c r="AI293" t="n">
        <v>0.019687678</v>
      </c>
      <c r="AJ293" t="n">
        <v>0.479525098</v>
      </c>
      <c r="AK293" t="n">
        <v>0</v>
      </c>
      <c r="AL293" t="n">
        <v>0</v>
      </c>
    </row>
    <row r="294">
      <c r="A294" t="inlineStr">
        <is>
          <t>2025-01-13 04:00</t>
        </is>
      </c>
      <c r="B294" t="n">
        <v>63110.23027827832</v>
      </c>
      <c r="C294" t="n">
        <v>62497.61519290297</v>
      </c>
      <c r="D294" t="n">
        <v>0</v>
      </c>
      <c r="E294" t="n">
        <v>612.6150853753406</v>
      </c>
      <c r="F294" t="n">
        <v>0</v>
      </c>
      <c r="G294" t="n">
        <v>0.3003015124388924</v>
      </c>
      <c r="H294" t="n">
        <v>0.3019216854619714</v>
      </c>
      <c r="I294" t="n">
        <v>0.2710176870054985</v>
      </c>
      <c r="J294" t="n">
        <v>13</v>
      </c>
      <c r="K294" t="n">
        <v>4</v>
      </c>
      <c r="L294">
        <f>VLOOKUP(J294,Clustering!$D$3:$E$367,2,FALSE)</f>
        <v/>
      </c>
      <c r="M294" t="n">
        <v>0.7633282219999999</v>
      </c>
      <c r="N294" t="n">
        <v>0.41652721</v>
      </c>
      <c r="O294" t="n">
        <v>0.41652721</v>
      </c>
      <c r="P294" t="n">
        <v>0.954756138</v>
      </c>
      <c r="Q294" t="n">
        <v>0.297322161</v>
      </c>
      <c r="R294" t="n">
        <v>0.3019216854619714</v>
      </c>
      <c r="S294" t="n">
        <v>0</v>
      </c>
      <c r="T294" t="n">
        <v>0</v>
      </c>
      <c r="U294" t="n">
        <v>0.657144646</v>
      </c>
      <c r="V294" t="n">
        <v>0.850080767</v>
      </c>
      <c r="W294" t="n">
        <v>0.024225618</v>
      </c>
      <c r="X294" t="n">
        <v>0.000799989</v>
      </c>
      <c r="Y294" t="n">
        <v>0.2710176870054985</v>
      </c>
      <c r="Z294" t="n">
        <v>0.41477792</v>
      </c>
      <c r="AA294" t="n">
        <v>0.657144646</v>
      </c>
      <c r="AB294" t="n">
        <v>0</v>
      </c>
      <c r="AC294" t="n">
        <v>0</v>
      </c>
      <c r="AD294" t="n">
        <v>0.85</v>
      </c>
      <c r="AE294" t="n">
        <v>0.85</v>
      </c>
      <c r="AF294" t="n">
        <v>0.85</v>
      </c>
      <c r="AG294" t="n">
        <v>0.85</v>
      </c>
      <c r="AH294" t="n">
        <v>0.954756138</v>
      </c>
      <c r="AI294" t="n">
        <v>0.024225618</v>
      </c>
      <c r="AJ294" t="n">
        <v>0.488114917</v>
      </c>
      <c r="AK294" t="n">
        <v>0</v>
      </c>
      <c r="AL294" t="n">
        <v>0</v>
      </c>
    </row>
    <row r="295">
      <c r="A295" t="inlineStr">
        <is>
          <t>2025-01-13 05:00</t>
        </is>
      </c>
      <c r="B295" t="n">
        <v>68043.42664169711</v>
      </c>
      <c r="C295" t="n">
        <v>67422.75039765198</v>
      </c>
      <c r="D295" t="n">
        <v>0</v>
      </c>
      <c r="E295" t="n">
        <v>620.6762440451267</v>
      </c>
      <c r="F295" t="n">
        <v>0</v>
      </c>
      <c r="G295" t="n">
        <v>0.3042530608064346</v>
      </c>
      <c r="H295" t="n">
        <v>0.3062207899059705</v>
      </c>
      <c r="I295" t="n">
        <v>0.2686873313255737</v>
      </c>
      <c r="J295" t="n">
        <v>13</v>
      </c>
      <c r="K295" t="n">
        <v>5</v>
      </c>
      <c r="L295">
        <f>VLOOKUP(J295,Clustering!$D$3:$E$367,2,FALSE)</f>
        <v/>
      </c>
      <c r="M295" t="n">
        <v>0.763973299</v>
      </c>
      <c r="N295" t="n">
        <v>0.426559044</v>
      </c>
      <c r="O295" t="n">
        <v>0.426559044</v>
      </c>
      <c r="P295" t="n">
        <v>0.95317929</v>
      </c>
      <c r="Q295" t="n">
        <v>0.308348926</v>
      </c>
      <c r="R295" t="n">
        <v>0.3062207899059705</v>
      </c>
      <c r="S295" t="n">
        <v>0</v>
      </c>
      <c r="T295" t="n">
        <v>0</v>
      </c>
      <c r="U295" t="n">
        <v>0.657144646</v>
      </c>
      <c r="V295" t="n">
        <v>0.850080767</v>
      </c>
      <c r="W295" t="n">
        <v>0.038956469</v>
      </c>
      <c r="X295" t="n">
        <v>0.000799989</v>
      </c>
      <c r="Y295" t="n">
        <v>0.2686873313255737</v>
      </c>
      <c r="Z295" t="n">
        <v>0.468746329</v>
      </c>
      <c r="AA295" t="n">
        <v>0.657144646</v>
      </c>
      <c r="AB295" t="n">
        <v>0</v>
      </c>
      <c r="AC295" t="n">
        <v>0</v>
      </c>
      <c r="AD295" t="n">
        <v>0.85</v>
      </c>
      <c r="AE295" t="n">
        <v>0.85</v>
      </c>
      <c r="AF295" t="n">
        <v>0.85</v>
      </c>
      <c r="AG295" t="n">
        <v>0.85</v>
      </c>
      <c r="AH295" t="n">
        <v>0.95317929</v>
      </c>
      <c r="AI295" t="n">
        <v>0.038956469</v>
      </c>
      <c r="AJ295" t="n">
        <v>0.526037194</v>
      </c>
      <c r="AK295" t="n">
        <v>0</v>
      </c>
      <c r="AL295" t="n">
        <v>0</v>
      </c>
    </row>
    <row r="296">
      <c r="A296" t="inlineStr">
        <is>
          <t>2025-01-13 06:00</t>
        </is>
      </c>
      <c r="B296" t="n">
        <v>76028.95358264887</v>
      </c>
      <c r="C296" t="n">
        <v>75413.73663016745</v>
      </c>
      <c r="D296" t="n">
        <v>0</v>
      </c>
      <c r="E296" t="n">
        <v>615.2169524814252</v>
      </c>
      <c r="F296" t="n">
        <v>0</v>
      </c>
      <c r="G296" t="n">
        <v>0.3015769374908947</v>
      </c>
      <c r="H296" t="n">
        <v>0.3036292736757094</v>
      </c>
      <c r="I296" t="n">
        <v>0.264481976822721</v>
      </c>
      <c r="J296" t="n">
        <v>13</v>
      </c>
      <c r="K296" t="n">
        <v>6</v>
      </c>
      <c r="L296">
        <f>VLOOKUP(J296,Clustering!$D$3:$E$367,2,FALSE)</f>
        <v/>
      </c>
      <c r="M296" t="n">
        <v>0.7762182520000001</v>
      </c>
      <c r="N296" t="n">
        <v>0.443725767</v>
      </c>
      <c r="O296" t="n">
        <v>0.443725767</v>
      </c>
      <c r="P296" t="n">
        <v>0.9542169579999999</v>
      </c>
      <c r="Q296" t="n">
        <v>0.350766304</v>
      </c>
      <c r="R296" t="n">
        <v>0.3036292736757094</v>
      </c>
      <c r="S296" t="n">
        <v>0</v>
      </c>
      <c r="T296" t="n">
        <v>0</v>
      </c>
      <c r="U296" t="n">
        <v>0.657144646</v>
      </c>
      <c r="V296" t="n">
        <v>0.850080767</v>
      </c>
      <c r="W296" t="n">
        <v>0.095994884</v>
      </c>
      <c r="X296" t="n">
        <v>0.000799989</v>
      </c>
      <c r="Y296" t="n">
        <v>0.264481976822721</v>
      </c>
      <c r="Z296" t="n">
        <v>0.546060772</v>
      </c>
      <c r="AA296" t="n">
        <v>0.657144646</v>
      </c>
      <c r="AB296" t="n">
        <v>0</v>
      </c>
      <c r="AC296" t="n">
        <v>0</v>
      </c>
      <c r="AD296" t="n">
        <v>0.85</v>
      </c>
      <c r="AE296" t="n">
        <v>0.85</v>
      </c>
      <c r="AF296" t="n">
        <v>0.85</v>
      </c>
      <c r="AG296" t="n">
        <v>0.85</v>
      </c>
      <c r="AH296" t="n">
        <v>0.9542169579999999</v>
      </c>
      <c r="AI296" t="n">
        <v>0.095994884</v>
      </c>
      <c r="AJ296" t="n">
        <v>0.55621222</v>
      </c>
      <c r="AK296" t="n">
        <v>0</v>
      </c>
      <c r="AL296" t="n">
        <v>0.000177788</v>
      </c>
    </row>
    <row r="297">
      <c r="A297" t="inlineStr">
        <is>
          <t>2025-01-13 07:00</t>
        </is>
      </c>
      <c r="B297" t="n">
        <v>84046.42099793427</v>
      </c>
      <c r="C297" t="n">
        <v>83339.27693280036</v>
      </c>
      <c r="D297" t="n">
        <v>94.87243249491756</v>
      </c>
      <c r="E297" t="n">
        <v>612.2716326389864</v>
      </c>
      <c r="F297" t="n">
        <v>0.0042846305744571</v>
      </c>
      <c r="G297" t="n">
        <v>0.3001331532544051</v>
      </c>
      <c r="H297" t="n">
        <v>0.3017810605502519</v>
      </c>
      <c r="I297" t="n">
        <v>0.2703480445687385</v>
      </c>
      <c r="J297" t="n">
        <v>13</v>
      </c>
      <c r="K297" t="n">
        <v>7</v>
      </c>
      <c r="L297">
        <f>VLOOKUP(J297,Clustering!$D$3:$E$367,2,FALSE)</f>
        <v/>
      </c>
      <c r="M297" t="n">
        <v>0.796745538</v>
      </c>
      <c r="N297" t="n">
        <v>0.467853837</v>
      </c>
      <c r="O297" t="n">
        <v>0.467853837</v>
      </c>
      <c r="P297" t="n">
        <v>0.954257651</v>
      </c>
      <c r="Q297" t="n">
        <v>0.428754701</v>
      </c>
      <c r="R297" t="n">
        <v>0.3017810605502519</v>
      </c>
      <c r="S297" t="n">
        <v>0.0042846305744571</v>
      </c>
      <c r="T297" t="n">
        <v>0</v>
      </c>
      <c r="U297" t="n">
        <v>0.657144646</v>
      </c>
      <c r="V297" t="n">
        <v>0.850080767</v>
      </c>
      <c r="W297" t="n">
        <v>0.14633111</v>
      </c>
      <c r="X297" t="n">
        <v>0.018485197</v>
      </c>
      <c r="Y297" t="n">
        <v>0.2703480445687385</v>
      </c>
      <c r="Z297" t="n">
        <v>0.553289709</v>
      </c>
      <c r="AA297" t="n">
        <v>0.657144646</v>
      </c>
      <c r="AB297" t="n">
        <v>0</v>
      </c>
      <c r="AC297" t="n">
        <v>0</v>
      </c>
      <c r="AD297" t="n">
        <v>0.85</v>
      </c>
      <c r="AE297" t="n">
        <v>0.85</v>
      </c>
      <c r="AF297" t="n">
        <v>0.85</v>
      </c>
      <c r="AG297" t="n">
        <v>0.85</v>
      </c>
      <c r="AH297" t="n">
        <v>0.954257651</v>
      </c>
      <c r="AI297" t="n">
        <v>0.14633111</v>
      </c>
      <c r="AJ297" t="n">
        <v>0.570401394</v>
      </c>
      <c r="AK297" t="n">
        <v>0.00299924140212</v>
      </c>
      <c r="AL297" t="n">
        <v>0.000793541</v>
      </c>
    </row>
    <row r="298">
      <c r="A298" t="inlineStr">
        <is>
          <t>2025-01-13 08:00</t>
        </is>
      </c>
      <c r="B298" t="n">
        <v>81070.34626035043</v>
      </c>
      <c r="C298" t="n">
        <v>78803.62960135499</v>
      </c>
      <c r="D298" t="n">
        <v>1677.618508908437</v>
      </c>
      <c r="E298" t="n">
        <v>589.0981500870107</v>
      </c>
      <c r="F298" t="n">
        <v>0.07576463854164781</v>
      </c>
      <c r="G298" t="n">
        <v>0.2887736029838287</v>
      </c>
      <c r="H298" t="n">
        <v>0.2894462468651331</v>
      </c>
      <c r="I298" t="n">
        <v>0.2766158977768119</v>
      </c>
      <c r="J298" t="n">
        <v>13</v>
      </c>
      <c r="K298" t="n">
        <v>8</v>
      </c>
      <c r="L298">
        <f>VLOOKUP(J298,Clustering!$D$3:$E$367,2,FALSE)</f>
        <v/>
      </c>
      <c r="M298" t="n">
        <v>0.816155458</v>
      </c>
      <c r="N298" t="n">
        <v>0.487572397</v>
      </c>
      <c r="O298" t="n">
        <v>0.487572397</v>
      </c>
      <c r="P298" t="n">
        <v>0.954094879</v>
      </c>
      <c r="Q298" t="n">
        <v>0.467479802</v>
      </c>
      <c r="R298" t="n">
        <v>0.2894462468651331</v>
      </c>
      <c r="S298" t="n">
        <v>0.07576463854164781</v>
      </c>
      <c r="T298" t="n">
        <v>0</v>
      </c>
      <c r="U298" t="n">
        <v>0.657144646</v>
      </c>
      <c r="V298" t="n">
        <v>0.850080767</v>
      </c>
      <c r="W298" t="n">
        <v>0.130413413</v>
      </c>
      <c r="X298" t="n">
        <v>0.018501113</v>
      </c>
      <c r="Y298" t="n">
        <v>0.2766158977768119</v>
      </c>
      <c r="Z298" t="n">
        <v>0.504392196</v>
      </c>
      <c r="AA298" t="n">
        <v>0.657144646</v>
      </c>
      <c r="AB298" t="n">
        <v>0</v>
      </c>
      <c r="AC298" t="n">
        <v>0</v>
      </c>
      <c r="AD298" t="n">
        <v>0.85</v>
      </c>
      <c r="AE298" t="n">
        <v>0.85</v>
      </c>
      <c r="AF298" t="n">
        <v>0.85</v>
      </c>
      <c r="AG298" t="n">
        <v>0.85</v>
      </c>
      <c r="AH298" t="n">
        <v>0.954094879</v>
      </c>
      <c r="AI298" t="n">
        <v>0.130413413</v>
      </c>
      <c r="AJ298" t="n">
        <v>0.53483386</v>
      </c>
      <c r="AK298" t="n">
        <v>0.0530352469791534</v>
      </c>
      <c r="AL298" t="n">
        <v>0.000177788</v>
      </c>
    </row>
    <row r="299">
      <c r="A299" t="inlineStr">
        <is>
          <t>2025-01-13 09:00</t>
        </is>
      </c>
      <c r="B299" t="n">
        <v>79190.33121229407</v>
      </c>
      <c r="C299" t="n">
        <v>74558.27131048833</v>
      </c>
      <c r="D299" t="n">
        <v>4047.369343198732</v>
      </c>
      <c r="E299" t="n">
        <v>584.6905586070096</v>
      </c>
      <c r="F299" t="n">
        <v>0.1827873701342997</v>
      </c>
      <c r="G299" t="n">
        <v>0.2866130189250047</v>
      </c>
      <c r="H299" t="n">
        <v>0.2876181230127784</v>
      </c>
      <c r="I299" t="n">
        <v>0.2684462600483401</v>
      </c>
      <c r="J299" t="n">
        <v>13</v>
      </c>
      <c r="K299" t="n">
        <v>9</v>
      </c>
      <c r="L299">
        <f>VLOOKUP(J299,Clustering!$D$3:$E$367,2,FALSE)</f>
        <v/>
      </c>
      <c r="M299" t="n">
        <v>0.827427035</v>
      </c>
      <c r="N299" t="n">
        <v>0.486803296</v>
      </c>
      <c r="O299" t="n">
        <v>0.486803296</v>
      </c>
      <c r="P299" t="n">
        <v>0.954094879</v>
      </c>
      <c r="Q299" t="n">
        <v>0.47176034</v>
      </c>
      <c r="R299" t="n">
        <v>0.2876181230127784</v>
      </c>
      <c r="S299" t="n">
        <v>0.1827873701342997</v>
      </c>
      <c r="T299" t="n">
        <v>0.001511259</v>
      </c>
      <c r="U299" t="n">
        <v>0.657144646</v>
      </c>
      <c r="V299" t="n">
        <v>0.850080767</v>
      </c>
      <c r="W299" t="n">
        <v>0.101754577</v>
      </c>
      <c r="X299" t="n">
        <v>0.000799989</v>
      </c>
      <c r="Y299" t="n">
        <v>0.2684462600483401</v>
      </c>
      <c r="Z299" t="n">
        <v>0.454540762</v>
      </c>
      <c r="AA299" t="n">
        <v>0.657144646</v>
      </c>
      <c r="AB299" t="n">
        <v>0</v>
      </c>
      <c r="AC299" t="n">
        <v>0</v>
      </c>
      <c r="AD299" t="n">
        <v>0.85</v>
      </c>
      <c r="AE299" t="n">
        <v>0.85</v>
      </c>
      <c r="AF299" t="n">
        <v>0.85</v>
      </c>
      <c r="AG299" t="n">
        <v>0.85</v>
      </c>
      <c r="AH299" t="n">
        <v>0.954094879</v>
      </c>
      <c r="AI299" t="n">
        <v>0.101754577</v>
      </c>
      <c r="AJ299" t="n">
        <v>0.505935217</v>
      </c>
      <c r="AK299" t="n">
        <v>0.1279511590940097</v>
      </c>
      <c r="AL299" t="n">
        <v>0</v>
      </c>
    </row>
    <row r="300">
      <c r="A300" t="inlineStr">
        <is>
          <t>2025-01-13 10:00</t>
        </is>
      </c>
      <c r="B300" t="n">
        <v>77489.02496725896</v>
      </c>
      <c r="C300" t="n">
        <v>70882.10109869635</v>
      </c>
      <c r="D300" t="n">
        <v>5999.199557625911</v>
      </c>
      <c r="E300" t="n">
        <v>607.7243109367041</v>
      </c>
      <c r="F300" t="n">
        <v>0.270935962859926</v>
      </c>
      <c r="G300" t="n">
        <v>0.2979040739885804</v>
      </c>
      <c r="H300" t="n">
        <v>0.3000332937903083</v>
      </c>
      <c r="I300" t="n">
        <v>0.2594194800008156</v>
      </c>
      <c r="J300" t="n">
        <v>13</v>
      </c>
      <c r="K300" t="n">
        <v>10</v>
      </c>
      <c r="L300">
        <f>VLOOKUP(J300,Clustering!$D$3:$E$367,2,FALSE)</f>
        <v/>
      </c>
      <c r="M300" t="n">
        <v>0.811927897</v>
      </c>
      <c r="N300" t="n">
        <v>0.468222611</v>
      </c>
      <c r="O300" t="n">
        <v>0.468222611</v>
      </c>
      <c r="P300" t="n">
        <v>0.953921935</v>
      </c>
      <c r="Q300" t="n">
        <v>0.439431014</v>
      </c>
      <c r="R300" t="n">
        <v>0.3000332937903083</v>
      </c>
      <c r="S300" t="n">
        <v>0.270935962859926</v>
      </c>
      <c r="T300" t="n">
        <v>0.347589542</v>
      </c>
      <c r="U300" t="n">
        <v>0.657144646</v>
      </c>
      <c r="V300" t="n">
        <v>0.850080767</v>
      </c>
      <c r="W300" t="n">
        <v>0.064089675</v>
      </c>
      <c r="X300" t="n">
        <v>0.000799989</v>
      </c>
      <c r="Y300" t="n">
        <v>0.2594194800008156</v>
      </c>
      <c r="Z300" t="n">
        <v>0.436579033</v>
      </c>
      <c r="AA300" t="n">
        <v>0.657144646</v>
      </c>
      <c r="AB300" t="n">
        <v>0</v>
      </c>
      <c r="AC300" t="n">
        <v>0</v>
      </c>
      <c r="AD300" t="n">
        <v>0.85</v>
      </c>
      <c r="AE300" t="n">
        <v>0.85</v>
      </c>
      <c r="AF300" t="n">
        <v>0.85</v>
      </c>
      <c r="AG300" t="n">
        <v>0.85</v>
      </c>
      <c r="AH300" t="n">
        <v>0.953921935</v>
      </c>
      <c r="AI300" t="n">
        <v>0.064089675</v>
      </c>
      <c r="AJ300" t="n">
        <v>0.488472841</v>
      </c>
      <c r="AK300" t="n">
        <v>0.1896551740019482</v>
      </c>
      <c r="AL300" t="n">
        <v>0</v>
      </c>
    </row>
    <row r="301">
      <c r="A301" t="inlineStr">
        <is>
          <t>2025-01-13 11:00</t>
        </is>
      </c>
      <c r="B301" t="n">
        <v>74210.25752102966</v>
      </c>
      <c r="C301" t="n">
        <v>66042.90023445057</v>
      </c>
      <c r="D301" t="n">
        <v>7536.934115267285</v>
      </c>
      <c r="E301" t="n">
        <v>630.4231713118129</v>
      </c>
      <c r="F301" t="n">
        <v>0.3403831597727124</v>
      </c>
      <c r="G301" t="n">
        <v>0.30903096632932</v>
      </c>
      <c r="H301" t="n">
        <v>0.311584625824418</v>
      </c>
      <c r="I301" t="n">
        <v>0.2628748349744971</v>
      </c>
      <c r="J301" t="n">
        <v>13</v>
      </c>
      <c r="K301" t="n">
        <v>11</v>
      </c>
      <c r="L301">
        <f>VLOOKUP(J301,Clustering!$D$3:$E$367,2,FALSE)</f>
        <v/>
      </c>
      <c r="M301" t="n">
        <v>0.777249224</v>
      </c>
      <c r="N301" t="n">
        <v>0.44649453</v>
      </c>
      <c r="O301" t="n">
        <v>0.44649453</v>
      </c>
      <c r="P301" t="n">
        <v>0.95346414</v>
      </c>
      <c r="Q301" t="n">
        <v>0.413597592</v>
      </c>
      <c r="R301" t="n">
        <v>0.311584625824418</v>
      </c>
      <c r="S301" t="n">
        <v>0.3403831597727124</v>
      </c>
      <c r="T301" t="n">
        <v>0.560979296</v>
      </c>
      <c r="U301" t="n">
        <v>0.657144646</v>
      </c>
      <c r="V301" t="n">
        <v>0.850080767</v>
      </c>
      <c r="W301" t="n">
        <v>0.023736917</v>
      </c>
      <c r="X301" t="n">
        <v>0.000799989</v>
      </c>
      <c r="Y301" t="n">
        <v>0.2628748349744971</v>
      </c>
      <c r="Z301" t="n">
        <v>0.427836781</v>
      </c>
      <c r="AA301" t="n">
        <v>0.657144646</v>
      </c>
      <c r="AB301" t="n">
        <v>0</v>
      </c>
      <c r="AC301" t="n">
        <v>0</v>
      </c>
      <c r="AD301" t="n">
        <v>0.85</v>
      </c>
      <c r="AE301" t="n">
        <v>0.85</v>
      </c>
      <c r="AF301" t="n">
        <v>0.85</v>
      </c>
      <c r="AG301" t="n">
        <v>0.85</v>
      </c>
      <c r="AH301" t="n">
        <v>0.95346414</v>
      </c>
      <c r="AI301" t="n">
        <v>0.023736917</v>
      </c>
      <c r="AJ301" t="n">
        <v>0.47130591</v>
      </c>
      <c r="AK301" t="n">
        <v>0.2382682118408987</v>
      </c>
      <c r="AL301" t="n">
        <v>0</v>
      </c>
    </row>
    <row r="302">
      <c r="A302" t="inlineStr">
        <is>
          <t>2025-01-13 12:00</t>
        </is>
      </c>
      <c r="B302" t="n">
        <v>72617.56331430699</v>
      </c>
      <c r="C302" t="n">
        <v>63804.2464200673</v>
      </c>
      <c r="D302" t="n">
        <v>8172.820884637041</v>
      </c>
      <c r="E302" t="n">
        <v>640.4960096026512</v>
      </c>
      <c r="F302" t="n">
        <v>0.3691010899689304</v>
      </c>
      <c r="G302" t="n">
        <v>0.3139686321581623</v>
      </c>
      <c r="H302" t="n">
        <v>0.3163256942766786</v>
      </c>
      <c r="I302" t="n">
        <v>0.2713659010726137</v>
      </c>
      <c r="J302" t="n">
        <v>13</v>
      </c>
      <c r="K302" t="n">
        <v>12</v>
      </c>
      <c r="L302">
        <f>VLOOKUP(J302,Clustering!$D$3:$E$367,2,FALSE)</f>
        <v/>
      </c>
      <c r="M302" t="n">
        <v>0.755138042</v>
      </c>
      <c r="N302" t="n">
        <v>0.431867811</v>
      </c>
      <c r="O302" t="n">
        <v>0.431867811</v>
      </c>
      <c r="P302" t="n">
        <v>0.953901588</v>
      </c>
      <c r="Q302" t="n">
        <v>0.379878968</v>
      </c>
      <c r="R302" t="n">
        <v>0.3163256942766786</v>
      </c>
      <c r="S302" t="n">
        <v>0.3691010899689304</v>
      </c>
      <c r="T302" t="n">
        <v>0.54133293</v>
      </c>
      <c r="U302" t="n">
        <v>0.657144646</v>
      </c>
      <c r="V302" t="n">
        <v>0.850080767</v>
      </c>
      <c r="W302" t="n">
        <v>0.028414486</v>
      </c>
      <c r="X302" t="n">
        <v>0.000799989</v>
      </c>
      <c r="Y302" t="n">
        <v>0.2713659010726137</v>
      </c>
      <c r="Z302" t="n">
        <v>0.419346309</v>
      </c>
      <c r="AA302" t="n">
        <v>0.657144646</v>
      </c>
      <c r="AB302" t="n">
        <v>0</v>
      </c>
      <c r="AC302" t="n">
        <v>0</v>
      </c>
      <c r="AD302" t="n">
        <v>0.85</v>
      </c>
      <c r="AE302" t="n">
        <v>0.85</v>
      </c>
      <c r="AF302" t="n">
        <v>0.85</v>
      </c>
      <c r="AG302" t="n">
        <v>0.85</v>
      </c>
      <c r="AH302" t="n">
        <v>0.953901588</v>
      </c>
      <c r="AI302" t="n">
        <v>0.028414486</v>
      </c>
      <c r="AJ302" t="n">
        <v>0.464839278</v>
      </c>
      <c r="AK302" t="n">
        <v>0.2583707629782513</v>
      </c>
      <c r="AL302" t="n">
        <v>0</v>
      </c>
    </row>
    <row r="303">
      <c r="A303" t="inlineStr">
        <is>
          <t>2025-01-13 13:00</t>
        </is>
      </c>
      <c r="B303" t="n">
        <v>72329.04930850744</v>
      </c>
      <c r="C303" t="n">
        <v>63766.43995920302</v>
      </c>
      <c r="D303" t="n">
        <v>7932.940917584706</v>
      </c>
      <c r="E303" t="n">
        <v>629.6684317197246</v>
      </c>
      <c r="F303" t="n">
        <v>0.3582676264010254</v>
      </c>
      <c r="G303" t="n">
        <v>0.3086609959410414</v>
      </c>
      <c r="H303" t="n">
        <v>0.3105198943499696</v>
      </c>
      <c r="I303" t="n">
        <v>0.2750623273235287</v>
      </c>
      <c r="J303" t="n">
        <v>13</v>
      </c>
      <c r="K303" t="n">
        <v>13</v>
      </c>
      <c r="L303">
        <f>VLOOKUP(J303,Clustering!$D$3:$E$367,2,FALSE)</f>
        <v/>
      </c>
      <c r="M303" t="n">
        <v>0.731304734</v>
      </c>
      <c r="N303" t="n">
        <v>0.416215625</v>
      </c>
      <c r="O303" t="n">
        <v>0.416215625</v>
      </c>
      <c r="P303" t="n">
        <v>0.954491635</v>
      </c>
      <c r="Q303" t="n">
        <v>0.35465884</v>
      </c>
      <c r="R303" t="n">
        <v>0.3105198943499696</v>
      </c>
      <c r="S303" t="n">
        <v>0.3582676264010254</v>
      </c>
      <c r="T303" t="n">
        <v>0.508160798</v>
      </c>
      <c r="U303" t="n">
        <v>0.657144646</v>
      </c>
      <c r="V303" t="n">
        <v>0.850080767</v>
      </c>
      <c r="W303" t="n">
        <v>0.032882611</v>
      </c>
      <c r="X303" t="n">
        <v>0.000799989</v>
      </c>
      <c r="Y303" t="n">
        <v>0.2750623273235287</v>
      </c>
      <c r="Z303" t="n">
        <v>0.390405803</v>
      </c>
      <c r="AA303" t="n">
        <v>0.657144646</v>
      </c>
      <c r="AB303" t="n">
        <v>0</v>
      </c>
      <c r="AC303" t="n">
        <v>0</v>
      </c>
      <c r="AD303" t="n">
        <v>0.85</v>
      </c>
      <c r="AE303" t="n">
        <v>0.85</v>
      </c>
      <c r="AF303" t="n">
        <v>0.85</v>
      </c>
      <c r="AG303" t="n">
        <v>0.85</v>
      </c>
      <c r="AH303" t="n">
        <v>0.954491635</v>
      </c>
      <c r="AI303" t="n">
        <v>0.032882611</v>
      </c>
      <c r="AJ303" t="n">
        <v>0.456213102</v>
      </c>
      <c r="AK303" t="n">
        <v>0.2507873384807177</v>
      </c>
      <c r="AL303" t="n">
        <v>0</v>
      </c>
    </row>
    <row r="304">
      <c r="A304" t="inlineStr">
        <is>
          <t>2025-01-13 14:00</t>
        </is>
      </c>
      <c r="B304" t="n">
        <v>72509.38244339381</v>
      </c>
      <c r="C304" t="n">
        <v>65165.87278361503</v>
      </c>
      <c r="D304" t="n">
        <v>6732.778319439095</v>
      </c>
      <c r="E304" t="n">
        <v>610.731340339689</v>
      </c>
      <c r="F304" t="n">
        <v>0.3040658606498406</v>
      </c>
      <c r="G304" t="n">
        <v>0.2993781080096515</v>
      </c>
      <c r="H304" t="n">
        <v>0.3009975788992428</v>
      </c>
      <c r="I304" t="n">
        <v>0.2701069732915049</v>
      </c>
      <c r="J304" t="n">
        <v>13</v>
      </c>
      <c r="K304" t="n">
        <v>14</v>
      </c>
      <c r="L304">
        <f>VLOOKUP(J304,Clustering!$D$3:$E$367,2,FALSE)</f>
        <v/>
      </c>
      <c r="M304" t="n">
        <v>0.717320376</v>
      </c>
      <c r="N304" t="n">
        <v>0.397901167</v>
      </c>
      <c r="O304" t="n">
        <v>0.397901167</v>
      </c>
      <c r="P304" t="n">
        <v>0.95428817</v>
      </c>
      <c r="Q304" t="n">
        <v>0.336209972</v>
      </c>
      <c r="R304" t="n">
        <v>0.3009975788992428</v>
      </c>
      <c r="S304" t="n">
        <v>0.3040658606498406</v>
      </c>
      <c r="T304" t="n">
        <v>0.491385824</v>
      </c>
      <c r="U304" t="n">
        <v>0.657144646</v>
      </c>
      <c r="V304" t="n">
        <v>0.850080767</v>
      </c>
      <c r="W304" t="n">
        <v>0.036163891</v>
      </c>
      <c r="X304" t="n">
        <v>0.000799989</v>
      </c>
      <c r="Y304" t="n">
        <v>0.2701069732915049</v>
      </c>
      <c r="Z304" t="n">
        <v>0.378623226</v>
      </c>
      <c r="AA304" t="n">
        <v>0.657144646</v>
      </c>
      <c r="AB304" t="n">
        <v>0</v>
      </c>
      <c r="AC304" t="n">
        <v>0</v>
      </c>
      <c r="AD304" t="n">
        <v>0.85</v>
      </c>
      <c r="AE304" t="n">
        <v>0.85</v>
      </c>
      <c r="AF304" t="n">
        <v>0.85</v>
      </c>
      <c r="AG304" t="n">
        <v>0.85</v>
      </c>
      <c r="AH304" t="n">
        <v>0.95428817</v>
      </c>
      <c r="AI304" t="n">
        <v>0.036163891</v>
      </c>
      <c r="AJ304" t="n">
        <v>0.454270642</v>
      </c>
      <c r="AK304" t="n">
        <v>0.2128461024548884</v>
      </c>
      <c r="AL304" t="n">
        <v>0</v>
      </c>
    </row>
    <row r="305">
      <c r="A305" t="inlineStr">
        <is>
          <t>2025-01-13 15:00</t>
        </is>
      </c>
      <c r="B305" t="n">
        <v>73021.54358190288</v>
      </c>
      <c r="C305" t="n">
        <v>67886.10591411582</v>
      </c>
      <c r="D305" t="n">
        <v>4567.402548401018</v>
      </c>
      <c r="E305" t="n">
        <v>568.035119386045</v>
      </c>
      <c r="F305" t="n">
        <v>0.2062731194942313</v>
      </c>
      <c r="G305" t="n">
        <v>0.2784485879343358</v>
      </c>
      <c r="H305" t="n">
        <v>0.2797029494102754</v>
      </c>
      <c r="I305" t="n">
        <v>0.2557766251448414</v>
      </c>
      <c r="J305" t="n">
        <v>13</v>
      </c>
      <c r="K305" t="n">
        <v>15</v>
      </c>
      <c r="L305">
        <f>VLOOKUP(J305,Clustering!$D$3:$E$367,2,FALSE)</f>
        <v/>
      </c>
      <c r="M305" t="n">
        <v>0.705645626</v>
      </c>
      <c r="N305" t="n">
        <v>0.385790789</v>
      </c>
      <c r="O305" t="n">
        <v>0.385790789</v>
      </c>
      <c r="P305" t="n">
        <v>0.954552674</v>
      </c>
      <c r="Q305" t="n">
        <v>0.325220754</v>
      </c>
      <c r="R305" t="n">
        <v>0.2797029494102754</v>
      </c>
      <c r="S305" t="n">
        <v>0.2062731194942313</v>
      </c>
      <c r="T305" t="n">
        <v>0.509143116</v>
      </c>
      <c r="U305" t="n">
        <v>0.657144646</v>
      </c>
      <c r="V305" t="n">
        <v>0.850080767</v>
      </c>
      <c r="W305" t="n">
        <v>0.037071479</v>
      </c>
      <c r="X305" t="n">
        <v>0.001051295</v>
      </c>
      <c r="Y305" t="n">
        <v>0.2557766251448414</v>
      </c>
      <c r="Z305" t="n">
        <v>0.401209177</v>
      </c>
      <c r="AA305" t="n">
        <v>0.657144646</v>
      </c>
      <c r="AB305" t="n">
        <v>0</v>
      </c>
      <c r="AC305" t="n">
        <v>0</v>
      </c>
      <c r="AD305" t="n">
        <v>0.85</v>
      </c>
      <c r="AE305" t="n">
        <v>0.85</v>
      </c>
      <c r="AF305" t="n">
        <v>0.85</v>
      </c>
      <c r="AG305" t="n">
        <v>0.85</v>
      </c>
      <c r="AH305" t="n">
        <v>0.954552674</v>
      </c>
      <c r="AI305" t="n">
        <v>0.037071479</v>
      </c>
      <c r="AJ305" t="n">
        <v>0.475300961</v>
      </c>
      <c r="AK305" t="n">
        <v>0.1443911836459619</v>
      </c>
      <c r="AL305" t="n">
        <v>0</v>
      </c>
    </row>
    <row r="306">
      <c r="A306" t="inlineStr">
        <is>
          <t>2025-01-13 16:00</t>
        </is>
      </c>
      <c r="B306" t="n">
        <v>74833.35315191495</v>
      </c>
      <c r="C306" t="n">
        <v>72398.31752024585</v>
      </c>
      <c r="D306" t="n">
        <v>1915.843570577713</v>
      </c>
      <c r="E306" t="n">
        <v>519.1920610913928</v>
      </c>
      <c r="F306" t="n">
        <v>0.08652336324162641</v>
      </c>
      <c r="G306" t="n">
        <v>0.2545059122997024</v>
      </c>
      <c r="H306" t="n">
        <v>0.2554551967751965</v>
      </c>
      <c r="I306" t="n">
        <v>0.2373480652852067</v>
      </c>
      <c r="J306" t="n">
        <v>13</v>
      </c>
      <c r="K306" t="n">
        <v>16</v>
      </c>
      <c r="L306">
        <f>VLOOKUP(J306,Clustering!$D$3:$E$367,2,FALSE)</f>
        <v/>
      </c>
      <c r="M306" t="n">
        <v>0.689213429</v>
      </c>
      <c r="N306" t="n">
        <v>0.383209371</v>
      </c>
      <c r="O306" t="n">
        <v>0.383209371</v>
      </c>
      <c r="P306" t="n">
        <v>0.95517324</v>
      </c>
      <c r="Q306" t="n">
        <v>0.326409793</v>
      </c>
      <c r="R306" t="n">
        <v>0.2554551967751965</v>
      </c>
      <c r="S306" t="n">
        <v>0.08652336324162641</v>
      </c>
      <c r="T306" t="n">
        <v>0.537176968</v>
      </c>
      <c r="U306" t="n">
        <v>0.666411007</v>
      </c>
      <c r="V306" t="n">
        <v>0.850080767</v>
      </c>
      <c r="W306" t="n">
        <v>0.038328139</v>
      </c>
      <c r="X306" t="n">
        <v>0.001332757</v>
      </c>
      <c r="Y306" t="n">
        <v>0.2373480652852067</v>
      </c>
      <c r="Z306" t="n">
        <v>0.498371066</v>
      </c>
      <c r="AA306" t="n">
        <v>0.666411007</v>
      </c>
      <c r="AB306" t="n">
        <v>0</v>
      </c>
      <c r="AC306" t="n">
        <v>0</v>
      </c>
      <c r="AD306" t="n">
        <v>0.85</v>
      </c>
      <c r="AE306" t="n">
        <v>0.85</v>
      </c>
      <c r="AF306" t="n">
        <v>0.85</v>
      </c>
      <c r="AG306" t="n">
        <v>0.85</v>
      </c>
      <c r="AH306" t="n">
        <v>0.95517324</v>
      </c>
      <c r="AI306" t="n">
        <v>0.038328139</v>
      </c>
      <c r="AJ306" t="n">
        <v>0.523604441</v>
      </c>
      <c r="AK306" t="n">
        <v>0.0605663542691384</v>
      </c>
      <c r="AL306" t="n">
        <v>0</v>
      </c>
    </row>
    <row r="307">
      <c r="A307" t="inlineStr">
        <is>
          <t>2025-01-13 17:00</t>
        </is>
      </c>
      <c r="B307" t="n">
        <v>78668.33617561201</v>
      </c>
      <c r="C307" t="n">
        <v>78078.68798773173</v>
      </c>
      <c r="D307" t="n">
        <v>97.74719201649944</v>
      </c>
      <c r="E307" t="n">
        <v>491.9009958637853</v>
      </c>
      <c r="F307" t="n">
        <v>0.0044144605178502</v>
      </c>
      <c r="G307" t="n">
        <v>0.2411279391489143</v>
      </c>
      <c r="H307" t="n">
        <v>0.242095830161835</v>
      </c>
      <c r="I307" t="n">
        <v>0.2236337881803624</v>
      </c>
      <c r="J307" t="n">
        <v>13</v>
      </c>
      <c r="K307" t="n">
        <v>17</v>
      </c>
      <c r="L307">
        <f>VLOOKUP(J307,Clustering!$D$3:$E$367,2,FALSE)</f>
        <v/>
      </c>
      <c r="M307" t="n">
        <v>0.673622138</v>
      </c>
      <c r="N307" t="n">
        <v>0.389857163</v>
      </c>
      <c r="O307" t="n">
        <v>0.389857163</v>
      </c>
      <c r="P307" t="n">
        <v>0.95628212</v>
      </c>
      <c r="Q307" t="n">
        <v>0.350703723</v>
      </c>
      <c r="R307" t="n">
        <v>0.242095830161835</v>
      </c>
      <c r="S307" t="n">
        <v>0.0044144605178502</v>
      </c>
      <c r="T307" t="n">
        <v>0.514130271</v>
      </c>
      <c r="U307" t="n">
        <v>0.666411007</v>
      </c>
      <c r="V307" t="n">
        <v>0.850080767</v>
      </c>
      <c r="W307" t="n">
        <v>0.037979067</v>
      </c>
      <c r="X307" t="n">
        <v>0.001332757</v>
      </c>
      <c r="Y307" t="n">
        <v>0.2236337881803624</v>
      </c>
      <c r="Z307" t="n">
        <v>0.570133702</v>
      </c>
      <c r="AA307" t="n">
        <v>0.666411007</v>
      </c>
      <c r="AB307" t="n">
        <v>0</v>
      </c>
      <c r="AC307" t="n">
        <v>0</v>
      </c>
      <c r="AD307" t="n">
        <v>0.85</v>
      </c>
      <c r="AE307" t="n">
        <v>0.85</v>
      </c>
      <c r="AF307" t="n">
        <v>0.85</v>
      </c>
      <c r="AG307" t="n">
        <v>0.85</v>
      </c>
      <c r="AH307" t="n">
        <v>0.95628212</v>
      </c>
      <c r="AI307" t="n">
        <v>0.037979067</v>
      </c>
      <c r="AJ307" t="n">
        <v>0.556882886</v>
      </c>
      <c r="AK307" t="n">
        <v>0.0030901223624951</v>
      </c>
      <c r="AL307" t="n">
        <v>0.063622014</v>
      </c>
    </row>
    <row r="308">
      <c r="A308" t="inlineStr">
        <is>
          <t>2025-01-13 18:00</t>
        </is>
      </c>
      <c r="B308" t="n">
        <v>79856.73048812969</v>
      </c>
      <c r="C308" t="n">
        <v>79395.37301603689</v>
      </c>
      <c r="D308" t="n">
        <v>0</v>
      </c>
      <c r="E308" t="n">
        <v>461.357472092802</v>
      </c>
      <c r="F308" t="n">
        <v>0</v>
      </c>
      <c r="G308" t="n">
        <v>0.2261556235749029</v>
      </c>
      <c r="H308" t="n">
        <v>0.2273503037043803</v>
      </c>
      <c r="I308" t="n">
        <v>0.2045623715814382</v>
      </c>
      <c r="J308" t="n">
        <v>13</v>
      </c>
      <c r="K308" t="n">
        <v>18</v>
      </c>
      <c r="L308">
        <f>VLOOKUP(J308,Clustering!$D$3:$E$367,2,FALSE)</f>
        <v/>
      </c>
      <c r="M308" t="n">
        <v>0.678477497</v>
      </c>
      <c r="N308" t="n">
        <v>0.4051741</v>
      </c>
      <c r="O308" t="n">
        <v>0.4051741</v>
      </c>
      <c r="P308" t="n">
        <v>0.956729742</v>
      </c>
      <c r="Q308" t="n">
        <v>0.365723154</v>
      </c>
      <c r="R308" t="n">
        <v>0.2273503037043803</v>
      </c>
      <c r="S308" t="n">
        <v>0</v>
      </c>
      <c r="T308" t="n">
        <v>0.259860964</v>
      </c>
      <c r="U308" t="n">
        <v>0.666411007</v>
      </c>
      <c r="V308" t="n">
        <v>0.850080767</v>
      </c>
      <c r="W308" t="n">
        <v>0.039584799</v>
      </c>
      <c r="X308" t="n">
        <v>0.001332757</v>
      </c>
      <c r="Y308" t="n">
        <v>0.2045623715814382</v>
      </c>
      <c r="Z308" t="n">
        <v>0.6038796279999999</v>
      </c>
      <c r="AA308" t="n">
        <v>0.666411007</v>
      </c>
      <c r="AB308" t="n">
        <v>0</v>
      </c>
      <c r="AC308" t="n">
        <v>0</v>
      </c>
      <c r="AD308" t="n">
        <v>0.85</v>
      </c>
      <c r="AE308" t="n">
        <v>0.85</v>
      </c>
      <c r="AF308" t="n">
        <v>0.85</v>
      </c>
      <c r="AG308" t="n">
        <v>0.85</v>
      </c>
      <c r="AH308" t="n">
        <v>0.956729742</v>
      </c>
      <c r="AI308" t="n">
        <v>0.039584799</v>
      </c>
      <c r="AJ308" t="n">
        <v>0.59722662</v>
      </c>
      <c r="AK308" t="n">
        <v>0</v>
      </c>
      <c r="AL308" t="n">
        <v>0.284091895</v>
      </c>
    </row>
    <row r="309">
      <c r="A309" t="inlineStr">
        <is>
          <t>2025-01-13 19:00</t>
        </is>
      </c>
      <c r="B309" t="n">
        <v>78757.79072214176</v>
      </c>
      <c r="C309" t="n">
        <v>78325.2362640158</v>
      </c>
      <c r="D309" t="n">
        <v>0</v>
      </c>
      <c r="E309" t="n">
        <v>432.5544581259609</v>
      </c>
      <c r="F309" t="n">
        <v>0</v>
      </c>
      <c r="G309" t="n">
        <v>0.2120364990813533</v>
      </c>
      <c r="H309" t="n">
        <v>0.2135288838096543</v>
      </c>
      <c r="I309" t="n">
        <v>0.1850623838229876</v>
      </c>
      <c r="J309" t="n">
        <v>13</v>
      </c>
      <c r="K309" t="n">
        <v>19</v>
      </c>
      <c r="L309">
        <f>VLOOKUP(J309,Clustering!$D$3:$E$367,2,FALSE)</f>
        <v/>
      </c>
      <c r="M309" t="n">
        <v>0.7114743610000001</v>
      </c>
      <c r="N309" t="n">
        <v>0.431410295</v>
      </c>
      <c r="O309" t="n">
        <v>0.431410295</v>
      </c>
      <c r="P309" t="n">
        <v>0.957380827</v>
      </c>
      <c r="Q309" t="n">
        <v>0.37648708</v>
      </c>
      <c r="R309" t="n">
        <v>0.2135288838096543</v>
      </c>
      <c r="S309" t="n">
        <v>0</v>
      </c>
      <c r="T309" t="n">
        <v>0</v>
      </c>
      <c r="U309" t="n">
        <v>0.666411007</v>
      </c>
      <c r="V309" t="n">
        <v>0.850080767</v>
      </c>
      <c r="W309" t="n">
        <v>0.037664902</v>
      </c>
      <c r="X309" t="n">
        <v>0.001332757</v>
      </c>
      <c r="Y309" t="n">
        <v>0.1850623838229876</v>
      </c>
      <c r="Z309" t="n">
        <v>0.600988369</v>
      </c>
      <c r="AA309" t="n">
        <v>0.666411007</v>
      </c>
      <c r="AB309" t="n">
        <v>0</v>
      </c>
      <c r="AC309" t="n">
        <v>0</v>
      </c>
      <c r="AD309" t="n">
        <v>0.85</v>
      </c>
      <c r="AE309" t="n">
        <v>0.85</v>
      </c>
      <c r="AF309" t="n">
        <v>0.85</v>
      </c>
      <c r="AG309" t="n">
        <v>0.85</v>
      </c>
      <c r="AH309" t="n">
        <v>0.957380827</v>
      </c>
      <c r="AI309" t="n">
        <v>0.037664902</v>
      </c>
      <c r="AJ309" t="n">
        <v>0.60934626</v>
      </c>
      <c r="AK309" t="n">
        <v>0</v>
      </c>
      <c r="AL309" t="n">
        <v>0.167137877</v>
      </c>
    </row>
    <row r="310">
      <c r="A310" t="inlineStr">
        <is>
          <t>2025-01-13 20:00</t>
        </is>
      </c>
      <c r="B310" t="n">
        <v>76613.86009306859</v>
      </c>
      <c r="C310" t="n">
        <v>76208.82301183602</v>
      </c>
      <c r="D310" t="n">
        <v>0</v>
      </c>
      <c r="E310" t="n">
        <v>405.0370812325684</v>
      </c>
      <c r="F310" t="n">
        <v>0</v>
      </c>
      <c r="G310" t="n">
        <v>0.1985475888394942</v>
      </c>
      <c r="H310" t="n">
        <v>0.2001695171962928</v>
      </c>
      <c r="I310" t="n">
        <v>0.1692320366179817</v>
      </c>
      <c r="J310" t="n">
        <v>13</v>
      </c>
      <c r="K310" t="n">
        <v>20</v>
      </c>
      <c r="L310">
        <f>VLOOKUP(J310,Clustering!$D$3:$E$367,2,FALSE)</f>
        <v/>
      </c>
      <c r="M310" t="n">
        <v>0.731252897</v>
      </c>
      <c r="N310" t="n">
        <v>0.435973626</v>
      </c>
      <c r="O310" t="n">
        <v>0.435973626</v>
      </c>
      <c r="P310" t="n">
        <v>0.957370654</v>
      </c>
      <c r="Q310" t="n">
        <v>0.389879406</v>
      </c>
      <c r="R310" t="n">
        <v>0.2001695171962928</v>
      </c>
      <c r="S310" t="n">
        <v>0</v>
      </c>
      <c r="T310" t="n">
        <v>0</v>
      </c>
      <c r="U310" t="n">
        <v>0.666411007</v>
      </c>
      <c r="V310" t="n">
        <v>0.850080767</v>
      </c>
      <c r="W310" t="n">
        <v>0.035710097</v>
      </c>
      <c r="X310" t="n">
        <v>0.008327428</v>
      </c>
      <c r="Y310" t="n">
        <v>0.1692320366179817</v>
      </c>
      <c r="Z310" t="n">
        <v>0.594360439</v>
      </c>
      <c r="AA310" t="n">
        <v>0.666411007</v>
      </c>
      <c r="AB310" t="n">
        <v>0</v>
      </c>
      <c r="AC310" t="n">
        <v>0</v>
      </c>
      <c r="AD310" t="n">
        <v>0.85</v>
      </c>
      <c r="AE310" t="n">
        <v>0.85</v>
      </c>
      <c r="AF310" t="n">
        <v>0.85</v>
      </c>
      <c r="AG310" t="n">
        <v>0.85</v>
      </c>
      <c r="AH310" t="n">
        <v>0.957370654</v>
      </c>
      <c r="AI310" t="n">
        <v>0.035710097</v>
      </c>
      <c r="AJ310" t="n">
        <v>0.594400292</v>
      </c>
      <c r="AK310" t="n">
        <v>0</v>
      </c>
      <c r="AL310" t="n">
        <v>0.178381871</v>
      </c>
    </row>
    <row r="311">
      <c r="A311" t="inlineStr">
        <is>
          <t>2025-01-13 21:00</t>
        </is>
      </c>
      <c r="B311" t="n">
        <v>74069.61703405986</v>
      </c>
      <c r="C311" t="n">
        <v>73694.66703643822</v>
      </c>
      <c r="D311" t="n">
        <v>0</v>
      </c>
      <c r="E311" t="n">
        <v>374.9499976216517</v>
      </c>
      <c r="F311" t="n">
        <v>0</v>
      </c>
      <c r="G311" t="n">
        <v>0.1837990184419861</v>
      </c>
      <c r="H311" t="n">
        <v>0.1853637229195296</v>
      </c>
      <c r="I311" t="n">
        <v>0.1555177595131374</v>
      </c>
      <c r="J311" t="n">
        <v>13</v>
      </c>
      <c r="K311" t="n">
        <v>21</v>
      </c>
      <c r="L311">
        <f>VLOOKUP(J311,Clustering!$D$3:$E$367,2,FALSE)</f>
        <v/>
      </c>
      <c r="M311" t="n">
        <v>0.718863954</v>
      </c>
      <c r="N311" t="n">
        <v>0.431508898</v>
      </c>
      <c r="O311" t="n">
        <v>0.431508898</v>
      </c>
      <c r="P311" t="n">
        <v>0.958357456</v>
      </c>
      <c r="Q311" t="n">
        <v>0.405061548</v>
      </c>
      <c r="R311" t="n">
        <v>0.1853637229195296</v>
      </c>
      <c r="S311" t="n">
        <v>0</v>
      </c>
      <c r="T311" t="n">
        <v>0</v>
      </c>
      <c r="U311" t="n">
        <v>0.665221407</v>
      </c>
      <c r="V311" t="n">
        <v>0.850080767</v>
      </c>
      <c r="W311" t="n">
        <v>0.032079745</v>
      </c>
      <c r="X311" t="n">
        <v>0.011965494</v>
      </c>
      <c r="Y311" t="n">
        <v>0.1555177595131374</v>
      </c>
      <c r="Z311" t="n">
        <v>0.574340749</v>
      </c>
      <c r="AA311" t="n">
        <v>0.665221407</v>
      </c>
      <c r="AB311" t="n">
        <v>0</v>
      </c>
      <c r="AC311" t="n">
        <v>0</v>
      </c>
      <c r="AD311" t="n">
        <v>0.85</v>
      </c>
      <c r="AE311" t="n">
        <v>0.85</v>
      </c>
      <c r="AF311" t="n">
        <v>0.85</v>
      </c>
      <c r="AG311" t="n">
        <v>0.85</v>
      </c>
      <c r="AH311" t="n">
        <v>0.958357456</v>
      </c>
      <c r="AI311" t="n">
        <v>0.032079745</v>
      </c>
      <c r="AJ311" t="n">
        <v>0.577993332</v>
      </c>
      <c r="AK311" t="n">
        <v>0</v>
      </c>
      <c r="AL311" t="n">
        <v>0.143734931</v>
      </c>
    </row>
    <row r="312">
      <c r="A312" t="inlineStr">
        <is>
          <t>2025-01-13 22:00</t>
        </is>
      </c>
      <c r="B312" t="n">
        <v>69841.0014603489</v>
      </c>
      <c r="C312" t="n">
        <v>69485.16711791822</v>
      </c>
      <c r="D312" t="n">
        <v>0</v>
      </c>
      <c r="E312" t="n">
        <v>355.8343424306779</v>
      </c>
      <c r="F312" t="n">
        <v>0</v>
      </c>
      <c r="G312" t="n">
        <v>0.1744285992307244</v>
      </c>
      <c r="H312" t="n">
        <v>0.1759016752881111</v>
      </c>
      <c r="I312" t="n">
        <v>0.1478034786416624</v>
      </c>
      <c r="J312" t="n">
        <v>13</v>
      </c>
      <c r="K312" t="n">
        <v>22</v>
      </c>
      <c r="L312">
        <f>VLOOKUP(J312,Clustering!$D$3:$E$367,2,FALSE)</f>
        <v/>
      </c>
      <c r="M312" t="n">
        <v>0.703445451</v>
      </c>
      <c r="N312" t="n">
        <v>0.419254559</v>
      </c>
      <c r="O312" t="n">
        <v>0.419254559</v>
      </c>
      <c r="P312" t="n">
        <v>0.959150967</v>
      </c>
      <c r="Q312" t="n">
        <v>0.394447817</v>
      </c>
      <c r="R312" t="n">
        <v>0.1759016752881111</v>
      </c>
      <c r="S312" t="n">
        <v>0</v>
      </c>
      <c r="T312" t="n">
        <v>0</v>
      </c>
      <c r="U312" t="n">
        <v>0.665221407</v>
      </c>
      <c r="V312" t="n">
        <v>0.850080767</v>
      </c>
      <c r="W312" t="n">
        <v>0.026354959</v>
      </c>
      <c r="X312" t="n">
        <v>0.001332757</v>
      </c>
      <c r="Y312" t="n">
        <v>0.1478034786416624</v>
      </c>
      <c r="Z312" t="n">
        <v>0.526177507</v>
      </c>
      <c r="AA312" t="n">
        <v>0.665221407</v>
      </c>
      <c r="AB312" t="n">
        <v>0</v>
      </c>
      <c r="AC312" t="n">
        <v>0</v>
      </c>
      <c r="AD312" t="n">
        <v>0.85</v>
      </c>
      <c r="AE312" t="n">
        <v>0.85</v>
      </c>
      <c r="AF312" t="n">
        <v>0.85</v>
      </c>
      <c r="AG312" t="n">
        <v>0.85</v>
      </c>
      <c r="AH312" t="n">
        <v>0.959150967</v>
      </c>
      <c r="AI312" t="n">
        <v>0.026354959</v>
      </c>
      <c r="AJ312" t="n">
        <v>0.558121147</v>
      </c>
      <c r="AK312" t="n">
        <v>0</v>
      </c>
      <c r="AL312" t="n">
        <v>0.115457999</v>
      </c>
    </row>
    <row r="313">
      <c r="A313" t="inlineStr">
        <is>
          <t>2025-01-13 23:00</t>
        </is>
      </c>
      <c r="B313" t="n">
        <v>65230.82811177882</v>
      </c>
      <c r="C313" t="n">
        <v>64888.14688875134</v>
      </c>
      <c r="D313" t="n">
        <v>0</v>
      </c>
      <c r="E313" t="n">
        <v>342.6812230274829</v>
      </c>
      <c r="F313" t="n">
        <v>0</v>
      </c>
      <c r="G313" t="n">
        <v>0.1679809916801386</v>
      </c>
      <c r="H313" t="n">
        <v>0.1692722151641873</v>
      </c>
      <c r="I313" t="n">
        <v>0.1446427663401553</v>
      </c>
      <c r="J313" t="n">
        <v>13</v>
      </c>
      <c r="K313" t="n">
        <v>23</v>
      </c>
      <c r="L313">
        <f>VLOOKUP(J313,Clustering!$D$3:$E$367,2,FALSE)</f>
        <v/>
      </c>
      <c r="M313" t="n">
        <v>0.676893602</v>
      </c>
      <c r="N313" t="n">
        <v>0.398561805</v>
      </c>
      <c r="O313" t="n">
        <v>0.398561805</v>
      </c>
      <c r="P313" t="n">
        <v>0.959924131</v>
      </c>
      <c r="Q313" t="n">
        <v>0.36856433</v>
      </c>
      <c r="R313" t="n">
        <v>0.1692722151641873</v>
      </c>
      <c r="S313" t="n">
        <v>0</v>
      </c>
      <c r="T313" t="n">
        <v>0</v>
      </c>
      <c r="U313" t="n">
        <v>0.663593532</v>
      </c>
      <c r="V313" t="n">
        <v>0.850080767</v>
      </c>
      <c r="W313" t="n">
        <v>0.020141472</v>
      </c>
      <c r="X313" t="n">
        <v>0.001332757</v>
      </c>
      <c r="Y313" t="n">
        <v>0.1446427663401553</v>
      </c>
      <c r="Z313" t="n">
        <v>0.467830334</v>
      </c>
      <c r="AA313" t="n">
        <v>0.663593532</v>
      </c>
      <c r="AB313" t="n">
        <v>0</v>
      </c>
      <c r="AC313" t="n">
        <v>0</v>
      </c>
      <c r="AD313" t="n">
        <v>0.85</v>
      </c>
      <c r="AE313" t="n">
        <v>0.85</v>
      </c>
      <c r="AF313" t="n">
        <v>0.85</v>
      </c>
      <c r="AG313" t="n">
        <v>0.85</v>
      </c>
      <c r="AH313" t="n">
        <v>0.959924131</v>
      </c>
      <c r="AI313" t="n">
        <v>0.020141472</v>
      </c>
      <c r="AJ313" t="n">
        <v>0.535581123</v>
      </c>
      <c r="AK313" t="n">
        <v>0</v>
      </c>
      <c r="AL313" t="n">
        <v>0.036763048</v>
      </c>
    </row>
    <row r="314">
      <c r="A314" t="inlineStr">
        <is>
          <t>2025-01-14 00:00</t>
        </is>
      </c>
      <c r="B314" t="n">
        <v>63001.87878154744</v>
      </c>
      <c r="C314" t="n">
        <v>62662.06171450888</v>
      </c>
      <c r="D314" t="n">
        <v>0</v>
      </c>
      <c r="E314" t="n">
        <v>339.817067038556</v>
      </c>
      <c r="F314" t="n">
        <v>0</v>
      </c>
      <c r="G314" t="n">
        <v>0.166576993646351</v>
      </c>
      <c r="H314" t="n">
        <v>0.1673637342194214</v>
      </c>
      <c r="I314" t="n">
        <v>0.1523570472116303</v>
      </c>
      <c r="J314" t="n">
        <v>14</v>
      </c>
      <c r="K314" t="n">
        <v>0</v>
      </c>
      <c r="L314">
        <f>VLOOKUP(J314,Clustering!$D$3:$E$367,2,FALSE)</f>
        <v/>
      </c>
      <c r="M314" t="n">
        <v>0.381119827</v>
      </c>
      <c r="N314" t="n">
        <v>0.348223176</v>
      </c>
      <c r="O314" t="n">
        <v>0.348223176</v>
      </c>
      <c r="P314" t="n">
        <v>0.8718444440000001</v>
      </c>
      <c r="Q314" t="n">
        <v>0.315883675</v>
      </c>
      <c r="R314" t="n">
        <v>0.1673637342194214</v>
      </c>
      <c r="S314" t="n">
        <v>0</v>
      </c>
      <c r="T314" t="n">
        <v>0</v>
      </c>
      <c r="U314" t="n">
        <v>0.657144646</v>
      </c>
      <c r="V314" t="n">
        <v>0.850080767</v>
      </c>
      <c r="W314" t="n">
        <v>0.011798644</v>
      </c>
      <c r="X314" t="n">
        <v>0.001215481</v>
      </c>
      <c r="Y314" t="n">
        <v>0.1523570472116303</v>
      </c>
      <c r="Z314" t="n">
        <v>0.391221719</v>
      </c>
      <c r="AA314" t="n">
        <v>0.657144646</v>
      </c>
      <c r="AB314" t="n">
        <v>0</v>
      </c>
      <c r="AC314" t="n">
        <v>0</v>
      </c>
      <c r="AD314" t="n">
        <v>0.85</v>
      </c>
      <c r="AE314" t="n">
        <v>0.85</v>
      </c>
      <c r="AF314" t="n">
        <v>0.85</v>
      </c>
      <c r="AG314" t="n">
        <v>0.85</v>
      </c>
      <c r="AH314" t="n">
        <v>0.8718444440000001</v>
      </c>
      <c r="AI314" t="n">
        <v>0.011798644</v>
      </c>
      <c r="AJ314" t="n">
        <v>0.485284001</v>
      </c>
      <c r="AK314" t="n">
        <v>0</v>
      </c>
      <c r="AL314" t="n">
        <v>0.00292049</v>
      </c>
    </row>
    <row r="315">
      <c r="A315" t="inlineStr">
        <is>
          <t>2025-01-14 01:00</t>
        </is>
      </c>
      <c r="B315" t="n">
        <v>62208.48856940647</v>
      </c>
      <c r="C315" t="n">
        <v>61859.71561206268</v>
      </c>
      <c r="D315" t="n">
        <v>0</v>
      </c>
      <c r="E315" t="n">
        <v>348.7729573437974</v>
      </c>
      <c r="F315" t="n">
        <v>0</v>
      </c>
      <c r="G315" t="n">
        <v>0.1709671359528418</v>
      </c>
      <c r="H315" t="n">
        <v>0.1714217673861869</v>
      </c>
      <c r="I315" t="n">
        <v>0.1627498978301451</v>
      </c>
      <c r="J315" t="n">
        <v>14</v>
      </c>
      <c r="K315" t="n">
        <v>1</v>
      </c>
      <c r="L315">
        <f>VLOOKUP(J315,Clustering!$D$3:$E$367,2,FALSE)</f>
        <v/>
      </c>
      <c r="M315" t="n">
        <v>0.366743815</v>
      </c>
      <c r="N315" t="n">
        <v>0.332310679</v>
      </c>
      <c r="O315" t="n">
        <v>0.332310679</v>
      </c>
      <c r="P315" t="n">
        <v>0.876045981</v>
      </c>
      <c r="Q315" t="n">
        <v>0.28157679</v>
      </c>
      <c r="R315" t="n">
        <v>0.1714217673861869</v>
      </c>
      <c r="S315" t="n">
        <v>0</v>
      </c>
      <c r="T315" t="n">
        <v>0</v>
      </c>
      <c r="U315" t="n">
        <v>0.657144646</v>
      </c>
      <c r="V315" t="n">
        <v>0.850080767</v>
      </c>
      <c r="W315" t="n">
        <v>0.009774025</v>
      </c>
      <c r="X315" t="n">
        <v>0.000819675</v>
      </c>
      <c r="Y315" t="n">
        <v>0.1627498978301451</v>
      </c>
      <c r="Z315" t="n">
        <v>0.378562388</v>
      </c>
      <c r="AA315" t="n">
        <v>0.657144646</v>
      </c>
      <c r="AB315" t="n">
        <v>0</v>
      </c>
      <c r="AC315" t="n">
        <v>0</v>
      </c>
      <c r="AD315" t="n">
        <v>0.85</v>
      </c>
      <c r="AE315" t="n">
        <v>0.85</v>
      </c>
      <c r="AF315" t="n">
        <v>0.85</v>
      </c>
      <c r="AG315" t="n">
        <v>0.85</v>
      </c>
      <c r="AH315" t="n">
        <v>0.876045981</v>
      </c>
      <c r="AI315" t="n">
        <v>0.009774025</v>
      </c>
      <c r="AJ315" t="n">
        <v>0.477697004</v>
      </c>
      <c r="AK315" t="n">
        <v>0</v>
      </c>
      <c r="AL315" t="n">
        <v>0</v>
      </c>
    </row>
    <row r="316">
      <c r="A316" t="inlineStr">
        <is>
          <t>2025-01-14 02:00</t>
        </is>
      </c>
      <c r="B316" t="n">
        <v>61990.9604517514</v>
      </c>
      <c r="C316" t="n">
        <v>61621.6878250628</v>
      </c>
      <c r="D316" t="n">
        <v>0</v>
      </c>
      <c r="E316" t="n">
        <v>369.2726266886043</v>
      </c>
      <c r="F316" t="n">
        <v>0</v>
      </c>
      <c r="G316" t="n">
        <v>0.181015993474806</v>
      </c>
      <c r="H316" t="n">
        <v>0.1818280108534369</v>
      </c>
      <c r="I316" t="n">
        <v>0.1663391812911787</v>
      </c>
      <c r="J316" t="n">
        <v>14</v>
      </c>
      <c r="K316" t="n">
        <v>2</v>
      </c>
      <c r="L316">
        <f>VLOOKUP(J316,Clustering!$D$3:$E$367,2,FALSE)</f>
        <v/>
      </c>
      <c r="M316" t="n">
        <v>0.346786731</v>
      </c>
      <c r="N316" t="n">
        <v>0.322010645</v>
      </c>
      <c r="O316" t="n">
        <v>0.322010645</v>
      </c>
      <c r="P316" t="n">
        <v>0.8763003110000001</v>
      </c>
      <c r="Q316" t="n">
        <v>0.249247464</v>
      </c>
      <c r="R316" t="n">
        <v>0.1818280108534369</v>
      </c>
      <c r="S316" t="n">
        <v>0</v>
      </c>
      <c r="T316" t="n">
        <v>0</v>
      </c>
      <c r="U316" t="n">
        <v>0.657144646</v>
      </c>
      <c r="V316" t="n">
        <v>0.850080767</v>
      </c>
      <c r="W316" t="n">
        <v>0.009843839</v>
      </c>
      <c r="X316" t="n">
        <v>0.000799989</v>
      </c>
      <c r="Y316" t="n">
        <v>0.1663391812911787</v>
      </c>
      <c r="Z316" t="n">
        <v>0.37270639</v>
      </c>
      <c r="AA316" t="n">
        <v>0.657144646</v>
      </c>
      <c r="AB316" t="n">
        <v>0</v>
      </c>
      <c r="AC316" t="n">
        <v>0</v>
      </c>
      <c r="AD316" t="n">
        <v>0.85</v>
      </c>
      <c r="AE316" t="n">
        <v>0.85</v>
      </c>
      <c r="AF316" t="n">
        <v>0.85</v>
      </c>
      <c r="AG316" t="n">
        <v>0.85</v>
      </c>
      <c r="AH316" t="n">
        <v>0.8763003110000001</v>
      </c>
      <c r="AI316" t="n">
        <v>0.009843839</v>
      </c>
      <c r="AJ316" t="n">
        <v>0.474907386</v>
      </c>
      <c r="AK316" t="n">
        <v>0</v>
      </c>
      <c r="AL316" t="n">
        <v>0</v>
      </c>
    </row>
    <row r="317">
      <c r="A317" t="inlineStr">
        <is>
          <t>2025-01-14 03:00</t>
        </is>
      </c>
      <c r="B317" t="n">
        <v>62007.34383389606</v>
      </c>
      <c r="C317" t="n">
        <v>61620.59513185488</v>
      </c>
      <c r="D317" t="n">
        <v>0</v>
      </c>
      <c r="E317" t="n">
        <v>386.7487020411821</v>
      </c>
      <c r="F317" t="n">
        <v>0</v>
      </c>
      <c r="G317" t="n">
        <v>0.1895826970790108</v>
      </c>
      <c r="H317" t="n">
        <v>0.1909887193883134</v>
      </c>
      <c r="I317" t="n">
        <v>0.1641695397960763</v>
      </c>
      <c r="J317" t="n">
        <v>14</v>
      </c>
      <c r="K317" t="n">
        <v>3</v>
      </c>
      <c r="L317">
        <f>VLOOKUP(J317,Clustering!$D$3:$E$367,2,FALSE)</f>
        <v/>
      </c>
      <c r="M317" t="n">
        <v>0.333804547</v>
      </c>
      <c r="N317" t="n">
        <v>0.317062764</v>
      </c>
      <c r="O317" t="n">
        <v>0.317062764</v>
      </c>
      <c r="P317" t="n">
        <v>0.875608533</v>
      </c>
      <c r="Q317" t="n">
        <v>0.234378227</v>
      </c>
      <c r="R317" t="n">
        <v>0.1909887193883134</v>
      </c>
      <c r="S317" t="n">
        <v>0</v>
      </c>
      <c r="T317" t="n">
        <v>0</v>
      </c>
      <c r="U317" t="n">
        <v>0.657144646</v>
      </c>
      <c r="V317" t="n">
        <v>0.850080767</v>
      </c>
      <c r="W317" t="n">
        <v>0.009808931999999999</v>
      </c>
      <c r="X317" t="n">
        <v>0.000799989</v>
      </c>
      <c r="Y317" t="n">
        <v>0.1641695397960763</v>
      </c>
      <c r="Z317" t="n">
        <v>0.376388281</v>
      </c>
      <c r="AA317" t="n">
        <v>0.657144646</v>
      </c>
      <c r="AB317" t="n">
        <v>0</v>
      </c>
      <c r="AC317" t="n">
        <v>0</v>
      </c>
      <c r="AD317" t="n">
        <v>0.85</v>
      </c>
      <c r="AE317" t="n">
        <v>0.85</v>
      </c>
      <c r="AF317" t="n">
        <v>0.85</v>
      </c>
      <c r="AG317" t="n">
        <v>0.85</v>
      </c>
      <c r="AH317" t="n">
        <v>0.875608533</v>
      </c>
      <c r="AI317" t="n">
        <v>0.009808931999999999</v>
      </c>
      <c r="AJ317" t="n">
        <v>0.477077873</v>
      </c>
      <c r="AK317" t="n">
        <v>0</v>
      </c>
      <c r="AL317" t="n">
        <v>0</v>
      </c>
    </row>
    <row r="318">
      <c r="A318" t="inlineStr">
        <is>
          <t>2025-01-14 04:00</t>
        </is>
      </c>
      <c r="B318" t="n">
        <v>62784.85345881761</v>
      </c>
      <c r="C318" t="n">
        <v>62386.43431542763</v>
      </c>
      <c r="D318" t="n">
        <v>0</v>
      </c>
      <c r="E318" t="n">
        <v>398.4191433899825</v>
      </c>
      <c r="F318" t="n">
        <v>0</v>
      </c>
      <c r="G318" t="n">
        <v>0.1953035016617561</v>
      </c>
      <c r="H318" t="n">
        <v>0.1968748764074337</v>
      </c>
      <c r="I318" t="n">
        <v>0.166901680938057</v>
      </c>
      <c r="J318" t="n">
        <v>14</v>
      </c>
      <c r="K318" t="n">
        <v>4</v>
      </c>
      <c r="L318">
        <f>VLOOKUP(J318,Clustering!$D$3:$E$367,2,FALSE)</f>
        <v/>
      </c>
      <c r="M318" t="n">
        <v>0.335014067</v>
      </c>
      <c r="N318" t="n">
        <v>0.318391928</v>
      </c>
      <c r="O318" t="n">
        <v>0.318391928</v>
      </c>
      <c r="P318" t="n">
        <v>0.8768700109999999</v>
      </c>
      <c r="Q318" t="n">
        <v>0.21500316</v>
      </c>
      <c r="R318" t="n">
        <v>0.1968748764074337</v>
      </c>
      <c r="S318" t="n">
        <v>0</v>
      </c>
      <c r="T318" t="n">
        <v>0</v>
      </c>
      <c r="U318" t="n">
        <v>0.657144646</v>
      </c>
      <c r="V318" t="n">
        <v>0.850080767</v>
      </c>
      <c r="W318" t="n">
        <v>0.009948561</v>
      </c>
      <c r="X318" t="n">
        <v>0.000799989</v>
      </c>
      <c r="Y318" t="n">
        <v>0.166901680938057</v>
      </c>
      <c r="Z318" t="n">
        <v>0.396518585</v>
      </c>
      <c r="AA318" t="n">
        <v>0.657144646</v>
      </c>
      <c r="AB318" t="n">
        <v>0</v>
      </c>
      <c r="AC318" t="n">
        <v>0</v>
      </c>
      <c r="AD318" t="n">
        <v>0.85</v>
      </c>
      <c r="AE318" t="n">
        <v>0.85</v>
      </c>
      <c r="AF318" t="n">
        <v>0.85</v>
      </c>
      <c r="AG318" t="n">
        <v>0.85</v>
      </c>
      <c r="AH318" t="n">
        <v>0.8768700109999999</v>
      </c>
      <c r="AI318" t="n">
        <v>0.009948561</v>
      </c>
      <c r="AJ318" t="n">
        <v>0.490136092</v>
      </c>
      <c r="AK318" t="n">
        <v>0</v>
      </c>
      <c r="AL318" t="n">
        <v>0</v>
      </c>
    </row>
    <row r="319">
      <c r="A319" t="inlineStr">
        <is>
          <t>2025-01-14 05:00</t>
        </is>
      </c>
      <c r="B319" t="n">
        <v>67652.05790392325</v>
      </c>
      <c r="C319" t="n">
        <v>67251.36221414493</v>
      </c>
      <c r="D319" t="n">
        <v>0</v>
      </c>
      <c r="E319" t="n">
        <v>400.6956897783301</v>
      </c>
      <c r="F319" t="n">
        <v>0</v>
      </c>
      <c r="G319" t="n">
        <v>0.1964194557736912</v>
      </c>
      <c r="H319" t="n">
        <v>0.1982007684322184</v>
      </c>
      <c r="I319" t="n">
        <v>0.1642231111910171</v>
      </c>
      <c r="J319" t="n">
        <v>14</v>
      </c>
      <c r="K319" t="n">
        <v>5</v>
      </c>
      <c r="L319">
        <f>VLOOKUP(J319,Clustering!$D$3:$E$367,2,FALSE)</f>
        <v/>
      </c>
      <c r="M319" t="n">
        <v>0.34255341</v>
      </c>
      <c r="N319" t="n">
        <v>0.321202104</v>
      </c>
      <c r="O319" t="n">
        <v>0.321202104</v>
      </c>
      <c r="P319" t="n">
        <v>0.878192529</v>
      </c>
      <c r="Q319" t="n">
        <v>0.211824047</v>
      </c>
      <c r="R319" t="n">
        <v>0.1982007684322184</v>
      </c>
      <c r="S319" t="n">
        <v>0</v>
      </c>
      <c r="T319" t="n">
        <v>0</v>
      </c>
      <c r="U319" t="n">
        <v>0.657144646</v>
      </c>
      <c r="V319" t="n">
        <v>0.850080767</v>
      </c>
      <c r="W319" t="n">
        <v>0.010053282</v>
      </c>
      <c r="X319" t="n">
        <v>0.000799989</v>
      </c>
      <c r="Y319" t="n">
        <v>0.1642231111910171</v>
      </c>
      <c r="Z319" t="n">
        <v>0.458964825</v>
      </c>
      <c r="AA319" t="n">
        <v>0.657144646</v>
      </c>
      <c r="AB319" t="n">
        <v>0</v>
      </c>
      <c r="AC319" t="n">
        <v>0</v>
      </c>
      <c r="AD319" t="n">
        <v>0.85</v>
      </c>
      <c r="AE319" t="n">
        <v>0.85</v>
      </c>
      <c r="AF319" t="n">
        <v>0.85</v>
      </c>
      <c r="AG319" t="n">
        <v>0.85</v>
      </c>
      <c r="AH319" t="n">
        <v>0.878192529</v>
      </c>
      <c r="AI319" t="n">
        <v>0.010053282</v>
      </c>
      <c r="AJ319" t="n">
        <v>0.524149093</v>
      </c>
      <c r="AK319" t="n">
        <v>0</v>
      </c>
      <c r="AL319" t="n">
        <v>0</v>
      </c>
    </row>
    <row r="320">
      <c r="A320" t="inlineStr">
        <is>
          <t>2025-01-14 06:00</t>
        </is>
      </c>
      <c r="B320" t="n">
        <v>75563.57307537798</v>
      </c>
      <c r="C320" t="n">
        <v>75176.59072316723</v>
      </c>
      <c r="D320" t="n">
        <v>0</v>
      </c>
      <c r="E320" t="n">
        <v>386.9823522107531</v>
      </c>
      <c r="F320" t="n">
        <v>0</v>
      </c>
      <c r="G320" t="n">
        <v>0.1896972314758593</v>
      </c>
      <c r="H320" t="n">
        <v>0.1913704155772666</v>
      </c>
      <c r="I320" t="n">
        <v>0.1594552570412861</v>
      </c>
      <c r="J320" t="n">
        <v>14</v>
      </c>
      <c r="K320" t="n">
        <v>6</v>
      </c>
      <c r="L320">
        <f>VLOOKUP(J320,Clustering!$D$3:$E$367,2,FALSE)</f>
        <v/>
      </c>
      <c r="M320" t="n">
        <v>0.353502448</v>
      </c>
      <c r="N320" t="n">
        <v>0.331480445</v>
      </c>
      <c r="O320" t="n">
        <v>0.331480445</v>
      </c>
      <c r="P320" t="n">
        <v>0.879138638</v>
      </c>
      <c r="Q320" t="n">
        <v>0.246681644</v>
      </c>
      <c r="R320" t="n">
        <v>0.1913704155772666</v>
      </c>
      <c r="S320" t="n">
        <v>0</v>
      </c>
      <c r="T320" t="n">
        <v>0</v>
      </c>
      <c r="U320" t="n">
        <v>0.657144646</v>
      </c>
      <c r="V320" t="n">
        <v>0.850080767</v>
      </c>
      <c r="W320" t="n">
        <v>0.01008819</v>
      </c>
      <c r="X320" t="n">
        <v>0.000799989</v>
      </c>
      <c r="Y320" t="n">
        <v>0.1594552570412861</v>
      </c>
      <c r="Z320" t="n">
        <v>0.541337259</v>
      </c>
      <c r="AA320" t="n">
        <v>0.657144646</v>
      </c>
      <c r="AB320" t="n">
        <v>0</v>
      </c>
      <c r="AC320" t="n">
        <v>0</v>
      </c>
      <c r="AD320" t="n">
        <v>0.85</v>
      </c>
      <c r="AE320" t="n">
        <v>0.85</v>
      </c>
      <c r="AF320" t="n">
        <v>0.85</v>
      </c>
      <c r="AG320" t="n">
        <v>0.85</v>
      </c>
      <c r="AH320" t="n">
        <v>0.879138638</v>
      </c>
      <c r="AI320" t="n">
        <v>0.01008819</v>
      </c>
      <c r="AJ320" t="n">
        <v>0.554206576</v>
      </c>
      <c r="AK320" t="n">
        <v>0</v>
      </c>
      <c r="AL320" t="n">
        <v>0.000177788</v>
      </c>
    </row>
    <row r="321">
      <c r="A321" t="inlineStr">
        <is>
          <t>2025-01-14 07:00</t>
        </is>
      </c>
      <c r="B321" t="n">
        <v>83493.96782066682</v>
      </c>
      <c r="C321" t="n">
        <v>82995.79424371471</v>
      </c>
      <c r="D321" t="n">
        <v>131.5693042155198</v>
      </c>
      <c r="E321" t="n">
        <v>366.6042727365797</v>
      </c>
      <c r="F321" t="n">
        <v>0.0059419353828844</v>
      </c>
      <c r="G321" t="n">
        <v>0.1797079768316567</v>
      </c>
      <c r="H321" t="n">
        <v>0.1809440828369138</v>
      </c>
      <c r="I321" t="n">
        <v>0.1573659726385949</v>
      </c>
      <c r="J321" t="n">
        <v>14</v>
      </c>
      <c r="K321" t="n">
        <v>7</v>
      </c>
      <c r="L321">
        <f>VLOOKUP(J321,Clustering!$D$3:$E$367,2,FALSE)</f>
        <v/>
      </c>
      <c r="M321" t="n">
        <v>0.393335981</v>
      </c>
      <c r="N321" t="n">
        <v>0.348588006</v>
      </c>
      <c r="O321" t="n">
        <v>0.348588006</v>
      </c>
      <c r="P321" t="n">
        <v>0.879901629</v>
      </c>
      <c r="Q321" t="n">
        <v>0.30623369</v>
      </c>
      <c r="R321" t="n">
        <v>0.1809440828369138</v>
      </c>
      <c r="S321" t="n">
        <v>0.0059419353828844</v>
      </c>
      <c r="T321" t="n">
        <v>0</v>
      </c>
      <c r="U321" t="n">
        <v>0.657144646</v>
      </c>
      <c r="V321" t="n">
        <v>0.850080767</v>
      </c>
      <c r="W321" t="n">
        <v>0.011938273</v>
      </c>
      <c r="X321" t="n">
        <v>0.017261339</v>
      </c>
      <c r="Y321" t="n">
        <v>0.1573659726385949</v>
      </c>
      <c r="Z321" t="n">
        <v>0.5364122690000001</v>
      </c>
      <c r="AA321" t="n">
        <v>0.657144646</v>
      </c>
      <c r="AB321" t="n">
        <v>0</v>
      </c>
      <c r="AC321" t="n">
        <v>0</v>
      </c>
      <c r="AD321" t="n">
        <v>0.85</v>
      </c>
      <c r="AE321" t="n">
        <v>0.85</v>
      </c>
      <c r="AF321" t="n">
        <v>0.85</v>
      </c>
      <c r="AG321" t="n">
        <v>0.85</v>
      </c>
      <c r="AH321" t="n">
        <v>0.879901629</v>
      </c>
      <c r="AI321" t="n">
        <v>0.011938273</v>
      </c>
      <c r="AJ321" t="n">
        <v>0.562152379</v>
      </c>
      <c r="AK321" t="n">
        <v>0.0041593547680191</v>
      </c>
      <c r="AL321" t="n">
        <v>0.003822438</v>
      </c>
    </row>
    <row r="322">
      <c r="A322" t="inlineStr">
        <is>
          <t>2025-01-14 08:00</t>
        </is>
      </c>
      <c r="B322" t="n">
        <v>80444.69025968418</v>
      </c>
      <c r="C322" t="n">
        <v>78163.45271830597</v>
      </c>
      <c r="D322" t="n">
        <v>1952.623960500717</v>
      </c>
      <c r="E322" t="n">
        <v>328.6135808775069</v>
      </c>
      <c r="F322" t="n">
        <v>0.0881844399006759</v>
      </c>
      <c r="G322" t="n">
        <v>0.1610850886654445</v>
      </c>
      <c r="H322" t="n">
        <v>0.1616583806582264</v>
      </c>
      <c r="I322" t="n">
        <v>0.1507231196659359</v>
      </c>
      <c r="J322" t="n">
        <v>14</v>
      </c>
      <c r="K322" t="n">
        <v>8</v>
      </c>
      <c r="L322">
        <f>VLOOKUP(J322,Clustering!$D$3:$E$367,2,FALSE)</f>
        <v/>
      </c>
      <c r="M322" t="n">
        <v>0.430139954</v>
      </c>
      <c r="N322" t="n">
        <v>0.362268139</v>
      </c>
      <c r="O322" t="n">
        <v>0.362268139</v>
      </c>
      <c r="P322" t="n">
        <v>0.880684967</v>
      </c>
      <c r="Q322" t="n">
        <v>0.346848736</v>
      </c>
      <c r="R322" t="n">
        <v>0.1616583806582264</v>
      </c>
      <c r="S322" t="n">
        <v>0.0881844399006759</v>
      </c>
      <c r="T322" t="n">
        <v>0</v>
      </c>
      <c r="U322" t="n">
        <v>0.657144646</v>
      </c>
      <c r="V322" t="n">
        <v>0.850080767</v>
      </c>
      <c r="W322" t="n">
        <v>0.010821241</v>
      </c>
      <c r="X322" t="n">
        <v>0.009650551</v>
      </c>
      <c r="Y322" t="n">
        <v>0.1507231196659359</v>
      </c>
      <c r="Z322" t="n">
        <v>0.485100193</v>
      </c>
      <c r="AA322" t="n">
        <v>0.657144646</v>
      </c>
      <c r="AB322" t="n">
        <v>0</v>
      </c>
      <c r="AC322" t="n">
        <v>0</v>
      </c>
      <c r="AD322" t="n">
        <v>0.85</v>
      </c>
      <c r="AE322" t="n">
        <v>0.85</v>
      </c>
      <c r="AF322" t="n">
        <v>0.85</v>
      </c>
      <c r="AG322" t="n">
        <v>0.85</v>
      </c>
      <c r="AH322" t="n">
        <v>0.880684967</v>
      </c>
      <c r="AI322" t="n">
        <v>0.010821241</v>
      </c>
      <c r="AJ322" t="n">
        <v>0.530529597</v>
      </c>
      <c r="AK322" t="n">
        <v>0.0617291079304731</v>
      </c>
      <c r="AL322" t="n">
        <v>8.88939e-05</v>
      </c>
    </row>
    <row r="323">
      <c r="A323" t="inlineStr">
        <is>
          <t>2025-01-14 09:00</t>
        </is>
      </c>
      <c r="B323" t="n">
        <v>78496.95779279542</v>
      </c>
      <c r="C323" t="n">
        <v>73799.21941077324</v>
      </c>
      <c r="D323" t="n">
        <v>4399.240219982632</v>
      </c>
      <c r="E323" t="n">
        <v>298.498162039557</v>
      </c>
      <c r="F323" t="n">
        <v>0.1986785692664618</v>
      </c>
      <c r="G323" t="n">
        <v>0.1463226284507632</v>
      </c>
      <c r="H323" t="n">
        <v>0.1467119614697437</v>
      </c>
      <c r="I323" t="n">
        <v>0.1392856268460755</v>
      </c>
      <c r="J323" t="n">
        <v>14</v>
      </c>
      <c r="K323" t="n">
        <v>9</v>
      </c>
      <c r="L323">
        <f>VLOOKUP(J323,Clustering!$D$3:$E$367,2,FALSE)</f>
        <v/>
      </c>
      <c r="M323" t="n">
        <v>0.432276773</v>
      </c>
      <c r="N323" t="n">
        <v>0.355221993</v>
      </c>
      <c r="O323" t="n">
        <v>0.355221993</v>
      </c>
      <c r="P323" t="n">
        <v>0.881030856</v>
      </c>
      <c r="Q323" t="n">
        <v>0.359239766</v>
      </c>
      <c r="R323" t="n">
        <v>0.1467119614697437</v>
      </c>
      <c r="S323" t="n">
        <v>0.1986785692664618</v>
      </c>
      <c r="T323" t="n">
        <v>0.040275049</v>
      </c>
      <c r="U323" t="n">
        <v>0.657144646</v>
      </c>
      <c r="V323" t="n">
        <v>0.850080767</v>
      </c>
      <c r="W323" t="n">
        <v>0.01096087</v>
      </c>
      <c r="X323" t="n">
        <v>0.000799989</v>
      </c>
      <c r="Y323" t="n">
        <v>0.1392856268460755</v>
      </c>
      <c r="Z323" t="n">
        <v>0.44069996</v>
      </c>
      <c r="AA323" t="n">
        <v>0.657144646</v>
      </c>
      <c r="AB323" t="n">
        <v>0</v>
      </c>
      <c r="AC323" t="n">
        <v>0</v>
      </c>
      <c r="AD323" t="n">
        <v>0.85</v>
      </c>
      <c r="AE323" t="n">
        <v>0.85</v>
      </c>
      <c r="AF323" t="n">
        <v>0.85</v>
      </c>
      <c r="AG323" t="n">
        <v>0.85</v>
      </c>
      <c r="AH323" t="n">
        <v>0.881030856</v>
      </c>
      <c r="AI323" t="n">
        <v>0.01096087</v>
      </c>
      <c r="AJ323" t="n">
        <v>0.500474584</v>
      </c>
      <c r="AK323" t="n">
        <v>0.1390749984865233</v>
      </c>
      <c r="AL323" t="n">
        <v>0</v>
      </c>
    </row>
    <row r="324">
      <c r="A324" t="inlineStr">
        <is>
          <t>2025-01-14 10:00</t>
        </is>
      </c>
      <c r="B324" t="n">
        <v>76767.46749931407</v>
      </c>
      <c r="C324" t="n">
        <v>70109.23132391945</v>
      </c>
      <c r="D324" t="n">
        <v>6363.078333951135</v>
      </c>
      <c r="E324" t="n">
        <v>295.1578414434817</v>
      </c>
      <c r="F324" t="n">
        <v>0.2873694629762283</v>
      </c>
      <c r="G324" t="n">
        <v>0.1446852163938635</v>
      </c>
      <c r="H324" t="n">
        <v>0.1450847303484169</v>
      </c>
      <c r="I324" t="n">
        <v>0.1374641994180883</v>
      </c>
      <c r="J324" t="n">
        <v>14</v>
      </c>
      <c r="K324" t="n">
        <v>10</v>
      </c>
      <c r="L324">
        <f>VLOOKUP(J324,Clustering!$D$3:$E$367,2,FALSE)</f>
        <v/>
      </c>
      <c r="M324" t="n">
        <v>0.4060993</v>
      </c>
      <c r="N324" t="n">
        <v>0.33486646</v>
      </c>
      <c r="O324" t="n">
        <v>0.33486646</v>
      </c>
      <c r="P324" t="n">
        <v>0.880847738</v>
      </c>
      <c r="Q324" t="n">
        <v>0.369640723</v>
      </c>
      <c r="R324" t="n">
        <v>0.1450847303484169</v>
      </c>
      <c r="S324" t="n">
        <v>0.2873694629762283</v>
      </c>
      <c r="T324" t="n">
        <v>0.405659665</v>
      </c>
      <c r="U324" t="n">
        <v>0.651611439</v>
      </c>
      <c r="V324" t="n">
        <v>0.850080767</v>
      </c>
      <c r="W324" t="n">
        <v>0.013544005</v>
      </c>
      <c r="X324" t="n">
        <v>0.000799989</v>
      </c>
      <c r="Y324" t="n">
        <v>0.1374641994180883</v>
      </c>
      <c r="Z324" t="n">
        <v>0.433513688</v>
      </c>
      <c r="AA324" t="n">
        <v>0.651611439</v>
      </c>
      <c r="AB324" t="n">
        <v>0</v>
      </c>
      <c r="AC324" t="n">
        <v>0</v>
      </c>
      <c r="AD324" t="n">
        <v>0.85</v>
      </c>
      <c r="AE324" t="n">
        <v>0.85</v>
      </c>
      <c r="AF324" t="n">
        <v>0.85</v>
      </c>
      <c r="AG324" t="n">
        <v>0.85</v>
      </c>
      <c r="AH324" t="n">
        <v>0.880847738</v>
      </c>
      <c r="AI324" t="n">
        <v>0.013544005</v>
      </c>
      <c r="AJ324" t="n">
        <v>0.48025683</v>
      </c>
      <c r="AK324" t="n">
        <v>0.2011586240833598</v>
      </c>
      <c r="AL324" t="n">
        <v>0</v>
      </c>
    </row>
    <row r="325">
      <c r="A325" t="inlineStr">
        <is>
          <t>2025-01-14 11:00</t>
        </is>
      </c>
      <c r="B325" t="n">
        <v>73347.32153364303</v>
      </c>
      <c r="C325" t="n">
        <v>65499.01556862265</v>
      </c>
      <c r="D325" t="n">
        <v>7523.80746393132</v>
      </c>
      <c r="E325" t="n">
        <v>324.4985010890538</v>
      </c>
      <c r="F325" t="n">
        <v>0.3397903336990547</v>
      </c>
      <c r="G325" t="n">
        <v>0.1590678926907126</v>
      </c>
      <c r="H325" t="n">
        <v>0.159689631894152</v>
      </c>
      <c r="I325" t="n">
        <v>0.1478302643391328</v>
      </c>
      <c r="J325" t="n">
        <v>14</v>
      </c>
      <c r="K325" t="n">
        <v>11</v>
      </c>
      <c r="L325">
        <f>VLOOKUP(J325,Clustering!$D$3:$E$367,2,FALSE)</f>
        <v/>
      </c>
      <c r="M325" t="n">
        <v>0.392500836</v>
      </c>
      <c r="N325" t="n">
        <v>0.323209654</v>
      </c>
      <c r="O325" t="n">
        <v>0.323209654</v>
      </c>
      <c r="P325" t="n">
        <v>0.871264571</v>
      </c>
      <c r="Q325" t="n">
        <v>0.352418441</v>
      </c>
      <c r="R325" t="n">
        <v>0.159689631894152</v>
      </c>
      <c r="S325" t="n">
        <v>0.3397903336990547</v>
      </c>
      <c r="T325" t="n">
        <v>0.549267039</v>
      </c>
      <c r="U325" t="n">
        <v>0.651611439</v>
      </c>
      <c r="V325" t="n">
        <v>0.850080767</v>
      </c>
      <c r="W325" t="n">
        <v>0.013648727</v>
      </c>
      <c r="X325" t="n">
        <v>0.000799989</v>
      </c>
      <c r="Y325" t="n">
        <v>0.1478302643391328</v>
      </c>
      <c r="Z325" t="n">
        <v>0.427960564</v>
      </c>
      <c r="AA325" t="n">
        <v>0.651611439</v>
      </c>
      <c r="AB325" t="n">
        <v>0</v>
      </c>
      <c r="AC325" t="n">
        <v>0</v>
      </c>
      <c r="AD325" t="n">
        <v>0.85</v>
      </c>
      <c r="AE325" t="n">
        <v>0.85</v>
      </c>
      <c r="AF325" t="n">
        <v>0.85</v>
      </c>
      <c r="AG325" t="n">
        <v>0.85</v>
      </c>
      <c r="AH325" t="n">
        <v>0.871264571</v>
      </c>
      <c r="AI325" t="n">
        <v>0.013648727</v>
      </c>
      <c r="AJ325" t="n">
        <v>0.468538884</v>
      </c>
      <c r="AK325" t="n">
        <v>0.2378532335893382</v>
      </c>
      <c r="AL325" t="n">
        <v>0</v>
      </c>
    </row>
    <row r="326">
      <c r="A326" t="inlineStr">
        <is>
          <t>2025-01-14 12:00</t>
        </is>
      </c>
      <c r="B326" t="n">
        <v>71686.80229976517</v>
      </c>
      <c r="C326" t="n">
        <v>63586.41096234342</v>
      </c>
      <c r="D326" t="n">
        <v>7757.883293947336</v>
      </c>
      <c r="E326" t="n">
        <v>342.5080434744145</v>
      </c>
      <c r="F326" t="n">
        <v>0.3503616707213429</v>
      </c>
      <c r="G326" t="n">
        <v>0.16789609974236</v>
      </c>
      <c r="H326" t="n">
        <v>0.1687498940635145</v>
      </c>
      <c r="I326" t="n">
        <v>0.1524641900015119</v>
      </c>
      <c r="J326" t="n">
        <v>14</v>
      </c>
      <c r="K326" t="n">
        <v>12</v>
      </c>
      <c r="L326">
        <f>VLOOKUP(J326,Clustering!$D$3:$E$367,2,FALSE)</f>
        <v/>
      </c>
      <c r="M326" t="n">
        <v>0.381499962</v>
      </c>
      <c r="N326" t="n">
        <v>0.316234502</v>
      </c>
      <c r="O326" t="n">
        <v>0.316234502</v>
      </c>
      <c r="P326" t="n">
        <v>0.870979721</v>
      </c>
      <c r="Q326" t="n">
        <v>0.314894895</v>
      </c>
      <c r="R326" t="n">
        <v>0.1687498940635145</v>
      </c>
      <c r="S326" t="n">
        <v>0.3503616707213429</v>
      </c>
      <c r="T326" t="n">
        <v>0.544128759</v>
      </c>
      <c r="U326" t="n">
        <v>0.651611439</v>
      </c>
      <c r="V326" t="n">
        <v>0.850080767</v>
      </c>
      <c r="W326" t="n">
        <v>0.013788356</v>
      </c>
      <c r="X326" t="n">
        <v>0.000799989</v>
      </c>
      <c r="Y326" t="n">
        <v>0.1524641900015119</v>
      </c>
      <c r="Z326" t="n">
        <v>0.416623079</v>
      </c>
      <c r="AA326" t="n">
        <v>0.651611439</v>
      </c>
      <c r="AB326" t="n">
        <v>0</v>
      </c>
      <c r="AC326" t="n">
        <v>0</v>
      </c>
      <c r="AD326" t="n">
        <v>0.85</v>
      </c>
      <c r="AE326" t="n">
        <v>0.85</v>
      </c>
      <c r="AF326" t="n">
        <v>0.85</v>
      </c>
      <c r="AG326" t="n">
        <v>0.85</v>
      </c>
      <c r="AH326" t="n">
        <v>0.870979721</v>
      </c>
      <c r="AI326" t="n">
        <v>0.013788356</v>
      </c>
      <c r="AJ326" t="n">
        <v>0.464410405</v>
      </c>
      <c r="AK326" t="n">
        <v>0.24525316950494</v>
      </c>
      <c r="AL326" t="n">
        <v>0</v>
      </c>
    </row>
    <row r="327">
      <c r="A327" t="inlineStr">
        <is>
          <t>2025-01-14 13:00</t>
        </is>
      </c>
      <c r="B327" t="n">
        <v>71507.35827006654</v>
      </c>
      <c r="C327" t="n">
        <v>64132.87778673727</v>
      </c>
      <c r="D327" t="n">
        <v>7024.046250788022</v>
      </c>
      <c r="E327" t="n">
        <v>350.4342325412522</v>
      </c>
      <c r="F327" t="n">
        <v>0.3172201084244336</v>
      </c>
      <c r="G327" t="n">
        <v>0.1717814865398295</v>
      </c>
      <c r="H327" t="n">
        <v>0.1728280165033828</v>
      </c>
      <c r="I327" t="n">
        <v>0.1528659754635679</v>
      </c>
      <c r="J327" t="n">
        <v>14</v>
      </c>
      <c r="K327" t="n">
        <v>13</v>
      </c>
      <c r="L327">
        <f>VLOOKUP(J327,Clustering!$D$3:$E$367,2,FALSE)</f>
        <v/>
      </c>
      <c r="M327" t="n">
        <v>0.37364384</v>
      </c>
      <c r="N327" t="n">
        <v>0.31802907</v>
      </c>
      <c r="O327" t="n">
        <v>0.31802907</v>
      </c>
      <c r="P327" t="n">
        <v>0.870562619</v>
      </c>
      <c r="Q327" t="n">
        <v>0.271013123</v>
      </c>
      <c r="R327" t="n">
        <v>0.1728280165033828</v>
      </c>
      <c r="S327" t="n">
        <v>0.3172201084244336</v>
      </c>
      <c r="T327" t="n">
        <v>0.516019344</v>
      </c>
      <c r="U327" t="n">
        <v>0.651611439</v>
      </c>
      <c r="V327" t="n">
        <v>0.850080767</v>
      </c>
      <c r="W327" t="n">
        <v>0.010995778</v>
      </c>
      <c r="X327" t="n">
        <v>0.000799989</v>
      </c>
      <c r="Y327" t="n">
        <v>0.1528659754635679</v>
      </c>
      <c r="Z327" t="n">
        <v>0.392158257</v>
      </c>
      <c r="AA327" t="n">
        <v>0.651611439</v>
      </c>
      <c r="AB327" t="n">
        <v>0</v>
      </c>
      <c r="AC327" t="n">
        <v>0</v>
      </c>
      <c r="AD327" t="n">
        <v>0.85</v>
      </c>
      <c r="AE327" t="n">
        <v>0.85</v>
      </c>
      <c r="AF327" t="n">
        <v>0.85</v>
      </c>
      <c r="AG327" t="n">
        <v>0.85</v>
      </c>
      <c r="AH327" t="n">
        <v>0.870562619</v>
      </c>
      <c r="AI327" t="n">
        <v>0.010995778</v>
      </c>
      <c r="AJ327" t="n">
        <v>0.455408656</v>
      </c>
      <c r="AK327" t="n">
        <v>0.2220540758971035</v>
      </c>
      <c r="AL327" t="n">
        <v>0</v>
      </c>
    </row>
    <row r="328">
      <c r="A328" t="inlineStr">
        <is>
          <t>2025-01-14 14:00</t>
        </is>
      </c>
      <c r="B328" t="n">
        <v>71729.16549250389</v>
      </c>
      <c r="C328" t="n">
        <v>65800.11054071882</v>
      </c>
      <c r="D328" t="n">
        <v>5574.569615081097</v>
      </c>
      <c r="E328" t="n">
        <v>354.4853367039747</v>
      </c>
      <c r="F328" t="n">
        <v>0.2517588174362017</v>
      </c>
      <c r="G328" t="n">
        <v>0.1737673219137131</v>
      </c>
      <c r="H328" t="n">
        <v>0.1748570330867655</v>
      </c>
      <c r="I328" t="n">
        <v>0.1540713318497358</v>
      </c>
      <c r="J328" t="n">
        <v>14</v>
      </c>
      <c r="K328" t="n">
        <v>14</v>
      </c>
      <c r="L328">
        <f>VLOOKUP(J328,Clustering!$D$3:$E$367,2,FALSE)</f>
        <v/>
      </c>
      <c r="M328" t="n">
        <v>0.366622863</v>
      </c>
      <c r="N328" t="n">
        <v>0.318764646</v>
      </c>
      <c r="O328" t="n">
        <v>0.318764646</v>
      </c>
      <c r="P328" t="n">
        <v>0.871305263</v>
      </c>
      <c r="Q328" t="n">
        <v>0.252226318</v>
      </c>
      <c r="R328" t="n">
        <v>0.1748570330867655</v>
      </c>
      <c r="S328" t="n">
        <v>0.2517588174362017</v>
      </c>
      <c r="T328" t="n">
        <v>0.504307088</v>
      </c>
      <c r="U328" t="n">
        <v>0.651611439</v>
      </c>
      <c r="V328" t="n">
        <v>0.850080767</v>
      </c>
      <c r="W328" t="n">
        <v>0.011519386</v>
      </c>
      <c r="X328" t="n">
        <v>0.000799989</v>
      </c>
      <c r="Y328" t="n">
        <v>0.1540713318497358</v>
      </c>
      <c r="Z328" t="n">
        <v>0.386835317</v>
      </c>
      <c r="AA328" t="n">
        <v>0.651611439</v>
      </c>
      <c r="AB328" t="n">
        <v>0</v>
      </c>
      <c r="AC328" t="n">
        <v>0</v>
      </c>
      <c r="AD328" t="n">
        <v>0.85</v>
      </c>
      <c r="AE328" t="n">
        <v>0.85</v>
      </c>
      <c r="AF328" t="n">
        <v>0.85</v>
      </c>
      <c r="AG328" t="n">
        <v>0.85</v>
      </c>
      <c r="AH328" t="n">
        <v>0.871305263</v>
      </c>
      <c r="AI328" t="n">
        <v>0.011519386</v>
      </c>
      <c r="AJ328" t="n">
        <v>0.457060436</v>
      </c>
      <c r="AK328" t="n">
        <v>0.1762311722053411</v>
      </c>
      <c r="AL328" t="n">
        <v>0</v>
      </c>
    </row>
    <row r="329">
      <c r="A329" t="inlineStr">
        <is>
          <t>2025-01-14 15:00</t>
        </is>
      </c>
      <c r="B329" t="n">
        <v>72322.44169727286</v>
      </c>
      <c r="C329" t="n">
        <v>68259.60855445222</v>
      </c>
      <c r="D329" t="n">
        <v>3710.564505527062</v>
      </c>
      <c r="E329" t="n">
        <v>352.2686372935925</v>
      </c>
      <c r="F329" t="n">
        <v>0.1675765837428953</v>
      </c>
      <c r="G329" t="n">
        <v>0.1726807045556826</v>
      </c>
      <c r="H329" t="n">
        <v>0.1736717659737004</v>
      </c>
      <c r="I329" t="n">
        <v>0.1547677599839662</v>
      </c>
      <c r="J329" t="n">
        <v>14</v>
      </c>
      <c r="K329" t="n">
        <v>15</v>
      </c>
      <c r="L329">
        <f>VLOOKUP(J329,Clustering!$D$3:$E$367,2,FALSE)</f>
        <v/>
      </c>
      <c r="M329" t="n">
        <v>0.356439854</v>
      </c>
      <c r="N329" t="n">
        <v>0.323247123</v>
      </c>
      <c r="O329" t="n">
        <v>0.323247123</v>
      </c>
      <c r="P329" t="n">
        <v>0.872851592</v>
      </c>
      <c r="Q329" t="n">
        <v>0.24653145</v>
      </c>
      <c r="R329" t="n">
        <v>0.1736717659737004</v>
      </c>
      <c r="S329" t="n">
        <v>0.1675765837428953</v>
      </c>
      <c r="T329" t="n">
        <v>0.526220342</v>
      </c>
      <c r="U329" t="n">
        <v>0.651611439</v>
      </c>
      <c r="V329" t="n">
        <v>0.850080767</v>
      </c>
      <c r="W329" t="n">
        <v>0.011763737</v>
      </c>
      <c r="X329" t="n">
        <v>0.001192026</v>
      </c>
      <c r="Y329" t="n">
        <v>0.1547677599839662</v>
      </c>
      <c r="Z329" t="n">
        <v>0.411536644</v>
      </c>
      <c r="AA329" t="n">
        <v>0.651611439</v>
      </c>
      <c r="AB329" t="n">
        <v>0</v>
      </c>
      <c r="AC329" t="n">
        <v>0</v>
      </c>
      <c r="AD329" t="n">
        <v>0.85</v>
      </c>
      <c r="AE329" t="n">
        <v>0.85</v>
      </c>
      <c r="AF329" t="n">
        <v>0.85</v>
      </c>
      <c r="AG329" t="n">
        <v>0.85</v>
      </c>
      <c r="AH329" t="n">
        <v>0.872851592</v>
      </c>
      <c r="AI329" t="n">
        <v>0.011763737</v>
      </c>
      <c r="AJ329" t="n">
        <v>0.481764063</v>
      </c>
      <c r="AK329" t="n">
        <v>0.1173036086200267</v>
      </c>
      <c r="AL329" t="n">
        <v>0</v>
      </c>
    </row>
    <row r="330">
      <c r="A330" t="inlineStr">
        <is>
          <t>2025-01-14 16:00</t>
        </is>
      </c>
      <c r="B330" t="n">
        <v>74178.56957385162</v>
      </c>
      <c r="C330" t="n">
        <v>72342.92203392905</v>
      </c>
      <c r="D330" t="n">
        <v>1483.275789928365</v>
      </c>
      <c r="E330" t="n">
        <v>352.3717499942184</v>
      </c>
      <c r="F330" t="n">
        <v>0.0669877290246523</v>
      </c>
      <c r="G330" t="n">
        <v>0.1727312499971659</v>
      </c>
      <c r="H330" t="n">
        <v>0.17331015905785</v>
      </c>
      <c r="I330" t="n">
        <v>0.162267755275678</v>
      </c>
      <c r="J330" t="n">
        <v>14</v>
      </c>
      <c r="K330" t="n">
        <v>16</v>
      </c>
      <c r="L330">
        <f>VLOOKUP(J330,Clustering!$D$3:$E$367,2,FALSE)</f>
        <v/>
      </c>
      <c r="M330" t="n">
        <v>0.342714679</v>
      </c>
      <c r="N330" t="n">
        <v>0.328885223</v>
      </c>
      <c r="O330" t="n">
        <v>0.328885223</v>
      </c>
      <c r="P330" t="n">
        <v>0.8755169739999999</v>
      </c>
      <c r="Q330" t="n">
        <v>0.270011828</v>
      </c>
      <c r="R330" t="n">
        <v>0.17331015905785</v>
      </c>
      <c r="S330" t="n">
        <v>0.0669877290246523</v>
      </c>
      <c r="T330" t="n">
        <v>0.541559619</v>
      </c>
      <c r="U330" t="n">
        <v>0.6608778</v>
      </c>
      <c r="V330" t="n">
        <v>0.850080767</v>
      </c>
      <c r="W330" t="n">
        <v>0.012566603</v>
      </c>
      <c r="X330" t="n">
        <v>0.001332757</v>
      </c>
      <c r="Y330" t="n">
        <v>0.162267755275678</v>
      </c>
      <c r="Z330" t="n">
        <v>0.504789619</v>
      </c>
      <c r="AA330" t="n">
        <v>0.6608778</v>
      </c>
      <c r="AB330" t="n">
        <v>0</v>
      </c>
      <c r="AC330" t="n">
        <v>0</v>
      </c>
      <c r="AD330" t="n">
        <v>0.85</v>
      </c>
      <c r="AE330" t="n">
        <v>0.85</v>
      </c>
      <c r="AF330" t="n">
        <v>0.85</v>
      </c>
      <c r="AG330" t="n">
        <v>0.85</v>
      </c>
      <c r="AH330" t="n">
        <v>0.8755169739999999</v>
      </c>
      <c r="AI330" t="n">
        <v>0.012566603</v>
      </c>
      <c r="AJ330" t="n">
        <v>0.520160572</v>
      </c>
      <c r="AK330" t="n">
        <v>0.0468914103172566</v>
      </c>
      <c r="AL330" t="n">
        <v>0</v>
      </c>
    </row>
    <row r="331">
      <c r="A331" t="inlineStr">
        <is>
          <t>2025-01-14 17:00</t>
        </is>
      </c>
      <c r="B331" t="n">
        <v>78080.59565313546</v>
      </c>
      <c r="C331" t="n">
        <v>77651.33339862731</v>
      </c>
      <c r="D331" t="n">
        <v>70.9117576213382</v>
      </c>
      <c r="E331" t="n">
        <v>358.3504968868204</v>
      </c>
      <c r="F331" t="n">
        <v>0.0032025181267398</v>
      </c>
      <c r="G331" t="n">
        <v>0.1756620082778531</v>
      </c>
      <c r="H331" t="n">
        <v>0.1756606040108775</v>
      </c>
      <c r="I331" t="n">
        <v>0.1756873897083479</v>
      </c>
      <c r="J331" t="n">
        <v>14</v>
      </c>
      <c r="K331" t="n">
        <v>17</v>
      </c>
      <c r="L331">
        <f>VLOOKUP(J331,Clustering!$D$3:$E$367,2,FALSE)</f>
        <v/>
      </c>
      <c r="M331" t="n">
        <v>0.352390841</v>
      </c>
      <c r="N331" t="n">
        <v>0.34088911</v>
      </c>
      <c r="O331" t="n">
        <v>0.34088911</v>
      </c>
      <c r="P331" t="n">
        <v>0.878121317</v>
      </c>
      <c r="Q331" t="n">
        <v>0.312178881</v>
      </c>
      <c r="R331" t="n">
        <v>0.1756606040108775</v>
      </c>
      <c r="S331" t="n">
        <v>0.0032025181267398</v>
      </c>
      <c r="T331" t="n">
        <v>0.47483754</v>
      </c>
      <c r="U331" t="n">
        <v>0.666411007</v>
      </c>
      <c r="V331" t="n">
        <v>0.850080767</v>
      </c>
      <c r="W331" t="n">
        <v>0.012810954</v>
      </c>
      <c r="X331" t="n">
        <v>0.001381762</v>
      </c>
      <c r="Y331" t="n">
        <v>0.1756873897083479</v>
      </c>
      <c r="Z331" t="n">
        <v>0.558414332</v>
      </c>
      <c r="AA331" t="n">
        <v>0.666411007</v>
      </c>
      <c r="AB331" t="n">
        <v>0</v>
      </c>
      <c r="AC331" t="n">
        <v>0</v>
      </c>
      <c r="AD331" t="n">
        <v>0.85</v>
      </c>
      <c r="AE331" t="n">
        <v>0.85</v>
      </c>
      <c r="AF331" t="n">
        <v>0.85</v>
      </c>
      <c r="AG331" t="n">
        <v>0.85</v>
      </c>
      <c r="AH331" t="n">
        <v>0.878121317</v>
      </c>
      <c r="AI331" t="n">
        <v>0.012810954</v>
      </c>
      <c r="AJ331" t="n">
        <v>0.5629983</v>
      </c>
      <c r="AK331" t="n">
        <v>0.0022417626887179</v>
      </c>
      <c r="AL331" t="n">
        <v>0.108001752</v>
      </c>
    </row>
    <row r="332">
      <c r="A332" t="inlineStr">
        <is>
          <t>2025-01-14 18:00</t>
        </is>
      </c>
      <c r="B332" t="n">
        <v>79358.35402170219</v>
      </c>
      <c r="C332" t="n">
        <v>78991.14314688589</v>
      </c>
      <c r="D332" t="n">
        <v>0</v>
      </c>
      <c r="E332" t="n">
        <v>367.2108748163076</v>
      </c>
      <c r="F332" t="n">
        <v>0</v>
      </c>
      <c r="G332" t="n">
        <v>0.1800053307923076</v>
      </c>
      <c r="H332" t="n">
        <v>0.1792364946231758</v>
      </c>
      <c r="I332" t="n">
        <v>0.1939016639882193</v>
      </c>
      <c r="J332" t="n">
        <v>14</v>
      </c>
      <c r="K332" t="n">
        <v>18</v>
      </c>
      <c r="L332">
        <f>VLOOKUP(J332,Clustering!$D$3:$E$367,2,FALSE)</f>
        <v/>
      </c>
      <c r="M332" t="n">
        <v>0.369076461</v>
      </c>
      <c r="N332" t="n">
        <v>0.356472275</v>
      </c>
      <c r="O332" t="n">
        <v>0.356472275</v>
      </c>
      <c r="P332" t="n">
        <v>0.879504874</v>
      </c>
      <c r="Q332" t="n">
        <v>0.33256776</v>
      </c>
      <c r="R332" t="n">
        <v>0.1792364946231758</v>
      </c>
      <c r="S332" t="n">
        <v>0</v>
      </c>
      <c r="T332" t="n">
        <v>0.150483603</v>
      </c>
      <c r="U332" t="n">
        <v>0.666411007</v>
      </c>
      <c r="V332" t="n">
        <v>0.850080767</v>
      </c>
      <c r="W332" t="n">
        <v>0.011554293</v>
      </c>
      <c r="X332" t="n">
        <v>0.005485162</v>
      </c>
      <c r="Y332" t="n">
        <v>0.1939016639882193</v>
      </c>
      <c r="Z332" t="n">
        <v>0.572331511</v>
      </c>
      <c r="AA332" t="n">
        <v>0.666411007</v>
      </c>
      <c r="AB332" t="n">
        <v>0</v>
      </c>
      <c r="AC332" t="n">
        <v>0</v>
      </c>
      <c r="AD332" t="n">
        <v>0.85</v>
      </c>
      <c r="AE332" t="n">
        <v>0.85</v>
      </c>
      <c r="AF332" t="n">
        <v>0.85</v>
      </c>
      <c r="AG332" t="n">
        <v>0.85</v>
      </c>
      <c r="AH332" t="n">
        <v>0.879504874</v>
      </c>
      <c r="AI332" t="n">
        <v>0.011554293</v>
      </c>
      <c r="AJ332" t="n">
        <v>0.600362336</v>
      </c>
      <c r="AK332" t="n">
        <v>0</v>
      </c>
      <c r="AL332" t="n">
        <v>0.318959985</v>
      </c>
    </row>
    <row r="333">
      <c r="A333" t="inlineStr">
        <is>
          <t>2025-01-14 19:00</t>
        </is>
      </c>
      <c r="B333" t="n">
        <v>78330.90550055352</v>
      </c>
      <c r="C333" t="n">
        <v>77950.4613279365</v>
      </c>
      <c r="D333" t="n">
        <v>0</v>
      </c>
      <c r="E333" t="n">
        <v>380.4441726170259</v>
      </c>
      <c r="F333" t="n">
        <v>0</v>
      </c>
      <c r="G333" t="n">
        <v>0.1864922414789342</v>
      </c>
      <c r="H333" t="n">
        <v>0.1851427409153988</v>
      </c>
      <c r="I333" t="n">
        <v>0.2108837961844524</v>
      </c>
      <c r="J333" t="n">
        <v>14</v>
      </c>
      <c r="K333" t="n">
        <v>19</v>
      </c>
      <c r="L333">
        <f>VLOOKUP(J333,Clustering!$D$3:$E$367,2,FALSE)</f>
        <v/>
      </c>
      <c r="M333" t="n">
        <v>0.390830546</v>
      </c>
      <c r="N333" t="n">
        <v>0.359799128</v>
      </c>
      <c r="O333" t="n">
        <v>0.359799128</v>
      </c>
      <c r="P333" t="n">
        <v>0.879901629</v>
      </c>
      <c r="Q333" t="n">
        <v>0.351705018</v>
      </c>
      <c r="R333" t="n">
        <v>0.1851427409153988</v>
      </c>
      <c r="S333" t="n">
        <v>0</v>
      </c>
      <c r="T333" t="n">
        <v>0</v>
      </c>
      <c r="U333" t="n">
        <v>0.666411007</v>
      </c>
      <c r="V333" t="n">
        <v>0.850080767</v>
      </c>
      <c r="W333" t="n">
        <v>0.011624108</v>
      </c>
      <c r="X333" t="n">
        <v>0.005485162</v>
      </c>
      <c r="Y333" t="n">
        <v>0.2108837961844524</v>
      </c>
      <c r="Z333" t="n">
        <v>0.561272407</v>
      </c>
      <c r="AA333" t="n">
        <v>0.666411007</v>
      </c>
      <c r="AB333" t="n">
        <v>0</v>
      </c>
      <c r="AC333" t="n">
        <v>0</v>
      </c>
      <c r="AD333" t="n">
        <v>0.85</v>
      </c>
      <c r="AE333" t="n">
        <v>0.85</v>
      </c>
      <c r="AF333" t="n">
        <v>0.85</v>
      </c>
      <c r="AG333" t="n">
        <v>0.85</v>
      </c>
      <c r="AH333" t="n">
        <v>0.879901629</v>
      </c>
      <c r="AI333" t="n">
        <v>0.011624108</v>
      </c>
      <c r="AJ333" t="n">
        <v>0.603304795</v>
      </c>
      <c r="AK333" t="n">
        <v>0</v>
      </c>
      <c r="AL333" t="n">
        <v>0.169455622</v>
      </c>
    </row>
    <row r="334">
      <c r="A334" t="inlineStr">
        <is>
          <t>2025-01-14 20:00</t>
        </is>
      </c>
      <c r="B334" t="n">
        <v>76289.17068942364</v>
      </c>
      <c r="C334" t="n">
        <v>75896.55635290903</v>
      </c>
      <c r="D334" t="n">
        <v>0</v>
      </c>
      <c r="E334" t="n">
        <v>392.6143365146143</v>
      </c>
      <c r="F334" t="n">
        <v>0</v>
      </c>
      <c r="G334" t="n">
        <v>0.1924580080953991</v>
      </c>
      <c r="H334" t="n">
        <v>0.190828005203491</v>
      </c>
      <c r="I334" t="n">
        <v>0.2219195035422569</v>
      </c>
      <c r="J334" t="n">
        <v>14</v>
      </c>
      <c r="K334" t="n">
        <v>20</v>
      </c>
      <c r="L334">
        <f>VLOOKUP(J334,Clustering!$D$3:$E$367,2,FALSE)</f>
        <v/>
      </c>
      <c r="M334" t="n">
        <v>0.383924762</v>
      </c>
      <c r="N334" t="n">
        <v>0.352555777</v>
      </c>
      <c r="O334" t="n">
        <v>0.352555777</v>
      </c>
      <c r="P334" t="n">
        <v>0.880145786</v>
      </c>
      <c r="Q334" t="n">
        <v>0.353319607</v>
      </c>
      <c r="R334" t="n">
        <v>0.190828005203491</v>
      </c>
      <c r="S334" t="n">
        <v>0</v>
      </c>
      <c r="T334" t="n">
        <v>0</v>
      </c>
      <c r="U334" t="n">
        <v>0.665393586</v>
      </c>
      <c r="V334" t="n">
        <v>0.850080767</v>
      </c>
      <c r="W334" t="n">
        <v>0.011728829</v>
      </c>
      <c r="X334" t="n">
        <v>0.007921569</v>
      </c>
      <c r="Y334" t="n">
        <v>0.2219195035422569</v>
      </c>
      <c r="Z334" t="n">
        <v>0.55127099</v>
      </c>
      <c r="AA334" t="n">
        <v>0.665393586</v>
      </c>
      <c r="AB334" t="n">
        <v>0</v>
      </c>
      <c r="AC334" t="n">
        <v>0</v>
      </c>
      <c r="AD334" t="n">
        <v>0.85</v>
      </c>
      <c r="AE334" t="n">
        <v>0.85</v>
      </c>
      <c r="AF334" t="n">
        <v>0.85</v>
      </c>
      <c r="AG334" t="n">
        <v>0.85</v>
      </c>
      <c r="AH334" t="n">
        <v>0.880145786</v>
      </c>
      <c r="AI334" t="n">
        <v>0.011728829</v>
      </c>
      <c r="AJ334" t="n">
        <v>0.586519791</v>
      </c>
      <c r="AK334" t="n">
        <v>0</v>
      </c>
      <c r="AL334" t="n">
        <v>0.163168005</v>
      </c>
    </row>
    <row r="335">
      <c r="A335" t="inlineStr">
        <is>
          <t>2025-01-14 21:00</t>
        </is>
      </c>
      <c r="B335" t="n">
        <v>73851.7062204633</v>
      </c>
      <c r="C335" t="n">
        <v>73439.26065957264</v>
      </c>
      <c r="D335" t="n">
        <v>0</v>
      </c>
      <c r="E335" t="n">
        <v>412.4455608906596</v>
      </c>
      <c r="F335" t="n">
        <v>0</v>
      </c>
      <c r="G335" t="n">
        <v>0.2021791965150291</v>
      </c>
      <c r="H335" t="n">
        <v>0.2009329095741991</v>
      </c>
      <c r="I335" t="n">
        <v>0.2247052160791783</v>
      </c>
      <c r="J335" t="n">
        <v>14</v>
      </c>
      <c r="K335" t="n">
        <v>21</v>
      </c>
      <c r="L335">
        <f>VLOOKUP(J335,Clustering!$D$3:$E$367,2,FALSE)</f>
        <v/>
      </c>
      <c r="M335" t="n">
        <v>0.368414105</v>
      </c>
      <c r="N335" t="n">
        <v>0.346781605</v>
      </c>
      <c r="O335" t="n">
        <v>0.346781605</v>
      </c>
      <c r="P335" t="n">
        <v>0.8802169990000001</v>
      </c>
      <c r="Q335" t="n">
        <v>0.342931167</v>
      </c>
      <c r="R335" t="n">
        <v>0.2009329095741991</v>
      </c>
      <c r="S335" t="n">
        <v>0</v>
      </c>
      <c r="T335" t="n">
        <v>0</v>
      </c>
      <c r="U335" t="n">
        <v>0.662059574</v>
      </c>
      <c r="V335" t="n">
        <v>0.850080767</v>
      </c>
      <c r="W335" t="n">
        <v>0.011763737</v>
      </c>
      <c r="X335" t="n">
        <v>0.00669813</v>
      </c>
      <c r="Y335" t="n">
        <v>0.2247052160791783</v>
      </c>
      <c r="Z335" t="n">
        <v>0.525366069</v>
      </c>
      <c r="AA335" t="n">
        <v>0.662059574</v>
      </c>
      <c r="AB335" t="n">
        <v>0</v>
      </c>
      <c r="AC335" t="n">
        <v>0</v>
      </c>
      <c r="AD335" t="n">
        <v>0.85</v>
      </c>
      <c r="AE335" t="n">
        <v>0.85</v>
      </c>
      <c r="AF335" t="n">
        <v>0.85</v>
      </c>
      <c r="AG335" t="n">
        <v>0.85</v>
      </c>
      <c r="AH335" t="n">
        <v>0.8802169990000001</v>
      </c>
      <c r="AI335" t="n">
        <v>0.011763737</v>
      </c>
      <c r="AJ335" t="n">
        <v>0.568561298</v>
      </c>
      <c r="AK335" t="n">
        <v>0</v>
      </c>
      <c r="AL335" t="n">
        <v>0.143390197</v>
      </c>
    </row>
    <row r="336">
      <c r="A336" t="inlineStr">
        <is>
          <t>2025-01-14 22:00</t>
        </is>
      </c>
      <c r="B336" t="n">
        <v>69764.24002758879</v>
      </c>
      <c r="C336" t="n">
        <v>69334.07106629046</v>
      </c>
      <c r="D336" t="n">
        <v>0</v>
      </c>
      <c r="E336" t="n">
        <v>430.1689612983308</v>
      </c>
      <c r="F336" t="n">
        <v>0</v>
      </c>
      <c r="G336" t="n">
        <v>0.2108671378913386</v>
      </c>
      <c r="H336" t="n">
        <v>0.2102141537476924</v>
      </c>
      <c r="I336" t="n">
        <v>0.222669503071428</v>
      </c>
      <c r="J336" t="n">
        <v>14</v>
      </c>
      <c r="K336" t="n">
        <v>22</v>
      </c>
      <c r="L336">
        <f>VLOOKUP(J336,Clustering!$D$3:$E$367,2,FALSE)</f>
        <v/>
      </c>
      <c r="M336" t="n">
        <v>0.354567978</v>
      </c>
      <c r="N336" t="n">
        <v>0.336128574</v>
      </c>
      <c r="O336" t="n">
        <v>0.336128574</v>
      </c>
      <c r="P336" t="n">
        <v>0.879281063</v>
      </c>
      <c r="Q336" t="n">
        <v>0.320076599</v>
      </c>
      <c r="R336" t="n">
        <v>0.2102141537476924</v>
      </c>
      <c r="S336" t="n">
        <v>0</v>
      </c>
      <c r="T336" t="n">
        <v>0</v>
      </c>
      <c r="U336" t="n">
        <v>0.662059574</v>
      </c>
      <c r="V336" t="n">
        <v>0.850080767</v>
      </c>
      <c r="W336" t="n">
        <v>0.011868458</v>
      </c>
      <c r="X336" t="n">
        <v>0.001381762</v>
      </c>
      <c r="Y336" t="n">
        <v>0.222669503071428</v>
      </c>
      <c r="Z336" t="n">
        <v>0.464342809</v>
      </c>
      <c r="AA336" t="n">
        <v>0.662059574</v>
      </c>
      <c r="AB336" t="n">
        <v>0</v>
      </c>
      <c r="AC336" t="n">
        <v>0</v>
      </c>
      <c r="AD336" t="n">
        <v>0.85</v>
      </c>
      <c r="AE336" t="n">
        <v>0.85</v>
      </c>
      <c r="AF336" t="n">
        <v>0.85</v>
      </c>
      <c r="AG336" t="n">
        <v>0.85</v>
      </c>
      <c r="AH336" t="n">
        <v>0.879281063</v>
      </c>
      <c r="AI336" t="n">
        <v>0.011868458</v>
      </c>
      <c r="AJ336" t="n">
        <v>0.5464155550000001</v>
      </c>
      <c r="AK336" t="n">
        <v>0</v>
      </c>
      <c r="AL336" t="n">
        <v>0.126743188</v>
      </c>
    </row>
    <row r="337">
      <c r="A337" t="inlineStr">
        <is>
          <t>2025-01-14 23:00</t>
        </is>
      </c>
      <c r="B337" t="n">
        <v>65300.02797056553</v>
      </c>
      <c r="C337" t="n">
        <v>64850.83118279681</v>
      </c>
      <c r="D337" t="n">
        <v>0</v>
      </c>
      <c r="E337" t="n">
        <v>449.1967877687268</v>
      </c>
      <c r="F337" t="n">
        <v>0</v>
      </c>
      <c r="G337" t="n">
        <v>0.2201945038081993</v>
      </c>
      <c r="H337" t="n">
        <v>0.2201583439335781</v>
      </c>
      <c r="I337" t="n">
        <v>0.2208480756434409</v>
      </c>
      <c r="J337" t="n">
        <v>14</v>
      </c>
      <c r="K337" t="n">
        <v>23</v>
      </c>
      <c r="L337">
        <f>VLOOKUP(J337,Clustering!$D$3:$E$367,2,FALSE)</f>
        <v/>
      </c>
      <c r="M337" t="n">
        <v>0.338170339</v>
      </c>
      <c r="N337" t="n">
        <v>0.32402214</v>
      </c>
      <c r="O337" t="n">
        <v>0.32402214</v>
      </c>
      <c r="P337" t="n">
        <v>0.876727586</v>
      </c>
      <c r="Q337" t="n">
        <v>0.303329933</v>
      </c>
      <c r="R337" t="n">
        <v>0.2201583439335781</v>
      </c>
      <c r="S337" t="n">
        <v>0</v>
      </c>
      <c r="T337" t="n">
        <v>0</v>
      </c>
      <c r="U337" t="n">
        <v>0.660439526</v>
      </c>
      <c r="V337" t="n">
        <v>0.850080767</v>
      </c>
      <c r="W337" t="n">
        <v>0.011659015</v>
      </c>
      <c r="X337" t="n">
        <v>0.001381762</v>
      </c>
      <c r="Y337" t="n">
        <v>0.2208480756434409</v>
      </c>
      <c r="Z337" t="n">
        <v>0.41028222</v>
      </c>
      <c r="AA337" t="n">
        <v>0.660439526</v>
      </c>
      <c r="AB337" t="n">
        <v>0</v>
      </c>
      <c r="AC337" t="n">
        <v>0</v>
      </c>
      <c r="AD337" t="n">
        <v>0.85</v>
      </c>
      <c r="AE337" t="n">
        <v>0.85</v>
      </c>
      <c r="AF337" t="n">
        <v>0.85</v>
      </c>
      <c r="AG337" t="n">
        <v>0.85</v>
      </c>
      <c r="AH337" t="n">
        <v>0.876727586</v>
      </c>
      <c r="AI337" t="n">
        <v>0.011659015</v>
      </c>
      <c r="AJ337" t="n">
        <v>0.518559268</v>
      </c>
      <c r="AK337" t="n">
        <v>0</v>
      </c>
      <c r="AL337" t="n">
        <v>0.039796281</v>
      </c>
    </row>
    <row r="338">
      <c r="A338" t="inlineStr">
        <is>
          <t>2025-01-15 00:00</t>
        </is>
      </c>
      <c r="B338" t="n">
        <v>63202.3750611447</v>
      </c>
      <c r="C338" t="n">
        <v>62731.56770560712</v>
      </c>
      <c r="D338" t="n">
        <v>0</v>
      </c>
      <c r="E338" t="n">
        <v>470.8073555375712</v>
      </c>
      <c r="F338" t="n">
        <v>0</v>
      </c>
      <c r="G338" t="n">
        <v>0.2307879193811623</v>
      </c>
      <c r="H338" t="n">
        <v>0.2312074441401177</v>
      </c>
      <c r="I338" t="n">
        <v>0.223205217020836</v>
      </c>
      <c r="J338" t="n">
        <v>15</v>
      </c>
      <c r="K338" t="n">
        <v>0</v>
      </c>
      <c r="L338">
        <f>VLOOKUP(J338,Clustering!$D$3:$E$367,2,FALSE)</f>
        <v/>
      </c>
      <c r="M338" t="n">
        <v>0.786838991</v>
      </c>
      <c r="N338" t="n">
        <v>0.439495713</v>
      </c>
      <c r="O338" t="n">
        <v>0.439495713</v>
      </c>
      <c r="P338" t="n">
        <v>0.958835597</v>
      </c>
      <c r="Q338" t="n">
        <v>0.396037373</v>
      </c>
      <c r="R338" t="n">
        <v>0.2312074441401177</v>
      </c>
      <c r="S338" t="n">
        <v>0</v>
      </c>
      <c r="T338" t="n">
        <v>0</v>
      </c>
      <c r="U338" t="n">
        <v>0.657144646</v>
      </c>
      <c r="V338" t="n">
        <v>0.850080767</v>
      </c>
      <c r="W338" t="n">
        <v>0.05508361</v>
      </c>
      <c r="X338" t="n">
        <v>0.001332757</v>
      </c>
      <c r="Y338" t="n">
        <v>0.223205217020836</v>
      </c>
      <c r="Z338" t="n">
        <v>0.428804924</v>
      </c>
      <c r="AA338" t="n">
        <v>0.657144646</v>
      </c>
      <c r="AB338" t="n">
        <v>0</v>
      </c>
      <c r="AC338" t="n">
        <v>0</v>
      </c>
      <c r="AD338" t="n">
        <v>0.85</v>
      </c>
      <c r="AE338" t="n">
        <v>0.85</v>
      </c>
      <c r="AF338" t="n">
        <v>0.85</v>
      </c>
      <c r="AG338" t="n">
        <v>0.85</v>
      </c>
      <c r="AH338" t="n">
        <v>0.958835597</v>
      </c>
      <c r="AI338" t="n">
        <v>0.05508361</v>
      </c>
      <c r="AJ338" t="n">
        <v>0.493576256</v>
      </c>
      <c r="AK338" t="n">
        <v>0</v>
      </c>
      <c r="AL338" t="n">
        <v>0.00584098</v>
      </c>
    </row>
    <row r="339">
      <c r="A339" t="inlineStr">
        <is>
          <t>2025-01-15 01:00</t>
        </is>
      </c>
      <c r="B339" t="n">
        <v>62519.20051813092</v>
      </c>
      <c r="C339" t="n">
        <v>62034.58721068677</v>
      </c>
      <c r="D339" t="n">
        <v>0</v>
      </c>
      <c r="E339" t="n">
        <v>484.6133074441503</v>
      </c>
      <c r="F339" t="n">
        <v>0</v>
      </c>
      <c r="G339" t="n">
        <v>0.2375555428647796</v>
      </c>
      <c r="H339" t="n">
        <v>0.2377967257178359</v>
      </c>
      <c r="I339" t="n">
        <v>0.2331962821772949</v>
      </c>
      <c r="J339" t="n">
        <v>15</v>
      </c>
      <c r="K339" t="n">
        <v>1</v>
      </c>
      <c r="L339">
        <f>VLOOKUP(J339,Clustering!$D$3:$E$367,2,FALSE)</f>
        <v/>
      </c>
      <c r="M339" t="n">
        <v>0.778383869</v>
      </c>
      <c r="N339" t="n">
        <v>0.427691003</v>
      </c>
      <c r="O339" t="n">
        <v>0.427691003</v>
      </c>
      <c r="P339" t="n">
        <v>0.957716543</v>
      </c>
      <c r="Q339" t="n">
        <v>0.353557415</v>
      </c>
      <c r="R339" t="n">
        <v>0.2377967257178359</v>
      </c>
      <c r="S339" t="n">
        <v>0</v>
      </c>
      <c r="T339" t="n">
        <v>0</v>
      </c>
      <c r="U339" t="n">
        <v>0.657144646</v>
      </c>
      <c r="V339" t="n">
        <v>0.850080767</v>
      </c>
      <c r="W339" t="n">
        <v>0.021014153</v>
      </c>
      <c r="X339" t="n">
        <v>0.00083936</v>
      </c>
      <c r="Y339" t="n">
        <v>0.2331962821772949</v>
      </c>
      <c r="Z339" t="n">
        <v>0.414573546</v>
      </c>
      <c r="AA339" t="n">
        <v>0.657144646</v>
      </c>
      <c r="AB339" t="n">
        <v>0</v>
      </c>
      <c r="AC339" t="n">
        <v>0</v>
      </c>
      <c r="AD339" t="n">
        <v>0.85</v>
      </c>
      <c r="AE339" t="n">
        <v>0.85</v>
      </c>
      <c r="AF339" t="n">
        <v>0.85</v>
      </c>
      <c r="AG339" t="n">
        <v>0.85</v>
      </c>
      <c r="AH339" t="n">
        <v>0.957716543</v>
      </c>
      <c r="AI339" t="n">
        <v>0.021014153</v>
      </c>
      <c r="AJ339" t="n">
        <v>0.483663813</v>
      </c>
      <c r="AK339" t="n">
        <v>0</v>
      </c>
      <c r="AL339" t="n">
        <v>0</v>
      </c>
    </row>
    <row r="340">
      <c r="A340" t="inlineStr">
        <is>
          <t>2025-01-15 02:00</t>
        </is>
      </c>
      <c r="B340" t="n">
        <v>62397.45233747203</v>
      </c>
      <c r="C340" t="n">
        <v>61908.55113250381</v>
      </c>
      <c r="D340" t="n">
        <v>0</v>
      </c>
      <c r="E340" t="n">
        <v>488.9012049682205</v>
      </c>
      <c r="F340" t="n">
        <v>0</v>
      </c>
      <c r="G340" t="n">
        <v>0.2396574534157943</v>
      </c>
      <c r="H340" t="n">
        <v>0.2393435997467515</v>
      </c>
      <c r="I340" t="n">
        <v>0.2453302031313856</v>
      </c>
      <c r="J340" t="n">
        <v>15</v>
      </c>
      <c r="K340" t="n">
        <v>2</v>
      </c>
      <c r="L340">
        <f>VLOOKUP(J340,Clustering!$D$3:$E$367,2,FALSE)</f>
        <v/>
      </c>
      <c r="M340" t="n">
        <v>0.773828009</v>
      </c>
      <c r="N340" t="n">
        <v>0.418140349</v>
      </c>
      <c r="O340" t="n">
        <v>0.418140349</v>
      </c>
      <c r="P340" t="n">
        <v>0.955590342</v>
      </c>
      <c r="Q340" t="n">
        <v>0.328049414</v>
      </c>
      <c r="R340" t="n">
        <v>0.2393435997467515</v>
      </c>
      <c r="S340" t="n">
        <v>0</v>
      </c>
      <c r="T340" t="n">
        <v>0</v>
      </c>
      <c r="U340" t="n">
        <v>0.657144646</v>
      </c>
      <c r="V340" t="n">
        <v>0.850080767</v>
      </c>
      <c r="W340" t="n">
        <v>0.018745183</v>
      </c>
      <c r="X340" t="n">
        <v>0.000799989</v>
      </c>
      <c r="Y340" t="n">
        <v>0.2453302031313856</v>
      </c>
      <c r="Z340" t="n">
        <v>0.403416732</v>
      </c>
      <c r="AA340" t="n">
        <v>0.657144646</v>
      </c>
      <c r="AB340" t="n">
        <v>0</v>
      </c>
      <c r="AC340" t="n">
        <v>0</v>
      </c>
      <c r="AD340" t="n">
        <v>0.85</v>
      </c>
      <c r="AE340" t="n">
        <v>0.85</v>
      </c>
      <c r="AF340" t="n">
        <v>0.85</v>
      </c>
      <c r="AG340" t="n">
        <v>0.85</v>
      </c>
      <c r="AH340" t="n">
        <v>0.955590342</v>
      </c>
      <c r="AI340" t="n">
        <v>0.018745183</v>
      </c>
      <c r="AJ340" t="n">
        <v>0.480420613</v>
      </c>
      <c r="AK340" t="n">
        <v>0</v>
      </c>
      <c r="AL340" t="n">
        <v>0</v>
      </c>
    </row>
    <row r="341">
      <c r="A341" t="inlineStr">
        <is>
          <t>2025-01-15 03:00</t>
        </is>
      </c>
      <c r="B341" t="n">
        <v>62494.03423145558</v>
      </c>
      <c r="C341" t="n">
        <v>61996.48525200602</v>
      </c>
      <c r="D341" t="n">
        <v>0</v>
      </c>
      <c r="E341" t="n">
        <v>497.548979449567</v>
      </c>
      <c r="F341" t="n">
        <v>0</v>
      </c>
      <c r="G341" t="n">
        <v>0.2438965585537093</v>
      </c>
      <c r="H341" t="n">
        <v>0.2433815436404141</v>
      </c>
      <c r="I341" t="n">
        <v>0.253205198187683</v>
      </c>
      <c r="J341" t="n">
        <v>15</v>
      </c>
      <c r="K341" t="n">
        <v>3</v>
      </c>
      <c r="L341">
        <f>VLOOKUP(J341,Clustering!$D$3:$E$367,2,FALSE)</f>
        <v/>
      </c>
      <c r="M341" t="n">
        <v>0.770510468</v>
      </c>
      <c r="N341" t="n">
        <v>0.414705033</v>
      </c>
      <c r="O341" t="n">
        <v>0.414705033</v>
      </c>
      <c r="P341" t="n">
        <v>0.955295319</v>
      </c>
      <c r="Q341" t="n">
        <v>0.308636799</v>
      </c>
      <c r="R341" t="n">
        <v>0.2433815436404141</v>
      </c>
      <c r="S341" t="n">
        <v>0</v>
      </c>
      <c r="T341" t="n">
        <v>0</v>
      </c>
      <c r="U341" t="n">
        <v>0.657144646</v>
      </c>
      <c r="V341" t="n">
        <v>0.850080767</v>
      </c>
      <c r="W341" t="n">
        <v>0.019687678</v>
      </c>
      <c r="X341" t="n">
        <v>0.000799989</v>
      </c>
      <c r="Y341" t="n">
        <v>0.253205198187683</v>
      </c>
      <c r="Z341" t="n">
        <v>0.402368525</v>
      </c>
      <c r="AA341" t="n">
        <v>0.657144646</v>
      </c>
      <c r="AB341" t="n">
        <v>0</v>
      </c>
      <c r="AC341" t="n">
        <v>0</v>
      </c>
      <c r="AD341" t="n">
        <v>0.85</v>
      </c>
      <c r="AE341" t="n">
        <v>0.85</v>
      </c>
      <c r="AF341" t="n">
        <v>0.85</v>
      </c>
      <c r="AG341" t="n">
        <v>0.85</v>
      </c>
      <c r="AH341" t="n">
        <v>0.955295319</v>
      </c>
      <c r="AI341" t="n">
        <v>0.019687678</v>
      </c>
      <c r="AJ341" t="n">
        <v>0.479525098</v>
      </c>
      <c r="AK341" t="n">
        <v>0</v>
      </c>
      <c r="AL341" t="n">
        <v>0</v>
      </c>
    </row>
    <row r="342">
      <c r="A342" t="inlineStr">
        <is>
          <t>2025-01-15 04:00</t>
        </is>
      </c>
      <c r="B342" t="n">
        <v>63348.5344277425</v>
      </c>
      <c r="C342" t="n">
        <v>62844.53623287032</v>
      </c>
      <c r="D342" t="n">
        <v>0</v>
      </c>
      <c r="E342" t="n">
        <v>503.9981948721791</v>
      </c>
      <c r="F342" t="n">
        <v>0</v>
      </c>
      <c r="G342" t="n">
        <v>0.2470579386628328</v>
      </c>
      <c r="H342" t="n">
        <v>0.2461739526017032</v>
      </c>
      <c r="I342" t="n">
        <v>0.2630355491593196</v>
      </c>
      <c r="J342" t="n">
        <v>15</v>
      </c>
      <c r="K342" t="n">
        <v>4</v>
      </c>
      <c r="L342">
        <f>VLOOKUP(J342,Clustering!$D$3:$E$367,2,FALSE)</f>
        <v/>
      </c>
      <c r="M342" t="n">
        <v>0.7633282219999999</v>
      </c>
      <c r="N342" t="n">
        <v>0.41652721</v>
      </c>
      <c r="O342" t="n">
        <v>0.41652721</v>
      </c>
      <c r="P342" t="n">
        <v>0.954756138</v>
      </c>
      <c r="Q342" t="n">
        <v>0.297322161</v>
      </c>
      <c r="R342" t="n">
        <v>0.2461739526017032</v>
      </c>
      <c r="S342" t="n">
        <v>0</v>
      </c>
      <c r="T342" t="n">
        <v>0</v>
      </c>
      <c r="U342" t="n">
        <v>0.657144646</v>
      </c>
      <c r="V342" t="n">
        <v>0.850080767</v>
      </c>
      <c r="W342" t="n">
        <v>0.024225618</v>
      </c>
      <c r="X342" t="n">
        <v>0.000799989</v>
      </c>
      <c r="Y342" t="n">
        <v>0.2630355491593196</v>
      </c>
      <c r="Z342" t="n">
        <v>0.41477792</v>
      </c>
      <c r="AA342" t="n">
        <v>0.657144646</v>
      </c>
      <c r="AB342" t="n">
        <v>0</v>
      </c>
      <c r="AC342" t="n">
        <v>0</v>
      </c>
      <c r="AD342" t="n">
        <v>0.85</v>
      </c>
      <c r="AE342" t="n">
        <v>0.85</v>
      </c>
      <c r="AF342" t="n">
        <v>0.85</v>
      </c>
      <c r="AG342" t="n">
        <v>0.85</v>
      </c>
      <c r="AH342" t="n">
        <v>0.954756138</v>
      </c>
      <c r="AI342" t="n">
        <v>0.024225618</v>
      </c>
      <c r="AJ342" t="n">
        <v>0.488114917</v>
      </c>
      <c r="AK342" t="n">
        <v>0</v>
      </c>
      <c r="AL342" t="n">
        <v>0</v>
      </c>
    </row>
    <row r="343">
      <c r="A343" t="inlineStr">
        <is>
          <t>2025-01-15 05:00</t>
        </is>
      </c>
      <c r="B343" t="n">
        <v>68270.73213810909</v>
      </c>
      <c r="C343" t="n">
        <v>67768.7224350668</v>
      </c>
      <c r="D343" t="n">
        <v>0</v>
      </c>
      <c r="E343" t="n">
        <v>502.0097030422846</v>
      </c>
      <c r="F343" t="n">
        <v>0</v>
      </c>
      <c r="G343" t="n">
        <v>0.2460831877658258</v>
      </c>
      <c r="H343" t="n">
        <v>0.2446873463920961</v>
      </c>
      <c r="I343" t="n">
        <v>0.2713123296776729</v>
      </c>
      <c r="J343" t="n">
        <v>15</v>
      </c>
      <c r="K343" t="n">
        <v>5</v>
      </c>
      <c r="L343">
        <f>VLOOKUP(J343,Clustering!$D$3:$E$367,2,FALSE)</f>
        <v/>
      </c>
      <c r="M343" t="n">
        <v>0.763973299</v>
      </c>
      <c r="N343" t="n">
        <v>0.426559044</v>
      </c>
      <c r="O343" t="n">
        <v>0.426559044</v>
      </c>
      <c r="P343" t="n">
        <v>0.95317929</v>
      </c>
      <c r="Q343" t="n">
        <v>0.308348926</v>
      </c>
      <c r="R343" t="n">
        <v>0.2446873463920961</v>
      </c>
      <c r="S343" t="n">
        <v>0</v>
      </c>
      <c r="T343" t="n">
        <v>0</v>
      </c>
      <c r="U343" t="n">
        <v>0.657144646</v>
      </c>
      <c r="V343" t="n">
        <v>0.850080767</v>
      </c>
      <c r="W343" t="n">
        <v>0.038956469</v>
      </c>
      <c r="X343" t="n">
        <v>0.000799989</v>
      </c>
      <c r="Y343" t="n">
        <v>0.2713123296776729</v>
      </c>
      <c r="Z343" t="n">
        <v>0.468746329</v>
      </c>
      <c r="AA343" t="n">
        <v>0.657144646</v>
      </c>
      <c r="AB343" t="n">
        <v>0</v>
      </c>
      <c r="AC343" t="n">
        <v>0</v>
      </c>
      <c r="AD343" t="n">
        <v>0.85</v>
      </c>
      <c r="AE343" t="n">
        <v>0.85</v>
      </c>
      <c r="AF343" t="n">
        <v>0.85</v>
      </c>
      <c r="AG343" t="n">
        <v>0.85</v>
      </c>
      <c r="AH343" t="n">
        <v>0.95317929</v>
      </c>
      <c r="AI343" t="n">
        <v>0.038956469</v>
      </c>
      <c r="AJ343" t="n">
        <v>0.526037194</v>
      </c>
      <c r="AK343" t="n">
        <v>0</v>
      </c>
      <c r="AL343" t="n">
        <v>0</v>
      </c>
    </row>
    <row r="344">
      <c r="A344" t="inlineStr">
        <is>
          <t>2025-01-15 06:00</t>
        </is>
      </c>
      <c r="B344" t="n">
        <v>76247.78095066646</v>
      </c>
      <c r="C344" t="n">
        <v>75761.18944626416</v>
      </c>
      <c r="D344" t="n">
        <v>0</v>
      </c>
      <c r="E344" t="n">
        <v>486.5915044022933</v>
      </c>
      <c r="F344" t="n">
        <v>0</v>
      </c>
      <c r="G344" t="n">
        <v>0.2385252472560261</v>
      </c>
      <c r="H344" t="n">
        <v>0.2369127977013127</v>
      </c>
      <c r="I344" t="n">
        <v>0.2676694748216986</v>
      </c>
      <c r="J344" t="n">
        <v>15</v>
      </c>
      <c r="K344" t="n">
        <v>6</v>
      </c>
      <c r="L344">
        <f>VLOOKUP(J344,Clustering!$D$3:$E$367,2,FALSE)</f>
        <v/>
      </c>
      <c r="M344" t="n">
        <v>0.7762182520000001</v>
      </c>
      <c r="N344" t="n">
        <v>0.443725767</v>
      </c>
      <c r="O344" t="n">
        <v>0.443725767</v>
      </c>
      <c r="P344" t="n">
        <v>0.9542169579999999</v>
      </c>
      <c r="Q344" t="n">
        <v>0.350766304</v>
      </c>
      <c r="R344" t="n">
        <v>0.2369127977013127</v>
      </c>
      <c r="S344" t="n">
        <v>0</v>
      </c>
      <c r="T344" t="n">
        <v>0</v>
      </c>
      <c r="U344" t="n">
        <v>0.657144646</v>
      </c>
      <c r="V344" t="n">
        <v>0.850080767</v>
      </c>
      <c r="W344" t="n">
        <v>0.095994884</v>
      </c>
      <c r="X344" t="n">
        <v>0.000799989</v>
      </c>
      <c r="Y344" t="n">
        <v>0.2676694748216986</v>
      </c>
      <c r="Z344" t="n">
        <v>0.546060772</v>
      </c>
      <c r="AA344" t="n">
        <v>0.657144646</v>
      </c>
      <c r="AB344" t="n">
        <v>0</v>
      </c>
      <c r="AC344" t="n">
        <v>0</v>
      </c>
      <c r="AD344" t="n">
        <v>0.85</v>
      </c>
      <c r="AE344" t="n">
        <v>0.85</v>
      </c>
      <c r="AF344" t="n">
        <v>0.85</v>
      </c>
      <c r="AG344" t="n">
        <v>0.85</v>
      </c>
      <c r="AH344" t="n">
        <v>0.9542169579999999</v>
      </c>
      <c r="AI344" t="n">
        <v>0.095994884</v>
      </c>
      <c r="AJ344" t="n">
        <v>0.55621222</v>
      </c>
      <c r="AK344" t="n">
        <v>0</v>
      </c>
      <c r="AL344" t="n">
        <v>0.000177788</v>
      </c>
    </row>
    <row r="345">
      <c r="A345" t="inlineStr">
        <is>
          <t>2025-01-15 07:00</t>
        </is>
      </c>
      <c r="B345" t="n">
        <v>84289.30791950351</v>
      </c>
      <c r="C345" t="n">
        <v>83709.55858808864</v>
      </c>
      <c r="D345" t="n">
        <v>110.1879189015537</v>
      </c>
      <c r="E345" t="n">
        <v>469.5614125133109</v>
      </c>
      <c r="F345" t="n">
        <v>0.0049763088586001</v>
      </c>
      <c r="G345" t="n">
        <v>0.230177162996721</v>
      </c>
      <c r="H345" t="n">
        <v>0.2287163742753706</v>
      </c>
      <c r="I345" t="n">
        <v>0.2565801960689534</v>
      </c>
      <c r="J345" t="n">
        <v>15</v>
      </c>
      <c r="K345" t="n">
        <v>7</v>
      </c>
      <c r="L345">
        <f>VLOOKUP(J345,Clustering!$D$3:$E$367,2,FALSE)</f>
        <v/>
      </c>
      <c r="M345" t="n">
        <v>0.796745538</v>
      </c>
      <c r="N345" t="n">
        <v>0.467853837</v>
      </c>
      <c r="O345" t="n">
        <v>0.467853837</v>
      </c>
      <c r="P345" t="n">
        <v>0.954257651</v>
      </c>
      <c r="Q345" t="n">
        <v>0.428754701</v>
      </c>
      <c r="R345" t="n">
        <v>0.2287163742753706</v>
      </c>
      <c r="S345" t="n">
        <v>0.0049763088586001</v>
      </c>
      <c r="T345" t="n">
        <v>0</v>
      </c>
      <c r="U345" t="n">
        <v>0.657144646</v>
      </c>
      <c r="V345" t="n">
        <v>0.850080767</v>
      </c>
      <c r="W345" t="n">
        <v>0.14633111</v>
      </c>
      <c r="X345" t="n">
        <v>0.018485197</v>
      </c>
      <c r="Y345" t="n">
        <v>0.2565801960689534</v>
      </c>
      <c r="Z345" t="n">
        <v>0.553289709</v>
      </c>
      <c r="AA345" t="n">
        <v>0.657144646</v>
      </c>
      <c r="AB345" t="n">
        <v>0</v>
      </c>
      <c r="AC345" t="n">
        <v>0</v>
      </c>
      <c r="AD345" t="n">
        <v>0.85</v>
      </c>
      <c r="AE345" t="n">
        <v>0.85</v>
      </c>
      <c r="AF345" t="n">
        <v>0.85</v>
      </c>
      <c r="AG345" t="n">
        <v>0.85</v>
      </c>
      <c r="AH345" t="n">
        <v>0.954257651</v>
      </c>
      <c r="AI345" t="n">
        <v>0.14633111</v>
      </c>
      <c r="AJ345" t="n">
        <v>0.570401394</v>
      </c>
      <c r="AK345" t="n">
        <v>0.0034834162010201</v>
      </c>
      <c r="AL345" t="n">
        <v>0.000793541</v>
      </c>
    </row>
    <row r="346">
      <c r="A346" t="inlineStr">
        <is>
          <t>2025-01-15 08:00</t>
        </is>
      </c>
      <c r="B346" t="n">
        <v>81427.61630767756</v>
      </c>
      <c r="C346" t="n">
        <v>79302.32007324731</v>
      </c>
      <c r="D346" t="n">
        <v>1681.162515193606</v>
      </c>
      <c r="E346" t="n">
        <v>444.1337192366445</v>
      </c>
      <c r="F346" t="n">
        <v>0.07592469301992121</v>
      </c>
      <c r="G346" t="n">
        <v>0.2177126074689434</v>
      </c>
      <c r="H346" t="n">
        <v>0.2162409356785322</v>
      </c>
      <c r="I346" t="n">
        <v>0.2443123466275105</v>
      </c>
      <c r="J346" t="n">
        <v>15</v>
      </c>
      <c r="K346" t="n">
        <v>8</v>
      </c>
      <c r="L346">
        <f>VLOOKUP(J346,Clustering!$D$3:$E$367,2,FALSE)</f>
        <v/>
      </c>
      <c r="M346" t="n">
        <v>0.816155458</v>
      </c>
      <c r="N346" t="n">
        <v>0.487572397</v>
      </c>
      <c r="O346" t="n">
        <v>0.487572397</v>
      </c>
      <c r="P346" t="n">
        <v>0.954094879</v>
      </c>
      <c r="Q346" t="n">
        <v>0.467479802</v>
      </c>
      <c r="R346" t="n">
        <v>0.2162409356785322</v>
      </c>
      <c r="S346" t="n">
        <v>0.07592469301992121</v>
      </c>
      <c r="T346" t="n">
        <v>0</v>
      </c>
      <c r="U346" t="n">
        <v>0.657144646</v>
      </c>
      <c r="V346" t="n">
        <v>0.850080767</v>
      </c>
      <c r="W346" t="n">
        <v>0.130413413</v>
      </c>
      <c r="X346" t="n">
        <v>0.018501113</v>
      </c>
      <c r="Y346" t="n">
        <v>0.2443123466275105</v>
      </c>
      <c r="Z346" t="n">
        <v>0.504392196</v>
      </c>
      <c r="AA346" t="n">
        <v>0.657144646</v>
      </c>
      <c r="AB346" t="n">
        <v>0</v>
      </c>
      <c r="AC346" t="n">
        <v>0</v>
      </c>
      <c r="AD346" t="n">
        <v>0.85</v>
      </c>
      <c r="AE346" t="n">
        <v>0.85</v>
      </c>
      <c r="AF346" t="n">
        <v>0.85</v>
      </c>
      <c r="AG346" t="n">
        <v>0.85</v>
      </c>
      <c r="AH346" t="n">
        <v>0.954094879</v>
      </c>
      <c r="AI346" t="n">
        <v>0.130413413</v>
      </c>
      <c r="AJ346" t="n">
        <v>0.53483386</v>
      </c>
      <c r="AK346" t="n">
        <v>0.0531472851139448</v>
      </c>
      <c r="AL346" t="n">
        <v>0.000177788</v>
      </c>
    </row>
    <row r="347">
      <c r="A347" t="inlineStr">
        <is>
          <t>2025-01-15 09:00</t>
        </is>
      </c>
      <c r="B347" t="n">
        <v>79711.16326203645</v>
      </c>
      <c r="C347" t="n">
        <v>75446.12694159147</v>
      </c>
      <c r="D347" t="n">
        <v>3846.43405582326</v>
      </c>
      <c r="E347" t="n">
        <v>418.6022646217237</v>
      </c>
      <c r="F347" t="n">
        <v>0.1737127269198718</v>
      </c>
      <c r="G347" t="n">
        <v>0.2051971885400606</v>
      </c>
      <c r="H347" t="n">
        <v>0.2038659434472078</v>
      </c>
      <c r="I347" t="n">
        <v>0.2292587846491462</v>
      </c>
      <c r="J347" t="n">
        <v>15</v>
      </c>
      <c r="K347" t="n">
        <v>9</v>
      </c>
      <c r="L347">
        <f>VLOOKUP(J347,Clustering!$D$3:$E$367,2,FALSE)</f>
        <v/>
      </c>
      <c r="M347" t="n">
        <v>0.827427035</v>
      </c>
      <c r="N347" t="n">
        <v>0.486803296</v>
      </c>
      <c r="O347" t="n">
        <v>0.486803296</v>
      </c>
      <c r="P347" t="n">
        <v>0.954094879</v>
      </c>
      <c r="Q347" t="n">
        <v>0.47176034</v>
      </c>
      <c r="R347" t="n">
        <v>0.2038659434472078</v>
      </c>
      <c r="S347" t="n">
        <v>0.1737127269198718</v>
      </c>
      <c r="T347" t="n">
        <v>0.001511259</v>
      </c>
      <c r="U347" t="n">
        <v>0.657144646</v>
      </c>
      <c r="V347" t="n">
        <v>0.850080767</v>
      </c>
      <c r="W347" t="n">
        <v>0.101754577</v>
      </c>
      <c r="X347" t="n">
        <v>0.000799989</v>
      </c>
      <c r="Y347" t="n">
        <v>0.2292587846491462</v>
      </c>
      <c r="Z347" t="n">
        <v>0.454540762</v>
      </c>
      <c r="AA347" t="n">
        <v>0.657144646</v>
      </c>
      <c r="AB347" t="n">
        <v>0</v>
      </c>
      <c r="AC347" t="n">
        <v>0</v>
      </c>
      <c r="AD347" t="n">
        <v>0.85</v>
      </c>
      <c r="AE347" t="n">
        <v>0.85</v>
      </c>
      <c r="AF347" t="n">
        <v>0.85</v>
      </c>
      <c r="AG347" t="n">
        <v>0.85</v>
      </c>
      <c r="AH347" t="n">
        <v>0.954094879</v>
      </c>
      <c r="AI347" t="n">
        <v>0.101754577</v>
      </c>
      <c r="AJ347" t="n">
        <v>0.505935217</v>
      </c>
      <c r="AK347" t="n">
        <v>0.1215989088439102</v>
      </c>
      <c r="AL347" t="n">
        <v>0</v>
      </c>
    </row>
    <row r="348">
      <c r="A348" t="inlineStr">
        <is>
          <t>2025-01-15 10:00</t>
        </is>
      </c>
      <c r="B348" t="n">
        <v>78027.95896681641</v>
      </c>
      <c r="C348" t="n">
        <v>71990.8343125223</v>
      </c>
      <c r="D348" t="n">
        <v>5609.656224002419</v>
      </c>
      <c r="E348" t="n">
        <v>427.4684302916847</v>
      </c>
      <c r="F348" t="n">
        <v>0.253343399525908</v>
      </c>
      <c r="G348" t="n">
        <v>0.2095433481821983</v>
      </c>
      <c r="H348" t="n">
        <v>0.2087074582649825</v>
      </c>
      <c r="I348" t="n">
        <v>0.2246516446842375</v>
      </c>
      <c r="J348" t="n">
        <v>15</v>
      </c>
      <c r="K348" t="n">
        <v>10</v>
      </c>
      <c r="L348">
        <f>VLOOKUP(J348,Clustering!$D$3:$E$367,2,FALSE)</f>
        <v/>
      </c>
      <c r="M348" t="n">
        <v>0.811927897</v>
      </c>
      <c r="N348" t="n">
        <v>0.468222611</v>
      </c>
      <c r="O348" t="n">
        <v>0.468222611</v>
      </c>
      <c r="P348" t="n">
        <v>0.953921935</v>
      </c>
      <c r="Q348" t="n">
        <v>0.439431014</v>
      </c>
      <c r="R348" t="n">
        <v>0.2087074582649825</v>
      </c>
      <c r="S348" t="n">
        <v>0.253343399525908</v>
      </c>
      <c r="T348" t="n">
        <v>0.347589542</v>
      </c>
      <c r="U348" t="n">
        <v>0.657144646</v>
      </c>
      <c r="V348" t="n">
        <v>0.850080767</v>
      </c>
      <c r="W348" t="n">
        <v>0.064089675</v>
      </c>
      <c r="X348" t="n">
        <v>0.000799989</v>
      </c>
      <c r="Y348" t="n">
        <v>0.2246516446842375</v>
      </c>
      <c r="Z348" t="n">
        <v>0.436579033</v>
      </c>
      <c r="AA348" t="n">
        <v>0.657144646</v>
      </c>
      <c r="AB348" t="n">
        <v>0</v>
      </c>
      <c r="AC348" t="n">
        <v>0</v>
      </c>
      <c r="AD348" t="n">
        <v>0.85</v>
      </c>
      <c r="AE348" t="n">
        <v>0.85</v>
      </c>
      <c r="AF348" t="n">
        <v>0.85</v>
      </c>
      <c r="AG348" t="n">
        <v>0.85</v>
      </c>
      <c r="AH348" t="n">
        <v>0.953921935</v>
      </c>
      <c r="AI348" t="n">
        <v>0.064089675</v>
      </c>
      <c r="AJ348" t="n">
        <v>0.488472841</v>
      </c>
      <c r="AK348" t="n">
        <v>0.1773403796681356</v>
      </c>
      <c r="AL348" t="n">
        <v>0</v>
      </c>
    </row>
    <row r="349">
      <c r="A349" t="inlineStr">
        <is>
          <t>2025-01-15 11:00</t>
        </is>
      </c>
      <c r="B349" t="n">
        <v>74733.38095682458</v>
      </c>
      <c r="C349" t="n">
        <v>67401.40079387727</v>
      </c>
      <c r="D349" t="n">
        <v>6859.135657266282</v>
      </c>
      <c r="E349" t="n">
        <v>472.8445056810264</v>
      </c>
      <c r="F349" t="n">
        <v>0.3097724131090112</v>
      </c>
      <c r="G349" t="n">
        <v>0.2317865223926599</v>
      </c>
      <c r="H349" t="n">
        <v>0.2317900330600989</v>
      </c>
      <c r="I349" t="n">
        <v>0.231723068816423</v>
      </c>
      <c r="J349" t="n">
        <v>15</v>
      </c>
      <c r="K349" t="n">
        <v>11</v>
      </c>
      <c r="L349">
        <f>VLOOKUP(J349,Clustering!$D$3:$E$367,2,FALSE)</f>
        <v/>
      </c>
      <c r="M349" t="n">
        <v>0.777249224</v>
      </c>
      <c r="N349" t="n">
        <v>0.44649453</v>
      </c>
      <c r="O349" t="n">
        <v>0.44649453</v>
      </c>
      <c r="P349" t="n">
        <v>0.95346414</v>
      </c>
      <c r="Q349" t="n">
        <v>0.413597592</v>
      </c>
      <c r="R349" t="n">
        <v>0.2317900330600989</v>
      </c>
      <c r="S349" t="n">
        <v>0.3097724131090112</v>
      </c>
      <c r="T349" t="n">
        <v>0.560979296</v>
      </c>
      <c r="U349" t="n">
        <v>0.657144646</v>
      </c>
      <c r="V349" t="n">
        <v>0.850080767</v>
      </c>
      <c r="W349" t="n">
        <v>0.023736917</v>
      </c>
      <c r="X349" t="n">
        <v>0.000799989</v>
      </c>
      <c r="Y349" t="n">
        <v>0.231723068816423</v>
      </c>
      <c r="Z349" t="n">
        <v>0.427836781</v>
      </c>
      <c r="AA349" t="n">
        <v>0.657144646</v>
      </c>
      <c r="AB349" t="n">
        <v>0</v>
      </c>
      <c r="AC349" t="n">
        <v>0</v>
      </c>
      <c r="AD349" t="n">
        <v>0.85</v>
      </c>
      <c r="AE349" t="n">
        <v>0.85</v>
      </c>
      <c r="AF349" t="n">
        <v>0.85</v>
      </c>
      <c r="AG349" t="n">
        <v>0.85</v>
      </c>
      <c r="AH349" t="n">
        <v>0.95346414</v>
      </c>
      <c r="AI349" t="n">
        <v>0.023736917</v>
      </c>
      <c r="AJ349" t="n">
        <v>0.47130591</v>
      </c>
      <c r="AK349" t="n">
        <v>0.2168406891763079</v>
      </c>
      <c r="AL349" t="n">
        <v>0</v>
      </c>
    </row>
    <row r="350">
      <c r="A350" t="inlineStr">
        <is>
          <t>2025-01-15 12:00</t>
        </is>
      </c>
      <c r="B350" t="n">
        <v>73104.94112768228</v>
      </c>
      <c r="C350" t="n">
        <v>64976.30247746901</v>
      </c>
      <c r="D350" t="n">
        <v>7604.620734099811</v>
      </c>
      <c r="E350" t="n">
        <v>524.0179161134625</v>
      </c>
      <c r="F350" t="n">
        <v>0.3434400241210256</v>
      </c>
      <c r="G350" t="n">
        <v>0.2568715275065993</v>
      </c>
      <c r="H350" t="n">
        <v>0.2576449275434017</v>
      </c>
      <c r="I350" t="n">
        <v>0.2428927046615794</v>
      </c>
      <c r="J350" t="n">
        <v>15</v>
      </c>
      <c r="K350" t="n">
        <v>12</v>
      </c>
      <c r="L350">
        <f>VLOOKUP(J350,Clustering!$D$3:$E$367,2,FALSE)</f>
        <v/>
      </c>
      <c r="M350" t="n">
        <v>0.755138042</v>
      </c>
      <c r="N350" t="n">
        <v>0.431867811</v>
      </c>
      <c r="O350" t="n">
        <v>0.431867811</v>
      </c>
      <c r="P350" t="n">
        <v>0.953901588</v>
      </c>
      <c r="Q350" t="n">
        <v>0.379878968</v>
      </c>
      <c r="R350" t="n">
        <v>0.2576449275434017</v>
      </c>
      <c r="S350" t="n">
        <v>0.3434400241210256</v>
      </c>
      <c r="T350" t="n">
        <v>0.54133293</v>
      </c>
      <c r="U350" t="n">
        <v>0.657144646</v>
      </c>
      <c r="V350" t="n">
        <v>0.850080767</v>
      </c>
      <c r="W350" t="n">
        <v>0.028414486</v>
      </c>
      <c r="X350" t="n">
        <v>0.000799989</v>
      </c>
      <c r="Y350" t="n">
        <v>0.2428927046615794</v>
      </c>
      <c r="Z350" t="n">
        <v>0.419346309</v>
      </c>
      <c r="AA350" t="n">
        <v>0.657144646</v>
      </c>
      <c r="AB350" t="n">
        <v>0</v>
      </c>
      <c r="AC350" t="n">
        <v>0</v>
      </c>
      <c r="AD350" t="n">
        <v>0.85</v>
      </c>
      <c r="AE350" t="n">
        <v>0.85</v>
      </c>
      <c r="AF350" t="n">
        <v>0.85</v>
      </c>
      <c r="AG350" t="n">
        <v>0.85</v>
      </c>
      <c r="AH350" t="n">
        <v>0.953901588</v>
      </c>
      <c r="AI350" t="n">
        <v>0.028414486</v>
      </c>
      <c r="AJ350" t="n">
        <v>0.464839278</v>
      </c>
      <c r="AK350" t="n">
        <v>0.2404080168847179</v>
      </c>
      <c r="AL350" t="n">
        <v>0</v>
      </c>
    </row>
    <row r="351">
      <c r="A351" t="inlineStr">
        <is>
          <t>2025-01-15 13:00</t>
        </is>
      </c>
      <c r="B351" t="n">
        <v>72799.47086509394</v>
      </c>
      <c r="C351" t="n">
        <v>64532.50757125344</v>
      </c>
      <c r="D351" t="n">
        <v>7715.433081605283</v>
      </c>
      <c r="E351" t="n">
        <v>551.5302122352234</v>
      </c>
      <c r="F351" t="n">
        <v>0.3484445334359392</v>
      </c>
      <c r="G351" t="n">
        <v>0.2703579471741291</v>
      </c>
      <c r="H351" t="n">
        <v>0.2712654547070997</v>
      </c>
      <c r="I351" t="n">
        <v>0.2539551977168542</v>
      </c>
      <c r="J351" t="n">
        <v>15</v>
      </c>
      <c r="K351" t="n">
        <v>13</v>
      </c>
      <c r="L351">
        <f>VLOOKUP(J351,Clustering!$D$3:$E$367,2,FALSE)</f>
        <v/>
      </c>
      <c r="M351" t="n">
        <v>0.731304734</v>
      </c>
      <c r="N351" t="n">
        <v>0.416215625</v>
      </c>
      <c r="O351" t="n">
        <v>0.416215625</v>
      </c>
      <c r="P351" t="n">
        <v>0.954491635</v>
      </c>
      <c r="Q351" t="n">
        <v>0.35465884</v>
      </c>
      <c r="R351" t="n">
        <v>0.2712654547070997</v>
      </c>
      <c r="S351" t="n">
        <v>0.3484445334359392</v>
      </c>
      <c r="T351" t="n">
        <v>0.508160798</v>
      </c>
      <c r="U351" t="n">
        <v>0.657144646</v>
      </c>
      <c r="V351" t="n">
        <v>0.850080767</v>
      </c>
      <c r="W351" t="n">
        <v>0.032882611</v>
      </c>
      <c r="X351" t="n">
        <v>0.000799989</v>
      </c>
      <c r="Y351" t="n">
        <v>0.2539551977168542</v>
      </c>
      <c r="Z351" t="n">
        <v>0.390405803</v>
      </c>
      <c r="AA351" t="n">
        <v>0.657144646</v>
      </c>
      <c r="AB351" t="n">
        <v>0</v>
      </c>
      <c r="AC351" t="n">
        <v>0</v>
      </c>
      <c r="AD351" t="n">
        <v>0.85</v>
      </c>
      <c r="AE351" t="n">
        <v>0.85</v>
      </c>
      <c r="AF351" t="n">
        <v>0.85</v>
      </c>
      <c r="AG351" t="n">
        <v>0.85</v>
      </c>
      <c r="AH351" t="n">
        <v>0.954491635</v>
      </c>
      <c r="AI351" t="n">
        <v>0.032882611</v>
      </c>
      <c r="AJ351" t="n">
        <v>0.456213102</v>
      </c>
      <c r="AK351" t="n">
        <v>0.2439111734051574</v>
      </c>
      <c r="AL351" t="n">
        <v>0</v>
      </c>
    </row>
    <row r="352">
      <c r="A352" t="inlineStr">
        <is>
          <t>2025-01-15 14:00</t>
        </is>
      </c>
      <c r="B352" t="n">
        <v>72993.7814549008</v>
      </c>
      <c r="C352" t="n">
        <v>65684.95447574297</v>
      </c>
      <c r="D352" t="n">
        <v>6740.839304140405</v>
      </c>
      <c r="E352" t="n">
        <v>567.9876750174365</v>
      </c>
      <c r="F352" t="n">
        <v>0.304429910992002</v>
      </c>
      <c r="G352" t="n">
        <v>0.2784253308909002</v>
      </c>
      <c r="H352" t="n">
        <v>0.2793212532213222</v>
      </c>
      <c r="I352" t="n">
        <v>0.2622319782352076</v>
      </c>
      <c r="J352" t="n">
        <v>15</v>
      </c>
      <c r="K352" t="n">
        <v>14</v>
      </c>
      <c r="L352">
        <f>VLOOKUP(J352,Clustering!$D$3:$E$367,2,FALSE)</f>
        <v/>
      </c>
      <c r="M352" t="n">
        <v>0.717320376</v>
      </c>
      <c r="N352" t="n">
        <v>0.397901167</v>
      </c>
      <c r="O352" t="n">
        <v>0.397901167</v>
      </c>
      <c r="P352" t="n">
        <v>0.95428817</v>
      </c>
      <c r="Q352" t="n">
        <v>0.336209972</v>
      </c>
      <c r="R352" t="n">
        <v>0.2793212532213222</v>
      </c>
      <c r="S352" t="n">
        <v>0.304429910992002</v>
      </c>
      <c r="T352" t="n">
        <v>0.491385824</v>
      </c>
      <c r="U352" t="n">
        <v>0.657144646</v>
      </c>
      <c r="V352" t="n">
        <v>0.850080767</v>
      </c>
      <c r="W352" t="n">
        <v>0.036163891</v>
      </c>
      <c r="X352" t="n">
        <v>0.000799989</v>
      </c>
      <c r="Y352" t="n">
        <v>0.2622319782352076</v>
      </c>
      <c r="Z352" t="n">
        <v>0.378623226</v>
      </c>
      <c r="AA352" t="n">
        <v>0.657144646</v>
      </c>
      <c r="AB352" t="n">
        <v>0</v>
      </c>
      <c r="AC352" t="n">
        <v>0</v>
      </c>
      <c r="AD352" t="n">
        <v>0.85</v>
      </c>
      <c r="AE352" t="n">
        <v>0.85</v>
      </c>
      <c r="AF352" t="n">
        <v>0.85</v>
      </c>
      <c r="AG352" t="n">
        <v>0.85</v>
      </c>
      <c r="AH352" t="n">
        <v>0.95428817</v>
      </c>
      <c r="AI352" t="n">
        <v>0.036163891</v>
      </c>
      <c r="AJ352" t="n">
        <v>0.454270642</v>
      </c>
      <c r="AK352" t="n">
        <v>0.2131009376944014</v>
      </c>
      <c r="AL352" t="n">
        <v>0</v>
      </c>
    </row>
    <row r="353">
      <c r="A353" t="inlineStr">
        <is>
          <t>2025-01-15 15:00</t>
        </is>
      </c>
      <c r="B353" t="n">
        <v>73550.16634422389</v>
      </c>
      <c r="C353" t="n">
        <v>68296.60224264236</v>
      </c>
      <c r="D353" t="n">
        <v>4689.161544328997</v>
      </c>
      <c r="E353" t="n">
        <v>564.4025572525378</v>
      </c>
      <c r="F353" t="n">
        <v>0.2117720015503668</v>
      </c>
      <c r="G353" t="n">
        <v>0.2766679202218322</v>
      </c>
      <c r="H353" t="n">
        <v>0.2771717009993227</v>
      </c>
      <c r="I353" t="n">
        <v>0.267562332031817</v>
      </c>
      <c r="J353" t="n">
        <v>15</v>
      </c>
      <c r="K353" t="n">
        <v>15</v>
      </c>
      <c r="L353">
        <f>VLOOKUP(J353,Clustering!$D$3:$E$367,2,FALSE)</f>
        <v/>
      </c>
      <c r="M353" t="n">
        <v>0.705645626</v>
      </c>
      <c r="N353" t="n">
        <v>0.385790789</v>
      </c>
      <c r="O353" t="n">
        <v>0.385790789</v>
      </c>
      <c r="P353" t="n">
        <v>0.954552674</v>
      </c>
      <c r="Q353" t="n">
        <v>0.325220754</v>
      </c>
      <c r="R353" t="n">
        <v>0.2771717009993227</v>
      </c>
      <c r="S353" t="n">
        <v>0.2117720015503668</v>
      </c>
      <c r="T353" t="n">
        <v>0.509143116</v>
      </c>
      <c r="U353" t="n">
        <v>0.657144646</v>
      </c>
      <c r="V353" t="n">
        <v>0.850080767</v>
      </c>
      <c r="W353" t="n">
        <v>0.037071479</v>
      </c>
      <c r="X353" t="n">
        <v>0.001051295</v>
      </c>
      <c r="Y353" t="n">
        <v>0.267562332031817</v>
      </c>
      <c r="Z353" t="n">
        <v>0.401209177</v>
      </c>
      <c r="AA353" t="n">
        <v>0.657144646</v>
      </c>
      <c r="AB353" t="n">
        <v>0</v>
      </c>
      <c r="AC353" t="n">
        <v>0</v>
      </c>
      <c r="AD353" t="n">
        <v>0.85</v>
      </c>
      <c r="AE353" t="n">
        <v>0.85</v>
      </c>
      <c r="AF353" t="n">
        <v>0.85</v>
      </c>
      <c r="AG353" t="n">
        <v>0.85</v>
      </c>
      <c r="AH353" t="n">
        <v>0.954552674</v>
      </c>
      <c r="AI353" t="n">
        <v>0.037071479</v>
      </c>
      <c r="AJ353" t="n">
        <v>0.475300961</v>
      </c>
      <c r="AK353" t="n">
        <v>0.1482404010852567</v>
      </c>
      <c r="AL353" t="n">
        <v>0</v>
      </c>
    </row>
    <row r="354">
      <c r="A354" t="inlineStr">
        <is>
          <t>2025-01-15 16:00</t>
        </is>
      </c>
      <c r="B354" t="n">
        <v>75347.54458699902</v>
      </c>
      <c r="C354" t="n">
        <v>72794.64240025796</v>
      </c>
      <c r="D354" t="n">
        <v>2000.618598853252</v>
      </c>
      <c r="E354" t="n">
        <v>552.2835878878108</v>
      </c>
      <c r="F354" t="n">
        <v>0.09035197465748</v>
      </c>
      <c r="G354" t="n">
        <v>0.2707272489646131</v>
      </c>
      <c r="H354" t="n">
        <v>0.2703614374174737</v>
      </c>
      <c r="I354" t="n">
        <v>0.2773391116085127</v>
      </c>
      <c r="J354" t="n">
        <v>15</v>
      </c>
      <c r="K354" t="n">
        <v>16</v>
      </c>
      <c r="L354">
        <f>VLOOKUP(J354,Clustering!$D$3:$E$367,2,FALSE)</f>
        <v/>
      </c>
      <c r="M354" t="n">
        <v>0.689213429</v>
      </c>
      <c r="N354" t="n">
        <v>0.383209371</v>
      </c>
      <c r="O354" t="n">
        <v>0.383209371</v>
      </c>
      <c r="P354" t="n">
        <v>0.95517324</v>
      </c>
      <c r="Q354" t="n">
        <v>0.326409793</v>
      </c>
      <c r="R354" t="n">
        <v>0.2703614374174737</v>
      </c>
      <c r="S354" t="n">
        <v>0.09035197465748</v>
      </c>
      <c r="T354" t="n">
        <v>0.537176968</v>
      </c>
      <c r="U354" t="n">
        <v>0.666411007</v>
      </c>
      <c r="V354" t="n">
        <v>0.850080767</v>
      </c>
      <c r="W354" t="n">
        <v>0.038328139</v>
      </c>
      <c r="X354" t="n">
        <v>0.001332757</v>
      </c>
      <c r="Y354" t="n">
        <v>0.2773391116085127</v>
      </c>
      <c r="Z354" t="n">
        <v>0.498371066</v>
      </c>
      <c r="AA354" t="n">
        <v>0.666411007</v>
      </c>
      <c r="AB354" t="n">
        <v>0</v>
      </c>
      <c r="AC354" t="n">
        <v>0</v>
      </c>
      <c r="AD354" t="n">
        <v>0.85</v>
      </c>
      <c r="AE354" t="n">
        <v>0.85</v>
      </c>
      <c r="AF354" t="n">
        <v>0.85</v>
      </c>
      <c r="AG354" t="n">
        <v>0.85</v>
      </c>
      <c r="AH354" t="n">
        <v>0.95517324</v>
      </c>
      <c r="AI354" t="n">
        <v>0.038328139</v>
      </c>
      <c r="AJ354" t="n">
        <v>0.523604441</v>
      </c>
      <c r="AK354" t="n">
        <v>0.063246382260236</v>
      </c>
      <c r="AL354" t="n">
        <v>0</v>
      </c>
    </row>
    <row r="355">
      <c r="A355" t="inlineStr">
        <is>
          <t>2025-01-15 17:00</t>
        </is>
      </c>
      <c r="B355" t="n">
        <v>79465.28024468549</v>
      </c>
      <c r="C355" t="n">
        <v>78797.4978477417</v>
      </c>
      <c r="D355" t="n">
        <v>115.2792205884769</v>
      </c>
      <c r="E355" t="n">
        <v>552.5031763553164</v>
      </c>
      <c r="F355" t="n">
        <v>0.0052062423208073</v>
      </c>
      <c r="G355" t="n">
        <v>0.2708348903702531</v>
      </c>
      <c r="H355" t="n">
        <v>0.2695176879471561</v>
      </c>
      <c r="I355" t="n">
        <v>0.2946426721743905</v>
      </c>
      <c r="J355" t="n">
        <v>15</v>
      </c>
      <c r="K355" t="n">
        <v>17</v>
      </c>
      <c r="L355">
        <f>VLOOKUP(J355,Clustering!$D$3:$E$367,2,FALSE)</f>
        <v/>
      </c>
      <c r="M355" t="n">
        <v>0.673622138</v>
      </c>
      <c r="N355" t="n">
        <v>0.389857163</v>
      </c>
      <c r="O355" t="n">
        <v>0.389857163</v>
      </c>
      <c r="P355" t="n">
        <v>0.95628212</v>
      </c>
      <c r="Q355" t="n">
        <v>0.350703723</v>
      </c>
      <c r="R355" t="n">
        <v>0.2695176879471561</v>
      </c>
      <c r="S355" t="n">
        <v>0.0052062423208073</v>
      </c>
      <c r="T355" t="n">
        <v>0.514130271</v>
      </c>
      <c r="U355" t="n">
        <v>0.666411007</v>
      </c>
      <c r="V355" t="n">
        <v>0.850080767</v>
      </c>
      <c r="W355" t="n">
        <v>0.037979067</v>
      </c>
      <c r="X355" t="n">
        <v>0.001332757</v>
      </c>
      <c r="Y355" t="n">
        <v>0.2946426721743905</v>
      </c>
      <c r="Z355" t="n">
        <v>0.570133702</v>
      </c>
      <c r="AA355" t="n">
        <v>0.666411007</v>
      </c>
      <c r="AB355" t="n">
        <v>0</v>
      </c>
      <c r="AC355" t="n">
        <v>0</v>
      </c>
      <c r="AD355" t="n">
        <v>0.85</v>
      </c>
      <c r="AE355" t="n">
        <v>0.85</v>
      </c>
      <c r="AF355" t="n">
        <v>0.85</v>
      </c>
      <c r="AG355" t="n">
        <v>0.85</v>
      </c>
      <c r="AH355" t="n">
        <v>0.95628212</v>
      </c>
      <c r="AI355" t="n">
        <v>0.037979067</v>
      </c>
      <c r="AJ355" t="n">
        <v>0.556882886</v>
      </c>
      <c r="AK355" t="n">
        <v>0.0036443696245651</v>
      </c>
      <c r="AL355" t="n">
        <v>0.063622014</v>
      </c>
    </row>
    <row r="356">
      <c r="A356" t="inlineStr">
        <is>
          <t>2025-01-15 18:00</t>
        </is>
      </c>
      <c r="B356" t="n">
        <v>80769.38955285643</v>
      </c>
      <c r="C356" t="n">
        <v>80228.03546660631</v>
      </c>
      <c r="D356" t="n">
        <v>0</v>
      </c>
      <c r="E356" t="n">
        <v>541.3540862501191</v>
      </c>
      <c r="F356" t="n">
        <v>0</v>
      </c>
      <c r="G356" t="n">
        <v>0.2653696501226074</v>
      </c>
      <c r="H356" t="n">
        <v>0.2630891205542603</v>
      </c>
      <c r="I356" t="n">
        <v>0.3065890932461885</v>
      </c>
      <c r="J356" t="n">
        <v>15</v>
      </c>
      <c r="K356" t="n">
        <v>18</v>
      </c>
      <c r="L356">
        <f>VLOOKUP(J356,Clustering!$D$3:$E$367,2,FALSE)</f>
        <v/>
      </c>
      <c r="M356" t="n">
        <v>0.678477497</v>
      </c>
      <c r="N356" t="n">
        <v>0.4051741</v>
      </c>
      <c r="O356" t="n">
        <v>0.4051741</v>
      </c>
      <c r="P356" t="n">
        <v>0.956729742</v>
      </c>
      <c r="Q356" t="n">
        <v>0.365723154</v>
      </c>
      <c r="R356" t="n">
        <v>0.2630891205542603</v>
      </c>
      <c r="S356" t="n">
        <v>0</v>
      </c>
      <c r="T356" t="n">
        <v>0.259860964</v>
      </c>
      <c r="U356" t="n">
        <v>0.666411007</v>
      </c>
      <c r="V356" t="n">
        <v>0.850080767</v>
      </c>
      <c r="W356" t="n">
        <v>0.039584799</v>
      </c>
      <c r="X356" t="n">
        <v>0.001332757</v>
      </c>
      <c r="Y356" t="n">
        <v>0.3065890932461885</v>
      </c>
      <c r="Z356" t="n">
        <v>0.6038796279999999</v>
      </c>
      <c r="AA356" t="n">
        <v>0.666411007</v>
      </c>
      <c r="AB356" t="n">
        <v>0</v>
      </c>
      <c r="AC356" t="n">
        <v>0</v>
      </c>
      <c r="AD356" t="n">
        <v>0.85</v>
      </c>
      <c r="AE356" t="n">
        <v>0.85</v>
      </c>
      <c r="AF356" t="n">
        <v>0.85</v>
      </c>
      <c r="AG356" t="n">
        <v>0.85</v>
      </c>
      <c r="AH356" t="n">
        <v>0.956729742</v>
      </c>
      <c r="AI356" t="n">
        <v>0.039584799</v>
      </c>
      <c r="AJ356" t="n">
        <v>0.59722662</v>
      </c>
      <c r="AK356" t="n">
        <v>0</v>
      </c>
      <c r="AL356" t="n">
        <v>0.284091895</v>
      </c>
    </row>
    <row r="357">
      <c r="A357" t="inlineStr">
        <is>
          <t>2025-01-15 19:00</t>
        </is>
      </c>
      <c r="B357" t="n">
        <v>79651.88955984292</v>
      </c>
      <c r="C357" t="n">
        <v>79130.23080124112</v>
      </c>
      <c r="D357" t="n">
        <v>0</v>
      </c>
      <c r="E357" t="n">
        <v>521.6587586017974</v>
      </c>
      <c r="F357" t="n">
        <v>0</v>
      </c>
      <c r="G357" t="n">
        <v>0.2557150777459791</v>
      </c>
      <c r="H357" t="n">
        <v>0.2526025199945991</v>
      </c>
      <c r="I357" t="n">
        <v>0.3119730184377388</v>
      </c>
      <c r="J357" t="n">
        <v>15</v>
      </c>
      <c r="K357" t="n">
        <v>19</v>
      </c>
      <c r="L357">
        <f>VLOOKUP(J357,Clustering!$D$3:$E$367,2,FALSE)</f>
        <v/>
      </c>
      <c r="M357" t="n">
        <v>0.7114743610000001</v>
      </c>
      <c r="N357" t="n">
        <v>0.431410295</v>
      </c>
      <c r="O357" t="n">
        <v>0.431410295</v>
      </c>
      <c r="P357" t="n">
        <v>0.957380827</v>
      </c>
      <c r="Q357" t="n">
        <v>0.37648708</v>
      </c>
      <c r="R357" t="n">
        <v>0.2526025199945991</v>
      </c>
      <c r="S357" t="n">
        <v>0</v>
      </c>
      <c r="T357" t="n">
        <v>0</v>
      </c>
      <c r="U357" t="n">
        <v>0.666411007</v>
      </c>
      <c r="V357" t="n">
        <v>0.850080767</v>
      </c>
      <c r="W357" t="n">
        <v>0.037664902</v>
      </c>
      <c r="X357" t="n">
        <v>0.001332757</v>
      </c>
      <c r="Y357" t="n">
        <v>0.3119730184377388</v>
      </c>
      <c r="Z357" t="n">
        <v>0.600988369</v>
      </c>
      <c r="AA357" t="n">
        <v>0.666411007</v>
      </c>
      <c r="AB357" t="n">
        <v>0</v>
      </c>
      <c r="AC357" t="n">
        <v>0</v>
      </c>
      <c r="AD357" t="n">
        <v>0.85</v>
      </c>
      <c r="AE357" t="n">
        <v>0.85</v>
      </c>
      <c r="AF357" t="n">
        <v>0.85</v>
      </c>
      <c r="AG357" t="n">
        <v>0.85</v>
      </c>
      <c r="AH357" t="n">
        <v>0.957380827</v>
      </c>
      <c r="AI357" t="n">
        <v>0.037664902</v>
      </c>
      <c r="AJ357" t="n">
        <v>0.60934626</v>
      </c>
      <c r="AK357" t="n">
        <v>0</v>
      </c>
      <c r="AL357" t="n">
        <v>0.167137877</v>
      </c>
    </row>
    <row r="358">
      <c r="A358" t="inlineStr">
        <is>
          <t>2025-01-15 20:00</t>
        </is>
      </c>
      <c r="B358" t="n">
        <v>77469.69278369234</v>
      </c>
      <c r="C358" t="n">
        <v>76956.69358687574</v>
      </c>
      <c r="D358" t="n">
        <v>0</v>
      </c>
      <c r="E358" t="n">
        <v>512.9991968166007</v>
      </c>
      <c r="F358" t="n">
        <v>0</v>
      </c>
      <c r="G358" t="n">
        <v>0.2514701945179415</v>
      </c>
      <c r="H358" t="n">
        <v>0.2483435940968056</v>
      </c>
      <c r="I358" t="n">
        <v>0.3079819495146493</v>
      </c>
      <c r="J358" t="n">
        <v>15</v>
      </c>
      <c r="K358" t="n">
        <v>20</v>
      </c>
      <c r="L358">
        <f>VLOOKUP(J358,Clustering!$D$3:$E$367,2,FALSE)</f>
        <v/>
      </c>
      <c r="M358" t="n">
        <v>0.731252897</v>
      </c>
      <c r="N358" t="n">
        <v>0.435973626</v>
      </c>
      <c r="O358" t="n">
        <v>0.435973626</v>
      </c>
      <c r="P358" t="n">
        <v>0.957370654</v>
      </c>
      <c r="Q358" t="n">
        <v>0.389879406</v>
      </c>
      <c r="R358" t="n">
        <v>0.2483435940968056</v>
      </c>
      <c r="S358" t="n">
        <v>0</v>
      </c>
      <c r="T358" t="n">
        <v>0</v>
      </c>
      <c r="U358" t="n">
        <v>0.666411007</v>
      </c>
      <c r="V358" t="n">
        <v>0.850080767</v>
      </c>
      <c r="W358" t="n">
        <v>0.035710097</v>
      </c>
      <c r="X358" t="n">
        <v>0.008327428</v>
      </c>
      <c r="Y358" t="n">
        <v>0.3079819495146493</v>
      </c>
      <c r="Z358" t="n">
        <v>0.594360439</v>
      </c>
      <c r="AA358" t="n">
        <v>0.666411007</v>
      </c>
      <c r="AB358" t="n">
        <v>0</v>
      </c>
      <c r="AC358" t="n">
        <v>0</v>
      </c>
      <c r="AD358" t="n">
        <v>0.85</v>
      </c>
      <c r="AE358" t="n">
        <v>0.85</v>
      </c>
      <c r="AF358" t="n">
        <v>0.85</v>
      </c>
      <c r="AG358" t="n">
        <v>0.85</v>
      </c>
      <c r="AH358" t="n">
        <v>0.957370654</v>
      </c>
      <c r="AI358" t="n">
        <v>0.035710097</v>
      </c>
      <c r="AJ358" t="n">
        <v>0.594400292</v>
      </c>
      <c r="AK358" t="n">
        <v>0</v>
      </c>
      <c r="AL358" t="n">
        <v>0.178381871</v>
      </c>
    </row>
    <row r="359">
      <c r="A359" t="inlineStr">
        <is>
          <t>2025-01-15 21:00</t>
        </is>
      </c>
      <c r="B359" t="n">
        <v>74885.57960736942</v>
      </c>
      <c r="C359" t="n">
        <v>74371.21007128451</v>
      </c>
      <c r="D359" t="n">
        <v>0</v>
      </c>
      <c r="E359" t="n">
        <v>514.3695360849113</v>
      </c>
      <c r="F359" t="n">
        <v>0</v>
      </c>
      <c r="G359" t="n">
        <v>0.2521419294533878</v>
      </c>
      <c r="H359" t="n">
        <v>0.2495489504829736</v>
      </c>
      <c r="I359" t="n">
        <v>0.2990087408620656</v>
      </c>
      <c r="J359" t="n">
        <v>15</v>
      </c>
      <c r="K359" t="n">
        <v>21</v>
      </c>
      <c r="L359">
        <f>VLOOKUP(J359,Clustering!$D$3:$E$367,2,FALSE)</f>
        <v/>
      </c>
      <c r="M359" t="n">
        <v>0.718863954</v>
      </c>
      <c r="N359" t="n">
        <v>0.431508898</v>
      </c>
      <c r="O359" t="n">
        <v>0.431508898</v>
      </c>
      <c r="P359" t="n">
        <v>0.958357456</v>
      </c>
      <c r="Q359" t="n">
        <v>0.405061548</v>
      </c>
      <c r="R359" t="n">
        <v>0.2495489504829736</v>
      </c>
      <c r="S359" t="n">
        <v>0</v>
      </c>
      <c r="T359" t="n">
        <v>0</v>
      </c>
      <c r="U359" t="n">
        <v>0.665221407</v>
      </c>
      <c r="V359" t="n">
        <v>0.850080767</v>
      </c>
      <c r="W359" t="n">
        <v>0.032079745</v>
      </c>
      <c r="X359" t="n">
        <v>0.011965494</v>
      </c>
      <c r="Y359" t="n">
        <v>0.2990087408620656</v>
      </c>
      <c r="Z359" t="n">
        <v>0.574340749</v>
      </c>
      <c r="AA359" t="n">
        <v>0.665221407</v>
      </c>
      <c r="AB359" t="n">
        <v>0</v>
      </c>
      <c r="AC359" t="n">
        <v>0</v>
      </c>
      <c r="AD359" t="n">
        <v>0.85</v>
      </c>
      <c r="AE359" t="n">
        <v>0.85</v>
      </c>
      <c r="AF359" t="n">
        <v>0.85</v>
      </c>
      <c r="AG359" t="n">
        <v>0.85</v>
      </c>
      <c r="AH359" t="n">
        <v>0.958357456</v>
      </c>
      <c r="AI359" t="n">
        <v>0.032079745</v>
      </c>
      <c r="AJ359" t="n">
        <v>0.577993332</v>
      </c>
      <c r="AK359" t="n">
        <v>0</v>
      </c>
      <c r="AL359" t="n">
        <v>0.143734931</v>
      </c>
    </row>
    <row r="360">
      <c r="A360" t="inlineStr">
        <is>
          <t>2025-01-15 22:00</t>
        </is>
      </c>
      <c r="B360" t="n">
        <v>70647.79848944828</v>
      </c>
      <c r="C360" t="n">
        <v>70128.2526105874</v>
      </c>
      <c r="D360" t="n">
        <v>0</v>
      </c>
      <c r="E360" t="n">
        <v>519.5458788608831</v>
      </c>
      <c r="F360" t="n">
        <v>0</v>
      </c>
      <c r="G360" t="n">
        <v>0.2546793523827858</v>
      </c>
      <c r="H360" t="n">
        <v>0.2525824307214963</v>
      </c>
      <c r="I360" t="n">
        <v>0.2925801734691698</v>
      </c>
      <c r="J360" t="n">
        <v>15</v>
      </c>
      <c r="K360" t="n">
        <v>22</v>
      </c>
      <c r="L360">
        <f>VLOOKUP(J360,Clustering!$D$3:$E$367,2,FALSE)</f>
        <v/>
      </c>
      <c r="M360" t="n">
        <v>0.703445451</v>
      </c>
      <c r="N360" t="n">
        <v>0.419254559</v>
      </c>
      <c r="O360" t="n">
        <v>0.419254559</v>
      </c>
      <c r="P360" t="n">
        <v>0.959150967</v>
      </c>
      <c r="Q360" t="n">
        <v>0.394447817</v>
      </c>
      <c r="R360" t="n">
        <v>0.2525824307214963</v>
      </c>
      <c r="S360" t="n">
        <v>0</v>
      </c>
      <c r="T360" t="n">
        <v>0</v>
      </c>
      <c r="U360" t="n">
        <v>0.665221407</v>
      </c>
      <c r="V360" t="n">
        <v>0.850080767</v>
      </c>
      <c r="W360" t="n">
        <v>0.026354959</v>
      </c>
      <c r="X360" t="n">
        <v>0.001332757</v>
      </c>
      <c r="Y360" t="n">
        <v>0.2925801734691698</v>
      </c>
      <c r="Z360" t="n">
        <v>0.526177507</v>
      </c>
      <c r="AA360" t="n">
        <v>0.665221407</v>
      </c>
      <c r="AB360" t="n">
        <v>0</v>
      </c>
      <c r="AC360" t="n">
        <v>0</v>
      </c>
      <c r="AD360" t="n">
        <v>0.85</v>
      </c>
      <c r="AE360" t="n">
        <v>0.85</v>
      </c>
      <c r="AF360" t="n">
        <v>0.85</v>
      </c>
      <c r="AG360" t="n">
        <v>0.85</v>
      </c>
      <c r="AH360" t="n">
        <v>0.959150967</v>
      </c>
      <c r="AI360" t="n">
        <v>0.026354959</v>
      </c>
      <c r="AJ360" t="n">
        <v>0.558121147</v>
      </c>
      <c r="AK360" t="n">
        <v>0</v>
      </c>
      <c r="AL360" t="n">
        <v>0.115457999</v>
      </c>
    </row>
    <row r="361">
      <c r="A361" t="inlineStr">
        <is>
          <t>2025-01-15 23:00</t>
        </is>
      </c>
      <c r="B361" t="n">
        <v>66038.31255669399</v>
      </c>
      <c r="C361" t="n">
        <v>65520.07364011513</v>
      </c>
      <c r="D361" t="n">
        <v>0</v>
      </c>
      <c r="E361" t="n">
        <v>518.2389165788577</v>
      </c>
      <c r="F361" t="n">
        <v>0</v>
      </c>
      <c r="G361" t="n">
        <v>0.2540386845974792</v>
      </c>
      <c r="H361" t="n">
        <v>0.2521404667132347</v>
      </c>
      <c r="I361" t="n">
        <v>0.2883480332688468</v>
      </c>
      <c r="J361" t="n">
        <v>15</v>
      </c>
      <c r="K361" t="n">
        <v>23</v>
      </c>
      <c r="L361">
        <f>VLOOKUP(J361,Clustering!$D$3:$E$367,2,FALSE)</f>
        <v/>
      </c>
      <c r="M361" t="n">
        <v>0.676893602</v>
      </c>
      <c r="N361" t="n">
        <v>0.398561805</v>
      </c>
      <c r="O361" t="n">
        <v>0.398561805</v>
      </c>
      <c r="P361" t="n">
        <v>0.959924131</v>
      </c>
      <c r="Q361" t="n">
        <v>0.36856433</v>
      </c>
      <c r="R361" t="n">
        <v>0.2521404667132347</v>
      </c>
      <c r="S361" t="n">
        <v>0</v>
      </c>
      <c r="T361" t="n">
        <v>0</v>
      </c>
      <c r="U361" t="n">
        <v>0.663593532</v>
      </c>
      <c r="V361" t="n">
        <v>0.850080767</v>
      </c>
      <c r="W361" t="n">
        <v>0.020141472</v>
      </c>
      <c r="X361" t="n">
        <v>0.001332757</v>
      </c>
      <c r="Y361" t="n">
        <v>0.2883480332688468</v>
      </c>
      <c r="Z361" t="n">
        <v>0.467830334</v>
      </c>
      <c r="AA361" t="n">
        <v>0.663593532</v>
      </c>
      <c r="AB361" t="n">
        <v>0</v>
      </c>
      <c r="AC361" t="n">
        <v>0</v>
      </c>
      <c r="AD361" t="n">
        <v>0.85</v>
      </c>
      <c r="AE361" t="n">
        <v>0.85</v>
      </c>
      <c r="AF361" t="n">
        <v>0.85</v>
      </c>
      <c r="AG361" t="n">
        <v>0.85</v>
      </c>
      <c r="AH361" t="n">
        <v>0.959924131</v>
      </c>
      <c r="AI361" t="n">
        <v>0.020141472</v>
      </c>
      <c r="AJ361" t="n">
        <v>0.535581123</v>
      </c>
      <c r="AK361" t="n">
        <v>0</v>
      </c>
      <c r="AL361" t="n">
        <v>0.036763048</v>
      </c>
    </row>
    <row r="362">
      <c r="A362" t="inlineStr">
        <is>
          <t>2025-01-16 00:00</t>
        </is>
      </c>
      <c r="B362" t="n">
        <v>63829.06914651443</v>
      </c>
      <c r="C362" t="n">
        <v>63299.65859234382</v>
      </c>
      <c r="D362" t="n">
        <v>0</v>
      </c>
      <c r="E362" t="n">
        <v>529.4105541706145</v>
      </c>
      <c r="F362" t="n">
        <v>0</v>
      </c>
      <c r="G362" t="n">
        <v>0.259514977534615</v>
      </c>
      <c r="H362" t="n">
        <v>0.2574440348123737</v>
      </c>
      <c r="I362" t="n">
        <v>0.2969462421568448</v>
      </c>
      <c r="J362" t="n">
        <v>16</v>
      </c>
      <c r="K362" t="n">
        <v>0</v>
      </c>
      <c r="L362">
        <f>VLOOKUP(J362,Clustering!$D$3:$E$367,2,FALSE)</f>
        <v/>
      </c>
      <c r="M362" t="n">
        <v>0.786838991</v>
      </c>
      <c r="N362" t="n">
        <v>0.439495713</v>
      </c>
      <c r="O362" t="n">
        <v>0.439495713</v>
      </c>
      <c r="P362" t="n">
        <v>0.958835597</v>
      </c>
      <c r="Q362" t="n">
        <v>0.396037373</v>
      </c>
      <c r="R362" t="n">
        <v>0.2574440348123737</v>
      </c>
      <c r="S362" t="n">
        <v>0</v>
      </c>
      <c r="T362" t="n">
        <v>0</v>
      </c>
      <c r="U362" t="n">
        <v>0.657144646</v>
      </c>
      <c r="V362" t="n">
        <v>0.850080767</v>
      </c>
      <c r="W362" t="n">
        <v>0.05508361</v>
      </c>
      <c r="X362" t="n">
        <v>0.001332757</v>
      </c>
      <c r="Y362" t="n">
        <v>0.2969462421568448</v>
      </c>
      <c r="Z362" t="n">
        <v>0.428804924</v>
      </c>
      <c r="AA362" t="n">
        <v>0.657144646</v>
      </c>
      <c r="AB362" t="n">
        <v>0</v>
      </c>
      <c r="AC362" t="n">
        <v>0</v>
      </c>
      <c r="AD362" t="n">
        <v>0.85</v>
      </c>
      <c r="AE362" t="n">
        <v>0.85</v>
      </c>
      <c r="AF362" t="n">
        <v>0.85</v>
      </c>
      <c r="AG362" t="n">
        <v>0.85</v>
      </c>
      <c r="AH362" t="n">
        <v>0.958835597</v>
      </c>
      <c r="AI362" t="n">
        <v>0.05508361</v>
      </c>
      <c r="AJ362" t="n">
        <v>0.493576256</v>
      </c>
      <c r="AK362" t="n">
        <v>0</v>
      </c>
      <c r="AL362" t="n">
        <v>0.00584098</v>
      </c>
    </row>
    <row r="363">
      <c r="A363" t="inlineStr">
        <is>
          <t>2025-01-16 01:00</t>
        </is>
      </c>
      <c r="B363" t="n">
        <v>63055.61399303057</v>
      </c>
      <c r="C363" t="n">
        <v>62504.2908381609</v>
      </c>
      <c r="D363" t="n">
        <v>0</v>
      </c>
      <c r="E363" t="n">
        <v>551.3231548696724</v>
      </c>
      <c r="F363" t="n">
        <v>0</v>
      </c>
      <c r="G363" t="n">
        <v>0.2702564484655257</v>
      </c>
      <c r="H363" t="n">
        <v>0.2677498319141098</v>
      </c>
      <c r="I363" t="n">
        <v>0.3155623018987723</v>
      </c>
      <c r="J363" t="n">
        <v>16</v>
      </c>
      <c r="K363" t="n">
        <v>1</v>
      </c>
      <c r="L363">
        <f>VLOOKUP(J363,Clustering!$D$3:$E$367,2,FALSE)</f>
        <v/>
      </c>
      <c r="M363" t="n">
        <v>0.778383869</v>
      </c>
      <c r="N363" t="n">
        <v>0.427691003</v>
      </c>
      <c r="O363" t="n">
        <v>0.427691003</v>
      </c>
      <c r="P363" t="n">
        <v>0.957716543</v>
      </c>
      <c r="Q363" t="n">
        <v>0.353557415</v>
      </c>
      <c r="R363" t="n">
        <v>0.2677498319141098</v>
      </c>
      <c r="S363" t="n">
        <v>0</v>
      </c>
      <c r="T363" t="n">
        <v>0</v>
      </c>
      <c r="U363" t="n">
        <v>0.657144646</v>
      </c>
      <c r="V363" t="n">
        <v>0.850080767</v>
      </c>
      <c r="W363" t="n">
        <v>0.021014153</v>
      </c>
      <c r="X363" t="n">
        <v>0.00083936</v>
      </c>
      <c r="Y363" t="n">
        <v>0.3155623018987723</v>
      </c>
      <c r="Z363" t="n">
        <v>0.414573546</v>
      </c>
      <c r="AA363" t="n">
        <v>0.657144646</v>
      </c>
      <c r="AB363" t="n">
        <v>0</v>
      </c>
      <c r="AC363" t="n">
        <v>0</v>
      </c>
      <c r="AD363" t="n">
        <v>0.85</v>
      </c>
      <c r="AE363" t="n">
        <v>0.85</v>
      </c>
      <c r="AF363" t="n">
        <v>0.85</v>
      </c>
      <c r="AG363" t="n">
        <v>0.85</v>
      </c>
      <c r="AH363" t="n">
        <v>0.957716543</v>
      </c>
      <c r="AI363" t="n">
        <v>0.021014153</v>
      </c>
      <c r="AJ363" t="n">
        <v>0.483663813</v>
      </c>
      <c r="AK363" t="n">
        <v>0</v>
      </c>
      <c r="AL363" t="n">
        <v>0</v>
      </c>
    </row>
    <row r="364">
      <c r="A364" t="inlineStr">
        <is>
          <t>2025-01-16 02:00</t>
        </is>
      </c>
      <c r="B364" t="n">
        <v>62854.58385495379</v>
      </c>
      <c r="C364" t="n">
        <v>62277.35014400111</v>
      </c>
      <c r="D364" t="n">
        <v>0</v>
      </c>
      <c r="E364" t="n">
        <v>577.2337109526753</v>
      </c>
      <c r="F364" t="n">
        <v>0</v>
      </c>
      <c r="G364" t="n">
        <v>0.2829577014473898</v>
      </c>
      <c r="H364" t="n">
        <v>0.2802453597840509</v>
      </c>
      <c r="I364" t="n">
        <v>0.3319819344481269</v>
      </c>
      <c r="J364" t="n">
        <v>16</v>
      </c>
      <c r="K364" t="n">
        <v>2</v>
      </c>
      <c r="L364">
        <f>VLOOKUP(J364,Clustering!$D$3:$E$367,2,FALSE)</f>
        <v/>
      </c>
      <c r="M364" t="n">
        <v>0.773828009</v>
      </c>
      <c r="N364" t="n">
        <v>0.418140349</v>
      </c>
      <c r="O364" t="n">
        <v>0.418140349</v>
      </c>
      <c r="P364" t="n">
        <v>0.955590342</v>
      </c>
      <c r="Q364" t="n">
        <v>0.328049414</v>
      </c>
      <c r="R364" t="n">
        <v>0.2802453597840509</v>
      </c>
      <c r="S364" t="n">
        <v>0</v>
      </c>
      <c r="T364" t="n">
        <v>0</v>
      </c>
      <c r="U364" t="n">
        <v>0.657144646</v>
      </c>
      <c r="V364" t="n">
        <v>0.850080767</v>
      </c>
      <c r="W364" t="n">
        <v>0.018745183</v>
      </c>
      <c r="X364" t="n">
        <v>0.000799989</v>
      </c>
      <c r="Y364" t="n">
        <v>0.3319819344481269</v>
      </c>
      <c r="Z364" t="n">
        <v>0.403416732</v>
      </c>
      <c r="AA364" t="n">
        <v>0.657144646</v>
      </c>
      <c r="AB364" t="n">
        <v>0</v>
      </c>
      <c r="AC364" t="n">
        <v>0</v>
      </c>
      <c r="AD364" t="n">
        <v>0.85</v>
      </c>
      <c r="AE364" t="n">
        <v>0.85</v>
      </c>
      <c r="AF364" t="n">
        <v>0.85</v>
      </c>
      <c r="AG364" t="n">
        <v>0.85</v>
      </c>
      <c r="AH364" t="n">
        <v>0.955590342</v>
      </c>
      <c r="AI364" t="n">
        <v>0.018745183</v>
      </c>
      <c r="AJ364" t="n">
        <v>0.480420613</v>
      </c>
      <c r="AK364" t="n">
        <v>0</v>
      </c>
      <c r="AL364" t="n">
        <v>0</v>
      </c>
    </row>
    <row r="365">
      <c r="A365" t="inlineStr">
        <is>
          <t>2025-01-16 03:00</t>
        </is>
      </c>
      <c r="B365" t="n">
        <v>62903.50491904451</v>
      </c>
      <c r="C365" t="n">
        <v>62307.52257191189</v>
      </c>
      <c r="D365" t="n">
        <v>0</v>
      </c>
      <c r="E365" t="n">
        <v>595.9823471326249</v>
      </c>
      <c r="F365" t="n">
        <v>0</v>
      </c>
      <c r="G365" t="n">
        <v>0.2921482093787377</v>
      </c>
      <c r="H365" t="n">
        <v>0.2893056219534135</v>
      </c>
      <c r="I365" t="n">
        <v>0.3435265700578689</v>
      </c>
      <c r="J365" t="n">
        <v>16</v>
      </c>
      <c r="K365" t="n">
        <v>3</v>
      </c>
      <c r="L365">
        <f>VLOOKUP(J365,Clustering!$D$3:$E$367,2,FALSE)</f>
        <v/>
      </c>
      <c r="M365" t="n">
        <v>0.770510468</v>
      </c>
      <c r="N365" t="n">
        <v>0.414705033</v>
      </c>
      <c r="O365" t="n">
        <v>0.414705033</v>
      </c>
      <c r="P365" t="n">
        <v>0.955295319</v>
      </c>
      <c r="Q365" t="n">
        <v>0.308636799</v>
      </c>
      <c r="R365" t="n">
        <v>0.2893056219534135</v>
      </c>
      <c r="S365" t="n">
        <v>0</v>
      </c>
      <c r="T365" t="n">
        <v>0</v>
      </c>
      <c r="U365" t="n">
        <v>0.657144646</v>
      </c>
      <c r="V365" t="n">
        <v>0.850080767</v>
      </c>
      <c r="W365" t="n">
        <v>0.019687678</v>
      </c>
      <c r="X365" t="n">
        <v>0.000799989</v>
      </c>
      <c r="Y365" t="n">
        <v>0.3435265700578689</v>
      </c>
      <c r="Z365" t="n">
        <v>0.402368525</v>
      </c>
      <c r="AA365" t="n">
        <v>0.657144646</v>
      </c>
      <c r="AB365" t="n">
        <v>0</v>
      </c>
      <c r="AC365" t="n">
        <v>0</v>
      </c>
      <c r="AD365" t="n">
        <v>0.85</v>
      </c>
      <c r="AE365" t="n">
        <v>0.85</v>
      </c>
      <c r="AF365" t="n">
        <v>0.85</v>
      </c>
      <c r="AG365" t="n">
        <v>0.85</v>
      </c>
      <c r="AH365" t="n">
        <v>0.955295319</v>
      </c>
      <c r="AI365" t="n">
        <v>0.019687678</v>
      </c>
      <c r="AJ365" t="n">
        <v>0.479525098</v>
      </c>
      <c r="AK365" t="n">
        <v>0</v>
      </c>
      <c r="AL365" t="n">
        <v>0</v>
      </c>
    </row>
    <row r="366">
      <c r="A366" t="inlineStr">
        <is>
          <t>2025-01-16 04:00</t>
        </is>
      </c>
      <c r="B366" t="n">
        <v>63712.17739428062</v>
      </c>
      <c r="C366" t="n">
        <v>63109.08818860448</v>
      </c>
      <c r="D366" t="n">
        <v>0</v>
      </c>
      <c r="E366" t="n">
        <v>603.0892056761371</v>
      </c>
      <c r="F366" t="n">
        <v>0</v>
      </c>
      <c r="G366" t="n">
        <v>0.2956319635667339</v>
      </c>
      <c r="H366" t="n">
        <v>0.2928413340195062</v>
      </c>
      <c r="I366" t="n">
        <v>0.3460712113175568</v>
      </c>
      <c r="J366" t="n">
        <v>16</v>
      </c>
      <c r="K366" t="n">
        <v>4</v>
      </c>
      <c r="L366">
        <f>VLOOKUP(J366,Clustering!$D$3:$E$367,2,FALSE)</f>
        <v/>
      </c>
      <c r="M366" t="n">
        <v>0.7633282219999999</v>
      </c>
      <c r="N366" t="n">
        <v>0.41652721</v>
      </c>
      <c r="O366" t="n">
        <v>0.41652721</v>
      </c>
      <c r="P366" t="n">
        <v>0.954756138</v>
      </c>
      <c r="Q366" t="n">
        <v>0.297322161</v>
      </c>
      <c r="R366" t="n">
        <v>0.2928413340195062</v>
      </c>
      <c r="S366" t="n">
        <v>0</v>
      </c>
      <c r="T366" t="n">
        <v>0</v>
      </c>
      <c r="U366" t="n">
        <v>0.657144646</v>
      </c>
      <c r="V366" t="n">
        <v>0.850080767</v>
      </c>
      <c r="W366" t="n">
        <v>0.024225618</v>
      </c>
      <c r="X366" t="n">
        <v>0.000799989</v>
      </c>
      <c r="Y366" t="n">
        <v>0.3460712113175568</v>
      </c>
      <c r="Z366" t="n">
        <v>0.41477792</v>
      </c>
      <c r="AA366" t="n">
        <v>0.657144646</v>
      </c>
      <c r="AB366" t="n">
        <v>0</v>
      </c>
      <c r="AC366" t="n">
        <v>0</v>
      </c>
      <c r="AD366" t="n">
        <v>0.85</v>
      </c>
      <c r="AE366" t="n">
        <v>0.85</v>
      </c>
      <c r="AF366" t="n">
        <v>0.85</v>
      </c>
      <c r="AG366" t="n">
        <v>0.85</v>
      </c>
      <c r="AH366" t="n">
        <v>0.954756138</v>
      </c>
      <c r="AI366" t="n">
        <v>0.024225618</v>
      </c>
      <c r="AJ366" t="n">
        <v>0.488114917</v>
      </c>
      <c r="AK366" t="n">
        <v>0</v>
      </c>
      <c r="AL366" t="n">
        <v>0</v>
      </c>
    </row>
    <row r="367">
      <c r="A367" t="inlineStr">
        <is>
          <t>2025-01-16 05:00</t>
        </is>
      </c>
      <c r="B367" t="n">
        <v>68575.71562170218</v>
      </c>
      <c r="C367" t="n">
        <v>67983.54627976265</v>
      </c>
      <c r="D367" t="n">
        <v>0</v>
      </c>
      <c r="E367" t="n">
        <v>592.1693419395376</v>
      </c>
      <c r="F367" t="n">
        <v>0</v>
      </c>
      <c r="G367" t="n">
        <v>0.2902790891860478</v>
      </c>
      <c r="H367" t="n">
        <v>0.2874975873741616</v>
      </c>
      <c r="I367" t="n">
        <v>0.3405533576386547</v>
      </c>
      <c r="J367" t="n">
        <v>16</v>
      </c>
      <c r="K367" t="n">
        <v>5</v>
      </c>
      <c r="L367">
        <f>VLOOKUP(J367,Clustering!$D$3:$E$367,2,FALSE)</f>
        <v/>
      </c>
      <c r="M367" t="n">
        <v>0.763973299</v>
      </c>
      <c r="N367" t="n">
        <v>0.426559044</v>
      </c>
      <c r="O367" t="n">
        <v>0.426559044</v>
      </c>
      <c r="P367" t="n">
        <v>0.95317929</v>
      </c>
      <c r="Q367" t="n">
        <v>0.308348926</v>
      </c>
      <c r="R367" t="n">
        <v>0.2874975873741616</v>
      </c>
      <c r="S367" t="n">
        <v>0</v>
      </c>
      <c r="T367" t="n">
        <v>0</v>
      </c>
      <c r="U367" t="n">
        <v>0.657144646</v>
      </c>
      <c r="V367" t="n">
        <v>0.850080767</v>
      </c>
      <c r="W367" t="n">
        <v>0.038956469</v>
      </c>
      <c r="X367" t="n">
        <v>0.000799989</v>
      </c>
      <c r="Y367" t="n">
        <v>0.3405533576386547</v>
      </c>
      <c r="Z367" t="n">
        <v>0.468746329</v>
      </c>
      <c r="AA367" t="n">
        <v>0.657144646</v>
      </c>
      <c r="AB367" t="n">
        <v>0</v>
      </c>
      <c r="AC367" t="n">
        <v>0</v>
      </c>
      <c r="AD367" t="n">
        <v>0.85</v>
      </c>
      <c r="AE367" t="n">
        <v>0.85</v>
      </c>
      <c r="AF367" t="n">
        <v>0.85</v>
      </c>
      <c r="AG367" t="n">
        <v>0.85</v>
      </c>
      <c r="AH367" t="n">
        <v>0.95317929</v>
      </c>
      <c r="AI367" t="n">
        <v>0.038956469</v>
      </c>
      <c r="AJ367" t="n">
        <v>0.526037194</v>
      </c>
      <c r="AK367" t="n">
        <v>0</v>
      </c>
      <c r="AL367" t="n">
        <v>0</v>
      </c>
    </row>
    <row r="368">
      <c r="A368" t="inlineStr">
        <is>
          <t>2025-01-16 06:00</t>
        </is>
      </c>
      <c r="B368" t="n">
        <v>76495.25064434081</v>
      </c>
      <c r="C368" t="n">
        <v>75940.60500574046</v>
      </c>
      <c r="D368" t="n">
        <v>0</v>
      </c>
      <c r="E368" t="n">
        <v>554.6456386003383</v>
      </c>
      <c r="F368" t="n">
        <v>0</v>
      </c>
      <c r="G368" t="n">
        <v>0.2718851169609501</v>
      </c>
      <c r="H368" t="n">
        <v>0.2691159024851002</v>
      </c>
      <c r="I368" t="n">
        <v>0.3219372978967272</v>
      </c>
      <c r="J368" t="n">
        <v>16</v>
      </c>
      <c r="K368" t="n">
        <v>6</v>
      </c>
      <c r="L368">
        <f>VLOOKUP(J368,Clustering!$D$3:$E$367,2,FALSE)</f>
        <v/>
      </c>
      <c r="M368" t="n">
        <v>0.7762182520000001</v>
      </c>
      <c r="N368" t="n">
        <v>0.443725767</v>
      </c>
      <c r="O368" t="n">
        <v>0.443725767</v>
      </c>
      <c r="P368" t="n">
        <v>0.9542169579999999</v>
      </c>
      <c r="Q368" t="n">
        <v>0.350766304</v>
      </c>
      <c r="R368" t="n">
        <v>0.2691159024851002</v>
      </c>
      <c r="S368" t="n">
        <v>0</v>
      </c>
      <c r="T368" t="n">
        <v>0</v>
      </c>
      <c r="U368" t="n">
        <v>0.657144646</v>
      </c>
      <c r="V368" t="n">
        <v>0.850080767</v>
      </c>
      <c r="W368" t="n">
        <v>0.095994884</v>
      </c>
      <c r="X368" t="n">
        <v>0.000799989</v>
      </c>
      <c r="Y368" t="n">
        <v>0.3219372978967272</v>
      </c>
      <c r="Z368" t="n">
        <v>0.546060772</v>
      </c>
      <c r="AA368" t="n">
        <v>0.657144646</v>
      </c>
      <c r="AB368" t="n">
        <v>0</v>
      </c>
      <c r="AC368" t="n">
        <v>0</v>
      </c>
      <c r="AD368" t="n">
        <v>0.85</v>
      </c>
      <c r="AE368" t="n">
        <v>0.85</v>
      </c>
      <c r="AF368" t="n">
        <v>0.85</v>
      </c>
      <c r="AG368" t="n">
        <v>0.85</v>
      </c>
      <c r="AH368" t="n">
        <v>0.9542169579999999</v>
      </c>
      <c r="AI368" t="n">
        <v>0.095994884</v>
      </c>
      <c r="AJ368" t="n">
        <v>0.55621222</v>
      </c>
      <c r="AK368" t="n">
        <v>0</v>
      </c>
      <c r="AL368" t="n">
        <v>0.000177788</v>
      </c>
    </row>
    <row r="369">
      <c r="A369" t="inlineStr">
        <is>
          <t>2025-01-16 07:00</t>
        </is>
      </c>
      <c r="B369" t="n">
        <v>84468.49430881217</v>
      </c>
      <c r="C369" t="n">
        <v>83802.10456009948</v>
      </c>
      <c r="D369" t="n">
        <v>153.923690443537</v>
      </c>
      <c r="E369" t="n">
        <v>512.4660582691474</v>
      </c>
      <c r="F369" t="n">
        <v>0.0069515045926854</v>
      </c>
      <c r="G369" t="n">
        <v>0.2512088520927193</v>
      </c>
      <c r="H369" t="n">
        <v>0.2486650224664504</v>
      </c>
      <c r="I369" t="n">
        <v>0.2971873134340784</v>
      </c>
      <c r="J369" t="n">
        <v>16</v>
      </c>
      <c r="K369" t="n">
        <v>7</v>
      </c>
      <c r="L369">
        <f>VLOOKUP(J369,Clustering!$D$3:$E$367,2,FALSE)</f>
        <v/>
      </c>
      <c r="M369" t="n">
        <v>0.796745538</v>
      </c>
      <c r="N369" t="n">
        <v>0.467853837</v>
      </c>
      <c r="O369" t="n">
        <v>0.467853837</v>
      </c>
      <c r="P369" t="n">
        <v>0.954257651</v>
      </c>
      <c r="Q369" t="n">
        <v>0.428754701</v>
      </c>
      <c r="R369" t="n">
        <v>0.2486650224664504</v>
      </c>
      <c r="S369" t="n">
        <v>0.0069515045926854</v>
      </c>
      <c r="T369" t="n">
        <v>0</v>
      </c>
      <c r="U369" t="n">
        <v>0.657144646</v>
      </c>
      <c r="V369" t="n">
        <v>0.850080767</v>
      </c>
      <c r="W369" t="n">
        <v>0.14633111</v>
      </c>
      <c r="X369" t="n">
        <v>0.018485197</v>
      </c>
      <c r="Y369" t="n">
        <v>0.2971873134340784</v>
      </c>
      <c r="Z369" t="n">
        <v>0.553289709</v>
      </c>
      <c r="AA369" t="n">
        <v>0.657144646</v>
      </c>
      <c r="AB369" t="n">
        <v>0</v>
      </c>
      <c r="AC369" t="n">
        <v>0</v>
      </c>
      <c r="AD369" t="n">
        <v>0.85</v>
      </c>
      <c r="AE369" t="n">
        <v>0.85</v>
      </c>
      <c r="AF369" t="n">
        <v>0.85</v>
      </c>
      <c r="AG369" t="n">
        <v>0.85</v>
      </c>
      <c r="AH369" t="n">
        <v>0.954257651</v>
      </c>
      <c r="AI369" t="n">
        <v>0.14633111</v>
      </c>
      <c r="AJ369" t="n">
        <v>0.570401394</v>
      </c>
      <c r="AK369" t="n">
        <v>0.0048660532148797</v>
      </c>
      <c r="AL369" t="n">
        <v>0.000793541</v>
      </c>
    </row>
    <row r="370">
      <c r="A370" t="inlineStr">
        <is>
          <t>2025-01-16 08:00</t>
        </is>
      </c>
      <c r="B370" t="n">
        <v>81497.49112650036</v>
      </c>
      <c r="C370" t="n">
        <v>78590.25769621949</v>
      </c>
      <c r="D370" t="n">
        <v>2440.304132681444</v>
      </c>
      <c r="E370" t="n">
        <v>466.9292975994293</v>
      </c>
      <c r="F370" t="n">
        <v>0.1102090609769197</v>
      </c>
      <c r="G370" t="n">
        <v>0.2288869105879555</v>
      </c>
      <c r="H370" t="n">
        <v>0.2268078933306047</v>
      </c>
      <c r="I370" t="n">
        <v>0.2664641184355306</v>
      </c>
      <c r="J370" t="n">
        <v>16</v>
      </c>
      <c r="K370" t="n">
        <v>8</v>
      </c>
      <c r="L370">
        <f>VLOOKUP(J370,Clustering!$D$3:$E$367,2,FALSE)</f>
        <v/>
      </c>
      <c r="M370" t="n">
        <v>0.816155458</v>
      </c>
      <c r="N370" t="n">
        <v>0.487572397</v>
      </c>
      <c r="O370" t="n">
        <v>0.487572397</v>
      </c>
      <c r="P370" t="n">
        <v>0.954094879</v>
      </c>
      <c r="Q370" t="n">
        <v>0.467479802</v>
      </c>
      <c r="R370" t="n">
        <v>0.2268078933306047</v>
      </c>
      <c r="S370" t="n">
        <v>0.1102090609769197</v>
      </c>
      <c r="T370" t="n">
        <v>0</v>
      </c>
      <c r="U370" t="n">
        <v>0.657144646</v>
      </c>
      <c r="V370" t="n">
        <v>0.850080767</v>
      </c>
      <c r="W370" t="n">
        <v>0.130413413</v>
      </c>
      <c r="X370" t="n">
        <v>0.018501113</v>
      </c>
      <c r="Y370" t="n">
        <v>0.2664641184355306</v>
      </c>
      <c r="Z370" t="n">
        <v>0.504392196</v>
      </c>
      <c r="AA370" t="n">
        <v>0.657144646</v>
      </c>
      <c r="AB370" t="n">
        <v>0</v>
      </c>
      <c r="AC370" t="n">
        <v>0</v>
      </c>
      <c r="AD370" t="n">
        <v>0.85</v>
      </c>
      <c r="AE370" t="n">
        <v>0.85</v>
      </c>
      <c r="AF370" t="n">
        <v>0.85</v>
      </c>
      <c r="AG370" t="n">
        <v>0.85</v>
      </c>
      <c r="AH370" t="n">
        <v>0.954094879</v>
      </c>
      <c r="AI370" t="n">
        <v>0.130413413</v>
      </c>
      <c r="AJ370" t="n">
        <v>0.53483386</v>
      </c>
      <c r="AK370" t="n">
        <v>0.0771463426838437</v>
      </c>
      <c r="AL370" t="n">
        <v>0.000177788</v>
      </c>
    </row>
    <row r="371">
      <c r="A371" t="inlineStr">
        <is>
          <t>2025-01-16 09:00</t>
        </is>
      </c>
      <c r="B371" t="n">
        <v>79665.56467959091</v>
      </c>
      <c r="C371" t="n">
        <v>73532.00913147666</v>
      </c>
      <c r="D371" t="n">
        <v>5697.313953308156</v>
      </c>
      <c r="E371" t="n">
        <v>436.2415948061005</v>
      </c>
      <c r="F371" t="n">
        <v>0.2573021995397157</v>
      </c>
      <c r="G371" t="n">
        <v>0.2138439190225982</v>
      </c>
      <c r="H371" t="n">
        <v>0.2123034381503835</v>
      </c>
      <c r="I371" t="n">
        <v>0.2416873482754114</v>
      </c>
      <c r="J371" t="n">
        <v>16</v>
      </c>
      <c r="K371" t="n">
        <v>9</v>
      </c>
      <c r="L371">
        <f>VLOOKUP(J371,Clustering!$D$3:$E$367,2,FALSE)</f>
        <v/>
      </c>
      <c r="M371" t="n">
        <v>0.827427035</v>
      </c>
      <c r="N371" t="n">
        <v>0.486803296</v>
      </c>
      <c r="O371" t="n">
        <v>0.486803296</v>
      </c>
      <c r="P371" t="n">
        <v>0.954094879</v>
      </c>
      <c r="Q371" t="n">
        <v>0.47176034</v>
      </c>
      <c r="R371" t="n">
        <v>0.2123034381503835</v>
      </c>
      <c r="S371" t="n">
        <v>0.2573021995397157</v>
      </c>
      <c r="T371" t="n">
        <v>0.001511259</v>
      </c>
      <c r="U371" t="n">
        <v>0.657144646</v>
      </c>
      <c r="V371" t="n">
        <v>0.850080767</v>
      </c>
      <c r="W371" t="n">
        <v>0.101754577</v>
      </c>
      <c r="X371" t="n">
        <v>0.000799989</v>
      </c>
      <c r="Y371" t="n">
        <v>0.2416873482754114</v>
      </c>
      <c r="Z371" t="n">
        <v>0.454540762</v>
      </c>
      <c r="AA371" t="n">
        <v>0.657144646</v>
      </c>
      <c r="AB371" t="n">
        <v>0</v>
      </c>
      <c r="AC371" t="n">
        <v>0</v>
      </c>
      <c r="AD371" t="n">
        <v>0.85</v>
      </c>
      <c r="AE371" t="n">
        <v>0.85</v>
      </c>
      <c r="AF371" t="n">
        <v>0.85</v>
      </c>
      <c r="AG371" t="n">
        <v>0.85</v>
      </c>
      <c r="AH371" t="n">
        <v>0.954094879</v>
      </c>
      <c r="AI371" t="n">
        <v>0.101754577</v>
      </c>
      <c r="AJ371" t="n">
        <v>0.505935217</v>
      </c>
      <c r="AK371" t="n">
        <v>0.180111539677801</v>
      </c>
      <c r="AL371" t="n">
        <v>0</v>
      </c>
    </row>
    <row r="372">
      <c r="A372" t="inlineStr">
        <is>
          <t>2025-01-16 10:00</t>
        </is>
      </c>
      <c r="B372" t="n">
        <v>77893.4546055323</v>
      </c>
      <c r="C372" t="n">
        <v>68989.74441091179</v>
      </c>
      <c r="D372" t="n">
        <v>8474.019984146811</v>
      </c>
      <c r="E372" t="n">
        <v>429.6902104736986</v>
      </c>
      <c r="F372" t="n">
        <v>0.3827038493461358</v>
      </c>
      <c r="G372" t="n">
        <v>0.2106324561145581</v>
      </c>
      <c r="H372" t="n">
        <v>0.2096315648277112</v>
      </c>
      <c r="I372" t="n">
        <v>0.2287230706997382</v>
      </c>
      <c r="J372" t="n">
        <v>16</v>
      </c>
      <c r="K372" t="n">
        <v>10</v>
      </c>
      <c r="L372">
        <f>VLOOKUP(J372,Clustering!$D$3:$E$367,2,FALSE)</f>
        <v/>
      </c>
      <c r="M372" t="n">
        <v>0.811927897</v>
      </c>
      <c r="N372" t="n">
        <v>0.468222611</v>
      </c>
      <c r="O372" t="n">
        <v>0.468222611</v>
      </c>
      <c r="P372" t="n">
        <v>0.953921935</v>
      </c>
      <c r="Q372" t="n">
        <v>0.439431014</v>
      </c>
      <c r="R372" t="n">
        <v>0.2096315648277112</v>
      </c>
      <c r="S372" t="n">
        <v>0.3827038493461358</v>
      </c>
      <c r="T372" t="n">
        <v>0.347589542</v>
      </c>
      <c r="U372" t="n">
        <v>0.657144646</v>
      </c>
      <c r="V372" t="n">
        <v>0.850080767</v>
      </c>
      <c r="W372" t="n">
        <v>0.064089675</v>
      </c>
      <c r="X372" t="n">
        <v>0.000799989</v>
      </c>
      <c r="Y372" t="n">
        <v>0.2287230706997382</v>
      </c>
      <c r="Z372" t="n">
        <v>0.436579033</v>
      </c>
      <c r="AA372" t="n">
        <v>0.657144646</v>
      </c>
      <c r="AB372" t="n">
        <v>0</v>
      </c>
      <c r="AC372" t="n">
        <v>0</v>
      </c>
      <c r="AD372" t="n">
        <v>0.85</v>
      </c>
      <c r="AE372" t="n">
        <v>0.85</v>
      </c>
      <c r="AF372" t="n">
        <v>0.85</v>
      </c>
      <c r="AG372" t="n">
        <v>0.85</v>
      </c>
      <c r="AH372" t="n">
        <v>0.953921935</v>
      </c>
      <c r="AI372" t="n">
        <v>0.064089675</v>
      </c>
      <c r="AJ372" t="n">
        <v>0.488472841</v>
      </c>
      <c r="AK372" t="n">
        <v>0.2678926945422951</v>
      </c>
      <c r="AL372" t="n">
        <v>0</v>
      </c>
    </row>
    <row r="373">
      <c r="A373" t="inlineStr">
        <is>
          <t>2025-01-16 11:00</t>
        </is>
      </c>
      <c r="B373" t="n">
        <v>74460.93515517756</v>
      </c>
      <c r="C373" t="n">
        <v>63903.26517447603</v>
      </c>
      <c r="D373" t="n">
        <v>10114.20433628317</v>
      </c>
      <c r="E373" t="n">
        <v>443.4656444183648</v>
      </c>
      <c r="F373" t="n">
        <v>0.4567778857980429</v>
      </c>
      <c r="G373" t="n">
        <v>0.2173851198129238</v>
      </c>
      <c r="H373" t="n">
        <v>0.217064595875747</v>
      </c>
      <c r="I373" t="n">
        <v>0.2231784313233656</v>
      </c>
      <c r="J373" t="n">
        <v>16</v>
      </c>
      <c r="K373" t="n">
        <v>11</v>
      </c>
      <c r="L373">
        <f>VLOOKUP(J373,Clustering!$D$3:$E$367,2,FALSE)</f>
        <v/>
      </c>
      <c r="M373" t="n">
        <v>0.777249224</v>
      </c>
      <c r="N373" t="n">
        <v>0.44649453</v>
      </c>
      <c r="O373" t="n">
        <v>0.44649453</v>
      </c>
      <c r="P373" t="n">
        <v>0.95346414</v>
      </c>
      <c r="Q373" t="n">
        <v>0.413597592</v>
      </c>
      <c r="R373" t="n">
        <v>0.217064595875747</v>
      </c>
      <c r="S373" t="n">
        <v>0.4567778857980429</v>
      </c>
      <c r="T373" t="n">
        <v>0.560979296</v>
      </c>
      <c r="U373" t="n">
        <v>0.657144646</v>
      </c>
      <c r="V373" t="n">
        <v>0.850080767</v>
      </c>
      <c r="W373" t="n">
        <v>0.023736917</v>
      </c>
      <c r="X373" t="n">
        <v>0.000799989</v>
      </c>
      <c r="Y373" t="n">
        <v>0.2231784313233656</v>
      </c>
      <c r="Z373" t="n">
        <v>0.427836781</v>
      </c>
      <c r="AA373" t="n">
        <v>0.657144646</v>
      </c>
      <c r="AB373" t="n">
        <v>0</v>
      </c>
      <c r="AC373" t="n">
        <v>0</v>
      </c>
      <c r="AD373" t="n">
        <v>0.85</v>
      </c>
      <c r="AE373" t="n">
        <v>0.85</v>
      </c>
      <c r="AF373" t="n">
        <v>0.85</v>
      </c>
      <c r="AG373" t="n">
        <v>0.85</v>
      </c>
      <c r="AH373" t="n">
        <v>0.95346414</v>
      </c>
      <c r="AI373" t="n">
        <v>0.023736917</v>
      </c>
      <c r="AJ373" t="n">
        <v>0.47130591</v>
      </c>
      <c r="AK373" t="n">
        <v>0.3197445200586301</v>
      </c>
      <c r="AL373" t="n">
        <v>0</v>
      </c>
    </row>
    <row r="374">
      <c r="A374" t="inlineStr">
        <is>
          <t>2025-01-16 12:00</t>
        </is>
      </c>
      <c r="B374" t="n">
        <v>72740.83988393364</v>
      </c>
      <c r="C374" t="n">
        <v>61615.03342488218</v>
      </c>
      <c r="D374" t="n">
        <v>10664.5448444858</v>
      </c>
      <c r="E374" t="n">
        <v>461.2616145656573</v>
      </c>
      <c r="F374" t="n">
        <v>0.4816323741441032</v>
      </c>
      <c r="G374" t="n">
        <v>0.2261086345910085</v>
      </c>
      <c r="H374" t="n">
        <v>0.2262855722299319</v>
      </c>
      <c r="I374" t="n">
        <v>0.2229105743486616</v>
      </c>
      <c r="J374" t="n">
        <v>16</v>
      </c>
      <c r="K374" t="n">
        <v>12</v>
      </c>
      <c r="L374">
        <f>VLOOKUP(J374,Clustering!$D$3:$E$367,2,FALSE)</f>
        <v/>
      </c>
      <c r="M374" t="n">
        <v>0.755138042</v>
      </c>
      <c r="N374" t="n">
        <v>0.431867811</v>
      </c>
      <c r="O374" t="n">
        <v>0.431867811</v>
      </c>
      <c r="P374" t="n">
        <v>0.953901588</v>
      </c>
      <c r="Q374" t="n">
        <v>0.379878968</v>
      </c>
      <c r="R374" t="n">
        <v>0.2262855722299319</v>
      </c>
      <c r="S374" t="n">
        <v>0.4816323741441032</v>
      </c>
      <c r="T374" t="n">
        <v>0.54133293</v>
      </c>
      <c r="U374" t="n">
        <v>0.657144646</v>
      </c>
      <c r="V374" t="n">
        <v>0.850080767</v>
      </c>
      <c r="W374" t="n">
        <v>0.028414486</v>
      </c>
      <c r="X374" t="n">
        <v>0.000799989</v>
      </c>
      <c r="Y374" t="n">
        <v>0.2229105743486616</v>
      </c>
      <c r="Z374" t="n">
        <v>0.419346309</v>
      </c>
      <c r="AA374" t="n">
        <v>0.657144646</v>
      </c>
      <c r="AB374" t="n">
        <v>0</v>
      </c>
      <c r="AC374" t="n">
        <v>0</v>
      </c>
      <c r="AD374" t="n">
        <v>0.85</v>
      </c>
      <c r="AE374" t="n">
        <v>0.85</v>
      </c>
      <c r="AF374" t="n">
        <v>0.85</v>
      </c>
      <c r="AG374" t="n">
        <v>0.85</v>
      </c>
      <c r="AH374" t="n">
        <v>0.953901588</v>
      </c>
      <c r="AI374" t="n">
        <v>0.028414486</v>
      </c>
      <c r="AJ374" t="n">
        <v>0.464839278</v>
      </c>
      <c r="AK374" t="n">
        <v>0.3371426619008723</v>
      </c>
      <c r="AL374" t="n">
        <v>0</v>
      </c>
    </row>
    <row r="375">
      <c r="A375" t="inlineStr">
        <is>
          <t>2025-01-16 13:00</t>
        </is>
      </c>
      <c r="B375" t="n">
        <v>72354.7128322959</v>
      </c>
      <c r="C375" t="n">
        <v>61642.77367100537</v>
      </c>
      <c r="D375" t="n">
        <v>10236.62362112558</v>
      </c>
      <c r="E375" t="n">
        <v>475.3155401649583</v>
      </c>
      <c r="F375" t="n">
        <v>0.4623065878345074</v>
      </c>
      <c r="G375" t="n">
        <v>0.2329978138063521</v>
      </c>
      <c r="H375" t="n">
        <v>0.2332565499966033</v>
      </c>
      <c r="I375" t="n">
        <v>0.2283212852376822</v>
      </c>
      <c r="J375" t="n">
        <v>16</v>
      </c>
      <c r="K375" t="n">
        <v>13</v>
      </c>
      <c r="L375">
        <f>VLOOKUP(J375,Clustering!$D$3:$E$367,2,FALSE)</f>
        <v/>
      </c>
      <c r="M375" t="n">
        <v>0.731304734</v>
      </c>
      <c r="N375" t="n">
        <v>0.416215625</v>
      </c>
      <c r="O375" t="n">
        <v>0.416215625</v>
      </c>
      <c r="P375" t="n">
        <v>0.954491635</v>
      </c>
      <c r="Q375" t="n">
        <v>0.35465884</v>
      </c>
      <c r="R375" t="n">
        <v>0.2332565499966033</v>
      </c>
      <c r="S375" t="n">
        <v>0.4623065878345074</v>
      </c>
      <c r="T375" t="n">
        <v>0.508160798</v>
      </c>
      <c r="U375" t="n">
        <v>0.657144646</v>
      </c>
      <c r="V375" t="n">
        <v>0.850080767</v>
      </c>
      <c r="W375" t="n">
        <v>0.032882611</v>
      </c>
      <c r="X375" t="n">
        <v>0.000799989</v>
      </c>
      <c r="Y375" t="n">
        <v>0.2283212852376822</v>
      </c>
      <c r="Z375" t="n">
        <v>0.390405803</v>
      </c>
      <c r="AA375" t="n">
        <v>0.657144646</v>
      </c>
      <c r="AB375" t="n">
        <v>0</v>
      </c>
      <c r="AC375" t="n">
        <v>0</v>
      </c>
      <c r="AD375" t="n">
        <v>0.85</v>
      </c>
      <c r="AE375" t="n">
        <v>0.85</v>
      </c>
      <c r="AF375" t="n">
        <v>0.85</v>
      </c>
      <c r="AG375" t="n">
        <v>0.85</v>
      </c>
      <c r="AH375" t="n">
        <v>0.954491635</v>
      </c>
      <c r="AI375" t="n">
        <v>0.032882611</v>
      </c>
      <c r="AJ375" t="n">
        <v>0.456213102</v>
      </c>
      <c r="AK375" t="n">
        <v>0.3236146114841551</v>
      </c>
      <c r="AL375" t="n">
        <v>0</v>
      </c>
    </row>
    <row r="376">
      <c r="A376" t="inlineStr">
        <is>
          <t>2025-01-16 14:00</t>
        </is>
      </c>
      <c r="B376" t="n">
        <v>72484.40633542112</v>
      </c>
      <c r="C376" t="n">
        <v>63508.0858178064</v>
      </c>
      <c r="D376" t="n">
        <v>8491.564927062931</v>
      </c>
      <c r="E376" t="n">
        <v>484.7555905517932</v>
      </c>
      <c r="F376" t="n">
        <v>0.3834962143869451</v>
      </c>
      <c r="G376" t="n">
        <v>0.2376252894861731</v>
      </c>
      <c r="H376" t="n">
        <v>0.2378569935371443</v>
      </c>
      <c r="I376" t="n">
        <v>0.2334373534545285</v>
      </c>
      <c r="J376" t="n">
        <v>16</v>
      </c>
      <c r="K376" t="n">
        <v>14</v>
      </c>
      <c r="L376">
        <f>VLOOKUP(J376,Clustering!$D$3:$E$367,2,FALSE)</f>
        <v/>
      </c>
      <c r="M376" t="n">
        <v>0.717320376</v>
      </c>
      <c r="N376" t="n">
        <v>0.397901167</v>
      </c>
      <c r="O376" t="n">
        <v>0.397901167</v>
      </c>
      <c r="P376" t="n">
        <v>0.95428817</v>
      </c>
      <c r="Q376" t="n">
        <v>0.336209972</v>
      </c>
      <c r="R376" t="n">
        <v>0.2378569935371443</v>
      </c>
      <c r="S376" t="n">
        <v>0.3834962143869451</v>
      </c>
      <c r="T376" t="n">
        <v>0.491385824</v>
      </c>
      <c r="U376" t="n">
        <v>0.657144646</v>
      </c>
      <c r="V376" t="n">
        <v>0.850080767</v>
      </c>
      <c r="W376" t="n">
        <v>0.036163891</v>
      </c>
      <c r="X376" t="n">
        <v>0.000799989</v>
      </c>
      <c r="Y376" t="n">
        <v>0.2334373534545285</v>
      </c>
      <c r="Z376" t="n">
        <v>0.378623226</v>
      </c>
      <c r="AA376" t="n">
        <v>0.657144646</v>
      </c>
      <c r="AB376" t="n">
        <v>0</v>
      </c>
      <c r="AC376" t="n">
        <v>0</v>
      </c>
      <c r="AD376" t="n">
        <v>0.85</v>
      </c>
      <c r="AE376" t="n">
        <v>0.85</v>
      </c>
      <c r="AF376" t="n">
        <v>0.85</v>
      </c>
      <c r="AG376" t="n">
        <v>0.85</v>
      </c>
      <c r="AH376" t="n">
        <v>0.95428817</v>
      </c>
      <c r="AI376" t="n">
        <v>0.036163891</v>
      </c>
      <c r="AJ376" t="n">
        <v>0.454270642</v>
      </c>
      <c r="AK376" t="n">
        <v>0.2684473500708615</v>
      </c>
      <c r="AL376" t="n">
        <v>0</v>
      </c>
    </row>
    <row r="377">
      <c r="A377" t="inlineStr">
        <is>
          <t>2025-01-16 15:00</t>
        </is>
      </c>
      <c r="B377" t="n">
        <v>72991.06814740409</v>
      </c>
      <c r="C377" t="n">
        <v>66824.94158252205</v>
      </c>
      <c r="D377" t="n">
        <v>5672.699321754964</v>
      </c>
      <c r="E377" t="n">
        <v>493.4272431270783</v>
      </c>
      <c r="F377" t="n">
        <v>0.2561905530881772</v>
      </c>
      <c r="G377" t="n">
        <v>0.2418760995720972</v>
      </c>
      <c r="H377" t="n">
        <v>0.2420154730694238</v>
      </c>
      <c r="I377" t="n">
        <v>0.2393569925954867</v>
      </c>
      <c r="J377" t="n">
        <v>16</v>
      </c>
      <c r="K377" t="n">
        <v>15</v>
      </c>
      <c r="L377">
        <f>VLOOKUP(J377,Clustering!$D$3:$E$367,2,FALSE)</f>
        <v/>
      </c>
      <c r="M377" t="n">
        <v>0.705645626</v>
      </c>
      <c r="N377" t="n">
        <v>0.385790789</v>
      </c>
      <c r="O377" t="n">
        <v>0.385790789</v>
      </c>
      <c r="P377" t="n">
        <v>0.954552674</v>
      </c>
      <c r="Q377" t="n">
        <v>0.325220754</v>
      </c>
      <c r="R377" t="n">
        <v>0.2420154730694238</v>
      </c>
      <c r="S377" t="n">
        <v>0.2561905530881772</v>
      </c>
      <c r="T377" t="n">
        <v>0.509143116</v>
      </c>
      <c r="U377" t="n">
        <v>0.657144646</v>
      </c>
      <c r="V377" t="n">
        <v>0.850080767</v>
      </c>
      <c r="W377" t="n">
        <v>0.037071479</v>
      </c>
      <c r="X377" t="n">
        <v>0.001051295</v>
      </c>
      <c r="Y377" t="n">
        <v>0.2393569925954867</v>
      </c>
      <c r="Z377" t="n">
        <v>0.401209177</v>
      </c>
      <c r="AA377" t="n">
        <v>0.657144646</v>
      </c>
      <c r="AB377" t="n">
        <v>0</v>
      </c>
      <c r="AC377" t="n">
        <v>0</v>
      </c>
      <c r="AD377" t="n">
        <v>0.85</v>
      </c>
      <c r="AE377" t="n">
        <v>0.85</v>
      </c>
      <c r="AF377" t="n">
        <v>0.85</v>
      </c>
      <c r="AG377" t="n">
        <v>0.85</v>
      </c>
      <c r="AH377" t="n">
        <v>0.954552674</v>
      </c>
      <c r="AI377" t="n">
        <v>0.037071479</v>
      </c>
      <c r="AJ377" t="n">
        <v>0.475300961</v>
      </c>
      <c r="AK377" t="n">
        <v>0.179333387161724</v>
      </c>
      <c r="AL377" t="n">
        <v>0</v>
      </c>
    </row>
    <row r="378">
      <c r="A378" t="inlineStr">
        <is>
          <t>2025-01-16 16:00</t>
        </is>
      </c>
      <c r="B378" t="n">
        <v>74740.77406264363</v>
      </c>
      <c r="C378" t="n">
        <v>71842.75681382661</v>
      </c>
      <c r="D378" t="n">
        <v>2399.31311976478</v>
      </c>
      <c r="E378" t="n">
        <v>498.7041290522533</v>
      </c>
      <c r="F378" t="n">
        <v>0.108357824083314</v>
      </c>
      <c r="G378" t="n">
        <v>0.2444628083589477</v>
      </c>
      <c r="H378" t="n">
        <v>0.2441851145645261</v>
      </c>
      <c r="I378" t="n">
        <v>0.2494819862392976</v>
      </c>
      <c r="J378" t="n">
        <v>16</v>
      </c>
      <c r="K378" t="n">
        <v>16</v>
      </c>
      <c r="L378">
        <f>VLOOKUP(J378,Clustering!$D$3:$E$367,2,FALSE)</f>
        <v/>
      </c>
      <c r="M378" t="n">
        <v>0.689213429</v>
      </c>
      <c r="N378" t="n">
        <v>0.383209371</v>
      </c>
      <c r="O378" t="n">
        <v>0.383209371</v>
      </c>
      <c r="P378" t="n">
        <v>0.95517324</v>
      </c>
      <c r="Q378" t="n">
        <v>0.326409793</v>
      </c>
      <c r="R378" t="n">
        <v>0.2441851145645261</v>
      </c>
      <c r="S378" t="n">
        <v>0.108357824083314</v>
      </c>
      <c r="T378" t="n">
        <v>0.537176968</v>
      </c>
      <c r="U378" t="n">
        <v>0.666411007</v>
      </c>
      <c r="V378" t="n">
        <v>0.850080767</v>
      </c>
      <c r="W378" t="n">
        <v>0.038328139</v>
      </c>
      <c r="X378" t="n">
        <v>0.001332757</v>
      </c>
      <c r="Y378" t="n">
        <v>0.2494819862392976</v>
      </c>
      <c r="Z378" t="n">
        <v>0.498371066</v>
      </c>
      <c r="AA378" t="n">
        <v>0.666411007</v>
      </c>
      <c r="AB378" t="n">
        <v>0</v>
      </c>
      <c r="AC378" t="n">
        <v>0</v>
      </c>
      <c r="AD378" t="n">
        <v>0.85</v>
      </c>
      <c r="AE378" t="n">
        <v>0.85</v>
      </c>
      <c r="AF378" t="n">
        <v>0.85</v>
      </c>
      <c r="AG378" t="n">
        <v>0.85</v>
      </c>
      <c r="AH378" t="n">
        <v>0.95517324</v>
      </c>
      <c r="AI378" t="n">
        <v>0.038328139</v>
      </c>
      <c r="AJ378" t="n">
        <v>0.523604441</v>
      </c>
      <c r="AK378" t="n">
        <v>0.07585047685831969</v>
      </c>
      <c r="AL378" t="n">
        <v>0</v>
      </c>
    </row>
    <row r="379">
      <c r="A379" t="inlineStr">
        <is>
          <t>2025-01-16 17:00</t>
        </is>
      </c>
      <c r="B379" t="n">
        <v>78551.24634832721</v>
      </c>
      <c r="C379" t="n">
        <v>77911.72760692803</v>
      </c>
      <c r="D379" t="n">
        <v>144.7858749304869</v>
      </c>
      <c r="E379" t="n">
        <v>494.7328664686943</v>
      </c>
      <c r="F379" t="n">
        <v>0.0065388223972219</v>
      </c>
      <c r="G379" t="n">
        <v>0.2425161110140658</v>
      </c>
      <c r="H379" t="n">
        <v>0.2410310986873866</v>
      </c>
      <c r="I379" t="n">
        <v>0.2693569737623338</v>
      </c>
      <c r="J379" t="n">
        <v>16</v>
      </c>
      <c r="K379" t="n">
        <v>17</v>
      </c>
      <c r="L379">
        <f>VLOOKUP(J379,Clustering!$D$3:$E$367,2,FALSE)</f>
        <v/>
      </c>
      <c r="M379" t="n">
        <v>0.673622138</v>
      </c>
      <c r="N379" t="n">
        <v>0.389857163</v>
      </c>
      <c r="O379" t="n">
        <v>0.389857163</v>
      </c>
      <c r="P379" t="n">
        <v>0.95628212</v>
      </c>
      <c r="Q379" t="n">
        <v>0.350703723</v>
      </c>
      <c r="R379" t="n">
        <v>0.2410310986873866</v>
      </c>
      <c r="S379" t="n">
        <v>0.0065388223972219</v>
      </c>
      <c r="T379" t="n">
        <v>0.514130271</v>
      </c>
      <c r="U379" t="n">
        <v>0.666411007</v>
      </c>
      <c r="V379" t="n">
        <v>0.850080767</v>
      </c>
      <c r="W379" t="n">
        <v>0.037979067</v>
      </c>
      <c r="X379" t="n">
        <v>0.001332757</v>
      </c>
      <c r="Y379" t="n">
        <v>0.2693569737623338</v>
      </c>
      <c r="Z379" t="n">
        <v>0.570133702</v>
      </c>
      <c r="AA379" t="n">
        <v>0.666411007</v>
      </c>
      <c r="AB379" t="n">
        <v>0</v>
      </c>
      <c r="AC379" t="n">
        <v>0</v>
      </c>
      <c r="AD379" t="n">
        <v>0.85</v>
      </c>
      <c r="AE379" t="n">
        <v>0.85</v>
      </c>
      <c r="AF379" t="n">
        <v>0.85</v>
      </c>
      <c r="AG379" t="n">
        <v>0.85</v>
      </c>
      <c r="AH379" t="n">
        <v>0.95628212</v>
      </c>
      <c r="AI379" t="n">
        <v>0.037979067</v>
      </c>
      <c r="AJ379" t="n">
        <v>0.556882886</v>
      </c>
      <c r="AK379" t="n">
        <v>0.0045771756780553</v>
      </c>
      <c r="AL379" t="n">
        <v>0.063622014</v>
      </c>
    </row>
    <row r="380">
      <c r="A380" t="inlineStr">
        <is>
          <t>2025-01-16 18:00</t>
        </is>
      </c>
      <c r="B380" t="n">
        <v>79677.7732374263</v>
      </c>
      <c r="C380" t="n">
        <v>79184.53485298192</v>
      </c>
      <c r="D380" t="n">
        <v>0</v>
      </c>
      <c r="E380" t="n">
        <v>493.2383844443885</v>
      </c>
      <c r="F380" t="n">
        <v>0</v>
      </c>
      <c r="G380" t="n">
        <v>0.2417835217864649</v>
      </c>
      <c r="H380" t="n">
        <v>0.2397052066626019</v>
      </c>
      <c r="I380" t="n">
        <v>0.2793480389187926</v>
      </c>
      <c r="J380" t="n">
        <v>16</v>
      </c>
      <c r="K380" t="n">
        <v>18</v>
      </c>
      <c r="L380">
        <f>VLOOKUP(J380,Clustering!$D$3:$E$367,2,FALSE)</f>
        <v/>
      </c>
      <c r="M380" t="n">
        <v>0.678477497</v>
      </c>
      <c r="N380" t="n">
        <v>0.4051741</v>
      </c>
      <c r="O380" t="n">
        <v>0.4051741</v>
      </c>
      <c r="P380" t="n">
        <v>0.956729742</v>
      </c>
      <c r="Q380" t="n">
        <v>0.365723154</v>
      </c>
      <c r="R380" t="n">
        <v>0.2397052066626019</v>
      </c>
      <c r="S380" t="n">
        <v>0</v>
      </c>
      <c r="T380" t="n">
        <v>0.259860964</v>
      </c>
      <c r="U380" t="n">
        <v>0.666411007</v>
      </c>
      <c r="V380" t="n">
        <v>0.850080767</v>
      </c>
      <c r="W380" t="n">
        <v>0.039584799</v>
      </c>
      <c r="X380" t="n">
        <v>0.001332757</v>
      </c>
      <c r="Y380" t="n">
        <v>0.2793480389187926</v>
      </c>
      <c r="Z380" t="n">
        <v>0.6038796279999999</v>
      </c>
      <c r="AA380" t="n">
        <v>0.666411007</v>
      </c>
      <c r="AB380" t="n">
        <v>0</v>
      </c>
      <c r="AC380" t="n">
        <v>0</v>
      </c>
      <c r="AD380" t="n">
        <v>0.85</v>
      </c>
      <c r="AE380" t="n">
        <v>0.85</v>
      </c>
      <c r="AF380" t="n">
        <v>0.85</v>
      </c>
      <c r="AG380" t="n">
        <v>0.85</v>
      </c>
      <c r="AH380" t="n">
        <v>0.956729742</v>
      </c>
      <c r="AI380" t="n">
        <v>0.039584799</v>
      </c>
      <c r="AJ380" t="n">
        <v>0.59722662</v>
      </c>
      <c r="AK380" t="n">
        <v>0</v>
      </c>
      <c r="AL380" t="n">
        <v>0.284091895</v>
      </c>
    </row>
    <row r="381">
      <c r="A381" t="inlineStr">
        <is>
          <t>2025-01-16 19:00</t>
        </is>
      </c>
      <c r="B381" t="n">
        <v>78495.19788052065</v>
      </c>
      <c r="C381" t="n">
        <v>78002.90390481339</v>
      </c>
      <c r="D381" t="n">
        <v>0</v>
      </c>
      <c r="E381" t="n">
        <v>492.293975707262</v>
      </c>
      <c r="F381" t="n">
        <v>0</v>
      </c>
      <c r="G381" t="n">
        <v>0.2413205763270892</v>
      </c>
      <c r="H381" t="n">
        <v>0.2394641353853683</v>
      </c>
      <c r="I381" t="n">
        <v>0.274874827441236</v>
      </c>
      <c r="J381" t="n">
        <v>16</v>
      </c>
      <c r="K381" t="n">
        <v>19</v>
      </c>
      <c r="L381">
        <f>VLOOKUP(J381,Clustering!$D$3:$E$367,2,FALSE)</f>
        <v/>
      </c>
      <c r="M381" t="n">
        <v>0.7114743610000001</v>
      </c>
      <c r="N381" t="n">
        <v>0.431410295</v>
      </c>
      <c r="O381" t="n">
        <v>0.431410295</v>
      </c>
      <c r="P381" t="n">
        <v>0.957380827</v>
      </c>
      <c r="Q381" t="n">
        <v>0.37648708</v>
      </c>
      <c r="R381" t="n">
        <v>0.2394641353853683</v>
      </c>
      <c r="S381" t="n">
        <v>0</v>
      </c>
      <c r="T381" t="n">
        <v>0</v>
      </c>
      <c r="U381" t="n">
        <v>0.666411007</v>
      </c>
      <c r="V381" t="n">
        <v>0.850080767</v>
      </c>
      <c r="W381" t="n">
        <v>0.037664902</v>
      </c>
      <c r="X381" t="n">
        <v>0.001332757</v>
      </c>
      <c r="Y381" t="n">
        <v>0.274874827441236</v>
      </c>
      <c r="Z381" t="n">
        <v>0.600988369</v>
      </c>
      <c r="AA381" t="n">
        <v>0.666411007</v>
      </c>
      <c r="AB381" t="n">
        <v>0</v>
      </c>
      <c r="AC381" t="n">
        <v>0</v>
      </c>
      <c r="AD381" t="n">
        <v>0.85</v>
      </c>
      <c r="AE381" t="n">
        <v>0.85</v>
      </c>
      <c r="AF381" t="n">
        <v>0.85</v>
      </c>
      <c r="AG381" t="n">
        <v>0.85</v>
      </c>
      <c r="AH381" t="n">
        <v>0.957380827</v>
      </c>
      <c r="AI381" t="n">
        <v>0.037664902</v>
      </c>
      <c r="AJ381" t="n">
        <v>0.60934626</v>
      </c>
      <c r="AK381" t="n">
        <v>0</v>
      </c>
      <c r="AL381" t="n">
        <v>0.167137877</v>
      </c>
    </row>
    <row r="382">
      <c r="A382" t="inlineStr">
        <is>
          <t>2025-01-16 20:00</t>
        </is>
      </c>
      <c r="B382" t="n">
        <v>76266.71510610875</v>
      </c>
      <c r="C382" t="n">
        <v>75781.82270837051</v>
      </c>
      <c r="D382" t="n">
        <v>0</v>
      </c>
      <c r="E382" t="n">
        <v>484.892397738231</v>
      </c>
      <c r="F382" t="n">
        <v>0</v>
      </c>
      <c r="G382" t="n">
        <v>0.2376923518324661</v>
      </c>
      <c r="H382" t="n">
        <v>0.2365110122392567</v>
      </c>
      <c r="I382" t="n">
        <v>0.25904448023623</v>
      </c>
      <c r="J382" t="n">
        <v>16</v>
      </c>
      <c r="K382" t="n">
        <v>20</v>
      </c>
      <c r="L382">
        <f>VLOOKUP(J382,Clustering!$D$3:$E$367,2,FALSE)</f>
        <v/>
      </c>
      <c r="M382" t="n">
        <v>0.731252897</v>
      </c>
      <c r="N382" t="n">
        <v>0.435973626</v>
      </c>
      <c r="O382" t="n">
        <v>0.435973626</v>
      </c>
      <c r="P382" t="n">
        <v>0.957370654</v>
      </c>
      <c r="Q382" t="n">
        <v>0.389879406</v>
      </c>
      <c r="R382" t="n">
        <v>0.2365110122392567</v>
      </c>
      <c r="S382" t="n">
        <v>0</v>
      </c>
      <c r="T382" t="n">
        <v>0</v>
      </c>
      <c r="U382" t="n">
        <v>0.666411007</v>
      </c>
      <c r="V382" t="n">
        <v>0.850080767</v>
      </c>
      <c r="W382" t="n">
        <v>0.035710097</v>
      </c>
      <c r="X382" t="n">
        <v>0.008327428</v>
      </c>
      <c r="Y382" t="n">
        <v>0.25904448023623</v>
      </c>
      <c r="Z382" t="n">
        <v>0.594360439</v>
      </c>
      <c r="AA382" t="n">
        <v>0.666411007</v>
      </c>
      <c r="AB382" t="n">
        <v>0</v>
      </c>
      <c r="AC382" t="n">
        <v>0</v>
      </c>
      <c r="AD382" t="n">
        <v>0.85</v>
      </c>
      <c r="AE382" t="n">
        <v>0.85</v>
      </c>
      <c r="AF382" t="n">
        <v>0.85</v>
      </c>
      <c r="AG382" t="n">
        <v>0.85</v>
      </c>
      <c r="AH382" t="n">
        <v>0.957370654</v>
      </c>
      <c r="AI382" t="n">
        <v>0.035710097</v>
      </c>
      <c r="AJ382" t="n">
        <v>0.594400292</v>
      </c>
      <c r="AK382" t="n">
        <v>0</v>
      </c>
      <c r="AL382" t="n">
        <v>0.178381871</v>
      </c>
    </row>
    <row r="383">
      <c r="A383" t="inlineStr">
        <is>
          <t>2025-01-16 21:00</t>
        </is>
      </c>
      <c r="B383" t="n">
        <v>73673.66552418092</v>
      </c>
      <c r="C383" t="n">
        <v>73204.7976570083</v>
      </c>
      <c r="D383" t="n">
        <v>0</v>
      </c>
      <c r="E383" t="n">
        <v>468.867867172628</v>
      </c>
      <c r="F383" t="n">
        <v>0</v>
      </c>
      <c r="G383" t="n">
        <v>0.2298371897905039</v>
      </c>
      <c r="H383" t="n">
        <v>0.2293994095608658</v>
      </c>
      <c r="I383" t="n">
        <v>0.2377498507472627</v>
      </c>
      <c r="J383" t="n">
        <v>16</v>
      </c>
      <c r="K383" t="n">
        <v>21</v>
      </c>
      <c r="L383">
        <f>VLOOKUP(J383,Clustering!$D$3:$E$367,2,FALSE)</f>
        <v/>
      </c>
      <c r="M383" t="n">
        <v>0.718863954</v>
      </c>
      <c r="N383" t="n">
        <v>0.431508898</v>
      </c>
      <c r="O383" t="n">
        <v>0.431508898</v>
      </c>
      <c r="P383" t="n">
        <v>0.958357456</v>
      </c>
      <c r="Q383" t="n">
        <v>0.405061548</v>
      </c>
      <c r="R383" t="n">
        <v>0.2293994095608658</v>
      </c>
      <c r="S383" t="n">
        <v>0</v>
      </c>
      <c r="T383" t="n">
        <v>0</v>
      </c>
      <c r="U383" t="n">
        <v>0.665221407</v>
      </c>
      <c r="V383" t="n">
        <v>0.850080767</v>
      </c>
      <c r="W383" t="n">
        <v>0.032079745</v>
      </c>
      <c r="X383" t="n">
        <v>0.011965494</v>
      </c>
      <c r="Y383" t="n">
        <v>0.2377498507472627</v>
      </c>
      <c r="Z383" t="n">
        <v>0.574340749</v>
      </c>
      <c r="AA383" t="n">
        <v>0.665221407</v>
      </c>
      <c r="AB383" t="n">
        <v>0</v>
      </c>
      <c r="AC383" t="n">
        <v>0</v>
      </c>
      <c r="AD383" t="n">
        <v>0.85</v>
      </c>
      <c r="AE383" t="n">
        <v>0.85</v>
      </c>
      <c r="AF383" t="n">
        <v>0.85</v>
      </c>
      <c r="AG383" t="n">
        <v>0.85</v>
      </c>
      <c r="AH383" t="n">
        <v>0.958357456</v>
      </c>
      <c r="AI383" t="n">
        <v>0.032079745</v>
      </c>
      <c r="AJ383" t="n">
        <v>0.577993332</v>
      </c>
      <c r="AK383" t="n">
        <v>0</v>
      </c>
      <c r="AL383" t="n">
        <v>0.143734931</v>
      </c>
    </row>
    <row r="384">
      <c r="A384" t="inlineStr">
        <is>
          <t>2025-01-16 22:00</t>
        </is>
      </c>
      <c r="B384" t="n">
        <v>69453.06980165384</v>
      </c>
      <c r="C384" t="n">
        <v>68995.03868845142</v>
      </c>
      <c r="D384" t="n">
        <v>0</v>
      </c>
      <c r="E384" t="n">
        <v>458.0311132024261</v>
      </c>
      <c r="F384" t="n">
        <v>0</v>
      </c>
      <c r="G384" t="n">
        <v>0.2245250554913853</v>
      </c>
      <c r="H384" t="n">
        <v>0.224778876747222</v>
      </c>
      <c r="I384" t="n">
        <v>0.2199373619294473</v>
      </c>
      <c r="J384" t="n">
        <v>16</v>
      </c>
      <c r="K384" t="n">
        <v>22</v>
      </c>
      <c r="L384">
        <f>VLOOKUP(J384,Clustering!$D$3:$E$367,2,FALSE)</f>
        <v/>
      </c>
      <c r="M384" t="n">
        <v>0.703445451</v>
      </c>
      <c r="N384" t="n">
        <v>0.419254559</v>
      </c>
      <c r="O384" t="n">
        <v>0.419254559</v>
      </c>
      <c r="P384" t="n">
        <v>0.959150967</v>
      </c>
      <c r="Q384" t="n">
        <v>0.394447817</v>
      </c>
      <c r="R384" t="n">
        <v>0.224778876747222</v>
      </c>
      <c r="S384" t="n">
        <v>0</v>
      </c>
      <c r="T384" t="n">
        <v>0</v>
      </c>
      <c r="U384" t="n">
        <v>0.665221407</v>
      </c>
      <c r="V384" t="n">
        <v>0.850080767</v>
      </c>
      <c r="W384" t="n">
        <v>0.026354959</v>
      </c>
      <c r="X384" t="n">
        <v>0.001332757</v>
      </c>
      <c r="Y384" t="n">
        <v>0.2199373619294473</v>
      </c>
      <c r="Z384" t="n">
        <v>0.526177507</v>
      </c>
      <c r="AA384" t="n">
        <v>0.665221407</v>
      </c>
      <c r="AB384" t="n">
        <v>0</v>
      </c>
      <c r="AC384" t="n">
        <v>0</v>
      </c>
      <c r="AD384" t="n">
        <v>0.85</v>
      </c>
      <c r="AE384" t="n">
        <v>0.85</v>
      </c>
      <c r="AF384" t="n">
        <v>0.85</v>
      </c>
      <c r="AG384" t="n">
        <v>0.85</v>
      </c>
      <c r="AH384" t="n">
        <v>0.959150967</v>
      </c>
      <c r="AI384" t="n">
        <v>0.026354959</v>
      </c>
      <c r="AJ384" t="n">
        <v>0.558121147</v>
      </c>
      <c r="AK384" t="n">
        <v>0</v>
      </c>
      <c r="AL384" t="n">
        <v>0.115457999</v>
      </c>
    </row>
    <row r="385">
      <c r="A385" t="inlineStr">
        <is>
          <t>2025-01-16 23:00</t>
        </is>
      </c>
      <c r="B385" t="n">
        <v>64860.31098708308</v>
      </c>
      <c r="C385" t="n">
        <v>64405.86367770424</v>
      </c>
      <c r="D385" t="n">
        <v>0</v>
      </c>
      <c r="E385" t="n">
        <v>454.4473093788454</v>
      </c>
      <c r="F385" t="n">
        <v>0</v>
      </c>
      <c r="G385" t="n">
        <v>0.2227682889111987</v>
      </c>
      <c r="H385" t="n">
        <v>0.2235132525417456</v>
      </c>
      <c r="I385" t="n">
        <v>0.2093034400336989</v>
      </c>
      <c r="J385" t="n">
        <v>16</v>
      </c>
      <c r="K385" t="n">
        <v>23</v>
      </c>
      <c r="L385">
        <f>VLOOKUP(J385,Clustering!$D$3:$E$367,2,FALSE)</f>
        <v/>
      </c>
      <c r="M385" t="n">
        <v>0.676893602</v>
      </c>
      <c r="N385" t="n">
        <v>0.398561805</v>
      </c>
      <c r="O385" t="n">
        <v>0.398561805</v>
      </c>
      <c r="P385" t="n">
        <v>0.959924131</v>
      </c>
      <c r="Q385" t="n">
        <v>0.36856433</v>
      </c>
      <c r="R385" t="n">
        <v>0.2235132525417456</v>
      </c>
      <c r="S385" t="n">
        <v>0</v>
      </c>
      <c r="T385" t="n">
        <v>0</v>
      </c>
      <c r="U385" t="n">
        <v>0.663593532</v>
      </c>
      <c r="V385" t="n">
        <v>0.850080767</v>
      </c>
      <c r="W385" t="n">
        <v>0.020141472</v>
      </c>
      <c r="X385" t="n">
        <v>0.001332757</v>
      </c>
      <c r="Y385" t="n">
        <v>0.2093034400336989</v>
      </c>
      <c r="Z385" t="n">
        <v>0.467830334</v>
      </c>
      <c r="AA385" t="n">
        <v>0.663593532</v>
      </c>
      <c r="AB385" t="n">
        <v>0</v>
      </c>
      <c r="AC385" t="n">
        <v>0</v>
      </c>
      <c r="AD385" t="n">
        <v>0.85</v>
      </c>
      <c r="AE385" t="n">
        <v>0.85</v>
      </c>
      <c r="AF385" t="n">
        <v>0.85</v>
      </c>
      <c r="AG385" t="n">
        <v>0.85</v>
      </c>
      <c r="AH385" t="n">
        <v>0.959924131</v>
      </c>
      <c r="AI385" t="n">
        <v>0.020141472</v>
      </c>
      <c r="AJ385" t="n">
        <v>0.535581123</v>
      </c>
      <c r="AK385" t="n">
        <v>0</v>
      </c>
      <c r="AL385" t="n">
        <v>0.036763048</v>
      </c>
    </row>
    <row r="386">
      <c r="A386" t="inlineStr">
        <is>
          <t>2025-01-17 00:00</t>
        </is>
      </c>
      <c r="B386" t="n">
        <v>62637.54839919355</v>
      </c>
      <c r="C386" t="n">
        <v>62169.46255471981</v>
      </c>
      <c r="D386" t="n">
        <v>0</v>
      </c>
      <c r="E386" t="n">
        <v>468.0858444737385</v>
      </c>
      <c r="F386" t="n">
        <v>0</v>
      </c>
      <c r="G386" t="n">
        <v>0.229453845330264</v>
      </c>
      <c r="H386" t="n">
        <v>0.2303034268504918</v>
      </c>
      <c r="I386" t="n">
        <v>0.2140980798809003</v>
      </c>
      <c r="J386" t="n">
        <v>17</v>
      </c>
      <c r="K386" t="n">
        <v>0</v>
      </c>
      <c r="L386">
        <f>VLOOKUP(J386,Clustering!$D$3:$E$367,2,FALSE)</f>
        <v/>
      </c>
      <c r="M386" t="n">
        <v>0.381119827</v>
      </c>
      <c r="N386" t="n">
        <v>0.348223176</v>
      </c>
      <c r="O386" t="n">
        <v>0.348223176</v>
      </c>
      <c r="P386" t="n">
        <v>0.8718444440000001</v>
      </c>
      <c r="Q386" t="n">
        <v>0.315883675</v>
      </c>
      <c r="R386" t="n">
        <v>0.2303034268504918</v>
      </c>
      <c r="S386" t="n">
        <v>0</v>
      </c>
      <c r="T386" t="n">
        <v>0</v>
      </c>
      <c r="U386" t="n">
        <v>0.657144646</v>
      </c>
      <c r="V386" t="n">
        <v>0.850080767</v>
      </c>
      <c r="W386" t="n">
        <v>0.011798644</v>
      </c>
      <c r="X386" t="n">
        <v>0.001215481</v>
      </c>
      <c r="Y386" t="n">
        <v>0.2140980798809003</v>
      </c>
      <c r="Z386" t="n">
        <v>0.391221719</v>
      </c>
      <c r="AA386" t="n">
        <v>0.657144646</v>
      </c>
      <c r="AB386" t="n">
        <v>0</v>
      </c>
      <c r="AC386" t="n">
        <v>0</v>
      </c>
      <c r="AD386" t="n">
        <v>0.85</v>
      </c>
      <c r="AE386" t="n">
        <v>0.85</v>
      </c>
      <c r="AF386" t="n">
        <v>0.85</v>
      </c>
      <c r="AG386" t="n">
        <v>0.85</v>
      </c>
      <c r="AH386" t="n">
        <v>0.8718444440000001</v>
      </c>
      <c r="AI386" t="n">
        <v>0.011798644</v>
      </c>
      <c r="AJ386" t="n">
        <v>0.485284001</v>
      </c>
      <c r="AK386" t="n">
        <v>0</v>
      </c>
      <c r="AL386" t="n">
        <v>0.00292049</v>
      </c>
    </row>
    <row r="387">
      <c r="A387" t="inlineStr">
        <is>
          <t>2025-01-17 01:00</t>
        </is>
      </c>
      <c r="B387" t="n">
        <v>61804.28806973839</v>
      </c>
      <c r="C387" t="n">
        <v>61313.58041676135</v>
      </c>
      <c r="D387" t="n">
        <v>0</v>
      </c>
      <c r="E387" t="n">
        <v>490.7076529770399</v>
      </c>
      <c r="F387" t="n">
        <v>0</v>
      </c>
      <c r="G387" t="n">
        <v>0.2405429671456077</v>
      </c>
      <c r="H387" t="n">
        <v>0.2413525270570314</v>
      </c>
      <c r="I387" t="n">
        <v>0.2259105724653463</v>
      </c>
      <c r="J387" t="n">
        <v>17</v>
      </c>
      <c r="K387" t="n">
        <v>1</v>
      </c>
      <c r="L387">
        <f>VLOOKUP(J387,Clustering!$D$3:$E$367,2,FALSE)</f>
        <v/>
      </c>
      <c r="M387" t="n">
        <v>0.366743815</v>
      </c>
      <c r="N387" t="n">
        <v>0.332310679</v>
      </c>
      <c r="O387" t="n">
        <v>0.332310679</v>
      </c>
      <c r="P387" t="n">
        <v>0.876045981</v>
      </c>
      <c r="Q387" t="n">
        <v>0.28157679</v>
      </c>
      <c r="R387" t="n">
        <v>0.2413525270570314</v>
      </c>
      <c r="S387" t="n">
        <v>0</v>
      </c>
      <c r="T387" t="n">
        <v>0</v>
      </c>
      <c r="U387" t="n">
        <v>0.657144646</v>
      </c>
      <c r="V387" t="n">
        <v>0.850080767</v>
      </c>
      <c r="W387" t="n">
        <v>0.009774025</v>
      </c>
      <c r="X387" t="n">
        <v>0.000819675</v>
      </c>
      <c r="Y387" t="n">
        <v>0.2259105724653463</v>
      </c>
      <c r="Z387" t="n">
        <v>0.378562388</v>
      </c>
      <c r="AA387" t="n">
        <v>0.657144646</v>
      </c>
      <c r="AB387" t="n">
        <v>0</v>
      </c>
      <c r="AC387" t="n">
        <v>0</v>
      </c>
      <c r="AD387" t="n">
        <v>0.85</v>
      </c>
      <c r="AE387" t="n">
        <v>0.85</v>
      </c>
      <c r="AF387" t="n">
        <v>0.85</v>
      </c>
      <c r="AG387" t="n">
        <v>0.85</v>
      </c>
      <c r="AH387" t="n">
        <v>0.876045981</v>
      </c>
      <c r="AI387" t="n">
        <v>0.009774025</v>
      </c>
      <c r="AJ387" t="n">
        <v>0.477697004</v>
      </c>
      <c r="AK387" t="n">
        <v>0</v>
      </c>
      <c r="AL387" t="n">
        <v>0</v>
      </c>
    </row>
    <row r="388">
      <c r="A388" t="inlineStr">
        <is>
          <t>2025-01-17 02:00</t>
        </is>
      </c>
      <c r="B388" t="n">
        <v>61533.82893426964</v>
      </c>
      <c r="C388" t="n">
        <v>61020.23335874492</v>
      </c>
      <c r="D388" t="n">
        <v>0</v>
      </c>
      <c r="E388" t="n">
        <v>513.5955755247107</v>
      </c>
      <c r="F388" t="n">
        <v>0</v>
      </c>
      <c r="G388" t="n">
        <v>0.251762537021917</v>
      </c>
      <c r="H388" t="n">
        <v>0.2527230556332159</v>
      </c>
      <c r="I388" t="n">
        <v>0.2344016385634629</v>
      </c>
      <c r="J388" t="n">
        <v>17</v>
      </c>
      <c r="K388" t="n">
        <v>2</v>
      </c>
      <c r="L388">
        <f>VLOOKUP(J388,Clustering!$D$3:$E$367,2,FALSE)</f>
        <v/>
      </c>
      <c r="M388" t="n">
        <v>0.346786731</v>
      </c>
      <c r="N388" t="n">
        <v>0.322010645</v>
      </c>
      <c r="O388" t="n">
        <v>0.322010645</v>
      </c>
      <c r="P388" t="n">
        <v>0.8763003110000001</v>
      </c>
      <c r="Q388" t="n">
        <v>0.249247464</v>
      </c>
      <c r="R388" t="n">
        <v>0.2527230556332159</v>
      </c>
      <c r="S388" t="n">
        <v>0</v>
      </c>
      <c r="T388" t="n">
        <v>0</v>
      </c>
      <c r="U388" t="n">
        <v>0.657144646</v>
      </c>
      <c r="V388" t="n">
        <v>0.850080767</v>
      </c>
      <c r="W388" t="n">
        <v>0.009843839</v>
      </c>
      <c r="X388" t="n">
        <v>0.000799989</v>
      </c>
      <c r="Y388" t="n">
        <v>0.2344016385634629</v>
      </c>
      <c r="Z388" t="n">
        <v>0.37270639</v>
      </c>
      <c r="AA388" t="n">
        <v>0.657144646</v>
      </c>
      <c r="AB388" t="n">
        <v>0</v>
      </c>
      <c r="AC388" t="n">
        <v>0</v>
      </c>
      <c r="AD388" t="n">
        <v>0.85</v>
      </c>
      <c r="AE388" t="n">
        <v>0.85</v>
      </c>
      <c r="AF388" t="n">
        <v>0.85</v>
      </c>
      <c r="AG388" t="n">
        <v>0.85</v>
      </c>
      <c r="AH388" t="n">
        <v>0.8763003110000001</v>
      </c>
      <c r="AI388" t="n">
        <v>0.009843839</v>
      </c>
      <c r="AJ388" t="n">
        <v>0.474907386</v>
      </c>
      <c r="AK388" t="n">
        <v>0</v>
      </c>
      <c r="AL388" t="n">
        <v>0</v>
      </c>
    </row>
    <row r="389">
      <c r="A389" t="inlineStr">
        <is>
          <t>2025-01-17 03:00</t>
        </is>
      </c>
      <c r="B389" t="n">
        <v>61517.21635725771</v>
      </c>
      <c r="C389" t="n">
        <v>60981.28702778815</v>
      </c>
      <c r="D389" t="n">
        <v>0</v>
      </c>
      <c r="E389" t="n">
        <v>535.929329469559</v>
      </c>
      <c r="F389" t="n">
        <v>0</v>
      </c>
      <c r="G389" t="n">
        <v>0.2627104556223328</v>
      </c>
      <c r="H389" t="n">
        <v>0.2639328700245779</v>
      </c>
      <c r="I389" t="n">
        <v>0.2406159203765955</v>
      </c>
      <c r="J389" t="n">
        <v>17</v>
      </c>
      <c r="K389" t="n">
        <v>3</v>
      </c>
      <c r="L389">
        <f>VLOOKUP(J389,Clustering!$D$3:$E$367,2,FALSE)</f>
        <v/>
      </c>
      <c r="M389" t="n">
        <v>0.333804547</v>
      </c>
      <c r="N389" t="n">
        <v>0.317062764</v>
      </c>
      <c r="O389" t="n">
        <v>0.317062764</v>
      </c>
      <c r="P389" t="n">
        <v>0.875608533</v>
      </c>
      <c r="Q389" t="n">
        <v>0.234378227</v>
      </c>
      <c r="R389" t="n">
        <v>0.2639328700245779</v>
      </c>
      <c r="S389" t="n">
        <v>0</v>
      </c>
      <c r="T389" t="n">
        <v>0</v>
      </c>
      <c r="U389" t="n">
        <v>0.657144646</v>
      </c>
      <c r="V389" t="n">
        <v>0.850080767</v>
      </c>
      <c r="W389" t="n">
        <v>0.009808931999999999</v>
      </c>
      <c r="X389" t="n">
        <v>0.000799989</v>
      </c>
      <c r="Y389" t="n">
        <v>0.2406159203765955</v>
      </c>
      <c r="Z389" t="n">
        <v>0.376388281</v>
      </c>
      <c r="AA389" t="n">
        <v>0.657144646</v>
      </c>
      <c r="AB389" t="n">
        <v>0</v>
      </c>
      <c r="AC389" t="n">
        <v>0</v>
      </c>
      <c r="AD389" t="n">
        <v>0.85</v>
      </c>
      <c r="AE389" t="n">
        <v>0.85</v>
      </c>
      <c r="AF389" t="n">
        <v>0.85</v>
      </c>
      <c r="AG389" t="n">
        <v>0.85</v>
      </c>
      <c r="AH389" t="n">
        <v>0.875608533</v>
      </c>
      <c r="AI389" t="n">
        <v>0.009808931999999999</v>
      </c>
      <c r="AJ389" t="n">
        <v>0.477077873</v>
      </c>
      <c r="AK389" t="n">
        <v>0</v>
      </c>
      <c r="AL389" t="n">
        <v>0</v>
      </c>
    </row>
    <row r="390">
      <c r="A390" t="inlineStr">
        <is>
          <t>2025-01-17 04:00</t>
        </is>
      </c>
      <c r="B390" t="n">
        <v>62256.23069649659</v>
      </c>
      <c r="C390" t="n">
        <v>61700.52584431513</v>
      </c>
      <c r="D390" t="n">
        <v>0</v>
      </c>
      <c r="E390" t="n">
        <v>555.7048521814648</v>
      </c>
      <c r="F390" t="n">
        <v>0</v>
      </c>
      <c r="G390" t="n">
        <v>0.2724043393046396</v>
      </c>
      <c r="H390" t="n">
        <v>0.2740578636683888</v>
      </c>
      <c r="I390" t="n">
        <v>0.2425177048969938</v>
      </c>
      <c r="J390" t="n">
        <v>17</v>
      </c>
      <c r="K390" t="n">
        <v>4</v>
      </c>
      <c r="L390">
        <f>VLOOKUP(J390,Clustering!$D$3:$E$367,2,FALSE)</f>
        <v/>
      </c>
      <c r="M390" t="n">
        <v>0.335014067</v>
      </c>
      <c r="N390" t="n">
        <v>0.318391928</v>
      </c>
      <c r="O390" t="n">
        <v>0.318391928</v>
      </c>
      <c r="P390" t="n">
        <v>0.8768700109999999</v>
      </c>
      <c r="Q390" t="n">
        <v>0.21500316</v>
      </c>
      <c r="R390" t="n">
        <v>0.2740578636683888</v>
      </c>
      <c r="S390" t="n">
        <v>0</v>
      </c>
      <c r="T390" t="n">
        <v>0</v>
      </c>
      <c r="U390" t="n">
        <v>0.657144646</v>
      </c>
      <c r="V390" t="n">
        <v>0.850080767</v>
      </c>
      <c r="W390" t="n">
        <v>0.009948561</v>
      </c>
      <c r="X390" t="n">
        <v>0.000799989</v>
      </c>
      <c r="Y390" t="n">
        <v>0.2425177048969938</v>
      </c>
      <c r="Z390" t="n">
        <v>0.396518585</v>
      </c>
      <c r="AA390" t="n">
        <v>0.657144646</v>
      </c>
      <c r="AB390" t="n">
        <v>0</v>
      </c>
      <c r="AC390" t="n">
        <v>0</v>
      </c>
      <c r="AD390" t="n">
        <v>0.85</v>
      </c>
      <c r="AE390" t="n">
        <v>0.85</v>
      </c>
      <c r="AF390" t="n">
        <v>0.85</v>
      </c>
      <c r="AG390" t="n">
        <v>0.85</v>
      </c>
      <c r="AH390" t="n">
        <v>0.8768700109999999</v>
      </c>
      <c r="AI390" t="n">
        <v>0.009948561</v>
      </c>
      <c r="AJ390" t="n">
        <v>0.490136092</v>
      </c>
      <c r="AK390" t="n">
        <v>0</v>
      </c>
      <c r="AL390" t="n">
        <v>0</v>
      </c>
    </row>
    <row r="391">
      <c r="A391" t="inlineStr">
        <is>
          <t>2025-01-17 05:00</t>
        </is>
      </c>
      <c r="B391" t="n">
        <v>67072.33723263058</v>
      </c>
      <c r="C391" t="n">
        <v>66510.58546261878</v>
      </c>
      <c r="D391" t="n">
        <v>0</v>
      </c>
      <c r="E391" t="n">
        <v>561.7517700118068</v>
      </c>
      <c r="F391" t="n">
        <v>0</v>
      </c>
      <c r="G391" t="n">
        <v>0.27536851471167</v>
      </c>
      <c r="H391" t="n">
        <v>0.2775935757344815</v>
      </c>
      <c r="I391" t="n">
        <v>0.235151638092634</v>
      </c>
      <c r="J391" t="n">
        <v>17</v>
      </c>
      <c r="K391" t="n">
        <v>5</v>
      </c>
      <c r="L391">
        <f>VLOOKUP(J391,Clustering!$D$3:$E$367,2,FALSE)</f>
        <v/>
      </c>
      <c r="M391" t="n">
        <v>0.34255341</v>
      </c>
      <c r="N391" t="n">
        <v>0.321202104</v>
      </c>
      <c r="O391" t="n">
        <v>0.321202104</v>
      </c>
      <c r="P391" t="n">
        <v>0.878192529</v>
      </c>
      <c r="Q391" t="n">
        <v>0.211824047</v>
      </c>
      <c r="R391" t="n">
        <v>0.2775935757344815</v>
      </c>
      <c r="S391" t="n">
        <v>0</v>
      </c>
      <c r="T391" t="n">
        <v>0</v>
      </c>
      <c r="U391" t="n">
        <v>0.657144646</v>
      </c>
      <c r="V391" t="n">
        <v>0.850080767</v>
      </c>
      <c r="W391" t="n">
        <v>0.010053282</v>
      </c>
      <c r="X391" t="n">
        <v>0.000799989</v>
      </c>
      <c r="Y391" t="n">
        <v>0.235151638092634</v>
      </c>
      <c r="Z391" t="n">
        <v>0.458964825</v>
      </c>
      <c r="AA391" t="n">
        <v>0.657144646</v>
      </c>
      <c r="AB391" t="n">
        <v>0</v>
      </c>
      <c r="AC391" t="n">
        <v>0</v>
      </c>
      <c r="AD391" t="n">
        <v>0.85</v>
      </c>
      <c r="AE391" t="n">
        <v>0.85</v>
      </c>
      <c r="AF391" t="n">
        <v>0.85</v>
      </c>
      <c r="AG391" t="n">
        <v>0.85</v>
      </c>
      <c r="AH391" t="n">
        <v>0.878192529</v>
      </c>
      <c r="AI391" t="n">
        <v>0.010053282</v>
      </c>
      <c r="AJ391" t="n">
        <v>0.524149093</v>
      </c>
      <c r="AK391" t="n">
        <v>0</v>
      </c>
      <c r="AL391" t="n">
        <v>0</v>
      </c>
    </row>
    <row r="392">
      <c r="A392" t="inlineStr">
        <is>
          <t>2025-01-17 06:00</t>
        </is>
      </c>
      <c r="B392" t="n">
        <v>74976.97824592769</v>
      </c>
      <c r="C392" t="n">
        <v>74429.839002252</v>
      </c>
      <c r="D392" t="n">
        <v>0</v>
      </c>
      <c r="E392" t="n">
        <v>547.1392436756797</v>
      </c>
      <c r="F392" t="n">
        <v>0</v>
      </c>
      <c r="G392" t="n">
        <v>0.2682055116057253</v>
      </c>
      <c r="H392" t="n">
        <v>0.2709842048836605</v>
      </c>
      <c r="I392" t="n">
        <v>0.2179820060141082</v>
      </c>
      <c r="J392" t="n">
        <v>17</v>
      </c>
      <c r="K392" t="n">
        <v>6</v>
      </c>
      <c r="L392">
        <f>VLOOKUP(J392,Clustering!$D$3:$E$367,2,FALSE)</f>
        <v/>
      </c>
      <c r="M392" t="n">
        <v>0.353502448</v>
      </c>
      <c r="N392" t="n">
        <v>0.331480445</v>
      </c>
      <c r="O392" t="n">
        <v>0.331480445</v>
      </c>
      <c r="P392" t="n">
        <v>0.879138638</v>
      </c>
      <c r="Q392" t="n">
        <v>0.246681644</v>
      </c>
      <c r="R392" t="n">
        <v>0.2709842048836605</v>
      </c>
      <c r="S392" t="n">
        <v>0</v>
      </c>
      <c r="T392" t="n">
        <v>0</v>
      </c>
      <c r="U392" t="n">
        <v>0.657144646</v>
      </c>
      <c r="V392" t="n">
        <v>0.850080767</v>
      </c>
      <c r="W392" t="n">
        <v>0.01008819</v>
      </c>
      <c r="X392" t="n">
        <v>0.000799989</v>
      </c>
      <c r="Y392" t="n">
        <v>0.2179820060141082</v>
      </c>
      <c r="Z392" t="n">
        <v>0.541337259</v>
      </c>
      <c r="AA392" t="n">
        <v>0.657144646</v>
      </c>
      <c r="AB392" t="n">
        <v>0</v>
      </c>
      <c r="AC392" t="n">
        <v>0</v>
      </c>
      <c r="AD392" t="n">
        <v>0.85</v>
      </c>
      <c r="AE392" t="n">
        <v>0.85</v>
      </c>
      <c r="AF392" t="n">
        <v>0.85</v>
      </c>
      <c r="AG392" t="n">
        <v>0.85</v>
      </c>
      <c r="AH392" t="n">
        <v>0.879138638</v>
      </c>
      <c r="AI392" t="n">
        <v>0.01008819</v>
      </c>
      <c r="AJ392" t="n">
        <v>0.554206576</v>
      </c>
      <c r="AK392" t="n">
        <v>0</v>
      </c>
      <c r="AL392" t="n">
        <v>0.000177788</v>
      </c>
    </row>
    <row r="393">
      <c r="A393" t="inlineStr">
        <is>
          <t>2025-01-17 07:00</t>
        </is>
      </c>
      <c r="B393" t="n">
        <v>82955.9503755304</v>
      </c>
      <c r="C393" t="n">
        <v>82289.61126902101</v>
      </c>
      <c r="D393" t="n">
        <v>139.9172247313278</v>
      </c>
      <c r="E393" t="n">
        <v>526.4218817780699</v>
      </c>
      <c r="F393" t="n">
        <v>0.0063189443256781</v>
      </c>
      <c r="G393" t="n">
        <v>0.2580499420480734</v>
      </c>
      <c r="H393" t="n">
        <v>0.261120371790186</v>
      </c>
      <c r="I393" t="n">
        <v>0.2025534442711583</v>
      </c>
      <c r="J393" t="n">
        <v>17</v>
      </c>
      <c r="K393" t="n">
        <v>7</v>
      </c>
      <c r="L393">
        <f>VLOOKUP(J393,Clustering!$D$3:$E$367,2,FALSE)</f>
        <v/>
      </c>
      <c r="M393" t="n">
        <v>0.393335981</v>
      </c>
      <c r="N393" t="n">
        <v>0.348588006</v>
      </c>
      <c r="O393" t="n">
        <v>0.348588006</v>
      </c>
      <c r="P393" t="n">
        <v>0.879901629</v>
      </c>
      <c r="Q393" t="n">
        <v>0.30623369</v>
      </c>
      <c r="R393" t="n">
        <v>0.261120371790186</v>
      </c>
      <c r="S393" t="n">
        <v>0.0063189443256781</v>
      </c>
      <c r="T393" t="n">
        <v>0</v>
      </c>
      <c r="U393" t="n">
        <v>0.657144646</v>
      </c>
      <c r="V393" t="n">
        <v>0.850080767</v>
      </c>
      <c r="W393" t="n">
        <v>0.011938273</v>
      </c>
      <c r="X393" t="n">
        <v>0.017261339</v>
      </c>
      <c r="Y393" t="n">
        <v>0.2025534442711583</v>
      </c>
      <c r="Z393" t="n">
        <v>0.5364122690000001</v>
      </c>
      <c r="AA393" t="n">
        <v>0.657144646</v>
      </c>
      <c r="AB393" t="n">
        <v>0</v>
      </c>
      <c r="AC393" t="n">
        <v>0</v>
      </c>
      <c r="AD393" t="n">
        <v>0.85</v>
      </c>
      <c r="AE393" t="n">
        <v>0.85</v>
      </c>
      <c r="AF393" t="n">
        <v>0.85</v>
      </c>
      <c r="AG393" t="n">
        <v>0.85</v>
      </c>
      <c r="AH393" t="n">
        <v>0.879901629</v>
      </c>
      <c r="AI393" t="n">
        <v>0.011938273</v>
      </c>
      <c r="AJ393" t="n">
        <v>0.562152379</v>
      </c>
      <c r="AK393" t="n">
        <v>0.0044232610279746</v>
      </c>
      <c r="AL393" t="n">
        <v>0.003822438</v>
      </c>
    </row>
    <row r="394">
      <c r="A394" t="inlineStr">
        <is>
          <t>2025-01-17 08:00</t>
        </is>
      </c>
      <c r="B394" t="n">
        <v>80068.2135664713</v>
      </c>
      <c r="C394" t="n">
        <v>77795.90834600166</v>
      </c>
      <c r="D394" t="n">
        <v>1777.68450946036</v>
      </c>
      <c r="E394" t="n">
        <v>494.620711009281</v>
      </c>
      <c r="F394" t="n">
        <v>0.0802838211340345</v>
      </c>
      <c r="G394" t="n">
        <v>0.2424611328476867</v>
      </c>
      <c r="H394" t="n">
        <v>0.2454708280431053</v>
      </c>
      <c r="I394" t="n">
        <v>0.1880623819396723</v>
      </c>
      <c r="J394" t="n">
        <v>17</v>
      </c>
      <c r="K394" t="n">
        <v>8</v>
      </c>
      <c r="L394">
        <f>VLOOKUP(J394,Clustering!$D$3:$E$367,2,FALSE)</f>
        <v/>
      </c>
      <c r="M394" t="n">
        <v>0.430139954</v>
      </c>
      <c r="N394" t="n">
        <v>0.362268139</v>
      </c>
      <c r="O394" t="n">
        <v>0.362268139</v>
      </c>
      <c r="P394" t="n">
        <v>0.880684967</v>
      </c>
      <c r="Q394" t="n">
        <v>0.346848736</v>
      </c>
      <c r="R394" t="n">
        <v>0.2454708280431053</v>
      </c>
      <c r="S394" t="n">
        <v>0.0802838211340345</v>
      </c>
      <c r="T394" t="n">
        <v>0</v>
      </c>
      <c r="U394" t="n">
        <v>0.657144646</v>
      </c>
      <c r="V394" t="n">
        <v>0.850080767</v>
      </c>
      <c r="W394" t="n">
        <v>0.010821241</v>
      </c>
      <c r="X394" t="n">
        <v>0.009650551</v>
      </c>
      <c r="Y394" t="n">
        <v>0.1880623819396723</v>
      </c>
      <c r="Z394" t="n">
        <v>0.485100193</v>
      </c>
      <c r="AA394" t="n">
        <v>0.657144646</v>
      </c>
      <c r="AB394" t="n">
        <v>0</v>
      </c>
      <c r="AC394" t="n">
        <v>0</v>
      </c>
      <c r="AD394" t="n">
        <v>0.85</v>
      </c>
      <c r="AE394" t="n">
        <v>0.85</v>
      </c>
      <c r="AF394" t="n">
        <v>0.85</v>
      </c>
      <c r="AG394" t="n">
        <v>0.85</v>
      </c>
      <c r="AH394" t="n">
        <v>0.880684967</v>
      </c>
      <c r="AI394" t="n">
        <v>0.010821241</v>
      </c>
      <c r="AJ394" t="n">
        <v>0.530529597</v>
      </c>
      <c r="AK394" t="n">
        <v>0.0561986747938241</v>
      </c>
      <c r="AL394" t="n">
        <v>8.88939e-05</v>
      </c>
    </row>
    <row r="395">
      <c r="A395" t="inlineStr">
        <is>
          <t>2025-01-17 09:00</t>
        </is>
      </c>
      <c r="B395" t="n">
        <v>78389.03350972077</v>
      </c>
      <c r="C395" t="n">
        <v>73950.43916828332</v>
      </c>
      <c r="D395" t="n">
        <v>3960.90058461743</v>
      </c>
      <c r="E395" t="n">
        <v>477.6937568200158</v>
      </c>
      <c r="F395" t="n">
        <v>0.1788822664386329</v>
      </c>
      <c r="G395" t="n">
        <v>0.2341636062843214</v>
      </c>
      <c r="H395" t="n">
        <v>0.2374552080750883</v>
      </c>
      <c r="I395" t="n">
        <v>0.1746695332044728</v>
      </c>
      <c r="J395" t="n">
        <v>17</v>
      </c>
      <c r="K395" t="n">
        <v>9</v>
      </c>
      <c r="L395">
        <f>VLOOKUP(J395,Clustering!$D$3:$E$367,2,FALSE)</f>
        <v/>
      </c>
      <c r="M395" t="n">
        <v>0.432276773</v>
      </c>
      <c r="N395" t="n">
        <v>0.355221993</v>
      </c>
      <c r="O395" t="n">
        <v>0.355221993</v>
      </c>
      <c r="P395" t="n">
        <v>0.881030856</v>
      </c>
      <c r="Q395" t="n">
        <v>0.359239766</v>
      </c>
      <c r="R395" t="n">
        <v>0.2374552080750883</v>
      </c>
      <c r="S395" t="n">
        <v>0.1788822664386329</v>
      </c>
      <c r="T395" t="n">
        <v>0.040275049</v>
      </c>
      <c r="U395" t="n">
        <v>0.657144646</v>
      </c>
      <c r="V395" t="n">
        <v>0.850080767</v>
      </c>
      <c r="W395" t="n">
        <v>0.01096087</v>
      </c>
      <c r="X395" t="n">
        <v>0.000799989</v>
      </c>
      <c r="Y395" t="n">
        <v>0.1746695332044728</v>
      </c>
      <c r="Z395" t="n">
        <v>0.44069996</v>
      </c>
      <c r="AA395" t="n">
        <v>0.657144646</v>
      </c>
      <c r="AB395" t="n">
        <v>0</v>
      </c>
      <c r="AC395" t="n">
        <v>0</v>
      </c>
      <c r="AD395" t="n">
        <v>0.85</v>
      </c>
      <c r="AE395" t="n">
        <v>0.85</v>
      </c>
      <c r="AF395" t="n">
        <v>0.85</v>
      </c>
      <c r="AG395" t="n">
        <v>0.85</v>
      </c>
      <c r="AH395" t="n">
        <v>0.881030856</v>
      </c>
      <c r="AI395" t="n">
        <v>0.01096087</v>
      </c>
      <c r="AJ395" t="n">
        <v>0.500474584</v>
      </c>
      <c r="AK395" t="n">
        <v>0.125217586507043</v>
      </c>
      <c r="AL395" t="n">
        <v>0</v>
      </c>
    </row>
    <row r="396">
      <c r="A396" t="inlineStr">
        <is>
          <t>2025-01-17 10:00</t>
        </is>
      </c>
      <c r="B396" t="n">
        <v>76866.91365399431</v>
      </c>
      <c r="C396" t="n">
        <v>70509.54863480624</v>
      </c>
      <c r="D396" t="n">
        <v>5860.896161876695</v>
      </c>
      <c r="E396" t="n">
        <v>496.4688573113877</v>
      </c>
      <c r="F396" t="n">
        <v>0.2646899023089847</v>
      </c>
      <c r="G396" t="n">
        <v>0.2433670869173468</v>
      </c>
      <c r="H396" t="n">
        <v>0.247499844626488</v>
      </c>
      <c r="I396" t="n">
        <v>0.1686695369711034</v>
      </c>
      <c r="J396" t="n">
        <v>17</v>
      </c>
      <c r="K396" t="n">
        <v>10</v>
      </c>
      <c r="L396">
        <f>VLOOKUP(J396,Clustering!$D$3:$E$367,2,FALSE)</f>
        <v/>
      </c>
      <c r="M396" t="n">
        <v>0.4060993</v>
      </c>
      <c r="N396" t="n">
        <v>0.33486646</v>
      </c>
      <c r="O396" t="n">
        <v>0.33486646</v>
      </c>
      <c r="P396" t="n">
        <v>0.880847738</v>
      </c>
      <c r="Q396" t="n">
        <v>0.369640723</v>
      </c>
      <c r="R396" t="n">
        <v>0.247499844626488</v>
      </c>
      <c r="S396" t="n">
        <v>0.2646899023089847</v>
      </c>
      <c r="T396" t="n">
        <v>0.405659665</v>
      </c>
      <c r="U396" t="n">
        <v>0.651611439</v>
      </c>
      <c r="V396" t="n">
        <v>0.850080767</v>
      </c>
      <c r="W396" t="n">
        <v>0.013544005</v>
      </c>
      <c r="X396" t="n">
        <v>0.000799989</v>
      </c>
      <c r="Y396" t="n">
        <v>0.1686695369711034</v>
      </c>
      <c r="Z396" t="n">
        <v>0.433513688</v>
      </c>
      <c r="AA396" t="n">
        <v>0.651611439</v>
      </c>
      <c r="AB396" t="n">
        <v>0</v>
      </c>
      <c r="AC396" t="n">
        <v>0</v>
      </c>
      <c r="AD396" t="n">
        <v>0.85</v>
      </c>
      <c r="AE396" t="n">
        <v>0.85</v>
      </c>
      <c r="AF396" t="n">
        <v>0.85</v>
      </c>
      <c r="AG396" t="n">
        <v>0.85</v>
      </c>
      <c r="AH396" t="n">
        <v>0.880847738</v>
      </c>
      <c r="AI396" t="n">
        <v>0.013544005</v>
      </c>
      <c r="AJ396" t="n">
        <v>0.48025683</v>
      </c>
      <c r="AK396" t="n">
        <v>0.1852829316162893</v>
      </c>
      <c r="AL396" t="n">
        <v>0</v>
      </c>
    </row>
    <row r="397">
      <c r="A397" t="inlineStr">
        <is>
          <t>2025-01-17 11:00</t>
        </is>
      </c>
      <c r="B397" t="n">
        <v>73690.11288710304</v>
      </c>
      <c r="C397" t="n">
        <v>66005.29738651939</v>
      </c>
      <c r="D397" t="n">
        <v>7160.225724160609</v>
      </c>
      <c r="E397" t="n">
        <v>524.5897764230361</v>
      </c>
      <c r="F397" t="n">
        <v>0.3233702483531945</v>
      </c>
      <c r="G397" t="n">
        <v>0.2571518511877628</v>
      </c>
      <c r="H397" t="n">
        <v>0.261823496348784</v>
      </c>
      <c r="I397" t="n">
        <v>0.1727141772891336</v>
      </c>
      <c r="J397" t="n">
        <v>17</v>
      </c>
      <c r="K397" t="n">
        <v>11</v>
      </c>
      <c r="L397">
        <f>VLOOKUP(J397,Clustering!$D$3:$E$367,2,FALSE)</f>
        <v/>
      </c>
      <c r="M397" t="n">
        <v>0.392500836</v>
      </c>
      <c r="N397" t="n">
        <v>0.323209654</v>
      </c>
      <c r="O397" t="n">
        <v>0.323209654</v>
      </c>
      <c r="P397" t="n">
        <v>0.871264571</v>
      </c>
      <c r="Q397" t="n">
        <v>0.352418441</v>
      </c>
      <c r="R397" t="n">
        <v>0.261823496348784</v>
      </c>
      <c r="S397" t="n">
        <v>0.3233702483531945</v>
      </c>
      <c r="T397" t="n">
        <v>0.549267039</v>
      </c>
      <c r="U397" t="n">
        <v>0.651611439</v>
      </c>
      <c r="V397" t="n">
        <v>0.850080767</v>
      </c>
      <c r="W397" t="n">
        <v>0.013648727</v>
      </c>
      <c r="X397" t="n">
        <v>0.000799989</v>
      </c>
      <c r="Y397" t="n">
        <v>0.1727141772891336</v>
      </c>
      <c r="Z397" t="n">
        <v>0.427960564</v>
      </c>
      <c r="AA397" t="n">
        <v>0.651611439</v>
      </c>
      <c r="AB397" t="n">
        <v>0</v>
      </c>
      <c r="AC397" t="n">
        <v>0</v>
      </c>
      <c r="AD397" t="n">
        <v>0.85</v>
      </c>
      <c r="AE397" t="n">
        <v>0.85</v>
      </c>
      <c r="AF397" t="n">
        <v>0.85</v>
      </c>
      <c r="AG397" t="n">
        <v>0.85</v>
      </c>
      <c r="AH397" t="n">
        <v>0.871264571</v>
      </c>
      <c r="AI397" t="n">
        <v>0.013648727</v>
      </c>
      <c r="AJ397" t="n">
        <v>0.468538884</v>
      </c>
      <c r="AK397" t="n">
        <v>0.2263591738472361</v>
      </c>
      <c r="AL397" t="n">
        <v>0</v>
      </c>
    </row>
    <row r="398">
      <c r="A398" t="inlineStr">
        <is>
          <t>2025-01-17 12:00</t>
        </is>
      </c>
      <c r="B398" t="n">
        <v>72144.39209445745</v>
      </c>
      <c r="C398" t="n">
        <v>63774.17056698444</v>
      </c>
      <c r="D398" t="n">
        <v>7814.104319649518</v>
      </c>
      <c r="E398" t="n">
        <v>556.1172078234923</v>
      </c>
      <c r="F398" t="n">
        <v>0.3529007257378127</v>
      </c>
      <c r="G398" t="n">
        <v>0.2726064744232805</v>
      </c>
      <c r="H398" t="n">
        <v>0.2774529508227619</v>
      </c>
      <c r="I398" t="n">
        <v>0.1850088124280468</v>
      </c>
      <c r="J398" t="n">
        <v>17</v>
      </c>
      <c r="K398" t="n">
        <v>12</v>
      </c>
      <c r="L398">
        <f>VLOOKUP(J398,Clustering!$D$3:$E$367,2,FALSE)</f>
        <v/>
      </c>
      <c r="M398" t="n">
        <v>0.381499962</v>
      </c>
      <c r="N398" t="n">
        <v>0.316234502</v>
      </c>
      <c r="O398" t="n">
        <v>0.316234502</v>
      </c>
      <c r="P398" t="n">
        <v>0.870979721</v>
      </c>
      <c r="Q398" t="n">
        <v>0.314894895</v>
      </c>
      <c r="R398" t="n">
        <v>0.2774529508227619</v>
      </c>
      <c r="S398" t="n">
        <v>0.3529007257378127</v>
      </c>
      <c r="T398" t="n">
        <v>0.544128759</v>
      </c>
      <c r="U398" t="n">
        <v>0.651611439</v>
      </c>
      <c r="V398" t="n">
        <v>0.850080767</v>
      </c>
      <c r="W398" t="n">
        <v>0.013788356</v>
      </c>
      <c r="X398" t="n">
        <v>0.000799989</v>
      </c>
      <c r="Y398" t="n">
        <v>0.1850088124280468</v>
      </c>
      <c r="Z398" t="n">
        <v>0.416623079</v>
      </c>
      <c r="AA398" t="n">
        <v>0.651611439</v>
      </c>
      <c r="AB398" t="n">
        <v>0</v>
      </c>
      <c r="AC398" t="n">
        <v>0</v>
      </c>
      <c r="AD398" t="n">
        <v>0.85</v>
      </c>
      <c r="AE398" t="n">
        <v>0.85</v>
      </c>
      <c r="AF398" t="n">
        <v>0.85</v>
      </c>
      <c r="AG398" t="n">
        <v>0.85</v>
      </c>
      <c r="AH398" t="n">
        <v>0.870979721</v>
      </c>
      <c r="AI398" t="n">
        <v>0.013788356</v>
      </c>
      <c r="AJ398" t="n">
        <v>0.464410405</v>
      </c>
      <c r="AK398" t="n">
        <v>0.2470305080164689</v>
      </c>
      <c r="AL398" t="n">
        <v>0</v>
      </c>
    </row>
    <row r="399">
      <c r="A399" t="inlineStr">
        <is>
          <t>2025-01-17 13:00</t>
        </is>
      </c>
      <c r="B399" t="n">
        <v>71857.25292028942</v>
      </c>
      <c r="C399" t="n">
        <v>63925.19811268196</v>
      </c>
      <c r="D399" t="n">
        <v>7353.58189699201</v>
      </c>
      <c r="E399" t="n">
        <v>578.4729106154545</v>
      </c>
      <c r="F399" t="n">
        <v>0.3321026034545336</v>
      </c>
      <c r="G399" t="n">
        <v>0.2835651522624777</v>
      </c>
      <c r="H399" t="n">
        <v>0.2883614261175819</v>
      </c>
      <c r="I399" t="n">
        <v>0.1968748764074337</v>
      </c>
      <c r="J399" t="n">
        <v>17</v>
      </c>
      <c r="K399" t="n">
        <v>13</v>
      </c>
      <c r="L399">
        <f>VLOOKUP(J399,Clustering!$D$3:$E$367,2,FALSE)</f>
        <v/>
      </c>
      <c r="M399" t="n">
        <v>0.37364384</v>
      </c>
      <c r="N399" t="n">
        <v>0.31802907</v>
      </c>
      <c r="O399" t="n">
        <v>0.31802907</v>
      </c>
      <c r="P399" t="n">
        <v>0.870562619</v>
      </c>
      <c r="Q399" t="n">
        <v>0.271013123</v>
      </c>
      <c r="R399" t="n">
        <v>0.2883614261175819</v>
      </c>
      <c r="S399" t="n">
        <v>0.3321026034545336</v>
      </c>
      <c r="T399" t="n">
        <v>0.516019344</v>
      </c>
      <c r="U399" t="n">
        <v>0.651611439</v>
      </c>
      <c r="V399" t="n">
        <v>0.850080767</v>
      </c>
      <c r="W399" t="n">
        <v>0.010995778</v>
      </c>
      <c r="X399" t="n">
        <v>0.000799989</v>
      </c>
      <c r="Y399" t="n">
        <v>0.1968748764074337</v>
      </c>
      <c r="Z399" t="n">
        <v>0.392158257</v>
      </c>
      <c r="AA399" t="n">
        <v>0.651611439</v>
      </c>
      <c r="AB399" t="n">
        <v>0</v>
      </c>
      <c r="AC399" t="n">
        <v>0</v>
      </c>
      <c r="AD399" t="n">
        <v>0.85</v>
      </c>
      <c r="AE399" t="n">
        <v>0.85</v>
      </c>
      <c r="AF399" t="n">
        <v>0.85</v>
      </c>
      <c r="AG399" t="n">
        <v>0.85</v>
      </c>
      <c r="AH399" t="n">
        <v>0.870562619</v>
      </c>
      <c r="AI399" t="n">
        <v>0.010995778</v>
      </c>
      <c r="AJ399" t="n">
        <v>0.455408656</v>
      </c>
      <c r="AK399" t="n">
        <v>0.2324718224181735</v>
      </c>
      <c r="AL399" t="n">
        <v>0</v>
      </c>
    </row>
    <row r="400">
      <c r="A400" t="inlineStr">
        <is>
          <t>2025-01-17 14:00</t>
        </is>
      </c>
      <c r="B400" t="n">
        <v>72045.83504496493</v>
      </c>
      <c r="C400" t="n">
        <v>65581.33215559006</v>
      </c>
      <c r="D400" t="n">
        <v>5877.616486419208</v>
      </c>
      <c r="E400" t="n">
        <v>586.8864029556627</v>
      </c>
      <c r="F400" t="n">
        <v>0.26544502591935</v>
      </c>
      <c r="G400" t="n">
        <v>0.2876894132135601</v>
      </c>
      <c r="H400" t="n">
        <v>0.2921181201878054</v>
      </c>
      <c r="I400" t="n">
        <v>0.2076427267905341</v>
      </c>
      <c r="J400" t="n">
        <v>17</v>
      </c>
      <c r="K400" t="n">
        <v>14</v>
      </c>
      <c r="L400">
        <f>VLOOKUP(J400,Clustering!$D$3:$E$367,2,FALSE)</f>
        <v/>
      </c>
      <c r="M400" t="n">
        <v>0.366622863</v>
      </c>
      <c r="N400" t="n">
        <v>0.318764646</v>
      </c>
      <c r="O400" t="n">
        <v>0.318764646</v>
      </c>
      <c r="P400" t="n">
        <v>0.871305263</v>
      </c>
      <c r="Q400" t="n">
        <v>0.252226318</v>
      </c>
      <c r="R400" t="n">
        <v>0.2921181201878054</v>
      </c>
      <c r="S400" t="n">
        <v>0.26544502591935</v>
      </c>
      <c r="T400" t="n">
        <v>0.504307088</v>
      </c>
      <c r="U400" t="n">
        <v>0.651611439</v>
      </c>
      <c r="V400" t="n">
        <v>0.850080767</v>
      </c>
      <c r="W400" t="n">
        <v>0.011519386</v>
      </c>
      <c r="X400" t="n">
        <v>0.000799989</v>
      </c>
      <c r="Y400" t="n">
        <v>0.2076427267905341</v>
      </c>
      <c r="Z400" t="n">
        <v>0.386835317</v>
      </c>
      <c r="AA400" t="n">
        <v>0.651611439</v>
      </c>
      <c r="AB400" t="n">
        <v>0</v>
      </c>
      <c r="AC400" t="n">
        <v>0</v>
      </c>
      <c r="AD400" t="n">
        <v>0.85</v>
      </c>
      <c r="AE400" t="n">
        <v>0.85</v>
      </c>
      <c r="AF400" t="n">
        <v>0.85</v>
      </c>
      <c r="AG400" t="n">
        <v>0.85</v>
      </c>
      <c r="AH400" t="n">
        <v>0.871305263</v>
      </c>
      <c r="AI400" t="n">
        <v>0.011519386</v>
      </c>
      <c r="AJ400" t="n">
        <v>0.457060436</v>
      </c>
      <c r="AK400" t="n">
        <v>0.185811518143545</v>
      </c>
      <c r="AL400" t="n">
        <v>0</v>
      </c>
    </row>
    <row r="401">
      <c r="A401" t="inlineStr">
        <is>
          <t>2025-01-17 15:00</t>
        </is>
      </c>
      <c r="B401" t="n">
        <v>72592.13783565685</v>
      </c>
      <c r="C401" t="n">
        <v>68197.63304583386</v>
      </c>
      <c r="D401" t="n">
        <v>3819.927083708305</v>
      </c>
      <c r="E401" t="n">
        <v>574.577706114684</v>
      </c>
      <c r="F401" t="n">
        <v>0.1725156185484161</v>
      </c>
      <c r="G401" t="n">
        <v>0.2816557382915117</v>
      </c>
      <c r="H401" t="n">
        <v>0.2848658925976948</v>
      </c>
      <c r="I401" t="n">
        <v>0.2236337881803624</v>
      </c>
      <c r="J401" t="n">
        <v>17</v>
      </c>
      <c r="K401" t="n">
        <v>15</v>
      </c>
      <c r="L401">
        <f>VLOOKUP(J401,Clustering!$D$3:$E$367,2,FALSE)</f>
        <v/>
      </c>
      <c r="M401" t="n">
        <v>0.356439854</v>
      </c>
      <c r="N401" t="n">
        <v>0.323247123</v>
      </c>
      <c r="O401" t="n">
        <v>0.323247123</v>
      </c>
      <c r="P401" t="n">
        <v>0.872851592</v>
      </c>
      <c r="Q401" t="n">
        <v>0.24653145</v>
      </c>
      <c r="R401" t="n">
        <v>0.2848658925976948</v>
      </c>
      <c r="S401" t="n">
        <v>0.1725156185484161</v>
      </c>
      <c r="T401" t="n">
        <v>0.526220342</v>
      </c>
      <c r="U401" t="n">
        <v>0.651611439</v>
      </c>
      <c r="V401" t="n">
        <v>0.850080767</v>
      </c>
      <c r="W401" t="n">
        <v>0.011763737</v>
      </c>
      <c r="X401" t="n">
        <v>0.001192026</v>
      </c>
      <c r="Y401" t="n">
        <v>0.2236337881803624</v>
      </c>
      <c r="Z401" t="n">
        <v>0.411536644</v>
      </c>
      <c r="AA401" t="n">
        <v>0.651611439</v>
      </c>
      <c r="AB401" t="n">
        <v>0</v>
      </c>
      <c r="AC401" t="n">
        <v>0</v>
      </c>
      <c r="AD401" t="n">
        <v>0.85</v>
      </c>
      <c r="AE401" t="n">
        <v>0.85</v>
      </c>
      <c r="AF401" t="n">
        <v>0.85</v>
      </c>
      <c r="AG401" t="n">
        <v>0.85</v>
      </c>
      <c r="AH401" t="n">
        <v>0.872851592</v>
      </c>
      <c r="AI401" t="n">
        <v>0.011763737</v>
      </c>
      <c r="AJ401" t="n">
        <v>0.481764063</v>
      </c>
      <c r="AK401" t="n">
        <v>0.1207609329838913</v>
      </c>
      <c r="AL401" t="n">
        <v>0</v>
      </c>
    </row>
    <row r="402">
      <c r="A402" t="inlineStr">
        <is>
          <t>2025-01-17 16:00</t>
        </is>
      </c>
      <c r="B402" t="n">
        <v>74329.34096246518</v>
      </c>
      <c r="C402" t="n">
        <v>72224.22500863823</v>
      </c>
      <c r="D402" t="n">
        <v>1560.027938662851</v>
      </c>
      <c r="E402" t="n">
        <v>545.0880151640981</v>
      </c>
      <c r="F402" t="n">
        <v>0.07045401100430621</v>
      </c>
      <c r="G402" t="n">
        <v>0.2672000074333814</v>
      </c>
      <c r="H402" t="n">
        <v>0.2688145633885582</v>
      </c>
      <c r="I402" t="n">
        <v>0.2380177077219667</v>
      </c>
      <c r="J402" t="n">
        <v>17</v>
      </c>
      <c r="K402" t="n">
        <v>16</v>
      </c>
      <c r="L402">
        <f>VLOOKUP(J402,Clustering!$D$3:$E$367,2,FALSE)</f>
        <v/>
      </c>
      <c r="M402" t="n">
        <v>0.342714679</v>
      </c>
      <c r="N402" t="n">
        <v>0.328885223</v>
      </c>
      <c r="O402" t="n">
        <v>0.328885223</v>
      </c>
      <c r="P402" t="n">
        <v>0.8755169739999999</v>
      </c>
      <c r="Q402" t="n">
        <v>0.270011828</v>
      </c>
      <c r="R402" t="n">
        <v>0.2688145633885582</v>
      </c>
      <c r="S402" t="n">
        <v>0.07045401100430621</v>
      </c>
      <c r="T402" t="n">
        <v>0.541559619</v>
      </c>
      <c r="U402" t="n">
        <v>0.6608778</v>
      </c>
      <c r="V402" t="n">
        <v>0.850080767</v>
      </c>
      <c r="W402" t="n">
        <v>0.012566603</v>
      </c>
      <c r="X402" t="n">
        <v>0.001332757</v>
      </c>
      <c r="Y402" t="n">
        <v>0.2380177077219667</v>
      </c>
      <c r="Z402" t="n">
        <v>0.504789619</v>
      </c>
      <c r="AA402" t="n">
        <v>0.6608778</v>
      </c>
      <c r="AB402" t="n">
        <v>0</v>
      </c>
      <c r="AC402" t="n">
        <v>0</v>
      </c>
      <c r="AD402" t="n">
        <v>0.85</v>
      </c>
      <c r="AE402" t="n">
        <v>0.85</v>
      </c>
      <c r="AF402" t="n">
        <v>0.85</v>
      </c>
      <c r="AG402" t="n">
        <v>0.85</v>
      </c>
      <c r="AH402" t="n">
        <v>0.8755169739999999</v>
      </c>
      <c r="AI402" t="n">
        <v>0.012566603</v>
      </c>
      <c r="AJ402" t="n">
        <v>0.520160572</v>
      </c>
      <c r="AK402" t="n">
        <v>0.0493178077030143</v>
      </c>
      <c r="AL402" t="n">
        <v>0</v>
      </c>
    </row>
    <row r="403">
      <c r="A403" t="inlineStr">
        <is>
          <t>2025-01-17 17:00</t>
        </is>
      </c>
      <c r="B403" t="n">
        <v>78159.19019473759</v>
      </c>
      <c r="C403" t="n">
        <v>77546.3231102813</v>
      </c>
      <c r="D403" t="n">
        <v>93.27559047724952</v>
      </c>
      <c r="E403" t="n">
        <v>519.591493979033</v>
      </c>
      <c r="F403" t="n">
        <v>0.0042125139653268</v>
      </c>
      <c r="G403" t="n">
        <v>0.25470171273482</v>
      </c>
      <c r="H403" t="n">
        <v>0.254711893670393</v>
      </c>
      <c r="I403" t="n">
        <v>0.2545176973637326</v>
      </c>
      <c r="J403" t="n">
        <v>17</v>
      </c>
      <c r="K403" t="n">
        <v>17</v>
      </c>
      <c r="L403">
        <f>VLOOKUP(J403,Clustering!$D$3:$E$367,2,FALSE)</f>
        <v/>
      </c>
      <c r="M403" t="n">
        <v>0.352390841</v>
      </c>
      <c r="N403" t="n">
        <v>0.34088911</v>
      </c>
      <c r="O403" t="n">
        <v>0.34088911</v>
      </c>
      <c r="P403" t="n">
        <v>0.878121317</v>
      </c>
      <c r="Q403" t="n">
        <v>0.312178881</v>
      </c>
      <c r="R403" t="n">
        <v>0.254711893670393</v>
      </c>
      <c r="S403" t="n">
        <v>0.0042125139653268</v>
      </c>
      <c r="T403" t="n">
        <v>0.47483754</v>
      </c>
      <c r="U403" t="n">
        <v>0.666411007</v>
      </c>
      <c r="V403" t="n">
        <v>0.850080767</v>
      </c>
      <c r="W403" t="n">
        <v>0.012810954</v>
      </c>
      <c r="X403" t="n">
        <v>0.001381762</v>
      </c>
      <c r="Y403" t="n">
        <v>0.2545176973637326</v>
      </c>
      <c r="Z403" t="n">
        <v>0.558414332</v>
      </c>
      <c r="AA403" t="n">
        <v>0.666411007</v>
      </c>
      <c r="AB403" t="n">
        <v>0</v>
      </c>
      <c r="AC403" t="n">
        <v>0</v>
      </c>
      <c r="AD403" t="n">
        <v>0.85</v>
      </c>
      <c r="AE403" t="n">
        <v>0.85</v>
      </c>
      <c r="AF403" t="n">
        <v>0.85</v>
      </c>
      <c r="AG403" t="n">
        <v>0.85</v>
      </c>
      <c r="AH403" t="n">
        <v>0.878121317</v>
      </c>
      <c r="AI403" t="n">
        <v>0.012810954</v>
      </c>
      <c r="AJ403" t="n">
        <v>0.5629983</v>
      </c>
      <c r="AK403" t="n">
        <v>0.0029487597757287</v>
      </c>
      <c r="AL403" t="n">
        <v>0.108001752</v>
      </c>
    </row>
    <row r="404">
      <c r="A404" t="inlineStr">
        <is>
          <t>2025-01-17 18:00</t>
        </is>
      </c>
      <c r="B404" t="n">
        <v>79224.53707623386</v>
      </c>
      <c r="C404" t="n">
        <v>78710.01751505492</v>
      </c>
      <c r="D404" t="n">
        <v>0</v>
      </c>
      <c r="E404" t="n">
        <v>514.5195611789438</v>
      </c>
      <c r="F404" t="n">
        <v>0</v>
      </c>
      <c r="G404" t="n">
        <v>0.2522154711661489</v>
      </c>
      <c r="H404" t="n">
        <v>0.2518391276166927</v>
      </c>
      <c r="I404" t="n">
        <v>0.2590176945387596</v>
      </c>
      <c r="J404" t="n">
        <v>17</v>
      </c>
      <c r="K404" t="n">
        <v>18</v>
      </c>
      <c r="L404">
        <f>VLOOKUP(J404,Clustering!$D$3:$E$367,2,FALSE)</f>
        <v/>
      </c>
      <c r="M404" t="n">
        <v>0.369076461</v>
      </c>
      <c r="N404" t="n">
        <v>0.356472275</v>
      </c>
      <c r="O404" t="n">
        <v>0.356472275</v>
      </c>
      <c r="P404" t="n">
        <v>0.879504874</v>
      </c>
      <c r="Q404" t="n">
        <v>0.33256776</v>
      </c>
      <c r="R404" t="n">
        <v>0.2518391276166927</v>
      </c>
      <c r="S404" t="n">
        <v>0</v>
      </c>
      <c r="T404" t="n">
        <v>0.150483603</v>
      </c>
      <c r="U404" t="n">
        <v>0.666411007</v>
      </c>
      <c r="V404" t="n">
        <v>0.850080767</v>
      </c>
      <c r="W404" t="n">
        <v>0.011554293</v>
      </c>
      <c r="X404" t="n">
        <v>0.005485162</v>
      </c>
      <c r="Y404" t="n">
        <v>0.2590176945387596</v>
      </c>
      <c r="Z404" t="n">
        <v>0.572331511</v>
      </c>
      <c r="AA404" t="n">
        <v>0.666411007</v>
      </c>
      <c r="AB404" t="n">
        <v>0</v>
      </c>
      <c r="AC404" t="n">
        <v>0</v>
      </c>
      <c r="AD404" t="n">
        <v>0.85</v>
      </c>
      <c r="AE404" t="n">
        <v>0.85</v>
      </c>
      <c r="AF404" t="n">
        <v>0.85</v>
      </c>
      <c r="AG404" t="n">
        <v>0.85</v>
      </c>
      <c r="AH404" t="n">
        <v>0.879504874</v>
      </c>
      <c r="AI404" t="n">
        <v>0.011554293</v>
      </c>
      <c r="AJ404" t="n">
        <v>0.600362336</v>
      </c>
      <c r="AK404" t="n">
        <v>0</v>
      </c>
      <c r="AL404" t="n">
        <v>0.318959985</v>
      </c>
    </row>
    <row r="405">
      <c r="A405" t="inlineStr">
        <is>
          <t>2025-01-17 19:00</t>
        </is>
      </c>
      <c r="B405" t="n">
        <v>77915.93548643849</v>
      </c>
      <c r="C405" t="n">
        <v>77383.67689572045</v>
      </c>
      <c r="D405" t="n">
        <v>0</v>
      </c>
      <c r="E405" t="n">
        <v>532.2585907180536</v>
      </c>
      <c r="F405" t="n">
        <v>0</v>
      </c>
      <c r="G405" t="n">
        <v>0.2609110738813988</v>
      </c>
      <c r="H405" t="n">
        <v>0.261823496348784</v>
      </c>
      <c r="I405" t="n">
        <v>0.2444194894173921</v>
      </c>
      <c r="J405" t="n">
        <v>17</v>
      </c>
      <c r="K405" t="n">
        <v>19</v>
      </c>
      <c r="L405">
        <f>VLOOKUP(J405,Clustering!$D$3:$E$367,2,FALSE)</f>
        <v/>
      </c>
      <c r="M405" t="n">
        <v>0.390830546</v>
      </c>
      <c r="N405" t="n">
        <v>0.359799128</v>
      </c>
      <c r="O405" t="n">
        <v>0.359799128</v>
      </c>
      <c r="P405" t="n">
        <v>0.879901629</v>
      </c>
      <c r="Q405" t="n">
        <v>0.351705018</v>
      </c>
      <c r="R405" t="n">
        <v>0.261823496348784</v>
      </c>
      <c r="S405" t="n">
        <v>0</v>
      </c>
      <c r="T405" t="n">
        <v>0</v>
      </c>
      <c r="U405" t="n">
        <v>0.666411007</v>
      </c>
      <c r="V405" t="n">
        <v>0.850080767</v>
      </c>
      <c r="W405" t="n">
        <v>0.011624108</v>
      </c>
      <c r="X405" t="n">
        <v>0.005485162</v>
      </c>
      <c r="Y405" t="n">
        <v>0.2444194894173921</v>
      </c>
      <c r="Z405" t="n">
        <v>0.561272407</v>
      </c>
      <c r="AA405" t="n">
        <v>0.666411007</v>
      </c>
      <c r="AB405" t="n">
        <v>0</v>
      </c>
      <c r="AC405" t="n">
        <v>0</v>
      </c>
      <c r="AD405" t="n">
        <v>0.85</v>
      </c>
      <c r="AE405" t="n">
        <v>0.85</v>
      </c>
      <c r="AF405" t="n">
        <v>0.85</v>
      </c>
      <c r="AG405" t="n">
        <v>0.85</v>
      </c>
      <c r="AH405" t="n">
        <v>0.879901629</v>
      </c>
      <c r="AI405" t="n">
        <v>0.011624108</v>
      </c>
      <c r="AJ405" t="n">
        <v>0.603304795</v>
      </c>
      <c r="AK405" t="n">
        <v>0</v>
      </c>
      <c r="AL405" t="n">
        <v>0.169455622</v>
      </c>
    </row>
    <row r="406">
      <c r="A406" t="inlineStr">
        <is>
          <t>2025-01-17 20:00</t>
        </is>
      </c>
      <c r="B406" t="n">
        <v>75580.67412197823</v>
      </c>
      <c r="C406" t="n">
        <v>75039.36379176081</v>
      </c>
      <c r="D406" t="n">
        <v>0</v>
      </c>
      <c r="E406" t="n">
        <v>541.3103302174094</v>
      </c>
      <c r="F406" t="n">
        <v>0</v>
      </c>
      <c r="G406" t="n">
        <v>0.2653482010869654</v>
      </c>
      <c r="H406" t="n">
        <v>0.2667654575320726</v>
      </c>
      <c r="I406" t="n">
        <v>0.2397319923600722</v>
      </c>
      <c r="J406" t="n">
        <v>17</v>
      </c>
      <c r="K406" t="n">
        <v>20</v>
      </c>
      <c r="L406">
        <f>VLOOKUP(J406,Clustering!$D$3:$E$367,2,FALSE)</f>
        <v/>
      </c>
      <c r="M406" t="n">
        <v>0.383924762</v>
      </c>
      <c r="N406" t="n">
        <v>0.352555777</v>
      </c>
      <c r="O406" t="n">
        <v>0.352555777</v>
      </c>
      <c r="P406" t="n">
        <v>0.880145786</v>
      </c>
      <c r="Q406" t="n">
        <v>0.353319607</v>
      </c>
      <c r="R406" t="n">
        <v>0.2667654575320726</v>
      </c>
      <c r="S406" t="n">
        <v>0</v>
      </c>
      <c r="T406" t="n">
        <v>0</v>
      </c>
      <c r="U406" t="n">
        <v>0.665393586</v>
      </c>
      <c r="V406" t="n">
        <v>0.850080767</v>
      </c>
      <c r="W406" t="n">
        <v>0.011728829</v>
      </c>
      <c r="X406" t="n">
        <v>0.007921569</v>
      </c>
      <c r="Y406" t="n">
        <v>0.2397319923600722</v>
      </c>
      <c r="Z406" t="n">
        <v>0.55127099</v>
      </c>
      <c r="AA406" t="n">
        <v>0.665393586</v>
      </c>
      <c r="AB406" t="n">
        <v>0</v>
      </c>
      <c r="AC406" t="n">
        <v>0</v>
      </c>
      <c r="AD406" t="n">
        <v>0.85</v>
      </c>
      <c r="AE406" t="n">
        <v>0.85</v>
      </c>
      <c r="AF406" t="n">
        <v>0.85</v>
      </c>
      <c r="AG406" t="n">
        <v>0.85</v>
      </c>
      <c r="AH406" t="n">
        <v>0.880145786</v>
      </c>
      <c r="AI406" t="n">
        <v>0.011728829</v>
      </c>
      <c r="AJ406" t="n">
        <v>0.586519791</v>
      </c>
      <c r="AK406" t="n">
        <v>0</v>
      </c>
      <c r="AL406" t="n">
        <v>0.163168005</v>
      </c>
    </row>
    <row r="407">
      <c r="A407" t="inlineStr">
        <is>
          <t>2025-01-17 21:00</t>
        </is>
      </c>
      <c r="B407" t="n">
        <v>72862.0565843712</v>
      </c>
      <c r="C407" t="n">
        <v>72325.11024309277</v>
      </c>
      <c r="D407" t="n">
        <v>0</v>
      </c>
      <c r="E407" t="n">
        <v>536.9463412784287</v>
      </c>
      <c r="F407" t="n">
        <v>0</v>
      </c>
      <c r="G407" t="n">
        <v>0.2632089908227591</v>
      </c>
      <c r="H407" t="n">
        <v>0.2648368873142039</v>
      </c>
      <c r="I407" t="n">
        <v>0.2337855675216437</v>
      </c>
      <c r="J407" t="n">
        <v>17</v>
      </c>
      <c r="K407" t="n">
        <v>21</v>
      </c>
      <c r="L407">
        <f>VLOOKUP(J407,Clustering!$D$3:$E$367,2,FALSE)</f>
        <v/>
      </c>
      <c r="M407" t="n">
        <v>0.368414105</v>
      </c>
      <c r="N407" t="n">
        <v>0.346781605</v>
      </c>
      <c r="O407" t="n">
        <v>0.346781605</v>
      </c>
      <c r="P407" t="n">
        <v>0.8802169990000001</v>
      </c>
      <c r="Q407" t="n">
        <v>0.342931167</v>
      </c>
      <c r="R407" t="n">
        <v>0.2648368873142039</v>
      </c>
      <c r="S407" t="n">
        <v>0</v>
      </c>
      <c r="T407" t="n">
        <v>0</v>
      </c>
      <c r="U407" t="n">
        <v>0.662059574</v>
      </c>
      <c r="V407" t="n">
        <v>0.850080767</v>
      </c>
      <c r="W407" t="n">
        <v>0.011763737</v>
      </c>
      <c r="X407" t="n">
        <v>0.00669813</v>
      </c>
      <c r="Y407" t="n">
        <v>0.2337855675216437</v>
      </c>
      <c r="Z407" t="n">
        <v>0.525366069</v>
      </c>
      <c r="AA407" t="n">
        <v>0.662059574</v>
      </c>
      <c r="AB407" t="n">
        <v>0</v>
      </c>
      <c r="AC407" t="n">
        <v>0</v>
      </c>
      <c r="AD407" t="n">
        <v>0.85</v>
      </c>
      <c r="AE407" t="n">
        <v>0.85</v>
      </c>
      <c r="AF407" t="n">
        <v>0.85</v>
      </c>
      <c r="AG407" t="n">
        <v>0.85</v>
      </c>
      <c r="AH407" t="n">
        <v>0.8802169990000001</v>
      </c>
      <c r="AI407" t="n">
        <v>0.011763737</v>
      </c>
      <c r="AJ407" t="n">
        <v>0.568561298</v>
      </c>
      <c r="AK407" t="n">
        <v>0</v>
      </c>
      <c r="AL407" t="n">
        <v>0.143390197</v>
      </c>
    </row>
    <row r="408">
      <c r="A408" t="inlineStr">
        <is>
          <t>2025-01-17 22:00</t>
        </is>
      </c>
      <c r="B408" t="n">
        <v>68498.4783721656</v>
      </c>
      <c r="C408" t="n">
        <v>67963.58924229606</v>
      </c>
      <c r="D408" t="n">
        <v>0</v>
      </c>
      <c r="E408" t="n">
        <v>534.8891298695315</v>
      </c>
      <c r="F408" t="n">
        <v>0</v>
      </c>
      <c r="G408" t="n">
        <v>0.2622005538576135</v>
      </c>
      <c r="H408" t="n">
        <v>0.2640734949362975</v>
      </c>
      <c r="I408" t="n">
        <v>0.2283480709351526</v>
      </c>
      <c r="J408" t="n">
        <v>17</v>
      </c>
      <c r="K408" t="n">
        <v>22</v>
      </c>
      <c r="L408">
        <f>VLOOKUP(J408,Clustering!$D$3:$E$367,2,FALSE)</f>
        <v/>
      </c>
      <c r="M408" t="n">
        <v>0.354567978</v>
      </c>
      <c r="N408" t="n">
        <v>0.336128574</v>
      </c>
      <c r="O408" t="n">
        <v>0.336128574</v>
      </c>
      <c r="P408" t="n">
        <v>0.879281063</v>
      </c>
      <c r="Q408" t="n">
        <v>0.320076599</v>
      </c>
      <c r="R408" t="n">
        <v>0.2640734949362975</v>
      </c>
      <c r="S408" t="n">
        <v>0</v>
      </c>
      <c r="T408" t="n">
        <v>0</v>
      </c>
      <c r="U408" t="n">
        <v>0.662059574</v>
      </c>
      <c r="V408" t="n">
        <v>0.850080767</v>
      </c>
      <c r="W408" t="n">
        <v>0.011868458</v>
      </c>
      <c r="X408" t="n">
        <v>0.001381762</v>
      </c>
      <c r="Y408" t="n">
        <v>0.2283480709351526</v>
      </c>
      <c r="Z408" t="n">
        <v>0.464342809</v>
      </c>
      <c r="AA408" t="n">
        <v>0.662059574</v>
      </c>
      <c r="AB408" t="n">
        <v>0</v>
      </c>
      <c r="AC408" t="n">
        <v>0</v>
      </c>
      <c r="AD408" t="n">
        <v>0.85</v>
      </c>
      <c r="AE408" t="n">
        <v>0.85</v>
      </c>
      <c r="AF408" t="n">
        <v>0.85</v>
      </c>
      <c r="AG408" t="n">
        <v>0.85</v>
      </c>
      <c r="AH408" t="n">
        <v>0.879281063</v>
      </c>
      <c r="AI408" t="n">
        <v>0.011868458</v>
      </c>
      <c r="AJ408" t="n">
        <v>0.5464155550000001</v>
      </c>
      <c r="AK408" t="n">
        <v>0</v>
      </c>
      <c r="AL408" t="n">
        <v>0.126743188</v>
      </c>
    </row>
    <row r="409">
      <c r="A409" t="inlineStr">
        <is>
          <t>2025-01-17 23:00</t>
        </is>
      </c>
      <c r="B409" t="n">
        <v>63807.41909594087</v>
      </c>
      <c r="C409" t="n">
        <v>63273.94036953932</v>
      </c>
      <c r="D409" t="n">
        <v>0</v>
      </c>
      <c r="E409" t="n">
        <v>533.4787264015507</v>
      </c>
      <c r="F409" t="n">
        <v>0</v>
      </c>
      <c r="G409" t="n">
        <v>0.2615091796086033</v>
      </c>
      <c r="H409" t="n">
        <v>0.2637721558397555</v>
      </c>
      <c r="I409" t="n">
        <v>0.2206070043662073</v>
      </c>
      <c r="J409" t="n">
        <v>17</v>
      </c>
      <c r="K409" t="n">
        <v>23</v>
      </c>
      <c r="L409">
        <f>VLOOKUP(J409,Clustering!$D$3:$E$367,2,FALSE)</f>
        <v/>
      </c>
      <c r="M409" t="n">
        <v>0.338170339</v>
      </c>
      <c r="N409" t="n">
        <v>0.32402214</v>
      </c>
      <c r="O409" t="n">
        <v>0.32402214</v>
      </c>
      <c r="P409" t="n">
        <v>0.876727586</v>
      </c>
      <c r="Q409" t="n">
        <v>0.303329933</v>
      </c>
      <c r="R409" t="n">
        <v>0.2637721558397555</v>
      </c>
      <c r="S409" t="n">
        <v>0</v>
      </c>
      <c r="T409" t="n">
        <v>0</v>
      </c>
      <c r="U409" t="n">
        <v>0.660439526</v>
      </c>
      <c r="V409" t="n">
        <v>0.850080767</v>
      </c>
      <c r="W409" t="n">
        <v>0.011659015</v>
      </c>
      <c r="X409" t="n">
        <v>0.001381762</v>
      </c>
      <c r="Y409" t="n">
        <v>0.2206070043662073</v>
      </c>
      <c r="Z409" t="n">
        <v>0.41028222</v>
      </c>
      <c r="AA409" t="n">
        <v>0.660439526</v>
      </c>
      <c r="AB409" t="n">
        <v>0</v>
      </c>
      <c r="AC409" t="n">
        <v>0</v>
      </c>
      <c r="AD409" t="n">
        <v>0.85</v>
      </c>
      <c r="AE409" t="n">
        <v>0.85</v>
      </c>
      <c r="AF409" t="n">
        <v>0.85</v>
      </c>
      <c r="AG409" t="n">
        <v>0.85</v>
      </c>
      <c r="AH409" t="n">
        <v>0.876727586</v>
      </c>
      <c r="AI409" t="n">
        <v>0.011659015</v>
      </c>
      <c r="AJ409" t="n">
        <v>0.518559268</v>
      </c>
      <c r="AK409" t="n">
        <v>0</v>
      </c>
      <c r="AL409" t="n">
        <v>0.039796281</v>
      </c>
    </row>
    <row r="410">
      <c r="A410" t="inlineStr">
        <is>
          <t>2025-01-18 00:00</t>
        </is>
      </c>
      <c r="B410" t="n">
        <v>37605.89979012737</v>
      </c>
      <c r="C410" t="n">
        <v>37082.62760767647</v>
      </c>
      <c r="D410" t="n">
        <v>0</v>
      </c>
      <c r="E410" t="n">
        <v>523.2721824508992</v>
      </c>
      <c r="F410" t="n">
        <v>0</v>
      </c>
      <c r="G410" t="n">
        <v>0.2565059717896564</v>
      </c>
      <c r="H410" t="n">
        <v>0.2586092126523361</v>
      </c>
      <c r="I410" t="n">
        <v>0.2184909342660458</v>
      </c>
      <c r="J410" t="n">
        <v>18</v>
      </c>
      <c r="K410" t="n">
        <v>0</v>
      </c>
      <c r="L410">
        <f>VLOOKUP(J410,Clustering!$D$3:$E$367,2,FALSE)</f>
        <v/>
      </c>
      <c r="M410" t="n">
        <v>0.278765617</v>
      </c>
      <c r="N410" t="n">
        <v>0.328068793</v>
      </c>
      <c r="O410" t="n">
        <v>0.328068793</v>
      </c>
      <c r="P410" t="n">
        <v>0.868060008</v>
      </c>
      <c r="Q410" t="n">
        <v>0.415262246</v>
      </c>
      <c r="R410" t="n">
        <v>0.2586092126523361</v>
      </c>
      <c r="S410" t="n">
        <v>0</v>
      </c>
      <c r="T410" t="n">
        <v>0</v>
      </c>
      <c r="U410" t="n">
        <v>0.645624305</v>
      </c>
      <c r="V410" t="n">
        <v>0.850080767</v>
      </c>
      <c r="W410" t="n">
        <v>0.013299655</v>
      </c>
      <c r="X410" t="n">
        <v>0.000799989</v>
      </c>
      <c r="Y410" t="n">
        <v>0.2184909342660458</v>
      </c>
      <c r="Z410" t="n">
        <v>0.228916697</v>
      </c>
      <c r="AA410" t="n">
        <v>0.645624305</v>
      </c>
      <c r="AB410" t="n">
        <v>0</v>
      </c>
      <c r="AC410" t="n">
        <v>0</v>
      </c>
      <c r="AD410" t="n">
        <v>0.85</v>
      </c>
      <c r="AE410" t="n">
        <v>0.85</v>
      </c>
      <c r="AF410" t="n">
        <v>0.85</v>
      </c>
      <c r="AG410" t="n">
        <v>0.85</v>
      </c>
      <c r="AH410" t="n">
        <v>0.868060008</v>
      </c>
      <c r="AI410" t="n">
        <v>0.013299655</v>
      </c>
      <c r="AJ410" t="n">
        <v>0.364607899</v>
      </c>
      <c r="AK410" t="n">
        <v>0</v>
      </c>
      <c r="AL410" t="n">
        <v>0.048952353</v>
      </c>
    </row>
    <row r="411">
      <c r="A411" t="inlineStr">
        <is>
          <t>2025-01-18 01:00</t>
        </is>
      </c>
      <c r="B411" t="n">
        <v>36743.20514298748</v>
      </c>
      <c r="C411" t="n">
        <v>36228.12748804782</v>
      </c>
      <c r="D411" t="n">
        <v>0</v>
      </c>
      <c r="E411" t="n">
        <v>515.0776549396596</v>
      </c>
      <c r="F411" t="n">
        <v>0</v>
      </c>
      <c r="G411" t="n">
        <v>0.2524890465390488</v>
      </c>
      <c r="H411" t="n">
        <v>0.2542900189352342</v>
      </c>
      <c r="I411" t="n">
        <v>0.2199373619294473</v>
      </c>
      <c r="J411" t="n">
        <v>18</v>
      </c>
      <c r="K411" t="n">
        <v>1</v>
      </c>
      <c r="L411">
        <f>VLOOKUP(J411,Clustering!$D$3:$E$367,2,FALSE)</f>
        <v/>
      </c>
      <c r="M411" t="n">
        <v>0.271255072</v>
      </c>
      <c r="N411" t="n">
        <v>0.317362516</v>
      </c>
      <c r="O411" t="n">
        <v>0.317362516</v>
      </c>
      <c r="P411" t="n">
        <v>0.877256594</v>
      </c>
      <c r="Q411" t="n">
        <v>0.38000413</v>
      </c>
      <c r="R411" t="n">
        <v>0.2542900189352342</v>
      </c>
      <c r="S411" t="n">
        <v>0</v>
      </c>
      <c r="T411" t="n">
        <v>0</v>
      </c>
      <c r="U411" t="n">
        <v>0.645624305</v>
      </c>
      <c r="V411" t="n">
        <v>0.850080767</v>
      </c>
      <c r="W411" t="n">
        <v>0.01235716</v>
      </c>
      <c r="X411" t="n">
        <v>0.000799989</v>
      </c>
      <c r="Y411" t="n">
        <v>0.2199373619294473</v>
      </c>
      <c r="Z411" t="n">
        <v>0.224804989</v>
      </c>
      <c r="AA411" t="n">
        <v>0.645624305</v>
      </c>
      <c r="AB411" t="n">
        <v>0</v>
      </c>
      <c r="AC411" t="n">
        <v>0</v>
      </c>
      <c r="AD411" t="n">
        <v>0.85</v>
      </c>
      <c r="AE411" t="n">
        <v>0.85</v>
      </c>
      <c r="AF411" t="n">
        <v>0.85</v>
      </c>
      <c r="AG411" t="n">
        <v>0.85</v>
      </c>
      <c r="AH411" t="n">
        <v>0.877256594</v>
      </c>
      <c r="AI411" t="n">
        <v>0.01235716</v>
      </c>
      <c r="AJ411" t="n">
        <v>0.360193152</v>
      </c>
      <c r="AK411" t="n">
        <v>0</v>
      </c>
      <c r="AL411" t="n">
        <v>0</v>
      </c>
    </row>
    <row r="412">
      <c r="A412" t="inlineStr">
        <is>
          <t>2025-01-18 02:00</t>
        </is>
      </c>
      <c r="B412" t="n">
        <v>36566.00160183491</v>
      </c>
      <c r="C412" t="n">
        <v>36055.7275329179</v>
      </c>
      <c r="D412" t="n">
        <v>0</v>
      </c>
      <c r="E412" t="n">
        <v>510.274068917003</v>
      </c>
      <c r="F412" t="n">
        <v>0</v>
      </c>
      <c r="G412" t="n">
        <v>0.2501343475083348</v>
      </c>
      <c r="H412" t="n">
        <v>0.2518391276166927</v>
      </c>
      <c r="I412" t="n">
        <v>0.2193212908876281</v>
      </c>
      <c r="J412" t="n">
        <v>18</v>
      </c>
      <c r="K412" t="n">
        <v>2</v>
      </c>
      <c r="L412">
        <f>VLOOKUP(J412,Clustering!$D$3:$E$367,2,FALSE)</f>
        <v/>
      </c>
      <c r="M412" t="n">
        <v>0.261095102</v>
      </c>
      <c r="N412" t="n">
        <v>0.305609079</v>
      </c>
      <c r="O412" t="n">
        <v>0.305609079</v>
      </c>
      <c r="P412" t="n">
        <v>0.876442736</v>
      </c>
      <c r="Q412" t="n">
        <v>0.345522019</v>
      </c>
      <c r="R412" t="n">
        <v>0.2518391276166927</v>
      </c>
      <c r="S412" t="n">
        <v>0</v>
      </c>
      <c r="T412" t="n">
        <v>0</v>
      </c>
      <c r="U412" t="n">
        <v>0.645624305</v>
      </c>
      <c r="V412" t="n">
        <v>0.850080767</v>
      </c>
      <c r="W412" t="n">
        <v>0.012461881</v>
      </c>
      <c r="X412" t="n">
        <v>0.000799989</v>
      </c>
      <c r="Y412" t="n">
        <v>0.2193212908876281</v>
      </c>
      <c r="Z412" t="n">
        <v>0.219593981</v>
      </c>
      <c r="AA412" t="n">
        <v>0.645624305</v>
      </c>
      <c r="AB412" t="n">
        <v>0</v>
      </c>
      <c r="AC412" t="n">
        <v>0</v>
      </c>
      <c r="AD412" t="n">
        <v>0.85</v>
      </c>
      <c r="AE412" t="n">
        <v>0.85</v>
      </c>
      <c r="AF412" t="n">
        <v>0.85</v>
      </c>
      <c r="AG412" t="n">
        <v>0.85</v>
      </c>
      <c r="AH412" t="n">
        <v>0.876442736</v>
      </c>
      <c r="AI412" t="n">
        <v>0.012461881</v>
      </c>
      <c r="AJ412" t="n">
        <v>0.355068911</v>
      </c>
      <c r="AK412" t="n">
        <v>0</v>
      </c>
      <c r="AL412" t="n">
        <v>0.007696911</v>
      </c>
    </row>
    <row r="413">
      <c r="A413" t="inlineStr">
        <is>
          <t>2025-01-18 03:00</t>
        </is>
      </c>
      <c r="B413" t="n">
        <v>36624.17403904774</v>
      </c>
      <c r="C413" t="n">
        <v>36123.76975121119</v>
      </c>
      <c r="D413" t="n">
        <v>0</v>
      </c>
      <c r="E413" t="n">
        <v>500.4042878365482</v>
      </c>
      <c r="F413" t="n">
        <v>0</v>
      </c>
      <c r="G413" t="n">
        <v>0.2452962195277196</v>
      </c>
      <c r="H413" t="n">
        <v>0.246696273702376</v>
      </c>
      <c r="I413" t="n">
        <v>0.2199909333243881</v>
      </c>
      <c r="J413" t="n">
        <v>18</v>
      </c>
      <c r="K413" t="n">
        <v>3</v>
      </c>
      <c r="L413">
        <f>VLOOKUP(J413,Clustering!$D$3:$E$367,2,FALSE)</f>
        <v/>
      </c>
      <c r="M413" t="n">
        <v>0.253480884</v>
      </c>
      <c r="N413" t="n">
        <v>0.298081752</v>
      </c>
      <c r="O413" t="n">
        <v>0.298081752</v>
      </c>
      <c r="P413" t="n">
        <v>0.875913729</v>
      </c>
      <c r="Q413" t="n">
        <v>0.334219897</v>
      </c>
      <c r="R413" t="n">
        <v>0.246696273702376</v>
      </c>
      <c r="S413" t="n">
        <v>0</v>
      </c>
      <c r="T413" t="n">
        <v>0</v>
      </c>
      <c r="U413" t="n">
        <v>0.645624305</v>
      </c>
      <c r="V413" t="n">
        <v>0.850080767</v>
      </c>
      <c r="W413" t="n">
        <v>0.013439284</v>
      </c>
      <c r="X413" t="n">
        <v>0.000799989</v>
      </c>
      <c r="Y413" t="n">
        <v>0.2199909333243881</v>
      </c>
      <c r="Z413" t="n">
        <v>0.21761503</v>
      </c>
      <c r="AA413" t="n">
        <v>0.645624305</v>
      </c>
      <c r="AB413" t="n">
        <v>0</v>
      </c>
      <c r="AC413" t="n">
        <v>0</v>
      </c>
      <c r="AD413" t="n">
        <v>0.85</v>
      </c>
      <c r="AE413" t="n">
        <v>0.85</v>
      </c>
      <c r="AF413" t="n">
        <v>0.85</v>
      </c>
      <c r="AG413" t="n">
        <v>0.85</v>
      </c>
      <c r="AH413" t="n">
        <v>0.875913729</v>
      </c>
      <c r="AI413" t="n">
        <v>0.013439284</v>
      </c>
      <c r="AJ413" t="n">
        <v>0.354702869</v>
      </c>
      <c r="AK413" t="n">
        <v>0</v>
      </c>
      <c r="AL413" t="n">
        <v>0</v>
      </c>
    </row>
    <row r="414">
      <c r="A414" t="inlineStr">
        <is>
          <t>2025-01-18 04:00</t>
        </is>
      </c>
      <c r="B414" t="n">
        <v>37064.78836822159</v>
      </c>
      <c r="C414" t="n">
        <v>36580.20974071924</v>
      </c>
      <c r="D414" t="n">
        <v>0</v>
      </c>
      <c r="E414" t="n">
        <v>484.57862750235</v>
      </c>
      <c r="F414" t="n">
        <v>0</v>
      </c>
      <c r="G414" t="n">
        <v>0.2375385428933088</v>
      </c>
      <c r="H414" t="n">
        <v>0.2381181540874807</v>
      </c>
      <c r="I414" t="n">
        <v>0.2270623574565735</v>
      </c>
      <c r="J414" t="n">
        <v>18</v>
      </c>
      <c r="K414" t="n">
        <v>4</v>
      </c>
      <c r="L414">
        <f>VLOOKUP(J414,Clustering!$D$3:$E$367,2,FALSE)</f>
        <v/>
      </c>
      <c r="M414" t="n">
        <v>0.245169752</v>
      </c>
      <c r="N414" t="n">
        <v>0.29515917</v>
      </c>
      <c r="O414" t="n">
        <v>0.29515917</v>
      </c>
      <c r="P414" t="n">
        <v>0.877063303</v>
      </c>
      <c r="Q414" t="n">
        <v>0.327686444</v>
      </c>
      <c r="R414" t="n">
        <v>0.2381181540874807</v>
      </c>
      <c r="S414" t="n">
        <v>0</v>
      </c>
      <c r="T414" t="n">
        <v>0</v>
      </c>
      <c r="U414" t="n">
        <v>0.645624305</v>
      </c>
      <c r="V414" t="n">
        <v>0.850080767</v>
      </c>
      <c r="W414" t="n">
        <v>0.013578913</v>
      </c>
      <c r="X414" t="n">
        <v>0.000799989</v>
      </c>
      <c r="Y414" t="n">
        <v>0.2270623574565735</v>
      </c>
      <c r="Z414" t="n">
        <v>0.22054158</v>
      </c>
      <c r="AA414" t="n">
        <v>0.645624305</v>
      </c>
      <c r="AB414" t="n">
        <v>0</v>
      </c>
      <c r="AC414" t="n">
        <v>0</v>
      </c>
      <c r="AD414" t="n">
        <v>0.85</v>
      </c>
      <c r="AE414" t="n">
        <v>0.85</v>
      </c>
      <c r="AF414" t="n">
        <v>0.85</v>
      </c>
      <c r="AG414" t="n">
        <v>0.85</v>
      </c>
      <c r="AH414" t="n">
        <v>0.877063303</v>
      </c>
      <c r="AI414" t="n">
        <v>0.013578913</v>
      </c>
      <c r="AJ414" t="n">
        <v>0.360684503</v>
      </c>
      <c r="AK414" t="n">
        <v>0</v>
      </c>
      <c r="AL414" t="n">
        <v>0</v>
      </c>
    </row>
    <row r="415">
      <c r="A415" t="inlineStr">
        <is>
          <t>2025-01-18 05:00</t>
        </is>
      </c>
      <c r="B415" t="n">
        <v>39271.77397526697</v>
      </c>
      <c r="C415" t="n">
        <v>38808.80244385635</v>
      </c>
      <c r="D415" t="n">
        <v>0</v>
      </c>
      <c r="E415" t="n">
        <v>462.9715314106118</v>
      </c>
      <c r="F415" t="n">
        <v>0</v>
      </c>
      <c r="G415" t="n">
        <v>0.226946829122849</v>
      </c>
      <c r="H415" t="n">
        <v>0.2264261971416515</v>
      </c>
      <c r="I415" t="n">
        <v>0.236356994478802</v>
      </c>
      <c r="J415" t="n">
        <v>18</v>
      </c>
      <c r="K415" t="n">
        <v>5</v>
      </c>
      <c r="L415">
        <f>VLOOKUP(J415,Clustering!$D$3:$E$367,2,FALSE)</f>
        <v/>
      </c>
      <c r="M415" t="n">
        <v>0.243194202</v>
      </c>
      <c r="N415" t="n">
        <v>0.295417509</v>
      </c>
      <c r="O415" t="n">
        <v>0.295417509</v>
      </c>
      <c r="P415" t="n">
        <v>0.879250544</v>
      </c>
      <c r="Q415" t="n">
        <v>0.323243196</v>
      </c>
      <c r="R415" t="n">
        <v>0.2264261971416515</v>
      </c>
      <c r="S415" t="n">
        <v>0</v>
      </c>
      <c r="T415" t="n">
        <v>0</v>
      </c>
      <c r="U415" t="n">
        <v>0.645624305</v>
      </c>
      <c r="V415" t="n">
        <v>0.850080767</v>
      </c>
      <c r="W415" t="n">
        <v>0.013718542</v>
      </c>
      <c r="X415" t="n">
        <v>0.000799989</v>
      </c>
      <c r="Y415" t="n">
        <v>0.236356994478802</v>
      </c>
      <c r="Z415" t="n">
        <v>0.249028039</v>
      </c>
      <c r="AA415" t="n">
        <v>0.645624305</v>
      </c>
      <c r="AB415" t="n">
        <v>0</v>
      </c>
      <c r="AC415" t="n">
        <v>0</v>
      </c>
      <c r="AD415" t="n">
        <v>0.85</v>
      </c>
      <c r="AE415" t="n">
        <v>0.85</v>
      </c>
      <c r="AF415" t="n">
        <v>0.85</v>
      </c>
      <c r="AG415" t="n">
        <v>0.85</v>
      </c>
      <c r="AH415" t="n">
        <v>0.879250544</v>
      </c>
      <c r="AI415" t="n">
        <v>0.013718542</v>
      </c>
      <c r="AJ415" t="n">
        <v>0.388127095</v>
      </c>
      <c r="AK415" t="n">
        <v>0</v>
      </c>
      <c r="AL415" t="n">
        <v>0</v>
      </c>
    </row>
    <row r="416">
      <c r="A416" t="inlineStr">
        <is>
          <t>2025-01-18 06:00</t>
        </is>
      </c>
      <c r="B416" t="n">
        <v>41472.25148642582</v>
      </c>
      <c r="C416" t="n">
        <v>41038.74095725434</v>
      </c>
      <c r="D416" t="n">
        <v>0</v>
      </c>
      <c r="E416" t="n">
        <v>433.5105291714804</v>
      </c>
      <c r="F416" t="n">
        <v>0</v>
      </c>
      <c r="G416" t="n">
        <v>0.2125051613585688</v>
      </c>
      <c r="H416" t="n">
        <v>0.2112788852221408</v>
      </c>
      <c r="I416" t="n">
        <v>0.2346694955381668</v>
      </c>
      <c r="J416" t="n">
        <v>18</v>
      </c>
      <c r="K416" t="n">
        <v>6</v>
      </c>
      <c r="L416">
        <f>VLOOKUP(J416,Clustering!$D$3:$E$367,2,FALSE)</f>
        <v/>
      </c>
      <c r="M416" t="n">
        <v>0.254160519</v>
      </c>
      <c r="N416" t="n">
        <v>0.298257265</v>
      </c>
      <c r="O416" t="n">
        <v>0.298257265</v>
      </c>
      <c r="P416" t="n">
        <v>0.88123432</v>
      </c>
      <c r="Q416" t="n">
        <v>0.356110718</v>
      </c>
      <c r="R416" t="n">
        <v>0.2112788852221408</v>
      </c>
      <c r="S416" t="n">
        <v>0</v>
      </c>
      <c r="T416" t="n">
        <v>0</v>
      </c>
      <c r="U416" t="n">
        <v>0.6501009599999999</v>
      </c>
      <c r="V416" t="n">
        <v>0.850080767</v>
      </c>
      <c r="W416" t="n">
        <v>0.013404377</v>
      </c>
      <c r="X416" t="n">
        <v>0.00083936</v>
      </c>
      <c r="Y416" t="n">
        <v>0.2346694955381668</v>
      </c>
      <c r="Z416" t="n">
        <v>0.303165531</v>
      </c>
      <c r="AA416" t="n">
        <v>0.6501009599999999</v>
      </c>
      <c r="AB416" t="n">
        <v>0</v>
      </c>
      <c r="AC416" t="n">
        <v>0</v>
      </c>
      <c r="AD416" t="n">
        <v>0.85</v>
      </c>
      <c r="AE416" t="n">
        <v>0.85</v>
      </c>
      <c r="AF416" t="n">
        <v>0.85</v>
      </c>
      <c r="AG416" t="n">
        <v>0.85</v>
      </c>
      <c r="AH416" t="n">
        <v>0.88123432</v>
      </c>
      <c r="AI416" t="n">
        <v>0.013404377</v>
      </c>
      <c r="AJ416" t="n">
        <v>0.415102338</v>
      </c>
      <c r="AK416" t="n">
        <v>0</v>
      </c>
      <c r="AL416" t="n">
        <v>0</v>
      </c>
    </row>
    <row r="417">
      <c r="A417" t="inlineStr">
        <is>
          <t>2025-01-18 07:00</t>
        </is>
      </c>
      <c r="B417" t="n">
        <v>45203.60025724287</v>
      </c>
      <c r="C417" t="n">
        <v>44643.1673514339</v>
      </c>
      <c r="D417" t="n">
        <v>150.9033690768205</v>
      </c>
      <c r="E417" t="n">
        <v>409.5295367321512</v>
      </c>
      <c r="F417" t="n">
        <v>0.0068151007825141</v>
      </c>
      <c r="G417" t="n">
        <v>0.2007497729079172</v>
      </c>
      <c r="H417" t="n">
        <v>0.1993458569990779</v>
      </c>
      <c r="I417" t="n">
        <v>0.2261248580451095</v>
      </c>
      <c r="J417" t="n">
        <v>18</v>
      </c>
      <c r="K417" t="n">
        <v>7</v>
      </c>
      <c r="L417">
        <f>VLOOKUP(J417,Clustering!$D$3:$E$367,2,FALSE)</f>
        <v/>
      </c>
      <c r="M417" t="n">
        <v>0.263825162</v>
      </c>
      <c r="N417" t="n">
        <v>0.306352543</v>
      </c>
      <c r="O417" t="n">
        <v>0.306352543</v>
      </c>
      <c r="P417" t="n">
        <v>0.882109217</v>
      </c>
      <c r="Q417" t="n">
        <v>0.396963572</v>
      </c>
      <c r="R417" t="n">
        <v>0.1993458569990779</v>
      </c>
      <c r="S417" t="n">
        <v>0.0068151007825141</v>
      </c>
      <c r="T417" t="n">
        <v>0</v>
      </c>
      <c r="U417" t="n">
        <v>0.65669072</v>
      </c>
      <c r="V417" t="n">
        <v>0.850080767</v>
      </c>
      <c r="W417" t="n">
        <v>0.012671325</v>
      </c>
      <c r="X417" t="n">
        <v>0.001088153</v>
      </c>
      <c r="Y417" t="n">
        <v>0.2261248580451095</v>
      </c>
      <c r="Z417" t="n">
        <v>0.289997108</v>
      </c>
      <c r="AA417" t="n">
        <v>0.65669072</v>
      </c>
      <c r="AB417" t="n">
        <v>0</v>
      </c>
      <c r="AC417" t="n">
        <v>0</v>
      </c>
      <c r="AD417" t="n">
        <v>0.85</v>
      </c>
      <c r="AE417" t="n">
        <v>0.85</v>
      </c>
      <c r="AF417" t="n">
        <v>0.85</v>
      </c>
      <c r="AG417" t="n">
        <v>0.85</v>
      </c>
      <c r="AH417" t="n">
        <v>0.882109217</v>
      </c>
      <c r="AI417" t="n">
        <v>0.012671325</v>
      </c>
      <c r="AJ417" t="n">
        <v>0.400541122</v>
      </c>
      <c r="AK417" t="n">
        <v>0.0047705705477599</v>
      </c>
      <c r="AL417" t="n">
        <v>0.009665585000000001</v>
      </c>
    </row>
    <row r="418">
      <c r="A418" t="inlineStr">
        <is>
          <t>2025-01-18 08:00</t>
        </is>
      </c>
      <c r="B418" t="n">
        <v>46247.57149694085</v>
      </c>
      <c r="C418" t="n">
        <v>43804.95186073124</v>
      </c>
      <c r="D418" t="n">
        <v>2080.86969538365</v>
      </c>
      <c r="E418" t="n">
        <v>361.7499408259585</v>
      </c>
      <c r="F418" t="n">
        <v>0.093976276183071</v>
      </c>
      <c r="G418" t="n">
        <v>0.1773284023656659</v>
      </c>
      <c r="H418" t="n">
        <v>0.1755400683722607</v>
      </c>
      <c r="I418" t="n">
        <v>0.209651654100814</v>
      </c>
      <c r="J418" t="n">
        <v>18</v>
      </c>
      <c r="K418" t="n">
        <v>8</v>
      </c>
      <c r="L418">
        <f>VLOOKUP(J418,Clustering!$D$3:$E$367,2,FALSE)</f>
        <v/>
      </c>
      <c r="M418" t="n">
        <v>0.264406884</v>
      </c>
      <c r="N418" t="n">
        <v>0.302546481</v>
      </c>
      <c r="O418" t="n">
        <v>0.302546481</v>
      </c>
      <c r="P418" t="n">
        <v>0.884418536</v>
      </c>
      <c r="Q418" t="n">
        <v>0.42632656</v>
      </c>
      <c r="R418" t="n">
        <v>0.1755400683722607</v>
      </c>
      <c r="S418" t="n">
        <v>0.093976276183071</v>
      </c>
      <c r="T418" t="n">
        <v>0</v>
      </c>
      <c r="U418" t="n">
        <v>0.65669072</v>
      </c>
      <c r="V418" t="n">
        <v>0.850080767</v>
      </c>
      <c r="W418" t="n">
        <v>0.012182623</v>
      </c>
      <c r="X418" t="n">
        <v>0.001022814</v>
      </c>
      <c r="Y418" t="n">
        <v>0.209651654100814</v>
      </c>
      <c r="Z418" t="n">
        <v>0.283721038</v>
      </c>
      <c r="AA418" t="n">
        <v>0.65669072</v>
      </c>
      <c r="AB418" t="n">
        <v>0</v>
      </c>
      <c r="AC418" t="n">
        <v>0</v>
      </c>
      <c r="AD418" t="n">
        <v>0.85</v>
      </c>
      <c r="AE418" t="n">
        <v>0.85</v>
      </c>
      <c r="AF418" t="n">
        <v>0.85</v>
      </c>
      <c r="AG418" t="n">
        <v>0.85</v>
      </c>
      <c r="AH418" t="n">
        <v>0.884418536</v>
      </c>
      <c r="AI418" t="n">
        <v>0.012182623</v>
      </c>
      <c r="AJ418" t="n">
        <v>0.392263339</v>
      </c>
      <c r="AK418" t="n">
        <v>0.0657833933281497</v>
      </c>
      <c r="AL418" t="n">
        <v>0.029612509</v>
      </c>
    </row>
    <row r="419">
      <c r="A419" t="inlineStr">
        <is>
          <t>2025-01-18 09:00</t>
        </is>
      </c>
      <c r="B419" t="n">
        <v>47406.65097947271</v>
      </c>
      <c r="C419" t="n">
        <v>42192.22621900611</v>
      </c>
      <c r="D419" t="n">
        <v>4879.192077799737</v>
      </c>
      <c r="E419" t="n">
        <v>335.232682666862</v>
      </c>
      <c r="F419" t="n">
        <v>0.2203541640645697</v>
      </c>
      <c r="G419" t="n">
        <v>0.1643297464053245</v>
      </c>
      <c r="H419" t="n">
        <v>0.1625824872209551</v>
      </c>
      <c r="I419" t="n">
        <v>0.1959105912984993</v>
      </c>
      <c r="J419" t="n">
        <v>18</v>
      </c>
      <c r="K419" t="n">
        <v>9</v>
      </c>
      <c r="L419">
        <f>VLOOKUP(J419,Clustering!$D$3:$E$367,2,FALSE)</f>
        <v/>
      </c>
      <c r="M419" t="n">
        <v>0.259108033</v>
      </c>
      <c r="N419" t="n">
        <v>0.300949118</v>
      </c>
      <c r="O419" t="n">
        <v>0.300949118</v>
      </c>
      <c r="P419" t="n">
        <v>0.885415511</v>
      </c>
      <c r="Q419" t="n">
        <v>0.451083589</v>
      </c>
      <c r="R419" t="n">
        <v>0.1625824872209551</v>
      </c>
      <c r="S419" t="n">
        <v>0.2203541640645697</v>
      </c>
      <c r="T419" t="n">
        <v>0.380610549</v>
      </c>
      <c r="U419" t="n">
        <v>0.656424625</v>
      </c>
      <c r="V419" t="n">
        <v>0.850080767</v>
      </c>
      <c r="W419" t="n">
        <v>0.011659015</v>
      </c>
      <c r="X419" t="n">
        <v>0.000799989</v>
      </c>
      <c r="Y419" t="n">
        <v>0.1959105912984993</v>
      </c>
      <c r="Z419" t="n">
        <v>0.260725812</v>
      </c>
      <c r="AA419" t="n">
        <v>0.656424625</v>
      </c>
      <c r="AB419" t="n">
        <v>0</v>
      </c>
      <c r="AC419" t="n">
        <v>0</v>
      </c>
      <c r="AD419" t="n">
        <v>0.85</v>
      </c>
      <c r="AE419" t="n">
        <v>0.85</v>
      </c>
      <c r="AF419" t="n">
        <v>0.85</v>
      </c>
      <c r="AG419" t="n">
        <v>0.85</v>
      </c>
      <c r="AH419" t="n">
        <v>0.885415511</v>
      </c>
      <c r="AI419" t="n">
        <v>0.011659015</v>
      </c>
      <c r="AJ419" t="n">
        <v>0.375276429</v>
      </c>
      <c r="AK419" t="n">
        <v>0.1542479148451988</v>
      </c>
      <c r="AL419" t="n">
        <v>0</v>
      </c>
    </row>
    <row r="420">
      <c r="A420" t="inlineStr">
        <is>
          <t>2025-01-18 10:00</t>
        </is>
      </c>
      <c r="B420" t="n">
        <v>47207.71912336042</v>
      </c>
      <c r="C420" t="n">
        <v>39660.91754232081</v>
      </c>
      <c r="D420" t="n">
        <v>7196.457838433701</v>
      </c>
      <c r="E420" t="n">
        <v>350.3437426059165</v>
      </c>
      <c r="F420" t="n">
        <v>0.3250065637770667</v>
      </c>
      <c r="G420" t="n">
        <v>0.1717371287283904</v>
      </c>
      <c r="H420" t="n">
        <v>0.1708190891931028</v>
      </c>
      <c r="I420" t="n">
        <v>0.1883302389143763</v>
      </c>
      <c r="J420" t="n">
        <v>18</v>
      </c>
      <c r="K420" t="n">
        <v>10</v>
      </c>
      <c r="L420">
        <f>VLOOKUP(J420,Clustering!$D$3:$E$367,2,FALSE)</f>
        <v/>
      </c>
      <c r="M420" t="n">
        <v>0.261463718</v>
      </c>
      <c r="N420" t="n">
        <v>0.297210105</v>
      </c>
      <c r="O420" t="n">
        <v>0.297210105</v>
      </c>
      <c r="P420" t="n">
        <v>0.886412486</v>
      </c>
      <c r="Q420" t="n">
        <v>0.446302404</v>
      </c>
      <c r="R420" t="n">
        <v>0.1708190891931028</v>
      </c>
      <c r="S420" t="n">
        <v>0.3250065637770667</v>
      </c>
      <c r="T420" t="n">
        <v>0.648707874</v>
      </c>
      <c r="U420" t="n">
        <v>0.656878551</v>
      </c>
      <c r="V420" t="n">
        <v>0.850080767</v>
      </c>
      <c r="W420" t="n">
        <v>0.011484479</v>
      </c>
      <c r="X420" t="n">
        <v>0.000799989</v>
      </c>
      <c r="Y420" t="n">
        <v>0.1883302389143763</v>
      </c>
      <c r="Z420" t="n">
        <v>0.274762824</v>
      </c>
      <c r="AA420" t="n">
        <v>0.656878551</v>
      </c>
      <c r="AB420" t="n">
        <v>0</v>
      </c>
      <c r="AC420" t="n">
        <v>0</v>
      </c>
      <c r="AD420" t="n">
        <v>0.85</v>
      </c>
      <c r="AE420" t="n">
        <v>0.85</v>
      </c>
      <c r="AF420" t="n">
        <v>0.85</v>
      </c>
      <c r="AG420" t="n">
        <v>0.85</v>
      </c>
      <c r="AH420" t="n">
        <v>0.886412486</v>
      </c>
      <c r="AI420" t="n">
        <v>0.011484479</v>
      </c>
      <c r="AJ420" t="n">
        <v>0.378251362</v>
      </c>
      <c r="AK420" t="n">
        <v>0.2275045946439467</v>
      </c>
      <c r="AL420" t="n">
        <v>0</v>
      </c>
    </row>
    <row r="421">
      <c r="A421" t="inlineStr">
        <is>
          <t>2025-01-18 11:00</t>
        </is>
      </c>
      <c r="B421" t="n">
        <v>46441.83381817582</v>
      </c>
      <c r="C421" t="n">
        <v>37412.12551553131</v>
      </c>
      <c r="D421" t="n">
        <v>8654.767294286316</v>
      </c>
      <c r="E421" t="n">
        <v>374.9410083581877</v>
      </c>
      <c r="F421" t="n">
        <v>0.3908667627542652</v>
      </c>
      <c r="G421" t="n">
        <v>0.1837946119402881</v>
      </c>
      <c r="H421" t="n">
        <v>0.1836963132519973</v>
      </c>
      <c r="I421" t="n">
        <v>0.1855713120749252</v>
      </c>
      <c r="J421" t="n">
        <v>18</v>
      </c>
      <c r="K421" t="n">
        <v>11</v>
      </c>
      <c r="L421">
        <f>VLOOKUP(J421,Clustering!$D$3:$E$367,2,FALSE)</f>
        <v/>
      </c>
      <c r="M421" t="n">
        <v>0.254730722</v>
      </c>
      <c r="N421" t="n">
        <v>0.283105981</v>
      </c>
      <c r="O421" t="n">
        <v>0.283105981</v>
      </c>
      <c r="P421" t="n">
        <v>0.888091067</v>
      </c>
      <c r="Q421" t="n">
        <v>0.412759007</v>
      </c>
      <c r="R421" t="n">
        <v>0.1836963132519973</v>
      </c>
      <c r="S421" t="n">
        <v>0.3908667627542652</v>
      </c>
      <c r="T421" t="n">
        <v>0.6914765</v>
      </c>
      <c r="U421" t="n">
        <v>0.656878551</v>
      </c>
      <c r="V421" t="n">
        <v>0.850080767</v>
      </c>
      <c r="W421" t="n">
        <v>0.011379757</v>
      </c>
      <c r="X421" t="n">
        <v>0.000799989</v>
      </c>
      <c r="Y421" t="n">
        <v>0.1855713120749252</v>
      </c>
      <c r="Z421" t="n">
        <v>0.296947402</v>
      </c>
      <c r="AA421" t="n">
        <v>0.656878551</v>
      </c>
      <c r="AB421" t="n">
        <v>0</v>
      </c>
      <c r="AC421" t="n">
        <v>0</v>
      </c>
      <c r="AD421" t="n">
        <v>0.85</v>
      </c>
      <c r="AE421" t="n">
        <v>0.85</v>
      </c>
      <c r="AF421" t="n">
        <v>0.85</v>
      </c>
      <c r="AG421" t="n">
        <v>0.85</v>
      </c>
      <c r="AH421" t="n">
        <v>0.888091067</v>
      </c>
      <c r="AI421" t="n">
        <v>0.011379757</v>
      </c>
      <c r="AJ421" t="n">
        <v>0.383757177</v>
      </c>
      <c r="AK421" t="n">
        <v>0.2736067339279856</v>
      </c>
      <c r="AL421" t="n">
        <v>0.009236293</v>
      </c>
    </row>
    <row r="422">
      <c r="A422" t="inlineStr">
        <is>
          <t>2025-01-18 12:00</t>
        </is>
      </c>
      <c r="B422" t="n">
        <v>45349.24869583454</v>
      </c>
      <c r="C422" t="n">
        <v>35804.82288830066</v>
      </c>
      <c r="D422" t="n">
        <v>9150.000524212202</v>
      </c>
      <c r="E422" t="n">
        <v>394.425283321681</v>
      </c>
      <c r="F422" t="n">
        <v>0.413232495165957</v>
      </c>
      <c r="G422" t="n">
        <v>0.193345727118471</v>
      </c>
      <c r="H422" t="n">
        <v>0.1937610390764997</v>
      </c>
      <c r="I422" t="n">
        <v>0.1858391690496292</v>
      </c>
      <c r="J422" t="n">
        <v>18</v>
      </c>
      <c r="K422" t="n">
        <v>12</v>
      </c>
      <c r="L422">
        <f>VLOOKUP(J422,Clustering!$D$3:$E$367,2,FALSE)</f>
        <v/>
      </c>
      <c r="M422" t="n">
        <v>0.249788968</v>
      </c>
      <c r="N422" t="n">
        <v>0.272243912</v>
      </c>
      <c r="O422" t="n">
        <v>0.272243912</v>
      </c>
      <c r="P422" t="n">
        <v>0.888742152</v>
      </c>
      <c r="Q422" t="n">
        <v>0.38151859</v>
      </c>
      <c r="R422" t="n">
        <v>0.1937610390764997</v>
      </c>
      <c r="S422" t="n">
        <v>0.413232495165957</v>
      </c>
      <c r="T422" t="n">
        <v>0.675532719</v>
      </c>
      <c r="U422" t="n">
        <v>0.656878551</v>
      </c>
      <c r="V422" t="n">
        <v>0.850080767</v>
      </c>
      <c r="W422" t="n">
        <v>0.011484479</v>
      </c>
      <c r="X422" t="n">
        <v>0.000801665</v>
      </c>
      <c r="Y422" t="n">
        <v>0.1858391690496292</v>
      </c>
      <c r="Z422" t="n">
        <v>0.319049809</v>
      </c>
      <c r="AA422" t="n">
        <v>0.656878551</v>
      </c>
      <c r="AB422" t="n">
        <v>0</v>
      </c>
      <c r="AC422" t="n">
        <v>0</v>
      </c>
      <c r="AD422" t="n">
        <v>0.85</v>
      </c>
      <c r="AE422" t="n">
        <v>0.85</v>
      </c>
      <c r="AF422" t="n">
        <v>0.85</v>
      </c>
      <c r="AG422" t="n">
        <v>0.85</v>
      </c>
      <c r="AH422" t="n">
        <v>0.888742152</v>
      </c>
      <c r="AI422" t="n">
        <v>0.011484479</v>
      </c>
      <c r="AJ422" t="n">
        <v>0.392426416</v>
      </c>
      <c r="AK422" t="n">
        <v>0.2892627466161699</v>
      </c>
      <c r="AL422" t="n">
        <v>0.009236293</v>
      </c>
    </row>
    <row r="423">
      <c r="A423" t="inlineStr">
        <is>
          <t>2025-01-18 13:00</t>
        </is>
      </c>
      <c r="B423" t="n">
        <v>43135.70222136952</v>
      </c>
      <c r="C423" t="n">
        <v>34190.84401365652</v>
      </c>
      <c r="D423" t="n">
        <v>8542.905898058003</v>
      </c>
      <c r="E423" t="n">
        <v>401.9523096549949</v>
      </c>
      <c r="F423" t="n">
        <v>0.3858148762812691</v>
      </c>
      <c r="G423" t="n">
        <v>0.1970354459093112</v>
      </c>
      <c r="H423" t="n">
        <v>0.197537822419826</v>
      </c>
      <c r="I423" t="n">
        <v>0.1879552391497907</v>
      </c>
      <c r="J423" t="n">
        <v>18</v>
      </c>
      <c r="K423" t="n">
        <v>13</v>
      </c>
      <c r="L423">
        <f>VLOOKUP(J423,Clustering!$D$3:$E$367,2,FALSE)</f>
        <v/>
      </c>
      <c r="M423" t="n">
        <v>0.244795377</v>
      </c>
      <c r="N423" t="n">
        <v>0.25992844</v>
      </c>
      <c r="O423" t="n">
        <v>0.25992844</v>
      </c>
      <c r="P423" t="n">
        <v>0.888650593</v>
      </c>
      <c r="Q423" t="n">
        <v>0.356448655</v>
      </c>
      <c r="R423" t="n">
        <v>0.197537822419826</v>
      </c>
      <c r="S423" t="n">
        <v>0.3858148762812691</v>
      </c>
      <c r="T423" t="n">
        <v>0.66427384</v>
      </c>
      <c r="U423" t="n">
        <v>0.656878551</v>
      </c>
      <c r="V423" t="n">
        <v>0.850080767</v>
      </c>
      <c r="W423" t="n">
        <v>0.010123097</v>
      </c>
      <c r="X423" t="n">
        <v>0.000799989</v>
      </c>
      <c r="Y423" t="n">
        <v>0.1879552391497907</v>
      </c>
      <c r="Z423" t="n">
        <v>0.323348509</v>
      </c>
      <c r="AA423" t="n">
        <v>0.656878551</v>
      </c>
      <c r="AB423" t="n">
        <v>0</v>
      </c>
      <c r="AC423" t="n">
        <v>0</v>
      </c>
      <c r="AD423" t="n">
        <v>0.85</v>
      </c>
      <c r="AE423" t="n">
        <v>0.85</v>
      </c>
      <c r="AF423" t="n">
        <v>0.85</v>
      </c>
      <c r="AG423" t="n">
        <v>0.85</v>
      </c>
      <c r="AH423" t="n">
        <v>0.888650593</v>
      </c>
      <c r="AI423" t="n">
        <v>0.010123097</v>
      </c>
      <c r="AJ423" t="n">
        <v>0.400279209</v>
      </c>
      <c r="AK423" t="n">
        <v>0.2700704133968883</v>
      </c>
      <c r="AL423" t="n">
        <v>0.009236293</v>
      </c>
    </row>
    <row r="424">
      <c r="A424" t="inlineStr">
        <is>
          <t>2025-01-18 14:00</t>
        </is>
      </c>
      <c r="B424" t="n">
        <v>42734.95767891024</v>
      </c>
      <c r="C424" t="n">
        <v>35334.95126988391</v>
      </c>
      <c r="D424" t="n">
        <v>6990.526120914158</v>
      </c>
      <c r="E424" t="n">
        <v>409.4802881121753</v>
      </c>
      <c r="F424" t="n">
        <v>0.315706271690828</v>
      </c>
      <c r="G424" t="n">
        <v>0.2007256314275368</v>
      </c>
      <c r="H424" t="n">
        <v>0.2012543379438439</v>
      </c>
      <c r="I424" t="n">
        <v>0.1911695228462387</v>
      </c>
      <c r="J424" t="n">
        <v>18</v>
      </c>
      <c r="K424" t="n">
        <v>14</v>
      </c>
      <c r="L424">
        <f>VLOOKUP(J424,Clustering!$D$3:$E$367,2,FALSE)</f>
        <v/>
      </c>
      <c r="M424" t="n">
        <v>0.243845039</v>
      </c>
      <c r="N424" t="n">
        <v>0.258808314</v>
      </c>
      <c r="O424" t="n">
        <v>0.258808314</v>
      </c>
      <c r="P424" t="n">
        <v>0.887470501</v>
      </c>
      <c r="Q424" t="n">
        <v>0.349752492</v>
      </c>
      <c r="R424" t="n">
        <v>0.2012543379438439</v>
      </c>
      <c r="S424" t="n">
        <v>0.315706271690828</v>
      </c>
      <c r="T424" t="n">
        <v>0.656793109</v>
      </c>
      <c r="U424" t="n">
        <v>0.656878551</v>
      </c>
      <c r="V424" t="n">
        <v>0.850080767</v>
      </c>
      <c r="W424" t="n">
        <v>0.009983468000000001</v>
      </c>
      <c r="X424" t="n">
        <v>0.001332757</v>
      </c>
      <c r="Y424" t="n">
        <v>0.1911695228462387</v>
      </c>
      <c r="Z424" t="n">
        <v>0.324893955</v>
      </c>
      <c r="AA424" t="n">
        <v>0.656878551</v>
      </c>
      <c r="AB424" t="n">
        <v>0</v>
      </c>
      <c r="AC424" t="n">
        <v>0</v>
      </c>
      <c r="AD424" t="n">
        <v>0.85</v>
      </c>
      <c r="AE424" t="n">
        <v>0.85</v>
      </c>
      <c r="AF424" t="n">
        <v>0.85</v>
      </c>
      <c r="AG424" t="n">
        <v>0.85</v>
      </c>
      <c r="AH424" t="n">
        <v>0.887470501</v>
      </c>
      <c r="AI424" t="n">
        <v>0.009983468000000001</v>
      </c>
      <c r="AJ424" t="n">
        <v>0.401146839</v>
      </c>
      <c r="AK424" t="n">
        <v>0.2209943901835795</v>
      </c>
      <c r="AL424" t="n">
        <v>0.009414080999999999</v>
      </c>
    </row>
    <row r="425">
      <c r="A425" t="inlineStr">
        <is>
          <t>2025-01-18 15:00</t>
        </is>
      </c>
      <c r="B425" t="n">
        <v>42850.3528647672</v>
      </c>
      <c r="C425" t="n">
        <v>37723.47672918421</v>
      </c>
      <c r="D425" t="n">
        <v>4712.459532911306</v>
      </c>
      <c r="E425" t="n">
        <v>414.4166026716873</v>
      </c>
      <c r="F425" t="n">
        <v>0.2128241857473775</v>
      </c>
      <c r="G425" t="n">
        <v>0.2031453934665133</v>
      </c>
      <c r="H425" t="n">
        <v>0.203644961443077</v>
      </c>
      <c r="I425" t="n">
        <v>0.1941159495679826</v>
      </c>
      <c r="J425" t="n">
        <v>18</v>
      </c>
      <c r="K425" t="n">
        <v>15</v>
      </c>
      <c r="L425">
        <f>VLOOKUP(J425,Clustering!$D$3:$E$367,2,FALSE)</f>
        <v/>
      </c>
      <c r="M425" t="n">
        <v>0.243718328</v>
      </c>
      <c r="N425" t="n">
        <v>0.263509688</v>
      </c>
      <c r="O425" t="n">
        <v>0.263509688</v>
      </c>
      <c r="P425" t="n">
        <v>0.886626124</v>
      </c>
      <c r="Q425" t="n">
        <v>0.344921242</v>
      </c>
      <c r="R425" t="n">
        <v>0.203644961443077</v>
      </c>
      <c r="S425" t="n">
        <v>0.2128241857473775</v>
      </c>
      <c r="T425" t="n">
        <v>0.666918543</v>
      </c>
      <c r="U425" t="n">
        <v>0.656878551</v>
      </c>
      <c r="V425" t="n">
        <v>0.850080767</v>
      </c>
      <c r="W425" t="n">
        <v>0.01008819</v>
      </c>
      <c r="X425" t="n">
        <v>0.001332757</v>
      </c>
      <c r="Y425" t="n">
        <v>0.1941159495679826</v>
      </c>
      <c r="Z425" t="n">
        <v>0.335184814</v>
      </c>
      <c r="AA425" t="n">
        <v>0.656878551</v>
      </c>
      <c r="AB425" t="n">
        <v>0</v>
      </c>
      <c r="AC425" t="n">
        <v>0</v>
      </c>
      <c r="AD425" t="n">
        <v>0.85</v>
      </c>
      <c r="AE425" t="n">
        <v>0.85</v>
      </c>
      <c r="AF425" t="n">
        <v>0.85</v>
      </c>
      <c r="AG425" t="n">
        <v>0.85</v>
      </c>
      <c r="AH425" t="n">
        <v>0.886626124</v>
      </c>
      <c r="AI425" t="n">
        <v>0.01008819</v>
      </c>
      <c r="AJ425" t="n">
        <v>0.415803008</v>
      </c>
      <c r="AK425" t="n">
        <v>0.1489769300231642</v>
      </c>
      <c r="AL425" t="n">
        <v>0.009414080999999999</v>
      </c>
    </row>
    <row r="426">
      <c r="A426" t="inlineStr">
        <is>
          <t>2025-01-18 16:00</t>
        </is>
      </c>
      <c r="B426" t="n">
        <v>44129.42987249826</v>
      </c>
      <c r="C426" t="n">
        <v>41659.19807278663</v>
      </c>
      <c r="D426" t="n">
        <v>2054.108119900528</v>
      </c>
      <c r="E426" t="n">
        <v>416.1236798111033</v>
      </c>
      <c r="F426" t="n">
        <v>0.09276766940953041</v>
      </c>
      <c r="G426" t="n">
        <v>0.2039821959858349</v>
      </c>
      <c r="H426" t="n">
        <v>0.2043279967285722</v>
      </c>
      <c r="I426" t="n">
        <v>0.1977320187264864</v>
      </c>
      <c r="J426" t="n">
        <v>18</v>
      </c>
      <c r="K426" t="n">
        <v>16</v>
      </c>
      <c r="L426">
        <f>VLOOKUP(J426,Clustering!$D$3:$E$367,2,FALSE)</f>
        <v/>
      </c>
      <c r="M426" t="n">
        <v>0.241777336</v>
      </c>
      <c r="N426" t="n">
        <v>0.279079048</v>
      </c>
      <c r="O426" t="n">
        <v>0.279079048</v>
      </c>
      <c r="P426" t="n">
        <v>0.876290138</v>
      </c>
      <c r="Q426" t="n">
        <v>0.343707171</v>
      </c>
      <c r="R426" t="n">
        <v>0.2043279967285722</v>
      </c>
      <c r="S426" t="n">
        <v>0.09276766940953041</v>
      </c>
      <c r="T426" t="n">
        <v>0.676515037</v>
      </c>
      <c r="U426" t="n">
        <v>0.666144912</v>
      </c>
      <c r="V426" t="n">
        <v>0.850080767</v>
      </c>
      <c r="W426" t="n">
        <v>0.010018375</v>
      </c>
      <c r="X426" t="n">
        <v>0.001332757</v>
      </c>
      <c r="Y426" t="n">
        <v>0.1977320187264864</v>
      </c>
      <c r="Z426" t="n">
        <v>0.360466078</v>
      </c>
      <c r="AA426" t="n">
        <v>0.666144912</v>
      </c>
      <c r="AB426" t="n">
        <v>0</v>
      </c>
      <c r="AC426" t="n">
        <v>0</v>
      </c>
      <c r="AD426" t="n">
        <v>0.85</v>
      </c>
      <c r="AE426" t="n">
        <v>0.85</v>
      </c>
      <c r="AF426" t="n">
        <v>0.85</v>
      </c>
      <c r="AG426" t="n">
        <v>0.85</v>
      </c>
      <c r="AH426" t="n">
        <v>0.876290138</v>
      </c>
      <c r="AI426" t="n">
        <v>0.010018375</v>
      </c>
      <c r="AJ426" t="n">
        <v>0.438476812</v>
      </c>
      <c r="AK426" t="n">
        <v>0.06493736858667121</v>
      </c>
      <c r="AL426" t="n">
        <v>0.009236293</v>
      </c>
    </row>
    <row r="427">
      <c r="A427" t="inlineStr">
        <is>
          <t>2025-01-18 17:00</t>
        </is>
      </c>
      <c r="B427" t="n">
        <v>48462.94677583038</v>
      </c>
      <c r="C427" t="n">
        <v>47896.75604668307</v>
      </c>
      <c r="D427" t="n">
        <v>135.8412331260629</v>
      </c>
      <c r="E427" t="n">
        <v>430.3494960212461</v>
      </c>
      <c r="F427" t="n">
        <v>0.0061348643164079</v>
      </c>
      <c r="G427" t="n">
        <v>0.2109556353045324</v>
      </c>
      <c r="H427" t="n">
        <v>0.2114797779531688</v>
      </c>
      <c r="I427" t="n">
        <v>0.2014820163723424</v>
      </c>
      <c r="J427" t="n">
        <v>18</v>
      </c>
      <c r="K427" t="n">
        <v>17</v>
      </c>
      <c r="L427">
        <f>VLOOKUP(J427,Clustering!$D$3:$E$367,2,FALSE)</f>
        <v/>
      </c>
      <c r="M427" t="n">
        <v>0.243626174</v>
      </c>
      <c r="N427" t="n">
        <v>0.298229656</v>
      </c>
      <c r="O427" t="n">
        <v>0.298229656</v>
      </c>
      <c r="P427" t="n">
        <v>0.876880185</v>
      </c>
      <c r="Q427" t="n">
        <v>0.362644171</v>
      </c>
      <c r="R427" t="n">
        <v>0.2114797779531688</v>
      </c>
      <c r="S427" t="n">
        <v>0.0061348643164079</v>
      </c>
      <c r="T427" t="n">
        <v>0.667900861</v>
      </c>
      <c r="U427" t="n">
        <v>0.666144912</v>
      </c>
      <c r="V427" t="n">
        <v>0.850080767</v>
      </c>
      <c r="W427" t="n">
        <v>0.010018375</v>
      </c>
      <c r="X427" t="n">
        <v>0.00353168</v>
      </c>
      <c r="Y427" t="n">
        <v>0.2014820163723424</v>
      </c>
      <c r="Z427" t="n">
        <v>0.374170719</v>
      </c>
      <c r="AA427" t="n">
        <v>0.666144912</v>
      </c>
      <c r="AB427" t="n">
        <v>0</v>
      </c>
      <c r="AC427" t="n">
        <v>0</v>
      </c>
      <c r="AD427" t="n">
        <v>0.85</v>
      </c>
      <c r="AE427" t="n">
        <v>0.85</v>
      </c>
      <c r="AF427" t="n">
        <v>0.85</v>
      </c>
      <c r="AG427" t="n">
        <v>0.85</v>
      </c>
      <c r="AH427" t="n">
        <v>0.876880185</v>
      </c>
      <c r="AI427" t="n">
        <v>0.010018375</v>
      </c>
      <c r="AJ427" t="n">
        <v>0.483421314</v>
      </c>
      <c r="AK427" t="n">
        <v>0.0042944050214855</v>
      </c>
      <c r="AL427" t="n">
        <v>0.282721628</v>
      </c>
    </row>
    <row r="428">
      <c r="A428" t="inlineStr">
        <is>
          <t>2025-01-18 18:00</t>
        </is>
      </c>
      <c r="B428" t="n">
        <v>49530.93420562888</v>
      </c>
      <c r="C428" t="n">
        <v>49086.53171946614</v>
      </c>
      <c r="D428" t="n">
        <v>0</v>
      </c>
      <c r="E428" t="n">
        <v>444.4024861627416</v>
      </c>
      <c r="F428" t="n">
        <v>0</v>
      </c>
      <c r="G428" t="n">
        <v>0.2178443559621282</v>
      </c>
      <c r="H428" t="n">
        <v>0.2188726304549989</v>
      </c>
      <c r="I428" t="n">
        <v>0.1992588034822992</v>
      </c>
      <c r="J428" t="n">
        <v>18</v>
      </c>
      <c r="K428" t="n">
        <v>18</v>
      </c>
      <c r="L428">
        <f>VLOOKUP(J428,Clustering!$D$3:$E$367,2,FALSE)</f>
        <v/>
      </c>
      <c r="M428" t="n">
        <v>0.25065867</v>
      </c>
      <c r="N428" t="n">
        <v>0.313836485</v>
      </c>
      <c r="O428" t="n">
        <v>0.313836485</v>
      </c>
      <c r="P428" t="n">
        <v>0.87696157</v>
      </c>
      <c r="Q428" t="n">
        <v>0.401181529</v>
      </c>
      <c r="R428" t="n">
        <v>0.2188726304549989</v>
      </c>
      <c r="S428" t="n">
        <v>0</v>
      </c>
      <c r="T428" t="n">
        <v>0.587728578</v>
      </c>
      <c r="U428" t="n">
        <v>0.666144912</v>
      </c>
      <c r="V428" t="n">
        <v>0.850080767</v>
      </c>
      <c r="W428" t="n">
        <v>0.010158004</v>
      </c>
      <c r="X428" t="n">
        <v>0.027398167</v>
      </c>
      <c r="Y428" t="n">
        <v>0.1992588034822992</v>
      </c>
      <c r="Z428" t="n">
        <v>0.396197276</v>
      </c>
      <c r="AA428" t="n">
        <v>0.666144912</v>
      </c>
      <c r="AB428" t="n">
        <v>0</v>
      </c>
      <c r="AC428" t="n">
        <v>0</v>
      </c>
      <c r="AD428" t="n">
        <v>0.85</v>
      </c>
      <c r="AE428" t="n">
        <v>0.85</v>
      </c>
      <c r="AF428" t="n">
        <v>0.85</v>
      </c>
      <c r="AG428" t="n">
        <v>0.85</v>
      </c>
      <c r="AH428" t="n">
        <v>0.87696157</v>
      </c>
      <c r="AI428" t="n">
        <v>0.010158004</v>
      </c>
      <c r="AJ428" t="n">
        <v>0.505988517</v>
      </c>
      <c r="AK428" t="n">
        <v>0</v>
      </c>
      <c r="AL428" t="n">
        <v>0.422111599</v>
      </c>
    </row>
    <row r="429">
      <c r="A429" t="inlineStr">
        <is>
          <t>2025-01-18 19:00</t>
        </is>
      </c>
      <c r="B429" t="n">
        <v>49469.67232769062</v>
      </c>
      <c r="C429" t="n">
        <v>49024.31044396392</v>
      </c>
      <c r="D429" t="n">
        <v>0</v>
      </c>
      <c r="E429" t="n">
        <v>445.3618837267084</v>
      </c>
      <c r="F429" t="n">
        <v>0</v>
      </c>
      <c r="G429" t="n">
        <v>0.2183146488856414</v>
      </c>
      <c r="H429" t="n">
        <v>0.2197364691984193</v>
      </c>
      <c r="I429" t="n">
        <v>0.1926159505096402</v>
      </c>
      <c r="J429" t="n">
        <v>18</v>
      </c>
      <c r="K429" t="n">
        <v>19</v>
      </c>
      <c r="L429">
        <f>VLOOKUP(J429,Clustering!$D$3:$E$367,2,FALSE)</f>
        <v/>
      </c>
      <c r="M429" t="n">
        <v>0.266641616</v>
      </c>
      <c r="N429" t="n">
        <v>0.330669931</v>
      </c>
      <c r="O429" t="n">
        <v>0.330669931</v>
      </c>
      <c r="P429" t="n">
        <v>0.877500751</v>
      </c>
      <c r="Q429" t="n">
        <v>0.424874682</v>
      </c>
      <c r="R429" t="n">
        <v>0.2197364691984193</v>
      </c>
      <c r="S429" t="n">
        <v>0</v>
      </c>
      <c r="T429" t="n">
        <v>0.230693668</v>
      </c>
      <c r="U429" t="n">
        <v>0.666411007</v>
      </c>
      <c r="V429" t="n">
        <v>0.850080767</v>
      </c>
      <c r="W429" t="n">
        <v>0.010611798</v>
      </c>
      <c r="X429" t="n">
        <v>0.027398167</v>
      </c>
      <c r="Y429" t="n">
        <v>0.1926159505096402</v>
      </c>
      <c r="Z429" t="n">
        <v>0.413633847</v>
      </c>
      <c r="AA429" t="n">
        <v>0.666411007</v>
      </c>
      <c r="AB429" t="n">
        <v>0</v>
      </c>
      <c r="AC429" t="n">
        <v>0</v>
      </c>
      <c r="AD429" t="n">
        <v>0.85</v>
      </c>
      <c r="AE429" t="n">
        <v>0.85</v>
      </c>
      <c r="AF429" t="n">
        <v>0.85</v>
      </c>
      <c r="AG429" t="n">
        <v>0.85</v>
      </c>
      <c r="AH429" t="n">
        <v>0.877500751</v>
      </c>
      <c r="AI429" t="n">
        <v>0.010611798</v>
      </c>
      <c r="AJ429" t="n">
        <v>0.524523607</v>
      </c>
      <c r="AK429" t="n">
        <v>0</v>
      </c>
      <c r="AL429" t="n">
        <v>0.391852982</v>
      </c>
    </row>
    <row r="430">
      <c r="A430" t="inlineStr">
        <is>
          <t>2025-01-18 20:00</t>
        </is>
      </c>
      <c r="B430" t="n">
        <v>48754.68440145707</v>
      </c>
      <c r="C430" t="n">
        <v>48319.90368934994</v>
      </c>
      <c r="D430" t="n">
        <v>0</v>
      </c>
      <c r="E430" t="n">
        <v>434.7807121071305</v>
      </c>
      <c r="F430" t="n">
        <v>0</v>
      </c>
      <c r="G430" t="n">
        <v>0.2131278000525149</v>
      </c>
      <c r="H430" t="n">
        <v>0.2148346865613362</v>
      </c>
      <c r="I430" t="n">
        <v>0.1822766712860661</v>
      </c>
      <c r="J430" t="n">
        <v>18</v>
      </c>
      <c r="K430" t="n">
        <v>20</v>
      </c>
      <c r="L430">
        <f>VLOOKUP(J430,Clustering!$D$3:$E$367,2,FALSE)</f>
        <v/>
      </c>
      <c r="M430" t="n">
        <v>0.283920477</v>
      </c>
      <c r="N430" t="n">
        <v>0.339070877</v>
      </c>
      <c r="O430" t="n">
        <v>0.339070877</v>
      </c>
      <c r="P430" t="n">
        <v>0.877063303</v>
      </c>
      <c r="Q430" t="n">
        <v>0.445826788</v>
      </c>
      <c r="R430" t="n">
        <v>0.2148346865613362</v>
      </c>
      <c r="S430" t="n">
        <v>0</v>
      </c>
      <c r="T430" t="n">
        <v>0</v>
      </c>
      <c r="U430" t="n">
        <v>0.666411007</v>
      </c>
      <c r="V430" t="n">
        <v>0.850080767</v>
      </c>
      <c r="W430" t="n">
        <v>0.01071652</v>
      </c>
      <c r="X430" t="n">
        <v>0.013216158</v>
      </c>
      <c r="Y430" t="n">
        <v>0.1822766712860661</v>
      </c>
      <c r="Z430" t="n">
        <v>0.413762371</v>
      </c>
      <c r="AA430" t="n">
        <v>0.666411007</v>
      </c>
      <c r="AB430" t="n">
        <v>0</v>
      </c>
      <c r="AC430" t="n">
        <v>0</v>
      </c>
      <c r="AD430" t="n">
        <v>0.85</v>
      </c>
      <c r="AE430" t="n">
        <v>0.85</v>
      </c>
      <c r="AF430" t="n">
        <v>0.85</v>
      </c>
      <c r="AG430" t="n">
        <v>0.85</v>
      </c>
      <c r="AH430" t="n">
        <v>0.877063303</v>
      </c>
      <c r="AI430" t="n">
        <v>0.01071652</v>
      </c>
      <c r="AJ430" t="n">
        <v>0.521782348</v>
      </c>
      <c r="AK430" t="n">
        <v>0</v>
      </c>
      <c r="AL430" t="n">
        <v>0.343572754</v>
      </c>
    </row>
    <row r="431">
      <c r="A431" t="inlineStr">
        <is>
          <t>2025-01-18 21:00</t>
        </is>
      </c>
      <c r="B431" t="n">
        <v>46733.26464867048</v>
      </c>
      <c r="C431" t="n">
        <v>46313.65160862525</v>
      </c>
      <c r="D431" t="n">
        <v>0</v>
      </c>
      <c r="E431" t="n">
        <v>419.6130400452228</v>
      </c>
      <c r="F431" t="n">
        <v>0</v>
      </c>
      <c r="G431" t="n">
        <v>0.2056926666888347</v>
      </c>
      <c r="H431" t="n">
        <v>0.2075824589712257</v>
      </c>
      <c r="I431" t="n">
        <v>0.1715356066004361</v>
      </c>
      <c r="J431" t="n">
        <v>18</v>
      </c>
      <c r="K431" t="n">
        <v>21</v>
      </c>
      <c r="L431">
        <f>VLOOKUP(J431,Clustering!$D$3:$E$367,2,FALSE)</f>
        <v/>
      </c>
      <c r="M431" t="n">
        <v>0.288516654</v>
      </c>
      <c r="N431" t="n">
        <v>0.337743686</v>
      </c>
      <c r="O431" t="n">
        <v>0.337743686</v>
      </c>
      <c r="P431" t="n">
        <v>0.877643176</v>
      </c>
      <c r="Q431" t="n">
        <v>0.446878149</v>
      </c>
      <c r="R431" t="n">
        <v>0.2075824589712257</v>
      </c>
      <c r="S431" t="n">
        <v>0</v>
      </c>
      <c r="T431" t="n">
        <v>0</v>
      </c>
      <c r="U431" t="n">
        <v>0.666411007</v>
      </c>
      <c r="V431" t="n">
        <v>0.850080767</v>
      </c>
      <c r="W431" t="n">
        <v>0.010681613</v>
      </c>
      <c r="X431" t="n">
        <v>0.001332757</v>
      </c>
      <c r="Y431" t="n">
        <v>0.1715356066004361</v>
      </c>
      <c r="Z431" t="n">
        <v>0.408205297</v>
      </c>
      <c r="AA431" t="n">
        <v>0.666411007</v>
      </c>
      <c r="AB431" t="n">
        <v>0</v>
      </c>
      <c r="AC431" t="n">
        <v>0</v>
      </c>
      <c r="AD431" t="n">
        <v>0.85</v>
      </c>
      <c r="AE431" t="n">
        <v>0.85</v>
      </c>
      <c r="AF431" t="n">
        <v>0.85</v>
      </c>
      <c r="AG431" t="n">
        <v>0.85</v>
      </c>
      <c r="AH431" t="n">
        <v>0.877643176</v>
      </c>
      <c r="AI431" t="n">
        <v>0.010681613</v>
      </c>
      <c r="AJ431" t="n">
        <v>0.492189742</v>
      </c>
      <c r="AK431" t="n">
        <v>0</v>
      </c>
      <c r="AL431" t="n">
        <v>0.100749311</v>
      </c>
    </row>
    <row r="432">
      <c r="A432" t="inlineStr">
        <is>
          <t>2025-01-18 22:00</t>
        </is>
      </c>
      <c r="B432" t="n">
        <v>43911.60699226984</v>
      </c>
      <c r="C432" t="n">
        <v>43510.08051314966</v>
      </c>
      <c r="D432" t="n">
        <v>0</v>
      </c>
      <c r="E432" t="n">
        <v>401.5264791201765</v>
      </c>
      <c r="F432" t="n">
        <v>0</v>
      </c>
      <c r="G432" t="n">
        <v>0.1968267054510669</v>
      </c>
      <c r="H432" t="n">
        <v>0.198743178805994</v>
      </c>
      <c r="I432" t="n">
        <v>0.1621873981832668</v>
      </c>
      <c r="J432" t="n">
        <v>18</v>
      </c>
      <c r="K432" t="n">
        <v>22</v>
      </c>
      <c r="L432">
        <f>VLOOKUP(J432,Clustering!$D$3:$E$367,2,FALSE)</f>
        <v/>
      </c>
      <c r="M432" t="n">
        <v>0.278834732</v>
      </c>
      <c r="N432" t="n">
        <v>0.331924157</v>
      </c>
      <c r="O432" t="n">
        <v>0.331924157</v>
      </c>
      <c r="P432" t="n">
        <v>0.878629978</v>
      </c>
      <c r="Q432" t="n">
        <v>0.450169907</v>
      </c>
      <c r="R432" t="n">
        <v>0.198743178805994</v>
      </c>
      <c r="S432" t="n">
        <v>0</v>
      </c>
      <c r="T432" t="n">
        <v>0</v>
      </c>
      <c r="U432" t="n">
        <v>0.666411007</v>
      </c>
      <c r="V432" t="n">
        <v>0.850080767</v>
      </c>
      <c r="W432" t="n">
        <v>0.01071652</v>
      </c>
      <c r="X432" t="n">
        <v>0.001332757</v>
      </c>
      <c r="Y432" t="n">
        <v>0.1621873981832668</v>
      </c>
      <c r="Z432" t="n">
        <v>0.363842988</v>
      </c>
      <c r="AA432" t="n">
        <v>0.666411007</v>
      </c>
      <c r="AB432" t="n">
        <v>0</v>
      </c>
      <c r="AC432" t="n">
        <v>0</v>
      </c>
      <c r="AD432" t="n">
        <v>0.85</v>
      </c>
      <c r="AE432" t="n">
        <v>0.85</v>
      </c>
      <c r="AF432" t="n">
        <v>0.85</v>
      </c>
      <c r="AG432" t="n">
        <v>0.85</v>
      </c>
      <c r="AH432" t="n">
        <v>0.878629978</v>
      </c>
      <c r="AI432" t="n">
        <v>0.01071652</v>
      </c>
      <c r="AJ432" t="n">
        <v>0.4362915</v>
      </c>
      <c r="AK432" t="n">
        <v>0</v>
      </c>
      <c r="AL432" t="n">
        <v>0.08154389200000001</v>
      </c>
    </row>
    <row r="433">
      <c r="A433" t="inlineStr">
        <is>
          <t>2025-01-18 23:00</t>
        </is>
      </c>
      <c r="B433" t="n">
        <v>40514.37091901351</v>
      </c>
      <c r="C433" t="n">
        <v>40128.14263275812</v>
      </c>
      <c r="D433" t="n">
        <v>0</v>
      </c>
      <c r="E433" t="n">
        <v>386.2282862553846</v>
      </c>
      <c r="F433" t="n">
        <v>0</v>
      </c>
      <c r="G433" t="n">
        <v>0.1893275913016591</v>
      </c>
      <c r="H433" t="n">
        <v>0.1911092550269303</v>
      </c>
      <c r="I433" t="n">
        <v>0.1571249013613613</v>
      </c>
      <c r="J433" t="n">
        <v>18</v>
      </c>
      <c r="K433" t="n">
        <v>23</v>
      </c>
      <c r="L433">
        <f>VLOOKUP(J433,Clustering!$D$3:$E$367,2,FALSE)</f>
        <v/>
      </c>
      <c r="M433" t="n">
        <v>0.266013818</v>
      </c>
      <c r="N433" t="n">
        <v>0.329319074</v>
      </c>
      <c r="O433" t="n">
        <v>0.329319074</v>
      </c>
      <c r="P433" t="n">
        <v>0.872668474</v>
      </c>
      <c r="Q433" t="n">
        <v>0.421044727</v>
      </c>
      <c r="R433" t="n">
        <v>0.1911092550269303</v>
      </c>
      <c r="S433" t="n">
        <v>0</v>
      </c>
      <c r="T433" t="n">
        <v>0</v>
      </c>
      <c r="U433" t="n">
        <v>0.655281982</v>
      </c>
      <c r="V433" t="n">
        <v>0.850080767</v>
      </c>
      <c r="W433" t="n">
        <v>0.01197318</v>
      </c>
      <c r="X433" t="n">
        <v>0.001332757</v>
      </c>
      <c r="Y433" t="n">
        <v>0.1571249013613613</v>
      </c>
      <c r="Z433" t="n">
        <v>0.304329619</v>
      </c>
      <c r="AA433" t="n">
        <v>0.655281982</v>
      </c>
      <c r="AB433" t="n">
        <v>0</v>
      </c>
      <c r="AC433" t="n">
        <v>0</v>
      </c>
      <c r="AD433" t="n">
        <v>0.85</v>
      </c>
      <c r="AE433" t="n">
        <v>0.85</v>
      </c>
      <c r="AF433" t="n">
        <v>0.85</v>
      </c>
      <c r="AG433" t="n">
        <v>0.85</v>
      </c>
      <c r="AH433" t="n">
        <v>0.872668474</v>
      </c>
      <c r="AI433" t="n">
        <v>0.01197318</v>
      </c>
      <c r="AJ433" t="n">
        <v>0.381420082</v>
      </c>
      <c r="AK433" t="n">
        <v>0</v>
      </c>
      <c r="AL433" t="n">
        <v>0.039464555</v>
      </c>
    </row>
    <row r="434">
      <c r="A434" t="inlineStr">
        <is>
          <t>2025-01-19 00:00</t>
        </is>
      </c>
      <c r="B434" t="n">
        <v>38079.00226839534</v>
      </c>
      <c r="C434" t="n">
        <v>37700.8188963728</v>
      </c>
      <c r="D434" t="n">
        <v>0</v>
      </c>
      <c r="E434" t="n">
        <v>378.1833720225436</v>
      </c>
      <c r="F434" t="n">
        <v>0</v>
      </c>
      <c r="G434" t="n">
        <v>0.1853840058934036</v>
      </c>
      <c r="H434" t="n">
        <v>0.1870512218601648</v>
      </c>
      <c r="I434" t="n">
        <v>0.1552499025384334</v>
      </c>
      <c r="J434" t="n">
        <v>19</v>
      </c>
      <c r="K434" t="n">
        <v>0</v>
      </c>
      <c r="L434">
        <f>VLOOKUP(J434,Clustering!$D$3:$E$367,2,FALSE)</f>
        <v/>
      </c>
      <c r="M434" t="n">
        <v>0.278765617</v>
      </c>
      <c r="N434" t="n">
        <v>0.328068793</v>
      </c>
      <c r="O434" t="n">
        <v>0.328068793</v>
      </c>
      <c r="P434" t="n">
        <v>0.868060008</v>
      </c>
      <c r="Q434" t="n">
        <v>0.415262246</v>
      </c>
      <c r="R434" t="n">
        <v>0.1870512218601648</v>
      </c>
      <c r="S434" t="n">
        <v>0</v>
      </c>
      <c r="T434" t="n">
        <v>0</v>
      </c>
      <c r="U434" t="n">
        <v>0.645624305</v>
      </c>
      <c r="V434" t="n">
        <v>0.850080767</v>
      </c>
      <c r="W434" t="n">
        <v>0.013299655</v>
      </c>
      <c r="X434" t="n">
        <v>0.000799989</v>
      </c>
      <c r="Y434" t="n">
        <v>0.1552499025384334</v>
      </c>
      <c r="Z434" t="n">
        <v>0.228916697</v>
      </c>
      <c r="AA434" t="n">
        <v>0.645624305</v>
      </c>
      <c r="AB434" t="n">
        <v>0</v>
      </c>
      <c r="AC434" t="n">
        <v>0</v>
      </c>
      <c r="AD434" t="n">
        <v>0.85</v>
      </c>
      <c r="AE434" t="n">
        <v>0.85</v>
      </c>
      <c r="AF434" t="n">
        <v>0.85</v>
      </c>
      <c r="AG434" t="n">
        <v>0.85</v>
      </c>
      <c r="AH434" t="n">
        <v>0.868060008</v>
      </c>
      <c r="AI434" t="n">
        <v>0.013299655</v>
      </c>
      <c r="AJ434" t="n">
        <v>0.364607899</v>
      </c>
      <c r="AK434" t="n">
        <v>0</v>
      </c>
      <c r="AL434" t="n">
        <v>0.048952353</v>
      </c>
    </row>
    <row r="435">
      <c r="A435" t="inlineStr">
        <is>
          <t>2025-01-19 01:00</t>
        </is>
      </c>
      <c r="B435" t="n">
        <v>37299.73698742843</v>
      </c>
      <c r="C435" t="n">
        <v>36931.07962359769</v>
      </c>
      <c r="D435" t="n">
        <v>0</v>
      </c>
      <c r="E435" t="n">
        <v>368.657363830742</v>
      </c>
      <c r="F435" t="n">
        <v>0</v>
      </c>
      <c r="G435" t="n">
        <v>0.1807143940346774</v>
      </c>
      <c r="H435" t="n">
        <v>0.1820891714037733</v>
      </c>
      <c r="I435" t="n">
        <v>0.1558659735802526</v>
      </c>
      <c r="J435" t="n">
        <v>19</v>
      </c>
      <c r="K435" t="n">
        <v>1</v>
      </c>
      <c r="L435">
        <f>VLOOKUP(J435,Clustering!$D$3:$E$367,2,FALSE)</f>
        <v/>
      </c>
      <c r="M435" t="n">
        <v>0.271255072</v>
      </c>
      <c r="N435" t="n">
        <v>0.317362516</v>
      </c>
      <c r="O435" t="n">
        <v>0.317362516</v>
      </c>
      <c r="P435" t="n">
        <v>0.877256594</v>
      </c>
      <c r="Q435" t="n">
        <v>0.38000413</v>
      </c>
      <c r="R435" t="n">
        <v>0.1820891714037733</v>
      </c>
      <c r="S435" t="n">
        <v>0</v>
      </c>
      <c r="T435" t="n">
        <v>0</v>
      </c>
      <c r="U435" t="n">
        <v>0.645624305</v>
      </c>
      <c r="V435" t="n">
        <v>0.850080767</v>
      </c>
      <c r="W435" t="n">
        <v>0.01235716</v>
      </c>
      <c r="X435" t="n">
        <v>0.000799989</v>
      </c>
      <c r="Y435" t="n">
        <v>0.1558659735802526</v>
      </c>
      <c r="Z435" t="n">
        <v>0.224804989</v>
      </c>
      <c r="AA435" t="n">
        <v>0.645624305</v>
      </c>
      <c r="AB435" t="n">
        <v>0</v>
      </c>
      <c r="AC435" t="n">
        <v>0</v>
      </c>
      <c r="AD435" t="n">
        <v>0.85</v>
      </c>
      <c r="AE435" t="n">
        <v>0.85</v>
      </c>
      <c r="AF435" t="n">
        <v>0.85</v>
      </c>
      <c r="AG435" t="n">
        <v>0.85</v>
      </c>
      <c r="AH435" t="n">
        <v>0.877256594</v>
      </c>
      <c r="AI435" t="n">
        <v>0.01235716</v>
      </c>
      <c r="AJ435" t="n">
        <v>0.360193152</v>
      </c>
      <c r="AK435" t="n">
        <v>0</v>
      </c>
      <c r="AL435" t="n">
        <v>0</v>
      </c>
    </row>
    <row r="436">
      <c r="A436" t="inlineStr">
        <is>
          <t>2025-01-19 02:00</t>
        </is>
      </c>
      <c r="B436" t="n">
        <v>37169.6672573766</v>
      </c>
      <c r="C436" t="n">
        <v>36809.4756158731</v>
      </c>
      <c r="D436" t="n">
        <v>0</v>
      </c>
      <c r="E436" t="n">
        <v>360.1916415035012</v>
      </c>
      <c r="F436" t="n">
        <v>0</v>
      </c>
      <c r="G436" t="n">
        <v>0.176564530148775</v>
      </c>
      <c r="H436" t="n">
        <v>0.1777097098673631</v>
      </c>
      <c r="I436" t="n">
        <v>0.1558659735802526</v>
      </c>
      <c r="J436" t="n">
        <v>19</v>
      </c>
      <c r="K436" t="n">
        <v>2</v>
      </c>
      <c r="L436">
        <f>VLOOKUP(J436,Clustering!$D$3:$E$367,2,FALSE)</f>
        <v/>
      </c>
      <c r="M436" t="n">
        <v>0.261095102</v>
      </c>
      <c r="N436" t="n">
        <v>0.305609079</v>
      </c>
      <c r="O436" t="n">
        <v>0.305609079</v>
      </c>
      <c r="P436" t="n">
        <v>0.876442736</v>
      </c>
      <c r="Q436" t="n">
        <v>0.345522019</v>
      </c>
      <c r="R436" t="n">
        <v>0.1777097098673631</v>
      </c>
      <c r="S436" t="n">
        <v>0</v>
      </c>
      <c r="T436" t="n">
        <v>0</v>
      </c>
      <c r="U436" t="n">
        <v>0.645624305</v>
      </c>
      <c r="V436" t="n">
        <v>0.850080767</v>
      </c>
      <c r="W436" t="n">
        <v>0.012461881</v>
      </c>
      <c r="X436" t="n">
        <v>0.000799989</v>
      </c>
      <c r="Y436" t="n">
        <v>0.1558659735802526</v>
      </c>
      <c r="Z436" t="n">
        <v>0.219593981</v>
      </c>
      <c r="AA436" t="n">
        <v>0.645624305</v>
      </c>
      <c r="AB436" t="n">
        <v>0</v>
      </c>
      <c r="AC436" t="n">
        <v>0</v>
      </c>
      <c r="AD436" t="n">
        <v>0.85</v>
      </c>
      <c r="AE436" t="n">
        <v>0.85</v>
      </c>
      <c r="AF436" t="n">
        <v>0.85</v>
      </c>
      <c r="AG436" t="n">
        <v>0.85</v>
      </c>
      <c r="AH436" t="n">
        <v>0.876442736</v>
      </c>
      <c r="AI436" t="n">
        <v>0.012461881</v>
      </c>
      <c r="AJ436" t="n">
        <v>0.355068911</v>
      </c>
      <c r="AK436" t="n">
        <v>0</v>
      </c>
      <c r="AL436" t="n">
        <v>0.007696911</v>
      </c>
    </row>
    <row r="437">
      <c r="A437" t="inlineStr">
        <is>
          <t>2025-01-19 03:00</t>
        </is>
      </c>
      <c r="B437" t="n">
        <v>37224.56301253432</v>
      </c>
      <c r="C437" t="n">
        <v>36864.76734890741</v>
      </c>
      <c r="D437" t="n">
        <v>0</v>
      </c>
      <c r="E437" t="n">
        <v>359.7956636269064</v>
      </c>
      <c r="F437" t="n">
        <v>0</v>
      </c>
      <c r="G437" t="n">
        <v>0.1763704233465227</v>
      </c>
      <c r="H437" t="n">
        <v>0.1774485493170267</v>
      </c>
      <c r="I437" t="n">
        <v>0.1568838300841277</v>
      </c>
      <c r="J437" t="n">
        <v>19</v>
      </c>
      <c r="K437" t="n">
        <v>3</v>
      </c>
      <c r="L437">
        <f>VLOOKUP(J437,Clustering!$D$3:$E$367,2,FALSE)</f>
        <v/>
      </c>
      <c r="M437" t="n">
        <v>0.253480884</v>
      </c>
      <c r="N437" t="n">
        <v>0.298081752</v>
      </c>
      <c r="O437" t="n">
        <v>0.298081752</v>
      </c>
      <c r="P437" t="n">
        <v>0.875913729</v>
      </c>
      <c r="Q437" t="n">
        <v>0.334219897</v>
      </c>
      <c r="R437" t="n">
        <v>0.1774485493170267</v>
      </c>
      <c r="S437" t="n">
        <v>0</v>
      </c>
      <c r="T437" t="n">
        <v>0</v>
      </c>
      <c r="U437" t="n">
        <v>0.645624305</v>
      </c>
      <c r="V437" t="n">
        <v>0.850080767</v>
      </c>
      <c r="W437" t="n">
        <v>0.013439284</v>
      </c>
      <c r="X437" t="n">
        <v>0.000799989</v>
      </c>
      <c r="Y437" t="n">
        <v>0.1568838300841277</v>
      </c>
      <c r="Z437" t="n">
        <v>0.21761503</v>
      </c>
      <c r="AA437" t="n">
        <v>0.645624305</v>
      </c>
      <c r="AB437" t="n">
        <v>0</v>
      </c>
      <c r="AC437" t="n">
        <v>0</v>
      </c>
      <c r="AD437" t="n">
        <v>0.85</v>
      </c>
      <c r="AE437" t="n">
        <v>0.85</v>
      </c>
      <c r="AF437" t="n">
        <v>0.85</v>
      </c>
      <c r="AG437" t="n">
        <v>0.85</v>
      </c>
      <c r="AH437" t="n">
        <v>0.875913729</v>
      </c>
      <c r="AI437" t="n">
        <v>0.013439284</v>
      </c>
      <c r="AJ437" t="n">
        <v>0.354702869</v>
      </c>
      <c r="AK437" t="n">
        <v>0</v>
      </c>
      <c r="AL437" t="n">
        <v>0</v>
      </c>
    </row>
    <row r="438">
      <c r="A438" t="inlineStr">
        <is>
          <t>2025-01-19 04:00</t>
        </is>
      </c>
      <c r="B438" t="n">
        <v>37638.71183280133</v>
      </c>
      <c r="C438" t="n">
        <v>37275.69553420125</v>
      </c>
      <c r="D438" t="n">
        <v>0</v>
      </c>
      <c r="E438" t="n">
        <v>363.0162986000814</v>
      </c>
      <c r="F438" t="n">
        <v>0</v>
      </c>
      <c r="G438" t="n">
        <v>0.177949165980432</v>
      </c>
      <c r="H438" t="n">
        <v>0.1789753340728394</v>
      </c>
      <c r="I438" t="n">
        <v>0.1594016856463453</v>
      </c>
      <c r="J438" t="n">
        <v>19</v>
      </c>
      <c r="K438" t="n">
        <v>4</v>
      </c>
      <c r="L438">
        <f>VLOOKUP(J438,Clustering!$D$3:$E$367,2,FALSE)</f>
        <v/>
      </c>
      <c r="M438" t="n">
        <v>0.245169752</v>
      </c>
      <c r="N438" t="n">
        <v>0.29515917</v>
      </c>
      <c r="O438" t="n">
        <v>0.29515917</v>
      </c>
      <c r="P438" t="n">
        <v>0.877063303</v>
      </c>
      <c r="Q438" t="n">
        <v>0.327686444</v>
      </c>
      <c r="R438" t="n">
        <v>0.1789753340728394</v>
      </c>
      <c r="S438" t="n">
        <v>0</v>
      </c>
      <c r="T438" t="n">
        <v>0</v>
      </c>
      <c r="U438" t="n">
        <v>0.645624305</v>
      </c>
      <c r="V438" t="n">
        <v>0.850080767</v>
      </c>
      <c r="W438" t="n">
        <v>0.013578913</v>
      </c>
      <c r="X438" t="n">
        <v>0.000799989</v>
      </c>
      <c r="Y438" t="n">
        <v>0.1594016856463453</v>
      </c>
      <c r="Z438" t="n">
        <v>0.22054158</v>
      </c>
      <c r="AA438" t="n">
        <v>0.645624305</v>
      </c>
      <c r="AB438" t="n">
        <v>0</v>
      </c>
      <c r="AC438" t="n">
        <v>0</v>
      </c>
      <c r="AD438" t="n">
        <v>0.85</v>
      </c>
      <c r="AE438" t="n">
        <v>0.85</v>
      </c>
      <c r="AF438" t="n">
        <v>0.85</v>
      </c>
      <c r="AG438" t="n">
        <v>0.85</v>
      </c>
      <c r="AH438" t="n">
        <v>0.877063303</v>
      </c>
      <c r="AI438" t="n">
        <v>0.013578913</v>
      </c>
      <c r="AJ438" t="n">
        <v>0.360684503</v>
      </c>
      <c r="AK438" t="n">
        <v>0</v>
      </c>
      <c r="AL438" t="n">
        <v>0</v>
      </c>
    </row>
    <row r="439">
      <c r="A439" t="inlineStr">
        <is>
          <t>2025-01-19 05:00</t>
        </is>
      </c>
      <c r="B439" t="n">
        <v>39767.62991703666</v>
      </c>
      <c r="C439" t="n">
        <v>39403.37889740885</v>
      </c>
      <c r="D439" t="n">
        <v>0</v>
      </c>
      <c r="E439" t="n">
        <v>364.2510196278151</v>
      </c>
      <c r="F439" t="n">
        <v>0</v>
      </c>
      <c r="G439" t="n">
        <v>0.1785544213861838</v>
      </c>
      <c r="H439" t="n">
        <v>0.1796985479045402</v>
      </c>
      <c r="I439" t="n">
        <v>0.1578749008905325</v>
      </c>
      <c r="J439" t="n">
        <v>19</v>
      </c>
      <c r="K439" t="n">
        <v>5</v>
      </c>
      <c r="L439">
        <f>VLOOKUP(J439,Clustering!$D$3:$E$367,2,FALSE)</f>
        <v/>
      </c>
      <c r="M439" t="n">
        <v>0.243194202</v>
      </c>
      <c r="N439" t="n">
        <v>0.295417509</v>
      </c>
      <c r="O439" t="n">
        <v>0.295417509</v>
      </c>
      <c r="P439" t="n">
        <v>0.879250544</v>
      </c>
      <c r="Q439" t="n">
        <v>0.323243196</v>
      </c>
      <c r="R439" t="n">
        <v>0.1796985479045402</v>
      </c>
      <c r="S439" t="n">
        <v>0</v>
      </c>
      <c r="T439" t="n">
        <v>0</v>
      </c>
      <c r="U439" t="n">
        <v>0.645624305</v>
      </c>
      <c r="V439" t="n">
        <v>0.850080767</v>
      </c>
      <c r="W439" t="n">
        <v>0.013718542</v>
      </c>
      <c r="X439" t="n">
        <v>0.000799989</v>
      </c>
      <c r="Y439" t="n">
        <v>0.1578749008905325</v>
      </c>
      <c r="Z439" t="n">
        <v>0.249028039</v>
      </c>
      <c r="AA439" t="n">
        <v>0.645624305</v>
      </c>
      <c r="AB439" t="n">
        <v>0</v>
      </c>
      <c r="AC439" t="n">
        <v>0</v>
      </c>
      <c r="AD439" t="n">
        <v>0.85</v>
      </c>
      <c r="AE439" t="n">
        <v>0.85</v>
      </c>
      <c r="AF439" t="n">
        <v>0.85</v>
      </c>
      <c r="AG439" t="n">
        <v>0.85</v>
      </c>
      <c r="AH439" t="n">
        <v>0.879250544</v>
      </c>
      <c r="AI439" t="n">
        <v>0.013718542</v>
      </c>
      <c r="AJ439" t="n">
        <v>0.388127095</v>
      </c>
      <c r="AK439" t="n">
        <v>0</v>
      </c>
      <c r="AL439" t="n">
        <v>0</v>
      </c>
    </row>
    <row r="440">
      <c r="A440" t="inlineStr">
        <is>
          <t>2025-01-19 06:00</t>
        </is>
      </c>
      <c r="B440" t="n">
        <v>41920.67573690794</v>
      </c>
      <c r="C440" t="n">
        <v>41569.29198985883</v>
      </c>
      <c r="D440" t="n">
        <v>0</v>
      </c>
      <c r="E440" t="n">
        <v>351.3837470491021</v>
      </c>
      <c r="F440" t="n">
        <v>0</v>
      </c>
      <c r="G440" t="n">
        <v>0.1722469348279912</v>
      </c>
      <c r="H440" t="n">
        <v>0.1733503376040556</v>
      </c>
      <c r="I440" t="n">
        <v>0.1523034758166895</v>
      </c>
      <c r="J440" t="n">
        <v>19</v>
      </c>
      <c r="K440" t="n">
        <v>6</v>
      </c>
      <c r="L440">
        <f>VLOOKUP(J440,Clustering!$D$3:$E$367,2,FALSE)</f>
        <v/>
      </c>
      <c r="M440" t="n">
        <v>0.254160519</v>
      </c>
      <c r="N440" t="n">
        <v>0.298257265</v>
      </c>
      <c r="O440" t="n">
        <v>0.298257265</v>
      </c>
      <c r="P440" t="n">
        <v>0.88123432</v>
      </c>
      <c r="Q440" t="n">
        <v>0.356110718</v>
      </c>
      <c r="R440" t="n">
        <v>0.1733503376040556</v>
      </c>
      <c r="S440" t="n">
        <v>0</v>
      </c>
      <c r="T440" t="n">
        <v>0</v>
      </c>
      <c r="U440" t="n">
        <v>0.6501009599999999</v>
      </c>
      <c r="V440" t="n">
        <v>0.850080767</v>
      </c>
      <c r="W440" t="n">
        <v>0.013404377</v>
      </c>
      <c r="X440" t="n">
        <v>0.00083936</v>
      </c>
      <c r="Y440" t="n">
        <v>0.1523034758166895</v>
      </c>
      <c r="Z440" t="n">
        <v>0.303165531</v>
      </c>
      <c r="AA440" t="n">
        <v>0.6501009599999999</v>
      </c>
      <c r="AB440" t="n">
        <v>0</v>
      </c>
      <c r="AC440" t="n">
        <v>0</v>
      </c>
      <c r="AD440" t="n">
        <v>0.85</v>
      </c>
      <c r="AE440" t="n">
        <v>0.85</v>
      </c>
      <c r="AF440" t="n">
        <v>0.85</v>
      </c>
      <c r="AG440" t="n">
        <v>0.85</v>
      </c>
      <c r="AH440" t="n">
        <v>0.88123432</v>
      </c>
      <c r="AI440" t="n">
        <v>0.013404377</v>
      </c>
      <c r="AJ440" t="n">
        <v>0.415102338</v>
      </c>
      <c r="AK440" t="n">
        <v>0</v>
      </c>
      <c r="AL440" t="n">
        <v>0</v>
      </c>
    </row>
    <row r="441">
      <c r="A441" t="inlineStr">
        <is>
          <t>2025-01-19 07:00</t>
        </is>
      </c>
      <c r="B441" t="n">
        <v>45594.05244059571</v>
      </c>
      <c r="C441" t="n">
        <v>45098.95452646818</v>
      </c>
      <c r="D441" t="n">
        <v>165.5497575708252</v>
      </c>
      <c r="E441" t="n">
        <v>329.5481565566992</v>
      </c>
      <c r="F441" t="n">
        <v>0.0074765612541865</v>
      </c>
      <c r="G441" t="n">
        <v>0.1615432139983819</v>
      </c>
      <c r="H441" t="n">
        <v>0.1626427550402635</v>
      </c>
      <c r="I441" t="n">
        <v>0.141669553920941</v>
      </c>
      <c r="J441" t="n">
        <v>19</v>
      </c>
      <c r="K441" t="n">
        <v>7</v>
      </c>
      <c r="L441">
        <f>VLOOKUP(J441,Clustering!$D$3:$E$367,2,FALSE)</f>
        <v/>
      </c>
      <c r="M441" t="n">
        <v>0.263825162</v>
      </c>
      <c r="N441" t="n">
        <v>0.306352543</v>
      </c>
      <c r="O441" t="n">
        <v>0.306352543</v>
      </c>
      <c r="P441" t="n">
        <v>0.882109217</v>
      </c>
      <c r="Q441" t="n">
        <v>0.396963572</v>
      </c>
      <c r="R441" t="n">
        <v>0.1626427550402635</v>
      </c>
      <c r="S441" t="n">
        <v>0.0074765612541865</v>
      </c>
      <c r="T441" t="n">
        <v>0</v>
      </c>
      <c r="U441" t="n">
        <v>0.65669072</v>
      </c>
      <c r="V441" t="n">
        <v>0.850080767</v>
      </c>
      <c r="W441" t="n">
        <v>0.012671325</v>
      </c>
      <c r="X441" t="n">
        <v>0.001088153</v>
      </c>
      <c r="Y441" t="n">
        <v>0.141669553920941</v>
      </c>
      <c r="Z441" t="n">
        <v>0.289997108</v>
      </c>
      <c r="AA441" t="n">
        <v>0.65669072</v>
      </c>
      <c r="AB441" t="n">
        <v>0</v>
      </c>
      <c r="AC441" t="n">
        <v>0</v>
      </c>
      <c r="AD441" t="n">
        <v>0.85</v>
      </c>
      <c r="AE441" t="n">
        <v>0.85</v>
      </c>
      <c r="AF441" t="n">
        <v>0.85</v>
      </c>
      <c r="AG441" t="n">
        <v>0.85</v>
      </c>
      <c r="AH441" t="n">
        <v>0.882109217</v>
      </c>
      <c r="AI441" t="n">
        <v>0.012671325</v>
      </c>
      <c r="AJ441" t="n">
        <v>0.400541122</v>
      </c>
      <c r="AK441" t="n">
        <v>0.0052335928779305</v>
      </c>
      <c r="AL441" t="n">
        <v>0.009665585000000001</v>
      </c>
    </row>
    <row r="442">
      <c r="A442" t="inlineStr">
        <is>
          <t>2025-01-19 08:00</t>
        </is>
      </c>
      <c r="B442" t="n">
        <v>46491.03314501856</v>
      </c>
      <c r="C442" t="n">
        <v>44118.19214360247</v>
      </c>
      <c r="D442" t="n">
        <v>2082.88459478747</v>
      </c>
      <c r="E442" t="n">
        <v>289.956406628619</v>
      </c>
      <c r="F442" t="n">
        <v>0.09406727310771</v>
      </c>
      <c r="G442" t="n">
        <v>0.1421354934454014</v>
      </c>
      <c r="H442" t="n">
        <v>0.1432164279498566</v>
      </c>
      <c r="I442" t="n">
        <v>0.1225981373220168</v>
      </c>
      <c r="J442" t="n">
        <v>19</v>
      </c>
      <c r="K442" t="n">
        <v>8</v>
      </c>
      <c r="L442">
        <f>VLOOKUP(J442,Clustering!$D$3:$E$367,2,FALSE)</f>
        <v/>
      </c>
      <c r="M442" t="n">
        <v>0.264406884</v>
      </c>
      <c r="N442" t="n">
        <v>0.302546481</v>
      </c>
      <c r="O442" t="n">
        <v>0.302546481</v>
      </c>
      <c r="P442" t="n">
        <v>0.884418536</v>
      </c>
      <c r="Q442" t="n">
        <v>0.42632656</v>
      </c>
      <c r="R442" t="n">
        <v>0.1432164279498566</v>
      </c>
      <c r="S442" t="n">
        <v>0.09406727310771</v>
      </c>
      <c r="T442" t="n">
        <v>0</v>
      </c>
      <c r="U442" t="n">
        <v>0.65669072</v>
      </c>
      <c r="V442" t="n">
        <v>0.850080767</v>
      </c>
      <c r="W442" t="n">
        <v>0.012182623</v>
      </c>
      <c r="X442" t="n">
        <v>0.001022814</v>
      </c>
      <c r="Y442" t="n">
        <v>0.1225981373220168</v>
      </c>
      <c r="Z442" t="n">
        <v>0.283721038</v>
      </c>
      <c r="AA442" t="n">
        <v>0.65669072</v>
      </c>
      <c r="AB442" t="n">
        <v>0</v>
      </c>
      <c r="AC442" t="n">
        <v>0</v>
      </c>
      <c r="AD442" t="n">
        <v>0.85</v>
      </c>
      <c r="AE442" t="n">
        <v>0.85</v>
      </c>
      <c r="AF442" t="n">
        <v>0.85</v>
      </c>
      <c r="AG442" t="n">
        <v>0.85</v>
      </c>
      <c r="AH442" t="n">
        <v>0.884418536</v>
      </c>
      <c r="AI442" t="n">
        <v>0.012182623</v>
      </c>
      <c r="AJ442" t="n">
        <v>0.392263339</v>
      </c>
      <c r="AK442" t="n">
        <v>0.065847091175397</v>
      </c>
      <c r="AL442" t="n">
        <v>0.029612509</v>
      </c>
    </row>
    <row r="443">
      <c r="A443" t="inlineStr">
        <is>
          <t>2025-01-19 09:00</t>
        </is>
      </c>
      <c r="B443" t="n">
        <v>47616.31280328013</v>
      </c>
      <c r="C443" t="n">
        <v>42589.65922262855</v>
      </c>
      <c r="D443" t="n">
        <v>4763.130395290887</v>
      </c>
      <c r="E443" t="n">
        <v>263.5231853606952</v>
      </c>
      <c r="F443" t="n">
        <v>0.2151125841838495</v>
      </c>
      <c r="G443" t="n">
        <v>0.1291780320395564</v>
      </c>
      <c r="H443" t="n">
        <v>0.1303793824371678</v>
      </c>
      <c r="I443" t="n">
        <v>0.1074642182512413</v>
      </c>
      <c r="J443" t="n">
        <v>19</v>
      </c>
      <c r="K443" t="n">
        <v>9</v>
      </c>
      <c r="L443">
        <f>VLOOKUP(J443,Clustering!$D$3:$E$367,2,FALSE)</f>
        <v/>
      </c>
      <c r="M443" t="n">
        <v>0.259108033</v>
      </c>
      <c r="N443" t="n">
        <v>0.300949118</v>
      </c>
      <c r="O443" t="n">
        <v>0.300949118</v>
      </c>
      <c r="P443" t="n">
        <v>0.885415511</v>
      </c>
      <c r="Q443" t="n">
        <v>0.451083589</v>
      </c>
      <c r="R443" t="n">
        <v>0.1303793824371678</v>
      </c>
      <c r="S443" t="n">
        <v>0.2151125841838495</v>
      </c>
      <c r="T443" t="n">
        <v>0.380610549</v>
      </c>
      <c r="U443" t="n">
        <v>0.656424625</v>
      </c>
      <c r="V443" t="n">
        <v>0.850080767</v>
      </c>
      <c r="W443" t="n">
        <v>0.011659015</v>
      </c>
      <c r="X443" t="n">
        <v>0.000799989</v>
      </c>
      <c r="Y443" t="n">
        <v>0.1074642182512413</v>
      </c>
      <c r="Z443" t="n">
        <v>0.260725812</v>
      </c>
      <c r="AA443" t="n">
        <v>0.656424625</v>
      </c>
      <c r="AB443" t="n">
        <v>0</v>
      </c>
      <c r="AC443" t="n">
        <v>0</v>
      </c>
      <c r="AD443" t="n">
        <v>0.85</v>
      </c>
      <c r="AE443" t="n">
        <v>0.85</v>
      </c>
      <c r="AF443" t="n">
        <v>0.85</v>
      </c>
      <c r="AG443" t="n">
        <v>0.85</v>
      </c>
      <c r="AH443" t="n">
        <v>0.885415511</v>
      </c>
      <c r="AI443" t="n">
        <v>0.011659015</v>
      </c>
      <c r="AJ443" t="n">
        <v>0.375276429</v>
      </c>
      <c r="AK443" t="n">
        <v>0.1505788089286946</v>
      </c>
      <c r="AL443" t="n">
        <v>0</v>
      </c>
    </row>
    <row r="444">
      <c r="A444" t="inlineStr">
        <is>
          <t>2025-01-19 10:00</t>
        </is>
      </c>
      <c r="B444" t="n">
        <v>47392.63397780042</v>
      </c>
      <c r="C444" t="n">
        <v>40187.48619341511</v>
      </c>
      <c r="D444" t="n">
        <v>6931.829291931517</v>
      </c>
      <c r="E444" t="n">
        <v>273.3184924537954</v>
      </c>
      <c r="F444" t="n">
        <v>0.313055404400204</v>
      </c>
      <c r="G444" t="n">
        <v>0.1339796531636252</v>
      </c>
      <c r="H444" t="n">
        <v>0.1357030398094096</v>
      </c>
      <c r="I444" t="n">
        <v>0.1028302925888623</v>
      </c>
      <c r="J444" t="n">
        <v>19</v>
      </c>
      <c r="K444" t="n">
        <v>10</v>
      </c>
      <c r="L444">
        <f>VLOOKUP(J444,Clustering!$D$3:$E$367,2,FALSE)</f>
        <v/>
      </c>
      <c r="M444" t="n">
        <v>0.261463718</v>
      </c>
      <c r="N444" t="n">
        <v>0.297210105</v>
      </c>
      <c r="O444" t="n">
        <v>0.297210105</v>
      </c>
      <c r="P444" t="n">
        <v>0.886412486</v>
      </c>
      <c r="Q444" t="n">
        <v>0.446302404</v>
      </c>
      <c r="R444" t="n">
        <v>0.1357030398094096</v>
      </c>
      <c r="S444" t="n">
        <v>0.313055404400204</v>
      </c>
      <c r="T444" t="n">
        <v>0.648707874</v>
      </c>
      <c r="U444" t="n">
        <v>0.656878551</v>
      </c>
      <c r="V444" t="n">
        <v>0.850080767</v>
      </c>
      <c r="W444" t="n">
        <v>0.011484479</v>
      </c>
      <c r="X444" t="n">
        <v>0.000799989</v>
      </c>
      <c r="Y444" t="n">
        <v>0.1028302925888623</v>
      </c>
      <c r="Z444" t="n">
        <v>0.274762824</v>
      </c>
      <c r="AA444" t="n">
        <v>0.656878551</v>
      </c>
      <c r="AB444" t="n">
        <v>0</v>
      </c>
      <c r="AC444" t="n">
        <v>0</v>
      </c>
      <c r="AD444" t="n">
        <v>0.85</v>
      </c>
      <c r="AE444" t="n">
        <v>0.85</v>
      </c>
      <c r="AF444" t="n">
        <v>0.85</v>
      </c>
      <c r="AG444" t="n">
        <v>0.85</v>
      </c>
      <c r="AH444" t="n">
        <v>0.886412486</v>
      </c>
      <c r="AI444" t="n">
        <v>0.011484479</v>
      </c>
      <c r="AJ444" t="n">
        <v>0.378251362</v>
      </c>
      <c r="AK444" t="n">
        <v>0.2191387830801427</v>
      </c>
      <c r="AL444" t="n">
        <v>0</v>
      </c>
    </row>
    <row r="445">
      <c r="A445" t="inlineStr">
        <is>
          <t>2025-01-19 11:00</t>
        </is>
      </c>
      <c r="B445" t="n">
        <v>46650.80822616747</v>
      </c>
      <c r="C445" t="n">
        <v>38151.23294720492</v>
      </c>
      <c r="D445" t="n">
        <v>8202.828673730028</v>
      </c>
      <c r="E445" t="n">
        <v>296.7466052325285</v>
      </c>
      <c r="F445" t="n">
        <v>0.370456302302361</v>
      </c>
      <c r="G445" t="n">
        <v>0.1454640221728081</v>
      </c>
      <c r="H445" t="n">
        <v>0.1478168714903976</v>
      </c>
      <c r="I445" t="n">
        <v>0.1029374353787438</v>
      </c>
      <c r="J445" t="n">
        <v>19</v>
      </c>
      <c r="K445" t="n">
        <v>11</v>
      </c>
      <c r="L445">
        <f>VLOOKUP(J445,Clustering!$D$3:$E$367,2,FALSE)</f>
        <v/>
      </c>
      <c r="M445" t="n">
        <v>0.254730722</v>
      </c>
      <c r="N445" t="n">
        <v>0.283105981</v>
      </c>
      <c r="O445" t="n">
        <v>0.283105981</v>
      </c>
      <c r="P445" t="n">
        <v>0.888091067</v>
      </c>
      <c r="Q445" t="n">
        <v>0.412759007</v>
      </c>
      <c r="R445" t="n">
        <v>0.1478168714903976</v>
      </c>
      <c r="S445" t="n">
        <v>0.370456302302361</v>
      </c>
      <c r="T445" t="n">
        <v>0.6914765</v>
      </c>
      <c r="U445" t="n">
        <v>0.656878551</v>
      </c>
      <c r="V445" t="n">
        <v>0.850080767</v>
      </c>
      <c r="W445" t="n">
        <v>0.011379757</v>
      </c>
      <c r="X445" t="n">
        <v>0.000799989</v>
      </c>
      <c r="Y445" t="n">
        <v>0.1029374353787438</v>
      </c>
      <c r="Z445" t="n">
        <v>0.296947402</v>
      </c>
      <c r="AA445" t="n">
        <v>0.656878551</v>
      </c>
      <c r="AB445" t="n">
        <v>0</v>
      </c>
      <c r="AC445" t="n">
        <v>0</v>
      </c>
      <c r="AD445" t="n">
        <v>0.85</v>
      </c>
      <c r="AE445" t="n">
        <v>0.85</v>
      </c>
      <c r="AF445" t="n">
        <v>0.85</v>
      </c>
      <c r="AG445" t="n">
        <v>0.85</v>
      </c>
      <c r="AH445" t="n">
        <v>0.888091067</v>
      </c>
      <c r="AI445" t="n">
        <v>0.011379757</v>
      </c>
      <c r="AJ445" t="n">
        <v>0.383757177</v>
      </c>
      <c r="AK445" t="n">
        <v>0.2593194116116527</v>
      </c>
      <c r="AL445" t="n">
        <v>0.009236293</v>
      </c>
    </row>
    <row r="446">
      <c r="A446" t="inlineStr">
        <is>
          <t>2025-01-19 12:00</t>
        </is>
      </c>
      <c r="B446" t="n">
        <v>45596.94752811413</v>
      </c>
      <c r="C446" t="n">
        <v>36847.41722090924</v>
      </c>
      <c r="D446" t="n">
        <v>8427.363322200395</v>
      </c>
      <c r="E446" t="n">
        <v>322.1669850045004</v>
      </c>
      <c r="F446" t="n">
        <v>0.3805967403048615</v>
      </c>
      <c r="G446" t="n">
        <v>0.1579249926492649</v>
      </c>
      <c r="H446" t="n">
        <v>0.1604530242720584</v>
      </c>
      <c r="I446" t="n">
        <v>0.1122320724009724</v>
      </c>
      <c r="J446" t="n">
        <v>19</v>
      </c>
      <c r="K446" t="n">
        <v>12</v>
      </c>
      <c r="L446">
        <f>VLOOKUP(J446,Clustering!$D$3:$E$367,2,FALSE)</f>
        <v/>
      </c>
      <c r="M446" t="n">
        <v>0.249788968</v>
      </c>
      <c r="N446" t="n">
        <v>0.272243912</v>
      </c>
      <c r="O446" t="n">
        <v>0.272243912</v>
      </c>
      <c r="P446" t="n">
        <v>0.888742152</v>
      </c>
      <c r="Q446" t="n">
        <v>0.38151859</v>
      </c>
      <c r="R446" t="n">
        <v>0.1604530242720584</v>
      </c>
      <c r="S446" t="n">
        <v>0.3805967403048615</v>
      </c>
      <c r="T446" t="n">
        <v>0.675532719</v>
      </c>
      <c r="U446" t="n">
        <v>0.656878551</v>
      </c>
      <c r="V446" t="n">
        <v>0.850080767</v>
      </c>
      <c r="W446" t="n">
        <v>0.011484479</v>
      </c>
      <c r="X446" t="n">
        <v>0.000801665</v>
      </c>
      <c r="Y446" t="n">
        <v>0.1122320724009724</v>
      </c>
      <c r="Z446" t="n">
        <v>0.319049809</v>
      </c>
      <c r="AA446" t="n">
        <v>0.656878551</v>
      </c>
      <c r="AB446" t="n">
        <v>0</v>
      </c>
      <c r="AC446" t="n">
        <v>0</v>
      </c>
      <c r="AD446" t="n">
        <v>0.85</v>
      </c>
      <c r="AE446" t="n">
        <v>0.85</v>
      </c>
      <c r="AF446" t="n">
        <v>0.85</v>
      </c>
      <c r="AG446" t="n">
        <v>0.85</v>
      </c>
      <c r="AH446" t="n">
        <v>0.888742152</v>
      </c>
      <c r="AI446" t="n">
        <v>0.011484479</v>
      </c>
      <c r="AJ446" t="n">
        <v>0.392426416</v>
      </c>
      <c r="AK446" t="n">
        <v>0.266417718213403</v>
      </c>
      <c r="AL446" t="n">
        <v>0.009236293</v>
      </c>
    </row>
    <row r="447">
      <c r="A447" t="inlineStr">
        <is>
          <t>2025-01-19 13:00</t>
        </is>
      </c>
      <c r="B447" t="n">
        <v>43400.35731043791</v>
      </c>
      <c r="C447" t="n">
        <v>35255.42637422256</v>
      </c>
      <c r="D447" t="n">
        <v>7798.21288255011</v>
      </c>
      <c r="E447" t="n">
        <v>346.7180536652374</v>
      </c>
      <c r="F447" t="n">
        <v>0.3521830363576881</v>
      </c>
      <c r="G447" t="n">
        <v>0.1699598302280575</v>
      </c>
      <c r="H447" t="n">
        <v>0.1723860524951212</v>
      </c>
      <c r="I447" t="n">
        <v>0.1261070636906391</v>
      </c>
      <c r="J447" t="n">
        <v>19</v>
      </c>
      <c r="K447" t="n">
        <v>13</v>
      </c>
      <c r="L447">
        <f>VLOOKUP(J447,Clustering!$D$3:$E$367,2,FALSE)</f>
        <v/>
      </c>
      <c r="M447" t="n">
        <v>0.244795377</v>
      </c>
      <c r="N447" t="n">
        <v>0.25992844</v>
      </c>
      <c r="O447" t="n">
        <v>0.25992844</v>
      </c>
      <c r="P447" t="n">
        <v>0.888650593</v>
      </c>
      <c r="Q447" t="n">
        <v>0.356448655</v>
      </c>
      <c r="R447" t="n">
        <v>0.1723860524951212</v>
      </c>
      <c r="S447" t="n">
        <v>0.3521830363576881</v>
      </c>
      <c r="T447" t="n">
        <v>0.66427384</v>
      </c>
      <c r="U447" t="n">
        <v>0.656878551</v>
      </c>
      <c r="V447" t="n">
        <v>0.850080767</v>
      </c>
      <c r="W447" t="n">
        <v>0.010123097</v>
      </c>
      <c r="X447" t="n">
        <v>0.000799989</v>
      </c>
      <c r="Y447" t="n">
        <v>0.1261070636906391</v>
      </c>
      <c r="Z447" t="n">
        <v>0.323348509</v>
      </c>
      <c r="AA447" t="n">
        <v>0.656878551</v>
      </c>
      <c r="AB447" t="n">
        <v>0</v>
      </c>
      <c r="AC447" t="n">
        <v>0</v>
      </c>
      <c r="AD447" t="n">
        <v>0.85</v>
      </c>
      <c r="AE447" t="n">
        <v>0.85</v>
      </c>
      <c r="AF447" t="n">
        <v>0.85</v>
      </c>
      <c r="AG447" t="n">
        <v>0.85</v>
      </c>
      <c r="AH447" t="n">
        <v>0.888650593</v>
      </c>
      <c r="AI447" t="n">
        <v>0.010123097</v>
      </c>
      <c r="AJ447" t="n">
        <v>0.400279209</v>
      </c>
      <c r="AK447" t="n">
        <v>0.2465281254503817</v>
      </c>
      <c r="AL447" t="n">
        <v>0.009236293</v>
      </c>
    </row>
    <row r="448">
      <c r="A448" t="inlineStr">
        <is>
          <t>2025-01-19 14:00</t>
        </is>
      </c>
      <c r="B448" t="n">
        <v>42953.99127167255</v>
      </c>
      <c r="C448" t="n">
        <v>36193.21312684143</v>
      </c>
      <c r="D448" t="n">
        <v>6390.219165767191</v>
      </c>
      <c r="E448" t="n">
        <v>370.5589790639252</v>
      </c>
      <c r="F448" t="n">
        <v>0.288595197731385</v>
      </c>
      <c r="G448" t="n">
        <v>0.1816465583646692</v>
      </c>
      <c r="H448" t="n">
        <v>0.1839976523485393</v>
      </c>
      <c r="I448" t="n">
        <v>0.1391516983587235</v>
      </c>
      <c r="J448" t="n">
        <v>19</v>
      </c>
      <c r="K448" t="n">
        <v>14</v>
      </c>
      <c r="L448">
        <f>VLOOKUP(J448,Clustering!$D$3:$E$367,2,FALSE)</f>
        <v/>
      </c>
      <c r="M448" t="n">
        <v>0.243845039</v>
      </c>
      <c r="N448" t="n">
        <v>0.258808314</v>
      </c>
      <c r="O448" t="n">
        <v>0.258808314</v>
      </c>
      <c r="P448" t="n">
        <v>0.887470501</v>
      </c>
      <c r="Q448" t="n">
        <v>0.349752492</v>
      </c>
      <c r="R448" t="n">
        <v>0.1839976523485393</v>
      </c>
      <c r="S448" t="n">
        <v>0.288595197731385</v>
      </c>
      <c r="T448" t="n">
        <v>0.656793109</v>
      </c>
      <c r="U448" t="n">
        <v>0.656878551</v>
      </c>
      <c r="V448" t="n">
        <v>0.850080767</v>
      </c>
      <c r="W448" t="n">
        <v>0.009983468000000001</v>
      </c>
      <c r="X448" t="n">
        <v>0.001332757</v>
      </c>
      <c r="Y448" t="n">
        <v>0.1391516983587235</v>
      </c>
      <c r="Z448" t="n">
        <v>0.324893955</v>
      </c>
      <c r="AA448" t="n">
        <v>0.656878551</v>
      </c>
      <c r="AB448" t="n">
        <v>0</v>
      </c>
      <c r="AC448" t="n">
        <v>0</v>
      </c>
      <c r="AD448" t="n">
        <v>0.85</v>
      </c>
      <c r="AE448" t="n">
        <v>0.85</v>
      </c>
      <c r="AF448" t="n">
        <v>0.85</v>
      </c>
      <c r="AG448" t="n">
        <v>0.85</v>
      </c>
      <c r="AH448" t="n">
        <v>0.887470501</v>
      </c>
      <c r="AI448" t="n">
        <v>0.009983468000000001</v>
      </c>
      <c r="AJ448" t="n">
        <v>0.401146839</v>
      </c>
      <c r="AK448" t="n">
        <v>0.2020166384119694</v>
      </c>
      <c r="AL448" t="n">
        <v>0.009414080999999999</v>
      </c>
    </row>
    <row r="449">
      <c r="A449" t="inlineStr">
        <is>
          <t>2025-01-19 15:00</t>
        </is>
      </c>
      <c r="B449" t="n">
        <v>42978.64756984892</v>
      </c>
      <c r="C449" t="n">
        <v>38318.13576255808</v>
      </c>
      <c r="D449" t="n">
        <v>4272.061075549752</v>
      </c>
      <c r="E449" t="n">
        <v>388.4507317410881</v>
      </c>
      <c r="F449" t="n">
        <v>0.1929349023619624</v>
      </c>
      <c r="G449" t="n">
        <v>0.1904170253632785</v>
      </c>
      <c r="H449" t="n">
        <v>0.1926561290558458</v>
      </c>
      <c r="I449" t="n">
        <v>0.1499463344392944</v>
      </c>
      <c r="J449" t="n">
        <v>19</v>
      </c>
      <c r="K449" t="n">
        <v>15</v>
      </c>
      <c r="L449">
        <f>VLOOKUP(J449,Clustering!$D$3:$E$367,2,FALSE)</f>
        <v/>
      </c>
      <c r="M449" t="n">
        <v>0.243718328</v>
      </c>
      <c r="N449" t="n">
        <v>0.263509688</v>
      </c>
      <c r="O449" t="n">
        <v>0.263509688</v>
      </c>
      <c r="P449" t="n">
        <v>0.886626124</v>
      </c>
      <c r="Q449" t="n">
        <v>0.344921242</v>
      </c>
      <c r="R449" t="n">
        <v>0.1926561290558458</v>
      </c>
      <c r="S449" t="n">
        <v>0.1929349023619624</v>
      </c>
      <c r="T449" t="n">
        <v>0.666918543</v>
      </c>
      <c r="U449" t="n">
        <v>0.656878551</v>
      </c>
      <c r="V449" t="n">
        <v>0.850080767</v>
      </c>
      <c r="W449" t="n">
        <v>0.01008819</v>
      </c>
      <c r="X449" t="n">
        <v>0.001332757</v>
      </c>
      <c r="Y449" t="n">
        <v>0.1499463344392944</v>
      </c>
      <c r="Z449" t="n">
        <v>0.335184814</v>
      </c>
      <c r="AA449" t="n">
        <v>0.656878551</v>
      </c>
      <c r="AB449" t="n">
        <v>0</v>
      </c>
      <c r="AC449" t="n">
        <v>0</v>
      </c>
      <c r="AD449" t="n">
        <v>0.85</v>
      </c>
      <c r="AE449" t="n">
        <v>0.85</v>
      </c>
      <c r="AF449" t="n">
        <v>0.85</v>
      </c>
      <c r="AG449" t="n">
        <v>0.85</v>
      </c>
      <c r="AH449" t="n">
        <v>0.886626124</v>
      </c>
      <c r="AI449" t="n">
        <v>0.01008819</v>
      </c>
      <c r="AJ449" t="n">
        <v>0.415803008</v>
      </c>
      <c r="AK449" t="n">
        <v>0.1350544316533737</v>
      </c>
      <c r="AL449" t="n">
        <v>0.009414080999999999</v>
      </c>
    </row>
    <row r="450">
      <c r="A450" t="inlineStr">
        <is>
          <t>2025-01-19 16:00</t>
        </is>
      </c>
      <c r="B450" t="n">
        <v>44171.57059266584</v>
      </c>
      <c r="C450" t="n">
        <v>41986.91838459193</v>
      </c>
      <c r="D450" t="n">
        <v>1781.895144906796</v>
      </c>
      <c r="E450" t="n">
        <v>402.7570631671144</v>
      </c>
      <c r="F450" t="n">
        <v>0.08047398193098319</v>
      </c>
      <c r="G450" t="n">
        <v>0.1974299329250561</v>
      </c>
      <c r="H450" t="n">
        <v>0.1994864819107976</v>
      </c>
      <c r="I450" t="n">
        <v>0.1602588279653981</v>
      </c>
      <c r="J450" t="n">
        <v>19</v>
      </c>
      <c r="K450" t="n">
        <v>16</v>
      </c>
      <c r="L450">
        <f>VLOOKUP(J450,Clustering!$D$3:$E$367,2,FALSE)</f>
        <v/>
      </c>
      <c r="M450" t="n">
        <v>0.241777336</v>
      </c>
      <c r="N450" t="n">
        <v>0.279079048</v>
      </c>
      <c r="O450" t="n">
        <v>0.279079048</v>
      </c>
      <c r="P450" t="n">
        <v>0.876290138</v>
      </c>
      <c r="Q450" t="n">
        <v>0.343707171</v>
      </c>
      <c r="R450" t="n">
        <v>0.1994864819107976</v>
      </c>
      <c r="S450" t="n">
        <v>0.08047398193098319</v>
      </c>
      <c r="T450" t="n">
        <v>0.676515037</v>
      </c>
      <c r="U450" t="n">
        <v>0.666144912</v>
      </c>
      <c r="V450" t="n">
        <v>0.850080767</v>
      </c>
      <c r="W450" t="n">
        <v>0.010018375</v>
      </c>
      <c r="X450" t="n">
        <v>0.001332757</v>
      </c>
      <c r="Y450" t="n">
        <v>0.1602588279653981</v>
      </c>
      <c r="Z450" t="n">
        <v>0.360466078</v>
      </c>
      <c r="AA450" t="n">
        <v>0.666144912</v>
      </c>
      <c r="AB450" t="n">
        <v>0</v>
      </c>
      <c r="AC450" t="n">
        <v>0</v>
      </c>
      <c r="AD450" t="n">
        <v>0.85</v>
      </c>
      <c r="AE450" t="n">
        <v>0.85</v>
      </c>
      <c r="AF450" t="n">
        <v>0.85</v>
      </c>
      <c r="AG450" t="n">
        <v>0.85</v>
      </c>
      <c r="AH450" t="n">
        <v>0.876290138</v>
      </c>
      <c r="AI450" t="n">
        <v>0.010018375</v>
      </c>
      <c r="AJ450" t="n">
        <v>0.438476812</v>
      </c>
      <c r="AK450" t="n">
        <v>0.0563317873516882</v>
      </c>
      <c r="AL450" t="n">
        <v>0.009236293</v>
      </c>
    </row>
    <row r="451">
      <c r="A451" t="inlineStr">
        <is>
          <t>2025-01-19 17:00</t>
        </is>
      </c>
      <c r="B451" t="n">
        <v>48574.10191323911</v>
      </c>
      <c r="C451" t="n">
        <v>48028.84445155328</v>
      </c>
      <c r="D451" t="n">
        <v>115.1396449221753</v>
      </c>
      <c r="E451" t="n">
        <v>430.1178167636522</v>
      </c>
      <c r="F451" t="n">
        <v>0.0051999388019498</v>
      </c>
      <c r="G451" t="n">
        <v>0.2108420670410059</v>
      </c>
      <c r="H451" t="n">
        <v>0.2124239737890003</v>
      </c>
      <c r="I451" t="n">
        <v>0.1822498855885957</v>
      </c>
      <c r="J451" t="n">
        <v>19</v>
      </c>
      <c r="K451" t="n">
        <v>17</v>
      </c>
      <c r="L451">
        <f>VLOOKUP(J451,Clustering!$D$3:$E$367,2,FALSE)</f>
        <v/>
      </c>
      <c r="M451" t="n">
        <v>0.243626174</v>
      </c>
      <c r="N451" t="n">
        <v>0.298229656</v>
      </c>
      <c r="O451" t="n">
        <v>0.298229656</v>
      </c>
      <c r="P451" t="n">
        <v>0.876880185</v>
      </c>
      <c r="Q451" t="n">
        <v>0.362644171</v>
      </c>
      <c r="R451" t="n">
        <v>0.2124239737890003</v>
      </c>
      <c r="S451" t="n">
        <v>0.0051999388019498</v>
      </c>
      <c r="T451" t="n">
        <v>0.667900861</v>
      </c>
      <c r="U451" t="n">
        <v>0.666144912</v>
      </c>
      <c r="V451" t="n">
        <v>0.850080767</v>
      </c>
      <c r="W451" t="n">
        <v>0.010018375</v>
      </c>
      <c r="X451" t="n">
        <v>0.00353168</v>
      </c>
      <c r="Y451" t="n">
        <v>0.1822498855885957</v>
      </c>
      <c r="Z451" t="n">
        <v>0.374170719</v>
      </c>
      <c r="AA451" t="n">
        <v>0.666144912</v>
      </c>
      <c r="AB451" t="n">
        <v>0</v>
      </c>
      <c r="AC451" t="n">
        <v>0</v>
      </c>
      <c r="AD451" t="n">
        <v>0.85</v>
      </c>
      <c r="AE451" t="n">
        <v>0.85</v>
      </c>
      <c r="AF451" t="n">
        <v>0.85</v>
      </c>
      <c r="AG451" t="n">
        <v>0.85</v>
      </c>
      <c r="AH451" t="n">
        <v>0.876880185</v>
      </c>
      <c r="AI451" t="n">
        <v>0.010018375</v>
      </c>
      <c r="AJ451" t="n">
        <v>0.483421314</v>
      </c>
      <c r="AK451" t="n">
        <v>0.0036399571613649</v>
      </c>
      <c r="AL451" t="n">
        <v>0.282721628</v>
      </c>
    </row>
    <row r="452">
      <c r="A452" t="inlineStr">
        <is>
          <t>2025-01-19 18:00</t>
        </is>
      </c>
      <c r="B452" t="n">
        <v>49667.04253714977</v>
      </c>
      <c r="C452" t="n">
        <v>49218.79362146225</v>
      </c>
      <c r="D452" t="n">
        <v>0</v>
      </c>
      <c r="E452" t="n">
        <v>448.2489156875245</v>
      </c>
      <c r="F452" t="n">
        <v>0</v>
      </c>
      <c r="G452" t="n">
        <v>0.2197298606311394</v>
      </c>
      <c r="H452" t="n">
        <v>0.2207409328535593</v>
      </c>
      <c r="I452" t="n">
        <v>0.2014552306748719</v>
      </c>
      <c r="J452" t="n">
        <v>19</v>
      </c>
      <c r="K452" t="n">
        <v>18</v>
      </c>
      <c r="L452">
        <f>VLOOKUP(J452,Clustering!$D$3:$E$367,2,FALSE)</f>
        <v/>
      </c>
      <c r="M452" t="n">
        <v>0.25065867</v>
      </c>
      <c r="N452" t="n">
        <v>0.313836485</v>
      </c>
      <c r="O452" t="n">
        <v>0.313836485</v>
      </c>
      <c r="P452" t="n">
        <v>0.87696157</v>
      </c>
      <c r="Q452" t="n">
        <v>0.401181529</v>
      </c>
      <c r="R452" t="n">
        <v>0.2207409328535593</v>
      </c>
      <c r="S452" t="n">
        <v>0</v>
      </c>
      <c r="T452" t="n">
        <v>0.587728578</v>
      </c>
      <c r="U452" t="n">
        <v>0.666144912</v>
      </c>
      <c r="V452" t="n">
        <v>0.850080767</v>
      </c>
      <c r="W452" t="n">
        <v>0.010158004</v>
      </c>
      <c r="X452" t="n">
        <v>0.027398167</v>
      </c>
      <c r="Y452" t="n">
        <v>0.2014552306748719</v>
      </c>
      <c r="Z452" t="n">
        <v>0.396197276</v>
      </c>
      <c r="AA452" t="n">
        <v>0.666144912</v>
      </c>
      <c r="AB452" t="n">
        <v>0</v>
      </c>
      <c r="AC452" t="n">
        <v>0</v>
      </c>
      <c r="AD452" t="n">
        <v>0.85</v>
      </c>
      <c r="AE452" t="n">
        <v>0.85</v>
      </c>
      <c r="AF452" t="n">
        <v>0.85</v>
      </c>
      <c r="AG452" t="n">
        <v>0.85</v>
      </c>
      <c r="AH452" t="n">
        <v>0.87696157</v>
      </c>
      <c r="AI452" t="n">
        <v>0.010158004</v>
      </c>
      <c r="AJ452" t="n">
        <v>0.505988517</v>
      </c>
      <c r="AK452" t="n">
        <v>0</v>
      </c>
      <c r="AL452" t="n">
        <v>0.422111599</v>
      </c>
    </row>
    <row r="453">
      <c r="A453" t="inlineStr">
        <is>
          <t>2025-01-19 19:00</t>
        </is>
      </c>
      <c r="B453" t="n">
        <v>49649.38573579134</v>
      </c>
      <c r="C453" t="n">
        <v>49192.29393388835</v>
      </c>
      <c r="D453" t="n">
        <v>0</v>
      </c>
      <c r="E453" t="n">
        <v>457.0918019029925</v>
      </c>
      <c r="F453" t="n">
        <v>0</v>
      </c>
      <c r="G453" t="n">
        <v>0.2240646087759767</v>
      </c>
      <c r="H453" t="n">
        <v>0.2246382518355024</v>
      </c>
      <c r="I453" t="n">
        <v>0.2136962944188443</v>
      </c>
      <c r="J453" t="n">
        <v>19</v>
      </c>
      <c r="K453" t="n">
        <v>19</v>
      </c>
      <c r="L453">
        <f>VLOOKUP(J453,Clustering!$D$3:$E$367,2,FALSE)</f>
        <v/>
      </c>
      <c r="M453" t="n">
        <v>0.266641616</v>
      </c>
      <c r="N453" t="n">
        <v>0.330669931</v>
      </c>
      <c r="O453" t="n">
        <v>0.330669931</v>
      </c>
      <c r="P453" t="n">
        <v>0.877500751</v>
      </c>
      <c r="Q453" t="n">
        <v>0.424874682</v>
      </c>
      <c r="R453" t="n">
        <v>0.2246382518355024</v>
      </c>
      <c r="S453" t="n">
        <v>0</v>
      </c>
      <c r="T453" t="n">
        <v>0.230693668</v>
      </c>
      <c r="U453" t="n">
        <v>0.666411007</v>
      </c>
      <c r="V453" t="n">
        <v>0.850080767</v>
      </c>
      <c r="W453" t="n">
        <v>0.010611798</v>
      </c>
      <c r="X453" t="n">
        <v>0.027398167</v>
      </c>
      <c r="Y453" t="n">
        <v>0.2136962944188443</v>
      </c>
      <c r="Z453" t="n">
        <v>0.413633847</v>
      </c>
      <c r="AA453" t="n">
        <v>0.666411007</v>
      </c>
      <c r="AB453" t="n">
        <v>0</v>
      </c>
      <c r="AC453" t="n">
        <v>0</v>
      </c>
      <c r="AD453" t="n">
        <v>0.85</v>
      </c>
      <c r="AE453" t="n">
        <v>0.85</v>
      </c>
      <c r="AF453" t="n">
        <v>0.85</v>
      </c>
      <c r="AG453" t="n">
        <v>0.85</v>
      </c>
      <c r="AH453" t="n">
        <v>0.877500751</v>
      </c>
      <c r="AI453" t="n">
        <v>0.010611798</v>
      </c>
      <c r="AJ453" t="n">
        <v>0.524523607</v>
      </c>
      <c r="AK453" t="n">
        <v>0</v>
      </c>
      <c r="AL453" t="n">
        <v>0.391852982</v>
      </c>
    </row>
    <row r="454">
      <c r="A454" t="inlineStr">
        <is>
          <t>2025-01-19 20:00</t>
        </is>
      </c>
      <c r="B454" t="n">
        <v>48983.295987919</v>
      </c>
      <c r="C454" t="n">
        <v>48516.78100370466</v>
      </c>
      <c r="D454" t="n">
        <v>0</v>
      </c>
      <c r="E454" t="n">
        <v>466.5149842143453</v>
      </c>
      <c r="F454" t="n">
        <v>0</v>
      </c>
      <c r="G454" t="n">
        <v>0.2286838157913457</v>
      </c>
      <c r="H454" t="n">
        <v>0.229278873922249</v>
      </c>
      <c r="I454" t="n">
        <v>0.2179284346191673</v>
      </c>
      <c r="J454" t="n">
        <v>19</v>
      </c>
      <c r="K454" t="n">
        <v>20</v>
      </c>
      <c r="L454">
        <f>VLOOKUP(J454,Clustering!$D$3:$E$367,2,FALSE)</f>
        <v/>
      </c>
      <c r="M454" t="n">
        <v>0.283920477</v>
      </c>
      <c r="N454" t="n">
        <v>0.339070877</v>
      </c>
      <c r="O454" t="n">
        <v>0.339070877</v>
      </c>
      <c r="P454" t="n">
        <v>0.877063303</v>
      </c>
      <c r="Q454" t="n">
        <v>0.445826788</v>
      </c>
      <c r="R454" t="n">
        <v>0.229278873922249</v>
      </c>
      <c r="S454" t="n">
        <v>0</v>
      </c>
      <c r="T454" t="n">
        <v>0</v>
      </c>
      <c r="U454" t="n">
        <v>0.666411007</v>
      </c>
      <c r="V454" t="n">
        <v>0.850080767</v>
      </c>
      <c r="W454" t="n">
        <v>0.01071652</v>
      </c>
      <c r="X454" t="n">
        <v>0.013216158</v>
      </c>
      <c r="Y454" t="n">
        <v>0.2179284346191673</v>
      </c>
      <c r="Z454" t="n">
        <v>0.413762371</v>
      </c>
      <c r="AA454" t="n">
        <v>0.666411007</v>
      </c>
      <c r="AB454" t="n">
        <v>0</v>
      </c>
      <c r="AC454" t="n">
        <v>0</v>
      </c>
      <c r="AD454" t="n">
        <v>0.85</v>
      </c>
      <c r="AE454" t="n">
        <v>0.85</v>
      </c>
      <c r="AF454" t="n">
        <v>0.85</v>
      </c>
      <c r="AG454" t="n">
        <v>0.85</v>
      </c>
      <c r="AH454" t="n">
        <v>0.877063303</v>
      </c>
      <c r="AI454" t="n">
        <v>0.01071652</v>
      </c>
      <c r="AJ454" t="n">
        <v>0.521782348</v>
      </c>
      <c r="AK454" t="n">
        <v>0</v>
      </c>
      <c r="AL454" t="n">
        <v>0.343572754</v>
      </c>
    </row>
    <row r="455">
      <c r="A455" t="inlineStr">
        <is>
          <t>2025-01-19 21:00</t>
        </is>
      </c>
      <c r="B455" t="n">
        <v>46945.74487732253</v>
      </c>
      <c r="C455" t="n">
        <v>46472.56801590622</v>
      </c>
      <c r="D455" t="n">
        <v>0</v>
      </c>
      <c r="E455" t="n">
        <v>473.1768614163114</v>
      </c>
      <c r="F455" t="n">
        <v>0</v>
      </c>
      <c r="G455" t="n">
        <v>0.2319494418707408</v>
      </c>
      <c r="H455" t="n">
        <v>0.2328748538076501</v>
      </c>
      <c r="I455" t="n">
        <v>0.215223079174657</v>
      </c>
      <c r="J455" t="n">
        <v>19</v>
      </c>
      <c r="K455" t="n">
        <v>21</v>
      </c>
      <c r="L455">
        <f>VLOOKUP(J455,Clustering!$D$3:$E$367,2,FALSE)</f>
        <v/>
      </c>
      <c r="M455" t="n">
        <v>0.288516654</v>
      </c>
      <c r="N455" t="n">
        <v>0.337743686</v>
      </c>
      <c r="O455" t="n">
        <v>0.337743686</v>
      </c>
      <c r="P455" t="n">
        <v>0.877643176</v>
      </c>
      <c r="Q455" t="n">
        <v>0.446878149</v>
      </c>
      <c r="R455" t="n">
        <v>0.2328748538076501</v>
      </c>
      <c r="S455" t="n">
        <v>0</v>
      </c>
      <c r="T455" t="n">
        <v>0</v>
      </c>
      <c r="U455" t="n">
        <v>0.666411007</v>
      </c>
      <c r="V455" t="n">
        <v>0.850080767</v>
      </c>
      <c r="W455" t="n">
        <v>0.010681613</v>
      </c>
      <c r="X455" t="n">
        <v>0.001332757</v>
      </c>
      <c r="Y455" t="n">
        <v>0.215223079174657</v>
      </c>
      <c r="Z455" t="n">
        <v>0.408205297</v>
      </c>
      <c r="AA455" t="n">
        <v>0.666411007</v>
      </c>
      <c r="AB455" t="n">
        <v>0</v>
      </c>
      <c r="AC455" t="n">
        <v>0</v>
      </c>
      <c r="AD455" t="n">
        <v>0.85</v>
      </c>
      <c r="AE455" t="n">
        <v>0.85</v>
      </c>
      <c r="AF455" t="n">
        <v>0.85</v>
      </c>
      <c r="AG455" t="n">
        <v>0.85</v>
      </c>
      <c r="AH455" t="n">
        <v>0.877643176</v>
      </c>
      <c r="AI455" t="n">
        <v>0.010681613</v>
      </c>
      <c r="AJ455" t="n">
        <v>0.492189742</v>
      </c>
      <c r="AK455" t="n">
        <v>0</v>
      </c>
      <c r="AL455" t="n">
        <v>0.100749311</v>
      </c>
    </row>
    <row r="456">
      <c r="A456" t="inlineStr">
        <is>
          <t>2025-01-19 22:00</t>
        </is>
      </c>
      <c r="B456" t="n">
        <v>44078.71777708159</v>
      </c>
      <c r="C456" t="n">
        <v>43596.73523727789</v>
      </c>
      <c r="D456" t="n">
        <v>0</v>
      </c>
      <c r="E456" t="n">
        <v>481.9825398037087</v>
      </c>
      <c r="F456" t="n">
        <v>0</v>
      </c>
      <c r="G456" t="n">
        <v>0.2362659508841709</v>
      </c>
      <c r="H456" t="n">
        <v>0.2374953866212939</v>
      </c>
      <c r="I456" t="n">
        <v>0.2140445084859595</v>
      </c>
      <c r="J456" t="n">
        <v>19</v>
      </c>
      <c r="K456" t="n">
        <v>22</v>
      </c>
      <c r="L456">
        <f>VLOOKUP(J456,Clustering!$D$3:$E$367,2,FALSE)</f>
        <v/>
      </c>
      <c r="M456" t="n">
        <v>0.278834732</v>
      </c>
      <c r="N456" t="n">
        <v>0.331924157</v>
      </c>
      <c r="O456" t="n">
        <v>0.331924157</v>
      </c>
      <c r="P456" t="n">
        <v>0.878629978</v>
      </c>
      <c r="Q456" t="n">
        <v>0.450169907</v>
      </c>
      <c r="R456" t="n">
        <v>0.2374953866212939</v>
      </c>
      <c r="S456" t="n">
        <v>0</v>
      </c>
      <c r="T456" t="n">
        <v>0</v>
      </c>
      <c r="U456" t="n">
        <v>0.666411007</v>
      </c>
      <c r="V456" t="n">
        <v>0.850080767</v>
      </c>
      <c r="W456" t="n">
        <v>0.01071652</v>
      </c>
      <c r="X456" t="n">
        <v>0.001332757</v>
      </c>
      <c r="Y456" t="n">
        <v>0.2140445084859595</v>
      </c>
      <c r="Z456" t="n">
        <v>0.363842988</v>
      </c>
      <c r="AA456" t="n">
        <v>0.666411007</v>
      </c>
      <c r="AB456" t="n">
        <v>0</v>
      </c>
      <c r="AC456" t="n">
        <v>0</v>
      </c>
      <c r="AD456" t="n">
        <v>0.85</v>
      </c>
      <c r="AE456" t="n">
        <v>0.85</v>
      </c>
      <c r="AF456" t="n">
        <v>0.85</v>
      </c>
      <c r="AG456" t="n">
        <v>0.85</v>
      </c>
      <c r="AH456" t="n">
        <v>0.878629978</v>
      </c>
      <c r="AI456" t="n">
        <v>0.01071652</v>
      </c>
      <c r="AJ456" t="n">
        <v>0.4362915</v>
      </c>
      <c r="AK456" t="n">
        <v>0</v>
      </c>
      <c r="AL456" t="n">
        <v>0.08154389200000001</v>
      </c>
    </row>
    <row r="457">
      <c r="A457" t="inlineStr">
        <is>
          <t>2025-01-19 23:00</t>
        </is>
      </c>
      <c r="B457" t="n">
        <v>40637.62457477964</v>
      </c>
      <c r="C457" t="n">
        <v>40136.946851061</v>
      </c>
      <c r="D457" t="n">
        <v>0</v>
      </c>
      <c r="E457" t="n">
        <v>500.6777237186428</v>
      </c>
      <c r="F457" t="n">
        <v>0</v>
      </c>
      <c r="G457" t="n">
        <v>0.2454302567248248</v>
      </c>
      <c r="H457" t="n">
        <v>0.2470377913451237</v>
      </c>
      <c r="I457" t="n">
        <v>0.2163748641658842</v>
      </c>
      <c r="J457" t="n">
        <v>19</v>
      </c>
      <c r="K457" t="n">
        <v>23</v>
      </c>
      <c r="L457">
        <f>VLOOKUP(J457,Clustering!$D$3:$E$367,2,FALSE)</f>
        <v/>
      </c>
      <c r="M457" t="n">
        <v>0.266013818</v>
      </c>
      <c r="N457" t="n">
        <v>0.329319074</v>
      </c>
      <c r="O457" t="n">
        <v>0.329319074</v>
      </c>
      <c r="P457" t="n">
        <v>0.872668474</v>
      </c>
      <c r="Q457" t="n">
        <v>0.421044727</v>
      </c>
      <c r="R457" t="n">
        <v>0.2470377913451237</v>
      </c>
      <c r="S457" t="n">
        <v>0</v>
      </c>
      <c r="T457" t="n">
        <v>0</v>
      </c>
      <c r="U457" t="n">
        <v>0.655281982</v>
      </c>
      <c r="V457" t="n">
        <v>0.850080767</v>
      </c>
      <c r="W457" t="n">
        <v>0.01197318</v>
      </c>
      <c r="X457" t="n">
        <v>0.001332757</v>
      </c>
      <c r="Y457" t="n">
        <v>0.2163748641658842</v>
      </c>
      <c r="Z457" t="n">
        <v>0.304329619</v>
      </c>
      <c r="AA457" t="n">
        <v>0.655281982</v>
      </c>
      <c r="AB457" t="n">
        <v>0</v>
      </c>
      <c r="AC457" t="n">
        <v>0</v>
      </c>
      <c r="AD457" t="n">
        <v>0.85</v>
      </c>
      <c r="AE457" t="n">
        <v>0.85</v>
      </c>
      <c r="AF457" t="n">
        <v>0.85</v>
      </c>
      <c r="AG457" t="n">
        <v>0.85</v>
      </c>
      <c r="AH457" t="n">
        <v>0.872668474</v>
      </c>
      <c r="AI457" t="n">
        <v>0.01197318</v>
      </c>
      <c r="AJ457" t="n">
        <v>0.381420082</v>
      </c>
      <c r="AK457" t="n">
        <v>0</v>
      </c>
      <c r="AL457" t="n">
        <v>0.039464555</v>
      </c>
    </row>
    <row r="458">
      <c r="A458" t="inlineStr">
        <is>
          <t>2025-01-20 00:00</t>
        </is>
      </c>
      <c r="B458" t="n">
        <v>61993.89805703501</v>
      </c>
      <c r="C458" t="n">
        <v>61465.01697807504</v>
      </c>
      <c r="D458" t="n">
        <v>0</v>
      </c>
      <c r="E458" t="n">
        <v>528.8810789599687</v>
      </c>
      <c r="F458" t="n">
        <v>0</v>
      </c>
      <c r="G458" t="n">
        <v>0.2592554308627297</v>
      </c>
      <c r="H458" t="n">
        <v>0.2612810859750084</v>
      </c>
      <c r="I458" t="n">
        <v>0.2226427173739576</v>
      </c>
      <c r="J458" t="n">
        <v>20</v>
      </c>
      <c r="K458" t="n">
        <v>0</v>
      </c>
      <c r="L458">
        <f>VLOOKUP(J458,Clustering!$D$3:$E$367,2,FALSE)</f>
        <v/>
      </c>
      <c r="M458" t="n">
        <v>0.381119827</v>
      </c>
      <c r="N458" t="n">
        <v>0.348223176</v>
      </c>
      <c r="O458" t="n">
        <v>0.348223176</v>
      </c>
      <c r="P458" t="n">
        <v>0.8718444440000001</v>
      </c>
      <c r="Q458" t="n">
        <v>0.315883675</v>
      </c>
      <c r="R458" t="n">
        <v>0.2612810859750084</v>
      </c>
      <c r="S458" t="n">
        <v>0</v>
      </c>
      <c r="T458" t="n">
        <v>0</v>
      </c>
      <c r="U458" t="n">
        <v>0.657144646</v>
      </c>
      <c r="V458" t="n">
        <v>0.850080767</v>
      </c>
      <c r="W458" t="n">
        <v>0.011798644</v>
      </c>
      <c r="X458" t="n">
        <v>0.001215481</v>
      </c>
      <c r="Y458" t="n">
        <v>0.2226427173739576</v>
      </c>
      <c r="Z458" t="n">
        <v>0.391221719</v>
      </c>
      <c r="AA458" t="n">
        <v>0.657144646</v>
      </c>
      <c r="AB458" t="n">
        <v>0</v>
      </c>
      <c r="AC458" t="n">
        <v>0</v>
      </c>
      <c r="AD458" t="n">
        <v>0.85</v>
      </c>
      <c r="AE458" t="n">
        <v>0.85</v>
      </c>
      <c r="AF458" t="n">
        <v>0.85</v>
      </c>
      <c r="AG458" t="n">
        <v>0.85</v>
      </c>
      <c r="AH458" t="n">
        <v>0.8718444440000001</v>
      </c>
      <c r="AI458" t="n">
        <v>0.011798644</v>
      </c>
      <c r="AJ458" t="n">
        <v>0.485284001</v>
      </c>
      <c r="AK458" t="n">
        <v>0</v>
      </c>
      <c r="AL458" t="n">
        <v>0.00292049</v>
      </c>
    </row>
    <row r="459">
      <c r="A459" t="inlineStr">
        <is>
          <t>2025-01-20 01:00</t>
        </is>
      </c>
      <c r="B459" t="n">
        <v>61159.49203455359</v>
      </c>
      <c r="C459" t="n">
        <v>60594.23633562948</v>
      </c>
      <c r="D459" t="n">
        <v>0</v>
      </c>
      <c r="E459" t="n">
        <v>565.255698924102</v>
      </c>
      <c r="F459" t="n">
        <v>0</v>
      </c>
      <c r="G459" t="n">
        <v>0.2770861269235794</v>
      </c>
      <c r="H459" t="n">
        <v>0.2792609854020138</v>
      </c>
      <c r="I459" t="n">
        <v>0.2377766364447331</v>
      </c>
      <c r="J459" t="n">
        <v>20</v>
      </c>
      <c r="K459" t="n">
        <v>1</v>
      </c>
      <c r="L459">
        <f>VLOOKUP(J459,Clustering!$D$3:$E$367,2,FALSE)</f>
        <v/>
      </c>
      <c r="M459" t="n">
        <v>0.366743815</v>
      </c>
      <c r="N459" t="n">
        <v>0.332310679</v>
      </c>
      <c r="O459" t="n">
        <v>0.332310679</v>
      </c>
      <c r="P459" t="n">
        <v>0.876045981</v>
      </c>
      <c r="Q459" t="n">
        <v>0.28157679</v>
      </c>
      <c r="R459" t="n">
        <v>0.2792609854020138</v>
      </c>
      <c r="S459" t="n">
        <v>0</v>
      </c>
      <c r="T459" t="n">
        <v>0</v>
      </c>
      <c r="U459" t="n">
        <v>0.657144646</v>
      </c>
      <c r="V459" t="n">
        <v>0.850080767</v>
      </c>
      <c r="W459" t="n">
        <v>0.009774025</v>
      </c>
      <c r="X459" t="n">
        <v>0.000819675</v>
      </c>
      <c r="Y459" t="n">
        <v>0.2377766364447331</v>
      </c>
      <c r="Z459" t="n">
        <v>0.378562388</v>
      </c>
      <c r="AA459" t="n">
        <v>0.657144646</v>
      </c>
      <c r="AB459" t="n">
        <v>0</v>
      </c>
      <c r="AC459" t="n">
        <v>0</v>
      </c>
      <c r="AD459" t="n">
        <v>0.85</v>
      </c>
      <c r="AE459" t="n">
        <v>0.85</v>
      </c>
      <c r="AF459" t="n">
        <v>0.85</v>
      </c>
      <c r="AG459" t="n">
        <v>0.85</v>
      </c>
      <c r="AH459" t="n">
        <v>0.876045981</v>
      </c>
      <c r="AI459" t="n">
        <v>0.009774025</v>
      </c>
      <c r="AJ459" t="n">
        <v>0.477697004</v>
      </c>
      <c r="AK459" t="n">
        <v>0</v>
      </c>
      <c r="AL459" t="n">
        <v>0</v>
      </c>
    </row>
    <row r="460">
      <c r="A460" t="inlineStr">
        <is>
          <t>2025-01-20 02:00</t>
        </is>
      </c>
      <c r="B460" t="n">
        <v>60889.03289908484</v>
      </c>
      <c r="C460" t="n">
        <v>60285.1435588544</v>
      </c>
      <c r="D460" t="n">
        <v>0</v>
      </c>
      <c r="E460" t="n">
        <v>603.889340230442</v>
      </c>
      <c r="F460" t="n">
        <v>0</v>
      </c>
      <c r="G460" t="n">
        <v>0.2960241863874716</v>
      </c>
      <c r="H460" t="n">
        <v>0.298164991391748</v>
      </c>
      <c r="I460" t="n">
        <v>0.2573301955981245</v>
      </c>
      <c r="J460" t="n">
        <v>20</v>
      </c>
      <c r="K460" t="n">
        <v>2</v>
      </c>
      <c r="L460">
        <f>VLOOKUP(J460,Clustering!$D$3:$E$367,2,FALSE)</f>
        <v/>
      </c>
      <c r="M460" t="n">
        <v>0.346786731</v>
      </c>
      <c r="N460" t="n">
        <v>0.322010645</v>
      </c>
      <c r="O460" t="n">
        <v>0.322010645</v>
      </c>
      <c r="P460" t="n">
        <v>0.8763003110000001</v>
      </c>
      <c r="Q460" t="n">
        <v>0.249247464</v>
      </c>
      <c r="R460" t="n">
        <v>0.298164991391748</v>
      </c>
      <c r="S460" t="n">
        <v>0</v>
      </c>
      <c r="T460" t="n">
        <v>0</v>
      </c>
      <c r="U460" t="n">
        <v>0.657144646</v>
      </c>
      <c r="V460" t="n">
        <v>0.850080767</v>
      </c>
      <c r="W460" t="n">
        <v>0.009843839</v>
      </c>
      <c r="X460" t="n">
        <v>0.000799989</v>
      </c>
      <c r="Y460" t="n">
        <v>0.2573301955981245</v>
      </c>
      <c r="Z460" t="n">
        <v>0.37270639</v>
      </c>
      <c r="AA460" t="n">
        <v>0.657144646</v>
      </c>
      <c r="AB460" t="n">
        <v>0</v>
      </c>
      <c r="AC460" t="n">
        <v>0</v>
      </c>
      <c r="AD460" t="n">
        <v>0.85</v>
      </c>
      <c r="AE460" t="n">
        <v>0.85</v>
      </c>
      <c r="AF460" t="n">
        <v>0.85</v>
      </c>
      <c r="AG460" t="n">
        <v>0.85</v>
      </c>
      <c r="AH460" t="n">
        <v>0.8763003110000001</v>
      </c>
      <c r="AI460" t="n">
        <v>0.009843839</v>
      </c>
      <c r="AJ460" t="n">
        <v>0.474907386</v>
      </c>
      <c r="AK460" t="n">
        <v>0</v>
      </c>
      <c r="AL460" t="n">
        <v>0</v>
      </c>
    </row>
    <row r="461">
      <c r="A461" t="inlineStr">
        <is>
          <t>2025-01-20 03:00</t>
        </is>
      </c>
      <c r="B461" t="n">
        <v>60856.38061970513</v>
      </c>
      <c r="C461" t="n">
        <v>60213.74241801157</v>
      </c>
      <c r="D461" t="n">
        <v>0</v>
      </c>
      <c r="E461" t="n">
        <v>642.6382016935569</v>
      </c>
      <c r="F461" t="n">
        <v>0</v>
      </c>
      <c r="G461" t="n">
        <v>0.315018726320371</v>
      </c>
      <c r="H461" t="n">
        <v>0.3169685510159682</v>
      </c>
      <c r="I461" t="n">
        <v>0.279776610078319</v>
      </c>
      <c r="J461" t="n">
        <v>20</v>
      </c>
      <c r="K461" t="n">
        <v>3</v>
      </c>
      <c r="L461">
        <f>VLOOKUP(J461,Clustering!$D$3:$E$367,2,FALSE)</f>
        <v/>
      </c>
      <c r="M461" t="n">
        <v>0.333804547</v>
      </c>
      <c r="N461" t="n">
        <v>0.317062764</v>
      </c>
      <c r="O461" t="n">
        <v>0.317062764</v>
      </c>
      <c r="P461" t="n">
        <v>0.875608533</v>
      </c>
      <c r="Q461" t="n">
        <v>0.234378227</v>
      </c>
      <c r="R461" t="n">
        <v>0.3169685510159682</v>
      </c>
      <c r="S461" t="n">
        <v>0</v>
      </c>
      <c r="T461" t="n">
        <v>0</v>
      </c>
      <c r="U461" t="n">
        <v>0.657144646</v>
      </c>
      <c r="V461" t="n">
        <v>0.850080767</v>
      </c>
      <c r="W461" t="n">
        <v>0.009808931999999999</v>
      </c>
      <c r="X461" t="n">
        <v>0.000799989</v>
      </c>
      <c r="Y461" t="n">
        <v>0.279776610078319</v>
      </c>
      <c r="Z461" t="n">
        <v>0.376388281</v>
      </c>
      <c r="AA461" t="n">
        <v>0.657144646</v>
      </c>
      <c r="AB461" t="n">
        <v>0</v>
      </c>
      <c r="AC461" t="n">
        <v>0</v>
      </c>
      <c r="AD461" t="n">
        <v>0.85</v>
      </c>
      <c r="AE461" t="n">
        <v>0.85</v>
      </c>
      <c r="AF461" t="n">
        <v>0.85</v>
      </c>
      <c r="AG461" t="n">
        <v>0.85</v>
      </c>
      <c r="AH461" t="n">
        <v>0.875608533</v>
      </c>
      <c r="AI461" t="n">
        <v>0.009808931999999999</v>
      </c>
      <c r="AJ461" t="n">
        <v>0.477077873</v>
      </c>
      <c r="AK461" t="n">
        <v>0</v>
      </c>
      <c r="AL461" t="n">
        <v>0</v>
      </c>
    </row>
    <row r="462">
      <c r="A462" t="inlineStr">
        <is>
          <t>2025-01-20 04:00</t>
        </is>
      </c>
      <c r="B462" t="n">
        <v>61605.9353347857</v>
      </c>
      <c r="C462" t="n">
        <v>60944.71404280826</v>
      </c>
      <c r="D462" t="n">
        <v>0</v>
      </c>
      <c r="E462" t="n">
        <v>661.2212919774316</v>
      </c>
      <c r="F462" t="n">
        <v>0</v>
      </c>
      <c r="G462" t="n">
        <v>0.3241280843026625</v>
      </c>
      <c r="H462" t="n">
        <v>0.3253859564460411</v>
      </c>
      <c r="I462" t="n">
        <v>0.3013926679369311</v>
      </c>
      <c r="J462" t="n">
        <v>20</v>
      </c>
      <c r="K462" t="n">
        <v>4</v>
      </c>
      <c r="L462">
        <f>VLOOKUP(J462,Clustering!$D$3:$E$367,2,FALSE)</f>
        <v/>
      </c>
      <c r="M462" t="n">
        <v>0.335014067</v>
      </c>
      <c r="N462" t="n">
        <v>0.318391928</v>
      </c>
      <c r="O462" t="n">
        <v>0.318391928</v>
      </c>
      <c r="P462" t="n">
        <v>0.8768700109999999</v>
      </c>
      <c r="Q462" t="n">
        <v>0.21500316</v>
      </c>
      <c r="R462" t="n">
        <v>0.3253859564460411</v>
      </c>
      <c r="S462" t="n">
        <v>0</v>
      </c>
      <c r="T462" t="n">
        <v>0</v>
      </c>
      <c r="U462" t="n">
        <v>0.657144646</v>
      </c>
      <c r="V462" t="n">
        <v>0.850080767</v>
      </c>
      <c r="W462" t="n">
        <v>0.009948561</v>
      </c>
      <c r="X462" t="n">
        <v>0.000799989</v>
      </c>
      <c r="Y462" t="n">
        <v>0.3013926679369311</v>
      </c>
      <c r="Z462" t="n">
        <v>0.396518585</v>
      </c>
      <c r="AA462" t="n">
        <v>0.657144646</v>
      </c>
      <c r="AB462" t="n">
        <v>0</v>
      </c>
      <c r="AC462" t="n">
        <v>0</v>
      </c>
      <c r="AD462" t="n">
        <v>0.85</v>
      </c>
      <c r="AE462" t="n">
        <v>0.85</v>
      </c>
      <c r="AF462" t="n">
        <v>0.85</v>
      </c>
      <c r="AG462" t="n">
        <v>0.85</v>
      </c>
      <c r="AH462" t="n">
        <v>0.8768700109999999</v>
      </c>
      <c r="AI462" t="n">
        <v>0.009948561</v>
      </c>
      <c r="AJ462" t="n">
        <v>0.490136092</v>
      </c>
      <c r="AK462" t="n">
        <v>0</v>
      </c>
      <c r="AL462" t="n">
        <v>0</v>
      </c>
    </row>
    <row r="463">
      <c r="A463" t="inlineStr">
        <is>
          <t>2025-01-20 05:00</t>
        </is>
      </c>
      <c r="B463" t="n">
        <v>66457.32921612881</v>
      </c>
      <c r="C463" t="n">
        <v>65796.52367647324</v>
      </c>
      <c r="D463" t="n">
        <v>0</v>
      </c>
      <c r="E463" t="n">
        <v>660.8055396555723</v>
      </c>
      <c r="F463" t="n">
        <v>0</v>
      </c>
      <c r="G463" t="n">
        <v>0.3239242841448884</v>
      </c>
      <c r="H463" t="n">
        <v>0.3242609571522843</v>
      </c>
      <c r="I463" t="n">
        <v>0.3178390861837561</v>
      </c>
      <c r="J463" t="n">
        <v>20</v>
      </c>
      <c r="K463" t="n">
        <v>5</v>
      </c>
      <c r="L463">
        <f>VLOOKUP(J463,Clustering!$D$3:$E$367,2,FALSE)</f>
        <v/>
      </c>
      <c r="M463" t="n">
        <v>0.34255341</v>
      </c>
      <c r="N463" t="n">
        <v>0.321202104</v>
      </c>
      <c r="O463" t="n">
        <v>0.321202104</v>
      </c>
      <c r="P463" t="n">
        <v>0.878192529</v>
      </c>
      <c r="Q463" t="n">
        <v>0.211824047</v>
      </c>
      <c r="R463" t="n">
        <v>0.3242609571522843</v>
      </c>
      <c r="S463" t="n">
        <v>0</v>
      </c>
      <c r="T463" t="n">
        <v>0</v>
      </c>
      <c r="U463" t="n">
        <v>0.657144646</v>
      </c>
      <c r="V463" t="n">
        <v>0.850080767</v>
      </c>
      <c r="W463" t="n">
        <v>0.010053282</v>
      </c>
      <c r="X463" t="n">
        <v>0.000799989</v>
      </c>
      <c r="Y463" t="n">
        <v>0.3178390861837561</v>
      </c>
      <c r="Z463" t="n">
        <v>0.458964825</v>
      </c>
      <c r="AA463" t="n">
        <v>0.657144646</v>
      </c>
      <c r="AB463" t="n">
        <v>0</v>
      </c>
      <c r="AC463" t="n">
        <v>0</v>
      </c>
      <c r="AD463" t="n">
        <v>0.85</v>
      </c>
      <c r="AE463" t="n">
        <v>0.85</v>
      </c>
      <c r="AF463" t="n">
        <v>0.85</v>
      </c>
      <c r="AG463" t="n">
        <v>0.85</v>
      </c>
      <c r="AH463" t="n">
        <v>0.878192529</v>
      </c>
      <c r="AI463" t="n">
        <v>0.010053282</v>
      </c>
      <c r="AJ463" t="n">
        <v>0.524149093</v>
      </c>
      <c r="AK463" t="n">
        <v>0</v>
      </c>
      <c r="AL463" t="n">
        <v>0</v>
      </c>
    </row>
    <row r="464">
      <c r="A464" t="inlineStr">
        <is>
          <t>2025-01-20 06:00</t>
        </is>
      </c>
      <c r="B464" t="n">
        <v>74369.76094200455</v>
      </c>
      <c r="C464" t="n">
        <v>73718.33022149997</v>
      </c>
      <c r="D464" t="n">
        <v>0</v>
      </c>
      <c r="E464" t="n">
        <v>651.4307205045727</v>
      </c>
      <c r="F464" t="n">
        <v>0</v>
      </c>
      <c r="G464" t="n">
        <v>0.319328784561065</v>
      </c>
      <c r="H464" t="n">
        <v>0.3192185496034817</v>
      </c>
      <c r="I464" t="n">
        <v>0.321321226854908</v>
      </c>
      <c r="J464" t="n">
        <v>20</v>
      </c>
      <c r="K464" t="n">
        <v>6</v>
      </c>
      <c r="L464">
        <f>VLOOKUP(J464,Clustering!$D$3:$E$367,2,FALSE)</f>
        <v/>
      </c>
      <c r="M464" t="n">
        <v>0.353502448</v>
      </c>
      <c r="N464" t="n">
        <v>0.331480445</v>
      </c>
      <c r="O464" t="n">
        <v>0.331480445</v>
      </c>
      <c r="P464" t="n">
        <v>0.879138638</v>
      </c>
      <c r="Q464" t="n">
        <v>0.246681644</v>
      </c>
      <c r="R464" t="n">
        <v>0.3192185496034817</v>
      </c>
      <c r="S464" t="n">
        <v>0</v>
      </c>
      <c r="T464" t="n">
        <v>0</v>
      </c>
      <c r="U464" t="n">
        <v>0.657144646</v>
      </c>
      <c r="V464" t="n">
        <v>0.850080767</v>
      </c>
      <c r="W464" t="n">
        <v>0.01008819</v>
      </c>
      <c r="X464" t="n">
        <v>0.000799989</v>
      </c>
      <c r="Y464" t="n">
        <v>0.321321226854908</v>
      </c>
      <c r="Z464" t="n">
        <v>0.541337259</v>
      </c>
      <c r="AA464" t="n">
        <v>0.657144646</v>
      </c>
      <c r="AB464" t="n">
        <v>0</v>
      </c>
      <c r="AC464" t="n">
        <v>0</v>
      </c>
      <c r="AD464" t="n">
        <v>0.85</v>
      </c>
      <c r="AE464" t="n">
        <v>0.85</v>
      </c>
      <c r="AF464" t="n">
        <v>0.85</v>
      </c>
      <c r="AG464" t="n">
        <v>0.85</v>
      </c>
      <c r="AH464" t="n">
        <v>0.879138638</v>
      </c>
      <c r="AI464" t="n">
        <v>0.01008819</v>
      </c>
      <c r="AJ464" t="n">
        <v>0.554206576</v>
      </c>
      <c r="AK464" t="n">
        <v>0</v>
      </c>
      <c r="AL464" t="n">
        <v>0.000177788</v>
      </c>
    </row>
    <row r="465">
      <c r="A465" t="inlineStr">
        <is>
          <t>2025-01-20 07:00</t>
        </is>
      </c>
      <c r="B465" t="n">
        <v>82341.85891344963</v>
      </c>
      <c r="C465" t="n">
        <v>81542.1946545603</v>
      </c>
      <c r="D465" t="n">
        <v>152.2021980847768</v>
      </c>
      <c r="E465" t="n">
        <v>647.4620608045583</v>
      </c>
      <c r="F465" t="n">
        <v>0.0068737585225144</v>
      </c>
      <c r="G465" t="n">
        <v>0.3173833631394893</v>
      </c>
      <c r="H465" t="n">
        <v>0.317289979385613</v>
      </c>
      <c r="I465" t="n">
        <v>0.3190712282673945</v>
      </c>
      <c r="J465" t="n">
        <v>20</v>
      </c>
      <c r="K465" t="n">
        <v>7</v>
      </c>
      <c r="L465">
        <f>VLOOKUP(J465,Clustering!$D$3:$E$367,2,FALSE)</f>
        <v/>
      </c>
      <c r="M465" t="n">
        <v>0.393335981</v>
      </c>
      <c r="N465" t="n">
        <v>0.348588006</v>
      </c>
      <c r="O465" t="n">
        <v>0.348588006</v>
      </c>
      <c r="P465" t="n">
        <v>0.879901629</v>
      </c>
      <c r="Q465" t="n">
        <v>0.30623369</v>
      </c>
      <c r="R465" t="n">
        <v>0.317289979385613</v>
      </c>
      <c r="S465" t="n">
        <v>0.0068737585225144</v>
      </c>
      <c r="T465" t="n">
        <v>0</v>
      </c>
      <c r="U465" t="n">
        <v>0.657144646</v>
      </c>
      <c r="V465" t="n">
        <v>0.850080767</v>
      </c>
      <c r="W465" t="n">
        <v>0.011938273</v>
      </c>
      <c r="X465" t="n">
        <v>0.017261339</v>
      </c>
      <c r="Y465" t="n">
        <v>0.3190712282673945</v>
      </c>
      <c r="Z465" t="n">
        <v>0.5364122690000001</v>
      </c>
      <c r="AA465" t="n">
        <v>0.657144646</v>
      </c>
      <c r="AB465" t="n">
        <v>0</v>
      </c>
      <c r="AC465" t="n">
        <v>0</v>
      </c>
      <c r="AD465" t="n">
        <v>0.85</v>
      </c>
      <c r="AE465" t="n">
        <v>0.85</v>
      </c>
      <c r="AF465" t="n">
        <v>0.85</v>
      </c>
      <c r="AG465" t="n">
        <v>0.85</v>
      </c>
      <c r="AH465" t="n">
        <v>0.879901629</v>
      </c>
      <c r="AI465" t="n">
        <v>0.011938273</v>
      </c>
      <c r="AJ465" t="n">
        <v>0.562152379</v>
      </c>
      <c r="AK465" t="n">
        <v>0.0048116309657601</v>
      </c>
      <c r="AL465" t="n">
        <v>0.003822438</v>
      </c>
    </row>
    <row r="466">
      <c r="A466" t="inlineStr">
        <is>
          <t>2025-01-20 08:00</t>
        </is>
      </c>
      <c r="B466" t="n">
        <v>79519.71346643197</v>
      </c>
      <c r="C466" t="n">
        <v>76831.30420080187</v>
      </c>
      <c r="D466" t="n">
        <v>2057.053252729072</v>
      </c>
      <c r="E466" t="n">
        <v>631.3560129010223</v>
      </c>
      <c r="F466" t="n">
        <v>0.0929006775535315</v>
      </c>
      <c r="G466" t="n">
        <v>0.3094882416181482</v>
      </c>
      <c r="H466" t="n">
        <v>0.309475252148624</v>
      </c>
      <c r="I466" t="n">
        <v>0.3097230198502252</v>
      </c>
      <c r="J466" t="n">
        <v>20</v>
      </c>
      <c r="K466" t="n">
        <v>8</v>
      </c>
      <c r="L466">
        <f>VLOOKUP(J466,Clustering!$D$3:$E$367,2,FALSE)</f>
        <v/>
      </c>
      <c r="M466" t="n">
        <v>0.430139954</v>
      </c>
      <c r="N466" t="n">
        <v>0.362268139</v>
      </c>
      <c r="O466" t="n">
        <v>0.362268139</v>
      </c>
      <c r="P466" t="n">
        <v>0.880684967</v>
      </c>
      <c r="Q466" t="n">
        <v>0.346848736</v>
      </c>
      <c r="R466" t="n">
        <v>0.309475252148624</v>
      </c>
      <c r="S466" t="n">
        <v>0.0929006775535315</v>
      </c>
      <c r="T466" t="n">
        <v>0</v>
      </c>
      <c r="U466" t="n">
        <v>0.657144646</v>
      </c>
      <c r="V466" t="n">
        <v>0.850080767</v>
      </c>
      <c r="W466" t="n">
        <v>0.010821241</v>
      </c>
      <c r="X466" t="n">
        <v>0.009650551</v>
      </c>
      <c r="Y466" t="n">
        <v>0.3097230198502252</v>
      </c>
      <c r="Z466" t="n">
        <v>0.485100193</v>
      </c>
      <c r="AA466" t="n">
        <v>0.657144646</v>
      </c>
      <c r="AB466" t="n">
        <v>0</v>
      </c>
      <c r="AC466" t="n">
        <v>0</v>
      </c>
      <c r="AD466" t="n">
        <v>0.85</v>
      </c>
      <c r="AE466" t="n">
        <v>0.85</v>
      </c>
      <c r="AF466" t="n">
        <v>0.85</v>
      </c>
      <c r="AG466" t="n">
        <v>0.85</v>
      </c>
      <c r="AH466" t="n">
        <v>0.880684967</v>
      </c>
      <c r="AI466" t="n">
        <v>0.010821241</v>
      </c>
      <c r="AJ466" t="n">
        <v>0.530529597</v>
      </c>
      <c r="AK466" t="n">
        <v>0.065030474287472</v>
      </c>
      <c r="AL466" t="n">
        <v>8.88939e-05</v>
      </c>
    </row>
    <row r="467">
      <c r="A467" t="inlineStr">
        <is>
          <t>2025-01-20 09:00</t>
        </is>
      </c>
      <c r="B467" t="n">
        <v>78114.06718341596</v>
      </c>
      <c r="C467" t="n">
        <v>72905.9329894586</v>
      </c>
      <c r="D467" t="n">
        <v>4547.298684981137</v>
      </c>
      <c r="E467" t="n">
        <v>660.8355089762225</v>
      </c>
      <c r="F467" t="n">
        <v>0.2053651884376713</v>
      </c>
      <c r="G467" t="n">
        <v>0.3239389749883444</v>
      </c>
      <c r="H467" t="n">
        <v>0.3253256886267327</v>
      </c>
      <c r="I467" t="n">
        <v>0.2988748123747136</v>
      </c>
      <c r="J467" t="n">
        <v>20</v>
      </c>
      <c r="K467" t="n">
        <v>9</v>
      </c>
      <c r="L467">
        <f>VLOOKUP(J467,Clustering!$D$3:$E$367,2,FALSE)</f>
        <v/>
      </c>
      <c r="M467" t="n">
        <v>0.432276773</v>
      </c>
      <c r="N467" t="n">
        <v>0.355221993</v>
      </c>
      <c r="O467" t="n">
        <v>0.355221993</v>
      </c>
      <c r="P467" t="n">
        <v>0.881030856</v>
      </c>
      <c r="Q467" t="n">
        <v>0.359239766</v>
      </c>
      <c r="R467" t="n">
        <v>0.3253256886267327</v>
      </c>
      <c r="S467" t="n">
        <v>0.2053651884376713</v>
      </c>
      <c r="T467" t="n">
        <v>0.040275049</v>
      </c>
      <c r="U467" t="n">
        <v>0.657144646</v>
      </c>
      <c r="V467" t="n">
        <v>0.850080767</v>
      </c>
      <c r="W467" t="n">
        <v>0.01096087</v>
      </c>
      <c r="X467" t="n">
        <v>0.000799989</v>
      </c>
      <c r="Y467" t="n">
        <v>0.2988748123747136</v>
      </c>
      <c r="Z467" t="n">
        <v>0.44069996</v>
      </c>
      <c r="AA467" t="n">
        <v>0.657144646</v>
      </c>
      <c r="AB467" t="n">
        <v>0</v>
      </c>
      <c r="AC467" t="n">
        <v>0</v>
      </c>
      <c r="AD467" t="n">
        <v>0.85</v>
      </c>
      <c r="AE467" t="n">
        <v>0.85</v>
      </c>
      <c r="AF467" t="n">
        <v>0.85</v>
      </c>
      <c r="AG467" t="n">
        <v>0.85</v>
      </c>
      <c r="AH467" t="n">
        <v>0.881030856</v>
      </c>
      <c r="AI467" t="n">
        <v>0.01096087</v>
      </c>
      <c r="AJ467" t="n">
        <v>0.500474584</v>
      </c>
      <c r="AK467" t="n">
        <v>0.1437556319063699</v>
      </c>
      <c r="AL467" t="n">
        <v>0</v>
      </c>
    </row>
    <row r="468">
      <c r="A468" t="inlineStr">
        <is>
          <t>2025-01-20 10:00</t>
        </is>
      </c>
      <c r="B468" t="n">
        <v>76715.4530359214</v>
      </c>
      <c r="C468" t="n">
        <v>69444.30166671227</v>
      </c>
      <c r="D468" t="n">
        <v>6579.91073607682</v>
      </c>
      <c r="E468" t="n">
        <v>691.2406331323035</v>
      </c>
      <c r="F468" t="n">
        <v>0.297162051984953</v>
      </c>
      <c r="G468" t="n">
        <v>0.3388434476138742</v>
      </c>
      <c r="H468" t="n">
        <v>0.3413971071089722</v>
      </c>
      <c r="I468" t="n">
        <v>0.2926873162590513</v>
      </c>
      <c r="J468" t="n">
        <v>20</v>
      </c>
      <c r="K468" t="n">
        <v>10</v>
      </c>
      <c r="L468">
        <f>VLOOKUP(J468,Clustering!$D$3:$E$367,2,FALSE)</f>
        <v/>
      </c>
      <c r="M468" t="n">
        <v>0.4060993</v>
      </c>
      <c r="N468" t="n">
        <v>0.33486646</v>
      </c>
      <c r="O468" t="n">
        <v>0.33486646</v>
      </c>
      <c r="P468" t="n">
        <v>0.880847738</v>
      </c>
      <c r="Q468" t="n">
        <v>0.369640723</v>
      </c>
      <c r="R468" t="n">
        <v>0.3413971071089722</v>
      </c>
      <c r="S468" t="n">
        <v>0.297162051984953</v>
      </c>
      <c r="T468" t="n">
        <v>0.405659665</v>
      </c>
      <c r="U468" t="n">
        <v>0.651611439</v>
      </c>
      <c r="V468" t="n">
        <v>0.850080767</v>
      </c>
      <c r="W468" t="n">
        <v>0.013544005</v>
      </c>
      <c r="X468" t="n">
        <v>0.000799989</v>
      </c>
      <c r="Y468" t="n">
        <v>0.2926873162590513</v>
      </c>
      <c r="Z468" t="n">
        <v>0.433513688</v>
      </c>
      <c r="AA468" t="n">
        <v>0.651611439</v>
      </c>
      <c r="AB468" t="n">
        <v>0</v>
      </c>
      <c r="AC468" t="n">
        <v>0</v>
      </c>
      <c r="AD468" t="n">
        <v>0.85</v>
      </c>
      <c r="AE468" t="n">
        <v>0.85</v>
      </c>
      <c r="AF468" t="n">
        <v>0.85</v>
      </c>
      <c r="AG468" t="n">
        <v>0.85</v>
      </c>
      <c r="AH468" t="n">
        <v>0.880847738</v>
      </c>
      <c r="AI468" t="n">
        <v>0.013544005</v>
      </c>
      <c r="AJ468" t="n">
        <v>0.48025683</v>
      </c>
      <c r="AK468" t="n">
        <v>0.2080134363894671</v>
      </c>
      <c r="AL468" t="n">
        <v>0</v>
      </c>
    </row>
    <row r="469">
      <c r="A469" t="inlineStr">
        <is>
          <t>2025-01-20 11:00</t>
        </is>
      </c>
      <c r="B469" t="n">
        <v>73669.26127402492</v>
      </c>
      <c r="C469" t="n">
        <v>65209.79441589143</v>
      </c>
      <c r="D469" t="n">
        <v>7773.146295123745</v>
      </c>
      <c r="E469" t="n">
        <v>686.3205630097367</v>
      </c>
      <c r="F469" t="n">
        <v>0.3510509786665348</v>
      </c>
      <c r="G469" t="n">
        <v>0.3364316485341845</v>
      </c>
      <c r="H469" t="n">
        <v>0.3392475548869727</v>
      </c>
      <c r="I469" t="n">
        <v>0.2855355350344548</v>
      </c>
      <c r="J469" t="n">
        <v>20</v>
      </c>
      <c r="K469" t="n">
        <v>11</v>
      </c>
      <c r="L469">
        <f>VLOOKUP(J469,Clustering!$D$3:$E$367,2,FALSE)</f>
        <v/>
      </c>
      <c r="M469" t="n">
        <v>0.392500836</v>
      </c>
      <c r="N469" t="n">
        <v>0.323209654</v>
      </c>
      <c r="O469" t="n">
        <v>0.323209654</v>
      </c>
      <c r="P469" t="n">
        <v>0.871264571</v>
      </c>
      <c r="Q469" t="n">
        <v>0.352418441</v>
      </c>
      <c r="R469" t="n">
        <v>0.3392475548869727</v>
      </c>
      <c r="S469" t="n">
        <v>0.3510509786665348</v>
      </c>
      <c r="T469" t="n">
        <v>0.549267039</v>
      </c>
      <c r="U469" t="n">
        <v>0.651611439</v>
      </c>
      <c r="V469" t="n">
        <v>0.850080767</v>
      </c>
      <c r="W469" t="n">
        <v>0.013648727</v>
      </c>
      <c r="X469" t="n">
        <v>0.000799989</v>
      </c>
      <c r="Y469" t="n">
        <v>0.2855355350344548</v>
      </c>
      <c r="Z469" t="n">
        <v>0.427960564</v>
      </c>
      <c r="AA469" t="n">
        <v>0.651611439</v>
      </c>
      <c r="AB469" t="n">
        <v>0</v>
      </c>
      <c r="AC469" t="n">
        <v>0</v>
      </c>
      <c r="AD469" t="n">
        <v>0.85</v>
      </c>
      <c r="AE469" t="n">
        <v>0.85</v>
      </c>
      <c r="AF469" t="n">
        <v>0.85</v>
      </c>
      <c r="AG469" t="n">
        <v>0.85</v>
      </c>
      <c r="AH469" t="n">
        <v>0.871264571</v>
      </c>
      <c r="AI469" t="n">
        <v>0.013648727</v>
      </c>
      <c r="AJ469" t="n">
        <v>0.468538884</v>
      </c>
      <c r="AK469" t="n">
        <v>0.2457356850665743</v>
      </c>
      <c r="AL469" t="n">
        <v>0</v>
      </c>
    </row>
    <row r="470">
      <c r="A470" t="inlineStr">
        <is>
          <t>2025-01-20 12:00</t>
        </is>
      </c>
      <c r="B470" t="n">
        <v>72288.97855437272</v>
      </c>
      <c r="C470" t="n">
        <v>63571.66843405532</v>
      </c>
      <c r="D470" t="n">
        <v>8048.211921225226</v>
      </c>
      <c r="E470" t="n">
        <v>669.0981990921714</v>
      </c>
      <c r="F470" t="n">
        <v>0.3634734976278751</v>
      </c>
      <c r="G470" t="n">
        <v>0.3279893132804762</v>
      </c>
      <c r="H470" t="n">
        <v>0.3306493459989746</v>
      </c>
      <c r="I470" t="n">
        <v>0.279910538565671</v>
      </c>
      <c r="J470" t="n">
        <v>20</v>
      </c>
      <c r="K470" t="n">
        <v>12</v>
      </c>
      <c r="L470">
        <f>VLOOKUP(J470,Clustering!$D$3:$E$367,2,FALSE)</f>
        <v/>
      </c>
      <c r="M470" t="n">
        <v>0.381499962</v>
      </c>
      <c r="N470" t="n">
        <v>0.316234502</v>
      </c>
      <c r="O470" t="n">
        <v>0.316234502</v>
      </c>
      <c r="P470" t="n">
        <v>0.870979721</v>
      </c>
      <c r="Q470" t="n">
        <v>0.314894895</v>
      </c>
      <c r="R470" t="n">
        <v>0.3306493459989746</v>
      </c>
      <c r="S470" t="n">
        <v>0.3634734976278751</v>
      </c>
      <c r="T470" t="n">
        <v>0.544128759</v>
      </c>
      <c r="U470" t="n">
        <v>0.651611439</v>
      </c>
      <c r="V470" t="n">
        <v>0.850080767</v>
      </c>
      <c r="W470" t="n">
        <v>0.013788356</v>
      </c>
      <c r="X470" t="n">
        <v>0.000799989</v>
      </c>
      <c r="Y470" t="n">
        <v>0.279910538565671</v>
      </c>
      <c r="Z470" t="n">
        <v>0.416623079</v>
      </c>
      <c r="AA470" t="n">
        <v>0.651611439</v>
      </c>
      <c r="AB470" t="n">
        <v>0</v>
      </c>
      <c r="AC470" t="n">
        <v>0</v>
      </c>
      <c r="AD470" t="n">
        <v>0.85</v>
      </c>
      <c r="AE470" t="n">
        <v>0.85</v>
      </c>
      <c r="AF470" t="n">
        <v>0.85</v>
      </c>
      <c r="AG470" t="n">
        <v>0.85</v>
      </c>
      <c r="AH470" t="n">
        <v>0.870979721</v>
      </c>
      <c r="AI470" t="n">
        <v>0.013788356</v>
      </c>
      <c r="AJ470" t="n">
        <v>0.464410405</v>
      </c>
      <c r="AK470" t="n">
        <v>0.2544314483395126</v>
      </c>
      <c r="AL470" t="n">
        <v>0</v>
      </c>
    </row>
    <row r="471">
      <c r="A471" t="inlineStr">
        <is>
          <t>2025-01-20 13:00</t>
        </is>
      </c>
      <c r="B471" t="n">
        <v>72175.52644298725</v>
      </c>
      <c r="C471" t="n">
        <v>63924.24358192754</v>
      </c>
      <c r="D471" t="n">
        <v>7594.632086908743</v>
      </c>
      <c r="E471" t="n">
        <v>656.6507741509612</v>
      </c>
      <c r="F471" t="n">
        <v>0.3429889166493731</v>
      </c>
      <c r="G471" t="n">
        <v>0.321887634387726</v>
      </c>
      <c r="H471" t="n">
        <v>0.324502028429518</v>
      </c>
      <c r="I471" t="n">
        <v>0.2746337561640024</v>
      </c>
      <c r="J471" t="n">
        <v>20</v>
      </c>
      <c r="K471" t="n">
        <v>13</v>
      </c>
      <c r="L471">
        <f>VLOOKUP(J471,Clustering!$D$3:$E$367,2,FALSE)</f>
        <v/>
      </c>
      <c r="M471" t="n">
        <v>0.37364384</v>
      </c>
      <c r="N471" t="n">
        <v>0.31802907</v>
      </c>
      <c r="O471" t="n">
        <v>0.31802907</v>
      </c>
      <c r="P471" t="n">
        <v>0.870562619</v>
      </c>
      <c r="Q471" t="n">
        <v>0.271013123</v>
      </c>
      <c r="R471" t="n">
        <v>0.324502028429518</v>
      </c>
      <c r="S471" t="n">
        <v>0.3429889166493731</v>
      </c>
      <c r="T471" t="n">
        <v>0.516019344</v>
      </c>
      <c r="U471" t="n">
        <v>0.651611439</v>
      </c>
      <c r="V471" t="n">
        <v>0.850080767</v>
      </c>
      <c r="W471" t="n">
        <v>0.010995778</v>
      </c>
      <c r="X471" t="n">
        <v>0.000799989</v>
      </c>
      <c r="Y471" t="n">
        <v>0.2746337561640024</v>
      </c>
      <c r="Z471" t="n">
        <v>0.392158257</v>
      </c>
      <c r="AA471" t="n">
        <v>0.651611439</v>
      </c>
      <c r="AB471" t="n">
        <v>0</v>
      </c>
      <c r="AC471" t="n">
        <v>0</v>
      </c>
      <c r="AD471" t="n">
        <v>0.85</v>
      </c>
      <c r="AE471" t="n">
        <v>0.85</v>
      </c>
      <c r="AF471" t="n">
        <v>0.85</v>
      </c>
      <c r="AG471" t="n">
        <v>0.85</v>
      </c>
      <c r="AH471" t="n">
        <v>0.870562619</v>
      </c>
      <c r="AI471" t="n">
        <v>0.010995778</v>
      </c>
      <c r="AJ471" t="n">
        <v>0.455408656</v>
      </c>
      <c r="AK471" t="n">
        <v>0.2400922416545611</v>
      </c>
      <c r="AL471" t="n">
        <v>0</v>
      </c>
    </row>
    <row r="472">
      <c r="A472" t="inlineStr">
        <is>
          <t>2025-01-20 14:00</t>
        </is>
      </c>
      <c r="B472" t="n">
        <v>72458.74281163268</v>
      </c>
      <c r="C472" t="n">
        <v>65431.42524224947</v>
      </c>
      <c r="D472" t="n">
        <v>6374.446696245941</v>
      </c>
      <c r="E472" t="n">
        <v>652.8708731372706</v>
      </c>
      <c r="F472" t="n">
        <v>0.2878828811672549</v>
      </c>
      <c r="G472" t="n">
        <v>0.3200347417339562</v>
      </c>
      <c r="H472" t="n">
        <v>0.3227140831233688</v>
      </c>
      <c r="I472" t="n">
        <v>0.2716069723498472</v>
      </c>
      <c r="J472" t="n">
        <v>20</v>
      </c>
      <c r="K472" t="n">
        <v>14</v>
      </c>
      <c r="L472">
        <f>VLOOKUP(J472,Clustering!$D$3:$E$367,2,FALSE)</f>
        <v/>
      </c>
      <c r="M472" t="n">
        <v>0.366622863</v>
      </c>
      <c r="N472" t="n">
        <v>0.318764646</v>
      </c>
      <c r="O472" t="n">
        <v>0.318764646</v>
      </c>
      <c r="P472" t="n">
        <v>0.871305263</v>
      </c>
      <c r="Q472" t="n">
        <v>0.252226318</v>
      </c>
      <c r="R472" t="n">
        <v>0.3227140831233688</v>
      </c>
      <c r="S472" t="n">
        <v>0.2878828811672549</v>
      </c>
      <c r="T472" t="n">
        <v>0.504307088</v>
      </c>
      <c r="U472" t="n">
        <v>0.651611439</v>
      </c>
      <c r="V472" t="n">
        <v>0.850080767</v>
      </c>
      <c r="W472" t="n">
        <v>0.011519386</v>
      </c>
      <c r="X472" t="n">
        <v>0.000799989</v>
      </c>
      <c r="Y472" t="n">
        <v>0.2716069723498472</v>
      </c>
      <c r="Z472" t="n">
        <v>0.386835317</v>
      </c>
      <c r="AA472" t="n">
        <v>0.651611439</v>
      </c>
      <c r="AB472" t="n">
        <v>0</v>
      </c>
      <c r="AC472" t="n">
        <v>0</v>
      </c>
      <c r="AD472" t="n">
        <v>0.85</v>
      </c>
      <c r="AE472" t="n">
        <v>0.85</v>
      </c>
      <c r="AF472" t="n">
        <v>0.85</v>
      </c>
      <c r="AG472" t="n">
        <v>0.85</v>
      </c>
      <c r="AH472" t="n">
        <v>0.871305263</v>
      </c>
      <c r="AI472" t="n">
        <v>0.011519386</v>
      </c>
      <c r="AJ472" t="n">
        <v>0.457060436</v>
      </c>
      <c r="AK472" t="n">
        <v>0.2015180168170784</v>
      </c>
      <c r="AL472" t="n">
        <v>0</v>
      </c>
    </row>
    <row r="473">
      <c r="A473" t="inlineStr">
        <is>
          <t>2025-01-20 15:00</t>
        </is>
      </c>
      <c r="B473" t="n">
        <v>73005.5038795351</v>
      </c>
      <c r="C473" t="n">
        <v>67986.56105079594</v>
      </c>
      <c r="D473" t="n">
        <v>4378.599920758082</v>
      </c>
      <c r="E473" t="n">
        <v>640.3429079810857</v>
      </c>
      <c r="F473" t="n">
        <v>0.1977464116860373</v>
      </c>
      <c r="G473" t="n">
        <v>0.3138935823436694</v>
      </c>
      <c r="H473" t="n">
        <v>0.3163457835497814</v>
      </c>
      <c r="I473" t="n">
        <v>0.2695712593420969</v>
      </c>
      <c r="J473" t="n">
        <v>20</v>
      </c>
      <c r="K473" t="n">
        <v>15</v>
      </c>
      <c r="L473">
        <f>VLOOKUP(J473,Clustering!$D$3:$E$367,2,FALSE)</f>
        <v/>
      </c>
      <c r="M473" t="n">
        <v>0.356439854</v>
      </c>
      <c r="N473" t="n">
        <v>0.323247123</v>
      </c>
      <c r="O473" t="n">
        <v>0.323247123</v>
      </c>
      <c r="P473" t="n">
        <v>0.872851592</v>
      </c>
      <c r="Q473" t="n">
        <v>0.24653145</v>
      </c>
      <c r="R473" t="n">
        <v>0.3163457835497814</v>
      </c>
      <c r="S473" t="n">
        <v>0.1977464116860373</v>
      </c>
      <c r="T473" t="n">
        <v>0.526220342</v>
      </c>
      <c r="U473" t="n">
        <v>0.651611439</v>
      </c>
      <c r="V473" t="n">
        <v>0.850080767</v>
      </c>
      <c r="W473" t="n">
        <v>0.011763737</v>
      </c>
      <c r="X473" t="n">
        <v>0.001192026</v>
      </c>
      <c r="Y473" t="n">
        <v>0.2695712593420969</v>
      </c>
      <c r="Z473" t="n">
        <v>0.411536644</v>
      </c>
      <c r="AA473" t="n">
        <v>0.651611439</v>
      </c>
      <c r="AB473" t="n">
        <v>0</v>
      </c>
      <c r="AC473" t="n">
        <v>0</v>
      </c>
      <c r="AD473" t="n">
        <v>0.85</v>
      </c>
      <c r="AE473" t="n">
        <v>0.85</v>
      </c>
      <c r="AF473" t="n">
        <v>0.85</v>
      </c>
      <c r="AG473" t="n">
        <v>0.85</v>
      </c>
      <c r="AH473" t="n">
        <v>0.872851592</v>
      </c>
      <c r="AI473" t="n">
        <v>0.011763737</v>
      </c>
      <c r="AJ473" t="n">
        <v>0.481764063</v>
      </c>
      <c r="AK473" t="n">
        <v>0.1384224881802261</v>
      </c>
      <c r="AL473" t="n">
        <v>0</v>
      </c>
    </row>
    <row r="474">
      <c r="A474" t="inlineStr">
        <is>
          <t>2025-01-20 16:00</t>
        </is>
      </c>
      <c r="B474" t="n">
        <v>74553.79144206169</v>
      </c>
      <c r="C474" t="n">
        <v>71962.28817087572</v>
      </c>
      <c r="D474" t="n">
        <v>1969.380638122774</v>
      </c>
      <c r="E474" t="n">
        <v>622.1226330631954</v>
      </c>
      <c r="F474" t="n">
        <v>0.0889412052895009</v>
      </c>
      <c r="G474" t="n">
        <v>0.3049620750309781</v>
      </c>
      <c r="H474" t="n">
        <v>0.3069038251914657</v>
      </c>
      <c r="I474" t="n">
        <v>0.2698659020142713</v>
      </c>
      <c r="J474" t="n">
        <v>20</v>
      </c>
      <c r="K474" t="n">
        <v>16</v>
      </c>
      <c r="L474">
        <f>VLOOKUP(J474,Clustering!$D$3:$E$367,2,FALSE)</f>
        <v/>
      </c>
      <c r="M474" t="n">
        <v>0.342714679</v>
      </c>
      <c r="N474" t="n">
        <v>0.328885223</v>
      </c>
      <c r="O474" t="n">
        <v>0.328885223</v>
      </c>
      <c r="P474" t="n">
        <v>0.8755169739999999</v>
      </c>
      <c r="Q474" t="n">
        <v>0.270011828</v>
      </c>
      <c r="R474" t="n">
        <v>0.3069038251914657</v>
      </c>
      <c r="S474" t="n">
        <v>0.0889412052895009</v>
      </c>
      <c r="T474" t="n">
        <v>0.541559619</v>
      </c>
      <c r="U474" t="n">
        <v>0.6608778</v>
      </c>
      <c r="V474" t="n">
        <v>0.850080767</v>
      </c>
      <c r="W474" t="n">
        <v>0.012566603</v>
      </c>
      <c r="X474" t="n">
        <v>0.001332757</v>
      </c>
      <c r="Y474" t="n">
        <v>0.2698659020142713</v>
      </c>
      <c r="Z474" t="n">
        <v>0.504789619</v>
      </c>
      <c r="AA474" t="n">
        <v>0.6608778</v>
      </c>
      <c r="AB474" t="n">
        <v>0</v>
      </c>
      <c r="AC474" t="n">
        <v>0</v>
      </c>
      <c r="AD474" t="n">
        <v>0.85</v>
      </c>
      <c r="AE474" t="n">
        <v>0.85</v>
      </c>
      <c r="AF474" t="n">
        <v>0.85</v>
      </c>
      <c r="AG474" t="n">
        <v>0.85</v>
      </c>
      <c r="AH474" t="n">
        <v>0.8755169739999999</v>
      </c>
      <c r="AI474" t="n">
        <v>0.012566603</v>
      </c>
      <c r="AJ474" t="n">
        <v>0.520160572</v>
      </c>
      <c r="AK474" t="n">
        <v>0.0622588437026506</v>
      </c>
      <c r="AL474" t="n">
        <v>0</v>
      </c>
    </row>
    <row r="475">
      <c r="A475" t="inlineStr">
        <is>
          <t>2025-01-20 17:00</t>
        </is>
      </c>
      <c r="B475" t="n">
        <v>78281.09193273273</v>
      </c>
      <c r="C475" t="n">
        <v>77522.36485930794</v>
      </c>
      <c r="D475" t="n">
        <v>145.236020404172</v>
      </c>
      <c r="E475" t="n">
        <v>613.491053020611</v>
      </c>
      <c r="F475" t="n">
        <v>0.0065591518755412</v>
      </c>
      <c r="G475" t="n">
        <v>0.3007309083434368</v>
      </c>
      <c r="H475" t="n">
        <v>0.3020221318274855</v>
      </c>
      <c r="I475" t="n">
        <v>0.2773926830034535</v>
      </c>
      <c r="J475" t="n">
        <v>20</v>
      </c>
      <c r="K475" t="n">
        <v>17</v>
      </c>
      <c r="L475">
        <f>VLOOKUP(J475,Clustering!$D$3:$E$367,2,FALSE)</f>
        <v/>
      </c>
      <c r="M475" t="n">
        <v>0.352390841</v>
      </c>
      <c r="N475" t="n">
        <v>0.34088911</v>
      </c>
      <c r="O475" t="n">
        <v>0.34088911</v>
      </c>
      <c r="P475" t="n">
        <v>0.878121317</v>
      </c>
      <c r="Q475" t="n">
        <v>0.312178881</v>
      </c>
      <c r="R475" t="n">
        <v>0.3020221318274855</v>
      </c>
      <c r="S475" t="n">
        <v>0.0065591518755412</v>
      </c>
      <c r="T475" t="n">
        <v>0.47483754</v>
      </c>
      <c r="U475" t="n">
        <v>0.666411007</v>
      </c>
      <c r="V475" t="n">
        <v>0.850080767</v>
      </c>
      <c r="W475" t="n">
        <v>0.012810954</v>
      </c>
      <c r="X475" t="n">
        <v>0.001381762</v>
      </c>
      <c r="Y475" t="n">
        <v>0.2773926830034535</v>
      </c>
      <c r="Z475" t="n">
        <v>0.558414332</v>
      </c>
      <c r="AA475" t="n">
        <v>0.666411007</v>
      </c>
      <c r="AB475" t="n">
        <v>0</v>
      </c>
      <c r="AC475" t="n">
        <v>0</v>
      </c>
      <c r="AD475" t="n">
        <v>0.85</v>
      </c>
      <c r="AE475" t="n">
        <v>0.85</v>
      </c>
      <c r="AF475" t="n">
        <v>0.85</v>
      </c>
      <c r="AG475" t="n">
        <v>0.85</v>
      </c>
      <c r="AH475" t="n">
        <v>0.878121317</v>
      </c>
      <c r="AI475" t="n">
        <v>0.012810954</v>
      </c>
      <c r="AJ475" t="n">
        <v>0.5629983</v>
      </c>
      <c r="AK475" t="n">
        <v>0.0045914063128788</v>
      </c>
      <c r="AL475" t="n">
        <v>0.108001752</v>
      </c>
    </row>
    <row r="476">
      <c r="A476" t="inlineStr">
        <is>
          <t>2025-01-20 18:00</t>
        </is>
      </c>
      <c r="B476" t="n">
        <v>79398.6824162269</v>
      </c>
      <c r="C476" t="n">
        <v>78798.97475929328</v>
      </c>
      <c r="D476" t="n">
        <v>0</v>
      </c>
      <c r="E476" t="n">
        <v>599.7076569336219</v>
      </c>
      <c r="F476" t="n">
        <v>0</v>
      </c>
      <c r="G476" t="n">
        <v>0.2939743416341284</v>
      </c>
      <c r="H476" t="n">
        <v>0.2944886544139357</v>
      </c>
      <c r="I476" t="n">
        <v>0.2846783927154021</v>
      </c>
      <c r="J476" t="n">
        <v>20</v>
      </c>
      <c r="K476" t="n">
        <v>18</v>
      </c>
      <c r="L476">
        <f>VLOOKUP(J476,Clustering!$D$3:$E$367,2,FALSE)</f>
        <v/>
      </c>
      <c r="M476" t="n">
        <v>0.369076461</v>
      </c>
      <c r="N476" t="n">
        <v>0.356472275</v>
      </c>
      <c r="O476" t="n">
        <v>0.356472275</v>
      </c>
      <c r="P476" t="n">
        <v>0.879504874</v>
      </c>
      <c r="Q476" t="n">
        <v>0.33256776</v>
      </c>
      <c r="R476" t="n">
        <v>0.2944886544139357</v>
      </c>
      <c r="S476" t="n">
        <v>0</v>
      </c>
      <c r="T476" t="n">
        <v>0.150483603</v>
      </c>
      <c r="U476" t="n">
        <v>0.666411007</v>
      </c>
      <c r="V476" t="n">
        <v>0.850080767</v>
      </c>
      <c r="W476" t="n">
        <v>0.011554293</v>
      </c>
      <c r="X476" t="n">
        <v>0.005485162</v>
      </c>
      <c r="Y476" t="n">
        <v>0.2846783927154021</v>
      </c>
      <c r="Z476" t="n">
        <v>0.572331511</v>
      </c>
      <c r="AA476" t="n">
        <v>0.666411007</v>
      </c>
      <c r="AB476" t="n">
        <v>0</v>
      </c>
      <c r="AC476" t="n">
        <v>0</v>
      </c>
      <c r="AD476" t="n">
        <v>0.85</v>
      </c>
      <c r="AE476" t="n">
        <v>0.85</v>
      </c>
      <c r="AF476" t="n">
        <v>0.85</v>
      </c>
      <c r="AG476" t="n">
        <v>0.85</v>
      </c>
      <c r="AH476" t="n">
        <v>0.879504874</v>
      </c>
      <c r="AI476" t="n">
        <v>0.011554293</v>
      </c>
      <c r="AJ476" t="n">
        <v>0.600362336</v>
      </c>
      <c r="AK476" t="n">
        <v>0</v>
      </c>
      <c r="AL476" t="n">
        <v>0.318959985</v>
      </c>
    </row>
    <row r="477">
      <c r="A477" t="inlineStr">
        <is>
          <t>2025-01-20 19:00</t>
        </is>
      </c>
      <c r="B477" t="n">
        <v>78170.0501996652</v>
      </c>
      <c r="C477" t="n">
        <v>77591.24170329524</v>
      </c>
      <c r="D477" t="n">
        <v>0</v>
      </c>
      <c r="E477" t="n">
        <v>578.8084963699616</v>
      </c>
      <c r="F477" t="n">
        <v>0</v>
      </c>
      <c r="G477" t="n">
        <v>0.2837296550833145</v>
      </c>
      <c r="H477" t="n">
        <v>0.2835600898460129</v>
      </c>
      <c r="I477" t="n">
        <v>0.2867944628155636</v>
      </c>
      <c r="J477" t="n">
        <v>20</v>
      </c>
      <c r="K477" t="n">
        <v>19</v>
      </c>
      <c r="L477">
        <f>VLOOKUP(J477,Clustering!$D$3:$E$367,2,FALSE)</f>
        <v/>
      </c>
      <c r="M477" t="n">
        <v>0.390830546</v>
      </c>
      <c r="N477" t="n">
        <v>0.359799128</v>
      </c>
      <c r="O477" t="n">
        <v>0.359799128</v>
      </c>
      <c r="P477" t="n">
        <v>0.879901629</v>
      </c>
      <c r="Q477" t="n">
        <v>0.351705018</v>
      </c>
      <c r="R477" t="n">
        <v>0.2835600898460129</v>
      </c>
      <c r="S477" t="n">
        <v>0</v>
      </c>
      <c r="T477" t="n">
        <v>0</v>
      </c>
      <c r="U477" t="n">
        <v>0.666411007</v>
      </c>
      <c r="V477" t="n">
        <v>0.850080767</v>
      </c>
      <c r="W477" t="n">
        <v>0.011624108</v>
      </c>
      <c r="X477" t="n">
        <v>0.005485162</v>
      </c>
      <c r="Y477" t="n">
        <v>0.2867944628155636</v>
      </c>
      <c r="Z477" t="n">
        <v>0.561272407</v>
      </c>
      <c r="AA477" t="n">
        <v>0.666411007</v>
      </c>
      <c r="AB477" t="n">
        <v>0</v>
      </c>
      <c r="AC477" t="n">
        <v>0</v>
      </c>
      <c r="AD477" t="n">
        <v>0.85</v>
      </c>
      <c r="AE477" t="n">
        <v>0.85</v>
      </c>
      <c r="AF477" t="n">
        <v>0.85</v>
      </c>
      <c r="AG477" t="n">
        <v>0.85</v>
      </c>
      <c r="AH477" t="n">
        <v>0.879901629</v>
      </c>
      <c r="AI477" t="n">
        <v>0.011624108</v>
      </c>
      <c r="AJ477" t="n">
        <v>0.603304795</v>
      </c>
      <c r="AK477" t="n">
        <v>0</v>
      </c>
      <c r="AL477" t="n">
        <v>0.169455622</v>
      </c>
    </row>
    <row r="478">
      <c r="A478" t="inlineStr">
        <is>
          <t>2025-01-20 20:00</t>
        </is>
      </c>
      <c r="B478" t="n">
        <v>75888.17813022912</v>
      </c>
      <c r="C478" t="n">
        <v>75329.5360203439</v>
      </c>
      <c r="D478" t="n">
        <v>0</v>
      </c>
      <c r="E478" t="n">
        <v>558.6421098852148</v>
      </c>
      <c r="F478" t="n">
        <v>0</v>
      </c>
      <c r="G478" t="n">
        <v>0.2738441715123602</v>
      </c>
      <c r="H478" t="n">
        <v>0.27363598893323</v>
      </c>
      <c r="I478" t="n">
        <v>0.2776069685832167</v>
      </c>
      <c r="J478" t="n">
        <v>20</v>
      </c>
      <c r="K478" t="n">
        <v>20</v>
      </c>
      <c r="L478">
        <f>VLOOKUP(J478,Clustering!$D$3:$E$367,2,FALSE)</f>
        <v/>
      </c>
      <c r="M478" t="n">
        <v>0.383924762</v>
      </c>
      <c r="N478" t="n">
        <v>0.352555777</v>
      </c>
      <c r="O478" t="n">
        <v>0.352555777</v>
      </c>
      <c r="P478" t="n">
        <v>0.880145786</v>
      </c>
      <c r="Q478" t="n">
        <v>0.353319607</v>
      </c>
      <c r="R478" t="n">
        <v>0.27363598893323</v>
      </c>
      <c r="S478" t="n">
        <v>0</v>
      </c>
      <c r="T478" t="n">
        <v>0</v>
      </c>
      <c r="U478" t="n">
        <v>0.665393586</v>
      </c>
      <c r="V478" t="n">
        <v>0.850080767</v>
      </c>
      <c r="W478" t="n">
        <v>0.011728829</v>
      </c>
      <c r="X478" t="n">
        <v>0.007921569</v>
      </c>
      <c r="Y478" t="n">
        <v>0.2776069685832167</v>
      </c>
      <c r="Z478" t="n">
        <v>0.55127099</v>
      </c>
      <c r="AA478" t="n">
        <v>0.665393586</v>
      </c>
      <c r="AB478" t="n">
        <v>0</v>
      </c>
      <c r="AC478" t="n">
        <v>0</v>
      </c>
      <c r="AD478" t="n">
        <v>0.85</v>
      </c>
      <c r="AE478" t="n">
        <v>0.85</v>
      </c>
      <c r="AF478" t="n">
        <v>0.85</v>
      </c>
      <c r="AG478" t="n">
        <v>0.85</v>
      </c>
      <c r="AH478" t="n">
        <v>0.880145786</v>
      </c>
      <c r="AI478" t="n">
        <v>0.011728829</v>
      </c>
      <c r="AJ478" t="n">
        <v>0.586519791</v>
      </c>
      <c r="AK478" t="n">
        <v>0</v>
      </c>
      <c r="AL478" t="n">
        <v>0.163168005</v>
      </c>
    </row>
    <row r="479">
      <c r="A479" t="inlineStr">
        <is>
          <t>2025-01-20 21:00</t>
        </is>
      </c>
      <c r="B479" t="n">
        <v>73217.90883833068</v>
      </c>
      <c r="C479" t="n">
        <v>72674.81795077553</v>
      </c>
      <c r="D479" t="n">
        <v>0</v>
      </c>
      <c r="E479" t="n">
        <v>543.0908875551606</v>
      </c>
      <c r="F479" t="n">
        <v>0</v>
      </c>
      <c r="G479" t="n">
        <v>0.2662210233113533</v>
      </c>
      <c r="H479" t="n">
        <v>0.266423939889325</v>
      </c>
      <c r="I479" t="n">
        <v>0.2625534066048524</v>
      </c>
      <c r="J479" t="n">
        <v>20</v>
      </c>
      <c r="K479" t="n">
        <v>21</v>
      </c>
      <c r="L479">
        <f>VLOOKUP(J479,Clustering!$D$3:$E$367,2,FALSE)</f>
        <v/>
      </c>
      <c r="M479" t="n">
        <v>0.368414105</v>
      </c>
      <c r="N479" t="n">
        <v>0.346781605</v>
      </c>
      <c r="O479" t="n">
        <v>0.346781605</v>
      </c>
      <c r="P479" t="n">
        <v>0.8802169990000001</v>
      </c>
      <c r="Q479" t="n">
        <v>0.342931167</v>
      </c>
      <c r="R479" t="n">
        <v>0.266423939889325</v>
      </c>
      <c r="S479" t="n">
        <v>0</v>
      </c>
      <c r="T479" t="n">
        <v>0</v>
      </c>
      <c r="U479" t="n">
        <v>0.662059574</v>
      </c>
      <c r="V479" t="n">
        <v>0.850080767</v>
      </c>
      <c r="W479" t="n">
        <v>0.011763737</v>
      </c>
      <c r="X479" t="n">
        <v>0.00669813</v>
      </c>
      <c r="Y479" t="n">
        <v>0.2625534066048524</v>
      </c>
      <c r="Z479" t="n">
        <v>0.525366069</v>
      </c>
      <c r="AA479" t="n">
        <v>0.662059574</v>
      </c>
      <c r="AB479" t="n">
        <v>0</v>
      </c>
      <c r="AC479" t="n">
        <v>0</v>
      </c>
      <c r="AD479" t="n">
        <v>0.85</v>
      </c>
      <c r="AE479" t="n">
        <v>0.85</v>
      </c>
      <c r="AF479" t="n">
        <v>0.85</v>
      </c>
      <c r="AG479" t="n">
        <v>0.85</v>
      </c>
      <c r="AH479" t="n">
        <v>0.8802169990000001</v>
      </c>
      <c r="AI479" t="n">
        <v>0.011763737</v>
      </c>
      <c r="AJ479" t="n">
        <v>0.568561298</v>
      </c>
      <c r="AK479" t="n">
        <v>0</v>
      </c>
      <c r="AL479" t="n">
        <v>0.143390197</v>
      </c>
    </row>
    <row r="480">
      <c r="A480" t="inlineStr">
        <is>
          <t>2025-01-20 22:00</t>
        </is>
      </c>
      <c r="B480" t="n">
        <v>68908.86561417555</v>
      </c>
      <c r="C480" t="n">
        <v>68380.34589148159</v>
      </c>
      <c r="D480" t="n">
        <v>0</v>
      </c>
      <c r="E480" t="n">
        <v>528.5197226939609</v>
      </c>
      <c r="F480" t="n">
        <v>0</v>
      </c>
      <c r="G480" t="n">
        <v>0.2590782954382161</v>
      </c>
      <c r="H480" t="n">
        <v>0.2594328728495508</v>
      </c>
      <c r="I480" t="n">
        <v>0.252669484238275</v>
      </c>
      <c r="J480" t="n">
        <v>20</v>
      </c>
      <c r="K480" t="n">
        <v>22</v>
      </c>
      <c r="L480">
        <f>VLOOKUP(J480,Clustering!$D$3:$E$367,2,FALSE)</f>
        <v/>
      </c>
      <c r="M480" t="n">
        <v>0.354567978</v>
      </c>
      <c r="N480" t="n">
        <v>0.336128574</v>
      </c>
      <c r="O480" t="n">
        <v>0.336128574</v>
      </c>
      <c r="P480" t="n">
        <v>0.879281063</v>
      </c>
      <c r="Q480" t="n">
        <v>0.320076599</v>
      </c>
      <c r="R480" t="n">
        <v>0.2594328728495508</v>
      </c>
      <c r="S480" t="n">
        <v>0</v>
      </c>
      <c r="T480" t="n">
        <v>0</v>
      </c>
      <c r="U480" t="n">
        <v>0.662059574</v>
      </c>
      <c r="V480" t="n">
        <v>0.850080767</v>
      </c>
      <c r="W480" t="n">
        <v>0.011868458</v>
      </c>
      <c r="X480" t="n">
        <v>0.001381762</v>
      </c>
      <c r="Y480" t="n">
        <v>0.252669484238275</v>
      </c>
      <c r="Z480" t="n">
        <v>0.464342809</v>
      </c>
      <c r="AA480" t="n">
        <v>0.662059574</v>
      </c>
      <c r="AB480" t="n">
        <v>0</v>
      </c>
      <c r="AC480" t="n">
        <v>0</v>
      </c>
      <c r="AD480" t="n">
        <v>0.85</v>
      </c>
      <c r="AE480" t="n">
        <v>0.85</v>
      </c>
      <c r="AF480" t="n">
        <v>0.85</v>
      </c>
      <c r="AG480" t="n">
        <v>0.85</v>
      </c>
      <c r="AH480" t="n">
        <v>0.879281063</v>
      </c>
      <c r="AI480" t="n">
        <v>0.011868458</v>
      </c>
      <c r="AJ480" t="n">
        <v>0.5464155550000001</v>
      </c>
      <c r="AK480" t="n">
        <v>0</v>
      </c>
      <c r="AL480" t="n">
        <v>0.126743188</v>
      </c>
    </row>
    <row r="481">
      <c r="A481" t="inlineStr">
        <is>
          <t>2025-01-20 23:00</t>
        </is>
      </c>
      <c r="B481" t="n">
        <v>64251.48971292316</v>
      </c>
      <c r="C481" t="n">
        <v>63736.06930388296</v>
      </c>
      <c r="D481" t="n">
        <v>0</v>
      </c>
      <c r="E481" t="n">
        <v>515.4204090402025</v>
      </c>
      <c r="F481" t="n">
        <v>0</v>
      </c>
      <c r="G481" t="n">
        <v>0.2526570632550012</v>
      </c>
      <c r="H481" t="n">
        <v>0.2530846625490662</v>
      </c>
      <c r="I481" t="n">
        <v>0.2449284176693297</v>
      </c>
      <c r="J481" t="n">
        <v>20</v>
      </c>
      <c r="K481" t="n">
        <v>23</v>
      </c>
      <c r="L481">
        <f>VLOOKUP(J481,Clustering!$D$3:$E$367,2,FALSE)</f>
        <v/>
      </c>
      <c r="M481" t="n">
        <v>0.338170339</v>
      </c>
      <c r="N481" t="n">
        <v>0.32402214</v>
      </c>
      <c r="O481" t="n">
        <v>0.32402214</v>
      </c>
      <c r="P481" t="n">
        <v>0.876727586</v>
      </c>
      <c r="Q481" t="n">
        <v>0.303329933</v>
      </c>
      <c r="R481" t="n">
        <v>0.2530846625490662</v>
      </c>
      <c r="S481" t="n">
        <v>0</v>
      </c>
      <c r="T481" t="n">
        <v>0</v>
      </c>
      <c r="U481" t="n">
        <v>0.660439526</v>
      </c>
      <c r="V481" t="n">
        <v>0.850080767</v>
      </c>
      <c r="W481" t="n">
        <v>0.011659015</v>
      </c>
      <c r="X481" t="n">
        <v>0.001381762</v>
      </c>
      <c r="Y481" t="n">
        <v>0.2449284176693297</v>
      </c>
      <c r="Z481" t="n">
        <v>0.41028222</v>
      </c>
      <c r="AA481" t="n">
        <v>0.660439526</v>
      </c>
      <c r="AB481" t="n">
        <v>0</v>
      </c>
      <c r="AC481" t="n">
        <v>0</v>
      </c>
      <c r="AD481" t="n">
        <v>0.85</v>
      </c>
      <c r="AE481" t="n">
        <v>0.85</v>
      </c>
      <c r="AF481" t="n">
        <v>0.85</v>
      </c>
      <c r="AG481" t="n">
        <v>0.85</v>
      </c>
      <c r="AH481" t="n">
        <v>0.876727586</v>
      </c>
      <c r="AI481" t="n">
        <v>0.011659015</v>
      </c>
      <c r="AJ481" t="n">
        <v>0.518559268</v>
      </c>
      <c r="AK481" t="n">
        <v>0</v>
      </c>
      <c r="AL481" t="n">
        <v>0.039796281</v>
      </c>
    </row>
    <row r="482">
      <c r="A482" t="inlineStr">
        <is>
          <t>2025-01-21 00:00</t>
        </is>
      </c>
      <c r="B482" t="n">
        <v>62027.81057061261</v>
      </c>
      <c r="C482" t="n">
        <v>61508.1977264259</v>
      </c>
      <c r="D482" t="n">
        <v>0</v>
      </c>
      <c r="E482" t="n">
        <v>519.6128441867012</v>
      </c>
      <c r="F482" t="n">
        <v>0</v>
      </c>
      <c r="G482" t="n">
        <v>0.2547121785228927</v>
      </c>
      <c r="H482" t="n">
        <v>0.2552342147710658</v>
      </c>
      <c r="I482" t="n">
        <v>0.2452766317364449</v>
      </c>
      <c r="J482" t="n">
        <v>21</v>
      </c>
      <c r="K482" t="n">
        <v>0</v>
      </c>
      <c r="L482">
        <f>VLOOKUP(J482,Clustering!$D$3:$E$367,2,FALSE)</f>
        <v/>
      </c>
      <c r="M482" t="n">
        <v>0.381119827</v>
      </c>
      <c r="N482" t="n">
        <v>0.348223176</v>
      </c>
      <c r="O482" t="n">
        <v>0.348223176</v>
      </c>
      <c r="P482" t="n">
        <v>0.8718444440000001</v>
      </c>
      <c r="Q482" t="n">
        <v>0.315883675</v>
      </c>
      <c r="R482" t="n">
        <v>0.2552342147710658</v>
      </c>
      <c r="S482" t="n">
        <v>0</v>
      </c>
      <c r="T482" t="n">
        <v>0</v>
      </c>
      <c r="U482" t="n">
        <v>0.657144646</v>
      </c>
      <c r="V482" t="n">
        <v>0.850080767</v>
      </c>
      <c r="W482" t="n">
        <v>0.011798644</v>
      </c>
      <c r="X482" t="n">
        <v>0.001215481</v>
      </c>
      <c r="Y482" t="n">
        <v>0.2452766317364449</v>
      </c>
      <c r="Z482" t="n">
        <v>0.391221719</v>
      </c>
      <c r="AA482" t="n">
        <v>0.657144646</v>
      </c>
      <c r="AB482" t="n">
        <v>0</v>
      </c>
      <c r="AC482" t="n">
        <v>0</v>
      </c>
      <c r="AD482" t="n">
        <v>0.85</v>
      </c>
      <c r="AE482" t="n">
        <v>0.85</v>
      </c>
      <c r="AF482" t="n">
        <v>0.85</v>
      </c>
      <c r="AG482" t="n">
        <v>0.85</v>
      </c>
      <c r="AH482" t="n">
        <v>0.8718444440000001</v>
      </c>
      <c r="AI482" t="n">
        <v>0.011798644</v>
      </c>
      <c r="AJ482" t="n">
        <v>0.485284001</v>
      </c>
      <c r="AK482" t="n">
        <v>0</v>
      </c>
      <c r="AL482" t="n">
        <v>0.00292049</v>
      </c>
    </row>
    <row r="483">
      <c r="A483" t="inlineStr">
        <is>
          <t>2025-01-21 01:00</t>
        </is>
      </c>
      <c r="B483" t="n">
        <v>61258.47991202332</v>
      </c>
      <c r="C483" t="n">
        <v>60733.05858579427</v>
      </c>
      <c r="D483" t="n">
        <v>0</v>
      </c>
      <c r="E483" t="n">
        <v>525.421326229048</v>
      </c>
      <c r="F483" t="n">
        <v>0</v>
      </c>
      <c r="G483" t="n">
        <v>0.2575594736416902</v>
      </c>
      <c r="H483" t="n">
        <v>0.2581471593709717</v>
      </c>
      <c r="I483" t="n">
        <v>0.2469373449796096</v>
      </c>
      <c r="J483" t="n">
        <v>21</v>
      </c>
      <c r="K483" t="n">
        <v>1</v>
      </c>
      <c r="L483">
        <f>VLOOKUP(J483,Clustering!$D$3:$E$367,2,FALSE)</f>
        <v/>
      </c>
      <c r="M483" t="n">
        <v>0.366743815</v>
      </c>
      <c r="N483" t="n">
        <v>0.332310679</v>
      </c>
      <c r="O483" t="n">
        <v>0.332310679</v>
      </c>
      <c r="P483" t="n">
        <v>0.876045981</v>
      </c>
      <c r="Q483" t="n">
        <v>0.28157679</v>
      </c>
      <c r="R483" t="n">
        <v>0.2581471593709717</v>
      </c>
      <c r="S483" t="n">
        <v>0</v>
      </c>
      <c r="T483" t="n">
        <v>0</v>
      </c>
      <c r="U483" t="n">
        <v>0.657144646</v>
      </c>
      <c r="V483" t="n">
        <v>0.850080767</v>
      </c>
      <c r="W483" t="n">
        <v>0.009774025</v>
      </c>
      <c r="X483" t="n">
        <v>0.000819675</v>
      </c>
      <c r="Y483" t="n">
        <v>0.2469373449796096</v>
      </c>
      <c r="Z483" t="n">
        <v>0.378562388</v>
      </c>
      <c r="AA483" t="n">
        <v>0.657144646</v>
      </c>
      <c r="AB483" t="n">
        <v>0</v>
      </c>
      <c r="AC483" t="n">
        <v>0</v>
      </c>
      <c r="AD483" t="n">
        <v>0.85</v>
      </c>
      <c r="AE483" t="n">
        <v>0.85</v>
      </c>
      <c r="AF483" t="n">
        <v>0.85</v>
      </c>
      <c r="AG483" t="n">
        <v>0.85</v>
      </c>
      <c r="AH483" t="n">
        <v>0.876045981</v>
      </c>
      <c r="AI483" t="n">
        <v>0.009774025</v>
      </c>
      <c r="AJ483" t="n">
        <v>0.477697004</v>
      </c>
      <c r="AK483" t="n">
        <v>0</v>
      </c>
      <c r="AL483" t="n">
        <v>0</v>
      </c>
    </row>
    <row r="484">
      <c r="A484" t="inlineStr">
        <is>
          <t>2025-01-21 02:00</t>
        </is>
      </c>
      <c r="B484" t="n">
        <v>61058.59546697281</v>
      </c>
      <c r="C484" t="n">
        <v>60537.56328838588</v>
      </c>
      <c r="D484" t="n">
        <v>0</v>
      </c>
      <c r="E484" t="n">
        <v>521.0321785869327</v>
      </c>
      <c r="F484" t="n">
        <v>0</v>
      </c>
      <c r="G484" t="n">
        <v>0.2554079306798689</v>
      </c>
      <c r="H484" t="n">
        <v>0.2559373393296638</v>
      </c>
      <c r="I484" t="n">
        <v>0.2458391313833232</v>
      </c>
      <c r="J484" t="n">
        <v>21</v>
      </c>
      <c r="K484" t="n">
        <v>2</v>
      </c>
      <c r="L484">
        <f>VLOOKUP(J484,Clustering!$D$3:$E$367,2,FALSE)</f>
        <v/>
      </c>
      <c r="M484" t="n">
        <v>0.346786731</v>
      </c>
      <c r="N484" t="n">
        <v>0.322010645</v>
      </c>
      <c r="O484" t="n">
        <v>0.322010645</v>
      </c>
      <c r="P484" t="n">
        <v>0.8763003110000001</v>
      </c>
      <c r="Q484" t="n">
        <v>0.249247464</v>
      </c>
      <c r="R484" t="n">
        <v>0.2559373393296638</v>
      </c>
      <c r="S484" t="n">
        <v>0</v>
      </c>
      <c r="T484" t="n">
        <v>0</v>
      </c>
      <c r="U484" t="n">
        <v>0.657144646</v>
      </c>
      <c r="V484" t="n">
        <v>0.850080767</v>
      </c>
      <c r="W484" t="n">
        <v>0.009843839</v>
      </c>
      <c r="X484" t="n">
        <v>0.000799989</v>
      </c>
      <c r="Y484" t="n">
        <v>0.2458391313833232</v>
      </c>
      <c r="Z484" t="n">
        <v>0.37270639</v>
      </c>
      <c r="AA484" t="n">
        <v>0.657144646</v>
      </c>
      <c r="AB484" t="n">
        <v>0</v>
      </c>
      <c r="AC484" t="n">
        <v>0</v>
      </c>
      <c r="AD484" t="n">
        <v>0.85</v>
      </c>
      <c r="AE484" t="n">
        <v>0.85</v>
      </c>
      <c r="AF484" t="n">
        <v>0.85</v>
      </c>
      <c r="AG484" t="n">
        <v>0.85</v>
      </c>
      <c r="AH484" t="n">
        <v>0.8763003110000001</v>
      </c>
      <c r="AI484" t="n">
        <v>0.009843839</v>
      </c>
      <c r="AJ484" t="n">
        <v>0.474907386</v>
      </c>
      <c r="AK484" t="n">
        <v>0</v>
      </c>
      <c r="AL484" t="n">
        <v>0</v>
      </c>
    </row>
    <row r="485">
      <c r="A485" t="inlineStr">
        <is>
          <t>2025-01-21 03:00</t>
        </is>
      </c>
      <c r="B485" t="n">
        <v>61076.58281935424</v>
      </c>
      <c r="C485" t="n">
        <v>60572.25162010915</v>
      </c>
      <c r="D485" t="n">
        <v>0</v>
      </c>
      <c r="E485" t="n">
        <v>504.3311992450924</v>
      </c>
      <c r="F485" t="n">
        <v>0</v>
      </c>
      <c r="G485" t="n">
        <v>0.2472211761005355</v>
      </c>
      <c r="H485" t="n">
        <v>0.2475199338995908</v>
      </c>
      <c r="I485" t="n">
        <v>0.2418212767627634</v>
      </c>
      <c r="J485" t="n">
        <v>21</v>
      </c>
      <c r="K485" t="n">
        <v>3</v>
      </c>
      <c r="L485">
        <f>VLOOKUP(J485,Clustering!$D$3:$E$367,2,FALSE)</f>
        <v/>
      </c>
      <c r="M485" t="n">
        <v>0.333804547</v>
      </c>
      <c r="N485" t="n">
        <v>0.317062764</v>
      </c>
      <c r="O485" t="n">
        <v>0.317062764</v>
      </c>
      <c r="P485" t="n">
        <v>0.875608533</v>
      </c>
      <c r="Q485" t="n">
        <v>0.234378227</v>
      </c>
      <c r="R485" t="n">
        <v>0.2475199338995908</v>
      </c>
      <c r="S485" t="n">
        <v>0</v>
      </c>
      <c r="T485" t="n">
        <v>0</v>
      </c>
      <c r="U485" t="n">
        <v>0.657144646</v>
      </c>
      <c r="V485" t="n">
        <v>0.850080767</v>
      </c>
      <c r="W485" t="n">
        <v>0.009808931999999999</v>
      </c>
      <c r="X485" t="n">
        <v>0.000799989</v>
      </c>
      <c r="Y485" t="n">
        <v>0.2418212767627634</v>
      </c>
      <c r="Z485" t="n">
        <v>0.376388281</v>
      </c>
      <c r="AA485" t="n">
        <v>0.657144646</v>
      </c>
      <c r="AB485" t="n">
        <v>0</v>
      </c>
      <c r="AC485" t="n">
        <v>0</v>
      </c>
      <c r="AD485" t="n">
        <v>0.85</v>
      </c>
      <c r="AE485" t="n">
        <v>0.85</v>
      </c>
      <c r="AF485" t="n">
        <v>0.85</v>
      </c>
      <c r="AG485" t="n">
        <v>0.85</v>
      </c>
      <c r="AH485" t="n">
        <v>0.875608533</v>
      </c>
      <c r="AI485" t="n">
        <v>0.009808931999999999</v>
      </c>
      <c r="AJ485" t="n">
        <v>0.477077873</v>
      </c>
      <c r="AK485" t="n">
        <v>0</v>
      </c>
      <c r="AL485" t="n">
        <v>0</v>
      </c>
    </row>
    <row r="486">
      <c r="A486" t="inlineStr">
        <is>
          <t>2025-01-21 04:00</t>
        </is>
      </c>
      <c r="B486" t="n">
        <v>61862.57057267019</v>
      </c>
      <c r="C486" t="n">
        <v>61379.96673711312</v>
      </c>
      <c r="D486" t="n">
        <v>0</v>
      </c>
      <c r="E486" t="n">
        <v>482.6038355570695</v>
      </c>
      <c r="F486" t="n">
        <v>0</v>
      </c>
      <c r="G486" t="n">
        <v>0.2365705076260144</v>
      </c>
      <c r="H486" t="n">
        <v>0.2369127977013127</v>
      </c>
      <c r="I486" t="n">
        <v>0.230383783942903</v>
      </c>
      <c r="J486" t="n">
        <v>21</v>
      </c>
      <c r="K486" t="n">
        <v>4</v>
      </c>
      <c r="L486">
        <f>VLOOKUP(J486,Clustering!$D$3:$E$367,2,FALSE)</f>
        <v/>
      </c>
      <c r="M486" t="n">
        <v>0.335014067</v>
      </c>
      <c r="N486" t="n">
        <v>0.318391928</v>
      </c>
      <c r="O486" t="n">
        <v>0.318391928</v>
      </c>
      <c r="P486" t="n">
        <v>0.8768700109999999</v>
      </c>
      <c r="Q486" t="n">
        <v>0.21500316</v>
      </c>
      <c r="R486" t="n">
        <v>0.2369127977013127</v>
      </c>
      <c r="S486" t="n">
        <v>0</v>
      </c>
      <c r="T486" t="n">
        <v>0</v>
      </c>
      <c r="U486" t="n">
        <v>0.657144646</v>
      </c>
      <c r="V486" t="n">
        <v>0.850080767</v>
      </c>
      <c r="W486" t="n">
        <v>0.009948561</v>
      </c>
      <c r="X486" t="n">
        <v>0.000799989</v>
      </c>
      <c r="Y486" t="n">
        <v>0.230383783942903</v>
      </c>
      <c r="Z486" t="n">
        <v>0.396518585</v>
      </c>
      <c r="AA486" t="n">
        <v>0.657144646</v>
      </c>
      <c r="AB486" t="n">
        <v>0</v>
      </c>
      <c r="AC486" t="n">
        <v>0</v>
      </c>
      <c r="AD486" t="n">
        <v>0.85</v>
      </c>
      <c r="AE486" t="n">
        <v>0.85</v>
      </c>
      <c r="AF486" t="n">
        <v>0.85</v>
      </c>
      <c r="AG486" t="n">
        <v>0.85</v>
      </c>
      <c r="AH486" t="n">
        <v>0.8768700109999999</v>
      </c>
      <c r="AI486" t="n">
        <v>0.009948561</v>
      </c>
      <c r="AJ486" t="n">
        <v>0.490136092</v>
      </c>
      <c r="AK486" t="n">
        <v>0</v>
      </c>
      <c r="AL486" t="n">
        <v>0</v>
      </c>
    </row>
    <row r="487">
      <c r="A487" t="inlineStr">
        <is>
          <t>2025-01-21 05:00</t>
        </is>
      </c>
      <c r="B487" t="n">
        <v>66766.66633322173</v>
      </c>
      <c r="C487" t="n">
        <v>66316.58526218099</v>
      </c>
      <c r="D487" t="n">
        <v>0</v>
      </c>
      <c r="E487" t="n">
        <v>450.0810710407412</v>
      </c>
      <c r="F487" t="n">
        <v>0</v>
      </c>
      <c r="G487" t="n">
        <v>0.2206279760003633</v>
      </c>
      <c r="H487" t="n">
        <v>0.2211226290425125</v>
      </c>
      <c r="I487" t="n">
        <v>0.2116873671085644</v>
      </c>
      <c r="J487" t="n">
        <v>21</v>
      </c>
      <c r="K487" t="n">
        <v>5</v>
      </c>
      <c r="L487">
        <f>VLOOKUP(J487,Clustering!$D$3:$E$367,2,FALSE)</f>
        <v/>
      </c>
      <c r="M487" t="n">
        <v>0.34255341</v>
      </c>
      <c r="N487" t="n">
        <v>0.321202104</v>
      </c>
      <c r="O487" t="n">
        <v>0.321202104</v>
      </c>
      <c r="P487" t="n">
        <v>0.878192529</v>
      </c>
      <c r="Q487" t="n">
        <v>0.211824047</v>
      </c>
      <c r="R487" t="n">
        <v>0.2211226290425125</v>
      </c>
      <c r="S487" t="n">
        <v>0</v>
      </c>
      <c r="T487" t="n">
        <v>0</v>
      </c>
      <c r="U487" t="n">
        <v>0.657144646</v>
      </c>
      <c r="V487" t="n">
        <v>0.850080767</v>
      </c>
      <c r="W487" t="n">
        <v>0.010053282</v>
      </c>
      <c r="X487" t="n">
        <v>0.000799989</v>
      </c>
      <c r="Y487" t="n">
        <v>0.2116873671085644</v>
      </c>
      <c r="Z487" t="n">
        <v>0.458964825</v>
      </c>
      <c r="AA487" t="n">
        <v>0.657144646</v>
      </c>
      <c r="AB487" t="n">
        <v>0</v>
      </c>
      <c r="AC487" t="n">
        <v>0</v>
      </c>
      <c r="AD487" t="n">
        <v>0.85</v>
      </c>
      <c r="AE487" t="n">
        <v>0.85</v>
      </c>
      <c r="AF487" t="n">
        <v>0.85</v>
      </c>
      <c r="AG487" t="n">
        <v>0.85</v>
      </c>
      <c r="AH487" t="n">
        <v>0.878192529</v>
      </c>
      <c r="AI487" t="n">
        <v>0.010053282</v>
      </c>
      <c r="AJ487" t="n">
        <v>0.524149093</v>
      </c>
      <c r="AK487" t="n">
        <v>0</v>
      </c>
      <c r="AL487" t="n">
        <v>0</v>
      </c>
    </row>
    <row r="488">
      <c r="A488" t="inlineStr">
        <is>
          <t>2025-01-21 06:00</t>
        </is>
      </c>
      <c r="B488" t="n">
        <v>74760.44226396264</v>
      </c>
      <c r="C488" t="n">
        <v>74363.79805683055</v>
      </c>
      <c r="D488" t="n">
        <v>0</v>
      </c>
      <c r="E488" t="n">
        <v>396.6442071320952</v>
      </c>
      <c r="F488" t="n">
        <v>0</v>
      </c>
      <c r="G488" t="n">
        <v>0.1944334348686741</v>
      </c>
      <c r="H488" t="n">
        <v>0.1948659490971537</v>
      </c>
      <c r="I488" t="n">
        <v>0.1866159542762707</v>
      </c>
      <c r="J488" t="n">
        <v>21</v>
      </c>
      <c r="K488" t="n">
        <v>6</v>
      </c>
      <c r="L488">
        <f>VLOOKUP(J488,Clustering!$D$3:$E$367,2,FALSE)</f>
        <v/>
      </c>
      <c r="M488" t="n">
        <v>0.353502448</v>
      </c>
      <c r="N488" t="n">
        <v>0.331480445</v>
      </c>
      <c r="O488" t="n">
        <v>0.331480445</v>
      </c>
      <c r="P488" t="n">
        <v>0.879138638</v>
      </c>
      <c r="Q488" t="n">
        <v>0.246681644</v>
      </c>
      <c r="R488" t="n">
        <v>0.1948659490971537</v>
      </c>
      <c r="S488" t="n">
        <v>0</v>
      </c>
      <c r="T488" t="n">
        <v>0</v>
      </c>
      <c r="U488" t="n">
        <v>0.657144646</v>
      </c>
      <c r="V488" t="n">
        <v>0.850080767</v>
      </c>
      <c r="W488" t="n">
        <v>0.01008819</v>
      </c>
      <c r="X488" t="n">
        <v>0.000799989</v>
      </c>
      <c r="Y488" t="n">
        <v>0.1866159542762707</v>
      </c>
      <c r="Z488" t="n">
        <v>0.541337259</v>
      </c>
      <c r="AA488" t="n">
        <v>0.657144646</v>
      </c>
      <c r="AB488" t="n">
        <v>0</v>
      </c>
      <c r="AC488" t="n">
        <v>0</v>
      </c>
      <c r="AD488" t="n">
        <v>0.85</v>
      </c>
      <c r="AE488" t="n">
        <v>0.85</v>
      </c>
      <c r="AF488" t="n">
        <v>0.85</v>
      </c>
      <c r="AG488" t="n">
        <v>0.85</v>
      </c>
      <c r="AH488" t="n">
        <v>0.879138638</v>
      </c>
      <c r="AI488" t="n">
        <v>0.01008819</v>
      </c>
      <c r="AJ488" t="n">
        <v>0.554206576</v>
      </c>
      <c r="AK488" t="n">
        <v>0</v>
      </c>
      <c r="AL488" t="n">
        <v>0.000177788</v>
      </c>
    </row>
    <row r="489">
      <c r="A489" t="inlineStr">
        <is>
          <t>2025-01-21 07:00</t>
        </is>
      </c>
      <c r="B489" t="n">
        <v>82821.67515285153</v>
      </c>
      <c r="C489" t="n">
        <v>82245.6757143476</v>
      </c>
      <c r="D489" t="n">
        <v>235.6024371869436</v>
      </c>
      <c r="E489" t="n">
        <v>340.3970013169894</v>
      </c>
      <c r="F489" t="n">
        <v>0.0106402816839536</v>
      </c>
      <c r="G489" t="n">
        <v>0.1668612751553869</v>
      </c>
      <c r="H489" t="n">
        <v>0.1671628414883934</v>
      </c>
      <c r="I489" t="n">
        <v>0.1614106129566252</v>
      </c>
      <c r="J489" t="n">
        <v>21</v>
      </c>
      <c r="K489" t="n">
        <v>7</v>
      </c>
      <c r="L489">
        <f>VLOOKUP(J489,Clustering!$D$3:$E$367,2,FALSE)</f>
        <v/>
      </c>
      <c r="M489" t="n">
        <v>0.393335981</v>
      </c>
      <c r="N489" t="n">
        <v>0.348588006</v>
      </c>
      <c r="O489" t="n">
        <v>0.348588006</v>
      </c>
      <c r="P489" t="n">
        <v>0.879901629</v>
      </c>
      <c r="Q489" t="n">
        <v>0.30623369</v>
      </c>
      <c r="R489" t="n">
        <v>0.1671628414883934</v>
      </c>
      <c r="S489" t="n">
        <v>0.0106402816839536</v>
      </c>
      <c r="T489" t="n">
        <v>0</v>
      </c>
      <c r="U489" t="n">
        <v>0.657144646</v>
      </c>
      <c r="V489" t="n">
        <v>0.850080767</v>
      </c>
      <c r="W489" t="n">
        <v>0.011938273</v>
      </c>
      <c r="X489" t="n">
        <v>0.017261339</v>
      </c>
      <c r="Y489" t="n">
        <v>0.1614106129566252</v>
      </c>
      <c r="Z489" t="n">
        <v>0.5364122690000001</v>
      </c>
      <c r="AA489" t="n">
        <v>0.657144646</v>
      </c>
      <c r="AB489" t="n">
        <v>0</v>
      </c>
      <c r="AC489" t="n">
        <v>0</v>
      </c>
      <c r="AD489" t="n">
        <v>0.85</v>
      </c>
      <c r="AE489" t="n">
        <v>0.85</v>
      </c>
      <c r="AF489" t="n">
        <v>0.85</v>
      </c>
      <c r="AG489" t="n">
        <v>0.85</v>
      </c>
      <c r="AH489" t="n">
        <v>0.879901629</v>
      </c>
      <c r="AI489" t="n">
        <v>0.011938273</v>
      </c>
      <c r="AJ489" t="n">
        <v>0.562152379</v>
      </c>
      <c r="AK489" t="n">
        <v>0.0074481971787675</v>
      </c>
      <c r="AL489" t="n">
        <v>0.003822438</v>
      </c>
    </row>
    <row r="490">
      <c r="A490" t="inlineStr">
        <is>
          <t>2025-01-21 08:00</t>
        </is>
      </c>
      <c r="B490" t="n">
        <v>79836.96680217095</v>
      </c>
      <c r="C490" t="n">
        <v>76784.5163240672</v>
      </c>
      <c r="D490" t="n">
        <v>2782.018165483269</v>
      </c>
      <c r="E490" t="n">
        <v>270.4323126204803</v>
      </c>
      <c r="F490" t="n">
        <v>0.1256415565308013</v>
      </c>
      <c r="G490" t="n">
        <v>0.1325648591276864</v>
      </c>
      <c r="H490" t="n">
        <v>0.1324686668398589</v>
      </c>
      <c r="I490" t="n">
        <v>0.1343034871165813</v>
      </c>
      <c r="J490" t="n">
        <v>21</v>
      </c>
      <c r="K490" t="n">
        <v>8</v>
      </c>
      <c r="L490">
        <f>VLOOKUP(J490,Clustering!$D$3:$E$367,2,FALSE)</f>
        <v/>
      </c>
      <c r="M490" t="n">
        <v>0.430139954</v>
      </c>
      <c r="N490" t="n">
        <v>0.362268139</v>
      </c>
      <c r="O490" t="n">
        <v>0.362268139</v>
      </c>
      <c r="P490" t="n">
        <v>0.880684967</v>
      </c>
      <c r="Q490" t="n">
        <v>0.346848736</v>
      </c>
      <c r="R490" t="n">
        <v>0.1324686668398589</v>
      </c>
      <c r="S490" t="n">
        <v>0.1256415565308013</v>
      </c>
      <c r="T490" t="n">
        <v>0</v>
      </c>
      <c r="U490" t="n">
        <v>0.657144646</v>
      </c>
      <c r="V490" t="n">
        <v>0.850080767</v>
      </c>
      <c r="W490" t="n">
        <v>0.010821241</v>
      </c>
      <c r="X490" t="n">
        <v>0.009650551</v>
      </c>
      <c r="Y490" t="n">
        <v>0.1343034871165813</v>
      </c>
      <c r="Z490" t="n">
        <v>0.485100193</v>
      </c>
      <c r="AA490" t="n">
        <v>0.657144646</v>
      </c>
      <c r="AB490" t="n">
        <v>0</v>
      </c>
      <c r="AC490" t="n">
        <v>0</v>
      </c>
      <c r="AD490" t="n">
        <v>0.85</v>
      </c>
      <c r="AE490" t="n">
        <v>0.85</v>
      </c>
      <c r="AF490" t="n">
        <v>0.85</v>
      </c>
      <c r="AG490" t="n">
        <v>0.85</v>
      </c>
      <c r="AH490" t="n">
        <v>0.880684967</v>
      </c>
      <c r="AI490" t="n">
        <v>0.010821241</v>
      </c>
      <c r="AJ490" t="n">
        <v>0.530529597</v>
      </c>
      <c r="AK490" t="n">
        <v>0.0879490895715609</v>
      </c>
      <c r="AL490" t="n">
        <v>8.88939e-05</v>
      </c>
    </row>
    <row r="491">
      <c r="A491" t="inlineStr">
        <is>
          <t>2025-01-21 09:00</t>
        </is>
      </c>
      <c r="B491" t="n">
        <v>78271.71454383072</v>
      </c>
      <c r="C491" t="n">
        <v>72041.77842581607</v>
      </c>
      <c r="D491" t="n">
        <v>5994.194232523806</v>
      </c>
      <c r="E491" t="n">
        <v>235.7418854908432</v>
      </c>
      <c r="F491" t="n">
        <v>0.2707099122738537</v>
      </c>
      <c r="G491" t="n">
        <v>0.115559747789629</v>
      </c>
      <c r="H491" t="n">
        <v>0.1158950165300494</v>
      </c>
      <c r="I491" t="n">
        <v>0.1094999312589917</v>
      </c>
      <c r="J491" t="n">
        <v>21</v>
      </c>
      <c r="K491" t="n">
        <v>9</v>
      </c>
      <c r="L491">
        <f>VLOOKUP(J491,Clustering!$D$3:$E$367,2,FALSE)</f>
        <v/>
      </c>
      <c r="M491" t="n">
        <v>0.432276773</v>
      </c>
      <c r="N491" t="n">
        <v>0.355221993</v>
      </c>
      <c r="O491" t="n">
        <v>0.355221993</v>
      </c>
      <c r="P491" t="n">
        <v>0.881030856</v>
      </c>
      <c r="Q491" t="n">
        <v>0.359239766</v>
      </c>
      <c r="R491" t="n">
        <v>0.1158950165300494</v>
      </c>
      <c r="S491" t="n">
        <v>0.2707099122738537</v>
      </c>
      <c r="T491" t="n">
        <v>0.040275049</v>
      </c>
      <c r="U491" t="n">
        <v>0.657144646</v>
      </c>
      <c r="V491" t="n">
        <v>0.850080767</v>
      </c>
      <c r="W491" t="n">
        <v>0.01096087</v>
      </c>
      <c r="X491" t="n">
        <v>0.000799989</v>
      </c>
      <c r="Y491" t="n">
        <v>0.1094999312589917</v>
      </c>
      <c r="Z491" t="n">
        <v>0.44069996</v>
      </c>
      <c r="AA491" t="n">
        <v>0.657144646</v>
      </c>
      <c r="AB491" t="n">
        <v>0</v>
      </c>
      <c r="AC491" t="n">
        <v>0</v>
      </c>
      <c r="AD491" t="n">
        <v>0.85</v>
      </c>
      <c r="AE491" t="n">
        <v>0.85</v>
      </c>
      <c r="AF491" t="n">
        <v>0.85</v>
      </c>
      <c r="AG491" t="n">
        <v>0.85</v>
      </c>
      <c r="AH491" t="n">
        <v>0.881030856</v>
      </c>
      <c r="AI491" t="n">
        <v>0.01096087</v>
      </c>
      <c r="AJ491" t="n">
        <v>0.500474584</v>
      </c>
      <c r="AK491" t="n">
        <v>0.1894969385916975</v>
      </c>
      <c r="AL491" t="n">
        <v>0</v>
      </c>
    </row>
    <row r="492">
      <c r="A492" t="inlineStr">
        <is>
          <t>2025-01-21 10:00</t>
        </is>
      </c>
      <c r="B492" t="n">
        <v>76721.18150105275</v>
      </c>
      <c r="C492" t="n">
        <v>67986.73932399484</v>
      </c>
      <c r="D492" t="n">
        <v>8508.445896559399</v>
      </c>
      <c r="E492" t="n">
        <v>225.9962804985056</v>
      </c>
      <c r="F492" t="n">
        <v>0.3842585930477316</v>
      </c>
      <c r="G492" t="n">
        <v>0.1107824904404439</v>
      </c>
      <c r="H492" t="n">
        <v>0.1115959120860504</v>
      </c>
      <c r="I492" t="n">
        <v>0.0960802968263217</v>
      </c>
      <c r="J492" t="n">
        <v>21</v>
      </c>
      <c r="K492" t="n">
        <v>10</v>
      </c>
      <c r="L492">
        <f>VLOOKUP(J492,Clustering!$D$3:$E$367,2,FALSE)</f>
        <v/>
      </c>
      <c r="M492" t="n">
        <v>0.4060993</v>
      </c>
      <c r="N492" t="n">
        <v>0.33486646</v>
      </c>
      <c r="O492" t="n">
        <v>0.33486646</v>
      </c>
      <c r="P492" t="n">
        <v>0.880847738</v>
      </c>
      <c r="Q492" t="n">
        <v>0.369640723</v>
      </c>
      <c r="R492" t="n">
        <v>0.1115959120860504</v>
      </c>
      <c r="S492" t="n">
        <v>0.3842585930477316</v>
      </c>
      <c r="T492" t="n">
        <v>0.405659665</v>
      </c>
      <c r="U492" t="n">
        <v>0.651611439</v>
      </c>
      <c r="V492" t="n">
        <v>0.850080767</v>
      </c>
      <c r="W492" t="n">
        <v>0.013544005</v>
      </c>
      <c r="X492" t="n">
        <v>0.000799989</v>
      </c>
      <c r="Y492" t="n">
        <v>0.0960802968263217</v>
      </c>
      <c r="Z492" t="n">
        <v>0.433513688</v>
      </c>
      <c r="AA492" t="n">
        <v>0.651611439</v>
      </c>
      <c r="AB492" t="n">
        <v>0</v>
      </c>
      <c r="AC492" t="n">
        <v>0</v>
      </c>
      <c r="AD492" t="n">
        <v>0.85</v>
      </c>
      <c r="AE492" t="n">
        <v>0.85</v>
      </c>
      <c r="AF492" t="n">
        <v>0.85</v>
      </c>
      <c r="AG492" t="n">
        <v>0.85</v>
      </c>
      <c r="AH492" t="n">
        <v>0.880847738</v>
      </c>
      <c r="AI492" t="n">
        <v>0.013544005</v>
      </c>
      <c r="AJ492" t="n">
        <v>0.48025683</v>
      </c>
      <c r="AK492" t="n">
        <v>0.2689810151334121</v>
      </c>
      <c r="AL492" t="n">
        <v>0</v>
      </c>
    </row>
    <row r="493">
      <c r="A493" t="inlineStr">
        <is>
          <t>2025-01-21 11:00</t>
        </is>
      </c>
      <c r="B493" t="n">
        <v>73526.50792295167</v>
      </c>
      <c r="C493" t="n">
        <v>63171.15581632817</v>
      </c>
      <c r="D493" t="n">
        <v>10131.21028380974</v>
      </c>
      <c r="E493" t="n">
        <v>224.1418228137538</v>
      </c>
      <c r="F493" t="n">
        <v>0.4575459087189677</v>
      </c>
      <c r="G493" t="n">
        <v>0.1098734425557616</v>
      </c>
      <c r="H493" t="n">
        <v>0.1107521626157328</v>
      </c>
      <c r="I493" t="n">
        <v>0.0939910124236305</v>
      </c>
      <c r="J493" t="n">
        <v>21</v>
      </c>
      <c r="K493" t="n">
        <v>11</v>
      </c>
      <c r="L493">
        <f>VLOOKUP(J493,Clustering!$D$3:$E$367,2,FALSE)</f>
        <v/>
      </c>
      <c r="M493" t="n">
        <v>0.392500836</v>
      </c>
      <c r="N493" t="n">
        <v>0.323209654</v>
      </c>
      <c r="O493" t="n">
        <v>0.323209654</v>
      </c>
      <c r="P493" t="n">
        <v>0.871264571</v>
      </c>
      <c r="Q493" t="n">
        <v>0.352418441</v>
      </c>
      <c r="R493" t="n">
        <v>0.1107521626157328</v>
      </c>
      <c r="S493" t="n">
        <v>0.4575459087189677</v>
      </c>
      <c r="T493" t="n">
        <v>0.549267039</v>
      </c>
      <c r="U493" t="n">
        <v>0.651611439</v>
      </c>
      <c r="V493" t="n">
        <v>0.850080767</v>
      </c>
      <c r="W493" t="n">
        <v>0.013648727</v>
      </c>
      <c r="X493" t="n">
        <v>0.000799989</v>
      </c>
      <c r="Y493" t="n">
        <v>0.0939910124236305</v>
      </c>
      <c r="Z493" t="n">
        <v>0.427960564</v>
      </c>
      <c r="AA493" t="n">
        <v>0.651611439</v>
      </c>
      <c r="AB493" t="n">
        <v>0</v>
      </c>
      <c r="AC493" t="n">
        <v>0</v>
      </c>
      <c r="AD493" t="n">
        <v>0.85</v>
      </c>
      <c r="AE493" t="n">
        <v>0.85</v>
      </c>
      <c r="AF493" t="n">
        <v>0.85</v>
      </c>
      <c r="AG493" t="n">
        <v>0.85</v>
      </c>
      <c r="AH493" t="n">
        <v>0.871264571</v>
      </c>
      <c r="AI493" t="n">
        <v>0.013648727</v>
      </c>
      <c r="AJ493" t="n">
        <v>0.468538884</v>
      </c>
      <c r="AK493" t="n">
        <v>0.3202821361032774</v>
      </c>
      <c r="AL493" t="n">
        <v>0</v>
      </c>
    </row>
    <row r="494">
      <c r="A494" t="inlineStr">
        <is>
          <t>2025-01-21 12:00</t>
        </is>
      </c>
      <c r="B494" t="n">
        <v>71962.91431909626</v>
      </c>
      <c r="C494" t="n">
        <v>61014.29045688265</v>
      </c>
      <c r="D494" t="n">
        <v>10718.39155236062</v>
      </c>
      <c r="E494" t="n">
        <v>230.2323098529941</v>
      </c>
      <c r="F494" t="n">
        <v>0.4840642001743534</v>
      </c>
      <c r="G494" t="n">
        <v>0.1128589754181344</v>
      </c>
      <c r="H494" t="n">
        <v>0.1134642144846107</v>
      </c>
      <c r="I494" t="n">
        <v>0.1019195788748687</v>
      </c>
      <c r="J494" t="n">
        <v>21</v>
      </c>
      <c r="K494" t="n">
        <v>12</v>
      </c>
      <c r="L494">
        <f>VLOOKUP(J494,Clustering!$D$3:$E$367,2,FALSE)</f>
        <v/>
      </c>
      <c r="M494" t="n">
        <v>0.381499962</v>
      </c>
      <c r="N494" t="n">
        <v>0.316234502</v>
      </c>
      <c r="O494" t="n">
        <v>0.316234502</v>
      </c>
      <c r="P494" t="n">
        <v>0.870979721</v>
      </c>
      <c r="Q494" t="n">
        <v>0.314894895</v>
      </c>
      <c r="R494" t="n">
        <v>0.1134642144846107</v>
      </c>
      <c r="S494" t="n">
        <v>0.4840642001743534</v>
      </c>
      <c r="T494" t="n">
        <v>0.544128759</v>
      </c>
      <c r="U494" t="n">
        <v>0.651611439</v>
      </c>
      <c r="V494" t="n">
        <v>0.850080767</v>
      </c>
      <c r="W494" t="n">
        <v>0.013788356</v>
      </c>
      <c r="X494" t="n">
        <v>0.000799989</v>
      </c>
      <c r="Y494" t="n">
        <v>0.1019195788748687</v>
      </c>
      <c r="Z494" t="n">
        <v>0.416623079</v>
      </c>
      <c r="AA494" t="n">
        <v>0.651611439</v>
      </c>
      <c r="AB494" t="n">
        <v>0</v>
      </c>
      <c r="AC494" t="n">
        <v>0</v>
      </c>
      <c r="AD494" t="n">
        <v>0.85</v>
      </c>
      <c r="AE494" t="n">
        <v>0.85</v>
      </c>
      <c r="AF494" t="n">
        <v>0.85</v>
      </c>
      <c r="AG494" t="n">
        <v>0.85</v>
      </c>
      <c r="AH494" t="n">
        <v>0.870979721</v>
      </c>
      <c r="AI494" t="n">
        <v>0.013788356</v>
      </c>
      <c r="AJ494" t="n">
        <v>0.464410405</v>
      </c>
      <c r="AK494" t="n">
        <v>0.3388449401220473</v>
      </c>
      <c r="AL494" t="n">
        <v>0</v>
      </c>
    </row>
    <row r="495">
      <c r="A495" t="inlineStr">
        <is>
          <t>2025-01-21 13:00</t>
        </is>
      </c>
      <c r="B495" t="n">
        <v>71719.08234132126</v>
      </c>
      <c r="C495" t="n">
        <v>61509.56726771135</v>
      </c>
      <c r="D495" t="n">
        <v>9970.650281588656</v>
      </c>
      <c r="E495" t="n">
        <v>238.8647920212622</v>
      </c>
      <c r="F495" t="n">
        <v>0.4502946948894053</v>
      </c>
      <c r="G495" t="n">
        <v>0.1170905843241481</v>
      </c>
      <c r="H495" t="n">
        <v>0.1172008192817314</v>
      </c>
      <c r="I495" t="n">
        <v>0.1150981420303051</v>
      </c>
      <c r="J495" t="n">
        <v>21</v>
      </c>
      <c r="K495" t="n">
        <v>13</v>
      </c>
      <c r="L495">
        <f>VLOOKUP(J495,Clustering!$D$3:$E$367,2,FALSE)</f>
        <v/>
      </c>
      <c r="M495" t="n">
        <v>0.37364384</v>
      </c>
      <c r="N495" t="n">
        <v>0.31802907</v>
      </c>
      <c r="O495" t="n">
        <v>0.31802907</v>
      </c>
      <c r="P495" t="n">
        <v>0.870562619</v>
      </c>
      <c r="Q495" t="n">
        <v>0.271013123</v>
      </c>
      <c r="R495" t="n">
        <v>0.1172008192817314</v>
      </c>
      <c r="S495" t="n">
        <v>0.4502946948894053</v>
      </c>
      <c r="T495" t="n">
        <v>0.516019344</v>
      </c>
      <c r="U495" t="n">
        <v>0.651611439</v>
      </c>
      <c r="V495" t="n">
        <v>0.850080767</v>
      </c>
      <c r="W495" t="n">
        <v>0.010995778</v>
      </c>
      <c r="X495" t="n">
        <v>0.000799989</v>
      </c>
      <c r="Y495" t="n">
        <v>0.1150981420303051</v>
      </c>
      <c r="Z495" t="n">
        <v>0.392158257</v>
      </c>
      <c r="AA495" t="n">
        <v>0.651611439</v>
      </c>
      <c r="AB495" t="n">
        <v>0</v>
      </c>
      <c r="AC495" t="n">
        <v>0</v>
      </c>
      <c r="AD495" t="n">
        <v>0.85</v>
      </c>
      <c r="AE495" t="n">
        <v>0.85</v>
      </c>
      <c r="AF495" t="n">
        <v>0.85</v>
      </c>
      <c r="AG495" t="n">
        <v>0.85</v>
      </c>
      <c r="AH495" t="n">
        <v>0.870562619</v>
      </c>
      <c r="AI495" t="n">
        <v>0.010995778</v>
      </c>
      <c r="AJ495" t="n">
        <v>0.455408656</v>
      </c>
      <c r="AK495" t="n">
        <v>0.3152062864225837</v>
      </c>
      <c r="AL495" t="n">
        <v>0</v>
      </c>
    </row>
    <row r="496">
      <c r="A496" t="inlineStr">
        <is>
          <t>2025-01-21 14:00</t>
        </is>
      </c>
      <c r="B496" t="n">
        <v>71988.77953225668</v>
      </c>
      <c r="C496" t="n">
        <v>63773.93163736298</v>
      </c>
      <c r="D496" t="n">
        <v>7967.311458630179</v>
      </c>
      <c r="E496" t="n">
        <v>247.5364362635168</v>
      </c>
      <c r="F496" t="n">
        <v>0.3598198694199019</v>
      </c>
      <c r="G496" t="n">
        <v>0.1213413903252533</v>
      </c>
      <c r="H496" t="n">
        <v>0.1211784953560857</v>
      </c>
      <c r="I496" t="n">
        <v>0.124285636262652</v>
      </c>
      <c r="J496" t="n">
        <v>21</v>
      </c>
      <c r="K496" t="n">
        <v>14</v>
      </c>
      <c r="L496">
        <f>VLOOKUP(J496,Clustering!$D$3:$E$367,2,FALSE)</f>
        <v/>
      </c>
      <c r="M496" t="n">
        <v>0.366622863</v>
      </c>
      <c r="N496" t="n">
        <v>0.318764646</v>
      </c>
      <c r="O496" t="n">
        <v>0.318764646</v>
      </c>
      <c r="P496" t="n">
        <v>0.871305263</v>
      </c>
      <c r="Q496" t="n">
        <v>0.252226318</v>
      </c>
      <c r="R496" t="n">
        <v>0.1211784953560857</v>
      </c>
      <c r="S496" t="n">
        <v>0.3598198694199019</v>
      </c>
      <c r="T496" t="n">
        <v>0.504307088</v>
      </c>
      <c r="U496" t="n">
        <v>0.651611439</v>
      </c>
      <c r="V496" t="n">
        <v>0.850080767</v>
      </c>
      <c r="W496" t="n">
        <v>0.011519386</v>
      </c>
      <c r="X496" t="n">
        <v>0.000799989</v>
      </c>
      <c r="Y496" t="n">
        <v>0.124285636262652</v>
      </c>
      <c r="Z496" t="n">
        <v>0.386835317</v>
      </c>
      <c r="AA496" t="n">
        <v>0.651611439</v>
      </c>
      <c r="AB496" t="n">
        <v>0</v>
      </c>
      <c r="AC496" t="n">
        <v>0</v>
      </c>
      <c r="AD496" t="n">
        <v>0.85</v>
      </c>
      <c r="AE496" t="n">
        <v>0.85</v>
      </c>
      <c r="AF496" t="n">
        <v>0.85</v>
      </c>
      <c r="AG496" t="n">
        <v>0.85</v>
      </c>
      <c r="AH496" t="n">
        <v>0.871305263</v>
      </c>
      <c r="AI496" t="n">
        <v>0.011519386</v>
      </c>
      <c r="AJ496" t="n">
        <v>0.457060436</v>
      </c>
      <c r="AK496" t="n">
        <v>0.2518739085939314</v>
      </c>
      <c r="AL496" t="n">
        <v>0</v>
      </c>
    </row>
    <row r="497">
      <c r="A497" t="inlineStr">
        <is>
          <t>2025-01-21 15:00</t>
        </is>
      </c>
      <c r="B497" t="n">
        <v>72585.72195470973</v>
      </c>
      <c r="C497" t="n">
        <v>67068.23838038357</v>
      </c>
      <c r="D497" t="n">
        <v>5268.955605109211</v>
      </c>
      <c r="E497" t="n">
        <v>248.5279692169529</v>
      </c>
      <c r="F497" t="n">
        <v>0.2379566717899609</v>
      </c>
      <c r="G497" t="n">
        <v>0.1218274358906632</v>
      </c>
      <c r="H497" t="n">
        <v>0.1217610842760669</v>
      </c>
      <c r="I497" t="n">
        <v>0.1230267084815432</v>
      </c>
      <c r="J497" t="n">
        <v>21</v>
      </c>
      <c r="K497" t="n">
        <v>15</v>
      </c>
      <c r="L497">
        <f>VLOOKUP(J497,Clustering!$D$3:$E$367,2,FALSE)</f>
        <v/>
      </c>
      <c r="M497" t="n">
        <v>0.356439854</v>
      </c>
      <c r="N497" t="n">
        <v>0.323247123</v>
      </c>
      <c r="O497" t="n">
        <v>0.323247123</v>
      </c>
      <c r="P497" t="n">
        <v>0.872851592</v>
      </c>
      <c r="Q497" t="n">
        <v>0.24653145</v>
      </c>
      <c r="R497" t="n">
        <v>0.1217610842760669</v>
      </c>
      <c r="S497" t="n">
        <v>0.2379566717899609</v>
      </c>
      <c r="T497" t="n">
        <v>0.526220342</v>
      </c>
      <c r="U497" t="n">
        <v>0.651611439</v>
      </c>
      <c r="V497" t="n">
        <v>0.850080767</v>
      </c>
      <c r="W497" t="n">
        <v>0.011763737</v>
      </c>
      <c r="X497" t="n">
        <v>0.001192026</v>
      </c>
      <c r="Y497" t="n">
        <v>0.1230267084815432</v>
      </c>
      <c r="Z497" t="n">
        <v>0.411536644</v>
      </c>
      <c r="AA497" t="n">
        <v>0.651611439</v>
      </c>
      <c r="AB497" t="n">
        <v>0</v>
      </c>
      <c r="AC497" t="n">
        <v>0</v>
      </c>
      <c r="AD497" t="n">
        <v>0.85</v>
      </c>
      <c r="AE497" t="n">
        <v>0.85</v>
      </c>
      <c r="AF497" t="n">
        <v>0.85</v>
      </c>
      <c r="AG497" t="n">
        <v>0.85</v>
      </c>
      <c r="AH497" t="n">
        <v>0.872851592</v>
      </c>
      <c r="AI497" t="n">
        <v>0.011763737</v>
      </c>
      <c r="AJ497" t="n">
        <v>0.481764063</v>
      </c>
      <c r="AK497" t="n">
        <v>0.1665696702529726</v>
      </c>
      <c r="AL497" t="n">
        <v>0</v>
      </c>
    </row>
    <row r="498">
      <c r="A498" t="inlineStr">
        <is>
          <t>2025-01-21 16:00</t>
        </is>
      </c>
      <c r="B498" t="n">
        <v>74258.35374513167</v>
      </c>
      <c r="C498" t="n">
        <v>71677.78955514586</v>
      </c>
      <c r="D498" t="n">
        <v>2334.875529873909</v>
      </c>
      <c r="E498" t="n">
        <v>245.6886601118921</v>
      </c>
      <c r="F498" t="n">
        <v>0.1054476924409578</v>
      </c>
      <c r="G498" t="n">
        <v>0.1204356177019079</v>
      </c>
      <c r="H498" t="n">
        <v>0.1202744780664597</v>
      </c>
      <c r="I498" t="n">
        <v>0.123348136851188</v>
      </c>
      <c r="J498" t="n">
        <v>21</v>
      </c>
      <c r="K498" t="n">
        <v>16</v>
      </c>
      <c r="L498">
        <f>VLOOKUP(J498,Clustering!$D$3:$E$367,2,FALSE)</f>
        <v/>
      </c>
      <c r="M498" t="n">
        <v>0.342714679</v>
      </c>
      <c r="N498" t="n">
        <v>0.328885223</v>
      </c>
      <c r="O498" t="n">
        <v>0.328885223</v>
      </c>
      <c r="P498" t="n">
        <v>0.8755169739999999</v>
      </c>
      <c r="Q498" t="n">
        <v>0.270011828</v>
      </c>
      <c r="R498" t="n">
        <v>0.1202744780664597</v>
      </c>
      <c r="S498" t="n">
        <v>0.1054476924409578</v>
      </c>
      <c r="T498" t="n">
        <v>0.541559619</v>
      </c>
      <c r="U498" t="n">
        <v>0.6608778</v>
      </c>
      <c r="V498" t="n">
        <v>0.850080767</v>
      </c>
      <c r="W498" t="n">
        <v>0.012566603</v>
      </c>
      <c r="X498" t="n">
        <v>0.001332757</v>
      </c>
      <c r="Y498" t="n">
        <v>0.123348136851188</v>
      </c>
      <c r="Z498" t="n">
        <v>0.504789619</v>
      </c>
      <c r="AA498" t="n">
        <v>0.6608778</v>
      </c>
      <c r="AB498" t="n">
        <v>0</v>
      </c>
      <c r="AC498" t="n">
        <v>0</v>
      </c>
      <c r="AD498" t="n">
        <v>0.85</v>
      </c>
      <c r="AE498" t="n">
        <v>0.85</v>
      </c>
      <c r="AF498" t="n">
        <v>0.85</v>
      </c>
      <c r="AG498" t="n">
        <v>0.85</v>
      </c>
      <c r="AH498" t="n">
        <v>0.8755169739999999</v>
      </c>
      <c r="AI498" t="n">
        <v>0.012566603</v>
      </c>
      <c r="AJ498" t="n">
        <v>0.520160572</v>
      </c>
      <c r="AK498" t="n">
        <v>0.0738133847086704</v>
      </c>
      <c r="AL498" t="n">
        <v>0</v>
      </c>
    </row>
    <row r="499">
      <c r="A499" t="inlineStr">
        <is>
          <t>2025-01-21 17:00</t>
        </is>
      </c>
      <c r="B499" t="n">
        <v>78276.05088341715</v>
      </c>
      <c r="C499" t="n">
        <v>77858.31604593783</v>
      </c>
      <c r="D499" t="n">
        <v>173.6635215385265</v>
      </c>
      <c r="E499" t="n">
        <v>244.0713159407872</v>
      </c>
      <c r="F499" t="n">
        <v>0.0078429952145659</v>
      </c>
      <c r="G499" t="n">
        <v>0.1196428019317584</v>
      </c>
      <c r="H499" t="n">
        <v>0.1189887645878805</v>
      </c>
      <c r="I499" t="n">
        <v>0.1314642031847189</v>
      </c>
      <c r="J499" t="n">
        <v>21</v>
      </c>
      <c r="K499" t="n">
        <v>17</v>
      </c>
      <c r="L499">
        <f>VLOOKUP(J499,Clustering!$D$3:$E$367,2,FALSE)</f>
        <v/>
      </c>
      <c r="M499" t="n">
        <v>0.352390841</v>
      </c>
      <c r="N499" t="n">
        <v>0.34088911</v>
      </c>
      <c r="O499" t="n">
        <v>0.34088911</v>
      </c>
      <c r="P499" t="n">
        <v>0.878121317</v>
      </c>
      <c r="Q499" t="n">
        <v>0.312178881</v>
      </c>
      <c r="R499" t="n">
        <v>0.1189887645878805</v>
      </c>
      <c r="S499" t="n">
        <v>0.0078429952145659</v>
      </c>
      <c r="T499" t="n">
        <v>0.47483754</v>
      </c>
      <c r="U499" t="n">
        <v>0.666411007</v>
      </c>
      <c r="V499" t="n">
        <v>0.850080767</v>
      </c>
      <c r="W499" t="n">
        <v>0.012810954</v>
      </c>
      <c r="X499" t="n">
        <v>0.001381762</v>
      </c>
      <c r="Y499" t="n">
        <v>0.1314642031847189</v>
      </c>
      <c r="Z499" t="n">
        <v>0.558414332</v>
      </c>
      <c r="AA499" t="n">
        <v>0.666411007</v>
      </c>
      <c r="AB499" t="n">
        <v>0</v>
      </c>
      <c r="AC499" t="n">
        <v>0</v>
      </c>
      <c r="AD499" t="n">
        <v>0.85</v>
      </c>
      <c r="AE499" t="n">
        <v>0.85</v>
      </c>
      <c r="AF499" t="n">
        <v>0.85</v>
      </c>
      <c r="AG499" t="n">
        <v>0.85</v>
      </c>
      <c r="AH499" t="n">
        <v>0.878121317</v>
      </c>
      <c r="AI499" t="n">
        <v>0.012810954</v>
      </c>
      <c r="AJ499" t="n">
        <v>0.5629983</v>
      </c>
      <c r="AK499" t="n">
        <v>0.0054900966501961</v>
      </c>
      <c r="AL499" t="n">
        <v>0.108001752</v>
      </c>
    </row>
    <row r="500">
      <c r="A500" t="inlineStr">
        <is>
          <t>2025-01-21 18:00</t>
        </is>
      </c>
      <c r="B500" t="n">
        <v>79516.00138211696</v>
      </c>
      <c r="C500" t="n">
        <v>79279.21265715812</v>
      </c>
      <c r="D500" t="n">
        <v>0</v>
      </c>
      <c r="E500" t="n">
        <v>236.7887249588451</v>
      </c>
      <c r="F500" t="n">
        <v>0</v>
      </c>
      <c r="G500" t="n">
        <v>0.1160729043915907</v>
      </c>
      <c r="H500" t="n">
        <v>0.1147901065093955</v>
      </c>
      <c r="I500" t="n">
        <v>0.1392588411486051</v>
      </c>
      <c r="J500" t="n">
        <v>21</v>
      </c>
      <c r="K500" t="n">
        <v>18</v>
      </c>
      <c r="L500">
        <f>VLOOKUP(J500,Clustering!$D$3:$E$367,2,FALSE)</f>
        <v/>
      </c>
      <c r="M500" t="n">
        <v>0.369076461</v>
      </c>
      <c r="N500" t="n">
        <v>0.356472275</v>
      </c>
      <c r="O500" t="n">
        <v>0.356472275</v>
      </c>
      <c r="P500" t="n">
        <v>0.879504874</v>
      </c>
      <c r="Q500" t="n">
        <v>0.33256776</v>
      </c>
      <c r="R500" t="n">
        <v>0.1147901065093955</v>
      </c>
      <c r="S500" t="n">
        <v>0</v>
      </c>
      <c r="T500" t="n">
        <v>0.150483603</v>
      </c>
      <c r="U500" t="n">
        <v>0.666411007</v>
      </c>
      <c r="V500" t="n">
        <v>0.850080767</v>
      </c>
      <c r="W500" t="n">
        <v>0.011554293</v>
      </c>
      <c r="X500" t="n">
        <v>0.005485162</v>
      </c>
      <c r="Y500" t="n">
        <v>0.1392588411486051</v>
      </c>
      <c r="Z500" t="n">
        <v>0.572331511</v>
      </c>
      <c r="AA500" t="n">
        <v>0.666411007</v>
      </c>
      <c r="AB500" t="n">
        <v>0</v>
      </c>
      <c r="AC500" t="n">
        <v>0</v>
      </c>
      <c r="AD500" t="n">
        <v>0.85</v>
      </c>
      <c r="AE500" t="n">
        <v>0.85</v>
      </c>
      <c r="AF500" t="n">
        <v>0.85</v>
      </c>
      <c r="AG500" t="n">
        <v>0.85</v>
      </c>
      <c r="AH500" t="n">
        <v>0.879504874</v>
      </c>
      <c r="AI500" t="n">
        <v>0.011554293</v>
      </c>
      <c r="AJ500" t="n">
        <v>0.600362336</v>
      </c>
      <c r="AK500" t="n">
        <v>0</v>
      </c>
      <c r="AL500" t="n">
        <v>0.318959985</v>
      </c>
    </row>
    <row r="501">
      <c r="A501" t="inlineStr">
        <is>
          <t>2025-01-21 19:00</t>
        </is>
      </c>
      <c r="B501" t="n">
        <v>78362.98490528908</v>
      </c>
      <c r="C501" t="n">
        <v>78128.66467026183</v>
      </c>
      <c r="D501" t="n">
        <v>0</v>
      </c>
      <c r="E501" t="n">
        <v>234.3202350272444</v>
      </c>
      <c r="F501" t="n">
        <v>0</v>
      </c>
      <c r="G501" t="n">
        <v>0.1148628603074727</v>
      </c>
      <c r="H501" t="n">
        <v>0.1132834110266855</v>
      </c>
      <c r="I501" t="n">
        <v>0.143410624256517</v>
      </c>
      <c r="J501" t="n">
        <v>21</v>
      </c>
      <c r="K501" t="n">
        <v>19</v>
      </c>
      <c r="L501">
        <f>VLOOKUP(J501,Clustering!$D$3:$E$367,2,FALSE)</f>
        <v/>
      </c>
      <c r="M501" t="n">
        <v>0.390830546</v>
      </c>
      <c r="N501" t="n">
        <v>0.359799128</v>
      </c>
      <c r="O501" t="n">
        <v>0.359799128</v>
      </c>
      <c r="P501" t="n">
        <v>0.879901629</v>
      </c>
      <c r="Q501" t="n">
        <v>0.351705018</v>
      </c>
      <c r="R501" t="n">
        <v>0.1132834110266855</v>
      </c>
      <c r="S501" t="n">
        <v>0</v>
      </c>
      <c r="T501" t="n">
        <v>0</v>
      </c>
      <c r="U501" t="n">
        <v>0.666411007</v>
      </c>
      <c r="V501" t="n">
        <v>0.850080767</v>
      </c>
      <c r="W501" t="n">
        <v>0.011624108</v>
      </c>
      <c r="X501" t="n">
        <v>0.005485162</v>
      </c>
      <c r="Y501" t="n">
        <v>0.143410624256517</v>
      </c>
      <c r="Z501" t="n">
        <v>0.561272407</v>
      </c>
      <c r="AA501" t="n">
        <v>0.666411007</v>
      </c>
      <c r="AB501" t="n">
        <v>0</v>
      </c>
      <c r="AC501" t="n">
        <v>0</v>
      </c>
      <c r="AD501" t="n">
        <v>0.85</v>
      </c>
      <c r="AE501" t="n">
        <v>0.85</v>
      </c>
      <c r="AF501" t="n">
        <v>0.85</v>
      </c>
      <c r="AG501" t="n">
        <v>0.85</v>
      </c>
      <c r="AH501" t="n">
        <v>0.879901629</v>
      </c>
      <c r="AI501" t="n">
        <v>0.011624108</v>
      </c>
      <c r="AJ501" t="n">
        <v>0.603304795</v>
      </c>
      <c r="AK501" t="n">
        <v>0</v>
      </c>
      <c r="AL501" t="n">
        <v>0.169455622</v>
      </c>
    </row>
    <row r="502">
      <c r="A502" t="inlineStr">
        <is>
          <t>2025-01-21 20:00</t>
        </is>
      </c>
      <c r="B502" t="n">
        <v>76153.06235790276</v>
      </c>
      <c r="C502" t="n">
        <v>75920.53356539144</v>
      </c>
      <c r="D502" t="n">
        <v>0</v>
      </c>
      <c r="E502" t="n">
        <v>232.5287925113263</v>
      </c>
      <c r="F502" t="n">
        <v>0</v>
      </c>
      <c r="G502" t="n">
        <v>0.1139847022114344</v>
      </c>
      <c r="H502" t="n">
        <v>0.1122588580984427</v>
      </c>
      <c r="I502" t="n">
        <v>0.1451784802895633</v>
      </c>
      <c r="J502" t="n">
        <v>21</v>
      </c>
      <c r="K502" t="n">
        <v>20</v>
      </c>
      <c r="L502">
        <f>VLOOKUP(J502,Clustering!$D$3:$E$367,2,FALSE)</f>
        <v/>
      </c>
      <c r="M502" t="n">
        <v>0.383924762</v>
      </c>
      <c r="N502" t="n">
        <v>0.352555777</v>
      </c>
      <c r="O502" t="n">
        <v>0.352555777</v>
      </c>
      <c r="P502" t="n">
        <v>0.880145786</v>
      </c>
      <c r="Q502" t="n">
        <v>0.353319607</v>
      </c>
      <c r="R502" t="n">
        <v>0.1122588580984427</v>
      </c>
      <c r="S502" t="n">
        <v>0</v>
      </c>
      <c r="T502" t="n">
        <v>0</v>
      </c>
      <c r="U502" t="n">
        <v>0.665393586</v>
      </c>
      <c r="V502" t="n">
        <v>0.850080767</v>
      </c>
      <c r="W502" t="n">
        <v>0.011728829</v>
      </c>
      <c r="X502" t="n">
        <v>0.007921569</v>
      </c>
      <c r="Y502" t="n">
        <v>0.1451784802895633</v>
      </c>
      <c r="Z502" t="n">
        <v>0.55127099</v>
      </c>
      <c r="AA502" t="n">
        <v>0.665393586</v>
      </c>
      <c r="AB502" t="n">
        <v>0</v>
      </c>
      <c r="AC502" t="n">
        <v>0</v>
      </c>
      <c r="AD502" t="n">
        <v>0.85</v>
      </c>
      <c r="AE502" t="n">
        <v>0.85</v>
      </c>
      <c r="AF502" t="n">
        <v>0.85</v>
      </c>
      <c r="AG502" t="n">
        <v>0.85</v>
      </c>
      <c r="AH502" t="n">
        <v>0.880145786</v>
      </c>
      <c r="AI502" t="n">
        <v>0.011728829</v>
      </c>
      <c r="AJ502" t="n">
        <v>0.586519791</v>
      </c>
      <c r="AK502" t="n">
        <v>0</v>
      </c>
      <c r="AL502" t="n">
        <v>0.163168005</v>
      </c>
    </row>
    <row r="503">
      <c r="A503" t="inlineStr">
        <is>
          <t>2025-01-21 21:00</t>
        </is>
      </c>
      <c r="B503" t="n">
        <v>73573.07367647441</v>
      </c>
      <c r="C503" t="n">
        <v>73339.12745381058</v>
      </c>
      <c r="D503" t="n">
        <v>0</v>
      </c>
      <c r="E503" t="n">
        <v>233.9462226638246</v>
      </c>
      <c r="F503" t="n">
        <v>0</v>
      </c>
      <c r="G503" t="n">
        <v>0.1146795209136395</v>
      </c>
      <c r="H503" t="n">
        <v>0.1130825182956575</v>
      </c>
      <c r="I503" t="n">
        <v>0.1435445527438689</v>
      </c>
      <c r="J503" t="n">
        <v>21</v>
      </c>
      <c r="K503" t="n">
        <v>21</v>
      </c>
      <c r="L503">
        <f>VLOOKUP(J503,Clustering!$D$3:$E$367,2,FALSE)</f>
        <v/>
      </c>
      <c r="M503" t="n">
        <v>0.368414105</v>
      </c>
      <c r="N503" t="n">
        <v>0.346781605</v>
      </c>
      <c r="O503" t="n">
        <v>0.346781605</v>
      </c>
      <c r="P503" t="n">
        <v>0.8802169990000001</v>
      </c>
      <c r="Q503" t="n">
        <v>0.342931167</v>
      </c>
      <c r="R503" t="n">
        <v>0.1130825182956575</v>
      </c>
      <c r="S503" t="n">
        <v>0</v>
      </c>
      <c r="T503" t="n">
        <v>0</v>
      </c>
      <c r="U503" t="n">
        <v>0.662059574</v>
      </c>
      <c r="V503" t="n">
        <v>0.850080767</v>
      </c>
      <c r="W503" t="n">
        <v>0.011763737</v>
      </c>
      <c r="X503" t="n">
        <v>0.00669813</v>
      </c>
      <c r="Y503" t="n">
        <v>0.1435445527438689</v>
      </c>
      <c r="Z503" t="n">
        <v>0.525366069</v>
      </c>
      <c r="AA503" t="n">
        <v>0.662059574</v>
      </c>
      <c r="AB503" t="n">
        <v>0</v>
      </c>
      <c r="AC503" t="n">
        <v>0</v>
      </c>
      <c r="AD503" t="n">
        <v>0.85</v>
      </c>
      <c r="AE503" t="n">
        <v>0.85</v>
      </c>
      <c r="AF503" t="n">
        <v>0.85</v>
      </c>
      <c r="AG503" t="n">
        <v>0.85</v>
      </c>
      <c r="AH503" t="n">
        <v>0.8802169990000001</v>
      </c>
      <c r="AI503" t="n">
        <v>0.011763737</v>
      </c>
      <c r="AJ503" t="n">
        <v>0.568561298</v>
      </c>
      <c r="AK503" t="n">
        <v>0</v>
      </c>
      <c r="AL503" t="n">
        <v>0.143390197</v>
      </c>
    </row>
    <row r="504">
      <c r="A504" t="inlineStr">
        <is>
          <t>2025-01-21 22:00</t>
        </is>
      </c>
      <c r="B504" t="n">
        <v>69397.38912057712</v>
      </c>
      <c r="C504" t="n">
        <v>69163.29964601573</v>
      </c>
      <c r="D504" t="n">
        <v>0</v>
      </c>
      <c r="E504" t="n">
        <v>234.089474561395</v>
      </c>
      <c r="F504" t="n">
        <v>0</v>
      </c>
      <c r="G504" t="n">
        <v>0.1147497424320564</v>
      </c>
      <c r="H504" t="n">
        <v>0.1134441252115079</v>
      </c>
      <c r="I504" t="n">
        <v>0.1383481274346115</v>
      </c>
      <c r="J504" t="n">
        <v>21</v>
      </c>
      <c r="K504" t="n">
        <v>22</v>
      </c>
      <c r="L504">
        <f>VLOOKUP(J504,Clustering!$D$3:$E$367,2,FALSE)</f>
        <v/>
      </c>
      <c r="M504" t="n">
        <v>0.354567978</v>
      </c>
      <c r="N504" t="n">
        <v>0.336128574</v>
      </c>
      <c r="O504" t="n">
        <v>0.336128574</v>
      </c>
      <c r="P504" t="n">
        <v>0.879281063</v>
      </c>
      <c r="Q504" t="n">
        <v>0.320076599</v>
      </c>
      <c r="R504" t="n">
        <v>0.1134441252115079</v>
      </c>
      <c r="S504" t="n">
        <v>0</v>
      </c>
      <c r="T504" t="n">
        <v>0</v>
      </c>
      <c r="U504" t="n">
        <v>0.662059574</v>
      </c>
      <c r="V504" t="n">
        <v>0.850080767</v>
      </c>
      <c r="W504" t="n">
        <v>0.011868458</v>
      </c>
      <c r="X504" t="n">
        <v>0.001381762</v>
      </c>
      <c r="Y504" t="n">
        <v>0.1383481274346115</v>
      </c>
      <c r="Z504" t="n">
        <v>0.464342809</v>
      </c>
      <c r="AA504" t="n">
        <v>0.662059574</v>
      </c>
      <c r="AB504" t="n">
        <v>0</v>
      </c>
      <c r="AC504" t="n">
        <v>0</v>
      </c>
      <c r="AD504" t="n">
        <v>0.85</v>
      </c>
      <c r="AE504" t="n">
        <v>0.85</v>
      </c>
      <c r="AF504" t="n">
        <v>0.85</v>
      </c>
      <c r="AG504" t="n">
        <v>0.85</v>
      </c>
      <c r="AH504" t="n">
        <v>0.879281063</v>
      </c>
      <c r="AI504" t="n">
        <v>0.011868458</v>
      </c>
      <c r="AJ504" t="n">
        <v>0.5464155550000001</v>
      </c>
      <c r="AK504" t="n">
        <v>0</v>
      </c>
      <c r="AL504" t="n">
        <v>0.126743188</v>
      </c>
    </row>
    <row r="505">
      <c r="A505" t="inlineStr">
        <is>
          <t>2025-01-21 23:00</t>
        </is>
      </c>
      <c r="B505" t="n">
        <v>64867.87256105647</v>
      </c>
      <c r="C505" t="n">
        <v>64626.50240809389</v>
      </c>
      <c r="D505" t="n">
        <v>0</v>
      </c>
      <c r="E505" t="n">
        <v>241.3701529625736</v>
      </c>
      <c r="F505" t="n">
        <v>0</v>
      </c>
      <c r="G505" t="n">
        <v>0.118318702432634</v>
      </c>
      <c r="H505" t="n">
        <v>0.1175825154706846</v>
      </c>
      <c r="I505" t="n">
        <v>0.1316249173695413</v>
      </c>
      <c r="J505" t="n">
        <v>21</v>
      </c>
      <c r="K505" t="n">
        <v>23</v>
      </c>
      <c r="L505">
        <f>VLOOKUP(J505,Clustering!$D$3:$E$367,2,FALSE)</f>
        <v/>
      </c>
      <c r="M505" t="n">
        <v>0.338170339</v>
      </c>
      <c r="N505" t="n">
        <v>0.32402214</v>
      </c>
      <c r="O505" t="n">
        <v>0.32402214</v>
      </c>
      <c r="P505" t="n">
        <v>0.876727586</v>
      </c>
      <c r="Q505" t="n">
        <v>0.303329933</v>
      </c>
      <c r="R505" t="n">
        <v>0.1175825154706846</v>
      </c>
      <c r="S505" t="n">
        <v>0</v>
      </c>
      <c r="T505" t="n">
        <v>0</v>
      </c>
      <c r="U505" t="n">
        <v>0.660439526</v>
      </c>
      <c r="V505" t="n">
        <v>0.850080767</v>
      </c>
      <c r="W505" t="n">
        <v>0.011659015</v>
      </c>
      <c r="X505" t="n">
        <v>0.001381762</v>
      </c>
      <c r="Y505" t="n">
        <v>0.1316249173695413</v>
      </c>
      <c r="Z505" t="n">
        <v>0.41028222</v>
      </c>
      <c r="AA505" t="n">
        <v>0.660439526</v>
      </c>
      <c r="AB505" t="n">
        <v>0</v>
      </c>
      <c r="AC505" t="n">
        <v>0</v>
      </c>
      <c r="AD505" t="n">
        <v>0.85</v>
      </c>
      <c r="AE505" t="n">
        <v>0.85</v>
      </c>
      <c r="AF505" t="n">
        <v>0.85</v>
      </c>
      <c r="AG505" t="n">
        <v>0.85</v>
      </c>
      <c r="AH505" t="n">
        <v>0.876727586</v>
      </c>
      <c r="AI505" t="n">
        <v>0.011659015</v>
      </c>
      <c r="AJ505" t="n">
        <v>0.518559268</v>
      </c>
      <c r="AK505" t="n">
        <v>0</v>
      </c>
      <c r="AL505" t="n">
        <v>0.039796281</v>
      </c>
    </row>
    <row r="506">
      <c r="A506" t="inlineStr">
        <is>
          <t>2025-01-22 00:00</t>
        </is>
      </c>
      <c r="B506" t="n">
        <v>62750.28459297852</v>
      </c>
      <c r="C506" t="n">
        <v>62491.11558849796</v>
      </c>
      <c r="D506" t="n">
        <v>0</v>
      </c>
      <c r="E506" t="n">
        <v>259.1690044805573</v>
      </c>
      <c r="F506" t="n">
        <v>0</v>
      </c>
      <c r="G506" t="n">
        <v>0.127043629647332</v>
      </c>
      <c r="H506" t="n">
        <v>0.1271650987407199</v>
      </c>
      <c r="I506" t="n">
        <v>0.1248481359095303</v>
      </c>
      <c r="J506" t="n">
        <v>22</v>
      </c>
      <c r="K506" t="n">
        <v>0</v>
      </c>
      <c r="L506">
        <f>VLOOKUP(J506,Clustering!$D$3:$E$367,2,FALSE)</f>
        <v/>
      </c>
      <c r="M506" t="n">
        <v>0.786838991</v>
      </c>
      <c r="N506" t="n">
        <v>0.439495713</v>
      </c>
      <c r="O506" t="n">
        <v>0.439495713</v>
      </c>
      <c r="P506" t="n">
        <v>0.958835597</v>
      </c>
      <c r="Q506" t="n">
        <v>0.396037373</v>
      </c>
      <c r="R506" t="n">
        <v>0.1271650987407199</v>
      </c>
      <c r="S506" t="n">
        <v>0</v>
      </c>
      <c r="T506" t="n">
        <v>0</v>
      </c>
      <c r="U506" t="n">
        <v>0.657144646</v>
      </c>
      <c r="V506" t="n">
        <v>0.850080767</v>
      </c>
      <c r="W506" t="n">
        <v>0.05508361</v>
      </c>
      <c r="X506" t="n">
        <v>0.001332757</v>
      </c>
      <c r="Y506" t="n">
        <v>0.1248481359095303</v>
      </c>
      <c r="Z506" t="n">
        <v>0.428804924</v>
      </c>
      <c r="AA506" t="n">
        <v>0.657144646</v>
      </c>
      <c r="AB506" t="n">
        <v>0</v>
      </c>
      <c r="AC506" t="n">
        <v>0</v>
      </c>
      <c r="AD506" t="n">
        <v>0.85</v>
      </c>
      <c r="AE506" t="n">
        <v>0.85</v>
      </c>
      <c r="AF506" t="n">
        <v>0.85</v>
      </c>
      <c r="AG506" t="n">
        <v>0.85</v>
      </c>
      <c r="AH506" t="n">
        <v>0.958835597</v>
      </c>
      <c r="AI506" t="n">
        <v>0.05508361</v>
      </c>
      <c r="AJ506" t="n">
        <v>0.493576256</v>
      </c>
      <c r="AK506" t="n">
        <v>0</v>
      </c>
      <c r="AL506" t="n">
        <v>0.00584098</v>
      </c>
    </row>
    <row r="507">
      <c r="A507" t="inlineStr">
        <is>
          <t>2025-01-22 01:00</t>
        </is>
      </c>
      <c r="B507" t="n">
        <v>62079.48353464846</v>
      </c>
      <c r="C507" t="n">
        <v>61800.99575943533</v>
      </c>
      <c r="D507" t="n">
        <v>0</v>
      </c>
      <c r="E507" t="n">
        <v>278.487775213128</v>
      </c>
      <c r="F507" t="n">
        <v>0</v>
      </c>
      <c r="G507" t="n">
        <v>0.1365136153005529</v>
      </c>
      <c r="H507" t="n">
        <v>0.1374909851155588</v>
      </c>
      <c r="I507" t="n">
        <v>0.118848139676161</v>
      </c>
      <c r="J507" t="n">
        <v>22</v>
      </c>
      <c r="K507" t="n">
        <v>1</v>
      </c>
      <c r="L507">
        <f>VLOOKUP(J507,Clustering!$D$3:$E$367,2,FALSE)</f>
        <v/>
      </c>
      <c r="M507" t="n">
        <v>0.778383869</v>
      </c>
      <c r="N507" t="n">
        <v>0.427691003</v>
      </c>
      <c r="O507" t="n">
        <v>0.427691003</v>
      </c>
      <c r="P507" t="n">
        <v>0.957716543</v>
      </c>
      <c r="Q507" t="n">
        <v>0.353557415</v>
      </c>
      <c r="R507" t="n">
        <v>0.1374909851155588</v>
      </c>
      <c r="S507" t="n">
        <v>0</v>
      </c>
      <c r="T507" t="n">
        <v>0</v>
      </c>
      <c r="U507" t="n">
        <v>0.657144646</v>
      </c>
      <c r="V507" t="n">
        <v>0.850080767</v>
      </c>
      <c r="W507" t="n">
        <v>0.021014153</v>
      </c>
      <c r="X507" t="n">
        <v>0.00083936</v>
      </c>
      <c r="Y507" t="n">
        <v>0.118848139676161</v>
      </c>
      <c r="Z507" t="n">
        <v>0.414573546</v>
      </c>
      <c r="AA507" t="n">
        <v>0.657144646</v>
      </c>
      <c r="AB507" t="n">
        <v>0</v>
      </c>
      <c r="AC507" t="n">
        <v>0</v>
      </c>
      <c r="AD507" t="n">
        <v>0.85</v>
      </c>
      <c r="AE507" t="n">
        <v>0.85</v>
      </c>
      <c r="AF507" t="n">
        <v>0.85</v>
      </c>
      <c r="AG507" t="n">
        <v>0.85</v>
      </c>
      <c r="AH507" t="n">
        <v>0.957716543</v>
      </c>
      <c r="AI507" t="n">
        <v>0.021014153</v>
      </c>
      <c r="AJ507" t="n">
        <v>0.483663813</v>
      </c>
      <c r="AK507" t="n">
        <v>0</v>
      </c>
      <c r="AL507" t="n">
        <v>0</v>
      </c>
    </row>
    <row r="508">
      <c r="A508" t="inlineStr">
        <is>
          <t>2025-01-22 02:00</t>
        </is>
      </c>
      <c r="B508" t="n">
        <v>62006.77101551393</v>
      </c>
      <c r="C508" t="n">
        <v>61719.77773226104</v>
      </c>
      <c r="D508" t="n">
        <v>0</v>
      </c>
      <c r="E508" t="n">
        <v>286.9932832528925</v>
      </c>
      <c r="F508" t="n">
        <v>0</v>
      </c>
      <c r="G508" t="n">
        <v>0.140682981986712</v>
      </c>
      <c r="H508" t="n">
        <v>0.1418302681057634</v>
      </c>
      <c r="I508" t="n">
        <v>0.1199463532724473</v>
      </c>
      <c r="J508" t="n">
        <v>22</v>
      </c>
      <c r="K508" t="n">
        <v>2</v>
      </c>
      <c r="L508">
        <f>VLOOKUP(J508,Clustering!$D$3:$E$367,2,FALSE)</f>
        <v/>
      </c>
      <c r="M508" t="n">
        <v>0.773828009</v>
      </c>
      <c r="N508" t="n">
        <v>0.418140349</v>
      </c>
      <c r="O508" t="n">
        <v>0.418140349</v>
      </c>
      <c r="P508" t="n">
        <v>0.955590342</v>
      </c>
      <c r="Q508" t="n">
        <v>0.328049414</v>
      </c>
      <c r="R508" t="n">
        <v>0.1418302681057634</v>
      </c>
      <c r="S508" t="n">
        <v>0</v>
      </c>
      <c r="T508" t="n">
        <v>0</v>
      </c>
      <c r="U508" t="n">
        <v>0.657144646</v>
      </c>
      <c r="V508" t="n">
        <v>0.850080767</v>
      </c>
      <c r="W508" t="n">
        <v>0.018745183</v>
      </c>
      <c r="X508" t="n">
        <v>0.000799989</v>
      </c>
      <c r="Y508" t="n">
        <v>0.1199463532724473</v>
      </c>
      <c r="Z508" t="n">
        <v>0.403416732</v>
      </c>
      <c r="AA508" t="n">
        <v>0.657144646</v>
      </c>
      <c r="AB508" t="n">
        <v>0</v>
      </c>
      <c r="AC508" t="n">
        <v>0</v>
      </c>
      <c r="AD508" t="n">
        <v>0.85</v>
      </c>
      <c r="AE508" t="n">
        <v>0.85</v>
      </c>
      <c r="AF508" t="n">
        <v>0.85</v>
      </c>
      <c r="AG508" t="n">
        <v>0.85</v>
      </c>
      <c r="AH508" t="n">
        <v>0.955590342</v>
      </c>
      <c r="AI508" t="n">
        <v>0.018745183</v>
      </c>
      <c r="AJ508" t="n">
        <v>0.480420613</v>
      </c>
      <c r="AK508" t="n">
        <v>0</v>
      </c>
      <c r="AL508" t="n">
        <v>0</v>
      </c>
    </row>
    <row r="509">
      <c r="A509" t="inlineStr">
        <is>
          <t>2025-01-22 03:00</t>
        </is>
      </c>
      <c r="B509" t="n">
        <v>62177.13554038928</v>
      </c>
      <c r="C509" t="n">
        <v>61887.56048462787</v>
      </c>
      <c r="D509" t="n">
        <v>0</v>
      </c>
      <c r="E509" t="n">
        <v>289.5750557614133</v>
      </c>
      <c r="F509" t="n">
        <v>0</v>
      </c>
      <c r="G509" t="n">
        <v>0.1419485567457908</v>
      </c>
      <c r="H509" t="n">
        <v>0.1426338390298754</v>
      </c>
      <c r="I509" t="n">
        <v>0.1295624186643206</v>
      </c>
      <c r="J509" t="n">
        <v>22</v>
      </c>
      <c r="K509" t="n">
        <v>3</v>
      </c>
      <c r="L509">
        <f>VLOOKUP(J509,Clustering!$D$3:$E$367,2,FALSE)</f>
        <v/>
      </c>
      <c r="M509" t="n">
        <v>0.770510468</v>
      </c>
      <c r="N509" t="n">
        <v>0.414705033</v>
      </c>
      <c r="O509" t="n">
        <v>0.414705033</v>
      </c>
      <c r="P509" t="n">
        <v>0.955295319</v>
      </c>
      <c r="Q509" t="n">
        <v>0.308636799</v>
      </c>
      <c r="R509" t="n">
        <v>0.1426338390298754</v>
      </c>
      <c r="S509" t="n">
        <v>0</v>
      </c>
      <c r="T509" t="n">
        <v>0</v>
      </c>
      <c r="U509" t="n">
        <v>0.657144646</v>
      </c>
      <c r="V509" t="n">
        <v>0.850080767</v>
      </c>
      <c r="W509" t="n">
        <v>0.019687678</v>
      </c>
      <c r="X509" t="n">
        <v>0.000799989</v>
      </c>
      <c r="Y509" t="n">
        <v>0.1295624186643206</v>
      </c>
      <c r="Z509" t="n">
        <v>0.402368525</v>
      </c>
      <c r="AA509" t="n">
        <v>0.657144646</v>
      </c>
      <c r="AB509" t="n">
        <v>0</v>
      </c>
      <c r="AC509" t="n">
        <v>0</v>
      </c>
      <c r="AD509" t="n">
        <v>0.85</v>
      </c>
      <c r="AE509" t="n">
        <v>0.85</v>
      </c>
      <c r="AF509" t="n">
        <v>0.85</v>
      </c>
      <c r="AG509" t="n">
        <v>0.85</v>
      </c>
      <c r="AH509" t="n">
        <v>0.955295319</v>
      </c>
      <c r="AI509" t="n">
        <v>0.019687678</v>
      </c>
      <c r="AJ509" t="n">
        <v>0.479525098</v>
      </c>
      <c r="AK509" t="n">
        <v>0</v>
      </c>
      <c r="AL509" t="n">
        <v>0</v>
      </c>
    </row>
    <row r="510">
      <c r="A510" t="inlineStr">
        <is>
          <t>2025-01-22 04:00</t>
        </is>
      </c>
      <c r="B510" t="n">
        <v>63093.27402148952</v>
      </c>
      <c r="C510" t="n">
        <v>62804.1239108033</v>
      </c>
      <c r="D510" t="n">
        <v>0</v>
      </c>
      <c r="E510" t="n">
        <v>289.1501106862177</v>
      </c>
      <c r="F510" t="n">
        <v>0</v>
      </c>
      <c r="G510" t="n">
        <v>0.1417402503363812</v>
      </c>
      <c r="H510" t="n">
        <v>0.1423324999333334</v>
      </c>
      <c r="I510" t="n">
        <v>0.1310356320251925</v>
      </c>
      <c r="J510" t="n">
        <v>22</v>
      </c>
      <c r="K510" t="n">
        <v>4</v>
      </c>
      <c r="L510">
        <f>VLOOKUP(J510,Clustering!$D$3:$E$367,2,FALSE)</f>
        <v/>
      </c>
      <c r="M510" t="n">
        <v>0.7633282219999999</v>
      </c>
      <c r="N510" t="n">
        <v>0.41652721</v>
      </c>
      <c r="O510" t="n">
        <v>0.41652721</v>
      </c>
      <c r="P510" t="n">
        <v>0.954756138</v>
      </c>
      <c r="Q510" t="n">
        <v>0.297322161</v>
      </c>
      <c r="R510" t="n">
        <v>0.1423324999333334</v>
      </c>
      <c r="S510" t="n">
        <v>0</v>
      </c>
      <c r="T510" t="n">
        <v>0</v>
      </c>
      <c r="U510" t="n">
        <v>0.657144646</v>
      </c>
      <c r="V510" t="n">
        <v>0.850080767</v>
      </c>
      <c r="W510" t="n">
        <v>0.024225618</v>
      </c>
      <c r="X510" t="n">
        <v>0.000799989</v>
      </c>
      <c r="Y510" t="n">
        <v>0.1310356320251925</v>
      </c>
      <c r="Z510" t="n">
        <v>0.41477792</v>
      </c>
      <c r="AA510" t="n">
        <v>0.657144646</v>
      </c>
      <c r="AB510" t="n">
        <v>0</v>
      </c>
      <c r="AC510" t="n">
        <v>0</v>
      </c>
      <c r="AD510" t="n">
        <v>0.85</v>
      </c>
      <c r="AE510" t="n">
        <v>0.85</v>
      </c>
      <c r="AF510" t="n">
        <v>0.85</v>
      </c>
      <c r="AG510" t="n">
        <v>0.85</v>
      </c>
      <c r="AH510" t="n">
        <v>0.954756138</v>
      </c>
      <c r="AI510" t="n">
        <v>0.024225618</v>
      </c>
      <c r="AJ510" t="n">
        <v>0.488114917</v>
      </c>
      <c r="AK510" t="n">
        <v>0</v>
      </c>
      <c r="AL510" t="n">
        <v>0</v>
      </c>
    </row>
    <row r="511">
      <c r="A511" t="inlineStr">
        <is>
          <t>2025-01-22 05:00</t>
        </is>
      </c>
      <c r="B511" t="n">
        <v>68106.21061953671</v>
      </c>
      <c r="C511" t="n">
        <v>67821.49389933822</v>
      </c>
      <c r="D511" t="n">
        <v>0</v>
      </c>
      <c r="E511" t="n">
        <v>284.716720198484</v>
      </c>
      <c r="F511" t="n">
        <v>0</v>
      </c>
      <c r="G511" t="n">
        <v>0.1395670197051392</v>
      </c>
      <c r="H511" t="n">
        <v>0.1401427691651283</v>
      </c>
      <c r="I511" t="n">
        <v>0.1291606332022646</v>
      </c>
      <c r="J511" t="n">
        <v>22</v>
      </c>
      <c r="K511" t="n">
        <v>5</v>
      </c>
      <c r="L511">
        <f>VLOOKUP(J511,Clustering!$D$3:$E$367,2,FALSE)</f>
        <v/>
      </c>
      <c r="M511" t="n">
        <v>0.763973299</v>
      </c>
      <c r="N511" t="n">
        <v>0.426559044</v>
      </c>
      <c r="O511" t="n">
        <v>0.426559044</v>
      </c>
      <c r="P511" t="n">
        <v>0.95317929</v>
      </c>
      <c r="Q511" t="n">
        <v>0.308348926</v>
      </c>
      <c r="R511" t="n">
        <v>0.1401427691651283</v>
      </c>
      <c r="S511" t="n">
        <v>0</v>
      </c>
      <c r="T511" t="n">
        <v>0</v>
      </c>
      <c r="U511" t="n">
        <v>0.657144646</v>
      </c>
      <c r="V511" t="n">
        <v>0.850080767</v>
      </c>
      <c r="W511" t="n">
        <v>0.038956469</v>
      </c>
      <c r="X511" t="n">
        <v>0.000799989</v>
      </c>
      <c r="Y511" t="n">
        <v>0.1291606332022646</v>
      </c>
      <c r="Z511" t="n">
        <v>0.468746329</v>
      </c>
      <c r="AA511" t="n">
        <v>0.657144646</v>
      </c>
      <c r="AB511" t="n">
        <v>0</v>
      </c>
      <c r="AC511" t="n">
        <v>0</v>
      </c>
      <c r="AD511" t="n">
        <v>0.85</v>
      </c>
      <c r="AE511" t="n">
        <v>0.85</v>
      </c>
      <c r="AF511" t="n">
        <v>0.85</v>
      </c>
      <c r="AG511" t="n">
        <v>0.85</v>
      </c>
      <c r="AH511" t="n">
        <v>0.95317929</v>
      </c>
      <c r="AI511" t="n">
        <v>0.038956469</v>
      </c>
      <c r="AJ511" t="n">
        <v>0.526037194</v>
      </c>
      <c r="AK511" t="n">
        <v>0</v>
      </c>
      <c r="AL511" t="n">
        <v>0</v>
      </c>
    </row>
    <row r="512">
      <c r="A512" t="inlineStr">
        <is>
          <t>2025-01-22 06:00</t>
        </is>
      </c>
      <c r="B512" t="n">
        <v>76187.97577469517</v>
      </c>
      <c r="C512" t="n">
        <v>75913.59291772723</v>
      </c>
      <c r="D512" t="n">
        <v>0</v>
      </c>
      <c r="E512" t="n">
        <v>274.3828569679385</v>
      </c>
      <c r="F512" t="n">
        <v>0</v>
      </c>
      <c r="G512" t="n">
        <v>0.1345014004744796</v>
      </c>
      <c r="H512" t="n">
        <v>0.1349999152508116</v>
      </c>
      <c r="I512" t="n">
        <v>0.1254909926488199</v>
      </c>
      <c r="J512" t="n">
        <v>22</v>
      </c>
      <c r="K512" t="n">
        <v>6</v>
      </c>
      <c r="L512">
        <f>VLOOKUP(J512,Clustering!$D$3:$E$367,2,FALSE)</f>
        <v/>
      </c>
      <c r="M512" t="n">
        <v>0.7762182520000001</v>
      </c>
      <c r="N512" t="n">
        <v>0.443725767</v>
      </c>
      <c r="O512" t="n">
        <v>0.443725767</v>
      </c>
      <c r="P512" t="n">
        <v>0.9542169579999999</v>
      </c>
      <c r="Q512" t="n">
        <v>0.350766304</v>
      </c>
      <c r="R512" t="n">
        <v>0.1349999152508116</v>
      </c>
      <c r="S512" t="n">
        <v>0</v>
      </c>
      <c r="T512" t="n">
        <v>0</v>
      </c>
      <c r="U512" t="n">
        <v>0.657144646</v>
      </c>
      <c r="V512" t="n">
        <v>0.850080767</v>
      </c>
      <c r="W512" t="n">
        <v>0.095994884</v>
      </c>
      <c r="X512" t="n">
        <v>0.000799989</v>
      </c>
      <c r="Y512" t="n">
        <v>0.1254909926488199</v>
      </c>
      <c r="Z512" t="n">
        <v>0.546060772</v>
      </c>
      <c r="AA512" t="n">
        <v>0.657144646</v>
      </c>
      <c r="AB512" t="n">
        <v>0</v>
      </c>
      <c r="AC512" t="n">
        <v>0</v>
      </c>
      <c r="AD512" t="n">
        <v>0.85</v>
      </c>
      <c r="AE512" t="n">
        <v>0.85</v>
      </c>
      <c r="AF512" t="n">
        <v>0.85</v>
      </c>
      <c r="AG512" t="n">
        <v>0.85</v>
      </c>
      <c r="AH512" t="n">
        <v>0.9542169579999999</v>
      </c>
      <c r="AI512" t="n">
        <v>0.095994884</v>
      </c>
      <c r="AJ512" t="n">
        <v>0.55621222</v>
      </c>
      <c r="AK512" t="n">
        <v>0</v>
      </c>
      <c r="AL512" t="n">
        <v>0.000177788</v>
      </c>
    </row>
    <row r="513">
      <c r="A513" t="inlineStr">
        <is>
          <t>2025-01-22 07:00</t>
        </is>
      </c>
      <c r="B513" t="n">
        <v>84311.99264142365</v>
      </c>
      <c r="C513" t="n">
        <v>83895.76881093152</v>
      </c>
      <c r="D513" t="n">
        <v>146.6849772309348</v>
      </c>
      <c r="E513" t="n">
        <v>269.5388532611906</v>
      </c>
      <c r="F513" t="n">
        <v>0.0066245896909082</v>
      </c>
      <c r="G513" t="n">
        <v>0.1321268888535248</v>
      </c>
      <c r="H513" t="n">
        <v>0.1326896488439897</v>
      </c>
      <c r="I513" t="n">
        <v>0.1219552805827272</v>
      </c>
      <c r="J513" t="n">
        <v>22</v>
      </c>
      <c r="K513" t="n">
        <v>7</v>
      </c>
      <c r="L513">
        <f>VLOOKUP(J513,Clustering!$D$3:$E$367,2,FALSE)</f>
        <v/>
      </c>
      <c r="M513" t="n">
        <v>0.796745538</v>
      </c>
      <c r="N513" t="n">
        <v>0.467853837</v>
      </c>
      <c r="O513" t="n">
        <v>0.467853837</v>
      </c>
      <c r="P513" t="n">
        <v>0.954257651</v>
      </c>
      <c r="Q513" t="n">
        <v>0.428754701</v>
      </c>
      <c r="R513" t="n">
        <v>0.1326896488439897</v>
      </c>
      <c r="S513" t="n">
        <v>0.0066245896909082</v>
      </c>
      <c r="T513" t="n">
        <v>0</v>
      </c>
      <c r="U513" t="n">
        <v>0.657144646</v>
      </c>
      <c r="V513" t="n">
        <v>0.850080767</v>
      </c>
      <c r="W513" t="n">
        <v>0.14633111</v>
      </c>
      <c r="X513" t="n">
        <v>0.018485197</v>
      </c>
      <c r="Y513" t="n">
        <v>0.1219552805827272</v>
      </c>
      <c r="Z513" t="n">
        <v>0.553289709</v>
      </c>
      <c r="AA513" t="n">
        <v>0.657144646</v>
      </c>
      <c r="AB513" t="n">
        <v>0</v>
      </c>
      <c r="AC513" t="n">
        <v>0</v>
      </c>
      <c r="AD513" t="n">
        <v>0.85</v>
      </c>
      <c r="AE513" t="n">
        <v>0.85</v>
      </c>
      <c r="AF513" t="n">
        <v>0.85</v>
      </c>
      <c r="AG513" t="n">
        <v>0.85</v>
      </c>
      <c r="AH513" t="n">
        <v>0.954257651</v>
      </c>
      <c r="AI513" t="n">
        <v>0.14633111</v>
      </c>
      <c r="AJ513" t="n">
        <v>0.570401394</v>
      </c>
      <c r="AK513" t="n">
        <v>0.0046372127836357</v>
      </c>
      <c r="AL513" t="n">
        <v>0.000793541</v>
      </c>
    </row>
    <row r="514">
      <c r="A514" t="inlineStr">
        <is>
          <t>2025-01-22 08:00</t>
        </is>
      </c>
      <c r="B514" t="n">
        <v>81578.79669258036</v>
      </c>
      <c r="C514" t="n">
        <v>79647.85872990968</v>
      </c>
      <c r="D514" t="n">
        <v>1667.980758215754</v>
      </c>
      <c r="E514" t="n">
        <v>262.9572044549307</v>
      </c>
      <c r="F514" t="n">
        <v>0.07532937826423181</v>
      </c>
      <c r="G514" t="n">
        <v>0.1289005904190837</v>
      </c>
      <c r="H514" t="n">
        <v>0.129455275874439</v>
      </c>
      <c r="I514" t="n">
        <v>0.1188749253736313</v>
      </c>
      <c r="J514" t="n">
        <v>22</v>
      </c>
      <c r="K514" t="n">
        <v>8</v>
      </c>
      <c r="L514">
        <f>VLOOKUP(J514,Clustering!$D$3:$E$367,2,FALSE)</f>
        <v/>
      </c>
      <c r="M514" t="n">
        <v>0.816155458</v>
      </c>
      <c r="N514" t="n">
        <v>0.487572397</v>
      </c>
      <c r="O514" t="n">
        <v>0.487572397</v>
      </c>
      <c r="P514" t="n">
        <v>0.954094879</v>
      </c>
      <c r="Q514" t="n">
        <v>0.467479802</v>
      </c>
      <c r="R514" t="n">
        <v>0.129455275874439</v>
      </c>
      <c r="S514" t="n">
        <v>0.07532937826423181</v>
      </c>
      <c r="T514" t="n">
        <v>0</v>
      </c>
      <c r="U514" t="n">
        <v>0.657144646</v>
      </c>
      <c r="V514" t="n">
        <v>0.850080767</v>
      </c>
      <c r="W514" t="n">
        <v>0.130413413</v>
      </c>
      <c r="X514" t="n">
        <v>0.018501113</v>
      </c>
      <c r="Y514" t="n">
        <v>0.1188749253736313</v>
      </c>
      <c r="Z514" t="n">
        <v>0.504392196</v>
      </c>
      <c r="AA514" t="n">
        <v>0.657144646</v>
      </c>
      <c r="AB514" t="n">
        <v>0</v>
      </c>
      <c r="AC514" t="n">
        <v>0</v>
      </c>
      <c r="AD514" t="n">
        <v>0.85</v>
      </c>
      <c r="AE514" t="n">
        <v>0.85</v>
      </c>
      <c r="AF514" t="n">
        <v>0.85</v>
      </c>
      <c r="AG514" t="n">
        <v>0.85</v>
      </c>
      <c r="AH514" t="n">
        <v>0.954094879</v>
      </c>
      <c r="AI514" t="n">
        <v>0.130413413</v>
      </c>
      <c r="AJ514" t="n">
        <v>0.53483386</v>
      </c>
      <c r="AK514" t="n">
        <v>0.0527305647849623</v>
      </c>
      <c r="AL514" t="n">
        <v>0.000177788</v>
      </c>
    </row>
    <row r="515">
      <c r="A515" t="inlineStr">
        <is>
          <t>2025-01-22 09:00</t>
        </is>
      </c>
      <c r="B515" t="n">
        <v>80262.92902348812</v>
      </c>
      <c r="C515" t="n">
        <v>76135.9785985148</v>
      </c>
      <c r="D515" t="n">
        <v>3877.527977608961</v>
      </c>
      <c r="E515" t="n">
        <v>249.422447364353</v>
      </c>
      <c r="F515" t="n">
        <v>0.1751169911983272</v>
      </c>
      <c r="G515" t="n">
        <v>0.1222659055707612</v>
      </c>
      <c r="H515" t="n">
        <v>0.1229262621160292</v>
      </c>
      <c r="I515" t="n">
        <v>0.110330287880574</v>
      </c>
      <c r="J515" t="n">
        <v>22</v>
      </c>
      <c r="K515" t="n">
        <v>9</v>
      </c>
      <c r="L515">
        <f>VLOOKUP(J515,Clustering!$D$3:$E$367,2,FALSE)</f>
        <v/>
      </c>
      <c r="M515" t="n">
        <v>0.827427035</v>
      </c>
      <c r="N515" t="n">
        <v>0.486803296</v>
      </c>
      <c r="O515" t="n">
        <v>0.486803296</v>
      </c>
      <c r="P515" t="n">
        <v>0.954094879</v>
      </c>
      <c r="Q515" t="n">
        <v>0.47176034</v>
      </c>
      <c r="R515" t="n">
        <v>0.1229262621160292</v>
      </c>
      <c r="S515" t="n">
        <v>0.1751169911983272</v>
      </c>
      <c r="T515" t="n">
        <v>0.001511259</v>
      </c>
      <c r="U515" t="n">
        <v>0.657144646</v>
      </c>
      <c r="V515" t="n">
        <v>0.850080767</v>
      </c>
      <c r="W515" t="n">
        <v>0.101754577</v>
      </c>
      <c r="X515" t="n">
        <v>0.000799989</v>
      </c>
      <c r="Y515" t="n">
        <v>0.110330287880574</v>
      </c>
      <c r="Z515" t="n">
        <v>0.454540762</v>
      </c>
      <c r="AA515" t="n">
        <v>0.657144646</v>
      </c>
      <c r="AB515" t="n">
        <v>0</v>
      </c>
      <c r="AC515" t="n">
        <v>0</v>
      </c>
      <c r="AD515" t="n">
        <v>0.85</v>
      </c>
      <c r="AE515" t="n">
        <v>0.85</v>
      </c>
      <c r="AF515" t="n">
        <v>0.85</v>
      </c>
      <c r="AG515" t="n">
        <v>0.85</v>
      </c>
      <c r="AH515" t="n">
        <v>0.954094879</v>
      </c>
      <c r="AI515" t="n">
        <v>0.101754577</v>
      </c>
      <c r="AJ515" t="n">
        <v>0.505935217</v>
      </c>
      <c r="AK515" t="n">
        <v>0.122581893838829</v>
      </c>
      <c r="AL515" t="n">
        <v>0</v>
      </c>
    </row>
    <row r="516">
      <c r="A516" t="inlineStr">
        <is>
          <t>2025-01-22 10:00</t>
        </is>
      </c>
      <c r="B516" t="n">
        <v>78890.66581559778</v>
      </c>
      <c r="C516" t="n">
        <v>72663.65924767067</v>
      </c>
      <c r="D516" t="n">
        <v>5972.756016141563</v>
      </c>
      <c r="E516" t="n">
        <v>254.2505517855463</v>
      </c>
      <c r="F516" t="n">
        <v>0.2697417191437987</v>
      </c>
      <c r="G516" t="n">
        <v>0.1246326234242874</v>
      </c>
      <c r="H516" t="n">
        <v>0.1255780461655987</v>
      </c>
      <c r="I516" t="n">
        <v>0.1075445753436525</v>
      </c>
      <c r="J516" t="n">
        <v>22</v>
      </c>
      <c r="K516" t="n">
        <v>10</v>
      </c>
      <c r="L516">
        <f>VLOOKUP(J516,Clustering!$D$3:$E$367,2,FALSE)</f>
        <v/>
      </c>
      <c r="M516" t="n">
        <v>0.811927897</v>
      </c>
      <c r="N516" t="n">
        <v>0.468222611</v>
      </c>
      <c r="O516" t="n">
        <v>0.468222611</v>
      </c>
      <c r="P516" t="n">
        <v>0.953921935</v>
      </c>
      <c r="Q516" t="n">
        <v>0.439431014</v>
      </c>
      <c r="R516" t="n">
        <v>0.1255780461655987</v>
      </c>
      <c r="S516" t="n">
        <v>0.2697417191437987</v>
      </c>
      <c r="T516" t="n">
        <v>0.347589542</v>
      </c>
      <c r="U516" t="n">
        <v>0.657144646</v>
      </c>
      <c r="V516" t="n">
        <v>0.850080767</v>
      </c>
      <c r="W516" t="n">
        <v>0.064089675</v>
      </c>
      <c r="X516" t="n">
        <v>0.000799989</v>
      </c>
      <c r="Y516" t="n">
        <v>0.1075445753436525</v>
      </c>
      <c r="Z516" t="n">
        <v>0.436579033</v>
      </c>
      <c r="AA516" t="n">
        <v>0.657144646</v>
      </c>
      <c r="AB516" t="n">
        <v>0</v>
      </c>
      <c r="AC516" t="n">
        <v>0</v>
      </c>
      <c r="AD516" t="n">
        <v>0.85</v>
      </c>
      <c r="AE516" t="n">
        <v>0.85</v>
      </c>
      <c r="AF516" t="n">
        <v>0.85</v>
      </c>
      <c r="AG516" t="n">
        <v>0.85</v>
      </c>
      <c r="AH516" t="n">
        <v>0.953921935</v>
      </c>
      <c r="AI516" t="n">
        <v>0.064089675</v>
      </c>
      <c r="AJ516" t="n">
        <v>0.488472841</v>
      </c>
      <c r="AK516" t="n">
        <v>0.1888192034006591</v>
      </c>
      <c r="AL516" t="n">
        <v>0</v>
      </c>
    </row>
    <row r="517">
      <c r="A517" t="inlineStr">
        <is>
          <t>2025-01-22 11:00</t>
        </is>
      </c>
      <c r="B517" t="n">
        <v>75826.83038109675</v>
      </c>
      <c r="C517" t="n">
        <v>68111.52926892669</v>
      </c>
      <c r="D517" t="n">
        <v>7456.883267275093</v>
      </c>
      <c r="E517" t="n">
        <v>258.4178448949714</v>
      </c>
      <c r="F517" t="n">
        <v>0.3367679018753569</v>
      </c>
      <c r="G517" t="n">
        <v>0.1266754141642017</v>
      </c>
      <c r="H517" t="n">
        <v>0.1278079554800095</v>
      </c>
      <c r="I517" t="n">
        <v>0.1062052904701326</v>
      </c>
      <c r="J517" t="n">
        <v>22</v>
      </c>
      <c r="K517" t="n">
        <v>11</v>
      </c>
      <c r="L517">
        <f>VLOOKUP(J517,Clustering!$D$3:$E$367,2,FALSE)</f>
        <v/>
      </c>
      <c r="M517" t="n">
        <v>0.777249224</v>
      </c>
      <c r="N517" t="n">
        <v>0.44649453</v>
      </c>
      <c r="O517" t="n">
        <v>0.44649453</v>
      </c>
      <c r="P517" t="n">
        <v>0.95346414</v>
      </c>
      <c r="Q517" t="n">
        <v>0.413597592</v>
      </c>
      <c r="R517" t="n">
        <v>0.1278079554800095</v>
      </c>
      <c r="S517" t="n">
        <v>0.3367679018753569</v>
      </c>
      <c r="T517" t="n">
        <v>0.560979296</v>
      </c>
      <c r="U517" t="n">
        <v>0.657144646</v>
      </c>
      <c r="V517" t="n">
        <v>0.850080767</v>
      </c>
      <c r="W517" t="n">
        <v>0.023736917</v>
      </c>
      <c r="X517" t="n">
        <v>0.000799989</v>
      </c>
      <c r="Y517" t="n">
        <v>0.1062052904701326</v>
      </c>
      <c r="Z517" t="n">
        <v>0.427836781</v>
      </c>
      <c r="AA517" t="n">
        <v>0.657144646</v>
      </c>
      <c r="AB517" t="n">
        <v>0</v>
      </c>
      <c r="AC517" t="n">
        <v>0</v>
      </c>
      <c r="AD517" t="n">
        <v>0.85</v>
      </c>
      <c r="AE517" t="n">
        <v>0.85</v>
      </c>
      <c r="AF517" t="n">
        <v>0.85</v>
      </c>
      <c r="AG517" t="n">
        <v>0.85</v>
      </c>
      <c r="AH517" t="n">
        <v>0.95346414</v>
      </c>
      <c r="AI517" t="n">
        <v>0.023736917</v>
      </c>
      <c r="AJ517" t="n">
        <v>0.47130591</v>
      </c>
      <c r="AK517" t="n">
        <v>0.2357375313127498</v>
      </c>
      <c r="AL517" t="n">
        <v>0</v>
      </c>
    </row>
    <row r="518">
      <c r="A518" t="inlineStr">
        <is>
          <t>2025-01-22 12:00</t>
        </is>
      </c>
      <c r="B518" t="n">
        <v>74386.97162407851</v>
      </c>
      <c r="C518" t="n">
        <v>66298.99584374575</v>
      </c>
      <c r="D518" t="n">
        <v>7818.187032465052</v>
      </c>
      <c r="E518" t="n">
        <v>269.7887478677065</v>
      </c>
      <c r="F518" t="n">
        <v>0.353085109290507</v>
      </c>
      <c r="G518" t="n">
        <v>0.13224938620966</v>
      </c>
      <c r="H518" t="n">
        <v>0.1333124163101765</v>
      </c>
      <c r="I518" t="n">
        <v>0.1130356433250843</v>
      </c>
      <c r="J518" t="n">
        <v>22</v>
      </c>
      <c r="K518" t="n">
        <v>12</v>
      </c>
      <c r="L518">
        <f>VLOOKUP(J518,Clustering!$D$3:$E$367,2,FALSE)</f>
        <v/>
      </c>
      <c r="M518" t="n">
        <v>0.755138042</v>
      </c>
      <c r="N518" t="n">
        <v>0.431867811</v>
      </c>
      <c r="O518" t="n">
        <v>0.431867811</v>
      </c>
      <c r="P518" t="n">
        <v>0.953901588</v>
      </c>
      <c r="Q518" t="n">
        <v>0.379878968</v>
      </c>
      <c r="R518" t="n">
        <v>0.1333124163101765</v>
      </c>
      <c r="S518" t="n">
        <v>0.353085109290507</v>
      </c>
      <c r="T518" t="n">
        <v>0.54133293</v>
      </c>
      <c r="U518" t="n">
        <v>0.657144646</v>
      </c>
      <c r="V518" t="n">
        <v>0.850080767</v>
      </c>
      <c r="W518" t="n">
        <v>0.028414486</v>
      </c>
      <c r="X518" t="n">
        <v>0.000799989</v>
      </c>
      <c r="Y518" t="n">
        <v>0.1130356433250843</v>
      </c>
      <c r="Z518" t="n">
        <v>0.419346309</v>
      </c>
      <c r="AA518" t="n">
        <v>0.657144646</v>
      </c>
      <c r="AB518" t="n">
        <v>0</v>
      </c>
      <c r="AC518" t="n">
        <v>0</v>
      </c>
      <c r="AD518" t="n">
        <v>0.85</v>
      </c>
      <c r="AE518" t="n">
        <v>0.85</v>
      </c>
      <c r="AF518" t="n">
        <v>0.85</v>
      </c>
      <c r="AG518" t="n">
        <v>0.85</v>
      </c>
      <c r="AH518" t="n">
        <v>0.953901588</v>
      </c>
      <c r="AI518" t="n">
        <v>0.028414486</v>
      </c>
      <c r="AJ518" t="n">
        <v>0.464839278</v>
      </c>
      <c r="AK518" t="n">
        <v>0.2471595765033549</v>
      </c>
      <c r="AL518" t="n">
        <v>0</v>
      </c>
    </row>
    <row r="519">
      <c r="A519" t="inlineStr">
        <is>
          <t>2025-01-22 13:00</t>
        </is>
      </c>
      <c r="B519" t="n">
        <v>74220.3593562741</v>
      </c>
      <c r="C519" t="n">
        <v>66645.32133747131</v>
      </c>
      <c r="D519" t="n">
        <v>7289.527118451087</v>
      </c>
      <c r="E519" t="n">
        <v>285.5109003517055</v>
      </c>
      <c r="F519" t="n">
        <v>0.3292097603455385</v>
      </c>
      <c r="G519" t="n">
        <v>0.1399563237018164</v>
      </c>
      <c r="H519" t="n">
        <v>0.1405847331733899</v>
      </c>
      <c r="I519" t="n">
        <v>0.1285981335553863</v>
      </c>
      <c r="J519" t="n">
        <v>22</v>
      </c>
      <c r="K519" t="n">
        <v>13</v>
      </c>
      <c r="L519">
        <f>VLOOKUP(J519,Clustering!$D$3:$E$367,2,FALSE)</f>
        <v/>
      </c>
      <c r="M519" t="n">
        <v>0.731304734</v>
      </c>
      <c r="N519" t="n">
        <v>0.416215625</v>
      </c>
      <c r="O519" t="n">
        <v>0.416215625</v>
      </c>
      <c r="P519" t="n">
        <v>0.954491635</v>
      </c>
      <c r="Q519" t="n">
        <v>0.35465884</v>
      </c>
      <c r="R519" t="n">
        <v>0.1405847331733899</v>
      </c>
      <c r="S519" t="n">
        <v>0.3292097603455385</v>
      </c>
      <c r="T519" t="n">
        <v>0.508160798</v>
      </c>
      <c r="U519" t="n">
        <v>0.657144646</v>
      </c>
      <c r="V519" t="n">
        <v>0.850080767</v>
      </c>
      <c r="W519" t="n">
        <v>0.032882611</v>
      </c>
      <c r="X519" t="n">
        <v>0.000799989</v>
      </c>
      <c r="Y519" t="n">
        <v>0.1285981335553863</v>
      </c>
      <c r="Z519" t="n">
        <v>0.390405803</v>
      </c>
      <c r="AA519" t="n">
        <v>0.657144646</v>
      </c>
      <c r="AB519" t="n">
        <v>0</v>
      </c>
      <c r="AC519" t="n">
        <v>0</v>
      </c>
      <c r="AD519" t="n">
        <v>0.85</v>
      </c>
      <c r="AE519" t="n">
        <v>0.85</v>
      </c>
      <c r="AF519" t="n">
        <v>0.85</v>
      </c>
      <c r="AG519" t="n">
        <v>0.85</v>
      </c>
      <c r="AH519" t="n">
        <v>0.954491635</v>
      </c>
      <c r="AI519" t="n">
        <v>0.032882611</v>
      </c>
      <c r="AJ519" t="n">
        <v>0.456213102</v>
      </c>
      <c r="AK519" t="n">
        <v>0.2304468322418769</v>
      </c>
      <c r="AL519" t="n">
        <v>0</v>
      </c>
    </row>
    <row r="520">
      <c r="A520" t="inlineStr">
        <is>
          <t>2025-01-22 14:00</t>
        </is>
      </c>
      <c r="B520" t="n">
        <v>74498.30553699868</v>
      </c>
      <c r="C520" t="n">
        <v>68400.25187608904</v>
      </c>
      <c r="D520" t="n">
        <v>5786.924421013275</v>
      </c>
      <c r="E520" t="n">
        <v>311.1292398963681</v>
      </c>
      <c r="F520" t="n">
        <v>0.261349189161715</v>
      </c>
      <c r="G520" t="n">
        <v>0.1525143332825333</v>
      </c>
      <c r="H520" t="n">
        <v>0.1527186541274807</v>
      </c>
      <c r="I520" t="n">
        <v>0.1488213351455376</v>
      </c>
      <c r="J520" t="n">
        <v>22</v>
      </c>
      <c r="K520" t="n">
        <v>14</v>
      </c>
      <c r="L520">
        <f>VLOOKUP(J520,Clustering!$D$3:$E$367,2,FALSE)</f>
        <v/>
      </c>
      <c r="M520" t="n">
        <v>0.717320376</v>
      </c>
      <c r="N520" t="n">
        <v>0.397901167</v>
      </c>
      <c r="O520" t="n">
        <v>0.397901167</v>
      </c>
      <c r="P520" t="n">
        <v>0.95428817</v>
      </c>
      <c r="Q520" t="n">
        <v>0.336209972</v>
      </c>
      <c r="R520" t="n">
        <v>0.1527186541274807</v>
      </c>
      <c r="S520" t="n">
        <v>0.261349189161715</v>
      </c>
      <c r="T520" t="n">
        <v>0.491385824</v>
      </c>
      <c r="U520" t="n">
        <v>0.657144646</v>
      </c>
      <c r="V520" t="n">
        <v>0.850080767</v>
      </c>
      <c r="W520" t="n">
        <v>0.036163891</v>
      </c>
      <c r="X520" t="n">
        <v>0.000799989</v>
      </c>
      <c r="Y520" t="n">
        <v>0.1488213351455376</v>
      </c>
      <c r="Z520" t="n">
        <v>0.378623226</v>
      </c>
      <c r="AA520" t="n">
        <v>0.657144646</v>
      </c>
      <c r="AB520" t="n">
        <v>0</v>
      </c>
      <c r="AC520" t="n">
        <v>0</v>
      </c>
      <c r="AD520" t="n">
        <v>0.85</v>
      </c>
      <c r="AE520" t="n">
        <v>0.85</v>
      </c>
      <c r="AF520" t="n">
        <v>0.85</v>
      </c>
      <c r="AG520" t="n">
        <v>0.85</v>
      </c>
      <c r="AH520" t="n">
        <v>0.95428817</v>
      </c>
      <c r="AI520" t="n">
        <v>0.036163891</v>
      </c>
      <c r="AJ520" t="n">
        <v>0.454270642</v>
      </c>
      <c r="AK520" t="n">
        <v>0.1829444324132005</v>
      </c>
      <c r="AL520" t="n">
        <v>0</v>
      </c>
    </row>
    <row r="521">
      <c r="A521" t="inlineStr">
        <is>
          <t>2025-01-22 15:00</t>
        </is>
      </c>
      <c r="B521" t="n">
        <v>75066.14735658446</v>
      </c>
      <c r="C521" t="n">
        <v>70886.75925804238</v>
      </c>
      <c r="D521" t="n">
        <v>3836.293447589141</v>
      </c>
      <c r="E521" t="n">
        <v>343.0946509529443</v>
      </c>
      <c r="F521" t="n">
        <v>0.1732547565807447</v>
      </c>
      <c r="G521" t="n">
        <v>0.1681836524279138</v>
      </c>
      <c r="H521" t="n">
        <v>0.168307930055253</v>
      </c>
      <c r="I521" t="n">
        <v>0.1659373958291226</v>
      </c>
      <c r="J521" t="n">
        <v>22</v>
      </c>
      <c r="K521" t="n">
        <v>15</v>
      </c>
      <c r="L521">
        <f>VLOOKUP(J521,Clustering!$D$3:$E$367,2,FALSE)</f>
        <v/>
      </c>
      <c r="M521" t="n">
        <v>0.705645626</v>
      </c>
      <c r="N521" t="n">
        <v>0.385790789</v>
      </c>
      <c r="O521" t="n">
        <v>0.385790789</v>
      </c>
      <c r="P521" t="n">
        <v>0.954552674</v>
      </c>
      <c r="Q521" t="n">
        <v>0.325220754</v>
      </c>
      <c r="R521" t="n">
        <v>0.168307930055253</v>
      </c>
      <c r="S521" t="n">
        <v>0.1732547565807447</v>
      </c>
      <c r="T521" t="n">
        <v>0.509143116</v>
      </c>
      <c r="U521" t="n">
        <v>0.657144646</v>
      </c>
      <c r="V521" t="n">
        <v>0.850080767</v>
      </c>
      <c r="W521" t="n">
        <v>0.037071479</v>
      </c>
      <c r="X521" t="n">
        <v>0.001051295</v>
      </c>
      <c r="Y521" t="n">
        <v>0.1659373958291226</v>
      </c>
      <c r="Z521" t="n">
        <v>0.401209177</v>
      </c>
      <c r="AA521" t="n">
        <v>0.657144646</v>
      </c>
      <c r="AB521" t="n">
        <v>0</v>
      </c>
      <c r="AC521" t="n">
        <v>0</v>
      </c>
      <c r="AD521" t="n">
        <v>0.85</v>
      </c>
      <c r="AE521" t="n">
        <v>0.85</v>
      </c>
      <c r="AF521" t="n">
        <v>0.85</v>
      </c>
      <c r="AG521" t="n">
        <v>0.85</v>
      </c>
      <c r="AH521" t="n">
        <v>0.954552674</v>
      </c>
      <c r="AI521" t="n">
        <v>0.037071479</v>
      </c>
      <c r="AJ521" t="n">
        <v>0.475300961</v>
      </c>
      <c r="AK521" t="n">
        <v>0.1212783296065213</v>
      </c>
      <c r="AL521" t="n">
        <v>0</v>
      </c>
    </row>
    <row r="522">
      <c r="A522" t="inlineStr">
        <is>
          <t>2025-01-22 16:00</t>
        </is>
      </c>
      <c r="B522" t="n">
        <v>76644.54531084897</v>
      </c>
      <c r="C522" t="n">
        <v>74601.09393688891</v>
      </c>
      <c r="D522" t="n">
        <v>1667.884571050272</v>
      </c>
      <c r="E522" t="n">
        <v>375.5668029097957</v>
      </c>
      <c r="F522" t="n">
        <v>0.0753250342576615</v>
      </c>
      <c r="G522" t="n">
        <v>0.18410137397539</v>
      </c>
      <c r="H522" t="n">
        <v>0.1840378308947449</v>
      </c>
      <c r="I522" t="n">
        <v>0.1852498837052804</v>
      </c>
      <c r="J522" t="n">
        <v>22</v>
      </c>
      <c r="K522" t="n">
        <v>16</v>
      </c>
      <c r="L522">
        <f>VLOOKUP(J522,Clustering!$D$3:$E$367,2,FALSE)</f>
        <v/>
      </c>
      <c r="M522" t="n">
        <v>0.689213429</v>
      </c>
      <c r="N522" t="n">
        <v>0.383209371</v>
      </c>
      <c r="O522" t="n">
        <v>0.383209371</v>
      </c>
      <c r="P522" t="n">
        <v>0.95517324</v>
      </c>
      <c r="Q522" t="n">
        <v>0.326409793</v>
      </c>
      <c r="R522" t="n">
        <v>0.1840378308947449</v>
      </c>
      <c r="S522" t="n">
        <v>0.0753250342576615</v>
      </c>
      <c r="T522" t="n">
        <v>0.537176968</v>
      </c>
      <c r="U522" t="n">
        <v>0.666411007</v>
      </c>
      <c r="V522" t="n">
        <v>0.850080767</v>
      </c>
      <c r="W522" t="n">
        <v>0.038328139</v>
      </c>
      <c r="X522" t="n">
        <v>0.001332757</v>
      </c>
      <c r="Y522" t="n">
        <v>0.1852498837052804</v>
      </c>
      <c r="Z522" t="n">
        <v>0.498371066</v>
      </c>
      <c r="AA522" t="n">
        <v>0.666411007</v>
      </c>
      <c r="AB522" t="n">
        <v>0</v>
      </c>
      <c r="AC522" t="n">
        <v>0</v>
      </c>
      <c r="AD522" t="n">
        <v>0.85</v>
      </c>
      <c r="AE522" t="n">
        <v>0.85</v>
      </c>
      <c r="AF522" t="n">
        <v>0.85</v>
      </c>
      <c r="AG522" t="n">
        <v>0.85</v>
      </c>
      <c r="AH522" t="n">
        <v>0.95517324</v>
      </c>
      <c r="AI522" t="n">
        <v>0.038328139</v>
      </c>
      <c r="AJ522" t="n">
        <v>0.523604441</v>
      </c>
      <c r="AK522" t="n">
        <v>0.0527275239803631</v>
      </c>
      <c r="AL522" t="n">
        <v>0</v>
      </c>
    </row>
    <row r="523">
      <c r="A523" t="inlineStr">
        <is>
          <t>2025-01-22 17:00</t>
        </is>
      </c>
      <c r="B523" t="n">
        <v>80477.84374130298</v>
      </c>
      <c r="C523" t="n">
        <v>79931.57494609342</v>
      </c>
      <c r="D523" t="n">
        <v>125.9940833920383</v>
      </c>
      <c r="E523" t="n">
        <v>420.2747118175223</v>
      </c>
      <c r="F523" t="n">
        <v>0.0056901471555623</v>
      </c>
      <c r="G523" t="n">
        <v>0.2060170155968246</v>
      </c>
      <c r="H523" t="n">
        <v>0.2059552278498989</v>
      </c>
      <c r="I523" t="n">
        <v>0.2071337985385965</v>
      </c>
      <c r="J523" t="n">
        <v>22</v>
      </c>
      <c r="K523" t="n">
        <v>17</v>
      </c>
      <c r="L523">
        <f>VLOOKUP(J523,Clustering!$D$3:$E$367,2,FALSE)</f>
        <v/>
      </c>
      <c r="M523" t="n">
        <v>0.673622138</v>
      </c>
      <c r="N523" t="n">
        <v>0.389857163</v>
      </c>
      <c r="O523" t="n">
        <v>0.389857163</v>
      </c>
      <c r="P523" t="n">
        <v>0.95628212</v>
      </c>
      <c r="Q523" t="n">
        <v>0.350703723</v>
      </c>
      <c r="R523" t="n">
        <v>0.2059552278498989</v>
      </c>
      <c r="S523" t="n">
        <v>0.0056901471555623</v>
      </c>
      <c r="T523" t="n">
        <v>0.514130271</v>
      </c>
      <c r="U523" t="n">
        <v>0.666411007</v>
      </c>
      <c r="V523" t="n">
        <v>0.850080767</v>
      </c>
      <c r="W523" t="n">
        <v>0.037979067</v>
      </c>
      <c r="X523" t="n">
        <v>0.001332757</v>
      </c>
      <c r="Y523" t="n">
        <v>0.2071337985385965</v>
      </c>
      <c r="Z523" t="n">
        <v>0.570133702</v>
      </c>
      <c r="AA523" t="n">
        <v>0.666411007</v>
      </c>
      <c r="AB523" t="n">
        <v>0</v>
      </c>
      <c r="AC523" t="n">
        <v>0</v>
      </c>
      <c r="AD523" t="n">
        <v>0.85</v>
      </c>
      <c r="AE523" t="n">
        <v>0.85</v>
      </c>
      <c r="AF523" t="n">
        <v>0.85</v>
      </c>
      <c r="AG523" t="n">
        <v>0.85</v>
      </c>
      <c r="AH523" t="n">
        <v>0.95628212</v>
      </c>
      <c r="AI523" t="n">
        <v>0.037979067</v>
      </c>
      <c r="AJ523" t="n">
        <v>0.556882886</v>
      </c>
      <c r="AK523" t="n">
        <v>0.0039831030088936</v>
      </c>
      <c r="AL523" t="n">
        <v>0.063622014</v>
      </c>
    </row>
    <row r="524">
      <c r="A524" t="inlineStr">
        <is>
          <t>2025-01-22 18:00</t>
        </is>
      </c>
      <c r="B524" t="n">
        <v>81656.15595518948</v>
      </c>
      <c r="C524" t="n">
        <v>81202.7963564435</v>
      </c>
      <c r="D524" t="n">
        <v>0</v>
      </c>
      <c r="E524" t="n">
        <v>453.3595987459656</v>
      </c>
      <c r="F524" t="n">
        <v>0</v>
      </c>
      <c r="G524" t="n">
        <v>0.2222350974244929</v>
      </c>
      <c r="H524" t="n">
        <v>0.2218257536011104</v>
      </c>
      <c r="I524" t="n">
        <v>0.2296337844137318</v>
      </c>
      <c r="J524" t="n">
        <v>22</v>
      </c>
      <c r="K524" t="n">
        <v>18</v>
      </c>
      <c r="L524">
        <f>VLOOKUP(J524,Clustering!$D$3:$E$367,2,FALSE)</f>
        <v/>
      </c>
      <c r="M524" t="n">
        <v>0.678477497</v>
      </c>
      <c r="N524" t="n">
        <v>0.4051741</v>
      </c>
      <c r="O524" t="n">
        <v>0.4051741</v>
      </c>
      <c r="P524" t="n">
        <v>0.956729742</v>
      </c>
      <c r="Q524" t="n">
        <v>0.365723154</v>
      </c>
      <c r="R524" t="n">
        <v>0.2218257536011104</v>
      </c>
      <c r="S524" t="n">
        <v>0</v>
      </c>
      <c r="T524" t="n">
        <v>0.259860964</v>
      </c>
      <c r="U524" t="n">
        <v>0.666411007</v>
      </c>
      <c r="V524" t="n">
        <v>0.850080767</v>
      </c>
      <c r="W524" t="n">
        <v>0.039584799</v>
      </c>
      <c r="X524" t="n">
        <v>0.001332757</v>
      </c>
      <c r="Y524" t="n">
        <v>0.2296337844137318</v>
      </c>
      <c r="Z524" t="n">
        <v>0.6038796279999999</v>
      </c>
      <c r="AA524" t="n">
        <v>0.666411007</v>
      </c>
      <c r="AB524" t="n">
        <v>0</v>
      </c>
      <c r="AC524" t="n">
        <v>0</v>
      </c>
      <c r="AD524" t="n">
        <v>0.85</v>
      </c>
      <c r="AE524" t="n">
        <v>0.85</v>
      </c>
      <c r="AF524" t="n">
        <v>0.85</v>
      </c>
      <c r="AG524" t="n">
        <v>0.85</v>
      </c>
      <c r="AH524" t="n">
        <v>0.956729742</v>
      </c>
      <c r="AI524" t="n">
        <v>0.039584799</v>
      </c>
      <c r="AJ524" t="n">
        <v>0.59722662</v>
      </c>
      <c r="AK524" t="n">
        <v>0</v>
      </c>
      <c r="AL524" t="n">
        <v>0.284091895</v>
      </c>
    </row>
    <row r="525">
      <c r="A525" t="inlineStr">
        <is>
          <t>2025-01-22 19:00</t>
        </is>
      </c>
      <c r="B525" t="n">
        <v>80483.66269691501</v>
      </c>
      <c r="C525" t="n">
        <v>80003.57958127657</v>
      </c>
      <c r="D525" t="n">
        <v>0</v>
      </c>
      <c r="E525" t="n">
        <v>480.0831156384358</v>
      </c>
      <c r="F525" t="n">
        <v>0</v>
      </c>
      <c r="G525" t="n">
        <v>0.2353348606070763</v>
      </c>
      <c r="H525" t="n">
        <v>0.234783334752416</v>
      </c>
      <c r="I525" t="n">
        <v>0.2453034174339153</v>
      </c>
      <c r="J525" t="n">
        <v>22</v>
      </c>
      <c r="K525" t="n">
        <v>19</v>
      </c>
      <c r="L525">
        <f>VLOOKUP(J525,Clustering!$D$3:$E$367,2,FALSE)</f>
        <v/>
      </c>
      <c r="M525" t="n">
        <v>0.7114743610000001</v>
      </c>
      <c r="N525" t="n">
        <v>0.431410295</v>
      </c>
      <c r="O525" t="n">
        <v>0.431410295</v>
      </c>
      <c r="P525" t="n">
        <v>0.957380827</v>
      </c>
      <c r="Q525" t="n">
        <v>0.37648708</v>
      </c>
      <c r="R525" t="n">
        <v>0.234783334752416</v>
      </c>
      <c r="S525" t="n">
        <v>0</v>
      </c>
      <c r="T525" t="n">
        <v>0</v>
      </c>
      <c r="U525" t="n">
        <v>0.666411007</v>
      </c>
      <c r="V525" t="n">
        <v>0.850080767</v>
      </c>
      <c r="W525" t="n">
        <v>0.037664902</v>
      </c>
      <c r="X525" t="n">
        <v>0.001332757</v>
      </c>
      <c r="Y525" t="n">
        <v>0.2453034174339153</v>
      </c>
      <c r="Z525" t="n">
        <v>0.600988369</v>
      </c>
      <c r="AA525" t="n">
        <v>0.666411007</v>
      </c>
      <c r="AB525" t="n">
        <v>0</v>
      </c>
      <c r="AC525" t="n">
        <v>0</v>
      </c>
      <c r="AD525" t="n">
        <v>0.85</v>
      </c>
      <c r="AE525" t="n">
        <v>0.85</v>
      </c>
      <c r="AF525" t="n">
        <v>0.85</v>
      </c>
      <c r="AG525" t="n">
        <v>0.85</v>
      </c>
      <c r="AH525" t="n">
        <v>0.957380827</v>
      </c>
      <c r="AI525" t="n">
        <v>0.037664902</v>
      </c>
      <c r="AJ525" t="n">
        <v>0.60934626</v>
      </c>
      <c r="AK525" t="n">
        <v>0</v>
      </c>
      <c r="AL525" t="n">
        <v>0.167137877</v>
      </c>
    </row>
    <row r="526">
      <c r="A526" t="inlineStr">
        <is>
          <t>2025-01-22 20:00</t>
        </is>
      </c>
      <c r="B526" t="n">
        <v>78254.26336808209</v>
      </c>
      <c r="C526" t="n">
        <v>77748.47785100872</v>
      </c>
      <c r="D526" t="n">
        <v>0</v>
      </c>
      <c r="E526" t="n">
        <v>505.7855170733623</v>
      </c>
      <c r="F526" t="n">
        <v>0</v>
      </c>
      <c r="G526" t="n">
        <v>0.2479340769967462</v>
      </c>
      <c r="H526" t="n">
        <v>0.2475802017188992</v>
      </c>
      <c r="I526" t="n">
        <v>0.2543301974814398</v>
      </c>
      <c r="J526" t="n">
        <v>22</v>
      </c>
      <c r="K526" t="n">
        <v>20</v>
      </c>
      <c r="L526">
        <f>VLOOKUP(J526,Clustering!$D$3:$E$367,2,FALSE)</f>
        <v/>
      </c>
      <c r="M526" t="n">
        <v>0.731252897</v>
      </c>
      <c r="N526" t="n">
        <v>0.435973626</v>
      </c>
      <c r="O526" t="n">
        <v>0.435973626</v>
      </c>
      <c r="P526" t="n">
        <v>0.957370654</v>
      </c>
      <c r="Q526" t="n">
        <v>0.389879406</v>
      </c>
      <c r="R526" t="n">
        <v>0.2475802017188992</v>
      </c>
      <c r="S526" t="n">
        <v>0</v>
      </c>
      <c r="T526" t="n">
        <v>0</v>
      </c>
      <c r="U526" t="n">
        <v>0.666411007</v>
      </c>
      <c r="V526" t="n">
        <v>0.850080767</v>
      </c>
      <c r="W526" t="n">
        <v>0.035710097</v>
      </c>
      <c r="X526" t="n">
        <v>0.008327428</v>
      </c>
      <c r="Y526" t="n">
        <v>0.2543301974814398</v>
      </c>
      <c r="Z526" t="n">
        <v>0.594360439</v>
      </c>
      <c r="AA526" t="n">
        <v>0.666411007</v>
      </c>
      <c r="AB526" t="n">
        <v>0</v>
      </c>
      <c r="AC526" t="n">
        <v>0</v>
      </c>
      <c r="AD526" t="n">
        <v>0.85</v>
      </c>
      <c r="AE526" t="n">
        <v>0.85</v>
      </c>
      <c r="AF526" t="n">
        <v>0.85</v>
      </c>
      <c r="AG526" t="n">
        <v>0.85</v>
      </c>
      <c r="AH526" t="n">
        <v>0.957370654</v>
      </c>
      <c r="AI526" t="n">
        <v>0.035710097</v>
      </c>
      <c r="AJ526" t="n">
        <v>0.594400292</v>
      </c>
      <c r="AK526" t="n">
        <v>0</v>
      </c>
      <c r="AL526" t="n">
        <v>0.178381871</v>
      </c>
    </row>
    <row r="527">
      <c r="A527" t="inlineStr">
        <is>
          <t>2025-01-22 21:00</t>
        </is>
      </c>
      <c r="B527" t="n">
        <v>75649.98599449682</v>
      </c>
      <c r="C527" t="n">
        <v>75118.75938774842</v>
      </c>
      <c r="D527" t="n">
        <v>0</v>
      </c>
      <c r="E527" t="n">
        <v>531.2266067484045</v>
      </c>
      <c r="F527" t="n">
        <v>0</v>
      </c>
      <c r="G527" t="n">
        <v>0.2604051993864728</v>
      </c>
      <c r="H527" t="n">
        <v>0.2606583185088216</v>
      </c>
      <c r="I527" t="n">
        <v>0.2558301965397822</v>
      </c>
      <c r="J527" t="n">
        <v>22</v>
      </c>
      <c r="K527" t="n">
        <v>21</v>
      </c>
      <c r="L527">
        <f>VLOOKUP(J527,Clustering!$D$3:$E$367,2,FALSE)</f>
        <v/>
      </c>
      <c r="M527" t="n">
        <v>0.718863954</v>
      </c>
      <c r="N527" t="n">
        <v>0.431508898</v>
      </c>
      <c r="O527" t="n">
        <v>0.431508898</v>
      </c>
      <c r="P527" t="n">
        <v>0.958357456</v>
      </c>
      <c r="Q527" t="n">
        <v>0.405061548</v>
      </c>
      <c r="R527" t="n">
        <v>0.2606583185088216</v>
      </c>
      <c r="S527" t="n">
        <v>0</v>
      </c>
      <c r="T527" t="n">
        <v>0</v>
      </c>
      <c r="U527" t="n">
        <v>0.665221407</v>
      </c>
      <c r="V527" t="n">
        <v>0.850080767</v>
      </c>
      <c r="W527" t="n">
        <v>0.032079745</v>
      </c>
      <c r="X527" t="n">
        <v>0.011965494</v>
      </c>
      <c r="Y527" t="n">
        <v>0.2558301965397822</v>
      </c>
      <c r="Z527" t="n">
        <v>0.574340749</v>
      </c>
      <c r="AA527" t="n">
        <v>0.665221407</v>
      </c>
      <c r="AB527" t="n">
        <v>0</v>
      </c>
      <c r="AC527" t="n">
        <v>0</v>
      </c>
      <c r="AD527" t="n">
        <v>0.85</v>
      </c>
      <c r="AE527" t="n">
        <v>0.85</v>
      </c>
      <c r="AF527" t="n">
        <v>0.85</v>
      </c>
      <c r="AG527" t="n">
        <v>0.85</v>
      </c>
      <c r="AH527" t="n">
        <v>0.958357456</v>
      </c>
      <c r="AI527" t="n">
        <v>0.032079745</v>
      </c>
      <c r="AJ527" t="n">
        <v>0.577993332</v>
      </c>
      <c r="AK527" t="n">
        <v>0</v>
      </c>
      <c r="AL527" t="n">
        <v>0.143734931</v>
      </c>
    </row>
    <row r="528">
      <c r="A528" t="inlineStr">
        <is>
          <t>2025-01-22 22:00</t>
        </is>
      </c>
      <c r="B528" t="n">
        <v>71422.97439102262</v>
      </c>
      <c r="C528" t="n">
        <v>70872.26637401535</v>
      </c>
      <c r="D528" t="n">
        <v>0</v>
      </c>
      <c r="E528" t="n">
        <v>550.7080170072675</v>
      </c>
      <c r="F528" t="n">
        <v>0</v>
      </c>
      <c r="G528" t="n">
        <v>0.2699549102976801</v>
      </c>
      <c r="H528" t="n">
        <v>0.2707230443333241</v>
      </c>
      <c r="I528" t="n">
        <v>0.2560712678170158</v>
      </c>
      <c r="J528" t="n">
        <v>22</v>
      </c>
      <c r="K528" t="n">
        <v>22</v>
      </c>
      <c r="L528">
        <f>VLOOKUP(J528,Clustering!$D$3:$E$367,2,FALSE)</f>
        <v/>
      </c>
      <c r="M528" t="n">
        <v>0.703445451</v>
      </c>
      <c r="N528" t="n">
        <v>0.419254559</v>
      </c>
      <c r="O528" t="n">
        <v>0.419254559</v>
      </c>
      <c r="P528" t="n">
        <v>0.959150967</v>
      </c>
      <c r="Q528" t="n">
        <v>0.394447817</v>
      </c>
      <c r="R528" t="n">
        <v>0.2707230443333241</v>
      </c>
      <c r="S528" t="n">
        <v>0</v>
      </c>
      <c r="T528" t="n">
        <v>0</v>
      </c>
      <c r="U528" t="n">
        <v>0.665221407</v>
      </c>
      <c r="V528" t="n">
        <v>0.850080767</v>
      </c>
      <c r="W528" t="n">
        <v>0.026354959</v>
      </c>
      <c r="X528" t="n">
        <v>0.001332757</v>
      </c>
      <c r="Y528" t="n">
        <v>0.2560712678170158</v>
      </c>
      <c r="Z528" t="n">
        <v>0.526177507</v>
      </c>
      <c r="AA528" t="n">
        <v>0.665221407</v>
      </c>
      <c r="AB528" t="n">
        <v>0</v>
      </c>
      <c r="AC528" t="n">
        <v>0</v>
      </c>
      <c r="AD528" t="n">
        <v>0.85</v>
      </c>
      <c r="AE528" t="n">
        <v>0.85</v>
      </c>
      <c r="AF528" t="n">
        <v>0.85</v>
      </c>
      <c r="AG528" t="n">
        <v>0.85</v>
      </c>
      <c r="AH528" t="n">
        <v>0.959150967</v>
      </c>
      <c r="AI528" t="n">
        <v>0.026354959</v>
      </c>
      <c r="AJ528" t="n">
        <v>0.558121147</v>
      </c>
      <c r="AK528" t="n">
        <v>0</v>
      </c>
      <c r="AL528" t="n">
        <v>0.115457999</v>
      </c>
    </row>
    <row r="529">
      <c r="A529" t="inlineStr">
        <is>
          <t>2025-01-22 23:00</t>
        </is>
      </c>
      <c r="B529" t="n">
        <v>66868.71086213454</v>
      </c>
      <c r="C529" t="n">
        <v>66307.67916010605</v>
      </c>
      <c r="D529" t="n">
        <v>0</v>
      </c>
      <c r="E529" t="n">
        <v>561.0317020284882</v>
      </c>
      <c r="F529" t="n">
        <v>0</v>
      </c>
      <c r="G529" t="n">
        <v>0.2750155402100432</v>
      </c>
      <c r="H529" t="n">
        <v>0.2760266124324631</v>
      </c>
      <c r="I529" t="n">
        <v>0.2567409102537757</v>
      </c>
      <c r="J529" t="n">
        <v>22</v>
      </c>
      <c r="K529" t="n">
        <v>23</v>
      </c>
      <c r="L529">
        <f>VLOOKUP(J529,Clustering!$D$3:$E$367,2,FALSE)</f>
        <v/>
      </c>
      <c r="M529" t="n">
        <v>0.676893602</v>
      </c>
      <c r="N529" t="n">
        <v>0.398561805</v>
      </c>
      <c r="O529" t="n">
        <v>0.398561805</v>
      </c>
      <c r="P529" t="n">
        <v>0.959924131</v>
      </c>
      <c r="Q529" t="n">
        <v>0.36856433</v>
      </c>
      <c r="R529" t="n">
        <v>0.2760266124324631</v>
      </c>
      <c r="S529" t="n">
        <v>0</v>
      </c>
      <c r="T529" t="n">
        <v>0</v>
      </c>
      <c r="U529" t="n">
        <v>0.663593532</v>
      </c>
      <c r="V529" t="n">
        <v>0.850080767</v>
      </c>
      <c r="W529" t="n">
        <v>0.020141472</v>
      </c>
      <c r="X529" t="n">
        <v>0.001332757</v>
      </c>
      <c r="Y529" t="n">
        <v>0.2567409102537757</v>
      </c>
      <c r="Z529" t="n">
        <v>0.467830334</v>
      </c>
      <c r="AA529" t="n">
        <v>0.663593532</v>
      </c>
      <c r="AB529" t="n">
        <v>0</v>
      </c>
      <c r="AC529" t="n">
        <v>0</v>
      </c>
      <c r="AD529" t="n">
        <v>0.85</v>
      </c>
      <c r="AE529" t="n">
        <v>0.85</v>
      </c>
      <c r="AF529" t="n">
        <v>0.85</v>
      </c>
      <c r="AG529" t="n">
        <v>0.85</v>
      </c>
      <c r="AH529" t="n">
        <v>0.959924131</v>
      </c>
      <c r="AI529" t="n">
        <v>0.020141472</v>
      </c>
      <c r="AJ529" t="n">
        <v>0.535581123</v>
      </c>
      <c r="AK529" t="n">
        <v>0</v>
      </c>
      <c r="AL529" t="n">
        <v>0.036763048</v>
      </c>
    </row>
    <row r="530">
      <c r="A530" t="inlineStr">
        <is>
          <t>2025-01-23 00:00</t>
        </is>
      </c>
      <c r="B530" t="n">
        <v>64731.64611261</v>
      </c>
      <c r="C530" t="n">
        <v>64168.30349607064</v>
      </c>
      <c r="D530" t="n">
        <v>0</v>
      </c>
      <c r="E530" t="n">
        <v>563.3426165393676</v>
      </c>
      <c r="F530" t="n">
        <v>0</v>
      </c>
      <c r="G530" t="n">
        <v>0.2761483414408665</v>
      </c>
      <c r="H530" t="n">
        <v>0.2771717009993227</v>
      </c>
      <c r="I530" t="n">
        <v>0.2576516239677693</v>
      </c>
      <c r="J530" t="n">
        <v>23</v>
      </c>
      <c r="K530" t="n">
        <v>0</v>
      </c>
      <c r="L530">
        <f>VLOOKUP(J530,Clustering!$D$3:$E$367,2,FALSE)</f>
        <v/>
      </c>
      <c r="M530" t="n">
        <v>0.786838991</v>
      </c>
      <c r="N530" t="n">
        <v>0.439495713</v>
      </c>
      <c r="O530" t="n">
        <v>0.439495713</v>
      </c>
      <c r="P530" t="n">
        <v>0.958835597</v>
      </c>
      <c r="Q530" t="n">
        <v>0.396037373</v>
      </c>
      <c r="R530" t="n">
        <v>0.2771717009993227</v>
      </c>
      <c r="S530" t="n">
        <v>0</v>
      </c>
      <c r="T530" t="n">
        <v>0</v>
      </c>
      <c r="U530" t="n">
        <v>0.657144646</v>
      </c>
      <c r="V530" t="n">
        <v>0.850080767</v>
      </c>
      <c r="W530" t="n">
        <v>0.05508361</v>
      </c>
      <c r="X530" t="n">
        <v>0.001332757</v>
      </c>
      <c r="Y530" t="n">
        <v>0.2576516239677693</v>
      </c>
      <c r="Z530" t="n">
        <v>0.428804924</v>
      </c>
      <c r="AA530" t="n">
        <v>0.657144646</v>
      </c>
      <c r="AB530" t="n">
        <v>0</v>
      </c>
      <c r="AC530" t="n">
        <v>0</v>
      </c>
      <c r="AD530" t="n">
        <v>0.85</v>
      </c>
      <c r="AE530" t="n">
        <v>0.85</v>
      </c>
      <c r="AF530" t="n">
        <v>0.85</v>
      </c>
      <c r="AG530" t="n">
        <v>0.85</v>
      </c>
      <c r="AH530" t="n">
        <v>0.958835597</v>
      </c>
      <c r="AI530" t="n">
        <v>0.05508361</v>
      </c>
      <c r="AJ530" t="n">
        <v>0.493576256</v>
      </c>
      <c r="AK530" t="n">
        <v>0</v>
      </c>
      <c r="AL530" t="n">
        <v>0.00584098</v>
      </c>
    </row>
    <row r="531">
      <c r="A531" t="inlineStr">
        <is>
          <t>2025-01-23 01:00</t>
        </is>
      </c>
      <c r="B531" t="n">
        <v>64032.43186722844</v>
      </c>
      <c r="C531" t="n">
        <v>63464.3929310139</v>
      </c>
      <c r="D531" t="n">
        <v>0</v>
      </c>
      <c r="E531" t="n">
        <v>568.0389362145418</v>
      </c>
      <c r="F531" t="n">
        <v>0</v>
      </c>
      <c r="G531" t="n">
        <v>0.2784504589286969</v>
      </c>
      <c r="H531" t="n">
        <v>0.279642681590967</v>
      </c>
      <c r="I531" t="n">
        <v>0.2569016244385981</v>
      </c>
      <c r="J531" t="n">
        <v>23</v>
      </c>
      <c r="K531" t="n">
        <v>1</v>
      </c>
      <c r="L531">
        <f>VLOOKUP(J531,Clustering!$D$3:$E$367,2,FALSE)</f>
        <v/>
      </c>
      <c r="M531" t="n">
        <v>0.778383869</v>
      </c>
      <c r="N531" t="n">
        <v>0.427691003</v>
      </c>
      <c r="O531" t="n">
        <v>0.427691003</v>
      </c>
      <c r="P531" t="n">
        <v>0.957716543</v>
      </c>
      <c r="Q531" t="n">
        <v>0.353557415</v>
      </c>
      <c r="R531" t="n">
        <v>0.279642681590967</v>
      </c>
      <c r="S531" t="n">
        <v>0</v>
      </c>
      <c r="T531" t="n">
        <v>0</v>
      </c>
      <c r="U531" t="n">
        <v>0.657144646</v>
      </c>
      <c r="V531" t="n">
        <v>0.850080767</v>
      </c>
      <c r="W531" t="n">
        <v>0.021014153</v>
      </c>
      <c r="X531" t="n">
        <v>0.00083936</v>
      </c>
      <c r="Y531" t="n">
        <v>0.2569016244385981</v>
      </c>
      <c r="Z531" t="n">
        <v>0.414573546</v>
      </c>
      <c r="AA531" t="n">
        <v>0.657144646</v>
      </c>
      <c r="AB531" t="n">
        <v>0</v>
      </c>
      <c r="AC531" t="n">
        <v>0</v>
      </c>
      <c r="AD531" t="n">
        <v>0.85</v>
      </c>
      <c r="AE531" t="n">
        <v>0.85</v>
      </c>
      <c r="AF531" t="n">
        <v>0.85</v>
      </c>
      <c r="AG531" t="n">
        <v>0.85</v>
      </c>
      <c r="AH531" t="n">
        <v>0.957716543</v>
      </c>
      <c r="AI531" t="n">
        <v>0.021014153</v>
      </c>
      <c r="AJ531" t="n">
        <v>0.483663813</v>
      </c>
      <c r="AK531" t="n">
        <v>0</v>
      </c>
      <c r="AL531" t="n">
        <v>0</v>
      </c>
    </row>
    <row r="532">
      <c r="A532" t="inlineStr">
        <is>
          <t>2025-01-23 02:00</t>
        </is>
      </c>
      <c r="B532" t="n">
        <v>63899.22675630685</v>
      </c>
      <c r="C532" t="n">
        <v>63320.85172412871</v>
      </c>
      <c r="D532" t="n">
        <v>0</v>
      </c>
      <c r="E532" t="n">
        <v>578.3750321781498</v>
      </c>
      <c r="F532" t="n">
        <v>0</v>
      </c>
      <c r="G532" t="n">
        <v>0.2835171726363479</v>
      </c>
      <c r="H532" t="n">
        <v>0.2848859818707976</v>
      </c>
      <c r="I532" t="n">
        <v>0.2587766232615261</v>
      </c>
      <c r="J532" t="n">
        <v>23</v>
      </c>
      <c r="K532" t="n">
        <v>2</v>
      </c>
      <c r="L532">
        <f>VLOOKUP(J532,Clustering!$D$3:$E$367,2,FALSE)</f>
        <v/>
      </c>
      <c r="M532" t="n">
        <v>0.773828009</v>
      </c>
      <c r="N532" t="n">
        <v>0.418140349</v>
      </c>
      <c r="O532" t="n">
        <v>0.418140349</v>
      </c>
      <c r="P532" t="n">
        <v>0.955590342</v>
      </c>
      <c r="Q532" t="n">
        <v>0.328049414</v>
      </c>
      <c r="R532" t="n">
        <v>0.2848859818707976</v>
      </c>
      <c r="S532" t="n">
        <v>0</v>
      </c>
      <c r="T532" t="n">
        <v>0</v>
      </c>
      <c r="U532" t="n">
        <v>0.657144646</v>
      </c>
      <c r="V532" t="n">
        <v>0.850080767</v>
      </c>
      <c r="W532" t="n">
        <v>0.018745183</v>
      </c>
      <c r="X532" t="n">
        <v>0.000799989</v>
      </c>
      <c r="Y532" t="n">
        <v>0.2587766232615261</v>
      </c>
      <c r="Z532" t="n">
        <v>0.403416732</v>
      </c>
      <c r="AA532" t="n">
        <v>0.657144646</v>
      </c>
      <c r="AB532" t="n">
        <v>0</v>
      </c>
      <c r="AC532" t="n">
        <v>0</v>
      </c>
      <c r="AD532" t="n">
        <v>0.85</v>
      </c>
      <c r="AE532" t="n">
        <v>0.85</v>
      </c>
      <c r="AF532" t="n">
        <v>0.85</v>
      </c>
      <c r="AG532" t="n">
        <v>0.85</v>
      </c>
      <c r="AH532" t="n">
        <v>0.955590342</v>
      </c>
      <c r="AI532" t="n">
        <v>0.018745183</v>
      </c>
      <c r="AJ532" t="n">
        <v>0.480420613</v>
      </c>
      <c r="AK532" t="n">
        <v>0</v>
      </c>
      <c r="AL532" t="n">
        <v>0</v>
      </c>
    </row>
    <row r="533">
      <c r="A533" t="inlineStr">
        <is>
          <t>2025-01-23 03:00</t>
        </is>
      </c>
      <c r="B533" t="n">
        <v>63998.10003634296</v>
      </c>
      <c r="C533" t="n">
        <v>63407.67357376625</v>
      </c>
      <c r="D533" t="n">
        <v>0</v>
      </c>
      <c r="E533" t="n">
        <v>590.4264625767046</v>
      </c>
      <c r="F533" t="n">
        <v>0</v>
      </c>
      <c r="G533" t="n">
        <v>0.2894247365572081</v>
      </c>
      <c r="H533" t="n">
        <v>0.2904105319740674</v>
      </c>
      <c r="I533" t="n">
        <v>0.2716069723498472</v>
      </c>
      <c r="J533" t="n">
        <v>23</v>
      </c>
      <c r="K533" t="n">
        <v>3</v>
      </c>
      <c r="L533">
        <f>VLOOKUP(J533,Clustering!$D$3:$E$367,2,FALSE)</f>
        <v/>
      </c>
      <c r="M533" t="n">
        <v>0.770510468</v>
      </c>
      <c r="N533" t="n">
        <v>0.414705033</v>
      </c>
      <c r="O533" t="n">
        <v>0.414705033</v>
      </c>
      <c r="P533" t="n">
        <v>0.955295319</v>
      </c>
      <c r="Q533" t="n">
        <v>0.308636799</v>
      </c>
      <c r="R533" t="n">
        <v>0.2904105319740674</v>
      </c>
      <c r="S533" t="n">
        <v>0</v>
      </c>
      <c r="T533" t="n">
        <v>0</v>
      </c>
      <c r="U533" t="n">
        <v>0.657144646</v>
      </c>
      <c r="V533" t="n">
        <v>0.850080767</v>
      </c>
      <c r="W533" t="n">
        <v>0.019687678</v>
      </c>
      <c r="X533" t="n">
        <v>0.000799989</v>
      </c>
      <c r="Y533" t="n">
        <v>0.2716069723498472</v>
      </c>
      <c r="Z533" t="n">
        <v>0.402368525</v>
      </c>
      <c r="AA533" t="n">
        <v>0.657144646</v>
      </c>
      <c r="AB533" t="n">
        <v>0</v>
      </c>
      <c r="AC533" t="n">
        <v>0</v>
      </c>
      <c r="AD533" t="n">
        <v>0.85</v>
      </c>
      <c r="AE533" t="n">
        <v>0.85</v>
      </c>
      <c r="AF533" t="n">
        <v>0.85</v>
      </c>
      <c r="AG533" t="n">
        <v>0.85</v>
      </c>
      <c r="AH533" t="n">
        <v>0.955295319</v>
      </c>
      <c r="AI533" t="n">
        <v>0.019687678</v>
      </c>
      <c r="AJ533" t="n">
        <v>0.479525098</v>
      </c>
      <c r="AK533" t="n">
        <v>0</v>
      </c>
      <c r="AL533" t="n">
        <v>0</v>
      </c>
    </row>
    <row r="534">
      <c r="A534" t="inlineStr">
        <is>
          <t>2025-01-23 04:00</t>
        </is>
      </c>
      <c r="B534" t="n">
        <v>64844.12210423546</v>
      </c>
      <c r="C534" t="n">
        <v>64248.62057399992</v>
      </c>
      <c r="D534" t="n">
        <v>0</v>
      </c>
      <c r="E534" t="n">
        <v>595.5015302355398</v>
      </c>
      <c r="F534" t="n">
        <v>0</v>
      </c>
      <c r="G534" t="n">
        <v>0.291912514821343</v>
      </c>
      <c r="H534" t="n">
        <v>0.2922386558264222</v>
      </c>
      <c r="I534" t="n">
        <v>0.286017677588922</v>
      </c>
      <c r="J534" t="n">
        <v>23</v>
      </c>
      <c r="K534" t="n">
        <v>4</v>
      </c>
      <c r="L534">
        <f>VLOOKUP(J534,Clustering!$D$3:$E$367,2,FALSE)</f>
        <v/>
      </c>
      <c r="M534" t="n">
        <v>0.7633282219999999</v>
      </c>
      <c r="N534" t="n">
        <v>0.41652721</v>
      </c>
      <c r="O534" t="n">
        <v>0.41652721</v>
      </c>
      <c r="P534" t="n">
        <v>0.954756138</v>
      </c>
      <c r="Q534" t="n">
        <v>0.297322161</v>
      </c>
      <c r="R534" t="n">
        <v>0.2922386558264222</v>
      </c>
      <c r="S534" t="n">
        <v>0</v>
      </c>
      <c r="T534" t="n">
        <v>0</v>
      </c>
      <c r="U534" t="n">
        <v>0.657144646</v>
      </c>
      <c r="V534" t="n">
        <v>0.850080767</v>
      </c>
      <c r="W534" t="n">
        <v>0.024225618</v>
      </c>
      <c r="X534" t="n">
        <v>0.000799989</v>
      </c>
      <c r="Y534" t="n">
        <v>0.286017677588922</v>
      </c>
      <c r="Z534" t="n">
        <v>0.41477792</v>
      </c>
      <c r="AA534" t="n">
        <v>0.657144646</v>
      </c>
      <c r="AB534" t="n">
        <v>0</v>
      </c>
      <c r="AC534" t="n">
        <v>0</v>
      </c>
      <c r="AD534" t="n">
        <v>0.85</v>
      </c>
      <c r="AE534" t="n">
        <v>0.85</v>
      </c>
      <c r="AF534" t="n">
        <v>0.85</v>
      </c>
      <c r="AG534" t="n">
        <v>0.85</v>
      </c>
      <c r="AH534" t="n">
        <v>0.954756138</v>
      </c>
      <c r="AI534" t="n">
        <v>0.024225618</v>
      </c>
      <c r="AJ534" t="n">
        <v>0.488114917</v>
      </c>
      <c r="AK534" t="n">
        <v>0</v>
      </c>
      <c r="AL534" t="n">
        <v>0</v>
      </c>
    </row>
    <row r="535">
      <c r="A535" t="inlineStr">
        <is>
          <t>2025-01-23 05:00</t>
        </is>
      </c>
      <c r="B535" t="n">
        <v>69765.6323987863</v>
      </c>
      <c r="C535" t="n">
        <v>69166.75714028905</v>
      </c>
      <c r="D535" t="n">
        <v>0</v>
      </c>
      <c r="E535" t="n">
        <v>598.87525849725</v>
      </c>
      <c r="F535" t="n">
        <v>0</v>
      </c>
      <c r="G535" t="n">
        <v>0.2935663031849265</v>
      </c>
      <c r="H535" t="n">
        <v>0.293564547851207</v>
      </c>
      <c r="I535" t="n">
        <v>0.293598029973045</v>
      </c>
      <c r="J535" t="n">
        <v>23</v>
      </c>
      <c r="K535" t="n">
        <v>5</v>
      </c>
      <c r="L535">
        <f>VLOOKUP(J535,Clustering!$D$3:$E$367,2,FALSE)</f>
        <v/>
      </c>
      <c r="M535" t="n">
        <v>0.763973299</v>
      </c>
      <c r="N535" t="n">
        <v>0.426559044</v>
      </c>
      <c r="O535" t="n">
        <v>0.426559044</v>
      </c>
      <c r="P535" t="n">
        <v>0.95317929</v>
      </c>
      <c r="Q535" t="n">
        <v>0.308348926</v>
      </c>
      <c r="R535" t="n">
        <v>0.293564547851207</v>
      </c>
      <c r="S535" t="n">
        <v>0</v>
      </c>
      <c r="T535" t="n">
        <v>0</v>
      </c>
      <c r="U535" t="n">
        <v>0.657144646</v>
      </c>
      <c r="V535" t="n">
        <v>0.850080767</v>
      </c>
      <c r="W535" t="n">
        <v>0.038956469</v>
      </c>
      <c r="X535" t="n">
        <v>0.000799989</v>
      </c>
      <c r="Y535" t="n">
        <v>0.293598029973045</v>
      </c>
      <c r="Z535" t="n">
        <v>0.468746329</v>
      </c>
      <c r="AA535" t="n">
        <v>0.657144646</v>
      </c>
      <c r="AB535" t="n">
        <v>0</v>
      </c>
      <c r="AC535" t="n">
        <v>0</v>
      </c>
      <c r="AD535" t="n">
        <v>0.85</v>
      </c>
      <c r="AE535" t="n">
        <v>0.85</v>
      </c>
      <c r="AF535" t="n">
        <v>0.85</v>
      </c>
      <c r="AG535" t="n">
        <v>0.85</v>
      </c>
      <c r="AH535" t="n">
        <v>0.95317929</v>
      </c>
      <c r="AI535" t="n">
        <v>0.038956469</v>
      </c>
      <c r="AJ535" t="n">
        <v>0.526037194</v>
      </c>
      <c r="AK535" t="n">
        <v>0</v>
      </c>
      <c r="AL535" t="n">
        <v>0</v>
      </c>
    </row>
    <row r="536">
      <c r="A536" t="inlineStr">
        <is>
          <t>2025-01-23 06:00</t>
        </is>
      </c>
      <c r="B536" t="n">
        <v>77735.5779145808</v>
      </c>
      <c r="C536" t="n">
        <v>77138.37981390051</v>
      </c>
      <c r="D536" t="n">
        <v>0</v>
      </c>
      <c r="E536" t="n">
        <v>597.1981006803015</v>
      </c>
      <c r="F536" t="n">
        <v>0</v>
      </c>
      <c r="G536" t="n">
        <v>0.2927441670001478</v>
      </c>
      <c r="H536" t="n">
        <v>0.2928614232926089</v>
      </c>
      <c r="I536" t="n">
        <v>0.2906248175538307</v>
      </c>
      <c r="J536" t="n">
        <v>23</v>
      </c>
      <c r="K536" t="n">
        <v>6</v>
      </c>
      <c r="L536">
        <f>VLOOKUP(J536,Clustering!$D$3:$E$367,2,FALSE)</f>
        <v/>
      </c>
      <c r="M536" t="n">
        <v>0.7762182520000001</v>
      </c>
      <c r="N536" t="n">
        <v>0.443725767</v>
      </c>
      <c r="O536" t="n">
        <v>0.443725767</v>
      </c>
      <c r="P536" t="n">
        <v>0.9542169579999999</v>
      </c>
      <c r="Q536" t="n">
        <v>0.350766304</v>
      </c>
      <c r="R536" t="n">
        <v>0.2928614232926089</v>
      </c>
      <c r="S536" t="n">
        <v>0</v>
      </c>
      <c r="T536" t="n">
        <v>0</v>
      </c>
      <c r="U536" t="n">
        <v>0.657144646</v>
      </c>
      <c r="V536" t="n">
        <v>0.850080767</v>
      </c>
      <c r="W536" t="n">
        <v>0.095994884</v>
      </c>
      <c r="X536" t="n">
        <v>0.000799989</v>
      </c>
      <c r="Y536" t="n">
        <v>0.2906248175538307</v>
      </c>
      <c r="Z536" t="n">
        <v>0.546060772</v>
      </c>
      <c r="AA536" t="n">
        <v>0.657144646</v>
      </c>
      <c r="AB536" t="n">
        <v>0</v>
      </c>
      <c r="AC536" t="n">
        <v>0</v>
      </c>
      <c r="AD536" t="n">
        <v>0.85</v>
      </c>
      <c r="AE536" t="n">
        <v>0.85</v>
      </c>
      <c r="AF536" t="n">
        <v>0.85</v>
      </c>
      <c r="AG536" t="n">
        <v>0.85</v>
      </c>
      <c r="AH536" t="n">
        <v>0.9542169579999999</v>
      </c>
      <c r="AI536" t="n">
        <v>0.095994884</v>
      </c>
      <c r="AJ536" t="n">
        <v>0.55621222</v>
      </c>
      <c r="AK536" t="n">
        <v>0</v>
      </c>
      <c r="AL536" t="n">
        <v>0.000177788</v>
      </c>
    </row>
    <row r="537">
      <c r="A537" t="inlineStr">
        <is>
          <t>2025-01-23 07:00</t>
        </is>
      </c>
      <c r="B537" t="n">
        <v>85748.23341915585</v>
      </c>
      <c r="C537" t="n">
        <v>84939.36924187055</v>
      </c>
      <c r="D537" t="n">
        <v>211.9509463065149</v>
      </c>
      <c r="E537" t="n">
        <v>596.9132309787776</v>
      </c>
      <c r="F537" t="n">
        <v>0.0095721326095298</v>
      </c>
      <c r="G537" t="n">
        <v>0.2926045249895969</v>
      </c>
      <c r="H537" t="n">
        <v>0.293062316023637</v>
      </c>
      <c r="I537" t="n">
        <v>0.2843301786482869</v>
      </c>
      <c r="J537" t="n">
        <v>23</v>
      </c>
      <c r="K537" t="n">
        <v>7</v>
      </c>
      <c r="L537">
        <f>VLOOKUP(J537,Clustering!$D$3:$E$367,2,FALSE)</f>
        <v/>
      </c>
      <c r="M537" t="n">
        <v>0.796745538</v>
      </c>
      <c r="N537" t="n">
        <v>0.467853837</v>
      </c>
      <c r="O537" t="n">
        <v>0.467853837</v>
      </c>
      <c r="P537" t="n">
        <v>0.954257651</v>
      </c>
      <c r="Q537" t="n">
        <v>0.428754701</v>
      </c>
      <c r="R537" t="n">
        <v>0.293062316023637</v>
      </c>
      <c r="S537" t="n">
        <v>0.0095721326095298</v>
      </c>
      <c r="T537" t="n">
        <v>0</v>
      </c>
      <c r="U537" t="n">
        <v>0.657144646</v>
      </c>
      <c r="V537" t="n">
        <v>0.850080767</v>
      </c>
      <c r="W537" t="n">
        <v>0.14633111</v>
      </c>
      <c r="X537" t="n">
        <v>0.018485197</v>
      </c>
      <c r="Y537" t="n">
        <v>0.2843301786482869</v>
      </c>
      <c r="Z537" t="n">
        <v>0.553289709</v>
      </c>
      <c r="AA537" t="n">
        <v>0.657144646</v>
      </c>
      <c r="AB537" t="n">
        <v>0</v>
      </c>
      <c r="AC537" t="n">
        <v>0</v>
      </c>
      <c r="AD537" t="n">
        <v>0.85</v>
      </c>
      <c r="AE537" t="n">
        <v>0.85</v>
      </c>
      <c r="AF537" t="n">
        <v>0.85</v>
      </c>
      <c r="AG537" t="n">
        <v>0.85</v>
      </c>
      <c r="AH537" t="n">
        <v>0.954257651</v>
      </c>
      <c r="AI537" t="n">
        <v>0.14633111</v>
      </c>
      <c r="AJ537" t="n">
        <v>0.570401394</v>
      </c>
      <c r="AK537" t="n">
        <v>0.0067004928266709</v>
      </c>
      <c r="AL537" t="n">
        <v>0.000793541</v>
      </c>
    </row>
    <row r="538">
      <c r="A538" t="inlineStr">
        <is>
          <t>2025-01-23 08:00</t>
        </is>
      </c>
      <c r="B538" t="n">
        <v>82817.48425098392</v>
      </c>
      <c r="C538" t="n">
        <v>79899.50069437196</v>
      </c>
      <c r="D538" t="n">
        <v>2328.184809500656</v>
      </c>
      <c r="E538" t="n">
        <v>589.7987471113026</v>
      </c>
      <c r="F538" t="n">
        <v>0.1051455260020619</v>
      </c>
      <c r="G538" t="n">
        <v>0.2891170328976973</v>
      </c>
      <c r="H538" t="n">
        <v>0.2898279430540862</v>
      </c>
      <c r="I538" t="n">
        <v>0.2762676837096967</v>
      </c>
      <c r="J538" t="n">
        <v>23</v>
      </c>
      <c r="K538" t="n">
        <v>8</v>
      </c>
      <c r="L538">
        <f>VLOOKUP(J538,Clustering!$D$3:$E$367,2,FALSE)</f>
        <v/>
      </c>
      <c r="M538" t="n">
        <v>0.816155458</v>
      </c>
      <c r="N538" t="n">
        <v>0.487572397</v>
      </c>
      <c r="O538" t="n">
        <v>0.487572397</v>
      </c>
      <c r="P538" t="n">
        <v>0.954094879</v>
      </c>
      <c r="Q538" t="n">
        <v>0.467479802</v>
      </c>
      <c r="R538" t="n">
        <v>0.2898279430540862</v>
      </c>
      <c r="S538" t="n">
        <v>0.1051455260020619</v>
      </c>
      <c r="T538" t="n">
        <v>0</v>
      </c>
      <c r="U538" t="n">
        <v>0.657144646</v>
      </c>
      <c r="V538" t="n">
        <v>0.850080767</v>
      </c>
      <c r="W538" t="n">
        <v>0.130413413</v>
      </c>
      <c r="X538" t="n">
        <v>0.018501113</v>
      </c>
      <c r="Y538" t="n">
        <v>0.2762676837096967</v>
      </c>
      <c r="Z538" t="n">
        <v>0.504392196</v>
      </c>
      <c r="AA538" t="n">
        <v>0.657144646</v>
      </c>
      <c r="AB538" t="n">
        <v>0</v>
      </c>
      <c r="AC538" t="n">
        <v>0</v>
      </c>
      <c r="AD538" t="n">
        <v>0.85</v>
      </c>
      <c r="AE538" t="n">
        <v>0.85</v>
      </c>
      <c r="AF538" t="n">
        <v>0.85</v>
      </c>
      <c r="AG538" t="n">
        <v>0.85</v>
      </c>
      <c r="AH538" t="n">
        <v>0.954094879</v>
      </c>
      <c r="AI538" t="n">
        <v>0.130413413</v>
      </c>
      <c r="AJ538" t="n">
        <v>0.53483386</v>
      </c>
      <c r="AK538" t="n">
        <v>0.07360186820144329</v>
      </c>
      <c r="AL538" t="n">
        <v>0.000177788</v>
      </c>
    </row>
    <row r="539">
      <c r="A539" t="inlineStr">
        <is>
          <t>2025-01-23 09:00</t>
        </is>
      </c>
      <c r="B539" t="n">
        <v>81312.15469694627</v>
      </c>
      <c r="C539" t="n">
        <v>75663.84658680308</v>
      </c>
      <c r="D539" t="n">
        <v>5069.593155237002</v>
      </c>
      <c r="E539" t="n">
        <v>578.7149549061844</v>
      </c>
      <c r="F539" t="n">
        <v>0.2289530610923338</v>
      </c>
      <c r="G539" t="n">
        <v>0.2836838014246002</v>
      </c>
      <c r="H539" t="n">
        <v>0.2844038393163304</v>
      </c>
      <c r="I539" t="n">
        <v>0.2706694729383833</v>
      </c>
      <c r="J539" t="n">
        <v>23</v>
      </c>
      <c r="K539" t="n">
        <v>9</v>
      </c>
      <c r="L539">
        <f>VLOOKUP(J539,Clustering!$D$3:$E$367,2,FALSE)</f>
        <v/>
      </c>
      <c r="M539" t="n">
        <v>0.827427035</v>
      </c>
      <c r="N539" t="n">
        <v>0.486803296</v>
      </c>
      <c r="O539" t="n">
        <v>0.486803296</v>
      </c>
      <c r="P539" t="n">
        <v>0.954094879</v>
      </c>
      <c r="Q539" t="n">
        <v>0.47176034</v>
      </c>
      <c r="R539" t="n">
        <v>0.2844038393163304</v>
      </c>
      <c r="S539" t="n">
        <v>0.2289530610923338</v>
      </c>
      <c r="T539" t="n">
        <v>0.001511259</v>
      </c>
      <c r="U539" t="n">
        <v>0.657144646</v>
      </c>
      <c r="V539" t="n">
        <v>0.850080767</v>
      </c>
      <c r="W539" t="n">
        <v>0.101754577</v>
      </c>
      <c r="X539" t="n">
        <v>0.000799989</v>
      </c>
      <c r="Y539" t="n">
        <v>0.2706694729383833</v>
      </c>
      <c r="Z539" t="n">
        <v>0.454540762</v>
      </c>
      <c r="AA539" t="n">
        <v>0.657144646</v>
      </c>
      <c r="AB539" t="n">
        <v>0</v>
      </c>
      <c r="AC539" t="n">
        <v>0</v>
      </c>
      <c r="AD539" t="n">
        <v>0.85</v>
      </c>
      <c r="AE539" t="n">
        <v>0.85</v>
      </c>
      <c r="AF539" t="n">
        <v>0.85</v>
      </c>
      <c r="AG539" t="n">
        <v>0.85</v>
      </c>
      <c r="AH539" t="n">
        <v>0.954094879</v>
      </c>
      <c r="AI539" t="n">
        <v>0.101754577</v>
      </c>
      <c r="AJ539" t="n">
        <v>0.505935217</v>
      </c>
      <c r="AK539" t="n">
        <v>0.1602671427646337</v>
      </c>
      <c r="AL539" t="n">
        <v>0</v>
      </c>
    </row>
    <row r="540">
      <c r="A540" t="inlineStr">
        <is>
          <t>2025-01-23 10:00</t>
        </is>
      </c>
      <c r="B540" t="n">
        <v>79787.05603935149</v>
      </c>
      <c r="C540" t="n">
        <v>71886.11438488356</v>
      </c>
      <c r="D540" t="n">
        <v>7291.181482329996</v>
      </c>
      <c r="E540" t="n">
        <v>609.760172137933</v>
      </c>
      <c r="F540" t="n">
        <v>0.3292844747580443</v>
      </c>
      <c r="G540" t="n">
        <v>0.2989020451656534</v>
      </c>
      <c r="H540" t="n">
        <v>0.3002743650675419</v>
      </c>
      <c r="I540" t="n">
        <v>0.2740980422145944</v>
      </c>
      <c r="J540" t="n">
        <v>23</v>
      </c>
      <c r="K540" t="n">
        <v>10</v>
      </c>
      <c r="L540">
        <f>VLOOKUP(J540,Clustering!$D$3:$E$367,2,FALSE)</f>
        <v/>
      </c>
      <c r="M540" t="n">
        <v>0.811927897</v>
      </c>
      <c r="N540" t="n">
        <v>0.468222611</v>
      </c>
      <c r="O540" t="n">
        <v>0.468222611</v>
      </c>
      <c r="P540" t="n">
        <v>0.953921935</v>
      </c>
      <c r="Q540" t="n">
        <v>0.439431014</v>
      </c>
      <c r="R540" t="n">
        <v>0.3002743650675419</v>
      </c>
      <c r="S540" t="n">
        <v>0.3292844747580443</v>
      </c>
      <c r="T540" t="n">
        <v>0.347589542</v>
      </c>
      <c r="U540" t="n">
        <v>0.657144646</v>
      </c>
      <c r="V540" t="n">
        <v>0.850080767</v>
      </c>
      <c r="W540" t="n">
        <v>0.064089675</v>
      </c>
      <c r="X540" t="n">
        <v>0.000799989</v>
      </c>
      <c r="Y540" t="n">
        <v>0.2740980422145944</v>
      </c>
      <c r="Z540" t="n">
        <v>0.436579033</v>
      </c>
      <c r="AA540" t="n">
        <v>0.657144646</v>
      </c>
      <c r="AB540" t="n">
        <v>0</v>
      </c>
      <c r="AC540" t="n">
        <v>0</v>
      </c>
      <c r="AD540" t="n">
        <v>0.85</v>
      </c>
      <c r="AE540" t="n">
        <v>0.85</v>
      </c>
      <c r="AF540" t="n">
        <v>0.85</v>
      </c>
      <c r="AG540" t="n">
        <v>0.85</v>
      </c>
      <c r="AH540" t="n">
        <v>0.953921935</v>
      </c>
      <c r="AI540" t="n">
        <v>0.064089675</v>
      </c>
      <c r="AJ540" t="n">
        <v>0.488472841</v>
      </c>
      <c r="AK540" t="n">
        <v>0.230499132330631</v>
      </c>
      <c r="AL540" t="n">
        <v>0</v>
      </c>
    </row>
    <row r="541">
      <c r="A541" t="inlineStr">
        <is>
          <t>2025-01-23 11:00</t>
        </is>
      </c>
      <c r="B541" t="n">
        <v>76608.8804408287</v>
      </c>
      <c r="C541" t="n">
        <v>67239.33037251832</v>
      </c>
      <c r="D541" t="n">
        <v>8722.750327915741</v>
      </c>
      <c r="E541" t="n">
        <v>646.7997403946302</v>
      </c>
      <c r="F541" t="n">
        <v>0.3939370137931914</v>
      </c>
      <c r="G541" t="n">
        <v>0.3170586962718775</v>
      </c>
      <c r="H541" t="n">
        <v>0.3186560499566033</v>
      </c>
      <c r="I541" t="n">
        <v>0.2881873190840243</v>
      </c>
      <c r="J541" t="n">
        <v>23</v>
      </c>
      <c r="K541" t="n">
        <v>11</v>
      </c>
      <c r="L541">
        <f>VLOOKUP(J541,Clustering!$D$3:$E$367,2,FALSE)</f>
        <v/>
      </c>
      <c r="M541" t="n">
        <v>0.777249224</v>
      </c>
      <c r="N541" t="n">
        <v>0.44649453</v>
      </c>
      <c r="O541" t="n">
        <v>0.44649453</v>
      </c>
      <c r="P541" t="n">
        <v>0.95346414</v>
      </c>
      <c r="Q541" t="n">
        <v>0.413597592</v>
      </c>
      <c r="R541" t="n">
        <v>0.3186560499566033</v>
      </c>
      <c r="S541" t="n">
        <v>0.3939370137931914</v>
      </c>
      <c r="T541" t="n">
        <v>0.560979296</v>
      </c>
      <c r="U541" t="n">
        <v>0.657144646</v>
      </c>
      <c r="V541" t="n">
        <v>0.850080767</v>
      </c>
      <c r="W541" t="n">
        <v>0.023736917</v>
      </c>
      <c r="X541" t="n">
        <v>0.000799989</v>
      </c>
      <c r="Y541" t="n">
        <v>0.2881873190840243</v>
      </c>
      <c r="Z541" t="n">
        <v>0.427836781</v>
      </c>
      <c r="AA541" t="n">
        <v>0.657144646</v>
      </c>
      <c r="AB541" t="n">
        <v>0</v>
      </c>
      <c r="AC541" t="n">
        <v>0</v>
      </c>
      <c r="AD541" t="n">
        <v>0.85</v>
      </c>
      <c r="AE541" t="n">
        <v>0.85</v>
      </c>
      <c r="AF541" t="n">
        <v>0.85</v>
      </c>
      <c r="AG541" t="n">
        <v>0.85</v>
      </c>
      <c r="AH541" t="n">
        <v>0.95346414</v>
      </c>
      <c r="AI541" t="n">
        <v>0.023736917</v>
      </c>
      <c r="AJ541" t="n">
        <v>0.47130591</v>
      </c>
      <c r="AK541" t="n">
        <v>0.275755909655234</v>
      </c>
      <c r="AL541" t="n">
        <v>0</v>
      </c>
    </row>
    <row r="542">
      <c r="A542" t="inlineStr">
        <is>
          <t>2025-01-23 12:00</t>
        </is>
      </c>
      <c r="B542" t="n">
        <v>75050.32788628888</v>
      </c>
      <c r="C542" t="n">
        <v>65352.26152538238</v>
      </c>
      <c r="D542" t="n">
        <v>9028.13170972748</v>
      </c>
      <c r="E542" t="n">
        <v>669.9346511790345</v>
      </c>
      <c r="F542" t="n">
        <v>0.4077286534821037</v>
      </c>
      <c r="G542" t="n">
        <v>0.3283993388132522</v>
      </c>
      <c r="H542" t="n">
        <v>0.3297453287093486</v>
      </c>
      <c r="I542" t="n">
        <v>0.304071237683971</v>
      </c>
      <c r="J542" t="n">
        <v>23</v>
      </c>
      <c r="K542" t="n">
        <v>12</v>
      </c>
      <c r="L542">
        <f>VLOOKUP(J542,Clustering!$D$3:$E$367,2,FALSE)</f>
        <v/>
      </c>
      <c r="M542" t="n">
        <v>0.755138042</v>
      </c>
      <c r="N542" t="n">
        <v>0.431867811</v>
      </c>
      <c r="O542" t="n">
        <v>0.431867811</v>
      </c>
      <c r="P542" t="n">
        <v>0.953901588</v>
      </c>
      <c r="Q542" t="n">
        <v>0.379878968</v>
      </c>
      <c r="R542" t="n">
        <v>0.3297453287093486</v>
      </c>
      <c r="S542" t="n">
        <v>0.4077286534821037</v>
      </c>
      <c r="T542" t="n">
        <v>0.54133293</v>
      </c>
      <c r="U542" t="n">
        <v>0.657144646</v>
      </c>
      <c r="V542" t="n">
        <v>0.850080767</v>
      </c>
      <c r="W542" t="n">
        <v>0.028414486</v>
      </c>
      <c r="X542" t="n">
        <v>0.000799989</v>
      </c>
      <c r="Y542" t="n">
        <v>0.304071237683971</v>
      </c>
      <c r="Z542" t="n">
        <v>0.419346309</v>
      </c>
      <c r="AA542" t="n">
        <v>0.657144646</v>
      </c>
      <c r="AB542" t="n">
        <v>0</v>
      </c>
      <c r="AC542" t="n">
        <v>0</v>
      </c>
      <c r="AD542" t="n">
        <v>0.85</v>
      </c>
      <c r="AE542" t="n">
        <v>0.85</v>
      </c>
      <c r="AF542" t="n">
        <v>0.85</v>
      </c>
      <c r="AG542" t="n">
        <v>0.85</v>
      </c>
      <c r="AH542" t="n">
        <v>0.953901588</v>
      </c>
      <c r="AI542" t="n">
        <v>0.028414486</v>
      </c>
      <c r="AJ542" t="n">
        <v>0.464839278</v>
      </c>
      <c r="AK542" t="n">
        <v>0.2854100574374725</v>
      </c>
      <c r="AL542" t="n">
        <v>0</v>
      </c>
    </row>
    <row r="543">
      <c r="A543" t="inlineStr">
        <is>
          <t>2025-01-23 13:00</t>
        </is>
      </c>
      <c r="B543" t="n">
        <v>74777.16616704136</v>
      </c>
      <c r="C543" t="n">
        <v>66170.33375848456</v>
      </c>
      <c r="D543" t="n">
        <v>7924.804308533628</v>
      </c>
      <c r="E543" t="n">
        <v>682.0281000231753</v>
      </c>
      <c r="F543" t="n">
        <v>0.3579001607105623</v>
      </c>
      <c r="G543" t="n">
        <v>0.3343275000113604</v>
      </c>
      <c r="H543" t="n">
        <v>0.3353301466319268</v>
      </c>
      <c r="I543" t="n">
        <v>0.3162051586380618</v>
      </c>
      <c r="J543" t="n">
        <v>23</v>
      </c>
      <c r="K543" t="n">
        <v>13</v>
      </c>
      <c r="L543">
        <f>VLOOKUP(J543,Clustering!$D$3:$E$367,2,FALSE)</f>
        <v/>
      </c>
      <c r="M543" t="n">
        <v>0.731304734</v>
      </c>
      <c r="N543" t="n">
        <v>0.416215625</v>
      </c>
      <c r="O543" t="n">
        <v>0.416215625</v>
      </c>
      <c r="P543" t="n">
        <v>0.954491635</v>
      </c>
      <c r="Q543" t="n">
        <v>0.35465884</v>
      </c>
      <c r="R543" t="n">
        <v>0.3353301466319268</v>
      </c>
      <c r="S543" t="n">
        <v>0.3579001607105623</v>
      </c>
      <c r="T543" t="n">
        <v>0.508160798</v>
      </c>
      <c r="U543" t="n">
        <v>0.657144646</v>
      </c>
      <c r="V543" t="n">
        <v>0.850080767</v>
      </c>
      <c r="W543" t="n">
        <v>0.032882611</v>
      </c>
      <c r="X543" t="n">
        <v>0.000799989</v>
      </c>
      <c r="Y543" t="n">
        <v>0.3162051586380618</v>
      </c>
      <c r="Z543" t="n">
        <v>0.390405803</v>
      </c>
      <c r="AA543" t="n">
        <v>0.657144646</v>
      </c>
      <c r="AB543" t="n">
        <v>0</v>
      </c>
      <c r="AC543" t="n">
        <v>0</v>
      </c>
      <c r="AD543" t="n">
        <v>0.85</v>
      </c>
      <c r="AE543" t="n">
        <v>0.85</v>
      </c>
      <c r="AF543" t="n">
        <v>0.85</v>
      </c>
      <c r="AG543" t="n">
        <v>0.85</v>
      </c>
      <c r="AH543" t="n">
        <v>0.954491635</v>
      </c>
      <c r="AI543" t="n">
        <v>0.032882611</v>
      </c>
      <c r="AJ543" t="n">
        <v>0.456213102</v>
      </c>
      <c r="AK543" t="n">
        <v>0.2505301124973936</v>
      </c>
      <c r="AL543" t="n">
        <v>0</v>
      </c>
    </row>
    <row r="544">
      <c r="A544" t="inlineStr">
        <is>
          <t>2025-01-23 14:00</t>
        </is>
      </c>
      <c r="B544" t="n">
        <v>74979.0383308216</v>
      </c>
      <c r="C544" t="n">
        <v>68134.73546936408</v>
      </c>
      <c r="D544" t="n">
        <v>6158.098587390855</v>
      </c>
      <c r="E544" t="n">
        <v>686.2042740666681</v>
      </c>
      <c r="F544" t="n">
        <v>0.2781121638202938</v>
      </c>
      <c r="G544" t="n">
        <v>0.3363746441503275</v>
      </c>
      <c r="H544" t="n">
        <v>0.3368770206608424</v>
      </c>
      <c r="I544" t="n">
        <v>0.3272944373908071</v>
      </c>
      <c r="J544" t="n">
        <v>23</v>
      </c>
      <c r="K544" t="n">
        <v>14</v>
      </c>
      <c r="L544">
        <f>VLOOKUP(J544,Clustering!$D$3:$E$367,2,FALSE)</f>
        <v/>
      </c>
      <c r="M544" t="n">
        <v>0.717320376</v>
      </c>
      <c r="N544" t="n">
        <v>0.397901167</v>
      </c>
      <c r="O544" t="n">
        <v>0.397901167</v>
      </c>
      <c r="P544" t="n">
        <v>0.95428817</v>
      </c>
      <c r="Q544" t="n">
        <v>0.336209972</v>
      </c>
      <c r="R544" t="n">
        <v>0.3368770206608424</v>
      </c>
      <c r="S544" t="n">
        <v>0.2781121638202938</v>
      </c>
      <c r="T544" t="n">
        <v>0.491385824</v>
      </c>
      <c r="U544" t="n">
        <v>0.657144646</v>
      </c>
      <c r="V544" t="n">
        <v>0.850080767</v>
      </c>
      <c r="W544" t="n">
        <v>0.036163891</v>
      </c>
      <c r="X544" t="n">
        <v>0.000799989</v>
      </c>
      <c r="Y544" t="n">
        <v>0.3272944373908071</v>
      </c>
      <c r="Z544" t="n">
        <v>0.378623226</v>
      </c>
      <c r="AA544" t="n">
        <v>0.657144646</v>
      </c>
      <c r="AB544" t="n">
        <v>0</v>
      </c>
      <c r="AC544" t="n">
        <v>0</v>
      </c>
      <c r="AD544" t="n">
        <v>0.85</v>
      </c>
      <c r="AE544" t="n">
        <v>0.85</v>
      </c>
      <c r="AF544" t="n">
        <v>0.85</v>
      </c>
      <c r="AG544" t="n">
        <v>0.85</v>
      </c>
      <c r="AH544" t="n">
        <v>0.95428817</v>
      </c>
      <c r="AI544" t="n">
        <v>0.036163891</v>
      </c>
      <c r="AJ544" t="n">
        <v>0.454270642</v>
      </c>
      <c r="AK544" t="n">
        <v>0.1946785146742056</v>
      </c>
      <c r="AL544" t="n">
        <v>0</v>
      </c>
    </row>
    <row r="545">
      <c r="A545" t="inlineStr">
        <is>
          <t>2025-01-23 15:00</t>
        </is>
      </c>
      <c r="B545" t="n">
        <v>75496.92793446202</v>
      </c>
      <c r="C545" t="n">
        <v>70826.41761330511</v>
      </c>
      <c r="D545" t="n">
        <v>3979.886693305488</v>
      </c>
      <c r="E545" t="n">
        <v>690.623627851428</v>
      </c>
      <c r="F545" t="n">
        <v>0.1797397174350451</v>
      </c>
      <c r="G545" t="n">
        <v>0.3385409940448176</v>
      </c>
      <c r="H545" t="n">
        <v>0.3383837161435524</v>
      </c>
      <c r="I545" t="n">
        <v>0.341383714260237</v>
      </c>
      <c r="J545" t="n">
        <v>23</v>
      </c>
      <c r="K545" t="n">
        <v>15</v>
      </c>
      <c r="L545">
        <f>VLOOKUP(J545,Clustering!$D$3:$E$367,2,FALSE)</f>
        <v/>
      </c>
      <c r="M545" t="n">
        <v>0.705645626</v>
      </c>
      <c r="N545" t="n">
        <v>0.385790789</v>
      </c>
      <c r="O545" t="n">
        <v>0.385790789</v>
      </c>
      <c r="P545" t="n">
        <v>0.954552674</v>
      </c>
      <c r="Q545" t="n">
        <v>0.325220754</v>
      </c>
      <c r="R545" t="n">
        <v>0.3383837161435524</v>
      </c>
      <c r="S545" t="n">
        <v>0.1797397174350451</v>
      </c>
      <c r="T545" t="n">
        <v>0.509143116</v>
      </c>
      <c r="U545" t="n">
        <v>0.657144646</v>
      </c>
      <c r="V545" t="n">
        <v>0.850080767</v>
      </c>
      <c r="W545" t="n">
        <v>0.037071479</v>
      </c>
      <c r="X545" t="n">
        <v>0.001051295</v>
      </c>
      <c r="Y545" t="n">
        <v>0.341383714260237</v>
      </c>
      <c r="Z545" t="n">
        <v>0.401209177</v>
      </c>
      <c r="AA545" t="n">
        <v>0.657144646</v>
      </c>
      <c r="AB545" t="n">
        <v>0</v>
      </c>
      <c r="AC545" t="n">
        <v>0</v>
      </c>
      <c r="AD545" t="n">
        <v>0.85</v>
      </c>
      <c r="AE545" t="n">
        <v>0.85</v>
      </c>
      <c r="AF545" t="n">
        <v>0.85</v>
      </c>
      <c r="AG545" t="n">
        <v>0.85</v>
      </c>
      <c r="AH545" t="n">
        <v>0.954552674</v>
      </c>
      <c r="AI545" t="n">
        <v>0.037071479</v>
      </c>
      <c r="AJ545" t="n">
        <v>0.475300961</v>
      </c>
      <c r="AK545" t="n">
        <v>0.1258178022045316</v>
      </c>
      <c r="AL545" t="n">
        <v>0</v>
      </c>
    </row>
    <row r="546">
      <c r="A546" t="inlineStr">
        <is>
          <t>2025-01-23 16:00</t>
        </is>
      </c>
      <c r="B546" t="n">
        <v>77027.64969263441</v>
      </c>
      <c r="C546" t="n">
        <v>74680.2855505651</v>
      </c>
      <c r="D546" t="n">
        <v>1648.075248022516</v>
      </c>
      <c r="E546" t="n">
        <v>699.2888940467938</v>
      </c>
      <c r="F546" t="n">
        <v>0.074430405239811</v>
      </c>
      <c r="G546" t="n">
        <v>0.3427886735523498</v>
      </c>
      <c r="H546" t="n">
        <v>0.3421002316675702</v>
      </c>
      <c r="I546" t="n">
        <v>0.3552319198524333</v>
      </c>
      <c r="J546" t="n">
        <v>23</v>
      </c>
      <c r="K546" t="n">
        <v>16</v>
      </c>
      <c r="L546">
        <f>VLOOKUP(J546,Clustering!$D$3:$E$367,2,FALSE)</f>
        <v/>
      </c>
      <c r="M546" t="n">
        <v>0.689213429</v>
      </c>
      <c r="N546" t="n">
        <v>0.383209371</v>
      </c>
      <c r="O546" t="n">
        <v>0.383209371</v>
      </c>
      <c r="P546" t="n">
        <v>0.95517324</v>
      </c>
      <c r="Q546" t="n">
        <v>0.326409793</v>
      </c>
      <c r="R546" t="n">
        <v>0.3421002316675702</v>
      </c>
      <c r="S546" t="n">
        <v>0.074430405239811</v>
      </c>
      <c r="T546" t="n">
        <v>0.537176968</v>
      </c>
      <c r="U546" t="n">
        <v>0.666411007</v>
      </c>
      <c r="V546" t="n">
        <v>0.850080767</v>
      </c>
      <c r="W546" t="n">
        <v>0.038328139</v>
      </c>
      <c r="X546" t="n">
        <v>0.001332757</v>
      </c>
      <c r="Y546" t="n">
        <v>0.3552319198524333</v>
      </c>
      <c r="Z546" t="n">
        <v>0.498371066</v>
      </c>
      <c r="AA546" t="n">
        <v>0.666411007</v>
      </c>
      <c r="AB546" t="n">
        <v>0</v>
      </c>
      <c r="AC546" t="n">
        <v>0</v>
      </c>
      <c r="AD546" t="n">
        <v>0.85</v>
      </c>
      <c r="AE546" t="n">
        <v>0.85</v>
      </c>
      <c r="AF546" t="n">
        <v>0.85</v>
      </c>
      <c r="AG546" t="n">
        <v>0.85</v>
      </c>
      <c r="AH546" t="n">
        <v>0.95517324</v>
      </c>
      <c r="AI546" t="n">
        <v>0.038328139</v>
      </c>
      <c r="AJ546" t="n">
        <v>0.523604441</v>
      </c>
      <c r="AK546" t="n">
        <v>0.0521012836678677</v>
      </c>
      <c r="AL546" t="n">
        <v>0</v>
      </c>
    </row>
    <row r="547">
      <c r="A547" t="inlineStr">
        <is>
          <t>2025-01-23 17:00</t>
        </is>
      </c>
      <c r="B547" t="n">
        <v>80860.27607347195</v>
      </c>
      <c r="C547" t="n">
        <v>80015.6618596511</v>
      </c>
      <c r="D547" t="n">
        <v>125.9474006993369</v>
      </c>
      <c r="E547" t="n">
        <v>718.6668131215184</v>
      </c>
      <c r="F547" t="n">
        <v>0.0056880388709195</v>
      </c>
      <c r="G547" t="n">
        <v>0.3522876534909404</v>
      </c>
      <c r="H547" t="n">
        <v>0.3512207616562411</v>
      </c>
      <c r="I547" t="n">
        <v>0.3715711953093769</v>
      </c>
      <c r="J547" t="n">
        <v>23</v>
      </c>
      <c r="K547" t="n">
        <v>17</v>
      </c>
      <c r="L547">
        <f>VLOOKUP(J547,Clustering!$D$3:$E$367,2,FALSE)</f>
        <v/>
      </c>
      <c r="M547" t="n">
        <v>0.673622138</v>
      </c>
      <c r="N547" t="n">
        <v>0.389857163</v>
      </c>
      <c r="O547" t="n">
        <v>0.389857163</v>
      </c>
      <c r="P547" t="n">
        <v>0.95628212</v>
      </c>
      <c r="Q547" t="n">
        <v>0.350703723</v>
      </c>
      <c r="R547" t="n">
        <v>0.3512207616562411</v>
      </c>
      <c r="S547" t="n">
        <v>0.0056880388709195</v>
      </c>
      <c r="T547" t="n">
        <v>0.514130271</v>
      </c>
      <c r="U547" t="n">
        <v>0.666411007</v>
      </c>
      <c r="V547" t="n">
        <v>0.850080767</v>
      </c>
      <c r="W547" t="n">
        <v>0.037979067</v>
      </c>
      <c r="X547" t="n">
        <v>0.001332757</v>
      </c>
      <c r="Y547" t="n">
        <v>0.3715711953093769</v>
      </c>
      <c r="Z547" t="n">
        <v>0.570133702</v>
      </c>
      <c r="AA547" t="n">
        <v>0.666411007</v>
      </c>
      <c r="AB547" t="n">
        <v>0</v>
      </c>
      <c r="AC547" t="n">
        <v>0</v>
      </c>
      <c r="AD547" t="n">
        <v>0.85</v>
      </c>
      <c r="AE547" t="n">
        <v>0.85</v>
      </c>
      <c r="AF547" t="n">
        <v>0.85</v>
      </c>
      <c r="AG547" t="n">
        <v>0.85</v>
      </c>
      <c r="AH547" t="n">
        <v>0.95628212</v>
      </c>
      <c r="AI547" t="n">
        <v>0.037979067</v>
      </c>
      <c r="AJ547" t="n">
        <v>0.556882886</v>
      </c>
      <c r="AK547" t="n">
        <v>0.0039816272096437</v>
      </c>
      <c r="AL547" t="n">
        <v>0.063622014</v>
      </c>
    </row>
    <row r="548">
      <c r="A548" t="inlineStr">
        <is>
          <t>2025-01-23 18:00</t>
        </is>
      </c>
      <c r="B548" t="n">
        <v>82031.2558519903</v>
      </c>
      <c r="C548" t="n">
        <v>81291.42094122127</v>
      </c>
      <c r="D548" t="n">
        <v>0</v>
      </c>
      <c r="E548" t="n">
        <v>739.8349107690261</v>
      </c>
      <c r="F548" t="n">
        <v>0</v>
      </c>
      <c r="G548" t="n">
        <v>0.362664171945601</v>
      </c>
      <c r="H548" t="n">
        <v>0.3615667373041827</v>
      </c>
      <c r="I548" t="n">
        <v>0.3824997598772996</v>
      </c>
      <c r="J548" t="n">
        <v>23</v>
      </c>
      <c r="K548" t="n">
        <v>18</v>
      </c>
      <c r="L548">
        <f>VLOOKUP(J548,Clustering!$D$3:$E$367,2,FALSE)</f>
        <v/>
      </c>
      <c r="M548" t="n">
        <v>0.678477497</v>
      </c>
      <c r="N548" t="n">
        <v>0.4051741</v>
      </c>
      <c r="O548" t="n">
        <v>0.4051741</v>
      </c>
      <c r="P548" t="n">
        <v>0.956729742</v>
      </c>
      <c r="Q548" t="n">
        <v>0.365723154</v>
      </c>
      <c r="R548" t="n">
        <v>0.3615667373041827</v>
      </c>
      <c r="S548" t="n">
        <v>0</v>
      </c>
      <c r="T548" t="n">
        <v>0.259860964</v>
      </c>
      <c r="U548" t="n">
        <v>0.666411007</v>
      </c>
      <c r="V548" t="n">
        <v>0.850080767</v>
      </c>
      <c r="W548" t="n">
        <v>0.039584799</v>
      </c>
      <c r="X548" t="n">
        <v>0.001332757</v>
      </c>
      <c r="Y548" t="n">
        <v>0.3824997598772996</v>
      </c>
      <c r="Z548" t="n">
        <v>0.6038796279999999</v>
      </c>
      <c r="AA548" t="n">
        <v>0.666411007</v>
      </c>
      <c r="AB548" t="n">
        <v>0</v>
      </c>
      <c r="AC548" t="n">
        <v>0</v>
      </c>
      <c r="AD548" t="n">
        <v>0.85</v>
      </c>
      <c r="AE548" t="n">
        <v>0.85</v>
      </c>
      <c r="AF548" t="n">
        <v>0.85</v>
      </c>
      <c r="AG548" t="n">
        <v>0.85</v>
      </c>
      <c r="AH548" t="n">
        <v>0.956729742</v>
      </c>
      <c r="AI548" t="n">
        <v>0.039584799</v>
      </c>
      <c r="AJ548" t="n">
        <v>0.59722662</v>
      </c>
      <c r="AK548" t="n">
        <v>0</v>
      </c>
      <c r="AL548" t="n">
        <v>0.284091895</v>
      </c>
    </row>
    <row r="549">
      <c r="A549" t="inlineStr">
        <is>
          <t>2025-01-23 19:00</t>
        </is>
      </c>
      <c r="B549" t="n">
        <v>80854.63809882126</v>
      </c>
      <c r="C549" t="n">
        <v>80094.58331597035</v>
      </c>
      <c r="D549" t="n">
        <v>0</v>
      </c>
      <c r="E549" t="n">
        <v>760.0547828509103</v>
      </c>
      <c r="F549" t="n">
        <v>0</v>
      </c>
      <c r="G549" t="n">
        <v>0.3725758739465247</v>
      </c>
      <c r="H549" t="n">
        <v>0.3717319094941993</v>
      </c>
      <c r="I549" t="n">
        <v>0.3878301136739091</v>
      </c>
      <c r="J549" t="n">
        <v>23</v>
      </c>
      <c r="K549" t="n">
        <v>19</v>
      </c>
      <c r="L549">
        <f>VLOOKUP(J549,Clustering!$D$3:$E$367,2,FALSE)</f>
        <v/>
      </c>
      <c r="M549" t="n">
        <v>0.7114743610000001</v>
      </c>
      <c r="N549" t="n">
        <v>0.431410295</v>
      </c>
      <c r="O549" t="n">
        <v>0.431410295</v>
      </c>
      <c r="P549" t="n">
        <v>0.957380827</v>
      </c>
      <c r="Q549" t="n">
        <v>0.37648708</v>
      </c>
      <c r="R549" t="n">
        <v>0.3717319094941993</v>
      </c>
      <c r="S549" t="n">
        <v>0</v>
      </c>
      <c r="T549" t="n">
        <v>0</v>
      </c>
      <c r="U549" t="n">
        <v>0.666411007</v>
      </c>
      <c r="V549" t="n">
        <v>0.850080767</v>
      </c>
      <c r="W549" t="n">
        <v>0.037664902</v>
      </c>
      <c r="X549" t="n">
        <v>0.001332757</v>
      </c>
      <c r="Y549" t="n">
        <v>0.3878301136739091</v>
      </c>
      <c r="Z549" t="n">
        <v>0.600988369</v>
      </c>
      <c r="AA549" t="n">
        <v>0.666411007</v>
      </c>
      <c r="AB549" t="n">
        <v>0</v>
      </c>
      <c r="AC549" t="n">
        <v>0</v>
      </c>
      <c r="AD549" t="n">
        <v>0.85</v>
      </c>
      <c r="AE549" t="n">
        <v>0.85</v>
      </c>
      <c r="AF549" t="n">
        <v>0.85</v>
      </c>
      <c r="AG549" t="n">
        <v>0.85</v>
      </c>
      <c r="AH549" t="n">
        <v>0.957380827</v>
      </c>
      <c r="AI549" t="n">
        <v>0.037664902</v>
      </c>
      <c r="AJ549" t="n">
        <v>0.60934626</v>
      </c>
      <c r="AK549" t="n">
        <v>0</v>
      </c>
      <c r="AL549" t="n">
        <v>0.167137877</v>
      </c>
    </row>
    <row r="550">
      <c r="A550" t="inlineStr">
        <is>
          <t>2025-01-23 20:00</t>
        </is>
      </c>
      <c r="B550" t="n">
        <v>78641.73674956664</v>
      </c>
      <c r="C550" t="n">
        <v>77868.25734067727</v>
      </c>
      <c r="D550" t="n">
        <v>0</v>
      </c>
      <c r="E550" t="n">
        <v>773.4794088893756</v>
      </c>
      <c r="F550" t="n">
        <v>0</v>
      </c>
      <c r="G550" t="n">
        <v>0.379156572984988</v>
      </c>
      <c r="H550" t="n">
        <v>0.3782810125257118</v>
      </c>
      <c r="I550" t="n">
        <v>0.3949818948985057</v>
      </c>
      <c r="J550" t="n">
        <v>23</v>
      </c>
      <c r="K550" t="n">
        <v>20</v>
      </c>
      <c r="L550">
        <f>VLOOKUP(J550,Clustering!$D$3:$E$367,2,FALSE)</f>
        <v/>
      </c>
      <c r="M550" t="n">
        <v>0.731252897</v>
      </c>
      <c r="N550" t="n">
        <v>0.435973626</v>
      </c>
      <c r="O550" t="n">
        <v>0.435973626</v>
      </c>
      <c r="P550" t="n">
        <v>0.957370654</v>
      </c>
      <c r="Q550" t="n">
        <v>0.389879406</v>
      </c>
      <c r="R550" t="n">
        <v>0.3782810125257118</v>
      </c>
      <c r="S550" t="n">
        <v>0</v>
      </c>
      <c r="T550" t="n">
        <v>0</v>
      </c>
      <c r="U550" t="n">
        <v>0.666411007</v>
      </c>
      <c r="V550" t="n">
        <v>0.850080767</v>
      </c>
      <c r="W550" t="n">
        <v>0.035710097</v>
      </c>
      <c r="X550" t="n">
        <v>0.008327428</v>
      </c>
      <c r="Y550" t="n">
        <v>0.3949818948985057</v>
      </c>
      <c r="Z550" t="n">
        <v>0.594360439</v>
      </c>
      <c r="AA550" t="n">
        <v>0.666411007</v>
      </c>
      <c r="AB550" t="n">
        <v>0</v>
      </c>
      <c r="AC550" t="n">
        <v>0</v>
      </c>
      <c r="AD550" t="n">
        <v>0.85</v>
      </c>
      <c r="AE550" t="n">
        <v>0.85</v>
      </c>
      <c r="AF550" t="n">
        <v>0.85</v>
      </c>
      <c r="AG550" t="n">
        <v>0.85</v>
      </c>
      <c r="AH550" t="n">
        <v>0.957370654</v>
      </c>
      <c r="AI550" t="n">
        <v>0.035710097</v>
      </c>
      <c r="AJ550" t="n">
        <v>0.594400292</v>
      </c>
      <c r="AK550" t="n">
        <v>0</v>
      </c>
      <c r="AL550" t="n">
        <v>0.178381871</v>
      </c>
    </row>
    <row r="551">
      <c r="A551" t="inlineStr">
        <is>
          <t>2025-01-23 21:00</t>
        </is>
      </c>
      <c r="B551" t="n">
        <v>76048.45802903354</v>
      </c>
      <c r="C551" t="n">
        <v>75266.43429518181</v>
      </c>
      <c r="D551" t="n">
        <v>0</v>
      </c>
      <c r="E551" t="n">
        <v>782.0237338517362</v>
      </c>
      <c r="F551" t="n">
        <v>0</v>
      </c>
      <c r="G551" t="n">
        <v>0.3833449675743804</v>
      </c>
      <c r="H551" t="n">
        <v>0.3822787778731689</v>
      </c>
      <c r="I551" t="n">
        <v>0.4026158186775695</v>
      </c>
      <c r="J551" t="n">
        <v>23</v>
      </c>
      <c r="K551" t="n">
        <v>21</v>
      </c>
      <c r="L551">
        <f>VLOOKUP(J551,Clustering!$D$3:$E$367,2,FALSE)</f>
        <v/>
      </c>
      <c r="M551" t="n">
        <v>0.718863954</v>
      </c>
      <c r="N551" t="n">
        <v>0.431508898</v>
      </c>
      <c r="O551" t="n">
        <v>0.431508898</v>
      </c>
      <c r="P551" t="n">
        <v>0.958357456</v>
      </c>
      <c r="Q551" t="n">
        <v>0.405061548</v>
      </c>
      <c r="R551" t="n">
        <v>0.3822787778731689</v>
      </c>
      <c r="S551" t="n">
        <v>0</v>
      </c>
      <c r="T551" t="n">
        <v>0</v>
      </c>
      <c r="U551" t="n">
        <v>0.665221407</v>
      </c>
      <c r="V551" t="n">
        <v>0.850080767</v>
      </c>
      <c r="W551" t="n">
        <v>0.032079745</v>
      </c>
      <c r="X551" t="n">
        <v>0.011965494</v>
      </c>
      <c r="Y551" t="n">
        <v>0.4026158186775695</v>
      </c>
      <c r="Z551" t="n">
        <v>0.574340749</v>
      </c>
      <c r="AA551" t="n">
        <v>0.665221407</v>
      </c>
      <c r="AB551" t="n">
        <v>0</v>
      </c>
      <c r="AC551" t="n">
        <v>0</v>
      </c>
      <c r="AD551" t="n">
        <v>0.85</v>
      </c>
      <c r="AE551" t="n">
        <v>0.85</v>
      </c>
      <c r="AF551" t="n">
        <v>0.85</v>
      </c>
      <c r="AG551" t="n">
        <v>0.85</v>
      </c>
      <c r="AH551" t="n">
        <v>0.958357456</v>
      </c>
      <c r="AI551" t="n">
        <v>0.032079745</v>
      </c>
      <c r="AJ551" t="n">
        <v>0.577993332</v>
      </c>
      <c r="AK551" t="n">
        <v>0</v>
      </c>
      <c r="AL551" t="n">
        <v>0.143734931</v>
      </c>
    </row>
    <row r="552">
      <c r="A552" t="inlineStr">
        <is>
          <t>2025-01-23 22:00</t>
        </is>
      </c>
      <c r="B552" t="n">
        <v>71808.61466366514</v>
      </c>
      <c r="C552" t="n">
        <v>71029.92267296165</v>
      </c>
      <c r="D552" t="n">
        <v>0</v>
      </c>
      <c r="E552" t="n">
        <v>778.6919907034903</v>
      </c>
      <c r="F552" t="n">
        <v>0</v>
      </c>
      <c r="G552" t="n">
        <v>0.3817117601487698</v>
      </c>
      <c r="H552" t="n">
        <v>0.3802899398359918</v>
      </c>
      <c r="I552" t="n">
        <v>0.4074104585247709</v>
      </c>
      <c r="J552" t="n">
        <v>23</v>
      </c>
      <c r="K552" t="n">
        <v>22</v>
      </c>
      <c r="L552">
        <f>VLOOKUP(J552,Clustering!$D$3:$E$367,2,FALSE)</f>
        <v/>
      </c>
      <c r="M552" t="n">
        <v>0.703445451</v>
      </c>
      <c r="N552" t="n">
        <v>0.419254559</v>
      </c>
      <c r="O552" t="n">
        <v>0.419254559</v>
      </c>
      <c r="P552" t="n">
        <v>0.959150967</v>
      </c>
      <c r="Q552" t="n">
        <v>0.394447817</v>
      </c>
      <c r="R552" t="n">
        <v>0.3802899398359918</v>
      </c>
      <c r="S552" t="n">
        <v>0</v>
      </c>
      <c r="T552" t="n">
        <v>0</v>
      </c>
      <c r="U552" t="n">
        <v>0.665221407</v>
      </c>
      <c r="V552" t="n">
        <v>0.850080767</v>
      </c>
      <c r="W552" t="n">
        <v>0.026354959</v>
      </c>
      <c r="X552" t="n">
        <v>0.001332757</v>
      </c>
      <c r="Y552" t="n">
        <v>0.4074104585247709</v>
      </c>
      <c r="Z552" t="n">
        <v>0.526177507</v>
      </c>
      <c r="AA552" t="n">
        <v>0.665221407</v>
      </c>
      <c r="AB552" t="n">
        <v>0</v>
      </c>
      <c r="AC552" t="n">
        <v>0</v>
      </c>
      <c r="AD552" t="n">
        <v>0.85</v>
      </c>
      <c r="AE552" t="n">
        <v>0.85</v>
      </c>
      <c r="AF552" t="n">
        <v>0.85</v>
      </c>
      <c r="AG552" t="n">
        <v>0.85</v>
      </c>
      <c r="AH552" t="n">
        <v>0.959150967</v>
      </c>
      <c r="AI552" t="n">
        <v>0.026354959</v>
      </c>
      <c r="AJ552" t="n">
        <v>0.558121147</v>
      </c>
      <c r="AK552" t="n">
        <v>0</v>
      </c>
      <c r="AL552" t="n">
        <v>0.115457999</v>
      </c>
    </row>
    <row r="553">
      <c r="A553" t="inlineStr">
        <is>
          <t>2025-01-23 23:00</t>
        </is>
      </c>
      <c r="B553" t="n">
        <v>67202.3366713844</v>
      </c>
      <c r="C553" t="n">
        <v>66439.0428263885</v>
      </c>
      <c r="D553" t="n">
        <v>0</v>
      </c>
      <c r="E553" t="n">
        <v>763.2938449959105</v>
      </c>
      <c r="F553" t="n">
        <v>0</v>
      </c>
      <c r="G553" t="n">
        <v>0.3741636495077992</v>
      </c>
      <c r="H553" t="n">
        <v>0.3725153911452084</v>
      </c>
      <c r="I553" t="n">
        <v>0.4039551035510895</v>
      </c>
      <c r="J553" t="n">
        <v>23</v>
      </c>
      <c r="K553" t="n">
        <v>23</v>
      </c>
      <c r="L553">
        <f>VLOOKUP(J553,Clustering!$D$3:$E$367,2,FALSE)</f>
        <v/>
      </c>
      <c r="M553" t="n">
        <v>0.676893602</v>
      </c>
      <c r="N553" t="n">
        <v>0.398561805</v>
      </c>
      <c r="O553" t="n">
        <v>0.398561805</v>
      </c>
      <c r="P553" t="n">
        <v>0.959924131</v>
      </c>
      <c r="Q553" t="n">
        <v>0.36856433</v>
      </c>
      <c r="R553" t="n">
        <v>0.3725153911452084</v>
      </c>
      <c r="S553" t="n">
        <v>0</v>
      </c>
      <c r="T553" t="n">
        <v>0</v>
      </c>
      <c r="U553" t="n">
        <v>0.663593532</v>
      </c>
      <c r="V553" t="n">
        <v>0.850080767</v>
      </c>
      <c r="W553" t="n">
        <v>0.020141472</v>
      </c>
      <c r="X553" t="n">
        <v>0.001332757</v>
      </c>
      <c r="Y553" t="n">
        <v>0.4039551035510895</v>
      </c>
      <c r="Z553" t="n">
        <v>0.467830334</v>
      </c>
      <c r="AA553" t="n">
        <v>0.663593532</v>
      </c>
      <c r="AB553" t="n">
        <v>0</v>
      </c>
      <c r="AC553" t="n">
        <v>0</v>
      </c>
      <c r="AD553" t="n">
        <v>0.85</v>
      </c>
      <c r="AE553" t="n">
        <v>0.85</v>
      </c>
      <c r="AF553" t="n">
        <v>0.85</v>
      </c>
      <c r="AG553" t="n">
        <v>0.85</v>
      </c>
      <c r="AH553" t="n">
        <v>0.959924131</v>
      </c>
      <c r="AI553" t="n">
        <v>0.020141472</v>
      </c>
      <c r="AJ553" t="n">
        <v>0.535581123</v>
      </c>
      <c r="AK553" t="n">
        <v>0</v>
      </c>
      <c r="AL553" t="n">
        <v>0.036763048</v>
      </c>
    </row>
    <row r="554">
      <c r="A554" t="inlineStr">
        <is>
          <t>2025-01-24 00:00</t>
        </is>
      </c>
      <c r="B554" t="n">
        <v>64982.55288536316</v>
      </c>
      <c r="C554" t="n">
        <v>64221.1122174428</v>
      </c>
      <c r="D554" t="n">
        <v>0</v>
      </c>
      <c r="E554" t="n">
        <v>761.4406679203549</v>
      </c>
      <c r="F554" t="n">
        <v>0</v>
      </c>
      <c r="G554" t="n">
        <v>0.373255229372723</v>
      </c>
      <c r="H554" t="n">
        <v>0.3718323558597132</v>
      </c>
      <c r="I554" t="n">
        <v>0.3989729638215952</v>
      </c>
      <c r="J554" t="n">
        <v>24</v>
      </c>
      <c r="K554" t="n">
        <v>0</v>
      </c>
      <c r="L554">
        <f>VLOOKUP(J554,Clustering!$D$3:$E$367,2,FALSE)</f>
        <v/>
      </c>
      <c r="M554" t="n">
        <v>0.786838991</v>
      </c>
      <c r="N554" t="n">
        <v>0.439495713</v>
      </c>
      <c r="O554" t="n">
        <v>0.439495713</v>
      </c>
      <c r="P554" t="n">
        <v>0.958835597</v>
      </c>
      <c r="Q554" t="n">
        <v>0.396037373</v>
      </c>
      <c r="R554" t="n">
        <v>0.3718323558597132</v>
      </c>
      <c r="S554" t="n">
        <v>0</v>
      </c>
      <c r="T554" t="n">
        <v>0</v>
      </c>
      <c r="U554" t="n">
        <v>0.657144646</v>
      </c>
      <c r="V554" t="n">
        <v>0.850080767</v>
      </c>
      <c r="W554" t="n">
        <v>0.05508361</v>
      </c>
      <c r="X554" t="n">
        <v>0.001332757</v>
      </c>
      <c r="Y554" t="n">
        <v>0.3989729638215952</v>
      </c>
      <c r="Z554" t="n">
        <v>0.428804924</v>
      </c>
      <c r="AA554" t="n">
        <v>0.657144646</v>
      </c>
      <c r="AB554" t="n">
        <v>0</v>
      </c>
      <c r="AC554" t="n">
        <v>0</v>
      </c>
      <c r="AD554" t="n">
        <v>0.85</v>
      </c>
      <c r="AE554" t="n">
        <v>0.85</v>
      </c>
      <c r="AF554" t="n">
        <v>0.85</v>
      </c>
      <c r="AG554" t="n">
        <v>0.85</v>
      </c>
      <c r="AH554" t="n">
        <v>0.958835597</v>
      </c>
      <c r="AI554" t="n">
        <v>0.05508361</v>
      </c>
      <c r="AJ554" t="n">
        <v>0.493576256</v>
      </c>
      <c r="AK554" t="n">
        <v>0</v>
      </c>
      <c r="AL554" t="n">
        <v>0.00584098</v>
      </c>
    </row>
    <row r="555">
      <c r="A555" t="inlineStr">
        <is>
          <t>2025-01-24 01:00</t>
        </is>
      </c>
      <c r="B555" t="n">
        <v>64179.30971319627</v>
      </c>
      <c r="C555" t="n">
        <v>63410.40629805457</v>
      </c>
      <c r="D555" t="n">
        <v>0</v>
      </c>
      <c r="E555" t="n">
        <v>768.9034151416998</v>
      </c>
      <c r="F555" t="n">
        <v>0</v>
      </c>
      <c r="G555" t="n">
        <v>0.3769134387949509</v>
      </c>
      <c r="H555" t="n">
        <v>0.3759908353919927</v>
      </c>
      <c r="I555" t="n">
        <v>0.3935890386300449</v>
      </c>
      <c r="J555" t="n">
        <v>24</v>
      </c>
      <c r="K555" t="n">
        <v>1</v>
      </c>
      <c r="L555">
        <f>VLOOKUP(J555,Clustering!$D$3:$E$367,2,FALSE)</f>
        <v/>
      </c>
      <c r="M555" t="n">
        <v>0.778383869</v>
      </c>
      <c r="N555" t="n">
        <v>0.427691003</v>
      </c>
      <c r="O555" t="n">
        <v>0.427691003</v>
      </c>
      <c r="P555" t="n">
        <v>0.957716543</v>
      </c>
      <c r="Q555" t="n">
        <v>0.353557415</v>
      </c>
      <c r="R555" t="n">
        <v>0.3759908353919927</v>
      </c>
      <c r="S555" t="n">
        <v>0</v>
      </c>
      <c r="T555" t="n">
        <v>0</v>
      </c>
      <c r="U555" t="n">
        <v>0.657144646</v>
      </c>
      <c r="V555" t="n">
        <v>0.850080767</v>
      </c>
      <c r="W555" t="n">
        <v>0.021014153</v>
      </c>
      <c r="X555" t="n">
        <v>0.00083936</v>
      </c>
      <c r="Y555" t="n">
        <v>0.3935890386300449</v>
      </c>
      <c r="Z555" t="n">
        <v>0.414573546</v>
      </c>
      <c r="AA555" t="n">
        <v>0.657144646</v>
      </c>
      <c r="AB555" t="n">
        <v>0</v>
      </c>
      <c r="AC555" t="n">
        <v>0</v>
      </c>
      <c r="AD555" t="n">
        <v>0.85</v>
      </c>
      <c r="AE555" t="n">
        <v>0.85</v>
      </c>
      <c r="AF555" t="n">
        <v>0.85</v>
      </c>
      <c r="AG555" t="n">
        <v>0.85</v>
      </c>
      <c r="AH555" t="n">
        <v>0.957716543</v>
      </c>
      <c r="AI555" t="n">
        <v>0.021014153</v>
      </c>
      <c r="AJ555" t="n">
        <v>0.483663813</v>
      </c>
      <c r="AK555" t="n">
        <v>0</v>
      </c>
      <c r="AL555" t="n">
        <v>0</v>
      </c>
    </row>
    <row r="556">
      <c r="A556" t="inlineStr">
        <is>
          <t>2025-01-24 02:00</t>
        </is>
      </c>
      <c r="B556" t="n">
        <v>63953.53260575206</v>
      </c>
      <c r="C556" t="n">
        <v>63185.36222651036</v>
      </c>
      <c r="D556" t="n">
        <v>0</v>
      </c>
      <c r="E556" t="n">
        <v>768.1703792417007</v>
      </c>
      <c r="F556" t="n">
        <v>0</v>
      </c>
      <c r="G556" t="n">
        <v>0.3765541074714219</v>
      </c>
      <c r="H556" t="n">
        <v>0.3762118173961235</v>
      </c>
      <c r="I556" t="n">
        <v>0.3827408311545333</v>
      </c>
      <c r="J556" t="n">
        <v>24</v>
      </c>
      <c r="K556" t="n">
        <v>2</v>
      </c>
      <c r="L556">
        <f>VLOOKUP(J556,Clustering!$D$3:$E$367,2,FALSE)</f>
        <v/>
      </c>
      <c r="M556" t="n">
        <v>0.773828009</v>
      </c>
      <c r="N556" t="n">
        <v>0.418140349</v>
      </c>
      <c r="O556" t="n">
        <v>0.418140349</v>
      </c>
      <c r="P556" t="n">
        <v>0.955590342</v>
      </c>
      <c r="Q556" t="n">
        <v>0.328049414</v>
      </c>
      <c r="R556" t="n">
        <v>0.3762118173961235</v>
      </c>
      <c r="S556" t="n">
        <v>0</v>
      </c>
      <c r="T556" t="n">
        <v>0</v>
      </c>
      <c r="U556" t="n">
        <v>0.657144646</v>
      </c>
      <c r="V556" t="n">
        <v>0.850080767</v>
      </c>
      <c r="W556" t="n">
        <v>0.018745183</v>
      </c>
      <c r="X556" t="n">
        <v>0.000799989</v>
      </c>
      <c r="Y556" t="n">
        <v>0.3827408311545333</v>
      </c>
      <c r="Z556" t="n">
        <v>0.403416732</v>
      </c>
      <c r="AA556" t="n">
        <v>0.657144646</v>
      </c>
      <c r="AB556" t="n">
        <v>0</v>
      </c>
      <c r="AC556" t="n">
        <v>0</v>
      </c>
      <c r="AD556" t="n">
        <v>0.85</v>
      </c>
      <c r="AE556" t="n">
        <v>0.85</v>
      </c>
      <c r="AF556" t="n">
        <v>0.85</v>
      </c>
      <c r="AG556" t="n">
        <v>0.85</v>
      </c>
      <c r="AH556" t="n">
        <v>0.955590342</v>
      </c>
      <c r="AI556" t="n">
        <v>0.018745183</v>
      </c>
      <c r="AJ556" t="n">
        <v>0.480420613</v>
      </c>
      <c r="AK556" t="n">
        <v>0</v>
      </c>
      <c r="AL556" t="n">
        <v>0</v>
      </c>
    </row>
    <row r="557">
      <c r="A557" t="inlineStr">
        <is>
          <t>2025-01-24 03:00</t>
        </is>
      </c>
      <c r="B557" t="n">
        <v>63973.35306697552</v>
      </c>
      <c r="C557" t="n">
        <v>63205.30202820533</v>
      </c>
      <c r="D557" t="n">
        <v>0</v>
      </c>
      <c r="E557" t="n">
        <v>768.0510387701908</v>
      </c>
      <c r="F557" t="n">
        <v>0</v>
      </c>
      <c r="G557" t="n">
        <v>0.3764956072402896</v>
      </c>
      <c r="H557" t="n">
        <v>0.3766939599505907</v>
      </c>
      <c r="I557" t="n">
        <v>0.3729104801828968</v>
      </c>
      <c r="J557" t="n">
        <v>24</v>
      </c>
      <c r="K557" t="n">
        <v>3</v>
      </c>
      <c r="L557">
        <f>VLOOKUP(J557,Clustering!$D$3:$E$367,2,FALSE)</f>
        <v/>
      </c>
      <c r="M557" t="n">
        <v>0.770510468</v>
      </c>
      <c r="N557" t="n">
        <v>0.414705033</v>
      </c>
      <c r="O557" t="n">
        <v>0.414705033</v>
      </c>
      <c r="P557" t="n">
        <v>0.955295319</v>
      </c>
      <c r="Q557" t="n">
        <v>0.308636799</v>
      </c>
      <c r="R557" t="n">
        <v>0.3766939599505907</v>
      </c>
      <c r="S557" t="n">
        <v>0</v>
      </c>
      <c r="T557" t="n">
        <v>0</v>
      </c>
      <c r="U557" t="n">
        <v>0.657144646</v>
      </c>
      <c r="V557" t="n">
        <v>0.850080767</v>
      </c>
      <c r="W557" t="n">
        <v>0.019687678</v>
      </c>
      <c r="X557" t="n">
        <v>0.000799989</v>
      </c>
      <c r="Y557" t="n">
        <v>0.3729104801828968</v>
      </c>
      <c r="Z557" t="n">
        <v>0.402368525</v>
      </c>
      <c r="AA557" t="n">
        <v>0.657144646</v>
      </c>
      <c r="AB557" t="n">
        <v>0</v>
      </c>
      <c r="AC557" t="n">
        <v>0</v>
      </c>
      <c r="AD557" t="n">
        <v>0.85</v>
      </c>
      <c r="AE557" t="n">
        <v>0.85</v>
      </c>
      <c r="AF557" t="n">
        <v>0.85</v>
      </c>
      <c r="AG557" t="n">
        <v>0.85</v>
      </c>
      <c r="AH557" t="n">
        <v>0.955295319</v>
      </c>
      <c r="AI557" t="n">
        <v>0.019687678</v>
      </c>
      <c r="AJ557" t="n">
        <v>0.479525098</v>
      </c>
      <c r="AK557" t="n">
        <v>0</v>
      </c>
      <c r="AL557" t="n">
        <v>0</v>
      </c>
    </row>
    <row r="558">
      <c r="A558" t="inlineStr">
        <is>
          <t>2025-01-24 04:00</t>
        </is>
      </c>
      <c r="B558" t="n">
        <v>64756.59115702842</v>
      </c>
      <c r="C558" t="n">
        <v>63990.17492914426</v>
      </c>
      <c r="D558" t="n">
        <v>0</v>
      </c>
      <c r="E558" t="n">
        <v>766.4162278841582</v>
      </c>
      <c r="F558" t="n">
        <v>0</v>
      </c>
      <c r="G558" t="n">
        <v>0.3756942293549795</v>
      </c>
      <c r="H558" t="n">
        <v>0.3762720852154319</v>
      </c>
      <c r="I558" t="n">
        <v>0.3652497707063627</v>
      </c>
      <c r="J558" t="n">
        <v>24</v>
      </c>
      <c r="K558" t="n">
        <v>4</v>
      </c>
      <c r="L558">
        <f>VLOOKUP(J558,Clustering!$D$3:$E$367,2,FALSE)</f>
        <v/>
      </c>
      <c r="M558" t="n">
        <v>0.7633282219999999</v>
      </c>
      <c r="N558" t="n">
        <v>0.41652721</v>
      </c>
      <c r="O558" t="n">
        <v>0.41652721</v>
      </c>
      <c r="P558" t="n">
        <v>0.954756138</v>
      </c>
      <c r="Q558" t="n">
        <v>0.297322161</v>
      </c>
      <c r="R558" t="n">
        <v>0.3762720852154319</v>
      </c>
      <c r="S558" t="n">
        <v>0</v>
      </c>
      <c r="T558" t="n">
        <v>0</v>
      </c>
      <c r="U558" t="n">
        <v>0.657144646</v>
      </c>
      <c r="V558" t="n">
        <v>0.850080767</v>
      </c>
      <c r="W558" t="n">
        <v>0.024225618</v>
      </c>
      <c r="X558" t="n">
        <v>0.000799989</v>
      </c>
      <c r="Y558" t="n">
        <v>0.3652497707063627</v>
      </c>
      <c r="Z558" t="n">
        <v>0.41477792</v>
      </c>
      <c r="AA558" t="n">
        <v>0.657144646</v>
      </c>
      <c r="AB558" t="n">
        <v>0</v>
      </c>
      <c r="AC558" t="n">
        <v>0</v>
      </c>
      <c r="AD558" t="n">
        <v>0.85</v>
      </c>
      <c r="AE558" t="n">
        <v>0.85</v>
      </c>
      <c r="AF558" t="n">
        <v>0.85</v>
      </c>
      <c r="AG558" t="n">
        <v>0.85</v>
      </c>
      <c r="AH558" t="n">
        <v>0.954756138</v>
      </c>
      <c r="AI558" t="n">
        <v>0.024225618</v>
      </c>
      <c r="AJ558" t="n">
        <v>0.488114917</v>
      </c>
      <c r="AK558" t="n">
        <v>0</v>
      </c>
      <c r="AL558" t="n">
        <v>0</v>
      </c>
    </row>
    <row r="559">
      <c r="A559" t="inlineStr">
        <is>
          <t>2025-01-24 05:00</t>
        </is>
      </c>
      <c r="B559" t="n">
        <v>69626.08698818659</v>
      </c>
      <c r="C559" t="n">
        <v>68867.78505941798</v>
      </c>
      <c r="D559" t="n">
        <v>0</v>
      </c>
      <c r="E559" t="n">
        <v>758.3019287686249</v>
      </c>
      <c r="F559" t="n">
        <v>0</v>
      </c>
      <c r="G559" t="n">
        <v>0.3717166317493259</v>
      </c>
      <c r="H559" t="n">
        <v>0.3723144984141804</v>
      </c>
      <c r="I559" t="n">
        <v>0.360910487716158</v>
      </c>
      <c r="J559" t="n">
        <v>24</v>
      </c>
      <c r="K559" t="n">
        <v>5</v>
      </c>
      <c r="L559">
        <f>VLOOKUP(J559,Clustering!$D$3:$E$367,2,FALSE)</f>
        <v/>
      </c>
      <c r="M559" t="n">
        <v>0.763973299</v>
      </c>
      <c r="N559" t="n">
        <v>0.426559044</v>
      </c>
      <c r="O559" t="n">
        <v>0.426559044</v>
      </c>
      <c r="P559" t="n">
        <v>0.95317929</v>
      </c>
      <c r="Q559" t="n">
        <v>0.308348926</v>
      </c>
      <c r="R559" t="n">
        <v>0.3723144984141804</v>
      </c>
      <c r="S559" t="n">
        <v>0</v>
      </c>
      <c r="T559" t="n">
        <v>0</v>
      </c>
      <c r="U559" t="n">
        <v>0.657144646</v>
      </c>
      <c r="V559" t="n">
        <v>0.850080767</v>
      </c>
      <c r="W559" t="n">
        <v>0.038956469</v>
      </c>
      <c r="X559" t="n">
        <v>0.000799989</v>
      </c>
      <c r="Y559" t="n">
        <v>0.360910487716158</v>
      </c>
      <c r="Z559" t="n">
        <v>0.468746329</v>
      </c>
      <c r="AA559" t="n">
        <v>0.657144646</v>
      </c>
      <c r="AB559" t="n">
        <v>0</v>
      </c>
      <c r="AC559" t="n">
        <v>0</v>
      </c>
      <c r="AD559" t="n">
        <v>0.85</v>
      </c>
      <c r="AE559" t="n">
        <v>0.85</v>
      </c>
      <c r="AF559" t="n">
        <v>0.85</v>
      </c>
      <c r="AG559" t="n">
        <v>0.85</v>
      </c>
      <c r="AH559" t="n">
        <v>0.95317929</v>
      </c>
      <c r="AI559" t="n">
        <v>0.038956469</v>
      </c>
      <c r="AJ559" t="n">
        <v>0.526037194</v>
      </c>
      <c r="AK559" t="n">
        <v>0</v>
      </c>
      <c r="AL559" t="n">
        <v>0</v>
      </c>
    </row>
    <row r="560">
      <c r="A560" t="inlineStr">
        <is>
          <t>2025-01-24 06:00</t>
        </is>
      </c>
      <c r="B560" t="n">
        <v>77567.6193169296</v>
      </c>
      <c r="C560" t="n">
        <v>76833.6736652399</v>
      </c>
      <c r="D560" t="n">
        <v>0</v>
      </c>
      <c r="E560" t="n">
        <v>733.9456516897104</v>
      </c>
      <c r="F560" t="n">
        <v>0</v>
      </c>
      <c r="G560" t="n">
        <v>0.3597772802400541</v>
      </c>
      <c r="H560" t="n">
        <v>0.3602006667331924</v>
      </c>
      <c r="I560" t="n">
        <v>0.3521247789458671</v>
      </c>
      <c r="J560" t="n">
        <v>24</v>
      </c>
      <c r="K560" t="n">
        <v>6</v>
      </c>
      <c r="L560">
        <f>VLOOKUP(J560,Clustering!$D$3:$E$367,2,FALSE)</f>
        <v/>
      </c>
      <c r="M560" t="n">
        <v>0.7762182520000001</v>
      </c>
      <c r="N560" t="n">
        <v>0.443725767</v>
      </c>
      <c r="O560" t="n">
        <v>0.443725767</v>
      </c>
      <c r="P560" t="n">
        <v>0.9542169579999999</v>
      </c>
      <c r="Q560" t="n">
        <v>0.350766304</v>
      </c>
      <c r="R560" t="n">
        <v>0.3602006667331924</v>
      </c>
      <c r="S560" t="n">
        <v>0</v>
      </c>
      <c r="T560" t="n">
        <v>0</v>
      </c>
      <c r="U560" t="n">
        <v>0.657144646</v>
      </c>
      <c r="V560" t="n">
        <v>0.850080767</v>
      </c>
      <c r="W560" t="n">
        <v>0.095994884</v>
      </c>
      <c r="X560" t="n">
        <v>0.000799989</v>
      </c>
      <c r="Y560" t="n">
        <v>0.3521247789458671</v>
      </c>
      <c r="Z560" t="n">
        <v>0.546060772</v>
      </c>
      <c r="AA560" t="n">
        <v>0.657144646</v>
      </c>
      <c r="AB560" t="n">
        <v>0</v>
      </c>
      <c r="AC560" t="n">
        <v>0</v>
      </c>
      <c r="AD560" t="n">
        <v>0.85</v>
      </c>
      <c r="AE560" t="n">
        <v>0.85</v>
      </c>
      <c r="AF560" t="n">
        <v>0.85</v>
      </c>
      <c r="AG560" t="n">
        <v>0.85</v>
      </c>
      <c r="AH560" t="n">
        <v>0.9542169579999999</v>
      </c>
      <c r="AI560" t="n">
        <v>0.095994884</v>
      </c>
      <c r="AJ560" t="n">
        <v>0.55621222</v>
      </c>
      <c r="AK560" t="n">
        <v>0</v>
      </c>
      <c r="AL560" t="n">
        <v>0.000177788</v>
      </c>
    </row>
    <row r="561">
      <c r="A561" t="inlineStr">
        <is>
          <t>2025-01-24 07:00</t>
        </is>
      </c>
      <c r="B561" t="n">
        <v>85565.60995076838</v>
      </c>
      <c r="C561" t="n">
        <v>84570.31243755649</v>
      </c>
      <c r="D561" t="n">
        <v>285.5836756928065</v>
      </c>
      <c r="E561" t="n">
        <v>709.7138375190901</v>
      </c>
      <c r="F561" t="n">
        <v>0.0128975353141156</v>
      </c>
      <c r="G561" t="n">
        <v>0.3478989399603382</v>
      </c>
      <c r="H561" t="n">
        <v>0.3482475492370269</v>
      </c>
      <c r="I561" t="n">
        <v>0.3415979998400001</v>
      </c>
      <c r="J561" t="n">
        <v>24</v>
      </c>
      <c r="K561" t="n">
        <v>7</v>
      </c>
      <c r="L561">
        <f>VLOOKUP(J561,Clustering!$D$3:$E$367,2,FALSE)</f>
        <v/>
      </c>
      <c r="M561" t="n">
        <v>0.796745538</v>
      </c>
      <c r="N561" t="n">
        <v>0.467853837</v>
      </c>
      <c r="O561" t="n">
        <v>0.467853837</v>
      </c>
      <c r="P561" t="n">
        <v>0.954257651</v>
      </c>
      <c r="Q561" t="n">
        <v>0.428754701</v>
      </c>
      <c r="R561" t="n">
        <v>0.3482475492370269</v>
      </c>
      <c r="S561" t="n">
        <v>0.0128975353141156</v>
      </c>
      <c r="T561" t="n">
        <v>0</v>
      </c>
      <c r="U561" t="n">
        <v>0.657144646</v>
      </c>
      <c r="V561" t="n">
        <v>0.850080767</v>
      </c>
      <c r="W561" t="n">
        <v>0.14633111</v>
      </c>
      <c r="X561" t="n">
        <v>0.018485197</v>
      </c>
      <c r="Y561" t="n">
        <v>0.3415979998400001</v>
      </c>
      <c r="Z561" t="n">
        <v>0.553289709</v>
      </c>
      <c r="AA561" t="n">
        <v>0.657144646</v>
      </c>
      <c r="AB561" t="n">
        <v>0</v>
      </c>
      <c r="AC561" t="n">
        <v>0</v>
      </c>
      <c r="AD561" t="n">
        <v>0.85</v>
      </c>
      <c r="AE561" t="n">
        <v>0.85</v>
      </c>
      <c r="AF561" t="n">
        <v>0.85</v>
      </c>
      <c r="AG561" t="n">
        <v>0.85</v>
      </c>
      <c r="AH561" t="n">
        <v>0.954257651</v>
      </c>
      <c r="AI561" t="n">
        <v>0.14633111</v>
      </c>
      <c r="AJ561" t="n">
        <v>0.570401394</v>
      </c>
      <c r="AK561" t="n">
        <v>0.009028274719880901</v>
      </c>
      <c r="AL561" t="n">
        <v>0.000793541</v>
      </c>
    </row>
    <row r="562">
      <c r="A562" t="inlineStr">
        <is>
          <t>2025-01-24 08:00</t>
        </is>
      </c>
      <c r="B562" t="n">
        <v>82503.59699102098</v>
      </c>
      <c r="C562" t="n">
        <v>78921.94264704824</v>
      </c>
      <c r="D562" t="n">
        <v>2898.589220873427</v>
      </c>
      <c r="E562" t="n">
        <v>683.0651230993041</v>
      </c>
      <c r="F562" t="n">
        <v>0.1309061407191341</v>
      </c>
      <c r="G562" t="n">
        <v>0.3348358446565216</v>
      </c>
      <c r="H562" t="n">
        <v>0.3353301466319268</v>
      </c>
      <c r="I562" t="n">
        <v>0.3259015811223463</v>
      </c>
      <c r="J562" t="n">
        <v>24</v>
      </c>
      <c r="K562" t="n">
        <v>8</v>
      </c>
      <c r="L562">
        <f>VLOOKUP(J562,Clustering!$D$3:$E$367,2,FALSE)</f>
        <v/>
      </c>
      <c r="M562" t="n">
        <v>0.816155458</v>
      </c>
      <c r="N562" t="n">
        <v>0.487572397</v>
      </c>
      <c r="O562" t="n">
        <v>0.487572397</v>
      </c>
      <c r="P562" t="n">
        <v>0.954094879</v>
      </c>
      <c r="Q562" t="n">
        <v>0.467479802</v>
      </c>
      <c r="R562" t="n">
        <v>0.3353301466319268</v>
      </c>
      <c r="S562" t="n">
        <v>0.1309061407191341</v>
      </c>
      <c r="T562" t="n">
        <v>0</v>
      </c>
      <c r="U562" t="n">
        <v>0.657144646</v>
      </c>
      <c r="V562" t="n">
        <v>0.850080767</v>
      </c>
      <c r="W562" t="n">
        <v>0.130413413</v>
      </c>
      <c r="X562" t="n">
        <v>0.018501113</v>
      </c>
      <c r="Y562" t="n">
        <v>0.3259015811223463</v>
      </c>
      <c r="Z562" t="n">
        <v>0.504392196</v>
      </c>
      <c r="AA562" t="n">
        <v>0.657144646</v>
      </c>
      <c r="AB562" t="n">
        <v>0</v>
      </c>
      <c r="AC562" t="n">
        <v>0</v>
      </c>
      <c r="AD562" t="n">
        <v>0.85</v>
      </c>
      <c r="AE562" t="n">
        <v>0.85</v>
      </c>
      <c r="AF562" t="n">
        <v>0.85</v>
      </c>
      <c r="AG562" t="n">
        <v>0.85</v>
      </c>
      <c r="AH562" t="n">
        <v>0.954094879</v>
      </c>
      <c r="AI562" t="n">
        <v>0.130413413</v>
      </c>
      <c r="AJ562" t="n">
        <v>0.53483386</v>
      </c>
      <c r="AK562" t="n">
        <v>0.0916342985033938</v>
      </c>
      <c r="AL562" t="n">
        <v>0.000177788</v>
      </c>
    </row>
    <row r="563">
      <c r="A563" t="inlineStr">
        <is>
          <t>2025-01-24 09:00</t>
        </is>
      </c>
      <c r="B563" t="n">
        <v>80859.37681296433</v>
      </c>
      <c r="C563" t="n">
        <v>74156.58211851795</v>
      </c>
      <c r="D563" t="n">
        <v>6011.358359273538</v>
      </c>
      <c r="E563" t="n">
        <v>691.4363351728401</v>
      </c>
      <c r="F563" t="n">
        <v>0.2714850788878192</v>
      </c>
      <c r="G563" t="n">
        <v>0.3389393799866863</v>
      </c>
      <c r="H563" t="n">
        <v>0.3402520185421125</v>
      </c>
      <c r="I563" t="n">
        <v>0.3152140878316571</v>
      </c>
      <c r="J563" t="n">
        <v>24</v>
      </c>
      <c r="K563" t="n">
        <v>9</v>
      </c>
      <c r="L563">
        <f>VLOOKUP(J563,Clustering!$D$3:$E$367,2,FALSE)</f>
        <v/>
      </c>
      <c r="M563" t="n">
        <v>0.827427035</v>
      </c>
      <c r="N563" t="n">
        <v>0.486803296</v>
      </c>
      <c r="O563" t="n">
        <v>0.486803296</v>
      </c>
      <c r="P563" t="n">
        <v>0.954094879</v>
      </c>
      <c r="Q563" t="n">
        <v>0.47176034</v>
      </c>
      <c r="R563" t="n">
        <v>0.3402520185421125</v>
      </c>
      <c r="S563" t="n">
        <v>0.2714850788878192</v>
      </c>
      <c r="T563" t="n">
        <v>0.001511259</v>
      </c>
      <c r="U563" t="n">
        <v>0.657144646</v>
      </c>
      <c r="V563" t="n">
        <v>0.850080767</v>
      </c>
      <c r="W563" t="n">
        <v>0.101754577</v>
      </c>
      <c r="X563" t="n">
        <v>0.000799989</v>
      </c>
      <c r="Y563" t="n">
        <v>0.3152140878316571</v>
      </c>
      <c r="Z563" t="n">
        <v>0.454540762</v>
      </c>
      <c r="AA563" t="n">
        <v>0.657144646</v>
      </c>
      <c r="AB563" t="n">
        <v>0</v>
      </c>
      <c r="AC563" t="n">
        <v>0</v>
      </c>
      <c r="AD563" t="n">
        <v>0.85</v>
      </c>
      <c r="AE563" t="n">
        <v>0.85</v>
      </c>
      <c r="AF563" t="n">
        <v>0.85</v>
      </c>
      <c r="AG563" t="n">
        <v>0.85</v>
      </c>
      <c r="AH563" t="n">
        <v>0.954094879</v>
      </c>
      <c r="AI563" t="n">
        <v>0.101754577</v>
      </c>
      <c r="AJ563" t="n">
        <v>0.505935217</v>
      </c>
      <c r="AK563" t="n">
        <v>0.1900395552214734</v>
      </c>
      <c r="AL563" t="n">
        <v>0</v>
      </c>
    </row>
    <row r="564">
      <c r="A564" t="inlineStr">
        <is>
          <t>2025-01-24 10:00</t>
        </is>
      </c>
      <c r="B564" t="n">
        <v>79222.4585160056</v>
      </c>
      <c r="C564" t="n">
        <v>70172.18960704666</v>
      </c>
      <c r="D564" t="n">
        <v>8355.901594132874</v>
      </c>
      <c r="E564" t="n">
        <v>694.3673148260669</v>
      </c>
      <c r="F564" t="n">
        <v>0.3773693844025234</v>
      </c>
      <c r="G564" t="n">
        <v>0.3403761347186603</v>
      </c>
      <c r="H564" t="n">
        <v>0.3417386247517198</v>
      </c>
      <c r="I564" t="n">
        <v>0.3157498017810651</v>
      </c>
      <c r="J564" t="n">
        <v>24</v>
      </c>
      <c r="K564" t="n">
        <v>10</v>
      </c>
      <c r="L564">
        <f>VLOOKUP(J564,Clustering!$D$3:$E$367,2,FALSE)</f>
        <v/>
      </c>
      <c r="M564" t="n">
        <v>0.811927897</v>
      </c>
      <c r="N564" t="n">
        <v>0.468222611</v>
      </c>
      <c r="O564" t="n">
        <v>0.468222611</v>
      </c>
      <c r="P564" t="n">
        <v>0.953921935</v>
      </c>
      <c r="Q564" t="n">
        <v>0.439431014</v>
      </c>
      <c r="R564" t="n">
        <v>0.3417386247517198</v>
      </c>
      <c r="S564" t="n">
        <v>0.3773693844025234</v>
      </c>
      <c r="T564" t="n">
        <v>0.347589542</v>
      </c>
      <c r="U564" t="n">
        <v>0.657144646</v>
      </c>
      <c r="V564" t="n">
        <v>0.850080767</v>
      </c>
      <c r="W564" t="n">
        <v>0.064089675</v>
      </c>
      <c r="X564" t="n">
        <v>0.000799989</v>
      </c>
      <c r="Y564" t="n">
        <v>0.3157498017810651</v>
      </c>
      <c r="Z564" t="n">
        <v>0.436579033</v>
      </c>
      <c r="AA564" t="n">
        <v>0.657144646</v>
      </c>
      <c r="AB564" t="n">
        <v>0</v>
      </c>
      <c r="AC564" t="n">
        <v>0</v>
      </c>
      <c r="AD564" t="n">
        <v>0.85</v>
      </c>
      <c r="AE564" t="n">
        <v>0.85</v>
      </c>
      <c r="AF564" t="n">
        <v>0.85</v>
      </c>
      <c r="AG564" t="n">
        <v>0.85</v>
      </c>
      <c r="AH564" t="n">
        <v>0.953921935</v>
      </c>
      <c r="AI564" t="n">
        <v>0.064089675</v>
      </c>
      <c r="AJ564" t="n">
        <v>0.488472841</v>
      </c>
      <c r="AK564" t="n">
        <v>0.2641585690817664</v>
      </c>
      <c r="AL564" t="n">
        <v>0</v>
      </c>
    </row>
    <row r="565">
      <c r="A565" t="inlineStr">
        <is>
          <t>2025-01-24 11:00</t>
        </is>
      </c>
      <c r="B565" t="n">
        <v>75984.019464301</v>
      </c>
      <c r="C565" t="n">
        <v>65556.86948089515</v>
      </c>
      <c r="D565" t="n">
        <v>9748.373398135211</v>
      </c>
      <c r="E565" t="n">
        <v>678.7765852706359</v>
      </c>
      <c r="F565" t="n">
        <v>0.4402562221129145</v>
      </c>
      <c r="G565" t="n">
        <v>0.3327336202307038</v>
      </c>
      <c r="H565" t="n">
        <v>0.3337029155106001</v>
      </c>
      <c r="I565" t="n">
        <v>0.3152140878316571</v>
      </c>
      <c r="J565" t="n">
        <v>24</v>
      </c>
      <c r="K565" t="n">
        <v>11</v>
      </c>
      <c r="L565">
        <f>VLOOKUP(J565,Clustering!$D$3:$E$367,2,FALSE)</f>
        <v/>
      </c>
      <c r="M565" t="n">
        <v>0.777249224</v>
      </c>
      <c r="N565" t="n">
        <v>0.44649453</v>
      </c>
      <c r="O565" t="n">
        <v>0.44649453</v>
      </c>
      <c r="P565" t="n">
        <v>0.95346414</v>
      </c>
      <c r="Q565" t="n">
        <v>0.413597592</v>
      </c>
      <c r="R565" t="n">
        <v>0.3337029155106001</v>
      </c>
      <c r="S565" t="n">
        <v>0.4402562221129145</v>
      </c>
      <c r="T565" t="n">
        <v>0.560979296</v>
      </c>
      <c r="U565" t="n">
        <v>0.657144646</v>
      </c>
      <c r="V565" t="n">
        <v>0.850080767</v>
      </c>
      <c r="W565" t="n">
        <v>0.023736917</v>
      </c>
      <c r="X565" t="n">
        <v>0.000799989</v>
      </c>
      <c r="Y565" t="n">
        <v>0.3152140878316571</v>
      </c>
      <c r="Z565" t="n">
        <v>0.427836781</v>
      </c>
      <c r="AA565" t="n">
        <v>0.657144646</v>
      </c>
      <c r="AB565" t="n">
        <v>0</v>
      </c>
      <c r="AC565" t="n">
        <v>0</v>
      </c>
      <c r="AD565" t="n">
        <v>0.85</v>
      </c>
      <c r="AE565" t="n">
        <v>0.85</v>
      </c>
      <c r="AF565" t="n">
        <v>0.85</v>
      </c>
      <c r="AG565" t="n">
        <v>0.85</v>
      </c>
      <c r="AH565" t="n">
        <v>0.95346414</v>
      </c>
      <c r="AI565" t="n">
        <v>0.023736917</v>
      </c>
      <c r="AJ565" t="n">
        <v>0.47130591</v>
      </c>
      <c r="AK565" t="n">
        <v>0.3081793554790402</v>
      </c>
      <c r="AL565" t="n">
        <v>0</v>
      </c>
    </row>
    <row r="566">
      <c r="A566" t="inlineStr">
        <is>
          <t>2025-01-24 12:00</t>
        </is>
      </c>
      <c r="B566" t="n">
        <v>74402.32391063053</v>
      </c>
      <c r="C566" t="n">
        <v>63623.43701415191</v>
      </c>
      <c r="D566" t="n">
        <v>10125.47755886724</v>
      </c>
      <c r="E566" t="n">
        <v>653.4093376113805</v>
      </c>
      <c r="F566" t="n">
        <v>0.4572870072876702</v>
      </c>
      <c r="G566" t="n">
        <v>0.3202986949075394</v>
      </c>
      <c r="H566" t="n">
        <v>0.3205444416282665</v>
      </c>
      <c r="I566" t="n">
        <v>0.3158569445709466</v>
      </c>
      <c r="J566" t="n">
        <v>24</v>
      </c>
      <c r="K566" t="n">
        <v>12</v>
      </c>
      <c r="L566">
        <f>VLOOKUP(J566,Clustering!$D$3:$E$367,2,FALSE)</f>
        <v/>
      </c>
      <c r="M566" t="n">
        <v>0.755138042</v>
      </c>
      <c r="N566" t="n">
        <v>0.431867811</v>
      </c>
      <c r="O566" t="n">
        <v>0.431867811</v>
      </c>
      <c r="P566" t="n">
        <v>0.953901588</v>
      </c>
      <c r="Q566" t="n">
        <v>0.379878968</v>
      </c>
      <c r="R566" t="n">
        <v>0.3205444416282665</v>
      </c>
      <c r="S566" t="n">
        <v>0.4572870072876702</v>
      </c>
      <c r="T566" t="n">
        <v>0.54133293</v>
      </c>
      <c r="U566" t="n">
        <v>0.657144646</v>
      </c>
      <c r="V566" t="n">
        <v>0.850080767</v>
      </c>
      <c r="W566" t="n">
        <v>0.028414486</v>
      </c>
      <c r="X566" t="n">
        <v>0.000799989</v>
      </c>
      <c r="Y566" t="n">
        <v>0.3158569445709466</v>
      </c>
      <c r="Z566" t="n">
        <v>0.419346309</v>
      </c>
      <c r="AA566" t="n">
        <v>0.657144646</v>
      </c>
      <c r="AB566" t="n">
        <v>0</v>
      </c>
      <c r="AC566" t="n">
        <v>0</v>
      </c>
      <c r="AD566" t="n">
        <v>0.85</v>
      </c>
      <c r="AE566" t="n">
        <v>0.85</v>
      </c>
      <c r="AF566" t="n">
        <v>0.85</v>
      </c>
      <c r="AG566" t="n">
        <v>0.85</v>
      </c>
      <c r="AH566" t="n">
        <v>0.953901588</v>
      </c>
      <c r="AI566" t="n">
        <v>0.028414486</v>
      </c>
      <c r="AJ566" t="n">
        <v>0.464839278</v>
      </c>
      <c r="AK566" t="n">
        <v>0.3201009051013691</v>
      </c>
      <c r="AL566" t="n">
        <v>0</v>
      </c>
    </row>
    <row r="567">
      <c r="A567" t="inlineStr">
        <is>
          <t>2025-01-24 13:00</t>
        </is>
      </c>
      <c r="B567" t="n">
        <v>74103.49866759455</v>
      </c>
      <c r="C567" t="n">
        <v>63887.09217801</v>
      </c>
      <c r="D567" t="n">
        <v>9589.503313131205</v>
      </c>
      <c r="E567" t="n">
        <v>626.9031764533535</v>
      </c>
      <c r="F567" t="n">
        <v>0.4330813283563826</v>
      </c>
      <c r="G567" t="n">
        <v>0.3073054786536046</v>
      </c>
      <c r="H567" t="n">
        <v>0.3066426646411294</v>
      </c>
      <c r="I567" t="n">
        <v>0.3192855138471578</v>
      </c>
      <c r="J567" t="n">
        <v>24</v>
      </c>
      <c r="K567" t="n">
        <v>13</v>
      </c>
      <c r="L567">
        <f>VLOOKUP(J567,Clustering!$D$3:$E$367,2,FALSE)</f>
        <v/>
      </c>
      <c r="M567" t="n">
        <v>0.731304734</v>
      </c>
      <c r="N567" t="n">
        <v>0.416215625</v>
      </c>
      <c r="O567" t="n">
        <v>0.416215625</v>
      </c>
      <c r="P567" t="n">
        <v>0.954491635</v>
      </c>
      <c r="Q567" t="n">
        <v>0.35465884</v>
      </c>
      <c r="R567" t="n">
        <v>0.3066426646411294</v>
      </c>
      <c r="S567" t="n">
        <v>0.4330813283563826</v>
      </c>
      <c r="T567" t="n">
        <v>0.508160798</v>
      </c>
      <c r="U567" t="n">
        <v>0.657144646</v>
      </c>
      <c r="V567" t="n">
        <v>0.850080767</v>
      </c>
      <c r="W567" t="n">
        <v>0.032882611</v>
      </c>
      <c r="X567" t="n">
        <v>0.000799989</v>
      </c>
      <c r="Y567" t="n">
        <v>0.3192855138471578</v>
      </c>
      <c r="Z567" t="n">
        <v>0.390405803</v>
      </c>
      <c r="AA567" t="n">
        <v>0.657144646</v>
      </c>
      <c r="AB567" t="n">
        <v>0</v>
      </c>
      <c r="AC567" t="n">
        <v>0</v>
      </c>
      <c r="AD567" t="n">
        <v>0.85</v>
      </c>
      <c r="AE567" t="n">
        <v>0.85</v>
      </c>
      <c r="AF567" t="n">
        <v>0.85</v>
      </c>
      <c r="AG567" t="n">
        <v>0.85</v>
      </c>
      <c r="AH567" t="n">
        <v>0.954491635</v>
      </c>
      <c r="AI567" t="n">
        <v>0.032882611</v>
      </c>
      <c r="AJ567" t="n">
        <v>0.456213102</v>
      </c>
      <c r="AK567" t="n">
        <v>0.3031569298494678</v>
      </c>
      <c r="AL567" t="n">
        <v>0</v>
      </c>
    </row>
    <row r="568">
      <c r="A568" t="inlineStr">
        <is>
          <t>2025-01-24 14:00</t>
        </is>
      </c>
      <c r="B568" t="n">
        <v>74268.02123871839</v>
      </c>
      <c r="C568" t="n">
        <v>65576.21630373732</v>
      </c>
      <c r="D568" t="n">
        <v>8073.023396147022</v>
      </c>
      <c r="E568" t="n">
        <v>618.7815388340343</v>
      </c>
      <c r="F568" t="n">
        <v>0.3645940339233158</v>
      </c>
      <c r="G568" t="n">
        <v>0.3033242837421737</v>
      </c>
      <c r="H568" t="n">
        <v>0.3023033816509247</v>
      </c>
      <c r="I568" t="n">
        <v>0.3217765837119049</v>
      </c>
      <c r="J568" t="n">
        <v>24</v>
      </c>
      <c r="K568" t="n">
        <v>14</v>
      </c>
      <c r="L568">
        <f>VLOOKUP(J568,Clustering!$D$3:$E$367,2,FALSE)</f>
        <v/>
      </c>
      <c r="M568" t="n">
        <v>0.717320376</v>
      </c>
      <c r="N568" t="n">
        <v>0.397901167</v>
      </c>
      <c r="O568" t="n">
        <v>0.397901167</v>
      </c>
      <c r="P568" t="n">
        <v>0.95428817</v>
      </c>
      <c r="Q568" t="n">
        <v>0.336209972</v>
      </c>
      <c r="R568" t="n">
        <v>0.3023033816509247</v>
      </c>
      <c r="S568" t="n">
        <v>0.3645940339233158</v>
      </c>
      <c r="T568" t="n">
        <v>0.491385824</v>
      </c>
      <c r="U568" t="n">
        <v>0.657144646</v>
      </c>
      <c r="V568" t="n">
        <v>0.850080767</v>
      </c>
      <c r="W568" t="n">
        <v>0.036163891</v>
      </c>
      <c r="X568" t="n">
        <v>0.000799989</v>
      </c>
      <c r="Y568" t="n">
        <v>0.3217765837119049</v>
      </c>
      <c r="Z568" t="n">
        <v>0.378623226</v>
      </c>
      <c r="AA568" t="n">
        <v>0.657144646</v>
      </c>
      <c r="AB568" t="n">
        <v>0</v>
      </c>
      <c r="AC568" t="n">
        <v>0</v>
      </c>
      <c r="AD568" t="n">
        <v>0.85</v>
      </c>
      <c r="AE568" t="n">
        <v>0.85</v>
      </c>
      <c r="AF568" t="n">
        <v>0.85</v>
      </c>
      <c r="AG568" t="n">
        <v>0.85</v>
      </c>
      <c r="AH568" t="n">
        <v>0.95428817</v>
      </c>
      <c r="AI568" t="n">
        <v>0.036163891</v>
      </c>
      <c r="AJ568" t="n">
        <v>0.454270642</v>
      </c>
      <c r="AK568" t="n">
        <v>0.255215823746321</v>
      </c>
      <c r="AL568" t="n">
        <v>0</v>
      </c>
    </row>
    <row r="569">
      <c r="A569" t="inlineStr">
        <is>
          <t>2025-01-24 15:00</t>
        </is>
      </c>
      <c r="B569" t="n">
        <v>74754.74799204426</v>
      </c>
      <c r="C569" t="n">
        <v>68523.61637051828</v>
      </c>
      <c r="D569" t="n">
        <v>5615.403941158034</v>
      </c>
      <c r="E569" t="n">
        <v>615.7276803679474</v>
      </c>
      <c r="F569" t="n">
        <v>0.253602978035815</v>
      </c>
      <c r="G569" t="n">
        <v>0.3018272942980134</v>
      </c>
      <c r="H569" t="n">
        <v>0.3004953470716728</v>
      </c>
      <c r="I569" t="n">
        <v>0.3259015811223463</v>
      </c>
      <c r="J569" t="n">
        <v>24</v>
      </c>
      <c r="K569" t="n">
        <v>15</v>
      </c>
      <c r="L569">
        <f>VLOOKUP(J569,Clustering!$D$3:$E$367,2,FALSE)</f>
        <v/>
      </c>
      <c r="M569" t="n">
        <v>0.705645626</v>
      </c>
      <c r="N569" t="n">
        <v>0.385790789</v>
      </c>
      <c r="O569" t="n">
        <v>0.385790789</v>
      </c>
      <c r="P569" t="n">
        <v>0.954552674</v>
      </c>
      <c r="Q569" t="n">
        <v>0.325220754</v>
      </c>
      <c r="R569" t="n">
        <v>0.3004953470716728</v>
      </c>
      <c r="S569" t="n">
        <v>0.253602978035815</v>
      </c>
      <c r="T569" t="n">
        <v>0.509143116</v>
      </c>
      <c r="U569" t="n">
        <v>0.657144646</v>
      </c>
      <c r="V569" t="n">
        <v>0.850080767</v>
      </c>
      <c r="W569" t="n">
        <v>0.037071479</v>
      </c>
      <c r="X569" t="n">
        <v>0.001051295</v>
      </c>
      <c r="Y569" t="n">
        <v>0.3259015811223463</v>
      </c>
      <c r="Z569" t="n">
        <v>0.401209177</v>
      </c>
      <c r="AA569" t="n">
        <v>0.657144646</v>
      </c>
      <c r="AB569" t="n">
        <v>0</v>
      </c>
      <c r="AC569" t="n">
        <v>0</v>
      </c>
      <c r="AD569" t="n">
        <v>0.85</v>
      </c>
      <c r="AE569" t="n">
        <v>0.85</v>
      </c>
      <c r="AF569" t="n">
        <v>0.85</v>
      </c>
      <c r="AG569" t="n">
        <v>0.85</v>
      </c>
      <c r="AH569" t="n">
        <v>0.954552674</v>
      </c>
      <c r="AI569" t="n">
        <v>0.037071479</v>
      </c>
      <c r="AJ569" t="n">
        <v>0.475300961</v>
      </c>
      <c r="AK569" t="n">
        <v>0.1775220846250705</v>
      </c>
      <c r="AL569" t="n">
        <v>0</v>
      </c>
    </row>
    <row r="570">
      <c r="A570" t="inlineStr">
        <is>
          <t>2025-01-24 16:00</t>
        </is>
      </c>
      <c r="B570" t="n">
        <v>76298.34925745134</v>
      </c>
      <c r="C570" t="n">
        <v>73122.91911556278</v>
      </c>
      <c r="D570" t="n">
        <v>2559.299810443919</v>
      </c>
      <c r="E570" t="n">
        <v>616.1303314446385</v>
      </c>
      <c r="F570" t="n">
        <v>0.1155831460062738</v>
      </c>
      <c r="G570" t="n">
        <v>0.3020246722767836</v>
      </c>
      <c r="H570" t="n">
        <v>0.3005154363447755</v>
      </c>
      <c r="I570" t="n">
        <v>0.329303364701087</v>
      </c>
      <c r="J570" t="n">
        <v>24</v>
      </c>
      <c r="K570" t="n">
        <v>16</v>
      </c>
      <c r="L570">
        <f>VLOOKUP(J570,Clustering!$D$3:$E$367,2,FALSE)</f>
        <v/>
      </c>
      <c r="M570" t="n">
        <v>0.689213429</v>
      </c>
      <c r="N570" t="n">
        <v>0.383209371</v>
      </c>
      <c r="O570" t="n">
        <v>0.383209371</v>
      </c>
      <c r="P570" t="n">
        <v>0.95517324</v>
      </c>
      <c r="Q570" t="n">
        <v>0.326409793</v>
      </c>
      <c r="R570" t="n">
        <v>0.3005154363447755</v>
      </c>
      <c r="S570" t="n">
        <v>0.1155831460062738</v>
      </c>
      <c r="T570" t="n">
        <v>0.537176968</v>
      </c>
      <c r="U570" t="n">
        <v>0.666411007</v>
      </c>
      <c r="V570" t="n">
        <v>0.850080767</v>
      </c>
      <c r="W570" t="n">
        <v>0.038328139</v>
      </c>
      <c r="X570" t="n">
        <v>0.001332757</v>
      </c>
      <c r="Y570" t="n">
        <v>0.329303364701087</v>
      </c>
      <c r="Z570" t="n">
        <v>0.498371066</v>
      </c>
      <c r="AA570" t="n">
        <v>0.666411007</v>
      </c>
      <c r="AB570" t="n">
        <v>0</v>
      </c>
      <c r="AC570" t="n">
        <v>0</v>
      </c>
      <c r="AD570" t="n">
        <v>0.85</v>
      </c>
      <c r="AE570" t="n">
        <v>0.85</v>
      </c>
      <c r="AF570" t="n">
        <v>0.85</v>
      </c>
      <c r="AG570" t="n">
        <v>0.85</v>
      </c>
      <c r="AH570" t="n">
        <v>0.95517324</v>
      </c>
      <c r="AI570" t="n">
        <v>0.038328139</v>
      </c>
      <c r="AJ570" t="n">
        <v>0.523604441</v>
      </c>
      <c r="AK570" t="n">
        <v>0.0809082022043917</v>
      </c>
      <c r="AL570" t="n">
        <v>0</v>
      </c>
    </row>
    <row r="571">
      <c r="A571" t="inlineStr">
        <is>
          <t>2025-01-24 17:00</t>
        </is>
      </c>
      <c r="B571" t="n">
        <v>80330.04934091413</v>
      </c>
      <c r="C571" t="n">
        <v>79493.36038664474</v>
      </c>
      <c r="D571" t="n">
        <v>212.5423556382152</v>
      </c>
      <c r="E571" t="n">
        <v>624.1465986311777</v>
      </c>
      <c r="F571" t="n">
        <v>0.0095988418488524</v>
      </c>
      <c r="G571" t="n">
        <v>0.3059542150152831</v>
      </c>
      <c r="H571" t="n">
        <v>0.304573469511541</v>
      </c>
      <c r="I571" t="n">
        <v>0.330910506549311</v>
      </c>
      <c r="J571" t="n">
        <v>24</v>
      </c>
      <c r="K571" t="n">
        <v>17</v>
      </c>
      <c r="L571">
        <f>VLOOKUP(J571,Clustering!$D$3:$E$367,2,FALSE)</f>
        <v/>
      </c>
      <c r="M571" t="n">
        <v>0.673622138</v>
      </c>
      <c r="N571" t="n">
        <v>0.389857163</v>
      </c>
      <c r="O571" t="n">
        <v>0.389857163</v>
      </c>
      <c r="P571" t="n">
        <v>0.95628212</v>
      </c>
      <c r="Q571" t="n">
        <v>0.350703723</v>
      </c>
      <c r="R571" t="n">
        <v>0.304573469511541</v>
      </c>
      <c r="S571" t="n">
        <v>0.0095988418488524</v>
      </c>
      <c r="T571" t="n">
        <v>0.514130271</v>
      </c>
      <c r="U571" t="n">
        <v>0.666411007</v>
      </c>
      <c r="V571" t="n">
        <v>0.850080767</v>
      </c>
      <c r="W571" t="n">
        <v>0.037979067</v>
      </c>
      <c r="X571" t="n">
        <v>0.001332757</v>
      </c>
      <c r="Y571" t="n">
        <v>0.330910506549311</v>
      </c>
      <c r="Z571" t="n">
        <v>0.570133702</v>
      </c>
      <c r="AA571" t="n">
        <v>0.666411007</v>
      </c>
      <c r="AB571" t="n">
        <v>0</v>
      </c>
      <c r="AC571" t="n">
        <v>0</v>
      </c>
      <c r="AD571" t="n">
        <v>0.85</v>
      </c>
      <c r="AE571" t="n">
        <v>0.85</v>
      </c>
      <c r="AF571" t="n">
        <v>0.85</v>
      </c>
      <c r="AG571" t="n">
        <v>0.85</v>
      </c>
      <c r="AH571" t="n">
        <v>0.95628212</v>
      </c>
      <c r="AI571" t="n">
        <v>0.037979067</v>
      </c>
      <c r="AJ571" t="n">
        <v>0.556882886</v>
      </c>
      <c r="AK571" t="n">
        <v>0.0067191892941967</v>
      </c>
      <c r="AL571" t="n">
        <v>0.063622014</v>
      </c>
    </row>
    <row r="572">
      <c r="A572" t="inlineStr">
        <is>
          <t>2025-01-24 18:00</t>
        </is>
      </c>
      <c r="B572" t="n">
        <v>81643.09505469</v>
      </c>
      <c r="C572" t="n">
        <v>81022.53005214843</v>
      </c>
      <c r="D572" t="n">
        <v>0</v>
      </c>
      <c r="E572" t="n">
        <v>620.5650025415682</v>
      </c>
      <c r="F572" t="n">
        <v>0</v>
      </c>
      <c r="G572" t="n">
        <v>0.3041985306576314</v>
      </c>
      <c r="H572" t="n">
        <v>0.3028658812978031</v>
      </c>
      <c r="I572" t="n">
        <v>0.3282855081972119</v>
      </c>
      <c r="J572" t="n">
        <v>24</v>
      </c>
      <c r="K572" t="n">
        <v>18</v>
      </c>
      <c r="L572">
        <f>VLOOKUP(J572,Clustering!$D$3:$E$367,2,FALSE)</f>
        <v/>
      </c>
      <c r="M572" t="n">
        <v>0.678477497</v>
      </c>
      <c r="N572" t="n">
        <v>0.4051741</v>
      </c>
      <c r="O572" t="n">
        <v>0.4051741</v>
      </c>
      <c r="P572" t="n">
        <v>0.956729742</v>
      </c>
      <c r="Q572" t="n">
        <v>0.365723154</v>
      </c>
      <c r="R572" t="n">
        <v>0.3028658812978031</v>
      </c>
      <c r="S572" t="n">
        <v>0</v>
      </c>
      <c r="T572" t="n">
        <v>0.259860964</v>
      </c>
      <c r="U572" t="n">
        <v>0.666411007</v>
      </c>
      <c r="V572" t="n">
        <v>0.850080767</v>
      </c>
      <c r="W572" t="n">
        <v>0.039584799</v>
      </c>
      <c r="X572" t="n">
        <v>0.001332757</v>
      </c>
      <c r="Y572" t="n">
        <v>0.3282855081972119</v>
      </c>
      <c r="Z572" t="n">
        <v>0.6038796279999999</v>
      </c>
      <c r="AA572" t="n">
        <v>0.666411007</v>
      </c>
      <c r="AB572" t="n">
        <v>0</v>
      </c>
      <c r="AC572" t="n">
        <v>0</v>
      </c>
      <c r="AD572" t="n">
        <v>0.85</v>
      </c>
      <c r="AE572" t="n">
        <v>0.85</v>
      </c>
      <c r="AF572" t="n">
        <v>0.85</v>
      </c>
      <c r="AG572" t="n">
        <v>0.85</v>
      </c>
      <c r="AH572" t="n">
        <v>0.956729742</v>
      </c>
      <c r="AI572" t="n">
        <v>0.039584799</v>
      </c>
      <c r="AJ572" t="n">
        <v>0.59722662</v>
      </c>
      <c r="AK572" t="n">
        <v>0</v>
      </c>
      <c r="AL572" t="n">
        <v>0.284091895</v>
      </c>
    </row>
    <row r="573">
      <c r="A573" t="inlineStr">
        <is>
          <t>2025-01-24 19:00</t>
        </is>
      </c>
      <c r="B573" t="n">
        <v>80531.32352680784</v>
      </c>
      <c r="C573" t="n">
        <v>79921.17642438799</v>
      </c>
      <c r="D573" t="n">
        <v>0</v>
      </c>
      <c r="E573" t="n">
        <v>610.1471024198502</v>
      </c>
      <c r="F573" t="n">
        <v>0</v>
      </c>
      <c r="G573" t="n">
        <v>0.2990917168724756</v>
      </c>
      <c r="H573" t="n">
        <v>0.2976024917448696</v>
      </c>
      <c r="I573" t="n">
        <v>0.3260087239122279</v>
      </c>
      <c r="J573" t="n">
        <v>24</v>
      </c>
      <c r="K573" t="n">
        <v>19</v>
      </c>
      <c r="L573">
        <f>VLOOKUP(J573,Clustering!$D$3:$E$367,2,FALSE)</f>
        <v/>
      </c>
      <c r="M573" t="n">
        <v>0.7114743610000001</v>
      </c>
      <c r="N573" t="n">
        <v>0.431410295</v>
      </c>
      <c r="O573" t="n">
        <v>0.431410295</v>
      </c>
      <c r="P573" t="n">
        <v>0.957380827</v>
      </c>
      <c r="Q573" t="n">
        <v>0.37648708</v>
      </c>
      <c r="R573" t="n">
        <v>0.2976024917448696</v>
      </c>
      <c r="S573" t="n">
        <v>0</v>
      </c>
      <c r="T573" t="n">
        <v>0</v>
      </c>
      <c r="U573" t="n">
        <v>0.666411007</v>
      </c>
      <c r="V573" t="n">
        <v>0.850080767</v>
      </c>
      <c r="W573" t="n">
        <v>0.037664902</v>
      </c>
      <c r="X573" t="n">
        <v>0.001332757</v>
      </c>
      <c r="Y573" t="n">
        <v>0.3260087239122279</v>
      </c>
      <c r="Z573" t="n">
        <v>0.600988369</v>
      </c>
      <c r="AA573" t="n">
        <v>0.666411007</v>
      </c>
      <c r="AB573" t="n">
        <v>0</v>
      </c>
      <c r="AC573" t="n">
        <v>0</v>
      </c>
      <c r="AD573" t="n">
        <v>0.85</v>
      </c>
      <c r="AE573" t="n">
        <v>0.85</v>
      </c>
      <c r="AF573" t="n">
        <v>0.85</v>
      </c>
      <c r="AG573" t="n">
        <v>0.85</v>
      </c>
      <c r="AH573" t="n">
        <v>0.957380827</v>
      </c>
      <c r="AI573" t="n">
        <v>0.037664902</v>
      </c>
      <c r="AJ573" t="n">
        <v>0.60934626</v>
      </c>
      <c r="AK573" t="n">
        <v>0</v>
      </c>
      <c r="AL573" t="n">
        <v>0.167137877</v>
      </c>
    </row>
    <row r="574">
      <c r="A574" t="inlineStr">
        <is>
          <t>2025-01-24 20:00</t>
        </is>
      </c>
      <c r="B574" t="n">
        <v>78359.89626510419</v>
      </c>
      <c r="C574" t="n">
        <v>77759.46264895327</v>
      </c>
      <c r="D574" t="n">
        <v>0</v>
      </c>
      <c r="E574" t="n">
        <v>600.4336161509208</v>
      </c>
      <c r="F574" t="n">
        <v>0</v>
      </c>
      <c r="G574" t="n">
        <v>0.2943302039955494</v>
      </c>
      <c r="H574" t="n">
        <v>0.292660530561581</v>
      </c>
      <c r="I574" t="n">
        <v>0.3245087248538856</v>
      </c>
      <c r="J574" t="n">
        <v>24</v>
      </c>
      <c r="K574" t="n">
        <v>20</v>
      </c>
      <c r="L574">
        <f>VLOOKUP(J574,Clustering!$D$3:$E$367,2,FALSE)</f>
        <v/>
      </c>
      <c r="M574" t="n">
        <v>0.731252897</v>
      </c>
      <c r="N574" t="n">
        <v>0.435973626</v>
      </c>
      <c r="O574" t="n">
        <v>0.435973626</v>
      </c>
      <c r="P574" t="n">
        <v>0.957370654</v>
      </c>
      <c r="Q574" t="n">
        <v>0.389879406</v>
      </c>
      <c r="R574" t="n">
        <v>0.292660530561581</v>
      </c>
      <c r="S574" t="n">
        <v>0</v>
      </c>
      <c r="T574" t="n">
        <v>0</v>
      </c>
      <c r="U574" t="n">
        <v>0.666411007</v>
      </c>
      <c r="V574" t="n">
        <v>0.850080767</v>
      </c>
      <c r="W574" t="n">
        <v>0.035710097</v>
      </c>
      <c r="X574" t="n">
        <v>0.008327428</v>
      </c>
      <c r="Y574" t="n">
        <v>0.3245087248538856</v>
      </c>
      <c r="Z574" t="n">
        <v>0.594360439</v>
      </c>
      <c r="AA574" t="n">
        <v>0.666411007</v>
      </c>
      <c r="AB574" t="n">
        <v>0</v>
      </c>
      <c r="AC574" t="n">
        <v>0</v>
      </c>
      <c r="AD574" t="n">
        <v>0.85</v>
      </c>
      <c r="AE574" t="n">
        <v>0.85</v>
      </c>
      <c r="AF574" t="n">
        <v>0.85</v>
      </c>
      <c r="AG574" t="n">
        <v>0.85</v>
      </c>
      <c r="AH574" t="n">
        <v>0.957370654</v>
      </c>
      <c r="AI574" t="n">
        <v>0.035710097</v>
      </c>
      <c r="AJ574" t="n">
        <v>0.594400292</v>
      </c>
      <c r="AK574" t="n">
        <v>0</v>
      </c>
      <c r="AL574" t="n">
        <v>0.178381871</v>
      </c>
    </row>
    <row r="575">
      <c r="A575" t="inlineStr">
        <is>
          <t>2025-01-24 21:00</t>
        </is>
      </c>
      <c r="B575" t="n">
        <v>75788.84398928075</v>
      </c>
      <c r="C575" t="n">
        <v>75212.91337378342</v>
      </c>
      <c r="D575" t="n">
        <v>0</v>
      </c>
      <c r="E575" t="n">
        <v>575.9306154973295</v>
      </c>
      <c r="F575" t="n">
        <v>0</v>
      </c>
      <c r="G575" t="n">
        <v>0.2823189291653576</v>
      </c>
      <c r="H575" t="n">
        <v>0.2808279487040322</v>
      </c>
      <c r="I575" t="n">
        <v>0.3092676629932284</v>
      </c>
      <c r="J575" t="n">
        <v>24</v>
      </c>
      <c r="K575" t="n">
        <v>21</v>
      </c>
      <c r="L575">
        <f>VLOOKUP(J575,Clustering!$D$3:$E$367,2,FALSE)</f>
        <v/>
      </c>
      <c r="M575" t="n">
        <v>0.718863954</v>
      </c>
      <c r="N575" t="n">
        <v>0.431508898</v>
      </c>
      <c r="O575" t="n">
        <v>0.431508898</v>
      </c>
      <c r="P575" t="n">
        <v>0.958357456</v>
      </c>
      <c r="Q575" t="n">
        <v>0.405061548</v>
      </c>
      <c r="R575" t="n">
        <v>0.2808279487040322</v>
      </c>
      <c r="S575" t="n">
        <v>0</v>
      </c>
      <c r="T575" t="n">
        <v>0</v>
      </c>
      <c r="U575" t="n">
        <v>0.665221407</v>
      </c>
      <c r="V575" t="n">
        <v>0.850080767</v>
      </c>
      <c r="W575" t="n">
        <v>0.032079745</v>
      </c>
      <c r="X575" t="n">
        <v>0.011965494</v>
      </c>
      <c r="Y575" t="n">
        <v>0.3092676629932284</v>
      </c>
      <c r="Z575" t="n">
        <v>0.574340749</v>
      </c>
      <c r="AA575" t="n">
        <v>0.665221407</v>
      </c>
      <c r="AB575" t="n">
        <v>0</v>
      </c>
      <c r="AC575" t="n">
        <v>0</v>
      </c>
      <c r="AD575" t="n">
        <v>0.85</v>
      </c>
      <c r="AE575" t="n">
        <v>0.85</v>
      </c>
      <c r="AF575" t="n">
        <v>0.85</v>
      </c>
      <c r="AG575" t="n">
        <v>0.85</v>
      </c>
      <c r="AH575" t="n">
        <v>0.958357456</v>
      </c>
      <c r="AI575" t="n">
        <v>0.032079745</v>
      </c>
      <c r="AJ575" t="n">
        <v>0.577993332</v>
      </c>
      <c r="AK575" t="n">
        <v>0</v>
      </c>
      <c r="AL575" t="n">
        <v>0.143734931</v>
      </c>
    </row>
    <row r="576">
      <c r="A576" t="inlineStr">
        <is>
          <t>2025-01-24 22:00</t>
        </is>
      </c>
      <c r="B576" t="n">
        <v>71557.70789091199</v>
      </c>
      <c r="C576" t="n">
        <v>71023.78881529563</v>
      </c>
      <c r="D576" t="n">
        <v>0</v>
      </c>
      <c r="E576" t="n">
        <v>533.9190756163619</v>
      </c>
      <c r="F576" t="n">
        <v>0</v>
      </c>
      <c r="G576" t="n">
        <v>0.261725037066844</v>
      </c>
      <c r="H576" t="n">
        <v>0.2598949261309152</v>
      </c>
      <c r="I576" t="n">
        <v>0.2948033863592129</v>
      </c>
      <c r="J576" t="n">
        <v>24</v>
      </c>
      <c r="K576" t="n">
        <v>22</v>
      </c>
      <c r="L576">
        <f>VLOOKUP(J576,Clustering!$D$3:$E$367,2,FALSE)</f>
        <v/>
      </c>
      <c r="M576" t="n">
        <v>0.703445451</v>
      </c>
      <c r="N576" t="n">
        <v>0.419254559</v>
      </c>
      <c r="O576" t="n">
        <v>0.419254559</v>
      </c>
      <c r="P576" t="n">
        <v>0.959150967</v>
      </c>
      <c r="Q576" t="n">
        <v>0.394447817</v>
      </c>
      <c r="R576" t="n">
        <v>0.2598949261309152</v>
      </c>
      <c r="S576" t="n">
        <v>0</v>
      </c>
      <c r="T576" t="n">
        <v>0</v>
      </c>
      <c r="U576" t="n">
        <v>0.665221407</v>
      </c>
      <c r="V576" t="n">
        <v>0.850080767</v>
      </c>
      <c r="W576" t="n">
        <v>0.026354959</v>
      </c>
      <c r="X576" t="n">
        <v>0.001332757</v>
      </c>
      <c r="Y576" t="n">
        <v>0.2948033863592129</v>
      </c>
      <c r="Z576" t="n">
        <v>0.526177507</v>
      </c>
      <c r="AA576" t="n">
        <v>0.665221407</v>
      </c>
      <c r="AB576" t="n">
        <v>0</v>
      </c>
      <c r="AC576" t="n">
        <v>0</v>
      </c>
      <c r="AD576" t="n">
        <v>0.85</v>
      </c>
      <c r="AE576" t="n">
        <v>0.85</v>
      </c>
      <c r="AF576" t="n">
        <v>0.85</v>
      </c>
      <c r="AG576" t="n">
        <v>0.85</v>
      </c>
      <c r="AH576" t="n">
        <v>0.959150967</v>
      </c>
      <c r="AI576" t="n">
        <v>0.026354959</v>
      </c>
      <c r="AJ576" t="n">
        <v>0.558121147</v>
      </c>
      <c r="AK576" t="n">
        <v>0</v>
      </c>
      <c r="AL576" t="n">
        <v>0.115457999</v>
      </c>
    </row>
    <row r="577">
      <c r="A577" t="inlineStr">
        <is>
          <t>2025-01-24 23:00</t>
        </is>
      </c>
      <c r="B577" t="n">
        <v>66958.99147260463</v>
      </c>
      <c r="C577" t="n">
        <v>66458.58256581027</v>
      </c>
      <c r="D577" t="n">
        <v>0</v>
      </c>
      <c r="E577" t="n">
        <v>500.4089067943628</v>
      </c>
      <c r="F577" t="n">
        <v>0</v>
      </c>
      <c r="G577" t="n">
        <v>0.2452984837227268</v>
      </c>
      <c r="H577" t="n">
        <v>0.2433212758211057</v>
      </c>
      <c r="I577" t="n">
        <v>0.2810355378594277</v>
      </c>
      <c r="J577" t="n">
        <v>24</v>
      </c>
      <c r="K577" t="n">
        <v>23</v>
      </c>
      <c r="L577">
        <f>VLOOKUP(J577,Clustering!$D$3:$E$367,2,FALSE)</f>
        <v/>
      </c>
      <c r="M577" t="n">
        <v>0.676893602</v>
      </c>
      <c r="N577" t="n">
        <v>0.398561805</v>
      </c>
      <c r="O577" t="n">
        <v>0.398561805</v>
      </c>
      <c r="P577" t="n">
        <v>0.959924131</v>
      </c>
      <c r="Q577" t="n">
        <v>0.36856433</v>
      </c>
      <c r="R577" t="n">
        <v>0.2433212758211057</v>
      </c>
      <c r="S577" t="n">
        <v>0</v>
      </c>
      <c r="T577" t="n">
        <v>0</v>
      </c>
      <c r="U577" t="n">
        <v>0.663593532</v>
      </c>
      <c r="V577" t="n">
        <v>0.850080767</v>
      </c>
      <c r="W577" t="n">
        <v>0.020141472</v>
      </c>
      <c r="X577" t="n">
        <v>0.001332757</v>
      </c>
      <c r="Y577" t="n">
        <v>0.2810355378594277</v>
      </c>
      <c r="Z577" t="n">
        <v>0.467830334</v>
      </c>
      <c r="AA577" t="n">
        <v>0.663593532</v>
      </c>
      <c r="AB577" t="n">
        <v>0</v>
      </c>
      <c r="AC577" t="n">
        <v>0</v>
      </c>
      <c r="AD577" t="n">
        <v>0.85</v>
      </c>
      <c r="AE577" t="n">
        <v>0.85</v>
      </c>
      <c r="AF577" t="n">
        <v>0.85</v>
      </c>
      <c r="AG577" t="n">
        <v>0.85</v>
      </c>
      <c r="AH577" t="n">
        <v>0.959924131</v>
      </c>
      <c r="AI577" t="n">
        <v>0.020141472</v>
      </c>
      <c r="AJ577" t="n">
        <v>0.535581123</v>
      </c>
      <c r="AK577" t="n">
        <v>0</v>
      </c>
      <c r="AL577" t="n">
        <v>0.036763048</v>
      </c>
    </row>
    <row r="578">
      <c r="A578" t="inlineStr">
        <is>
          <t>2025-01-25 00:00</t>
        </is>
      </c>
      <c r="B578" t="n">
        <v>41159.33545268561</v>
      </c>
      <c r="C578" t="n">
        <v>40668.27205269226</v>
      </c>
      <c r="D578" t="n">
        <v>0</v>
      </c>
      <c r="E578" t="n">
        <v>491.0633999933546</v>
      </c>
      <c r="F578" t="n">
        <v>0</v>
      </c>
      <c r="G578" t="n">
        <v>0.2407173529379189</v>
      </c>
      <c r="H578" t="n">
        <v>0.2389016357384899</v>
      </c>
      <c r="I578" t="n">
        <v>0.273535542567716</v>
      </c>
      <c r="J578" t="n">
        <v>25</v>
      </c>
      <c r="K578" t="n">
        <v>0</v>
      </c>
      <c r="L578">
        <f>VLOOKUP(J578,Clustering!$D$3:$E$367,2,FALSE)</f>
        <v/>
      </c>
      <c r="M578" t="n">
        <v>0.278765617</v>
      </c>
      <c r="N578" t="n">
        <v>0.328068793</v>
      </c>
      <c r="O578" t="n">
        <v>0.328068793</v>
      </c>
      <c r="P578" t="n">
        <v>0.868060008</v>
      </c>
      <c r="Q578" t="n">
        <v>0.415262246</v>
      </c>
      <c r="R578" t="n">
        <v>0.2389016357384899</v>
      </c>
      <c r="S578" t="n">
        <v>0</v>
      </c>
      <c r="T578" t="n">
        <v>0</v>
      </c>
      <c r="U578" t="n">
        <v>0.645624305</v>
      </c>
      <c r="V578" t="n">
        <v>0.850080767</v>
      </c>
      <c r="W578" t="n">
        <v>0.013299655</v>
      </c>
      <c r="X578" t="n">
        <v>0.000799989</v>
      </c>
      <c r="Y578" t="n">
        <v>0.273535542567716</v>
      </c>
      <c r="Z578" t="n">
        <v>0.228916697</v>
      </c>
      <c r="AA578" t="n">
        <v>0.645624305</v>
      </c>
      <c r="AB578" t="n">
        <v>0</v>
      </c>
      <c r="AC578" t="n">
        <v>0</v>
      </c>
      <c r="AD578" t="n">
        <v>0.85</v>
      </c>
      <c r="AE578" t="n">
        <v>0.85</v>
      </c>
      <c r="AF578" t="n">
        <v>0.85</v>
      </c>
      <c r="AG578" t="n">
        <v>0.85</v>
      </c>
      <c r="AH578" t="n">
        <v>0.868060008</v>
      </c>
      <c r="AI578" t="n">
        <v>0.013299655</v>
      </c>
      <c r="AJ578" t="n">
        <v>0.364607899</v>
      </c>
      <c r="AK578" t="n">
        <v>0</v>
      </c>
      <c r="AL578" t="n">
        <v>0.048952353</v>
      </c>
    </row>
    <row r="579">
      <c r="A579" t="inlineStr">
        <is>
          <t>2025-01-25 01:00</t>
        </is>
      </c>
      <c r="B579" t="n">
        <v>40369.23191569019</v>
      </c>
      <c r="C579" t="n">
        <v>39882.3988239751</v>
      </c>
      <c r="D579" t="n">
        <v>0</v>
      </c>
      <c r="E579" t="n">
        <v>486.8330917150958</v>
      </c>
      <c r="F579" t="n">
        <v>0</v>
      </c>
      <c r="G579" t="n">
        <v>0.2386436724093606</v>
      </c>
      <c r="H579" t="n">
        <v>0.2368525298820044</v>
      </c>
      <c r="I579" t="n">
        <v>0.2710176870054985</v>
      </c>
      <c r="J579" t="n">
        <v>25</v>
      </c>
      <c r="K579" t="n">
        <v>1</v>
      </c>
      <c r="L579">
        <f>VLOOKUP(J579,Clustering!$D$3:$E$367,2,FALSE)</f>
        <v/>
      </c>
      <c r="M579" t="n">
        <v>0.271255072</v>
      </c>
      <c r="N579" t="n">
        <v>0.317362516</v>
      </c>
      <c r="O579" t="n">
        <v>0.317362516</v>
      </c>
      <c r="P579" t="n">
        <v>0.877256594</v>
      </c>
      <c r="Q579" t="n">
        <v>0.38000413</v>
      </c>
      <c r="R579" t="n">
        <v>0.2368525298820044</v>
      </c>
      <c r="S579" t="n">
        <v>0</v>
      </c>
      <c r="T579" t="n">
        <v>0</v>
      </c>
      <c r="U579" t="n">
        <v>0.645624305</v>
      </c>
      <c r="V579" t="n">
        <v>0.850080767</v>
      </c>
      <c r="W579" t="n">
        <v>0.01235716</v>
      </c>
      <c r="X579" t="n">
        <v>0.000799989</v>
      </c>
      <c r="Y579" t="n">
        <v>0.2710176870054985</v>
      </c>
      <c r="Z579" t="n">
        <v>0.224804989</v>
      </c>
      <c r="AA579" t="n">
        <v>0.645624305</v>
      </c>
      <c r="AB579" t="n">
        <v>0</v>
      </c>
      <c r="AC579" t="n">
        <v>0</v>
      </c>
      <c r="AD579" t="n">
        <v>0.85</v>
      </c>
      <c r="AE579" t="n">
        <v>0.85</v>
      </c>
      <c r="AF579" t="n">
        <v>0.85</v>
      </c>
      <c r="AG579" t="n">
        <v>0.85</v>
      </c>
      <c r="AH579" t="n">
        <v>0.877256594</v>
      </c>
      <c r="AI579" t="n">
        <v>0.01235716</v>
      </c>
      <c r="AJ579" t="n">
        <v>0.360193152</v>
      </c>
      <c r="AK579" t="n">
        <v>0</v>
      </c>
      <c r="AL579" t="n">
        <v>0</v>
      </c>
    </row>
    <row r="580">
      <c r="A580" t="inlineStr">
        <is>
          <t>2025-01-25 02:00</t>
        </is>
      </c>
      <c r="B580" t="n">
        <v>40242.69092015928</v>
      </c>
      <c r="C580" t="n">
        <v>39761.82991880275</v>
      </c>
      <c r="D580" t="n">
        <v>0</v>
      </c>
      <c r="E580" t="n">
        <v>480.8610013565294</v>
      </c>
      <c r="F580" t="n">
        <v>0</v>
      </c>
      <c r="G580" t="n">
        <v>0.2357161771355536</v>
      </c>
      <c r="H580" t="n">
        <v>0.2338994067358929</v>
      </c>
      <c r="I580" t="n">
        <v>0.2685534028382217</v>
      </c>
      <c r="J580" t="n">
        <v>25</v>
      </c>
      <c r="K580" t="n">
        <v>2</v>
      </c>
      <c r="L580">
        <f>VLOOKUP(J580,Clustering!$D$3:$E$367,2,FALSE)</f>
        <v/>
      </c>
      <c r="M580" t="n">
        <v>0.261095102</v>
      </c>
      <c r="N580" t="n">
        <v>0.305609079</v>
      </c>
      <c r="O580" t="n">
        <v>0.305609079</v>
      </c>
      <c r="P580" t="n">
        <v>0.876442736</v>
      </c>
      <c r="Q580" t="n">
        <v>0.345522019</v>
      </c>
      <c r="R580" t="n">
        <v>0.2338994067358929</v>
      </c>
      <c r="S580" t="n">
        <v>0</v>
      </c>
      <c r="T580" t="n">
        <v>0</v>
      </c>
      <c r="U580" t="n">
        <v>0.645624305</v>
      </c>
      <c r="V580" t="n">
        <v>0.850080767</v>
      </c>
      <c r="W580" t="n">
        <v>0.012461881</v>
      </c>
      <c r="X580" t="n">
        <v>0.000799989</v>
      </c>
      <c r="Y580" t="n">
        <v>0.2685534028382217</v>
      </c>
      <c r="Z580" t="n">
        <v>0.219593981</v>
      </c>
      <c r="AA580" t="n">
        <v>0.645624305</v>
      </c>
      <c r="AB580" t="n">
        <v>0</v>
      </c>
      <c r="AC580" t="n">
        <v>0</v>
      </c>
      <c r="AD580" t="n">
        <v>0.85</v>
      </c>
      <c r="AE580" t="n">
        <v>0.85</v>
      </c>
      <c r="AF580" t="n">
        <v>0.85</v>
      </c>
      <c r="AG580" t="n">
        <v>0.85</v>
      </c>
      <c r="AH580" t="n">
        <v>0.876442736</v>
      </c>
      <c r="AI580" t="n">
        <v>0.012461881</v>
      </c>
      <c r="AJ580" t="n">
        <v>0.355068911</v>
      </c>
      <c r="AK580" t="n">
        <v>0</v>
      </c>
      <c r="AL580" t="n">
        <v>0.007696911</v>
      </c>
    </row>
    <row r="581">
      <c r="A581" t="inlineStr">
        <is>
          <t>2025-01-25 03:00</t>
        </is>
      </c>
      <c r="B581" t="n">
        <v>40306.40851161927</v>
      </c>
      <c r="C581" t="n">
        <v>39836.58737977454</v>
      </c>
      <c r="D581" t="n">
        <v>0</v>
      </c>
      <c r="E581" t="n">
        <v>469.8211318447306</v>
      </c>
      <c r="F581" t="n">
        <v>0</v>
      </c>
      <c r="G581" t="n">
        <v>0.2303044763944758</v>
      </c>
      <c r="H581" t="n">
        <v>0.2284150351788286</v>
      </c>
      <c r="I581" t="n">
        <v>0.2644551911252507</v>
      </c>
      <c r="J581" t="n">
        <v>25</v>
      </c>
      <c r="K581" t="n">
        <v>3</v>
      </c>
      <c r="L581">
        <f>VLOOKUP(J581,Clustering!$D$3:$E$367,2,FALSE)</f>
        <v/>
      </c>
      <c r="M581" t="n">
        <v>0.253480884</v>
      </c>
      <c r="N581" t="n">
        <v>0.298081752</v>
      </c>
      <c r="O581" t="n">
        <v>0.298081752</v>
      </c>
      <c r="P581" t="n">
        <v>0.875913729</v>
      </c>
      <c r="Q581" t="n">
        <v>0.334219897</v>
      </c>
      <c r="R581" t="n">
        <v>0.2284150351788286</v>
      </c>
      <c r="S581" t="n">
        <v>0</v>
      </c>
      <c r="T581" t="n">
        <v>0</v>
      </c>
      <c r="U581" t="n">
        <v>0.645624305</v>
      </c>
      <c r="V581" t="n">
        <v>0.850080767</v>
      </c>
      <c r="W581" t="n">
        <v>0.013439284</v>
      </c>
      <c r="X581" t="n">
        <v>0.000799989</v>
      </c>
      <c r="Y581" t="n">
        <v>0.2644551911252507</v>
      </c>
      <c r="Z581" t="n">
        <v>0.21761503</v>
      </c>
      <c r="AA581" t="n">
        <v>0.645624305</v>
      </c>
      <c r="AB581" t="n">
        <v>0</v>
      </c>
      <c r="AC581" t="n">
        <v>0</v>
      </c>
      <c r="AD581" t="n">
        <v>0.85</v>
      </c>
      <c r="AE581" t="n">
        <v>0.85</v>
      </c>
      <c r="AF581" t="n">
        <v>0.85</v>
      </c>
      <c r="AG581" t="n">
        <v>0.85</v>
      </c>
      <c r="AH581" t="n">
        <v>0.875913729</v>
      </c>
      <c r="AI581" t="n">
        <v>0.013439284</v>
      </c>
      <c r="AJ581" t="n">
        <v>0.354702869</v>
      </c>
      <c r="AK581" t="n">
        <v>0</v>
      </c>
      <c r="AL581" t="n">
        <v>0</v>
      </c>
    </row>
    <row r="582">
      <c r="A582" t="inlineStr">
        <is>
          <t>2025-01-25 04:00</t>
        </is>
      </c>
      <c r="B582" t="n">
        <v>40716.02038750224</v>
      </c>
      <c r="C582" t="n">
        <v>40260.21180311582</v>
      </c>
      <c r="D582" t="n">
        <v>0</v>
      </c>
      <c r="E582" t="n">
        <v>455.8085843864177</v>
      </c>
      <c r="F582" t="n">
        <v>0</v>
      </c>
      <c r="G582" t="n">
        <v>0.2234355805815773</v>
      </c>
      <c r="H582" t="n">
        <v>0.2214239681390545</v>
      </c>
      <c r="I582" t="n">
        <v>0.2597944797654012</v>
      </c>
      <c r="J582" t="n">
        <v>25</v>
      </c>
      <c r="K582" t="n">
        <v>4</v>
      </c>
      <c r="L582">
        <f>VLOOKUP(J582,Clustering!$D$3:$E$367,2,FALSE)</f>
        <v/>
      </c>
      <c r="M582" t="n">
        <v>0.245169752</v>
      </c>
      <c r="N582" t="n">
        <v>0.29515917</v>
      </c>
      <c r="O582" t="n">
        <v>0.29515917</v>
      </c>
      <c r="P582" t="n">
        <v>0.877063303</v>
      </c>
      <c r="Q582" t="n">
        <v>0.327686444</v>
      </c>
      <c r="R582" t="n">
        <v>0.2214239681390545</v>
      </c>
      <c r="S582" t="n">
        <v>0</v>
      </c>
      <c r="T582" t="n">
        <v>0</v>
      </c>
      <c r="U582" t="n">
        <v>0.645624305</v>
      </c>
      <c r="V582" t="n">
        <v>0.850080767</v>
      </c>
      <c r="W582" t="n">
        <v>0.013578913</v>
      </c>
      <c r="X582" t="n">
        <v>0.000799989</v>
      </c>
      <c r="Y582" t="n">
        <v>0.2597944797654012</v>
      </c>
      <c r="Z582" t="n">
        <v>0.22054158</v>
      </c>
      <c r="AA582" t="n">
        <v>0.645624305</v>
      </c>
      <c r="AB582" t="n">
        <v>0</v>
      </c>
      <c r="AC582" t="n">
        <v>0</v>
      </c>
      <c r="AD582" t="n">
        <v>0.85</v>
      </c>
      <c r="AE582" t="n">
        <v>0.85</v>
      </c>
      <c r="AF582" t="n">
        <v>0.85</v>
      </c>
      <c r="AG582" t="n">
        <v>0.85</v>
      </c>
      <c r="AH582" t="n">
        <v>0.877063303</v>
      </c>
      <c r="AI582" t="n">
        <v>0.013578913</v>
      </c>
      <c r="AJ582" t="n">
        <v>0.360684503</v>
      </c>
      <c r="AK582" t="n">
        <v>0</v>
      </c>
      <c r="AL582" t="n">
        <v>0</v>
      </c>
    </row>
    <row r="583">
      <c r="A583" t="inlineStr">
        <is>
          <t>2025-01-25 05:00</t>
        </is>
      </c>
      <c r="B583" t="n">
        <v>42555.78846576752</v>
      </c>
      <c r="C583" t="n">
        <v>42110.90070557461</v>
      </c>
      <c r="D583" t="n">
        <v>0</v>
      </c>
      <c r="E583" t="n">
        <v>444.8877601929215</v>
      </c>
      <c r="F583" t="n">
        <v>0</v>
      </c>
      <c r="G583" t="n">
        <v>0.2180822353886869</v>
      </c>
      <c r="H583" t="n">
        <v>0.2159596858550931</v>
      </c>
      <c r="I583" t="n">
        <v>0.2564462675816014</v>
      </c>
      <c r="J583" t="n">
        <v>25</v>
      </c>
      <c r="K583" t="n">
        <v>5</v>
      </c>
      <c r="L583">
        <f>VLOOKUP(J583,Clustering!$D$3:$E$367,2,FALSE)</f>
        <v/>
      </c>
      <c r="M583" t="n">
        <v>0.243194202</v>
      </c>
      <c r="N583" t="n">
        <v>0.295417509</v>
      </c>
      <c r="O583" t="n">
        <v>0.295417509</v>
      </c>
      <c r="P583" t="n">
        <v>0.879250544</v>
      </c>
      <c r="Q583" t="n">
        <v>0.323243196</v>
      </c>
      <c r="R583" t="n">
        <v>0.2159596858550931</v>
      </c>
      <c r="S583" t="n">
        <v>0</v>
      </c>
      <c r="T583" t="n">
        <v>0</v>
      </c>
      <c r="U583" t="n">
        <v>0.645624305</v>
      </c>
      <c r="V583" t="n">
        <v>0.850080767</v>
      </c>
      <c r="W583" t="n">
        <v>0.013718542</v>
      </c>
      <c r="X583" t="n">
        <v>0.000799989</v>
      </c>
      <c r="Y583" t="n">
        <v>0.2564462675816014</v>
      </c>
      <c r="Z583" t="n">
        <v>0.249028039</v>
      </c>
      <c r="AA583" t="n">
        <v>0.645624305</v>
      </c>
      <c r="AB583" t="n">
        <v>0</v>
      </c>
      <c r="AC583" t="n">
        <v>0</v>
      </c>
      <c r="AD583" t="n">
        <v>0.85</v>
      </c>
      <c r="AE583" t="n">
        <v>0.85</v>
      </c>
      <c r="AF583" t="n">
        <v>0.85</v>
      </c>
      <c r="AG583" t="n">
        <v>0.85</v>
      </c>
      <c r="AH583" t="n">
        <v>0.879250544</v>
      </c>
      <c r="AI583" t="n">
        <v>0.013718542</v>
      </c>
      <c r="AJ583" t="n">
        <v>0.388127095</v>
      </c>
      <c r="AK583" t="n">
        <v>0</v>
      </c>
      <c r="AL583" t="n">
        <v>0</v>
      </c>
    </row>
    <row r="584">
      <c r="A584" t="inlineStr">
        <is>
          <t>2025-01-25 06:00</t>
        </is>
      </c>
      <c r="B584" t="n">
        <v>44706.31376098101</v>
      </c>
      <c r="C584" t="n">
        <v>44271.51029789745</v>
      </c>
      <c r="D584" t="n">
        <v>0</v>
      </c>
      <c r="E584" t="n">
        <v>434.8034630835625</v>
      </c>
      <c r="F584" t="n">
        <v>0</v>
      </c>
      <c r="G584" t="n">
        <v>0.2131389524919423</v>
      </c>
      <c r="H584" t="n">
        <v>0.2112186174028324</v>
      </c>
      <c r="I584" t="n">
        <v>0.2478480586936032</v>
      </c>
      <c r="J584" t="n">
        <v>25</v>
      </c>
      <c r="K584" t="n">
        <v>6</v>
      </c>
      <c r="L584">
        <f>VLOOKUP(J584,Clustering!$D$3:$E$367,2,FALSE)</f>
        <v/>
      </c>
      <c r="M584" t="n">
        <v>0.254160519</v>
      </c>
      <c r="N584" t="n">
        <v>0.298257265</v>
      </c>
      <c r="O584" t="n">
        <v>0.298257265</v>
      </c>
      <c r="P584" t="n">
        <v>0.88123432</v>
      </c>
      <c r="Q584" t="n">
        <v>0.356110718</v>
      </c>
      <c r="R584" t="n">
        <v>0.2112186174028324</v>
      </c>
      <c r="S584" t="n">
        <v>0</v>
      </c>
      <c r="T584" t="n">
        <v>0</v>
      </c>
      <c r="U584" t="n">
        <v>0.6501009599999999</v>
      </c>
      <c r="V584" t="n">
        <v>0.850080767</v>
      </c>
      <c r="W584" t="n">
        <v>0.013404377</v>
      </c>
      <c r="X584" t="n">
        <v>0.00083936</v>
      </c>
      <c r="Y584" t="n">
        <v>0.2478480586936032</v>
      </c>
      <c r="Z584" t="n">
        <v>0.303165531</v>
      </c>
      <c r="AA584" t="n">
        <v>0.6501009599999999</v>
      </c>
      <c r="AB584" t="n">
        <v>0</v>
      </c>
      <c r="AC584" t="n">
        <v>0</v>
      </c>
      <c r="AD584" t="n">
        <v>0.85</v>
      </c>
      <c r="AE584" t="n">
        <v>0.85</v>
      </c>
      <c r="AF584" t="n">
        <v>0.85</v>
      </c>
      <c r="AG584" t="n">
        <v>0.85</v>
      </c>
      <c r="AH584" t="n">
        <v>0.88123432</v>
      </c>
      <c r="AI584" t="n">
        <v>0.013404377</v>
      </c>
      <c r="AJ584" t="n">
        <v>0.415102338</v>
      </c>
      <c r="AK584" t="n">
        <v>0</v>
      </c>
      <c r="AL584" t="n">
        <v>0</v>
      </c>
    </row>
    <row r="585">
      <c r="A585" t="inlineStr">
        <is>
          <t>2025-01-25 07:00</t>
        </is>
      </c>
      <c r="B585" t="n">
        <v>48357.92229716967</v>
      </c>
      <c r="C585" t="n">
        <v>47652.68001417797</v>
      </c>
      <c r="D585" t="n">
        <v>289.997543859895</v>
      </c>
      <c r="E585" t="n">
        <v>415.2447391318062</v>
      </c>
      <c r="F585" t="n">
        <v>0.0130968745110034</v>
      </c>
      <c r="G585" t="n">
        <v>0.2035513427116697</v>
      </c>
      <c r="H585" t="n">
        <v>0.2018771054100307</v>
      </c>
      <c r="I585" t="n">
        <v>0.2338123532191141</v>
      </c>
      <c r="J585" t="n">
        <v>25</v>
      </c>
      <c r="K585" t="n">
        <v>7</v>
      </c>
      <c r="L585">
        <f>VLOOKUP(J585,Clustering!$D$3:$E$367,2,FALSE)</f>
        <v/>
      </c>
      <c r="M585" t="n">
        <v>0.263825162</v>
      </c>
      <c r="N585" t="n">
        <v>0.306352543</v>
      </c>
      <c r="O585" t="n">
        <v>0.306352543</v>
      </c>
      <c r="P585" t="n">
        <v>0.882109217</v>
      </c>
      <c r="Q585" t="n">
        <v>0.396963572</v>
      </c>
      <c r="R585" t="n">
        <v>0.2018771054100307</v>
      </c>
      <c r="S585" t="n">
        <v>0.0130968745110034</v>
      </c>
      <c r="T585" t="n">
        <v>0</v>
      </c>
      <c r="U585" t="n">
        <v>0.65669072</v>
      </c>
      <c r="V585" t="n">
        <v>0.850080767</v>
      </c>
      <c r="W585" t="n">
        <v>0.012671325</v>
      </c>
      <c r="X585" t="n">
        <v>0.001088153</v>
      </c>
      <c r="Y585" t="n">
        <v>0.2338123532191141</v>
      </c>
      <c r="Z585" t="n">
        <v>0.289997108</v>
      </c>
      <c r="AA585" t="n">
        <v>0.65669072</v>
      </c>
      <c r="AB585" t="n">
        <v>0</v>
      </c>
      <c r="AC585" t="n">
        <v>0</v>
      </c>
      <c r="AD585" t="n">
        <v>0.85</v>
      </c>
      <c r="AE585" t="n">
        <v>0.85</v>
      </c>
      <c r="AF585" t="n">
        <v>0.85</v>
      </c>
      <c r="AG585" t="n">
        <v>0.85</v>
      </c>
      <c r="AH585" t="n">
        <v>0.882109217</v>
      </c>
      <c r="AI585" t="n">
        <v>0.012671325</v>
      </c>
      <c r="AJ585" t="n">
        <v>0.400541122</v>
      </c>
      <c r="AK585" t="n">
        <v>0.009167812157702401</v>
      </c>
      <c r="AL585" t="n">
        <v>0.009665585000000001</v>
      </c>
    </row>
    <row r="586">
      <c r="A586" t="inlineStr">
        <is>
          <t>2025-01-25 08:00</t>
        </is>
      </c>
      <c r="B586" t="n">
        <v>48950.43253899898</v>
      </c>
      <c r="C586" t="n">
        <v>45842.49946981997</v>
      </c>
      <c r="D586" t="n">
        <v>2730.370544264927</v>
      </c>
      <c r="E586" t="n">
        <v>377.5625249140799</v>
      </c>
      <c r="F586" t="n">
        <v>0.1233090456933465</v>
      </c>
      <c r="G586" t="n">
        <v>0.1850796690755293</v>
      </c>
      <c r="H586" t="n">
        <v>0.1835556883402777</v>
      </c>
      <c r="I586" t="n">
        <v>0.2126248665200284</v>
      </c>
      <c r="J586" t="n">
        <v>25</v>
      </c>
      <c r="K586" t="n">
        <v>8</v>
      </c>
      <c r="L586">
        <f>VLOOKUP(J586,Clustering!$D$3:$E$367,2,FALSE)</f>
        <v/>
      </c>
      <c r="M586" t="n">
        <v>0.264406884</v>
      </c>
      <c r="N586" t="n">
        <v>0.302546481</v>
      </c>
      <c r="O586" t="n">
        <v>0.302546481</v>
      </c>
      <c r="P586" t="n">
        <v>0.884418536</v>
      </c>
      <c r="Q586" t="n">
        <v>0.42632656</v>
      </c>
      <c r="R586" t="n">
        <v>0.1835556883402777</v>
      </c>
      <c r="S586" t="n">
        <v>0.1233090456933465</v>
      </c>
      <c r="T586" t="n">
        <v>0</v>
      </c>
      <c r="U586" t="n">
        <v>0.65669072</v>
      </c>
      <c r="V586" t="n">
        <v>0.850080767</v>
      </c>
      <c r="W586" t="n">
        <v>0.012182623</v>
      </c>
      <c r="X586" t="n">
        <v>0.001022814</v>
      </c>
      <c r="Y586" t="n">
        <v>0.2126248665200284</v>
      </c>
      <c r="Z586" t="n">
        <v>0.283721038</v>
      </c>
      <c r="AA586" t="n">
        <v>0.65669072</v>
      </c>
      <c r="AB586" t="n">
        <v>0</v>
      </c>
      <c r="AC586" t="n">
        <v>0</v>
      </c>
      <c r="AD586" t="n">
        <v>0.85</v>
      </c>
      <c r="AE586" t="n">
        <v>0.85</v>
      </c>
      <c r="AF586" t="n">
        <v>0.85</v>
      </c>
      <c r="AG586" t="n">
        <v>0.85</v>
      </c>
      <c r="AH586" t="n">
        <v>0.884418536</v>
      </c>
      <c r="AI586" t="n">
        <v>0.012182623</v>
      </c>
      <c r="AJ586" t="n">
        <v>0.392263339</v>
      </c>
      <c r="AK586" t="n">
        <v>0.0863163319853426</v>
      </c>
      <c r="AL586" t="n">
        <v>0.029612509</v>
      </c>
    </row>
    <row r="587">
      <c r="A587" t="inlineStr">
        <is>
          <t>2025-01-25 09:00</t>
        </is>
      </c>
      <c r="B587" t="n">
        <v>49924.6551126091</v>
      </c>
      <c r="C587" t="n">
        <v>43945.71123538483</v>
      </c>
      <c r="D587" t="n">
        <v>5616.072169462167</v>
      </c>
      <c r="E587" t="n">
        <v>362.8717077621015</v>
      </c>
      <c r="F587" t="n">
        <v>0.2536331565750103</v>
      </c>
      <c r="G587" t="n">
        <v>0.1778782881186772</v>
      </c>
      <c r="H587" t="n">
        <v>0.1771873887666903</v>
      </c>
      <c r="I587" t="n">
        <v>0.1903659519221266</v>
      </c>
      <c r="J587" t="n">
        <v>25</v>
      </c>
      <c r="K587" t="n">
        <v>9</v>
      </c>
      <c r="L587">
        <f>VLOOKUP(J587,Clustering!$D$3:$E$367,2,FALSE)</f>
        <v/>
      </c>
      <c r="M587" t="n">
        <v>0.259108033</v>
      </c>
      <c r="N587" t="n">
        <v>0.300949118</v>
      </c>
      <c r="O587" t="n">
        <v>0.300949118</v>
      </c>
      <c r="P587" t="n">
        <v>0.885415511</v>
      </c>
      <c r="Q587" t="n">
        <v>0.451083589</v>
      </c>
      <c r="R587" t="n">
        <v>0.1771873887666903</v>
      </c>
      <c r="S587" t="n">
        <v>0.2536331565750103</v>
      </c>
      <c r="T587" t="n">
        <v>0.380610549</v>
      </c>
      <c r="U587" t="n">
        <v>0.656424625</v>
      </c>
      <c r="V587" t="n">
        <v>0.850080767</v>
      </c>
      <c r="W587" t="n">
        <v>0.011659015</v>
      </c>
      <c r="X587" t="n">
        <v>0.000799989</v>
      </c>
      <c r="Y587" t="n">
        <v>0.1903659519221266</v>
      </c>
      <c r="Z587" t="n">
        <v>0.260725812</v>
      </c>
      <c r="AA587" t="n">
        <v>0.656424625</v>
      </c>
      <c r="AB587" t="n">
        <v>0</v>
      </c>
      <c r="AC587" t="n">
        <v>0</v>
      </c>
      <c r="AD587" t="n">
        <v>0.85</v>
      </c>
      <c r="AE587" t="n">
        <v>0.85</v>
      </c>
      <c r="AF587" t="n">
        <v>0.85</v>
      </c>
      <c r="AG587" t="n">
        <v>0.85</v>
      </c>
      <c r="AH587" t="n">
        <v>0.885415511</v>
      </c>
      <c r="AI587" t="n">
        <v>0.011659015</v>
      </c>
      <c r="AJ587" t="n">
        <v>0.375276429</v>
      </c>
      <c r="AK587" t="n">
        <v>0.1775432096025072</v>
      </c>
      <c r="AL587" t="n">
        <v>0</v>
      </c>
    </row>
    <row r="588">
      <c r="A588" t="inlineStr">
        <is>
          <t>2025-01-25 10:00</t>
        </is>
      </c>
      <c r="B588" t="n">
        <v>49471.83768187536</v>
      </c>
      <c r="C588" t="n">
        <v>41205.56799933069</v>
      </c>
      <c r="D588" t="n">
        <v>7881.718637436541</v>
      </c>
      <c r="E588" t="n">
        <v>384.5510451081315</v>
      </c>
      <c r="F588" t="n">
        <v>0.3559543248249538</v>
      </c>
      <c r="G588" t="n">
        <v>0.1885054142686918</v>
      </c>
      <c r="H588" t="n">
        <v>0.1885980958890803</v>
      </c>
      <c r="I588" t="n">
        <v>0.186830239856034</v>
      </c>
      <c r="J588" t="n">
        <v>25</v>
      </c>
      <c r="K588" t="n">
        <v>10</v>
      </c>
      <c r="L588">
        <f>VLOOKUP(J588,Clustering!$D$3:$E$367,2,FALSE)</f>
        <v/>
      </c>
      <c r="M588" t="n">
        <v>0.261463718</v>
      </c>
      <c r="N588" t="n">
        <v>0.297210105</v>
      </c>
      <c r="O588" t="n">
        <v>0.297210105</v>
      </c>
      <c r="P588" t="n">
        <v>0.886412486</v>
      </c>
      <c r="Q588" t="n">
        <v>0.446302404</v>
      </c>
      <c r="R588" t="n">
        <v>0.1885980958890803</v>
      </c>
      <c r="S588" t="n">
        <v>0.3559543248249538</v>
      </c>
      <c r="T588" t="n">
        <v>0.648707874</v>
      </c>
      <c r="U588" t="n">
        <v>0.656878551</v>
      </c>
      <c r="V588" t="n">
        <v>0.850080767</v>
      </c>
      <c r="W588" t="n">
        <v>0.011484479</v>
      </c>
      <c r="X588" t="n">
        <v>0.000799989</v>
      </c>
      <c r="Y588" t="n">
        <v>0.186830239856034</v>
      </c>
      <c r="Z588" t="n">
        <v>0.274762824</v>
      </c>
      <c r="AA588" t="n">
        <v>0.656878551</v>
      </c>
      <c r="AB588" t="n">
        <v>0</v>
      </c>
      <c r="AC588" t="n">
        <v>0</v>
      </c>
      <c r="AD588" t="n">
        <v>0.85</v>
      </c>
      <c r="AE588" t="n">
        <v>0.85</v>
      </c>
      <c r="AF588" t="n">
        <v>0.85</v>
      </c>
      <c r="AG588" t="n">
        <v>0.85</v>
      </c>
      <c r="AH588" t="n">
        <v>0.886412486</v>
      </c>
      <c r="AI588" t="n">
        <v>0.011484479</v>
      </c>
      <c r="AJ588" t="n">
        <v>0.378251362</v>
      </c>
      <c r="AK588" t="n">
        <v>0.2491680273774676</v>
      </c>
      <c r="AL588" t="n">
        <v>0</v>
      </c>
    </row>
    <row r="589">
      <c r="A589" t="inlineStr">
        <is>
          <t>2025-01-25 11:00</t>
        </is>
      </c>
      <c r="B589" t="n">
        <v>48516.22561154042</v>
      </c>
      <c r="C589" t="n">
        <v>38774.25350180612</v>
      </c>
      <c r="D589" t="n">
        <v>9334.069363414648</v>
      </c>
      <c r="E589" t="n">
        <v>407.902746319655</v>
      </c>
      <c r="F589" t="n">
        <v>0.4215454155318798</v>
      </c>
      <c r="G589" t="n">
        <v>0.1999523266272818</v>
      </c>
      <c r="H589" t="n">
        <v>0.2002900528349095</v>
      </c>
      <c r="I589" t="n">
        <v>0.1938480925932786</v>
      </c>
      <c r="J589" t="n">
        <v>25</v>
      </c>
      <c r="K589" t="n">
        <v>11</v>
      </c>
      <c r="L589">
        <f>VLOOKUP(J589,Clustering!$D$3:$E$367,2,FALSE)</f>
        <v/>
      </c>
      <c r="M589" t="n">
        <v>0.254730722</v>
      </c>
      <c r="N589" t="n">
        <v>0.283105981</v>
      </c>
      <c r="O589" t="n">
        <v>0.283105981</v>
      </c>
      <c r="P589" t="n">
        <v>0.888091067</v>
      </c>
      <c r="Q589" t="n">
        <v>0.412759007</v>
      </c>
      <c r="R589" t="n">
        <v>0.2002900528349095</v>
      </c>
      <c r="S589" t="n">
        <v>0.4215454155318798</v>
      </c>
      <c r="T589" t="n">
        <v>0.6914765</v>
      </c>
      <c r="U589" t="n">
        <v>0.656878551</v>
      </c>
      <c r="V589" t="n">
        <v>0.850080767</v>
      </c>
      <c r="W589" t="n">
        <v>0.011379757</v>
      </c>
      <c r="X589" t="n">
        <v>0.000799989</v>
      </c>
      <c r="Y589" t="n">
        <v>0.1938480925932786</v>
      </c>
      <c r="Z589" t="n">
        <v>0.296947402</v>
      </c>
      <c r="AA589" t="n">
        <v>0.656878551</v>
      </c>
      <c r="AB589" t="n">
        <v>0</v>
      </c>
      <c r="AC589" t="n">
        <v>0</v>
      </c>
      <c r="AD589" t="n">
        <v>0.85</v>
      </c>
      <c r="AE589" t="n">
        <v>0.85</v>
      </c>
      <c r="AF589" t="n">
        <v>0.85</v>
      </c>
      <c r="AG589" t="n">
        <v>0.85</v>
      </c>
      <c r="AH589" t="n">
        <v>0.888091067</v>
      </c>
      <c r="AI589" t="n">
        <v>0.011379757</v>
      </c>
      <c r="AJ589" t="n">
        <v>0.383757177</v>
      </c>
      <c r="AK589" t="n">
        <v>0.2950817908723158</v>
      </c>
      <c r="AL589" t="n">
        <v>0.009236293</v>
      </c>
    </row>
    <row r="590">
      <c r="A590" t="inlineStr">
        <is>
          <t>2025-01-25 12:00</t>
        </is>
      </c>
      <c r="B590" t="n">
        <v>47291.65665257284</v>
      </c>
      <c r="C590" t="n">
        <v>37049.40774387465</v>
      </c>
      <c r="D590" t="n">
        <v>9808.306669588075</v>
      </c>
      <c r="E590" t="n">
        <v>433.9422391101077</v>
      </c>
      <c r="F590" t="n">
        <v>0.4429629296415524</v>
      </c>
      <c r="G590" t="n">
        <v>0.2127167838775037</v>
      </c>
      <c r="H590" t="n">
        <v>0.2133279910786263</v>
      </c>
      <c r="I590" t="n">
        <v>0.2016695162546351</v>
      </c>
      <c r="J590" t="n">
        <v>25</v>
      </c>
      <c r="K590" t="n">
        <v>12</v>
      </c>
      <c r="L590">
        <f>VLOOKUP(J590,Clustering!$D$3:$E$367,2,FALSE)</f>
        <v/>
      </c>
      <c r="M590" t="n">
        <v>0.249788968</v>
      </c>
      <c r="N590" t="n">
        <v>0.272243912</v>
      </c>
      <c r="O590" t="n">
        <v>0.272243912</v>
      </c>
      <c r="P590" t="n">
        <v>0.888742152</v>
      </c>
      <c r="Q590" t="n">
        <v>0.38151859</v>
      </c>
      <c r="R590" t="n">
        <v>0.2133279910786263</v>
      </c>
      <c r="S590" t="n">
        <v>0.4429629296415524</v>
      </c>
      <c r="T590" t="n">
        <v>0.675532719</v>
      </c>
      <c r="U590" t="n">
        <v>0.656878551</v>
      </c>
      <c r="V590" t="n">
        <v>0.850080767</v>
      </c>
      <c r="W590" t="n">
        <v>0.011484479</v>
      </c>
      <c r="X590" t="n">
        <v>0.000801665</v>
      </c>
      <c r="Y590" t="n">
        <v>0.2016695162546351</v>
      </c>
      <c r="Z590" t="n">
        <v>0.319049809</v>
      </c>
      <c r="AA590" t="n">
        <v>0.656878551</v>
      </c>
      <c r="AB590" t="n">
        <v>0</v>
      </c>
      <c r="AC590" t="n">
        <v>0</v>
      </c>
      <c r="AD590" t="n">
        <v>0.85</v>
      </c>
      <c r="AE590" t="n">
        <v>0.85</v>
      </c>
      <c r="AF590" t="n">
        <v>0.85</v>
      </c>
      <c r="AG590" t="n">
        <v>0.85</v>
      </c>
      <c r="AH590" t="n">
        <v>0.888742152</v>
      </c>
      <c r="AI590" t="n">
        <v>0.011484479</v>
      </c>
      <c r="AJ590" t="n">
        <v>0.392426416</v>
      </c>
      <c r="AK590" t="n">
        <v>0.3100740507490866</v>
      </c>
      <c r="AL590" t="n">
        <v>0.009236293</v>
      </c>
    </row>
    <row r="591">
      <c r="A591" t="inlineStr">
        <is>
          <t>2025-01-25 13:00</t>
        </is>
      </c>
      <c r="B591" t="n">
        <v>45122.12770417711</v>
      </c>
      <c r="C591" t="n">
        <v>35344.15773557856</v>
      </c>
      <c r="D591" t="n">
        <v>9319.851608648934</v>
      </c>
      <c r="E591" t="n">
        <v>458.1183599496193</v>
      </c>
      <c r="F591" t="n">
        <v>0.420903313024678</v>
      </c>
      <c r="G591" t="n">
        <v>0.2245678235047153</v>
      </c>
      <c r="H591" t="n">
        <v>0.2254820013058199</v>
      </c>
      <c r="I591" t="n">
        <v>0.2080445122525901</v>
      </c>
      <c r="J591" t="n">
        <v>25</v>
      </c>
      <c r="K591" t="n">
        <v>13</v>
      </c>
      <c r="L591">
        <f>VLOOKUP(J591,Clustering!$D$3:$E$367,2,FALSE)</f>
        <v/>
      </c>
      <c r="M591" t="n">
        <v>0.244795377</v>
      </c>
      <c r="N591" t="n">
        <v>0.25992844</v>
      </c>
      <c r="O591" t="n">
        <v>0.25992844</v>
      </c>
      <c r="P591" t="n">
        <v>0.888650593</v>
      </c>
      <c r="Q591" t="n">
        <v>0.356448655</v>
      </c>
      <c r="R591" t="n">
        <v>0.2254820013058199</v>
      </c>
      <c r="S591" t="n">
        <v>0.420903313024678</v>
      </c>
      <c r="T591" t="n">
        <v>0.66427384</v>
      </c>
      <c r="U591" t="n">
        <v>0.656878551</v>
      </c>
      <c r="V591" t="n">
        <v>0.850080767</v>
      </c>
      <c r="W591" t="n">
        <v>0.010123097</v>
      </c>
      <c r="X591" t="n">
        <v>0.000799989</v>
      </c>
      <c r="Y591" t="n">
        <v>0.2080445122525901</v>
      </c>
      <c r="Z591" t="n">
        <v>0.323348509</v>
      </c>
      <c r="AA591" t="n">
        <v>0.656878551</v>
      </c>
      <c r="AB591" t="n">
        <v>0</v>
      </c>
      <c r="AC591" t="n">
        <v>0</v>
      </c>
      <c r="AD591" t="n">
        <v>0.85</v>
      </c>
      <c r="AE591" t="n">
        <v>0.85</v>
      </c>
      <c r="AF591" t="n">
        <v>0.85</v>
      </c>
      <c r="AG591" t="n">
        <v>0.85</v>
      </c>
      <c r="AH591" t="n">
        <v>0.888650593</v>
      </c>
      <c r="AI591" t="n">
        <v>0.010123097</v>
      </c>
      <c r="AJ591" t="n">
        <v>0.400279209</v>
      </c>
      <c r="AK591" t="n">
        <v>0.2946323191172746</v>
      </c>
      <c r="AL591" t="n">
        <v>0.009236293</v>
      </c>
    </row>
    <row r="592">
      <c r="A592" t="inlineStr">
        <is>
          <t>2025-01-25 14:00</t>
        </is>
      </c>
      <c r="B592" t="n">
        <v>44577.71325622357</v>
      </c>
      <c r="C592" t="n">
        <v>36258.56160481507</v>
      </c>
      <c r="D592" t="n">
        <v>7836.158797995107</v>
      </c>
      <c r="E592" t="n">
        <v>482.9928534133905</v>
      </c>
      <c r="F592" t="n">
        <v>0.3538967505022064</v>
      </c>
      <c r="G592" t="n">
        <v>0.2367612026536228</v>
      </c>
      <c r="H592" t="n">
        <v>0.2380980648143779</v>
      </c>
      <c r="I592" t="n">
        <v>0.2125980808225579</v>
      </c>
      <c r="J592" t="n">
        <v>25</v>
      </c>
      <c r="K592" t="n">
        <v>14</v>
      </c>
      <c r="L592">
        <f>VLOOKUP(J592,Clustering!$D$3:$E$367,2,FALSE)</f>
        <v/>
      </c>
      <c r="M592" t="n">
        <v>0.243845039</v>
      </c>
      <c r="N592" t="n">
        <v>0.258808314</v>
      </c>
      <c r="O592" t="n">
        <v>0.258808314</v>
      </c>
      <c r="P592" t="n">
        <v>0.887470501</v>
      </c>
      <c r="Q592" t="n">
        <v>0.349752492</v>
      </c>
      <c r="R592" t="n">
        <v>0.2380980648143779</v>
      </c>
      <c r="S592" t="n">
        <v>0.3538967505022064</v>
      </c>
      <c r="T592" t="n">
        <v>0.656793109</v>
      </c>
      <c r="U592" t="n">
        <v>0.656878551</v>
      </c>
      <c r="V592" t="n">
        <v>0.850080767</v>
      </c>
      <c r="W592" t="n">
        <v>0.009983468000000001</v>
      </c>
      <c r="X592" t="n">
        <v>0.001332757</v>
      </c>
      <c r="Y592" t="n">
        <v>0.2125980808225579</v>
      </c>
      <c r="Z592" t="n">
        <v>0.324893955</v>
      </c>
      <c r="AA592" t="n">
        <v>0.656878551</v>
      </c>
      <c r="AB592" t="n">
        <v>0</v>
      </c>
      <c r="AC592" t="n">
        <v>0</v>
      </c>
      <c r="AD592" t="n">
        <v>0.85</v>
      </c>
      <c r="AE592" t="n">
        <v>0.85</v>
      </c>
      <c r="AF592" t="n">
        <v>0.85</v>
      </c>
      <c r="AG592" t="n">
        <v>0.85</v>
      </c>
      <c r="AH592" t="n">
        <v>0.887470501</v>
      </c>
      <c r="AI592" t="n">
        <v>0.009983468000000001</v>
      </c>
      <c r="AJ592" t="n">
        <v>0.401146839</v>
      </c>
      <c r="AK592" t="n">
        <v>0.2477277253515444</v>
      </c>
      <c r="AL592" t="n">
        <v>0.009414080999999999</v>
      </c>
    </row>
    <row r="593">
      <c r="A593" t="inlineStr">
        <is>
          <t>2025-01-25 15:00</t>
        </is>
      </c>
      <c r="B593" t="n">
        <v>44542.38106754443</v>
      </c>
      <c r="C593" t="n">
        <v>38567.98088458215</v>
      </c>
      <c r="D593" t="n">
        <v>5475.000150840821</v>
      </c>
      <c r="E593" t="n">
        <v>499.4000321214562</v>
      </c>
      <c r="F593" t="n">
        <v>0.2472620594260278</v>
      </c>
      <c r="G593" t="n">
        <v>0.2448039373144393</v>
      </c>
      <c r="H593" t="n">
        <v>0.2463145775134229</v>
      </c>
      <c r="I593" t="n">
        <v>0.217499863459641</v>
      </c>
      <c r="J593" t="n">
        <v>25</v>
      </c>
      <c r="K593" t="n">
        <v>15</v>
      </c>
      <c r="L593">
        <f>VLOOKUP(J593,Clustering!$D$3:$E$367,2,FALSE)</f>
        <v/>
      </c>
      <c r="M593" t="n">
        <v>0.243718328</v>
      </c>
      <c r="N593" t="n">
        <v>0.263509688</v>
      </c>
      <c r="O593" t="n">
        <v>0.263509688</v>
      </c>
      <c r="P593" t="n">
        <v>0.886626124</v>
      </c>
      <c r="Q593" t="n">
        <v>0.344921242</v>
      </c>
      <c r="R593" t="n">
        <v>0.2463145775134229</v>
      </c>
      <c r="S593" t="n">
        <v>0.2472620594260278</v>
      </c>
      <c r="T593" t="n">
        <v>0.666918543</v>
      </c>
      <c r="U593" t="n">
        <v>0.656878551</v>
      </c>
      <c r="V593" t="n">
        <v>0.850080767</v>
      </c>
      <c r="W593" t="n">
        <v>0.01008819</v>
      </c>
      <c r="X593" t="n">
        <v>0.001332757</v>
      </c>
      <c r="Y593" t="n">
        <v>0.217499863459641</v>
      </c>
      <c r="Z593" t="n">
        <v>0.335184814</v>
      </c>
      <c r="AA593" t="n">
        <v>0.656878551</v>
      </c>
      <c r="AB593" t="n">
        <v>0</v>
      </c>
      <c r="AC593" t="n">
        <v>0</v>
      </c>
      <c r="AD593" t="n">
        <v>0.85</v>
      </c>
      <c r="AE593" t="n">
        <v>0.85</v>
      </c>
      <c r="AF593" t="n">
        <v>0.85</v>
      </c>
      <c r="AG593" t="n">
        <v>0.85</v>
      </c>
      <c r="AH593" t="n">
        <v>0.886626124</v>
      </c>
      <c r="AI593" t="n">
        <v>0.01008819</v>
      </c>
      <c r="AJ593" t="n">
        <v>0.415803008</v>
      </c>
      <c r="AK593" t="n">
        <v>0.1730834415982194</v>
      </c>
      <c r="AL593" t="n">
        <v>0.009414080999999999</v>
      </c>
    </row>
    <row r="594">
      <c r="A594" t="inlineStr">
        <is>
          <t>2025-01-25 16:00</t>
        </is>
      </c>
      <c r="B594" t="n">
        <v>45553.16275237781</v>
      </c>
      <c r="C594" t="n">
        <v>42514.98494232049</v>
      </c>
      <c r="D594" t="n">
        <v>2544.534088322381</v>
      </c>
      <c r="E594" t="n">
        <v>493.6437217349291</v>
      </c>
      <c r="F594" t="n">
        <v>0.1149162961870782</v>
      </c>
      <c r="G594" t="n">
        <v>0.2419822165367299</v>
      </c>
      <c r="H594" t="n">
        <v>0.2427587761742274</v>
      </c>
      <c r="I594" t="n">
        <v>0.2279462854730967</v>
      </c>
      <c r="J594" t="n">
        <v>25</v>
      </c>
      <c r="K594" t="n">
        <v>16</v>
      </c>
      <c r="L594">
        <f>VLOOKUP(J594,Clustering!$D$3:$E$367,2,FALSE)</f>
        <v/>
      </c>
      <c r="M594" t="n">
        <v>0.241777336</v>
      </c>
      <c r="N594" t="n">
        <v>0.279079048</v>
      </c>
      <c r="O594" t="n">
        <v>0.279079048</v>
      </c>
      <c r="P594" t="n">
        <v>0.876290138</v>
      </c>
      <c r="Q594" t="n">
        <v>0.343707171</v>
      </c>
      <c r="R594" t="n">
        <v>0.2427587761742274</v>
      </c>
      <c r="S594" t="n">
        <v>0.1149162961870782</v>
      </c>
      <c r="T594" t="n">
        <v>0.676515037</v>
      </c>
      <c r="U594" t="n">
        <v>0.666144912</v>
      </c>
      <c r="V594" t="n">
        <v>0.850080767</v>
      </c>
      <c r="W594" t="n">
        <v>0.010018375</v>
      </c>
      <c r="X594" t="n">
        <v>0.001332757</v>
      </c>
      <c r="Y594" t="n">
        <v>0.2279462854730967</v>
      </c>
      <c r="Z594" t="n">
        <v>0.360466078</v>
      </c>
      <c r="AA594" t="n">
        <v>0.666144912</v>
      </c>
      <c r="AB594" t="n">
        <v>0</v>
      </c>
      <c r="AC594" t="n">
        <v>0</v>
      </c>
      <c r="AD594" t="n">
        <v>0.85</v>
      </c>
      <c r="AE594" t="n">
        <v>0.85</v>
      </c>
      <c r="AF594" t="n">
        <v>0.85</v>
      </c>
      <c r="AG594" t="n">
        <v>0.85</v>
      </c>
      <c r="AH594" t="n">
        <v>0.876290138</v>
      </c>
      <c r="AI594" t="n">
        <v>0.010018375</v>
      </c>
      <c r="AJ594" t="n">
        <v>0.438476812</v>
      </c>
      <c r="AK594" t="n">
        <v>0.0804414073309548</v>
      </c>
      <c r="AL594" t="n">
        <v>0.009236293</v>
      </c>
    </row>
    <row r="595">
      <c r="A595" t="inlineStr">
        <is>
          <t>2025-01-25 17:00</t>
        </is>
      </c>
      <c r="B595" t="n">
        <v>50229.07840354677</v>
      </c>
      <c r="C595" t="n">
        <v>49497.92106943207</v>
      </c>
      <c r="D595" t="n">
        <v>231.897098879768</v>
      </c>
      <c r="E595" t="n">
        <v>499.2602352349311</v>
      </c>
      <c r="F595" t="n">
        <v>0.0104729411258786</v>
      </c>
      <c r="G595" t="n">
        <v>0.2447354094288878</v>
      </c>
      <c r="H595" t="n">
        <v>0.2449485069424325</v>
      </c>
      <c r="I595" t="n">
        <v>0.2408837773512994</v>
      </c>
      <c r="J595" t="n">
        <v>25</v>
      </c>
      <c r="K595" t="n">
        <v>17</v>
      </c>
      <c r="L595">
        <f>VLOOKUP(J595,Clustering!$D$3:$E$367,2,FALSE)</f>
        <v/>
      </c>
      <c r="M595" t="n">
        <v>0.243626174</v>
      </c>
      <c r="N595" t="n">
        <v>0.298229656</v>
      </c>
      <c r="O595" t="n">
        <v>0.298229656</v>
      </c>
      <c r="P595" t="n">
        <v>0.876880185</v>
      </c>
      <c r="Q595" t="n">
        <v>0.362644171</v>
      </c>
      <c r="R595" t="n">
        <v>0.2449485069424325</v>
      </c>
      <c r="S595" t="n">
        <v>0.0104729411258786</v>
      </c>
      <c r="T595" t="n">
        <v>0.667900861</v>
      </c>
      <c r="U595" t="n">
        <v>0.666144912</v>
      </c>
      <c r="V595" t="n">
        <v>0.850080767</v>
      </c>
      <c r="W595" t="n">
        <v>0.010018375</v>
      </c>
      <c r="X595" t="n">
        <v>0.00353168</v>
      </c>
      <c r="Y595" t="n">
        <v>0.2408837773512994</v>
      </c>
      <c r="Z595" t="n">
        <v>0.374170719</v>
      </c>
      <c r="AA595" t="n">
        <v>0.666144912</v>
      </c>
      <c r="AB595" t="n">
        <v>0</v>
      </c>
      <c r="AC595" t="n">
        <v>0</v>
      </c>
      <c r="AD595" t="n">
        <v>0.85</v>
      </c>
      <c r="AE595" t="n">
        <v>0.85</v>
      </c>
      <c r="AF595" t="n">
        <v>0.85</v>
      </c>
      <c r="AG595" t="n">
        <v>0.85</v>
      </c>
      <c r="AH595" t="n">
        <v>0.876880185</v>
      </c>
      <c r="AI595" t="n">
        <v>0.010018375</v>
      </c>
      <c r="AJ595" t="n">
        <v>0.483421314</v>
      </c>
      <c r="AK595" t="n">
        <v>0.007331058788115</v>
      </c>
      <c r="AL595" t="n">
        <v>0.282721628</v>
      </c>
    </row>
    <row r="596">
      <c r="A596" t="inlineStr">
        <is>
          <t>2025-01-25 18:00</t>
        </is>
      </c>
      <c r="B596" t="n">
        <v>51487.61749747451</v>
      </c>
      <c r="C596" t="n">
        <v>50965.95445189736</v>
      </c>
      <c r="D596" t="n">
        <v>0</v>
      </c>
      <c r="E596" t="n">
        <v>521.6630455771419</v>
      </c>
      <c r="F596" t="n">
        <v>0</v>
      </c>
      <c r="G596" t="n">
        <v>0.2557171792044813</v>
      </c>
      <c r="H596" t="n">
        <v>0.2558368929641498</v>
      </c>
      <c r="I596" t="n">
        <v>0.2535534122547982</v>
      </c>
      <c r="J596" t="n">
        <v>25</v>
      </c>
      <c r="K596" t="n">
        <v>18</v>
      </c>
      <c r="L596">
        <f>VLOOKUP(J596,Clustering!$D$3:$E$367,2,FALSE)</f>
        <v/>
      </c>
      <c r="M596" t="n">
        <v>0.25065867</v>
      </c>
      <c r="N596" t="n">
        <v>0.313836485</v>
      </c>
      <c r="O596" t="n">
        <v>0.313836485</v>
      </c>
      <c r="P596" t="n">
        <v>0.87696157</v>
      </c>
      <c r="Q596" t="n">
        <v>0.401181529</v>
      </c>
      <c r="R596" t="n">
        <v>0.2558368929641498</v>
      </c>
      <c r="S596" t="n">
        <v>0</v>
      </c>
      <c r="T596" t="n">
        <v>0.587728578</v>
      </c>
      <c r="U596" t="n">
        <v>0.666144912</v>
      </c>
      <c r="V596" t="n">
        <v>0.850080767</v>
      </c>
      <c r="W596" t="n">
        <v>0.010158004</v>
      </c>
      <c r="X596" t="n">
        <v>0.027398167</v>
      </c>
      <c r="Y596" t="n">
        <v>0.2535534122547982</v>
      </c>
      <c r="Z596" t="n">
        <v>0.396197276</v>
      </c>
      <c r="AA596" t="n">
        <v>0.666144912</v>
      </c>
      <c r="AB596" t="n">
        <v>0</v>
      </c>
      <c r="AC596" t="n">
        <v>0</v>
      </c>
      <c r="AD596" t="n">
        <v>0.85</v>
      </c>
      <c r="AE596" t="n">
        <v>0.85</v>
      </c>
      <c r="AF596" t="n">
        <v>0.85</v>
      </c>
      <c r="AG596" t="n">
        <v>0.85</v>
      </c>
      <c r="AH596" t="n">
        <v>0.87696157</v>
      </c>
      <c r="AI596" t="n">
        <v>0.010158004</v>
      </c>
      <c r="AJ596" t="n">
        <v>0.505988517</v>
      </c>
      <c r="AK596" t="n">
        <v>0</v>
      </c>
      <c r="AL596" t="n">
        <v>0.422111599</v>
      </c>
    </row>
    <row r="597">
      <c r="A597" t="inlineStr">
        <is>
          <t>2025-01-25 19:00</t>
        </is>
      </c>
      <c r="B597" t="n">
        <v>51532.97381256094</v>
      </c>
      <c r="C597" t="n">
        <v>51000.78273580996</v>
      </c>
      <c r="D597" t="n">
        <v>0</v>
      </c>
      <c r="E597" t="n">
        <v>532.1910767509727</v>
      </c>
      <c r="F597" t="n">
        <v>0</v>
      </c>
      <c r="G597" t="n">
        <v>0.2608779787994964</v>
      </c>
      <c r="H597" t="n">
        <v>0.2610801932439804</v>
      </c>
      <c r="I597" t="n">
        <v>0.2572230528082429</v>
      </c>
      <c r="J597" t="n">
        <v>25</v>
      </c>
      <c r="K597" t="n">
        <v>19</v>
      </c>
      <c r="L597">
        <f>VLOOKUP(J597,Clustering!$D$3:$E$367,2,FALSE)</f>
        <v/>
      </c>
      <c r="M597" t="n">
        <v>0.266641616</v>
      </c>
      <c r="N597" t="n">
        <v>0.330669931</v>
      </c>
      <c r="O597" t="n">
        <v>0.330669931</v>
      </c>
      <c r="P597" t="n">
        <v>0.877500751</v>
      </c>
      <c r="Q597" t="n">
        <v>0.424874682</v>
      </c>
      <c r="R597" t="n">
        <v>0.2610801932439804</v>
      </c>
      <c r="S597" t="n">
        <v>0</v>
      </c>
      <c r="T597" t="n">
        <v>0.230693668</v>
      </c>
      <c r="U597" t="n">
        <v>0.666411007</v>
      </c>
      <c r="V597" t="n">
        <v>0.850080767</v>
      </c>
      <c r="W597" t="n">
        <v>0.010611798</v>
      </c>
      <c r="X597" t="n">
        <v>0.027398167</v>
      </c>
      <c r="Y597" t="n">
        <v>0.2572230528082429</v>
      </c>
      <c r="Z597" t="n">
        <v>0.413633847</v>
      </c>
      <c r="AA597" t="n">
        <v>0.666411007</v>
      </c>
      <c r="AB597" t="n">
        <v>0</v>
      </c>
      <c r="AC597" t="n">
        <v>0</v>
      </c>
      <c r="AD597" t="n">
        <v>0.85</v>
      </c>
      <c r="AE597" t="n">
        <v>0.85</v>
      </c>
      <c r="AF597" t="n">
        <v>0.85</v>
      </c>
      <c r="AG597" t="n">
        <v>0.85</v>
      </c>
      <c r="AH597" t="n">
        <v>0.877500751</v>
      </c>
      <c r="AI597" t="n">
        <v>0.010611798</v>
      </c>
      <c r="AJ597" t="n">
        <v>0.524523607</v>
      </c>
      <c r="AK597" t="n">
        <v>0</v>
      </c>
      <c r="AL597" t="n">
        <v>0.391852982</v>
      </c>
    </row>
    <row r="598">
      <c r="A598" t="inlineStr">
        <is>
          <t>2025-01-25 20:00</t>
        </is>
      </c>
      <c r="B598" t="n">
        <v>50903.6837246924</v>
      </c>
      <c r="C598" t="n">
        <v>50373.30923249442</v>
      </c>
      <c r="D598" t="n">
        <v>0</v>
      </c>
      <c r="E598" t="n">
        <v>530.3744921979811</v>
      </c>
      <c r="F598" t="n">
        <v>0</v>
      </c>
      <c r="G598" t="n">
        <v>0.2599874961754809</v>
      </c>
      <c r="H598" t="n">
        <v>0.2601359974081488</v>
      </c>
      <c r="I598" t="n">
        <v>0.2573034099006541</v>
      </c>
      <c r="J598" t="n">
        <v>25</v>
      </c>
      <c r="K598" t="n">
        <v>20</v>
      </c>
      <c r="L598">
        <f>VLOOKUP(J598,Clustering!$D$3:$E$367,2,FALSE)</f>
        <v/>
      </c>
      <c r="M598" t="n">
        <v>0.283920477</v>
      </c>
      <c r="N598" t="n">
        <v>0.339070877</v>
      </c>
      <c r="O598" t="n">
        <v>0.339070877</v>
      </c>
      <c r="P598" t="n">
        <v>0.877063303</v>
      </c>
      <c r="Q598" t="n">
        <v>0.445826788</v>
      </c>
      <c r="R598" t="n">
        <v>0.2601359974081488</v>
      </c>
      <c r="S598" t="n">
        <v>0</v>
      </c>
      <c r="T598" t="n">
        <v>0</v>
      </c>
      <c r="U598" t="n">
        <v>0.666411007</v>
      </c>
      <c r="V598" t="n">
        <v>0.850080767</v>
      </c>
      <c r="W598" t="n">
        <v>0.01071652</v>
      </c>
      <c r="X598" t="n">
        <v>0.013216158</v>
      </c>
      <c r="Y598" t="n">
        <v>0.2573034099006541</v>
      </c>
      <c r="Z598" t="n">
        <v>0.413762371</v>
      </c>
      <c r="AA598" t="n">
        <v>0.666411007</v>
      </c>
      <c r="AB598" t="n">
        <v>0</v>
      </c>
      <c r="AC598" t="n">
        <v>0</v>
      </c>
      <c r="AD598" t="n">
        <v>0.85</v>
      </c>
      <c r="AE598" t="n">
        <v>0.85</v>
      </c>
      <c r="AF598" t="n">
        <v>0.85</v>
      </c>
      <c r="AG598" t="n">
        <v>0.85</v>
      </c>
      <c r="AH598" t="n">
        <v>0.877063303</v>
      </c>
      <c r="AI598" t="n">
        <v>0.01071652</v>
      </c>
      <c r="AJ598" t="n">
        <v>0.521782348</v>
      </c>
      <c r="AK598" t="n">
        <v>0</v>
      </c>
      <c r="AL598" t="n">
        <v>0.343572754</v>
      </c>
    </row>
    <row r="599">
      <c r="A599" t="inlineStr">
        <is>
          <t>2025-01-25 21:00</t>
        </is>
      </c>
      <c r="B599" t="n">
        <v>48947.04145561111</v>
      </c>
      <c r="C599" t="n">
        <v>48426.6414579557</v>
      </c>
      <c r="D599" t="n">
        <v>0</v>
      </c>
      <c r="E599" t="n">
        <v>520.3999976554053</v>
      </c>
      <c r="F599" t="n">
        <v>0</v>
      </c>
      <c r="G599" t="n">
        <v>0.2550980380663751</v>
      </c>
      <c r="H599" t="n">
        <v>0.2551538576786546</v>
      </c>
      <c r="I599" t="n">
        <v>0.2540891262042062</v>
      </c>
      <c r="J599" t="n">
        <v>25</v>
      </c>
      <c r="K599" t="n">
        <v>21</v>
      </c>
      <c r="L599">
        <f>VLOOKUP(J599,Clustering!$D$3:$E$367,2,FALSE)</f>
        <v/>
      </c>
      <c r="M599" t="n">
        <v>0.288516654</v>
      </c>
      <c r="N599" t="n">
        <v>0.337743686</v>
      </c>
      <c r="O599" t="n">
        <v>0.337743686</v>
      </c>
      <c r="P599" t="n">
        <v>0.877643176</v>
      </c>
      <c r="Q599" t="n">
        <v>0.446878149</v>
      </c>
      <c r="R599" t="n">
        <v>0.2551538576786546</v>
      </c>
      <c r="S599" t="n">
        <v>0</v>
      </c>
      <c r="T599" t="n">
        <v>0</v>
      </c>
      <c r="U599" t="n">
        <v>0.666411007</v>
      </c>
      <c r="V599" t="n">
        <v>0.850080767</v>
      </c>
      <c r="W599" t="n">
        <v>0.010681613</v>
      </c>
      <c r="X599" t="n">
        <v>0.001332757</v>
      </c>
      <c r="Y599" t="n">
        <v>0.2540891262042062</v>
      </c>
      <c r="Z599" t="n">
        <v>0.408205297</v>
      </c>
      <c r="AA599" t="n">
        <v>0.666411007</v>
      </c>
      <c r="AB599" t="n">
        <v>0</v>
      </c>
      <c r="AC599" t="n">
        <v>0</v>
      </c>
      <c r="AD599" t="n">
        <v>0.85</v>
      </c>
      <c r="AE599" t="n">
        <v>0.85</v>
      </c>
      <c r="AF599" t="n">
        <v>0.85</v>
      </c>
      <c r="AG599" t="n">
        <v>0.85</v>
      </c>
      <c r="AH599" t="n">
        <v>0.877643176</v>
      </c>
      <c r="AI599" t="n">
        <v>0.010681613</v>
      </c>
      <c r="AJ599" t="n">
        <v>0.492189742</v>
      </c>
      <c r="AK599" t="n">
        <v>0</v>
      </c>
      <c r="AL599" t="n">
        <v>0.100749311</v>
      </c>
    </row>
    <row r="600">
      <c r="A600" t="inlineStr">
        <is>
          <t>2025-01-25 22:00</t>
        </is>
      </c>
      <c r="B600" t="n">
        <v>46178.06276455837</v>
      </c>
      <c r="C600" t="n">
        <v>45672.91862950291</v>
      </c>
      <c r="D600" t="n">
        <v>0</v>
      </c>
      <c r="E600" t="n">
        <v>505.1441350554683</v>
      </c>
      <c r="F600" t="n">
        <v>0</v>
      </c>
      <c r="G600" t="n">
        <v>0.2476196740467982</v>
      </c>
      <c r="H600" t="n">
        <v>0.2474395768071796</v>
      </c>
      <c r="I600" t="n">
        <v>0.2508748425077584</v>
      </c>
      <c r="J600" t="n">
        <v>25</v>
      </c>
      <c r="K600" t="n">
        <v>22</v>
      </c>
      <c r="L600">
        <f>VLOOKUP(J600,Clustering!$D$3:$E$367,2,FALSE)</f>
        <v/>
      </c>
      <c r="M600" t="n">
        <v>0.278834732</v>
      </c>
      <c r="N600" t="n">
        <v>0.331924157</v>
      </c>
      <c r="O600" t="n">
        <v>0.331924157</v>
      </c>
      <c r="P600" t="n">
        <v>0.878629978</v>
      </c>
      <c r="Q600" t="n">
        <v>0.450169907</v>
      </c>
      <c r="R600" t="n">
        <v>0.2474395768071796</v>
      </c>
      <c r="S600" t="n">
        <v>0</v>
      </c>
      <c r="T600" t="n">
        <v>0</v>
      </c>
      <c r="U600" t="n">
        <v>0.666411007</v>
      </c>
      <c r="V600" t="n">
        <v>0.850080767</v>
      </c>
      <c r="W600" t="n">
        <v>0.01071652</v>
      </c>
      <c r="X600" t="n">
        <v>0.001332757</v>
      </c>
      <c r="Y600" t="n">
        <v>0.2508748425077584</v>
      </c>
      <c r="Z600" t="n">
        <v>0.363842988</v>
      </c>
      <c r="AA600" t="n">
        <v>0.666411007</v>
      </c>
      <c r="AB600" t="n">
        <v>0</v>
      </c>
      <c r="AC600" t="n">
        <v>0</v>
      </c>
      <c r="AD600" t="n">
        <v>0.85</v>
      </c>
      <c r="AE600" t="n">
        <v>0.85</v>
      </c>
      <c r="AF600" t="n">
        <v>0.85</v>
      </c>
      <c r="AG600" t="n">
        <v>0.85</v>
      </c>
      <c r="AH600" t="n">
        <v>0.878629978</v>
      </c>
      <c r="AI600" t="n">
        <v>0.01071652</v>
      </c>
      <c r="AJ600" t="n">
        <v>0.4362915</v>
      </c>
      <c r="AK600" t="n">
        <v>0</v>
      </c>
      <c r="AL600" t="n">
        <v>0.08154389200000001</v>
      </c>
    </row>
    <row r="601">
      <c r="A601" t="inlineStr">
        <is>
          <t>2025-01-25 23:00</t>
        </is>
      </c>
      <c r="B601" t="n">
        <v>42812.83735445602</v>
      </c>
      <c r="C601" t="n">
        <v>42319.55082700721</v>
      </c>
      <c r="D601" t="n">
        <v>0</v>
      </c>
      <c r="E601" t="n">
        <v>493.2865274488086</v>
      </c>
      <c r="F601" t="n">
        <v>0</v>
      </c>
      <c r="G601" t="n">
        <v>0.2418071212984355</v>
      </c>
      <c r="H601" t="n">
        <v>0.2414328841494426</v>
      </c>
      <c r="I601" t="n">
        <v>0.248571272525304</v>
      </c>
      <c r="J601" t="n">
        <v>25</v>
      </c>
      <c r="K601" t="n">
        <v>23</v>
      </c>
      <c r="L601">
        <f>VLOOKUP(J601,Clustering!$D$3:$E$367,2,FALSE)</f>
        <v/>
      </c>
      <c r="M601" t="n">
        <v>0.266013818</v>
      </c>
      <c r="N601" t="n">
        <v>0.329319074</v>
      </c>
      <c r="O601" t="n">
        <v>0.329319074</v>
      </c>
      <c r="P601" t="n">
        <v>0.872668474</v>
      </c>
      <c r="Q601" t="n">
        <v>0.421044727</v>
      </c>
      <c r="R601" t="n">
        <v>0.2414328841494426</v>
      </c>
      <c r="S601" t="n">
        <v>0</v>
      </c>
      <c r="T601" t="n">
        <v>0</v>
      </c>
      <c r="U601" t="n">
        <v>0.655281982</v>
      </c>
      <c r="V601" t="n">
        <v>0.850080767</v>
      </c>
      <c r="W601" t="n">
        <v>0.01197318</v>
      </c>
      <c r="X601" t="n">
        <v>0.001332757</v>
      </c>
      <c r="Y601" t="n">
        <v>0.248571272525304</v>
      </c>
      <c r="Z601" t="n">
        <v>0.304329619</v>
      </c>
      <c r="AA601" t="n">
        <v>0.655281982</v>
      </c>
      <c r="AB601" t="n">
        <v>0</v>
      </c>
      <c r="AC601" t="n">
        <v>0</v>
      </c>
      <c r="AD601" t="n">
        <v>0.85</v>
      </c>
      <c r="AE601" t="n">
        <v>0.85</v>
      </c>
      <c r="AF601" t="n">
        <v>0.85</v>
      </c>
      <c r="AG601" t="n">
        <v>0.85</v>
      </c>
      <c r="AH601" t="n">
        <v>0.872668474</v>
      </c>
      <c r="AI601" t="n">
        <v>0.01197318</v>
      </c>
      <c r="AJ601" t="n">
        <v>0.381420082</v>
      </c>
      <c r="AK601" t="n">
        <v>0</v>
      </c>
      <c r="AL601" t="n">
        <v>0.039464555</v>
      </c>
    </row>
    <row r="602">
      <c r="A602" t="inlineStr">
        <is>
          <t>2025-01-26 00:00</t>
        </is>
      </c>
      <c r="B602" t="n">
        <v>40353.77577205459</v>
      </c>
      <c r="C602" t="n">
        <v>39861.26209955043</v>
      </c>
      <c r="D602" t="n">
        <v>0</v>
      </c>
      <c r="E602" t="n">
        <v>492.513672504164</v>
      </c>
      <c r="F602" t="n">
        <v>0</v>
      </c>
      <c r="G602" t="n">
        <v>0.2414282708353744</v>
      </c>
      <c r="H602" t="n">
        <v>0.2409708308680783</v>
      </c>
      <c r="I602" t="n">
        <v>0.2496962718190608</v>
      </c>
      <c r="J602" t="n">
        <v>26</v>
      </c>
      <c r="K602" t="n">
        <v>0</v>
      </c>
      <c r="L602">
        <f>VLOOKUP(J602,Clustering!$D$3:$E$367,2,FALSE)</f>
        <v/>
      </c>
      <c r="M602" t="n">
        <v>0.278765617</v>
      </c>
      <c r="N602" t="n">
        <v>0.328068793</v>
      </c>
      <c r="O602" t="n">
        <v>0.328068793</v>
      </c>
      <c r="P602" t="n">
        <v>0.868060008</v>
      </c>
      <c r="Q602" t="n">
        <v>0.415262246</v>
      </c>
      <c r="R602" t="n">
        <v>0.2409708308680783</v>
      </c>
      <c r="S602" t="n">
        <v>0</v>
      </c>
      <c r="T602" t="n">
        <v>0</v>
      </c>
      <c r="U602" t="n">
        <v>0.645624305</v>
      </c>
      <c r="V602" t="n">
        <v>0.850080767</v>
      </c>
      <c r="W602" t="n">
        <v>0.013299655</v>
      </c>
      <c r="X602" t="n">
        <v>0.000799989</v>
      </c>
      <c r="Y602" t="n">
        <v>0.2496962718190608</v>
      </c>
      <c r="Z602" t="n">
        <v>0.228916697</v>
      </c>
      <c r="AA602" t="n">
        <v>0.645624305</v>
      </c>
      <c r="AB602" t="n">
        <v>0</v>
      </c>
      <c r="AC602" t="n">
        <v>0</v>
      </c>
      <c r="AD602" t="n">
        <v>0.85</v>
      </c>
      <c r="AE602" t="n">
        <v>0.85</v>
      </c>
      <c r="AF602" t="n">
        <v>0.85</v>
      </c>
      <c r="AG602" t="n">
        <v>0.85</v>
      </c>
      <c r="AH602" t="n">
        <v>0.868060008</v>
      </c>
      <c r="AI602" t="n">
        <v>0.013299655</v>
      </c>
      <c r="AJ602" t="n">
        <v>0.364607899</v>
      </c>
      <c r="AK602" t="n">
        <v>0</v>
      </c>
      <c r="AL602" t="n">
        <v>0.048952353</v>
      </c>
    </row>
    <row r="603">
      <c r="A603" t="inlineStr">
        <is>
          <t>2025-01-26 01:00</t>
        </is>
      </c>
      <c r="B603" t="n">
        <v>39560.14350053826</v>
      </c>
      <c r="C603" t="n">
        <v>39063.41862056438</v>
      </c>
      <c r="D603" t="n">
        <v>0</v>
      </c>
      <c r="E603" t="n">
        <v>496.7248799738779</v>
      </c>
      <c r="F603" t="n">
        <v>0</v>
      </c>
      <c r="G603" t="n">
        <v>0.2434925882224891</v>
      </c>
      <c r="H603" t="n">
        <v>0.2429596689052554</v>
      </c>
      <c r="I603" t="n">
        <v>0.2531248410952719</v>
      </c>
      <c r="J603" t="n">
        <v>26</v>
      </c>
      <c r="K603" t="n">
        <v>1</v>
      </c>
      <c r="L603">
        <f>VLOOKUP(J603,Clustering!$D$3:$E$367,2,FALSE)</f>
        <v/>
      </c>
      <c r="M603" t="n">
        <v>0.271255072</v>
      </c>
      <c r="N603" t="n">
        <v>0.317362516</v>
      </c>
      <c r="O603" t="n">
        <v>0.317362516</v>
      </c>
      <c r="P603" t="n">
        <v>0.877256594</v>
      </c>
      <c r="Q603" t="n">
        <v>0.38000413</v>
      </c>
      <c r="R603" t="n">
        <v>0.2429596689052554</v>
      </c>
      <c r="S603" t="n">
        <v>0</v>
      </c>
      <c r="T603" t="n">
        <v>0</v>
      </c>
      <c r="U603" t="n">
        <v>0.645624305</v>
      </c>
      <c r="V603" t="n">
        <v>0.850080767</v>
      </c>
      <c r="W603" t="n">
        <v>0.01235716</v>
      </c>
      <c r="X603" t="n">
        <v>0.000799989</v>
      </c>
      <c r="Y603" t="n">
        <v>0.2531248410952719</v>
      </c>
      <c r="Z603" t="n">
        <v>0.224804989</v>
      </c>
      <c r="AA603" t="n">
        <v>0.645624305</v>
      </c>
      <c r="AB603" t="n">
        <v>0</v>
      </c>
      <c r="AC603" t="n">
        <v>0</v>
      </c>
      <c r="AD603" t="n">
        <v>0.85</v>
      </c>
      <c r="AE603" t="n">
        <v>0.85</v>
      </c>
      <c r="AF603" t="n">
        <v>0.85</v>
      </c>
      <c r="AG603" t="n">
        <v>0.85</v>
      </c>
      <c r="AH603" t="n">
        <v>0.877256594</v>
      </c>
      <c r="AI603" t="n">
        <v>0.01235716</v>
      </c>
      <c r="AJ603" t="n">
        <v>0.360193152</v>
      </c>
      <c r="AK603" t="n">
        <v>0</v>
      </c>
      <c r="AL603" t="n">
        <v>0</v>
      </c>
    </row>
    <row r="604">
      <c r="A604" t="inlineStr">
        <is>
          <t>2025-01-26 02:00</t>
        </is>
      </c>
      <c r="B604" t="n">
        <v>39436.12302966514</v>
      </c>
      <c r="C604" t="n">
        <v>38936.36850613748</v>
      </c>
      <c r="D604" t="n">
        <v>0</v>
      </c>
      <c r="E604" t="n">
        <v>499.7545235276664</v>
      </c>
      <c r="F604" t="n">
        <v>0</v>
      </c>
      <c r="G604" t="n">
        <v>0.2449777076116011</v>
      </c>
      <c r="H604" t="n">
        <v>0.2442453823838345</v>
      </c>
      <c r="I604" t="n">
        <v>0.2582141236146477</v>
      </c>
      <c r="J604" t="n">
        <v>26</v>
      </c>
      <c r="K604" t="n">
        <v>2</v>
      </c>
      <c r="L604">
        <f>VLOOKUP(J604,Clustering!$D$3:$E$367,2,FALSE)</f>
        <v/>
      </c>
      <c r="M604" t="n">
        <v>0.261095102</v>
      </c>
      <c r="N604" t="n">
        <v>0.305609079</v>
      </c>
      <c r="O604" t="n">
        <v>0.305609079</v>
      </c>
      <c r="P604" t="n">
        <v>0.876442736</v>
      </c>
      <c r="Q604" t="n">
        <v>0.345522019</v>
      </c>
      <c r="R604" t="n">
        <v>0.2442453823838345</v>
      </c>
      <c r="S604" t="n">
        <v>0</v>
      </c>
      <c r="T604" t="n">
        <v>0</v>
      </c>
      <c r="U604" t="n">
        <v>0.645624305</v>
      </c>
      <c r="V604" t="n">
        <v>0.850080767</v>
      </c>
      <c r="W604" t="n">
        <v>0.012461881</v>
      </c>
      <c r="X604" t="n">
        <v>0.000799989</v>
      </c>
      <c r="Y604" t="n">
        <v>0.2582141236146477</v>
      </c>
      <c r="Z604" t="n">
        <v>0.219593981</v>
      </c>
      <c r="AA604" t="n">
        <v>0.645624305</v>
      </c>
      <c r="AB604" t="n">
        <v>0</v>
      </c>
      <c r="AC604" t="n">
        <v>0</v>
      </c>
      <c r="AD604" t="n">
        <v>0.85</v>
      </c>
      <c r="AE604" t="n">
        <v>0.85</v>
      </c>
      <c r="AF604" t="n">
        <v>0.85</v>
      </c>
      <c r="AG604" t="n">
        <v>0.85</v>
      </c>
      <c r="AH604" t="n">
        <v>0.876442736</v>
      </c>
      <c r="AI604" t="n">
        <v>0.012461881</v>
      </c>
      <c r="AJ604" t="n">
        <v>0.355068911</v>
      </c>
      <c r="AK604" t="n">
        <v>0</v>
      </c>
      <c r="AL604" t="n">
        <v>0.007696911</v>
      </c>
    </row>
    <row r="605">
      <c r="A605" t="inlineStr">
        <is>
          <t>2025-01-26 03:00</t>
        </is>
      </c>
      <c r="B605" t="n">
        <v>39488.49826016505</v>
      </c>
      <c r="C605" t="n">
        <v>38981.60664695213</v>
      </c>
      <c r="D605" t="n">
        <v>0</v>
      </c>
      <c r="E605" t="n">
        <v>506.8916132129145</v>
      </c>
      <c r="F605" t="n">
        <v>0</v>
      </c>
      <c r="G605" t="n">
        <v>0.2484762809867228</v>
      </c>
      <c r="H605" t="n">
        <v>0.2476203802651048</v>
      </c>
      <c r="I605" t="n">
        <v>0.2639462628733131</v>
      </c>
      <c r="J605" t="n">
        <v>26</v>
      </c>
      <c r="K605" t="n">
        <v>3</v>
      </c>
      <c r="L605">
        <f>VLOOKUP(J605,Clustering!$D$3:$E$367,2,FALSE)</f>
        <v/>
      </c>
      <c r="M605" t="n">
        <v>0.253480884</v>
      </c>
      <c r="N605" t="n">
        <v>0.298081752</v>
      </c>
      <c r="O605" t="n">
        <v>0.298081752</v>
      </c>
      <c r="P605" t="n">
        <v>0.875913729</v>
      </c>
      <c r="Q605" t="n">
        <v>0.334219897</v>
      </c>
      <c r="R605" t="n">
        <v>0.2476203802651048</v>
      </c>
      <c r="S605" t="n">
        <v>0</v>
      </c>
      <c r="T605" t="n">
        <v>0</v>
      </c>
      <c r="U605" t="n">
        <v>0.645624305</v>
      </c>
      <c r="V605" t="n">
        <v>0.850080767</v>
      </c>
      <c r="W605" t="n">
        <v>0.013439284</v>
      </c>
      <c r="X605" t="n">
        <v>0.000799989</v>
      </c>
      <c r="Y605" t="n">
        <v>0.2639462628733131</v>
      </c>
      <c r="Z605" t="n">
        <v>0.21761503</v>
      </c>
      <c r="AA605" t="n">
        <v>0.645624305</v>
      </c>
      <c r="AB605" t="n">
        <v>0</v>
      </c>
      <c r="AC605" t="n">
        <v>0</v>
      </c>
      <c r="AD605" t="n">
        <v>0.85</v>
      </c>
      <c r="AE605" t="n">
        <v>0.85</v>
      </c>
      <c r="AF605" t="n">
        <v>0.85</v>
      </c>
      <c r="AG605" t="n">
        <v>0.85</v>
      </c>
      <c r="AH605" t="n">
        <v>0.875913729</v>
      </c>
      <c r="AI605" t="n">
        <v>0.013439284</v>
      </c>
      <c r="AJ605" t="n">
        <v>0.354702869</v>
      </c>
      <c r="AK605" t="n">
        <v>0</v>
      </c>
      <c r="AL605" t="n">
        <v>0</v>
      </c>
    </row>
    <row r="606">
      <c r="A606" t="inlineStr">
        <is>
          <t>2025-01-26 04:00</t>
        </is>
      </c>
      <c r="B606" t="n">
        <v>39891.55677193777</v>
      </c>
      <c r="C606" t="n">
        <v>39375.41737203357</v>
      </c>
      <c r="D606" t="n">
        <v>0</v>
      </c>
      <c r="E606" t="n">
        <v>516.1393999041971</v>
      </c>
      <c r="F606" t="n">
        <v>0</v>
      </c>
      <c r="G606" t="n">
        <v>0.2530095097569594</v>
      </c>
      <c r="H606" t="n">
        <v>0.2519998418015151</v>
      </c>
      <c r="I606" t="n">
        <v>0.2712587582827321</v>
      </c>
      <c r="J606" t="n">
        <v>26</v>
      </c>
      <c r="K606" t="n">
        <v>4</v>
      </c>
      <c r="L606">
        <f>VLOOKUP(J606,Clustering!$D$3:$E$367,2,FALSE)</f>
        <v/>
      </c>
      <c r="M606" t="n">
        <v>0.245169752</v>
      </c>
      <c r="N606" t="n">
        <v>0.29515917</v>
      </c>
      <c r="O606" t="n">
        <v>0.29515917</v>
      </c>
      <c r="P606" t="n">
        <v>0.877063303</v>
      </c>
      <c r="Q606" t="n">
        <v>0.327686444</v>
      </c>
      <c r="R606" t="n">
        <v>0.2519998418015151</v>
      </c>
      <c r="S606" t="n">
        <v>0</v>
      </c>
      <c r="T606" t="n">
        <v>0</v>
      </c>
      <c r="U606" t="n">
        <v>0.645624305</v>
      </c>
      <c r="V606" t="n">
        <v>0.850080767</v>
      </c>
      <c r="W606" t="n">
        <v>0.013578913</v>
      </c>
      <c r="X606" t="n">
        <v>0.000799989</v>
      </c>
      <c r="Y606" t="n">
        <v>0.2712587582827321</v>
      </c>
      <c r="Z606" t="n">
        <v>0.22054158</v>
      </c>
      <c r="AA606" t="n">
        <v>0.645624305</v>
      </c>
      <c r="AB606" t="n">
        <v>0</v>
      </c>
      <c r="AC606" t="n">
        <v>0</v>
      </c>
      <c r="AD606" t="n">
        <v>0.85</v>
      </c>
      <c r="AE606" t="n">
        <v>0.85</v>
      </c>
      <c r="AF606" t="n">
        <v>0.85</v>
      </c>
      <c r="AG606" t="n">
        <v>0.85</v>
      </c>
      <c r="AH606" t="n">
        <v>0.877063303</v>
      </c>
      <c r="AI606" t="n">
        <v>0.013578913</v>
      </c>
      <c r="AJ606" t="n">
        <v>0.360684503</v>
      </c>
      <c r="AK606" t="n">
        <v>0</v>
      </c>
      <c r="AL606" t="n">
        <v>0</v>
      </c>
    </row>
    <row r="607">
      <c r="A607" t="inlineStr">
        <is>
          <t>2025-01-26 05:00</t>
        </is>
      </c>
      <c r="B607" t="n">
        <v>41793.67346469267</v>
      </c>
      <c r="C607" t="n">
        <v>41267.09102262968</v>
      </c>
      <c r="D607" t="n">
        <v>0</v>
      </c>
      <c r="E607" t="n">
        <v>526.5824420629889</v>
      </c>
      <c r="F607" t="n">
        <v>0</v>
      </c>
      <c r="G607" t="n">
        <v>0.2581286480700926</v>
      </c>
      <c r="H607" t="n">
        <v>0.2571828742620373</v>
      </c>
      <c r="I607" t="n">
        <v>0.2752230415083511</v>
      </c>
      <c r="J607" t="n">
        <v>26</v>
      </c>
      <c r="K607" t="n">
        <v>5</v>
      </c>
      <c r="L607">
        <f>VLOOKUP(J607,Clustering!$D$3:$E$367,2,FALSE)</f>
        <v/>
      </c>
      <c r="M607" t="n">
        <v>0.243194202</v>
      </c>
      <c r="N607" t="n">
        <v>0.295417509</v>
      </c>
      <c r="O607" t="n">
        <v>0.295417509</v>
      </c>
      <c r="P607" t="n">
        <v>0.879250544</v>
      </c>
      <c r="Q607" t="n">
        <v>0.323243196</v>
      </c>
      <c r="R607" t="n">
        <v>0.2571828742620373</v>
      </c>
      <c r="S607" t="n">
        <v>0</v>
      </c>
      <c r="T607" t="n">
        <v>0</v>
      </c>
      <c r="U607" t="n">
        <v>0.645624305</v>
      </c>
      <c r="V607" t="n">
        <v>0.850080767</v>
      </c>
      <c r="W607" t="n">
        <v>0.013718542</v>
      </c>
      <c r="X607" t="n">
        <v>0.000799989</v>
      </c>
      <c r="Y607" t="n">
        <v>0.2752230415083511</v>
      </c>
      <c r="Z607" t="n">
        <v>0.249028039</v>
      </c>
      <c r="AA607" t="n">
        <v>0.645624305</v>
      </c>
      <c r="AB607" t="n">
        <v>0</v>
      </c>
      <c r="AC607" t="n">
        <v>0</v>
      </c>
      <c r="AD607" t="n">
        <v>0.85</v>
      </c>
      <c r="AE607" t="n">
        <v>0.85</v>
      </c>
      <c r="AF607" t="n">
        <v>0.85</v>
      </c>
      <c r="AG607" t="n">
        <v>0.85</v>
      </c>
      <c r="AH607" t="n">
        <v>0.879250544</v>
      </c>
      <c r="AI607" t="n">
        <v>0.013718542</v>
      </c>
      <c r="AJ607" t="n">
        <v>0.388127095</v>
      </c>
      <c r="AK607" t="n">
        <v>0</v>
      </c>
      <c r="AL607" t="n">
        <v>0</v>
      </c>
    </row>
    <row r="608">
      <c r="A608" t="inlineStr">
        <is>
          <t>2025-01-26 06:00</t>
        </is>
      </c>
      <c r="B608" t="n">
        <v>43919.91006774923</v>
      </c>
      <c r="C608" t="n">
        <v>43403.47973191589</v>
      </c>
      <c r="D608" t="n">
        <v>0</v>
      </c>
      <c r="E608" t="n">
        <v>516.4303358333414</v>
      </c>
      <c r="F608" t="n">
        <v>0</v>
      </c>
      <c r="G608" t="n">
        <v>0.2531521254085007</v>
      </c>
      <c r="H608" t="n">
        <v>0.2522007345325431</v>
      </c>
      <c r="I608" t="n">
        <v>0.2703480445687385</v>
      </c>
      <c r="J608" t="n">
        <v>26</v>
      </c>
      <c r="K608" t="n">
        <v>6</v>
      </c>
      <c r="L608">
        <f>VLOOKUP(J608,Clustering!$D$3:$E$367,2,FALSE)</f>
        <v/>
      </c>
      <c r="M608" t="n">
        <v>0.254160519</v>
      </c>
      <c r="N608" t="n">
        <v>0.298257265</v>
      </c>
      <c r="O608" t="n">
        <v>0.298257265</v>
      </c>
      <c r="P608" t="n">
        <v>0.88123432</v>
      </c>
      <c r="Q608" t="n">
        <v>0.356110718</v>
      </c>
      <c r="R608" t="n">
        <v>0.2522007345325431</v>
      </c>
      <c r="S608" t="n">
        <v>0</v>
      </c>
      <c r="T608" t="n">
        <v>0</v>
      </c>
      <c r="U608" t="n">
        <v>0.6501009599999999</v>
      </c>
      <c r="V608" t="n">
        <v>0.850080767</v>
      </c>
      <c r="W608" t="n">
        <v>0.013404377</v>
      </c>
      <c r="X608" t="n">
        <v>0.00083936</v>
      </c>
      <c r="Y608" t="n">
        <v>0.2703480445687385</v>
      </c>
      <c r="Z608" t="n">
        <v>0.303165531</v>
      </c>
      <c r="AA608" t="n">
        <v>0.6501009599999999</v>
      </c>
      <c r="AB608" t="n">
        <v>0</v>
      </c>
      <c r="AC608" t="n">
        <v>0</v>
      </c>
      <c r="AD608" t="n">
        <v>0.85</v>
      </c>
      <c r="AE608" t="n">
        <v>0.85</v>
      </c>
      <c r="AF608" t="n">
        <v>0.85</v>
      </c>
      <c r="AG608" t="n">
        <v>0.85</v>
      </c>
      <c r="AH608" t="n">
        <v>0.88123432</v>
      </c>
      <c r="AI608" t="n">
        <v>0.013404377</v>
      </c>
      <c r="AJ608" t="n">
        <v>0.415102338</v>
      </c>
      <c r="AK608" t="n">
        <v>0</v>
      </c>
      <c r="AL608" t="n">
        <v>0</v>
      </c>
    </row>
    <row r="609">
      <c r="A609" t="inlineStr">
        <is>
          <t>2025-01-26 07:00</t>
        </is>
      </c>
      <c r="B609" t="n">
        <v>47535.543842913</v>
      </c>
      <c r="C609" t="n">
        <v>46773.78889512907</v>
      </c>
      <c r="D609" t="n">
        <v>265.9092536443795</v>
      </c>
      <c r="E609" t="n">
        <v>495.8456941395564</v>
      </c>
      <c r="F609" t="n">
        <v>0.0120089986968219</v>
      </c>
      <c r="G609" t="n">
        <v>0.2430616147742923</v>
      </c>
      <c r="H609" t="n">
        <v>0.242095830161835</v>
      </c>
      <c r="I609" t="n">
        <v>0.260517693597102</v>
      </c>
      <c r="J609" t="n">
        <v>26</v>
      </c>
      <c r="K609" t="n">
        <v>7</v>
      </c>
      <c r="L609">
        <f>VLOOKUP(J609,Clustering!$D$3:$E$367,2,FALSE)</f>
        <v/>
      </c>
      <c r="M609" t="n">
        <v>0.263825162</v>
      </c>
      <c r="N609" t="n">
        <v>0.306352543</v>
      </c>
      <c r="O609" t="n">
        <v>0.306352543</v>
      </c>
      <c r="P609" t="n">
        <v>0.882109217</v>
      </c>
      <c r="Q609" t="n">
        <v>0.396963572</v>
      </c>
      <c r="R609" t="n">
        <v>0.242095830161835</v>
      </c>
      <c r="S609" t="n">
        <v>0.0120089986968219</v>
      </c>
      <c r="T609" t="n">
        <v>0</v>
      </c>
      <c r="U609" t="n">
        <v>0.65669072</v>
      </c>
      <c r="V609" t="n">
        <v>0.850080767</v>
      </c>
      <c r="W609" t="n">
        <v>0.012671325</v>
      </c>
      <c r="X609" t="n">
        <v>0.001088153</v>
      </c>
      <c r="Y609" t="n">
        <v>0.260517693597102</v>
      </c>
      <c r="Z609" t="n">
        <v>0.289997108</v>
      </c>
      <c r="AA609" t="n">
        <v>0.65669072</v>
      </c>
      <c r="AB609" t="n">
        <v>0</v>
      </c>
      <c r="AC609" t="n">
        <v>0</v>
      </c>
      <c r="AD609" t="n">
        <v>0.85</v>
      </c>
      <c r="AE609" t="n">
        <v>0.85</v>
      </c>
      <c r="AF609" t="n">
        <v>0.85</v>
      </c>
      <c r="AG609" t="n">
        <v>0.85</v>
      </c>
      <c r="AH609" t="n">
        <v>0.882109217</v>
      </c>
      <c r="AI609" t="n">
        <v>0.012671325</v>
      </c>
      <c r="AJ609" t="n">
        <v>0.400541122</v>
      </c>
      <c r="AK609" t="n">
        <v>0.0084062990877753</v>
      </c>
      <c r="AL609" t="n">
        <v>0.009665585000000001</v>
      </c>
    </row>
    <row r="610">
      <c r="A610" t="inlineStr">
        <is>
          <t>2025-01-26 08:00</t>
        </is>
      </c>
      <c r="B610" t="n">
        <v>48083.37197058866</v>
      </c>
      <c r="C610" t="n">
        <v>45098.57324239286</v>
      </c>
      <c r="D610" t="n">
        <v>2520.947749129788</v>
      </c>
      <c r="E610" t="n">
        <v>463.8509790660192</v>
      </c>
      <c r="F610" t="n">
        <v>0.1138510894944016</v>
      </c>
      <c r="G610" t="n">
        <v>0.2273779309147152</v>
      </c>
      <c r="H610" t="n">
        <v>0.2260645902258011</v>
      </c>
      <c r="I610" t="n">
        <v>0.2511159137849919</v>
      </c>
      <c r="J610" t="n">
        <v>26</v>
      </c>
      <c r="K610" t="n">
        <v>8</v>
      </c>
      <c r="L610">
        <f>VLOOKUP(J610,Clustering!$D$3:$E$367,2,FALSE)</f>
        <v/>
      </c>
      <c r="M610" t="n">
        <v>0.264406884</v>
      </c>
      <c r="N610" t="n">
        <v>0.302546481</v>
      </c>
      <c r="O610" t="n">
        <v>0.302546481</v>
      </c>
      <c r="P610" t="n">
        <v>0.884418536</v>
      </c>
      <c r="Q610" t="n">
        <v>0.42632656</v>
      </c>
      <c r="R610" t="n">
        <v>0.2260645902258011</v>
      </c>
      <c r="S610" t="n">
        <v>0.1138510894944016</v>
      </c>
      <c r="T610" t="n">
        <v>0</v>
      </c>
      <c r="U610" t="n">
        <v>0.65669072</v>
      </c>
      <c r="V610" t="n">
        <v>0.850080767</v>
      </c>
      <c r="W610" t="n">
        <v>0.012182623</v>
      </c>
      <c r="X610" t="n">
        <v>0.001022814</v>
      </c>
      <c r="Y610" t="n">
        <v>0.2511159137849919</v>
      </c>
      <c r="Z610" t="n">
        <v>0.283721038</v>
      </c>
      <c r="AA610" t="n">
        <v>0.65669072</v>
      </c>
      <c r="AB610" t="n">
        <v>0</v>
      </c>
      <c r="AC610" t="n">
        <v>0</v>
      </c>
      <c r="AD610" t="n">
        <v>0.85</v>
      </c>
      <c r="AE610" t="n">
        <v>0.85</v>
      </c>
      <c r="AF610" t="n">
        <v>0.85</v>
      </c>
      <c r="AG610" t="n">
        <v>0.85</v>
      </c>
      <c r="AH610" t="n">
        <v>0.884418536</v>
      </c>
      <c r="AI610" t="n">
        <v>0.012182623</v>
      </c>
      <c r="AJ610" t="n">
        <v>0.392263339</v>
      </c>
      <c r="AK610" t="n">
        <v>0.07969576264608109</v>
      </c>
      <c r="AL610" t="n">
        <v>0.029612509</v>
      </c>
    </row>
    <row r="611">
      <c r="A611" t="inlineStr">
        <is>
          <t>2025-01-26 09:00</t>
        </is>
      </c>
      <c r="B611" t="n">
        <v>49047.28339309147</v>
      </c>
      <c r="C611" t="n">
        <v>43055.24776932347</v>
      </c>
      <c r="D611" t="n">
        <v>5512.042577916242</v>
      </c>
      <c r="E611" t="n">
        <v>479.9930458517648</v>
      </c>
      <c r="F611" t="n">
        <v>0.2489349702118659</v>
      </c>
      <c r="G611" t="n">
        <v>0.235290708750865</v>
      </c>
      <c r="H611" t="n">
        <v>0.234984227483444</v>
      </c>
      <c r="I611" t="n">
        <v>0.2408302059563586</v>
      </c>
      <c r="J611" t="n">
        <v>26</v>
      </c>
      <c r="K611" t="n">
        <v>9</v>
      </c>
      <c r="L611">
        <f>VLOOKUP(J611,Clustering!$D$3:$E$367,2,FALSE)</f>
        <v/>
      </c>
      <c r="M611" t="n">
        <v>0.259108033</v>
      </c>
      <c r="N611" t="n">
        <v>0.300949118</v>
      </c>
      <c r="O611" t="n">
        <v>0.300949118</v>
      </c>
      <c r="P611" t="n">
        <v>0.885415511</v>
      </c>
      <c r="Q611" t="n">
        <v>0.451083589</v>
      </c>
      <c r="R611" t="n">
        <v>0.234984227483444</v>
      </c>
      <c r="S611" t="n">
        <v>0.2489349702118659</v>
      </c>
      <c r="T611" t="n">
        <v>0.380610549</v>
      </c>
      <c r="U611" t="n">
        <v>0.656424625</v>
      </c>
      <c r="V611" t="n">
        <v>0.850080767</v>
      </c>
      <c r="W611" t="n">
        <v>0.011659015</v>
      </c>
      <c r="X611" t="n">
        <v>0.000799989</v>
      </c>
      <c r="Y611" t="n">
        <v>0.2408302059563586</v>
      </c>
      <c r="Z611" t="n">
        <v>0.260725812</v>
      </c>
      <c r="AA611" t="n">
        <v>0.656424625</v>
      </c>
      <c r="AB611" t="n">
        <v>0</v>
      </c>
      <c r="AC611" t="n">
        <v>0</v>
      </c>
      <c r="AD611" t="n">
        <v>0.85</v>
      </c>
      <c r="AE611" t="n">
        <v>0.85</v>
      </c>
      <c r="AF611" t="n">
        <v>0.85</v>
      </c>
      <c r="AG611" t="n">
        <v>0.85</v>
      </c>
      <c r="AH611" t="n">
        <v>0.885415511</v>
      </c>
      <c r="AI611" t="n">
        <v>0.011659015</v>
      </c>
      <c r="AJ611" t="n">
        <v>0.375276429</v>
      </c>
      <c r="AK611" t="n">
        <v>0.1742544791483061</v>
      </c>
      <c r="AL611" t="n">
        <v>0</v>
      </c>
    </row>
    <row r="612">
      <c r="A612" t="inlineStr">
        <is>
          <t>2025-01-26 10:00</t>
        </is>
      </c>
      <c r="B612" t="n">
        <v>48485.85426346732</v>
      </c>
      <c r="C612" t="n">
        <v>40168.59484908582</v>
      </c>
      <c r="D612" t="n">
        <v>7811.811250484753</v>
      </c>
      <c r="E612" t="n">
        <v>505.4481638967504</v>
      </c>
      <c r="F612" t="n">
        <v>0.3527971661052163</v>
      </c>
      <c r="G612" t="n">
        <v>0.2477687077925247</v>
      </c>
      <c r="H612" t="n">
        <v>0.2485645761009364</v>
      </c>
      <c r="I612" t="n">
        <v>0.2333837820595877</v>
      </c>
      <c r="J612" t="n">
        <v>26</v>
      </c>
      <c r="K612" t="n">
        <v>10</v>
      </c>
      <c r="L612">
        <f>VLOOKUP(J612,Clustering!$D$3:$E$367,2,FALSE)</f>
        <v/>
      </c>
      <c r="M612" t="n">
        <v>0.261463718</v>
      </c>
      <c r="N612" t="n">
        <v>0.297210105</v>
      </c>
      <c r="O612" t="n">
        <v>0.297210105</v>
      </c>
      <c r="P612" t="n">
        <v>0.886412486</v>
      </c>
      <c r="Q612" t="n">
        <v>0.446302404</v>
      </c>
      <c r="R612" t="n">
        <v>0.2485645761009364</v>
      </c>
      <c r="S612" t="n">
        <v>0.3527971661052163</v>
      </c>
      <c r="T612" t="n">
        <v>0.648707874</v>
      </c>
      <c r="U612" t="n">
        <v>0.656878551</v>
      </c>
      <c r="V612" t="n">
        <v>0.850080767</v>
      </c>
      <c r="W612" t="n">
        <v>0.011484479</v>
      </c>
      <c r="X612" t="n">
        <v>0.000799989</v>
      </c>
      <c r="Y612" t="n">
        <v>0.2333837820595877</v>
      </c>
      <c r="Z612" t="n">
        <v>0.274762824</v>
      </c>
      <c r="AA612" t="n">
        <v>0.656878551</v>
      </c>
      <c r="AB612" t="n">
        <v>0</v>
      </c>
      <c r="AC612" t="n">
        <v>0</v>
      </c>
      <c r="AD612" t="n">
        <v>0.85</v>
      </c>
      <c r="AE612" t="n">
        <v>0.85</v>
      </c>
      <c r="AF612" t="n">
        <v>0.85</v>
      </c>
      <c r="AG612" t="n">
        <v>0.85</v>
      </c>
      <c r="AH612" t="n">
        <v>0.886412486</v>
      </c>
      <c r="AI612" t="n">
        <v>0.011484479</v>
      </c>
      <c r="AJ612" t="n">
        <v>0.378251362</v>
      </c>
      <c r="AK612" t="n">
        <v>0.2469580162736514</v>
      </c>
      <c r="AL612" t="n">
        <v>0</v>
      </c>
    </row>
    <row r="613">
      <c r="A613" t="inlineStr">
        <is>
          <t>2025-01-26 11:00</t>
        </is>
      </c>
      <c r="B613" t="n">
        <v>47525.2011438168</v>
      </c>
      <c r="C613" t="n">
        <v>37688.96267883052</v>
      </c>
      <c r="D613" t="n">
        <v>9316.910473835054</v>
      </c>
      <c r="E613" t="n">
        <v>519.3279911512383</v>
      </c>
      <c r="F613" t="n">
        <v>0.4207704854390902</v>
      </c>
      <c r="G613" t="n">
        <v>0.2545725446819795</v>
      </c>
      <c r="H613" t="n">
        <v>0.2557967144179442</v>
      </c>
      <c r="I613" t="n">
        <v>0.2324462826481238</v>
      </c>
      <c r="J613" t="n">
        <v>26</v>
      </c>
      <c r="K613" t="n">
        <v>11</v>
      </c>
      <c r="L613">
        <f>VLOOKUP(J613,Clustering!$D$3:$E$367,2,FALSE)</f>
        <v/>
      </c>
      <c r="M613" t="n">
        <v>0.254730722</v>
      </c>
      <c r="N613" t="n">
        <v>0.283105981</v>
      </c>
      <c r="O613" t="n">
        <v>0.283105981</v>
      </c>
      <c r="P613" t="n">
        <v>0.888091067</v>
      </c>
      <c r="Q613" t="n">
        <v>0.412759007</v>
      </c>
      <c r="R613" t="n">
        <v>0.2557967144179442</v>
      </c>
      <c r="S613" t="n">
        <v>0.4207704854390902</v>
      </c>
      <c r="T613" t="n">
        <v>0.6914765</v>
      </c>
      <c r="U613" t="n">
        <v>0.656878551</v>
      </c>
      <c r="V613" t="n">
        <v>0.850080767</v>
      </c>
      <c r="W613" t="n">
        <v>0.011379757</v>
      </c>
      <c r="X613" t="n">
        <v>0.000799989</v>
      </c>
      <c r="Y613" t="n">
        <v>0.2324462826481238</v>
      </c>
      <c r="Z613" t="n">
        <v>0.296947402</v>
      </c>
      <c r="AA613" t="n">
        <v>0.656878551</v>
      </c>
      <c r="AB613" t="n">
        <v>0</v>
      </c>
      <c r="AC613" t="n">
        <v>0</v>
      </c>
      <c r="AD613" t="n">
        <v>0.85</v>
      </c>
      <c r="AE613" t="n">
        <v>0.85</v>
      </c>
      <c r="AF613" t="n">
        <v>0.85</v>
      </c>
      <c r="AG613" t="n">
        <v>0.85</v>
      </c>
      <c r="AH613" t="n">
        <v>0.888091067</v>
      </c>
      <c r="AI613" t="n">
        <v>0.011379757</v>
      </c>
      <c r="AJ613" t="n">
        <v>0.383757177</v>
      </c>
      <c r="AK613" t="n">
        <v>0.2945393398073631</v>
      </c>
      <c r="AL613" t="n">
        <v>0.009236293</v>
      </c>
    </row>
    <row r="614">
      <c r="A614" t="inlineStr">
        <is>
          <t>2025-01-26 12:00</t>
        </is>
      </c>
      <c r="B614" t="n">
        <v>46335.46125284783</v>
      </c>
      <c r="C614" t="n">
        <v>36373.11186068929</v>
      </c>
      <c r="D614" t="n">
        <v>9442.182009218541</v>
      </c>
      <c r="E614" t="n">
        <v>520.1673829400058</v>
      </c>
      <c r="F614" t="n">
        <v>0.426428000867948</v>
      </c>
      <c r="G614" t="n">
        <v>0.2549840112451009</v>
      </c>
      <c r="H614" t="n">
        <v>0.256519928249645</v>
      </c>
      <c r="I614" t="n">
        <v>0.2272230716413959</v>
      </c>
      <c r="J614" t="n">
        <v>26</v>
      </c>
      <c r="K614" t="n">
        <v>12</v>
      </c>
      <c r="L614">
        <f>VLOOKUP(J614,Clustering!$D$3:$E$367,2,FALSE)</f>
        <v/>
      </c>
      <c r="M614" t="n">
        <v>0.249788968</v>
      </c>
      <c r="N614" t="n">
        <v>0.272243912</v>
      </c>
      <c r="O614" t="n">
        <v>0.272243912</v>
      </c>
      <c r="P614" t="n">
        <v>0.888742152</v>
      </c>
      <c r="Q614" t="n">
        <v>0.38151859</v>
      </c>
      <c r="R614" t="n">
        <v>0.256519928249645</v>
      </c>
      <c r="S614" t="n">
        <v>0.426428000867948</v>
      </c>
      <c r="T614" t="n">
        <v>0.675532719</v>
      </c>
      <c r="U614" t="n">
        <v>0.656878551</v>
      </c>
      <c r="V614" t="n">
        <v>0.850080767</v>
      </c>
      <c r="W614" t="n">
        <v>0.011484479</v>
      </c>
      <c r="X614" t="n">
        <v>0.000801665</v>
      </c>
      <c r="Y614" t="n">
        <v>0.2272230716413959</v>
      </c>
      <c r="Z614" t="n">
        <v>0.319049809</v>
      </c>
      <c r="AA614" t="n">
        <v>0.656878551</v>
      </c>
      <c r="AB614" t="n">
        <v>0</v>
      </c>
      <c r="AC614" t="n">
        <v>0</v>
      </c>
      <c r="AD614" t="n">
        <v>0.85</v>
      </c>
      <c r="AE614" t="n">
        <v>0.85</v>
      </c>
      <c r="AF614" t="n">
        <v>0.85</v>
      </c>
      <c r="AG614" t="n">
        <v>0.85</v>
      </c>
      <c r="AH614" t="n">
        <v>0.888742152</v>
      </c>
      <c r="AI614" t="n">
        <v>0.011484479</v>
      </c>
      <c r="AJ614" t="n">
        <v>0.392426416</v>
      </c>
      <c r="AK614" t="n">
        <v>0.2984996006075636</v>
      </c>
      <c r="AL614" t="n">
        <v>0.009236293</v>
      </c>
    </row>
    <row r="615">
      <c r="A615" t="inlineStr">
        <is>
          <t>2025-01-26 13:00</t>
        </is>
      </c>
      <c r="B615" t="n">
        <v>44114.421945991</v>
      </c>
      <c r="C615" t="n">
        <v>34900.60214041227</v>
      </c>
      <c r="D615" t="n">
        <v>8696.33767799835</v>
      </c>
      <c r="E615" t="n">
        <v>517.4821275803773</v>
      </c>
      <c r="F615" t="n">
        <v>0.39274416520259</v>
      </c>
      <c r="G615" t="n">
        <v>0.2536677095982241</v>
      </c>
      <c r="H615" t="n">
        <v>0.2549529649476266</v>
      </c>
      <c r="I615" t="n">
        <v>0.2304373553378438</v>
      </c>
      <c r="J615" t="n">
        <v>26</v>
      </c>
      <c r="K615" t="n">
        <v>13</v>
      </c>
      <c r="L615">
        <f>VLOOKUP(J615,Clustering!$D$3:$E$367,2,FALSE)</f>
        <v/>
      </c>
      <c r="M615" t="n">
        <v>0.244795377</v>
      </c>
      <c r="N615" t="n">
        <v>0.25992844</v>
      </c>
      <c r="O615" t="n">
        <v>0.25992844</v>
      </c>
      <c r="P615" t="n">
        <v>0.888650593</v>
      </c>
      <c r="Q615" t="n">
        <v>0.356448655</v>
      </c>
      <c r="R615" t="n">
        <v>0.2549529649476266</v>
      </c>
      <c r="S615" t="n">
        <v>0.39274416520259</v>
      </c>
      <c r="T615" t="n">
        <v>0.66427384</v>
      </c>
      <c r="U615" t="n">
        <v>0.656878551</v>
      </c>
      <c r="V615" t="n">
        <v>0.850080767</v>
      </c>
      <c r="W615" t="n">
        <v>0.010123097</v>
      </c>
      <c r="X615" t="n">
        <v>0.000799989</v>
      </c>
      <c r="Y615" t="n">
        <v>0.2304373553378438</v>
      </c>
      <c r="Z615" t="n">
        <v>0.323348509</v>
      </c>
      <c r="AA615" t="n">
        <v>0.656878551</v>
      </c>
      <c r="AB615" t="n">
        <v>0</v>
      </c>
      <c r="AC615" t="n">
        <v>0</v>
      </c>
      <c r="AD615" t="n">
        <v>0.85</v>
      </c>
      <c r="AE615" t="n">
        <v>0.85</v>
      </c>
      <c r="AF615" t="n">
        <v>0.85</v>
      </c>
      <c r="AG615" t="n">
        <v>0.85</v>
      </c>
      <c r="AH615" t="n">
        <v>0.888650593</v>
      </c>
      <c r="AI615" t="n">
        <v>0.010123097</v>
      </c>
      <c r="AJ615" t="n">
        <v>0.400279209</v>
      </c>
      <c r="AK615" t="n">
        <v>0.274920915641813</v>
      </c>
      <c r="AL615" t="n">
        <v>0.009236293</v>
      </c>
    </row>
    <row r="616">
      <c r="A616" t="inlineStr">
        <is>
          <t>2025-01-26 14:00</t>
        </is>
      </c>
      <c r="B616" t="n">
        <v>43612.10025982262</v>
      </c>
      <c r="C616" t="n">
        <v>35993.7094418703</v>
      </c>
      <c r="D616" t="n">
        <v>7095.856532017121</v>
      </c>
      <c r="E616" t="n">
        <v>522.5342859352015</v>
      </c>
      <c r="F616" t="n">
        <v>0.3204632056911876</v>
      </c>
      <c r="G616" t="n">
        <v>0.2561442578113733</v>
      </c>
      <c r="H616" t="n">
        <v>0.2569618922579065</v>
      </c>
      <c r="I616" t="n">
        <v>0.2413659199057666</v>
      </c>
      <c r="J616" t="n">
        <v>26</v>
      </c>
      <c r="K616" t="n">
        <v>14</v>
      </c>
      <c r="L616">
        <f>VLOOKUP(J616,Clustering!$D$3:$E$367,2,FALSE)</f>
        <v/>
      </c>
      <c r="M616" t="n">
        <v>0.243845039</v>
      </c>
      <c r="N616" t="n">
        <v>0.258808314</v>
      </c>
      <c r="O616" t="n">
        <v>0.258808314</v>
      </c>
      <c r="P616" t="n">
        <v>0.887470501</v>
      </c>
      <c r="Q616" t="n">
        <v>0.349752492</v>
      </c>
      <c r="R616" t="n">
        <v>0.2569618922579065</v>
      </c>
      <c r="S616" t="n">
        <v>0.3204632056911876</v>
      </c>
      <c r="T616" t="n">
        <v>0.656793109</v>
      </c>
      <c r="U616" t="n">
        <v>0.656878551</v>
      </c>
      <c r="V616" t="n">
        <v>0.850080767</v>
      </c>
      <c r="W616" t="n">
        <v>0.009983468000000001</v>
      </c>
      <c r="X616" t="n">
        <v>0.001332757</v>
      </c>
      <c r="Y616" t="n">
        <v>0.2413659199057666</v>
      </c>
      <c r="Z616" t="n">
        <v>0.324893955</v>
      </c>
      <c r="AA616" t="n">
        <v>0.656878551</v>
      </c>
      <c r="AB616" t="n">
        <v>0</v>
      </c>
      <c r="AC616" t="n">
        <v>0</v>
      </c>
      <c r="AD616" t="n">
        <v>0.85</v>
      </c>
      <c r="AE616" t="n">
        <v>0.85</v>
      </c>
      <c r="AF616" t="n">
        <v>0.85</v>
      </c>
      <c r="AG616" t="n">
        <v>0.85</v>
      </c>
      <c r="AH616" t="n">
        <v>0.887470501</v>
      </c>
      <c r="AI616" t="n">
        <v>0.009983468000000001</v>
      </c>
      <c r="AJ616" t="n">
        <v>0.401146839</v>
      </c>
      <c r="AK616" t="n">
        <v>0.2243242439838313</v>
      </c>
      <c r="AL616" t="n">
        <v>0.009414080999999999</v>
      </c>
    </row>
    <row r="617">
      <c r="A617" t="inlineStr">
        <is>
          <t>2025-01-26 15:00</t>
        </is>
      </c>
      <c r="B617" t="n">
        <v>43611.04720648949</v>
      </c>
      <c r="C617" t="n">
        <v>38472.53101985129</v>
      </c>
      <c r="D617" t="n">
        <v>4619.886256291953</v>
      </c>
      <c r="E617" t="n">
        <v>518.6299303462472</v>
      </c>
      <c r="F617" t="n">
        <v>0.2086433896936639</v>
      </c>
      <c r="G617" t="n">
        <v>0.2542303580128662</v>
      </c>
      <c r="H617" t="n">
        <v>0.2551940362248602</v>
      </c>
      <c r="I617" t="n">
        <v>0.2368123513357987</v>
      </c>
      <c r="J617" t="n">
        <v>26</v>
      </c>
      <c r="K617" t="n">
        <v>15</v>
      </c>
      <c r="L617">
        <f>VLOOKUP(J617,Clustering!$D$3:$E$367,2,FALSE)</f>
        <v/>
      </c>
      <c r="M617" t="n">
        <v>0.243718328</v>
      </c>
      <c r="N617" t="n">
        <v>0.263509688</v>
      </c>
      <c r="O617" t="n">
        <v>0.263509688</v>
      </c>
      <c r="P617" t="n">
        <v>0.886626124</v>
      </c>
      <c r="Q617" t="n">
        <v>0.344921242</v>
      </c>
      <c r="R617" t="n">
        <v>0.2551940362248602</v>
      </c>
      <c r="S617" t="n">
        <v>0.2086433896936639</v>
      </c>
      <c r="T617" t="n">
        <v>0.666918543</v>
      </c>
      <c r="U617" t="n">
        <v>0.656878551</v>
      </c>
      <c r="V617" t="n">
        <v>0.850080767</v>
      </c>
      <c r="W617" t="n">
        <v>0.01008819</v>
      </c>
      <c r="X617" t="n">
        <v>0.001332757</v>
      </c>
      <c r="Y617" t="n">
        <v>0.2368123513357987</v>
      </c>
      <c r="Z617" t="n">
        <v>0.335184814</v>
      </c>
      <c r="AA617" t="n">
        <v>0.656878551</v>
      </c>
      <c r="AB617" t="n">
        <v>0</v>
      </c>
      <c r="AC617" t="n">
        <v>0</v>
      </c>
      <c r="AD617" t="n">
        <v>0.85</v>
      </c>
      <c r="AE617" t="n">
        <v>0.85</v>
      </c>
      <c r="AF617" t="n">
        <v>0.85</v>
      </c>
      <c r="AG617" t="n">
        <v>0.85</v>
      </c>
      <c r="AH617" t="n">
        <v>0.886626124</v>
      </c>
      <c r="AI617" t="n">
        <v>0.01008819</v>
      </c>
      <c r="AJ617" t="n">
        <v>0.415803008</v>
      </c>
      <c r="AK617" t="n">
        <v>0.1460503727855647</v>
      </c>
      <c r="AL617" t="n">
        <v>0.009414080999999999</v>
      </c>
    </row>
    <row r="618">
      <c r="A618" t="inlineStr">
        <is>
          <t>2025-01-26 16:00</t>
        </is>
      </c>
      <c r="B618" t="n">
        <v>44697.12373939632</v>
      </c>
      <c r="C618" t="n">
        <v>42207.36329735321</v>
      </c>
      <c r="D618" t="n">
        <v>1991.540743226569</v>
      </c>
      <c r="E618" t="n">
        <v>498.2196988165438</v>
      </c>
      <c r="F618" t="n">
        <v>0.0899420003715284</v>
      </c>
      <c r="G618" t="n">
        <v>0.2442253425571293</v>
      </c>
      <c r="H618" t="n">
        <v>0.2446873463920961</v>
      </c>
      <c r="I618" t="n">
        <v>0.2358748519243348</v>
      </c>
      <c r="J618" t="n">
        <v>26</v>
      </c>
      <c r="K618" t="n">
        <v>16</v>
      </c>
      <c r="L618">
        <f>VLOOKUP(J618,Clustering!$D$3:$E$367,2,FALSE)</f>
        <v/>
      </c>
      <c r="M618" t="n">
        <v>0.241777336</v>
      </c>
      <c r="N618" t="n">
        <v>0.279079048</v>
      </c>
      <c r="O618" t="n">
        <v>0.279079048</v>
      </c>
      <c r="P618" t="n">
        <v>0.876290138</v>
      </c>
      <c r="Q618" t="n">
        <v>0.343707171</v>
      </c>
      <c r="R618" t="n">
        <v>0.2446873463920961</v>
      </c>
      <c r="S618" t="n">
        <v>0.0899420003715284</v>
      </c>
      <c r="T618" t="n">
        <v>0.676515037</v>
      </c>
      <c r="U618" t="n">
        <v>0.666144912</v>
      </c>
      <c r="V618" t="n">
        <v>0.850080767</v>
      </c>
      <c r="W618" t="n">
        <v>0.010018375</v>
      </c>
      <c r="X618" t="n">
        <v>0.001332757</v>
      </c>
      <c r="Y618" t="n">
        <v>0.2358748519243348</v>
      </c>
      <c r="Z618" t="n">
        <v>0.360466078</v>
      </c>
      <c r="AA618" t="n">
        <v>0.666144912</v>
      </c>
      <c r="AB618" t="n">
        <v>0</v>
      </c>
      <c r="AC618" t="n">
        <v>0</v>
      </c>
      <c r="AD618" t="n">
        <v>0.85</v>
      </c>
      <c r="AE618" t="n">
        <v>0.85</v>
      </c>
      <c r="AF618" t="n">
        <v>0.85</v>
      </c>
      <c r="AG618" t="n">
        <v>0.85</v>
      </c>
      <c r="AH618" t="n">
        <v>0.876290138</v>
      </c>
      <c r="AI618" t="n">
        <v>0.010018375</v>
      </c>
      <c r="AJ618" t="n">
        <v>0.438476812</v>
      </c>
      <c r="AK618" t="n">
        <v>0.06295940026006989</v>
      </c>
      <c r="AL618" t="n">
        <v>0.009236293</v>
      </c>
    </row>
    <row r="619">
      <c r="A619" t="inlineStr">
        <is>
          <t>2025-01-26 17:00</t>
        </is>
      </c>
      <c r="B619" t="n">
        <v>49492.32904607353</v>
      </c>
      <c r="C619" t="n">
        <v>48808.52024186066</v>
      </c>
      <c r="D619" t="n">
        <v>181.0535459988052</v>
      </c>
      <c r="E619" t="n">
        <v>502.7552582140673</v>
      </c>
      <c r="F619" t="n">
        <v>0.008176743637746601</v>
      </c>
      <c r="G619" t="n">
        <v>0.2464486559872879</v>
      </c>
      <c r="H619" t="n">
        <v>0.2467565415216844</v>
      </c>
      <c r="I619" t="n">
        <v>0.2408837773512994</v>
      </c>
      <c r="J619" t="n">
        <v>26</v>
      </c>
      <c r="K619" t="n">
        <v>17</v>
      </c>
      <c r="L619">
        <f>VLOOKUP(J619,Clustering!$D$3:$E$367,2,FALSE)</f>
        <v/>
      </c>
      <c r="M619" t="n">
        <v>0.243626174</v>
      </c>
      <c r="N619" t="n">
        <v>0.298229656</v>
      </c>
      <c r="O619" t="n">
        <v>0.298229656</v>
      </c>
      <c r="P619" t="n">
        <v>0.876880185</v>
      </c>
      <c r="Q619" t="n">
        <v>0.362644171</v>
      </c>
      <c r="R619" t="n">
        <v>0.2467565415216844</v>
      </c>
      <c r="S619" t="n">
        <v>0.008176743637746601</v>
      </c>
      <c r="T619" t="n">
        <v>0.667900861</v>
      </c>
      <c r="U619" t="n">
        <v>0.666144912</v>
      </c>
      <c r="V619" t="n">
        <v>0.850080767</v>
      </c>
      <c r="W619" t="n">
        <v>0.010018375</v>
      </c>
      <c r="X619" t="n">
        <v>0.00353168</v>
      </c>
      <c r="Y619" t="n">
        <v>0.2408837773512994</v>
      </c>
      <c r="Z619" t="n">
        <v>0.374170719</v>
      </c>
      <c r="AA619" t="n">
        <v>0.666144912</v>
      </c>
      <c r="AB619" t="n">
        <v>0</v>
      </c>
      <c r="AC619" t="n">
        <v>0</v>
      </c>
      <c r="AD619" t="n">
        <v>0.85</v>
      </c>
      <c r="AE619" t="n">
        <v>0.85</v>
      </c>
      <c r="AF619" t="n">
        <v>0.85</v>
      </c>
      <c r="AG619" t="n">
        <v>0.85</v>
      </c>
      <c r="AH619" t="n">
        <v>0.876880185</v>
      </c>
      <c r="AI619" t="n">
        <v>0.010018375</v>
      </c>
      <c r="AJ619" t="n">
        <v>0.483421314</v>
      </c>
      <c r="AK619" t="n">
        <v>0.0057237205464226</v>
      </c>
      <c r="AL619" t="n">
        <v>0.282721628</v>
      </c>
    </row>
    <row r="620">
      <c r="A620" t="inlineStr">
        <is>
          <t>2025-01-26 18:00</t>
        </is>
      </c>
      <c r="B620" t="n">
        <v>50694.91249259823</v>
      </c>
      <c r="C620" t="n">
        <v>50180.65201877914</v>
      </c>
      <c r="D620" t="n">
        <v>0</v>
      </c>
      <c r="E620" t="n">
        <v>514.2604738190918</v>
      </c>
      <c r="F620" t="n">
        <v>0</v>
      </c>
      <c r="G620" t="n">
        <v>0.2520884675583783</v>
      </c>
      <c r="H620" t="n">
        <v>0.2520400203477207</v>
      </c>
      <c r="I620" t="n">
        <v>0.2529641269104495</v>
      </c>
      <c r="J620" t="n">
        <v>26</v>
      </c>
      <c r="K620" t="n">
        <v>18</v>
      </c>
      <c r="L620">
        <f>VLOOKUP(J620,Clustering!$D$3:$E$367,2,FALSE)</f>
        <v/>
      </c>
      <c r="M620" t="n">
        <v>0.25065867</v>
      </c>
      <c r="N620" t="n">
        <v>0.313836485</v>
      </c>
      <c r="O620" t="n">
        <v>0.313836485</v>
      </c>
      <c r="P620" t="n">
        <v>0.87696157</v>
      </c>
      <c r="Q620" t="n">
        <v>0.401181529</v>
      </c>
      <c r="R620" t="n">
        <v>0.2520400203477207</v>
      </c>
      <c r="S620" t="n">
        <v>0</v>
      </c>
      <c r="T620" t="n">
        <v>0.587728578</v>
      </c>
      <c r="U620" t="n">
        <v>0.666144912</v>
      </c>
      <c r="V620" t="n">
        <v>0.850080767</v>
      </c>
      <c r="W620" t="n">
        <v>0.010158004</v>
      </c>
      <c r="X620" t="n">
        <v>0.027398167</v>
      </c>
      <c r="Y620" t="n">
        <v>0.2529641269104495</v>
      </c>
      <c r="Z620" t="n">
        <v>0.396197276</v>
      </c>
      <c r="AA620" t="n">
        <v>0.666144912</v>
      </c>
      <c r="AB620" t="n">
        <v>0</v>
      </c>
      <c r="AC620" t="n">
        <v>0</v>
      </c>
      <c r="AD620" t="n">
        <v>0.85</v>
      </c>
      <c r="AE620" t="n">
        <v>0.85</v>
      </c>
      <c r="AF620" t="n">
        <v>0.85</v>
      </c>
      <c r="AG620" t="n">
        <v>0.85</v>
      </c>
      <c r="AH620" t="n">
        <v>0.87696157</v>
      </c>
      <c r="AI620" t="n">
        <v>0.010158004</v>
      </c>
      <c r="AJ620" t="n">
        <v>0.505988517</v>
      </c>
      <c r="AK620" t="n">
        <v>0</v>
      </c>
      <c r="AL620" t="n">
        <v>0.422111599</v>
      </c>
    </row>
    <row r="621">
      <c r="A621" t="inlineStr">
        <is>
          <t>2025-01-26 19:00</t>
        </is>
      </c>
      <c r="B621" t="n">
        <v>50721.61692521699</v>
      </c>
      <c r="C621" t="n">
        <v>50203.08320588231</v>
      </c>
      <c r="D621" t="n">
        <v>0</v>
      </c>
      <c r="E621" t="n">
        <v>518.5337193346816</v>
      </c>
      <c r="F621" t="n">
        <v>0</v>
      </c>
      <c r="G621" t="n">
        <v>0.2541831957522948</v>
      </c>
      <c r="H621" t="n">
        <v>0.2533659123725055</v>
      </c>
      <c r="I621" t="n">
        <v>0.2689551883002777</v>
      </c>
      <c r="J621" t="n">
        <v>26</v>
      </c>
      <c r="K621" t="n">
        <v>19</v>
      </c>
      <c r="L621">
        <f>VLOOKUP(J621,Clustering!$D$3:$E$367,2,FALSE)</f>
        <v/>
      </c>
      <c r="M621" t="n">
        <v>0.266641616</v>
      </c>
      <c r="N621" t="n">
        <v>0.330669931</v>
      </c>
      <c r="O621" t="n">
        <v>0.330669931</v>
      </c>
      <c r="P621" t="n">
        <v>0.877500751</v>
      </c>
      <c r="Q621" t="n">
        <v>0.424874682</v>
      </c>
      <c r="R621" t="n">
        <v>0.2533659123725055</v>
      </c>
      <c r="S621" t="n">
        <v>0</v>
      </c>
      <c r="T621" t="n">
        <v>0.230693668</v>
      </c>
      <c r="U621" t="n">
        <v>0.666411007</v>
      </c>
      <c r="V621" t="n">
        <v>0.850080767</v>
      </c>
      <c r="W621" t="n">
        <v>0.010611798</v>
      </c>
      <c r="X621" t="n">
        <v>0.027398167</v>
      </c>
      <c r="Y621" t="n">
        <v>0.2689551883002777</v>
      </c>
      <c r="Z621" t="n">
        <v>0.413633847</v>
      </c>
      <c r="AA621" t="n">
        <v>0.666411007</v>
      </c>
      <c r="AB621" t="n">
        <v>0</v>
      </c>
      <c r="AC621" t="n">
        <v>0</v>
      </c>
      <c r="AD621" t="n">
        <v>0.85</v>
      </c>
      <c r="AE621" t="n">
        <v>0.85</v>
      </c>
      <c r="AF621" t="n">
        <v>0.85</v>
      </c>
      <c r="AG621" t="n">
        <v>0.85</v>
      </c>
      <c r="AH621" t="n">
        <v>0.877500751</v>
      </c>
      <c r="AI621" t="n">
        <v>0.010611798</v>
      </c>
      <c r="AJ621" t="n">
        <v>0.524523607</v>
      </c>
      <c r="AK621" t="n">
        <v>0</v>
      </c>
      <c r="AL621" t="n">
        <v>0.391852982</v>
      </c>
    </row>
    <row r="622">
      <c r="A622" t="inlineStr">
        <is>
          <t>2025-01-26 20:00</t>
        </is>
      </c>
      <c r="B622" t="n">
        <v>50089.80631269065</v>
      </c>
      <c r="C622" t="n">
        <v>49565.18656344982</v>
      </c>
      <c r="D622" t="n">
        <v>0</v>
      </c>
      <c r="E622" t="n">
        <v>524.6197492408271</v>
      </c>
      <c r="F622" t="n">
        <v>0</v>
      </c>
      <c r="G622" t="n">
        <v>0.2571665437455034</v>
      </c>
      <c r="H622" t="n">
        <v>0.2560578749682806</v>
      </c>
      <c r="I622" t="n">
        <v>0.2772051831211607</v>
      </c>
      <c r="J622" t="n">
        <v>26</v>
      </c>
      <c r="K622" t="n">
        <v>20</v>
      </c>
      <c r="L622">
        <f>VLOOKUP(J622,Clustering!$D$3:$E$367,2,FALSE)</f>
        <v/>
      </c>
      <c r="M622" t="n">
        <v>0.283920477</v>
      </c>
      <c r="N622" t="n">
        <v>0.339070877</v>
      </c>
      <c r="O622" t="n">
        <v>0.339070877</v>
      </c>
      <c r="P622" t="n">
        <v>0.877063303</v>
      </c>
      <c r="Q622" t="n">
        <v>0.445826788</v>
      </c>
      <c r="R622" t="n">
        <v>0.2560578749682806</v>
      </c>
      <c r="S622" t="n">
        <v>0</v>
      </c>
      <c r="T622" t="n">
        <v>0</v>
      </c>
      <c r="U622" t="n">
        <v>0.666411007</v>
      </c>
      <c r="V622" t="n">
        <v>0.850080767</v>
      </c>
      <c r="W622" t="n">
        <v>0.01071652</v>
      </c>
      <c r="X622" t="n">
        <v>0.013216158</v>
      </c>
      <c r="Y622" t="n">
        <v>0.2772051831211607</v>
      </c>
      <c r="Z622" t="n">
        <v>0.413762371</v>
      </c>
      <c r="AA622" t="n">
        <v>0.666411007</v>
      </c>
      <c r="AB622" t="n">
        <v>0</v>
      </c>
      <c r="AC622" t="n">
        <v>0</v>
      </c>
      <c r="AD622" t="n">
        <v>0.85</v>
      </c>
      <c r="AE622" t="n">
        <v>0.85</v>
      </c>
      <c r="AF622" t="n">
        <v>0.85</v>
      </c>
      <c r="AG622" t="n">
        <v>0.85</v>
      </c>
      <c r="AH622" t="n">
        <v>0.877063303</v>
      </c>
      <c r="AI622" t="n">
        <v>0.01071652</v>
      </c>
      <c r="AJ622" t="n">
        <v>0.521782348</v>
      </c>
      <c r="AK622" t="n">
        <v>0</v>
      </c>
      <c r="AL622" t="n">
        <v>0.343572754</v>
      </c>
    </row>
    <row r="623">
      <c r="A623" t="inlineStr">
        <is>
          <t>2025-01-26 21:00</t>
        </is>
      </c>
      <c r="B623" t="n">
        <v>48114.26010867591</v>
      </c>
      <c r="C623" t="n">
        <v>47598.53197062836</v>
      </c>
      <c r="D623" t="n">
        <v>0</v>
      </c>
      <c r="E623" t="n">
        <v>515.7281380475546</v>
      </c>
      <c r="F623" t="n">
        <v>0</v>
      </c>
      <c r="G623" t="n">
        <v>0.2528079108076247</v>
      </c>
      <c r="H623" t="n">
        <v>0.2516181456125619</v>
      </c>
      <c r="I623" t="n">
        <v>0.2743123277943576</v>
      </c>
      <c r="J623" t="n">
        <v>26</v>
      </c>
      <c r="K623" t="n">
        <v>21</v>
      </c>
      <c r="L623">
        <f>VLOOKUP(J623,Clustering!$D$3:$E$367,2,FALSE)</f>
        <v/>
      </c>
      <c r="M623" t="n">
        <v>0.288516654</v>
      </c>
      <c r="N623" t="n">
        <v>0.337743686</v>
      </c>
      <c r="O623" t="n">
        <v>0.337743686</v>
      </c>
      <c r="P623" t="n">
        <v>0.877643176</v>
      </c>
      <c r="Q623" t="n">
        <v>0.446878149</v>
      </c>
      <c r="R623" t="n">
        <v>0.2516181456125619</v>
      </c>
      <c r="S623" t="n">
        <v>0</v>
      </c>
      <c r="T623" t="n">
        <v>0</v>
      </c>
      <c r="U623" t="n">
        <v>0.666411007</v>
      </c>
      <c r="V623" t="n">
        <v>0.850080767</v>
      </c>
      <c r="W623" t="n">
        <v>0.010681613</v>
      </c>
      <c r="X623" t="n">
        <v>0.001332757</v>
      </c>
      <c r="Y623" t="n">
        <v>0.2743123277943576</v>
      </c>
      <c r="Z623" t="n">
        <v>0.408205297</v>
      </c>
      <c r="AA623" t="n">
        <v>0.666411007</v>
      </c>
      <c r="AB623" t="n">
        <v>0</v>
      </c>
      <c r="AC623" t="n">
        <v>0</v>
      </c>
      <c r="AD623" t="n">
        <v>0.85</v>
      </c>
      <c r="AE623" t="n">
        <v>0.85</v>
      </c>
      <c r="AF623" t="n">
        <v>0.85</v>
      </c>
      <c r="AG623" t="n">
        <v>0.85</v>
      </c>
      <c r="AH623" t="n">
        <v>0.877643176</v>
      </c>
      <c r="AI623" t="n">
        <v>0.010681613</v>
      </c>
      <c r="AJ623" t="n">
        <v>0.492189742</v>
      </c>
      <c r="AK623" t="n">
        <v>0</v>
      </c>
      <c r="AL623" t="n">
        <v>0.100749311</v>
      </c>
    </row>
    <row r="624">
      <c r="A624" t="inlineStr">
        <is>
          <t>2025-01-26 22:00</t>
        </is>
      </c>
      <c r="B624" t="n">
        <v>45333.9390566631</v>
      </c>
      <c r="C624" t="n">
        <v>44832.78876500987</v>
      </c>
      <c r="D624" t="n">
        <v>0</v>
      </c>
      <c r="E624" t="n">
        <v>501.1502916532277</v>
      </c>
      <c r="F624" t="n">
        <v>0</v>
      </c>
      <c r="G624" t="n">
        <v>0.2456619076731508</v>
      </c>
      <c r="H624" t="n">
        <v>0.2446873463920961</v>
      </c>
      <c r="I624" t="n">
        <v>0.2632766204365532</v>
      </c>
      <c r="J624" t="n">
        <v>26</v>
      </c>
      <c r="K624" t="n">
        <v>22</v>
      </c>
      <c r="L624">
        <f>VLOOKUP(J624,Clustering!$D$3:$E$367,2,FALSE)</f>
        <v/>
      </c>
      <c r="M624" t="n">
        <v>0.278834732</v>
      </c>
      <c r="N624" t="n">
        <v>0.331924157</v>
      </c>
      <c r="O624" t="n">
        <v>0.331924157</v>
      </c>
      <c r="P624" t="n">
        <v>0.878629978</v>
      </c>
      <c r="Q624" t="n">
        <v>0.450169907</v>
      </c>
      <c r="R624" t="n">
        <v>0.2446873463920961</v>
      </c>
      <c r="S624" t="n">
        <v>0</v>
      </c>
      <c r="T624" t="n">
        <v>0</v>
      </c>
      <c r="U624" t="n">
        <v>0.666411007</v>
      </c>
      <c r="V624" t="n">
        <v>0.850080767</v>
      </c>
      <c r="W624" t="n">
        <v>0.01071652</v>
      </c>
      <c r="X624" t="n">
        <v>0.001332757</v>
      </c>
      <c r="Y624" t="n">
        <v>0.2632766204365532</v>
      </c>
      <c r="Z624" t="n">
        <v>0.363842988</v>
      </c>
      <c r="AA624" t="n">
        <v>0.666411007</v>
      </c>
      <c r="AB624" t="n">
        <v>0</v>
      </c>
      <c r="AC624" t="n">
        <v>0</v>
      </c>
      <c r="AD624" t="n">
        <v>0.85</v>
      </c>
      <c r="AE624" t="n">
        <v>0.85</v>
      </c>
      <c r="AF624" t="n">
        <v>0.85</v>
      </c>
      <c r="AG624" t="n">
        <v>0.85</v>
      </c>
      <c r="AH624" t="n">
        <v>0.878629978</v>
      </c>
      <c r="AI624" t="n">
        <v>0.01071652</v>
      </c>
      <c r="AJ624" t="n">
        <v>0.4362915</v>
      </c>
      <c r="AK624" t="n">
        <v>0</v>
      </c>
      <c r="AL624" t="n">
        <v>0.08154389200000001</v>
      </c>
    </row>
    <row r="625">
      <c r="A625" t="inlineStr">
        <is>
          <t>2025-01-26 23:00</t>
        </is>
      </c>
      <c r="B625" t="n">
        <v>41972.998538479</v>
      </c>
      <c r="C625" t="n">
        <v>41473.08770347374</v>
      </c>
      <c r="D625" t="n">
        <v>0</v>
      </c>
      <c r="E625" t="n">
        <v>499.9108350052526</v>
      </c>
      <c r="F625" t="n">
        <v>0</v>
      </c>
      <c r="G625" t="n">
        <v>0.2450543308849277</v>
      </c>
      <c r="H625" t="n">
        <v>0.2448078820307129</v>
      </c>
      <c r="I625" t="n">
        <v>0.249508771936768</v>
      </c>
      <c r="J625" t="n">
        <v>26</v>
      </c>
      <c r="K625" t="n">
        <v>23</v>
      </c>
      <c r="L625">
        <f>VLOOKUP(J625,Clustering!$D$3:$E$367,2,FALSE)</f>
        <v/>
      </c>
      <c r="M625" t="n">
        <v>0.266013818</v>
      </c>
      <c r="N625" t="n">
        <v>0.329319074</v>
      </c>
      <c r="O625" t="n">
        <v>0.329319074</v>
      </c>
      <c r="P625" t="n">
        <v>0.872668474</v>
      </c>
      <c r="Q625" t="n">
        <v>0.421044727</v>
      </c>
      <c r="R625" t="n">
        <v>0.2448078820307129</v>
      </c>
      <c r="S625" t="n">
        <v>0</v>
      </c>
      <c r="T625" t="n">
        <v>0</v>
      </c>
      <c r="U625" t="n">
        <v>0.655281982</v>
      </c>
      <c r="V625" t="n">
        <v>0.850080767</v>
      </c>
      <c r="W625" t="n">
        <v>0.01197318</v>
      </c>
      <c r="X625" t="n">
        <v>0.001332757</v>
      </c>
      <c r="Y625" t="n">
        <v>0.249508771936768</v>
      </c>
      <c r="Z625" t="n">
        <v>0.304329619</v>
      </c>
      <c r="AA625" t="n">
        <v>0.655281982</v>
      </c>
      <c r="AB625" t="n">
        <v>0</v>
      </c>
      <c r="AC625" t="n">
        <v>0</v>
      </c>
      <c r="AD625" t="n">
        <v>0.85</v>
      </c>
      <c r="AE625" t="n">
        <v>0.85</v>
      </c>
      <c r="AF625" t="n">
        <v>0.85</v>
      </c>
      <c r="AG625" t="n">
        <v>0.85</v>
      </c>
      <c r="AH625" t="n">
        <v>0.872668474</v>
      </c>
      <c r="AI625" t="n">
        <v>0.01197318</v>
      </c>
      <c r="AJ625" t="n">
        <v>0.381420082</v>
      </c>
      <c r="AK625" t="n">
        <v>0</v>
      </c>
      <c r="AL625" t="n">
        <v>0.039464555</v>
      </c>
    </row>
    <row r="626">
      <c r="A626" t="inlineStr">
        <is>
          <t>2025-01-27 00:00</t>
        </is>
      </c>
      <c r="B626" t="n">
        <v>63283.94840461513</v>
      </c>
      <c r="C626" t="n">
        <v>62764.46002333672</v>
      </c>
      <c r="D626" t="n">
        <v>0</v>
      </c>
      <c r="E626" t="n">
        <v>519.488381278407</v>
      </c>
      <c r="F626" t="n">
        <v>0</v>
      </c>
      <c r="G626" t="n">
        <v>0.2546511672933367</v>
      </c>
      <c r="H626" t="n">
        <v>0.2550735005862434</v>
      </c>
      <c r="I626" t="n">
        <v>0.2470177020720209</v>
      </c>
      <c r="J626" t="n">
        <v>27</v>
      </c>
      <c r="K626" t="n">
        <v>0</v>
      </c>
      <c r="L626">
        <f>VLOOKUP(J626,Clustering!$D$3:$E$367,2,FALSE)</f>
        <v/>
      </c>
      <c r="M626" t="n">
        <v>0.786838991</v>
      </c>
      <c r="N626" t="n">
        <v>0.439495713</v>
      </c>
      <c r="O626" t="n">
        <v>0.439495713</v>
      </c>
      <c r="P626" t="n">
        <v>0.958835597</v>
      </c>
      <c r="Q626" t="n">
        <v>0.396037373</v>
      </c>
      <c r="R626" t="n">
        <v>0.2550735005862434</v>
      </c>
      <c r="S626" t="n">
        <v>0</v>
      </c>
      <c r="T626" t="n">
        <v>0</v>
      </c>
      <c r="U626" t="n">
        <v>0.657144646</v>
      </c>
      <c r="V626" t="n">
        <v>0.850080767</v>
      </c>
      <c r="W626" t="n">
        <v>0.05508361</v>
      </c>
      <c r="X626" t="n">
        <v>0.001332757</v>
      </c>
      <c r="Y626" t="n">
        <v>0.2470177020720209</v>
      </c>
      <c r="Z626" t="n">
        <v>0.428804924</v>
      </c>
      <c r="AA626" t="n">
        <v>0.657144646</v>
      </c>
      <c r="AB626" t="n">
        <v>0</v>
      </c>
      <c r="AC626" t="n">
        <v>0</v>
      </c>
      <c r="AD626" t="n">
        <v>0.85</v>
      </c>
      <c r="AE626" t="n">
        <v>0.85</v>
      </c>
      <c r="AF626" t="n">
        <v>0.85</v>
      </c>
      <c r="AG626" t="n">
        <v>0.85</v>
      </c>
      <c r="AH626" t="n">
        <v>0.958835597</v>
      </c>
      <c r="AI626" t="n">
        <v>0.05508361</v>
      </c>
      <c r="AJ626" t="n">
        <v>0.493576256</v>
      </c>
      <c r="AK626" t="n">
        <v>0</v>
      </c>
      <c r="AL626" t="n">
        <v>0.00584098</v>
      </c>
    </row>
    <row r="627">
      <c r="A627" t="inlineStr">
        <is>
          <t>2025-01-27 01:00</t>
        </is>
      </c>
      <c r="B627" t="n">
        <v>62465.81122310674</v>
      </c>
      <c r="C627" t="n">
        <v>61926.43401987344</v>
      </c>
      <c r="D627" t="n">
        <v>0</v>
      </c>
      <c r="E627" t="n">
        <v>539.377203233294</v>
      </c>
      <c r="F627" t="n">
        <v>0</v>
      </c>
      <c r="G627" t="n">
        <v>0.2644005898202421</v>
      </c>
      <c r="H627" t="n">
        <v>0.2648569765873067</v>
      </c>
      <c r="I627" t="n">
        <v>0.256151624909427</v>
      </c>
      <c r="J627" t="n">
        <v>27</v>
      </c>
      <c r="K627" t="n">
        <v>1</v>
      </c>
      <c r="L627">
        <f>VLOOKUP(J627,Clustering!$D$3:$E$367,2,FALSE)</f>
        <v/>
      </c>
      <c r="M627" t="n">
        <v>0.778383869</v>
      </c>
      <c r="N627" t="n">
        <v>0.427691003</v>
      </c>
      <c r="O627" t="n">
        <v>0.427691003</v>
      </c>
      <c r="P627" t="n">
        <v>0.957716543</v>
      </c>
      <c r="Q627" t="n">
        <v>0.353557415</v>
      </c>
      <c r="R627" t="n">
        <v>0.2648569765873067</v>
      </c>
      <c r="S627" t="n">
        <v>0</v>
      </c>
      <c r="T627" t="n">
        <v>0</v>
      </c>
      <c r="U627" t="n">
        <v>0.657144646</v>
      </c>
      <c r="V627" t="n">
        <v>0.850080767</v>
      </c>
      <c r="W627" t="n">
        <v>0.021014153</v>
      </c>
      <c r="X627" t="n">
        <v>0.00083936</v>
      </c>
      <c r="Y627" t="n">
        <v>0.256151624909427</v>
      </c>
      <c r="Z627" t="n">
        <v>0.414573546</v>
      </c>
      <c r="AA627" t="n">
        <v>0.657144646</v>
      </c>
      <c r="AB627" t="n">
        <v>0</v>
      </c>
      <c r="AC627" t="n">
        <v>0</v>
      </c>
      <c r="AD627" t="n">
        <v>0.85</v>
      </c>
      <c r="AE627" t="n">
        <v>0.85</v>
      </c>
      <c r="AF627" t="n">
        <v>0.85</v>
      </c>
      <c r="AG627" t="n">
        <v>0.85</v>
      </c>
      <c r="AH627" t="n">
        <v>0.957716543</v>
      </c>
      <c r="AI627" t="n">
        <v>0.021014153</v>
      </c>
      <c r="AJ627" t="n">
        <v>0.483663813</v>
      </c>
      <c r="AK627" t="n">
        <v>0</v>
      </c>
      <c r="AL627" t="n">
        <v>0</v>
      </c>
    </row>
    <row r="628">
      <c r="A628" t="inlineStr">
        <is>
          <t>2025-01-27 02:00</t>
        </is>
      </c>
      <c r="B628" t="n">
        <v>62219.86991840017</v>
      </c>
      <c r="C628" t="n">
        <v>61672.71614771146</v>
      </c>
      <c r="D628" t="n">
        <v>0</v>
      </c>
      <c r="E628" t="n">
        <v>547.153770688703</v>
      </c>
      <c r="F628" t="n">
        <v>0</v>
      </c>
      <c r="G628" t="n">
        <v>0.2682126326905407</v>
      </c>
      <c r="H628" t="n">
        <v>0.2684931350189133</v>
      </c>
      <c r="I628" t="n">
        <v>0.2631426919492011</v>
      </c>
      <c r="J628" t="n">
        <v>27</v>
      </c>
      <c r="K628" t="n">
        <v>2</v>
      </c>
      <c r="L628">
        <f>VLOOKUP(J628,Clustering!$D$3:$E$367,2,FALSE)</f>
        <v/>
      </c>
      <c r="M628" t="n">
        <v>0.773828009</v>
      </c>
      <c r="N628" t="n">
        <v>0.418140349</v>
      </c>
      <c r="O628" t="n">
        <v>0.418140349</v>
      </c>
      <c r="P628" t="n">
        <v>0.955590342</v>
      </c>
      <c r="Q628" t="n">
        <v>0.328049414</v>
      </c>
      <c r="R628" t="n">
        <v>0.2684931350189133</v>
      </c>
      <c r="S628" t="n">
        <v>0</v>
      </c>
      <c r="T628" t="n">
        <v>0</v>
      </c>
      <c r="U628" t="n">
        <v>0.657144646</v>
      </c>
      <c r="V628" t="n">
        <v>0.850080767</v>
      </c>
      <c r="W628" t="n">
        <v>0.018745183</v>
      </c>
      <c r="X628" t="n">
        <v>0.000799989</v>
      </c>
      <c r="Y628" t="n">
        <v>0.2631426919492011</v>
      </c>
      <c r="Z628" t="n">
        <v>0.403416732</v>
      </c>
      <c r="AA628" t="n">
        <v>0.657144646</v>
      </c>
      <c r="AB628" t="n">
        <v>0</v>
      </c>
      <c r="AC628" t="n">
        <v>0</v>
      </c>
      <c r="AD628" t="n">
        <v>0.85</v>
      </c>
      <c r="AE628" t="n">
        <v>0.85</v>
      </c>
      <c r="AF628" t="n">
        <v>0.85</v>
      </c>
      <c r="AG628" t="n">
        <v>0.85</v>
      </c>
      <c r="AH628" t="n">
        <v>0.955590342</v>
      </c>
      <c r="AI628" t="n">
        <v>0.018745183</v>
      </c>
      <c r="AJ628" t="n">
        <v>0.480420613</v>
      </c>
      <c r="AK628" t="n">
        <v>0</v>
      </c>
      <c r="AL628" t="n">
        <v>0</v>
      </c>
    </row>
    <row r="629">
      <c r="A629" t="inlineStr">
        <is>
          <t>2025-01-27 03:00</t>
        </is>
      </c>
      <c r="B629" t="n">
        <v>62278.1856653063</v>
      </c>
      <c r="C629" t="n">
        <v>61722.7358468342</v>
      </c>
      <c r="D629" t="n">
        <v>0</v>
      </c>
      <c r="E629" t="n">
        <v>555.4498184721036</v>
      </c>
      <c r="F629" t="n">
        <v>0</v>
      </c>
      <c r="G629" t="n">
        <v>0.272279322780443</v>
      </c>
      <c r="H629" t="n">
        <v>0.272430632547062</v>
      </c>
      <c r="I629" t="n">
        <v>0.2695444736446266</v>
      </c>
      <c r="J629" t="n">
        <v>27</v>
      </c>
      <c r="K629" t="n">
        <v>3</v>
      </c>
      <c r="L629">
        <f>VLOOKUP(J629,Clustering!$D$3:$E$367,2,FALSE)</f>
        <v/>
      </c>
      <c r="M629" t="n">
        <v>0.770510468</v>
      </c>
      <c r="N629" t="n">
        <v>0.414705033</v>
      </c>
      <c r="O629" t="n">
        <v>0.414705033</v>
      </c>
      <c r="P629" t="n">
        <v>0.955295319</v>
      </c>
      <c r="Q629" t="n">
        <v>0.308636799</v>
      </c>
      <c r="R629" t="n">
        <v>0.272430632547062</v>
      </c>
      <c r="S629" t="n">
        <v>0</v>
      </c>
      <c r="T629" t="n">
        <v>0</v>
      </c>
      <c r="U629" t="n">
        <v>0.657144646</v>
      </c>
      <c r="V629" t="n">
        <v>0.850080767</v>
      </c>
      <c r="W629" t="n">
        <v>0.019687678</v>
      </c>
      <c r="X629" t="n">
        <v>0.000799989</v>
      </c>
      <c r="Y629" t="n">
        <v>0.2695444736446266</v>
      </c>
      <c r="Z629" t="n">
        <v>0.402368525</v>
      </c>
      <c r="AA629" t="n">
        <v>0.657144646</v>
      </c>
      <c r="AB629" t="n">
        <v>0</v>
      </c>
      <c r="AC629" t="n">
        <v>0</v>
      </c>
      <c r="AD629" t="n">
        <v>0.85</v>
      </c>
      <c r="AE629" t="n">
        <v>0.85</v>
      </c>
      <c r="AF629" t="n">
        <v>0.85</v>
      </c>
      <c r="AG629" t="n">
        <v>0.85</v>
      </c>
      <c r="AH629" t="n">
        <v>0.955295319</v>
      </c>
      <c r="AI629" t="n">
        <v>0.019687678</v>
      </c>
      <c r="AJ629" t="n">
        <v>0.479525098</v>
      </c>
      <c r="AK629" t="n">
        <v>0</v>
      </c>
      <c r="AL629" t="n">
        <v>0</v>
      </c>
    </row>
    <row r="630">
      <c r="A630" t="inlineStr">
        <is>
          <t>2025-01-27 04:00</t>
        </is>
      </c>
      <c r="B630" t="n">
        <v>63123.7494559883</v>
      </c>
      <c r="C630" t="n">
        <v>62563.45788320857</v>
      </c>
      <c r="D630" t="n">
        <v>0</v>
      </c>
      <c r="E630" t="n">
        <v>560.291572779728</v>
      </c>
      <c r="F630" t="n">
        <v>0</v>
      </c>
      <c r="G630" t="n">
        <v>0.2746527317547686</v>
      </c>
      <c r="H630" t="n">
        <v>0.2742788456725195</v>
      </c>
      <c r="I630" t="n">
        <v>0.2814105376240133</v>
      </c>
      <c r="J630" t="n">
        <v>27</v>
      </c>
      <c r="K630" t="n">
        <v>4</v>
      </c>
      <c r="L630">
        <f>VLOOKUP(J630,Clustering!$D$3:$E$367,2,FALSE)</f>
        <v/>
      </c>
      <c r="M630" t="n">
        <v>0.7633282219999999</v>
      </c>
      <c r="N630" t="n">
        <v>0.41652721</v>
      </c>
      <c r="O630" t="n">
        <v>0.41652721</v>
      </c>
      <c r="P630" t="n">
        <v>0.954756138</v>
      </c>
      <c r="Q630" t="n">
        <v>0.297322161</v>
      </c>
      <c r="R630" t="n">
        <v>0.2742788456725195</v>
      </c>
      <c r="S630" t="n">
        <v>0</v>
      </c>
      <c r="T630" t="n">
        <v>0</v>
      </c>
      <c r="U630" t="n">
        <v>0.657144646</v>
      </c>
      <c r="V630" t="n">
        <v>0.850080767</v>
      </c>
      <c r="W630" t="n">
        <v>0.024225618</v>
      </c>
      <c r="X630" t="n">
        <v>0.000799989</v>
      </c>
      <c r="Y630" t="n">
        <v>0.2814105376240133</v>
      </c>
      <c r="Z630" t="n">
        <v>0.41477792</v>
      </c>
      <c r="AA630" t="n">
        <v>0.657144646</v>
      </c>
      <c r="AB630" t="n">
        <v>0</v>
      </c>
      <c r="AC630" t="n">
        <v>0</v>
      </c>
      <c r="AD630" t="n">
        <v>0.85</v>
      </c>
      <c r="AE630" t="n">
        <v>0.85</v>
      </c>
      <c r="AF630" t="n">
        <v>0.85</v>
      </c>
      <c r="AG630" t="n">
        <v>0.85</v>
      </c>
      <c r="AH630" t="n">
        <v>0.954756138</v>
      </c>
      <c r="AI630" t="n">
        <v>0.024225618</v>
      </c>
      <c r="AJ630" t="n">
        <v>0.488114917</v>
      </c>
      <c r="AK630" t="n">
        <v>0</v>
      </c>
      <c r="AL630" t="n">
        <v>0</v>
      </c>
    </row>
    <row r="631">
      <c r="A631" t="inlineStr">
        <is>
          <t>2025-01-27 05:00</t>
        </is>
      </c>
      <c r="B631" t="n">
        <v>68057.40409661761</v>
      </c>
      <c r="C631" t="n">
        <v>67497.98470798678</v>
      </c>
      <c r="D631" t="n">
        <v>0</v>
      </c>
      <c r="E631" t="n">
        <v>559.4193886308324</v>
      </c>
      <c r="F631" t="n">
        <v>0</v>
      </c>
      <c r="G631" t="n">
        <v>0.2742251905053099</v>
      </c>
      <c r="H631" t="n">
        <v>0.2733949176559964</v>
      </c>
      <c r="I631" t="n">
        <v>0.2892319612853699</v>
      </c>
      <c r="J631" t="n">
        <v>27</v>
      </c>
      <c r="K631" t="n">
        <v>5</v>
      </c>
      <c r="L631">
        <f>VLOOKUP(J631,Clustering!$D$3:$E$367,2,FALSE)</f>
        <v/>
      </c>
      <c r="M631" t="n">
        <v>0.763973299</v>
      </c>
      <c r="N631" t="n">
        <v>0.426559044</v>
      </c>
      <c r="O631" t="n">
        <v>0.426559044</v>
      </c>
      <c r="P631" t="n">
        <v>0.95317929</v>
      </c>
      <c r="Q631" t="n">
        <v>0.308348926</v>
      </c>
      <c r="R631" t="n">
        <v>0.2733949176559964</v>
      </c>
      <c r="S631" t="n">
        <v>0</v>
      </c>
      <c r="T631" t="n">
        <v>0</v>
      </c>
      <c r="U631" t="n">
        <v>0.657144646</v>
      </c>
      <c r="V631" t="n">
        <v>0.850080767</v>
      </c>
      <c r="W631" t="n">
        <v>0.038956469</v>
      </c>
      <c r="X631" t="n">
        <v>0.000799989</v>
      </c>
      <c r="Y631" t="n">
        <v>0.2892319612853699</v>
      </c>
      <c r="Z631" t="n">
        <v>0.468746329</v>
      </c>
      <c r="AA631" t="n">
        <v>0.657144646</v>
      </c>
      <c r="AB631" t="n">
        <v>0</v>
      </c>
      <c r="AC631" t="n">
        <v>0</v>
      </c>
      <c r="AD631" t="n">
        <v>0.85</v>
      </c>
      <c r="AE631" t="n">
        <v>0.85</v>
      </c>
      <c r="AF631" t="n">
        <v>0.85</v>
      </c>
      <c r="AG631" t="n">
        <v>0.85</v>
      </c>
      <c r="AH631" t="n">
        <v>0.95317929</v>
      </c>
      <c r="AI631" t="n">
        <v>0.038956469</v>
      </c>
      <c r="AJ631" t="n">
        <v>0.526037194</v>
      </c>
      <c r="AK631" t="n">
        <v>0</v>
      </c>
      <c r="AL631" t="n">
        <v>0</v>
      </c>
    </row>
    <row r="632">
      <c r="A632" t="inlineStr">
        <is>
          <t>2025-01-27 06:00</t>
        </is>
      </c>
      <c r="B632" t="n">
        <v>76048.43036409547</v>
      </c>
      <c r="C632" t="n">
        <v>75510.58843072107</v>
      </c>
      <c r="D632" t="n">
        <v>0</v>
      </c>
      <c r="E632" t="n">
        <v>537.8419333744152</v>
      </c>
      <c r="F632" t="n">
        <v>0</v>
      </c>
      <c r="G632" t="n">
        <v>0.2636480065560859</v>
      </c>
      <c r="H632" t="n">
        <v>0.2625467101804848</v>
      </c>
      <c r="I632" t="n">
        <v>0.2835533934216452</v>
      </c>
      <c r="J632" t="n">
        <v>27</v>
      </c>
      <c r="K632" t="n">
        <v>6</v>
      </c>
      <c r="L632">
        <f>VLOOKUP(J632,Clustering!$D$3:$E$367,2,FALSE)</f>
        <v/>
      </c>
      <c r="M632" t="n">
        <v>0.7762182520000001</v>
      </c>
      <c r="N632" t="n">
        <v>0.443725767</v>
      </c>
      <c r="O632" t="n">
        <v>0.443725767</v>
      </c>
      <c r="P632" t="n">
        <v>0.9542169579999999</v>
      </c>
      <c r="Q632" t="n">
        <v>0.350766304</v>
      </c>
      <c r="R632" t="n">
        <v>0.2625467101804848</v>
      </c>
      <c r="S632" t="n">
        <v>0</v>
      </c>
      <c r="T632" t="n">
        <v>0</v>
      </c>
      <c r="U632" t="n">
        <v>0.657144646</v>
      </c>
      <c r="V632" t="n">
        <v>0.850080767</v>
      </c>
      <c r="W632" t="n">
        <v>0.095994884</v>
      </c>
      <c r="X632" t="n">
        <v>0.000799989</v>
      </c>
      <c r="Y632" t="n">
        <v>0.2835533934216452</v>
      </c>
      <c r="Z632" t="n">
        <v>0.546060772</v>
      </c>
      <c r="AA632" t="n">
        <v>0.657144646</v>
      </c>
      <c r="AB632" t="n">
        <v>0</v>
      </c>
      <c r="AC632" t="n">
        <v>0</v>
      </c>
      <c r="AD632" t="n">
        <v>0.85</v>
      </c>
      <c r="AE632" t="n">
        <v>0.85</v>
      </c>
      <c r="AF632" t="n">
        <v>0.85</v>
      </c>
      <c r="AG632" t="n">
        <v>0.85</v>
      </c>
      <c r="AH632" t="n">
        <v>0.9542169579999999</v>
      </c>
      <c r="AI632" t="n">
        <v>0.095994884</v>
      </c>
      <c r="AJ632" t="n">
        <v>0.55621222</v>
      </c>
      <c r="AK632" t="n">
        <v>0</v>
      </c>
      <c r="AL632" t="n">
        <v>0.000177788</v>
      </c>
    </row>
    <row r="633">
      <c r="A633" t="inlineStr">
        <is>
          <t>2025-01-27 07:00</t>
        </is>
      </c>
      <c r="B633" t="n">
        <v>84048.94152259205</v>
      </c>
      <c r="C633" t="n">
        <v>83231.55391956978</v>
      </c>
      <c r="D633" t="n">
        <v>301.0359031561762</v>
      </c>
      <c r="E633" t="n">
        <v>516.3516998660997</v>
      </c>
      <c r="F633" t="n">
        <v>0.0135953891004257</v>
      </c>
      <c r="G633" t="n">
        <v>0.2531135783657351</v>
      </c>
      <c r="H633" t="n">
        <v>0.2518592168897955</v>
      </c>
      <c r="I633" t="n">
        <v>0.2757855411552295</v>
      </c>
      <c r="J633" t="n">
        <v>27</v>
      </c>
      <c r="K633" t="n">
        <v>7</v>
      </c>
      <c r="L633">
        <f>VLOOKUP(J633,Clustering!$D$3:$E$367,2,FALSE)</f>
        <v/>
      </c>
      <c r="M633" t="n">
        <v>0.796745538</v>
      </c>
      <c r="N633" t="n">
        <v>0.467853837</v>
      </c>
      <c r="O633" t="n">
        <v>0.467853837</v>
      </c>
      <c r="P633" t="n">
        <v>0.954257651</v>
      </c>
      <c r="Q633" t="n">
        <v>0.428754701</v>
      </c>
      <c r="R633" t="n">
        <v>0.2518592168897955</v>
      </c>
      <c r="S633" t="n">
        <v>0.0135953891004257</v>
      </c>
      <c r="T633" t="n">
        <v>0</v>
      </c>
      <c r="U633" t="n">
        <v>0.657144646</v>
      </c>
      <c r="V633" t="n">
        <v>0.850080767</v>
      </c>
      <c r="W633" t="n">
        <v>0.14633111</v>
      </c>
      <c r="X633" t="n">
        <v>0.018485197</v>
      </c>
      <c r="Y633" t="n">
        <v>0.2757855411552295</v>
      </c>
      <c r="Z633" t="n">
        <v>0.553289709</v>
      </c>
      <c r="AA633" t="n">
        <v>0.657144646</v>
      </c>
      <c r="AB633" t="n">
        <v>0</v>
      </c>
      <c r="AC633" t="n">
        <v>0</v>
      </c>
      <c r="AD633" t="n">
        <v>0.85</v>
      </c>
      <c r="AE633" t="n">
        <v>0.85</v>
      </c>
      <c r="AF633" t="n">
        <v>0.85</v>
      </c>
      <c r="AG633" t="n">
        <v>0.85</v>
      </c>
      <c r="AH633" t="n">
        <v>0.954257651</v>
      </c>
      <c r="AI633" t="n">
        <v>0.14633111</v>
      </c>
      <c r="AJ633" t="n">
        <v>0.570401394</v>
      </c>
      <c r="AK633" t="n">
        <v>0.0095167723702979</v>
      </c>
      <c r="AL633" t="n">
        <v>0.000793541</v>
      </c>
    </row>
    <row r="634">
      <c r="A634" t="inlineStr">
        <is>
          <t>2025-01-27 08:00</t>
        </is>
      </c>
      <c r="B634" t="n">
        <v>80840.75489491882</v>
      </c>
      <c r="C634" t="n">
        <v>77548.7182302568</v>
      </c>
      <c r="D634" t="n">
        <v>2804.229211555205</v>
      </c>
      <c r="E634" t="n">
        <v>487.8074531068117</v>
      </c>
      <c r="F634" t="n">
        <v>0.1266446522097868</v>
      </c>
      <c r="G634" t="n">
        <v>0.2391213005425547</v>
      </c>
      <c r="H634" t="n">
        <v>0.2377967257178359</v>
      </c>
      <c r="I634" t="n">
        <v>0.26306233485679</v>
      </c>
      <c r="J634" t="n">
        <v>27</v>
      </c>
      <c r="K634" t="n">
        <v>8</v>
      </c>
      <c r="L634">
        <f>VLOOKUP(J634,Clustering!$D$3:$E$367,2,FALSE)</f>
        <v/>
      </c>
      <c r="M634" t="n">
        <v>0.816155458</v>
      </c>
      <c r="N634" t="n">
        <v>0.487572397</v>
      </c>
      <c r="O634" t="n">
        <v>0.487572397</v>
      </c>
      <c r="P634" t="n">
        <v>0.954094879</v>
      </c>
      <c r="Q634" t="n">
        <v>0.467479802</v>
      </c>
      <c r="R634" t="n">
        <v>0.2377967257178359</v>
      </c>
      <c r="S634" t="n">
        <v>0.1266446522097868</v>
      </c>
      <c r="T634" t="n">
        <v>0</v>
      </c>
      <c r="U634" t="n">
        <v>0.657144646</v>
      </c>
      <c r="V634" t="n">
        <v>0.850080767</v>
      </c>
      <c r="W634" t="n">
        <v>0.130413413</v>
      </c>
      <c r="X634" t="n">
        <v>0.018501113</v>
      </c>
      <c r="Y634" t="n">
        <v>0.26306233485679</v>
      </c>
      <c r="Z634" t="n">
        <v>0.504392196</v>
      </c>
      <c r="AA634" t="n">
        <v>0.657144646</v>
      </c>
      <c r="AB634" t="n">
        <v>0</v>
      </c>
      <c r="AC634" t="n">
        <v>0</v>
      </c>
      <c r="AD634" t="n">
        <v>0.85</v>
      </c>
      <c r="AE634" t="n">
        <v>0.85</v>
      </c>
      <c r="AF634" t="n">
        <v>0.85</v>
      </c>
      <c r="AG634" t="n">
        <v>0.85</v>
      </c>
      <c r="AH634" t="n">
        <v>0.954094879</v>
      </c>
      <c r="AI634" t="n">
        <v>0.130413413</v>
      </c>
      <c r="AJ634" t="n">
        <v>0.53483386</v>
      </c>
      <c r="AK634" t="n">
        <v>0.0886512565468507</v>
      </c>
      <c r="AL634" t="n">
        <v>0.000177788</v>
      </c>
    </row>
    <row r="635">
      <c r="A635" t="inlineStr">
        <is>
          <t>2025-01-27 09:00</t>
        </is>
      </c>
      <c r="B635" t="n">
        <v>79204.99608303033</v>
      </c>
      <c r="C635" t="n">
        <v>72615.76528721978</v>
      </c>
      <c r="D635" t="n">
        <v>6102.220362562497</v>
      </c>
      <c r="E635" t="n">
        <v>487.0104332480514</v>
      </c>
      <c r="F635" t="n">
        <v>0.2755885903833124</v>
      </c>
      <c r="G635" t="n">
        <v>0.2387306045333585</v>
      </c>
      <c r="H635" t="n">
        <v>0.2378971720833499</v>
      </c>
      <c r="I635" t="n">
        <v>0.2537944835320319</v>
      </c>
      <c r="J635" t="n">
        <v>27</v>
      </c>
      <c r="K635" t="n">
        <v>9</v>
      </c>
      <c r="L635">
        <f>VLOOKUP(J635,Clustering!$D$3:$E$367,2,FALSE)</f>
        <v/>
      </c>
      <c r="M635" t="n">
        <v>0.827427035</v>
      </c>
      <c r="N635" t="n">
        <v>0.486803296</v>
      </c>
      <c r="O635" t="n">
        <v>0.486803296</v>
      </c>
      <c r="P635" t="n">
        <v>0.954094879</v>
      </c>
      <c r="Q635" t="n">
        <v>0.47176034</v>
      </c>
      <c r="R635" t="n">
        <v>0.2378971720833499</v>
      </c>
      <c r="S635" t="n">
        <v>0.2755885903833124</v>
      </c>
      <c r="T635" t="n">
        <v>0.001511259</v>
      </c>
      <c r="U635" t="n">
        <v>0.657144646</v>
      </c>
      <c r="V635" t="n">
        <v>0.850080767</v>
      </c>
      <c r="W635" t="n">
        <v>0.101754577</v>
      </c>
      <c r="X635" t="n">
        <v>0.000799989</v>
      </c>
      <c r="Y635" t="n">
        <v>0.2537944835320319</v>
      </c>
      <c r="Z635" t="n">
        <v>0.454540762</v>
      </c>
      <c r="AA635" t="n">
        <v>0.657144646</v>
      </c>
      <c r="AB635" t="n">
        <v>0</v>
      </c>
      <c r="AC635" t="n">
        <v>0</v>
      </c>
      <c r="AD635" t="n">
        <v>0.85</v>
      </c>
      <c r="AE635" t="n">
        <v>0.85</v>
      </c>
      <c r="AF635" t="n">
        <v>0.85</v>
      </c>
      <c r="AG635" t="n">
        <v>0.85</v>
      </c>
      <c r="AH635" t="n">
        <v>0.954094879</v>
      </c>
      <c r="AI635" t="n">
        <v>0.101754577</v>
      </c>
      <c r="AJ635" t="n">
        <v>0.505935217</v>
      </c>
      <c r="AK635" t="n">
        <v>0.1929120132683187</v>
      </c>
      <c r="AL635" t="n">
        <v>0</v>
      </c>
    </row>
    <row r="636">
      <c r="A636" t="inlineStr">
        <is>
          <t>2025-01-27 10:00</t>
        </is>
      </c>
      <c r="B636" t="n">
        <v>77473.9018193122</v>
      </c>
      <c r="C636" t="n">
        <v>68074.0771245123</v>
      </c>
      <c r="D636" t="n">
        <v>8910.359126353473</v>
      </c>
      <c r="E636" t="n">
        <v>489.4655684464287</v>
      </c>
      <c r="F636" t="n">
        <v>0.4024098058644449</v>
      </c>
      <c r="G636" t="n">
        <v>0.2399341021796219</v>
      </c>
      <c r="H636" t="n">
        <v>0.2397052066626019</v>
      </c>
      <c r="I636" t="n">
        <v>0.2440712753502769</v>
      </c>
      <c r="J636" t="n">
        <v>27</v>
      </c>
      <c r="K636" t="n">
        <v>10</v>
      </c>
      <c r="L636">
        <f>VLOOKUP(J636,Clustering!$D$3:$E$367,2,FALSE)</f>
        <v/>
      </c>
      <c r="M636" t="n">
        <v>0.811927897</v>
      </c>
      <c r="N636" t="n">
        <v>0.468222611</v>
      </c>
      <c r="O636" t="n">
        <v>0.468222611</v>
      </c>
      <c r="P636" t="n">
        <v>0.953921935</v>
      </c>
      <c r="Q636" t="n">
        <v>0.439431014</v>
      </c>
      <c r="R636" t="n">
        <v>0.2397052066626019</v>
      </c>
      <c r="S636" t="n">
        <v>0.4024098058644449</v>
      </c>
      <c r="T636" t="n">
        <v>0.347589542</v>
      </c>
      <c r="U636" t="n">
        <v>0.657144646</v>
      </c>
      <c r="V636" t="n">
        <v>0.850080767</v>
      </c>
      <c r="W636" t="n">
        <v>0.064089675</v>
      </c>
      <c r="X636" t="n">
        <v>0.000799989</v>
      </c>
      <c r="Y636" t="n">
        <v>0.2440712753502769</v>
      </c>
      <c r="Z636" t="n">
        <v>0.436579033</v>
      </c>
      <c r="AA636" t="n">
        <v>0.657144646</v>
      </c>
      <c r="AB636" t="n">
        <v>0</v>
      </c>
      <c r="AC636" t="n">
        <v>0</v>
      </c>
      <c r="AD636" t="n">
        <v>0.85</v>
      </c>
      <c r="AE636" t="n">
        <v>0.85</v>
      </c>
      <c r="AF636" t="n">
        <v>0.85</v>
      </c>
      <c r="AG636" t="n">
        <v>0.85</v>
      </c>
      <c r="AH636" t="n">
        <v>0.953921935</v>
      </c>
      <c r="AI636" t="n">
        <v>0.064089675</v>
      </c>
      <c r="AJ636" t="n">
        <v>0.488472841</v>
      </c>
      <c r="AK636" t="n">
        <v>0.2816868641051114</v>
      </c>
      <c r="AL636" t="n">
        <v>0</v>
      </c>
    </row>
    <row r="637">
      <c r="A637" t="inlineStr">
        <is>
          <t>2025-01-27 11:00</t>
        </is>
      </c>
      <c r="B637" t="n">
        <v>74163.7423841631</v>
      </c>
      <c r="C637" t="n">
        <v>62948.61705651729</v>
      </c>
      <c r="D637" t="n">
        <v>10728.78775483446</v>
      </c>
      <c r="E637" t="n">
        <v>486.3375728113474</v>
      </c>
      <c r="F637" t="n">
        <v>0.4845337136653251</v>
      </c>
      <c r="G637" t="n">
        <v>0.2384007709859546</v>
      </c>
      <c r="H637" t="n">
        <v>0.2384797610033311</v>
      </c>
      <c r="I637" t="n">
        <v>0.2369730655206211</v>
      </c>
      <c r="J637" t="n">
        <v>27</v>
      </c>
      <c r="K637" t="n">
        <v>11</v>
      </c>
      <c r="L637">
        <f>VLOOKUP(J637,Clustering!$D$3:$E$367,2,FALSE)</f>
        <v/>
      </c>
      <c r="M637" t="n">
        <v>0.777249224</v>
      </c>
      <c r="N637" t="n">
        <v>0.44649453</v>
      </c>
      <c r="O637" t="n">
        <v>0.44649453</v>
      </c>
      <c r="P637" t="n">
        <v>0.95346414</v>
      </c>
      <c r="Q637" t="n">
        <v>0.413597592</v>
      </c>
      <c r="R637" t="n">
        <v>0.2384797610033311</v>
      </c>
      <c r="S637" t="n">
        <v>0.4845337136653251</v>
      </c>
      <c r="T637" t="n">
        <v>0.560979296</v>
      </c>
      <c r="U637" t="n">
        <v>0.657144646</v>
      </c>
      <c r="V637" t="n">
        <v>0.850080767</v>
      </c>
      <c r="W637" t="n">
        <v>0.023736917</v>
      </c>
      <c r="X637" t="n">
        <v>0.000799989</v>
      </c>
      <c r="Y637" t="n">
        <v>0.2369730655206211</v>
      </c>
      <c r="Z637" t="n">
        <v>0.427836781</v>
      </c>
      <c r="AA637" t="n">
        <v>0.657144646</v>
      </c>
      <c r="AB637" t="n">
        <v>0</v>
      </c>
      <c r="AC637" t="n">
        <v>0</v>
      </c>
      <c r="AD637" t="n">
        <v>0.85</v>
      </c>
      <c r="AE637" t="n">
        <v>0.85</v>
      </c>
      <c r="AF637" t="n">
        <v>0.85</v>
      </c>
      <c r="AG637" t="n">
        <v>0.85</v>
      </c>
      <c r="AH637" t="n">
        <v>0.95346414</v>
      </c>
      <c r="AI637" t="n">
        <v>0.023736917</v>
      </c>
      <c r="AJ637" t="n">
        <v>0.47130591</v>
      </c>
      <c r="AK637" t="n">
        <v>0.3391735995657275</v>
      </c>
      <c r="AL637" t="n">
        <v>0</v>
      </c>
    </row>
    <row r="638">
      <c r="A638" t="inlineStr">
        <is>
          <t>2025-01-27 12:00</t>
        </is>
      </c>
      <c r="B638" t="n">
        <v>72553.63364344112</v>
      </c>
      <c r="C638" t="n">
        <v>60686.90724726333</v>
      </c>
      <c r="D638" t="n">
        <v>11388.05971690284</v>
      </c>
      <c r="E638" t="n">
        <v>478.6666792749565</v>
      </c>
      <c r="F638" t="n">
        <v>0.5143077663724891</v>
      </c>
      <c r="G638" t="n">
        <v>0.2346405290563512</v>
      </c>
      <c r="H638" t="n">
        <v>0.2348034240255188</v>
      </c>
      <c r="I638" t="n">
        <v>0.2316962831189525</v>
      </c>
      <c r="J638" t="n">
        <v>27</v>
      </c>
      <c r="K638" t="n">
        <v>12</v>
      </c>
      <c r="L638">
        <f>VLOOKUP(J638,Clustering!$D$3:$E$367,2,FALSE)</f>
        <v/>
      </c>
      <c r="M638" t="n">
        <v>0.755138042</v>
      </c>
      <c r="N638" t="n">
        <v>0.431867811</v>
      </c>
      <c r="O638" t="n">
        <v>0.431867811</v>
      </c>
      <c r="P638" t="n">
        <v>0.953901588</v>
      </c>
      <c r="Q638" t="n">
        <v>0.379878968</v>
      </c>
      <c r="R638" t="n">
        <v>0.2348034240255188</v>
      </c>
      <c r="S638" t="n">
        <v>0.5143077663724891</v>
      </c>
      <c r="T638" t="n">
        <v>0.54133293</v>
      </c>
      <c r="U638" t="n">
        <v>0.657144646</v>
      </c>
      <c r="V638" t="n">
        <v>0.850080767</v>
      </c>
      <c r="W638" t="n">
        <v>0.028414486</v>
      </c>
      <c r="X638" t="n">
        <v>0.000799989</v>
      </c>
      <c r="Y638" t="n">
        <v>0.2316962831189525</v>
      </c>
      <c r="Z638" t="n">
        <v>0.419346309</v>
      </c>
      <c r="AA638" t="n">
        <v>0.657144646</v>
      </c>
      <c r="AB638" t="n">
        <v>0</v>
      </c>
      <c r="AC638" t="n">
        <v>0</v>
      </c>
      <c r="AD638" t="n">
        <v>0.85</v>
      </c>
      <c r="AE638" t="n">
        <v>0.85</v>
      </c>
      <c r="AF638" t="n">
        <v>0.85</v>
      </c>
      <c r="AG638" t="n">
        <v>0.85</v>
      </c>
      <c r="AH638" t="n">
        <v>0.953901588</v>
      </c>
      <c r="AI638" t="n">
        <v>0.028414486</v>
      </c>
      <c r="AJ638" t="n">
        <v>0.464839278</v>
      </c>
      <c r="AK638" t="n">
        <v>0.3600154364607423</v>
      </c>
      <c r="AL638" t="n">
        <v>0</v>
      </c>
    </row>
    <row r="639">
      <c r="A639" t="inlineStr">
        <is>
          <t>2025-01-27 13:00</t>
        </is>
      </c>
      <c r="B639" t="n">
        <v>72270.84810277293</v>
      </c>
      <c r="C639" t="n">
        <v>61099.13957247936</v>
      </c>
      <c r="D639" t="n">
        <v>10700.78213777073</v>
      </c>
      <c r="E639" t="n">
        <v>470.9263925228431</v>
      </c>
      <c r="F639" t="n">
        <v>0.483268923462605</v>
      </c>
      <c r="G639" t="n">
        <v>0.2308462708445308</v>
      </c>
      <c r="H639" t="n">
        <v>0.2310467299552953</v>
      </c>
      <c r="I639" t="n">
        <v>0.2272230716413959</v>
      </c>
      <c r="J639" t="n">
        <v>27</v>
      </c>
      <c r="K639" t="n">
        <v>13</v>
      </c>
      <c r="L639">
        <f>VLOOKUP(J639,Clustering!$D$3:$E$367,2,FALSE)</f>
        <v/>
      </c>
      <c r="M639" t="n">
        <v>0.731304734</v>
      </c>
      <c r="N639" t="n">
        <v>0.416215625</v>
      </c>
      <c r="O639" t="n">
        <v>0.416215625</v>
      </c>
      <c r="P639" t="n">
        <v>0.954491635</v>
      </c>
      <c r="Q639" t="n">
        <v>0.35465884</v>
      </c>
      <c r="R639" t="n">
        <v>0.2310467299552953</v>
      </c>
      <c r="S639" t="n">
        <v>0.483268923462605</v>
      </c>
      <c r="T639" t="n">
        <v>0.508160798</v>
      </c>
      <c r="U639" t="n">
        <v>0.657144646</v>
      </c>
      <c r="V639" t="n">
        <v>0.850080767</v>
      </c>
      <c r="W639" t="n">
        <v>0.032882611</v>
      </c>
      <c r="X639" t="n">
        <v>0.000799989</v>
      </c>
      <c r="Y639" t="n">
        <v>0.2272230716413959</v>
      </c>
      <c r="Z639" t="n">
        <v>0.390405803</v>
      </c>
      <c r="AA639" t="n">
        <v>0.657144646</v>
      </c>
      <c r="AB639" t="n">
        <v>0</v>
      </c>
      <c r="AC639" t="n">
        <v>0</v>
      </c>
      <c r="AD639" t="n">
        <v>0.85</v>
      </c>
      <c r="AE639" t="n">
        <v>0.85</v>
      </c>
      <c r="AF639" t="n">
        <v>0.85</v>
      </c>
      <c r="AG639" t="n">
        <v>0.85</v>
      </c>
      <c r="AH639" t="n">
        <v>0.954491635</v>
      </c>
      <c r="AI639" t="n">
        <v>0.032882611</v>
      </c>
      <c r="AJ639" t="n">
        <v>0.456213102</v>
      </c>
      <c r="AK639" t="n">
        <v>0.3382882464238235</v>
      </c>
      <c r="AL639" t="n">
        <v>0</v>
      </c>
    </row>
    <row r="640">
      <c r="A640" t="inlineStr">
        <is>
          <t>2025-01-27 14:00</t>
        </is>
      </c>
      <c r="B640" t="n">
        <v>72475.24079121096</v>
      </c>
      <c r="C640" t="n">
        <v>63212.04120653373</v>
      </c>
      <c r="D640" t="n">
        <v>8797.065007539257</v>
      </c>
      <c r="E640" t="n">
        <v>466.1345771379756</v>
      </c>
      <c r="F640" t="n">
        <v>0.3972932147471721</v>
      </c>
      <c r="G640" t="n">
        <v>0.2284973417343017</v>
      </c>
      <c r="H640" t="n">
        <v>0.2284552137250342</v>
      </c>
      <c r="I640" t="n">
        <v>0.2292587846491462</v>
      </c>
      <c r="J640" t="n">
        <v>27</v>
      </c>
      <c r="K640" t="n">
        <v>14</v>
      </c>
      <c r="L640">
        <f>VLOOKUP(J640,Clustering!$D$3:$E$367,2,FALSE)</f>
        <v/>
      </c>
      <c r="M640" t="n">
        <v>0.717320376</v>
      </c>
      <c r="N640" t="n">
        <v>0.397901167</v>
      </c>
      <c r="O640" t="n">
        <v>0.397901167</v>
      </c>
      <c r="P640" t="n">
        <v>0.95428817</v>
      </c>
      <c r="Q640" t="n">
        <v>0.336209972</v>
      </c>
      <c r="R640" t="n">
        <v>0.2284552137250342</v>
      </c>
      <c r="S640" t="n">
        <v>0.3972932147471721</v>
      </c>
      <c r="T640" t="n">
        <v>0.491385824</v>
      </c>
      <c r="U640" t="n">
        <v>0.657144646</v>
      </c>
      <c r="V640" t="n">
        <v>0.850080767</v>
      </c>
      <c r="W640" t="n">
        <v>0.036163891</v>
      </c>
      <c r="X640" t="n">
        <v>0.000799989</v>
      </c>
      <c r="Y640" t="n">
        <v>0.2292587846491462</v>
      </c>
      <c r="Z640" t="n">
        <v>0.378623226</v>
      </c>
      <c r="AA640" t="n">
        <v>0.657144646</v>
      </c>
      <c r="AB640" t="n">
        <v>0</v>
      </c>
      <c r="AC640" t="n">
        <v>0</v>
      </c>
      <c r="AD640" t="n">
        <v>0.85</v>
      </c>
      <c r="AE640" t="n">
        <v>0.85</v>
      </c>
      <c r="AF640" t="n">
        <v>0.85</v>
      </c>
      <c r="AG640" t="n">
        <v>0.85</v>
      </c>
      <c r="AH640" t="n">
        <v>0.95428817</v>
      </c>
      <c r="AI640" t="n">
        <v>0.036163891</v>
      </c>
      <c r="AJ640" t="n">
        <v>0.454270642</v>
      </c>
      <c r="AK640" t="n">
        <v>0.2781052503230204</v>
      </c>
      <c r="AL640" t="n">
        <v>0</v>
      </c>
    </row>
    <row r="641">
      <c r="A641" t="inlineStr">
        <is>
          <t>2025-01-27 15:00</t>
        </is>
      </c>
      <c r="B641" t="n">
        <v>73022.9184135344</v>
      </c>
      <c r="C641" t="n">
        <v>66506.33070106598</v>
      </c>
      <c r="D641" t="n">
        <v>6050.721810593205</v>
      </c>
      <c r="E641" t="n">
        <v>465.8659018752139</v>
      </c>
      <c r="F641" t="n">
        <v>0.2732628118140772</v>
      </c>
      <c r="G641" t="n">
        <v>0.2283656381741244</v>
      </c>
      <c r="H641" t="n">
        <v>0.2278123569857446</v>
      </c>
      <c r="I641" t="n">
        <v>0.2383659217890819</v>
      </c>
      <c r="J641" t="n">
        <v>27</v>
      </c>
      <c r="K641" t="n">
        <v>15</v>
      </c>
      <c r="L641">
        <f>VLOOKUP(J641,Clustering!$D$3:$E$367,2,FALSE)</f>
        <v/>
      </c>
      <c r="M641" t="n">
        <v>0.705645626</v>
      </c>
      <c r="N641" t="n">
        <v>0.385790789</v>
      </c>
      <c r="O641" t="n">
        <v>0.385790789</v>
      </c>
      <c r="P641" t="n">
        <v>0.954552674</v>
      </c>
      <c r="Q641" t="n">
        <v>0.325220754</v>
      </c>
      <c r="R641" t="n">
        <v>0.2278123569857446</v>
      </c>
      <c r="S641" t="n">
        <v>0.2732628118140772</v>
      </c>
      <c r="T641" t="n">
        <v>0.509143116</v>
      </c>
      <c r="U641" t="n">
        <v>0.657144646</v>
      </c>
      <c r="V641" t="n">
        <v>0.850080767</v>
      </c>
      <c r="W641" t="n">
        <v>0.037071479</v>
      </c>
      <c r="X641" t="n">
        <v>0.001051295</v>
      </c>
      <c r="Y641" t="n">
        <v>0.2383659217890819</v>
      </c>
      <c r="Z641" t="n">
        <v>0.401209177</v>
      </c>
      <c r="AA641" t="n">
        <v>0.657144646</v>
      </c>
      <c r="AB641" t="n">
        <v>0</v>
      </c>
      <c r="AC641" t="n">
        <v>0</v>
      </c>
      <c r="AD641" t="n">
        <v>0.85</v>
      </c>
      <c r="AE641" t="n">
        <v>0.85</v>
      </c>
      <c r="AF641" t="n">
        <v>0.85</v>
      </c>
      <c r="AG641" t="n">
        <v>0.85</v>
      </c>
      <c r="AH641" t="n">
        <v>0.954552674</v>
      </c>
      <c r="AI641" t="n">
        <v>0.037071479</v>
      </c>
      <c r="AJ641" t="n">
        <v>0.475300961</v>
      </c>
      <c r="AK641" t="n">
        <v>0.191283968269854</v>
      </c>
      <c r="AL641" t="n">
        <v>0</v>
      </c>
    </row>
    <row r="642">
      <c r="A642" t="inlineStr">
        <is>
          <t>2025-01-27 16:00</t>
        </is>
      </c>
      <c r="B642" t="n">
        <v>74679.04220694542</v>
      </c>
      <c r="C642" t="n">
        <v>71384.24949906721</v>
      </c>
      <c r="D642" t="n">
        <v>2824.990946996145</v>
      </c>
      <c r="E642" t="n">
        <v>469.8017608820698</v>
      </c>
      <c r="F642" t="n">
        <v>0.1275822940948919</v>
      </c>
      <c r="G642" t="n">
        <v>0.230294980824544</v>
      </c>
      <c r="H642" t="n">
        <v>0.2293994095608658</v>
      </c>
      <c r="I642" t="n">
        <v>0.2464819881226128</v>
      </c>
      <c r="J642" t="n">
        <v>27</v>
      </c>
      <c r="K642" t="n">
        <v>16</v>
      </c>
      <c r="L642">
        <f>VLOOKUP(J642,Clustering!$D$3:$E$367,2,FALSE)</f>
        <v/>
      </c>
      <c r="M642" t="n">
        <v>0.689213429</v>
      </c>
      <c r="N642" t="n">
        <v>0.383209371</v>
      </c>
      <c r="O642" t="n">
        <v>0.383209371</v>
      </c>
      <c r="P642" t="n">
        <v>0.95517324</v>
      </c>
      <c r="Q642" t="n">
        <v>0.326409793</v>
      </c>
      <c r="R642" t="n">
        <v>0.2293994095608658</v>
      </c>
      <c r="S642" t="n">
        <v>0.1275822940948919</v>
      </c>
      <c r="T642" t="n">
        <v>0.537176968</v>
      </c>
      <c r="U642" t="n">
        <v>0.666411007</v>
      </c>
      <c r="V642" t="n">
        <v>0.850080767</v>
      </c>
      <c r="W642" t="n">
        <v>0.038328139</v>
      </c>
      <c r="X642" t="n">
        <v>0.001332757</v>
      </c>
      <c r="Y642" t="n">
        <v>0.2464819881226128</v>
      </c>
      <c r="Z642" t="n">
        <v>0.498371066</v>
      </c>
      <c r="AA642" t="n">
        <v>0.666411007</v>
      </c>
      <c r="AB642" t="n">
        <v>0</v>
      </c>
      <c r="AC642" t="n">
        <v>0</v>
      </c>
      <c r="AD642" t="n">
        <v>0.85</v>
      </c>
      <c r="AE642" t="n">
        <v>0.85</v>
      </c>
      <c r="AF642" t="n">
        <v>0.85</v>
      </c>
      <c r="AG642" t="n">
        <v>0.85</v>
      </c>
      <c r="AH642" t="n">
        <v>0.95517324</v>
      </c>
      <c r="AI642" t="n">
        <v>0.038328139</v>
      </c>
      <c r="AJ642" t="n">
        <v>0.523604441</v>
      </c>
      <c r="AK642" t="n">
        <v>0.08930760586642431</v>
      </c>
      <c r="AL642" t="n">
        <v>0</v>
      </c>
    </row>
    <row r="643">
      <c r="A643" t="inlineStr">
        <is>
          <t>2025-01-27 17:00</t>
        </is>
      </c>
      <c r="B643" t="n">
        <v>78954.75943217953</v>
      </c>
      <c r="C643" t="n">
        <v>78194.9811494764</v>
      </c>
      <c r="D643" t="n">
        <v>270.2086577652332</v>
      </c>
      <c r="E643" t="n">
        <v>489.5696249378908</v>
      </c>
      <c r="F643" t="n">
        <v>0.0122031684663083</v>
      </c>
      <c r="G643" t="n">
        <v>0.2399851102636719</v>
      </c>
      <c r="H643" t="n">
        <v>0.2391025284695179</v>
      </c>
      <c r="I643" t="n">
        <v>0.2559373393296638</v>
      </c>
      <c r="J643" t="n">
        <v>27</v>
      </c>
      <c r="K643" t="n">
        <v>17</v>
      </c>
      <c r="L643">
        <f>VLOOKUP(J643,Clustering!$D$3:$E$367,2,FALSE)</f>
        <v/>
      </c>
      <c r="M643" t="n">
        <v>0.673622138</v>
      </c>
      <c r="N643" t="n">
        <v>0.389857163</v>
      </c>
      <c r="O643" t="n">
        <v>0.389857163</v>
      </c>
      <c r="P643" t="n">
        <v>0.95628212</v>
      </c>
      <c r="Q643" t="n">
        <v>0.350703723</v>
      </c>
      <c r="R643" t="n">
        <v>0.2391025284695179</v>
      </c>
      <c r="S643" t="n">
        <v>0.0122031684663083</v>
      </c>
      <c r="T643" t="n">
        <v>0.514130271</v>
      </c>
      <c r="U643" t="n">
        <v>0.666411007</v>
      </c>
      <c r="V643" t="n">
        <v>0.850080767</v>
      </c>
      <c r="W643" t="n">
        <v>0.037979067</v>
      </c>
      <c r="X643" t="n">
        <v>0.001332757</v>
      </c>
      <c r="Y643" t="n">
        <v>0.2559373393296638</v>
      </c>
      <c r="Z643" t="n">
        <v>0.570133702</v>
      </c>
      <c r="AA643" t="n">
        <v>0.666411007</v>
      </c>
      <c r="AB643" t="n">
        <v>0</v>
      </c>
      <c r="AC643" t="n">
        <v>0</v>
      </c>
      <c r="AD643" t="n">
        <v>0.85</v>
      </c>
      <c r="AE643" t="n">
        <v>0.85</v>
      </c>
      <c r="AF643" t="n">
        <v>0.85</v>
      </c>
      <c r="AG643" t="n">
        <v>0.85</v>
      </c>
      <c r="AH643" t="n">
        <v>0.95628212</v>
      </c>
      <c r="AI643" t="n">
        <v>0.037979067</v>
      </c>
      <c r="AJ643" t="n">
        <v>0.556882886</v>
      </c>
      <c r="AK643" t="n">
        <v>0.008542217926415799</v>
      </c>
      <c r="AL643" t="n">
        <v>0.063622014</v>
      </c>
    </row>
    <row r="644">
      <c r="A644" t="inlineStr">
        <is>
          <t>2025-01-27 18:00</t>
        </is>
      </c>
      <c r="B644" t="n">
        <v>80175.46228803802</v>
      </c>
      <c r="C644" t="n">
        <v>79682.59818611116</v>
      </c>
      <c r="D644" t="n">
        <v>0</v>
      </c>
      <c r="E644" t="n">
        <v>492.8641019268527</v>
      </c>
      <c r="F644" t="n">
        <v>0</v>
      </c>
      <c r="G644" t="n">
        <v>0.2416000499641434</v>
      </c>
      <c r="H644" t="n">
        <v>0.2405489561329195</v>
      </c>
      <c r="I644" t="n">
        <v>0.2605980506895132</v>
      </c>
      <c r="J644" t="n">
        <v>27</v>
      </c>
      <c r="K644" t="n">
        <v>18</v>
      </c>
      <c r="L644">
        <f>VLOOKUP(J644,Clustering!$D$3:$E$367,2,FALSE)</f>
        <v/>
      </c>
      <c r="M644" t="n">
        <v>0.678477497</v>
      </c>
      <c r="N644" t="n">
        <v>0.4051741</v>
      </c>
      <c r="O644" t="n">
        <v>0.4051741</v>
      </c>
      <c r="P644" t="n">
        <v>0.956729742</v>
      </c>
      <c r="Q644" t="n">
        <v>0.365723154</v>
      </c>
      <c r="R644" t="n">
        <v>0.2405489561329195</v>
      </c>
      <c r="S644" t="n">
        <v>0</v>
      </c>
      <c r="T644" t="n">
        <v>0.259860964</v>
      </c>
      <c r="U644" t="n">
        <v>0.666411007</v>
      </c>
      <c r="V644" t="n">
        <v>0.850080767</v>
      </c>
      <c r="W644" t="n">
        <v>0.039584799</v>
      </c>
      <c r="X644" t="n">
        <v>0.001332757</v>
      </c>
      <c r="Y644" t="n">
        <v>0.2605980506895132</v>
      </c>
      <c r="Z644" t="n">
        <v>0.6038796279999999</v>
      </c>
      <c r="AA644" t="n">
        <v>0.666411007</v>
      </c>
      <c r="AB644" t="n">
        <v>0</v>
      </c>
      <c r="AC644" t="n">
        <v>0</v>
      </c>
      <c r="AD644" t="n">
        <v>0.85</v>
      </c>
      <c r="AE644" t="n">
        <v>0.85</v>
      </c>
      <c r="AF644" t="n">
        <v>0.85</v>
      </c>
      <c r="AG644" t="n">
        <v>0.85</v>
      </c>
      <c r="AH644" t="n">
        <v>0.956729742</v>
      </c>
      <c r="AI644" t="n">
        <v>0.039584799</v>
      </c>
      <c r="AJ644" t="n">
        <v>0.59722662</v>
      </c>
      <c r="AK644" t="n">
        <v>0</v>
      </c>
      <c r="AL644" t="n">
        <v>0.284091895</v>
      </c>
    </row>
    <row r="645">
      <c r="A645" t="inlineStr">
        <is>
          <t>2025-01-27 19:00</t>
        </is>
      </c>
      <c r="B645" t="n">
        <v>78948.66318031836</v>
      </c>
      <c r="C645" t="n">
        <v>78465.5513982491</v>
      </c>
      <c r="D645" t="n">
        <v>0</v>
      </c>
      <c r="E645" t="n">
        <v>483.1117820692661</v>
      </c>
      <c r="F645" t="n">
        <v>0</v>
      </c>
      <c r="G645" t="n">
        <v>0.2368195010143461</v>
      </c>
      <c r="H645" t="n">
        <v>0.235586905676528</v>
      </c>
      <c r="I645" t="n">
        <v>0.2590980516311709</v>
      </c>
      <c r="J645" t="n">
        <v>27</v>
      </c>
      <c r="K645" t="n">
        <v>19</v>
      </c>
      <c r="L645">
        <f>VLOOKUP(J645,Clustering!$D$3:$E$367,2,FALSE)</f>
        <v/>
      </c>
      <c r="M645" t="n">
        <v>0.7114743610000001</v>
      </c>
      <c r="N645" t="n">
        <v>0.431410295</v>
      </c>
      <c r="O645" t="n">
        <v>0.431410295</v>
      </c>
      <c r="P645" t="n">
        <v>0.957380827</v>
      </c>
      <c r="Q645" t="n">
        <v>0.37648708</v>
      </c>
      <c r="R645" t="n">
        <v>0.235586905676528</v>
      </c>
      <c r="S645" t="n">
        <v>0</v>
      </c>
      <c r="T645" t="n">
        <v>0</v>
      </c>
      <c r="U645" t="n">
        <v>0.666411007</v>
      </c>
      <c r="V645" t="n">
        <v>0.850080767</v>
      </c>
      <c r="W645" t="n">
        <v>0.037664902</v>
      </c>
      <c r="X645" t="n">
        <v>0.001332757</v>
      </c>
      <c r="Y645" t="n">
        <v>0.2590980516311709</v>
      </c>
      <c r="Z645" t="n">
        <v>0.600988369</v>
      </c>
      <c r="AA645" t="n">
        <v>0.666411007</v>
      </c>
      <c r="AB645" t="n">
        <v>0</v>
      </c>
      <c r="AC645" t="n">
        <v>0</v>
      </c>
      <c r="AD645" t="n">
        <v>0.85</v>
      </c>
      <c r="AE645" t="n">
        <v>0.85</v>
      </c>
      <c r="AF645" t="n">
        <v>0.85</v>
      </c>
      <c r="AG645" t="n">
        <v>0.85</v>
      </c>
      <c r="AH645" t="n">
        <v>0.957380827</v>
      </c>
      <c r="AI645" t="n">
        <v>0.037664902</v>
      </c>
      <c r="AJ645" t="n">
        <v>0.60934626</v>
      </c>
      <c r="AK645" t="n">
        <v>0</v>
      </c>
      <c r="AL645" t="n">
        <v>0.167137877</v>
      </c>
    </row>
    <row r="646">
      <c r="A646" t="inlineStr">
        <is>
          <t>2025-01-27 20:00</t>
        </is>
      </c>
      <c r="B646" t="n">
        <v>76685.35133790784</v>
      </c>
      <c r="C646" t="n">
        <v>76214.63032699177</v>
      </c>
      <c r="D646" t="n">
        <v>0</v>
      </c>
      <c r="E646" t="n">
        <v>470.7210109160616</v>
      </c>
      <c r="F646" t="n">
        <v>0</v>
      </c>
      <c r="G646" t="n">
        <v>0.2307455935863046</v>
      </c>
      <c r="H646" t="n">
        <v>0.2293592310146602</v>
      </c>
      <c r="I646" t="n">
        <v>0.2558034108423118</v>
      </c>
      <c r="J646" t="n">
        <v>27</v>
      </c>
      <c r="K646" t="n">
        <v>20</v>
      </c>
      <c r="L646">
        <f>VLOOKUP(J646,Clustering!$D$3:$E$367,2,FALSE)</f>
        <v/>
      </c>
      <c r="M646" t="n">
        <v>0.731252897</v>
      </c>
      <c r="N646" t="n">
        <v>0.435973626</v>
      </c>
      <c r="O646" t="n">
        <v>0.435973626</v>
      </c>
      <c r="P646" t="n">
        <v>0.957370654</v>
      </c>
      <c r="Q646" t="n">
        <v>0.389879406</v>
      </c>
      <c r="R646" t="n">
        <v>0.2293592310146602</v>
      </c>
      <c r="S646" t="n">
        <v>0</v>
      </c>
      <c r="T646" t="n">
        <v>0</v>
      </c>
      <c r="U646" t="n">
        <v>0.666411007</v>
      </c>
      <c r="V646" t="n">
        <v>0.850080767</v>
      </c>
      <c r="W646" t="n">
        <v>0.035710097</v>
      </c>
      <c r="X646" t="n">
        <v>0.008327428</v>
      </c>
      <c r="Y646" t="n">
        <v>0.2558034108423118</v>
      </c>
      <c r="Z646" t="n">
        <v>0.594360439</v>
      </c>
      <c r="AA646" t="n">
        <v>0.666411007</v>
      </c>
      <c r="AB646" t="n">
        <v>0</v>
      </c>
      <c r="AC646" t="n">
        <v>0</v>
      </c>
      <c r="AD646" t="n">
        <v>0.85</v>
      </c>
      <c r="AE646" t="n">
        <v>0.85</v>
      </c>
      <c r="AF646" t="n">
        <v>0.85</v>
      </c>
      <c r="AG646" t="n">
        <v>0.85</v>
      </c>
      <c r="AH646" t="n">
        <v>0.957370654</v>
      </c>
      <c r="AI646" t="n">
        <v>0.035710097</v>
      </c>
      <c r="AJ646" t="n">
        <v>0.594400292</v>
      </c>
      <c r="AK646" t="n">
        <v>0</v>
      </c>
      <c r="AL646" t="n">
        <v>0.178381871</v>
      </c>
    </row>
    <row r="647">
      <c r="A647" t="inlineStr">
        <is>
          <t>2025-01-27 21:00</t>
        </is>
      </c>
      <c r="B647" t="n">
        <v>74047.61972795548</v>
      </c>
      <c r="C647" t="n">
        <v>73588.41700889052</v>
      </c>
      <c r="D647" t="n">
        <v>0</v>
      </c>
      <c r="E647" t="n">
        <v>459.2027190649603</v>
      </c>
      <c r="F647" t="n">
        <v>0</v>
      </c>
      <c r="G647" t="n">
        <v>0.2250993720906668</v>
      </c>
      <c r="H647" t="n">
        <v>0.2235132525417456</v>
      </c>
      <c r="I647" t="n">
        <v>0.2537676978345614</v>
      </c>
      <c r="J647" t="n">
        <v>27</v>
      </c>
      <c r="K647" t="n">
        <v>21</v>
      </c>
      <c r="L647">
        <f>VLOOKUP(J647,Clustering!$D$3:$E$367,2,FALSE)</f>
        <v/>
      </c>
      <c r="M647" t="n">
        <v>0.718863954</v>
      </c>
      <c r="N647" t="n">
        <v>0.431508898</v>
      </c>
      <c r="O647" t="n">
        <v>0.431508898</v>
      </c>
      <c r="P647" t="n">
        <v>0.958357456</v>
      </c>
      <c r="Q647" t="n">
        <v>0.405061548</v>
      </c>
      <c r="R647" t="n">
        <v>0.2235132525417456</v>
      </c>
      <c r="S647" t="n">
        <v>0</v>
      </c>
      <c r="T647" t="n">
        <v>0</v>
      </c>
      <c r="U647" t="n">
        <v>0.665221407</v>
      </c>
      <c r="V647" t="n">
        <v>0.850080767</v>
      </c>
      <c r="W647" t="n">
        <v>0.032079745</v>
      </c>
      <c r="X647" t="n">
        <v>0.011965494</v>
      </c>
      <c r="Y647" t="n">
        <v>0.2537676978345614</v>
      </c>
      <c r="Z647" t="n">
        <v>0.574340749</v>
      </c>
      <c r="AA647" t="n">
        <v>0.665221407</v>
      </c>
      <c r="AB647" t="n">
        <v>0</v>
      </c>
      <c r="AC647" t="n">
        <v>0</v>
      </c>
      <c r="AD647" t="n">
        <v>0.85</v>
      </c>
      <c r="AE647" t="n">
        <v>0.85</v>
      </c>
      <c r="AF647" t="n">
        <v>0.85</v>
      </c>
      <c r="AG647" t="n">
        <v>0.85</v>
      </c>
      <c r="AH647" t="n">
        <v>0.958357456</v>
      </c>
      <c r="AI647" t="n">
        <v>0.032079745</v>
      </c>
      <c r="AJ647" t="n">
        <v>0.577993332</v>
      </c>
      <c r="AK647" t="n">
        <v>0</v>
      </c>
      <c r="AL647" t="n">
        <v>0.143734931</v>
      </c>
    </row>
    <row r="648">
      <c r="A648" t="inlineStr">
        <is>
          <t>2025-01-27 22:00</t>
        </is>
      </c>
      <c r="B648" t="n">
        <v>69759.88639408897</v>
      </c>
      <c r="C648" t="n">
        <v>69304.15451642298</v>
      </c>
      <c r="D648" t="n">
        <v>0</v>
      </c>
      <c r="E648" t="n">
        <v>455.7318776660007</v>
      </c>
      <c r="F648" t="n">
        <v>0</v>
      </c>
      <c r="G648" t="n">
        <v>0.2233979792480395</v>
      </c>
      <c r="H648" t="n">
        <v>0.2215043252314656</v>
      </c>
      <c r="I648" t="n">
        <v>0.2576248382702989</v>
      </c>
      <c r="J648" t="n">
        <v>27</v>
      </c>
      <c r="K648" t="n">
        <v>22</v>
      </c>
      <c r="L648">
        <f>VLOOKUP(J648,Clustering!$D$3:$E$367,2,FALSE)</f>
        <v/>
      </c>
      <c r="M648" t="n">
        <v>0.703445451</v>
      </c>
      <c r="N648" t="n">
        <v>0.419254559</v>
      </c>
      <c r="O648" t="n">
        <v>0.419254559</v>
      </c>
      <c r="P648" t="n">
        <v>0.959150967</v>
      </c>
      <c r="Q648" t="n">
        <v>0.394447817</v>
      </c>
      <c r="R648" t="n">
        <v>0.2215043252314656</v>
      </c>
      <c r="S648" t="n">
        <v>0</v>
      </c>
      <c r="T648" t="n">
        <v>0</v>
      </c>
      <c r="U648" t="n">
        <v>0.665221407</v>
      </c>
      <c r="V648" t="n">
        <v>0.850080767</v>
      </c>
      <c r="W648" t="n">
        <v>0.026354959</v>
      </c>
      <c r="X648" t="n">
        <v>0.001332757</v>
      </c>
      <c r="Y648" t="n">
        <v>0.2576248382702989</v>
      </c>
      <c r="Z648" t="n">
        <v>0.526177507</v>
      </c>
      <c r="AA648" t="n">
        <v>0.665221407</v>
      </c>
      <c r="AB648" t="n">
        <v>0</v>
      </c>
      <c r="AC648" t="n">
        <v>0</v>
      </c>
      <c r="AD648" t="n">
        <v>0.85</v>
      </c>
      <c r="AE648" t="n">
        <v>0.85</v>
      </c>
      <c r="AF648" t="n">
        <v>0.85</v>
      </c>
      <c r="AG648" t="n">
        <v>0.85</v>
      </c>
      <c r="AH648" t="n">
        <v>0.959150967</v>
      </c>
      <c r="AI648" t="n">
        <v>0.026354959</v>
      </c>
      <c r="AJ648" t="n">
        <v>0.558121147</v>
      </c>
      <c r="AK648" t="n">
        <v>0</v>
      </c>
      <c r="AL648" t="n">
        <v>0.115457999</v>
      </c>
    </row>
    <row r="649">
      <c r="A649" t="inlineStr">
        <is>
          <t>2025-01-27 23:00</t>
        </is>
      </c>
      <c r="B649" t="n">
        <v>65092.88667141591</v>
      </c>
      <c r="C649" t="n">
        <v>64631.63787960827</v>
      </c>
      <c r="D649" t="n">
        <v>0</v>
      </c>
      <c r="E649" t="n">
        <v>461.2487918076356</v>
      </c>
      <c r="F649" t="n">
        <v>0</v>
      </c>
      <c r="G649" t="n">
        <v>0.2261023489253115</v>
      </c>
      <c r="H649" t="n">
        <v>0.2243168234658576</v>
      </c>
      <c r="I649" t="n">
        <v>0.25837483779947</v>
      </c>
      <c r="J649" t="n">
        <v>27</v>
      </c>
      <c r="K649" t="n">
        <v>23</v>
      </c>
      <c r="L649">
        <f>VLOOKUP(J649,Clustering!$D$3:$E$367,2,FALSE)</f>
        <v/>
      </c>
      <c r="M649" t="n">
        <v>0.676893602</v>
      </c>
      <c r="N649" t="n">
        <v>0.398561805</v>
      </c>
      <c r="O649" t="n">
        <v>0.398561805</v>
      </c>
      <c r="P649" t="n">
        <v>0.959924131</v>
      </c>
      <c r="Q649" t="n">
        <v>0.36856433</v>
      </c>
      <c r="R649" t="n">
        <v>0.2243168234658576</v>
      </c>
      <c r="S649" t="n">
        <v>0</v>
      </c>
      <c r="T649" t="n">
        <v>0</v>
      </c>
      <c r="U649" t="n">
        <v>0.663593532</v>
      </c>
      <c r="V649" t="n">
        <v>0.850080767</v>
      </c>
      <c r="W649" t="n">
        <v>0.020141472</v>
      </c>
      <c r="X649" t="n">
        <v>0.001332757</v>
      </c>
      <c r="Y649" t="n">
        <v>0.25837483779947</v>
      </c>
      <c r="Z649" t="n">
        <v>0.467830334</v>
      </c>
      <c r="AA649" t="n">
        <v>0.663593532</v>
      </c>
      <c r="AB649" t="n">
        <v>0</v>
      </c>
      <c r="AC649" t="n">
        <v>0</v>
      </c>
      <c r="AD649" t="n">
        <v>0.85</v>
      </c>
      <c r="AE649" t="n">
        <v>0.85</v>
      </c>
      <c r="AF649" t="n">
        <v>0.85</v>
      </c>
      <c r="AG649" t="n">
        <v>0.85</v>
      </c>
      <c r="AH649" t="n">
        <v>0.959924131</v>
      </c>
      <c r="AI649" t="n">
        <v>0.020141472</v>
      </c>
      <c r="AJ649" t="n">
        <v>0.535581123</v>
      </c>
      <c r="AK649" t="n">
        <v>0</v>
      </c>
      <c r="AL649" t="n">
        <v>0.036763048</v>
      </c>
    </row>
    <row r="650">
      <c r="A650" t="inlineStr">
        <is>
          <t>2025-01-28 00:00</t>
        </is>
      </c>
      <c r="B650" t="n">
        <v>62868.06183607908</v>
      </c>
      <c r="C650" t="n">
        <v>62390.40523359182</v>
      </c>
      <c r="D650" t="n">
        <v>0</v>
      </c>
      <c r="E650" t="n">
        <v>477.6566024872689</v>
      </c>
      <c r="F650" t="n">
        <v>0</v>
      </c>
      <c r="G650" t="n">
        <v>0.2341453933761122</v>
      </c>
      <c r="H650" t="n">
        <v>0.2324328897993885</v>
      </c>
      <c r="I650" t="n">
        <v>0.2650980478645403</v>
      </c>
      <c r="J650" t="n">
        <v>28</v>
      </c>
      <c r="K650" t="n">
        <v>0</v>
      </c>
      <c r="L650">
        <f>VLOOKUP(J650,Clustering!$D$3:$E$367,2,FALSE)</f>
        <v/>
      </c>
      <c r="M650" t="n">
        <v>0.381119827</v>
      </c>
      <c r="N650" t="n">
        <v>0.348223176</v>
      </c>
      <c r="O650" t="n">
        <v>0.348223176</v>
      </c>
      <c r="P650" t="n">
        <v>0.8718444440000001</v>
      </c>
      <c r="Q650" t="n">
        <v>0.315883675</v>
      </c>
      <c r="R650" t="n">
        <v>0.2324328897993885</v>
      </c>
      <c r="S650" t="n">
        <v>0</v>
      </c>
      <c r="T650" t="n">
        <v>0</v>
      </c>
      <c r="U650" t="n">
        <v>0.657144646</v>
      </c>
      <c r="V650" t="n">
        <v>0.850080767</v>
      </c>
      <c r="W650" t="n">
        <v>0.011798644</v>
      </c>
      <c r="X650" t="n">
        <v>0.001215481</v>
      </c>
      <c r="Y650" t="n">
        <v>0.2650980478645403</v>
      </c>
      <c r="Z650" t="n">
        <v>0.391221719</v>
      </c>
      <c r="AA650" t="n">
        <v>0.657144646</v>
      </c>
      <c r="AB650" t="n">
        <v>0</v>
      </c>
      <c r="AC650" t="n">
        <v>0</v>
      </c>
      <c r="AD650" t="n">
        <v>0.85</v>
      </c>
      <c r="AE650" t="n">
        <v>0.85</v>
      </c>
      <c r="AF650" t="n">
        <v>0.85</v>
      </c>
      <c r="AG650" t="n">
        <v>0.85</v>
      </c>
      <c r="AH650" t="n">
        <v>0.8718444440000001</v>
      </c>
      <c r="AI650" t="n">
        <v>0.011798644</v>
      </c>
      <c r="AJ650" t="n">
        <v>0.485284001</v>
      </c>
      <c r="AK650" t="n">
        <v>0</v>
      </c>
      <c r="AL650" t="n">
        <v>0.00292049</v>
      </c>
    </row>
    <row r="651">
      <c r="A651" t="inlineStr">
        <is>
          <t>2025-01-28 01:00</t>
        </is>
      </c>
      <c r="B651" t="n">
        <v>62099.87687051607</v>
      </c>
      <c r="C651" t="n">
        <v>61595.46522271934</v>
      </c>
      <c r="D651" t="n">
        <v>0</v>
      </c>
      <c r="E651" t="n">
        <v>504.411647796732</v>
      </c>
      <c r="F651" t="n">
        <v>0</v>
      </c>
      <c r="G651" t="n">
        <v>0.2472606116650647</v>
      </c>
      <c r="H651" t="n">
        <v>0.2457520778665445</v>
      </c>
      <c r="I651" t="n">
        <v>0.2745266133741207</v>
      </c>
      <c r="J651" t="n">
        <v>28</v>
      </c>
      <c r="K651" t="n">
        <v>1</v>
      </c>
      <c r="L651">
        <f>VLOOKUP(J651,Clustering!$D$3:$E$367,2,FALSE)</f>
        <v/>
      </c>
      <c r="M651" t="n">
        <v>0.366743815</v>
      </c>
      <c r="N651" t="n">
        <v>0.332310679</v>
      </c>
      <c r="O651" t="n">
        <v>0.332310679</v>
      </c>
      <c r="P651" t="n">
        <v>0.876045981</v>
      </c>
      <c r="Q651" t="n">
        <v>0.28157679</v>
      </c>
      <c r="R651" t="n">
        <v>0.2457520778665445</v>
      </c>
      <c r="S651" t="n">
        <v>0</v>
      </c>
      <c r="T651" t="n">
        <v>0</v>
      </c>
      <c r="U651" t="n">
        <v>0.657144646</v>
      </c>
      <c r="V651" t="n">
        <v>0.850080767</v>
      </c>
      <c r="W651" t="n">
        <v>0.009774025</v>
      </c>
      <c r="X651" t="n">
        <v>0.000819675</v>
      </c>
      <c r="Y651" t="n">
        <v>0.2745266133741207</v>
      </c>
      <c r="Z651" t="n">
        <v>0.378562388</v>
      </c>
      <c r="AA651" t="n">
        <v>0.657144646</v>
      </c>
      <c r="AB651" t="n">
        <v>0</v>
      </c>
      <c r="AC651" t="n">
        <v>0</v>
      </c>
      <c r="AD651" t="n">
        <v>0.85</v>
      </c>
      <c r="AE651" t="n">
        <v>0.85</v>
      </c>
      <c r="AF651" t="n">
        <v>0.85</v>
      </c>
      <c r="AG651" t="n">
        <v>0.85</v>
      </c>
      <c r="AH651" t="n">
        <v>0.876045981</v>
      </c>
      <c r="AI651" t="n">
        <v>0.009774025</v>
      </c>
      <c r="AJ651" t="n">
        <v>0.477697004</v>
      </c>
      <c r="AK651" t="n">
        <v>0</v>
      </c>
      <c r="AL651" t="n">
        <v>0</v>
      </c>
    </row>
    <row r="652">
      <c r="A652" t="inlineStr">
        <is>
          <t>2025-01-28 02:00</t>
        </is>
      </c>
      <c r="B652" t="n">
        <v>61916.03212783334</v>
      </c>
      <c r="C652" t="n">
        <v>61390.08185836885</v>
      </c>
      <c r="D652" t="n">
        <v>0</v>
      </c>
      <c r="E652" t="n">
        <v>525.9502694644921</v>
      </c>
      <c r="F652" t="n">
        <v>0</v>
      </c>
      <c r="G652" t="n">
        <v>0.2578187595414177</v>
      </c>
      <c r="H652" t="n">
        <v>0.2565801960689534</v>
      </c>
      <c r="I652" t="n">
        <v>0.2802051812378454</v>
      </c>
      <c r="J652" t="n">
        <v>28</v>
      </c>
      <c r="K652" t="n">
        <v>2</v>
      </c>
      <c r="L652">
        <f>VLOOKUP(J652,Clustering!$D$3:$E$367,2,FALSE)</f>
        <v/>
      </c>
      <c r="M652" t="n">
        <v>0.346786731</v>
      </c>
      <c r="N652" t="n">
        <v>0.322010645</v>
      </c>
      <c r="O652" t="n">
        <v>0.322010645</v>
      </c>
      <c r="P652" t="n">
        <v>0.8763003110000001</v>
      </c>
      <c r="Q652" t="n">
        <v>0.249247464</v>
      </c>
      <c r="R652" t="n">
        <v>0.2565801960689534</v>
      </c>
      <c r="S652" t="n">
        <v>0</v>
      </c>
      <c r="T652" t="n">
        <v>0</v>
      </c>
      <c r="U652" t="n">
        <v>0.657144646</v>
      </c>
      <c r="V652" t="n">
        <v>0.850080767</v>
      </c>
      <c r="W652" t="n">
        <v>0.009843839</v>
      </c>
      <c r="X652" t="n">
        <v>0.000799989</v>
      </c>
      <c r="Y652" t="n">
        <v>0.2802051812378454</v>
      </c>
      <c r="Z652" t="n">
        <v>0.37270639</v>
      </c>
      <c r="AA652" t="n">
        <v>0.657144646</v>
      </c>
      <c r="AB652" t="n">
        <v>0</v>
      </c>
      <c r="AC652" t="n">
        <v>0</v>
      </c>
      <c r="AD652" t="n">
        <v>0.85</v>
      </c>
      <c r="AE652" t="n">
        <v>0.85</v>
      </c>
      <c r="AF652" t="n">
        <v>0.85</v>
      </c>
      <c r="AG652" t="n">
        <v>0.85</v>
      </c>
      <c r="AH652" t="n">
        <v>0.8763003110000001</v>
      </c>
      <c r="AI652" t="n">
        <v>0.009843839</v>
      </c>
      <c r="AJ652" t="n">
        <v>0.474907386</v>
      </c>
      <c r="AK652" t="n">
        <v>0</v>
      </c>
      <c r="AL652" t="n">
        <v>0</v>
      </c>
    </row>
    <row r="653">
      <c r="A653" t="inlineStr">
        <is>
          <t>2025-01-28 03:00</t>
        </is>
      </c>
      <c r="B653" t="n">
        <v>61976.63926079202</v>
      </c>
      <c r="C653" t="n">
        <v>61427.17652983835</v>
      </c>
      <c r="D653" t="n">
        <v>0</v>
      </c>
      <c r="E653" t="n">
        <v>549.4627309536662</v>
      </c>
      <c r="F653" t="n">
        <v>0</v>
      </c>
      <c r="G653" t="n">
        <v>0.2693444759576795</v>
      </c>
      <c r="H653" t="n">
        <v>0.2686739384768385</v>
      </c>
      <c r="I653" t="n">
        <v>0.2814641090189541</v>
      </c>
      <c r="J653" t="n">
        <v>28</v>
      </c>
      <c r="K653" t="n">
        <v>3</v>
      </c>
      <c r="L653">
        <f>VLOOKUP(J653,Clustering!$D$3:$E$367,2,FALSE)</f>
        <v/>
      </c>
      <c r="M653" t="n">
        <v>0.333804547</v>
      </c>
      <c r="N653" t="n">
        <v>0.317062764</v>
      </c>
      <c r="O653" t="n">
        <v>0.317062764</v>
      </c>
      <c r="P653" t="n">
        <v>0.875608533</v>
      </c>
      <c r="Q653" t="n">
        <v>0.234378227</v>
      </c>
      <c r="R653" t="n">
        <v>0.2686739384768385</v>
      </c>
      <c r="S653" t="n">
        <v>0</v>
      </c>
      <c r="T653" t="n">
        <v>0</v>
      </c>
      <c r="U653" t="n">
        <v>0.657144646</v>
      </c>
      <c r="V653" t="n">
        <v>0.850080767</v>
      </c>
      <c r="W653" t="n">
        <v>0.009808931999999999</v>
      </c>
      <c r="X653" t="n">
        <v>0.000799989</v>
      </c>
      <c r="Y653" t="n">
        <v>0.2814641090189541</v>
      </c>
      <c r="Z653" t="n">
        <v>0.376388281</v>
      </c>
      <c r="AA653" t="n">
        <v>0.657144646</v>
      </c>
      <c r="AB653" t="n">
        <v>0</v>
      </c>
      <c r="AC653" t="n">
        <v>0</v>
      </c>
      <c r="AD653" t="n">
        <v>0.85</v>
      </c>
      <c r="AE653" t="n">
        <v>0.85</v>
      </c>
      <c r="AF653" t="n">
        <v>0.85</v>
      </c>
      <c r="AG653" t="n">
        <v>0.85</v>
      </c>
      <c r="AH653" t="n">
        <v>0.875608533</v>
      </c>
      <c r="AI653" t="n">
        <v>0.009808931999999999</v>
      </c>
      <c r="AJ653" t="n">
        <v>0.477077873</v>
      </c>
      <c r="AK653" t="n">
        <v>0</v>
      </c>
      <c r="AL653" t="n">
        <v>0</v>
      </c>
    </row>
    <row r="654">
      <c r="A654" t="inlineStr">
        <is>
          <t>2025-01-28 04:00</t>
        </is>
      </c>
      <c r="B654" t="n">
        <v>62795.62297326455</v>
      </c>
      <c r="C654" t="n">
        <v>62229.7183503289</v>
      </c>
      <c r="D654" t="n">
        <v>0</v>
      </c>
      <c r="E654" t="n">
        <v>565.9046229356543</v>
      </c>
      <c r="F654" t="n">
        <v>0</v>
      </c>
      <c r="G654" t="n">
        <v>0.2774042269292422</v>
      </c>
      <c r="H654" t="n">
        <v>0.2772922366379395</v>
      </c>
      <c r="I654" t="n">
        <v>0.2794283960112038</v>
      </c>
      <c r="J654" t="n">
        <v>28</v>
      </c>
      <c r="K654" t="n">
        <v>4</v>
      </c>
      <c r="L654">
        <f>VLOOKUP(J654,Clustering!$D$3:$E$367,2,FALSE)</f>
        <v/>
      </c>
      <c r="M654" t="n">
        <v>0.335014067</v>
      </c>
      <c r="N654" t="n">
        <v>0.318391928</v>
      </c>
      <c r="O654" t="n">
        <v>0.318391928</v>
      </c>
      <c r="P654" t="n">
        <v>0.8768700109999999</v>
      </c>
      <c r="Q654" t="n">
        <v>0.21500316</v>
      </c>
      <c r="R654" t="n">
        <v>0.2772922366379395</v>
      </c>
      <c r="S654" t="n">
        <v>0</v>
      </c>
      <c r="T654" t="n">
        <v>0</v>
      </c>
      <c r="U654" t="n">
        <v>0.657144646</v>
      </c>
      <c r="V654" t="n">
        <v>0.850080767</v>
      </c>
      <c r="W654" t="n">
        <v>0.009948561</v>
      </c>
      <c r="X654" t="n">
        <v>0.000799989</v>
      </c>
      <c r="Y654" t="n">
        <v>0.2794283960112038</v>
      </c>
      <c r="Z654" t="n">
        <v>0.396518585</v>
      </c>
      <c r="AA654" t="n">
        <v>0.657144646</v>
      </c>
      <c r="AB654" t="n">
        <v>0</v>
      </c>
      <c r="AC654" t="n">
        <v>0</v>
      </c>
      <c r="AD654" t="n">
        <v>0.85</v>
      </c>
      <c r="AE654" t="n">
        <v>0.85</v>
      </c>
      <c r="AF654" t="n">
        <v>0.85</v>
      </c>
      <c r="AG654" t="n">
        <v>0.85</v>
      </c>
      <c r="AH654" t="n">
        <v>0.8768700109999999</v>
      </c>
      <c r="AI654" t="n">
        <v>0.009948561</v>
      </c>
      <c r="AJ654" t="n">
        <v>0.490136092</v>
      </c>
      <c r="AK654" t="n">
        <v>0</v>
      </c>
      <c r="AL654" t="n">
        <v>0</v>
      </c>
    </row>
    <row r="655">
      <c r="A655" t="inlineStr">
        <is>
          <t>2025-01-28 05:00</t>
        </is>
      </c>
      <c r="B655" t="n">
        <v>67713.00877292082</v>
      </c>
      <c r="C655" t="n">
        <v>67134.17002041003</v>
      </c>
      <c r="D655" t="n">
        <v>0</v>
      </c>
      <c r="E655" t="n">
        <v>578.8387525107892</v>
      </c>
      <c r="F655" t="n">
        <v>0</v>
      </c>
      <c r="G655" t="n">
        <v>0.2837444865248966</v>
      </c>
      <c r="H655" t="n">
        <v>0.283941786034966</v>
      </c>
      <c r="I655" t="n">
        <v>0.280178395540375</v>
      </c>
      <c r="J655" t="n">
        <v>28</v>
      </c>
      <c r="K655" t="n">
        <v>5</v>
      </c>
      <c r="L655">
        <f>VLOOKUP(J655,Clustering!$D$3:$E$367,2,FALSE)</f>
        <v/>
      </c>
      <c r="M655" t="n">
        <v>0.34255341</v>
      </c>
      <c r="N655" t="n">
        <v>0.321202104</v>
      </c>
      <c r="O655" t="n">
        <v>0.321202104</v>
      </c>
      <c r="P655" t="n">
        <v>0.878192529</v>
      </c>
      <c r="Q655" t="n">
        <v>0.211824047</v>
      </c>
      <c r="R655" t="n">
        <v>0.283941786034966</v>
      </c>
      <c r="S655" t="n">
        <v>0</v>
      </c>
      <c r="T655" t="n">
        <v>0</v>
      </c>
      <c r="U655" t="n">
        <v>0.657144646</v>
      </c>
      <c r="V655" t="n">
        <v>0.850080767</v>
      </c>
      <c r="W655" t="n">
        <v>0.010053282</v>
      </c>
      <c r="X655" t="n">
        <v>0.000799989</v>
      </c>
      <c r="Y655" t="n">
        <v>0.280178395540375</v>
      </c>
      <c r="Z655" t="n">
        <v>0.458964825</v>
      </c>
      <c r="AA655" t="n">
        <v>0.657144646</v>
      </c>
      <c r="AB655" t="n">
        <v>0</v>
      </c>
      <c r="AC655" t="n">
        <v>0</v>
      </c>
      <c r="AD655" t="n">
        <v>0.85</v>
      </c>
      <c r="AE655" t="n">
        <v>0.85</v>
      </c>
      <c r="AF655" t="n">
        <v>0.85</v>
      </c>
      <c r="AG655" t="n">
        <v>0.85</v>
      </c>
      <c r="AH655" t="n">
        <v>0.878192529</v>
      </c>
      <c r="AI655" t="n">
        <v>0.010053282</v>
      </c>
      <c r="AJ655" t="n">
        <v>0.524149093</v>
      </c>
      <c r="AK655" t="n">
        <v>0</v>
      </c>
      <c r="AL655" t="n">
        <v>0</v>
      </c>
    </row>
    <row r="656">
      <c r="A656" t="inlineStr">
        <is>
          <t>2025-01-28 06:00</t>
        </is>
      </c>
      <c r="B656" t="n">
        <v>75703.80590179343</v>
      </c>
      <c r="C656" t="n">
        <v>75126.93524302873</v>
      </c>
      <c r="D656" t="n">
        <v>0</v>
      </c>
      <c r="E656" t="n">
        <v>576.8706587646966</v>
      </c>
      <c r="F656" t="n">
        <v>0</v>
      </c>
      <c r="G656" t="n">
        <v>0.2827797346885767</v>
      </c>
      <c r="H656" t="n">
        <v>0.2830377687453401</v>
      </c>
      <c r="I656" t="n">
        <v>0.2781158968351542</v>
      </c>
      <c r="J656" t="n">
        <v>28</v>
      </c>
      <c r="K656" t="n">
        <v>6</v>
      </c>
      <c r="L656">
        <f>VLOOKUP(J656,Clustering!$D$3:$E$367,2,FALSE)</f>
        <v/>
      </c>
      <c r="M656" t="n">
        <v>0.353502448</v>
      </c>
      <c r="N656" t="n">
        <v>0.331480445</v>
      </c>
      <c r="O656" t="n">
        <v>0.331480445</v>
      </c>
      <c r="P656" t="n">
        <v>0.879138638</v>
      </c>
      <c r="Q656" t="n">
        <v>0.246681644</v>
      </c>
      <c r="R656" t="n">
        <v>0.2830377687453401</v>
      </c>
      <c r="S656" t="n">
        <v>0</v>
      </c>
      <c r="T656" t="n">
        <v>0</v>
      </c>
      <c r="U656" t="n">
        <v>0.657144646</v>
      </c>
      <c r="V656" t="n">
        <v>0.850080767</v>
      </c>
      <c r="W656" t="n">
        <v>0.01008819</v>
      </c>
      <c r="X656" t="n">
        <v>0.000799989</v>
      </c>
      <c r="Y656" t="n">
        <v>0.2781158968351542</v>
      </c>
      <c r="Z656" t="n">
        <v>0.541337259</v>
      </c>
      <c r="AA656" t="n">
        <v>0.657144646</v>
      </c>
      <c r="AB656" t="n">
        <v>0</v>
      </c>
      <c r="AC656" t="n">
        <v>0</v>
      </c>
      <c r="AD656" t="n">
        <v>0.85</v>
      </c>
      <c r="AE656" t="n">
        <v>0.85</v>
      </c>
      <c r="AF656" t="n">
        <v>0.85</v>
      </c>
      <c r="AG656" t="n">
        <v>0.85</v>
      </c>
      <c r="AH656" t="n">
        <v>0.879138638</v>
      </c>
      <c r="AI656" t="n">
        <v>0.01008819</v>
      </c>
      <c r="AJ656" t="n">
        <v>0.554206576</v>
      </c>
      <c r="AK656" t="n">
        <v>0</v>
      </c>
      <c r="AL656" t="n">
        <v>0.000177788</v>
      </c>
    </row>
    <row r="657">
      <c r="A657" t="inlineStr">
        <is>
          <t>2025-01-28 07:00</t>
        </is>
      </c>
      <c r="B657" t="n">
        <v>83749.45736552506</v>
      </c>
      <c r="C657" t="n">
        <v>82826.48933066729</v>
      </c>
      <c r="D657" t="n">
        <v>345.0377055340152</v>
      </c>
      <c r="E657" t="n">
        <v>577.9303293237505</v>
      </c>
      <c r="F657" t="n">
        <v>0.0155825993241059</v>
      </c>
      <c r="G657" t="n">
        <v>0.2832991810410541</v>
      </c>
      <c r="H657" t="n">
        <v>0.2840824109466857</v>
      </c>
      <c r="I657" t="n">
        <v>0.2691426881825705</v>
      </c>
      <c r="J657" t="n">
        <v>28</v>
      </c>
      <c r="K657" t="n">
        <v>7</v>
      </c>
      <c r="L657">
        <f>VLOOKUP(J657,Clustering!$D$3:$E$367,2,FALSE)</f>
        <v/>
      </c>
      <c r="M657" t="n">
        <v>0.393335981</v>
      </c>
      <c r="N657" t="n">
        <v>0.348588006</v>
      </c>
      <c r="O657" t="n">
        <v>0.348588006</v>
      </c>
      <c r="P657" t="n">
        <v>0.879901629</v>
      </c>
      <c r="Q657" t="n">
        <v>0.30623369</v>
      </c>
      <c r="R657" t="n">
        <v>0.2840824109466857</v>
      </c>
      <c r="S657" t="n">
        <v>0.0155825993241059</v>
      </c>
      <c r="T657" t="n">
        <v>0</v>
      </c>
      <c r="U657" t="n">
        <v>0.657144646</v>
      </c>
      <c r="V657" t="n">
        <v>0.850080767</v>
      </c>
      <c r="W657" t="n">
        <v>0.011938273</v>
      </c>
      <c r="X657" t="n">
        <v>0.017261339</v>
      </c>
      <c r="Y657" t="n">
        <v>0.2691426881825705</v>
      </c>
      <c r="Z657" t="n">
        <v>0.5364122690000001</v>
      </c>
      <c r="AA657" t="n">
        <v>0.657144646</v>
      </c>
      <c r="AB657" t="n">
        <v>0</v>
      </c>
      <c r="AC657" t="n">
        <v>0</v>
      </c>
      <c r="AD657" t="n">
        <v>0.85</v>
      </c>
      <c r="AE657" t="n">
        <v>0.85</v>
      </c>
      <c r="AF657" t="n">
        <v>0.85</v>
      </c>
      <c r="AG657" t="n">
        <v>0.85</v>
      </c>
      <c r="AH657" t="n">
        <v>0.879901629</v>
      </c>
      <c r="AI657" t="n">
        <v>0.011938273</v>
      </c>
      <c r="AJ657" t="n">
        <v>0.562152379</v>
      </c>
      <c r="AK657" t="n">
        <v>0.0109078195268741</v>
      </c>
      <c r="AL657" t="n">
        <v>0.003822438</v>
      </c>
    </row>
    <row r="658">
      <c r="A658" t="inlineStr">
        <is>
          <t>2025-01-28 08:00</t>
        </is>
      </c>
      <c r="B658" t="n">
        <v>80689.55864877149</v>
      </c>
      <c r="C658" t="n">
        <v>76970.20736184766</v>
      </c>
      <c r="D658" t="n">
        <v>3157.541952665308</v>
      </c>
      <c r="E658" t="n">
        <v>561.8093342585267</v>
      </c>
      <c r="F658" t="n">
        <v>0.1426009688456727</v>
      </c>
      <c r="G658" t="n">
        <v>0.2753967324796699</v>
      </c>
      <c r="H658" t="n">
        <v>0.2765489335331359</v>
      </c>
      <c r="I658" t="n">
        <v>0.2545712687586734</v>
      </c>
      <c r="J658" t="n">
        <v>28</v>
      </c>
      <c r="K658" t="n">
        <v>8</v>
      </c>
      <c r="L658">
        <f>VLOOKUP(J658,Clustering!$D$3:$E$367,2,FALSE)</f>
        <v/>
      </c>
      <c r="M658" t="n">
        <v>0.430139954</v>
      </c>
      <c r="N658" t="n">
        <v>0.362268139</v>
      </c>
      <c r="O658" t="n">
        <v>0.362268139</v>
      </c>
      <c r="P658" t="n">
        <v>0.880684967</v>
      </c>
      <c r="Q658" t="n">
        <v>0.346848736</v>
      </c>
      <c r="R658" t="n">
        <v>0.2765489335331359</v>
      </c>
      <c r="S658" t="n">
        <v>0.1426009688456727</v>
      </c>
      <c r="T658" t="n">
        <v>0</v>
      </c>
      <c r="U658" t="n">
        <v>0.657144646</v>
      </c>
      <c r="V658" t="n">
        <v>0.850080767</v>
      </c>
      <c r="W658" t="n">
        <v>0.010821241</v>
      </c>
      <c r="X658" t="n">
        <v>0.009650551</v>
      </c>
      <c r="Y658" t="n">
        <v>0.2545712687586734</v>
      </c>
      <c r="Z658" t="n">
        <v>0.485100193</v>
      </c>
      <c r="AA658" t="n">
        <v>0.657144646</v>
      </c>
      <c r="AB658" t="n">
        <v>0</v>
      </c>
      <c r="AC658" t="n">
        <v>0</v>
      </c>
      <c r="AD658" t="n">
        <v>0.85</v>
      </c>
      <c r="AE658" t="n">
        <v>0.85</v>
      </c>
      <c r="AF658" t="n">
        <v>0.85</v>
      </c>
      <c r="AG658" t="n">
        <v>0.85</v>
      </c>
      <c r="AH658" t="n">
        <v>0.880684967</v>
      </c>
      <c r="AI658" t="n">
        <v>0.010821241</v>
      </c>
      <c r="AJ658" t="n">
        <v>0.530529597</v>
      </c>
      <c r="AK658" t="n">
        <v>0.09982067819197089</v>
      </c>
      <c r="AL658" t="n">
        <v>8.88939e-05</v>
      </c>
    </row>
    <row r="659">
      <c r="A659" t="inlineStr">
        <is>
          <t>2025-01-28 09:00</t>
        </is>
      </c>
      <c r="B659" t="n">
        <v>79193.53915276764</v>
      </c>
      <c r="C659" t="n">
        <v>71896.1398109608</v>
      </c>
      <c r="D659" t="n">
        <v>6682.003463697028</v>
      </c>
      <c r="E659" t="n">
        <v>615.3958781098149</v>
      </c>
      <c r="F659" t="n">
        <v>0.3017727656631829</v>
      </c>
      <c r="G659" t="n">
        <v>0.3016646461322622</v>
      </c>
      <c r="H659" t="n">
        <v>0.3045132016922326</v>
      </c>
      <c r="I659" t="n">
        <v>0.2501784143735279</v>
      </c>
      <c r="J659" t="n">
        <v>28</v>
      </c>
      <c r="K659" t="n">
        <v>9</v>
      </c>
      <c r="L659">
        <f>VLOOKUP(J659,Clustering!$D$3:$E$367,2,FALSE)</f>
        <v/>
      </c>
      <c r="M659" t="n">
        <v>0.432276773</v>
      </c>
      <c r="N659" t="n">
        <v>0.355221993</v>
      </c>
      <c r="O659" t="n">
        <v>0.355221993</v>
      </c>
      <c r="P659" t="n">
        <v>0.881030856</v>
      </c>
      <c r="Q659" t="n">
        <v>0.359239766</v>
      </c>
      <c r="R659" t="n">
        <v>0.3045132016922326</v>
      </c>
      <c r="S659" t="n">
        <v>0.3017727656631829</v>
      </c>
      <c r="T659" t="n">
        <v>0.040275049</v>
      </c>
      <c r="U659" t="n">
        <v>0.657144646</v>
      </c>
      <c r="V659" t="n">
        <v>0.850080767</v>
      </c>
      <c r="W659" t="n">
        <v>0.01096087</v>
      </c>
      <c r="X659" t="n">
        <v>0.000799989</v>
      </c>
      <c r="Y659" t="n">
        <v>0.2501784143735279</v>
      </c>
      <c r="Z659" t="n">
        <v>0.44069996</v>
      </c>
      <c r="AA659" t="n">
        <v>0.657144646</v>
      </c>
      <c r="AB659" t="n">
        <v>0</v>
      </c>
      <c r="AC659" t="n">
        <v>0</v>
      </c>
      <c r="AD659" t="n">
        <v>0.85</v>
      </c>
      <c r="AE659" t="n">
        <v>0.85</v>
      </c>
      <c r="AF659" t="n">
        <v>0.85</v>
      </c>
      <c r="AG659" t="n">
        <v>0.85</v>
      </c>
      <c r="AH659" t="n">
        <v>0.881030856</v>
      </c>
      <c r="AI659" t="n">
        <v>0.01096087</v>
      </c>
      <c r="AJ659" t="n">
        <v>0.500474584</v>
      </c>
      <c r="AK659" t="n">
        <v>0.211240935964228</v>
      </c>
      <c r="AL659" t="n">
        <v>0</v>
      </c>
    </row>
    <row r="660">
      <c r="A660" t="inlineStr">
        <is>
          <t>2025-01-28 10:00</t>
        </is>
      </c>
      <c r="B660" t="n">
        <v>77612.75981409613</v>
      </c>
      <c r="C660" t="n">
        <v>67644.86573691967</v>
      </c>
      <c r="D660" t="n">
        <v>9289.462723894454</v>
      </c>
      <c r="E660" t="n">
        <v>678.4313532820056</v>
      </c>
      <c r="F660" t="n">
        <v>0.4195308896418404</v>
      </c>
      <c r="G660" t="n">
        <v>0.3325643888637282</v>
      </c>
      <c r="H660" t="n">
        <v>0.3363948781063752</v>
      </c>
      <c r="I660" t="n">
        <v>0.2633301918314939</v>
      </c>
      <c r="J660" t="n">
        <v>28</v>
      </c>
      <c r="K660" t="n">
        <v>10</v>
      </c>
      <c r="L660">
        <f>VLOOKUP(J660,Clustering!$D$3:$E$367,2,FALSE)</f>
        <v/>
      </c>
      <c r="M660" t="n">
        <v>0.4060993</v>
      </c>
      <c r="N660" t="n">
        <v>0.33486646</v>
      </c>
      <c r="O660" t="n">
        <v>0.33486646</v>
      </c>
      <c r="P660" t="n">
        <v>0.880847738</v>
      </c>
      <c r="Q660" t="n">
        <v>0.369640723</v>
      </c>
      <c r="R660" t="n">
        <v>0.3363948781063752</v>
      </c>
      <c r="S660" t="n">
        <v>0.4195308896418404</v>
      </c>
      <c r="T660" t="n">
        <v>0.405659665</v>
      </c>
      <c r="U660" t="n">
        <v>0.651611439</v>
      </c>
      <c r="V660" t="n">
        <v>0.850080767</v>
      </c>
      <c r="W660" t="n">
        <v>0.013544005</v>
      </c>
      <c r="X660" t="n">
        <v>0.000799989</v>
      </c>
      <c r="Y660" t="n">
        <v>0.2633301918314939</v>
      </c>
      <c r="Z660" t="n">
        <v>0.433513688</v>
      </c>
      <c r="AA660" t="n">
        <v>0.651611439</v>
      </c>
      <c r="AB660" t="n">
        <v>0</v>
      </c>
      <c r="AC660" t="n">
        <v>0</v>
      </c>
      <c r="AD660" t="n">
        <v>0.85</v>
      </c>
      <c r="AE660" t="n">
        <v>0.85</v>
      </c>
      <c r="AF660" t="n">
        <v>0.85</v>
      </c>
      <c r="AG660" t="n">
        <v>0.85</v>
      </c>
      <c r="AH660" t="n">
        <v>0.880847738</v>
      </c>
      <c r="AI660" t="n">
        <v>0.013544005</v>
      </c>
      <c r="AJ660" t="n">
        <v>0.48025683</v>
      </c>
      <c r="AK660" t="n">
        <v>0.2936716227492882</v>
      </c>
      <c r="AL660" t="n">
        <v>0</v>
      </c>
    </row>
    <row r="661">
      <c r="A661" t="inlineStr">
        <is>
          <t>2025-01-28 11:00</t>
        </is>
      </c>
      <c r="B661" t="n">
        <v>74393.79754383813</v>
      </c>
      <c r="C661" t="n">
        <v>63047.02083288586</v>
      </c>
      <c r="D661" t="n">
        <v>10646.1309941951</v>
      </c>
      <c r="E661" t="n">
        <v>700.645716757161</v>
      </c>
      <c r="F661" t="n">
        <v>0.4808007674921575</v>
      </c>
      <c r="G661" t="n">
        <v>0.3434537827240985</v>
      </c>
      <c r="H661" t="n">
        <v>0.3470020143046533</v>
      </c>
      <c r="I661" t="n">
        <v>0.2793212532213222</v>
      </c>
      <c r="J661" t="n">
        <v>28</v>
      </c>
      <c r="K661" t="n">
        <v>11</v>
      </c>
      <c r="L661">
        <f>VLOOKUP(J661,Clustering!$D$3:$E$367,2,FALSE)</f>
        <v/>
      </c>
      <c r="M661" t="n">
        <v>0.392500836</v>
      </c>
      <c r="N661" t="n">
        <v>0.323209654</v>
      </c>
      <c r="O661" t="n">
        <v>0.323209654</v>
      </c>
      <c r="P661" t="n">
        <v>0.871264571</v>
      </c>
      <c r="Q661" t="n">
        <v>0.352418441</v>
      </c>
      <c r="R661" t="n">
        <v>0.3470020143046533</v>
      </c>
      <c r="S661" t="n">
        <v>0.4808007674921575</v>
      </c>
      <c r="T661" t="n">
        <v>0.549267039</v>
      </c>
      <c r="U661" t="n">
        <v>0.651611439</v>
      </c>
      <c r="V661" t="n">
        <v>0.850080767</v>
      </c>
      <c r="W661" t="n">
        <v>0.013648727</v>
      </c>
      <c r="X661" t="n">
        <v>0.000799989</v>
      </c>
      <c r="Y661" t="n">
        <v>0.2793212532213222</v>
      </c>
      <c r="Z661" t="n">
        <v>0.427960564</v>
      </c>
      <c r="AA661" t="n">
        <v>0.651611439</v>
      </c>
      <c r="AB661" t="n">
        <v>0</v>
      </c>
      <c r="AC661" t="n">
        <v>0</v>
      </c>
      <c r="AD661" t="n">
        <v>0.85</v>
      </c>
      <c r="AE661" t="n">
        <v>0.85</v>
      </c>
      <c r="AF661" t="n">
        <v>0.85</v>
      </c>
      <c r="AG661" t="n">
        <v>0.85</v>
      </c>
      <c r="AH661" t="n">
        <v>0.871264571</v>
      </c>
      <c r="AI661" t="n">
        <v>0.013648727</v>
      </c>
      <c r="AJ661" t="n">
        <v>0.468538884</v>
      </c>
      <c r="AK661" t="n">
        <v>0.3365605372445102</v>
      </c>
      <c r="AL661" t="n">
        <v>0</v>
      </c>
    </row>
    <row r="662">
      <c r="A662" t="inlineStr">
        <is>
          <t>2025-01-28 12:00</t>
        </is>
      </c>
      <c r="B662" t="n">
        <v>72820.35097995678</v>
      </c>
      <c r="C662" t="n">
        <v>61351.97140595133</v>
      </c>
      <c r="D662" t="n">
        <v>10746.91560705009</v>
      </c>
      <c r="E662" t="n">
        <v>721.4639669553648</v>
      </c>
      <c r="F662" t="n">
        <v>0.485352404066844</v>
      </c>
      <c r="G662" t="n">
        <v>0.3536588073310611</v>
      </c>
      <c r="H662" t="n">
        <v>0.3565845975746884</v>
      </c>
      <c r="I662" t="n">
        <v>0.300776596895112</v>
      </c>
      <c r="J662" t="n">
        <v>28</v>
      </c>
      <c r="K662" t="n">
        <v>12</v>
      </c>
      <c r="L662">
        <f>VLOOKUP(J662,Clustering!$D$3:$E$367,2,FALSE)</f>
        <v/>
      </c>
      <c r="M662" t="n">
        <v>0.381499962</v>
      </c>
      <c r="N662" t="n">
        <v>0.316234502</v>
      </c>
      <c r="O662" t="n">
        <v>0.316234502</v>
      </c>
      <c r="P662" t="n">
        <v>0.870979721</v>
      </c>
      <c r="Q662" t="n">
        <v>0.314894895</v>
      </c>
      <c r="R662" t="n">
        <v>0.3565845975746884</v>
      </c>
      <c r="S662" t="n">
        <v>0.485352404066844</v>
      </c>
      <c r="T662" t="n">
        <v>0.544128759</v>
      </c>
      <c r="U662" t="n">
        <v>0.651611439</v>
      </c>
      <c r="V662" t="n">
        <v>0.850080767</v>
      </c>
      <c r="W662" t="n">
        <v>0.013788356</v>
      </c>
      <c r="X662" t="n">
        <v>0.000799989</v>
      </c>
      <c r="Y662" t="n">
        <v>0.300776596895112</v>
      </c>
      <c r="Z662" t="n">
        <v>0.416623079</v>
      </c>
      <c r="AA662" t="n">
        <v>0.651611439</v>
      </c>
      <c r="AB662" t="n">
        <v>0</v>
      </c>
      <c r="AC662" t="n">
        <v>0</v>
      </c>
      <c r="AD662" t="n">
        <v>0.85</v>
      </c>
      <c r="AE662" t="n">
        <v>0.85</v>
      </c>
      <c r="AF662" t="n">
        <v>0.85</v>
      </c>
      <c r="AG662" t="n">
        <v>0.85</v>
      </c>
      <c r="AH662" t="n">
        <v>0.870979721</v>
      </c>
      <c r="AI662" t="n">
        <v>0.013788356</v>
      </c>
      <c r="AJ662" t="n">
        <v>0.464410405</v>
      </c>
      <c r="AK662" t="n">
        <v>0.3397466828467908</v>
      </c>
      <c r="AL662" t="n">
        <v>0</v>
      </c>
    </row>
    <row r="663">
      <c r="A663" t="inlineStr">
        <is>
          <t>2025-01-28 13:00</t>
        </is>
      </c>
      <c r="B663" t="n">
        <v>72549.48064676182</v>
      </c>
      <c r="C663" t="n">
        <v>61935.79459826664</v>
      </c>
      <c r="D663" t="n">
        <v>9872.701567538175</v>
      </c>
      <c r="E663" t="n">
        <v>740.9844809570009</v>
      </c>
      <c r="F663" t="n">
        <v>0.4458711332296794</v>
      </c>
      <c r="G663" t="n">
        <v>0.3632276867436279</v>
      </c>
      <c r="H663" t="n">
        <v>0.3656247704709482</v>
      </c>
      <c r="I663" t="n">
        <v>0.3199015848889769</v>
      </c>
      <c r="J663" t="n">
        <v>28</v>
      </c>
      <c r="K663" t="n">
        <v>13</v>
      </c>
      <c r="L663">
        <f>VLOOKUP(J663,Clustering!$D$3:$E$367,2,FALSE)</f>
        <v/>
      </c>
      <c r="M663" t="n">
        <v>0.37364384</v>
      </c>
      <c r="N663" t="n">
        <v>0.31802907</v>
      </c>
      <c r="O663" t="n">
        <v>0.31802907</v>
      </c>
      <c r="P663" t="n">
        <v>0.870562619</v>
      </c>
      <c r="Q663" t="n">
        <v>0.271013123</v>
      </c>
      <c r="R663" t="n">
        <v>0.3656247704709482</v>
      </c>
      <c r="S663" t="n">
        <v>0.4458711332296794</v>
      </c>
      <c r="T663" t="n">
        <v>0.516019344</v>
      </c>
      <c r="U663" t="n">
        <v>0.651611439</v>
      </c>
      <c r="V663" t="n">
        <v>0.850080767</v>
      </c>
      <c r="W663" t="n">
        <v>0.010995778</v>
      </c>
      <c r="X663" t="n">
        <v>0.000799989</v>
      </c>
      <c r="Y663" t="n">
        <v>0.3199015848889769</v>
      </c>
      <c r="Z663" t="n">
        <v>0.392158257</v>
      </c>
      <c r="AA663" t="n">
        <v>0.651611439</v>
      </c>
      <c r="AB663" t="n">
        <v>0</v>
      </c>
      <c r="AC663" t="n">
        <v>0</v>
      </c>
      <c r="AD663" t="n">
        <v>0.85</v>
      </c>
      <c r="AE663" t="n">
        <v>0.85</v>
      </c>
      <c r="AF663" t="n">
        <v>0.85</v>
      </c>
      <c r="AG663" t="n">
        <v>0.85</v>
      </c>
      <c r="AH663" t="n">
        <v>0.870562619</v>
      </c>
      <c r="AI663" t="n">
        <v>0.010995778</v>
      </c>
      <c r="AJ663" t="n">
        <v>0.455408656</v>
      </c>
      <c r="AK663" t="n">
        <v>0.3121097932607756</v>
      </c>
      <c r="AL663" t="n">
        <v>0</v>
      </c>
    </row>
    <row r="664">
      <c r="A664" t="inlineStr">
        <is>
          <t>2025-01-28 14:00</t>
        </is>
      </c>
      <c r="B664" t="n">
        <v>72755.47730543662</v>
      </c>
      <c r="C664" t="n">
        <v>63878.48650459985</v>
      </c>
      <c r="D664" t="n">
        <v>8120.835799779292</v>
      </c>
      <c r="E664" t="n">
        <v>756.1550010574778</v>
      </c>
      <c r="F664" t="n">
        <v>0.3667533385922679</v>
      </c>
      <c r="G664" t="n">
        <v>0.3706642162046459</v>
      </c>
      <c r="H664" t="n">
        <v>0.3725153911452084</v>
      </c>
      <c r="I664" t="n">
        <v>0.3372051454548548</v>
      </c>
      <c r="J664" t="n">
        <v>28</v>
      </c>
      <c r="K664" t="n">
        <v>14</v>
      </c>
      <c r="L664">
        <f>VLOOKUP(J664,Clustering!$D$3:$E$367,2,FALSE)</f>
        <v/>
      </c>
      <c r="M664" t="n">
        <v>0.366622863</v>
      </c>
      <c r="N664" t="n">
        <v>0.318764646</v>
      </c>
      <c r="O664" t="n">
        <v>0.318764646</v>
      </c>
      <c r="P664" t="n">
        <v>0.871305263</v>
      </c>
      <c r="Q664" t="n">
        <v>0.252226318</v>
      </c>
      <c r="R664" t="n">
        <v>0.3725153911452084</v>
      </c>
      <c r="S664" t="n">
        <v>0.3667533385922679</v>
      </c>
      <c r="T664" t="n">
        <v>0.504307088</v>
      </c>
      <c r="U664" t="n">
        <v>0.651611439</v>
      </c>
      <c r="V664" t="n">
        <v>0.850080767</v>
      </c>
      <c r="W664" t="n">
        <v>0.011519386</v>
      </c>
      <c r="X664" t="n">
        <v>0.000799989</v>
      </c>
      <c r="Y664" t="n">
        <v>0.3372051454548548</v>
      </c>
      <c r="Z664" t="n">
        <v>0.386835317</v>
      </c>
      <c r="AA664" t="n">
        <v>0.651611439</v>
      </c>
      <c r="AB664" t="n">
        <v>0</v>
      </c>
      <c r="AC664" t="n">
        <v>0</v>
      </c>
      <c r="AD664" t="n">
        <v>0.85</v>
      </c>
      <c r="AE664" t="n">
        <v>0.85</v>
      </c>
      <c r="AF664" t="n">
        <v>0.85</v>
      </c>
      <c r="AG664" t="n">
        <v>0.85</v>
      </c>
      <c r="AH664" t="n">
        <v>0.871305263</v>
      </c>
      <c r="AI664" t="n">
        <v>0.011519386</v>
      </c>
      <c r="AJ664" t="n">
        <v>0.457060436</v>
      </c>
      <c r="AK664" t="n">
        <v>0.2567273370145875</v>
      </c>
      <c r="AL664" t="n">
        <v>0</v>
      </c>
    </row>
    <row r="665">
      <c r="A665" t="inlineStr">
        <is>
          <t>2025-01-28 15:00</t>
        </is>
      </c>
      <c r="B665" t="n">
        <v>73290.32316586583</v>
      </c>
      <c r="C665" t="n">
        <v>67073.09249008208</v>
      </c>
      <c r="D665" t="n">
        <v>5447.468996533705</v>
      </c>
      <c r="E665" t="n">
        <v>769.7616792500484</v>
      </c>
      <c r="F665" t="n">
        <v>0.2460186969192144</v>
      </c>
      <c r="G665" t="n">
        <v>0.3773341564951217</v>
      </c>
      <c r="H665" t="n">
        <v>0.3787229765339734</v>
      </c>
      <c r="I665" t="n">
        <v>0.3522319217357486</v>
      </c>
      <c r="J665" t="n">
        <v>28</v>
      </c>
      <c r="K665" t="n">
        <v>15</v>
      </c>
      <c r="L665">
        <f>VLOOKUP(J665,Clustering!$D$3:$E$367,2,FALSE)</f>
        <v/>
      </c>
      <c r="M665" t="n">
        <v>0.356439854</v>
      </c>
      <c r="N665" t="n">
        <v>0.323247123</v>
      </c>
      <c r="O665" t="n">
        <v>0.323247123</v>
      </c>
      <c r="P665" t="n">
        <v>0.872851592</v>
      </c>
      <c r="Q665" t="n">
        <v>0.24653145</v>
      </c>
      <c r="R665" t="n">
        <v>0.3787229765339734</v>
      </c>
      <c r="S665" t="n">
        <v>0.2460186969192144</v>
      </c>
      <c r="T665" t="n">
        <v>0.526220342</v>
      </c>
      <c r="U665" t="n">
        <v>0.651611439</v>
      </c>
      <c r="V665" t="n">
        <v>0.850080767</v>
      </c>
      <c r="W665" t="n">
        <v>0.011763737</v>
      </c>
      <c r="X665" t="n">
        <v>0.001192026</v>
      </c>
      <c r="Y665" t="n">
        <v>0.3522319217357486</v>
      </c>
      <c r="Z665" t="n">
        <v>0.411536644</v>
      </c>
      <c r="AA665" t="n">
        <v>0.651611439</v>
      </c>
      <c r="AB665" t="n">
        <v>0</v>
      </c>
      <c r="AC665" t="n">
        <v>0</v>
      </c>
      <c r="AD665" t="n">
        <v>0.85</v>
      </c>
      <c r="AE665" t="n">
        <v>0.85</v>
      </c>
      <c r="AF665" t="n">
        <v>0.85</v>
      </c>
      <c r="AG665" t="n">
        <v>0.85</v>
      </c>
      <c r="AH665" t="n">
        <v>0.872851592</v>
      </c>
      <c r="AI665" t="n">
        <v>0.011763737</v>
      </c>
      <c r="AJ665" t="n">
        <v>0.481764063</v>
      </c>
      <c r="AK665" t="n">
        <v>0.17221308784345</v>
      </c>
      <c r="AL665" t="n">
        <v>0</v>
      </c>
    </row>
    <row r="666">
      <c r="A666" t="inlineStr">
        <is>
          <t>2025-01-28 16:00</t>
        </is>
      </c>
      <c r="B666" t="n">
        <v>74845.64086998344</v>
      </c>
      <c r="C666" t="n">
        <v>71629.11859259948</v>
      </c>
      <c r="D666" t="n">
        <v>2453.926376530625</v>
      </c>
      <c r="E666" t="n">
        <v>762.5959008533459</v>
      </c>
      <c r="F666" t="n">
        <v>0.1108242690089477</v>
      </c>
      <c r="G666" t="n">
        <v>0.3738215200261499</v>
      </c>
      <c r="H666" t="n">
        <v>0.3744439613630771</v>
      </c>
      <c r="I666" t="n">
        <v>0.3625712009593227</v>
      </c>
      <c r="J666" t="n">
        <v>28</v>
      </c>
      <c r="K666" t="n">
        <v>16</v>
      </c>
      <c r="L666">
        <f>VLOOKUP(J666,Clustering!$D$3:$E$367,2,FALSE)</f>
        <v/>
      </c>
      <c r="M666" t="n">
        <v>0.342714679</v>
      </c>
      <c r="N666" t="n">
        <v>0.328885223</v>
      </c>
      <c r="O666" t="n">
        <v>0.328885223</v>
      </c>
      <c r="P666" t="n">
        <v>0.8755169739999999</v>
      </c>
      <c r="Q666" t="n">
        <v>0.270011828</v>
      </c>
      <c r="R666" t="n">
        <v>0.3744439613630771</v>
      </c>
      <c r="S666" t="n">
        <v>0.1108242690089477</v>
      </c>
      <c r="T666" t="n">
        <v>0.541559619</v>
      </c>
      <c r="U666" t="n">
        <v>0.6608778</v>
      </c>
      <c r="V666" t="n">
        <v>0.850080767</v>
      </c>
      <c r="W666" t="n">
        <v>0.012566603</v>
      </c>
      <c r="X666" t="n">
        <v>0.001332757</v>
      </c>
      <c r="Y666" t="n">
        <v>0.3625712009593227</v>
      </c>
      <c r="Z666" t="n">
        <v>0.504789619</v>
      </c>
      <c r="AA666" t="n">
        <v>0.6608778</v>
      </c>
      <c r="AB666" t="n">
        <v>0</v>
      </c>
      <c r="AC666" t="n">
        <v>0</v>
      </c>
      <c r="AD666" t="n">
        <v>0.85</v>
      </c>
      <c r="AE666" t="n">
        <v>0.85</v>
      </c>
      <c r="AF666" t="n">
        <v>0.85</v>
      </c>
      <c r="AG666" t="n">
        <v>0.85</v>
      </c>
      <c r="AH666" t="n">
        <v>0.8755169739999999</v>
      </c>
      <c r="AI666" t="n">
        <v>0.012566603</v>
      </c>
      <c r="AJ666" t="n">
        <v>0.520160572</v>
      </c>
      <c r="AK666" t="n">
        <v>0.0775769883062634</v>
      </c>
      <c r="AL666" t="n">
        <v>0</v>
      </c>
    </row>
    <row r="667">
      <c r="A667" t="inlineStr">
        <is>
          <t>2025-01-28 17:00</t>
        </is>
      </c>
      <c r="B667" t="n">
        <v>79092.93001114771</v>
      </c>
      <c r="C667" t="n">
        <v>78082.4869930229</v>
      </c>
      <c r="D667" t="n">
        <v>257.028737269098</v>
      </c>
      <c r="E667" t="n">
        <v>753.4142808557041</v>
      </c>
      <c r="F667" t="n">
        <v>0.0116079366498407</v>
      </c>
      <c r="G667" t="n">
        <v>0.3693207259096589</v>
      </c>
      <c r="H667" t="n">
        <v>0.3692006610832465</v>
      </c>
      <c r="I667" t="n">
        <v>0.3714908382169657</v>
      </c>
      <c r="J667" t="n">
        <v>28</v>
      </c>
      <c r="K667" t="n">
        <v>17</v>
      </c>
      <c r="L667">
        <f>VLOOKUP(J667,Clustering!$D$3:$E$367,2,FALSE)</f>
        <v/>
      </c>
      <c r="M667" t="n">
        <v>0.352390841</v>
      </c>
      <c r="N667" t="n">
        <v>0.34088911</v>
      </c>
      <c r="O667" t="n">
        <v>0.34088911</v>
      </c>
      <c r="P667" t="n">
        <v>0.878121317</v>
      </c>
      <c r="Q667" t="n">
        <v>0.312178881</v>
      </c>
      <c r="R667" t="n">
        <v>0.3692006610832465</v>
      </c>
      <c r="S667" t="n">
        <v>0.0116079366498407</v>
      </c>
      <c r="T667" t="n">
        <v>0.47483754</v>
      </c>
      <c r="U667" t="n">
        <v>0.666411007</v>
      </c>
      <c r="V667" t="n">
        <v>0.850080767</v>
      </c>
      <c r="W667" t="n">
        <v>0.012810954</v>
      </c>
      <c r="X667" t="n">
        <v>0.001381762</v>
      </c>
      <c r="Y667" t="n">
        <v>0.3714908382169657</v>
      </c>
      <c r="Z667" t="n">
        <v>0.558414332</v>
      </c>
      <c r="AA667" t="n">
        <v>0.666411007</v>
      </c>
      <c r="AB667" t="n">
        <v>0</v>
      </c>
      <c r="AC667" t="n">
        <v>0</v>
      </c>
      <c r="AD667" t="n">
        <v>0.85</v>
      </c>
      <c r="AE667" t="n">
        <v>0.85</v>
      </c>
      <c r="AF667" t="n">
        <v>0.85</v>
      </c>
      <c r="AG667" t="n">
        <v>0.85</v>
      </c>
      <c r="AH667" t="n">
        <v>0.878121317</v>
      </c>
      <c r="AI667" t="n">
        <v>0.012810954</v>
      </c>
      <c r="AJ667" t="n">
        <v>0.5629983</v>
      </c>
      <c r="AK667" t="n">
        <v>0.008125555654888501</v>
      </c>
      <c r="AL667" t="n">
        <v>0.108001752</v>
      </c>
    </row>
    <row r="668">
      <c r="A668" t="inlineStr">
        <is>
          <t>2025-01-28 18:00</t>
        </is>
      </c>
      <c r="B668" t="n">
        <v>80357.85661782022</v>
      </c>
      <c r="C668" t="n">
        <v>79618.81140507222</v>
      </c>
      <c r="D668" t="n">
        <v>0</v>
      </c>
      <c r="E668" t="n">
        <v>739.0452127479908</v>
      </c>
      <c r="F668" t="n">
        <v>0</v>
      </c>
      <c r="G668" t="n">
        <v>0.3622770650725446</v>
      </c>
      <c r="H668" t="n">
        <v>0.3616872729427996</v>
      </c>
      <c r="I668" t="n">
        <v>0.3729372658803672</v>
      </c>
      <c r="J668" t="n">
        <v>28</v>
      </c>
      <c r="K668" t="n">
        <v>18</v>
      </c>
      <c r="L668">
        <f>VLOOKUP(J668,Clustering!$D$3:$E$367,2,FALSE)</f>
        <v/>
      </c>
      <c r="M668" t="n">
        <v>0.369076461</v>
      </c>
      <c r="N668" t="n">
        <v>0.356472275</v>
      </c>
      <c r="O668" t="n">
        <v>0.356472275</v>
      </c>
      <c r="P668" t="n">
        <v>0.879504874</v>
      </c>
      <c r="Q668" t="n">
        <v>0.33256776</v>
      </c>
      <c r="R668" t="n">
        <v>0.3616872729427996</v>
      </c>
      <c r="S668" t="n">
        <v>0</v>
      </c>
      <c r="T668" t="n">
        <v>0.150483603</v>
      </c>
      <c r="U668" t="n">
        <v>0.666411007</v>
      </c>
      <c r="V668" t="n">
        <v>0.850080767</v>
      </c>
      <c r="W668" t="n">
        <v>0.011554293</v>
      </c>
      <c r="X668" t="n">
        <v>0.005485162</v>
      </c>
      <c r="Y668" t="n">
        <v>0.3729372658803672</v>
      </c>
      <c r="Z668" t="n">
        <v>0.572331511</v>
      </c>
      <c r="AA668" t="n">
        <v>0.666411007</v>
      </c>
      <c r="AB668" t="n">
        <v>0</v>
      </c>
      <c r="AC668" t="n">
        <v>0</v>
      </c>
      <c r="AD668" t="n">
        <v>0.85</v>
      </c>
      <c r="AE668" t="n">
        <v>0.85</v>
      </c>
      <c r="AF668" t="n">
        <v>0.85</v>
      </c>
      <c r="AG668" t="n">
        <v>0.85</v>
      </c>
      <c r="AH668" t="n">
        <v>0.879504874</v>
      </c>
      <c r="AI668" t="n">
        <v>0.011554293</v>
      </c>
      <c r="AJ668" t="n">
        <v>0.600362336</v>
      </c>
      <c r="AK668" t="n">
        <v>0</v>
      </c>
      <c r="AL668" t="n">
        <v>0.318959985</v>
      </c>
    </row>
    <row r="669">
      <c r="A669" t="inlineStr">
        <is>
          <t>2025-01-28 19:00</t>
        </is>
      </c>
      <c r="B669" t="n">
        <v>79186.96732978252</v>
      </c>
      <c r="C669" t="n">
        <v>78481.38167329706</v>
      </c>
      <c r="D669" t="n">
        <v>0</v>
      </c>
      <c r="E669" t="n">
        <v>705.5856564854688</v>
      </c>
      <c r="F669" t="n">
        <v>0</v>
      </c>
      <c r="G669" t="n">
        <v>0.3458753218066023</v>
      </c>
      <c r="H669" t="n">
        <v>0.3451738904522985</v>
      </c>
      <c r="I669" t="n">
        <v>0.3585533463387628</v>
      </c>
      <c r="J669" t="n">
        <v>28</v>
      </c>
      <c r="K669" t="n">
        <v>19</v>
      </c>
      <c r="L669">
        <f>VLOOKUP(J669,Clustering!$D$3:$E$367,2,FALSE)</f>
        <v/>
      </c>
      <c r="M669" t="n">
        <v>0.390830546</v>
      </c>
      <c r="N669" t="n">
        <v>0.359799128</v>
      </c>
      <c r="O669" t="n">
        <v>0.359799128</v>
      </c>
      <c r="P669" t="n">
        <v>0.879901629</v>
      </c>
      <c r="Q669" t="n">
        <v>0.351705018</v>
      </c>
      <c r="R669" t="n">
        <v>0.3451738904522985</v>
      </c>
      <c r="S669" t="n">
        <v>0</v>
      </c>
      <c r="T669" t="n">
        <v>0</v>
      </c>
      <c r="U669" t="n">
        <v>0.666411007</v>
      </c>
      <c r="V669" t="n">
        <v>0.850080767</v>
      </c>
      <c r="W669" t="n">
        <v>0.011624108</v>
      </c>
      <c r="X669" t="n">
        <v>0.005485162</v>
      </c>
      <c r="Y669" t="n">
        <v>0.3585533463387628</v>
      </c>
      <c r="Z669" t="n">
        <v>0.561272407</v>
      </c>
      <c r="AA669" t="n">
        <v>0.666411007</v>
      </c>
      <c r="AB669" t="n">
        <v>0</v>
      </c>
      <c r="AC669" t="n">
        <v>0</v>
      </c>
      <c r="AD669" t="n">
        <v>0.85</v>
      </c>
      <c r="AE669" t="n">
        <v>0.85</v>
      </c>
      <c r="AF669" t="n">
        <v>0.85</v>
      </c>
      <c r="AG669" t="n">
        <v>0.85</v>
      </c>
      <c r="AH669" t="n">
        <v>0.879901629</v>
      </c>
      <c r="AI669" t="n">
        <v>0.011624108</v>
      </c>
      <c r="AJ669" t="n">
        <v>0.603304795</v>
      </c>
      <c r="AK669" t="n">
        <v>0</v>
      </c>
      <c r="AL669" t="n">
        <v>0.169455622</v>
      </c>
    </row>
    <row r="670">
      <c r="A670" t="inlineStr">
        <is>
          <t>2025-01-28 20:00</t>
        </is>
      </c>
      <c r="B670" t="n">
        <v>76958.25541676537</v>
      </c>
      <c r="C670" t="n">
        <v>76288.77666543817</v>
      </c>
      <c r="D670" t="n">
        <v>0</v>
      </c>
      <c r="E670" t="n">
        <v>669.4787513272</v>
      </c>
      <c r="F670" t="n">
        <v>0</v>
      </c>
      <c r="G670" t="n">
        <v>0.3281758584937255</v>
      </c>
      <c r="H670" t="n">
        <v>0.3277163121259658</v>
      </c>
      <c r="I670" t="n">
        <v>0.336481931623154</v>
      </c>
      <c r="J670" t="n">
        <v>28</v>
      </c>
      <c r="K670" t="n">
        <v>20</v>
      </c>
      <c r="L670">
        <f>VLOOKUP(J670,Clustering!$D$3:$E$367,2,FALSE)</f>
        <v/>
      </c>
      <c r="M670" t="n">
        <v>0.383924762</v>
      </c>
      <c r="N670" t="n">
        <v>0.352555777</v>
      </c>
      <c r="O670" t="n">
        <v>0.352555777</v>
      </c>
      <c r="P670" t="n">
        <v>0.880145786</v>
      </c>
      <c r="Q670" t="n">
        <v>0.353319607</v>
      </c>
      <c r="R670" t="n">
        <v>0.3277163121259658</v>
      </c>
      <c r="S670" t="n">
        <v>0</v>
      </c>
      <c r="T670" t="n">
        <v>0</v>
      </c>
      <c r="U670" t="n">
        <v>0.665393586</v>
      </c>
      <c r="V670" t="n">
        <v>0.850080767</v>
      </c>
      <c r="W670" t="n">
        <v>0.011728829</v>
      </c>
      <c r="X670" t="n">
        <v>0.007921569</v>
      </c>
      <c r="Y670" t="n">
        <v>0.336481931623154</v>
      </c>
      <c r="Z670" t="n">
        <v>0.55127099</v>
      </c>
      <c r="AA670" t="n">
        <v>0.665393586</v>
      </c>
      <c r="AB670" t="n">
        <v>0</v>
      </c>
      <c r="AC670" t="n">
        <v>0</v>
      </c>
      <c r="AD670" t="n">
        <v>0.85</v>
      </c>
      <c r="AE670" t="n">
        <v>0.85</v>
      </c>
      <c r="AF670" t="n">
        <v>0.85</v>
      </c>
      <c r="AG670" t="n">
        <v>0.85</v>
      </c>
      <c r="AH670" t="n">
        <v>0.880145786</v>
      </c>
      <c r="AI670" t="n">
        <v>0.011728829</v>
      </c>
      <c r="AJ670" t="n">
        <v>0.586519791</v>
      </c>
      <c r="AK670" t="n">
        <v>0</v>
      </c>
      <c r="AL670" t="n">
        <v>0.163168005</v>
      </c>
    </row>
    <row r="671">
      <c r="A671" t="inlineStr">
        <is>
          <t>2025-01-28 21:00</t>
        </is>
      </c>
      <c r="B671" t="n">
        <v>74345.27077618045</v>
      </c>
      <c r="C671" t="n">
        <v>73704.04276613197</v>
      </c>
      <c r="D671" t="n">
        <v>0</v>
      </c>
      <c r="E671" t="n">
        <v>641.2280100484787</v>
      </c>
      <c r="F671" t="n">
        <v>0</v>
      </c>
      <c r="G671" t="n">
        <v>0.314327455906117</v>
      </c>
      <c r="H671" t="n">
        <v>0.3143569455126043</v>
      </c>
      <c r="I671" t="n">
        <v>0.3137944458657259</v>
      </c>
      <c r="J671" t="n">
        <v>28</v>
      </c>
      <c r="K671" t="n">
        <v>21</v>
      </c>
      <c r="L671">
        <f>VLOOKUP(J671,Clustering!$D$3:$E$367,2,FALSE)</f>
        <v/>
      </c>
      <c r="M671" t="n">
        <v>0.368414105</v>
      </c>
      <c r="N671" t="n">
        <v>0.346781605</v>
      </c>
      <c r="O671" t="n">
        <v>0.346781605</v>
      </c>
      <c r="P671" t="n">
        <v>0.8802169990000001</v>
      </c>
      <c r="Q671" t="n">
        <v>0.342931167</v>
      </c>
      <c r="R671" t="n">
        <v>0.3143569455126043</v>
      </c>
      <c r="S671" t="n">
        <v>0</v>
      </c>
      <c r="T671" t="n">
        <v>0</v>
      </c>
      <c r="U671" t="n">
        <v>0.662059574</v>
      </c>
      <c r="V671" t="n">
        <v>0.850080767</v>
      </c>
      <c r="W671" t="n">
        <v>0.011763737</v>
      </c>
      <c r="X671" t="n">
        <v>0.00669813</v>
      </c>
      <c r="Y671" t="n">
        <v>0.3137944458657259</v>
      </c>
      <c r="Z671" t="n">
        <v>0.525366069</v>
      </c>
      <c r="AA671" t="n">
        <v>0.662059574</v>
      </c>
      <c r="AB671" t="n">
        <v>0</v>
      </c>
      <c r="AC671" t="n">
        <v>0</v>
      </c>
      <c r="AD671" t="n">
        <v>0.85</v>
      </c>
      <c r="AE671" t="n">
        <v>0.85</v>
      </c>
      <c r="AF671" t="n">
        <v>0.85</v>
      </c>
      <c r="AG671" t="n">
        <v>0.85</v>
      </c>
      <c r="AH671" t="n">
        <v>0.8802169990000001</v>
      </c>
      <c r="AI671" t="n">
        <v>0.011763737</v>
      </c>
      <c r="AJ671" t="n">
        <v>0.568561298</v>
      </c>
      <c r="AK671" t="n">
        <v>0</v>
      </c>
      <c r="AL671" t="n">
        <v>0.143390197</v>
      </c>
    </row>
    <row r="672">
      <c r="A672" t="inlineStr">
        <is>
          <t>2025-01-28 22:00</t>
        </is>
      </c>
      <c r="B672" t="n">
        <v>70090.07512426001</v>
      </c>
      <c r="C672" t="n">
        <v>69479.62331936216</v>
      </c>
      <c r="D672" t="n">
        <v>0</v>
      </c>
      <c r="E672" t="n">
        <v>610.4518048978522</v>
      </c>
      <c r="F672" t="n">
        <v>0</v>
      </c>
      <c r="G672" t="n">
        <v>0.2992410808322804</v>
      </c>
      <c r="H672" t="n">
        <v>0.2995310619627384</v>
      </c>
      <c r="I672" t="n">
        <v>0.2939998154351009</v>
      </c>
      <c r="J672" t="n">
        <v>28</v>
      </c>
      <c r="K672" t="n">
        <v>22</v>
      </c>
      <c r="L672">
        <f>VLOOKUP(J672,Clustering!$D$3:$E$367,2,FALSE)</f>
        <v/>
      </c>
      <c r="M672" t="n">
        <v>0.354567978</v>
      </c>
      <c r="N672" t="n">
        <v>0.336128574</v>
      </c>
      <c r="O672" t="n">
        <v>0.336128574</v>
      </c>
      <c r="P672" t="n">
        <v>0.879281063</v>
      </c>
      <c r="Q672" t="n">
        <v>0.320076599</v>
      </c>
      <c r="R672" t="n">
        <v>0.2995310619627384</v>
      </c>
      <c r="S672" t="n">
        <v>0</v>
      </c>
      <c r="T672" t="n">
        <v>0</v>
      </c>
      <c r="U672" t="n">
        <v>0.662059574</v>
      </c>
      <c r="V672" t="n">
        <v>0.850080767</v>
      </c>
      <c r="W672" t="n">
        <v>0.011868458</v>
      </c>
      <c r="X672" t="n">
        <v>0.001381762</v>
      </c>
      <c r="Y672" t="n">
        <v>0.2939998154351009</v>
      </c>
      <c r="Z672" t="n">
        <v>0.464342809</v>
      </c>
      <c r="AA672" t="n">
        <v>0.662059574</v>
      </c>
      <c r="AB672" t="n">
        <v>0</v>
      </c>
      <c r="AC672" t="n">
        <v>0</v>
      </c>
      <c r="AD672" t="n">
        <v>0.85</v>
      </c>
      <c r="AE672" t="n">
        <v>0.85</v>
      </c>
      <c r="AF672" t="n">
        <v>0.85</v>
      </c>
      <c r="AG672" t="n">
        <v>0.85</v>
      </c>
      <c r="AH672" t="n">
        <v>0.879281063</v>
      </c>
      <c r="AI672" t="n">
        <v>0.011868458</v>
      </c>
      <c r="AJ672" t="n">
        <v>0.5464155550000001</v>
      </c>
      <c r="AK672" t="n">
        <v>0</v>
      </c>
      <c r="AL672" t="n">
        <v>0.126743188</v>
      </c>
    </row>
    <row r="673">
      <c r="A673" t="inlineStr">
        <is>
          <t>2025-01-28 23:00</t>
        </is>
      </c>
      <c r="B673" t="n">
        <v>65476.00641940062</v>
      </c>
      <c r="C673" t="n">
        <v>64894.55975855522</v>
      </c>
      <c r="D673" t="n">
        <v>0</v>
      </c>
      <c r="E673" t="n">
        <v>581.4466608454026</v>
      </c>
      <c r="F673" t="n">
        <v>0</v>
      </c>
      <c r="G673" t="n">
        <v>0.2850228729634326</v>
      </c>
      <c r="H673" t="n">
        <v>0.2855087493369844</v>
      </c>
      <c r="I673" t="n">
        <v>0.2762408980122263</v>
      </c>
      <c r="J673" t="n">
        <v>28</v>
      </c>
      <c r="K673" t="n">
        <v>23</v>
      </c>
      <c r="L673">
        <f>VLOOKUP(J673,Clustering!$D$3:$E$367,2,FALSE)</f>
        <v/>
      </c>
      <c r="M673" t="n">
        <v>0.338170339</v>
      </c>
      <c r="N673" t="n">
        <v>0.32402214</v>
      </c>
      <c r="O673" t="n">
        <v>0.32402214</v>
      </c>
      <c r="P673" t="n">
        <v>0.876727586</v>
      </c>
      <c r="Q673" t="n">
        <v>0.303329933</v>
      </c>
      <c r="R673" t="n">
        <v>0.2855087493369844</v>
      </c>
      <c r="S673" t="n">
        <v>0</v>
      </c>
      <c r="T673" t="n">
        <v>0</v>
      </c>
      <c r="U673" t="n">
        <v>0.660439526</v>
      </c>
      <c r="V673" t="n">
        <v>0.850080767</v>
      </c>
      <c r="W673" t="n">
        <v>0.011659015</v>
      </c>
      <c r="X673" t="n">
        <v>0.001381762</v>
      </c>
      <c r="Y673" t="n">
        <v>0.2762408980122263</v>
      </c>
      <c r="Z673" t="n">
        <v>0.41028222</v>
      </c>
      <c r="AA673" t="n">
        <v>0.660439526</v>
      </c>
      <c r="AB673" t="n">
        <v>0</v>
      </c>
      <c r="AC673" t="n">
        <v>0</v>
      </c>
      <c r="AD673" t="n">
        <v>0.85</v>
      </c>
      <c r="AE673" t="n">
        <v>0.85</v>
      </c>
      <c r="AF673" t="n">
        <v>0.85</v>
      </c>
      <c r="AG673" t="n">
        <v>0.85</v>
      </c>
      <c r="AH673" t="n">
        <v>0.876727586</v>
      </c>
      <c r="AI673" t="n">
        <v>0.011659015</v>
      </c>
      <c r="AJ673" t="n">
        <v>0.518559268</v>
      </c>
      <c r="AK673" t="n">
        <v>0</v>
      </c>
      <c r="AL673" t="n">
        <v>0.039796281</v>
      </c>
    </row>
    <row r="674">
      <c r="A674" t="inlineStr">
        <is>
          <t>2025-01-29 00:00</t>
        </is>
      </c>
      <c r="B674" t="n">
        <v>63283.26098879936</v>
      </c>
      <c r="C674" t="n">
        <v>62705.730774333</v>
      </c>
      <c r="D674" t="n">
        <v>0</v>
      </c>
      <c r="E674" t="n">
        <v>577.5302144663602</v>
      </c>
      <c r="F674" t="n">
        <v>0</v>
      </c>
      <c r="G674" t="n">
        <v>0.2831030463070393</v>
      </c>
      <c r="H674" t="n">
        <v>0.2838413396694521</v>
      </c>
      <c r="I674" t="n">
        <v>0.2697587592243897</v>
      </c>
      <c r="J674" t="n">
        <v>29</v>
      </c>
      <c r="K674" t="n">
        <v>0</v>
      </c>
      <c r="L674">
        <f>VLOOKUP(J674,Clustering!$D$3:$E$367,2,FALSE)</f>
        <v/>
      </c>
      <c r="M674" t="n">
        <v>0.786838991</v>
      </c>
      <c r="N674" t="n">
        <v>0.439495713</v>
      </c>
      <c r="O674" t="n">
        <v>0.439495713</v>
      </c>
      <c r="P674" t="n">
        <v>0.958835597</v>
      </c>
      <c r="Q674" t="n">
        <v>0.396037373</v>
      </c>
      <c r="R674" t="n">
        <v>0.2838413396694521</v>
      </c>
      <c r="S674" t="n">
        <v>0</v>
      </c>
      <c r="T674" t="n">
        <v>0</v>
      </c>
      <c r="U674" t="n">
        <v>0.657144646</v>
      </c>
      <c r="V674" t="n">
        <v>0.850080767</v>
      </c>
      <c r="W674" t="n">
        <v>0.05508361</v>
      </c>
      <c r="X674" t="n">
        <v>0.001332757</v>
      </c>
      <c r="Y674" t="n">
        <v>0.2697587592243897</v>
      </c>
      <c r="Z674" t="n">
        <v>0.428804924</v>
      </c>
      <c r="AA674" t="n">
        <v>0.657144646</v>
      </c>
      <c r="AB674" t="n">
        <v>0</v>
      </c>
      <c r="AC674" t="n">
        <v>0</v>
      </c>
      <c r="AD674" t="n">
        <v>0.85</v>
      </c>
      <c r="AE674" t="n">
        <v>0.85</v>
      </c>
      <c r="AF674" t="n">
        <v>0.85</v>
      </c>
      <c r="AG674" t="n">
        <v>0.85</v>
      </c>
      <c r="AH674" t="n">
        <v>0.958835597</v>
      </c>
      <c r="AI674" t="n">
        <v>0.05508361</v>
      </c>
      <c r="AJ674" t="n">
        <v>0.493576256</v>
      </c>
      <c r="AK674" t="n">
        <v>0</v>
      </c>
      <c r="AL674" t="n">
        <v>0.00584098</v>
      </c>
    </row>
    <row r="675">
      <c r="A675" t="inlineStr">
        <is>
          <t>2025-01-29 01:00</t>
        </is>
      </c>
      <c r="B675" t="n">
        <v>62530.19917118312</v>
      </c>
      <c r="C675" t="n">
        <v>61950.22467336442</v>
      </c>
      <c r="D675" t="n">
        <v>0</v>
      </c>
      <c r="E675" t="n">
        <v>579.9744978186927</v>
      </c>
      <c r="F675" t="n">
        <v>0</v>
      </c>
      <c r="G675" t="n">
        <v>0.2843012244209278</v>
      </c>
      <c r="H675" t="n">
        <v>0.2850065175094144</v>
      </c>
      <c r="I675" t="n">
        <v>0.2715534009549065</v>
      </c>
      <c r="J675" t="n">
        <v>29</v>
      </c>
      <c r="K675" t="n">
        <v>1</v>
      </c>
      <c r="L675">
        <f>VLOOKUP(J675,Clustering!$D$3:$E$367,2,FALSE)</f>
        <v/>
      </c>
      <c r="M675" t="n">
        <v>0.778383869</v>
      </c>
      <c r="N675" t="n">
        <v>0.427691003</v>
      </c>
      <c r="O675" t="n">
        <v>0.427691003</v>
      </c>
      <c r="P675" t="n">
        <v>0.957716543</v>
      </c>
      <c r="Q675" t="n">
        <v>0.353557415</v>
      </c>
      <c r="R675" t="n">
        <v>0.2850065175094144</v>
      </c>
      <c r="S675" t="n">
        <v>0</v>
      </c>
      <c r="T675" t="n">
        <v>0</v>
      </c>
      <c r="U675" t="n">
        <v>0.657144646</v>
      </c>
      <c r="V675" t="n">
        <v>0.850080767</v>
      </c>
      <c r="W675" t="n">
        <v>0.021014153</v>
      </c>
      <c r="X675" t="n">
        <v>0.00083936</v>
      </c>
      <c r="Y675" t="n">
        <v>0.2715534009549065</v>
      </c>
      <c r="Z675" t="n">
        <v>0.414573546</v>
      </c>
      <c r="AA675" t="n">
        <v>0.657144646</v>
      </c>
      <c r="AB675" t="n">
        <v>0</v>
      </c>
      <c r="AC675" t="n">
        <v>0</v>
      </c>
      <c r="AD675" t="n">
        <v>0.85</v>
      </c>
      <c r="AE675" t="n">
        <v>0.85</v>
      </c>
      <c r="AF675" t="n">
        <v>0.85</v>
      </c>
      <c r="AG675" t="n">
        <v>0.85</v>
      </c>
      <c r="AH675" t="n">
        <v>0.957716543</v>
      </c>
      <c r="AI675" t="n">
        <v>0.021014153</v>
      </c>
      <c r="AJ675" t="n">
        <v>0.483663813</v>
      </c>
      <c r="AK675" t="n">
        <v>0</v>
      </c>
      <c r="AL675" t="n">
        <v>0</v>
      </c>
    </row>
    <row r="676">
      <c r="A676" t="inlineStr">
        <is>
          <t>2025-01-29 02:00</t>
        </is>
      </c>
      <c r="B676" t="n">
        <v>62353.91600247376</v>
      </c>
      <c r="C676" t="n">
        <v>61769.30120679634</v>
      </c>
      <c r="D676" t="n">
        <v>0</v>
      </c>
      <c r="E676" t="n">
        <v>584.6147956774286</v>
      </c>
      <c r="F676" t="n">
        <v>0</v>
      </c>
      <c r="G676" t="n">
        <v>0.2865758802340336</v>
      </c>
      <c r="H676" t="n">
        <v>0.287457408827956</v>
      </c>
      <c r="I676" t="n">
        <v>0.2706426872409129</v>
      </c>
      <c r="J676" t="n">
        <v>29</v>
      </c>
      <c r="K676" t="n">
        <v>2</v>
      </c>
      <c r="L676">
        <f>VLOOKUP(J676,Clustering!$D$3:$E$367,2,FALSE)</f>
        <v/>
      </c>
      <c r="M676" t="n">
        <v>0.773828009</v>
      </c>
      <c r="N676" t="n">
        <v>0.418140349</v>
      </c>
      <c r="O676" t="n">
        <v>0.418140349</v>
      </c>
      <c r="P676" t="n">
        <v>0.955590342</v>
      </c>
      <c r="Q676" t="n">
        <v>0.328049414</v>
      </c>
      <c r="R676" t="n">
        <v>0.287457408827956</v>
      </c>
      <c r="S676" t="n">
        <v>0</v>
      </c>
      <c r="T676" t="n">
        <v>0</v>
      </c>
      <c r="U676" t="n">
        <v>0.657144646</v>
      </c>
      <c r="V676" t="n">
        <v>0.850080767</v>
      </c>
      <c r="W676" t="n">
        <v>0.018745183</v>
      </c>
      <c r="X676" t="n">
        <v>0.000799989</v>
      </c>
      <c r="Y676" t="n">
        <v>0.2706426872409129</v>
      </c>
      <c r="Z676" t="n">
        <v>0.403416732</v>
      </c>
      <c r="AA676" t="n">
        <v>0.657144646</v>
      </c>
      <c r="AB676" t="n">
        <v>0</v>
      </c>
      <c r="AC676" t="n">
        <v>0</v>
      </c>
      <c r="AD676" t="n">
        <v>0.85</v>
      </c>
      <c r="AE676" t="n">
        <v>0.85</v>
      </c>
      <c r="AF676" t="n">
        <v>0.85</v>
      </c>
      <c r="AG676" t="n">
        <v>0.85</v>
      </c>
      <c r="AH676" t="n">
        <v>0.955590342</v>
      </c>
      <c r="AI676" t="n">
        <v>0.018745183</v>
      </c>
      <c r="AJ676" t="n">
        <v>0.480420613</v>
      </c>
      <c r="AK676" t="n">
        <v>0</v>
      </c>
      <c r="AL676" t="n">
        <v>0</v>
      </c>
    </row>
    <row r="677">
      <c r="A677" t="inlineStr">
        <is>
          <t>2025-01-29 03:00</t>
        </is>
      </c>
      <c r="B677" t="n">
        <v>62431.70853082649</v>
      </c>
      <c r="C677" t="n">
        <v>61842.84719076689</v>
      </c>
      <c r="D677" t="n">
        <v>0</v>
      </c>
      <c r="E677" t="n">
        <v>588.861340059602</v>
      </c>
      <c r="F677" t="n">
        <v>0</v>
      </c>
      <c r="G677" t="n">
        <v>0.2886575196370597</v>
      </c>
      <c r="H677" t="n">
        <v>0.2895667825037499</v>
      </c>
      <c r="I677" t="n">
        <v>0.2722230433916665</v>
      </c>
      <c r="J677" t="n">
        <v>29</v>
      </c>
      <c r="K677" t="n">
        <v>3</v>
      </c>
      <c r="L677">
        <f>VLOOKUP(J677,Clustering!$D$3:$E$367,2,FALSE)</f>
        <v/>
      </c>
      <c r="M677" t="n">
        <v>0.770510468</v>
      </c>
      <c r="N677" t="n">
        <v>0.414705033</v>
      </c>
      <c r="O677" t="n">
        <v>0.414705033</v>
      </c>
      <c r="P677" t="n">
        <v>0.955295319</v>
      </c>
      <c r="Q677" t="n">
        <v>0.308636799</v>
      </c>
      <c r="R677" t="n">
        <v>0.2895667825037499</v>
      </c>
      <c r="S677" t="n">
        <v>0</v>
      </c>
      <c r="T677" t="n">
        <v>0</v>
      </c>
      <c r="U677" t="n">
        <v>0.657144646</v>
      </c>
      <c r="V677" t="n">
        <v>0.850080767</v>
      </c>
      <c r="W677" t="n">
        <v>0.019687678</v>
      </c>
      <c r="X677" t="n">
        <v>0.000799989</v>
      </c>
      <c r="Y677" t="n">
        <v>0.2722230433916665</v>
      </c>
      <c r="Z677" t="n">
        <v>0.402368525</v>
      </c>
      <c r="AA677" t="n">
        <v>0.657144646</v>
      </c>
      <c r="AB677" t="n">
        <v>0</v>
      </c>
      <c r="AC677" t="n">
        <v>0</v>
      </c>
      <c r="AD677" t="n">
        <v>0.85</v>
      </c>
      <c r="AE677" t="n">
        <v>0.85</v>
      </c>
      <c r="AF677" t="n">
        <v>0.85</v>
      </c>
      <c r="AG677" t="n">
        <v>0.85</v>
      </c>
      <c r="AH677" t="n">
        <v>0.955295319</v>
      </c>
      <c r="AI677" t="n">
        <v>0.019687678</v>
      </c>
      <c r="AJ677" t="n">
        <v>0.479525098</v>
      </c>
      <c r="AK677" t="n">
        <v>0</v>
      </c>
      <c r="AL677" t="n">
        <v>0</v>
      </c>
    </row>
    <row r="678">
      <c r="A678" t="inlineStr">
        <is>
          <t>2025-01-29 04:00</t>
        </is>
      </c>
      <c r="B678" t="n">
        <v>63274.98093545595</v>
      </c>
      <c r="C678" t="n">
        <v>62682.5991018948</v>
      </c>
      <c r="D678" t="n">
        <v>0</v>
      </c>
      <c r="E678" t="n">
        <v>592.3818335611414</v>
      </c>
      <c r="F678" t="n">
        <v>0</v>
      </c>
      <c r="G678" t="n">
        <v>0.2903832517456575</v>
      </c>
      <c r="H678" t="n">
        <v>0.2915154419947214</v>
      </c>
      <c r="I678" t="n">
        <v>0.2699194734092121</v>
      </c>
      <c r="J678" t="n">
        <v>29</v>
      </c>
      <c r="K678" t="n">
        <v>4</v>
      </c>
      <c r="L678">
        <f>VLOOKUP(J678,Clustering!$D$3:$E$367,2,FALSE)</f>
        <v/>
      </c>
      <c r="M678" t="n">
        <v>0.7633282219999999</v>
      </c>
      <c r="N678" t="n">
        <v>0.41652721</v>
      </c>
      <c r="O678" t="n">
        <v>0.41652721</v>
      </c>
      <c r="P678" t="n">
        <v>0.954756138</v>
      </c>
      <c r="Q678" t="n">
        <v>0.297322161</v>
      </c>
      <c r="R678" t="n">
        <v>0.2915154419947214</v>
      </c>
      <c r="S678" t="n">
        <v>0</v>
      </c>
      <c r="T678" t="n">
        <v>0</v>
      </c>
      <c r="U678" t="n">
        <v>0.657144646</v>
      </c>
      <c r="V678" t="n">
        <v>0.850080767</v>
      </c>
      <c r="W678" t="n">
        <v>0.024225618</v>
      </c>
      <c r="X678" t="n">
        <v>0.000799989</v>
      </c>
      <c r="Y678" t="n">
        <v>0.2699194734092121</v>
      </c>
      <c r="Z678" t="n">
        <v>0.41477792</v>
      </c>
      <c r="AA678" t="n">
        <v>0.657144646</v>
      </c>
      <c r="AB678" t="n">
        <v>0</v>
      </c>
      <c r="AC678" t="n">
        <v>0</v>
      </c>
      <c r="AD678" t="n">
        <v>0.85</v>
      </c>
      <c r="AE678" t="n">
        <v>0.85</v>
      </c>
      <c r="AF678" t="n">
        <v>0.85</v>
      </c>
      <c r="AG678" t="n">
        <v>0.85</v>
      </c>
      <c r="AH678" t="n">
        <v>0.954756138</v>
      </c>
      <c r="AI678" t="n">
        <v>0.024225618</v>
      </c>
      <c r="AJ678" t="n">
        <v>0.488114917</v>
      </c>
      <c r="AK678" t="n">
        <v>0</v>
      </c>
      <c r="AL678" t="n">
        <v>0</v>
      </c>
    </row>
    <row r="679">
      <c r="A679" t="inlineStr">
        <is>
          <t>2025-01-29 05:00</t>
        </is>
      </c>
      <c r="B679" t="n">
        <v>68211.61437795356</v>
      </c>
      <c r="C679" t="n">
        <v>67628.44977978968</v>
      </c>
      <c r="D679" t="n">
        <v>0</v>
      </c>
      <c r="E679" t="n">
        <v>583.1645981638939</v>
      </c>
      <c r="F679" t="n">
        <v>0</v>
      </c>
      <c r="G679" t="n">
        <v>0.2858649990999479</v>
      </c>
      <c r="H679" t="n">
        <v>0.2870154448196944</v>
      </c>
      <c r="I679" t="n">
        <v>0.2650712621670699</v>
      </c>
      <c r="J679" t="n">
        <v>29</v>
      </c>
      <c r="K679" t="n">
        <v>5</v>
      </c>
      <c r="L679">
        <f>VLOOKUP(J679,Clustering!$D$3:$E$367,2,FALSE)</f>
        <v/>
      </c>
      <c r="M679" t="n">
        <v>0.763973299</v>
      </c>
      <c r="N679" t="n">
        <v>0.426559044</v>
      </c>
      <c r="O679" t="n">
        <v>0.426559044</v>
      </c>
      <c r="P679" t="n">
        <v>0.95317929</v>
      </c>
      <c r="Q679" t="n">
        <v>0.308348926</v>
      </c>
      <c r="R679" t="n">
        <v>0.2870154448196944</v>
      </c>
      <c r="S679" t="n">
        <v>0</v>
      </c>
      <c r="T679" t="n">
        <v>0</v>
      </c>
      <c r="U679" t="n">
        <v>0.657144646</v>
      </c>
      <c r="V679" t="n">
        <v>0.850080767</v>
      </c>
      <c r="W679" t="n">
        <v>0.038956469</v>
      </c>
      <c r="X679" t="n">
        <v>0.000799989</v>
      </c>
      <c r="Y679" t="n">
        <v>0.2650712621670699</v>
      </c>
      <c r="Z679" t="n">
        <v>0.468746329</v>
      </c>
      <c r="AA679" t="n">
        <v>0.657144646</v>
      </c>
      <c r="AB679" t="n">
        <v>0</v>
      </c>
      <c r="AC679" t="n">
        <v>0</v>
      </c>
      <c r="AD679" t="n">
        <v>0.85</v>
      </c>
      <c r="AE679" t="n">
        <v>0.85</v>
      </c>
      <c r="AF679" t="n">
        <v>0.85</v>
      </c>
      <c r="AG679" t="n">
        <v>0.85</v>
      </c>
      <c r="AH679" t="n">
        <v>0.95317929</v>
      </c>
      <c r="AI679" t="n">
        <v>0.038956469</v>
      </c>
      <c r="AJ679" t="n">
        <v>0.526037194</v>
      </c>
      <c r="AK679" t="n">
        <v>0</v>
      </c>
      <c r="AL679" t="n">
        <v>0</v>
      </c>
    </row>
    <row r="680">
      <c r="A680" t="inlineStr">
        <is>
          <t>2025-01-29 06:00</t>
        </is>
      </c>
      <c r="B680" t="n">
        <v>76189.57974493194</v>
      </c>
      <c r="C680" t="n">
        <v>75635.09499510184</v>
      </c>
      <c r="D680" t="n">
        <v>0</v>
      </c>
      <c r="E680" t="n">
        <v>554.4847498300898</v>
      </c>
      <c r="F680" t="n">
        <v>0</v>
      </c>
      <c r="G680" t="n">
        <v>0.2718062499167106</v>
      </c>
      <c r="H680" t="n">
        <v>0.272832418009118</v>
      </c>
      <c r="I680" t="n">
        <v>0.2532587695826239</v>
      </c>
      <c r="J680" t="n">
        <v>29</v>
      </c>
      <c r="K680" t="n">
        <v>6</v>
      </c>
      <c r="L680">
        <f>VLOOKUP(J680,Clustering!$D$3:$E$367,2,FALSE)</f>
        <v/>
      </c>
      <c r="M680" t="n">
        <v>0.7762182520000001</v>
      </c>
      <c r="N680" t="n">
        <v>0.443725767</v>
      </c>
      <c r="O680" t="n">
        <v>0.443725767</v>
      </c>
      <c r="P680" t="n">
        <v>0.9542169579999999</v>
      </c>
      <c r="Q680" t="n">
        <v>0.350766304</v>
      </c>
      <c r="R680" t="n">
        <v>0.272832418009118</v>
      </c>
      <c r="S680" t="n">
        <v>0</v>
      </c>
      <c r="T680" t="n">
        <v>0</v>
      </c>
      <c r="U680" t="n">
        <v>0.657144646</v>
      </c>
      <c r="V680" t="n">
        <v>0.850080767</v>
      </c>
      <c r="W680" t="n">
        <v>0.095994884</v>
      </c>
      <c r="X680" t="n">
        <v>0.000799989</v>
      </c>
      <c r="Y680" t="n">
        <v>0.2532587695826239</v>
      </c>
      <c r="Z680" t="n">
        <v>0.546060772</v>
      </c>
      <c r="AA680" t="n">
        <v>0.657144646</v>
      </c>
      <c r="AB680" t="n">
        <v>0</v>
      </c>
      <c r="AC680" t="n">
        <v>0</v>
      </c>
      <c r="AD680" t="n">
        <v>0.85</v>
      </c>
      <c r="AE680" t="n">
        <v>0.85</v>
      </c>
      <c r="AF680" t="n">
        <v>0.85</v>
      </c>
      <c r="AG680" t="n">
        <v>0.85</v>
      </c>
      <c r="AH680" t="n">
        <v>0.9542169579999999</v>
      </c>
      <c r="AI680" t="n">
        <v>0.095994884</v>
      </c>
      <c r="AJ680" t="n">
        <v>0.55621222</v>
      </c>
      <c r="AK680" t="n">
        <v>0</v>
      </c>
      <c r="AL680" t="n">
        <v>0.000177788</v>
      </c>
    </row>
    <row r="681">
      <c r="A681" t="inlineStr">
        <is>
          <t>2025-01-29 07:00</t>
        </is>
      </c>
      <c r="B681" t="n">
        <v>84170.61412198193</v>
      </c>
      <c r="C681" t="n">
        <v>83276.65402404155</v>
      </c>
      <c r="D681" t="n">
        <v>374.1368330404014</v>
      </c>
      <c r="E681" t="n">
        <v>519.8232648999621</v>
      </c>
      <c r="F681" t="n">
        <v>0.016896774665932</v>
      </c>
      <c r="G681" t="n">
        <v>0.254815325931354</v>
      </c>
      <c r="H681" t="n">
        <v>0.2557565358717386</v>
      </c>
      <c r="I681" t="n">
        <v>0.2378034221422035</v>
      </c>
      <c r="J681" t="n">
        <v>29</v>
      </c>
      <c r="K681" t="n">
        <v>7</v>
      </c>
      <c r="L681">
        <f>VLOOKUP(J681,Clustering!$D$3:$E$367,2,FALSE)</f>
        <v/>
      </c>
      <c r="M681" t="n">
        <v>0.796745538</v>
      </c>
      <c r="N681" t="n">
        <v>0.467853837</v>
      </c>
      <c r="O681" t="n">
        <v>0.467853837</v>
      </c>
      <c r="P681" t="n">
        <v>0.954257651</v>
      </c>
      <c r="Q681" t="n">
        <v>0.428754701</v>
      </c>
      <c r="R681" t="n">
        <v>0.2557565358717386</v>
      </c>
      <c r="S681" t="n">
        <v>0.016896774665932</v>
      </c>
      <c r="T681" t="n">
        <v>0</v>
      </c>
      <c r="U681" t="n">
        <v>0.657144646</v>
      </c>
      <c r="V681" t="n">
        <v>0.850080767</v>
      </c>
      <c r="W681" t="n">
        <v>0.14633111</v>
      </c>
      <c r="X681" t="n">
        <v>0.018485197</v>
      </c>
      <c r="Y681" t="n">
        <v>0.2378034221422035</v>
      </c>
      <c r="Z681" t="n">
        <v>0.553289709</v>
      </c>
      <c r="AA681" t="n">
        <v>0.657144646</v>
      </c>
      <c r="AB681" t="n">
        <v>0</v>
      </c>
      <c r="AC681" t="n">
        <v>0</v>
      </c>
      <c r="AD681" t="n">
        <v>0.85</v>
      </c>
      <c r="AE681" t="n">
        <v>0.85</v>
      </c>
      <c r="AF681" t="n">
        <v>0.85</v>
      </c>
      <c r="AG681" t="n">
        <v>0.85</v>
      </c>
      <c r="AH681" t="n">
        <v>0.954257651</v>
      </c>
      <c r="AI681" t="n">
        <v>0.14633111</v>
      </c>
      <c r="AJ681" t="n">
        <v>0.570401394</v>
      </c>
      <c r="AK681" t="n">
        <v>0.0118277422661524</v>
      </c>
      <c r="AL681" t="n">
        <v>0.000793541</v>
      </c>
    </row>
    <row r="682">
      <c r="A682" t="inlineStr">
        <is>
          <t>2025-01-29 08:00</t>
        </is>
      </c>
      <c r="B682" t="n">
        <v>80924.15631126394</v>
      </c>
      <c r="C682" t="n">
        <v>77263.75460688793</v>
      </c>
      <c r="D682" t="n">
        <v>3186.695184422378</v>
      </c>
      <c r="E682" t="n">
        <v>473.7065199536278</v>
      </c>
      <c r="F682" t="n">
        <v>0.1439175876446823</v>
      </c>
      <c r="G682" t="n">
        <v>0.2322090784086411</v>
      </c>
      <c r="H682" t="n">
        <v>0.2330154787193697</v>
      </c>
      <c r="I682" t="n">
        <v>0.2176337919469929</v>
      </c>
      <c r="J682" t="n">
        <v>29</v>
      </c>
      <c r="K682" t="n">
        <v>8</v>
      </c>
      <c r="L682">
        <f>VLOOKUP(J682,Clustering!$D$3:$E$367,2,FALSE)</f>
        <v/>
      </c>
      <c r="M682" t="n">
        <v>0.816155458</v>
      </c>
      <c r="N682" t="n">
        <v>0.487572397</v>
      </c>
      <c r="O682" t="n">
        <v>0.487572397</v>
      </c>
      <c r="P682" t="n">
        <v>0.954094879</v>
      </c>
      <c r="Q682" t="n">
        <v>0.467479802</v>
      </c>
      <c r="R682" t="n">
        <v>0.2330154787193697</v>
      </c>
      <c r="S682" t="n">
        <v>0.1439175876446823</v>
      </c>
      <c r="T682" t="n">
        <v>0</v>
      </c>
      <c r="U682" t="n">
        <v>0.657144646</v>
      </c>
      <c r="V682" t="n">
        <v>0.850080767</v>
      </c>
      <c r="W682" t="n">
        <v>0.130413413</v>
      </c>
      <c r="X682" t="n">
        <v>0.018501113</v>
      </c>
      <c r="Y682" t="n">
        <v>0.2176337919469929</v>
      </c>
      <c r="Z682" t="n">
        <v>0.504392196</v>
      </c>
      <c r="AA682" t="n">
        <v>0.657144646</v>
      </c>
      <c r="AB682" t="n">
        <v>0</v>
      </c>
      <c r="AC682" t="n">
        <v>0</v>
      </c>
      <c r="AD682" t="n">
        <v>0.85</v>
      </c>
      <c r="AE682" t="n">
        <v>0.85</v>
      </c>
      <c r="AF682" t="n">
        <v>0.85</v>
      </c>
      <c r="AG682" t="n">
        <v>0.85</v>
      </c>
      <c r="AH682" t="n">
        <v>0.954094879</v>
      </c>
      <c r="AI682" t="n">
        <v>0.130413413</v>
      </c>
      <c r="AJ682" t="n">
        <v>0.53483386</v>
      </c>
      <c r="AK682" t="n">
        <v>0.1007423113512776</v>
      </c>
      <c r="AL682" t="n">
        <v>0.000177788</v>
      </c>
    </row>
    <row r="683">
      <c r="A683" t="inlineStr">
        <is>
          <t>2025-01-29 09:00</t>
        </is>
      </c>
      <c r="B683" t="n">
        <v>79296.19324792143</v>
      </c>
      <c r="C683" t="n">
        <v>72190.85039252769</v>
      </c>
      <c r="D683" t="n">
        <v>6645.206724596352</v>
      </c>
      <c r="E683" t="n">
        <v>460.1361307973832</v>
      </c>
      <c r="F683" t="n">
        <v>0.3001109506422649</v>
      </c>
      <c r="G683" t="n">
        <v>0.2255569268614623</v>
      </c>
      <c r="H683" t="n">
        <v>0.2268681611499131</v>
      </c>
      <c r="I683" t="n">
        <v>0.2018570161369279</v>
      </c>
      <c r="J683" t="n">
        <v>29</v>
      </c>
      <c r="K683" t="n">
        <v>9</v>
      </c>
      <c r="L683">
        <f>VLOOKUP(J683,Clustering!$D$3:$E$367,2,FALSE)</f>
        <v/>
      </c>
      <c r="M683" t="n">
        <v>0.827427035</v>
      </c>
      <c r="N683" t="n">
        <v>0.486803296</v>
      </c>
      <c r="O683" t="n">
        <v>0.486803296</v>
      </c>
      <c r="P683" t="n">
        <v>0.954094879</v>
      </c>
      <c r="Q683" t="n">
        <v>0.47176034</v>
      </c>
      <c r="R683" t="n">
        <v>0.2268681611499131</v>
      </c>
      <c r="S683" t="n">
        <v>0.3001109506422649</v>
      </c>
      <c r="T683" t="n">
        <v>0.001511259</v>
      </c>
      <c r="U683" t="n">
        <v>0.657144646</v>
      </c>
      <c r="V683" t="n">
        <v>0.850080767</v>
      </c>
      <c r="W683" t="n">
        <v>0.101754577</v>
      </c>
      <c r="X683" t="n">
        <v>0.000799989</v>
      </c>
      <c r="Y683" t="n">
        <v>0.2018570161369279</v>
      </c>
      <c r="Z683" t="n">
        <v>0.454540762</v>
      </c>
      <c r="AA683" t="n">
        <v>0.657144646</v>
      </c>
      <c r="AB683" t="n">
        <v>0</v>
      </c>
      <c r="AC683" t="n">
        <v>0</v>
      </c>
      <c r="AD683" t="n">
        <v>0.85</v>
      </c>
      <c r="AE683" t="n">
        <v>0.85</v>
      </c>
      <c r="AF683" t="n">
        <v>0.85</v>
      </c>
      <c r="AG683" t="n">
        <v>0.85</v>
      </c>
      <c r="AH683" t="n">
        <v>0.954094879</v>
      </c>
      <c r="AI683" t="n">
        <v>0.101754577</v>
      </c>
      <c r="AJ683" t="n">
        <v>0.505935217</v>
      </c>
      <c r="AK683" t="n">
        <v>0.2100776654495854</v>
      </c>
      <c r="AL683" t="n">
        <v>0</v>
      </c>
    </row>
    <row r="684">
      <c r="A684" t="inlineStr">
        <is>
          <t>2025-01-29 10:00</t>
        </is>
      </c>
      <c r="B684" t="n">
        <v>77569.68175630838</v>
      </c>
      <c r="C684" t="n">
        <v>67859.78817346549</v>
      </c>
      <c r="D684" t="n">
        <v>9239.580178779685</v>
      </c>
      <c r="E684" t="n">
        <v>470.3134040631958</v>
      </c>
      <c r="F684" t="n">
        <v>0.4172780932044568</v>
      </c>
      <c r="G684" t="n">
        <v>0.2305457863054881</v>
      </c>
      <c r="H684" t="n">
        <v>0.2323123541607717</v>
      </c>
      <c r="I684" t="n">
        <v>0.1986159467430096</v>
      </c>
      <c r="J684" t="n">
        <v>29</v>
      </c>
      <c r="K684" t="n">
        <v>10</v>
      </c>
      <c r="L684">
        <f>VLOOKUP(J684,Clustering!$D$3:$E$367,2,FALSE)</f>
        <v/>
      </c>
      <c r="M684" t="n">
        <v>0.811927897</v>
      </c>
      <c r="N684" t="n">
        <v>0.468222611</v>
      </c>
      <c r="O684" t="n">
        <v>0.468222611</v>
      </c>
      <c r="P684" t="n">
        <v>0.953921935</v>
      </c>
      <c r="Q684" t="n">
        <v>0.439431014</v>
      </c>
      <c r="R684" t="n">
        <v>0.2323123541607717</v>
      </c>
      <c r="S684" t="n">
        <v>0.4172780932044568</v>
      </c>
      <c r="T684" t="n">
        <v>0.347589542</v>
      </c>
      <c r="U684" t="n">
        <v>0.657144646</v>
      </c>
      <c r="V684" t="n">
        <v>0.850080767</v>
      </c>
      <c r="W684" t="n">
        <v>0.064089675</v>
      </c>
      <c r="X684" t="n">
        <v>0.000799989</v>
      </c>
      <c r="Y684" t="n">
        <v>0.1986159467430096</v>
      </c>
      <c r="Z684" t="n">
        <v>0.436579033</v>
      </c>
      <c r="AA684" t="n">
        <v>0.657144646</v>
      </c>
      <c r="AB684" t="n">
        <v>0</v>
      </c>
      <c r="AC684" t="n">
        <v>0</v>
      </c>
      <c r="AD684" t="n">
        <v>0.85</v>
      </c>
      <c r="AE684" t="n">
        <v>0.85</v>
      </c>
      <c r="AF684" t="n">
        <v>0.85</v>
      </c>
      <c r="AG684" t="n">
        <v>0.85</v>
      </c>
      <c r="AH684" t="n">
        <v>0.953921935</v>
      </c>
      <c r="AI684" t="n">
        <v>0.064089675</v>
      </c>
      <c r="AJ684" t="n">
        <v>0.488472841</v>
      </c>
      <c r="AK684" t="n">
        <v>0.2920946652431197</v>
      </c>
      <c r="AL684" t="n">
        <v>0</v>
      </c>
    </row>
    <row r="685">
      <c r="A685" t="inlineStr">
        <is>
          <t>2025-01-29 11:00</t>
        </is>
      </c>
      <c r="B685" t="n">
        <v>74263.18853884334</v>
      </c>
      <c r="C685" t="n">
        <v>62787.17369044804</v>
      </c>
      <c r="D685" t="n">
        <v>10992.02789247706</v>
      </c>
      <c r="E685" t="n">
        <v>483.9869559182492</v>
      </c>
      <c r="F685" t="n">
        <v>0.4964221696952495</v>
      </c>
      <c r="G685" t="n">
        <v>0.2372485078030633</v>
      </c>
      <c r="H685" t="n">
        <v>0.2391828855619291</v>
      </c>
      <c r="I685" t="n">
        <v>0.2022855872964543</v>
      </c>
      <c r="J685" t="n">
        <v>29</v>
      </c>
      <c r="K685" t="n">
        <v>11</v>
      </c>
      <c r="L685">
        <f>VLOOKUP(J685,Clustering!$D$3:$E$367,2,FALSE)</f>
        <v/>
      </c>
      <c r="M685" t="n">
        <v>0.777249224</v>
      </c>
      <c r="N685" t="n">
        <v>0.44649453</v>
      </c>
      <c r="O685" t="n">
        <v>0.44649453</v>
      </c>
      <c r="P685" t="n">
        <v>0.95346414</v>
      </c>
      <c r="Q685" t="n">
        <v>0.413597592</v>
      </c>
      <c r="R685" t="n">
        <v>0.2391828855619291</v>
      </c>
      <c r="S685" t="n">
        <v>0.4964221696952495</v>
      </c>
      <c r="T685" t="n">
        <v>0.560979296</v>
      </c>
      <c r="U685" t="n">
        <v>0.657144646</v>
      </c>
      <c r="V685" t="n">
        <v>0.850080767</v>
      </c>
      <c r="W685" t="n">
        <v>0.023736917</v>
      </c>
      <c r="X685" t="n">
        <v>0.000799989</v>
      </c>
      <c r="Y685" t="n">
        <v>0.2022855872964543</v>
      </c>
      <c r="Z685" t="n">
        <v>0.427836781</v>
      </c>
      <c r="AA685" t="n">
        <v>0.657144646</v>
      </c>
      <c r="AB685" t="n">
        <v>0</v>
      </c>
      <c r="AC685" t="n">
        <v>0</v>
      </c>
      <c r="AD685" t="n">
        <v>0.85</v>
      </c>
      <c r="AE685" t="n">
        <v>0.85</v>
      </c>
      <c r="AF685" t="n">
        <v>0.85</v>
      </c>
      <c r="AG685" t="n">
        <v>0.85</v>
      </c>
      <c r="AH685" t="n">
        <v>0.95346414</v>
      </c>
      <c r="AI685" t="n">
        <v>0.023736917</v>
      </c>
      <c r="AJ685" t="n">
        <v>0.47130591</v>
      </c>
      <c r="AK685" t="n">
        <v>0.3474955187866747</v>
      </c>
      <c r="AL685" t="n">
        <v>0</v>
      </c>
    </row>
    <row r="686">
      <c r="A686" t="inlineStr">
        <is>
          <t>2025-01-29 12:00</t>
        </is>
      </c>
      <c r="B686" t="n">
        <v>72643.45597670069</v>
      </c>
      <c r="C686" t="n">
        <v>60618.26622083083</v>
      </c>
      <c r="D686" t="n">
        <v>11531.00612239101</v>
      </c>
      <c r="E686" t="n">
        <v>494.1836334788446</v>
      </c>
      <c r="F686" t="n">
        <v>0.5207635146162812</v>
      </c>
      <c r="G686" t="n">
        <v>0.2422468791562963</v>
      </c>
      <c r="H686" t="n">
        <v>0.2443659180224513</v>
      </c>
      <c r="I686" t="n">
        <v>0.203946300539619</v>
      </c>
      <c r="J686" t="n">
        <v>29</v>
      </c>
      <c r="K686" t="n">
        <v>12</v>
      </c>
      <c r="L686">
        <f>VLOOKUP(J686,Clustering!$D$3:$E$367,2,FALSE)</f>
        <v/>
      </c>
      <c r="M686" t="n">
        <v>0.755138042</v>
      </c>
      <c r="N686" t="n">
        <v>0.431867811</v>
      </c>
      <c r="O686" t="n">
        <v>0.431867811</v>
      </c>
      <c r="P686" t="n">
        <v>0.953901588</v>
      </c>
      <c r="Q686" t="n">
        <v>0.379878968</v>
      </c>
      <c r="R686" t="n">
        <v>0.2443659180224513</v>
      </c>
      <c r="S686" t="n">
        <v>0.5207635146162812</v>
      </c>
      <c r="T686" t="n">
        <v>0.54133293</v>
      </c>
      <c r="U686" t="n">
        <v>0.657144646</v>
      </c>
      <c r="V686" t="n">
        <v>0.850080767</v>
      </c>
      <c r="W686" t="n">
        <v>0.028414486</v>
      </c>
      <c r="X686" t="n">
        <v>0.000799989</v>
      </c>
      <c r="Y686" t="n">
        <v>0.203946300539619</v>
      </c>
      <c r="Z686" t="n">
        <v>0.419346309</v>
      </c>
      <c r="AA686" t="n">
        <v>0.657144646</v>
      </c>
      <c r="AB686" t="n">
        <v>0</v>
      </c>
      <c r="AC686" t="n">
        <v>0</v>
      </c>
      <c r="AD686" t="n">
        <v>0.85</v>
      </c>
      <c r="AE686" t="n">
        <v>0.85</v>
      </c>
      <c r="AF686" t="n">
        <v>0.85</v>
      </c>
      <c r="AG686" t="n">
        <v>0.85</v>
      </c>
      <c r="AH686" t="n">
        <v>0.953901588</v>
      </c>
      <c r="AI686" t="n">
        <v>0.028414486</v>
      </c>
      <c r="AJ686" t="n">
        <v>0.464839278</v>
      </c>
      <c r="AK686" t="n">
        <v>0.3645344602313968</v>
      </c>
      <c r="AL686" t="n">
        <v>0</v>
      </c>
    </row>
    <row r="687">
      <c r="A687" t="inlineStr">
        <is>
          <t>2025-01-29 13:00</t>
        </is>
      </c>
      <c r="B687" t="n">
        <v>72343.7141792437</v>
      </c>
      <c r="C687" t="n">
        <v>60983.78511575802</v>
      </c>
      <c r="D687" t="n">
        <v>10855.84158429009</v>
      </c>
      <c r="E687" t="n">
        <v>504.0874791955932</v>
      </c>
      <c r="F687" t="n">
        <v>0.4902717210924733</v>
      </c>
      <c r="G687" t="n">
        <v>0.2471017054880358</v>
      </c>
      <c r="H687" t="n">
        <v>0.2496493968484875</v>
      </c>
      <c r="I687" t="n">
        <v>0.2010534452128159</v>
      </c>
      <c r="J687" t="n">
        <v>29</v>
      </c>
      <c r="K687" t="n">
        <v>13</v>
      </c>
      <c r="L687">
        <f>VLOOKUP(J687,Clustering!$D$3:$E$367,2,FALSE)</f>
        <v/>
      </c>
      <c r="M687" t="n">
        <v>0.731304734</v>
      </c>
      <c r="N687" t="n">
        <v>0.416215625</v>
      </c>
      <c r="O687" t="n">
        <v>0.416215625</v>
      </c>
      <c r="P687" t="n">
        <v>0.954491635</v>
      </c>
      <c r="Q687" t="n">
        <v>0.35465884</v>
      </c>
      <c r="R687" t="n">
        <v>0.2496493968484875</v>
      </c>
      <c r="S687" t="n">
        <v>0.4902717210924733</v>
      </c>
      <c r="T687" t="n">
        <v>0.508160798</v>
      </c>
      <c r="U687" t="n">
        <v>0.657144646</v>
      </c>
      <c r="V687" t="n">
        <v>0.850080767</v>
      </c>
      <c r="W687" t="n">
        <v>0.032882611</v>
      </c>
      <c r="X687" t="n">
        <v>0.000799989</v>
      </c>
      <c r="Y687" t="n">
        <v>0.2010534452128159</v>
      </c>
      <c r="Z687" t="n">
        <v>0.390405803</v>
      </c>
      <c r="AA687" t="n">
        <v>0.657144646</v>
      </c>
      <c r="AB687" t="n">
        <v>0</v>
      </c>
      <c r="AC687" t="n">
        <v>0</v>
      </c>
      <c r="AD687" t="n">
        <v>0.85</v>
      </c>
      <c r="AE687" t="n">
        <v>0.85</v>
      </c>
      <c r="AF687" t="n">
        <v>0.85</v>
      </c>
      <c r="AG687" t="n">
        <v>0.85</v>
      </c>
      <c r="AH687" t="n">
        <v>0.954491635</v>
      </c>
      <c r="AI687" t="n">
        <v>0.032882611</v>
      </c>
      <c r="AJ687" t="n">
        <v>0.456213102</v>
      </c>
      <c r="AK687" t="n">
        <v>0.3431902047647313</v>
      </c>
      <c r="AL687" t="n">
        <v>0</v>
      </c>
    </row>
    <row r="688">
      <c r="A688" t="inlineStr">
        <is>
          <t>2025-01-29 14:00</t>
        </is>
      </c>
      <c r="B688" t="n">
        <v>72521.75592807753</v>
      </c>
      <c r="C688" t="n">
        <v>62991.44804150451</v>
      </c>
      <c r="D688" t="n">
        <v>9009.132676244451</v>
      </c>
      <c r="E688" t="n">
        <v>521.1752103285698</v>
      </c>
      <c r="F688" t="n">
        <v>0.4068706187758588</v>
      </c>
      <c r="G688" t="n">
        <v>0.2554780442787107</v>
      </c>
      <c r="H688" t="n">
        <v>0.2584284091944109</v>
      </c>
      <c r="I688" t="n">
        <v>0.2021516588091023</v>
      </c>
      <c r="J688" t="n">
        <v>29</v>
      </c>
      <c r="K688" t="n">
        <v>14</v>
      </c>
      <c r="L688">
        <f>VLOOKUP(J688,Clustering!$D$3:$E$367,2,FALSE)</f>
        <v/>
      </c>
      <c r="M688" t="n">
        <v>0.717320376</v>
      </c>
      <c r="N688" t="n">
        <v>0.397901167</v>
      </c>
      <c r="O688" t="n">
        <v>0.397901167</v>
      </c>
      <c r="P688" t="n">
        <v>0.95428817</v>
      </c>
      <c r="Q688" t="n">
        <v>0.336209972</v>
      </c>
      <c r="R688" t="n">
        <v>0.2584284091944109</v>
      </c>
      <c r="S688" t="n">
        <v>0.4068706187758588</v>
      </c>
      <c r="T688" t="n">
        <v>0.491385824</v>
      </c>
      <c r="U688" t="n">
        <v>0.657144646</v>
      </c>
      <c r="V688" t="n">
        <v>0.850080767</v>
      </c>
      <c r="W688" t="n">
        <v>0.036163891</v>
      </c>
      <c r="X688" t="n">
        <v>0.000799989</v>
      </c>
      <c r="Y688" t="n">
        <v>0.2021516588091023</v>
      </c>
      <c r="Z688" t="n">
        <v>0.378623226</v>
      </c>
      <c r="AA688" t="n">
        <v>0.657144646</v>
      </c>
      <c r="AB688" t="n">
        <v>0</v>
      </c>
      <c r="AC688" t="n">
        <v>0</v>
      </c>
      <c r="AD688" t="n">
        <v>0.85</v>
      </c>
      <c r="AE688" t="n">
        <v>0.85</v>
      </c>
      <c r="AF688" t="n">
        <v>0.85</v>
      </c>
      <c r="AG688" t="n">
        <v>0.85</v>
      </c>
      <c r="AH688" t="n">
        <v>0.95428817</v>
      </c>
      <c r="AI688" t="n">
        <v>0.036163891</v>
      </c>
      <c r="AJ688" t="n">
        <v>0.454270642</v>
      </c>
      <c r="AK688" t="n">
        <v>0.2848094331431011</v>
      </c>
      <c r="AL688" t="n">
        <v>0</v>
      </c>
    </row>
    <row r="689">
      <c r="A689" t="inlineStr">
        <is>
          <t>2025-01-29 15:00</t>
        </is>
      </c>
      <c r="B689" t="n">
        <v>73036.8958684549</v>
      </c>
      <c r="C689" t="n">
        <v>66280.38840714651</v>
      </c>
      <c r="D689" t="n">
        <v>6215.665266891567</v>
      </c>
      <c r="E689" t="n">
        <v>540.8421944168277</v>
      </c>
      <c r="F689" t="n">
        <v>0.2807119912788333</v>
      </c>
      <c r="G689" t="n">
        <v>0.2651187227533469</v>
      </c>
      <c r="H689" t="n">
        <v>0.2685935813844273</v>
      </c>
      <c r="I689" t="n">
        <v>0.2023123729939247</v>
      </c>
      <c r="J689" t="n">
        <v>29</v>
      </c>
      <c r="K689" t="n">
        <v>15</v>
      </c>
      <c r="L689">
        <f>VLOOKUP(J689,Clustering!$D$3:$E$367,2,FALSE)</f>
        <v/>
      </c>
      <c r="M689" t="n">
        <v>0.705645626</v>
      </c>
      <c r="N689" t="n">
        <v>0.385790789</v>
      </c>
      <c r="O689" t="n">
        <v>0.385790789</v>
      </c>
      <c r="P689" t="n">
        <v>0.954552674</v>
      </c>
      <c r="Q689" t="n">
        <v>0.325220754</v>
      </c>
      <c r="R689" t="n">
        <v>0.2685935813844273</v>
      </c>
      <c r="S689" t="n">
        <v>0.2807119912788333</v>
      </c>
      <c r="T689" t="n">
        <v>0.509143116</v>
      </c>
      <c r="U689" t="n">
        <v>0.657144646</v>
      </c>
      <c r="V689" t="n">
        <v>0.850080767</v>
      </c>
      <c r="W689" t="n">
        <v>0.037071479</v>
      </c>
      <c r="X689" t="n">
        <v>0.001051295</v>
      </c>
      <c r="Y689" t="n">
        <v>0.2023123729939247</v>
      </c>
      <c r="Z689" t="n">
        <v>0.401209177</v>
      </c>
      <c r="AA689" t="n">
        <v>0.657144646</v>
      </c>
      <c r="AB689" t="n">
        <v>0</v>
      </c>
      <c r="AC689" t="n">
        <v>0</v>
      </c>
      <c r="AD689" t="n">
        <v>0.85</v>
      </c>
      <c r="AE689" t="n">
        <v>0.85</v>
      </c>
      <c r="AF689" t="n">
        <v>0.85</v>
      </c>
      <c r="AG689" t="n">
        <v>0.85</v>
      </c>
      <c r="AH689" t="n">
        <v>0.954552674</v>
      </c>
      <c r="AI689" t="n">
        <v>0.037071479</v>
      </c>
      <c r="AJ689" t="n">
        <v>0.475300961</v>
      </c>
      <c r="AK689" t="n">
        <v>0.1964983938951833</v>
      </c>
      <c r="AL689" t="n">
        <v>0</v>
      </c>
    </row>
    <row r="690">
      <c r="A690" t="inlineStr">
        <is>
          <t>2025-01-29 16:00</t>
        </is>
      </c>
      <c r="B690" t="n">
        <v>74626.2828010121</v>
      </c>
      <c r="C690" t="n">
        <v>71144.2917051093</v>
      </c>
      <c r="D690" t="n">
        <v>2946.342095671374</v>
      </c>
      <c r="E690" t="n">
        <v>535.6490002314346</v>
      </c>
      <c r="F690" t="n">
        <v>0.1330627569457547</v>
      </c>
      <c r="G690" t="n">
        <v>0.2625730393291346</v>
      </c>
      <c r="H690" t="n">
        <v>0.2659618866079606</v>
      </c>
      <c r="I690" t="n">
        <v>0.2013213021875199</v>
      </c>
      <c r="J690" t="n">
        <v>29</v>
      </c>
      <c r="K690" t="n">
        <v>16</v>
      </c>
      <c r="L690">
        <f>VLOOKUP(J690,Clustering!$D$3:$E$367,2,FALSE)</f>
        <v/>
      </c>
      <c r="M690" t="n">
        <v>0.689213429</v>
      </c>
      <c r="N690" t="n">
        <v>0.383209371</v>
      </c>
      <c r="O690" t="n">
        <v>0.383209371</v>
      </c>
      <c r="P690" t="n">
        <v>0.95517324</v>
      </c>
      <c r="Q690" t="n">
        <v>0.326409793</v>
      </c>
      <c r="R690" t="n">
        <v>0.2659618866079606</v>
      </c>
      <c r="S690" t="n">
        <v>0.1330627569457547</v>
      </c>
      <c r="T690" t="n">
        <v>0.537176968</v>
      </c>
      <c r="U690" t="n">
        <v>0.666411007</v>
      </c>
      <c r="V690" t="n">
        <v>0.850080767</v>
      </c>
      <c r="W690" t="n">
        <v>0.038328139</v>
      </c>
      <c r="X690" t="n">
        <v>0.001332757</v>
      </c>
      <c r="Y690" t="n">
        <v>0.2013213021875199</v>
      </c>
      <c r="Z690" t="n">
        <v>0.498371066</v>
      </c>
      <c r="AA690" t="n">
        <v>0.666411007</v>
      </c>
      <c r="AB690" t="n">
        <v>0</v>
      </c>
      <c r="AC690" t="n">
        <v>0</v>
      </c>
      <c r="AD690" t="n">
        <v>0.85</v>
      </c>
      <c r="AE690" t="n">
        <v>0.85</v>
      </c>
      <c r="AF690" t="n">
        <v>0.85</v>
      </c>
      <c r="AG690" t="n">
        <v>0.85</v>
      </c>
      <c r="AH690" t="n">
        <v>0.95517324</v>
      </c>
      <c r="AI690" t="n">
        <v>0.038328139</v>
      </c>
      <c r="AJ690" t="n">
        <v>0.523604441</v>
      </c>
      <c r="AK690" t="n">
        <v>0.0931439298620283</v>
      </c>
      <c r="AL690" t="n">
        <v>0</v>
      </c>
    </row>
    <row r="691">
      <c r="A691" t="inlineStr">
        <is>
          <t>2025-01-29 17:00</t>
        </is>
      </c>
      <c r="B691" t="n">
        <v>78921.53433441771</v>
      </c>
      <c r="C691" t="n">
        <v>78090.37031399721</v>
      </c>
      <c r="D691" t="n">
        <v>310.5426835415422</v>
      </c>
      <c r="E691" t="n">
        <v>520.6213368789548</v>
      </c>
      <c r="F691" t="n">
        <v>0.0140247344943679</v>
      </c>
      <c r="G691" t="n">
        <v>0.2552065376857622</v>
      </c>
      <c r="H691" t="n">
        <v>0.2577654631820185</v>
      </c>
      <c r="I691" t="n">
        <v>0.2089552259665837</v>
      </c>
      <c r="J691" t="n">
        <v>29</v>
      </c>
      <c r="K691" t="n">
        <v>17</v>
      </c>
      <c r="L691">
        <f>VLOOKUP(J691,Clustering!$D$3:$E$367,2,FALSE)</f>
        <v/>
      </c>
      <c r="M691" t="n">
        <v>0.673622138</v>
      </c>
      <c r="N691" t="n">
        <v>0.389857163</v>
      </c>
      <c r="O691" t="n">
        <v>0.389857163</v>
      </c>
      <c r="P691" t="n">
        <v>0.95628212</v>
      </c>
      <c r="Q691" t="n">
        <v>0.350703723</v>
      </c>
      <c r="R691" t="n">
        <v>0.2577654631820185</v>
      </c>
      <c r="S691" t="n">
        <v>0.0140247344943679</v>
      </c>
      <c r="T691" t="n">
        <v>0.514130271</v>
      </c>
      <c r="U691" t="n">
        <v>0.666411007</v>
      </c>
      <c r="V691" t="n">
        <v>0.850080767</v>
      </c>
      <c r="W691" t="n">
        <v>0.037979067</v>
      </c>
      <c r="X691" t="n">
        <v>0.001332757</v>
      </c>
      <c r="Y691" t="n">
        <v>0.2089552259665837</v>
      </c>
      <c r="Z691" t="n">
        <v>0.570133702</v>
      </c>
      <c r="AA691" t="n">
        <v>0.666411007</v>
      </c>
      <c r="AB691" t="n">
        <v>0</v>
      </c>
      <c r="AC691" t="n">
        <v>0</v>
      </c>
      <c r="AD691" t="n">
        <v>0.85</v>
      </c>
      <c r="AE691" t="n">
        <v>0.85</v>
      </c>
      <c r="AF691" t="n">
        <v>0.85</v>
      </c>
      <c r="AG691" t="n">
        <v>0.85</v>
      </c>
      <c r="AH691" t="n">
        <v>0.95628212</v>
      </c>
      <c r="AI691" t="n">
        <v>0.037979067</v>
      </c>
      <c r="AJ691" t="n">
        <v>0.556882886</v>
      </c>
      <c r="AK691" t="n">
        <v>0.0098173141460575</v>
      </c>
      <c r="AL691" t="n">
        <v>0.063622014</v>
      </c>
    </row>
    <row r="692">
      <c r="A692" t="inlineStr">
        <is>
          <t>2025-01-29 18:00</t>
        </is>
      </c>
      <c r="B692" t="n">
        <v>80154.61067495991</v>
      </c>
      <c r="C692" t="n">
        <v>79646.65866755304</v>
      </c>
      <c r="D692" t="n">
        <v>0</v>
      </c>
      <c r="E692" t="n">
        <v>507.9520074068715</v>
      </c>
      <c r="F692" t="n">
        <v>0</v>
      </c>
      <c r="G692" t="n">
        <v>0.2489960820621919</v>
      </c>
      <c r="H692" t="n">
        <v>0.2505534141381135</v>
      </c>
      <c r="I692" t="n">
        <v>0.2208480756434409</v>
      </c>
      <c r="J692" t="n">
        <v>29</v>
      </c>
      <c r="K692" t="n">
        <v>18</v>
      </c>
      <c r="L692">
        <f>VLOOKUP(J692,Clustering!$D$3:$E$367,2,FALSE)</f>
        <v/>
      </c>
      <c r="M692" t="n">
        <v>0.678477497</v>
      </c>
      <c r="N692" t="n">
        <v>0.4051741</v>
      </c>
      <c r="O692" t="n">
        <v>0.4051741</v>
      </c>
      <c r="P692" t="n">
        <v>0.956729742</v>
      </c>
      <c r="Q692" t="n">
        <v>0.365723154</v>
      </c>
      <c r="R692" t="n">
        <v>0.2505534141381135</v>
      </c>
      <c r="S692" t="n">
        <v>0</v>
      </c>
      <c r="T692" t="n">
        <v>0.259860964</v>
      </c>
      <c r="U692" t="n">
        <v>0.666411007</v>
      </c>
      <c r="V692" t="n">
        <v>0.850080767</v>
      </c>
      <c r="W692" t="n">
        <v>0.039584799</v>
      </c>
      <c r="X692" t="n">
        <v>0.001332757</v>
      </c>
      <c r="Y692" t="n">
        <v>0.2208480756434409</v>
      </c>
      <c r="Z692" t="n">
        <v>0.6038796279999999</v>
      </c>
      <c r="AA692" t="n">
        <v>0.666411007</v>
      </c>
      <c r="AB692" t="n">
        <v>0</v>
      </c>
      <c r="AC692" t="n">
        <v>0</v>
      </c>
      <c r="AD692" t="n">
        <v>0.85</v>
      </c>
      <c r="AE692" t="n">
        <v>0.85</v>
      </c>
      <c r="AF692" t="n">
        <v>0.85</v>
      </c>
      <c r="AG692" t="n">
        <v>0.85</v>
      </c>
      <c r="AH692" t="n">
        <v>0.956729742</v>
      </c>
      <c r="AI692" t="n">
        <v>0.039584799</v>
      </c>
      <c r="AJ692" t="n">
        <v>0.59722662</v>
      </c>
      <c r="AK692" t="n">
        <v>0</v>
      </c>
      <c r="AL692" t="n">
        <v>0.284091895</v>
      </c>
    </row>
    <row r="693">
      <c r="A693" t="inlineStr">
        <is>
          <t>2025-01-29 19:00</t>
        </is>
      </c>
      <c r="B693" t="n">
        <v>78981.43000086967</v>
      </c>
      <c r="C693" t="n">
        <v>78480.5250466935</v>
      </c>
      <c r="D693" t="n">
        <v>0</v>
      </c>
      <c r="E693" t="n">
        <v>500.9049541761723</v>
      </c>
      <c r="F693" t="n">
        <v>0</v>
      </c>
      <c r="G693" t="n">
        <v>0.245541644204006</v>
      </c>
      <c r="H693" t="n">
        <v>0.2462543096941145</v>
      </c>
      <c r="I693" t="n">
        <v>0.2326605682278869</v>
      </c>
      <c r="J693" t="n">
        <v>29</v>
      </c>
      <c r="K693" t="n">
        <v>19</v>
      </c>
      <c r="L693">
        <f>VLOOKUP(J693,Clustering!$D$3:$E$367,2,FALSE)</f>
        <v/>
      </c>
      <c r="M693" t="n">
        <v>0.7114743610000001</v>
      </c>
      <c r="N693" t="n">
        <v>0.431410295</v>
      </c>
      <c r="O693" t="n">
        <v>0.431410295</v>
      </c>
      <c r="P693" t="n">
        <v>0.957380827</v>
      </c>
      <c r="Q693" t="n">
        <v>0.37648708</v>
      </c>
      <c r="R693" t="n">
        <v>0.2462543096941145</v>
      </c>
      <c r="S693" t="n">
        <v>0</v>
      </c>
      <c r="T693" t="n">
        <v>0</v>
      </c>
      <c r="U693" t="n">
        <v>0.666411007</v>
      </c>
      <c r="V693" t="n">
        <v>0.850080767</v>
      </c>
      <c r="W693" t="n">
        <v>0.037664902</v>
      </c>
      <c r="X693" t="n">
        <v>0.001332757</v>
      </c>
      <c r="Y693" t="n">
        <v>0.2326605682278869</v>
      </c>
      <c r="Z693" t="n">
        <v>0.600988369</v>
      </c>
      <c r="AA693" t="n">
        <v>0.666411007</v>
      </c>
      <c r="AB693" t="n">
        <v>0</v>
      </c>
      <c r="AC693" t="n">
        <v>0</v>
      </c>
      <c r="AD693" t="n">
        <v>0.85</v>
      </c>
      <c r="AE693" t="n">
        <v>0.85</v>
      </c>
      <c r="AF693" t="n">
        <v>0.85</v>
      </c>
      <c r="AG693" t="n">
        <v>0.85</v>
      </c>
      <c r="AH693" t="n">
        <v>0.957380827</v>
      </c>
      <c r="AI693" t="n">
        <v>0.037664902</v>
      </c>
      <c r="AJ693" t="n">
        <v>0.60934626</v>
      </c>
      <c r="AK693" t="n">
        <v>0</v>
      </c>
      <c r="AL693" t="n">
        <v>0.167137877</v>
      </c>
    </row>
    <row r="694">
      <c r="A694" t="inlineStr">
        <is>
          <t>2025-01-29 20:00</t>
        </is>
      </c>
      <c r="B694" t="n">
        <v>76752.71808785253</v>
      </c>
      <c r="C694" t="n">
        <v>76259.6387545949</v>
      </c>
      <c r="D694" t="n">
        <v>0</v>
      </c>
      <c r="E694" t="n">
        <v>493.0793332576293</v>
      </c>
      <c r="F694" t="n">
        <v>0</v>
      </c>
      <c r="G694" t="n">
        <v>0.2417055555184457</v>
      </c>
      <c r="H694" t="n">
        <v>0.2418547588846014</v>
      </c>
      <c r="I694" t="n">
        <v>0.2390087785283715</v>
      </c>
      <c r="J694" t="n">
        <v>29</v>
      </c>
      <c r="K694" t="n">
        <v>20</v>
      </c>
      <c r="L694">
        <f>VLOOKUP(J694,Clustering!$D$3:$E$367,2,FALSE)</f>
        <v/>
      </c>
      <c r="M694" t="n">
        <v>0.731252897</v>
      </c>
      <c r="N694" t="n">
        <v>0.435973626</v>
      </c>
      <c r="O694" t="n">
        <v>0.435973626</v>
      </c>
      <c r="P694" t="n">
        <v>0.957370654</v>
      </c>
      <c r="Q694" t="n">
        <v>0.389879406</v>
      </c>
      <c r="R694" t="n">
        <v>0.2418547588846014</v>
      </c>
      <c r="S694" t="n">
        <v>0</v>
      </c>
      <c r="T694" t="n">
        <v>0</v>
      </c>
      <c r="U694" t="n">
        <v>0.666411007</v>
      </c>
      <c r="V694" t="n">
        <v>0.850080767</v>
      </c>
      <c r="W694" t="n">
        <v>0.035710097</v>
      </c>
      <c r="X694" t="n">
        <v>0.008327428</v>
      </c>
      <c r="Y694" t="n">
        <v>0.2390087785283715</v>
      </c>
      <c r="Z694" t="n">
        <v>0.594360439</v>
      </c>
      <c r="AA694" t="n">
        <v>0.666411007</v>
      </c>
      <c r="AB694" t="n">
        <v>0</v>
      </c>
      <c r="AC694" t="n">
        <v>0</v>
      </c>
      <c r="AD694" t="n">
        <v>0.85</v>
      </c>
      <c r="AE694" t="n">
        <v>0.85</v>
      </c>
      <c r="AF694" t="n">
        <v>0.85</v>
      </c>
      <c r="AG694" t="n">
        <v>0.85</v>
      </c>
      <c r="AH694" t="n">
        <v>0.957370654</v>
      </c>
      <c r="AI694" t="n">
        <v>0.035710097</v>
      </c>
      <c r="AJ694" t="n">
        <v>0.594400292</v>
      </c>
      <c r="AK694" t="n">
        <v>0</v>
      </c>
      <c r="AL694" t="n">
        <v>0.178381871</v>
      </c>
    </row>
    <row r="695">
      <c r="A695" t="inlineStr">
        <is>
          <t>2025-01-29 21:00</t>
        </is>
      </c>
      <c r="B695" t="n">
        <v>74132.63015050472</v>
      </c>
      <c r="C695" t="n">
        <v>73654.03319293082</v>
      </c>
      <c r="D695" t="n">
        <v>0</v>
      </c>
      <c r="E695" t="n">
        <v>478.5969575739044</v>
      </c>
      <c r="F695" t="n">
        <v>0</v>
      </c>
      <c r="G695" t="n">
        <v>0.2346063517519139</v>
      </c>
      <c r="H695" t="n">
        <v>0.2345020849289768</v>
      </c>
      <c r="I695" t="n">
        <v>0.236490922966154</v>
      </c>
      <c r="J695" t="n">
        <v>29</v>
      </c>
      <c r="K695" t="n">
        <v>21</v>
      </c>
      <c r="L695">
        <f>VLOOKUP(J695,Clustering!$D$3:$E$367,2,FALSE)</f>
        <v/>
      </c>
      <c r="M695" t="n">
        <v>0.718863954</v>
      </c>
      <c r="N695" t="n">
        <v>0.431508898</v>
      </c>
      <c r="O695" t="n">
        <v>0.431508898</v>
      </c>
      <c r="P695" t="n">
        <v>0.958357456</v>
      </c>
      <c r="Q695" t="n">
        <v>0.405061548</v>
      </c>
      <c r="R695" t="n">
        <v>0.2345020849289768</v>
      </c>
      <c r="S695" t="n">
        <v>0</v>
      </c>
      <c r="T695" t="n">
        <v>0</v>
      </c>
      <c r="U695" t="n">
        <v>0.665221407</v>
      </c>
      <c r="V695" t="n">
        <v>0.850080767</v>
      </c>
      <c r="W695" t="n">
        <v>0.032079745</v>
      </c>
      <c r="X695" t="n">
        <v>0.011965494</v>
      </c>
      <c r="Y695" t="n">
        <v>0.236490922966154</v>
      </c>
      <c r="Z695" t="n">
        <v>0.574340749</v>
      </c>
      <c r="AA695" t="n">
        <v>0.665221407</v>
      </c>
      <c r="AB695" t="n">
        <v>0</v>
      </c>
      <c r="AC695" t="n">
        <v>0</v>
      </c>
      <c r="AD695" t="n">
        <v>0.85</v>
      </c>
      <c r="AE695" t="n">
        <v>0.85</v>
      </c>
      <c r="AF695" t="n">
        <v>0.85</v>
      </c>
      <c r="AG695" t="n">
        <v>0.85</v>
      </c>
      <c r="AH695" t="n">
        <v>0.958357456</v>
      </c>
      <c r="AI695" t="n">
        <v>0.032079745</v>
      </c>
      <c r="AJ695" t="n">
        <v>0.577993332</v>
      </c>
      <c r="AK695" t="n">
        <v>0</v>
      </c>
      <c r="AL695" t="n">
        <v>0.143734931</v>
      </c>
    </row>
    <row r="696">
      <c r="A696" t="inlineStr">
        <is>
          <t>2025-01-29 22:00</t>
        </is>
      </c>
      <c r="B696" t="n">
        <v>69873.99741950547</v>
      </c>
      <c r="C696" t="n">
        <v>69414.60620357527</v>
      </c>
      <c r="D696" t="n">
        <v>0</v>
      </c>
      <c r="E696" t="n">
        <v>459.3912159301985</v>
      </c>
      <c r="F696" t="n">
        <v>0</v>
      </c>
      <c r="G696" t="n">
        <v>0.2251917725148032</v>
      </c>
      <c r="H696" t="n">
        <v>0.2248793231127359</v>
      </c>
      <c r="I696" t="n">
        <v>0.2308391407998997</v>
      </c>
      <c r="J696" t="n">
        <v>29</v>
      </c>
      <c r="K696" t="n">
        <v>22</v>
      </c>
      <c r="L696">
        <f>VLOOKUP(J696,Clustering!$D$3:$E$367,2,FALSE)</f>
        <v/>
      </c>
      <c r="M696" t="n">
        <v>0.703445451</v>
      </c>
      <c r="N696" t="n">
        <v>0.419254559</v>
      </c>
      <c r="O696" t="n">
        <v>0.419254559</v>
      </c>
      <c r="P696" t="n">
        <v>0.959150967</v>
      </c>
      <c r="Q696" t="n">
        <v>0.394447817</v>
      </c>
      <c r="R696" t="n">
        <v>0.2248793231127359</v>
      </c>
      <c r="S696" t="n">
        <v>0</v>
      </c>
      <c r="T696" t="n">
        <v>0</v>
      </c>
      <c r="U696" t="n">
        <v>0.665221407</v>
      </c>
      <c r="V696" t="n">
        <v>0.850080767</v>
      </c>
      <c r="W696" t="n">
        <v>0.026354959</v>
      </c>
      <c r="X696" t="n">
        <v>0.001332757</v>
      </c>
      <c r="Y696" t="n">
        <v>0.2308391407998997</v>
      </c>
      <c r="Z696" t="n">
        <v>0.526177507</v>
      </c>
      <c r="AA696" t="n">
        <v>0.665221407</v>
      </c>
      <c r="AB696" t="n">
        <v>0</v>
      </c>
      <c r="AC696" t="n">
        <v>0</v>
      </c>
      <c r="AD696" t="n">
        <v>0.85</v>
      </c>
      <c r="AE696" t="n">
        <v>0.85</v>
      </c>
      <c r="AF696" t="n">
        <v>0.85</v>
      </c>
      <c r="AG696" t="n">
        <v>0.85</v>
      </c>
      <c r="AH696" t="n">
        <v>0.959150967</v>
      </c>
      <c r="AI696" t="n">
        <v>0.026354959</v>
      </c>
      <c r="AJ696" t="n">
        <v>0.558121147</v>
      </c>
      <c r="AK696" t="n">
        <v>0</v>
      </c>
      <c r="AL696" t="n">
        <v>0.115457999</v>
      </c>
    </row>
    <row r="697">
      <c r="A697" t="inlineStr">
        <is>
          <t>2025-01-29 23:00</t>
        </is>
      </c>
      <c r="B697" t="n">
        <v>65270.46909048777</v>
      </c>
      <c r="C697" t="n">
        <v>64825.31418912934</v>
      </c>
      <c r="D697" t="n">
        <v>0</v>
      </c>
      <c r="E697" t="n">
        <v>445.1549013584319</v>
      </c>
      <c r="F697" t="n">
        <v>0</v>
      </c>
      <c r="G697" t="n">
        <v>0.2182131869404078</v>
      </c>
      <c r="H697" t="n">
        <v>0.2178480775267562</v>
      </c>
      <c r="I697" t="n">
        <v>0.2248123588690599</v>
      </c>
      <c r="J697" t="n">
        <v>29</v>
      </c>
      <c r="K697" t="n">
        <v>23</v>
      </c>
      <c r="L697">
        <f>VLOOKUP(J697,Clustering!$D$3:$E$367,2,FALSE)</f>
        <v/>
      </c>
      <c r="M697" t="n">
        <v>0.676893602</v>
      </c>
      <c r="N697" t="n">
        <v>0.398561805</v>
      </c>
      <c r="O697" t="n">
        <v>0.398561805</v>
      </c>
      <c r="P697" t="n">
        <v>0.959924131</v>
      </c>
      <c r="Q697" t="n">
        <v>0.36856433</v>
      </c>
      <c r="R697" t="n">
        <v>0.2178480775267562</v>
      </c>
      <c r="S697" t="n">
        <v>0</v>
      </c>
      <c r="T697" t="n">
        <v>0</v>
      </c>
      <c r="U697" t="n">
        <v>0.663593532</v>
      </c>
      <c r="V697" t="n">
        <v>0.850080767</v>
      </c>
      <c r="W697" t="n">
        <v>0.020141472</v>
      </c>
      <c r="X697" t="n">
        <v>0.001332757</v>
      </c>
      <c r="Y697" t="n">
        <v>0.2248123588690599</v>
      </c>
      <c r="Z697" t="n">
        <v>0.467830334</v>
      </c>
      <c r="AA697" t="n">
        <v>0.663593532</v>
      </c>
      <c r="AB697" t="n">
        <v>0</v>
      </c>
      <c r="AC697" t="n">
        <v>0</v>
      </c>
      <c r="AD697" t="n">
        <v>0.85</v>
      </c>
      <c r="AE697" t="n">
        <v>0.85</v>
      </c>
      <c r="AF697" t="n">
        <v>0.85</v>
      </c>
      <c r="AG697" t="n">
        <v>0.85</v>
      </c>
      <c r="AH697" t="n">
        <v>0.959924131</v>
      </c>
      <c r="AI697" t="n">
        <v>0.020141472</v>
      </c>
      <c r="AJ697" t="n">
        <v>0.535581123</v>
      </c>
      <c r="AK697" t="n">
        <v>0</v>
      </c>
      <c r="AL697" t="n">
        <v>0.036763048</v>
      </c>
    </row>
    <row r="698">
      <c r="A698" t="inlineStr">
        <is>
          <t>2025-01-30 00:00</t>
        </is>
      </c>
      <c r="B698" t="n">
        <v>63078.18193709702</v>
      </c>
      <c r="C698" t="n">
        <v>62628.09579361768</v>
      </c>
      <c r="D698" t="n">
        <v>0</v>
      </c>
      <c r="E698" t="n">
        <v>450.0861434793426</v>
      </c>
      <c r="F698" t="n">
        <v>0</v>
      </c>
      <c r="G698" t="n">
        <v>0.2206304624898738</v>
      </c>
      <c r="H698" t="n">
        <v>0.2206806650342509</v>
      </c>
      <c r="I698" t="n">
        <v>0.2197230763496841</v>
      </c>
      <c r="J698" t="n">
        <v>30</v>
      </c>
      <c r="K698" t="n">
        <v>0</v>
      </c>
      <c r="L698">
        <f>VLOOKUP(J698,Clustering!$D$3:$E$367,2,FALSE)</f>
        <v/>
      </c>
      <c r="M698" t="n">
        <v>0.786838991</v>
      </c>
      <c r="N698" t="n">
        <v>0.439495713</v>
      </c>
      <c r="O698" t="n">
        <v>0.439495713</v>
      </c>
      <c r="P698" t="n">
        <v>0.958835597</v>
      </c>
      <c r="Q698" t="n">
        <v>0.396037373</v>
      </c>
      <c r="R698" t="n">
        <v>0.2206806650342509</v>
      </c>
      <c r="S698" t="n">
        <v>0</v>
      </c>
      <c r="T698" t="n">
        <v>0</v>
      </c>
      <c r="U698" t="n">
        <v>0.657144646</v>
      </c>
      <c r="V698" t="n">
        <v>0.850080767</v>
      </c>
      <c r="W698" t="n">
        <v>0.05508361</v>
      </c>
      <c r="X698" t="n">
        <v>0.001332757</v>
      </c>
      <c r="Y698" t="n">
        <v>0.2197230763496841</v>
      </c>
      <c r="Z698" t="n">
        <v>0.428804924</v>
      </c>
      <c r="AA698" t="n">
        <v>0.657144646</v>
      </c>
      <c r="AB698" t="n">
        <v>0</v>
      </c>
      <c r="AC698" t="n">
        <v>0</v>
      </c>
      <c r="AD698" t="n">
        <v>0.85</v>
      </c>
      <c r="AE698" t="n">
        <v>0.85</v>
      </c>
      <c r="AF698" t="n">
        <v>0.85</v>
      </c>
      <c r="AG698" t="n">
        <v>0.85</v>
      </c>
      <c r="AH698" t="n">
        <v>0.958835597</v>
      </c>
      <c r="AI698" t="n">
        <v>0.05508361</v>
      </c>
      <c r="AJ698" t="n">
        <v>0.493576256</v>
      </c>
      <c r="AK698" t="n">
        <v>0</v>
      </c>
      <c r="AL698" t="n">
        <v>0.00584098</v>
      </c>
    </row>
    <row r="699">
      <c r="A699" t="inlineStr">
        <is>
          <t>2025-01-30 01:00</t>
        </is>
      </c>
      <c r="B699" t="n">
        <v>62323.51614924399</v>
      </c>
      <c r="C699" t="n">
        <v>61865.30740768843</v>
      </c>
      <c r="D699" t="n">
        <v>0</v>
      </c>
      <c r="E699" t="n">
        <v>458.2087415555589</v>
      </c>
      <c r="F699" t="n">
        <v>0</v>
      </c>
      <c r="G699" t="n">
        <v>0.2246121282135092</v>
      </c>
      <c r="H699" t="n">
        <v>0.2251404836630724</v>
      </c>
      <c r="I699" t="n">
        <v>0.2150623649898347</v>
      </c>
      <c r="J699" t="n">
        <v>30</v>
      </c>
      <c r="K699" t="n">
        <v>1</v>
      </c>
      <c r="L699">
        <f>VLOOKUP(J699,Clustering!$D$3:$E$367,2,FALSE)</f>
        <v/>
      </c>
      <c r="M699" t="n">
        <v>0.778383869</v>
      </c>
      <c r="N699" t="n">
        <v>0.427691003</v>
      </c>
      <c r="O699" t="n">
        <v>0.427691003</v>
      </c>
      <c r="P699" t="n">
        <v>0.957716543</v>
      </c>
      <c r="Q699" t="n">
        <v>0.353557415</v>
      </c>
      <c r="R699" t="n">
        <v>0.2251404836630724</v>
      </c>
      <c r="S699" t="n">
        <v>0</v>
      </c>
      <c r="T699" t="n">
        <v>0</v>
      </c>
      <c r="U699" t="n">
        <v>0.657144646</v>
      </c>
      <c r="V699" t="n">
        <v>0.850080767</v>
      </c>
      <c r="W699" t="n">
        <v>0.021014153</v>
      </c>
      <c r="X699" t="n">
        <v>0.00083936</v>
      </c>
      <c r="Y699" t="n">
        <v>0.2150623649898347</v>
      </c>
      <c r="Z699" t="n">
        <v>0.414573546</v>
      </c>
      <c r="AA699" t="n">
        <v>0.657144646</v>
      </c>
      <c r="AB699" t="n">
        <v>0</v>
      </c>
      <c r="AC699" t="n">
        <v>0</v>
      </c>
      <c r="AD699" t="n">
        <v>0.85</v>
      </c>
      <c r="AE699" t="n">
        <v>0.85</v>
      </c>
      <c r="AF699" t="n">
        <v>0.85</v>
      </c>
      <c r="AG699" t="n">
        <v>0.85</v>
      </c>
      <c r="AH699" t="n">
        <v>0.957716543</v>
      </c>
      <c r="AI699" t="n">
        <v>0.021014153</v>
      </c>
      <c r="AJ699" t="n">
        <v>0.483663813</v>
      </c>
      <c r="AK699" t="n">
        <v>0</v>
      </c>
      <c r="AL699" t="n">
        <v>0</v>
      </c>
    </row>
    <row r="700">
      <c r="A700" t="inlineStr">
        <is>
          <t>2025-01-30 02:00</t>
        </is>
      </c>
      <c r="B700" t="n">
        <v>62140.35882237702</v>
      </c>
      <c r="C700" t="n">
        <v>61679.95788314356</v>
      </c>
      <c r="D700" t="n">
        <v>0</v>
      </c>
      <c r="E700" t="n">
        <v>460.4009392334653</v>
      </c>
      <c r="F700" t="n">
        <v>0</v>
      </c>
      <c r="G700" t="n">
        <v>0.2256867349183653</v>
      </c>
      <c r="H700" t="n">
        <v>0.2264864649609599</v>
      </c>
      <c r="I700" t="n">
        <v>0.2112320102515676</v>
      </c>
      <c r="J700" t="n">
        <v>30</v>
      </c>
      <c r="K700" t="n">
        <v>2</v>
      </c>
      <c r="L700">
        <f>VLOOKUP(J700,Clustering!$D$3:$E$367,2,FALSE)</f>
        <v/>
      </c>
      <c r="M700" t="n">
        <v>0.773828009</v>
      </c>
      <c r="N700" t="n">
        <v>0.418140349</v>
      </c>
      <c r="O700" t="n">
        <v>0.418140349</v>
      </c>
      <c r="P700" t="n">
        <v>0.955590342</v>
      </c>
      <c r="Q700" t="n">
        <v>0.328049414</v>
      </c>
      <c r="R700" t="n">
        <v>0.2264864649609599</v>
      </c>
      <c r="S700" t="n">
        <v>0</v>
      </c>
      <c r="T700" t="n">
        <v>0</v>
      </c>
      <c r="U700" t="n">
        <v>0.657144646</v>
      </c>
      <c r="V700" t="n">
        <v>0.850080767</v>
      </c>
      <c r="W700" t="n">
        <v>0.018745183</v>
      </c>
      <c r="X700" t="n">
        <v>0.000799989</v>
      </c>
      <c r="Y700" t="n">
        <v>0.2112320102515676</v>
      </c>
      <c r="Z700" t="n">
        <v>0.403416732</v>
      </c>
      <c r="AA700" t="n">
        <v>0.657144646</v>
      </c>
      <c r="AB700" t="n">
        <v>0</v>
      </c>
      <c r="AC700" t="n">
        <v>0</v>
      </c>
      <c r="AD700" t="n">
        <v>0.85</v>
      </c>
      <c r="AE700" t="n">
        <v>0.85</v>
      </c>
      <c r="AF700" t="n">
        <v>0.85</v>
      </c>
      <c r="AG700" t="n">
        <v>0.85</v>
      </c>
      <c r="AH700" t="n">
        <v>0.955590342</v>
      </c>
      <c r="AI700" t="n">
        <v>0.018745183</v>
      </c>
      <c r="AJ700" t="n">
        <v>0.480420613</v>
      </c>
      <c r="AK700" t="n">
        <v>0</v>
      </c>
      <c r="AL700" t="n">
        <v>0</v>
      </c>
    </row>
    <row r="701">
      <c r="A701" t="inlineStr">
        <is>
          <t>2025-01-30 03:00</t>
        </is>
      </c>
      <c r="B701" t="n">
        <v>62210.13149954586</v>
      </c>
      <c r="C701" t="n">
        <v>61743.25330481595</v>
      </c>
      <c r="D701" t="n">
        <v>0</v>
      </c>
      <c r="E701" t="n">
        <v>466.8781947299032</v>
      </c>
      <c r="F701" t="n">
        <v>0</v>
      </c>
      <c r="G701" t="n">
        <v>0.2288618601617172</v>
      </c>
      <c r="H701" t="n">
        <v>0.2299217306615386</v>
      </c>
      <c r="I701" t="n">
        <v>0.2097052254957548</v>
      </c>
      <c r="J701" t="n">
        <v>30</v>
      </c>
      <c r="K701" t="n">
        <v>3</v>
      </c>
      <c r="L701">
        <f>VLOOKUP(J701,Clustering!$D$3:$E$367,2,FALSE)</f>
        <v/>
      </c>
      <c r="M701" t="n">
        <v>0.770510468</v>
      </c>
      <c r="N701" t="n">
        <v>0.414705033</v>
      </c>
      <c r="O701" t="n">
        <v>0.414705033</v>
      </c>
      <c r="P701" t="n">
        <v>0.955295319</v>
      </c>
      <c r="Q701" t="n">
        <v>0.308636799</v>
      </c>
      <c r="R701" t="n">
        <v>0.2299217306615386</v>
      </c>
      <c r="S701" t="n">
        <v>0</v>
      </c>
      <c r="T701" t="n">
        <v>0</v>
      </c>
      <c r="U701" t="n">
        <v>0.657144646</v>
      </c>
      <c r="V701" t="n">
        <v>0.850080767</v>
      </c>
      <c r="W701" t="n">
        <v>0.019687678</v>
      </c>
      <c r="X701" t="n">
        <v>0.000799989</v>
      </c>
      <c r="Y701" t="n">
        <v>0.2097052254957548</v>
      </c>
      <c r="Z701" t="n">
        <v>0.402368525</v>
      </c>
      <c r="AA701" t="n">
        <v>0.657144646</v>
      </c>
      <c r="AB701" t="n">
        <v>0</v>
      </c>
      <c r="AC701" t="n">
        <v>0</v>
      </c>
      <c r="AD701" t="n">
        <v>0.85</v>
      </c>
      <c r="AE701" t="n">
        <v>0.85</v>
      </c>
      <c r="AF701" t="n">
        <v>0.85</v>
      </c>
      <c r="AG701" t="n">
        <v>0.85</v>
      </c>
      <c r="AH701" t="n">
        <v>0.955295319</v>
      </c>
      <c r="AI701" t="n">
        <v>0.019687678</v>
      </c>
      <c r="AJ701" t="n">
        <v>0.479525098</v>
      </c>
      <c r="AK701" t="n">
        <v>0</v>
      </c>
      <c r="AL701" t="n">
        <v>0</v>
      </c>
    </row>
    <row r="702">
      <c r="A702" t="inlineStr">
        <is>
          <t>2025-01-30 04:00</t>
        </is>
      </c>
      <c r="B702" t="n">
        <v>63052.0290725438</v>
      </c>
      <c r="C702" t="n">
        <v>62586.2617679049</v>
      </c>
      <c r="D702" t="n">
        <v>0</v>
      </c>
      <c r="E702" t="n">
        <v>465.7673046388963</v>
      </c>
      <c r="F702" t="n">
        <v>0</v>
      </c>
      <c r="G702" t="n">
        <v>0.2283173061955374</v>
      </c>
      <c r="H702" t="n">
        <v>0.2294596773801742</v>
      </c>
      <c r="I702" t="n">
        <v>0.2076695124880045</v>
      </c>
      <c r="J702" t="n">
        <v>30</v>
      </c>
      <c r="K702" t="n">
        <v>4</v>
      </c>
      <c r="L702">
        <f>VLOOKUP(J702,Clustering!$D$3:$E$367,2,FALSE)</f>
        <v/>
      </c>
      <c r="M702" t="n">
        <v>0.7633282219999999</v>
      </c>
      <c r="N702" t="n">
        <v>0.41652721</v>
      </c>
      <c r="O702" t="n">
        <v>0.41652721</v>
      </c>
      <c r="P702" t="n">
        <v>0.954756138</v>
      </c>
      <c r="Q702" t="n">
        <v>0.297322161</v>
      </c>
      <c r="R702" t="n">
        <v>0.2294596773801742</v>
      </c>
      <c r="S702" t="n">
        <v>0</v>
      </c>
      <c r="T702" t="n">
        <v>0</v>
      </c>
      <c r="U702" t="n">
        <v>0.657144646</v>
      </c>
      <c r="V702" t="n">
        <v>0.850080767</v>
      </c>
      <c r="W702" t="n">
        <v>0.024225618</v>
      </c>
      <c r="X702" t="n">
        <v>0.000799989</v>
      </c>
      <c r="Y702" t="n">
        <v>0.2076695124880045</v>
      </c>
      <c r="Z702" t="n">
        <v>0.41477792</v>
      </c>
      <c r="AA702" t="n">
        <v>0.657144646</v>
      </c>
      <c r="AB702" t="n">
        <v>0</v>
      </c>
      <c r="AC702" t="n">
        <v>0</v>
      </c>
      <c r="AD702" t="n">
        <v>0.85</v>
      </c>
      <c r="AE702" t="n">
        <v>0.85</v>
      </c>
      <c r="AF702" t="n">
        <v>0.85</v>
      </c>
      <c r="AG702" t="n">
        <v>0.85</v>
      </c>
      <c r="AH702" t="n">
        <v>0.954756138</v>
      </c>
      <c r="AI702" t="n">
        <v>0.024225618</v>
      </c>
      <c r="AJ702" t="n">
        <v>0.488114917</v>
      </c>
      <c r="AK702" t="n">
        <v>0</v>
      </c>
      <c r="AL702" t="n">
        <v>0</v>
      </c>
    </row>
    <row r="703">
      <c r="A703" t="inlineStr">
        <is>
          <t>2025-01-30 05:00</t>
        </is>
      </c>
      <c r="B703" t="n">
        <v>67987.97509922563</v>
      </c>
      <c r="C703" t="n">
        <v>67527.47992822561</v>
      </c>
      <c r="D703" t="n">
        <v>0</v>
      </c>
      <c r="E703" t="n">
        <v>460.4951710000235</v>
      </c>
      <c r="F703" t="n">
        <v>0</v>
      </c>
      <c r="G703" t="n">
        <v>0.2257329269607958</v>
      </c>
      <c r="H703" t="n">
        <v>0.2268078933306047</v>
      </c>
      <c r="I703" t="n">
        <v>0.2063034419170142</v>
      </c>
      <c r="J703" t="n">
        <v>30</v>
      </c>
      <c r="K703" t="n">
        <v>5</v>
      </c>
      <c r="L703">
        <f>VLOOKUP(J703,Clustering!$D$3:$E$367,2,FALSE)</f>
        <v/>
      </c>
      <c r="M703" t="n">
        <v>0.763973299</v>
      </c>
      <c r="N703" t="n">
        <v>0.426559044</v>
      </c>
      <c r="O703" t="n">
        <v>0.426559044</v>
      </c>
      <c r="P703" t="n">
        <v>0.95317929</v>
      </c>
      <c r="Q703" t="n">
        <v>0.308348926</v>
      </c>
      <c r="R703" t="n">
        <v>0.2268078933306047</v>
      </c>
      <c r="S703" t="n">
        <v>0</v>
      </c>
      <c r="T703" t="n">
        <v>0</v>
      </c>
      <c r="U703" t="n">
        <v>0.657144646</v>
      </c>
      <c r="V703" t="n">
        <v>0.850080767</v>
      </c>
      <c r="W703" t="n">
        <v>0.038956469</v>
      </c>
      <c r="X703" t="n">
        <v>0.000799989</v>
      </c>
      <c r="Y703" t="n">
        <v>0.2063034419170142</v>
      </c>
      <c r="Z703" t="n">
        <v>0.468746329</v>
      </c>
      <c r="AA703" t="n">
        <v>0.657144646</v>
      </c>
      <c r="AB703" t="n">
        <v>0</v>
      </c>
      <c r="AC703" t="n">
        <v>0</v>
      </c>
      <c r="AD703" t="n">
        <v>0.85</v>
      </c>
      <c r="AE703" t="n">
        <v>0.85</v>
      </c>
      <c r="AF703" t="n">
        <v>0.85</v>
      </c>
      <c r="AG703" t="n">
        <v>0.85</v>
      </c>
      <c r="AH703" t="n">
        <v>0.95317929</v>
      </c>
      <c r="AI703" t="n">
        <v>0.038956469</v>
      </c>
      <c r="AJ703" t="n">
        <v>0.526037194</v>
      </c>
      <c r="AK703" t="n">
        <v>0</v>
      </c>
      <c r="AL703" t="n">
        <v>0</v>
      </c>
    </row>
    <row r="704">
      <c r="A704" t="inlineStr">
        <is>
          <t>2025-01-30 06:00</t>
        </is>
      </c>
      <c r="B704" t="n">
        <v>75976.70998065097</v>
      </c>
      <c r="C704" t="n">
        <v>75525.5345424433</v>
      </c>
      <c r="D704" t="n">
        <v>0</v>
      </c>
      <c r="E704" t="n">
        <v>451.1754382076566</v>
      </c>
      <c r="F704" t="n">
        <v>0</v>
      </c>
      <c r="G704" t="n">
        <v>0.2211644304939493</v>
      </c>
      <c r="H704" t="n">
        <v>0.2222074497900636</v>
      </c>
      <c r="I704" t="n">
        <v>0.2023123729939246</v>
      </c>
      <c r="J704" t="n">
        <v>30</v>
      </c>
      <c r="K704" t="n">
        <v>6</v>
      </c>
      <c r="L704">
        <f>VLOOKUP(J704,Clustering!$D$3:$E$367,2,FALSE)</f>
        <v/>
      </c>
      <c r="M704" t="n">
        <v>0.7762182520000001</v>
      </c>
      <c r="N704" t="n">
        <v>0.443725767</v>
      </c>
      <c r="O704" t="n">
        <v>0.443725767</v>
      </c>
      <c r="P704" t="n">
        <v>0.9542169579999999</v>
      </c>
      <c r="Q704" t="n">
        <v>0.350766304</v>
      </c>
      <c r="R704" t="n">
        <v>0.2222074497900636</v>
      </c>
      <c r="S704" t="n">
        <v>0</v>
      </c>
      <c r="T704" t="n">
        <v>0</v>
      </c>
      <c r="U704" t="n">
        <v>0.657144646</v>
      </c>
      <c r="V704" t="n">
        <v>0.850080767</v>
      </c>
      <c r="W704" t="n">
        <v>0.095994884</v>
      </c>
      <c r="X704" t="n">
        <v>0.000799989</v>
      </c>
      <c r="Y704" t="n">
        <v>0.2023123729939246</v>
      </c>
      <c r="Z704" t="n">
        <v>0.546060772</v>
      </c>
      <c r="AA704" t="n">
        <v>0.657144646</v>
      </c>
      <c r="AB704" t="n">
        <v>0</v>
      </c>
      <c r="AC704" t="n">
        <v>0</v>
      </c>
      <c r="AD704" t="n">
        <v>0.85</v>
      </c>
      <c r="AE704" t="n">
        <v>0.85</v>
      </c>
      <c r="AF704" t="n">
        <v>0.85</v>
      </c>
      <c r="AG704" t="n">
        <v>0.85</v>
      </c>
      <c r="AH704" t="n">
        <v>0.9542169579999999</v>
      </c>
      <c r="AI704" t="n">
        <v>0.095994884</v>
      </c>
      <c r="AJ704" t="n">
        <v>0.55621222</v>
      </c>
      <c r="AK704" t="n">
        <v>0</v>
      </c>
      <c r="AL704" t="n">
        <v>0.000177788</v>
      </c>
    </row>
    <row r="705">
      <c r="A705" t="inlineStr">
        <is>
          <t>2025-01-30 07:00</t>
        </is>
      </c>
      <c r="B705" t="n">
        <v>83985.01185172619</v>
      </c>
      <c r="C705" t="n">
        <v>83143.36201846624</v>
      </c>
      <c r="D705" t="n">
        <v>403.9423034794696</v>
      </c>
      <c r="E705" t="n">
        <v>437.7075297804702</v>
      </c>
      <c r="F705" t="n">
        <v>0.0182428498805225</v>
      </c>
      <c r="G705" t="n">
        <v>0.2145625145982697</v>
      </c>
      <c r="H705" t="n">
        <v>0.2157989716702706</v>
      </c>
      <c r="I705" t="n">
        <v>0.1922141650475842</v>
      </c>
      <c r="J705" t="n">
        <v>30</v>
      </c>
      <c r="K705" t="n">
        <v>7</v>
      </c>
      <c r="L705">
        <f>VLOOKUP(J705,Clustering!$D$3:$E$367,2,FALSE)</f>
        <v/>
      </c>
      <c r="M705" t="n">
        <v>0.796745538</v>
      </c>
      <c r="N705" t="n">
        <v>0.467853837</v>
      </c>
      <c r="O705" t="n">
        <v>0.467853837</v>
      </c>
      <c r="P705" t="n">
        <v>0.954257651</v>
      </c>
      <c r="Q705" t="n">
        <v>0.428754701</v>
      </c>
      <c r="R705" t="n">
        <v>0.2157989716702706</v>
      </c>
      <c r="S705" t="n">
        <v>0.0182428498805225</v>
      </c>
      <c r="T705" t="n">
        <v>0</v>
      </c>
      <c r="U705" t="n">
        <v>0.657144646</v>
      </c>
      <c r="V705" t="n">
        <v>0.850080767</v>
      </c>
      <c r="W705" t="n">
        <v>0.14633111</v>
      </c>
      <c r="X705" t="n">
        <v>0.018485197</v>
      </c>
      <c r="Y705" t="n">
        <v>0.1922141650475842</v>
      </c>
      <c r="Z705" t="n">
        <v>0.553289709</v>
      </c>
      <c r="AA705" t="n">
        <v>0.657144646</v>
      </c>
      <c r="AB705" t="n">
        <v>0</v>
      </c>
      <c r="AC705" t="n">
        <v>0</v>
      </c>
      <c r="AD705" t="n">
        <v>0.85</v>
      </c>
      <c r="AE705" t="n">
        <v>0.85</v>
      </c>
      <c r="AF705" t="n">
        <v>0.85</v>
      </c>
      <c r="AG705" t="n">
        <v>0.85</v>
      </c>
      <c r="AH705" t="n">
        <v>0.954257651</v>
      </c>
      <c r="AI705" t="n">
        <v>0.14633111</v>
      </c>
      <c r="AJ705" t="n">
        <v>0.570401394</v>
      </c>
      <c r="AK705" t="n">
        <v>0.0127699949163657</v>
      </c>
      <c r="AL705" t="n">
        <v>0.000793541</v>
      </c>
    </row>
    <row r="706">
      <c r="A706" t="inlineStr">
        <is>
          <t>2025-01-30 08:00</t>
        </is>
      </c>
      <c r="B706" t="n">
        <v>80724.24391717365</v>
      </c>
      <c r="C706" t="n">
        <v>77120.20794152202</v>
      </c>
      <c r="D706" t="n">
        <v>3211.002947113249</v>
      </c>
      <c r="E706" t="n">
        <v>393.0330285383782</v>
      </c>
      <c r="F706" t="n">
        <v>0.1450153752789093</v>
      </c>
      <c r="G706" t="n">
        <v>0.1926632492835187</v>
      </c>
      <c r="H706" t="n">
        <v>0.1935802356185746</v>
      </c>
      <c r="I706" t="n">
        <v>0.1760891751704039</v>
      </c>
      <c r="J706" t="n">
        <v>30</v>
      </c>
      <c r="K706" t="n">
        <v>8</v>
      </c>
      <c r="L706">
        <f>VLOOKUP(J706,Clustering!$D$3:$E$367,2,FALSE)</f>
        <v/>
      </c>
      <c r="M706" t="n">
        <v>0.816155458</v>
      </c>
      <c r="N706" t="n">
        <v>0.487572397</v>
      </c>
      <c r="O706" t="n">
        <v>0.487572397</v>
      </c>
      <c r="P706" t="n">
        <v>0.954094879</v>
      </c>
      <c r="Q706" t="n">
        <v>0.467479802</v>
      </c>
      <c r="R706" t="n">
        <v>0.1935802356185746</v>
      </c>
      <c r="S706" t="n">
        <v>0.1450153752789093</v>
      </c>
      <c r="T706" t="n">
        <v>0</v>
      </c>
      <c r="U706" t="n">
        <v>0.657144646</v>
      </c>
      <c r="V706" t="n">
        <v>0.850080767</v>
      </c>
      <c r="W706" t="n">
        <v>0.130413413</v>
      </c>
      <c r="X706" t="n">
        <v>0.018501113</v>
      </c>
      <c r="Y706" t="n">
        <v>0.1760891751704039</v>
      </c>
      <c r="Z706" t="n">
        <v>0.504392196</v>
      </c>
      <c r="AA706" t="n">
        <v>0.657144646</v>
      </c>
      <c r="AB706" t="n">
        <v>0</v>
      </c>
      <c r="AC706" t="n">
        <v>0</v>
      </c>
      <c r="AD706" t="n">
        <v>0.85</v>
      </c>
      <c r="AE706" t="n">
        <v>0.85</v>
      </c>
      <c r="AF706" t="n">
        <v>0.85</v>
      </c>
      <c r="AG706" t="n">
        <v>0.85</v>
      </c>
      <c r="AH706" t="n">
        <v>0.954094879</v>
      </c>
      <c r="AI706" t="n">
        <v>0.130413413</v>
      </c>
      <c r="AJ706" t="n">
        <v>0.53483386</v>
      </c>
      <c r="AK706" t="n">
        <v>0.1015107626952365</v>
      </c>
      <c r="AL706" t="n">
        <v>0.000177788</v>
      </c>
    </row>
    <row r="707">
      <c r="A707" t="inlineStr">
        <is>
          <t>2025-01-30 09:00</t>
        </is>
      </c>
      <c r="B707" t="n">
        <v>79119.52738327057</v>
      </c>
      <c r="C707" t="n">
        <v>72137.53174952725</v>
      </c>
      <c r="D707" t="n">
        <v>6575.793848337292</v>
      </c>
      <c r="E707" t="n">
        <v>406.2017854060423</v>
      </c>
      <c r="F707" t="n">
        <v>0.2969761250237006</v>
      </c>
      <c r="G707" t="n">
        <v>0.1991185222578638</v>
      </c>
      <c r="H707" t="n">
        <v>0.2010936237590215</v>
      </c>
      <c r="I707" t="n">
        <v>0.1634195402669051</v>
      </c>
      <c r="J707" t="n">
        <v>30</v>
      </c>
      <c r="K707" t="n">
        <v>9</v>
      </c>
      <c r="L707">
        <f>VLOOKUP(J707,Clustering!$D$3:$E$367,2,FALSE)</f>
        <v/>
      </c>
      <c r="M707" t="n">
        <v>0.827427035</v>
      </c>
      <c r="N707" t="n">
        <v>0.486803296</v>
      </c>
      <c r="O707" t="n">
        <v>0.486803296</v>
      </c>
      <c r="P707" t="n">
        <v>0.954094879</v>
      </c>
      <c r="Q707" t="n">
        <v>0.47176034</v>
      </c>
      <c r="R707" t="n">
        <v>0.2010936237590215</v>
      </c>
      <c r="S707" t="n">
        <v>0.2969761250237006</v>
      </c>
      <c r="T707" t="n">
        <v>0.001511259</v>
      </c>
      <c r="U707" t="n">
        <v>0.657144646</v>
      </c>
      <c r="V707" t="n">
        <v>0.850080767</v>
      </c>
      <c r="W707" t="n">
        <v>0.101754577</v>
      </c>
      <c r="X707" t="n">
        <v>0.000799989</v>
      </c>
      <c r="Y707" t="n">
        <v>0.1634195402669051</v>
      </c>
      <c r="Z707" t="n">
        <v>0.454540762</v>
      </c>
      <c r="AA707" t="n">
        <v>0.657144646</v>
      </c>
      <c r="AB707" t="n">
        <v>0</v>
      </c>
      <c r="AC707" t="n">
        <v>0</v>
      </c>
      <c r="AD707" t="n">
        <v>0.85</v>
      </c>
      <c r="AE707" t="n">
        <v>0.85</v>
      </c>
      <c r="AF707" t="n">
        <v>0.85</v>
      </c>
      <c r="AG707" t="n">
        <v>0.85</v>
      </c>
      <c r="AH707" t="n">
        <v>0.954094879</v>
      </c>
      <c r="AI707" t="n">
        <v>0.101754577</v>
      </c>
      <c r="AJ707" t="n">
        <v>0.505935217</v>
      </c>
      <c r="AK707" t="n">
        <v>0.2078832875165904</v>
      </c>
      <c r="AL707" t="n">
        <v>0</v>
      </c>
    </row>
    <row r="708">
      <c r="A708" t="inlineStr">
        <is>
          <t>2025-01-30 10:00</t>
        </is>
      </c>
      <c r="B708" t="n">
        <v>77275.69692576748</v>
      </c>
      <c r="C708" t="n">
        <v>67539.74775008009</v>
      </c>
      <c r="D708" t="n">
        <v>9296.989013016497</v>
      </c>
      <c r="E708" t="n">
        <v>438.9601626708879</v>
      </c>
      <c r="F708" t="n">
        <v>0.4198707920522297</v>
      </c>
      <c r="G708" t="n">
        <v>0.2151765503288666</v>
      </c>
      <c r="H708" t="n">
        <v>0.2184105771736345</v>
      </c>
      <c r="I708" t="n">
        <v>0.1567231158993053</v>
      </c>
      <c r="J708" t="n">
        <v>30</v>
      </c>
      <c r="K708" t="n">
        <v>10</v>
      </c>
      <c r="L708">
        <f>VLOOKUP(J708,Clustering!$D$3:$E$367,2,FALSE)</f>
        <v/>
      </c>
      <c r="M708" t="n">
        <v>0.811927897</v>
      </c>
      <c r="N708" t="n">
        <v>0.468222611</v>
      </c>
      <c r="O708" t="n">
        <v>0.468222611</v>
      </c>
      <c r="P708" t="n">
        <v>0.953921935</v>
      </c>
      <c r="Q708" t="n">
        <v>0.439431014</v>
      </c>
      <c r="R708" t="n">
        <v>0.2184105771736345</v>
      </c>
      <c r="S708" t="n">
        <v>0.4198707920522297</v>
      </c>
      <c r="T708" t="n">
        <v>0.347589542</v>
      </c>
      <c r="U708" t="n">
        <v>0.657144646</v>
      </c>
      <c r="V708" t="n">
        <v>0.850080767</v>
      </c>
      <c r="W708" t="n">
        <v>0.064089675</v>
      </c>
      <c r="X708" t="n">
        <v>0.000799989</v>
      </c>
      <c r="Y708" t="n">
        <v>0.1567231158993053</v>
      </c>
      <c r="Z708" t="n">
        <v>0.436579033</v>
      </c>
      <c r="AA708" t="n">
        <v>0.657144646</v>
      </c>
      <c r="AB708" t="n">
        <v>0</v>
      </c>
      <c r="AC708" t="n">
        <v>0</v>
      </c>
      <c r="AD708" t="n">
        <v>0.85</v>
      </c>
      <c r="AE708" t="n">
        <v>0.85</v>
      </c>
      <c r="AF708" t="n">
        <v>0.85</v>
      </c>
      <c r="AG708" t="n">
        <v>0.85</v>
      </c>
      <c r="AH708" t="n">
        <v>0.953921935</v>
      </c>
      <c r="AI708" t="n">
        <v>0.064089675</v>
      </c>
      <c r="AJ708" t="n">
        <v>0.488472841</v>
      </c>
      <c r="AK708" t="n">
        <v>0.2939095544365608</v>
      </c>
      <c r="AL708" t="n">
        <v>0</v>
      </c>
    </row>
    <row r="709">
      <c r="A709" t="inlineStr">
        <is>
          <t>2025-01-30 11:00</t>
        </is>
      </c>
      <c r="B709" t="n">
        <v>73830.80399072901</v>
      </c>
      <c r="C709" t="n">
        <v>62465.76031299184</v>
      </c>
      <c r="D709" t="n">
        <v>10923.89799892151</v>
      </c>
      <c r="E709" t="n">
        <v>441.1456788156675</v>
      </c>
      <c r="F709" t="n">
        <v>0.4933452861655868</v>
      </c>
      <c r="G709" t="n">
        <v>0.216247881772386</v>
      </c>
      <c r="H709" t="n">
        <v>0.2198168262908305</v>
      </c>
      <c r="I709" t="n">
        <v>0.1517409761698111</v>
      </c>
      <c r="J709" t="n">
        <v>30</v>
      </c>
      <c r="K709" t="n">
        <v>11</v>
      </c>
      <c r="L709">
        <f>VLOOKUP(J709,Clustering!$D$3:$E$367,2,FALSE)</f>
        <v/>
      </c>
      <c r="M709" t="n">
        <v>0.777249224</v>
      </c>
      <c r="N709" t="n">
        <v>0.44649453</v>
      </c>
      <c r="O709" t="n">
        <v>0.44649453</v>
      </c>
      <c r="P709" t="n">
        <v>0.95346414</v>
      </c>
      <c r="Q709" t="n">
        <v>0.413597592</v>
      </c>
      <c r="R709" t="n">
        <v>0.2198168262908305</v>
      </c>
      <c r="S709" t="n">
        <v>0.4933452861655868</v>
      </c>
      <c r="T709" t="n">
        <v>0.560979296</v>
      </c>
      <c r="U709" t="n">
        <v>0.657144646</v>
      </c>
      <c r="V709" t="n">
        <v>0.850080767</v>
      </c>
      <c r="W709" t="n">
        <v>0.023736917</v>
      </c>
      <c r="X709" t="n">
        <v>0.000799989</v>
      </c>
      <c r="Y709" t="n">
        <v>0.1517409761698111</v>
      </c>
      <c r="Z709" t="n">
        <v>0.427836781</v>
      </c>
      <c r="AA709" t="n">
        <v>0.657144646</v>
      </c>
      <c r="AB709" t="n">
        <v>0</v>
      </c>
      <c r="AC709" t="n">
        <v>0</v>
      </c>
      <c r="AD709" t="n">
        <v>0.85</v>
      </c>
      <c r="AE709" t="n">
        <v>0.85</v>
      </c>
      <c r="AF709" t="n">
        <v>0.85</v>
      </c>
      <c r="AG709" t="n">
        <v>0.85</v>
      </c>
      <c r="AH709" t="n">
        <v>0.95346414</v>
      </c>
      <c r="AI709" t="n">
        <v>0.023736917</v>
      </c>
      <c r="AJ709" t="n">
        <v>0.47130591</v>
      </c>
      <c r="AK709" t="n">
        <v>0.3453417003159107</v>
      </c>
      <c r="AL709" t="n">
        <v>0</v>
      </c>
    </row>
    <row r="710">
      <c r="A710" t="inlineStr">
        <is>
          <t>2025-01-30 12:00</t>
        </is>
      </c>
      <c r="B710" t="n">
        <v>72151.49539122032</v>
      </c>
      <c r="C710" t="n">
        <v>60277.48242050746</v>
      </c>
      <c r="D710" t="n">
        <v>11439.57149103098</v>
      </c>
      <c r="E710" t="n">
        <v>434.4414796818769</v>
      </c>
      <c r="F710" t="n">
        <v>0.5166341420811101</v>
      </c>
      <c r="G710" t="n">
        <v>0.2129615096479788</v>
      </c>
      <c r="H710" t="n">
        <v>0.2164820069557658</v>
      </c>
      <c r="I710" t="n">
        <v>0.1493302633974752</v>
      </c>
      <c r="J710" t="n">
        <v>30</v>
      </c>
      <c r="K710" t="n">
        <v>12</v>
      </c>
      <c r="L710">
        <f>VLOOKUP(J710,Clustering!$D$3:$E$367,2,FALSE)</f>
        <v/>
      </c>
      <c r="M710" t="n">
        <v>0.755138042</v>
      </c>
      <c r="N710" t="n">
        <v>0.431867811</v>
      </c>
      <c r="O710" t="n">
        <v>0.431867811</v>
      </c>
      <c r="P710" t="n">
        <v>0.953901588</v>
      </c>
      <c r="Q710" t="n">
        <v>0.379878968</v>
      </c>
      <c r="R710" t="n">
        <v>0.2164820069557658</v>
      </c>
      <c r="S710" t="n">
        <v>0.5166341420811101</v>
      </c>
      <c r="T710" t="n">
        <v>0.54133293</v>
      </c>
      <c r="U710" t="n">
        <v>0.657144646</v>
      </c>
      <c r="V710" t="n">
        <v>0.850080767</v>
      </c>
      <c r="W710" t="n">
        <v>0.028414486</v>
      </c>
      <c r="X710" t="n">
        <v>0.000799989</v>
      </c>
      <c r="Y710" t="n">
        <v>0.1493302633974752</v>
      </c>
      <c r="Z710" t="n">
        <v>0.419346309</v>
      </c>
      <c r="AA710" t="n">
        <v>0.657144646</v>
      </c>
      <c r="AB710" t="n">
        <v>0</v>
      </c>
      <c r="AC710" t="n">
        <v>0</v>
      </c>
      <c r="AD710" t="n">
        <v>0.85</v>
      </c>
      <c r="AE710" t="n">
        <v>0.85</v>
      </c>
      <c r="AF710" t="n">
        <v>0.85</v>
      </c>
      <c r="AG710" t="n">
        <v>0.85</v>
      </c>
      <c r="AH710" t="n">
        <v>0.953901588</v>
      </c>
      <c r="AI710" t="n">
        <v>0.028414486</v>
      </c>
      <c r="AJ710" t="n">
        <v>0.464839278</v>
      </c>
      <c r="AK710" t="n">
        <v>0.361643899456777</v>
      </c>
      <c r="AL710" t="n">
        <v>0</v>
      </c>
    </row>
    <row r="711">
      <c r="A711" t="inlineStr">
        <is>
          <t>2025-01-30 13:00</t>
        </is>
      </c>
      <c r="B711" t="n">
        <v>71800.65568479168</v>
      </c>
      <c r="C711" t="n">
        <v>60583.02645924882</v>
      </c>
      <c r="D711" t="n">
        <v>10790.13545322137</v>
      </c>
      <c r="E711" t="n">
        <v>427.49377232149</v>
      </c>
      <c r="F711" t="n">
        <v>0.487304299569668</v>
      </c>
      <c r="G711" t="n">
        <v>0.2095557707458284</v>
      </c>
      <c r="H711" t="n">
        <v>0.2129663841627759</v>
      </c>
      <c r="I711" t="n">
        <v>0.147910621431544</v>
      </c>
      <c r="J711" t="n">
        <v>30</v>
      </c>
      <c r="K711" t="n">
        <v>13</v>
      </c>
      <c r="L711">
        <f>VLOOKUP(J711,Clustering!$D$3:$E$367,2,FALSE)</f>
        <v/>
      </c>
      <c r="M711" t="n">
        <v>0.731304734</v>
      </c>
      <c r="N711" t="n">
        <v>0.416215625</v>
      </c>
      <c r="O711" t="n">
        <v>0.416215625</v>
      </c>
      <c r="P711" t="n">
        <v>0.954491635</v>
      </c>
      <c r="Q711" t="n">
        <v>0.35465884</v>
      </c>
      <c r="R711" t="n">
        <v>0.2129663841627759</v>
      </c>
      <c r="S711" t="n">
        <v>0.487304299569668</v>
      </c>
      <c r="T711" t="n">
        <v>0.508160798</v>
      </c>
      <c r="U711" t="n">
        <v>0.657144646</v>
      </c>
      <c r="V711" t="n">
        <v>0.850080767</v>
      </c>
      <c r="W711" t="n">
        <v>0.032882611</v>
      </c>
      <c r="X711" t="n">
        <v>0.000799989</v>
      </c>
      <c r="Y711" t="n">
        <v>0.147910621431544</v>
      </c>
      <c r="Z711" t="n">
        <v>0.390405803</v>
      </c>
      <c r="AA711" t="n">
        <v>0.657144646</v>
      </c>
      <c r="AB711" t="n">
        <v>0</v>
      </c>
      <c r="AC711" t="n">
        <v>0</v>
      </c>
      <c r="AD711" t="n">
        <v>0.85</v>
      </c>
      <c r="AE711" t="n">
        <v>0.85</v>
      </c>
      <c r="AF711" t="n">
        <v>0.85</v>
      </c>
      <c r="AG711" t="n">
        <v>0.85</v>
      </c>
      <c r="AH711" t="n">
        <v>0.954491635</v>
      </c>
      <c r="AI711" t="n">
        <v>0.032882611</v>
      </c>
      <c r="AJ711" t="n">
        <v>0.456213102</v>
      </c>
      <c r="AK711" t="n">
        <v>0.3411130096987675</v>
      </c>
      <c r="AL711" t="n">
        <v>0</v>
      </c>
    </row>
    <row r="712">
      <c r="A712" t="inlineStr">
        <is>
          <t>2025-01-30 14:00</t>
        </is>
      </c>
      <c r="B712" t="n">
        <v>71939.74387073233</v>
      </c>
      <c r="C712" t="n">
        <v>62458.29758486341</v>
      </c>
      <c r="D712" t="n">
        <v>9058.872280183758</v>
      </c>
      <c r="E712" t="n">
        <v>422.574005685161</v>
      </c>
      <c r="F712" t="n">
        <v>0.4091169597011971</v>
      </c>
      <c r="G712" t="n">
        <v>0.2071441204339024</v>
      </c>
      <c r="H712" t="n">
        <v>0.2104954035711316</v>
      </c>
      <c r="I712" t="n">
        <v>0.1465713365580241</v>
      </c>
      <c r="J712" t="n">
        <v>30</v>
      </c>
      <c r="K712" t="n">
        <v>14</v>
      </c>
      <c r="L712">
        <f>VLOOKUP(J712,Clustering!$D$3:$E$367,2,FALSE)</f>
        <v/>
      </c>
      <c r="M712" t="n">
        <v>0.717320376</v>
      </c>
      <c r="N712" t="n">
        <v>0.397901167</v>
      </c>
      <c r="O712" t="n">
        <v>0.397901167</v>
      </c>
      <c r="P712" t="n">
        <v>0.95428817</v>
      </c>
      <c r="Q712" t="n">
        <v>0.336209972</v>
      </c>
      <c r="R712" t="n">
        <v>0.2104954035711316</v>
      </c>
      <c r="S712" t="n">
        <v>0.4091169597011971</v>
      </c>
      <c r="T712" t="n">
        <v>0.491385824</v>
      </c>
      <c r="U712" t="n">
        <v>0.657144646</v>
      </c>
      <c r="V712" t="n">
        <v>0.850080767</v>
      </c>
      <c r="W712" t="n">
        <v>0.036163891</v>
      </c>
      <c r="X712" t="n">
        <v>0.000799989</v>
      </c>
      <c r="Y712" t="n">
        <v>0.1465713365580241</v>
      </c>
      <c r="Z712" t="n">
        <v>0.378623226</v>
      </c>
      <c r="AA712" t="n">
        <v>0.657144646</v>
      </c>
      <c r="AB712" t="n">
        <v>0</v>
      </c>
      <c r="AC712" t="n">
        <v>0</v>
      </c>
      <c r="AD712" t="n">
        <v>0.85</v>
      </c>
      <c r="AE712" t="n">
        <v>0.85</v>
      </c>
      <c r="AF712" t="n">
        <v>0.85</v>
      </c>
      <c r="AG712" t="n">
        <v>0.85</v>
      </c>
      <c r="AH712" t="n">
        <v>0.95428817</v>
      </c>
      <c r="AI712" t="n">
        <v>0.036163891</v>
      </c>
      <c r="AJ712" t="n">
        <v>0.454270642</v>
      </c>
      <c r="AK712" t="n">
        <v>0.286381871790838</v>
      </c>
      <c r="AL712" t="n">
        <v>0</v>
      </c>
    </row>
    <row r="713">
      <c r="A713" t="inlineStr">
        <is>
          <t>2025-01-30 15:00</t>
        </is>
      </c>
      <c r="B713" t="n">
        <v>72454.88381110968</v>
      </c>
      <c r="C713" t="n">
        <v>65640.27021951237</v>
      </c>
      <c r="D713" t="n">
        <v>6396.127290930464</v>
      </c>
      <c r="E713" t="n">
        <v>418.4863006668441</v>
      </c>
      <c r="F713" t="n">
        <v>0.2888620205907402</v>
      </c>
      <c r="G713" t="n">
        <v>0.2051403434641393</v>
      </c>
      <c r="H713" t="n">
        <v>0.2085467440801601</v>
      </c>
      <c r="I713" t="n">
        <v>0.1435713384413393</v>
      </c>
      <c r="J713" t="n">
        <v>30</v>
      </c>
      <c r="K713" t="n">
        <v>15</v>
      </c>
      <c r="L713">
        <f>VLOOKUP(J713,Clustering!$D$3:$E$367,2,FALSE)</f>
        <v/>
      </c>
      <c r="M713" t="n">
        <v>0.705645626</v>
      </c>
      <c r="N713" t="n">
        <v>0.385790789</v>
      </c>
      <c r="O713" t="n">
        <v>0.385790789</v>
      </c>
      <c r="P713" t="n">
        <v>0.954552674</v>
      </c>
      <c r="Q713" t="n">
        <v>0.325220754</v>
      </c>
      <c r="R713" t="n">
        <v>0.2085467440801601</v>
      </c>
      <c r="S713" t="n">
        <v>0.2888620205907402</v>
      </c>
      <c r="T713" t="n">
        <v>0.509143116</v>
      </c>
      <c r="U713" t="n">
        <v>0.657144646</v>
      </c>
      <c r="V713" t="n">
        <v>0.850080767</v>
      </c>
      <c r="W713" t="n">
        <v>0.037071479</v>
      </c>
      <c r="X713" t="n">
        <v>0.001051295</v>
      </c>
      <c r="Y713" t="n">
        <v>0.1435713384413393</v>
      </c>
      <c r="Z713" t="n">
        <v>0.401209177</v>
      </c>
      <c r="AA713" t="n">
        <v>0.657144646</v>
      </c>
      <c r="AB713" t="n">
        <v>0</v>
      </c>
      <c r="AC713" t="n">
        <v>0</v>
      </c>
      <c r="AD713" t="n">
        <v>0.85</v>
      </c>
      <c r="AE713" t="n">
        <v>0.85</v>
      </c>
      <c r="AF713" t="n">
        <v>0.85</v>
      </c>
      <c r="AG713" t="n">
        <v>0.85</v>
      </c>
      <c r="AH713" t="n">
        <v>0.954552674</v>
      </c>
      <c r="AI713" t="n">
        <v>0.037071479</v>
      </c>
      <c r="AJ713" t="n">
        <v>0.475300961</v>
      </c>
      <c r="AK713" t="n">
        <v>0.2022034144135181</v>
      </c>
      <c r="AL713" t="n">
        <v>0</v>
      </c>
    </row>
    <row r="714">
      <c r="A714" t="inlineStr">
        <is>
          <t>2025-01-30 16:00</t>
        </is>
      </c>
      <c r="B714" t="n">
        <v>74142.65189934755</v>
      </c>
      <c r="C714" t="n">
        <v>70582.90980963898</v>
      </c>
      <c r="D714" t="n">
        <v>3149.127860539859</v>
      </c>
      <c r="E714" t="n">
        <v>410.6142291687115</v>
      </c>
      <c r="F714" t="n">
        <v>0.1422209714594042</v>
      </c>
      <c r="G714" t="n">
        <v>0.2012814848866232</v>
      </c>
      <c r="H714" t="n">
        <v>0.2046092465520114</v>
      </c>
      <c r="I714" t="n">
        <v>0.141133839971533</v>
      </c>
      <c r="J714" t="n">
        <v>30</v>
      </c>
      <c r="K714" t="n">
        <v>16</v>
      </c>
      <c r="L714">
        <f>VLOOKUP(J714,Clustering!$D$3:$E$367,2,FALSE)</f>
        <v/>
      </c>
      <c r="M714" t="n">
        <v>0.689213429</v>
      </c>
      <c r="N714" t="n">
        <v>0.383209371</v>
      </c>
      <c r="O714" t="n">
        <v>0.383209371</v>
      </c>
      <c r="P714" t="n">
        <v>0.95517324</v>
      </c>
      <c r="Q714" t="n">
        <v>0.326409793</v>
      </c>
      <c r="R714" t="n">
        <v>0.2046092465520114</v>
      </c>
      <c r="S714" t="n">
        <v>0.1422209714594042</v>
      </c>
      <c r="T714" t="n">
        <v>0.537176968</v>
      </c>
      <c r="U714" t="n">
        <v>0.666411007</v>
      </c>
      <c r="V714" t="n">
        <v>0.850080767</v>
      </c>
      <c r="W714" t="n">
        <v>0.038328139</v>
      </c>
      <c r="X714" t="n">
        <v>0.001332757</v>
      </c>
      <c r="Y714" t="n">
        <v>0.141133839971533</v>
      </c>
      <c r="Z714" t="n">
        <v>0.498371066</v>
      </c>
      <c r="AA714" t="n">
        <v>0.666411007</v>
      </c>
      <c r="AB714" t="n">
        <v>0</v>
      </c>
      <c r="AC714" t="n">
        <v>0</v>
      </c>
      <c r="AD714" t="n">
        <v>0.85</v>
      </c>
      <c r="AE714" t="n">
        <v>0.85</v>
      </c>
      <c r="AF714" t="n">
        <v>0.85</v>
      </c>
      <c r="AG714" t="n">
        <v>0.85</v>
      </c>
      <c r="AH714" t="n">
        <v>0.95517324</v>
      </c>
      <c r="AI714" t="n">
        <v>0.038328139</v>
      </c>
      <c r="AJ714" t="n">
        <v>0.523604441</v>
      </c>
      <c r="AK714" t="n">
        <v>0.09955468002158289</v>
      </c>
      <c r="AL714" t="n">
        <v>0</v>
      </c>
    </row>
    <row r="715">
      <c r="A715" t="inlineStr">
        <is>
          <t>2025-01-30 17:00</t>
        </is>
      </c>
      <c r="B715" t="n">
        <v>78374.12220646585</v>
      </c>
      <c r="C715" t="n">
        <v>77583.23369431432</v>
      </c>
      <c r="D715" t="n">
        <v>371.1958340170227</v>
      </c>
      <c r="E715" t="n">
        <v>419.692678134514</v>
      </c>
      <c r="F715" t="n">
        <v>0.0167639532129173</v>
      </c>
      <c r="G715" t="n">
        <v>0.2057317049678989</v>
      </c>
      <c r="H715" t="n">
        <v>0.208948529542216</v>
      </c>
      <c r="I715" t="n">
        <v>0.1475891930618992</v>
      </c>
      <c r="J715" t="n">
        <v>30</v>
      </c>
      <c r="K715" t="n">
        <v>17</v>
      </c>
      <c r="L715">
        <f>VLOOKUP(J715,Clustering!$D$3:$E$367,2,FALSE)</f>
        <v/>
      </c>
      <c r="M715" t="n">
        <v>0.673622138</v>
      </c>
      <c r="N715" t="n">
        <v>0.389857163</v>
      </c>
      <c r="O715" t="n">
        <v>0.389857163</v>
      </c>
      <c r="P715" t="n">
        <v>0.95628212</v>
      </c>
      <c r="Q715" t="n">
        <v>0.350703723</v>
      </c>
      <c r="R715" t="n">
        <v>0.208948529542216</v>
      </c>
      <c r="S715" t="n">
        <v>0.0167639532129173</v>
      </c>
      <c r="T715" t="n">
        <v>0.514130271</v>
      </c>
      <c r="U715" t="n">
        <v>0.666411007</v>
      </c>
      <c r="V715" t="n">
        <v>0.850080767</v>
      </c>
      <c r="W715" t="n">
        <v>0.037979067</v>
      </c>
      <c r="X715" t="n">
        <v>0.001332757</v>
      </c>
      <c r="Y715" t="n">
        <v>0.1475891930618992</v>
      </c>
      <c r="Z715" t="n">
        <v>0.570133702</v>
      </c>
      <c r="AA715" t="n">
        <v>0.666411007</v>
      </c>
      <c r="AB715" t="n">
        <v>0</v>
      </c>
      <c r="AC715" t="n">
        <v>0</v>
      </c>
      <c r="AD715" t="n">
        <v>0.85</v>
      </c>
      <c r="AE715" t="n">
        <v>0.85</v>
      </c>
      <c r="AF715" t="n">
        <v>0.85</v>
      </c>
      <c r="AG715" t="n">
        <v>0.85</v>
      </c>
      <c r="AH715" t="n">
        <v>0.95628212</v>
      </c>
      <c r="AI715" t="n">
        <v>0.037979067</v>
      </c>
      <c r="AJ715" t="n">
        <v>0.556882886</v>
      </c>
      <c r="AK715" t="n">
        <v>0.0117347672490421</v>
      </c>
      <c r="AL715" t="n">
        <v>0.063622014</v>
      </c>
    </row>
    <row r="716">
      <c r="A716" t="inlineStr">
        <is>
          <t>2025-01-30 18:00</t>
        </is>
      </c>
      <c r="B716" t="n">
        <v>79590.70056742977</v>
      </c>
      <c r="C716" t="n">
        <v>79163.48596039963</v>
      </c>
      <c r="D716" t="n">
        <v>0</v>
      </c>
      <c r="E716" t="n">
        <v>427.2146070301349</v>
      </c>
      <c r="F716" t="n">
        <v>0</v>
      </c>
      <c r="G716" t="n">
        <v>0.209418925014772</v>
      </c>
      <c r="H716" t="n">
        <v>0.2126248665200284</v>
      </c>
      <c r="I716" t="n">
        <v>0.1514731191951071</v>
      </c>
      <c r="J716" t="n">
        <v>30</v>
      </c>
      <c r="K716" t="n">
        <v>18</v>
      </c>
      <c r="L716">
        <f>VLOOKUP(J716,Clustering!$D$3:$E$367,2,FALSE)</f>
        <v/>
      </c>
      <c r="M716" t="n">
        <v>0.678477497</v>
      </c>
      <c r="N716" t="n">
        <v>0.4051741</v>
      </c>
      <c r="O716" t="n">
        <v>0.4051741</v>
      </c>
      <c r="P716" t="n">
        <v>0.956729742</v>
      </c>
      <c r="Q716" t="n">
        <v>0.365723154</v>
      </c>
      <c r="R716" t="n">
        <v>0.2126248665200284</v>
      </c>
      <c r="S716" t="n">
        <v>0</v>
      </c>
      <c r="T716" t="n">
        <v>0.259860964</v>
      </c>
      <c r="U716" t="n">
        <v>0.666411007</v>
      </c>
      <c r="V716" t="n">
        <v>0.850080767</v>
      </c>
      <c r="W716" t="n">
        <v>0.039584799</v>
      </c>
      <c r="X716" t="n">
        <v>0.001332757</v>
      </c>
      <c r="Y716" t="n">
        <v>0.1514731191951071</v>
      </c>
      <c r="Z716" t="n">
        <v>0.6038796279999999</v>
      </c>
      <c r="AA716" t="n">
        <v>0.666411007</v>
      </c>
      <c r="AB716" t="n">
        <v>0</v>
      </c>
      <c r="AC716" t="n">
        <v>0</v>
      </c>
      <c r="AD716" t="n">
        <v>0.85</v>
      </c>
      <c r="AE716" t="n">
        <v>0.85</v>
      </c>
      <c r="AF716" t="n">
        <v>0.85</v>
      </c>
      <c r="AG716" t="n">
        <v>0.85</v>
      </c>
      <c r="AH716" t="n">
        <v>0.956729742</v>
      </c>
      <c r="AI716" t="n">
        <v>0.039584799</v>
      </c>
      <c r="AJ716" t="n">
        <v>0.59722662</v>
      </c>
      <c r="AK716" t="n">
        <v>0</v>
      </c>
      <c r="AL716" t="n">
        <v>0.284091895</v>
      </c>
    </row>
    <row r="717">
      <c r="A717" t="inlineStr">
        <is>
          <t>2025-01-30 19:00</t>
        </is>
      </c>
      <c r="B717" t="n">
        <v>78388.19015186702</v>
      </c>
      <c r="C717" t="n">
        <v>77973.95869454303</v>
      </c>
      <c r="D717" t="n">
        <v>0</v>
      </c>
      <c r="E717" t="n">
        <v>414.2314573239878</v>
      </c>
      <c r="F717" t="n">
        <v>0</v>
      </c>
      <c r="G717" t="n">
        <v>0.2030546359431312</v>
      </c>
      <c r="H717" t="n">
        <v>0.2059351385767961</v>
      </c>
      <c r="I717" t="n">
        <v>0.1509909766406399</v>
      </c>
      <c r="J717" t="n">
        <v>30</v>
      </c>
      <c r="K717" t="n">
        <v>19</v>
      </c>
      <c r="L717">
        <f>VLOOKUP(J717,Clustering!$D$3:$E$367,2,FALSE)</f>
        <v/>
      </c>
      <c r="M717" t="n">
        <v>0.7114743610000001</v>
      </c>
      <c r="N717" t="n">
        <v>0.431410295</v>
      </c>
      <c r="O717" t="n">
        <v>0.431410295</v>
      </c>
      <c r="P717" t="n">
        <v>0.957380827</v>
      </c>
      <c r="Q717" t="n">
        <v>0.37648708</v>
      </c>
      <c r="R717" t="n">
        <v>0.2059351385767961</v>
      </c>
      <c r="S717" t="n">
        <v>0</v>
      </c>
      <c r="T717" t="n">
        <v>0</v>
      </c>
      <c r="U717" t="n">
        <v>0.666411007</v>
      </c>
      <c r="V717" t="n">
        <v>0.850080767</v>
      </c>
      <c r="W717" t="n">
        <v>0.037664902</v>
      </c>
      <c r="X717" t="n">
        <v>0.001332757</v>
      </c>
      <c r="Y717" t="n">
        <v>0.1509909766406399</v>
      </c>
      <c r="Z717" t="n">
        <v>0.600988369</v>
      </c>
      <c r="AA717" t="n">
        <v>0.666411007</v>
      </c>
      <c r="AB717" t="n">
        <v>0</v>
      </c>
      <c r="AC717" t="n">
        <v>0</v>
      </c>
      <c r="AD717" t="n">
        <v>0.85</v>
      </c>
      <c r="AE717" t="n">
        <v>0.85</v>
      </c>
      <c r="AF717" t="n">
        <v>0.85</v>
      </c>
      <c r="AG717" t="n">
        <v>0.85</v>
      </c>
      <c r="AH717" t="n">
        <v>0.957380827</v>
      </c>
      <c r="AI717" t="n">
        <v>0.037664902</v>
      </c>
      <c r="AJ717" t="n">
        <v>0.60934626</v>
      </c>
      <c r="AK717" t="n">
        <v>0</v>
      </c>
      <c r="AL717" t="n">
        <v>0.167137877</v>
      </c>
    </row>
    <row r="718">
      <c r="A718" t="inlineStr">
        <is>
          <t>2025-01-30 20:00</t>
        </is>
      </c>
      <c r="B718" t="n">
        <v>76135.18954669294</v>
      </c>
      <c r="C718" t="n">
        <v>75731.19614507054</v>
      </c>
      <c r="D718" t="n">
        <v>0</v>
      </c>
      <c r="E718" t="n">
        <v>403.9934016224042</v>
      </c>
      <c r="F718" t="n">
        <v>0</v>
      </c>
      <c r="G718" t="n">
        <v>0.198035981187453</v>
      </c>
      <c r="H718" t="n">
        <v>0.2007721953893767</v>
      </c>
      <c r="I718" t="n">
        <v>0.148580263868304</v>
      </c>
      <c r="J718" t="n">
        <v>30</v>
      </c>
      <c r="K718" t="n">
        <v>20</v>
      </c>
      <c r="L718">
        <f>VLOOKUP(J718,Clustering!$D$3:$E$367,2,FALSE)</f>
        <v/>
      </c>
      <c r="M718" t="n">
        <v>0.731252897</v>
      </c>
      <c r="N718" t="n">
        <v>0.435973626</v>
      </c>
      <c r="O718" t="n">
        <v>0.435973626</v>
      </c>
      <c r="P718" t="n">
        <v>0.957370654</v>
      </c>
      <c r="Q718" t="n">
        <v>0.389879406</v>
      </c>
      <c r="R718" t="n">
        <v>0.2007721953893767</v>
      </c>
      <c r="S718" t="n">
        <v>0</v>
      </c>
      <c r="T718" t="n">
        <v>0</v>
      </c>
      <c r="U718" t="n">
        <v>0.666411007</v>
      </c>
      <c r="V718" t="n">
        <v>0.850080767</v>
      </c>
      <c r="W718" t="n">
        <v>0.035710097</v>
      </c>
      <c r="X718" t="n">
        <v>0.008327428</v>
      </c>
      <c r="Y718" t="n">
        <v>0.148580263868304</v>
      </c>
      <c r="Z718" t="n">
        <v>0.594360439</v>
      </c>
      <c r="AA718" t="n">
        <v>0.666411007</v>
      </c>
      <c r="AB718" t="n">
        <v>0</v>
      </c>
      <c r="AC718" t="n">
        <v>0</v>
      </c>
      <c r="AD718" t="n">
        <v>0.85</v>
      </c>
      <c r="AE718" t="n">
        <v>0.85</v>
      </c>
      <c r="AF718" t="n">
        <v>0.85</v>
      </c>
      <c r="AG718" t="n">
        <v>0.85</v>
      </c>
      <c r="AH718" t="n">
        <v>0.957370654</v>
      </c>
      <c r="AI718" t="n">
        <v>0.035710097</v>
      </c>
      <c r="AJ718" t="n">
        <v>0.594400292</v>
      </c>
      <c r="AK718" t="n">
        <v>0</v>
      </c>
      <c r="AL718" t="n">
        <v>0.178381871</v>
      </c>
    </row>
    <row r="719">
      <c r="A719" t="inlineStr">
        <is>
          <t>2025-01-30 21:00</t>
        </is>
      </c>
      <c r="B719" t="n">
        <v>73480.50167995179</v>
      </c>
      <c r="C719" t="n">
        <v>73089.94978077637</v>
      </c>
      <c r="D719" t="n">
        <v>0</v>
      </c>
      <c r="E719" t="n">
        <v>390.5518991754266</v>
      </c>
      <c r="F719" t="n">
        <v>0</v>
      </c>
      <c r="G719" t="n">
        <v>0.1914470093997189</v>
      </c>
      <c r="H719" t="n">
        <v>0.1940824674461445</v>
      </c>
      <c r="I719" t="n">
        <v>0.1438124097185729</v>
      </c>
      <c r="J719" t="n">
        <v>30</v>
      </c>
      <c r="K719" t="n">
        <v>21</v>
      </c>
      <c r="L719">
        <f>VLOOKUP(J719,Clustering!$D$3:$E$367,2,FALSE)</f>
        <v/>
      </c>
      <c r="M719" t="n">
        <v>0.718863954</v>
      </c>
      <c r="N719" t="n">
        <v>0.431508898</v>
      </c>
      <c r="O719" t="n">
        <v>0.431508898</v>
      </c>
      <c r="P719" t="n">
        <v>0.958357456</v>
      </c>
      <c r="Q719" t="n">
        <v>0.405061548</v>
      </c>
      <c r="R719" t="n">
        <v>0.1940824674461445</v>
      </c>
      <c r="S719" t="n">
        <v>0</v>
      </c>
      <c r="T719" t="n">
        <v>0</v>
      </c>
      <c r="U719" t="n">
        <v>0.665221407</v>
      </c>
      <c r="V719" t="n">
        <v>0.850080767</v>
      </c>
      <c r="W719" t="n">
        <v>0.032079745</v>
      </c>
      <c r="X719" t="n">
        <v>0.011965494</v>
      </c>
      <c r="Y719" t="n">
        <v>0.1438124097185729</v>
      </c>
      <c r="Z719" t="n">
        <v>0.574340749</v>
      </c>
      <c r="AA719" t="n">
        <v>0.665221407</v>
      </c>
      <c r="AB719" t="n">
        <v>0</v>
      </c>
      <c r="AC719" t="n">
        <v>0</v>
      </c>
      <c r="AD719" t="n">
        <v>0.85</v>
      </c>
      <c r="AE719" t="n">
        <v>0.85</v>
      </c>
      <c r="AF719" t="n">
        <v>0.85</v>
      </c>
      <c r="AG719" t="n">
        <v>0.85</v>
      </c>
      <c r="AH719" t="n">
        <v>0.958357456</v>
      </c>
      <c r="AI719" t="n">
        <v>0.032079745</v>
      </c>
      <c r="AJ719" t="n">
        <v>0.577993332</v>
      </c>
      <c r="AK719" t="n">
        <v>0</v>
      </c>
      <c r="AL719" t="n">
        <v>0.143734931</v>
      </c>
    </row>
    <row r="720">
      <c r="A720" t="inlineStr">
        <is>
          <t>2025-01-30 22:00</t>
        </is>
      </c>
      <c r="B720" t="n">
        <v>69163.89688182327</v>
      </c>
      <c r="C720" t="n">
        <v>68794.30587777114</v>
      </c>
      <c r="D720" t="n">
        <v>0</v>
      </c>
      <c r="E720" t="n">
        <v>369.5910040521287</v>
      </c>
      <c r="F720" t="n">
        <v>0</v>
      </c>
      <c r="G720" t="n">
        <v>0.181172060809867</v>
      </c>
      <c r="H720" t="n">
        <v>0.1834954205209693</v>
      </c>
      <c r="I720" t="n">
        <v>0.1391784840561939</v>
      </c>
      <c r="J720" t="n">
        <v>30</v>
      </c>
      <c r="K720" t="n">
        <v>22</v>
      </c>
      <c r="L720">
        <f>VLOOKUP(J720,Clustering!$D$3:$E$367,2,FALSE)</f>
        <v/>
      </c>
      <c r="M720" t="n">
        <v>0.703445451</v>
      </c>
      <c r="N720" t="n">
        <v>0.419254559</v>
      </c>
      <c r="O720" t="n">
        <v>0.419254559</v>
      </c>
      <c r="P720" t="n">
        <v>0.959150967</v>
      </c>
      <c r="Q720" t="n">
        <v>0.394447817</v>
      </c>
      <c r="R720" t="n">
        <v>0.1834954205209693</v>
      </c>
      <c r="S720" t="n">
        <v>0</v>
      </c>
      <c r="T720" t="n">
        <v>0</v>
      </c>
      <c r="U720" t="n">
        <v>0.665221407</v>
      </c>
      <c r="V720" t="n">
        <v>0.850080767</v>
      </c>
      <c r="W720" t="n">
        <v>0.026354959</v>
      </c>
      <c r="X720" t="n">
        <v>0.001332757</v>
      </c>
      <c r="Y720" t="n">
        <v>0.1391784840561939</v>
      </c>
      <c r="Z720" t="n">
        <v>0.526177507</v>
      </c>
      <c r="AA720" t="n">
        <v>0.665221407</v>
      </c>
      <c r="AB720" t="n">
        <v>0</v>
      </c>
      <c r="AC720" t="n">
        <v>0</v>
      </c>
      <c r="AD720" t="n">
        <v>0.85</v>
      </c>
      <c r="AE720" t="n">
        <v>0.85</v>
      </c>
      <c r="AF720" t="n">
        <v>0.85</v>
      </c>
      <c r="AG720" t="n">
        <v>0.85</v>
      </c>
      <c r="AH720" t="n">
        <v>0.959150967</v>
      </c>
      <c r="AI720" t="n">
        <v>0.026354959</v>
      </c>
      <c r="AJ720" t="n">
        <v>0.558121147</v>
      </c>
      <c r="AK720" t="n">
        <v>0</v>
      </c>
      <c r="AL720" t="n">
        <v>0.115457999</v>
      </c>
    </row>
    <row r="721">
      <c r="A721" t="inlineStr">
        <is>
          <t>2025-01-30 23:00</t>
        </is>
      </c>
      <c r="B721" t="n">
        <v>64473.29588280904</v>
      </c>
      <c r="C721" t="n">
        <v>64113.97159817086</v>
      </c>
      <c r="D721" t="n">
        <v>0</v>
      </c>
      <c r="E721" t="n">
        <v>359.3242846381821</v>
      </c>
      <c r="F721" t="n">
        <v>0</v>
      </c>
      <c r="G721" t="n">
        <v>0.1761393552147951</v>
      </c>
      <c r="H721" t="n">
        <v>0.1779708704176995</v>
      </c>
      <c r="I721" t="n">
        <v>0.1430356244919314</v>
      </c>
      <c r="J721" t="n">
        <v>30</v>
      </c>
      <c r="K721" t="n">
        <v>23</v>
      </c>
      <c r="L721">
        <f>VLOOKUP(J721,Clustering!$D$3:$E$367,2,FALSE)</f>
        <v/>
      </c>
      <c r="M721" t="n">
        <v>0.676893602</v>
      </c>
      <c r="N721" t="n">
        <v>0.398561805</v>
      </c>
      <c r="O721" t="n">
        <v>0.398561805</v>
      </c>
      <c r="P721" t="n">
        <v>0.959924131</v>
      </c>
      <c r="Q721" t="n">
        <v>0.36856433</v>
      </c>
      <c r="R721" t="n">
        <v>0.1779708704176995</v>
      </c>
      <c r="S721" t="n">
        <v>0</v>
      </c>
      <c r="T721" t="n">
        <v>0</v>
      </c>
      <c r="U721" t="n">
        <v>0.663593532</v>
      </c>
      <c r="V721" t="n">
        <v>0.850080767</v>
      </c>
      <c r="W721" t="n">
        <v>0.020141472</v>
      </c>
      <c r="X721" t="n">
        <v>0.001332757</v>
      </c>
      <c r="Y721" t="n">
        <v>0.1430356244919314</v>
      </c>
      <c r="Z721" t="n">
        <v>0.467830334</v>
      </c>
      <c r="AA721" t="n">
        <v>0.663593532</v>
      </c>
      <c r="AB721" t="n">
        <v>0</v>
      </c>
      <c r="AC721" t="n">
        <v>0</v>
      </c>
      <c r="AD721" t="n">
        <v>0.85</v>
      </c>
      <c r="AE721" t="n">
        <v>0.85</v>
      </c>
      <c r="AF721" t="n">
        <v>0.85</v>
      </c>
      <c r="AG721" t="n">
        <v>0.85</v>
      </c>
      <c r="AH721" t="n">
        <v>0.959924131</v>
      </c>
      <c r="AI721" t="n">
        <v>0.020141472</v>
      </c>
      <c r="AJ721" t="n">
        <v>0.535581123</v>
      </c>
      <c r="AK721" t="n">
        <v>0</v>
      </c>
      <c r="AL721" t="n">
        <v>0.036763048</v>
      </c>
    </row>
    <row r="722">
      <c r="A722" t="inlineStr">
        <is>
          <t>2025-01-31 00:00</t>
        </is>
      </c>
      <c r="B722" t="n">
        <v>62169.41822865959</v>
      </c>
      <c r="C722" t="n">
        <v>61818.16243286195</v>
      </c>
      <c r="D722" t="n">
        <v>0</v>
      </c>
      <c r="E722" t="n">
        <v>351.2557957976405</v>
      </c>
      <c r="F722" t="n">
        <v>0</v>
      </c>
      <c r="G722" t="n">
        <v>0.1721842136262944</v>
      </c>
      <c r="H722" t="n">
        <v>0.1734708732426724</v>
      </c>
      <c r="I722" t="n">
        <v>0.1489284779354192</v>
      </c>
      <c r="J722" t="n">
        <v>31</v>
      </c>
      <c r="K722" t="n">
        <v>0</v>
      </c>
      <c r="L722">
        <f>VLOOKUP(J722,Clustering!$D$3:$E$367,2,FALSE)</f>
        <v/>
      </c>
      <c r="M722" t="n">
        <v>0.381119827</v>
      </c>
      <c r="N722" t="n">
        <v>0.348223176</v>
      </c>
      <c r="O722" t="n">
        <v>0.348223176</v>
      </c>
      <c r="P722" t="n">
        <v>0.8718444440000001</v>
      </c>
      <c r="Q722" t="n">
        <v>0.315883675</v>
      </c>
      <c r="R722" t="n">
        <v>0.1734708732426724</v>
      </c>
      <c r="S722" t="n">
        <v>0</v>
      </c>
      <c r="T722" t="n">
        <v>0</v>
      </c>
      <c r="U722" t="n">
        <v>0.657144646</v>
      </c>
      <c r="V722" t="n">
        <v>0.850080767</v>
      </c>
      <c r="W722" t="n">
        <v>0.011798644</v>
      </c>
      <c r="X722" t="n">
        <v>0.001215481</v>
      </c>
      <c r="Y722" t="n">
        <v>0.1489284779354192</v>
      </c>
      <c r="Z722" t="n">
        <v>0.391221719</v>
      </c>
      <c r="AA722" t="n">
        <v>0.657144646</v>
      </c>
      <c r="AB722" t="n">
        <v>0</v>
      </c>
      <c r="AC722" t="n">
        <v>0</v>
      </c>
      <c r="AD722" t="n">
        <v>0.85</v>
      </c>
      <c r="AE722" t="n">
        <v>0.85</v>
      </c>
      <c r="AF722" t="n">
        <v>0.85</v>
      </c>
      <c r="AG722" t="n">
        <v>0.85</v>
      </c>
      <c r="AH722" t="n">
        <v>0.8718444440000001</v>
      </c>
      <c r="AI722" t="n">
        <v>0.011798644</v>
      </c>
      <c r="AJ722" t="n">
        <v>0.485284001</v>
      </c>
      <c r="AK722" t="n">
        <v>0</v>
      </c>
      <c r="AL722" t="n">
        <v>0.00292049</v>
      </c>
    </row>
    <row r="723">
      <c r="A723" t="inlineStr">
        <is>
          <t>2025-01-31 01:00</t>
        </is>
      </c>
      <c r="B723" t="n">
        <v>61290.55931675888</v>
      </c>
      <c r="C723" t="n">
        <v>60952.86759873484</v>
      </c>
      <c r="D723" t="n">
        <v>0</v>
      </c>
      <c r="E723" t="n">
        <v>337.6917180240409</v>
      </c>
      <c r="F723" t="n">
        <v>0</v>
      </c>
      <c r="G723" t="n">
        <v>0.1655351558941377</v>
      </c>
      <c r="H723" t="n">
        <v>0.1661382885601506</v>
      </c>
      <c r="I723" t="n">
        <v>0.1546338314966142</v>
      </c>
      <c r="J723" t="n">
        <v>31</v>
      </c>
      <c r="K723" t="n">
        <v>1</v>
      </c>
      <c r="L723">
        <f>VLOOKUP(J723,Clustering!$D$3:$E$367,2,FALSE)</f>
        <v/>
      </c>
      <c r="M723" t="n">
        <v>0.366743815</v>
      </c>
      <c r="N723" t="n">
        <v>0.332310679</v>
      </c>
      <c r="O723" t="n">
        <v>0.332310679</v>
      </c>
      <c r="P723" t="n">
        <v>0.876045981</v>
      </c>
      <c r="Q723" t="n">
        <v>0.28157679</v>
      </c>
      <c r="R723" t="n">
        <v>0.1661382885601506</v>
      </c>
      <c r="S723" t="n">
        <v>0</v>
      </c>
      <c r="T723" t="n">
        <v>0</v>
      </c>
      <c r="U723" t="n">
        <v>0.657144646</v>
      </c>
      <c r="V723" t="n">
        <v>0.850080767</v>
      </c>
      <c r="W723" t="n">
        <v>0.009774025</v>
      </c>
      <c r="X723" t="n">
        <v>0.000819675</v>
      </c>
      <c r="Y723" t="n">
        <v>0.1546338314966142</v>
      </c>
      <c r="Z723" t="n">
        <v>0.378562388</v>
      </c>
      <c r="AA723" t="n">
        <v>0.657144646</v>
      </c>
      <c r="AB723" t="n">
        <v>0</v>
      </c>
      <c r="AC723" t="n">
        <v>0</v>
      </c>
      <c r="AD723" t="n">
        <v>0.85</v>
      </c>
      <c r="AE723" t="n">
        <v>0.85</v>
      </c>
      <c r="AF723" t="n">
        <v>0.85</v>
      </c>
      <c r="AG723" t="n">
        <v>0.85</v>
      </c>
      <c r="AH723" t="n">
        <v>0.876045981</v>
      </c>
      <c r="AI723" t="n">
        <v>0.009774025</v>
      </c>
      <c r="AJ723" t="n">
        <v>0.477697004</v>
      </c>
      <c r="AK723" t="n">
        <v>0</v>
      </c>
      <c r="AL723" t="n">
        <v>0</v>
      </c>
    </row>
    <row r="724">
      <c r="A724" t="inlineStr">
        <is>
          <t>2025-01-31 02:00</t>
        </is>
      </c>
      <c r="B724" t="n">
        <v>61018.49621105335</v>
      </c>
      <c r="C724" t="n">
        <v>60694.70883034931</v>
      </c>
      <c r="D724" t="n">
        <v>0</v>
      </c>
      <c r="E724" t="n">
        <v>323.7873807040468</v>
      </c>
      <c r="F724" t="n">
        <v>0</v>
      </c>
      <c r="G724" t="n">
        <v>0.1587193042666896</v>
      </c>
      <c r="H724" t="n">
        <v>0.1588860609700401</v>
      </c>
      <c r="I724" t="n">
        <v>0.1557052593954301</v>
      </c>
      <c r="J724" t="n">
        <v>31</v>
      </c>
      <c r="K724" t="n">
        <v>2</v>
      </c>
      <c r="L724">
        <f>VLOOKUP(J724,Clustering!$D$3:$E$367,2,FALSE)</f>
        <v/>
      </c>
      <c r="M724" t="n">
        <v>0.346786731</v>
      </c>
      <c r="N724" t="n">
        <v>0.322010645</v>
      </c>
      <c r="O724" t="n">
        <v>0.322010645</v>
      </c>
      <c r="P724" t="n">
        <v>0.8763003110000001</v>
      </c>
      <c r="Q724" t="n">
        <v>0.249247464</v>
      </c>
      <c r="R724" t="n">
        <v>0.1588860609700401</v>
      </c>
      <c r="S724" t="n">
        <v>0</v>
      </c>
      <c r="T724" t="n">
        <v>0</v>
      </c>
      <c r="U724" t="n">
        <v>0.657144646</v>
      </c>
      <c r="V724" t="n">
        <v>0.850080767</v>
      </c>
      <c r="W724" t="n">
        <v>0.009843839</v>
      </c>
      <c r="X724" t="n">
        <v>0.000799989</v>
      </c>
      <c r="Y724" t="n">
        <v>0.1557052593954301</v>
      </c>
      <c r="Z724" t="n">
        <v>0.37270639</v>
      </c>
      <c r="AA724" t="n">
        <v>0.657144646</v>
      </c>
      <c r="AB724" t="n">
        <v>0</v>
      </c>
      <c r="AC724" t="n">
        <v>0</v>
      </c>
      <c r="AD724" t="n">
        <v>0.85</v>
      </c>
      <c r="AE724" t="n">
        <v>0.85</v>
      </c>
      <c r="AF724" t="n">
        <v>0.85</v>
      </c>
      <c r="AG724" t="n">
        <v>0.85</v>
      </c>
      <c r="AH724" t="n">
        <v>0.8763003110000001</v>
      </c>
      <c r="AI724" t="n">
        <v>0.009843839</v>
      </c>
      <c r="AJ724" t="n">
        <v>0.474907386</v>
      </c>
      <c r="AK724" t="n">
        <v>0</v>
      </c>
      <c r="AL724" t="n">
        <v>0</v>
      </c>
    </row>
    <row r="725">
      <c r="A725" t="inlineStr">
        <is>
          <t>2025-01-31 03:00</t>
        </is>
      </c>
      <c r="B725" t="n">
        <v>61026.63060340886</v>
      </c>
      <c r="C725" t="n">
        <v>60716.47286019958</v>
      </c>
      <c r="D725" t="n">
        <v>0</v>
      </c>
      <c r="E725" t="n">
        <v>310.1577432092824</v>
      </c>
      <c r="F725" t="n">
        <v>0</v>
      </c>
      <c r="G725" t="n">
        <v>0.1520381094163148</v>
      </c>
      <c r="H725" t="n">
        <v>0.1517744582916491</v>
      </c>
      <c r="I725" t="n">
        <v>0.1568034729917165</v>
      </c>
      <c r="J725" t="n">
        <v>31</v>
      </c>
      <c r="K725" t="n">
        <v>3</v>
      </c>
      <c r="L725">
        <f>VLOOKUP(J725,Clustering!$D$3:$E$367,2,FALSE)</f>
        <v/>
      </c>
      <c r="M725" t="n">
        <v>0.333804547</v>
      </c>
      <c r="N725" t="n">
        <v>0.317062764</v>
      </c>
      <c r="O725" t="n">
        <v>0.317062764</v>
      </c>
      <c r="P725" t="n">
        <v>0.875608533</v>
      </c>
      <c r="Q725" t="n">
        <v>0.234378227</v>
      </c>
      <c r="R725" t="n">
        <v>0.1517744582916491</v>
      </c>
      <c r="S725" t="n">
        <v>0</v>
      </c>
      <c r="T725" t="n">
        <v>0</v>
      </c>
      <c r="U725" t="n">
        <v>0.657144646</v>
      </c>
      <c r="V725" t="n">
        <v>0.850080767</v>
      </c>
      <c r="W725" t="n">
        <v>0.009808931999999999</v>
      </c>
      <c r="X725" t="n">
        <v>0.000799989</v>
      </c>
      <c r="Y725" t="n">
        <v>0.1568034729917165</v>
      </c>
      <c r="Z725" t="n">
        <v>0.376388281</v>
      </c>
      <c r="AA725" t="n">
        <v>0.657144646</v>
      </c>
      <c r="AB725" t="n">
        <v>0</v>
      </c>
      <c r="AC725" t="n">
        <v>0</v>
      </c>
      <c r="AD725" t="n">
        <v>0.85</v>
      </c>
      <c r="AE725" t="n">
        <v>0.85</v>
      </c>
      <c r="AF725" t="n">
        <v>0.85</v>
      </c>
      <c r="AG725" t="n">
        <v>0.85</v>
      </c>
      <c r="AH725" t="n">
        <v>0.875608533</v>
      </c>
      <c r="AI725" t="n">
        <v>0.009808931999999999</v>
      </c>
      <c r="AJ725" t="n">
        <v>0.477077873</v>
      </c>
      <c r="AK725" t="n">
        <v>0</v>
      </c>
      <c r="AL725" t="n">
        <v>0</v>
      </c>
    </row>
    <row r="726">
      <c r="A726" t="inlineStr">
        <is>
          <t>2025-01-31 04:00</t>
        </is>
      </c>
      <c r="B726" t="n">
        <v>61827.97064327684</v>
      </c>
      <c r="C726" t="n">
        <v>61535.13426470405</v>
      </c>
      <c r="D726" t="n">
        <v>0</v>
      </c>
      <c r="E726" t="n">
        <v>292.8363785727956</v>
      </c>
      <c r="F726" t="n">
        <v>0</v>
      </c>
      <c r="G726" t="n">
        <v>0.1435472443984292</v>
      </c>
      <c r="H726" t="n">
        <v>0.142975356672623</v>
      </c>
      <c r="I726" t="n">
        <v>0.153883831967443</v>
      </c>
      <c r="J726" t="n">
        <v>31</v>
      </c>
      <c r="K726" t="n">
        <v>4</v>
      </c>
      <c r="L726">
        <f>VLOOKUP(J726,Clustering!$D$3:$E$367,2,FALSE)</f>
        <v/>
      </c>
      <c r="M726" t="n">
        <v>0.335014067</v>
      </c>
      <c r="N726" t="n">
        <v>0.318391928</v>
      </c>
      <c r="O726" t="n">
        <v>0.318391928</v>
      </c>
      <c r="P726" t="n">
        <v>0.8768700109999999</v>
      </c>
      <c r="Q726" t="n">
        <v>0.21500316</v>
      </c>
      <c r="R726" t="n">
        <v>0.142975356672623</v>
      </c>
      <c r="S726" t="n">
        <v>0</v>
      </c>
      <c r="T726" t="n">
        <v>0</v>
      </c>
      <c r="U726" t="n">
        <v>0.657144646</v>
      </c>
      <c r="V726" t="n">
        <v>0.850080767</v>
      </c>
      <c r="W726" t="n">
        <v>0.009948561</v>
      </c>
      <c r="X726" t="n">
        <v>0.000799989</v>
      </c>
      <c r="Y726" t="n">
        <v>0.153883831967443</v>
      </c>
      <c r="Z726" t="n">
        <v>0.396518585</v>
      </c>
      <c r="AA726" t="n">
        <v>0.657144646</v>
      </c>
      <c r="AB726" t="n">
        <v>0</v>
      </c>
      <c r="AC726" t="n">
        <v>0</v>
      </c>
      <c r="AD726" t="n">
        <v>0.85</v>
      </c>
      <c r="AE726" t="n">
        <v>0.85</v>
      </c>
      <c r="AF726" t="n">
        <v>0.85</v>
      </c>
      <c r="AG726" t="n">
        <v>0.85</v>
      </c>
      <c r="AH726" t="n">
        <v>0.8768700109999999</v>
      </c>
      <c r="AI726" t="n">
        <v>0.009948561</v>
      </c>
      <c r="AJ726" t="n">
        <v>0.490136092</v>
      </c>
      <c r="AK726" t="n">
        <v>0</v>
      </c>
      <c r="AL726" t="n">
        <v>0</v>
      </c>
    </row>
    <row r="727">
      <c r="A727" t="inlineStr">
        <is>
          <t>2025-01-31 05:00</t>
        </is>
      </c>
      <c r="B727" t="n">
        <v>66695.40422698772</v>
      </c>
      <c r="C727" t="n">
        <v>66419.35953784804</v>
      </c>
      <c r="D727" t="n">
        <v>0</v>
      </c>
      <c r="E727" t="n">
        <v>276.0446891396865</v>
      </c>
      <c r="F727" t="n">
        <v>0</v>
      </c>
      <c r="G727" t="n">
        <v>0.1353160240880816</v>
      </c>
      <c r="H727" t="n">
        <v>0.1346784868811668</v>
      </c>
      <c r="I727" t="n">
        <v>0.1468391935327281</v>
      </c>
      <c r="J727" t="n">
        <v>31</v>
      </c>
      <c r="K727" t="n">
        <v>5</v>
      </c>
      <c r="L727">
        <f>VLOOKUP(J727,Clustering!$D$3:$E$367,2,FALSE)</f>
        <v/>
      </c>
      <c r="M727" t="n">
        <v>0.34255341</v>
      </c>
      <c r="N727" t="n">
        <v>0.321202104</v>
      </c>
      <c r="O727" t="n">
        <v>0.321202104</v>
      </c>
      <c r="P727" t="n">
        <v>0.878192529</v>
      </c>
      <c r="Q727" t="n">
        <v>0.211824047</v>
      </c>
      <c r="R727" t="n">
        <v>0.1346784868811668</v>
      </c>
      <c r="S727" t="n">
        <v>0</v>
      </c>
      <c r="T727" t="n">
        <v>0</v>
      </c>
      <c r="U727" t="n">
        <v>0.657144646</v>
      </c>
      <c r="V727" t="n">
        <v>0.850080767</v>
      </c>
      <c r="W727" t="n">
        <v>0.010053282</v>
      </c>
      <c r="X727" t="n">
        <v>0.000799989</v>
      </c>
      <c r="Y727" t="n">
        <v>0.1468391935327281</v>
      </c>
      <c r="Z727" t="n">
        <v>0.458964825</v>
      </c>
      <c r="AA727" t="n">
        <v>0.657144646</v>
      </c>
      <c r="AB727" t="n">
        <v>0</v>
      </c>
      <c r="AC727" t="n">
        <v>0</v>
      </c>
      <c r="AD727" t="n">
        <v>0.85</v>
      </c>
      <c r="AE727" t="n">
        <v>0.85</v>
      </c>
      <c r="AF727" t="n">
        <v>0.85</v>
      </c>
      <c r="AG727" t="n">
        <v>0.85</v>
      </c>
      <c r="AH727" t="n">
        <v>0.878192529</v>
      </c>
      <c r="AI727" t="n">
        <v>0.010053282</v>
      </c>
      <c r="AJ727" t="n">
        <v>0.524149093</v>
      </c>
      <c r="AK727" t="n">
        <v>0</v>
      </c>
      <c r="AL727" t="n">
        <v>0</v>
      </c>
    </row>
    <row r="728">
      <c r="A728" t="inlineStr">
        <is>
          <t>2025-01-31 06:00</t>
        </is>
      </c>
      <c r="B728" t="n">
        <v>74624.79220965227</v>
      </c>
      <c r="C728" t="n">
        <v>74374.32832374384</v>
      </c>
      <c r="D728" t="n">
        <v>0</v>
      </c>
      <c r="E728" t="n">
        <v>250.463885908424</v>
      </c>
      <c r="F728" t="n">
        <v>0</v>
      </c>
      <c r="G728" t="n">
        <v>0.1227764146609921</v>
      </c>
      <c r="H728" t="n">
        <v>0.122042334099506</v>
      </c>
      <c r="I728" t="n">
        <v>0.1360445574521572</v>
      </c>
      <c r="J728" t="n">
        <v>31</v>
      </c>
      <c r="K728" t="n">
        <v>6</v>
      </c>
      <c r="L728">
        <f>VLOOKUP(J728,Clustering!$D$3:$E$367,2,FALSE)</f>
        <v/>
      </c>
      <c r="M728" t="n">
        <v>0.353502448</v>
      </c>
      <c r="N728" t="n">
        <v>0.331480445</v>
      </c>
      <c r="O728" t="n">
        <v>0.331480445</v>
      </c>
      <c r="P728" t="n">
        <v>0.879138638</v>
      </c>
      <c r="Q728" t="n">
        <v>0.246681644</v>
      </c>
      <c r="R728" t="n">
        <v>0.122042334099506</v>
      </c>
      <c r="S728" t="n">
        <v>0</v>
      </c>
      <c r="T728" t="n">
        <v>0</v>
      </c>
      <c r="U728" t="n">
        <v>0.657144646</v>
      </c>
      <c r="V728" t="n">
        <v>0.850080767</v>
      </c>
      <c r="W728" t="n">
        <v>0.01008819</v>
      </c>
      <c r="X728" t="n">
        <v>0.000799989</v>
      </c>
      <c r="Y728" t="n">
        <v>0.1360445574521572</v>
      </c>
      <c r="Z728" t="n">
        <v>0.541337259</v>
      </c>
      <c r="AA728" t="n">
        <v>0.657144646</v>
      </c>
      <c r="AB728" t="n">
        <v>0</v>
      </c>
      <c r="AC728" t="n">
        <v>0</v>
      </c>
      <c r="AD728" t="n">
        <v>0.85</v>
      </c>
      <c r="AE728" t="n">
        <v>0.85</v>
      </c>
      <c r="AF728" t="n">
        <v>0.85</v>
      </c>
      <c r="AG728" t="n">
        <v>0.85</v>
      </c>
      <c r="AH728" t="n">
        <v>0.879138638</v>
      </c>
      <c r="AI728" t="n">
        <v>0.01008819</v>
      </c>
      <c r="AJ728" t="n">
        <v>0.554206576</v>
      </c>
      <c r="AK728" t="n">
        <v>0</v>
      </c>
      <c r="AL728" t="n">
        <v>0.000177788</v>
      </c>
    </row>
    <row r="729">
      <c r="A729" t="inlineStr">
        <is>
          <t>2025-01-31 07:00</t>
        </is>
      </c>
      <c r="B729" t="n">
        <v>82634.92718956951</v>
      </c>
      <c r="C729" t="n">
        <v>81982.55640182612</v>
      </c>
      <c r="D729" t="n">
        <v>420.9824511611276</v>
      </c>
      <c r="E729" t="n">
        <v>231.3883365822728</v>
      </c>
      <c r="F729" t="n">
        <v>0.019012417349492</v>
      </c>
      <c r="G729" t="n">
        <v>0.1134256551873886</v>
      </c>
      <c r="H729" t="n">
        <v>0.1125802864680875</v>
      </c>
      <c r="I729" t="n">
        <v>0.1287052763452678</v>
      </c>
      <c r="J729" t="n">
        <v>31</v>
      </c>
      <c r="K729" t="n">
        <v>7</v>
      </c>
      <c r="L729">
        <f>VLOOKUP(J729,Clustering!$D$3:$E$367,2,FALSE)</f>
        <v/>
      </c>
      <c r="M729" t="n">
        <v>0.393335981</v>
      </c>
      <c r="N729" t="n">
        <v>0.348588006</v>
      </c>
      <c r="O729" t="n">
        <v>0.348588006</v>
      </c>
      <c r="P729" t="n">
        <v>0.879901629</v>
      </c>
      <c r="Q729" t="n">
        <v>0.30623369</v>
      </c>
      <c r="R729" t="n">
        <v>0.1125802864680875</v>
      </c>
      <c r="S729" t="n">
        <v>0.019012417349492</v>
      </c>
      <c r="T729" t="n">
        <v>0</v>
      </c>
      <c r="U729" t="n">
        <v>0.657144646</v>
      </c>
      <c r="V729" t="n">
        <v>0.850080767</v>
      </c>
      <c r="W729" t="n">
        <v>0.011938273</v>
      </c>
      <c r="X729" t="n">
        <v>0.017261339</v>
      </c>
      <c r="Y729" t="n">
        <v>0.1287052763452678</v>
      </c>
      <c r="Z729" t="n">
        <v>0.5364122690000001</v>
      </c>
      <c r="AA729" t="n">
        <v>0.657144646</v>
      </c>
      <c r="AB729" t="n">
        <v>0</v>
      </c>
      <c r="AC729" t="n">
        <v>0</v>
      </c>
      <c r="AD729" t="n">
        <v>0.85</v>
      </c>
      <c r="AE729" t="n">
        <v>0.85</v>
      </c>
      <c r="AF729" t="n">
        <v>0.85</v>
      </c>
      <c r="AG729" t="n">
        <v>0.85</v>
      </c>
      <c r="AH729" t="n">
        <v>0.879901629</v>
      </c>
      <c r="AI729" t="n">
        <v>0.011938273</v>
      </c>
      <c r="AJ729" t="n">
        <v>0.562152379</v>
      </c>
      <c r="AK729" t="n">
        <v>0.0133086921446444</v>
      </c>
      <c r="AL729" t="n">
        <v>0.003822438</v>
      </c>
    </row>
    <row r="730">
      <c r="A730" t="inlineStr">
        <is>
          <t>2025-01-31 08:00</t>
        </is>
      </c>
      <c r="B730" t="n">
        <v>79538.0665205299</v>
      </c>
      <c r="C730" t="n">
        <v>76127.85149090424</v>
      </c>
      <c r="D730" t="n">
        <v>3205.975491829412</v>
      </c>
      <c r="E730" t="n">
        <v>204.2395377962472</v>
      </c>
      <c r="F730" t="n">
        <v>0.1447883252491549</v>
      </c>
      <c r="G730" t="n">
        <v>0.1001174204883564</v>
      </c>
      <c r="H730" t="n">
        <v>0.09891958075818399</v>
      </c>
      <c r="I730" t="n">
        <v>0.1217677807004344</v>
      </c>
      <c r="J730" t="n">
        <v>31</v>
      </c>
      <c r="K730" t="n">
        <v>8</v>
      </c>
      <c r="L730">
        <f>VLOOKUP(J730,Clustering!$D$3:$E$367,2,FALSE)</f>
        <v/>
      </c>
      <c r="M730" t="n">
        <v>0.430139954</v>
      </c>
      <c r="N730" t="n">
        <v>0.362268139</v>
      </c>
      <c r="O730" t="n">
        <v>0.362268139</v>
      </c>
      <c r="P730" t="n">
        <v>0.880684967</v>
      </c>
      <c r="Q730" t="n">
        <v>0.346848736</v>
      </c>
      <c r="R730" t="n">
        <v>0.09891958075818399</v>
      </c>
      <c r="S730" t="n">
        <v>0.1447883252491549</v>
      </c>
      <c r="T730" t="n">
        <v>0</v>
      </c>
      <c r="U730" t="n">
        <v>0.657144646</v>
      </c>
      <c r="V730" t="n">
        <v>0.850080767</v>
      </c>
      <c r="W730" t="n">
        <v>0.010821241</v>
      </c>
      <c r="X730" t="n">
        <v>0.009650551</v>
      </c>
      <c r="Y730" t="n">
        <v>0.1217677807004344</v>
      </c>
      <c r="Z730" t="n">
        <v>0.485100193</v>
      </c>
      <c r="AA730" t="n">
        <v>0.657144646</v>
      </c>
      <c r="AB730" t="n">
        <v>0</v>
      </c>
      <c r="AC730" t="n">
        <v>0</v>
      </c>
      <c r="AD730" t="n">
        <v>0.85</v>
      </c>
      <c r="AE730" t="n">
        <v>0.85</v>
      </c>
      <c r="AF730" t="n">
        <v>0.85</v>
      </c>
      <c r="AG730" t="n">
        <v>0.85</v>
      </c>
      <c r="AH730" t="n">
        <v>0.880684967</v>
      </c>
      <c r="AI730" t="n">
        <v>0.010821241</v>
      </c>
      <c r="AJ730" t="n">
        <v>0.530529597</v>
      </c>
      <c r="AK730" t="n">
        <v>0.1013518276744084</v>
      </c>
      <c r="AL730" t="n">
        <v>8.88939e-05</v>
      </c>
    </row>
    <row r="731">
      <c r="A731" t="inlineStr">
        <is>
          <t>2025-01-31 09:00</t>
        </is>
      </c>
      <c r="B731" t="n">
        <v>78081.52950146988</v>
      </c>
      <c r="C731" t="n">
        <v>71388.36033109017</v>
      </c>
      <c r="D731" t="n">
        <v>6511.207356378843</v>
      </c>
      <c r="E731" t="n">
        <v>181.9618140008676</v>
      </c>
      <c r="F731" t="n">
        <v>0.2940592686633778</v>
      </c>
      <c r="G731" t="n">
        <v>0.0891969676474841</v>
      </c>
      <c r="H731" t="n">
        <v>0.08791065909784999</v>
      </c>
      <c r="I731" t="n">
        <v>0.1124463579807355</v>
      </c>
      <c r="J731" t="n">
        <v>31</v>
      </c>
      <c r="K731" t="n">
        <v>9</v>
      </c>
      <c r="L731">
        <f>VLOOKUP(J731,Clustering!$D$3:$E$367,2,FALSE)</f>
        <v/>
      </c>
      <c r="M731" t="n">
        <v>0.432276773</v>
      </c>
      <c r="N731" t="n">
        <v>0.355221993</v>
      </c>
      <c r="O731" t="n">
        <v>0.355221993</v>
      </c>
      <c r="P731" t="n">
        <v>0.881030856</v>
      </c>
      <c r="Q731" t="n">
        <v>0.359239766</v>
      </c>
      <c r="R731" t="n">
        <v>0.08791065909784999</v>
      </c>
      <c r="S731" t="n">
        <v>0.2940592686633778</v>
      </c>
      <c r="T731" t="n">
        <v>0.040275049</v>
      </c>
      <c r="U731" t="n">
        <v>0.657144646</v>
      </c>
      <c r="V731" t="n">
        <v>0.850080767</v>
      </c>
      <c r="W731" t="n">
        <v>0.01096087</v>
      </c>
      <c r="X731" t="n">
        <v>0.000799989</v>
      </c>
      <c r="Y731" t="n">
        <v>0.1124463579807355</v>
      </c>
      <c r="Z731" t="n">
        <v>0.44069996</v>
      </c>
      <c r="AA731" t="n">
        <v>0.657144646</v>
      </c>
      <c r="AB731" t="n">
        <v>0</v>
      </c>
      <c r="AC731" t="n">
        <v>0</v>
      </c>
      <c r="AD731" t="n">
        <v>0.85</v>
      </c>
      <c r="AE731" t="n">
        <v>0.85</v>
      </c>
      <c r="AF731" t="n">
        <v>0.85</v>
      </c>
      <c r="AG731" t="n">
        <v>0.85</v>
      </c>
      <c r="AH731" t="n">
        <v>0.881030856</v>
      </c>
      <c r="AI731" t="n">
        <v>0.01096087</v>
      </c>
      <c r="AJ731" t="n">
        <v>0.500474584</v>
      </c>
      <c r="AK731" t="n">
        <v>0.2058414880643644</v>
      </c>
      <c r="AL731" t="n">
        <v>0</v>
      </c>
    </row>
    <row r="732">
      <c r="A732" t="inlineStr">
        <is>
          <t>2025-01-31 10:00</t>
        </is>
      </c>
      <c r="B732" t="n">
        <v>76386.40999877664</v>
      </c>
      <c r="C732" t="n">
        <v>67093.23063205574</v>
      </c>
      <c r="D732" t="n">
        <v>9083.015469754877</v>
      </c>
      <c r="E732" t="n">
        <v>210.163896966028</v>
      </c>
      <c r="F732" t="n">
        <v>0.4102073148811054</v>
      </c>
      <c r="G732" t="n">
        <v>0.1030215181206019</v>
      </c>
      <c r="H732" t="n">
        <v>0.1021740430008375</v>
      </c>
      <c r="I732" t="n">
        <v>0.1183392114242233</v>
      </c>
      <c r="J732" t="n">
        <v>31</v>
      </c>
      <c r="K732" t="n">
        <v>10</v>
      </c>
      <c r="L732">
        <f>VLOOKUP(J732,Clustering!$D$3:$E$367,2,FALSE)</f>
        <v/>
      </c>
      <c r="M732" t="n">
        <v>0.4060993</v>
      </c>
      <c r="N732" t="n">
        <v>0.33486646</v>
      </c>
      <c r="O732" t="n">
        <v>0.33486646</v>
      </c>
      <c r="P732" t="n">
        <v>0.880847738</v>
      </c>
      <c r="Q732" t="n">
        <v>0.369640723</v>
      </c>
      <c r="R732" t="n">
        <v>0.1021740430008375</v>
      </c>
      <c r="S732" t="n">
        <v>0.4102073148811054</v>
      </c>
      <c r="T732" t="n">
        <v>0.405659665</v>
      </c>
      <c r="U732" t="n">
        <v>0.651611439</v>
      </c>
      <c r="V732" t="n">
        <v>0.850080767</v>
      </c>
      <c r="W732" t="n">
        <v>0.013544005</v>
      </c>
      <c r="X732" t="n">
        <v>0.000799989</v>
      </c>
      <c r="Y732" t="n">
        <v>0.1183392114242233</v>
      </c>
      <c r="Z732" t="n">
        <v>0.433513688</v>
      </c>
      <c r="AA732" t="n">
        <v>0.651611439</v>
      </c>
      <c r="AB732" t="n">
        <v>0</v>
      </c>
      <c r="AC732" t="n">
        <v>0</v>
      </c>
      <c r="AD732" t="n">
        <v>0.85</v>
      </c>
      <c r="AE732" t="n">
        <v>0.85</v>
      </c>
      <c r="AF732" t="n">
        <v>0.85</v>
      </c>
      <c r="AG732" t="n">
        <v>0.85</v>
      </c>
      <c r="AH732" t="n">
        <v>0.880847738</v>
      </c>
      <c r="AI732" t="n">
        <v>0.013544005</v>
      </c>
      <c r="AJ732" t="n">
        <v>0.48025683</v>
      </c>
      <c r="AK732" t="n">
        <v>0.2871451204167737</v>
      </c>
      <c r="AL732" t="n">
        <v>0</v>
      </c>
    </row>
    <row r="733">
      <c r="A733" t="inlineStr">
        <is>
          <t>2025-01-31 11:00</t>
        </is>
      </c>
      <c r="B733" t="n">
        <v>73090.22801854803</v>
      </c>
      <c r="C733" t="n">
        <v>62282.75575702546</v>
      </c>
      <c r="D733" t="n">
        <v>10561.79413310443</v>
      </c>
      <c r="E733" t="n">
        <v>245.6781284181465</v>
      </c>
      <c r="F733" t="n">
        <v>0.476991944590919</v>
      </c>
      <c r="G733" t="n">
        <v>0.1204304551069345</v>
      </c>
      <c r="H733" t="n">
        <v>0.1196717998733757</v>
      </c>
      <c r="I733" t="n">
        <v>0.1341427729317588</v>
      </c>
      <c r="J733" t="n">
        <v>31</v>
      </c>
      <c r="K733" t="n">
        <v>11</v>
      </c>
      <c r="L733">
        <f>VLOOKUP(J733,Clustering!$D$3:$E$367,2,FALSE)</f>
        <v/>
      </c>
      <c r="M733" t="n">
        <v>0.392500836</v>
      </c>
      <c r="N733" t="n">
        <v>0.323209654</v>
      </c>
      <c r="O733" t="n">
        <v>0.323209654</v>
      </c>
      <c r="P733" t="n">
        <v>0.871264571</v>
      </c>
      <c r="Q733" t="n">
        <v>0.352418441</v>
      </c>
      <c r="R733" t="n">
        <v>0.1196717998733757</v>
      </c>
      <c r="S733" t="n">
        <v>0.476991944590919</v>
      </c>
      <c r="T733" t="n">
        <v>0.549267039</v>
      </c>
      <c r="U733" t="n">
        <v>0.651611439</v>
      </c>
      <c r="V733" t="n">
        <v>0.850080767</v>
      </c>
      <c r="W733" t="n">
        <v>0.013648727</v>
      </c>
      <c r="X733" t="n">
        <v>0.000799989</v>
      </c>
      <c r="Y733" t="n">
        <v>0.1341427729317588</v>
      </c>
      <c r="Z733" t="n">
        <v>0.427960564</v>
      </c>
      <c r="AA733" t="n">
        <v>0.651611439</v>
      </c>
      <c r="AB733" t="n">
        <v>0</v>
      </c>
      <c r="AC733" t="n">
        <v>0</v>
      </c>
      <c r="AD733" t="n">
        <v>0.85</v>
      </c>
      <c r="AE733" t="n">
        <v>0.85</v>
      </c>
      <c r="AF733" t="n">
        <v>0.85</v>
      </c>
      <c r="AG733" t="n">
        <v>0.85</v>
      </c>
      <c r="AH733" t="n">
        <v>0.871264571</v>
      </c>
      <c r="AI733" t="n">
        <v>0.013648727</v>
      </c>
      <c r="AJ733" t="n">
        <v>0.468538884</v>
      </c>
      <c r="AK733" t="n">
        <v>0.3338943612136433</v>
      </c>
      <c r="AL733" t="n">
        <v>0</v>
      </c>
    </row>
    <row r="734">
      <c r="A734" t="inlineStr">
        <is>
          <t>2025-01-31 12:00</t>
        </is>
      </c>
      <c r="B734" t="n">
        <v>71673.74139926569</v>
      </c>
      <c r="C734" t="n">
        <v>60525.38223479439</v>
      </c>
      <c r="D734" t="n">
        <v>10865.40974687371</v>
      </c>
      <c r="E734" t="n">
        <v>282.9494175975902</v>
      </c>
      <c r="F734" t="n">
        <v>0.4907038386304037</v>
      </c>
      <c r="G734" t="n">
        <v>0.1387006949007795</v>
      </c>
      <c r="H734" t="n">
        <v>0.1380133062162315</v>
      </c>
      <c r="I734" t="n">
        <v>0.1511249051279919</v>
      </c>
      <c r="J734" t="n">
        <v>31</v>
      </c>
      <c r="K734" t="n">
        <v>12</v>
      </c>
      <c r="L734">
        <f>VLOOKUP(J734,Clustering!$D$3:$E$367,2,FALSE)</f>
        <v/>
      </c>
      <c r="M734" t="n">
        <v>0.381499962</v>
      </c>
      <c r="N734" t="n">
        <v>0.316234502</v>
      </c>
      <c r="O734" t="n">
        <v>0.316234502</v>
      </c>
      <c r="P734" t="n">
        <v>0.870979721</v>
      </c>
      <c r="Q734" t="n">
        <v>0.314894895</v>
      </c>
      <c r="R734" t="n">
        <v>0.1380133062162315</v>
      </c>
      <c r="S734" t="n">
        <v>0.4907038386304037</v>
      </c>
      <c r="T734" t="n">
        <v>0.544128759</v>
      </c>
      <c r="U734" t="n">
        <v>0.651611439</v>
      </c>
      <c r="V734" t="n">
        <v>0.850080767</v>
      </c>
      <c r="W734" t="n">
        <v>0.013788356</v>
      </c>
      <c r="X734" t="n">
        <v>0.000799989</v>
      </c>
      <c r="Y734" t="n">
        <v>0.1511249051279919</v>
      </c>
      <c r="Z734" t="n">
        <v>0.416623079</v>
      </c>
      <c r="AA734" t="n">
        <v>0.651611439</v>
      </c>
      <c r="AB734" t="n">
        <v>0</v>
      </c>
      <c r="AC734" t="n">
        <v>0</v>
      </c>
      <c r="AD734" t="n">
        <v>0.85</v>
      </c>
      <c r="AE734" t="n">
        <v>0.85</v>
      </c>
      <c r="AF734" t="n">
        <v>0.85</v>
      </c>
      <c r="AG734" t="n">
        <v>0.85</v>
      </c>
      <c r="AH734" t="n">
        <v>0.870979721</v>
      </c>
      <c r="AI734" t="n">
        <v>0.013788356</v>
      </c>
      <c r="AJ734" t="n">
        <v>0.464410405</v>
      </c>
      <c r="AK734" t="n">
        <v>0.3434926870412825</v>
      </c>
      <c r="AL734" t="n">
        <v>0</v>
      </c>
    </row>
    <row r="735">
      <c r="A735" t="inlineStr">
        <is>
          <t>2025-01-31 13:00</t>
        </is>
      </c>
      <c r="B735" t="n">
        <v>71507.35827006654</v>
      </c>
      <c r="C735" t="n">
        <v>61231.95270209905</v>
      </c>
      <c r="D735" t="n">
        <v>9964.564432627762</v>
      </c>
      <c r="E735" t="n">
        <v>310.841135339732</v>
      </c>
      <c r="F735" t="n">
        <v>0.4500198456645708</v>
      </c>
      <c r="G735" t="n">
        <v>0.1523731055586921</v>
      </c>
      <c r="H735" t="n">
        <v>0.1517945475647519</v>
      </c>
      <c r="I735" t="n">
        <v>0.1628302549225563</v>
      </c>
      <c r="J735" t="n">
        <v>31</v>
      </c>
      <c r="K735" t="n">
        <v>13</v>
      </c>
      <c r="L735">
        <f>VLOOKUP(J735,Clustering!$D$3:$E$367,2,FALSE)</f>
        <v/>
      </c>
      <c r="M735" t="n">
        <v>0.37364384</v>
      </c>
      <c r="N735" t="n">
        <v>0.31802907</v>
      </c>
      <c r="O735" t="n">
        <v>0.31802907</v>
      </c>
      <c r="P735" t="n">
        <v>0.870562619</v>
      </c>
      <c r="Q735" t="n">
        <v>0.271013123</v>
      </c>
      <c r="R735" t="n">
        <v>0.1517945475647519</v>
      </c>
      <c r="S735" t="n">
        <v>0.4500198456645708</v>
      </c>
      <c r="T735" t="n">
        <v>0.516019344</v>
      </c>
      <c r="U735" t="n">
        <v>0.651611439</v>
      </c>
      <c r="V735" t="n">
        <v>0.850080767</v>
      </c>
      <c r="W735" t="n">
        <v>0.010995778</v>
      </c>
      <c r="X735" t="n">
        <v>0.000799989</v>
      </c>
      <c r="Y735" t="n">
        <v>0.1628302549225563</v>
      </c>
      <c r="Z735" t="n">
        <v>0.392158257</v>
      </c>
      <c r="AA735" t="n">
        <v>0.651611439</v>
      </c>
      <c r="AB735" t="n">
        <v>0</v>
      </c>
      <c r="AC735" t="n">
        <v>0</v>
      </c>
      <c r="AD735" t="n">
        <v>0.85</v>
      </c>
      <c r="AE735" t="n">
        <v>0.85</v>
      </c>
      <c r="AF735" t="n">
        <v>0.85</v>
      </c>
      <c r="AG735" t="n">
        <v>0.85</v>
      </c>
      <c r="AH735" t="n">
        <v>0.870562619</v>
      </c>
      <c r="AI735" t="n">
        <v>0.010995778</v>
      </c>
      <c r="AJ735" t="n">
        <v>0.455408656</v>
      </c>
      <c r="AK735" t="n">
        <v>0.3150138919651996</v>
      </c>
      <c r="AL735" t="n">
        <v>0</v>
      </c>
    </row>
    <row r="736">
      <c r="A736" t="inlineStr">
        <is>
          <t>2025-01-31 14:00</t>
        </is>
      </c>
      <c r="B736" t="n">
        <v>71729.16549250389</v>
      </c>
      <c r="C736" t="n">
        <v>63260.04699633086</v>
      </c>
      <c r="D736" t="n">
        <v>8143.863434574462</v>
      </c>
      <c r="E736" t="n">
        <v>325.2550615985705</v>
      </c>
      <c r="F736" t="n">
        <v>0.3677933130664768</v>
      </c>
      <c r="G736" t="n">
        <v>0.1594387556855737</v>
      </c>
      <c r="H736" t="n">
        <v>0.1588257931507317</v>
      </c>
      <c r="I736" t="n">
        <v>0.1705177500965609</v>
      </c>
      <c r="J736" t="n">
        <v>31</v>
      </c>
      <c r="K736" t="n">
        <v>14</v>
      </c>
      <c r="L736">
        <f>VLOOKUP(J736,Clustering!$D$3:$E$367,2,FALSE)</f>
        <v/>
      </c>
      <c r="M736" t="n">
        <v>0.366622863</v>
      </c>
      <c r="N736" t="n">
        <v>0.318764646</v>
      </c>
      <c r="O736" t="n">
        <v>0.318764646</v>
      </c>
      <c r="P736" t="n">
        <v>0.871305263</v>
      </c>
      <c r="Q736" t="n">
        <v>0.252226318</v>
      </c>
      <c r="R736" t="n">
        <v>0.1588257931507317</v>
      </c>
      <c r="S736" t="n">
        <v>0.3677933130664768</v>
      </c>
      <c r="T736" t="n">
        <v>0.504307088</v>
      </c>
      <c r="U736" t="n">
        <v>0.651611439</v>
      </c>
      <c r="V736" t="n">
        <v>0.850080767</v>
      </c>
      <c r="W736" t="n">
        <v>0.011519386</v>
      </c>
      <c r="X736" t="n">
        <v>0.000799989</v>
      </c>
      <c r="Y736" t="n">
        <v>0.1705177500965609</v>
      </c>
      <c r="Z736" t="n">
        <v>0.386835317</v>
      </c>
      <c r="AA736" t="n">
        <v>0.651611439</v>
      </c>
      <c r="AB736" t="n">
        <v>0</v>
      </c>
      <c r="AC736" t="n">
        <v>0</v>
      </c>
      <c r="AD736" t="n">
        <v>0.85</v>
      </c>
      <c r="AE736" t="n">
        <v>0.85</v>
      </c>
      <c r="AF736" t="n">
        <v>0.85</v>
      </c>
      <c r="AG736" t="n">
        <v>0.85</v>
      </c>
      <c r="AH736" t="n">
        <v>0.871305263</v>
      </c>
      <c r="AI736" t="n">
        <v>0.011519386</v>
      </c>
      <c r="AJ736" t="n">
        <v>0.457060436</v>
      </c>
      <c r="AK736" t="n">
        <v>0.2574553191465337</v>
      </c>
      <c r="AL736" t="n">
        <v>0</v>
      </c>
    </row>
    <row r="737">
      <c r="A737" t="inlineStr">
        <is>
          <t>2025-01-31 15:00</t>
        </is>
      </c>
      <c r="B737" t="n">
        <v>72182.20887085742</v>
      </c>
      <c r="C737" t="n">
        <v>66069.40769500149</v>
      </c>
      <c r="D737" t="n">
        <v>5790.079523605525</v>
      </c>
      <c r="E737" t="n">
        <v>322.7216522504029</v>
      </c>
      <c r="F737" t="n">
        <v>0.2614916799641198</v>
      </c>
      <c r="G737" t="n">
        <v>0.1581968883580406</v>
      </c>
      <c r="H737" t="n">
        <v>0.1576204367645637</v>
      </c>
      <c r="I737" t="n">
        <v>0.1686159655761625</v>
      </c>
      <c r="J737" t="n">
        <v>31</v>
      </c>
      <c r="K737" t="n">
        <v>15</v>
      </c>
      <c r="L737">
        <f>VLOOKUP(J737,Clustering!$D$3:$E$367,2,FALSE)</f>
        <v/>
      </c>
      <c r="M737" t="n">
        <v>0.356439854</v>
      </c>
      <c r="N737" t="n">
        <v>0.323247123</v>
      </c>
      <c r="O737" t="n">
        <v>0.323247123</v>
      </c>
      <c r="P737" t="n">
        <v>0.872851592</v>
      </c>
      <c r="Q737" t="n">
        <v>0.24653145</v>
      </c>
      <c r="R737" t="n">
        <v>0.1576204367645637</v>
      </c>
      <c r="S737" t="n">
        <v>0.2614916799641198</v>
      </c>
      <c r="T737" t="n">
        <v>0.526220342</v>
      </c>
      <c r="U737" t="n">
        <v>0.651611439</v>
      </c>
      <c r="V737" t="n">
        <v>0.850080767</v>
      </c>
      <c r="W737" t="n">
        <v>0.011763737</v>
      </c>
      <c r="X737" t="n">
        <v>0.001192026</v>
      </c>
      <c r="Y737" t="n">
        <v>0.1686159655761625</v>
      </c>
      <c r="Z737" t="n">
        <v>0.411536644</v>
      </c>
      <c r="AA737" t="n">
        <v>0.651611439</v>
      </c>
      <c r="AB737" t="n">
        <v>0</v>
      </c>
      <c r="AC737" t="n">
        <v>0</v>
      </c>
      <c r="AD737" t="n">
        <v>0.85</v>
      </c>
      <c r="AE737" t="n">
        <v>0.85</v>
      </c>
      <c r="AF737" t="n">
        <v>0.85</v>
      </c>
      <c r="AG737" t="n">
        <v>0.85</v>
      </c>
      <c r="AH737" t="n">
        <v>0.872851592</v>
      </c>
      <c r="AI737" t="n">
        <v>0.011763737</v>
      </c>
      <c r="AJ737" t="n">
        <v>0.481764063</v>
      </c>
      <c r="AK737" t="n">
        <v>0.1830441759748839</v>
      </c>
      <c r="AL737" t="n">
        <v>0</v>
      </c>
    </row>
    <row r="738">
      <c r="A738" t="inlineStr">
        <is>
          <t>2025-01-31 16:00</t>
        </is>
      </c>
      <c r="B738" t="n">
        <v>73702.26215676163</v>
      </c>
      <c r="C738" t="n">
        <v>70577.06436927672</v>
      </c>
      <c r="D738" t="n">
        <v>2798.260453965638</v>
      </c>
      <c r="E738" t="n">
        <v>326.9373335192727</v>
      </c>
      <c r="F738" t="n">
        <v>0.1263750910676589</v>
      </c>
      <c r="G738" t="n">
        <v>0.1602633987839571</v>
      </c>
      <c r="H738" t="n">
        <v>0.159990970990694</v>
      </c>
      <c r="I738" t="n">
        <v>0.1651873962999515</v>
      </c>
      <c r="J738" t="n">
        <v>31</v>
      </c>
      <c r="K738" t="n">
        <v>16</v>
      </c>
      <c r="L738">
        <f>VLOOKUP(J738,Clustering!$D$3:$E$367,2,FALSE)</f>
        <v/>
      </c>
      <c r="M738" t="n">
        <v>0.342714679</v>
      </c>
      <c r="N738" t="n">
        <v>0.328885223</v>
      </c>
      <c r="O738" t="n">
        <v>0.328885223</v>
      </c>
      <c r="P738" t="n">
        <v>0.8755169739999999</v>
      </c>
      <c r="Q738" t="n">
        <v>0.270011828</v>
      </c>
      <c r="R738" t="n">
        <v>0.159990970990694</v>
      </c>
      <c r="S738" t="n">
        <v>0.1263750910676589</v>
      </c>
      <c r="T738" t="n">
        <v>0.541559619</v>
      </c>
      <c r="U738" t="n">
        <v>0.6608778</v>
      </c>
      <c r="V738" t="n">
        <v>0.850080767</v>
      </c>
      <c r="W738" t="n">
        <v>0.012566603</v>
      </c>
      <c r="X738" t="n">
        <v>0.001332757</v>
      </c>
      <c r="Y738" t="n">
        <v>0.1651873962999515</v>
      </c>
      <c r="Z738" t="n">
        <v>0.504789619</v>
      </c>
      <c r="AA738" t="n">
        <v>0.6608778</v>
      </c>
      <c r="AB738" t="n">
        <v>0</v>
      </c>
      <c r="AC738" t="n">
        <v>0</v>
      </c>
      <c r="AD738" t="n">
        <v>0.85</v>
      </c>
      <c r="AE738" t="n">
        <v>0.85</v>
      </c>
      <c r="AF738" t="n">
        <v>0.85</v>
      </c>
      <c r="AG738" t="n">
        <v>0.85</v>
      </c>
      <c r="AH738" t="n">
        <v>0.8755169739999999</v>
      </c>
      <c r="AI738" t="n">
        <v>0.012566603</v>
      </c>
      <c r="AJ738" t="n">
        <v>0.520160572</v>
      </c>
      <c r="AK738" t="n">
        <v>0.08846256374736119</v>
      </c>
      <c r="AL738" t="n">
        <v>0</v>
      </c>
    </row>
    <row r="739">
      <c r="A739" t="inlineStr">
        <is>
          <t>2025-01-31 17:00</t>
        </is>
      </c>
      <c r="B739" t="n">
        <v>78071.65924753055</v>
      </c>
      <c r="C739" t="n">
        <v>77396.63636191645</v>
      </c>
      <c r="D739" t="n">
        <v>331.2117466843516</v>
      </c>
      <c r="E739" t="n">
        <v>343.8111389297603</v>
      </c>
      <c r="F739" t="n">
        <v>0.0149581911114079</v>
      </c>
      <c r="G739" t="n">
        <v>0.1685348720243923</v>
      </c>
      <c r="H739" t="n">
        <v>0.1681673051435334</v>
      </c>
      <c r="I739" t="n">
        <v>0.1751784614564104</v>
      </c>
      <c r="J739" t="n">
        <v>31</v>
      </c>
      <c r="K739" t="n">
        <v>17</v>
      </c>
      <c r="L739">
        <f>VLOOKUP(J739,Clustering!$D$3:$E$367,2,FALSE)</f>
        <v/>
      </c>
      <c r="M739" t="n">
        <v>0.352390841</v>
      </c>
      <c r="N739" t="n">
        <v>0.34088911</v>
      </c>
      <c r="O739" t="n">
        <v>0.34088911</v>
      </c>
      <c r="P739" t="n">
        <v>0.878121317</v>
      </c>
      <c r="Q739" t="n">
        <v>0.312178881</v>
      </c>
      <c r="R739" t="n">
        <v>0.1681673051435334</v>
      </c>
      <c r="S739" t="n">
        <v>0.0149581911114079</v>
      </c>
      <c r="T739" t="n">
        <v>0.47483754</v>
      </c>
      <c r="U739" t="n">
        <v>0.666411007</v>
      </c>
      <c r="V739" t="n">
        <v>0.850080767</v>
      </c>
      <c r="W739" t="n">
        <v>0.012810954</v>
      </c>
      <c r="X739" t="n">
        <v>0.001381762</v>
      </c>
      <c r="Y739" t="n">
        <v>0.1751784614564104</v>
      </c>
      <c r="Z739" t="n">
        <v>0.558414332</v>
      </c>
      <c r="AA739" t="n">
        <v>0.666411007</v>
      </c>
      <c r="AB739" t="n">
        <v>0</v>
      </c>
      <c r="AC739" t="n">
        <v>0</v>
      </c>
      <c r="AD739" t="n">
        <v>0.85</v>
      </c>
      <c r="AE739" t="n">
        <v>0.85</v>
      </c>
      <c r="AF739" t="n">
        <v>0.85</v>
      </c>
      <c r="AG739" t="n">
        <v>0.85</v>
      </c>
      <c r="AH739" t="n">
        <v>0.878121317</v>
      </c>
      <c r="AI739" t="n">
        <v>0.012810954</v>
      </c>
      <c r="AJ739" t="n">
        <v>0.5629983</v>
      </c>
      <c r="AK739" t="n">
        <v>0.0104707337779855</v>
      </c>
      <c r="AL739" t="n">
        <v>0.108001752</v>
      </c>
    </row>
    <row r="740">
      <c r="A740" t="inlineStr">
        <is>
          <t>2025-01-31 18:00</t>
        </is>
      </c>
      <c r="B740" t="n">
        <v>79373.01889243846</v>
      </c>
      <c r="C740" t="n">
        <v>79016.62284774432</v>
      </c>
      <c r="D740" t="n">
        <v>0</v>
      </c>
      <c r="E740" t="n">
        <v>356.3960446941282</v>
      </c>
      <c r="F740" t="n">
        <v>0</v>
      </c>
      <c r="G740" t="n">
        <v>0.1747039434775138</v>
      </c>
      <c r="H740" t="n">
        <v>0.1737722123392144</v>
      </c>
      <c r="I740" t="n">
        <v>0.1915445226108242</v>
      </c>
      <c r="J740" t="n">
        <v>31</v>
      </c>
      <c r="K740" t="n">
        <v>18</v>
      </c>
      <c r="L740">
        <f>VLOOKUP(J740,Clustering!$D$3:$E$367,2,FALSE)</f>
        <v/>
      </c>
      <c r="M740" t="n">
        <v>0.369076461</v>
      </c>
      <c r="N740" t="n">
        <v>0.356472275</v>
      </c>
      <c r="O740" t="n">
        <v>0.356472275</v>
      </c>
      <c r="P740" t="n">
        <v>0.879504874</v>
      </c>
      <c r="Q740" t="n">
        <v>0.33256776</v>
      </c>
      <c r="R740" t="n">
        <v>0.1737722123392144</v>
      </c>
      <c r="S740" t="n">
        <v>0</v>
      </c>
      <c r="T740" t="n">
        <v>0.150483603</v>
      </c>
      <c r="U740" t="n">
        <v>0.666411007</v>
      </c>
      <c r="V740" t="n">
        <v>0.850080767</v>
      </c>
      <c r="W740" t="n">
        <v>0.011554293</v>
      </c>
      <c r="X740" t="n">
        <v>0.005485162</v>
      </c>
      <c r="Y740" t="n">
        <v>0.1915445226108242</v>
      </c>
      <c r="Z740" t="n">
        <v>0.572331511</v>
      </c>
      <c r="AA740" t="n">
        <v>0.666411007</v>
      </c>
      <c r="AB740" t="n">
        <v>0</v>
      </c>
      <c r="AC740" t="n">
        <v>0</v>
      </c>
      <c r="AD740" t="n">
        <v>0.85</v>
      </c>
      <c r="AE740" t="n">
        <v>0.85</v>
      </c>
      <c r="AF740" t="n">
        <v>0.85</v>
      </c>
      <c r="AG740" t="n">
        <v>0.85</v>
      </c>
      <c r="AH740" t="n">
        <v>0.879504874</v>
      </c>
      <c r="AI740" t="n">
        <v>0.011554293</v>
      </c>
      <c r="AJ740" t="n">
        <v>0.600362336</v>
      </c>
      <c r="AK740" t="n">
        <v>0</v>
      </c>
      <c r="AL740" t="n">
        <v>0.318959985</v>
      </c>
    </row>
    <row r="741">
      <c r="A741" t="inlineStr">
        <is>
          <t>2025-01-31 19:00</t>
        </is>
      </c>
      <c r="B741" t="n">
        <v>78223.21035608414</v>
      </c>
      <c r="C741" t="n">
        <v>77852.88200066044</v>
      </c>
      <c r="D741" t="n">
        <v>0</v>
      </c>
      <c r="E741" t="n">
        <v>370.3283554237043</v>
      </c>
      <c r="F741" t="n">
        <v>0</v>
      </c>
      <c r="G741" t="n">
        <v>0.1815335075606393</v>
      </c>
      <c r="H741" t="n">
        <v>0.180220869005213</v>
      </c>
      <c r="I741" t="n">
        <v>0.2052587997156686</v>
      </c>
      <c r="J741" t="n">
        <v>31</v>
      </c>
      <c r="K741" t="n">
        <v>19</v>
      </c>
      <c r="L741">
        <f>VLOOKUP(J741,Clustering!$D$3:$E$367,2,FALSE)</f>
        <v/>
      </c>
      <c r="M741" t="n">
        <v>0.390830546</v>
      </c>
      <c r="N741" t="n">
        <v>0.359799128</v>
      </c>
      <c r="O741" t="n">
        <v>0.359799128</v>
      </c>
      <c r="P741" t="n">
        <v>0.879901629</v>
      </c>
      <c r="Q741" t="n">
        <v>0.351705018</v>
      </c>
      <c r="R741" t="n">
        <v>0.180220869005213</v>
      </c>
      <c r="S741" t="n">
        <v>0</v>
      </c>
      <c r="T741" t="n">
        <v>0</v>
      </c>
      <c r="U741" t="n">
        <v>0.666411007</v>
      </c>
      <c r="V741" t="n">
        <v>0.850080767</v>
      </c>
      <c r="W741" t="n">
        <v>0.011624108</v>
      </c>
      <c r="X741" t="n">
        <v>0.005485162</v>
      </c>
      <c r="Y741" t="n">
        <v>0.2052587997156686</v>
      </c>
      <c r="Z741" t="n">
        <v>0.561272407</v>
      </c>
      <c r="AA741" t="n">
        <v>0.666411007</v>
      </c>
      <c r="AB741" t="n">
        <v>0</v>
      </c>
      <c r="AC741" t="n">
        <v>0</v>
      </c>
      <c r="AD741" t="n">
        <v>0.85</v>
      </c>
      <c r="AE741" t="n">
        <v>0.85</v>
      </c>
      <c r="AF741" t="n">
        <v>0.85</v>
      </c>
      <c r="AG741" t="n">
        <v>0.85</v>
      </c>
      <c r="AH741" t="n">
        <v>0.879901629</v>
      </c>
      <c r="AI741" t="n">
        <v>0.011624108</v>
      </c>
      <c r="AJ741" t="n">
        <v>0.603304795</v>
      </c>
      <c r="AK741" t="n">
        <v>0</v>
      </c>
      <c r="AL741" t="n">
        <v>0.169455622</v>
      </c>
    </row>
    <row r="742">
      <c r="A742" t="inlineStr">
        <is>
          <t>2025-01-31 20:00</t>
        </is>
      </c>
      <c r="B742" t="n">
        <v>76019.47455103968</v>
      </c>
      <c r="C742" t="n">
        <v>75628.33460195181</v>
      </c>
      <c r="D742" t="n">
        <v>0</v>
      </c>
      <c r="E742" t="n">
        <v>391.1399490878723</v>
      </c>
      <c r="F742" t="n">
        <v>0</v>
      </c>
      <c r="G742" t="n">
        <v>0.1917352691607217</v>
      </c>
      <c r="H742" t="n">
        <v>0.1904061304683323</v>
      </c>
      <c r="I742" t="n">
        <v>0.215758793124065</v>
      </c>
      <c r="J742" t="n">
        <v>31</v>
      </c>
      <c r="K742" t="n">
        <v>20</v>
      </c>
      <c r="L742">
        <f>VLOOKUP(J742,Clustering!$D$3:$E$367,2,FALSE)</f>
        <v/>
      </c>
      <c r="M742" t="n">
        <v>0.383924762</v>
      </c>
      <c r="N742" t="n">
        <v>0.352555777</v>
      </c>
      <c r="O742" t="n">
        <v>0.352555777</v>
      </c>
      <c r="P742" t="n">
        <v>0.880145786</v>
      </c>
      <c r="Q742" t="n">
        <v>0.353319607</v>
      </c>
      <c r="R742" t="n">
        <v>0.1904061304683323</v>
      </c>
      <c r="S742" t="n">
        <v>0</v>
      </c>
      <c r="T742" t="n">
        <v>0</v>
      </c>
      <c r="U742" t="n">
        <v>0.665393586</v>
      </c>
      <c r="V742" t="n">
        <v>0.850080767</v>
      </c>
      <c r="W742" t="n">
        <v>0.011728829</v>
      </c>
      <c r="X742" t="n">
        <v>0.007921569</v>
      </c>
      <c r="Y742" t="n">
        <v>0.215758793124065</v>
      </c>
      <c r="Z742" t="n">
        <v>0.55127099</v>
      </c>
      <c r="AA742" t="n">
        <v>0.665393586</v>
      </c>
      <c r="AB742" t="n">
        <v>0</v>
      </c>
      <c r="AC742" t="n">
        <v>0</v>
      </c>
      <c r="AD742" t="n">
        <v>0.85</v>
      </c>
      <c r="AE742" t="n">
        <v>0.85</v>
      </c>
      <c r="AF742" t="n">
        <v>0.85</v>
      </c>
      <c r="AG742" t="n">
        <v>0.85</v>
      </c>
      <c r="AH742" t="n">
        <v>0.880145786</v>
      </c>
      <c r="AI742" t="n">
        <v>0.011728829</v>
      </c>
      <c r="AJ742" t="n">
        <v>0.586519791</v>
      </c>
      <c r="AK742" t="n">
        <v>0</v>
      </c>
      <c r="AL742" t="n">
        <v>0.163168005</v>
      </c>
    </row>
    <row r="743">
      <c r="A743" t="inlineStr">
        <is>
          <t>2025-01-31 21:00</t>
        </is>
      </c>
      <c r="B743" t="n">
        <v>73411.30182116508</v>
      </c>
      <c r="C743" t="n">
        <v>73000.20239296346</v>
      </c>
      <c r="D743" t="n">
        <v>0</v>
      </c>
      <c r="E743" t="n">
        <v>411.0994282016171</v>
      </c>
      <c r="F743" t="n">
        <v>0</v>
      </c>
      <c r="G743" t="n">
        <v>0.2015193275498122</v>
      </c>
      <c r="H743" t="n">
        <v>0.2000690708307787</v>
      </c>
      <c r="I743" t="n">
        <v>0.2277319998933334</v>
      </c>
      <c r="J743" t="n">
        <v>31</v>
      </c>
      <c r="K743" t="n">
        <v>21</v>
      </c>
      <c r="L743">
        <f>VLOOKUP(J743,Clustering!$D$3:$E$367,2,FALSE)</f>
        <v/>
      </c>
      <c r="M743" t="n">
        <v>0.368414105</v>
      </c>
      <c r="N743" t="n">
        <v>0.346781605</v>
      </c>
      <c r="O743" t="n">
        <v>0.346781605</v>
      </c>
      <c r="P743" t="n">
        <v>0.8802169990000001</v>
      </c>
      <c r="Q743" t="n">
        <v>0.342931167</v>
      </c>
      <c r="R743" t="n">
        <v>0.2000690708307787</v>
      </c>
      <c r="S743" t="n">
        <v>0</v>
      </c>
      <c r="T743" t="n">
        <v>0</v>
      </c>
      <c r="U743" t="n">
        <v>0.662059574</v>
      </c>
      <c r="V743" t="n">
        <v>0.850080767</v>
      </c>
      <c r="W743" t="n">
        <v>0.011763737</v>
      </c>
      <c r="X743" t="n">
        <v>0.00669813</v>
      </c>
      <c r="Y743" t="n">
        <v>0.2277319998933334</v>
      </c>
      <c r="Z743" t="n">
        <v>0.525366069</v>
      </c>
      <c r="AA743" t="n">
        <v>0.662059574</v>
      </c>
      <c r="AB743" t="n">
        <v>0</v>
      </c>
      <c r="AC743" t="n">
        <v>0</v>
      </c>
      <c r="AD743" t="n">
        <v>0.85</v>
      </c>
      <c r="AE743" t="n">
        <v>0.85</v>
      </c>
      <c r="AF743" t="n">
        <v>0.85</v>
      </c>
      <c r="AG743" t="n">
        <v>0.85</v>
      </c>
      <c r="AH743" t="n">
        <v>0.8802169990000001</v>
      </c>
      <c r="AI743" t="n">
        <v>0.011763737</v>
      </c>
      <c r="AJ743" t="n">
        <v>0.568561298</v>
      </c>
      <c r="AK743" t="n">
        <v>0</v>
      </c>
      <c r="AL743" t="n">
        <v>0.143390197</v>
      </c>
    </row>
    <row r="744">
      <c r="A744" t="inlineStr">
        <is>
          <t>2025-01-31 22:00</t>
        </is>
      </c>
      <c r="B744" t="n">
        <v>69150.83598132379</v>
      </c>
      <c r="C744" t="n">
        <v>68717.25607560265</v>
      </c>
      <c r="D744" t="n">
        <v>0</v>
      </c>
      <c r="E744" t="n">
        <v>433.5799057211421</v>
      </c>
      <c r="F744" t="n">
        <v>0</v>
      </c>
      <c r="G744" t="n">
        <v>0.212539169471148</v>
      </c>
      <c r="H744" t="n">
        <v>0.2109976353987016</v>
      </c>
      <c r="I744" t="n">
        <v>0.2404016347968322</v>
      </c>
      <c r="J744" t="n">
        <v>31</v>
      </c>
      <c r="K744" t="n">
        <v>22</v>
      </c>
      <c r="L744">
        <f>VLOOKUP(J744,Clustering!$D$3:$E$367,2,FALSE)</f>
        <v/>
      </c>
      <c r="M744" t="n">
        <v>0.354567978</v>
      </c>
      <c r="N744" t="n">
        <v>0.336128574</v>
      </c>
      <c r="O744" t="n">
        <v>0.336128574</v>
      </c>
      <c r="P744" t="n">
        <v>0.879281063</v>
      </c>
      <c r="Q744" t="n">
        <v>0.320076599</v>
      </c>
      <c r="R744" t="n">
        <v>0.2109976353987016</v>
      </c>
      <c r="S744" t="n">
        <v>0</v>
      </c>
      <c r="T744" t="n">
        <v>0</v>
      </c>
      <c r="U744" t="n">
        <v>0.662059574</v>
      </c>
      <c r="V744" t="n">
        <v>0.850080767</v>
      </c>
      <c r="W744" t="n">
        <v>0.011868458</v>
      </c>
      <c r="X744" t="n">
        <v>0.001381762</v>
      </c>
      <c r="Y744" t="n">
        <v>0.2404016347968322</v>
      </c>
      <c r="Z744" t="n">
        <v>0.464342809</v>
      </c>
      <c r="AA744" t="n">
        <v>0.662059574</v>
      </c>
      <c r="AB744" t="n">
        <v>0</v>
      </c>
      <c r="AC744" t="n">
        <v>0</v>
      </c>
      <c r="AD744" t="n">
        <v>0.85</v>
      </c>
      <c r="AE744" t="n">
        <v>0.85</v>
      </c>
      <c r="AF744" t="n">
        <v>0.85</v>
      </c>
      <c r="AG744" t="n">
        <v>0.85</v>
      </c>
      <c r="AH744" t="n">
        <v>0.879281063</v>
      </c>
      <c r="AI744" t="n">
        <v>0.011868458</v>
      </c>
      <c r="AJ744" t="n">
        <v>0.5464155550000001</v>
      </c>
      <c r="AK744" t="n">
        <v>0</v>
      </c>
      <c r="AL744" t="n">
        <v>0.126743188</v>
      </c>
    </row>
    <row r="745">
      <c r="A745" t="inlineStr">
        <is>
          <t>2025-01-31 23:00</t>
        </is>
      </c>
      <c r="B745" t="n">
        <v>64515.91566338629</v>
      </c>
      <c r="C745" t="n">
        <v>64053.62216484735</v>
      </c>
      <c r="D745" t="n">
        <v>0</v>
      </c>
      <c r="E745" t="n">
        <v>462.2934985389406</v>
      </c>
      <c r="F745" t="n">
        <v>0</v>
      </c>
      <c r="G745" t="n">
        <v>0.2266144600681081</v>
      </c>
      <c r="H745" t="n">
        <v>0.2252811085747919</v>
      </c>
      <c r="I745" t="n">
        <v>0.2507141283229359</v>
      </c>
      <c r="J745" t="n">
        <v>31</v>
      </c>
      <c r="K745" t="n">
        <v>23</v>
      </c>
      <c r="L745">
        <f>VLOOKUP(J745,Clustering!$D$3:$E$367,2,FALSE)</f>
        <v/>
      </c>
      <c r="M745" t="n">
        <v>0.338170339</v>
      </c>
      <c r="N745" t="n">
        <v>0.32402214</v>
      </c>
      <c r="O745" t="n">
        <v>0.32402214</v>
      </c>
      <c r="P745" t="n">
        <v>0.876727586</v>
      </c>
      <c r="Q745" t="n">
        <v>0.303329933</v>
      </c>
      <c r="R745" t="n">
        <v>0.2252811085747919</v>
      </c>
      <c r="S745" t="n">
        <v>0</v>
      </c>
      <c r="T745" t="n">
        <v>0</v>
      </c>
      <c r="U745" t="n">
        <v>0.660439526</v>
      </c>
      <c r="V745" t="n">
        <v>0.850080767</v>
      </c>
      <c r="W745" t="n">
        <v>0.011659015</v>
      </c>
      <c r="X745" t="n">
        <v>0.001381762</v>
      </c>
      <c r="Y745" t="n">
        <v>0.2507141283229359</v>
      </c>
      <c r="Z745" t="n">
        <v>0.41028222</v>
      </c>
      <c r="AA745" t="n">
        <v>0.660439526</v>
      </c>
      <c r="AB745" t="n">
        <v>0</v>
      </c>
      <c r="AC745" t="n">
        <v>0</v>
      </c>
      <c r="AD745" t="n">
        <v>0.85</v>
      </c>
      <c r="AE745" t="n">
        <v>0.85</v>
      </c>
      <c r="AF745" t="n">
        <v>0.85</v>
      </c>
      <c r="AG745" t="n">
        <v>0.85</v>
      </c>
      <c r="AH745" t="n">
        <v>0.876727586</v>
      </c>
      <c r="AI745" t="n">
        <v>0.011659015</v>
      </c>
      <c r="AJ745" t="n">
        <v>0.518559268</v>
      </c>
      <c r="AK745" t="n">
        <v>0</v>
      </c>
      <c r="AL745" t="n">
        <v>0.039796281</v>
      </c>
    </row>
    <row r="746">
      <c r="A746" t="inlineStr">
        <is>
          <t>2025-02-01 00:00</t>
        </is>
      </c>
      <c r="B746" t="n">
        <v>40502.20868981977</v>
      </c>
      <c r="C746" t="n">
        <v>40006.20575707786</v>
      </c>
      <c r="D746" t="n">
        <v>0</v>
      </c>
      <c r="E746" t="n">
        <v>496.0029327419177</v>
      </c>
      <c r="F746" t="n">
        <v>0</v>
      </c>
      <c r="G746" t="n">
        <v>0.2431386925205479</v>
      </c>
      <c r="H746" t="n">
        <v>0.2420556516156294</v>
      </c>
      <c r="I746" t="n">
        <v>0.2627141207896747</v>
      </c>
      <c r="J746" t="n">
        <v>32</v>
      </c>
      <c r="K746" t="n">
        <v>0</v>
      </c>
      <c r="L746">
        <f>VLOOKUP(J746,Clustering!$D$3:$E$367,2,FALSE)</f>
        <v/>
      </c>
      <c r="M746" t="n">
        <v>0.278765617</v>
      </c>
      <c r="N746" t="n">
        <v>0.328068793</v>
      </c>
      <c r="O746" t="n">
        <v>0.328068793</v>
      </c>
      <c r="P746" t="n">
        <v>0.868060008</v>
      </c>
      <c r="Q746" t="n">
        <v>0.415262246</v>
      </c>
      <c r="R746" t="n">
        <v>0.2420556516156294</v>
      </c>
      <c r="S746" t="n">
        <v>0</v>
      </c>
      <c r="T746" t="n">
        <v>0</v>
      </c>
      <c r="U746" t="n">
        <v>0.645624305</v>
      </c>
      <c r="V746" t="n">
        <v>0.850080767</v>
      </c>
      <c r="W746" t="n">
        <v>0.013299655</v>
      </c>
      <c r="X746" t="n">
        <v>0.000799989</v>
      </c>
      <c r="Y746" t="n">
        <v>0.2627141207896747</v>
      </c>
      <c r="Z746" t="n">
        <v>0.228916697</v>
      </c>
      <c r="AA746" t="n">
        <v>0.645624305</v>
      </c>
      <c r="AB746" t="n">
        <v>0</v>
      </c>
      <c r="AC746" t="n">
        <v>0</v>
      </c>
      <c r="AD746" t="n">
        <v>0.85</v>
      </c>
      <c r="AE746" t="n">
        <v>0.85</v>
      </c>
      <c r="AF746" t="n">
        <v>0.85</v>
      </c>
      <c r="AG746" t="n">
        <v>0.85</v>
      </c>
      <c r="AH746" t="n">
        <v>0.868060008</v>
      </c>
      <c r="AI746" t="n">
        <v>0.013299655</v>
      </c>
      <c r="AJ746" t="n">
        <v>0.364607899</v>
      </c>
      <c r="AK746" t="n">
        <v>0</v>
      </c>
      <c r="AL746" t="n">
        <v>0.048952353</v>
      </c>
    </row>
    <row r="747">
      <c r="A747" t="inlineStr">
        <is>
          <t>2025-02-01 01:00</t>
        </is>
      </c>
      <c r="B747" t="n">
        <v>39702.03265436064</v>
      </c>
      <c r="C747" t="n">
        <v>39169.84671671251</v>
      </c>
      <c r="D747" t="n">
        <v>0</v>
      </c>
      <c r="E747" t="n">
        <v>532.1859376481276</v>
      </c>
      <c r="F747" t="n">
        <v>0</v>
      </c>
      <c r="G747" t="n">
        <v>0.2608754596314351</v>
      </c>
      <c r="H747" t="n">
        <v>0.2600757295888404</v>
      </c>
      <c r="I747" t="n">
        <v>0.2753301842982328</v>
      </c>
      <c r="J747" t="n">
        <v>32</v>
      </c>
      <c r="K747" t="n">
        <v>1</v>
      </c>
      <c r="L747">
        <f>VLOOKUP(J747,Clustering!$D$3:$E$367,2,FALSE)</f>
        <v/>
      </c>
      <c r="M747" t="n">
        <v>0.271255072</v>
      </c>
      <c r="N747" t="n">
        <v>0.317362516</v>
      </c>
      <c r="O747" t="n">
        <v>0.317362516</v>
      </c>
      <c r="P747" t="n">
        <v>0.877256594</v>
      </c>
      <c r="Q747" t="n">
        <v>0.38000413</v>
      </c>
      <c r="R747" t="n">
        <v>0.2600757295888404</v>
      </c>
      <c r="S747" t="n">
        <v>0</v>
      </c>
      <c r="T747" t="n">
        <v>0</v>
      </c>
      <c r="U747" t="n">
        <v>0.645624305</v>
      </c>
      <c r="V747" t="n">
        <v>0.850080767</v>
      </c>
      <c r="W747" t="n">
        <v>0.01235716</v>
      </c>
      <c r="X747" t="n">
        <v>0.000799989</v>
      </c>
      <c r="Y747" t="n">
        <v>0.2753301842982328</v>
      </c>
      <c r="Z747" t="n">
        <v>0.224804989</v>
      </c>
      <c r="AA747" t="n">
        <v>0.645624305</v>
      </c>
      <c r="AB747" t="n">
        <v>0</v>
      </c>
      <c r="AC747" t="n">
        <v>0</v>
      </c>
      <c r="AD747" t="n">
        <v>0.85</v>
      </c>
      <c r="AE747" t="n">
        <v>0.85</v>
      </c>
      <c r="AF747" t="n">
        <v>0.85</v>
      </c>
      <c r="AG747" t="n">
        <v>0.85</v>
      </c>
      <c r="AH747" t="n">
        <v>0.877256594</v>
      </c>
      <c r="AI747" t="n">
        <v>0.01235716</v>
      </c>
      <c r="AJ747" t="n">
        <v>0.360193152</v>
      </c>
      <c r="AK747" t="n">
        <v>0</v>
      </c>
      <c r="AL747" t="n">
        <v>0</v>
      </c>
    </row>
    <row r="748">
      <c r="A748" t="inlineStr">
        <is>
          <t>2025-02-01 02:00</t>
        </is>
      </c>
      <c r="B748" t="n">
        <v>39551.20674765648</v>
      </c>
      <c r="C748" t="n">
        <v>38987.02291007789</v>
      </c>
      <c r="D748" t="n">
        <v>0</v>
      </c>
      <c r="E748" t="n">
        <v>564.183837578594</v>
      </c>
      <c r="F748" t="n">
        <v>0</v>
      </c>
      <c r="G748" t="n">
        <v>0.2765607046953892</v>
      </c>
      <c r="H748" t="n">
        <v>0.2761471480710799</v>
      </c>
      <c r="I748" t="n">
        <v>0.2840355359761125</v>
      </c>
      <c r="J748" t="n">
        <v>32</v>
      </c>
      <c r="K748" t="n">
        <v>2</v>
      </c>
      <c r="L748">
        <f>VLOOKUP(J748,Clustering!$D$3:$E$367,2,FALSE)</f>
        <v/>
      </c>
      <c r="M748" t="n">
        <v>0.261095102</v>
      </c>
      <c r="N748" t="n">
        <v>0.305609079</v>
      </c>
      <c r="O748" t="n">
        <v>0.305609079</v>
      </c>
      <c r="P748" t="n">
        <v>0.876442736</v>
      </c>
      <c r="Q748" t="n">
        <v>0.345522019</v>
      </c>
      <c r="R748" t="n">
        <v>0.2761471480710799</v>
      </c>
      <c r="S748" t="n">
        <v>0</v>
      </c>
      <c r="T748" t="n">
        <v>0</v>
      </c>
      <c r="U748" t="n">
        <v>0.645624305</v>
      </c>
      <c r="V748" t="n">
        <v>0.850080767</v>
      </c>
      <c r="W748" t="n">
        <v>0.012461881</v>
      </c>
      <c r="X748" t="n">
        <v>0.000799989</v>
      </c>
      <c r="Y748" t="n">
        <v>0.2840355359761125</v>
      </c>
      <c r="Z748" t="n">
        <v>0.219593981</v>
      </c>
      <c r="AA748" t="n">
        <v>0.645624305</v>
      </c>
      <c r="AB748" t="n">
        <v>0</v>
      </c>
      <c r="AC748" t="n">
        <v>0</v>
      </c>
      <c r="AD748" t="n">
        <v>0.85</v>
      </c>
      <c r="AE748" t="n">
        <v>0.85</v>
      </c>
      <c r="AF748" t="n">
        <v>0.85</v>
      </c>
      <c r="AG748" t="n">
        <v>0.85</v>
      </c>
      <c r="AH748" t="n">
        <v>0.876442736</v>
      </c>
      <c r="AI748" t="n">
        <v>0.012461881</v>
      </c>
      <c r="AJ748" t="n">
        <v>0.355068911</v>
      </c>
      <c r="AK748" t="n">
        <v>0</v>
      </c>
      <c r="AL748" t="n">
        <v>0.007696911</v>
      </c>
    </row>
    <row r="749">
      <c r="A749" t="inlineStr">
        <is>
          <t>2025-02-01 03:00</t>
        </is>
      </c>
      <c r="B749" t="n">
        <v>39572.19285561303</v>
      </c>
      <c r="C749" t="n">
        <v>38979.19706480231</v>
      </c>
      <c r="D749" t="n">
        <v>0</v>
      </c>
      <c r="E749" t="n">
        <v>592.995790810716</v>
      </c>
      <c r="F749" t="n">
        <v>0</v>
      </c>
      <c r="G749" t="n">
        <v>0.2906842111817235</v>
      </c>
      <c r="H749" t="n">
        <v>0.290551156885787</v>
      </c>
      <c r="I749" t="n">
        <v>0.2930891017211073</v>
      </c>
      <c r="J749" t="n">
        <v>32</v>
      </c>
      <c r="K749" t="n">
        <v>3</v>
      </c>
      <c r="L749">
        <f>VLOOKUP(J749,Clustering!$D$3:$E$367,2,FALSE)</f>
        <v/>
      </c>
      <c r="M749" t="n">
        <v>0.253480884</v>
      </c>
      <c r="N749" t="n">
        <v>0.298081752</v>
      </c>
      <c r="O749" t="n">
        <v>0.298081752</v>
      </c>
      <c r="P749" t="n">
        <v>0.875913729</v>
      </c>
      <c r="Q749" t="n">
        <v>0.334219897</v>
      </c>
      <c r="R749" t="n">
        <v>0.290551156885787</v>
      </c>
      <c r="S749" t="n">
        <v>0</v>
      </c>
      <c r="T749" t="n">
        <v>0</v>
      </c>
      <c r="U749" t="n">
        <v>0.645624305</v>
      </c>
      <c r="V749" t="n">
        <v>0.850080767</v>
      </c>
      <c r="W749" t="n">
        <v>0.013439284</v>
      </c>
      <c r="X749" t="n">
        <v>0.000799989</v>
      </c>
      <c r="Y749" t="n">
        <v>0.2930891017211073</v>
      </c>
      <c r="Z749" t="n">
        <v>0.21761503</v>
      </c>
      <c r="AA749" t="n">
        <v>0.645624305</v>
      </c>
      <c r="AB749" t="n">
        <v>0</v>
      </c>
      <c r="AC749" t="n">
        <v>0</v>
      </c>
      <c r="AD749" t="n">
        <v>0.85</v>
      </c>
      <c r="AE749" t="n">
        <v>0.85</v>
      </c>
      <c r="AF749" t="n">
        <v>0.85</v>
      </c>
      <c r="AG749" t="n">
        <v>0.85</v>
      </c>
      <c r="AH749" t="n">
        <v>0.875913729</v>
      </c>
      <c r="AI749" t="n">
        <v>0.013439284</v>
      </c>
      <c r="AJ749" t="n">
        <v>0.354702869</v>
      </c>
      <c r="AK749" t="n">
        <v>0</v>
      </c>
      <c r="AL749" t="n">
        <v>0</v>
      </c>
    </row>
    <row r="750">
      <c r="A750" t="inlineStr">
        <is>
          <t>2025-02-01 04:00</t>
        </is>
      </c>
      <c r="B750" t="n">
        <v>40020.11183360741</v>
      </c>
      <c r="C750" t="n">
        <v>39407.83137003255</v>
      </c>
      <c r="D750" t="n">
        <v>0</v>
      </c>
      <c r="E750" t="n">
        <v>612.2804635748712</v>
      </c>
      <c r="F750" t="n">
        <v>0</v>
      </c>
      <c r="G750" t="n">
        <v>0.3001374821445447</v>
      </c>
      <c r="H750" t="n">
        <v>0.3000132045172056</v>
      </c>
      <c r="I750" t="n">
        <v>0.3023837387433359</v>
      </c>
      <c r="J750" t="n">
        <v>32</v>
      </c>
      <c r="K750" t="n">
        <v>4</v>
      </c>
      <c r="L750">
        <f>VLOOKUP(J750,Clustering!$D$3:$E$367,2,FALSE)</f>
        <v/>
      </c>
      <c r="M750" t="n">
        <v>0.245169752</v>
      </c>
      <c r="N750" t="n">
        <v>0.29515917</v>
      </c>
      <c r="O750" t="n">
        <v>0.29515917</v>
      </c>
      <c r="P750" t="n">
        <v>0.877063303</v>
      </c>
      <c r="Q750" t="n">
        <v>0.327686444</v>
      </c>
      <c r="R750" t="n">
        <v>0.3000132045172056</v>
      </c>
      <c r="S750" t="n">
        <v>0</v>
      </c>
      <c r="T750" t="n">
        <v>0</v>
      </c>
      <c r="U750" t="n">
        <v>0.645624305</v>
      </c>
      <c r="V750" t="n">
        <v>0.850080767</v>
      </c>
      <c r="W750" t="n">
        <v>0.013578913</v>
      </c>
      <c r="X750" t="n">
        <v>0.000799989</v>
      </c>
      <c r="Y750" t="n">
        <v>0.3023837387433359</v>
      </c>
      <c r="Z750" t="n">
        <v>0.22054158</v>
      </c>
      <c r="AA750" t="n">
        <v>0.645624305</v>
      </c>
      <c r="AB750" t="n">
        <v>0</v>
      </c>
      <c r="AC750" t="n">
        <v>0</v>
      </c>
      <c r="AD750" t="n">
        <v>0.85</v>
      </c>
      <c r="AE750" t="n">
        <v>0.85</v>
      </c>
      <c r="AF750" t="n">
        <v>0.85</v>
      </c>
      <c r="AG750" t="n">
        <v>0.85</v>
      </c>
      <c r="AH750" t="n">
        <v>0.877063303</v>
      </c>
      <c r="AI750" t="n">
        <v>0.013578913</v>
      </c>
      <c r="AJ750" t="n">
        <v>0.360684503</v>
      </c>
      <c r="AK750" t="n">
        <v>0</v>
      </c>
      <c r="AL750" t="n">
        <v>0</v>
      </c>
    </row>
    <row r="751">
      <c r="A751" t="inlineStr">
        <is>
          <t>2025-02-01 05:00</t>
        </is>
      </c>
      <c r="B751" t="n">
        <v>42393.05290359799</v>
      </c>
      <c r="C751" t="n">
        <v>41774.37127594159</v>
      </c>
      <c r="D751" t="n">
        <v>0</v>
      </c>
      <c r="E751" t="n">
        <v>618.6816276563985</v>
      </c>
      <c r="F751" t="n">
        <v>0</v>
      </c>
      <c r="G751" t="n">
        <v>0.3032753076747052</v>
      </c>
      <c r="H751" t="n">
        <v>0.3030667740288311</v>
      </c>
      <c r="I751" t="n">
        <v>0.3070444501031853</v>
      </c>
      <c r="J751" t="n">
        <v>32</v>
      </c>
      <c r="K751" t="n">
        <v>5</v>
      </c>
      <c r="L751">
        <f>VLOOKUP(J751,Clustering!$D$3:$E$367,2,FALSE)</f>
        <v/>
      </c>
      <c r="M751" t="n">
        <v>0.243194202</v>
      </c>
      <c r="N751" t="n">
        <v>0.295417509</v>
      </c>
      <c r="O751" t="n">
        <v>0.295417509</v>
      </c>
      <c r="P751" t="n">
        <v>0.879250544</v>
      </c>
      <c r="Q751" t="n">
        <v>0.323243196</v>
      </c>
      <c r="R751" t="n">
        <v>0.3030667740288311</v>
      </c>
      <c r="S751" t="n">
        <v>0</v>
      </c>
      <c r="T751" t="n">
        <v>0</v>
      </c>
      <c r="U751" t="n">
        <v>0.645624305</v>
      </c>
      <c r="V751" t="n">
        <v>0.850080767</v>
      </c>
      <c r="W751" t="n">
        <v>0.013718542</v>
      </c>
      <c r="X751" t="n">
        <v>0.000799989</v>
      </c>
      <c r="Y751" t="n">
        <v>0.3070444501031853</v>
      </c>
      <c r="Z751" t="n">
        <v>0.249028039</v>
      </c>
      <c r="AA751" t="n">
        <v>0.645624305</v>
      </c>
      <c r="AB751" t="n">
        <v>0</v>
      </c>
      <c r="AC751" t="n">
        <v>0</v>
      </c>
      <c r="AD751" t="n">
        <v>0.85</v>
      </c>
      <c r="AE751" t="n">
        <v>0.85</v>
      </c>
      <c r="AF751" t="n">
        <v>0.85</v>
      </c>
      <c r="AG751" t="n">
        <v>0.85</v>
      </c>
      <c r="AH751" t="n">
        <v>0.879250544</v>
      </c>
      <c r="AI751" t="n">
        <v>0.013718542</v>
      </c>
      <c r="AJ751" t="n">
        <v>0.388127095</v>
      </c>
      <c r="AK751" t="n">
        <v>0</v>
      </c>
      <c r="AL751" t="n">
        <v>0</v>
      </c>
    </row>
    <row r="752">
      <c r="A752" t="inlineStr">
        <is>
          <t>2025-02-01 06:00</t>
        </is>
      </c>
      <c r="B752" t="n">
        <v>44609.78707921354</v>
      </c>
      <c r="C752" t="n">
        <v>44006.93234250235</v>
      </c>
      <c r="D752" t="n">
        <v>0</v>
      </c>
      <c r="E752" t="n">
        <v>602.8547367111872</v>
      </c>
      <c r="F752" t="n">
        <v>0</v>
      </c>
      <c r="G752" t="n">
        <v>0.2955170277996016</v>
      </c>
      <c r="H752" t="n">
        <v>0.2954127609766644</v>
      </c>
      <c r="I752" t="n">
        <v>0.2974015990138416</v>
      </c>
      <c r="J752" t="n">
        <v>32</v>
      </c>
      <c r="K752" t="n">
        <v>6</v>
      </c>
      <c r="L752">
        <f>VLOOKUP(J752,Clustering!$D$3:$E$367,2,FALSE)</f>
        <v/>
      </c>
      <c r="M752" t="n">
        <v>0.254160519</v>
      </c>
      <c r="N752" t="n">
        <v>0.298257265</v>
      </c>
      <c r="O752" t="n">
        <v>0.298257265</v>
      </c>
      <c r="P752" t="n">
        <v>0.88123432</v>
      </c>
      <c r="Q752" t="n">
        <v>0.356110718</v>
      </c>
      <c r="R752" t="n">
        <v>0.2954127609766644</v>
      </c>
      <c r="S752" t="n">
        <v>0</v>
      </c>
      <c r="T752" t="n">
        <v>0</v>
      </c>
      <c r="U752" t="n">
        <v>0.6501009599999999</v>
      </c>
      <c r="V752" t="n">
        <v>0.850080767</v>
      </c>
      <c r="W752" t="n">
        <v>0.013404377</v>
      </c>
      <c r="X752" t="n">
        <v>0.00083936</v>
      </c>
      <c r="Y752" t="n">
        <v>0.2974015990138416</v>
      </c>
      <c r="Z752" t="n">
        <v>0.303165531</v>
      </c>
      <c r="AA752" t="n">
        <v>0.6501009599999999</v>
      </c>
      <c r="AB752" t="n">
        <v>0</v>
      </c>
      <c r="AC752" t="n">
        <v>0</v>
      </c>
      <c r="AD752" t="n">
        <v>0.85</v>
      </c>
      <c r="AE752" t="n">
        <v>0.85</v>
      </c>
      <c r="AF752" t="n">
        <v>0.85</v>
      </c>
      <c r="AG752" t="n">
        <v>0.85</v>
      </c>
      <c r="AH752" t="n">
        <v>0.88123432</v>
      </c>
      <c r="AI752" t="n">
        <v>0.013404377</v>
      </c>
      <c r="AJ752" t="n">
        <v>0.415102338</v>
      </c>
      <c r="AK752" t="n">
        <v>0</v>
      </c>
      <c r="AL752" t="n">
        <v>0</v>
      </c>
    </row>
    <row r="753">
      <c r="A753" t="inlineStr">
        <is>
          <t>2025-02-01 07:00</t>
        </is>
      </c>
      <c r="B753" t="n">
        <v>48440.81595854554</v>
      </c>
      <c r="C753" t="n">
        <v>47606.43147720547</v>
      </c>
      <c r="D753" t="n">
        <v>260.9996111360225</v>
      </c>
      <c r="E753" t="n">
        <v>573.384870204049</v>
      </c>
      <c r="F753" t="n">
        <v>0.0117872693298418</v>
      </c>
      <c r="G753" t="n">
        <v>0.2810710148059063</v>
      </c>
      <c r="H753" t="n">
        <v>0.2813100912584994</v>
      </c>
      <c r="I753" t="n">
        <v>0.2767498262641639</v>
      </c>
      <c r="J753" t="n">
        <v>32</v>
      </c>
      <c r="K753" t="n">
        <v>7</v>
      </c>
      <c r="L753">
        <f>VLOOKUP(J753,Clustering!$D$3:$E$367,2,FALSE)</f>
        <v/>
      </c>
      <c r="M753" t="n">
        <v>0.263825162</v>
      </c>
      <c r="N753" t="n">
        <v>0.306352543</v>
      </c>
      <c r="O753" t="n">
        <v>0.306352543</v>
      </c>
      <c r="P753" t="n">
        <v>0.882109217</v>
      </c>
      <c r="Q753" t="n">
        <v>0.396963572</v>
      </c>
      <c r="R753" t="n">
        <v>0.2813100912584994</v>
      </c>
      <c r="S753" t="n">
        <v>0.0117872693298418</v>
      </c>
      <c r="T753" t="n">
        <v>0</v>
      </c>
      <c r="U753" t="n">
        <v>0.65669072</v>
      </c>
      <c r="V753" t="n">
        <v>0.850080767</v>
      </c>
      <c r="W753" t="n">
        <v>0.012671325</v>
      </c>
      <c r="X753" t="n">
        <v>0.001088153</v>
      </c>
      <c r="Y753" t="n">
        <v>0.2767498262641639</v>
      </c>
      <c r="Z753" t="n">
        <v>0.289997108</v>
      </c>
      <c r="AA753" t="n">
        <v>0.65669072</v>
      </c>
      <c r="AB753" t="n">
        <v>0</v>
      </c>
      <c r="AC753" t="n">
        <v>0</v>
      </c>
      <c r="AD753" t="n">
        <v>0.85</v>
      </c>
      <c r="AE753" t="n">
        <v>0.85</v>
      </c>
      <c r="AF753" t="n">
        <v>0.85</v>
      </c>
      <c r="AG753" t="n">
        <v>0.85</v>
      </c>
      <c r="AH753" t="n">
        <v>0.882109217</v>
      </c>
      <c r="AI753" t="n">
        <v>0.012671325</v>
      </c>
      <c r="AJ753" t="n">
        <v>0.400541122</v>
      </c>
      <c r="AK753" t="n">
        <v>0.008251088530889201</v>
      </c>
      <c r="AL753" t="n">
        <v>0.009665585000000001</v>
      </c>
    </row>
    <row r="754">
      <c r="A754" t="inlineStr">
        <is>
          <t>2025-02-01 08:00</t>
        </is>
      </c>
      <c r="B754" t="n">
        <v>48977.19340378692</v>
      </c>
      <c r="C754" t="n">
        <v>46367.88149975551</v>
      </c>
      <c r="D754" t="n">
        <v>2093.123147177848</v>
      </c>
      <c r="E754" t="n">
        <v>516.1887568535694</v>
      </c>
      <c r="F754" t="n">
        <v>0.09452966680265761</v>
      </c>
      <c r="G754" t="n">
        <v>0.253033704339985</v>
      </c>
      <c r="H754" t="n">
        <v>0.2524418058097766</v>
      </c>
      <c r="I754" t="n">
        <v>0.2637319772935499</v>
      </c>
      <c r="J754" t="n">
        <v>32</v>
      </c>
      <c r="K754" t="n">
        <v>8</v>
      </c>
      <c r="L754">
        <f>VLOOKUP(J754,Clustering!$D$3:$E$367,2,FALSE)</f>
        <v/>
      </c>
      <c r="M754" t="n">
        <v>0.264406884</v>
      </c>
      <c r="N754" t="n">
        <v>0.302546481</v>
      </c>
      <c r="O754" t="n">
        <v>0.302546481</v>
      </c>
      <c r="P754" t="n">
        <v>0.884418536</v>
      </c>
      <c r="Q754" t="n">
        <v>0.42632656</v>
      </c>
      <c r="R754" t="n">
        <v>0.2524418058097766</v>
      </c>
      <c r="S754" t="n">
        <v>0.09452966680265761</v>
      </c>
      <c r="T754" t="n">
        <v>0</v>
      </c>
      <c r="U754" t="n">
        <v>0.65669072</v>
      </c>
      <c r="V754" t="n">
        <v>0.850080767</v>
      </c>
      <c r="W754" t="n">
        <v>0.012182623</v>
      </c>
      <c r="X754" t="n">
        <v>0.001022814</v>
      </c>
      <c r="Y754" t="n">
        <v>0.2637319772935499</v>
      </c>
      <c r="Z754" t="n">
        <v>0.283721038</v>
      </c>
      <c r="AA754" t="n">
        <v>0.65669072</v>
      </c>
      <c r="AB754" t="n">
        <v>0</v>
      </c>
      <c r="AC754" t="n">
        <v>0</v>
      </c>
      <c r="AD754" t="n">
        <v>0.85</v>
      </c>
      <c r="AE754" t="n">
        <v>0.85</v>
      </c>
      <c r="AF754" t="n">
        <v>0.85</v>
      </c>
      <c r="AG754" t="n">
        <v>0.85</v>
      </c>
      <c r="AH754" t="n">
        <v>0.884418536</v>
      </c>
      <c r="AI754" t="n">
        <v>0.012182623</v>
      </c>
      <c r="AJ754" t="n">
        <v>0.392263339</v>
      </c>
      <c r="AK754" t="n">
        <v>0.0661707667618603</v>
      </c>
      <c r="AL754" t="n">
        <v>0.029612509</v>
      </c>
    </row>
    <row r="755">
      <c r="A755" t="inlineStr">
        <is>
          <t>2025-02-01 09:00</t>
        </is>
      </c>
      <c r="B755" t="n">
        <v>50234.38177711158</v>
      </c>
      <c r="C755" t="n">
        <v>44966.37563306977</v>
      </c>
      <c r="D755" t="n">
        <v>4736.452624147206</v>
      </c>
      <c r="E755" t="n">
        <v>531.5535198946061</v>
      </c>
      <c r="F755" t="n">
        <v>0.2139077621834574</v>
      </c>
      <c r="G755" t="n">
        <v>0.2605654509287284</v>
      </c>
      <c r="H755" t="n">
        <v>0.2610601039708776</v>
      </c>
      <c r="I755" t="n">
        <v>0.2516248420369295</v>
      </c>
      <c r="J755" t="n">
        <v>32</v>
      </c>
      <c r="K755" t="n">
        <v>9</v>
      </c>
      <c r="L755">
        <f>VLOOKUP(J755,Clustering!$D$3:$E$367,2,FALSE)</f>
        <v/>
      </c>
      <c r="M755" t="n">
        <v>0.259108033</v>
      </c>
      <c r="N755" t="n">
        <v>0.300949118</v>
      </c>
      <c r="O755" t="n">
        <v>0.300949118</v>
      </c>
      <c r="P755" t="n">
        <v>0.885415511</v>
      </c>
      <c r="Q755" t="n">
        <v>0.451083589</v>
      </c>
      <c r="R755" t="n">
        <v>0.2610601039708776</v>
      </c>
      <c r="S755" t="n">
        <v>0.2139077621834574</v>
      </c>
      <c r="T755" t="n">
        <v>0.380610549</v>
      </c>
      <c r="U755" t="n">
        <v>0.656424625</v>
      </c>
      <c r="V755" t="n">
        <v>0.850080767</v>
      </c>
      <c r="W755" t="n">
        <v>0.011659015</v>
      </c>
      <c r="X755" t="n">
        <v>0.000799989</v>
      </c>
      <c r="Y755" t="n">
        <v>0.2516248420369295</v>
      </c>
      <c r="Z755" t="n">
        <v>0.260725812</v>
      </c>
      <c r="AA755" t="n">
        <v>0.656424625</v>
      </c>
      <c r="AB755" t="n">
        <v>0</v>
      </c>
      <c r="AC755" t="n">
        <v>0</v>
      </c>
      <c r="AD755" t="n">
        <v>0.85</v>
      </c>
      <c r="AE755" t="n">
        <v>0.85</v>
      </c>
      <c r="AF755" t="n">
        <v>0.85</v>
      </c>
      <c r="AG755" t="n">
        <v>0.85</v>
      </c>
      <c r="AH755" t="n">
        <v>0.885415511</v>
      </c>
      <c r="AI755" t="n">
        <v>0.011659015</v>
      </c>
      <c r="AJ755" t="n">
        <v>0.375276429</v>
      </c>
      <c r="AK755" t="n">
        <v>0.1497354335284201</v>
      </c>
      <c r="AL755" t="n">
        <v>0</v>
      </c>
    </row>
    <row r="756">
      <c r="A756" t="inlineStr">
        <is>
          <t>2025-02-01 10:00</t>
        </is>
      </c>
      <c r="B756" t="n">
        <v>49869.41608115994</v>
      </c>
      <c r="C756" t="n">
        <v>42165.42521063654</v>
      </c>
      <c r="D756" t="n">
        <v>7131.689448975983</v>
      </c>
      <c r="E756" t="n">
        <v>572.3014215474221</v>
      </c>
      <c r="F756" t="n">
        <v>0.3220814925584727</v>
      </c>
      <c r="G756" t="n">
        <v>0.2805399125232461</v>
      </c>
      <c r="H756" t="n">
        <v>0.2823145549136393</v>
      </c>
      <c r="I756" t="n">
        <v>0.2484641297354224</v>
      </c>
      <c r="J756" t="n">
        <v>32</v>
      </c>
      <c r="K756" t="n">
        <v>10</v>
      </c>
      <c r="L756">
        <f>VLOOKUP(J756,Clustering!$D$3:$E$367,2,FALSE)</f>
        <v/>
      </c>
      <c r="M756" t="n">
        <v>0.261463718</v>
      </c>
      <c r="N756" t="n">
        <v>0.297210105</v>
      </c>
      <c r="O756" t="n">
        <v>0.297210105</v>
      </c>
      <c r="P756" t="n">
        <v>0.886412486</v>
      </c>
      <c r="Q756" t="n">
        <v>0.446302404</v>
      </c>
      <c r="R756" t="n">
        <v>0.2823145549136393</v>
      </c>
      <c r="S756" t="n">
        <v>0.3220814925584727</v>
      </c>
      <c r="T756" t="n">
        <v>0.648707874</v>
      </c>
      <c r="U756" t="n">
        <v>0.656878551</v>
      </c>
      <c r="V756" t="n">
        <v>0.850080767</v>
      </c>
      <c r="W756" t="n">
        <v>0.011484479</v>
      </c>
      <c r="X756" t="n">
        <v>0.000799989</v>
      </c>
      <c r="Y756" t="n">
        <v>0.2484641297354224</v>
      </c>
      <c r="Z756" t="n">
        <v>0.274762824</v>
      </c>
      <c r="AA756" t="n">
        <v>0.656878551</v>
      </c>
      <c r="AB756" t="n">
        <v>0</v>
      </c>
      <c r="AC756" t="n">
        <v>0</v>
      </c>
      <c r="AD756" t="n">
        <v>0.85</v>
      </c>
      <c r="AE756" t="n">
        <v>0.85</v>
      </c>
      <c r="AF756" t="n">
        <v>0.85</v>
      </c>
      <c r="AG756" t="n">
        <v>0.85</v>
      </c>
      <c r="AH756" t="n">
        <v>0.886412486</v>
      </c>
      <c r="AI756" t="n">
        <v>0.011484479</v>
      </c>
      <c r="AJ756" t="n">
        <v>0.378251362</v>
      </c>
      <c r="AK756" t="n">
        <v>0.2254570447909309</v>
      </c>
      <c r="AL756" t="n">
        <v>0</v>
      </c>
    </row>
    <row r="757">
      <c r="A757" t="inlineStr">
        <is>
          <t>2025-02-01 11:00</t>
        </is>
      </c>
      <c r="B757" t="n">
        <v>49085.03986983716</v>
      </c>
      <c r="C757" t="n">
        <v>40021.15064322197</v>
      </c>
      <c r="D757" t="n">
        <v>8455.735218316993</v>
      </c>
      <c r="E757" t="n">
        <v>608.154008298202</v>
      </c>
      <c r="F757" t="n">
        <v>0.3818780724090321</v>
      </c>
      <c r="G757" t="n">
        <v>0.298114709950099</v>
      </c>
      <c r="H757" t="n">
        <v>0.2998524903323831</v>
      </c>
      <c r="I757" t="n">
        <v>0.2667051897127642</v>
      </c>
      <c r="J757" t="n">
        <v>32</v>
      </c>
      <c r="K757" t="n">
        <v>11</v>
      </c>
      <c r="L757">
        <f>VLOOKUP(J757,Clustering!$D$3:$E$367,2,FALSE)</f>
        <v/>
      </c>
      <c r="M757" t="n">
        <v>0.254730722</v>
      </c>
      <c r="N757" t="n">
        <v>0.283105981</v>
      </c>
      <c r="O757" t="n">
        <v>0.283105981</v>
      </c>
      <c r="P757" t="n">
        <v>0.888091067</v>
      </c>
      <c r="Q757" t="n">
        <v>0.412759007</v>
      </c>
      <c r="R757" t="n">
        <v>0.2998524903323831</v>
      </c>
      <c r="S757" t="n">
        <v>0.3818780724090321</v>
      </c>
      <c r="T757" t="n">
        <v>0.6914765</v>
      </c>
      <c r="U757" t="n">
        <v>0.656878551</v>
      </c>
      <c r="V757" t="n">
        <v>0.850080767</v>
      </c>
      <c r="W757" t="n">
        <v>0.011379757</v>
      </c>
      <c r="X757" t="n">
        <v>0.000799989</v>
      </c>
      <c r="Y757" t="n">
        <v>0.2667051897127642</v>
      </c>
      <c r="Z757" t="n">
        <v>0.296947402</v>
      </c>
      <c r="AA757" t="n">
        <v>0.656878551</v>
      </c>
      <c r="AB757" t="n">
        <v>0</v>
      </c>
      <c r="AC757" t="n">
        <v>0</v>
      </c>
      <c r="AD757" t="n">
        <v>0.85</v>
      </c>
      <c r="AE757" t="n">
        <v>0.85</v>
      </c>
      <c r="AF757" t="n">
        <v>0.85</v>
      </c>
      <c r="AG757" t="n">
        <v>0.85</v>
      </c>
      <c r="AH757" t="n">
        <v>0.888091067</v>
      </c>
      <c r="AI757" t="n">
        <v>0.011379757</v>
      </c>
      <c r="AJ757" t="n">
        <v>0.383757177</v>
      </c>
      <c r="AK757" t="n">
        <v>0.2673146506863224</v>
      </c>
      <c r="AL757" t="n">
        <v>0.009236293</v>
      </c>
    </row>
    <row r="758">
      <c r="A758" t="inlineStr">
        <is>
          <t>2025-02-01 12:00</t>
        </is>
      </c>
      <c r="B758" t="n">
        <v>48141.85932664433</v>
      </c>
      <c r="C758" t="n">
        <v>38612.06424223538</v>
      </c>
      <c r="D758" t="n">
        <v>8879.418837029367</v>
      </c>
      <c r="E758" t="n">
        <v>650.3762473795773</v>
      </c>
      <c r="F758" t="n">
        <v>0.4010124799380994</v>
      </c>
      <c r="G758" t="n">
        <v>0.318811885970381</v>
      </c>
      <c r="H758" t="n">
        <v>0.3204439952627525</v>
      </c>
      <c r="I758" t="n">
        <v>0.2893123183777811</v>
      </c>
      <c r="J758" t="n">
        <v>32</v>
      </c>
      <c r="K758" t="n">
        <v>12</v>
      </c>
      <c r="L758">
        <f>VLOOKUP(J758,Clustering!$D$3:$E$367,2,FALSE)</f>
        <v/>
      </c>
      <c r="M758" t="n">
        <v>0.249788968</v>
      </c>
      <c r="N758" t="n">
        <v>0.272243912</v>
      </c>
      <c r="O758" t="n">
        <v>0.272243912</v>
      </c>
      <c r="P758" t="n">
        <v>0.888742152</v>
      </c>
      <c r="Q758" t="n">
        <v>0.38151859</v>
      </c>
      <c r="R758" t="n">
        <v>0.3204439952627525</v>
      </c>
      <c r="S758" t="n">
        <v>0.4010124799380994</v>
      </c>
      <c r="T758" t="n">
        <v>0.675532719</v>
      </c>
      <c r="U758" t="n">
        <v>0.656878551</v>
      </c>
      <c r="V758" t="n">
        <v>0.850080767</v>
      </c>
      <c r="W758" t="n">
        <v>0.011484479</v>
      </c>
      <c r="X758" t="n">
        <v>0.000801665</v>
      </c>
      <c r="Y758" t="n">
        <v>0.2893123183777811</v>
      </c>
      <c r="Z758" t="n">
        <v>0.319049809</v>
      </c>
      <c r="AA758" t="n">
        <v>0.656878551</v>
      </c>
      <c r="AB758" t="n">
        <v>0</v>
      </c>
      <c r="AC758" t="n">
        <v>0</v>
      </c>
      <c r="AD758" t="n">
        <v>0.85</v>
      </c>
      <c r="AE758" t="n">
        <v>0.85</v>
      </c>
      <c r="AF758" t="n">
        <v>0.85</v>
      </c>
      <c r="AG758" t="n">
        <v>0.85</v>
      </c>
      <c r="AH758" t="n">
        <v>0.888742152</v>
      </c>
      <c r="AI758" t="n">
        <v>0.011484479</v>
      </c>
      <c r="AJ758" t="n">
        <v>0.392426416</v>
      </c>
      <c r="AK758" t="n">
        <v>0.2807087359566695</v>
      </c>
      <c r="AL758" t="n">
        <v>0.009236293</v>
      </c>
    </row>
    <row r="759">
      <c r="A759" t="inlineStr">
        <is>
          <t>2025-02-01 13:00</t>
        </is>
      </c>
      <c r="B759" t="n">
        <v>45806.21560670933</v>
      </c>
      <c r="C759" t="n">
        <v>36462.02294146847</v>
      </c>
      <c r="D759" t="n">
        <v>8663.990999494667</v>
      </c>
      <c r="E759" t="n">
        <v>680.2016657461885</v>
      </c>
      <c r="F759" t="n">
        <v>0.3912833239017575</v>
      </c>
      <c r="G759" t="n">
        <v>0.3334321890912688</v>
      </c>
      <c r="H759" t="n">
        <v>0.3347676469850484</v>
      </c>
      <c r="I759" t="n">
        <v>0.3092944486906989</v>
      </c>
      <c r="J759" t="n">
        <v>32</v>
      </c>
      <c r="K759" t="n">
        <v>13</v>
      </c>
      <c r="L759">
        <f>VLOOKUP(J759,Clustering!$D$3:$E$367,2,FALSE)</f>
        <v/>
      </c>
      <c r="M759" t="n">
        <v>0.244795377</v>
      </c>
      <c r="N759" t="n">
        <v>0.25992844</v>
      </c>
      <c r="O759" t="n">
        <v>0.25992844</v>
      </c>
      <c r="P759" t="n">
        <v>0.888650593</v>
      </c>
      <c r="Q759" t="n">
        <v>0.356448655</v>
      </c>
      <c r="R759" t="n">
        <v>0.3347676469850484</v>
      </c>
      <c r="S759" t="n">
        <v>0.3912833239017575</v>
      </c>
      <c r="T759" t="n">
        <v>0.66427384</v>
      </c>
      <c r="U759" t="n">
        <v>0.656878551</v>
      </c>
      <c r="V759" t="n">
        <v>0.850080767</v>
      </c>
      <c r="W759" t="n">
        <v>0.010123097</v>
      </c>
      <c r="X759" t="n">
        <v>0.000799989</v>
      </c>
      <c r="Y759" t="n">
        <v>0.3092944486906989</v>
      </c>
      <c r="Z759" t="n">
        <v>0.323348509</v>
      </c>
      <c r="AA759" t="n">
        <v>0.656878551</v>
      </c>
      <c r="AB759" t="n">
        <v>0</v>
      </c>
      <c r="AC759" t="n">
        <v>0</v>
      </c>
      <c r="AD759" t="n">
        <v>0.85</v>
      </c>
      <c r="AE759" t="n">
        <v>0.85</v>
      </c>
      <c r="AF759" t="n">
        <v>0.85</v>
      </c>
      <c r="AG759" t="n">
        <v>0.85</v>
      </c>
      <c r="AH759" t="n">
        <v>0.888650593</v>
      </c>
      <c r="AI759" t="n">
        <v>0.010123097</v>
      </c>
      <c r="AJ759" t="n">
        <v>0.400279209</v>
      </c>
      <c r="AK759" t="n">
        <v>0.2738983267312302</v>
      </c>
      <c r="AL759" t="n">
        <v>0.009236293</v>
      </c>
    </row>
    <row r="760">
      <c r="A760" t="inlineStr">
        <is>
          <t>2025-02-01 14:00</t>
        </is>
      </c>
      <c r="B760" t="n">
        <v>45365.95657130607</v>
      </c>
      <c r="C760" t="n">
        <v>37290.41176027033</v>
      </c>
      <c r="D760" t="n">
        <v>7375.508440903371</v>
      </c>
      <c r="E760" t="n">
        <v>700.0363701323704</v>
      </c>
      <c r="F760" t="n">
        <v>0.333092850441611</v>
      </c>
      <c r="G760" t="n">
        <v>0.3431550833982208</v>
      </c>
      <c r="H760" t="n">
        <v>0.3444104980743921</v>
      </c>
      <c r="I760" t="n">
        <v>0.3204640845358553</v>
      </c>
      <c r="J760" t="n">
        <v>32</v>
      </c>
      <c r="K760" t="n">
        <v>14</v>
      </c>
      <c r="L760">
        <f>VLOOKUP(J760,Clustering!$D$3:$E$367,2,FALSE)</f>
        <v/>
      </c>
      <c r="M760" t="n">
        <v>0.243845039</v>
      </c>
      <c r="N760" t="n">
        <v>0.258808314</v>
      </c>
      <c r="O760" t="n">
        <v>0.258808314</v>
      </c>
      <c r="P760" t="n">
        <v>0.887470501</v>
      </c>
      <c r="Q760" t="n">
        <v>0.349752492</v>
      </c>
      <c r="R760" t="n">
        <v>0.3444104980743921</v>
      </c>
      <c r="S760" t="n">
        <v>0.333092850441611</v>
      </c>
      <c r="T760" t="n">
        <v>0.656793109</v>
      </c>
      <c r="U760" t="n">
        <v>0.656878551</v>
      </c>
      <c r="V760" t="n">
        <v>0.850080767</v>
      </c>
      <c r="W760" t="n">
        <v>0.009983468000000001</v>
      </c>
      <c r="X760" t="n">
        <v>0.001332757</v>
      </c>
      <c r="Y760" t="n">
        <v>0.3204640845358553</v>
      </c>
      <c r="Z760" t="n">
        <v>0.324893955</v>
      </c>
      <c r="AA760" t="n">
        <v>0.656878551</v>
      </c>
      <c r="AB760" t="n">
        <v>0</v>
      </c>
      <c r="AC760" t="n">
        <v>0</v>
      </c>
      <c r="AD760" t="n">
        <v>0.85</v>
      </c>
      <c r="AE760" t="n">
        <v>0.85</v>
      </c>
      <c r="AF760" t="n">
        <v>0.85</v>
      </c>
      <c r="AG760" t="n">
        <v>0.85</v>
      </c>
      <c r="AH760" t="n">
        <v>0.887470501</v>
      </c>
      <c r="AI760" t="n">
        <v>0.009983468000000001</v>
      </c>
      <c r="AJ760" t="n">
        <v>0.401146839</v>
      </c>
      <c r="AK760" t="n">
        <v>0.2331649953091277</v>
      </c>
      <c r="AL760" t="n">
        <v>0.009414080999999999</v>
      </c>
    </row>
    <row r="761">
      <c r="A761" t="inlineStr">
        <is>
          <t>2025-02-01 15:00</t>
        </is>
      </c>
      <c r="B761" t="n">
        <v>45484.80217595631</v>
      </c>
      <c r="C761" t="n">
        <v>39520.18933559662</v>
      </c>
      <c r="D761" t="n">
        <v>5260.925792741263</v>
      </c>
      <c r="E761" t="n">
        <v>703.6870476184339</v>
      </c>
      <c r="F761" t="n">
        <v>0.237594029253303</v>
      </c>
      <c r="G761" t="n">
        <v>0.3449446311855068</v>
      </c>
      <c r="H761" t="n">
        <v>0.3463390682922609</v>
      </c>
      <c r="I761" t="n">
        <v>0.3197408707041545</v>
      </c>
      <c r="J761" t="n">
        <v>32</v>
      </c>
      <c r="K761" t="n">
        <v>15</v>
      </c>
      <c r="L761">
        <f>VLOOKUP(J761,Clustering!$D$3:$E$367,2,FALSE)</f>
        <v/>
      </c>
      <c r="M761" t="n">
        <v>0.243718328</v>
      </c>
      <c r="N761" t="n">
        <v>0.263509688</v>
      </c>
      <c r="O761" t="n">
        <v>0.263509688</v>
      </c>
      <c r="P761" t="n">
        <v>0.886626124</v>
      </c>
      <c r="Q761" t="n">
        <v>0.344921242</v>
      </c>
      <c r="R761" t="n">
        <v>0.3463390682922609</v>
      </c>
      <c r="S761" t="n">
        <v>0.237594029253303</v>
      </c>
      <c r="T761" t="n">
        <v>0.666918543</v>
      </c>
      <c r="U761" t="n">
        <v>0.656878551</v>
      </c>
      <c r="V761" t="n">
        <v>0.850080767</v>
      </c>
      <c r="W761" t="n">
        <v>0.01008819</v>
      </c>
      <c r="X761" t="n">
        <v>0.001332757</v>
      </c>
      <c r="Y761" t="n">
        <v>0.3197408707041545</v>
      </c>
      <c r="Z761" t="n">
        <v>0.335184814</v>
      </c>
      <c r="AA761" t="n">
        <v>0.656878551</v>
      </c>
      <c r="AB761" t="n">
        <v>0</v>
      </c>
      <c r="AC761" t="n">
        <v>0</v>
      </c>
      <c r="AD761" t="n">
        <v>0.85</v>
      </c>
      <c r="AE761" t="n">
        <v>0.85</v>
      </c>
      <c r="AF761" t="n">
        <v>0.85</v>
      </c>
      <c r="AG761" t="n">
        <v>0.85</v>
      </c>
      <c r="AH761" t="n">
        <v>0.886626124</v>
      </c>
      <c r="AI761" t="n">
        <v>0.01008819</v>
      </c>
      <c r="AJ761" t="n">
        <v>0.415803008</v>
      </c>
      <c r="AK761" t="n">
        <v>0.1663158204773121</v>
      </c>
      <c r="AL761" t="n">
        <v>0.009414080999999999</v>
      </c>
    </row>
    <row r="762">
      <c r="A762" t="inlineStr">
        <is>
          <t>2025-02-01 16:00</t>
        </is>
      </c>
      <c r="B762" t="n">
        <v>46568.51907185484</v>
      </c>
      <c r="C762" t="n">
        <v>43311.73772314163</v>
      </c>
      <c r="D762" t="n">
        <v>2569.644706701321</v>
      </c>
      <c r="E762" t="n">
        <v>687.1366420118892</v>
      </c>
      <c r="F762" t="n">
        <v>0.1160503424049371</v>
      </c>
      <c r="G762" t="n">
        <v>0.33683168726073</v>
      </c>
      <c r="H762" t="n">
        <v>0.3383033590511411</v>
      </c>
      <c r="I762" t="n">
        <v>0.3102319481021628</v>
      </c>
      <c r="J762" t="n">
        <v>32</v>
      </c>
      <c r="K762" t="n">
        <v>16</v>
      </c>
      <c r="L762">
        <f>VLOOKUP(J762,Clustering!$D$3:$E$367,2,FALSE)</f>
        <v/>
      </c>
      <c r="M762" t="n">
        <v>0.241777336</v>
      </c>
      <c r="N762" t="n">
        <v>0.279079048</v>
      </c>
      <c r="O762" t="n">
        <v>0.279079048</v>
      </c>
      <c r="P762" t="n">
        <v>0.876290138</v>
      </c>
      <c r="Q762" t="n">
        <v>0.343707171</v>
      </c>
      <c r="R762" t="n">
        <v>0.3383033590511411</v>
      </c>
      <c r="S762" t="n">
        <v>0.1160503424049371</v>
      </c>
      <c r="T762" t="n">
        <v>0.676515037</v>
      </c>
      <c r="U762" t="n">
        <v>0.666144912</v>
      </c>
      <c r="V762" t="n">
        <v>0.850080767</v>
      </c>
      <c r="W762" t="n">
        <v>0.010018375</v>
      </c>
      <c r="X762" t="n">
        <v>0.001332757</v>
      </c>
      <c r="Y762" t="n">
        <v>0.3102319481021628</v>
      </c>
      <c r="Z762" t="n">
        <v>0.360466078</v>
      </c>
      <c r="AA762" t="n">
        <v>0.666144912</v>
      </c>
      <c r="AB762" t="n">
        <v>0</v>
      </c>
      <c r="AC762" t="n">
        <v>0</v>
      </c>
      <c r="AD762" t="n">
        <v>0.85</v>
      </c>
      <c r="AE762" t="n">
        <v>0.85</v>
      </c>
      <c r="AF762" t="n">
        <v>0.85</v>
      </c>
      <c r="AG762" t="n">
        <v>0.85</v>
      </c>
      <c r="AH762" t="n">
        <v>0.876290138</v>
      </c>
      <c r="AI762" t="n">
        <v>0.010018375</v>
      </c>
      <c r="AJ762" t="n">
        <v>0.438476812</v>
      </c>
      <c r="AK762" t="n">
        <v>0.081235239683456</v>
      </c>
      <c r="AL762" t="n">
        <v>0.009236293</v>
      </c>
    </row>
    <row r="763">
      <c r="A763" t="inlineStr">
        <is>
          <t>2025-02-01 17:00</t>
        </is>
      </c>
      <c r="B763" t="n">
        <v>51634.41469782357</v>
      </c>
      <c r="C763" t="n">
        <v>50657.35189838268</v>
      </c>
      <c r="D763" t="n">
        <v>300.4554692120277</v>
      </c>
      <c r="E763" t="n">
        <v>676.6073302288623</v>
      </c>
      <c r="F763" t="n">
        <v>0.0135691755317614</v>
      </c>
      <c r="G763" t="n">
        <v>0.331670259916109</v>
      </c>
      <c r="H763" t="n">
        <v>0.332899344586488</v>
      </c>
      <c r="I763" t="n">
        <v>0.3094551628755213</v>
      </c>
      <c r="J763" t="n">
        <v>32</v>
      </c>
      <c r="K763" t="n">
        <v>17</v>
      </c>
      <c r="L763">
        <f>VLOOKUP(J763,Clustering!$D$3:$E$367,2,FALSE)</f>
        <v/>
      </c>
      <c r="M763" t="n">
        <v>0.243626174</v>
      </c>
      <c r="N763" t="n">
        <v>0.298229656</v>
      </c>
      <c r="O763" t="n">
        <v>0.298229656</v>
      </c>
      <c r="P763" t="n">
        <v>0.876880185</v>
      </c>
      <c r="Q763" t="n">
        <v>0.362644171</v>
      </c>
      <c r="R763" t="n">
        <v>0.332899344586488</v>
      </c>
      <c r="S763" t="n">
        <v>0.0135691755317614</v>
      </c>
      <c r="T763" t="n">
        <v>0.667900861</v>
      </c>
      <c r="U763" t="n">
        <v>0.666144912</v>
      </c>
      <c r="V763" t="n">
        <v>0.850080767</v>
      </c>
      <c r="W763" t="n">
        <v>0.010018375</v>
      </c>
      <c r="X763" t="n">
        <v>0.00353168</v>
      </c>
      <c r="Y763" t="n">
        <v>0.3094551628755213</v>
      </c>
      <c r="Z763" t="n">
        <v>0.374170719</v>
      </c>
      <c r="AA763" t="n">
        <v>0.666144912</v>
      </c>
      <c r="AB763" t="n">
        <v>0</v>
      </c>
      <c r="AC763" t="n">
        <v>0</v>
      </c>
      <c r="AD763" t="n">
        <v>0.85</v>
      </c>
      <c r="AE763" t="n">
        <v>0.85</v>
      </c>
      <c r="AF763" t="n">
        <v>0.85</v>
      </c>
      <c r="AG763" t="n">
        <v>0.85</v>
      </c>
      <c r="AH763" t="n">
        <v>0.876880185</v>
      </c>
      <c r="AI763" t="n">
        <v>0.010018375</v>
      </c>
      <c r="AJ763" t="n">
        <v>0.483421314</v>
      </c>
      <c r="AK763" t="n">
        <v>0.009498422872233001</v>
      </c>
      <c r="AL763" t="n">
        <v>0.282721628</v>
      </c>
    </row>
    <row r="764">
      <c r="A764" t="inlineStr">
        <is>
          <t>2025-02-01 18:00</t>
        </is>
      </c>
      <c r="B764" t="n">
        <v>52779.61695667481</v>
      </c>
      <c r="C764" t="n">
        <v>52110.25017398322</v>
      </c>
      <c r="D764" t="n">
        <v>0</v>
      </c>
      <c r="E764" t="n">
        <v>669.3667826915978</v>
      </c>
      <c r="F764" t="n">
        <v>0</v>
      </c>
      <c r="G764" t="n">
        <v>0.328120971907646</v>
      </c>
      <c r="H764" t="n">
        <v>0.329303364701087</v>
      </c>
      <c r="I764" t="n">
        <v>0.3067498074310109</v>
      </c>
      <c r="J764" t="n">
        <v>32</v>
      </c>
      <c r="K764" t="n">
        <v>18</v>
      </c>
      <c r="L764">
        <f>VLOOKUP(J764,Clustering!$D$3:$E$367,2,FALSE)</f>
        <v/>
      </c>
      <c r="M764" t="n">
        <v>0.25065867</v>
      </c>
      <c r="N764" t="n">
        <v>0.313836485</v>
      </c>
      <c r="O764" t="n">
        <v>0.313836485</v>
      </c>
      <c r="P764" t="n">
        <v>0.87696157</v>
      </c>
      <c r="Q764" t="n">
        <v>0.401181529</v>
      </c>
      <c r="R764" t="n">
        <v>0.329303364701087</v>
      </c>
      <c r="S764" t="n">
        <v>0</v>
      </c>
      <c r="T764" t="n">
        <v>0.587728578</v>
      </c>
      <c r="U764" t="n">
        <v>0.666144912</v>
      </c>
      <c r="V764" t="n">
        <v>0.850080767</v>
      </c>
      <c r="W764" t="n">
        <v>0.010158004</v>
      </c>
      <c r="X764" t="n">
        <v>0.027398167</v>
      </c>
      <c r="Y764" t="n">
        <v>0.3067498074310109</v>
      </c>
      <c r="Z764" t="n">
        <v>0.396197276</v>
      </c>
      <c r="AA764" t="n">
        <v>0.666144912</v>
      </c>
      <c r="AB764" t="n">
        <v>0</v>
      </c>
      <c r="AC764" t="n">
        <v>0</v>
      </c>
      <c r="AD764" t="n">
        <v>0.85</v>
      </c>
      <c r="AE764" t="n">
        <v>0.85</v>
      </c>
      <c r="AF764" t="n">
        <v>0.85</v>
      </c>
      <c r="AG764" t="n">
        <v>0.85</v>
      </c>
      <c r="AH764" t="n">
        <v>0.87696157</v>
      </c>
      <c r="AI764" t="n">
        <v>0.010158004</v>
      </c>
      <c r="AJ764" t="n">
        <v>0.505988517</v>
      </c>
      <c r="AK764" t="n">
        <v>0</v>
      </c>
      <c r="AL764" t="n">
        <v>0.422111599</v>
      </c>
    </row>
    <row r="765">
      <c r="A765" t="inlineStr">
        <is>
          <t>2025-02-01 19:00</t>
        </is>
      </c>
      <c r="B765" t="n">
        <v>52793.20671547138</v>
      </c>
      <c r="C765" t="n">
        <v>52137.91138342523</v>
      </c>
      <c r="D765" t="n">
        <v>0</v>
      </c>
      <c r="E765" t="n">
        <v>655.2953320461557</v>
      </c>
      <c r="F765" t="n">
        <v>0</v>
      </c>
      <c r="G765" t="n">
        <v>0.3212232019834097</v>
      </c>
      <c r="H765" t="n">
        <v>0.3219306014723597</v>
      </c>
      <c r="I765" t="n">
        <v>0.3084373063716461</v>
      </c>
      <c r="J765" t="n">
        <v>32</v>
      </c>
      <c r="K765" t="n">
        <v>19</v>
      </c>
      <c r="L765">
        <f>VLOOKUP(J765,Clustering!$D$3:$E$367,2,FALSE)</f>
        <v/>
      </c>
      <c r="M765" t="n">
        <v>0.266641616</v>
      </c>
      <c r="N765" t="n">
        <v>0.330669931</v>
      </c>
      <c r="O765" t="n">
        <v>0.330669931</v>
      </c>
      <c r="P765" t="n">
        <v>0.877500751</v>
      </c>
      <c r="Q765" t="n">
        <v>0.424874682</v>
      </c>
      <c r="R765" t="n">
        <v>0.3219306014723597</v>
      </c>
      <c r="S765" t="n">
        <v>0</v>
      </c>
      <c r="T765" t="n">
        <v>0.230693668</v>
      </c>
      <c r="U765" t="n">
        <v>0.666411007</v>
      </c>
      <c r="V765" t="n">
        <v>0.850080767</v>
      </c>
      <c r="W765" t="n">
        <v>0.010611798</v>
      </c>
      <c r="X765" t="n">
        <v>0.027398167</v>
      </c>
      <c r="Y765" t="n">
        <v>0.3084373063716461</v>
      </c>
      <c r="Z765" t="n">
        <v>0.413633847</v>
      </c>
      <c r="AA765" t="n">
        <v>0.666411007</v>
      </c>
      <c r="AB765" t="n">
        <v>0</v>
      </c>
      <c r="AC765" t="n">
        <v>0</v>
      </c>
      <c r="AD765" t="n">
        <v>0.85</v>
      </c>
      <c r="AE765" t="n">
        <v>0.85</v>
      </c>
      <c r="AF765" t="n">
        <v>0.85</v>
      </c>
      <c r="AG765" t="n">
        <v>0.85</v>
      </c>
      <c r="AH765" t="n">
        <v>0.877500751</v>
      </c>
      <c r="AI765" t="n">
        <v>0.010611798</v>
      </c>
      <c r="AJ765" t="n">
        <v>0.524523607</v>
      </c>
      <c r="AK765" t="n">
        <v>0</v>
      </c>
      <c r="AL765" t="n">
        <v>0.391852982</v>
      </c>
    </row>
    <row r="766">
      <c r="A766" t="inlineStr">
        <is>
          <t>2025-02-01 20:00</t>
        </is>
      </c>
      <c r="B766" t="n">
        <v>52153.08564505881</v>
      </c>
      <c r="C766" t="n">
        <v>51526.59846608235</v>
      </c>
      <c r="D766" t="n">
        <v>0</v>
      </c>
      <c r="E766" t="n">
        <v>626.4871789764693</v>
      </c>
      <c r="F766" t="n">
        <v>0</v>
      </c>
      <c r="G766" t="n">
        <v>0.3071015583217987</v>
      </c>
      <c r="H766" t="n">
        <v>0.3071047179224938</v>
      </c>
      <c r="I766" t="n">
        <v>0.3070444501031853</v>
      </c>
      <c r="J766" t="n">
        <v>32</v>
      </c>
      <c r="K766" t="n">
        <v>20</v>
      </c>
      <c r="L766">
        <f>VLOOKUP(J766,Clustering!$D$3:$E$367,2,FALSE)</f>
        <v/>
      </c>
      <c r="M766" t="n">
        <v>0.283920477</v>
      </c>
      <c r="N766" t="n">
        <v>0.339070877</v>
      </c>
      <c r="O766" t="n">
        <v>0.339070877</v>
      </c>
      <c r="P766" t="n">
        <v>0.877063303</v>
      </c>
      <c r="Q766" t="n">
        <v>0.445826788</v>
      </c>
      <c r="R766" t="n">
        <v>0.3071047179224938</v>
      </c>
      <c r="S766" t="n">
        <v>0</v>
      </c>
      <c r="T766" t="n">
        <v>0</v>
      </c>
      <c r="U766" t="n">
        <v>0.666411007</v>
      </c>
      <c r="V766" t="n">
        <v>0.850080767</v>
      </c>
      <c r="W766" t="n">
        <v>0.01071652</v>
      </c>
      <c r="X766" t="n">
        <v>0.013216158</v>
      </c>
      <c r="Y766" t="n">
        <v>0.3070444501031853</v>
      </c>
      <c r="Z766" t="n">
        <v>0.413762371</v>
      </c>
      <c r="AA766" t="n">
        <v>0.666411007</v>
      </c>
      <c r="AB766" t="n">
        <v>0</v>
      </c>
      <c r="AC766" t="n">
        <v>0</v>
      </c>
      <c r="AD766" t="n">
        <v>0.85</v>
      </c>
      <c r="AE766" t="n">
        <v>0.85</v>
      </c>
      <c r="AF766" t="n">
        <v>0.85</v>
      </c>
      <c r="AG766" t="n">
        <v>0.85</v>
      </c>
      <c r="AH766" t="n">
        <v>0.877063303</v>
      </c>
      <c r="AI766" t="n">
        <v>0.01071652</v>
      </c>
      <c r="AJ766" t="n">
        <v>0.521782348</v>
      </c>
      <c r="AK766" t="n">
        <v>0</v>
      </c>
      <c r="AL766" t="n">
        <v>0.343572754</v>
      </c>
    </row>
    <row r="767">
      <c r="A767" t="inlineStr">
        <is>
          <t>2025-02-01 21:00</t>
        </is>
      </c>
      <c r="B767" t="n">
        <v>49942.02945101857</v>
      </c>
      <c r="C767" t="n">
        <v>49345.18214157841</v>
      </c>
      <c r="D767" t="n">
        <v>0</v>
      </c>
      <c r="E767" t="n">
        <v>596.8473094401613</v>
      </c>
      <c r="F767" t="n">
        <v>0</v>
      </c>
      <c r="G767" t="n">
        <v>0.292572210509883</v>
      </c>
      <c r="H767" t="n">
        <v>0.2923391021919362</v>
      </c>
      <c r="I767" t="n">
        <v>0.2967855279720225</v>
      </c>
      <c r="J767" t="n">
        <v>32</v>
      </c>
      <c r="K767" t="n">
        <v>21</v>
      </c>
      <c r="L767">
        <f>VLOOKUP(J767,Clustering!$D$3:$E$367,2,FALSE)</f>
        <v/>
      </c>
      <c r="M767" t="n">
        <v>0.288516654</v>
      </c>
      <c r="N767" t="n">
        <v>0.337743686</v>
      </c>
      <c r="O767" t="n">
        <v>0.337743686</v>
      </c>
      <c r="P767" t="n">
        <v>0.877643176</v>
      </c>
      <c r="Q767" t="n">
        <v>0.446878149</v>
      </c>
      <c r="R767" t="n">
        <v>0.2923391021919362</v>
      </c>
      <c r="S767" t="n">
        <v>0</v>
      </c>
      <c r="T767" t="n">
        <v>0</v>
      </c>
      <c r="U767" t="n">
        <v>0.666411007</v>
      </c>
      <c r="V767" t="n">
        <v>0.850080767</v>
      </c>
      <c r="W767" t="n">
        <v>0.010681613</v>
      </c>
      <c r="X767" t="n">
        <v>0.001332757</v>
      </c>
      <c r="Y767" t="n">
        <v>0.2967855279720225</v>
      </c>
      <c r="Z767" t="n">
        <v>0.408205297</v>
      </c>
      <c r="AA767" t="n">
        <v>0.666411007</v>
      </c>
      <c r="AB767" t="n">
        <v>0</v>
      </c>
      <c r="AC767" t="n">
        <v>0</v>
      </c>
      <c r="AD767" t="n">
        <v>0.85</v>
      </c>
      <c r="AE767" t="n">
        <v>0.85</v>
      </c>
      <c r="AF767" t="n">
        <v>0.85</v>
      </c>
      <c r="AG767" t="n">
        <v>0.85</v>
      </c>
      <c r="AH767" t="n">
        <v>0.877643176</v>
      </c>
      <c r="AI767" t="n">
        <v>0.010681613</v>
      </c>
      <c r="AJ767" t="n">
        <v>0.492189742</v>
      </c>
      <c r="AK767" t="n">
        <v>0</v>
      </c>
      <c r="AL767" t="n">
        <v>0.100749311</v>
      </c>
    </row>
    <row r="768">
      <c r="A768" t="inlineStr">
        <is>
          <t>2025-02-01 22:00</t>
        </is>
      </c>
      <c r="B768" t="n">
        <v>46914.35230675761</v>
      </c>
      <c r="C768" t="n">
        <v>46340.85095245365</v>
      </c>
      <c r="D768" t="n">
        <v>0</v>
      </c>
      <c r="E768" t="n">
        <v>573.5013543039593</v>
      </c>
      <c r="F768" t="n">
        <v>0</v>
      </c>
      <c r="G768" t="n">
        <v>0.281128114854882</v>
      </c>
      <c r="H768" t="n">
        <v>0.2810087521619574</v>
      </c>
      <c r="I768" t="n">
        <v>0.2832855364469413</v>
      </c>
      <c r="J768" t="n">
        <v>32</v>
      </c>
      <c r="K768" t="n">
        <v>22</v>
      </c>
      <c r="L768">
        <f>VLOOKUP(J768,Clustering!$D$3:$E$367,2,FALSE)</f>
        <v/>
      </c>
      <c r="M768" t="n">
        <v>0.278834732</v>
      </c>
      <c r="N768" t="n">
        <v>0.331924157</v>
      </c>
      <c r="O768" t="n">
        <v>0.331924157</v>
      </c>
      <c r="P768" t="n">
        <v>0.878629978</v>
      </c>
      <c r="Q768" t="n">
        <v>0.450169907</v>
      </c>
      <c r="R768" t="n">
        <v>0.2810087521619574</v>
      </c>
      <c r="S768" t="n">
        <v>0</v>
      </c>
      <c r="T768" t="n">
        <v>0</v>
      </c>
      <c r="U768" t="n">
        <v>0.666411007</v>
      </c>
      <c r="V768" t="n">
        <v>0.850080767</v>
      </c>
      <c r="W768" t="n">
        <v>0.01071652</v>
      </c>
      <c r="X768" t="n">
        <v>0.001332757</v>
      </c>
      <c r="Y768" t="n">
        <v>0.2832855364469413</v>
      </c>
      <c r="Z768" t="n">
        <v>0.363842988</v>
      </c>
      <c r="AA768" t="n">
        <v>0.666411007</v>
      </c>
      <c r="AB768" t="n">
        <v>0</v>
      </c>
      <c r="AC768" t="n">
        <v>0</v>
      </c>
      <c r="AD768" t="n">
        <v>0.85</v>
      </c>
      <c r="AE768" t="n">
        <v>0.85</v>
      </c>
      <c r="AF768" t="n">
        <v>0.85</v>
      </c>
      <c r="AG768" t="n">
        <v>0.85</v>
      </c>
      <c r="AH768" t="n">
        <v>0.878629978</v>
      </c>
      <c r="AI768" t="n">
        <v>0.01071652</v>
      </c>
      <c r="AJ768" t="n">
        <v>0.4362915</v>
      </c>
      <c r="AK768" t="n">
        <v>0</v>
      </c>
      <c r="AL768" t="n">
        <v>0.08154389200000001</v>
      </c>
    </row>
    <row r="769">
      <c r="A769" t="inlineStr">
        <is>
          <t>2025-02-01 23:00</t>
        </is>
      </c>
      <c r="B769" t="n">
        <v>43336.08697741642</v>
      </c>
      <c r="C769" t="n">
        <v>42780.14027610107</v>
      </c>
      <c r="D769" t="n">
        <v>0</v>
      </c>
      <c r="E769" t="n">
        <v>555.946701315353</v>
      </c>
      <c r="F769" t="n">
        <v>0</v>
      </c>
      <c r="G769" t="n">
        <v>0.2725228928016436</v>
      </c>
      <c r="H769" t="n">
        <v>0.2727721501898096</v>
      </c>
      <c r="I769" t="n">
        <v>0.2680176888888138</v>
      </c>
      <c r="J769" t="n">
        <v>32</v>
      </c>
      <c r="K769" t="n">
        <v>23</v>
      </c>
      <c r="L769">
        <f>VLOOKUP(J769,Clustering!$D$3:$E$367,2,FALSE)</f>
        <v/>
      </c>
      <c r="M769" t="n">
        <v>0.266013818</v>
      </c>
      <c r="N769" t="n">
        <v>0.329319074</v>
      </c>
      <c r="O769" t="n">
        <v>0.329319074</v>
      </c>
      <c r="P769" t="n">
        <v>0.872668474</v>
      </c>
      <c r="Q769" t="n">
        <v>0.421044727</v>
      </c>
      <c r="R769" t="n">
        <v>0.2727721501898096</v>
      </c>
      <c r="S769" t="n">
        <v>0</v>
      </c>
      <c r="T769" t="n">
        <v>0</v>
      </c>
      <c r="U769" t="n">
        <v>0.655281982</v>
      </c>
      <c r="V769" t="n">
        <v>0.850080767</v>
      </c>
      <c r="W769" t="n">
        <v>0.01197318</v>
      </c>
      <c r="X769" t="n">
        <v>0.001332757</v>
      </c>
      <c r="Y769" t="n">
        <v>0.2680176888888138</v>
      </c>
      <c r="Z769" t="n">
        <v>0.304329619</v>
      </c>
      <c r="AA769" t="n">
        <v>0.655281982</v>
      </c>
      <c r="AB769" t="n">
        <v>0</v>
      </c>
      <c r="AC769" t="n">
        <v>0</v>
      </c>
      <c r="AD769" t="n">
        <v>0.85</v>
      </c>
      <c r="AE769" t="n">
        <v>0.85</v>
      </c>
      <c r="AF769" t="n">
        <v>0.85</v>
      </c>
      <c r="AG769" t="n">
        <v>0.85</v>
      </c>
      <c r="AH769" t="n">
        <v>0.872668474</v>
      </c>
      <c r="AI769" t="n">
        <v>0.01197318</v>
      </c>
      <c r="AJ769" t="n">
        <v>0.381420082</v>
      </c>
      <c r="AK769" t="n">
        <v>0</v>
      </c>
      <c r="AL769" t="n">
        <v>0.039464555</v>
      </c>
    </row>
    <row r="770">
      <c r="A770" t="inlineStr">
        <is>
          <t>2025-02-02 00:00</t>
        </is>
      </c>
      <c r="B770" t="n">
        <v>40777.24999195306</v>
      </c>
      <c r="C770" t="n">
        <v>40233.43812595586</v>
      </c>
      <c r="D770" t="n">
        <v>0</v>
      </c>
      <c r="E770" t="n">
        <v>543.8118659971933</v>
      </c>
      <c r="F770" t="n">
        <v>0</v>
      </c>
      <c r="G770" t="n">
        <v>0.2665744441162712</v>
      </c>
      <c r="H770" t="n">
        <v>0.267026618082409</v>
      </c>
      <c r="I770" t="n">
        <v>0.2584016234969405</v>
      </c>
      <c r="J770" t="n">
        <v>33</v>
      </c>
      <c r="K770" t="n">
        <v>0</v>
      </c>
      <c r="L770">
        <f>VLOOKUP(J770,Clustering!$D$3:$E$367,2,FALSE)</f>
        <v/>
      </c>
      <c r="M770" t="n">
        <v>0.278765617</v>
      </c>
      <c r="N770" t="n">
        <v>0.328068793</v>
      </c>
      <c r="O770" t="n">
        <v>0.328068793</v>
      </c>
      <c r="P770" t="n">
        <v>0.868060008</v>
      </c>
      <c r="Q770" t="n">
        <v>0.415262246</v>
      </c>
      <c r="R770" t="n">
        <v>0.267026618082409</v>
      </c>
      <c r="S770" t="n">
        <v>0</v>
      </c>
      <c r="T770" t="n">
        <v>0</v>
      </c>
      <c r="U770" t="n">
        <v>0.645624305</v>
      </c>
      <c r="V770" t="n">
        <v>0.850080767</v>
      </c>
      <c r="W770" t="n">
        <v>0.013299655</v>
      </c>
      <c r="X770" t="n">
        <v>0.000799989</v>
      </c>
      <c r="Y770" t="n">
        <v>0.2584016234969405</v>
      </c>
      <c r="Z770" t="n">
        <v>0.228916697</v>
      </c>
      <c r="AA770" t="n">
        <v>0.645624305</v>
      </c>
      <c r="AB770" t="n">
        <v>0</v>
      </c>
      <c r="AC770" t="n">
        <v>0</v>
      </c>
      <c r="AD770" t="n">
        <v>0.85</v>
      </c>
      <c r="AE770" t="n">
        <v>0.85</v>
      </c>
      <c r="AF770" t="n">
        <v>0.85</v>
      </c>
      <c r="AG770" t="n">
        <v>0.85</v>
      </c>
      <c r="AH770" t="n">
        <v>0.868060008</v>
      </c>
      <c r="AI770" t="n">
        <v>0.013299655</v>
      </c>
      <c r="AJ770" t="n">
        <v>0.364607899</v>
      </c>
      <c r="AK770" t="n">
        <v>0</v>
      </c>
      <c r="AL770" t="n">
        <v>0.048952353</v>
      </c>
    </row>
    <row r="771">
      <c r="A771" t="inlineStr">
        <is>
          <t>2025-02-02 01:00</t>
        </is>
      </c>
      <c r="B771" t="n">
        <v>39992.43159265366</v>
      </c>
      <c r="C771" t="n">
        <v>39460.33726722249</v>
      </c>
      <c r="D771" t="n">
        <v>0</v>
      </c>
      <c r="E771" t="n">
        <v>532.0943254311748</v>
      </c>
      <c r="F771" t="n">
        <v>0</v>
      </c>
      <c r="G771" t="n">
        <v>0.2608305516819484</v>
      </c>
      <c r="H771" t="n">
        <v>0.2613413537943168</v>
      </c>
      <c r="I771" t="n">
        <v>0.2515980563394591</v>
      </c>
      <c r="J771" t="n">
        <v>33</v>
      </c>
      <c r="K771" t="n">
        <v>1</v>
      </c>
      <c r="L771">
        <f>VLOOKUP(J771,Clustering!$D$3:$E$367,2,FALSE)</f>
        <v/>
      </c>
      <c r="M771" t="n">
        <v>0.271255072</v>
      </c>
      <c r="N771" t="n">
        <v>0.317362516</v>
      </c>
      <c r="O771" t="n">
        <v>0.317362516</v>
      </c>
      <c r="P771" t="n">
        <v>0.877256594</v>
      </c>
      <c r="Q771" t="n">
        <v>0.38000413</v>
      </c>
      <c r="R771" t="n">
        <v>0.2613413537943168</v>
      </c>
      <c r="S771" t="n">
        <v>0</v>
      </c>
      <c r="T771" t="n">
        <v>0</v>
      </c>
      <c r="U771" t="n">
        <v>0.645624305</v>
      </c>
      <c r="V771" t="n">
        <v>0.850080767</v>
      </c>
      <c r="W771" t="n">
        <v>0.01235716</v>
      </c>
      <c r="X771" t="n">
        <v>0.000799989</v>
      </c>
      <c r="Y771" t="n">
        <v>0.2515980563394591</v>
      </c>
      <c r="Z771" t="n">
        <v>0.224804989</v>
      </c>
      <c r="AA771" t="n">
        <v>0.645624305</v>
      </c>
      <c r="AB771" t="n">
        <v>0</v>
      </c>
      <c r="AC771" t="n">
        <v>0</v>
      </c>
      <c r="AD771" t="n">
        <v>0.85</v>
      </c>
      <c r="AE771" t="n">
        <v>0.85</v>
      </c>
      <c r="AF771" t="n">
        <v>0.85</v>
      </c>
      <c r="AG771" t="n">
        <v>0.85</v>
      </c>
      <c r="AH771" t="n">
        <v>0.877256594</v>
      </c>
      <c r="AI771" t="n">
        <v>0.01235716</v>
      </c>
      <c r="AJ771" t="n">
        <v>0.360193152</v>
      </c>
      <c r="AK771" t="n">
        <v>0</v>
      </c>
      <c r="AL771" t="n">
        <v>0</v>
      </c>
    </row>
    <row r="772">
      <c r="A772" t="inlineStr">
        <is>
          <t>2025-02-02 02:00</t>
        </is>
      </c>
      <c r="B772" t="n">
        <v>39870.64557977881</v>
      </c>
      <c r="C772" t="n">
        <v>39343.03269617645</v>
      </c>
      <c r="D772" t="n">
        <v>0</v>
      </c>
      <c r="E772" t="n">
        <v>527.6128836023563</v>
      </c>
      <c r="F772" t="n">
        <v>0</v>
      </c>
      <c r="G772" t="n">
        <v>0.2586337664717433</v>
      </c>
      <c r="H772" t="n">
        <v>0.2594127835764481</v>
      </c>
      <c r="I772" t="n">
        <v>0.2445534179047441</v>
      </c>
      <c r="J772" t="n">
        <v>33</v>
      </c>
      <c r="K772" t="n">
        <v>2</v>
      </c>
      <c r="L772">
        <f>VLOOKUP(J772,Clustering!$D$3:$E$367,2,FALSE)</f>
        <v/>
      </c>
      <c r="M772" t="n">
        <v>0.261095102</v>
      </c>
      <c r="N772" t="n">
        <v>0.305609079</v>
      </c>
      <c r="O772" t="n">
        <v>0.305609079</v>
      </c>
      <c r="P772" t="n">
        <v>0.876442736</v>
      </c>
      <c r="Q772" t="n">
        <v>0.345522019</v>
      </c>
      <c r="R772" t="n">
        <v>0.2594127835764481</v>
      </c>
      <c r="S772" t="n">
        <v>0</v>
      </c>
      <c r="T772" t="n">
        <v>0</v>
      </c>
      <c r="U772" t="n">
        <v>0.645624305</v>
      </c>
      <c r="V772" t="n">
        <v>0.850080767</v>
      </c>
      <c r="W772" t="n">
        <v>0.012461881</v>
      </c>
      <c r="X772" t="n">
        <v>0.000799989</v>
      </c>
      <c r="Y772" t="n">
        <v>0.2445534179047441</v>
      </c>
      <c r="Z772" t="n">
        <v>0.219593981</v>
      </c>
      <c r="AA772" t="n">
        <v>0.645624305</v>
      </c>
      <c r="AB772" t="n">
        <v>0</v>
      </c>
      <c r="AC772" t="n">
        <v>0</v>
      </c>
      <c r="AD772" t="n">
        <v>0.85</v>
      </c>
      <c r="AE772" t="n">
        <v>0.85</v>
      </c>
      <c r="AF772" t="n">
        <v>0.85</v>
      </c>
      <c r="AG772" t="n">
        <v>0.85</v>
      </c>
      <c r="AH772" t="n">
        <v>0.876442736</v>
      </c>
      <c r="AI772" t="n">
        <v>0.012461881</v>
      </c>
      <c r="AJ772" t="n">
        <v>0.355068911</v>
      </c>
      <c r="AK772" t="n">
        <v>0</v>
      </c>
      <c r="AL772" t="n">
        <v>0.007696911</v>
      </c>
    </row>
    <row r="773">
      <c r="A773" t="inlineStr">
        <is>
          <t>2025-02-02 03:00</t>
        </is>
      </c>
      <c r="B773" t="n">
        <v>39909.5023916303</v>
      </c>
      <c r="C773" t="n">
        <v>39389.27488322518</v>
      </c>
      <c r="D773" t="n">
        <v>0</v>
      </c>
      <c r="E773" t="n">
        <v>520.2275084051179</v>
      </c>
      <c r="F773" t="n">
        <v>0</v>
      </c>
      <c r="G773" t="n">
        <v>0.2550134845123127</v>
      </c>
      <c r="H773" t="n">
        <v>0.2557967144179442</v>
      </c>
      <c r="I773" t="n">
        <v>0.2408569916538291</v>
      </c>
      <c r="J773" t="n">
        <v>33</v>
      </c>
      <c r="K773" t="n">
        <v>3</v>
      </c>
      <c r="L773">
        <f>VLOOKUP(J773,Clustering!$D$3:$E$367,2,FALSE)</f>
        <v/>
      </c>
      <c r="M773" t="n">
        <v>0.253480884</v>
      </c>
      <c r="N773" t="n">
        <v>0.298081752</v>
      </c>
      <c r="O773" t="n">
        <v>0.298081752</v>
      </c>
      <c r="P773" t="n">
        <v>0.875913729</v>
      </c>
      <c r="Q773" t="n">
        <v>0.334219897</v>
      </c>
      <c r="R773" t="n">
        <v>0.2557967144179442</v>
      </c>
      <c r="S773" t="n">
        <v>0</v>
      </c>
      <c r="T773" t="n">
        <v>0</v>
      </c>
      <c r="U773" t="n">
        <v>0.645624305</v>
      </c>
      <c r="V773" t="n">
        <v>0.850080767</v>
      </c>
      <c r="W773" t="n">
        <v>0.013439284</v>
      </c>
      <c r="X773" t="n">
        <v>0.000799989</v>
      </c>
      <c r="Y773" t="n">
        <v>0.2408569916538291</v>
      </c>
      <c r="Z773" t="n">
        <v>0.21761503</v>
      </c>
      <c r="AA773" t="n">
        <v>0.645624305</v>
      </c>
      <c r="AB773" t="n">
        <v>0</v>
      </c>
      <c r="AC773" t="n">
        <v>0</v>
      </c>
      <c r="AD773" t="n">
        <v>0.85</v>
      </c>
      <c r="AE773" t="n">
        <v>0.85</v>
      </c>
      <c r="AF773" t="n">
        <v>0.85</v>
      </c>
      <c r="AG773" t="n">
        <v>0.85</v>
      </c>
      <c r="AH773" t="n">
        <v>0.875913729</v>
      </c>
      <c r="AI773" t="n">
        <v>0.013439284</v>
      </c>
      <c r="AJ773" t="n">
        <v>0.354702869</v>
      </c>
      <c r="AK773" t="n">
        <v>0</v>
      </c>
      <c r="AL773" t="n">
        <v>0</v>
      </c>
    </row>
    <row r="774">
      <c r="A774" t="inlineStr">
        <is>
          <t>2025-02-02 04:00</t>
        </is>
      </c>
      <c r="B774" t="n">
        <v>40300.17927121116</v>
      </c>
      <c r="C774" t="n">
        <v>39793.10137720001</v>
      </c>
      <c r="D774" t="n">
        <v>0</v>
      </c>
      <c r="E774" t="n">
        <v>507.0778940111511</v>
      </c>
      <c r="F774" t="n">
        <v>0</v>
      </c>
      <c r="G774" t="n">
        <v>0.2485675951035054</v>
      </c>
      <c r="H774" t="n">
        <v>0.2492476113864316</v>
      </c>
      <c r="I774" t="n">
        <v>0.2362766373863908</v>
      </c>
      <c r="J774" t="n">
        <v>33</v>
      </c>
      <c r="K774" t="n">
        <v>4</v>
      </c>
      <c r="L774">
        <f>VLOOKUP(J774,Clustering!$D$3:$E$367,2,FALSE)</f>
        <v/>
      </c>
      <c r="M774" t="n">
        <v>0.245169752</v>
      </c>
      <c r="N774" t="n">
        <v>0.29515917</v>
      </c>
      <c r="O774" t="n">
        <v>0.29515917</v>
      </c>
      <c r="P774" t="n">
        <v>0.877063303</v>
      </c>
      <c r="Q774" t="n">
        <v>0.327686444</v>
      </c>
      <c r="R774" t="n">
        <v>0.2492476113864316</v>
      </c>
      <c r="S774" t="n">
        <v>0</v>
      </c>
      <c r="T774" t="n">
        <v>0</v>
      </c>
      <c r="U774" t="n">
        <v>0.645624305</v>
      </c>
      <c r="V774" t="n">
        <v>0.850080767</v>
      </c>
      <c r="W774" t="n">
        <v>0.013578913</v>
      </c>
      <c r="X774" t="n">
        <v>0.000799989</v>
      </c>
      <c r="Y774" t="n">
        <v>0.2362766373863908</v>
      </c>
      <c r="Z774" t="n">
        <v>0.22054158</v>
      </c>
      <c r="AA774" t="n">
        <v>0.645624305</v>
      </c>
      <c r="AB774" t="n">
        <v>0</v>
      </c>
      <c r="AC774" t="n">
        <v>0</v>
      </c>
      <c r="AD774" t="n">
        <v>0.85</v>
      </c>
      <c r="AE774" t="n">
        <v>0.85</v>
      </c>
      <c r="AF774" t="n">
        <v>0.85</v>
      </c>
      <c r="AG774" t="n">
        <v>0.85</v>
      </c>
      <c r="AH774" t="n">
        <v>0.877063303</v>
      </c>
      <c r="AI774" t="n">
        <v>0.013578913</v>
      </c>
      <c r="AJ774" t="n">
        <v>0.360684503</v>
      </c>
      <c r="AK774" t="n">
        <v>0</v>
      </c>
      <c r="AL774" t="n">
        <v>0</v>
      </c>
    </row>
    <row r="775">
      <c r="A775" t="inlineStr">
        <is>
          <t>2025-02-02 05:00</t>
        </is>
      </c>
      <c r="B775" t="n">
        <v>42574.04454957956</v>
      </c>
      <c r="C775" t="n">
        <v>42085.11624832835</v>
      </c>
      <c r="D775" t="n">
        <v>0</v>
      </c>
      <c r="E775" t="n">
        <v>488.9283012512103</v>
      </c>
      <c r="F775" t="n">
        <v>0</v>
      </c>
      <c r="G775" t="n">
        <v>0.239670735907456</v>
      </c>
      <c r="H775" t="n">
        <v>0.2402275277632747</v>
      </c>
      <c r="I775" t="n">
        <v>0.2296069987162614</v>
      </c>
      <c r="J775" t="n">
        <v>33</v>
      </c>
      <c r="K775" t="n">
        <v>5</v>
      </c>
      <c r="L775">
        <f>VLOOKUP(J775,Clustering!$D$3:$E$367,2,FALSE)</f>
        <v/>
      </c>
      <c r="M775" t="n">
        <v>0.243194202</v>
      </c>
      <c r="N775" t="n">
        <v>0.295417509</v>
      </c>
      <c r="O775" t="n">
        <v>0.295417509</v>
      </c>
      <c r="P775" t="n">
        <v>0.879250544</v>
      </c>
      <c r="Q775" t="n">
        <v>0.323243196</v>
      </c>
      <c r="R775" t="n">
        <v>0.2402275277632747</v>
      </c>
      <c r="S775" t="n">
        <v>0</v>
      </c>
      <c r="T775" t="n">
        <v>0</v>
      </c>
      <c r="U775" t="n">
        <v>0.645624305</v>
      </c>
      <c r="V775" t="n">
        <v>0.850080767</v>
      </c>
      <c r="W775" t="n">
        <v>0.013718542</v>
      </c>
      <c r="X775" t="n">
        <v>0.000799989</v>
      </c>
      <c r="Y775" t="n">
        <v>0.2296069987162614</v>
      </c>
      <c r="Z775" t="n">
        <v>0.249028039</v>
      </c>
      <c r="AA775" t="n">
        <v>0.645624305</v>
      </c>
      <c r="AB775" t="n">
        <v>0</v>
      </c>
      <c r="AC775" t="n">
        <v>0</v>
      </c>
      <c r="AD775" t="n">
        <v>0.85</v>
      </c>
      <c r="AE775" t="n">
        <v>0.85</v>
      </c>
      <c r="AF775" t="n">
        <v>0.85</v>
      </c>
      <c r="AG775" t="n">
        <v>0.85</v>
      </c>
      <c r="AH775" t="n">
        <v>0.879250544</v>
      </c>
      <c r="AI775" t="n">
        <v>0.013718542</v>
      </c>
      <c r="AJ775" t="n">
        <v>0.388127095</v>
      </c>
      <c r="AK775" t="n">
        <v>0</v>
      </c>
      <c r="AL775" t="n">
        <v>0</v>
      </c>
    </row>
    <row r="776">
      <c r="A776" t="inlineStr">
        <is>
          <t>2025-02-02 06:00</t>
        </is>
      </c>
      <c r="B776" t="n">
        <v>44715.13284791249</v>
      </c>
      <c r="C776" t="n">
        <v>44253.62548405414</v>
      </c>
      <c r="D776" t="n">
        <v>0</v>
      </c>
      <c r="E776" t="n">
        <v>461.5073638583469</v>
      </c>
      <c r="F776" t="n">
        <v>0</v>
      </c>
      <c r="G776" t="n">
        <v>0.2262290999305622</v>
      </c>
      <c r="H776" t="n">
        <v>0.2267476255112963</v>
      </c>
      <c r="I776" t="n">
        <v>0.2168570067203513</v>
      </c>
      <c r="J776" t="n">
        <v>33</v>
      </c>
      <c r="K776" t="n">
        <v>6</v>
      </c>
      <c r="L776">
        <f>VLOOKUP(J776,Clustering!$D$3:$E$367,2,FALSE)</f>
        <v/>
      </c>
      <c r="M776" t="n">
        <v>0.254160519</v>
      </c>
      <c r="N776" t="n">
        <v>0.298257265</v>
      </c>
      <c r="O776" t="n">
        <v>0.298257265</v>
      </c>
      <c r="P776" t="n">
        <v>0.88123432</v>
      </c>
      <c r="Q776" t="n">
        <v>0.356110718</v>
      </c>
      <c r="R776" t="n">
        <v>0.2267476255112963</v>
      </c>
      <c r="S776" t="n">
        <v>0</v>
      </c>
      <c r="T776" t="n">
        <v>0</v>
      </c>
      <c r="U776" t="n">
        <v>0.6501009599999999</v>
      </c>
      <c r="V776" t="n">
        <v>0.850080767</v>
      </c>
      <c r="W776" t="n">
        <v>0.013404377</v>
      </c>
      <c r="X776" t="n">
        <v>0.00083936</v>
      </c>
      <c r="Y776" t="n">
        <v>0.2168570067203513</v>
      </c>
      <c r="Z776" t="n">
        <v>0.303165531</v>
      </c>
      <c r="AA776" t="n">
        <v>0.6501009599999999</v>
      </c>
      <c r="AB776" t="n">
        <v>0</v>
      </c>
      <c r="AC776" t="n">
        <v>0</v>
      </c>
      <c r="AD776" t="n">
        <v>0.85</v>
      </c>
      <c r="AE776" t="n">
        <v>0.85</v>
      </c>
      <c r="AF776" t="n">
        <v>0.85</v>
      </c>
      <c r="AG776" t="n">
        <v>0.85</v>
      </c>
      <c r="AH776" t="n">
        <v>0.88123432</v>
      </c>
      <c r="AI776" t="n">
        <v>0.013404377</v>
      </c>
      <c r="AJ776" t="n">
        <v>0.415102338</v>
      </c>
      <c r="AK776" t="n">
        <v>0</v>
      </c>
      <c r="AL776" t="n">
        <v>0</v>
      </c>
    </row>
    <row r="777">
      <c r="A777" t="inlineStr">
        <is>
          <t>2025-02-02 07:00</t>
        </is>
      </c>
      <c r="B777" t="n">
        <v>48479.65427808998</v>
      </c>
      <c r="C777" t="n">
        <v>47717.82780380603</v>
      </c>
      <c r="D777" t="n">
        <v>335.4596413335678</v>
      </c>
      <c r="E777" t="n">
        <v>426.3668329503797</v>
      </c>
      <c r="F777" t="n">
        <v>0.0151500346091709</v>
      </c>
      <c r="G777" t="n">
        <v>0.2090033494854802</v>
      </c>
      <c r="H777" t="n">
        <v>0.2095913862815056</v>
      </c>
      <c r="I777" t="n">
        <v>0.198374875465776</v>
      </c>
      <c r="J777" t="n">
        <v>33</v>
      </c>
      <c r="K777" t="n">
        <v>7</v>
      </c>
      <c r="L777">
        <f>VLOOKUP(J777,Clustering!$D$3:$E$367,2,FALSE)</f>
        <v/>
      </c>
      <c r="M777" t="n">
        <v>0.263825162</v>
      </c>
      <c r="N777" t="n">
        <v>0.306352543</v>
      </c>
      <c r="O777" t="n">
        <v>0.306352543</v>
      </c>
      <c r="P777" t="n">
        <v>0.882109217</v>
      </c>
      <c r="Q777" t="n">
        <v>0.396963572</v>
      </c>
      <c r="R777" t="n">
        <v>0.2095913862815056</v>
      </c>
      <c r="S777" t="n">
        <v>0.0151500346091709</v>
      </c>
      <c r="T777" t="n">
        <v>0</v>
      </c>
      <c r="U777" t="n">
        <v>0.65669072</v>
      </c>
      <c r="V777" t="n">
        <v>0.850080767</v>
      </c>
      <c r="W777" t="n">
        <v>0.012671325</v>
      </c>
      <c r="X777" t="n">
        <v>0.001088153</v>
      </c>
      <c r="Y777" t="n">
        <v>0.198374875465776</v>
      </c>
      <c r="Z777" t="n">
        <v>0.289997108</v>
      </c>
      <c r="AA777" t="n">
        <v>0.65669072</v>
      </c>
      <c r="AB777" t="n">
        <v>0</v>
      </c>
      <c r="AC777" t="n">
        <v>0</v>
      </c>
      <c r="AD777" t="n">
        <v>0.85</v>
      </c>
      <c r="AE777" t="n">
        <v>0.85</v>
      </c>
      <c r="AF777" t="n">
        <v>0.85</v>
      </c>
      <c r="AG777" t="n">
        <v>0.85</v>
      </c>
      <c r="AH777" t="n">
        <v>0.882109217</v>
      </c>
      <c r="AI777" t="n">
        <v>0.012671325</v>
      </c>
      <c r="AJ777" t="n">
        <v>0.400541122</v>
      </c>
      <c r="AK777" t="n">
        <v>0.0106050242264196</v>
      </c>
      <c r="AL777" t="n">
        <v>0.009665585000000001</v>
      </c>
    </row>
    <row r="778">
      <c r="A778" t="inlineStr">
        <is>
          <t>2025-02-02 08:00</t>
        </is>
      </c>
      <c r="B778" t="n">
        <v>48884.45210036075</v>
      </c>
      <c r="C778" t="n">
        <v>46167.86045551354</v>
      </c>
      <c r="D778" t="n">
        <v>2338.610141089193</v>
      </c>
      <c r="E778" t="n">
        <v>377.9815037580209</v>
      </c>
      <c r="F778" t="n">
        <v>0.1056163550226574</v>
      </c>
      <c r="G778" t="n">
        <v>0.1852850508617749</v>
      </c>
      <c r="H778" t="n">
        <v>0.185624883469866</v>
      </c>
      <c r="I778" t="n">
        <v>0.1791427446820294</v>
      </c>
      <c r="J778" t="n">
        <v>33</v>
      </c>
      <c r="K778" t="n">
        <v>8</v>
      </c>
      <c r="L778">
        <f>VLOOKUP(J778,Clustering!$D$3:$E$367,2,FALSE)</f>
        <v/>
      </c>
      <c r="M778" t="n">
        <v>0.264406884</v>
      </c>
      <c r="N778" t="n">
        <v>0.302546481</v>
      </c>
      <c r="O778" t="n">
        <v>0.302546481</v>
      </c>
      <c r="P778" t="n">
        <v>0.884418536</v>
      </c>
      <c r="Q778" t="n">
        <v>0.42632656</v>
      </c>
      <c r="R778" t="n">
        <v>0.185624883469866</v>
      </c>
      <c r="S778" t="n">
        <v>0.1056163550226574</v>
      </c>
      <c r="T778" t="n">
        <v>0</v>
      </c>
      <c r="U778" t="n">
        <v>0.65669072</v>
      </c>
      <c r="V778" t="n">
        <v>0.850080767</v>
      </c>
      <c r="W778" t="n">
        <v>0.012182623</v>
      </c>
      <c r="X778" t="n">
        <v>0.001022814</v>
      </c>
      <c r="Y778" t="n">
        <v>0.1791427446820294</v>
      </c>
      <c r="Z778" t="n">
        <v>0.283721038</v>
      </c>
      <c r="AA778" t="n">
        <v>0.65669072</v>
      </c>
      <c r="AB778" t="n">
        <v>0</v>
      </c>
      <c r="AC778" t="n">
        <v>0</v>
      </c>
      <c r="AD778" t="n">
        <v>0.85</v>
      </c>
      <c r="AE778" t="n">
        <v>0.85</v>
      </c>
      <c r="AF778" t="n">
        <v>0.85</v>
      </c>
      <c r="AG778" t="n">
        <v>0.85</v>
      </c>
      <c r="AH778" t="n">
        <v>0.884418536</v>
      </c>
      <c r="AI778" t="n">
        <v>0.012182623</v>
      </c>
      <c r="AJ778" t="n">
        <v>0.392263339</v>
      </c>
      <c r="AK778" t="n">
        <v>0.0739314485158602</v>
      </c>
      <c r="AL778" t="n">
        <v>0.029612509</v>
      </c>
    </row>
    <row r="779">
      <c r="A779" t="inlineStr">
        <is>
          <t>2025-02-02 09:00</t>
        </is>
      </c>
      <c r="B779" t="n">
        <v>50116.08990189782</v>
      </c>
      <c r="C779" t="n">
        <v>44914.2482641351</v>
      </c>
      <c r="D779" t="n">
        <v>4852.775520089736</v>
      </c>
      <c r="E779" t="n">
        <v>349.0661176729738</v>
      </c>
      <c r="F779" t="n">
        <v>0.2191611389901653</v>
      </c>
      <c r="G779" t="n">
        <v>0.1711108419965557</v>
      </c>
      <c r="H779" t="n">
        <v>0.1715423030248036</v>
      </c>
      <c r="I779" t="n">
        <v>0.1633123974770235</v>
      </c>
      <c r="J779" t="n">
        <v>33</v>
      </c>
      <c r="K779" t="n">
        <v>9</v>
      </c>
      <c r="L779">
        <f>VLOOKUP(J779,Clustering!$D$3:$E$367,2,FALSE)</f>
        <v/>
      </c>
      <c r="M779" t="n">
        <v>0.259108033</v>
      </c>
      <c r="N779" t="n">
        <v>0.300949118</v>
      </c>
      <c r="O779" t="n">
        <v>0.300949118</v>
      </c>
      <c r="P779" t="n">
        <v>0.885415511</v>
      </c>
      <c r="Q779" t="n">
        <v>0.451083589</v>
      </c>
      <c r="R779" t="n">
        <v>0.1715423030248036</v>
      </c>
      <c r="S779" t="n">
        <v>0.2191611389901653</v>
      </c>
      <c r="T779" t="n">
        <v>0.380610549</v>
      </c>
      <c r="U779" t="n">
        <v>0.656424625</v>
      </c>
      <c r="V779" t="n">
        <v>0.850080767</v>
      </c>
      <c r="W779" t="n">
        <v>0.011659015</v>
      </c>
      <c r="X779" t="n">
        <v>0.000799989</v>
      </c>
      <c r="Y779" t="n">
        <v>0.1633123974770235</v>
      </c>
      <c r="Z779" t="n">
        <v>0.260725812</v>
      </c>
      <c r="AA779" t="n">
        <v>0.656424625</v>
      </c>
      <c r="AB779" t="n">
        <v>0</v>
      </c>
      <c r="AC779" t="n">
        <v>0</v>
      </c>
      <c r="AD779" t="n">
        <v>0.85</v>
      </c>
      <c r="AE779" t="n">
        <v>0.85</v>
      </c>
      <c r="AF779" t="n">
        <v>0.85</v>
      </c>
      <c r="AG779" t="n">
        <v>0.85</v>
      </c>
      <c r="AH779" t="n">
        <v>0.885415511</v>
      </c>
      <c r="AI779" t="n">
        <v>0.011659015</v>
      </c>
      <c r="AJ779" t="n">
        <v>0.375276429</v>
      </c>
      <c r="AK779" t="n">
        <v>0.1534127972931157</v>
      </c>
      <c r="AL779" t="n">
        <v>0</v>
      </c>
    </row>
    <row r="780">
      <c r="A780" t="inlineStr">
        <is>
          <t>2025-02-02 10:00</t>
        </is>
      </c>
      <c r="B780" t="n">
        <v>49801.38556065074</v>
      </c>
      <c r="C780" t="n">
        <v>42183.67338971636</v>
      </c>
      <c r="D780" t="n">
        <v>7276.925224636289</v>
      </c>
      <c r="E780" t="n">
        <v>340.7869462980857</v>
      </c>
      <c r="F780" t="n">
        <v>0.3286406333808869</v>
      </c>
      <c r="G780" t="n">
        <v>0.1670524246559243</v>
      </c>
      <c r="H780" t="n">
        <v>0.1677454304083746</v>
      </c>
      <c r="I780" t="n">
        <v>0.1545266887067326</v>
      </c>
      <c r="J780" t="n">
        <v>33</v>
      </c>
      <c r="K780" t="n">
        <v>10</v>
      </c>
      <c r="L780">
        <f>VLOOKUP(J780,Clustering!$D$3:$E$367,2,FALSE)</f>
        <v/>
      </c>
      <c r="M780" t="n">
        <v>0.261463718</v>
      </c>
      <c r="N780" t="n">
        <v>0.297210105</v>
      </c>
      <c r="O780" t="n">
        <v>0.297210105</v>
      </c>
      <c r="P780" t="n">
        <v>0.886412486</v>
      </c>
      <c r="Q780" t="n">
        <v>0.446302404</v>
      </c>
      <c r="R780" t="n">
        <v>0.1677454304083746</v>
      </c>
      <c r="S780" t="n">
        <v>0.3286406333808869</v>
      </c>
      <c r="T780" t="n">
        <v>0.648707874</v>
      </c>
      <c r="U780" t="n">
        <v>0.656878551</v>
      </c>
      <c r="V780" t="n">
        <v>0.850080767</v>
      </c>
      <c r="W780" t="n">
        <v>0.011484479</v>
      </c>
      <c r="X780" t="n">
        <v>0.000799989</v>
      </c>
      <c r="Y780" t="n">
        <v>0.1545266887067326</v>
      </c>
      <c r="Z780" t="n">
        <v>0.274762824</v>
      </c>
      <c r="AA780" t="n">
        <v>0.656878551</v>
      </c>
      <c r="AB780" t="n">
        <v>0</v>
      </c>
      <c r="AC780" t="n">
        <v>0</v>
      </c>
      <c r="AD780" t="n">
        <v>0.85</v>
      </c>
      <c r="AE780" t="n">
        <v>0.85</v>
      </c>
      <c r="AF780" t="n">
        <v>0.85</v>
      </c>
      <c r="AG780" t="n">
        <v>0.85</v>
      </c>
      <c r="AH780" t="n">
        <v>0.886412486</v>
      </c>
      <c r="AI780" t="n">
        <v>0.011484479</v>
      </c>
      <c r="AJ780" t="n">
        <v>0.378251362</v>
      </c>
      <c r="AK780" t="n">
        <v>0.2300484433666208</v>
      </c>
      <c r="AL780" t="n">
        <v>0</v>
      </c>
    </row>
    <row r="781">
      <c r="A781" t="inlineStr">
        <is>
          <t>2025-02-02 11:00</t>
        </is>
      </c>
      <c r="B781" t="n">
        <v>49027.41700358497</v>
      </c>
      <c r="C781" t="n">
        <v>39617.75238114366</v>
      </c>
      <c r="D781" t="n">
        <v>9069.99619989122</v>
      </c>
      <c r="E781" t="n">
        <v>339.6684225500852</v>
      </c>
      <c r="F781" t="n">
        <v>0.4096193383715127</v>
      </c>
      <c r="G781" t="n">
        <v>0.1665041287010221</v>
      </c>
      <c r="H781" t="n">
        <v>0.167403912765627</v>
      </c>
      <c r="I781" t="n">
        <v>0.1502409771114687</v>
      </c>
      <c r="J781" t="n">
        <v>33</v>
      </c>
      <c r="K781" t="n">
        <v>11</v>
      </c>
      <c r="L781">
        <f>VLOOKUP(J781,Clustering!$D$3:$E$367,2,FALSE)</f>
        <v/>
      </c>
      <c r="M781" t="n">
        <v>0.254730722</v>
      </c>
      <c r="N781" t="n">
        <v>0.283105981</v>
      </c>
      <c r="O781" t="n">
        <v>0.283105981</v>
      </c>
      <c r="P781" t="n">
        <v>0.888091067</v>
      </c>
      <c r="Q781" t="n">
        <v>0.412759007</v>
      </c>
      <c r="R781" t="n">
        <v>0.167403912765627</v>
      </c>
      <c r="S781" t="n">
        <v>0.4096193383715127</v>
      </c>
      <c r="T781" t="n">
        <v>0.6914765</v>
      </c>
      <c r="U781" t="n">
        <v>0.656878551</v>
      </c>
      <c r="V781" t="n">
        <v>0.850080767</v>
      </c>
      <c r="W781" t="n">
        <v>0.011379757</v>
      </c>
      <c r="X781" t="n">
        <v>0.000799989</v>
      </c>
      <c r="Y781" t="n">
        <v>0.1502409771114687</v>
      </c>
      <c r="Z781" t="n">
        <v>0.296947402</v>
      </c>
      <c r="AA781" t="n">
        <v>0.656878551</v>
      </c>
      <c r="AB781" t="n">
        <v>0</v>
      </c>
      <c r="AC781" t="n">
        <v>0</v>
      </c>
      <c r="AD781" t="n">
        <v>0.85</v>
      </c>
      <c r="AE781" t="n">
        <v>0.85</v>
      </c>
      <c r="AF781" t="n">
        <v>0.85</v>
      </c>
      <c r="AG781" t="n">
        <v>0.85</v>
      </c>
      <c r="AH781" t="n">
        <v>0.888091067</v>
      </c>
      <c r="AI781" t="n">
        <v>0.011379757</v>
      </c>
      <c r="AJ781" t="n">
        <v>0.383757177</v>
      </c>
      <c r="AK781" t="n">
        <v>0.2867335368600589</v>
      </c>
      <c r="AL781" t="n">
        <v>0.009236293</v>
      </c>
    </row>
    <row r="782">
      <c r="A782" t="inlineStr">
        <is>
          <t>2025-02-02 12:00</t>
        </is>
      </c>
      <c r="B782" t="n">
        <v>47987.01373891817</v>
      </c>
      <c r="C782" t="n">
        <v>37710.83917131435</v>
      </c>
      <c r="D782" t="n">
        <v>9920.539178734851</v>
      </c>
      <c r="E782" t="n">
        <v>355.6353888689682</v>
      </c>
      <c r="F782" t="n">
        <v>0.4480315763231275</v>
      </c>
      <c r="G782" t="n">
        <v>0.1743310729749844</v>
      </c>
      <c r="H782" t="n">
        <v>0.1755601576453635</v>
      </c>
      <c r="I782" t="n">
        <v>0.1521159759343967</v>
      </c>
      <c r="J782" t="n">
        <v>33</v>
      </c>
      <c r="K782" t="n">
        <v>12</v>
      </c>
      <c r="L782">
        <f>VLOOKUP(J782,Clustering!$D$3:$E$367,2,FALSE)</f>
        <v/>
      </c>
      <c r="M782" t="n">
        <v>0.249788968</v>
      </c>
      <c r="N782" t="n">
        <v>0.272243912</v>
      </c>
      <c r="O782" t="n">
        <v>0.272243912</v>
      </c>
      <c r="P782" t="n">
        <v>0.888742152</v>
      </c>
      <c r="Q782" t="n">
        <v>0.38151859</v>
      </c>
      <c r="R782" t="n">
        <v>0.1755601576453635</v>
      </c>
      <c r="S782" t="n">
        <v>0.4480315763231275</v>
      </c>
      <c r="T782" t="n">
        <v>0.675532719</v>
      </c>
      <c r="U782" t="n">
        <v>0.656878551</v>
      </c>
      <c r="V782" t="n">
        <v>0.850080767</v>
      </c>
      <c r="W782" t="n">
        <v>0.011484479</v>
      </c>
      <c r="X782" t="n">
        <v>0.000801665</v>
      </c>
      <c r="Y782" t="n">
        <v>0.1521159759343967</v>
      </c>
      <c r="Z782" t="n">
        <v>0.319049809</v>
      </c>
      <c r="AA782" t="n">
        <v>0.656878551</v>
      </c>
      <c r="AB782" t="n">
        <v>0</v>
      </c>
      <c r="AC782" t="n">
        <v>0</v>
      </c>
      <c r="AD782" t="n">
        <v>0.85</v>
      </c>
      <c r="AE782" t="n">
        <v>0.85</v>
      </c>
      <c r="AF782" t="n">
        <v>0.85</v>
      </c>
      <c r="AG782" t="n">
        <v>0.85</v>
      </c>
      <c r="AH782" t="n">
        <v>0.888742152</v>
      </c>
      <c r="AI782" t="n">
        <v>0.011484479</v>
      </c>
      <c r="AJ782" t="n">
        <v>0.392426416</v>
      </c>
      <c r="AK782" t="n">
        <v>0.3136221034261892</v>
      </c>
      <c r="AL782" t="n">
        <v>0.009236293</v>
      </c>
    </row>
    <row r="783">
      <c r="A783" t="inlineStr">
        <is>
          <t>2025-02-02 13:00</t>
        </is>
      </c>
      <c r="B783" t="n">
        <v>45554.07114394145</v>
      </c>
      <c r="C783" t="n">
        <v>35642.64193998421</v>
      </c>
      <c r="D783" t="n">
        <v>9536.488760906372</v>
      </c>
      <c r="E783" t="n">
        <v>374.9404430508641</v>
      </c>
      <c r="F783" t="n">
        <v>0.4306870841551934</v>
      </c>
      <c r="G783" t="n">
        <v>0.1837943348288549</v>
      </c>
      <c r="H783" t="n">
        <v>0.1852431872809129</v>
      </c>
      <c r="I783" t="n">
        <v>0.1576070439158285</v>
      </c>
      <c r="J783" t="n">
        <v>33</v>
      </c>
      <c r="K783" t="n">
        <v>13</v>
      </c>
      <c r="L783">
        <f>VLOOKUP(J783,Clustering!$D$3:$E$367,2,FALSE)</f>
        <v/>
      </c>
      <c r="M783" t="n">
        <v>0.244795377</v>
      </c>
      <c r="N783" t="n">
        <v>0.25992844</v>
      </c>
      <c r="O783" t="n">
        <v>0.25992844</v>
      </c>
      <c r="P783" t="n">
        <v>0.888650593</v>
      </c>
      <c r="Q783" t="n">
        <v>0.356448655</v>
      </c>
      <c r="R783" t="n">
        <v>0.1852431872809129</v>
      </c>
      <c r="S783" t="n">
        <v>0.4306870841551934</v>
      </c>
      <c r="T783" t="n">
        <v>0.66427384</v>
      </c>
      <c r="U783" t="n">
        <v>0.656878551</v>
      </c>
      <c r="V783" t="n">
        <v>0.850080767</v>
      </c>
      <c r="W783" t="n">
        <v>0.010123097</v>
      </c>
      <c r="X783" t="n">
        <v>0.000799989</v>
      </c>
      <c r="Y783" t="n">
        <v>0.1576070439158285</v>
      </c>
      <c r="Z783" t="n">
        <v>0.323348509</v>
      </c>
      <c r="AA783" t="n">
        <v>0.656878551</v>
      </c>
      <c r="AB783" t="n">
        <v>0</v>
      </c>
      <c r="AC783" t="n">
        <v>0</v>
      </c>
      <c r="AD783" t="n">
        <v>0.85</v>
      </c>
      <c r="AE783" t="n">
        <v>0.85</v>
      </c>
      <c r="AF783" t="n">
        <v>0.85</v>
      </c>
      <c r="AG783" t="n">
        <v>0.85</v>
      </c>
      <c r="AH783" t="n">
        <v>0.888650593</v>
      </c>
      <c r="AI783" t="n">
        <v>0.010123097</v>
      </c>
      <c r="AJ783" t="n">
        <v>0.400279209</v>
      </c>
      <c r="AK783" t="n">
        <v>0.3014809589086354</v>
      </c>
      <c r="AL783" t="n">
        <v>0.009236293</v>
      </c>
    </row>
    <row r="784">
      <c r="A784" t="inlineStr">
        <is>
          <t>2025-02-02 14:00</t>
        </is>
      </c>
      <c r="B784" t="n">
        <v>45085.3306742056</v>
      </c>
      <c r="C784" t="n">
        <v>36812.63955107208</v>
      </c>
      <c r="D784" t="n">
        <v>7878.754061876955</v>
      </c>
      <c r="E784" t="n">
        <v>393.9370612565661</v>
      </c>
      <c r="F784" t="n">
        <v>0.3558204386079691</v>
      </c>
      <c r="G784" t="n">
        <v>0.193106402576748</v>
      </c>
      <c r="H784" t="n">
        <v>0.1948659490971537</v>
      </c>
      <c r="I784" t="n">
        <v>0.1613034701667436</v>
      </c>
      <c r="J784" t="n">
        <v>33</v>
      </c>
      <c r="K784" t="n">
        <v>14</v>
      </c>
      <c r="L784">
        <f>VLOOKUP(J784,Clustering!$D$3:$E$367,2,FALSE)</f>
        <v/>
      </c>
      <c r="M784" t="n">
        <v>0.243845039</v>
      </c>
      <c r="N784" t="n">
        <v>0.258808314</v>
      </c>
      <c r="O784" t="n">
        <v>0.258808314</v>
      </c>
      <c r="P784" t="n">
        <v>0.887470501</v>
      </c>
      <c r="Q784" t="n">
        <v>0.349752492</v>
      </c>
      <c r="R784" t="n">
        <v>0.1948659490971537</v>
      </c>
      <c r="S784" t="n">
        <v>0.3558204386079691</v>
      </c>
      <c r="T784" t="n">
        <v>0.656793109</v>
      </c>
      <c r="U784" t="n">
        <v>0.656878551</v>
      </c>
      <c r="V784" t="n">
        <v>0.850080767</v>
      </c>
      <c r="W784" t="n">
        <v>0.009983468000000001</v>
      </c>
      <c r="X784" t="n">
        <v>0.001332757</v>
      </c>
      <c r="Y784" t="n">
        <v>0.1613034701667436</v>
      </c>
      <c r="Z784" t="n">
        <v>0.324893955</v>
      </c>
      <c r="AA784" t="n">
        <v>0.656878551</v>
      </c>
      <c r="AB784" t="n">
        <v>0</v>
      </c>
      <c r="AC784" t="n">
        <v>0</v>
      </c>
      <c r="AD784" t="n">
        <v>0.85</v>
      </c>
      <c r="AE784" t="n">
        <v>0.85</v>
      </c>
      <c r="AF784" t="n">
        <v>0.85</v>
      </c>
      <c r="AG784" t="n">
        <v>0.85</v>
      </c>
      <c r="AH784" t="n">
        <v>0.887470501</v>
      </c>
      <c r="AI784" t="n">
        <v>0.009983468000000001</v>
      </c>
      <c r="AJ784" t="n">
        <v>0.401146839</v>
      </c>
      <c r="AK784" t="n">
        <v>0.2490743070255783</v>
      </c>
      <c r="AL784" t="n">
        <v>0.009414080999999999</v>
      </c>
    </row>
    <row r="785">
      <c r="A785" t="inlineStr">
        <is>
          <t>2025-02-02 15:00</t>
        </is>
      </c>
      <c r="B785" t="n">
        <v>45159.2202893701</v>
      </c>
      <c r="C785" t="n">
        <v>39402.90958127557</v>
      </c>
      <c r="D785" t="n">
        <v>5354.537847710094</v>
      </c>
      <c r="E785" t="n">
        <v>401.7728603844337</v>
      </c>
      <c r="F785" t="n">
        <v>0.2418217386343047</v>
      </c>
      <c r="G785" t="n">
        <v>0.1969474805806047</v>
      </c>
      <c r="H785" t="n">
        <v>0.1991047857218444</v>
      </c>
      <c r="I785" t="n">
        <v>0.1579552579829437</v>
      </c>
      <c r="J785" t="n">
        <v>33</v>
      </c>
      <c r="K785" t="n">
        <v>15</v>
      </c>
      <c r="L785">
        <f>VLOOKUP(J785,Clustering!$D$3:$E$367,2,FALSE)</f>
        <v/>
      </c>
      <c r="M785" t="n">
        <v>0.243718328</v>
      </c>
      <c r="N785" t="n">
        <v>0.263509688</v>
      </c>
      <c r="O785" t="n">
        <v>0.263509688</v>
      </c>
      <c r="P785" t="n">
        <v>0.886626124</v>
      </c>
      <c r="Q785" t="n">
        <v>0.344921242</v>
      </c>
      <c r="R785" t="n">
        <v>0.1991047857218444</v>
      </c>
      <c r="S785" t="n">
        <v>0.2418217386343047</v>
      </c>
      <c r="T785" t="n">
        <v>0.666918543</v>
      </c>
      <c r="U785" t="n">
        <v>0.656878551</v>
      </c>
      <c r="V785" t="n">
        <v>0.850080767</v>
      </c>
      <c r="W785" t="n">
        <v>0.01008819</v>
      </c>
      <c r="X785" t="n">
        <v>0.001332757</v>
      </c>
      <c r="Y785" t="n">
        <v>0.1579552579829437</v>
      </c>
      <c r="Z785" t="n">
        <v>0.335184814</v>
      </c>
      <c r="AA785" t="n">
        <v>0.656878551</v>
      </c>
      <c r="AB785" t="n">
        <v>0</v>
      </c>
      <c r="AC785" t="n">
        <v>0</v>
      </c>
      <c r="AD785" t="n">
        <v>0.85</v>
      </c>
      <c r="AE785" t="n">
        <v>0.85</v>
      </c>
      <c r="AF785" t="n">
        <v>0.85</v>
      </c>
      <c r="AG785" t="n">
        <v>0.85</v>
      </c>
      <c r="AH785" t="n">
        <v>0.886626124</v>
      </c>
      <c r="AI785" t="n">
        <v>0.01008819</v>
      </c>
      <c r="AJ785" t="n">
        <v>0.415803008</v>
      </c>
      <c r="AK785" t="n">
        <v>0.1692752170440133</v>
      </c>
      <c r="AL785" t="n">
        <v>0.009414080999999999</v>
      </c>
    </row>
    <row r="786">
      <c r="A786" t="inlineStr">
        <is>
          <t>2025-02-02 16:00</t>
        </is>
      </c>
      <c r="B786" t="n">
        <v>46125.00272930952</v>
      </c>
      <c r="C786" t="n">
        <v>43084.30804960489</v>
      </c>
      <c r="D786" t="n">
        <v>2638.900485778593</v>
      </c>
      <c r="E786" t="n">
        <v>401.7941939260412</v>
      </c>
      <c r="F786" t="n">
        <v>0.1191780731976331</v>
      </c>
      <c r="G786" t="n">
        <v>0.1969579381990398</v>
      </c>
      <c r="H786" t="n">
        <v>0.1992654999066668</v>
      </c>
      <c r="I786" t="n">
        <v>0.1552499025384334</v>
      </c>
      <c r="J786" t="n">
        <v>33</v>
      </c>
      <c r="K786" t="n">
        <v>16</v>
      </c>
      <c r="L786">
        <f>VLOOKUP(J786,Clustering!$D$3:$E$367,2,FALSE)</f>
        <v/>
      </c>
      <c r="M786" t="n">
        <v>0.241777336</v>
      </c>
      <c r="N786" t="n">
        <v>0.279079048</v>
      </c>
      <c r="O786" t="n">
        <v>0.279079048</v>
      </c>
      <c r="P786" t="n">
        <v>0.876290138</v>
      </c>
      <c r="Q786" t="n">
        <v>0.343707171</v>
      </c>
      <c r="R786" t="n">
        <v>0.1992654999066668</v>
      </c>
      <c r="S786" t="n">
        <v>0.1191780731976331</v>
      </c>
      <c r="T786" t="n">
        <v>0.676515037</v>
      </c>
      <c r="U786" t="n">
        <v>0.666144912</v>
      </c>
      <c r="V786" t="n">
        <v>0.850080767</v>
      </c>
      <c r="W786" t="n">
        <v>0.010018375</v>
      </c>
      <c r="X786" t="n">
        <v>0.001332757</v>
      </c>
      <c r="Y786" t="n">
        <v>0.1552499025384334</v>
      </c>
      <c r="Z786" t="n">
        <v>0.360466078</v>
      </c>
      <c r="AA786" t="n">
        <v>0.666144912</v>
      </c>
      <c r="AB786" t="n">
        <v>0</v>
      </c>
      <c r="AC786" t="n">
        <v>0</v>
      </c>
      <c r="AD786" t="n">
        <v>0.85</v>
      </c>
      <c r="AE786" t="n">
        <v>0.85</v>
      </c>
      <c r="AF786" t="n">
        <v>0.85</v>
      </c>
      <c r="AG786" t="n">
        <v>0.85</v>
      </c>
      <c r="AH786" t="n">
        <v>0.876290138</v>
      </c>
      <c r="AI786" t="n">
        <v>0.010018375</v>
      </c>
      <c r="AJ786" t="n">
        <v>0.438476812</v>
      </c>
      <c r="AK786" t="n">
        <v>0.08342465123834319</v>
      </c>
      <c r="AL786" t="n">
        <v>0.009236293</v>
      </c>
    </row>
    <row r="787">
      <c r="A787" t="inlineStr">
        <is>
          <t>2025-02-02 17:00</t>
        </is>
      </c>
      <c r="B787" t="n">
        <v>51348.20420575594</v>
      </c>
      <c r="C787" t="n">
        <v>50575.93822978793</v>
      </c>
      <c r="D787" t="n">
        <v>362.029946141693</v>
      </c>
      <c r="E787" t="n">
        <v>410.2360298263131</v>
      </c>
      <c r="F787" t="n">
        <v>0.0163500032129024</v>
      </c>
      <c r="G787" t="n">
        <v>0.2010960930521142</v>
      </c>
      <c r="H787" t="n">
        <v>0.203343622346535</v>
      </c>
      <c r="I787" t="n">
        <v>0.1604731135451612</v>
      </c>
      <c r="J787" t="n">
        <v>33</v>
      </c>
      <c r="K787" t="n">
        <v>17</v>
      </c>
      <c r="L787">
        <f>VLOOKUP(J787,Clustering!$D$3:$E$367,2,FALSE)</f>
        <v/>
      </c>
      <c r="M787" t="n">
        <v>0.243626174</v>
      </c>
      <c r="N787" t="n">
        <v>0.298229656</v>
      </c>
      <c r="O787" t="n">
        <v>0.298229656</v>
      </c>
      <c r="P787" t="n">
        <v>0.876880185</v>
      </c>
      <c r="Q787" t="n">
        <v>0.362644171</v>
      </c>
      <c r="R787" t="n">
        <v>0.203343622346535</v>
      </c>
      <c r="S787" t="n">
        <v>0.0163500032129024</v>
      </c>
      <c r="T787" t="n">
        <v>0.667900861</v>
      </c>
      <c r="U787" t="n">
        <v>0.666144912</v>
      </c>
      <c r="V787" t="n">
        <v>0.850080767</v>
      </c>
      <c r="W787" t="n">
        <v>0.010018375</v>
      </c>
      <c r="X787" t="n">
        <v>0.00353168</v>
      </c>
      <c r="Y787" t="n">
        <v>0.1604731135451612</v>
      </c>
      <c r="Z787" t="n">
        <v>0.374170719</v>
      </c>
      <c r="AA787" t="n">
        <v>0.666144912</v>
      </c>
      <c r="AB787" t="n">
        <v>0</v>
      </c>
      <c r="AC787" t="n">
        <v>0</v>
      </c>
      <c r="AD787" t="n">
        <v>0.85</v>
      </c>
      <c r="AE787" t="n">
        <v>0.85</v>
      </c>
      <c r="AF787" t="n">
        <v>0.85</v>
      </c>
      <c r="AG787" t="n">
        <v>0.85</v>
      </c>
      <c r="AH787" t="n">
        <v>0.876880185</v>
      </c>
      <c r="AI787" t="n">
        <v>0.010018375</v>
      </c>
      <c r="AJ787" t="n">
        <v>0.483421314</v>
      </c>
      <c r="AK787" t="n">
        <v>0.0114450022490317</v>
      </c>
      <c r="AL787" t="n">
        <v>0.282721628</v>
      </c>
    </row>
    <row r="788">
      <c r="A788" t="inlineStr">
        <is>
          <t>2025-02-02 18:00</t>
        </is>
      </c>
      <c r="B788" t="n">
        <v>52648.93743444297</v>
      </c>
      <c r="C788" t="n">
        <v>52230.28186271489</v>
      </c>
      <c r="D788" t="n">
        <v>0</v>
      </c>
      <c r="E788" t="n">
        <v>418.6555717280805</v>
      </c>
      <c r="F788" t="n">
        <v>0</v>
      </c>
      <c r="G788" t="n">
        <v>0.2052233194745492</v>
      </c>
      <c r="H788" t="n">
        <v>0.2071404949629641</v>
      </c>
      <c r="I788" t="n">
        <v>0.1705713214915017</v>
      </c>
      <c r="J788" t="n">
        <v>33</v>
      </c>
      <c r="K788" t="n">
        <v>18</v>
      </c>
      <c r="L788">
        <f>VLOOKUP(J788,Clustering!$D$3:$E$367,2,FALSE)</f>
        <v/>
      </c>
      <c r="M788" t="n">
        <v>0.25065867</v>
      </c>
      <c r="N788" t="n">
        <v>0.313836485</v>
      </c>
      <c r="O788" t="n">
        <v>0.313836485</v>
      </c>
      <c r="P788" t="n">
        <v>0.87696157</v>
      </c>
      <c r="Q788" t="n">
        <v>0.401181529</v>
      </c>
      <c r="R788" t="n">
        <v>0.2071404949629641</v>
      </c>
      <c r="S788" t="n">
        <v>0</v>
      </c>
      <c r="T788" t="n">
        <v>0.587728578</v>
      </c>
      <c r="U788" t="n">
        <v>0.666144912</v>
      </c>
      <c r="V788" t="n">
        <v>0.850080767</v>
      </c>
      <c r="W788" t="n">
        <v>0.010158004</v>
      </c>
      <c r="X788" t="n">
        <v>0.027398167</v>
      </c>
      <c r="Y788" t="n">
        <v>0.1705713214915017</v>
      </c>
      <c r="Z788" t="n">
        <v>0.396197276</v>
      </c>
      <c r="AA788" t="n">
        <v>0.666144912</v>
      </c>
      <c r="AB788" t="n">
        <v>0</v>
      </c>
      <c r="AC788" t="n">
        <v>0</v>
      </c>
      <c r="AD788" t="n">
        <v>0.85</v>
      </c>
      <c r="AE788" t="n">
        <v>0.85</v>
      </c>
      <c r="AF788" t="n">
        <v>0.85</v>
      </c>
      <c r="AG788" t="n">
        <v>0.85</v>
      </c>
      <c r="AH788" t="n">
        <v>0.87696157</v>
      </c>
      <c r="AI788" t="n">
        <v>0.010158004</v>
      </c>
      <c r="AJ788" t="n">
        <v>0.505988517</v>
      </c>
      <c r="AK788" t="n">
        <v>0</v>
      </c>
      <c r="AL788" t="n">
        <v>0.422111599</v>
      </c>
    </row>
    <row r="789">
      <c r="A789" t="inlineStr">
        <is>
          <t>2025-02-02 19:00</t>
        </is>
      </c>
      <c r="B789" t="n">
        <v>52699.38552002287</v>
      </c>
      <c r="C789" t="n">
        <v>52276.48151633094</v>
      </c>
      <c r="D789" t="n">
        <v>0</v>
      </c>
      <c r="E789" t="n">
        <v>422.904003691926</v>
      </c>
      <c r="F789" t="n">
        <v>0</v>
      </c>
      <c r="G789" t="n">
        <v>0.2073058841627088</v>
      </c>
      <c r="H789" t="n">
        <v>0.2087677260842908</v>
      </c>
      <c r="I789" t="n">
        <v>0.1808838150176054</v>
      </c>
      <c r="J789" t="n">
        <v>33</v>
      </c>
      <c r="K789" t="n">
        <v>19</v>
      </c>
      <c r="L789">
        <f>VLOOKUP(J789,Clustering!$D$3:$E$367,2,FALSE)</f>
        <v/>
      </c>
      <c r="M789" t="n">
        <v>0.266641616</v>
      </c>
      <c r="N789" t="n">
        <v>0.330669931</v>
      </c>
      <c r="O789" t="n">
        <v>0.330669931</v>
      </c>
      <c r="P789" t="n">
        <v>0.877500751</v>
      </c>
      <c r="Q789" t="n">
        <v>0.424874682</v>
      </c>
      <c r="R789" t="n">
        <v>0.2087677260842908</v>
      </c>
      <c r="S789" t="n">
        <v>0</v>
      </c>
      <c r="T789" t="n">
        <v>0.230693668</v>
      </c>
      <c r="U789" t="n">
        <v>0.666411007</v>
      </c>
      <c r="V789" t="n">
        <v>0.850080767</v>
      </c>
      <c r="W789" t="n">
        <v>0.010611798</v>
      </c>
      <c r="X789" t="n">
        <v>0.027398167</v>
      </c>
      <c r="Y789" t="n">
        <v>0.1808838150176054</v>
      </c>
      <c r="Z789" t="n">
        <v>0.413633847</v>
      </c>
      <c r="AA789" t="n">
        <v>0.666411007</v>
      </c>
      <c r="AB789" t="n">
        <v>0</v>
      </c>
      <c r="AC789" t="n">
        <v>0</v>
      </c>
      <c r="AD789" t="n">
        <v>0.85</v>
      </c>
      <c r="AE789" t="n">
        <v>0.85</v>
      </c>
      <c r="AF789" t="n">
        <v>0.85</v>
      </c>
      <c r="AG789" t="n">
        <v>0.85</v>
      </c>
      <c r="AH789" t="n">
        <v>0.877500751</v>
      </c>
      <c r="AI789" t="n">
        <v>0.010611798</v>
      </c>
      <c r="AJ789" t="n">
        <v>0.524523607</v>
      </c>
      <c r="AK789" t="n">
        <v>0</v>
      </c>
      <c r="AL789" t="n">
        <v>0.391852982</v>
      </c>
    </row>
    <row r="790">
      <c r="A790" t="inlineStr">
        <is>
          <t>2025-02-02 20:00</t>
        </is>
      </c>
      <c r="B790" t="n">
        <v>52087.18742444617</v>
      </c>
      <c r="C790" t="n">
        <v>51664.74689593185</v>
      </c>
      <c r="D790" t="n">
        <v>0</v>
      </c>
      <c r="E790" t="n">
        <v>422.4405285143114</v>
      </c>
      <c r="F790" t="n">
        <v>0</v>
      </c>
      <c r="G790" t="n">
        <v>0.2070786904481919</v>
      </c>
      <c r="H790" t="n">
        <v>0.2081248693450013</v>
      </c>
      <c r="I790" t="n">
        <v>0.1881695247295539</v>
      </c>
      <c r="J790" t="n">
        <v>33</v>
      </c>
      <c r="K790" t="n">
        <v>20</v>
      </c>
      <c r="L790">
        <f>VLOOKUP(J790,Clustering!$D$3:$E$367,2,FALSE)</f>
        <v/>
      </c>
      <c r="M790" t="n">
        <v>0.283920477</v>
      </c>
      <c r="N790" t="n">
        <v>0.339070877</v>
      </c>
      <c r="O790" t="n">
        <v>0.339070877</v>
      </c>
      <c r="P790" t="n">
        <v>0.877063303</v>
      </c>
      <c r="Q790" t="n">
        <v>0.445826788</v>
      </c>
      <c r="R790" t="n">
        <v>0.2081248693450013</v>
      </c>
      <c r="S790" t="n">
        <v>0</v>
      </c>
      <c r="T790" t="n">
        <v>0</v>
      </c>
      <c r="U790" t="n">
        <v>0.666411007</v>
      </c>
      <c r="V790" t="n">
        <v>0.850080767</v>
      </c>
      <c r="W790" t="n">
        <v>0.01071652</v>
      </c>
      <c r="X790" t="n">
        <v>0.013216158</v>
      </c>
      <c r="Y790" t="n">
        <v>0.1881695247295539</v>
      </c>
      <c r="Z790" t="n">
        <v>0.413762371</v>
      </c>
      <c r="AA790" t="n">
        <v>0.666411007</v>
      </c>
      <c r="AB790" t="n">
        <v>0</v>
      </c>
      <c r="AC790" t="n">
        <v>0</v>
      </c>
      <c r="AD790" t="n">
        <v>0.85</v>
      </c>
      <c r="AE790" t="n">
        <v>0.85</v>
      </c>
      <c r="AF790" t="n">
        <v>0.85</v>
      </c>
      <c r="AG790" t="n">
        <v>0.85</v>
      </c>
      <c r="AH790" t="n">
        <v>0.877063303</v>
      </c>
      <c r="AI790" t="n">
        <v>0.01071652</v>
      </c>
      <c r="AJ790" t="n">
        <v>0.521782348</v>
      </c>
      <c r="AK790" t="n">
        <v>0</v>
      </c>
      <c r="AL790" t="n">
        <v>0.343572754</v>
      </c>
    </row>
    <row r="791">
      <c r="A791" t="inlineStr">
        <is>
          <t>2025-02-02 21:00</t>
        </is>
      </c>
      <c r="B791" t="n">
        <v>49910.19725970568</v>
      </c>
      <c r="C791" t="n">
        <v>49487.70548666033</v>
      </c>
      <c r="D791" t="n">
        <v>0</v>
      </c>
      <c r="E791" t="n">
        <v>422.4917730453558</v>
      </c>
      <c r="F791" t="n">
        <v>0</v>
      </c>
      <c r="G791" t="n">
        <v>0.2071038103163508</v>
      </c>
      <c r="H791" t="n">
        <v>0.2080846907987957</v>
      </c>
      <c r="I791" t="n">
        <v>0.1893748811157219</v>
      </c>
      <c r="J791" t="n">
        <v>33</v>
      </c>
      <c r="K791" t="n">
        <v>21</v>
      </c>
      <c r="L791">
        <f>VLOOKUP(J791,Clustering!$D$3:$E$367,2,FALSE)</f>
        <v/>
      </c>
      <c r="M791" t="n">
        <v>0.288516654</v>
      </c>
      <c r="N791" t="n">
        <v>0.337743686</v>
      </c>
      <c r="O791" t="n">
        <v>0.337743686</v>
      </c>
      <c r="P791" t="n">
        <v>0.877643176</v>
      </c>
      <c r="Q791" t="n">
        <v>0.446878149</v>
      </c>
      <c r="R791" t="n">
        <v>0.2080846907987957</v>
      </c>
      <c r="S791" t="n">
        <v>0</v>
      </c>
      <c r="T791" t="n">
        <v>0</v>
      </c>
      <c r="U791" t="n">
        <v>0.666411007</v>
      </c>
      <c r="V791" t="n">
        <v>0.850080767</v>
      </c>
      <c r="W791" t="n">
        <v>0.010681613</v>
      </c>
      <c r="X791" t="n">
        <v>0.001332757</v>
      </c>
      <c r="Y791" t="n">
        <v>0.1893748811157219</v>
      </c>
      <c r="Z791" t="n">
        <v>0.408205297</v>
      </c>
      <c r="AA791" t="n">
        <v>0.666411007</v>
      </c>
      <c r="AB791" t="n">
        <v>0</v>
      </c>
      <c r="AC791" t="n">
        <v>0</v>
      </c>
      <c r="AD791" t="n">
        <v>0.85</v>
      </c>
      <c r="AE791" t="n">
        <v>0.85</v>
      </c>
      <c r="AF791" t="n">
        <v>0.85</v>
      </c>
      <c r="AG791" t="n">
        <v>0.85</v>
      </c>
      <c r="AH791" t="n">
        <v>0.877643176</v>
      </c>
      <c r="AI791" t="n">
        <v>0.010681613</v>
      </c>
      <c r="AJ791" t="n">
        <v>0.492189742</v>
      </c>
      <c r="AK791" t="n">
        <v>0</v>
      </c>
      <c r="AL791" t="n">
        <v>0.100749311</v>
      </c>
    </row>
    <row r="792">
      <c r="A792" t="inlineStr">
        <is>
          <t>2025-02-02 22:00</t>
        </is>
      </c>
      <c r="B792" t="n">
        <v>46911.00154977731</v>
      </c>
      <c r="C792" t="n">
        <v>46485.40405842931</v>
      </c>
      <c r="D792" t="n">
        <v>0</v>
      </c>
      <c r="E792" t="n">
        <v>425.5974913479938</v>
      </c>
      <c r="F792" t="n">
        <v>0</v>
      </c>
      <c r="G792" t="n">
        <v>0.2086262212490165</v>
      </c>
      <c r="H792" t="n">
        <v>0.2093904935504777</v>
      </c>
      <c r="I792" t="n">
        <v>0.1948123777022129</v>
      </c>
      <c r="J792" t="n">
        <v>33</v>
      </c>
      <c r="K792" t="n">
        <v>22</v>
      </c>
      <c r="L792">
        <f>VLOOKUP(J792,Clustering!$D$3:$E$367,2,FALSE)</f>
        <v/>
      </c>
      <c r="M792" t="n">
        <v>0.278834732</v>
      </c>
      <c r="N792" t="n">
        <v>0.331924157</v>
      </c>
      <c r="O792" t="n">
        <v>0.331924157</v>
      </c>
      <c r="P792" t="n">
        <v>0.878629978</v>
      </c>
      <c r="Q792" t="n">
        <v>0.450169907</v>
      </c>
      <c r="R792" t="n">
        <v>0.2093904935504777</v>
      </c>
      <c r="S792" t="n">
        <v>0</v>
      </c>
      <c r="T792" t="n">
        <v>0</v>
      </c>
      <c r="U792" t="n">
        <v>0.666411007</v>
      </c>
      <c r="V792" t="n">
        <v>0.850080767</v>
      </c>
      <c r="W792" t="n">
        <v>0.01071652</v>
      </c>
      <c r="X792" t="n">
        <v>0.001332757</v>
      </c>
      <c r="Y792" t="n">
        <v>0.1948123777022129</v>
      </c>
      <c r="Z792" t="n">
        <v>0.363842988</v>
      </c>
      <c r="AA792" t="n">
        <v>0.666411007</v>
      </c>
      <c r="AB792" t="n">
        <v>0</v>
      </c>
      <c r="AC792" t="n">
        <v>0</v>
      </c>
      <c r="AD792" t="n">
        <v>0.85</v>
      </c>
      <c r="AE792" t="n">
        <v>0.85</v>
      </c>
      <c r="AF792" t="n">
        <v>0.85</v>
      </c>
      <c r="AG792" t="n">
        <v>0.85</v>
      </c>
      <c r="AH792" t="n">
        <v>0.878629978</v>
      </c>
      <c r="AI792" t="n">
        <v>0.01071652</v>
      </c>
      <c r="AJ792" t="n">
        <v>0.4362915</v>
      </c>
      <c r="AK792" t="n">
        <v>0</v>
      </c>
      <c r="AL792" t="n">
        <v>0.08154389200000001</v>
      </c>
    </row>
    <row r="793">
      <c r="A793" t="inlineStr">
        <is>
          <t>2025-02-02 23:00</t>
        </is>
      </c>
      <c r="B793" t="n">
        <v>43349.49000533764</v>
      </c>
      <c r="C793" t="n">
        <v>42914.24493259328</v>
      </c>
      <c r="D793" t="n">
        <v>0</v>
      </c>
      <c r="E793" t="n">
        <v>435.2450727443679</v>
      </c>
      <c r="F793" t="n">
        <v>0</v>
      </c>
      <c r="G793" t="n">
        <v>0.2133554278158666</v>
      </c>
      <c r="H793" t="n">
        <v>0.2139708478179159</v>
      </c>
      <c r="I793" t="n">
        <v>0.2022320159015135</v>
      </c>
      <c r="J793" t="n">
        <v>33</v>
      </c>
      <c r="K793" t="n">
        <v>23</v>
      </c>
      <c r="L793">
        <f>VLOOKUP(J793,Clustering!$D$3:$E$367,2,FALSE)</f>
        <v/>
      </c>
      <c r="M793" t="n">
        <v>0.266013818</v>
      </c>
      <c r="N793" t="n">
        <v>0.329319074</v>
      </c>
      <c r="O793" t="n">
        <v>0.329319074</v>
      </c>
      <c r="P793" t="n">
        <v>0.872668474</v>
      </c>
      <c r="Q793" t="n">
        <v>0.421044727</v>
      </c>
      <c r="R793" t="n">
        <v>0.2139708478179159</v>
      </c>
      <c r="S793" t="n">
        <v>0</v>
      </c>
      <c r="T793" t="n">
        <v>0</v>
      </c>
      <c r="U793" t="n">
        <v>0.655281982</v>
      </c>
      <c r="V793" t="n">
        <v>0.850080767</v>
      </c>
      <c r="W793" t="n">
        <v>0.01197318</v>
      </c>
      <c r="X793" t="n">
        <v>0.001332757</v>
      </c>
      <c r="Y793" t="n">
        <v>0.2022320159015135</v>
      </c>
      <c r="Z793" t="n">
        <v>0.304329619</v>
      </c>
      <c r="AA793" t="n">
        <v>0.655281982</v>
      </c>
      <c r="AB793" t="n">
        <v>0</v>
      </c>
      <c r="AC793" t="n">
        <v>0</v>
      </c>
      <c r="AD793" t="n">
        <v>0.85</v>
      </c>
      <c r="AE793" t="n">
        <v>0.85</v>
      </c>
      <c r="AF793" t="n">
        <v>0.85</v>
      </c>
      <c r="AG793" t="n">
        <v>0.85</v>
      </c>
      <c r="AH793" t="n">
        <v>0.872668474</v>
      </c>
      <c r="AI793" t="n">
        <v>0.01197318</v>
      </c>
      <c r="AJ793" t="n">
        <v>0.381420082</v>
      </c>
      <c r="AK793" t="n">
        <v>0</v>
      </c>
      <c r="AL793" t="n">
        <v>0.039464555</v>
      </c>
    </row>
    <row r="794">
      <c r="A794" t="inlineStr">
        <is>
          <t>2025-02-03 00:00</t>
        </is>
      </c>
      <c r="B794" t="n">
        <v>65772.12718426799</v>
      </c>
      <c r="C794" t="n">
        <v>65317.16202032173</v>
      </c>
      <c r="D794" t="n">
        <v>0</v>
      </c>
      <c r="E794" t="n">
        <v>454.9651639462508</v>
      </c>
      <c r="F794" t="n">
        <v>0</v>
      </c>
      <c r="G794" t="n">
        <v>0.2230221391893386</v>
      </c>
      <c r="H794" t="n">
        <v>0.2230712885334841</v>
      </c>
      <c r="I794" t="n">
        <v>0.22213378912202</v>
      </c>
      <c r="J794" t="n">
        <v>34</v>
      </c>
      <c r="K794" t="n">
        <v>0</v>
      </c>
      <c r="L794">
        <f>VLOOKUP(J794,Clustering!$D$3:$E$367,2,FALSE)</f>
        <v/>
      </c>
      <c r="M794" t="n">
        <v>0.786838991</v>
      </c>
      <c r="N794" t="n">
        <v>0.439495713</v>
      </c>
      <c r="O794" t="n">
        <v>0.439495713</v>
      </c>
      <c r="P794" t="n">
        <v>0.958835597</v>
      </c>
      <c r="Q794" t="n">
        <v>0.396037373</v>
      </c>
      <c r="R794" t="n">
        <v>0.2230712885334841</v>
      </c>
      <c r="S794" t="n">
        <v>0</v>
      </c>
      <c r="T794" t="n">
        <v>0</v>
      </c>
      <c r="U794" t="n">
        <v>0.657144646</v>
      </c>
      <c r="V794" t="n">
        <v>0.850080767</v>
      </c>
      <c r="W794" t="n">
        <v>0.05508361</v>
      </c>
      <c r="X794" t="n">
        <v>0.001332757</v>
      </c>
      <c r="Y794" t="n">
        <v>0.22213378912202</v>
      </c>
      <c r="Z794" t="n">
        <v>0.428804924</v>
      </c>
      <c r="AA794" t="n">
        <v>0.657144646</v>
      </c>
      <c r="AB794" t="n">
        <v>0</v>
      </c>
      <c r="AC794" t="n">
        <v>0</v>
      </c>
      <c r="AD794" t="n">
        <v>0.85</v>
      </c>
      <c r="AE794" t="n">
        <v>0.85</v>
      </c>
      <c r="AF794" t="n">
        <v>0.85</v>
      </c>
      <c r="AG794" t="n">
        <v>0.85</v>
      </c>
      <c r="AH794" t="n">
        <v>0.958835597</v>
      </c>
      <c r="AI794" t="n">
        <v>0.05508361</v>
      </c>
      <c r="AJ794" t="n">
        <v>0.493576256</v>
      </c>
      <c r="AK794" t="n">
        <v>0</v>
      </c>
      <c r="AL794" t="n">
        <v>0.00584098</v>
      </c>
    </row>
    <row r="795">
      <c r="A795" t="inlineStr">
        <is>
          <t>2025-02-03 01:00</t>
        </is>
      </c>
      <c r="B795" t="n">
        <v>64992.57191968075</v>
      </c>
      <c r="C795" t="n">
        <v>64515.85365970298</v>
      </c>
      <c r="D795" t="n">
        <v>0</v>
      </c>
      <c r="E795" t="n">
        <v>476.7182599777627</v>
      </c>
      <c r="F795" t="n">
        <v>0</v>
      </c>
      <c r="G795" t="n">
        <v>0.2336854215577267</v>
      </c>
      <c r="H795" t="n">
        <v>0.2325936039842109</v>
      </c>
      <c r="I795" t="n">
        <v>0.2534194837674463</v>
      </c>
      <c r="J795" t="n">
        <v>34</v>
      </c>
      <c r="K795" t="n">
        <v>1</v>
      </c>
      <c r="L795">
        <f>VLOOKUP(J795,Clustering!$D$3:$E$367,2,FALSE)</f>
        <v/>
      </c>
      <c r="M795" t="n">
        <v>0.778383869</v>
      </c>
      <c r="N795" t="n">
        <v>0.427691003</v>
      </c>
      <c r="O795" t="n">
        <v>0.427691003</v>
      </c>
      <c r="P795" t="n">
        <v>0.957716543</v>
      </c>
      <c r="Q795" t="n">
        <v>0.353557415</v>
      </c>
      <c r="R795" t="n">
        <v>0.2325936039842109</v>
      </c>
      <c r="S795" t="n">
        <v>0</v>
      </c>
      <c r="T795" t="n">
        <v>0</v>
      </c>
      <c r="U795" t="n">
        <v>0.657144646</v>
      </c>
      <c r="V795" t="n">
        <v>0.850080767</v>
      </c>
      <c r="W795" t="n">
        <v>0.021014153</v>
      </c>
      <c r="X795" t="n">
        <v>0.00083936</v>
      </c>
      <c r="Y795" t="n">
        <v>0.2534194837674463</v>
      </c>
      <c r="Z795" t="n">
        <v>0.414573546</v>
      </c>
      <c r="AA795" t="n">
        <v>0.657144646</v>
      </c>
      <c r="AB795" t="n">
        <v>0</v>
      </c>
      <c r="AC795" t="n">
        <v>0</v>
      </c>
      <c r="AD795" t="n">
        <v>0.85</v>
      </c>
      <c r="AE795" t="n">
        <v>0.85</v>
      </c>
      <c r="AF795" t="n">
        <v>0.85</v>
      </c>
      <c r="AG795" t="n">
        <v>0.85</v>
      </c>
      <c r="AH795" t="n">
        <v>0.957716543</v>
      </c>
      <c r="AI795" t="n">
        <v>0.021014153</v>
      </c>
      <c r="AJ795" t="n">
        <v>0.483663813</v>
      </c>
      <c r="AK795" t="n">
        <v>0</v>
      </c>
      <c r="AL795" t="n">
        <v>0</v>
      </c>
    </row>
    <row r="796">
      <c r="A796" t="inlineStr">
        <is>
          <t>2025-02-03 02:00</t>
        </is>
      </c>
      <c r="B796" t="n">
        <v>64723.70286874785</v>
      </c>
      <c r="C796" t="n">
        <v>64224.01523554872</v>
      </c>
      <c r="D796" t="n">
        <v>0</v>
      </c>
      <c r="E796" t="n">
        <v>499.6876331991226</v>
      </c>
      <c r="F796" t="n">
        <v>0</v>
      </c>
      <c r="G796" t="n">
        <v>0.244944918234864</v>
      </c>
      <c r="H796" t="n">
        <v>0.2432208294555917</v>
      </c>
      <c r="I796" t="n">
        <v>0.2761069695248743</v>
      </c>
      <c r="J796" t="n">
        <v>34</v>
      </c>
      <c r="K796" t="n">
        <v>2</v>
      </c>
      <c r="L796">
        <f>VLOOKUP(J796,Clustering!$D$3:$E$367,2,FALSE)</f>
        <v/>
      </c>
      <c r="M796" t="n">
        <v>0.773828009</v>
      </c>
      <c r="N796" t="n">
        <v>0.418140349</v>
      </c>
      <c r="O796" t="n">
        <v>0.418140349</v>
      </c>
      <c r="P796" t="n">
        <v>0.955590342</v>
      </c>
      <c r="Q796" t="n">
        <v>0.328049414</v>
      </c>
      <c r="R796" t="n">
        <v>0.2432208294555917</v>
      </c>
      <c r="S796" t="n">
        <v>0</v>
      </c>
      <c r="T796" t="n">
        <v>0</v>
      </c>
      <c r="U796" t="n">
        <v>0.657144646</v>
      </c>
      <c r="V796" t="n">
        <v>0.850080767</v>
      </c>
      <c r="W796" t="n">
        <v>0.018745183</v>
      </c>
      <c r="X796" t="n">
        <v>0.000799989</v>
      </c>
      <c r="Y796" t="n">
        <v>0.2761069695248743</v>
      </c>
      <c r="Z796" t="n">
        <v>0.403416732</v>
      </c>
      <c r="AA796" t="n">
        <v>0.657144646</v>
      </c>
      <c r="AB796" t="n">
        <v>0</v>
      </c>
      <c r="AC796" t="n">
        <v>0</v>
      </c>
      <c r="AD796" t="n">
        <v>0.85</v>
      </c>
      <c r="AE796" t="n">
        <v>0.85</v>
      </c>
      <c r="AF796" t="n">
        <v>0.85</v>
      </c>
      <c r="AG796" t="n">
        <v>0.85</v>
      </c>
      <c r="AH796" t="n">
        <v>0.955590342</v>
      </c>
      <c r="AI796" t="n">
        <v>0.018745183</v>
      </c>
      <c r="AJ796" t="n">
        <v>0.480420613</v>
      </c>
      <c r="AK796" t="n">
        <v>0</v>
      </c>
      <c r="AL796" t="n">
        <v>0</v>
      </c>
    </row>
    <row r="797">
      <c r="A797" t="inlineStr">
        <is>
          <t>2025-02-03 03:00</t>
        </is>
      </c>
      <c r="B797" t="n">
        <v>64751.15300746229</v>
      </c>
      <c r="C797" t="n">
        <v>64231.78663620319</v>
      </c>
      <c r="D797" t="n">
        <v>0</v>
      </c>
      <c r="E797" t="n">
        <v>519.3663712591087</v>
      </c>
      <c r="F797" t="n">
        <v>0</v>
      </c>
      <c r="G797" t="n">
        <v>0.2545913584603474</v>
      </c>
      <c r="H797" t="n">
        <v>0.2528837698180383</v>
      </c>
      <c r="I797" t="n">
        <v>0.2854551779420436</v>
      </c>
      <c r="J797" t="n">
        <v>34</v>
      </c>
      <c r="K797" t="n">
        <v>3</v>
      </c>
      <c r="L797">
        <f>VLOOKUP(J797,Clustering!$D$3:$E$367,2,FALSE)</f>
        <v/>
      </c>
      <c r="M797" t="n">
        <v>0.770510468</v>
      </c>
      <c r="N797" t="n">
        <v>0.414705033</v>
      </c>
      <c r="O797" t="n">
        <v>0.414705033</v>
      </c>
      <c r="P797" t="n">
        <v>0.955295319</v>
      </c>
      <c r="Q797" t="n">
        <v>0.308636799</v>
      </c>
      <c r="R797" t="n">
        <v>0.2528837698180383</v>
      </c>
      <c r="S797" t="n">
        <v>0</v>
      </c>
      <c r="T797" t="n">
        <v>0</v>
      </c>
      <c r="U797" t="n">
        <v>0.657144646</v>
      </c>
      <c r="V797" t="n">
        <v>0.850080767</v>
      </c>
      <c r="W797" t="n">
        <v>0.019687678</v>
      </c>
      <c r="X797" t="n">
        <v>0.000799989</v>
      </c>
      <c r="Y797" t="n">
        <v>0.2854551779420436</v>
      </c>
      <c r="Z797" t="n">
        <v>0.402368525</v>
      </c>
      <c r="AA797" t="n">
        <v>0.657144646</v>
      </c>
      <c r="AB797" t="n">
        <v>0</v>
      </c>
      <c r="AC797" t="n">
        <v>0</v>
      </c>
      <c r="AD797" t="n">
        <v>0.85</v>
      </c>
      <c r="AE797" t="n">
        <v>0.85</v>
      </c>
      <c r="AF797" t="n">
        <v>0.85</v>
      </c>
      <c r="AG797" t="n">
        <v>0.85</v>
      </c>
      <c r="AH797" t="n">
        <v>0.955295319</v>
      </c>
      <c r="AI797" t="n">
        <v>0.019687678</v>
      </c>
      <c r="AJ797" t="n">
        <v>0.479525098</v>
      </c>
      <c r="AK797" t="n">
        <v>0</v>
      </c>
      <c r="AL797" t="n">
        <v>0</v>
      </c>
    </row>
    <row r="798">
      <c r="A798" t="inlineStr">
        <is>
          <t>2025-02-03 04:00</t>
        </is>
      </c>
      <c r="B798" t="n">
        <v>65395.1527561461</v>
      </c>
      <c r="C798" t="n">
        <v>64857.51232088573</v>
      </c>
      <c r="D798" t="n">
        <v>0</v>
      </c>
      <c r="E798" t="n">
        <v>537.6404352603744</v>
      </c>
      <c r="F798" t="n">
        <v>0</v>
      </c>
      <c r="G798" t="n">
        <v>0.2635492329707717</v>
      </c>
      <c r="H798" t="n">
        <v>0.2622453710839428</v>
      </c>
      <c r="I798" t="n">
        <v>0.2871158911852084</v>
      </c>
      <c r="J798" t="n">
        <v>34</v>
      </c>
      <c r="K798" t="n">
        <v>4</v>
      </c>
      <c r="L798">
        <f>VLOOKUP(J798,Clustering!$D$3:$E$367,2,FALSE)</f>
        <v/>
      </c>
      <c r="M798" t="n">
        <v>0.7633282219999999</v>
      </c>
      <c r="N798" t="n">
        <v>0.41652721</v>
      </c>
      <c r="O798" t="n">
        <v>0.41652721</v>
      </c>
      <c r="P798" t="n">
        <v>0.954756138</v>
      </c>
      <c r="Q798" t="n">
        <v>0.297322161</v>
      </c>
      <c r="R798" t="n">
        <v>0.2622453710839428</v>
      </c>
      <c r="S798" t="n">
        <v>0</v>
      </c>
      <c r="T798" t="n">
        <v>0</v>
      </c>
      <c r="U798" t="n">
        <v>0.657144646</v>
      </c>
      <c r="V798" t="n">
        <v>0.850080767</v>
      </c>
      <c r="W798" t="n">
        <v>0.024225618</v>
      </c>
      <c r="X798" t="n">
        <v>0.000799989</v>
      </c>
      <c r="Y798" t="n">
        <v>0.2871158911852084</v>
      </c>
      <c r="Z798" t="n">
        <v>0.41477792</v>
      </c>
      <c r="AA798" t="n">
        <v>0.657144646</v>
      </c>
      <c r="AB798" t="n">
        <v>0</v>
      </c>
      <c r="AC798" t="n">
        <v>0</v>
      </c>
      <c r="AD798" t="n">
        <v>0.85</v>
      </c>
      <c r="AE798" t="n">
        <v>0.85</v>
      </c>
      <c r="AF798" t="n">
        <v>0.85</v>
      </c>
      <c r="AG798" t="n">
        <v>0.85</v>
      </c>
      <c r="AH798" t="n">
        <v>0.954756138</v>
      </c>
      <c r="AI798" t="n">
        <v>0.024225618</v>
      </c>
      <c r="AJ798" t="n">
        <v>0.488114917</v>
      </c>
      <c r="AK798" t="n">
        <v>0</v>
      </c>
      <c r="AL798" t="n">
        <v>0</v>
      </c>
    </row>
    <row r="799">
      <c r="A799" t="inlineStr">
        <is>
          <t>2025-02-03 05:00</t>
        </is>
      </c>
      <c r="B799" t="n">
        <v>70392.14159229297</v>
      </c>
      <c r="C799" t="n">
        <v>69850.01746580466</v>
      </c>
      <c r="D799" t="n">
        <v>0</v>
      </c>
      <c r="E799" t="n">
        <v>542.1241264883163</v>
      </c>
      <c r="F799" t="n">
        <v>0</v>
      </c>
      <c r="G799" t="n">
        <v>0.265747120827606</v>
      </c>
      <c r="H799" t="n">
        <v>0.2646359945831759</v>
      </c>
      <c r="I799" t="n">
        <v>0.2858301777066292</v>
      </c>
      <c r="J799" t="n">
        <v>34</v>
      </c>
      <c r="K799" t="n">
        <v>5</v>
      </c>
      <c r="L799">
        <f>VLOOKUP(J799,Clustering!$D$3:$E$367,2,FALSE)</f>
        <v/>
      </c>
      <c r="M799" t="n">
        <v>0.763973299</v>
      </c>
      <c r="N799" t="n">
        <v>0.426559044</v>
      </c>
      <c r="O799" t="n">
        <v>0.426559044</v>
      </c>
      <c r="P799" t="n">
        <v>0.95317929</v>
      </c>
      <c r="Q799" t="n">
        <v>0.308348926</v>
      </c>
      <c r="R799" t="n">
        <v>0.2646359945831759</v>
      </c>
      <c r="S799" t="n">
        <v>0</v>
      </c>
      <c r="T799" t="n">
        <v>0</v>
      </c>
      <c r="U799" t="n">
        <v>0.657144646</v>
      </c>
      <c r="V799" t="n">
        <v>0.850080767</v>
      </c>
      <c r="W799" t="n">
        <v>0.038956469</v>
      </c>
      <c r="X799" t="n">
        <v>0.000799989</v>
      </c>
      <c r="Y799" t="n">
        <v>0.2858301777066292</v>
      </c>
      <c r="Z799" t="n">
        <v>0.468746329</v>
      </c>
      <c r="AA799" t="n">
        <v>0.657144646</v>
      </c>
      <c r="AB799" t="n">
        <v>0</v>
      </c>
      <c r="AC799" t="n">
        <v>0</v>
      </c>
      <c r="AD799" t="n">
        <v>0.85</v>
      </c>
      <c r="AE799" t="n">
        <v>0.85</v>
      </c>
      <c r="AF799" t="n">
        <v>0.85</v>
      </c>
      <c r="AG799" t="n">
        <v>0.85</v>
      </c>
      <c r="AH799" t="n">
        <v>0.95317929</v>
      </c>
      <c r="AI799" t="n">
        <v>0.038956469</v>
      </c>
      <c r="AJ799" t="n">
        <v>0.526037194</v>
      </c>
      <c r="AK799" t="n">
        <v>0</v>
      </c>
      <c r="AL799" t="n">
        <v>0</v>
      </c>
    </row>
    <row r="800">
      <c r="A800" t="inlineStr">
        <is>
          <t>2025-02-03 06:00</t>
        </is>
      </c>
      <c r="B800" t="n">
        <v>78387.11038666432</v>
      </c>
      <c r="C800" t="n">
        <v>77856.4583882677</v>
      </c>
      <c r="D800" t="n">
        <v>0</v>
      </c>
      <c r="E800" t="n">
        <v>530.6519983966276</v>
      </c>
      <c r="F800" t="n">
        <v>0</v>
      </c>
      <c r="G800" t="n">
        <v>0.2601235286257978</v>
      </c>
      <c r="H800" t="n">
        <v>0.2590109981143921</v>
      </c>
      <c r="I800" t="n">
        <v>0.2802319669353158</v>
      </c>
      <c r="J800" t="n">
        <v>34</v>
      </c>
      <c r="K800" t="n">
        <v>6</v>
      </c>
      <c r="L800">
        <f>VLOOKUP(J800,Clustering!$D$3:$E$367,2,FALSE)</f>
        <v/>
      </c>
      <c r="M800" t="n">
        <v>0.7762182520000001</v>
      </c>
      <c r="N800" t="n">
        <v>0.443725767</v>
      </c>
      <c r="O800" t="n">
        <v>0.443725767</v>
      </c>
      <c r="P800" t="n">
        <v>0.9542169579999999</v>
      </c>
      <c r="Q800" t="n">
        <v>0.350766304</v>
      </c>
      <c r="R800" t="n">
        <v>0.2590109981143921</v>
      </c>
      <c r="S800" t="n">
        <v>0</v>
      </c>
      <c r="T800" t="n">
        <v>0</v>
      </c>
      <c r="U800" t="n">
        <v>0.657144646</v>
      </c>
      <c r="V800" t="n">
        <v>0.850080767</v>
      </c>
      <c r="W800" t="n">
        <v>0.095994884</v>
      </c>
      <c r="X800" t="n">
        <v>0.000799989</v>
      </c>
      <c r="Y800" t="n">
        <v>0.2802319669353158</v>
      </c>
      <c r="Z800" t="n">
        <v>0.546060772</v>
      </c>
      <c r="AA800" t="n">
        <v>0.657144646</v>
      </c>
      <c r="AB800" t="n">
        <v>0</v>
      </c>
      <c r="AC800" t="n">
        <v>0</v>
      </c>
      <c r="AD800" t="n">
        <v>0.85</v>
      </c>
      <c r="AE800" t="n">
        <v>0.85</v>
      </c>
      <c r="AF800" t="n">
        <v>0.85</v>
      </c>
      <c r="AG800" t="n">
        <v>0.85</v>
      </c>
      <c r="AH800" t="n">
        <v>0.9542169579999999</v>
      </c>
      <c r="AI800" t="n">
        <v>0.095994884</v>
      </c>
      <c r="AJ800" t="n">
        <v>0.55621222</v>
      </c>
      <c r="AK800" t="n">
        <v>0</v>
      </c>
      <c r="AL800" t="n">
        <v>0.000177788</v>
      </c>
    </row>
    <row r="801">
      <c r="A801" t="inlineStr">
        <is>
          <t>2025-02-03 07:00</t>
        </is>
      </c>
      <c r="B801" t="n">
        <v>86378.94693345143</v>
      </c>
      <c r="C801" t="n">
        <v>85511.27422413978</v>
      </c>
      <c r="D801" t="n">
        <v>348.5810128786765</v>
      </c>
      <c r="E801" t="n">
        <v>519.0916964329705</v>
      </c>
      <c r="F801" t="n">
        <v>0.015742622236815</v>
      </c>
      <c r="G801" t="n">
        <v>0.2544567139377306</v>
      </c>
      <c r="H801" t="n">
        <v>0.2532855552800943</v>
      </c>
      <c r="I801" t="n">
        <v>0.2756248269704071</v>
      </c>
      <c r="J801" t="n">
        <v>34</v>
      </c>
      <c r="K801" t="n">
        <v>7</v>
      </c>
      <c r="L801">
        <f>VLOOKUP(J801,Clustering!$D$3:$E$367,2,FALSE)</f>
        <v/>
      </c>
      <c r="M801" t="n">
        <v>0.796745538</v>
      </c>
      <c r="N801" t="n">
        <v>0.467853837</v>
      </c>
      <c r="O801" t="n">
        <v>0.467853837</v>
      </c>
      <c r="P801" t="n">
        <v>0.954257651</v>
      </c>
      <c r="Q801" t="n">
        <v>0.428754701</v>
      </c>
      <c r="R801" t="n">
        <v>0.2532855552800943</v>
      </c>
      <c r="S801" t="n">
        <v>0.015742622236815</v>
      </c>
      <c r="T801" t="n">
        <v>0</v>
      </c>
      <c r="U801" t="n">
        <v>0.657144646</v>
      </c>
      <c r="V801" t="n">
        <v>0.850080767</v>
      </c>
      <c r="W801" t="n">
        <v>0.14633111</v>
      </c>
      <c r="X801" t="n">
        <v>0.018485197</v>
      </c>
      <c r="Y801" t="n">
        <v>0.2756248269704071</v>
      </c>
      <c r="Z801" t="n">
        <v>0.553289709</v>
      </c>
      <c r="AA801" t="n">
        <v>0.657144646</v>
      </c>
      <c r="AB801" t="n">
        <v>0</v>
      </c>
      <c r="AC801" t="n">
        <v>0</v>
      </c>
      <c r="AD801" t="n">
        <v>0.85</v>
      </c>
      <c r="AE801" t="n">
        <v>0.85</v>
      </c>
      <c r="AF801" t="n">
        <v>0.85</v>
      </c>
      <c r="AG801" t="n">
        <v>0.85</v>
      </c>
      <c r="AH801" t="n">
        <v>0.954257651</v>
      </c>
      <c r="AI801" t="n">
        <v>0.14633111</v>
      </c>
      <c r="AJ801" t="n">
        <v>0.570401394</v>
      </c>
      <c r="AK801" t="n">
        <v>0.0110198355657705</v>
      </c>
      <c r="AL801" t="n">
        <v>0.000793541</v>
      </c>
    </row>
    <row r="802">
      <c r="A802" t="inlineStr">
        <is>
          <t>2025-02-03 08:00</t>
        </is>
      </c>
      <c r="B802" t="n">
        <v>83093.39759510836</v>
      </c>
      <c r="C802" t="n">
        <v>80089.40878165144</v>
      </c>
      <c r="D802" t="n">
        <v>2499.328863482139</v>
      </c>
      <c r="E802" t="n">
        <v>504.6599499747834</v>
      </c>
      <c r="F802" t="n">
        <v>0.1128747369755962</v>
      </c>
      <c r="G802" t="n">
        <v>0.2473823284190114</v>
      </c>
      <c r="H802" t="n">
        <v>0.2463547560596285</v>
      </c>
      <c r="I802" t="n">
        <v>0.2659551901835931</v>
      </c>
      <c r="J802" t="n">
        <v>34</v>
      </c>
      <c r="K802" t="n">
        <v>8</v>
      </c>
      <c r="L802">
        <f>VLOOKUP(J802,Clustering!$D$3:$E$367,2,FALSE)</f>
        <v/>
      </c>
      <c r="M802" t="n">
        <v>0.816155458</v>
      </c>
      <c r="N802" t="n">
        <v>0.487572397</v>
      </c>
      <c r="O802" t="n">
        <v>0.487572397</v>
      </c>
      <c r="P802" t="n">
        <v>0.954094879</v>
      </c>
      <c r="Q802" t="n">
        <v>0.467479802</v>
      </c>
      <c r="R802" t="n">
        <v>0.2463547560596285</v>
      </c>
      <c r="S802" t="n">
        <v>0.1128747369755962</v>
      </c>
      <c r="T802" t="n">
        <v>0</v>
      </c>
      <c r="U802" t="n">
        <v>0.657144646</v>
      </c>
      <c r="V802" t="n">
        <v>0.850080767</v>
      </c>
      <c r="W802" t="n">
        <v>0.130413413</v>
      </c>
      <c r="X802" t="n">
        <v>0.018501113</v>
      </c>
      <c r="Y802" t="n">
        <v>0.2659551901835931</v>
      </c>
      <c r="Z802" t="n">
        <v>0.504392196</v>
      </c>
      <c r="AA802" t="n">
        <v>0.657144646</v>
      </c>
      <c r="AB802" t="n">
        <v>0</v>
      </c>
      <c r="AC802" t="n">
        <v>0</v>
      </c>
      <c r="AD802" t="n">
        <v>0.85</v>
      </c>
      <c r="AE802" t="n">
        <v>0.85</v>
      </c>
      <c r="AF802" t="n">
        <v>0.85</v>
      </c>
      <c r="AG802" t="n">
        <v>0.85</v>
      </c>
      <c r="AH802" t="n">
        <v>0.954094879</v>
      </c>
      <c r="AI802" t="n">
        <v>0.130413413</v>
      </c>
      <c r="AJ802" t="n">
        <v>0.53483386</v>
      </c>
      <c r="AK802" t="n">
        <v>0.07901231588291729</v>
      </c>
      <c r="AL802" t="n">
        <v>0.000177788</v>
      </c>
    </row>
    <row r="803">
      <c r="A803" t="inlineStr">
        <is>
          <t>2025-02-03 09:00</t>
        </is>
      </c>
      <c r="B803" t="n">
        <v>81523.14475216052</v>
      </c>
      <c r="C803" t="n">
        <v>75819.89481258079</v>
      </c>
      <c r="D803" t="n">
        <v>5170.079732484659</v>
      </c>
      <c r="E803" t="n">
        <v>533.170207095052</v>
      </c>
      <c r="F803" t="n">
        <v>0.2334912377773358</v>
      </c>
      <c r="G803" t="n">
        <v>0.2613579446544372</v>
      </c>
      <c r="H803" t="n">
        <v>0.2619038534411952</v>
      </c>
      <c r="I803" t="n">
        <v>0.2514909135495775</v>
      </c>
      <c r="J803" t="n">
        <v>34</v>
      </c>
      <c r="K803" t="n">
        <v>9</v>
      </c>
      <c r="L803">
        <f>VLOOKUP(J803,Clustering!$D$3:$E$367,2,FALSE)</f>
        <v/>
      </c>
      <c r="M803" t="n">
        <v>0.827427035</v>
      </c>
      <c r="N803" t="n">
        <v>0.486803296</v>
      </c>
      <c r="O803" t="n">
        <v>0.486803296</v>
      </c>
      <c r="P803" t="n">
        <v>0.954094879</v>
      </c>
      <c r="Q803" t="n">
        <v>0.47176034</v>
      </c>
      <c r="R803" t="n">
        <v>0.2619038534411952</v>
      </c>
      <c r="S803" t="n">
        <v>0.2334912377773358</v>
      </c>
      <c r="T803" t="n">
        <v>0.001511259</v>
      </c>
      <c r="U803" t="n">
        <v>0.657144646</v>
      </c>
      <c r="V803" t="n">
        <v>0.850080767</v>
      </c>
      <c r="W803" t="n">
        <v>0.101754577</v>
      </c>
      <c r="X803" t="n">
        <v>0.000799989</v>
      </c>
      <c r="Y803" t="n">
        <v>0.2514909135495775</v>
      </c>
      <c r="Z803" t="n">
        <v>0.454540762</v>
      </c>
      <c r="AA803" t="n">
        <v>0.657144646</v>
      </c>
      <c r="AB803" t="n">
        <v>0</v>
      </c>
      <c r="AC803" t="n">
        <v>0</v>
      </c>
      <c r="AD803" t="n">
        <v>0.85</v>
      </c>
      <c r="AE803" t="n">
        <v>0.85</v>
      </c>
      <c r="AF803" t="n">
        <v>0.85</v>
      </c>
      <c r="AG803" t="n">
        <v>0.85</v>
      </c>
      <c r="AH803" t="n">
        <v>0.954094879</v>
      </c>
      <c r="AI803" t="n">
        <v>0.101754577</v>
      </c>
      <c r="AJ803" t="n">
        <v>0.505935217</v>
      </c>
      <c r="AK803" t="n">
        <v>0.163443866444135</v>
      </c>
      <c r="AL803" t="n">
        <v>0</v>
      </c>
    </row>
    <row r="804">
      <c r="A804" t="inlineStr">
        <is>
          <t>2025-02-03 10:00</t>
        </is>
      </c>
      <c r="B804" t="n">
        <v>79889.24794076482</v>
      </c>
      <c r="C804" t="n">
        <v>71821.76618325546</v>
      </c>
      <c r="D804" t="n">
        <v>7535.745823643207</v>
      </c>
      <c r="E804" t="n">
        <v>531.7359338661631</v>
      </c>
      <c r="F804" t="n">
        <v>0.3403294941241145</v>
      </c>
      <c r="G804" t="n">
        <v>0.2606548695422368</v>
      </c>
      <c r="H804" t="n">
        <v>0.2616627821639615</v>
      </c>
      <c r="I804" t="n">
        <v>0.2424373478045826</v>
      </c>
      <c r="J804" t="n">
        <v>34</v>
      </c>
      <c r="K804" t="n">
        <v>10</v>
      </c>
      <c r="L804">
        <f>VLOOKUP(J804,Clustering!$D$3:$E$367,2,FALSE)</f>
        <v/>
      </c>
      <c r="M804" t="n">
        <v>0.811927897</v>
      </c>
      <c r="N804" t="n">
        <v>0.468222611</v>
      </c>
      <c r="O804" t="n">
        <v>0.468222611</v>
      </c>
      <c r="P804" t="n">
        <v>0.953921935</v>
      </c>
      <c r="Q804" t="n">
        <v>0.439431014</v>
      </c>
      <c r="R804" t="n">
        <v>0.2616627821639615</v>
      </c>
      <c r="S804" t="n">
        <v>0.3403294941241145</v>
      </c>
      <c r="T804" t="n">
        <v>0.347589542</v>
      </c>
      <c r="U804" t="n">
        <v>0.657144646</v>
      </c>
      <c r="V804" t="n">
        <v>0.850080767</v>
      </c>
      <c r="W804" t="n">
        <v>0.064089675</v>
      </c>
      <c r="X804" t="n">
        <v>0.000799989</v>
      </c>
      <c r="Y804" t="n">
        <v>0.2424373478045826</v>
      </c>
      <c r="Z804" t="n">
        <v>0.436579033</v>
      </c>
      <c r="AA804" t="n">
        <v>0.657144646</v>
      </c>
      <c r="AB804" t="n">
        <v>0</v>
      </c>
      <c r="AC804" t="n">
        <v>0</v>
      </c>
      <c r="AD804" t="n">
        <v>0.85</v>
      </c>
      <c r="AE804" t="n">
        <v>0.85</v>
      </c>
      <c r="AF804" t="n">
        <v>0.85</v>
      </c>
      <c r="AG804" t="n">
        <v>0.85</v>
      </c>
      <c r="AH804" t="n">
        <v>0.953921935</v>
      </c>
      <c r="AI804" t="n">
        <v>0.064089675</v>
      </c>
      <c r="AJ804" t="n">
        <v>0.488472841</v>
      </c>
      <c r="AK804" t="n">
        <v>0.2382306458868801</v>
      </c>
      <c r="AL804" t="n">
        <v>0</v>
      </c>
    </row>
    <row r="805">
      <c r="A805" t="inlineStr">
        <is>
          <t>2025-02-03 11:00</t>
        </is>
      </c>
      <c r="B805" t="n">
        <v>76621.35767217808</v>
      </c>
      <c r="C805" t="n">
        <v>66963.09659970969</v>
      </c>
      <c r="D805" t="n">
        <v>9130.580371412709</v>
      </c>
      <c r="E805" t="n">
        <v>527.6807010556754</v>
      </c>
      <c r="F805" t="n">
        <v>0.4123554418612491</v>
      </c>
      <c r="G805" t="n">
        <v>0.2586670103214095</v>
      </c>
      <c r="H805" t="n">
        <v>0.2598346583116069</v>
      </c>
      <c r="I805" t="n">
        <v>0.23756235086497</v>
      </c>
      <c r="J805" t="n">
        <v>34</v>
      </c>
      <c r="K805" t="n">
        <v>11</v>
      </c>
      <c r="L805">
        <f>VLOOKUP(J805,Clustering!$D$3:$E$367,2,FALSE)</f>
        <v/>
      </c>
      <c r="M805" t="n">
        <v>0.777249224</v>
      </c>
      <c r="N805" t="n">
        <v>0.44649453</v>
      </c>
      <c r="O805" t="n">
        <v>0.44649453</v>
      </c>
      <c r="P805" t="n">
        <v>0.95346414</v>
      </c>
      <c r="Q805" t="n">
        <v>0.413597592</v>
      </c>
      <c r="R805" t="n">
        <v>0.2598346583116069</v>
      </c>
      <c r="S805" t="n">
        <v>0.4123554418612491</v>
      </c>
      <c r="T805" t="n">
        <v>0.560979296</v>
      </c>
      <c r="U805" t="n">
        <v>0.657144646</v>
      </c>
      <c r="V805" t="n">
        <v>0.850080767</v>
      </c>
      <c r="W805" t="n">
        <v>0.023736917</v>
      </c>
      <c r="X805" t="n">
        <v>0.000799989</v>
      </c>
      <c r="Y805" t="n">
        <v>0.23756235086497</v>
      </c>
      <c r="Z805" t="n">
        <v>0.427836781</v>
      </c>
      <c r="AA805" t="n">
        <v>0.657144646</v>
      </c>
      <c r="AB805" t="n">
        <v>0</v>
      </c>
      <c r="AC805" t="n">
        <v>0</v>
      </c>
      <c r="AD805" t="n">
        <v>0.85</v>
      </c>
      <c r="AE805" t="n">
        <v>0.85</v>
      </c>
      <c r="AF805" t="n">
        <v>0.85</v>
      </c>
      <c r="AG805" t="n">
        <v>0.85</v>
      </c>
      <c r="AH805" t="n">
        <v>0.95346414</v>
      </c>
      <c r="AI805" t="n">
        <v>0.023736917</v>
      </c>
      <c r="AJ805" t="n">
        <v>0.47130591</v>
      </c>
      <c r="AK805" t="n">
        <v>0.2886488093028743</v>
      </c>
      <c r="AL805" t="n">
        <v>0</v>
      </c>
    </row>
    <row r="806">
      <c r="A806" t="inlineStr">
        <is>
          <t>2025-02-03 12:00</t>
        </is>
      </c>
      <c r="B806" t="n">
        <v>75137.55862379869</v>
      </c>
      <c r="C806" t="n">
        <v>64928.3253399074</v>
      </c>
      <c r="D806" t="n">
        <v>9679.237506344843</v>
      </c>
      <c r="E806" t="n">
        <v>529.9957775464418</v>
      </c>
      <c r="F806" t="n">
        <v>0.4371339056721166</v>
      </c>
      <c r="G806" t="n">
        <v>0.2598018517384519</v>
      </c>
      <c r="H806" t="n">
        <v>0.2615020679791391</v>
      </c>
      <c r="I806" t="n">
        <v>0.2290712847668534</v>
      </c>
      <c r="J806" t="n">
        <v>34</v>
      </c>
      <c r="K806" t="n">
        <v>12</v>
      </c>
      <c r="L806">
        <f>VLOOKUP(J806,Clustering!$D$3:$E$367,2,FALSE)</f>
        <v/>
      </c>
      <c r="M806" t="n">
        <v>0.755138042</v>
      </c>
      <c r="N806" t="n">
        <v>0.431867811</v>
      </c>
      <c r="O806" t="n">
        <v>0.431867811</v>
      </c>
      <c r="P806" t="n">
        <v>0.953901588</v>
      </c>
      <c r="Q806" t="n">
        <v>0.379878968</v>
      </c>
      <c r="R806" t="n">
        <v>0.2615020679791391</v>
      </c>
      <c r="S806" t="n">
        <v>0.4371339056721166</v>
      </c>
      <c r="T806" t="n">
        <v>0.54133293</v>
      </c>
      <c r="U806" t="n">
        <v>0.657144646</v>
      </c>
      <c r="V806" t="n">
        <v>0.850080767</v>
      </c>
      <c r="W806" t="n">
        <v>0.028414486</v>
      </c>
      <c r="X806" t="n">
        <v>0.000799989</v>
      </c>
      <c r="Y806" t="n">
        <v>0.2290712847668534</v>
      </c>
      <c r="Z806" t="n">
        <v>0.419346309</v>
      </c>
      <c r="AA806" t="n">
        <v>0.657144646</v>
      </c>
      <c r="AB806" t="n">
        <v>0</v>
      </c>
      <c r="AC806" t="n">
        <v>0</v>
      </c>
      <c r="AD806" t="n">
        <v>0.85</v>
      </c>
      <c r="AE806" t="n">
        <v>0.85</v>
      </c>
      <c r="AF806" t="n">
        <v>0.85</v>
      </c>
      <c r="AG806" t="n">
        <v>0.85</v>
      </c>
      <c r="AH806" t="n">
        <v>0.953901588</v>
      </c>
      <c r="AI806" t="n">
        <v>0.028414486</v>
      </c>
      <c r="AJ806" t="n">
        <v>0.464839278</v>
      </c>
      <c r="AK806" t="n">
        <v>0.3059937339704816</v>
      </c>
      <c r="AL806" t="n">
        <v>0</v>
      </c>
    </row>
    <row r="807">
      <c r="A807" t="inlineStr">
        <is>
          <t>2025-02-03 13:00</t>
        </is>
      </c>
      <c r="B807" t="n">
        <v>75023.86820879301</v>
      </c>
      <c r="C807" t="n">
        <v>65442.65664203776</v>
      </c>
      <c r="D807" t="n">
        <v>9040.904515129958</v>
      </c>
      <c r="E807" t="n">
        <v>540.3070516252754</v>
      </c>
      <c r="F807" t="n">
        <v>0.4083054991590813</v>
      </c>
      <c r="G807" t="n">
        <v>0.2648563978555271</v>
      </c>
      <c r="H807" t="n">
        <v>0.2668659038975867</v>
      </c>
      <c r="I807" t="n">
        <v>0.2285355708174454</v>
      </c>
      <c r="J807" t="n">
        <v>34</v>
      </c>
      <c r="K807" t="n">
        <v>13</v>
      </c>
      <c r="L807">
        <f>VLOOKUP(J807,Clustering!$D$3:$E$367,2,FALSE)</f>
        <v/>
      </c>
      <c r="M807" t="n">
        <v>0.731304734</v>
      </c>
      <c r="N807" t="n">
        <v>0.416215625</v>
      </c>
      <c r="O807" t="n">
        <v>0.416215625</v>
      </c>
      <c r="P807" t="n">
        <v>0.954491635</v>
      </c>
      <c r="Q807" t="n">
        <v>0.35465884</v>
      </c>
      <c r="R807" t="n">
        <v>0.2668659038975867</v>
      </c>
      <c r="S807" t="n">
        <v>0.4083054991590813</v>
      </c>
      <c r="T807" t="n">
        <v>0.508160798</v>
      </c>
      <c r="U807" t="n">
        <v>0.657144646</v>
      </c>
      <c r="V807" t="n">
        <v>0.850080767</v>
      </c>
      <c r="W807" t="n">
        <v>0.032882611</v>
      </c>
      <c r="X807" t="n">
        <v>0.000799989</v>
      </c>
      <c r="Y807" t="n">
        <v>0.2285355708174454</v>
      </c>
      <c r="Z807" t="n">
        <v>0.390405803</v>
      </c>
      <c r="AA807" t="n">
        <v>0.657144646</v>
      </c>
      <c r="AB807" t="n">
        <v>0</v>
      </c>
      <c r="AC807" t="n">
        <v>0</v>
      </c>
      <c r="AD807" t="n">
        <v>0.85</v>
      </c>
      <c r="AE807" t="n">
        <v>0.85</v>
      </c>
      <c r="AF807" t="n">
        <v>0.85</v>
      </c>
      <c r="AG807" t="n">
        <v>0.85</v>
      </c>
      <c r="AH807" t="n">
        <v>0.954491635</v>
      </c>
      <c r="AI807" t="n">
        <v>0.032882611</v>
      </c>
      <c r="AJ807" t="n">
        <v>0.456213102</v>
      </c>
      <c r="AK807" t="n">
        <v>0.2858138494113569</v>
      </c>
      <c r="AL807" t="n">
        <v>0</v>
      </c>
    </row>
    <row r="808">
      <c r="A808" t="inlineStr">
        <is>
          <t>2025-02-03 14:00</t>
        </is>
      </c>
      <c r="B808" t="n">
        <v>75296.10880354376</v>
      </c>
      <c r="C808" t="n">
        <v>67237.13818589665</v>
      </c>
      <c r="D808" t="n">
        <v>7498.621625779314</v>
      </c>
      <c r="E808" t="n">
        <v>560.348991867789</v>
      </c>
      <c r="F808" t="n">
        <v>0.3386528904043949</v>
      </c>
      <c r="G808" t="n">
        <v>0.2746808783665632</v>
      </c>
      <c r="H808" t="n">
        <v>0.2769908975413975</v>
      </c>
      <c r="I808" t="n">
        <v>0.2329284252025909</v>
      </c>
      <c r="J808" t="n">
        <v>34</v>
      </c>
      <c r="K808" t="n">
        <v>14</v>
      </c>
      <c r="L808">
        <f>VLOOKUP(J808,Clustering!$D$3:$E$367,2,FALSE)</f>
        <v/>
      </c>
      <c r="M808" t="n">
        <v>0.717320376</v>
      </c>
      <c r="N808" t="n">
        <v>0.397901167</v>
      </c>
      <c r="O808" t="n">
        <v>0.397901167</v>
      </c>
      <c r="P808" t="n">
        <v>0.95428817</v>
      </c>
      <c r="Q808" t="n">
        <v>0.336209972</v>
      </c>
      <c r="R808" t="n">
        <v>0.2769908975413975</v>
      </c>
      <c r="S808" t="n">
        <v>0.3386528904043949</v>
      </c>
      <c r="T808" t="n">
        <v>0.491385824</v>
      </c>
      <c r="U808" t="n">
        <v>0.657144646</v>
      </c>
      <c r="V808" t="n">
        <v>0.850080767</v>
      </c>
      <c r="W808" t="n">
        <v>0.036163891</v>
      </c>
      <c r="X808" t="n">
        <v>0.000799989</v>
      </c>
      <c r="Y808" t="n">
        <v>0.2329284252025909</v>
      </c>
      <c r="Z808" t="n">
        <v>0.378623226</v>
      </c>
      <c r="AA808" t="n">
        <v>0.657144646</v>
      </c>
      <c r="AB808" t="n">
        <v>0</v>
      </c>
      <c r="AC808" t="n">
        <v>0</v>
      </c>
      <c r="AD808" t="n">
        <v>0.85</v>
      </c>
      <c r="AE808" t="n">
        <v>0.85</v>
      </c>
      <c r="AF808" t="n">
        <v>0.85</v>
      </c>
      <c r="AG808" t="n">
        <v>0.85</v>
      </c>
      <c r="AH808" t="n">
        <v>0.95428817</v>
      </c>
      <c r="AI808" t="n">
        <v>0.036163891</v>
      </c>
      <c r="AJ808" t="n">
        <v>0.454270642</v>
      </c>
      <c r="AK808" t="n">
        <v>0.2370570232830764</v>
      </c>
      <c r="AL808" t="n">
        <v>0</v>
      </c>
    </row>
    <row r="809">
      <c r="A809" t="inlineStr">
        <is>
          <t>2025-02-03 15:00</t>
        </is>
      </c>
      <c r="B809" t="n">
        <v>75969.93349089874</v>
      </c>
      <c r="C809" t="n">
        <v>70076.67811966914</v>
      </c>
      <c r="D809" t="n">
        <v>5311.1914099501</v>
      </c>
      <c r="E809" t="n">
        <v>582.0639612794857</v>
      </c>
      <c r="F809" t="n">
        <v>0.2398641259997787</v>
      </c>
      <c r="G809" t="n">
        <v>0.2853254712154341</v>
      </c>
      <c r="H809" t="n">
        <v>0.2880199084748343</v>
      </c>
      <c r="I809" t="n">
        <v>0.2366248514535059</v>
      </c>
      <c r="J809" t="n">
        <v>34</v>
      </c>
      <c r="K809" t="n">
        <v>15</v>
      </c>
      <c r="L809">
        <f>VLOOKUP(J809,Clustering!$D$3:$E$367,2,FALSE)</f>
        <v/>
      </c>
      <c r="M809" t="n">
        <v>0.705645626</v>
      </c>
      <c r="N809" t="n">
        <v>0.385790789</v>
      </c>
      <c r="O809" t="n">
        <v>0.385790789</v>
      </c>
      <c r="P809" t="n">
        <v>0.954552674</v>
      </c>
      <c r="Q809" t="n">
        <v>0.325220754</v>
      </c>
      <c r="R809" t="n">
        <v>0.2880199084748343</v>
      </c>
      <c r="S809" t="n">
        <v>0.2398641259997787</v>
      </c>
      <c r="T809" t="n">
        <v>0.509143116</v>
      </c>
      <c r="U809" t="n">
        <v>0.657144646</v>
      </c>
      <c r="V809" t="n">
        <v>0.850080767</v>
      </c>
      <c r="W809" t="n">
        <v>0.037071479</v>
      </c>
      <c r="X809" t="n">
        <v>0.001051295</v>
      </c>
      <c r="Y809" t="n">
        <v>0.2366248514535059</v>
      </c>
      <c r="Z809" t="n">
        <v>0.401209177</v>
      </c>
      <c r="AA809" t="n">
        <v>0.657144646</v>
      </c>
      <c r="AB809" t="n">
        <v>0</v>
      </c>
      <c r="AC809" t="n">
        <v>0</v>
      </c>
      <c r="AD809" t="n">
        <v>0.85</v>
      </c>
      <c r="AE809" t="n">
        <v>0.85</v>
      </c>
      <c r="AF809" t="n">
        <v>0.85</v>
      </c>
      <c r="AG809" t="n">
        <v>0.85</v>
      </c>
      <c r="AH809" t="n">
        <v>0.954552674</v>
      </c>
      <c r="AI809" t="n">
        <v>0.037071479</v>
      </c>
      <c r="AJ809" t="n">
        <v>0.475300961</v>
      </c>
      <c r="AK809" t="n">
        <v>0.167904888199845</v>
      </c>
      <c r="AL809" t="n">
        <v>0</v>
      </c>
    </row>
    <row r="810">
      <c r="A810" t="inlineStr">
        <is>
          <t>2025-02-03 16:00</t>
        </is>
      </c>
      <c r="B810" t="n">
        <v>77618.04358153156</v>
      </c>
      <c r="C810" t="n">
        <v>74357.53425910145</v>
      </c>
      <c r="D810" t="n">
        <v>2665.138196335024</v>
      </c>
      <c r="E810" t="n">
        <v>595.3711260950824</v>
      </c>
      <c r="F810" t="n">
        <v>0.1203630211735361</v>
      </c>
      <c r="G810" t="n">
        <v>0.2918485912230796</v>
      </c>
      <c r="H810" t="n">
        <v>0.2943882080484217</v>
      </c>
      <c r="I810" t="n">
        <v>0.2459462741732049</v>
      </c>
      <c r="J810" t="n">
        <v>34</v>
      </c>
      <c r="K810" t="n">
        <v>16</v>
      </c>
      <c r="L810">
        <f>VLOOKUP(J810,Clustering!$D$3:$E$367,2,FALSE)</f>
        <v/>
      </c>
      <c r="M810" t="n">
        <v>0.689213429</v>
      </c>
      <c r="N810" t="n">
        <v>0.383209371</v>
      </c>
      <c r="O810" t="n">
        <v>0.383209371</v>
      </c>
      <c r="P810" t="n">
        <v>0.95517324</v>
      </c>
      <c r="Q810" t="n">
        <v>0.326409793</v>
      </c>
      <c r="R810" t="n">
        <v>0.2943882080484217</v>
      </c>
      <c r="S810" t="n">
        <v>0.1203630211735361</v>
      </c>
      <c r="T810" t="n">
        <v>0.537176968</v>
      </c>
      <c r="U810" t="n">
        <v>0.666411007</v>
      </c>
      <c r="V810" t="n">
        <v>0.850080767</v>
      </c>
      <c r="W810" t="n">
        <v>0.038328139</v>
      </c>
      <c r="X810" t="n">
        <v>0.001332757</v>
      </c>
      <c r="Y810" t="n">
        <v>0.2459462741732049</v>
      </c>
      <c r="Z810" t="n">
        <v>0.498371066</v>
      </c>
      <c r="AA810" t="n">
        <v>0.666411007</v>
      </c>
      <c r="AB810" t="n">
        <v>0</v>
      </c>
      <c r="AC810" t="n">
        <v>0</v>
      </c>
      <c r="AD810" t="n">
        <v>0.85</v>
      </c>
      <c r="AE810" t="n">
        <v>0.85</v>
      </c>
      <c r="AF810" t="n">
        <v>0.85</v>
      </c>
      <c r="AG810" t="n">
        <v>0.85</v>
      </c>
      <c r="AH810" t="n">
        <v>0.95517324</v>
      </c>
      <c r="AI810" t="n">
        <v>0.038328139</v>
      </c>
      <c r="AJ810" t="n">
        <v>0.523604441</v>
      </c>
      <c r="AK810" t="n">
        <v>0.0842541148214753</v>
      </c>
      <c r="AL810" t="n">
        <v>0</v>
      </c>
    </row>
    <row r="811">
      <c r="A811" t="inlineStr">
        <is>
          <t>2025-02-03 17:00</t>
        </is>
      </c>
      <c r="B811" t="n">
        <v>81820.09693211567</v>
      </c>
      <c r="C811" t="n">
        <v>80842.31311995942</v>
      </c>
      <c r="D811" t="n">
        <v>360.2431974032106</v>
      </c>
      <c r="E811" t="n">
        <v>617.5406147530518</v>
      </c>
      <c r="F811" t="n">
        <v>0.0162693100328874</v>
      </c>
      <c r="G811" t="n">
        <v>0.302715987624045</v>
      </c>
      <c r="H811" t="n">
        <v>0.3051158798853166</v>
      </c>
      <c r="I811" t="n">
        <v>0.2593391229084045</v>
      </c>
      <c r="J811" t="n">
        <v>34</v>
      </c>
      <c r="K811" t="n">
        <v>17</v>
      </c>
      <c r="L811">
        <f>VLOOKUP(J811,Clustering!$D$3:$E$367,2,FALSE)</f>
        <v/>
      </c>
      <c r="M811" t="n">
        <v>0.673622138</v>
      </c>
      <c r="N811" t="n">
        <v>0.389857163</v>
      </c>
      <c r="O811" t="n">
        <v>0.389857163</v>
      </c>
      <c r="P811" t="n">
        <v>0.95628212</v>
      </c>
      <c r="Q811" t="n">
        <v>0.350703723</v>
      </c>
      <c r="R811" t="n">
        <v>0.3051158798853166</v>
      </c>
      <c r="S811" t="n">
        <v>0.0162693100328874</v>
      </c>
      <c r="T811" t="n">
        <v>0.514130271</v>
      </c>
      <c r="U811" t="n">
        <v>0.666411007</v>
      </c>
      <c r="V811" t="n">
        <v>0.850080767</v>
      </c>
      <c r="W811" t="n">
        <v>0.037979067</v>
      </c>
      <c r="X811" t="n">
        <v>0.001332757</v>
      </c>
      <c r="Y811" t="n">
        <v>0.2593391229084045</v>
      </c>
      <c r="Z811" t="n">
        <v>0.570133702</v>
      </c>
      <c r="AA811" t="n">
        <v>0.666411007</v>
      </c>
      <c r="AB811" t="n">
        <v>0</v>
      </c>
      <c r="AC811" t="n">
        <v>0</v>
      </c>
      <c r="AD811" t="n">
        <v>0.85</v>
      </c>
      <c r="AE811" t="n">
        <v>0.85</v>
      </c>
      <c r="AF811" t="n">
        <v>0.85</v>
      </c>
      <c r="AG811" t="n">
        <v>0.85</v>
      </c>
      <c r="AH811" t="n">
        <v>0.95628212</v>
      </c>
      <c r="AI811" t="n">
        <v>0.037979067</v>
      </c>
      <c r="AJ811" t="n">
        <v>0.556882886</v>
      </c>
      <c r="AK811" t="n">
        <v>0.0113885170230212</v>
      </c>
      <c r="AL811" t="n">
        <v>0.063622014</v>
      </c>
    </row>
    <row r="812">
      <c r="A812" t="inlineStr">
        <is>
          <t>2025-02-03 18:00</t>
        </is>
      </c>
      <c r="B812" t="n">
        <v>83048.79194568128</v>
      </c>
      <c r="C812" t="n">
        <v>82423.68771207235</v>
      </c>
      <c r="D812" t="n">
        <v>0</v>
      </c>
      <c r="E812" t="n">
        <v>625.1042336089297</v>
      </c>
      <c r="F812" t="n">
        <v>0</v>
      </c>
      <c r="G812" t="n">
        <v>0.3064236439259459</v>
      </c>
      <c r="H812" t="n">
        <v>0.3086315026783065</v>
      </c>
      <c r="I812" t="n">
        <v>0.2665176898304714</v>
      </c>
      <c r="J812" t="n">
        <v>34</v>
      </c>
      <c r="K812" t="n">
        <v>18</v>
      </c>
      <c r="L812">
        <f>VLOOKUP(J812,Clustering!$D$3:$E$367,2,FALSE)</f>
        <v/>
      </c>
      <c r="M812" t="n">
        <v>0.678477497</v>
      </c>
      <c r="N812" t="n">
        <v>0.4051741</v>
      </c>
      <c r="O812" t="n">
        <v>0.4051741</v>
      </c>
      <c r="P812" t="n">
        <v>0.956729742</v>
      </c>
      <c r="Q812" t="n">
        <v>0.365723154</v>
      </c>
      <c r="R812" t="n">
        <v>0.3086315026783065</v>
      </c>
      <c r="S812" t="n">
        <v>0</v>
      </c>
      <c r="T812" t="n">
        <v>0.259860964</v>
      </c>
      <c r="U812" t="n">
        <v>0.666411007</v>
      </c>
      <c r="V812" t="n">
        <v>0.850080767</v>
      </c>
      <c r="W812" t="n">
        <v>0.039584799</v>
      </c>
      <c r="X812" t="n">
        <v>0.001332757</v>
      </c>
      <c r="Y812" t="n">
        <v>0.2665176898304714</v>
      </c>
      <c r="Z812" t="n">
        <v>0.6038796279999999</v>
      </c>
      <c r="AA812" t="n">
        <v>0.666411007</v>
      </c>
      <c r="AB812" t="n">
        <v>0</v>
      </c>
      <c r="AC812" t="n">
        <v>0</v>
      </c>
      <c r="AD812" t="n">
        <v>0.85</v>
      </c>
      <c r="AE812" t="n">
        <v>0.85</v>
      </c>
      <c r="AF812" t="n">
        <v>0.85</v>
      </c>
      <c r="AG812" t="n">
        <v>0.85</v>
      </c>
      <c r="AH812" t="n">
        <v>0.956729742</v>
      </c>
      <c r="AI812" t="n">
        <v>0.039584799</v>
      </c>
      <c r="AJ812" t="n">
        <v>0.59722662</v>
      </c>
      <c r="AK812" t="n">
        <v>0</v>
      </c>
      <c r="AL812" t="n">
        <v>0.284091895</v>
      </c>
    </row>
    <row r="813">
      <c r="A813" t="inlineStr">
        <is>
          <t>2025-02-03 19:00</t>
        </is>
      </c>
      <c r="B813" t="n">
        <v>81873.59087984386</v>
      </c>
      <c r="C813" t="n">
        <v>81268.06291189889</v>
      </c>
      <c r="D813" t="n">
        <v>0</v>
      </c>
      <c r="E813" t="n">
        <v>605.5279679449714</v>
      </c>
      <c r="F813" t="n">
        <v>0</v>
      </c>
      <c r="G813" t="n">
        <v>0.2968274352671428</v>
      </c>
      <c r="H813" t="n">
        <v>0.2985265983075984</v>
      </c>
      <c r="I813" t="n">
        <v>0.2661159043684155</v>
      </c>
      <c r="J813" t="n">
        <v>34</v>
      </c>
      <c r="K813" t="n">
        <v>19</v>
      </c>
      <c r="L813">
        <f>VLOOKUP(J813,Clustering!$D$3:$E$367,2,FALSE)</f>
        <v/>
      </c>
      <c r="M813" t="n">
        <v>0.7114743610000001</v>
      </c>
      <c r="N813" t="n">
        <v>0.431410295</v>
      </c>
      <c r="O813" t="n">
        <v>0.431410295</v>
      </c>
      <c r="P813" t="n">
        <v>0.957380827</v>
      </c>
      <c r="Q813" t="n">
        <v>0.37648708</v>
      </c>
      <c r="R813" t="n">
        <v>0.2985265983075984</v>
      </c>
      <c r="S813" t="n">
        <v>0</v>
      </c>
      <c r="T813" t="n">
        <v>0</v>
      </c>
      <c r="U813" t="n">
        <v>0.666411007</v>
      </c>
      <c r="V813" t="n">
        <v>0.850080767</v>
      </c>
      <c r="W813" t="n">
        <v>0.037664902</v>
      </c>
      <c r="X813" t="n">
        <v>0.001332757</v>
      </c>
      <c r="Y813" t="n">
        <v>0.2661159043684155</v>
      </c>
      <c r="Z813" t="n">
        <v>0.600988369</v>
      </c>
      <c r="AA813" t="n">
        <v>0.666411007</v>
      </c>
      <c r="AB813" t="n">
        <v>0</v>
      </c>
      <c r="AC813" t="n">
        <v>0</v>
      </c>
      <c r="AD813" t="n">
        <v>0.85</v>
      </c>
      <c r="AE813" t="n">
        <v>0.85</v>
      </c>
      <c r="AF813" t="n">
        <v>0.85</v>
      </c>
      <c r="AG813" t="n">
        <v>0.85</v>
      </c>
      <c r="AH813" t="n">
        <v>0.957380827</v>
      </c>
      <c r="AI813" t="n">
        <v>0.037664902</v>
      </c>
      <c r="AJ813" t="n">
        <v>0.60934626</v>
      </c>
      <c r="AK813" t="n">
        <v>0</v>
      </c>
      <c r="AL813" t="n">
        <v>0.167137877</v>
      </c>
    </row>
    <row r="814">
      <c r="A814" t="inlineStr">
        <is>
          <t>2025-02-03 20:00</t>
        </is>
      </c>
      <c r="B814" t="n">
        <v>79636.32644674677</v>
      </c>
      <c r="C814" t="n">
        <v>79040.75133631652</v>
      </c>
      <c r="D814" t="n">
        <v>0</v>
      </c>
      <c r="E814" t="n">
        <v>595.575110430241</v>
      </c>
      <c r="F814" t="n">
        <v>0</v>
      </c>
      <c r="G814" t="n">
        <v>0.2919485835442358</v>
      </c>
      <c r="H814" t="n">
        <v>0.2933837443932818</v>
      </c>
      <c r="I814" t="n">
        <v>0.2660087615785338</v>
      </c>
      <c r="J814" t="n">
        <v>34</v>
      </c>
      <c r="K814" t="n">
        <v>20</v>
      </c>
      <c r="L814">
        <f>VLOOKUP(J814,Clustering!$D$3:$E$367,2,FALSE)</f>
        <v/>
      </c>
      <c r="M814" t="n">
        <v>0.731252897</v>
      </c>
      <c r="N814" t="n">
        <v>0.435973626</v>
      </c>
      <c r="O814" t="n">
        <v>0.435973626</v>
      </c>
      <c r="P814" t="n">
        <v>0.957370654</v>
      </c>
      <c r="Q814" t="n">
        <v>0.389879406</v>
      </c>
      <c r="R814" t="n">
        <v>0.2933837443932818</v>
      </c>
      <c r="S814" t="n">
        <v>0</v>
      </c>
      <c r="T814" t="n">
        <v>0</v>
      </c>
      <c r="U814" t="n">
        <v>0.666411007</v>
      </c>
      <c r="V814" t="n">
        <v>0.850080767</v>
      </c>
      <c r="W814" t="n">
        <v>0.035710097</v>
      </c>
      <c r="X814" t="n">
        <v>0.008327428</v>
      </c>
      <c r="Y814" t="n">
        <v>0.2660087615785338</v>
      </c>
      <c r="Z814" t="n">
        <v>0.594360439</v>
      </c>
      <c r="AA814" t="n">
        <v>0.666411007</v>
      </c>
      <c r="AB814" t="n">
        <v>0</v>
      </c>
      <c r="AC814" t="n">
        <v>0</v>
      </c>
      <c r="AD814" t="n">
        <v>0.85</v>
      </c>
      <c r="AE814" t="n">
        <v>0.85</v>
      </c>
      <c r="AF814" t="n">
        <v>0.85</v>
      </c>
      <c r="AG814" t="n">
        <v>0.85</v>
      </c>
      <c r="AH814" t="n">
        <v>0.957370654</v>
      </c>
      <c r="AI814" t="n">
        <v>0.035710097</v>
      </c>
      <c r="AJ814" t="n">
        <v>0.594400292</v>
      </c>
      <c r="AK814" t="n">
        <v>0</v>
      </c>
      <c r="AL814" t="n">
        <v>0.178381871</v>
      </c>
    </row>
    <row r="815">
      <c r="A815" t="inlineStr">
        <is>
          <t>2025-02-03 21:00</t>
        </is>
      </c>
      <c r="B815" t="n">
        <v>76920.24392740916</v>
      </c>
      <c r="C815" t="n">
        <v>76322.9932432574</v>
      </c>
      <c r="D815" t="n">
        <v>0</v>
      </c>
      <c r="E815" t="n">
        <v>597.2506841517554</v>
      </c>
      <c r="F815" t="n">
        <v>0</v>
      </c>
      <c r="G815" t="n">
        <v>0.2927699432116448</v>
      </c>
      <c r="H815" t="n">
        <v>0.2942475831367022</v>
      </c>
      <c r="I815" t="n">
        <v>0.2660623329734746</v>
      </c>
      <c r="J815" t="n">
        <v>34</v>
      </c>
      <c r="K815" t="n">
        <v>21</v>
      </c>
      <c r="L815">
        <f>VLOOKUP(J815,Clustering!$D$3:$E$367,2,FALSE)</f>
        <v/>
      </c>
      <c r="M815" t="n">
        <v>0.718863954</v>
      </c>
      <c r="N815" t="n">
        <v>0.431508898</v>
      </c>
      <c r="O815" t="n">
        <v>0.431508898</v>
      </c>
      <c r="P815" t="n">
        <v>0.958357456</v>
      </c>
      <c r="Q815" t="n">
        <v>0.405061548</v>
      </c>
      <c r="R815" t="n">
        <v>0.2942475831367022</v>
      </c>
      <c r="S815" t="n">
        <v>0</v>
      </c>
      <c r="T815" t="n">
        <v>0</v>
      </c>
      <c r="U815" t="n">
        <v>0.665221407</v>
      </c>
      <c r="V815" t="n">
        <v>0.850080767</v>
      </c>
      <c r="W815" t="n">
        <v>0.032079745</v>
      </c>
      <c r="X815" t="n">
        <v>0.011965494</v>
      </c>
      <c r="Y815" t="n">
        <v>0.2660623329734746</v>
      </c>
      <c r="Z815" t="n">
        <v>0.574340749</v>
      </c>
      <c r="AA815" t="n">
        <v>0.665221407</v>
      </c>
      <c r="AB815" t="n">
        <v>0</v>
      </c>
      <c r="AC815" t="n">
        <v>0</v>
      </c>
      <c r="AD815" t="n">
        <v>0.85</v>
      </c>
      <c r="AE815" t="n">
        <v>0.85</v>
      </c>
      <c r="AF815" t="n">
        <v>0.85</v>
      </c>
      <c r="AG815" t="n">
        <v>0.85</v>
      </c>
      <c r="AH815" t="n">
        <v>0.958357456</v>
      </c>
      <c r="AI815" t="n">
        <v>0.032079745</v>
      </c>
      <c r="AJ815" t="n">
        <v>0.577993332</v>
      </c>
      <c r="AK815" t="n">
        <v>0</v>
      </c>
      <c r="AL815" t="n">
        <v>0.143734931</v>
      </c>
    </row>
    <row r="816">
      <c r="A816" t="inlineStr">
        <is>
          <t>2025-02-03 22:00</t>
        </is>
      </c>
      <c r="B816" t="n">
        <v>72379.96916229661</v>
      </c>
      <c r="C816" t="n">
        <v>71775.26656610348</v>
      </c>
      <c r="D816" t="n">
        <v>0</v>
      </c>
      <c r="E816" t="n">
        <v>604.7025961931167</v>
      </c>
      <c r="F816" t="n">
        <v>0</v>
      </c>
      <c r="G816" t="n">
        <v>0.2964228412711356</v>
      </c>
      <c r="H816" t="n">
        <v>0.2981248128455424</v>
      </c>
      <c r="I816" t="n">
        <v>0.2656605475114187</v>
      </c>
      <c r="J816" t="n">
        <v>34</v>
      </c>
      <c r="K816" t="n">
        <v>22</v>
      </c>
      <c r="L816">
        <f>VLOOKUP(J816,Clustering!$D$3:$E$367,2,FALSE)</f>
        <v/>
      </c>
      <c r="M816" t="n">
        <v>0.703445451</v>
      </c>
      <c r="N816" t="n">
        <v>0.419254559</v>
      </c>
      <c r="O816" t="n">
        <v>0.419254559</v>
      </c>
      <c r="P816" t="n">
        <v>0.959150967</v>
      </c>
      <c r="Q816" t="n">
        <v>0.394447817</v>
      </c>
      <c r="R816" t="n">
        <v>0.2981248128455424</v>
      </c>
      <c r="S816" t="n">
        <v>0</v>
      </c>
      <c r="T816" t="n">
        <v>0</v>
      </c>
      <c r="U816" t="n">
        <v>0.665221407</v>
      </c>
      <c r="V816" t="n">
        <v>0.850080767</v>
      </c>
      <c r="W816" t="n">
        <v>0.026354959</v>
      </c>
      <c r="X816" t="n">
        <v>0.001332757</v>
      </c>
      <c r="Y816" t="n">
        <v>0.2656605475114187</v>
      </c>
      <c r="Z816" t="n">
        <v>0.526177507</v>
      </c>
      <c r="AA816" t="n">
        <v>0.665221407</v>
      </c>
      <c r="AB816" t="n">
        <v>0</v>
      </c>
      <c r="AC816" t="n">
        <v>0</v>
      </c>
      <c r="AD816" t="n">
        <v>0.85</v>
      </c>
      <c r="AE816" t="n">
        <v>0.85</v>
      </c>
      <c r="AF816" t="n">
        <v>0.85</v>
      </c>
      <c r="AG816" t="n">
        <v>0.85</v>
      </c>
      <c r="AH816" t="n">
        <v>0.959150967</v>
      </c>
      <c r="AI816" t="n">
        <v>0.026354959</v>
      </c>
      <c r="AJ816" t="n">
        <v>0.558121147</v>
      </c>
      <c r="AK816" t="n">
        <v>0</v>
      </c>
      <c r="AL816" t="n">
        <v>0.115457999</v>
      </c>
    </row>
    <row r="817">
      <c r="A817" t="inlineStr">
        <is>
          <t>2025-02-03 23:00</t>
        </is>
      </c>
      <c r="B817" t="n">
        <v>67590.45537441879</v>
      </c>
      <c r="C817" t="n">
        <v>66967.68084431002</v>
      </c>
      <c r="D817" t="n">
        <v>0</v>
      </c>
      <c r="E817" t="n">
        <v>622.774530108774</v>
      </c>
      <c r="F817" t="n">
        <v>0</v>
      </c>
      <c r="G817" t="n">
        <v>0.3052816324062617</v>
      </c>
      <c r="H817" t="n">
        <v>0.307285521380419</v>
      </c>
      <c r="I817" t="n">
        <v>0.2690623310901593</v>
      </c>
      <c r="J817" t="n">
        <v>34</v>
      </c>
      <c r="K817" t="n">
        <v>23</v>
      </c>
      <c r="L817">
        <f>VLOOKUP(J817,Clustering!$D$3:$E$367,2,FALSE)</f>
        <v/>
      </c>
      <c r="M817" t="n">
        <v>0.676893602</v>
      </c>
      <c r="N817" t="n">
        <v>0.398561805</v>
      </c>
      <c r="O817" t="n">
        <v>0.398561805</v>
      </c>
      <c r="P817" t="n">
        <v>0.959924131</v>
      </c>
      <c r="Q817" t="n">
        <v>0.36856433</v>
      </c>
      <c r="R817" t="n">
        <v>0.307285521380419</v>
      </c>
      <c r="S817" t="n">
        <v>0</v>
      </c>
      <c r="T817" t="n">
        <v>0</v>
      </c>
      <c r="U817" t="n">
        <v>0.663593532</v>
      </c>
      <c r="V817" t="n">
        <v>0.850080767</v>
      </c>
      <c r="W817" t="n">
        <v>0.020141472</v>
      </c>
      <c r="X817" t="n">
        <v>0.001332757</v>
      </c>
      <c r="Y817" t="n">
        <v>0.2690623310901593</v>
      </c>
      <c r="Z817" t="n">
        <v>0.467830334</v>
      </c>
      <c r="AA817" t="n">
        <v>0.663593532</v>
      </c>
      <c r="AB817" t="n">
        <v>0</v>
      </c>
      <c r="AC817" t="n">
        <v>0</v>
      </c>
      <c r="AD817" t="n">
        <v>0.85</v>
      </c>
      <c r="AE817" t="n">
        <v>0.85</v>
      </c>
      <c r="AF817" t="n">
        <v>0.85</v>
      </c>
      <c r="AG817" t="n">
        <v>0.85</v>
      </c>
      <c r="AH817" t="n">
        <v>0.959924131</v>
      </c>
      <c r="AI817" t="n">
        <v>0.020141472</v>
      </c>
      <c r="AJ817" t="n">
        <v>0.535581123</v>
      </c>
      <c r="AK817" t="n">
        <v>0</v>
      </c>
      <c r="AL817" t="n">
        <v>0.036763048</v>
      </c>
    </row>
    <row r="818">
      <c r="A818" t="inlineStr">
        <is>
          <t>2025-02-04 00:00</t>
        </is>
      </c>
      <c r="B818" t="n">
        <v>65366.48251347058</v>
      </c>
      <c r="C818" t="n">
        <v>64711.04960893793</v>
      </c>
      <c r="D818" t="n">
        <v>0</v>
      </c>
      <c r="E818" t="n">
        <v>655.4329045326486</v>
      </c>
      <c r="F818" t="n">
        <v>0</v>
      </c>
      <c r="G818" t="n">
        <v>0.3212906394767885</v>
      </c>
      <c r="H818" t="n">
        <v>0.3233770291357613</v>
      </c>
      <c r="I818" t="n">
        <v>0.2835801791191157</v>
      </c>
      <c r="J818" t="n">
        <v>35</v>
      </c>
      <c r="K818" t="n">
        <v>0</v>
      </c>
      <c r="L818">
        <f>VLOOKUP(J818,Clustering!$D$3:$E$367,2,FALSE)</f>
        <v/>
      </c>
      <c r="M818" t="n">
        <v>0.786838991</v>
      </c>
      <c r="N818" t="n">
        <v>0.439495713</v>
      </c>
      <c r="O818" t="n">
        <v>0.439495713</v>
      </c>
      <c r="P818" t="n">
        <v>0.958835597</v>
      </c>
      <c r="Q818" t="n">
        <v>0.396037373</v>
      </c>
      <c r="R818" t="n">
        <v>0.3233770291357613</v>
      </c>
      <c r="S818" t="n">
        <v>0</v>
      </c>
      <c r="T818" t="n">
        <v>0</v>
      </c>
      <c r="U818" t="n">
        <v>0.657144646</v>
      </c>
      <c r="V818" t="n">
        <v>0.850080767</v>
      </c>
      <c r="W818" t="n">
        <v>0.05508361</v>
      </c>
      <c r="X818" t="n">
        <v>0.001332757</v>
      </c>
      <c r="Y818" t="n">
        <v>0.2835801791191157</v>
      </c>
      <c r="Z818" t="n">
        <v>0.428804924</v>
      </c>
      <c r="AA818" t="n">
        <v>0.657144646</v>
      </c>
      <c r="AB818" t="n">
        <v>0</v>
      </c>
      <c r="AC818" t="n">
        <v>0</v>
      </c>
      <c r="AD818" t="n">
        <v>0.85</v>
      </c>
      <c r="AE818" t="n">
        <v>0.85</v>
      </c>
      <c r="AF818" t="n">
        <v>0.85</v>
      </c>
      <c r="AG818" t="n">
        <v>0.85</v>
      </c>
      <c r="AH818" t="n">
        <v>0.958835597</v>
      </c>
      <c r="AI818" t="n">
        <v>0.05508361</v>
      </c>
      <c r="AJ818" t="n">
        <v>0.493576256</v>
      </c>
      <c r="AK818" t="n">
        <v>0</v>
      </c>
      <c r="AL818" t="n">
        <v>0.00584098</v>
      </c>
    </row>
    <row r="819">
      <c r="A819" t="inlineStr">
        <is>
          <t>2025-02-04 01:00</t>
        </is>
      </c>
      <c r="B819" t="n">
        <v>64608.75793830047</v>
      </c>
      <c r="C819" t="n">
        <v>63921.85332903059</v>
      </c>
      <c r="D819" t="n">
        <v>0</v>
      </c>
      <c r="E819" t="n">
        <v>686.9046092698742</v>
      </c>
      <c r="F819" t="n">
        <v>0</v>
      </c>
      <c r="G819" t="n">
        <v>0.3367179457205266</v>
      </c>
      <c r="H819" t="n">
        <v>0.3384841625090662</v>
      </c>
      <c r="I819" t="n">
        <v>0.3047944515156718</v>
      </c>
      <c r="J819" t="n">
        <v>35</v>
      </c>
      <c r="K819" t="n">
        <v>1</v>
      </c>
      <c r="L819">
        <f>VLOOKUP(J819,Clustering!$D$3:$E$367,2,FALSE)</f>
        <v/>
      </c>
      <c r="M819" t="n">
        <v>0.778383869</v>
      </c>
      <c r="N819" t="n">
        <v>0.427691003</v>
      </c>
      <c r="O819" t="n">
        <v>0.427691003</v>
      </c>
      <c r="P819" t="n">
        <v>0.957716543</v>
      </c>
      <c r="Q819" t="n">
        <v>0.353557415</v>
      </c>
      <c r="R819" t="n">
        <v>0.3384841625090662</v>
      </c>
      <c r="S819" t="n">
        <v>0</v>
      </c>
      <c r="T819" t="n">
        <v>0</v>
      </c>
      <c r="U819" t="n">
        <v>0.657144646</v>
      </c>
      <c r="V819" t="n">
        <v>0.850080767</v>
      </c>
      <c r="W819" t="n">
        <v>0.021014153</v>
      </c>
      <c r="X819" t="n">
        <v>0.00083936</v>
      </c>
      <c r="Y819" t="n">
        <v>0.3047944515156718</v>
      </c>
      <c r="Z819" t="n">
        <v>0.414573546</v>
      </c>
      <c r="AA819" t="n">
        <v>0.657144646</v>
      </c>
      <c r="AB819" t="n">
        <v>0</v>
      </c>
      <c r="AC819" t="n">
        <v>0</v>
      </c>
      <c r="AD819" t="n">
        <v>0.85</v>
      </c>
      <c r="AE819" t="n">
        <v>0.85</v>
      </c>
      <c r="AF819" t="n">
        <v>0.85</v>
      </c>
      <c r="AG819" t="n">
        <v>0.85</v>
      </c>
      <c r="AH819" t="n">
        <v>0.957716543</v>
      </c>
      <c r="AI819" t="n">
        <v>0.021014153</v>
      </c>
      <c r="AJ819" t="n">
        <v>0.483663813</v>
      </c>
      <c r="AK819" t="n">
        <v>0</v>
      </c>
      <c r="AL819" t="n">
        <v>0</v>
      </c>
    </row>
    <row r="820">
      <c r="A820" t="inlineStr">
        <is>
          <t>2025-02-04 02:00</t>
        </is>
      </c>
      <c r="B820" t="n">
        <v>64442.44235858293</v>
      </c>
      <c r="C820" t="n">
        <v>63740.25199238974</v>
      </c>
      <c r="D820" t="n">
        <v>0</v>
      </c>
      <c r="E820" t="n">
        <v>702.1903661931874</v>
      </c>
      <c r="F820" t="n">
        <v>0</v>
      </c>
      <c r="G820" t="n">
        <v>0.3442109638201899</v>
      </c>
      <c r="H820" t="n">
        <v>0.3456359437336629</v>
      </c>
      <c r="I820" t="n">
        <v>0.3184551572255754</v>
      </c>
      <c r="J820" t="n">
        <v>35</v>
      </c>
      <c r="K820" t="n">
        <v>2</v>
      </c>
      <c r="L820">
        <f>VLOOKUP(J820,Clustering!$D$3:$E$367,2,FALSE)</f>
        <v/>
      </c>
      <c r="M820" t="n">
        <v>0.773828009</v>
      </c>
      <c r="N820" t="n">
        <v>0.418140349</v>
      </c>
      <c r="O820" t="n">
        <v>0.418140349</v>
      </c>
      <c r="P820" t="n">
        <v>0.955590342</v>
      </c>
      <c r="Q820" t="n">
        <v>0.328049414</v>
      </c>
      <c r="R820" t="n">
        <v>0.3456359437336629</v>
      </c>
      <c r="S820" t="n">
        <v>0</v>
      </c>
      <c r="T820" t="n">
        <v>0</v>
      </c>
      <c r="U820" t="n">
        <v>0.657144646</v>
      </c>
      <c r="V820" t="n">
        <v>0.850080767</v>
      </c>
      <c r="W820" t="n">
        <v>0.018745183</v>
      </c>
      <c r="X820" t="n">
        <v>0.000799989</v>
      </c>
      <c r="Y820" t="n">
        <v>0.3184551572255754</v>
      </c>
      <c r="Z820" t="n">
        <v>0.403416732</v>
      </c>
      <c r="AA820" t="n">
        <v>0.657144646</v>
      </c>
      <c r="AB820" t="n">
        <v>0</v>
      </c>
      <c r="AC820" t="n">
        <v>0</v>
      </c>
      <c r="AD820" t="n">
        <v>0.85</v>
      </c>
      <c r="AE820" t="n">
        <v>0.85</v>
      </c>
      <c r="AF820" t="n">
        <v>0.85</v>
      </c>
      <c r="AG820" t="n">
        <v>0.85</v>
      </c>
      <c r="AH820" t="n">
        <v>0.955590342</v>
      </c>
      <c r="AI820" t="n">
        <v>0.018745183</v>
      </c>
      <c r="AJ820" t="n">
        <v>0.480420613</v>
      </c>
      <c r="AK820" t="n">
        <v>0</v>
      </c>
      <c r="AL820" t="n">
        <v>0</v>
      </c>
    </row>
    <row r="821">
      <c r="A821" t="inlineStr">
        <is>
          <t>2025-02-04 03:00</t>
        </is>
      </c>
      <c r="B821" t="n">
        <v>64582.59977754398</v>
      </c>
      <c r="C821" t="n">
        <v>63874.30236805533</v>
      </c>
      <c r="D821" t="n">
        <v>0</v>
      </c>
      <c r="E821" t="n">
        <v>708.2974094886414</v>
      </c>
      <c r="F821" t="n">
        <v>0</v>
      </c>
      <c r="G821" t="n">
        <v>0.3472046124944321</v>
      </c>
      <c r="H821" t="n">
        <v>0.3484484419680547</v>
      </c>
      <c r="I821" t="n">
        <v>0.3247230104336487</v>
      </c>
      <c r="J821" t="n">
        <v>35</v>
      </c>
      <c r="K821" t="n">
        <v>3</v>
      </c>
      <c r="L821">
        <f>VLOOKUP(J821,Clustering!$D$3:$E$367,2,FALSE)</f>
        <v/>
      </c>
      <c r="M821" t="n">
        <v>0.770510468</v>
      </c>
      <c r="N821" t="n">
        <v>0.414705033</v>
      </c>
      <c r="O821" t="n">
        <v>0.414705033</v>
      </c>
      <c r="P821" t="n">
        <v>0.955295319</v>
      </c>
      <c r="Q821" t="n">
        <v>0.308636799</v>
      </c>
      <c r="R821" t="n">
        <v>0.3484484419680547</v>
      </c>
      <c r="S821" t="n">
        <v>0</v>
      </c>
      <c r="T821" t="n">
        <v>0</v>
      </c>
      <c r="U821" t="n">
        <v>0.657144646</v>
      </c>
      <c r="V821" t="n">
        <v>0.850080767</v>
      </c>
      <c r="W821" t="n">
        <v>0.019687678</v>
      </c>
      <c r="X821" t="n">
        <v>0.000799989</v>
      </c>
      <c r="Y821" t="n">
        <v>0.3247230104336487</v>
      </c>
      <c r="Z821" t="n">
        <v>0.402368525</v>
      </c>
      <c r="AA821" t="n">
        <v>0.657144646</v>
      </c>
      <c r="AB821" t="n">
        <v>0</v>
      </c>
      <c r="AC821" t="n">
        <v>0</v>
      </c>
      <c r="AD821" t="n">
        <v>0.85</v>
      </c>
      <c r="AE821" t="n">
        <v>0.85</v>
      </c>
      <c r="AF821" t="n">
        <v>0.85</v>
      </c>
      <c r="AG821" t="n">
        <v>0.85</v>
      </c>
      <c r="AH821" t="n">
        <v>0.955295319</v>
      </c>
      <c r="AI821" t="n">
        <v>0.019687678</v>
      </c>
      <c r="AJ821" t="n">
        <v>0.479525098</v>
      </c>
      <c r="AK821" t="n">
        <v>0</v>
      </c>
      <c r="AL821" t="n">
        <v>0</v>
      </c>
    </row>
    <row r="822">
      <c r="A822" t="inlineStr">
        <is>
          <t>2025-02-04 04:00</t>
        </is>
      </c>
      <c r="B822" t="n">
        <v>65321.28379544394</v>
      </c>
      <c r="C822" t="n">
        <v>64612.94372720512</v>
      </c>
      <c r="D822" t="n">
        <v>0</v>
      </c>
      <c r="E822" t="n">
        <v>708.3400682388256</v>
      </c>
      <c r="F822" t="n">
        <v>0</v>
      </c>
      <c r="G822" t="n">
        <v>0.3472255236464831</v>
      </c>
      <c r="H822" t="n">
        <v>0.3485890668797744</v>
      </c>
      <c r="I822" t="n">
        <v>0.3225801546360168</v>
      </c>
      <c r="J822" t="n">
        <v>35</v>
      </c>
      <c r="K822" t="n">
        <v>4</v>
      </c>
      <c r="L822">
        <f>VLOOKUP(J822,Clustering!$D$3:$E$367,2,FALSE)</f>
        <v/>
      </c>
      <c r="M822" t="n">
        <v>0.7633282219999999</v>
      </c>
      <c r="N822" t="n">
        <v>0.41652721</v>
      </c>
      <c r="O822" t="n">
        <v>0.41652721</v>
      </c>
      <c r="P822" t="n">
        <v>0.954756138</v>
      </c>
      <c r="Q822" t="n">
        <v>0.297322161</v>
      </c>
      <c r="R822" t="n">
        <v>0.3485890668797744</v>
      </c>
      <c r="S822" t="n">
        <v>0</v>
      </c>
      <c r="T822" t="n">
        <v>0</v>
      </c>
      <c r="U822" t="n">
        <v>0.657144646</v>
      </c>
      <c r="V822" t="n">
        <v>0.850080767</v>
      </c>
      <c r="W822" t="n">
        <v>0.024225618</v>
      </c>
      <c r="X822" t="n">
        <v>0.000799989</v>
      </c>
      <c r="Y822" t="n">
        <v>0.3225801546360168</v>
      </c>
      <c r="Z822" t="n">
        <v>0.41477792</v>
      </c>
      <c r="AA822" t="n">
        <v>0.657144646</v>
      </c>
      <c r="AB822" t="n">
        <v>0</v>
      </c>
      <c r="AC822" t="n">
        <v>0</v>
      </c>
      <c r="AD822" t="n">
        <v>0.85</v>
      </c>
      <c r="AE822" t="n">
        <v>0.85</v>
      </c>
      <c r="AF822" t="n">
        <v>0.85</v>
      </c>
      <c r="AG822" t="n">
        <v>0.85</v>
      </c>
      <c r="AH822" t="n">
        <v>0.954756138</v>
      </c>
      <c r="AI822" t="n">
        <v>0.024225618</v>
      </c>
      <c r="AJ822" t="n">
        <v>0.488114917</v>
      </c>
      <c r="AK822" t="n">
        <v>0</v>
      </c>
      <c r="AL822" t="n">
        <v>0</v>
      </c>
    </row>
    <row r="823">
      <c r="A823" t="inlineStr">
        <is>
          <t>2025-02-04 05:00</t>
        </is>
      </c>
      <c r="B823" t="n">
        <v>70387.31853300314</v>
      </c>
      <c r="C823" t="n">
        <v>69682.92006151346</v>
      </c>
      <c r="D823" t="n">
        <v>0</v>
      </c>
      <c r="E823" t="n">
        <v>704.3984714896791</v>
      </c>
      <c r="F823" t="n">
        <v>0</v>
      </c>
      <c r="G823" t="n">
        <v>0.3452933683772936</v>
      </c>
      <c r="H823" t="n">
        <v>0.346821210846728</v>
      </c>
      <c r="I823" t="n">
        <v>0.3176783719989338</v>
      </c>
      <c r="J823" t="n">
        <v>35</v>
      </c>
      <c r="K823" t="n">
        <v>5</v>
      </c>
      <c r="L823">
        <f>VLOOKUP(J823,Clustering!$D$3:$E$367,2,FALSE)</f>
        <v/>
      </c>
      <c r="M823" t="n">
        <v>0.763973299</v>
      </c>
      <c r="N823" t="n">
        <v>0.426559044</v>
      </c>
      <c r="O823" t="n">
        <v>0.426559044</v>
      </c>
      <c r="P823" t="n">
        <v>0.95317929</v>
      </c>
      <c r="Q823" t="n">
        <v>0.308348926</v>
      </c>
      <c r="R823" t="n">
        <v>0.346821210846728</v>
      </c>
      <c r="S823" t="n">
        <v>0</v>
      </c>
      <c r="T823" t="n">
        <v>0</v>
      </c>
      <c r="U823" t="n">
        <v>0.657144646</v>
      </c>
      <c r="V823" t="n">
        <v>0.850080767</v>
      </c>
      <c r="W823" t="n">
        <v>0.038956469</v>
      </c>
      <c r="X823" t="n">
        <v>0.000799989</v>
      </c>
      <c r="Y823" t="n">
        <v>0.3176783719989338</v>
      </c>
      <c r="Z823" t="n">
        <v>0.468746329</v>
      </c>
      <c r="AA823" t="n">
        <v>0.657144646</v>
      </c>
      <c r="AB823" t="n">
        <v>0</v>
      </c>
      <c r="AC823" t="n">
        <v>0</v>
      </c>
      <c r="AD823" t="n">
        <v>0.85</v>
      </c>
      <c r="AE823" t="n">
        <v>0.85</v>
      </c>
      <c r="AF823" t="n">
        <v>0.85</v>
      </c>
      <c r="AG823" t="n">
        <v>0.85</v>
      </c>
      <c r="AH823" t="n">
        <v>0.95317929</v>
      </c>
      <c r="AI823" t="n">
        <v>0.038956469</v>
      </c>
      <c r="AJ823" t="n">
        <v>0.526037194</v>
      </c>
      <c r="AK823" t="n">
        <v>0</v>
      </c>
      <c r="AL823" t="n">
        <v>0</v>
      </c>
    </row>
    <row r="824">
      <c r="A824" t="inlineStr">
        <is>
          <t>2025-02-04 06:00</t>
        </is>
      </c>
      <c r="B824" t="n">
        <v>78416.55643285486</v>
      </c>
      <c r="C824" t="n">
        <v>77739.4137063464</v>
      </c>
      <c r="D824" t="n">
        <v>0</v>
      </c>
      <c r="E824" t="n">
        <v>677.1427265084697</v>
      </c>
      <c r="F824" t="n">
        <v>0</v>
      </c>
      <c r="G824" t="n">
        <v>0.3319327090727792</v>
      </c>
      <c r="H824" t="n">
        <v>0.3332207729561329</v>
      </c>
      <c r="I824" t="n">
        <v>0.3086515919514093</v>
      </c>
      <c r="J824" t="n">
        <v>35</v>
      </c>
      <c r="K824" t="n">
        <v>6</v>
      </c>
      <c r="L824">
        <f>VLOOKUP(J824,Clustering!$D$3:$E$367,2,FALSE)</f>
        <v/>
      </c>
      <c r="M824" t="n">
        <v>0.7762182520000001</v>
      </c>
      <c r="N824" t="n">
        <v>0.443725767</v>
      </c>
      <c r="O824" t="n">
        <v>0.443725767</v>
      </c>
      <c r="P824" t="n">
        <v>0.9542169579999999</v>
      </c>
      <c r="Q824" t="n">
        <v>0.350766304</v>
      </c>
      <c r="R824" t="n">
        <v>0.3332207729561329</v>
      </c>
      <c r="S824" t="n">
        <v>0</v>
      </c>
      <c r="T824" t="n">
        <v>0</v>
      </c>
      <c r="U824" t="n">
        <v>0.657144646</v>
      </c>
      <c r="V824" t="n">
        <v>0.850080767</v>
      </c>
      <c r="W824" t="n">
        <v>0.095994884</v>
      </c>
      <c r="X824" t="n">
        <v>0.000799989</v>
      </c>
      <c r="Y824" t="n">
        <v>0.3086515919514093</v>
      </c>
      <c r="Z824" t="n">
        <v>0.546060772</v>
      </c>
      <c r="AA824" t="n">
        <v>0.657144646</v>
      </c>
      <c r="AB824" t="n">
        <v>0</v>
      </c>
      <c r="AC824" t="n">
        <v>0</v>
      </c>
      <c r="AD824" t="n">
        <v>0.85</v>
      </c>
      <c r="AE824" t="n">
        <v>0.85</v>
      </c>
      <c r="AF824" t="n">
        <v>0.85</v>
      </c>
      <c r="AG824" t="n">
        <v>0.85</v>
      </c>
      <c r="AH824" t="n">
        <v>0.9542169579999999</v>
      </c>
      <c r="AI824" t="n">
        <v>0.095994884</v>
      </c>
      <c r="AJ824" t="n">
        <v>0.55621222</v>
      </c>
      <c r="AK824" t="n">
        <v>0</v>
      </c>
      <c r="AL824" t="n">
        <v>0.000177788</v>
      </c>
    </row>
    <row r="825">
      <c r="A825" t="inlineStr">
        <is>
          <t>2025-02-04 07:00</t>
        </is>
      </c>
      <c r="B825" t="n">
        <v>86434.03134744582</v>
      </c>
      <c r="C825" t="n">
        <v>85337.6756140784</v>
      </c>
      <c r="D825" t="n">
        <v>460.9816788179326</v>
      </c>
      <c r="E825" t="n">
        <v>635.3740545495007</v>
      </c>
      <c r="F825" t="n">
        <v>0.0208188632186037</v>
      </c>
      <c r="G825" t="n">
        <v>0.3114578698772062</v>
      </c>
      <c r="H825" t="n">
        <v>0.3123881967485299</v>
      </c>
      <c r="I825" t="n">
        <v>0.2946426721743905</v>
      </c>
      <c r="J825" t="n">
        <v>35</v>
      </c>
      <c r="K825" t="n">
        <v>7</v>
      </c>
      <c r="L825">
        <f>VLOOKUP(J825,Clustering!$D$3:$E$367,2,FALSE)</f>
        <v/>
      </c>
      <c r="M825" t="n">
        <v>0.796745538</v>
      </c>
      <c r="N825" t="n">
        <v>0.467853837</v>
      </c>
      <c r="O825" t="n">
        <v>0.467853837</v>
      </c>
      <c r="P825" t="n">
        <v>0.954257651</v>
      </c>
      <c r="Q825" t="n">
        <v>0.428754701</v>
      </c>
      <c r="R825" t="n">
        <v>0.3123881967485299</v>
      </c>
      <c r="S825" t="n">
        <v>0.0208188632186037</v>
      </c>
      <c r="T825" t="n">
        <v>0</v>
      </c>
      <c r="U825" t="n">
        <v>0.657144646</v>
      </c>
      <c r="V825" t="n">
        <v>0.850080767</v>
      </c>
      <c r="W825" t="n">
        <v>0.14633111</v>
      </c>
      <c r="X825" t="n">
        <v>0.018485197</v>
      </c>
      <c r="Y825" t="n">
        <v>0.2946426721743905</v>
      </c>
      <c r="Z825" t="n">
        <v>0.553289709</v>
      </c>
      <c r="AA825" t="n">
        <v>0.657144646</v>
      </c>
      <c r="AB825" t="n">
        <v>0</v>
      </c>
      <c r="AC825" t="n">
        <v>0</v>
      </c>
      <c r="AD825" t="n">
        <v>0.85</v>
      </c>
      <c r="AE825" t="n">
        <v>0.85</v>
      </c>
      <c r="AF825" t="n">
        <v>0.85</v>
      </c>
      <c r="AG825" t="n">
        <v>0.85</v>
      </c>
      <c r="AH825" t="n">
        <v>0.954257651</v>
      </c>
      <c r="AI825" t="n">
        <v>0.14633111</v>
      </c>
      <c r="AJ825" t="n">
        <v>0.570401394</v>
      </c>
      <c r="AK825" t="n">
        <v>0.0145732042530225</v>
      </c>
      <c r="AL825" t="n">
        <v>0.000793541</v>
      </c>
    </row>
    <row r="826">
      <c r="A826" t="inlineStr">
        <is>
          <t>2025-02-04 08:00</t>
        </is>
      </c>
      <c r="B826" t="n">
        <v>83115.0275191953</v>
      </c>
      <c r="C826" t="n">
        <v>79394.70579491746</v>
      </c>
      <c r="D826" t="n">
        <v>3130.729876204501</v>
      </c>
      <c r="E826" t="n">
        <v>589.591848073331</v>
      </c>
      <c r="F826" t="n">
        <v>0.1413900813460314</v>
      </c>
      <c r="G826" t="n">
        <v>0.2890156118006524</v>
      </c>
      <c r="H826" t="n">
        <v>0.2897475859616751</v>
      </c>
      <c r="I826" t="n">
        <v>0.2757855411552295</v>
      </c>
      <c r="J826" t="n">
        <v>35</v>
      </c>
      <c r="K826" t="n">
        <v>8</v>
      </c>
      <c r="L826">
        <f>VLOOKUP(J826,Clustering!$D$3:$E$367,2,FALSE)</f>
        <v/>
      </c>
      <c r="M826" t="n">
        <v>0.816155458</v>
      </c>
      <c r="N826" t="n">
        <v>0.487572397</v>
      </c>
      <c r="O826" t="n">
        <v>0.487572397</v>
      </c>
      <c r="P826" t="n">
        <v>0.954094879</v>
      </c>
      <c r="Q826" t="n">
        <v>0.467479802</v>
      </c>
      <c r="R826" t="n">
        <v>0.2897475859616751</v>
      </c>
      <c r="S826" t="n">
        <v>0.1413900813460314</v>
      </c>
      <c r="T826" t="n">
        <v>0</v>
      </c>
      <c r="U826" t="n">
        <v>0.657144646</v>
      </c>
      <c r="V826" t="n">
        <v>0.850080767</v>
      </c>
      <c r="W826" t="n">
        <v>0.130413413</v>
      </c>
      <c r="X826" t="n">
        <v>0.018501113</v>
      </c>
      <c r="Y826" t="n">
        <v>0.2757855411552295</v>
      </c>
      <c r="Z826" t="n">
        <v>0.504392196</v>
      </c>
      <c r="AA826" t="n">
        <v>0.657144646</v>
      </c>
      <c r="AB826" t="n">
        <v>0</v>
      </c>
      <c r="AC826" t="n">
        <v>0</v>
      </c>
      <c r="AD826" t="n">
        <v>0.85</v>
      </c>
      <c r="AE826" t="n">
        <v>0.85</v>
      </c>
      <c r="AF826" t="n">
        <v>0.85</v>
      </c>
      <c r="AG826" t="n">
        <v>0.85</v>
      </c>
      <c r="AH826" t="n">
        <v>0.954094879</v>
      </c>
      <c r="AI826" t="n">
        <v>0.130413413</v>
      </c>
      <c r="AJ826" t="n">
        <v>0.53483386</v>
      </c>
      <c r="AK826" t="n">
        <v>0.098973056942222</v>
      </c>
      <c r="AL826" t="n">
        <v>0.000177788</v>
      </c>
    </row>
    <row r="827">
      <c r="A827" t="inlineStr">
        <is>
          <t>2025-02-04 09:00</t>
        </is>
      </c>
      <c r="B827" t="n">
        <v>81535.58316822378</v>
      </c>
      <c r="C827" t="n">
        <v>74600.86204864985</v>
      </c>
      <c r="D827" t="n">
        <v>6323.623392194771</v>
      </c>
      <c r="E827" t="n">
        <v>611.0977273791458</v>
      </c>
      <c r="F827" t="n">
        <v>0.2855875981571534</v>
      </c>
      <c r="G827" t="n">
        <v>0.2995577094995812</v>
      </c>
      <c r="H827" t="n">
        <v>0.3014998107268127</v>
      </c>
      <c r="I827" t="n">
        <v>0.2644551911252507</v>
      </c>
      <c r="J827" t="n">
        <v>35</v>
      </c>
      <c r="K827" t="n">
        <v>9</v>
      </c>
      <c r="L827">
        <f>VLOOKUP(J827,Clustering!$D$3:$E$367,2,FALSE)</f>
        <v/>
      </c>
      <c r="M827" t="n">
        <v>0.827427035</v>
      </c>
      <c r="N827" t="n">
        <v>0.486803296</v>
      </c>
      <c r="O827" t="n">
        <v>0.486803296</v>
      </c>
      <c r="P827" t="n">
        <v>0.954094879</v>
      </c>
      <c r="Q827" t="n">
        <v>0.47176034</v>
      </c>
      <c r="R827" t="n">
        <v>0.3014998107268127</v>
      </c>
      <c r="S827" t="n">
        <v>0.2855875981571534</v>
      </c>
      <c r="T827" t="n">
        <v>0.001511259</v>
      </c>
      <c r="U827" t="n">
        <v>0.657144646</v>
      </c>
      <c r="V827" t="n">
        <v>0.850080767</v>
      </c>
      <c r="W827" t="n">
        <v>0.101754577</v>
      </c>
      <c r="X827" t="n">
        <v>0.000799989</v>
      </c>
      <c r="Y827" t="n">
        <v>0.2644551911252507</v>
      </c>
      <c r="Z827" t="n">
        <v>0.454540762</v>
      </c>
      <c r="AA827" t="n">
        <v>0.657144646</v>
      </c>
      <c r="AB827" t="n">
        <v>0</v>
      </c>
      <c r="AC827" t="n">
        <v>0</v>
      </c>
      <c r="AD827" t="n">
        <v>0.85</v>
      </c>
      <c r="AE827" t="n">
        <v>0.85</v>
      </c>
      <c r="AF827" t="n">
        <v>0.85</v>
      </c>
      <c r="AG827" t="n">
        <v>0.85</v>
      </c>
      <c r="AH827" t="n">
        <v>0.954094879</v>
      </c>
      <c r="AI827" t="n">
        <v>0.101754577</v>
      </c>
      <c r="AJ827" t="n">
        <v>0.505935217</v>
      </c>
      <c r="AK827" t="n">
        <v>0.1999113187100074</v>
      </c>
      <c r="AL827" t="n">
        <v>0</v>
      </c>
    </row>
    <row r="828">
      <c r="A828" t="inlineStr">
        <is>
          <t>2025-02-04 10:00</t>
        </is>
      </c>
      <c r="B828" t="n">
        <v>79788.7252313557</v>
      </c>
      <c r="C828" t="n">
        <v>70319.46657959532</v>
      </c>
      <c r="D828" t="n">
        <v>8852.493403172182</v>
      </c>
      <c r="E828" t="n">
        <v>616.765248588198</v>
      </c>
      <c r="F828" t="n">
        <v>0.3997964729895984</v>
      </c>
      <c r="G828" t="n">
        <v>0.3023359061706853</v>
      </c>
      <c r="H828" t="n">
        <v>0.3054172189818586</v>
      </c>
      <c r="I828" t="n">
        <v>0.2466427023074352</v>
      </c>
      <c r="J828" t="n">
        <v>35</v>
      </c>
      <c r="K828" t="n">
        <v>10</v>
      </c>
      <c r="L828">
        <f>VLOOKUP(J828,Clustering!$D$3:$E$367,2,FALSE)</f>
        <v/>
      </c>
      <c r="M828" t="n">
        <v>0.811927897</v>
      </c>
      <c r="N828" t="n">
        <v>0.468222611</v>
      </c>
      <c r="O828" t="n">
        <v>0.468222611</v>
      </c>
      <c r="P828" t="n">
        <v>0.953921935</v>
      </c>
      <c r="Q828" t="n">
        <v>0.439431014</v>
      </c>
      <c r="R828" t="n">
        <v>0.3054172189818586</v>
      </c>
      <c r="S828" t="n">
        <v>0.3997964729895984</v>
      </c>
      <c r="T828" t="n">
        <v>0.347589542</v>
      </c>
      <c r="U828" t="n">
        <v>0.657144646</v>
      </c>
      <c r="V828" t="n">
        <v>0.850080767</v>
      </c>
      <c r="W828" t="n">
        <v>0.064089675</v>
      </c>
      <c r="X828" t="n">
        <v>0.000799989</v>
      </c>
      <c r="Y828" t="n">
        <v>0.2466427023074352</v>
      </c>
      <c r="Z828" t="n">
        <v>0.436579033</v>
      </c>
      <c r="AA828" t="n">
        <v>0.657144646</v>
      </c>
      <c r="AB828" t="n">
        <v>0</v>
      </c>
      <c r="AC828" t="n">
        <v>0</v>
      </c>
      <c r="AD828" t="n">
        <v>0.85</v>
      </c>
      <c r="AE828" t="n">
        <v>0.85</v>
      </c>
      <c r="AF828" t="n">
        <v>0.85</v>
      </c>
      <c r="AG828" t="n">
        <v>0.85</v>
      </c>
      <c r="AH828" t="n">
        <v>0.953921935</v>
      </c>
      <c r="AI828" t="n">
        <v>0.064089675</v>
      </c>
      <c r="AJ828" t="n">
        <v>0.488472841</v>
      </c>
      <c r="AK828" t="n">
        <v>0.2798575310927189</v>
      </c>
      <c r="AL828" t="n">
        <v>0</v>
      </c>
    </row>
    <row r="829">
      <c r="A829" t="inlineStr">
        <is>
          <t>2025-02-04 11:00</t>
        </is>
      </c>
      <c r="B829" t="n">
        <v>76400.0046352974</v>
      </c>
      <c r="C829" t="n">
        <v>65407.617896098</v>
      </c>
      <c r="D829" t="n">
        <v>10377.31643529537</v>
      </c>
      <c r="E829" t="n">
        <v>615.0703039040228</v>
      </c>
      <c r="F829" t="n">
        <v>0.4686605593449417</v>
      </c>
      <c r="G829" t="n">
        <v>0.3015050509333445</v>
      </c>
      <c r="H829" t="n">
        <v>0.3055377546204754</v>
      </c>
      <c r="I829" t="n">
        <v>0.2286159279098566</v>
      </c>
      <c r="J829" t="n">
        <v>35</v>
      </c>
      <c r="K829" t="n">
        <v>11</v>
      </c>
      <c r="L829">
        <f>VLOOKUP(J829,Clustering!$D$3:$E$367,2,FALSE)</f>
        <v/>
      </c>
      <c r="M829" t="n">
        <v>0.777249224</v>
      </c>
      <c r="N829" t="n">
        <v>0.44649453</v>
      </c>
      <c r="O829" t="n">
        <v>0.44649453</v>
      </c>
      <c r="P829" t="n">
        <v>0.95346414</v>
      </c>
      <c r="Q829" t="n">
        <v>0.413597592</v>
      </c>
      <c r="R829" t="n">
        <v>0.3055377546204754</v>
      </c>
      <c r="S829" t="n">
        <v>0.4686605593449417</v>
      </c>
      <c r="T829" t="n">
        <v>0.560979296</v>
      </c>
      <c r="U829" t="n">
        <v>0.657144646</v>
      </c>
      <c r="V829" t="n">
        <v>0.850080767</v>
      </c>
      <c r="W829" t="n">
        <v>0.023736917</v>
      </c>
      <c r="X829" t="n">
        <v>0.000799989</v>
      </c>
      <c r="Y829" t="n">
        <v>0.2286159279098566</v>
      </c>
      <c r="Z829" t="n">
        <v>0.427836781</v>
      </c>
      <c r="AA829" t="n">
        <v>0.657144646</v>
      </c>
      <c r="AB829" t="n">
        <v>0</v>
      </c>
      <c r="AC829" t="n">
        <v>0</v>
      </c>
      <c r="AD829" t="n">
        <v>0.85</v>
      </c>
      <c r="AE829" t="n">
        <v>0.85</v>
      </c>
      <c r="AF829" t="n">
        <v>0.85</v>
      </c>
      <c r="AG829" t="n">
        <v>0.85</v>
      </c>
      <c r="AH829" t="n">
        <v>0.95346414</v>
      </c>
      <c r="AI829" t="n">
        <v>0.023736917</v>
      </c>
      <c r="AJ829" t="n">
        <v>0.47130591</v>
      </c>
      <c r="AK829" t="n">
        <v>0.3280623915414591</v>
      </c>
      <c r="AL829" t="n">
        <v>0</v>
      </c>
    </row>
    <row r="830">
      <c r="A830" t="inlineStr">
        <is>
          <t>2025-02-04 12:00</t>
        </is>
      </c>
      <c r="B830" t="n">
        <v>74879.65187440558</v>
      </c>
      <c r="C830" t="n">
        <v>63266.34016922975</v>
      </c>
      <c r="D830" t="n">
        <v>10996.88122354676</v>
      </c>
      <c r="E830" t="n">
        <v>616.4304816290697</v>
      </c>
      <c r="F830" t="n">
        <v>0.4966413559239815</v>
      </c>
      <c r="G830" t="n">
        <v>0.3021718047201322</v>
      </c>
      <c r="H830" t="n">
        <v>0.3072654321073161</v>
      </c>
      <c r="I830" t="n">
        <v>0.2101070109578108</v>
      </c>
      <c r="J830" t="n">
        <v>35</v>
      </c>
      <c r="K830" t="n">
        <v>12</v>
      </c>
      <c r="L830">
        <f>VLOOKUP(J830,Clustering!$D$3:$E$367,2,FALSE)</f>
        <v/>
      </c>
      <c r="M830" t="n">
        <v>0.755138042</v>
      </c>
      <c r="N830" t="n">
        <v>0.431867811</v>
      </c>
      <c r="O830" t="n">
        <v>0.431867811</v>
      </c>
      <c r="P830" t="n">
        <v>0.953901588</v>
      </c>
      <c r="Q830" t="n">
        <v>0.379878968</v>
      </c>
      <c r="R830" t="n">
        <v>0.3072654321073161</v>
      </c>
      <c r="S830" t="n">
        <v>0.4966413559239815</v>
      </c>
      <c r="T830" t="n">
        <v>0.54133293</v>
      </c>
      <c r="U830" t="n">
        <v>0.657144646</v>
      </c>
      <c r="V830" t="n">
        <v>0.850080767</v>
      </c>
      <c r="W830" t="n">
        <v>0.028414486</v>
      </c>
      <c r="X830" t="n">
        <v>0.000799989</v>
      </c>
      <c r="Y830" t="n">
        <v>0.2101070109578108</v>
      </c>
      <c r="Z830" t="n">
        <v>0.419346309</v>
      </c>
      <c r="AA830" t="n">
        <v>0.657144646</v>
      </c>
      <c r="AB830" t="n">
        <v>0</v>
      </c>
      <c r="AC830" t="n">
        <v>0</v>
      </c>
      <c r="AD830" t="n">
        <v>0.85</v>
      </c>
      <c r="AE830" t="n">
        <v>0.85</v>
      </c>
      <c r="AF830" t="n">
        <v>0.85</v>
      </c>
      <c r="AG830" t="n">
        <v>0.85</v>
      </c>
      <c r="AH830" t="n">
        <v>0.953901588</v>
      </c>
      <c r="AI830" t="n">
        <v>0.028414486</v>
      </c>
      <c r="AJ830" t="n">
        <v>0.464839278</v>
      </c>
      <c r="AK830" t="n">
        <v>0.347648949146787</v>
      </c>
      <c r="AL830" t="n">
        <v>0</v>
      </c>
    </row>
    <row r="831">
      <c r="A831" t="inlineStr">
        <is>
          <t>2025-02-04 13:00</t>
        </is>
      </c>
      <c r="B831" t="n">
        <v>74747.17691269214</v>
      </c>
      <c r="C831" t="n">
        <v>63788.80672707851</v>
      </c>
      <c r="D831" t="n">
        <v>10344.91839816052</v>
      </c>
      <c r="E831" t="n">
        <v>613.4517874531182</v>
      </c>
      <c r="F831" t="n">
        <v>0.4671973985846457</v>
      </c>
      <c r="G831" t="n">
        <v>0.3007116605162344</v>
      </c>
      <c r="H831" t="n">
        <v>0.3064417719101013</v>
      </c>
      <c r="I831" t="n">
        <v>0.1971427333821376</v>
      </c>
      <c r="J831" t="n">
        <v>35</v>
      </c>
      <c r="K831" t="n">
        <v>13</v>
      </c>
      <c r="L831">
        <f>VLOOKUP(J831,Clustering!$D$3:$E$367,2,FALSE)</f>
        <v/>
      </c>
      <c r="M831" t="n">
        <v>0.731304734</v>
      </c>
      <c r="N831" t="n">
        <v>0.416215625</v>
      </c>
      <c r="O831" t="n">
        <v>0.416215625</v>
      </c>
      <c r="P831" t="n">
        <v>0.954491635</v>
      </c>
      <c r="Q831" t="n">
        <v>0.35465884</v>
      </c>
      <c r="R831" t="n">
        <v>0.3064417719101013</v>
      </c>
      <c r="S831" t="n">
        <v>0.4671973985846457</v>
      </c>
      <c r="T831" t="n">
        <v>0.508160798</v>
      </c>
      <c r="U831" t="n">
        <v>0.657144646</v>
      </c>
      <c r="V831" t="n">
        <v>0.850080767</v>
      </c>
      <c r="W831" t="n">
        <v>0.032882611</v>
      </c>
      <c r="X831" t="n">
        <v>0.000799989</v>
      </c>
      <c r="Y831" t="n">
        <v>0.1971427333821376</v>
      </c>
      <c r="Z831" t="n">
        <v>0.390405803</v>
      </c>
      <c r="AA831" t="n">
        <v>0.657144646</v>
      </c>
      <c r="AB831" t="n">
        <v>0</v>
      </c>
      <c r="AC831" t="n">
        <v>0</v>
      </c>
      <c r="AD831" t="n">
        <v>0.85</v>
      </c>
      <c r="AE831" t="n">
        <v>0.85</v>
      </c>
      <c r="AF831" t="n">
        <v>0.85</v>
      </c>
      <c r="AG831" t="n">
        <v>0.85</v>
      </c>
      <c r="AH831" t="n">
        <v>0.954491635</v>
      </c>
      <c r="AI831" t="n">
        <v>0.032882611</v>
      </c>
      <c r="AJ831" t="n">
        <v>0.456213102</v>
      </c>
      <c r="AK831" t="n">
        <v>0.327038179009252</v>
      </c>
      <c r="AL831" t="n">
        <v>0</v>
      </c>
    </row>
    <row r="832">
      <c r="A832" t="inlineStr">
        <is>
          <t>2025-02-04 14:00</t>
        </is>
      </c>
      <c r="B832" t="n">
        <v>74907.97945332521</v>
      </c>
      <c r="C832" t="n">
        <v>65808.35630352213</v>
      </c>
      <c r="D832" t="n">
        <v>8487.569034723256</v>
      </c>
      <c r="E832" t="n">
        <v>612.0541150798235</v>
      </c>
      <c r="F832" t="n">
        <v>0.3833157518222087</v>
      </c>
      <c r="G832" t="n">
        <v>0.3000265269999135</v>
      </c>
      <c r="H832" t="n">
        <v>0.3061203435404565</v>
      </c>
      <c r="I832" t="n">
        <v>0.1898838093676595</v>
      </c>
      <c r="J832" t="n">
        <v>35</v>
      </c>
      <c r="K832" t="n">
        <v>14</v>
      </c>
      <c r="L832">
        <f>VLOOKUP(J832,Clustering!$D$3:$E$367,2,FALSE)</f>
        <v/>
      </c>
      <c r="M832" t="n">
        <v>0.717320376</v>
      </c>
      <c r="N832" t="n">
        <v>0.397901167</v>
      </c>
      <c r="O832" t="n">
        <v>0.397901167</v>
      </c>
      <c r="P832" t="n">
        <v>0.95428817</v>
      </c>
      <c r="Q832" t="n">
        <v>0.336209972</v>
      </c>
      <c r="R832" t="n">
        <v>0.3061203435404565</v>
      </c>
      <c r="S832" t="n">
        <v>0.3833157518222087</v>
      </c>
      <c r="T832" t="n">
        <v>0.491385824</v>
      </c>
      <c r="U832" t="n">
        <v>0.657144646</v>
      </c>
      <c r="V832" t="n">
        <v>0.850080767</v>
      </c>
      <c r="W832" t="n">
        <v>0.036163891</v>
      </c>
      <c r="X832" t="n">
        <v>0.000799989</v>
      </c>
      <c r="Y832" t="n">
        <v>0.1898838093676595</v>
      </c>
      <c r="Z832" t="n">
        <v>0.378623226</v>
      </c>
      <c r="AA832" t="n">
        <v>0.657144646</v>
      </c>
      <c r="AB832" t="n">
        <v>0</v>
      </c>
      <c r="AC832" t="n">
        <v>0</v>
      </c>
      <c r="AD832" t="n">
        <v>0.85</v>
      </c>
      <c r="AE832" t="n">
        <v>0.85</v>
      </c>
      <c r="AF832" t="n">
        <v>0.85</v>
      </c>
      <c r="AG832" t="n">
        <v>0.85</v>
      </c>
      <c r="AH832" t="n">
        <v>0.95428817</v>
      </c>
      <c r="AI832" t="n">
        <v>0.036163891</v>
      </c>
      <c r="AJ832" t="n">
        <v>0.454270642</v>
      </c>
      <c r="AK832" t="n">
        <v>0.2683210262755461</v>
      </c>
      <c r="AL832" t="n">
        <v>0</v>
      </c>
    </row>
    <row r="833">
      <c r="A833" t="inlineStr">
        <is>
          <t>2025-02-04 15:00</t>
        </is>
      </c>
      <c r="B833" t="n">
        <v>75408.93554192361</v>
      </c>
      <c r="C833" t="n">
        <v>69176.30349208544</v>
      </c>
      <c r="D833" t="n">
        <v>5621.478108982894</v>
      </c>
      <c r="E833" t="n">
        <v>611.1539408552849</v>
      </c>
      <c r="F833" t="n">
        <v>0.2538772997169649</v>
      </c>
      <c r="G833" t="n">
        <v>0.2995852651251396</v>
      </c>
      <c r="H833" t="n">
        <v>0.3056783795321949</v>
      </c>
      <c r="I833" t="n">
        <v>0.1894552382081331</v>
      </c>
      <c r="J833" t="n">
        <v>35</v>
      </c>
      <c r="K833" t="n">
        <v>15</v>
      </c>
      <c r="L833">
        <f>VLOOKUP(J833,Clustering!$D$3:$E$367,2,FALSE)</f>
        <v/>
      </c>
      <c r="M833" t="n">
        <v>0.705645626</v>
      </c>
      <c r="N833" t="n">
        <v>0.385790789</v>
      </c>
      <c r="O833" t="n">
        <v>0.385790789</v>
      </c>
      <c r="P833" t="n">
        <v>0.954552674</v>
      </c>
      <c r="Q833" t="n">
        <v>0.325220754</v>
      </c>
      <c r="R833" t="n">
        <v>0.3056783795321949</v>
      </c>
      <c r="S833" t="n">
        <v>0.2538772997169649</v>
      </c>
      <c r="T833" t="n">
        <v>0.509143116</v>
      </c>
      <c r="U833" t="n">
        <v>0.657144646</v>
      </c>
      <c r="V833" t="n">
        <v>0.850080767</v>
      </c>
      <c r="W833" t="n">
        <v>0.037071479</v>
      </c>
      <c r="X833" t="n">
        <v>0.001051295</v>
      </c>
      <c r="Y833" t="n">
        <v>0.1894552382081331</v>
      </c>
      <c r="Z833" t="n">
        <v>0.401209177</v>
      </c>
      <c r="AA833" t="n">
        <v>0.657144646</v>
      </c>
      <c r="AB833" t="n">
        <v>0</v>
      </c>
      <c r="AC833" t="n">
        <v>0</v>
      </c>
      <c r="AD833" t="n">
        <v>0.85</v>
      </c>
      <c r="AE833" t="n">
        <v>0.85</v>
      </c>
      <c r="AF833" t="n">
        <v>0.85</v>
      </c>
      <c r="AG833" t="n">
        <v>0.85</v>
      </c>
      <c r="AH833" t="n">
        <v>0.954552674</v>
      </c>
      <c r="AI833" t="n">
        <v>0.037071479</v>
      </c>
      <c r="AJ833" t="n">
        <v>0.475300961</v>
      </c>
      <c r="AK833" t="n">
        <v>0.1777141098018754</v>
      </c>
      <c r="AL833" t="n">
        <v>0</v>
      </c>
    </row>
    <row r="834">
      <c r="A834" t="inlineStr">
        <is>
          <t>2025-02-04 16:00</t>
        </is>
      </c>
      <c r="B834" t="n">
        <v>77047.52661702676</v>
      </c>
      <c r="C834" t="n">
        <v>73682.19822372825</v>
      </c>
      <c r="D834" t="n">
        <v>2766.969483767636</v>
      </c>
      <c r="E834" t="n">
        <v>598.3589095308637</v>
      </c>
      <c r="F834" t="n">
        <v>0.1249619276851139</v>
      </c>
      <c r="G834" t="n">
        <v>0.2933131909465018</v>
      </c>
      <c r="H834" t="n">
        <v>0.2990489194082711</v>
      </c>
      <c r="I834" t="n">
        <v>0.1896427380904259</v>
      </c>
      <c r="J834" t="n">
        <v>35</v>
      </c>
      <c r="K834" t="n">
        <v>16</v>
      </c>
      <c r="L834">
        <f>VLOOKUP(J834,Clustering!$D$3:$E$367,2,FALSE)</f>
        <v/>
      </c>
      <c r="M834" t="n">
        <v>0.689213429</v>
      </c>
      <c r="N834" t="n">
        <v>0.383209371</v>
      </c>
      <c r="O834" t="n">
        <v>0.383209371</v>
      </c>
      <c r="P834" t="n">
        <v>0.95517324</v>
      </c>
      <c r="Q834" t="n">
        <v>0.326409793</v>
      </c>
      <c r="R834" t="n">
        <v>0.2990489194082711</v>
      </c>
      <c r="S834" t="n">
        <v>0.1249619276851139</v>
      </c>
      <c r="T834" t="n">
        <v>0.537176968</v>
      </c>
      <c r="U834" t="n">
        <v>0.666411007</v>
      </c>
      <c r="V834" t="n">
        <v>0.850080767</v>
      </c>
      <c r="W834" t="n">
        <v>0.038328139</v>
      </c>
      <c r="X834" t="n">
        <v>0.001332757</v>
      </c>
      <c r="Y834" t="n">
        <v>0.1896427380904259</v>
      </c>
      <c r="Z834" t="n">
        <v>0.498371066</v>
      </c>
      <c r="AA834" t="n">
        <v>0.666411007</v>
      </c>
      <c r="AB834" t="n">
        <v>0</v>
      </c>
      <c r="AC834" t="n">
        <v>0</v>
      </c>
      <c r="AD834" t="n">
        <v>0.85</v>
      </c>
      <c r="AE834" t="n">
        <v>0.85</v>
      </c>
      <c r="AF834" t="n">
        <v>0.85</v>
      </c>
      <c r="AG834" t="n">
        <v>0.85</v>
      </c>
      <c r="AH834" t="n">
        <v>0.95517324</v>
      </c>
      <c r="AI834" t="n">
        <v>0.038328139</v>
      </c>
      <c r="AJ834" t="n">
        <v>0.523604441</v>
      </c>
      <c r="AK834" t="n">
        <v>0.08747334937957971</v>
      </c>
      <c r="AL834" t="n">
        <v>0</v>
      </c>
    </row>
    <row r="835">
      <c r="A835" t="inlineStr">
        <is>
          <t>2025-02-04 17:00</t>
        </is>
      </c>
      <c r="B835" t="n">
        <v>81490.85967427822</v>
      </c>
      <c r="C835" t="n">
        <v>80552.67771526393</v>
      </c>
      <c r="D835" t="n">
        <v>354.9417430794886</v>
      </c>
      <c r="E835" t="n">
        <v>583.2402159348158</v>
      </c>
      <c r="F835" t="n">
        <v>0.0160298856533584</v>
      </c>
      <c r="G835" t="n">
        <v>0.2859020666347136</v>
      </c>
      <c r="H835" t="n">
        <v>0.2909328530747402</v>
      </c>
      <c r="I835" t="n">
        <v>0.1949730918870353</v>
      </c>
      <c r="J835" t="n">
        <v>35</v>
      </c>
      <c r="K835" t="n">
        <v>17</v>
      </c>
      <c r="L835">
        <f>VLOOKUP(J835,Clustering!$D$3:$E$367,2,FALSE)</f>
        <v/>
      </c>
      <c r="M835" t="n">
        <v>0.673622138</v>
      </c>
      <c r="N835" t="n">
        <v>0.389857163</v>
      </c>
      <c r="O835" t="n">
        <v>0.389857163</v>
      </c>
      <c r="P835" t="n">
        <v>0.95628212</v>
      </c>
      <c r="Q835" t="n">
        <v>0.350703723</v>
      </c>
      <c r="R835" t="n">
        <v>0.2909328530747402</v>
      </c>
      <c r="S835" t="n">
        <v>0.0160298856533584</v>
      </c>
      <c r="T835" t="n">
        <v>0.514130271</v>
      </c>
      <c r="U835" t="n">
        <v>0.666411007</v>
      </c>
      <c r="V835" t="n">
        <v>0.850080767</v>
      </c>
      <c r="W835" t="n">
        <v>0.037979067</v>
      </c>
      <c r="X835" t="n">
        <v>0.001332757</v>
      </c>
      <c r="Y835" t="n">
        <v>0.1949730918870353</v>
      </c>
      <c r="Z835" t="n">
        <v>0.570133702</v>
      </c>
      <c r="AA835" t="n">
        <v>0.666411007</v>
      </c>
      <c r="AB835" t="n">
        <v>0</v>
      </c>
      <c r="AC835" t="n">
        <v>0</v>
      </c>
      <c r="AD835" t="n">
        <v>0.85</v>
      </c>
      <c r="AE835" t="n">
        <v>0.85</v>
      </c>
      <c r="AF835" t="n">
        <v>0.85</v>
      </c>
      <c r="AG835" t="n">
        <v>0.85</v>
      </c>
      <c r="AH835" t="n">
        <v>0.95628212</v>
      </c>
      <c r="AI835" t="n">
        <v>0.037979067</v>
      </c>
      <c r="AJ835" t="n">
        <v>0.556882886</v>
      </c>
      <c r="AK835" t="n">
        <v>0.0112209199573508</v>
      </c>
      <c r="AL835" t="n">
        <v>0.063622014</v>
      </c>
    </row>
    <row r="836">
      <c r="A836" t="inlineStr">
        <is>
          <t>2025-02-04 18:00</t>
        </is>
      </c>
      <c r="B836" t="n">
        <v>82745.70074609923</v>
      </c>
      <c r="C836" t="n">
        <v>82178.79837398797</v>
      </c>
      <c r="D836" t="n">
        <v>0</v>
      </c>
      <c r="E836" t="n">
        <v>566.9023721112593</v>
      </c>
      <c r="F836" t="n">
        <v>0</v>
      </c>
      <c r="G836" t="n">
        <v>0.277893319662382</v>
      </c>
      <c r="H836" t="n">
        <v>0.2815310732626301</v>
      </c>
      <c r="I836" t="n">
        <v>0.2121427239655612</v>
      </c>
      <c r="J836" t="n">
        <v>35</v>
      </c>
      <c r="K836" t="n">
        <v>18</v>
      </c>
      <c r="L836">
        <f>VLOOKUP(J836,Clustering!$D$3:$E$367,2,FALSE)</f>
        <v/>
      </c>
      <c r="M836" t="n">
        <v>0.678477497</v>
      </c>
      <c r="N836" t="n">
        <v>0.4051741</v>
      </c>
      <c r="O836" t="n">
        <v>0.4051741</v>
      </c>
      <c r="P836" t="n">
        <v>0.956729742</v>
      </c>
      <c r="Q836" t="n">
        <v>0.365723154</v>
      </c>
      <c r="R836" t="n">
        <v>0.2815310732626301</v>
      </c>
      <c r="S836" t="n">
        <v>0</v>
      </c>
      <c r="T836" t="n">
        <v>0.259860964</v>
      </c>
      <c r="U836" t="n">
        <v>0.666411007</v>
      </c>
      <c r="V836" t="n">
        <v>0.850080767</v>
      </c>
      <c r="W836" t="n">
        <v>0.039584799</v>
      </c>
      <c r="X836" t="n">
        <v>0.001332757</v>
      </c>
      <c r="Y836" t="n">
        <v>0.2121427239655612</v>
      </c>
      <c r="Z836" t="n">
        <v>0.6038796279999999</v>
      </c>
      <c r="AA836" t="n">
        <v>0.666411007</v>
      </c>
      <c r="AB836" t="n">
        <v>0</v>
      </c>
      <c r="AC836" t="n">
        <v>0</v>
      </c>
      <c r="AD836" t="n">
        <v>0.85</v>
      </c>
      <c r="AE836" t="n">
        <v>0.85</v>
      </c>
      <c r="AF836" t="n">
        <v>0.85</v>
      </c>
      <c r="AG836" t="n">
        <v>0.85</v>
      </c>
      <c r="AH836" t="n">
        <v>0.956729742</v>
      </c>
      <c r="AI836" t="n">
        <v>0.039584799</v>
      </c>
      <c r="AJ836" t="n">
        <v>0.59722662</v>
      </c>
      <c r="AK836" t="n">
        <v>0</v>
      </c>
      <c r="AL836" t="n">
        <v>0.284091895</v>
      </c>
    </row>
    <row r="837">
      <c r="A837" t="inlineStr">
        <is>
          <t>2025-02-04 19:00</t>
        </is>
      </c>
      <c r="B837" t="n">
        <v>81531.40751549161</v>
      </c>
      <c r="C837" t="n">
        <v>80968.97804109346</v>
      </c>
      <c r="D837" t="n">
        <v>0</v>
      </c>
      <c r="E837" t="n">
        <v>562.4294743981486</v>
      </c>
      <c r="F837" t="n">
        <v>0</v>
      </c>
      <c r="G837" t="n">
        <v>0.2757007227441905</v>
      </c>
      <c r="H837" t="n">
        <v>0.2785176822972102</v>
      </c>
      <c r="I837" t="n">
        <v>0.2247855731715896</v>
      </c>
      <c r="J837" t="n">
        <v>35</v>
      </c>
      <c r="K837" t="n">
        <v>19</v>
      </c>
      <c r="L837">
        <f>VLOOKUP(J837,Clustering!$D$3:$E$367,2,FALSE)</f>
        <v/>
      </c>
      <c r="M837" t="n">
        <v>0.7114743610000001</v>
      </c>
      <c r="N837" t="n">
        <v>0.431410295</v>
      </c>
      <c r="O837" t="n">
        <v>0.431410295</v>
      </c>
      <c r="P837" t="n">
        <v>0.957380827</v>
      </c>
      <c r="Q837" t="n">
        <v>0.37648708</v>
      </c>
      <c r="R837" t="n">
        <v>0.2785176822972102</v>
      </c>
      <c r="S837" t="n">
        <v>0</v>
      </c>
      <c r="T837" t="n">
        <v>0</v>
      </c>
      <c r="U837" t="n">
        <v>0.666411007</v>
      </c>
      <c r="V837" t="n">
        <v>0.850080767</v>
      </c>
      <c r="W837" t="n">
        <v>0.037664902</v>
      </c>
      <c r="X837" t="n">
        <v>0.001332757</v>
      </c>
      <c r="Y837" t="n">
        <v>0.2247855731715896</v>
      </c>
      <c r="Z837" t="n">
        <v>0.600988369</v>
      </c>
      <c r="AA837" t="n">
        <v>0.666411007</v>
      </c>
      <c r="AB837" t="n">
        <v>0</v>
      </c>
      <c r="AC837" t="n">
        <v>0</v>
      </c>
      <c r="AD837" t="n">
        <v>0.85</v>
      </c>
      <c r="AE837" t="n">
        <v>0.85</v>
      </c>
      <c r="AF837" t="n">
        <v>0.85</v>
      </c>
      <c r="AG837" t="n">
        <v>0.85</v>
      </c>
      <c r="AH837" t="n">
        <v>0.957380827</v>
      </c>
      <c r="AI837" t="n">
        <v>0.037664902</v>
      </c>
      <c r="AJ837" t="n">
        <v>0.60934626</v>
      </c>
      <c r="AK837" t="n">
        <v>0</v>
      </c>
      <c r="AL837" t="n">
        <v>0.167137877</v>
      </c>
    </row>
    <row r="838">
      <c r="A838" t="inlineStr">
        <is>
          <t>2025-02-04 20:00</t>
        </is>
      </c>
      <c r="B838" t="n">
        <v>79300.74305826479</v>
      </c>
      <c r="C838" t="n">
        <v>78744.0580736172</v>
      </c>
      <c r="D838" t="n">
        <v>0</v>
      </c>
      <c r="E838" t="n">
        <v>556.6849846475935</v>
      </c>
      <c r="F838" t="n">
        <v>0</v>
      </c>
      <c r="G838" t="n">
        <v>0.2728847963958792</v>
      </c>
      <c r="H838" t="n">
        <v>0.2759060767938463</v>
      </c>
      <c r="I838" t="n">
        <v>0.2182766486862825</v>
      </c>
      <c r="J838" t="n">
        <v>35</v>
      </c>
      <c r="K838" t="n">
        <v>20</v>
      </c>
      <c r="L838">
        <f>VLOOKUP(J838,Clustering!$D$3:$E$367,2,FALSE)</f>
        <v/>
      </c>
      <c r="M838" t="n">
        <v>0.731252897</v>
      </c>
      <c r="N838" t="n">
        <v>0.435973626</v>
      </c>
      <c r="O838" t="n">
        <v>0.435973626</v>
      </c>
      <c r="P838" t="n">
        <v>0.957370654</v>
      </c>
      <c r="Q838" t="n">
        <v>0.389879406</v>
      </c>
      <c r="R838" t="n">
        <v>0.2759060767938463</v>
      </c>
      <c r="S838" t="n">
        <v>0</v>
      </c>
      <c r="T838" t="n">
        <v>0</v>
      </c>
      <c r="U838" t="n">
        <v>0.666411007</v>
      </c>
      <c r="V838" t="n">
        <v>0.850080767</v>
      </c>
      <c r="W838" t="n">
        <v>0.035710097</v>
      </c>
      <c r="X838" t="n">
        <v>0.008327428</v>
      </c>
      <c r="Y838" t="n">
        <v>0.2182766486862825</v>
      </c>
      <c r="Z838" t="n">
        <v>0.594360439</v>
      </c>
      <c r="AA838" t="n">
        <v>0.666411007</v>
      </c>
      <c r="AB838" t="n">
        <v>0</v>
      </c>
      <c r="AC838" t="n">
        <v>0</v>
      </c>
      <c r="AD838" t="n">
        <v>0.85</v>
      </c>
      <c r="AE838" t="n">
        <v>0.85</v>
      </c>
      <c r="AF838" t="n">
        <v>0.85</v>
      </c>
      <c r="AG838" t="n">
        <v>0.85</v>
      </c>
      <c r="AH838" t="n">
        <v>0.957370654</v>
      </c>
      <c r="AI838" t="n">
        <v>0.035710097</v>
      </c>
      <c r="AJ838" t="n">
        <v>0.594400292</v>
      </c>
      <c r="AK838" t="n">
        <v>0</v>
      </c>
      <c r="AL838" t="n">
        <v>0.178381871</v>
      </c>
    </row>
    <row r="839">
      <c r="A839" t="inlineStr">
        <is>
          <t>2025-02-04 21:00</t>
        </is>
      </c>
      <c r="B839" t="n">
        <v>76566.89137312255</v>
      </c>
      <c r="C839" t="n">
        <v>76019.06207244935</v>
      </c>
      <c r="D839" t="n">
        <v>0</v>
      </c>
      <c r="E839" t="n">
        <v>547.8293006731955</v>
      </c>
      <c r="F839" t="n">
        <v>0</v>
      </c>
      <c r="G839" t="n">
        <v>0.2685437748398017</v>
      </c>
      <c r="H839" t="n">
        <v>0.2705824194216045</v>
      </c>
      <c r="I839" t="n">
        <v>0.2316962831189525</v>
      </c>
      <c r="J839" t="n">
        <v>35</v>
      </c>
      <c r="K839" t="n">
        <v>21</v>
      </c>
      <c r="L839">
        <f>VLOOKUP(J839,Clustering!$D$3:$E$367,2,FALSE)</f>
        <v/>
      </c>
      <c r="M839" t="n">
        <v>0.718863954</v>
      </c>
      <c r="N839" t="n">
        <v>0.431508898</v>
      </c>
      <c r="O839" t="n">
        <v>0.431508898</v>
      </c>
      <c r="P839" t="n">
        <v>0.958357456</v>
      </c>
      <c r="Q839" t="n">
        <v>0.405061548</v>
      </c>
      <c r="R839" t="n">
        <v>0.2705824194216045</v>
      </c>
      <c r="S839" t="n">
        <v>0</v>
      </c>
      <c r="T839" t="n">
        <v>0</v>
      </c>
      <c r="U839" t="n">
        <v>0.665221407</v>
      </c>
      <c r="V839" t="n">
        <v>0.850080767</v>
      </c>
      <c r="W839" t="n">
        <v>0.032079745</v>
      </c>
      <c r="X839" t="n">
        <v>0.011965494</v>
      </c>
      <c r="Y839" t="n">
        <v>0.2316962831189525</v>
      </c>
      <c r="Z839" t="n">
        <v>0.574340749</v>
      </c>
      <c r="AA839" t="n">
        <v>0.665221407</v>
      </c>
      <c r="AB839" t="n">
        <v>0</v>
      </c>
      <c r="AC839" t="n">
        <v>0</v>
      </c>
      <c r="AD839" t="n">
        <v>0.85</v>
      </c>
      <c r="AE839" t="n">
        <v>0.85</v>
      </c>
      <c r="AF839" t="n">
        <v>0.85</v>
      </c>
      <c r="AG839" t="n">
        <v>0.85</v>
      </c>
      <c r="AH839" t="n">
        <v>0.958357456</v>
      </c>
      <c r="AI839" t="n">
        <v>0.032079745</v>
      </c>
      <c r="AJ839" t="n">
        <v>0.577993332</v>
      </c>
      <c r="AK839" t="n">
        <v>0</v>
      </c>
      <c r="AL839" t="n">
        <v>0.143734931</v>
      </c>
    </row>
    <row r="840">
      <c r="A840" t="inlineStr">
        <is>
          <t>2025-02-04 22:00</t>
        </is>
      </c>
      <c r="B840" t="n">
        <v>72038.29348839591</v>
      </c>
      <c r="C840" t="n">
        <v>71484.17668470163</v>
      </c>
      <c r="D840" t="n">
        <v>0</v>
      </c>
      <c r="E840" t="n">
        <v>554.1168036942904</v>
      </c>
      <c r="F840" t="n">
        <v>0</v>
      </c>
      <c r="G840" t="n">
        <v>0.2716258841638678</v>
      </c>
      <c r="H840" t="n">
        <v>0.273033310740146</v>
      </c>
      <c r="I840" t="n">
        <v>0.2461873454504385</v>
      </c>
      <c r="J840" t="n">
        <v>35</v>
      </c>
      <c r="K840" t="n">
        <v>22</v>
      </c>
      <c r="L840">
        <f>VLOOKUP(J840,Clustering!$D$3:$E$367,2,FALSE)</f>
        <v/>
      </c>
      <c r="M840" t="n">
        <v>0.703445451</v>
      </c>
      <c r="N840" t="n">
        <v>0.419254559</v>
      </c>
      <c r="O840" t="n">
        <v>0.419254559</v>
      </c>
      <c r="P840" t="n">
        <v>0.959150967</v>
      </c>
      <c r="Q840" t="n">
        <v>0.394447817</v>
      </c>
      <c r="R840" t="n">
        <v>0.273033310740146</v>
      </c>
      <c r="S840" t="n">
        <v>0</v>
      </c>
      <c r="T840" t="n">
        <v>0</v>
      </c>
      <c r="U840" t="n">
        <v>0.665221407</v>
      </c>
      <c r="V840" t="n">
        <v>0.850080767</v>
      </c>
      <c r="W840" t="n">
        <v>0.026354959</v>
      </c>
      <c r="X840" t="n">
        <v>0.001332757</v>
      </c>
      <c r="Y840" t="n">
        <v>0.2461873454504385</v>
      </c>
      <c r="Z840" t="n">
        <v>0.526177507</v>
      </c>
      <c r="AA840" t="n">
        <v>0.665221407</v>
      </c>
      <c r="AB840" t="n">
        <v>0</v>
      </c>
      <c r="AC840" t="n">
        <v>0</v>
      </c>
      <c r="AD840" t="n">
        <v>0.85</v>
      </c>
      <c r="AE840" t="n">
        <v>0.85</v>
      </c>
      <c r="AF840" t="n">
        <v>0.85</v>
      </c>
      <c r="AG840" t="n">
        <v>0.85</v>
      </c>
      <c r="AH840" t="n">
        <v>0.959150967</v>
      </c>
      <c r="AI840" t="n">
        <v>0.026354959</v>
      </c>
      <c r="AJ840" t="n">
        <v>0.558121147</v>
      </c>
      <c r="AK840" t="n">
        <v>0</v>
      </c>
      <c r="AL840" t="n">
        <v>0.115457999</v>
      </c>
    </row>
    <row r="841">
      <c r="A841" t="inlineStr">
        <is>
          <t>2025-02-04 23:00</t>
        </is>
      </c>
      <c r="B841" t="n">
        <v>67288.37955573987</v>
      </c>
      <c r="C841" t="n">
        <v>66713.43714667753</v>
      </c>
      <c r="D841" t="n">
        <v>0</v>
      </c>
      <c r="E841" t="n">
        <v>574.9424090623409</v>
      </c>
      <c r="F841" t="n">
        <v>0</v>
      </c>
      <c r="G841" t="n">
        <v>0.2818345142462455</v>
      </c>
      <c r="H841" t="n">
        <v>0.2833591971149849</v>
      </c>
      <c r="I841" t="n">
        <v>0.254276626086499</v>
      </c>
      <c r="J841" t="n">
        <v>35</v>
      </c>
      <c r="K841" t="n">
        <v>23</v>
      </c>
      <c r="L841">
        <f>VLOOKUP(J841,Clustering!$D$3:$E$367,2,FALSE)</f>
        <v/>
      </c>
      <c r="M841" t="n">
        <v>0.676893602</v>
      </c>
      <c r="N841" t="n">
        <v>0.398561805</v>
      </c>
      <c r="O841" t="n">
        <v>0.398561805</v>
      </c>
      <c r="P841" t="n">
        <v>0.959924131</v>
      </c>
      <c r="Q841" t="n">
        <v>0.36856433</v>
      </c>
      <c r="R841" t="n">
        <v>0.2833591971149849</v>
      </c>
      <c r="S841" t="n">
        <v>0</v>
      </c>
      <c r="T841" t="n">
        <v>0</v>
      </c>
      <c r="U841" t="n">
        <v>0.663593532</v>
      </c>
      <c r="V841" t="n">
        <v>0.850080767</v>
      </c>
      <c r="W841" t="n">
        <v>0.020141472</v>
      </c>
      <c r="X841" t="n">
        <v>0.001332757</v>
      </c>
      <c r="Y841" t="n">
        <v>0.254276626086499</v>
      </c>
      <c r="Z841" t="n">
        <v>0.467830334</v>
      </c>
      <c r="AA841" t="n">
        <v>0.663593532</v>
      </c>
      <c r="AB841" t="n">
        <v>0</v>
      </c>
      <c r="AC841" t="n">
        <v>0</v>
      </c>
      <c r="AD841" t="n">
        <v>0.85</v>
      </c>
      <c r="AE841" t="n">
        <v>0.85</v>
      </c>
      <c r="AF841" t="n">
        <v>0.85</v>
      </c>
      <c r="AG841" t="n">
        <v>0.85</v>
      </c>
      <c r="AH841" t="n">
        <v>0.959924131</v>
      </c>
      <c r="AI841" t="n">
        <v>0.020141472</v>
      </c>
      <c r="AJ841" t="n">
        <v>0.535581123</v>
      </c>
      <c r="AK841" t="n">
        <v>0</v>
      </c>
      <c r="AL841" t="n">
        <v>0.036763048</v>
      </c>
    </row>
    <row r="842">
      <c r="A842" t="inlineStr">
        <is>
          <t>2025-02-05 00:00</t>
        </is>
      </c>
      <c r="B842" t="n">
        <v>65078.36818220959</v>
      </c>
      <c r="C842" t="n">
        <v>64495.19150158864</v>
      </c>
      <c r="D842" t="n">
        <v>0</v>
      </c>
      <c r="E842" t="n">
        <v>583.1766806209516</v>
      </c>
      <c r="F842" t="n">
        <v>0</v>
      </c>
      <c r="G842" t="n">
        <v>0.2858709218730155</v>
      </c>
      <c r="H842" t="n">
        <v>0.2867341949962552</v>
      </c>
      <c r="I842" t="n">
        <v>0.2702676874763273</v>
      </c>
      <c r="J842" t="n">
        <v>36</v>
      </c>
      <c r="K842" t="n">
        <v>0</v>
      </c>
      <c r="L842">
        <f>VLOOKUP(J842,Clustering!$D$3:$E$367,2,FALSE)</f>
        <v/>
      </c>
      <c r="M842" t="n">
        <v>0.786838991</v>
      </c>
      <c r="N842" t="n">
        <v>0.439495713</v>
      </c>
      <c r="O842" t="n">
        <v>0.439495713</v>
      </c>
      <c r="P842" t="n">
        <v>0.958835597</v>
      </c>
      <c r="Q842" t="n">
        <v>0.396037373</v>
      </c>
      <c r="R842" t="n">
        <v>0.2867341949962552</v>
      </c>
      <c r="S842" t="n">
        <v>0</v>
      </c>
      <c r="T842" t="n">
        <v>0</v>
      </c>
      <c r="U842" t="n">
        <v>0.657144646</v>
      </c>
      <c r="V842" t="n">
        <v>0.850080767</v>
      </c>
      <c r="W842" t="n">
        <v>0.05508361</v>
      </c>
      <c r="X842" t="n">
        <v>0.001332757</v>
      </c>
      <c r="Y842" t="n">
        <v>0.2702676874763273</v>
      </c>
      <c r="Z842" t="n">
        <v>0.428804924</v>
      </c>
      <c r="AA842" t="n">
        <v>0.657144646</v>
      </c>
      <c r="AB842" t="n">
        <v>0</v>
      </c>
      <c r="AC842" t="n">
        <v>0</v>
      </c>
      <c r="AD842" t="n">
        <v>0.85</v>
      </c>
      <c r="AE842" t="n">
        <v>0.85</v>
      </c>
      <c r="AF842" t="n">
        <v>0.85</v>
      </c>
      <c r="AG842" t="n">
        <v>0.85</v>
      </c>
      <c r="AH842" t="n">
        <v>0.958835597</v>
      </c>
      <c r="AI842" t="n">
        <v>0.05508361</v>
      </c>
      <c r="AJ842" t="n">
        <v>0.493576256</v>
      </c>
      <c r="AK842" t="n">
        <v>0</v>
      </c>
      <c r="AL842" t="n">
        <v>0.00584098</v>
      </c>
    </row>
    <row r="843">
      <c r="A843" t="inlineStr">
        <is>
          <t>2025-02-05 01:00</t>
        </is>
      </c>
      <c r="B843" t="n">
        <v>64298.05138194501</v>
      </c>
      <c r="C843" t="n">
        <v>63695.31216887683</v>
      </c>
      <c r="D843" t="n">
        <v>0</v>
      </c>
      <c r="E843" t="n">
        <v>602.7392130681741</v>
      </c>
      <c r="F843" t="n">
        <v>0</v>
      </c>
      <c r="G843" t="n">
        <v>0.2954603985628304</v>
      </c>
      <c r="H843" t="n">
        <v>0.2958346357118233</v>
      </c>
      <c r="I843" t="n">
        <v>0.2886962473359619</v>
      </c>
      <c r="J843" t="n">
        <v>36</v>
      </c>
      <c r="K843" t="n">
        <v>1</v>
      </c>
      <c r="L843">
        <f>VLOOKUP(J843,Clustering!$D$3:$E$367,2,FALSE)</f>
        <v/>
      </c>
      <c r="M843" t="n">
        <v>0.778383869</v>
      </c>
      <c r="N843" t="n">
        <v>0.427691003</v>
      </c>
      <c r="O843" t="n">
        <v>0.427691003</v>
      </c>
      <c r="P843" t="n">
        <v>0.957716543</v>
      </c>
      <c r="Q843" t="n">
        <v>0.353557415</v>
      </c>
      <c r="R843" t="n">
        <v>0.2958346357118233</v>
      </c>
      <c r="S843" t="n">
        <v>0</v>
      </c>
      <c r="T843" t="n">
        <v>0</v>
      </c>
      <c r="U843" t="n">
        <v>0.657144646</v>
      </c>
      <c r="V843" t="n">
        <v>0.850080767</v>
      </c>
      <c r="W843" t="n">
        <v>0.021014153</v>
      </c>
      <c r="X843" t="n">
        <v>0.00083936</v>
      </c>
      <c r="Y843" t="n">
        <v>0.2886962473359619</v>
      </c>
      <c r="Z843" t="n">
        <v>0.414573546</v>
      </c>
      <c r="AA843" t="n">
        <v>0.657144646</v>
      </c>
      <c r="AB843" t="n">
        <v>0</v>
      </c>
      <c r="AC843" t="n">
        <v>0</v>
      </c>
      <c r="AD843" t="n">
        <v>0.85</v>
      </c>
      <c r="AE843" t="n">
        <v>0.85</v>
      </c>
      <c r="AF843" t="n">
        <v>0.85</v>
      </c>
      <c r="AG843" t="n">
        <v>0.85</v>
      </c>
      <c r="AH843" t="n">
        <v>0.957716543</v>
      </c>
      <c r="AI843" t="n">
        <v>0.021014153</v>
      </c>
      <c r="AJ843" t="n">
        <v>0.483663813</v>
      </c>
      <c r="AK843" t="n">
        <v>0</v>
      </c>
      <c r="AL843" t="n">
        <v>0</v>
      </c>
    </row>
    <row r="844">
      <c r="A844" t="inlineStr">
        <is>
          <t>2025-02-05 02:00</t>
        </is>
      </c>
      <c r="B844" t="n">
        <v>64069.54372191121</v>
      </c>
      <c r="C844" t="n">
        <v>63461.5861809536</v>
      </c>
      <c r="D844" t="n">
        <v>0</v>
      </c>
      <c r="E844" t="n">
        <v>607.9575409576103</v>
      </c>
      <c r="F844" t="n">
        <v>0</v>
      </c>
      <c r="G844" t="n">
        <v>0.2980184024302011</v>
      </c>
      <c r="H844" t="n">
        <v>0.2982051699379536</v>
      </c>
      <c r="I844" t="n">
        <v>0.2946426721743905</v>
      </c>
      <c r="J844" t="n">
        <v>36</v>
      </c>
      <c r="K844" t="n">
        <v>2</v>
      </c>
      <c r="L844">
        <f>VLOOKUP(J844,Clustering!$D$3:$E$367,2,FALSE)</f>
        <v/>
      </c>
      <c r="M844" t="n">
        <v>0.773828009</v>
      </c>
      <c r="N844" t="n">
        <v>0.418140349</v>
      </c>
      <c r="O844" t="n">
        <v>0.418140349</v>
      </c>
      <c r="P844" t="n">
        <v>0.955590342</v>
      </c>
      <c r="Q844" t="n">
        <v>0.328049414</v>
      </c>
      <c r="R844" t="n">
        <v>0.2982051699379536</v>
      </c>
      <c r="S844" t="n">
        <v>0</v>
      </c>
      <c r="T844" t="n">
        <v>0</v>
      </c>
      <c r="U844" t="n">
        <v>0.657144646</v>
      </c>
      <c r="V844" t="n">
        <v>0.850080767</v>
      </c>
      <c r="W844" t="n">
        <v>0.018745183</v>
      </c>
      <c r="X844" t="n">
        <v>0.000799989</v>
      </c>
      <c r="Y844" t="n">
        <v>0.2946426721743905</v>
      </c>
      <c r="Z844" t="n">
        <v>0.403416732</v>
      </c>
      <c r="AA844" t="n">
        <v>0.657144646</v>
      </c>
      <c r="AB844" t="n">
        <v>0</v>
      </c>
      <c r="AC844" t="n">
        <v>0</v>
      </c>
      <c r="AD844" t="n">
        <v>0.85</v>
      </c>
      <c r="AE844" t="n">
        <v>0.85</v>
      </c>
      <c r="AF844" t="n">
        <v>0.85</v>
      </c>
      <c r="AG844" t="n">
        <v>0.85</v>
      </c>
      <c r="AH844" t="n">
        <v>0.955590342</v>
      </c>
      <c r="AI844" t="n">
        <v>0.018745183</v>
      </c>
      <c r="AJ844" t="n">
        <v>0.480420613</v>
      </c>
      <c r="AK844" t="n">
        <v>0</v>
      </c>
      <c r="AL844" t="n">
        <v>0</v>
      </c>
    </row>
    <row r="845">
      <c r="A845" t="inlineStr">
        <is>
          <t>2025-02-05 03:00</t>
        </is>
      </c>
      <c r="B845" t="n">
        <v>64157.15517913568</v>
      </c>
      <c r="C845" t="n">
        <v>63545.55554647286</v>
      </c>
      <c r="D845" t="n">
        <v>0</v>
      </c>
      <c r="E845" t="n">
        <v>611.5996326628135</v>
      </c>
      <c r="F845" t="n">
        <v>0</v>
      </c>
      <c r="G845" t="n">
        <v>0.2998037415013792</v>
      </c>
      <c r="H845" t="n">
        <v>0.3003145436137476</v>
      </c>
      <c r="I845" t="n">
        <v>0.2905712461588898</v>
      </c>
      <c r="J845" t="n">
        <v>36</v>
      </c>
      <c r="K845" t="n">
        <v>3</v>
      </c>
      <c r="L845">
        <f>VLOOKUP(J845,Clustering!$D$3:$E$367,2,FALSE)</f>
        <v/>
      </c>
      <c r="M845" t="n">
        <v>0.770510468</v>
      </c>
      <c r="N845" t="n">
        <v>0.414705033</v>
      </c>
      <c r="O845" t="n">
        <v>0.414705033</v>
      </c>
      <c r="P845" t="n">
        <v>0.955295319</v>
      </c>
      <c r="Q845" t="n">
        <v>0.308636799</v>
      </c>
      <c r="R845" t="n">
        <v>0.3003145436137476</v>
      </c>
      <c r="S845" t="n">
        <v>0</v>
      </c>
      <c r="T845" t="n">
        <v>0</v>
      </c>
      <c r="U845" t="n">
        <v>0.657144646</v>
      </c>
      <c r="V845" t="n">
        <v>0.850080767</v>
      </c>
      <c r="W845" t="n">
        <v>0.019687678</v>
      </c>
      <c r="X845" t="n">
        <v>0.000799989</v>
      </c>
      <c r="Y845" t="n">
        <v>0.2905712461588898</v>
      </c>
      <c r="Z845" t="n">
        <v>0.402368525</v>
      </c>
      <c r="AA845" t="n">
        <v>0.657144646</v>
      </c>
      <c r="AB845" t="n">
        <v>0</v>
      </c>
      <c r="AC845" t="n">
        <v>0</v>
      </c>
      <c r="AD845" t="n">
        <v>0.85</v>
      </c>
      <c r="AE845" t="n">
        <v>0.85</v>
      </c>
      <c r="AF845" t="n">
        <v>0.85</v>
      </c>
      <c r="AG845" t="n">
        <v>0.85</v>
      </c>
      <c r="AH845" t="n">
        <v>0.955295319</v>
      </c>
      <c r="AI845" t="n">
        <v>0.019687678</v>
      </c>
      <c r="AJ845" t="n">
        <v>0.479525098</v>
      </c>
      <c r="AK845" t="n">
        <v>0</v>
      </c>
      <c r="AL845" t="n">
        <v>0</v>
      </c>
    </row>
    <row r="846">
      <c r="A846" t="inlineStr">
        <is>
          <t>2025-02-05 04:00</t>
        </is>
      </c>
      <c r="B846" t="n">
        <v>64836.43941420298</v>
      </c>
      <c r="C846" t="n">
        <v>64228.29023318835</v>
      </c>
      <c r="D846" t="n">
        <v>0</v>
      </c>
      <c r="E846" t="n">
        <v>608.1491810146254</v>
      </c>
      <c r="F846" t="n">
        <v>0</v>
      </c>
      <c r="G846" t="n">
        <v>0.2981123436346202</v>
      </c>
      <c r="H846" t="n">
        <v>0.2987074017655236</v>
      </c>
      <c r="I846" t="n">
        <v>0.287356962462442</v>
      </c>
      <c r="J846" t="n">
        <v>36</v>
      </c>
      <c r="K846" t="n">
        <v>4</v>
      </c>
      <c r="L846">
        <f>VLOOKUP(J846,Clustering!$D$3:$E$367,2,FALSE)</f>
        <v/>
      </c>
      <c r="M846" t="n">
        <v>0.7633282219999999</v>
      </c>
      <c r="N846" t="n">
        <v>0.41652721</v>
      </c>
      <c r="O846" t="n">
        <v>0.41652721</v>
      </c>
      <c r="P846" t="n">
        <v>0.954756138</v>
      </c>
      <c r="Q846" t="n">
        <v>0.297322161</v>
      </c>
      <c r="R846" t="n">
        <v>0.2987074017655236</v>
      </c>
      <c r="S846" t="n">
        <v>0</v>
      </c>
      <c r="T846" t="n">
        <v>0</v>
      </c>
      <c r="U846" t="n">
        <v>0.657144646</v>
      </c>
      <c r="V846" t="n">
        <v>0.850080767</v>
      </c>
      <c r="W846" t="n">
        <v>0.024225618</v>
      </c>
      <c r="X846" t="n">
        <v>0.000799989</v>
      </c>
      <c r="Y846" t="n">
        <v>0.287356962462442</v>
      </c>
      <c r="Z846" t="n">
        <v>0.41477792</v>
      </c>
      <c r="AA846" t="n">
        <v>0.657144646</v>
      </c>
      <c r="AB846" t="n">
        <v>0</v>
      </c>
      <c r="AC846" t="n">
        <v>0</v>
      </c>
      <c r="AD846" t="n">
        <v>0.85</v>
      </c>
      <c r="AE846" t="n">
        <v>0.85</v>
      </c>
      <c r="AF846" t="n">
        <v>0.85</v>
      </c>
      <c r="AG846" t="n">
        <v>0.85</v>
      </c>
      <c r="AH846" t="n">
        <v>0.954756138</v>
      </c>
      <c r="AI846" t="n">
        <v>0.024225618</v>
      </c>
      <c r="AJ846" t="n">
        <v>0.488114917</v>
      </c>
      <c r="AK846" t="n">
        <v>0</v>
      </c>
      <c r="AL846" t="n">
        <v>0</v>
      </c>
    </row>
    <row r="847">
      <c r="A847" t="inlineStr">
        <is>
          <t>2025-02-05 05:00</t>
        </is>
      </c>
      <c r="B847" t="n">
        <v>69859.06661815369</v>
      </c>
      <c r="C847" t="n">
        <v>69253.01761911743</v>
      </c>
      <c r="D847" t="n">
        <v>0</v>
      </c>
      <c r="E847" t="n">
        <v>606.0489990362755</v>
      </c>
      <c r="F847" t="n">
        <v>0</v>
      </c>
      <c r="G847" t="n">
        <v>0.2970828426648409</v>
      </c>
      <c r="H847" t="n">
        <v>0.2979440093876172</v>
      </c>
      <c r="I847" t="n">
        <v>0.2815176804138949</v>
      </c>
      <c r="J847" t="n">
        <v>36</v>
      </c>
      <c r="K847" t="n">
        <v>5</v>
      </c>
      <c r="L847">
        <f>VLOOKUP(J847,Clustering!$D$3:$E$367,2,FALSE)</f>
        <v/>
      </c>
      <c r="M847" t="n">
        <v>0.763973299</v>
      </c>
      <c r="N847" t="n">
        <v>0.426559044</v>
      </c>
      <c r="O847" t="n">
        <v>0.426559044</v>
      </c>
      <c r="P847" t="n">
        <v>0.95317929</v>
      </c>
      <c r="Q847" t="n">
        <v>0.308348926</v>
      </c>
      <c r="R847" t="n">
        <v>0.2979440093876172</v>
      </c>
      <c r="S847" t="n">
        <v>0</v>
      </c>
      <c r="T847" t="n">
        <v>0</v>
      </c>
      <c r="U847" t="n">
        <v>0.657144646</v>
      </c>
      <c r="V847" t="n">
        <v>0.850080767</v>
      </c>
      <c r="W847" t="n">
        <v>0.038956469</v>
      </c>
      <c r="X847" t="n">
        <v>0.000799989</v>
      </c>
      <c r="Y847" t="n">
        <v>0.2815176804138949</v>
      </c>
      <c r="Z847" t="n">
        <v>0.468746329</v>
      </c>
      <c r="AA847" t="n">
        <v>0.657144646</v>
      </c>
      <c r="AB847" t="n">
        <v>0</v>
      </c>
      <c r="AC847" t="n">
        <v>0</v>
      </c>
      <c r="AD847" t="n">
        <v>0.85</v>
      </c>
      <c r="AE847" t="n">
        <v>0.85</v>
      </c>
      <c r="AF847" t="n">
        <v>0.85</v>
      </c>
      <c r="AG847" t="n">
        <v>0.85</v>
      </c>
      <c r="AH847" t="n">
        <v>0.95317929</v>
      </c>
      <c r="AI847" t="n">
        <v>0.038956469</v>
      </c>
      <c r="AJ847" t="n">
        <v>0.526037194</v>
      </c>
      <c r="AK847" t="n">
        <v>0</v>
      </c>
      <c r="AL847" t="n">
        <v>0</v>
      </c>
    </row>
    <row r="848">
      <c r="A848" t="inlineStr">
        <is>
          <t>2025-02-05 06:00</t>
        </is>
      </c>
      <c r="B848" t="n">
        <v>77897.18910090775</v>
      </c>
      <c r="C848" t="n">
        <v>77302.85319363743</v>
      </c>
      <c r="D848" t="n">
        <v>0</v>
      </c>
      <c r="E848" t="n">
        <v>594.3359072703213</v>
      </c>
      <c r="F848" t="n">
        <v>0</v>
      </c>
      <c r="G848" t="n">
        <v>0.2913411310148633</v>
      </c>
      <c r="H848" t="n">
        <v>0.2920980309147026</v>
      </c>
      <c r="I848" t="n">
        <v>0.2776605399781575</v>
      </c>
      <c r="J848" t="n">
        <v>36</v>
      </c>
      <c r="K848" t="n">
        <v>6</v>
      </c>
      <c r="L848">
        <f>VLOOKUP(J848,Clustering!$D$3:$E$367,2,FALSE)</f>
        <v/>
      </c>
      <c r="M848" t="n">
        <v>0.7762182520000001</v>
      </c>
      <c r="N848" t="n">
        <v>0.443725767</v>
      </c>
      <c r="O848" t="n">
        <v>0.443725767</v>
      </c>
      <c r="P848" t="n">
        <v>0.9542169579999999</v>
      </c>
      <c r="Q848" t="n">
        <v>0.350766304</v>
      </c>
      <c r="R848" t="n">
        <v>0.2920980309147026</v>
      </c>
      <c r="S848" t="n">
        <v>0</v>
      </c>
      <c r="T848" t="n">
        <v>0</v>
      </c>
      <c r="U848" t="n">
        <v>0.657144646</v>
      </c>
      <c r="V848" t="n">
        <v>0.850080767</v>
      </c>
      <c r="W848" t="n">
        <v>0.095994884</v>
      </c>
      <c r="X848" t="n">
        <v>0.000799989</v>
      </c>
      <c r="Y848" t="n">
        <v>0.2776605399781575</v>
      </c>
      <c r="Z848" t="n">
        <v>0.546060772</v>
      </c>
      <c r="AA848" t="n">
        <v>0.657144646</v>
      </c>
      <c r="AB848" t="n">
        <v>0</v>
      </c>
      <c r="AC848" t="n">
        <v>0</v>
      </c>
      <c r="AD848" t="n">
        <v>0.85</v>
      </c>
      <c r="AE848" t="n">
        <v>0.85</v>
      </c>
      <c r="AF848" t="n">
        <v>0.85</v>
      </c>
      <c r="AG848" t="n">
        <v>0.85</v>
      </c>
      <c r="AH848" t="n">
        <v>0.9542169579999999</v>
      </c>
      <c r="AI848" t="n">
        <v>0.095994884</v>
      </c>
      <c r="AJ848" t="n">
        <v>0.55621222</v>
      </c>
      <c r="AK848" t="n">
        <v>0</v>
      </c>
      <c r="AL848" t="n">
        <v>0.000177788</v>
      </c>
    </row>
    <row r="849">
      <c r="A849" t="inlineStr">
        <is>
          <t>2025-02-05 07:00</t>
        </is>
      </c>
      <c r="B849" t="n">
        <v>86008.84059426331</v>
      </c>
      <c r="C849" t="n">
        <v>84949.07942807884</v>
      </c>
      <c r="D849" t="n">
        <v>479.6727204851563</v>
      </c>
      <c r="E849" t="n">
        <v>580.0884456993023</v>
      </c>
      <c r="F849" t="n">
        <v>0.0216629883926908</v>
      </c>
      <c r="G849" t="n">
        <v>0.2843570812251482</v>
      </c>
      <c r="H849" t="n">
        <v>0.2849261604170032</v>
      </c>
      <c r="I849" t="n">
        <v>0.274071256517124</v>
      </c>
      <c r="J849" t="n">
        <v>36</v>
      </c>
      <c r="K849" t="n">
        <v>7</v>
      </c>
      <c r="L849">
        <f>VLOOKUP(J849,Clustering!$D$3:$E$367,2,FALSE)</f>
        <v/>
      </c>
      <c r="M849" t="n">
        <v>0.796745538</v>
      </c>
      <c r="N849" t="n">
        <v>0.467853837</v>
      </c>
      <c r="O849" t="n">
        <v>0.467853837</v>
      </c>
      <c r="P849" t="n">
        <v>0.954257651</v>
      </c>
      <c r="Q849" t="n">
        <v>0.428754701</v>
      </c>
      <c r="R849" t="n">
        <v>0.2849261604170032</v>
      </c>
      <c r="S849" t="n">
        <v>0.0216629883926908</v>
      </c>
      <c r="T849" t="n">
        <v>0</v>
      </c>
      <c r="U849" t="n">
        <v>0.657144646</v>
      </c>
      <c r="V849" t="n">
        <v>0.850080767</v>
      </c>
      <c r="W849" t="n">
        <v>0.14633111</v>
      </c>
      <c r="X849" t="n">
        <v>0.018485197</v>
      </c>
      <c r="Y849" t="n">
        <v>0.274071256517124</v>
      </c>
      <c r="Z849" t="n">
        <v>0.553289709</v>
      </c>
      <c r="AA849" t="n">
        <v>0.657144646</v>
      </c>
      <c r="AB849" t="n">
        <v>0</v>
      </c>
      <c r="AC849" t="n">
        <v>0</v>
      </c>
      <c r="AD849" t="n">
        <v>0.85</v>
      </c>
      <c r="AE849" t="n">
        <v>0.85</v>
      </c>
      <c r="AF849" t="n">
        <v>0.85</v>
      </c>
      <c r="AG849" t="n">
        <v>0.85</v>
      </c>
      <c r="AH849" t="n">
        <v>0.954257651</v>
      </c>
      <c r="AI849" t="n">
        <v>0.14633111</v>
      </c>
      <c r="AJ849" t="n">
        <v>0.570401394</v>
      </c>
      <c r="AK849" t="n">
        <v>0.0151640918748835</v>
      </c>
      <c r="AL849" t="n">
        <v>0.000793541</v>
      </c>
    </row>
    <row r="850">
      <c r="A850" t="inlineStr">
        <is>
          <t>2025-02-05 08:00</t>
        </is>
      </c>
      <c r="B850" t="n">
        <v>83043.97533518806</v>
      </c>
      <c r="C850" t="n">
        <v>79492.25336372502</v>
      </c>
      <c r="D850" t="n">
        <v>2983.547778825383</v>
      </c>
      <c r="E850" t="n">
        <v>568.1741926376673</v>
      </c>
      <c r="F850" t="n">
        <v>0.1347430407056738</v>
      </c>
      <c r="G850" t="n">
        <v>0.2785167610968957</v>
      </c>
      <c r="H850" t="n">
        <v>0.2791806283096026</v>
      </c>
      <c r="I850" t="n">
        <v>0.2665176898304714</v>
      </c>
      <c r="J850" t="n">
        <v>36</v>
      </c>
      <c r="K850" t="n">
        <v>8</v>
      </c>
      <c r="L850">
        <f>VLOOKUP(J850,Clustering!$D$3:$E$367,2,FALSE)</f>
        <v/>
      </c>
      <c r="M850" t="n">
        <v>0.816155458</v>
      </c>
      <c r="N850" t="n">
        <v>0.487572397</v>
      </c>
      <c r="O850" t="n">
        <v>0.487572397</v>
      </c>
      <c r="P850" t="n">
        <v>0.954094879</v>
      </c>
      <c r="Q850" t="n">
        <v>0.467479802</v>
      </c>
      <c r="R850" t="n">
        <v>0.2791806283096026</v>
      </c>
      <c r="S850" t="n">
        <v>0.1347430407056738</v>
      </c>
      <c r="T850" t="n">
        <v>0</v>
      </c>
      <c r="U850" t="n">
        <v>0.657144646</v>
      </c>
      <c r="V850" t="n">
        <v>0.850080767</v>
      </c>
      <c r="W850" t="n">
        <v>0.130413413</v>
      </c>
      <c r="X850" t="n">
        <v>0.018501113</v>
      </c>
      <c r="Y850" t="n">
        <v>0.2665176898304714</v>
      </c>
      <c r="Z850" t="n">
        <v>0.504392196</v>
      </c>
      <c r="AA850" t="n">
        <v>0.657144646</v>
      </c>
      <c r="AB850" t="n">
        <v>0</v>
      </c>
      <c r="AC850" t="n">
        <v>0</v>
      </c>
      <c r="AD850" t="n">
        <v>0.85</v>
      </c>
      <c r="AE850" t="n">
        <v>0.85</v>
      </c>
      <c r="AF850" t="n">
        <v>0.85</v>
      </c>
      <c r="AG850" t="n">
        <v>0.85</v>
      </c>
      <c r="AH850" t="n">
        <v>0.954094879</v>
      </c>
      <c r="AI850" t="n">
        <v>0.130413413</v>
      </c>
      <c r="AJ850" t="n">
        <v>0.53483386</v>
      </c>
      <c r="AK850" t="n">
        <v>0.0943201284939716</v>
      </c>
      <c r="AL850" t="n">
        <v>0.000177788</v>
      </c>
    </row>
    <row r="851">
      <c r="A851" t="inlineStr">
        <is>
          <t>2025-02-05 09:00</t>
        </is>
      </c>
      <c r="B851" t="n">
        <v>81790.4437749075</v>
      </c>
      <c r="C851" t="n">
        <v>75533.12502096753</v>
      </c>
      <c r="D851" t="n">
        <v>5665.040344898723</v>
      </c>
      <c r="E851" t="n">
        <v>592.278409041247</v>
      </c>
      <c r="F851" t="n">
        <v>0.2558446582318492</v>
      </c>
      <c r="G851" t="n">
        <v>0.2903325534515916</v>
      </c>
      <c r="H851" t="n">
        <v>0.2920176738222915</v>
      </c>
      <c r="I851" t="n">
        <v>0.2598748368578125</v>
      </c>
      <c r="J851" t="n">
        <v>36</v>
      </c>
      <c r="K851" t="n">
        <v>9</v>
      </c>
      <c r="L851">
        <f>VLOOKUP(J851,Clustering!$D$3:$E$367,2,FALSE)</f>
        <v/>
      </c>
      <c r="M851" t="n">
        <v>0.827427035</v>
      </c>
      <c r="N851" t="n">
        <v>0.486803296</v>
      </c>
      <c r="O851" t="n">
        <v>0.486803296</v>
      </c>
      <c r="P851" t="n">
        <v>0.954094879</v>
      </c>
      <c r="Q851" t="n">
        <v>0.47176034</v>
      </c>
      <c r="R851" t="n">
        <v>0.2920176738222915</v>
      </c>
      <c r="S851" t="n">
        <v>0.2558446582318492</v>
      </c>
      <c r="T851" t="n">
        <v>0.001511259</v>
      </c>
      <c r="U851" t="n">
        <v>0.657144646</v>
      </c>
      <c r="V851" t="n">
        <v>0.850080767</v>
      </c>
      <c r="W851" t="n">
        <v>0.101754577</v>
      </c>
      <c r="X851" t="n">
        <v>0.000799989</v>
      </c>
      <c r="Y851" t="n">
        <v>0.2598748368578125</v>
      </c>
      <c r="Z851" t="n">
        <v>0.454540762</v>
      </c>
      <c r="AA851" t="n">
        <v>0.657144646</v>
      </c>
      <c r="AB851" t="n">
        <v>0</v>
      </c>
      <c r="AC851" t="n">
        <v>0</v>
      </c>
      <c r="AD851" t="n">
        <v>0.85</v>
      </c>
      <c r="AE851" t="n">
        <v>0.85</v>
      </c>
      <c r="AF851" t="n">
        <v>0.85</v>
      </c>
      <c r="AG851" t="n">
        <v>0.85</v>
      </c>
      <c r="AH851" t="n">
        <v>0.954094879</v>
      </c>
      <c r="AI851" t="n">
        <v>0.101754577</v>
      </c>
      <c r="AJ851" t="n">
        <v>0.505935217</v>
      </c>
      <c r="AK851" t="n">
        <v>0.1790912607622944</v>
      </c>
      <c r="AL851" t="n">
        <v>0</v>
      </c>
    </row>
    <row r="852">
      <c r="A852" t="inlineStr">
        <is>
          <t>2025-02-05 10:00</t>
        </is>
      </c>
      <c r="B852" t="n">
        <v>80366.73081045815</v>
      </c>
      <c r="C852" t="n">
        <v>72070.69143669579</v>
      </c>
      <c r="D852" t="n">
        <v>7678.408992708861</v>
      </c>
      <c r="E852" t="n">
        <v>617.6303810534847</v>
      </c>
      <c r="F852" t="n">
        <v>0.3467724508392846</v>
      </c>
      <c r="G852" t="n">
        <v>0.3027599907124925</v>
      </c>
      <c r="H852" t="n">
        <v>0.3052364155239334</v>
      </c>
      <c r="I852" t="n">
        <v>0.2579998380348845</v>
      </c>
      <c r="J852" t="n">
        <v>36</v>
      </c>
      <c r="K852" t="n">
        <v>10</v>
      </c>
      <c r="L852">
        <f>VLOOKUP(J852,Clustering!$D$3:$E$367,2,FALSE)</f>
        <v/>
      </c>
      <c r="M852" t="n">
        <v>0.811927897</v>
      </c>
      <c r="N852" t="n">
        <v>0.468222611</v>
      </c>
      <c r="O852" t="n">
        <v>0.468222611</v>
      </c>
      <c r="P852" t="n">
        <v>0.953921935</v>
      </c>
      <c r="Q852" t="n">
        <v>0.439431014</v>
      </c>
      <c r="R852" t="n">
        <v>0.3052364155239334</v>
      </c>
      <c r="S852" t="n">
        <v>0.3467724508392846</v>
      </c>
      <c r="T852" t="n">
        <v>0.347589542</v>
      </c>
      <c r="U852" t="n">
        <v>0.657144646</v>
      </c>
      <c r="V852" t="n">
        <v>0.850080767</v>
      </c>
      <c r="W852" t="n">
        <v>0.064089675</v>
      </c>
      <c r="X852" t="n">
        <v>0.000799989</v>
      </c>
      <c r="Y852" t="n">
        <v>0.2579998380348845</v>
      </c>
      <c r="Z852" t="n">
        <v>0.436579033</v>
      </c>
      <c r="AA852" t="n">
        <v>0.657144646</v>
      </c>
      <c r="AB852" t="n">
        <v>0</v>
      </c>
      <c r="AC852" t="n">
        <v>0</v>
      </c>
      <c r="AD852" t="n">
        <v>0.85</v>
      </c>
      <c r="AE852" t="n">
        <v>0.85</v>
      </c>
      <c r="AF852" t="n">
        <v>0.85</v>
      </c>
      <c r="AG852" t="n">
        <v>0.85</v>
      </c>
      <c r="AH852" t="n">
        <v>0.953921935</v>
      </c>
      <c r="AI852" t="n">
        <v>0.064089675</v>
      </c>
      <c r="AJ852" t="n">
        <v>0.488472841</v>
      </c>
      <c r="AK852" t="n">
        <v>0.2427407155874992</v>
      </c>
      <c r="AL852" t="n">
        <v>0</v>
      </c>
    </row>
    <row r="853">
      <c r="A853" t="inlineStr">
        <is>
          <t>2025-02-05 11:00</t>
        </is>
      </c>
      <c r="B853" t="n">
        <v>77181.08639502434</v>
      </c>
      <c r="C853" t="n">
        <v>67693.39564062645</v>
      </c>
      <c r="D853" t="n">
        <v>8852.284144310246</v>
      </c>
      <c r="E853" t="n">
        <v>635.4066100876345</v>
      </c>
      <c r="F853" t="n">
        <v>0.3997870224369536</v>
      </c>
      <c r="G853" t="n">
        <v>0.3114738284743306</v>
      </c>
      <c r="H853" t="n">
        <v>0.3143167669663987</v>
      </c>
      <c r="I853" t="n">
        <v>0.2600891224375756</v>
      </c>
      <c r="J853" t="n">
        <v>36</v>
      </c>
      <c r="K853" t="n">
        <v>11</v>
      </c>
      <c r="L853">
        <f>VLOOKUP(J853,Clustering!$D$3:$E$367,2,FALSE)</f>
        <v/>
      </c>
      <c r="M853" t="n">
        <v>0.777249224</v>
      </c>
      <c r="N853" t="n">
        <v>0.44649453</v>
      </c>
      <c r="O853" t="n">
        <v>0.44649453</v>
      </c>
      <c r="P853" t="n">
        <v>0.95346414</v>
      </c>
      <c r="Q853" t="n">
        <v>0.413597592</v>
      </c>
      <c r="R853" t="n">
        <v>0.3143167669663987</v>
      </c>
      <c r="S853" t="n">
        <v>0.3997870224369536</v>
      </c>
      <c r="T853" t="n">
        <v>0.560979296</v>
      </c>
      <c r="U853" t="n">
        <v>0.657144646</v>
      </c>
      <c r="V853" t="n">
        <v>0.850080767</v>
      </c>
      <c r="W853" t="n">
        <v>0.023736917</v>
      </c>
      <c r="X853" t="n">
        <v>0.000799989</v>
      </c>
      <c r="Y853" t="n">
        <v>0.2600891224375756</v>
      </c>
      <c r="Z853" t="n">
        <v>0.427836781</v>
      </c>
      <c r="AA853" t="n">
        <v>0.657144646</v>
      </c>
      <c r="AB853" t="n">
        <v>0</v>
      </c>
      <c r="AC853" t="n">
        <v>0</v>
      </c>
      <c r="AD853" t="n">
        <v>0.85</v>
      </c>
      <c r="AE853" t="n">
        <v>0.85</v>
      </c>
      <c r="AF853" t="n">
        <v>0.85</v>
      </c>
      <c r="AG853" t="n">
        <v>0.85</v>
      </c>
      <c r="AH853" t="n">
        <v>0.95346414</v>
      </c>
      <c r="AI853" t="n">
        <v>0.023736917</v>
      </c>
      <c r="AJ853" t="n">
        <v>0.47130591</v>
      </c>
      <c r="AK853" t="n">
        <v>0.2798509157058675</v>
      </c>
      <c r="AL853" t="n">
        <v>0</v>
      </c>
    </row>
    <row r="854">
      <c r="A854" t="inlineStr">
        <is>
          <t>2025-02-05 12:00</t>
        </is>
      </c>
      <c r="B854" t="n">
        <v>75707.18731045036</v>
      </c>
      <c r="C854" t="n">
        <v>65840.97820100526</v>
      </c>
      <c r="D854" t="n">
        <v>9209.833945578082</v>
      </c>
      <c r="E854" t="n">
        <v>656.3751638670172</v>
      </c>
      <c r="F854" t="n">
        <v>0.415934693263095</v>
      </c>
      <c r="G854" t="n">
        <v>0.3217525313073614</v>
      </c>
      <c r="H854" t="n">
        <v>0.3253256886267327</v>
      </c>
      <c r="I854" t="n">
        <v>0.2571694814133021</v>
      </c>
      <c r="J854" t="n">
        <v>36</v>
      </c>
      <c r="K854" t="n">
        <v>12</v>
      </c>
      <c r="L854">
        <f>VLOOKUP(J854,Clustering!$D$3:$E$367,2,FALSE)</f>
        <v/>
      </c>
      <c r="M854" t="n">
        <v>0.755138042</v>
      </c>
      <c r="N854" t="n">
        <v>0.431867811</v>
      </c>
      <c r="O854" t="n">
        <v>0.431867811</v>
      </c>
      <c r="P854" t="n">
        <v>0.953901588</v>
      </c>
      <c r="Q854" t="n">
        <v>0.379878968</v>
      </c>
      <c r="R854" t="n">
        <v>0.3253256886267327</v>
      </c>
      <c r="S854" t="n">
        <v>0.415934693263095</v>
      </c>
      <c r="T854" t="n">
        <v>0.54133293</v>
      </c>
      <c r="U854" t="n">
        <v>0.657144646</v>
      </c>
      <c r="V854" t="n">
        <v>0.850080767</v>
      </c>
      <c r="W854" t="n">
        <v>0.028414486</v>
      </c>
      <c r="X854" t="n">
        <v>0.000799989</v>
      </c>
      <c r="Y854" t="n">
        <v>0.2571694814133021</v>
      </c>
      <c r="Z854" t="n">
        <v>0.419346309</v>
      </c>
      <c r="AA854" t="n">
        <v>0.657144646</v>
      </c>
      <c r="AB854" t="n">
        <v>0</v>
      </c>
      <c r="AC854" t="n">
        <v>0</v>
      </c>
      <c r="AD854" t="n">
        <v>0.85</v>
      </c>
      <c r="AE854" t="n">
        <v>0.85</v>
      </c>
      <c r="AF854" t="n">
        <v>0.85</v>
      </c>
      <c r="AG854" t="n">
        <v>0.85</v>
      </c>
      <c r="AH854" t="n">
        <v>0.953901588</v>
      </c>
      <c r="AI854" t="n">
        <v>0.028414486</v>
      </c>
      <c r="AJ854" t="n">
        <v>0.464839278</v>
      </c>
      <c r="AK854" t="n">
        <v>0.2911542852841665</v>
      </c>
      <c r="AL854" t="n">
        <v>0</v>
      </c>
    </row>
    <row r="855">
      <c r="A855" t="inlineStr">
        <is>
          <t>2025-02-05 13:00</t>
        </is>
      </c>
      <c r="B855" t="n">
        <v>75516.32794680739</v>
      </c>
      <c r="C855" t="n">
        <v>65873.89366437854</v>
      </c>
      <c r="D855" t="n">
        <v>8973.079448865819</v>
      </c>
      <c r="E855" t="n">
        <v>669.3548335630278</v>
      </c>
      <c r="F855" t="n">
        <v>0.4052423822452668</v>
      </c>
      <c r="G855" t="n">
        <v>0.3281151144916803</v>
      </c>
      <c r="H855" t="n">
        <v>0.3324774698513293</v>
      </c>
      <c r="I855" t="n">
        <v>0.2492677006595344</v>
      </c>
      <c r="J855" t="n">
        <v>36</v>
      </c>
      <c r="K855" t="n">
        <v>13</v>
      </c>
      <c r="L855">
        <f>VLOOKUP(J855,Clustering!$D$3:$E$367,2,FALSE)</f>
        <v/>
      </c>
      <c r="M855" t="n">
        <v>0.731304734</v>
      </c>
      <c r="N855" t="n">
        <v>0.416215625</v>
      </c>
      <c r="O855" t="n">
        <v>0.416215625</v>
      </c>
      <c r="P855" t="n">
        <v>0.954491635</v>
      </c>
      <c r="Q855" t="n">
        <v>0.35465884</v>
      </c>
      <c r="R855" t="n">
        <v>0.3324774698513293</v>
      </c>
      <c r="S855" t="n">
        <v>0.4052423822452668</v>
      </c>
      <c r="T855" t="n">
        <v>0.508160798</v>
      </c>
      <c r="U855" t="n">
        <v>0.657144646</v>
      </c>
      <c r="V855" t="n">
        <v>0.850080767</v>
      </c>
      <c r="W855" t="n">
        <v>0.032882611</v>
      </c>
      <c r="X855" t="n">
        <v>0.000799989</v>
      </c>
      <c r="Y855" t="n">
        <v>0.2492677006595344</v>
      </c>
      <c r="Z855" t="n">
        <v>0.390405803</v>
      </c>
      <c r="AA855" t="n">
        <v>0.657144646</v>
      </c>
      <c r="AB855" t="n">
        <v>0</v>
      </c>
      <c r="AC855" t="n">
        <v>0</v>
      </c>
      <c r="AD855" t="n">
        <v>0.85</v>
      </c>
      <c r="AE855" t="n">
        <v>0.85</v>
      </c>
      <c r="AF855" t="n">
        <v>0.85</v>
      </c>
      <c r="AG855" t="n">
        <v>0.85</v>
      </c>
      <c r="AH855" t="n">
        <v>0.954491635</v>
      </c>
      <c r="AI855" t="n">
        <v>0.032882611</v>
      </c>
      <c r="AJ855" t="n">
        <v>0.456213102</v>
      </c>
      <c r="AK855" t="n">
        <v>0.2836696675716867</v>
      </c>
      <c r="AL855" t="n">
        <v>0</v>
      </c>
    </row>
    <row r="856">
      <c r="A856" t="inlineStr">
        <is>
          <t>2025-02-05 14:00</t>
        </is>
      </c>
      <c r="B856" t="n">
        <v>75686.01507034278</v>
      </c>
      <c r="C856" t="n">
        <v>67262.39672833744</v>
      </c>
      <c r="D856" t="n">
        <v>7753.15960337068</v>
      </c>
      <c r="E856" t="n">
        <v>670.4587386346698</v>
      </c>
      <c r="F856" t="n">
        <v>0.3501483393189875</v>
      </c>
      <c r="G856" t="n">
        <v>0.3286562444287597</v>
      </c>
      <c r="H856" t="n">
        <v>0.3333212193216469</v>
      </c>
      <c r="I856" t="n">
        <v>0.2443391323249809</v>
      </c>
      <c r="J856" t="n">
        <v>36</v>
      </c>
      <c r="K856" t="n">
        <v>14</v>
      </c>
      <c r="L856">
        <f>VLOOKUP(J856,Clustering!$D$3:$E$367,2,FALSE)</f>
        <v/>
      </c>
      <c r="M856" t="n">
        <v>0.717320376</v>
      </c>
      <c r="N856" t="n">
        <v>0.397901167</v>
      </c>
      <c r="O856" t="n">
        <v>0.397901167</v>
      </c>
      <c r="P856" t="n">
        <v>0.95428817</v>
      </c>
      <c r="Q856" t="n">
        <v>0.336209972</v>
      </c>
      <c r="R856" t="n">
        <v>0.3333212193216469</v>
      </c>
      <c r="S856" t="n">
        <v>0.3501483393189875</v>
      </c>
      <c r="T856" t="n">
        <v>0.491385824</v>
      </c>
      <c r="U856" t="n">
        <v>0.657144646</v>
      </c>
      <c r="V856" t="n">
        <v>0.850080767</v>
      </c>
      <c r="W856" t="n">
        <v>0.036163891</v>
      </c>
      <c r="X856" t="n">
        <v>0.000799989</v>
      </c>
      <c r="Y856" t="n">
        <v>0.2443391323249809</v>
      </c>
      <c r="Z856" t="n">
        <v>0.378623226</v>
      </c>
      <c r="AA856" t="n">
        <v>0.657144646</v>
      </c>
      <c r="AB856" t="n">
        <v>0</v>
      </c>
      <c r="AC856" t="n">
        <v>0</v>
      </c>
      <c r="AD856" t="n">
        <v>0.85</v>
      </c>
      <c r="AE856" t="n">
        <v>0.85</v>
      </c>
      <c r="AF856" t="n">
        <v>0.85</v>
      </c>
      <c r="AG856" t="n">
        <v>0.85</v>
      </c>
      <c r="AH856" t="n">
        <v>0.95428817</v>
      </c>
      <c r="AI856" t="n">
        <v>0.036163891</v>
      </c>
      <c r="AJ856" t="n">
        <v>0.454270642</v>
      </c>
      <c r="AK856" t="n">
        <v>0.2451038375232912</v>
      </c>
      <c r="AL856" t="n">
        <v>0</v>
      </c>
    </row>
    <row r="857">
      <c r="A857" t="inlineStr">
        <is>
          <t>2025-02-05 15:00</t>
        </is>
      </c>
      <c r="B857" t="n">
        <v>76272.00930957767</v>
      </c>
      <c r="C857" t="n">
        <v>70156.03184115353</v>
      </c>
      <c r="D857" t="n">
        <v>5462.51669462201</v>
      </c>
      <c r="E857" t="n">
        <v>653.4607738021259</v>
      </c>
      <c r="F857" t="n">
        <v>0.2466982813423059</v>
      </c>
      <c r="G857" t="n">
        <v>0.3203239087265323</v>
      </c>
      <c r="H857" t="n">
        <v>0.3246627426143403</v>
      </c>
      <c r="I857" t="n">
        <v>0.2419016338551746</v>
      </c>
      <c r="J857" t="n">
        <v>36</v>
      </c>
      <c r="K857" t="n">
        <v>15</v>
      </c>
      <c r="L857">
        <f>VLOOKUP(J857,Clustering!$D$3:$E$367,2,FALSE)</f>
        <v/>
      </c>
      <c r="M857" t="n">
        <v>0.705645626</v>
      </c>
      <c r="N857" t="n">
        <v>0.385790789</v>
      </c>
      <c r="O857" t="n">
        <v>0.385790789</v>
      </c>
      <c r="P857" t="n">
        <v>0.954552674</v>
      </c>
      <c r="Q857" t="n">
        <v>0.325220754</v>
      </c>
      <c r="R857" t="n">
        <v>0.3246627426143403</v>
      </c>
      <c r="S857" t="n">
        <v>0.2466982813423059</v>
      </c>
      <c r="T857" t="n">
        <v>0.509143116</v>
      </c>
      <c r="U857" t="n">
        <v>0.657144646</v>
      </c>
      <c r="V857" t="n">
        <v>0.850080767</v>
      </c>
      <c r="W857" t="n">
        <v>0.037071479</v>
      </c>
      <c r="X857" t="n">
        <v>0.001051295</v>
      </c>
      <c r="Y857" t="n">
        <v>0.2419016338551746</v>
      </c>
      <c r="Z857" t="n">
        <v>0.401209177</v>
      </c>
      <c r="AA857" t="n">
        <v>0.657144646</v>
      </c>
      <c r="AB857" t="n">
        <v>0</v>
      </c>
      <c r="AC857" t="n">
        <v>0</v>
      </c>
      <c r="AD857" t="n">
        <v>0.85</v>
      </c>
      <c r="AE857" t="n">
        <v>0.85</v>
      </c>
      <c r="AF857" t="n">
        <v>0.85</v>
      </c>
      <c r="AG857" t="n">
        <v>0.85</v>
      </c>
      <c r="AH857" t="n">
        <v>0.954552674</v>
      </c>
      <c r="AI857" t="n">
        <v>0.037071479</v>
      </c>
      <c r="AJ857" t="n">
        <v>0.475300961</v>
      </c>
      <c r="AK857" t="n">
        <v>0.1726887969396141</v>
      </c>
      <c r="AL857" t="n">
        <v>0</v>
      </c>
    </row>
    <row r="858">
      <c r="A858" t="inlineStr">
        <is>
          <t>2025-02-05 16:00</t>
        </is>
      </c>
      <c r="B858" t="n">
        <v>77834.52799280921</v>
      </c>
      <c r="C858" t="n">
        <v>74528.58921149086</v>
      </c>
      <c r="D858" t="n">
        <v>2683.199824944026</v>
      </c>
      <c r="E858" t="n">
        <v>622.7389563743205</v>
      </c>
      <c r="F858" t="n">
        <v>0.1211787207832912</v>
      </c>
      <c r="G858" t="n">
        <v>0.3052641943011375</v>
      </c>
      <c r="H858" t="n">
        <v>0.3089328417748485</v>
      </c>
      <c r="I858" t="n">
        <v>0.2389552071334307</v>
      </c>
      <c r="J858" t="n">
        <v>36</v>
      </c>
      <c r="K858" t="n">
        <v>16</v>
      </c>
      <c r="L858">
        <f>VLOOKUP(J858,Clustering!$D$3:$E$367,2,FALSE)</f>
        <v/>
      </c>
      <c r="M858" t="n">
        <v>0.689213429</v>
      </c>
      <c r="N858" t="n">
        <v>0.383209371</v>
      </c>
      <c r="O858" t="n">
        <v>0.383209371</v>
      </c>
      <c r="P858" t="n">
        <v>0.95517324</v>
      </c>
      <c r="Q858" t="n">
        <v>0.326409793</v>
      </c>
      <c r="R858" t="n">
        <v>0.3089328417748485</v>
      </c>
      <c r="S858" t="n">
        <v>0.1211787207832912</v>
      </c>
      <c r="T858" t="n">
        <v>0.537176968</v>
      </c>
      <c r="U858" t="n">
        <v>0.666411007</v>
      </c>
      <c r="V858" t="n">
        <v>0.850080767</v>
      </c>
      <c r="W858" t="n">
        <v>0.038328139</v>
      </c>
      <c r="X858" t="n">
        <v>0.001332757</v>
      </c>
      <c r="Y858" t="n">
        <v>0.2389552071334307</v>
      </c>
      <c r="Z858" t="n">
        <v>0.498371066</v>
      </c>
      <c r="AA858" t="n">
        <v>0.666411007</v>
      </c>
      <c r="AB858" t="n">
        <v>0</v>
      </c>
      <c r="AC858" t="n">
        <v>0</v>
      </c>
      <c r="AD858" t="n">
        <v>0.85</v>
      </c>
      <c r="AE858" t="n">
        <v>0.85</v>
      </c>
      <c r="AF858" t="n">
        <v>0.85</v>
      </c>
      <c r="AG858" t="n">
        <v>0.85</v>
      </c>
      <c r="AH858" t="n">
        <v>0.95517324</v>
      </c>
      <c r="AI858" t="n">
        <v>0.038328139</v>
      </c>
      <c r="AJ858" t="n">
        <v>0.523604441</v>
      </c>
      <c r="AK858" t="n">
        <v>0.0848251045483038</v>
      </c>
      <c r="AL858" t="n">
        <v>0</v>
      </c>
    </row>
    <row r="859">
      <c r="A859" t="inlineStr">
        <is>
          <t>2025-02-05 17:00</t>
        </is>
      </c>
      <c r="B859" t="n">
        <v>82102.88051363527</v>
      </c>
      <c r="C859" t="n">
        <v>81132.18410474581</v>
      </c>
      <c r="D859" t="n">
        <v>374.9776764111687</v>
      </c>
      <c r="E859" t="n">
        <v>595.7187324782934</v>
      </c>
      <c r="F859" t="n">
        <v>0.0169347488500019</v>
      </c>
      <c r="G859" t="n">
        <v>0.2920189865089673</v>
      </c>
      <c r="H859" t="n">
        <v>0.2948703506028889</v>
      </c>
      <c r="I859" t="n">
        <v>0.2404819918892435</v>
      </c>
      <c r="J859" t="n">
        <v>36</v>
      </c>
      <c r="K859" t="n">
        <v>17</v>
      </c>
      <c r="L859">
        <f>VLOOKUP(J859,Clustering!$D$3:$E$367,2,FALSE)</f>
        <v/>
      </c>
      <c r="M859" t="n">
        <v>0.673622138</v>
      </c>
      <c r="N859" t="n">
        <v>0.389857163</v>
      </c>
      <c r="O859" t="n">
        <v>0.389857163</v>
      </c>
      <c r="P859" t="n">
        <v>0.95628212</v>
      </c>
      <c r="Q859" t="n">
        <v>0.350703723</v>
      </c>
      <c r="R859" t="n">
        <v>0.2948703506028889</v>
      </c>
      <c r="S859" t="n">
        <v>0.0169347488500019</v>
      </c>
      <c r="T859" t="n">
        <v>0.514130271</v>
      </c>
      <c r="U859" t="n">
        <v>0.666411007</v>
      </c>
      <c r="V859" t="n">
        <v>0.850080767</v>
      </c>
      <c r="W859" t="n">
        <v>0.037979067</v>
      </c>
      <c r="X859" t="n">
        <v>0.001332757</v>
      </c>
      <c r="Y859" t="n">
        <v>0.2404819918892435</v>
      </c>
      <c r="Z859" t="n">
        <v>0.570133702</v>
      </c>
      <c r="AA859" t="n">
        <v>0.666411007</v>
      </c>
      <c r="AB859" t="n">
        <v>0</v>
      </c>
      <c r="AC859" t="n">
        <v>0</v>
      </c>
      <c r="AD859" t="n">
        <v>0.85</v>
      </c>
      <c r="AE859" t="n">
        <v>0.85</v>
      </c>
      <c r="AF859" t="n">
        <v>0.85</v>
      </c>
      <c r="AG859" t="n">
        <v>0.85</v>
      </c>
      <c r="AH859" t="n">
        <v>0.95628212</v>
      </c>
      <c r="AI859" t="n">
        <v>0.037979067</v>
      </c>
      <c r="AJ859" t="n">
        <v>0.556882886</v>
      </c>
      <c r="AK859" t="n">
        <v>0.0118543241950013</v>
      </c>
      <c r="AL859" t="n">
        <v>0.063622014</v>
      </c>
    </row>
    <row r="860">
      <c r="A860" t="inlineStr">
        <is>
          <t>2025-02-05 18:00</t>
        </is>
      </c>
      <c r="B860" t="n">
        <v>83413.05984467645</v>
      </c>
      <c r="C860" t="n">
        <v>82835.36405098189</v>
      </c>
      <c r="D860" t="n">
        <v>0</v>
      </c>
      <c r="E860" t="n">
        <v>577.6957936945569</v>
      </c>
      <c r="F860" t="n">
        <v>0</v>
      </c>
      <c r="G860" t="n">
        <v>0.283184212595371</v>
      </c>
      <c r="H860" t="n">
        <v>0.2852074102404424</v>
      </c>
      <c r="I860" t="n">
        <v>0.2466159166099649</v>
      </c>
      <c r="J860" t="n">
        <v>36</v>
      </c>
      <c r="K860" t="n">
        <v>18</v>
      </c>
      <c r="L860">
        <f>VLOOKUP(J860,Clustering!$D$3:$E$367,2,FALSE)</f>
        <v/>
      </c>
      <c r="M860" t="n">
        <v>0.678477497</v>
      </c>
      <c r="N860" t="n">
        <v>0.4051741</v>
      </c>
      <c r="O860" t="n">
        <v>0.4051741</v>
      </c>
      <c r="P860" t="n">
        <v>0.956729742</v>
      </c>
      <c r="Q860" t="n">
        <v>0.365723154</v>
      </c>
      <c r="R860" t="n">
        <v>0.2852074102404424</v>
      </c>
      <c r="S860" t="n">
        <v>0</v>
      </c>
      <c r="T860" t="n">
        <v>0.259860964</v>
      </c>
      <c r="U860" t="n">
        <v>0.666411007</v>
      </c>
      <c r="V860" t="n">
        <v>0.850080767</v>
      </c>
      <c r="W860" t="n">
        <v>0.039584799</v>
      </c>
      <c r="X860" t="n">
        <v>0.001332757</v>
      </c>
      <c r="Y860" t="n">
        <v>0.2466159166099649</v>
      </c>
      <c r="Z860" t="n">
        <v>0.6038796279999999</v>
      </c>
      <c r="AA860" t="n">
        <v>0.666411007</v>
      </c>
      <c r="AB860" t="n">
        <v>0</v>
      </c>
      <c r="AC860" t="n">
        <v>0</v>
      </c>
      <c r="AD860" t="n">
        <v>0.85</v>
      </c>
      <c r="AE860" t="n">
        <v>0.85</v>
      </c>
      <c r="AF860" t="n">
        <v>0.85</v>
      </c>
      <c r="AG860" t="n">
        <v>0.85</v>
      </c>
      <c r="AH860" t="n">
        <v>0.956729742</v>
      </c>
      <c r="AI860" t="n">
        <v>0.039584799</v>
      </c>
      <c r="AJ860" t="n">
        <v>0.59722662</v>
      </c>
      <c r="AK860" t="n">
        <v>0</v>
      </c>
      <c r="AL860" t="n">
        <v>0.284091895</v>
      </c>
    </row>
    <row r="861">
      <c r="A861" t="inlineStr">
        <is>
          <t>2025-02-05 19:00</t>
        </is>
      </c>
      <c r="B861" t="n">
        <v>82297.2585616717</v>
      </c>
      <c r="C861" t="n">
        <v>81723.13675540885</v>
      </c>
      <c r="D861" t="n">
        <v>0</v>
      </c>
      <c r="E861" t="n">
        <v>574.1218062628495</v>
      </c>
      <c r="F861" t="n">
        <v>0</v>
      </c>
      <c r="G861" t="n">
        <v>0.281432257971985</v>
      </c>
      <c r="H861" t="n">
        <v>0.2828368760143122</v>
      </c>
      <c r="I861" t="n">
        <v>0.2560444821195454</v>
      </c>
      <c r="J861" t="n">
        <v>36</v>
      </c>
      <c r="K861" t="n">
        <v>19</v>
      </c>
      <c r="L861">
        <f>VLOOKUP(J861,Clustering!$D$3:$E$367,2,FALSE)</f>
        <v/>
      </c>
      <c r="M861" t="n">
        <v>0.7114743610000001</v>
      </c>
      <c r="N861" t="n">
        <v>0.431410295</v>
      </c>
      <c r="O861" t="n">
        <v>0.431410295</v>
      </c>
      <c r="P861" t="n">
        <v>0.957380827</v>
      </c>
      <c r="Q861" t="n">
        <v>0.37648708</v>
      </c>
      <c r="R861" t="n">
        <v>0.2828368760143122</v>
      </c>
      <c r="S861" t="n">
        <v>0</v>
      </c>
      <c r="T861" t="n">
        <v>0</v>
      </c>
      <c r="U861" t="n">
        <v>0.666411007</v>
      </c>
      <c r="V861" t="n">
        <v>0.850080767</v>
      </c>
      <c r="W861" t="n">
        <v>0.037664902</v>
      </c>
      <c r="X861" t="n">
        <v>0.001332757</v>
      </c>
      <c r="Y861" t="n">
        <v>0.2560444821195454</v>
      </c>
      <c r="Z861" t="n">
        <v>0.600988369</v>
      </c>
      <c r="AA861" t="n">
        <v>0.666411007</v>
      </c>
      <c r="AB861" t="n">
        <v>0</v>
      </c>
      <c r="AC861" t="n">
        <v>0</v>
      </c>
      <c r="AD861" t="n">
        <v>0.85</v>
      </c>
      <c r="AE861" t="n">
        <v>0.85</v>
      </c>
      <c r="AF861" t="n">
        <v>0.85</v>
      </c>
      <c r="AG861" t="n">
        <v>0.85</v>
      </c>
      <c r="AH861" t="n">
        <v>0.957380827</v>
      </c>
      <c r="AI861" t="n">
        <v>0.037664902</v>
      </c>
      <c r="AJ861" t="n">
        <v>0.60934626</v>
      </c>
      <c r="AK861" t="n">
        <v>0</v>
      </c>
      <c r="AL861" t="n">
        <v>0.167137877</v>
      </c>
    </row>
    <row r="862">
      <c r="A862" t="inlineStr">
        <is>
          <t>2025-02-05 20:00</t>
        </is>
      </c>
      <c r="B862" t="n">
        <v>80095.02476973232</v>
      </c>
      <c r="C862" t="n">
        <v>79526.12960698565</v>
      </c>
      <c r="D862" t="n">
        <v>0</v>
      </c>
      <c r="E862" t="n">
        <v>568.8951627466694</v>
      </c>
      <c r="F862" t="n">
        <v>0</v>
      </c>
      <c r="G862" t="n">
        <v>0.2788701778169948</v>
      </c>
      <c r="H862" t="n">
        <v>0.2796025030447614</v>
      </c>
      <c r="I862" t="n">
        <v>0.2656337618139482</v>
      </c>
      <c r="J862" t="n">
        <v>36</v>
      </c>
      <c r="K862" t="n">
        <v>20</v>
      </c>
      <c r="L862">
        <f>VLOOKUP(J862,Clustering!$D$3:$E$367,2,FALSE)</f>
        <v/>
      </c>
      <c r="M862" t="n">
        <v>0.731252897</v>
      </c>
      <c r="N862" t="n">
        <v>0.435973626</v>
      </c>
      <c r="O862" t="n">
        <v>0.435973626</v>
      </c>
      <c r="P862" t="n">
        <v>0.957370654</v>
      </c>
      <c r="Q862" t="n">
        <v>0.389879406</v>
      </c>
      <c r="R862" t="n">
        <v>0.2796025030447614</v>
      </c>
      <c r="S862" t="n">
        <v>0</v>
      </c>
      <c r="T862" t="n">
        <v>0</v>
      </c>
      <c r="U862" t="n">
        <v>0.666411007</v>
      </c>
      <c r="V862" t="n">
        <v>0.850080767</v>
      </c>
      <c r="W862" t="n">
        <v>0.035710097</v>
      </c>
      <c r="X862" t="n">
        <v>0.008327428</v>
      </c>
      <c r="Y862" t="n">
        <v>0.2656337618139482</v>
      </c>
      <c r="Z862" t="n">
        <v>0.594360439</v>
      </c>
      <c r="AA862" t="n">
        <v>0.666411007</v>
      </c>
      <c r="AB862" t="n">
        <v>0</v>
      </c>
      <c r="AC862" t="n">
        <v>0</v>
      </c>
      <c r="AD862" t="n">
        <v>0.85</v>
      </c>
      <c r="AE862" t="n">
        <v>0.85</v>
      </c>
      <c r="AF862" t="n">
        <v>0.85</v>
      </c>
      <c r="AG862" t="n">
        <v>0.85</v>
      </c>
      <c r="AH862" t="n">
        <v>0.957370654</v>
      </c>
      <c r="AI862" t="n">
        <v>0.035710097</v>
      </c>
      <c r="AJ862" t="n">
        <v>0.594400292</v>
      </c>
      <c r="AK862" t="n">
        <v>0</v>
      </c>
      <c r="AL862" t="n">
        <v>0.178381871</v>
      </c>
    </row>
    <row r="863">
      <c r="A863" t="inlineStr">
        <is>
          <t>2025-02-05 21:00</t>
        </is>
      </c>
      <c r="B863" t="n">
        <v>77362.69615594475</v>
      </c>
      <c r="C863" t="n">
        <v>76809.04380455104</v>
      </c>
      <c r="D863" t="n">
        <v>0</v>
      </c>
      <c r="E863" t="n">
        <v>553.6523513937177</v>
      </c>
      <c r="F863" t="n">
        <v>0</v>
      </c>
      <c r="G863" t="n">
        <v>0.2713982114675087</v>
      </c>
      <c r="H863" t="n">
        <v>0.2719083114463893</v>
      </c>
      <c r="I863" t="n">
        <v>0.2621784068402668</v>
      </c>
      <c r="J863" t="n">
        <v>36</v>
      </c>
      <c r="K863" t="n">
        <v>21</v>
      </c>
      <c r="L863">
        <f>VLOOKUP(J863,Clustering!$D$3:$E$367,2,FALSE)</f>
        <v/>
      </c>
      <c r="M863" t="n">
        <v>0.718863954</v>
      </c>
      <c r="N863" t="n">
        <v>0.431508898</v>
      </c>
      <c r="O863" t="n">
        <v>0.431508898</v>
      </c>
      <c r="P863" t="n">
        <v>0.958357456</v>
      </c>
      <c r="Q863" t="n">
        <v>0.405061548</v>
      </c>
      <c r="R863" t="n">
        <v>0.2719083114463893</v>
      </c>
      <c r="S863" t="n">
        <v>0</v>
      </c>
      <c r="T863" t="n">
        <v>0</v>
      </c>
      <c r="U863" t="n">
        <v>0.665221407</v>
      </c>
      <c r="V863" t="n">
        <v>0.850080767</v>
      </c>
      <c r="W863" t="n">
        <v>0.032079745</v>
      </c>
      <c r="X863" t="n">
        <v>0.011965494</v>
      </c>
      <c r="Y863" t="n">
        <v>0.2621784068402668</v>
      </c>
      <c r="Z863" t="n">
        <v>0.574340749</v>
      </c>
      <c r="AA863" t="n">
        <v>0.665221407</v>
      </c>
      <c r="AB863" t="n">
        <v>0</v>
      </c>
      <c r="AC863" t="n">
        <v>0</v>
      </c>
      <c r="AD863" t="n">
        <v>0.85</v>
      </c>
      <c r="AE863" t="n">
        <v>0.85</v>
      </c>
      <c r="AF863" t="n">
        <v>0.85</v>
      </c>
      <c r="AG863" t="n">
        <v>0.85</v>
      </c>
      <c r="AH863" t="n">
        <v>0.958357456</v>
      </c>
      <c r="AI863" t="n">
        <v>0.032079745</v>
      </c>
      <c r="AJ863" t="n">
        <v>0.577993332</v>
      </c>
      <c r="AK863" t="n">
        <v>0</v>
      </c>
      <c r="AL863" t="n">
        <v>0.143734931</v>
      </c>
    </row>
    <row r="864">
      <c r="A864" t="inlineStr">
        <is>
          <t>2025-02-05 22:00</t>
        </is>
      </c>
      <c r="B864" t="n">
        <v>72817.85217676815</v>
      </c>
      <c r="C864" t="n">
        <v>72291.05543883219</v>
      </c>
      <c r="D864" t="n">
        <v>0</v>
      </c>
      <c r="E864" t="n">
        <v>526.7967379359599</v>
      </c>
      <c r="F864" t="n">
        <v>0</v>
      </c>
      <c r="G864" t="n">
        <v>0.258233695066647</v>
      </c>
      <c r="H864" t="n">
        <v>0.2589105517488781</v>
      </c>
      <c r="I864" t="n">
        <v>0.2459998455681457</v>
      </c>
      <c r="J864" t="n">
        <v>36</v>
      </c>
      <c r="K864" t="n">
        <v>22</v>
      </c>
      <c r="L864">
        <f>VLOOKUP(J864,Clustering!$D$3:$E$367,2,FALSE)</f>
        <v/>
      </c>
      <c r="M864" t="n">
        <v>0.703445451</v>
      </c>
      <c r="N864" t="n">
        <v>0.419254559</v>
      </c>
      <c r="O864" t="n">
        <v>0.419254559</v>
      </c>
      <c r="P864" t="n">
        <v>0.959150967</v>
      </c>
      <c r="Q864" t="n">
        <v>0.394447817</v>
      </c>
      <c r="R864" t="n">
        <v>0.2589105517488781</v>
      </c>
      <c r="S864" t="n">
        <v>0</v>
      </c>
      <c r="T864" t="n">
        <v>0</v>
      </c>
      <c r="U864" t="n">
        <v>0.665221407</v>
      </c>
      <c r="V864" t="n">
        <v>0.850080767</v>
      </c>
      <c r="W864" t="n">
        <v>0.026354959</v>
      </c>
      <c r="X864" t="n">
        <v>0.001332757</v>
      </c>
      <c r="Y864" t="n">
        <v>0.2459998455681457</v>
      </c>
      <c r="Z864" t="n">
        <v>0.526177507</v>
      </c>
      <c r="AA864" t="n">
        <v>0.665221407</v>
      </c>
      <c r="AB864" t="n">
        <v>0</v>
      </c>
      <c r="AC864" t="n">
        <v>0</v>
      </c>
      <c r="AD864" t="n">
        <v>0.85</v>
      </c>
      <c r="AE864" t="n">
        <v>0.85</v>
      </c>
      <c r="AF864" t="n">
        <v>0.85</v>
      </c>
      <c r="AG864" t="n">
        <v>0.85</v>
      </c>
      <c r="AH864" t="n">
        <v>0.959150967</v>
      </c>
      <c r="AI864" t="n">
        <v>0.026354959</v>
      </c>
      <c r="AJ864" t="n">
        <v>0.558121147</v>
      </c>
      <c r="AK864" t="n">
        <v>0</v>
      </c>
      <c r="AL864" t="n">
        <v>0.115457999</v>
      </c>
    </row>
    <row r="865">
      <c r="A865" t="inlineStr">
        <is>
          <t>2025-02-05 23:00</t>
        </is>
      </c>
      <c r="B865" t="n">
        <v>68081.64588630426</v>
      </c>
      <c r="C865" t="n">
        <v>67583.05948862899</v>
      </c>
      <c r="D865" t="n">
        <v>0</v>
      </c>
      <c r="E865" t="n">
        <v>498.5863976752689</v>
      </c>
      <c r="F865" t="n">
        <v>0</v>
      </c>
      <c r="G865" t="n">
        <v>0.2444050968996416</v>
      </c>
      <c r="H865" t="n">
        <v>0.2450489533079465</v>
      </c>
      <c r="I865" t="n">
        <v>0.2327677110177685</v>
      </c>
      <c r="J865" t="n">
        <v>36</v>
      </c>
      <c r="K865" t="n">
        <v>23</v>
      </c>
      <c r="L865">
        <f>VLOOKUP(J865,Clustering!$D$3:$E$367,2,FALSE)</f>
        <v/>
      </c>
      <c r="M865" t="n">
        <v>0.676893602</v>
      </c>
      <c r="N865" t="n">
        <v>0.398561805</v>
      </c>
      <c r="O865" t="n">
        <v>0.398561805</v>
      </c>
      <c r="P865" t="n">
        <v>0.959924131</v>
      </c>
      <c r="Q865" t="n">
        <v>0.36856433</v>
      </c>
      <c r="R865" t="n">
        <v>0.2450489533079465</v>
      </c>
      <c r="S865" t="n">
        <v>0</v>
      </c>
      <c r="T865" t="n">
        <v>0</v>
      </c>
      <c r="U865" t="n">
        <v>0.663593532</v>
      </c>
      <c r="V865" t="n">
        <v>0.850080767</v>
      </c>
      <c r="W865" t="n">
        <v>0.020141472</v>
      </c>
      <c r="X865" t="n">
        <v>0.001332757</v>
      </c>
      <c r="Y865" t="n">
        <v>0.2327677110177685</v>
      </c>
      <c r="Z865" t="n">
        <v>0.467830334</v>
      </c>
      <c r="AA865" t="n">
        <v>0.663593532</v>
      </c>
      <c r="AB865" t="n">
        <v>0</v>
      </c>
      <c r="AC865" t="n">
        <v>0</v>
      </c>
      <c r="AD865" t="n">
        <v>0.85</v>
      </c>
      <c r="AE865" t="n">
        <v>0.85</v>
      </c>
      <c r="AF865" t="n">
        <v>0.85</v>
      </c>
      <c r="AG865" t="n">
        <v>0.85</v>
      </c>
      <c r="AH865" t="n">
        <v>0.959924131</v>
      </c>
      <c r="AI865" t="n">
        <v>0.020141472</v>
      </c>
      <c r="AJ865" t="n">
        <v>0.535581123</v>
      </c>
      <c r="AK865" t="n">
        <v>0</v>
      </c>
      <c r="AL865" t="n">
        <v>0.036763048</v>
      </c>
    </row>
    <row r="866">
      <c r="A866" t="inlineStr">
        <is>
          <t>2025-02-06 00:00</t>
        </is>
      </c>
      <c r="B866" t="n">
        <v>65898.79595193251</v>
      </c>
      <c r="C866" t="n">
        <v>65420.66146741417</v>
      </c>
      <c r="D866" t="n">
        <v>0</v>
      </c>
      <c r="E866" t="n">
        <v>478.1344845183392</v>
      </c>
      <c r="F866" t="n">
        <v>0</v>
      </c>
      <c r="G866" t="n">
        <v>0.2343796492736957</v>
      </c>
      <c r="H866" t="n">
        <v>0.23488378111793</v>
      </c>
      <c r="I866" t="n">
        <v>0.2252677157260567</v>
      </c>
      <c r="J866" t="n">
        <v>37</v>
      </c>
      <c r="K866" t="n">
        <v>0</v>
      </c>
      <c r="L866">
        <f>VLOOKUP(J866,Clustering!$D$3:$E$367,2,FALSE)</f>
        <v/>
      </c>
      <c r="M866" t="n">
        <v>0.786838991</v>
      </c>
      <c r="N866" t="n">
        <v>0.439495713</v>
      </c>
      <c r="O866" t="n">
        <v>0.439495713</v>
      </c>
      <c r="P866" t="n">
        <v>0.958835597</v>
      </c>
      <c r="Q866" t="n">
        <v>0.396037373</v>
      </c>
      <c r="R866" t="n">
        <v>0.23488378111793</v>
      </c>
      <c r="S866" t="n">
        <v>0</v>
      </c>
      <c r="T866" t="n">
        <v>0</v>
      </c>
      <c r="U866" t="n">
        <v>0.657144646</v>
      </c>
      <c r="V866" t="n">
        <v>0.850080767</v>
      </c>
      <c r="W866" t="n">
        <v>0.05508361</v>
      </c>
      <c r="X866" t="n">
        <v>0.001332757</v>
      </c>
      <c r="Y866" t="n">
        <v>0.2252677157260567</v>
      </c>
      <c r="Z866" t="n">
        <v>0.428804924</v>
      </c>
      <c r="AA866" t="n">
        <v>0.657144646</v>
      </c>
      <c r="AB866" t="n">
        <v>0</v>
      </c>
      <c r="AC866" t="n">
        <v>0</v>
      </c>
      <c r="AD866" t="n">
        <v>0.85</v>
      </c>
      <c r="AE866" t="n">
        <v>0.85</v>
      </c>
      <c r="AF866" t="n">
        <v>0.85</v>
      </c>
      <c r="AG866" t="n">
        <v>0.85</v>
      </c>
      <c r="AH866" t="n">
        <v>0.958835597</v>
      </c>
      <c r="AI866" t="n">
        <v>0.05508361</v>
      </c>
      <c r="AJ866" t="n">
        <v>0.493576256</v>
      </c>
      <c r="AK866" t="n">
        <v>0</v>
      </c>
      <c r="AL866" t="n">
        <v>0.00584098</v>
      </c>
    </row>
    <row r="867">
      <c r="A867" t="inlineStr">
        <is>
          <t>2025-02-06 01:00</t>
        </is>
      </c>
      <c r="B867" t="n">
        <v>65138.5329245046</v>
      </c>
      <c r="C867" t="n">
        <v>64674.68727969827</v>
      </c>
      <c r="D867" t="n">
        <v>0</v>
      </c>
      <c r="E867" t="n">
        <v>463.8456448063322</v>
      </c>
      <c r="F867" t="n">
        <v>0</v>
      </c>
      <c r="G867" t="n">
        <v>0.2273753160815353</v>
      </c>
      <c r="H867" t="n">
        <v>0.2277319998933334</v>
      </c>
      <c r="I867" t="n">
        <v>0.2209284327358521</v>
      </c>
      <c r="J867" t="n">
        <v>37</v>
      </c>
      <c r="K867" t="n">
        <v>1</v>
      </c>
      <c r="L867">
        <f>VLOOKUP(J867,Clustering!$D$3:$E$367,2,FALSE)</f>
        <v/>
      </c>
      <c r="M867" t="n">
        <v>0.778383869</v>
      </c>
      <c r="N867" t="n">
        <v>0.427691003</v>
      </c>
      <c r="O867" t="n">
        <v>0.427691003</v>
      </c>
      <c r="P867" t="n">
        <v>0.957716543</v>
      </c>
      <c r="Q867" t="n">
        <v>0.353557415</v>
      </c>
      <c r="R867" t="n">
        <v>0.2277319998933334</v>
      </c>
      <c r="S867" t="n">
        <v>0</v>
      </c>
      <c r="T867" t="n">
        <v>0</v>
      </c>
      <c r="U867" t="n">
        <v>0.657144646</v>
      </c>
      <c r="V867" t="n">
        <v>0.850080767</v>
      </c>
      <c r="W867" t="n">
        <v>0.021014153</v>
      </c>
      <c r="X867" t="n">
        <v>0.00083936</v>
      </c>
      <c r="Y867" t="n">
        <v>0.2209284327358521</v>
      </c>
      <c r="Z867" t="n">
        <v>0.414573546</v>
      </c>
      <c r="AA867" t="n">
        <v>0.657144646</v>
      </c>
      <c r="AB867" t="n">
        <v>0</v>
      </c>
      <c r="AC867" t="n">
        <v>0</v>
      </c>
      <c r="AD867" t="n">
        <v>0.85</v>
      </c>
      <c r="AE867" t="n">
        <v>0.85</v>
      </c>
      <c r="AF867" t="n">
        <v>0.85</v>
      </c>
      <c r="AG867" t="n">
        <v>0.85</v>
      </c>
      <c r="AH867" t="n">
        <v>0.957716543</v>
      </c>
      <c r="AI867" t="n">
        <v>0.021014153</v>
      </c>
      <c r="AJ867" t="n">
        <v>0.483663813</v>
      </c>
      <c r="AK867" t="n">
        <v>0</v>
      </c>
      <c r="AL867" t="n">
        <v>0</v>
      </c>
    </row>
    <row r="868">
      <c r="A868" t="inlineStr">
        <is>
          <t>2025-02-06 02:00</t>
        </is>
      </c>
      <c r="B868" t="n">
        <v>64941.24822724183</v>
      </c>
      <c r="C868" t="n">
        <v>64489.90475691698</v>
      </c>
      <c r="D868" t="n">
        <v>0</v>
      </c>
      <c r="E868" t="n">
        <v>451.3434703248493</v>
      </c>
      <c r="F868" t="n">
        <v>0</v>
      </c>
      <c r="G868" t="n">
        <v>0.2212467991788476</v>
      </c>
      <c r="H868" t="n">
        <v>0.2215445037776712</v>
      </c>
      <c r="I868" t="n">
        <v>0.2158659359139466</v>
      </c>
      <c r="J868" t="n">
        <v>37</v>
      </c>
      <c r="K868" t="n">
        <v>2</v>
      </c>
      <c r="L868">
        <f>VLOOKUP(J868,Clustering!$D$3:$E$367,2,FALSE)</f>
        <v/>
      </c>
      <c r="M868" t="n">
        <v>0.773828009</v>
      </c>
      <c r="N868" t="n">
        <v>0.418140349</v>
      </c>
      <c r="O868" t="n">
        <v>0.418140349</v>
      </c>
      <c r="P868" t="n">
        <v>0.955590342</v>
      </c>
      <c r="Q868" t="n">
        <v>0.328049414</v>
      </c>
      <c r="R868" t="n">
        <v>0.2215445037776712</v>
      </c>
      <c r="S868" t="n">
        <v>0</v>
      </c>
      <c r="T868" t="n">
        <v>0</v>
      </c>
      <c r="U868" t="n">
        <v>0.657144646</v>
      </c>
      <c r="V868" t="n">
        <v>0.850080767</v>
      </c>
      <c r="W868" t="n">
        <v>0.018745183</v>
      </c>
      <c r="X868" t="n">
        <v>0.000799989</v>
      </c>
      <c r="Y868" t="n">
        <v>0.2158659359139466</v>
      </c>
      <c r="Z868" t="n">
        <v>0.403416732</v>
      </c>
      <c r="AA868" t="n">
        <v>0.657144646</v>
      </c>
      <c r="AB868" t="n">
        <v>0</v>
      </c>
      <c r="AC868" t="n">
        <v>0</v>
      </c>
      <c r="AD868" t="n">
        <v>0.85</v>
      </c>
      <c r="AE868" t="n">
        <v>0.85</v>
      </c>
      <c r="AF868" t="n">
        <v>0.85</v>
      </c>
      <c r="AG868" t="n">
        <v>0.85</v>
      </c>
      <c r="AH868" t="n">
        <v>0.955590342</v>
      </c>
      <c r="AI868" t="n">
        <v>0.018745183</v>
      </c>
      <c r="AJ868" t="n">
        <v>0.480420613</v>
      </c>
      <c r="AK868" t="n">
        <v>0</v>
      </c>
      <c r="AL868" t="n">
        <v>0</v>
      </c>
    </row>
    <row r="869">
      <c r="A869" t="inlineStr">
        <is>
          <t>2025-02-06 03:00</t>
        </is>
      </c>
      <c r="B869" t="n">
        <v>65046.12115981936</v>
      </c>
      <c r="C869" t="n">
        <v>64603.68838483027</v>
      </c>
      <c r="D869" t="n">
        <v>0</v>
      </c>
      <c r="E869" t="n">
        <v>442.4327749890929</v>
      </c>
      <c r="F869" t="n">
        <v>0</v>
      </c>
      <c r="G869" t="n">
        <v>0.2168788112691631</v>
      </c>
      <c r="H869" t="n">
        <v>0.2174061135184946</v>
      </c>
      <c r="I869" t="n">
        <v>0.2073480841183597</v>
      </c>
      <c r="J869" t="n">
        <v>37</v>
      </c>
      <c r="K869" t="n">
        <v>3</v>
      </c>
      <c r="L869">
        <f>VLOOKUP(J869,Clustering!$D$3:$E$367,2,FALSE)</f>
        <v/>
      </c>
      <c r="M869" t="n">
        <v>0.770510468</v>
      </c>
      <c r="N869" t="n">
        <v>0.414705033</v>
      </c>
      <c r="O869" t="n">
        <v>0.414705033</v>
      </c>
      <c r="P869" t="n">
        <v>0.955295319</v>
      </c>
      <c r="Q869" t="n">
        <v>0.308636799</v>
      </c>
      <c r="R869" t="n">
        <v>0.2174061135184946</v>
      </c>
      <c r="S869" t="n">
        <v>0</v>
      </c>
      <c r="T869" t="n">
        <v>0</v>
      </c>
      <c r="U869" t="n">
        <v>0.657144646</v>
      </c>
      <c r="V869" t="n">
        <v>0.850080767</v>
      </c>
      <c r="W869" t="n">
        <v>0.019687678</v>
      </c>
      <c r="X869" t="n">
        <v>0.000799989</v>
      </c>
      <c r="Y869" t="n">
        <v>0.2073480841183597</v>
      </c>
      <c r="Z869" t="n">
        <v>0.402368525</v>
      </c>
      <c r="AA869" t="n">
        <v>0.657144646</v>
      </c>
      <c r="AB869" t="n">
        <v>0</v>
      </c>
      <c r="AC869" t="n">
        <v>0</v>
      </c>
      <c r="AD869" t="n">
        <v>0.85</v>
      </c>
      <c r="AE869" t="n">
        <v>0.85</v>
      </c>
      <c r="AF869" t="n">
        <v>0.85</v>
      </c>
      <c r="AG869" t="n">
        <v>0.85</v>
      </c>
      <c r="AH869" t="n">
        <v>0.955295319</v>
      </c>
      <c r="AI869" t="n">
        <v>0.019687678</v>
      </c>
      <c r="AJ869" t="n">
        <v>0.479525098</v>
      </c>
      <c r="AK869" t="n">
        <v>0</v>
      </c>
      <c r="AL869" t="n">
        <v>0</v>
      </c>
    </row>
    <row r="870">
      <c r="A870" t="inlineStr">
        <is>
          <t>2025-02-06 04:00</t>
        </is>
      </c>
      <c r="B870" t="n">
        <v>65772.87445210764</v>
      </c>
      <c r="C870" t="n">
        <v>65333.53465599347</v>
      </c>
      <c r="D870" t="n">
        <v>0</v>
      </c>
      <c r="E870" t="n">
        <v>439.3397961141716</v>
      </c>
      <c r="F870" t="n">
        <v>0</v>
      </c>
      <c r="G870" t="n">
        <v>0.2153626451540057</v>
      </c>
      <c r="H870" t="n">
        <v>0.2162610249516351</v>
      </c>
      <c r="I870" t="n">
        <v>0.1991248749949472</v>
      </c>
      <c r="J870" t="n">
        <v>37</v>
      </c>
      <c r="K870" t="n">
        <v>4</v>
      </c>
      <c r="L870">
        <f>VLOOKUP(J870,Clustering!$D$3:$E$367,2,FALSE)</f>
        <v/>
      </c>
      <c r="M870" t="n">
        <v>0.7633282219999999</v>
      </c>
      <c r="N870" t="n">
        <v>0.41652721</v>
      </c>
      <c r="O870" t="n">
        <v>0.41652721</v>
      </c>
      <c r="P870" t="n">
        <v>0.954756138</v>
      </c>
      <c r="Q870" t="n">
        <v>0.297322161</v>
      </c>
      <c r="R870" t="n">
        <v>0.2162610249516351</v>
      </c>
      <c r="S870" t="n">
        <v>0</v>
      </c>
      <c r="T870" t="n">
        <v>0</v>
      </c>
      <c r="U870" t="n">
        <v>0.657144646</v>
      </c>
      <c r="V870" t="n">
        <v>0.850080767</v>
      </c>
      <c r="W870" t="n">
        <v>0.024225618</v>
      </c>
      <c r="X870" t="n">
        <v>0.000799989</v>
      </c>
      <c r="Y870" t="n">
        <v>0.1991248749949472</v>
      </c>
      <c r="Z870" t="n">
        <v>0.41477792</v>
      </c>
      <c r="AA870" t="n">
        <v>0.657144646</v>
      </c>
      <c r="AB870" t="n">
        <v>0</v>
      </c>
      <c r="AC870" t="n">
        <v>0</v>
      </c>
      <c r="AD870" t="n">
        <v>0.85</v>
      </c>
      <c r="AE870" t="n">
        <v>0.85</v>
      </c>
      <c r="AF870" t="n">
        <v>0.85</v>
      </c>
      <c r="AG870" t="n">
        <v>0.85</v>
      </c>
      <c r="AH870" t="n">
        <v>0.954756138</v>
      </c>
      <c r="AI870" t="n">
        <v>0.024225618</v>
      </c>
      <c r="AJ870" t="n">
        <v>0.488114917</v>
      </c>
      <c r="AK870" t="n">
        <v>0</v>
      </c>
      <c r="AL870" t="n">
        <v>0</v>
      </c>
    </row>
    <row r="871">
      <c r="A871" t="inlineStr">
        <is>
          <t>2025-02-06 05:00</t>
        </is>
      </c>
      <c r="B871" t="n">
        <v>70836.37073740903</v>
      </c>
      <c r="C871" t="n">
        <v>70403.58266244562</v>
      </c>
      <c r="D871" t="n">
        <v>0</v>
      </c>
      <c r="E871" t="n">
        <v>432.7880749634099</v>
      </c>
      <c r="F871" t="n">
        <v>0</v>
      </c>
      <c r="G871" t="n">
        <v>0.2121510171389264</v>
      </c>
      <c r="H871" t="n">
        <v>0.2131873661669067</v>
      </c>
      <c r="I871" t="n">
        <v>0.1934195214337521</v>
      </c>
      <c r="J871" t="n">
        <v>37</v>
      </c>
      <c r="K871" t="n">
        <v>5</v>
      </c>
      <c r="L871">
        <f>VLOOKUP(J871,Clustering!$D$3:$E$367,2,FALSE)</f>
        <v/>
      </c>
      <c r="M871" t="n">
        <v>0.763973299</v>
      </c>
      <c r="N871" t="n">
        <v>0.426559044</v>
      </c>
      <c r="O871" t="n">
        <v>0.426559044</v>
      </c>
      <c r="P871" t="n">
        <v>0.95317929</v>
      </c>
      <c r="Q871" t="n">
        <v>0.308348926</v>
      </c>
      <c r="R871" t="n">
        <v>0.2131873661669067</v>
      </c>
      <c r="S871" t="n">
        <v>0</v>
      </c>
      <c r="T871" t="n">
        <v>0</v>
      </c>
      <c r="U871" t="n">
        <v>0.657144646</v>
      </c>
      <c r="V871" t="n">
        <v>0.850080767</v>
      </c>
      <c r="W871" t="n">
        <v>0.038956469</v>
      </c>
      <c r="X871" t="n">
        <v>0.000799989</v>
      </c>
      <c r="Y871" t="n">
        <v>0.1934195214337521</v>
      </c>
      <c r="Z871" t="n">
        <v>0.468746329</v>
      </c>
      <c r="AA871" t="n">
        <v>0.657144646</v>
      </c>
      <c r="AB871" t="n">
        <v>0</v>
      </c>
      <c r="AC871" t="n">
        <v>0</v>
      </c>
      <c r="AD871" t="n">
        <v>0.85</v>
      </c>
      <c r="AE871" t="n">
        <v>0.85</v>
      </c>
      <c r="AF871" t="n">
        <v>0.85</v>
      </c>
      <c r="AG871" t="n">
        <v>0.85</v>
      </c>
      <c r="AH871" t="n">
        <v>0.95317929</v>
      </c>
      <c r="AI871" t="n">
        <v>0.038956469</v>
      </c>
      <c r="AJ871" t="n">
        <v>0.526037194</v>
      </c>
      <c r="AK871" t="n">
        <v>0</v>
      </c>
      <c r="AL871" t="n">
        <v>0</v>
      </c>
    </row>
    <row r="872">
      <c r="A872" t="inlineStr">
        <is>
          <t>2025-02-06 06:00</t>
        </is>
      </c>
      <c r="B872" t="n">
        <v>78881.34704125916</v>
      </c>
      <c r="C872" t="n">
        <v>78471.83840958691</v>
      </c>
      <c r="D872" t="n">
        <v>0</v>
      </c>
      <c r="E872" t="n">
        <v>409.5086316722391</v>
      </c>
      <c r="F872" t="n">
        <v>0</v>
      </c>
      <c r="G872" t="n">
        <v>0.2007395253295289</v>
      </c>
      <c r="H872" t="n">
        <v>0.2015757663134887</v>
      </c>
      <c r="I872" t="n">
        <v>0.185624883469866</v>
      </c>
      <c r="J872" t="n">
        <v>37</v>
      </c>
      <c r="K872" t="n">
        <v>6</v>
      </c>
      <c r="L872">
        <f>VLOOKUP(J872,Clustering!$D$3:$E$367,2,FALSE)</f>
        <v/>
      </c>
      <c r="M872" t="n">
        <v>0.7762182520000001</v>
      </c>
      <c r="N872" t="n">
        <v>0.443725767</v>
      </c>
      <c r="O872" t="n">
        <v>0.443725767</v>
      </c>
      <c r="P872" t="n">
        <v>0.9542169579999999</v>
      </c>
      <c r="Q872" t="n">
        <v>0.350766304</v>
      </c>
      <c r="R872" t="n">
        <v>0.2015757663134887</v>
      </c>
      <c r="S872" t="n">
        <v>0</v>
      </c>
      <c r="T872" t="n">
        <v>0</v>
      </c>
      <c r="U872" t="n">
        <v>0.657144646</v>
      </c>
      <c r="V872" t="n">
        <v>0.850080767</v>
      </c>
      <c r="W872" t="n">
        <v>0.095994884</v>
      </c>
      <c r="X872" t="n">
        <v>0.000799989</v>
      </c>
      <c r="Y872" t="n">
        <v>0.185624883469866</v>
      </c>
      <c r="Z872" t="n">
        <v>0.546060772</v>
      </c>
      <c r="AA872" t="n">
        <v>0.657144646</v>
      </c>
      <c r="AB872" t="n">
        <v>0</v>
      </c>
      <c r="AC872" t="n">
        <v>0</v>
      </c>
      <c r="AD872" t="n">
        <v>0.85</v>
      </c>
      <c r="AE872" t="n">
        <v>0.85</v>
      </c>
      <c r="AF872" t="n">
        <v>0.85</v>
      </c>
      <c r="AG872" t="n">
        <v>0.85</v>
      </c>
      <c r="AH872" t="n">
        <v>0.9542169579999999</v>
      </c>
      <c r="AI872" t="n">
        <v>0.095994884</v>
      </c>
      <c r="AJ872" t="n">
        <v>0.55621222</v>
      </c>
      <c r="AK872" t="n">
        <v>0</v>
      </c>
      <c r="AL872" t="n">
        <v>0.000177788</v>
      </c>
    </row>
    <row r="873">
      <c r="A873" t="inlineStr">
        <is>
          <t>2025-02-06 07:00</t>
        </is>
      </c>
      <c r="B873" t="n">
        <v>86909.73730055869</v>
      </c>
      <c r="C873" t="n">
        <v>86044.96667396037</v>
      </c>
      <c r="D873" t="n">
        <v>493.9402242294336</v>
      </c>
      <c r="E873" t="n">
        <v>370.8304023688904</v>
      </c>
      <c r="F873" t="n">
        <v>0.0223073376641948</v>
      </c>
      <c r="G873" t="n">
        <v>0.181779609004358</v>
      </c>
      <c r="H873" t="n">
        <v>0.1821092606768761</v>
      </c>
      <c r="I873" t="n">
        <v>0.1758213181957</v>
      </c>
      <c r="J873" t="n">
        <v>37</v>
      </c>
      <c r="K873" t="n">
        <v>7</v>
      </c>
      <c r="L873">
        <f>VLOOKUP(J873,Clustering!$D$3:$E$367,2,FALSE)</f>
        <v/>
      </c>
      <c r="M873" t="n">
        <v>0.796745538</v>
      </c>
      <c r="N873" t="n">
        <v>0.467853837</v>
      </c>
      <c r="O873" t="n">
        <v>0.467853837</v>
      </c>
      <c r="P873" t="n">
        <v>0.954257651</v>
      </c>
      <c r="Q873" t="n">
        <v>0.428754701</v>
      </c>
      <c r="R873" t="n">
        <v>0.1821092606768761</v>
      </c>
      <c r="S873" t="n">
        <v>0.0223073376641948</v>
      </c>
      <c r="T873" t="n">
        <v>0</v>
      </c>
      <c r="U873" t="n">
        <v>0.657144646</v>
      </c>
      <c r="V873" t="n">
        <v>0.850080767</v>
      </c>
      <c r="W873" t="n">
        <v>0.14633111</v>
      </c>
      <c r="X873" t="n">
        <v>0.018485197</v>
      </c>
      <c r="Y873" t="n">
        <v>0.1758213181957</v>
      </c>
      <c r="Z873" t="n">
        <v>0.553289709</v>
      </c>
      <c r="AA873" t="n">
        <v>0.657144646</v>
      </c>
      <c r="AB873" t="n">
        <v>0</v>
      </c>
      <c r="AC873" t="n">
        <v>0</v>
      </c>
      <c r="AD873" t="n">
        <v>0.85</v>
      </c>
      <c r="AE873" t="n">
        <v>0.85</v>
      </c>
      <c r="AF873" t="n">
        <v>0.85</v>
      </c>
      <c r="AG873" t="n">
        <v>0.85</v>
      </c>
      <c r="AH873" t="n">
        <v>0.954257651</v>
      </c>
      <c r="AI873" t="n">
        <v>0.14633111</v>
      </c>
      <c r="AJ873" t="n">
        <v>0.570401394</v>
      </c>
      <c r="AK873" t="n">
        <v>0.0156151363649363</v>
      </c>
      <c r="AL873" t="n">
        <v>0.000793541</v>
      </c>
    </row>
    <row r="874">
      <c r="A874" t="inlineStr">
        <is>
          <t>2025-02-06 08:00</t>
        </is>
      </c>
      <c r="B874" t="n">
        <v>83670.71928132915</v>
      </c>
      <c r="C874" t="n">
        <v>80328.00131050566</v>
      </c>
      <c r="D874" t="n">
        <v>3020.420926829913</v>
      </c>
      <c r="E874" t="n">
        <v>322.2970439935672</v>
      </c>
      <c r="F874" t="n">
        <v>0.1364083065069397</v>
      </c>
      <c r="G874" t="n">
        <v>0.1579887470556702</v>
      </c>
      <c r="H874" t="n">
        <v>0.1577208831300777</v>
      </c>
      <c r="I874" t="n">
        <v>0.1628302549225563</v>
      </c>
      <c r="J874" t="n">
        <v>37</v>
      </c>
      <c r="K874" t="n">
        <v>8</v>
      </c>
      <c r="L874">
        <f>VLOOKUP(J874,Clustering!$D$3:$E$367,2,FALSE)</f>
        <v/>
      </c>
      <c r="M874" t="n">
        <v>0.816155458</v>
      </c>
      <c r="N874" t="n">
        <v>0.487572397</v>
      </c>
      <c r="O874" t="n">
        <v>0.487572397</v>
      </c>
      <c r="P874" t="n">
        <v>0.954094879</v>
      </c>
      <c r="Q874" t="n">
        <v>0.467479802</v>
      </c>
      <c r="R874" t="n">
        <v>0.1577208831300777</v>
      </c>
      <c r="S874" t="n">
        <v>0.1364083065069397</v>
      </c>
      <c r="T874" t="n">
        <v>0</v>
      </c>
      <c r="U874" t="n">
        <v>0.657144646</v>
      </c>
      <c r="V874" t="n">
        <v>0.850080767</v>
      </c>
      <c r="W874" t="n">
        <v>0.130413413</v>
      </c>
      <c r="X874" t="n">
        <v>0.018501113</v>
      </c>
      <c r="Y874" t="n">
        <v>0.1628302549225563</v>
      </c>
      <c r="Z874" t="n">
        <v>0.504392196</v>
      </c>
      <c r="AA874" t="n">
        <v>0.657144646</v>
      </c>
      <c r="AB874" t="n">
        <v>0</v>
      </c>
      <c r="AC874" t="n">
        <v>0</v>
      </c>
      <c r="AD874" t="n">
        <v>0.85</v>
      </c>
      <c r="AE874" t="n">
        <v>0.85</v>
      </c>
      <c r="AF874" t="n">
        <v>0.85</v>
      </c>
      <c r="AG874" t="n">
        <v>0.85</v>
      </c>
      <c r="AH874" t="n">
        <v>0.954094879</v>
      </c>
      <c r="AI874" t="n">
        <v>0.130413413</v>
      </c>
      <c r="AJ874" t="n">
        <v>0.53483386</v>
      </c>
      <c r="AK874" t="n">
        <v>0.0954858145548578</v>
      </c>
      <c r="AL874" t="n">
        <v>0.000177788</v>
      </c>
    </row>
    <row r="875">
      <c r="A875" t="inlineStr">
        <is>
          <t>2025-02-06 09:00</t>
        </is>
      </c>
      <c r="B875" t="n">
        <v>82191.77307686664</v>
      </c>
      <c r="C875" t="n">
        <v>76012.8330453034</v>
      </c>
      <c r="D875" t="n">
        <v>5860.100727723463</v>
      </c>
      <c r="E875" t="n">
        <v>318.8393038397759</v>
      </c>
      <c r="F875" t="n">
        <v>0.2646539788968483</v>
      </c>
      <c r="G875" t="n">
        <v>0.156293776392047</v>
      </c>
      <c r="H875" t="n">
        <v>0.1568168658404517</v>
      </c>
      <c r="I875" t="n">
        <v>0.146839193532728</v>
      </c>
      <c r="J875" t="n">
        <v>37</v>
      </c>
      <c r="K875" t="n">
        <v>9</v>
      </c>
      <c r="L875">
        <f>VLOOKUP(J875,Clustering!$D$3:$E$367,2,FALSE)</f>
        <v/>
      </c>
      <c r="M875" t="n">
        <v>0.827427035</v>
      </c>
      <c r="N875" t="n">
        <v>0.486803296</v>
      </c>
      <c r="O875" t="n">
        <v>0.486803296</v>
      </c>
      <c r="P875" t="n">
        <v>0.954094879</v>
      </c>
      <c r="Q875" t="n">
        <v>0.47176034</v>
      </c>
      <c r="R875" t="n">
        <v>0.1568168658404517</v>
      </c>
      <c r="S875" t="n">
        <v>0.2646539788968483</v>
      </c>
      <c r="T875" t="n">
        <v>0.001511259</v>
      </c>
      <c r="U875" t="n">
        <v>0.657144646</v>
      </c>
      <c r="V875" t="n">
        <v>0.850080767</v>
      </c>
      <c r="W875" t="n">
        <v>0.101754577</v>
      </c>
      <c r="X875" t="n">
        <v>0.000799989</v>
      </c>
      <c r="Y875" t="n">
        <v>0.146839193532728</v>
      </c>
      <c r="Z875" t="n">
        <v>0.454540762</v>
      </c>
      <c r="AA875" t="n">
        <v>0.657144646</v>
      </c>
      <c r="AB875" t="n">
        <v>0</v>
      </c>
      <c r="AC875" t="n">
        <v>0</v>
      </c>
      <c r="AD875" t="n">
        <v>0.85</v>
      </c>
      <c r="AE875" t="n">
        <v>0.85</v>
      </c>
      <c r="AF875" t="n">
        <v>0.85</v>
      </c>
      <c r="AG875" t="n">
        <v>0.85</v>
      </c>
      <c r="AH875" t="n">
        <v>0.954094879</v>
      </c>
      <c r="AI875" t="n">
        <v>0.101754577</v>
      </c>
      <c r="AJ875" t="n">
        <v>0.505935217</v>
      </c>
      <c r="AK875" t="n">
        <v>0.1852577852277938</v>
      </c>
      <c r="AL875" t="n">
        <v>0</v>
      </c>
    </row>
    <row r="876">
      <c r="A876" t="inlineStr">
        <is>
          <t>2025-02-06 10:00</t>
        </is>
      </c>
      <c r="B876" t="n">
        <v>80571.58390766309</v>
      </c>
      <c r="C876" t="n">
        <v>72091.43553593227</v>
      </c>
      <c r="D876" t="n">
        <v>8149.437120095187</v>
      </c>
      <c r="E876" t="n">
        <v>330.7112516356477</v>
      </c>
      <c r="F876" t="n">
        <v>0.368045031956427</v>
      </c>
      <c r="G876" t="n">
        <v>0.1621133586449253</v>
      </c>
      <c r="H876" t="n">
        <v>0.1631851654140391</v>
      </c>
      <c r="I876" t="n">
        <v>0.142740981819757</v>
      </c>
      <c r="J876" t="n">
        <v>37</v>
      </c>
      <c r="K876" t="n">
        <v>10</v>
      </c>
      <c r="L876">
        <f>VLOOKUP(J876,Clustering!$D$3:$E$367,2,FALSE)</f>
        <v/>
      </c>
      <c r="M876" t="n">
        <v>0.811927897</v>
      </c>
      <c r="N876" t="n">
        <v>0.468222611</v>
      </c>
      <c r="O876" t="n">
        <v>0.468222611</v>
      </c>
      <c r="P876" t="n">
        <v>0.953921935</v>
      </c>
      <c r="Q876" t="n">
        <v>0.439431014</v>
      </c>
      <c r="R876" t="n">
        <v>0.1631851654140391</v>
      </c>
      <c r="S876" t="n">
        <v>0.368045031956427</v>
      </c>
      <c r="T876" t="n">
        <v>0.347589542</v>
      </c>
      <c r="U876" t="n">
        <v>0.657144646</v>
      </c>
      <c r="V876" t="n">
        <v>0.850080767</v>
      </c>
      <c r="W876" t="n">
        <v>0.064089675</v>
      </c>
      <c r="X876" t="n">
        <v>0.000799989</v>
      </c>
      <c r="Y876" t="n">
        <v>0.142740981819757</v>
      </c>
      <c r="Z876" t="n">
        <v>0.436579033</v>
      </c>
      <c r="AA876" t="n">
        <v>0.657144646</v>
      </c>
      <c r="AB876" t="n">
        <v>0</v>
      </c>
      <c r="AC876" t="n">
        <v>0</v>
      </c>
      <c r="AD876" t="n">
        <v>0.85</v>
      </c>
      <c r="AE876" t="n">
        <v>0.85</v>
      </c>
      <c r="AF876" t="n">
        <v>0.85</v>
      </c>
      <c r="AG876" t="n">
        <v>0.85</v>
      </c>
      <c r="AH876" t="n">
        <v>0.953921935</v>
      </c>
      <c r="AI876" t="n">
        <v>0.064089675</v>
      </c>
      <c r="AJ876" t="n">
        <v>0.488472841</v>
      </c>
      <c r="AK876" t="n">
        <v>0.2576315223694989</v>
      </c>
      <c r="AL876" t="n">
        <v>0</v>
      </c>
    </row>
    <row r="877">
      <c r="A877" t="inlineStr">
        <is>
          <t>2025-02-06 11:00</t>
        </is>
      </c>
      <c r="B877" t="n">
        <v>77215.10165527894</v>
      </c>
      <c r="C877" t="n">
        <v>67652.67201061294</v>
      </c>
      <c r="D877" t="n">
        <v>9221.273438290789</v>
      </c>
      <c r="E877" t="n">
        <v>341.156206375203</v>
      </c>
      <c r="F877" t="n">
        <v>0.4164513238473881</v>
      </c>
      <c r="G877" t="n">
        <v>0.1672334344976485</v>
      </c>
      <c r="H877" t="n">
        <v>0.1684284656938698</v>
      </c>
      <c r="I877" t="n">
        <v>0.1456338371465601</v>
      </c>
      <c r="J877" t="n">
        <v>37</v>
      </c>
      <c r="K877" t="n">
        <v>11</v>
      </c>
      <c r="L877">
        <f>VLOOKUP(J877,Clustering!$D$3:$E$367,2,FALSE)</f>
        <v/>
      </c>
      <c r="M877" t="n">
        <v>0.777249224</v>
      </c>
      <c r="N877" t="n">
        <v>0.44649453</v>
      </c>
      <c r="O877" t="n">
        <v>0.44649453</v>
      </c>
      <c r="P877" t="n">
        <v>0.95346414</v>
      </c>
      <c r="Q877" t="n">
        <v>0.413597592</v>
      </c>
      <c r="R877" t="n">
        <v>0.1684284656938698</v>
      </c>
      <c r="S877" t="n">
        <v>0.4164513238473881</v>
      </c>
      <c r="T877" t="n">
        <v>0.560979296</v>
      </c>
      <c r="U877" t="n">
        <v>0.657144646</v>
      </c>
      <c r="V877" t="n">
        <v>0.850080767</v>
      </c>
      <c r="W877" t="n">
        <v>0.023736917</v>
      </c>
      <c r="X877" t="n">
        <v>0.000799989</v>
      </c>
      <c r="Y877" t="n">
        <v>0.1456338371465601</v>
      </c>
      <c r="Z877" t="n">
        <v>0.427836781</v>
      </c>
      <c r="AA877" t="n">
        <v>0.657144646</v>
      </c>
      <c r="AB877" t="n">
        <v>0</v>
      </c>
      <c r="AC877" t="n">
        <v>0</v>
      </c>
      <c r="AD877" t="n">
        <v>0.85</v>
      </c>
      <c r="AE877" t="n">
        <v>0.85</v>
      </c>
      <c r="AF877" t="n">
        <v>0.85</v>
      </c>
      <c r="AG877" t="n">
        <v>0.85</v>
      </c>
      <c r="AH877" t="n">
        <v>0.95346414</v>
      </c>
      <c r="AI877" t="n">
        <v>0.023736917</v>
      </c>
      <c r="AJ877" t="n">
        <v>0.47130591</v>
      </c>
      <c r="AK877" t="n">
        <v>0.2915159266931716</v>
      </c>
      <c r="AL877" t="n">
        <v>0</v>
      </c>
    </row>
    <row r="878">
      <c r="A878" t="inlineStr">
        <is>
          <t>2025-02-06 12:00</t>
        </is>
      </c>
      <c r="B878" t="n">
        <v>75688.91045419416</v>
      </c>
      <c r="C878" t="n">
        <v>66132.26627566697</v>
      </c>
      <c r="D878" t="n">
        <v>9193.784478224869</v>
      </c>
      <c r="E878" t="n">
        <v>362.8597003023181</v>
      </c>
      <c r="F878" t="n">
        <v>0.4152098669176862</v>
      </c>
      <c r="G878" t="n">
        <v>0.1778724021089794</v>
      </c>
      <c r="H878" t="n">
        <v>0.1790958697114562</v>
      </c>
      <c r="I878" t="n">
        <v>0.1557588307903709</v>
      </c>
      <c r="J878" t="n">
        <v>37</v>
      </c>
      <c r="K878" t="n">
        <v>12</v>
      </c>
      <c r="L878">
        <f>VLOOKUP(J878,Clustering!$D$3:$E$367,2,FALSE)</f>
        <v/>
      </c>
      <c r="M878" t="n">
        <v>0.755138042</v>
      </c>
      <c r="N878" t="n">
        <v>0.431867811</v>
      </c>
      <c r="O878" t="n">
        <v>0.431867811</v>
      </c>
      <c r="P878" t="n">
        <v>0.953901588</v>
      </c>
      <c r="Q878" t="n">
        <v>0.379878968</v>
      </c>
      <c r="R878" t="n">
        <v>0.1790958697114562</v>
      </c>
      <c r="S878" t="n">
        <v>0.4152098669176862</v>
      </c>
      <c r="T878" t="n">
        <v>0.54133293</v>
      </c>
      <c r="U878" t="n">
        <v>0.657144646</v>
      </c>
      <c r="V878" t="n">
        <v>0.850080767</v>
      </c>
      <c r="W878" t="n">
        <v>0.028414486</v>
      </c>
      <c r="X878" t="n">
        <v>0.000799989</v>
      </c>
      <c r="Y878" t="n">
        <v>0.1557588307903709</v>
      </c>
      <c r="Z878" t="n">
        <v>0.419346309</v>
      </c>
      <c r="AA878" t="n">
        <v>0.657144646</v>
      </c>
      <c r="AB878" t="n">
        <v>0</v>
      </c>
      <c r="AC878" t="n">
        <v>0</v>
      </c>
      <c r="AD878" t="n">
        <v>0.85</v>
      </c>
      <c r="AE878" t="n">
        <v>0.85</v>
      </c>
      <c r="AF878" t="n">
        <v>0.85</v>
      </c>
      <c r="AG878" t="n">
        <v>0.85</v>
      </c>
      <c r="AH878" t="n">
        <v>0.953901588</v>
      </c>
      <c r="AI878" t="n">
        <v>0.028414486</v>
      </c>
      <c r="AJ878" t="n">
        <v>0.464839278</v>
      </c>
      <c r="AK878" t="n">
        <v>0.2906469068423803</v>
      </c>
      <c r="AL878" t="n">
        <v>0</v>
      </c>
    </row>
    <row r="879">
      <c r="A879" t="inlineStr">
        <is>
          <t>2025-02-06 13:00</t>
        </is>
      </c>
      <c r="B879" t="n">
        <v>75517.34332771051</v>
      </c>
      <c r="C879" t="n">
        <v>66856.01198339382</v>
      </c>
      <c r="D879" t="n">
        <v>8275.569086124282</v>
      </c>
      <c r="E879" t="n">
        <v>385.7622581924084</v>
      </c>
      <c r="F879" t="n">
        <v>0.3737414061702284</v>
      </c>
      <c r="G879" t="n">
        <v>0.1890991461727492</v>
      </c>
      <c r="H879" t="n">
        <v>0.190325773375921</v>
      </c>
      <c r="I879" t="n">
        <v>0.1669284666355274</v>
      </c>
      <c r="J879" t="n">
        <v>37</v>
      </c>
      <c r="K879" t="n">
        <v>13</v>
      </c>
      <c r="L879">
        <f>VLOOKUP(J879,Clustering!$D$3:$E$367,2,FALSE)</f>
        <v/>
      </c>
      <c r="M879" t="n">
        <v>0.731304734</v>
      </c>
      <c r="N879" t="n">
        <v>0.416215625</v>
      </c>
      <c r="O879" t="n">
        <v>0.416215625</v>
      </c>
      <c r="P879" t="n">
        <v>0.954491635</v>
      </c>
      <c r="Q879" t="n">
        <v>0.35465884</v>
      </c>
      <c r="R879" t="n">
        <v>0.190325773375921</v>
      </c>
      <c r="S879" t="n">
        <v>0.3737414061702284</v>
      </c>
      <c r="T879" t="n">
        <v>0.508160798</v>
      </c>
      <c r="U879" t="n">
        <v>0.657144646</v>
      </c>
      <c r="V879" t="n">
        <v>0.850080767</v>
      </c>
      <c r="W879" t="n">
        <v>0.032882611</v>
      </c>
      <c r="X879" t="n">
        <v>0.000799989</v>
      </c>
      <c r="Y879" t="n">
        <v>0.1669284666355274</v>
      </c>
      <c r="Z879" t="n">
        <v>0.390405803</v>
      </c>
      <c r="AA879" t="n">
        <v>0.657144646</v>
      </c>
      <c r="AB879" t="n">
        <v>0</v>
      </c>
      <c r="AC879" t="n">
        <v>0</v>
      </c>
      <c r="AD879" t="n">
        <v>0.85</v>
      </c>
      <c r="AE879" t="n">
        <v>0.85</v>
      </c>
      <c r="AF879" t="n">
        <v>0.85</v>
      </c>
      <c r="AG879" t="n">
        <v>0.85</v>
      </c>
      <c r="AH879" t="n">
        <v>0.954491635</v>
      </c>
      <c r="AI879" t="n">
        <v>0.032882611</v>
      </c>
      <c r="AJ879" t="n">
        <v>0.456213102</v>
      </c>
      <c r="AK879" t="n">
        <v>0.2616189843191599</v>
      </c>
      <c r="AL879" t="n">
        <v>0</v>
      </c>
    </row>
    <row r="880">
      <c r="A880" t="inlineStr">
        <is>
          <t>2025-02-06 14:00</t>
        </is>
      </c>
      <c r="B880" t="n">
        <v>75719.77648537161</v>
      </c>
      <c r="C880" t="n">
        <v>68864.57396606948</v>
      </c>
      <c r="D880" t="n">
        <v>6449.894268252661</v>
      </c>
      <c r="E880" t="n">
        <v>405.3082510494783</v>
      </c>
      <c r="F880" t="n">
        <v>0.2912902458282787</v>
      </c>
      <c r="G880" t="n">
        <v>0.1986805152203324</v>
      </c>
      <c r="H880" t="n">
        <v>0.1996873746418256</v>
      </c>
      <c r="I880" t="n">
        <v>0.1804820295555494</v>
      </c>
      <c r="J880" t="n">
        <v>37</v>
      </c>
      <c r="K880" t="n">
        <v>14</v>
      </c>
      <c r="L880">
        <f>VLOOKUP(J880,Clustering!$D$3:$E$367,2,FALSE)</f>
        <v/>
      </c>
      <c r="M880" t="n">
        <v>0.717320376</v>
      </c>
      <c r="N880" t="n">
        <v>0.397901167</v>
      </c>
      <c r="O880" t="n">
        <v>0.397901167</v>
      </c>
      <c r="P880" t="n">
        <v>0.95428817</v>
      </c>
      <c r="Q880" t="n">
        <v>0.336209972</v>
      </c>
      <c r="R880" t="n">
        <v>0.1996873746418256</v>
      </c>
      <c r="S880" t="n">
        <v>0.2912902458282787</v>
      </c>
      <c r="T880" t="n">
        <v>0.491385824</v>
      </c>
      <c r="U880" t="n">
        <v>0.657144646</v>
      </c>
      <c r="V880" t="n">
        <v>0.850080767</v>
      </c>
      <c r="W880" t="n">
        <v>0.036163891</v>
      </c>
      <c r="X880" t="n">
        <v>0.000799989</v>
      </c>
      <c r="Y880" t="n">
        <v>0.1804820295555494</v>
      </c>
      <c r="Z880" t="n">
        <v>0.378623226</v>
      </c>
      <c r="AA880" t="n">
        <v>0.657144646</v>
      </c>
      <c r="AB880" t="n">
        <v>0</v>
      </c>
      <c r="AC880" t="n">
        <v>0</v>
      </c>
      <c r="AD880" t="n">
        <v>0.85</v>
      </c>
      <c r="AE880" t="n">
        <v>0.85</v>
      </c>
      <c r="AF880" t="n">
        <v>0.85</v>
      </c>
      <c r="AG880" t="n">
        <v>0.85</v>
      </c>
      <c r="AH880" t="n">
        <v>0.95428817</v>
      </c>
      <c r="AI880" t="n">
        <v>0.036163891</v>
      </c>
      <c r="AJ880" t="n">
        <v>0.454270642</v>
      </c>
      <c r="AK880" t="n">
        <v>0.2039031720797951</v>
      </c>
      <c r="AL880" t="n">
        <v>0</v>
      </c>
    </row>
    <row r="881">
      <c r="A881" t="inlineStr">
        <is>
          <t>2025-02-06 15:00</t>
        </is>
      </c>
      <c r="B881" t="n">
        <v>76317.70145021817</v>
      </c>
      <c r="C881" t="n">
        <v>71634.69740539553</v>
      </c>
      <c r="D881" t="n">
        <v>4260.208916572723</v>
      </c>
      <c r="E881" t="n">
        <v>422.7951282499179</v>
      </c>
      <c r="F881" t="n">
        <v>0.1923996349361058</v>
      </c>
      <c r="G881" t="n">
        <v>0.2072525138479989</v>
      </c>
      <c r="H881" t="n">
        <v>0.2084061191684404</v>
      </c>
      <c r="I881" t="n">
        <v>0.1864016686965076</v>
      </c>
      <c r="J881" t="n">
        <v>37</v>
      </c>
      <c r="K881" t="n">
        <v>15</v>
      </c>
      <c r="L881">
        <f>VLOOKUP(J881,Clustering!$D$3:$E$367,2,FALSE)</f>
        <v/>
      </c>
      <c r="M881" t="n">
        <v>0.705645626</v>
      </c>
      <c r="N881" t="n">
        <v>0.385790789</v>
      </c>
      <c r="O881" t="n">
        <v>0.385790789</v>
      </c>
      <c r="P881" t="n">
        <v>0.954552674</v>
      </c>
      <c r="Q881" t="n">
        <v>0.325220754</v>
      </c>
      <c r="R881" t="n">
        <v>0.2084061191684404</v>
      </c>
      <c r="S881" t="n">
        <v>0.1923996349361058</v>
      </c>
      <c r="T881" t="n">
        <v>0.509143116</v>
      </c>
      <c r="U881" t="n">
        <v>0.657144646</v>
      </c>
      <c r="V881" t="n">
        <v>0.850080767</v>
      </c>
      <c r="W881" t="n">
        <v>0.037071479</v>
      </c>
      <c r="X881" t="n">
        <v>0.001051295</v>
      </c>
      <c r="Y881" t="n">
        <v>0.1864016686965076</v>
      </c>
      <c r="Z881" t="n">
        <v>0.401209177</v>
      </c>
      <c r="AA881" t="n">
        <v>0.657144646</v>
      </c>
      <c r="AB881" t="n">
        <v>0</v>
      </c>
      <c r="AC881" t="n">
        <v>0</v>
      </c>
      <c r="AD881" t="n">
        <v>0.85</v>
      </c>
      <c r="AE881" t="n">
        <v>0.85</v>
      </c>
      <c r="AF881" t="n">
        <v>0.85</v>
      </c>
      <c r="AG881" t="n">
        <v>0.85</v>
      </c>
      <c r="AH881" t="n">
        <v>0.954552674</v>
      </c>
      <c r="AI881" t="n">
        <v>0.037071479</v>
      </c>
      <c r="AJ881" t="n">
        <v>0.475300961</v>
      </c>
      <c r="AK881" t="n">
        <v>0.134679744455274</v>
      </c>
      <c r="AL881" t="n">
        <v>0</v>
      </c>
    </row>
    <row r="882">
      <c r="A882" t="inlineStr">
        <is>
          <t>2025-02-06 16:00</t>
        </is>
      </c>
      <c r="B882" t="n">
        <v>77865.53624071727</v>
      </c>
      <c r="C882" t="n">
        <v>75266.14725046368</v>
      </c>
      <c r="D882" t="n">
        <v>2167.067853811869</v>
      </c>
      <c r="E882" t="n">
        <v>432.3211364417195</v>
      </c>
      <c r="F882" t="n">
        <v>0.09786915902955259</v>
      </c>
      <c r="G882" t="n">
        <v>0.2119221257067252</v>
      </c>
      <c r="H882" t="n">
        <v>0.2133681696248319</v>
      </c>
      <c r="I882" t="n">
        <v>0.1857855976546884</v>
      </c>
      <c r="J882" t="n">
        <v>37</v>
      </c>
      <c r="K882" t="n">
        <v>16</v>
      </c>
      <c r="L882">
        <f>VLOOKUP(J882,Clustering!$D$3:$E$367,2,FALSE)</f>
        <v/>
      </c>
      <c r="M882" t="n">
        <v>0.689213429</v>
      </c>
      <c r="N882" t="n">
        <v>0.383209371</v>
      </c>
      <c r="O882" t="n">
        <v>0.383209371</v>
      </c>
      <c r="P882" t="n">
        <v>0.95517324</v>
      </c>
      <c r="Q882" t="n">
        <v>0.326409793</v>
      </c>
      <c r="R882" t="n">
        <v>0.2133681696248319</v>
      </c>
      <c r="S882" t="n">
        <v>0.09786915902955259</v>
      </c>
      <c r="T882" t="n">
        <v>0.537176968</v>
      </c>
      <c r="U882" t="n">
        <v>0.666411007</v>
      </c>
      <c r="V882" t="n">
        <v>0.850080767</v>
      </c>
      <c r="W882" t="n">
        <v>0.038328139</v>
      </c>
      <c r="X882" t="n">
        <v>0.001332757</v>
      </c>
      <c r="Y882" t="n">
        <v>0.1857855976546884</v>
      </c>
      <c r="Z882" t="n">
        <v>0.498371066</v>
      </c>
      <c r="AA882" t="n">
        <v>0.666411007</v>
      </c>
      <c r="AB882" t="n">
        <v>0</v>
      </c>
      <c r="AC882" t="n">
        <v>0</v>
      </c>
      <c r="AD882" t="n">
        <v>0.85</v>
      </c>
      <c r="AE882" t="n">
        <v>0.85</v>
      </c>
      <c r="AF882" t="n">
        <v>0.85</v>
      </c>
      <c r="AG882" t="n">
        <v>0.85</v>
      </c>
      <c r="AH882" t="n">
        <v>0.95517324</v>
      </c>
      <c r="AI882" t="n">
        <v>0.038328139</v>
      </c>
      <c r="AJ882" t="n">
        <v>0.523604441</v>
      </c>
      <c r="AK882" t="n">
        <v>0.0685084113206868</v>
      </c>
      <c r="AL882" t="n">
        <v>0</v>
      </c>
    </row>
    <row r="883">
      <c r="A883" t="inlineStr">
        <is>
          <t>2025-02-06 17:00</t>
        </is>
      </c>
      <c r="B883" t="n">
        <v>82234.88003104119</v>
      </c>
      <c r="C883" t="n">
        <v>81456.60815860248</v>
      </c>
      <c r="D883" t="n">
        <v>357.0571506859408</v>
      </c>
      <c r="E883" t="n">
        <v>421.2147217527674</v>
      </c>
      <c r="F883" t="n">
        <v>0.0161254217313284</v>
      </c>
      <c r="G883" t="n">
        <v>0.2064778047807683</v>
      </c>
      <c r="H883" t="n">
        <v>0.2074418340595062</v>
      </c>
      <c r="I883" t="n">
        <v>0.1890534527460771</v>
      </c>
      <c r="J883" t="n">
        <v>37</v>
      </c>
      <c r="K883" t="n">
        <v>17</v>
      </c>
      <c r="L883">
        <f>VLOOKUP(J883,Clustering!$D$3:$E$367,2,FALSE)</f>
        <v/>
      </c>
      <c r="M883" t="n">
        <v>0.673622138</v>
      </c>
      <c r="N883" t="n">
        <v>0.389857163</v>
      </c>
      <c r="O883" t="n">
        <v>0.389857163</v>
      </c>
      <c r="P883" t="n">
        <v>0.95628212</v>
      </c>
      <c r="Q883" t="n">
        <v>0.350703723</v>
      </c>
      <c r="R883" t="n">
        <v>0.2074418340595062</v>
      </c>
      <c r="S883" t="n">
        <v>0.0161254217313284</v>
      </c>
      <c r="T883" t="n">
        <v>0.514130271</v>
      </c>
      <c r="U883" t="n">
        <v>0.666411007</v>
      </c>
      <c r="V883" t="n">
        <v>0.850080767</v>
      </c>
      <c r="W883" t="n">
        <v>0.037979067</v>
      </c>
      <c r="X883" t="n">
        <v>0.001332757</v>
      </c>
      <c r="Y883" t="n">
        <v>0.1890534527460771</v>
      </c>
      <c r="Z883" t="n">
        <v>0.570133702</v>
      </c>
      <c r="AA883" t="n">
        <v>0.666411007</v>
      </c>
      <c r="AB883" t="n">
        <v>0</v>
      </c>
      <c r="AC883" t="n">
        <v>0</v>
      </c>
      <c r="AD883" t="n">
        <v>0.85</v>
      </c>
      <c r="AE883" t="n">
        <v>0.85</v>
      </c>
      <c r="AF883" t="n">
        <v>0.85</v>
      </c>
      <c r="AG883" t="n">
        <v>0.85</v>
      </c>
      <c r="AH883" t="n">
        <v>0.95628212</v>
      </c>
      <c r="AI883" t="n">
        <v>0.037979067</v>
      </c>
      <c r="AJ883" t="n">
        <v>0.556882886</v>
      </c>
      <c r="AK883" t="n">
        <v>0.0112877952119299</v>
      </c>
      <c r="AL883" t="n">
        <v>0.063622014</v>
      </c>
    </row>
    <row r="884">
      <c r="A884" t="inlineStr">
        <is>
          <t>2025-02-06 18:00</t>
        </is>
      </c>
      <c r="B884" t="n">
        <v>83583.64383640102</v>
      </c>
      <c r="C884" t="n">
        <v>83184.67344744406</v>
      </c>
      <c r="D884" t="n">
        <v>0</v>
      </c>
      <c r="E884" t="n">
        <v>398.9703889569616</v>
      </c>
      <c r="F884" t="n">
        <v>0</v>
      </c>
      <c r="G884" t="n">
        <v>0.1955737200769419</v>
      </c>
      <c r="H884" t="n">
        <v>0.1957699663867797</v>
      </c>
      <c r="I884" t="n">
        <v>0.1920266651652914</v>
      </c>
      <c r="J884" t="n">
        <v>37</v>
      </c>
      <c r="K884" t="n">
        <v>18</v>
      </c>
      <c r="L884">
        <f>VLOOKUP(J884,Clustering!$D$3:$E$367,2,FALSE)</f>
        <v/>
      </c>
      <c r="M884" t="n">
        <v>0.678477497</v>
      </c>
      <c r="N884" t="n">
        <v>0.4051741</v>
      </c>
      <c r="O884" t="n">
        <v>0.4051741</v>
      </c>
      <c r="P884" t="n">
        <v>0.956729742</v>
      </c>
      <c r="Q884" t="n">
        <v>0.365723154</v>
      </c>
      <c r="R884" t="n">
        <v>0.1957699663867797</v>
      </c>
      <c r="S884" t="n">
        <v>0</v>
      </c>
      <c r="T884" t="n">
        <v>0.259860964</v>
      </c>
      <c r="U884" t="n">
        <v>0.666411007</v>
      </c>
      <c r="V884" t="n">
        <v>0.850080767</v>
      </c>
      <c r="W884" t="n">
        <v>0.039584799</v>
      </c>
      <c r="X884" t="n">
        <v>0.001332757</v>
      </c>
      <c r="Y884" t="n">
        <v>0.1920266651652914</v>
      </c>
      <c r="Z884" t="n">
        <v>0.6038796279999999</v>
      </c>
      <c r="AA884" t="n">
        <v>0.666411007</v>
      </c>
      <c r="AB884" t="n">
        <v>0</v>
      </c>
      <c r="AC884" t="n">
        <v>0</v>
      </c>
      <c r="AD884" t="n">
        <v>0.85</v>
      </c>
      <c r="AE884" t="n">
        <v>0.85</v>
      </c>
      <c r="AF884" t="n">
        <v>0.85</v>
      </c>
      <c r="AG884" t="n">
        <v>0.85</v>
      </c>
      <c r="AH884" t="n">
        <v>0.956729742</v>
      </c>
      <c r="AI884" t="n">
        <v>0.039584799</v>
      </c>
      <c r="AJ884" t="n">
        <v>0.59722662</v>
      </c>
      <c r="AK884" t="n">
        <v>0</v>
      </c>
      <c r="AL884" t="n">
        <v>0.284091895</v>
      </c>
    </row>
    <row r="885">
      <c r="A885" t="inlineStr">
        <is>
          <t>2025-02-06 19:00</t>
        </is>
      </c>
      <c r="B885" t="n">
        <v>82456.41951823614</v>
      </c>
      <c r="C885" t="n">
        <v>82075.64744701693</v>
      </c>
      <c r="D885" t="n">
        <v>0</v>
      </c>
      <c r="E885" t="n">
        <v>380.7720712192161</v>
      </c>
      <c r="F885" t="n">
        <v>0</v>
      </c>
      <c r="G885" t="n">
        <v>0.186652976087851</v>
      </c>
      <c r="H885" t="n">
        <v>0.1862074723898472</v>
      </c>
      <c r="I885" t="n">
        <v>0.1947052349123313</v>
      </c>
      <c r="J885" t="n">
        <v>37</v>
      </c>
      <c r="K885" t="n">
        <v>19</v>
      </c>
      <c r="L885">
        <f>VLOOKUP(J885,Clustering!$D$3:$E$367,2,FALSE)</f>
        <v/>
      </c>
      <c r="M885" t="n">
        <v>0.7114743610000001</v>
      </c>
      <c r="N885" t="n">
        <v>0.431410295</v>
      </c>
      <c r="O885" t="n">
        <v>0.431410295</v>
      </c>
      <c r="P885" t="n">
        <v>0.957380827</v>
      </c>
      <c r="Q885" t="n">
        <v>0.37648708</v>
      </c>
      <c r="R885" t="n">
        <v>0.1862074723898472</v>
      </c>
      <c r="S885" t="n">
        <v>0</v>
      </c>
      <c r="T885" t="n">
        <v>0</v>
      </c>
      <c r="U885" t="n">
        <v>0.666411007</v>
      </c>
      <c r="V885" t="n">
        <v>0.850080767</v>
      </c>
      <c r="W885" t="n">
        <v>0.037664902</v>
      </c>
      <c r="X885" t="n">
        <v>0.001332757</v>
      </c>
      <c r="Y885" t="n">
        <v>0.1947052349123313</v>
      </c>
      <c r="Z885" t="n">
        <v>0.600988369</v>
      </c>
      <c r="AA885" t="n">
        <v>0.666411007</v>
      </c>
      <c r="AB885" t="n">
        <v>0</v>
      </c>
      <c r="AC885" t="n">
        <v>0</v>
      </c>
      <c r="AD885" t="n">
        <v>0.85</v>
      </c>
      <c r="AE885" t="n">
        <v>0.85</v>
      </c>
      <c r="AF885" t="n">
        <v>0.85</v>
      </c>
      <c r="AG885" t="n">
        <v>0.85</v>
      </c>
      <c r="AH885" t="n">
        <v>0.957380827</v>
      </c>
      <c r="AI885" t="n">
        <v>0.037664902</v>
      </c>
      <c r="AJ885" t="n">
        <v>0.60934626</v>
      </c>
      <c r="AK885" t="n">
        <v>0</v>
      </c>
      <c r="AL885" t="n">
        <v>0.167137877</v>
      </c>
    </row>
    <row r="886">
      <c r="A886" t="inlineStr">
        <is>
          <t>2025-02-06 20:00</t>
        </is>
      </c>
      <c r="B886" t="n">
        <v>80249.10882178115</v>
      </c>
      <c r="C886" t="n">
        <v>79880.97485510327</v>
      </c>
      <c r="D886" t="n">
        <v>0</v>
      </c>
      <c r="E886" t="n">
        <v>368.1339666778876</v>
      </c>
      <c r="F886" t="n">
        <v>0</v>
      </c>
      <c r="G886" t="n">
        <v>0.1804578268028861</v>
      </c>
      <c r="H886" t="n">
        <v>0.1796784586314374</v>
      </c>
      <c r="I886" t="n">
        <v>0.194544520727509</v>
      </c>
      <c r="J886" t="n">
        <v>37</v>
      </c>
      <c r="K886" t="n">
        <v>20</v>
      </c>
      <c r="L886">
        <f>VLOOKUP(J886,Clustering!$D$3:$E$367,2,FALSE)</f>
        <v/>
      </c>
      <c r="M886" t="n">
        <v>0.731252897</v>
      </c>
      <c r="N886" t="n">
        <v>0.435973626</v>
      </c>
      <c r="O886" t="n">
        <v>0.435973626</v>
      </c>
      <c r="P886" t="n">
        <v>0.957370654</v>
      </c>
      <c r="Q886" t="n">
        <v>0.389879406</v>
      </c>
      <c r="R886" t="n">
        <v>0.1796784586314374</v>
      </c>
      <c r="S886" t="n">
        <v>0</v>
      </c>
      <c r="T886" t="n">
        <v>0</v>
      </c>
      <c r="U886" t="n">
        <v>0.666411007</v>
      </c>
      <c r="V886" t="n">
        <v>0.850080767</v>
      </c>
      <c r="W886" t="n">
        <v>0.035710097</v>
      </c>
      <c r="X886" t="n">
        <v>0.008327428</v>
      </c>
      <c r="Y886" t="n">
        <v>0.194544520727509</v>
      </c>
      <c r="Z886" t="n">
        <v>0.594360439</v>
      </c>
      <c r="AA886" t="n">
        <v>0.666411007</v>
      </c>
      <c r="AB886" t="n">
        <v>0</v>
      </c>
      <c r="AC886" t="n">
        <v>0</v>
      </c>
      <c r="AD886" t="n">
        <v>0.85</v>
      </c>
      <c r="AE886" t="n">
        <v>0.85</v>
      </c>
      <c r="AF886" t="n">
        <v>0.85</v>
      </c>
      <c r="AG886" t="n">
        <v>0.85</v>
      </c>
      <c r="AH886" t="n">
        <v>0.957370654</v>
      </c>
      <c r="AI886" t="n">
        <v>0.035710097</v>
      </c>
      <c r="AJ886" t="n">
        <v>0.594400292</v>
      </c>
      <c r="AK886" t="n">
        <v>0</v>
      </c>
      <c r="AL886" t="n">
        <v>0.178381871</v>
      </c>
    </row>
    <row r="887">
      <c r="A887" t="inlineStr">
        <is>
          <t>2025-02-06 21:00</t>
        </is>
      </c>
      <c r="B887" t="n">
        <v>77523.1263386381</v>
      </c>
      <c r="C887" t="n">
        <v>77165.54618547572</v>
      </c>
      <c r="D887" t="n">
        <v>0</v>
      </c>
      <c r="E887" t="n">
        <v>357.580153162385</v>
      </c>
      <c r="F887" t="n">
        <v>0</v>
      </c>
      <c r="G887" t="n">
        <v>0.1752843888050907</v>
      </c>
      <c r="H887" t="n">
        <v>0.1744351583516068</v>
      </c>
      <c r="I887" t="n">
        <v>0.1906338088968307</v>
      </c>
      <c r="J887" t="n">
        <v>37</v>
      </c>
      <c r="K887" t="n">
        <v>21</v>
      </c>
      <c r="L887">
        <f>VLOOKUP(J887,Clustering!$D$3:$E$367,2,FALSE)</f>
        <v/>
      </c>
      <c r="M887" t="n">
        <v>0.718863954</v>
      </c>
      <c r="N887" t="n">
        <v>0.431508898</v>
      </c>
      <c r="O887" t="n">
        <v>0.431508898</v>
      </c>
      <c r="P887" t="n">
        <v>0.958357456</v>
      </c>
      <c r="Q887" t="n">
        <v>0.405061548</v>
      </c>
      <c r="R887" t="n">
        <v>0.1744351583516068</v>
      </c>
      <c r="S887" t="n">
        <v>0</v>
      </c>
      <c r="T887" t="n">
        <v>0</v>
      </c>
      <c r="U887" t="n">
        <v>0.665221407</v>
      </c>
      <c r="V887" t="n">
        <v>0.850080767</v>
      </c>
      <c r="W887" t="n">
        <v>0.032079745</v>
      </c>
      <c r="X887" t="n">
        <v>0.011965494</v>
      </c>
      <c r="Y887" t="n">
        <v>0.1906338088968307</v>
      </c>
      <c r="Z887" t="n">
        <v>0.574340749</v>
      </c>
      <c r="AA887" t="n">
        <v>0.665221407</v>
      </c>
      <c r="AB887" t="n">
        <v>0</v>
      </c>
      <c r="AC887" t="n">
        <v>0</v>
      </c>
      <c r="AD887" t="n">
        <v>0.85</v>
      </c>
      <c r="AE887" t="n">
        <v>0.85</v>
      </c>
      <c r="AF887" t="n">
        <v>0.85</v>
      </c>
      <c r="AG887" t="n">
        <v>0.85</v>
      </c>
      <c r="AH887" t="n">
        <v>0.958357456</v>
      </c>
      <c r="AI887" t="n">
        <v>0.032079745</v>
      </c>
      <c r="AJ887" t="n">
        <v>0.577993332</v>
      </c>
      <c r="AK887" t="n">
        <v>0</v>
      </c>
      <c r="AL887" t="n">
        <v>0.143734931</v>
      </c>
    </row>
    <row r="888">
      <c r="A888" t="inlineStr">
        <is>
          <t>2025-02-06 22:00</t>
        </is>
      </c>
      <c r="B888" t="n">
        <v>72981.58234739664</v>
      </c>
      <c r="C888" t="n">
        <v>72633.23948256392</v>
      </c>
      <c r="D888" t="n">
        <v>0</v>
      </c>
      <c r="E888" t="n">
        <v>348.342864832726</v>
      </c>
      <c r="F888" t="n">
        <v>0</v>
      </c>
      <c r="G888" t="n">
        <v>0.1707563062905519</v>
      </c>
      <c r="H888" t="n">
        <v>0.1699351611765797</v>
      </c>
      <c r="I888" t="n">
        <v>0.1855980977723956</v>
      </c>
      <c r="J888" t="n">
        <v>37</v>
      </c>
      <c r="K888" t="n">
        <v>22</v>
      </c>
      <c r="L888">
        <f>VLOOKUP(J888,Clustering!$D$3:$E$367,2,FALSE)</f>
        <v/>
      </c>
      <c r="M888" t="n">
        <v>0.703445451</v>
      </c>
      <c r="N888" t="n">
        <v>0.419254559</v>
      </c>
      <c r="O888" t="n">
        <v>0.419254559</v>
      </c>
      <c r="P888" t="n">
        <v>0.959150967</v>
      </c>
      <c r="Q888" t="n">
        <v>0.394447817</v>
      </c>
      <c r="R888" t="n">
        <v>0.1699351611765797</v>
      </c>
      <c r="S888" t="n">
        <v>0</v>
      </c>
      <c r="T888" t="n">
        <v>0</v>
      </c>
      <c r="U888" t="n">
        <v>0.665221407</v>
      </c>
      <c r="V888" t="n">
        <v>0.850080767</v>
      </c>
      <c r="W888" t="n">
        <v>0.026354959</v>
      </c>
      <c r="X888" t="n">
        <v>0.001332757</v>
      </c>
      <c r="Y888" t="n">
        <v>0.1855980977723956</v>
      </c>
      <c r="Z888" t="n">
        <v>0.526177507</v>
      </c>
      <c r="AA888" t="n">
        <v>0.665221407</v>
      </c>
      <c r="AB888" t="n">
        <v>0</v>
      </c>
      <c r="AC888" t="n">
        <v>0</v>
      </c>
      <c r="AD888" t="n">
        <v>0.85</v>
      </c>
      <c r="AE888" t="n">
        <v>0.85</v>
      </c>
      <c r="AF888" t="n">
        <v>0.85</v>
      </c>
      <c r="AG888" t="n">
        <v>0.85</v>
      </c>
      <c r="AH888" t="n">
        <v>0.959150967</v>
      </c>
      <c r="AI888" t="n">
        <v>0.026354959</v>
      </c>
      <c r="AJ888" t="n">
        <v>0.558121147</v>
      </c>
      <c r="AK888" t="n">
        <v>0</v>
      </c>
      <c r="AL888" t="n">
        <v>0.115457999</v>
      </c>
    </row>
    <row r="889">
      <c r="A889" t="inlineStr">
        <is>
          <t>2025-02-06 23:00</t>
        </is>
      </c>
      <c r="B889" t="n">
        <v>68229.38380770858</v>
      </c>
      <c r="C889" t="n">
        <v>67882.64233776322</v>
      </c>
      <c r="D889" t="n">
        <v>0</v>
      </c>
      <c r="E889" t="n">
        <v>346.7414699453586</v>
      </c>
      <c r="F889" t="n">
        <v>0</v>
      </c>
      <c r="G889" t="n">
        <v>0.1699713087967444</v>
      </c>
      <c r="H889" t="n">
        <v>0.1693927508028041</v>
      </c>
      <c r="I889" t="n">
        <v>0.1804284581606086</v>
      </c>
      <c r="J889" t="n">
        <v>37</v>
      </c>
      <c r="K889" t="n">
        <v>23</v>
      </c>
      <c r="L889">
        <f>VLOOKUP(J889,Clustering!$D$3:$E$367,2,FALSE)</f>
        <v/>
      </c>
      <c r="M889" t="n">
        <v>0.676893602</v>
      </c>
      <c r="N889" t="n">
        <v>0.398561805</v>
      </c>
      <c r="O889" t="n">
        <v>0.398561805</v>
      </c>
      <c r="P889" t="n">
        <v>0.959924131</v>
      </c>
      <c r="Q889" t="n">
        <v>0.36856433</v>
      </c>
      <c r="R889" t="n">
        <v>0.1693927508028041</v>
      </c>
      <c r="S889" t="n">
        <v>0</v>
      </c>
      <c r="T889" t="n">
        <v>0</v>
      </c>
      <c r="U889" t="n">
        <v>0.663593532</v>
      </c>
      <c r="V889" t="n">
        <v>0.850080767</v>
      </c>
      <c r="W889" t="n">
        <v>0.020141472</v>
      </c>
      <c r="X889" t="n">
        <v>0.001332757</v>
      </c>
      <c r="Y889" t="n">
        <v>0.1804284581606086</v>
      </c>
      <c r="Z889" t="n">
        <v>0.467830334</v>
      </c>
      <c r="AA889" t="n">
        <v>0.663593532</v>
      </c>
      <c r="AB889" t="n">
        <v>0</v>
      </c>
      <c r="AC889" t="n">
        <v>0</v>
      </c>
      <c r="AD889" t="n">
        <v>0.85</v>
      </c>
      <c r="AE889" t="n">
        <v>0.85</v>
      </c>
      <c r="AF889" t="n">
        <v>0.85</v>
      </c>
      <c r="AG889" t="n">
        <v>0.85</v>
      </c>
      <c r="AH889" t="n">
        <v>0.959924131</v>
      </c>
      <c r="AI889" t="n">
        <v>0.020141472</v>
      </c>
      <c r="AJ889" t="n">
        <v>0.535581123</v>
      </c>
      <c r="AK889" t="n">
        <v>0</v>
      </c>
      <c r="AL889" t="n">
        <v>0.036763048</v>
      </c>
    </row>
    <row r="890">
      <c r="A890" t="inlineStr">
        <is>
          <t>2025-02-07 00:00</t>
        </is>
      </c>
      <c r="B890" t="n">
        <v>66021.40319598455</v>
      </c>
      <c r="C890" t="n">
        <v>65668.78447441965</v>
      </c>
      <c r="D890" t="n">
        <v>0</v>
      </c>
      <c r="E890" t="n">
        <v>352.6187215648908</v>
      </c>
      <c r="F890" t="n">
        <v>0</v>
      </c>
      <c r="G890" t="n">
        <v>0.1728523144925935</v>
      </c>
      <c r="H890" t="n">
        <v>0.1726673023185604</v>
      </c>
      <c r="I890" t="n">
        <v>0.1761963179602855</v>
      </c>
      <c r="J890" t="n">
        <v>38</v>
      </c>
      <c r="K890" t="n">
        <v>0</v>
      </c>
      <c r="L890">
        <f>VLOOKUP(J890,Clustering!$D$3:$E$367,2,FALSE)</f>
        <v/>
      </c>
      <c r="M890" t="n">
        <v>0.786838991</v>
      </c>
      <c r="N890" t="n">
        <v>0.439495713</v>
      </c>
      <c r="O890" t="n">
        <v>0.439495713</v>
      </c>
      <c r="P890" t="n">
        <v>0.958835597</v>
      </c>
      <c r="Q890" t="n">
        <v>0.396037373</v>
      </c>
      <c r="R890" t="n">
        <v>0.1726673023185604</v>
      </c>
      <c r="S890" t="n">
        <v>0</v>
      </c>
      <c r="T890" t="n">
        <v>0</v>
      </c>
      <c r="U890" t="n">
        <v>0.657144646</v>
      </c>
      <c r="V890" t="n">
        <v>0.850080767</v>
      </c>
      <c r="W890" t="n">
        <v>0.05508361</v>
      </c>
      <c r="X890" t="n">
        <v>0.001332757</v>
      </c>
      <c r="Y890" t="n">
        <v>0.1761963179602855</v>
      </c>
      <c r="Z890" t="n">
        <v>0.428804924</v>
      </c>
      <c r="AA890" t="n">
        <v>0.657144646</v>
      </c>
      <c r="AB890" t="n">
        <v>0</v>
      </c>
      <c r="AC890" t="n">
        <v>0</v>
      </c>
      <c r="AD890" t="n">
        <v>0.85</v>
      </c>
      <c r="AE890" t="n">
        <v>0.85</v>
      </c>
      <c r="AF890" t="n">
        <v>0.85</v>
      </c>
      <c r="AG890" t="n">
        <v>0.85</v>
      </c>
      <c r="AH890" t="n">
        <v>0.958835597</v>
      </c>
      <c r="AI890" t="n">
        <v>0.05508361</v>
      </c>
      <c r="AJ890" t="n">
        <v>0.493576256</v>
      </c>
      <c r="AK890" t="n">
        <v>0</v>
      </c>
      <c r="AL890" t="n">
        <v>0.00584098</v>
      </c>
    </row>
    <row r="891">
      <c r="A891" t="inlineStr">
        <is>
          <t>2025-02-07 01:00</t>
        </is>
      </c>
      <c r="B891" t="n">
        <v>65242.86331230043</v>
      </c>
      <c r="C891" t="n">
        <v>64882.38651427523</v>
      </c>
      <c r="D891" t="n">
        <v>0</v>
      </c>
      <c r="E891" t="n">
        <v>360.476798025202</v>
      </c>
      <c r="F891" t="n">
        <v>0</v>
      </c>
      <c r="G891" t="n">
        <v>0.176704312757452</v>
      </c>
      <c r="H891" t="n">
        <v>0.1768257818508399</v>
      </c>
      <c r="I891" t="n">
        <v>0.1745088190196503</v>
      </c>
      <c r="J891" t="n">
        <v>38</v>
      </c>
      <c r="K891" t="n">
        <v>1</v>
      </c>
      <c r="L891">
        <f>VLOOKUP(J891,Clustering!$D$3:$E$367,2,FALSE)</f>
        <v/>
      </c>
      <c r="M891" t="n">
        <v>0.778383869</v>
      </c>
      <c r="N891" t="n">
        <v>0.427691003</v>
      </c>
      <c r="O891" t="n">
        <v>0.427691003</v>
      </c>
      <c r="P891" t="n">
        <v>0.957716543</v>
      </c>
      <c r="Q891" t="n">
        <v>0.353557415</v>
      </c>
      <c r="R891" t="n">
        <v>0.1768257818508399</v>
      </c>
      <c r="S891" t="n">
        <v>0</v>
      </c>
      <c r="T891" t="n">
        <v>0</v>
      </c>
      <c r="U891" t="n">
        <v>0.657144646</v>
      </c>
      <c r="V891" t="n">
        <v>0.850080767</v>
      </c>
      <c r="W891" t="n">
        <v>0.021014153</v>
      </c>
      <c r="X891" t="n">
        <v>0.00083936</v>
      </c>
      <c r="Y891" t="n">
        <v>0.1745088190196503</v>
      </c>
      <c r="Z891" t="n">
        <v>0.414573546</v>
      </c>
      <c r="AA891" t="n">
        <v>0.657144646</v>
      </c>
      <c r="AB891" t="n">
        <v>0</v>
      </c>
      <c r="AC891" t="n">
        <v>0</v>
      </c>
      <c r="AD891" t="n">
        <v>0.85</v>
      </c>
      <c r="AE891" t="n">
        <v>0.85</v>
      </c>
      <c r="AF891" t="n">
        <v>0.85</v>
      </c>
      <c r="AG891" t="n">
        <v>0.85</v>
      </c>
      <c r="AH891" t="n">
        <v>0.957716543</v>
      </c>
      <c r="AI891" t="n">
        <v>0.021014153</v>
      </c>
      <c r="AJ891" t="n">
        <v>0.483663813</v>
      </c>
      <c r="AK891" t="n">
        <v>0</v>
      </c>
      <c r="AL891" t="n">
        <v>0</v>
      </c>
    </row>
    <row r="892">
      <c r="A892" t="inlineStr">
        <is>
          <t>2025-02-07 02:00</t>
        </is>
      </c>
      <c r="B892" t="n">
        <v>65067.155459229</v>
      </c>
      <c r="C892" t="n">
        <v>64689.04186723872</v>
      </c>
      <c r="D892" t="n">
        <v>0</v>
      </c>
      <c r="E892" t="n">
        <v>378.1135919902782</v>
      </c>
      <c r="F892" t="n">
        <v>0</v>
      </c>
      <c r="G892" t="n">
        <v>0.1853497999952344</v>
      </c>
      <c r="H892" t="n">
        <v>0.1854842585581464</v>
      </c>
      <c r="I892" t="n">
        <v>0.1829195280253557</v>
      </c>
      <c r="J892" t="n">
        <v>38</v>
      </c>
      <c r="K892" t="n">
        <v>2</v>
      </c>
      <c r="L892">
        <f>VLOOKUP(J892,Clustering!$D$3:$E$367,2,FALSE)</f>
        <v/>
      </c>
      <c r="M892" t="n">
        <v>0.773828009</v>
      </c>
      <c r="N892" t="n">
        <v>0.418140349</v>
      </c>
      <c r="O892" t="n">
        <v>0.418140349</v>
      </c>
      <c r="P892" t="n">
        <v>0.955590342</v>
      </c>
      <c r="Q892" t="n">
        <v>0.328049414</v>
      </c>
      <c r="R892" t="n">
        <v>0.1854842585581464</v>
      </c>
      <c r="S892" t="n">
        <v>0</v>
      </c>
      <c r="T892" t="n">
        <v>0</v>
      </c>
      <c r="U892" t="n">
        <v>0.657144646</v>
      </c>
      <c r="V892" t="n">
        <v>0.850080767</v>
      </c>
      <c r="W892" t="n">
        <v>0.018745183</v>
      </c>
      <c r="X892" t="n">
        <v>0.000799989</v>
      </c>
      <c r="Y892" t="n">
        <v>0.1829195280253557</v>
      </c>
      <c r="Z892" t="n">
        <v>0.403416732</v>
      </c>
      <c r="AA892" t="n">
        <v>0.657144646</v>
      </c>
      <c r="AB892" t="n">
        <v>0</v>
      </c>
      <c r="AC892" t="n">
        <v>0</v>
      </c>
      <c r="AD892" t="n">
        <v>0.85</v>
      </c>
      <c r="AE892" t="n">
        <v>0.85</v>
      </c>
      <c r="AF892" t="n">
        <v>0.85</v>
      </c>
      <c r="AG892" t="n">
        <v>0.85</v>
      </c>
      <c r="AH892" t="n">
        <v>0.955590342</v>
      </c>
      <c r="AI892" t="n">
        <v>0.018745183</v>
      </c>
      <c r="AJ892" t="n">
        <v>0.480420613</v>
      </c>
      <c r="AK892" t="n">
        <v>0</v>
      </c>
      <c r="AL892" t="n">
        <v>0</v>
      </c>
    </row>
    <row r="893">
      <c r="A893" t="inlineStr">
        <is>
          <t>2025-02-07 03:00</t>
        </is>
      </c>
      <c r="B893" t="n">
        <v>65211.12055657675</v>
      </c>
      <c r="C893" t="n">
        <v>64813.92952767865</v>
      </c>
      <c r="D893" t="n">
        <v>0</v>
      </c>
      <c r="E893" t="n">
        <v>397.1910288981015</v>
      </c>
      <c r="F893" t="n">
        <v>0</v>
      </c>
      <c r="G893" t="n">
        <v>0.1947014847539713</v>
      </c>
      <c r="H893" t="n">
        <v>0.1944641636350977</v>
      </c>
      <c r="I893" t="n">
        <v>0.1989909465075952</v>
      </c>
      <c r="J893" t="n">
        <v>38</v>
      </c>
      <c r="K893" t="n">
        <v>3</v>
      </c>
      <c r="L893">
        <f>VLOOKUP(J893,Clustering!$D$3:$E$367,2,FALSE)</f>
        <v/>
      </c>
      <c r="M893" t="n">
        <v>0.770510468</v>
      </c>
      <c r="N893" t="n">
        <v>0.414705033</v>
      </c>
      <c r="O893" t="n">
        <v>0.414705033</v>
      </c>
      <c r="P893" t="n">
        <v>0.955295319</v>
      </c>
      <c r="Q893" t="n">
        <v>0.308636799</v>
      </c>
      <c r="R893" t="n">
        <v>0.1944641636350977</v>
      </c>
      <c r="S893" t="n">
        <v>0</v>
      </c>
      <c r="T893" t="n">
        <v>0</v>
      </c>
      <c r="U893" t="n">
        <v>0.657144646</v>
      </c>
      <c r="V893" t="n">
        <v>0.850080767</v>
      </c>
      <c r="W893" t="n">
        <v>0.019687678</v>
      </c>
      <c r="X893" t="n">
        <v>0.000799989</v>
      </c>
      <c r="Y893" t="n">
        <v>0.1989909465075952</v>
      </c>
      <c r="Z893" t="n">
        <v>0.402368525</v>
      </c>
      <c r="AA893" t="n">
        <v>0.657144646</v>
      </c>
      <c r="AB893" t="n">
        <v>0</v>
      </c>
      <c r="AC893" t="n">
        <v>0</v>
      </c>
      <c r="AD893" t="n">
        <v>0.85</v>
      </c>
      <c r="AE893" t="n">
        <v>0.85</v>
      </c>
      <c r="AF893" t="n">
        <v>0.85</v>
      </c>
      <c r="AG893" t="n">
        <v>0.85</v>
      </c>
      <c r="AH893" t="n">
        <v>0.955295319</v>
      </c>
      <c r="AI893" t="n">
        <v>0.019687678</v>
      </c>
      <c r="AJ893" t="n">
        <v>0.479525098</v>
      </c>
      <c r="AK893" t="n">
        <v>0</v>
      </c>
      <c r="AL893" t="n">
        <v>0</v>
      </c>
    </row>
    <row r="894">
      <c r="A894" t="inlineStr">
        <is>
          <t>2025-02-07 04:00</t>
        </is>
      </c>
      <c r="B894" t="n">
        <v>65941.42768202597</v>
      </c>
      <c r="C894" t="n">
        <v>65522.55194819003</v>
      </c>
      <c r="D894" t="n">
        <v>0</v>
      </c>
      <c r="E894" t="n">
        <v>418.8757338359403</v>
      </c>
      <c r="F894" t="n">
        <v>0</v>
      </c>
      <c r="G894" t="n">
        <v>0.2053312420764413</v>
      </c>
      <c r="H894" t="n">
        <v>0.2049306749216562</v>
      </c>
      <c r="I894" t="n">
        <v>0.2125712951250875</v>
      </c>
      <c r="J894" t="n">
        <v>38</v>
      </c>
      <c r="K894" t="n">
        <v>4</v>
      </c>
      <c r="L894">
        <f>VLOOKUP(J894,Clustering!$D$3:$E$367,2,FALSE)</f>
        <v/>
      </c>
      <c r="M894" t="n">
        <v>0.7633282219999999</v>
      </c>
      <c r="N894" t="n">
        <v>0.41652721</v>
      </c>
      <c r="O894" t="n">
        <v>0.41652721</v>
      </c>
      <c r="P894" t="n">
        <v>0.954756138</v>
      </c>
      <c r="Q894" t="n">
        <v>0.297322161</v>
      </c>
      <c r="R894" t="n">
        <v>0.2049306749216562</v>
      </c>
      <c r="S894" t="n">
        <v>0</v>
      </c>
      <c r="T894" t="n">
        <v>0</v>
      </c>
      <c r="U894" t="n">
        <v>0.657144646</v>
      </c>
      <c r="V894" t="n">
        <v>0.850080767</v>
      </c>
      <c r="W894" t="n">
        <v>0.024225618</v>
      </c>
      <c r="X894" t="n">
        <v>0.000799989</v>
      </c>
      <c r="Y894" t="n">
        <v>0.2125712951250875</v>
      </c>
      <c r="Z894" t="n">
        <v>0.41477792</v>
      </c>
      <c r="AA894" t="n">
        <v>0.657144646</v>
      </c>
      <c r="AB894" t="n">
        <v>0</v>
      </c>
      <c r="AC894" t="n">
        <v>0</v>
      </c>
      <c r="AD894" t="n">
        <v>0.85</v>
      </c>
      <c r="AE894" t="n">
        <v>0.85</v>
      </c>
      <c r="AF894" t="n">
        <v>0.85</v>
      </c>
      <c r="AG894" t="n">
        <v>0.85</v>
      </c>
      <c r="AH894" t="n">
        <v>0.954756138</v>
      </c>
      <c r="AI894" t="n">
        <v>0.024225618</v>
      </c>
      <c r="AJ894" t="n">
        <v>0.488114917</v>
      </c>
      <c r="AK894" t="n">
        <v>0</v>
      </c>
      <c r="AL894" t="n">
        <v>0</v>
      </c>
    </row>
    <row r="895">
      <c r="A895" t="inlineStr">
        <is>
          <t>2025-02-07 05:00</t>
        </is>
      </c>
      <c r="B895" t="n">
        <v>71019.13929997107</v>
      </c>
      <c r="C895" t="n">
        <v>70573.03201106712</v>
      </c>
      <c r="D895" t="n">
        <v>0</v>
      </c>
      <c r="E895" t="n">
        <v>446.1072889039425</v>
      </c>
      <c r="F895" t="n">
        <v>0</v>
      </c>
      <c r="G895" t="n">
        <v>0.2186800435803639</v>
      </c>
      <c r="H895" t="n">
        <v>0.2185512020853541</v>
      </c>
      <c r="I895" t="n">
        <v>0.2210087898282633</v>
      </c>
      <c r="J895" t="n">
        <v>38</v>
      </c>
      <c r="K895" t="n">
        <v>5</v>
      </c>
      <c r="L895">
        <f>VLOOKUP(J895,Clustering!$D$3:$E$367,2,FALSE)</f>
        <v/>
      </c>
      <c r="M895" t="n">
        <v>0.763973299</v>
      </c>
      <c r="N895" t="n">
        <v>0.426559044</v>
      </c>
      <c r="O895" t="n">
        <v>0.426559044</v>
      </c>
      <c r="P895" t="n">
        <v>0.95317929</v>
      </c>
      <c r="Q895" t="n">
        <v>0.308348926</v>
      </c>
      <c r="R895" t="n">
        <v>0.2185512020853541</v>
      </c>
      <c r="S895" t="n">
        <v>0</v>
      </c>
      <c r="T895" t="n">
        <v>0</v>
      </c>
      <c r="U895" t="n">
        <v>0.657144646</v>
      </c>
      <c r="V895" t="n">
        <v>0.850080767</v>
      </c>
      <c r="W895" t="n">
        <v>0.038956469</v>
      </c>
      <c r="X895" t="n">
        <v>0.000799989</v>
      </c>
      <c r="Y895" t="n">
        <v>0.2210087898282633</v>
      </c>
      <c r="Z895" t="n">
        <v>0.468746329</v>
      </c>
      <c r="AA895" t="n">
        <v>0.657144646</v>
      </c>
      <c r="AB895" t="n">
        <v>0</v>
      </c>
      <c r="AC895" t="n">
        <v>0</v>
      </c>
      <c r="AD895" t="n">
        <v>0.85</v>
      </c>
      <c r="AE895" t="n">
        <v>0.85</v>
      </c>
      <c r="AF895" t="n">
        <v>0.85</v>
      </c>
      <c r="AG895" t="n">
        <v>0.85</v>
      </c>
      <c r="AH895" t="n">
        <v>0.95317929</v>
      </c>
      <c r="AI895" t="n">
        <v>0.038956469</v>
      </c>
      <c r="AJ895" t="n">
        <v>0.526037194</v>
      </c>
      <c r="AK895" t="n">
        <v>0</v>
      </c>
      <c r="AL895" t="n">
        <v>0</v>
      </c>
    </row>
    <row r="896">
      <c r="A896" t="inlineStr">
        <is>
          <t>2025-02-07 06:00</t>
        </is>
      </c>
      <c r="B896" t="n">
        <v>79092.03857865707</v>
      </c>
      <c r="C896" t="n">
        <v>78647.55941910604</v>
      </c>
      <c r="D896" t="n">
        <v>0</v>
      </c>
      <c r="E896" t="n">
        <v>444.4791595510367</v>
      </c>
      <c r="F896" t="n">
        <v>0</v>
      </c>
      <c r="G896" t="n">
        <v>0.2178819409563905</v>
      </c>
      <c r="H896" t="n">
        <v>0.218069059530887</v>
      </c>
      <c r="I896" t="n">
        <v>0.2144998653429563</v>
      </c>
      <c r="J896" t="n">
        <v>38</v>
      </c>
      <c r="K896" t="n">
        <v>6</v>
      </c>
      <c r="L896">
        <f>VLOOKUP(J896,Clustering!$D$3:$E$367,2,FALSE)</f>
        <v/>
      </c>
      <c r="M896" t="n">
        <v>0.7762182520000001</v>
      </c>
      <c r="N896" t="n">
        <v>0.443725767</v>
      </c>
      <c r="O896" t="n">
        <v>0.443725767</v>
      </c>
      <c r="P896" t="n">
        <v>0.9542169579999999</v>
      </c>
      <c r="Q896" t="n">
        <v>0.350766304</v>
      </c>
      <c r="R896" t="n">
        <v>0.218069059530887</v>
      </c>
      <c r="S896" t="n">
        <v>0</v>
      </c>
      <c r="T896" t="n">
        <v>0</v>
      </c>
      <c r="U896" t="n">
        <v>0.657144646</v>
      </c>
      <c r="V896" t="n">
        <v>0.850080767</v>
      </c>
      <c r="W896" t="n">
        <v>0.095994884</v>
      </c>
      <c r="X896" t="n">
        <v>0.000799989</v>
      </c>
      <c r="Y896" t="n">
        <v>0.2144998653429563</v>
      </c>
      <c r="Z896" t="n">
        <v>0.546060772</v>
      </c>
      <c r="AA896" t="n">
        <v>0.657144646</v>
      </c>
      <c r="AB896" t="n">
        <v>0</v>
      </c>
      <c r="AC896" t="n">
        <v>0</v>
      </c>
      <c r="AD896" t="n">
        <v>0.85</v>
      </c>
      <c r="AE896" t="n">
        <v>0.85</v>
      </c>
      <c r="AF896" t="n">
        <v>0.85</v>
      </c>
      <c r="AG896" t="n">
        <v>0.85</v>
      </c>
      <c r="AH896" t="n">
        <v>0.9542169579999999</v>
      </c>
      <c r="AI896" t="n">
        <v>0.095994884</v>
      </c>
      <c r="AJ896" t="n">
        <v>0.55621222</v>
      </c>
      <c r="AK896" t="n">
        <v>0</v>
      </c>
      <c r="AL896" t="n">
        <v>0.000177788</v>
      </c>
    </row>
    <row r="897">
      <c r="A897" t="inlineStr">
        <is>
          <t>2025-02-07 07:00</t>
        </is>
      </c>
      <c r="B897" t="n">
        <v>87130.8364922136</v>
      </c>
      <c r="C897" t="n">
        <v>86246.43235465323</v>
      </c>
      <c r="D897" t="n">
        <v>477.7666802285441</v>
      </c>
      <c r="E897" t="n">
        <v>406.6374573318254</v>
      </c>
      <c r="F897" t="n">
        <v>0.0215769077668982</v>
      </c>
      <c r="G897" t="n">
        <v>0.1993320869273653</v>
      </c>
      <c r="H897" t="n">
        <v>0.1993257677259752</v>
      </c>
      <c r="I897" t="n">
        <v>0.199446303364592</v>
      </c>
      <c r="J897" t="n">
        <v>38</v>
      </c>
      <c r="K897" t="n">
        <v>7</v>
      </c>
      <c r="L897">
        <f>VLOOKUP(J897,Clustering!$D$3:$E$367,2,FALSE)</f>
        <v/>
      </c>
      <c r="M897" t="n">
        <v>0.796745538</v>
      </c>
      <c r="N897" t="n">
        <v>0.467853837</v>
      </c>
      <c r="O897" t="n">
        <v>0.467853837</v>
      </c>
      <c r="P897" t="n">
        <v>0.954257651</v>
      </c>
      <c r="Q897" t="n">
        <v>0.428754701</v>
      </c>
      <c r="R897" t="n">
        <v>0.1993257677259752</v>
      </c>
      <c r="S897" t="n">
        <v>0.0215769077668982</v>
      </c>
      <c r="T897" t="n">
        <v>0</v>
      </c>
      <c r="U897" t="n">
        <v>0.657144646</v>
      </c>
      <c r="V897" t="n">
        <v>0.850080767</v>
      </c>
      <c r="W897" t="n">
        <v>0.14633111</v>
      </c>
      <c r="X897" t="n">
        <v>0.018485197</v>
      </c>
      <c r="Y897" t="n">
        <v>0.199446303364592</v>
      </c>
      <c r="Z897" t="n">
        <v>0.553289709</v>
      </c>
      <c r="AA897" t="n">
        <v>0.657144646</v>
      </c>
      <c r="AB897" t="n">
        <v>0</v>
      </c>
      <c r="AC897" t="n">
        <v>0</v>
      </c>
      <c r="AD897" t="n">
        <v>0.85</v>
      </c>
      <c r="AE897" t="n">
        <v>0.85</v>
      </c>
      <c r="AF897" t="n">
        <v>0.85</v>
      </c>
      <c r="AG897" t="n">
        <v>0.85</v>
      </c>
      <c r="AH897" t="n">
        <v>0.954257651</v>
      </c>
      <c r="AI897" t="n">
        <v>0.14633111</v>
      </c>
      <c r="AJ897" t="n">
        <v>0.570401394</v>
      </c>
      <c r="AK897" t="n">
        <v>0.0151038354368287</v>
      </c>
      <c r="AL897" t="n">
        <v>0.000793541</v>
      </c>
    </row>
    <row r="898">
      <c r="A898" t="inlineStr">
        <is>
          <t>2025-02-07 08:00</t>
        </is>
      </c>
      <c r="B898" t="n">
        <v>83851.68989749295</v>
      </c>
      <c r="C898" t="n">
        <v>80476.28357109234</v>
      </c>
      <c r="D898" t="n">
        <v>3014.267764939784</v>
      </c>
      <c r="E898" t="n">
        <v>361.1385614608368</v>
      </c>
      <c r="F898" t="n">
        <v>0.1361304172943337</v>
      </c>
      <c r="G898" t="n">
        <v>0.1770287065984494</v>
      </c>
      <c r="H898" t="n">
        <v>0.1771873887666903</v>
      </c>
      <c r="I898" t="n">
        <v>0.1741606049525352</v>
      </c>
      <c r="J898" t="n">
        <v>38</v>
      </c>
      <c r="K898" t="n">
        <v>8</v>
      </c>
      <c r="L898">
        <f>VLOOKUP(J898,Clustering!$D$3:$E$367,2,FALSE)</f>
        <v/>
      </c>
      <c r="M898" t="n">
        <v>0.816155458</v>
      </c>
      <c r="N898" t="n">
        <v>0.487572397</v>
      </c>
      <c r="O898" t="n">
        <v>0.487572397</v>
      </c>
      <c r="P898" t="n">
        <v>0.954094879</v>
      </c>
      <c r="Q898" t="n">
        <v>0.467479802</v>
      </c>
      <c r="R898" t="n">
        <v>0.1771873887666903</v>
      </c>
      <c r="S898" t="n">
        <v>0.1361304172943337</v>
      </c>
      <c r="T898" t="n">
        <v>0</v>
      </c>
      <c r="U898" t="n">
        <v>0.657144646</v>
      </c>
      <c r="V898" t="n">
        <v>0.850080767</v>
      </c>
      <c r="W898" t="n">
        <v>0.130413413</v>
      </c>
      <c r="X898" t="n">
        <v>0.018501113</v>
      </c>
      <c r="Y898" t="n">
        <v>0.1741606049525352</v>
      </c>
      <c r="Z898" t="n">
        <v>0.504392196</v>
      </c>
      <c r="AA898" t="n">
        <v>0.657144646</v>
      </c>
      <c r="AB898" t="n">
        <v>0</v>
      </c>
      <c r="AC898" t="n">
        <v>0</v>
      </c>
      <c r="AD898" t="n">
        <v>0.85</v>
      </c>
      <c r="AE898" t="n">
        <v>0.85</v>
      </c>
      <c r="AF898" t="n">
        <v>0.85</v>
      </c>
      <c r="AG898" t="n">
        <v>0.85</v>
      </c>
      <c r="AH898" t="n">
        <v>0.954094879</v>
      </c>
      <c r="AI898" t="n">
        <v>0.130413413</v>
      </c>
      <c r="AJ898" t="n">
        <v>0.53483386</v>
      </c>
      <c r="AK898" t="n">
        <v>0.0952912921060335</v>
      </c>
      <c r="AL898" t="n">
        <v>0.000177788</v>
      </c>
    </row>
    <row r="899">
      <c r="A899" t="inlineStr">
        <is>
          <t>2025-02-07 09:00</t>
        </is>
      </c>
      <c r="B899" t="n">
        <v>82382.41084142787</v>
      </c>
      <c r="C899" t="n">
        <v>76056.81716975922</v>
      </c>
      <c r="D899" t="n">
        <v>5975.065552512238</v>
      </c>
      <c r="E899" t="n">
        <v>350.52811915642</v>
      </c>
      <c r="F899" t="n">
        <v>0.269846022468657</v>
      </c>
      <c r="G899" t="n">
        <v>0.1718275093904019</v>
      </c>
      <c r="H899" t="n">
        <v>0.1725668559530464</v>
      </c>
      <c r="I899" t="n">
        <v>0.1584641862348813</v>
      </c>
      <c r="J899" t="n">
        <v>38</v>
      </c>
      <c r="K899" t="n">
        <v>9</v>
      </c>
      <c r="L899">
        <f>VLOOKUP(J899,Clustering!$D$3:$E$367,2,FALSE)</f>
        <v/>
      </c>
      <c r="M899" t="n">
        <v>0.827427035</v>
      </c>
      <c r="N899" t="n">
        <v>0.486803296</v>
      </c>
      <c r="O899" t="n">
        <v>0.486803296</v>
      </c>
      <c r="P899" t="n">
        <v>0.954094879</v>
      </c>
      <c r="Q899" t="n">
        <v>0.47176034</v>
      </c>
      <c r="R899" t="n">
        <v>0.1725668559530464</v>
      </c>
      <c r="S899" t="n">
        <v>0.269846022468657</v>
      </c>
      <c r="T899" t="n">
        <v>0.001511259</v>
      </c>
      <c r="U899" t="n">
        <v>0.657144646</v>
      </c>
      <c r="V899" t="n">
        <v>0.850080767</v>
      </c>
      <c r="W899" t="n">
        <v>0.101754577</v>
      </c>
      <c r="X899" t="n">
        <v>0.000799989</v>
      </c>
      <c r="Y899" t="n">
        <v>0.1584641862348813</v>
      </c>
      <c r="Z899" t="n">
        <v>0.454540762</v>
      </c>
      <c r="AA899" t="n">
        <v>0.657144646</v>
      </c>
      <c r="AB899" t="n">
        <v>0</v>
      </c>
      <c r="AC899" t="n">
        <v>0</v>
      </c>
      <c r="AD899" t="n">
        <v>0.85</v>
      </c>
      <c r="AE899" t="n">
        <v>0.85</v>
      </c>
      <c r="AF899" t="n">
        <v>0.85</v>
      </c>
      <c r="AG899" t="n">
        <v>0.85</v>
      </c>
      <c r="AH899" t="n">
        <v>0.954094879</v>
      </c>
      <c r="AI899" t="n">
        <v>0.101754577</v>
      </c>
      <c r="AJ899" t="n">
        <v>0.505935217</v>
      </c>
      <c r="AK899" t="n">
        <v>0.1888922157280599</v>
      </c>
      <c r="AL899" t="n">
        <v>0</v>
      </c>
    </row>
    <row r="900">
      <c r="A900" t="inlineStr">
        <is>
          <t>2025-02-07 10:00</t>
        </is>
      </c>
      <c r="B900" t="n">
        <v>80816.03686008982</v>
      </c>
      <c r="C900" t="n">
        <v>72243.14043242298</v>
      </c>
      <c r="D900" t="n">
        <v>8244.5957315656</v>
      </c>
      <c r="E900" t="n">
        <v>328.3006961012488</v>
      </c>
      <c r="F900" t="n">
        <v>0.3723425869511392</v>
      </c>
      <c r="G900" t="n">
        <v>0.1609317137751219</v>
      </c>
      <c r="H900" t="n">
        <v>0.1617588270237404</v>
      </c>
      <c r="I900" t="n">
        <v>0.1459820512136753</v>
      </c>
      <c r="J900" t="n">
        <v>38</v>
      </c>
      <c r="K900" t="n">
        <v>10</v>
      </c>
      <c r="L900">
        <f>VLOOKUP(J900,Clustering!$D$3:$E$367,2,FALSE)</f>
        <v/>
      </c>
      <c r="M900" t="n">
        <v>0.811927897</v>
      </c>
      <c r="N900" t="n">
        <v>0.468222611</v>
      </c>
      <c r="O900" t="n">
        <v>0.468222611</v>
      </c>
      <c r="P900" t="n">
        <v>0.953921935</v>
      </c>
      <c r="Q900" t="n">
        <v>0.439431014</v>
      </c>
      <c r="R900" t="n">
        <v>0.1617588270237404</v>
      </c>
      <c r="S900" t="n">
        <v>0.3723425869511392</v>
      </c>
      <c r="T900" t="n">
        <v>0.347589542</v>
      </c>
      <c r="U900" t="n">
        <v>0.657144646</v>
      </c>
      <c r="V900" t="n">
        <v>0.850080767</v>
      </c>
      <c r="W900" t="n">
        <v>0.064089675</v>
      </c>
      <c r="X900" t="n">
        <v>0.000799989</v>
      </c>
      <c r="Y900" t="n">
        <v>0.1459820512136753</v>
      </c>
      <c r="Z900" t="n">
        <v>0.436579033</v>
      </c>
      <c r="AA900" t="n">
        <v>0.657144646</v>
      </c>
      <c r="AB900" t="n">
        <v>0</v>
      </c>
      <c r="AC900" t="n">
        <v>0</v>
      </c>
      <c r="AD900" t="n">
        <v>0.85</v>
      </c>
      <c r="AE900" t="n">
        <v>0.85</v>
      </c>
      <c r="AF900" t="n">
        <v>0.85</v>
      </c>
      <c r="AG900" t="n">
        <v>0.85</v>
      </c>
      <c r="AH900" t="n">
        <v>0.953921935</v>
      </c>
      <c r="AI900" t="n">
        <v>0.064089675</v>
      </c>
      <c r="AJ900" t="n">
        <v>0.488472841</v>
      </c>
      <c r="AK900" t="n">
        <v>0.2606398108657974</v>
      </c>
      <c r="AL900" t="n">
        <v>0</v>
      </c>
    </row>
    <row r="901">
      <c r="A901" t="inlineStr">
        <is>
          <t>2025-02-07 11:00</t>
        </is>
      </c>
      <c r="B901" t="n">
        <v>77520.98515234457</v>
      </c>
      <c r="C901" t="n">
        <v>67179.39242881663</v>
      </c>
      <c r="D901" t="n">
        <v>10021.48685842416</v>
      </c>
      <c r="E901" t="n">
        <v>320.1058651037712</v>
      </c>
      <c r="F901" t="n">
        <v>0.4525905773252418</v>
      </c>
      <c r="G901" t="n">
        <v>0.1569146397567506</v>
      </c>
      <c r="H901" t="n">
        <v>0.1577610616762833</v>
      </c>
      <c r="I901" t="n">
        <v>0.1416159825260002</v>
      </c>
      <c r="J901" t="n">
        <v>38</v>
      </c>
      <c r="K901" t="n">
        <v>11</v>
      </c>
      <c r="L901">
        <f>VLOOKUP(J901,Clustering!$D$3:$E$367,2,FALSE)</f>
        <v/>
      </c>
      <c r="M901" t="n">
        <v>0.777249224</v>
      </c>
      <c r="N901" t="n">
        <v>0.44649453</v>
      </c>
      <c r="O901" t="n">
        <v>0.44649453</v>
      </c>
      <c r="P901" t="n">
        <v>0.95346414</v>
      </c>
      <c r="Q901" t="n">
        <v>0.413597592</v>
      </c>
      <c r="R901" t="n">
        <v>0.1577610616762833</v>
      </c>
      <c r="S901" t="n">
        <v>0.4525905773252418</v>
      </c>
      <c r="T901" t="n">
        <v>0.560979296</v>
      </c>
      <c r="U901" t="n">
        <v>0.657144646</v>
      </c>
      <c r="V901" t="n">
        <v>0.850080767</v>
      </c>
      <c r="W901" t="n">
        <v>0.023736917</v>
      </c>
      <c r="X901" t="n">
        <v>0.000799989</v>
      </c>
      <c r="Y901" t="n">
        <v>0.1416159825260002</v>
      </c>
      <c r="Z901" t="n">
        <v>0.427836781</v>
      </c>
      <c r="AA901" t="n">
        <v>0.657144646</v>
      </c>
      <c r="AB901" t="n">
        <v>0</v>
      </c>
      <c r="AC901" t="n">
        <v>0</v>
      </c>
      <c r="AD901" t="n">
        <v>0.85</v>
      </c>
      <c r="AE901" t="n">
        <v>0.85</v>
      </c>
      <c r="AF901" t="n">
        <v>0.85</v>
      </c>
      <c r="AG901" t="n">
        <v>0.85</v>
      </c>
      <c r="AH901" t="n">
        <v>0.95346414</v>
      </c>
      <c r="AI901" t="n">
        <v>0.023736917</v>
      </c>
      <c r="AJ901" t="n">
        <v>0.47130591</v>
      </c>
      <c r="AK901" t="n">
        <v>0.3168134041276693</v>
      </c>
      <c r="AL901" t="n">
        <v>0</v>
      </c>
    </row>
    <row r="902">
      <c r="A902" t="inlineStr">
        <is>
          <t>2025-02-07 12:00</t>
        </is>
      </c>
      <c r="B902" t="n">
        <v>75963.317143263</v>
      </c>
      <c r="C902" t="n">
        <v>65628.280110099</v>
      </c>
      <c r="D902" t="n">
        <v>10007.01356477425</v>
      </c>
      <c r="E902" t="n">
        <v>328.0234683897489</v>
      </c>
      <c r="F902" t="n">
        <v>0.4519369341661625</v>
      </c>
      <c r="G902" t="n">
        <v>0.1607958178381122</v>
      </c>
      <c r="H902" t="n">
        <v>0.1620199875740768</v>
      </c>
      <c r="I902" t="n">
        <v>0.1386695558042563</v>
      </c>
      <c r="J902" t="n">
        <v>38</v>
      </c>
      <c r="K902" t="n">
        <v>12</v>
      </c>
      <c r="L902">
        <f>VLOOKUP(J902,Clustering!$D$3:$E$367,2,FALSE)</f>
        <v/>
      </c>
      <c r="M902" t="n">
        <v>0.755138042</v>
      </c>
      <c r="N902" t="n">
        <v>0.431867811</v>
      </c>
      <c r="O902" t="n">
        <v>0.431867811</v>
      </c>
      <c r="P902" t="n">
        <v>0.953901588</v>
      </c>
      <c r="Q902" t="n">
        <v>0.379878968</v>
      </c>
      <c r="R902" t="n">
        <v>0.1620199875740768</v>
      </c>
      <c r="S902" t="n">
        <v>0.4519369341661625</v>
      </c>
      <c r="T902" t="n">
        <v>0.54133293</v>
      </c>
      <c r="U902" t="n">
        <v>0.657144646</v>
      </c>
      <c r="V902" t="n">
        <v>0.850080767</v>
      </c>
      <c r="W902" t="n">
        <v>0.028414486</v>
      </c>
      <c r="X902" t="n">
        <v>0.000799989</v>
      </c>
      <c r="Y902" t="n">
        <v>0.1386695558042563</v>
      </c>
      <c r="Z902" t="n">
        <v>0.419346309</v>
      </c>
      <c r="AA902" t="n">
        <v>0.657144646</v>
      </c>
      <c r="AB902" t="n">
        <v>0</v>
      </c>
      <c r="AC902" t="n">
        <v>0</v>
      </c>
      <c r="AD902" t="n">
        <v>0.85</v>
      </c>
      <c r="AE902" t="n">
        <v>0.85</v>
      </c>
      <c r="AF902" t="n">
        <v>0.85</v>
      </c>
      <c r="AG902" t="n">
        <v>0.85</v>
      </c>
      <c r="AH902" t="n">
        <v>0.953901588</v>
      </c>
      <c r="AI902" t="n">
        <v>0.028414486</v>
      </c>
      <c r="AJ902" t="n">
        <v>0.464839278</v>
      </c>
      <c r="AK902" t="n">
        <v>0.3163558539163137</v>
      </c>
      <c r="AL902" t="n">
        <v>0</v>
      </c>
    </row>
    <row r="903">
      <c r="A903" t="inlineStr">
        <is>
          <t>2025-02-07 13:00</t>
        </is>
      </c>
      <c r="B903" t="n">
        <v>75728.28871033419</v>
      </c>
      <c r="C903" t="n">
        <v>66643.96494510958</v>
      </c>
      <c r="D903" t="n">
        <v>8740.467979966641</v>
      </c>
      <c r="E903" t="n">
        <v>343.8557852579826</v>
      </c>
      <c r="F903" t="n">
        <v>0.3947371787271826</v>
      </c>
      <c r="G903" t="n">
        <v>0.1685567574794032</v>
      </c>
      <c r="H903" t="n">
        <v>0.1699954289958881</v>
      </c>
      <c r="I903" t="n">
        <v>0.1425534819374642</v>
      </c>
      <c r="J903" t="n">
        <v>38</v>
      </c>
      <c r="K903" t="n">
        <v>13</v>
      </c>
      <c r="L903">
        <f>VLOOKUP(J903,Clustering!$D$3:$E$367,2,FALSE)</f>
        <v/>
      </c>
      <c r="M903" t="n">
        <v>0.731304734</v>
      </c>
      <c r="N903" t="n">
        <v>0.416215625</v>
      </c>
      <c r="O903" t="n">
        <v>0.416215625</v>
      </c>
      <c r="P903" t="n">
        <v>0.954491635</v>
      </c>
      <c r="Q903" t="n">
        <v>0.35465884</v>
      </c>
      <c r="R903" t="n">
        <v>0.1699954289958881</v>
      </c>
      <c r="S903" t="n">
        <v>0.3947371787271826</v>
      </c>
      <c r="T903" t="n">
        <v>0.508160798</v>
      </c>
      <c r="U903" t="n">
        <v>0.657144646</v>
      </c>
      <c r="V903" t="n">
        <v>0.850080767</v>
      </c>
      <c r="W903" t="n">
        <v>0.032882611</v>
      </c>
      <c r="X903" t="n">
        <v>0.000799989</v>
      </c>
      <c r="Y903" t="n">
        <v>0.1425534819374642</v>
      </c>
      <c r="Z903" t="n">
        <v>0.390405803</v>
      </c>
      <c r="AA903" t="n">
        <v>0.657144646</v>
      </c>
      <c r="AB903" t="n">
        <v>0</v>
      </c>
      <c r="AC903" t="n">
        <v>0</v>
      </c>
      <c r="AD903" t="n">
        <v>0.85</v>
      </c>
      <c r="AE903" t="n">
        <v>0.85</v>
      </c>
      <c r="AF903" t="n">
        <v>0.85</v>
      </c>
      <c r="AG903" t="n">
        <v>0.85</v>
      </c>
      <c r="AH903" t="n">
        <v>0.954491635</v>
      </c>
      <c r="AI903" t="n">
        <v>0.032882611</v>
      </c>
      <c r="AJ903" t="n">
        <v>0.456213102</v>
      </c>
      <c r="AK903" t="n">
        <v>0.2763160251090278</v>
      </c>
      <c r="AL903" t="n">
        <v>0</v>
      </c>
    </row>
    <row r="904">
      <c r="A904" t="inlineStr">
        <is>
          <t>2025-02-07 14:00</t>
        </is>
      </c>
      <c r="B904" t="n">
        <v>75867.51440677591</v>
      </c>
      <c r="C904" t="n">
        <v>68658.45224790358</v>
      </c>
      <c r="D904" t="n">
        <v>6843.107221962947</v>
      </c>
      <c r="E904" t="n">
        <v>365.9549369093932</v>
      </c>
      <c r="F904" t="n">
        <v>0.3090485366134333</v>
      </c>
      <c r="G904" t="n">
        <v>0.1793896749555849</v>
      </c>
      <c r="H904" t="n">
        <v>0.1808838150176054</v>
      </c>
      <c r="I904" t="n">
        <v>0.1523838329091006</v>
      </c>
      <c r="J904" t="n">
        <v>38</v>
      </c>
      <c r="K904" t="n">
        <v>14</v>
      </c>
      <c r="L904">
        <f>VLOOKUP(J904,Clustering!$D$3:$E$367,2,FALSE)</f>
        <v/>
      </c>
      <c r="M904" t="n">
        <v>0.717320376</v>
      </c>
      <c r="N904" t="n">
        <v>0.397901167</v>
      </c>
      <c r="O904" t="n">
        <v>0.397901167</v>
      </c>
      <c r="P904" t="n">
        <v>0.95428817</v>
      </c>
      <c r="Q904" t="n">
        <v>0.336209972</v>
      </c>
      <c r="R904" t="n">
        <v>0.1808838150176054</v>
      </c>
      <c r="S904" t="n">
        <v>0.3090485366134333</v>
      </c>
      <c r="T904" t="n">
        <v>0.491385824</v>
      </c>
      <c r="U904" t="n">
        <v>0.657144646</v>
      </c>
      <c r="V904" t="n">
        <v>0.850080767</v>
      </c>
      <c r="W904" t="n">
        <v>0.036163891</v>
      </c>
      <c r="X904" t="n">
        <v>0.000799989</v>
      </c>
      <c r="Y904" t="n">
        <v>0.1523838329091006</v>
      </c>
      <c r="Z904" t="n">
        <v>0.378623226</v>
      </c>
      <c r="AA904" t="n">
        <v>0.657144646</v>
      </c>
      <c r="AB904" t="n">
        <v>0</v>
      </c>
      <c r="AC904" t="n">
        <v>0</v>
      </c>
      <c r="AD904" t="n">
        <v>0.85</v>
      </c>
      <c r="AE904" t="n">
        <v>0.85</v>
      </c>
      <c r="AF904" t="n">
        <v>0.85</v>
      </c>
      <c r="AG904" t="n">
        <v>0.85</v>
      </c>
      <c r="AH904" t="n">
        <v>0.95428817</v>
      </c>
      <c r="AI904" t="n">
        <v>0.036163891</v>
      </c>
      <c r="AJ904" t="n">
        <v>0.454270642</v>
      </c>
      <c r="AK904" t="n">
        <v>0.2163339756294033</v>
      </c>
      <c r="AL904" t="n">
        <v>0</v>
      </c>
    </row>
    <row r="905">
      <c r="A905" t="inlineStr">
        <is>
          <t>2025-02-07 15:00</t>
        </is>
      </c>
      <c r="B905" t="n">
        <v>76406.54727924139</v>
      </c>
      <c r="C905" t="n">
        <v>71590.52600371842</v>
      </c>
      <c r="D905" t="n">
        <v>4427.504377088245</v>
      </c>
      <c r="E905" t="n">
        <v>388.5168984347291</v>
      </c>
      <c r="F905" t="n">
        <v>0.1999550356593991</v>
      </c>
      <c r="G905" t="n">
        <v>0.190449460017024</v>
      </c>
      <c r="H905" t="n">
        <v>0.1917922903124254</v>
      </c>
      <c r="I905" t="n">
        <v>0.1661784671063562</v>
      </c>
      <c r="J905" t="n">
        <v>38</v>
      </c>
      <c r="K905" t="n">
        <v>15</v>
      </c>
      <c r="L905">
        <f>VLOOKUP(J905,Clustering!$D$3:$E$367,2,FALSE)</f>
        <v/>
      </c>
      <c r="M905" t="n">
        <v>0.705645626</v>
      </c>
      <c r="N905" t="n">
        <v>0.385790789</v>
      </c>
      <c r="O905" t="n">
        <v>0.385790789</v>
      </c>
      <c r="P905" t="n">
        <v>0.954552674</v>
      </c>
      <c r="Q905" t="n">
        <v>0.325220754</v>
      </c>
      <c r="R905" t="n">
        <v>0.1917922903124254</v>
      </c>
      <c r="S905" t="n">
        <v>0.1999550356593991</v>
      </c>
      <c r="T905" t="n">
        <v>0.509143116</v>
      </c>
      <c r="U905" t="n">
        <v>0.657144646</v>
      </c>
      <c r="V905" t="n">
        <v>0.850080767</v>
      </c>
      <c r="W905" t="n">
        <v>0.037071479</v>
      </c>
      <c r="X905" t="n">
        <v>0.001051295</v>
      </c>
      <c r="Y905" t="n">
        <v>0.1661784671063562</v>
      </c>
      <c r="Z905" t="n">
        <v>0.401209177</v>
      </c>
      <c r="AA905" t="n">
        <v>0.657144646</v>
      </c>
      <c r="AB905" t="n">
        <v>0</v>
      </c>
      <c r="AC905" t="n">
        <v>0</v>
      </c>
      <c r="AD905" t="n">
        <v>0.85</v>
      </c>
      <c r="AE905" t="n">
        <v>0.85</v>
      </c>
      <c r="AF905" t="n">
        <v>0.85</v>
      </c>
      <c r="AG905" t="n">
        <v>0.85</v>
      </c>
      <c r="AH905" t="n">
        <v>0.954552674</v>
      </c>
      <c r="AI905" t="n">
        <v>0.037071479</v>
      </c>
      <c r="AJ905" t="n">
        <v>0.475300961</v>
      </c>
      <c r="AK905" t="n">
        <v>0.1399685249615793</v>
      </c>
      <c r="AL905" t="n">
        <v>0</v>
      </c>
    </row>
    <row r="906">
      <c r="A906" t="inlineStr">
        <is>
          <t>2025-02-07 16:00</t>
        </is>
      </c>
      <c r="B906" t="n">
        <v>77921.12845957957</v>
      </c>
      <c r="C906" t="n">
        <v>75443.41579160592</v>
      </c>
      <c r="D906" t="n">
        <v>2072.415243771124</v>
      </c>
      <c r="E906" t="n">
        <v>405.297424202525</v>
      </c>
      <c r="F906" t="n">
        <v>0.0935944560808907</v>
      </c>
      <c r="G906" t="n">
        <v>0.1986752079424142</v>
      </c>
      <c r="H906" t="n">
        <v>0.1995869282763115</v>
      </c>
      <c r="I906" t="n">
        <v>0.1821963141936549</v>
      </c>
      <c r="J906" t="n">
        <v>38</v>
      </c>
      <c r="K906" t="n">
        <v>16</v>
      </c>
      <c r="L906">
        <f>VLOOKUP(J906,Clustering!$D$3:$E$367,2,FALSE)</f>
        <v/>
      </c>
      <c r="M906" t="n">
        <v>0.689213429</v>
      </c>
      <c r="N906" t="n">
        <v>0.383209371</v>
      </c>
      <c r="O906" t="n">
        <v>0.383209371</v>
      </c>
      <c r="P906" t="n">
        <v>0.95517324</v>
      </c>
      <c r="Q906" t="n">
        <v>0.326409793</v>
      </c>
      <c r="R906" t="n">
        <v>0.1995869282763115</v>
      </c>
      <c r="S906" t="n">
        <v>0.0935944560808907</v>
      </c>
      <c r="T906" t="n">
        <v>0.537176968</v>
      </c>
      <c r="U906" t="n">
        <v>0.666411007</v>
      </c>
      <c r="V906" t="n">
        <v>0.850080767</v>
      </c>
      <c r="W906" t="n">
        <v>0.038328139</v>
      </c>
      <c r="X906" t="n">
        <v>0.001332757</v>
      </c>
      <c r="Y906" t="n">
        <v>0.1821963141936549</v>
      </c>
      <c r="Z906" t="n">
        <v>0.498371066</v>
      </c>
      <c r="AA906" t="n">
        <v>0.666411007</v>
      </c>
      <c r="AB906" t="n">
        <v>0</v>
      </c>
      <c r="AC906" t="n">
        <v>0</v>
      </c>
      <c r="AD906" t="n">
        <v>0.85</v>
      </c>
      <c r="AE906" t="n">
        <v>0.85</v>
      </c>
      <c r="AF906" t="n">
        <v>0.85</v>
      </c>
      <c r="AG906" t="n">
        <v>0.85</v>
      </c>
      <c r="AH906" t="n">
        <v>0.95517324</v>
      </c>
      <c r="AI906" t="n">
        <v>0.038328139</v>
      </c>
      <c r="AJ906" t="n">
        <v>0.523604441</v>
      </c>
      <c r="AK906" t="n">
        <v>0.0655161192566235</v>
      </c>
      <c r="AL906" t="n">
        <v>0</v>
      </c>
    </row>
    <row r="907">
      <c r="A907" t="inlineStr">
        <is>
          <t>2025-02-07 17:00</t>
        </is>
      </c>
      <c r="B907" t="n">
        <v>82390.74099967048</v>
      </c>
      <c r="C907" t="n">
        <v>81627.0242105747</v>
      </c>
      <c r="D907" t="n">
        <v>336.4138297028927</v>
      </c>
      <c r="E907" t="n">
        <v>427.3029593928841</v>
      </c>
      <c r="F907" t="n">
        <v>0.01519312768219</v>
      </c>
      <c r="G907" t="n">
        <v>0.2094622349965118</v>
      </c>
      <c r="H907" t="n">
        <v>0.2096918326470197</v>
      </c>
      <c r="I907" t="n">
        <v>0.2053123711106094</v>
      </c>
      <c r="J907" t="n">
        <v>38</v>
      </c>
      <c r="K907" t="n">
        <v>17</v>
      </c>
      <c r="L907">
        <f>VLOOKUP(J907,Clustering!$D$3:$E$367,2,FALSE)</f>
        <v/>
      </c>
      <c r="M907" t="n">
        <v>0.673622138</v>
      </c>
      <c r="N907" t="n">
        <v>0.389857163</v>
      </c>
      <c r="O907" t="n">
        <v>0.389857163</v>
      </c>
      <c r="P907" t="n">
        <v>0.95628212</v>
      </c>
      <c r="Q907" t="n">
        <v>0.350703723</v>
      </c>
      <c r="R907" t="n">
        <v>0.2096918326470197</v>
      </c>
      <c r="S907" t="n">
        <v>0.01519312768219</v>
      </c>
      <c r="T907" t="n">
        <v>0.514130271</v>
      </c>
      <c r="U907" t="n">
        <v>0.666411007</v>
      </c>
      <c r="V907" t="n">
        <v>0.850080767</v>
      </c>
      <c r="W907" t="n">
        <v>0.037979067</v>
      </c>
      <c r="X907" t="n">
        <v>0.001332757</v>
      </c>
      <c r="Y907" t="n">
        <v>0.2053123711106094</v>
      </c>
      <c r="Z907" t="n">
        <v>0.570133702</v>
      </c>
      <c r="AA907" t="n">
        <v>0.666411007</v>
      </c>
      <c r="AB907" t="n">
        <v>0</v>
      </c>
      <c r="AC907" t="n">
        <v>0</v>
      </c>
      <c r="AD907" t="n">
        <v>0.85</v>
      </c>
      <c r="AE907" t="n">
        <v>0.85</v>
      </c>
      <c r="AF907" t="n">
        <v>0.85</v>
      </c>
      <c r="AG907" t="n">
        <v>0.85</v>
      </c>
      <c r="AH907" t="n">
        <v>0.95628212</v>
      </c>
      <c r="AI907" t="n">
        <v>0.037979067</v>
      </c>
      <c r="AJ907" t="n">
        <v>0.556882886</v>
      </c>
      <c r="AK907" t="n">
        <v>0.010635189377533</v>
      </c>
      <c r="AL907" t="n">
        <v>0.063622014</v>
      </c>
    </row>
    <row r="908">
      <c r="A908" t="inlineStr">
        <is>
          <t>2025-02-07 18:00</t>
        </is>
      </c>
      <c r="B908" t="n">
        <v>83794.33537379892</v>
      </c>
      <c r="C908" t="n">
        <v>83351.09510558854</v>
      </c>
      <c r="D908" t="n">
        <v>0</v>
      </c>
      <c r="E908" t="n">
        <v>443.2402682103854</v>
      </c>
      <c r="F908" t="n">
        <v>0</v>
      </c>
      <c r="G908" t="n">
        <v>0.2172746412796006</v>
      </c>
      <c r="H908" t="n">
        <v>0.2166427211405882</v>
      </c>
      <c r="I908" t="n">
        <v>0.2286962850022678</v>
      </c>
      <c r="J908" t="n">
        <v>38</v>
      </c>
      <c r="K908" t="n">
        <v>18</v>
      </c>
      <c r="L908">
        <f>VLOOKUP(J908,Clustering!$D$3:$E$367,2,FALSE)</f>
        <v/>
      </c>
      <c r="M908" t="n">
        <v>0.678477497</v>
      </c>
      <c r="N908" t="n">
        <v>0.4051741</v>
      </c>
      <c r="O908" t="n">
        <v>0.4051741</v>
      </c>
      <c r="P908" t="n">
        <v>0.956729742</v>
      </c>
      <c r="Q908" t="n">
        <v>0.365723154</v>
      </c>
      <c r="R908" t="n">
        <v>0.2166427211405882</v>
      </c>
      <c r="S908" t="n">
        <v>0</v>
      </c>
      <c r="T908" t="n">
        <v>0.259860964</v>
      </c>
      <c r="U908" t="n">
        <v>0.666411007</v>
      </c>
      <c r="V908" t="n">
        <v>0.850080767</v>
      </c>
      <c r="W908" t="n">
        <v>0.039584799</v>
      </c>
      <c r="X908" t="n">
        <v>0.001332757</v>
      </c>
      <c r="Y908" t="n">
        <v>0.2286962850022678</v>
      </c>
      <c r="Z908" t="n">
        <v>0.6038796279999999</v>
      </c>
      <c r="AA908" t="n">
        <v>0.666411007</v>
      </c>
      <c r="AB908" t="n">
        <v>0</v>
      </c>
      <c r="AC908" t="n">
        <v>0</v>
      </c>
      <c r="AD908" t="n">
        <v>0.85</v>
      </c>
      <c r="AE908" t="n">
        <v>0.85</v>
      </c>
      <c r="AF908" t="n">
        <v>0.85</v>
      </c>
      <c r="AG908" t="n">
        <v>0.85</v>
      </c>
      <c r="AH908" t="n">
        <v>0.956729742</v>
      </c>
      <c r="AI908" t="n">
        <v>0.039584799</v>
      </c>
      <c r="AJ908" t="n">
        <v>0.59722662</v>
      </c>
      <c r="AK908" t="n">
        <v>0</v>
      </c>
      <c r="AL908" t="n">
        <v>0.284091895</v>
      </c>
    </row>
    <row r="909">
      <c r="A909" t="inlineStr">
        <is>
          <t>2025-02-07 19:00</t>
        </is>
      </c>
      <c r="B909" t="n">
        <v>82697.57248272772</v>
      </c>
      <c r="C909" t="n">
        <v>82249.88166080091</v>
      </c>
      <c r="D909" t="n">
        <v>0</v>
      </c>
      <c r="E909" t="n">
        <v>447.6908219268087</v>
      </c>
      <c r="F909" t="n">
        <v>0</v>
      </c>
      <c r="G909" t="n">
        <v>0.2194562852582396</v>
      </c>
      <c r="H909" t="n">
        <v>0.2182900415350178</v>
      </c>
      <c r="I909" t="n">
        <v>0.2405355632841843</v>
      </c>
      <c r="J909" t="n">
        <v>38</v>
      </c>
      <c r="K909" t="n">
        <v>19</v>
      </c>
      <c r="L909">
        <f>VLOOKUP(J909,Clustering!$D$3:$E$367,2,FALSE)</f>
        <v/>
      </c>
      <c r="M909" t="n">
        <v>0.7114743610000001</v>
      </c>
      <c r="N909" t="n">
        <v>0.431410295</v>
      </c>
      <c r="O909" t="n">
        <v>0.431410295</v>
      </c>
      <c r="P909" t="n">
        <v>0.957380827</v>
      </c>
      <c r="Q909" t="n">
        <v>0.37648708</v>
      </c>
      <c r="R909" t="n">
        <v>0.2182900415350178</v>
      </c>
      <c r="S909" t="n">
        <v>0</v>
      </c>
      <c r="T909" t="n">
        <v>0</v>
      </c>
      <c r="U909" t="n">
        <v>0.666411007</v>
      </c>
      <c r="V909" t="n">
        <v>0.850080767</v>
      </c>
      <c r="W909" t="n">
        <v>0.037664902</v>
      </c>
      <c r="X909" t="n">
        <v>0.001332757</v>
      </c>
      <c r="Y909" t="n">
        <v>0.2405355632841843</v>
      </c>
      <c r="Z909" t="n">
        <v>0.600988369</v>
      </c>
      <c r="AA909" t="n">
        <v>0.666411007</v>
      </c>
      <c r="AB909" t="n">
        <v>0</v>
      </c>
      <c r="AC909" t="n">
        <v>0</v>
      </c>
      <c r="AD909" t="n">
        <v>0.85</v>
      </c>
      <c r="AE909" t="n">
        <v>0.85</v>
      </c>
      <c r="AF909" t="n">
        <v>0.85</v>
      </c>
      <c r="AG909" t="n">
        <v>0.85</v>
      </c>
      <c r="AH909" t="n">
        <v>0.957380827</v>
      </c>
      <c r="AI909" t="n">
        <v>0.037664902</v>
      </c>
      <c r="AJ909" t="n">
        <v>0.60934626</v>
      </c>
      <c r="AK909" t="n">
        <v>0</v>
      </c>
      <c r="AL909" t="n">
        <v>0.167137877</v>
      </c>
    </row>
    <row r="910">
      <c r="A910" t="inlineStr">
        <is>
          <t>2025-02-07 20:00</t>
        </is>
      </c>
      <c r="B910" t="n">
        <v>80524.02320130155</v>
      </c>
      <c r="C910" t="n">
        <v>80073.09232344072</v>
      </c>
      <c r="D910" t="n">
        <v>0</v>
      </c>
      <c r="E910" t="n">
        <v>450.9308778608276</v>
      </c>
      <c r="F910" t="n">
        <v>0</v>
      </c>
      <c r="G910" t="n">
        <v>0.2210445479709939</v>
      </c>
      <c r="H910" t="n">
        <v>0.2199172726563445</v>
      </c>
      <c r="I910" t="n">
        <v>0.2414194913007074</v>
      </c>
      <c r="J910" t="n">
        <v>38</v>
      </c>
      <c r="K910" t="n">
        <v>20</v>
      </c>
      <c r="L910">
        <f>VLOOKUP(J910,Clustering!$D$3:$E$367,2,FALSE)</f>
        <v/>
      </c>
      <c r="M910" t="n">
        <v>0.731252897</v>
      </c>
      <c r="N910" t="n">
        <v>0.435973626</v>
      </c>
      <c r="O910" t="n">
        <v>0.435973626</v>
      </c>
      <c r="P910" t="n">
        <v>0.957370654</v>
      </c>
      <c r="Q910" t="n">
        <v>0.389879406</v>
      </c>
      <c r="R910" t="n">
        <v>0.2199172726563445</v>
      </c>
      <c r="S910" t="n">
        <v>0</v>
      </c>
      <c r="T910" t="n">
        <v>0</v>
      </c>
      <c r="U910" t="n">
        <v>0.666411007</v>
      </c>
      <c r="V910" t="n">
        <v>0.850080767</v>
      </c>
      <c r="W910" t="n">
        <v>0.035710097</v>
      </c>
      <c r="X910" t="n">
        <v>0.008327428</v>
      </c>
      <c r="Y910" t="n">
        <v>0.2414194913007074</v>
      </c>
      <c r="Z910" t="n">
        <v>0.594360439</v>
      </c>
      <c r="AA910" t="n">
        <v>0.666411007</v>
      </c>
      <c r="AB910" t="n">
        <v>0</v>
      </c>
      <c r="AC910" t="n">
        <v>0</v>
      </c>
      <c r="AD910" t="n">
        <v>0.85</v>
      </c>
      <c r="AE910" t="n">
        <v>0.85</v>
      </c>
      <c r="AF910" t="n">
        <v>0.85</v>
      </c>
      <c r="AG910" t="n">
        <v>0.85</v>
      </c>
      <c r="AH910" t="n">
        <v>0.957370654</v>
      </c>
      <c r="AI910" t="n">
        <v>0.035710097</v>
      </c>
      <c r="AJ910" t="n">
        <v>0.594400292</v>
      </c>
      <c r="AK910" t="n">
        <v>0</v>
      </c>
      <c r="AL910" t="n">
        <v>0.178381871</v>
      </c>
    </row>
    <row r="911">
      <c r="A911" t="inlineStr">
        <is>
          <t>2025-02-07 21:00</t>
        </is>
      </c>
      <c r="B911" t="n">
        <v>77818.09449099516</v>
      </c>
      <c r="C911" t="n">
        <v>77367.08467368086</v>
      </c>
      <c r="D911" t="n">
        <v>0</v>
      </c>
      <c r="E911" t="n">
        <v>451.0098173143074</v>
      </c>
      <c r="F911" t="n">
        <v>0</v>
      </c>
      <c r="G911" t="n">
        <v>0.2210832437815232</v>
      </c>
      <c r="H911" t="n">
        <v>0.2199373619294473</v>
      </c>
      <c r="I911" t="n">
        <v>0.241794491065293</v>
      </c>
      <c r="J911" t="n">
        <v>38</v>
      </c>
      <c r="K911" t="n">
        <v>21</v>
      </c>
      <c r="L911">
        <f>VLOOKUP(J911,Clustering!$D$3:$E$367,2,FALSE)</f>
        <v/>
      </c>
      <c r="M911" t="n">
        <v>0.718863954</v>
      </c>
      <c r="N911" t="n">
        <v>0.431508898</v>
      </c>
      <c r="O911" t="n">
        <v>0.431508898</v>
      </c>
      <c r="P911" t="n">
        <v>0.958357456</v>
      </c>
      <c r="Q911" t="n">
        <v>0.405061548</v>
      </c>
      <c r="R911" t="n">
        <v>0.2199373619294473</v>
      </c>
      <c r="S911" t="n">
        <v>0</v>
      </c>
      <c r="T911" t="n">
        <v>0</v>
      </c>
      <c r="U911" t="n">
        <v>0.665221407</v>
      </c>
      <c r="V911" t="n">
        <v>0.850080767</v>
      </c>
      <c r="W911" t="n">
        <v>0.032079745</v>
      </c>
      <c r="X911" t="n">
        <v>0.011965494</v>
      </c>
      <c r="Y911" t="n">
        <v>0.241794491065293</v>
      </c>
      <c r="Z911" t="n">
        <v>0.574340749</v>
      </c>
      <c r="AA911" t="n">
        <v>0.665221407</v>
      </c>
      <c r="AB911" t="n">
        <v>0</v>
      </c>
      <c r="AC911" t="n">
        <v>0</v>
      </c>
      <c r="AD911" t="n">
        <v>0.85</v>
      </c>
      <c r="AE911" t="n">
        <v>0.85</v>
      </c>
      <c r="AF911" t="n">
        <v>0.85</v>
      </c>
      <c r="AG911" t="n">
        <v>0.85</v>
      </c>
      <c r="AH911" t="n">
        <v>0.958357456</v>
      </c>
      <c r="AI911" t="n">
        <v>0.032079745</v>
      </c>
      <c r="AJ911" t="n">
        <v>0.577993332</v>
      </c>
      <c r="AK911" t="n">
        <v>0</v>
      </c>
      <c r="AL911" t="n">
        <v>0.143734931</v>
      </c>
    </row>
    <row r="912">
      <c r="A912" t="inlineStr">
        <is>
          <t>2025-02-07 22:00</t>
        </is>
      </c>
      <c r="B912" t="n">
        <v>73287.71968968806</v>
      </c>
      <c r="C912" t="n">
        <v>72846.04808233613</v>
      </c>
      <c r="D912" t="n">
        <v>0</v>
      </c>
      <c r="E912" t="n">
        <v>441.6716073519328</v>
      </c>
      <c r="F912" t="n">
        <v>0</v>
      </c>
      <c r="G912" t="n">
        <v>0.2165056898783984</v>
      </c>
      <c r="H912" t="n">
        <v>0.2149954007461586</v>
      </c>
      <c r="I912" t="n">
        <v>0.2438034183755729</v>
      </c>
      <c r="J912" t="n">
        <v>38</v>
      </c>
      <c r="K912" t="n">
        <v>22</v>
      </c>
      <c r="L912">
        <f>VLOOKUP(J912,Clustering!$D$3:$E$367,2,FALSE)</f>
        <v/>
      </c>
      <c r="M912" t="n">
        <v>0.703445451</v>
      </c>
      <c r="N912" t="n">
        <v>0.419254559</v>
      </c>
      <c r="O912" t="n">
        <v>0.419254559</v>
      </c>
      <c r="P912" t="n">
        <v>0.959150967</v>
      </c>
      <c r="Q912" t="n">
        <v>0.394447817</v>
      </c>
      <c r="R912" t="n">
        <v>0.2149954007461586</v>
      </c>
      <c r="S912" t="n">
        <v>0</v>
      </c>
      <c r="T912" t="n">
        <v>0</v>
      </c>
      <c r="U912" t="n">
        <v>0.665221407</v>
      </c>
      <c r="V912" t="n">
        <v>0.850080767</v>
      </c>
      <c r="W912" t="n">
        <v>0.026354959</v>
      </c>
      <c r="X912" t="n">
        <v>0.001332757</v>
      </c>
      <c r="Y912" t="n">
        <v>0.2438034183755729</v>
      </c>
      <c r="Z912" t="n">
        <v>0.526177507</v>
      </c>
      <c r="AA912" t="n">
        <v>0.665221407</v>
      </c>
      <c r="AB912" t="n">
        <v>0</v>
      </c>
      <c r="AC912" t="n">
        <v>0</v>
      </c>
      <c r="AD912" t="n">
        <v>0.85</v>
      </c>
      <c r="AE912" t="n">
        <v>0.85</v>
      </c>
      <c r="AF912" t="n">
        <v>0.85</v>
      </c>
      <c r="AG912" t="n">
        <v>0.85</v>
      </c>
      <c r="AH912" t="n">
        <v>0.959150967</v>
      </c>
      <c r="AI912" t="n">
        <v>0.026354959</v>
      </c>
      <c r="AJ912" t="n">
        <v>0.558121147</v>
      </c>
      <c r="AK912" t="n">
        <v>0</v>
      </c>
      <c r="AL912" t="n">
        <v>0.115457999</v>
      </c>
    </row>
    <row r="913">
      <c r="A913" t="inlineStr">
        <is>
          <t>2025-02-07 23:00</t>
        </is>
      </c>
      <c r="B913" t="n">
        <v>68530.95193593594</v>
      </c>
      <c r="C913" t="n">
        <v>68094.03456599033</v>
      </c>
      <c r="D913" t="n">
        <v>0</v>
      </c>
      <c r="E913" t="n">
        <v>436.9173699456176</v>
      </c>
      <c r="F913" t="n">
        <v>0</v>
      </c>
      <c r="G913" t="n">
        <v>0.214175181345891</v>
      </c>
      <c r="H913" t="n">
        <v>0.2128056699779535</v>
      </c>
      <c r="I913" t="n">
        <v>0.2389284214359603</v>
      </c>
      <c r="J913" t="n">
        <v>38</v>
      </c>
      <c r="K913" t="n">
        <v>23</v>
      </c>
      <c r="L913">
        <f>VLOOKUP(J913,Clustering!$D$3:$E$367,2,FALSE)</f>
        <v/>
      </c>
      <c r="M913" t="n">
        <v>0.676893602</v>
      </c>
      <c r="N913" t="n">
        <v>0.398561805</v>
      </c>
      <c r="O913" t="n">
        <v>0.398561805</v>
      </c>
      <c r="P913" t="n">
        <v>0.959924131</v>
      </c>
      <c r="Q913" t="n">
        <v>0.36856433</v>
      </c>
      <c r="R913" t="n">
        <v>0.2128056699779535</v>
      </c>
      <c r="S913" t="n">
        <v>0</v>
      </c>
      <c r="T913" t="n">
        <v>0</v>
      </c>
      <c r="U913" t="n">
        <v>0.663593532</v>
      </c>
      <c r="V913" t="n">
        <v>0.850080767</v>
      </c>
      <c r="W913" t="n">
        <v>0.020141472</v>
      </c>
      <c r="X913" t="n">
        <v>0.001332757</v>
      </c>
      <c r="Y913" t="n">
        <v>0.2389284214359603</v>
      </c>
      <c r="Z913" t="n">
        <v>0.467830334</v>
      </c>
      <c r="AA913" t="n">
        <v>0.663593532</v>
      </c>
      <c r="AB913" t="n">
        <v>0</v>
      </c>
      <c r="AC913" t="n">
        <v>0</v>
      </c>
      <c r="AD913" t="n">
        <v>0.85</v>
      </c>
      <c r="AE913" t="n">
        <v>0.85</v>
      </c>
      <c r="AF913" t="n">
        <v>0.85</v>
      </c>
      <c r="AG913" t="n">
        <v>0.85</v>
      </c>
      <c r="AH913" t="n">
        <v>0.959924131</v>
      </c>
      <c r="AI913" t="n">
        <v>0.020141472</v>
      </c>
      <c r="AJ913" t="n">
        <v>0.535581123</v>
      </c>
      <c r="AK913" t="n">
        <v>0</v>
      </c>
      <c r="AL913" t="n">
        <v>0.036763048</v>
      </c>
    </row>
    <row r="914">
      <c r="A914" t="inlineStr">
        <is>
          <t>2025-02-08 00:00</t>
        </is>
      </c>
      <c r="B914" t="n">
        <v>41397.14003330931</v>
      </c>
      <c r="C914" t="n">
        <v>40961.0547249817</v>
      </c>
      <c r="D914" t="n">
        <v>0</v>
      </c>
      <c r="E914" t="n">
        <v>436.0853083276057</v>
      </c>
      <c r="F914" t="n">
        <v>0</v>
      </c>
      <c r="G914" t="n">
        <v>0.2137673080037282</v>
      </c>
      <c r="H914" t="n">
        <v>0.2122833488772807</v>
      </c>
      <c r="I914" t="n">
        <v>0.2405891346791251</v>
      </c>
      <c r="J914" t="n">
        <v>39</v>
      </c>
      <c r="K914" t="n">
        <v>0</v>
      </c>
      <c r="L914">
        <f>VLOOKUP(J914,Clustering!$D$3:$E$367,2,FALSE)</f>
        <v/>
      </c>
      <c r="M914" t="n">
        <v>0.278765617</v>
      </c>
      <c r="N914" t="n">
        <v>0.328068793</v>
      </c>
      <c r="O914" t="n">
        <v>0.328068793</v>
      </c>
      <c r="P914" t="n">
        <v>0.868060008</v>
      </c>
      <c r="Q914" t="n">
        <v>0.415262246</v>
      </c>
      <c r="R914" t="n">
        <v>0.2122833488772807</v>
      </c>
      <c r="S914" t="n">
        <v>0</v>
      </c>
      <c r="T914" t="n">
        <v>0</v>
      </c>
      <c r="U914" t="n">
        <v>0.645624305</v>
      </c>
      <c r="V914" t="n">
        <v>0.850080767</v>
      </c>
      <c r="W914" t="n">
        <v>0.013299655</v>
      </c>
      <c r="X914" t="n">
        <v>0.000799989</v>
      </c>
      <c r="Y914" t="n">
        <v>0.2405891346791251</v>
      </c>
      <c r="Z914" t="n">
        <v>0.228916697</v>
      </c>
      <c r="AA914" t="n">
        <v>0.645624305</v>
      </c>
      <c r="AB914" t="n">
        <v>0</v>
      </c>
      <c r="AC914" t="n">
        <v>0</v>
      </c>
      <c r="AD914" t="n">
        <v>0.85</v>
      </c>
      <c r="AE914" t="n">
        <v>0.85</v>
      </c>
      <c r="AF914" t="n">
        <v>0.85</v>
      </c>
      <c r="AG914" t="n">
        <v>0.85</v>
      </c>
      <c r="AH914" t="n">
        <v>0.868060008</v>
      </c>
      <c r="AI914" t="n">
        <v>0.013299655</v>
      </c>
      <c r="AJ914" t="n">
        <v>0.364607899</v>
      </c>
      <c r="AK914" t="n">
        <v>0</v>
      </c>
      <c r="AL914" t="n">
        <v>0.048952353</v>
      </c>
    </row>
    <row r="915">
      <c r="A915" t="inlineStr">
        <is>
          <t>2025-02-08 01:00</t>
        </is>
      </c>
      <c r="B915" t="n">
        <v>40565.96949578236</v>
      </c>
      <c r="C915" t="n">
        <v>40118.28918888324</v>
      </c>
      <c r="D915" t="n">
        <v>0</v>
      </c>
      <c r="E915" t="n">
        <v>447.6803068991241</v>
      </c>
      <c r="F915" t="n">
        <v>0</v>
      </c>
      <c r="G915" t="n">
        <v>0.219451130832904</v>
      </c>
      <c r="H915" t="n">
        <v>0.2180489702577842</v>
      </c>
      <c r="I915" t="n">
        <v>0.2447944891819777</v>
      </c>
      <c r="J915" t="n">
        <v>39</v>
      </c>
      <c r="K915" t="n">
        <v>1</v>
      </c>
      <c r="L915">
        <f>VLOOKUP(J915,Clustering!$D$3:$E$367,2,FALSE)</f>
        <v/>
      </c>
      <c r="M915" t="n">
        <v>0.271255072</v>
      </c>
      <c r="N915" t="n">
        <v>0.317362516</v>
      </c>
      <c r="O915" t="n">
        <v>0.317362516</v>
      </c>
      <c r="P915" t="n">
        <v>0.877256594</v>
      </c>
      <c r="Q915" t="n">
        <v>0.38000413</v>
      </c>
      <c r="R915" t="n">
        <v>0.2180489702577842</v>
      </c>
      <c r="S915" t="n">
        <v>0</v>
      </c>
      <c r="T915" t="n">
        <v>0</v>
      </c>
      <c r="U915" t="n">
        <v>0.645624305</v>
      </c>
      <c r="V915" t="n">
        <v>0.850080767</v>
      </c>
      <c r="W915" t="n">
        <v>0.01235716</v>
      </c>
      <c r="X915" t="n">
        <v>0.000799989</v>
      </c>
      <c r="Y915" t="n">
        <v>0.2447944891819777</v>
      </c>
      <c r="Z915" t="n">
        <v>0.224804989</v>
      </c>
      <c r="AA915" t="n">
        <v>0.645624305</v>
      </c>
      <c r="AB915" t="n">
        <v>0</v>
      </c>
      <c r="AC915" t="n">
        <v>0</v>
      </c>
      <c r="AD915" t="n">
        <v>0.85</v>
      </c>
      <c r="AE915" t="n">
        <v>0.85</v>
      </c>
      <c r="AF915" t="n">
        <v>0.85</v>
      </c>
      <c r="AG915" t="n">
        <v>0.85</v>
      </c>
      <c r="AH915" t="n">
        <v>0.877256594</v>
      </c>
      <c r="AI915" t="n">
        <v>0.01235716</v>
      </c>
      <c r="AJ915" t="n">
        <v>0.360193152</v>
      </c>
      <c r="AK915" t="n">
        <v>0</v>
      </c>
      <c r="AL915" t="n">
        <v>0</v>
      </c>
    </row>
    <row r="916">
      <c r="A916" t="inlineStr">
        <is>
          <t>2025-02-08 02:00</t>
        </is>
      </c>
      <c r="B916" t="n">
        <v>40438.87811768869</v>
      </c>
      <c r="C916" t="n">
        <v>39977.87885033709</v>
      </c>
      <c r="D916" t="n">
        <v>0</v>
      </c>
      <c r="E916" t="n">
        <v>460.9992673516015</v>
      </c>
      <c r="F916" t="n">
        <v>0</v>
      </c>
      <c r="G916" t="n">
        <v>0.2259800330154909</v>
      </c>
      <c r="H916" t="n">
        <v>0.2248190552934275</v>
      </c>
      <c r="I916" t="n">
        <v>0.2469641306770801</v>
      </c>
      <c r="J916" t="n">
        <v>39</v>
      </c>
      <c r="K916" t="n">
        <v>2</v>
      </c>
      <c r="L916">
        <f>VLOOKUP(J916,Clustering!$D$3:$E$367,2,FALSE)</f>
        <v/>
      </c>
      <c r="M916" t="n">
        <v>0.261095102</v>
      </c>
      <c r="N916" t="n">
        <v>0.305609079</v>
      </c>
      <c r="O916" t="n">
        <v>0.305609079</v>
      </c>
      <c r="P916" t="n">
        <v>0.876442736</v>
      </c>
      <c r="Q916" t="n">
        <v>0.345522019</v>
      </c>
      <c r="R916" t="n">
        <v>0.2248190552934275</v>
      </c>
      <c r="S916" t="n">
        <v>0</v>
      </c>
      <c r="T916" t="n">
        <v>0</v>
      </c>
      <c r="U916" t="n">
        <v>0.645624305</v>
      </c>
      <c r="V916" t="n">
        <v>0.850080767</v>
      </c>
      <c r="W916" t="n">
        <v>0.012461881</v>
      </c>
      <c r="X916" t="n">
        <v>0.000799989</v>
      </c>
      <c r="Y916" t="n">
        <v>0.2469641306770801</v>
      </c>
      <c r="Z916" t="n">
        <v>0.219593981</v>
      </c>
      <c r="AA916" t="n">
        <v>0.645624305</v>
      </c>
      <c r="AB916" t="n">
        <v>0</v>
      </c>
      <c r="AC916" t="n">
        <v>0</v>
      </c>
      <c r="AD916" t="n">
        <v>0.85</v>
      </c>
      <c r="AE916" t="n">
        <v>0.85</v>
      </c>
      <c r="AF916" t="n">
        <v>0.85</v>
      </c>
      <c r="AG916" t="n">
        <v>0.85</v>
      </c>
      <c r="AH916" t="n">
        <v>0.876442736</v>
      </c>
      <c r="AI916" t="n">
        <v>0.012461881</v>
      </c>
      <c r="AJ916" t="n">
        <v>0.355068911</v>
      </c>
      <c r="AK916" t="n">
        <v>0</v>
      </c>
      <c r="AL916" t="n">
        <v>0.007696911</v>
      </c>
    </row>
    <row r="917">
      <c r="A917" t="inlineStr">
        <is>
          <t>2025-02-08 03:00</t>
        </is>
      </c>
      <c r="B917" t="n">
        <v>40545.58775839135</v>
      </c>
      <c r="C917" t="n">
        <v>40076.06580310523</v>
      </c>
      <c r="D917" t="n">
        <v>0</v>
      </c>
      <c r="E917" t="n">
        <v>469.5219552861168</v>
      </c>
      <c r="F917" t="n">
        <v>0</v>
      </c>
      <c r="G917" t="n">
        <v>0.2301578212186846</v>
      </c>
      <c r="H917" t="n">
        <v>0.228977534825707</v>
      </c>
      <c r="I917" t="n">
        <v>0.2514909135495775</v>
      </c>
      <c r="J917" t="n">
        <v>39</v>
      </c>
      <c r="K917" t="n">
        <v>3</v>
      </c>
      <c r="L917">
        <f>VLOOKUP(J917,Clustering!$D$3:$E$367,2,FALSE)</f>
        <v/>
      </c>
      <c r="M917" t="n">
        <v>0.253480884</v>
      </c>
      <c r="N917" t="n">
        <v>0.298081752</v>
      </c>
      <c r="O917" t="n">
        <v>0.298081752</v>
      </c>
      <c r="P917" t="n">
        <v>0.875913729</v>
      </c>
      <c r="Q917" t="n">
        <v>0.334219897</v>
      </c>
      <c r="R917" t="n">
        <v>0.228977534825707</v>
      </c>
      <c r="S917" t="n">
        <v>0</v>
      </c>
      <c r="T917" t="n">
        <v>0</v>
      </c>
      <c r="U917" t="n">
        <v>0.645624305</v>
      </c>
      <c r="V917" t="n">
        <v>0.850080767</v>
      </c>
      <c r="W917" t="n">
        <v>0.013439284</v>
      </c>
      <c r="X917" t="n">
        <v>0.000799989</v>
      </c>
      <c r="Y917" t="n">
        <v>0.2514909135495775</v>
      </c>
      <c r="Z917" t="n">
        <v>0.21761503</v>
      </c>
      <c r="AA917" t="n">
        <v>0.645624305</v>
      </c>
      <c r="AB917" t="n">
        <v>0</v>
      </c>
      <c r="AC917" t="n">
        <v>0</v>
      </c>
      <c r="AD917" t="n">
        <v>0.85</v>
      </c>
      <c r="AE917" t="n">
        <v>0.85</v>
      </c>
      <c r="AF917" t="n">
        <v>0.85</v>
      </c>
      <c r="AG917" t="n">
        <v>0.85</v>
      </c>
      <c r="AH917" t="n">
        <v>0.875913729</v>
      </c>
      <c r="AI917" t="n">
        <v>0.013439284</v>
      </c>
      <c r="AJ917" t="n">
        <v>0.354702869</v>
      </c>
      <c r="AK917" t="n">
        <v>0</v>
      </c>
      <c r="AL917" t="n">
        <v>0</v>
      </c>
    </row>
    <row r="918">
      <c r="A918" t="inlineStr">
        <is>
          <t>2025-02-08 04:00</t>
        </is>
      </c>
      <c r="B918" t="n">
        <v>40997.97441235947</v>
      </c>
      <c r="C918" t="n">
        <v>40520.2312034296</v>
      </c>
      <c r="D918" t="n">
        <v>0</v>
      </c>
      <c r="E918" t="n">
        <v>477.743208929864</v>
      </c>
      <c r="F918" t="n">
        <v>0</v>
      </c>
      <c r="G918" t="n">
        <v>0.2341878475146392</v>
      </c>
      <c r="H918" t="n">
        <v>0.2330556572655753</v>
      </c>
      <c r="I918" t="n">
        <v>0.2546516258510846</v>
      </c>
      <c r="J918" t="n">
        <v>39</v>
      </c>
      <c r="K918" t="n">
        <v>4</v>
      </c>
      <c r="L918">
        <f>VLOOKUP(J918,Clustering!$D$3:$E$367,2,FALSE)</f>
        <v/>
      </c>
      <c r="M918" t="n">
        <v>0.245169752</v>
      </c>
      <c r="N918" t="n">
        <v>0.29515917</v>
      </c>
      <c r="O918" t="n">
        <v>0.29515917</v>
      </c>
      <c r="P918" t="n">
        <v>0.877063303</v>
      </c>
      <c r="Q918" t="n">
        <v>0.327686444</v>
      </c>
      <c r="R918" t="n">
        <v>0.2330556572655753</v>
      </c>
      <c r="S918" t="n">
        <v>0</v>
      </c>
      <c r="T918" t="n">
        <v>0</v>
      </c>
      <c r="U918" t="n">
        <v>0.645624305</v>
      </c>
      <c r="V918" t="n">
        <v>0.850080767</v>
      </c>
      <c r="W918" t="n">
        <v>0.013578913</v>
      </c>
      <c r="X918" t="n">
        <v>0.000799989</v>
      </c>
      <c r="Y918" t="n">
        <v>0.2546516258510846</v>
      </c>
      <c r="Z918" t="n">
        <v>0.22054158</v>
      </c>
      <c r="AA918" t="n">
        <v>0.645624305</v>
      </c>
      <c r="AB918" t="n">
        <v>0</v>
      </c>
      <c r="AC918" t="n">
        <v>0</v>
      </c>
      <c r="AD918" t="n">
        <v>0.85</v>
      </c>
      <c r="AE918" t="n">
        <v>0.85</v>
      </c>
      <c r="AF918" t="n">
        <v>0.85</v>
      </c>
      <c r="AG918" t="n">
        <v>0.85</v>
      </c>
      <c r="AH918" t="n">
        <v>0.877063303</v>
      </c>
      <c r="AI918" t="n">
        <v>0.013578913</v>
      </c>
      <c r="AJ918" t="n">
        <v>0.360684503</v>
      </c>
      <c r="AK918" t="n">
        <v>0</v>
      </c>
      <c r="AL918" t="n">
        <v>0</v>
      </c>
    </row>
    <row r="919">
      <c r="A919" t="inlineStr">
        <is>
          <t>2025-02-08 05:00</t>
        </is>
      </c>
      <c r="B919" t="n">
        <v>43235.31136273804</v>
      </c>
      <c r="C919" t="n">
        <v>42758.0615316422</v>
      </c>
      <c r="D919" t="n">
        <v>0</v>
      </c>
      <c r="E919" t="n">
        <v>477.2498310958429</v>
      </c>
      <c r="F919" t="n">
        <v>0</v>
      </c>
      <c r="G919" t="n">
        <v>0.2339459956352171</v>
      </c>
      <c r="H919" t="n">
        <v>0.2327944967152389</v>
      </c>
      <c r="I919" t="n">
        <v>0.2547587686409662</v>
      </c>
      <c r="J919" t="n">
        <v>39</v>
      </c>
      <c r="K919" t="n">
        <v>5</v>
      </c>
      <c r="L919">
        <f>VLOOKUP(J919,Clustering!$D$3:$E$367,2,FALSE)</f>
        <v/>
      </c>
      <c r="M919" t="n">
        <v>0.243194202</v>
      </c>
      <c r="N919" t="n">
        <v>0.295417509</v>
      </c>
      <c r="O919" t="n">
        <v>0.295417509</v>
      </c>
      <c r="P919" t="n">
        <v>0.879250544</v>
      </c>
      <c r="Q919" t="n">
        <v>0.323243196</v>
      </c>
      <c r="R919" t="n">
        <v>0.2327944967152389</v>
      </c>
      <c r="S919" t="n">
        <v>0</v>
      </c>
      <c r="T919" t="n">
        <v>0</v>
      </c>
      <c r="U919" t="n">
        <v>0.645624305</v>
      </c>
      <c r="V919" t="n">
        <v>0.850080767</v>
      </c>
      <c r="W919" t="n">
        <v>0.013718542</v>
      </c>
      <c r="X919" t="n">
        <v>0.000799989</v>
      </c>
      <c r="Y919" t="n">
        <v>0.2547587686409662</v>
      </c>
      <c r="Z919" t="n">
        <v>0.249028039</v>
      </c>
      <c r="AA919" t="n">
        <v>0.645624305</v>
      </c>
      <c r="AB919" t="n">
        <v>0</v>
      </c>
      <c r="AC919" t="n">
        <v>0</v>
      </c>
      <c r="AD919" t="n">
        <v>0.85</v>
      </c>
      <c r="AE919" t="n">
        <v>0.85</v>
      </c>
      <c r="AF919" t="n">
        <v>0.85</v>
      </c>
      <c r="AG919" t="n">
        <v>0.85</v>
      </c>
      <c r="AH919" t="n">
        <v>0.879250544</v>
      </c>
      <c r="AI919" t="n">
        <v>0.013718542</v>
      </c>
      <c r="AJ919" t="n">
        <v>0.388127095</v>
      </c>
      <c r="AK919" t="n">
        <v>0</v>
      </c>
      <c r="AL919" t="n">
        <v>0</v>
      </c>
    </row>
    <row r="920">
      <c r="A920" t="inlineStr">
        <is>
          <t>2025-02-08 06:00</t>
        </is>
      </c>
      <c r="B920" t="n">
        <v>45371.06891132958</v>
      </c>
      <c r="C920" t="n">
        <v>44911.22382479074</v>
      </c>
      <c r="D920" t="n">
        <v>0</v>
      </c>
      <c r="E920" t="n">
        <v>459.8450865388426</v>
      </c>
      <c r="F920" t="n">
        <v>0</v>
      </c>
      <c r="G920" t="n">
        <v>0.2254142581072758</v>
      </c>
      <c r="H920" t="n">
        <v>0.2243168234658576</v>
      </c>
      <c r="I920" t="n">
        <v>0.2452498460389745</v>
      </c>
      <c r="J920" t="n">
        <v>39</v>
      </c>
      <c r="K920" t="n">
        <v>6</v>
      </c>
      <c r="L920">
        <f>VLOOKUP(J920,Clustering!$D$3:$E$367,2,FALSE)</f>
        <v/>
      </c>
      <c r="M920" t="n">
        <v>0.254160519</v>
      </c>
      <c r="N920" t="n">
        <v>0.298257265</v>
      </c>
      <c r="O920" t="n">
        <v>0.298257265</v>
      </c>
      <c r="P920" t="n">
        <v>0.88123432</v>
      </c>
      <c r="Q920" t="n">
        <v>0.356110718</v>
      </c>
      <c r="R920" t="n">
        <v>0.2243168234658576</v>
      </c>
      <c r="S920" t="n">
        <v>0</v>
      </c>
      <c r="T920" t="n">
        <v>0</v>
      </c>
      <c r="U920" t="n">
        <v>0.6501009599999999</v>
      </c>
      <c r="V920" t="n">
        <v>0.850080767</v>
      </c>
      <c r="W920" t="n">
        <v>0.013404377</v>
      </c>
      <c r="X920" t="n">
        <v>0.00083936</v>
      </c>
      <c r="Y920" t="n">
        <v>0.2452498460389745</v>
      </c>
      <c r="Z920" t="n">
        <v>0.303165531</v>
      </c>
      <c r="AA920" t="n">
        <v>0.6501009599999999</v>
      </c>
      <c r="AB920" t="n">
        <v>0</v>
      </c>
      <c r="AC920" t="n">
        <v>0</v>
      </c>
      <c r="AD920" t="n">
        <v>0.85</v>
      </c>
      <c r="AE920" t="n">
        <v>0.85</v>
      </c>
      <c r="AF920" t="n">
        <v>0.85</v>
      </c>
      <c r="AG920" t="n">
        <v>0.85</v>
      </c>
      <c r="AH920" t="n">
        <v>0.88123432</v>
      </c>
      <c r="AI920" t="n">
        <v>0.013404377</v>
      </c>
      <c r="AJ920" t="n">
        <v>0.415102338</v>
      </c>
      <c r="AK920" t="n">
        <v>0</v>
      </c>
      <c r="AL920" t="n">
        <v>0</v>
      </c>
    </row>
    <row r="921">
      <c r="A921" t="inlineStr">
        <is>
          <t>2025-02-08 07:00</t>
        </is>
      </c>
      <c r="B921" t="n">
        <v>49088.88281996344</v>
      </c>
      <c r="C921" t="n">
        <v>48036.79043945667</v>
      </c>
      <c r="D921" t="n">
        <v>623.3033130475341</v>
      </c>
      <c r="E921" t="n">
        <v>428.7890674592326</v>
      </c>
      <c r="F921" t="n">
        <v>0.0281496359059516</v>
      </c>
      <c r="G921" t="n">
        <v>0.2101907193427611</v>
      </c>
      <c r="H921" t="n">
        <v>0.2088882617229076</v>
      </c>
      <c r="I921" t="n">
        <v>0.2337319961267029</v>
      </c>
      <c r="J921" t="n">
        <v>39</v>
      </c>
      <c r="K921" t="n">
        <v>7</v>
      </c>
      <c r="L921">
        <f>VLOOKUP(J921,Clustering!$D$3:$E$367,2,FALSE)</f>
        <v/>
      </c>
      <c r="M921" t="n">
        <v>0.263825162</v>
      </c>
      <c r="N921" t="n">
        <v>0.306352543</v>
      </c>
      <c r="O921" t="n">
        <v>0.306352543</v>
      </c>
      <c r="P921" t="n">
        <v>0.882109217</v>
      </c>
      <c r="Q921" t="n">
        <v>0.396963572</v>
      </c>
      <c r="R921" t="n">
        <v>0.2088882617229076</v>
      </c>
      <c r="S921" t="n">
        <v>0.0281496359059516</v>
      </c>
      <c r="T921" t="n">
        <v>0</v>
      </c>
      <c r="U921" t="n">
        <v>0.65669072</v>
      </c>
      <c r="V921" t="n">
        <v>0.850080767</v>
      </c>
      <c r="W921" t="n">
        <v>0.012671325</v>
      </c>
      <c r="X921" t="n">
        <v>0.001088153</v>
      </c>
      <c r="Y921" t="n">
        <v>0.2337319961267029</v>
      </c>
      <c r="Z921" t="n">
        <v>0.289997108</v>
      </c>
      <c r="AA921" t="n">
        <v>0.65669072</v>
      </c>
      <c r="AB921" t="n">
        <v>0</v>
      </c>
      <c r="AC921" t="n">
        <v>0</v>
      </c>
      <c r="AD921" t="n">
        <v>0.85</v>
      </c>
      <c r="AE921" t="n">
        <v>0.85</v>
      </c>
      <c r="AF921" t="n">
        <v>0.85</v>
      </c>
      <c r="AG921" t="n">
        <v>0.85</v>
      </c>
      <c r="AH921" t="n">
        <v>0.882109217</v>
      </c>
      <c r="AI921" t="n">
        <v>0.012671325</v>
      </c>
      <c r="AJ921" t="n">
        <v>0.400541122</v>
      </c>
      <c r="AK921" t="n">
        <v>0.0197047451341661</v>
      </c>
      <c r="AL921" t="n">
        <v>0.009665585000000001</v>
      </c>
    </row>
    <row r="922">
      <c r="A922" t="inlineStr">
        <is>
          <t>2025-02-08 08:00</t>
        </is>
      </c>
      <c r="B922" t="n">
        <v>49386.59961072312</v>
      </c>
      <c r="C922" t="n">
        <v>45643.17655551408</v>
      </c>
      <c r="D922" t="n">
        <v>3343.388621890236</v>
      </c>
      <c r="E922" t="n">
        <v>400.0344333188057</v>
      </c>
      <c r="F922" t="n">
        <v>0.1509941796043913</v>
      </c>
      <c r="G922" t="n">
        <v>0.1960953104503949</v>
      </c>
      <c r="H922" t="n">
        <v>0.1950266632819761</v>
      </c>
      <c r="I922" t="n">
        <v>0.2154105790569499</v>
      </c>
      <c r="J922" t="n">
        <v>39</v>
      </c>
      <c r="K922" t="n">
        <v>8</v>
      </c>
      <c r="L922">
        <f>VLOOKUP(J922,Clustering!$D$3:$E$367,2,FALSE)</f>
        <v/>
      </c>
      <c r="M922" t="n">
        <v>0.264406884</v>
      </c>
      <c r="N922" t="n">
        <v>0.302546481</v>
      </c>
      <c r="O922" t="n">
        <v>0.302546481</v>
      </c>
      <c r="P922" t="n">
        <v>0.884418536</v>
      </c>
      <c r="Q922" t="n">
        <v>0.42632656</v>
      </c>
      <c r="R922" t="n">
        <v>0.1950266632819761</v>
      </c>
      <c r="S922" t="n">
        <v>0.1509941796043913</v>
      </c>
      <c r="T922" t="n">
        <v>0</v>
      </c>
      <c r="U922" t="n">
        <v>0.65669072</v>
      </c>
      <c r="V922" t="n">
        <v>0.850080767</v>
      </c>
      <c r="W922" t="n">
        <v>0.012182623</v>
      </c>
      <c r="X922" t="n">
        <v>0.001022814</v>
      </c>
      <c r="Y922" t="n">
        <v>0.2154105790569499</v>
      </c>
      <c r="Z922" t="n">
        <v>0.283721038</v>
      </c>
      <c r="AA922" t="n">
        <v>0.65669072</v>
      </c>
      <c r="AB922" t="n">
        <v>0</v>
      </c>
      <c r="AC922" t="n">
        <v>0</v>
      </c>
      <c r="AD922" t="n">
        <v>0.85</v>
      </c>
      <c r="AE922" t="n">
        <v>0.85</v>
      </c>
      <c r="AF922" t="n">
        <v>0.85</v>
      </c>
      <c r="AG922" t="n">
        <v>0.85</v>
      </c>
      <c r="AH922" t="n">
        <v>0.884418536</v>
      </c>
      <c r="AI922" t="n">
        <v>0.012182623</v>
      </c>
      <c r="AJ922" t="n">
        <v>0.392263339</v>
      </c>
      <c r="AK922" t="n">
        <v>0.1056959257230739</v>
      </c>
      <c r="AL922" t="n">
        <v>0.029612509</v>
      </c>
    </row>
    <row r="923">
      <c r="A923" t="inlineStr">
        <is>
          <t>2025-02-08 09:00</t>
        </is>
      </c>
      <c r="B923" t="n">
        <v>50628.0957222973</v>
      </c>
      <c r="C923" t="n">
        <v>43815.19355036991</v>
      </c>
      <c r="D923" t="n">
        <v>6405.593101435927</v>
      </c>
      <c r="E923" t="n">
        <v>407.3090704914552</v>
      </c>
      <c r="F923" t="n">
        <v>0.2892895157021983</v>
      </c>
      <c r="G923" t="n">
        <v>0.1996613090644388</v>
      </c>
      <c r="H923" t="n">
        <v>0.1993056784528724</v>
      </c>
      <c r="I923" t="n">
        <v>0.2060891563372509</v>
      </c>
      <c r="J923" t="n">
        <v>39</v>
      </c>
      <c r="K923" t="n">
        <v>9</v>
      </c>
      <c r="L923">
        <f>VLOOKUP(J923,Clustering!$D$3:$E$367,2,FALSE)</f>
        <v/>
      </c>
      <c r="M923" t="n">
        <v>0.259108033</v>
      </c>
      <c r="N923" t="n">
        <v>0.300949118</v>
      </c>
      <c r="O923" t="n">
        <v>0.300949118</v>
      </c>
      <c r="P923" t="n">
        <v>0.885415511</v>
      </c>
      <c r="Q923" t="n">
        <v>0.451083589</v>
      </c>
      <c r="R923" t="n">
        <v>0.1993056784528724</v>
      </c>
      <c r="S923" t="n">
        <v>0.2892895157021983</v>
      </c>
      <c r="T923" t="n">
        <v>0.380610549</v>
      </c>
      <c r="U923" t="n">
        <v>0.656424625</v>
      </c>
      <c r="V923" t="n">
        <v>0.850080767</v>
      </c>
      <c r="W923" t="n">
        <v>0.011659015</v>
      </c>
      <c r="X923" t="n">
        <v>0.000799989</v>
      </c>
      <c r="Y923" t="n">
        <v>0.2060891563372509</v>
      </c>
      <c r="Z923" t="n">
        <v>0.260725812</v>
      </c>
      <c r="AA923" t="n">
        <v>0.656424625</v>
      </c>
      <c r="AB923" t="n">
        <v>0</v>
      </c>
      <c r="AC923" t="n">
        <v>0</v>
      </c>
      <c r="AD923" t="n">
        <v>0.85</v>
      </c>
      <c r="AE923" t="n">
        <v>0.85</v>
      </c>
      <c r="AF923" t="n">
        <v>0.85</v>
      </c>
      <c r="AG923" t="n">
        <v>0.85</v>
      </c>
      <c r="AH923" t="n">
        <v>0.885415511</v>
      </c>
      <c r="AI923" t="n">
        <v>0.011659015</v>
      </c>
      <c r="AJ923" t="n">
        <v>0.375276429</v>
      </c>
      <c r="AK923" t="n">
        <v>0.2025026609915388</v>
      </c>
      <c r="AL923" t="n">
        <v>0</v>
      </c>
    </row>
    <row r="924">
      <c r="A924" t="inlineStr">
        <is>
          <t>2025-02-08 10:00</t>
        </is>
      </c>
      <c r="B924" t="n">
        <v>50277.34535898938</v>
      </c>
      <c r="C924" t="n">
        <v>40877.52392014059</v>
      </c>
      <c r="D924" t="n">
        <v>8984.47348701999</v>
      </c>
      <c r="E924" t="n">
        <v>415.3479518287979</v>
      </c>
      <c r="F924" t="n">
        <v>0.4057569600099351</v>
      </c>
      <c r="G924" t="n">
        <v>0.2036019371709793</v>
      </c>
      <c r="H924" t="n">
        <v>0.2036851399892826</v>
      </c>
      <c r="I924" t="n">
        <v>0.2020980874141615</v>
      </c>
      <c r="J924" t="n">
        <v>39</v>
      </c>
      <c r="K924" t="n">
        <v>10</v>
      </c>
      <c r="L924">
        <f>VLOOKUP(J924,Clustering!$D$3:$E$367,2,FALSE)</f>
        <v/>
      </c>
      <c r="M924" t="n">
        <v>0.261463718</v>
      </c>
      <c r="N924" t="n">
        <v>0.297210105</v>
      </c>
      <c r="O924" t="n">
        <v>0.297210105</v>
      </c>
      <c r="P924" t="n">
        <v>0.886412486</v>
      </c>
      <c r="Q924" t="n">
        <v>0.446302404</v>
      </c>
      <c r="R924" t="n">
        <v>0.2036851399892826</v>
      </c>
      <c r="S924" t="n">
        <v>0.4057569600099351</v>
      </c>
      <c r="T924" t="n">
        <v>0.648707874</v>
      </c>
      <c r="U924" t="n">
        <v>0.656878551</v>
      </c>
      <c r="V924" t="n">
        <v>0.850080767</v>
      </c>
      <c r="W924" t="n">
        <v>0.011484479</v>
      </c>
      <c r="X924" t="n">
        <v>0.000799989</v>
      </c>
      <c r="Y924" t="n">
        <v>0.2020980874141615</v>
      </c>
      <c r="Z924" t="n">
        <v>0.274762824</v>
      </c>
      <c r="AA924" t="n">
        <v>0.656878551</v>
      </c>
      <c r="AB924" t="n">
        <v>0</v>
      </c>
      <c r="AC924" t="n">
        <v>0</v>
      </c>
      <c r="AD924" t="n">
        <v>0.85</v>
      </c>
      <c r="AE924" t="n">
        <v>0.85</v>
      </c>
      <c r="AF924" t="n">
        <v>0.85</v>
      </c>
      <c r="AG924" t="n">
        <v>0.85</v>
      </c>
      <c r="AH924" t="n">
        <v>0.886412486</v>
      </c>
      <c r="AI924" t="n">
        <v>0.011484479</v>
      </c>
      <c r="AJ924" t="n">
        <v>0.378251362</v>
      </c>
      <c r="AK924" t="n">
        <v>0.2840298720069546</v>
      </c>
      <c r="AL924" t="n">
        <v>0</v>
      </c>
    </row>
    <row r="925">
      <c r="A925" t="inlineStr">
        <is>
          <t>2025-02-08 11:00</t>
        </is>
      </c>
      <c r="B925" t="n">
        <v>49470.63076779791</v>
      </c>
      <c r="C925" t="n">
        <v>38376.73708703355</v>
      </c>
      <c r="D925" t="n">
        <v>10681.29908856868</v>
      </c>
      <c r="E925" t="n">
        <v>412.5945921956732</v>
      </c>
      <c r="F925" t="n">
        <v>0.482389029629386</v>
      </c>
      <c r="G925" t="n">
        <v>0.2022522510763104</v>
      </c>
      <c r="H925" t="n">
        <v>0.2023793372376006</v>
      </c>
      <c r="I925" t="n">
        <v>0.1999552316165295</v>
      </c>
      <c r="J925" t="n">
        <v>39</v>
      </c>
      <c r="K925" t="n">
        <v>11</v>
      </c>
      <c r="L925">
        <f>VLOOKUP(J925,Clustering!$D$3:$E$367,2,FALSE)</f>
        <v/>
      </c>
      <c r="M925" t="n">
        <v>0.254730722</v>
      </c>
      <c r="N925" t="n">
        <v>0.283105981</v>
      </c>
      <c r="O925" t="n">
        <v>0.283105981</v>
      </c>
      <c r="P925" t="n">
        <v>0.888091067</v>
      </c>
      <c r="Q925" t="n">
        <v>0.412759007</v>
      </c>
      <c r="R925" t="n">
        <v>0.2023793372376006</v>
      </c>
      <c r="S925" t="n">
        <v>0.482389029629386</v>
      </c>
      <c r="T925" t="n">
        <v>0.6914765</v>
      </c>
      <c r="U925" t="n">
        <v>0.656878551</v>
      </c>
      <c r="V925" t="n">
        <v>0.850080767</v>
      </c>
      <c r="W925" t="n">
        <v>0.011379757</v>
      </c>
      <c r="X925" t="n">
        <v>0.000799989</v>
      </c>
      <c r="Y925" t="n">
        <v>0.1999552316165295</v>
      </c>
      <c r="Z925" t="n">
        <v>0.296947402</v>
      </c>
      <c r="AA925" t="n">
        <v>0.656878551</v>
      </c>
      <c r="AB925" t="n">
        <v>0</v>
      </c>
      <c r="AC925" t="n">
        <v>0</v>
      </c>
      <c r="AD925" t="n">
        <v>0.85</v>
      </c>
      <c r="AE925" t="n">
        <v>0.85</v>
      </c>
      <c r="AF925" t="n">
        <v>0.85</v>
      </c>
      <c r="AG925" t="n">
        <v>0.85</v>
      </c>
      <c r="AH925" t="n">
        <v>0.888091067</v>
      </c>
      <c r="AI925" t="n">
        <v>0.011379757</v>
      </c>
      <c r="AJ925" t="n">
        <v>0.383757177</v>
      </c>
      <c r="AK925" t="n">
        <v>0.3376723207405702</v>
      </c>
      <c r="AL925" t="n">
        <v>0.009236293</v>
      </c>
    </row>
    <row r="926">
      <c r="A926" t="inlineStr">
        <is>
          <t>2025-02-08 12:00</t>
        </is>
      </c>
      <c r="B926" t="n">
        <v>48397.73531423119</v>
      </c>
      <c r="C926" t="n">
        <v>36478.84663944419</v>
      </c>
      <c r="D926" t="n">
        <v>11507.68349766909</v>
      </c>
      <c r="E926" t="n">
        <v>411.2051771179094</v>
      </c>
      <c r="F926" t="n">
        <v>0.5197102178014715</v>
      </c>
      <c r="G926" t="n">
        <v>0.2015711652538771</v>
      </c>
      <c r="H926" t="n">
        <v>0.2016561234058999</v>
      </c>
      <c r="I926" t="n">
        <v>0.2000355887089407</v>
      </c>
      <c r="J926" t="n">
        <v>39</v>
      </c>
      <c r="K926" t="n">
        <v>12</v>
      </c>
      <c r="L926">
        <f>VLOOKUP(J926,Clustering!$D$3:$E$367,2,FALSE)</f>
        <v/>
      </c>
      <c r="M926" t="n">
        <v>0.249788968</v>
      </c>
      <c r="N926" t="n">
        <v>0.272243912</v>
      </c>
      <c r="O926" t="n">
        <v>0.272243912</v>
      </c>
      <c r="P926" t="n">
        <v>0.888742152</v>
      </c>
      <c r="Q926" t="n">
        <v>0.38151859</v>
      </c>
      <c r="R926" t="n">
        <v>0.2016561234058999</v>
      </c>
      <c r="S926" t="n">
        <v>0.5197102178014715</v>
      </c>
      <c r="T926" t="n">
        <v>0.675532719</v>
      </c>
      <c r="U926" t="n">
        <v>0.656878551</v>
      </c>
      <c r="V926" t="n">
        <v>0.850080767</v>
      </c>
      <c r="W926" t="n">
        <v>0.011484479</v>
      </c>
      <c r="X926" t="n">
        <v>0.000801665</v>
      </c>
      <c r="Y926" t="n">
        <v>0.2000355887089407</v>
      </c>
      <c r="Z926" t="n">
        <v>0.319049809</v>
      </c>
      <c r="AA926" t="n">
        <v>0.656878551</v>
      </c>
      <c r="AB926" t="n">
        <v>0</v>
      </c>
      <c r="AC926" t="n">
        <v>0</v>
      </c>
      <c r="AD926" t="n">
        <v>0.85</v>
      </c>
      <c r="AE926" t="n">
        <v>0.85</v>
      </c>
      <c r="AF926" t="n">
        <v>0.85</v>
      </c>
      <c r="AG926" t="n">
        <v>0.85</v>
      </c>
      <c r="AH926" t="n">
        <v>0.888742152</v>
      </c>
      <c r="AI926" t="n">
        <v>0.011484479</v>
      </c>
      <c r="AJ926" t="n">
        <v>0.392426416</v>
      </c>
      <c r="AK926" t="n">
        <v>0.36379715246103</v>
      </c>
      <c r="AL926" t="n">
        <v>0.009236293</v>
      </c>
    </row>
    <row r="927">
      <c r="A927" t="inlineStr">
        <is>
          <t>2025-02-08 13:00</t>
        </is>
      </c>
      <c r="B927" t="n">
        <v>45968.44809050571</v>
      </c>
      <c r="C927" t="n">
        <v>34301.72936551798</v>
      </c>
      <c r="D927" t="n">
        <v>11252.35688852238</v>
      </c>
      <c r="E927" t="n">
        <v>414.3618364653537</v>
      </c>
      <c r="F927" t="n">
        <v>0.508179152693796</v>
      </c>
      <c r="G927" t="n">
        <v>0.2031185472869381</v>
      </c>
      <c r="H927" t="n">
        <v>0.203243175981021</v>
      </c>
      <c r="I927" t="n">
        <v>0.2008659453305231</v>
      </c>
      <c r="J927" t="n">
        <v>39</v>
      </c>
      <c r="K927" t="n">
        <v>13</v>
      </c>
      <c r="L927">
        <f>VLOOKUP(J927,Clustering!$D$3:$E$367,2,FALSE)</f>
        <v/>
      </c>
      <c r="M927" t="n">
        <v>0.244795377</v>
      </c>
      <c r="N927" t="n">
        <v>0.25992844</v>
      </c>
      <c r="O927" t="n">
        <v>0.25992844</v>
      </c>
      <c r="P927" t="n">
        <v>0.888650593</v>
      </c>
      <c r="Q927" t="n">
        <v>0.356448655</v>
      </c>
      <c r="R927" t="n">
        <v>0.203243175981021</v>
      </c>
      <c r="S927" t="n">
        <v>0.508179152693796</v>
      </c>
      <c r="T927" t="n">
        <v>0.66427384</v>
      </c>
      <c r="U927" t="n">
        <v>0.656878551</v>
      </c>
      <c r="V927" t="n">
        <v>0.850080767</v>
      </c>
      <c r="W927" t="n">
        <v>0.010123097</v>
      </c>
      <c r="X927" t="n">
        <v>0.000799989</v>
      </c>
      <c r="Y927" t="n">
        <v>0.2008659453305231</v>
      </c>
      <c r="Z927" t="n">
        <v>0.323348509</v>
      </c>
      <c r="AA927" t="n">
        <v>0.656878551</v>
      </c>
      <c r="AB927" t="n">
        <v>0</v>
      </c>
      <c r="AC927" t="n">
        <v>0</v>
      </c>
      <c r="AD927" t="n">
        <v>0.85</v>
      </c>
      <c r="AE927" t="n">
        <v>0.85</v>
      </c>
      <c r="AF927" t="n">
        <v>0.85</v>
      </c>
      <c r="AG927" t="n">
        <v>0.85</v>
      </c>
      <c r="AH927" t="n">
        <v>0.888650593</v>
      </c>
      <c r="AI927" t="n">
        <v>0.010123097</v>
      </c>
      <c r="AJ927" t="n">
        <v>0.400279209</v>
      </c>
      <c r="AK927" t="n">
        <v>0.3557254068856572</v>
      </c>
      <c r="AL927" t="n">
        <v>0.009236293</v>
      </c>
    </row>
    <row r="928">
      <c r="A928" t="inlineStr">
        <is>
          <t>2025-02-08 14:00</t>
        </is>
      </c>
      <c r="B928" t="n">
        <v>45451.40087430381</v>
      </c>
      <c r="C928" t="n">
        <v>35250.99214946236</v>
      </c>
      <c r="D928" t="n">
        <v>9789.028497254862</v>
      </c>
      <c r="E928" t="n">
        <v>411.380227586589</v>
      </c>
      <c r="F928" t="n">
        <v>0.4420922884613238</v>
      </c>
      <c r="G928" t="n">
        <v>0.2016569743071514</v>
      </c>
      <c r="H928" t="n">
        <v>0.2013346950362551</v>
      </c>
      <c r="I928" t="n">
        <v>0.2074820126057117</v>
      </c>
      <c r="J928" t="n">
        <v>39</v>
      </c>
      <c r="K928" t="n">
        <v>14</v>
      </c>
      <c r="L928">
        <f>VLOOKUP(J928,Clustering!$D$3:$E$367,2,FALSE)</f>
        <v/>
      </c>
      <c r="M928" t="n">
        <v>0.243845039</v>
      </c>
      <c r="N928" t="n">
        <v>0.258808314</v>
      </c>
      <c r="O928" t="n">
        <v>0.258808314</v>
      </c>
      <c r="P928" t="n">
        <v>0.887470501</v>
      </c>
      <c r="Q928" t="n">
        <v>0.349752492</v>
      </c>
      <c r="R928" t="n">
        <v>0.2013346950362551</v>
      </c>
      <c r="S928" t="n">
        <v>0.4420922884613238</v>
      </c>
      <c r="T928" t="n">
        <v>0.656793109</v>
      </c>
      <c r="U928" t="n">
        <v>0.656878551</v>
      </c>
      <c r="V928" t="n">
        <v>0.850080767</v>
      </c>
      <c r="W928" t="n">
        <v>0.009983468000000001</v>
      </c>
      <c r="X928" t="n">
        <v>0.001332757</v>
      </c>
      <c r="Y928" t="n">
        <v>0.2074820126057117</v>
      </c>
      <c r="Z928" t="n">
        <v>0.324893955</v>
      </c>
      <c r="AA928" t="n">
        <v>0.656878551</v>
      </c>
      <c r="AB928" t="n">
        <v>0</v>
      </c>
      <c r="AC928" t="n">
        <v>0</v>
      </c>
      <c r="AD928" t="n">
        <v>0.85</v>
      </c>
      <c r="AE928" t="n">
        <v>0.85</v>
      </c>
      <c r="AF928" t="n">
        <v>0.85</v>
      </c>
      <c r="AG928" t="n">
        <v>0.85</v>
      </c>
      <c r="AH928" t="n">
        <v>0.887470501</v>
      </c>
      <c r="AI928" t="n">
        <v>0.009983468000000001</v>
      </c>
      <c r="AJ928" t="n">
        <v>0.401146839</v>
      </c>
      <c r="AK928" t="n">
        <v>0.3094646019229266</v>
      </c>
      <c r="AL928" t="n">
        <v>0.009414080999999999</v>
      </c>
    </row>
    <row r="929">
      <c r="A929" t="inlineStr">
        <is>
          <t>2025-02-08 15:00</t>
        </is>
      </c>
      <c r="B929" t="n">
        <v>45498.48443362589</v>
      </c>
      <c r="C929" t="n">
        <v>37964.56887591196</v>
      </c>
      <c r="D929" t="n">
        <v>7123.213658152222</v>
      </c>
      <c r="E929" t="n">
        <v>410.7018995617102</v>
      </c>
      <c r="F929" t="n">
        <v>0.3216987087344348</v>
      </c>
      <c r="G929" t="n">
        <v>0.2013244605694658</v>
      </c>
      <c r="H929" t="n">
        <v>0.2006918382969655</v>
      </c>
      <c r="I929" t="n">
        <v>0.2127587950073803</v>
      </c>
      <c r="J929" t="n">
        <v>39</v>
      </c>
      <c r="K929" t="n">
        <v>15</v>
      </c>
      <c r="L929">
        <f>VLOOKUP(J929,Clustering!$D$3:$E$367,2,FALSE)</f>
        <v/>
      </c>
      <c r="M929" t="n">
        <v>0.243718328</v>
      </c>
      <c r="N929" t="n">
        <v>0.263509688</v>
      </c>
      <c r="O929" t="n">
        <v>0.263509688</v>
      </c>
      <c r="P929" t="n">
        <v>0.886626124</v>
      </c>
      <c r="Q929" t="n">
        <v>0.344921242</v>
      </c>
      <c r="R929" t="n">
        <v>0.2006918382969655</v>
      </c>
      <c r="S929" t="n">
        <v>0.3216987087344348</v>
      </c>
      <c r="T929" t="n">
        <v>0.666918543</v>
      </c>
      <c r="U929" t="n">
        <v>0.656878551</v>
      </c>
      <c r="V929" t="n">
        <v>0.850080767</v>
      </c>
      <c r="W929" t="n">
        <v>0.01008819</v>
      </c>
      <c r="X929" t="n">
        <v>0.001332757</v>
      </c>
      <c r="Y929" t="n">
        <v>0.2127587950073803</v>
      </c>
      <c r="Z929" t="n">
        <v>0.335184814</v>
      </c>
      <c r="AA929" t="n">
        <v>0.656878551</v>
      </c>
      <c r="AB929" t="n">
        <v>0</v>
      </c>
      <c r="AC929" t="n">
        <v>0</v>
      </c>
      <c r="AD929" t="n">
        <v>0.85</v>
      </c>
      <c r="AE929" t="n">
        <v>0.85</v>
      </c>
      <c r="AF929" t="n">
        <v>0.85</v>
      </c>
      <c r="AG929" t="n">
        <v>0.85</v>
      </c>
      <c r="AH929" t="n">
        <v>0.886626124</v>
      </c>
      <c r="AI929" t="n">
        <v>0.01008819</v>
      </c>
      <c r="AJ929" t="n">
        <v>0.415803008</v>
      </c>
      <c r="AK929" t="n">
        <v>0.2251890961141043</v>
      </c>
      <c r="AL929" t="n">
        <v>0.009414080999999999</v>
      </c>
    </row>
    <row r="930">
      <c r="A930" t="inlineStr">
        <is>
          <t>2025-02-08 16:00</t>
        </is>
      </c>
      <c r="B930" t="n">
        <v>46335.74993581906</v>
      </c>
      <c r="C930" t="n">
        <v>42219.89023764728</v>
      </c>
      <c r="D930" t="n">
        <v>3707.699810405158</v>
      </c>
      <c r="E930" t="n">
        <v>408.1598877666215</v>
      </c>
      <c r="F930" t="n">
        <v>0.1674472083281092</v>
      </c>
      <c r="G930" t="n">
        <v>0.200078376356187</v>
      </c>
      <c r="H930" t="n">
        <v>0.1993056784528724</v>
      </c>
      <c r="I930" t="n">
        <v>0.2140445084859595</v>
      </c>
      <c r="J930" t="n">
        <v>39</v>
      </c>
      <c r="K930" t="n">
        <v>16</v>
      </c>
      <c r="L930">
        <f>VLOOKUP(J930,Clustering!$D$3:$E$367,2,FALSE)</f>
        <v/>
      </c>
      <c r="M930" t="n">
        <v>0.241777336</v>
      </c>
      <c r="N930" t="n">
        <v>0.279079048</v>
      </c>
      <c r="O930" t="n">
        <v>0.279079048</v>
      </c>
      <c r="P930" t="n">
        <v>0.876290138</v>
      </c>
      <c r="Q930" t="n">
        <v>0.343707171</v>
      </c>
      <c r="R930" t="n">
        <v>0.1993056784528724</v>
      </c>
      <c r="S930" t="n">
        <v>0.1674472083281092</v>
      </c>
      <c r="T930" t="n">
        <v>0.676515037</v>
      </c>
      <c r="U930" t="n">
        <v>0.666144912</v>
      </c>
      <c r="V930" t="n">
        <v>0.850080767</v>
      </c>
      <c r="W930" t="n">
        <v>0.010018375</v>
      </c>
      <c r="X930" t="n">
        <v>0.001332757</v>
      </c>
      <c r="Y930" t="n">
        <v>0.2140445084859595</v>
      </c>
      <c r="Z930" t="n">
        <v>0.360466078</v>
      </c>
      <c r="AA930" t="n">
        <v>0.666144912</v>
      </c>
      <c r="AB930" t="n">
        <v>0</v>
      </c>
      <c r="AC930" t="n">
        <v>0</v>
      </c>
      <c r="AD930" t="n">
        <v>0.85</v>
      </c>
      <c r="AE930" t="n">
        <v>0.85</v>
      </c>
      <c r="AF930" t="n">
        <v>0.85</v>
      </c>
      <c r="AG930" t="n">
        <v>0.85</v>
      </c>
      <c r="AH930" t="n">
        <v>0.876290138</v>
      </c>
      <c r="AI930" t="n">
        <v>0.010018375</v>
      </c>
      <c r="AJ930" t="n">
        <v>0.438476812</v>
      </c>
      <c r="AK930" t="n">
        <v>0.1172130458296764</v>
      </c>
      <c r="AL930" t="n">
        <v>0.009236293</v>
      </c>
    </row>
    <row r="931">
      <c r="A931" t="inlineStr">
        <is>
          <t>2025-02-08 17:00</t>
        </is>
      </c>
      <c r="B931" t="n">
        <v>51724.60590654342</v>
      </c>
      <c r="C931" t="n">
        <v>50730.29093634913</v>
      </c>
      <c r="D931" t="n">
        <v>587.5158587921571</v>
      </c>
      <c r="E931" t="n">
        <v>406.7991114021291</v>
      </c>
      <c r="F931" t="n">
        <v>0.0265334022261333</v>
      </c>
      <c r="G931" t="n">
        <v>0.1994113291186907</v>
      </c>
      <c r="H931" t="n">
        <v>0.1984016611632464</v>
      </c>
      <c r="I931" t="n">
        <v>0.2176605776444634</v>
      </c>
      <c r="J931" t="n">
        <v>39</v>
      </c>
      <c r="K931" t="n">
        <v>17</v>
      </c>
      <c r="L931">
        <f>VLOOKUP(J931,Clustering!$D$3:$E$367,2,FALSE)</f>
        <v/>
      </c>
      <c r="M931" t="n">
        <v>0.243626174</v>
      </c>
      <c r="N931" t="n">
        <v>0.298229656</v>
      </c>
      <c r="O931" t="n">
        <v>0.298229656</v>
      </c>
      <c r="P931" t="n">
        <v>0.876880185</v>
      </c>
      <c r="Q931" t="n">
        <v>0.362644171</v>
      </c>
      <c r="R931" t="n">
        <v>0.1984016611632464</v>
      </c>
      <c r="S931" t="n">
        <v>0.0265334022261333</v>
      </c>
      <c r="T931" t="n">
        <v>0.667900861</v>
      </c>
      <c r="U931" t="n">
        <v>0.666144912</v>
      </c>
      <c r="V931" t="n">
        <v>0.850080767</v>
      </c>
      <c r="W931" t="n">
        <v>0.010018375</v>
      </c>
      <c r="X931" t="n">
        <v>0.00353168</v>
      </c>
      <c r="Y931" t="n">
        <v>0.2176605776444634</v>
      </c>
      <c r="Z931" t="n">
        <v>0.374170719</v>
      </c>
      <c r="AA931" t="n">
        <v>0.666144912</v>
      </c>
      <c r="AB931" t="n">
        <v>0</v>
      </c>
      <c r="AC931" t="n">
        <v>0</v>
      </c>
      <c r="AD931" t="n">
        <v>0.85</v>
      </c>
      <c r="AE931" t="n">
        <v>0.85</v>
      </c>
      <c r="AF931" t="n">
        <v>0.85</v>
      </c>
      <c r="AG931" t="n">
        <v>0.85</v>
      </c>
      <c r="AH931" t="n">
        <v>0.876880185</v>
      </c>
      <c r="AI931" t="n">
        <v>0.010018375</v>
      </c>
      <c r="AJ931" t="n">
        <v>0.483421314</v>
      </c>
      <c r="AK931" t="n">
        <v>0.0185733815582933</v>
      </c>
      <c r="AL931" t="n">
        <v>0.282721628</v>
      </c>
    </row>
    <row r="932">
      <c r="A932" t="inlineStr">
        <is>
          <t>2025-02-08 18:00</t>
        </is>
      </c>
      <c r="B932" t="n">
        <v>52976.47392926768</v>
      </c>
      <c r="C932" t="n">
        <v>52579.51946524197</v>
      </c>
      <c r="D932" t="n">
        <v>0</v>
      </c>
      <c r="E932" t="n">
        <v>396.9544640257175</v>
      </c>
      <c r="F932" t="n">
        <v>0</v>
      </c>
      <c r="G932" t="n">
        <v>0.194585521581234</v>
      </c>
      <c r="H932" t="n">
        <v>0.1929976466985934</v>
      </c>
      <c r="I932" t="n">
        <v>0.2232855741132472</v>
      </c>
      <c r="J932" t="n">
        <v>39</v>
      </c>
      <c r="K932" t="n">
        <v>18</v>
      </c>
      <c r="L932">
        <f>VLOOKUP(J932,Clustering!$D$3:$E$367,2,FALSE)</f>
        <v/>
      </c>
      <c r="M932" t="n">
        <v>0.25065867</v>
      </c>
      <c r="N932" t="n">
        <v>0.313836485</v>
      </c>
      <c r="O932" t="n">
        <v>0.313836485</v>
      </c>
      <c r="P932" t="n">
        <v>0.87696157</v>
      </c>
      <c r="Q932" t="n">
        <v>0.401181529</v>
      </c>
      <c r="R932" t="n">
        <v>0.1929976466985934</v>
      </c>
      <c r="S932" t="n">
        <v>0</v>
      </c>
      <c r="T932" t="n">
        <v>0.587728578</v>
      </c>
      <c r="U932" t="n">
        <v>0.666144912</v>
      </c>
      <c r="V932" t="n">
        <v>0.850080767</v>
      </c>
      <c r="W932" t="n">
        <v>0.010158004</v>
      </c>
      <c r="X932" t="n">
        <v>0.027398167</v>
      </c>
      <c r="Y932" t="n">
        <v>0.2232855741132472</v>
      </c>
      <c r="Z932" t="n">
        <v>0.396197276</v>
      </c>
      <c r="AA932" t="n">
        <v>0.666144912</v>
      </c>
      <c r="AB932" t="n">
        <v>0</v>
      </c>
      <c r="AC932" t="n">
        <v>0</v>
      </c>
      <c r="AD932" t="n">
        <v>0.85</v>
      </c>
      <c r="AE932" t="n">
        <v>0.85</v>
      </c>
      <c r="AF932" t="n">
        <v>0.85</v>
      </c>
      <c r="AG932" t="n">
        <v>0.85</v>
      </c>
      <c r="AH932" t="n">
        <v>0.87696157</v>
      </c>
      <c r="AI932" t="n">
        <v>0.010158004</v>
      </c>
      <c r="AJ932" t="n">
        <v>0.505988517</v>
      </c>
      <c r="AK932" t="n">
        <v>0</v>
      </c>
      <c r="AL932" t="n">
        <v>0.422111599</v>
      </c>
    </row>
    <row r="933">
      <c r="A933" t="inlineStr">
        <is>
          <t>2025-02-08 19:00</t>
        </is>
      </c>
      <c r="B933" t="n">
        <v>52984.19986334871</v>
      </c>
      <c r="C933" t="n">
        <v>52610.52930808029</v>
      </c>
      <c r="D933" t="n">
        <v>0</v>
      </c>
      <c r="E933" t="n">
        <v>373.6705552684214</v>
      </c>
      <c r="F933" t="n">
        <v>0</v>
      </c>
      <c r="G933" t="n">
        <v>0.1831718408178536</v>
      </c>
      <c r="H933" t="n">
        <v>0.1811851541141474</v>
      </c>
      <c r="I933" t="n">
        <v>0.2190802196103945</v>
      </c>
      <c r="J933" t="n">
        <v>39</v>
      </c>
      <c r="K933" t="n">
        <v>19</v>
      </c>
      <c r="L933">
        <f>VLOOKUP(J933,Clustering!$D$3:$E$367,2,FALSE)</f>
        <v/>
      </c>
      <c r="M933" t="n">
        <v>0.266641616</v>
      </c>
      <c r="N933" t="n">
        <v>0.330669931</v>
      </c>
      <c r="O933" t="n">
        <v>0.330669931</v>
      </c>
      <c r="P933" t="n">
        <v>0.877500751</v>
      </c>
      <c r="Q933" t="n">
        <v>0.424874682</v>
      </c>
      <c r="R933" t="n">
        <v>0.1811851541141474</v>
      </c>
      <c r="S933" t="n">
        <v>0</v>
      </c>
      <c r="T933" t="n">
        <v>0.230693668</v>
      </c>
      <c r="U933" t="n">
        <v>0.666411007</v>
      </c>
      <c r="V933" t="n">
        <v>0.850080767</v>
      </c>
      <c r="W933" t="n">
        <v>0.010611798</v>
      </c>
      <c r="X933" t="n">
        <v>0.027398167</v>
      </c>
      <c r="Y933" t="n">
        <v>0.2190802196103945</v>
      </c>
      <c r="Z933" t="n">
        <v>0.413633847</v>
      </c>
      <c r="AA933" t="n">
        <v>0.666411007</v>
      </c>
      <c r="AB933" t="n">
        <v>0</v>
      </c>
      <c r="AC933" t="n">
        <v>0</v>
      </c>
      <c r="AD933" t="n">
        <v>0.85</v>
      </c>
      <c r="AE933" t="n">
        <v>0.85</v>
      </c>
      <c r="AF933" t="n">
        <v>0.85</v>
      </c>
      <c r="AG933" t="n">
        <v>0.85</v>
      </c>
      <c r="AH933" t="n">
        <v>0.877500751</v>
      </c>
      <c r="AI933" t="n">
        <v>0.010611798</v>
      </c>
      <c r="AJ933" t="n">
        <v>0.524523607</v>
      </c>
      <c r="AK933" t="n">
        <v>0</v>
      </c>
      <c r="AL933" t="n">
        <v>0.391852982</v>
      </c>
    </row>
    <row r="934">
      <c r="A934" t="inlineStr">
        <is>
          <t>2025-02-08 20:00</t>
        </is>
      </c>
      <c r="B934" t="n">
        <v>52325.92885929283</v>
      </c>
      <c r="C934" t="n">
        <v>51980.70133399777</v>
      </c>
      <c r="D934" t="n">
        <v>0</v>
      </c>
      <c r="E934" t="n">
        <v>345.2275252950566</v>
      </c>
      <c r="F934" t="n">
        <v>0</v>
      </c>
      <c r="G934" t="n">
        <v>0.1692291790662042</v>
      </c>
      <c r="H934" t="n">
        <v>0.1670623951228794</v>
      </c>
      <c r="I934" t="n">
        <v>0.2083927263197053</v>
      </c>
      <c r="J934" t="n">
        <v>39</v>
      </c>
      <c r="K934" t="n">
        <v>20</v>
      </c>
      <c r="L934">
        <f>VLOOKUP(J934,Clustering!$D$3:$E$367,2,FALSE)</f>
        <v/>
      </c>
      <c r="M934" t="n">
        <v>0.283920477</v>
      </c>
      <c r="N934" t="n">
        <v>0.339070877</v>
      </c>
      <c r="O934" t="n">
        <v>0.339070877</v>
      </c>
      <c r="P934" t="n">
        <v>0.877063303</v>
      </c>
      <c r="Q934" t="n">
        <v>0.445826788</v>
      </c>
      <c r="R934" t="n">
        <v>0.1670623951228794</v>
      </c>
      <c r="S934" t="n">
        <v>0</v>
      </c>
      <c r="T934" t="n">
        <v>0</v>
      </c>
      <c r="U934" t="n">
        <v>0.666411007</v>
      </c>
      <c r="V934" t="n">
        <v>0.850080767</v>
      </c>
      <c r="W934" t="n">
        <v>0.01071652</v>
      </c>
      <c r="X934" t="n">
        <v>0.013216158</v>
      </c>
      <c r="Y934" t="n">
        <v>0.2083927263197053</v>
      </c>
      <c r="Z934" t="n">
        <v>0.413762371</v>
      </c>
      <c r="AA934" t="n">
        <v>0.666411007</v>
      </c>
      <c r="AB934" t="n">
        <v>0</v>
      </c>
      <c r="AC934" t="n">
        <v>0</v>
      </c>
      <c r="AD934" t="n">
        <v>0.85</v>
      </c>
      <c r="AE934" t="n">
        <v>0.85</v>
      </c>
      <c r="AF934" t="n">
        <v>0.85</v>
      </c>
      <c r="AG934" t="n">
        <v>0.85</v>
      </c>
      <c r="AH934" t="n">
        <v>0.877063303</v>
      </c>
      <c r="AI934" t="n">
        <v>0.01071652</v>
      </c>
      <c r="AJ934" t="n">
        <v>0.521782348</v>
      </c>
      <c r="AK934" t="n">
        <v>0</v>
      </c>
      <c r="AL934" t="n">
        <v>0.343572754</v>
      </c>
    </row>
    <row r="935">
      <c r="A935" t="inlineStr">
        <is>
          <t>2025-02-08 21:00</t>
        </is>
      </c>
      <c r="B935" t="n">
        <v>50083.31970368805</v>
      </c>
      <c r="C935" t="n">
        <v>49764.37613153392</v>
      </c>
      <c r="D935" t="n">
        <v>0</v>
      </c>
      <c r="E935" t="n">
        <v>318.9435721541407</v>
      </c>
      <c r="F935" t="n">
        <v>0</v>
      </c>
      <c r="G935" t="n">
        <v>0.1563448883108532</v>
      </c>
      <c r="H935" t="n">
        <v>0.1539039212405458</v>
      </c>
      <c r="I935" t="n">
        <v>0.2004641598684672</v>
      </c>
      <c r="J935" t="n">
        <v>39</v>
      </c>
      <c r="K935" t="n">
        <v>21</v>
      </c>
      <c r="L935">
        <f>VLOOKUP(J935,Clustering!$D$3:$E$367,2,FALSE)</f>
        <v/>
      </c>
      <c r="M935" t="n">
        <v>0.288516654</v>
      </c>
      <c r="N935" t="n">
        <v>0.337743686</v>
      </c>
      <c r="O935" t="n">
        <v>0.337743686</v>
      </c>
      <c r="P935" t="n">
        <v>0.877643176</v>
      </c>
      <c r="Q935" t="n">
        <v>0.446878149</v>
      </c>
      <c r="R935" t="n">
        <v>0.1539039212405458</v>
      </c>
      <c r="S935" t="n">
        <v>0</v>
      </c>
      <c r="T935" t="n">
        <v>0</v>
      </c>
      <c r="U935" t="n">
        <v>0.666411007</v>
      </c>
      <c r="V935" t="n">
        <v>0.850080767</v>
      </c>
      <c r="W935" t="n">
        <v>0.010681613</v>
      </c>
      <c r="X935" t="n">
        <v>0.001332757</v>
      </c>
      <c r="Y935" t="n">
        <v>0.2004641598684672</v>
      </c>
      <c r="Z935" t="n">
        <v>0.408205297</v>
      </c>
      <c r="AA935" t="n">
        <v>0.666411007</v>
      </c>
      <c r="AB935" t="n">
        <v>0</v>
      </c>
      <c r="AC935" t="n">
        <v>0</v>
      </c>
      <c r="AD935" t="n">
        <v>0.85</v>
      </c>
      <c r="AE935" t="n">
        <v>0.85</v>
      </c>
      <c r="AF935" t="n">
        <v>0.85</v>
      </c>
      <c r="AG935" t="n">
        <v>0.85</v>
      </c>
      <c r="AH935" t="n">
        <v>0.877643176</v>
      </c>
      <c r="AI935" t="n">
        <v>0.010681613</v>
      </c>
      <c r="AJ935" t="n">
        <v>0.492189742</v>
      </c>
      <c r="AK935" t="n">
        <v>0</v>
      </c>
      <c r="AL935" t="n">
        <v>0.100749311</v>
      </c>
    </row>
    <row r="936">
      <c r="A936" t="inlineStr">
        <is>
          <t>2025-02-08 22:00</t>
        </is>
      </c>
      <c r="B936" t="n">
        <v>47059.83100565247</v>
      </c>
      <c r="C936" t="n">
        <v>46759.5545940055</v>
      </c>
      <c r="D936" t="n">
        <v>0</v>
      </c>
      <c r="E936" t="n">
        <v>300.2764116469715</v>
      </c>
      <c r="F936" t="n">
        <v>0</v>
      </c>
      <c r="G936" t="n">
        <v>0.1471943194347899</v>
      </c>
      <c r="H936" t="n">
        <v>0.1446427663401553</v>
      </c>
      <c r="I936" t="n">
        <v>0.1933123786438706</v>
      </c>
      <c r="J936" t="n">
        <v>39</v>
      </c>
      <c r="K936" t="n">
        <v>22</v>
      </c>
      <c r="L936">
        <f>VLOOKUP(J936,Clustering!$D$3:$E$367,2,FALSE)</f>
        <v/>
      </c>
      <c r="M936" t="n">
        <v>0.278834732</v>
      </c>
      <c r="N936" t="n">
        <v>0.331924157</v>
      </c>
      <c r="O936" t="n">
        <v>0.331924157</v>
      </c>
      <c r="P936" t="n">
        <v>0.878629978</v>
      </c>
      <c r="Q936" t="n">
        <v>0.450169907</v>
      </c>
      <c r="R936" t="n">
        <v>0.1446427663401553</v>
      </c>
      <c r="S936" t="n">
        <v>0</v>
      </c>
      <c r="T936" t="n">
        <v>0</v>
      </c>
      <c r="U936" t="n">
        <v>0.666411007</v>
      </c>
      <c r="V936" t="n">
        <v>0.850080767</v>
      </c>
      <c r="W936" t="n">
        <v>0.01071652</v>
      </c>
      <c r="X936" t="n">
        <v>0.001332757</v>
      </c>
      <c r="Y936" t="n">
        <v>0.1933123786438706</v>
      </c>
      <c r="Z936" t="n">
        <v>0.363842988</v>
      </c>
      <c r="AA936" t="n">
        <v>0.666411007</v>
      </c>
      <c r="AB936" t="n">
        <v>0</v>
      </c>
      <c r="AC936" t="n">
        <v>0</v>
      </c>
      <c r="AD936" t="n">
        <v>0.85</v>
      </c>
      <c r="AE936" t="n">
        <v>0.85</v>
      </c>
      <c r="AF936" t="n">
        <v>0.85</v>
      </c>
      <c r="AG936" t="n">
        <v>0.85</v>
      </c>
      <c r="AH936" t="n">
        <v>0.878629978</v>
      </c>
      <c r="AI936" t="n">
        <v>0.01071652</v>
      </c>
      <c r="AJ936" t="n">
        <v>0.4362915</v>
      </c>
      <c r="AK936" t="n">
        <v>0</v>
      </c>
      <c r="AL936" t="n">
        <v>0.08154389200000001</v>
      </c>
    </row>
    <row r="937">
      <c r="A937" t="inlineStr">
        <is>
          <t>2025-02-08 23:00</t>
        </is>
      </c>
      <c r="B937" t="n">
        <v>43501.67021819311</v>
      </c>
      <c r="C937" t="n">
        <v>43220.82393894184</v>
      </c>
      <c r="D937" t="n">
        <v>0</v>
      </c>
      <c r="E937" t="n">
        <v>280.8462792512748</v>
      </c>
      <c r="F937" t="n">
        <v>0</v>
      </c>
      <c r="G937" t="n">
        <v>0.137669744731017</v>
      </c>
      <c r="H937" t="n">
        <v>0.135261075801148</v>
      </c>
      <c r="I937" t="n">
        <v>0.1812052433872501</v>
      </c>
      <c r="J937" t="n">
        <v>39</v>
      </c>
      <c r="K937" t="n">
        <v>23</v>
      </c>
      <c r="L937">
        <f>VLOOKUP(J937,Clustering!$D$3:$E$367,2,FALSE)</f>
        <v/>
      </c>
      <c r="M937" t="n">
        <v>0.266013818</v>
      </c>
      <c r="N937" t="n">
        <v>0.329319074</v>
      </c>
      <c r="O937" t="n">
        <v>0.329319074</v>
      </c>
      <c r="P937" t="n">
        <v>0.872668474</v>
      </c>
      <c r="Q937" t="n">
        <v>0.421044727</v>
      </c>
      <c r="R937" t="n">
        <v>0.135261075801148</v>
      </c>
      <c r="S937" t="n">
        <v>0</v>
      </c>
      <c r="T937" t="n">
        <v>0</v>
      </c>
      <c r="U937" t="n">
        <v>0.655281982</v>
      </c>
      <c r="V937" t="n">
        <v>0.850080767</v>
      </c>
      <c r="W937" t="n">
        <v>0.01197318</v>
      </c>
      <c r="X937" t="n">
        <v>0.001332757</v>
      </c>
      <c r="Y937" t="n">
        <v>0.1812052433872501</v>
      </c>
      <c r="Z937" t="n">
        <v>0.304329619</v>
      </c>
      <c r="AA937" t="n">
        <v>0.655281982</v>
      </c>
      <c r="AB937" t="n">
        <v>0</v>
      </c>
      <c r="AC937" t="n">
        <v>0</v>
      </c>
      <c r="AD937" t="n">
        <v>0.85</v>
      </c>
      <c r="AE937" t="n">
        <v>0.85</v>
      </c>
      <c r="AF937" t="n">
        <v>0.85</v>
      </c>
      <c r="AG937" t="n">
        <v>0.85</v>
      </c>
      <c r="AH937" t="n">
        <v>0.872668474</v>
      </c>
      <c r="AI937" t="n">
        <v>0.01197318</v>
      </c>
      <c r="AJ937" t="n">
        <v>0.381420082</v>
      </c>
      <c r="AK937" t="n">
        <v>0</v>
      </c>
      <c r="AL937" t="n">
        <v>0.039464555</v>
      </c>
    </row>
    <row r="938">
      <c r="A938" t="inlineStr">
        <is>
          <t>2025-02-09 00:00</t>
        </is>
      </c>
      <c r="B938" t="n">
        <v>40971.87312655905</v>
      </c>
      <c r="C938" t="n">
        <v>40698.33200244234</v>
      </c>
      <c r="D938" t="n">
        <v>0</v>
      </c>
      <c r="E938" t="n">
        <v>273.5411241167121</v>
      </c>
      <c r="F938" t="n">
        <v>0</v>
      </c>
      <c r="G938" t="n">
        <v>0.1340887863317216</v>
      </c>
      <c r="H938" t="n">
        <v>0.1318258101005693</v>
      </c>
      <c r="I938" t="n">
        <v>0.1749909615741175</v>
      </c>
      <c r="J938" t="n">
        <v>40</v>
      </c>
      <c r="K938" t="n">
        <v>0</v>
      </c>
      <c r="L938">
        <f>VLOOKUP(J938,Clustering!$D$3:$E$367,2,FALSE)</f>
        <v/>
      </c>
      <c r="M938" t="n">
        <v>0.278765617</v>
      </c>
      <c r="N938" t="n">
        <v>0.328068793</v>
      </c>
      <c r="O938" t="n">
        <v>0.328068793</v>
      </c>
      <c r="P938" t="n">
        <v>0.868060008</v>
      </c>
      <c r="Q938" t="n">
        <v>0.415262246</v>
      </c>
      <c r="R938" t="n">
        <v>0.1318258101005693</v>
      </c>
      <c r="S938" t="n">
        <v>0</v>
      </c>
      <c r="T938" t="n">
        <v>0</v>
      </c>
      <c r="U938" t="n">
        <v>0.645624305</v>
      </c>
      <c r="V938" t="n">
        <v>0.850080767</v>
      </c>
      <c r="W938" t="n">
        <v>0.013299655</v>
      </c>
      <c r="X938" t="n">
        <v>0.000799989</v>
      </c>
      <c r="Y938" t="n">
        <v>0.1749909615741175</v>
      </c>
      <c r="Z938" t="n">
        <v>0.228916697</v>
      </c>
      <c r="AA938" t="n">
        <v>0.645624305</v>
      </c>
      <c r="AB938" t="n">
        <v>0</v>
      </c>
      <c r="AC938" t="n">
        <v>0</v>
      </c>
      <c r="AD938" t="n">
        <v>0.85</v>
      </c>
      <c r="AE938" t="n">
        <v>0.85</v>
      </c>
      <c r="AF938" t="n">
        <v>0.85</v>
      </c>
      <c r="AG938" t="n">
        <v>0.85</v>
      </c>
      <c r="AH938" t="n">
        <v>0.868060008</v>
      </c>
      <c r="AI938" t="n">
        <v>0.013299655</v>
      </c>
      <c r="AJ938" t="n">
        <v>0.364607899</v>
      </c>
      <c r="AK938" t="n">
        <v>0</v>
      </c>
      <c r="AL938" t="n">
        <v>0.048952353</v>
      </c>
    </row>
    <row r="939">
      <c r="A939" t="inlineStr">
        <is>
          <t>2025-02-09 01:00</t>
        </is>
      </c>
      <c r="B939" t="n">
        <v>40204.08774190953</v>
      </c>
      <c r="C939" t="n">
        <v>39927.71462219245</v>
      </c>
      <c r="D939" t="n">
        <v>0</v>
      </c>
      <c r="E939" t="n">
        <v>276.3731197170783</v>
      </c>
      <c r="F939" t="n">
        <v>0</v>
      </c>
      <c r="G939" t="n">
        <v>0.135477019469156</v>
      </c>
      <c r="H939" t="n">
        <v>0.1334731304949989</v>
      </c>
      <c r="I939" t="n">
        <v>0.1716963207852585</v>
      </c>
      <c r="J939" t="n">
        <v>40</v>
      </c>
      <c r="K939" t="n">
        <v>1</v>
      </c>
      <c r="L939">
        <f>VLOOKUP(J939,Clustering!$D$3:$E$367,2,FALSE)</f>
        <v/>
      </c>
      <c r="M939" t="n">
        <v>0.271255072</v>
      </c>
      <c r="N939" t="n">
        <v>0.317362516</v>
      </c>
      <c r="O939" t="n">
        <v>0.317362516</v>
      </c>
      <c r="P939" t="n">
        <v>0.877256594</v>
      </c>
      <c r="Q939" t="n">
        <v>0.38000413</v>
      </c>
      <c r="R939" t="n">
        <v>0.1334731304949989</v>
      </c>
      <c r="S939" t="n">
        <v>0</v>
      </c>
      <c r="T939" t="n">
        <v>0</v>
      </c>
      <c r="U939" t="n">
        <v>0.645624305</v>
      </c>
      <c r="V939" t="n">
        <v>0.850080767</v>
      </c>
      <c r="W939" t="n">
        <v>0.01235716</v>
      </c>
      <c r="X939" t="n">
        <v>0.000799989</v>
      </c>
      <c r="Y939" t="n">
        <v>0.1716963207852585</v>
      </c>
      <c r="Z939" t="n">
        <v>0.224804989</v>
      </c>
      <c r="AA939" t="n">
        <v>0.645624305</v>
      </c>
      <c r="AB939" t="n">
        <v>0</v>
      </c>
      <c r="AC939" t="n">
        <v>0</v>
      </c>
      <c r="AD939" t="n">
        <v>0.85</v>
      </c>
      <c r="AE939" t="n">
        <v>0.85</v>
      </c>
      <c r="AF939" t="n">
        <v>0.85</v>
      </c>
      <c r="AG939" t="n">
        <v>0.85</v>
      </c>
      <c r="AH939" t="n">
        <v>0.877256594</v>
      </c>
      <c r="AI939" t="n">
        <v>0.01235716</v>
      </c>
      <c r="AJ939" t="n">
        <v>0.360193152</v>
      </c>
      <c r="AK939" t="n">
        <v>0</v>
      </c>
      <c r="AL939" t="n">
        <v>0</v>
      </c>
    </row>
    <row r="940">
      <c r="A940" t="inlineStr">
        <is>
          <t>2025-02-09 02:00</t>
        </is>
      </c>
      <c r="B940" t="n">
        <v>40118.32236657295</v>
      </c>
      <c r="C940" t="n">
        <v>39837.02436611579</v>
      </c>
      <c r="D940" t="n">
        <v>0</v>
      </c>
      <c r="E940" t="n">
        <v>281.2980004571611</v>
      </c>
      <c r="F940" t="n">
        <v>0</v>
      </c>
      <c r="G940" t="n">
        <v>0.1378911766946868</v>
      </c>
      <c r="H940" t="n">
        <v>0.1364061643680076</v>
      </c>
      <c r="I940" t="n">
        <v>0.1647320394429547</v>
      </c>
      <c r="J940" t="n">
        <v>40</v>
      </c>
      <c r="K940" t="n">
        <v>2</v>
      </c>
      <c r="L940">
        <f>VLOOKUP(J940,Clustering!$D$3:$E$367,2,FALSE)</f>
        <v/>
      </c>
      <c r="M940" t="n">
        <v>0.261095102</v>
      </c>
      <c r="N940" t="n">
        <v>0.305609079</v>
      </c>
      <c r="O940" t="n">
        <v>0.305609079</v>
      </c>
      <c r="P940" t="n">
        <v>0.876442736</v>
      </c>
      <c r="Q940" t="n">
        <v>0.345522019</v>
      </c>
      <c r="R940" t="n">
        <v>0.1364061643680076</v>
      </c>
      <c r="S940" t="n">
        <v>0</v>
      </c>
      <c r="T940" t="n">
        <v>0</v>
      </c>
      <c r="U940" t="n">
        <v>0.645624305</v>
      </c>
      <c r="V940" t="n">
        <v>0.850080767</v>
      </c>
      <c r="W940" t="n">
        <v>0.012461881</v>
      </c>
      <c r="X940" t="n">
        <v>0.000799989</v>
      </c>
      <c r="Y940" t="n">
        <v>0.1647320394429547</v>
      </c>
      <c r="Z940" t="n">
        <v>0.219593981</v>
      </c>
      <c r="AA940" t="n">
        <v>0.645624305</v>
      </c>
      <c r="AB940" t="n">
        <v>0</v>
      </c>
      <c r="AC940" t="n">
        <v>0</v>
      </c>
      <c r="AD940" t="n">
        <v>0.85</v>
      </c>
      <c r="AE940" t="n">
        <v>0.85</v>
      </c>
      <c r="AF940" t="n">
        <v>0.85</v>
      </c>
      <c r="AG940" t="n">
        <v>0.85</v>
      </c>
      <c r="AH940" t="n">
        <v>0.876442736</v>
      </c>
      <c r="AI940" t="n">
        <v>0.012461881</v>
      </c>
      <c r="AJ940" t="n">
        <v>0.355068911</v>
      </c>
      <c r="AK940" t="n">
        <v>0</v>
      </c>
      <c r="AL940" t="n">
        <v>0.007696911</v>
      </c>
    </row>
    <row r="941">
      <c r="A941" t="inlineStr">
        <is>
          <t>2025-02-09 03:00</t>
        </is>
      </c>
      <c r="B941" t="n">
        <v>40234.24658897143</v>
      </c>
      <c r="C941" t="n">
        <v>39945.98843687937</v>
      </c>
      <c r="D941" t="n">
        <v>0</v>
      </c>
      <c r="E941" t="n">
        <v>288.2581520920573</v>
      </c>
      <c r="F941" t="n">
        <v>0</v>
      </c>
      <c r="G941" t="n">
        <v>0.1413030157314006</v>
      </c>
      <c r="H941" t="n">
        <v>0.1405847331733898</v>
      </c>
      <c r="I941" t="n">
        <v>0.154285617429499</v>
      </c>
      <c r="J941" t="n">
        <v>40</v>
      </c>
      <c r="K941" t="n">
        <v>3</v>
      </c>
      <c r="L941">
        <f>VLOOKUP(J941,Clustering!$D$3:$E$367,2,FALSE)</f>
        <v/>
      </c>
      <c r="M941" t="n">
        <v>0.253480884</v>
      </c>
      <c r="N941" t="n">
        <v>0.298081752</v>
      </c>
      <c r="O941" t="n">
        <v>0.298081752</v>
      </c>
      <c r="P941" t="n">
        <v>0.875913729</v>
      </c>
      <c r="Q941" t="n">
        <v>0.334219897</v>
      </c>
      <c r="R941" t="n">
        <v>0.1405847331733898</v>
      </c>
      <c r="S941" t="n">
        <v>0</v>
      </c>
      <c r="T941" t="n">
        <v>0</v>
      </c>
      <c r="U941" t="n">
        <v>0.645624305</v>
      </c>
      <c r="V941" t="n">
        <v>0.850080767</v>
      </c>
      <c r="W941" t="n">
        <v>0.013439284</v>
      </c>
      <c r="X941" t="n">
        <v>0.000799989</v>
      </c>
      <c r="Y941" t="n">
        <v>0.154285617429499</v>
      </c>
      <c r="Z941" t="n">
        <v>0.21761503</v>
      </c>
      <c r="AA941" t="n">
        <v>0.645624305</v>
      </c>
      <c r="AB941" t="n">
        <v>0</v>
      </c>
      <c r="AC941" t="n">
        <v>0</v>
      </c>
      <c r="AD941" t="n">
        <v>0.85</v>
      </c>
      <c r="AE941" t="n">
        <v>0.85</v>
      </c>
      <c r="AF941" t="n">
        <v>0.85</v>
      </c>
      <c r="AG941" t="n">
        <v>0.85</v>
      </c>
      <c r="AH941" t="n">
        <v>0.875913729</v>
      </c>
      <c r="AI941" t="n">
        <v>0.013439284</v>
      </c>
      <c r="AJ941" t="n">
        <v>0.354702869</v>
      </c>
      <c r="AK941" t="n">
        <v>0</v>
      </c>
      <c r="AL941" t="n">
        <v>0</v>
      </c>
    </row>
    <row r="942">
      <c r="A942" t="inlineStr">
        <is>
          <t>2025-02-09 04:00</t>
        </is>
      </c>
      <c r="B942" t="n">
        <v>40712.88083928527</v>
      </c>
      <c r="C942" t="n">
        <v>40417.8579841108</v>
      </c>
      <c r="D942" t="n">
        <v>0</v>
      </c>
      <c r="E942" t="n">
        <v>295.0228551744722</v>
      </c>
      <c r="F942" t="n">
        <v>0</v>
      </c>
      <c r="G942" t="n">
        <v>0.144619046654153</v>
      </c>
      <c r="H942" t="n">
        <v>0.1445021414284357</v>
      </c>
      <c r="I942" t="n">
        <v>0.1467320507428464</v>
      </c>
      <c r="J942" t="n">
        <v>40</v>
      </c>
      <c r="K942" t="n">
        <v>4</v>
      </c>
      <c r="L942">
        <f>VLOOKUP(J942,Clustering!$D$3:$E$367,2,FALSE)</f>
        <v/>
      </c>
      <c r="M942" t="n">
        <v>0.245169752</v>
      </c>
      <c r="N942" t="n">
        <v>0.29515917</v>
      </c>
      <c r="O942" t="n">
        <v>0.29515917</v>
      </c>
      <c r="P942" t="n">
        <v>0.877063303</v>
      </c>
      <c r="Q942" t="n">
        <v>0.327686444</v>
      </c>
      <c r="R942" t="n">
        <v>0.1445021414284357</v>
      </c>
      <c r="S942" t="n">
        <v>0</v>
      </c>
      <c r="T942" t="n">
        <v>0</v>
      </c>
      <c r="U942" t="n">
        <v>0.645624305</v>
      </c>
      <c r="V942" t="n">
        <v>0.850080767</v>
      </c>
      <c r="W942" t="n">
        <v>0.013578913</v>
      </c>
      <c r="X942" t="n">
        <v>0.000799989</v>
      </c>
      <c r="Y942" t="n">
        <v>0.1467320507428464</v>
      </c>
      <c r="Z942" t="n">
        <v>0.22054158</v>
      </c>
      <c r="AA942" t="n">
        <v>0.645624305</v>
      </c>
      <c r="AB942" t="n">
        <v>0</v>
      </c>
      <c r="AC942" t="n">
        <v>0</v>
      </c>
      <c r="AD942" t="n">
        <v>0.85</v>
      </c>
      <c r="AE942" t="n">
        <v>0.85</v>
      </c>
      <c r="AF942" t="n">
        <v>0.85</v>
      </c>
      <c r="AG942" t="n">
        <v>0.85</v>
      </c>
      <c r="AH942" t="n">
        <v>0.877063303</v>
      </c>
      <c r="AI942" t="n">
        <v>0.013578913</v>
      </c>
      <c r="AJ942" t="n">
        <v>0.360684503</v>
      </c>
      <c r="AK942" t="n">
        <v>0</v>
      </c>
      <c r="AL942" t="n">
        <v>0</v>
      </c>
    </row>
    <row r="943">
      <c r="A943" t="inlineStr">
        <is>
          <t>2025-02-09 05:00</t>
        </is>
      </c>
      <c r="B943" t="n">
        <v>43014.46601630891</v>
      </c>
      <c r="C943" t="n">
        <v>42704.78729407837</v>
      </c>
      <c r="D943" t="n">
        <v>0</v>
      </c>
      <c r="E943" t="n">
        <v>309.678722230534</v>
      </c>
      <c r="F943" t="n">
        <v>0</v>
      </c>
      <c r="G943" t="n">
        <v>0.1518032952110461</v>
      </c>
      <c r="H943" t="n">
        <v>0.1522365115730135</v>
      </c>
      <c r="I943" t="n">
        <v>0.1439731239033954</v>
      </c>
      <c r="J943" t="n">
        <v>40</v>
      </c>
      <c r="K943" t="n">
        <v>5</v>
      </c>
      <c r="L943">
        <f>VLOOKUP(J943,Clustering!$D$3:$E$367,2,FALSE)</f>
        <v/>
      </c>
      <c r="M943" t="n">
        <v>0.243194202</v>
      </c>
      <c r="N943" t="n">
        <v>0.295417509</v>
      </c>
      <c r="O943" t="n">
        <v>0.295417509</v>
      </c>
      <c r="P943" t="n">
        <v>0.879250544</v>
      </c>
      <c r="Q943" t="n">
        <v>0.323243196</v>
      </c>
      <c r="R943" t="n">
        <v>0.1522365115730135</v>
      </c>
      <c r="S943" t="n">
        <v>0</v>
      </c>
      <c r="T943" t="n">
        <v>0</v>
      </c>
      <c r="U943" t="n">
        <v>0.645624305</v>
      </c>
      <c r="V943" t="n">
        <v>0.850080767</v>
      </c>
      <c r="W943" t="n">
        <v>0.013718542</v>
      </c>
      <c r="X943" t="n">
        <v>0.000799989</v>
      </c>
      <c r="Y943" t="n">
        <v>0.1439731239033954</v>
      </c>
      <c r="Z943" t="n">
        <v>0.249028039</v>
      </c>
      <c r="AA943" t="n">
        <v>0.645624305</v>
      </c>
      <c r="AB943" t="n">
        <v>0</v>
      </c>
      <c r="AC943" t="n">
        <v>0</v>
      </c>
      <c r="AD943" t="n">
        <v>0.85</v>
      </c>
      <c r="AE943" t="n">
        <v>0.85</v>
      </c>
      <c r="AF943" t="n">
        <v>0.85</v>
      </c>
      <c r="AG943" t="n">
        <v>0.85</v>
      </c>
      <c r="AH943" t="n">
        <v>0.879250544</v>
      </c>
      <c r="AI943" t="n">
        <v>0.013718542</v>
      </c>
      <c r="AJ943" t="n">
        <v>0.388127095</v>
      </c>
      <c r="AK943" t="n">
        <v>0</v>
      </c>
      <c r="AL943" t="n">
        <v>0</v>
      </c>
    </row>
    <row r="944">
      <c r="A944" t="inlineStr">
        <is>
          <t>2025-02-09 06:00</t>
        </is>
      </c>
      <c r="B944" t="n">
        <v>45183.47728947771</v>
      </c>
      <c r="C944" t="n">
        <v>44875.58395186851</v>
      </c>
      <c r="D944" t="n">
        <v>0</v>
      </c>
      <c r="E944" t="n">
        <v>307.893337609206</v>
      </c>
      <c r="F944" t="n">
        <v>0</v>
      </c>
      <c r="G944" t="n">
        <v>0.1509281066711794</v>
      </c>
      <c r="H944" t="n">
        <v>0.1514329406489015</v>
      </c>
      <c r="I944" t="n">
        <v>0.141803482408293</v>
      </c>
      <c r="J944" t="n">
        <v>40</v>
      </c>
      <c r="K944" t="n">
        <v>6</v>
      </c>
      <c r="L944">
        <f>VLOOKUP(J944,Clustering!$D$3:$E$367,2,FALSE)</f>
        <v/>
      </c>
      <c r="M944" t="n">
        <v>0.254160519</v>
      </c>
      <c r="N944" t="n">
        <v>0.298257265</v>
      </c>
      <c r="O944" t="n">
        <v>0.298257265</v>
      </c>
      <c r="P944" t="n">
        <v>0.88123432</v>
      </c>
      <c r="Q944" t="n">
        <v>0.356110718</v>
      </c>
      <c r="R944" t="n">
        <v>0.1514329406489015</v>
      </c>
      <c r="S944" t="n">
        <v>0</v>
      </c>
      <c r="T944" t="n">
        <v>0</v>
      </c>
      <c r="U944" t="n">
        <v>0.6501009599999999</v>
      </c>
      <c r="V944" t="n">
        <v>0.850080767</v>
      </c>
      <c r="W944" t="n">
        <v>0.013404377</v>
      </c>
      <c r="X944" t="n">
        <v>0.00083936</v>
      </c>
      <c r="Y944" t="n">
        <v>0.141803482408293</v>
      </c>
      <c r="Z944" t="n">
        <v>0.303165531</v>
      </c>
      <c r="AA944" t="n">
        <v>0.6501009599999999</v>
      </c>
      <c r="AB944" t="n">
        <v>0</v>
      </c>
      <c r="AC944" t="n">
        <v>0</v>
      </c>
      <c r="AD944" t="n">
        <v>0.85</v>
      </c>
      <c r="AE944" t="n">
        <v>0.85</v>
      </c>
      <c r="AF944" t="n">
        <v>0.85</v>
      </c>
      <c r="AG944" t="n">
        <v>0.85</v>
      </c>
      <c r="AH944" t="n">
        <v>0.88123432</v>
      </c>
      <c r="AI944" t="n">
        <v>0.013404377</v>
      </c>
      <c r="AJ944" t="n">
        <v>0.415102338</v>
      </c>
      <c r="AK944" t="n">
        <v>0</v>
      </c>
      <c r="AL944" t="n">
        <v>0</v>
      </c>
    </row>
    <row r="945">
      <c r="A945" t="inlineStr">
        <is>
          <t>2025-02-09 07:00</t>
        </is>
      </c>
      <c r="B945" t="n">
        <v>48914.74499507794</v>
      </c>
      <c r="C945" t="n">
        <v>47999.44551799949</v>
      </c>
      <c r="D945" t="n">
        <v>613.7108557172195</v>
      </c>
      <c r="E945" t="n">
        <v>301.5886213612384</v>
      </c>
      <c r="F945" t="n">
        <v>0.0277164211682158</v>
      </c>
      <c r="G945" t="n">
        <v>0.1478375594908031</v>
      </c>
      <c r="H945" t="n">
        <v>0.1484396389565844</v>
      </c>
      <c r="I945" t="n">
        <v>0.1369552711661508</v>
      </c>
      <c r="J945" t="n">
        <v>40</v>
      </c>
      <c r="K945" t="n">
        <v>7</v>
      </c>
      <c r="L945">
        <f>VLOOKUP(J945,Clustering!$D$3:$E$367,2,FALSE)</f>
        <v/>
      </c>
      <c r="M945" t="n">
        <v>0.263825162</v>
      </c>
      <c r="N945" t="n">
        <v>0.306352543</v>
      </c>
      <c r="O945" t="n">
        <v>0.306352543</v>
      </c>
      <c r="P945" t="n">
        <v>0.882109217</v>
      </c>
      <c r="Q945" t="n">
        <v>0.396963572</v>
      </c>
      <c r="R945" t="n">
        <v>0.1484396389565844</v>
      </c>
      <c r="S945" t="n">
        <v>0.0277164211682158</v>
      </c>
      <c r="T945" t="n">
        <v>0</v>
      </c>
      <c r="U945" t="n">
        <v>0.65669072</v>
      </c>
      <c r="V945" t="n">
        <v>0.850080767</v>
      </c>
      <c r="W945" t="n">
        <v>0.012671325</v>
      </c>
      <c r="X945" t="n">
        <v>0.001088153</v>
      </c>
      <c r="Y945" t="n">
        <v>0.1369552711661508</v>
      </c>
      <c r="Z945" t="n">
        <v>0.289997108</v>
      </c>
      <c r="AA945" t="n">
        <v>0.65669072</v>
      </c>
      <c r="AB945" t="n">
        <v>0</v>
      </c>
      <c r="AC945" t="n">
        <v>0</v>
      </c>
      <c r="AD945" t="n">
        <v>0.85</v>
      </c>
      <c r="AE945" t="n">
        <v>0.85</v>
      </c>
      <c r="AF945" t="n">
        <v>0.85</v>
      </c>
      <c r="AG945" t="n">
        <v>0.85</v>
      </c>
      <c r="AH945" t="n">
        <v>0.882109217</v>
      </c>
      <c r="AI945" t="n">
        <v>0.012671325</v>
      </c>
      <c r="AJ945" t="n">
        <v>0.400541122</v>
      </c>
      <c r="AK945" t="n">
        <v>0.019401494817751</v>
      </c>
      <c r="AL945" t="n">
        <v>0.009665585000000001</v>
      </c>
    </row>
    <row r="946">
      <c r="A946" t="inlineStr">
        <is>
          <t>2025-02-09 08:00</t>
        </is>
      </c>
      <c r="B946" t="n">
        <v>49146.94331528823</v>
      </c>
      <c r="C946" t="n">
        <v>45237.78583001499</v>
      </c>
      <c r="D946" t="n">
        <v>3612.391213924839</v>
      </c>
      <c r="E946" t="n">
        <v>296.766271348397</v>
      </c>
      <c r="F946" t="n">
        <v>0.1631428797075686</v>
      </c>
      <c r="G946" t="n">
        <v>0.1454736624256848</v>
      </c>
      <c r="H946" t="n">
        <v>0.1463302652807905</v>
      </c>
      <c r="I946" t="n">
        <v>0.129990989823847</v>
      </c>
      <c r="J946" t="n">
        <v>40</v>
      </c>
      <c r="K946" t="n">
        <v>8</v>
      </c>
      <c r="L946">
        <f>VLOOKUP(J946,Clustering!$D$3:$E$367,2,FALSE)</f>
        <v/>
      </c>
      <c r="M946" t="n">
        <v>0.264406884</v>
      </c>
      <c r="N946" t="n">
        <v>0.302546481</v>
      </c>
      <c r="O946" t="n">
        <v>0.302546481</v>
      </c>
      <c r="P946" t="n">
        <v>0.884418536</v>
      </c>
      <c r="Q946" t="n">
        <v>0.42632656</v>
      </c>
      <c r="R946" t="n">
        <v>0.1463302652807905</v>
      </c>
      <c r="S946" t="n">
        <v>0.1631428797075686</v>
      </c>
      <c r="T946" t="n">
        <v>0</v>
      </c>
      <c r="U946" t="n">
        <v>0.65669072</v>
      </c>
      <c r="V946" t="n">
        <v>0.850080767</v>
      </c>
      <c r="W946" t="n">
        <v>0.012182623</v>
      </c>
      <c r="X946" t="n">
        <v>0.001022814</v>
      </c>
      <c r="Y946" t="n">
        <v>0.129990989823847</v>
      </c>
      <c r="Z946" t="n">
        <v>0.283721038</v>
      </c>
      <c r="AA946" t="n">
        <v>0.65669072</v>
      </c>
      <c r="AB946" t="n">
        <v>0</v>
      </c>
      <c r="AC946" t="n">
        <v>0</v>
      </c>
      <c r="AD946" t="n">
        <v>0.85</v>
      </c>
      <c r="AE946" t="n">
        <v>0.85</v>
      </c>
      <c r="AF946" t="n">
        <v>0.85</v>
      </c>
      <c r="AG946" t="n">
        <v>0.85</v>
      </c>
      <c r="AH946" t="n">
        <v>0.884418536</v>
      </c>
      <c r="AI946" t="n">
        <v>0.012182623</v>
      </c>
      <c r="AJ946" t="n">
        <v>0.392263339</v>
      </c>
      <c r="AK946" t="n">
        <v>0.114200015795298</v>
      </c>
      <c r="AL946" t="n">
        <v>0.029612509</v>
      </c>
    </row>
    <row r="947">
      <c r="A947" t="inlineStr">
        <is>
          <t>2025-02-09 09:00</t>
        </is>
      </c>
      <c r="B947" t="n">
        <v>50416.38880399627</v>
      </c>
      <c r="C947" t="n">
        <v>43026.45086661075</v>
      </c>
      <c r="D947" t="n">
        <v>7094.204240313182</v>
      </c>
      <c r="E947" t="n">
        <v>295.7336970723327</v>
      </c>
      <c r="F947" t="n">
        <v>0.3203885848622866</v>
      </c>
      <c r="G947" t="n">
        <v>0.1449674985648689</v>
      </c>
      <c r="H947" t="n">
        <v>0.1461695510959681</v>
      </c>
      <c r="I947" t="n">
        <v>0.1232409940613064</v>
      </c>
      <c r="J947" t="n">
        <v>40</v>
      </c>
      <c r="K947" t="n">
        <v>9</v>
      </c>
      <c r="L947">
        <f>VLOOKUP(J947,Clustering!$D$3:$E$367,2,FALSE)</f>
        <v/>
      </c>
      <c r="M947" t="n">
        <v>0.259108033</v>
      </c>
      <c r="N947" t="n">
        <v>0.300949118</v>
      </c>
      <c r="O947" t="n">
        <v>0.300949118</v>
      </c>
      <c r="P947" t="n">
        <v>0.885415511</v>
      </c>
      <c r="Q947" t="n">
        <v>0.451083589</v>
      </c>
      <c r="R947" t="n">
        <v>0.1461695510959681</v>
      </c>
      <c r="S947" t="n">
        <v>0.3203885848622866</v>
      </c>
      <c r="T947" t="n">
        <v>0.380610549</v>
      </c>
      <c r="U947" t="n">
        <v>0.656424625</v>
      </c>
      <c r="V947" t="n">
        <v>0.850080767</v>
      </c>
      <c r="W947" t="n">
        <v>0.011659015</v>
      </c>
      <c r="X947" t="n">
        <v>0.000799989</v>
      </c>
      <c r="Y947" t="n">
        <v>0.1232409940613064</v>
      </c>
      <c r="Z947" t="n">
        <v>0.260725812</v>
      </c>
      <c r="AA947" t="n">
        <v>0.656424625</v>
      </c>
      <c r="AB947" t="n">
        <v>0</v>
      </c>
      <c r="AC947" t="n">
        <v>0</v>
      </c>
      <c r="AD947" t="n">
        <v>0.85</v>
      </c>
      <c r="AE947" t="n">
        <v>0.85</v>
      </c>
      <c r="AF947" t="n">
        <v>0.85</v>
      </c>
      <c r="AG947" t="n">
        <v>0.85</v>
      </c>
      <c r="AH947" t="n">
        <v>0.885415511</v>
      </c>
      <c r="AI947" t="n">
        <v>0.011659015</v>
      </c>
      <c r="AJ947" t="n">
        <v>0.375276429</v>
      </c>
      <c r="AK947" t="n">
        <v>0.2242720094036006</v>
      </c>
      <c r="AL947" t="n">
        <v>0</v>
      </c>
    </row>
    <row r="948">
      <c r="A948" t="inlineStr">
        <is>
          <t>2025-02-09 10:00</t>
        </is>
      </c>
      <c r="B948" t="n">
        <v>50077.31532107426</v>
      </c>
      <c r="C948" t="n">
        <v>40186.31897025569</v>
      </c>
      <c r="D948" t="n">
        <v>9581.741243055852</v>
      </c>
      <c r="E948" t="n">
        <v>309.2551077627174</v>
      </c>
      <c r="F948" t="n">
        <v>0.4327307776021611</v>
      </c>
      <c r="G948" t="n">
        <v>0.1515956410601556</v>
      </c>
      <c r="H948" t="n">
        <v>0.153180707408845</v>
      </c>
      <c r="I948" t="n">
        <v>0.122946351389132</v>
      </c>
      <c r="J948" t="n">
        <v>40</v>
      </c>
      <c r="K948" t="n">
        <v>10</v>
      </c>
      <c r="L948">
        <f>VLOOKUP(J948,Clustering!$D$3:$E$367,2,FALSE)</f>
        <v/>
      </c>
      <c r="M948" t="n">
        <v>0.261463718</v>
      </c>
      <c r="N948" t="n">
        <v>0.297210105</v>
      </c>
      <c r="O948" t="n">
        <v>0.297210105</v>
      </c>
      <c r="P948" t="n">
        <v>0.886412486</v>
      </c>
      <c r="Q948" t="n">
        <v>0.446302404</v>
      </c>
      <c r="R948" t="n">
        <v>0.153180707408845</v>
      </c>
      <c r="S948" t="n">
        <v>0.4327307776021611</v>
      </c>
      <c r="T948" t="n">
        <v>0.648707874</v>
      </c>
      <c r="U948" t="n">
        <v>0.656878551</v>
      </c>
      <c r="V948" t="n">
        <v>0.850080767</v>
      </c>
      <c r="W948" t="n">
        <v>0.011484479</v>
      </c>
      <c r="X948" t="n">
        <v>0.000799989</v>
      </c>
      <c r="Y948" t="n">
        <v>0.122946351389132</v>
      </c>
      <c r="Z948" t="n">
        <v>0.274762824</v>
      </c>
      <c r="AA948" t="n">
        <v>0.656878551</v>
      </c>
      <c r="AB948" t="n">
        <v>0</v>
      </c>
      <c r="AC948" t="n">
        <v>0</v>
      </c>
      <c r="AD948" t="n">
        <v>0.85</v>
      </c>
      <c r="AE948" t="n">
        <v>0.85</v>
      </c>
      <c r="AF948" t="n">
        <v>0.85</v>
      </c>
      <c r="AG948" t="n">
        <v>0.85</v>
      </c>
      <c r="AH948" t="n">
        <v>0.886412486</v>
      </c>
      <c r="AI948" t="n">
        <v>0.011484479</v>
      </c>
      <c r="AJ948" t="n">
        <v>0.378251362</v>
      </c>
      <c r="AK948" t="n">
        <v>0.3029115443215127</v>
      </c>
      <c r="AL948" t="n">
        <v>0</v>
      </c>
    </row>
    <row r="949">
      <c r="A949" t="inlineStr">
        <is>
          <t>2025-02-09 11:00</t>
        </is>
      </c>
      <c r="B949" t="n">
        <v>49268.31612285076</v>
      </c>
      <c r="C949" t="n">
        <v>38028.29578104309</v>
      </c>
      <c r="D949" t="n">
        <v>10908.57726821698</v>
      </c>
      <c r="E949" t="n">
        <v>331.4430735906945</v>
      </c>
      <c r="F949" t="n">
        <v>0.4926533710383641</v>
      </c>
      <c r="G949" t="n">
        <v>0.1624720948973992</v>
      </c>
      <c r="H949" t="n">
        <v>0.1642498968884875</v>
      </c>
      <c r="I949" t="n">
        <v>0.1303392038909622</v>
      </c>
      <c r="J949" t="n">
        <v>40</v>
      </c>
      <c r="K949" t="n">
        <v>11</v>
      </c>
      <c r="L949">
        <f>VLOOKUP(J949,Clustering!$D$3:$E$367,2,FALSE)</f>
        <v/>
      </c>
      <c r="M949" t="n">
        <v>0.254730722</v>
      </c>
      <c r="N949" t="n">
        <v>0.283105981</v>
      </c>
      <c r="O949" t="n">
        <v>0.283105981</v>
      </c>
      <c r="P949" t="n">
        <v>0.888091067</v>
      </c>
      <c r="Q949" t="n">
        <v>0.412759007</v>
      </c>
      <c r="R949" t="n">
        <v>0.1642498968884875</v>
      </c>
      <c r="S949" t="n">
        <v>0.4926533710383641</v>
      </c>
      <c r="T949" t="n">
        <v>0.6914765</v>
      </c>
      <c r="U949" t="n">
        <v>0.656878551</v>
      </c>
      <c r="V949" t="n">
        <v>0.850080767</v>
      </c>
      <c r="W949" t="n">
        <v>0.011379757</v>
      </c>
      <c r="X949" t="n">
        <v>0.000799989</v>
      </c>
      <c r="Y949" t="n">
        <v>0.1303392038909622</v>
      </c>
      <c r="Z949" t="n">
        <v>0.296947402</v>
      </c>
      <c r="AA949" t="n">
        <v>0.656878551</v>
      </c>
      <c r="AB949" t="n">
        <v>0</v>
      </c>
      <c r="AC949" t="n">
        <v>0</v>
      </c>
      <c r="AD949" t="n">
        <v>0.85</v>
      </c>
      <c r="AE949" t="n">
        <v>0.85</v>
      </c>
      <c r="AF949" t="n">
        <v>0.85</v>
      </c>
      <c r="AG949" t="n">
        <v>0.85</v>
      </c>
      <c r="AH949" t="n">
        <v>0.888091067</v>
      </c>
      <c r="AI949" t="n">
        <v>0.011379757</v>
      </c>
      <c r="AJ949" t="n">
        <v>0.383757177</v>
      </c>
      <c r="AK949" t="n">
        <v>0.3448573597268548</v>
      </c>
      <c r="AL949" t="n">
        <v>0.009236293</v>
      </c>
    </row>
    <row r="950">
      <c r="A950" t="inlineStr">
        <is>
          <t>2025-02-09 12:00</t>
        </is>
      </c>
      <c r="B950" t="n">
        <v>48219.5359657332</v>
      </c>
      <c r="C950" t="n">
        <v>36907.18245959932</v>
      </c>
      <c r="D950" t="n">
        <v>10957.88181931634</v>
      </c>
      <c r="E950" t="n">
        <v>354.4716868175437</v>
      </c>
      <c r="F950" t="n">
        <v>0.494880064099191</v>
      </c>
      <c r="G950" t="n">
        <v>0.1737606307929135</v>
      </c>
      <c r="H950" t="n">
        <v>0.1756606040108775</v>
      </c>
      <c r="I950" t="n">
        <v>0.1394195553334275</v>
      </c>
      <c r="J950" t="n">
        <v>40</v>
      </c>
      <c r="K950" t="n">
        <v>12</v>
      </c>
      <c r="L950">
        <f>VLOOKUP(J950,Clustering!$D$3:$E$367,2,FALSE)</f>
        <v/>
      </c>
      <c r="M950" t="n">
        <v>0.249788968</v>
      </c>
      <c r="N950" t="n">
        <v>0.272243912</v>
      </c>
      <c r="O950" t="n">
        <v>0.272243912</v>
      </c>
      <c r="P950" t="n">
        <v>0.888742152</v>
      </c>
      <c r="Q950" t="n">
        <v>0.38151859</v>
      </c>
      <c r="R950" t="n">
        <v>0.1756606040108775</v>
      </c>
      <c r="S950" t="n">
        <v>0.494880064099191</v>
      </c>
      <c r="T950" t="n">
        <v>0.675532719</v>
      </c>
      <c r="U950" t="n">
        <v>0.656878551</v>
      </c>
      <c r="V950" t="n">
        <v>0.850080767</v>
      </c>
      <c r="W950" t="n">
        <v>0.011484479</v>
      </c>
      <c r="X950" t="n">
        <v>0.000801665</v>
      </c>
      <c r="Y950" t="n">
        <v>0.1394195553334275</v>
      </c>
      <c r="Z950" t="n">
        <v>0.319049809</v>
      </c>
      <c r="AA950" t="n">
        <v>0.656878551</v>
      </c>
      <c r="AB950" t="n">
        <v>0</v>
      </c>
      <c r="AC950" t="n">
        <v>0</v>
      </c>
      <c r="AD950" t="n">
        <v>0.85</v>
      </c>
      <c r="AE950" t="n">
        <v>0.85</v>
      </c>
      <c r="AF950" t="n">
        <v>0.85</v>
      </c>
      <c r="AG950" t="n">
        <v>0.85</v>
      </c>
      <c r="AH950" t="n">
        <v>0.888742152</v>
      </c>
      <c r="AI950" t="n">
        <v>0.011484479</v>
      </c>
      <c r="AJ950" t="n">
        <v>0.392426416</v>
      </c>
      <c r="AK950" t="n">
        <v>0.3464160448694337</v>
      </c>
      <c r="AL950" t="n">
        <v>0.009236293</v>
      </c>
    </row>
    <row r="951">
      <c r="A951" t="inlineStr">
        <is>
          <t>2025-02-09 13:00</t>
        </is>
      </c>
      <c r="B951" t="n">
        <v>45815.70941815352</v>
      </c>
      <c r="C951" t="n">
        <v>35573.37539465795</v>
      </c>
      <c r="D951" t="n">
        <v>9868.919524221759</v>
      </c>
      <c r="E951" t="n">
        <v>373.4144992738091</v>
      </c>
      <c r="F951" t="n">
        <v>0.4457003285185394</v>
      </c>
      <c r="G951" t="n">
        <v>0.1830463231734358</v>
      </c>
      <c r="H951" t="n">
        <v>0.1850021160036793</v>
      </c>
      <c r="I951" t="n">
        <v>0.1476963358517808</v>
      </c>
      <c r="J951" t="n">
        <v>40</v>
      </c>
      <c r="K951" t="n">
        <v>13</v>
      </c>
      <c r="L951">
        <f>VLOOKUP(J951,Clustering!$D$3:$E$367,2,FALSE)</f>
        <v/>
      </c>
      <c r="M951" t="n">
        <v>0.244795377</v>
      </c>
      <c r="N951" t="n">
        <v>0.25992844</v>
      </c>
      <c r="O951" t="n">
        <v>0.25992844</v>
      </c>
      <c r="P951" t="n">
        <v>0.888650593</v>
      </c>
      <c r="Q951" t="n">
        <v>0.356448655</v>
      </c>
      <c r="R951" t="n">
        <v>0.1850021160036793</v>
      </c>
      <c r="S951" t="n">
        <v>0.4457003285185394</v>
      </c>
      <c r="T951" t="n">
        <v>0.66427384</v>
      </c>
      <c r="U951" t="n">
        <v>0.656878551</v>
      </c>
      <c r="V951" t="n">
        <v>0.850080767</v>
      </c>
      <c r="W951" t="n">
        <v>0.010123097</v>
      </c>
      <c r="X951" t="n">
        <v>0.000799989</v>
      </c>
      <c r="Y951" t="n">
        <v>0.1476963358517808</v>
      </c>
      <c r="Z951" t="n">
        <v>0.323348509</v>
      </c>
      <c r="AA951" t="n">
        <v>0.656878551</v>
      </c>
      <c r="AB951" t="n">
        <v>0</v>
      </c>
      <c r="AC951" t="n">
        <v>0</v>
      </c>
      <c r="AD951" t="n">
        <v>0.85</v>
      </c>
      <c r="AE951" t="n">
        <v>0.85</v>
      </c>
      <c r="AF951" t="n">
        <v>0.85</v>
      </c>
      <c r="AG951" t="n">
        <v>0.85</v>
      </c>
      <c r="AH951" t="n">
        <v>0.888650593</v>
      </c>
      <c r="AI951" t="n">
        <v>0.010123097</v>
      </c>
      <c r="AJ951" t="n">
        <v>0.400279209</v>
      </c>
      <c r="AK951" t="n">
        <v>0.3119902299629776</v>
      </c>
      <c r="AL951" t="n">
        <v>0.009236293</v>
      </c>
    </row>
    <row r="952">
      <c r="A952" t="inlineStr">
        <is>
          <t>2025-02-09 14:00</t>
        </is>
      </c>
      <c r="B952" t="n">
        <v>45353.94969212664</v>
      </c>
      <c r="C952" t="n">
        <v>37038.61128998616</v>
      </c>
      <c r="D952" t="n">
        <v>7921.966631486892</v>
      </c>
      <c r="E952" t="n">
        <v>393.3717706535826</v>
      </c>
      <c r="F952" t="n">
        <v>0.3577720054865933</v>
      </c>
      <c r="G952" t="n">
        <v>0.1928292993399915</v>
      </c>
      <c r="H952" t="n">
        <v>0.1951070203743873</v>
      </c>
      <c r="I952" t="n">
        <v>0.1516606190773999</v>
      </c>
      <c r="J952" t="n">
        <v>40</v>
      </c>
      <c r="K952" t="n">
        <v>14</v>
      </c>
      <c r="L952">
        <f>VLOOKUP(J952,Clustering!$D$3:$E$367,2,FALSE)</f>
        <v/>
      </c>
      <c r="M952" t="n">
        <v>0.243845039</v>
      </c>
      <c r="N952" t="n">
        <v>0.258808314</v>
      </c>
      <c r="O952" t="n">
        <v>0.258808314</v>
      </c>
      <c r="P952" t="n">
        <v>0.887470501</v>
      </c>
      <c r="Q952" t="n">
        <v>0.349752492</v>
      </c>
      <c r="R952" t="n">
        <v>0.1951070203743873</v>
      </c>
      <c r="S952" t="n">
        <v>0.3577720054865933</v>
      </c>
      <c r="T952" t="n">
        <v>0.656793109</v>
      </c>
      <c r="U952" t="n">
        <v>0.656878551</v>
      </c>
      <c r="V952" t="n">
        <v>0.850080767</v>
      </c>
      <c r="W952" t="n">
        <v>0.009983468000000001</v>
      </c>
      <c r="X952" t="n">
        <v>0.001332757</v>
      </c>
      <c r="Y952" t="n">
        <v>0.1516606190773999</v>
      </c>
      <c r="Z952" t="n">
        <v>0.324893955</v>
      </c>
      <c r="AA952" t="n">
        <v>0.656878551</v>
      </c>
      <c r="AB952" t="n">
        <v>0</v>
      </c>
      <c r="AC952" t="n">
        <v>0</v>
      </c>
      <c r="AD952" t="n">
        <v>0.85</v>
      </c>
      <c r="AE952" t="n">
        <v>0.85</v>
      </c>
      <c r="AF952" t="n">
        <v>0.85</v>
      </c>
      <c r="AG952" t="n">
        <v>0.85</v>
      </c>
      <c r="AH952" t="n">
        <v>0.887470501</v>
      </c>
      <c r="AI952" t="n">
        <v>0.009983468000000001</v>
      </c>
      <c r="AJ952" t="n">
        <v>0.401146839</v>
      </c>
      <c r="AK952" t="n">
        <v>0.2504404038406153</v>
      </c>
      <c r="AL952" t="n">
        <v>0.009414080999999999</v>
      </c>
    </row>
    <row r="953">
      <c r="A953" t="inlineStr">
        <is>
          <t>2025-02-09 15:00</t>
        </is>
      </c>
      <c r="B953" t="n">
        <v>45460.78841759747</v>
      </c>
      <c r="C953" t="n">
        <v>39911.42286224281</v>
      </c>
      <c r="D953" t="n">
        <v>5136.072802357633</v>
      </c>
      <c r="E953" t="n">
        <v>413.2927529970302</v>
      </c>
      <c r="F953" t="n">
        <v>0.2319554161615731</v>
      </c>
      <c r="G953" t="n">
        <v>0.2025944867632501</v>
      </c>
      <c r="H953" t="n">
        <v>0.205151656925787</v>
      </c>
      <c r="I953" t="n">
        <v>0.1563749018321902</v>
      </c>
      <c r="J953" t="n">
        <v>40</v>
      </c>
      <c r="K953" t="n">
        <v>15</v>
      </c>
      <c r="L953">
        <f>VLOOKUP(J953,Clustering!$D$3:$E$367,2,FALSE)</f>
        <v/>
      </c>
      <c r="M953" t="n">
        <v>0.243718328</v>
      </c>
      <c r="N953" t="n">
        <v>0.263509688</v>
      </c>
      <c r="O953" t="n">
        <v>0.263509688</v>
      </c>
      <c r="P953" t="n">
        <v>0.886626124</v>
      </c>
      <c r="Q953" t="n">
        <v>0.344921242</v>
      </c>
      <c r="R953" t="n">
        <v>0.205151656925787</v>
      </c>
      <c r="S953" t="n">
        <v>0.2319554161615731</v>
      </c>
      <c r="T953" t="n">
        <v>0.666918543</v>
      </c>
      <c r="U953" t="n">
        <v>0.656878551</v>
      </c>
      <c r="V953" t="n">
        <v>0.850080767</v>
      </c>
      <c r="W953" t="n">
        <v>0.01008819</v>
      </c>
      <c r="X953" t="n">
        <v>0.001332757</v>
      </c>
      <c r="Y953" t="n">
        <v>0.1563749018321902</v>
      </c>
      <c r="Z953" t="n">
        <v>0.335184814</v>
      </c>
      <c r="AA953" t="n">
        <v>0.656878551</v>
      </c>
      <c r="AB953" t="n">
        <v>0</v>
      </c>
      <c r="AC953" t="n">
        <v>0</v>
      </c>
      <c r="AD953" t="n">
        <v>0.85</v>
      </c>
      <c r="AE953" t="n">
        <v>0.85</v>
      </c>
      <c r="AF953" t="n">
        <v>0.85</v>
      </c>
      <c r="AG953" t="n">
        <v>0.85</v>
      </c>
      <c r="AH953" t="n">
        <v>0.886626124</v>
      </c>
      <c r="AI953" t="n">
        <v>0.01008819</v>
      </c>
      <c r="AJ953" t="n">
        <v>0.415803008</v>
      </c>
      <c r="AK953" t="n">
        <v>0.1623687913131011</v>
      </c>
      <c r="AL953" t="n">
        <v>0.009414080999999999</v>
      </c>
    </row>
    <row r="954">
      <c r="A954" t="inlineStr">
        <is>
          <t>2025-02-09 16:00</t>
        </is>
      </c>
      <c r="B954" t="n">
        <v>46317.90853987238</v>
      </c>
      <c r="C954" t="n">
        <v>43515.9785787657</v>
      </c>
      <c r="D954" t="n">
        <v>2376.55997870336</v>
      </c>
      <c r="E954" t="n">
        <v>425.3699824033176</v>
      </c>
      <c r="F954" t="n">
        <v>0.1073302463002533</v>
      </c>
      <c r="G954" t="n">
        <v>0.2085146972565282</v>
      </c>
      <c r="H954" t="n">
        <v>0.2110378139449072</v>
      </c>
      <c r="I954" t="n">
        <v>0.1629106120149675</v>
      </c>
      <c r="J954" t="n">
        <v>40</v>
      </c>
      <c r="K954" t="n">
        <v>16</v>
      </c>
      <c r="L954">
        <f>VLOOKUP(J954,Clustering!$D$3:$E$367,2,FALSE)</f>
        <v/>
      </c>
      <c r="M954" t="n">
        <v>0.241777336</v>
      </c>
      <c r="N954" t="n">
        <v>0.279079048</v>
      </c>
      <c r="O954" t="n">
        <v>0.279079048</v>
      </c>
      <c r="P954" t="n">
        <v>0.876290138</v>
      </c>
      <c r="Q954" t="n">
        <v>0.343707171</v>
      </c>
      <c r="R954" t="n">
        <v>0.2110378139449072</v>
      </c>
      <c r="S954" t="n">
        <v>0.1073302463002533</v>
      </c>
      <c r="T954" t="n">
        <v>0.676515037</v>
      </c>
      <c r="U954" t="n">
        <v>0.666144912</v>
      </c>
      <c r="V954" t="n">
        <v>0.850080767</v>
      </c>
      <c r="W954" t="n">
        <v>0.010018375</v>
      </c>
      <c r="X954" t="n">
        <v>0.001332757</v>
      </c>
      <c r="Y954" t="n">
        <v>0.1629106120149675</v>
      </c>
      <c r="Z954" t="n">
        <v>0.360466078</v>
      </c>
      <c r="AA954" t="n">
        <v>0.666144912</v>
      </c>
      <c r="AB954" t="n">
        <v>0</v>
      </c>
      <c r="AC954" t="n">
        <v>0</v>
      </c>
      <c r="AD954" t="n">
        <v>0.85</v>
      </c>
      <c r="AE954" t="n">
        <v>0.85</v>
      </c>
      <c r="AF954" t="n">
        <v>0.85</v>
      </c>
      <c r="AG954" t="n">
        <v>0.85</v>
      </c>
      <c r="AH954" t="n">
        <v>0.876290138</v>
      </c>
      <c r="AI954" t="n">
        <v>0.010018375</v>
      </c>
      <c r="AJ954" t="n">
        <v>0.438476812</v>
      </c>
      <c r="AK954" t="n">
        <v>0.0751311724101773</v>
      </c>
      <c r="AL954" t="n">
        <v>0.009236293</v>
      </c>
    </row>
    <row r="955">
      <c r="A955" t="inlineStr">
        <is>
          <t>2025-02-09 17:00</t>
        </is>
      </c>
      <c r="B955" t="n">
        <v>51777.65955873156</v>
      </c>
      <c r="C955" t="n">
        <v>50980.70609293014</v>
      </c>
      <c r="D955" t="n">
        <v>360.5706768371753</v>
      </c>
      <c r="E955" t="n">
        <v>436.3827889642485</v>
      </c>
      <c r="F955" t="n">
        <v>0.0162840996652218</v>
      </c>
      <c r="G955" t="n">
        <v>0.2139131318452198</v>
      </c>
      <c r="H955" t="n">
        <v>0.216361471317149</v>
      </c>
      <c r="I955" t="n">
        <v>0.1696606077775081</v>
      </c>
      <c r="J955" t="n">
        <v>40</v>
      </c>
      <c r="K955" t="n">
        <v>17</v>
      </c>
      <c r="L955">
        <f>VLOOKUP(J955,Clustering!$D$3:$E$367,2,FALSE)</f>
        <v/>
      </c>
      <c r="M955" t="n">
        <v>0.243626174</v>
      </c>
      <c r="N955" t="n">
        <v>0.298229656</v>
      </c>
      <c r="O955" t="n">
        <v>0.298229656</v>
      </c>
      <c r="P955" t="n">
        <v>0.876880185</v>
      </c>
      <c r="Q955" t="n">
        <v>0.362644171</v>
      </c>
      <c r="R955" t="n">
        <v>0.216361471317149</v>
      </c>
      <c r="S955" t="n">
        <v>0.0162840996652218</v>
      </c>
      <c r="T955" t="n">
        <v>0.667900861</v>
      </c>
      <c r="U955" t="n">
        <v>0.666144912</v>
      </c>
      <c r="V955" t="n">
        <v>0.850080767</v>
      </c>
      <c r="W955" t="n">
        <v>0.010018375</v>
      </c>
      <c r="X955" t="n">
        <v>0.00353168</v>
      </c>
      <c r="Y955" t="n">
        <v>0.1696606077775081</v>
      </c>
      <c r="Z955" t="n">
        <v>0.374170719</v>
      </c>
      <c r="AA955" t="n">
        <v>0.666144912</v>
      </c>
      <c r="AB955" t="n">
        <v>0</v>
      </c>
      <c r="AC955" t="n">
        <v>0</v>
      </c>
      <c r="AD955" t="n">
        <v>0.85</v>
      </c>
      <c r="AE955" t="n">
        <v>0.85</v>
      </c>
      <c r="AF955" t="n">
        <v>0.85</v>
      </c>
      <c r="AG955" t="n">
        <v>0.85</v>
      </c>
      <c r="AH955" t="n">
        <v>0.876880185</v>
      </c>
      <c r="AI955" t="n">
        <v>0.010018375</v>
      </c>
      <c r="AJ955" t="n">
        <v>0.483421314</v>
      </c>
      <c r="AK955" t="n">
        <v>0.0113988697656553</v>
      </c>
      <c r="AL955" t="n">
        <v>0.282721628</v>
      </c>
    </row>
    <row r="956">
      <c r="A956" t="inlineStr">
        <is>
          <t>2025-02-09 18:00</t>
        </is>
      </c>
      <c r="B956" t="n">
        <v>53134.51796683868</v>
      </c>
      <c r="C956" t="n">
        <v>52689.07040379416</v>
      </c>
      <c r="D956" t="n">
        <v>0</v>
      </c>
      <c r="E956" t="n">
        <v>445.4475630445284</v>
      </c>
      <c r="F956" t="n">
        <v>0</v>
      </c>
      <c r="G956" t="n">
        <v>0.2183566485512394</v>
      </c>
      <c r="H956" t="n">
        <v>0.2209619148576901</v>
      </c>
      <c r="I956" t="n">
        <v>0.1712677496257321</v>
      </c>
      <c r="J956" t="n">
        <v>40</v>
      </c>
      <c r="K956" t="n">
        <v>18</v>
      </c>
      <c r="L956">
        <f>VLOOKUP(J956,Clustering!$D$3:$E$367,2,FALSE)</f>
        <v/>
      </c>
      <c r="M956" t="n">
        <v>0.25065867</v>
      </c>
      <c r="N956" t="n">
        <v>0.313836485</v>
      </c>
      <c r="O956" t="n">
        <v>0.313836485</v>
      </c>
      <c r="P956" t="n">
        <v>0.87696157</v>
      </c>
      <c r="Q956" t="n">
        <v>0.401181529</v>
      </c>
      <c r="R956" t="n">
        <v>0.2209619148576901</v>
      </c>
      <c r="S956" t="n">
        <v>0</v>
      </c>
      <c r="T956" t="n">
        <v>0.587728578</v>
      </c>
      <c r="U956" t="n">
        <v>0.666144912</v>
      </c>
      <c r="V956" t="n">
        <v>0.850080767</v>
      </c>
      <c r="W956" t="n">
        <v>0.010158004</v>
      </c>
      <c r="X956" t="n">
        <v>0.027398167</v>
      </c>
      <c r="Y956" t="n">
        <v>0.1712677496257321</v>
      </c>
      <c r="Z956" t="n">
        <v>0.396197276</v>
      </c>
      <c r="AA956" t="n">
        <v>0.666144912</v>
      </c>
      <c r="AB956" t="n">
        <v>0</v>
      </c>
      <c r="AC956" t="n">
        <v>0</v>
      </c>
      <c r="AD956" t="n">
        <v>0.85</v>
      </c>
      <c r="AE956" t="n">
        <v>0.85</v>
      </c>
      <c r="AF956" t="n">
        <v>0.85</v>
      </c>
      <c r="AG956" t="n">
        <v>0.85</v>
      </c>
      <c r="AH956" t="n">
        <v>0.87696157</v>
      </c>
      <c r="AI956" t="n">
        <v>0.010158004</v>
      </c>
      <c r="AJ956" t="n">
        <v>0.505988517</v>
      </c>
      <c r="AK956" t="n">
        <v>0</v>
      </c>
      <c r="AL956" t="n">
        <v>0.422111599</v>
      </c>
    </row>
    <row r="957">
      <c r="A957" t="inlineStr">
        <is>
          <t>2025-02-09 19:00</t>
        </is>
      </c>
      <c r="B957" t="n">
        <v>53219.03208171835</v>
      </c>
      <c r="C957" t="n">
        <v>52783.1057412472</v>
      </c>
      <c r="D957" t="n">
        <v>0</v>
      </c>
      <c r="E957" t="n">
        <v>435.9263404711512</v>
      </c>
      <c r="F957" t="n">
        <v>0</v>
      </c>
      <c r="G957" t="n">
        <v>0.2136893825838976</v>
      </c>
      <c r="H957" t="n">
        <v>0.2162409356785322</v>
      </c>
      <c r="I957" t="n">
        <v>0.1675713233748169</v>
      </c>
      <c r="J957" t="n">
        <v>40</v>
      </c>
      <c r="K957" t="n">
        <v>19</v>
      </c>
      <c r="L957">
        <f>VLOOKUP(J957,Clustering!$D$3:$E$367,2,FALSE)</f>
        <v/>
      </c>
      <c r="M957" t="n">
        <v>0.266641616</v>
      </c>
      <c r="N957" t="n">
        <v>0.330669931</v>
      </c>
      <c r="O957" t="n">
        <v>0.330669931</v>
      </c>
      <c r="P957" t="n">
        <v>0.877500751</v>
      </c>
      <c r="Q957" t="n">
        <v>0.424874682</v>
      </c>
      <c r="R957" t="n">
        <v>0.2162409356785322</v>
      </c>
      <c r="S957" t="n">
        <v>0</v>
      </c>
      <c r="T957" t="n">
        <v>0.230693668</v>
      </c>
      <c r="U957" t="n">
        <v>0.666411007</v>
      </c>
      <c r="V957" t="n">
        <v>0.850080767</v>
      </c>
      <c r="W957" t="n">
        <v>0.010611798</v>
      </c>
      <c r="X957" t="n">
        <v>0.027398167</v>
      </c>
      <c r="Y957" t="n">
        <v>0.1675713233748169</v>
      </c>
      <c r="Z957" t="n">
        <v>0.413633847</v>
      </c>
      <c r="AA957" t="n">
        <v>0.666411007</v>
      </c>
      <c r="AB957" t="n">
        <v>0</v>
      </c>
      <c r="AC957" t="n">
        <v>0</v>
      </c>
      <c r="AD957" t="n">
        <v>0.85</v>
      </c>
      <c r="AE957" t="n">
        <v>0.85</v>
      </c>
      <c r="AF957" t="n">
        <v>0.85</v>
      </c>
      <c r="AG957" t="n">
        <v>0.85</v>
      </c>
      <c r="AH957" t="n">
        <v>0.877500751</v>
      </c>
      <c r="AI957" t="n">
        <v>0.010611798</v>
      </c>
      <c r="AJ957" t="n">
        <v>0.524523607</v>
      </c>
      <c r="AK957" t="n">
        <v>0</v>
      </c>
      <c r="AL957" t="n">
        <v>0.391852982</v>
      </c>
    </row>
    <row r="958">
      <c r="A958" t="inlineStr">
        <is>
          <t>2025-02-09 20:00</t>
        </is>
      </c>
      <c r="B958" t="n">
        <v>52662.12147631666</v>
      </c>
      <c r="C958" t="n">
        <v>52248.90926353461</v>
      </c>
      <c r="D958" t="n">
        <v>0</v>
      </c>
      <c r="E958" t="n">
        <v>413.2122127820555</v>
      </c>
      <c r="F958" t="n">
        <v>0</v>
      </c>
      <c r="G958" t="n">
        <v>0.2025550062657134</v>
      </c>
      <c r="H958" t="n">
        <v>0.2049306749216562</v>
      </c>
      <c r="I958" t="n">
        <v>0.1596159712261085</v>
      </c>
      <c r="J958" t="n">
        <v>40</v>
      </c>
      <c r="K958" t="n">
        <v>20</v>
      </c>
      <c r="L958">
        <f>VLOOKUP(J958,Clustering!$D$3:$E$367,2,FALSE)</f>
        <v/>
      </c>
      <c r="M958" t="n">
        <v>0.283920477</v>
      </c>
      <c r="N958" t="n">
        <v>0.339070877</v>
      </c>
      <c r="O958" t="n">
        <v>0.339070877</v>
      </c>
      <c r="P958" t="n">
        <v>0.877063303</v>
      </c>
      <c r="Q958" t="n">
        <v>0.445826788</v>
      </c>
      <c r="R958" t="n">
        <v>0.2049306749216562</v>
      </c>
      <c r="S958" t="n">
        <v>0</v>
      </c>
      <c r="T958" t="n">
        <v>0</v>
      </c>
      <c r="U958" t="n">
        <v>0.666411007</v>
      </c>
      <c r="V958" t="n">
        <v>0.850080767</v>
      </c>
      <c r="W958" t="n">
        <v>0.01071652</v>
      </c>
      <c r="X958" t="n">
        <v>0.013216158</v>
      </c>
      <c r="Y958" t="n">
        <v>0.1596159712261085</v>
      </c>
      <c r="Z958" t="n">
        <v>0.413762371</v>
      </c>
      <c r="AA958" t="n">
        <v>0.666411007</v>
      </c>
      <c r="AB958" t="n">
        <v>0</v>
      </c>
      <c r="AC958" t="n">
        <v>0</v>
      </c>
      <c r="AD958" t="n">
        <v>0.85</v>
      </c>
      <c r="AE958" t="n">
        <v>0.85</v>
      </c>
      <c r="AF958" t="n">
        <v>0.85</v>
      </c>
      <c r="AG958" t="n">
        <v>0.85</v>
      </c>
      <c r="AH958" t="n">
        <v>0.877063303</v>
      </c>
      <c r="AI958" t="n">
        <v>0.01071652</v>
      </c>
      <c r="AJ958" t="n">
        <v>0.521782348</v>
      </c>
      <c r="AK958" t="n">
        <v>0</v>
      </c>
      <c r="AL958" t="n">
        <v>0.343572754</v>
      </c>
    </row>
    <row r="959">
      <c r="A959" t="inlineStr">
        <is>
          <t>2025-02-09 21:00</t>
        </is>
      </c>
      <c r="B959" t="n">
        <v>50503.56047496785</v>
      </c>
      <c r="C959" t="n">
        <v>50112.44838262714</v>
      </c>
      <c r="D959" t="n">
        <v>0</v>
      </c>
      <c r="E959" t="n">
        <v>391.1120923407173</v>
      </c>
      <c r="F959" t="n">
        <v>0</v>
      </c>
      <c r="G959" t="n">
        <v>0.1917216138925085</v>
      </c>
      <c r="H959" t="n">
        <v>0.1937409498033969</v>
      </c>
      <c r="I959" t="n">
        <v>0.155223116840963</v>
      </c>
      <c r="J959" t="n">
        <v>40</v>
      </c>
      <c r="K959" t="n">
        <v>21</v>
      </c>
      <c r="L959">
        <f>VLOOKUP(J959,Clustering!$D$3:$E$367,2,FALSE)</f>
        <v/>
      </c>
      <c r="M959" t="n">
        <v>0.288516654</v>
      </c>
      <c r="N959" t="n">
        <v>0.337743686</v>
      </c>
      <c r="O959" t="n">
        <v>0.337743686</v>
      </c>
      <c r="P959" t="n">
        <v>0.877643176</v>
      </c>
      <c r="Q959" t="n">
        <v>0.446878149</v>
      </c>
      <c r="R959" t="n">
        <v>0.1937409498033969</v>
      </c>
      <c r="S959" t="n">
        <v>0</v>
      </c>
      <c r="T959" t="n">
        <v>0</v>
      </c>
      <c r="U959" t="n">
        <v>0.666411007</v>
      </c>
      <c r="V959" t="n">
        <v>0.850080767</v>
      </c>
      <c r="W959" t="n">
        <v>0.010681613</v>
      </c>
      <c r="X959" t="n">
        <v>0.001332757</v>
      </c>
      <c r="Y959" t="n">
        <v>0.155223116840963</v>
      </c>
      <c r="Z959" t="n">
        <v>0.408205297</v>
      </c>
      <c r="AA959" t="n">
        <v>0.666411007</v>
      </c>
      <c r="AB959" t="n">
        <v>0</v>
      </c>
      <c r="AC959" t="n">
        <v>0</v>
      </c>
      <c r="AD959" t="n">
        <v>0.85</v>
      </c>
      <c r="AE959" t="n">
        <v>0.85</v>
      </c>
      <c r="AF959" t="n">
        <v>0.85</v>
      </c>
      <c r="AG959" t="n">
        <v>0.85</v>
      </c>
      <c r="AH959" t="n">
        <v>0.877643176</v>
      </c>
      <c r="AI959" t="n">
        <v>0.010681613</v>
      </c>
      <c r="AJ959" t="n">
        <v>0.492189742</v>
      </c>
      <c r="AK959" t="n">
        <v>0</v>
      </c>
      <c r="AL959" t="n">
        <v>0.100749311</v>
      </c>
    </row>
    <row r="960">
      <c r="A960" t="inlineStr">
        <is>
          <t>2025-02-09 22:00</t>
        </is>
      </c>
      <c r="B960" t="n">
        <v>47516.93010371562</v>
      </c>
      <c r="C960" t="n">
        <v>47137.29077977119</v>
      </c>
      <c r="D960" t="n">
        <v>0</v>
      </c>
      <c r="E960" t="n">
        <v>379.6393239444303</v>
      </c>
      <c r="F960" t="n">
        <v>0</v>
      </c>
      <c r="G960" t="n">
        <v>0.1860977078158972</v>
      </c>
      <c r="H960" t="n">
        <v>0.1880355962422019</v>
      </c>
      <c r="I960" t="n">
        <v>0.1510713337330511</v>
      </c>
      <c r="J960" t="n">
        <v>40</v>
      </c>
      <c r="K960" t="n">
        <v>22</v>
      </c>
      <c r="L960">
        <f>VLOOKUP(J960,Clustering!$D$3:$E$367,2,FALSE)</f>
        <v/>
      </c>
      <c r="M960" t="n">
        <v>0.278834732</v>
      </c>
      <c r="N960" t="n">
        <v>0.331924157</v>
      </c>
      <c r="O960" t="n">
        <v>0.331924157</v>
      </c>
      <c r="P960" t="n">
        <v>0.878629978</v>
      </c>
      <c r="Q960" t="n">
        <v>0.450169907</v>
      </c>
      <c r="R960" t="n">
        <v>0.1880355962422019</v>
      </c>
      <c r="S960" t="n">
        <v>0</v>
      </c>
      <c r="T960" t="n">
        <v>0</v>
      </c>
      <c r="U960" t="n">
        <v>0.666411007</v>
      </c>
      <c r="V960" t="n">
        <v>0.850080767</v>
      </c>
      <c r="W960" t="n">
        <v>0.01071652</v>
      </c>
      <c r="X960" t="n">
        <v>0.001332757</v>
      </c>
      <c r="Y960" t="n">
        <v>0.1510713337330511</v>
      </c>
      <c r="Z960" t="n">
        <v>0.363842988</v>
      </c>
      <c r="AA960" t="n">
        <v>0.666411007</v>
      </c>
      <c r="AB960" t="n">
        <v>0</v>
      </c>
      <c r="AC960" t="n">
        <v>0</v>
      </c>
      <c r="AD960" t="n">
        <v>0.85</v>
      </c>
      <c r="AE960" t="n">
        <v>0.85</v>
      </c>
      <c r="AF960" t="n">
        <v>0.85</v>
      </c>
      <c r="AG960" t="n">
        <v>0.85</v>
      </c>
      <c r="AH960" t="n">
        <v>0.878629978</v>
      </c>
      <c r="AI960" t="n">
        <v>0.01071652</v>
      </c>
      <c r="AJ960" t="n">
        <v>0.4362915</v>
      </c>
      <c r="AK960" t="n">
        <v>0</v>
      </c>
      <c r="AL960" t="n">
        <v>0.08154389200000001</v>
      </c>
    </row>
    <row r="961">
      <c r="A961" t="inlineStr">
        <is>
          <t>2025-02-09 23:00</t>
        </is>
      </c>
      <c r="B961" t="n">
        <v>43961.56161373984</v>
      </c>
      <c r="C961" t="n">
        <v>43584.54960242481</v>
      </c>
      <c r="D961" t="n">
        <v>0</v>
      </c>
      <c r="E961" t="n">
        <v>377.0120113150341</v>
      </c>
      <c r="F961" t="n">
        <v>0</v>
      </c>
      <c r="G961" t="n">
        <v>0.1848098094681539</v>
      </c>
      <c r="H961" t="n">
        <v>0.18672979349052</v>
      </c>
      <c r="I961" t="n">
        <v>0.1501070486241167</v>
      </c>
      <c r="J961" t="n">
        <v>40</v>
      </c>
      <c r="K961" t="n">
        <v>23</v>
      </c>
      <c r="L961">
        <f>VLOOKUP(J961,Clustering!$D$3:$E$367,2,FALSE)</f>
        <v/>
      </c>
      <c r="M961" t="n">
        <v>0.266013818</v>
      </c>
      <c r="N961" t="n">
        <v>0.329319074</v>
      </c>
      <c r="O961" t="n">
        <v>0.329319074</v>
      </c>
      <c r="P961" t="n">
        <v>0.872668474</v>
      </c>
      <c r="Q961" t="n">
        <v>0.421044727</v>
      </c>
      <c r="R961" t="n">
        <v>0.18672979349052</v>
      </c>
      <c r="S961" t="n">
        <v>0</v>
      </c>
      <c r="T961" t="n">
        <v>0</v>
      </c>
      <c r="U961" t="n">
        <v>0.655281982</v>
      </c>
      <c r="V961" t="n">
        <v>0.850080767</v>
      </c>
      <c r="W961" t="n">
        <v>0.01197318</v>
      </c>
      <c r="X961" t="n">
        <v>0.001332757</v>
      </c>
      <c r="Y961" t="n">
        <v>0.1501070486241167</v>
      </c>
      <c r="Z961" t="n">
        <v>0.304329619</v>
      </c>
      <c r="AA961" t="n">
        <v>0.655281982</v>
      </c>
      <c r="AB961" t="n">
        <v>0</v>
      </c>
      <c r="AC961" t="n">
        <v>0</v>
      </c>
      <c r="AD961" t="n">
        <v>0.85</v>
      </c>
      <c r="AE961" t="n">
        <v>0.85</v>
      </c>
      <c r="AF961" t="n">
        <v>0.85</v>
      </c>
      <c r="AG961" t="n">
        <v>0.85</v>
      </c>
      <c r="AH961" t="n">
        <v>0.872668474</v>
      </c>
      <c r="AI961" t="n">
        <v>0.01197318</v>
      </c>
      <c r="AJ961" t="n">
        <v>0.381420082</v>
      </c>
      <c r="AK961" t="n">
        <v>0</v>
      </c>
      <c r="AL961" t="n">
        <v>0.039464555</v>
      </c>
    </row>
    <row r="962">
      <c r="A962" t="inlineStr">
        <is>
          <t>2025-02-10 00:00</t>
        </is>
      </c>
      <c r="B962" t="n">
        <v>66327.03284782439</v>
      </c>
      <c r="C962" t="n">
        <v>65939.84199581417</v>
      </c>
      <c r="D962" t="n">
        <v>0</v>
      </c>
      <c r="E962" t="n">
        <v>387.1908520102199</v>
      </c>
      <c r="F962" t="n">
        <v>0</v>
      </c>
      <c r="G962" t="n">
        <v>0.1897994372599117</v>
      </c>
      <c r="H962" t="n">
        <v>0.1916516654007058</v>
      </c>
      <c r="I962" t="n">
        <v>0.1563213304372493</v>
      </c>
      <c r="J962" t="n">
        <v>41</v>
      </c>
      <c r="K962" t="n">
        <v>0</v>
      </c>
      <c r="L962">
        <f>VLOOKUP(J962,Clustering!$D$3:$E$367,2,FALSE)</f>
        <v/>
      </c>
      <c r="M962" t="n">
        <v>0.786838991</v>
      </c>
      <c r="N962" t="n">
        <v>0.439495713</v>
      </c>
      <c r="O962" t="n">
        <v>0.439495713</v>
      </c>
      <c r="P962" t="n">
        <v>0.958835597</v>
      </c>
      <c r="Q962" t="n">
        <v>0.396037373</v>
      </c>
      <c r="R962" t="n">
        <v>0.1916516654007058</v>
      </c>
      <c r="S962" t="n">
        <v>0</v>
      </c>
      <c r="T962" t="n">
        <v>0</v>
      </c>
      <c r="U962" t="n">
        <v>0.657144646</v>
      </c>
      <c r="V962" t="n">
        <v>0.850080767</v>
      </c>
      <c r="W962" t="n">
        <v>0.05508361</v>
      </c>
      <c r="X962" t="n">
        <v>0.001332757</v>
      </c>
      <c r="Y962" t="n">
        <v>0.1563213304372493</v>
      </c>
      <c r="Z962" t="n">
        <v>0.428804924</v>
      </c>
      <c r="AA962" t="n">
        <v>0.657144646</v>
      </c>
      <c r="AB962" t="n">
        <v>0</v>
      </c>
      <c r="AC962" t="n">
        <v>0</v>
      </c>
      <c r="AD962" t="n">
        <v>0.85</v>
      </c>
      <c r="AE962" t="n">
        <v>0.85</v>
      </c>
      <c r="AF962" t="n">
        <v>0.85</v>
      </c>
      <c r="AG962" t="n">
        <v>0.85</v>
      </c>
      <c r="AH962" t="n">
        <v>0.958835597</v>
      </c>
      <c r="AI962" t="n">
        <v>0.05508361</v>
      </c>
      <c r="AJ962" t="n">
        <v>0.493576256</v>
      </c>
      <c r="AK962" t="n">
        <v>0</v>
      </c>
      <c r="AL962" t="n">
        <v>0.00584098</v>
      </c>
    </row>
    <row r="963">
      <c r="A963" t="inlineStr">
        <is>
          <t>2025-02-10 01:00</t>
        </is>
      </c>
      <c r="B963" t="n">
        <v>65523.61613201378</v>
      </c>
      <c r="C963" t="n">
        <v>65123.22601350702</v>
      </c>
      <c r="D963" t="n">
        <v>0</v>
      </c>
      <c r="E963" t="n">
        <v>400.3901185067664</v>
      </c>
      <c r="F963" t="n">
        <v>0</v>
      </c>
      <c r="G963" t="n">
        <v>0.1962696659346894</v>
      </c>
      <c r="H963" t="n">
        <v>0.19814050061291</v>
      </c>
      <c r="I963" t="n">
        <v>0.1624552551579708</v>
      </c>
      <c r="J963" t="n">
        <v>41</v>
      </c>
      <c r="K963" t="n">
        <v>1</v>
      </c>
      <c r="L963">
        <f>VLOOKUP(J963,Clustering!$D$3:$E$367,2,FALSE)</f>
        <v/>
      </c>
      <c r="M963" t="n">
        <v>0.778383869</v>
      </c>
      <c r="N963" t="n">
        <v>0.427691003</v>
      </c>
      <c r="O963" t="n">
        <v>0.427691003</v>
      </c>
      <c r="P963" t="n">
        <v>0.957716543</v>
      </c>
      <c r="Q963" t="n">
        <v>0.353557415</v>
      </c>
      <c r="R963" t="n">
        <v>0.19814050061291</v>
      </c>
      <c r="S963" t="n">
        <v>0</v>
      </c>
      <c r="T963" t="n">
        <v>0</v>
      </c>
      <c r="U963" t="n">
        <v>0.657144646</v>
      </c>
      <c r="V963" t="n">
        <v>0.850080767</v>
      </c>
      <c r="W963" t="n">
        <v>0.021014153</v>
      </c>
      <c r="X963" t="n">
        <v>0.00083936</v>
      </c>
      <c r="Y963" t="n">
        <v>0.1624552551579708</v>
      </c>
      <c r="Z963" t="n">
        <v>0.414573546</v>
      </c>
      <c r="AA963" t="n">
        <v>0.657144646</v>
      </c>
      <c r="AB963" t="n">
        <v>0</v>
      </c>
      <c r="AC963" t="n">
        <v>0</v>
      </c>
      <c r="AD963" t="n">
        <v>0.85</v>
      </c>
      <c r="AE963" t="n">
        <v>0.85</v>
      </c>
      <c r="AF963" t="n">
        <v>0.85</v>
      </c>
      <c r="AG963" t="n">
        <v>0.85</v>
      </c>
      <c r="AH963" t="n">
        <v>0.957716543</v>
      </c>
      <c r="AI963" t="n">
        <v>0.021014153</v>
      </c>
      <c r="AJ963" t="n">
        <v>0.483663813</v>
      </c>
      <c r="AK963" t="n">
        <v>0</v>
      </c>
      <c r="AL963" t="n">
        <v>0</v>
      </c>
    </row>
    <row r="964">
      <c r="A964" t="inlineStr">
        <is>
          <t>2025-02-10 02:00</t>
        </is>
      </c>
      <c r="B964" t="n">
        <v>65285.20850817455</v>
      </c>
      <c r="C964" t="n">
        <v>64874.81938505969</v>
      </c>
      <c r="D964" t="n">
        <v>0</v>
      </c>
      <c r="E964" t="n">
        <v>410.3891231148482</v>
      </c>
      <c r="F964" t="n">
        <v>0</v>
      </c>
      <c r="G964" t="n">
        <v>0.2011711387817883</v>
      </c>
      <c r="H964" t="n">
        <v>0.203142729615507</v>
      </c>
      <c r="I964" t="n">
        <v>0.1655356103670667</v>
      </c>
      <c r="J964" t="n">
        <v>41</v>
      </c>
      <c r="K964" t="n">
        <v>2</v>
      </c>
      <c r="L964">
        <f>VLOOKUP(J964,Clustering!$D$3:$E$367,2,FALSE)</f>
        <v/>
      </c>
      <c r="M964" t="n">
        <v>0.773828009</v>
      </c>
      <c r="N964" t="n">
        <v>0.418140349</v>
      </c>
      <c r="O964" t="n">
        <v>0.418140349</v>
      </c>
      <c r="P964" t="n">
        <v>0.955590342</v>
      </c>
      <c r="Q964" t="n">
        <v>0.328049414</v>
      </c>
      <c r="R964" t="n">
        <v>0.203142729615507</v>
      </c>
      <c r="S964" t="n">
        <v>0</v>
      </c>
      <c r="T964" t="n">
        <v>0</v>
      </c>
      <c r="U964" t="n">
        <v>0.657144646</v>
      </c>
      <c r="V964" t="n">
        <v>0.850080767</v>
      </c>
      <c r="W964" t="n">
        <v>0.018745183</v>
      </c>
      <c r="X964" t="n">
        <v>0.000799989</v>
      </c>
      <c r="Y964" t="n">
        <v>0.1655356103670667</v>
      </c>
      <c r="Z964" t="n">
        <v>0.403416732</v>
      </c>
      <c r="AA964" t="n">
        <v>0.657144646</v>
      </c>
      <c r="AB964" t="n">
        <v>0</v>
      </c>
      <c r="AC964" t="n">
        <v>0</v>
      </c>
      <c r="AD964" t="n">
        <v>0.85</v>
      </c>
      <c r="AE964" t="n">
        <v>0.85</v>
      </c>
      <c r="AF964" t="n">
        <v>0.85</v>
      </c>
      <c r="AG964" t="n">
        <v>0.85</v>
      </c>
      <c r="AH964" t="n">
        <v>0.955590342</v>
      </c>
      <c r="AI964" t="n">
        <v>0.018745183</v>
      </c>
      <c r="AJ964" t="n">
        <v>0.480420613</v>
      </c>
      <c r="AK964" t="n">
        <v>0</v>
      </c>
      <c r="AL964" t="n">
        <v>0</v>
      </c>
    </row>
    <row r="965">
      <c r="A965" t="inlineStr">
        <is>
          <t>2025-02-10 03:00</t>
        </is>
      </c>
      <c r="B965" t="n">
        <v>65357.84309707795</v>
      </c>
      <c r="C965" t="n">
        <v>64936.44401544074</v>
      </c>
      <c r="D965" t="n">
        <v>0</v>
      </c>
      <c r="E965" t="n">
        <v>421.39908163721</v>
      </c>
      <c r="F965" t="n">
        <v>0</v>
      </c>
      <c r="G965" t="n">
        <v>0.2065681772731421</v>
      </c>
      <c r="H965" t="n">
        <v>0.2088279939035992</v>
      </c>
      <c r="I965" t="n">
        <v>0.1657231102493594</v>
      </c>
      <c r="J965" t="n">
        <v>41</v>
      </c>
      <c r="K965" t="n">
        <v>3</v>
      </c>
      <c r="L965">
        <f>VLOOKUP(J965,Clustering!$D$3:$E$367,2,FALSE)</f>
        <v/>
      </c>
      <c r="M965" t="n">
        <v>0.770510468</v>
      </c>
      <c r="N965" t="n">
        <v>0.414705033</v>
      </c>
      <c r="O965" t="n">
        <v>0.414705033</v>
      </c>
      <c r="P965" t="n">
        <v>0.955295319</v>
      </c>
      <c r="Q965" t="n">
        <v>0.308636799</v>
      </c>
      <c r="R965" t="n">
        <v>0.2088279939035992</v>
      </c>
      <c r="S965" t="n">
        <v>0</v>
      </c>
      <c r="T965" t="n">
        <v>0</v>
      </c>
      <c r="U965" t="n">
        <v>0.657144646</v>
      </c>
      <c r="V965" t="n">
        <v>0.850080767</v>
      </c>
      <c r="W965" t="n">
        <v>0.019687678</v>
      </c>
      <c r="X965" t="n">
        <v>0.000799989</v>
      </c>
      <c r="Y965" t="n">
        <v>0.1657231102493594</v>
      </c>
      <c r="Z965" t="n">
        <v>0.402368525</v>
      </c>
      <c r="AA965" t="n">
        <v>0.657144646</v>
      </c>
      <c r="AB965" t="n">
        <v>0</v>
      </c>
      <c r="AC965" t="n">
        <v>0</v>
      </c>
      <c r="AD965" t="n">
        <v>0.85</v>
      </c>
      <c r="AE965" t="n">
        <v>0.85</v>
      </c>
      <c r="AF965" t="n">
        <v>0.85</v>
      </c>
      <c r="AG965" t="n">
        <v>0.85</v>
      </c>
      <c r="AH965" t="n">
        <v>0.955295319</v>
      </c>
      <c r="AI965" t="n">
        <v>0.019687678</v>
      </c>
      <c r="AJ965" t="n">
        <v>0.479525098</v>
      </c>
      <c r="AK965" t="n">
        <v>0</v>
      </c>
      <c r="AL965" t="n">
        <v>0</v>
      </c>
    </row>
    <row r="966">
      <c r="A966" t="inlineStr">
        <is>
          <t>2025-02-10 04:00</t>
        </is>
      </c>
      <c r="B966" t="n">
        <v>66052.86573614366</v>
      </c>
      <c r="C966" t="n">
        <v>65631.30208573333</v>
      </c>
      <c r="D966" t="n">
        <v>0</v>
      </c>
      <c r="E966" t="n">
        <v>421.5636504103268</v>
      </c>
      <c r="F966" t="n">
        <v>0</v>
      </c>
      <c r="G966" t="n">
        <v>0.2066488482403562</v>
      </c>
      <c r="H966" t="n">
        <v>0.2089887080884217</v>
      </c>
      <c r="I966" t="n">
        <v>0.1643570396783691</v>
      </c>
      <c r="J966" t="n">
        <v>41</v>
      </c>
      <c r="K966" t="n">
        <v>4</v>
      </c>
      <c r="L966">
        <f>VLOOKUP(J966,Clustering!$D$3:$E$367,2,FALSE)</f>
        <v/>
      </c>
      <c r="M966" t="n">
        <v>0.7633282219999999</v>
      </c>
      <c r="N966" t="n">
        <v>0.41652721</v>
      </c>
      <c r="O966" t="n">
        <v>0.41652721</v>
      </c>
      <c r="P966" t="n">
        <v>0.954756138</v>
      </c>
      <c r="Q966" t="n">
        <v>0.297322161</v>
      </c>
      <c r="R966" t="n">
        <v>0.2089887080884217</v>
      </c>
      <c r="S966" t="n">
        <v>0</v>
      </c>
      <c r="T966" t="n">
        <v>0</v>
      </c>
      <c r="U966" t="n">
        <v>0.657144646</v>
      </c>
      <c r="V966" t="n">
        <v>0.850080767</v>
      </c>
      <c r="W966" t="n">
        <v>0.024225618</v>
      </c>
      <c r="X966" t="n">
        <v>0.000799989</v>
      </c>
      <c r="Y966" t="n">
        <v>0.1643570396783691</v>
      </c>
      <c r="Z966" t="n">
        <v>0.41477792</v>
      </c>
      <c r="AA966" t="n">
        <v>0.657144646</v>
      </c>
      <c r="AB966" t="n">
        <v>0</v>
      </c>
      <c r="AC966" t="n">
        <v>0</v>
      </c>
      <c r="AD966" t="n">
        <v>0.85</v>
      </c>
      <c r="AE966" t="n">
        <v>0.85</v>
      </c>
      <c r="AF966" t="n">
        <v>0.85</v>
      </c>
      <c r="AG966" t="n">
        <v>0.85</v>
      </c>
      <c r="AH966" t="n">
        <v>0.954756138</v>
      </c>
      <c r="AI966" t="n">
        <v>0.024225618</v>
      </c>
      <c r="AJ966" t="n">
        <v>0.488114917</v>
      </c>
      <c r="AK966" t="n">
        <v>0</v>
      </c>
      <c r="AL966" t="n">
        <v>0</v>
      </c>
    </row>
    <row r="967">
      <c r="A967" t="inlineStr">
        <is>
          <t>2025-02-10 05:00</t>
        </is>
      </c>
      <c r="B967" t="n">
        <v>71075.23909486858</v>
      </c>
      <c r="C967" t="n">
        <v>70670.4897313761</v>
      </c>
      <c r="D967" t="n">
        <v>0</v>
      </c>
      <c r="E967" t="n">
        <v>404.7493634924752</v>
      </c>
      <c r="F967" t="n">
        <v>0</v>
      </c>
      <c r="G967" t="n">
        <v>0.1984065507316054</v>
      </c>
      <c r="H967" t="n">
        <v>0.2007320168431711</v>
      </c>
      <c r="I967" t="n">
        <v>0.1563749018321901</v>
      </c>
      <c r="J967" t="n">
        <v>41</v>
      </c>
      <c r="K967" t="n">
        <v>5</v>
      </c>
      <c r="L967">
        <f>VLOOKUP(J967,Clustering!$D$3:$E$367,2,FALSE)</f>
        <v/>
      </c>
      <c r="M967" t="n">
        <v>0.763973299</v>
      </c>
      <c r="N967" t="n">
        <v>0.426559044</v>
      </c>
      <c r="O967" t="n">
        <v>0.426559044</v>
      </c>
      <c r="P967" t="n">
        <v>0.95317929</v>
      </c>
      <c r="Q967" t="n">
        <v>0.308348926</v>
      </c>
      <c r="R967" t="n">
        <v>0.2007320168431711</v>
      </c>
      <c r="S967" t="n">
        <v>0</v>
      </c>
      <c r="T967" t="n">
        <v>0</v>
      </c>
      <c r="U967" t="n">
        <v>0.657144646</v>
      </c>
      <c r="V967" t="n">
        <v>0.850080767</v>
      </c>
      <c r="W967" t="n">
        <v>0.038956469</v>
      </c>
      <c r="X967" t="n">
        <v>0.000799989</v>
      </c>
      <c r="Y967" t="n">
        <v>0.1563749018321901</v>
      </c>
      <c r="Z967" t="n">
        <v>0.468746329</v>
      </c>
      <c r="AA967" t="n">
        <v>0.657144646</v>
      </c>
      <c r="AB967" t="n">
        <v>0</v>
      </c>
      <c r="AC967" t="n">
        <v>0</v>
      </c>
      <c r="AD967" t="n">
        <v>0.85</v>
      </c>
      <c r="AE967" t="n">
        <v>0.85</v>
      </c>
      <c r="AF967" t="n">
        <v>0.85</v>
      </c>
      <c r="AG967" t="n">
        <v>0.85</v>
      </c>
      <c r="AH967" t="n">
        <v>0.95317929</v>
      </c>
      <c r="AI967" t="n">
        <v>0.038956469</v>
      </c>
      <c r="AJ967" t="n">
        <v>0.526037194</v>
      </c>
      <c r="AK967" t="n">
        <v>0</v>
      </c>
      <c r="AL967" t="n">
        <v>0</v>
      </c>
    </row>
    <row r="968">
      <c r="A968" t="inlineStr">
        <is>
          <t>2025-02-10 06:00</t>
        </is>
      </c>
      <c r="B968" t="n">
        <v>79074.26941285242</v>
      </c>
      <c r="C968" t="n">
        <v>78705.80172649975</v>
      </c>
      <c r="D968" t="n">
        <v>0</v>
      </c>
      <c r="E968" t="n">
        <v>368.4676863526734</v>
      </c>
      <c r="F968" t="n">
        <v>0</v>
      </c>
      <c r="G968" t="n">
        <v>0.1806214148787614</v>
      </c>
      <c r="H968" t="n">
        <v>0.1827320281430629</v>
      </c>
      <c r="I968" t="n">
        <v>0.142473124845053</v>
      </c>
      <c r="J968" t="n">
        <v>41</v>
      </c>
      <c r="K968" t="n">
        <v>6</v>
      </c>
      <c r="L968">
        <f>VLOOKUP(J968,Clustering!$D$3:$E$367,2,FALSE)</f>
        <v/>
      </c>
      <c r="M968" t="n">
        <v>0.7762182520000001</v>
      </c>
      <c r="N968" t="n">
        <v>0.443725767</v>
      </c>
      <c r="O968" t="n">
        <v>0.443725767</v>
      </c>
      <c r="P968" t="n">
        <v>0.9542169579999999</v>
      </c>
      <c r="Q968" t="n">
        <v>0.350766304</v>
      </c>
      <c r="R968" t="n">
        <v>0.1827320281430629</v>
      </c>
      <c r="S968" t="n">
        <v>0</v>
      </c>
      <c r="T968" t="n">
        <v>0</v>
      </c>
      <c r="U968" t="n">
        <v>0.657144646</v>
      </c>
      <c r="V968" t="n">
        <v>0.850080767</v>
      </c>
      <c r="W968" t="n">
        <v>0.095994884</v>
      </c>
      <c r="X968" t="n">
        <v>0.000799989</v>
      </c>
      <c r="Y968" t="n">
        <v>0.142473124845053</v>
      </c>
      <c r="Z968" t="n">
        <v>0.546060772</v>
      </c>
      <c r="AA968" t="n">
        <v>0.657144646</v>
      </c>
      <c r="AB968" t="n">
        <v>0</v>
      </c>
      <c r="AC968" t="n">
        <v>0</v>
      </c>
      <c r="AD968" t="n">
        <v>0.85</v>
      </c>
      <c r="AE968" t="n">
        <v>0.85</v>
      </c>
      <c r="AF968" t="n">
        <v>0.85</v>
      </c>
      <c r="AG968" t="n">
        <v>0.85</v>
      </c>
      <c r="AH968" t="n">
        <v>0.9542169579999999</v>
      </c>
      <c r="AI968" t="n">
        <v>0.095994884</v>
      </c>
      <c r="AJ968" t="n">
        <v>0.55621222</v>
      </c>
      <c r="AK968" t="n">
        <v>0</v>
      </c>
      <c r="AL968" t="n">
        <v>0.000177788</v>
      </c>
    </row>
    <row r="969">
      <c r="A969" t="inlineStr">
        <is>
          <t>2025-02-10 07:00</t>
        </is>
      </c>
      <c r="B969" t="n">
        <v>87048.84448428647</v>
      </c>
      <c r="C969" t="n">
        <v>86244.27941717683</v>
      </c>
      <c r="D969" t="n">
        <v>473.6086648207358</v>
      </c>
      <c r="E969" t="n">
        <v>330.9564022888918</v>
      </c>
      <c r="F969" t="n">
        <v>0.0213891233971202</v>
      </c>
      <c r="G969" t="n">
        <v>0.1622335305337705</v>
      </c>
      <c r="H969" t="n">
        <v>0.1644708788926183</v>
      </c>
      <c r="I969" t="n">
        <v>0.1217945663979049</v>
      </c>
      <c r="J969" t="n">
        <v>41</v>
      </c>
      <c r="K969" t="n">
        <v>7</v>
      </c>
      <c r="L969">
        <f>VLOOKUP(J969,Clustering!$D$3:$E$367,2,FALSE)</f>
        <v/>
      </c>
      <c r="M969" t="n">
        <v>0.796745538</v>
      </c>
      <c r="N969" t="n">
        <v>0.467853837</v>
      </c>
      <c r="O969" t="n">
        <v>0.467853837</v>
      </c>
      <c r="P969" t="n">
        <v>0.954257651</v>
      </c>
      <c r="Q969" t="n">
        <v>0.428754701</v>
      </c>
      <c r="R969" t="n">
        <v>0.1644708788926183</v>
      </c>
      <c r="S969" t="n">
        <v>0.0213891233971202</v>
      </c>
      <c r="T969" t="n">
        <v>0</v>
      </c>
      <c r="U969" t="n">
        <v>0.657144646</v>
      </c>
      <c r="V969" t="n">
        <v>0.850080767</v>
      </c>
      <c r="W969" t="n">
        <v>0.14633111</v>
      </c>
      <c r="X969" t="n">
        <v>0.018485197</v>
      </c>
      <c r="Y969" t="n">
        <v>0.1217945663979049</v>
      </c>
      <c r="Z969" t="n">
        <v>0.553289709</v>
      </c>
      <c r="AA969" t="n">
        <v>0.657144646</v>
      </c>
      <c r="AB969" t="n">
        <v>0</v>
      </c>
      <c r="AC969" t="n">
        <v>0</v>
      </c>
      <c r="AD969" t="n">
        <v>0.85</v>
      </c>
      <c r="AE969" t="n">
        <v>0.85</v>
      </c>
      <c r="AF969" t="n">
        <v>0.85</v>
      </c>
      <c r="AG969" t="n">
        <v>0.85</v>
      </c>
      <c r="AH969" t="n">
        <v>0.954257651</v>
      </c>
      <c r="AI969" t="n">
        <v>0.14633111</v>
      </c>
      <c r="AJ969" t="n">
        <v>0.570401394</v>
      </c>
      <c r="AK969" t="n">
        <v>0.0149723863779841</v>
      </c>
      <c r="AL969" t="n">
        <v>0.000793541</v>
      </c>
    </row>
    <row r="970">
      <c r="A970" t="inlineStr">
        <is>
          <t>2025-02-10 08:00</t>
        </is>
      </c>
      <c r="B970" t="n">
        <v>83695.15200776253</v>
      </c>
      <c r="C970" t="n">
        <v>80638.03131462197</v>
      </c>
      <c r="D970" t="n">
        <v>2776.784131320729</v>
      </c>
      <c r="E970" t="n">
        <v>280.3365618198326</v>
      </c>
      <c r="F970" t="n">
        <v>0.1254051769818552</v>
      </c>
      <c r="G970" t="n">
        <v>0.137419883245016</v>
      </c>
      <c r="H970" t="n">
        <v>0.1396003587913527</v>
      </c>
      <c r="I970" t="n">
        <v>0.0980088670441904</v>
      </c>
      <c r="J970" t="n">
        <v>41</v>
      </c>
      <c r="K970" t="n">
        <v>8</v>
      </c>
      <c r="L970">
        <f>VLOOKUP(J970,Clustering!$D$3:$E$367,2,FALSE)</f>
        <v/>
      </c>
      <c r="M970" t="n">
        <v>0.816155458</v>
      </c>
      <c r="N970" t="n">
        <v>0.487572397</v>
      </c>
      <c r="O970" t="n">
        <v>0.487572397</v>
      </c>
      <c r="P970" t="n">
        <v>0.954094879</v>
      </c>
      <c r="Q970" t="n">
        <v>0.467479802</v>
      </c>
      <c r="R970" t="n">
        <v>0.1396003587913527</v>
      </c>
      <c r="S970" t="n">
        <v>0.1254051769818552</v>
      </c>
      <c r="T970" t="n">
        <v>0</v>
      </c>
      <c r="U970" t="n">
        <v>0.657144646</v>
      </c>
      <c r="V970" t="n">
        <v>0.850080767</v>
      </c>
      <c r="W970" t="n">
        <v>0.130413413</v>
      </c>
      <c r="X970" t="n">
        <v>0.018501113</v>
      </c>
      <c r="Y970" t="n">
        <v>0.0980088670441904</v>
      </c>
      <c r="Z970" t="n">
        <v>0.504392196</v>
      </c>
      <c r="AA970" t="n">
        <v>0.657144646</v>
      </c>
      <c r="AB970" t="n">
        <v>0</v>
      </c>
      <c r="AC970" t="n">
        <v>0</v>
      </c>
      <c r="AD970" t="n">
        <v>0.85</v>
      </c>
      <c r="AE970" t="n">
        <v>0.85</v>
      </c>
      <c r="AF970" t="n">
        <v>0.85</v>
      </c>
      <c r="AG970" t="n">
        <v>0.85</v>
      </c>
      <c r="AH970" t="n">
        <v>0.954094879</v>
      </c>
      <c r="AI970" t="n">
        <v>0.130413413</v>
      </c>
      <c r="AJ970" t="n">
        <v>0.53483386</v>
      </c>
      <c r="AK970" t="n">
        <v>0.0877836238872986</v>
      </c>
      <c r="AL970" t="n">
        <v>0.000177788</v>
      </c>
    </row>
    <row r="971">
      <c r="A971" t="inlineStr">
        <is>
          <t>2025-02-10 09:00</t>
        </is>
      </c>
      <c r="B971" t="n">
        <v>82150.90399551597</v>
      </c>
      <c r="C971" t="n">
        <v>76083.69295687818</v>
      </c>
      <c r="D971" t="n">
        <v>5802.35886715068</v>
      </c>
      <c r="E971" t="n">
        <v>264.8521714871089</v>
      </c>
      <c r="F971" t="n">
        <v>0.2620462399074486</v>
      </c>
      <c r="G971" t="n">
        <v>0.1298294958270142</v>
      </c>
      <c r="H971" t="n">
        <v>0.1321472384702141</v>
      </c>
      <c r="I971" t="n">
        <v>0.0879374447953203</v>
      </c>
      <c r="J971" t="n">
        <v>41</v>
      </c>
      <c r="K971" t="n">
        <v>9</v>
      </c>
      <c r="L971">
        <f>VLOOKUP(J971,Clustering!$D$3:$E$367,2,FALSE)</f>
        <v/>
      </c>
      <c r="M971" t="n">
        <v>0.827427035</v>
      </c>
      <c r="N971" t="n">
        <v>0.486803296</v>
      </c>
      <c r="O971" t="n">
        <v>0.486803296</v>
      </c>
      <c r="P971" t="n">
        <v>0.954094879</v>
      </c>
      <c r="Q971" t="n">
        <v>0.47176034</v>
      </c>
      <c r="R971" t="n">
        <v>0.1321472384702141</v>
      </c>
      <c r="S971" t="n">
        <v>0.2620462399074486</v>
      </c>
      <c r="T971" t="n">
        <v>0.001511259</v>
      </c>
      <c r="U971" t="n">
        <v>0.657144646</v>
      </c>
      <c r="V971" t="n">
        <v>0.850080767</v>
      </c>
      <c r="W971" t="n">
        <v>0.101754577</v>
      </c>
      <c r="X971" t="n">
        <v>0.000799989</v>
      </c>
      <c r="Y971" t="n">
        <v>0.0879374447953203</v>
      </c>
      <c r="Z971" t="n">
        <v>0.454540762</v>
      </c>
      <c r="AA971" t="n">
        <v>0.657144646</v>
      </c>
      <c r="AB971" t="n">
        <v>0</v>
      </c>
      <c r="AC971" t="n">
        <v>0</v>
      </c>
      <c r="AD971" t="n">
        <v>0.85</v>
      </c>
      <c r="AE971" t="n">
        <v>0.85</v>
      </c>
      <c r="AF971" t="n">
        <v>0.85</v>
      </c>
      <c r="AG971" t="n">
        <v>0.85</v>
      </c>
      <c r="AH971" t="n">
        <v>0.954094879</v>
      </c>
      <c r="AI971" t="n">
        <v>0.101754577</v>
      </c>
      <c r="AJ971" t="n">
        <v>0.505935217</v>
      </c>
      <c r="AK971" t="n">
        <v>0.183432367935214</v>
      </c>
      <c r="AL971" t="n">
        <v>0</v>
      </c>
    </row>
    <row r="972">
      <c r="A972" t="inlineStr">
        <is>
          <t>2025-02-10 10:00</t>
        </is>
      </c>
      <c r="B972" t="n">
        <v>80460.65354399697</v>
      </c>
      <c r="C972" t="n">
        <v>71724.7767515274</v>
      </c>
      <c r="D972" t="n">
        <v>8454.109108945655</v>
      </c>
      <c r="E972" t="n">
        <v>281.7676835239142</v>
      </c>
      <c r="F972" t="n">
        <v>0.3818046340271268</v>
      </c>
      <c r="G972" t="n">
        <v>0.1381214134921148</v>
      </c>
      <c r="H972" t="n">
        <v>0.1405244653540815</v>
      </c>
      <c r="I972" t="n">
        <v>0.09468744055786089</v>
      </c>
      <c r="J972" t="n">
        <v>41</v>
      </c>
      <c r="K972" t="n">
        <v>10</v>
      </c>
      <c r="L972">
        <f>VLOOKUP(J972,Clustering!$D$3:$E$367,2,FALSE)</f>
        <v/>
      </c>
      <c r="M972" t="n">
        <v>0.811927897</v>
      </c>
      <c r="N972" t="n">
        <v>0.468222611</v>
      </c>
      <c r="O972" t="n">
        <v>0.468222611</v>
      </c>
      <c r="P972" t="n">
        <v>0.953921935</v>
      </c>
      <c r="Q972" t="n">
        <v>0.439431014</v>
      </c>
      <c r="R972" t="n">
        <v>0.1405244653540815</v>
      </c>
      <c r="S972" t="n">
        <v>0.3818046340271268</v>
      </c>
      <c r="T972" t="n">
        <v>0.347589542</v>
      </c>
      <c r="U972" t="n">
        <v>0.657144646</v>
      </c>
      <c r="V972" t="n">
        <v>0.850080767</v>
      </c>
      <c r="W972" t="n">
        <v>0.064089675</v>
      </c>
      <c r="X972" t="n">
        <v>0.000799989</v>
      </c>
      <c r="Y972" t="n">
        <v>0.09468744055786089</v>
      </c>
      <c r="Z972" t="n">
        <v>0.436579033</v>
      </c>
      <c r="AA972" t="n">
        <v>0.657144646</v>
      </c>
      <c r="AB972" t="n">
        <v>0</v>
      </c>
      <c r="AC972" t="n">
        <v>0</v>
      </c>
      <c r="AD972" t="n">
        <v>0.85</v>
      </c>
      <c r="AE972" t="n">
        <v>0.85</v>
      </c>
      <c r="AF972" t="n">
        <v>0.85</v>
      </c>
      <c r="AG972" t="n">
        <v>0.85</v>
      </c>
      <c r="AH972" t="n">
        <v>0.953921935</v>
      </c>
      <c r="AI972" t="n">
        <v>0.064089675</v>
      </c>
      <c r="AJ972" t="n">
        <v>0.488472841</v>
      </c>
      <c r="AK972" t="n">
        <v>0.2672632438189887</v>
      </c>
      <c r="AL972" t="n">
        <v>0</v>
      </c>
    </row>
    <row r="973">
      <c r="A973" t="inlineStr">
        <is>
          <t>2025-02-10 11:00</t>
        </is>
      </c>
      <c r="B973" t="n">
        <v>77121.17892174011</v>
      </c>
      <c r="C973" t="n">
        <v>66706.62746919622</v>
      </c>
      <c r="D973" t="n">
        <v>10106.06757396524</v>
      </c>
      <c r="E973" t="n">
        <v>308.4838785786594</v>
      </c>
      <c r="F973" t="n">
        <v>0.4564104131857396</v>
      </c>
      <c r="G973" t="n">
        <v>0.1512175875385585</v>
      </c>
      <c r="H973" t="n">
        <v>0.1534619572322842</v>
      </c>
      <c r="I973" t="n">
        <v>0.1106517162502188</v>
      </c>
      <c r="J973" t="n">
        <v>41</v>
      </c>
      <c r="K973" t="n">
        <v>11</v>
      </c>
      <c r="L973">
        <f>VLOOKUP(J973,Clustering!$D$3:$E$367,2,FALSE)</f>
        <v/>
      </c>
      <c r="M973" t="n">
        <v>0.777249224</v>
      </c>
      <c r="N973" t="n">
        <v>0.44649453</v>
      </c>
      <c r="O973" t="n">
        <v>0.44649453</v>
      </c>
      <c r="P973" t="n">
        <v>0.95346414</v>
      </c>
      <c r="Q973" t="n">
        <v>0.413597592</v>
      </c>
      <c r="R973" t="n">
        <v>0.1534619572322842</v>
      </c>
      <c r="S973" t="n">
        <v>0.4564104131857396</v>
      </c>
      <c r="T973" t="n">
        <v>0.560979296</v>
      </c>
      <c r="U973" t="n">
        <v>0.657144646</v>
      </c>
      <c r="V973" t="n">
        <v>0.850080767</v>
      </c>
      <c r="W973" t="n">
        <v>0.023736917</v>
      </c>
      <c r="X973" t="n">
        <v>0.000799989</v>
      </c>
      <c r="Y973" t="n">
        <v>0.1106517162502188</v>
      </c>
      <c r="Z973" t="n">
        <v>0.427836781</v>
      </c>
      <c r="AA973" t="n">
        <v>0.657144646</v>
      </c>
      <c r="AB973" t="n">
        <v>0</v>
      </c>
      <c r="AC973" t="n">
        <v>0</v>
      </c>
      <c r="AD973" t="n">
        <v>0.85</v>
      </c>
      <c r="AE973" t="n">
        <v>0.85</v>
      </c>
      <c r="AF973" t="n">
        <v>0.85</v>
      </c>
      <c r="AG973" t="n">
        <v>0.85</v>
      </c>
      <c r="AH973" t="n">
        <v>0.95346414</v>
      </c>
      <c r="AI973" t="n">
        <v>0.023736917</v>
      </c>
      <c r="AJ973" t="n">
        <v>0.47130591</v>
      </c>
      <c r="AK973" t="n">
        <v>0.3194872892300177</v>
      </c>
      <c r="AL973" t="n">
        <v>0</v>
      </c>
    </row>
    <row r="974">
      <c r="A974" t="inlineStr">
        <is>
          <t>2025-02-10 12:00</t>
        </is>
      </c>
      <c r="B974" t="n">
        <v>75574.68010259289</v>
      </c>
      <c r="C974" t="n">
        <v>64478.88269921974</v>
      </c>
      <c r="D974" t="n">
        <v>10743.30014668344</v>
      </c>
      <c r="E974" t="n">
        <v>352.4972566897146</v>
      </c>
      <c r="F974" t="n">
        <v>0.4851891225780034</v>
      </c>
      <c r="G974" t="n">
        <v>0.1727927728871149</v>
      </c>
      <c r="H974" t="n">
        <v>0.1753994434605411</v>
      </c>
      <c r="I974" t="n">
        <v>0.1256784925311127</v>
      </c>
      <c r="J974" t="n">
        <v>41</v>
      </c>
      <c r="K974" t="n">
        <v>12</v>
      </c>
      <c r="L974">
        <f>VLOOKUP(J974,Clustering!$D$3:$E$367,2,FALSE)</f>
        <v/>
      </c>
      <c r="M974" t="n">
        <v>0.755138042</v>
      </c>
      <c r="N974" t="n">
        <v>0.431867811</v>
      </c>
      <c r="O974" t="n">
        <v>0.431867811</v>
      </c>
      <c r="P974" t="n">
        <v>0.953901588</v>
      </c>
      <c r="Q974" t="n">
        <v>0.379878968</v>
      </c>
      <c r="R974" t="n">
        <v>0.1753994434605411</v>
      </c>
      <c r="S974" t="n">
        <v>0.4851891225780034</v>
      </c>
      <c r="T974" t="n">
        <v>0.54133293</v>
      </c>
      <c r="U974" t="n">
        <v>0.657144646</v>
      </c>
      <c r="V974" t="n">
        <v>0.850080767</v>
      </c>
      <c r="W974" t="n">
        <v>0.028414486</v>
      </c>
      <c r="X974" t="n">
        <v>0.000799989</v>
      </c>
      <c r="Y974" t="n">
        <v>0.1256784925311127</v>
      </c>
      <c r="Z974" t="n">
        <v>0.419346309</v>
      </c>
      <c r="AA974" t="n">
        <v>0.657144646</v>
      </c>
      <c r="AB974" t="n">
        <v>0</v>
      </c>
      <c r="AC974" t="n">
        <v>0</v>
      </c>
      <c r="AD974" t="n">
        <v>0.85</v>
      </c>
      <c r="AE974" t="n">
        <v>0.85</v>
      </c>
      <c r="AF974" t="n">
        <v>0.85</v>
      </c>
      <c r="AG974" t="n">
        <v>0.85</v>
      </c>
      <c r="AH974" t="n">
        <v>0.953901588</v>
      </c>
      <c r="AI974" t="n">
        <v>0.028414486</v>
      </c>
      <c r="AJ974" t="n">
        <v>0.464839278</v>
      </c>
      <c r="AK974" t="n">
        <v>0.3396323858046023</v>
      </c>
      <c r="AL974" t="n">
        <v>0</v>
      </c>
    </row>
    <row r="975">
      <c r="A975" t="inlineStr">
        <is>
          <t>2025-02-10 13:00</t>
        </is>
      </c>
      <c r="B975" t="n">
        <v>75370.87463243509</v>
      </c>
      <c r="C975" t="n">
        <v>64760.86914204566</v>
      </c>
      <c r="D975" t="n">
        <v>10213.72371180678</v>
      </c>
      <c r="E975" t="n">
        <v>396.2817785826536</v>
      </c>
      <c r="F975" t="n">
        <v>0.4612723817006561</v>
      </c>
      <c r="G975" t="n">
        <v>0.1942557738150262</v>
      </c>
      <c r="H975" t="n">
        <v>0.1973771082350036</v>
      </c>
      <c r="I975" t="n">
        <v>0.1378391991826739</v>
      </c>
      <c r="J975" t="n">
        <v>41</v>
      </c>
      <c r="K975" t="n">
        <v>13</v>
      </c>
      <c r="L975">
        <f>VLOOKUP(J975,Clustering!$D$3:$E$367,2,FALSE)</f>
        <v/>
      </c>
      <c r="M975" t="n">
        <v>0.731304734</v>
      </c>
      <c r="N975" t="n">
        <v>0.416215625</v>
      </c>
      <c r="O975" t="n">
        <v>0.416215625</v>
      </c>
      <c r="P975" t="n">
        <v>0.954491635</v>
      </c>
      <c r="Q975" t="n">
        <v>0.35465884</v>
      </c>
      <c r="R975" t="n">
        <v>0.1973771082350036</v>
      </c>
      <c r="S975" t="n">
        <v>0.4612723817006561</v>
      </c>
      <c r="T975" t="n">
        <v>0.508160798</v>
      </c>
      <c r="U975" t="n">
        <v>0.657144646</v>
      </c>
      <c r="V975" t="n">
        <v>0.850080767</v>
      </c>
      <c r="W975" t="n">
        <v>0.032882611</v>
      </c>
      <c r="X975" t="n">
        <v>0.000799989</v>
      </c>
      <c r="Y975" t="n">
        <v>0.1378391991826739</v>
      </c>
      <c r="Z975" t="n">
        <v>0.390405803</v>
      </c>
      <c r="AA975" t="n">
        <v>0.657144646</v>
      </c>
      <c r="AB975" t="n">
        <v>0</v>
      </c>
      <c r="AC975" t="n">
        <v>0</v>
      </c>
      <c r="AD975" t="n">
        <v>0.85</v>
      </c>
      <c r="AE975" t="n">
        <v>0.85</v>
      </c>
      <c r="AF975" t="n">
        <v>0.85</v>
      </c>
      <c r="AG975" t="n">
        <v>0.85</v>
      </c>
      <c r="AH975" t="n">
        <v>0.954491635</v>
      </c>
      <c r="AI975" t="n">
        <v>0.032882611</v>
      </c>
      <c r="AJ975" t="n">
        <v>0.456213102</v>
      </c>
      <c r="AK975" t="n">
        <v>0.3228906671904592</v>
      </c>
      <c r="AL975" t="n">
        <v>0</v>
      </c>
    </row>
    <row r="976">
      <c r="A976" t="inlineStr">
        <is>
          <t>2025-02-10 14:00</t>
        </is>
      </c>
      <c r="B976" t="n">
        <v>75526.60026855256</v>
      </c>
      <c r="C976" t="n">
        <v>66358.74141860486</v>
      </c>
      <c r="D976" t="n">
        <v>8733.771329696849</v>
      </c>
      <c r="E976" t="n">
        <v>434.0875202508685</v>
      </c>
      <c r="F976" t="n">
        <v>0.394434744482188</v>
      </c>
      <c r="G976" t="n">
        <v>0.2127880001229748</v>
      </c>
      <c r="H976" t="n">
        <v>0.2162811142247378</v>
      </c>
      <c r="I976" t="n">
        <v>0.1496516917671199</v>
      </c>
      <c r="J976" t="n">
        <v>41</v>
      </c>
      <c r="K976" t="n">
        <v>14</v>
      </c>
      <c r="L976">
        <f>VLOOKUP(J976,Clustering!$D$3:$E$367,2,FALSE)</f>
        <v/>
      </c>
      <c r="M976" t="n">
        <v>0.717320376</v>
      </c>
      <c r="N976" t="n">
        <v>0.397901167</v>
      </c>
      <c r="O976" t="n">
        <v>0.397901167</v>
      </c>
      <c r="P976" t="n">
        <v>0.95428817</v>
      </c>
      <c r="Q976" t="n">
        <v>0.336209972</v>
      </c>
      <c r="R976" t="n">
        <v>0.2162811142247378</v>
      </c>
      <c r="S976" t="n">
        <v>0.394434744482188</v>
      </c>
      <c r="T976" t="n">
        <v>0.491385824</v>
      </c>
      <c r="U976" t="n">
        <v>0.657144646</v>
      </c>
      <c r="V976" t="n">
        <v>0.850080767</v>
      </c>
      <c r="W976" t="n">
        <v>0.036163891</v>
      </c>
      <c r="X976" t="n">
        <v>0.000799989</v>
      </c>
      <c r="Y976" t="n">
        <v>0.1496516917671199</v>
      </c>
      <c r="Z976" t="n">
        <v>0.378623226</v>
      </c>
      <c r="AA976" t="n">
        <v>0.657144646</v>
      </c>
      <c r="AB976" t="n">
        <v>0</v>
      </c>
      <c r="AC976" t="n">
        <v>0</v>
      </c>
      <c r="AD976" t="n">
        <v>0.85</v>
      </c>
      <c r="AE976" t="n">
        <v>0.85</v>
      </c>
      <c r="AF976" t="n">
        <v>0.85</v>
      </c>
      <c r="AG976" t="n">
        <v>0.85</v>
      </c>
      <c r="AH976" t="n">
        <v>0.95428817</v>
      </c>
      <c r="AI976" t="n">
        <v>0.036163891</v>
      </c>
      <c r="AJ976" t="n">
        <v>0.454270642</v>
      </c>
      <c r="AK976" t="n">
        <v>0.2761043211375316</v>
      </c>
      <c r="AL976" t="n">
        <v>0</v>
      </c>
    </row>
    <row r="977">
      <c r="A977" t="inlineStr">
        <is>
          <t>2025-02-10 15:00</t>
        </is>
      </c>
      <c r="B977" t="n">
        <v>76089.74843746719</v>
      </c>
      <c r="C977" t="n">
        <v>69306.37599884848</v>
      </c>
      <c r="D977" t="n">
        <v>6329.081931027492</v>
      </c>
      <c r="E977" t="n">
        <v>454.2905075912099</v>
      </c>
      <c r="F977" t="n">
        <v>0.285834116790222</v>
      </c>
      <c r="G977" t="n">
        <v>0.2226914252898087</v>
      </c>
      <c r="H977" t="n">
        <v>0.2261248580451095</v>
      </c>
      <c r="I977" t="n">
        <v>0.1606338277299836</v>
      </c>
      <c r="J977" t="n">
        <v>41</v>
      </c>
      <c r="K977" t="n">
        <v>15</v>
      </c>
      <c r="L977">
        <f>VLOOKUP(J977,Clustering!$D$3:$E$367,2,FALSE)</f>
        <v/>
      </c>
      <c r="M977" t="n">
        <v>0.705645626</v>
      </c>
      <c r="N977" t="n">
        <v>0.385790789</v>
      </c>
      <c r="O977" t="n">
        <v>0.385790789</v>
      </c>
      <c r="P977" t="n">
        <v>0.954552674</v>
      </c>
      <c r="Q977" t="n">
        <v>0.325220754</v>
      </c>
      <c r="R977" t="n">
        <v>0.2261248580451095</v>
      </c>
      <c r="S977" t="n">
        <v>0.285834116790222</v>
      </c>
      <c r="T977" t="n">
        <v>0.509143116</v>
      </c>
      <c r="U977" t="n">
        <v>0.657144646</v>
      </c>
      <c r="V977" t="n">
        <v>0.850080767</v>
      </c>
      <c r="W977" t="n">
        <v>0.037071479</v>
      </c>
      <c r="X977" t="n">
        <v>0.001051295</v>
      </c>
      <c r="Y977" t="n">
        <v>0.1606338277299836</v>
      </c>
      <c r="Z977" t="n">
        <v>0.401209177</v>
      </c>
      <c r="AA977" t="n">
        <v>0.657144646</v>
      </c>
      <c r="AB977" t="n">
        <v>0</v>
      </c>
      <c r="AC977" t="n">
        <v>0</v>
      </c>
      <c r="AD977" t="n">
        <v>0.85</v>
      </c>
      <c r="AE977" t="n">
        <v>0.85</v>
      </c>
      <c r="AF977" t="n">
        <v>0.85</v>
      </c>
      <c r="AG977" t="n">
        <v>0.85</v>
      </c>
      <c r="AH977" t="n">
        <v>0.954552674</v>
      </c>
      <c r="AI977" t="n">
        <v>0.037071479</v>
      </c>
      <c r="AJ977" t="n">
        <v>0.475300961</v>
      </c>
      <c r="AK977" t="n">
        <v>0.2000838817531554</v>
      </c>
      <c r="AL977" t="n">
        <v>0</v>
      </c>
    </row>
    <row r="978">
      <c r="A978" t="inlineStr">
        <is>
          <t>2025-02-10 16:00</t>
        </is>
      </c>
      <c r="B978" t="n">
        <v>77662.75307238592</v>
      </c>
      <c r="C978" t="n">
        <v>73909.22014164769</v>
      </c>
      <c r="D978" t="n">
        <v>3308.043349248119</v>
      </c>
      <c r="E978" t="n">
        <v>445.4895814901149</v>
      </c>
      <c r="F978" t="n">
        <v>0.1493979157388785</v>
      </c>
      <c r="G978" t="n">
        <v>0.2183772458284876</v>
      </c>
      <c r="H978" t="n">
        <v>0.2210221826769985</v>
      </c>
      <c r="I978" t="n">
        <v>0.1705713214915017</v>
      </c>
      <c r="J978" t="n">
        <v>41</v>
      </c>
      <c r="K978" t="n">
        <v>16</v>
      </c>
      <c r="L978">
        <f>VLOOKUP(J978,Clustering!$D$3:$E$367,2,FALSE)</f>
        <v/>
      </c>
      <c r="M978" t="n">
        <v>0.689213429</v>
      </c>
      <c r="N978" t="n">
        <v>0.383209371</v>
      </c>
      <c r="O978" t="n">
        <v>0.383209371</v>
      </c>
      <c r="P978" t="n">
        <v>0.95517324</v>
      </c>
      <c r="Q978" t="n">
        <v>0.326409793</v>
      </c>
      <c r="R978" t="n">
        <v>0.2210221826769985</v>
      </c>
      <c r="S978" t="n">
        <v>0.1493979157388785</v>
      </c>
      <c r="T978" t="n">
        <v>0.537176968</v>
      </c>
      <c r="U978" t="n">
        <v>0.666411007</v>
      </c>
      <c r="V978" t="n">
        <v>0.850080767</v>
      </c>
      <c r="W978" t="n">
        <v>0.038328139</v>
      </c>
      <c r="X978" t="n">
        <v>0.001332757</v>
      </c>
      <c r="Y978" t="n">
        <v>0.1705713214915017</v>
      </c>
      <c r="Z978" t="n">
        <v>0.498371066</v>
      </c>
      <c r="AA978" t="n">
        <v>0.666411007</v>
      </c>
      <c r="AB978" t="n">
        <v>0</v>
      </c>
      <c r="AC978" t="n">
        <v>0</v>
      </c>
      <c r="AD978" t="n">
        <v>0.85</v>
      </c>
      <c r="AE978" t="n">
        <v>0.85</v>
      </c>
      <c r="AF978" t="n">
        <v>0.85</v>
      </c>
      <c r="AG978" t="n">
        <v>0.85</v>
      </c>
      <c r="AH978" t="n">
        <v>0.95517324</v>
      </c>
      <c r="AI978" t="n">
        <v>0.038328139</v>
      </c>
      <c r="AJ978" t="n">
        <v>0.523604441</v>
      </c>
      <c r="AK978" t="n">
        <v>0.1045785410172149</v>
      </c>
      <c r="AL978" t="n">
        <v>0</v>
      </c>
    </row>
    <row r="979">
      <c r="A979" t="inlineStr">
        <is>
          <t>2025-02-10 17:00</t>
        </is>
      </c>
      <c r="B979" t="n">
        <v>82321.94894348393</v>
      </c>
      <c r="C979" t="n">
        <v>81304.16245375531</v>
      </c>
      <c r="D979" t="n">
        <v>571.1351104348073</v>
      </c>
      <c r="E979" t="n">
        <v>446.6513792938062</v>
      </c>
      <c r="F979" t="n">
        <v>0.0257936145618068</v>
      </c>
      <c r="G979" t="n">
        <v>0.2189467545557873</v>
      </c>
      <c r="H979" t="n">
        <v>0.2210422719501013</v>
      </c>
      <c r="I979" t="n">
        <v>0.1810713148998981</v>
      </c>
      <c r="J979" t="n">
        <v>41</v>
      </c>
      <c r="K979" t="n">
        <v>17</v>
      </c>
      <c r="L979">
        <f>VLOOKUP(J979,Clustering!$D$3:$E$367,2,FALSE)</f>
        <v/>
      </c>
      <c r="M979" t="n">
        <v>0.673622138</v>
      </c>
      <c r="N979" t="n">
        <v>0.389857163</v>
      </c>
      <c r="O979" t="n">
        <v>0.389857163</v>
      </c>
      <c r="P979" t="n">
        <v>0.95628212</v>
      </c>
      <c r="Q979" t="n">
        <v>0.350703723</v>
      </c>
      <c r="R979" t="n">
        <v>0.2210422719501013</v>
      </c>
      <c r="S979" t="n">
        <v>0.0257936145618068</v>
      </c>
      <c r="T979" t="n">
        <v>0.514130271</v>
      </c>
      <c r="U979" t="n">
        <v>0.666411007</v>
      </c>
      <c r="V979" t="n">
        <v>0.850080767</v>
      </c>
      <c r="W979" t="n">
        <v>0.037979067</v>
      </c>
      <c r="X979" t="n">
        <v>0.001332757</v>
      </c>
      <c r="Y979" t="n">
        <v>0.1810713148998981</v>
      </c>
      <c r="Z979" t="n">
        <v>0.570133702</v>
      </c>
      <c r="AA979" t="n">
        <v>0.666411007</v>
      </c>
      <c r="AB979" t="n">
        <v>0</v>
      </c>
      <c r="AC979" t="n">
        <v>0</v>
      </c>
      <c r="AD979" t="n">
        <v>0.85</v>
      </c>
      <c r="AE979" t="n">
        <v>0.85</v>
      </c>
      <c r="AF979" t="n">
        <v>0.85</v>
      </c>
      <c r="AG979" t="n">
        <v>0.85</v>
      </c>
      <c r="AH979" t="n">
        <v>0.95628212</v>
      </c>
      <c r="AI979" t="n">
        <v>0.037979067</v>
      </c>
      <c r="AJ979" t="n">
        <v>0.556882886</v>
      </c>
      <c r="AK979" t="n">
        <v>0.0180555301932647</v>
      </c>
      <c r="AL979" t="n">
        <v>0.063622014</v>
      </c>
    </row>
    <row r="980">
      <c r="A980" t="inlineStr">
        <is>
          <t>2025-02-10 18:00</t>
        </is>
      </c>
      <c r="B980" t="n">
        <v>83727.8279246444</v>
      </c>
      <c r="C980" t="n">
        <v>83292.52933297078</v>
      </c>
      <c r="D980" t="n">
        <v>0</v>
      </c>
      <c r="E980" t="n">
        <v>435.2985916736274</v>
      </c>
      <c r="F980" t="n">
        <v>0</v>
      </c>
      <c r="G980" t="n">
        <v>0.2133816625851115</v>
      </c>
      <c r="H980" t="n">
        <v>0.2149351329268503</v>
      </c>
      <c r="I980" t="n">
        <v>0.1853034551002212</v>
      </c>
      <c r="J980" t="n">
        <v>41</v>
      </c>
      <c r="K980" t="n">
        <v>18</v>
      </c>
      <c r="L980">
        <f>VLOOKUP(J980,Clustering!$D$3:$E$367,2,FALSE)</f>
        <v/>
      </c>
      <c r="M980" t="n">
        <v>0.678477497</v>
      </c>
      <c r="N980" t="n">
        <v>0.4051741</v>
      </c>
      <c r="O980" t="n">
        <v>0.4051741</v>
      </c>
      <c r="P980" t="n">
        <v>0.956729742</v>
      </c>
      <c r="Q980" t="n">
        <v>0.365723154</v>
      </c>
      <c r="R980" t="n">
        <v>0.2149351329268503</v>
      </c>
      <c r="S980" t="n">
        <v>0</v>
      </c>
      <c r="T980" t="n">
        <v>0.259860964</v>
      </c>
      <c r="U980" t="n">
        <v>0.666411007</v>
      </c>
      <c r="V980" t="n">
        <v>0.850080767</v>
      </c>
      <c r="W980" t="n">
        <v>0.039584799</v>
      </c>
      <c r="X980" t="n">
        <v>0.001332757</v>
      </c>
      <c r="Y980" t="n">
        <v>0.1853034551002212</v>
      </c>
      <c r="Z980" t="n">
        <v>0.6038796279999999</v>
      </c>
      <c r="AA980" t="n">
        <v>0.666411007</v>
      </c>
      <c r="AB980" t="n">
        <v>0</v>
      </c>
      <c r="AC980" t="n">
        <v>0</v>
      </c>
      <c r="AD980" t="n">
        <v>0.85</v>
      </c>
      <c r="AE980" t="n">
        <v>0.85</v>
      </c>
      <c r="AF980" t="n">
        <v>0.85</v>
      </c>
      <c r="AG980" t="n">
        <v>0.85</v>
      </c>
      <c r="AH980" t="n">
        <v>0.956729742</v>
      </c>
      <c r="AI980" t="n">
        <v>0.039584799</v>
      </c>
      <c r="AJ980" t="n">
        <v>0.59722662</v>
      </c>
      <c r="AK980" t="n">
        <v>0</v>
      </c>
      <c r="AL980" t="n">
        <v>0.284091895</v>
      </c>
    </row>
    <row r="981">
      <c r="A981" t="inlineStr">
        <is>
          <t>2025-02-10 19:00</t>
        </is>
      </c>
      <c r="B981" t="n">
        <v>82603.39590396312</v>
      </c>
      <c r="C981" t="n">
        <v>82185.17389642321</v>
      </c>
      <c r="D981" t="n">
        <v>0</v>
      </c>
      <c r="E981" t="n">
        <v>418.2220075399029</v>
      </c>
      <c r="F981" t="n">
        <v>0</v>
      </c>
      <c r="G981" t="n">
        <v>0.2050107880097563</v>
      </c>
      <c r="H981" t="n">
        <v>0.2062967454926466</v>
      </c>
      <c r="I981" t="n">
        <v>0.1817677430341285</v>
      </c>
      <c r="J981" t="n">
        <v>41</v>
      </c>
      <c r="K981" t="n">
        <v>19</v>
      </c>
      <c r="L981">
        <f>VLOOKUP(J981,Clustering!$D$3:$E$367,2,FALSE)</f>
        <v/>
      </c>
      <c r="M981" t="n">
        <v>0.7114743610000001</v>
      </c>
      <c r="N981" t="n">
        <v>0.431410295</v>
      </c>
      <c r="O981" t="n">
        <v>0.431410295</v>
      </c>
      <c r="P981" t="n">
        <v>0.957380827</v>
      </c>
      <c r="Q981" t="n">
        <v>0.37648708</v>
      </c>
      <c r="R981" t="n">
        <v>0.2062967454926466</v>
      </c>
      <c r="S981" t="n">
        <v>0</v>
      </c>
      <c r="T981" t="n">
        <v>0</v>
      </c>
      <c r="U981" t="n">
        <v>0.666411007</v>
      </c>
      <c r="V981" t="n">
        <v>0.850080767</v>
      </c>
      <c r="W981" t="n">
        <v>0.037664902</v>
      </c>
      <c r="X981" t="n">
        <v>0.001332757</v>
      </c>
      <c r="Y981" t="n">
        <v>0.1817677430341285</v>
      </c>
      <c r="Z981" t="n">
        <v>0.600988369</v>
      </c>
      <c r="AA981" t="n">
        <v>0.666411007</v>
      </c>
      <c r="AB981" t="n">
        <v>0</v>
      </c>
      <c r="AC981" t="n">
        <v>0</v>
      </c>
      <c r="AD981" t="n">
        <v>0.85</v>
      </c>
      <c r="AE981" t="n">
        <v>0.85</v>
      </c>
      <c r="AF981" t="n">
        <v>0.85</v>
      </c>
      <c r="AG981" t="n">
        <v>0.85</v>
      </c>
      <c r="AH981" t="n">
        <v>0.957380827</v>
      </c>
      <c r="AI981" t="n">
        <v>0.037664902</v>
      </c>
      <c r="AJ981" t="n">
        <v>0.60934626</v>
      </c>
      <c r="AK981" t="n">
        <v>0</v>
      </c>
      <c r="AL981" t="n">
        <v>0.167137877</v>
      </c>
    </row>
    <row r="982">
      <c r="A982" t="inlineStr">
        <is>
          <t>2025-02-10 20:00</t>
        </is>
      </c>
      <c r="B982" t="n">
        <v>80399.13135021749</v>
      </c>
      <c r="C982" t="n">
        <v>79997.62367675264</v>
      </c>
      <c r="D982" t="n">
        <v>0</v>
      </c>
      <c r="E982" t="n">
        <v>401.5076734648393</v>
      </c>
      <c r="F982" t="n">
        <v>0</v>
      </c>
      <c r="G982" t="n">
        <v>0.1968174869925683</v>
      </c>
      <c r="H982" t="n">
        <v>0.1981806791591156</v>
      </c>
      <c r="I982" t="n">
        <v>0.1721784633397256</v>
      </c>
      <c r="J982" t="n">
        <v>41</v>
      </c>
      <c r="K982" t="n">
        <v>20</v>
      </c>
      <c r="L982">
        <f>VLOOKUP(J982,Clustering!$D$3:$E$367,2,FALSE)</f>
        <v/>
      </c>
      <c r="M982" t="n">
        <v>0.731252897</v>
      </c>
      <c r="N982" t="n">
        <v>0.435973626</v>
      </c>
      <c r="O982" t="n">
        <v>0.435973626</v>
      </c>
      <c r="P982" t="n">
        <v>0.957370654</v>
      </c>
      <c r="Q982" t="n">
        <v>0.389879406</v>
      </c>
      <c r="R982" t="n">
        <v>0.1981806791591156</v>
      </c>
      <c r="S982" t="n">
        <v>0</v>
      </c>
      <c r="T982" t="n">
        <v>0</v>
      </c>
      <c r="U982" t="n">
        <v>0.666411007</v>
      </c>
      <c r="V982" t="n">
        <v>0.850080767</v>
      </c>
      <c r="W982" t="n">
        <v>0.035710097</v>
      </c>
      <c r="X982" t="n">
        <v>0.008327428</v>
      </c>
      <c r="Y982" t="n">
        <v>0.1721784633397256</v>
      </c>
      <c r="Z982" t="n">
        <v>0.594360439</v>
      </c>
      <c r="AA982" t="n">
        <v>0.666411007</v>
      </c>
      <c r="AB982" t="n">
        <v>0</v>
      </c>
      <c r="AC982" t="n">
        <v>0</v>
      </c>
      <c r="AD982" t="n">
        <v>0.85</v>
      </c>
      <c r="AE982" t="n">
        <v>0.85</v>
      </c>
      <c r="AF982" t="n">
        <v>0.85</v>
      </c>
      <c r="AG982" t="n">
        <v>0.85</v>
      </c>
      <c r="AH982" t="n">
        <v>0.957370654</v>
      </c>
      <c r="AI982" t="n">
        <v>0.035710097</v>
      </c>
      <c r="AJ982" t="n">
        <v>0.594400292</v>
      </c>
      <c r="AK982" t="n">
        <v>0</v>
      </c>
      <c r="AL982" t="n">
        <v>0.178381871</v>
      </c>
    </row>
    <row r="983">
      <c r="A983" t="inlineStr">
        <is>
          <t>2025-02-10 21:00</t>
        </is>
      </c>
      <c r="B983" t="n">
        <v>77683.04883087988</v>
      </c>
      <c r="C983" t="n">
        <v>77298.36084525683</v>
      </c>
      <c r="D983" t="n">
        <v>0</v>
      </c>
      <c r="E983" t="n">
        <v>384.6879856230568</v>
      </c>
      <c r="F983" t="n">
        <v>0</v>
      </c>
      <c r="G983" t="n">
        <v>0.1885725419720866</v>
      </c>
      <c r="H983" t="n">
        <v>0.1901449699179959</v>
      </c>
      <c r="I983" t="n">
        <v>0.1601516851755164</v>
      </c>
      <c r="J983" t="n">
        <v>41</v>
      </c>
      <c r="K983" t="n">
        <v>21</v>
      </c>
      <c r="L983">
        <f>VLOOKUP(J983,Clustering!$D$3:$E$367,2,FALSE)</f>
        <v/>
      </c>
      <c r="M983" t="n">
        <v>0.718863954</v>
      </c>
      <c r="N983" t="n">
        <v>0.431508898</v>
      </c>
      <c r="O983" t="n">
        <v>0.431508898</v>
      </c>
      <c r="P983" t="n">
        <v>0.958357456</v>
      </c>
      <c r="Q983" t="n">
        <v>0.405061548</v>
      </c>
      <c r="R983" t="n">
        <v>0.1901449699179959</v>
      </c>
      <c r="S983" t="n">
        <v>0</v>
      </c>
      <c r="T983" t="n">
        <v>0</v>
      </c>
      <c r="U983" t="n">
        <v>0.665221407</v>
      </c>
      <c r="V983" t="n">
        <v>0.850080767</v>
      </c>
      <c r="W983" t="n">
        <v>0.032079745</v>
      </c>
      <c r="X983" t="n">
        <v>0.011965494</v>
      </c>
      <c r="Y983" t="n">
        <v>0.1601516851755164</v>
      </c>
      <c r="Z983" t="n">
        <v>0.574340749</v>
      </c>
      <c r="AA983" t="n">
        <v>0.665221407</v>
      </c>
      <c r="AB983" t="n">
        <v>0</v>
      </c>
      <c r="AC983" t="n">
        <v>0</v>
      </c>
      <c r="AD983" t="n">
        <v>0.85</v>
      </c>
      <c r="AE983" t="n">
        <v>0.85</v>
      </c>
      <c r="AF983" t="n">
        <v>0.85</v>
      </c>
      <c r="AG983" t="n">
        <v>0.85</v>
      </c>
      <c r="AH983" t="n">
        <v>0.958357456</v>
      </c>
      <c r="AI983" t="n">
        <v>0.032079745</v>
      </c>
      <c r="AJ983" t="n">
        <v>0.577993332</v>
      </c>
      <c r="AK983" t="n">
        <v>0</v>
      </c>
      <c r="AL983" t="n">
        <v>0.143734931</v>
      </c>
    </row>
    <row r="984">
      <c r="A984" t="inlineStr">
        <is>
          <t>2025-02-10 22:00</t>
        </is>
      </c>
      <c r="B984" t="n">
        <v>73149.37404163762</v>
      </c>
      <c r="C984" t="n">
        <v>72775.44644008271</v>
      </c>
      <c r="D984" t="n">
        <v>0</v>
      </c>
      <c r="E984" t="n">
        <v>373.9276015549121</v>
      </c>
      <c r="F984" t="n">
        <v>0</v>
      </c>
      <c r="G984" t="n">
        <v>0.1832978438994667</v>
      </c>
      <c r="H984" t="n">
        <v>0.1850422945498848</v>
      </c>
      <c r="I984" t="n">
        <v>0.1517677618672815</v>
      </c>
      <c r="J984" t="n">
        <v>41</v>
      </c>
      <c r="K984" t="n">
        <v>22</v>
      </c>
      <c r="L984">
        <f>VLOOKUP(J984,Clustering!$D$3:$E$367,2,FALSE)</f>
        <v/>
      </c>
      <c r="M984" t="n">
        <v>0.703445451</v>
      </c>
      <c r="N984" t="n">
        <v>0.419254559</v>
      </c>
      <c r="O984" t="n">
        <v>0.419254559</v>
      </c>
      <c r="P984" t="n">
        <v>0.959150967</v>
      </c>
      <c r="Q984" t="n">
        <v>0.394447817</v>
      </c>
      <c r="R984" t="n">
        <v>0.1850422945498848</v>
      </c>
      <c r="S984" t="n">
        <v>0</v>
      </c>
      <c r="T984" t="n">
        <v>0</v>
      </c>
      <c r="U984" t="n">
        <v>0.665221407</v>
      </c>
      <c r="V984" t="n">
        <v>0.850080767</v>
      </c>
      <c r="W984" t="n">
        <v>0.026354959</v>
      </c>
      <c r="X984" t="n">
        <v>0.001332757</v>
      </c>
      <c r="Y984" t="n">
        <v>0.1517677618672815</v>
      </c>
      <c r="Z984" t="n">
        <v>0.526177507</v>
      </c>
      <c r="AA984" t="n">
        <v>0.665221407</v>
      </c>
      <c r="AB984" t="n">
        <v>0</v>
      </c>
      <c r="AC984" t="n">
        <v>0</v>
      </c>
      <c r="AD984" t="n">
        <v>0.85</v>
      </c>
      <c r="AE984" t="n">
        <v>0.85</v>
      </c>
      <c r="AF984" t="n">
        <v>0.85</v>
      </c>
      <c r="AG984" t="n">
        <v>0.85</v>
      </c>
      <c r="AH984" t="n">
        <v>0.959150967</v>
      </c>
      <c r="AI984" t="n">
        <v>0.026354959</v>
      </c>
      <c r="AJ984" t="n">
        <v>0.558121147</v>
      </c>
      <c r="AK984" t="n">
        <v>0</v>
      </c>
      <c r="AL984" t="n">
        <v>0.115457999</v>
      </c>
    </row>
    <row r="985">
      <c r="A985" t="inlineStr">
        <is>
          <t>2025-02-10 23:00</t>
        </is>
      </c>
      <c r="B985" t="n">
        <v>68406.56777530344</v>
      </c>
      <c r="C985" t="n">
        <v>68041.06641384948</v>
      </c>
      <c r="D985" t="n">
        <v>0</v>
      </c>
      <c r="E985" t="n">
        <v>365.5013614539567</v>
      </c>
      <c r="F985" t="n">
        <v>0</v>
      </c>
      <c r="G985" t="n">
        <v>0.1791673340460572</v>
      </c>
      <c r="H985" t="n">
        <v>0.1809440828369138</v>
      </c>
      <c r="I985" t="n">
        <v>0.1470534791124912</v>
      </c>
      <c r="J985" t="n">
        <v>41</v>
      </c>
      <c r="K985" t="n">
        <v>23</v>
      </c>
      <c r="L985">
        <f>VLOOKUP(J985,Clustering!$D$3:$E$367,2,FALSE)</f>
        <v/>
      </c>
      <c r="M985" t="n">
        <v>0.676893602</v>
      </c>
      <c r="N985" t="n">
        <v>0.398561805</v>
      </c>
      <c r="O985" t="n">
        <v>0.398561805</v>
      </c>
      <c r="P985" t="n">
        <v>0.959924131</v>
      </c>
      <c r="Q985" t="n">
        <v>0.36856433</v>
      </c>
      <c r="R985" t="n">
        <v>0.1809440828369138</v>
      </c>
      <c r="S985" t="n">
        <v>0</v>
      </c>
      <c r="T985" t="n">
        <v>0</v>
      </c>
      <c r="U985" t="n">
        <v>0.663593532</v>
      </c>
      <c r="V985" t="n">
        <v>0.850080767</v>
      </c>
      <c r="W985" t="n">
        <v>0.020141472</v>
      </c>
      <c r="X985" t="n">
        <v>0.001332757</v>
      </c>
      <c r="Y985" t="n">
        <v>0.1470534791124912</v>
      </c>
      <c r="Z985" t="n">
        <v>0.467830334</v>
      </c>
      <c r="AA985" t="n">
        <v>0.663593532</v>
      </c>
      <c r="AB985" t="n">
        <v>0</v>
      </c>
      <c r="AC985" t="n">
        <v>0</v>
      </c>
      <c r="AD985" t="n">
        <v>0.85</v>
      </c>
      <c r="AE985" t="n">
        <v>0.85</v>
      </c>
      <c r="AF985" t="n">
        <v>0.85</v>
      </c>
      <c r="AG985" t="n">
        <v>0.85</v>
      </c>
      <c r="AH985" t="n">
        <v>0.959924131</v>
      </c>
      <c r="AI985" t="n">
        <v>0.020141472</v>
      </c>
      <c r="AJ985" t="n">
        <v>0.535581123</v>
      </c>
      <c r="AK985" t="n">
        <v>0</v>
      </c>
      <c r="AL985" t="n">
        <v>0.036763048</v>
      </c>
    </row>
    <row r="986">
      <c r="A986" t="inlineStr">
        <is>
          <t>2025-02-11 00:00</t>
        </is>
      </c>
      <c r="B986" t="n">
        <v>66232.602423834</v>
      </c>
      <c r="C986" t="n">
        <v>65868.80051419549</v>
      </c>
      <c r="D986" t="n">
        <v>0</v>
      </c>
      <c r="E986" t="n">
        <v>363.8019096385039</v>
      </c>
      <c r="F986" t="n">
        <v>0</v>
      </c>
      <c r="G986" t="n">
        <v>0.1783342694306391</v>
      </c>
      <c r="H986" t="n">
        <v>0.1799597084548766</v>
      </c>
      <c r="I986" t="n">
        <v>0.1489552636328896</v>
      </c>
      <c r="J986" t="n">
        <v>42</v>
      </c>
      <c r="K986" t="n">
        <v>0</v>
      </c>
      <c r="L986">
        <f>VLOOKUP(J986,Clustering!$D$3:$E$367,2,FALSE)</f>
        <v/>
      </c>
      <c r="M986" t="n">
        <v>0.786838991</v>
      </c>
      <c r="N986" t="n">
        <v>0.439495713</v>
      </c>
      <c r="O986" t="n">
        <v>0.439495713</v>
      </c>
      <c r="P986" t="n">
        <v>0.958835597</v>
      </c>
      <c r="Q986" t="n">
        <v>0.396037373</v>
      </c>
      <c r="R986" t="n">
        <v>0.1799597084548766</v>
      </c>
      <c r="S986" t="n">
        <v>0</v>
      </c>
      <c r="T986" t="n">
        <v>0</v>
      </c>
      <c r="U986" t="n">
        <v>0.657144646</v>
      </c>
      <c r="V986" t="n">
        <v>0.850080767</v>
      </c>
      <c r="W986" t="n">
        <v>0.05508361</v>
      </c>
      <c r="X986" t="n">
        <v>0.001332757</v>
      </c>
      <c r="Y986" t="n">
        <v>0.1489552636328896</v>
      </c>
      <c r="Z986" t="n">
        <v>0.428804924</v>
      </c>
      <c r="AA986" t="n">
        <v>0.657144646</v>
      </c>
      <c r="AB986" t="n">
        <v>0</v>
      </c>
      <c r="AC986" t="n">
        <v>0</v>
      </c>
      <c r="AD986" t="n">
        <v>0.85</v>
      </c>
      <c r="AE986" t="n">
        <v>0.85</v>
      </c>
      <c r="AF986" t="n">
        <v>0.85</v>
      </c>
      <c r="AG986" t="n">
        <v>0.85</v>
      </c>
      <c r="AH986" t="n">
        <v>0.958835597</v>
      </c>
      <c r="AI986" t="n">
        <v>0.05508361</v>
      </c>
      <c r="AJ986" t="n">
        <v>0.493576256</v>
      </c>
      <c r="AK986" t="n">
        <v>0</v>
      </c>
      <c r="AL986" t="n">
        <v>0.00584098</v>
      </c>
    </row>
    <row r="987">
      <c r="A987" t="inlineStr">
        <is>
          <t>2025-02-11 01:00</t>
        </is>
      </c>
      <c r="B987" t="n">
        <v>65470.81632505142</v>
      </c>
      <c r="C987" t="n">
        <v>65102.61572153305</v>
      </c>
      <c r="D987" t="n">
        <v>0</v>
      </c>
      <c r="E987" t="n">
        <v>368.2006035183763</v>
      </c>
      <c r="F987" t="n">
        <v>0</v>
      </c>
      <c r="G987" t="n">
        <v>0.1804904919207726</v>
      </c>
      <c r="H987" t="n">
        <v>0.1821092606768761</v>
      </c>
      <c r="I987" t="n">
        <v>0.1512320479178735</v>
      </c>
      <c r="J987" t="n">
        <v>42</v>
      </c>
      <c r="K987" t="n">
        <v>1</v>
      </c>
      <c r="L987">
        <f>VLOOKUP(J987,Clustering!$D$3:$E$367,2,FALSE)</f>
        <v/>
      </c>
      <c r="M987" t="n">
        <v>0.778383869</v>
      </c>
      <c r="N987" t="n">
        <v>0.427691003</v>
      </c>
      <c r="O987" t="n">
        <v>0.427691003</v>
      </c>
      <c r="P987" t="n">
        <v>0.957716543</v>
      </c>
      <c r="Q987" t="n">
        <v>0.353557415</v>
      </c>
      <c r="R987" t="n">
        <v>0.1821092606768761</v>
      </c>
      <c r="S987" t="n">
        <v>0</v>
      </c>
      <c r="T987" t="n">
        <v>0</v>
      </c>
      <c r="U987" t="n">
        <v>0.657144646</v>
      </c>
      <c r="V987" t="n">
        <v>0.850080767</v>
      </c>
      <c r="W987" t="n">
        <v>0.021014153</v>
      </c>
      <c r="X987" t="n">
        <v>0.00083936</v>
      </c>
      <c r="Y987" t="n">
        <v>0.1512320479178735</v>
      </c>
      <c r="Z987" t="n">
        <v>0.414573546</v>
      </c>
      <c r="AA987" t="n">
        <v>0.657144646</v>
      </c>
      <c r="AB987" t="n">
        <v>0</v>
      </c>
      <c r="AC987" t="n">
        <v>0</v>
      </c>
      <c r="AD987" t="n">
        <v>0.85</v>
      </c>
      <c r="AE987" t="n">
        <v>0.85</v>
      </c>
      <c r="AF987" t="n">
        <v>0.85</v>
      </c>
      <c r="AG987" t="n">
        <v>0.85</v>
      </c>
      <c r="AH987" t="n">
        <v>0.957716543</v>
      </c>
      <c r="AI987" t="n">
        <v>0.021014153</v>
      </c>
      <c r="AJ987" t="n">
        <v>0.483663813</v>
      </c>
      <c r="AK987" t="n">
        <v>0</v>
      </c>
      <c r="AL987" t="n">
        <v>0</v>
      </c>
    </row>
    <row r="988">
      <c r="A988" t="inlineStr">
        <is>
          <t>2025-02-11 02:00</t>
        </is>
      </c>
      <c r="B988" t="n">
        <v>65276.32392527223</v>
      </c>
      <c r="C988" t="n">
        <v>64901.98540701206</v>
      </c>
      <c r="D988" t="n">
        <v>0</v>
      </c>
      <c r="E988" t="n">
        <v>374.3385182601643</v>
      </c>
      <c r="F988" t="n">
        <v>0</v>
      </c>
      <c r="G988" t="n">
        <v>0.1834992736569432</v>
      </c>
      <c r="H988" t="n">
        <v>0.1848414018188569</v>
      </c>
      <c r="I988" t="n">
        <v>0.1592409714615229</v>
      </c>
      <c r="J988" t="n">
        <v>42</v>
      </c>
      <c r="K988" t="n">
        <v>2</v>
      </c>
      <c r="L988">
        <f>VLOOKUP(J988,Clustering!$D$3:$E$367,2,FALSE)</f>
        <v/>
      </c>
      <c r="M988" t="n">
        <v>0.773828009</v>
      </c>
      <c r="N988" t="n">
        <v>0.418140349</v>
      </c>
      <c r="O988" t="n">
        <v>0.418140349</v>
      </c>
      <c r="P988" t="n">
        <v>0.955590342</v>
      </c>
      <c r="Q988" t="n">
        <v>0.328049414</v>
      </c>
      <c r="R988" t="n">
        <v>0.1848414018188569</v>
      </c>
      <c r="S988" t="n">
        <v>0</v>
      </c>
      <c r="T988" t="n">
        <v>0</v>
      </c>
      <c r="U988" t="n">
        <v>0.657144646</v>
      </c>
      <c r="V988" t="n">
        <v>0.850080767</v>
      </c>
      <c r="W988" t="n">
        <v>0.018745183</v>
      </c>
      <c r="X988" t="n">
        <v>0.000799989</v>
      </c>
      <c r="Y988" t="n">
        <v>0.1592409714615229</v>
      </c>
      <c r="Z988" t="n">
        <v>0.403416732</v>
      </c>
      <c r="AA988" t="n">
        <v>0.657144646</v>
      </c>
      <c r="AB988" t="n">
        <v>0</v>
      </c>
      <c r="AC988" t="n">
        <v>0</v>
      </c>
      <c r="AD988" t="n">
        <v>0.85</v>
      </c>
      <c r="AE988" t="n">
        <v>0.85</v>
      </c>
      <c r="AF988" t="n">
        <v>0.85</v>
      </c>
      <c r="AG988" t="n">
        <v>0.85</v>
      </c>
      <c r="AH988" t="n">
        <v>0.955590342</v>
      </c>
      <c r="AI988" t="n">
        <v>0.018745183</v>
      </c>
      <c r="AJ988" t="n">
        <v>0.480420613</v>
      </c>
      <c r="AK988" t="n">
        <v>0</v>
      </c>
      <c r="AL988" t="n">
        <v>0</v>
      </c>
    </row>
    <row r="989">
      <c r="A989" t="inlineStr">
        <is>
          <t>2025-02-11 03:00</t>
        </is>
      </c>
      <c r="B989" t="n">
        <v>65397.95064275129</v>
      </c>
      <c r="C989" t="n">
        <v>65018.05862615996</v>
      </c>
      <c r="D989" t="n">
        <v>0</v>
      </c>
      <c r="E989" t="n">
        <v>379.8920165913326</v>
      </c>
      <c r="F989" t="n">
        <v>0</v>
      </c>
      <c r="G989" t="n">
        <v>0.1862215767604571</v>
      </c>
      <c r="H989" t="n">
        <v>0.1872119360449871</v>
      </c>
      <c r="I989" t="n">
        <v>0.1683213229039881</v>
      </c>
      <c r="J989" t="n">
        <v>42</v>
      </c>
      <c r="K989" t="n">
        <v>3</v>
      </c>
      <c r="L989">
        <f>VLOOKUP(J989,Clustering!$D$3:$E$367,2,FALSE)</f>
        <v/>
      </c>
      <c r="M989" t="n">
        <v>0.770510468</v>
      </c>
      <c r="N989" t="n">
        <v>0.414705033</v>
      </c>
      <c r="O989" t="n">
        <v>0.414705033</v>
      </c>
      <c r="P989" t="n">
        <v>0.955295319</v>
      </c>
      <c r="Q989" t="n">
        <v>0.308636799</v>
      </c>
      <c r="R989" t="n">
        <v>0.1872119360449871</v>
      </c>
      <c r="S989" t="n">
        <v>0</v>
      </c>
      <c r="T989" t="n">
        <v>0</v>
      </c>
      <c r="U989" t="n">
        <v>0.657144646</v>
      </c>
      <c r="V989" t="n">
        <v>0.850080767</v>
      </c>
      <c r="W989" t="n">
        <v>0.019687678</v>
      </c>
      <c r="X989" t="n">
        <v>0.000799989</v>
      </c>
      <c r="Y989" t="n">
        <v>0.1683213229039881</v>
      </c>
      <c r="Z989" t="n">
        <v>0.402368525</v>
      </c>
      <c r="AA989" t="n">
        <v>0.657144646</v>
      </c>
      <c r="AB989" t="n">
        <v>0</v>
      </c>
      <c r="AC989" t="n">
        <v>0</v>
      </c>
      <c r="AD989" t="n">
        <v>0.85</v>
      </c>
      <c r="AE989" t="n">
        <v>0.85</v>
      </c>
      <c r="AF989" t="n">
        <v>0.85</v>
      </c>
      <c r="AG989" t="n">
        <v>0.85</v>
      </c>
      <c r="AH989" t="n">
        <v>0.955295319</v>
      </c>
      <c r="AI989" t="n">
        <v>0.019687678</v>
      </c>
      <c r="AJ989" t="n">
        <v>0.479525098</v>
      </c>
      <c r="AK989" t="n">
        <v>0</v>
      </c>
      <c r="AL989" t="n">
        <v>0</v>
      </c>
    </row>
    <row r="990">
      <c r="A990" t="inlineStr">
        <is>
          <t>2025-02-11 04:00</t>
        </is>
      </c>
      <c r="B990" t="n">
        <v>66125.46547071691</v>
      </c>
      <c r="C990" t="n">
        <v>65743.6722173759</v>
      </c>
      <c r="D990" t="n">
        <v>0</v>
      </c>
      <c r="E990" t="n">
        <v>381.7932533410035</v>
      </c>
      <c r="F990" t="n">
        <v>0</v>
      </c>
      <c r="G990" t="n">
        <v>0.1871535555593154</v>
      </c>
      <c r="H990" t="n">
        <v>0.1878146142380712</v>
      </c>
      <c r="I990" t="n">
        <v>0.1752052471538807</v>
      </c>
      <c r="J990" t="n">
        <v>42</v>
      </c>
      <c r="K990" t="n">
        <v>4</v>
      </c>
      <c r="L990">
        <f>VLOOKUP(J990,Clustering!$D$3:$E$367,2,FALSE)</f>
        <v/>
      </c>
      <c r="M990" t="n">
        <v>0.7633282219999999</v>
      </c>
      <c r="N990" t="n">
        <v>0.41652721</v>
      </c>
      <c r="O990" t="n">
        <v>0.41652721</v>
      </c>
      <c r="P990" t="n">
        <v>0.954756138</v>
      </c>
      <c r="Q990" t="n">
        <v>0.297322161</v>
      </c>
      <c r="R990" t="n">
        <v>0.1878146142380712</v>
      </c>
      <c r="S990" t="n">
        <v>0</v>
      </c>
      <c r="T990" t="n">
        <v>0</v>
      </c>
      <c r="U990" t="n">
        <v>0.657144646</v>
      </c>
      <c r="V990" t="n">
        <v>0.850080767</v>
      </c>
      <c r="W990" t="n">
        <v>0.024225618</v>
      </c>
      <c r="X990" t="n">
        <v>0.000799989</v>
      </c>
      <c r="Y990" t="n">
        <v>0.1752052471538807</v>
      </c>
      <c r="Z990" t="n">
        <v>0.41477792</v>
      </c>
      <c r="AA990" t="n">
        <v>0.657144646</v>
      </c>
      <c r="AB990" t="n">
        <v>0</v>
      </c>
      <c r="AC990" t="n">
        <v>0</v>
      </c>
      <c r="AD990" t="n">
        <v>0.85</v>
      </c>
      <c r="AE990" t="n">
        <v>0.85</v>
      </c>
      <c r="AF990" t="n">
        <v>0.85</v>
      </c>
      <c r="AG990" t="n">
        <v>0.85</v>
      </c>
      <c r="AH990" t="n">
        <v>0.954756138</v>
      </c>
      <c r="AI990" t="n">
        <v>0.024225618</v>
      </c>
      <c r="AJ990" t="n">
        <v>0.488114917</v>
      </c>
      <c r="AK990" t="n">
        <v>0</v>
      </c>
      <c r="AL990" t="n">
        <v>0</v>
      </c>
    </row>
    <row r="991">
      <c r="A991" t="inlineStr">
        <is>
          <t>2025-02-11 05:00</t>
        </is>
      </c>
      <c r="B991" t="n">
        <v>71165.86184047227</v>
      </c>
      <c r="C991" t="n">
        <v>70785.13047375732</v>
      </c>
      <c r="D991" t="n">
        <v>0</v>
      </c>
      <c r="E991" t="n">
        <v>380.7313667149477</v>
      </c>
      <c r="F991" t="n">
        <v>0</v>
      </c>
      <c r="G991" t="n">
        <v>0.1866330228994841</v>
      </c>
      <c r="H991" t="n">
        <v>0.187031132587062</v>
      </c>
      <c r="I991" t="n">
        <v>0.1794373873542038</v>
      </c>
      <c r="J991" t="n">
        <v>42</v>
      </c>
      <c r="K991" t="n">
        <v>5</v>
      </c>
      <c r="L991">
        <f>VLOOKUP(J991,Clustering!$D$3:$E$367,2,FALSE)</f>
        <v/>
      </c>
      <c r="M991" t="n">
        <v>0.763973299</v>
      </c>
      <c r="N991" t="n">
        <v>0.426559044</v>
      </c>
      <c r="O991" t="n">
        <v>0.426559044</v>
      </c>
      <c r="P991" t="n">
        <v>0.95317929</v>
      </c>
      <c r="Q991" t="n">
        <v>0.308348926</v>
      </c>
      <c r="R991" t="n">
        <v>0.187031132587062</v>
      </c>
      <c r="S991" t="n">
        <v>0</v>
      </c>
      <c r="T991" t="n">
        <v>0</v>
      </c>
      <c r="U991" t="n">
        <v>0.657144646</v>
      </c>
      <c r="V991" t="n">
        <v>0.850080767</v>
      </c>
      <c r="W991" t="n">
        <v>0.038956469</v>
      </c>
      <c r="X991" t="n">
        <v>0.000799989</v>
      </c>
      <c r="Y991" t="n">
        <v>0.1794373873542038</v>
      </c>
      <c r="Z991" t="n">
        <v>0.468746329</v>
      </c>
      <c r="AA991" t="n">
        <v>0.657144646</v>
      </c>
      <c r="AB991" t="n">
        <v>0</v>
      </c>
      <c r="AC991" t="n">
        <v>0</v>
      </c>
      <c r="AD991" t="n">
        <v>0.85</v>
      </c>
      <c r="AE991" t="n">
        <v>0.85</v>
      </c>
      <c r="AF991" t="n">
        <v>0.85</v>
      </c>
      <c r="AG991" t="n">
        <v>0.85</v>
      </c>
      <c r="AH991" t="n">
        <v>0.95317929</v>
      </c>
      <c r="AI991" t="n">
        <v>0.038956469</v>
      </c>
      <c r="AJ991" t="n">
        <v>0.526037194</v>
      </c>
      <c r="AK991" t="n">
        <v>0</v>
      </c>
      <c r="AL991" t="n">
        <v>0</v>
      </c>
    </row>
    <row r="992">
      <c r="A992" t="inlineStr">
        <is>
          <t>2025-02-11 06:00</t>
        </is>
      </c>
      <c r="B992" t="n">
        <v>79190.53052625993</v>
      </c>
      <c r="C992" t="n">
        <v>78823.8047136509</v>
      </c>
      <c r="D992" t="n">
        <v>0</v>
      </c>
      <c r="E992" t="n">
        <v>366.7258126090304</v>
      </c>
      <c r="F992" t="n">
        <v>0</v>
      </c>
      <c r="G992" t="n">
        <v>0.1797675552005051</v>
      </c>
      <c r="H992" t="n">
        <v>0.1798391728162598</v>
      </c>
      <c r="I992" t="n">
        <v>0.1784731022452694</v>
      </c>
      <c r="J992" t="n">
        <v>42</v>
      </c>
      <c r="K992" t="n">
        <v>6</v>
      </c>
      <c r="L992">
        <f>VLOOKUP(J992,Clustering!$D$3:$E$367,2,FALSE)</f>
        <v/>
      </c>
      <c r="M992" t="n">
        <v>0.7762182520000001</v>
      </c>
      <c r="N992" t="n">
        <v>0.443725767</v>
      </c>
      <c r="O992" t="n">
        <v>0.443725767</v>
      </c>
      <c r="P992" t="n">
        <v>0.9542169579999999</v>
      </c>
      <c r="Q992" t="n">
        <v>0.350766304</v>
      </c>
      <c r="R992" t="n">
        <v>0.1798391728162598</v>
      </c>
      <c r="S992" t="n">
        <v>0</v>
      </c>
      <c r="T992" t="n">
        <v>0</v>
      </c>
      <c r="U992" t="n">
        <v>0.657144646</v>
      </c>
      <c r="V992" t="n">
        <v>0.850080767</v>
      </c>
      <c r="W992" t="n">
        <v>0.095994884</v>
      </c>
      <c r="X992" t="n">
        <v>0.000799989</v>
      </c>
      <c r="Y992" t="n">
        <v>0.1784731022452694</v>
      </c>
      <c r="Z992" t="n">
        <v>0.546060772</v>
      </c>
      <c r="AA992" t="n">
        <v>0.657144646</v>
      </c>
      <c r="AB992" t="n">
        <v>0</v>
      </c>
      <c r="AC992" t="n">
        <v>0</v>
      </c>
      <c r="AD992" t="n">
        <v>0.85</v>
      </c>
      <c r="AE992" t="n">
        <v>0.85</v>
      </c>
      <c r="AF992" t="n">
        <v>0.85</v>
      </c>
      <c r="AG992" t="n">
        <v>0.85</v>
      </c>
      <c r="AH992" t="n">
        <v>0.9542169579999999</v>
      </c>
      <c r="AI992" t="n">
        <v>0.095994884</v>
      </c>
      <c r="AJ992" t="n">
        <v>0.55621222</v>
      </c>
      <c r="AK992" t="n">
        <v>0</v>
      </c>
      <c r="AL992" t="n">
        <v>0.000177788</v>
      </c>
    </row>
    <row r="993">
      <c r="A993" t="inlineStr">
        <is>
          <t>2025-02-11 07:00</t>
        </is>
      </c>
      <c r="B993" t="n">
        <v>87170.18250220959</v>
      </c>
      <c r="C993" t="n">
        <v>86220.99000859084</v>
      </c>
      <c r="D993" t="n">
        <v>599.4579559760997</v>
      </c>
      <c r="E993" t="n">
        <v>349.7345376426441</v>
      </c>
      <c r="F993" t="n">
        <v>0.0270727314429761</v>
      </c>
      <c r="G993" t="n">
        <v>0.1714384988444333</v>
      </c>
      <c r="H993" t="n">
        <v>0.1713012317475701</v>
      </c>
      <c r="I993" t="n">
        <v>0.1739195336753015</v>
      </c>
      <c r="J993" t="n">
        <v>42</v>
      </c>
      <c r="K993" t="n">
        <v>7</v>
      </c>
      <c r="L993">
        <f>VLOOKUP(J993,Clustering!$D$3:$E$367,2,FALSE)</f>
        <v/>
      </c>
      <c r="M993" t="n">
        <v>0.796745538</v>
      </c>
      <c r="N993" t="n">
        <v>0.467853837</v>
      </c>
      <c r="O993" t="n">
        <v>0.467853837</v>
      </c>
      <c r="P993" t="n">
        <v>0.954257651</v>
      </c>
      <c r="Q993" t="n">
        <v>0.428754701</v>
      </c>
      <c r="R993" t="n">
        <v>0.1713012317475701</v>
      </c>
      <c r="S993" t="n">
        <v>0.0270727314429761</v>
      </c>
      <c r="T993" t="n">
        <v>0</v>
      </c>
      <c r="U993" t="n">
        <v>0.657144646</v>
      </c>
      <c r="V993" t="n">
        <v>0.850080767</v>
      </c>
      <c r="W993" t="n">
        <v>0.14633111</v>
      </c>
      <c r="X993" t="n">
        <v>0.018485197</v>
      </c>
      <c r="Y993" t="n">
        <v>0.1739195336753015</v>
      </c>
      <c r="Z993" t="n">
        <v>0.553289709</v>
      </c>
      <c r="AA993" t="n">
        <v>0.657144646</v>
      </c>
      <c r="AB993" t="n">
        <v>0</v>
      </c>
      <c r="AC993" t="n">
        <v>0</v>
      </c>
      <c r="AD993" t="n">
        <v>0.85</v>
      </c>
      <c r="AE993" t="n">
        <v>0.85</v>
      </c>
      <c r="AF993" t="n">
        <v>0.85</v>
      </c>
      <c r="AG993" t="n">
        <v>0.85</v>
      </c>
      <c r="AH993" t="n">
        <v>0.954257651</v>
      </c>
      <c r="AI993" t="n">
        <v>0.14633111</v>
      </c>
      <c r="AJ993" t="n">
        <v>0.570401394</v>
      </c>
      <c r="AK993" t="n">
        <v>0.0189509120100833</v>
      </c>
      <c r="AL993" t="n">
        <v>0.000793541</v>
      </c>
    </row>
    <row r="994">
      <c r="A994" t="inlineStr">
        <is>
          <t>2025-02-11 08:00</t>
        </is>
      </c>
      <c r="B994" t="n">
        <v>83800.15538387543</v>
      </c>
      <c r="C994" t="n">
        <v>80350.03239411602</v>
      </c>
      <c r="D994" t="n">
        <v>3099.995642431056</v>
      </c>
      <c r="E994" t="n">
        <v>350.1273473283706</v>
      </c>
      <c r="F994" t="n">
        <v>0.1400020613043267</v>
      </c>
      <c r="G994" t="n">
        <v>0.1716310526119463</v>
      </c>
      <c r="H994" t="n">
        <v>0.1718838206675513</v>
      </c>
      <c r="I994" t="n">
        <v>0.1670623951228794</v>
      </c>
      <c r="J994" t="n">
        <v>42</v>
      </c>
      <c r="K994" t="n">
        <v>8</v>
      </c>
      <c r="L994">
        <f>VLOOKUP(J994,Clustering!$D$3:$E$367,2,FALSE)</f>
        <v/>
      </c>
      <c r="M994" t="n">
        <v>0.816155458</v>
      </c>
      <c r="N994" t="n">
        <v>0.487572397</v>
      </c>
      <c r="O994" t="n">
        <v>0.487572397</v>
      </c>
      <c r="P994" t="n">
        <v>0.954094879</v>
      </c>
      <c r="Q994" t="n">
        <v>0.467479802</v>
      </c>
      <c r="R994" t="n">
        <v>0.1718838206675513</v>
      </c>
      <c r="S994" t="n">
        <v>0.1400020613043267</v>
      </c>
      <c r="T994" t="n">
        <v>0</v>
      </c>
      <c r="U994" t="n">
        <v>0.657144646</v>
      </c>
      <c r="V994" t="n">
        <v>0.850080767</v>
      </c>
      <c r="W994" t="n">
        <v>0.130413413</v>
      </c>
      <c r="X994" t="n">
        <v>0.018501113</v>
      </c>
      <c r="Y994" t="n">
        <v>0.1670623951228794</v>
      </c>
      <c r="Z994" t="n">
        <v>0.504392196</v>
      </c>
      <c r="AA994" t="n">
        <v>0.657144646</v>
      </c>
      <c r="AB994" t="n">
        <v>0</v>
      </c>
      <c r="AC994" t="n">
        <v>0</v>
      </c>
      <c r="AD994" t="n">
        <v>0.85</v>
      </c>
      <c r="AE994" t="n">
        <v>0.85</v>
      </c>
      <c r="AF994" t="n">
        <v>0.85</v>
      </c>
      <c r="AG994" t="n">
        <v>0.85</v>
      </c>
      <c r="AH994" t="n">
        <v>0.954094879</v>
      </c>
      <c r="AI994" t="n">
        <v>0.130413413</v>
      </c>
      <c r="AJ994" t="n">
        <v>0.53483386</v>
      </c>
      <c r="AK994" t="n">
        <v>0.0980014429130287</v>
      </c>
      <c r="AL994" t="n">
        <v>0.000177788</v>
      </c>
    </row>
    <row r="995">
      <c r="A995" t="inlineStr">
        <is>
          <t>2025-02-11 09:00</t>
        </is>
      </c>
      <c r="B995" t="n">
        <v>82275.54200137424</v>
      </c>
      <c r="C995" t="n">
        <v>75893.51757560227</v>
      </c>
      <c r="D995" t="n">
        <v>5997.420156887791</v>
      </c>
      <c r="E995" t="n">
        <v>384.6042688841833</v>
      </c>
      <c r="F995" t="n">
        <v>0.270855601530441</v>
      </c>
      <c r="G995" t="n">
        <v>0.1885315043549918</v>
      </c>
      <c r="H995" t="n">
        <v>0.1900646128255847</v>
      </c>
      <c r="I995" t="n">
        <v>0.1608213276122764</v>
      </c>
      <c r="J995" t="n">
        <v>42</v>
      </c>
      <c r="K995" t="n">
        <v>9</v>
      </c>
      <c r="L995">
        <f>VLOOKUP(J995,Clustering!$D$3:$E$367,2,FALSE)</f>
        <v/>
      </c>
      <c r="M995" t="n">
        <v>0.827427035</v>
      </c>
      <c r="N995" t="n">
        <v>0.486803296</v>
      </c>
      <c r="O995" t="n">
        <v>0.486803296</v>
      </c>
      <c r="P995" t="n">
        <v>0.954094879</v>
      </c>
      <c r="Q995" t="n">
        <v>0.47176034</v>
      </c>
      <c r="R995" t="n">
        <v>0.1900646128255847</v>
      </c>
      <c r="S995" t="n">
        <v>0.270855601530441</v>
      </c>
      <c r="T995" t="n">
        <v>0.001511259</v>
      </c>
      <c r="U995" t="n">
        <v>0.657144646</v>
      </c>
      <c r="V995" t="n">
        <v>0.850080767</v>
      </c>
      <c r="W995" t="n">
        <v>0.101754577</v>
      </c>
      <c r="X995" t="n">
        <v>0.000799989</v>
      </c>
      <c r="Y995" t="n">
        <v>0.1608213276122764</v>
      </c>
      <c r="Z995" t="n">
        <v>0.454540762</v>
      </c>
      <c r="AA995" t="n">
        <v>0.657144646</v>
      </c>
      <c r="AB995" t="n">
        <v>0</v>
      </c>
      <c r="AC995" t="n">
        <v>0</v>
      </c>
      <c r="AD995" t="n">
        <v>0.85</v>
      </c>
      <c r="AE995" t="n">
        <v>0.85</v>
      </c>
      <c r="AF995" t="n">
        <v>0.85</v>
      </c>
      <c r="AG995" t="n">
        <v>0.85</v>
      </c>
      <c r="AH995" t="n">
        <v>0.954094879</v>
      </c>
      <c r="AI995" t="n">
        <v>0.101754577</v>
      </c>
      <c r="AJ995" t="n">
        <v>0.505935217</v>
      </c>
      <c r="AK995" t="n">
        <v>0.1895989210713087</v>
      </c>
      <c r="AL995" t="n">
        <v>0</v>
      </c>
    </row>
    <row r="996">
      <c r="A996" t="inlineStr">
        <is>
          <t>2025-02-11 10:00</t>
        </is>
      </c>
      <c r="B996" t="n">
        <v>80569.29930063107</v>
      </c>
      <c r="C996" t="n">
        <v>71946.2096606071</v>
      </c>
      <c r="D996" t="n">
        <v>8227.444844657333</v>
      </c>
      <c r="E996" t="n">
        <v>395.6447953666409</v>
      </c>
      <c r="F996" t="n">
        <v>0.371568018275142</v>
      </c>
      <c r="G996" t="n">
        <v>0.1939435271405102</v>
      </c>
      <c r="H996" t="n">
        <v>0.1959909483909105</v>
      </c>
      <c r="I996" t="n">
        <v>0.1569374014790685</v>
      </c>
      <c r="J996" t="n">
        <v>42</v>
      </c>
      <c r="K996" t="n">
        <v>10</v>
      </c>
      <c r="L996">
        <f>VLOOKUP(J996,Clustering!$D$3:$E$367,2,FALSE)</f>
        <v/>
      </c>
      <c r="M996" t="n">
        <v>0.811927897</v>
      </c>
      <c r="N996" t="n">
        <v>0.468222611</v>
      </c>
      <c r="O996" t="n">
        <v>0.468222611</v>
      </c>
      <c r="P996" t="n">
        <v>0.953921935</v>
      </c>
      <c r="Q996" t="n">
        <v>0.439431014</v>
      </c>
      <c r="R996" t="n">
        <v>0.1959909483909105</v>
      </c>
      <c r="S996" t="n">
        <v>0.371568018275142</v>
      </c>
      <c r="T996" t="n">
        <v>0.347589542</v>
      </c>
      <c r="U996" t="n">
        <v>0.657144646</v>
      </c>
      <c r="V996" t="n">
        <v>0.850080767</v>
      </c>
      <c r="W996" t="n">
        <v>0.064089675</v>
      </c>
      <c r="X996" t="n">
        <v>0.000799989</v>
      </c>
      <c r="Y996" t="n">
        <v>0.1569374014790685</v>
      </c>
      <c r="Z996" t="n">
        <v>0.436579033</v>
      </c>
      <c r="AA996" t="n">
        <v>0.657144646</v>
      </c>
      <c r="AB996" t="n">
        <v>0</v>
      </c>
      <c r="AC996" t="n">
        <v>0</v>
      </c>
      <c r="AD996" t="n">
        <v>0.85</v>
      </c>
      <c r="AE996" t="n">
        <v>0.85</v>
      </c>
      <c r="AF996" t="n">
        <v>0.85</v>
      </c>
      <c r="AG996" t="n">
        <v>0.85</v>
      </c>
      <c r="AH996" t="n">
        <v>0.953921935</v>
      </c>
      <c r="AI996" t="n">
        <v>0.064089675</v>
      </c>
      <c r="AJ996" t="n">
        <v>0.488472841</v>
      </c>
      <c r="AK996" t="n">
        <v>0.2600976127925994</v>
      </c>
      <c r="AL996" t="n">
        <v>0</v>
      </c>
    </row>
    <row r="997">
      <c r="A997" t="inlineStr">
        <is>
          <t>2025-02-11 11:00</t>
        </is>
      </c>
      <c r="B997" t="n">
        <v>77226.52469043907</v>
      </c>
      <c r="C997" t="n">
        <v>67444.8197771533</v>
      </c>
      <c r="D997" t="n">
        <v>9377.640871170564</v>
      </c>
      <c r="E997" t="n">
        <v>404.0640421152008</v>
      </c>
      <c r="F997" t="n">
        <v>0.4235131927817799</v>
      </c>
      <c r="G997" t="n">
        <v>0.1980706088800004</v>
      </c>
      <c r="H997" t="n">
        <v>0.2002900528349095</v>
      </c>
      <c r="I997" t="n">
        <v>0.1579552579829437</v>
      </c>
      <c r="J997" t="n">
        <v>42</v>
      </c>
      <c r="K997" t="n">
        <v>11</v>
      </c>
      <c r="L997">
        <f>VLOOKUP(J997,Clustering!$D$3:$E$367,2,FALSE)</f>
        <v/>
      </c>
      <c r="M997" t="n">
        <v>0.777249224</v>
      </c>
      <c r="N997" t="n">
        <v>0.44649453</v>
      </c>
      <c r="O997" t="n">
        <v>0.44649453</v>
      </c>
      <c r="P997" t="n">
        <v>0.95346414</v>
      </c>
      <c r="Q997" t="n">
        <v>0.413597592</v>
      </c>
      <c r="R997" t="n">
        <v>0.2002900528349095</v>
      </c>
      <c r="S997" t="n">
        <v>0.4235131927817799</v>
      </c>
      <c r="T997" t="n">
        <v>0.560979296</v>
      </c>
      <c r="U997" t="n">
        <v>0.657144646</v>
      </c>
      <c r="V997" t="n">
        <v>0.850080767</v>
      </c>
      <c r="W997" t="n">
        <v>0.023736917</v>
      </c>
      <c r="X997" t="n">
        <v>0.000799989</v>
      </c>
      <c r="Y997" t="n">
        <v>0.1579552579829437</v>
      </c>
      <c r="Z997" t="n">
        <v>0.427836781</v>
      </c>
      <c r="AA997" t="n">
        <v>0.657144646</v>
      </c>
      <c r="AB997" t="n">
        <v>0</v>
      </c>
      <c r="AC997" t="n">
        <v>0</v>
      </c>
      <c r="AD997" t="n">
        <v>0.85</v>
      </c>
      <c r="AE997" t="n">
        <v>0.85</v>
      </c>
      <c r="AF997" t="n">
        <v>0.85</v>
      </c>
      <c r="AG997" t="n">
        <v>0.85</v>
      </c>
      <c r="AH997" t="n">
        <v>0.95346414</v>
      </c>
      <c r="AI997" t="n">
        <v>0.023736917</v>
      </c>
      <c r="AJ997" t="n">
        <v>0.47130591</v>
      </c>
      <c r="AK997" t="n">
        <v>0.2964592349472459</v>
      </c>
      <c r="AL997" t="n">
        <v>0</v>
      </c>
    </row>
    <row r="998">
      <c r="A998" t="inlineStr">
        <is>
          <t>2025-02-11 12:00</t>
        </is>
      </c>
      <c r="B998" t="n">
        <v>75673.42589542155</v>
      </c>
      <c r="C998" t="n">
        <v>65727.61286047945</v>
      </c>
      <c r="D998" t="n">
        <v>9534.773910696378</v>
      </c>
      <c r="E998" t="n">
        <v>411.0391242457242</v>
      </c>
      <c r="F998" t="n">
        <v>0.4306096380578696</v>
      </c>
      <c r="G998" t="n">
        <v>0.2014897667871197</v>
      </c>
      <c r="H998" t="n">
        <v>0.2038257649010022</v>
      </c>
      <c r="I998" t="n">
        <v>0.1592677571589932</v>
      </c>
      <c r="J998" t="n">
        <v>42</v>
      </c>
      <c r="K998" t="n">
        <v>12</v>
      </c>
      <c r="L998">
        <f>VLOOKUP(J998,Clustering!$D$3:$E$367,2,FALSE)</f>
        <v/>
      </c>
      <c r="M998" t="n">
        <v>0.755138042</v>
      </c>
      <c r="N998" t="n">
        <v>0.431867811</v>
      </c>
      <c r="O998" t="n">
        <v>0.431867811</v>
      </c>
      <c r="P998" t="n">
        <v>0.953901588</v>
      </c>
      <c r="Q998" t="n">
        <v>0.379878968</v>
      </c>
      <c r="R998" t="n">
        <v>0.2038257649010022</v>
      </c>
      <c r="S998" t="n">
        <v>0.4306096380578696</v>
      </c>
      <c r="T998" t="n">
        <v>0.54133293</v>
      </c>
      <c r="U998" t="n">
        <v>0.657144646</v>
      </c>
      <c r="V998" t="n">
        <v>0.850080767</v>
      </c>
      <c r="W998" t="n">
        <v>0.028414486</v>
      </c>
      <c r="X998" t="n">
        <v>0.000799989</v>
      </c>
      <c r="Y998" t="n">
        <v>0.1592677571589932</v>
      </c>
      <c r="Z998" t="n">
        <v>0.419346309</v>
      </c>
      <c r="AA998" t="n">
        <v>0.657144646</v>
      </c>
      <c r="AB998" t="n">
        <v>0</v>
      </c>
      <c r="AC998" t="n">
        <v>0</v>
      </c>
      <c r="AD998" t="n">
        <v>0.85</v>
      </c>
      <c r="AE998" t="n">
        <v>0.85</v>
      </c>
      <c r="AF998" t="n">
        <v>0.85</v>
      </c>
      <c r="AG998" t="n">
        <v>0.85</v>
      </c>
      <c r="AH998" t="n">
        <v>0.953901588</v>
      </c>
      <c r="AI998" t="n">
        <v>0.028414486</v>
      </c>
      <c r="AJ998" t="n">
        <v>0.464839278</v>
      </c>
      <c r="AK998" t="n">
        <v>0.3014267466405087</v>
      </c>
      <c r="AL998" t="n">
        <v>0</v>
      </c>
    </row>
    <row r="999">
      <c r="A999" t="inlineStr">
        <is>
          <t>2025-02-11 13:00</t>
        </is>
      </c>
      <c r="B999" t="n">
        <v>75465.05121119969</v>
      </c>
      <c r="C999" t="n">
        <v>66287.61969410951</v>
      </c>
      <c r="D999" t="n">
        <v>8760.335001651587</v>
      </c>
      <c r="E999" t="n">
        <v>417.0965154385984</v>
      </c>
      <c r="F999" t="n">
        <v>0.3956344135328706</v>
      </c>
      <c r="G999" t="n">
        <v>0.2044590761953913</v>
      </c>
      <c r="H999" t="n">
        <v>0.2066985309547026</v>
      </c>
      <c r="I999" t="n">
        <v>0.1639820399137835</v>
      </c>
      <c r="J999" t="n">
        <v>42</v>
      </c>
      <c r="K999" t="n">
        <v>13</v>
      </c>
      <c r="L999">
        <f>VLOOKUP(J999,Clustering!$D$3:$E$367,2,FALSE)</f>
        <v/>
      </c>
      <c r="M999" t="n">
        <v>0.731304734</v>
      </c>
      <c r="N999" t="n">
        <v>0.416215625</v>
      </c>
      <c r="O999" t="n">
        <v>0.416215625</v>
      </c>
      <c r="P999" t="n">
        <v>0.954491635</v>
      </c>
      <c r="Q999" t="n">
        <v>0.35465884</v>
      </c>
      <c r="R999" t="n">
        <v>0.2066985309547026</v>
      </c>
      <c r="S999" t="n">
        <v>0.3956344135328706</v>
      </c>
      <c r="T999" t="n">
        <v>0.508160798</v>
      </c>
      <c r="U999" t="n">
        <v>0.657144646</v>
      </c>
      <c r="V999" t="n">
        <v>0.850080767</v>
      </c>
      <c r="W999" t="n">
        <v>0.032882611</v>
      </c>
      <c r="X999" t="n">
        <v>0.000799989</v>
      </c>
      <c r="Y999" t="n">
        <v>0.1639820399137835</v>
      </c>
      <c r="Z999" t="n">
        <v>0.390405803</v>
      </c>
      <c r="AA999" t="n">
        <v>0.657144646</v>
      </c>
      <c r="AB999" t="n">
        <v>0</v>
      </c>
      <c r="AC999" t="n">
        <v>0</v>
      </c>
      <c r="AD999" t="n">
        <v>0.85</v>
      </c>
      <c r="AE999" t="n">
        <v>0.85</v>
      </c>
      <c r="AF999" t="n">
        <v>0.85</v>
      </c>
      <c r="AG999" t="n">
        <v>0.85</v>
      </c>
      <c r="AH999" t="n">
        <v>0.954491635</v>
      </c>
      <c r="AI999" t="n">
        <v>0.032882611</v>
      </c>
      <c r="AJ999" t="n">
        <v>0.456213102</v>
      </c>
      <c r="AK999" t="n">
        <v>0.2769440894730094</v>
      </c>
      <c r="AL999" t="n">
        <v>0</v>
      </c>
    </row>
    <row r="1000">
      <c r="A1000" t="inlineStr">
        <is>
          <t>2025-02-11 14:00</t>
        </is>
      </c>
      <c r="B1000" t="n">
        <v>75640.57677492805</v>
      </c>
      <c r="C1000" t="n">
        <v>67967.78103975595</v>
      </c>
      <c r="D1000" t="n">
        <v>7247.678175261558</v>
      </c>
      <c r="E1000" t="n">
        <v>425.1175599105313</v>
      </c>
      <c r="F1000" t="n">
        <v>0.3273197775888701</v>
      </c>
      <c r="G1000" t="n">
        <v>0.2083909607404565</v>
      </c>
      <c r="H1000" t="n">
        <v>0.2108168319407764</v>
      </c>
      <c r="I1000" t="n">
        <v>0.1645445395606619</v>
      </c>
      <c r="J1000" t="n">
        <v>42</v>
      </c>
      <c r="K1000" t="n">
        <v>14</v>
      </c>
      <c r="L1000">
        <f>VLOOKUP(J1000,Clustering!$D$3:$E$367,2,FALSE)</f>
        <v/>
      </c>
      <c r="M1000" t="n">
        <v>0.717320376</v>
      </c>
      <c r="N1000" t="n">
        <v>0.397901167</v>
      </c>
      <c r="O1000" t="n">
        <v>0.397901167</v>
      </c>
      <c r="P1000" t="n">
        <v>0.95428817</v>
      </c>
      <c r="Q1000" t="n">
        <v>0.336209972</v>
      </c>
      <c r="R1000" t="n">
        <v>0.2108168319407764</v>
      </c>
      <c r="S1000" t="n">
        <v>0.3273197775888701</v>
      </c>
      <c r="T1000" t="n">
        <v>0.491385824</v>
      </c>
      <c r="U1000" t="n">
        <v>0.657144646</v>
      </c>
      <c r="V1000" t="n">
        <v>0.850080767</v>
      </c>
      <c r="W1000" t="n">
        <v>0.036163891</v>
      </c>
      <c r="X1000" t="n">
        <v>0.000799989</v>
      </c>
      <c r="Y1000" t="n">
        <v>0.1645445395606619</v>
      </c>
      <c r="Z1000" t="n">
        <v>0.378623226</v>
      </c>
      <c r="AA1000" t="n">
        <v>0.657144646</v>
      </c>
      <c r="AB1000" t="n">
        <v>0</v>
      </c>
      <c r="AC1000" t="n">
        <v>0</v>
      </c>
      <c r="AD1000" t="n">
        <v>0.85</v>
      </c>
      <c r="AE1000" t="n">
        <v>0.85</v>
      </c>
      <c r="AF1000" t="n">
        <v>0.85</v>
      </c>
      <c r="AG1000" t="n">
        <v>0.85</v>
      </c>
      <c r="AH1000" t="n">
        <v>0.95428817</v>
      </c>
      <c r="AI1000" t="n">
        <v>0.036163891</v>
      </c>
      <c r="AJ1000" t="n">
        <v>0.454270642</v>
      </c>
      <c r="AK1000" t="n">
        <v>0.229123844312209</v>
      </c>
      <c r="AL1000" t="n">
        <v>0</v>
      </c>
    </row>
    <row r="1001">
      <c r="A1001" t="inlineStr">
        <is>
          <t>2025-02-11 15:00</t>
        </is>
      </c>
      <c r="B1001" t="n">
        <v>76208.54800313251</v>
      </c>
      <c r="C1001" t="n">
        <v>70599.4546603014</v>
      </c>
      <c r="D1001" t="n">
        <v>5184.436688546778</v>
      </c>
      <c r="E1001" t="n">
        <v>424.6566542843393</v>
      </c>
      <c r="F1001" t="n">
        <v>0.2341396268960947</v>
      </c>
      <c r="G1001" t="n">
        <v>0.2081650266099702</v>
      </c>
      <c r="H1001" t="n">
        <v>0.2106762070290568</v>
      </c>
      <c r="I1001" t="n">
        <v>0.1627766835276156</v>
      </c>
      <c r="J1001" t="n">
        <v>42</v>
      </c>
      <c r="K1001" t="n">
        <v>15</v>
      </c>
      <c r="L1001">
        <f>VLOOKUP(J1001,Clustering!$D$3:$E$367,2,FALSE)</f>
        <v/>
      </c>
      <c r="M1001" t="n">
        <v>0.705645626</v>
      </c>
      <c r="N1001" t="n">
        <v>0.385790789</v>
      </c>
      <c r="O1001" t="n">
        <v>0.385790789</v>
      </c>
      <c r="P1001" t="n">
        <v>0.954552674</v>
      </c>
      <c r="Q1001" t="n">
        <v>0.325220754</v>
      </c>
      <c r="R1001" t="n">
        <v>0.2106762070290568</v>
      </c>
      <c r="S1001" t="n">
        <v>0.2341396268960947</v>
      </c>
      <c r="T1001" t="n">
        <v>0.509143116</v>
      </c>
      <c r="U1001" t="n">
        <v>0.657144646</v>
      </c>
      <c r="V1001" t="n">
        <v>0.850080767</v>
      </c>
      <c r="W1001" t="n">
        <v>0.037071479</v>
      </c>
      <c r="X1001" t="n">
        <v>0.001051295</v>
      </c>
      <c r="Y1001" t="n">
        <v>0.1627766835276156</v>
      </c>
      <c r="Z1001" t="n">
        <v>0.401209177</v>
      </c>
      <c r="AA1001" t="n">
        <v>0.657144646</v>
      </c>
      <c r="AB1001" t="n">
        <v>0</v>
      </c>
      <c r="AC1001" t="n">
        <v>0</v>
      </c>
      <c r="AD1001" t="n">
        <v>0.85</v>
      </c>
      <c r="AE1001" t="n">
        <v>0.85</v>
      </c>
      <c r="AF1001" t="n">
        <v>0.85</v>
      </c>
      <c r="AG1001" t="n">
        <v>0.85</v>
      </c>
      <c r="AH1001" t="n">
        <v>0.954552674</v>
      </c>
      <c r="AI1001" t="n">
        <v>0.037071479</v>
      </c>
      <c r="AJ1001" t="n">
        <v>0.475300961</v>
      </c>
      <c r="AK1001" t="n">
        <v>0.1638977388272663</v>
      </c>
      <c r="AL1001" t="n">
        <v>0</v>
      </c>
    </row>
    <row r="1002">
      <c r="A1002" t="inlineStr">
        <is>
          <t>2025-02-11 16:00</t>
        </is>
      </c>
      <c r="B1002" t="n">
        <v>77710.84334959187</v>
      </c>
      <c r="C1002" t="n">
        <v>74573.66172449081</v>
      </c>
      <c r="D1002" t="n">
        <v>2723.236039600635</v>
      </c>
      <c r="E1002" t="n">
        <v>413.9455855004144</v>
      </c>
      <c r="F1002" t="n">
        <v>0.1229868370599812</v>
      </c>
      <c r="G1002" t="n">
        <v>0.2029145026962816</v>
      </c>
      <c r="H1002" t="n">
        <v>0.2051114783795814</v>
      </c>
      <c r="I1002" t="n">
        <v>0.1632052546871419</v>
      </c>
      <c r="J1002" t="n">
        <v>42</v>
      </c>
      <c r="K1002" t="n">
        <v>16</v>
      </c>
      <c r="L1002">
        <f>VLOOKUP(J1002,Clustering!$D$3:$E$367,2,FALSE)</f>
        <v/>
      </c>
      <c r="M1002" t="n">
        <v>0.689213429</v>
      </c>
      <c r="N1002" t="n">
        <v>0.383209371</v>
      </c>
      <c r="O1002" t="n">
        <v>0.383209371</v>
      </c>
      <c r="P1002" t="n">
        <v>0.95517324</v>
      </c>
      <c r="Q1002" t="n">
        <v>0.326409793</v>
      </c>
      <c r="R1002" t="n">
        <v>0.2051114783795814</v>
      </c>
      <c r="S1002" t="n">
        <v>0.1229868370599812</v>
      </c>
      <c r="T1002" t="n">
        <v>0.537176968</v>
      </c>
      <c r="U1002" t="n">
        <v>0.666411007</v>
      </c>
      <c r="V1002" t="n">
        <v>0.850080767</v>
      </c>
      <c r="W1002" t="n">
        <v>0.038328139</v>
      </c>
      <c r="X1002" t="n">
        <v>0.001332757</v>
      </c>
      <c r="Y1002" t="n">
        <v>0.1632052546871419</v>
      </c>
      <c r="Z1002" t="n">
        <v>0.498371066</v>
      </c>
      <c r="AA1002" t="n">
        <v>0.666411007</v>
      </c>
      <c r="AB1002" t="n">
        <v>0</v>
      </c>
      <c r="AC1002" t="n">
        <v>0</v>
      </c>
      <c r="AD1002" t="n">
        <v>0.85</v>
      </c>
      <c r="AE1002" t="n">
        <v>0.85</v>
      </c>
      <c r="AF1002" t="n">
        <v>0.85</v>
      </c>
      <c r="AG1002" t="n">
        <v>0.85</v>
      </c>
      <c r="AH1002" t="n">
        <v>0.95517324</v>
      </c>
      <c r="AI1002" t="n">
        <v>0.038328139</v>
      </c>
      <c r="AJ1002" t="n">
        <v>0.523604441</v>
      </c>
      <c r="AK1002" t="n">
        <v>0.0860907859419868</v>
      </c>
      <c r="AL1002" t="n">
        <v>0</v>
      </c>
    </row>
    <row r="1003">
      <c r="A1003" t="inlineStr">
        <is>
          <t>2025-02-11 17:00</t>
        </is>
      </c>
      <c r="B1003" t="n">
        <v>82209.49550846312</v>
      </c>
      <c r="C1003" t="n">
        <v>81299.49256712603</v>
      </c>
      <c r="D1003" t="n">
        <v>505.8412124442833</v>
      </c>
      <c r="E1003" t="n">
        <v>404.1617288928044</v>
      </c>
      <c r="F1003" t="n">
        <v>0.022844810317005</v>
      </c>
      <c r="G1003" t="n">
        <v>0.1981184945552963</v>
      </c>
      <c r="H1003" t="n">
        <v>0.1996070175494143</v>
      </c>
      <c r="I1003" t="n">
        <v>0.1712141782307913</v>
      </c>
      <c r="J1003" t="n">
        <v>42</v>
      </c>
      <c r="K1003" t="n">
        <v>17</v>
      </c>
      <c r="L1003">
        <f>VLOOKUP(J1003,Clustering!$D$3:$E$367,2,FALSE)</f>
        <v/>
      </c>
      <c r="M1003" t="n">
        <v>0.673622138</v>
      </c>
      <c r="N1003" t="n">
        <v>0.389857163</v>
      </c>
      <c r="O1003" t="n">
        <v>0.389857163</v>
      </c>
      <c r="P1003" t="n">
        <v>0.95628212</v>
      </c>
      <c r="Q1003" t="n">
        <v>0.350703723</v>
      </c>
      <c r="R1003" t="n">
        <v>0.1996070175494143</v>
      </c>
      <c r="S1003" t="n">
        <v>0.022844810317005</v>
      </c>
      <c r="T1003" t="n">
        <v>0.514130271</v>
      </c>
      <c r="U1003" t="n">
        <v>0.666411007</v>
      </c>
      <c r="V1003" t="n">
        <v>0.850080767</v>
      </c>
      <c r="W1003" t="n">
        <v>0.037979067</v>
      </c>
      <c r="X1003" t="n">
        <v>0.001332757</v>
      </c>
      <c r="Y1003" t="n">
        <v>0.1712141782307913</v>
      </c>
      <c r="Z1003" t="n">
        <v>0.570133702</v>
      </c>
      <c r="AA1003" t="n">
        <v>0.666411007</v>
      </c>
      <c r="AB1003" t="n">
        <v>0</v>
      </c>
      <c r="AC1003" t="n">
        <v>0</v>
      </c>
      <c r="AD1003" t="n">
        <v>0.85</v>
      </c>
      <c r="AE1003" t="n">
        <v>0.85</v>
      </c>
      <c r="AF1003" t="n">
        <v>0.85</v>
      </c>
      <c r="AG1003" t="n">
        <v>0.85</v>
      </c>
      <c r="AH1003" t="n">
        <v>0.95628212</v>
      </c>
      <c r="AI1003" t="n">
        <v>0.037979067</v>
      </c>
      <c r="AJ1003" t="n">
        <v>0.556882886</v>
      </c>
      <c r="AK1003" t="n">
        <v>0.0159913672219035</v>
      </c>
      <c r="AL1003" t="n">
        <v>0.063622014</v>
      </c>
    </row>
    <row r="1004">
      <c r="A1004" t="inlineStr">
        <is>
          <t>2025-02-11 18:00</t>
        </is>
      </c>
      <c r="B1004" t="n">
        <v>83643.55130968525</v>
      </c>
      <c r="C1004" t="n">
        <v>83236.64993771</v>
      </c>
      <c r="D1004" t="n">
        <v>0</v>
      </c>
      <c r="E1004" t="n">
        <v>406.9013719752541</v>
      </c>
      <c r="F1004" t="n">
        <v>0</v>
      </c>
      <c r="G1004" t="n">
        <v>0.1994614568506147</v>
      </c>
      <c r="H1004" t="n">
        <v>0.2002699635618067</v>
      </c>
      <c r="I1004" t="n">
        <v>0.1848480982432244</v>
      </c>
      <c r="J1004" t="n">
        <v>42</v>
      </c>
      <c r="K1004" t="n">
        <v>18</v>
      </c>
      <c r="L1004">
        <f>VLOOKUP(J1004,Clustering!$D$3:$E$367,2,FALSE)</f>
        <v/>
      </c>
      <c r="M1004" t="n">
        <v>0.678477497</v>
      </c>
      <c r="N1004" t="n">
        <v>0.4051741</v>
      </c>
      <c r="O1004" t="n">
        <v>0.4051741</v>
      </c>
      <c r="P1004" t="n">
        <v>0.956729742</v>
      </c>
      <c r="Q1004" t="n">
        <v>0.365723154</v>
      </c>
      <c r="R1004" t="n">
        <v>0.2002699635618067</v>
      </c>
      <c r="S1004" t="n">
        <v>0</v>
      </c>
      <c r="T1004" t="n">
        <v>0.259860964</v>
      </c>
      <c r="U1004" t="n">
        <v>0.666411007</v>
      </c>
      <c r="V1004" t="n">
        <v>0.850080767</v>
      </c>
      <c r="W1004" t="n">
        <v>0.039584799</v>
      </c>
      <c r="X1004" t="n">
        <v>0.001332757</v>
      </c>
      <c r="Y1004" t="n">
        <v>0.1848480982432244</v>
      </c>
      <c r="Z1004" t="n">
        <v>0.6038796279999999</v>
      </c>
      <c r="AA1004" t="n">
        <v>0.666411007</v>
      </c>
      <c r="AB1004" t="n">
        <v>0</v>
      </c>
      <c r="AC1004" t="n">
        <v>0</v>
      </c>
      <c r="AD1004" t="n">
        <v>0.85</v>
      </c>
      <c r="AE1004" t="n">
        <v>0.85</v>
      </c>
      <c r="AF1004" t="n">
        <v>0.85</v>
      </c>
      <c r="AG1004" t="n">
        <v>0.85</v>
      </c>
      <c r="AH1004" t="n">
        <v>0.956729742</v>
      </c>
      <c r="AI1004" t="n">
        <v>0.039584799</v>
      </c>
      <c r="AJ1004" t="n">
        <v>0.59722662</v>
      </c>
      <c r="AK1004" t="n">
        <v>0</v>
      </c>
      <c r="AL1004" t="n">
        <v>0.284091895</v>
      </c>
    </row>
    <row r="1005">
      <c r="A1005" t="inlineStr">
        <is>
          <t>2025-02-11 19:00</t>
        </is>
      </c>
      <c r="B1005" t="n">
        <v>82569.12679848273</v>
      </c>
      <c r="C1005" t="n">
        <v>82160.86054649431</v>
      </c>
      <c r="D1005" t="n">
        <v>0</v>
      </c>
      <c r="E1005" t="n">
        <v>408.2662519884205</v>
      </c>
      <c r="F1005" t="n">
        <v>0</v>
      </c>
      <c r="G1005" t="n">
        <v>0.2001305156805982</v>
      </c>
      <c r="H1005" t="n">
        <v>0.2004306777466291</v>
      </c>
      <c r="I1005" t="n">
        <v>0.1947052349123313</v>
      </c>
      <c r="J1005" t="n">
        <v>42</v>
      </c>
      <c r="K1005" t="n">
        <v>19</v>
      </c>
      <c r="L1005">
        <f>VLOOKUP(J1005,Clustering!$D$3:$E$367,2,FALSE)</f>
        <v/>
      </c>
      <c r="M1005" t="n">
        <v>0.7114743610000001</v>
      </c>
      <c r="N1005" t="n">
        <v>0.431410295</v>
      </c>
      <c r="O1005" t="n">
        <v>0.431410295</v>
      </c>
      <c r="P1005" t="n">
        <v>0.957380827</v>
      </c>
      <c r="Q1005" t="n">
        <v>0.37648708</v>
      </c>
      <c r="R1005" t="n">
        <v>0.2004306777466291</v>
      </c>
      <c r="S1005" t="n">
        <v>0</v>
      </c>
      <c r="T1005" t="n">
        <v>0</v>
      </c>
      <c r="U1005" t="n">
        <v>0.666411007</v>
      </c>
      <c r="V1005" t="n">
        <v>0.850080767</v>
      </c>
      <c r="W1005" t="n">
        <v>0.037664902</v>
      </c>
      <c r="X1005" t="n">
        <v>0.001332757</v>
      </c>
      <c r="Y1005" t="n">
        <v>0.1947052349123313</v>
      </c>
      <c r="Z1005" t="n">
        <v>0.600988369</v>
      </c>
      <c r="AA1005" t="n">
        <v>0.666411007</v>
      </c>
      <c r="AB1005" t="n">
        <v>0</v>
      </c>
      <c r="AC1005" t="n">
        <v>0</v>
      </c>
      <c r="AD1005" t="n">
        <v>0.85</v>
      </c>
      <c r="AE1005" t="n">
        <v>0.85</v>
      </c>
      <c r="AF1005" t="n">
        <v>0.85</v>
      </c>
      <c r="AG1005" t="n">
        <v>0.85</v>
      </c>
      <c r="AH1005" t="n">
        <v>0.957380827</v>
      </c>
      <c r="AI1005" t="n">
        <v>0.037664902</v>
      </c>
      <c r="AJ1005" t="n">
        <v>0.60934626</v>
      </c>
      <c r="AK1005" t="n">
        <v>0</v>
      </c>
      <c r="AL1005" t="n">
        <v>0.167137877</v>
      </c>
    </row>
    <row r="1006">
      <c r="A1006" t="inlineStr">
        <is>
          <t>2025-02-11 20:00</t>
        </is>
      </c>
      <c r="B1006" t="n">
        <v>80415.63128989324</v>
      </c>
      <c r="C1006" t="n">
        <v>80005.11078551497</v>
      </c>
      <c r="D1006" t="n">
        <v>0</v>
      </c>
      <c r="E1006" t="n">
        <v>410.5205043782637</v>
      </c>
      <c r="F1006" t="n">
        <v>0</v>
      </c>
      <c r="G1006" t="n">
        <v>0.2012355413618939</v>
      </c>
      <c r="H1006" t="n">
        <v>0.2014753199479747</v>
      </c>
      <c r="I1006" t="n">
        <v>0.1969016621049041</v>
      </c>
      <c r="J1006" t="n">
        <v>42</v>
      </c>
      <c r="K1006" t="n">
        <v>20</v>
      </c>
      <c r="L1006">
        <f>VLOOKUP(J1006,Clustering!$D$3:$E$367,2,FALSE)</f>
        <v/>
      </c>
      <c r="M1006" t="n">
        <v>0.731252897</v>
      </c>
      <c r="N1006" t="n">
        <v>0.435973626</v>
      </c>
      <c r="O1006" t="n">
        <v>0.435973626</v>
      </c>
      <c r="P1006" t="n">
        <v>0.957370654</v>
      </c>
      <c r="Q1006" t="n">
        <v>0.389879406</v>
      </c>
      <c r="R1006" t="n">
        <v>0.2014753199479747</v>
      </c>
      <c r="S1006" t="n">
        <v>0</v>
      </c>
      <c r="T1006" t="n">
        <v>0</v>
      </c>
      <c r="U1006" t="n">
        <v>0.666411007</v>
      </c>
      <c r="V1006" t="n">
        <v>0.850080767</v>
      </c>
      <c r="W1006" t="n">
        <v>0.035710097</v>
      </c>
      <c r="X1006" t="n">
        <v>0.008327428</v>
      </c>
      <c r="Y1006" t="n">
        <v>0.1969016621049041</v>
      </c>
      <c r="Z1006" t="n">
        <v>0.594360439</v>
      </c>
      <c r="AA1006" t="n">
        <v>0.666411007</v>
      </c>
      <c r="AB1006" t="n">
        <v>0</v>
      </c>
      <c r="AC1006" t="n">
        <v>0</v>
      </c>
      <c r="AD1006" t="n">
        <v>0.85</v>
      </c>
      <c r="AE1006" t="n">
        <v>0.85</v>
      </c>
      <c r="AF1006" t="n">
        <v>0.85</v>
      </c>
      <c r="AG1006" t="n">
        <v>0.85</v>
      </c>
      <c r="AH1006" t="n">
        <v>0.957370654</v>
      </c>
      <c r="AI1006" t="n">
        <v>0.035710097</v>
      </c>
      <c r="AJ1006" t="n">
        <v>0.594400292</v>
      </c>
      <c r="AK1006" t="n">
        <v>0</v>
      </c>
      <c r="AL1006" t="n">
        <v>0.178381871</v>
      </c>
    </row>
    <row r="1007">
      <c r="A1007" t="inlineStr">
        <is>
          <t>2025-02-11 21:00</t>
        </is>
      </c>
      <c r="B1007" t="n">
        <v>77722.39484087587</v>
      </c>
      <c r="C1007" t="n">
        <v>77303.96691975399</v>
      </c>
      <c r="D1007" t="n">
        <v>0</v>
      </c>
      <c r="E1007" t="n">
        <v>418.4279211218862</v>
      </c>
      <c r="F1007" t="n">
        <v>0</v>
      </c>
      <c r="G1007" t="n">
        <v>0.2051117260401402</v>
      </c>
      <c r="H1007" t="n">
        <v>0.2057141565726653</v>
      </c>
      <c r="I1007" t="n">
        <v>0.1942230923578641</v>
      </c>
      <c r="J1007" t="n">
        <v>42</v>
      </c>
      <c r="K1007" t="n">
        <v>21</v>
      </c>
      <c r="L1007">
        <f>VLOOKUP(J1007,Clustering!$D$3:$E$367,2,FALSE)</f>
        <v/>
      </c>
      <c r="M1007" t="n">
        <v>0.718863954</v>
      </c>
      <c r="N1007" t="n">
        <v>0.431508898</v>
      </c>
      <c r="O1007" t="n">
        <v>0.431508898</v>
      </c>
      <c r="P1007" t="n">
        <v>0.958357456</v>
      </c>
      <c r="Q1007" t="n">
        <v>0.405061548</v>
      </c>
      <c r="R1007" t="n">
        <v>0.2057141565726653</v>
      </c>
      <c r="S1007" t="n">
        <v>0</v>
      </c>
      <c r="T1007" t="n">
        <v>0</v>
      </c>
      <c r="U1007" t="n">
        <v>0.665221407</v>
      </c>
      <c r="V1007" t="n">
        <v>0.850080767</v>
      </c>
      <c r="W1007" t="n">
        <v>0.032079745</v>
      </c>
      <c r="X1007" t="n">
        <v>0.011965494</v>
      </c>
      <c r="Y1007" t="n">
        <v>0.1942230923578641</v>
      </c>
      <c r="Z1007" t="n">
        <v>0.574340749</v>
      </c>
      <c r="AA1007" t="n">
        <v>0.665221407</v>
      </c>
      <c r="AB1007" t="n">
        <v>0</v>
      </c>
      <c r="AC1007" t="n">
        <v>0</v>
      </c>
      <c r="AD1007" t="n">
        <v>0.85</v>
      </c>
      <c r="AE1007" t="n">
        <v>0.85</v>
      </c>
      <c r="AF1007" t="n">
        <v>0.85</v>
      </c>
      <c r="AG1007" t="n">
        <v>0.85</v>
      </c>
      <c r="AH1007" t="n">
        <v>0.958357456</v>
      </c>
      <c r="AI1007" t="n">
        <v>0.032079745</v>
      </c>
      <c r="AJ1007" t="n">
        <v>0.577993332</v>
      </c>
      <c r="AK1007" t="n">
        <v>0</v>
      </c>
      <c r="AL1007" t="n">
        <v>0.143734931</v>
      </c>
    </row>
    <row r="1008">
      <c r="A1008" t="inlineStr">
        <is>
          <t>2025-02-11 22:00</t>
        </is>
      </c>
      <c r="B1008" t="n">
        <v>73197.35078931016</v>
      </c>
      <c r="C1008" t="n">
        <v>72781.99356973075</v>
      </c>
      <c r="D1008" t="n">
        <v>0</v>
      </c>
      <c r="E1008" t="n">
        <v>415.3572195794084</v>
      </c>
      <c r="F1008" t="n">
        <v>0</v>
      </c>
      <c r="G1008" t="n">
        <v>0.2036064801859845</v>
      </c>
      <c r="H1008" t="n">
        <v>0.2044887109133946</v>
      </c>
      <c r="I1008" t="n">
        <v>0.1876605964776163</v>
      </c>
      <c r="J1008" t="n">
        <v>42</v>
      </c>
      <c r="K1008" t="n">
        <v>22</v>
      </c>
      <c r="L1008">
        <f>VLOOKUP(J1008,Clustering!$D$3:$E$367,2,FALSE)</f>
        <v/>
      </c>
      <c r="M1008" t="n">
        <v>0.703445451</v>
      </c>
      <c r="N1008" t="n">
        <v>0.419254559</v>
      </c>
      <c r="O1008" t="n">
        <v>0.419254559</v>
      </c>
      <c r="P1008" t="n">
        <v>0.959150967</v>
      </c>
      <c r="Q1008" t="n">
        <v>0.394447817</v>
      </c>
      <c r="R1008" t="n">
        <v>0.2044887109133946</v>
      </c>
      <c r="S1008" t="n">
        <v>0</v>
      </c>
      <c r="T1008" t="n">
        <v>0</v>
      </c>
      <c r="U1008" t="n">
        <v>0.665221407</v>
      </c>
      <c r="V1008" t="n">
        <v>0.850080767</v>
      </c>
      <c r="W1008" t="n">
        <v>0.026354959</v>
      </c>
      <c r="X1008" t="n">
        <v>0.001332757</v>
      </c>
      <c r="Y1008" t="n">
        <v>0.1876605964776163</v>
      </c>
      <c r="Z1008" t="n">
        <v>0.526177507</v>
      </c>
      <c r="AA1008" t="n">
        <v>0.665221407</v>
      </c>
      <c r="AB1008" t="n">
        <v>0</v>
      </c>
      <c r="AC1008" t="n">
        <v>0</v>
      </c>
      <c r="AD1008" t="n">
        <v>0.85</v>
      </c>
      <c r="AE1008" t="n">
        <v>0.85</v>
      </c>
      <c r="AF1008" t="n">
        <v>0.85</v>
      </c>
      <c r="AG1008" t="n">
        <v>0.85</v>
      </c>
      <c r="AH1008" t="n">
        <v>0.959150967</v>
      </c>
      <c r="AI1008" t="n">
        <v>0.026354959</v>
      </c>
      <c r="AJ1008" t="n">
        <v>0.558121147</v>
      </c>
      <c r="AK1008" t="n">
        <v>0</v>
      </c>
      <c r="AL1008" t="n">
        <v>0.115457999</v>
      </c>
    </row>
    <row r="1009">
      <c r="A1009" t="inlineStr">
        <is>
          <t>2025-02-11 23:00</t>
        </is>
      </c>
      <c r="B1009" t="n">
        <v>68444.39071394475</v>
      </c>
      <c r="C1009" t="n">
        <v>68039.30813425647</v>
      </c>
      <c r="D1009" t="n">
        <v>0</v>
      </c>
      <c r="E1009" t="n">
        <v>405.0825796882912</v>
      </c>
      <c r="F1009" t="n">
        <v>0</v>
      </c>
      <c r="G1009" t="n">
        <v>0.1985698920040643</v>
      </c>
      <c r="H1009" t="n">
        <v>0.1997677317342367</v>
      </c>
      <c r="I1009" t="n">
        <v>0.1769195317919863</v>
      </c>
      <c r="J1009" t="n">
        <v>42</v>
      </c>
      <c r="K1009" t="n">
        <v>23</v>
      </c>
      <c r="L1009">
        <f>VLOOKUP(J1009,Clustering!$D$3:$E$367,2,FALSE)</f>
        <v/>
      </c>
      <c r="M1009" t="n">
        <v>0.676893602</v>
      </c>
      <c r="N1009" t="n">
        <v>0.398561805</v>
      </c>
      <c r="O1009" t="n">
        <v>0.398561805</v>
      </c>
      <c r="P1009" t="n">
        <v>0.959924131</v>
      </c>
      <c r="Q1009" t="n">
        <v>0.36856433</v>
      </c>
      <c r="R1009" t="n">
        <v>0.1997677317342367</v>
      </c>
      <c r="S1009" t="n">
        <v>0</v>
      </c>
      <c r="T1009" t="n">
        <v>0</v>
      </c>
      <c r="U1009" t="n">
        <v>0.663593532</v>
      </c>
      <c r="V1009" t="n">
        <v>0.850080767</v>
      </c>
      <c r="W1009" t="n">
        <v>0.020141472</v>
      </c>
      <c r="X1009" t="n">
        <v>0.001332757</v>
      </c>
      <c r="Y1009" t="n">
        <v>0.1769195317919863</v>
      </c>
      <c r="Z1009" t="n">
        <v>0.467830334</v>
      </c>
      <c r="AA1009" t="n">
        <v>0.663593532</v>
      </c>
      <c r="AB1009" t="n">
        <v>0</v>
      </c>
      <c r="AC1009" t="n">
        <v>0</v>
      </c>
      <c r="AD1009" t="n">
        <v>0.85</v>
      </c>
      <c r="AE1009" t="n">
        <v>0.85</v>
      </c>
      <c r="AF1009" t="n">
        <v>0.85</v>
      </c>
      <c r="AG1009" t="n">
        <v>0.85</v>
      </c>
      <c r="AH1009" t="n">
        <v>0.959924131</v>
      </c>
      <c r="AI1009" t="n">
        <v>0.020141472</v>
      </c>
      <c r="AJ1009" t="n">
        <v>0.535581123</v>
      </c>
      <c r="AK1009" t="n">
        <v>0</v>
      </c>
      <c r="AL1009" t="n">
        <v>0.036763048</v>
      </c>
    </row>
    <row r="1010">
      <c r="A1010" t="inlineStr">
        <is>
          <t>2025-02-12 00:00</t>
        </is>
      </c>
      <c r="B1010" t="n">
        <v>66241.23316151055</v>
      </c>
      <c r="C1010" t="n">
        <v>65846.32973433672</v>
      </c>
      <c r="D1010" t="n">
        <v>0</v>
      </c>
      <c r="E1010" t="n">
        <v>394.9034271738371</v>
      </c>
      <c r="F1010" t="n">
        <v>0</v>
      </c>
      <c r="G1010" t="n">
        <v>0.193580111359724</v>
      </c>
      <c r="H1010" t="n">
        <v>0.1949864847357705</v>
      </c>
      <c r="I1010" t="n">
        <v>0.1681606087191658</v>
      </c>
      <c r="J1010" t="n">
        <v>43</v>
      </c>
      <c r="K1010" t="n">
        <v>0</v>
      </c>
      <c r="L1010">
        <f>VLOOKUP(J1010,Clustering!$D$3:$E$367,2,FALSE)</f>
        <v/>
      </c>
      <c r="M1010" t="n">
        <v>0.786838991</v>
      </c>
      <c r="N1010" t="n">
        <v>0.439495713</v>
      </c>
      <c r="O1010" t="n">
        <v>0.439495713</v>
      </c>
      <c r="P1010" t="n">
        <v>0.958835597</v>
      </c>
      <c r="Q1010" t="n">
        <v>0.396037373</v>
      </c>
      <c r="R1010" t="n">
        <v>0.1949864847357705</v>
      </c>
      <c r="S1010" t="n">
        <v>0</v>
      </c>
      <c r="T1010" t="n">
        <v>0</v>
      </c>
      <c r="U1010" t="n">
        <v>0.657144646</v>
      </c>
      <c r="V1010" t="n">
        <v>0.850080767</v>
      </c>
      <c r="W1010" t="n">
        <v>0.05508361</v>
      </c>
      <c r="X1010" t="n">
        <v>0.001332757</v>
      </c>
      <c r="Y1010" t="n">
        <v>0.1681606087191658</v>
      </c>
      <c r="Z1010" t="n">
        <v>0.428804924</v>
      </c>
      <c r="AA1010" t="n">
        <v>0.657144646</v>
      </c>
      <c r="AB1010" t="n">
        <v>0</v>
      </c>
      <c r="AC1010" t="n">
        <v>0</v>
      </c>
      <c r="AD1010" t="n">
        <v>0.85</v>
      </c>
      <c r="AE1010" t="n">
        <v>0.85</v>
      </c>
      <c r="AF1010" t="n">
        <v>0.85</v>
      </c>
      <c r="AG1010" t="n">
        <v>0.85</v>
      </c>
      <c r="AH1010" t="n">
        <v>0.958835597</v>
      </c>
      <c r="AI1010" t="n">
        <v>0.05508361</v>
      </c>
      <c r="AJ1010" t="n">
        <v>0.493576256</v>
      </c>
      <c r="AK1010" t="n">
        <v>0</v>
      </c>
      <c r="AL1010" t="n">
        <v>0.00584098</v>
      </c>
    </row>
    <row r="1011">
      <c r="A1011" t="inlineStr">
        <is>
          <t>2025-02-12 01:00</t>
        </is>
      </c>
      <c r="B1011" t="n">
        <v>65439.33951705462</v>
      </c>
      <c r="C1011" t="n">
        <v>65057.85594696688</v>
      </c>
      <c r="D1011" t="n">
        <v>0</v>
      </c>
      <c r="E1011" t="n">
        <v>381.4835700877354</v>
      </c>
      <c r="F1011" t="n">
        <v>0</v>
      </c>
      <c r="G1011" t="n">
        <v>0.1870017500430075</v>
      </c>
      <c r="H1011" t="n">
        <v>0.1883168460656411</v>
      </c>
      <c r="I1011" t="n">
        <v>0.1632320403846123</v>
      </c>
      <c r="J1011" t="n">
        <v>43</v>
      </c>
      <c r="K1011" t="n">
        <v>1</v>
      </c>
      <c r="L1011">
        <f>VLOOKUP(J1011,Clustering!$D$3:$E$367,2,FALSE)</f>
        <v/>
      </c>
      <c r="M1011" t="n">
        <v>0.778383869</v>
      </c>
      <c r="N1011" t="n">
        <v>0.427691003</v>
      </c>
      <c r="O1011" t="n">
        <v>0.427691003</v>
      </c>
      <c r="P1011" t="n">
        <v>0.957716543</v>
      </c>
      <c r="Q1011" t="n">
        <v>0.353557415</v>
      </c>
      <c r="R1011" t="n">
        <v>0.1883168460656411</v>
      </c>
      <c r="S1011" t="n">
        <v>0</v>
      </c>
      <c r="T1011" t="n">
        <v>0</v>
      </c>
      <c r="U1011" t="n">
        <v>0.657144646</v>
      </c>
      <c r="V1011" t="n">
        <v>0.850080767</v>
      </c>
      <c r="W1011" t="n">
        <v>0.021014153</v>
      </c>
      <c r="X1011" t="n">
        <v>0.00083936</v>
      </c>
      <c r="Y1011" t="n">
        <v>0.1632320403846123</v>
      </c>
      <c r="Z1011" t="n">
        <v>0.414573546</v>
      </c>
      <c r="AA1011" t="n">
        <v>0.657144646</v>
      </c>
      <c r="AB1011" t="n">
        <v>0</v>
      </c>
      <c r="AC1011" t="n">
        <v>0</v>
      </c>
      <c r="AD1011" t="n">
        <v>0.85</v>
      </c>
      <c r="AE1011" t="n">
        <v>0.85</v>
      </c>
      <c r="AF1011" t="n">
        <v>0.85</v>
      </c>
      <c r="AG1011" t="n">
        <v>0.85</v>
      </c>
      <c r="AH1011" t="n">
        <v>0.957716543</v>
      </c>
      <c r="AI1011" t="n">
        <v>0.021014153</v>
      </c>
      <c r="AJ1011" t="n">
        <v>0.483663813</v>
      </c>
      <c r="AK1011" t="n">
        <v>0</v>
      </c>
      <c r="AL1011" t="n">
        <v>0</v>
      </c>
    </row>
    <row r="1012">
      <c r="A1012" t="inlineStr">
        <is>
          <t>2025-02-12 02:00</t>
        </is>
      </c>
      <c r="B1012" t="n">
        <v>65181.13196560449</v>
      </c>
      <c r="C1012" t="n">
        <v>64809.68240855197</v>
      </c>
      <c r="D1012" t="n">
        <v>0</v>
      </c>
      <c r="E1012" t="n">
        <v>371.4495570525239</v>
      </c>
      <c r="F1012" t="n">
        <v>0</v>
      </c>
      <c r="G1012" t="n">
        <v>0.1820831162022175</v>
      </c>
      <c r="H1012" t="n">
        <v>0.1834150634285581</v>
      </c>
      <c r="I1012" t="n">
        <v>0.1580088293778845</v>
      </c>
      <c r="J1012" t="n">
        <v>43</v>
      </c>
      <c r="K1012" t="n">
        <v>2</v>
      </c>
      <c r="L1012">
        <f>VLOOKUP(J1012,Clustering!$D$3:$E$367,2,FALSE)</f>
        <v/>
      </c>
      <c r="M1012" t="n">
        <v>0.773828009</v>
      </c>
      <c r="N1012" t="n">
        <v>0.418140349</v>
      </c>
      <c r="O1012" t="n">
        <v>0.418140349</v>
      </c>
      <c r="P1012" t="n">
        <v>0.955590342</v>
      </c>
      <c r="Q1012" t="n">
        <v>0.328049414</v>
      </c>
      <c r="R1012" t="n">
        <v>0.1834150634285581</v>
      </c>
      <c r="S1012" t="n">
        <v>0</v>
      </c>
      <c r="T1012" t="n">
        <v>0</v>
      </c>
      <c r="U1012" t="n">
        <v>0.657144646</v>
      </c>
      <c r="V1012" t="n">
        <v>0.850080767</v>
      </c>
      <c r="W1012" t="n">
        <v>0.018745183</v>
      </c>
      <c r="X1012" t="n">
        <v>0.000799989</v>
      </c>
      <c r="Y1012" t="n">
        <v>0.1580088293778845</v>
      </c>
      <c r="Z1012" t="n">
        <v>0.403416732</v>
      </c>
      <c r="AA1012" t="n">
        <v>0.657144646</v>
      </c>
      <c r="AB1012" t="n">
        <v>0</v>
      </c>
      <c r="AC1012" t="n">
        <v>0</v>
      </c>
      <c r="AD1012" t="n">
        <v>0.85</v>
      </c>
      <c r="AE1012" t="n">
        <v>0.85</v>
      </c>
      <c r="AF1012" t="n">
        <v>0.85</v>
      </c>
      <c r="AG1012" t="n">
        <v>0.85</v>
      </c>
      <c r="AH1012" t="n">
        <v>0.955590342</v>
      </c>
      <c r="AI1012" t="n">
        <v>0.018745183</v>
      </c>
      <c r="AJ1012" t="n">
        <v>0.480420613</v>
      </c>
      <c r="AK1012" t="n">
        <v>0</v>
      </c>
      <c r="AL1012" t="n">
        <v>0</v>
      </c>
    </row>
    <row r="1013">
      <c r="A1013" t="inlineStr">
        <is>
          <t>2025-02-12 03:00</t>
        </is>
      </c>
      <c r="B1013" t="n">
        <v>65255.54347108837</v>
      </c>
      <c r="C1013" t="n">
        <v>64891.84884446341</v>
      </c>
      <c r="D1013" t="n">
        <v>0</v>
      </c>
      <c r="E1013" t="n">
        <v>363.6946266249602</v>
      </c>
      <c r="F1013" t="n">
        <v>0</v>
      </c>
      <c r="G1013" t="n">
        <v>0.1782816797181177</v>
      </c>
      <c r="H1013" t="n">
        <v>0.179618190812129</v>
      </c>
      <c r="I1013" t="n">
        <v>0.1541249032446766</v>
      </c>
      <c r="J1013" t="n">
        <v>43</v>
      </c>
      <c r="K1013" t="n">
        <v>3</v>
      </c>
      <c r="L1013">
        <f>VLOOKUP(J1013,Clustering!$D$3:$E$367,2,FALSE)</f>
        <v/>
      </c>
      <c r="M1013" t="n">
        <v>0.770510468</v>
      </c>
      <c r="N1013" t="n">
        <v>0.414705033</v>
      </c>
      <c r="O1013" t="n">
        <v>0.414705033</v>
      </c>
      <c r="P1013" t="n">
        <v>0.955295319</v>
      </c>
      <c r="Q1013" t="n">
        <v>0.308636799</v>
      </c>
      <c r="R1013" t="n">
        <v>0.179618190812129</v>
      </c>
      <c r="S1013" t="n">
        <v>0</v>
      </c>
      <c r="T1013" t="n">
        <v>0</v>
      </c>
      <c r="U1013" t="n">
        <v>0.657144646</v>
      </c>
      <c r="V1013" t="n">
        <v>0.850080767</v>
      </c>
      <c r="W1013" t="n">
        <v>0.019687678</v>
      </c>
      <c r="X1013" t="n">
        <v>0.000799989</v>
      </c>
      <c r="Y1013" t="n">
        <v>0.1541249032446766</v>
      </c>
      <c r="Z1013" t="n">
        <v>0.402368525</v>
      </c>
      <c r="AA1013" t="n">
        <v>0.657144646</v>
      </c>
      <c r="AB1013" t="n">
        <v>0</v>
      </c>
      <c r="AC1013" t="n">
        <v>0</v>
      </c>
      <c r="AD1013" t="n">
        <v>0.85</v>
      </c>
      <c r="AE1013" t="n">
        <v>0.85</v>
      </c>
      <c r="AF1013" t="n">
        <v>0.85</v>
      </c>
      <c r="AG1013" t="n">
        <v>0.85</v>
      </c>
      <c r="AH1013" t="n">
        <v>0.955295319</v>
      </c>
      <c r="AI1013" t="n">
        <v>0.019687678</v>
      </c>
      <c r="AJ1013" t="n">
        <v>0.479525098</v>
      </c>
      <c r="AK1013" t="n">
        <v>0</v>
      </c>
      <c r="AL1013" t="n">
        <v>0</v>
      </c>
    </row>
    <row r="1014">
      <c r="A1014" t="inlineStr">
        <is>
          <t>2025-02-12 04:00</t>
        </is>
      </c>
      <c r="B1014" t="n">
        <v>65997.27363169771</v>
      </c>
      <c r="C1014" t="n">
        <v>65646.74007828523</v>
      </c>
      <c r="D1014" t="n">
        <v>0</v>
      </c>
      <c r="E1014" t="n">
        <v>350.5335534124727</v>
      </c>
      <c r="F1014" t="n">
        <v>0</v>
      </c>
      <c r="G1014" t="n">
        <v>0.1718301732414082</v>
      </c>
      <c r="H1014" t="n">
        <v>0.1730690877806164</v>
      </c>
      <c r="I1014" t="n">
        <v>0.1494374061873568</v>
      </c>
      <c r="J1014" t="n">
        <v>43</v>
      </c>
      <c r="K1014" t="n">
        <v>4</v>
      </c>
      <c r="L1014">
        <f>VLOOKUP(J1014,Clustering!$D$3:$E$367,2,FALSE)</f>
        <v/>
      </c>
      <c r="M1014" t="n">
        <v>0.7633282219999999</v>
      </c>
      <c r="N1014" t="n">
        <v>0.41652721</v>
      </c>
      <c r="O1014" t="n">
        <v>0.41652721</v>
      </c>
      <c r="P1014" t="n">
        <v>0.954756138</v>
      </c>
      <c r="Q1014" t="n">
        <v>0.297322161</v>
      </c>
      <c r="R1014" t="n">
        <v>0.1730690877806164</v>
      </c>
      <c r="S1014" t="n">
        <v>0</v>
      </c>
      <c r="T1014" t="n">
        <v>0</v>
      </c>
      <c r="U1014" t="n">
        <v>0.657144646</v>
      </c>
      <c r="V1014" t="n">
        <v>0.850080767</v>
      </c>
      <c r="W1014" t="n">
        <v>0.024225618</v>
      </c>
      <c r="X1014" t="n">
        <v>0.000799989</v>
      </c>
      <c r="Y1014" t="n">
        <v>0.1494374061873568</v>
      </c>
      <c r="Z1014" t="n">
        <v>0.41477792</v>
      </c>
      <c r="AA1014" t="n">
        <v>0.657144646</v>
      </c>
      <c r="AB1014" t="n">
        <v>0</v>
      </c>
      <c r="AC1014" t="n">
        <v>0</v>
      </c>
      <c r="AD1014" t="n">
        <v>0.85</v>
      </c>
      <c r="AE1014" t="n">
        <v>0.85</v>
      </c>
      <c r="AF1014" t="n">
        <v>0.85</v>
      </c>
      <c r="AG1014" t="n">
        <v>0.85</v>
      </c>
      <c r="AH1014" t="n">
        <v>0.954756138</v>
      </c>
      <c r="AI1014" t="n">
        <v>0.024225618</v>
      </c>
      <c r="AJ1014" t="n">
        <v>0.488114917</v>
      </c>
      <c r="AK1014" t="n">
        <v>0</v>
      </c>
      <c r="AL1014" t="n">
        <v>0</v>
      </c>
    </row>
    <row r="1015">
      <c r="A1015" t="inlineStr">
        <is>
          <t>2025-02-12 05:00</t>
        </is>
      </c>
      <c r="B1015" t="n">
        <v>71109.00050989741</v>
      </c>
      <c r="C1015" t="n">
        <v>70772.43621322149</v>
      </c>
      <c r="D1015" t="n">
        <v>0</v>
      </c>
      <c r="E1015" t="n">
        <v>336.5642966759118</v>
      </c>
      <c r="F1015" t="n">
        <v>0</v>
      </c>
      <c r="G1015" t="n">
        <v>0.164982498370545</v>
      </c>
      <c r="H1015" t="n">
        <v>0.1661181992870478</v>
      </c>
      <c r="I1015" t="n">
        <v>0.1444552664578625</v>
      </c>
      <c r="J1015" t="n">
        <v>43</v>
      </c>
      <c r="K1015" t="n">
        <v>5</v>
      </c>
      <c r="L1015">
        <f>VLOOKUP(J1015,Clustering!$D$3:$E$367,2,FALSE)</f>
        <v/>
      </c>
      <c r="M1015" t="n">
        <v>0.763973299</v>
      </c>
      <c r="N1015" t="n">
        <v>0.426559044</v>
      </c>
      <c r="O1015" t="n">
        <v>0.426559044</v>
      </c>
      <c r="P1015" t="n">
        <v>0.95317929</v>
      </c>
      <c r="Q1015" t="n">
        <v>0.308348926</v>
      </c>
      <c r="R1015" t="n">
        <v>0.1661181992870478</v>
      </c>
      <c r="S1015" t="n">
        <v>0</v>
      </c>
      <c r="T1015" t="n">
        <v>0</v>
      </c>
      <c r="U1015" t="n">
        <v>0.657144646</v>
      </c>
      <c r="V1015" t="n">
        <v>0.850080767</v>
      </c>
      <c r="W1015" t="n">
        <v>0.038956469</v>
      </c>
      <c r="X1015" t="n">
        <v>0.000799989</v>
      </c>
      <c r="Y1015" t="n">
        <v>0.1444552664578625</v>
      </c>
      <c r="Z1015" t="n">
        <v>0.468746329</v>
      </c>
      <c r="AA1015" t="n">
        <v>0.657144646</v>
      </c>
      <c r="AB1015" t="n">
        <v>0</v>
      </c>
      <c r="AC1015" t="n">
        <v>0</v>
      </c>
      <c r="AD1015" t="n">
        <v>0.85</v>
      </c>
      <c r="AE1015" t="n">
        <v>0.85</v>
      </c>
      <c r="AF1015" t="n">
        <v>0.85</v>
      </c>
      <c r="AG1015" t="n">
        <v>0.85</v>
      </c>
      <c r="AH1015" t="n">
        <v>0.95317929</v>
      </c>
      <c r="AI1015" t="n">
        <v>0.038956469</v>
      </c>
      <c r="AJ1015" t="n">
        <v>0.526037194</v>
      </c>
      <c r="AK1015" t="n">
        <v>0</v>
      </c>
      <c r="AL1015" t="n">
        <v>0</v>
      </c>
    </row>
    <row r="1016">
      <c r="A1016" t="inlineStr">
        <is>
          <t>2025-02-12 06:00</t>
        </is>
      </c>
      <c r="B1016" t="n">
        <v>79187.73822877636</v>
      </c>
      <c r="C1016" t="n">
        <v>78867.5113974405</v>
      </c>
      <c r="D1016" t="n">
        <v>0</v>
      </c>
      <c r="E1016" t="n">
        <v>320.2268313358677</v>
      </c>
      <c r="F1016" t="n">
        <v>0</v>
      </c>
      <c r="G1016" t="n">
        <v>0.1569739369293469</v>
      </c>
      <c r="H1016" t="n">
        <v>0.1580222222266197</v>
      </c>
      <c r="I1016" t="n">
        <v>0.1380266990649667</v>
      </c>
      <c r="J1016" t="n">
        <v>43</v>
      </c>
      <c r="K1016" t="n">
        <v>6</v>
      </c>
      <c r="L1016">
        <f>VLOOKUP(J1016,Clustering!$D$3:$E$367,2,FALSE)</f>
        <v/>
      </c>
      <c r="M1016" t="n">
        <v>0.7762182520000001</v>
      </c>
      <c r="N1016" t="n">
        <v>0.443725767</v>
      </c>
      <c r="O1016" t="n">
        <v>0.443725767</v>
      </c>
      <c r="P1016" t="n">
        <v>0.9542169579999999</v>
      </c>
      <c r="Q1016" t="n">
        <v>0.350766304</v>
      </c>
      <c r="R1016" t="n">
        <v>0.1580222222266197</v>
      </c>
      <c r="S1016" t="n">
        <v>0</v>
      </c>
      <c r="T1016" t="n">
        <v>0</v>
      </c>
      <c r="U1016" t="n">
        <v>0.657144646</v>
      </c>
      <c r="V1016" t="n">
        <v>0.850080767</v>
      </c>
      <c r="W1016" t="n">
        <v>0.095994884</v>
      </c>
      <c r="X1016" t="n">
        <v>0.000799989</v>
      </c>
      <c r="Y1016" t="n">
        <v>0.1380266990649667</v>
      </c>
      <c r="Z1016" t="n">
        <v>0.546060772</v>
      </c>
      <c r="AA1016" t="n">
        <v>0.657144646</v>
      </c>
      <c r="AB1016" t="n">
        <v>0</v>
      </c>
      <c r="AC1016" t="n">
        <v>0</v>
      </c>
      <c r="AD1016" t="n">
        <v>0.85</v>
      </c>
      <c r="AE1016" t="n">
        <v>0.85</v>
      </c>
      <c r="AF1016" t="n">
        <v>0.85</v>
      </c>
      <c r="AG1016" t="n">
        <v>0.85</v>
      </c>
      <c r="AH1016" t="n">
        <v>0.9542169579999999</v>
      </c>
      <c r="AI1016" t="n">
        <v>0.095994884</v>
      </c>
      <c r="AJ1016" t="n">
        <v>0.55621222</v>
      </c>
      <c r="AK1016" t="n">
        <v>0</v>
      </c>
      <c r="AL1016" t="n">
        <v>0.000177788</v>
      </c>
    </row>
    <row r="1017">
      <c r="A1017" t="inlineStr">
        <is>
          <t>2025-02-12 07:00</t>
        </is>
      </c>
      <c r="B1017" t="n">
        <v>87209.78235743137</v>
      </c>
      <c r="C1017" t="n">
        <v>86203.70819016533</v>
      </c>
      <c r="D1017" t="n">
        <v>697.1132136215148</v>
      </c>
      <c r="E1017" t="n">
        <v>308.9609536445221</v>
      </c>
      <c r="F1017" t="n">
        <v>0.0314830400190364</v>
      </c>
      <c r="G1017" t="n">
        <v>0.1514514478649618</v>
      </c>
      <c r="H1017" t="n">
        <v>0.1522164222999107</v>
      </c>
      <c r="I1017" t="n">
        <v>0.1376249136029108</v>
      </c>
      <c r="J1017" t="n">
        <v>43</v>
      </c>
      <c r="K1017" t="n">
        <v>7</v>
      </c>
      <c r="L1017">
        <f>VLOOKUP(J1017,Clustering!$D$3:$E$367,2,FALSE)</f>
        <v/>
      </c>
      <c r="M1017" t="n">
        <v>0.796745538</v>
      </c>
      <c r="N1017" t="n">
        <v>0.467853837</v>
      </c>
      <c r="O1017" t="n">
        <v>0.467853837</v>
      </c>
      <c r="P1017" t="n">
        <v>0.954257651</v>
      </c>
      <c r="Q1017" t="n">
        <v>0.428754701</v>
      </c>
      <c r="R1017" t="n">
        <v>0.1522164222999107</v>
      </c>
      <c r="S1017" t="n">
        <v>0.0314830400190364</v>
      </c>
      <c r="T1017" t="n">
        <v>0</v>
      </c>
      <c r="U1017" t="n">
        <v>0.657144646</v>
      </c>
      <c r="V1017" t="n">
        <v>0.850080767</v>
      </c>
      <c r="W1017" t="n">
        <v>0.14633111</v>
      </c>
      <c r="X1017" t="n">
        <v>0.018485197</v>
      </c>
      <c r="Y1017" t="n">
        <v>0.1376249136029108</v>
      </c>
      <c r="Z1017" t="n">
        <v>0.553289709</v>
      </c>
      <c r="AA1017" t="n">
        <v>0.657144646</v>
      </c>
      <c r="AB1017" t="n">
        <v>0</v>
      </c>
      <c r="AC1017" t="n">
        <v>0</v>
      </c>
      <c r="AD1017" t="n">
        <v>0.85</v>
      </c>
      <c r="AE1017" t="n">
        <v>0.85</v>
      </c>
      <c r="AF1017" t="n">
        <v>0.85</v>
      </c>
      <c r="AG1017" t="n">
        <v>0.85</v>
      </c>
      <c r="AH1017" t="n">
        <v>0.954257651</v>
      </c>
      <c r="AI1017" t="n">
        <v>0.14633111</v>
      </c>
      <c r="AJ1017" t="n">
        <v>0.570401394</v>
      </c>
      <c r="AK1017" t="n">
        <v>0.0220381280133255</v>
      </c>
      <c r="AL1017" t="n">
        <v>0.000793541</v>
      </c>
    </row>
    <row r="1018">
      <c r="A1018" t="inlineStr">
        <is>
          <t>2025-02-12 08:00</t>
        </is>
      </c>
      <c r="B1018" t="n">
        <v>83725.42031966755</v>
      </c>
      <c r="C1018" t="n">
        <v>79785.44993753255</v>
      </c>
      <c r="D1018" t="n">
        <v>3647.287071851655</v>
      </c>
      <c r="E1018" t="n">
        <v>292.6833102833519</v>
      </c>
      <c r="F1018" t="n">
        <v>0.164718847097286</v>
      </c>
      <c r="G1018" t="n">
        <v>0.1434722109232117</v>
      </c>
      <c r="H1018" t="n">
        <v>0.1437186597774266</v>
      </c>
      <c r="I1018" t="n">
        <v>0.1390177698713715</v>
      </c>
      <c r="J1018" t="n">
        <v>43</v>
      </c>
      <c r="K1018" t="n">
        <v>8</v>
      </c>
      <c r="L1018">
        <f>VLOOKUP(J1018,Clustering!$D$3:$E$367,2,FALSE)</f>
        <v/>
      </c>
      <c r="M1018" t="n">
        <v>0.816155458</v>
      </c>
      <c r="N1018" t="n">
        <v>0.487572397</v>
      </c>
      <c r="O1018" t="n">
        <v>0.487572397</v>
      </c>
      <c r="P1018" t="n">
        <v>0.954094879</v>
      </c>
      <c r="Q1018" t="n">
        <v>0.467479802</v>
      </c>
      <c r="R1018" t="n">
        <v>0.1437186597774266</v>
      </c>
      <c r="S1018" t="n">
        <v>0.164718847097286</v>
      </c>
      <c r="T1018" t="n">
        <v>0</v>
      </c>
      <c r="U1018" t="n">
        <v>0.657144646</v>
      </c>
      <c r="V1018" t="n">
        <v>0.850080767</v>
      </c>
      <c r="W1018" t="n">
        <v>0.130413413</v>
      </c>
      <c r="X1018" t="n">
        <v>0.018501113</v>
      </c>
      <c r="Y1018" t="n">
        <v>0.1390177698713715</v>
      </c>
      <c r="Z1018" t="n">
        <v>0.504392196</v>
      </c>
      <c r="AA1018" t="n">
        <v>0.657144646</v>
      </c>
      <c r="AB1018" t="n">
        <v>0</v>
      </c>
      <c r="AC1018" t="n">
        <v>0</v>
      </c>
      <c r="AD1018" t="n">
        <v>0.85</v>
      </c>
      <c r="AE1018" t="n">
        <v>0.85</v>
      </c>
      <c r="AF1018" t="n">
        <v>0.85</v>
      </c>
      <c r="AG1018" t="n">
        <v>0.85</v>
      </c>
      <c r="AH1018" t="n">
        <v>0.954094879</v>
      </c>
      <c r="AI1018" t="n">
        <v>0.130413413</v>
      </c>
      <c r="AJ1018" t="n">
        <v>0.53483386</v>
      </c>
      <c r="AK1018" t="n">
        <v>0.1153031929681001</v>
      </c>
      <c r="AL1018" t="n">
        <v>0.000177788</v>
      </c>
    </row>
    <row r="1019">
      <c r="A1019" t="inlineStr">
        <is>
          <t>2025-02-12 09:00</t>
        </is>
      </c>
      <c r="B1019" t="n">
        <v>82077.79657049115</v>
      </c>
      <c r="C1019" t="n">
        <v>74737.97755370161</v>
      </c>
      <c r="D1019" t="n">
        <v>7046.12059061202</v>
      </c>
      <c r="E1019" t="n">
        <v>293.698426177519</v>
      </c>
      <c r="F1019" t="n">
        <v>0.3182170301732876</v>
      </c>
      <c r="G1019" t="n">
        <v>0.1439698167536858</v>
      </c>
      <c r="H1019" t="n">
        <v>0.1449240161635945</v>
      </c>
      <c r="I1019" t="n">
        <v>0.1267231347324583</v>
      </c>
      <c r="J1019" t="n">
        <v>43</v>
      </c>
      <c r="K1019" t="n">
        <v>9</v>
      </c>
      <c r="L1019">
        <f>VLOOKUP(J1019,Clustering!$D$3:$E$367,2,FALSE)</f>
        <v/>
      </c>
      <c r="M1019" t="n">
        <v>0.827427035</v>
      </c>
      <c r="N1019" t="n">
        <v>0.486803296</v>
      </c>
      <c r="O1019" t="n">
        <v>0.486803296</v>
      </c>
      <c r="P1019" t="n">
        <v>0.954094879</v>
      </c>
      <c r="Q1019" t="n">
        <v>0.47176034</v>
      </c>
      <c r="R1019" t="n">
        <v>0.1449240161635945</v>
      </c>
      <c r="S1019" t="n">
        <v>0.3182170301732876</v>
      </c>
      <c r="T1019" t="n">
        <v>0.001511259</v>
      </c>
      <c r="U1019" t="n">
        <v>0.657144646</v>
      </c>
      <c r="V1019" t="n">
        <v>0.850080767</v>
      </c>
      <c r="W1019" t="n">
        <v>0.101754577</v>
      </c>
      <c r="X1019" t="n">
        <v>0.000799989</v>
      </c>
      <c r="Y1019" t="n">
        <v>0.1267231347324583</v>
      </c>
      <c r="Z1019" t="n">
        <v>0.454540762</v>
      </c>
      <c r="AA1019" t="n">
        <v>0.657144646</v>
      </c>
      <c r="AB1019" t="n">
        <v>0</v>
      </c>
      <c r="AC1019" t="n">
        <v>0</v>
      </c>
      <c r="AD1019" t="n">
        <v>0.85</v>
      </c>
      <c r="AE1019" t="n">
        <v>0.85</v>
      </c>
      <c r="AF1019" t="n">
        <v>0.85</v>
      </c>
      <c r="AG1019" t="n">
        <v>0.85</v>
      </c>
      <c r="AH1019" t="n">
        <v>0.954094879</v>
      </c>
      <c r="AI1019" t="n">
        <v>0.101754577</v>
      </c>
      <c r="AJ1019" t="n">
        <v>0.505935217</v>
      </c>
      <c r="AK1019" t="n">
        <v>0.2227519211213013</v>
      </c>
      <c r="AL1019" t="n">
        <v>0</v>
      </c>
    </row>
    <row r="1020">
      <c r="A1020" t="inlineStr">
        <is>
          <t>2025-02-12 10:00</t>
        </is>
      </c>
      <c r="B1020" t="n">
        <v>80208.83908002262</v>
      </c>
      <c r="C1020" t="n">
        <v>70487.17242344044</v>
      </c>
      <c r="D1020" t="n">
        <v>9408.61221017887</v>
      </c>
      <c r="E1020" t="n">
        <v>313.0544464033127</v>
      </c>
      <c r="F1020" t="n">
        <v>0.4249119209745453</v>
      </c>
      <c r="G1020" t="n">
        <v>0.1534580619624082</v>
      </c>
      <c r="H1020" t="n">
        <v>0.1554307059963586</v>
      </c>
      <c r="I1020" t="n">
        <v>0.1178034974748153</v>
      </c>
      <c r="J1020" t="n">
        <v>43</v>
      </c>
      <c r="K1020" t="n">
        <v>10</v>
      </c>
      <c r="L1020">
        <f>VLOOKUP(J1020,Clustering!$D$3:$E$367,2,FALSE)</f>
        <v/>
      </c>
      <c r="M1020" t="n">
        <v>0.811927897</v>
      </c>
      <c r="N1020" t="n">
        <v>0.468222611</v>
      </c>
      <c r="O1020" t="n">
        <v>0.468222611</v>
      </c>
      <c r="P1020" t="n">
        <v>0.953921935</v>
      </c>
      <c r="Q1020" t="n">
        <v>0.439431014</v>
      </c>
      <c r="R1020" t="n">
        <v>0.1554307059963586</v>
      </c>
      <c r="S1020" t="n">
        <v>0.4249119209745453</v>
      </c>
      <c r="T1020" t="n">
        <v>0.347589542</v>
      </c>
      <c r="U1020" t="n">
        <v>0.657144646</v>
      </c>
      <c r="V1020" t="n">
        <v>0.850080767</v>
      </c>
      <c r="W1020" t="n">
        <v>0.064089675</v>
      </c>
      <c r="X1020" t="n">
        <v>0.000799989</v>
      </c>
      <c r="Y1020" t="n">
        <v>0.1178034974748153</v>
      </c>
      <c r="Z1020" t="n">
        <v>0.436579033</v>
      </c>
      <c r="AA1020" t="n">
        <v>0.657144646</v>
      </c>
      <c r="AB1020" t="n">
        <v>0</v>
      </c>
      <c r="AC1020" t="n">
        <v>0</v>
      </c>
      <c r="AD1020" t="n">
        <v>0.85</v>
      </c>
      <c r="AE1020" t="n">
        <v>0.85</v>
      </c>
      <c r="AF1020" t="n">
        <v>0.85</v>
      </c>
      <c r="AG1020" t="n">
        <v>0.85</v>
      </c>
      <c r="AH1020" t="n">
        <v>0.953921935</v>
      </c>
      <c r="AI1020" t="n">
        <v>0.064089675</v>
      </c>
      <c r="AJ1020" t="n">
        <v>0.488472841</v>
      </c>
      <c r="AK1020" t="n">
        <v>0.2974383446821817</v>
      </c>
      <c r="AL1020" t="n">
        <v>0</v>
      </c>
    </row>
    <row r="1021">
      <c r="A1021" t="inlineStr">
        <is>
          <t>2025-02-12 11:00</t>
        </is>
      </c>
      <c r="B1021" t="n">
        <v>76727.71882178016</v>
      </c>
      <c r="C1021" t="n">
        <v>66081.13897860334</v>
      </c>
      <c r="D1021" t="n">
        <v>10317.35216338822</v>
      </c>
      <c r="E1021" t="n">
        <v>329.2276797885999</v>
      </c>
      <c r="F1021" t="n">
        <v>0.4659524517732065</v>
      </c>
      <c r="G1021" t="n">
        <v>0.1613861175434313</v>
      </c>
      <c r="H1021" t="n">
        <v>0.1637677543340203</v>
      </c>
      <c r="I1021" t="n">
        <v>0.1183392114242233</v>
      </c>
      <c r="J1021" t="n">
        <v>43</v>
      </c>
      <c r="K1021" t="n">
        <v>11</v>
      </c>
      <c r="L1021">
        <f>VLOOKUP(J1021,Clustering!$D$3:$E$367,2,FALSE)</f>
        <v/>
      </c>
      <c r="M1021" t="n">
        <v>0.777249224</v>
      </c>
      <c r="N1021" t="n">
        <v>0.44649453</v>
      </c>
      <c r="O1021" t="n">
        <v>0.44649453</v>
      </c>
      <c r="P1021" t="n">
        <v>0.95346414</v>
      </c>
      <c r="Q1021" t="n">
        <v>0.413597592</v>
      </c>
      <c r="R1021" t="n">
        <v>0.1637677543340203</v>
      </c>
      <c r="S1021" t="n">
        <v>0.4659524517732065</v>
      </c>
      <c r="T1021" t="n">
        <v>0.560979296</v>
      </c>
      <c r="U1021" t="n">
        <v>0.657144646</v>
      </c>
      <c r="V1021" t="n">
        <v>0.850080767</v>
      </c>
      <c r="W1021" t="n">
        <v>0.023736917</v>
      </c>
      <c r="X1021" t="n">
        <v>0.000799989</v>
      </c>
      <c r="Y1021" t="n">
        <v>0.1183392114242233</v>
      </c>
      <c r="Z1021" t="n">
        <v>0.427836781</v>
      </c>
      <c r="AA1021" t="n">
        <v>0.657144646</v>
      </c>
      <c r="AB1021" t="n">
        <v>0</v>
      </c>
      <c r="AC1021" t="n">
        <v>0</v>
      </c>
      <c r="AD1021" t="n">
        <v>0.85</v>
      </c>
      <c r="AE1021" t="n">
        <v>0.85</v>
      </c>
      <c r="AF1021" t="n">
        <v>0.85</v>
      </c>
      <c r="AG1021" t="n">
        <v>0.85</v>
      </c>
      <c r="AH1021" t="n">
        <v>0.95346414</v>
      </c>
      <c r="AI1021" t="n">
        <v>0.023736917</v>
      </c>
      <c r="AJ1021" t="n">
        <v>0.47130591</v>
      </c>
      <c r="AK1021" t="n">
        <v>0.3261667162412445</v>
      </c>
      <c r="AL1021" t="n">
        <v>0</v>
      </c>
    </row>
    <row r="1022">
      <c r="A1022" t="inlineStr">
        <is>
          <t>2025-02-12 12:00</t>
        </is>
      </c>
      <c r="B1022" t="n">
        <v>75034.24361690597</v>
      </c>
      <c r="C1022" t="n">
        <v>64578.97203540541</v>
      </c>
      <c r="D1022" t="n">
        <v>10117.63996394254</v>
      </c>
      <c r="E1022" t="n">
        <v>337.6316175580204</v>
      </c>
      <c r="F1022" t="n">
        <v>0.4569330456787868</v>
      </c>
      <c r="G1022" t="n">
        <v>0.1655056948813825</v>
      </c>
      <c r="H1022" t="n">
        <v>0.167403912765627</v>
      </c>
      <c r="I1022" t="n">
        <v>0.131196346210015</v>
      </c>
      <c r="J1022" t="n">
        <v>43</v>
      </c>
      <c r="K1022" t="n">
        <v>12</v>
      </c>
      <c r="L1022">
        <f>VLOOKUP(J1022,Clustering!$D$3:$E$367,2,FALSE)</f>
        <v/>
      </c>
      <c r="M1022" t="n">
        <v>0.755138042</v>
      </c>
      <c r="N1022" t="n">
        <v>0.431867811</v>
      </c>
      <c r="O1022" t="n">
        <v>0.431867811</v>
      </c>
      <c r="P1022" t="n">
        <v>0.953901588</v>
      </c>
      <c r="Q1022" t="n">
        <v>0.379878968</v>
      </c>
      <c r="R1022" t="n">
        <v>0.167403912765627</v>
      </c>
      <c r="S1022" t="n">
        <v>0.4569330456787868</v>
      </c>
      <c r="T1022" t="n">
        <v>0.54133293</v>
      </c>
      <c r="U1022" t="n">
        <v>0.657144646</v>
      </c>
      <c r="V1022" t="n">
        <v>0.850080767</v>
      </c>
      <c r="W1022" t="n">
        <v>0.028414486</v>
      </c>
      <c r="X1022" t="n">
        <v>0.000799989</v>
      </c>
      <c r="Y1022" t="n">
        <v>0.131196346210015</v>
      </c>
      <c r="Z1022" t="n">
        <v>0.419346309</v>
      </c>
      <c r="AA1022" t="n">
        <v>0.657144646</v>
      </c>
      <c r="AB1022" t="n">
        <v>0</v>
      </c>
      <c r="AC1022" t="n">
        <v>0</v>
      </c>
      <c r="AD1022" t="n">
        <v>0.85</v>
      </c>
      <c r="AE1022" t="n">
        <v>0.85</v>
      </c>
      <c r="AF1022" t="n">
        <v>0.85</v>
      </c>
      <c r="AG1022" t="n">
        <v>0.85</v>
      </c>
      <c r="AH1022" t="n">
        <v>0.953901588</v>
      </c>
      <c r="AI1022" t="n">
        <v>0.028414486</v>
      </c>
      <c r="AJ1022" t="n">
        <v>0.464839278</v>
      </c>
      <c r="AK1022" t="n">
        <v>0.3198531319751507</v>
      </c>
      <c r="AL1022" t="n">
        <v>0</v>
      </c>
    </row>
    <row r="1023">
      <c r="A1023" t="inlineStr">
        <is>
          <t>2025-02-12 13:00</t>
        </is>
      </c>
      <c r="B1023" t="n">
        <v>74747.17691269214</v>
      </c>
      <c r="C1023" t="n">
        <v>65168.07016391208</v>
      </c>
      <c r="D1023" t="n">
        <v>9237.378561935711</v>
      </c>
      <c r="E1023" t="n">
        <v>341.7281868443438</v>
      </c>
      <c r="F1023" t="n">
        <v>0.4171786637432861</v>
      </c>
      <c r="G1023" t="n">
        <v>0.1675138170805607</v>
      </c>
      <c r="H1023" t="n">
        <v>0.168307930055253</v>
      </c>
      <c r="I1023" t="n">
        <v>0.1531606181357422</v>
      </c>
      <c r="J1023" t="n">
        <v>43</v>
      </c>
      <c r="K1023" t="n">
        <v>13</v>
      </c>
      <c r="L1023">
        <f>VLOOKUP(J1023,Clustering!$D$3:$E$367,2,FALSE)</f>
        <v/>
      </c>
      <c r="M1023" t="n">
        <v>0.731304734</v>
      </c>
      <c r="N1023" t="n">
        <v>0.416215625</v>
      </c>
      <c r="O1023" t="n">
        <v>0.416215625</v>
      </c>
      <c r="P1023" t="n">
        <v>0.954491635</v>
      </c>
      <c r="Q1023" t="n">
        <v>0.35465884</v>
      </c>
      <c r="R1023" t="n">
        <v>0.168307930055253</v>
      </c>
      <c r="S1023" t="n">
        <v>0.4171786637432861</v>
      </c>
      <c r="T1023" t="n">
        <v>0.508160798</v>
      </c>
      <c r="U1023" t="n">
        <v>0.657144646</v>
      </c>
      <c r="V1023" t="n">
        <v>0.850080767</v>
      </c>
      <c r="W1023" t="n">
        <v>0.032882611</v>
      </c>
      <c r="X1023" t="n">
        <v>0.000799989</v>
      </c>
      <c r="Y1023" t="n">
        <v>0.1531606181357422</v>
      </c>
      <c r="Z1023" t="n">
        <v>0.390405803</v>
      </c>
      <c r="AA1023" t="n">
        <v>0.657144646</v>
      </c>
      <c r="AB1023" t="n">
        <v>0</v>
      </c>
      <c r="AC1023" t="n">
        <v>0</v>
      </c>
      <c r="AD1023" t="n">
        <v>0.85</v>
      </c>
      <c r="AE1023" t="n">
        <v>0.85</v>
      </c>
      <c r="AF1023" t="n">
        <v>0.85</v>
      </c>
      <c r="AG1023" t="n">
        <v>0.85</v>
      </c>
      <c r="AH1023" t="n">
        <v>0.954491635</v>
      </c>
      <c r="AI1023" t="n">
        <v>0.032882611</v>
      </c>
      <c r="AJ1023" t="n">
        <v>0.456213102</v>
      </c>
      <c r="AK1023" t="n">
        <v>0.2920250646203003</v>
      </c>
      <c r="AL1023" t="n">
        <v>0</v>
      </c>
    </row>
    <row r="1024">
      <c r="A1024" t="inlineStr">
        <is>
          <t>2025-02-12 14:00</t>
        </is>
      </c>
      <c r="B1024" t="n">
        <v>74907.97945332521</v>
      </c>
      <c r="C1024" t="n">
        <v>66712.13867965837</v>
      </c>
      <c r="D1024" t="n">
        <v>7852.109821467639</v>
      </c>
      <c r="E1024" t="n">
        <v>343.7309521992063</v>
      </c>
      <c r="F1024" t="n">
        <v>0.3546171309232308</v>
      </c>
      <c r="G1024" t="n">
        <v>0.1684955648035325</v>
      </c>
      <c r="H1024" t="n">
        <v>0.1687097155173089</v>
      </c>
      <c r="I1024" t="n">
        <v>0.1646248966530731</v>
      </c>
      <c r="J1024" t="n">
        <v>43</v>
      </c>
      <c r="K1024" t="n">
        <v>14</v>
      </c>
      <c r="L1024">
        <f>VLOOKUP(J1024,Clustering!$D$3:$E$367,2,FALSE)</f>
        <v/>
      </c>
      <c r="M1024" t="n">
        <v>0.717320376</v>
      </c>
      <c r="N1024" t="n">
        <v>0.397901167</v>
      </c>
      <c r="O1024" t="n">
        <v>0.397901167</v>
      </c>
      <c r="P1024" t="n">
        <v>0.95428817</v>
      </c>
      <c r="Q1024" t="n">
        <v>0.336209972</v>
      </c>
      <c r="R1024" t="n">
        <v>0.1687097155173089</v>
      </c>
      <c r="S1024" t="n">
        <v>0.3546171309232308</v>
      </c>
      <c r="T1024" t="n">
        <v>0.491385824</v>
      </c>
      <c r="U1024" t="n">
        <v>0.657144646</v>
      </c>
      <c r="V1024" t="n">
        <v>0.850080767</v>
      </c>
      <c r="W1024" t="n">
        <v>0.036163891</v>
      </c>
      <c r="X1024" t="n">
        <v>0.000799989</v>
      </c>
      <c r="Y1024" t="n">
        <v>0.1646248966530731</v>
      </c>
      <c r="Z1024" t="n">
        <v>0.378623226</v>
      </c>
      <c r="AA1024" t="n">
        <v>0.657144646</v>
      </c>
      <c r="AB1024" t="n">
        <v>0</v>
      </c>
      <c r="AC1024" t="n">
        <v>0</v>
      </c>
      <c r="AD1024" t="n">
        <v>0.85</v>
      </c>
      <c r="AE1024" t="n">
        <v>0.85</v>
      </c>
      <c r="AF1024" t="n">
        <v>0.85</v>
      </c>
      <c r="AG1024" t="n">
        <v>0.85</v>
      </c>
      <c r="AH1024" t="n">
        <v>0.95428817</v>
      </c>
      <c r="AI1024" t="n">
        <v>0.036163891</v>
      </c>
      <c r="AJ1024" t="n">
        <v>0.454270642</v>
      </c>
      <c r="AK1024" t="n">
        <v>0.2482319916462615</v>
      </c>
      <c r="AL1024" t="n">
        <v>0</v>
      </c>
    </row>
    <row r="1025">
      <c r="A1025" t="inlineStr">
        <is>
          <t>2025-02-12 15:00</t>
        </is>
      </c>
      <c r="B1025" t="n">
        <v>75384.31255502287</v>
      </c>
      <c r="C1025" t="n">
        <v>69282.76487367538</v>
      </c>
      <c r="D1025" t="n">
        <v>5736.374260160887</v>
      </c>
      <c r="E1025" t="n">
        <v>365.1734211866142</v>
      </c>
      <c r="F1025" t="n">
        <v>0.2590662418498764</v>
      </c>
      <c r="G1025" t="n">
        <v>0.1790065790130462</v>
      </c>
      <c r="H1025" t="n">
        <v>0.1789753340728394</v>
      </c>
      <c r="I1025" t="n">
        <v>0.1795713158415558</v>
      </c>
      <c r="J1025" t="n">
        <v>43</v>
      </c>
      <c r="K1025" t="n">
        <v>15</v>
      </c>
      <c r="L1025">
        <f>VLOOKUP(J1025,Clustering!$D$3:$E$367,2,FALSE)</f>
        <v/>
      </c>
      <c r="M1025" t="n">
        <v>0.705645626</v>
      </c>
      <c r="N1025" t="n">
        <v>0.385790789</v>
      </c>
      <c r="O1025" t="n">
        <v>0.385790789</v>
      </c>
      <c r="P1025" t="n">
        <v>0.954552674</v>
      </c>
      <c r="Q1025" t="n">
        <v>0.325220754</v>
      </c>
      <c r="R1025" t="n">
        <v>0.1789753340728394</v>
      </c>
      <c r="S1025" t="n">
        <v>0.2590662418498764</v>
      </c>
      <c r="T1025" t="n">
        <v>0.509143116</v>
      </c>
      <c r="U1025" t="n">
        <v>0.657144646</v>
      </c>
      <c r="V1025" t="n">
        <v>0.850080767</v>
      </c>
      <c r="W1025" t="n">
        <v>0.037071479</v>
      </c>
      <c r="X1025" t="n">
        <v>0.001051295</v>
      </c>
      <c r="Y1025" t="n">
        <v>0.1795713158415558</v>
      </c>
      <c r="Z1025" t="n">
        <v>0.401209177</v>
      </c>
      <c r="AA1025" t="n">
        <v>0.657144646</v>
      </c>
      <c r="AB1025" t="n">
        <v>0</v>
      </c>
      <c r="AC1025" t="n">
        <v>0</v>
      </c>
      <c r="AD1025" t="n">
        <v>0.85</v>
      </c>
      <c r="AE1025" t="n">
        <v>0.85</v>
      </c>
      <c r="AF1025" t="n">
        <v>0.85</v>
      </c>
      <c r="AG1025" t="n">
        <v>0.85</v>
      </c>
      <c r="AH1025" t="n">
        <v>0.954552674</v>
      </c>
      <c r="AI1025" t="n">
        <v>0.037071479</v>
      </c>
      <c r="AJ1025" t="n">
        <v>0.475300961</v>
      </c>
      <c r="AK1025" t="n">
        <v>0.1813463692949135</v>
      </c>
      <c r="AL1025" t="n">
        <v>0</v>
      </c>
    </row>
    <row r="1026">
      <c r="A1026" t="inlineStr">
        <is>
          <t>2025-02-12 16:00</t>
        </is>
      </c>
      <c r="B1026" t="n">
        <v>76857.49491537067</v>
      </c>
      <c r="C1026" t="n">
        <v>73532.76672049334</v>
      </c>
      <c r="D1026" t="n">
        <v>2941.852099852165</v>
      </c>
      <c r="E1026" t="n">
        <v>382.8760950251541</v>
      </c>
      <c r="F1026" t="n">
        <v>0.132859979670415</v>
      </c>
      <c r="G1026" t="n">
        <v>0.1876843603064481</v>
      </c>
      <c r="H1026" t="n">
        <v>0.1874530073222207</v>
      </c>
      <c r="I1026" t="n">
        <v>0.191865950980469</v>
      </c>
      <c r="J1026" t="n">
        <v>43</v>
      </c>
      <c r="K1026" t="n">
        <v>16</v>
      </c>
      <c r="L1026">
        <f>VLOOKUP(J1026,Clustering!$D$3:$E$367,2,FALSE)</f>
        <v/>
      </c>
      <c r="M1026" t="n">
        <v>0.689213429</v>
      </c>
      <c r="N1026" t="n">
        <v>0.383209371</v>
      </c>
      <c r="O1026" t="n">
        <v>0.383209371</v>
      </c>
      <c r="P1026" t="n">
        <v>0.95517324</v>
      </c>
      <c r="Q1026" t="n">
        <v>0.326409793</v>
      </c>
      <c r="R1026" t="n">
        <v>0.1874530073222207</v>
      </c>
      <c r="S1026" t="n">
        <v>0.132859979670415</v>
      </c>
      <c r="T1026" t="n">
        <v>0.537176968</v>
      </c>
      <c r="U1026" t="n">
        <v>0.666411007</v>
      </c>
      <c r="V1026" t="n">
        <v>0.850080767</v>
      </c>
      <c r="W1026" t="n">
        <v>0.038328139</v>
      </c>
      <c r="X1026" t="n">
        <v>0.001332757</v>
      </c>
      <c r="Y1026" t="n">
        <v>0.191865950980469</v>
      </c>
      <c r="Z1026" t="n">
        <v>0.498371066</v>
      </c>
      <c r="AA1026" t="n">
        <v>0.666411007</v>
      </c>
      <c r="AB1026" t="n">
        <v>0</v>
      </c>
      <c r="AC1026" t="n">
        <v>0</v>
      </c>
      <c r="AD1026" t="n">
        <v>0.85</v>
      </c>
      <c r="AE1026" t="n">
        <v>0.85</v>
      </c>
      <c r="AF1026" t="n">
        <v>0.85</v>
      </c>
      <c r="AG1026" t="n">
        <v>0.85</v>
      </c>
      <c r="AH1026" t="n">
        <v>0.95517324</v>
      </c>
      <c r="AI1026" t="n">
        <v>0.038328139</v>
      </c>
      <c r="AJ1026" t="n">
        <v>0.523604441</v>
      </c>
      <c r="AK1026" t="n">
        <v>0.0930019857692905</v>
      </c>
      <c r="AL1026" t="n">
        <v>0</v>
      </c>
    </row>
    <row r="1027">
      <c r="A1027" t="inlineStr">
        <is>
          <t>2025-02-12 17:00</t>
        </is>
      </c>
      <c r="B1027" t="n">
        <v>81703.58197348237</v>
      </c>
      <c r="C1027" t="n">
        <v>80783.51066067412</v>
      </c>
      <c r="D1027" t="n">
        <v>520.4901181265376</v>
      </c>
      <c r="E1027" t="n">
        <v>399.5811946817291</v>
      </c>
      <c r="F1027" t="n">
        <v>0.0235063844699802</v>
      </c>
      <c r="G1027" t="n">
        <v>0.1958731346479064</v>
      </c>
      <c r="H1027" t="n">
        <v>0.1954887165633405</v>
      </c>
      <c r="I1027" t="n">
        <v>0.2028213012458623</v>
      </c>
      <c r="J1027" t="n">
        <v>43</v>
      </c>
      <c r="K1027" t="n">
        <v>17</v>
      </c>
      <c r="L1027">
        <f>VLOOKUP(J1027,Clustering!$D$3:$E$367,2,FALSE)</f>
        <v/>
      </c>
      <c r="M1027" t="n">
        <v>0.673622138</v>
      </c>
      <c r="N1027" t="n">
        <v>0.389857163</v>
      </c>
      <c r="O1027" t="n">
        <v>0.389857163</v>
      </c>
      <c r="P1027" t="n">
        <v>0.95628212</v>
      </c>
      <c r="Q1027" t="n">
        <v>0.350703723</v>
      </c>
      <c r="R1027" t="n">
        <v>0.1954887165633405</v>
      </c>
      <c r="S1027" t="n">
        <v>0.0235063844699802</v>
      </c>
      <c r="T1027" t="n">
        <v>0.514130271</v>
      </c>
      <c r="U1027" t="n">
        <v>0.666411007</v>
      </c>
      <c r="V1027" t="n">
        <v>0.850080767</v>
      </c>
      <c r="W1027" t="n">
        <v>0.037979067</v>
      </c>
      <c r="X1027" t="n">
        <v>0.001332757</v>
      </c>
      <c r="Y1027" t="n">
        <v>0.2028213012458623</v>
      </c>
      <c r="Z1027" t="n">
        <v>0.570133702</v>
      </c>
      <c r="AA1027" t="n">
        <v>0.666411007</v>
      </c>
      <c r="AB1027" t="n">
        <v>0</v>
      </c>
      <c r="AC1027" t="n">
        <v>0</v>
      </c>
      <c r="AD1027" t="n">
        <v>0.85</v>
      </c>
      <c r="AE1027" t="n">
        <v>0.85</v>
      </c>
      <c r="AF1027" t="n">
        <v>0.85</v>
      </c>
      <c r="AG1027" t="n">
        <v>0.85</v>
      </c>
      <c r="AH1027" t="n">
        <v>0.95628212</v>
      </c>
      <c r="AI1027" t="n">
        <v>0.037979067</v>
      </c>
      <c r="AJ1027" t="n">
        <v>0.556882886</v>
      </c>
      <c r="AK1027" t="n">
        <v>0.0164544691289861</v>
      </c>
      <c r="AL1027" t="n">
        <v>0.063622014</v>
      </c>
    </row>
    <row r="1028">
      <c r="A1028" t="inlineStr">
        <is>
          <t>2025-02-12 18:00</t>
        </is>
      </c>
      <c r="B1028" t="n">
        <v>83144.23775057479</v>
      </c>
      <c r="C1028" t="n">
        <v>82712.91010966545</v>
      </c>
      <c r="D1028" t="n">
        <v>0</v>
      </c>
      <c r="E1028" t="n">
        <v>431.3276409093367</v>
      </c>
      <c r="F1028" t="n">
        <v>0</v>
      </c>
      <c r="G1028" t="n">
        <v>0.2114351180928121</v>
      </c>
      <c r="H1028" t="n">
        <v>0.2116404921379912</v>
      </c>
      <c r="I1028" t="n">
        <v>0.2077230838829453</v>
      </c>
      <c r="J1028" t="n">
        <v>43</v>
      </c>
      <c r="K1028" t="n">
        <v>18</v>
      </c>
      <c r="L1028">
        <f>VLOOKUP(J1028,Clustering!$D$3:$E$367,2,FALSE)</f>
        <v/>
      </c>
      <c r="M1028" t="n">
        <v>0.678477497</v>
      </c>
      <c r="N1028" t="n">
        <v>0.4051741</v>
      </c>
      <c r="O1028" t="n">
        <v>0.4051741</v>
      </c>
      <c r="P1028" t="n">
        <v>0.956729742</v>
      </c>
      <c r="Q1028" t="n">
        <v>0.365723154</v>
      </c>
      <c r="R1028" t="n">
        <v>0.2116404921379912</v>
      </c>
      <c r="S1028" t="n">
        <v>0</v>
      </c>
      <c r="T1028" t="n">
        <v>0.259860964</v>
      </c>
      <c r="U1028" t="n">
        <v>0.666411007</v>
      </c>
      <c r="V1028" t="n">
        <v>0.850080767</v>
      </c>
      <c r="W1028" t="n">
        <v>0.039584799</v>
      </c>
      <c r="X1028" t="n">
        <v>0.001332757</v>
      </c>
      <c r="Y1028" t="n">
        <v>0.2077230838829453</v>
      </c>
      <c r="Z1028" t="n">
        <v>0.6038796279999999</v>
      </c>
      <c r="AA1028" t="n">
        <v>0.666411007</v>
      </c>
      <c r="AB1028" t="n">
        <v>0</v>
      </c>
      <c r="AC1028" t="n">
        <v>0</v>
      </c>
      <c r="AD1028" t="n">
        <v>0.85</v>
      </c>
      <c r="AE1028" t="n">
        <v>0.85</v>
      </c>
      <c r="AF1028" t="n">
        <v>0.85</v>
      </c>
      <c r="AG1028" t="n">
        <v>0.85</v>
      </c>
      <c r="AH1028" t="n">
        <v>0.956729742</v>
      </c>
      <c r="AI1028" t="n">
        <v>0.039584799</v>
      </c>
      <c r="AJ1028" t="n">
        <v>0.59722662</v>
      </c>
      <c r="AK1028" t="n">
        <v>0</v>
      </c>
      <c r="AL1028" t="n">
        <v>0.284091895</v>
      </c>
    </row>
    <row r="1029">
      <c r="A1029" t="inlineStr">
        <is>
          <t>2025-02-12 19:00</t>
        </is>
      </c>
      <c r="B1029" t="n">
        <v>82019.04419421616</v>
      </c>
      <c r="C1029" t="n">
        <v>81568.1508193366</v>
      </c>
      <c r="D1029" t="n">
        <v>0</v>
      </c>
      <c r="E1029" t="n">
        <v>450.8933748795495</v>
      </c>
      <c r="F1029" t="n">
        <v>0</v>
      </c>
      <c r="G1029" t="n">
        <v>0.2210261641566419</v>
      </c>
      <c r="H1029" t="n">
        <v>0.2211427183156153</v>
      </c>
      <c r="I1029" t="n">
        <v>0.2189195054255721</v>
      </c>
      <c r="J1029" t="n">
        <v>43</v>
      </c>
      <c r="K1029" t="n">
        <v>19</v>
      </c>
      <c r="L1029">
        <f>VLOOKUP(J1029,Clustering!$D$3:$E$367,2,FALSE)</f>
        <v/>
      </c>
      <c r="M1029" t="n">
        <v>0.7114743610000001</v>
      </c>
      <c r="N1029" t="n">
        <v>0.431410295</v>
      </c>
      <c r="O1029" t="n">
        <v>0.431410295</v>
      </c>
      <c r="P1029" t="n">
        <v>0.957380827</v>
      </c>
      <c r="Q1029" t="n">
        <v>0.37648708</v>
      </c>
      <c r="R1029" t="n">
        <v>0.2211427183156153</v>
      </c>
      <c r="S1029" t="n">
        <v>0</v>
      </c>
      <c r="T1029" t="n">
        <v>0</v>
      </c>
      <c r="U1029" t="n">
        <v>0.666411007</v>
      </c>
      <c r="V1029" t="n">
        <v>0.850080767</v>
      </c>
      <c r="W1029" t="n">
        <v>0.037664902</v>
      </c>
      <c r="X1029" t="n">
        <v>0.001332757</v>
      </c>
      <c r="Y1029" t="n">
        <v>0.2189195054255721</v>
      </c>
      <c r="Z1029" t="n">
        <v>0.600988369</v>
      </c>
      <c r="AA1029" t="n">
        <v>0.666411007</v>
      </c>
      <c r="AB1029" t="n">
        <v>0</v>
      </c>
      <c r="AC1029" t="n">
        <v>0</v>
      </c>
      <c r="AD1029" t="n">
        <v>0.85</v>
      </c>
      <c r="AE1029" t="n">
        <v>0.85</v>
      </c>
      <c r="AF1029" t="n">
        <v>0.85</v>
      </c>
      <c r="AG1029" t="n">
        <v>0.85</v>
      </c>
      <c r="AH1029" t="n">
        <v>0.957380827</v>
      </c>
      <c r="AI1029" t="n">
        <v>0.037664902</v>
      </c>
      <c r="AJ1029" t="n">
        <v>0.60934626</v>
      </c>
      <c r="AK1029" t="n">
        <v>0</v>
      </c>
      <c r="AL1029" t="n">
        <v>0.167137877</v>
      </c>
    </row>
    <row r="1030">
      <c r="A1030" t="inlineStr">
        <is>
          <t>2025-02-12 20:00</t>
        </is>
      </c>
      <c r="B1030" t="n">
        <v>79824.42575905019</v>
      </c>
      <c r="C1030" t="n">
        <v>79371.3367314817</v>
      </c>
      <c r="D1030" t="n">
        <v>0</v>
      </c>
      <c r="E1030" t="n">
        <v>453.0890275685013</v>
      </c>
      <c r="F1030" t="n">
        <v>0</v>
      </c>
      <c r="G1030" t="n">
        <v>0.2221024644943633</v>
      </c>
      <c r="H1030" t="n">
        <v>0.2214842359583629</v>
      </c>
      <c r="I1030" t="n">
        <v>0.2332766392697061</v>
      </c>
      <c r="J1030" t="n">
        <v>43</v>
      </c>
      <c r="K1030" t="n">
        <v>20</v>
      </c>
      <c r="L1030">
        <f>VLOOKUP(J1030,Clustering!$D$3:$E$367,2,FALSE)</f>
        <v/>
      </c>
      <c r="M1030" t="n">
        <v>0.731252897</v>
      </c>
      <c r="N1030" t="n">
        <v>0.435973626</v>
      </c>
      <c r="O1030" t="n">
        <v>0.435973626</v>
      </c>
      <c r="P1030" t="n">
        <v>0.957370654</v>
      </c>
      <c r="Q1030" t="n">
        <v>0.389879406</v>
      </c>
      <c r="R1030" t="n">
        <v>0.2214842359583629</v>
      </c>
      <c r="S1030" t="n">
        <v>0</v>
      </c>
      <c r="T1030" t="n">
        <v>0</v>
      </c>
      <c r="U1030" t="n">
        <v>0.666411007</v>
      </c>
      <c r="V1030" t="n">
        <v>0.850080767</v>
      </c>
      <c r="W1030" t="n">
        <v>0.035710097</v>
      </c>
      <c r="X1030" t="n">
        <v>0.008327428</v>
      </c>
      <c r="Y1030" t="n">
        <v>0.2332766392697061</v>
      </c>
      <c r="Z1030" t="n">
        <v>0.594360439</v>
      </c>
      <c r="AA1030" t="n">
        <v>0.666411007</v>
      </c>
      <c r="AB1030" t="n">
        <v>0</v>
      </c>
      <c r="AC1030" t="n">
        <v>0</v>
      </c>
      <c r="AD1030" t="n">
        <v>0.85</v>
      </c>
      <c r="AE1030" t="n">
        <v>0.85</v>
      </c>
      <c r="AF1030" t="n">
        <v>0.85</v>
      </c>
      <c r="AG1030" t="n">
        <v>0.85</v>
      </c>
      <c r="AH1030" t="n">
        <v>0.957370654</v>
      </c>
      <c r="AI1030" t="n">
        <v>0.035710097</v>
      </c>
      <c r="AJ1030" t="n">
        <v>0.594400292</v>
      </c>
      <c r="AK1030" t="n">
        <v>0</v>
      </c>
      <c r="AL1030" t="n">
        <v>0.178381871</v>
      </c>
    </row>
    <row r="1031">
      <c r="A1031" t="inlineStr">
        <is>
          <t>2025-02-12 21:00</t>
        </is>
      </c>
      <c r="B1031" t="n">
        <v>77111.38938242196</v>
      </c>
      <c r="C1031" t="n">
        <v>76646.78940150613</v>
      </c>
      <c r="D1031" t="n">
        <v>0</v>
      </c>
      <c r="E1031" t="n">
        <v>464.5999809158167</v>
      </c>
      <c r="F1031" t="n">
        <v>0</v>
      </c>
      <c r="G1031" t="n">
        <v>0.2277450886842239</v>
      </c>
      <c r="H1031" t="n">
        <v>0.2269485182423243</v>
      </c>
      <c r="I1031" t="n">
        <v>0.2421427051324082</v>
      </c>
      <c r="J1031" t="n">
        <v>43</v>
      </c>
      <c r="K1031" t="n">
        <v>21</v>
      </c>
      <c r="L1031">
        <f>VLOOKUP(J1031,Clustering!$D$3:$E$367,2,FALSE)</f>
        <v/>
      </c>
      <c r="M1031" t="n">
        <v>0.718863954</v>
      </c>
      <c r="N1031" t="n">
        <v>0.431508898</v>
      </c>
      <c r="O1031" t="n">
        <v>0.431508898</v>
      </c>
      <c r="P1031" t="n">
        <v>0.958357456</v>
      </c>
      <c r="Q1031" t="n">
        <v>0.405061548</v>
      </c>
      <c r="R1031" t="n">
        <v>0.2269485182423243</v>
      </c>
      <c r="S1031" t="n">
        <v>0</v>
      </c>
      <c r="T1031" t="n">
        <v>0</v>
      </c>
      <c r="U1031" t="n">
        <v>0.665221407</v>
      </c>
      <c r="V1031" t="n">
        <v>0.850080767</v>
      </c>
      <c r="W1031" t="n">
        <v>0.032079745</v>
      </c>
      <c r="X1031" t="n">
        <v>0.011965494</v>
      </c>
      <c r="Y1031" t="n">
        <v>0.2421427051324082</v>
      </c>
      <c r="Z1031" t="n">
        <v>0.574340749</v>
      </c>
      <c r="AA1031" t="n">
        <v>0.665221407</v>
      </c>
      <c r="AB1031" t="n">
        <v>0</v>
      </c>
      <c r="AC1031" t="n">
        <v>0</v>
      </c>
      <c r="AD1031" t="n">
        <v>0.85</v>
      </c>
      <c r="AE1031" t="n">
        <v>0.85</v>
      </c>
      <c r="AF1031" t="n">
        <v>0.85</v>
      </c>
      <c r="AG1031" t="n">
        <v>0.85</v>
      </c>
      <c r="AH1031" t="n">
        <v>0.958357456</v>
      </c>
      <c r="AI1031" t="n">
        <v>0.032079745</v>
      </c>
      <c r="AJ1031" t="n">
        <v>0.577993332</v>
      </c>
      <c r="AK1031" t="n">
        <v>0</v>
      </c>
      <c r="AL1031" t="n">
        <v>0.143734931</v>
      </c>
    </row>
    <row r="1032">
      <c r="A1032" t="inlineStr">
        <is>
          <t>2025-02-12 22:00</t>
        </is>
      </c>
      <c r="B1032" t="n">
        <v>72571.1146173094</v>
      </c>
      <c r="C1032" t="n">
        <v>72107.93492291769</v>
      </c>
      <c r="D1032" t="n">
        <v>0</v>
      </c>
      <c r="E1032" t="n">
        <v>463.1796943917188</v>
      </c>
      <c r="F1032" t="n">
        <v>0</v>
      </c>
      <c r="G1032" t="n">
        <v>0.2270488697998621</v>
      </c>
      <c r="H1032" t="n">
        <v>0.2263056615030347</v>
      </c>
      <c r="I1032" t="n">
        <v>0.2404819918892435</v>
      </c>
      <c r="J1032" t="n">
        <v>43</v>
      </c>
      <c r="K1032" t="n">
        <v>22</v>
      </c>
      <c r="L1032">
        <f>VLOOKUP(J1032,Clustering!$D$3:$E$367,2,FALSE)</f>
        <v/>
      </c>
      <c r="M1032" t="n">
        <v>0.703445451</v>
      </c>
      <c r="N1032" t="n">
        <v>0.419254559</v>
      </c>
      <c r="O1032" t="n">
        <v>0.419254559</v>
      </c>
      <c r="P1032" t="n">
        <v>0.959150967</v>
      </c>
      <c r="Q1032" t="n">
        <v>0.394447817</v>
      </c>
      <c r="R1032" t="n">
        <v>0.2263056615030347</v>
      </c>
      <c r="S1032" t="n">
        <v>0</v>
      </c>
      <c r="T1032" t="n">
        <v>0</v>
      </c>
      <c r="U1032" t="n">
        <v>0.665221407</v>
      </c>
      <c r="V1032" t="n">
        <v>0.850080767</v>
      </c>
      <c r="W1032" t="n">
        <v>0.026354959</v>
      </c>
      <c r="X1032" t="n">
        <v>0.001332757</v>
      </c>
      <c r="Y1032" t="n">
        <v>0.2404819918892435</v>
      </c>
      <c r="Z1032" t="n">
        <v>0.526177507</v>
      </c>
      <c r="AA1032" t="n">
        <v>0.665221407</v>
      </c>
      <c r="AB1032" t="n">
        <v>0</v>
      </c>
      <c r="AC1032" t="n">
        <v>0</v>
      </c>
      <c r="AD1032" t="n">
        <v>0.85</v>
      </c>
      <c r="AE1032" t="n">
        <v>0.85</v>
      </c>
      <c r="AF1032" t="n">
        <v>0.85</v>
      </c>
      <c r="AG1032" t="n">
        <v>0.85</v>
      </c>
      <c r="AH1032" t="n">
        <v>0.959150967</v>
      </c>
      <c r="AI1032" t="n">
        <v>0.026354959</v>
      </c>
      <c r="AJ1032" t="n">
        <v>0.558121147</v>
      </c>
      <c r="AK1032" t="n">
        <v>0</v>
      </c>
      <c r="AL1032" t="n">
        <v>0.115457999</v>
      </c>
    </row>
    <row r="1033">
      <c r="A1033" t="inlineStr">
        <is>
          <t>2025-02-12 23:00</t>
        </is>
      </c>
      <c r="B1033" t="n">
        <v>67805.71612588075</v>
      </c>
      <c r="C1033" t="n">
        <v>67346.59866598494</v>
      </c>
      <c r="D1033" t="n">
        <v>0</v>
      </c>
      <c r="E1033" t="n">
        <v>459.117459895805</v>
      </c>
      <c r="F1033" t="n">
        <v>0</v>
      </c>
      <c r="G1033" t="n">
        <v>0.2250575783802965</v>
      </c>
      <c r="H1033" t="n">
        <v>0.2244976269237828</v>
      </c>
      <c r="I1033" t="n">
        <v>0.2351784237901044</v>
      </c>
      <c r="J1033" t="n">
        <v>43</v>
      </c>
      <c r="K1033" t="n">
        <v>23</v>
      </c>
      <c r="L1033">
        <f>VLOOKUP(J1033,Clustering!$D$3:$E$367,2,FALSE)</f>
        <v/>
      </c>
      <c r="M1033" t="n">
        <v>0.676893602</v>
      </c>
      <c r="N1033" t="n">
        <v>0.398561805</v>
      </c>
      <c r="O1033" t="n">
        <v>0.398561805</v>
      </c>
      <c r="P1033" t="n">
        <v>0.959924131</v>
      </c>
      <c r="Q1033" t="n">
        <v>0.36856433</v>
      </c>
      <c r="R1033" t="n">
        <v>0.2244976269237828</v>
      </c>
      <c r="S1033" t="n">
        <v>0</v>
      </c>
      <c r="T1033" t="n">
        <v>0</v>
      </c>
      <c r="U1033" t="n">
        <v>0.663593532</v>
      </c>
      <c r="V1033" t="n">
        <v>0.850080767</v>
      </c>
      <c r="W1033" t="n">
        <v>0.020141472</v>
      </c>
      <c r="X1033" t="n">
        <v>0.001332757</v>
      </c>
      <c r="Y1033" t="n">
        <v>0.2351784237901044</v>
      </c>
      <c r="Z1033" t="n">
        <v>0.467830334</v>
      </c>
      <c r="AA1033" t="n">
        <v>0.663593532</v>
      </c>
      <c r="AB1033" t="n">
        <v>0</v>
      </c>
      <c r="AC1033" t="n">
        <v>0</v>
      </c>
      <c r="AD1033" t="n">
        <v>0.85</v>
      </c>
      <c r="AE1033" t="n">
        <v>0.85</v>
      </c>
      <c r="AF1033" t="n">
        <v>0.85</v>
      </c>
      <c r="AG1033" t="n">
        <v>0.85</v>
      </c>
      <c r="AH1033" t="n">
        <v>0.959924131</v>
      </c>
      <c r="AI1033" t="n">
        <v>0.020141472</v>
      </c>
      <c r="AJ1033" t="n">
        <v>0.535581123</v>
      </c>
      <c r="AK1033" t="n">
        <v>0</v>
      </c>
      <c r="AL1033" t="n">
        <v>0.036763048</v>
      </c>
    </row>
    <row r="1034">
      <c r="A1034" t="inlineStr">
        <is>
          <t>2025-02-13 00:00</t>
        </is>
      </c>
      <c r="B1034" t="n">
        <v>65603.82779957545</v>
      </c>
      <c r="C1034" t="n">
        <v>65137.88867098995</v>
      </c>
      <c r="D1034" t="n">
        <v>0</v>
      </c>
      <c r="E1034" t="n">
        <v>465.9391285854942</v>
      </c>
      <c r="F1034" t="n">
        <v>0</v>
      </c>
      <c r="G1034" t="n">
        <v>0.2284015336203403</v>
      </c>
      <c r="H1034" t="n">
        <v>0.2281940531746978</v>
      </c>
      <c r="I1034" t="n">
        <v>0.2321516399759493</v>
      </c>
      <c r="J1034" t="n">
        <v>44</v>
      </c>
      <c r="K1034" t="n">
        <v>0</v>
      </c>
      <c r="L1034">
        <f>VLOOKUP(J1034,Clustering!$D$3:$E$367,2,FALSE)</f>
        <v/>
      </c>
      <c r="M1034" t="n">
        <v>0.786838991</v>
      </c>
      <c r="N1034" t="n">
        <v>0.439495713</v>
      </c>
      <c r="O1034" t="n">
        <v>0.439495713</v>
      </c>
      <c r="P1034" t="n">
        <v>0.958835597</v>
      </c>
      <c r="Q1034" t="n">
        <v>0.396037373</v>
      </c>
      <c r="R1034" t="n">
        <v>0.2281940531746978</v>
      </c>
      <c r="S1034" t="n">
        <v>0</v>
      </c>
      <c r="T1034" t="n">
        <v>0</v>
      </c>
      <c r="U1034" t="n">
        <v>0.657144646</v>
      </c>
      <c r="V1034" t="n">
        <v>0.850080767</v>
      </c>
      <c r="W1034" t="n">
        <v>0.05508361</v>
      </c>
      <c r="X1034" t="n">
        <v>0.001332757</v>
      </c>
      <c r="Y1034" t="n">
        <v>0.2321516399759493</v>
      </c>
      <c r="Z1034" t="n">
        <v>0.428804924</v>
      </c>
      <c r="AA1034" t="n">
        <v>0.657144646</v>
      </c>
      <c r="AB1034" t="n">
        <v>0</v>
      </c>
      <c r="AC1034" t="n">
        <v>0</v>
      </c>
      <c r="AD1034" t="n">
        <v>0.85</v>
      </c>
      <c r="AE1034" t="n">
        <v>0.85</v>
      </c>
      <c r="AF1034" t="n">
        <v>0.85</v>
      </c>
      <c r="AG1034" t="n">
        <v>0.85</v>
      </c>
      <c r="AH1034" t="n">
        <v>0.958835597</v>
      </c>
      <c r="AI1034" t="n">
        <v>0.05508361</v>
      </c>
      <c r="AJ1034" t="n">
        <v>0.493576256</v>
      </c>
      <c r="AK1034" t="n">
        <v>0</v>
      </c>
      <c r="AL1034" t="n">
        <v>0.00584098</v>
      </c>
    </row>
    <row r="1035">
      <c r="A1035" t="inlineStr">
        <is>
          <t>2025-02-13 01:00</t>
        </is>
      </c>
      <c r="B1035" t="n">
        <v>64824.01868976242</v>
      </c>
      <c r="C1035" t="n">
        <v>64351.23368590797</v>
      </c>
      <c r="D1035" t="n">
        <v>0</v>
      </c>
      <c r="E1035" t="n">
        <v>472.7850038544514</v>
      </c>
      <c r="F1035" t="n">
        <v>0</v>
      </c>
      <c r="G1035" t="n">
        <v>0.2317573548306134</v>
      </c>
      <c r="H1035" t="n">
        <v>0.2322319970683605</v>
      </c>
      <c r="I1035" t="n">
        <v>0.2231784313233656</v>
      </c>
      <c r="J1035" t="n">
        <v>44</v>
      </c>
      <c r="K1035" t="n">
        <v>1</v>
      </c>
      <c r="L1035">
        <f>VLOOKUP(J1035,Clustering!$D$3:$E$367,2,FALSE)</f>
        <v/>
      </c>
      <c r="M1035" t="n">
        <v>0.778383869</v>
      </c>
      <c r="N1035" t="n">
        <v>0.427691003</v>
      </c>
      <c r="O1035" t="n">
        <v>0.427691003</v>
      </c>
      <c r="P1035" t="n">
        <v>0.957716543</v>
      </c>
      <c r="Q1035" t="n">
        <v>0.353557415</v>
      </c>
      <c r="R1035" t="n">
        <v>0.2322319970683605</v>
      </c>
      <c r="S1035" t="n">
        <v>0</v>
      </c>
      <c r="T1035" t="n">
        <v>0</v>
      </c>
      <c r="U1035" t="n">
        <v>0.657144646</v>
      </c>
      <c r="V1035" t="n">
        <v>0.850080767</v>
      </c>
      <c r="W1035" t="n">
        <v>0.021014153</v>
      </c>
      <c r="X1035" t="n">
        <v>0.00083936</v>
      </c>
      <c r="Y1035" t="n">
        <v>0.2231784313233656</v>
      </c>
      <c r="Z1035" t="n">
        <v>0.414573546</v>
      </c>
      <c r="AA1035" t="n">
        <v>0.657144646</v>
      </c>
      <c r="AB1035" t="n">
        <v>0</v>
      </c>
      <c r="AC1035" t="n">
        <v>0</v>
      </c>
      <c r="AD1035" t="n">
        <v>0.85</v>
      </c>
      <c r="AE1035" t="n">
        <v>0.85</v>
      </c>
      <c r="AF1035" t="n">
        <v>0.85</v>
      </c>
      <c r="AG1035" t="n">
        <v>0.85</v>
      </c>
      <c r="AH1035" t="n">
        <v>0.957716543</v>
      </c>
      <c r="AI1035" t="n">
        <v>0.021014153</v>
      </c>
      <c r="AJ1035" t="n">
        <v>0.483663813</v>
      </c>
      <c r="AK1035" t="n">
        <v>0</v>
      </c>
      <c r="AL1035" t="n">
        <v>0</v>
      </c>
    </row>
    <row r="1036">
      <c r="A1036" t="inlineStr">
        <is>
          <t>2025-02-13 02:00</t>
        </is>
      </c>
      <c r="B1036" t="n">
        <v>64604.90330308252</v>
      </c>
      <c r="C1036" t="n">
        <v>64137.25643205392</v>
      </c>
      <c r="D1036" t="n">
        <v>0</v>
      </c>
      <c r="E1036" t="n">
        <v>467.6468710285997</v>
      </c>
      <c r="F1036" t="n">
        <v>0</v>
      </c>
      <c r="G1036" t="n">
        <v>0.2292386622689214</v>
      </c>
      <c r="H1036" t="n">
        <v>0.2294998559263798</v>
      </c>
      <c r="I1036" t="n">
        <v>0.2245177161968855</v>
      </c>
      <c r="J1036" t="n">
        <v>44</v>
      </c>
      <c r="K1036" t="n">
        <v>2</v>
      </c>
      <c r="L1036">
        <f>VLOOKUP(J1036,Clustering!$D$3:$E$367,2,FALSE)</f>
        <v/>
      </c>
      <c r="M1036" t="n">
        <v>0.773828009</v>
      </c>
      <c r="N1036" t="n">
        <v>0.418140349</v>
      </c>
      <c r="O1036" t="n">
        <v>0.418140349</v>
      </c>
      <c r="P1036" t="n">
        <v>0.955590342</v>
      </c>
      <c r="Q1036" t="n">
        <v>0.328049414</v>
      </c>
      <c r="R1036" t="n">
        <v>0.2294998559263798</v>
      </c>
      <c r="S1036" t="n">
        <v>0</v>
      </c>
      <c r="T1036" t="n">
        <v>0</v>
      </c>
      <c r="U1036" t="n">
        <v>0.657144646</v>
      </c>
      <c r="V1036" t="n">
        <v>0.850080767</v>
      </c>
      <c r="W1036" t="n">
        <v>0.018745183</v>
      </c>
      <c r="X1036" t="n">
        <v>0.000799989</v>
      </c>
      <c r="Y1036" t="n">
        <v>0.2245177161968855</v>
      </c>
      <c r="Z1036" t="n">
        <v>0.403416732</v>
      </c>
      <c r="AA1036" t="n">
        <v>0.657144646</v>
      </c>
      <c r="AB1036" t="n">
        <v>0</v>
      </c>
      <c r="AC1036" t="n">
        <v>0</v>
      </c>
      <c r="AD1036" t="n">
        <v>0.85</v>
      </c>
      <c r="AE1036" t="n">
        <v>0.85</v>
      </c>
      <c r="AF1036" t="n">
        <v>0.85</v>
      </c>
      <c r="AG1036" t="n">
        <v>0.85</v>
      </c>
      <c r="AH1036" t="n">
        <v>0.955590342</v>
      </c>
      <c r="AI1036" t="n">
        <v>0.018745183</v>
      </c>
      <c r="AJ1036" t="n">
        <v>0.480420613</v>
      </c>
      <c r="AK1036" t="n">
        <v>0</v>
      </c>
      <c r="AL1036" t="n">
        <v>0</v>
      </c>
    </row>
    <row r="1037">
      <c r="A1037" t="inlineStr">
        <is>
          <t>2025-02-13 03:00</t>
        </is>
      </c>
      <c r="B1037" t="n">
        <v>64689.21477237183</v>
      </c>
      <c r="C1037" t="n">
        <v>64214.63356538213</v>
      </c>
      <c r="D1037" t="n">
        <v>0</v>
      </c>
      <c r="E1037" t="n">
        <v>474.5812069897023</v>
      </c>
      <c r="F1037" t="n">
        <v>0</v>
      </c>
      <c r="G1037" t="n">
        <v>0.2326378465635795</v>
      </c>
      <c r="H1037" t="n">
        <v>0.2329552109000613</v>
      </c>
      <c r="I1037" t="n">
        <v>0.226901643271751</v>
      </c>
      <c r="J1037" t="n">
        <v>44</v>
      </c>
      <c r="K1037" t="n">
        <v>3</v>
      </c>
      <c r="L1037">
        <f>VLOOKUP(J1037,Clustering!$D$3:$E$367,2,FALSE)</f>
        <v/>
      </c>
      <c r="M1037" t="n">
        <v>0.770510468</v>
      </c>
      <c r="N1037" t="n">
        <v>0.414705033</v>
      </c>
      <c r="O1037" t="n">
        <v>0.414705033</v>
      </c>
      <c r="P1037" t="n">
        <v>0.955295319</v>
      </c>
      <c r="Q1037" t="n">
        <v>0.308636799</v>
      </c>
      <c r="R1037" t="n">
        <v>0.2329552109000613</v>
      </c>
      <c r="S1037" t="n">
        <v>0</v>
      </c>
      <c r="T1037" t="n">
        <v>0</v>
      </c>
      <c r="U1037" t="n">
        <v>0.657144646</v>
      </c>
      <c r="V1037" t="n">
        <v>0.850080767</v>
      </c>
      <c r="W1037" t="n">
        <v>0.019687678</v>
      </c>
      <c r="X1037" t="n">
        <v>0.000799989</v>
      </c>
      <c r="Y1037" t="n">
        <v>0.226901643271751</v>
      </c>
      <c r="Z1037" t="n">
        <v>0.402368525</v>
      </c>
      <c r="AA1037" t="n">
        <v>0.657144646</v>
      </c>
      <c r="AB1037" t="n">
        <v>0</v>
      </c>
      <c r="AC1037" t="n">
        <v>0</v>
      </c>
      <c r="AD1037" t="n">
        <v>0.85</v>
      </c>
      <c r="AE1037" t="n">
        <v>0.85</v>
      </c>
      <c r="AF1037" t="n">
        <v>0.85</v>
      </c>
      <c r="AG1037" t="n">
        <v>0.85</v>
      </c>
      <c r="AH1037" t="n">
        <v>0.955295319</v>
      </c>
      <c r="AI1037" t="n">
        <v>0.019687678</v>
      </c>
      <c r="AJ1037" t="n">
        <v>0.479525098</v>
      </c>
      <c r="AK1037" t="n">
        <v>0</v>
      </c>
      <c r="AL1037" t="n">
        <v>0</v>
      </c>
    </row>
    <row r="1038">
      <c r="A1038" t="inlineStr">
        <is>
          <t>2025-02-13 04:00</t>
        </is>
      </c>
      <c r="B1038" t="n">
        <v>65383.47587576019</v>
      </c>
      <c r="C1038" t="n">
        <v>64897.66126328697</v>
      </c>
      <c r="D1038" t="n">
        <v>0</v>
      </c>
      <c r="E1038" t="n">
        <v>485.8146124732187</v>
      </c>
      <c r="F1038" t="n">
        <v>0</v>
      </c>
      <c r="G1038" t="n">
        <v>0.2381444178790287</v>
      </c>
      <c r="H1038" t="n">
        <v>0.2386404751881535</v>
      </c>
      <c r="I1038" t="n">
        <v>0.229178427556735</v>
      </c>
      <c r="J1038" t="n">
        <v>44</v>
      </c>
      <c r="K1038" t="n">
        <v>4</v>
      </c>
      <c r="L1038">
        <f>VLOOKUP(J1038,Clustering!$D$3:$E$367,2,FALSE)</f>
        <v/>
      </c>
      <c r="M1038" t="n">
        <v>0.7633282219999999</v>
      </c>
      <c r="N1038" t="n">
        <v>0.41652721</v>
      </c>
      <c r="O1038" t="n">
        <v>0.41652721</v>
      </c>
      <c r="P1038" t="n">
        <v>0.954756138</v>
      </c>
      <c r="Q1038" t="n">
        <v>0.297322161</v>
      </c>
      <c r="R1038" t="n">
        <v>0.2386404751881535</v>
      </c>
      <c r="S1038" t="n">
        <v>0</v>
      </c>
      <c r="T1038" t="n">
        <v>0</v>
      </c>
      <c r="U1038" t="n">
        <v>0.657144646</v>
      </c>
      <c r="V1038" t="n">
        <v>0.850080767</v>
      </c>
      <c r="W1038" t="n">
        <v>0.024225618</v>
      </c>
      <c r="X1038" t="n">
        <v>0.000799989</v>
      </c>
      <c r="Y1038" t="n">
        <v>0.229178427556735</v>
      </c>
      <c r="Z1038" t="n">
        <v>0.41477792</v>
      </c>
      <c r="AA1038" t="n">
        <v>0.657144646</v>
      </c>
      <c r="AB1038" t="n">
        <v>0</v>
      </c>
      <c r="AC1038" t="n">
        <v>0</v>
      </c>
      <c r="AD1038" t="n">
        <v>0.85</v>
      </c>
      <c r="AE1038" t="n">
        <v>0.85</v>
      </c>
      <c r="AF1038" t="n">
        <v>0.85</v>
      </c>
      <c r="AG1038" t="n">
        <v>0.85</v>
      </c>
      <c r="AH1038" t="n">
        <v>0.954756138</v>
      </c>
      <c r="AI1038" t="n">
        <v>0.024225618</v>
      </c>
      <c r="AJ1038" t="n">
        <v>0.488114917</v>
      </c>
      <c r="AK1038" t="n">
        <v>0</v>
      </c>
      <c r="AL1038" t="n">
        <v>0</v>
      </c>
    </row>
    <row r="1039">
      <c r="A1039" t="inlineStr">
        <is>
          <t>2025-02-13 05:00</t>
        </is>
      </c>
      <c r="B1039" t="n">
        <v>70403.05693700154</v>
      </c>
      <c r="C1039" t="n">
        <v>69906.48603577583</v>
      </c>
      <c r="D1039" t="n">
        <v>0</v>
      </c>
      <c r="E1039" t="n">
        <v>496.5709012257202</v>
      </c>
      <c r="F1039" t="n">
        <v>0</v>
      </c>
      <c r="G1039" t="n">
        <v>0.2434171084439804</v>
      </c>
      <c r="H1039" t="n">
        <v>0.2446672571189933</v>
      </c>
      <c r="I1039" t="n">
        <v>0.2208212899459705</v>
      </c>
      <c r="J1039" t="n">
        <v>44</v>
      </c>
      <c r="K1039" t="n">
        <v>5</v>
      </c>
      <c r="L1039">
        <f>VLOOKUP(J1039,Clustering!$D$3:$E$367,2,FALSE)</f>
        <v/>
      </c>
      <c r="M1039" t="n">
        <v>0.763973299</v>
      </c>
      <c r="N1039" t="n">
        <v>0.426559044</v>
      </c>
      <c r="O1039" t="n">
        <v>0.426559044</v>
      </c>
      <c r="P1039" t="n">
        <v>0.95317929</v>
      </c>
      <c r="Q1039" t="n">
        <v>0.308348926</v>
      </c>
      <c r="R1039" t="n">
        <v>0.2446672571189933</v>
      </c>
      <c r="S1039" t="n">
        <v>0</v>
      </c>
      <c r="T1039" t="n">
        <v>0</v>
      </c>
      <c r="U1039" t="n">
        <v>0.657144646</v>
      </c>
      <c r="V1039" t="n">
        <v>0.850080767</v>
      </c>
      <c r="W1039" t="n">
        <v>0.038956469</v>
      </c>
      <c r="X1039" t="n">
        <v>0.000799989</v>
      </c>
      <c r="Y1039" t="n">
        <v>0.2208212899459705</v>
      </c>
      <c r="Z1039" t="n">
        <v>0.468746329</v>
      </c>
      <c r="AA1039" t="n">
        <v>0.657144646</v>
      </c>
      <c r="AB1039" t="n">
        <v>0</v>
      </c>
      <c r="AC1039" t="n">
        <v>0</v>
      </c>
      <c r="AD1039" t="n">
        <v>0.85</v>
      </c>
      <c r="AE1039" t="n">
        <v>0.85</v>
      </c>
      <c r="AF1039" t="n">
        <v>0.85</v>
      </c>
      <c r="AG1039" t="n">
        <v>0.85</v>
      </c>
      <c r="AH1039" t="n">
        <v>0.95317929</v>
      </c>
      <c r="AI1039" t="n">
        <v>0.038956469</v>
      </c>
      <c r="AJ1039" t="n">
        <v>0.526037194</v>
      </c>
      <c r="AK1039" t="n">
        <v>0</v>
      </c>
      <c r="AL1039" t="n">
        <v>0</v>
      </c>
    </row>
    <row r="1040">
      <c r="A1040" t="inlineStr">
        <is>
          <t>2025-02-13 06:00</t>
        </is>
      </c>
      <c r="B1040" t="n">
        <v>78371.87967311748</v>
      </c>
      <c r="C1040" t="n">
        <v>77879.09913793496</v>
      </c>
      <c r="D1040" t="n">
        <v>0</v>
      </c>
      <c r="E1040" t="n">
        <v>492.7805351825278</v>
      </c>
      <c r="F1040" t="n">
        <v>0</v>
      </c>
      <c r="G1040" t="n">
        <v>0.2415590858737881</v>
      </c>
      <c r="H1040" t="n">
        <v>0.2437230612831617</v>
      </c>
      <c r="I1040" t="n">
        <v>0.2024463014812767</v>
      </c>
      <c r="J1040" t="n">
        <v>44</v>
      </c>
      <c r="K1040" t="n">
        <v>6</v>
      </c>
      <c r="L1040">
        <f>VLOOKUP(J1040,Clustering!$D$3:$E$367,2,FALSE)</f>
        <v/>
      </c>
      <c r="M1040" t="n">
        <v>0.7762182520000001</v>
      </c>
      <c r="N1040" t="n">
        <v>0.443725767</v>
      </c>
      <c r="O1040" t="n">
        <v>0.443725767</v>
      </c>
      <c r="P1040" t="n">
        <v>0.9542169579999999</v>
      </c>
      <c r="Q1040" t="n">
        <v>0.350766304</v>
      </c>
      <c r="R1040" t="n">
        <v>0.2437230612831617</v>
      </c>
      <c r="S1040" t="n">
        <v>0</v>
      </c>
      <c r="T1040" t="n">
        <v>0</v>
      </c>
      <c r="U1040" t="n">
        <v>0.657144646</v>
      </c>
      <c r="V1040" t="n">
        <v>0.850080767</v>
      </c>
      <c r="W1040" t="n">
        <v>0.095994884</v>
      </c>
      <c r="X1040" t="n">
        <v>0.000799989</v>
      </c>
      <c r="Y1040" t="n">
        <v>0.2024463014812767</v>
      </c>
      <c r="Z1040" t="n">
        <v>0.546060772</v>
      </c>
      <c r="AA1040" t="n">
        <v>0.657144646</v>
      </c>
      <c r="AB1040" t="n">
        <v>0</v>
      </c>
      <c r="AC1040" t="n">
        <v>0</v>
      </c>
      <c r="AD1040" t="n">
        <v>0.85</v>
      </c>
      <c r="AE1040" t="n">
        <v>0.85</v>
      </c>
      <c r="AF1040" t="n">
        <v>0.85</v>
      </c>
      <c r="AG1040" t="n">
        <v>0.85</v>
      </c>
      <c r="AH1040" t="n">
        <v>0.9542169579999999</v>
      </c>
      <c r="AI1040" t="n">
        <v>0.095994884</v>
      </c>
      <c r="AJ1040" t="n">
        <v>0.55621222</v>
      </c>
      <c r="AK1040" t="n">
        <v>0</v>
      </c>
      <c r="AL1040" t="n">
        <v>0.000177788</v>
      </c>
    </row>
    <row r="1041">
      <c r="A1041" t="inlineStr">
        <is>
          <t>2025-02-13 07:00</t>
        </is>
      </c>
      <c r="B1041" t="n">
        <v>86245.9320351424</v>
      </c>
      <c r="C1041" t="n">
        <v>85298.31412820042</v>
      </c>
      <c r="D1041" t="n">
        <v>470.2653951243426</v>
      </c>
      <c r="E1041" t="n">
        <v>477.3525118176328</v>
      </c>
      <c r="F1041" t="n">
        <v>0.0212381345884314</v>
      </c>
      <c r="G1041" t="n">
        <v>0.233996329322369</v>
      </c>
      <c r="H1041" t="n">
        <v>0.2368726191551071</v>
      </c>
      <c r="I1041" t="n">
        <v>0.1820088143113621</v>
      </c>
      <c r="J1041" t="n">
        <v>44</v>
      </c>
      <c r="K1041" t="n">
        <v>7</v>
      </c>
      <c r="L1041">
        <f>VLOOKUP(J1041,Clustering!$D$3:$E$367,2,FALSE)</f>
        <v/>
      </c>
      <c r="M1041" t="n">
        <v>0.796745538</v>
      </c>
      <c r="N1041" t="n">
        <v>0.467853837</v>
      </c>
      <c r="O1041" t="n">
        <v>0.467853837</v>
      </c>
      <c r="P1041" t="n">
        <v>0.954257651</v>
      </c>
      <c r="Q1041" t="n">
        <v>0.428754701</v>
      </c>
      <c r="R1041" t="n">
        <v>0.2368726191551071</v>
      </c>
      <c r="S1041" t="n">
        <v>0.0212381345884314</v>
      </c>
      <c r="T1041" t="n">
        <v>0</v>
      </c>
      <c r="U1041" t="n">
        <v>0.657144646</v>
      </c>
      <c r="V1041" t="n">
        <v>0.850080767</v>
      </c>
      <c r="W1041" t="n">
        <v>0.14633111</v>
      </c>
      <c r="X1041" t="n">
        <v>0.018485197</v>
      </c>
      <c r="Y1041" t="n">
        <v>0.1820088143113621</v>
      </c>
      <c r="Z1041" t="n">
        <v>0.553289709</v>
      </c>
      <c r="AA1041" t="n">
        <v>0.657144646</v>
      </c>
      <c r="AB1041" t="n">
        <v>0</v>
      </c>
      <c r="AC1041" t="n">
        <v>0</v>
      </c>
      <c r="AD1041" t="n">
        <v>0.85</v>
      </c>
      <c r="AE1041" t="n">
        <v>0.85</v>
      </c>
      <c r="AF1041" t="n">
        <v>0.85</v>
      </c>
      <c r="AG1041" t="n">
        <v>0.85</v>
      </c>
      <c r="AH1041" t="n">
        <v>0.954257651</v>
      </c>
      <c r="AI1041" t="n">
        <v>0.14633111</v>
      </c>
      <c r="AJ1041" t="n">
        <v>0.570401394</v>
      </c>
      <c r="AK1041" t="n">
        <v>0.0148666942119019</v>
      </c>
      <c r="AL1041" t="n">
        <v>0.000793541</v>
      </c>
    </row>
    <row r="1042">
      <c r="A1042" t="inlineStr">
        <is>
          <t>2025-02-13 08:00</t>
        </is>
      </c>
      <c r="B1042" t="n">
        <v>82548.9801664081</v>
      </c>
      <c r="C1042" t="n">
        <v>79714.51926659545</v>
      </c>
      <c r="D1042" t="n">
        <v>2409.440739859546</v>
      </c>
      <c r="E1042" t="n">
        <v>425.0201599531049</v>
      </c>
      <c r="F1042" t="n">
        <v>0.108815207851848</v>
      </c>
      <c r="G1042" t="n">
        <v>0.2083432156632867</v>
      </c>
      <c r="H1042" t="n">
        <v>0.2108168319407764</v>
      </c>
      <c r="I1042" t="n">
        <v>0.1636338258466683</v>
      </c>
      <c r="J1042" t="n">
        <v>44</v>
      </c>
      <c r="K1042" t="n">
        <v>8</v>
      </c>
      <c r="L1042">
        <f>VLOOKUP(J1042,Clustering!$D$3:$E$367,2,FALSE)</f>
        <v/>
      </c>
      <c r="M1042" t="n">
        <v>0.816155458</v>
      </c>
      <c r="N1042" t="n">
        <v>0.487572397</v>
      </c>
      <c r="O1042" t="n">
        <v>0.487572397</v>
      </c>
      <c r="P1042" t="n">
        <v>0.954094879</v>
      </c>
      <c r="Q1042" t="n">
        <v>0.467479802</v>
      </c>
      <c r="R1042" t="n">
        <v>0.2108168319407764</v>
      </c>
      <c r="S1042" t="n">
        <v>0.108815207851848</v>
      </c>
      <c r="T1042" t="n">
        <v>0</v>
      </c>
      <c r="U1042" t="n">
        <v>0.657144646</v>
      </c>
      <c r="V1042" t="n">
        <v>0.850080767</v>
      </c>
      <c r="W1042" t="n">
        <v>0.130413413</v>
      </c>
      <c r="X1042" t="n">
        <v>0.018501113</v>
      </c>
      <c r="Y1042" t="n">
        <v>0.1636338258466683</v>
      </c>
      <c r="Z1042" t="n">
        <v>0.504392196</v>
      </c>
      <c r="AA1042" t="n">
        <v>0.657144646</v>
      </c>
      <c r="AB1042" t="n">
        <v>0</v>
      </c>
      <c r="AC1042" t="n">
        <v>0</v>
      </c>
      <c r="AD1042" t="n">
        <v>0.85</v>
      </c>
      <c r="AE1042" t="n">
        <v>0.85</v>
      </c>
      <c r="AF1042" t="n">
        <v>0.85</v>
      </c>
      <c r="AG1042" t="n">
        <v>0.85</v>
      </c>
      <c r="AH1042" t="n">
        <v>0.954094879</v>
      </c>
      <c r="AI1042" t="n">
        <v>0.130413413</v>
      </c>
      <c r="AJ1042" t="n">
        <v>0.53483386</v>
      </c>
      <c r="AK1042" t="n">
        <v>0.0761706454962936</v>
      </c>
      <c r="AL1042" t="n">
        <v>0.000177788</v>
      </c>
    </row>
    <row r="1043">
      <c r="A1043" t="inlineStr">
        <is>
          <t>2025-02-13 09:00</t>
        </is>
      </c>
      <c r="B1043" t="n">
        <v>80941.33149467137</v>
      </c>
      <c r="C1043" t="n">
        <v>75753.49074024404</v>
      </c>
      <c r="D1043" t="n">
        <v>4754.331946176895</v>
      </c>
      <c r="E1043" t="n">
        <v>433.5088082504178</v>
      </c>
      <c r="F1043" t="n">
        <v>0.2147152284600607</v>
      </c>
      <c r="G1043" t="n">
        <v>0.2125043177698126</v>
      </c>
      <c r="H1043" t="n">
        <v>0.2153770969351119</v>
      </c>
      <c r="I1043" t="n">
        <v>0.1605802563350428</v>
      </c>
      <c r="J1043" t="n">
        <v>44</v>
      </c>
      <c r="K1043" t="n">
        <v>9</v>
      </c>
      <c r="L1043">
        <f>VLOOKUP(J1043,Clustering!$D$3:$E$367,2,FALSE)</f>
        <v/>
      </c>
      <c r="M1043" t="n">
        <v>0.827427035</v>
      </c>
      <c r="N1043" t="n">
        <v>0.486803296</v>
      </c>
      <c r="O1043" t="n">
        <v>0.486803296</v>
      </c>
      <c r="P1043" t="n">
        <v>0.954094879</v>
      </c>
      <c r="Q1043" t="n">
        <v>0.47176034</v>
      </c>
      <c r="R1043" t="n">
        <v>0.2153770969351119</v>
      </c>
      <c r="S1043" t="n">
        <v>0.2147152284600607</v>
      </c>
      <c r="T1043" t="n">
        <v>0.001511259</v>
      </c>
      <c r="U1043" t="n">
        <v>0.657144646</v>
      </c>
      <c r="V1043" t="n">
        <v>0.850080767</v>
      </c>
      <c r="W1043" t="n">
        <v>0.101754577</v>
      </c>
      <c r="X1043" t="n">
        <v>0.000799989</v>
      </c>
      <c r="Y1043" t="n">
        <v>0.1605802563350428</v>
      </c>
      <c r="Z1043" t="n">
        <v>0.454540762</v>
      </c>
      <c r="AA1043" t="n">
        <v>0.657144646</v>
      </c>
      <c r="AB1043" t="n">
        <v>0</v>
      </c>
      <c r="AC1043" t="n">
        <v>0</v>
      </c>
      <c r="AD1043" t="n">
        <v>0.85</v>
      </c>
      <c r="AE1043" t="n">
        <v>0.85</v>
      </c>
      <c r="AF1043" t="n">
        <v>0.85</v>
      </c>
      <c r="AG1043" t="n">
        <v>0.85</v>
      </c>
      <c r="AH1043" t="n">
        <v>0.954094879</v>
      </c>
      <c r="AI1043" t="n">
        <v>0.101754577</v>
      </c>
      <c r="AJ1043" t="n">
        <v>0.505935217</v>
      </c>
      <c r="AK1043" t="n">
        <v>0.1503006599220425</v>
      </c>
      <c r="AL1043" t="n">
        <v>0</v>
      </c>
    </row>
    <row r="1044">
      <c r="A1044" t="inlineStr">
        <is>
          <t>2025-02-13 10:00</t>
        </is>
      </c>
      <c r="B1044" t="n">
        <v>79341.95763398183</v>
      </c>
      <c r="C1044" t="n">
        <v>72123.31917355888</v>
      </c>
      <c r="D1044" t="n">
        <v>6745.243764792328</v>
      </c>
      <c r="E1044" t="n">
        <v>473.3946956306325</v>
      </c>
      <c r="F1044" t="n">
        <v>0.3046288253265136</v>
      </c>
      <c r="G1044" t="n">
        <v>0.2320562233483492</v>
      </c>
      <c r="H1044" t="n">
        <v>0.2354061022186028</v>
      </c>
      <c r="I1044" t="n">
        <v>0.1715088209029657</v>
      </c>
      <c r="J1044" t="n">
        <v>44</v>
      </c>
      <c r="K1044" t="n">
        <v>10</v>
      </c>
      <c r="L1044">
        <f>VLOOKUP(J1044,Clustering!$D$3:$E$367,2,FALSE)</f>
        <v/>
      </c>
      <c r="M1044" t="n">
        <v>0.811927897</v>
      </c>
      <c r="N1044" t="n">
        <v>0.468222611</v>
      </c>
      <c r="O1044" t="n">
        <v>0.468222611</v>
      </c>
      <c r="P1044" t="n">
        <v>0.953921935</v>
      </c>
      <c r="Q1044" t="n">
        <v>0.439431014</v>
      </c>
      <c r="R1044" t="n">
        <v>0.2354061022186028</v>
      </c>
      <c r="S1044" t="n">
        <v>0.3046288253265136</v>
      </c>
      <c r="T1044" t="n">
        <v>0.347589542</v>
      </c>
      <c r="U1044" t="n">
        <v>0.657144646</v>
      </c>
      <c r="V1044" t="n">
        <v>0.850080767</v>
      </c>
      <c r="W1044" t="n">
        <v>0.064089675</v>
      </c>
      <c r="X1044" t="n">
        <v>0.000799989</v>
      </c>
      <c r="Y1044" t="n">
        <v>0.1715088209029657</v>
      </c>
      <c r="Z1044" t="n">
        <v>0.436579033</v>
      </c>
      <c r="AA1044" t="n">
        <v>0.657144646</v>
      </c>
      <c r="AB1044" t="n">
        <v>0</v>
      </c>
      <c r="AC1044" t="n">
        <v>0</v>
      </c>
      <c r="AD1044" t="n">
        <v>0.85</v>
      </c>
      <c r="AE1044" t="n">
        <v>0.85</v>
      </c>
      <c r="AF1044" t="n">
        <v>0.85</v>
      </c>
      <c r="AG1044" t="n">
        <v>0.85</v>
      </c>
      <c r="AH1044" t="n">
        <v>0.953921935</v>
      </c>
      <c r="AI1044" t="n">
        <v>0.064089675</v>
      </c>
      <c r="AJ1044" t="n">
        <v>0.488472841</v>
      </c>
      <c r="AK1044" t="n">
        <v>0.2132401777285595</v>
      </c>
      <c r="AL1044" t="n">
        <v>0</v>
      </c>
    </row>
    <row r="1045">
      <c r="A1045" t="inlineStr">
        <is>
          <t>2025-02-13 11:00</t>
        </is>
      </c>
      <c r="B1045" t="n">
        <v>76267.7512726657</v>
      </c>
      <c r="C1045" t="n">
        <v>67671.78722226525</v>
      </c>
      <c r="D1045" t="n">
        <v>8124.600497016862</v>
      </c>
      <c r="E1045" t="n">
        <v>471.3635533835842</v>
      </c>
      <c r="F1045" t="n">
        <v>0.3669233599194699</v>
      </c>
      <c r="G1045" t="n">
        <v>0.2310605653841099</v>
      </c>
      <c r="H1045" t="n">
        <v>0.2339596745552013</v>
      </c>
      <c r="I1045" t="n">
        <v>0.1786606021275622</v>
      </c>
      <c r="J1045" t="n">
        <v>44</v>
      </c>
      <c r="K1045" t="n">
        <v>11</v>
      </c>
      <c r="L1045">
        <f>VLOOKUP(J1045,Clustering!$D$3:$E$367,2,FALSE)</f>
        <v/>
      </c>
      <c r="M1045" t="n">
        <v>0.777249224</v>
      </c>
      <c r="N1045" t="n">
        <v>0.44649453</v>
      </c>
      <c r="O1045" t="n">
        <v>0.44649453</v>
      </c>
      <c r="P1045" t="n">
        <v>0.95346414</v>
      </c>
      <c r="Q1045" t="n">
        <v>0.413597592</v>
      </c>
      <c r="R1045" t="n">
        <v>0.2339596745552013</v>
      </c>
      <c r="S1045" t="n">
        <v>0.3669233599194699</v>
      </c>
      <c r="T1045" t="n">
        <v>0.560979296</v>
      </c>
      <c r="U1045" t="n">
        <v>0.657144646</v>
      </c>
      <c r="V1045" t="n">
        <v>0.850080767</v>
      </c>
      <c r="W1045" t="n">
        <v>0.023736917</v>
      </c>
      <c r="X1045" t="n">
        <v>0.000799989</v>
      </c>
      <c r="Y1045" t="n">
        <v>0.1786606021275622</v>
      </c>
      <c r="Z1045" t="n">
        <v>0.427836781</v>
      </c>
      <c r="AA1045" t="n">
        <v>0.657144646</v>
      </c>
      <c r="AB1045" t="n">
        <v>0</v>
      </c>
      <c r="AC1045" t="n">
        <v>0</v>
      </c>
      <c r="AD1045" t="n">
        <v>0.85</v>
      </c>
      <c r="AE1045" t="n">
        <v>0.85</v>
      </c>
      <c r="AF1045" t="n">
        <v>0.85</v>
      </c>
      <c r="AG1045" t="n">
        <v>0.85</v>
      </c>
      <c r="AH1045" t="n">
        <v>0.95346414</v>
      </c>
      <c r="AI1045" t="n">
        <v>0.023736917</v>
      </c>
      <c r="AJ1045" t="n">
        <v>0.47130591</v>
      </c>
      <c r="AK1045" t="n">
        <v>0.2568463519436289</v>
      </c>
      <c r="AL1045" t="n">
        <v>0</v>
      </c>
    </row>
    <row r="1046">
      <c r="A1046" t="inlineStr">
        <is>
          <t>2025-02-13 12:00</t>
        </is>
      </c>
      <c r="B1046" t="n">
        <v>74879.65187440558</v>
      </c>
      <c r="C1046" t="n">
        <v>65691.64953982279</v>
      </c>
      <c r="D1046" t="n">
        <v>8727.087577766366</v>
      </c>
      <c r="E1046" t="n">
        <v>460.9147568164406</v>
      </c>
      <c r="F1046" t="n">
        <v>0.3941328927522351</v>
      </c>
      <c r="G1046" t="n">
        <v>0.2259386062825689</v>
      </c>
      <c r="H1046" t="n">
        <v>0.2282342317209034</v>
      </c>
      <c r="I1046" t="n">
        <v>0.1844463127811685</v>
      </c>
      <c r="J1046" t="n">
        <v>44</v>
      </c>
      <c r="K1046" t="n">
        <v>12</v>
      </c>
      <c r="L1046">
        <f>VLOOKUP(J1046,Clustering!$D$3:$E$367,2,FALSE)</f>
        <v/>
      </c>
      <c r="M1046" t="n">
        <v>0.755138042</v>
      </c>
      <c r="N1046" t="n">
        <v>0.431867811</v>
      </c>
      <c r="O1046" t="n">
        <v>0.431867811</v>
      </c>
      <c r="P1046" t="n">
        <v>0.953901588</v>
      </c>
      <c r="Q1046" t="n">
        <v>0.379878968</v>
      </c>
      <c r="R1046" t="n">
        <v>0.2282342317209034</v>
      </c>
      <c r="S1046" t="n">
        <v>0.3941328927522351</v>
      </c>
      <c r="T1046" t="n">
        <v>0.54133293</v>
      </c>
      <c r="U1046" t="n">
        <v>0.657144646</v>
      </c>
      <c r="V1046" t="n">
        <v>0.850080767</v>
      </c>
      <c r="W1046" t="n">
        <v>0.028414486</v>
      </c>
      <c r="X1046" t="n">
        <v>0.000799989</v>
      </c>
      <c r="Y1046" t="n">
        <v>0.1844463127811685</v>
      </c>
      <c r="Z1046" t="n">
        <v>0.419346309</v>
      </c>
      <c r="AA1046" t="n">
        <v>0.657144646</v>
      </c>
      <c r="AB1046" t="n">
        <v>0</v>
      </c>
      <c r="AC1046" t="n">
        <v>0</v>
      </c>
      <c r="AD1046" t="n">
        <v>0.85</v>
      </c>
      <c r="AE1046" t="n">
        <v>0.85</v>
      </c>
      <c r="AF1046" t="n">
        <v>0.85</v>
      </c>
      <c r="AG1046" t="n">
        <v>0.85</v>
      </c>
      <c r="AH1046" t="n">
        <v>0.953901588</v>
      </c>
      <c r="AI1046" t="n">
        <v>0.028414486</v>
      </c>
      <c r="AJ1046" t="n">
        <v>0.464839278</v>
      </c>
      <c r="AK1046" t="n">
        <v>0.2758930249265646</v>
      </c>
      <c r="AL1046" t="n">
        <v>0</v>
      </c>
    </row>
    <row r="1047">
      <c r="A1047" t="inlineStr">
        <is>
          <t>2025-02-13 13:00</t>
        </is>
      </c>
      <c r="B1047" t="n">
        <v>74747.17691269214</v>
      </c>
      <c r="C1047" t="n">
        <v>66335.64161000763</v>
      </c>
      <c r="D1047" t="n">
        <v>7958.470044880557</v>
      </c>
      <c r="E1047" t="n">
        <v>453.065257803959</v>
      </c>
      <c r="F1047" t="n">
        <v>0.3594205733264337</v>
      </c>
      <c r="G1047" t="n">
        <v>0.2220908126489994</v>
      </c>
      <c r="H1047" t="n">
        <v>0.2237141452727736</v>
      </c>
      <c r="I1047" t="n">
        <v>0.1927498789969922</v>
      </c>
      <c r="J1047" t="n">
        <v>44</v>
      </c>
      <c r="K1047" t="n">
        <v>13</v>
      </c>
      <c r="L1047">
        <f>VLOOKUP(J1047,Clustering!$D$3:$E$367,2,FALSE)</f>
        <v/>
      </c>
      <c r="M1047" t="n">
        <v>0.731304734</v>
      </c>
      <c r="N1047" t="n">
        <v>0.416215625</v>
      </c>
      <c r="O1047" t="n">
        <v>0.416215625</v>
      </c>
      <c r="P1047" t="n">
        <v>0.954491635</v>
      </c>
      <c r="Q1047" t="n">
        <v>0.35465884</v>
      </c>
      <c r="R1047" t="n">
        <v>0.2237141452727736</v>
      </c>
      <c r="S1047" t="n">
        <v>0.3594205733264337</v>
      </c>
      <c r="T1047" t="n">
        <v>0.508160798</v>
      </c>
      <c r="U1047" t="n">
        <v>0.657144646</v>
      </c>
      <c r="V1047" t="n">
        <v>0.850080767</v>
      </c>
      <c r="W1047" t="n">
        <v>0.032882611</v>
      </c>
      <c r="X1047" t="n">
        <v>0.000799989</v>
      </c>
      <c r="Y1047" t="n">
        <v>0.1927498789969922</v>
      </c>
      <c r="Z1047" t="n">
        <v>0.390405803</v>
      </c>
      <c r="AA1047" t="n">
        <v>0.657144646</v>
      </c>
      <c r="AB1047" t="n">
        <v>0</v>
      </c>
      <c r="AC1047" t="n">
        <v>0</v>
      </c>
      <c r="AD1047" t="n">
        <v>0.85</v>
      </c>
      <c r="AE1047" t="n">
        <v>0.85</v>
      </c>
      <c r="AF1047" t="n">
        <v>0.85</v>
      </c>
      <c r="AG1047" t="n">
        <v>0.85</v>
      </c>
      <c r="AH1047" t="n">
        <v>0.954491635</v>
      </c>
      <c r="AI1047" t="n">
        <v>0.032882611</v>
      </c>
      <c r="AJ1047" t="n">
        <v>0.456213102</v>
      </c>
      <c r="AK1047" t="n">
        <v>0.2515944013285036</v>
      </c>
      <c r="AL1047" t="n">
        <v>0</v>
      </c>
    </row>
    <row r="1048">
      <c r="A1048" t="inlineStr">
        <is>
          <t>2025-02-13 14:00</t>
        </is>
      </c>
      <c r="B1048" t="n">
        <v>74907.97945332521</v>
      </c>
      <c r="C1048" t="n">
        <v>68038.66457105073</v>
      </c>
      <c r="D1048" t="n">
        <v>6420.850169948851</v>
      </c>
      <c r="E1048" t="n">
        <v>448.4647123256248</v>
      </c>
      <c r="F1048" t="n">
        <v>0.2899785557163306</v>
      </c>
      <c r="G1048" t="n">
        <v>0.2198356432968748</v>
      </c>
      <c r="H1048" t="n">
        <v>0.2204998615763257</v>
      </c>
      <c r="I1048" t="n">
        <v>0.2078302266728269</v>
      </c>
      <c r="J1048" t="n">
        <v>44</v>
      </c>
      <c r="K1048" t="n">
        <v>14</v>
      </c>
      <c r="L1048">
        <f>VLOOKUP(J1048,Clustering!$D$3:$E$367,2,FALSE)</f>
        <v/>
      </c>
      <c r="M1048" t="n">
        <v>0.717320376</v>
      </c>
      <c r="N1048" t="n">
        <v>0.397901167</v>
      </c>
      <c r="O1048" t="n">
        <v>0.397901167</v>
      </c>
      <c r="P1048" t="n">
        <v>0.95428817</v>
      </c>
      <c r="Q1048" t="n">
        <v>0.336209972</v>
      </c>
      <c r="R1048" t="n">
        <v>0.2204998615763257</v>
      </c>
      <c r="S1048" t="n">
        <v>0.2899785557163306</v>
      </c>
      <c r="T1048" t="n">
        <v>0.491385824</v>
      </c>
      <c r="U1048" t="n">
        <v>0.657144646</v>
      </c>
      <c r="V1048" t="n">
        <v>0.850080767</v>
      </c>
      <c r="W1048" t="n">
        <v>0.036163891</v>
      </c>
      <c r="X1048" t="n">
        <v>0.000799989</v>
      </c>
      <c r="Y1048" t="n">
        <v>0.2078302266728269</v>
      </c>
      <c r="Z1048" t="n">
        <v>0.378623226</v>
      </c>
      <c r="AA1048" t="n">
        <v>0.657144646</v>
      </c>
      <c r="AB1048" t="n">
        <v>0</v>
      </c>
      <c r="AC1048" t="n">
        <v>0</v>
      </c>
      <c r="AD1048" t="n">
        <v>0.85</v>
      </c>
      <c r="AE1048" t="n">
        <v>0.85</v>
      </c>
      <c r="AF1048" t="n">
        <v>0.85</v>
      </c>
      <c r="AG1048" t="n">
        <v>0.85</v>
      </c>
      <c r="AH1048" t="n">
        <v>0.95428817</v>
      </c>
      <c r="AI1048" t="n">
        <v>0.036163891</v>
      </c>
      <c r="AJ1048" t="n">
        <v>0.454270642</v>
      </c>
      <c r="AK1048" t="n">
        <v>0.2029849890014314</v>
      </c>
      <c r="AL1048" t="n">
        <v>0</v>
      </c>
    </row>
    <row r="1049">
      <c r="A1049" t="inlineStr">
        <is>
          <t>2025-02-13 15:00</t>
        </is>
      </c>
      <c r="B1049" t="n">
        <v>75384.31255502287</v>
      </c>
      <c r="C1049" t="n">
        <v>70166.94330480418</v>
      </c>
      <c r="D1049" t="n">
        <v>4768.939596318372</v>
      </c>
      <c r="E1049" t="n">
        <v>448.4296539003121</v>
      </c>
      <c r="F1049" t="n">
        <v>0.2153749394295302</v>
      </c>
      <c r="G1049" t="n">
        <v>0.2198184577942706</v>
      </c>
      <c r="H1049" t="n">
        <v>0.2195154871942885</v>
      </c>
      <c r="I1049" t="n">
        <v>0.2252945014235271</v>
      </c>
      <c r="J1049" t="n">
        <v>44</v>
      </c>
      <c r="K1049" t="n">
        <v>15</v>
      </c>
      <c r="L1049">
        <f>VLOOKUP(J1049,Clustering!$D$3:$E$367,2,FALSE)</f>
        <v/>
      </c>
      <c r="M1049" t="n">
        <v>0.705645626</v>
      </c>
      <c r="N1049" t="n">
        <v>0.385790789</v>
      </c>
      <c r="O1049" t="n">
        <v>0.385790789</v>
      </c>
      <c r="P1049" t="n">
        <v>0.954552674</v>
      </c>
      <c r="Q1049" t="n">
        <v>0.325220754</v>
      </c>
      <c r="R1049" t="n">
        <v>0.2195154871942885</v>
      </c>
      <c r="S1049" t="n">
        <v>0.2153749394295302</v>
      </c>
      <c r="T1049" t="n">
        <v>0.509143116</v>
      </c>
      <c r="U1049" t="n">
        <v>0.657144646</v>
      </c>
      <c r="V1049" t="n">
        <v>0.850080767</v>
      </c>
      <c r="W1049" t="n">
        <v>0.037071479</v>
      </c>
      <c r="X1049" t="n">
        <v>0.001051295</v>
      </c>
      <c r="Y1049" t="n">
        <v>0.2252945014235271</v>
      </c>
      <c r="Z1049" t="n">
        <v>0.401209177</v>
      </c>
      <c r="AA1049" t="n">
        <v>0.657144646</v>
      </c>
      <c r="AB1049" t="n">
        <v>0</v>
      </c>
      <c r="AC1049" t="n">
        <v>0</v>
      </c>
      <c r="AD1049" t="n">
        <v>0.85</v>
      </c>
      <c r="AE1049" t="n">
        <v>0.85</v>
      </c>
      <c r="AF1049" t="n">
        <v>0.85</v>
      </c>
      <c r="AG1049" t="n">
        <v>0.85</v>
      </c>
      <c r="AH1049" t="n">
        <v>0.954552674</v>
      </c>
      <c r="AI1049" t="n">
        <v>0.037071479</v>
      </c>
      <c r="AJ1049" t="n">
        <v>0.475300961</v>
      </c>
      <c r="AK1049" t="n">
        <v>0.1507624576006711</v>
      </c>
      <c r="AL1049" t="n">
        <v>0</v>
      </c>
    </row>
    <row r="1050">
      <c r="A1050" t="inlineStr">
        <is>
          <t>2025-02-13 16:00</t>
        </is>
      </c>
      <c r="B1050" t="n">
        <v>76656.49366869863</v>
      </c>
      <c r="C1050" t="n">
        <v>73532.34716014651</v>
      </c>
      <c r="D1050" t="n">
        <v>2682.151164577874</v>
      </c>
      <c r="E1050" t="n">
        <v>441.9953439742355</v>
      </c>
      <c r="F1050" t="n">
        <v>0.1211313611641808</v>
      </c>
      <c r="G1050" t="n">
        <v>0.2166643843010958</v>
      </c>
      <c r="H1050" t="n">
        <v>0.2155378111199342</v>
      </c>
      <c r="I1050" t="n">
        <v>0.237026636915562</v>
      </c>
      <c r="J1050" t="n">
        <v>44</v>
      </c>
      <c r="K1050" t="n">
        <v>16</v>
      </c>
      <c r="L1050">
        <f>VLOOKUP(J1050,Clustering!$D$3:$E$367,2,FALSE)</f>
        <v/>
      </c>
      <c r="M1050" t="n">
        <v>0.689213429</v>
      </c>
      <c r="N1050" t="n">
        <v>0.383209371</v>
      </c>
      <c r="O1050" t="n">
        <v>0.383209371</v>
      </c>
      <c r="P1050" t="n">
        <v>0.95517324</v>
      </c>
      <c r="Q1050" t="n">
        <v>0.326409793</v>
      </c>
      <c r="R1050" t="n">
        <v>0.2155378111199342</v>
      </c>
      <c r="S1050" t="n">
        <v>0.1211313611641808</v>
      </c>
      <c r="T1050" t="n">
        <v>0.537176968</v>
      </c>
      <c r="U1050" t="n">
        <v>0.666411007</v>
      </c>
      <c r="V1050" t="n">
        <v>0.850080767</v>
      </c>
      <c r="W1050" t="n">
        <v>0.038328139</v>
      </c>
      <c r="X1050" t="n">
        <v>0.001332757</v>
      </c>
      <c r="Y1050" t="n">
        <v>0.237026636915562</v>
      </c>
      <c r="Z1050" t="n">
        <v>0.498371066</v>
      </c>
      <c r="AA1050" t="n">
        <v>0.666411007</v>
      </c>
      <c r="AB1050" t="n">
        <v>0</v>
      </c>
      <c r="AC1050" t="n">
        <v>0</v>
      </c>
      <c r="AD1050" t="n">
        <v>0.85</v>
      </c>
      <c r="AE1050" t="n">
        <v>0.85</v>
      </c>
      <c r="AF1050" t="n">
        <v>0.85</v>
      </c>
      <c r="AG1050" t="n">
        <v>0.85</v>
      </c>
      <c r="AH1050" t="n">
        <v>0.95517324</v>
      </c>
      <c r="AI1050" t="n">
        <v>0.038328139</v>
      </c>
      <c r="AJ1050" t="n">
        <v>0.523604441</v>
      </c>
      <c r="AK1050" t="n">
        <v>0.08479195281492651</v>
      </c>
      <c r="AL1050" t="n">
        <v>0</v>
      </c>
    </row>
    <row r="1051">
      <c r="A1051" t="inlineStr">
        <is>
          <t>2025-02-13 17:00</t>
        </is>
      </c>
      <c r="B1051" t="n">
        <v>80756.73928132071</v>
      </c>
      <c r="C1051" t="n">
        <v>79760.56409498995</v>
      </c>
      <c r="D1051" t="n">
        <v>553.903271615683</v>
      </c>
      <c r="E1051" t="n">
        <v>442.2719147150763</v>
      </c>
      <c r="F1051" t="n">
        <v>0.0250153899340942</v>
      </c>
      <c r="G1051" t="n">
        <v>0.2167999581936649</v>
      </c>
      <c r="H1051" t="n">
        <v>0.2148346865613362</v>
      </c>
      <c r="I1051" t="n">
        <v>0.2523212701711599</v>
      </c>
      <c r="J1051" t="n">
        <v>44</v>
      </c>
      <c r="K1051" t="n">
        <v>17</v>
      </c>
      <c r="L1051">
        <f>VLOOKUP(J1051,Clustering!$D$3:$E$367,2,FALSE)</f>
        <v/>
      </c>
      <c r="M1051" t="n">
        <v>0.673622138</v>
      </c>
      <c r="N1051" t="n">
        <v>0.389857163</v>
      </c>
      <c r="O1051" t="n">
        <v>0.389857163</v>
      </c>
      <c r="P1051" t="n">
        <v>0.95628212</v>
      </c>
      <c r="Q1051" t="n">
        <v>0.350703723</v>
      </c>
      <c r="R1051" t="n">
        <v>0.2148346865613362</v>
      </c>
      <c r="S1051" t="n">
        <v>0.0250153899340942</v>
      </c>
      <c r="T1051" t="n">
        <v>0.514130271</v>
      </c>
      <c r="U1051" t="n">
        <v>0.666411007</v>
      </c>
      <c r="V1051" t="n">
        <v>0.850080767</v>
      </c>
      <c r="W1051" t="n">
        <v>0.037979067</v>
      </c>
      <c r="X1051" t="n">
        <v>0.001332757</v>
      </c>
      <c r="Y1051" t="n">
        <v>0.2523212701711599</v>
      </c>
      <c r="Z1051" t="n">
        <v>0.570133702</v>
      </c>
      <c r="AA1051" t="n">
        <v>0.666411007</v>
      </c>
      <c r="AB1051" t="n">
        <v>0</v>
      </c>
      <c r="AC1051" t="n">
        <v>0</v>
      </c>
      <c r="AD1051" t="n">
        <v>0.85</v>
      </c>
      <c r="AE1051" t="n">
        <v>0.85</v>
      </c>
      <c r="AF1051" t="n">
        <v>0.85</v>
      </c>
      <c r="AG1051" t="n">
        <v>0.85</v>
      </c>
      <c r="AH1051" t="n">
        <v>0.95628212</v>
      </c>
      <c r="AI1051" t="n">
        <v>0.037979067</v>
      </c>
      <c r="AJ1051" t="n">
        <v>0.556882886</v>
      </c>
      <c r="AK1051" t="n">
        <v>0.017510772953866</v>
      </c>
      <c r="AL1051" t="n">
        <v>0.063622014</v>
      </c>
    </row>
    <row r="1052">
      <c r="A1052" t="inlineStr">
        <is>
          <t>2025-02-13 18:00</t>
        </is>
      </c>
      <c r="B1052" t="n">
        <v>82354.52525317132</v>
      </c>
      <c r="C1052" t="n">
        <v>81913.32321222371</v>
      </c>
      <c r="D1052" t="n">
        <v>0</v>
      </c>
      <c r="E1052" t="n">
        <v>441.2020409476063</v>
      </c>
      <c r="F1052" t="n">
        <v>0</v>
      </c>
      <c r="G1052" t="n">
        <v>0.2162755102684344</v>
      </c>
      <c r="H1052" t="n">
        <v>0.2134083481710375</v>
      </c>
      <c r="I1052" t="n">
        <v>0.268098045981225</v>
      </c>
      <c r="J1052" t="n">
        <v>44</v>
      </c>
      <c r="K1052" t="n">
        <v>18</v>
      </c>
      <c r="L1052">
        <f>VLOOKUP(J1052,Clustering!$D$3:$E$367,2,FALSE)</f>
        <v/>
      </c>
      <c r="M1052" t="n">
        <v>0.678477497</v>
      </c>
      <c r="N1052" t="n">
        <v>0.4051741</v>
      </c>
      <c r="O1052" t="n">
        <v>0.4051741</v>
      </c>
      <c r="P1052" t="n">
        <v>0.956729742</v>
      </c>
      <c r="Q1052" t="n">
        <v>0.365723154</v>
      </c>
      <c r="R1052" t="n">
        <v>0.2134083481710375</v>
      </c>
      <c r="S1052" t="n">
        <v>0</v>
      </c>
      <c r="T1052" t="n">
        <v>0.259860964</v>
      </c>
      <c r="U1052" t="n">
        <v>0.666411007</v>
      </c>
      <c r="V1052" t="n">
        <v>0.850080767</v>
      </c>
      <c r="W1052" t="n">
        <v>0.039584799</v>
      </c>
      <c r="X1052" t="n">
        <v>0.001332757</v>
      </c>
      <c r="Y1052" t="n">
        <v>0.268098045981225</v>
      </c>
      <c r="Z1052" t="n">
        <v>0.6038796279999999</v>
      </c>
      <c r="AA1052" t="n">
        <v>0.666411007</v>
      </c>
      <c r="AB1052" t="n">
        <v>0</v>
      </c>
      <c r="AC1052" t="n">
        <v>0</v>
      </c>
      <c r="AD1052" t="n">
        <v>0.85</v>
      </c>
      <c r="AE1052" t="n">
        <v>0.85</v>
      </c>
      <c r="AF1052" t="n">
        <v>0.85</v>
      </c>
      <c r="AG1052" t="n">
        <v>0.85</v>
      </c>
      <c r="AH1052" t="n">
        <v>0.956729742</v>
      </c>
      <c r="AI1052" t="n">
        <v>0.039584799</v>
      </c>
      <c r="AJ1052" t="n">
        <v>0.59722662</v>
      </c>
      <c r="AK1052" t="n">
        <v>0</v>
      </c>
      <c r="AL1052" t="n">
        <v>0.284091895</v>
      </c>
    </row>
    <row r="1053">
      <c r="A1053" t="inlineStr">
        <is>
          <t>2025-02-13 19:00</t>
        </is>
      </c>
      <c r="B1053" t="n">
        <v>81244.05471990796</v>
      </c>
      <c r="C1053" t="n">
        <v>80821.34703839797</v>
      </c>
      <c r="D1053" t="n">
        <v>0</v>
      </c>
      <c r="E1053" t="n">
        <v>422.7076815099931</v>
      </c>
      <c r="F1053" t="n">
        <v>0</v>
      </c>
      <c r="G1053" t="n">
        <v>0.2072096477990162</v>
      </c>
      <c r="H1053" t="n">
        <v>0.2033637116196378</v>
      </c>
      <c r="I1053" t="n">
        <v>0.2767230405666935</v>
      </c>
      <c r="J1053" t="n">
        <v>44</v>
      </c>
      <c r="K1053" t="n">
        <v>19</v>
      </c>
      <c r="L1053">
        <f>VLOOKUP(J1053,Clustering!$D$3:$E$367,2,FALSE)</f>
        <v/>
      </c>
      <c r="M1053" t="n">
        <v>0.7114743610000001</v>
      </c>
      <c r="N1053" t="n">
        <v>0.431410295</v>
      </c>
      <c r="O1053" t="n">
        <v>0.431410295</v>
      </c>
      <c r="P1053" t="n">
        <v>0.957380827</v>
      </c>
      <c r="Q1053" t="n">
        <v>0.37648708</v>
      </c>
      <c r="R1053" t="n">
        <v>0.2033637116196378</v>
      </c>
      <c r="S1053" t="n">
        <v>0</v>
      </c>
      <c r="T1053" t="n">
        <v>0</v>
      </c>
      <c r="U1053" t="n">
        <v>0.666411007</v>
      </c>
      <c r="V1053" t="n">
        <v>0.850080767</v>
      </c>
      <c r="W1053" t="n">
        <v>0.037664902</v>
      </c>
      <c r="X1053" t="n">
        <v>0.001332757</v>
      </c>
      <c r="Y1053" t="n">
        <v>0.2767230405666935</v>
      </c>
      <c r="Z1053" t="n">
        <v>0.600988369</v>
      </c>
      <c r="AA1053" t="n">
        <v>0.666411007</v>
      </c>
      <c r="AB1053" t="n">
        <v>0</v>
      </c>
      <c r="AC1053" t="n">
        <v>0</v>
      </c>
      <c r="AD1053" t="n">
        <v>0.85</v>
      </c>
      <c r="AE1053" t="n">
        <v>0.85</v>
      </c>
      <c r="AF1053" t="n">
        <v>0.85</v>
      </c>
      <c r="AG1053" t="n">
        <v>0.85</v>
      </c>
      <c r="AH1053" t="n">
        <v>0.957380827</v>
      </c>
      <c r="AI1053" t="n">
        <v>0.037664902</v>
      </c>
      <c r="AJ1053" t="n">
        <v>0.60934626</v>
      </c>
      <c r="AK1053" t="n">
        <v>0</v>
      </c>
      <c r="AL1053" t="n">
        <v>0.167137877</v>
      </c>
    </row>
    <row r="1054">
      <c r="A1054" t="inlineStr">
        <is>
          <t>2025-02-13 20:00</t>
        </is>
      </c>
      <c r="B1054" t="n">
        <v>79027.85944055066</v>
      </c>
      <c r="C1054" t="n">
        <v>78626.29950860256</v>
      </c>
      <c r="D1054" t="n">
        <v>0</v>
      </c>
      <c r="E1054" t="n">
        <v>401.5599319481044</v>
      </c>
      <c r="F1054" t="n">
        <v>0</v>
      </c>
      <c r="G1054" t="n">
        <v>0.1968431038961295</v>
      </c>
      <c r="H1054" t="n">
        <v>0.1925155041441262</v>
      </c>
      <c r="I1054" t="n">
        <v>0.2750623273235287</v>
      </c>
      <c r="J1054" t="n">
        <v>44</v>
      </c>
      <c r="K1054" t="n">
        <v>20</v>
      </c>
      <c r="L1054">
        <f>VLOOKUP(J1054,Clustering!$D$3:$E$367,2,FALSE)</f>
        <v/>
      </c>
      <c r="M1054" t="n">
        <v>0.731252897</v>
      </c>
      <c r="N1054" t="n">
        <v>0.435973626</v>
      </c>
      <c r="O1054" t="n">
        <v>0.435973626</v>
      </c>
      <c r="P1054" t="n">
        <v>0.957370654</v>
      </c>
      <c r="Q1054" t="n">
        <v>0.389879406</v>
      </c>
      <c r="R1054" t="n">
        <v>0.1925155041441262</v>
      </c>
      <c r="S1054" t="n">
        <v>0</v>
      </c>
      <c r="T1054" t="n">
        <v>0</v>
      </c>
      <c r="U1054" t="n">
        <v>0.666411007</v>
      </c>
      <c r="V1054" t="n">
        <v>0.850080767</v>
      </c>
      <c r="W1054" t="n">
        <v>0.035710097</v>
      </c>
      <c r="X1054" t="n">
        <v>0.008327428</v>
      </c>
      <c r="Y1054" t="n">
        <v>0.2750623273235287</v>
      </c>
      <c r="Z1054" t="n">
        <v>0.594360439</v>
      </c>
      <c r="AA1054" t="n">
        <v>0.666411007</v>
      </c>
      <c r="AB1054" t="n">
        <v>0</v>
      </c>
      <c r="AC1054" t="n">
        <v>0</v>
      </c>
      <c r="AD1054" t="n">
        <v>0.85</v>
      </c>
      <c r="AE1054" t="n">
        <v>0.85</v>
      </c>
      <c r="AF1054" t="n">
        <v>0.85</v>
      </c>
      <c r="AG1054" t="n">
        <v>0.85</v>
      </c>
      <c r="AH1054" t="n">
        <v>0.957370654</v>
      </c>
      <c r="AI1054" t="n">
        <v>0.035710097</v>
      </c>
      <c r="AJ1054" t="n">
        <v>0.594400292</v>
      </c>
      <c r="AK1054" t="n">
        <v>0</v>
      </c>
      <c r="AL1054" t="n">
        <v>0.178381871</v>
      </c>
    </row>
    <row r="1055">
      <c r="A1055" t="inlineStr">
        <is>
          <t>2025-02-13 21:00</t>
        </is>
      </c>
      <c r="B1055" t="n">
        <v>76279.53857753891</v>
      </c>
      <c r="C1055" t="n">
        <v>75896.72218433306</v>
      </c>
      <c r="D1055" t="n">
        <v>0</v>
      </c>
      <c r="E1055" t="n">
        <v>382.8163932058476</v>
      </c>
      <c r="F1055" t="n">
        <v>0</v>
      </c>
      <c r="G1055" t="n">
        <v>0.1876550947087488</v>
      </c>
      <c r="H1055" t="n">
        <v>0.1835556883402777</v>
      </c>
      <c r="I1055" t="n">
        <v>0.2617498356807404</v>
      </c>
      <c r="J1055" t="n">
        <v>44</v>
      </c>
      <c r="K1055" t="n">
        <v>21</v>
      </c>
      <c r="L1055">
        <f>VLOOKUP(J1055,Clustering!$D$3:$E$367,2,FALSE)</f>
        <v/>
      </c>
      <c r="M1055" t="n">
        <v>0.718863954</v>
      </c>
      <c r="N1055" t="n">
        <v>0.431508898</v>
      </c>
      <c r="O1055" t="n">
        <v>0.431508898</v>
      </c>
      <c r="P1055" t="n">
        <v>0.958357456</v>
      </c>
      <c r="Q1055" t="n">
        <v>0.405061548</v>
      </c>
      <c r="R1055" t="n">
        <v>0.1835556883402777</v>
      </c>
      <c r="S1055" t="n">
        <v>0</v>
      </c>
      <c r="T1055" t="n">
        <v>0</v>
      </c>
      <c r="U1055" t="n">
        <v>0.665221407</v>
      </c>
      <c r="V1055" t="n">
        <v>0.850080767</v>
      </c>
      <c r="W1055" t="n">
        <v>0.032079745</v>
      </c>
      <c r="X1055" t="n">
        <v>0.011965494</v>
      </c>
      <c r="Y1055" t="n">
        <v>0.2617498356807404</v>
      </c>
      <c r="Z1055" t="n">
        <v>0.574340749</v>
      </c>
      <c r="AA1055" t="n">
        <v>0.665221407</v>
      </c>
      <c r="AB1055" t="n">
        <v>0</v>
      </c>
      <c r="AC1055" t="n">
        <v>0</v>
      </c>
      <c r="AD1055" t="n">
        <v>0.85</v>
      </c>
      <c r="AE1055" t="n">
        <v>0.85</v>
      </c>
      <c r="AF1055" t="n">
        <v>0.85</v>
      </c>
      <c r="AG1055" t="n">
        <v>0.85</v>
      </c>
      <c r="AH1055" t="n">
        <v>0.958357456</v>
      </c>
      <c r="AI1055" t="n">
        <v>0.032079745</v>
      </c>
      <c r="AJ1055" t="n">
        <v>0.577993332</v>
      </c>
      <c r="AK1055" t="n">
        <v>0</v>
      </c>
      <c r="AL1055" t="n">
        <v>0.143734931</v>
      </c>
    </row>
    <row r="1056">
      <c r="A1056" t="inlineStr">
        <is>
          <t>2025-02-13 22:00</t>
        </is>
      </c>
      <c r="B1056" t="n">
        <v>71709.31007578425</v>
      </c>
      <c r="C1056" t="n">
        <v>71338.21566361145</v>
      </c>
      <c r="D1056" t="n">
        <v>0</v>
      </c>
      <c r="E1056" t="n">
        <v>371.0944121727952</v>
      </c>
      <c r="F1056" t="n">
        <v>0</v>
      </c>
      <c r="G1056" t="n">
        <v>0.1819090255748996</v>
      </c>
      <c r="H1056" t="n">
        <v>0.1782119416949331</v>
      </c>
      <c r="I1056" t="n">
        <v>0.2487319867101264</v>
      </c>
      <c r="J1056" t="n">
        <v>44</v>
      </c>
      <c r="K1056" t="n">
        <v>22</v>
      </c>
      <c r="L1056">
        <f>VLOOKUP(J1056,Clustering!$D$3:$E$367,2,FALSE)</f>
        <v/>
      </c>
      <c r="M1056" t="n">
        <v>0.703445451</v>
      </c>
      <c r="N1056" t="n">
        <v>0.419254559</v>
      </c>
      <c r="O1056" t="n">
        <v>0.419254559</v>
      </c>
      <c r="P1056" t="n">
        <v>0.959150967</v>
      </c>
      <c r="Q1056" t="n">
        <v>0.394447817</v>
      </c>
      <c r="R1056" t="n">
        <v>0.1782119416949331</v>
      </c>
      <c r="S1056" t="n">
        <v>0</v>
      </c>
      <c r="T1056" t="n">
        <v>0</v>
      </c>
      <c r="U1056" t="n">
        <v>0.665221407</v>
      </c>
      <c r="V1056" t="n">
        <v>0.850080767</v>
      </c>
      <c r="W1056" t="n">
        <v>0.026354959</v>
      </c>
      <c r="X1056" t="n">
        <v>0.001332757</v>
      </c>
      <c r="Y1056" t="n">
        <v>0.2487319867101264</v>
      </c>
      <c r="Z1056" t="n">
        <v>0.526177507</v>
      </c>
      <c r="AA1056" t="n">
        <v>0.665221407</v>
      </c>
      <c r="AB1056" t="n">
        <v>0</v>
      </c>
      <c r="AC1056" t="n">
        <v>0</v>
      </c>
      <c r="AD1056" t="n">
        <v>0.85</v>
      </c>
      <c r="AE1056" t="n">
        <v>0.85</v>
      </c>
      <c r="AF1056" t="n">
        <v>0.85</v>
      </c>
      <c r="AG1056" t="n">
        <v>0.85</v>
      </c>
      <c r="AH1056" t="n">
        <v>0.959150967</v>
      </c>
      <c r="AI1056" t="n">
        <v>0.026354959</v>
      </c>
      <c r="AJ1056" t="n">
        <v>0.558121147</v>
      </c>
      <c r="AK1056" t="n">
        <v>0</v>
      </c>
      <c r="AL1056" t="n">
        <v>0.115457999</v>
      </c>
    </row>
    <row r="1057">
      <c r="A1057" t="inlineStr">
        <is>
          <t>2025-02-13 23:00</t>
        </is>
      </c>
      <c r="B1057" t="n">
        <v>66913.19631203613</v>
      </c>
      <c r="C1057" t="n">
        <v>66547.50165626834</v>
      </c>
      <c r="D1057" t="n">
        <v>0</v>
      </c>
      <c r="E1057" t="n">
        <v>365.6946557677905</v>
      </c>
      <c r="F1057" t="n">
        <v>0</v>
      </c>
      <c r="G1057" t="n">
        <v>0.1792620861606816</v>
      </c>
      <c r="H1057" t="n">
        <v>0.1759016752881111</v>
      </c>
      <c r="I1057" t="n">
        <v>0.2399998493347762</v>
      </c>
      <c r="J1057" t="n">
        <v>44</v>
      </c>
      <c r="K1057" t="n">
        <v>23</v>
      </c>
      <c r="L1057">
        <f>VLOOKUP(J1057,Clustering!$D$3:$E$367,2,FALSE)</f>
        <v/>
      </c>
      <c r="M1057" t="n">
        <v>0.676893602</v>
      </c>
      <c r="N1057" t="n">
        <v>0.398561805</v>
      </c>
      <c r="O1057" t="n">
        <v>0.398561805</v>
      </c>
      <c r="P1057" t="n">
        <v>0.959924131</v>
      </c>
      <c r="Q1057" t="n">
        <v>0.36856433</v>
      </c>
      <c r="R1057" t="n">
        <v>0.1759016752881111</v>
      </c>
      <c r="S1057" t="n">
        <v>0</v>
      </c>
      <c r="T1057" t="n">
        <v>0</v>
      </c>
      <c r="U1057" t="n">
        <v>0.663593532</v>
      </c>
      <c r="V1057" t="n">
        <v>0.850080767</v>
      </c>
      <c r="W1057" t="n">
        <v>0.020141472</v>
      </c>
      <c r="X1057" t="n">
        <v>0.001332757</v>
      </c>
      <c r="Y1057" t="n">
        <v>0.2399998493347762</v>
      </c>
      <c r="Z1057" t="n">
        <v>0.467830334</v>
      </c>
      <c r="AA1057" t="n">
        <v>0.663593532</v>
      </c>
      <c r="AB1057" t="n">
        <v>0</v>
      </c>
      <c r="AC1057" t="n">
        <v>0</v>
      </c>
      <c r="AD1057" t="n">
        <v>0.85</v>
      </c>
      <c r="AE1057" t="n">
        <v>0.85</v>
      </c>
      <c r="AF1057" t="n">
        <v>0.85</v>
      </c>
      <c r="AG1057" t="n">
        <v>0.85</v>
      </c>
      <c r="AH1057" t="n">
        <v>0.959924131</v>
      </c>
      <c r="AI1057" t="n">
        <v>0.020141472</v>
      </c>
      <c r="AJ1057" t="n">
        <v>0.535581123</v>
      </c>
      <c r="AK1057" t="n">
        <v>0</v>
      </c>
      <c r="AL1057" t="n">
        <v>0.036763048</v>
      </c>
    </row>
    <row r="1058">
      <c r="A1058" t="inlineStr">
        <is>
          <t>2025-02-14 00:00</t>
        </is>
      </c>
      <c r="B1058" t="n">
        <v>64648.8620601888</v>
      </c>
      <c r="C1058" t="n">
        <v>64282.78858977311</v>
      </c>
      <c r="D1058" t="n">
        <v>0</v>
      </c>
      <c r="E1058" t="n">
        <v>366.0734704156956</v>
      </c>
      <c r="F1058" t="n">
        <v>0</v>
      </c>
      <c r="G1058" t="n">
        <v>0.179447779615537</v>
      </c>
      <c r="H1058" t="n">
        <v>0.176705246212223</v>
      </c>
      <c r="I1058" t="n">
        <v>0.2290177133719126</v>
      </c>
      <c r="J1058" t="n">
        <v>45</v>
      </c>
      <c r="K1058" t="n">
        <v>0</v>
      </c>
      <c r="L1058">
        <f>VLOOKUP(J1058,Clustering!$D$3:$E$367,2,FALSE)</f>
        <v/>
      </c>
      <c r="M1058" t="n">
        <v>0.786838991</v>
      </c>
      <c r="N1058" t="n">
        <v>0.439495713</v>
      </c>
      <c r="O1058" t="n">
        <v>0.439495713</v>
      </c>
      <c r="P1058" t="n">
        <v>0.958835597</v>
      </c>
      <c r="Q1058" t="n">
        <v>0.396037373</v>
      </c>
      <c r="R1058" t="n">
        <v>0.176705246212223</v>
      </c>
      <c r="S1058" t="n">
        <v>0</v>
      </c>
      <c r="T1058" t="n">
        <v>0</v>
      </c>
      <c r="U1058" t="n">
        <v>0.657144646</v>
      </c>
      <c r="V1058" t="n">
        <v>0.850080767</v>
      </c>
      <c r="W1058" t="n">
        <v>0.05508361</v>
      </c>
      <c r="X1058" t="n">
        <v>0.001332757</v>
      </c>
      <c r="Y1058" t="n">
        <v>0.2290177133719126</v>
      </c>
      <c r="Z1058" t="n">
        <v>0.428804924</v>
      </c>
      <c r="AA1058" t="n">
        <v>0.657144646</v>
      </c>
      <c r="AB1058" t="n">
        <v>0</v>
      </c>
      <c r="AC1058" t="n">
        <v>0</v>
      </c>
      <c r="AD1058" t="n">
        <v>0.85</v>
      </c>
      <c r="AE1058" t="n">
        <v>0.85</v>
      </c>
      <c r="AF1058" t="n">
        <v>0.85</v>
      </c>
      <c r="AG1058" t="n">
        <v>0.85</v>
      </c>
      <c r="AH1058" t="n">
        <v>0.958835597</v>
      </c>
      <c r="AI1058" t="n">
        <v>0.05508361</v>
      </c>
      <c r="AJ1058" t="n">
        <v>0.493576256</v>
      </c>
      <c r="AK1058" t="n">
        <v>0</v>
      </c>
      <c r="AL1058" t="n">
        <v>0.00584098</v>
      </c>
    </row>
    <row r="1059">
      <c r="A1059" t="inlineStr">
        <is>
          <t>2025-02-14 01:00</t>
        </is>
      </c>
      <c r="B1059" t="n">
        <v>63751.0149203878</v>
      </c>
      <c r="C1059" t="n">
        <v>63381.08132056271</v>
      </c>
      <c r="D1059" t="n">
        <v>0</v>
      </c>
      <c r="E1059" t="n">
        <v>369.9335998250924</v>
      </c>
      <c r="F1059" t="n">
        <v>0</v>
      </c>
      <c r="G1059" t="n">
        <v>0.1813399999142609</v>
      </c>
      <c r="H1059" t="n">
        <v>0.1788547984342227</v>
      </c>
      <c r="I1059" t="n">
        <v>0.2262587865324615</v>
      </c>
      <c r="J1059" t="n">
        <v>45</v>
      </c>
      <c r="K1059" t="n">
        <v>1</v>
      </c>
      <c r="L1059">
        <f>VLOOKUP(J1059,Clustering!$D$3:$E$367,2,FALSE)</f>
        <v/>
      </c>
      <c r="M1059" t="n">
        <v>0.778383869</v>
      </c>
      <c r="N1059" t="n">
        <v>0.427691003</v>
      </c>
      <c r="O1059" t="n">
        <v>0.427691003</v>
      </c>
      <c r="P1059" t="n">
        <v>0.957716543</v>
      </c>
      <c r="Q1059" t="n">
        <v>0.353557415</v>
      </c>
      <c r="R1059" t="n">
        <v>0.1788547984342227</v>
      </c>
      <c r="S1059" t="n">
        <v>0</v>
      </c>
      <c r="T1059" t="n">
        <v>0</v>
      </c>
      <c r="U1059" t="n">
        <v>0.657144646</v>
      </c>
      <c r="V1059" t="n">
        <v>0.850080767</v>
      </c>
      <c r="W1059" t="n">
        <v>0.021014153</v>
      </c>
      <c r="X1059" t="n">
        <v>0.00083936</v>
      </c>
      <c r="Y1059" t="n">
        <v>0.2262587865324615</v>
      </c>
      <c r="Z1059" t="n">
        <v>0.414573546</v>
      </c>
      <c r="AA1059" t="n">
        <v>0.657144646</v>
      </c>
      <c r="AB1059" t="n">
        <v>0</v>
      </c>
      <c r="AC1059" t="n">
        <v>0</v>
      </c>
      <c r="AD1059" t="n">
        <v>0.85</v>
      </c>
      <c r="AE1059" t="n">
        <v>0.85</v>
      </c>
      <c r="AF1059" t="n">
        <v>0.85</v>
      </c>
      <c r="AG1059" t="n">
        <v>0.85</v>
      </c>
      <c r="AH1059" t="n">
        <v>0.957716543</v>
      </c>
      <c r="AI1059" t="n">
        <v>0.021014153</v>
      </c>
      <c r="AJ1059" t="n">
        <v>0.483663813</v>
      </c>
      <c r="AK1059" t="n">
        <v>0</v>
      </c>
      <c r="AL1059" t="n">
        <v>0</v>
      </c>
    </row>
    <row r="1060">
      <c r="A1060" t="inlineStr">
        <is>
          <t>2025-02-14 02:00</t>
        </is>
      </c>
      <c r="B1060" t="n">
        <v>63389.23851681918</v>
      </c>
      <c r="C1060" t="n">
        <v>63029.81544812087</v>
      </c>
      <c r="D1060" t="n">
        <v>0</v>
      </c>
      <c r="E1060" t="n">
        <v>359.4230686983112</v>
      </c>
      <c r="F1060" t="n">
        <v>0</v>
      </c>
      <c r="G1060" t="n">
        <v>0.1761877787736819</v>
      </c>
      <c r="H1060" t="n">
        <v>0.1734708732426724</v>
      </c>
      <c r="I1060" t="n">
        <v>0.2252945014235271</v>
      </c>
      <c r="J1060" t="n">
        <v>45</v>
      </c>
      <c r="K1060" t="n">
        <v>2</v>
      </c>
      <c r="L1060">
        <f>VLOOKUP(J1060,Clustering!$D$3:$E$367,2,FALSE)</f>
        <v/>
      </c>
      <c r="M1060" t="n">
        <v>0.773828009</v>
      </c>
      <c r="N1060" t="n">
        <v>0.418140349</v>
      </c>
      <c r="O1060" t="n">
        <v>0.418140349</v>
      </c>
      <c r="P1060" t="n">
        <v>0.955590342</v>
      </c>
      <c r="Q1060" t="n">
        <v>0.328049414</v>
      </c>
      <c r="R1060" t="n">
        <v>0.1734708732426724</v>
      </c>
      <c r="S1060" t="n">
        <v>0</v>
      </c>
      <c r="T1060" t="n">
        <v>0</v>
      </c>
      <c r="U1060" t="n">
        <v>0.657144646</v>
      </c>
      <c r="V1060" t="n">
        <v>0.850080767</v>
      </c>
      <c r="W1060" t="n">
        <v>0.018745183</v>
      </c>
      <c r="X1060" t="n">
        <v>0.000799989</v>
      </c>
      <c r="Y1060" t="n">
        <v>0.2252945014235271</v>
      </c>
      <c r="Z1060" t="n">
        <v>0.403416732</v>
      </c>
      <c r="AA1060" t="n">
        <v>0.657144646</v>
      </c>
      <c r="AB1060" t="n">
        <v>0</v>
      </c>
      <c r="AC1060" t="n">
        <v>0</v>
      </c>
      <c r="AD1060" t="n">
        <v>0.85</v>
      </c>
      <c r="AE1060" t="n">
        <v>0.85</v>
      </c>
      <c r="AF1060" t="n">
        <v>0.85</v>
      </c>
      <c r="AG1060" t="n">
        <v>0.85</v>
      </c>
      <c r="AH1060" t="n">
        <v>0.955590342</v>
      </c>
      <c r="AI1060" t="n">
        <v>0.018745183</v>
      </c>
      <c r="AJ1060" t="n">
        <v>0.480420613</v>
      </c>
      <c r="AK1060" t="n">
        <v>0</v>
      </c>
      <c r="AL1060" t="n">
        <v>0</v>
      </c>
    </row>
    <row r="1061">
      <c r="A1061" t="inlineStr">
        <is>
          <t>2025-02-14 03:00</t>
        </is>
      </c>
      <c r="B1061" t="n">
        <v>63362.87346766816</v>
      </c>
      <c r="C1061" t="n">
        <v>63008.81611573765</v>
      </c>
      <c r="D1061" t="n">
        <v>0</v>
      </c>
      <c r="E1061" t="n">
        <v>354.0573519305087</v>
      </c>
      <c r="F1061" t="n">
        <v>0</v>
      </c>
      <c r="G1061" t="n">
        <v>0.1735575254561317</v>
      </c>
      <c r="H1061" t="n">
        <v>0.1707588213737945</v>
      </c>
      <c r="I1061" t="n">
        <v>0.2241427164323</v>
      </c>
      <c r="J1061" t="n">
        <v>45</v>
      </c>
      <c r="K1061" t="n">
        <v>3</v>
      </c>
      <c r="L1061">
        <f>VLOOKUP(J1061,Clustering!$D$3:$E$367,2,FALSE)</f>
        <v/>
      </c>
      <c r="M1061" t="n">
        <v>0.770510468</v>
      </c>
      <c r="N1061" t="n">
        <v>0.414705033</v>
      </c>
      <c r="O1061" t="n">
        <v>0.414705033</v>
      </c>
      <c r="P1061" t="n">
        <v>0.955295319</v>
      </c>
      <c r="Q1061" t="n">
        <v>0.308636799</v>
      </c>
      <c r="R1061" t="n">
        <v>0.1707588213737945</v>
      </c>
      <c r="S1061" t="n">
        <v>0</v>
      </c>
      <c r="T1061" t="n">
        <v>0</v>
      </c>
      <c r="U1061" t="n">
        <v>0.657144646</v>
      </c>
      <c r="V1061" t="n">
        <v>0.850080767</v>
      </c>
      <c r="W1061" t="n">
        <v>0.019687678</v>
      </c>
      <c r="X1061" t="n">
        <v>0.000799989</v>
      </c>
      <c r="Y1061" t="n">
        <v>0.2241427164323</v>
      </c>
      <c r="Z1061" t="n">
        <v>0.402368525</v>
      </c>
      <c r="AA1061" t="n">
        <v>0.657144646</v>
      </c>
      <c r="AB1061" t="n">
        <v>0</v>
      </c>
      <c r="AC1061" t="n">
        <v>0</v>
      </c>
      <c r="AD1061" t="n">
        <v>0.85</v>
      </c>
      <c r="AE1061" t="n">
        <v>0.85</v>
      </c>
      <c r="AF1061" t="n">
        <v>0.85</v>
      </c>
      <c r="AG1061" t="n">
        <v>0.85</v>
      </c>
      <c r="AH1061" t="n">
        <v>0.955295319</v>
      </c>
      <c r="AI1061" t="n">
        <v>0.019687678</v>
      </c>
      <c r="AJ1061" t="n">
        <v>0.479525098</v>
      </c>
      <c r="AK1061" t="n">
        <v>0</v>
      </c>
      <c r="AL1061" t="n">
        <v>0</v>
      </c>
    </row>
    <row r="1062">
      <c r="A1062" t="inlineStr">
        <is>
          <t>2025-02-14 04:00</t>
        </is>
      </c>
      <c r="B1062" t="n">
        <v>63967.52720635596</v>
      </c>
      <c r="C1062" t="n">
        <v>63620.63145417621</v>
      </c>
      <c r="D1062" t="n">
        <v>0</v>
      </c>
      <c r="E1062" t="n">
        <v>346.8957521797545</v>
      </c>
      <c r="F1062" t="n">
        <v>0</v>
      </c>
      <c r="G1062" t="n">
        <v>0.1700469373430169</v>
      </c>
      <c r="H1062" t="n">
        <v>0.1673637342194214</v>
      </c>
      <c r="I1062" t="n">
        <v>0.2185445056609866</v>
      </c>
      <c r="J1062" t="n">
        <v>45</v>
      </c>
      <c r="K1062" t="n">
        <v>4</v>
      </c>
      <c r="L1062">
        <f>VLOOKUP(J1062,Clustering!$D$3:$E$367,2,FALSE)</f>
        <v/>
      </c>
      <c r="M1062" t="n">
        <v>0.7633282219999999</v>
      </c>
      <c r="N1062" t="n">
        <v>0.41652721</v>
      </c>
      <c r="O1062" t="n">
        <v>0.41652721</v>
      </c>
      <c r="P1062" t="n">
        <v>0.954756138</v>
      </c>
      <c r="Q1062" t="n">
        <v>0.297322161</v>
      </c>
      <c r="R1062" t="n">
        <v>0.1673637342194214</v>
      </c>
      <c r="S1062" t="n">
        <v>0</v>
      </c>
      <c r="T1062" t="n">
        <v>0</v>
      </c>
      <c r="U1062" t="n">
        <v>0.657144646</v>
      </c>
      <c r="V1062" t="n">
        <v>0.850080767</v>
      </c>
      <c r="W1062" t="n">
        <v>0.024225618</v>
      </c>
      <c r="X1062" t="n">
        <v>0.000799989</v>
      </c>
      <c r="Y1062" t="n">
        <v>0.2185445056609866</v>
      </c>
      <c r="Z1062" t="n">
        <v>0.41477792</v>
      </c>
      <c r="AA1062" t="n">
        <v>0.657144646</v>
      </c>
      <c r="AB1062" t="n">
        <v>0</v>
      </c>
      <c r="AC1062" t="n">
        <v>0</v>
      </c>
      <c r="AD1062" t="n">
        <v>0.85</v>
      </c>
      <c r="AE1062" t="n">
        <v>0.85</v>
      </c>
      <c r="AF1062" t="n">
        <v>0.85</v>
      </c>
      <c r="AG1062" t="n">
        <v>0.85</v>
      </c>
      <c r="AH1062" t="n">
        <v>0.954756138</v>
      </c>
      <c r="AI1062" t="n">
        <v>0.024225618</v>
      </c>
      <c r="AJ1062" t="n">
        <v>0.488114917</v>
      </c>
      <c r="AK1062" t="n">
        <v>0</v>
      </c>
      <c r="AL1062" t="n">
        <v>0</v>
      </c>
    </row>
    <row r="1063">
      <c r="A1063" t="inlineStr">
        <is>
          <t>2025-02-14 05:00</t>
        </is>
      </c>
      <c r="B1063" t="n">
        <v>68943.95457921461</v>
      </c>
      <c r="C1063" t="n">
        <v>68604.3452098462</v>
      </c>
      <c r="D1063" t="n">
        <v>0</v>
      </c>
      <c r="E1063" t="n">
        <v>339.609369368407</v>
      </c>
      <c r="F1063" t="n">
        <v>0</v>
      </c>
      <c r="G1063" t="n">
        <v>0.1664751810629446</v>
      </c>
      <c r="H1063" t="n">
        <v>0.1637677543340203</v>
      </c>
      <c r="I1063" t="n">
        <v>0.2154105790569498</v>
      </c>
      <c r="J1063" t="n">
        <v>45</v>
      </c>
      <c r="K1063" t="n">
        <v>5</v>
      </c>
      <c r="L1063">
        <f>VLOOKUP(J1063,Clustering!$D$3:$E$367,2,FALSE)</f>
        <v/>
      </c>
      <c r="M1063" t="n">
        <v>0.763973299</v>
      </c>
      <c r="N1063" t="n">
        <v>0.426559044</v>
      </c>
      <c r="O1063" t="n">
        <v>0.426559044</v>
      </c>
      <c r="P1063" t="n">
        <v>0.95317929</v>
      </c>
      <c r="Q1063" t="n">
        <v>0.308348926</v>
      </c>
      <c r="R1063" t="n">
        <v>0.1637677543340203</v>
      </c>
      <c r="S1063" t="n">
        <v>0</v>
      </c>
      <c r="T1063" t="n">
        <v>0</v>
      </c>
      <c r="U1063" t="n">
        <v>0.657144646</v>
      </c>
      <c r="V1063" t="n">
        <v>0.850080767</v>
      </c>
      <c r="W1063" t="n">
        <v>0.038956469</v>
      </c>
      <c r="X1063" t="n">
        <v>0.000799989</v>
      </c>
      <c r="Y1063" t="n">
        <v>0.2154105790569498</v>
      </c>
      <c r="Z1063" t="n">
        <v>0.468746329</v>
      </c>
      <c r="AA1063" t="n">
        <v>0.657144646</v>
      </c>
      <c r="AB1063" t="n">
        <v>0</v>
      </c>
      <c r="AC1063" t="n">
        <v>0</v>
      </c>
      <c r="AD1063" t="n">
        <v>0.85</v>
      </c>
      <c r="AE1063" t="n">
        <v>0.85</v>
      </c>
      <c r="AF1063" t="n">
        <v>0.85</v>
      </c>
      <c r="AG1063" t="n">
        <v>0.85</v>
      </c>
      <c r="AH1063" t="n">
        <v>0.95317929</v>
      </c>
      <c r="AI1063" t="n">
        <v>0.038956469</v>
      </c>
      <c r="AJ1063" t="n">
        <v>0.526037194</v>
      </c>
      <c r="AK1063" t="n">
        <v>0</v>
      </c>
      <c r="AL1063" t="n">
        <v>0</v>
      </c>
    </row>
    <row r="1064">
      <c r="A1064" t="inlineStr">
        <is>
          <t>2025-02-14 06:00</t>
        </is>
      </c>
      <c r="B1064" t="n">
        <v>76937.40030223127</v>
      </c>
      <c r="C1064" t="n">
        <v>76608.53700174089</v>
      </c>
      <c r="D1064" t="n">
        <v>0</v>
      </c>
      <c r="E1064" t="n">
        <v>328.8633004903828</v>
      </c>
      <c r="F1064" t="n">
        <v>0</v>
      </c>
      <c r="G1064" t="n">
        <v>0.1612075002403837</v>
      </c>
      <c r="H1064" t="n">
        <v>0.1584842755079841</v>
      </c>
      <c r="I1064" t="n">
        <v>0.2104284393274556</v>
      </c>
      <c r="J1064" t="n">
        <v>45</v>
      </c>
      <c r="K1064" t="n">
        <v>6</v>
      </c>
      <c r="L1064">
        <f>VLOOKUP(J1064,Clustering!$D$3:$E$367,2,FALSE)</f>
        <v/>
      </c>
      <c r="M1064" t="n">
        <v>0.7762182520000001</v>
      </c>
      <c r="N1064" t="n">
        <v>0.443725767</v>
      </c>
      <c r="O1064" t="n">
        <v>0.443725767</v>
      </c>
      <c r="P1064" t="n">
        <v>0.9542169579999999</v>
      </c>
      <c r="Q1064" t="n">
        <v>0.350766304</v>
      </c>
      <c r="R1064" t="n">
        <v>0.1584842755079841</v>
      </c>
      <c r="S1064" t="n">
        <v>0</v>
      </c>
      <c r="T1064" t="n">
        <v>0</v>
      </c>
      <c r="U1064" t="n">
        <v>0.657144646</v>
      </c>
      <c r="V1064" t="n">
        <v>0.850080767</v>
      </c>
      <c r="W1064" t="n">
        <v>0.095994884</v>
      </c>
      <c r="X1064" t="n">
        <v>0.000799989</v>
      </c>
      <c r="Y1064" t="n">
        <v>0.2104284393274556</v>
      </c>
      <c r="Z1064" t="n">
        <v>0.546060772</v>
      </c>
      <c r="AA1064" t="n">
        <v>0.657144646</v>
      </c>
      <c r="AB1064" t="n">
        <v>0</v>
      </c>
      <c r="AC1064" t="n">
        <v>0</v>
      </c>
      <c r="AD1064" t="n">
        <v>0.85</v>
      </c>
      <c r="AE1064" t="n">
        <v>0.85</v>
      </c>
      <c r="AF1064" t="n">
        <v>0.85</v>
      </c>
      <c r="AG1064" t="n">
        <v>0.85</v>
      </c>
      <c r="AH1064" t="n">
        <v>0.9542169579999999</v>
      </c>
      <c r="AI1064" t="n">
        <v>0.095994884</v>
      </c>
      <c r="AJ1064" t="n">
        <v>0.55621222</v>
      </c>
      <c r="AK1064" t="n">
        <v>0</v>
      </c>
      <c r="AL1064" t="n">
        <v>0.000177788</v>
      </c>
    </row>
    <row r="1065">
      <c r="A1065" t="inlineStr">
        <is>
          <t>2025-02-14 07:00</t>
        </is>
      </c>
      <c r="B1065" t="n">
        <v>84916.54458772935</v>
      </c>
      <c r="C1065" t="n">
        <v>84065.58025670335</v>
      </c>
      <c r="D1065" t="n">
        <v>531.6244525099296</v>
      </c>
      <c r="E1065" t="n">
        <v>319.3398785160649</v>
      </c>
      <c r="F1065" t="n">
        <v>0.0240092334880853</v>
      </c>
      <c r="G1065" t="n">
        <v>0.1565391561353259</v>
      </c>
      <c r="H1065" t="n">
        <v>0.154386063795013</v>
      </c>
      <c r="I1065" t="n">
        <v>0.1954552344415025</v>
      </c>
      <c r="J1065" t="n">
        <v>45</v>
      </c>
      <c r="K1065" t="n">
        <v>7</v>
      </c>
      <c r="L1065">
        <f>VLOOKUP(J1065,Clustering!$D$3:$E$367,2,FALSE)</f>
        <v/>
      </c>
      <c r="M1065" t="n">
        <v>0.796745538</v>
      </c>
      <c r="N1065" t="n">
        <v>0.467853837</v>
      </c>
      <c r="O1065" t="n">
        <v>0.467853837</v>
      </c>
      <c r="P1065" t="n">
        <v>0.954257651</v>
      </c>
      <c r="Q1065" t="n">
        <v>0.428754701</v>
      </c>
      <c r="R1065" t="n">
        <v>0.154386063795013</v>
      </c>
      <c r="S1065" t="n">
        <v>0.0240092334880853</v>
      </c>
      <c r="T1065" t="n">
        <v>0</v>
      </c>
      <c r="U1065" t="n">
        <v>0.657144646</v>
      </c>
      <c r="V1065" t="n">
        <v>0.850080767</v>
      </c>
      <c r="W1065" t="n">
        <v>0.14633111</v>
      </c>
      <c r="X1065" t="n">
        <v>0.018485197</v>
      </c>
      <c r="Y1065" t="n">
        <v>0.1954552344415025</v>
      </c>
      <c r="Z1065" t="n">
        <v>0.553289709</v>
      </c>
      <c r="AA1065" t="n">
        <v>0.657144646</v>
      </c>
      <c r="AB1065" t="n">
        <v>0</v>
      </c>
      <c r="AC1065" t="n">
        <v>0</v>
      </c>
      <c r="AD1065" t="n">
        <v>0.85</v>
      </c>
      <c r="AE1065" t="n">
        <v>0.85</v>
      </c>
      <c r="AF1065" t="n">
        <v>0.85</v>
      </c>
      <c r="AG1065" t="n">
        <v>0.85</v>
      </c>
      <c r="AH1065" t="n">
        <v>0.954257651</v>
      </c>
      <c r="AI1065" t="n">
        <v>0.14633111</v>
      </c>
      <c r="AJ1065" t="n">
        <v>0.570401394</v>
      </c>
      <c r="AK1065" t="n">
        <v>0.0168064634416597</v>
      </c>
      <c r="AL1065" t="n">
        <v>0.000793541</v>
      </c>
    </row>
    <row r="1066">
      <c r="A1066" t="inlineStr">
        <is>
          <t>2025-02-14 08:00</t>
        </is>
      </c>
      <c r="B1066" t="n">
        <v>81670.53624280095</v>
      </c>
      <c r="C1066" t="n">
        <v>78673.49582356776</v>
      </c>
      <c r="D1066" t="n">
        <v>2705.342995824322</v>
      </c>
      <c r="E1066" t="n">
        <v>291.6974234088715</v>
      </c>
      <c r="F1066" t="n">
        <v>0.1221787510815997</v>
      </c>
      <c r="G1066" t="n">
        <v>0.1429889330435644</v>
      </c>
      <c r="H1066" t="n">
        <v>0.1413280362781935</v>
      </c>
      <c r="I1066" t="n">
        <v>0.173008819961308</v>
      </c>
      <c r="J1066" t="n">
        <v>45</v>
      </c>
      <c r="K1066" t="n">
        <v>8</v>
      </c>
      <c r="L1066">
        <f>VLOOKUP(J1066,Clustering!$D$3:$E$367,2,FALSE)</f>
        <v/>
      </c>
      <c r="M1066" t="n">
        <v>0.816155458</v>
      </c>
      <c r="N1066" t="n">
        <v>0.487572397</v>
      </c>
      <c r="O1066" t="n">
        <v>0.487572397</v>
      </c>
      <c r="P1066" t="n">
        <v>0.954094879</v>
      </c>
      <c r="Q1066" t="n">
        <v>0.467479802</v>
      </c>
      <c r="R1066" t="n">
        <v>0.1413280362781935</v>
      </c>
      <c r="S1066" t="n">
        <v>0.1221787510815997</v>
      </c>
      <c r="T1066" t="n">
        <v>0</v>
      </c>
      <c r="U1066" t="n">
        <v>0.657144646</v>
      </c>
      <c r="V1066" t="n">
        <v>0.850080767</v>
      </c>
      <c r="W1066" t="n">
        <v>0.130413413</v>
      </c>
      <c r="X1066" t="n">
        <v>0.018501113</v>
      </c>
      <c r="Y1066" t="n">
        <v>0.173008819961308</v>
      </c>
      <c r="Z1066" t="n">
        <v>0.504392196</v>
      </c>
      <c r="AA1066" t="n">
        <v>0.657144646</v>
      </c>
      <c r="AB1066" t="n">
        <v>0</v>
      </c>
      <c r="AC1066" t="n">
        <v>0</v>
      </c>
      <c r="AD1066" t="n">
        <v>0.85</v>
      </c>
      <c r="AE1066" t="n">
        <v>0.85</v>
      </c>
      <c r="AF1066" t="n">
        <v>0.85</v>
      </c>
      <c r="AG1066" t="n">
        <v>0.85</v>
      </c>
      <c r="AH1066" t="n">
        <v>0.954094879</v>
      </c>
      <c r="AI1066" t="n">
        <v>0.130413413</v>
      </c>
      <c r="AJ1066" t="n">
        <v>0.53483386</v>
      </c>
      <c r="AK1066" t="n">
        <v>0.0855251257571198</v>
      </c>
      <c r="AL1066" t="n">
        <v>0.000177788</v>
      </c>
    </row>
    <row r="1067">
      <c r="A1067" t="inlineStr">
        <is>
          <t>2025-02-14 09:00</t>
        </is>
      </c>
      <c r="B1067" t="n">
        <v>80640.01721166978</v>
      </c>
      <c r="C1067" t="n">
        <v>74882.49097180703</v>
      </c>
      <c r="D1067" t="n">
        <v>5478.420091932097</v>
      </c>
      <c r="E1067" t="n">
        <v>279.106147930645</v>
      </c>
      <c r="F1067" t="n">
        <v>0.2474165108696893</v>
      </c>
      <c r="G1067" t="n">
        <v>0.1368167391816887</v>
      </c>
      <c r="H1067" t="n">
        <v>0.1356427719901012</v>
      </c>
      <c r="I1067" t="n">
        <v>0.1580356150753549</v>
      </c>
      <c r="J1067" t="n">
        <v>45</v>
      </c>
      <c r="K1067" t="n">
        <v>9</v>
      </c>
      <c r="L1067">
        <f>VLOOKUP(J1067,Clustering!$D$3:$E$367,2,FALSE)</f>
        <v/>
      </c>
      <c r="M1067" t="n">
        <v>0.827427035</v>
      </c>
      <c r="N1067" t="n">
        <v>0.486803296</v>
      </c>
      <c r="O1067" t="n">
        <v>0.486803296</v>
      </c>
      <c r="P1067" t="n">
        <v>0.954094879</v>
      </c>
      <c r="Q1067" t="n">
        <v>0.47176034</v>
      </c>
      <c r="R1067" t="n">
        <v>0.1356427719901012</v>
      </c>
      <c r="S1067" t="n">
        <v>0.2474165108696893</v>
      </c>
      <c r="T1067" t="n">
        <v>0.001511259</v>
      </c>
      <c r="U1067" t="n">
        <v>0.657144646</v>
      </c>
      <c r="V1067" t="n">
        <v>0.850080767</v>
      </c>
      <c r="W1067" t="n">
        <v>0.101754577</v>
      </c>
      <c r="X1067" t="n">
        <v>0.000799989</v>
      </c>
      <c r="Y1067" t="n">
        <v>0.1580356150753549</v>
      </c>
      <c r="Z1067" t="n">
        <v>0.454540762</v>
      </c>
      <c r="AA1067" t="n">
        <v>0.657144646</v>
      </c>
      <c r="AB1067" t="n">
        <v>0</v>
      </c>
      <c r="AC1067" t="n">
        <v>0</v>
      </c>
      <c r="AD1067" t="n">
        <v>0.85</v>
      </c>
      <c r="AE1067" t="n">
        <v>0.85</v>
      </c>
      <c r="AF1067" t="n">
        <v>0.85</v>
      </c>
      <c r="AG1067" t="n">
        <v>0.85</v>
      </c>
      <c r="AH1067" t="n">
        <v>0.954094879</v>
      </c>
      <c r="AI1067" t="n">
        <v>0.101754577</v>
      </c>
      <c r="AJ1067" t="n">
        <v>0.505935217</v>
      </c>
      <c r="AK1067" t="n">
        <v>0.1731915576087825</v>
      </c>
      <c r="AL1067" t="n">
        <v>0</v>
      </c>
    </row>
    <row r="1068">
      <c r="A1068" t="inlineStr">
        <is>
          <t>2025-02-14 10:00</t>
        </is>
      </c>
      <c r="B1068" t="n">
        <v>79341.95763398183</v>
      </c>
      <c r="C1068" t="n">
        <v>71187.76886838915</v>
      </c>
      <c r="D1068" t="n">
        <v>7864.259521911299</v>
      </c>
      <c r="E1068" t="n">
        <v>289.9292436813855</v>
      </c>
      <c r="F1068" t="n">
        <v>0.35516583592238</v>
      </c>
      <c r="G1068" t="n">
        <v>0.1421221782751889</v>
      </c>
      <c r="H1068" t="n">
        <v>0.1408860722699318</v>
      </c>
      <c r="I1068" t="n">
        <v>0.1644641824682507</v>
      </c>
      <c r="J1068" t="n">
        <v>45</v>
      </c>
      <c r="K1068" t="n">
        <v>10</v>
      </c>
      <c r="L1068">
        <f>VLOOKUP(J1068,Clustering!$D$3:$E$367,2,FALSE)</f>
        <v/>
      </c>
      <c r="M1068" t="n">
        <v>0.811927897</v>
      </c>
      <c r="N1068" t="n">
        <v>0.468222611</v>
      </c>
      <c r="O1068" t="n">
        <v>0.468222611</v>
      </c>
      <c r="P1068" t="n">
        <v>0.953921935</v>
      </c>
      <c r="Q1068" t="n">
        <v>0.439431014</v>
      </c>
      <c r="R1068" t="n">
        <v>0.1408860722699318</v>
      </c>
      <c r="S1068" t="n">
        <v>0.35516583592238</v>
      </c>
      <c r="T1068" t="n">
        <v>0.347589542</v>
      </c>
      <c r="U1068" t="n">
        <v>0.657144646</v>
      </c>
      <c r="V1068" t="n">
        <v>0.850080767</v>
      </c>
      <c r="W1068" t="n">
        <v>0.064089675</v>
      </c>
      <c r="X1068" t="n">
        <v>0.000799989</v>
      </c>
      <c r="Y1068" t="n">
        <v>0.1644641824682507</v>
      </c>
      <c r="Z1068" t="n">
        <v>0.436579033</v>
      </c>
      <c r="AA1068" t="n">
        <v>0.657144646</v>
      </c>
      <c r="AB1068" t="n">
        <v>0</v>
      </c>
      <c r="AC1068" t="n">
        <v>0</v>
      </c>
      <c r="AD1068" t="n">
        <v>0.85</v>
      </c>
      <c r="AE1068" t="n">
        <v>0.85</v>
      </c>
      <c r="AF1068" t="n">
        <v>0.85</v>
      </c>
      <c r="AG1068" t="n">
        <v>0.85</v>
      </c>
      <c r="AH1068" t="n">
        <v>0.953921935</v>
      </c>
      <c r="AI1068" t="n">
        <v>0.064089675</v>
      </c>
      <c r="AJ1068" t="n">
        <v>0.488472841</v>
      </c>
      <c r="AK1068" t="n">
        <v>0.2486160851456659</v>
      </c>
      <c r="AL1068" t="n">
        <v>0</v>
      </c>
    </row>
    <row r="1069">
      <c r="A1069" t="inlineStr">
        <is>
          <t>2025-02-14 11:00</t>
        </is>
      </c>
      <c r="B1069" t="n">
        <v>76267.7512726657</v>
      </c>
      <c r="C1069" t="n">
        <v>66768.10592509167</v>
      </c>
      <c r="D1069" t="n">
        <v>9195.860154732094</v>
      </c>
      <c r="E1069" t="n">
        <v>303.7851928419349</v>
      </c>
      <c r="F1069" t="n">
        <v>0.4153036086590084</v>
      </c>
      <c r="G1069" t="n">
        <v>0.1489143102166347</v>
      </c>
      <c r="H1069" t="n">
        <v>0.1479976749483228</v>
      </c>
      <c r="I1069" t="n">
        <v>0.1654820389721258</v>
      </c>
      <c r="J1069" t="n">
        <v>45</v>
      </c>
      <c r="K1069" t="n">
        <v>11</v>
      </c>
      <c r="L1069">
        <f>VLOOKUP(J1069,Clustering!$D$3:$E$367,2,FALSE)</f>
        <v/>
      </c>
      <c r="M1069" t="n">
        <v>0.777249224</v>
      </c>
      <c r="N1069" t="n">
        <v>0.44649453</v>
      </c>
      <c r="O1069" t="n">
        <v>0.44649453</v>
      </c>
      <c r="P1069" t="n">
        <v>0.95346414</v>
      </c>
      <c r="Q1069" t="n">
        <v>0.413597592</v>
      </c>
      <c r="R1069" t="n">
        <v>0.1479976749483228</v>
      </c>
      <c r="S1069" t="n">
        <v>0.4153036086590084</v>
      </c>
      <c r="T1069" t="n">
        <v>0.560979296</v>
      </c>
      <c r="U1069" t="n">
        <v>0.657144646</v>
      </c>
      <c r="V1069" t="n">
        <v>0.850080767</v>
      </c>
      <c r="W1069" t="n">
        <v>0.023736917</v>
      </c>
      <c r="X1069" t="n">
        <v>0.000799989</v>
      </c>
      <c r="Y1069" t="n">
        <v>0.1654820389721258</v>
      </c>
      <c r="Z1069" t="n">
        <v>0.427836781</v>
      </c>
      <c r="AA1069" t="n">
        <v>0.657144646</v>
      </c>
      <c r="AB1069" t="n">
        <v>0</v>
      </c>
      <c r="AC1069" t="n">
        <v>0</v>
      </c>
      <c r="AD1069" t="n">
        <v>0.85</v>
      </c>
      <c r="AE1069" t="n">
        <v>0.85</v>
      </c>
      <c r="AF1069" t="n">
        <v>0.85</v>
      </c>
      <c r="AG1069" t="n">
        <v>0.85</v>
      </c>
      <c r="AH1069" t="n">
        <v>0.95346414</v>
      </c>
      <c r="AI1069" t="n">
        <v>0.023736917</v>
      </c>
      <c r="AJ1069" t="n">
        <v>0.47130591</v>
      </c>
      <c r="AK1069" t="n">
        <v>0.2907125260613059</v>
      </c>
      <c r="AL1069" t="n">
        <v>0</v>
      </c>
    </row>
    <row r="1070">
      <c r="A1070" t="inlineStr">
        <is>
          <t>2025-02-14 12:00</t>
        </is>
      </c>
      <c r="B1070" t="n">
        <v>74879.65187440558</v>
      </c>
      <c r="C1070" t="n">
        <v>64977.4453375815</v>
      </c>
      <c r="D1070" t="n">
        <v>9579.71692564872</v>
      </c>
      <c r="E1070" t="n">
        <v>322.4896111753575</v>
      </c>
      <c r="F1070" t="n">
        <v>0.43263935534148</v>
      </c>
      <c r="G1070" t="n">
        <v>0.1580831427330184</v>
      </c>
      <c r="H1070" t="n">
        <v>0.1576204367645637</v>
      </c>
      <c r="I1070" t="n">
        <v>0.1664463240810602</v>
      </c>
      <c r="J1070" t="n">
        <v>45</v>
      </c>
      <c r="K1070" t="n">
        <v>12</v>
      </c>
      <c r="L1070">
        <f>VLOOKUP(J1070,Clustering!$D$3:$E$367,2,FALSE)</f>
        <v/>
      </c>
      <c r="M1070" t="n">
        <v>0.755138042</v>
      </c>
      <c r="N1070" t="n">
        <v>0.431867811</v>
      </c>
      <c r="O1070" t="n">
        <v>0.431867811</v>
      </c>
      <c r="P1070" t="n">
        <v>0.953901588</v>
      </c>
      <c r="Q1070" t="n">
        <v>0.379878968</v>
      </c>
      <c r="R1070" t="n">
        <v>0.1576204367645637</v>
      </c>
      <c r="S1070" t="n">
        <v>0.43263935534148</v>
      </c>
      <c r="T1070" t="n">
        <v>0.54133293</v>
      </c>
      <c r="U1070" t="n">
        <v>0.657144646</v>
      </c>
      <c r="V1070" t="n">
        <v>0.850080767</v>
      </c>
      <c r="W1070" t="n">
        <v>0.028414486</v>
      </c>
      <c r="X1070" t="n">
        <v>0.000799989</v>
      </c>
      <c r="Y1070" t="n">
        <v>0.1664463240810602</v>
      </c>
      <c r="Z1070" t="n">
        <v>0.419346309</v>
      </c>
      <c r="AA1070" t="n">
        <v>0.657144646</v>
      </c>
      <c r="AB1070" t="n">
        <v>0</v>
      </c>
      <c r="AC1070" t="n">
        <v>0</v>
      </c>
      <c r="AD1070" t="n">
        <v>0.85</v>
      </c>
      <c r="AE1070" t="n">
        <v>0.85</v>
      </c>
      <c r="AF1070" t="n">
        <v>0.85</v>
      </c>
      <c r="AG1070" t="n">
        <v>0.85</v>
      </c>
      <c r="AH1070" t="n">
        <v>0.953901588</v>
      </c>
      <c r="AI1070" t="n">
        <v>0.028414486</v>
      </c>
      <c r="AJ1070" t="n">
        <v>0.464839278</v>
      </c>
      <c r="AK1070" t="n">
        <v>0.3028475487390359</v>
      </c>
      <c r="AL1070" t="n">
        <v>0</v>
      </c>
    </row>
    <row r="1071">
      <c r="A1071" t="inlineStr">
        <is>
          <t>2025-02-14 13:00</t>
        </is>
      </c>
      <c r="B1071" t="n">
        <v>74747.17691269214</v>
      </c>
      <c r="C1071" t="n">
        <v>65206.60911878607</v>
      </c>
      <c r="D1071" t="n">
        <v>9200.743446694951</v>
      </c>
      <c r="E1071" t="n">
        <v>339.8243472111285</v>
      </c>
      <c r="F1071" t="n">
        <v>0.4155241479821587</v>
      </c>
      <c r="G1071" t="n">
        <v>0.1665805623583963</v>
      </c>
      <c r="H1071" t="n">
        <v>0.1664798062028982</v>
      </c>
      <c r="I1071" t="n">
        <v>0.1684016799963994</v>
      </c>
      <c r="J1071" t="n">
        <v>45</v>
      </c>
      <c r="K1071" t="n">
        <v>13</v>
      </c>
      <c r="L1071">
        <f>VLOOKUP(J1071,Clustering!$D$3:$E$367,2,FALSE)</f>
        <v/>
      </c>
      <c r="M1071" t="n">
        <v>0.731304734</v>
      </c>
      <c r="N1071" t="n">
        <v>0.416215625</v>
      </c>
      <c r="O1071" t="n">
        <v>0.416215625</v>
      </c>
      <c r="P1071" t="n">
        <v>0.954491635</v>
      </c>
      <c r="Q1071" t="n">
        <v>0.35465884</v>
      </c>
      <c r="R1071" t="n">
        <v>0.1664798062028982</v>
      </c>
      <c r="S1071" t="n">
        <v>0.4155241479821587</v>
      </c>
      <c r="T1071" t="n">
        <v>0.508160798</v>
      </c>
      <c r="U1071" t="n">
        <v>0.657144646</v>
      </c>
      <c r="V1071" t="n">
        <v>0.850080767</v>
      </c>
      <c r="W1071" t="n">
        <v>0.032882611</v>
      </c>
      <c r="X1071" t="n">
        <v>0.000799989</v>
      </c>
      <c r="Y1071" t="n">
        <v>0.1684016799963994</v>
      </c>
      <c r="Z1071" t="n">
        <v>0.390405803</v>
      </c>
      <c r="AA1071" t="n">
        <v>0.657144646</v>
      </c>
      <c r="AB1071" t="n">
        <v>0</v>
      </c>
      <c r="AC1071" t="n">
        <v>0</v>
      </c>
      <c r="AD1071" t="n">
        <v>0.85</v>
      </c>
      <c r="AE1071" t="n">
        <v>0.85</v>
      </c>
      <c r="AF1071" t="n">
        <v>0.85</v>
      </c>
      <c r="AG1071" t="n">
        <v>0.85</v>
      </c>
      <c r="AH1071" t="n">
        <v>0.954491635</v>
      </c>
      <c r="AI1071" t="n">
        <v>0.032882611</v>
      </c>
      <c r="AJ1071" t="n">
        <v>0.456213102</v>
      </c>
      <c r="AK1071" t="n">
        <v>0.2908669035875111</v>
      </c>
      <c r="AL1071" t="n">
        <v>0</v>
      </c>
    </row>
    <row r="1072">
      <c r="A1072" t="inlineStr">
        <is>
          <t>2025-02-14 14:00</t>
        </is>
      </c>
      <c r="B1072" t="n">
        <v>74907.97945332521</v>
      </c>
      <c r="C1072" t="n">
        <v>66765.14772078772</v>
      </c>
      <c r="D1072" t="n">
        <v>7788.668885178744</v>
      </c>
      <c r="E1072" t="n">
        <v>354.1628473587459</v>
      </c>
      <c r="F1072" t="n">
        <v>0.3517520101695266</v>
      </c>
      <c r="G1072" t="n">
        <v>0.173609238901346</v>
      </c>
      <c r="H1072" t="n">
        <v>0.1737521230661116</v>
      </c>
      <c r="I1072" t="n">
        <v>0.1710266783484985</v>
      </c>
      <c r="J1072" t="n">
        <v>45</v>
      </c>
      <c r="K1072" t="n">
        <v>14</v>
      </c>
      <c r="L1072">
        <f>VLOOKUP(J1072,Clustering!$D$3:$E$367,2,FALSE)</f>
        <v/>
      </c>
      <c r="M1072" t="n">
        <v>0.717320376</v>
      </c>
      <c r="N1072" t="n">
        <v>0.397901167</v>
      </c>
      <c r="O1072" t="n">
        <v>0.397901167</v>
      </c>
      <c r="P1072" t="n">
        <v>0.95428817</v>
      </c>
      <c r="Q1072" t="n">
        <v>0.336209972</v>
      </c>
      <c r="R1072" t="n">
        <v>0.1737521230661116</v>
      </c>
      <c r="S1072" t="n">
        <v>0.3517520101695266</v>
      </c>
      <c r="T1072" t="n">
        <v>0.491385824</v>
      </c>
      <c r="U1072" t="n">
        <v>0.657144646</v>
      </c>
      <c r="V1072" t="n">
        <v>0.850080767</v>
      </c>
      <c r="W1072" t="n">
        <v>0.036163891</v>
      </c>
      <c r="X1072" t="n">
        <v>0.000799989</v>
      </c>
      <c r="Y1072" t="n">
        <v>0.1710266783484985</v>
      </c>
      <c r="Z1072" t="n">
        <v>0.378623226</v>
      </c>
      <c r="AA1072" t="n">
        <v>0.657144646</v>
      </c>
      <c r="AB1072" t="n">
        <v>0</v>
      </c>
      <c r="AC1072" t="n">
        <v>0</v>
      </c>
      <c r="AD1072" t="n">
        <v>0.85</v>
      </c>
      <c r="AE1072" t="n">
        <v>0.85</v>
      </c>
      <c r="AF1072" t="n">
        <v>0.85</v>
      </c>
      <c r="AG1072" t="n">
        <v>0.85</v>
      </c>
      <c r="AH1072" t="n">
        <v>0.95428817</v>
      </c>
      <c r="AI1072" t="n">
        <v>0.036163891</v>
      </c>
      <c r="AJ1072" t="n">
        <v>0.454270642</v>
      </c>
      <c r="AK1072" t="n">
        <v>0.2462264071186686</v>
      </c>
      <c r="AL1072" t="n">
        <v>0</v>
      </c>
    </row>
    <row r="1073">
      <c r="A1073" t="inlineStr">
        <is>
          <t>2025-02-14 15:00</t>
        </is>
      </c>
      <c r="B1073" t="n">
        <v>75384.31255502287</v>
      </c>
      <c r="C1073" t="n">
        <v>69436.01880702566</v>
      </c>
      <c r="D1073" t="n">
        <v>5588.050246657168</v>
      </c>
      <c r="E1073" t="n">
        <v>360.2435013400521</v>
      </c>
      <c r="F1073" t="n">
        <v>0.2523676299720974</v>
      </c>
      <c r="G1073" t="n">
        <v>0.1765899516372804</v>
      </c>
      <c r="H1073" t="n">
        <v>0.1772074780397931</v>
      </c>
      <c r="I1073" t="n">
        <v>0.165428467577185</v>
      </c>
      <c r="J1073" t="n">
        <v>45</v>
      </c>
      <c r="K1073" t="n">
        <v>15</v>
      </c>
      <c r="L1073">
        <f>VLOOKUP(J1073,Clustering!$D$3:$E$367,2,FALSE)</f>
        <v/>
      </c>
      <c r="M1073" t="n">
        <v>0.705645626</v>
      </c>
      <c r="N1073" t="n">
        <v>0.385790789</v>
      </c>
      <c r="O1073" t="n">
        <v>0.385790789</v>
      </c>
      <c r="P1073" t="n">
        <v>0.954552674</v>
      </c>
      <c r="Q1073" t="n">
        <v>0.325220754</v>
      </c>
      <c r="R1073" t="n">
        <v>0.1772074780397931</v>
      </c>
      <c r="S1073" t="n">
        <v>0.2523676299720974</v>
      </c>
      <c r="T1073" t="n">
        <v>0.509143116</v>
      </c>
      <c r="U1073" t="n">
        <v>0.657144646</v>
      </c>
      <c r="V1073" t="n">
        <v>0.850080767</v>
      </c>
      <c r="W1073" t="n">
        <v>0.037071479</v>
      </c>
      <c r="X1073" t="n">
        <v>0.001051295</v>
      </c>
      <c r="Y1073" t="n">
        <v>0.165428467577185</v>
      </c>
      <c r="Z1073" t="n">
        <v>0.401209177</v>
      </c>
      <c r="AA1073" t="n">
        <v>0.657144646</v>
      </c>
      <c r="AB1073" t="n">
        <v>0</v>
      </c>
      <c r="AC1073" t="n">
        <v>0</v>
      </c>
      <c r="AD1073" t="n">
        <v>0.85</v>
      </c>
      <c r="AE1073" t="n">
        <v>0.85</v>
      </c>
      <c r="AF1073" t="n">
        <v>0.85</v>
      </c>
      <c r="AG1073" t="n">
        <v>0.85</v>
      </c>
      <c r="AH1073" t="n">
        <v>0.954552674</v>
      </c>
      <c r="AI1073" t="n">
        <v>0.037071479</v>
      </c>
      <c r="AJ1073" t="n">
        <v>0.475300961</v>
      </c>
      <c r="AK1073" t="n">
        <v>0.1766573409804682</v>
      </c>
      <c r="AL1073" t="n">
        <v>0</v>
      </c>
    </row>
    <row r="1074">
      <c r="A1074" t="inlineStr">
        <is>
          <t>2025-02-14 16:00</t>
        </is>
      </c>
      <c r="B1074" t="n">
        <v>76645.58629381358</v>
      </c>
      <c r="C1074" t="n">
        <v>73352.63537059574</v>
      </c>
      <c r="D1074" t="n">
        <v>2934.993809657097</v>
      </c>
      <c r="E1074" t="n">
        <v>357.9571135607396</v>
      </c>
      <c r="F1074" t="n">
        <v>0.1325502454400856</v>
      </c>
      <c r="G1074" t="n">
        <v>0.1754691733140881</v>
      </c>
      <c r="H1074" t="n">
        <v>0.1764440856618867</v>
      </c>
      <c r="I1074" t="n">
        <v>0.1578481151930621</v>
      </c>
      <c r="J1074" t="n">
        <v>45</v>
      </c>
      <c r="K1074" t="n">
        <v>16</v>
      </c>
      <c r="L1074">
        <f>VLOOKUP(J1074,Clustering!$D$3:$E$367,2,FALSE)</f>
        <v/>
      </c>
      <c r="M1074" t="n">
        <v>0.689213429</v>
      </c>
      <c r="N1074" t="n">
        <v>0.383209371</v>
      </c>
      <c r="O1074" t="n">
        <v>0.383209371</v>
      </c>
      <c r="P1074" t="n">
        <v>0.95517324</v>
      </c>
      <c r="Q1074" t="n">
        <v>0.326409793</v>
      </c>
      <c r="R1074" t="n">
        <v>0.1764440856618867</v>
      </c>
      <c r="S1074" t="n">
        <v>0.1325502454400856</v>
      </c>
      <c r="T1074" t="n">
        <v>0.537176968</v>
      </c>
      <c r="U1074" t="n">
        <v>0.666411007</v>
      </c>
      <c r="V1074" t="n">
        <v>0.850080767</v>
      </c>
      <c r="W1074" t="n">
        <v>0.038328139</v>
      </c>
      <c r="X1074" t="n">
        <v>0.001332757</v>
      </c>
      <c r="Y1074" t="n">
        <v>0.1578481151930621</v>
      </c>
      <c r="Z1074" t="n">
        <v>0.498371066</v>
      </c>
      <c r="AA1074" t="n">
        <v>0.666411007</v>
      </c>
      <c r="AB1074" t="n">
        <v>0</v>
      </c>
      <c r="AC1074" t="n">
        <v>0</v>
      </c>
      <c r="AD1074" t="n">
        <v>0.85</v>
      </c>
      <c r="AE1074" t="n">
        <v>0.85</v>
      </c>
      <c r="AF1074" t="n">
        <v>0.85</v>
      </c>
      <c r="AG1074" t="n">
        <v>0.85</v>
      </c>
      <c r="AH1074" t="n">
        <v>0.95517324</v>
      </c>
      <c r="AI1074" t="n">
        <v>0.038328139</v>
      </c>
      <c r="AJ1074" t="n">
        <v>0.523604441</v>
      </c>
      <c r="AK1074" t="n">
        <v>0.0927851718080599</v>
      </c>
      <c r="AL1074" t="n">
        <v>0</v>
      </c>
    </row>
    <row r="1075">
      <c r="A1075" t="inlineStr">
        <is>
          <t>2025-02-14 17:00</t>
        </is>
      </c>
      <c r="B1075" t="n">
        <v>80737.70088938717</v>
      </c>
      <c r="C1075" t="n">
        <v>79768.83214686271</v>
      </c>
      <c r="D1075" t="n">
        <v>591.8192282281444</v>
      </c>
      <c r="E1075" t="n">
        <v>377.0495142963121</v>
      </c>
      <c r="F1075" t="n">
        <v>0.0267277510772561</v>
      </c>
      <c r="G1075" t="n">
        <v>0.1848281932825059</v>
      </c>
      <c r="H1075" t="n">
        <v>0.1855043478312492</v>
      </c>
      <c r="I1075" t="n">
        <v>0.172607034499252</v>
      </c>
      <c r="J1075" t="n">
        <v>45</v>
      </c>
      <c r="K1075" t="n">
        <v>17</v>
      </c>
      <c r="L1075">
        <f>VLOOKUP(J1075,Clustering!$D$3:$E$367,2,FALSE)</f>
        <v/>
      </c>
      <c r="M1075" t="n">
        <v>0.673622138</v>
      </c>
      <c r="N1075" t="n">
        <v>0.389857163</v>
      </c>
      <c r="O1075" t="n">
        <v>0.389857163</v>
      </c>
      <c r="P1075" t="n">
        <v>0.95628212</v>
      </c>
      <c r="Q1075" t="n">
        <v>0.350703723</v>
      </c>
      <c r="R1075" t="n">
        <v>0.1855043478312492</v>
      </c>
      <c r="S1075" t="n">
        <v>0.0267277510772561</v>
      </c>
      <c r="T1075" t="n">
        <v>0.514130271</v>
      </c>
      <c r="U1075" t="n">
        <v>0.666411007</v>
      </c>
      <c r="V1075" t="n">
        <v>0.850080767</v>
      </c>
      <c r="W1075" t="n">
        <v>0.037979067</v>
      </c>
      <c r="X1075" t="n">
        <v>0.001332757</v>
      </c>
      <c r="Y1075" t="n">
        <v>0.172607034499252</v>
      </c>
      <c r="Z1075" t="n">
        <v>0.570133702</v>
      </c>
      <c r="AA1075" t="n">
        <v>0.666411007</v>
      </c>
      <c r="AB1075" t="n">
        <v>0</v>
      </c>
      <c r="AC1075" t="n">
        <v>0</v>
      </c>
      <c r="AD1075" t="n">
        <v>0.85</v>
      </c>
      <c r="AE1075" t="n">
        <v>0.85</v>
      </c>
      <c r="AF1075" t="n">
        <v>0.85</v>
      </c>
      <c r="AG1075" t="n">
        <v>0.85</v>
      </c>
      <c r="AH1075" t="n">
        <v>0.95628212</v>
      </c>
      <c r="AI1075" t="n">
        <v>0.037979067</v>
      </c>
      <c r="AJ1075" t="n">
        <v>0.556882886</v>
      </c>
      <c r="AK1075" t="n">
        <v>0.0187094257540793</v>
      </c>
      <c r="AL1075" t="n">
        <v>0.063622014</v>
      </c>
    </row>
    <row r="1076">
      <c r="A1076" t="inlineStr">
        <is>
          <t>2025-02-14 18:00</t>
        </is>
      </c>
      <c r="B1076" t="n">
        <v>81849.88094431948</v>
      </c>
      <c r="C1076" t="n">
        <v>81442.97546036252</v>
      </c>
      <c r="D1076" t="n">
        <v>0</v>
      </c>
      <c r="E1076" t="n">
        <v>406.9054839569585</v>
      </c>
      <c r="F1076" t="n">
        <v>0</v>
      </c>
      <c r="G1076" t="n">
        <v>0.1994634725279208</v>
      </c>
      <c r="H1076" t="n">
        <v>0.1997074639149284</v>
      </c>
      <c r="I1076" t="n">
        <v>0.1950534489794465</v>
      </c>
      <c r="J1076" t="n">
        <v>45</v>
      </c>
      <c r="K1076" t="n">
        <v>18</v>
      </c>
      <c r="L1076">
        <f>VLOOKUP(J1076,Clustering!$D$3:$E$367,2,FALSE)</f>
        <v/>
      </c>
      <c r="M1076" t="n">
        <v>0.678477497</v>
      </c>
      <c r="N1076" t="n">
        <v>0.4051741</v>
      </c>
      <c r="O1076" t="n">
        <v>0.4051741</v>
      </c>
      <c r="P1076" t="n">
        <v>0.956729742</v>
      </c>
      <c r="Q1076" t="n">
        <v>0.365723154</v>
      </c>
      <c r="R1076" t="n">
        <v>0.1997074639149284</v>
      </c>
      <c r="S1076" t="n">
        <v>0</v>
      </c>
      <c r="T1076" t="n">
        <v>0.259860964</v>
      </c>
      <c r="U1076" t="n">
        <v>0.666411007</v>
      </c>
      <c r="V1076" t="n">
        <v>0.850080767</v>
      </c>
      <c r="W1076" t="n">
        <v>0.039584799</v>
      </c>
      <c r="X1076" t="n">
        <v>0.001332757</v>
      </c>
      <c r="Y1076" t="n">
        <v>0.1950534489794465</v>
      </c>
      <c r="Z1076" t="n">
        <v>0.6038796279999999</v>
      </c>
      <c r="AA1076" t="n">
        <v>0.666411007</v>
      </c>
      <c r="AB1076" t="n">
        <v>0</v>
      </c>
      <c r="AC1076" t="n">
        <v>0</v>
      </c>
      <c r="AD1076" t="n">
        <v>0.85</v>
      </c>
      <c r="AE1076" t="n">
        <v>0.85</v>
      </c>
      <c r="AF1076" t="n">
        <v>0.85</v>
      </c>
      <c r="AG1076" t="n">
        <v>0.85</v>
      </c>
      <c r="AH1076" t="n">
        <v>0.956729742</v>
      </c>
      <c r="AI1076" t="n">
        <v>0.039584799</v>
      </c>
      <c r="AJ1076" t="n">
        <v>0.59722662</v>
      </c>
      <c r="AK1076" t="n">
        <v>0</v>
      </c>
      <c r="AL1076" t="n">
        <v>0.284091895</v>
      </c>
    </row>
    <row r="1077">
      <c r="A1077" t="inlineStr">
        <is>
          <t>2025-02-14 19:00</t>
        </is>
      </c>
      <c r="B1077" t="n">
        <v>80619.0877740361</v>
      </c>
      <c r="C1077" t="n">
        <v>80196.00525653143</v>
      </c>
      <c r="D1077" t="n">
        <v>0</v>
      </c>
      <c r="E1077" t="n">
        <v>423.0825175046815</v>
      </c>
      <c r="F1077" t="n">
        <v>0</v>
      </c>
      <c r="G1077" t="n">
        <v>0.2073933909336673</v>
      </c>
      <c r="H1077" t="n">
        <v>0.2076226375174313</v>
      </c>
      <c r="I1077" t="n">
        <v>0.2032498724053887</v>
      </c>
      <c r="J1077" t="n">
        <v>45</v>
      </c>
      <c r="K1077" t="n">
        <v>19</v>
      </c>
      <c r="L1077">
        <f>VLOOKUP(J1077,Clustering!$D$3:$E$367,2,FALSE)</f>
        <v/>
      </c>
      <c r="M1077" t="n">
        <v>0.7114743610000001</v>
      </c>
      <c r="N1077" t="n">
        <v>0.431410295</v>
      </c>
      <c r="O1077" t="n">
        <v>0.431410295</v>
      </c>
      <c r="P1077" t="n">
        <v>0.957380827</v>
      </c>
      <c r="Q1077" t="n">
        <v>0.37648708</v>
      </c>
      <c r="R1077" t="n">
        <v>0.2076226375174313</v>
      </c>
      <c r="S1077" t="n">
        <v>0</v>
      </c>
      <c r="T1077" t="n">
        <v>0</v>
      </c>
      <c r="U1077" t="n">
        <v>0.666411007</v>
      </c>
      <c r="V1077" t="n">
        <v>0.850080767</v>
      </c>
      <c r="W1077" t="n">
        <v>0.037664902</v>
      </c>
      <c r="X1077" t="n">
        <v>0.001332757</v>
      </c>
      <c r="Y1077" t="n">
        <v>0.2032498724053887</v>
      </c>
      <c r="Z1077" t="n">
        <v>0.600988369</v>
      </c>
      <c r="AA1077" t="n">
        <v>0.666411007</v>
      </c>
      <c r="AB1077" t="n">
        <v>0</v>
      </c>
      <c r="AC1077" t="n">
        <v>0</v>
      </c>
      <c r="AD1077" t="n">
        <v>0.85</v>
      </c>
      <c r="AE1077" t="n">
        <v>0.85</v>
      </c>
      <c r="AF1077" t="n">
        <v>0.85</v>
      </c>
      <c r="AG1077" t="n">
        <v>0.85</v>
      </c>
      <c r="AH1077" t="n">
        <v>0.957380827</v>
      </c>
      <c r="AI1077" t="n">
        <v>0.037664902</v>
      </c>
      <c r="AJ1077" t="n">
        <v>0.60934626</v>
      </c>
      <c r="AK1077" t="n">
        <v>0</v>
      </c>
      <c r="AL1077" t="n">
        <v>0.167137877</v>
      </c>
    </row>
    <row r="1078">
      <c r="A1078" t="inlineStr">
        <is>
          <t>2025-02-14 20:00</t>
        </is>
      </c>
      <c r="B1078" t="n">
        <v>78317.85434404229</v>
      </c>
      <c r="C1078" t="n">
        <v>77900.81014192103</v>
      </c>
      <c r="D1078" t="n">
        <v>0</v>
      </c>
      <c r="E1078" t="n">
        <v>417.0442021212606</v>
      </c>
      <c r="F1078" t="n">
        <v>0</v>
      </c>
      <c r="G1078" t="n">
        <v>0.2044334324123826</v>
      </c>
      <c r="H1078" t="n">
        <v>0.2042677289092638</v>
      </c>
      <c r="I1078" t="n">
        <v>0.2074284412107709</v>
      </c>
      <c r="J1078" t="n">
        <v>45</v>
      </c>
      <c r="K1078" t="n">
        <v>20</v>
      </c>
      <c r="L1078">
        <f>VLOOKUP(J1078,Clustering!$D$3:$E$367,2,FALSE)</f>
        <v/>
      </c>
      <c r="M1078" t="n">
        <v>0.731252897</v>
      </c>
      <c r="N1078" t="n">
        <v>0.435973626</v>
      </c>
      <c r="O1078" t="n">
        <v>0.435973626</v>
      </c>
      <c r="P1078" t="n">
        <v>0.957370654</v>
      </c>
      <c r="Q1078" t="n">
        <v>0.389879406</v>
      </c>
      <c r="R1078" t="n">
        <v>0.2042677289092638</v>
      </c>
      <c r="S1078" t="n">
        <v>0</v>
      </c>
      <c r="T1078" t="n">
        <v>0</v>
      </c>
      <c r="U1078" t="n">
        <v>0.666411007</v>
      </c>
      <c r="V1078" t="n">
        <v>0.850080767</v>
      </c>
      <c r="W1078" t="n">
        <v>0.035710097</v>
      </c>
      <c r="X1078" t="n">
        <v>0.008327428</v>
      </c>
      <c r="Y1078" t="n">
        <v>0.2074284412107709</v>
      </c>
      <c r="Z1078" t="n">
        <v>0.594360439</v>
      </c>
      <c r="AA1078" t="n">
        <v>0.666411007</v>
      </c>
      <c r="AB1078" t="n">
        <v>0</v>
      </c>
      <c r="AC1078" t="n">
        <v>0</v>
      </c>
      <c r="AD1078" t="n">
        <v>0.85</v>
      </c>
      <c r="AE1078" t="n">
        <v>0.85</v>
      </c>
      <c r="AF1078" t="n">
        <v>0.85</v>
      </c>
      <c r="AG1078" t="n">
        <v>0.85</v>
      </c>
      <c r="AH1078" t="n">
        <v>0.957370654</v>
      </c>
      <c r="AI1078" t="n">
        <v>0.035710097</v>
      </c>
      <c r="AJ1078" t="n">
        <v>0.594400292</v>
      </c>
      <c r="AK1078" t="n">
        <v>0</v>
      </c>
      <c r="AL1078" t="n">
        <v>0.178381871</v>
      </c>
    </row>
    <row r="1079">
      <c r="A1079" t="inlineStr">
        <is>
          <t>2025-02-14 21:00</t>
        </is>
      </c>
      <c r="B1079" t="n">
        <v>75515.46444793927</v>
      </c>
      <c r="C1079" t="n">
        <v>75115.38573844272</v>
      </c>
      <c r="D1079" t="n">
        <v>0</v>
      </c>
      <c r="E1079" t="n">
        <v>400.078709496546</v>
      </c>
      <c r="F1079" t="n">
        <v>0</v>
      </c>
      <c r="G1079" t="n">
        <v>0.1961170144590911</v>
      </c>
      <c r="H1079" t="n">
        <v>0.195729787840574</v>
      </c>
      <c r="I1079" t="n">
        <v>0.2031159439180366</v>
      </c>
      <c r="J1079" t="n">
        <v>45</v>
      </c>
      <c r="K1079" t="n">
        <v>21</v>
      </c>
      <c r="L1079">
        <f>VLOOKUP(J1079,Clustering!$D$3:$E$367,2,FALSE)</f>
        <v/>
      </c>
      <c r="M1079" t="n">
        <v>0.718863954</v>
      </c>
      <c r="N1079" t="n">
        <v>0.431508898</v>
      </c>
      <c r="O1079" t="n">
        <v>0.431508898</v>
      </c>
      <c r="P1079" t="n">
        <v>0.958357456</v>
      </c>
      <c r="Q1079" t="n">
        <v>0.405061548</v>
      </c>
      <c r="R1079" t="n">
        <v>0.195729787840574</v>
      </c>
      <c r="S1079" t="n">
        <v>0</v>
      </c>
      <c r="T1079" t="n">
        <v>0</v>
      </c>
      <c r="U1079" t="n">
        <v>0.665221407</v>
      </c>
      <c r="V1079" t="n">
        <v>0.850080767</v>
      </c>
      <c r="W1079" t="n">
        <v>0.032079745</v>
      </c>
      <c r="X1079" t="n">
        <v>0.011965494</v>
      </c>
      <c r="Y1079" t="n">
        <v>0.2031159439180366</v>
      </c>
      <c r="Z1079" t="n">
        <v>0.574340749</v>
      </c>
      <c r="AA1079" t="n">
        <v>0.665221407</v>
      </c>
      <c r="AB1079" t="n">
        <v>0</v>
      </c>
      <c r="AC1079" t="n">
        <v>0</v>
      </c>
      <c r="AD1079" t="n">
        <v>0.85</v>
      </c>
      <c r="AE1079" t="n">
        <v>0.85</v>
      </c>
      <c r="AF1079" t="n">
        <v>0.85</v>
      </c>
      <c r="AG1079" t="n">
        <v>0.85</v>
      </c>
      <c r="AH1079" t="n">
        <v>0.958357456</v>
      </c>
      <c r="AI1079" t="n">
        <v>0.032079745</v>
      </c>
      <c r="AJ1079" t="n">
        <v>0.577993332</v>
      </c>
      <c r="AK1079" t="n">
        <v>0</v>
      </c>
      <c r="AL1079" t="n">
        <v>0.143734931</v>
      </c>
    </row>
    <row r="1080">
      <c r="A1080" t="inlineStr">
        <is>
          <t>2025-02-14 22:00</t>
        </is>
      </c>
      <c r="B1080" t="n">
        <v>70915.78989999407</v>
      </c>
      <c r="C1080" t="n">
        <v>70529.46590620608</v>
      </c>
      <c r="D1080" t="n">
        <v>0</v>
      </c>
      <c r="E1080" t="n">
        <v>386.3239937879807</v>
      </c>
      <c r="F1080" t="n">
        <v>0</v>
      </c>
      <c r="G1080" t="n">
        <v>0.189374506758814</v>
      </c>
      <c r="H1080" t="n">
        <v>0.1889195242587251</v>
      </c>
      <c r="I1080" t="n">
        <v>0.1975980902391344</v>
      </c>
      <c r="J1080" t="n">
        <v>45</v>
      </c>
      <c r="K1080" t="n">
        <v>22</v>
      </c>
      <c r="L1080">
        <f>VLOOKUP(J1080,Clustering!$D$3:$E$367,2,FALSE)</f>
        <v/>
      </c>
      <c r="M1080" t="n">
        <v>0.703445451</v>
      </c>
      <c r="N1080" t="n">
        <v>0.419254559</v>
      </c>
      <c r="O1080" t="n">
        <v>0.419254559</v>
      </c>
      <c r="P1080" t="n">
        <v>0.959150967</v>
      </c>
      <c r="Q1080" t="n">
        <v>0.394447817</v>
      </c>
      <c r="R1080" t="n">
        <v>0.1889195242587251</v>
      </c>
      <c r="S1080" t="n">
        <v>0</v>
      </c>
      <c r="T1080" t="n">
        <v>0</v>
      </c>
      <c r="U1080" t="n">
        <v>0.665221407</v>
      </c>
      <c r="V1080" t="n">
        <v>0.850080767</v>
      </c>
      <c r="W1080" t="n">
        <v>0.026354959</v>
      </c>
      <c r="X1080" t="n">
        <v>0.001332757</v>
      </c>
      <c r="Y1080" t="n">
        <v>0.1975980902391344</v>
      </c>
      <c r="Z1080" t="n">
        <v>0.526177507</v>
      </c>
      <c r="AA1080" t="n">
        <v>0.665221407</v>
      </c>
      <c r="AB1080" t="n">
        <v>0</v>
      </c>
      <c r="AC1080" t="n">
        <v>0</v>
      </c>
      <c r="AD1080" t="n">
        <v>0.85</v>
      </c>
      <c r="AE1080" t="n">
        <v>0.85</v>
      </c>
      <c r="AF1080" t="n">
        <v>0.85</v>
      </c>
      <c r="AG1080" t="n">
        <v>0.85</v>
      </c>
      <c r="AH1080" t="n">
        <v>0.959150967</v>
      </c>
      <c r="AI1080" t="n">
        <v>0.026354959</v>
      </c>
      <c r="AJ1080" t="n">
        <v>0.558121147</v>
      </c>
      <c r="AK1080" t="n">
        <v>0</v>
      </c>
      <c r="AL1080" t="n">
        <v>0.115457999</v>
      </c>
    </row>
    <row r="1081">
      <c r="A1081" t="inlineStr">
        <is>
          <t>2025-02-14 23:00</t>
        </is>
      </c>
      <c r="B1081" t="n">
        <v>66112.31462469831</v>
      </c>
      <c r="C1081" t="n">
        <v>65735.126685788</v>
      </c>
      <c r="D1081" t="n">
        <v>0</v>
      </c>
      <c r="E1081" t="n">
        <v>377.187938910306</v>
      </c>
      <c r="F1081" t="n">
        <v>0</v>
      </c>
      <c r="G1081" t="n">
        <v>0.184896048485444</v>
      </c>
      <c r="H1081" t="n">
        <v>0.18472086618024</v>
      </c>
      <c r="I1081" t="n">
        <v>0.1880623819396723</v>
      </c>
      <c r="J1081" t="n">
        <v>45</v>
      </c>
      <c r="K1081" t="n">
        <v>23</v>
      </c>
      <c r="L1081">
        <f>VLOOKUP(J1081,Clustering!$D$3:$E$367,2,FALSE)</f>
        <v/>
      </c>
      <c r="M1081" t="n">
        <v>0.676893602</v>
      </c>
      <c r="N1081" t="n">
        <v>0.398561805</v>
      </c>
      <c r="O1081" t="n">
        <v>0.398561805</v>
      </c>
      <c r="P1081" t="n">
        <v>0.959924131</v>
      </c>
      <c r="Q1081" t="n">
        <v>0.36856433</v>
      </c>
      <c r="R1081" t="n">
        <v>0.18472086618024</v>
      </c>
      <c r="S1081" t="n">
        <v>0</v>
      </c>
      <c r="T1081" t="n">
        <v>0</v>
      </c>
      <c r="U1081" t="n">
        <v>0.663593532</v>
      </c>
      <c r="V1081" t="n">
        <v>0.850080767</v>
      </c>
      <c r="W1081" t="n">
        <v>0.020141472</v>
      </c>
      <c r="X1081" t="n">
        <v>0.001332757</v>
      </c>
      <c r="Y1081" t="n">
        <v>0.1880623819396723</v>
      </c>
      <c r="Z1081" t="n">
        <v>0.467830334</v>
      </c>
      <c r="AA1081" t="n">
        <v>0.663593532</v>
      </c>
      <c r="AB1081" t="n">
        <v>0</v>
      </c>
      <c r="AC1081" t="n">
        <v>0</v>
      </c>
      <c r="AD1081" t="n">
        <v>0.85</v>
      </c>
      <c r="AE1081" t="n">
        <v>0.85</v>
      </c>
      <c r="AF1081" t="n">
        <v>0.85</v>
      </c>
      <c r="AG1081" t="n">
        <v>0.85</v>
      </c>
      <c r="AH1081" t="n">
        <v>0.959924131</v>
      </c>
      <c r="AI1081" t="n">
        <v>0.020141472</v>
      </c>
      <c r="AJ1081" t="n">
        <v>0.535581123</v>
      </c>
      <c r="AK1081" t="n">
        <v>0</v>
      </c>
      <c r="AL1081" t="n">
        <v>0.036763048</v>
      </c>
    </row>
    <row r="1082">
      <c r="A1082" t="inlineStr">
        <is>
          <t>2025-02-15 00:00</t>
        </is>
      </c>
      <c r="B1082" t="n">
        <v>38676.04613555408</v>
      </c>
      <c r="C1082" t="n">
        <v>38291.66187528607</v>
      </c>
      <c r="D1082" t="n">
        <v>0</v>
      </c>
      <c r="E1082" t="n">
        <v>384.3842602680127</v>
      </c>
      <c r="F1082" t="n">
        <v>0</v>
      </c>
      <c r="G1082" t="n">
        <v>0.1884236569941239</v>
      </c>
      <c r="H1082" t="n">
        <v>0.1886985422545943</v>
      </c>
      <c r="I1082" t="n">
        <v>0.1834552419747637</v>
      </c>
      <c r="J1082" t="n">
        <v>46</v>
      </c>
      <c r="K1082" t="n">
        <v>0</v>
      </c>
      <c r="L1082">
        <f>VLOOKUP(J1082,Clustering!$D$3:$E$367,2,FALSE)</f>
        <v/>
      </c>
      <c r="M1082" t="n">
        <v>0.278765617</v>
      </c>
      <c r="N1082" t="n">
        <v>0.328068793</v>
      </c>
      <c r="O1082" t="n">
        <v>0.328068793</v>
      </c>
      <c r="P1082" t="n">
        <v>0.868060008</v>
      </c>
      <c r="Q1082" t="n">
        <v>0.415262246</v>
      </c>
      <c r="R1082" t="n">
        <v>0.1886985422545943</v>
      </c>
      <c r="S1082" t="n">
        <v>0</v>
      </c>
      <c r="T1082" t="n">
        <v>0</v>
      </c>
      <c r="U1082" t="n">
        <v>0.645624305</v>
      </c>
      <c r="V1082" t="n">
        <v>0.850080767</v>
      </c>
      <c r="W1082" t="n">
        <v>0.013299655</v>
      </c>
      <c r="X1082" t="n">
        <v>0.000799989</v>
      </c>
      <c r="Y1082" t="n">
        <v>0.1834552419747637</v>
      </c>
      <c r="Z1082" t="n">
        <v>0.228916697</v>
      </c>
      <c r="AA1082" t="n">
        <v>0.645624305</v>
      </c>
      <c r="AB1082" t="n">
        <v>0</v>
      </c>
      <c r="AC1082" t="n">
        <v>0</v>
      </c>
      <c r="AD1082" t="n">
        <v>0.85</v>
      </c>
      <c r="AE1082" t="n">
        <v>0.85</v>
      </c>
      <c r="AF1082" t="n">
        <v>0.85</v>
      </c>
      <c r="AG1082" t="n">
        <v>0.85</v>
      </c>
      <c r="AH1082" t="n">
        <v>0.868060008</v>
      </c>
      <c r="AI1082" t="n">
        <v>0.013299655</v>
      </c>
      <c r="AJ1082" t="n">
        <v>0.364607899</v>
      </c>
      <c r="AK1082" t="n">
        <v>0</v>
      </c>
      <c r="AL1082" t="n">
        <v>0.048952353</v>
      </c>
    </row>
    <row r="1083">
      <c r="A1083" t="inlineStr">
        <is>
          <t>2025-02-15 01:00</t>
        </is>
      </c>
      <c r="B1083" t="n">
        <v>37880.05854632033</v>
      </c>
      <c r="C1083" t="n">
        <v>37488.81031209687</v>
      </c>
      <c r="D1083" t="n">
        <v>0</v>
      </c>
      <c r="E1083" t="n">
        <v>391.2482342234654</v>
      </c>
      <c r="F1083" t="n">
        <v>0</v>
      </c>
      <c r="G1083" t="n">
        <v>0.1917883501095418</v>
      </c>
      <c r="H1083" t="n">
        <v>0.1917722010393226</v>
      </c>
      <c r="I1083" t="n">
        <v>0.1920802365602322</v>
      </c>
      <c r="J1083" t="n">
        <v>46</v>
      </c>
      <c r="K1083" t="n">
        <v>1</v>
      </c>
      <c r="L1083">
        <f>VLOOKUP(J1083,Clustering!$D$3:$E$367,2,FALSE)</f>
        <v/>
      </c>
      <c r="M1083" t="n">
        <v>0.271255072</v>
      </c>
      <c r="N1083" t="n">
        <v>0.317362516</v>
      </c>
      <c r="O1083" t="n">
        <v>0.317362516</v>
      </c>
      <c r="P1083" t="n">
        <v>0.877256594</v>
      </c>
      <c r="Q1083" t="n">
        <v>0.38000413</v>
      </c>
      <c r="R1083" t="n">
        <v>0.1917722010393226</v>
      </c>
      <c r="S1083" t="n">
        <v>0</v>
      </c>
      <c r="T1083" t="n">
        <v>0</v>
      </c>
      <c r="U1083" t="n">
        <v>0.645624305</v>
      </c>
      <c r="V1083" t="n">
        <v>0.850080767</v>
      </c>
      <c r="W1083" t="n">
        <v>0.01235716</v>
      </c>
      <c r="X1083" t="n">
        <v>0.000799989</v>
      </c>
      <c r="Y1083" t="n">
        <v>0.1920802365602322</v>
      </c>
      <c r="Z1083" t="n">
        <v>0.224804989</v>
      </c>
      <c r="AA1083" t="n">
        <v>0.645624305</v>
      </c>
      <c r="AB1083" t="n">
        <v>0</v>
      </c>
      <c r="AC1083" t="n">
        <v>0</v>
      </c>
      <c r="AD1083" t="n">
        <v>0.85</v>
      </c>
      <c r="AE1083" t="n">
        <v>0.85</v>
      </c>
      <c r="AF1083" t="n">
        <v>0.85</v>
      </c>
      <c r="AG1083" t="n">
        <v>0.85</v>
      </c>
      <c r="AH1083" t="n">
        <v>0.877256594</v>
      </c>
      <c r="AI1083" t="n">
        <v>0.01235716</v>
      </c>
      <c r="AJ1083" t="n">
        <v>0.360193152</v>
      </c>
      <c r="AK1083" t="n">
        <v>0</v>
      </c>
      <c r="AL1083" t="n">
        <v>0</v>
      </c>
    </row>
    <row r="1084">
      <c r="A1084" t="inlineStr">
        <is>
          <t>2025-02-15 02:00</t>
        </is>
      </c>
      <c r="B1084" t="n">
        <v>37767.76634488967</v>
      </c>
      <c r="C1084" t="n">
        <v>37368.39461879733</v>
      </c>
      <c r="D1084" t="n">
        <v>0</v>
      </c>
      <c r="E1084" t="n">
        <v>399.3717260923348</v>
      </c>
      <c r="F1084" t="n">
        <v>0</v>
      </c>
      <c r="G1084" t="n">
        <v>0.1957704539668307</v>
      </c>
      <c r="H1084" t="n">
        <v>0.1949061276433593</v>
      </c>
      <c r="I1084" t="n">
        <v>0.2113927244363899</v>
      </c>
      <c r="J1084" t="n">
        <v>46</v>
      </c>
      <c r="K1084" t="n">
        <v>2</v>
      </c>
      <c r="L1084">
        <f>VLOOKUP(J1084,Clustering!$D$3:$E$367,2,FALSE)</f>
        <v/>
      </c>
      <c r="M1084" t="n">
        <v>0.261095102</v>
      </c>
      <c r="N1084" t="n">
        <v>0.305609079</v>
      </c>
      <c r="O1084" t="n">
        <v>0.305609079</v>
      </c>
      <c r="P1084" t="n">
        <v>0.876442736</v>
      </c>
      <c r="Q1084" t="n">
        <v>0.345522019</v>
      </c>
      <c r="R1084" t="n">
        <v>0.1949061276433593</v>
      </c>
      <c r="S1084" t="n">
        <v>0</v>
      </c>
      <c r="T1084" t="n">
        <v>0</v>
      </c>
      <c r="U1084" t="n">
        <v>0.645624305</v>
      </c>
      <c r="V1084" t="n">
        <v>0.850080767</v>
      </c>
      <c r="W1084" t="n">
        <v>0.012461881</v>
      </c>
      <c r="X1084" t="n">
        <v>0.000799989</v>
      </c>
      <c r="Y1084" t="n">
        <v>0.2113927244363899</v>
      </c>
      <c r="Z1084" t="n">
        <v>0.219593981</v>
      </c>
      <c r="AA1084" t="n">
        <v>0.645624305</v>
      </c>
      <c r="AB1084" t="n">
        <v>0</v>
      </c>
      <c r="AC1084" t="n">
        <v>0</v>
      </c>
      <c r="AD1084" t="n">
        <v>0.85</v>
      </c>
      <c r="AE1084" t="n">
        <v>0.85</v>
      </c>
      <c r="AF1084" t="n">
        <v>0.85</v>
      </c>
      <c r="AG1084" t="n">
        <v>0.85</v>
      </c>
      <c r="AH1084" t="n">
        <v>0.876442736</v>
      </c>
      <c r="AI1084" t="n">
        <v>0.012461881</v>
      </c>
      <c r="AJ1084" t="n">
        <v>0.355068911</v>
      </c>
      <c r="AK1084" t="n">
        <v>0</v>
      </c>
      <c r="AL1084" t="n">
        <v>0.007696911</v>
      </c>
    </row>
    <row r="1085">
      <c r="A1085" t="inlineStr">
        <is>
          <t>2025-02-15 03:00</t>
        </is>
      </c>
      <c r="B1085" t="n">
        <v>37836.22151006719</v>
      </c>
      <c r="C1085" t="n">
        <v>37420.49548389145</v>
      </c>
      <c r="D1085" t="n">
        <v>0</v>
      </c>
      <c r="E1085" t="n">
        <v>415.726026175739</v>
      </c>
      <c r="F1085" t="n">
        <v>0</v>
      </c>
      <c r="G1085" t="n">
        <v>0.2037872677332054</v>
      </c>
      <c r="H1085" t="n">
        <v>0.2022387123258811</v>
      </c>
      <c r="I1085" t="n">
        <v>0.2317766402113638</v>
      </c>
      <c r="J1085" t="n">
        <v>46</v>
      </c>
      <c r="K1085" t="n">
        <v>3</v>
      </c>
      <c r="L1085">
        <f>VLOOKUP(J1085,Clustering!$D$3:$E$367,2,FALSE)</f>
        <v/>
      </c>
      <c r="M1085" t="n">
        <v>0.253480884</v>
      </c>
      <c r="N1085" t="n">
        <v>0.298081752</v>
      </c>
      <c r="O1085" t="n">
        <v>0.298081752</v>
      </c>
      <c r="P1085" t="n">
        <v>0.875913729</v>
      </c>
      <c r="Q1085" t="n">
        <v>0.334219897</v>
      </c>
      <c r="R1085" t="n">
        <v>0.2022387123258811</v>
      </c>
      <c r="S1085" t="n">
        <v>0</v>
      </c>
      <c r="T1085" t="n">
        <v>0</v>
      </c>
      <c r="U1085" t="n">
        <v>0.645624305</v>
      </c>
      <c r="V1085" t="n">
        <v>0.850080767</v>
      </c>
      <c r="W1085" t="n">
        <v>0.013439284</v>
      </c>
      <c r="X1085" t="n">
        <v>0.000799989</v>
      </c>
      <c r="Y1085" t="n">
        <v>0.2317766402113638</v>
      </c>
      <c r="Z1085" t="n">
        <v>0.21761503</v>
      </c>
      <c r="AA1085" t="n">
        <v>0.645624305</v>
      </c>
      <c r="AB1085" t="n">
        <v>0</v>
      </c>
      <c r="AC1085" t="n">
        <v>0</v>
      </c>
      <c r="AD1085" t="n">
        <v>0.85</v>
      </c>
      <c r="AE1085" t="n">
        <v>0.85</v>
      </c>
      <c r="AF1085" t="n">
        <v>0.85</v>
      </c>
      <c r="AG1085" t="n">
        <v>0.85</v>
      </c>
      <c r="AH1085" t="n">
        <v>0.875913729</v>
      </c>
      <c r="AI1085" t="n">
        <v>0.013439284</v>
      </c>
      <c r="AJ1085" t="n">
        <v>0.354702869</v>
      </c>
      <c r="AK1085" t="n">
        <v>0</v>
      </c>
      <c r="AL1085" t="n">
        <v>0</v>
      </c>
    </row>
    <row r="1086">
      <c r="A1086" t="inlineStr">
        <is>
          <t>2025-02-15 04:00</t>
        </is>
      </c>
      <c r="B1086" t="n">
        <v>38270.458230392</v>
      </c>
      <c r="C1086" t="n">
        <v>37819.62572127852</v>
      </c>
      <c r="D1086" t="n">
        <v>0</v>
      </c>
      <c r="E1086" t="n">
        <v>450.8325091134736</v>
      </c>
      <c r="F1086" t="n">
        <v>0</v>
      </c>
      <c r="G1086" t="n">
        <v>0.2209963279968008</v>
      </c>
      <c r="H1086" t="n">
        <v>0.2196159335598025</v>
      </c>
      <c r="I1086" t="n">
        <v>0.2459462741732049</v>
      </c>
      <c r="J1086" t="n">
        <v>46</v>
      </c>
      <c r="K1086" t="n">
        <v>4</v>
      </c>
      <c r="L1086">
        <f>VLOOKUP(J1086,Clustering!$D$3:$E$367,2,FALSE)</f>
        <v/>
      </c>
      <c r="M1086" t="n">
        <v>0.245169752</v>
      </c>
      <c r="N1086" t="n">
        <v>0.29515917</v>
      </c>
      <c r="O1086" t="n">
        <v>0.29515917</v>
      </c>
      <c r="P1086" t="n">
        <v>0.877063303</v>
      </c>
      <c r="Q1086" t="n">
        <v>0.327686444</v>
      </c>
      <c r="R1086" t="n">
        <v>0.2196159335598025</v>
      </c>
      <c r="S1086" t="n">
        <v>0</v>
      </c>
      <c r="T1086" t="n">
        <v>0</v>
      </c>
      <c r="U1086" t="n">
        <v>0.645624305</v>
      </c>
      <c r="V1086" t="n">
        <v>0.850080767</v>
      </c>
      <c r="W1086" t="n">
        <v>0.013578913</v>
      </c>
      <c r="X1086" t="n">
        <v>0.000799989</v>
      </c>
      <c r="Y1086" t="n">
        <v>0.2459462741732049</v>
      </c>
      <c r="Z1086" t="n">
        <v>0.22054158</v>
      </c>
      <c r="AA1086" t="n">
        <v>0.645624305</v>
      </c>
      <c r="AB1086" t="n">
        <v>0</v>
      </c>
      <c r="AC1086" t="n">
        <v>0</v>
      </c>
      <c r="AD1086" t="n">
        <v>0.85</v>
      </c>
      <c r="AE1086" t="n">
        <v>0.85</v>
      </c>
      <c r="AF1086" t="n">
        <v>0.85</v>
      </c>
      <c r="AG1086" t="n">
        <v>0.85</v>
      </c>
      <c r="AH1086" t="n">
        <v>0.877063303</v>
      </c>
      <c r="AI1086" t="n">
        <v>0.013578913</v>
      </c>
      <c r="AJ1086" t="n">
        <v>0.360684503</v>
      </c>
      <c r="AK1086" t="n">
        <v>0</v>
      </c>
      <c r="AL1086" t="n">
        <v>0</v>
      </c>
    </row>
    <row r="1087">
      <c r="A1087" t="inlineStr">
        <is>
          <t>2025-02-15 05:00</t>
        </is>
      </c>
      <c r="B1087" t="n">
        <v>40775.55112492395</v>
      </c>
      <c r="C1087" t="n">
        <v>40293.13579456515</v>
      </c>
      <c r="D1087" t="n">
        <v>0</v>
      </c>
      <c r="E1087" t="n">
        <v>482.4153303588007</v>
      </c>
      <c r="F1087" t="n">
        <v>0</v>
      </c>
      <c r="G1087" t="n">
        <v>0.2364781031170591</v>
      </c>
      <c r="H1087" t="n">
        <v>0.2353659236723972</v>
      </c>
      <c r="I1087" t="n">
        <v>0.2565801960689534</v>
      </c>
      <c r="J1087" t="n">
        <v>46</v>
      </c>
      <c r="K1087" t="n">
        <v>5</v>
      </c>
      <c r="L1087">
        <f>VLOOKUP(J1087,Clustering!$D$3:$E$367,2,FALSE)</f>
        <v/>
      </c>
      <c r="M1087" t="n">
        <v>0.243194202</v>
      </c>
      <c r="N1087" t="n">
        <v>0.295417509</v>
      </c>
      <c r="O1087" t="n">
        <v>0.295417509</v>
      </c>
      <c r="P1087" t="n">
        <v>0.879250544</v>
      </c>
      <c r="Q1087" t="n">
        <v>0.323243196</v>
      </c>
      <c r="R1087" t="n">
        <v>0.2353659236723972</v>
      </c>
      <c r="S1087" t="n">
        <v>0</v>
      </c>
      <c r="T1087" t="n">
        <v>0</v>
      </c>
      <c r="U1087" t="n">
        <v>0.645624305</v>
      </c>
      <c r="V1087" t="n">
        <v>0.850080767</v>
      </c>
      <c r="W1087" t="n">
        <v>0.013718542</v>
      </c>
      <c r="X1087" t="n">
        <v>0.000799989</v>
      </c>
      <c r="Y1087" t="n">
        <v>0.2565801960689534</v>
      </c>
      <c r="Z1087" t="n">
        <v>0.249028039</v>
      </c>
      <c r="AA1087" t="n">
        <v>0.645624305</v>
      </c>
      <c r="AB1087" t="n">
        <v>0</v>
      </c>
      <c r="AC1087" t="n">
        <v>0</v>
      </c>
      <c r="AD1087" t="n">
        <v>0.85</v>
      </c>
      <c r="AE1087" t="n">
        <v>0.85</v>
      </c>
      <c r="AF1087" t="n">
        <v>0.85</v>
      </c>
      <c r="AG1087" t="n">
        <v>0.85</v>
      </c>
      <c r="AH1087" t="n">
        <v>0.879250544</v>
      </c>
      <c r="AI1087" t="n">
        <v>0.013718542</v>
      </c>
      <c r="AJ1087" t="n">
        <v>0.388127095</v>
      </c>
      <c r="AK1087" t="n">
        <v>0</v>
      </c>
      <c r="AL1087" t="n">
        <v>0</v>
      </c>
    </row>
    <row r="1088">
      <c r="A1088" t="inlineStr">
        <is>
          <t>2025-02-15 06:00</t>
        </is>
      </c>
      <c r="B1088" t="n">
        <v>42923.23939912718</v>
      </c>
      <c r="C1088" t="n">
        <v>42440.36538754222</v>
      </c>
      <c r="D1088" t="n">
        <v>0</v>
      </c>
      <c r="E1088" t="n">
        <v>482.8740115849603</v>
      </c>
      <c r="F1088" t="n">
        <v>0</v>
      </c>
      <c r="G1088" t="n">
        <v>0.2367029468553727</v>
      </c>
      <c r="H1088" t="n">
        <v>0.235586905676528</v>
      </c>
      <c r="I1088" t="n">
        <v>0.2568748387411277</v>
      </c>
      <c r="J1088" t="n">
        <v>46</v>
      </c>
      <c r="K1088" t="n">
        <v>6</v>
      </c>
      <c r="L1088">
        <f>VLOOKUP(J1088,Clustering!$D$3:$E$367,2,FALSE)</f>
        <v/>
      </c>
      <c r="M1088" t="n">
        <v>0.254160519</v>
      </c>
      <c r="N1088" t="n">
        <v>0.298257265</v>
      </c>
      <c r="O1088" t="n">
        <v>0.298257265</v>
      </c>
      <c r="P1088" t="n">
        <v>0.88123432</v>
      </c>
      <c r="Q1088" t="n">
        <v>0.356110718</v>
      </c>
      <c r="R1088" t="n">
        <v>0.235586905676528</v>
      </c>
      <c r="S1088" t="n">
        <v>0</v>
      </c>
      <c r="T1088" t="n">
        <v>0</v>
      </c>
      <c r="U1088" t="n">
        <v>0.6501009599999999</v>
      </c>
      <c r="V1088" t="n">
        <v>0.850080767</v>
      </c>
      <c r="W1088" t="n">
        <v>0.013404377</v>
      </c>
      <c r="X1088" t="n">
        <v>0.00083936</v>
      </c>
      <c r="Y1088" t="n">
        <v>0.2568748387411277</v>
      </c>
      <c r="Z1088" t="n">
        <v>0.303165531</v>
      </c>
      <c r="AA1088" t="n">
        <v>0.6501009599999999</v>
      </c>
      <c r="AB1088" t="n">
        <v>0</v>
      </c>
      <c r="AC1088" t="n">
        <v>0</v>
      </c>
      <c r="AD1088" t="n">
        <v>0.85</v>
      </c>
      <c r="AE1088" t="n">
        <v>0.85</v>
      </c>
      <c r="AF1088" t="n">
        <v>0.85</v>
      </c>
      <c r="AG1088" t="n">
        <v>0.85</v>
      </c>
      <c r="AH1088" t="n">
        <v>0.88123432</v>
      </c>
      <c r="AI1088" t="n">
        <v>0.013404377</v>
      </c>
      <c r="AJ1088" t="n">
        <v>0.415102338</v>
      </c>
      <c r="AK1088" t="n">
        <v>0</v>
      </c>
      <c r="AL1088" t="n">
        <v>0</v>
      </c>
    </row>
    <row r="1089">
      <c r="A1089" t="inlineStr">
        <is>
          <t>2025-02-15 07:00</t>
        </is>
      </c>
      <c r="B1089" t="n">
        <v>46677.86086549923</v>
      </c>
      <c r="C1089" t="n">
        <v>45609.15425797027</v>
      </c>
      <c r="D1089" t="n">
        <v>605.5062698984214</v>
      </c>
      <c r="E1089" t="n">
        <v>463.2003376305452</v>
      </c>
      <c r="F1089" t="n">
        <v>0.0273458855096949</v>
      </c>
      <c r="G1089" t="n">
        <v>0.2270589890345809</v>
      </c>
      <c r="H1089" t="n">
        <v>0.2253011978478948</v>
      </c>
      <c r="I1089" t="n">
        <v>0.2588301946564669</v>
      </c>
      <c r="J1089" t="n">
        <v>46</v>
      </c>
      <c r="K1089" t="n">
        <v>7</v>
      </c>
      <c r="L1089">
        <f>VLOOKUP(J1089,Clustering!$D$3:$E$367,2,FALSE)</f>
        <v/>
      </c>
      <c r="M1089" t="n">
        <v>0.263825162</v>
      </c>
      <c r="N1089" t="n">
        <v>0.306352543</v>
      </c>
      <c r="O1089" t="n">
        <v>0.306352543</v>
      </c>
      <c r="P1089" t="n">
        <v>0.882109217</v>
      </c>
      <c r="Q1089" t="n">
        <v>0.396963572</v>
      </c>
      <c r="R1089" t="n">
        <v>0.2253011978478948</v>
      </c>
      <c r="S1089" t="n">
        <v>0.0273458855096949</v>
      </c>
      <c r="T1089" t="n">
        <v>0</v>
      </c>
      <c r="U1089" t="n">
        <v>0.65669072</v>
      </c>
      <c r="V1089" t="n">
        <v>0.850080767</v>
      </c>
      <c r="W1089" t="n">
        <v>0.012671325</v>
      </c>
      <c r="X1089" t="n">
        <v>0.001088153</v>
      </c>
      <c r="Y1089" t="n">
        <v>0.2588301946564669</v>
      </c>
      <c r="Z1089" t="n">
        <v>0.289997108</v>
      </c>
      <c r="AA1089" t="n">
        <v>0.65669072</v>
      </c>
      <c r="AB1089" t="n">
        <v>0</v>
      </c>
      <c r="AC1089" t="n">
        <v>0</v>
      </c>
      <c r="AD1089" t="n">
        <v>0.85</v>
      </c>
      <c r="AE1089" t="n">
        <v>0.85</v>
      </c>
      <c r="AF1089" t="n">
        <v>0.85</v>
      </c>
      <c r="AG1089" t="n">
        <v>0.85</v>
      </c>
      <c r="AH1089" t="n">
        <v>0.882109217</v>
      </c>
      <c r="AI1089" t="n">
        <v>0.012671325</v>
      </c>
      <c r="AJ1089" t="n">
        <v>0.400541122</v>
      </c>
      <c r="AK1089" t="n">
        <v>0.0191421198567864</v>
      </c>
      <c r="AL1089" t="n">
        <v>0.009665585000000001</v>
      </c>
    </row>
    <row r="1090">
      <c r="A1090" t="inlineStr">
        <is>
          <t>2025-02-15 08:00</t>
        </is>
      </c>
      <c r="B1090" t="n">
        <v>47098.42149785573</v>
      </c>
      <c r="C1090" t="n">
        <v>43922.68972353425</v>
      </c>
      <c r="D1090" t="n">
        <v>2718.431614280537</v>
      </c>
      <c r="E1090" t="n">
        <v>457.3001600409409</v>
      </c>
      <c r="F1090" t="n">
        <v>0.1227698595136292</v>
      </c>
      <c r="G1090" t="n">
        <v>0.2241667451181083</v>
      </c>
      <c r="H1090" t="n">
        <v>0.2218458428742132</v>
      </c>
      <c r="I1090" t="n">
        <v>0.2661159043684154</v>
      </c>
      <c r="J1090" t="n">
        <v>46</v>
      </c>
      <c r="K1090" t="n">
        <v>8</v>
      </c>
      <c r="L1090">
        <f>VLOOKUP(J1090,Clustering!$D$3:$E$367,2,FALSE)</f>
        <v/>
      </c>
      <c r="M1090" t="n">
        <v>0.264406884</v>
      </c>
      <c r="N1090" t="n">
        <v>0.302546481</v>
      </c>
      <c r="O1090" t="n">
        <v>0.302546481</v>
      </c>
      <c r="P1090" t="n">
        <v>0.884418536</v>
      </c>
      <c r="Q1090" t="n">
        <v>0.42632656</v>
      </c>
      <c r="R1090" t="n">
        <v>0.2218458428742132</v>
      </c>
      <c r="S1090" t="n">
        <v>0.1227698595136292</v>
      </c>
      <c r="T1090" t="n">
        <v>0</v>
      </c>
      <c r="U1090" t="n">
        <v>0.65669072</v>
      </c>
      <c r="V1090" t="n">
        <v>0.850080767</v>
      </c>
      <c r="W1090" t="n">
        <v>0.012182623</v>
      </c>
      <c r="X1090" t="n">
        <v>0.001022814</v>
      </c>
      <c r="Y1090" t="n">
        <v>0.2661159043684154</v>
      </c>
      <c r="Z1090" t="n">
        <v>0.283721038</v>
      </c>
      <c r="AA1090" t="n">
        <v>0.65669072</v>
      </c>
      <c r="AB1090" t="n">
        <v>0</v>
      </c>
      <c r="AC1090" t="n">
        <v>0</v>
      </c>
      <c r="AD1090" t="n">
        <v>0.85</v>
      </c>
      <c r="AE1090" t="n">
        <v>0.85</v>
      </c>
      <c r="AF1090" t="n">
        <v>0.85</v>
      </c>
      <c r="AG1090" t="n">
        <v>0.85</v>
      </c>
      <c r="AH1090" t="n">
        <v>0.884418536</v>
      </c>
      <c r="AI1090" t="n">
        <v>0.012182623</v>
      </c>
      <c r="AJ1090" t="n">
        <v>0.392263339</v>
      </c>
      <c r="AK1090" t="n">
        <v>0.08593890165954041</v>
      </c>
      <c r="AL1090" t="n">
        <v>0.029612509</v>
      </c>
    </row>
    <row r="1091">
      <c r="A1091" t="inlineStr">
        <is>
          <t>2025-02-15 09:00</t>
        </is>
      </c>
      <c r="B1091" t="n">
        <v>48895.60205634465</v>
      </c>
      <c r="C1091" t="n">
        <v>43386.67284706573</v>
      </c>
      <c r="D1091" t="n">
        <v>5028.994526306058</v>
      </c>
      <c r="E1091" t="n">
        <v>479.9346829728677</v>
      </c>
      <c r="F1091" t="n">
        <v>0.2271195450516453</v>
      </c>
      <c r="G1091" t="n">
        <v>0.2352620994965037</v>
      </c>
      <c r="H1091" t="n">
        <v>0.2325132468917997</v>
      </c>
      <c r="I1091" t="n">
        <v>0.284946249690106</v>
      </c>
      <c r="J1091" t="n">
        <v>46</v>
      </c>
      <c r="K1091" t="n">
        <v>9</v>
      </c>
      <c r="L1091">
        <f>VLOOKUP(J1091,Clustering!$D$3:$E$367,2,FALSE)</f>
        <v/>
      </c>
      <c r="M1091" t="n">
        <v>0.259108033</v>
      </c>
      <c r="N1091" t="n">
        <v>0.300949118</v>
      </c>
      <c r="O1091" t="n">
        <v>0.300949118</v>
      </c>
      <c r="P1091" t="n">
        <v>0.885415511</v>
      </c>
      <c r="Q1091" t="n">
        <v>0.451083589</v>
      </c>
      <c r="R1091" t="n">
        <v>0.2325132468917997</v>
      </c>
      <c r="S1091" t="n">
        <v>0.2271195450516453</v>
      </c>
      <c r="T1091" t="n">
        <v>0.380610549</v>
      </c>
      <c r="U1091" t="n">
        <v>0.656424625</v>
      </c>
      <c r="V1091" t="n">
        <v>0.850080767</v>
      </c>
      <c r="W1091" t="n">
        <v>0.011659015</v>
      </c>
      <c r="X1091" t="n">
        <v>0.000799989</v>
      </c>
      <c r="Y1091" t="n">
        <v>0.284946249690106</v>
      </c>
      <c r="Z1091" t="n">
        <v>0.260725812</v>
      </c>
      <c r="AA1091" t="n">
        <v>0.656424625</v>
      </c>
      <c r="AB1091" t="n">
        <v>0</v>
      </c>
      <c r="AC1091" t="n">
        <v>0</v>
      </c>
      <c r="AD1091" t="n">
        <v>0.85</v>
      </c>
      <c r="AE1091" t="n">
        <v>0.85</v>
      </c>
      <c r="AF1091" t="n">
        <v>0.85</v>
      </c>
      <c r="AG1091" t="n">
        <v>0.85</v>
      </c>
      <c r="AH1091" t="n">
        <v>0.885415511</v>
      </c>
      <c r="AI1091" t="n">
        <v>0.011659015</v>
      </c>
      <c r="AJ1091" t="n">
        <v>0.375276429</v>
      </c>
      <c r="AK1091" t="n">
        <v>0.1589836815361517</v>
      </c>
      <c r="AL1091" t="n">
        <v>0</v>
      </c>
    </row>
    <row r="1092">
      <c r="A1092" t="inlineStr">
        <is>
          <t>2025-02-15 10:00</t>
        </is>
      </c>
      <c r="B1092" t="n">
        <v>48903.78884229051</v>
      </c>
      <c r="C1092" t="n">
        <v>41423.15501745166</v>
      </c>
      <c r="D1092" t="n">
        <v>6959.280604176495</v>
      </c>
      <c r="E1092" t="n">
        <v>521.3532206623557</v>
      </c>
      <c r="F1092" t="n">
        <v>0.3142951610783107</v>
      </c>
      <c r="G1092" t="n">
        <v>0.2555653042462528</v>
      </c>
      <c r="H1092" t="n">
        <v>0.2532654660069914</v>
      </c>
      <c r="I1092" t="n">
        <v>0.2971337420391376</v>
      </c>
      <c r="J1092" t="n">
        <v>46</v>
      </c>
      <c r="K1092" t="n">
        <v>10</v>
      </c>
      <c r="L1092">
        <f>VLOOKUP(J1092,Clustering!$D$3:$E$367,2,FALSE)</f>
        <v/>
      </c>
      <c r="M1092" t="n">
        <v>0.261463718</v>
      </c>
      <c r="N1092" t="n">
        <v>0.297210105</v>
      </c>
      <c r="O1092" t="n">
        <v>0.297210105</v>
      </c>
      <c r="P1092" t="n">
        <v>0.886412486</v>
      </c>
      <c r="Q1092" t="n">
        <v>0.446302404</v>
      </c>
      <c r="R1092" t="n">
        <v>0.2532654660069914</v>
      </c>
      <c r="S1092" t="n">
        <v>0.3142951610783107</v>
      </c>
      <c r="T1092" t="n">
        <v>0.648707874</v>
      </c>
      <c r="U1092" t="n">
        <v>0.656878551</v>
      </c>
      <c r="V1092" t="n">
        <v>0.850080767</v>
      </c>
      <c r="W1092" t="n">
        <v>0.011484479</v>
      </c>
      <c r="X1092" t="n">
        <v>0.000799989</v>
      </c>
      <c r="Y1092" t="n">
        <v>0.2971337420391376</v>
      </c>
      <c r="Z1092" t="n">
        <v>0.274762824</v>
      </c>
      <c r="AA1092" t="n">
        <v>0.656878551</v>
      </c>
      <c r="AB1092" t="n">
        <v>0</v>
      </c>
      <c r="AC1092" t="n">
        <v>0</v>
      </c>
      <c r="AD1092" t="n">
        <v>0.85</v>
      </c>
      <c r="AE1092" t="n">
        <v>0.85</v>
      </c>
      <c r="AF1092" t="n">
        <v>0.85</v>
      </c>
      <c r="AG1092" t="n">
        <v>0.85</v>
      </c>
      <c r="AH1092" t="n">
        <v>0.886412486</v>
      </c>
      <c r="AI1092" t="n">
        <v>0.011484479</v>
      </c>
      <c r="AJ1092" t="n">
        <v>0.378251362</v>
      </c>
      <c r="AK1092" t="n">
        <v>0.2200066127548175</v>
      </c>
      <c r="AL1092" t="n">
        <v>0</v>
      </c>
    </row>
    <row r="1093">
      <c r="A1093" t="inlineStr">
        <is>
          <t>2025-02-15 11:00</t>
        </is>
      </c>
      <c r="B1093" t="n">
        <v>48393.56547481079</v>
      </c>
      <c r="C1093" t="n">
        <v>39664.66287192494</v>
      </c>
      <c r="D1093" t="n">
        <v>8157.37639401159</v>
      </c>
      <c r="E1093" t="n">
        <v>571.5262088742576</v>
      </c>
      <c r="F1093" t="n">
        <v>0.3684035855938394</v>
      </c>
      <c r="G1093" t="n">
        <v>0.2801599063109106</v>
      </c>
      <c r="H1093" t="n">
        <v>0.279040003397883</v>
      </c>
      <c r="I1093" t="n">
        <v>0.3004015971305263</v>
      </c>
      <c r="J1093" t="n">
        <v>46</v>
      </c>
      <c r="K1093" t="n">
        <v>11</v>
      </c>
      <c r="L1093">
        <f>VLOOKUP(J1093,Clustering!$D$3:$E$367,2,FALSE)</f>
        <v/>
      </c>
      <c r="M1093" t="n">
        <v>0.254730722</v>
      </c>
      <c r="N1093" t="n">
        <v>0.283105981</v>
      </c>
      <c r="O1093" t="n">
        <v>0.283105981</v>
      </c>
      <c r="P1093" t="n">
        <v>0.888091067</v>
      </c>
      <c r="Q1093" t="n">
        <v>0.412759007</v>
      </c>
      <c r="R1093" t="n">
        <v>0.279040003397883</v>
      </c>
      <c r="S1093" t="n">
        <v>0.3684035855938394</v>
      </c>
      <c r="T1093" t="n">
        <v>0.6914765</v>
      </c>
      <c r="U1093" t="n">
        <v>0.656878551</v>
      </c>
      <c r="V1093" t="n">
        <v>0.850080767</v>
      </c>
      <c r="W1093" t="n">
        <v>0.011379757</v>
      </c>
      <c r="X1093" t="n">
        <v>0.000799989</v>
      </c>
      <c r="Y1093" t="n">
        <v>0.3004015971305263</v>
      </c>
      <c r="Z1093" t="n">
        <v>0.296947402</v>
      </c>
      <c r="AA1093" t="n">
        <v>0.656878551</v>
      </c>
      <c r="AB1093" t="n">
        <v>0</v>
      </c>
      <c r="AC1093" t="n">
        <v>0</v>
      </c>
      <c r="AD1093" t="n">
        <v>0.85</v>
      </c>
      <c r="AE1093" t="n">
        <v>0.85</v>
      </c>
      <c r="AF1093" t="n">
        <v>0.85</v>
      </c>
      <c r="AG1093" t="n">
        <v>0.85</v>
      </c>
      <c r="AH1093" t="n">
        <v>0.888091067</v>
      </c>
      <c r="AI1093" t="n">
        <v>0.011379757</v>
      </c>
      <c r="AJ1093" t="n">
        <v>0.383757177</v>
      </c>
      <c r="AK1093" t="n">
        <v>0.2578825099156876</v>
      </c>
      <c r="AL1093" t="n">
        <v>0.009236293</v>
      </c>
    </row>
    <row r="1094">
      <c r="A1094" t="inlineStr">
        <is>
          <t>2025-02-15 12:00</t>
        </is>
      </c>
      <c r="B1094" t="n">
        <v>47755.76073823204</v>
      </c>
      <c r="C1094" t="n">
        <v>38858.7842095427</v>
      </c>
      <c r="D1094" t="n">
        <v>8324.508118811924</v>
      </c>
      <c r="E1094" t="n">
        <v>572.4684098774129</v>
      </c>
      <c r="F1094" t="n">
        <v>0.3759515916816947</v>
      </c>
      <c r="G1094" t="n">
        <v>0.2806217695477514</v>
      </c>
      <c r="H1094" t="n">
        <v>0.2797230386833782</v>
      </c>
      <c r="I1094" t="n">
        <v>0.2968658850644337</v>
      </c>
      <c r="J1094" t="n">
        <v>46</v>
      </c>
      <c r="K1094" t="n">
        <v>12</v>
      </c>
      <c r="L1094">
        <f>VLOOKUP(J1094,Clustering!$D$3:$E$367,2,FALSE)</f>
        <v/>
      </c>
      <c r="M1094" t="n">
        <v>0.249788968</v>
      </c>
      <c r="N1094" t="n">
        <v>0.272243912</v>
      </c>
      <c r="O1094" t="n">
        <v>0.272243912</v>
      </c>
      <c r="P1094" t="n">
        <v>0.888742152</v>
      </c>
      <c r="Q1094" t="n">
        <v>0.38151859</v>
      </c>
      <c r="R1094" t="n">
        <v>0.2797230386833782</v>
      </c>
      <c r="S1094" t="n">
        <v>0.3759515916816947</v>
      </c>
      <c r="T1094" t="n">
        <v>0.675532719</v>
      </c>
      <c r="U1094" t="n">
        <v>0.656878551</v>
      </c>
      <c r="V1094" t="n">
        <v>0.850080767</v>
      </c>
      <c r="W1094" t="n">
        <v>0.011484479</v>
      </c>
      <c r="X1094" t="n">
        <v>0.000801665</v>
      </c>
      <c r="Y1094" t="n">
        <v>0.2968658850644337</v>
      </c>
      <c r="Z1094" t="n">
        <v>0.319049809</v>
      </c>
      <c r="AA1094" t="n">
        <v>0.656878551</v>
      </c>
      <c r="AB1094" t="n">
        <v>0</v>
      </c>
      <c r="AC1094" t="n">
        <v>0</v>
      </c>
      <c r="AD1094" t="n">
        <v>0.85</v>
      </c>
      <c r="AE1094" t="n">
        <v>0.85</v>
      </c>
      <c r="AF1094" t="n">
        <v>0.85</v>
      </c>
      <c r="AG1094" t="n">
        <v>0.85</v>
      </c>
      <c r="AH1094" t="n">
        <v>0.888742152</v>
      </c>
      <c r="AI1094" t="n">
        <v>0.011484479</v>
      </c>
      <c r="AJ1094" t="n">
        <v>0.392426416</v>
      </c>
      <c r="AK1094" t="n">
        <v>0.2631661141771862</v>
      </c>
      <c r="AL1094" t="n">
        <v>0.009236293</v>
      </c>
    </row>
    <row r="1095">
      <c r="A1095" t="inlineStr">
        <is>
          <t>2025-02-15 13:00</t>
        </is>
      </c>
      <c r="B1095" t="n">
        <v>45683.07528768315</v>
      </c>
      <c r="C1095" t="n">
        <v>37151.71019405885</v>
      </c>
      <c r="D1095" t="n">
        <v>7955.761653094259</v>
      </c>
      <c r="E1095" t="n">
        <v>575.6034405300423</v>
      </c>
      <c r="F1095" t="n">
        <v>0.3592982568858195</v>
      </c>
      <c r="G1095" t="n">
        <v>0.2821585492794325</v>
      </c>
      <c r="H1095" t="n">
        <v>0.2816516089012469</v>
      </c>
      <c r="I1095" t="n">
        <v>0.2913212456880611</v>
      </c>
      <c r="J1095" t="n">
        <v>46</v>
      </c>
      <c r="K1095" t="n">
        <v>13</v>
      </c>
      <c r="L1095">
        <f>VLOOKUP(J1095,Clustering!$D$3:$E$367,2,FALSE)</f>
        <v/>
      </c>
      <c r="M1095" t="n">
        <v>0.244795377</v>
      </c>
      <c r="N1095" t="n">
        <v>0.25992844</v>
      </c>
      <c r="O1095" t="n">
        <v>0.25992844</v>
      </c>
      <c r="P1095" t="n">
        <v>0.888650593</v>
      </c>
      <c r="Q1095" t="n">
        <v>0.356448655</v>
      </c>
      <c r="R1095" t="n">
        <v>0.2816516089012469</v>
      </c>
      <c r="S1095" t="n">
        <v>0.3592982568858195</v>
      </c>
      <c r="T1095" t="n">
        <v>0.66427384</v>
      </c>
      <c r="U1095" t="n">
        <v>0.656878551</v>
      </c>
      <c r="V1095" t="n">
        <v>0.850080767</v>
      </c>
      <c r="W1095" t="n">
        <v>0.010123097</v>
      </c>
      <c r="X1095" t="n">
        <v>0.000799989</v>
      </c>
      <c r="Y1095" t="n">
        <v>0.2913212456880611</v>
      </c>
      <c r="Z1095" t="n">
        <v>0.323348509</v>
      </c>
      <c r="AA1095" t="n">
        <v>0.656878551</v>
      </c>
      <c r="AB1095" t="n">
        <v>0</v>
      </c>
      <c r="AC1095" t="n">
        <v>0</v>
      </c>
      <c r="AD1095" t="n">
        <v>0.85</v>
      </c>
      <c r="AE1095" t="n">
        <v>0.85</v>
      </c>
      <c r="AF1095" t="n">
        <v>0.85</v>
      </c>
      <c r="AG1095" t="n">
        <v>0.85</v>
      </c>
      <c r="AH1095" t="n">
        <v>0.888650593</v>
      </c>
      <c r="AI1095" t="n">
        <v>0.010123097</v>
      </c>
      <c r="AJ1095" t="n">
        <v>0.400279209</v>
      </c>
      <c r="AK1095" t="n">
        <v>0.2515087798200737</v>
      </c>
      <c r="AL1095" t="n">
        <v>0.009236293</v>
      </c>
    </row>
    <row r="1096">
      <c r="A1096" t="inlineStr">
        <is>
          <t>2025-02-15 14:00</t>
        </is>
      </c>
      <c r="B1096" t="n">
        <v>45470.94695668893</v>
      </c>
      <c r="C1096" t="n">
        <v>38040.48944554713</v>
      </c>
      <c r="D1096" t="n">
        <v>6830.525143303887</v>
      </c>
      <c r="E1096" t="n">
        <v>599.9323678379119</v>
      </c>
      <c r="F1096" t="n">
        <v>0.3084803045412165</v>
      </c>
      <c r="G1096" t="n">
        <v>0.2940844940381921</v>
      </c>
      <c r="H1096" t="n">
        <v>0.2942877616829077</v>
      </c>
      <c r="I1096" t="n">
        <v>0.2904105319740674</v>
      </c>
      <c r="J1096" t="n">
        <v>46</v>
      </c>
      <c r="K1096" t="n">
        <v>14</v>
      </c>
      <c r="L1096">
        <f>VLOOKUP(J1096,Clustering!$D$3:$E$367,2,FALSE)</f>
        <v/>
      </c>
      <c r="M1096" t="n">
        <v>0.243845039</v>
      </c>
      <c r="N1096" t="n">
        <v>0.258808314</v>
      </c>
      <c r="O1096" t="n">
        <v>0.258808314</v>
      </c>
      <c r="P1096" t="n">
        <v>0.887470501</v>
      </c>
      <c r="Q1096" t="n">
        <v>0.349752492</v>
      </c>
      <c r="R1096" t="n">
        <v>0.2942877616829077</v>
      </c>
      <c r="S1096" t="n">
        <v>0.3084803045412165</v>
      </c>
      <c r="T1096" t="n">
        <v>0.656793109</v>
      </c>
      <c r="U1096" t="n">
        <v>0.656878551</v>
      </c>
      <c r="V1096" t="n">
        <v>0.850080767</v>
      </c>
      <c r="W1096" t="n">
        <v>0.009983468000000001</v>
      </c>
      <c r="X1096" t="n">
        <v>0.001332757</v>
      </c>
      <c r="Y1096" t="n">
        <v>0.2904105319740674</v>
      </c>
      <c r="Z1096" t="n">
        <v>0.324893955</v>
      </c>
      <c r="AA1096" t="n">
        <v>0.656878551</v>
      </c>
      <c r="AB1096" t="n">
        <v>0</v>
      </c>
      <c r="AC1096" t="n">
        <v>0</v>
      </c>
      <c r="AD1096" t="n">
        <v>0.85</v>
      </c>
      <c r="AE1096" t="n">
        <v>0.85</v>
      </c>
      <c r="AF1096" t="n">
        <v>0.85</v>
      </c>
      <c r="AG1096" t="n">
        <v>0.85</v>
      </c>
      <c r="AH1096" t="n">
        <v>0.887470501</v>
      </c>
      <c r="AI1096" t="n">
        <v>0.009983468000000001</v>
      </c>
      <c r="AJ1096" t="n">
        <v>0.401146839</v>
      </c>
      <c r="AK1096" t="n">
        <v>0.2159362131788515</v>
      </c>
      <c r="AL1096" t="n">
        <v>0.009414080999999999</v>
      </c>
    </row>
    <row r="1097">
      <c r="A1097" t="inlineStr">
        <is>
          <t>2025-02-15 15:00</t>
        </is>
      </c>
      <c r="B1097" t="n">
        <v>45721.86823231282</v>
      </c>
      <c r="C1097" t="n">
        <v>40008.65610533436</v>
      </c>
      <c r="D1097" t="n">
        <v>5095.301096534551</v>
      </c>
      <c r="E1097" t="n">
        <v>617.911030443908</v>
      </c>
      <c r="F1097" t="n">
        <v>0.2301140836190381</v>
      </c>
      <c r="G1097" t="n">
        <v>0.3028975639430921</v>
      </c>
      <c r="H1097" t="n">
        <v>0.3032475774867563</v>
      </c>
      <c r="I1097" t="n">
        <v>0.2965712423922592</v>
      </c>
      <c r="J1097" t="n">
        <v>46</v>
      </c>
      <c r="K1097" t="n">
        <v>15</v>
      </c>
      <c r="L1097">
        <f>VLOOKUP(J1097,Clustering!$D$3:$E$367,2,FALSE)</f>
        <v/>
      </c>
      <c r="M1097" t="n">
        <v>0.243718328</v>
      </c>
      <c r="N1097" t="n">
        <v>0.263509688</v>
      </c>
      <c r="O1097" t="n">
        <v>0.263509688</v>
      </c>
      <c r="P1097" t="n">
        <v>0.886626124</v>
      </c>
      <c r="Q1097" t="n">
        <v>0.344921242</v>
      </c>
      <c r="R1097" t="n">
        <v>0.3032475774867563</v>
      </c>
      <c r="S1097" t="n">
        <v>0.2301140836190381</v>
      </c>
      <c r="T1097" t="n">
        <v>0.666918543</v>
      </c>
      <c r="U1097" t="n">
        <v>0.656878551</v>
      </c>
      <c r="V1097" t="n">
        <v>0.850080767</v>
      </c>
      <c r="W1097" t="n">
        <v>0.01008819</v>
      </c>
      <c r="X1097" t="n">
        <v>0.001332757</v>
      </c>
      <c r="Y1097" t="n">
        <v>0.2965712423922592</v>
      </c>
      <c r="Z1097" t="n">
        <v>0.335184814</v>
      </c>
      <c r="AA1097" t="n">
        <v>0.656878551</v>
      </c>
      <c r="AB1097" t="n">
        <v>0</v>
      </c>
      <c r="AC1097" t="n">
        <v>0</v>
      </c>
      <c r="AD1097" t="n">
        <v>0.85</v>
      </c>
      <c r="AE1097" t="n">
        <v>0.85</v>
      </c>
      <c r="AF1097" t="n">
        <v>0.85</v>
      </c>
      <c r="AG1097" t="n">
        <v>0.85</v>
      </c>
      <c r="AH1097" t="n">
        <v>0.886626124</v>
      </c>
      <c r="AI1097" t="n">
        <v>0.01008819</v>
      </c>
      <c r="AJ1097" t="n">
        <v>0.415803008</v>
      </c>
      <c r="AK1097" t="n">
        <v>0.1610798585333266</v>
      </c>
      <c r="AL1097" t="n">
        <v>0.009414080999999999</v>
      </c>
    </row>
    <row r="1098">
      <c r="A1098" t="inlineStr">
        <is>
          <t>2025-02-15 16:00</t>
        </is>
      </c>
      <c r="B1098" t="n">
        <v>46482.3683138732</v>
      </c>
      <c r="C1098" t="n">
        <v>43048.74590974239</v>
      </c>
      <c r="D1098" t="n">
        <v>2803.123881705046</v>
      </c>
      <c r="E1098" t="n">
        <v>630.4985224257597</v>
      </c>
      <c r="F1098" t="n">
        <v>0.1265947332823775</v>
      </c>
      <c r="G1098" t="n">
        <v>0.3090679031498822</v>
      </c>
      <c r="H1098" t="n">
        <v>0.3097163234258577</v>
      </c>
      <c r="I1098" t="n">
        <v>0.2973480276189009</v>
      </c>
      <c r="J1098" t="n">
        <v>46</v>
      </c>
      <c r="K1098" t="n">
        <v>16</v>
      </c>
      <c r="L1098">
        <f>VLOOKUP(J1098,Clustering!$D$3:$E$367,2,FALSE)</f>
        <v/>
      </c>
      <c r="M1098" t="n">
        <v>0.241777336</v>
      </c>
      <c r="N1098" t="n">
        <v>0.279079048</v>
      </c>
      <c r="O1098" t="n">
        <v>0.279079048</v>
      </c>
      <c r="P1098" t="n">
        <v>0.876290138</v>
      </c>
      <c r="Q1098" t="n">
        <v>0.343707171</v>
      </c>
      <c r="R1098" t="n">
        <v>0.3097163234258577</v>
      </c>
      <c r="S1098" t="n">
        <v>0.1265947332823775</v>
      </c>
      <c r="T1098" t="n">
        <v>0.676515037</v>
      </c>
      <c r="U1098" t="n">
        <v>0.666144912</v>
      </c>
      <c r="V1098" t="n">
        <v>0.850080767</v>
      </c>
      <c r="W1098" t="n">
        <v>0.010018375</v>
      </c>
      <c r="X1098" t="n">
        <v>0.001332757</v>
      </c>
      <c r="Y1098" t="n">
        <v>0.2973480276189009</v>
      </c>
      <c r="Z1098" t="n">
        <v>0.360466078</v>
      </c>
      <c r="AA1098" t="n">
        <v>0.666144912</v>
      </c>
      <c r="AB1098" t="n">
        <v>0</v>
      </c>
      <c r="AC1098" t="n">
        <v>0</v>
      </c>
      <c r="AD1098" t="n">
        <v>0.85</v>
      </c>
      <c r="AE1098" t="n">
        <v>0.85</v>
      </c>
      <c r="AF1098" t="n">
        <v>0.85</v>
      </c>
      <c r="AG1098" t="n">
        <v>0.85</v>
      </c>
      <c r="AH1098" t="n">
        <v>0.876290138</v>
      </c>
      <c r="AI1098" t="n">
        <v>0.010018375</v>
      </c>
      <c r="AJ1098" t="n">
        <v>0.438476812</v>
      </c>
      <c r="AK1098" t="n">
        <v>0.0886163132976643</v>
      </c>
      <c r="AL1098" t="n">
        <v>0.009236293</v>
      </c>
    </row>
    <row r="1099">
      <c r="A1099" t="inlineStr">
        <is>
          <t>2025-02-15 17:00</t>
        </is>
      </c>
      <c r="B1099" t="n">
        <v>51585.82872160916</v>
      </c>
      <c r="C1099" t="n">
        <v>50318.26229694221</v>
      </c>
      <c r="D1099" t="n">
        <v>618.11839158574</v>
      </c>
      <c r="E1099" t="n">
        <v>649.4480330812129</v>
      </c>
      <c r="F1099" t="n">
        <v>0.027915474385717</v>
      </c>
      <c r="G1099" t="n">
        <v>0.3183568789613789</v>
      </c>
      <c r="H1099" t="n">
        <v>0.3193591745152013</v>
      </c>
      <c r="I1099" t="n">
        <v>0.3002408829457039</v>
      </c>
      <c r="J1099" t="n">
        <v>46</v>
      </c>
      <c r="K1099" t="n">
        <v>17</v>
      </c>
      <c r="L1099">
        <f>VLOOKUP(J1099,Clustering!$D$3:$E$367,2,FALSE)</f>
        <v/>
      </c>
      <c r="M1099" t="n">
        <v>0.243626174</v>
      </c>
      <c r="N1099" t="n">
        <v>0.298229656</v>
      </c>
      <c r="O1099" t="n">
        <v>0.298229656</v>
      </c>
      <c r="P1099" t="n">
        <v>0.876880185</v>
      </c>
      <c r="Q1099" t="n">
        <v>0.362644171</v>
      </c>
      <c r="R1099" t="n">
        <v>0.3193591745152013</v>
      </c>
      <c r="S1099" t="n">
        <v>0.027915474385717</v>
      </c>
      <c r="T1099" t="n">
        <v>0.667900861</v>
      </c>
      <c r="U1099" t="n">
        <v>0.666144912</v>
      </c>
      <c r="V1099" t="n">
        <v>0.850080767</v>
      </c>
      <c r="W1099" t="n">
        <v>0.010018375</v>
      </c>
      <c r="X1099" t="n">
        <v>0.00353168</v>
      </c>
      <c r="Y1099" t="n">
        <v>0.3002408829457039</v>
      </c>
      <c r="Z1099" t="n">
        <v>0.374170719</v>
      </c>
      <c r="AA1099" t="n">
        <v>0.666144912</v>
      </c>
      <c r="AB1099" t="n">
        <v>0</v>
      </c>
      <c r="AC1099" t="n">
        <v>0</v>
      </c>
      <c r="AD1099" t="n">
        <v>0.85</v>
      </c>
      <c r="AE1099" t="n">
        <v>0.85</v>
      </c>
      <c r="AF1099" t="n">
        <v>0.85</v>
      </c>
      <c r="AG1099" t="n">
        <v>0.85</v>
      </c>
      <c r="AH1099" t="n">
        <v>0.876880185</v>
      </c>
      <c r="AI1099" t="n">
        <v>0.010018375</v>
      </c>
      <c r="AJ1099" t="n">
        <v>0.483421314</v>
      </c>
      <c r="AK1099" t="n">
        <v>0.0195408320700019</v>
      </c>
      <c r="AL1099" t="n">
        <v>0.282721628</v>
      </c>
    </row>
    <row r="1100">
      <c r="A1100" t="inlineStr">
        <is>
          <t>2025-02-15 18:00</t>
        </is>
      </c>
      <c r="B1100" t="n">
        <v>52822.61833792206</v>
      </c>
      <c r="C1100" t="n">
        <v>52166.44034836448</v>
      </c>
      <c r="D1100" t="n">
        <v>0</v>
      </c>
      <c r="E1100" t="n">
        <v>656.1779895575836</v>
      </c>
      <c r="F1100" t="n">
        <v>0</v>
      </c>
      <c r="G1100" t="n">
        <v>0.3216558772341096</v>
      </c>
      <c r="H1100" t="n">
        <v>0.3221515834764905</v>
      </c>
      <c r="I1100" t="n">
        <v>0.3126962322694395</v>
      </c>
      <c r="J1100" t="n">
        <v>46</v>
      </c>
      <c r="K1100" t="n">
        <v>18</v>
      </c>
      <c r="L1100">
        <f>VLOOKUP(J1100,Clustering!$D$3:$E$367,2,FALSE)</f>
        <v/>
      </c>
      <c r="M1100" t="n">
        <v>0.25065867</v>
      </c>
      <c r="N1100" t="n">
        <v>0.313836485</v>
      </c>
      <c r="O1100" t="n">
        <v>0.313836485</v>
      </c>
      <c r="P1100" t="n">
        <v>0.87696157</v>
      </c>
      <c r="Q1100" t="n">
        <v>0.401181529</v>
      </c>
      <c r="R1100" t="n">
        <v>0.3221515834764905</v>
      </c>
      <c r="S1100" t="n">
        <v>0</v>
      </c>
      <c r="T1100" t="n">
        <v>0.587728578</v>
      </c>
      <c r="U1100" t="n">
        <v>0.666144912</v>
      </c>
      <c r="V1100" t="n">
        <v>0.850080767</v>
      </c>
      <c r="W1100" t="n">
        <v>0.010158004</v>
      </c>
      <c r="X1100" t="n">
        <v>0.027398167</v>
      </c>
      <c r="Y1100" t="n">
        <v>0.3126962322694395</v>
      </c>
      <c r="Z1100" t="n">
        <v>0.396197276</v>
      </c>
      <c r="AA1100" t="n">
        <v>0.666144912</v>
      </c>
      <c r="AB1100" t="n">
        <v>0</v>
      </c>
      <c r="AC1100" t="n">
        <v>0</v>
      </c>
      <c r="AD1100" t="n">
        <v>0.85</v>
      </c>
      <c r="AE1100" t="n">
        <v>0.85</v>
      </c>
      <c r="AF1100" t="n">
        <v>0.85</v>
      </c>
      <c r="AG1100" t="n">
        <v>0.85</v>
      </c>
      <c r="AH1100" t="n">
        <v>0.87696157</v>
      </c>
      <c r="AI1100" t="n">
        <v>0.010158004</v>
      </c>
      <c r="AJ1100" t="n">
        <v>0.505988517</v>
      </c>
      <c r="AK1100" t="n">
        <v>0</v>
      </c>
      <c r="AL1100" t="n">
        <v>0.422111599</v>
      </c>
    </row>
    <row r="1101">
      <c r="A1101" t="inlineStr">
        <is>
          <t>2025-02-15 19:00</t>
        </is>
      </c>
      <c r="B1101" t="n">
        <v>52970.23837593078</v>
      </c>
      <c r="C1101" t="n">
        <v>52329.57188132194</v>
      </c>
      <c r="D1101" t="n">
        <v>0</v>
      </c>
      <c r="E1101" t="n">
        <v>640.6664946088398</v>
      </c>
      <c r="F1101" t="n">
        <v>0</v>
      </c>
      <c r="G1101" t="n">
        <v>0.3140522032396273</v>
      </c>
      <c r="H1101" t="n">
        <v>0.3136337316809034</v>
      </c>
      <c r="I1101" t="n">
        <v>0.3216158695270825</v>
      </c>
      <c r="J1101" t="n">
        <v>46</v>
      </c>
      <c r="K1101" t="n">
        <v>19</v>
      </c>
      <c r="L1101">
        <f>VLOOKUP(J1101,Clustering!$D$3:$E$367,2,FALSE)</f>
        <v/>
      </c>
      <c r="M1101" t="n">
        <v>0.266641616</v>
      </c>
      <c r="N1101" t="n">
        <v>0.330669931</v>
      </c>
      <c r="O1101" t="n">
        <v>0.330669931</v>
      </c>
      <c r="P1101" t="n">
        <v>0.877500751</v>
      </c>
      <c r="Q1101" t="n">
        <v>0.424874682</v>
      </c>
      <c r="R1101" t="n">
        <v>0.3136337316809034</v>
      </c>
      <c r="S1101" t="n">
        <v>0</v>
      </c>
      <c r="T1101" t="n">
        <v>0.230693668</v>
      </c>
      <c r="U1101" t="n">
        <v>0.666411007</v>
      </c>
      <c r="V1101" t="n">
        <v>0.850080767</v>
      </c>
      <c r="W1101" t="n">
        <v>0.010611798</v>
      </c>
      <c r="X1101" t="n">
        <v>0.027398167</v>
      </c>
      <c r="Y1101" t="n">
        <v>0.3216158695270825</v>
      </c>
      <c r="Z1101" t="n">
        <v>0.413633847</v>
      </c>
      <c r="AA1101" t="n">
        <v>0.666411007</v>
      </c>
      <c r="AB1101" t="n">
        <v>0</v>
      </c>
      <c r="AC1101" t="n">
        <v>0</v>
      </c>
      <c r="AD1101" t="n">
        <v>0.85</v>
      </c>
      <c r="AE1101" t="n">
        <v>0.85</v>
      </c>
      <c r="AF1101" t="n">
        <v>0.85</v>
      </c>
      <c r="AG1101" t="n">
        <v>0.85</v>
      </c>
      <c r="AH1101" t="n">
        <v>0.877500751</v>
      </c>
      <c r="AI1101" t="n">
        <v>0.010611798</v>
      </c>
      <c r="AJ1101" t="n">
        <v>0.524523607</v>
      </c>
      <c r="AK1101" t="n">
        <v>0</v>
      </c>
      <c r="AL1101" t="n">
        <v>0.391852982</v>
      </c>
    </row>
    <row r="1102">
      <c r="A1102" t="inlineStr">
        <is>
          <t>2025-02-15 20:00</t>
        </is>
      </c>
      <c r="B1102" t="n">
        <v>52465.82296322052</v>
      </c>
      <c r="C1102" t="n">
        <v>51852.37501409784</v>
      </c>
      <c r="D1102" t="n">
        <v>0</v>
      </c>
      <c r="E1102" t="n">
        <v>613.4479491226706</v>
      </c>
      <c r="F1102" t="n">
        <v>0</v>
      </c>
      <c r="G1102" t="n">
        <v>0.3007097789817012</v>
      </c>
      <c r="H1102" t="n">
        <v>0.2991292765006824</v>
      </c>
      <c r="I1102" t="n">
        <v>0.3292765790036167</v>
      </c>
      <c r="J1102" t="n">
        <v>46</v>
      </c>
      <c r="K1102" t="n">
        <v>20</v>
      </c>
      <c r="L1102">
        <f>VLOOKUP(J1102,Clustering!$D$3:$E$367,2,FALSE)</f>
        <v/>
      </c>
      <c r="M1102" t="n">
        <v>0.283920477</v>
      </c>
      <c r="N1102" t="n">
        <v>0.339070877</v>
      </c>
      <c r="O1102" t="n">
        <v>0.339070877</v>
      </c>
      <c r="P1102" t="n">
        <v>0.877063303</v>
      </c>
      <c r="Q1102" t="n">
        <v>0.445826788</v>
      </c>
      <c r="R1102" t="n">
        <v>0.2991292765006824</v>
      </c>
      <c r="S1102" t="n">
        <v>0</v>
      </c>
      <c r="T1102" t="n">
        <v>0</v>
      </c>
      <c r="U1102" t="n">
        <v>0.666411007</v>
      </c>
      <c r="V1102" t="n">
        <v>0.850080767</v>
      </c>
      <c r="W1102" t="n">
        <v>0.01071652</v>
      </c>
      <c r="X1102" t="n">
        <v>0.013216158</v>
      </c>
      <c r="Y1102" t="n">
        <v>0.3292765790036167</v>
      </c>
      <c r="Z1102" t="n">
        <v>0.413762371</v>
      </c>
      <c r="AA1102" t="n">
        <v>0.666411007</v>
      </c>
      <c r="AB1102" t="n">
        <v>0</v>
      </c>
      <c r="AC1102" t="n">
        <v>0</v>
      </c>
      <c r="AD1102" t="n">
        <v>0.85</v>
      </c>
      <c r="AE1102" t="n">
        <v>0.85</v>
      </c>
      <c r="AF1102" t="n">
        <v>0.85</v>
      </c>
      <c r="AG1102" t="n">
        <v>0.85</v>
      </c>
      <c r="AH1102" t="n">
        <v>0.877063303</v>
      </c>
      <c r="AI1102" t="n">
        <v>0.01071652</v>
      </c>
      <c r="AJ1102" t="n">
        <v>0.521782348</v>
      </c>
      <c r="AK1102" t="n">
        <v>0</v>
      </c>
      <c r="AL1102" t="n">
        <v>0.343572754</v>
      </c>
    </row>
    <row r="1103">
      <c r="A1103" t="inlineStr">
        <is>
          <t>2025-02-15 21:00</t>
        </is>
      </c>
      <c r="B1103" t="n">
        <v>50363.66637104016</v>
      </c>
      <c r="C1103" t="n">
        <v>49774.36592070979</v>
      </c>
      <c r="D1103" t="n">
        <v>0</v>
      </c>
      <c r="E1103" t="n">
        <v>589.3004503303694</v>
      </c>
      <c r="F1103" t="n">
        <v>0</v>
      </c>
      <c r="G1103" t="n">
        <v>0.2888727697697889</v>
      </c>
      <c r="H1103" t="n">
        <v>0.2864328558997132</v>
      </c>
      <c r="I1103" t="n">
        <v>0.3329730052545316</v>
      </c>
      <c r="J1103" t="n">
        <v>46</v>
      </c>
      <c r="K1103" t="n">
        <v>21</v>
      </c>
      <c r="L1103">
        <f>VLOOKUP(J1103,Clustering!$D$3:$E$367,2,FALSE)</f>
        <v/>
      </c>
      <c r="M1103" t="n">
        <v>0.288516654</v>
      </c>
      <c r="N1103" t="n">
        <v>0.337743686</v>
      </c>
      <c r="O1103" t="n">
        <v>0.337743686</v>
      </c>
      <c r="P1103" t="n">
        <v>0.877643176</v>
      </c>
      <c r="Q1103" t="n">
        <v>0.446878149</v>
      </c>
      <c r="R1103" t="n">
        <v>0.2864328558997132</v>
      </c>
      <c r="S1103" t="n">
        <v>0</v>
      </c>
      <c r="T1103" t="n">
        <v>0</v>
      </c>
      <c r="U1103" t="n">
        <v>0.666411007</v>
      </c>
      <c r="V1103" t="n">
        <v>0.850080767</v>
      </c>
      <c r="W1103" t="n">
        <v>0.010681613</v>
      </c>
      <c r="X1103" t="n">
        <v>0.001332757</v>
      </c>
      <c r="Y1103" t="n">
        <v>0.3329730052545316</v>
      </c>
      <c r="Z1103" t="n">
        <v>0.408205297</v>
      </c>
      <c r="AA1103" t="n">
        <v>0.666411007</v>
      </c>
      <c r="AB1103" t="n">
        <v>0</v>
      </c>
      <c r="AC1103" t="n">
        <v>0</v>
      </c>
      <c r="AD1103" t="n">
        <v>0.85</v>
      </c>
      <c r="AE1103" t="n">
        <v>0.85</v>
      </c>
      <c r="AF1103" t="n">
        <v>0.85</v>
      </c>
      <c r="AG1103" t="n">
        <v>0.85</v>
      </c>
      <c r="AH1103" t="n">
        <v>0.877643176</v>
      </c>
      <c r="AI1103" t="n">
        <v>0.010681613</v>
      </c>
      <c r="AJ1103" t="n">
        <v>0.492189742</v>
      </c>
      <c r="AK1103" t="n">
        <v>0</v>
      </c>
      <c r="AL1103" t="n">
        <v>0.100749311</v>
      </c>
    </row>
    <row r="1104">
      <c r="A1104" t="inlineStr">
        <is>
          <t>2025-02-15 22:00</t>
        </is>
      </c>
      <c r="B1104" t="n">
        <v>47390.15979796078</v>
      </c>
      <c r="C1104" t="n">
        <v>46815.12623849531</v>
      </c>
      <c r="D1104" t="n">
        <v>0</v>
      </c>
      <c r="E1104" t="n">
        <v>575.0335594654763</v>
      </c>
      <c r="F1104" t="n">
        <v>0</v>
      </c>
      <c r="G1104" t="n">
        <v>0.2818791958164099</v>
      </c>
      <c r="H1104" t="n">
        <v>0.2789797355785746</v>
      </c>
      <c r="I1104" t="n">
        <v>0.3342855044305813</v>
      </c>
      <c r="J1104" t="n">
        <v>46</v>
      </c>
      <c r="K1104" t="n">
        <v>22</v>
      </c>
      <c r="L1104">
        <f>VLOOKUP(J1104,Clustering!$D$3:$E$367,2,FALSE)</f>
        <v/>
      </c>
      <c r="M1104" t="n">
        <v>0.278834732</v>
      </c>
      <c r="N1104" t="n">
        <v>0.331924157</v>
      </c>
      <c r="O1104" t="n">
        <v>0.331924157</v>
      </c>
      <c r="P1104" t="n">
        <v>0.878629978</v>
      </c>
      <c r="Q1104" t="n">
        <v>0.450169907</v>
      </c>
      <c r="R1104" t="n">
        <v>0.2789797355785746</v>
      </c>
      <c r="S1104" t="n">
        <v>0</v>
      </c>
      <c r="T1104" t="n">
        <v>0</v>
      </c>
      <c r="U1104" t="n">
        <v>0.666411007</v>
      </c>
      <c r="V1104" t="n">
        <v>0.850080767</v>
      </c>
      <c r="W1104" t="n">
        <v>0.01071652</v>
      </c>
      <c r="X1104" t="n">
        <v>0.001332757</v>
      </c>
      <c r="Y1104" t="n">
        <v>0.3342855044305813</v>
      </c>
      <c r="Z1104" t="n">
        <v>0.363842988</v>
      </c>
      <c r="AA1104" t="n">
        <v>0.666411007</v>
      </c>
      <c r="AB1104" t="n">
        <v>0</v>
      </c>
      <c r="AC1104" t="n">
        <v>0</v>
      </c>
      <c r="AD1104" t="n">
        <v>0.85</v>
      </c>
      <c r="AE1104" t="n">
        <v>0.85</v>
      </c>
      <c r="AF1104" t="n">
        <v>0.85</v>
      </c>
      <c r="AG1104" t="n">
        <v>0.85</v>
      </c>
      <c r="AH1104" t="n">
        <v>0.878629978</v>
      </c>
      <c r="AI1104" t="n">
        <v>0.01071652</v>
      </c>
      <c r="AJ1104" t="n">
        <v>0.4362915</v>
      </c>
      <c r="AK1104" t="n">
        <v>0</v>
      </c>
      <c r="AL1104" t="n">
        <v>0.08154389200000001</v>
      </c>
    </row>
    <row r="1105">
      <c r="A1105" t="inlineStr">
        <is>
          <t>2025-02-15 23:00</t>
        </is>
      </c>
      <c r="B1105" t="n">
        <v>43828.64825352112</v>
      </c>
      <c r="C1105" t="n">
        <v>43261.27318498267</v>
      </c>
      <c r="D1105" t="n">
        <v>0</v>
      </c>
      <c r="E1105" t="n">
        <v>567.3750685384423</v>
      </c>
      <c r="F1105" t="n">
        <v>0</v>
      </c>
      <c r="G1105" t="n">
        <v>0.2781250335972756</v>
      </c>
      <c r="H1105" t="n">
        <v>0.2750623273235287</v>
      </c>
      <c r="I1105" t="n">
        <v>0.3334819335064693</v>
      </c>
      <c r="J1105" t="n">
        <v>46</v>
      </c>
      <c r="K1105" t="n">
        <v>23</v>
      </c>
      <c r="L1105">
        <f>VLOOKUP(J1105,Clustering!$D$3:$E$367,2,FALSE)</f>
        <v/>
      </c>
      <c r="M1105" t="n">
        <v>0.266013818</v>
      </c>
      <c r="N1105" t="n">
        <v>0.329319074</v>
      </c>
      <c r="O1105" t="n">
        <v>0.329319074</v>
      </c>
      <c r="P1105" t="n">
        <v>0.872668474</v>
      </c>
      <c r="Q1105" t="n">
        <v>0.421044727</v>
      </c>
      <c r="R1105" t="n">
        <v>0.2750623273235287</v>
      </c>
      <c r="S1105" t="n">
        <v>0</v>
      </c>
      <c r="T1105" t="n">
        <v>0</v>
      </c>
      <c r="U1105" t="n">
        <v>0.655281982</v>
      </c>
      <c r="V1105" t="n">
        <v>0.850080767</v>
      </c>
      <c r="W1105" t="n">
        <v>0.01197318</v>
      </c>
      <c r="X1105" t="n">
        <v>0.001332757</v>
      </c>
      <c r="Y1105" t="n">
        <v>0.3334819335064693</v>
      </c>
      <c r="Z1105" t="n">
        <v>0.304329619</v>
      </c>
      <c r="AA1105" t="n">
        <v>0.655281982</v>
      </c>
      <c r="AB1105" t="n">
        <v>0</v>
      </c>
      <c r="AC1105" t="n">
        <v>0</v>
      </c>
      <c r="AD1105" t="n">
        <v>0.85</v>
      </c>
      <c r="AE1105" t="n">
        <v>0.85</v>
      </c>
      <c r="AF1105" t="n">
        <v>0.85</v>
      </c>
      <c r="AG1105" t="n">
        <v>0.85</v>
      </c>
      <c r="AH1105" t="n">
        <v>0.872668474</v>
      </c>
      <c r="AI1105" t="n">
        <v>0.01197318</v>
      </c>
      <c r="AJ1105" t="n">
        <v>0.381420082</v>
      </c>
      <c r="AK1105" t="n">
        <v>0</v>
      </c>
      <c r="AL1105" t="n">
        <v>0.039464555</v>
      </c>
    </row>
    <row r="1106">
      <c r="A1106" t="inlineStr">
        <is>
          <t>2025-02-16 00:00</t>
        </is>
      </c>
      <c r="B1106" t="n">
        <v>41294.94194541004</v>
      </c>
      <c r="C1106" t="n">
        <v>40731.91813471589</v>
      </c>
      <c r="D1106" t="n">
        <v>0</v>
      </c>
      <c r="E1106" t="n">
        <v>563.0238106941479</v>
      </c>
      <c r="F1106" t="n">
        <v>0</v>
      </c>
      <c r="G1106" t="n">
        <v>0.2759920640657587</v>
      </c>
      <c r="H1106" t="n">
        <v>0.2731136678325572</v>
      </c>
      <c r="I1106" t="n">
        <v>0.3280176512225078</v>
      </c>
      <c r="J1106" t="n">
        <v>47</v>
      </c>
      <c r="K1106" t="n">
        <v>0</v>
      </c>
      <c r="L1106">
        <f>VLOOKUP(J1106,Clustering!$D$3:$E$367,2,FALSE)</f>
        <v/>
      </c>
      <c r="M1106" t="n">
        <v>0.278765617</v>
      </c>
      <c r="N1106" t="n">
        <v>0.328068793</v>
      </c>
      <c r="O1106" t="n">
        <v>0.328068793</v>
      </c>
      <c r="P1106" t="n">
        <v>0.868060008</v>
      </c>
      <c r="Q1106" t="n">
        <v>0.415262246</v>
      </c>
      <c r="R1106" t="n">
        <v>0.2731136678325572</v>
      </c>
      <c r="S1106" t="n">
        <v>0</v>
      </c>
      <c r="T1106" t="n">
        <v>0</v>
      </c>
      <c r="U1106" t="n">
        <v>0.645624305</v>
      </c>
      <c r="V1106" t="n">
        <v>0.850080767</v>
      </c>
      <c r="W1106" t="n">
        <v>0.013299655</v>
      </c>
      <c r="X1106" t="n">
        <v>0.000799989</v>
      </c>
      <c r="Y1106" t="n">
        <v>0.3280176512225078</v>
      </c>
      <c r="Z1106" t="n">
        <v>0.228916697</v>
      </c>
      <c r="AA1106" t="n">
        <v>0.645624305</v>
      </c>
      <c r="AB1106" t="n">
        <v>0</v>
      </c>
      <c r="AC1106" t="n">
        <v>0</v>
      </c>
      <c r="AD1106" t="n">
        <v>0.85</v>
      </c>
      <c r="AE1106" t="n">
        <v>0.85</v>
      </c>
      <c r="AF1106" t="n">
        <v>0.85</v>
      </c>
      <c r="AG1106" t="n">
        <v>0.85</v>
      </c>
      <c r="AH1106" t="n">
        <v>0.868060008</v>
      </c>
      <c r="AI1106" t="n">
        <v>0.013299655</v>
      </c>
      <c r="AJ1106" t="n">
        <v>0.364607899</v>
      </c>
      <c r="AK1106" t="n">
        <v>0</v>
      </c>
      <c r="AL1106" t="n">
        <v>0.048952353</v>
      </c>
    </row>
    <row r="1107">
      <c r="A1107" t="inlineStr">
        <is>
          <t>2025-02-16 01:00</t>
        </is>
      </c>
      <c r="B1107" t="n">
        <v>40534.13730446947</v>
      </c>
      <c r="C1107" t="n">
        <v>39968.41486701641</v>
      </c>
      <c r="D1107" t="n">
        <v>0</v>
      </c>
      <c r="E1107" t="n">
        <v>565.7224374530609</v>
      </c>
      <c r="F1107" t="n">
        <v>0</v>
      </c>
      <c r="G1107" t="n">
        <v>0.2773149203201279</v>
      </c>
      <c r="H1107" t="n">
        <v>0.274740898953884</v>
      </c>
      <c r="I1107" t="n">
        <v>0.3238390824171256</v>
      </c>
      <c r="J1107" t="n">
        <v>47</v>
      </c>
      <c r="K1107" t="n">
        <v>1</v>
      </c>
      <c r="L1107">
        <f>VLOOKUP(J1107,Clustering!$D$3:$E$367,2,FALSE)</f>
        <v/>
      </c>
      <c r="M1107" t="n">
        <v>0.271255072</v>
      </c>
      <c r="N1107" t="n">
        <v>0.317362516</v>
      </c>
      <c r="O1107" t="n">
        <v>0.317362516</v>
      </c>
      <c r="P1107" t="n">
        <v>0.877256594</v>
      </c>
      <c r="Q1107" t="n">
        <v>0.38000413</v>
      </c>
      <c r="R1107" t="n">
        <v>0.274740898953884</v>
      </c>
      <c r="S1107" t="n">
        <v>0</v>
      </c>
      <c r="T1107" t="n">
        <v>0</v>
      </c>
      <c r="U1107" t="n">
        <v>0.645624305</v>
      </c>
      <c r="V1107" t="n">
        <v>0.850080767</v>
      </c>
      <c r="W1107" t="n">
        <v>0.01235716</v>
      </c>
      <c r="X1107" t="n">
        <v>0.000799989</v>
      </c>
      <c r="Y1107" t="n">
        <v>0.3238390824171256</v>
      </c>
      <c r="Z1107" t="n">
        <v>0.224804989</v>
      </c>
      <c r="AA1107" t="n">
        <v>0.645624305</v>
      </c>
      <c r="AB1107" t="n">
        <v>0</v>
      </c>
      <c r="AC1107" t="n">
        <v>0</v>
      </c>
      <c r="AD1107" t="n">
        <v>0.85</v>
      </c>
      <c r="AE1107" t="n">
        <v>0.85</v>
      </c>
      <c r="AF1107" t="n">
        <v>0.85</v>
      </c>
      <c r="AG1107" t="n">
        <v>0.85</v>
      </c>
      <c r="AH1107" t="n">
        <v>0.877256594</v>
      </c>
      <c r="AI1107" t="n">
        <v>0.01235716</v>
      </c>
      <c r="AJ1107" t="n">
        <v>0.360193152</v>
      </c>
      <c r="AK1107" t="n">
        <v>0</v>
      </c>
      <c r="AL1107" t="n">
        <v>0</v>
      </c>
    </row>
    <row r="1108">
      <c r="A1108" t="inlineStr">
        <is>
          <t>2025-02-16 02:00</t>
        </is>
      </c>
      <c r="B1108" t="n">
        <v>40421.84510303882</v>
      </c>
      <c r="C1108" t="n">
        <v>39852.25298160557</v>
      </c>
      <c r="D1108" t="n">
        <v>0</v>
      </c>
      <c r="E1108" t="n">
        <v>569.5921214332453</v>
      </c>
      <c r="F1108" t="n">
        <v>0</v>
      </c>
      <c r="G1108" t="n">
        <v>0.279211824231983</v>
      </c>
      <c r="H1108" t="n">
        <v>0.2770109868145003</v>
      </c>
      <c r="I1108" t="n">
        <v>0.3189908711749833</v>
      </c>
      <c r="J1108" t="n">
        <v>47</v>
      </c>
      <c r="K1108" t="n">
        <v>2</v>
      </c>
      <c r="L1108">
        <f>VLOOKUP(J1108,Clustering!$D$3:$E$367,2,FALSE)</f>
        <v/>
      </c>
      <c r="M1108" t="n">
        <v>0.261095102</v>
      </c>
      <c r="N1108" t="n">
        <v>0.305609079</v>
      </c>
      <c r="O1108" t="n">
        <v>0.305609079</v>
      </c>
      <c r="P1108" t="n">
        <v>0.876442736</v>
      </c>
      <c r="Q1108" t="n">
        <v>0.345522019</v>
      </c>
      <c r="R1108" t="n">
        <v>0.2770109868145003</v>
      </c>
      <c r="S1108" t="n">
        <v>0</v>
      </c>
      <c r="T1108" t="n">
        <v>0</v>
      </c>
      <c r="U1108" t="n">
        <v>0.645624305</v>
      </c>
      <c r="V1108" t="n">
        <v>0.850080767</v>
      </c>
      <c r="W1108" t="n">
        <v>0.012461881</v>
      </c>
      <c r="X1108" t="n">
        <v>0.000799989</v>
      </c>
      <c r="Y1108" t="n">
        <v>0.3189908711749833</v>
      </c>
      <c r="Z1108" t="n">
        <v>0.219593981</v>
      </c>
      <c r="AA1108" t="n">
        <v>0.645624305</v>
      </c>
      <c r="AB1108" t="n">
        <v>0</v>
      </c>
      <c r="AC1108" t="n">
        <v>0</v>
      </c>
      <c r="AD1108" t="n">
        <v>0.85</v>
      </c>
      <c r="AE1108" t="n">
        <v>0.85</v>
      </c>
      <c r="AF1108" t="n">
        <v>0.85</v>
      </c>
      <c r="AG1108" t="n">
        <v>0.85</v>
      </c>
      <c r="AH1108" t="n">
        <v>0.876442736</v>
      </c>
      <c r="AI1108" t="n">
        <v>0.012461881</v>
      </c>
      <c r="AJ1108" t="n">
        <v>0.355068911</v>
      </c>
      <c r="AK1108" t="n">
        <v>0</v>
      </c>
      <c r="AL1108" t="n">
        <v>0.007696911</v>
      </c>
    </row>
    <row r="1109">
      <c r="A1109" t="inlineStr">
        <is>
          <t>2025-02-16 03:00</t>
        </is>
      </c>
      <c r="B1109" t="n">
        <v>40495.04717393842</v>
      </c>
      <c r="C1109" t="n">
        <v>39929.77129358931</v>
      </c>
      <c r="D1109" t="n">
        <v>0</v>
      </c>
      <c r="E1109" t="n">
        <v>565.2758803491113</v>
      </c>
      <c r="F1109" t="n">
        <v>0</v>
      </c>
      <c r="G1109" t="n">
        <v>0.2770960197789761</v>
      </c>
      <c r="H1109" t="n">
        <v>0.27514268441594</v>
      </c>
      <c r="I1109" t="n">
        <v>0.3124015895972652</v>
      </c>
      <c r="J1109" t="n">
        <v>47</v>
      </c>
      <c r="K1109" t="n">
        <v>3</v>
      </c>
      <c r="L1109">
        <f>VLOOKUP(J1109,Clustering!$D$3:$E$367,2,FALSE)</f>
        <v/>
      </c>
      <c r="M1109" t="n">
        <v>0.253480884</v>
      </c>
      <c r="N1109" t="n">
        <v>0.298081752</v>
      </c>
      <c r="O1109" t="n">
        <v>0.298081752</v>
      </c>
      <c r="P1109" t="n">
        <v>0.875913729</v>
      </c>
      <c r="Q1109" t="n">
        <v>0.334219897</v>
      </c>
      <c r="R1109" t="n">
        <v>0.27514268441594</v>
      </c>
      <c r="S1109" t="n">
        <v>0</v>
      </c>
      <c r="T1109" t="n">
        <v>0</v>
      </c>
      <c r="U1109" t="n">
        <v>0.645624305</v>
      </c>
      <c r="V1109" t="n">
        <v>0.850080767</v>
      </c>
      <c r="W1109" t="n">
        <v>0.013439284</v>
      </c>
      <c r="X1109" t="n">
        <v>0.000799989</v>
      </c>
      <c r="Y1109" t="n">
        <v>0.3124015895972652</v>
      </c>
      <c r="Z1109" t="n">
        <v>0.21761503</v>
      </c>
      <c r="AA1109" t="n">
        <v>0.645624305</v>
      </c>
      <c r="AB1109" t="n">
        <v>0</v>
      </c>
      <c r="AC1109" t="n">
        <v>0</v>
      </c>
      <c r="AD1109" t="n">
        <v>0.85</v>
      </c>
      <c r="AE1109" t="n">
        <v>0.85</v>
      </c>
      <c r="AF1109" t="n">
        <v>0.85</v>
      </c>
      <c r="AG1109" t="n">
        <v>0.85</v>
      </c>
      <c r="AH1109" t="n">
        <v>0.875913729</v>
      </c>
      <c r="AI1109" t="n">
        <v>0.013439284</v>
      </c>
      <c r="AJ1109" t="n">
        <v>0.354702869</v>
      </c>
      <c r="AK1109" t="n">
        <v>0</v>
      </c>
      <c r="AL1109" t="n">
        <v>0</v>
      </c>
    </row>
    <row r="1110">
      <c r="A1110" t="inlineStr">
        <is>
          <t>2025-02-16 04:00</t>
        </is>
      </c>
      <c r="B1110" t="n">
        <v>40922.86161005099</v>
      </c>
      <c r="C1110" t="n">
        <v>40373.97760776384</v>
      </c>
      <c r="D1110" t="n">
        <v>0</v>
      </c>
      <c r="E1110" t="n">
        <v>548.8840022871547</v>
      </c>
      <c r="F1110" t="n">
        <v>0</v>
      </c>
      <c r="G1110" t="n">
        <v>0.2690607854348797</v>
      </c>
      <c r="H1110" t="n">
        <v>0.2674083142713622</v>
      </c>
      <c r="I1110" t="n">
        <v>0.2989283837696543</v>
      </c>
      <c r="J1110" t="n">
        <v>47</v>
      </c>
      <c r="K1110" t="n">
        <v>4</v>
      </c>
      <c r="L1110">
        <f>VLOOKUP(J1110,Clustering!$D$3:$E$367,2,FALSE)</f>
        <v/>
      </c>
      <c r="M1110" t="n">
        <v>0.245169752</v>
      </c>
      <c r="N1110" t="n">
        <v>0.29515917</v>
      </c>
      <c r="O1110" t="n">
        <v>0.29515917</v>
      </c>
      <c r="P1110" t="n">
        <v>0.877063303</v>
      </c>
      <c r="Q1110" t="n">
        <v>0.327686444</v>
      </c>
      <c r="R1110" t="n">
        <v>0.2674083142713622</v>
      </c>
      <c r="S1110" t="n">
        <v>0</v>
      </c>
      <c r="T1110" t="n">
        <v>0</v>
      </c>
      <c r="U1110" t="n">
        <v>0.645624305</v>
      </c>
      <c r="V1110" t="n">
        <v>0.850080767</v>
      </c>
      <c r="W1110" t="n">
        <v>0.013578913</v>
      </c>
      <c r="X1110" t="n">
        <v>0.000799989</v>
      </c>
      <c r="Y1110" t="n">
        <v>0.2989283837696543</v>
      </c>
      <c r="Z1110" t="n">
        <v>0.22054158</v>
      </c>
      <c r="AA1110" t="n">
        <v>0.645624305</v>
      </c>
      <c r="AB1110" t="n">
        <v>0</v>
      </c>
      <c r="AC1110" t="n">
        <v>0</v>
      </c>
      <c r="AD1110" t="n">
        <v>0.85</v>
      </c>
      <c r="AE1110" t="n">
        <v>0.85</v>
      </c>
      <c r="AF1110" t="n">
        <v>0.85</v>
      </c>
      <c r="AG1110" t="n">
        <v>0.85</v>
      </c>
      <c r="AH1110" t="n">
        <v>0.877063303</v>
      </c>
      <c r="AI1110" t="n">
        <v>0.013578913</v>
      </c>
      <c r="AJ1110" t="n">
        <v>0.360684503</v>
      </c>
      <c r="AK1110" t="n">
        <v>0</v>
      </c>
      <c r="AL1110" t="n">
        <v>0</v>
      </c>
    </row>
    <row r="1111">
      <c r="A1111" t="inlineStr">
        <is>
          <t>2025-02-16 05:00</t>
        </is>
      </c>
      <c r="B1111" t="n">
        <v>43167.53468745462</v>
      </c>
      <c r="C1111" t="n">
        <v>42623.44500343951</v>
      </c>
      <c r="D1111" t="n">
        <v>0</v>
      </c>
      <c r="E1111" t="n">
        <v>544.0896840151084</v>
      </c>
      <c r="F1111" t="n">
        <v>0</v>
      </c>
      <c r="G1111" t="n">
        <v>0.2667106294191708</v>
      </c>
      <c r="H1111" t="n">
        <v>0.2657609938769326</v>
      </c>
      <c r="I1111" t="n">
        <v>0.2838748217912901</v>
      </c>
      <c r="J1111" t="n">
        <v>47</v>
      </c>
      <c r="K1111" t="n">
        <v>5</v>
      </c>
      <c r="L1111">
        <f>VLOOKUP(J1111,Clustering!$D$3:$E$367,2,FALSE)</f>
        <v/>
      </c>
      <c r="M1111" t="n">
        <v>0.243194202</v>
      </c>
      <c r="N1111" t="n">
        <v>0.295417509</v>
      </c>
      <c r="O1111" t="n">
        <v>0.295417509</v>
      </c>
      <c r="P1111" t="n">
        <v>0.879250544</v>
      </c>
      <c r="Q1111" t="n">
        <v>0.323243196</v>
      </c>
      <c r="R1111" t="n">
        <v>0.2657609938769326</v>
      </c>
      <c r="S1111" t="n">
        <v>0</v>
      </c>
      <c r="T1111" t="n">
        <v>0</v>
      </c>
      <c r="U1111" t="n">
        <v>0.645624305</v>
      </c>
      <c r="V1111" t="n">
        <v>0.850080767</v>
      </c>
      <c r="W1111" t="n">
        <v>0.013718542</v>
      </c>
      <c r="X1111" t="n">
        <v>0.000799989</v>
      </c>
      <c r="Y1111" t="n">
        <v>0.2838748217912901</v>
      </c>
      <c r="Z1111" t="n">
        <v>0.249028039</v>
      </c>
      <c r="AA1111" t="n">
        <v>0.645624305</v>
      </c>
      <c r="AB1111" t="n">
        <v>0</v>
      </c>
      <c r="AC1111" t="n">
        <v>0</v>
      </c>
      <c r="AD1111" t="n">
        <v>0.85</v>
      </c>
      <c r="AE1111" t="n">
        <v>0.85</v>
      </c>
      <c r="AF1111" t="n">
        <v>0.85</v>
      </c>
      <c r="AG1111" t="n">
        <v>0.85</v>
      </c>
      <c r="AH1111" t="n">
        <v>0.879250544</v>
      </c>
      <c r="AI1111" t="n">
        <v>0.013718542</v>
      </c>
      <c r="AJ1111" t="n">
        <v>0.388127095</v>
      </c>
      <c r="AK1111" t="n">
        <v>0</v>
      </c>
      <c r="AL1111" t="n">
        <v>0</v>
      </c>
    </row>
    <row r="1112">
      <c r="A1112" t="inlineStr">
        <is>
          <t>2025-02-16 06:00</t>
        </is>
      </c>
      <c r="B1112" t="n">
        <v>45316.74603301253</v>
      </c>
      <c r="C1112" t="n">
        <v>44797.38153266904</v>
      </c>
      <c r="D1112" t="n">
        <v>0</v>
      </c>
      <c r="E1112" t="n">
        <v>519.3645003434974</v>
      </c>
      <c r="F1112" t="n">
        <v>0</v>
      </c>
      <c r="G1112" t="n">
        <v>0.2545904413448516</v>
      </c>
      <c r="H1112" t="n">
        <v>0.2537275192883558</v>
      </c>
      <c r="I1112" t="n">
        <v>0.2701873303839161</v>
      </c>
      <c r="J1112" t="n">
        <v>47</v>
      </c>
      <c r="K1112" t="n">
        <v>6</v>
      </c>
      <c r="L1112">
        <f>VLOOKUP(J1112,Clustering!$D$3:$E$367,2,FALSE)</f>
        <v/>
      </c>
      <c r="M1112" t="n">
        <v>0.254160519</v>
      </c>
      <c r="N1112" t="n">
        <v>0.298257265</v>
      </c>
      <c r="O1112" t="n">
        <v>0.298257265</v>
      </c>
      <c r="P1112" t="n">
        <v>0.88123432</v>
      </c>
      <c r="Q1112" t="n">
        <v>0.356110718</v>
      </c>
      <c r="R1112" t="n">
        <v>0.2537275192883558</v>
      </c>
      <c r="S1112" t="n">
        <v>0</v>
      </c>
      <c r="T1112" t="n">
        <v>0</v>
      </c>
      <c r="U1112" t="n">
        <v>0.6501009599999999</v>
      </c>
      <c r="V1112" t="n">
        <v>0.850080767</v>
      </c>
      <c r="W1112" t="n">
        <v>0.013404377</v>
      </c>
      <c r="X1112" t="n">
        <v>0.00083936</v>
      </c>
      <c r="Y1112" t="n">
        <v>0.2701873303839161</v>
      </c>
      <c r="Z1112" t="n">
        <v>0.303165531</v>
      </c>
      <c r="AA1112" t="n">
        <v>0.6501009599999999</v>
      </c>
      <c r="AB1112" t="n">
        <v>0</v>
      </c>
      <c r="AC1112" t="n">
        <v>0</v>
      </c>
      <c r="AD1112" t="n">
        <v>0.85</v>
      </c>
      <c r="AE1112" t="n">
        <v>0.85</v>
      </c>
      <c r="AF1112" t="n">
        <v>0.85</v>
      </c>
      <c r="AG1112" t="n">
        <v>0.85</v>
      </c>
      <c r="AH1112" t="n">
        <v>0.88123432</v>
      </c>
      <c r="AI1112" t="n">
        <v>0.013404377</v>
      </c>
      <c r="AJ1112" t="n">
        <v>0.415102338</v>
      </c>
      <c r="AK1112" t="n">
        <v>0</v>
      </c>
      <c r="AL1112" t="n">
        <v>0</v>
      </c>
    </row>
    <row r="1113">
      <c r="A1113" t="inlineStr">
        <is>
          <t>2025-02-16 07:00</t>
        </is>
      </c>
      <c r="B1113" t="n">
        <v>48929.21417294744</v>
      </c>
      <c r="C1113" t="n">
        <v>47536.17854288397</v>
      </c>
      <c r="D1113" t="n">
        <v>895.5404480303037</v>
      </c>
      <c r="E1113" t="n">
        <v>497.495182033161</v>
      </c>
      <c r="F1113" t="n">
        <v>0.0404444144983765</v>
      </c>
      <c r="G1113" t="n">
        <v>0.2438701872711573</v>
      </c>
      <c r="H1113" t="n">
        <v>0.2432810972749002</v>
      </c>
      <c r="I1113" t="n">
        <v>0.2545176973637326</v>
      </c>
      <c r="J1113" t="n">
        <v>47</v>
      </c>
      <c r="K1113" t="n">
        <v>7</v>
      </c>
      <c r="L1113">
        <f>VLOOKUP(J1113,Clustering!$D$3:$E$367,2,FALSE)</f>
        <v/>
      </c>
      <c r="M1113" t="n">
        <v>0.263825162</v>
      </c>
      <c r="N1113" t="n">
        <v>0.306352543</v>
      </c>
      <c r="O1113" t="n">
        <v>0.306352543</v>
      </c>
      <c r="P1113" t="n">
        <v>0.882109217</v>
      </c>
      <c r="Q1113" t="n">
        <v>0.396963572</v>
      </c>
      <c r="R1113" t="n">
        <v>0.2432810972749002</v>
      </c>
      <c r="S1113" t="n">
        <v>0.0404444144983765</v>
      </c>
      <c r="T1113" t="n">
        <v>0</v>
      </c>
      <c r="U1113" t="n">
        <v>0.65669072</v>
      </c>
      <c r="V1113" t="n">
        <v>0.850080767</v>
      </c>
      <c r="W1113" t="n">
        <v>0.012671325</v>
      </c>
      <c r="X1113" t="n">
        <v>0.001088153</v>
      </c>
      <c r="Y1113" t="n">
        <v>0.2545176973637326</v>
      </c>
      <c r="Z1113" t="n">
        <v>0.289997108</v>
      </c>
      <c r="AA1113" t="n">
        <v>0.65669072</v>
      </c>
      <c r="AB1113" t="n">
        <v>0</v>
      </c>
      <c r="AC1113" t="n">
        <v>0</v>
      </c>
      <c r="AD1113" t="n">
        <v>0.85</v>
      </c>
      <c r="AE1113" t="n">
        <v>0.85</v>
      </c>
      <c r="AF1113" t="n">
        <v>0.85</v>
      </c>
      <c r="AG1113" t="n">
        <v>0.85</v>
      </c>
      <c r="AH1113" t="n">
        <v>0.882109217</v>
      </c>
      <c r="AI1113" t="n">
        <v>0.012671325</v>
      </c>
      <c r="AJ1113" t="n">
        <v>0.400541122</v>
      </c>
      <c r="AK1113" t="n">
        <v>0.0283110901488636</v>
      </c>
      <c r="AL1113" t="n">
        <v>0.009665585000000001</v>
      </c>
    </row>
    <row r="1114">
      <c r="A1114" t="inlineStr">
        <is>
          <t>2025-02-16 08:00</t>
        </is>
      </c>
      <c r="B1114" t="n">
        <v>48934.3337919411</v>
      </c>
      <c r="C1114" t="n">
        <v>44456.71129060035</v>
      </c>
      <c r="D1114" t="n">
        <v>3976.601071397698</v>
      </c>
      <c r="E1114" t="n">
        <v>501.0214299430521</v>
      </c>
      <c r="F1114" t="n">
        <v>0.1795913321168656</v>
      </c>
      <c r="G1114" t="n">
        <v>0.2455987401681628</v>
      </c>
      <c r="H1114" t="n">
        <v>0.2457721671396473</v>
      </c>
      <c r="I1114" t="n">
        <v>0.242464133502053</v>
      </c>
      <c r="J1114" t="n">
        <v>47</v>
      </c>
      <c r="K1114" t="n">
        <v>8</v>
      </c>
      <c r="L1114">
        <f>VLOOKUP(J1114,Clustering!$D$3:$E$367,2,FALSE)</f>
        <v/>
      </c>
      <c r="M1114" t="n">
        <v>0.264406884</v>
      </c>
      <c r="N1114" t="n">
        <v>0.302546481</v>
      </c>
      <c r="O1114" t="n">
        <v>0.302546481</v>
      </c>
      <c r="P1114" t="n">
        <v>0.884418536</v>
      </c>
      <c r="Q1114" t="n">
        <v>0.42632656</v>
      </c>
      <c r="R1114" t="n">
        <v>0.2457721671396473</v>
      </c>
      <c r="S1114" t="n">
        <v>0.1795913321168656</v>
      </c>
      <c r="T1114" t="n">
        <v>0</v>
      </c>
      <c r="U1114" t="n">
        <v>0.65669072</v>
      </c>
      <c r="V1114" t="n">
        <v>0.850080767</v>
      </c>
      <c r="W1114" t="n">
        <v>0.012182623</v>
      </c>
      <c r="X1114" t="n">
        <v>0.001022814</v>
      </c>
      <c r="Y1114" t="n">
        <v>0.242464133502053</v>
      </c>
      <c r="Z1114" t="n">
        <v>0.283721038</v>
      </c>
      <c r="AA1114" t="n">
        <v>0.65669072</v>
      </c>
      <c r="AB1114" t="n">
        <v>0</v>
      </c>
      <c r="AC1114" t="n">
        <v>0</v>
      </c>
      <c r="AD1114" t="n">
        <v>0.85</v>
      </c>
      <c r="AE1114" t="n">
        <v>0.85</v>
      </c>
      <c r="AF1114" t="n">
        <v>0.85</v>
      </c>
      <c r="AG1114" t="n">
        <v>0.85</v>
      </c>
      <c r="AH1114" t="n">
        <v>0.884418536</v>
      </c>
      <c r="AI1114" t="n">
        <v>0.012182623</v>
      </c>
      <c r="AJ1114" t="n">
        <v>0.392263339</v>
      </c>
      <c r="AK1114" t="n">
        <v>0.1257139324818059</v>
      </c>
      <c r="AL1114" t="n">
        <v>0.029612509</v>
      </c>
    </row>
    <row r="1115">
      <c r="A1115" t="inlineStr">
        <is>
          <t>2025-02-16 09:00</t>
        </is>
      </c>
      <c r="B1115" t="n">
        <v>50224.22796808036</v>
      </c>
      <c r="C1115" t="n">
        <v>42727.92550775701</v>
      </c>
      <c r="D1115" t="n">
        <v>6986.873217451163</v>
      </c>
      <c r="E1115" t="n">
        <v>509.4292428721826</v>
      </c>
      <c r="F1115" t="n">
        <v>0.3155412991961686</v>
      </c>
      <c r="G1115" t="n">
        <v>0.2497202170942072</v>
      </c>
      <c r="H1115" t="n">
        <v>0.2506136819574219</v>
      </c>
      <c r="I1115" t="n">
        <v>0.2335712819418805</v>
      </c>
      <c r="J1115" t="n">
        <v>47</v>
      </c>
      <c r="K1115" t="n">
        <v>9</v>
      </c>
      <c r="L1115">
        <f>VLOOKUP(J1115,Clustering!$D$3:$E$367,2,FALSE)</f>
        <v/>
      </c>
      <c r="M1115" t="n">
        <v>0.259108033</v>
      </c>
      <c r="N1115" t="n">
        <v>0.300949118</v>
      </c>
      <c r="O1115" t="n">
        <v>0.300949118</v>
      </c>
      <c r="P1115" t="n">
        <v>0.885415511</v>
      </c>
      <c r="Q1115" t="n">
        <v>0.451083589</v>
      </c>
      <c r="R1115" t="n">
        <v>0.2506136819574219</v>
      </c>
      <c r="S1115" t="n">
        <v>0.3155412991961686</v>
      </c>
      <c r="T1115" t="n">
        <v>0.380610549</v>
      </c>
      <c r="U1115" t="n">
        <v>0.656424625</v>
      </c>
      <c r="V1115" t="n">
        <v>0.850080767</v>
      </c>
      <c r="W1115" t="n">
        <v>0.011659015</v>
      </c>
      <c r="X1115" t="n">
        <v>0.000799989</v>
      </c>
      <c r="Y1115" t="n">
        <v>0.2335712819418805</v>
      </c>
      <c r="Z1115" t="n">
        <v>0.260725812</v>
      </c>
      <c r="AA1115" t="n">
        <v>0.656424625</v>
      </c>
      <c r="AB1115" t="n">
        <v>0</v>
      </c>
      <c r="AC1115" t="n">
        <v>0</v>
      </c>
      <c r="AD1115" t="n">
        <v>0.85</v>
      </c>
      <c r="AE1115" t="n">
        <v>0.85</v>
      </c>
      <c r="AF1115" t="n">
        <v>0.85</v>
      </c>
      <c r="AG1115" t="n">
        <v>0.85</v>
      </c>
      <c r="AH1115" t="n">
        <v>0.885415511</v>
      </c>
      <c r="AI1115" t="n">
        <v>0.011659015</v>
      </c>
      <c r="AJ1115" t="n">
        <v>0.375276429</v>
      </c>
      <c r="AK1115" t="n">
        <v>0.220878909437318</v>
      </c>
      <c r="AL1115" t="n">
        <v>0</v>
      </c>
    </row>
    <row r="1116">
      <c r="A1116" t="inlineStr">
        <is>
          <t>2025-02-16 10:00</t>
        </is>
      </c>
      <c r="B1116" t="n">
        <v>49883.88525902944</v>
      </c>
      <c r="C1116" t="n">
        <v>40136.41870413566</v>
      </c>
      <c r="D1116" t="n">
        <v>9221.093119606372</v>
      </c>
      <c r="E1116" t="n">
        <v>526.3734352874118</v>
      </c>
      <c r="F1116" t="n">
        <v>0.4164431802915828</v>
      </c>
      <c r="G1116" t="n">
        <v>0.2580261937683391</v>
      </c>
      <c r="H1116" t="n">
        <v>0.2597141226729901</v>
      </c>
      <c r="I1116" t="n">
        <v>0.2275177143135703</v>
      </c>
      <c r="J1116" t="n">
        <v>47</v>
      </c>
      <c r="K1116" t="n">
        <v>10</v>
      </c>
      <c r="L1116">
        <f>VLOOKUP(J1116,Clustering!$D$3:$E$367,2,FALSE)</f>
        <v/>
      </c>
      <c r="M1116" t="n">
        <v>0.261463718</v>
      </c>
      <c r="N1116" t="n">
        <v>0.297210105</v>
      </c>
      <c r="O1116" t="n">
        <v>0.297210105</v>
      </c>
      <c r="P1116" t="n">
        <v>0.886412486</v>
      </c>
      <c r="Q1116" t="n">
        <v>0.446302404</v>
      </c>
      <c r="R1116" t="n">
        <v>0.2597141226729901</v>
      </c>
      <c r="S1116" t="n">
        <v>0.4164431802915828</v>
      </c>
      <c r="T1116" t="n">
        <v>0.648707874</v>
      </c>
      <c r="U1116" t="n">
        <v>0.656878551</v>
      </c>
      <c r="V1116" t="n">
        <v>0.850080767</v>
      </c>
      <c r="W1116" t="n">
        <v>0.011484479</v>
      </c>
      <c r="X1116" t="n">
        <v>0.000799989</v>
      </c>
      <c r="Y1116" t="n">
        <v>0.2275177143135703</v>
      </c>
      <c r="Z1116" t="n">
        <v>0.274762824</v>
      </c>
      <c r="AA1116" t="n">
        <v>0.656878551</v>
      </c>
      <c r="AB1116" t="n">
        <v>0</v>
      </c>
      <c r="AC1116" t="n">
        <v>0</v>
      </c>
      <c r="AD1116" t="n">
        <v>0.85</v>
      </c>
      <c r="AE1116" t="n">
        <v>0.85</v>
      </c>
      <c r="AF1116" t="n">
        <v>0.85</v>
      </c>
      <c r="AG1116" t="n">
        <v>0.85</v>
      </c>
      <c r="AH1116" t="n">
        <v>0.886412486</v>
      </c>
      <c r="AI1116" t="n">
        <v>0.011484479</v>
      </c>
      <c r="AJ1116" t="n">
        <v>0.378251362</v>
      </c>
      <c r="AK1116" t="n">
        <v>0.291510226204108</v>
      </c>
      <c r="AL1116" t="n">
        <v>0</v>
      </c>
    </row>
    <row r="1117">
      <c r="A1117" t="inlineStr">
        <is>
          <t>2025-02-16 11:00</t>
        </is>
      </c>
      <c r="B1117" t="n">
        <v>49064.22456132316</v>
      </c>
      <c r="C1117" t="n">
        <v>37874.70887486909</v>
      </c>
      <c r="D1117" t="n">
        <v>10632.27242955497</v>
      </c>
      <c r="E1117" t="n">
        <v>557.2432568990901</v>
      </c>
      <c r="F1117" t="n">
        <v>0.4801748867361397</v>
      </c>
      <c r="G1117" t="n">
        <v>0.2731584592642598</v>
      </c>
      <c r="H1117" t="n">
        <v>0.2753234878738652</v>
      </c>
      <c r="I1117" t="n">
        <v>0.2340266387988772</v>
      </c>
      <c r="J1117" t="n">
        <v>47</v>
      </c>
      <c r="K1117" t="n">
        <v>11</v>
      </c>
      <c r="L1117">
        <f>VLOOKUP(J1117,Clustering!$D$3:$E$367,2,FALSE)</f>
        <v/>
      </c>
      <c r="M1117" t="n">
        <v>0.254730722</v>
      </c>
      <c r="N1117" t="n">
        <v>0.283105981</v>
      </c>
      <c r="O1117" t="n">
        <v>0.283105981</v>
      </c>
      <c r="P1117" t="n">
        <v>0.888091067</v>
      </c>
      <c r="Q1117" t="n">
        <v>0.412759007</v>
      </c>
      <c r="R1117" t="n">
        <v>0.2753234878738652</v>
      </c>
      <c r="S1117" t="n">
        <v>0.4801748867361397</v>
      </c>
      <c r="T1117" t="n">
        <v>0.6914765</v>
      </c>
      <c r="U1117" t="n">
        <v>0.656878551</v>
      </c>
      <c r="V1117" t="n">
        <v>0.850080767</v>
      </c>
      <c r="W1117" t="n">
        <v>0.011379757</v>
      </c>
      <c r="X1117" t="n">
        <v>0.000799989</v>
      </c>
      <c r="Y1117" t="n">
        <v>0.2340266387988772</v>
      </c>
      <c r="Z1117" t="n">
        <v>0.296947402</v>
      </c>
      <c r="AA1117" t="n">
        <v>0.656878551</v>
      </c>
      <c r="AB1117" t="n">
        <v>0</v>
      </c>
      <c r="AC1117" t="n">
        <v>0</v>
      </c>
      <c r="AD1117" t="n">
        <v>0.85</v>
      </c>
      <c r="AE1117" t="n">
        <v>0.85</v>
      </c>
      <c r="AF1117" t="n">
        <v>0.85</v>
      </c>
      <c r="AG1117" t="n">
        <v>0.85</v>
      </c>
      <c r="AH1117" t="n">
        <v>0.888091067</v>
      </c>
      <c r="AI1117" t="n">
        <v>0.011379757</v>
      </c>
      <c r="AJ1117" t="n">
        <v>0.383757177</v>
      </c>
      <c r="AK1117" t="n">
        <v>0.3361224207152978</v>
      </c>
      <c r="AL1117" t="n">
        <v>0.009236293</v>
      </c>
    </row>
    <row r="1118">
      <c r="A1118" t="inlineStr">
        <is>
          <t>2025-02-16 12:00</t>
        </is>
      </c>
      <c r="B1118" t="n">
        <v>47979.90607259631</v>
      </c>
      <c r="C1118" t="n">
        <v>36125.48257564494</v>
      </c>
      <c r="D1118" t="n">
        <v>11260.88011074156</v>
      </c>
      <c r="E1118" t="n">
        <v>593.543386209808</v>
      </c>
      <c r="F1118" t="n">
        <v>0.508564078615403</v>
      </c>
      <c r="G1118" t="n">
        <v>0.2909526402989255</v>
      </c>
      <c r="H1118" t="n">
        <v>0.2931225838429454</v>
      </c>
      <c r="I1118" t="n">
        <v>0.2517319848268111</v>
      </c>
      <c r="J1118" t="n">
        <v>47</v>
      </c>
      <c r="K1118" t="n">
        <v>12</v>
      </c>
      <c r="L1118">
        <f>VLOOKUP(J1118,Clustering!$D$3:$E$367,2,FALSE)</f>
        <v/>
      </c>
      <c r="M1118" t="n">
        <v>0.249788968</v>
      </c>
      <c r="N1118" t="n">
        <v>0.272243912</v>
      </c>
      <c r="O1118" t="n">
        <v>0.272243912</v>
      </c>
      <c r="P1118" t="n">
        <v>0.888742152</v>
      </c>
      <c r="Q1118" t="n">
        <v>0.38151859</v>
      </c>
      <c r="R1118" t="n">
        <v>0.2931225838429454</v>
      </c>
      <c r="S1118" t="n">
        <v>0.508564078615403</v>
      </c>
      <c r="T1118" t="n">
        <v>0.675532719</v>
      </c>
      <c r="U1118" t="n">
        <v>0.656878551</v>
      </c>
      <c r="V1118" t="n">
        <v>0.850080767</v>
      </c>
      <c r="W1118" t="n">
        <v>0.011484479</v>
      </c>
      <c r="X1118" t="n">
        <v>0.000801665</v>
      </c>
      <c r="Y1118" t="n">
        <v>0.2517319848268111</v>
      </c>
      <c r="Z1118" t="n">
        <v>0.319049809</v>
      </c>
      <c r="AA1118" t="n">
        <v>0.656878551</v>
      </c>
      <c r="AB1118" t="n">
        <v>0</v>
      </c>
      <c r="AC1118" t="n">
        <v>0</v>
      </c>
      <c r="AD1118" t="n">
        <v>0.85</v>
      </c>
      <c r="AE1118" t="n">
        <v>0.85</v>
      </c>
      <c r="AF1118" t="n">
        <v>0.85</v>
      </c>
      <c r="AG1118" t="n">
        <v>0.85</v>
      </c>
      <c r="AH1118" t="n">
        <v>0.888742152</v>
      </c>
      <c r="AI1118" t="n">
        <v>0.011484479</v>
      </c>
      <c r="AJ1118" t="n">
        <v>0.392426416</v>
      </c>
      <c r="AK1118" t="n">
        <v>0.355994855030782</v>
      </c>
      <c r="AL1118" t="n">
        <v>0.009236293</v>
      </c>
    </row>
    <row r="1119">
      <c r="A1119" t="inlineStr">
        <is>
          <t>2025-02-16 13:00</t>
        </is>
      </c>
      <c r="B1119" t="n">
        <v>45487.89369358044</v>
      </c>
      <c r="C1119" t="n">
        <v>33902.94497842201</v>
      </c>
      <c r="D1119" t="n">
        <v>10956.26130136447</v>
      </c>
      <c r="E1119" t="n">
        <v>628.6874137939732</v>
      </c>
      <c r="F1119" t="n">
        <v>0.4948068782370766</v>
      </c>
      <c r="G1119" t="n">
        <v>0.3081801048009672</v>
      </c>
      <c r="H1119" t="n">
        <v>0.310178376707222</v>
      </c>
      <c r="I1119" t="n">
        <v>0.2720623292068441</v>
      </c>
      <c r="J1119" t="n">
        <v>47</v>
      </c>
      <c r="K1119" t="n">
        <v>13</v>
      </c>
      <c r="L1119">
        <f>VLOOKUP(J1119,Clustering!$D$3:$E$367,2,FALSE)</f>
        <v/>
      </c>
      <c r="M1119" t="n">
        <v>0.244795377</v>
      </c>
      <c r="N1119" t="n">
        <v>0.25992844</v>
      </c>
      <c r="O1119" t="n">
        <v>0.25992844</v>
      </c>
      <c r="P1119" t="n">
        <v>0.888650593</v>
      </c>
      <c r="Q1119" t="n">
        <v>0.356448655</v>
      </c>
      <c r="R1119" t="n">
        <v>0.310178376707222</v>
      </c>
      <c r="S1119" t="n">
        <v>0.4948068782370766</v>
      </c>
      <c r="T1119" t="n">
        <v>0.66427384</v>
      </c>
      <c r="U1119" t="n">
        <v>0.656878551</v>
      </c>
      <c r="V1119" t="n">
        <v>0.850080767</v>
      </c>
      <c r="W1119" t="n">
        <v>0.010123097</v>
      </c>
      <c r="X1119" t="n">
        <v>0.000799989</v>
      </c>
      <c r="Y1119" t="n">
        <v>0.2720623292068441</v>
      </c>
      <c r="Z1119" t="n">
        <v>0.323348509</v>
      </c>
      <c r="AA1119" t="n">
        <v>0.656878551</v>
      </c>
      <c r="AB1119" t="n">
        <v>0</v>
      </c>
      <c r="AC1119" t="n">
        <v>0</v>
      </c>
      <c r="AD1119" t="n">
        <v>0.85</v>
      </c>
      <c r="AE1119" t="n">
        <v>0.85</v>
      </c>
      <c r="AF1119" t="n">
        <v>0.85</v>
      </c>
      <c r="AG1119" t="n">
        <v>0.85</v>
      </c>
      <c r="AH1119" t="n">
        <v>0.888650593</v>
      </c>
      <c r="AI1119" t="n">
        <v>0.010123097</v>
      </c>
      <c r="AJ1119" t="n">
        <v>0.400279209</v>
      </c>
      <c r="AK1119" t="n">
        <v>0.3463648147659536</v>
      </c>
      <c r="AL1119" t="n">
        <v>0.009236293</v>
      </c>
    </row>
    <row r="1120">
      <c r="A1120" t="inlineStr">
        <is>
          <t>2025-02-16 14:00</t>
        </is>
      </c>
      <c r="B1120" t="n">
        <v>44943.76119178776</v>
      </c>
      <c r="C1120" t="n">
        <v>34648.98604373215</v>
      </c>
      <c r="D1120" t="n">
        <v>9635.753013776355</v>
      </c>
      <c r="E1120" t="n">
        <v>659.0221342792515</v>
      </c>
      <c r="F1120" t="n">
        <v>0.4351700582037419</v>
      </c>
      <c r="G1120" t="n">
        <v>0.3230500658231625</v>
      </c>
      <c r="H1120" t="n">
        <v>0.3249640817108823</v>
      </c>
      <c r="I1120" t="n">
        <v>0.2884551760587283</v>
      </c>
      <c r="J1120" t="n">
        <v>47</v>
      </c>
      <c r="K1120" t="n">
        <v>14</v>
      </c>
      <c r="L1120">
        <f>VLOOKUP(J1120,Clustering!$D$3:$E$367,2,FALSE)</f>
        <v/>
      </c>
      <c r="M1120" t="n">
        <v>0.243845039</v>
      </c>
      <c r="N1120" t="n">
        <v>0.258808314</v>
      </c>
      <c r="O1120" t="n">
        <v>0.258808314</v>
      </c>
      <c r="P1120" t="n">
        <v>0.887470501</v>
      </c>
      <c r="Q1120" t="n">
        <v>0.349752492</v>
      </c>
      <c r="R1120" t="n">
        <v>0.3249640817108823</v>
      </c>
      <c r="S1120" t="n">
        <v>0.4351700582037419</v>
      </c>
      <c r="T1120" t="n">
        <v>0.656793109</v>
      </c>
      <c r="U1120" t="n">
        <v>0.656878551</v>
      </c>
      <c r="V1120" t="n">
        <v>0.850080767</v>
      </c>
      <c r="W1120" t="n">
        <v>0.009983468000000001</v>
      </c>
      <c r="X1120" t="n">
        <v>0.001332757</v>
      </c>
      <c r="Y1120" t="n">
        <v>0.2884551760587283</v>
      </c>
      <c r="Z1120" t="n">
        <v>0.324893955</v>
      </c>
      <c r="AA1120" t="n">
        <v>0.656878551</v>
      </c>
      <c r="AB1120" t="n">
        <v>0</v>
      </c>
      <c r="AC1120" t="n">
        <v>0</v>
      </c>
      <c r="AD1120" t="n">
        <v>0.85</v>
      </c>
      <c r="AE1120" t="n">
        <v>0.85</v>
      </c>
      <c r="AF1120" t="n">
        <v>0.85</v>
      </c>
      <c r="AG1120" t="n">
        <v>0.85</v>
      </c>
      <c r="AH1120" t="n">
        <v>0.887470501</v>
      </c>
      <c r="AI1120" t="n">
        <v>0.009983468000000001</v>
      </c>
      <c r="AJ1120" t="n">
        <v>0.401146839</v>
      </c>
      <c r="AK1120" t="n">
        <v>0.3046190407426193</v>
      </c>
      <c r="AL1120" t="n">
        <v>0.009414080999999999</v>
      </c>
    </row>
    <row r="1121">
      <c r="A1121" t="inlineStr">
        <is>
          <t>2025-02-16 15:00</t>
        </is>
      </c>
      <c r="B1121" t="n">
        <v>44957.61641105515</v>
      </c>
      <c r="C1121" t="n">
        <v>37124.81025725337</v>
      </c>
      <c r="D1121" t="n">
        <v>7151.563278000481</v>
      </c>
      <c r="E1121" t="n">
        <v>681.242875801296</v>
      </c>
      <c r="F1121" t="n">
        <v>0.3229790347973571</v>
      </c>
      <c r="G1121" t="n">
        <v>0.3339425861771058</v>
      </c>
      <c r="H1121" t="n">
        <v>0.3358323784594967</v>
      </c>
      <c r="I1121" t="n">
        <v>0.2997855260887072</v>
      </c>
      <c r="J1121" t="n">
        <v>47</v>
      </c>
      <c r="K1121" t="n">
        <v>15</v>
      </c>
      <c r="L1121">
        <f>VLOOKUP(J1121,Clustering!$D$3:$E$367,2,FALSE)</f>
        <v/>
      </c>
      <c r="M1121" t="n">
        <v>0.243718328</v>
      </c>
      <c r="N1121" t="n">
        <v>0.263509688</v>
      </c>
      <c r="O1121" t="n">
        <v>0.263509688</v>
      </c>
      <c r="P1121" t="n">
        <v>0.886626124</v>
      </c>
      <c r="Q1121" t="n">
        <v>0.344921242</v>
      </c>
      <c r="R1121" t="n">
        <v>0.3358323784594967</v>
      </c>
      <c r="S1121" t="n">
        <v>0.3229790347973571</v>
      </c>
      <c r="T1121" t="n">
        <v>0.666918543</v>
      </c>
      <c r="U1121" t="n">
        <v>0.656878551</v>
      </c>
      <c r="V1121" t="n">
        <v>0.850080767</v>
      </c>
      <c r="W1121" t="n">
        <v>0.01008819</v>
      </c>
      <c r="X1121" t="n">
        <v>0.001332757</v>
      </c>
      <c r="Y1121" t="n">
        <v>0.2997855260887072</v>
      </c>
      <c r="Z1121" t="n">
        <v>0.335184814</v>
      </c>
      <c r="AA1121" t="n">
        <v>0.656878551</v>
      </c>
      <c r="AB1121" t="n">
        <v>0</v>
      </c>
      <c r="AC1121" t="n">
        <v>0</v>
      </c>
      <c r="AD1121" t="n">
        <v>0.85</v>
      </c>
      <c r="AE1121" t="n">
        <v>0.85</v>
      </c>
      <c r="AF1121" t="n">
        <v>0.85</v>
      </c>
      <c r="AG1121" t="n">
        <v>0.85</v>
      </c>
      <c r="AH1121" t="n">
        <v>0.886626124</v>
      </c>
      <c r="AI1121" t="n">
        <v>0.01008819</v>
      </c>
      <c r="AJ1121" t="n">
        <v>0.415803008</v>
      </c>
      <c r="AK1121" t="n">
        <v>0.2260853243581499</v>
      </c>
      <c r="AL1121" t="n">
        <v>0.009414080999999999</v>
      </c>
    </row>
    <row r="1122">
      <c r="A1122" t="inlineStr">
        <is>
          <t>2025-02-16 16:00</t>
        </is>
      </c>
      <c r="B1122" t="n">
        <v>45603.30973480247</v>
      </c>
      <c r="C1122" t="n">
        <v>40898.63527917422</v>
      </c>
      <c r="D1122" t="n">
        <v>4015.435053753559</v>
      </c>
      <c r="E1122" t="n">
        <v>689.2394018746921</v>
      </c>
      <c r="F1122" t="n">
        <v>0.1813451531558568</v>
      </c>
      <c r="G1122" t="n">
        <v>0.3378624518993589</v>
      </c>
      <c r="H1122" t="n">
        <v>0.3397497867145427</v>
      </c>
      <c r="I1122" t="n">
        <v>0.3037498093143262</v>
      </c>
      <c r="J1122" t="n">
        <v>47</v>
      </c>
      <c r="K1122" t="n">
        <v>16</v>
      </c>
      <c r="L1122">
        <f>VLOOKUP(J1122,Clustering!$D$3:$E$367,2,FALSE)</f>
        <v/>
      </c>
      <c r="M1122" t="n">
        <v>0.241777336</v>
      </c>
      <c r="N1122" t="n">
        <v>0.279079048</v>
      </c>
      <c r="O1122" t="n">
        <v>0.279079048</v>
      </c>
      <c r="P1122" t="n">
        <v>0.876290138</v>
      </c>
      <c r="Q1122" t="n">
        <v>0.343707171</v>
      </c>
      <c r="R1122" t="n">
        <v>0.3397497867145427</v>
      </c>
      <c r="S1122" t="n">
        <v>0.1813451531558568</v>
      </c>
      <c r="T1122" t="n">
        <v>0.676515037</v>
      </c>
      <c r="U1122" t="n">
        <v>0.666144912</v>
      </c>
      <c r="V1122" t="n">
        <v>0.850080767</v>
      </c>
      <c r="W1122" t="n">
        <v>0.010018375</v>
      </c>
      <c r="X1122" t="n">
        <v>0.001332757</v>
      </c>
      <c r="Y1122" t="n">
        <v>0.3037498093143262</v>
      </c>
      <c r="Z1122" t="n">
        <v>0.360466078</v>
      </c>
      <c r="AA1122" t="n">
        <v>0.666144912</v>
      </c>
      <c r="AB1122" t="n">
        <v>0</v>
      </c>
      <c r="AC1122" t="n">
        <v>0</v>
      </c>
      <c r="AD1122" t="n">
        <v>0.85</v>
      </c>
      <c r="AE1122" t="n">
        <v>0.85</v>
      </c>
      <c r="AF1122" t="n">
        <v>0.85</v>
      </c>
      <c r="AG1122" t="n">
        <v>0.85</v>
      </c>
      <c r="AH1122" t="n">
        <v>0.876290138</v>
      </c>
      <c r="AI1122" t="n">
        <v>0.010018375</v>
      </c>
      <c r="AJ1122" t="n">
        <v>0.438476812</v>
      </c>
      <c r="AK1122" t="n">
        <v>0.1269416072090997</v>
      </c>
      <c r="AL1122" t="n">
        <v>0.009236293</v>
      </c>
    </row>
    <row r="1123">
      <c r="A1123" t="inlineStr">
        <is>
          <t>2025-02-16 17:00</t>
        </is>
      </c>
      <c r="B1123" t="n">
        <v>51026.81076539511</v>
      </c>
      <c r="C1123" t="n">
        <v>49468.45026860977</v>
      </c>
      <c r="D1123" t="n">
        <v>862.7046468490759</v>
      </c>
      <c r="E1123" t="n">
        <v>695.6558499362676</v>
      </c>
      <c r="F1123" t="n">
        <v>0.0389614834300135</v>
      </c>
      <c r="G1123" t="n">
        <v>0.3410077695766018</v>
      </c>
      <c r="H1123" t="n">
        <v>0.342923891864785</v>
      </c>
      <c r="I1123" t="n">
        <v>0.3063748076664254</v>
      </c>
      <c r="J1123" t="n">
        <v>47</v>
      </c>
      <c r="K1123" t="n">
        <v>17</v>
      </c>
      <c r="L1123">
        <f>VLOOKUP(J1123,Clustering!$D$3:$E$367,2,FALSE)</f>
        <v/>
      </c>
      <c r="M1123" t="n">
        <v>0.243626174</v>
      </c>
      <c r="N1123" t="n">
        <v>0.298229656</v>
      </c>
      <c r="O1123" t="n">
        <v>0.298229656</v>
      </c>
      <c r="P1123" t="n">
        <v>0.876880185</v>
      </c>
      <c r="Q1123" t="n">
        <v>0.362644171</v>
      </c>
      <c r="R1123" t="n">
        <v>0.342923891864785</v>
      </c>
      <c r="S1123" t="n">
        <v>0.0389614834300135</v>
      </c>
      <c r="T1123" t="n">
        <v>0.667900861</v>
      </c>
      <c r="U1123" t="n">
        <v>0.666144912</v>
      </c>
      <c r="V1123" t="n">
        <v>0.850080767</v>
      </c>
      <c r="W1123" t="n">
        <v>0.010018375</v>
      </c>
      <c r="X1123" t="n">
        <v>0.00353168</v>
      </c>
      <c r="Y1123" t="n">
        <v>0.3063748076664254</v>
      </c>
      <c r="Z1123" t="n">
        <v>0.374170719</v>
      </c>
      <c r="AA1123" t="n">
        <v>0.666144912</v>
      </c>
      <c r="AB1123" t="n">
        <v>0</v>
      </c>
      <c r="AC1123" t="n">
        <v>0</v>
      </c>
      <c r="AD1123" t="n">
        <v>0.85</v>
      </c>
      <c r="AE1123" t="n">
        <v>0.85</v>
      </c>
      <c r="AF1123" t="n">
        <v>0.85</v>
      </c>
      <c r="AG1123" t="n">
        <v>0.85</v>
      </c>
      <c r="AH1123" t="n">
        <v>0.876880185</v>
      </c>
      <c r="AI1123" t="n">
        <v>0.010018375</v>
      </c>
      <c r="AJ1123" t="n">
        <v>0.483421314</v>
      </c>
      <c r="AK1123" t="n">
        <v>0.0272730384010095</v>
      </c>
      <c r="AL1123" t="n">
        <v>0.282721628</v>
      </c>
    </row>
    <row r="1124">
      <c r="A1124" t="inlineStr">
        <is>
          <t>2025-02-16 18:00</t>
        </is>
      </c>
      <c r="B1124" t="n">
        <v>52394.27990393985</v>
      </c>
      <c r="C1124" t="n">
        <v>51684.40046219347</v>
      </c>
      <c r="D1124" t="n">
        <v>0</v>
      </c>
      <c r="E1124" t="n">
        <v>709.8794417463783</v>
      </c>
      <c r="F1124" t="n">
        <v>0</v>
      </c>
      <c r="G1124" t="n">
        <v>0.3479801185031266</v>
      </c>
      <c r="H1124" t="n">
        <v>0.3501560301817927</v>
      </c>
      <c r="I1124" t="n">
        <v>0.3086515919514093</v>
      </c>
      <c r="J1124" t="n">
        <v>47</v>
      </c>
      <c r="K1124" t="n">
        <v>18</v>
      </c>
      <c r="L1124">
        <f>VLOOKUP(J1124,Clustering!$D$3:$E$367,2,FALSE)</f>
        <v/>
      </c>
      <c r="M1124" t="n">
        <v>0.25065867</v>
      </c>
      <c r="N1124" t="n">
        <v>0.313836485</v>
      </c>
      <c r="O1124" t="n">
        <v>0.313836485</v>
      </c>
      <c r="P1124" t="n">
        <v>0.87696157</v>
      </c>
      <c r="Q1124" t="n">
        <v>0.401181529</v>
      </c>
      <c r="R1124" t="n">
        <v>0.3501560301817927</v>
      </c>
      <c r="S1124" t="n">
        <v>0</v>
      </c>
      <c r="T1124" t="n">
        <v>0.587728578</v>
      </c>
      <c r="U1124" t="n">
        <v>0.666144912</v>
      </c>
      <c r="V1124" t="n">
        <v>0.850080767</v>
      </c>
      <c r="W1124" t="n">
        <v>0.010158004</v>
      </c>
      <c r="X1124" t="n">
        <v>0.027398167</v>
      </c>
      <c r="Y1124" t="n">
        <v>0.3086515919514093</v>
      </c>
      <c r="Z1124" t="n">
        <v>0.396197276</v>
      </c>
      <c r="AA1124" t="n">
        <v>0.666144912</v>
      </c>
      <c r="AB1124" t="n">
        <v>0</v>
      </c>
      <c r="AC1124" t="n">
        <v>0</v>
      </c>
      <c r="AD1124" t="n">
        <v>0.85</v>
      </c>
      <c r="AE1124" t="n">
        <v>0.85</v>
      </c>
      <c r="AF1124" t="n">
        <v>0.85</v>
      </c>
      <c r="AG1124" t="n">
        <v>0.85</v>
      </c>
      <c r="AH1124" t="n">
        <v>0.87696157</v>
      </c>
      <c r="AI1124" t="n">
        <v>0.010158004</v>
      </c>
      <c r="AJ1124" t="n">
        <v>0.505988517</v>
      </c>
      <c r="AK1124" t="n">
        <v>0</v>
      </c>
      <c r="AL1124" t="n">
        <v>0.422111599</v>
      </c>
    </row>
    <row r="1125">
      <c r="A1125" t="inlineStr">
        <is>
          <t>2025-02-16 19:00</t>
        </is>
      </c>
      <c r="B1125" t="n">
        <v>52492.19704674074</v>
      </c>
      <c r="C1125" t="n">
        <v>51776.77268411102</v>
      </c>
      <c r="D1125" t="n">
        <v>0</v>
      </c>
      <c r="E1125" t="n">
        <v>715.4243626297172</v>
      </c>
      <c r="F1125" t="n">
        <v>0</v>
      </c>
      <c r="G1125" t="n">
        <v>0.3506982169753516</v>
      </c>
      <c r="H1125" t="n">
        <v>0.3528881713237735</v>
      </c>
      <c r="I1125" t="n">
        <v>0.3111158761186861</v>
      </c>
      <c r="J1125" t="n">
        <v>47</v>
      </c>
      <c r="K1125" t="n">
        <v>19</v>
      </c>
      <c r="L1125">
        <f>VLOOKUP(J1125,Clustering!$D$3:$E$367,2,FALSE)</f>
        <v/>
      </c>
      <c r="M1125" t="n">
        <v>0.266641616</v>
      </c>
      <c r="N1125" t="n">
        <v>0.330669931</v>
      </c>
      <c r="O1125" t="n">
        <v>0.330669931</v>
      </c>
      <c r="P1125" t="n">
        <v>0.877500751</v>
      </c>
      <c r="Q1125" t="n">
        <v>0.424874682</v>
      </c>
      <c r="R1125" t="n">
        <v>0.3528881713237735</v>
      </c>
      <c r="S1125" t="n">
        <v>0</v>
      </c>
      <c r="T1125" t="n">
        <v>0.230693668</v>
      </c>
      <c r="U1125" t="n">
        <v>0.666411007</v>
      </c>
      <c r="V1125" t="n">
        <v>0.850080767</v>
      </c>
      <c r="W1125" t="n">
        <v>0.010611798</v>
      </c>
      <c r="X1125" t="n">
        <v>0.027398167</v>
      </c>
      <c r="Y1125" t="n">
        <v>0.3111158761186861</v>
      </c>
      <c r="Z1125" t="n">
        <v>0.413633847</v>
      </c>
      <c r="AA1125" t="n">
        <v>0.666411007</v>
      </c>
      <c r="AB1125" t="n">
        <v>0</v>
      </c>
      <c r="AC1125" t="n">
        <v>0</v>
      </c>
      <c r="AD1125" t="n">
        <v>0.85</v>
      </c>
      <c r="AE1125" t="n">
        <v>0.85</v>
      </c>
      <c r="AF1125" t="n">
        <v>0.85</v>
      </c>
      <c r="AG1125" t="n">
        <v>0.85</v>
      </c>
      <c r="AH1125" t="n">
        <v>0.877500751</v>
      </c>
      <c r="AI1125" t="n">
        <v>0.010611798</v>
      </c>
      <c r="AJ1125" t="n">
        <v>0.524523607</v>
      </c>
      <c r="AK1125" t="n">
        <v>0</v>
      </c>
      <c r="AL1125" t="n">
        <v>0.391852982</v>
      </c>
    </row>
    <row r="1126">
      <c r="A1126" t="inlineStr">
        <is>
          <t>2025-02-16 20:00</t>
        </is>
      </c>
      <c r="B1126" t="n">
        <v>51939.47488756443</v>
      </c>
      <c r="C1126" t="n">
        <v>51223.0351305534</v>
      </c>
      <c r="D1126" t="n">
        <v>0</v>
      </c>
      <c r="E1126" t="n">
        <v>716.4397570110309</v>
      </c>
      <c r="F1126" t="n">
        <v>0</v>
      </c>
      <c r="G1126" t="n">
        <v>0.3511959593191328</v>
      </c>
      <c r="H1126" t="n">
        <v>0.3532296889665211</v>
      </c>
      <c r="I1126" t="n">
        <v>0.3144373026050155</v>
      </c>
      <c r="J1126" t="n">
        <v>47</v>
      </c>
      <c r="K1126" t="n">
        <v>20</v>
      </c>
      <c r="L1126">
        <f>VLOOKUP(J1126,Clustering!$D$3:$E$367,2,FALSE)</f>
        <v/>
      </c>
      <c r="M1126" t="n">
        <v>0.283920477</v>
      </c>
      <c r="N1126" t="n">
        <v>0.339070877</v>
      </c>
      <c r="O1126" t="n">
        <v>0.339070877</v>
      </c>
      <c r="P1126" t="n">
        <v>0.877063303</v>
      </c>
      <c r="Q1126" t="n">
        <v>0.445826788</v>
      </c>
      <c r="R1126" t="n">
        <v>0.3532296889665211</v>
      </c>
      <c r="S1126" t="n">
        <v>0</v>
      </c>
      <c r="T1126" t="n">
        <v>0</v>
      </c>
      <c r="U1126" t="n">
        <v>0.666411007</v>
      </c>
      <c r="V1126" t="n">
        <v>0.850080767</v>
      </c>
      <c r="W1126" t="n">
        <v>0.01071652</v>
      </c>
      <c r="X1126" t="n">
        <v>0.013216158</v>
      </c>
      <c r="Y1126" t="n">
        <v>0.3144373026050155</v>
      </c>
      <c r="Z1126" t="n">
        <v>0.413762371</v>
      </c>
      <c r="AA1126" t="n">
        <v>0.666411007</v>
      </c>
      <c r="AB1126" t="n">
        <v>0</v>
      </c>
      <c r="AC1126" t="n">
        <v>0</v>
      </c>
      <c r="AD1126" t="n">
        <v>0.85</v>
      </c>
      <c r="AE1126" t="n">
        <v>0.85</v>
      </c>
      <c r="AF1126" t="n">
        <v>0.85</v>
      </c>
      <c r="AG1126" t="n">
        <v>0.85</v>
      </c>
      <c r="AH1126" t="n">
        <v>0.877063303</v>
      </c>
      <c r="AI1126" t="n">
        <v>0.01071652</v>
      </c>
      <c r="AJ1126" t="n">
        <v>0.521782348</v>
      </c>
      <c r="AK1126" t="n">
        <v>0</v>
      </c>
      <c r="AL1126" t="n">
        <v>0.343572754</v>
      </c>
    </row>
    <row r="1127">
      <c r="A1127" t="inlineStr">
        <is>
          <t>2025-02-16 21:00</t>
        </is>
      </c>
      <c r="B1127" t="n">
        <v>49812.46684778015</v>
      </c>
      <c r="C1127" t="n">
        <v>49096.62488691205</v>
      </c>
      <c r="D1127" t="n">
        <v>0</v>
      </c>
      <c r="E1127" t="n">
        <v>715.8419608680964</v>
      </c>
      <c r="F1127" t="n">
        <v>0</v>
      </c>
      <c r="G1127" t="n">
        <v>0.3509029219941648</v>
      </c>
      <c r="H1127" t="n">
        <v>0.352627010773437</v>
      </c>
      <c r="I1127" t="n">
        <v>0.3197408707041545</v>
      </c>
      <c r="J1127" t="n">
        <v>47</v>
      </c>
      <c r="K1127" t="n">
        <v>21</v>
      </c>
      <c r="L1127">
        <f>VLOOKUP(J1127,Clustering!$D$3:$E$367,2,FALSE)</f>
        <v/>
      </c>
      <c r="M1127" t="n">
        <v>0.288516654</v>
      </c>
      <c r="N1127" t="n">
        <v>0.337743686</v>
      </c>
      <c r="O1127" t="n">
        <v>0.337743686</v>
      </c>
      <c r="P1127" t="n">
        <v>0.877643176</v>
      </c>
      <c r="Q1127" t="n">
        <v>0.446878149</v>
      </c>
      <c r="R1127" t="n">
        <v>0.352627010773437</v>
      </c>
      <c r="S1127" t="n">
        <v>0</v>
      </c>
      <c r="T1127" t="n">
        <v>0</v>
      </c>
      <c r="U1127" t="n">
        <v>0.666411007</v>
      </c>
      <c r="V1127" t="n">
        <v>0.850080767</v>
      </c>
      <c r="W1127" t="n">
        <v>0.010681613</v>
      </c>
      <c r="X1127" t="n">
        <v>0.001332757</v>
      </c>
      <c r="Y1127" t="n">
        <v>0.3197408707041545</v>
      </c>
      <c r="Z1127" t="n">
        <v>0.408205297</v>
      </c>
      <c r="AA1127" t="n">
        <v>0.666411007</v>
      </c>
      <c r="AB1127" t="n">
        <v>0</v>
      </c>
      <c r="AC1127" t="n">
        <v>0</v>
      </c>
      <c r="AD1127" t="n">
        <v>0.85</v>
      </c>
      <c r="AE1127" t="n">
        <v>0.85</v>
      </c>
      <c r="AF1127" t="n">
        <v>0.85</v>
      </c>
      <c r="AG1127" t="n">
        <v>0.85</v>
      </c>
      <c r="AH1127" t="n">
        <v>0.877643176</v>
      </c>
      <c r="AI1127" t="n">
        <v>0.010681613</v>
      </c>
      <c r="AJ1127" t="n">
        <v>0.492189742</v>
      </c>
      <c r="AK1127" t="n">
        <v>0</v>
      </c>
      <c r="AL1127" t="n">
        <v>0.100749311</v>
      </c>
    </row>
    <row r="1128">
      <c r="A1128" t="inlineStr">
        <is>
          <t>2025-02-16 22:00</t>
        </is>
      </c>
      <c r="B1128" t="n">
        <v>46880.00704770949</v>
      </c>
      <c r="C1128" t="n">
        <v>46170.10505847656</v>
      </c>
      <c r="D1128" t="n">
        <v>0</v>
      </c>
      <c r="E1128" t="n">
        <v>709.901989232938</v>
      </c>
      <c r="F1128" t="n">
        <v>0</v>
      </c>
      <c r="G1128" t="n">
        <v>0.3479911711926167</v>
      </c>
      <c r="H1128" t="n">
        <v>0.3490310308880359</v>
      </c>
      <c r="I1128" t="n">
        <v>0.3291962219112054</v>
      </c>
      <c r="J1128" t="n">
        <v>47</v>
      </c>
      <c r="K1128" t="n">
        <v>22</v>
      </c>
      <c r="L1128">
        <f>VLOOKUP(J1128,Clustering!$D$3:$E$367,2,FALSE)</f>
        <v/>
      </c>
      <c r="M1128" t="n">
        <v>0.278834732</v>
      </c>
      <c r="N1128" t="n">
        <v>0.331924157</v>
      </c>
      <c r="O1128" t="n">
        <v>0.331924157</v>
      </c>
      <c r="P1128" t="n">
        <v>0.878629978</v>
      </c>
      <c r="Q1128" t="n">
        <v>0.450169907</v>
      </c>
      <c r="R1128" t="n">
        <v>0.3490310308880359</v>
      </c>
      <c r="S1128" t="n">
        <v>0</v>
      </c>
      <c r="T1128" t="n">
        <v>0</v>
      </c>
      <c r="U1128" t="n">
        <v>0.666411007</v>
      </c>
      <c r="V1128" t="n">
        <v>0.850080767</v>
      </c>
      <c r="W1128" t="n">
        <v>0.01071652</v>
      </c>
      <c r="X1128" t="n">
        <v>0.001332757</v>
      </c>
      <c r="Y1128" t="n">
        <v>0.3291962219112054</v>
      </c>
      <c r="Z1128" t="n">
        <v>0.363842988</v>
      </c>
      <c r="AA1128" t="n">
        <v>0.666411007</v>
      </c>
      <c r="AB1128" t="n">
        <v>0</v>
      </c>
      <c r="AC1128" t="n">
        <v>0</v>
      </c>
      <c r="AD1128" t="n">
        <v>0.85</v>
      </c>
      <c r="AE1128" t="n">
        <v>0.85</v>
      </c>
      <c r="AF1128" t="n">
        <v>0.85</v>
      </c>
      <c r="AG1128" t="n">
        <v>0.85</v>
      </c>
      <c r="AH1128" t="n">
        <v>0.878629978</v>
      </c>
      <c r="AI1128" t="n">
        <v>0.01071652</v>
      </c>
      <c r="AJ1128" t="n">
        <v>0.4362915</v>
      </c>
      <c r="AK1128" t="n">
        <v>0</v>
      </c>
      <c r="AL1128" t="n">
        <v>0.08154389200000001</v>
      </c>
    </row>
    <row r="1129">
      <c r="A1129" t="inlineStr">
        <is>
          <t>2025-02-16 23:00</t>
        </is>
      </c>
      <c r="B1129" t="n">
        <v>43393.32907582995</v>
      </c>
      <c r="C1129" t="n">
        <v>42690.09343759813</v>
      </c>
      <c r="D1129" t="n">
        <v>0</v>
      </c>
      <c r="E1129" t="n">
        <v>703.2356382318161</v>
      </c>
      <c r="F1129" t="n">
        <v>0</v>
      </c>
      <c r="G1129" t="n">
        <v>0.3447233520744197</v>
      </c>
      <c r="H1129" t="n">
        <v>0.3450533548136817</v>
      </c>
      <c r="I1129" t="n">
        <v>0.3387587159081379</v>
      </c>
      <c r="J1129" t="n">
        <v>47</v>
      </c>
      <c r="K1129" t="n">
        <v>23</v>
      </c>
      <c r="L1129">
        <f>VLOOKUP(J1129,Clustering!$D$3:$E$367,2,FALSE)</f>
        <v/>
      </c>
      <c r="M1129" t="n">
        <v>0.266013818</v>
      </c>
      <c r="N1129" t="n">
        <v>0.329319074</v>
      </c>
      <c r="O1129" t="n">
        <v>0.329319074</v>
      </c>
      <c r="P1129" t="n">
        <v>0.872668474</v>
      </c>
      <c r="Q1129" t="n">
        <v>0.421044727</v>
      </c>
      <c r="R1129" t="n">
        <v>0.3450533548136817</v>
      </c>
      <c r="S1129" t="n">
        <v>0</v>
      </c>
      <c r="T1129" t="n">
        <v>0</v>
      </c>
      <c r="U1129" t="n">
        <v>0.655281982</v>
      </c>
      <c r="V1129" t="n">
        <v>0.850080767</v>
      </c>
      <c r="W1129" t="n">
        <v>0.01197318</v>
      </c>
      <c r="X1129" t="n">
        <v>0.001332757</v>
      </c>
      <c r="Y1129" t="n">
        <v>0.3387587159081379</v>
      </c>
      <c r="Z1129" t="n">
        <v>0.304329619</v>
      </c>
      <c r="AA1129" t="n">
        <v>0.655281982</v>
      </c>
      <c r="AB1129" t="n">
        <v>0</v>
      </c>
      <c r="AC1129" t="n">
        <v>0</v>
      </c>
      <c r="AD1129" t="n">
        <v>0.85</v>
      </c>
      <c r="AE1129" t="n">
        <v>0.85</v>
      </c>
      <c r="AF1129" t="n">
        <v>0.85</v>
      </c>
      <c r="AG1129" t="n">
        <v>0.85</v>
      </c>
      <c r="AH1129" t="n">
        <v>0.872668474</v>
      </c>
      <c r="AI1129" t="n">
        <v>0.01197318</v>
      </c>
      <c r="AJ1129" t="n">
        <v>0.381420082</v>
      </c>
      <c r="AK1129" t="n">
        <v>0</v>
      </c>
      <c r="AL1129" t="n">
        <v>0.039464555</v>
      </c>
    </row>
    <row r="1130">
      <c r="A1130" t="inlineStr">
        <is>
          <t>2025-02-17 00:00</t>
        </is>
      </c>
      <c r="B1130" t="n">
        <v>65849.80382335685</v>
      </c>
      <c r="C1130" t="n">
        <v>65132.88032641289</v>
      </c>
      <c r="D1130" t="n">
        <v>0</v>
      </c>
      <c r="E1130" t="n">
        <v>716.9234969439595</v>
      </c>
      <c r="F1130" t="n">
        <v>0</v>
      </c>
      <c r="G1130" t="n">
        <v>0.351433086737235</v>
      </c>
      <c r="H1130" t="n">
        <v>0.3515622792989887</v>
      </c>
      <c r="I1130" t="n">
        <v>0.3490979951317119</v>
      </c>
      <c r="J1130" t="n">
        <v>48</v>
      </c>
      <c r="K1130" t="n">
        <v>0</v>
      </c>
      <c r="L1130">
        <f>VLOOKUP(J1130,Clustering!$D$3:$E$367,2,FALSE)</f>
        <v/>
      </c>
      <c r="M1130" t="n">
        <v>0.786838991</v>
      </c>
      <c r="N1130" t="n">
        <v>0.439495713</v>
      </c>
      <c r="O1130" t="n">
        <v>0.439495713</v>
      </c>
      <c r="P1130" t="n">
        <v>0.958835597</v>
      </c>
      <c r="Q1130" t="n">
        <v>0.396037373</v>
      </c>
      <c r="R1130" t="n">
        <v>0.3515622792989887</v>
      </c>
      <c r="S1130" t="n">
        <v>0</v>
      </c>
      <c r="T1130" t="n">
        <v>0</v>
      </c>
      <c r="U1130" t="n">
        <v>0.657144646</v>
      </c>
      <c r="V1130" t="n">
        <v>0.850080767</v>
      </c>
      <c r="W1130" t="n">
        <v>0.05508361</v>
      </c>
      <c r="X1130" t="n">
        <v>0.001332757</v>
      </c>
      <c r="Y1130" t="n">
        <v>0.3490979951317119</v>
      </c>
      <c r="Z1130" t="n">
        <v>0.428804924</v>
      </c>
      <c r="AA1130" t="n">
        <v>0.657144646</v>
      </c>
      <c r="AB1130" t="n">
        <v>0</v>
      </c>
      <c r="AC1130" t="n">
        <v>0</v>
      </c>
      <c r="AD1130" t="n">
        <v>0.85</v>
      </c>
      <c r="AE1130" t="n">
        <v>0.85</v>
      </c>
      <c r="AF1130" t="n">
        <v>0.85</v>
      </c>
      <c r="AG1130" t="n">
        <v>0.85</v>
      </c>
      <c r="AH1130" t="n">
        <v>0.958835597</v>
      </c>
      <c r="AI1130" t="n">
        <v>0.05508361</v>
      </c>
      <c r="AJ1130" t="n">
        <v>0.493576256</v>
      </c>
      <c r="AK1130" t="n">
        <v>0</v>
      </c>
      <c r="AL1130" t="n">
        <v>0.00584098</v>
      </c>
    </row>
    <row r="1131">
      <c r="A1131" t="inlineStr">
        <is>
          <t>2025-02-17 01:00</t>
        </is>
      </c>
      <c r="B1131" t="n">
        <v>65078.11776076882</v>
      </c>
      <c r="C1131" t="n">
        <v>64343.89677728231</v>
      </c>
      <c r="D1131" t="n">
        <v>0</v>
      </c>
      <c r="E1131" t="n">
        <v>734.2209834865076</v>
      </c>
      <c r="F1131" t="n">
        <v>0</v>
      </c>
      <c r="G1131" t="n">
        <v>0.3599122468071116</v>
      </c>
      <c r="H1131" t="n">
        <v>0.360240845279398</v>
      </c>
      <c r="I1131" t="n">
        <v>0.3539729920713246</v>
      </c>
      <c r="J1131" t="n">
        <v>48</v>
      </c>
      <c r="K1131" t="n">
        <v>1</v>
      </c>
      <c r="L1131">
        <f>VLOOKUP(J1131,Clustering!$D$3:$E$367,2,FALSE)</f>
        <v/>
      </c>
      <c r="M1131" t="n">
        <v>0.778383869</v>
      </c>
      <c r="N1131" t="n">
        <v>0.427691003</v>
      </c>
      <c r="O1131" t="n">
        <v>0.427691003</v>
      </c>
      <c r="P1131" t="n">
        <v>0.957716543</v>
      </c>
      <c r="Q1131" t="n">
        <v>0.353557415</v>
      </c>
      <c r="R1131" t="n">
        <v>0.360240845279398</v>
      </c>
      <c r="S1131" t="n">
        <v>0</v>
      </c>
      <c r="T1131" t="n">
        <v>0</v>
      </c>
      <c r="U1131" t="n">
        <v>0.657144646</v>
      </c>
      <c r="V1131" t="n">
        <v>0.850080767</v>
      </c>
      <c r="W1131" t="n">
        <v>0.021014153</v>
      </c>
      <c r="X1131" t="n">
        <v>0.00083936</v>
      </c>
      <c r="Y1131" t="n">
        <v>0.3539729920713246</v>
      </c>
      <c r="Z1131" t="n">
        <v>0.414573546</v>
      </c>
      <c r="AA1131" t="n">
        <v>0.657144646</v>
      </c>
      <c r="AB1131" t="n">
        <v>0</v>
      </c>
      <c r="AC1131" t="n">
        <v>0</v>
      </c>
      <c r="AD1131" t="n">
        <v>0.85</v>
      </c>
      <c r="AE1131" t="n">
        <v>0.85</v>
      </c>
      <c r="AF1131" t="n">
        <v>0.85</v>
      </c>
      <c r="AG1131" t="n">
        <v>0.85</v>
      </c>
      <c r="AH1131" t="n">
        <v>0.957716543</v>
      </c>
      <c r="AI1131" t="n">
        <v>0.021014153</v>
      </c>
      <c r="AJ1131" t="n">
        <v>0.483663813</v>
      </c>
      <c r="AK1131" t="n">
        <v>0</v>
      </c>
      <c r="AL1131" t="n">
        <v>0</v>
      </c>
    </row>
    <row r="1132">
      <c r="A1132" t="inlineStr">
        <is>
          <t>2025-02-17 02:00</t>
        </is>
      </c>
      <c r="B1132" t="n">
        <v>64870.9330997006</v>
      </c>
      <c r="C1132" t="n">
        <v>64128.71558180766</v>
      </c>
      <c r="D1132" t="n">
        <v>0</v>
      </c>
      <c r="E1132" t="n">
        <v>742.2175178929346</v>
      </c>
      <c r="F1132" t="n">
        <v>0</v>
      </c>
      <c r="G1132" t="n">
        <v>0.3638321166141836</v>
      </c>
      <c r="H1132" t="n">
        <v>0.364339056992369</v>
      </c>
      <c r="I1132" t="n">
        <v>0.354669420205555</v>
      </c>
      <c r="J1132" t="n">
        <v>48</v>
      </c>
      <c r="K1132" t="n">
        <v>2</v>
      </c>
      <c r="L1132">
        <f>VLOOKUP(J1132,Clustering!$D$3:$E$367,2,FALSE)</f>
        <v/>
      </c>
      <c r="M1132" t="n">
        <v>0.773828009</v>
      </c>
      <c r="N1132" t="n">
        <v>0.418140349</v>
      </c>
      <c r="O1132" t="n">
        <v>0.418140349</v>
      </c>
      <c r="P1132" t="n">
        <v>0.955590342</v>
      </c>
      <c r="Q1132" t="n">
        <v>0.328049414</v>
      </c>
      <c r="R1132" t="n">
        <v>0.364339056992369</v>
      </c>
      <c r="S1132" t="n">
        <v>0</v>
      </c>
      <c r="T1132" t="n">
        <v>0</v>
      </c>
      <c r="U1132" t="n">
        <v>0.657144646</v>
      </c>
      <c r="V1132" t="n">
        <v>0.850080767</v>
      </c>
      <c r="W1132" t="n">
        <v>0.018745183</v>
      </c>
      <c r="X1132" t="n">
        <v>0.000799989</v>
      </c>
      <c r="Y1132" t="n">
        <v>0.354669420205555</v>
      </c>
      <c r="Z1132" t="n">
        <v>0.403416732</v>
      </c>
      <c r="AA1132" t="n">
        <v>0.657144646</v>
      </c>
      <c r="AB1132" t="n">
        <v>0</v>
      </c>
      <c r="AC1132" t="n">
        <v>0</v>
      </c>
      <c r="AD1132" t="n">
        <v>0.85</v>
      </c>
      <c r="AE1132" t="n">
        <v>0.85</v>
      </c>
      <c r="AF1132" t="n">
        <v>0.85</v>
      </c>
      <c r="AG1132" t="n">
        <v>0.85</v>
      </c>
      <c r="AH1132" t="n">
        <v>0.955590342</v>
      </c>
      <c r="AI1132" t="n">
        <v>0.018745183</v>
      </c>
      <c r="AJ1132" t="n">
        <v>0.480420613</v>
      </c>
      <c r="AK1132" t="n">
        <v>0</v>
      </c>
      <c r="AL1132" t="n">
        <v>0</v>
      </c>
    </row>
    <row r="1133">
      <c r="A1133" t="inlineStr">
        <is>
          <t>2025-02-17 03:00</t>
        </is>
      </c>
      <c r="B1133" t="n">
        <v>64969.7137468594</v>
      </c>
      <c r="C1133" t="n">
        <v>64229.33222614727</v>
      </c>
      <c r="D1133" t="n">
        <v>0</v>
      </c>
      <c r="E1133" t="n">
        <v>740.3815207121296</v>
      </c>
      <c r="F1133" t="n">
        <v>0</v>
      </c>
      <c r="G1133" t="n">
        <v>0.3629321179961419</v>
      </c>
      <c r="H1133" t="n">
        <v>0.3634752182489487</v>
      </c>
      <c r="I1133" t="n">
        <v>0.3531158497522718</v>
      </c>
      <c r="J1133" t="n">
        <v>48</v>
      </c>
      <c r="K1133" t="n">
        <v>3</v>
      </c>
      <c r="L1133">
        <f>VLOOKUP(J1133,Clustering!$D$3:$E$367,2,FALSE)</f>
        <v/>
      </c>
      <c r="M1133" t="n">
        <v>0.770510468</v>
      </c>
      <c r="N1133" t="n">
        <v>0.414705033</v>
      </c>
      <c r="O1133" t="n">
        <v>0.414705033</v>
      </c>
      <c r="P1133" t="n">
        <v>0.955295319</v>
      </c>
      <c r="Q1133" t="n">
        <v>0.308636799</v>
      </c>
      <c r="R1133" t="n">
        <v>0.3634752182489487</v>
      </c>
      <c r="S1133" t="n">
        <v>0</v>
      </c>
      <c r="T1133" t="n">
        <v>0</v>
      </c>
      <c r="U1133" t="n">
        <v>0.657144646</v>
      </c>
      <c r="V1133" t="n">
        <v>0.850080767</v>
      </c>
      <c r="W1133" t="n">
        <v>0.019687678</v>
      </c>
      <c r="X1133" t="n">
        <v>0.000799989</v>
      </c>
      <c r="Y1133" t="n">
        <v>0.3531158497522718</v>
      </c>
      <c r="Z1133" t="n">
        <v>0.402368525</v>
      </c>
      <c r="AA1133" t="n">
        <v>0.657144646</v>
      </c>
      <c r="AB1133" t="n">
        <v>0</v>
      </c>
      <c r="AC1133" t="n">
        <v>0</v>
      </c>
      <c r="AD1133" t="n">
        <v>0.85</v>
      </c>
      <c r="AE1133" t="n">
        <v>0.85</v>
      </c>
      <c r="AF1133" t="n">
        <v>0.85</v>
      </c>
      <c r="AG1133" t="n">
        <v>0.85</v>
      </c>
      <c r="AH1133" t="n">
        <v>0.955295319</v>
      </c>
      <c r="AI1133" t="n">
        <v>0.019687678</v>
      </c>
      <c r="AJ1133" t="n">
        <v>0.479525098</v>
      </c>
      <c r="AK1133" t="n">
        <v>0</v>
      </c>
      <c r="AL1133" t="n">
        <v>0</v>
      </c>
    </row>
    <row r="1134">
      <c r="A1134" t="inlineStr">
        <is>
          <t>2025-02-17 04:00</t>
        </is>
      </c>
      <c r="B1134" t="n">
        <v>65672.85943315009</v>
      </c>
      <c r="C1134" t="n">
        <v>64936.91798445882</v>
      </c>
      <c r="D1134" t="n">
        <v>0</v>
      </c>
      <c r="E1134" t="n">
        <v>735.9414486912691</v>
      </c>
      <c r="F1134" t="n">
        <v>0</v>
      </c>
      <c r="G1134" t="n">
        <v>0.3607556121035633</v>
      </c>
      <c r="H1134" t="n">
        <v>0.361345755300052</v>
      </c>
      <c r="I1134" t="n">
        <v>0.3500890659381167</v>
      </c>
      <c r="J1134" t="n">
        <v>48</v>
      </c>
      <c r="K1134" t="n">
        <v>4</v>
      </c>
      <c r="L1134">
        <f>VLOOKUP(J1134,Clustering!$D$3:$E$367,2,FALSE)</f>
        <v/>
      </c>
      <c r="M1134" t="n">
        <v>0.7633282219999999</v>
      </c>
      <c r="N1134" t="n">
        <v>0.41652721</v>
      </c>
      <c r="O1134" t="n">
        <v>0.41652721</v>
      </c>
      <c r="P1134" t="n">
        <v>0.954756138</v>
      </c>
      <c r="Q1134" t="n">
        <v>0.297322161</v>
      </c>
      <c r="R1134" t="n">
        <v>0.361345755300052</v>
      </c>
      <c r="S1134" t="n">
        <v>0</v>
      </c>
      <c r="T1134" t="n">
        <v>0</v>
      </c>
      <c r="U1134" t="n">
        <v>0.657144646</v>
      </c>
      <c r="V1134" t="n">
        <v>0.850080767</v>
      </c>
      <c r="W1134" t="n">
        <v>0.024225618</v>
      </c>
      <c r="X1134" t="n">
        <v>0.000799989</v>
      </c>
      <c r="Y1134" t="n">
        <v>0.3500890659381167</v>
      </c>
      <c r="Z1134" t="n">
        <v>0.41477792</v>
      </c>
      <c r="AA1134" t="n">
        <v>0.657144646</v>
      </c>
      <c r="AB1134" t="n">
        <v>0</v>
      </c>
      <c r="AC1134" t="n">
        <v>0</v>
      </c>
      <c r="AD1134" t="n">
        <v>0.85</v>
      </c>
      <c r="AE1134" t="n">
        <v>0.85</v>
      </c>
      <c r="AF1134" t="n">
        <v>0.85</v>
      </c>
      <c r="AG1134" t="n">
        <v>0.85</v>
      </c>
      <c r="AH1134" t="n">
        <v>0.954756138</v>
      </c>
      <c r="AI1134" t="n">
        <v>0.024225618</v>
      </c>
      <c r="AJ1134" t="n">
        <v>0.488114917</v>
      </c>
      <c r="AK1134" t="n">
        <v>0</v>
      </c>
      <c r="AL1134" t="n">
        <v>0</v>
      </c>
    </row>
    <row r="1135">
      <c r="A1135" t="inlineStr">
        <is>
          <t>2025-02-17 05:00</t>
        </is>
      </c>
      <c r="B1135" t="n">
        <v>70719.34808832417</v>
      </c>
      <c r="C1135" t="n">
        <v>69991.95128474756</v>
      </c>
      <c r="D1135" t="n">
        <v>0</v>
      </c>
      <c r="E1135" t="n">
        <v>727.3968035766092</v>
      </c>
      <c r="F1135" t="n">
        <v>0</v>
      </c>
      <c r="G1135" t="n">
        <v>0.3565670605767692</v>
      </c>
      <c r="H1135" t="n">
        <v>0.3573078114063894</v>
      </c>
      <c r="I1135" t="n">
        <v>0.3431783559907537</v>
      </c>
      <c r="J1135" t="n">
        <v>48</v>
      </c>
      <c r="K1135" t="n">
        <v>5</v>
      </c>
      <c r="L1135">
        <f>VLOOKUP(J1135,Clustering!$D$3:$E$367,2,FALSE)</f>
        <v/>
      </c>
      <c r="M1135" t="n">
        <v>0.763973299</v>
      </c>
      <c r="N1135" t="n">
        <v>0.426559044</v>
      </c>
      <c r="O1135" t="n">
        <v>0.426559044</v>
      </c>
      <c r="P1135" t="n">
        <v>0.95317929</v>
      </c>
      <c r="Q1135" t="n">
        <v>0.308348926</v>
      </c>
      <c r="R1135" t="n">
        <v>0.3573078114063894</v>
      </c>
      <c r="S1135" t="n">
        <v>0</v>
      </c>
      <c r="T1135" t="n">
        <v>0</v>
      </c>
      <c r="U1135" t="n">
        <v>0.657144646</v>
      </c>
      <c r="V1135" t="n">
        <v>0.850080767</v>
      </c>
      <c r="W1135" t="n">
        <v>0.038956469</v>
      </c>
      <c r="X1135" t="n">
        <v>0.000799989</v>
      </c>
      <c r="Y1135" t="n">
        <v>0.3431783559907537</v>
      </c>
      <c r="Z1135" t="n">
        <v>0.468746329</v>
      </c>
      <c r="AA1135" t="n">
        <v>0.657144646</v>
      </c>
      <c r="AB1135" t="n">
        <v>0</v>
      </c>
      <c r="AC1135" t="n">
        <v>0</v>
      </c>
      <c r="AD1135" t="n">
        <v>0.85</v>
      </c>
      <c r="AE1135" t="n">
        <v>0.85</v>
      </c>
      <c r="AF1135" t="n">
        <v>0.85</v>
      </c>
      <c r="AG1135" t="n">
        <v>0.85</v>
      </c>
      <c r="AH1135" t="n">
        <v>0.95317929</v>
      </c>
      <c r="AI1135" t="n">
        <v>0.038956469</v>
      </c>
      <c r="AJ1135" t="n">
        <v>0.526037194</v>
      </c>
      <c r="AK1135" t="n">
        <v>0</v>
      </c>
      <c r="AL1135" t="n">
        <v>0</v>
      </c>
    </row>
    <row r="1136">
      <c r="A1136" t="inlineStr">
        <is>
          <t>2025-02-17 06:00</t>
        </is>
      </c>
      <c r="B1136" t="n">
        <v>78747.82445249856</v>
      </c>
      <c r="C1136" t="n">
        <v>78044.26295418978</v>
      </c>
      <c r="D1136" t="n">
        <v>0.0139024254823774</v>
      </c>
      <c r="E1136" t="n">
        <v>703.5475958832991</v>
      </c>
      <c r="F1136" t="n">
        <v>6.278616001976966e-07</v>
      </c>
      <c r="G1136" t="n">
        <v>0.3448762724918133</v>
      </c>
      <c r="H1136" t="n">
        <v>0.3455555866412517</v>
      </c>
      <c r="I1136" t="n">
        <v>0.3325980054899461</v>
      </c>
      <c r="J1136" t="n">
        <v>48</v>
      </c>
      <c r="K1136" t="n">
        <v>6</v>
      </c>
      <c r="L1136">
        <f>VLOOKUP(J1136,Clustering!$D$3:$E$367,2,FALSE)</f>
        <v/>
      </c>
      <c r="M1136" t="n">
        <v>0.7762182520000001</v>
      </c>
      <c r="N1136" t="n">
        <v>0.443725767</v>
      </c>
      <c r="O1136" t="n">
        <v>0.443725767</v>
      </c>
      <c r="P1136" t="n">
        <v>0.9542169579999999</v>
      </c>
      <c r="Q1136" t="n">
        <v>0.350766304</v>
      </c>
      <c r="R1136" t="n">
        <v>0.3455555866412517</v>
      </c>
      <c r="S1136" t="n">
        <v>6.278616001976966e-07</v>
      </c>
      <c r="T1136" t="n">
        <v>0</v>
      </c>
      <c r="U1136" t="n">
        <v>0.657144646</v>
      </c>
      <c r="V1136" t="n">
        <v>0.850080767</v>
      </c>
      <c r="W1136" t="n">
        <v>0.095994884</v>
      </c>
      <c r="X1136" t="n">
        <v>0.000799989</v>
      </c>
      <c r="Y1136" t="n">
        <v>0.3325980054899461</v>
      </c>
      <c r="Z1136" t="n">
        <v>0.546060772</v>
      </c>
      <c r="AA1136" t="n">
        <v>0.657144646</v>
      </c>
      <c r="AB1136" t="n">
        <v>0</v>
      </c>
      <c r="AC1136" t="n">
        <v>0</v>
      </c>
      <c r="AD1136" t="n">
        <v>0.85</v>
      </c>
      <c r="AE1136" t="n">
        <v>0.85</v>
      </c>
      <c r="AF1136" t="n">
        <v>0.85</v>
      </c>
      <c r="AG1136" t="n">
        <v>0.85</v>
      </c>
      <c r="AH1136" t="n">
        <v>0.9542169579999999</v>
      </c>
      <c r="AI1136" t="n">
        <v>0.095994884</v>
      </c>
      <c r="AJ1136" t="n">
        <v>0.55621222</v>
      </c>
      <c r="AK1136" t="n">
        <v>4.395031201383876e-07</v>
      </c>
      <c r="AL1136" t="n">
        <v>0.000177788</v>
      </c>
    </row>
    <row r="1137">
      <c r="A1137" t="inlineStr">
        <is>
          <t>2025-02-17 07:00</t>
        </is>
      </c>
      <c r="B1137" t="n">
        <v>86493.426735001</v>
      </c>
      <c r="C1137" t="n">
        <v>84782.40637412944</v>
      </c>
      <c r="D1137" t="n">
        <v>1045.237448667789</v>
      </c>
      <c r="E1137" t="n">
        <v>665.7829122037735</v>
      </c>
      <c r="F1137" t="n">
        <v>0.0472050332468234</v>
      </c>
      <c r="G1137" t="n">
        <v>0.3263641726489086</v>
      </c>
      <c r="H1137" t="n">
        <v>0.3265913128322091</v>
      </c>
      <c r="I1137" t="n">
        <v>0.3222587262663721</v>
      </c>
      <c r="J1137" t="n">
        <v>48</v>
      </c>
      <c r="K1137" t="n">
        <v>7</v>
      </c>
      <c r="L1137">
        <f>VLOOKUP(J1137,Clustering!$D$3:$E$367,2,FALSE)</f>
        <v/>
      </c>
      <c r="M1137" t="n">
        <v>0.796745538</v>
      </c>
      <c r="N1137" t="n">
        <v>0.467853837</v>
      </c>
      <c r="O1137" t="n">
        <v>0.467853837</v>
      </c>
      <c r="P1137" t="n">
        <v>0.954257651</v>
      </c>
      <c r="Q1137" t="n">
        <v>0.428754701</v>
      </c>
      <c r="R1137" t="n">
        <v>0.3265913128322091</v>
      </c>
      <c r="S1137" t="n">
        <v>0.0472050332468234</v>
      </c>
      <c r="T1137" t="n">
        <v>0</v>
      </c>
      <c r="U1137" t="n">
        <v>0.657144646</v>
      </c>
      <c r="V1137" t="n">
        <v>0.850080767</v>
      </c>
      <c r="W1137" t="n">
        <v>0.14633111</v>
      </c>
      <c r="X1137" t="n">
        <v>0.018485197</v>
      </c>
      <c r="Y1137" t="n">
        <v>0.3222587262663721</v>
      </c>
      <c r="Z1137" t="n">
        <v>0.553289709</v>
      </c>
      <c r="AA1137" t="n">
        <v>0.657144646</v>
      </c>
      <c r="AB1137" t="n">
        <v>0</v>
      </c>
      <c r="AC1137" t="n">
        <v>0</v>
      </c>
      <c r="AD1137" t="n">
        <v>0.85</v>
      </c>
      <c r="AE1137" t="n">
        <v>0.85</v>
      </c>
      <c r="AF1137" t="n">
        <v>0.85</v>
      </c>
      <c r="AG1137" t="n">
        <v>0.85</v>
      </c>
      <c r="AH1137" t="n">
        <v>0.954257651</v>
      </c>
      <c r="AI1137" t="n">
        <v>0.14633111</v>
      </c>
      <c r="AJ1137" t="n">
        <v>0.570401394</v>
      </c>
      <c r="AK1137" t="n">
        <v>0.0330435232727764</v>
      </c>
      <c r="AL1137" t="n">
        <v>0.000793541</v>
      </c>
    </row>
    <row r="1138">
      <c r="A1138" t="inlineStr">
        <is>
          <t>2025-02-17 08:00</t>
        </is>
      </c>
      <c r="B1138" t="n">
        <v>82996.69567450252</v>
      </c>
      <c r="C1138" t="n">
        <v>77893.93508278353</v>
      </c>
      <c r="D1138" t="n">
        <v>4454.834111945982</v>
      </c>
      <c r="E1138" t="n">
        <v>647.9264797730089</v>
      </c>
      <c r="F1138" t="n">
        <v>0.2011893016572646</v>
      </c>
      <c r="G1138" t="n">
        <v>0.3176110194965729</v>
      </c>
      <c r="H1138" t="n">
        <v>0.317691764847669</v>
      </c>
      <c r="I1138" t="n">
        <v>0.316151587243121</v>
      </c>
      <c r="J1138" t="n">
        <v>48</v>
      </c>
      <c r="K1138" t="n">
        <v>8</v>
      </c>
      <c r="L1138">
        <f>VLOOKUP(J1138,Clustering!$D$3:$E$367,2,FALSE)</f>
        <v/>
      </c>
      <c r="M1138" t="n">
        <v>0.816155458</v>
      </c>
      <c r="N1138" t="n">
        <v>0.487572397</v>
      </c>
      <c r="O1138" t="n">
        <v>0.487572397</v>
      </c>
      <c r="P1138" t="n">
        <v>0.954094879</v>
      </c>
      <c r="Q1138" t="n">
        <v>0.467479802</v>
      </c>
      <c r="R1138" t="n">
        <v>0.317691764847669</v>
      </c>
      <c r="S1138" t="n">
        <v>0.2011893016572646</v>
      </c>
      <c r="T1138" t="n">
        <v>0</v>
      </c>
      <c r="U1138" t="n">
        <v>0.657144646</v>
      </c>
      <c r="V1138" t="n">
        <v>0.850080767</v>
      </c>
      <c r="W1138" t="n">
        <v>0.130413413</v>
      </c>
      <c r="X1138" t="n">
        <v>0.018501113</v>
      </c>
      <c r="Y1138" t="n">
        <v>0.316151587243121</v>
      </c>
      <c r="Z1138" t="n">
        <v>0.504392196</v>
      </c>
      <c r="AA1138" t="n">
        <v>0.657144646</v>
      </c>
      <c r="AB1138" t="n">
        <v>0</v>
      </c>
      <c r="AC1138" t="n">
        <v>0</v>
      </c>
      <c r="AD1138" t="n">
        <v>0.85</v>
      </c>
      <c r="AE1138" t="n">
        <v>0.85</v>
      </c>
      <c r="AF1138" t="n">
        <v>0.85</v>
      </c>
      <c r="AG1138" t="n">
        <v>0.85</v>
      </c>
      <c r="AH1138" t="n">
        <v>0.954094879</v>
      </c>
      <c r="AI1138" t="n">
        <v>0.130413413</v>
      </c>
      <c r="AJ1138" t="n">
        <v>0.53483386</v>
      </c>
      <c r="AK1138" t="n">
        <v>0.1408325111600852</v>
      </c>
      <c r="AL1138" t="n">
        <v>0.000177788</v>
      </c>
    </row>
    <row r="1139">
      <c r="A1139" t="inlineStr">
        <is>
          <t>2025-02-17 09:00</t>
        </is>
      </c>
      <c r="B1139" t="n">
        <v>81406.62979352722</v>
      </c>
      <c r="C1139" t="n">
        <v>72807.95628615076</v>
      </c>
      <c r="D1139" t="n">
        <v>7944.618625767303</v>
      </c>
      <c r="E1139" t="n">
        <v>654.0548816091617</v>
      </c>
      <c r="F1139" t="n">
        <v>0.3587950152768342</v>
      </c>
      <c r="G1139" t="n">
        <v>0.3206151380437067</v>
      </c>
      <c r="H1139" t="n">
        <v>0.3212073876406588</v>
      </c>
      <c r="I1139" t="n">
        <v>0.309910519732518</v>
      </c>
      <c r="J1139" t="n">
        <v>48</v>
      </c>
      <c r="K1139" t="n">
        <v>9</v>
      </c>
      <c r="L1139">
        <f>VLOOKUP(J1139,Clustering!$D$3:$E$367,2,FALSE)</f>
        <v/>
      </c>
      <c r="M1139" t="n">
        <v>0.827427035</v>
      </c>
      <c r="N1139" t="n">
        <v>0.486803296</v>
      </c>
      <c r="O1139" t="n">
        <v>0.486803296</v>
      </c>
      <c r="P1139" t="n">
        <v>0.954094879</v>
      </c>
      <c r="Q1139" t="n">
        <v>0.47176034</v>
      </c>
      <c r="R1139" t="n">
        <v>0.3212073876406588</v>
      </c>
      <c r="S1139" t="n">
        <v>0.3587950152768342</v>
      </c>
      <c r="T1139" t="n">
        <v>0.001511259</v>
      </c>
      <c r="U1139" t="n">
        <v>0.657144646</v>
      </c>
      <c r="V1139" t="n">
        <v>0.850080767</v>
      </c>
      <c r="W1139" t="n">
        <v>0.101754577</v>
      </c>
      <c r="X1139" t="n">
        <v>0.000799989</v>
      </c>
      <c r="Y1139" t="n">
        <v>0.309910519732518</v>
      </c>
      <c r="Z1139" t="n">
        <v>0.454540762</v>
      </c>
      <c r="AA1139" t="n">
        <v>0.657144646</v>
      </c>
      <c r="AB1139" t="n">
        <v>0</v>
      </c>
      <c r="AC1139" t="n">
        <v>0</v>
      </c>
      <c r="AD1139" t="n">
        <v>0.85</v>
      </c>
      <c r="AE1139" t="n">
        <v>0.85</v>
      </c>
      <c r="AF1139" t="n">
        <v>0.85</v>
      </c>
      <c r="AG1139" t="n">
        <v>0.85</v>
      </c>
      <c r="AH1139" t="n">
        <v>0.954094879</v>
      </c>
      <c r="AI1139" t="n">
        <v>0.101754577</v>
      </c>
      <c r="AJ1139" t="n">
        <v>0.505935217</v>
      </c>
      <c r="AK1139" t="n">
        <v>0.2511565106937839</v>
      </c>
      <c r="AL1139" t="n">
        <v>0</v>
      </c>
    </row>
    <row r="1140">
      <c r="A1140" t="inlineStr">
        <is>
          <t>2025-02-17 10:00</t>
        </is>
      </c>
      <c r="B1140" t="n">
        <v>79668.65643956148</v>
      </c>
      <c r="C1140" t="n">
        <v>68443.60806510699</v>
      </c>
      <c r="D1140" t="n">
        <v>10590.44400665877</v>
      </c>
      <c r="E1140" t="n">
        <v>634.6043677957242</v>
      </c>
      <c r="F1140" t="n">
        <v>0.4782858307173432</v>
      </c>
      <c r="G1140" t="n">
        <v>0.3110805724488844</v>
      </c>
      <c r="H1140" t="n">
        <v>0.3116047150975208</v>
      </c>
      <c r="I1140" t="n">
        <v>0.3016069535166943</v>
      </c>
      <c r="J1140" t="n">
        <v>48</v>
      </c>
      <c r="K1140" t="n">
        <v>10</v>
      </c>
      <c r="L1140">
        <f>VLOOKUP(J1140,Clustering!$D$3:$E$367,2,FALSE)</f>
        <v/>
      </c>
      <c r="M1140" t="n">
        <v>0.811927897</v>
      </c>
      <c r="N1140" t="n">
        <v>0.468222611</v>
      </c>
      <c r="O1140" t="n">
        <v>0.468222611</v>
      </c>
      <c r="P1140" t="n">
        <v>0.953921935</v>
      </c>
      <c r="Q1140" t="n">
        <v>0.439431014</v>
      </c>
      <c r="R1140" t="n">
        <v>0.3116047150975208</v>
      </c>
      <c r="S1140" t="n">
        <v>0.4782858307173432</v>
      </c>
      <c r="T1140" t="n">
        <v>0.347589542</v>
      </c>
      <c r="U1140" t="n">
        <v>0.657144646</v>
      </c>
      <c r="V1140" t="n">
        <v>0.850080767</v>
      </c>
      <c r="W1140" t="n">
        <v>0.064089675</v>
      </c>
      <c r="X1140" t="n">
        <v>0.000799989</v>
      </c>
      <c r="Y1140" t="n">
        <v>0.3016069535166943</v>
      </c>
      <c r="Z1140" t="n">
        <v>0.436579033</v>
      </c>
      <c r="AA1140" t="n">
        <v>0.657144646</v>
      </c>
      <c r="AB1140" t="n">
        <v>0</v>
      </c>
      <c r="AC1140" t="n">
        <v>0</v>
      </c>
      <c r="AD1140" t="n">
        <v>0.85</v>
      </c>
      <c r="AE1140" t="n">
        <v>0.85</v>
      </c>
      <c r="AF1140" t="n">
        <v>0.85</v>
      </c>
      <c r="AG1140" t="n">
        <v>0.85</v>
      </c>
      <c r="AH1140" t="n">
        <v>0.953921935</v>
      </c>
      <c r="AI1140" t="n">
        <v>0.064089675</v>
      </c>
      <c r="AJ1140" t="n">
        <v>0.488472841</v>
      </c>
      <c r="AK1140" t="n">
        <v>0.3348000815021402</v>
      </c>
      <c r="AL1140" t="n">
        <v>0</v>
      </c>
    </row>
    <row r="1141">
      <c r="A1141" t="inlineStr">
        <is>
          <t>2025-02-17 11:00</t>
        </is>
      </c>
      <c r="B1141" t="n">
        <v>76267.7512726657</v>
      </c>
      <c r="C1141" t="n">
        <v>63481.30601268892</v>
      </c>
      <c r="D1141" t="n">
        <v>12181.04086114746</v>
      </c>
      <c r="E1141" t="n">
        <v>605.4043988293303</v>
      </c>
      <c r="F1141" t="n">
        <v>0.5501203956711057</v>
      </c>
      <c r="G1141" t="n">
        <v>0.2967668621712403</v>
      </c>
      <c r="H1141" t="n">
        <v>0.2970399920979912</v>
      </c>
      <c r="I1141" t="n">
        <v>0.2918301739399986</v>
      </c>
      <c r="J1141" t="n">
        <v>48</v>
      </c>
      <c r="K1141" t="n">
        <v>11</v>
      </c>
      <c r="L1141">
        <f>VLOOKUP(J1141,Clustering!$D$3:$E$367,2,FALSE)</f>
        <v/>
      </c>
      <c r="M1141" t="n">
        <v>0.777249224</v>
      </c>
      <c r="N1141" t="n">
        <v>0.44649453</v>
      </c>
      <c r="O1141" t="n">
        <v>0.44649453</v>
      </c>
      <c r="P1141" t="n">
        <v>0.95346414</v>
      </c>
      <c r="Q1141" t="n">
        <v>0.413597592</v>
      </c>
      <c r="R1141" t="n">
        <v>0.2970399920979912</v>
      </c>
      <c r="S1141" t="n">
        <v>0.5501203956711057</v>
      </c>
      <c r="T1141" t="n">
        <v>0.560979296</v>
      </c>
      <c r="U1141" t="n">
        <v>0.657144646</v>
      </c>
      <c r="V1141" t="n">
        <v>0.850080767</v>
      </c>
      <c r="W1141" t="n">
        <v>0.023736917</v>
      </c>
      <c r="X1141" t="n">
        <v>0.000799989</v>
      </c>
      <c r="Y1141" t="n">
        <v>0.2918301739399986</v>
      </c>
      <c r="Z1141" t="n">
        <v>0.427836781</v>
      </c>
      <c r="AA1141" t="n">
        <v>0.657144646</v>
      </c>
      <c r="AB1141" t="n">
        <v>0</v>
      </c>
      <c r="AC1141" t="n">
        <v>0</v>
      </c>
      <c r="AD1141" t="n">
        <v>0.85</v>
      </c>
      <c r="AE1141" t="n">
        <v>0.85</v>
      </c>
      <c r="AF1141" t="n">
        <v>0.85</v>
      </c>
      <c r="AG1141" t="n">
        <v>0.85</v>
      </c>
      <c r="AH1141" t="n">
        <v>0.95346414</v>
      </c>
      <c r="AI1141" t="n">
        <v>0.023736917</v>
      </c>
      <c r="AJ1141" t="n">
        <v>0.47130591</v>
      </c>
      <c r="AK1141" t="n">
        <v>0.385084276969774</v>
      </c>
      <c r="AL1141" t="n">
        <v>0</v>
      </c>
    </row>
    <row r="1142">
      <c r="A1142" t="inlineStr">
        <is>
          <t>2025-02-17 12:00</t>
        </is>
      </c>
      <c r="B1142" t="n">
        <v>74879.65187440558</v>
      </c>
      <c r="C1142" t="n">
        <v>61585.43979887806</v>
      </c>
      <c r="D1142" t="n">
        <v>12711.01059802088</v>
      </c>
      <c r="E1142" t="n">
        <v>583.2014775066348</v>
      </c>
      <c r="F1142" t="n">
        <v>0.5740548988606021</v>
      </c>
      <c r="G1142" t="n">
        <v>0.2858830772091347</v>
      </c>
      <c r="H1142" t="n">
        <v>0.2860712489838628</v>
      </c>
      <c r="I1142" t="n">
        <v>0.2824819655228293</v>
      </c>
      <c r="J1142" t="n">
        <v>48</v>
      </c>
      <c r="K1142" t="n">
        <v>12</v>
      </c>
      <c r="L1142">
        <f>VLOOKUP(J1142,Clustering!$D$3:$E$367,2,FALSE)</f>
        <v/>
      </c>
      <c r="M1142" t="n">
        <v>0.755138042</v>
      </c>
      <c r="N1142" t="n">
        <v>0.431867811</v>
      </c>
      <c r="O1142" t="n">
        <v>0.431867811</v>
      </c>
      <c r="P1142" t="n">
        <v>0.953901588</v>
      </c>
      <c r="Q1142" t="n">
        <v>0.379878968</v>
      </c>
      <c r="R1142" t="n">
        <v>0.2860712489838628</v>
      </c>
      <c r="S1142" t="n">
        <v>0.5740548988606021</v>
      </c>
      <c r="T1142" t="n">
        <v>0.54133293</v>
      </c>
      <c r="U1142" t="n">
        <v>0.657144646</v>
      </c>
      <c r="V1142" t="n">
        <v>0.850080767</v>
      </c>
      <c r="W1142" t="n">
        <v>0.028414486</v>
      </c>
      <c r="X1142" t="n">
        <v>0.000799989</v>
      </c>
      <c r="Y1142" t="n">
        <v>0.2824819655228293</v>
      </c>
      <c r="Z1142" t="n">
        <v>0.419346309</v>
      </c>
      <c r="AA1142" t="n">
        <v>0.657144646</v>
      </c>
      <c r="AB1142" t="n">
        <v>0</v>
      </c>
      <c r="AC1142" t="n">
        <v>0</v>
      </c>
      <c r="AD1142" t="n">
        <v>0.85</v>
      </c>
      <c r="AE1142" t="n">
        <v>0.85</v>
      </c>
      <c r="AF1142" t="n">
        <v>0.85</v>
      </c>
      <c r="AG1142" t="n">
        <v>0.85</v>
      </c>
      <c r="AH1142" t="n">
        <v>0.953901588</v>
      </c>
      <c r="AI1142" t="n">
        <v>0.028414486</v>
      </c>
      <c r="AJ1142" t="n">
        <v>0.464839278</v>
      </c>
      <c r="AK1142" t="n">
        <v>0.4018384292024214</v>
      </c>
      <c r="AL1142" t="n">
        <v>0</v>
      </c>
    </row>
    <row r="1143">
      <c r="A1143" t="inlineStr">
        <is>
          <t>2025-02-17 13:00</t>
        </is>
      </c>
      <c r="B1143" t="n">
        <v>74747.17691269214</v>
      </c>
      <c r="C1143" t="n">
        <v>62048.05484903426</v>
      </c>
      <c r="D1143" t="n">
        <v>12124.50023969304</v>
      </c>
      <c r="E1143" t="n">
        <v>574.6218239648452</v>
      </c>
      <c r="F1143" t="n">
        <v>0.5475669070652833</v>
      </c>
      <c r="G1143" t="n">
        <v>0.2816773646886496</v>
      </c>
      <c r="H1143" t="n">
        <v>0.2821337514557141</v>
      </c>
      <c r="I1143" t="n">
        <v>0.2734283997778344</v>
      </c>
      <c r="J1143" t="n">
        <v>48</v>
      </c>
      <c r="K1143" t="n">
        <v>13</v>
      </c>
      <c r="L1143">
        <f>VLOOKUP(J1143,Clustering!$D$3:$E$367,2,FALSE)</f>
        <v/>
      </c>
      <c r="M1143" t="n">
        <v>0.731304734</v>
      </c>
      <c r="N1143" t="n">
        <v>0.416215625</v>
      </c>
      <c r="O1143" t="n">
        <v>0.416215625</v>
      </c>
      <c r="P1143" t="n">
        <v>0.954491635</v>
      </c>
      <c r="Q1143" t="n">
        <v>0.35465884</v>
      </c>
      <c r="R1143" t="n">
        <v>0.2821337514557141</v>
      </c>
      <c r="S1143" t="n">
        <v>0.5475669070652833</v>
      </c>
      <c r="T1143" t="n">
        <v>0.508160798</v>
      </c>
      <c r="U1143" t="n">
        <v>0.657144646</v>
      </c>
      <c r="V1143" t="n">
        <v>0.850080767</v>
      </c>
      <c r="W1143" t="n">
        <v>0.032882611</v>
      </c>
      <c r="X1143" t="n">
        <v>0.000799989</v>
      </c>
      <c r="Y1143" t="n">
        <v>0.2734283997778344</v>
      </c>
      <c r="Z1143" t="n">
        <v>0.390405803</v>
      </c>
      <c r="AA1143" t="n">
        <v>0.657144646</v>
      </c>
      <c r="AB1143" t="n">
        <v>0</v>
      </c>
      <c r="AC1143" t="n">
        <v>0</v>
      </c>
      <c r="AD1143" t="n">
        <v>0.85</v>
      </c>
      <c r="AE1143" t="n">
        <v>0.85</v>
      </c>
      <c r="AF1143" t="n">
        <v>0.85</v>
      </c>
      <c r="AG1143" t="n">
        <v>0.85</v>
      </c>
      <c r="AH1143" t="n">
        <v>0.954491635</v>
      </c>
      <c r="AI1143" t="n">
        <v>0.032882611</v>
      </c>
      <c r="AJ1143" t="n">
        <v>0.456213102</v>
      </c>
      <c r="AK1143" t="n">
        <v>0.3832968349456983</v>
      </c>
      <c r="AL1143" t="n">
        <v>0</v>
      </c>
    </row>
    <row r="1144">
      <c r="A1144" t="inlineStr">
        <is>
          <t>2025-02-17 14:00</t>
        </is>
      </c>
      <c r="B1144" t="n">
        <v>74907.97945332521</v>
      </c>
      <c r="C1144" t="n">
        <v>64038.51388892105</v>
      </c>
      <c r="D1144" t="n">
        <v>10302.47069461633</v>
      </c>
      <c r="E1144" t="n">
        <v>566.9948697878348</v>
      </c>
      <c r="F1144" t="n">
        <v>0.4652803746016179</v>
      </c>
      <c r="G1144" t="n">
        <v>0.2779386616607033</v>
      </c>
      <c r="H1144" t="n">
        <v>0.2787587535744438</v>
      </c>
      <c r="I1144" t="n">
        <v>0.2631159062517307</v>
      </c>
      <c r="J1144" t="n">
        <v>48</v>
      </c>
      <c r="K1144" t="n">
        <v>14</v>
      </c>
      <c r="L1144">
        <f>VLOOKUP(J1144,Clustering!$D$3:$E$367,2,FALSE)</f>
        <v/>
      </c>
      <c r="M1144" t="n">
        <v>0.717320376</v>
      </c>
      <c r="N1144" t="n">
        <v>0.397901167</v>
      </c>
      <c r="O1144" t="n">
        <v>0.397901167</v>
      </c>
      <c r="P1144" t="n">
        <v>0.95428817</v>
      </c>
      <c r="Q1144" t="n">
        <v>0.336209972</v>
      </c>
      <c r="R1144" t="n">
        <v>0.2787587535744438</v>
      </c>
      <c r="S1144" t="n">
        <v>0.4652803746016179</v>
      </c>
      <c r="T1144" t="n">
        <v>0.491385824</v>
      </c>
      <c r="U1144" t="n">
        <v>0.657144646</v>
      </c>
      <c r="V1144" t="n">
        <v>0.850080767</v>
      </c>
      <c r="W1144" t="n">
        <v>0.036163891</v>
      </c>
      <c r="X1144" t="n">
        <v>0.000799989</v>
      </c>
      <c r="Y1144" t="n">
        <v>0.2631159062517307</v>
      </c>
      <c r="Z1144" t="n">
        <v>0.378623226</v>
      </c>
      <c r="AA1144" t="n">
        <v>0.657144646</v>
      </c>
      <c r="AB1144" t="n">
        <v>0</v>
      </c>
      <c r="AC1144" t="n">
        <v>0</v>
      </c>
      <c r="AD1144" t="n">
        <v>0.85</v>
      </c>
      <c r="AE1144" t="n">
        <v>0.85</v>
      </c>
      <c r="AF1144" t="n">
        <v>0.85</v>
      </c>
      <c r="AG1144" t="n">
        <v>0.85</v>
      </c>
      <c r="AH1144" t="n">
        <v>0.95428817</v>
      </c>
      <c r="AI1144" t="n">
        <v>0.036163891</v>
      </c>
      <c r="AJ1144" t="n">
        <v>0.454270642</v>
      </c>
      <c r="AK1144" t="n">
        <v>0.3256962622211325</v>
      </c>
      <c r="AL1144" t="n">
        <v>0</v>
      </c>
    </row>
    <row r="1145">
      <c r="A1145" t="inlineStr">
        <is>
          <t>2025-02-17 15:00</t>
        </is>
      </c>
      <c r="B1145" t="n">
        <v>75384.31255502287</v>
      </c>
      <c r="C1145" t="n">
        <v>67404.10663755191</v>
      </c>
      <c r="D1145" t="n">
        <v>7428.678561607329</v>
      </c>
      <c r="E1145" t="n">
        <v>551.5273558636236</v>
      </c>
      <c r="F1145" t="n">
        <v>0.3354941204293702</v>
      </c>
      <c r="G1145" t="n">
        <v>0.2703565469919723</v>
      </c>
      <c r="H1145" t="n">
        <v>0.2714462581650249</v>
      </c>
      <c r="I1145" t="n">
        <v>0.2506605569279951</v>
      </c>
      <c r="J1145" t="n">
        <v>48</v>
      </c>
      <c r="K1145" t="n">
        <v>15</v>
      </c>
      <c r="L1145">
        <f>VLOOKUP(J1145,Clustering!$D$3:$E$367,2,FALSE)</f>
        <v/>
      </c>
      <c r="M1145" t="n">
        <v>0.705645626</v>
      </c>
      <c r="N1145" t="n">
        <v>0.385790789</v>
      </c>
      <c r="O1145" t="n">
        <v>0.385790789</v>
      </c>
      <c r="P1145" t="n">
        <v>0.954552674</v>
      </c>
      <c r="Q1145" t="n">
        <v>0.325220754</v>
      </c>
      <c r="R1145" t="n">
        <v>0.2714462581650249</v>
      </c>
      <c r="S1145" t="n">
        <v>0.3354941204293702</v>
      </c>
      <c r="T1145" t="n">
        <v>0.509143116</v>
      </c>
      <c r="U1145" t="n">
        <v>0.657144646</v>
      </c>
      <c r="V1145" t="n">
        <v>0.850080767</v>
      </c>
      <c r="W1145" t="n">
        <v>0.037071479</v>
      </c>
      <c r="X1145" t="n">
        <v>0.001051295</v>
      </c>
      <c r="Y1145" t="n">
        <v>0.2506605569279951</v>
      </c>
      <c r="Z1145" t="n">
        <v>0.401209177</v>
      </c>
      <c r="AA1145" t="n">
        <v>0.657144646</v>
      </c>
      <c r="AB1145" t="n">
        <v>0</v>
      </c>
      <c r="AC1145" t="n">
        <v>0</v>
      </c>
      <c r="AD1145" t="n">
        <v>0.85</v>
      </c>
      <c r="AE1145" t="n">
        <v>0.85</v>
      </c>
      <c r="AF1145" t="n">
        <v>0.85</v>
      </c>
      <c r="AG1145" t="n">
        <v>0.85</v>
      </c>
      <c r="AH1145" t="n">
        <v>0.954552674</v>
      </c>
      <c r="AI1145" t="n">
        <v>0.037071479</v>
      </c>
      <c r="AJ1145" t="n">
        <v>0.475300961</v>
      </c>
      <c r="AK1145" t="n">
        <v>0.2348458843005591</v>
      </c>
      <c r="AL1145" t="n">
        <v>0</v>
      </c>
    </row>
    <row r="1146">
      <c r="A1146" t="inlineStr">
        <is>
          <t>2025-02-17 16:00</t>
        </is>
      </c>
      <c r="B1146" t="n">
        <v>76621.04926936746</v>
      </c>
      <c r="C1146" t="n">
        <v>72100.68513209675</v>
      </c>
      <c r="D1146" t="n">
        <v>3985.995793337455</v>
      </c>
      <c r="E1146" t="n">
        <v>534.3683439332523</v>
      </c>
      <c r="F1146" t="n">
        <v>0.1800156167251871</v>
      </c>
      <c r="G1146" t="n">
        <v>0.2619452666339472</v>
      </c>
      <c r="H1146" t="n">
        <v>0.2630690312811575</v>
      </c>
      <c r="I1146" t="n">
        <v>0.2416337768804707</v>
      </c>
      <c r="J1146" t="n">
        <v>48</v>
      </c>
      <c r="K1146" t="n">
        <v>16</v>
      </c>
      <c r="L1146">
        <f>VLOOKUP(J1146,Clustering!$D$3:$E$367,2,FALSE)</f>
        <v/>
      </c>
      <c r="M1146" t="n">
        <v>0.689213429</v>
      </c>
      <c r="N1146" t="n">
        <v>0.383209371</v>
      </c>
      <c r="O1146" t="n">
        <v>0.383209371</v>
      </c>
      <c r="P1146" t="n">
        <v>0.95517324</v>
      </c>
      <c r="Q1146" t="n">
        <v>0.326409793</v>
      </c>
      <c r="R1146" t="n">
        <v>0.2630690312811575</v>
      </c>
      <c r="S1146" t="n">
        <v>0.1800156167251871</v>
      </c>
      <c r="T1146" t="n">
        <v>0.537176968</v>
      </c>
      <c r="U1146" t="n">
        <v>0.666411007</v>
      </c>
      <c r="V1146" t="n">
        <v>0.850080767</v>
      </c>
      <c r="W1146" t="n">
        <v>0.038328139</v>
      </c>
      <c r="X1146" t="n">
        <v>0.001332757</v>
      </c>
      <c r="Y1146" t="n">
        <v>0.2416337768804707</v>
      </c>
      <c r="Z1146" t="n">
        <v>0.498371066</v>
      </c>
      <c r="AA1146" t="n">
        <v>0.666411007</v>
      </c>
      <c r="AB1146" t="n">
        <v>0</v>
      </c>
      <c r="AC1146" t="n">
        <v>0</v>
      </c>
      <c r="AD1146" t="n">
        <v>0.85</v>
      </c>
      <c r="AE1146" t="n">
        <v>0.85</v>
      </c>
      <c r="AF1146" t="n">
        <v>0.85</v>
      </c>
      <c r="AG1146" t="n">
        <v>0.85</v>
      </c>
      <c r="AH1146" t="n">
        <v>0.95517324</v>
      </c>
      <c r="AI1146" t="n">
        <v>0.038328139</v>
      </c>
      <c r="AJ1146" t="n">
        <v>0.523604441</v>
      </c>
      <c r="AK1146" t="n">
        <v>0.1260109317076309</v>
      </c>
      <c r="AL1146" t="n">
        <v>0</v>
      </c>
    </row>
    <row r="1147">
      <c r="A1147" t="inlineStr">
        <is>
          <t>2025-02-17 17:00</t>
        </is>
      </c>
      <c r="B1147" t="n">
        <v>80709.37399173653</v>
      </c>
      <c r="C1147" t="n">
        <v>79296.36069137041</v>
      </c>
      <c r="D1147" t="n">
        <v>889.6861065538529</v>
      </c>
      <c r="E1147" t="n">
        <v>523.3271938122574</v>
      </c>
      <c r="F1147" t="n">
        <v>0.0401800206188936</v>
      </c>
      <c r="G1147" t="n">
        <v>0.2565329381432634</v>
      </c>
      <c r="H1147" t="n">
        <v>0.2574239455392709</v>
      </c>
      <c r="I1147" t="n">
        <v>0.2404284204943026</v>
      </c>
      <c r="J1147" t="n">
        <v>48</v>
      </c>
      <c r="K1147" t="n">
        <v>17</v>
      </c>
      <c r="L1147">
        <f>VLOOKUP(J1147,Clustering!$D$3:$E$367,2,FALSE)</f>
        <v/>
      </c>
      <c r="M1147" t="n">
        <v>0.673622138</v>
      </c>
      <c r="N1147" t="n">
        <v>0.389857163</v>
      </c>
      <c r="O1147" t="n">
        <v>0.389857163</v>
      </c>
      <c r="P1147" t="n">
        <v>0.95628212</v>
      </c>
      <c r="Q1147" t="n">
        <v>0.350703723</v>
      </c>
      <c r="R1147" t="n">
        <v>0.2574239455392709</v>
      </c>
      <c r="S1147" t="n">
        <v>0.0401800206188936</v>
      </c>
      <c r="T1147" t="n">
        <v>0.514130271</v>
      </c>
      <c r="U1147" t="n">
        <v>0.666411007</v>
      </c>
      <c r="V1147" t="n">
        <v>0.850080767</v>
      </c>
      <c r="W1147" t="n">
        <v>0.037979067</v>
      </c>
      <c r="X1147" t="n">
        <v>0.001332757</v>
      </c>
      <c r="Y1147" t="n">
        <v>0.2404284204943026</v>
      </c>
      <c r="Z1147" t="n">
        <v>0.570133702</v>
      </c>
      <c r="AA1147" t="n">
        <v>0.666411007</v>
      </c>
      <c r="AB1147" t="n">
        <v>0</v>
      </c>
      <c r="AC1147" t="n">
        <v>0</v>
      </c>
      <c r="AD1147" t="n">
        <v>0.85</v>
      </c>
      <c r="AE1147" t="n">
        <v>0.85</v>
      </c>
      <c r="AF1147" t="n">
        <v>0.85</v>
      </c>
      <c r="AG1147" t="n">
        <v>0.85</v>
      </c>
      <c r="AH1147" t="n">
        <v>0.95628212</v>
      </c>
      <c r="AI1147" t="n">
        <v>0.037979067</v>
      </c>
      <c r="AJ1147" t="n">
        <v>0.556882886</v>
      </c>
      <c r="AK1147" t="n">
        <v>0.0281260144332255</v>
      </c>
      <c r="AL1147" t="n">
        <v>0.063622014</v>
      </c>
    </row>
    <row r="1148">
      <c r="A1148" t="inlineStr">
        <is>
          <t>2025-02-17 18:00</t>
        </is>
      </c>
      <c r="B1148" t="n">
        <v>82373.56364510486</v>
      </c>
      <c r="C1148" t="n">
        <v>81851.68103352992</v>
      </c>
      <c r="D1148" t="n">
        <v>0.0136024176281308</v>
      </c>
      <c r="E1148" t="n">
        <v>521.869009157308</v>
      </c>
      <c r="F1148" t="n">
        <v>6.143126398613901e-07</v>
      </c>
      <c r="G1148" t="n">
        <v>0.2558181417437784</v>
      </c>
      <c r="H1148" t="n">
        <v>0.2563391247917198</v>
      </c>
      <c r="I1148" t="n">
        <v>0.2464016310302016</v>
      </c>
      <c r="J1148" t="n">
        <v>48</v>
      </c>
      <c r="K1148" t="n">
        <v>18</v>
      </c>
      <c r="L1148">
        <f>VLOOKUP(J1148,Clustering!$D$3:$E$367,2,FALSE)</f>
        <v/>
      </c>
      <c r="M1148" t="n">
        <v>0.678477497</v>
      </c>
      <c r="N1148" t="n">
        <v>0.4051741</v>
      </c>
      <c r="O1148" t="n">
        <v>0.4051741</v>
      </c>
      <c r="P1148" t="n">
        <v>0.956729742</v>
      </c>
      <c r="Q1148" t="n">
        <v>0.365723154</v>
      </c>
      <c r="R1148" t="n">
        <v>0.2563391247917198</v>
      </c>
      <c r="S1148" t="n">
        <v>6.143126398613901e-07</v>
      </c>
      <c r="T1148" t="n">
        <v>0.259860964</v>
      </c>
      <c r="U1148" t="n">
        <v>0.666411007</v>
      </c>
      <c r="V1148" t="n">
        <v>0.850080767</v>
      </c>
      <c r="W1148" t="n">
        <v>0.039584799</v>
      </c>
      <c r="X1148" t="n">
        <v>0.001332757</v>
      </c>
      <c r="Y1148" t="n">
        <v>0.2464016310302016</v>
      </c>
      <c r="Z1148" t="n">
        <v>0.6038796279999999</v>
      </c>
      <c r="AA1148" t="n">
        <v>0.666411007</v>
      </c>
      <c r="AB1148" t="n">
        <v>0</v>
      </c>
      <c r="AC1148" t="n">
        <v>0</v>
      </c>
      <c r="AD1148" t="n">
        <v>0.85</v>
      </c>
      <c r="AE1148" t="n">
        <v>0.85</v>
      </c>
      <c r="AF1148" t="n">
        <v>0.85</v>
      </c>
      <c r="AG1148" t="n">
        <v>0.85</v>
      </c>
      <c r="AH1148" t="n">
        <v>0.956729742</v>
      </c>
      <c r="AI1148" t="n">
        <v>0.039584799</v>
      </c>
      <c r="AJ1148" t="n">
        <v>0.59722662</v>
      </c>
      <c r="AK1148" t="n">
        <v>4.300188479029731e-07</v>
      </c>
      <c r="AL1148" t="n">
        <v>0.284091895</v>
      </c>
    </row>
    <row r="1149">
      <c r="A1149" t="inlineStr">
        <is>
          <t>2025-02-17 19:00</t>
        </is>
      </c>
      <c r="B1149" t="n">
        <v>81288.98532487113</v>
      </c>
      <c r="C1149" t="n">
        <v>80774.47369250239</v>
      </c>
      <c r="D1149" t="n">
        <v>0</v>
      </c>
      <c r="E1149" t="n">
        <v>514.5116323687429</v>
      </c>
      <c r="F1149" t="n">
        <v>0</v>
      </c>
      <c r="G1149" t="n">
        <v>0.2522115844944818</v>
      </c>
      <c r="H1149" t="n">
        <v>0.2524618950828795</v>
      </c>
      <c r="I1149" t="n">
        <v>0.2476873445087808</v>
      </c>
      <c r="J1149" t="n">
        <v>48</v>
      </c>
      <c r="K1149" t="n">
        <v>19</v>
      </c>
      <c r="L1149">
        <f>VLOOKUP(J1149,Clustering!$D$3:$E$367,2,FALSE)</f>
        <v/>
      </c>
      <c r="M1149" t="n">
        <v>0.7114743610000001</v>
      </c>
      <c r="N1149" t="n">
        <v>0.431410295</v>
      </c>
      <c r="O1149" t="n">
        <v>0.431410295</v>
      </c>
      <c r="P1149" t="n">
        <v>0.957380827</v>
      </c>
      <c r="Q1149" t="n">
        <v>0.37648708</v>
      </c>
      <c r="R1149" t="n">
        <v>0.2524618950828795</v>
      </c>
      <c r="S1149" t="n">
        <v>0</v>
      </c>
      <c r="T1149" t="n">
        <v>0</v>
      </c>
      <c r="U1149" t="n">
        <v>0.666411007</v>
      </c>
      <c r="V1149" t="n">
        <v>0.850080767</v>
      </c>
      <c r="W1149" t="n">
        <v>0.037664902</v>
      </c>
      <c r="X1149" t="n">
        <v>0.001332757</v>
      </c>
      <c r="Y1149" t="n">
        <v>0.2476873445087808</v>
      </c>
      <c r="Z1149" t="n">
        <v>0.600988369</v>
      </c>
      <c r="AA1149" t="n">
        <v>0.666411007</v>
      </c>
      <c r="AB1149" t="n">
        <v>0</v>
      </c>
      <c r="AC1149" t="n">
        <v>0</v>
      </c>
      <c r="AD1149" t="n">
        <v>0.85</v>
      </c>
      <c r="AE1149" t="n">
        <v>0.85</v>
      </c>
      <c r="AF1149" t="n">
        <v>0.85</v>
      </c>
      <c r="AG1149" t="n">
        <v>0.85</v>
      </c>
      <c r="AH1149" t="n">
        <v>0.957380827</v>
      </c>
      <c r="AI1149" t="n">
        <v>0.037664902</v>
      </c>
      <c r="AJ1149" t="n">
        <v>0.60934626</v>
      </c>
      <c r="AK1149" t="n">
        <v>0</v>
      </c>
      <c r="AL1149" t="n">
        <v>0.167137877</v>
      </c>
    </row>
    <row r="1150">
      <c r="A1150" t="inlineStr">
        <is>
          <t>2025-02-17 20:00</t>
        </is>
      </c>
      <c r="B1150" t="n">
        <v>79160.87433885969</v>
      </c>
      <c r="C1150" t="n">
        <v>78650.40139971128</v>
      </c>
      <c r="D1150" t="n">
        <v>0</v>
      </c>
      <c r="E1150" t="n">
        <v>510.4729391484078</v>
      </c>
      <c r="F1150" t="n">
        <v>0</v>
      </c>
      <c r="G1150" t="n">
        <v>0.2502318329158862</v>
      </c>
      <c r="H1150" t="n">
        <v>0.2503726106801883</v>
      </c>
      <c r="I1150" t="n">
        <v>0.2476873445087808</v>
      </c>
      <c r="J1150" t="n">
        <v>48</v>
      </c>
      <c r="K1150" t="n">
        <v>20</v>
      </c>
      <c r="L1150">
        <f>VLOOKUP(J1150,Clustering!$D$3:$E$367,2,FALSE)</f>
        <v/>
      </c>
      <c r="M1150" t="n">
        <v>0.731252897</v>
      </c>
      <c r="N1150" t="n">
        <v>0.435973626</v>
      </c>
      <c r="O1150" t="n">
        <v>0.435973626</v>
      </c>
      <c r="P1150" t="n">
        <v>0.957370654</v>
      </c>
      <c r="Q1150" t="n">
        <v>0.389879406</v>
      </c>
      <c r="R1150" t="n">
        <v>0.2503726106801883</v>
      </c>
      <c r="S1150" t="n">
        <v>0</v>
      </c>
      <c r="T1150" t="n">
        <v>0</v>
      </c>
      <c r="U1150" t="n">
        <v>0.666411007</v>
      </c>
      <c r="V1150" t="n">
        <v>0.850080767</v>
      </c>
      <c r="W1150" t="n">
        <v>0.035710097</v>
      </c>
      <c r="X1150" t="n">
        <v>0.008327428</v>
      </c>
      <c r="Y1150" t="n">
        <v>0.2476873445087808</v>
      </c>
      <c r="Z1150" t="n">
        <v>0.594360439</v>
      </c>
      <c r="AA1150" t="n">
        <v>0.666411007</v>
      </c>
      <c r="AB1150" t="n">
        <v>0</v>
      </c>
      <c r="AC1150" t="n">
        <v>0</v>
      </c>
      <c r="AD1150" t="n">
        <v>0.85</v>
      </c>
      <c r="AE1150" t="n">
        <v>0.85</v>
      </c>
      <c r="AF1150" t="n">
        <v>0.85</v>
      </c>
      <c r="AG1150" t="n">
        <v>0.85</v>
      </c>
      <c r="AH1150" t="n">
        <v>0.957370654</v>
      </c>
      <c r="AI1150" t="n">
        <v>0.035710097</v>
      </c>
      <c r="AJ1150" t="n">
        <v>0.594400292</v>
      </c>
      <c r="AK1150" t="n">
        <v>0</v>
      </c>
      <c r="AL1150" t="n">
        <v>0.178381871</v>
      </c>
    </row>
    <row r="1151">
      <c r="A1151" t="inlineStr">
        <is>
          <t>2025-02-17 21:00</t>
        </is>
      </c>
      <c r="B1151" t="n">
        <v>76532.87611286796</v>
      </c>
      <c r="C1151" t="n">
        <v>76025.8838898416</v>
      </c>
      <c r="D1151" t="n">
        <v>0</v>
      </c>
      <c r="E1151" t="n">
        <v>506.9922230263616</v>
      </c>
      <c r="F1151" t="n">
        <v>0</v>
      </c>
      <c r="G1151" t="n">
        <v>0.2485255995227262</v>
      </c>
      <c r="H1151" t="n">
        <v>0.248202969185086</v>
      </c>
      <c r="I1151" t="n">
        <v>0.2543569831789102</v>
      </c>
      <c r="J1151" t="n">
        <v>48</v>
      </c>
      <c r="K1151" t="n">
        <v>21</v>
      </c>
      <c r="L1151">
        <f>VLOOKUP(J1151,Clustering!$D$3:$E$367,2,FALSE)</f>
        <v/>
      </c>
      <c r="M1151" t="n">
        <v>0.718863954</v>
      </c>
      <c r="N1151" t="n">
        <v>0.431508898</v>
      </c>
      <c r="O1151" t="n">
        <v>0.431508898</v>
      </c>
      <c r="P1151" t="n">
        <v>0.958357456</v>
      </c>
      <c r="Q1151" t="n">
        <v>0.405061548</v>
      </c>
      <c r="R1151" t="n">
        <v>0.248202969185086</v>
      </c>
      <c r="S1151" t="n">
        <v>0</v>
      </c>
      <c r="T1151" t="n">
        <v>0</v>
      </c>
      <c r="U1151" t="n">
        <v>0.665221407</v>
      </c>
      <c r="V1151" t="n">
        <v>0.850080767</v>
      </c>
      <c r="W1151" t="n">
        <v>0.032079745</v>
      </c>
      <c r="X1151" t="n">
        <v>0.011965494</v>
      </c>
      <c r="Y1151" t="n">
        <v>0.2543569831789102</v>
      </c>
      <c r="Z1151" t="n">
        <v>0.574340749</v>
      </c>
      <c r="AA1151" t="n">
        <v>0.665221407</v>
      </c>
      <c r="AB1151" t="n">
        <v>0</v>
      </c>
      <c r="AC1151" t="n">
        <v>0</v>
      </c>
      <c r="AD1151" t="n">
        <v>0.85</v>
      </c>
      <c r="AE1151" t="n">
        <v>0.85</v>
      </c>
      <c r="AF1151" t="n">
        <v>0.85</v>
      </c>
      <c r="AG1151" t="n">
        <v>0.85</v>
      </c>
      <c r="AH1151" t="n">
        <v>0.958357456</v>
      </c>
      <c r="AI1151" t="n">
        <v>0.032079745</v>
      </c>
      <c r="AJ1151" t="n">
        <v>0.577993332</v>
      </c>
      <c r="AK1151" t="n">
        <v>0</v>
      </c>
      <c r="AL1151" t="n">
        <v>0.143734931</v>
      </c>
    </row>
    <row r="1152">
      <c r="A1152" t="inlineStr">
        <is>
          <t>2025-02-17 22:00</t>
        </is>
      </c>
      <c r="B1152" t="n">
        <v>72100.48556871216</v>
      </c>
      <c r="C1152" t="n">
        <v>71600.32997820324</v>
      </c>
      <c r="D1152" t="n">
        <v>0</v>
      </c>
      <c r="E1152" t="n">
        <v>500.1555905089235</v>
      </c>
      <c r="F1152" t="n">
        <v>0</v>
      </c>
      <c r="G1152" t="n">
        <v>0.2451743090730017</v>
      </c>
      <c r="H1152" t="n">
        <v>0.2444261858417597</v>
      </c>
      <c r="I1152" t="n">
        <v>0.2586962661691149</v>
      </c>
      <c r="J1152" t="n">
        <v>48</v>
      </c>
      <c r="K1152" t="n">
        <v>22</v>
      </c>
      <c r="L1152">
        <f>VLOOKUP(J1152,Clustering!$D$3:$E$367,2,FALSE)</f>
        <v/>
      </c>
      <c r="M1152" t="n">
        <v>0.703445451</v>
      </c>
      <c r="N1152" t="n">
        <v>0.419254559</v>
      </c>
      <c r="O1152" t="n">
        <v>0.419254559</v>
      </c>
      <c r="P1152" t="n">
        <v>0.959150967</v>
      </c>
      <c r="Q1152" t="n">
        <v>0.394447817</v>
      </c>
      <c r="R1152" t="n">
        <v>0.2444261858417597</v>
      </c>
      <c r="S1152" t="n">
        <v>0</v>
      </c>
      <c r="T1152" t="n">
        <v>0</v>
      </c>
      <c r="U1152" t="n">
        <v>0.665221407</v>
      </c>
      <c r="V1152" t="n">
        <v>0.850080767</v>
      </c>
      <c r="W1152" t="n">
        <v>0.026354959</v>
      </c>
      <c r="X1152" t="n">
        <v>0.001332757</v>
      </c>
      <c r="Y1152" t="n">
        <v>0.2586962661691149</v>
      </c>
      <c r="Z1152" t="n">
        <v>0.526177507</v>
      </c>
      <c r="AA1152" t="n">
        <v>0.665221407</v>
      </c>
      <c r="AB1152" t="n">
        <v>0</v>
      </c>
      <c r="AC1152" t="n">
        <v>0</v>
      </c>
      <c r="AD1152" t="n">
        <v>0.85</v>
      </c>
      <c r="AE1152" t="n">
        <v>0.85</v>
      </c>
      <c r="AF1152" t="n">
        <v>0.85</v>
      </c>
      <c r="AG1152" t="n">
        <v>0.85</v>
      </c>
      <c r="AH1152" t="n">
        <v>0.959150967</v>
      </c>
      <c r="AI1152" t="n">
        <v>0.026354959</v>
      </c>
      <c r="AJ1152" t="n">
        <v>0.558121147</v>
      </c>
      <c r="AK1152" t="n">
        <v>0</v>
      </c>
      <c r="AL1152" t="n">
        <v>0.115457999</v>
      </c>
    </row>
    <row r="1153">
      <c r="A1153" t="inlineStr">
        <is>
          <t>2025-02-17 23:00</t>
        </is>
      </c>
      <c r="B1153" t="n">
        <v>67427.23289424185</v>
      </c>
      <c r="C1153" t="n">
        <v>66941.80826841488</v>
      </c>
      <c r="D1153" t="n">
        <v>0</v>
      </c>
      <c r="E1153" t="n">
        <v>485.4246258269701</v>
      </c>
      <c r="F1153" t="n">
        <v>0</v>
      </c>
      <c r="G1153" t="n">
        <v>0.237953247954397</v>
      </c>
      <c r="H1153" t="n">
        <v>0.2371538689785463</v>
      </c>
      <c r="I1153" t="n">
        <v>0.2524016272635711</v>
      </c>
      <c r="J1153" t="n">
        <v>48</v>
      </c>
      <c r="K1153" t="n">
        <v>23</v>
      </c>
      <c r="L1153">
        <f>VLOOKUP(J1153,Clustering!$D$3:$E$367,2,FALSE)</f>
        <v/>
      </c>
      <c r="M1153" t="n">
        <v>0.676893602</v>
      </c>
      <c r="N1153" t="n">
        <v>0.398561805</v>
      </c>
      <c r="O1153" t="n">
        <v>0.398561805</v>
      </c>
      <c r="P1153" t="n">
        <v>0.959924131</v>
      </c>
      <c r="Q1153" t="n">
        <v>0.36856433</v>
      </c>
      <c r="R1153" t="n">
        <v>0.2371538689785463</v>
      </c>
      <c r="S1153" t="n">
        <v>0</v>
      </c>
      <c r="T1153" t="n">
        <v>0</v>
      </c>
      <c r="U1153" t="n">
        <v>0.663593532</v>
      </c>
      <c r="V1153" t="n">
        <v>0.850080767</v>
      </c>
      <c r="W1153" t="n">
        <v>0.020141472</v>
      </c>
      <c r="X1153" t="n">
        <v>0.001332757</v>
      </c>
      <c r="Y1153" t="n">
        <v>0.2524016272635711</v>
      </c>
      <c r="Z1153" t="n">
        <v>0.467830334</v>
      </c>
      <c r="AA1153" t="n">
        <v>0.663593532</v>
      </c>
      <c r="AB1153" t="n">
        <v>0</v>
      </c>
      <c r="AC1153" t="n">
        <v>0</v>
      </c>
      <c r="AD1153" t="n">
        <v>0.85</v>
      </c>
      <c r="AE1153" t="n">
        <v>0.85</v>
      </c>
      <c r="AF1153" t="n">
        <v>0.85</v>
      </c>
      <c r="AG1153" t="n">
        <v>0.85</v>
      </c>
      <c r="AH1153" t="n">
        <v>0.959924131</v>
      </c>
      <c r="AI1153" t="n">
        <v>0.020141472</v>
      </c>
      <c r="AJ1153" t="n">
        <v>0.535581123</v>
      </c>
      <c r="AK1153" t="n">
        <v>0</v>
      </c>
      <c r="AL1153" t="n">
        <v>0.036763048</v>
      </c>
    </row>
    <row r="1154">
      <c r="A1154" t="inlineStr">
        <is>
          <t>2025-02-18 00:00</t>
        </is>
      </c>
      <c r="B1154" t="n">
        <v>65295.65969547779</v>
      </c>
      <c r="C1154" t="n">
        <v>64808.66802621992</v>
      </c>
      <c r="D1154" t="n">
        <v>0</v>
      </c>
      <c r="E1154" t="n">
        <v>486.9916692578668</v>
      </c>
      <c r="F1154" t="n">
        <v>0</v>
      </c>
      <c r="G1154" t="n">
        <v>0.2387214064989543</v>
      </c>
      <c r="H1154" t="n">
        <v>0.2382386897260975</v>
      </c>
      <c r="I1154" t="n">
        <v>0.2474462732315472</v>
      </c>
      <c r="J1154" t="n">
        <v>49</v>
      </c>
      <c r="K1154" t="n">
        <v>0</v>
      </c>
      <c r="L1154">
        <f>VLOOKUP(J1154,Clustering!$D$3:$E$367,2,FALSE)</f>
        <v/>
      </c>
      <c r="M1154" t="n">
        <v>0.786838991</v>
      </c>
      <c r="N1154" t="n">
        <v>0.439495713</v>
      </c>
      <c r="O1154" t="n">
        <v>0.439495713</v>
      </c>
      <c r="P1154" t="n">
        <v>0.958835597</v>
      </c>
      <c r="Q1154" t="n">
        <v>0.396037373</v>
      </c>
      <c r="R1154" t="n">
        <v>0.2382386897260975</v>
      </c>
      <c r="S1154" t="n">
        <v>0</v>
      </c>
      <c r="T1154" t="n">
        <v>0</v>
      </c>
      <c r="U1154" t="n">
        <v>0.657144646</v>
      </c>
      <c r="V1154" t="n">
        <v>0.850080767</v>
      </c>
      <c r="W1154" t="n">
        <v>0.05508361</v>
      </c>
      <c r="X1154" t="n">
        <v>0.001332757</v>
      </c>
      <c r="Y1154" t="n">
        <v>0.2474462732315472</v>
      </c>
      <c r="Z1154" t="n">
        <v>0.428804924</v>
      </c>
      <c r="AA1154" t="n">
        <v>0.657144646</v>
      </c>
      <c r="AB1154" t="n">
        <v>0</v>
      </c>
      <c r="AC1154" t="n">
        <v>0</v>
      </c>
      <c r="AD1154" t="n">
        <v>0.85</v>
      </c>
      <c r="AE1154" t="n">
        <v>0.85</v>
      </c>
      <c r="AF1154" t="n">
        <v>0.85</v>
      </c>
      <c r="AG1154" t="n">
        <v>0.85</v>
      </c>
      <c r="AH1154" t="n">
        <v>0.958835597</v>
      </c>
      <c r="AI1154" t="n">
        <v>0.05508361</v>
      </c>
      <c r="AJ1154" t="n">
        <v>0.493576256</v>
      </c>
      <c r="AK1154" t="n">
        <v>0</v>
      </c>
      <c r="AL1154" t="n">
        <v>0.00584098</v>
      </c>
    </row>
    <row r="1155">
      <c r="A1155" t="inlineStr">
        <is>
          <t>2025-02-18 01:00</t>
        </is>
      </c>
      <c r="B1155" t="n">
        <v>64569.91961875604</v>
      </c>
      <c r="C1155" t="n">
        <v>64086.35008258538</v>
      </c>
      <c r="D1155" t="n">
        <v>0</v>
      </c>
      <c r="E1155" t="n">
        <v>483.5695361706509</v>
      </c>
      <c r="F1155" t="n">
        <v>0</v>
      </c>
      <c r="G1155" t="n">
        <v>0.2370438902797308</v>
      </c>
      <c r="H1155" t="n">
        <v>0.2364105658737428</v>
      </c>
      <c r="I1155" t="n">
        <v>0.2484909154328928</v>
      </c>
      <c r="J1155" t="n">
        <v>49</v>
      </c>
      <c r="K1155" t="n">
        <v>1</v>
      </c>
      <c r="L1155">
        <f>VLOOKUP(J1155,Clustering!$D$3:$E$367,2,FALSE)</f>
        <v/>
      </c>
      <c r="M1155" t="n">
        <v>0.778383869</v>
      </c>
      <c r="N1155" t="n">
        <v>0.427691003</v>
      </c>
      <c r="O1155" t="n">
        <v>0.427691003</v>
      </c>
      <c r="P1155" t="n">
        <v>0.957716543</v>
      </c>
      <c r="Q1155" t="n">
        <v>0.353557415</v>
      </c>
      <c r="R1155" t="n">
        <v>0.2364105658737428</v>
      </c>
      <c r="S1155" t="n">
        <v>0</v>
      </c>
      <c r="T1155" t="n">
        <v>0</v>
      </c>
      <c r="U1155" t="n">
        <v>0.657144646</v>
      </c>
      <c r="V1155" t="n">
        <v>0.850080767</v>
      </c>
      <c r="W1155" t="n">
        <v>0.021014153</v>
      </c>
      <c r="X1155" t="n">
        <v>0.00083936</v>
      </c>
      <c r="Y1155" t="n">
        <v>0.2484909154328928</v>
      </c>
      <c r="Z1155" t="n">
        <v>0.414573546</v>
      </c>
      <c r="AA1155" t="n">
        <v>0.657144646</v>
      </c>
      <c r="AB1155" t="n">
        <v>0</v>
      </c>
      <c r="AC1155" t="n">
        <v>0</v>
      </c>
      <c r="AD1155" t="n">
        <v>0.85</v>
      </c>
      <c r="AE1155" t="n">
        <v>0.85</v>
      </c>
      <c r="AF1155" t="n">
        <v>0.85</v>
      </c>
      <c r="AG1155" t="n">
        <v>0.85</v>
      </c>
      <c r="AH1155" t="n">
        <v>0.957716543</v>
      </c>
      <c r="AI1155" t="n">
        <v>0.021014153</v>
      </c>
      <c r="AJ1155" t="n">
        <v>0.483663813</v>
      </c>
      <c r="AK1155" t="n">
        <v>0</v>
      </c>
      <c r="AL1155" t="n">
        <v>0</v>
      </c>
    </row>
    <row r="1156">
      <c r="A1156" t="inlineStr">
        <is>
          <t>2025-02-18 02:00</t>
        </is>
      </c>
      <c r="B1156" t="n">
        <v>64390.4040872979</v>
      </c>
      <c r="C1156" t="n">
        <v>63921.76670210397</v>
      </c>
      <c r="D1156" t="n">
        <v>0</v>
      </c>
      <c r="E1156" t="n">
        <v>468.6373851939253</v>
      </c>
      <c r="F1156" t="n">
        <v>0</v>
      </c>
      <c r="G1156" t="n">
        <v>0.2297242084283947</v>
      </c>
      <c r="H1156" t="n">
        <v>0.2286962850022678</v>
      </c>
      <c r="I1156" t="n">
        <v>0.2483034155506</v>
      </c>
      <c r="J1156" t="n">
        <v>49</v>
      </c>
      <c r="K1156" t="n">
        <v>2</v>
      </c>
      <c r="L1156">
        <f>VLOOKUP(J1156,Clustering!$D$3:$E$367,2,FALSE)</f>
        <v/>
      </c>
      <c r="M1156" t="n">
        <v>0.773828009</v>
      </c>
      <c r="N1156" t="n">
        <v>0.418140349</v>
      </c>
      <c r="O1156" t="n">
        <v>0.418140349</v>
      </c>
      <c r="P1156" t="n">
        <v>0.955590342</v>
      </c>
      <c r="Q1156" t="n">
        <v>0.328049414</v>
      </c>
      <c r="R1156" t="n">
        <v>0.2286962850022678</v>
      </c>
      <c r="S1156" t="n">
        <v>0</v>
      </c>
      <c r="T1156" t="n">
        <v>0</v>
      </c>
      <c r="U1156" t="n">
        <v>0.657144646</v>
      </c>
      <c r="V1156" t="n">
        <v>0.850080767</v>
      </c>
      <c r="W1156" t="n">
        <v>0.018745183</v>
      </c>
      <c r="X1156" t="n">
        <v>0.000799989</v>
      </c>
      <c r="Y1156" t="n">
        <v>0.2483034155506</v>
      </c>
      <c r="Z1156" t="n">
        <v>0.403416732</v>
      </c>
      <c r="AA1156" t="n">
        <v>0.657144646</v>
      </c>
      <c r="AB1156" t="n">
        <v>0</v>
      </c>
      <c r="AC1156" t="n">
        <v>0</v>
      </c>
      <c r="AD1156" t="n">
        <v>0.85</v>
      </c>
      <c r="AE1156" t="n">
        <v>0.85</v>
      </c>
      <c r="AF1156" t="n">
        <v>0.85</v>
      </c>
      <c r="AG1156" t="n">
        <v>0.85</v>
      </c>
      <c r="AH1156" t="n">
        <v>0.955590342</v>
      </c>
      <c r="AI1156" t="n">
        <v>0.018745183</v>
      </c>
      <c r="AJ1156" t="n">
        <v>0.480420613</v>
      </c>
      <c r="AK1156" t="n">
        <v>0</v>
      </c>
      <c r="AL1156" t="n">
        <v>0</v>
      </c>
    </row>
    <row r="1157">
      <c r="A1157" t="inlineStr">
        <is>
          <t>2025-02-18 03:00</t>
        </is>
      </c>
      <c r="B1157" t="n">
        <v>64501.1154600684</v>
      </c>
      <c r="C1157" t="n">
        <v>64048.08599265769</v>
      </c>
      <c r="D1157" t="n">
        <v>0</v>
      </c>
      <c r="E1157" t="n">
        <v>453.0294674107129</v>
      </c>
      <c r="F1157" t="n">
        <v>0</v>
      </c>
      <c r="G1157" t="n">
        <v>0.2220732683385847</v>
      </c>
      <c r="H1157" t="n">
        <v>0.2206605757611481</v>
      </c>
      <c r="I1157" t="n">
        <v>0.2476069874163696</v>
      </c>
      <c r="J1157" t="n">
        <v>49</v>
      </c>
      <c r="K1157" t="n">
        <v>3</v>
      </c>
      <c r="L1157">
        <f>VLOOKUP(J1157,Clustering!$D$3:$E$367,2,FALSE)</f>
        <v/>
      </c>
      <c r="M1157" t="n">
        <v>0.770510468</v>
      </c>
      <c r="N1157" t="n">
        <v>0.414705033</v>
      </c>
      <c r="O1157" t="n">
        <v>0.414705033</v>
      </c>
      <c r="P1157" t="n">
        <v>0.955295319</v>
      </c>
      <c r="Q1157" t="n">
        <v>0.308636799</v>
      </c>
      <c r="R1157" t="n">
        <v>0.2206605757611481</v>
      </c>
      <c r="S1157" t="n">
        <v>0</v>
      </c>
      <c r="T1157" t="n">
        <v>0</v>
      </c>
      <c r="U1157" t="n">
        <v>0.657144646</v>
      </c>
      <c r="V1157" t="n">
        <v>0.850080767</v>
      </c>
      <c r="W1157" t="n">
        <v>0.019687678</v>
      </c>
      <c r="X1157" t="n">
        <v>0.000799989</v>
      </c>
      <c r="Y1157" t="n">
        <v>0.2476069874163696</v>
      </c>
      <c r="Z1157" t="n">
        <v>0.402368525</v>
      </c>
      <c r="AA1157" t="n">
        <v>0.657144646</v>
      </c>
      <c r="AB1157" t="n">
        <v>0</v>
      </c>
      <c r="AC1157" t="n">
        <v>0</v>
      </c>
      <c r="AD1157" t="n">
        <v>0.85</v>
      </c>
      <c r="AE1157" t="n">
        <v>0.85</v>
      </c>
      <c r="AF1157" t="n">
        <v>0.85</v>
      </c>
      <c r="AG1157" t="n">
        <v>0.85</v>
      </c>
      <c r="AH1157" t="n">
        <v>0.955295319</v>
      </c>
      <c r="AI1157" t="n">
        <v>0.019687678</v>
      </c>
      <c r="AJ1157" t="n">
        <v>0.479525098</v>
      </c>
      <c r="AK1157" t="n">
        <v>0</v>
      </c>
      <c r="AL1157" t="n">
        <v>0</v>
      </c>
    </row>
    <row r="1158">
      <c r="A1158" t="inlineStr">
        <is>
          <t>2025-02-18 04:00</t>
        </is>
      </c>
      <c r="B1158" t="n">
        <v>65207.56113429423</v>
      </c>
      <c r="C1158" t="n">
        <v>64769.63792453808</v>
      </c>
      <c r="D1158" t="n">
        <v>0</v>
      </c>
      <c r="E1158" t="n">
        <v>437.9232097561438</v>
      </c>
      <c r="F1158" t="n">
        <v>0</v>
      </c>
      <c r="G1158" t="n">
        <v>0.214668240076541</v>
      </c>
      <c r="H1158" t="n">
        <v>0.2130266519820843</v>
      </c>
      <c r="I1158" t="n">
        <v>0.2443391323249809</v>
      </c>
      <c r="J1158" t="n">
        <v>49</v>
      </c>
      <c r="K1158" t="n">
        <v>4</v>
      </c>
      <c r="L1158">
        <f>VLOOKUP(J1158,Clustering!$D$3:$E$367,2,FALSE)</f>
        <v/>
      </c>
      <c r="M1158" t="n">
        <v>0.7633282219999999</v>
      </c>
      <c r="N1158" t="n">
        <v>0.41652721</v>
      </c>
      <c r="O1158" t="n">
        <v>0.41652721</v>
      </c>
      <c r="P1158" t="n">
        <v>0.954756138</v>
      </c>
      <c r="Q1158" t="n">
        <v>0.297322161</v>
      </c>
      <c r="R1158" t="n">
        <v>0.2130266519820843</v>
      </c>
      <c r="S1158" t="n">
        <v>0</v>
      </c>
      <c r="T1158" t="n">
        <v>0</v>
      </c>
      <c r="U1158" t="n">
        <v>0.657144646</v>
      </c>
      <c r="V1158" t="n">
        <v>0.850080767</v>
      </c>
      <c r="W1158" t="n">
        <v>0.024225618</v>
      </c>
      <c r="X1158" t="n">
        <v>0.000799989</v>
      </c>
      <c r="Y1158" t="n">
        <v>0.2443391323249809</v>
      </c>
      <c r="Z1158" t="n">
        <v>0.41477792</v>
      </c>
      <c r="AA1158" t="n">
        <v>0.657144646</v>
      </c>
      <c r="AB1158" t="n">
        <v>0</v>
      </c>
      <c r="AC1158" t="n">
        <v>0</v>
      </c>
      <c r="AD1158" t="n">
        <v>0.85</v>
      </c>
      <c r="AE1158" t="n">
        <v>0.85</v>
      </c>
      <c r="AF1158" t="n">
        <v>0.85</v>
      </c>
      <c r="AG1158" t="n">
        <v>0.85</v>
      </c>
      <c r="AH1158" t="n">
        <v>0.954756138</v>
      </c>
      <c r="AI1158" t="n">
        <v>0.024225618</v>
      </c>
      <c r="AJ1158" t="n">
        <v>0.488114917</v>
      </c>
      <c r="AK1158" t="n">
        <v>0</v>
      </c>
      <c r="AL1158" t="n">
        <v>0</v>
      </c>
    </row>
    <row r="1159">
      <c r="A1159" t="inlineStr">
        <is>
          <t>2025-02-18 05:00</t>
        </is>
      </c>
      <c r="B1159" t="n">
        <v>70233.4883261801</v>
      </c>
      <c r="C1159" t="n">
        <v>69805.6268243816</v>
      </c>
      <c r="D1159" t="n">
        <v>0</v>
      </c>
      <c r="E1159" t="n">
        <v>427.8615017984968</v>
      </c>
      <c r="F1159" t="n">
        <v>0</v>
      </c>
      <c r="G1159" t="n">
        <v>0.2097360302933807</v>
      </c>
      <c r="H1159" t="n">
        <v>0.2080646015256929</v>
      </c>
      <c r="I1159" t="n">
        <v>0.2399462779398354</v>
      </c>
      <c r="J1159" t="n">
        <v>49</v>
      </c>
      <c r="K1159" t="n">
        <v>5</v>
      </c>
      <c r="L1159">
        <f>VLOOKUP(J1159,Clustering!$D$3:$E$367,2,FALSE)</f>
        <v/>
      </c>
      <c r="M1159" t="n">
        <v>0.763973299</v>
      </c>
      <c r="N1159" t="n">
        <v>0.426559044</v>
      </c>
      <c r="O1159" t="n">
        <v>0.426559044</v>
      </c>
      <c r="P1159" t="n">
        <v>0.95317929</v>
      </c>
      <c r="Q1159" t="n">
        <v>0.308348926</v>
      </c>
      <c r="R1159" t="n">
        <v>0.2080646015256929</v>
      </c>
      <c r="S1159" t="n">
        <v>0</v>
      </c>
      <c r="T1159" t="n">
        <v>0</v>
      </c>
      <c r="U1159" t="n">
        <v>0.657144646</v>
      </c>
      <c r="V1159" t="n">
        <v>0.850080767</v>
      </c>
      <c r="W1159" t="n">
        <v>0.038956469</v>
      </c>
      <c r="X1159" t="n">
        <v>0.000799989</v>
      </c>
      <c r="Y1159" t="n">
        <v>0.2399462779398354</v>
      </c>
      <c r="Z1159" t="n">
        <v>0.468746329</v>
      </c>
      <c r="AA1159" t="n">
        <v>0.657144646</v>
      </c>
      <c r="AB1159" t="n">
        <v>0</v>
      </c>
      <c r="AC1159" t="n">
        <v>0</v>
      </c>
      <c r="AD1159" t="n">
        <v>0.85</v>
      </c>
      <c r="AE1159" t="n">
        <v>0.85</v>
      </c>
      <c r="AF1159" t="n">
        <v>0.85</v>
      </c>
      <c r="AG1159" t="n">
        <v>0.85</v>
      </c>
      <c r="AH1159" t="n">
        <v>0.95317929</v>
      </c>
      <c r="AI1159" t="n">
        <v>0.038956469</v>
      </c>
      <c r="AJ1159" t="n">
        <v>0.526037194</v>
      </c>
      <c r="AK1159" t="n">
        <v>0</v>
      </c>
      <c r="AL1159" t="n">
        <v>0</v>
      </c>
    </row>
    <row r="1160">
      <c r="A1160" t="inlineStr">
        <is>
          <t>2025-02-18 06:00</t>
        </is>
      </c>
      <c r="B1160" t="n">
        <v>78226.42635874519</v>
      </c>
      <c r="C1160" t="n">
        <v>77821.82600091393</v>
      </c>
      <c r="D1160" t="n">
        <v>0.0345354278446762</v>
      </c>
      <c r="E1160" t="n">
        <v>404.5658224034114</v>
      </c>
      <c r="F1160" t="n">
        <v>1.559689639592467e-06</v>
      </c>
      <c r="G1160" t="n">
        <v>0.1983165796095154</v>
      </c>
      <c r="H1160" t="n">
        <v>0.1963927338529665</v>
      </c>
      <c r="I1160" t="n">
        <v>0.2330891393874133</v>
      </c>
      <c r="J1160" t="n">
        <v>49</v>
      </c>
      <c r="K1160" t="n">
        <v>6</v>
      </c>
      <c r="L1160">
        <f>VLOOKUP(J1160,Clustering!$D$3:$E$367,2,FALSE)</f>
        <v/>
      </c>
      <c r="M1160" t="n">
        <v>0.7762182520000001</v>
      </c>
      <c r="N1160" t="n">
        <v>0.443725767</v>
      </c>
      <c r="O1160" t="n">
        <v>0.443725767</v>
      </c>
      <c r="P1160" t="n">
        <v>0.9542169579999999</v>
      </c>
      <c r="Q1160" t="n">
        <v>0.350766304</v>
      </c>
      <c r="R1160" t="n">
        <v>0.1963927338529665</v>
      </c>
      <c r="S1160" t="n">
        <v>1.559689639592467e-06</v>
      </c>
      <c r="T1160" t="n">
        <v>0</v>
      </c>
      <c r="U1160" t="n">
        <v>0.657144646</v>
      </c>
      <c r="V1160" t="n">
        <v>0.850080767</v>
      </c>
      <c r="W1160" t="n">
        <v>0.095994884</v>
      </c>
      <c r="X1160" t="n">
        <v>0.000799989</v>
      </c>
      <c r="Y1160" t="n">
        <v>0.2330891393874133</v>
      </c>
      <c r="Z1160" t="n">
        <v>0.546060772</v>
      </c>
      <c r="AA1160" t="n">
        <v>0.657144646</v>
      </c>
      <c r="AB1160" t="n">
        <v>0</v>
      </c>
      <c r="AC1160" t="n">
        <v>0</v>
      </c>
      <c r="AD1160" t="n">
        <v>0.85</v>
      </c>
      <c r="AE1160" t="n">
        <v>0.85</v>
      </c>
      <c r="AF1160" t="n">
        <v>0.85</v>
      </c>
      <c r="AG1160" t="n">
        <v>0.85</v>
      </c>
      <c r="AH1160" t="n">
        <v>0.9542169579999999</v>
      </c>
      <c r="AI1160" t="n">
        <v>0.095994884</v>
      </c>
      <c r="AJ1160" t="n">
        <v>0.55621222</v>
      </c>
      <c r="AK1160" t="n">
        <v>1.091782747714727e-06</v>
      </c>
      <c r="AL1160" t="n">
        <v>0.000177788</v>
      </c>
    </row>
    <row r="1161">
      <c r="A1161" t="inlineStr">
        <is>
          <t>2025-02-18 07:00</t>
        </is>
      </c>
      <c r="B1161" t="n">
        <v>85718.93281152546</v>
      </c>
      <c r="C1161" t="n">
        <v>84444.43261353964</v>
      </c>
      <c r="D1161" t="n">
        <v>894.579684342743</v>
      </c>
      <c r="E1161" t="n">
        <v>379.9205136430858</v>
      </c>
      <c r="F1161" t="n">
        <v>0.0404010244707121</v>
      </c>
      <c r="G1161" t="n">
        <v>0.1862355459034734</v>
      </c>
      <c r="H1161" t="n">
        <v>0.1839574738023336</v>
      </c>
      <c r="I1161" t="n">
        <v>0.2274105715236887</v>
      </c>
      <c r="J1161" t="n">
        <v>49</v>
      </c>
      <c r="K1161" t="n">
        <v>7</v>
      </c>
      <c r="L1161">
        <f>VLOOKUP(J1161,Clustering!$D$3:$E$367,2,FALSE)</f>
        <v/>
      </c>
      <c r="M1161" t="n">
        <v>0.796745538</v>
      </c>
      <c r="N1161" t="n">
        <v>0.467853837</v>
      </c>
      <c r="O1161" t="n">
        <v>0.467853837</v>
      </c>
      <c r="P1161" t="n">
        <v>0.954257651</v>
      </c>
      <c r="Q1161" t="n">
        <v>0.428754701</v>
      </c>
      <c r="R1161" t="n">
        <v>0.1839574738023336</v>
      </c>
      <c r="S1161" t="n">
        <v>0.0404010244707121</v>
      </c>
      <c r="T1161" t="n">
        <v>0</v>
      </c>
      <c r="U1161" t="n">
        <v>0.657144646</v>
      </c>
      <c r="V1161" t="n">
        <v>0.850080767</v>
      </c>
      <c r="W1161" t="n">
        <v>0.14633111</v>
      </c>
      <c r="X1161" t="n">
        <v>0.018485197</v>
      </c>
      <c r="Y1161" t="n">
        <v>0.2274105715236887</v>
      </c>
      <c r="Z1161" t="n">
        <v>0.553289709</v>
      </c>
      <c r="AA1161" t="n">
        <v>0.657144646</v>
      </c>
      <c r="AB1161" t="n">
        <v>0</v>
      </c>
      <c r="AC1161" t="n">
        <v>0</v>
      </c>
      <c r="AD1161" t="n">
        <v>0.85</v>
      </c>
      <c r="AE1161" t="n">
        <v>0.85</v>
      </c>
      <c r="AF1161" t="n">
        <v>0.85</v>
      </c>
      <c r="AG1161" t="n">
        <v>0.85</v>
      </c>
      <c r="AH1161" t="n">
        <v>0.954257651</v>
      </c>
      <c r="AI1161" t="n">
        <v>0.14633111</v>
      </c>
      <c r="AJ1161" t="n">
        <v>0.570401394</v>
      </c>
      <c r="AK1161" t="n">
        <v>0.0282807171294984</v>
      </c>
      <c r="AL1161" t="n">
        <v>0.000793541</v>
      </c>
    </row>
    <row r="1162">
      <c r="A1162" t="inlineStr">
        <is>
          <t>2025-02-18 08:00</t>
        </is>
      </c>
      <c r="B1162" t="n">
        <v>82290.2444111551</v>
      </c>
      <c r="C1162" t="n">
        <v>78350.60432724001</v>
      </c>
      <c r="D1162" t="n">
        <v>3588.315390047658</v>
      </c>
      <c r="E1162" t="n">
        <v>351.3246938674239</v>
      </c>
      <c r="F1162" t="n">
        <v>0.1620555668983926</v>
      </c>
      <c r="G1162" t="n">
        <v>0.1722179871899136</v>
      </c>
      <c r="H1162" t="n">
        <v>0.1697141791724489</v>
      </c>
      <c r="I1162" t="n">
        <v>0.2174730777621706</v>
      </c>
      <c r="J1162" t="n">
        <v>49</v>
      </c>
      <c r="K1162" t="n">
        <v>8</v>
      </c>
      <c r="L1162">
        <f>VLOOKUP(J1162,Clustering!$D$3:$E$367,2,FALSE)</f>
        <v/>
      </c>
      <c r="M1162" t="n">
        <v>0.816155458</v>
      </c>
      <c r="N1162" t="n">
        <v>0.487572397</v>
      </c>
      <c r="O1162" t="n">
        <v>0.487572397</v>
      </c>
      <c r="P1162" t="n">
        <v>0.954094879</v>
      </c>
      <c r="Q1162" t="n">
        <v>0.467479802</v>
      </c>
      <c r="R1162" t="n">
        <v>0.1697141791724489</v>
      </c>
      <c r="S1162" t="n">
        <v>0.1620555668983926</v>
      </c>
      <c r="T1162" t="n">
        <v>0</v>
      </c>
      <c r="U1162" t="n">
        <v>0.657144646</v>
      </c>
      <c r="V1162" t="n">
        <v>0.850080767</v>
      </c>
      <c r="W1162" t="n">
        <v>0.130413413</v>
      </c>
      <c r="X1162" t="n">
        <v>0.018501113</v>
      </c>
      <c r="Y1162" t="n">
        <v>0.2174730777621706</v>
      </c>
      <c r="Z1162" t="n">
        <v>0.504392196</v>
      </c>
      <c r="AA1162" t="n">
        <v>0.657144646</v>
      </c>
      <c r="AB1162" t="n">
        <v>0</v>
      </c>
      <c r="AC1162" t="n">
        <v>0</v>
      </c>
      <c r="AD1162" t="n">
        <v>0.85</v>
      </c>
      <c r="AE1162" t="n">
        <v>0.85</v>
      </c>
      <c r="AF1162" t="n">
        <v>0.85</v>
      </c>
      <c r="AG1162" t="n">
        <v>0.85</v>
      </c>
      <c r="AH1162" t="n">
        <v>0.954094879</v>
      </c>
      <c r="AI1162" t="n">
        <v>0.130413413</v>
      </c>
      <c r="AJ1162" t="n">
        <v>0.53483386</v>
      </c>
      <c r="AK1162" t="n">
        <v>0.1134388968288748</v>
      </c>
      <c r="AL1162" t="n">
        <v>0.000177788</v>
      </c>
    </row>
    <row r="1163">
      <c r="A1163" t="inlineStr">
        <is>
          <t>2025-02-18 09:00</t>
        </is>
      </c>
      <c r="B1163" t="n">
        <v>80771.25519339836</v>
      </c>
      <c r="C1163" t="n">
        <v>74188.23582328603</v>
      </c>
      <c r="D1163" t="n">
        <v>6257.194947594221</v>
      </c>
      <c r="E1163" t="n">
        <v>325.8244225181058</v>
      </c>
      <c r="F1163" t="n">
        <v>0.2825875554970857</v>
      </c>
      <c r="G1163" t="n">
        <v>0.159717854175542</v>
      </c>
      <c r="H1163" t="n">
        <v>0.1571182049369937</v>
      </c>
      <c r="I1163" t="n">
        <v>0.2067052273790701</v>
      </c>
      <c r="J1163" t="n">
        <v>49</v>
      </c>
      <c r="K1163" t="n">
        <v>9</v>
      </c>
      <c r="L1163">
        <f>VLOOKUP(J1163,Clustering!$D$3:$E$367,2,FALSE)</f>
        <v/>
      </c>
      <c r="M1163" t="n">
        <v>0.827427035</v>
      </c>
      <c r="N1163" t="n">
        <v>0.486803296</v>
      </c>
      <c r="O1163" t="n">
        <v>0.486803296</v>
      </c>
      <c r="P1163" t="n">
        <v>0.954094879</v>
      </c>
      <c r="Q1163" t="n">
        <v>0.47176034</v>
      </c>
      <c r="R1163" t="n">
        <v>0.1571182049369937</v>
      </c>
      <c r="S1163" t="n">
        <v>0.2825875554970857</v>
      </c>
      <c r="T1163" t="n">
        <v>0.001511259</v>
      </c>
      <c r="U1163" t="n">
        <v>0.657144646</v>
      </c>
      <c r="V1163" t="n">
        <v>0.850080767</v>
      </c>
      <c r="W1163" t="n">
        <v>0.101754577</v>
      </c>
      <c r="X1163" t="n">
        <v>0.000799989</v>
      </c>
      <c r="Y1163" t="n">
        <v>0.2067052273790701</v>
      </c>
      <c r="Z1163" t="n">
        <v>0.454540762</v>
      </c>
      <c r="AA1163" t="n">
        <v>0.657144646</v>
      </c>
      <c r="AB1163" t="n">
        <v>0</v>
      </c>
      <c r="AC1163" t="n">
        <v>0</v>
      </c>
      <c r="AD1163" t="n">
        <v>0.85</v>
      </c>
      <c r="AE1163" t="n">
        <v>0.85</v>
      </c>
      <c r="AF1163" t="n">
        <v>0.85</v>
      </c>
      <c r="AG1163" t="n">
        <v>0.85</v>
      </c>
      <c r="AH1163" t="n">
        <v>0.954094879</v>
      </c>
      <c r="AI1163" t="n">
        <v>0.101754577</v>
      </c>
      <c r="AJ1163" t="n">
        <v>0.505935217</v>
      </c>
      <c r="AK1163" t="n">
        <v>0.19781128884796</v>
      </c>
      <c r="AL1163" t="n">
        <v>0</v>
      </c>
    </row>
    <row r="1164">
      <c r="A1164" t="inlineStr">
        <is>
          <t>2025-02-18 10:00</t>
        </is>
      </c>
      <c r="B1164" t="n">
        <v>79341.95763398183</v>
      </c>
      <c r="C1164" t="n">
        <v>70649.5789715312</v>
      </c>
      <c r="D1164" t="n">
        <v>8371.580927764955</v>
      </c>
      <c r="E1164" t="n">
        <v>320.7977346856848</v>
      </c>
      <c r="F1164" t="n">
        <v>0.3780774947618812</v>
      </c>
      <c r="G1164" t="n">
        <v>0.1572537915125905</v>
      </c>
      <c r="H1164" t="n">
        <v>0.1552499025384334</v>
      </c>
      <c r="I1164" t="n">
        <v>0.193473092828693</v>
      </c>
      <c r="J1164" t="n">
        <v>49</v>
      </c>
      <c r="K1164" t="n">
        <v>10</v>
      </c>
      <c r="L1164">
        <f>VLOOKUP(J1164,Clustering!$D$3:$E$367,2,FALSE)</f>
        <v/>
      </c>
      <c r="M1164" t="n">
        <v>0.811927897</v>
      </c>
      <c r="N1164" t="n">
        <v>0.468222611</v>
      </c>
      <c r="O1164" t="n">
        <v>0.468222611</v>
      </c>
      <c r="P1164" t="n">
        <v>0.953921935</v>
      </c>
      <c r="Q1164" t="n">
        <v>0.439431014</v>
      </c>
      <c r="R1164" t="n">
        <v>0.1552499025384334</v>
      </c>
      <c r="S1164" t="n">
        <v>0.3780774947618812</v>
      </c>
      <c r="T1164" t="n">
        <v>0.347589542</v>
      </c>
      <c r="U1164" t="n">
        <v>0.657144646</v>
      </c>
      <c r="V1164" t="n">
        <v>0.850080767</v>
      </c>
      <c r="W1164" t="n">
        <v>0.064089675</v>
      </c>
      <c r="X1164" t="n">
        <v>0.000799989</v>
      </c>
      <c r="Y1164" t="n">
        <v>0.193473092828693</v>
      </c>
      <c r="Z1164" t="n">
        <v>0.436579033</v>
      </c>
      <c r="AA1164" t="n">
        <v>0.657144646</v>
      </c>
      <c r="AB1164" t="n">
        <v>0</v>
      </c>
      <c r="AC1164" t="n">
        <v>0</v>
      </c>
      <c r="AD1164" t="n">
        <v>0.85</v>
      </c>
      <c r="AE1164" t="n">
        <v>0.85</v>
      </c>
      <c r="AF1164" t="n">
        <v>0.85</v>
      </c>
      <c r="AG1164" t="n">
        <v>0.85</v>
      </c>
      <c r="AH1164" t="n">
        <v>0.953921935</v>
      </c>
      <c r="AI1164" t="n">
        <v>0.064089675</v>
      </c>
      <c r="AJ1164" t="n">
        <v>0.488472841</v>
      </c>
      <c r="AK1164" t="n">
        <v>0.2646542463333168</v>
      </c>
      <c r="AL1164" t="n">
        <v>0</v>
      </c>
    </row>
    <row r="1165">
      <c r="A1165" t="inlineStr">
        <is>
          <t>2025-02-18 11:00</t>
        </is>
      </c>
      <c r="B1165" t="n">
        <v>76267.7512726657</v>
      </c>
      <c r="C1165" t="n">
        <v>66202.04267485178</v>
      </c>
      <c r="D1165" t="n">
        <v>9752.539729886001</v>
      </c>
      <c r="E1165" t="n">
        <v>313.1688679279106</v>
      </c>
      <c r="F1165" t="n">
        <v>0.4404443820655301</v>
      </c>
      <c r="G1165" t="n">
        <v>0.1535141509450542</v>
      </c>
      <c r="H1165" t="n">
        <v>0.1518146368378547</v>
      </c>
      <c r="I1165" t="n">
        <v>0.1842320272014052</v>
      </c>
      <c r="J1165" t="n">
        <v>49</v>
      </c>
      <c r="K1165" t="n">
        <v>11</v>
      </c>
      <c r="L1165">
        <f>VLOOKUP(J1165,Clustering!$D$3:$E$367,2,FALSE)</f>
        <v/>
      </c>
      <c r="M1165" t="n">
        <v>0.777249224</v>
      </c>
      <c r="N1165" t="n">
        <v>0.44649453</v>
      </c>
      <c r="O1165" t="n">
        <v>0.44649453</v>
      </c>
      <c r="P1165" t="n">
        <v>0.95346414</v>
      </c>
      <c r="Q1165" t="n">
        <v>0.413597592</v>
      </c>
      <c r="R1165" t="n">
        <v>0.1518146368378547</v>
      </c>
      <c r="S1165" t="n">
        <v>0.4404443820655301</v>
      </c>
      <c r="T1165" t="n">
        <v>0.560979296</v>
      </c>
      <c r="U1165" t="n">
        <v>0.657144646</v>
      </c>
      <c r="V1165" t="n">
        <v>0.850080767</v>
      </c>
      <c r="W1165" t="n">
        <v>0.023736917</v>
      </c>
      <c r="X1165" t="n">
        <v>0.000799989</v>
      </c>
      <c r="Y1165" t="n">
        <v>0.1842320272014052</v>
      </c>
      <c r="Z1165" t="n">
        <v>0.427836781</v>
      </c>
      <c r="AA1165" t="n">
        <v>0.657144646</v>
      </c>
      <c r="AB1165" t="n">
        <v>0</v>
      </c>
      <c r="AC1165" t="n">
        <v>0</v>
      </c>
      <c r="AD1165" t="n">
        <v>0.85</v>
      </c>
      <c r="AE1165" t="n">
        <v>0.85</v>
      </c>
      <c r="AF1165" t="n">
        <v>0.85</v>
      </c>
      <c r="AG1165" t="n">
        <v>0.85</v>
      </c>
      <c r="AH1165" t="n">
        <v>0.95346414</v>
      </c>
      <c r="AI1165" t="n">
        <v>0.023736917</v>
      </c>
      <c r="AJ1165" t="n">
        <v>0.47130591</v>
      </c>
      <c r="AK1165" t="n">
        <v>0.3083110674458711</v>
      </c>
      <c r="AL1165" t="n">
        <v>0</v>
      </c>
    </row>
    <row r="1166">
      <c r="A1166" t="inlineStr">
        <is>
          <t>2025-02-18 12:00</t>
        </is>
      </c>
      <c r="B1166" t="n">
        <v>74879.65187440558</v>
      </c>
      <c r="C1166" t="n">
        <v>64388.35609896048</v>
      </c>
      <c r="D1166" t="n">
        <v>10191.45986300748</v>
      </c>
      <c r="E1166" t="n">
        <v>299.8359124376118</v>
      </c>
      <c r="F1166" t="n">
        <v>0.4602669013439081</v>
      </c>
      <c r="G1166" t="n">
        <v>0.1469783884498097</v>
      </c>
      <c r="H1166" t="n">
        <v>0.1452655338063421</v>
      </c>
      <c r="I1166" t="n">
        <v>0.1779373882958614</v>
      </c>
      <c r="J1166" t="n">
        <v>49</v>
      </c>
      <c r="K1166" t="n">
        <v>12</v>
      </c>
      <c r="L1166">
        <f>VLOOKUP(J1166,Clustering!$D$3:$E$367,2,FALSE)</f>
        <v/>
      </c>
      <c r="M1166" t="n">
        <v>0.755138042</v>
      </c>
      <c r="N1166" t="n">
        <v>0.431867811</v>
      </c>
      <c r="O1166" t="n">
        <v>0.431867811</v>
      </c>
      <c r="P1166" t="n">
        <v>0.953901588</v>
      </c>
      <c r="Q1166" t="n">
        <v>0.379878968</v>
      </c>
      <c r="R1166" t="n">
        <v>0.1452655338063421</v>
      </c>
      <c r="S1166" t="n">
        <v>0.4602669013439081</v>
      </c>
      <c r="T1166" t="n">
        <v>0.54133293</v>
      </c>
      <c r="U1166" t="n">
        <v>0.657144646</v>
      </c>
      <c r="V1166" t="n">
        <v>0.850080767</v>
      </c>
      <c r="W1166" t="n">
        <v>0.028414486</v>
      </c>
      <c r="X1166" t="n">
        <v>0.000799989</v>
      </c>
      <c r="Y1166" t="n">
        <v>0.1779373882958614</v>
      </c>
      <c r="Z1166" t="n">
        <v>0.419346309</v>
      </c>
      <c r="AA1166" t="n">
        <v>0.657144646</v>
      </c>
      <c r="AB1166" t="n">
        <v>0</v>
      </c>
      <c r="AC1166" t="n">
        <v>0</v>
      </c>
      <c r="AD1166" t="n">
        <v>0.85</v>
      </c>
      <c r="AE1166" t="n">
        <v>0.85</v>
      </c>
      <c r="AF1166" t="n">
        <v>0.85</v>
      </c>
      <c r="AG1166" t="n">
        <v>0.85</v>
      </c>
      <c r="AH1166" t="n">
        <v>0.953901588</v>
      </c>
      <c r="AI1166" t="n">
        <v>0.028414486</v>
      </c>
      <c r="AJ1166" t="n">
        <v>0.464839278</v>
      </c>
      <c r="AK1166" t="n">
        <v>0.3221868309407356</v>
      </c>
      <c r="AL1166" t="n">
        <v>0</v>
      </c>
    </row>
    <row r="1167">
      <c r="A1167" t="inlineStr">
        <is>
          <t>2025-02-18 13:00</t>
        </is>
      </c>
      <c r="B1167" t="n">
        <v>74747.17691269214</v>
      </c>
      <c r="C1167" t="n">
        <v>64726.15817629655</v>
      </c>
      <c r="D1167" t="n">
        <v>9735.95803148555</v>
      </c>
      <c r="E1167" t="n">
        <v>285.06070491004</v>
      </c>
      <c r="F1167" t="n">
        <v>0.4396955190915908</v>
      </c>
      <c r="G1167" t="n">
        <v>0.1397356396617843</v>
      </c>
      <c r="H1167" t="n">
        <v>0.1380133062162315</v>
      </c>
      <c r="I1167" t="n">
        <v>0.1708659641636761</v>
      </c>
      <c r="J1167" t="n">
        <v>49</v>
      </c>
      <c r="K1167" t="n">
        <v>13</v>
      </c>
      <c r="L1167">
        <f>VLOOKUP(J1167,Clustering!$D$3:$E$367,2,FALSE)</f>
        <v/>
      </c>
      <c r="M1167" t="n">
        <v>0.731304734</v>
      </c>
      <c r="N1167" t="n">
        <v>0.416215625</v>
      </c>
      <c r="O1167" t="n">
        <v>0.416215625</v>
      </c>
      <c r="P1167" t="n">
        <v>0.954491635</v>
      </c>
      <c r="Q1167" t="n">
        <v>0.35465884</v>
      </c>
      <c r="R1167" t="n">
        <v>0.1380133062162315</v>
      </c>
      <c r="S1167" t="n">
        <v>0.4396955190915908</v>
      </c>
      <c r="T1167" t="n">
        <v>0.508160798</v>
      </c>
      <c r="U1167" t="n">
        <v>0.657144646</v>
      </c>
      <c r="V1167" t="n">
        <v>0.850080767</v>
      </c>
      <c r="W1167" t="n">
        <v>0.032882611</v>
      </c>
      <c r="X1167" t="n">
        <v>0.000799989</v>
      </c>
      <c r="Y1167" t="n">
        <v>0.1708659641636761</v>
      </c>
      <c r="Z1167" t="n">
        <v>0.390405803</v>
      </c>
      <c r="AA1167" t="n">
        <v>0.657144646</v>
      </c>
      <c r="AB1167" t="n">
        <v>0</v>
      </c>
      <c r="AC1167" t="n">
        <v>0</v>
      </c>
      <c r="AD1167" t="n">
        <v>0.85</v>
      </c>
      <c r="AE1167" t="n">
        <v>0.85</v>
      </c>
      <c r="AF1167" t="n">
        <v>0.85</v>
      </c>
      <c r="AG1167" t="n">
        <v>0.85</v>
      </c>
      <c r="AH1167" t="n">
        <v>0.954491635</v>
      </c>
      <c r="AI1167" t="n">
        <v>0.032882611</v>
      </c>
      <c r="AJ1167" t="n">
        <v>0.456213102</v>
      </c>
      <c r="AK1167" t="n">
        <v>0.3077868633641135</v>
      </c>
      <c r="AL1167" t="n">
        <v>0</v>
      </c>
    </row>
    <row r="1168">
      <c r="A1168" t="inlineStr">
        <is>
          <t>2025-02-18 14:00</t>
        </is>
      </c>
      <c r="B1168" t="n">
        <v>74907.97945332521</v>
      </c>
      <c r="C1168" t="n">
        <v>66480.59048307124</v>
      </c>
      <c r="D1168" t="n">
        <v>8150.085731990799</v>
      </c>
      <c r="E1168" t="n">
        <v>277.3032382631758</v>
      </c>
      <c r="F1168" t="n">
        <v>0.3680743245790132</v>
      </c>
      <c r="G1168" t="n">
        <v>0.1359329599329293</v>
      </c>
      <c r="H1168" t="n">
        <v>0.1344374156039333</v>
      </c>
      <c r="I1168" t="n">
        <v>0.1629641834099083</v>
      </c>
      <c r="J1168" t="n">
        <v>49</v>
      </c>
      <c r="K1168" t="n">
        <v>14</v>
      </c>
      <c r="L1168">
        <f>VLOOKUP(J1168,Clustering!$D$3:$E$367,2,FALSE)</f>
        <v/>
      </c>
      <c r="M1168" t="n">
        <v>0.717320376</v>
      </c>
      <c r="N1168" t="n">
        <v>0.397901167</v>
      </c>
      <c r="O1168" t="n">
        <v>0.397901167</v>
      </c>
      <c r="P1168" t="n">
        <v>0.95428817</v>
      </c>
      <c r="Q1168" t="n">
        <v>0.336209972</v>
      </c>
      <c r="R1168" t="n">
        <v>0.1344374156039333</v>
      </c>
      <c r="S1168" t="n">
        <v>0.3680743245790132</v>
      </c>
      <c r="T1168" t="n">
        <v>0.491385824</v>
      </c>
      <c r="U1168" t="n">
        <v>0.657144646</v>
      </c>
      <c r="V1168" t="n">
        <v>0.850080767</v>
      </c>
      <c r="W1168" t="n">
        <v>0.036163891</v>
      </c>
      <c r="X1168" t="n">
        <v>0.000799989</v>
      </c>
      <c r="Y1168" t="n">
        <v>0.1629641834099083</v>
      </c>
      <c r="Z1168" t="n">
        <v>0.378623226</v>
      </c>
      <c r="AA1168" t="n">
        <v>0.657144646</v>
      </c>
      <c r="AB1168" t="n">
        <v>0</v>
      </c>
      <c r="AC1168" t="n">
        <v>0</v>
      </c>
      <c r="AD1168" t="n">
        <v>0.85</v>
      </c>
      <c r="AE1168" t="n">
        <v>0.85</v>
      </c>
      <c r="AF1168" t="n">
        <v>0.85</v>
      </c>
      <c r="AG1168" t="n">
        <v>0.85</v>
      </c>
      <c r="AH1168" t="n">
        <v>0.95428817</v>
      </c>
      <c r="AI1168" t="n">
        <v>0.036163891</v>
      </c>
      <c r="AJ1168" t="n">
        <v>0.454270642</v>
      </c>
      <c r="AK1168" t="n">
        <v>0.2576520272053092</v>
      </c>
      <c r="AL1168" t="n">
        <v>0</v>
      </c>
    </row>
    <row r="1169">
      <c r="A1169" t="inlineStr">
        <is>
          <t>2025-02-18 15:00</t>
        </is>
      </c>
      <c r="B1169" t="n">
        <v>75384.31255502287</v>
      </c>
      <c r="C1169" t="n">
        <v>69474.92366838125</v>
      </c>
      <c r="D1169" t="n">
        <v>5635.286533905452</v>
      </c>
      <c r="E1169" t="n">
        <v>274.1023527361742</v>
      </c>
      <c r="F1169" t="n">
        <v>0.2545009160621181</v>
      </c>
      <c r="G1169" t="n">
        <v>0.1343638984000853</v>
      </c>
      <c r="H1169" t="n">
        <v>0.1332320592177653</v>
      </c>
      <c r="I1169" t="n">
        <v>0.154821331378907</v>
      </c>
      <c r="J1169" t="n">
        <v>49</v>
      </c>
      <c r="K1169" t="n">
        <v>15</v>
      </c>
      <c r="L1169">
        <f>VLOOKUP(J1169,Clustering!$D$3:$E$367,2,FALSE)</f>
        <v/>
      </c>
      <c r="M1169" t="n">
        <v>0.705645626</v>
      </c>
      <c r="N1169" t="n">
        <v>0.385790789</v>
      </c>
      <c r="O1169" t="n">
        <v>0.385790789</v>
      </c>
      <c r="P1169" t="n">
        <v>0.954552674</v>
      </c>
      <c r="Q1169" t="n">
        <v>0.325220754</v>
      </c>
      <c r="R1169" t="n">
        <v>0.1332320592177653</v>
      </c>
      <c r="S1169" t="n">
        <v>0.2545009160621181</v>
      </c>
      <c r="T1169" t="n">
        <v>0.509143116</v>
      </c>
      <c r="U1169" t="n">
        <v>0.657144646</v>
      </c>
      <c r="V1169" t="n">
        <v>0.850080767</v>
      </c>
      <c r="W1169" t="n">
        <v>0.037071479</v>
      </c>
      <c r="X1169" t="n">
        <v>0.001051295</v>
      </c>
      <c r="Y1169" t="n">
        <v>0.154821331378907</v>
      </c>
      <c r="Z1169" t="n">
        <v>0.401209177</v>
      </c>
      <c r="AA1169" t="n">
        <v>0.657144646</v>
      </c>
      <c r="AB1169" t="n">
        <v>0</v>
      </c>
      <c r="AC1169" t="n">
        <v>0</v>
      </c>
      <c r="AD1169" t="n">
        <v>0.85</v>
      </c>
      <c r="AE1169" t="n">
        <v>0.85</v>
      </c>
      <c r="AF1169" t="n">
        <v>0.85</v>
      </c>
      <c r="AG1169" t="n">
        <v>0.85</v>
      </c>
      <c r="AH1169" t="n">
        <v>0.954552674</v>
      </c>
      <c r="AI1169" t="n">
        <v>0.037071479</v>
      </c>
      <c r="AJ1169" t="n">
        <v>0.475300961</v>
      </c>
      <c r="AK1169" t="n">
        <v>0.1781506412434827</v>
      </c>
      <c r="AL1169" t="n">
        <v>0</v>
      </c>
    </row>
    <row r="1170">
      <c r="A1170" t="inlineStr">
        <is>
          <t>2025-02-18 16:00</t>
        </is>
      </c>
      <c r="B1170" t="n">
        <v>76621.04926936746</v>
      </c>
      <c r="C1170" t="n">
        <v>73560.81434102966</v>
      </c>
      <c r="D1170" t="n">
        <v>2791.122670911491</v>
      </c>
      <c r="E1170" t="n">
        <v>269.112257426317</v>
      </c>
      <c r="F1170" t="n">
        <v>0.1260527343755895</v>
      </c>
      <c r="G1170" t="n">
        <v>0.1319177732481946</v>
      </c>
      <c r="H1170" t="n">
        <v>0.1311025962688685</v>
      </c>
      <c r="I1170" t="n">
        <v>0.1466516936504353</v>
      </c>
      <c r="J1170" t="n">
        <v>49</v>
      </c>
      <c r="K1170" t="n">
        <v>16</v>
      </c>
      <c r="L1170">
        <f>VLOOKUP(J1170,Clustering!$D$3:$E$367,2,FALSE)</f>
        <v/>
      </c>
      <c r="M1170" t="n">
        <v>0.689213429</v>
      </c>
      <c r="N1170" t="n">
        <v>0.383209371</v>
      </c>
      <c r="O1170" t="n">
        <v>0.383209371</v>
      </c>
      <c r="P1170" t="n">
        <v>0.95517324</v>
      </c>
      <c r="Q1170" t="n">
        <v>0.326409793</v>
      </c>
      <c r="R1170" t="n">
        <v>0.1311025962688685</v>
      </c>
      <c r="S1170" t="n">
        <v>0.1260527343755895</v>
      </c>
      <c r="T1170" t="n">
        <v>0.537176968</v>
      </c>
      <c r="U1170" t="n">
        <v>0.666411007</v>
      </c>
      <c r="V1170" t="n">
        <v>0.850080767</v>
      </c>
      <c r="W1170" t="n">
        <v>0.038328139</v>
      </c>
      <c r="X1170" t="n">
        <v>0.001332757</v>
      </c>
      <c r="Y1170" t="n">
        <v>0.1466516936504353</v>
      </c>
      <c r="Z1170" t="n">
        <v>0.498371066</v>
      </c>
      <c r="AA1170" t="n">
        <v>0.666411007</v>
      </c>
      <c r="AB1170" t="n">
        <v>0</v>
      </c>
      <c r="AC1170" t="n">
        <v>0</v>
      </c>
      <c r="AD1170" t="n">
        <v>0.85</v>
      </c>
      <c r="AE1170" t="n">
        <v>0.85</v>
      </c>
      <c r="AF1170" t="n">
        <v>0.85</v>
      </c>
      <c r="AG1170" t="n">
        <v>0.85</v>
      </c>
      <c r="AH1170" t="n">
        <v>0.95517324</v>
      </c>
      <c r="AI1170" t="n">
        <v>0.038328139</v>
      </c>
      <c r="AJ1170" t="n">
        <v>0.523604441</v>
      </c>
      <c r="AK1170" t="n">
        <v>0.08823691406291261</v>
      </c>
      <c r="AL1170" t="n">
        <v>0</v>
      </c>
    </row>
    <row r="1171">
      <c r="A1171" t="inlineStr">
        <is>
          <t>2025-02-18 17:00</t>
        </is>
      </c>
      <c r="B1171" t="n">
        <v>80364.02182001366</v>
      </c>
      <c r="C1171" t="n">
        <v>79541.37693905401</v>
      </c>
      <c r="D1171" t="n">
        <v>553.1395020283341</v>
      </c>
      <c r="E1171" t="n">
        <v>269.505378931312</v>
      </c>
      <c r="F1171" t="n">
        <v>0.0249808965576756</v>
      </c>
      <c r="G1171" t="n">
        <v>0.1321104798682902</v>
      </c>
      <c r="H1171" t="n">
        <v>0.1315445602771301</v>
      </c>
      <c r="I1171" t="n">
        <v>0.142339196357701</v>
      </c>
      <c r="J1171" t="n">
        <v>49</v>
      </c>
      <c r="K1171" t="n">
        <v>17</v>
      </c>
      <c r="L1171">
        <f>VLOOKUP(J1171,Clustering!$D$3:$E$367,2,FALSE)</f>
        <v/>
      </c>
      <c r="M1171" t="n">
        <v>0.673622138</v>
      </c>
      <c r="N1171" t="n">
        <v>0.389857163</v>
      </c>
      <c r="O1171" t="n">
        <v>0.389857163</v>
      </c>
      <c r="P1171" t="n">
        <v>0.95628212</v>
      </c>
      <c r="Q1171" t="n">
        <v>0.350703723</v>
      </c>
      <c r="R1171" t="n">
        <v>0.1315445602771301</v>
      </c>
      <c r="S1171" t="n">
        <v>0.0249808965576756</v>
      </c>
      <c r="T1171" t="n">
        <v>0.514130271</v>
      </c>
      <c r="U1171" t="n">
        <v>0.666411007</v>
      </c>
      <c r="V1171" t="n">
        <v>0.850080767</v>
      </c>
      <c r="W1171" t="n">
        <v>0.037979067</v>
      </c>
      <c r="X1171" t="n">
        <v>0.001332757</v>
      </c>
      <c r="Y1171" t="n">
        <v>0.142339196357701</v>
      </c>
      <c r="Z1171" t="n">
        <v>0.570133702</v>
      </c>
      <c r="AA1171" t="n">
        <v>0.666411007</v>
      </c>
      <c r="AB1171" t="n">
        <v>0</v>
      </c>
      <c r="AC1171" t="n">
        <v>0</v>
      </c>
      <c r="AD1171" t="n">
        <v>0.85</v>
      </c>
      <c r="AE1171" t="n">
        <v>0.85</v>
      </c>
      <c r="AF1171" t="n">
        <v>0.85</v>
      </c>
      <c r="AG1171" t="n">
        <v>0.85</v>
      </c>
      <c r="AH1171" t="n">
        <v>0.95628212</v>
      </c>
      <c r="AI1171" t="n">
        <v>0.037979067</v>
      </c>
      <c r="AJ1171" t="n">
        <v>0.556882886</v>
      </c>
      <c r="AK1171" t="n">
        <v>0.0174866275903729</v>
      </c>
      <c r="AL1171" t="n">
        <v>0.063622014</v>
      </c>
    </row>
    <row r="1172">
      <c r="A1172" t="inlineStr">
        <is>
          <t>2025-02-18 18:00</t>
        </is>
      </c>
      <c r="B1172" t="n">
        <v>81849.88094431948</v>
      </c>
      <c r="C1172" t="n">
        <v>81554.19494851161</v>
      </c>
      <c r="D1172" t="n">
        <v>0.0067864547352527</v>
      </c>
      <c r="E1172" t="n">
        <v>295.6792093531457</v>
      </c>
      <c r="F1172" t="n">
        <v>3.064899959468318e-07</v>
      </c>
      <c r="G1172" t="n">
        <v>0.1449407888986008</v>
      </c>
      <c r="H1172" t="n">
        <v>0.1449039268904917</v>
      </c>
      <c r="I1172" t="n">
        <v>0.1456070514490897</v>
      </c>
      <c r="J1172" t="n">
        <v>49</v>
      </c>
      <c r="K1172" t="n">
        <v>18</v>
      </c>
      <c r="L1172">
        <f>VLOOKUP(J1172,Clustering!$D$3:$E$367,2,FALSE)</f>
        <v/>
      </c>
      <c r="M1172" t="n">
        <v>0.678477497</v>
      </c>
      <c r="N1172" t="n">
        <v>0.4051741</v>
      </c>
      <c r="O1172" t="n">
        <v>0.4051741</v>
      </c>
      <c r="P1172" t="n">
        <v>0.956729742</v>
      </c>
      <c r="Q1172" t="n">
        <v>0.365723154</v>
      </c>
      <c r="R1172" t="n">
        <v>0.1449039268904917</v>
      </c>
      <c r="S1172" t="n">
        <v>3.064899959468318e-07</v>
      </c>
      <c r="T1172" t="n">
        <v>0.259860964</v>
      </c>
      <c r="U1172" t="n">
        <v>0.666411007</v>
      </c>
      <c r="V1172" t="n">
        <v>0.850080767</v>
      </c>
      <c r="W1172" t="n">
        <v>0.039584799</v>
      </c>
      <c r="X1172" t="n">
        <v>0.001332757</v>
      </c>
      <c r="Y1172" t="n">
        <v>0.1456070514490897</v>
      </c>
      <c r="Z1172" t="n">
        <v>0.6038796279999999</v>
      </c>
      <c r="AA1172" t="n">
        <v>0.666411007</v>
      </c>
      <c r="AB1172" t="n">
        <v>0</v>
      </c>
      <c r="AC1172" t="n">
        <v>0</v>
      </c>
      <c r="AD1172" t="n">
        <v>0.85</v>
      </c>
      <c r="AE1172" t="n">
        <v>0.85</v>
      </c>
      <c r="AF1172" t="n">
        <v>0.85</v>
      </c>
      <c r="AG1172" t="n">
        <v>0.85</v>
      </c>
      <c r="AH1172" t="n">
        <v>0.956729742</v>
      </c>
      <c r="AI1172" t="n">
        <v>0.039584799</v>
      </c>
      <c r="AJ1172" t="n">
        <v>0.59722662</v>
      </c>
      <c r="AK1172" t="n">
        <v>2.145429971627823e-07</v>
      </c>
      <c r="AL1172" t="n">
        <v>0.284091895</v>
      </c>
    </row>
    <row r="1173">
      <c r="A1173" t="inlineStr">
        <is>
          <t>2025-02-18 19:00</t>
        </is>
      </c>
      <c r="B1173" t="n">
        <v>80619.0877740361</v>
      </c>
      <c r="C1173" t="n">
        <v>80299.25281692816</v>
      </c>
      <c r="D1173" t="n">
        <v>0</v>
      </c>
      <c r="E1173" t="n">
        <v>319.8349571079468</v>
      </c>
      <c r="F1173" t="n">
        <v>0</v>
      </c>
      <c r="G1173" t="n">
        <v>0.1567818417195818</v>
      </c>
      <c r="H1173" t="n">
        <v>0.1570177585714797</v>
      </c>
      <c r="I1173" t="n">
        <v>0.1525177613964527</v>
      </c>
      <c r="J1173" t="n">
        <v>49</v>
      </c>
      <c r="K1173" t="n">
        <v>19</v>
      </c>
      <c r="L1173">
        <f>VLOOKUP(J1173,Clustering!$D$3:$E$367,2,FALSE)</f>
        <v/>
      </c>
      <c r="M1173" t="n">
        <v>0.7114743610000001</v>
      </c>
      <c r="N1173" t="n">
        <v>0.431410295</v>
      </c>
      <c r="O1173" t="n">
        <v>0.431410295</v>
      </c>
      <c r="P1173" t="n">
        <v>0.957380827</v>
      </c>
      <c r="Q1173" t="n">
        <v>0.37648708</v>
      </c>
      <c r="R1173" t="n">
        <v>0.1570177585714797</v>
      </c>
      <c r="S1173" t="n">
        <v>0</v>
      </c>
      <c r="T1173" t="n">
        <v>0</v>
      </c>
      <c r="U1173" t="n">
        <v>0.666411007</v>
      </c>
      <c r="V1173" t="n">
        <v>0.850080767</v>
      </c>
      <c r="W1173" t="n">
        <v>0.037664902</v>
      </c>
      <c r="X1173" t="n">
        <v>0.001332757</v>
      </c>
      <c r="Y1173" t="n">
        <v>0.1525177613964527</v>
      </c>
      <c r="Z1173" t="n">
        <v>0.600988369</v>
      </c>
      <c r="AA1173" t="n">
        <v>0.666411007</v>
      </c>
      <c r="AB1173" t="n">
        <v>0</v>
      </c>
      <c r="AC1173" t="n">
        <v>0</v>
      </c>
      <c r="AD1173" t="n">
        <v>0.85</v>
      </c>
      <c r="AE1173" t="n">
        <v>0.85</v>
      </c>
      <c r="AF1173" t="n">
        <v>0.85</v>
      </c>
      <c r="AG1173" t="n">
        <v>0.85</v>
      </c>
      <c r="AH1173" t="n">
        <v>0.957380827</v>
      </c>
      <c r="AI1173" t="n">
        <v>0.037664902</v>
      </c>
      <c r="AJ1173" t="n">
        <v>0.60934626</v>
      </c>
      <c r="AK1173" t="n">
        <v>0</v>
      </c>
      <c r="AL1173" t="n">
        <v>0.167137877</v>
      </c>
    </row>
    <row r="1174">
      <c r="A1174" t="inlineStr">
        <is>
          <t>2025-02-18 20:00</t>
        </is>
      </c>
      <c r="B1174" t="n">
        <v>78317.85434404229</v>
      </c>
      <c r="C1174" t="n">
        <v>77991.14330552274</v>
      </c>
      <c r="D1174" t="n">
        <v>0</v>
      </c>
      <c r="E1174" t="n">
        <v>326.7110385195487</v>
      </c>
      <c r="F1174" t="n">
        <v>0</v>
      </c>
      <c r="G1174" t="n">
        <v>0.1601524698625238</v>
      </c>
      <c r="H1174" t="n">
        <v>0.1603525779065444</v>
      </c>
      <c r="I1174" t="n">
        <v>0.1565356160170125</v>
      </c>
      <c r="J1174" t="n">
        <v>49</v>
      </c>
      <c r="K1174" t="n">
        <v>20</v>
      </c>
      <c r="L1174">
        <f>VLOOKUP(J1174,Clustering!$D$3:$E$367,2,FALSE)</f>
        <v/>
      </c>
      <c r="M1174" t="n">
        <v>0.731252897</v>
      </c>
      <c r="N1174" t="n">
        <v>0.435973626</v>
      </c>
      <c r="O1174" t="n">
        <v>0.435973626</v>
      </c>
      <c r="P1174" t="n">
        <v>0.957370654</v>
      </c>
      <c r="Q1174" t="n">
        <v>0.389879406</v>
      </c>
      <c r="R1174" t="n">
        <v>0.1603525779065444</v>
      </c>
      <c r="S1174" t="n">
        <v>0</v>
      </c>
      <c r="T1174" t="n">
        <v>0</v>
      </c>
      <c r="U1174" t="n">
        <v>0.666411007</v>
      </c>
      <c r="V1174" t="n">
        <v>0.850080767</v>
      </c>
      <c r="W1174" t="n">
        <v>0.035710097</v>
      </c>
      <c r="X1174" t="n">
        <v>0.008327428</v>
      </c>
      <c r="Y1174" t="n">
        <v>0.1565356160170125</v>
      </c>
      <c r="Z1174" t="n">
        <v>0.594360439</v>
      </c>
      <c r="AA1174" t="n">
        <v>0.666411007</v>
      </c>
      <c r="AB1174" t="n">
        <v>0</v>
      </c>
      <c r="AC1174" t="n">
        <v>0</v>
      </c>
      <c r="AD1174" t="n">
        <v>0.85</v>
      </c>
      <c r="AE1174" t="n">
        <v>0.85</v>
      </c>
      <c r="AF1174" t="n">
        <v>0.85</v>
      </c>
      <c r="AG1174" t="n">
        <v>0.85</v>
      </c>
      <c r="AH1174" t="n">
        <v>0.957370654</v>
      </c>
      <c r="AI1174" t="n">
        <v>0.035710097</v>
      </c>
      <c r="AJ1174" t="n">
        <v>0.594400292</v>
      </c>
      <c r="AK1174" t="n">
        <v>0</v>
      </c>
      <c r="AL1174" t="n">
        <v>0.178381871</v>
      </c>
    </row>
    <row r="1175">
      <c r="A1175" t="inlineStr">
        <is>
          <t>2025-02-18 21:00</t>
        </is>
      </c>
      <c r="B1175" t="n">
        <v>75515.46444793927</v>
      </c>
      <c r="C1175" t="n">
        <v>75173.08055555388</v>
      </c>
      <c r="D1175" t="n">
        <v>0</v>
      </c>
      <c r="E1175" t="n">
        <v>342.3838923853887</v>
      </c>
      <c r="F1175" t="n">
        <v>0</v>
      </c>
      <c r="G1175" t="n">
        <v>0.1678352413653866</v>
      </c>
      <c r="H1175" t="n">
        <v>0.1684485549669726</v>
      </c>
      <c r="I1175" t="n">
        <v>0.1567499015967757</v>
      </c>
      <c r="J1175" t="n">
        <v>49</v>
      </c>
      <c r="K1175" t="n">
        <v>21</v>
      </c>
      <c r="L1175">
        <f>VLOOKUP(J1175,Clustering!$D$3:$E$367,2,FALSE)</f>
        <v/>
      </c>
      <c r="M1175" t="n">
        <v>0.718863954</v>
      </c>
      <c r="N1175" t="n">
        <v>0.431508898</v>
      </c>
      <c r="O1175" t="n">
        <v>0.431508898</v>
      </c>
      <c r="P1175" t="n">
        <v>0.958357456</v>
      </c>
      <c r="Q1175" t="n">
        <v>0.405061548</v>
      </c>
      <c r="R1175" t="n">
        <v>0.1684485549669726</v>
      </c>
      <c r="S1175" t="n">
        <v>0</v>
      </c>
      <c r="T1175" t="n">
        <v>0</v>
      </c>
      <c r="U1175" t="n">
        <v>0.665221407</v>
      </c>
      <c r="V1175" t="n">
        <v>0.850080767</v>
      </c>
      <c r="W1175" t="n">
        <v>0.032079745</v>
      </c>
      <c r="X1175" t="n">
        <v>0.011965494</v>
      </c>
      <c r="Y1175" t="n">
        <v>0.1567499015967757</v>
      </c>
      <c r="Z1175" t="n">
        <v>0.574340749</v>
      </c>
      <c r="AA1175" t="n">
        <v>0.665221407</v>
      </c>
      <c r="AB1175" t="n">
        <v>0</v>
      </c>
      <c r="AC1175" t="n">
        <v>0</v>
      </c>
      <c r="AD1175" t="n">
        <v>0.85</v>
      </c>
      <c r="AE1175" t="n">
        <v>0.85</v>
      </c>
      <c r="AF1175" t="n">
        <v>0.85</v>
      </c>
      <c r="AG1175" t="n">
        <v>0.85</v>
      </c>
      <c r="AH1175" t="n">
        <v>0.958357456</v>
      </c>
      <c r="AI1175" t="n">
        <v>0.032079745</v>
      </c>
      <c r="AJ1175" t="n">
        <v>0.577993332</v>
      </c>
      <c r="AK1175" t="n">
        <v>0</v>
      </c>
      <c r="AL1175" t="n">
        <v>0.143734931</v>
      </c>
    </row>
    <row r="1176">
      <c r="A1176" t="inlineStr">
        <is>
          <t>2025-02-18 22:00</t>
        </is>
      </c>
      <c r="B1176" t="n">
        <v>70915.78989999407</v>
      </c>
      <c r="C1176" t="n">
        <v>70548.0594448534</v>
      </c>
      <c r="D1176" t="n">
        <v>0</v>
      </c>
      <c r="E1176" t="n">
        <v>367.7304551406653</v>
      </c>
      <c r="F1176" t="n">
        <v>0</v>
      </c>
      <c r="G1176" t="n">
        <v>0.1802600270297378</v>
      </c>
      <c r="H1176" t="n">
        <v>0.1817074752148201</v>
      </c>
      <c r="I1176" t="n">
        <v>0.1540981175472062</v>
      </c>
      <c r="J1176" t="n">
        <v>49</v>
      </c>
      <c r="K1176" t="n">
        <v>22</v>
      </c>
      <c r="L1176">
        <f>VLOOKUP(J1176,Clustering!$D$3:$E$367,2,FALSE)</f>
        <v/>
      </c>
      <c r="M1176" t="n">
        <v>0.703445451</v>
      </c>
      <c r="N1176" t="n">
        <v>0.419254559</v>
      </c>
      <c r="O1176" t="n">
        <v>0.419254559</v>
      </c>
      <c r="P1176" t="n">
        <v>0.959150967</v>
      </c>
      <c r="Q1176" t="n">
        <v>0.394447817</v>
      </c>
      <c r="R1176" t="n">
        <v>0.1817074752148201</v>
      </c>
      <c r="S1176" t="n">
        <v>0</v>
      </c>
      <c r="T1176" t="n">
        <v>0</v>
      </c>
      <c r="U1176" t="n">
        <v>0.665221407</v>
      </c>
      <c r="V1176" t="n">
        <v>0.850080767</v>
      </c>
      <c r="W1176" t="n">
        <v>0.026354959</v>
      </c>
      <c r="X1176" t="n">
        <v>0.001332757</v>
      </c>
      <c r="Y1176" t="n">
        <v>0.1540981175472062</v>
      </c>
      <c r="Z1176" t="n">
        <v>0.526177507</v>
      </c>
      <c r="AA1176" t="n">
        <v>0.665221407</v>
      </c>
      <c r="AB1176" t="n">
        <v>0</v>
      </c>
      <c r="AC1176" t="n">
        <v>0</v>
      </c>
      <c r="AD1176" t="n">
        <v>0.85</v>
      </c>
      <c r="AE1176" t="n">
        <v>0.85</v>
      </c>
      <c r="AF1176" t="n">
        <v>0.85</v>
      </c>
      <c r="AG1176" t="n">
        <v>0.85</v>
      </c>
      <c r="AH1176" t="n">
        <v>0.959150967</v>
      </c>
      <c r="AI1176" t="n">
        <v>0.026354959</v>
      </c>
      <c r="AJ1176" t="n">
        <v>0.558121147</v>
      </c>
      <c r="AK1176" t="n">
        <v>0</v>
      </c>
      <c r="AL1176" t="n">
        <v>0.115457999</v>
      </c>
    </row>
    <row r="1177">
      <c r="A1177" t="inlineStr">
        <is>
          <t>2025-02-18 23:00</t>
        </is>
      </c>
      <c r="B1177" t="n">
        <v>66112.31462469831</v>
      </c>
      <c r="C1177" t="n">
        <v>65730.02634276361</v>
      </c>
      <c r="D1177" t="n">
        <v>0</v>
      </c>
      <c r="E1177" t="n">
        <v>382.2882819347025</v>
      </c>
      <c r="F1177" t="n">
        <v>0</v>
      </c>
      <c r="G1177" t="n">
        <v>0.1873962166346581</v>
      </c>
      <c r="H1177" t="n">
        <v>0.1893614882669867</v>
      </c>
      <c r="I1177" t="n">
        <v>0.1518749046571631</v>
      </c>
      <c r="J1177" t="n">
        <v>49</v>
      </c>
      <c r="K1177" t="n">
        <v>23</v>
      </c>
      <c r="L1177">
        <f>VLOOKUP(J1177,Clustering!$D$3:$E$367,2,FALSE)</f>
        <v/>
      </c>
      <c r="M1177" t="n">
        <v>0.676893602</v>
      </c>
      <c r="N1177" t="n">
        <v>0.398561805</v>
      </c>
      <c r="O1177" t="n">
        <v>0.398561805</v>
      </c>
      <c r="P1177" t="n">
        <v>0.959924131</v>
      </c>
      <c r="Q1177" t="n">
        <v>0.36856433</v>
      </c>
      <c r="R1177" t="n">
        <v>0.1893614882669867</v>
      </c>
      <c r="S1177" t="n">
        <v>0</v>
      </c>
      <c r="T1177" t="n">
        <v>0</v>
      </c>
      <c r="U1177" t="n">
        <v>0.663593532</v>
      </c>
      <c r="V1177" t="n">
        <v>0.850080767</v>
      </c>
      <c r="W1177" t="n">
        <v>0.020141472</v>
      </c>
      <c r="X1177" t="n">
        <v>0.001332757</v>
      </c>
      <c r="Y1177" t="n">
        <v>0.1518749046571631</v>
      </c>
      <c r="Z1177" t="n">
        <v>0.467830334</v>
      </c>
      <c r="AA1177" t="n">
        <v>0.663593532</v>
      </c>
      <c r="AB1177" t="n">
        <v>0</v>
      </c>
      <c r="AC1177" t="n">
        <v>0</v>
      </c>
      <c r="AD1177" t="n">
        <v>0.85</v>
      </c>
      <c r="AE1177" t="n">
        <v>0.85</v>
      </c>
      <c r="AF1177" t="n">
        <v>0.85</v>
      </c>
      <c r="AG1177" t="n">
        <v>0.85</v>
      </c>
      <c r="AH1177" t="n">
        <v>0.959924131</v>
      </c>
      <c r="AI1177" t="n">
        <v>0.020141472</v>
      </c>
      <c r="AJ1177" t="n">
        <v>0.535581123</v>
      </c>
      <c r="AK1177" t="n">
        <v>0</v>
      </c>
      <c r="AL1177" t="n">
        <v>0.036763048</v>
      </c>
    </row>
    <row r="1178">
      <c r="A1178" t="inlineStr">
        <is>
          <t>2025-02-19 00:00</t>
        </is>
      </c>
      <c r="B1178" t="n">
        <v>63874.88796678372</v>
      </c>
      <c r="C1178" t="n">
        <v>63467.00550188545</v>
      </c>
      <c r="D1178" t="n">
        <v>0</v>
      </c>
      <c r="E1178" t="n">
        <v>407.8824648982799</v>
      </c>
      <c r="F1178" t="n">
        <v>0</v>
      </c>
      <c r="G1178" t="n">
        <v>0.1999423847540588</v>
      </c>
      <c r="H1178" t="n">
        <v>0.2022387123258811</v>
      </c>
      <c r="I1178" t="n">
        <v>0.1584374005374109</v>
      </c>
      <c r="J1178" t="n">
        <v>50</v>
      </c>
      <c r="K1178" t="n">
        <v>0</v>
      </c>
      <c r="L1178">
        <f>VLOOKUP(J1178,Clustering!$D$3:$E$367,2,FALSE)</f>
        <v/>
      </c>
      <c r="M1178" t="n">
        <v>0.786838991</v>
      </c>
      <c r="N1178" t="n">
        <v>0.439495713</v>
      </c>
      <c r="O1178" t="n">
        <v>0.439495713</v>
      </c>
      <c r="P1178" t="n">
        <v>0.958835597</v>
      </c>
      <c r="Q1178" t="n">
        <v>0.396037373</v>
      </c>
      <c r="R1178" t="n">
        <v>0.2022387123258811</v>
      </c>
      <c r="S1178" t="n">
        <v>0</v>
      </c>
      <c r="T1178" t="n">
        <v>0</v>
      </c>
      <c r="U1178" t="n">
        <v>0.657144646</v>
      </c>
      <c r="V1178" t="n">
        <v>0.850080767</v>
      </c>
      <c r="W1178" t="n">
        <v>0.05508361</v>
      </c>
      <c r="X1178" t="n">
        <v>0.001332757</v>
      </c>
      <c r="Y1178" t="n">
        <v>0.1584374005374109</v>
      </c>
      <c r="Z1178" t="n">
        <v>0.428804924</v>
      </c>
      <c r="AA1178" t="n">
        <v>0.657144646</v>
      </c>
      <c r="AB1178" t="n">
        <v>0</v>
      </c>
      <c r="AC1178" t="n">
        <v>0</v>
      </c>
      <c r="AD1178" t="n">
        <v>0.85</v>
      </c>
      <c r="AE1178" t="n">
        <v>0.85</v>
      </c>
      <c r="AF1178" t="n">
        <v>0.85</v>
      </c>
      <c r="AG1178" t="n">
        <v>0.85</v>
      </c>
      <c r="AH1178" t="n">
        <v>0.958835597</v>
      </c>
      <c r="AI1178" t="n">
        <v>0.05508361</v>
      </c>
      <c r="AJ1178" t="n">
        <v>0.493576256</v>
      </c>
      <c r="AK1178" t="n">
        <v>0</v>
      </c>
      <c r="AL1178" t="n">
        <v>0.00584098</v>
      </c>
    </row>
    <row r="1179">
      <c r="A1179" t="inlineStr">
        <is>
          <t>2025-02-19 01:00</t>
        </is>
      </c>
      <c r="B1179" t="n">
        <v>63062.33282284501</v>
      </c>
      <c r="C1179" t="n">
        <v>62625.51459877697</v>
      </c>
      <c r="D1179" t="n">
        <v>0</v>
      </c>
      <c r="E1179" t="n">
        <v>436.8182240680374</v>
      </c>
      <c r="F1179" t="n">
        <v>0</v>
      </c>
      <c r="G1179" t="n">
        <v>0.2141265804255085</v>
      </c>
      <c r="H1179" t="n">
        <v>0.216361471317149</v>
      </c>
      <c r="I1179" t="n">
        <v>0.1737320337930088</v>
      </c>
      <c r="J1179" t="n">
        <v>50</v>
      </c>
      <c r="K1179" t="n">
        <v>1</v>
      </c>
      <c r="L1179">
        <f>VLOOKUP(J1179,Clustering!$D$3:$E$367,2,FALSE)</f>
        <v/>
      </c>
      <c r="M1179" t="n">
        <v>0.778383869</v>
      </c>
      <c r="N1179" t="n">
        <v>0.427691003</v>
      </c>
      <c r="O1179" t="n">
        <v>0.427691003</v>
      </c>
      <c r="P1179" t="n">
        <v>0.957716543</v>
      </c>
      <c r="Q1179" t="n">
        <v>0.353557415</v>
      </c>
      <c r="R1179" t="n">
        <v>0.216361471317149</v>
      </c>
      <c r="S1179" t="n">
        <v>0</v>
      </c>
      <c r="T1179" t="n">
        <v>0</v>
      </c>
      <c r="U1179" t="n">
        <v>0.657144646</v>
      </c>
      <c r="V1179" t="n">
        <v>0.850080767</v>
      </c>
      <c r="W1179" t="n">
        <v>0.021014153</v>
      </c>
      <c r="X1179" t="n">
        <v>0.00083936</v>
      </c>
      <c r="Y1179" t="n">
        <v>0.1737320337930088</v>
      </c>
      <c r="Z1179" t="n">
        <v>0.414573546</v>
      </c>
      <c r="AA1179" t="n">
        <v>0.657144646</v>
      </c>
      <c r="AB1179" t="n">
        <v>0</v>
      </c>
      <c r="AC1179" t="n">
        <v>0</v>
      </c>
      <c r="AD1179" t="n">
        <v>0.85</v>
      </c>
      <c r="AE1179" t="n">
        <v>0.85</v>
      </c>
      <c r="AF1179" t="n">
        <v>0.85</v>
      </c>
      <c r="AG1179" t="n">
        <v>0.85</v>
      </c>
      <c r="AH1179" t="n">
        <v>0.957716543</v>
      </c>
      <c r="AI1179" t="n">
        <v>0.021014153</v>
      </c>
      <c r="AJ1179" t="n">
        <v>0.483663813</v>
      </c>
      <c r="AK1179" t="n">
        <v>0</v>
      </c>
      <c r="AL1179" t="n">
        <v>0</v>
      </c>
    </row>
    <row r="1180">
      <c r="A1180" t="inlineStr">
        <is>
          <t>2025-02-19 02:00</t>
        </is>
      </c>
      <c r="B1180" t="n">
        <v>62820.11752061907</v>
      </c>
      <c r="C1180" t="n">
        <v>62358.81984550605</v>
      </c>
      <c r="D1180" t="n">
        <v>0</v>
      </c>
      <c r="E1180" t="n">
        <v>461.2976751130195</v>
      </c>
      <c r="F1180" t="n">
        <v>0</v>
      </c>
      <c r="G1180" t="n">
        <v>0.2261263113299115</v>
      </c>
      <c r="H1180" t="n">
        <v>0.2282944995402119</v>
      </c>
      <c r="I1180" t="n">
        <v>0.1869373826459156</v>
      </c>
      <c r="J1180" t="n">
        <v>50</v>
      </c>
      <c r="K1180" t="n">
        <v>2</v>
      </c>
      <c r="L1180">
        <f>VLOOKUP(J1180,Clustering!$D$3:$E$367,2,FALSE)</f>
        <v/>
      </c>
      <c r="M1180" t="n">
        <v>0.773828009</v>
      </c>
      <c r="N1180" t="n">
        <v>0.418140349</v>
      </c>
      <c r="O1180" t="n">
        <v>0.418140349</v>
      </c>
      <c r="P1180" t="n">
        <v>0.955590342</v>
      </c>
      <c r="Q1180" t="n">
        <v>0.328049414</v>
      </c>
      <c r="R1180" t="n">
        <v>0.2282944995402119</v>
      </c>
      <c r="S1180" t="n">
        <v>0</v>
      </c>
      <c r="T1180" t="n">
        <v>0</v>
      </c>
      <c r="U1180" t="n">
        <v>0.657144646</v>
      </c>
      <c r="V1180" t="n">
        <v>0.850080767</v>
      </c>
      <c r="W1180" t="n">
        <v>0.018745183</v>
      </c>
      <c r="X1180" t="n">
        <v>0.000799989</v>
      </c>
      <c r="Y1180" t="n">
        <v>0.1869373826459156</v>
      </c>
      <c r="Z1180" t="n">
        <v>0.403416732</v>
      </c>
      <c r="AA1180" t="n">
        <v>0.657144646</v>
      </c>
      <c r="AB1180" t="n">
        <v>0</v>
      </c>
      <c r="AC1180" t="n">
        <v>0</v>
      </c>
      <c r="AD1180" t="n">
        <v>0.85</v>
      </c>
      <c r="AE1180" t="n">
        <v>0.85</v>
      </c>
      <c r="AF1180" t="n">
        <v>0.85</v>
      </c>
      <c r="AG1180" t="n">
        <v>0.85</v>
      </c>
      <c r="AH1180" t="n">
        <v>0.955590342</v>
      </c>
      <c r="AI1180" t="n">
        <v>0.018745183</v>
      </c>
      <c r="AJ1180" t="n">
        <v>0.480420613</v>
      </c>
      <c r="AK1180" t="n">
        <v>0</v>
      </c>
      <c r="AL1180" t="n">
        <v>0</v>
      </c>
    </row>
    <row r="1181">
      <c r="A1181" t="inlineStr">
        <is>
          <t>2025-02-19 03:00</t>
        </is>
      </c>
      <c r="B1181" t="n">
        <v>62889.19827636154</v>
      </c>
      <c r="C1181" t="n">
        <v>62407.77560123779</v>
      </c>
      <c r="D1181" t="n">
        <v>0</v>
      </c>
      <c r="E1181" t="n">
        <v>481.4226751237477</v>
      </c>
      <c r="F1181" t="n">
        <v>0</v>
      </c>
      <c r="G1181" t="n">
        <v>0.2359915074136017</v>
      </c>
      <c r="H1181" t="n">
        <v>0.2380578862681723</v>
      </c>
      <c r="I1181" t="n">
        <v>0.19864273244048</v>
      </c>
      <c r="J1181" t="n">
        <v>50</v>
      </c>
      <c r="K1181" t="n">
        <v>3</v>
      </c>
      <c r="L1181">
        <f>VLOOKUP(J1181,Clustering!$D$3:$E$367,2,FALSE)</f>
        <v/>
      </c>
      <c r="M1181" t="n">
        <v>0.770510468</v>
      </c>
      <c r="N1181" t="n">
        <v>0.414705033</v>
      </c>
      <c r="O1181" t="n">
        <v>0.414705033</v>
      </c>
      <c r="P1181" t="n">
        <v>0.955295319</v>
      </c>
      <c r="Q1181" t="n">
        <v>0.308636799</v>
      </c>
      <c r="R1181" t="n">
        <v>0.2380578862681723</v>
      </c>
      <c r="S1181" t="n">
        <v>0</v>
      </c>
      <c r="T1181" t="n">
        <v>0</v>
      </c>
      <c r="U1181" t="n">
        <v>0.657144646</v>
      </c>
      <c r="V1181" t="n">
        <v>0.850080767</v>
      </c>
      <c r="W1181" t="n">
        <v>0.019687678</v>
      </c>
      <c r="X1181" t="n">
        <v>0.000799989</v>
      </c>
      <c r="Y1181" t="n">
        <v>0.19864273244048</v>
      </c>
      <c r="Z1181" t="n">
        <v>0.402368525</v>
      </c>
      <c r="AA1181" t="n">
        <v>0.657144646</v>
      </c>
      <c r="AB1181" t="n">
        <v>0</v>
      </c>
      <c r="AC1181" t="n">
        <v>0</v>
      </c>
      <c r="AD1181" t="n">
        <v>0.85</v>
      </c>
      <c r="AE1181" t="n">
        <v>0.85</v>
      </c>
      <c r="AF1181" t="n">
        <v>0.85</v>
      </c>
      <c r="AG1181" t="n">
        <v>0.85</v>
      </c>
      <c r="AH1181" t="n">
        <v>0.955295319</v>
      </c>
      <c r="AI1181" t="n">
        <v>0.019687678</v>
      </c>
      <c r="AJ1181" t="n">
        <v>0.479525098</v>
      </c>
      <c r="AK1181" t="n">
        <v>0</v>
      </c>
      <c r="AL1181" t="n">
        <v>0</v>
      </c>
    </row>
    <row r="1182">
      <c r="A1182" t="inlineStr">
        <is>
          <t>2025-02-19 04:00</t>
        </is>
      </c>
      <c r="B1182" t="n">
        <v>63576.85940387961</v>
      </c>
      <c r="C1182" t="n">
        <v>63080.21716352528</v>
      </c>
      <c r="D1182" t="n">
        <v>0</v>
      </c>
      <c r="E1182" t="n">
        <v>496.6422403543283</v>
      </c>
      <c r="F1182" t="n">
        <v>0</v>
      </c>
      <c r="G1182" t="n">
        <v>0.2434520786050628</v>
      </c>
      <c r="H1182" t="n">
        <v>0.2455310958624137</v>
      </c>
      <c r="I1182" t="n">
        <v>0.2058748707574877</v>
      </c>
      <c r="J1182" t="n">
        <v>50</v>
      </c>
      <c r="K1182" t="n">
        <v>4</v>
      </c>
      <c r="L1182">
        <f>VLOOKUP(J1182,Clustering!$D$3:$E$367,2,FALSE)</f>
        <v/>
      </c>
      <c r="M1182" t="n">
        <v>0.7633282219999999</v>
      </c>
      <c r="N1182" t="n">
        <v>0.41652721</v>
      </c>
      <c r="O1182" t="n">
        <v>0.41652721</v>
      </c>
      <c r="P1182" t="n">
        <v>0.954756138</v>
      </c>
      <c r="Q1182" t="n">
        <v>0.297322161</v>
      </c>
      <c r="R1182" t="n">
        <v>0.2455310958624137</v>
      </c>
      <c r="S1182" t="n">
        <v>0</v>
      </c>
      <c r="T1182" t="n">
        <v>0</v>
      </c>
      <c r="U1182" t="n">
        <v>0.657144646</v>
      </c>
      <c r="V1182" t="n">
        <v>0.850080767</v>
      </c>
      <c r="W1182" t="n">
        <v>0.024225618</v>
      </c>
      <c r="X1182" t="n">
        <v>0.000799989</v>
      </c>
      <c r="Y1182" t="n">
        <v>0.2058748707574877</v>
      </c>
      <c r="Z1182" t="n">
        <v>0.41477792</v>
      </c>
      <c r="AA1182" t="n">
        <v>0.657144646</v>
      </c>
      <c r="AB1182" t="n">
        <v>0</v>
      </c>
      <c r="AC1182" t="n">
        <v>0</v>
      </c>
      <c r="AD1182" t="n">
        <v>0.85</v>
      </c>
      <c r="AE1182" t="n">
        <v>0.85</v>
      </c>
      <c r="AF1182" t="n">
        <v>0.85</v>
      </c>
      <c r="AG1182" t="n">
        <v>0.85</v>
      </c>
      <c r="AH1182" t="n">
        <v>0.954756138</v>
      </c>
      <c r="AI1182" t="n">
        <v>0.024225618</v>
      </c>
      <c r="AJ1182" t="n">
        <v>0.488114917</v>
      </c>
      <c r="AK1182" t="n">
        <v>0</v>
      </c>
      <c r="AL1182" t="n">
        <v>0</v>
      </c>
    </row>
    <row r="1183">
      <c r="A1183" t="inlineStr">
        <is>
          <t>2025-02-19 05:00</t>
        </is>
      </c>
      <c r="B1183" t="n">
        <v>68606.84811937796</v>
      </c>
      <c r="C1183" t="n">
        <v>68114.01889254975</v>
      </c>
      <c r="D1183" t="n">
        <v>0</v>
      </c>
      <c r="E1183" t="n">
        <v>492.8292268282106</v>
      </c>
      <c r="F1183" t="n">
        <v>0</v>
      </c>
      <c r="G1183" t="n">
        <v>0.2415829543275542</v>
      </c>
      <c r="H1183" t="n">
        <v>0.2435422578252366</v>
      </c>
      <c r="I1183" t="n">
        <v>0.2061695134296622</v>
      </c>
      <c r="J1183" t="n">
        <v>50</v>
      </c>
      <c r="K1183" t="n">
        <v>5</v>
      </c>
      <c r="L1183">
        <f>VLOOKUP(J1183,Clustering!$D$3:$E$367,2,FALSE)</f>
        <v/>
      </c>
      <c r="M1183" t="n">
        <v>0.763973299</v>
      </c>
      <c r="N1183" t="n">
        <v>0.426559044</v>
      </c>
      <c r="O1183" t="n">
        <v>0.426559044</v>
      </c>
      <c r="P1183" t="n">
        <v>0.95317929</v>
      </c>
      <c r="Q1183" t="n">
        <v>0.308348926</v>
      </c>
      <c r="R1183" t="n">
        <v>0.2435422578252366</v>
      </c>
      <c r="S1183" t="n">
        <v>0</v>
      </c>
      <c r="T1183" t="n">
        <v>0</v>
      </c>
      <c r="U1183" t="n">
        <v>0.657144646</v>
      </c>
      <c r="V1183" t="n">
        <v>0.850080767</v>
      </c>
      <c r="W1183" t="n">
        <v>0.038956469</v>
      </c>
      <c r="X1183" t="n">
        <v>0.000799989</v>
      </c>
      <c r="Y1183" t="n">
        <v>0.2061695134296622</v>
      </c>
      <c r="Z1183" t="n">
        <v>0.468746329</v>
      </c>
      <c r="AA1183" t="n">
        <v>0.657144646</v>
      </c>
      <c r="AB1183" t="n">
        <v>0</v>
      </c>
      <c r="AC1183" t="n">
        <v>0</v>
      </c>
      <c r="AD1183" t="n">
        <v>0.85</v>
      </c>
      <c r="AE1183" t="n">
        <v>0.85</v>
      </c>
      <c r="AF1183" t="n">
        <v>0.85</v>
      </c>
      <c r="AG1183" t="n">
        <v>0.85</v>
      </c>
      <c r="AH1183" t="n">
        <v>0.95317929</v>
      </c>
      <c r="AI1183" t="n">
        <v>0.038956469</v>
      </c>
      <c r="AJ1183" t="n">
        <v>0.526037194</v>
      </c>
      <c r="AK1183" t="n">
        <v>0</v>
      </c>
      <c r="AL1183" t="n">
        <v>0</v>
      </c>
    </row>
    <row r="1184">
      <c r="A1184" t="inlineStr">
        <is>
          <t>2025-02-19 06:00</t>
        </is>
      </c>
      <c r="B1184" t="n">
        <v>76619.83992477972</v>
      </c>
      <c r="C1184" t="n">
        <v>76147.40461213954</v>
      </c>
      <c r="D1184" t="n">
        <v>0.0404989218483028</v>
      </c>
      <c r="E1184" t="n">
        <v>472.3948137183305</v>
      </c>
      <c r="F1184" t="n">
        <v>1.829013067553477e-06</v>
      </c>
      <c r="G1184" t="n">
        <v>0.2315660851560443</v>
      </c>
      <c r="H1184" t="n">
        <v>0.2332364607235005</v>
      </c>
      <c r="I1184" t="n">
        <v>0.2013748735824607</v>
      </c>
      <c r="J1184" t="n">
        <v>50</v>
      </c>
      <c r="K1184" t="n">
        <v>6</v>
      </c>
      <c r="L1184">
        <f>VLOOKUP(J1184,Clustering!$D$3:$E$367,2,FALSE)</f>
        <v/>
      </c>
      <c r="M1184" t="n">
        <v>0.7762182520000001</v>
      </c>
      <c r="N1184" t="n">
        <v>0.443725767</v>
      </c>
      <c r="O1184" t="n">
        <v>0.443725767</v>
      </c>
      <c r="P1184" t="n">
        <v>0.9542169579999999</v>
      </c>
      <c r="Q1184" t="n">
        <v>0.350766304</v>
      </c>
      <c r="R1184" t="n">
        <v>0.2332364607235005</v>
      </c>
      <c r="S1184" t="n">
        <v>1.829013067553477e-06</v>
      </c>
      <c r="T1184" t="n">
        <v>0</v>
      </c>
      <c r="U1184" t="n">
        <v>0.657144646</v>
      </c>
      <c r="V1184" t="n">
        <v>0.850080767</v>
      </c>
      <c r="W1184" t="n">
        <v>0.095994884</v>
      </c>
      <c r="X1184" t="n">
        <v>0.000799989</v>
      </c>
      <c r="Y1184" t="n">
        <v>0.2013748735824607</v>
      </c>
      <c r="Z1184" t="n">
        <v>0.546060772</v>
      </c>
      <c r="AA1184" t="n">
        <v>0.657144646</v>
      </c>
      <c r="AB1184" t="n">
        <v>0</v>
      </c>
      <c r="AC1184" t="n">
        <v>0</v>
      </c>
      <c r="AD1184" t="n">
        <v>0.85</v>
      </c>
      <c r="AE1184" t="n">
        <v>0.85</v>
      </c>
      <c r="AF1184" t="n">
        <v>0.85</v>
      </c>
      <c r="AG1184" t="n">
        <v>0.85</v>
      </c>
      <c r="AH1184" t="n">
        <v>0.9542169579999999</v>
      </c>
      <c r="AI1184" t="n">
        <v>0.095994884</v>
      </c>
      <c r="AJ1184" t="n">
        <v>0.55621222</v>
      </c>
      <c r="AK1184" t="n">
        <v>1.280309147287434e-06</v>
      </c>
      <c r="AL1184" t="n">
        <v>0.000177788</v>
      </c>
    </row>
    <row r="1185">
      <c r="A1185" t="inlineStr">
        <is>
          <t>2025-02-19 07:00</t>
        </is>
      </c>
      <c r="B1185" t="n">
        <v>84214.24410256688</v>
      </c>
      <c r="C1185" t="n">
        <v>83290.70183132502</v>
      </c>
      <c r="D1185" t="n">
        <v>480.7978337544978</v>
      </c>
      <c r="E1185" t="n">
        <v>442.7444374873683</v>
      </c>
      <c r="F1185" t="n">
        <v>0.0217138007792479</v>
      </c>
      <c r="G1185" t="n">
        <v>0.2170315870036119</v>
      </c>
      <c r="H1185" t="n">
        <v>0.2184105771736345</v>
      </c>
      <c r="I1185" t="n">
        <v>0.1921070222577026</v>
      </c>
      <c r="J1185" t="n">
        <v>50</v>
      </c>
      <c r="K1185" t="n">
        <v>7</v>
      </c>
      <c r="L1185">
        <f>VLOOKUP(J1185,Clustering!$D$3:$E$367,2,FALSE)</f>
        <v/>
      </c>
      <c r="M1185" t="n">
        <v>0.796745538</v>
      </c>
      <c r="N1185" t="n">
        <v>0.467853837</v>
      </c>
      <c r="O1185" t="n">
        <v>0.467853837</v>
      </c>
      <c r="P1185" t="n">
        <v>0.954257651</v>
      </c>
      <c r="Q1185" t="n">
        <v>0.428754701</v>
      </c>
      <c r="R1185" t="n">
        <v>0.2184105771736345</v>
      </c>
      <c r="S1185" t="n">
        <v>0.0217138007792479</v>
      </c>
      <c r="T1185" t="n">
        <v>0</v>
      </c>
      <c r="U1185" t="n">
        <v>0.657144646</v>
      </c>
      <c r="V1185" t="n">
        <v>0.850080767</v>
      </c>
      <c r="W1185" t="n">
        <v>0.14633111</v>
      </c>
      <c r="X1185" t="n">
        <v>0.018485197</v>
      </c>
      <c r="Y1185" t="n">
        <v>0.1921070222577026</v>
      </c>
      <c r="Z1185" t="n">
        <v>0.553289709</v>
      </c>
      <c r="AA1185" t="n">
        <v>0.657144646</v>
      </c>
      <c r="AB1185" t="n">
        <v>0</v>
      </c>
      <c r="AC1185" t="n">
        <v>0</v>
      </c>
      <c r="AD1185" t="n">
        <v>0.85</v>
      </c>
      <c r="AE1185" t="n">
        <v>0.85</v>
      </c>
      <c r="AF1185" t="n">
        <v>0.85</v>
      </c>
      <c r="AG1185" t="n">
        <v>0.85</v>
      </c>
      <c r="AH1185" t="n">
        <v>0.954257651</v>
      </c>
      <c r="AI1185" t="n">
        <v>0.14633111</v>
      </c>
      <c r="AJ1185" t="n">
        <v>0.570401394</v>
      </c>
      <c r="AK1185" t="n">
        <v>0.0151996605454735</v>
      </c>
      <c r="AL1185" t="n">
        <v>0.000793541</v>
      </c>
    </row>
    <row r="1186">
      <c r="A1186" t="inlineStr">
        <is>
          <t>2025-02-19 08:00</t>
        </is>
      </c>
      <c r="B1186" t="n">
        <v>81643.95446631766</v>
      </c>
      <c r="C1186" t="n">
        <v>79101.00841008307</v>
      </c>
      <c r="D1186" t="n">
        <v>2133.083440132257</v>
      </c>
      <c r="E1186" t="n">
        <v>409.862616102339</v>
      </c>
      <c r="F1186" t="n">
        <v>0.09633435430201</v>
      </c>
      <c r="G1186" t="n">
        <v>0.2009130471089897</v>
      </c>
      <c r="H1186" t="n">
        <v>0.2023190694182922</v>
      </c>
      <c r="I1186" t="n">
        <v>0.1754998898260551</v>
      </c>
      <c r="J1186" t="n">
        <v>50</v>
      </c>
      <c r="K1186" t="n">
        <v>8</v>
      </c>
      <c r="L1186">
        <f>VLOOKUP(J1186,Clustering!$D$3:$E$367,2,FALSE)</f>
        <v/>
      </c>
      <c r="M1186" t="n">
        <v>0.816155458</v>
      </c>
      <c r="N1186" t="n">
        <v>0.487572397</v>
      </c>
      <c r="O1186" t="n">
        <v>0.487572397</v>
      </c>
      <c r="P1186" t="n">
        <v>0.954094879</v>
      </c>
      <c r="Q1186" t="n">
        <v>0.467479802</v>
      </c>
      <c r="R1186" t="n">
        <v>0.2023190694182922</v>
      </c>
      <c r="S1186" t="n">
        <v>0.09633435430201</v>
      </c>
      <c r="T1186" t="n">
        <v>0</v>
      </c>
      <c r="U1186" t="n">
        <v>0.657144646</v>
      </c>
      <c r="V1186" t="n">
        <v>0.850080767</v>
      </c>
      <c r="W1186" t="n">
        <v>0.130413413</v>
      </c>
      <c r="X1186" t="n">
        <v>0.018501113</v>
      </c>
      <c r="Y1186" t="n">
        <v>0.1754998898260551</v>
      </c>
      <c r="Z1186" t="n">
        <v>0.504392196</v>
      </c>
      <c r="AA1186" t="n">
        <v>0.657144646</v>
      </c>
      <c r="AB1186" t="n">
        <v>0</v>
      </c>
      <c r="AC1186" t="n">
        <v>0</v>
      </c>
      <c r="AD1186" t="n">
        <v>0.85</v>
      </c>
      <c r="AE1186" t="n">
        <v>0.85</v>
      </c>
      <c r="AF1186" t="n">
        <v>0.85</v>
      </c>
      <c r="AG1186" t="n">
        <v>0.85</v>
      </c>
      <c r="AH1186" t="n">
        <v>0.954094879</v>
      </c>
      <c r="AI1186" t="n">
        <v>0.130413413</v>
      </c>
      <c r="AJ1186" t="n">
        <v>0.53483386</v>
      </c>
      <c r="AK1186" t="n">
        <v>0.067434048011407</v>
      </c>
      <c r="AL1186" t="n">
        <v>0.000177788</v>
      </c>
    </row>
    <row r="1187">
      <c r="A1187" t="inlineStr">
        <is>
          <t>2025-02-19 09:00</t>
        </is>
      </c>
      <c r="B1187" t="n">
        <v>80640.01721166978</v>
      </c>
      <c r="C1187" t="n">
        <v>76137.71121757355</v>
      </c>
      <c r="D1187" t="n">
        <v>4070.996401875201</v>
      </c>
      <c r="E1187" t="n">
        <v>431.3095922210245</v>
      </c>
      <c r="F1187" t="n">
        <v>0.1838544158010703</v>
      </c>
      <c r="G1187" t="n">
        <v>0.2114262706965806</v>
      </c>
      <c r="H1187" t="n">
        <v>0.2136895979944767</v>
      </c>
      <c r="I1187" t="n">
        <v>0.1705177500965609</v>
      </c>
      <c r="J1187" t="n">
        <v>50</v>
      </c>
      <c r="K1187" t="n">
        <v>9</v>
      </c>
      <c r="L1187">
        <f>VLOOKUP(J1187,Clustering!$D$3:$E$367,2,FALSE)</f>
        <v/>
      </c>
      <c r="M1187" t="n">
        <v>0.827427035</v>
      </c>
      <c r="N1187" t="n">
        <v>0.486803296</v>
      </c>
      <c r="O1187" t="n">
        <v>0.486803296</v>
      </c>
      <c r="P1187" t="n">
        <v>0.954094879</v>
      </c>
      <c r="Q1187" t="n">
        <v>0.47176034</v>
      </c>
      <c r="R1187" t="n">
        <v>0.2136895979944767</v>
      </c>
      <c r="S1187" t="n">
        <v>0.1838544158010703</v>
      </c>
      <c r="T1187" t="n">
        <v>0.001511259</v>
      </c>
      <c r="U1187" t="n">
        <v>0.657144646</v>
      </c>
      <c r="V1187" t="n">
        <v>0.850080767</v>
      </c>
      <c r="W1187" t="n">
        <v>0.101754577</v>
      </c>
      <c r="X1187" t="n">
        <v>0.000799989</v>
      </c>
      <c r="Y1187" t="n">
        <v>0.1705177500965609</v>
      </c>
      <c r="Z1187" t="n">
        <v>0.454540762</v>
      </c>
      <c r="AA1187" t="n">
        <v>0.657144646</v>
      </c>
      <c r="AB1187" t="n">
        <v>0</v>
      </c>
      <c r="AC1187" t="n">
        <v>0</v>
      </c>
      <c r="AD1187" t="n">
        <v>0.85</v>
      </c>
      <c r="AE1187" t="n">
        <v>0.85</v>
      </c>
      <c r="AF1187" t="n">
        <v>0.85</v>
      </c>
      <c r="AG1187" t="n">
        <v>0.85</v>
      </c>
      <c r="AH1187" t="n">
        <v>0.954094879</v>
      </c>
      <c r="AI1187" t="n">
        <v>0.101754577</v>
      </c>
      <c r="AJ1187" t="n">
        <v>0.505935217</v>
      </c>
      <c r="AK1187" t="n">
        <v>0.1286980910607492</v>
      </c>
      <c r="AL1187" t="n">
        <v>0</v>
      </c>
    </row>
    <row r="1188">
      <c r="A1188" t="inlineStr">
        <is>
          <t>2025-02-19 10:00</t>
        </is>
      </c>
      <c r="B1188" t="n">
        <v>79341.95763398183</v>
      </c>
      <c r="C1188" t="n">
        <v>73022.96330450352</v>
      </c>
      <c r="D1188" t="n">
        <v>5870.95449556363</v>
      </c>
      <c r="E1188" t="n">
        <v>448.039833914673</v>
      </c>
      <c r="F1188" t="n">
        <v>0.2651441569634698</v>
      </c>
      <c r="G1188" t="n">
        <v>0.2196273695660162</v>
      </c>
      <c r="H1188" t="n">
        <v>0.2216449501431852</v>
      </c>
      <c r="I1188" t="n">
        <v>0.1831605993025893</v>
      </c>
      <c r="J1188" t="n">
        <v>50</v>
      </c>
      <c r="K1188" t="n">
        <v>10</v>
      </c>
      <c r="L1188">
        <f>VLOOKUP(J1188,Clustering!$D$3:$E$367,2,FALSE)</f>
        <v/>
      </c>
      <c r="M1188" t="n">
        <v>0.811927897</v>
      </c>
      <c r="N1188" t="n">
        <v>0.468222611</v>
      </c>
      <c r="O1188" t="n">
        <v>0.468222611</v>
      </c>
      <c r="P1188" t="n">
        <v>0.953921935</v>
      </c>
      <c r="Q1188" t="n">
        <v>0.439431014</v>
      </c>
      <c r="R1188" t="n">
        <v>0.2216449501431852</v>
      </c>
      <c r="S1188" t="n">
        <v>0.2651441569634698</v>
      </c>
      <c r="T1188" t="n">
        <v>0.347589542</v>
      </c>
      <c r="U1188" t="n">
        <v>0.657144646</v>
      </c>
      <c r="V1188" t="n">
        <v>0.850080767</v>
      </c>
      <c r="W1188" t="n">
        <v>0.064089675</v>
      </c>
      <c r="X1188" t="n">
        <v>0.000799989</v>
      </c>
      <c r="Y1188" t="n">
        <v>0.1831605993025893</v>
      </c>
      <c r="Z1188" t="n">
        <v>0.436579033</v>
      </c>
      <c r="AA1188" t="n">
        <v>0.657144646</v>
      </c>
      <c r="AB1188" t="n">
        <v>0</v>
      </c>
      <c r="AC1188" t="n">
        <v>0</v>
      </c>
      <c r="AD1188" t="n">
        <v>0.85</v>
      </c>
      <c r="AE1188" t="n">
        <v>0.85</v>
      </c>
      <c r="AF1188" t="n">
        <v>0.85</v>
      </c>
      <c r="AG1188" t="n">
        <v>0.85</v>
      </c>
      <c r="AH1188" t="n">
        <v>0.953921935</v>
      </c>
      <c r="AI1188" t="n">
        <v>0.064089675</v>
      </c>
      <c r="AJ1188" t="n">
        <v>0.488472841</v>
      </c>
      <c r="AK1188" t="n">
        <v>0.1856009098744288</v>
      </c>
      <c r="AL1188" t="n">
        <v>0</v>
      </c>
    </row>
    <row r="1189">
      <c r="A1189" t="inlineStr">
        <is>
          <t>2025-02-19 11:00</t>
        </is>
      </c>
      <c r="B1189" t="n">
        <v>76267.7512726657</v>
      </c>
      <c r="C1189" t="n">
        <v>68000.0148310169</v>
      </c>
      <c r="D1189" t="n">
        <v>7802.409989703682</v>
      </c>
      <c r="E1189" t="n">
        <v>465.3264519451156</v>
      </c>
      <c r="F1189" t="n">
        <v>0.3523725861896209</v>
      </c>
      <c r="G1189" t="n">
        <v>0.2281012019338801</v>
      </c>
      <c r="H1189" t="n">
        <v>0.2293190524684546</v>
      </c>
      <c r="I1189" t="n">
        <v>0.2060891563372509</v>
      </c>
      <c r="J1189" t="n">
        <v>50</v>
      </c>
      <c r="K1189" t="n">
        <v>11</v>
      </c>
      <c r="L1189">
        <f>VLOOKUP(J1189,Clustering!$D$3:$E$367,2,FALSE)</f>
        <v/>
      </c>
      <c r="M1189" t="n">
        <v>0.777249224</v>
      </c>
      <c r="N1189" t="n">
        <v>0.44649453</v>
      </c>
      <c r="O1189" t="n">
        <v>0.44649453</v>
      </c>
      <c r="P1189" t="n">
        <v>0.95346414</v>
      </c>
      <c r="Q1189" t="n">
        <v>0.413597592</v>
      </c>
      <c r="R1189" t="n">
        <v>0.2293190524684546</v>
      </c>
      <c r="S1189" t="n">
        <v>0.3523725861896209</v>
      </c>
      <c r="T1189" t="n">
        <v>0.560979296</v>
      </c>
      <c r="U1189" t="n">
        <v>0.657144646</v>
      </c>
      <c r="V1189" t="n">
        <v>0.850080767</v>
      </c>
      <c r="W1189" t="n">
        <v>0.023736917</v>
      </c>
      <c r="X1189" t="n">
        <v>0.000799989</v>
      </c>
      <c r="Y1189" t="n">
        <v>0.2060891563372509</v>
      </c>
      <c r="Z1189" t="n">
        <v>0.427836781</v>
      </c>
      <c r="AA1189" t="n">
        <v>0.657144646</v>
      </c>
      <c r="AB1189" t="n">
        <v>0</v>
      </c>
      <c r="AC1189" t="n">
        <v>0</v>
      </c>
      <c r="AD1189" t="n">
        <v>0.85</v>
      </c>
      <c r="AE1189" t="n">
        <v>0.85</v>
      </c>
      <c r="AF1189" t="n">
        <v>0.85</v>
      </c>
      <c r="AG1189" t="n">
        <v>0.85</v>
      </c>
      <c r="AH1189" t="n">
        <v>0.95346414</v>
      </c>
      <c r="AI1189" t="n">
        <v>0.023736917</v>
      </c>
      <c r="AJ1189" t="n">
        <v>0.47130591</v>
      </c>
      <c r="AK1189" t="n">
        <v>0.2466608103327346</v>
      </c>
      <c r="AL1189" t="n">
        <v>0</v>
      </c>
    </row>
    <row r="1190">
      <c r="A1190" t="inlineStr">
        <is>
          <t>2025-02-19 12:00</t>
        </is>
      </c>
      <c r="B1190" t="n">
        <v>74879.65187440558</v>
      </c>
      <c r="C1190" t="n">
        <v>65376.58441433124</v>
      </c>
      <c r="D1190" t="n">
        <v>9029.762655739592</v>
      </c>
      <c r="E1190" t="n">
        <v>473.3048043347423</v>
      </c>
      <c r="F1190" t="n">
        <v>0.4078023102964702</v>
      </c>
      <c r="G1190" t="n">
        <v>0.2320121589876187</v>
      </c>
      <c r="H1190" t="n">
        <v>0.2325735147111081</v>
      </c>
      <c r="I1190" t="n">
        <v>0.221865932147316</v>
      </c>
      <c r="J1190" t="n">
        <v>50</v>
      </c>
      <c r="K1190" t="n">
        <v>12</v>
      </c>
      <c r="L1190">
        <f>VLOOKUP(J1190,Clustering!$D$3:$E$367,2,FALSE)</f>
        <v/>
      </c>
      <c r="M1190" t="n">
        <v>0.755138042</v>
      </c>
      <c r="N1190" t="n">
        <v>0.431867811</v>
      </c>
      <c r="O1190" t="n">
        <v>0.431867811</v>
      </c>
      <c r="P1190" t="n">
        <v>0.953901588</v>
      </c>
      <c r="Q1190" t="n">
        <v>0.379878968</v>
      </c>
      <c r="R1190" t="n">
        <v>0.2325735147111081</v>
      </c>
      <c r="S1190" t="n">
        <v>0.4078023102964702</v>
      </c>
      <c r="T1190" t="n">
        <v>0.54133293</v>
      </c>
      <c r="U1190" t="n">
        <v>0.657144646</v>
      </c>
      <c r="V1190" t="n">
        <v>0.850080767</v>
      </c>
      <c r="W1190" t="n">
        <v>0.028414486</v>
      </c>
      <c r="X1190" t="n">
        <v>0.000799989</v>
      </c>
      <c r="Y1190" t="n">
        <v>0.221865932147316</v>
      </c>
      <c r="Z1190" t="n">
        <v>0.419346309</v>
      </c>
      <c r="AA1190" t="n">
        <v>0.657144646</v>
      </c>
      <c r="AB1190" t="n">
        <v>0</v>
      </c>
      <c r="AC1190" t="n">
        <v>0</v>
      </c>
      <c r="AD1190" t="n">
        <v>0.85</v>
      </c>
      <c r="AE1190" t="n">
        <v>0.85</v>
      </c>
      <c r="AF1190" t="n">
        <v>0.85</v>
      </c>
      <c r="AG1190" t="n">
        <v>0.85</v>
      </c>
      <c r="AH1190" t="n">
        <v>0.953901588</v>
      </c>
      <c r="AI1190" t="n">
        <v>0.028414486</v>
      </c>
      <c r="AJ1190" t="n">
        <v>0.464839278</v>
      </c>
      <c r="AK1190" t="n">
        <v>0.2854616172075291</v>
      </c>
      <c r="AL1190" t="n">
        <v>0</v>
      </c>
    </row>
    <row r="1191">
      <c r="A1191" t="inlineStr">
        <is>
          <t>2025-02-19 13:00</t>
        </is>
      </c>
      <c r="B1191" t="n">
        <v>74747.17691269214</v>
      </c>
      <c r="C1191" t="n">
        <v>65042.70909528463</v>
      </c>
      <c r="D1191" t="n">
        <v>9218.775418443469</v>
      </c>
      <c r="E1191" t="n">
        <v>485.6923989640482</v>
      </c>
      <c r="F1191" t="n">
        <v>0.4163385082282249</v>
      </c>
      <c r="G1191" t="n">
        <v>0.238084509296102</v>
      </c>
      <c r="H1191" t="n">
        <v>0.2389418142846955</v>
      </c>
      <c r="I1191" t="n">
        <v>0.2225891459790168</v>
      </c>
      <c r="J1191" t="n">
        <v>50</v>
      </c>
      <c r="K1191" t="n">
        <v>13</v>
      </c>
      <c r="L1191">
        <f>VLOOKUP(J1191,Clustering!$D$3:$E$367,2,FALSE)</f>
        <v/>
      </c>
      <c r="M1191" t="n">
        <v>0.731304734</v>
      </c>
      <c r="N1191" t="n">
        <v>0.416215625</v>
      </c>
      <c r="O1191" t="n">
        <v>0.416215625</v>
      </c>
      <c r="P1191" t="n">
        <v>0.954491635</v>
      </c>
      <c r="Q1191" t="n">
        <v>0.35465884</v>
      </c>
      <c r="R1191" t="n">
        <v>0.2389418142846955</v>
      </c>
      <c r="S1191" t="n">
        <v>0.4163385082282249</v>
      </c>
      <c r="T1191" t="n">
        <v>0.508160798</v>
      </c>
      <c r="U1191" t="n">
        <v>0.657144646</v>
      </c>
      <c r="V1191" t="n">
        <v>0.850080767</v>
      </c>
      <c r="W1191" t="n">
        <v>0.032882611</v>
      </c>
      <c r="X1191" t="n">
        <v>0.000799989</v>
      </c>
      <c r="Y1191" t="n">
        <v>0.2225891459790168</v>
      </c>
      <c r="Z1191" t="n">
        <v>0.390405803</v>
      </c>
      <c r="AA1191" t="n">
        <v>0.657144646</v>
      </c>
      <c r="AB1191" t="n">
        <v>0</v>
      </c>
      <c r="AC1191" t="n">
        <v>0</v>
      </c>
      <c r="AD1191" t="n">
        <v>0.85</v>
      </c>
      <c r="AE1191" t="n">
        <v>0.85</v>
      </c>
      <c r="AF1191" t="n">
        <v>0.85</v>
      </c>
      <c r="AG1191" t="n">
        <v>0.85</v>
      </c>
      <c r="AH1191" t="n">
        <v>0.954491635</v>
      </c>
      <c r="AI1191" t="n">
        <v>0.032882611</v>
      </c>
      <c r="AJ1191" t="n">
        <v>0.456213102</v>
      </c>
      <c r="AK1191" t="n">
        <v>0.2914369557597574</v>
      </c>
      <c r="AL1191" t="n">
        <v>0</v>
      </c>
    </row>
    <row r="1192">
      <c r="A1192" t="inlineStr">
        <is>
          <t>2025-02-19 14:00</t>
        </is>
      </c>
      <c r="B1192" t="n">
        <v>74907.97945332521</v>
      </c>
      <c r="C1192" t="n">
        <v>66079.63312200496</v>
      </c>
      <c r="D1192" t="n">
        <v>8324.275820196506</v>
      </c>
      <c r="E1192" t="n">
        <v>504.0705111237452</v>
      </c>
      <c r="F1192" t="n">
        <v>0.3759411006072713</v>
      </c>
      <c r="G1192" t="n">
        <v>0.2470933878057574</v>
      </c>
      <c r="H1192" t="n">
        <v>0.2475199338995908</v>
      </c>
      <c r="I1192" t="n">
        <v>0.2393837782929571</v>
      </c>
      <c r="J1192" t="n">
        <v>50</v>
      </c>
      <c r="K1192" t="n">
        <v>14</v>
      </c>
      <c r="L1192">
        <f>VLOOKUP(J1192,Clustering!$D$3:$E$367,2,FALSE)</f>
        <v/>
      </c>
      <c r="M1192" t="n">
        <v>0.717320376</v>
      </c>
      <c r="N1192" t="n">
        <v>0.397901167</v>
      </c>
      <c r="O1192" t="n">
        <v>0.397901167</v>
      </c>
      <c r="P1192" t="n">
        <v>0.95428817</v>
      </c>
      <c r="Q1192" t="n">
        <v>0.336209972</v>
      </c>
      <c r="R1192" t="n">
        <v>0.2475199338995908</v>
      </c>
      <c r="S1192" t="n">
        <v>0.3759411006072713</v>
      </c>
      <c r="T1192" t="n">
        <v>0.491385824</v>
      </c>
      <c r="U1192" t="n">
        <v>0.657144646</v>
      </c>
      <c r="V1192" t="n">
        <v>0.850080767</v>
      </c>
      <c r="W1192" t="n">
        <v>0.036163891</v>
      </c>
      <c r="X1192" t="n">
        <v>0.000799989</v>
      </c>
      <c r="Y1192" t="n">
        <v>0.2393837782929571</v>
      </c>
      <c r="Z1192" t="n">
        <v>0.378623226</v>
      </c>
      <c r="AA1192" t="n">
        <v>0.657144646</v>
      </c>
      <c r="AB1192" t="n">
        <v>0</v>
      </c>
      <c r="AC1192" t="n">
        <v>0</v>
      </c>
      <c r="AD1192" t="n">
        <v>0.85</v>
      </c>
      <c r="AE1192" t="n">
        <v>0.85</v>
      </c>
      <c r="AF1192" t="n">
        <v>0.85</v>
      </c>
      <c r="AG1192" t="n">
        <v>0.85</v>
      </c>
      <c r="AH1192" t="n">
        <v>0.95428817</v>
      </c>
      <c r="AI1192" t="n">
        <v>0.036163891</v>
      </c>
      <c r="AJ1192" t="n">
        <v>0.454270642</v>
      </c>
      <c r="AK1192" t="n">
        <v>0.2631587704250899</v>
      </c>
      <c r="AL1192" t="n">
        <v>0</v>
      </c>
    </row>
    <row r="1193">
      <c r="A1193" t="inlineStr">
        <is>
          <t>2025-02-19 15:00</t>
        </is>
      </c>
      <c r="B1193" t="n">
        <v>75384.31255502287</v>
      </c>
      <c r="C1193" t="n">
        <v>68719.712962732</v>
      </c>
      <c r="D1193" t="n">
        <v>6135.310561326653</v>
      </c>
      <c r="E1193" t="n">
        <v>529.2890309642248</v>
      </c>
      <c r="F1193" t="n">
        <v>0.2770830105600837</v>
      </c>
      <c r="G1193" t="n">
        <v>0.2594554073354043</v>
      </c>
      <c r="H1193" t="n">
        <v>0.2589105517488781</v>
      </c>
      <c r="I1193" t="n">
        <v>0.269303402367393</v>
      </c>
      <c r="J1193" t="n">
        <v>50</v>
      </c>
      <c r="K1193" t="n">
        <v>15</v>
      </c>
      <c r="L1193">
        <f>VLOOKUP(J1193,Clustering!$D$3:$E$367,2,FALSE)</f>
        <v/>
      </c>
      <c r="M1193" t="n">
        <v>0.705645626</v>
      </c>
      <c r="N1193" t="n">
        <v>0.385790789</v>
      </c>
      <c r="O1193" t="n">
        <v>0.385790789</v>
      </c>
      <c r="P1193" t="n">
        <v>0.954552674</v>
      </c>
      <c r="Q1193" t="n">
        <v>0.325220754</v>
      </c>
      <c r="R1193" t="n">
        <v>0.2589105517488781</v>
      </c>
      <c r="S1193" t="n">
        <v>0.2770830105600837</v>
      </c>
      <c r="T1193" t="n">
        <v>0.509143116</v>
      </c>
      <c r="U1193" t="n">
        <v>0.657144646</v>
      </c>
      <c r="V1193" t="n">
        <v>0.850080767</v>
      </c>
      <c r="W1193" t="n">
        <v>0.037071479</v>
      </c>
      <c r="X1193" t="n">
        <v>0.001051295</v>
      </c>
      <c r="Y1193" t="n">
        <v>0.269303402367393</v>
      </c>
      <c r="Z1193" t="n">
        <v>0.401209177</v>
      </c>
      <c r="AA1193" t="n">
        <v>0.657144646</v>
      </c>
      <c r="AB1193" t="n">
        <v>0</v>
      </c>
      <c r="AC1193" t="n">
        <v>0</v>
      </c>
      <c r="AD1193" t="n">
        <v>0.85</v>
      </c>
      <c r="AE1193" t="n">
        <v>0.85</v>
      </c>
      <c r="AF1193" t="n">
        <v>0.85</v>
      </c>
      <c r="AG1193" t="n">
        <v>0.85</v>
      </c>
      <c r="AH1193" t="n">
        <v>0.954552674</v>
      </c>
      <c r="AI1193" t="n">
        <v>0.037071479</v>
      </c>
      <c r="AJ1193" t="n">
        <v>0.475300961</v>
      </c>
      <c r="AK1193" t="n">
        <v>0.1939581073920586</v>
      </c>
      <c r="AL1193" t="n">
        <v>0</v>
      </c>
    </row>
    <row r="1194">
      <c r="A1194" t="inlineStr">
        <is>
          <t>2025-02-19 16:00</t>
        </is>
      </c>
      <c r="B1194" t="n">
        <v>76621.04926936746</v>
      </c>
      <c r="C1194" t="n">
        <v>72669.86677045669</v>
      </c>
      <c r="D1194" t="n">
        <v>3396.571785407252</v>
      </c>
      <c r="E1194" t="n">
        <v>554.6107135035134</v>
      </c>
      <c r="F1194" t="n">
        <v>0.1533960386319183</v>
      </c>
      <c r="G1194" t="n">
        <v>0.2718679968154477</v>
      </c>
      <c r="H1194" t="n">
        <v>0.2710243834298661</v>
      </c>
      <c r="I1194" t="n">
        <v>0.2871158911852084</v>
      </c>
      <c r="J1194" t="n">
        <v>50</v>
      </c>
      <c r="K1194" t="n">
        <v>16</v>
      </c>
      <c r="L1194">
        <f>VLOOKUP(J1194,Clustering!$D$3:$E$367,2,FALSE)</f>
        <v/>
      </c>
      <c r="M1194" t="n">
        <v>0.689213429</v>
      </c>
      <c r="N1194" t="n">
        <v>0.383209371</v>
      </c>
      <c r="O1194" t="n">
        <v>0.383209371</v>
      </c>
      <c r="P1194" t="n">
        <v>0.95517324</v>
      </c>
      <c r="Q1194" t="n">
        <v>0.326409793</v>
      </c>
      <c r="R1194" t="n">
        <v>0.2710243834298661</v>
      </c>
      <c r="S1194" t="n">
        <v>0.1533960386319183</v>
      </c>
      <c r="T1194" t="n">
        <v>0.537176968</v>
      </c>
      <c r="U1194" t="n">
        <v>0.666411007</v>
      </c>
      <c r="V1194" t="n">
        <v>0.850080767</v>
      </c>
      <c r="W1194" t="n">
        <v>0.038328139</v>
      </c>
      <c r="X1194" t="n">
        <v>0.001332757</v>
      </c>
      <c r="Y1194" t="n">
        <v>0.2871158911852084</v>
      </c>
      <c r="Z1194" t="n">
        <v>0.498371066</v>
      </c>
      <c r="AA1194" t="n">
        <v>0.666411007</v>
      </c>
      <c r="AB1194" t="n">
        <v>0</v>
      </c>
      <c r="AC1194" t="n">
        <v>0</v>
      </c>
      <c r="AD1194" t="n">
        <v>0.85</v>
      </c>
      <c r="AE1194" t="n">
        <v>0.85</v>
      </c>
      <c r="AF1194" t="n">
        <v>0.85</v>
      </c>
      <c r="AG1194" t="n">
        <v>0.85</v>
      </c>
      <c r="AH1194" t="n">
        <v>0.95517324</v>
      </c>
      <c r="AI1194" t="n">
        <v>0.038328139</v>
      </c>
      <c r="AJ1194" t="n">
        <v>0.523604441</v>
      </c>
      <c r="AK1194" t="n">
        <v>0.1073772270423428</v>
      </c>
      <c r="AL1194" t="n">
        <v>0</v>
      </c>
    </row>
    <row r="1195">
      <c r="A1195" t="inlineStr">
        <is>
          <t>2025-02-19 17:00</t>
        </is>
      </c>
      <c r="B1195" t="n">
        <v>80194.13894819813</v>
      </c>
      <c r="C1195" t="n">
        <v>78823.46640641383</v>
      </c>
      <c r="D1195" t="n">
        <v>793.8872505181561</v>
      </c>
      <c r="E1195" t="n">
        <v>576.785291266145</v>
      </c>
      <c r="F1195" t="n">
        <v>0.0358535508871245</v>
      </c>
      <c r="G1195" t="n">
        <v>0.2827378878755612</v>
      </c>
      <c r="H1195" t="n">
        <v>0.2816716981743498</v>
      </c>
      <c r="I1195" t="n">
        <v>0.3020087389787503</v>
      </c>
      <c r="J1195" t="n">
        <v>50</v>
      </c>
      <c r="K1195" t="n">
        <v>17</v>
      </c>
      <c r="L1195">
        <f>VLOOKUP(J1195,Clustering!$D$3:$E$367,2,FALSE)</f>
        <v/>
      </c>
      <c r="M1195" t="n">
        <v>0.673622138</v>
      </c>
      <c r="N1195" t="n">
        <v>0.389857163</v>
      </c>
      <c r="O1195" t="n">
        <v>0.389857163</v>
      </c>
      <c r="P1195" t="n">
        <v>0.95628212</v>
      </c>
      <c r="Q1195" t="n">
        <v>0.350703723</v>
      </c>
      <c r="R1195" t="n">
        <v>0.2816716981743498</v>
      </c>
      <c r="S1195" t="n">
        <v>0.0358535508871245</v>
      </c>
      <c r="T1195" t="n">
        <v>0.514130271</v>
      </c>
      <c r="U1195" t="n">
        <v>0.666411007</v>
      </c>
      <c r="V1195" t="n">
        <v>0.850080767</v>
      </c>
      <c r="W1195" t="n">
        <v>0.037979067</v>
      </c>
      <c r="X1195" t="n">
        <v>0.001332757</v>
      </c>
      <c r="Y1195" t="n">
        <v>0.3020087389787503</v>
      </c>
      <c r="Z1195" t="n">
        <v>0.570133702</v>
      </c>
      <c r="AA1195" t="n">
        <v>0.666411007</v>
      </c>
      <c r="AB1195" t="n">
        <v>0</v>
      </c>
      <c r="AC1195" t="n">
        <v>0</v>
      </c>
      <c r="AD1195" t="n">
        <v>0.85</v>
      </c>
      <c r="AE1195" t="n">
        <v>0.85</v>
      </c>
      <c r="AF1195" t="n">
        <v>0.85</v>
      </c>
      <c r="AG1195" t="n">
        <v>0.85</v>
      </c>
      <c r="AH1195" t="n">
        <v>0.95628212</v>
      </c>
      <c r="AI1195" t="n">
        <v>0.037979067</v>
      </c>
      <c r="AJ1195" t="n">
        <v>0.556882886</v>
      </c>
      <c r="AK1195" t="n">
        <v>0.0250974856209872</v>
      </c>
      <c r="AL1195" t="n">
        <v>0.063622014</v>
      </c>
    </row>
    <row r="1196">
      <c r="A1196" t="inlineStr">
        <is>
          <t>2025-02-19 18:00</t>
        </is>
      </c>
      <c r="B1196" t="n">
        <v>81849.88094431948</v>
      </c>
      <c r="C1196" t="n">
        <v>81253.14213731721</v>
      </c>
      <c r="D1196" t="n">
        <v>0.0608852857707366</v>
      </c>
      <c r="E1196" t="n">
        <v>596.6779217164984</v>
      </c>
      <c r="F1196" t="n">
        <v>2.74970241710451e-06</v>
      </c>
      <c r="G1196" t="n">
        <v>0.292489177312009</v>
      </c>
      <c r="H1196" t="n">
        <v>0.2912141028981794</v>
      </c>
      <c r="I1196" t="n">
        <v>0.3155355162013019</v>
      </c>
      <c r="J1196" t="n">
        <v>50</v>
      </c>
      <c r="K1196" t="n">
        <v>18</v>
      </c>
      <c r="L1196">
        <f>VLOOKUP(J1196,Clustering!$D$3:$E$367,2,FALSE)</f>
        <v/>
      </c>
      <c r="M1196" t="n">
        <v>0.678477497</v>
      </c>
      <c r="N1196" t="n">
        <v>0.4051741</v>
      </c>
      <c r="O1196" t="n">
        <v>0.4051741</v>
      </c>
      <c r="P1196" t="n">
        <v>0.956729742</v>
      </c>
      <c r="Q1196" t="n">
        <v>0.365723154</v>
      </c>
      <c r="R1196" t="n">
        <v>0.2912141028981794</v>
      </c>
      <c r="S1196" t="n">
        <v>2.74970241710451e-06</v>
      </c>
      <c r="T1196" t="n">
        <v>0.259860964</v>
      </c>
      <c r="U1196" t="n">
        <v>0.666411007</v>
      </c>
      <c r="V1196" t="n">
        <v>0.850080767</v>
      </c>
      <c r="W1196" t="n">
        <v>0.039584799</v>
      </c>
      <c r="X1196" t="n">
        <v>0.001332757</v>
      </c>
      <c r="Y1196" t="n">
        <v>0.3155355162013019</v>
      </c>
      <c r="Z1196" t="n">
        <v>0.6038796279999999</v>
      </c>
      <c r="AA1196" t="n">
        <v>0.666411007</v>
      </c>
      <c r="AB1196" t="n">
        <v>0</v>
      </c>
      <c r="AC1196" t="n">
        <v>0</v>
      </c>
      <c r="AD1196" t="n">
        <v>0.85</v>
      </c>
      <c r="AE1196" t="n">
        <v>0.85</v>
      </c>
      <c r="AF1196" t="n">
        <v>0.85</v>
      </c>
      <c r="AG1196" t="n">
        <v>0.85</v>
      </c>
      <c r="AH1196" t="n">
        <v>0.956729742</v>
      </c>
      <c r="AI1196" t="n">
        <v>0.039584799</v>
      </c>
      <c r="AJ1196" t="n">
        <v>0.59722662</v>
      </c>
      <c r="AK1196" t="n">
        <v>1.924791691973157e-06</v>
      </c>
      <c r="AL1196" t="n">
        <v>0.284091895</v>
      </c>
    </row>
    <row r="1197">
      <c r="A1197" t="inlineStr">
        <is>
          <t>2025-02-19 19:00</t>
        </is>
      </c>
      <c r="B1197" t="n">
        <v>80619.0877740361</v>
      </c>
      <c r="C1197" t="n">
        <v>80009.18002619599</v>
      </c>
      <c r="D1197" t="n">
        <v>0</v>
      </c>
      <c r="E1197" t="n">
        <v>609.9077478401103</v>
      </c>
      <c r="F1197" t="n">
        <v>0</v>
      </c>
      <c r="G1197" t="n">
        <v>0.2989743861961325</v>
      </c>
      <c r="H1197" t="n">
        <v>0.297763205929692</v>
      </c>
      <c r="I1197" t="n">
        <v>0.3208658699979113</v>
      </c>
      <c r="J1197" t="n">
        <v>50</v>
      </c>
      <c r="K1197" t="n">
        <v>19</v>
      </c>
      <c r="L1197">
        <f>VLOOKUP(J1197,Clustering!$D$3:$E$367,2,FALSE)</f>
        <v/>
      </c>
      <c r="M1197" t="n">
        <v>0.7114743610000001</v>
      </c>
      <c r="N1197" t="n">
        <v>0.431410295</v>
      </c>
      <c r="O1197" t="n">
        <v>0.431410295</v>
      </c>
      <c r="P1197" t="n">
        <v>0.957380827</v>
      </c>
      <c r="Q1197" t="n">
        <v>0.37648708</v>
      </c>
      <c r="R1197" t="n">
        <v>0.297763205929692</v>
      </c>
      <c r="S1197" t="n">
        <v>0</v>
      </c>
      <c r="T1197" t="n">
        <v>0</v>
      </c>
      <c r="U1197" t="n">
        <v>0.666411007</v>
      </c>
      <c r="V1197" t="n">
        <v>0.850080767</v>
      </c>
      <c r="W1197" t="n">
        <v>0.037664902</v>
      </c>
      <c r="X1197" t="n">
        <v>0.001332757</v>
      </c>
      <c r="Y1197" t="n">
        <v>0.3208658699979113</v>
      </c>
      <c r="Z1197" t="n">
        <v>0.600988369</v>
      </c>
      <c r="AA1197" t="n">
        <v>0.666411007</v>
      </c>
      <c r="AB1197" t="n">
        <v>0</v>
      </c>
      <c r="AC1197" t="n">
        <v>0</v>
      </c>
      <c r="AD1197" t="n">
        <v>0.85</v>
      </c>
      <c r="AE1197" t="n">
        <v>0.85</v>
      </c>
      <c r="AF1197" t="n">
        <v>0.85</v>
      </c>
      <c r="AG1197" t="n">
        <v>0.85</v>
      </c>
      <c r="AH1197" t="n">
        <v>0.957380827</v>
      </c>
      <c r="AI1197" t="n">
        <v>0.037664902</v>
      </c>
      <c r="AJ1197" t="n">
        <v>0.60934626</v>
      </c>
      <c r="AK1197" t="n">
        <v>0</v>
      </c>
      <c r="AL1197" t="n">
        <v>0.167137877</v>
      </c>
    </row>
    <row r="1198">
      <c r="A1198" t="inlineStr">
        <is>
          <t>2025-02-19 20:00</t>
        </is>
      </c>
      <c r="B1198" t="n">
        <v>78511.28440608711</v>
      </c>
      <c r="C1198" t="n">
        <v>77897.70879253316</v>
      </c>
      <c r="D1198" t="n">
        <v>0</v>
      </c>
      <c r="E1198" t="n">
        <v>613.5756135539549</v>
      </c>
      <c r="F1198" t="n">
        <v>0</v>
      </c>
      <c r="G1198" t="n">
        <v>0.300772359585272</v>
      </c>
      <c r="H1198" t="n">
        <v>0.2996917761475608</v>
      </c>
      <c r="I1198" t="n">
        <v>0.3203033703510329</v>
      </c>
      <c r="J1198" t="n">
        <v>50</v>
      </c>
      <c r="K1198" t="n">
        <v>20</v>
      </c>
      <c r="L1198">
        <f>VLOOKUP(J1198,Clustering!$D$3:$E$367,2,FALSE)</f>
        <v/>
      </c>
      <c r="M1198" t="n">
        <v>0.731252897</v>
      </c>
      <c r="N1198" t="n">
        <v>0.435973626</v>
      </c>
      <c r="O1198" t="n">
        <v>0.435973626</v>
      </c>
      <c r="P1198" t="n">
        <v>0.957370654</v>
      </c>
      <c r="Q1198" t="n">
        <v>0.389879406</v>
      </c>
      <c r="R1198" t="n">
        <v>0.2996917761475608</v>
      </c>
      <c r="S1198" t="n">
        <v>0</v>
      </c>
      <c r="T1198" t="n">
        <v>0</v>
      </c>
      <c r="U1198" t="n">
        <v>0.666411007</v>
      </c>
      <c r="V1198" t="n">
        <v>0.850080767</v>
      </c>
      <c r="W1198" t="n">
        <v>0.035710097</v>
      </c>
      <c r="X1198" t="n">
        <v>0.008327428</v>
      </c>
      <c r="Y1198" t="n">
        <v>0.3203033703510329</v>
      </c>
      <c r="Z1198" t="n">
        <v>0.594360439</v>
      </c>
      <c r="AA1198" t="n">
        <v>0.666411007</v>
      </c>
      <c r="AB1198" t="n">
        <v>0</v>
      </c>
      <c r="AC1198" t="n">
        <v>0</v>
      </c>
      <c r="AD1198" t="n">
        <v>0.85</v>
      </c>
      <c r="AE1198" t="n">
        <v>0.85</v>
      </c>
      <c r="AF1198" t="n">
        <v>0.85</v>
      </c>
      <c r="AG1198" t="n">
        <v>0.85</v>
      </c>
      <c r="AH1198" t="n">
        <v>0.957370654</v>
      </c>
      <c r="AI1198" t="n">
        <v>0.035710097</v>
      </c>
      <c r="AJ1198" t="n">
        <v>0.594400292</v>
      </c>
      <c r="AK1198" t="n">
        <v>0</v>
      </c>
      <c r="AL1198" t="n">
        <v>0.178381871</v>
      </c>
    </row>
    <row r="1199">
      <c r="A1199" t="inlineStr">
        <is>
          <t>2025-02-19 21:00</t>
        </is>
      </c>
      <c r="B1199" t="n">
        <v>75949.28593879833</v>
      </c>
      <c r="C1199" t="n">
        <v>75347.18530970767</v>
      </c>
      <c r="D1199" t="n">
        <v>0</v>
      </c>
      <c r="E1199" t="n">
        <v>602.1006290906664</v>
      </c>
      <c r="F1199" t="n">
        <v>0</v>
      </c>
      <c r="G1199" t="n">
        <v>0.2951473672013071</v>
      </c>
      <c r="H1199" t="n">
        <v>0.2942475831367022</v>
      </c>
      <c r="I1199" t="n">
        <v>0.3114105187908604</v>
      </c>
      <c r="J1199" t="n">
        <v>50</v>
      </c>
      <c r="K1199" t="n">
        <v>21</v>
      </c>
      <c r="L1199">
        <f>VLOOKUP(J1199,Clustering!$D$3:$E$367,2,FALSE)</f>
        <v/>
      </c>
      <c r="M1199" t="n">
        <v>0.718863954</v>
      </c>
      <c r="N1199" t="n">
        <v>0.431508898</v>
      </c>
      <c r="O1199" t="n">
        <v>0.431508898</v>
      </c>
      <c r="P1199" t="n">
        <v>0.958357456</v>
      </c>
      <c r="Q1199" t="n">
        <v>0.405061548</v>
      </c>
      <c r="R1199" t="n">
        <v>0.2942475831367022</v>
      </c>
      <c r="S1199" t="n">
        <v>0</v>
      </c>
      <c r="T1199" t="n">
        <v>0</v>
      </c>
      <c r="U1199" t="n">
        <v>0.665221407</v>
      </c>
      <c r="V1199" t="n">
        <v>0.850080767</v>
      </c>
      <c r="W1199" t="n">
        <v>0.032079745</v>
      </c>
      <c r="X1199" t="n">
        <v>0.011965494</v>
      </c>
      <c r="Y1199" t="n">
        <v>0.3114105187908604</v>
      </c>
      <c r="Z1199" t="n">
        <v>0.574340749</v>
      </c>
      <c r="AA1199" t="n">
        <v>0.665221407</v>
      </c>
      <c r="AB1199" t="n">
        <v>0</v>
      </c>
      <c r="AC1199" t="n">
        <v>0</v>
      </c>
      <c r="AD1199" t="n">
        <v>0.85</v>
      </c>
      <c r="AE1199" t="n">
        <v>0.85</v>
      </c>
      <c r="AF1199" t="n">
        <v>0.85</v>
      </c>
      <c r="AG1199" t="n">
        <v>0.85</v>
      </c>
      <c r="AH1199" t="n">
        <v>0.958357456</v>
      </c>
      <c r="AI1199" t="n">
        <v>0.032079745</v>
      </c>
      <c r="AJ1199" t="n">
        <v>0.577993332</v>
      </c>
      <c r="AK1199" t="n">
        <v>0</v>
      </c>
      <c r="AL1199" t="n">
        <v>0.143734931</v>
      </c>
    </row>
    <row r="1200">
      <c r="A1200" t="inlineStr">
        <is>
          <t>2025-02-19 22:00</t>
        </is>
      </c>
      <c r="B1200" t="n">
        <v>71553.70295238073</v>
      </c>
      <c r="C1200" t="n">
        <v>70971.31606144414</v>
      </c>
      <c r="D1200" t="n">
        <v>0</v>
      </c>
      <c r="E1200" t="n">
        <v>582.386890936581</v>
      </c>
      <c r="F1200" t="n">
        <v>0</v>
      </c>
      <c r="G1200" t="n">
        <v>0.2854837700669514</v>
      </c>
      <c r="H1200" t="n">
        <v>0.2848658925976948</v>
      </c>
      <c r="I1200" t="n">
        <v>0.2966515994846704</v>
      </c>
      <c r="J1200" t="n">
        <v>50</v>
      </c>
      <c r="K1200" t="n">
        <v>22</v>
      </c>
      <c r="L1200">
        <f>VLOOKUP(J1200,Clustering!$D$3:$E$367,2,FALSE)</f>
        <v/>
      </c>
      <c r="M1200" t="n">
        <v>0.703445451</v>
      </c>
      <c r="N1200" t="n">
        <v>0.419254559</v>
      </c>
      <c r="O1200" t="n">
        <v>0.419254559</v>
      </c>
      <c r="P1200" t="n">
        <v>0.959150967</v>
      </c>
      <c r="Q1200" t="n">
        <v>0.394447817</v>
      </c>
      <c r="R1200" t="n">
        <v>0.2848658925976948</v>
      </c>
      <c r="S1200" t="n">
        <v>0</v>
      </c>
      <c r="T1200" t="n">
        <v>0</v>
      </c>
      <c r="U1200" t="n">
        <v>0.665221407</v>
      </c>
      <c r="V1200" t="n">
        <v>0.850080767</v>
      </c>
      <c r="W1200" t="n">
        <v>0.026354959</v>
      </c>
      <c r="X1200" t="n">
        <v>0.001332757</v>
      </c>
      <c r="Y1200" t="n">
        <v>0.2966515994846704</v>
      </c>
      <c r="Z1200" t="n">
        <v>0.526177507</v>
      </c>
      <c r="AA1200" t="n">
        <v>0.665221407</v>
      </c>
      <c r="AB1200" t="n">
        <v>0</v>
      </c>
      <c r="AC1200" t="n">
        <v>0</v>
      </c>
      <c r="AD1200" t="n">
        <v>0.85</v>
      </c>
      <c r="AE1200" t="n">
        <v>0.85</v>
      </c>
      <c r="AF1200" t="n">
        <v>0.85</v>
      </c>
      <c r="AG1200" t="n">
        <v>0.85</v>
      </c>
      <c r="AH1200" t="n">
        <v>0.959150967</v>
      </c>
      <c r="AI1200" t="n">
        <v>0.026354959</v>
      </c>
      <c r="AJ1200" t="n">
        <v>0.558121147</v>
      </c>
      <c r="AK1200" t="n">
        <v>0</v>
      </c>
      <c r="AL1200" t="n">
        <v>0.115457999</v>
      </c>
    </row>
    <row r="1201">
      <c r="A1201" t="inlineStr">
        <is>
          <t>2025-02-19 23:00</t>
        </is>
      </c>
      <c r="B1201" t="n">
        <v>66925.88857332515</v>
      </c>
      <c r="C1201" t="n">
        <v>66350.90106095666</v>
      </c>
      <c r="D1201" t="n">
        <v>0</v>
      </c>
      <c r="E1201" t="n">
        <v>574.9875123684906</v>
      </c>
      <c r="F1201" t="n">
        <v>0</v>
      </c>
      <c r="G1201" t="n">
        <v>0.2818566237100444</v>
      </c>
      <c r="H1201" t="n">
        <v>0.2812900019853965</v>
      </c>
      <c r="I1201" t="n">
        <v>0.2920980309147026</v>
      </c>
      <c r="J1201" t="n">
        <v>50</v>
      </c>
      <c r="K1201" t="n">
        <v>23</v>
      </c>
      <c r="L1201">
        <f>VLOOKUP(J1201,Clustering!$D$3:$E$367,2,FALSE)</f>
        <v/>
      </c>
      <c r="M1201" t="n">
        <v>0.676893602</v>
      </c>
      <c r="N1201" t="n">
        <v>0.398561805</v>
      </c>
      <c r="O1201" t="n">
        <v>0.398561805</v>
      </c>
      <c r="P1201" t="n">
        <v>0.959924131</v>
      </c>
      <c r="Q1201" t="n">
        <v>0.36856433</v>
      </c>
      <c r="R1201" t="n">
        <v>0.2812900019853965</v>
      </c>
      <c r="S1201" t="n">
        <v>0</v>
      </c>
      <c r="T1201" t="n">
        <v>0</v>
      </c>
      <c r="U1201" t="n">
        <v>0.663593532</v>
      </c>
      <c r="V1201" t="n">
        <v>0.850080767</v>
      </c>
      <c r="W1201" t="n">
        <v>0.020141472</v>
      </c>
      <c r="X1201" t="n">
        <v>0.001332757</v>
      </c>
      <c r="Y1201" t="n">
        <v>0.2920980309147026</v>
      </c>
      <c r="Z1201" t="n">
        <v>0.467830334</v>
      </c>
      <c r="AA1201" t="n">
        <v>0.663593532</v>
      </c>
      <c r="AB1201" t="n">
        <v>0</v>
      </c>
      <c r="AC1201" t="n">
        <v>0</v>
      </c>
      <c r="AD1201" t="n">
        <v>0.85</v>
      </c>
      <c r="AE1201" t="n">
        <v>0.85</v>
      </c>
      <c r="AF1201" t="n">
        <v>0.85</v>
      </c>
      <c r="AG1201" t="n">
        <v>0.85</v>
      </c>
      <c r="AH1201" t="n">
        <v>0.959924131</v>
      </c>
      <c r="AI1201" t="n">
        <v>0.020141472</v>
      </c>
      <c r="AJ1201" t="n">
        <v>0.535581123</v>
      </c>
      <c r="AK1201" t="n">
        <v>0</v>
      </c>
      <c r="AL1201" t="n">
        <v>0.036763048</v>
      </c>
    </row>
    <row r="1202">
      <c r="A1202" t="inlineStr">
        <is>
          <t>2025-02-20 00:00</t>
        </is>
      </c>
      <c r="B1202" t="n">
        <v>64835.94599158911</v>
      </c>
      <c r="C1202" t="n">
        <v>64250.49760852945</v>
      </c>
      <c r="D1202" t="n">
        <v>0</v>
      </c>
      <c r="E1202" t="n">
        <v>585.4483830596614</v>
      </c>
      <c r="F1202" t="n">
        <v>0</v>
      </c>
      <c r="G1202" t="n">
        <v>0.286984501499834</v>
      </c>
      <c r="H1202" t="n">
        <v>0.28655339153833</v>
      </c>
      <c r="I1202" t="n">
        <v>0.2947766006617425</v>
      </c>
      <c r="J1202" t="n">
        <v>51</v>
      </c>
      <c r="K1202" t="n">
        <v>0</v>
      </c>
      <c r="L1202">
        <f>VLOOKUP(J1202,Clustering!$D$3:$E$367,2,FALSE)</f>
        <v/>
      </c>
      <c r="M1202" t="n">
        <v>0.786838991</v>
      </c>
      <c r="N1202" t="n">
        <v>0.439495713</v>
      </c>
      <c r="O1202" t="n">
        <v>0.439495713</v>
      </c>
      <c r="P1202" t="n">
        <v>0.958835597</v>
      </c>
      <c r="Q1202" t="n">
        <v>0.396037373</v>
      </c>
      <c r="R1202" t="n">
        <v>0.28655339153833</v>
      </c>
      <c r="S1202" t="n">
        <v>0</v>
      </c>
      <c r="T1202" t="n">
        <v>0</v>
      </c>
      <c r="U1202" t="n">
        <v>0.657144646</v>
      </c>
      <c r="V1202" t="n">
        <v>0.850080767</v>
      </c>
      <c r="W1202" t="n">
        <v>0.05508361</v>
      </c>
      <c r="X1202" t="n">
        <v>0.001332757</v>
      </c>
      <c r="Y1202" t="n">
        <v>0.2947766006617425</v>
      </c>
      <c r="Z1202" t="n">
        <v>0.428804924</v>
      </c>
      <c r="AA1202" t="n">
        <v>0.657144646</v>
      </c>
      <c r="AB1202" t="n">
        <v>0</v>
      </c>
      <c r="AC1202" t="n">
        <v>0</v>
      </c>
      <c r="AD1202" t="n">
        <v>0.85</v>
      </c>
      <c r="AE1202" t="n">
        <v>0.85</v>
      </c>
      <c r="AF1202" t="n">
        <v>0.85</v>
      </c>
      <c r="AG1202" t="n">
        <v>0.85</v>
      </c>
      <c r="AH1202" t="n">
        <v>0.958835597</v>
      </c>
      <c r="AI1202" t="n">
        <v>0.05508361</v>
      </c>
      <c r="AJ1202" t="n">
        <v>0.493576256</v>
      </c>
      <c r="AK1202" t="n">
        <v>0</v>
      </c>
      <c r="AL1202" t="n">
        <v>0.00584098</v>
      </c>
    </row>
    <row r="1203">
      <c r="A1203" t="inlineStr">
        <is>
          <t>2025-02-20 01:00</t>
        </is>
      </c>
      <c r="B1203" t="n">
        <v>64132.03660428449</v>
      </c>
      <c r="C1203" t="n">
        <v>63525.07762296483</v>
      </c>
      <c r="D1203" t="n">
        <v>0</v>
      </c>
      <c r="E1203" t="n">
        <v>606.9589813196567</v>
      </c>
      <c r="F1203" t="n">
        <v>0</v>
      </c>
      <c r="G1203" t="n">
        <v>0.2975289124115964</v>
      </c>
      <c r="H1203" t="n">
        <v>0.2971002599172996</v>
      </c>
      <c r="I1203" t="n">
        <v>0.305276594070139</v>
      </c>
      <c r="J1203" t="n">
        <v>51</v>
      </c>
      <c r="K1203" t="n">
        <v>1</v>
      </c>
      <c r="L1203">
        <f>VLOOKUP(J1203,Clustering!$D$3:$E$367,2,FALSE)</f>
        <v/>
      </c>
      <c r="M1203" t="n">
        <v>0.778383869</v>
      </c>
      <c r="N1203" t="n">
        <v>0.427691003</v>
      </c>
      <c r="O1203" t="n">
        <v>0.427691003</v>
      </c>
      <c r="P1203" t="n">
        <v>0.957716543</v>
      </c>
      <c r="Q1203" t="n">
        <v>0.353557415</v>
      </c>
      <c r="R1203" t="n">
        <v>0.2971002599172996</v>
      </c>
      <c r="S1203" t="n">
        <v>0</v>
      </c>
      <c r="T1203" t="n">
        <v>0</v>
      </c>
      <c r="U1203" t="n">
        <v>0.657144646</v>
      </c>
      <c r="V1203" t="n">
        <v>0.850080767</v>
      </c>
      <c r="W1203" t="n">
        <v>0.021014153</v>
      </c>
      <c r="X1203" t="n">
        <v>0.00083936</v>
      </c>
      <c r="Y1203" t="n">
        <v>0.305276594070139</v>
      </c>
      <c r="Z1203" t="n">
        <v>0.414573546</v>
      </c>
      <c r="AA1203" t="n">
        <v>0.657144646</v>
      </c>
      <c r="AB1203" t="n">
        <v>0</v>
      </c>
      <c r="AC1203" t="n">
        <v>0</v>
      </c>
      <c r="AD1203" t="n">
        <v>0.85</v>
      </c>
      <c r="AE1203" t="n">
        <v>0.85</v>
      </c>
      <c r="AF1203" t="n">
        <v>0.85</v>
      </c>
      <c r="AG1203" t="n">
        <v>0.85</v>
      </c>
      <c r="AH1203" t="n">
        <v>0.957716543</v>
      </c>
      <c r="AI1203" t="n">
        <v>0.021014153</v>
      </c>
      <c r="AJ1203" t="n">
        <v>0.483663813</v>
      </c>
      <c r="AK1203" t="n">
        <v>0</v>
      </c>
      <c r="AL1203" t="n">
        <v>0</v>
      </c>
    </row>
    <row r="1204">
      <c r="A1204" t="inlineStr">
        <is>
          <t>2025-02-20 02:00</t>
        </is>
      </c>
      <c r="B1204" t="n">
        <v>63924.34425276471</v>
      </c>
      <c r="C1204" t="n">
        <v>63296.5905541894</v>
      </c>
      <c r="D1204" t="n">
        <v>0</v>
      </c>
      <c r="E1204" t="n">
        <v>627.753698575312</v>
      </c>
      <c r="F1204" t="n">
        <v>0</v>
      </c>
      <c r="G1204" t="n">
        <v>0.3077224012624078</v>
      </c>
      <c r="H1204" t="n">
        <v>0.3071448964686993</v>
      </c>
      <c r="I1204" t="n">
        <v>0.3181605145534009</v>
      </c>
      <c r="J1204" t="n">
        <v>51</v>
      </c>
      <c r="K1204" t="n">
        <v>2</v>
      </c>
      <c r="L1204">
        <f>VLOOKUP(J1204,Clustering!$D$3:$E$367,2,FALSE)</f>
        <v/>
      </c>
      <c r="M1204" t="n">
        <v>0.773828009</v>
      </c>
      <c r="N1204" t="n">
        <v>0.418140349</v>
      </c>
      <c r="O1204" t="n">
        <v>0.418140349</v>
      </c>
      <c r="P1204" t="n">
        <v>0.955590342</v>
      </c>
      <c r="Q1204" t="n">
        <v>0.328049414</v>
      </c>
      <c r="R1204" t="n">
        <v>0.3071448964686993</v>
      </c>
      <c r="S1204" t="n">
        <v>0</v>
      </c>
      <c r="T1204" t="n">
        <v>0</v>
      </c>
      <c r="U1204" t="n">
        <v>0.657144646</v>
      </c>
      <c r="V1204" t="n">
        <v>0.850080767</v>
      </c>
      <c r="W1204" t="n">
        <v>0.018745183</v>
      </c>
      <c r="X1204" t="n">
        <v>0.000799989</v>
      </c>
      <c r="Y1204" t="n">
        <v>0.3181605145534009</v>
      </c>
      <c r="Z1204" t="n">
        <v>0.403416732</v>
      </c>
      <c r="AA1204" t="n">
        <v>0.657144646</v>
      </c>
      <c r="AB1204" t="n">
        <v>0</v>
      </c>
      <c r="AC1204" t="n">
        <v>0</v>
      </c>
      <c r="AD1204" t="n">
        <v>0.85</v>
      </c>
      <c r="AE1204" t="n">
        <v>0.85</v>
      </c>
      <c r="AF1204" t="n">
        <v>0.85</v>
      </c>
      <c r="AG1204" t="n">
        <v>0.85</v>
      </c>
      <c r="AH1204" t="n">
        <v>0.955590342</v>
      </c>
      <c r="AI1204" t="n">
        <v>0.018745183</v>
      </c>
      <c r="AJ1204" t="n">
        <v>0.480420613</v>
      </c>
      <c r="AK1204" t="n">
        <v>0</v>
      </c>
      <c r="AL1204" t="n">
        <v>0</v>
      </c>
    </row>
    <row r="1205">
      <c r="A1205" t="inlineStr">
        <is>
          <t>2025-02-20 03:00</t>
        </is>
      </c>
      <c r="B1205" t="n">
        <v>64020.58644766571</v>
      </c>
      <c r="C1205" t="n">
        <v>63377.40628482185</v>
      </c>
      <c r="D1205" t="n">
        <v>0</v>
      </c>
      <c r="E1205" t="n">
        <v>643.1801628438647</v>
      </c>
      <c r="F1205" t="n">
        <v>0</v>
      </c>
      <c r="G1205" t="n">
        <v>0.315284393550914</v>
      </c>
      <c r="H1205" t="n">
        <v>0.3146984631553518</v>
      </c>
      <c r="I1205" t="n">
        <v>0.3258747954248759</v>
      </c>
      <c r="J1205" t="n">
        <v>51</v>
      </c>
      <c r="K1205" t="n">
        <v>3</v>
      </c>
      <c r="L1205">
        <f>VLOOKUP(J1205,Clustering!$D$3:$E$367,2,FALSE)</f>
        <v/>
      </c>
      <c r="M1205" t="n">
        <v>0.770510468</v>
      </c>
      <c r="N1205" t="n">
        <v>0.414705033</v>
      </c>
      <c r="O1205" t="n">
        <v>0.414705033</v>
      </c>
      <c r="P1205" t="n">
        <v>0.955295319</v>
      </c>
      <c r="Q1205" t="n">
        <v>0.308636799</v>
      </c>
      <c r="R1205" t="n">
        <v>0.3146984631553518</v>
      </c>
      <c r="S1205" t="n">
        <v>0</v>
      </c>
      <c r="T1205" t="n">
        <v>0</v>
      </c>
      <c r="U1205" t="n">
        <v>0.657144646</v>
      </c>
      <c r="V1205" t="n">
        <v>0.850080767</v>
      </c>
      <c r="W1205" t="n">
        <v>0.019687678</v>
      </c>
      <c r="X1205" t="n">
        <v>0.000799989</v>
      </c>
      <c r="Y1205" t="n">
        <v>0.3258747954248759</v>
      </c>
      <c r="Z1205" t="n">
        <v>0.402368525</v>
      </c>
      <c r="AA1205" t="n">
        <v>0.657144646</v>
      </c>
      <c r="AB1205" t="n">
        <v>0</v>
      </c>
      <c r="AC1205" t="n">
        <v>0</v>
      </c>
      <c r="AD1205" t="n">
        <v>0.85</v>
      </c>
      <c r="AE1205" t="n">
        <v>0.85</v>
      </c>
      <c r="AF1205" t="n">
        <v>0.85</v>
      </c>
      <c r="AG1205" t="n">
        <v>0.85</v>
      </c>
      <c r="AH1205" t="n">
        <v>0.955295319</v>
      </c>
      <c r="AI1205" t="n">
        <v>0.019687678</v>
      </c>
      <c r="AJ1205" t="n">
        <v>0.479525098</v>
      </c>
      <c r="AK1205" t="n">
        <v>0</v>
      </c>
      <c r="AL1205" t="n">
        <v>0</v>
      </c>
    </row>
    <row r="1206">
      <c r="A1206" t="inlineStr">
        <is>
          <t>2025-02-20 04:00</t>
        </is>
      </c>
      <c r="B1206" t="n">
        <v>64727.79365756888</v>
      </c>
      <c r="C1206" t="n">
        <v>64082.55087405915</v>
      </c>
      <c r="D1206" t="n">
        <v>0</v>
      </c>
      <c r="E1206" t="n">
        <v>645.242783509723</v>
      </c>
      <c r="F1206" t="n">
        <v>0</v>
      </c>
      <c r="G1206" t="n">
        <v>0.3162954821126093</v>
      </c>
      <c r="H1206" t="n">
        <v>0.3154216769870526</v>
      </c>
      <c r="I1206" t="n">
        <v>0.3320890772380085</v>
      </c>
      <c r="J1206" t="n">
        <v>51</v>
      </c>
      <c r="K1206" t="n">
        <v>4</v>
      </c>
      <c r="L1206">
        <f>VLOOKUP(J1206,Clustering!$D$3:$E$367,2,FALSE)</f>
        <v/>
      </c>
      <c r="M1206" t="n">
        <v>0.7633282219999999</v>
      </c>
      <c r="N1206" t="n">
        <v>0.41652721</v>
      </c>
      <c r="O1206" t="n">
        <v>0.41652721</v>
      </c>
      <c r="P1206" t="n">
        <v>0.954756138</v>
      </c>
      <c r="Q1206" t="n">
        <v>0.297322161</v>
      </c>
      <c r="R1206" t="n">
        <v>0.3154216769870526</v>
      </c>
      <c r="S1206" t="n">
        <v>0</v>
      </c>
      <c r="T1206" t="n">
        <v>0</v>
      </c>
      <c r="U1206" t="n">
        <v>0.657144646</v>
      </c>
      <c r="V1206" t="n">
        <v>0.850080767</v>
      </c>
      <c r="W1206" t="n">
        <v>0.024225618</v>
      </c>
      <c r="X1206" t="n">
        <v>0.000799989</v>
      </c>
      <c r="Y1206" t="n">
        <v>0.3320890772380085</v>
      </c>
      <c r="Z1206" t="n">
        <v>0.41477792</v>
      </c>
      <c r="AA1206" t="n">
        <v>0.657144646</v>
      </c>
      <c r="AB1206" t="n">
        <v>0</v>
      </c>
      <c r="AC1206" t="n">
        <v>0</v>
      </c>
      <c r="AD1206" t="n">
        <v>0.85</v>
      </c>
      <c r="AE1206" t="n">
        <v>0.85</v>
      </c>
      <c r="AF1206" t="n">
        <v>0.85</v>
      </c>
      <c r="AG1206" t="n">
        <v>0.85</v>
      </c>
      <c r="AH1206" t="n">
        <v>0.954756138</v>
      </c>
      <c r="AI1206" t="n">
        <v>0.024225618</v>
      </c>
      <c r="AJ1206" t="n">
        <v>0.488114917</v>
      </c>
      <c r="AK1206" t="n">
        <v>0</v>
      </c>
      <c r="AL1206" t="n">
        <v>0</v>
      </c>
    </row>
    <row r="1207">
      <c r="A1207" t="inlineStr">
        <is>
          <t>2025-02-20 05:00</t>
        </is>
      </c>
      <c r="B1207" t="n">
        <v>69773.01308661407</v>
      </c>
      <c r="C1207" t="n">
        <v>69125.63732043284</v>
      </c>
      <c r="D1207" t="n">
        <v>0</v>
      </c>
      <c r="E1207" t="n">
        <v>647.3757661812316</v>
      </c>
      <c r="F1207" t="n">
        <v>0</v>
      </c>
      <c r="G1207" t="n">
        <v>0.3173410618535449</v>
      </c>
      <c r="H1207" t="n">
        <v>0.3165265870077066</v>
      </c>
      <c r="I1207" t="n">
        <v>0.3320622915405382</v>
      </c>
      <c r="J1207" t="n">
        <v>51</v>
      </c>
      <c r="K1207" t="n">
        <v>5</v>
      </c>
      <c r="L1207">
        <f>VLOOKUP(J1207,Clustering!$D$3:$E$367,2,FALSE)</f>
        <v/>
      </c>
      <c r="M1207" t="n">
        <v>0.763973299</v>
      </c>
      <c r="N1207" t="n">
        <v>0.426559044</v>
      </c>
      <c r="O1207" t="n">
        <v>0.426559044</v>
      </c>
      <c r="P1207" t="n">
        <v>0.95317929</v>
      </c>
      <c r="Q1207" t="n">
        <v>0.308348926</v>
      </c>
      <c r="R1207" t="n">
        <v>0.3165265870077066</v>
      </c>
      <c r="S1207" t="n">
        <v>0</v>
      </c>
      <c r="T1207" t="n">
        <v>0</v>
      </c>
      <c r="U1207" t="n">
        <v>0.657144646</v>
      </c>
      <c r="V1207" t="n">
        <v>0.850080767</v>
      </c>
      <c r="W1207" t="n">
        <v>0.038956469</v>
      </c>
      <c r="X1207" t="n">
        <v>0.000799989</v>
      </c>
      <c r="Y1207" t="n">
        <v>0.3320622915405382</v>
      </c>
      <c r="Z1207" t="n">
        <v>0.468746329</v>
      </c>
      <c r="AA1207" t="n">
        <v>0.657144646</v>
      </c>
      <c r="AB1207" t="n">
        <v>0</v>
      </c>
      <c r="AC1207" t="n">
        <v>0</v>
      </c>
      <c r="AD1207" t="n">
        <v>0.85</v>
      </c>
      <c r="AE1207" t="n">
        <v>0.85</v>
      </c>
      <c r="AF1207" t="n">
        <v>0.85</v>
      </c>
      <c r="AG1207" t="n">
        <v>0.85</v>
      </c>
      <c r="AH1207" t="n">
        <v>0.95317929</v>
      </c>
      <c r="AI1207" t="n">
        <v>0.038956469</v>
      </c>
      <c r="AJ1207" t="n">
        <v>0.526037194</v>
      </c>
      <c r="AK1207" t="n">
        <v>0</v>
      </c>
      <c r="AL1207" t="n">
        <v>0</v>
      </c>
    </row>
    <row r="1208">
      <c r="A1208" t="inlineStr">
        <is>
          <t>2025-02-20 06:00</t>
        </is>
      </c>
      <c r="B1208" t="n">
        <v>77770.26648801744</v>
      </c>
      <c r="C1208" t="n">
        <v>77137.12999476286</v>
      </c>
      <c r="D1208" t="n">
        <v>0.2494391388168231</v>
      </c>
      <c r="E1208" t="n">
        <v>632.8870541157702</v>
      </c>
      <c r="F1208" t="n">
        <v>1.126517506229302e-05</v>
      </c>
      <c r="G1208" t="n">
        <v>0.3102387520175344</v>
      </c>
      <c r="H1208" t="n">
        <v>0.3098167697913717</v>
      </c>
      <c r="I1208" t="n">
        <v>0.3178658718812266</v>
      </c>
      <c r="J1208" t="n">
        <v>51</v>
      </c>
      <c r="K1208" t="n">
        <v>6</v>
      </c>
      <c r="L1208">
        <f>VLOOKUP(J1208,Clustering!$D$3:$E$367,2,FALSE)</f>
        <v/>
      </c>
      <c r="M1208" t="n">
        <v>0.7762182520000001</v>
      </c>
      <c r="N1208" t="n">
        <v>0.443725767</v>
      </c>
      <c r="O1208" t="n">
        <v>0.443725767</v>
      </c>
      <c r="P1208" t="n">
        <v>0.9542169579999999</v>
      </c>
      <c r="Q1208" t="n">
        <v>0.350766304</v>
      </c>
      <c r="R1208" t="n">
        <v>0.3098167697913717</v>
      </c>
      <c r="S1208" t="n">
        <v>1.126517506229302e-05</v>
      </c>
      <c r="T1208" t="n">
        <v>0</v>
      </c>
      <c r="U1208" t="n">
        <v>0.657144646</v>
      </c>
      <c r="V1208" t="n">
        <v>0.850080767</v>
      </c>
      <c r="W1208" t="n">
        <v>0.095994884</v>
      </c>
      <c r="X1208" t="n">
        <v>0.000799989</v>
      </c>
      <c r="Y1208" t="n">
        <v>0.3178658718812266</v>
      </c>
      <c r="Z1208" t="n">
        <v>0.546060772</v>
      </c>
      <c r="AA1208" t="n">
        <v>0.657144646</v>
      </c>
      <c r="AB1208" t="n">
        <v>0</v>
      </c>
      <c r="AC1208" t="n">
        <v>0</v>
      </c>
      <c r="AD1208" t="n">
        <v>0.85</v>
      </c>
      <c r="AE1208" t="n">
        <v>0.85</v>
      </c>
      <c r="AF1208" t="n">
        <v>0.85</v>
      </c>
      <c r="AG1208" t="n">
        <v>0.85</v>
      </c>
      <c r="AH1208" t="n">
        <v>0.9542169579999999</v>
      </c>
      <c r="AI1208" t="n">
        <v>0.095994884</v>
      </c>
      <c r="AJ1208" t="n">
        <v>0.55621222</v>
      </c>
      <c r="AK1208" t="n">
        <v>7.885622543605113e-06</v>
      </c>
      <c r="AL1208" t="n">
        <v>0.000177788</v>
      </c>
    </row>
    <row r="1209">
      <c r="A1209" t="inlineStr">
        <is>
          <t>2025-02-20 07:00</t>
        </is>
      </c>
      <c r="B1209" t="n">
        <v>85129.84535358737</v>
      </c>
      <c r="C1209" t="n">
        <v>83444.9213416163</v>
      </c>
      <c r="D1209" t="n">
        <v>1078.120955312471</v>
      </c>
      <c r="E1209" t="n">
        <v>606.8030566586133</v>
      </c>
      <c r="F1209" t="n">
        <v>0.0486901187902211</v>
      </c>
      <c r="G1209" t="n">
        <v>0.2974524787542222</v>
      </c>
      <c r="H1209" t="n">
        <v>0.2980243664800284</v>
      </c>
      <c r="I1209" t="n">
        <v>0.2871158911852084</v>
      </c>
      <c r="J1209" t="n">
        <v>51</v>
      </c>
      <c r="K1209" t="n">
        <v>7</v>
      </c>
      <c r="L1209">
        <f>VLOOKUP(J1209,Clustering!$D$3:$E$367,2,FALSE)</f>
        <v/>
      </c>
      <c r="M1209" t="n">
        <v>0.796745538</v>
      </c>
      <c r="N1209" t="n">
        <v>0.467853837</v>
      </c>
      <c r="O1209" t="n">
        <v>0.467853837</v>
      </c>
      <c r="P1209" t="n">
        <v>0.954257651</v>
      </c>
      <c r="Q1209" t="n">
        <v>0.428754701</v>
      </c>
      <c r="R1209" t="n">
        <v>0.2980243664800284</v>
      </c>
      <c r="S1209" t="n">
        <v>0.0486901187902211</v>
      </c>
      <c r="T1209" t="n">
        <v>0</v>
      </c>
      <c r="U1209" t="n">
        <v>0.657144646</v>
      </c>
      <c r="V1209" t="n">
        <v>0.850080767</v>
      </c>
      <c r="W1209" t="n">
        <v>0.14633111</v>
      </c>
      <c r="X1209" t="n">
        <v>0.018485197</v>
      </c>
      <c r="Y1209" t="n">
        <v>0.2871158911852084</v>
      </c>
      <c r="Z1209" t="n">
        <v>0.553289709</v>
      </c>
      <c r="AA1209" t="n">
        <v>0.657144646</v>
      </c>
      <c r="AB1209" t="n">
        <v>0</v>
      </c>
      <c r="AC1209" t="n">
        <v>0</v>
      </c>
      <c r="AD1209" t="n">
        <v>0.85</v>
      </c>
      <c r="AE1209" t="n">
        <v>0.85</v>
      </c>
      <c r="AF1209" t="n">
        <v>0.85</v>
      </c>
      <c r="AG1209" t="n">
        <v>0.85</v>
      </c>
      <c r="AH1209" t="n">
        <v>0.954257651</v>
      </c>
      <c r="AI1209" t="n">
        <v>0.14633111</v>
      </c>
      <c r="AJ1209" t="n">
        <v>0.570401394</v>
      </c>
      <c r="AK1209" t="n">
        <v>0.0340830831531547</v>
      </c>
      <c r="AL1209" t="n">
        <v>0.000793541</v>
      </c>
    </row>
    <row r="1210">
      <c r="A1210" t="inlineStr">
        <is>
          <t>2025-02-20 08:00</t>
        </is>
      </c>
      <c r="B1210" t="n">
        <v>82443.56692752658</v>
      </c>
      <c r="C1210" t="n">
        <v>77739.39505148794</v>
      </c>
      <c r="D1210" t="n">
        <v>4105.917863296584</v>
      </c>
      <c r="E1210" t="n">
        <v>598.2540127420721</v>
      </c>
      <c r="F1210" t="n">
        <v>0.1854315394962892</v>
      </c>
      <c r="G1210" t="n">
        <v>0.2932617709519961</v>
      </c>
      <c r="H1210" t="n">
        <v>0.2952319575187394</v>
      </c>
      <c r="I1210" t="n">
        <v>0.2576516239677693</v>
      </c>
      <c r="J1210" t="n">
        <v>51</v>
      </c>
      <c r="K1210" t="n">
        <v>8</v>
      </c>
      <c r="L1210">
        <f>VLOOKUP(J1210,Clustering!$D$3:$E$367,2,FALSE)</f>
        <v/>
      </c>
      <c r="M1210" t="n">
        <v>0.816155458</v>
      </c>
      <c r="N1210" t="n">
        <v>0.487572397</v>
      </c>
      <c r="O1210" t="n">
        <v>0.487572397</v>
      </c>
      <c r="P1210" t="n">
        <v>0.954094879</v>
      </c>
      <c r="Q1210" t="n">
        <v>0.467479802</v>
      </c>
      <c r="R1210" t="n">
        <v>0.2952319575187394</v>
      </c>
      <c r="S1210" t="n">
        <v>0.1854315394962892</v>
      </c>
      <c r="T1210" t="n">
        <v>0</v>
      </c>
      <c r="U1210" t="n">
        <v>0.657144646</v>
      </c>
      <c r="V1210" t="n">
        <v>0.850080767</v>
      </c>
      <c r="W1210" t="n">
        <v>0.130413413</v>
      </c>
      <c r="X1210" t="n">
        <v>0.018501113</v>
      </c>
      <c r="Y1210" t="n">
        <v>0.2576516239677693</v>
      </c>
      <c r="Z1210" t="n">
        <v>0.504392196</v>
      </c>
      <c r="AA1210" t="n">
        <v>0.657144646</v>
      </c>
      <c r="AB1210" t="n">
        <v>0</v>
      </c>
      <c r="AC1210" t="n">
        <v>0</v>
      </c>
      <c r="AD1210" t="n">
        <v>0.85</v>
      </c>
      <c r="AE1210" t="n">
        <v>0.85</v>
      </c>
      <c r="AF1210" t="n">
        <v>0.85</v>
      </c>
      <c r="AG1210" t="n">
        <v>0.85</v>
      </c>
      <c r="AH1210" t="n">
        <v>0.954094879</v>
      </c>
      <c r="AI1210" t="n">
        <v>0.130413413</v>
      </c>
      <c r="AJ1210" t="n">
        <v>0.53483386</v>
      </c>
      <c r="AK1210" t="n">
        <v>0.1298020776474024</v>
      </c>
      <c r="AL1210" t="n">
        <v>0.000177788</v>
      </c>
    </row>
    <row r="1211">
      <c r="A1211" t="inlineStr">
        <is>
          <t>2025-02-20 09:00</t>
        </is>
      </c>
      <c r="B1211" t="n">
        <v>81214.97664806286</v>
      </c>
      <c r="C1211" t="n">
        <v>73758.08277465779</v>
      </c>
      <c r="D1211" t="n">
        <v>6827.499763027064</v>
      </c>
      <c r="E1211" t="n">
        <v>629.3941103780073</v>
      </c>
      <c r="F1211" t="n">
        <v>0.3083436722604523</v>
      </c>
      <c r="G1211" t="n">
        <v>0.3085265246951016</v>
      </c>
      <c r="H1211" t="n">
        <v>0.311685072189932</v>
      </c>
      <c r="I1211" t="n">
        <v>0.2514373421546367</v>
      </c>
      <c r="J1211" t="n">
        <v>51</v>
      </c>
      <c r="K1211" t="n">
        <v>9</v>
      </c>
      <c r="L1211">
        <f>VLOOKUP(J1211,Clustering!$D$3:$E$367,2,FALSE)</f>
        <v/>
      </c>
      <c r="M1211" t="n">
        <v>0.827427035</v>
      </c>
      <c r="N1211" t="n">
        <v>0.486803296</v>
      </c>
      <c r="O1211" t="n">
        <v>0.486803296</v>
      </c>
      <c r="P1211" t="n">
        <v>0.954094879</v>
      </c>
      <c r="Q1211" t="n">
        <v>0.47176034</v>
      </c>
      <c r="R1211" t="n">
        <v>0.311685072189932</v>
      </c>
      <c r="S1211" t="n">
        <v>0.3083436722604523</v>
      </c>
      <c r="T1211" t="n">
        <v>0.001511259</v>
      </c>
      <c r="U1211" t="n">
        <v>0.657144646</v>
      </c>
      <c r="V1211" t="n">
        <v>0.850080767</v>
      </c>
      <c r="W1211" t="n">
        <v>0.101754577</v>
      </c>
      <c r="X1211" t="n">
        <v>0.000799989</v>
      </c>
      <c r="Y1211" t="n">
        <v>0.2514373421546367</v>
      </c>
      <c r="Z1211" t="n">
        <v>0.454540762</v>
      </c>
      <c r="AA1211" t="n">
        <v>0.657144646</v>
      </c>
      <c r="AB1211" t="n">
        <v>0</v>
      </c>
      <c r="AC1211" t="n">
        <v>0</v>
      </c>
      <c r="AD1211" t="n">
        <v>0.85</v>
      </c>
      <c r="AE1211" t="n">
        <v>0.85</v>
      </c>
      <c r="AF1211" t="n">
        <v>0.85</v>
      </c>
      <c r="AG1211" t="n">
        <v>0.85</v>
      </c>
      <c r="AH1211" t="n">
        <v>0.954094879</v>
      </c>
      <c r="AI1211" t="n">
        <v>0.101754577</v>
      </c>
      <c r="AJ1211" t="n">
        <v>0.505935217</v>
      </c>
      <c r="AK1211" t="n">
        <v>0.2158405705823166</v>
      </c>
      <c r="AL1211" t="n">
        <v>0</v>
      </c>
    </row>
    <row r="1212">
      <c r="A1212" t="inlineStr">
        <is>
          <t>2025-02-20 10:00</t>
        </is>
      </c>
      <c r="B1212" t="n">
        <v>79716.12549678245</v>
      </c>
      <c r="C1212" t="n">
        <v>70068.73399779121</v>
      </c>
      <c r="D1212" t="n">
        <v>8998.452322880948</v>
      </c>
      <c r="E1212" t="n">
        <v>648.9391761103021</v>
      </c>
      <c r="F1212" t="n">
        <v>0.4063882724570825</v>
      </c>
      <c r="G1212" t="n">
        <v>0.3181074392697559</v>
      </c>
      <c r="H1212" t="n">
        <v>0.3216493516489205</v>
      </c>
      <c r="I1212" t="n">
        <v>0.2540891262042062</v>
      </c>
      <c r="J1212" t="n">
        <v>51</v>
      </c>
      <c r="K1212" t="n">
        <v>10</v>
      </c>
      <c r="L1212">
        <f>VLOOKUP(J1212,Clustering!$D$3:$E$367,2,FALSE)</f>
        <v/>
      </c>
      <c r="M1212" t="n">
        <v>0.811927897</v>
      </c>
      <c r="N1212" t="n">
        <v>0.468222611</v>
      </c>
      <c r="O1212" t="n">
        <v>0.468222611</v>
      </c>
      <c r="P1212" t="n">
        <v>0.953921935</v>
      </c>
      <c r="Q1212" t="n">
        <v>0.439431014</v>
      </c>
      <c r="R1212" t="n">
        <v>0.3216493516489205</v>
      </c>
      <c r="S1212" t="n">
        <v>0.4063882724570825</v>
      </c>
      <c r="T1212" t="n">
        <v>0.347589542</v>
      </c>
      <c r="U1212" t="n">
        <v>0.657144646</v>
      </c>
      <c r="V1212" t="n">
        <v>0.850080767</v>
      </c>
      <c r="W1212" t="n">
        <v>0.064089675</v>
      </c>
      <c r="X1212" t="n">
        <v>0.000799989</v>
      </c>
      <c r="Y1212" t="n">
        <v>0.2540891262042062</v>
      </c>
      <c r="Z1212" t="n">
        <v>0.436579033</v>
      </c>
      <c r="AA1212" t="n">
        <v>0.657144646</v>
      </c>
      <c r="AB1212" t="n">
        <v>0</v>
      </c>
      <c r="AC1212" t="n">
        <v>0</v>
      </c>
      <c r="AD1212" t="n">
        <v>0.85</v>
      </c>
      <c r="AE1212" t="n">
        <v>0.85</v>
      </c>
      <c r="AF1212" t="n">
        <v>0.85</v>
      </c>
      <c r="AG1212" t="n">
        <v>0.85</v>
      </c>
      <c r="AH1212" t="n">
        <v>0.953921935</v>
      </c>
      <c r="AI1212" t="n">
        <v>0.064089675</v>
      </c>
      <c r="AJ1212" t="n">
        <v>0.488472841</v>
      </c>
      <c r="AK1212" t="n">
        <v>0.2844717907199577</v>
      </c>
      <c r="AL1212" t="n">
        <v>0</v>
      </c>
    </row>
    <row r="1213">
      <c r="A1213" t="inlineStr">
        <is>
          <t>2025-02-20 11:00</t>
        </is>
      </c>
      <c r="B1213" t="n">
        <v>76473.36590554799</v>
      </c>
      <c r="C1213" t="n">
        <v>65354.99906832136</v>
      </c>
      <c r="D1213" t="n">
        <v>10454.64575538958</v>
      </c>
      <c r="E1213" t="n">
        <v>663.7210818370618</v>
      </c>
      <c r="F1213" t="n">
        <v>0.4721529075483608</v>
      </c>
      <c r="G1213" t="n">
        <v>0.3253534714887557</v>
      </c>
      <c r="H1213" t="n">
        <v>0.3292029183355731</v>
      </c>
      <c r="I1213" t="n">
        <v>0.2557766251448414</v>
      </c>
      <c r="J1213" t="n">
        <v>51</v>
      </c>
      <c r="K1213" t="n">
        <v>11</v>
      </c>
      <c r="L1213">
        <f>VLOOKUP(J1213,Clustering!$D$3:$E$367,2,FALSE)</f>
        <v/>
      </c>
      <c r="M1213" t="n">
        <v>0.777249224</v>
      </c>
      <c r="N1213" t="n">
        <v>0.44649453</v>
      </c>
      <c r="O1213" t="n">
        <v>0.44649453</v>
      </c>
      <c r="P1213" t="n">
        <v>0.95346414</v>
      </c>
      <c r="Q1213" t="n">
        <v>0.413597592</v>
      </c>
      <c r="R1213" t="n">
        <v>0.3292029183355731</v>
      </c>
      <c r="S1213" t="n">
        <v>0.4721529075483608</v>
      </c>
      <c r="T1213" t="n">
        <v>0.560979296</v>
      </c>
      <c r="U1213" t="n">
        <v>0.657144646</v>
      </c>
      <c r="V1213" t="n">
        <v>0.850080767</v>
      </c>
      <c r="W1213" t="n">
        <v>0.023736917</v>
      </c>
      <c r="X1213" t="n">
        <v>0.000799989</v>
      </c>
      <c r="Y1213" t="n">
        <v>0.2557766251448414</v>
      </c>
      <c r="Z1213" t="n">
        <v>0.427836781</v>
      </c>
      <c r="AA1213" t="n">
        <v>0.657144646</v>
      </c>
      <c r="AB1213" t="n">
        <v>0</v>
      </c>
      <c r="AC1213" t="n">
        <v>0</v>
      </c>
      <c r="AD1213" t="n">
        <v>0.85</v>
      </c>
      <c r="AE1213" t="n">
        <v>0.85</v>
      </c>
      <c r="AF1213" t="n">
        <v>0.85</v>
      </c>
      <c r="AG1213" t="n">
        <v>0.85</v>
      </c>
      <c r="AH1213" t="n">
        <v>0.95346414</v>
      </c>
      <c r="AI1213" t="n">
        <v>0.023736917</v>
      </c>
      <c r="AJ1213" t="n">
        <v>0.47130591</v>
      </c>
      <c r="AK1213" t="n">
        <v>0.3305070352838526</v>
      </c>
      <c r="AL1213" t="n">
        <v>0</v>
      </c>
    </row>
    <row r="1214">
      <c r="A1214" t="inlineStr">
        <is>
          <t>2025-02-20 12:00</t>
        </is>
      </c>
      <c r="B1214" t="n">
        <v>75001.49758278028</v>
      </c>
      <c r="C1214" t="n">
        <v>63368.26538793292</v>
      </c>
      <c r="D1214" t="n">
        <v>10954.5917014613</v>
      </c>
      <c r="E1214" t="n">
        <v>678.6404933860705</v>
      </c>
      <c r="F1214" t="n">
        <v>0.4947314757349576</v>
      </c>
      <c r="G1214" t="n">
        <v>0.3326669085225835</v>
      </c>
      <c r="H1214" t="n">
        <v>0.3367564850222256</v>
      </c>
      <c r="I1214" t="n">
        <v>0.2587498375640557</v>
      </c>
      <c r="J1214" t="n">
        <v>51</v>
      </c>
      <c r="K1214" t="n">
        <v>12</v>
      </c>
      <c r="L1214">
        <f>VLOOKUP(J1214,Clustering!$D$3:$E$367,2,FALSE)</f>
        <v/>
      </c>
      <c r="M1214" t="n">
        <v>0.755138042</v>
      </c>
      <c r="N1214" t="n">
        <v>0.431867811</v>
      </c>
      <c r="O1214" t="n">
        <v>0.431867811</v>
      </c>
      <c r="P1214" t="n">
        <v>0.953901588</v>
      </c>
      <c r="Q1214" t="n">
        <v>0.379878968</v>
      </c>
      <c r="R1214" t="n">
        <v>0.3367564850222256</v>
      </c>
      <c r="S1214" t="n">
        <v>0.4947314757349576</v>
      </c>
      <c r="T1214" t="n">
        <v>0.54133293</v>
      </c>
      <c r="U1214" t="n">
        <v>0.657144646</v>
      </c>
      <c r="V1214" t="n">
        <v>0.850080767</v>
      </c>
      <c r="W1214" t="n">
        <v>0.028414486</v>
      </c>
      <c r="X1214" t="n">
        <v>0.000799989</v>
      </c>
      <c r="Y1214" t="n">
        <v>0.2587498375640557</v>
      </c>
      <c r="Z1214" t="n">
        <v>0.419346309</v>
      </c>
      <c r="AA1214" t="n">
        <v>0.657144646</v>
      </c>
      <c r="AB1214" t="n">
        <v>0</v>
      </c>
      <c r="AC1214" t="n">
        <v>0</v>
      </c>
      <c r="AD1214" t="n">
        <v>0.85</v>
      </c>
      <c r="AE1214" t="n">
        <v>0.85</v>
      </c>
      <c r="AF1214" t="n">
        <v>0.85</v>
      </c>
      <c r="AG1214" t="n">
        <v>0.85</v>
      </c>
      <c r="AH1214" t="n">
        <v>0.953901588</v>
      </c>
      <c r="AI1214" t="n">
        <v>0.028414486</v>
      </c>
      <c r="AJ1214" t="n">
        <v>0.464839278</v>
      </c>
      <c r="AK1214" t="n">
        <v>0.3463120330144703</v>
      </c>
      <c r="AL1214" t="n">
        <v>0</v>
      </c>
    </row>
    <row r="1215">
      <c r="A1215" t="inlineStr">
        <is>
          <t>2025-02-20 13:00</t>
        </is>
      </c>
      <c r="B1215" t="n">
        <v>74854.80728842312</v>
      </c>
      <c r="C1215" t="n">
        <v>63710.95132296885</v>
      </c>
      <c r="D1215" t="n">
        <v>10455.12257251192</v>
      </c>
      <c r="E1215" t="n">
        <v>688.7333929423506</v>
      </c>
      <c r="F1215" t="n">
        <v>0.4721744415721767</v>
      </c>
      <c r="G1215" t="n">
        <v>0.3376144083050738</v>
      </c>
      <c r="H1215" t="n">
        <v>0.3416783569324114</v>
      </c>
      <c r="I1215" t="n">
        <v>0.2641605484530763</v>
      </c>
      <c r="J1215" t="n">
        <v>51</v>
      </c>
      <c r="K1215" t="n">
        <v>13</v>
      </c>
      <c r="L1215">
        <f>VLOOKUP(J1215,Clustering!$D$3:$E$367,2,FALSE)</f>
        <v/>
      </c>
      <c r="M1215" t="n">
        <v>0.731304734</v>
      </c>
      <c r="N1215" t="n">
        <v>0.416215625</v>
      </c>
      <c r="O1215" t="n">
        <v>0.416215625</v>
      </c>
      <c r="P1215" t="n">
        <v>0.954491635</v>
      </c>
      <c r="Q1215" t="n">
        <v>0.35465884</v>
      </c>
      <c r="R1215" t="n">
        <v>0.3416783569324114</v>
      </c>
      <c r="S1215" t="n">
        <v>0.4721744415721767</v>
      </c>
      <c r="T1215" t="n">
        <v>0.508160798</v>
      </c>
      <c r="U1215" t="n">
        <v>0.657144646</v>
      </c>
      <c r="V1215" t="n">
        <v>0.850080767</v>
      </c>
      <c r="W1215" t="n">
        <v>0.032882611</v>
      </c>
      <c r="X1215" t="n">
        <v>0.000799989</v>
      </c>
      <c r="Y1215" t="n">
        <v>0.2641605484530763</v>
      </c>
      <c r="Z1215" t="n">
        <v>0.390405803</v>
      </c>
      <c r="AA1215" t="n">
        <v>0.657144646</v>
      </c>
      <c r="AB1215" t="n">
        <v>0</v>
      </c>
      <c r="AC1215" t="n">
        <v>0</v>
      </c>
      <c r="AD1215" t="n">
        <v>0.85</v>
      </c>
      <c r="AE1215" t="n">
        <v>0.85</v>
      </c>
      <c r="AF1215" t="n">
        <v>0.85</v>
      </c>
      <c r="AG1215" t="n">
        <v>0.85</v>
      </c>
      <c r="AH1215" t="n">
        <v>0.954491635</v>
      </c>
      <c r="AI1215" t="n">
        <v>0.032882611</v>
      </c>
      <c r="AJ1215" t="n">
        <v>0.456213102</v>
      </c>
      <c r="AK1215" t="n">
        <v>0.3305221091005236</v>
      </c>
      <c r="AL1215" t="n">
        <v>0</v>
      </c>
    </row>
    <row r="1216">
      <c r="A1216" t="inlineStr">
        <is>
          <t>2025-02-20 14:00</t>
        </is>
      </c>
      <c r="B1216" t="n">
        <v>75049.87893453658</v>
      </c>
      <c r="C1216" t="n">
        <v>65235.05646922912</v>
      </c>
      <c r="D1216" t="n">
        <v>9125.539360895393</v>
      </c>
      <c r="E1216" t="n">
        <v>689.2831044120784</v>
      </c>
      <c r="F1216" t="n">
        <v>0.4121277796497862</v>
      </c>
      <c r="G1216" t="n">
        <v>0.3378838747118031</v>
      </c>
      <c r="H1216" t="n">
        <v>0.341818981844131</v>
      </c>
      <c r="I1216" t="n">
        <v>0.266758761107705</v>
      </c>
      <c r="J1216" t="n">
        <v>51</v>
      </c>
      <c r="K1216" t="n">
        <v>14</v>
      </c>
      <c r="L1216">
        <f>VLOOKUP(J1216,Clustering!$D$3:$E$367,2,FALSE)</f>
        <v/>
      </c>
      <c r="M1216" t="n">
        <v>0.717320376</v>
      </c>
      <c r="N1216" t="n">
        <v>0.397901167</v>
      </c>
      <c r="O1216" t="n">
        <v>0.397901167</v>
      </c>
      <c r="P1216" t="n">
        <v>0.95428817</v>
      </c>
      <c r="Q1216" t="n">
        <v>0.336209972</v>
      </c>
      <c r="R1216" t="n">
        <v>0.341818981844131</v>
      </c>
      <c r="S1216" t="n">
        <v>0.4121277796497862</v>
      </c>
      <c r="T1216" t="n">
        <v>0.491385824</v>
      </c>
      <c r="U1216" t="n">
        <v>0.657144646</v>
      </c>
      <c r="V1216" t="n">
        <v>0.850080767</v>
      </c>
      <c r="W1216" t="n">
        <v>0.036163891</v>
      </c>
      <c r="X1216" t="n">
        <v>0.000799989</v>
      </c>
      <c r="Y1216" t="n">
        <v>0.266758761107705</v>
      </c>
      <c r="Z1216" t="n">
        <v>0.378623226</v>
      </c>
      <c r="AA1216" t="n">
        <v>0.657144646</v>
      </c>
      <c r="AB1216" t="n">
        <v>0</v>
      </c>
      <c r="AC1216" t="n">
        <v>0</v>
      </c>
      <c r="AD1216" t="n">
        <v>0.85</v>
      </c>
      <c r="AE1216" t="n">
        <v>0.85</v>
      </c>
      <c r="AF1216" t="n">
        <v>0.85</v>
      </c>
      <c r="AG1216" t="n">
        <v>0.85</v>
      </c>
      <c r="AH1216" t="n">
        <v>0.95428817</v>
      </c>
      <c r="AI1216" t="n">
        <v>0.036163891</v>
      </c>
      <c r="AJ1216" t="n">
        <v>0.454270642</v>
      </c>
      <c r="AK1216" t="n">
        <v>0.2884894457548503</v>
      </c>
      <c r="AL1216" t="n">
        <v>0</v>
      </c>
    </row>
    <row r="1217">
      <c r="A1217" t="inlineStr">
        <is>
          <t>2025-02-20 15:00</t>
        </is>
      </c>
      <c r="B1217" t="n">
        <v>75616.32709138635</v>
      </c>
      <c r="C1217" t="n">
        <v>68072.96032356574</v>
      </c>
      <c r="D1217" t="n">
        <v>6869.243718479512</v>
      </c>
      <c r="E1217" t="n">
        <v>674.1230493411032</v>
      </c>
      <c r="F1217" t="n">
        <v>0.3102289135589708</v>
      </c>
      <c r="G1217" t="n">
        <v>0.3304524751672074</v>
      </c>
      <c r="H1217" t="n">
        <v>0.3340846116995533</v>
      </c>
      <c r="I1217" t="n">
        <v>0.2648034051923659</v>
      </c>
      <c r="J1217" t="n">
        <v>51</v>
      </c>
      <c r="K1217" t="n">
        <v>15</v>
      </c>
      <c r="L1217">
        <f>VLOOKUP(J1217,Clustering!$D$3:$E$367,2,FALSE)</f>
        <v/>
      </c>
      <c r="M1217" t="n">
        <v>0.705645626</v>
      </c>
      <c r="N1217" t="n">
        <v>0.385790789</v>
      </c>
      <c r="O1217" t="n">
        <v>0.385790789</v>
      </c>
      <c r="P1217" t="n">
        <v>0.954552674</v>
      </c>
      <c r="Q1217" t="n">
        <v>0.325220754</v>
      </c>
      <c r="R1217" t="n">
        <v>0.3340846116995533</v>
      </c>
      <c r="S1217" t="n">
        <v>0.3102289135589708</v>
      </c>
      <c r="T1217" t="n">
        <v>0.509143116</v>
      </c>
      <c r="U1217" t="n">
        <v>0.657144646</v>
      </c>
      <c r="V1217" t="n">
        <v>0.850080767</v>
      </c>
      <c r="W1217" t="n">
        <v>0.037071479</v>
      </c>
      <c r="X1217" t="n">
        <v>0.001051295</v>
      </c>
      <c r="Y1217" t="n">
        <v>0.2648034051923659</v>
      </c>
      <c r="Z1217" t="n">
        <v>0.401209177</v>
      </c>
      <c r="AA1217" t="n">
        <v>0.657144646</v>
      </c>
      <c r="AB1217" t="n">
        <v>0</v>
      </c>
      <c r="AC1217" t="n">
        <v>0</v>
      </c>
      <c r="AD1217" t="n">
        <v>0.85</v>
      </c>
      <c r="AE1217" t="n">
        <v>0.85</v>
      </c>
      <c r="AF1217" t="n">
        <v>0.85</v>
      </c>
      <c r="AG1217" t="n">
        <v>0.85</v>
      </c>
      <c r="AH1217" t="n">
        <v>0.954552674</v>
      </c>
      <c r="AI1217" t="n">
        <v>0.037071479</v>
      </c>
      <c r="AJ1217" t="n">
        <v>0.475300961</v>
      </c>
      <c r="AK1217" t="n">
        <v>0.2171602394912795</v>
      </c>
      <c r="AL1217" t="n">
        <v>0</v>
      </c>
    </row>
    <row r="1218">
      <c r="A1218" t="inlineStr">
        <is>
          <t>2025-02-20 16:00</t>
        </is>
      </c>
      <c r="B1218" t="n">
        <v>77015.01705977897</v>
      </c>
      <c r="C1218" t="n">
        <v>72466.79073070369</v>
      </c>
      <c r="D1218" t="n">
        <v>3905.263413636446</v>
      </c>
      <c r="E1218" t="n">
        <v>642.9629154388177</v>
      </c>
      <c r="F1218" t="n">
        <v>0.1763695794800246</v>
      </c>
      <c r="G1218" t="n">
        <v>0.3151778997249106</v>
      </c>
      <c r="H1218" t="n">
        <v>0.317993103944211</v>
      </c>
      <c r="I1218" t="n">
        <v>0.2642944769404283</v>
      </c>
      <c r="J1218" t="n">
        <v>51</v>
      </c>
      <c r="K1218" t="n">
        <v>16</v>
      </c>
      <c r="L1218">
        <f>VLOOKUP(J1218,Clustering!$D$3:$E$367,2,FALSE)</f>
        <v/>
      </c>
      <c r="M1218" t="n">
        <v>0.689213429</v>
      </c>
      <c r="N1218" t="n">
        <v>0.383209371</v>
      </c>
      <c r="O1218" t="n">
        <v>0.383209371</v>
      </c>
      <c r="P1218" t="n">
        <v>0.95517324</v>
      </c>
      <c r="Q1218" t="n">
        <v>0.326409793</v>
      </c>
      <c r="R1218" t="n">
        <v>0.317993103944211</v>
      </c>
      <c r="S1218" t="n">
        <v>0.1763695794800246</v>
      </c>
      <c r="T1218" t="n">
        <v>0.537176968</v>
      </c>
      <c r="U1218" t="n">
        <v>0.666411007</v>
      </c>
      <c r="V1218" t="n">
        <v>0.850080767</v>
      </c>
      <c r="W1218" t="n">
        <v>0.038328139</v>
      </c>
      <c r="X1218" t="n">
        <v>0.001332757</v>
      </c>
      <c r="Y1218" t="n">
        <v>0.2642944769404283</v>
      </c>
      <c r="Z1218" t="n">
        <v>0.498371066</v>
      </c>
      <c r="AA1218" t="n">
        <v>0.666411007</v>
      </c>
      <c r="AB1218" t="n">
        <v>0</v>
      </c>
      <c r="AC1218" t="n">
        <v>0</v>
      </c>
      <c r="AD1218" t="n">
        <v>0.85</v>
      </c>
      <c r="AE1218" t="n">
        <v>0.85</v>
      </c>
      <c r="AF1218" t="n">
        <v>0.85</v>
      </c>
      <c r="AG1218" t="n">
        <v>0.85</v>
      </c>
      <c r="AH1218" t="n">
        <v>0.95517324</v>
      </c>
      <c r="AI1218" t="n">
        <v>0.038328139</v>
      </c>
      <c r="AJ1218" t="n">
        <v>0.523604441</v>
      </c>
      <c r="AK1218" t="n">
        <v>0.1234587056360172</v>
      </c>
      <c r="AL1218" t="n">
        <v>0</v>
      </c>
    </row>
    <row r="1219">
      <c r="A1219" t="inlineStr">
        <is>
          <t>2025-02-20 17:00</t>
        </is>
      </c>
      <c r="B1219" t="n">
        <v>80644.54805140666</v>
      </c>
      <c r="C1219" t="n">
        <v>79091.88507673269</v>
      </c>
      <c r="D1219" t="n">
        <v>948.7329216062244</v>
      </c>
      <c r="E1219" t="n">
        <v>603.9300530677406</v>
      </c>
      <c r="F1219" t="n">
        <v>0.0428466939869583</v>
      </c>
      <c r="G1219" t="n">
        <v>0.2960441436606571</v>
      </c>
      <c r="H1219" t="n">
        <v>0.2975221346524584</v>
      </c>
      <c r="I1219" t="n">
        <v>0.2693301880648633</v>
      </c>
      <c r="J1219" t="n">
        <v>51</v>
      </c>
      <c r="K1219" t="n">
        <v>17</v>
      </c>
      <c r="L1219">
        <f>VLOOKUP(J1219,Clustering!$D$3:$E$367,2,FALSE)</f>
        <v/>
      </c>
      <c r="M1219" t="n">
        <v>0.673622138</v>
      </c>
      <c r="N1219" t="n">
        <v>0.389857163</v>
      </c>
      <c r="O1219" t="n">
        <v>0.389857163</v>
      </c>
      <c r="P1219" t="n">
        <v>0.95628212</v>
      </c>
      <c r="Q1219" t="n">
        <v>0.350703723</v>
      </c>
      <c r="R1219" t="n">
        <v>0.2975221346524584</v>
      </c>
      <c r="S1219" t="n">
        <v>0.0428466939869583</v>
      </c>
      <c r="T1219" t="n">
        <v>0.514130271</v>
      </c>
      <c r="U1219" t="n">
        <v>0.666411007</v>
      </c>
      <c r="V1219" t="n">
        <v>0.850080767</v>
      </c>
      <c r="W1219" t="n">
        <v>0.037979067</v>
      </c>
      <c r="X1219" t="n">
        <v>0.001332757</v>
      </c>
      <c r="Y1219" t="n">
        <v>0.2693301880648633</v>
      </c>
      <c r="Z1219" t="n">
        <v>0.570133702</v>
      </c>
      <c r="AA1219" t="n">
        <v>0.666411007</v>
      </c>
      <c r="AB1219" t="n">
        <v>0</v>
      </c>
      <c r="AC1219" t="n">
        <v>0</v>
      </c>
      <c r="AD1219" t="n">
        <v>0.85</v>
      </c>
      <c r="AE1219" t="n">
        <v>0.85</v>
      </c>
      <c r="AF1219" t="n">
        <v>0.85</v>
      </c>
      <c r="AG1219" t="n">
        <v>0.85</v>
      </c>
      <c r="AH1219" t="n">
        <v>0.95628212</v>
      </c>
      <c r="AI1219" t="n">
        <v>0.037979067</v>
      </c>
      <c r="AJ1219" t="n">
        <v>0.556882886</v>
      </c>
      <c r="AK1219" t="n">
        <v>0.0299926857908708</v>
      </c>
      <c r="AL1219" t="n">
        <v>0.063622014</v>
      </c>
    </row>
    <row r="1220">
      <c r="A1220" t="inlineStr">
        <is>
          <t>2025-02-20 18:00</t>
        </is>
      </c>
      <c r="B1220" t="n">
        <v>82620.5550497894</v>
      </c>
      <c r="C1220" t="n">
        <v>82025.62543907893</v>
      </c>
      <c r="D1220" t="n">
        <v>0.1238918808114464</v>
      </c>
      <c r="E1220" t="n">
        <v>594.8057188296724</v>
      </c>
      <c r="F1220" t="n">
        <v>5.595207443217636e-06</v>
      </c>
      <c r="G1220" t="n">
        <v>0.291571430798859</v>
      </c>
      <c r="H1220" t="n">
        <v>0.2920980309147026</v>
      </c>
      <c r="I1220" t="n">
        <v>0.2820533943633029</v>
      </c>
      <c r="J1220" t="n">
        <v>51</v>
      </c>
      <c r="K1220" t="n">
        <v>18</v>
      </c>
      <c r="L1220">
        <f>VLOOKUP(J1220,Clustering!$D$3:$E$367,2,FALSE)</f>
        <v/>
      </c>
      <c r="M1220" t="n">
        <v>0.678477497</v>
      </c>
      <c r="N1220" t="n">
        <v>0.4051741</v>
      </c>
      <c r="O1220" t="n">
        <v>0.4051741</v>
      </c>
      <c r="P1220" t="n">
        <v>0.956729742</v>
      </c>
      <c r="Q1220" t="n">
        <v>0.365723154</v>
      </c>
      <c r="R1220" t="n">
        <v>0.2920980309147026</v>
      </c>
      <c r="S1220" t="n">
        <v>5.595207443217636e-06</v>
      </c>
      <c r="T1220" t="n">
        <v>0.259860964</v>
      </c>
      <c r="U1220" t="n">
        <v>0.666411007</v>
      </c>
      <c r="V1220" t="n">
        <v>0.850080767</v>
      </c>
      <c r="W1220" t="n">
        <v>0.039584799</v>
      </c>
      <c r="X1220" t="n">
        <v>0.001332757</v>
      </c>
      <c r="Y1220" t="n">
        <v>0.2820533943633029</v>
      </c>
      <c r="Z1220" t="n">
        <v>0.6038796279999999</v>
      </c>
      <c r="AA1220" t="n">
        <v>0.666411007</v>
      </c>
      <c r="AB1220" t="n">
        <v>0</v>
      </c>
      <c r="AC1220" t="n">
        <v>0</v>
      </c>
      <c r="AD1220" t="n">
        <v>0.85</v>
      </c>
      <c r="AE1220" t="n">
        <v>0.85</v>
      </c>
      <c r="AF1220" t="n">
        <v>0.85</v>
      </c>
      <c r="AG1220" t="n">
        <v>0.85</v>
      </c>
      <c r="AH1220" t="n">
        <v>0.956729742</v>
      </c>
      <c r="AI1220" t="n">
        <v>0.039584799</v>
      </c>
      <c r="AJ1220" t="n">
        <v>0.59722662</v>
      </c>
      <c r="AK1220" t="n">
        <v>3.916645210252345e-06</v>
      </c>
      <c r="AL1220" t="n">
        <v>0.284091895</v>
      </c>
    </row>
    <row r="1221">
      <c r="A1221" t="inlineStr">
        <is>
          <t>2025-02-20 19:00</t>
        </is>
      </c>
      <c r="B1221" t="n">
        <v>81476.06925627144</v>
      </c>
      <c r="C1221" t="n">
        <v>80885.45217242584</v>
      </c>
      <c r="D1221" t="n">
        <v>0</v>
      </c>
      <c r="E1221" t="n">
        <v>590.6170838456092</v>
      </c>
      <c r="F1221" t="n">
        <v>0</v>
      </c>
      <c r="G1221" t="n">
        <v>0.2895181783556907</v>
      </c>
      <c r="H1221" t="n">
        <v>0.2895266039575442</v>
      </c>
      <c r="I1221" t="n">
        <v>0.2893658897727219</v>
      </c>
      <c r="J1221" t="n">
        <v>51</v>
      </c>
      <c r="K1221" t="n">
        <v>19</v>
      </c>
      <c r="L1221">
        <f>VLOOKUP(J1221,Clustering!$D$3:$E$367,2,FALSE)</f>
        <v/>
      </c>
      <c r="M1221" t="n">
        <v>0.7114743610000001</v>
      </c>
      <c r="N1221" t="n">
        <v>0.431410295</v>
      </c>
      <c r="O1221" t="n">
        <v>0.431410295</v>
      </c>
      <c r="P1221" t="n">
        <v>0.957380827</v>
      </c>
      <c r="Q1221" t="n">
        <v>0.37648708</v>
      </c>
      <c r="R1221" t="n">
        <v>0.2895266039575442</v>
      </c>
      <c r="S1221" t="n">
        <v>0</v>
      </c>
      <c r="T1221" t="n">
        <v>0</v>
      </c>
      <c r="U1221" t="n">
        <v>0.666411007</v>
      </c>
      <c r="V1221" t="n">
        <v>0.850080767</v>
      </c>
      <c r="W1221" t="n">
        <v>0.037664902</v>
      </c>
      <c r="X1221" t="n">
        <v>0.001332757</v>
      </c>
      <c r="Y1221" t="n">
        <v>0.2893658897727219</v>
      </c>
      <c r="Z1221" t="n">
        <v>0.600988369</v>
      </c>
      <c r="AA1221" t="n">
        <v>0.666411007</v>
      </c>
      <c r="AB1221" t="n">
        <v>0</v>
      </c>
      <c r="AC1221" t="n">
        <v>0</v>
      </c>
      <c r="AD1221" t="n">
        <v>0.85</v>
      </c>
      <c r="AE1221" t="n">
        <v>0.85</v>
      </c>
      <c r="AF1221" t="n">
        <v>0.85</v>
      </c>
      <c r="AG1221" t="n">
        <v>0.85</v>
      </c>
      <c r="AH1221" t="n">
        <v>0.957380827</v>
      </c>
      <c r="AI1221" t="n">
        <v>0.037664902</v>
      </c>
      <c r="AJ1221" t="n">
        <v>0.60934626</v>
      </c>
      <c r="AK1221" t="n">
        <v>0</v>
      </c>
      <c r="AL1221" t="n">
        <v>0.167137877</v>
      </c>
    </row>
    <row r="1222">
      <c r="A1222" t="inlineStr">
        <is>
          <t>2025-02-20 20:00</t>
        </is>
      </c>
      <c r="B1222" t="n">
        <v>79233.72791865873</v>
      </c>
      <c r="C1222" t="n">
        <v>78650.25845619211</v>
      </c>
      <c r="D1222" t="n">
        <v>0</v>
      </c>
      <c r="E1222" t="n">
        <v>583.4694624666156</v>
      </c>
      <c r="F1222" t="n">
        <v>0</v>
      </c>
      <c r="G1222" t="n">
        <v>0.2860144423855958</v>
      </c>
      <c r="H1222" t="n">
        <v>0.28554892788319</v>
      </c>
      <c r="I1222" t="n">
        <v>0.2944283865946273</v>
      </c>
      <c r="J1222" t="n">
        <v>51</v>
      </c>
      <c r="K1222" t="n">
        <v>20</v>
      </c>
      <c r="L1222">
        <f>VLOOKUP(J1222,Clustering!$D$3:$E$367,2,FALSE)</f>
        <v/>
      </c>
      <c r="M1222" t="n">
        <v>0.731252897</v>
      </c>
      <c r="N1222" t="n">
        <v>0.435973626</v>
      </c>
      <c r="O1222" t="n">
        <v>0.435973626</v>
      </c>
      <c r="P1222" t="n">
        <v>0.957370654</v>
      </c>
      <c r="Q1222" t="n">
        <v>0.389879406</v>
      </c>
      <c r="R1222" t="n">
        <v>0.28554892788319</v>
      </c>
      <c r="S1222" t="n">
        <v>0</v>
      </c>
      <c r="T1222" t="n">
        <v>0</v>
      </c>
      <c r="U1222" t="n">
        <v>0.666411007</v>
      </c>
      <c r="V1222" t="n">
        <v>0.850080767</v>
      </c>
      <c r="W1222" t="n">
        <v>0.035710097</v>
      </c>
      <c r="X1222" t="n">
        <v>0.008327428</v>
      </c>
      <c r="Y1222" t="n">
        <v>0.2944283865946273</v>
      </c>
      <c r="Z1222" t="n">
        <v>0.594360439</v>
      </c>
      <c r="AA1222" t="n">
        <v>0.666411007</v>
      </c>
      <c r="AB1222" t="n">
        <v>0</v>
      </c>
      <c r="AC1222" t="n">
        <v>0</v>
      </c>
      <c r="AD1222" t="n">
        <v>0.85</v>
      </c>
      <c r="AE1222" t="n">
        <v>0.85</v>
      </c>
      <c r="AF1222" t="n">
        <v>0.85</v>
      </c>
      <c r="AG1222" t="n">
        <v>0.85</v>
      </c>
      <c r="AH1222" t="n">
        <v>0.957370654</v>
      </c>
      <c r="AI1222" t="n">
        <v>0.035710097</v>
      </c>
      <c r="AJ1222" t="n">
        <v>0.594400292</v>
      </c>
      <c r="AK1222" t="n">
        <v>0</v>
      </c>
      <c r="AL1222" t="n">
        <v>0.178381871</v>
      </c>
    </row>
    <row r="1223">
      <c r="A1223" t="inlineStr">
        <is>
          <t>2025-02-20 21:00</t>
        </is>
      </c>
      <c r="B1223" t="n">
        <v>76467.13019939078</v>
      </c>
      <c r="C1223" t="n">
        <v>75888.64609661378</v>
      </c>
      <c r="D1223" t="n">
        <v>0</v>
      </c>
      <c r="E1223" t="n">
        <v>578.4841027769999</v>
      </c>
      <c r="F1223" t="n">
        <v>0</v>
      </c>
      <c r="G1223" t="n">
        <v>0.2835706386161764</v>
      </c>
      <c r="H1223" t="n">
        <v>0.2825757154639757</v>
      </c>
      <c r="I1223" t="n">
        <v>0.3015533821217535</v>
      </c>
      <c r="J1223" t="n">
        <v>51</v>
      </c>
      <c r="K1223" t="n">
        <v>21</v>
      </c>
      <c r="L1223">
        <f>VLOOKUP(J1223,Clustering!$D$3:$E$367,2,FALSE)</f>
        <v/>
      </c>
      <c r="M1223" t="n">
        <v>0.718863954</v>
      </c>
      <c r="N1223" t="n">
        <v>0.431508898</v>
      </c>
      <c r="O1223" t="n">
        <v>0.431508898</v>
      </c>
      <c r="P1223" t="n">
        <v>0.958357456</v>
      </c>
      <c r="Q1223" t="n">
        <v>0.405061548</v>
      </c>
      <c r="R1223" t="n">
        <v>0.2825757154639757</v>
      </c>
      <c r="S1223" t="n">
        <v>0</v>
      </c>
      <c r="T1223" t="n">
        <v>0</v>
      </c>
      <c r="U1223" t="n">
        <v>0.665221407</v>
      </c>
      <c r="V1223" t="n">
        <v>0.850080767</v>
      </c>
      <c r="W1223" t="n">
        <v>0.032079745</v>
      </c>
      <c r="X1223" t="n">
        <v>0.011965494</v>
      </c>
      <c r="Y1223" t="n">
        <v>0.3015533821217535</v>
      </c>
      <c r="Z1223" t="n">
        <v>0.574340749</v>
      </c>
      <c r="AA1223" t="n">
        <v>0.665221407</v>
      </c>
      <c r="AB1223" t="n">
        <v>0</v>
      </c>
      <c r="AC1223" t="n">
        <v>0</v>
      </c>
      <c r="AD1223" t="n">
        <v>0.85</v>
      </c>
      <c r="AE1223" t="n">
        <v>0.85</v>
      </c>
      <c r="AF1223" t="n">
        <v>0.85</v>
      </c>
      <c r="AG1223" t="n">
        <v>0.85</v>
      </c>
      <c r="AH1223" t="n">
        <v>0.958357456</v>
      </c>
      <c r="AI1223" t="n">
        <v>0.032079745</v>
      </c>
      <c r="AJ1223" t="n">
        <v>0.577993332</v>
      </c>
      <c r="AK1223" t="n">
        <v>0</v>
      </c>
      <c r="AL1223" t="n">
        <v>0.143734931</v>
      </c>
    </row>
    <row r="1224">
      <c r="A1224" t="inlineStr">
        <is>
          <t>2025-02-20 22:00</t>
        </is>
      </c>
      <c r="B1224" t="n">
        <v>71894.36324537831</v>
      </c>
      <c r="C1224" t="n">
        <v>71312.2036515635</v>
      </c>
      <c r="D1224" t="n">
        <v>0</v>
      </c>
      <c r="E1224" t="n">
        <v>582.1595938148074</v>
      </c>
      <c r="F1224" t="n">
        <v>0</v>
      </c>
      <c r="G1224" t="n">
        <v>0.2853723499092193</v>
      </c>
      <c r="H1224" t="n">
        <v>0.2842029465853025</v>
      </c>
      <c r="I1224" t="n">
        <v>0.3065087361537773</v>
      </c>
      <c r="J1224" t="n">
        <v>51</v>
      </c>
      <c r="K1224" t="n">
        <v>22</v>
      </c>
      <c r="L1224">
        <f>VLOOKUP(J1224,Clustering!$D$3:$E$367,2,FALSE)</f>
        <v/>
      </c>
      <c r="M1224" t="n">
        <v>0.703445451</v>
      </c>
      <c r="N1224" t="n">
        <v>0.419254559</v>
      </c>
      <c r="O1224" t="n">
        <v>0.419254559</v>
      </c>
      <c r="P1224" t="n">
        <v>0.959150967</v>
      </c>
      <c r="Q1224" t="n">
        <v>0.394447817</v>
      </c>
      <c r="R1224" t="n">
        <v>0.2842029465853025</v>
      </c>
      <c r="S1224" t="n">
        <v>0</v>
      </c>
      <c r="T1224" t="n">
        <v>0</v>
      </c>
      <c r="U1224" t="n">
        <v>0.665221407</v>
      </c>
      <c r="V1224" t="n">
        <v>0.850080767</v>
      </c>
      <c r="W1224" t="n">
        <v>0.026354959</v>
      </c>
      <c r="X1224" t="n">
        <v>0.001332757</v>
      </c>
      <c r="Y1224" t="n">
        <v>0.3065087361537773</v>
      </c>
      <c r="Z1224" t="n">
        <v>0.526177507</v>
      </c>
      <c r="AA1224" t="n">
        <v>0.665221407</v>
      </c>
      <c r="AB1224" t="n">
        <v>0</v>
      </c>
      <c r="AC1224" t="n">
        <v>0</v>
      </c>
      <c r="AD1224" t="n">
        <v>0.85</v>
      </c>
      <c r="AE1224" t="n">
        <v>0.85</v>
      </c>
      <c r="AF1224" t="n">
        <v>0.85</v>
      </c>
      <c r="AG1224" t="n">
        <v>0.85</v>
      </c>
      <c r="AH1224" t="n">
        <v>0.959150967</v>
      </c>
      <c r="AI1224" t="n">
        <v>0.026354959</v>
      </c>
      <c r="AJ1224" t="n">
        <v>0.558121147</v>
      </c>
      <c r="AK1224" t="n">
        <v>0</v>
      </c>
      <c r="AL1224" t="n">
        <v>0.115457999</v>
      </c>
    </row>
    <row r="1225">
      <c r="A1225" t="inlineStr">
        <is>
          <t>2025-02-20 23:00</t>
        </is>
      </c>
      <c r="B1225" t="n">
        <v>67115.76480220906</v>
      </c>
      <c r="C1225" t="n">
        <v>66531.11924341469</v>
      </c>
      <c r="D1225" t="n">
        <v>0</v>
      </c>
      <c r="E1225" t="n">
        <v>584.6455587943664</v>
      </c>
      <c r="F1225" t="n">
        <v>0</v>
      </c>
      <c r="G1225" t="n">
        <v>0.2865909601933168</v>
      </c>
      <c r="H1225" t="n">
        <v>0.2850266067825172</v>
      </c>
      <c r="I1225" t="n">
        <v>0.3148658737645419</v>
      </c>
      <c r="J1225" t="n">
        <v>51</v>
      </c>
      <c r="K1225" t="n">
        <v>23</v>
      </c>
      <c r="L1225">
        <f>VLOOKUP(J1225,Clustering!$D$3:$E$367,2,FALSE)</f>
        <v/>
      </c>
      <c r="M1225" t="n">
        <v>0.676893602</v>
      </c>
      <c r="N1225" t="n">
        <v>0.398561805</v>
      </c>
      <c r="O1225" t="n">
        <v>0.398561805</v>
      </c>
      <c r="P1225" t="n">
        <v>0.959924131</v>
      </c>
      <c r="Q1225" t="n">
        <v>0.36856433</v>
      </c>
      <c r="R1225" t="n">
        <v>0.2850266067825172</v>
      </c>
      <c r="S1225" t="n">
        <v>0</v>
      </c>
      <c r="T1225" t="n">
        <v>0</v>
      </c>
      <c r="U1225" t="n">
        <v>0.663593532</v>
      </c>
      <c r="V1225" t="n">
        <v>0.850080767</v>
      </c>
      <c r="W1225" t="n">
        <v>0.020141472</v>
      </c>
      <c r="X1225" t="n">
        <v>0.001332757</v>
      </c>
      <c r="Y1225" t="n">
        <v>0.3148658737645419</v>
      </c>
      <c r="Z1225" t="n">
        <v>0.467830334</v>
      </c>
      <c r="AA1225" t="n">
        <v>0.663593532</v>
      </c>
      <c r="AB1225" t="n">
        <v>0</v>
      </c>
      <c r="AC1225" t="n">
        <v>0</v>
      </c>
      <c r="AD1225" t="n">
        <v>0.85</v>
      </c>
      <c r="AE1225" t="n">
        <v>0.85</v>
      </c>
      <c r="AF1225" t="n">
        <v>0.85</v>
      </c>
      <c r="AG1225" t="n">
        <v>0.85</v>
      </c>
      <c r="AH1225" t="n">
        <v>0.959924131</v>
      </c>
      <c r="AI1225" t="n">
        <v>0.020141472</v>
      </c>
      <c r="AJ1225" t="n">
        <v>0.535581123</v>
      </c>
      <c r="AK1225" t="n">
        <v>0</v>
      </c>
      <c r="AL1225" t="n">
        <v>0.036763048</v>
      </c>
    </row>
    <row r="1226">
      <c r="A1226" t="inlineStr">
        <is>
          <t>2025-02-21 00:00</t>
        </is>
      </c>
      <c r="B1226" t="n">
        <v>64891.28425080928</v>
      </c>
      <c r="C1226" t="n">
        <v>64295.28530575529</v>
      </c>
      <c r="D1226" t="n">
        <v>0</v>
      </c>
      <c r="E1226" t="n">
        <v>595.998945053991</v>
      </c>
      <c r="F1226" t="n">
        <v>0</v>
      </c>
      <c r="G1226" t="n">
        <v>0.2921563456147014</v>
      </c>
      <c r="H1226" t="n">
        <v>0.2903100856085535</v>
      </c>
      <c r="I1226" t="n">
        <v>0.3255265813577607</v>
      </c>
      <c r="J1226" t="n">
        <v>52</v>
      </c>
      <c r="K1226" t="n">
        <v>0</v>
      </c>
      <c r="L1226">
        <f>VLOOKUP(J1226,Clustering!$D$3:$E$367,2,FALSE)</f>
        <v/>
      </c>
      <c r="M1226" t="n">
        <v>0.786838991</v>
      </c>
      <c r="N1226" t="n">
        <v>0.439495713</v>
      </c>
      <c r="O1226" t="n">
        <v>0.439495713</v>
      </c>
      <c r="P1226" t="n">
        <v>0.958835597</v>
      </c>
      <c r="Q1226" t="n">
        <v>0.396037373</v>
      </c>
      <c r="R1226" t="n">
        <v>0.2903100856085535</v>
      </c>
      <c r="S1226" t="n">
        <v>0</v>
      </c>
      <c r="T1226" t="n">
        <v>0</v>
      </c>
      <c r="U1226" t="n">
        <v>0.657144646</v>
      </c>
      <c r="V1226" t="n">
        <v>0.850080767</v>
      </c>
      <c r="W1226" t="n">
        <v>0.05508361</v>
      </c>
      <c r="X1226" t="n">
        <v>0.001332757</v>
      </c>
      <c r="Y1226" t="n">
        <v>0.3255265813577607</v>
      </c>
      <c r="Z1226" t="n">
        <v>0.428804924</v>
      </c>
      <c r="AA1226" t="n">
        <v>0.657144646</v>
      </c>
      <c r="AB1226" t="n">
        <v>0</v>
      </c>
      <c r="AC1226" t="n">
        <v>0</v>
      </c>
      <c r="AD1226" t="n">
        <v>0.85</v>
      </c>
      <c r="AE1226" t="n">
        <v>0.85</v>
      </c>
      <c r="AF1226" t="n">
        <v>0.85</v>
      </c>
      <c r="AG1226" t="n">
        <v>0.85</v>
      </c>
      <c r="AH1226" t="n">
        <v>0.958835597</v>
      </c>
      <c r="AI1226" t="n">
        <v>0.05508361</v>
      </c>
      <c r="AJ1226" t="n">
        <v>0.493576256</v>
      </c>
      <c r="AK1226" t="n">
        <v>0</v>
      </c>
      <c r="AL1226" t="n">
        <v>0.00584098</v>
      </c>
    </row>
    <row r="1227">
      <c r="A1227" t="inlineStr">
        <is>
          <t>2025-02-21 01:00</t>
        </is>
      </c>
      <c r="B1227" t="n">
        <v>64086.34446364398</v>
      </c>
      <c r="C1227" t="n">
        <v>63475.38568935689</v>
      </c>
      <c r="D1227" t="n">
        <v>0</v>
      </c>
      <c r="E1227" t="n">
        <v>610.9587742870909</v>
      </c>
      <c r="F1227" t="n">
        <v>0</v>
      </c>
      <c r="G1227" t="n">
        <v>0.29948959523877</v>
      </c>
      <c r="H1227" t="n">
        <v>0.2977230273834864</v>
      </c>
      <c r="I1227" t="n">
        <v>0.3314194348012485</v>
      </c>
      <c r="J1227" t="n">
        <v>52</v>
      </c>
      <c r="K1227" t="n">
        <v>1</v>
      </c>
      <c r="L1227">
        <f>VLOOKUP(J1227,Clustering!$D$3:$E$367,2,FALSE)</f>
        <v/>
      </c>
      <c r="M1227" t="n">
        <v>0.778383869</v>
      </c>
      <c r="N1227" t="n">
        <v>0.427691003</v>
      </c>
      <c r="O1227" t="n">
        <v>0.427691003</v>
      </c>
      <c r="P1227" t="n">
        <v>0.957716543</v>
      </c>
      <c r="Q1227" t="n">
        <v>0.353557415</v>
      </c>
      <c r="R1227" t="n">
        <v>0.2977230273834864</v>
      </c>
      <c r="S1227" t="n">
        <v>0</v>
      </c>
      <c r="T1227" t="n">
        <v>0</v>
      </c>
      <c r="U1227" t="n">
        <v>0.657144646</v>
      </c>
      <c r="V1227" t="n">
        <v>0.850080767</v>
      </c>
      <c r="W1227" t="n">
        <v>0.021014153</v>
      </c>
      <c r="X1227" t="n">
        <v>0.00083936</v>
      </c>
      <c r="Y1227" t="n">
        <v>0.3314194348012485</v>
      </c>
      <c r="Z1227" t="n">
        <v>0.414573546</v>
      </c>
      <c r="AA1227" t="n">
        <v>0.657144646</v>
      </c>
      <c r="AB1227" t="n">
        <v>0</v>
      </c>
      <c r="AC1227" t="n">
        <v>0</v>
      </c>
      <c r="AD1227" t="n">
        <v>0.85</v>
      </c>
      <c r="AE1227" t="n">
        <v>0.85</v>
      </c>
      <c r="AF1227" t="n">
        <v>0.85</v>
      </c>
      <c r="AG1227" t="n">
        <v>0.85</v>
      </c>
      <c r="AH1227" t="n">
        <v>0.957716543</v>
      </c>
      <c r="AI1227" t="n">
        <v>0.021014153</v>
      </c>
      <c r="AJ1227" t="n">
        <v>0.483663813</v>
      </c>
      <c r="AK1227" t="n">
        <v>0</v>
      </c>
      <c r="AL1227" t="n">
        <v>0</v>
      </c>
    </row>
    <row r="1228">
      <c r="A1228" t="inlineStr">
        <is>
          <t>2025-02-21 02:00</t>
        </is>
      </c>
      <c r="B1228" t="n">
        <v>63857.07526793284</v>
      </c>
      <c r="C1228" t="n">
        <v>63238.66522190899</v>
      </c>
      <c r="D1228" t="n">
        <v>0</v>
      </c>
      <c r="E1228" t="n">
        <v>618.4100460238542</v>
      </c>
      <c r="F1228" t="n">
        <v>0</v>
      </c>
      <c r="G1228" t="n">
        <v>0.3031421794234579</v>
      </c>
      <c r="H1228" t="n">
        <v>0.3015198999999155</v>
      </c>
      <c r="I1228" t="n">
        <v>0.3324640770025941</v>
      </c>
      <c r="J1228" t="n">
        <v>52</v>
      </c>
      <c r="K1228" t="n">
        <v>2</v>
      </c>
      <c r="L1228">
        <f>VLOOKUP(J1228,Clustering!$D$3:$E$367,2,FALSE)</f>
        <v/>
      </c>
      <c r="M1228" t="n">
        <v>0.773828009</v>
      </c>
      <c r="N1228" t="n">
        <v>0.418140349</v>
      </c>
      <c r="O1228" t="n">
        <v>0.418140349</v>
      </c>
      <c r="P1228" t="n">
        <v>0.955590342</v>
      </c>
      <c r="Q1228" t="n">
        <v>0.328049414</v>
      </c>
      <c r="R1228" t="n">
        <v>0.3015198999999155</v>
      </c>
      <c r="S1228" t="n">
        <v>0</v>
      </c>
      <c r="T1228" t="n">
        <v>0</v>
      </c>
      <c r="U1228" t="n">
        <v>0.657144646</v>
      </c>
      <c r="V1228" t="n">
        <v>0.850080767</v>
      </c>
      <c r="W1228" t="n">
        <v>0.018745183</v>
      </c>
      <c r="X1228" t="n">
        <v>0.000799989</v>
      </c>
      <c r="Y1228" t="n">
        <v>0.3324640770025941</v>
      </c>
      <c r="Z1228" t="n">
        <v>0.403416732</v>
      </c>
      <c r="AA1228" t="n">
        <v>0.657144646</v>
      </c>
      <c r="AB1228" t="n">
        <v>0</v>
      </c>
      <c r="AC1228" t="n">
        <v>0</v>
      </c>
      <c r="AD1228" t="n">
        <v>0.85</v>
      </c>
      <c r="AE1228" t="n">
        <v>0.85</v>
      </c>
      <c r="AF1228" t="n">
        <v>0.85</v>
      </c>
      <c r="AG1228" t="n">
        <v>0.85</v>
      </c>
      <c r="AH1228" t="n">
        <v>0.955590342</v>
      </c>
      <c r="AI1228" t="n">
        <v>0.018745183</v>
      </c>
      <c r="AJ1228" t="n">
        <v>0.480420613</v>
      </c>
      <c r="AK1228" t="n">
        <v>0</v>
      </c>
      <c r="AL1228" t="n">
        <v>0</v>
      </c>
    </row>
    <row r="1229">
      <c r="A1229" t="inlineStr">
        <is>
          <t>2025-02-21 03:00</t>
        </is>
      </c>
      <c r="B1229" t="n">
        <v>63937.07136838389</v>
      </c>
      <c r="C1229" t="n">
        <v>63317.62172139945</v>
      </c>
      <c r="D1229" t="n">
        <v>0</v>
      </c>
      <c r="E1229" t="n">
        <v>619.449646984436</v>
      </c>
      <c r="F1229" t="n">
        <v>0</v>
      </c>
      <c r="G1229" t="n">
        <v>0.3036517877374686</v>
      </c>
      <c r="H1229" t="n">
        <v>0.3022029352854107</v>
      </c>
      <c r="I1229" t="n">
        <v>0.329839078650495</v>
      </c>
      <c r="J1229" t="n">
        <v>52</v>
      </c>
      <c r="K1229" t="n">
        <v>3</v>
      </c>
      <c r="L1229">
        <f>VLOOKUP(J1229,Clustering!$D$3:$E$367,2,FALSE)</f>
        <v/>
      </c>
      <c r="M1229" t="n">
        <v>0.770510468</v>
      </c>
      <c r="N1229" t="n">
        <v>0.414705033</v>
      </c>
      <c r="O1229" t="n">
        <v>0.414705033</v>
      </c>
      <c r="P1229" t="n">
        <v>0.955295319</v>
      </c>
      <c r="Q1229" t="n">
        <v>0.308636799</v>
      </c>
      <c r="R1229" t="n">
        <v>0.3022029352854107</v>
      </c>
      <c r="S1229" t="n">
        <v>0</v>
      </c>
      <c r="T1229" t="n">
        <v>0</v>
      </c>
      <c r="U1229" t="n">
        <v>0.657144646</v>
      </c>
      <c r="V1229" t="n">
        <v>0.850080767</v>
      </c>
      <c r="W1229" t="n">
        <v>0.019687678</v>
      </c>
      <c r="X1229" t="n">
        <v>0.000799989</v>
      </c>
      <c r="Y1229" t="n">
        <v>0.329839078650495</v>
      </c>
      <c r="Z1229" t="n">
        <v>0.402368525</v>
      </c>
      <c r="AA1229" t="n">
        <v>0.657144646</v>
      </c>
      <c r="AB1229" t="n">
        <v>0</v>
      </c>
      <c r="AC1229" t="n">
        <v>0</v>
      </c>
      <c r="AD1229" t="n">
        <v>0.85</v>
      </c>
      <c r="AE1229" t="n">
        <v>0.85</v>
      </c>
      <c r="AF1229" t="n">
        <v>0.85</v>
      </c>
      <c r="AG1229" t="n">
        <v>0.85</v>
      </c>
      <c r="AH1229" t="n">
        <v>0.955295319</v>
      </c>
      <c r="AI1229" t="n">
        <v>0.019687678</v>
      </c>
      <c r="AJ1229" t="n">
        <v>0.479525098</v>
      </c>
      <c r="AK1229" t="n">
        <v>0</v>
      </c>
      <c r="AL1229" t="n">
        <v>0</v>
      </c>
    </row>
    <row r="1230">
      <c r="A1230" t="inlineStr">
        <is>
          <t>2025-02-21 04:00</t>
        </is>
      </c>
      <c r="B1230" t="n">
        <v>64621.17866274103</v>
      </c>
      <c r="C1230" t="n">
        <v>64009.10961366844</v>
      </c>
      <c r="D1230" t="n">
        <v>0</v>
      </c>
      <c r="E1230" t="n">
        <v>612.0690490725913</v>
      </c>
      <c r="F1230" t="n">
        <v>0</v>
      </c>
      <c r="G1230" t="n">
        <v>0.3000338475846035</v>
      </c>
      <c r="H1230" t="n">
        <v>0.2986471339462152</v>
      </c>
      <c r="I1230" t="n">
        <v>0.3250980101982343</v>
      </c>
      <c r="J1230" t="n">
        <v>52</v>
      </c>
      <c r="K1230" t="n">
        <v>4</v>
      </c>
      <c r="L1230">
        <f>VLOOKUP(J1230,Clustering!$D$3:$E$367,2,FALSE)</f>
        <v/>
      </c>
      <c r="M1230" t="n">
        <v>0.7633282219999999</v>
      </c>
      <c r="N1230" t="n">
        <v>0.41652721</v>
      </c>
      <c r="O1230" t="n">
        <v>0.41652721</v>
      </c>
      <c r="P1230" t="n">
        <v>0.954756138</v>
      </c>
      <c r="Q1230" t="n">
        <v>0.297322161</v>
      </c>
      <c r="R1230" t="n">
        <v>0.2986471339462152</v>
      </c>
      <c r="S1230" t="n">
        <v>0</v>
      </c>
      <c r="T1230" t="n">
        <v>0</v>
      </c>
      <c r="U1230" t="n">
        <v>0.657144646</v>
      </c>
      <c r="V1230" t="n">
        <v>0.850080767</v>
      </c>
      <c r="W1230" t="n">
        <v>0.024225618</v>
      </c>
      <c r="X1230" t="n">
        <v>0.000799989</v>
      </c>
      <c r="Y1230" t="n">
        <v>0.3250980101982343</v>
      </c>
      <c r="Z1230" t="n">
        <v>0.41477792</v>
      </c>
      <c r="AA1230" t="n">
        <v>0.657144646</v>
      </c>
      <c r="AB1230" t="n">
        <v>0</v>
      </c>
      <c r="AC1230" t="n">
        <v>0</v>
      </c>
      <c r="AD1230" t="n">
        <v>0.85</v>
      </c>
      <c r="AE1230" t="n">
        <v>0.85</v>
      </c>
      <c r="AF1230" t="n">
        <v>0.85</v>
      </c>
      <c r="AG1230" t="n">
        <v>0.85</v>
      </c>
      <c r="AH1230" t="n">
        <v>0.954756138</v>
      </c>
      <c r="AI1230" t="n">
        <v>0.024225618</v>
      </c>
      <c r="AJ1230" t="n">
        <v>0.488114917</v>
      </c>
      <c r="AK1230" t="n">
        <v>0</v>
      </c>
      <c r="AL1230" t="n">
        <v>0</v>
      </c>
    </row>
    <row r="1231">
      <c r="A1231" t="inlineStr">
        <is>
          <t>2025-02-21 05:00</t>
        </is>
      </c>
      <c r="B1231" t="n">
        <v>69647.61354507845</v>
      </c>
      <c r="C1231" t="n">
        <v>69047.85596588813</v>
      </c>
      <c r="D1231" t="n">
        <v>0</v>
      </c>
      <c r="E1231" t="n">
        <v>599.7575791903179</v>
      </c>
      <c r="F1231" t="n">
        <v>0</v>
      </c>
      <c r="G1231" t="n">
        <v>0.2939988133285872</v>
      </c>
      <c r="H1231" t="n">
        <v>0.2933837443932818</v>
      </c>
      <c r="I1231" t="n">
        <v>0.3051158798853166</v>
      </c>
      <c r="J1231" t="n">
        <v>52</v>
      </c>
      <c r="K1231" t="n">
        <v>5</v>
      </c>
      <c r="L1231">
        <f>VLOOKUP(J1231,Clustering!$D$3:$E$367,2,FALSE)</f>
        <v/>
      </c>
      <c r="M1231" t="n">
        <v>0.763973299</v>
      </c>
      <c r="N1231" t="n">
        <v>0.426559044</v>
      </c>
      <c r="O1231" t="n">
        <v>0.426559044</v>
      </c>
      <c r="P1231" t="n">
        <v>0.95317929</v>
      </c>
      <c r="Q1231" t="n">
        <v>0.308348926</v>
      </c>
      <c r="R1231" t="n">
        <v>0.2933837443932818</v>
      </c>
      <c r="S1231" t="n">
        <v>0</v>
      </c>
      <c r="T1231" t="n">
        <v>0</v>
      </c>
      <c r="U1231" t="n">
        <v>0.657144646</v>
      </c>
      <c r="V1231" t="n">
        <v>0.850080767</v>
      </c>
      <c r="W1231" t="n">
        <v>0.038956469</v>
      </c>
      <c r="X1231" t="n">
        <v>0.000799989</v>
      </c>
      <c r="Y1231" t="n">
        <v>0.3051158798853166</v>
      </c>
      <c r="Z1231" t="n">
        <v>0.468746329</v>
      </c>
      <c r="AA1231" t="n">
        <v>0.657144646</v>
      </c>
      <c r="AB1231" t="n">
        <v>0</v>
      </c>
      <c r="AC1231" t="n">
        <v>0</v>
      </c>
      <c r="AD1231" t="n">
        <v>0.85</v>
      </c>
      <c r="AE1231" t="n">
        <v>0.85</v>
      </c>
      <c r="AF1231" t="n">
        <v>0.85</v>
      </c>
      <c r="AG1231" t="n">
        <v>0.85</v>
      </c>
      <c r="AH1231" t="n">
        <v>0.95317929</v>
      </c>
      <c r="AI1231" t="n">
        <v>0.038956469</v>
      </c>
      <c r="AJ1231" t="n">
        <v>0.526037194</v>
      </c>
      <c r="AK1231" t="n">
        <v>0</v>
      </c>
      <c r="AL1231" t="n">
        <v>0</v>
      </c>
    </row>
    <row r="1232">
      <c r="A1232" t="inlineStr">
        <is>
          <t>2025-02-21 06:00</t>
        </is>
      </c>
      <c r="B1232" t="n">
        <v>77671.26684996301</v>
      </c>
      <c r="C1232" t="n">
        <v>77106.4934867175</v>
      </c>
      <c r="D1232" t="n">
        <v>0.4386067802316678</v>
      </c>
      <c r="E1232" t="n">
        <v>564.3347564652798</v>
      </c>
      <c r="F1232" t="n">
        <v>1.980836762929515e-05</v>
      </c>
      <c r="G1232" t="n">
        <v>0.2766346845418038</v>
      </c>
      <c r="H1232" t="n">
        <v>0.2771114331800143</v>
      </c>
      <c r="I1232" t="n">
        <v>0.2680176888888138</v>
      </c>
      <c r="J1232" t="n">
        <v>52</v>
      </c>
      <c r="K1232" t="n">
        <v>6</v>
      </c>
      <c r="L1232">
        <f>VLOOKUP(J1232,Clustering!$D$3:$E$367,2,FALSE)</f>
        <v/>
      </c>
      <c r="M1232" t="n">
        <v>0.7762182520000001</v>
      </c>
      <c r="N1232" t="n">
        <v>0.443725767</v>
      </c>
      <c r="O1232" t="n">
        <v>0.443725767</v>
      </c>
      <c r="P1232" t="n">
        <v>0.9542169579999999</v>
      </c>
      <c r="Q1232" t="n">
        <v>0.350766304</v>
      </c>
      <c r="R1232" t="n">
        <v>0.2771114331800143</v>
      </c>
      <c r="S1232" t="n">
        <v>1.980836762929515e-05</v>
      </c>
      <c r="T1232" t="n">
        <v>0</v>
      </c>
      <c r="U1232" t="n">
        <v>0.657144646</v>
      </c>
      <c r="V1232" t="n">
        <v>0.850080767</v>
      </c>
      <c r="W1232" t="n">
        <v>0.095994884</v>
      </c>
      <c r="X1232" t="n">
        <v>0.000799989</v>
      </c>
      <c r="Y1232" t="n">
        <v>0.2680176888888138</v>
      </c>
      <c r="Z1232" t="n">
        <v>0.546060772</v>
      </c>
      <c r="AA1232" t="n">
        <v>0.657144646</v>
      </c>
      <c r="AB1232" t="n">
        <v>0</v>
      </c>
      <c r="AC1232" t="n">
        <v>0</v>
      </c>
      <c r="AD1232" t="n">
        <v>0.85</v>
      </c>
      <c r="AE1232" t="n">
        <v>0.85</v>
      </c>
      <c r="AF1232" t="n">
        <v>0.85</v>
      </c>
      <c r="AG1232" t="n">
        <v>0.85</v>
      </c>
      <c r="AH1232" t="n">
        <v>0.9542169579999999</v>
      </c>
      <c r="AI1232" t="n">
        <v>0.095994884</v>
      </c>
      <c r="AJ1232" t="n">
        <v>0.55621222</v>
      </c>
      <c r="AK1232" t="n">
        <v>1.38658573405066e-05</v>
      </c>
      <c r="AL1232" t="n">
        <v>0.000177788</v>
      </c>
    </row>
    <row r="1233">
      <c r="A1233" t="inlineStr">
        <is>
          <t>2025-02-21 07:00</t>
        </is>
      </c>
      <c r="B1233" t="n">
        <v>85016.41237061657</v>
      </c>
      <c r="C1233" t="n">
        <v>83468.28672555488</v>
      </c>
      <c r="D1233" t="n">
        <v>1029.121727351119</v>
      </c>
      <c r="E1233" t="n">
        <v>519.0039177105755</v>
      </c>
      <c r="F1233" t="n">
        <v>0.0464772147386753</v>
      </c>
      <c r="G1233" t="n">
        <v>0.2544136851522429</v>
      </c>
      <c r="H1233" t="n">
        <v>0.2548525185821126</v>
      </c>
      <c r="I1233" t="n">
        <v>0.2464819881226128</v>
      </c>
      <c r="J1233" t="n">
        <v>52</v>
      </c>
      <c r="K1233" t="n">
        <v>7</v>
      </c>
      <c r="L1233">
        <f>VLOOKUP(J1233,Clustering!$D$3:$E$367,2,FALSE)</f>
        <v/>
      </c>
      <c r="M1233" t="n">
        <v>0.796745538</v>
      </c>
      <c r="N1233" t="n">
        <v>0.467853837</v>
      </c>
      <c r="O1233" t="n">
        <v>0.467853837</v>
      </c>
      <c r="P1233" t="n">
        <v>0.954257651</v>
      </c>
      <c r="Q1233" t="n">
        <v>0.428754701</v>
      </c>
      <c r="R1233" t="n">
        <v>0.2548525185821126</v>
      </c>
      <c r="S1233" t="n">
        <v>0.0464772147386753</v>
      </c>
      <c r="T1233" t="n">
        <v>0</v>
      </c>
      <c r="U1233" t="n">
        <v>0.657144646</v>
      </c>
      <c r="V1233" t="n">
        <v>0.850080767</v>
      </c>
      <c r="W1233" t="n">
        <v>0.14633111</v>
      </c>
      <c r="X1233" t="n">
        <v>0.018485197</v>
      </c>
      <c r="Y1233" t="n">
        <v>0.2464819881226128</v>
      </c>
      <c r="Z1233" t="n">
        <v>0.553289709</v>
      </c>
      <c r="AA1233" t="n">
        <v>0.657144646</v>
      </c>
      <c r="AB1233" t="n">
        <v>0</v>
      </c>
      <c r="AC1233" t="n">
        <v>0</v>
      </c>
      <c r="AD1233" t="n">
        <v>0.85</v>
      </c>
      <c r="AE1233" t="n">
        <v>0.85</v>
      </c>
      <c r="AF1233" t="n">
        <v>0.85</v>
      </c>
      <c r="AG1233" t="n">
        <v>0.85</v>
      </c>
      <c r="AH1233" t="n">
        <v>0.954257651</v>
      </c>
      <c r="AI1233" t="n">
        <v>0.14633111</v>
      </c>
      <c r="AJ1233" t="n">
        <v>0.570401394</v>
      </c>
      <c r="AK1233" t="n">
        <v>0.0325340503170727</v>
      </c>
      <c r="AL1233" t="n">
        <v>0.000793541</v>
      </c>
    </row>
    <row r="1234">
      <c r="A1234" t="inlineStr">
        <is>
          <t>2025-02-21 08:00</t>
        </is>
      </c>
      <c r="B1234" t="n">
        <v>82683.19682066348</v>
      </c>
      <c r="C1234" t="n">
        <v>78338.67398506014</v>
      </c>
      <c r="D1234" t="n">
        <v>3877.978655701425</v>
      </c>
      <c r="E1234" t="n">
        <v>466.5441799019098</v>
      </c>
      <c r="F1234" t="n">
        <v>0.1751373447307858</v>
      </c>
      <c r="G1234" t="n">
        <v>0.2286981274028969</v>
      </c>
      <c r="H1234" t="n">
        <v>0.2273703929774831</v>
      </c>
      <c r="I1234" t="n">
        <v>0.2526962699357455</v>
      </c>
      <c r="J1234" t="n">
        <v>52</v>
      </c>
      <c r="K1234" t="n">
        <v>8</v>
      </c>
      <c r="L1234">
        <f>VLOOKUP(J1234,Clustering!$D$3:$E$367,2,FALSE)</f>
        <v/>
      </c>
      <c r="M1234" t="n">
        <v>0.816155458</v>
      </c>
      <c r="N1234" t="n">
        <v>0.487572397</v>
      </c>
      <c r="O1234" t="n">
        <v>0.487572397</v>
      </c>
      <c r="P1234" t="n">
        <v>0.954094879</v>
      </c>
      <c r="Q1234" t="n">
        <v>0.467479802</v>
      </c>
      <c r="R1234" t="n">
        <v>0.2273703929774831</v>
      </c>
      <c r="S1234" t="n">
        <v>0.1751373447307858</v>
      </c>
      <c r="T1234" t="n">
        <v>0</v>
      </c>
      <c r="U1234" t="n">
        <v>0.657144646</v>
      </c>
      <c r="V1234" t="n">
        <v>0.850080767</v>
      </c>
      <c r="W1234" t="n">
        <v>0.130413413</v>
      </c>
      <c r="X1234" t="n">
        <v>0.018501113</v>
      </c>
      <c r="Y1234" t="n">
        <v>0.2526962699357455</v>
      </c>
      <c r="Z1234" t="n">
        <v>0.504392196</v>
      </c>
      <c r="AA1234" t="n">
        <v>0.657144646</v>
      </c>
      <c r="AB1234" t="n">
        <v>0</v>
      </c>
      <c r="AC1234" t="n">
        <v>0</v>
      </c>
      <c r="AD1234" t="n">
        <v>0.85</v>
      </c>
      <c r="AE1234" t="n">
        <v>0.85</v>
      </c>
      <c r="AF1234" t="n">
        <v>0.85</v>
      </c>
      <c r="AG1234" t="n">
        <v>0.85</v>
      </c>
      <c r="AH1234" t="n">
        <v>0.954094879</v>
      </c>
      <c r="AI1234" t="n">
        <v>0.130413413</v>
      </c>
      <c r="AJ1234" t="n">
        <v>0.53483386</v>
      </c>
      <c r="AK1234" t="n">
        <v>0.1225961413115501</v>
      </c>
      <c r="AL1234" t="n">
        <v>0.000177788</v>
      </c>
    </row>
    <row r="1235">
      <c r="A1235" t="inlineStr">
        <is>
          <t>2025-02-21 09:00</t>
        </is>
      </c>
      <c r="B1235" t="n">
        <v>81630.77512789149</v>
      </c>
      <c r="C1235" t="n">
        <v>74618.96746704351</v>
      </c>
      <c r="D1235" t="n">
        <v>6588.396729431978</v>
      </c>
      <c r="E1235" t="n">
        <v>423.4109314160124</v>
      </c>
      <c r="F1235" t="n">
        <v>0.2975452965759051</v>
      </c>
      <c r="G1235" t="n">
        <v>0.2075543781451041</v>
      </c>
      <c r="H1235" t="n">
        <v>0.206055674215413</v>
      </c>
      <c r="I1235" t="n">
        <v>0.2346427098406964</v>
      </c>
      <c r="J1235" t="n">
        <v>52</v>
      </c>
      <c r="K1235" t="n">
        <v>9</v>
      </c>
      <c r="L1235">
        <f>VLOOKUP(J1235,Clustering!$D$3:$E$367,2,FALSE)</f>
        <v/>
      </c>
      <c r="M1235" t="n">
        <v>0.827427035</v>
      </c>
      <c r="N1235" t="n">
        <v>0.486803296</v>
      </c>
      <c r="O1235" t="n">
        <v>0.486803296</v>
      </c>
      <c r="P1235" t="n">
        <v>0.954094879</v>
      </c>
      <c r="Q1235" t="n">
        <v>0.47176034</v>
      </c>
      <c r="R1235" t="n">
        <v>0.206055674215413</v>
      </c>
      <c r="S1235" t="n">
        <v>0.2975452965759051</v>
      </c>
      <c r="T1235" t="n">
        <v>0.001511259</v>
      </c>
      <c r="U1235" t="n">
        <v>0.657144646</v>
      </c>
      <c r="V1235" t="n">
        <v>0.850080767</v>
      </c>
      <c r="W1235" t="n">
        <v>0.101754577</v>
      </c>
      <c r="X1235" t="n">
        <v>0.000799989</v>
      </c>
      <c r="Y1235" t="n">
        <v>0.2346427098406964</v>
      </c>
      <c r="Z1235" t="n">
        <v>0.454540762</v>
      </c>
      <c r="AA1235" t="n">
        <v>0.657144646</v>
      </c>
      <c r="AB1235" t="n">
        <v>0</v>
      </c>
      <c r="AC1235" t="n">
        <v>0</v>
      </c>
      <c r="AD1235" t="n">
        <v>0.85</v>
      </c>
      <c r="AE1235" t="n">
        <v>0.85</v>
      </c>
      <c r="AF1235" t="n">
        <v>0.85</v>
      </c>
      <c r="AG1235" t="n">
        <v>0.85</v>
      </c>
      <c r="AH1235" t="n">
        <v>0.954094879</v>
      </c>
      <c r="AI1235" t="n">
        <v>0.101754577</v>
      </c>
      <c r="AJ1235" t="n">
        <v>0.505935217</v>
      </c>
      <c r="AK1235" t="n">
        <v>0.2082817076031335</v>
      </c>
      <c r="AL1235" t="n">
        <v>0</v>
      </c>
    </row>
    <row r="1236">
      <c r="A1236" t="inlineStr">
        <is>
          <t>2025-02-21 10:00</t>
        </is>
      </c>
      <c r="B1236" t="n">
        <v>80290.57724272396</v>
      </c>
      <c r="C1236" t="n">
        <v>71388.02836597938</v>
      </c>
      <c r="D1236" t="n">
        <v>8485.816952427105</v>
      </c>
      <c r="E1236" t="n">
        <v>416.7319243174786</v>
      </c>
      <c r="F1236" t="n">
        <v>0.3832366242487119</v>
      </c>
      <c r="G1236" t="n">
        <v>0.2042803550575875</v>
      </c>
      <c r="H1236" t="n">
        <v>0.2037253185354882</v>
      </c>
      <c r="I1236" t="n">
        <v>0.2143123654606635</v>
      </c>
      <c r="J1236" t="n">
        <v>52</v>
      </c>
      <c r="K1236" t="n">
        <v>10</v>
      </c>
      <c r="L1236">
        <f>VLOOKUP(J1236,Clustering!$D$3:$E$367,2,FALSE)</f>
        <v/>
      </c>
      <c r="M1236" t="n">
        <v>0.811927897</v>
      </c>
      <c r="N1236" t="n">
        <v>0.468222611</v>
      </c>
      <c r="O1236" t="n">
        <v>0.468222611</v>
      </c>
      <c r="P1236" t="n">
        <v>0.953921935</v>
      </c>
      <c r="Q1236" t="n">
        <v>0.439431014</v>
      </c>
      <c r="R1236" t="n">
        <v>0.2037253185354882</v>
      </c>
      <c r="S1236" t="n">
        <v>0.3832366242487119</v>
      </c>
      <c r="T1236" t="n">
        <v>0.347589542</v>
      </c>
      <c r="U1236" t="n">
        <v>0.657144646</v>
      </c>
      <c r="V1236" t="n">
        <v>0.850080767</v>
      </c>
      <c r="W1236" t="n">
        <v>0.064089675</v>
      </c>
      <c r="X1236" t="n">
        <v>0.000799989</v>
      </c>
      <c r="Y1236" t="n">
        <v>0.2143123654606635</v>
      </c>
      <c r="Z1236" t="n">
        <v>0.436579033</v>
      </c>
      <c r="AA1236" t="n">
        <v>0.657144646</v>
      </c>
      <c r="AB1236" t="n">
        <v>0</v>
      </c>
      <c r="AC1236" t="n">
        <v>0</v>
      </c>
      <c r="AD1236" t="n">
        <v>0.85</v>
      </c>
      <c r="AE1236" t="n">
        <v>0.85</v>
      </c>
      <c r="AF1236" t="n">
        <v>0.85</v>
      </c>
      <c r="AG1236" t="n">
        <v>0.85</v>
      </c>
      <c r="AH1236" t="n">
        <v>0.953921935</v>
      </c>
      <c r="AI1236" t="n">
        <v>0.064089675</v>
      </c>
      <c r="AJ1236" t="n">
        <v>0.488472841</v>
      </c>
      <c r="AK1236" t="n">
        <v>0.2682656369740983</v>
      </c>
      <c r="AL1236" t="n">
        <v>0</v>
      </c>
    </row>
    <row r="1237">
      <c r="A1237" t="inlineStr">
        <is>
          <t>2025-02-21 11:00</t>
        </is>
      </c>
      <c r="B1237" t="n">
        <v>77182.35562115324</v>
      </c>
      <c r="C1237" t="n">
        <v>67236.25587760216</v>
      </c>
      <c r="D1237" t="n">
        <v>9497.630287272184</v>
      </c>
      <c r="E1237" t="n">
        <v>448.4694562788966</v>
      </c>
      <c r="F1237" t="n">
        <v>0.4289321570406315</v>
      </c>
      <c r="G1237" t="n">
        <v>0.219837968764165</v>
      </c>
      <c r="H1237" t="n">
        <v>0.2198369155639333</v>
      </c>
      <c r="I1237" t="n">
        <v>0.2198570048370361</v>
      </c>
      <c r="J1237" t="n">
        <v>52</v>
      </c>
      <c r="K1237" t="n">
        <v>11</v>
      </c>
      <c r="L1237">
        <f>VLOOKUP(J1237,Clustering!$D$3:$E$367,2,FALSE)</f>
        <v/>
      </c>
      <c r="M1237" t="n">
        <v>0.777249224</v>
      </c>
      <c r="N1237" t="n">
        <v>0.44649453</v>
      </c>
      <c r="O1237" t="n">
        <v>0.44649453</v>
      </c>
      <c r="P1237" t="n">
        <v>0.95346414</v>
      </c>
      <c r="Q1237" t="n">
        <v>0.413597592</v>
      </c>
      <c r="R1237" t="n">
        <v>0.2198369155639333</v>
      </c>
      <c r="S1237" t="n">
        <v>0.4289321570406315</v>
      </c>
      <c r="T1237" t="n">
        <v>0.560979296</v>
      </c>
      <c r="U1237" t="n">
        <v>0.657144646</v>
      </c>
      <c r="V1237" t="n">
        <v>0.850080767</v>
      </c>
      <c r="W1237" t="n">
        <v>0.023736917</v>
      </c>
      <c r="X1237" t="n">
        <v>0.000799989</v>
      </c>
      <c r="Y1237" t="n">
        <v>0.2198570048370361</v>
      </c>
      <c r="Z1237" t="n">
        <v>0.427836781</v>
      </c>
      <c r="AA1237" t="n">
        <v>0.657144646</v>
      </c>
      <c r="AB1237" t="n">
        <v>0</v>
      </c>
      <c r="AC1237" t="n">
        <v>0</v>
      </c>
      <c r="AD1237" t="n">
        <v>0.85</v>
      </c>
      <c r="AE1237" t="n">
        <v>0.85</v>
      </c>
      <c r="AF1237" t="n">
        <v>0.85</v>
      </c>
      <c r="AG1237" t="n">
        <v>0.85</v>
      </c>
      <c r="AH1237" t="n">
        <v>0.95346414</v>
      </c>
      <c r="AI1237" t="n">
        <v>0.023736917</v>
      </c>
      <c r="AJ1237" t="n">
        <v>0.47130591</v>
      </c>
      <c r="AK1237" t="n">
        <v>0.300252509928442</v>
      </c>
      <c r="AL1237" t="n">
        <v>0</v>
      </c>
    </row>
    <row r="1238">
      <c r="A1238" t="inlineStr">
        <is>
          <t>2025-02-21 12:00</t>
        </is>
      </c>
      <c r="B1238" t="n">
        <v>75748.5640822526</v>
      </c>
      <c r="C1238" t="n">
        <v>65382.24922877477</v>
      </c>
      <c r="D1238" t="n">
        <v>9889.709539258642</v>
      </c>
      <c r="E1238" t="n">
        <v>476.6053142192026</v>
      </c>
      <c r="F1238" t="n">
        <v>0.4466392475672864</v>
      </c>
      <c r="G1238" t="n">
        <v>0.2336300559898052</v>
      </c>
      <c r="H1238" t="n">
        <v>0.2336985140048649</v>
      </c>
      <c r="I1238" t="n">
        <v>0.2323927112531829</v>
      </c>
      <c r="J1238" t="n">
        <v>52</v>
      </c>
      <c r="K1238" t="n">
        <v>12</v>
      </c>
      <c r="L1238">
        <f>VLOOKUP(J1238,Clustering!$D$3:$E$367,2,FALSE)</f>
        <v/>
      </c>
      <c r="M1238" t="n">
        <v>0.755138042</v>
      </c>
      <c r="N1238" t="n">
        <v>0.431867811</v>
      </c>
      <c r="O1238" t="n">
        <v>0.431867811</v>
      </c>
      <c r="P1238" t="n">
        <v>0.953901588</v>
      </c>
      <c r="Q1238" t="n">
        <v>0.379878968</v>
      </c>
      <c r="R1238" t="n">
        <v>0.2336985140048649</v>
      </c>
      <c r="S1238" t="n">
        <v>0.4466392475672864</v>
      </c>
      <c r="T1238" t="n">
        <v>0.54133293</v>
      </c>
      <c r="U1238" t="n">
        <v>0.657144646</v>
      </c>
      <c r="V1238" t="n">
        <v>0.850080767</v>
      </c>
      <c r="W1238" t="n">
        <v>0.028414486</v>
      </c>
      <c r="X1238" t="n">
        <v>0.000799989</v>
      </c>
      <c r="Y1238" t="n">
        <v>0.2323927112531829</v>
      </c>
      <c r="Z1238" t="n">
        <v>0.419346309</v>
      </c>
      <c r="AA1238" t="n">
        <v>0.657144646</v>
      </c>
      <c r="AB1238" t="n">
        <v>0</v>
      </c>
      <c r="AC1238" t="n">
        <v>0</v>
      </c>
      <c r="AD1238" t="n">
        <v>0.85</v>
      </c>
      <c r="AE1238" t="n">
        <v>0.85</v>
      </c>
      <c r="AF1238" t="n">
        <v>0.85</v>
      </c>
      <c r="AG1238" t="n">
        <v>0.85</v>
      </c>
      <c r="AH1238" t="n">
        <v>0.953901588</v>
      </c>
      <c r="AI1238" t="n">
        <v>0.028414486</v>
      </c>
      <c r="AJ1238" t="n">
        <v>0.464839278</v>
      </c>
      <c r="AK1238" t="n">
        <v>0.3126474732971005</v>
      </c>
      <c r="AL1238" t="n">
        <v>0</v>
      </c>
    </row>
    <row r="1239">
      <c r="A1239" t="inlineStr">
        <is>
          <t>2025-02-21 13:00</t>
        </is>
      </c>
      <c r="B1239" t="n">
        <v>75528.76636287064</v>
      </c>
      <c r="C1239" t="n">
        <v>65491.04673754945</v>
      </c>
      <c r="D1239" t="n">
        <v>9538.782781557164</v>
      </c>
      <c r="E1239" t="n">
        <v>498.9368437640187</v>
      </c>
      <c r="F1239" t="n">
        <v>0.4307906867588196</v>
      </c>
      <c r="G1239" t="n">
        <v>0.2445768841980483</v>
      </c>
      <c r="H1239" t="n">
        <v>0.2449886854886381</v>
      </c>
      <c r="I1239" t="n">
        <v>0.2371337797054435</v>
      </c>
      <c r="J1239" t="n">
        <v>52</v>
      </c>
      <c r="K1239" t="n">
        <v>13</v>
      </c>
      <c r="L1239">
        <f>VLOOKUP(J1239,Clustering!$D$3:$E$367,2,FALSE)</f>
        <v/>
      </c>
      <c r="M1239" t="n">
        <v>0.731304734</v>
      </c>
      <c r="N1239" t="n">
        <v>0.416215625</v>
      </c>
      <c r="O1239" t="n">
        <v>0.416215625</v>
      </c>
      <c r="P1239" t="n">
        <v>0.954491635</v>
      </c>
      <c r="Q1239" t="n">
        <v>0.35465884</v>
      </c>
      <c r="R1239" t="n">
        <v>0.2449886854886381</v>
      </c>
      <c r="S1239" t="n">
        <v>0.4307906867588196</v>
      </c>
      <c r="T1239" t="n">
        <v>0.508160798</v>
      </c>
      <c r="U1239" t="n">
        <v>0.657144646</v>
      </c>
      <c r="V1239" t="n">
        <v>0.850080767</v>
      </c>
      <c r="W1239" t="n">
        <v>0.032882611</v>
      </c>
      <c r="X1239" t="n">
        <v>0.000799989</v>
      </c>
      <c r="Y1239" t="n">
        <v>0.2371337797054435</v>
      </c>
      <c r="Z1239" t="n">
        <v>0.390405803</v>
      </c>
      <c r="AA1239" t="n">
        <v>0.657144646</v>
      </c>
      <c r="AB1239" t="n">
        <v>0</v>
      </c>
      <c r="AC1239" t="n">
        <v>0</v>
      </c>
      <c r="AD1239" t="n">
        <v>0.85</v>
      </c>
      <c r="AE1239" t="n">
        <v>0.85</v>
      </c>
      <c r="AF1239" t="n">
        <v>0.85</v>
      </c>
      <c r="AG1239" t="n">
        <v>0.85</v>
      </c>
      <c r="AH1239" t="n">
        <v>0.954491635</v>
      </c>
      <c r="AI1239" t="n">
        <v>0.032882611</v>
      </c>
      <c r="AJ1239" t="n">
        <v>0.456213102</v>
      </c>
      <c r="AK1239" t="n">
        <v>0.3015534807311737</v>
      </c>
      <c r="AL1239" t="n">
        <v>0</v>
      </c>
    </row>
    <row r="1240">
      <c r="A1240" t="inlineStr">
        <is>
          <t>2025-02-21 14:00</t>
        </is>
      </c>
      <c r="B1240" t="n">
        <v>75665.96129750612</v>
      </c>
      <c r="C1240" t="n">
        <v>67139.85967879946</v>
      </c>
      <c r="D1240" t="n">
        <v>8022.037165477514</v>
      </c>
      <c r="E1240" t="n">
        <v>504.0644532291553</v>
      </c>
      <c r="F1240" t="n">
        <v>0.3622913928182235</v>
      </c>
      <c r="G1240" t="n">
        <v>0.2470904182495859</v>
      </c>
      <c r="H1240" t="n">
        <v>0.24729895189546</v>
      </c>
      <c r="I1240" t="n">
        <v>0.2433212758211057</v>
      </c>
      <c r="J1240" t="n">
        <v>52</v>
      </c>
      <c r="K1240" t="n">
        <v>14</v>
      </c>
      <c r="L1240">
        <f>VLOOKUP(J1240,Clustering!$D$3:$E$367,2,FALSE)</f>
        <v/>
      </c>
      <c r="M1240" t="n">
        <v>0.717320376</v>
      </c>
      <c r="N1240" t="n">
        <v>0.397901167</v>
      </c>
      <c r="O1240" t="n">
        <v>0.397901167</v>
      </c>
      <c r="P1240" t="n">
        <v>0.95428817</v>
      </c>
      <c r="Q1240" t="n">
        <v>0.336209972</v>
      </c>
      <c r="R1240" t="n">
        <v>0.24729895189546</v>
      </c>
      <c r="S1240" t="n">
        <v>0.3622913928182235</v>
      </c>
      <c r="T1240" t="n">
        <v>0.491385824</v>
      </c>
      <c r="U1240" t="n">
        <v>0.657144646</v>
      </c>
      <c r="V1240" t="n">
        <v>0.850080767</v>
      </c>
      <c r="W1240" t="n">
        <v>0.036163891</v>
      </c>
      <c r="X1240" t="n">
        <v>0.000799989</v>
      </c>
      <c r="Y1240" t="n">
        <v>0.2433212758211057</v>
      </c>
      <c r="Z1240" t="n">
        <v>0.378623226</v>
      </c>
      <c r="AA1240" t="n">
        <v>0.657144646</v>
      </c>
      <c r="AB1240" t="n">
        <v>0</v>
      </c>
      <c r="AC1240" t="n">
        <v>0</v>
      </c>
      <c r="AD1240" t="n">
        <v>0.85</v>
      </c>
      <c r="AE1240" t="n">
        <v>0.85</v>
      </c>
      <c r="AF1240" t="n">
        <v>0.85</v>
      </c>
      <c r="AG1240" t="n">
        <v>0.85</v>
      </c>
      <c r="AH1240" t="n">
        <v>0.95428817</v>
      </c>
      <c r="AI1240" t="n">
        <v>0.036163891</v>
      </c>
      <c r="AJ1240" t="n">
        <v>0.454270642</v>
      </c>
      <c r="AK1240" t="n">
        <v>0.2536039749727564</v>
      </c>
      <c r="AL1240" t="n">
        <v>0</v>
      </c>
    </row>
    <row r="1241">
      <c r="A1241" t="inlineStr">
        <is>
          <t>2025-02-21 15:00</t>
        </is>
      </c>
      <c r="B1241" t="n">
        <v>76215.14797900281</v>
      </c>
      <c r="C1241" t="n">
        <v>69836.77188491392</v>
      </c>
      <c r="D1241" t="n">
        <v>5884.523922552668</v>
      </c>
      <c r="E1241" t="n">
        <v>493.8521715362129</v>
      </c>
      <c r="F1241" t="n">
        <v>0.2657569796794701</v>
      </c>
      <c r="G1241" t="n">
        <v>0.2420843978118691</v>
      </c>
      <c r="H1241" t="n">
        <v>0.2419552052501154</v>
      </c>
      <c r="I1241" t="n">
        <v>0.2444194894173921</v>
      </c>
      <c r="J1241" t="n">
        <v>52</v>
      </c>
      <c r="K1241" t="n">
        <v>15</v>
      </c>
      <c r="L1241">
        <f>VLOOKUP(J1241,Clustering!$D$3:$E$367,2,FALSE)</f>
        <v/>
      </c>
      <c r="M1241" t="n">
        <v>0.705645626</v>
      </c>
      <c r="N1241" t="n">
        <v>0.385790789</v>
      </c>
      <c r="O1241" t="n">
        <v>0.385790789</v>
      </c>
      <c r="P1241" t="n">
        <v>0.954552674</v>
      </c>
      <c r="Q1241" t="n">
        <v>0.325220754</v>
      </c>
      <c r="R1241" t="n">
        <v>0.2419552052501154</v>
      </c>
      <c r="S1241" t="n">
        <v>0.2657569796794701</v>
      </c>
      <c r="T1241" t="n">
        <v>0.509143116</v>
      </c>
      <c r="U1241" t="n">
        <v>0.657144646</v>
      </c>
      <c r="V1241" t="n">
        <v>0.850080767</v>
      </c>
      <c r="W1241" t="n">
        <v>0.037071479</v>
      </c>
      <c r="X1241" t="n">
        <v>0.001051295</v>
      </c>
      <c r="Y1241" t="n">
        <v>0.2444194894173921</v>
      </c>
      <c r="Z1241" t="n">
        <v>0.401209177</v>
      </c>
      <c r="AA1241" t="n">
        <v>0.657144646</v>
      </c>
      <c r="AB1241" t="n">
        <v>0</v>
      </c>
      <c r="AC1241" t="n">
        <v>0</v>
      </c>
      <c r="AD1241" t="n">
        <v>0.85</v>
      </c>
      <c r="AE1241" t="n">
        <v>0.85</v>
      </c>
      <c r="AF1241" t="n">
        <v>0.85</v>
      </c>
      <c r="AG1241" t="n">
        <v>0.85</v>
      </c>
      <c r="AH1241" t="n">
        <v>0.954552674</v>
      </c>
      <c r="AI1241" t="n">
        <v>0.037071479</v>
      </c>
      <c r="AJ1241" t="n">
        <v>0.475300961</v>
      </c>
      <c r="AK1241" t="n">
        <v>0.1860298857756291</v>
      </c>
      <c r="AL1241" t="n">
        <v>0</v>
      </c>
    </row>
    <row r="1242">
      <c r="A1242" t="inlineStr">
        <is>
          <t>2025-02-21 16:00</t>
        </is>
      </c>
      <c r="B1242" t="n">
        <v>77578.29961578613</v>
      </c>
      <c r="C1242" t="n">
        <v>73736.07469729926</v>
      </c>
      <c r="D1242" t="n">
        <v>3366.837785705251</v>
      </c>
      <c r="E1242" t="n">
        <v>475.3871327816216</v>
      </c>
      <c r="F1242" t="n">
        <v>0.1520531911800949</v>
      </c>
      <c r="G1242" t="n">
        <v>0.2330329082262851</v>
      </c>
      <c r="H1242" t="n">
        <v>0.2327141396228277</v>
      </c>
      <c r="I1242" t="n">
        <v>0.2387944929486083</v>
      </c>
      <c r="J1242" t="n">
        <v>52</v>
      </c>
      <c r="K1242" t="n">
        <v>16</v>
      </c>
      <c r="L1242">
        <f>VLOOKUP(J1242,Clustering!$D$3:$E$367,2,FALSE)</f>
        <v/>
      </c>
      <c r="M1242" t="n">
        <v>0.689213429</v>
      </c>
      <c r="N1242" t="n">
        <v>0.383209371</v>
      </c>
      <c r="O1242" t="n">
        <v>0.383209371</v>
      </c>
      <c r="P1242" t="n">
        <v>0.95517324</v>
      </c>
      <c r="Q1242" t="n">
        <v>0.326409793</v>
      </c>
      <c r="R1242" t="n">
        <v>0.2327141396228277</v>
      </c>
      <c r="S1242" t="n">
        <v>0.1520531911800949</v>
      </c>
      <c r="T1242" t="n">
        <v>0.537176968</v>
      </c>
      <c r="U1242" t="n">
        <v>0.666411007</v>
      </c>
      <c r="V1242" t="n">
        <v>0.850080767</v>
      </c>
      <c r="W1242" t="n">
        <v>0.038328139</v>
      </c>
      <c r="X1242" t="n">
        <v>0.001332757</v>
      </c>
      <c r="Y1242" t="n">
        <v>0.2387944929486083</v>
      </c>
      <c r="Z1242" t="n">
        <v>0.498371066</v>
      </c>
      <c r="AA1242" t="n">
        <v>0.666411007</v>
      </c>
      <c r="AB1242" t="n">
        <v>0</v>
      </c>
      <c r="AC1242" t="n">
        <v>0</v>
      </c>
      <c r="AD1242" t="n">
        <v>0.85</v>
      </c>
      <c r="AE1242" t="n">
        <v>0.85</v>
      </c>
      <c r="AF1242" t="n">
        <v>0.85</v>
      </c>
      <c r="AG1242" t="n">
        <v>0.85</v>
      </c>
      <c r="AH1242" t="n">
        <v>0.95517324</v>
      </c>
      <c r="AI1242" t="n">
        <v>0.038328139</v>
      </c>
      <c r="AJ1242" t="n">
        <v>0.523604441</v>
      </c>
      <c r="AK1242" t="n">
        <v>0.1064372338260664</v>
      </c>
      <c r="AL1242" t="n">
        <v>0</v>
      </c>
    </row>
    <row r="1243">
      <c r="A1243" t="inlineStr">
        <is>
          <t>2025-02-21 17:00</t>
        </is>
      </c>
      <c r="B1243" t="n">
        <v>81014.65907893755</v>
      </c>
      <c r="C1243" t="n">
        <v>79682.5535276462</v>
      </c>
      <c r="D1243" t="n">
        <v>851.7821122832414</v>
      </c>
      <c r="E1243" t="n">
        <v>480.3234390081032</v>
      </c>
      <c r="F1243" t="n">
        <v>0.0384681997192386</v>
      </c>
      <c r="G1243" t="n">
        <v>0.2354526661804427</v>
      </c>
      <c r="H1243" t="n">
        <v>0.2349239596641356</v>
      </c>
      <c r="I1243" t="n">
        <v>0.2450087747617409</v>
      </c>
      <c r="J1243" t="n">
        <v>52</v>
      </c>
      <c r="K1243" t="n">
        <v>17</v>
      </c>
      <c r="L1243">
        <f>VLOOKUP(J1243,Clustering!$D$3:$E$367,2,FALSE)</f>
        <v/>
      </c>
      <c r="M1243" t="n">
        <v>0.673622138</v>
      </c>
      <c r="N1243" t="n">
        <v>0.389857163</v>
      </c>
      <c r="O1243" t="n">
        <v>0.389857163</v>
      </c>
      <c r="P1243" t="n">
        <v>0.95628212</v>
      </c>
      <c r="Q1243" t="n">
        <v>0.350703723</v>
      </c>
      <c r="R1243" t="n">
        <v>0.2349239596641356</v>
      </c>
      <c r="S1243" t="n">
        <v>0.0384681997192386</v>
      </c>
      <c r="T1243" t="n">
        <v>0.514130271</v>
      </c>
      <c r="U1243" t="n">
        <v>0.666411007</v>
      </c>
      <c r="V1243" t="n">
        <v>0.850080767</v>
      </c>
      <c r="W1243" t="n">
        <v>0.037979067</v>
      </c>
      <c r="X1243" t="n">
        <v>0.001332757</v>
      </c>
      <c r="Y1243" t="n">
        <v>0.2450087747617409</v>
      </c>
      <c r="Z1243" t="n">
        <v>0.570133702</v>
      </c>
      <c r="AA1243" t="n">
        <v>0.666411007</v>
      </c>
      <c r="AB1243" t="n">
        <v>0</v>
      </c>
      <c r="AC1243" t="n">
        <v>0</v>
      </c>
      <c r="AD1243" t="n">
        <v>0.85</v>
      </c>
      <c r="AE1243" t="n">
        <v>0.85</v>
      </c>
      <c r="AF1243" t="n">
        <v>0.85</v>
      </c>
      <c r="AG1243" t="n">
        <v>0.85</v>
      </c>
      <c r="AH1243" t="n">
        <v>0.95628212</v>
      </c>
      <c r="AI1243" t="n">
        <v>0.037979067</v>
      </c>
      <c r="AJ1243" t="n">
        <v>0.556882886</v>
      </c>
      <c r="AK1243" t="n">
        <v>0.026927739803467</v>
      </c>
      <c r="AL1243" t="n">
        <v>0.063622014</v>
      </c>
    </row>
    <row r="1244">
      <c r="A1244" t="inlineStr">
        <is>
          <t>2025-02-21 18:00</t>
        </is>
      </c>
      <c r="B1244" t="n">
        <v>83106.92250238504</v>
      </c>
      <c r="C1244" t="n">
        <v>82616.29931356924</v>
      </c>
      <c r="D1244" t="n">
        <v>0.1912794511993844</v>
      </c>
      <c r="E1244" t="n">
        <v>490.4319093646084</v>
      </c>
      <c r="F1244" t="n">
        <v>8.638566160071559e-06</v>
      </c>
      <c r="G1244" t="n">
        <v>0.2404077987081413</v>
      </c>
      <c r="H1244" t="n">
        <v>0.2392833319274431</v>
      </c>
      <c r="I1244" t="n">
        <v>0.2607319791768652</v>
      </c>
      <c r="J1244" t="n">
        <v>52</v>
      </c>
      <c r="K1244" t="n">
        <v>18</v>
      </c>
      <c r="L1244">
        <f>VLOOKUP(J1244,Clustering!$D$3:$E$367,2,FALSE)</f>
        <v/>
      </c>
      <c r="M1244" t="n">
        <v>0.678477497</v>
      </c>
      <c r="N1244" t="n">
        <v>0.4051741</v>
      </c>
      <c r="O1244" t="n">
        <v>0.4051741</v>
      </c>
      <c r="P1244" t="n">
        <v>0.956729742</v>
      </c>
      <c r="Q1244" t="n">
        <v>0.365723154</v>
      </c>
      <c r="R1244" t="n">
        <v>0.2392833319274431</v>
      </c>
      <c r="S1244" t="n">
        <v>8.638566160071559e-06</v>
      </c>
      <c r="T1244" t="n">
        <v>0.259860964</v>
      </c>
      <c r="U1244" t="n">
        <v>0.666411007</v>
      </c>
      <c r="V1244" t="n">
        <v>0.850080767</v>
      </c>
      <c r="W1244" t="n">
        <v>0.039584799</v>
      </c>
      <c r="X1244" t="n">
        <v>0.001332757</v>
      </c>
      <c r="Y1244" t="n">
        <v>0.2607319791768652</v>
      </c>
      <c r="Z1244" t="n">
        <v>0.6038796279999999</v>
      </c>
      <c r="AA1244" t="n">
        <v>0.666411007</v>
      </c>
      <c r="AB1244" t="n">
        <v>0</v>
      </c>
      <c r="AC1244" t="n">
        <v>0</v>
      </c>
      <c r="AD1244" t="n">
        <v>0.85</v>
      </c>
      <c r="AE1244" t="n">
        <v>0.85</v>
      </c>
      <c r="AF1244" t="n">
        <v>0.85</v>
      </c>
      <c r="AG1244" t="n">
        <v>0.85</v>
      </c>
      <c r="AH1244" t="n">
        <v>0.956729742</v>
      </c>
      <c r="AI1244" t="n">
        <v>0.039584799</v>
      </c>
      <c r="AJ1244" t="n">
        <v>0.59722662</v>
      </c>
      <c r="AK1244" t="n">
        <v>6.046996312050091e-06</v>
      </c>
      <c r="AL1244" t="n">
        <v>0.284091895</v>
      </c>
    </row>
    <row r="1245">
      <c r="A1245" t="inlineStr">
        <is>
          <t>2025-02-21 19:00</t>
        </is>
      </c>
      <c r="B1245" t="n">
        <v>81968.78283951159</v>
      </c>
      <c r="C1245" t="n">
        <v>81470.95569689272</v>
      </c>
      <c r="D1245" t="n">
        <v>0</v>
      </c>
      <c r="E1245" t="n">
        <v>497.8271426188725</v>
      </c>
      <c r="F1245" t="n">
        <v>0</v>
      </c>
      <c r="G1245" t="n">
        <v>0.2440329130484669</v>
      </c>
      <c r="H1245" t="n">
        <v>0.242698508354919</v>
      </c>
      <c r="I1245" t="n">
        <v>0.2681516173761658</v>
      </c>
      <c r="J1245" t="n">
        <v>52</v>
      </c>
      <c r="K1245" t="n">
        <v>19</v>
      </c>
      <c r="L1245">
        <f>VLOOKUP(J1245,Clustering!$D$3:$E$367,2,FALSE)</f>
        <v/>
      </c>
      <c r="M1245" t="n">
        <v>0.7114743610000001</v>
      </c>
      <c r="N1245" t="n">
        <v>0.431410295</v>
      </c>
      <c r="O1245" t="n">
        <v>0.431410295</v>
      </c>
      <c r="P1245" t="n">
        <v>0.957380827</v>
      </c>
      <c r="Q1245" t="n">
        <v>0.37648708</v>
      </c>
      <c r="R1245" t="n">
        <v>0.242698508354919</v>
      </c>
      <c r="S1245" t="n">
        <v>0</v>
      </c>
      <c r="T1245" t="n">
        <v>0</v>
      </c>
      <c r="U1245" t="n">
        <v>0.666411007</v>
      </c>
      <c r="V1245" t="n">
        <v>0.850080767</v>
      </c>
      <c r="W1245" t="n">
        <v>0.037664902</v>
      </c>
      <c r="X1245" t="n">
        <v>0.001332757</v>
      </c>
      <c r="Y1245" t="n">
        <v>0.2681516173761658</v>
      </c>
      <c r="Z1245" t="n">
        <v>0.600988369</v>
      </c>
      <c r="AA1245" t="n">
        <v>0.666411007</v>
      </c>
      <c r="AB1245" t="n">
        <v>0</v>
      </c>
      <c r="AC1245" t="n">
        <v>0</v>
      </c>
      <c r="AD1245" t="n">
        <v>0.85</v>
      </c>
      <c r="AE1245" t="n">
        <v>0.85</v>
      </c>
      <c r="AF1245" t="n">
        <v>0.85</v>
      </c>
      <c r="AG1245" t="n">
        <v>0.85</v>
      </c>
      <c r="AH1245" t="n">
        <v>0.957380827</v>
      </c>
      <c r="AI1245" t="n">
        <v>0.037664902</v>
      </c>
      <c r="AJ1245" t="n">
        <v>0.60934626</v>
      </c>
      <c r="AK1245" t="n">
        <v>0</v>
      </c>
      <c r="AL1245" t="n">
        <v>0.167137877</v>
      </c>
    </row>
    <row r="1246">
      <c r="A1246" t="inlineStr">
        <is>
          <t>2025-02-21 20:00</t>
        </is>
      </c>
      <c r="B1246" t="n">
        <v>79741.67221544572</v>
      </c>
      <c r="C1246" t="n">
        <v>79248.82818311734</v>
      </c>
      <c r="D1246" t="n">
        <v>0</v>
      </c>
      <c r="E1246" t="n">
        <v>492.8440323283804</v>
      </c>
      <c r="F1246" t="n">
        <v>0</v>
      </c>
      <c r="G1246" t="n">
        <v>0.2415902119256766</v>
      </c>
      <c r="H1246" t="n">
        <v>0.240187349217069</v>
      </c>
      <c r="I1246" t="n">
        <v>0.2669462609899978</v>
      </c>
      <c r="J1246" t="n">
        <v>52</v>
      </c>
      <c r="K1246" t="n">
        <v>20</v>
      </c>
      <c r="L1246">
        <f>VLOOKUP(J1246,Clustering!$D$3:$E$367,2,FALSE)</f>
        <v/>
      </c>
      <c r="M1246" t="n">
        <v>0.731252897</v>
      </c>
      <c r="N1246" t="n">
        <v>0.435973626</v>
      </c>
      <c r="O1246" t="n">
        <v>0.435973626</v>
      </c>
      <c r="P1246" t="n">
        <v>0.957370654</v>
      </c>
      <c r="Q1246" t="n">
        <v>0.389879406</v>
      </c>
      <c r="R1246" t="n">
        <v>0.240187349217069</v>
      </c>
      <c r="S1246" t="n">
        <v>0</v>
      </c>
      <c r="T1246" t="n">
        <v>0</v>
      </c>
      <c r="U1246" t="n">
        <v>0.666411007</v>
      </c>
      <c r="V1246" t="n">
        <v>0.850080767</v>
      </c>
      <c r="W1246" t="n">
        <v>0.035710097</v>
      </c>
      <c r="X1246" t="n">
        <v>0.008327428</v>
      </c>
      <c r="Y1246" t="n">
        <v>0.2669462609899978</v>
      </c>
      <c r="Z1246" t="n">
        <v>0.594360439</v>
      </c>
      <c r="AA1246" t="n">
        <v>0.666411007</v>
      </c>
      <c r="AB1246" t="n">
        <v>0</v>
      </c>
      <c r="AC1246" t="n">
        <v>0</v>
      </c>
      <c r="AD1246" t="n">
        <v>0.85</v>
      </c>
      <c r="AE1246" t="n">
        <v>0.85</v>
      </c>
      <c r="AF1246" t="n">
        <v>0.85</v>
      </c>
      <c r="AG1246" t="n">
        <v>0.85</v>
      </c>
      <c r="AH1246" t="n">
        <v>0.957370654</v>
      </c>
      <c r="AI1246" t="n">
        <v>0.035710097</v>
      </c>
      <c r="AJ1246" t="n">
        <v>0.594400292</v>
      </c>
      <c r="AK1246" t="n">
        <v>0</v>
      </c>
      <c r="AL1246" t="n">
        <v>0.178381871</v>
      </c>
    </row>
    <row r="1247">
      <c r="A1247" t="inlineStr">
        <is>
          <t>2025-02-21 21:00</t>
        </is>
      </c>
      <c r="B1247" t="n">
        <v>76976.0898770809</v>
      </c>
      <c r="C1247" t="n">
        <v>76491.8939227201</v>
      </c>
      <c r="D1247" t="n">
        <v>0</v>
      </c>
      <c r="E1247" t="n">
        <v>484.1959543607959</v>
      </c>
      <c r="F1247" t="n">
        <v>0</v>
      </c>
      <c r="G1247" t="n">
        <v>0.2373509580199979</v>
      </c>
      <c r="H1247" t="n">
        <v>0.2364708336930512</v>
      </c>
      <c r="I1247" t="n">
        <v>0.2532587695826238</v>
      </c>
      <c r="J1247" t="n">
        <v>52</v>
      </c>
      <c r="K1247" t="n">
        <v>21</v>
      </c>
      <c r="L1247">
        <f>VLOOKUP(J1247,Clustering!$D$3:$E$367,2,FALSE)</f>
        <v/>
      </c>
      <c r="M1247" t="n">
        <v>0.718863954</v>
      </c>
      <c r="N1247" t="n">
        <v>0.431508898</v>
      </c>
      <c r="O1247" t="n">
        <v>0.431508898</v>
      </c>
      <c r="P1247" t="n">
        <v>0.958357456</v>
      </c>
      <c r="Q1247" t="n">
        <v>0.405061548</v>
      </c>
      <c r="R1247" t="n">
        <v>0.2364708336930512</v>
      </c>
      <c r="S1247" t="n">
        <v>0</v>
      </c>
      <c r="T1247" t="n">
        <v>0</v>
      </c>
      <c r="U1247" t="n">
        <v>0.665221407</v>
      </c>
      <c r="V1247" t="n">
        <v>0.850080767</v>
      </c>
      <c r="W1247" t="n">
        <v>0.032079745</v>
      </c>
      <c r="X1247" t="n">
        <v>0.011965494</v>
      </c>
      <c r="Y1247" t="n">
        <v>0.2532587695826238</v>
      </c>
      <c r="Z1247" t="n">
        <v>0.574340749</v>
      </c>
      <c r="AA1247" t="n">
        <v>0.665221407</v>
      </c>
      <c r="AB1247" t="n">
        <v>0</v>
      </c>
      <c r="AC1247" t="n">
        <v>0</v>
      </c>
      <c r="AD1247" t="n">
        <v>0.85</v>
      </c>
      <c r="AE1247" t="n">
        <v>0.85</v>
      </c>
      <c r="AF1247" t="n">
        <v>0.85</v>
      </c>
      <c r="AG1247" t="n">
        <v>0.85</v>
      </c>
      <c r="AH1247" t="n">
        <v>0.958357456</v>
      </c>
      <c r="AI1247" t="n">
        <v>0.032079745</v>
      </c>
      <c r="AJ1247" t="n">
        <v>0.577993332</v>
      </c>
      <c r="AK1247" t="n">
        <v>0</v>
      </c>
      <c r="AL1247" t="n">
        <v>0.143734931</v>
      </c>
    </row>
    <row r="1248">
      <c r="A1248" t="inlineStr">
        <is>
          <t>2025-02-21 22:00</t>
        </is>
      </c>
      <c r="B1248" t="n">
        <v>72392.66142358564</v>
      </c>
      <c r="C1248" t="n">
        <v>71908.33430811737</v>
      </c>
      <c r="D1248" t="n">
        <v>0</v>
      </c>
      <c r="E1248" t="n">
        <v>484.327115468278</v>
      </c>
      <c r="F1248" t="n">
        <v>0</v>
      </c>
      <c r="G1248" t="n">
        <v>0.2374152526805284</v>
      </c>
      <c r="H1248" t="n">
        <v>0.2369328869744155</v>
      </c>
      <c r="I1248" t="n">
        <v>0.2461337740554977</v>
      </c>
      <c r="J1248" t="n">
        <v>52</v>
      </c>
      <c r="K1248" t="n">
        <v>22</v>
      </c>
      <c r="L1248">
        <f>VLOOKUP(J1248,Clustering!$D$3:$E$367,2,FALSE)</f>
        <v/>
      </c>
      <c r="M1248" t="n">
        <v>0.703445451</v>
      </c>
      <c r="N1248" t="n">
        <v>0.419254559</v>
      </c>
      <c r="O1248" t="n">
        <v>0.419254559</v>
      </c>
      <c r="P1248" t="n">
        <v>0.959150967</v>
      </c>
      <c r="Q1248" t="n">
        <v>0.394447817</v>
      </c>
      <c r="R1248" t="n">
        <v>0.2369328869744155</v>
      </c>
      <c r="S1248" t="n">
        <v>0</v>
      </c>
      <c r="T1248" t="n">
        <v>0</v>
      </c>
      <c r="U1248" t="n">
        <v>0.665221407</v>
      </c>
      <c r="V1248" t="n">
        <v>0.850080767</v>
      </c>
      <c r="W1248" t="n">
        <v>0.026354959</v>
      </c>
      <c r="X1248" t="n">
        <v>0.001332757</v>
      </c>
      <c r="Y1248" t="n">
        <v>0.2461337740554977</v>
      </c>
      <c r="Z1248" t="n">
        <v>0.526177507</v>
      </c>
      <c r="AA1248" t="n">
        <v>0.665221407</v>
      </c>
      <c r="AB1248" t="n">
        <v>0</v>
      </c>
      <c r="AC1248" t="n">
        <v>0</v>
      </c>
      <c r="AD1248" t="n">
        <v>0.85</v>
      </c>
      <c r="AE1248" t="n">
        <v>0.85</v>
      </c>
      <c r="AF1248" t="n">
        <v>0.85</v>
      </c>
      <c r="AG1248" t="n">
        <v>0.85</v>
      </c>
      <c r="AH1248" t="n">
        <v>0.959150967</v>
      </c>
      <c r="AI1248" t="n">
        <v>0.026354959</v>
      </c>
      <c r="AJ1248" t="n">
        <v>0.558121147</v>
      </c>
      <c r="AK1248" t="n">
        <v>0</v>
      </c>
      <c r="AL1248" t="n">
        <v>0.115457999</v>
      </c>
    </row>
    <row r="1249">
      <c r="A1249" t="inlineStr">
        <is>
          <t>2025-02-21 23:00</t>
        </is>
      </c>
      <c r="B1249" t="n">
        <v>67603.90917138517</v>
      </c>
      <c r="C1249" t="n">
        <v>67119.43689977158</v>
      </c>
      <c r="D1249" t="n">
        <v>0</v>
      </c>
      <c r="E1249" t="n">
        <v>484.4722716135814</v>
      </c>
      <c r="F1249" t="n">
        <v>0</v>
      </c>
      <c r="G1249" t="n">
        <v>0.2374864076537164</v>
      </c>
      <c r="H1249" t="n">
        <v>0.2371739582516492</v>
      </c>
      <c r="I1249" t="n">
        <v>0.243133775938813</v>
      </c>
      <c r="J1249" t="n">
        <v>52</v>
      </c>
      <c r="K1249" t="n">
        <v>23</v>
      </c>
      <c r="L1249">
        <f>VLOOKUP(J1249,Clustering!$D$3:$E$367,2,FALSE)</f>
        <v/>
      </c>
      <c r="M1249" t="n">
        <v>0.676893602</v>
      </c>
      <c r="N1249" t="n">
        <v>0.398561805</v>
      </c>
      <c r="O1249" t="n">
        <v>0.398561805</v>
      </c>
      <c r="P1249" t="n">
        <v>0.959924131</v>
      </c>
      <c r="Q1249" t="n">
        <v>0.36856433</v>
      </c>
      <c r="R1249" t="n">
        <v>0.2371739582516492</v>
      </c>
      <c r="S1249" t="n">
        <v>0</v>
      </c>
      <c r="T1249" t="n">
        <v>0</v>
      </c>
      <c r="U1249" t="n">
        <v>0.663593532</v>
      </c>
      <c r="V1249" t="n">
        <v>0.850080767</v>
      </c>
      <c r="W1249" t="n">
        <v>0.020141472</v>
      </c>
      <c r="X1249" t="n">
        <v>0.001332757</v>
      </c>
      <c r="Y1249" t="n">
        <v>0.243133775938813</v>
      </c>
      <c r="Z1249" t="n">
        <v>0.467830334</v>
      </c>
      <c r="AA1249" t="n">
        <v>0.663593532</v>
      </c>
      <c r="AB1249" t="n">
        <v>0</v>
      </c>
      <c r="AC1249" t="n">
        <v>0</v>
      </c>
      <c r="AD1249" t="n">
        <v>0.85</v>
      </c>
      <c r="AE1249" t="n">
        <v>0.85</v>
      </c>
      <c r="AF1249" t="n">
        <v>0.85</v>
      </c>
      <c r="AG1249" t="n">
        <v>0.85</v>
      </c>
      <c r="AH1249" t="n">
        <v>0.959924131</v>
      </c>
      <c r="AI1249" t="n">
        <v>0.020141472</v>
      </c>
      <c r="AJ1249" t="n">
        <v>0.535581123</v>
      </c>
      <c r="AK1249" t="n">
        <v>0</v>
      </c>
      <c r="AL1249" t="n">
        <v>0.036763048</v>
      </c>
    </row>
    <row r="1250">
      <c r="A1250" t="inlineStr">
        <is>
          <t>2025-02-22 00:00</t>
        </is>
      </c>
      <c r="B1250" t="n">
        <v>40376.27607331001</v>
      </c>
      <c r="C1250" t="n">
        <v>39882.05084986728</v>
      </c>
      <c r="D1250" t="n">
        <v>0</v>
      </c>
      <c r="E1250" t="n">
        <v>494.2252234427357</v>
      </c>
      <c r="F1250" t="n">
        <v>0</v>
      </c>
      <c r="G1250" t="n">
        <v>0.2422672663934978</v>
      </c>
      <c r="H1250" t="n">
        <v>0.2420355623425266</v>
      </c>
      <c r="I1250" t="n">
        <v>0.2464552024251425</v>
      </c>
      <c r="J1250" t="n">
        <v>53</v>
      </c>
      <c r="K1250" t="n">
        <v>0</v>
      </c>
      <c r="L1250">
        <f>VLOOKUP(J1250,Clustering!$D$3:$E$367,2,FALSE)</f>
        <v/>
      </c>
      <c r="M1250" t="n">
        <v>0.278765617</v>
      </c>
      <c r="N1250" t="n">
        <v>0.328068793</v>
      </c>
      <c r="O1250" t="n">
        <v>0.328068793</v>
      </c>
      <c r="P1250" t="n">
        <v>0.868060008</v>
      </c>
      <c r="Q1250" t="n">
        <v>0.415262246</v>
      </c>
      <c r="R1250" t="n">
        <v>0.2420355623425266</v>
      </c>
      <c r="S1250" t="n">
        <v>0</v>
      </c>
      <c r="T1250" t="n">
        <v>0</v>
      </c>
      <c r="U1250" t="n">
        <v>0.645624305</v>
      </c>
      <c r="V1250" t="n">
        <v>0.850080767</v>
      </c>
      <c r="W1250" t="n">
        <v>0.013299655</v>
      </c>
      <c r="X1250" t="n">
        <v>0.000799989</v>
      </c>
      <c r="Y1250" t="n">
        <v>0.2464552024251425</v>
      </c>
      <c r="Z1250" t="n">
        <v>0.228916697</v>
      </c>
      <c r="AA1250" t="n">
        <v>0.645624305</v>
      </c>
      <c r="AB1250" t="n">
        <v>0</v>
      </c>
      <c r="AC1250" t="n">
        <v>0</v>
      </c>
      <c r="AD1250" t="n">
        <v>0.85</v>
      </c>
      <c r="AE1250" t="n">
        <v>0.85</v>
      </c>
      <c r="AF1250" t="n">
        <v>0.85</v>
      </c>
      <c r="AG1250" t="n">
        <v>0.85</v>
      </c>
      <c r="AH1250" t="n">
        <v>0.868060008</v>
      </c>
      <c r="AI1250" t="n">
        <v>0.013299655</v>
      </c>
      <c r="AJ1250" t="n">
        <v>0.364607899</v>
      </c>
      <c r="AK1250" t="n">
        <v>0</v>
      </c>
      <c r="AL1250" t="n">
        <v>0.048952353</v>
      </c>
    </row>
    <row r="1251">
      <c r="A1251" t="inlineStr">
        <is>
          <t>2025-02-22 01:00</t>
        </is>
      </c>
      <c r="B1251" t="n">
        <v>39589.5030657721</v>
      </c>
      <c r="C1251" t="n">
        <v>39080.75918594234</v>
      </c>
      <c r="D1251" t="n">
        <v>0</v>
      </c>
      <c r="E1251" t="n">
        <v>508.743879829756</v>
      </c>
      <c r="F1251" t="n">
        <v>0</v>
      </c>
      <c r="G1251" t="n">
        <v>0.2493842548185078</v>
      </c>
      <c r="H1251" t="n">
        <v>0.2492677006595343</v>
      </c>
      <c r="I1251" t="n">
        <v>0.2514909135495775</v>
      </c>
      <c r="J1251" t="n">
        <v>53</v>
      </c>
      <c r="K1251" t="n">
        <v>1</v>
      </c>
      <c r="L1251">
        <f>VLOOKUP(J1251,Clustering!$D$3:$E$367,2,FALSE)</f>
        <v/>
      </c>
      <c r="M1251" t="n">
        <v>0.271255072</v>
      </c>
      <c r="N1251" t="n">
        <v>0.317362516</v>
      </c>
      <c r="O1251" t="n">
        <v>0.317362516</v>
      </c>
      <c r="P1251" t="n">
        <v>0.877256594</v>
      </c>
      <c r="Q1251" t="n">
        <v>0.38000413</v>
      </c>
      <c r="R1251" t="n">
        <v>0.2492677006595343</v>
      </c>
      <c r="S1251" t="n">
        <v>0</v>
      </c>
      <c r="T1251" t="n">
        <v>0</v>
      </c>
      <c r="U1251" t="n">
        <v>0.645624305</v>
      </c>
      <c r="V1251" t="n">
        <v>0.850080767</v>
      </c>
      <c r="W1251" t="n">
        <v>0.01235716</v>
      </c>
      <c r="X1251" t="n">
        <v>0.000799989</v>
      </c>
      <c r="Y1251" t="n">
        <v>0.2514909135495775</v>
      </c>
      <c r="Z1251" t="n">
        <v>0.224804989</v>
      </c>
      <c r="AA1251" t="n">
        <v>0.645624305</v>
      </c>
      <c r="AB1251" t="n">
        <v>0</v>
      </c>
      <c r="AC1251" t="n">
        <v>0</v>
      </c>
      <c r="AD1251" t="n">
        <v>0.85</v>
      </c>
      <c r="AE1251" t="n">
        <v>0.85</v>
      </c>
      <c r="AF1251" t="n">
        <v>0.85</v>
      </c>
      <c r="AG1251" t="n">
        <v>0.85</v>
      </c>
      <c r="AH1251" t="n">
        <v>0.877256594</v>
      </c>
      <c r="AI1251" t="n">
        <v>0.01235716</v>
      </c>
      <c r="AJ1251" t="n">
        <v>0.360193152</v>
      </c>
      <c r="AK1251" t="n">
        <v>0</v>
      </c>
      <c r="AL1251" t="n">
        <v>0</v>
      </c>
    </row>
    <row r="1252">
      <c r="A1252" t="inlineStr">
        <is>
          <t>2025-02-22 02:00</t>
        </is>
      </c>
      <c r="B1252" t="n">
        <v>39469.11320163904</v>
      </c>
      <c r="C1252" t="n">
        <v>38932.14431287405</v>
      </c>
      <c r="D1252" t="n">
        <v>0</v>
      </c>
      <c r="E1252" t="n">
        <v>536.9688887649883</v>
      </c>
      <c r="F1252" t="n">
        <v>0</v>
      </c>
      <c r="G1252" t="n">
        <v>0.2632200435122491</v>
      </c>
      <c r="H1252" t="n">
        <v>0.2637118880204471</v>
      </c>
      <c r="I1252" t="n">
        <v>0.2543301974814398</v>
      </c>
      <c r="J1252" t="n">
        <v>53</v>
      </c>
      <c r="K1252" t="n">
        <v>2</v>
      </c>
      <c r="L1252">
        <f>VLOOKUP(J1252,Clustering!$D$3:$E$367,2,FALSE)</f>
        <v/>
      </c>
      <c r="M1252" t="n">
        <v>0.261095102</v>
      </c>
      <c r="N1252" t="n">
        <v>0.305609079</v>
      </c>
      <c r="O1252" t="n">
        <v>0.305609079</v>
      </c>
      <c r="P1252" t="n">
        <v>0.876442736</v>
      </c>
      <c r="Q1252" t="n">
        <v>0.345522019</v>
      </c>
      <c r="R1252" t="n">
        <v>0.2637118880204471</v>
      </c>
      <c r="S1252" t="n">
        <v>0</v>
      </c>
      <c r="T1252" t="n">
        <v>0</v>
      </c>
      <c r="U1252" t="n">
        <v>0.645624305</v>
      </c>
      <c r="V1252" t="n">
        <v>0.850080767</v>
      </c>
      <c r="W1252" t="n">
        <v>0.012461881</v>
      </c>
      <c r="X1252" t="n">
        <v>0.000799989</v>
      </c>
      <c r="Y1252" t="n">
        <v>0.2543301974814398</v>
      </c>
      <c r="Z1252" t="n">
        <v>0.219593981</v>
      </c>
      <c r="AA1252" t="n">
        <v>0.645624305</v>
      </c>
      <c r="AB1252" t="n">
        <v>0</v>
      </c>
      <c r="AC1252" t="n">
        <v>0</v>
      </c>
      <c r="AD1252" t="n">
        <v>0.85</v>
      </c>
      <c r="AE1252" t="n">
        <v>0.85</v>
      </c>
      <c r="AF1252" t="n">
        <v>0.85</v>
      </c>
      <c r="AG1252" t="n">
        <v>0.85</v>
      </c>
      <c r="AH1252" t="n">
        <v>0.876442736</v>
      </c>
      <c r="AI1252" t="n">
        <v>0.012461881</v>
      </c>
      <c r="AJ1252" t="n">
        <v>0.355068911</v>
      </c>
      <c r="AK1252" t="n">
        <v>0</v>
      </c>
      <c r="AL1252" t="n">
        <v>0.007696911</v>
      </c>
    </row>
    <row r="1253">
      <c r="A1253" t="inlineStr">
        <is>
          <t>2025-02-22 03:00</t>
        </is>
      </c>
      <c r="B1253" t="n">
        <v>39542.59450228701</v>
      </c>
      <c r="C1253" t="n">
        <v>38982.5769306967</v>
      </c>
      <c r="D1253" t="n">
        <v>0</v>
      </c>
      <c r="E1253" t="n">
        <v>560.0175715903098</v>
      </c>
      <c r="F1253" t="n">
        <v>0</v>
      </c>
      <c r="G1253" t="n">
        <v>0.2745184174462303</v>
      </c>
      <c r="H1253" t="n">
        <v>0.2754842020586875</v>
      </c>
      <c r="I1253" t="n">
        <v>0.2570623386234205</v>
      </c>
      <c r="J1253" t="n">
        <v>53</v>
      </c>
      <c r="K1253" t="n">
        <v>3</v>
      </c>
      <c r="L1253">
        <f>VLOOKUP(J1253,Clustering!$D$3:$E$367,2,FALSE)</f>
        <v/>
      </c>
      <c r="M1253" t="n">
        <v>0.253480884</v>
      </c>
      <c r="N1253" t="n">
        <v>0.298081752</v>
      </c>
      <c r="O1253" t="n">
        <v>0.298081752</v>
      </c>
      <c r="P1253" t="n">
        <v>0.875913729</v>
      </c>
      <c r="Q1253" t="n">
        <v>0.334219897</v>
      </c>
      <c r="R1253" t="n">
        <v>0.2754842020586875</v>
      </c>
      <c r="S1253" t="n">
        <v>0</v>
      </c>
      <c r="T1253" t="n">
        <v>0</v>
      </c>
      <c r="U1253" t="n">
        <v>0.645624305</v>
      </c>
      <c r="V1253" t="n">
        <v>0.850080767</v>
      </c>
      <c r="W1253" t="n">
        <v>0.013439284</v>
      </c>
      <c r="X1253" t="n">
        <v>0.000799989</v>
      </c>
      <c r="Y1253" t="n">
        <v>0.2570623386234205</v>
      </c>
      <c r="Z1253" t="n">
        <v>0.21761503</v>
      </c>
      <c r="AA1253" t="n">
        <v>0.645624305</v>
      </c>
      <c r="AB1253" t="n">
        <v>0</v>
      </c>
      <c r="AC1253" t="n">
        <v>0</v>
      </c>
      <c r="AD1253" t="n">
        <v>0.85</v>
      </c>
      <c r="AE1253" t="n">
        <v>0.85</v>
      </c>
      <c r="AF1253" t="n">
        <v>0.85</v>
      </c>
      <c r="AG1253" t="n">
        <v>0.85</v>
      </c>
      <c r="AH1253" t="n">
        <v>0.875913729</v>
      </c>
      <c r="AI1253" t="n">
        <v>0.013439284</v>
      </c>
      <c r="AJ1253" t="n">
        <v>0.354702869</v>
      </c>
      <c r="AK1253" t="n">
        <v>0</v>
      </c>
      <c r="AL1253" t="n">
        <v>0</v>
      </c>
    </row>
    <row r="1254">
      <c r="A1254" t="inlineStr">
        <is>
          <t>2025-02-22 04:00</t>
        </is>
      </c>
      <c r="B1254" t="n">
        <v>39977.11045236018</v>
      </c>
      <c r="C1254" t="n">
        <v>39416.08256716019</v>
      </c>
      <c r="D1254" t="n">
        <v>0</v>
      </c>
      <c r="E1254" t="n">
        <v>561.0278851999916</v>
      </c>
      <c r="F1254" t="n">
        <v>0</v>
      </c>
      <c r="G1254" t="n">
        <v>0.2750136692156821</v>
      </c>
      <c r="H1254" t="n">
        <v>0.2760868802517715</v>
      </c>
      <c r="I1254" t="n">
        <v>0.255615910960019</v>
      </c>
      <c r="J1254" t="n">
        <v>53</v>
      </c>
      <c r="K1254" t="n">
        <v>4</v>
      </c>
      <c r="L1254">
        <f>VLOOKUP(J1254,Clustering!$D$3:$E$367,2,FALSE)</f>
        <v/>
      </c>
      <c r="M1254" t="n">
        <v>0.245169752</v>
      </c>
      <c r="N1254" t="n">
        <v>0.29515917</v>
      </c>
      <c r="O1254" t="n">
        <v>0.29515917</v>
      </c>
      <c r="P1254" t="n">
        <v>0.877063303</v>
      </c>
      <c r="Q1254" t="n">
        <v>0.327686444</v>
      </c>
      <c r="R1254" t="n">
        <v>0.2760868802517715</v>
      </c>
      <c r="S1254" t="n">
        <v>0</v>
      </c>
      <c r="T1254" t="n">
        <v>0</v>
      </c>
      <c r="U1254" t="n">
        <v>0.645624305</v>
      </c>
      <c r="V1254" t="n">
        <v>0.850080767</v>
      </c>
      <c r="W1254" t="n">
        <v>0.013578913</v>
      </c>
      <c r="X1254" t="n">
        <v>0.000799989</v>
      </c>
      <c r="Y1254" t="n">
        <v>0.255615910960019</v>
      </c>
      <c r="Z1254" t="n">
        <v>0.22054158</v>
      </c>
      <c r="AA1254" t="n">
        <v>0.645624305</v>
      </c>
      <c r="AB1254" t="n">
        <v>0</v>
      </c>
      <c r="AC1254" t="n">
        <v>0</v>
      </c>
      <c r="AD1254" t="n">
        <v>0.85</v>
      </c>
      <c r="AE1254" t="n">
        <v>0.85</v>
      </c>
      <c r="AF1254" t="n">
        <v>0.85</v>
      </c>
      <c r="AG1254" t="n">
        <v>0.85</v>
      </c>
      <c r="AH1254" t="n">
        <v>0.877063303</v>
      </c>
      <c r="AI1254" t="n">
        <v>0.013578913</v>
      </c>
      <c r="AJ1254" t="n">
        <v>0.360684503</v>
      </c>
      <c r="AK1254" t="n">
        <v>0</v>
      </c>
      <c r="AL1254" t="n">
        <v>0</v>
      </c>
    </row>
    <row r="1255">
      <c r="A1255" t="inlineStr">
        <is>
          <t>2025-02-22 05:00</t>
        </is>
      </c>
      <c r="B1255" t="n">
        <v>42325.02238308878</v>
      </c>
      <c r="C1255" t="n">
        <v>41774.40059404059</v>
      </c>
      <c r="D1255" t="n">
        <v>0</v>
      </c>
      <c r="E1255" t="n">
        <v>550.6217890481847</v>
      </c>
      <c r="F1255" t="n">
        <v>0</v>
      </c>
      <c r="G1255" t="n">
        <v>0.2699126416902866</v>
      </c>
      <c r="H1255" t="n">
        <v>0.2714060796188193</v>
      </c>
      <c r="I1255" t="n">
        <v>0.2429194903590498</v>
      </c>
      <c r="J1255" t="n">
        <v>53</v>
      </c>
      <c r="K1255" t="n">
        <v>5</v>
      </c>
      <c r="L1255">
        <f>VLOOKUP(J1255,Clustering!$D$3:$E$367,2,FALSE)</f>
        <v/>
      </c>
      <c r="M1255" t="n">
        <v>0.243194202</v>
      </c>
      <c r="N1255" t="n">
        <v>0.295417509</v>
      </c>
      <c r="O1255" t="n">
        <v>0.295417509</v>
      </c>
      <c r="P1255" t="n">
        <v>0.879250544</v>
      </c>
      <c r="Q1255" t="n">
        <v>0.323243196</v>
      </c>
      <c r="R1255" t="n">
        <v>0.2714060796188193</v>
      </c>
      <c r="S1255" t="n">
        <v>0</v>
      </c>
      <c r="T1255" t="n">
        <v>0</v>
      </c>
      <c r="U1255" t="n">
        <v>0.645624305</v>
      </c>
      <c r="V1255" t="n">
        <v>0.850080767</v>
      </c>
      <c r="W1255" t="n">
        <v>0.013718542</v>
      </c>
      <c r="X1255" t="n">
        <v>0.000799989</v>
      </c>
      <c r="Y1255" t="n">
        <v>0.2429194903590498</v>
      </c>
      <c r="Z1255" t="n">
        <v>0.249028039</v>
      </c>
      <c r="AA1255" t="n">
        <v>0.645624305</v>
      </c>
      <c r="AB1255" t="n">
        <v>0</v>
      </c>
      <c r="AC1255" t="n">
        <v>0</v>
      </c>
      <c r="AD1255" t="n">
        <v>0.85</v>
      </c>
      <c r="AE1255" t="n">
        <v>0.85</v>
      </c>
      <c r="AF1255" t="n">
        <v>0.85</v>
      </c>
      <c r="AG1255" t="n">
        <v>0.85</v>
      </c>
      <c r="AH1255" t="n">
        <v>0.879250544</v>
      </c>
      <c r="AI1255" t="n">
        <v>0.013718542</v>
      </c>
      <c r="AJ1255" t="n">
        <v>0.388127095</v>
      </c>
      <c r="AK1255" t="n">
        <v>0</v>
      </c>
      <c r="AL1255" t="n">
        <v>0</v>
      </c>
    </row>
    <row r="1256">
      <c r="A1256" t="inlineStr">
        <is>
          <t>2025-02-22 06:00</t>
        </is>
      </c>
      <c r="B1256" t="n">
        <v>44494.54134670914</v>
      </c>
      <c r="C1256" t="n">
        <v>43966.29829958449</v>
      </c>
      <c r="D1256" t="n">
        <v>0.8382765052124806</v>
      </c>
      <c r="E1256" t="n">
        <v>527.4047706194324</v>
      </c>
      <c r="F1256" t="n">
        <v>3.785825923958364e-05</v>
      </c>
      <c r="G1256" t="n">
        <v>0.2585317503036433</v>
      </c>
      <c r="H1256" t="n">
        <v>0.260618139962616</v>
      </c>
      <c r="I1256" t="n">
        <v>0.2208212899459705</v>
      </c>
      <c r="J1256" t="n">
        <v>53</v>
      </c>
      <c r="K1256" t="n">
        <v>6</v>
      </c>
      <c r="L1256">
        <f>VLOOKUP(J1256,Clustering!$D$3:$E$367,2,FALSE)</f>
        <v/>
      </c>
      <c r="M1256" t="n">
        <v>0.254160519</v>
      </c>
      <c r="N1256" t="n">
        <v>0.298257265</v>
      </c>
      <c r="O1256" t="n">
        <v>0.298257265</v>
      </c>
      <c r="P1256" t="n">
        <v>0.88123432</v>
      </c>
      <c r="Q1256" t="n">
        <v>0.356110718</v>
      </c>
      <c r="R1256" t="n">
        <v>0.260618139962616</v>
      </c>
      <c r="S1256" t="n">
        <v>3.785825923958364e-05</v>
      </c>
      <c r="T1256" t="n">
        <v>0</v>
      </c>
      <c r="U1256" t="n">
        <v>0.6501009599999999</v>
      </c>
      <c r="V1256" t="n">
        <v>0.850080767</v>
      </c>
      <c r="W1256" t="n">
        <v>0.013404377</v>
      </c>
      <c r="X1256" t="n">
        <v>0.00083936</v>
      </c>
      <c r="Y1256" t="n">
        <v>0.2208212899459705</v>
      </c>
      <c r="Z1256" t="n">
        <v>0.303165531</v>
      </c>
      <c r="AA1256" t="n">
        <v>0.6501009599999999</v>
      </c>
      <c r="AB1256" t="n">
        <v>0</v>
      </c>
      <c r="AC1256" t="n">
        <v>0</v>
      </c>
      <c r="AD1256" t="n">
        <v>0.85</v>
      </c>
      <c r="AE1256" t="n">
        <v>0.85</v>
      </c>
      <c r="AF1256" t="n">
        <v>0.85</v>
      </c>
      <c r="AG1256" t="n">
        <v>0.85</v>
      </c>
      <c r="AH1256" t="n">
        <v>0.88123432</v>
      </c>
      <c r="AI1256" t="n">
        <v>0.013404377</v>
      </c>
      <c r="AJ1256" t="n">
        <v>0.415102338</v>
      </c>
      <c r="AK1256" t="n">
        <v>2.650078146770855e-05</v>
      </c>
      <c r="AL1256" t="n">
        <v>0</v>
      </c>
    </row>
    <row r="1257">
      <c r="A1257" t="inlineStr">
        <is>
          <t>2025-02-22 07:00</t>
        </is>
      </c>
      <c r="B1257" t="n">
        <v>47603.09664691454</v>
      </c>
      <c r="C1257" t="n">
        <v>46024.56290379745</v>
      </c>
      <c r="D1257" t="n">
        <v>1092.229494641077</v>
      </c>
      <c r="E1257" t="n">
        <v>486.3042484760175</v>
      </c>
      <c r="F1257" t="n">
        <v>0.0493272889078052</v>
      </c>
      <c r="G1257" t="n">
        <v>0.2383844355274595</v>
      </c>
      <c r="H1257" t="n">
        <v>0.240589134679125</v>
      </c>
      <c r="I1257" t="n">
        <v>0.1985355896505984</v>
      </c>
      <c r="J1257" t="n">
        <v>53</v>
      </c>
      <c r="K1257" t="n">
        <v>7</v>
      </c>
      <c r="L1257">
        <f>VLOOKUP(J1257,Clustering!$D$3:$E$367,2,FALSE)</f>
        <v/>
      </c>
      <c r="M1257" t="n">
        <v>0.263825162</v>
      </c>
      <c r="N1257" t="n">
        <v>0.306352543</v>
      </c>
      <c r="O1257" t="n">
        <v>0.306352543</v>
      </c>
      <c r="P1257" t="n">
        <v>0.882109217</v>
      </c>
      <c r="Q1257" t="n">
        <v>0.396963572</v>
      </c>
      <c r="R1257" t="n">
        <v>0.240589134679125</v>
      </c>
      <c r="S1257" t="n">
        <v>0.0493272889078052</v>
      </c>
      <c r="T1257" t="n">
        <v>0</v>
      </c>
      <c r="U1257" t="n">
        <v>0.65669072</v>
      </c>
      <c r="V1257" t="n">
        <v>0.850080767</v>
      </c>
      <c r="W1257" t="n">
        <v>0.012671325</v>
      </c>
      <c r="X1257" t="n">
        <v>0.001088153</v>
      </c>
      <c r="Y1257" t="n">
        <v>0.1985355896505984</v>
      </c>
      <c r="Z1257" t="n">
        <v>0.289997108</v>
      </c>
      <c r="AA1257" t="n">
        <v>0.65669072</v>
      </c>
      <c r="AB1257" t="n">
        <v>0</v>
      </c>
      <c r="AC1257" t="n">
        <v>0</v>
      </c>
      <c r="AD1257" t="n">
        <v>0.85</v>
      </c>
      <c r="AE1257" t="n">
        <v>0.85</v>
      </c>
      <c r="AF1257" t="n">
        <v>0.85</v>
      </c>
      <c r="AG1257" t="n">
        <v>0.85</v>
      </c>
      <c r="AH1257" t="n">
        <v>0.882109217</v>
      </c>
      <c r="AI1257" t="n">
        <v>0.012671325</v>
      </c>
      <c r="AJ1257" t="n">
        <v>0.400541122</v>
      </c>
      <c r="AK1257" t="n">
        <v>0.0345291022354636</v>
      </c>
      <c r="AL1257" t="n">
        <v>0.009665585000000001</v>
      </c>
    </row>
    <row r="1258">
      <c r="A1258" t="inlineStr">
        <is>
          <t>2025-02-22 08:00</t>
        </is>
      </c>
      <c r="B1258" t="n">
        <v>48736.69287554099</v>
      </c>
      <c r="C1258" t="n">
        <v>44310.97187288281</v>
      </c>
      <c r="D1258" t="n">
        <v>3975.754107987013</v>
      </c>
      <c r="E1258" t="n">
        <v>449.966894671168</v>
      </c>
      <c r="F1258" t="n">
        <v>0.1795530815394383</v>
      </c>
      <c r="G1258" t="n">
        <v>0.220572007191749</v>
      </c>
      <c r="H1258" t="n">
        <v>0.2231516456258952</v>
      </c>
      <c r="I1258" t="n">
        <v>0.173946319372772</v>
      </c>
      <c r="J1258" t="n">
        <v>53</v>
      </c>
      <c r="K1258" t="n">
        <v>8</v>
      </c>
      <c r="L1258">
        <f>VLOOKUP(J1258,Clustering!$D$3:$E$367,2,FALSE)</f>
        <v/>
      </c>
      <c r="M1258" t="n">
        <v>0.264406884</v>
      </c>
      <c r="N1258" t="n">
        <v>0.302546481</v>
      </c>
      <c r="O1258" t="n">
        <v>0.302546481</v>
      </c>
      <c r="P1258" t="n">
        <v>0.884418536</v>
      </c>
      <c r="Q1258" t="n">
        <v>0.42632656</v>
      </c>
      <c r="R1258" t="n">
        <v>0.2231516456258952</v>
      </c>
      <c r="S1258" t="n">
        <v>0.1795530815394383</v>
      </c>
      <c r="T1258" t="n">
        <v>0</v>
      </c>
      <c r="U1258" t="n">
        <v>0.65669072</v>
      </c>
      <c r="V1258" t="n">
        <v>0.850080767</v>
      </c>
      <c r="W1258" t="n">
        <v>0.012182623</v>
      </c>
      <c r="X1258" t="n">
        <v>0.001022814</v>
      </c>
      <c r="Y1258" t="n">
        <v>0.173946319372772</v>
      </c>
      <c r="Z1258" t="n">
        <v>0.283721038</v>
      </c>
      <c r="AA1258" t="n">
        <v>0.65669072</v>
      </c>
      <c r="AB1258" t="n">
        <v>0</v>
      </c>
      <c r="AC1258" t="n">
        <v>0</v>
      </c>
      <c r="AD1258" t="n">
        <v>0.85</v>
      </c>
      <c r="AE1258" t="n">
        <v>0.85</v>
      </c>
      <c r="AF1258" t="n">
        <v>0.85</v>
      </c>
      <c r="AG1258" t="n">
        <v>0.85</v>
      </c>
      <c r="AH1258" t="n">
        <v>0.884418536</v>
      </c>
      <c r="AI1258" t="n">
        <v>0.012182623</v>
      </c>
      <c r="AJ1258" t="n">
        <v>0.392263339</v>
      </c>
      <c r="AK1258" t="n">
        <v>0.1256871570776068</v>
      </c>
      <c r="AL1258" t="n">
        <v>0.029612509</v>
      </c>
    </row>
    <row r="1259">
      <c r="A1259" t="inlineStr">
        <is>
          <t>2025-02-22 09:00</t>
        </is>
      </c>
      <c r="B1259" t="n">
        <v>50395.31965025648</v>
      </c>
      <c r="C1259" t="n">
        <v>43000.37358838729</v>
      </c>
      <c r="D1259" t="n">
        <v>6934.813664570001</v>
      </c>
      <c r="E1259" t="n">
        <v>460.1323972991913</v>
      </c>
      <c r="F1259" t="n">
        <v>0.313190184693237</v>
      </c>
      <c r="G1259" t="n">
        <v>0.2255550967152898</v>
      </c>
      <c r="H1259" t="n">
        <v>0.2287364635484734</v>
      </c>
      <c r="I1259" t="n">
        <v>0.1680534659292842</v>
      </c>
      <c r="J1259" t="n">
        <v>53</v>
      </c>
      <c r="K1259" t="n">
        <v>9</v>
      </c>
      <c r="L1259">
        <f>VLOOKUP(J1259,Clustering!$D$3:$E$367,2,FALSE)</f>
        <v/>
      </c>
      <c r="M1259" t="n">
        <v>0.259108033</v>
      </c>
      <c r="N1259" t="n">
        <v>0.300949118</v>
      </c>
      <c r="O1259" t="n">
        <v>0.300949118</v>
      </c>
      <c r="P1259" t="n">
        <v>0.885415511</v>
      </c>
      <c r="Q1259" t="n">
        <v>0.451083589</v>
      </c>
      <c r="R1259" t="n">
        <v>0.2287364635484734</v>
      </c>
      <c r="S1259" t="n">
        <v>0.313190184693237</v>
      </c>
      <c r="T1259" t="n">
        <v>0.380610549</v>
      </c>
      <c r="U1259" t="n">
        <v>0.656424625</v>
      </c>
      <c r="V1259" t="n">
        <v>0.850080767</v>
      </c>
      <c r="W1259" t="n">
        <v>0.011659015</v>
      </c>
      <c r="X1259" t="n">
        <v>0.000799989</v>
      </c>
      <c r="Y1259" t="n">
        <v>0.1680534659292842</v>
      </c>
      <c r="Z1259" t="n">
        <v>0.260725812</v>
      </c>
      <c r="AA1259" t="n">
        <v>0.656424625</v>
      </c>
      <c r="AB1259" t="n">
        <v>0</v>
      </c>
      <c r="AC1259" t="n">
        <v>0</v>
      </c>
      <c r="AD1259" t="n">
        <v>0.85</v>
      </c>
      <c r="AE1259" t="n">
        <v>0.85</v>
      </c>
      <c r="AF1259" t="n">
        <v>0.85</v>
      </c>
      <c r="AG1259" t="n">
        <v>0.85</v>
      </c>
      <c r="AH1259" t="n">
        <v>0.885415511</v>
      </c>
      <c r="AI1259" t="n">
        <v>0.011659015</v>
      </c>
      <c r="AJ1259" t="n">
        <v>0.375276429</v>
      </c>
      <c r="AK1259" t="n">
        <v>0.2192331292852659</v>
      </c>
      <c r="AL1259" t="n">
        <v>0</v>
      </c>
    </row>
    <row r="1260">
      <c r="A1260" t="inlineStr">
        <is>
          <t>2025-02-22 10:00</t>
        </is>
      </c>
      <c r="B1260" t="n">
        <v>50244.85317008947</v>
      </c>
      <c r="C1260" t="n">
        <v>40388.55220125176</v>
      </c>
      <c r="D1260" t="n">
        <v>9387.99825893958</v>
      </c>
      <c r="E1260" t="n">
        <v>468.3027098981323</v>
      </c>
      <c r="F1260" t="n">
        <v>0.4239809533223249</v>
      </c>
      <c r="G1260" t="n">
        <v>0.2295601519108491</v>
      </c>
      <c r="H1260" t="n">
        <v>0.2325333361649025</v>
      </c>
      <c r="I1260" t="n">
        <v>0.1758213181956999</v>
      </c>
      <c r="J1260" t="n">
        <v>53</v>
      </c>
      <c r="K1260" t="n">
        <v>10</v>
      </c>
      <c r="L1260">
        <f>VLOOKUP(J1260,Clustering!$D$3:$E$367,2,FALSE)</f>
        <v/>
      </c>
      <c r="M1260" t="n">
        <v>0.261463718</v>
      </c>
      <c r="N1260" t="n">
        <v>0.297210105</v>
      </c>
      <c r="O1260" t="n">
        <v>0.297210105</v>
      </c>
      <c r="P1260" t="n">
        <v>0.886412486</v>
      </c>
      <c r="Q1260" t="n">
        <v>0.446302404</v>
      </c>
      <c r="R1260" t="n">
        <v>0.2325333361649025</v>
      </c>
      <c r="S1260" t="n">
        <v>0.4239809533223249</v>
      </c>
      <c r="T1260" t="n">
        <v>0.648707874</v>
      </c>
      <c r="U1260" t="n">
        <v>0.656878551</v>
      </c>
      <c r="V1260" t="n">
        <v>0.850080767</v>
      </c>
      <c r="W1260" t="n">
        <v>0.011484479</v>
      </c>
      <c r="X1260" t="n">
        <v>0.000799989</v>
      </c>
      <c r="Y1260" t="n">
        <v>0.1758213181956999</v>
      </c>
      <c r="Z1260" t="n">
        <v>0.274762824</v>
      </c>
      <c r="AA1260" t="n">
        <v>0.656878551</v>
      </c>
      <c r="AB1260" t="n">
        <v>0</v>
      </c>
      <c r="AC1260" t="n">
        <v>0</v>
      </c>
      <c r="AD1260" t="n">
        <v>0.85</v>
      </c>
      <c r="AE1260" t="n">
        <v>0.85</v>
      </c>
      <c r="AF1260" t="n">
        <v>0.85</v>
      </c>
      <c r="AG1260" t="n">
        <v>0.85</v>
      </c>
      <c r="AH1260" t="n">
        <v>0.886412486</v>
      </c>
      <c r="AI1260" t="n">
        <v>0.011484479</v>
      </c>
      <c r="AJ1260" t="n">
        <v>0.378251362</v>
      </c>
      <c r="AK1260" t="n">
        <v>0.2967866673256274</v>
      </c>
      <c r="AL1260" t="n">
        <v>0</v>
      </c>
    </row>
    <row r="1261">
      <c r="A1261" t="inlineStr">
        <is>
          <t>2025-02-22 11:00</t>
        </is>
      </c>
      <c r="B1261" t="n">
        <v>49571.91501288437</v>
      </c>
      <c r="C1261" t="n">
        <v>38283.34013787331</v>
      </c>
      <c r="D1261" t="n">
        <v>10810.37089728062</v>
      </c>
      <c r="E1261" t="n">
        <v>478.2039777304278</v>
      </c>
      <c r="F1261" t="n">
        <v>0.4882181730735294</v>
      </c>
      <c r="G1261" t="n">
        <v>0.234413714573739</v>
      </c>
      <c r="H1261" t="n">
        <v>0.2371337797054436</v>
      </c>
      <c r="I1261" t="n">
        <v>0.1852498837052804</v>
      </c>
      <c r="J1261" t="n">
        <v>53</v>
      </c>
      <c r="K1261" t="n">
        <v>11</v>
      </c>
      <c r="L1261">
        <f>VLOOKUP(J1261,Clustering!$D$3:$E$367,2,FALSE)</f>
        <v/>
      </c>
      <c r="M1261" t="n">
        <v>0.254730722</v>
      </c>
      <c r="N1261" t="n">
        <v>0.283105981</v>
      </c>
      <c r="O1261" t="n">
        <v>0.283105981</v>
      </c>
      <c r="P1261" t="n">
        <v>0.888091067</v>
      </c>
      <c r="Q1261" t="n">
        <v>0.412759007</v>
      </c>
      <c r="R1261" t="n">
        <v>0.2371337797054436</v>
      </c>
      <c r="S1261" t="n">
        <v>0.4882181730735294</v>
      </c>
      <c r="T1261" t="n">
        <v>0.6914765</v>
      </c>
      <c r="U1261" t="n">
        <v>0.656878551</v>
      </c>
      <c r="V1261" t="n">
        <v>0.850080767</v>
      </c>
      <c r="W1261" t="n">
        <v>0.011379757</v>
      </c>
      <c r="X1261" t="n">
        <v>0.000799989</v>
      </c>
      <c r="Y1261" t="n">
        <v>0.1852498837052804</v>
      </c>
      <c r="Z1261" t="n">
        <v>0.296947402</v>
      </c>
      <c r="AA1261" t="n">
        <v>0.656878551</v>
      </c>
      <c r="AB1261" t="n">
        <v>0</v>
      </c>
      <c r="AC1261" t="n">
        <v>0</v>
      </c>
      <c r="AD1261" t="n">
        <v>0.85</v>
      </c>
      <c r="AE1261" t="n">
        <v>0.85</v>
      </c>
      <c r="AF1261" t="n">
        <v>0.85</v>
      </c>
      <c r="AG1261" t="n">
        <v>0.85</v>
      </c>
      <c r="AH1261" t="n">
        <v>0.888091067</v>
      </c>
      <c r="AI1261" t="n">
        <v>0.011379757</v>
      </c>
      <c r="AJ1261" t="n">
        <v>0.383757177</v>
      </c>
      <c r="AK1261" t="n">
        <v>0.3417527211514705</v>
      </c>
      <c r="AL1261" t="n">
        <v>0.009236293</v>
      </c>
    </row>
    <row r="1262">
      <c r="A1262" t="inlineStr">
        <is>
          <t>2025-02-22 12:00</t>
        </is>
      </c>
      <c r="B1262" t="n">
        <v>48639.39596917433</v>
      </c>
      <c r="C1262" t="n">
        <v>37044.34781258961</v>
      </c>
      <c r="D1262" t="n">
        <v>11104.83539887289</v>
      </c>
      <c r="E1262" t="n">
        <v>490.2127577118285</v>
      </c>
      <c r="F1262" t="n">
        <v>0.5015167844133628</v>
      </c>
      <c r="G1262" t="n">
        <v>0.2403003714273669</v>
      </c>
      <c r="H1262" t="n">
        <v>0.242698508354919</v>
      </c>
      <c r="I1262" t="n">
        <v>0.1969552334998448</v>
      </c>
      <c r="J1262" t="n">
        <v>53</v>
      </c>
      <c r="K1262" t="n">
        <v>12</v>
      </c>
      <c r="L1262">
        <f>VLOOKUP(J1262,Clustering!$D$3:$E$367,2,FALSE)</f>
        <v/>
      </c>
      <c r="M1262" t="n">
        <v>0.249788968</v>
      </c>
      <c r="N1262" t="n">
        <v>0.272243912</v>
      </c>
      <c r="O1262" t="n">
        <v>0.272243912</v>
      </c>
      <c r="P1262" t="n">
        <v>0.888742152</v>
      </c>
      <c r="Q1262" t="n">
        <v>0.38151859</v>
      </c>
      <c r="R1262" t="n">
        <v>0.242698508354919</v>
      </c>
      <c r="S1262" t="n">
        <v>0.5015167844133628</v>
      </c>
      <c r="T1262" t="n">
        <v>0.675532719</v>
      </c>
      <c r="U1262" t="n">
        <v>0.656878551</v>
      </c>
      <c r="V1262" t="n">
        <v>0.850080767</v>
      </c>
      <c r="W1262" t="n">
        <v>0.011484479</v>
      </c>
      <c r="X1262" t="n">
        <v>0.000801665</v>
      </c>
      <c r="Y1262" t="n">
        <v>0.1969552334998448</v>
      </c>
      <c r="Z1262" t="n">
        <v>0.319049809</v>
      </c>
      <c r="AA1262" t="n">
        <v>0.656878551</v>
      </c>
      <c r="AB1262" t="n">
        <v>0</v>
      </c>
      <c r="AC1262" t="n">
        <v>0</v>
      </c>
      <c r="AD1262" t="n">
        <v>0.85</v>
      </c>
      <c r="AE1262" t="n">
        <v>0.85</v>
      </c>
      <c r="AF1262" t="n">
        <v>0.85</v>
      </c>
      <c r="AG1262" t="n">
        <v>0.85</v>
      </c>
      <c r="AH1262" t="n">
        <v>0.888742152</v>
      </c>
      <c r="AI1262" t="n">
        <v>0.011484479</v>
      </c>
      <c r="AJ1262" t="n">
        <v>0.392426416</v>
      </c>
      <c r="AK1262" t="n">
        <v>0.3510617490893539</v>
      </c>
      <c r="AL1262" t="n">
        <v>0.009236293</v>
      </c>
    </row>
    <row r="1263">
      <c r="A1263" t="inlineStr">
        <is>
          <t>2025-02-22 13:00</t>
        </is>
      </c>
      <c r="B1263" t="n">
        <v>46396.50729473955</v>
      </c>
      <c r="C1263" t="n">
        <v>35805.65634858024</v>
      </c>
      <c r="D1263" t="n">
        <v>10083.57784041768</v>
      </c>
      <c r="E1263" t="n">
        <v>507.2731057416384</v>
      </c>
      <c r="F1263" t="n">
        <v>0.4553947314177566</v>
      </c>
      <c r="G1263" t="n">
        <v>0.2486632871282541</v>
      </c>
      <c r="H1263" t="n">
        <v>0.2512766279698143</v>
      </c>
      <c r="I1263" t="n">
        <v>0.2014284449774015</v>
      </c>
      <c r="J1263" t="n">
        <v>53</v>
      </c>
      <c r="K1263" t="n">
        <v>13</v>
      </c>
      <c r="L1263">
        <f>VLOOKUP(J1263,Clustering!$D$3:$E$367,2,FALSE)</f>
        <v/>
      </c>
      <c r="M1263" t="n">
        <v>0.244795377</v>
      </c>
      <c r="N1263" t="n">
        <v>0.25992844</v>
      </c>
      <c r="O1263" t="n">
        <v>0.25992844</v>
      </c>
      <c r="P1263" t="n">
        <v>0.888650593</v>
      </c>
      <c r="Q1263" t="n">
        <v>0.356448655</v>
      </c>
      <c r="R1263" t="n">
        <v>0.2512766279698143</v>
      </c>
      <c r="S1263" t="n">
        <v>0.4553947314177566</v>
      </c>
      <c r="T1263" t="n">
        <v>0.66427384</v>
      </c>
      <c r="U1263" t="n">
        <v>0.656878551</v>
      </c>
      <c r="V1263" t="n">
        <v>0.850080767</v>
      </c>
      <c r="W1263" t="n">
        <v>0.010123097</v>
      </c>
      <c r="X1263" t="n">
        <v>0.000799989</v>
      </c>
      <c r="Y1263" t="n">
        <v>0.2014284449774015</v>
      </c>
      <c r="Z1263" t="n">
        <v>0.323348509</v>
      </c>
      <c r="AA1263" t="n">
        <v>0.656878551</v>
      </c>
      <c r="AB1263" t="n">
        <v>0</v>
      </c>
      <c r="AC1263" t="n">
        <v>0</v>
      </c>
      <c r="AD1263" t="n">
        <v>0.85</v>
      </c>
      <c r="AE1263" t="n">
        <v>0.85</v>
      </c>
      <c r="AF1263" t="n">
        <v>0.85</v>
      </c>
      <c r="AG1263" t="n">
        <v>0.85</v>
      </c>
      <c r="AH1263" t="n">
        <v>0.888650593</v>
      </c>
      <c r="AI1263" t="n">
        <v>0.010123097</v>
      </c>
      <c r="AJ1263" t="n">
        <v>0.400279209</v>
      </c>
      <c r="AK1263" t="n">
        <v>0.3187763119924296</v>
      </c>
      <c r="AL1263" t="n">
        <v>0.009236293</v>
      </c>
    </row>
    <row r="1264">
      <c r="A1264" t="inlineStr">
        <is>
          <t>2025-02-22 14:00</t>
        </is>
      </c>
      <c r="B1264" t="n">
        <v>46004.83423555071</v>
      </c>
      <c r="C1264" t="n">
        <v>37436.94019032399</v>
      </c>
      <c r="D1264" t="n">
        <v>8036.370007839846</v>
      </c>
      <c r="E1264" t="n">
        <v>531.5240373868644</v>
      </c>
      <c r="F1264" t="n">
        <v>0.3629386929136207</v>
      </c>
      <c r="G1264" t="n">
        <v>0.2605509987190512</v>
      </c>
      <c r="H1264" t="n">
        <v>0.2636516202011387</v>
      </c>
      <c r="I1264" t="n">
        <v>0.2045088001864974</v>
      </c>
      <c r="J1264" t="n">
        <v>53</v>
      </c>
      <c r="K1264" t="n">
        <v>14</v>
      </c>
      <c r="L1264">
        <f>VLOOKUP(J1264,Clustering!$D$3:$E$367,2,FALSE)</f>
        <v/>
      </c>
      <c r="M1264" t="n">
        <v>0.243845039</v>
      </c>
      <c r="N1264" t="n">
        <v>0.258808314</v>
      </c>
      <c r="O1264" t="n">
        <v>0.258808314</v>
      </c>
      <c r="P1264" t="n">
        <v>0.887470501</v>
      </c>
      <c r="Q1264" t="n">
        <v>0.349752492</v>
      </c>
      <c r="R1264" t="n">
        <v>0.2636516202011387</v>
      </c>
      <c r="S1264" t="n">
        <v>0.3629386929136207</v>
      </c>
      <c r="T1264" t="n">
        <v>0.656793109</v>
      </c>
      <c r="U1264" t="n">
        <v>0.656878551</v>
      </c>
      <c r="V1264" t="n">
        <v>0.850080767</v>
      </c>
      <c r="W1264" t="n">
        <v>0.009983468000000001</v>
      </c>
      <c r="X1264" t="n">
        <v>0.001332757</v>
      </c>
      <c r="Y1264" t="n">
        <v>0.2045088001864974</v>
      </c>
      <c r="Z1264" t="n">
        <v>0.324893955</v>
      </c>
      <c r="AA1264" t="n">
        <v>0.656878551</v>
      </c>
      <c r="AB1264" t="n">
        <v>0</v>
      </c>
      <c r="AC1264" t="n">
        <v>0</v>
      </c>
      <c r="AD1264" t="n">
        <v>0.85</v>
      </c>
      <c r="AE1264" t="n">
        <v>0.85</v>
      </c>
      <c r="AF1264" t="n">
        <v>0.85</v>
      </c>
      <c r="AG1264" t="n">
        <v>0.85</v>
      </c>
      <c r="AH1264" t="n">
        <v>0.887470501</v>
      </c>
      <c r="AI1264" t="n">
        <v>0.009983468000000001</v>
      </c>
      <c r="AJ1264" t="n">
        <v>0.401146839</v>
      </c>
      <c r="AK1264" t="n">
        <v>0.2540570850395344</v>
      </c>
      <c r="AL1264" t="n">
        <v>0.009414080999999999</v>
      </c>
    </row>
    <row r="1265">
      <c r="A1265" t="inlineStr">
        <is>
          <t>2025-02-22 15:00</t>
        </is>
      </c>
      <c r="B1265" t="n">
        <v>46093.80225712657</v>
      </c>
      <c r="C1265" t="n">
        <v>40098.1203514954</v>
      </c>
      <c r="D1265" t="n">
        <v>5439.544071234906</v>
      </c>
      <c r="E1265" t="n">
        <v>556.1378343962577</v>
      </c>
      <c r="F1265" t="n">
        <v>0.2456607912943392</v>
      </c>
      <c r="G1265" t="n">
        <v>0.2726165854883616</v>
      </c>
      <c r="H1265" t="n">
        <v>0.2760868802517715</v>
      </c>
      <c r="I1265" t="n">
        <v>0.2098927253780476</v>
      </c>
      <c r="J1265" t="n">
        <v>53</v>
      </c>
      <c r="K1265" t="n">
        <v>15</v>
      </c>
      <c r="L1265">
        <f>VLOOKUP(J1265,Clustering!$D$3:$E$367,2,FALSE)</f>
        <v/>
      </c>
      <c r="M1265" t="n">
        <v>0.243718328</v>
      </c>
      <c r="N1265" t="n">
        <v>0.263509688</v>
      </c>
      <c r="O1265" t="n">
        <v>0.263509688</v>
      </c>
      <c r="P1265" t="n">
        <v>0.886626124</v>
      </c>
      <c r="Q1265" t="n">
        <v>0.344921242</v>
      </c>
      <c r="R1265" t="n">
        <v>0.2760868802517715</v>
      </c>
      <c r="S1265" t="n">
        <v>0.2456607912943392</v>
      </c>
      <c r="T1265" t="n">
        <v>0.666918543</v>
      </c>
      <c r="U1265" t="n">
        <v>0.656878551</v>
      </c>
      <c r="V1265" t="n">
        <v>0.850080767</v>
      </c>
      <c r="W1265" t="n">
        <v>0.01008819</v>
      </c>
      <c r="X1265" t="n">
        <v>0.001332757</v>
      </c>
      <c r="Y1265" t="n">
        <v>0.2098927253780476</v>
      </c>
      <c r="Z1265" t="n">
        <v>0.335184814</v>
      </c>
      <c r="AA1265" t="n">
        <v>0.656878551</v>
      </c>
      <c r="AB1265" t="n">
        <v>0</v>
      </c>
      <c r="AC1265" t="n">
        <v>0</v>
      </c>
      <c r="AD1265" t="n">
        <v>0.85</v>
      </c>
      <c r="AE1265" t="n">
        <v>0.85</v>
      </c>
      <c r="AF1265" t="n">
        <v>0.85</v>
      </c>
      <c r="AG1265" t="n">
        <v>0.85</v>
      </c>
      <c r="AH1265" t="n">
        <v>0.886626124</v>
      </c>
      <c r="AI1265" t="n">
        <v>0.01008819</v>
      </c>
      <c r="AJ1265" t="n">
        <v>0.415803008</v>
      </c>
      <c r="AK1265" t="n">
        <v>0.1719625539060374</v>
      </c>
      <c r="AL1265" t="n">
        <v>0.009414080999999999</v>
      </c>
    </row>
    <row r="1266">
      <c r="A1266" t="inlineStr">
        <is>
          <t>2025-02-22 16:00</t>
        </is>
      </c>
      <c r="B1266" t="n">
        <v>46694.23496575922</v>
      </c>
      <c r="C1266" t="n">
        <v>43357.58651459476</v>
      </c>
      <c r="D1266" t="n">
        <v>2765.971267144172</v>
      </c>
      <c r="E1266" t="n">
        <v>570.6771840202875</v>
      </c>
      <c r="F1266" t="n">
        <v>0.1249168462072562</v>
      </c>
      <c r="G1266" t="n">
        <v>0.2797437176570037</v>
      </c>
      <c r="H1266" t="n">
        <v>0.2833993756611905</v>
      </c>
      <c r="I1266" t="n">
        <v>0.2136695087213739</v>
      </c>
      <c r="J1266" t="n">
        <v>53</v>
      </c>
      <c r="K1266" t="n">
        <v>16</v>
      </c>
      <c r="L1266">
        <f>VLOOKUP(J1266,Clustering!$D$3:$E$367,2,FALSE)</f>
        <v/>
      </c>
      <c r="M1266" t="n">
        <v>0.241777336</v>
      </c>
      <c r="N1266" t="n">
        <v>0.279079048</v>
      </c>
      <c r="O1266" t="n">
        <v>0.279079048</v>
      </c>
      <c r="P1266" t="n">
        <v>0.876290138</v>
      </c>
      <c r="Q1266" t="n">
        <v>0.343707171</v>
      </c>
      <c r="R1266" t="n">
        <v>0.2833993756611905</v>
      </c>
      <c r="S1266" t="n">
        <v>0.1249168462072562</v>
      </c>
      <c r="T1266" t="n">
        <v>0.676515037</v>
      </c>
      <c r="U1266" t="n">
        <v>0.666144912</v>
      </c>
      <c r="V1266" t="n">
        <v>0.850080767</v>
      </c>
      <c r="W1266" t="n">
        <v>0.010018375</v>
      </c>
      <c r="X1266" t="n">
        <v>0.001332757</v>
      </c>
      <c r="Y1266" t="n">
        <v>0.2136695087213739</v>
      </c>
      <c r="Z1266" t="n">
        <v>0.360466078</v>
      </c>
      <c r="AA1266" t="n">
        <v>0.666144912</v>
      </c>
      <c r="AB1266" t="n">
        <v>0</v>
      </c>
      <c r="AC1266" t="n">
        <v>0</v>
      </c>
      <c r="AD1266" t="n">
        <v>0.85</v>
      </c>
      <c r="AE1266" t="n">
        <v>0.85</v>
      </c>
      <c r="AF1266" t="n">
        <v>0.85</v>
      </c>
      <c r="AG1266" t="n">
        <v>0.85</v>
      </c>
      <c r="AH1266" t="n">
        <v>0.876290138</v>
      </c>
      <c r="AI1266" t="n">
        <v>0.010018375</v>
      </c>
      <c r="AJ1266" t="n">
        <v>0.438476812</v>
      </c>
      <c r="AK1266" t="n">
        <v>0.0874417923450793</v>
      </c>
      <c r="AL1266" t="n">
        <v>0.009236293</v>
      </c>
    </row>
    <row r="1267">
      <c r="A1267" t="inlineStr">
        <is>
          <t>2025-02-22 17:00</t>
        </is>
      </c>
      <c r="B1267" t="n">
        <v>50560.83393671523</v>
      </c>
      <c r="C1267" t="n">
        <v>49337.05060033197</v>
      </c>
      <c r="D1267" t="n">
        <v>641.7171090385923</v>
      </c>
      <c r="E1267" t="n">
        <v>582.0662273446703</v>
      </c>
      <c r="F1267" t="n">
        <v>0.0289812401056155</v>
      </c>
      <c r="G1267" t="n">
        <v>0.2853265820317011</v>
      </c>
      <c r="H1267" t="n">
        <v>0.2888435686720491</v>
      </c>
      <c r="I1267" t="n">
        <v>0.2217587893574345</v>
      </c>
      <c r="J1267" t="n">
        <v>53</v>
      </c>
      <c r="K1267" t="n">
        <v>17</v>
      </c>
      <c r="L1267">
        <f>VLOOKUP(J1267,Clustering!$D$3:$E$367,2,FALSE)</f>
        <v/>
      </c>
      <c r="M1267" t="n">
        <v>0.243626174</v>
      </c>
      <c r="N1267" t="n">
        <v>0.298229656</v>
      </c>
      <c r="O1267" t="n">
        <v>0.298229656</v>
      </c>
      <c r="P1267" t="n">
        <v>0.876880185</v>
      </c>
      <c r="Q1267" t="n">
        <v>0.362644171</v>
      </c>
      <c r="R1267" t="n">
        <v>0.2888435686720491</v>
      </c>
      <c r="S1267" t="n">
        <v>0.0289812401056155</v>
      </c>
      <c r="T1267" t="n">
        <v>0.667900861</v>
      </c>
      <c r="U1267" t="n">
        <v>0.666144912</v>
      </c>
      <c r="V1267" t="n">
        <v>0.850080767</v>
      </c>
      <c r="W1267" t="n">
        <v>0.010018375</v>
      </c>
      <c r="X1267" t="n">
        <v>0.00353168</v>
      </c>
      <c r="Y1267" t="n">
        <v>0.2217587893574345</v>
      </c>
      <c r="Z1267" t="n">
        <v>0.374170719</v>
      </c>
      <c r="AA1267" t="n">
        <v>0.666144912</v>
      </c>
      <c r="AB1267" t="n">
        <v>0</v>
      </c>
      <c r="AC1267" t="n">
        <v>0</v>
      </c>
      <c r="AD1267" t="n">
        <v>0.85</v>
      </c>
      <c r="AE1267" t="n">
        <v>0.85</v>
      </c>
      <c r="AF1267" t="n">
        <v>0.85</v>
      </c>
      <c r="AG1267" t="n">
        <v>0.85</v>
      </c>
      <c r="AH1267" t="n">
        <v>0.876880185</v>
      </c>
      <c r="AI1267" t="n">
        <v>0.010018375</v>
      </c>
      <c r="AJ1267" t="n">
        <v>0.483421314</v>
      </c>
      <c r="AK1267" t="n">
        <v>0.0202868680739308</v>
      </c>
      <c r="AL1267" t="n">
        <v>0.282721628</v>
      </c>
    </row>
    <row r="1268">
      <c r="A1268" t="inlineStr">
        <is>
          <t>2025-02-22 18:00</t>
        </is>
      </c>
      <c r="B1268" t="n">
        <v>52816.19605370981</v>
      </c>
      <c r="C1268" t="n">
        <v>52217.22739489539</v>
      </c>
      <c r="D1268" t="n">
        <v>0.2259955255342818</v>
      </c>
      <c r="E1268" t="n">
        <v>598.7426632888825</v>
      </c>
      <c r="F1268" t="n">
        <v>1.020641415984112e-05</v>
      </c>
      <c r="G1268" t="n">
        <v>0.2935013055337659</v>
      </c>
      <c r="H1268" t="n">
        <v>0.2965176709973184</v>
      </c>
      <c r="I1268" t="n">
        <v>0.238981992830901</v>
      </c>
      <c r="J1268" t="n">
        <v>53</v>
      </c>
      <c r="K1268" t="n">
        <v>18</v>
      </c>
      <c r="L1268">
        <f>VLOOKUP(J1268,Clustering!$D$3:$E$367,2,FALSE)</f>
        <v/>
      </c>
      <c r="M1268" t="n">
        <v>0.25065867</v>
      </c>
      <c r="N1268" t="n">
        <v>0.313836485</v>
      </c>
      <c r="O1268" t="n">
        <v>0.313836485</v>
      </c>
      <c r="P1268" t="n">
        <v>0.87696157</v>
      </c>
      <c r="Q1268" t="n">
        <v>0.401181529</v>
      </c>
      <c r="R1268" t="n">
        <v>0.2965176709973184</v>
      </c>
      <c r="S1268" t="n">
        <v>1.020641415984112e-05</v>
      </c>
      <c r="T1268" t="n">
        <v>0.587728578</v>
      </c>
      <c r="U1268" t="n">
        <v>0.666144912</v>
      </c>
      <c r="V1268" t="n">
        <v>0.850080767</v>
      </c>
      <c r="W1268" t="n">
        <v>0.010158004</v>
      </c>
      <c r="X1268" t="n">
        <v>0.027398167</v>
      </c>
      <c r="Y1268" t="n">
        <v>0.238981992830901</v>
      </c>
      <c r="Z1268" t="n">
        <v>0.396197276</v>
      </c>
      <c r="AA1268" t="n">
        <v>0.666144912</v>
      </c>
      <c r="AB1268" t="n">
        <v>0</v>
      </c>
      <c r="AC1268" t="n">
        <v>0</v>
      </c>
      <c r="AD1268" t="n">
        <v>0.85</v>
      </c>
      <c r="AE1268" t="n">
        <v>0.85</v>
      </c>
      <c r="AF1268" t="n">
        <v>0.85</v>
      </c>
      <c r="AG1268" t="n">
        <v>0.85</v>
      </c>
      <c r="AH1268" t="n">
        <v>0.87696157</v>
      </c>
      <c r="AI1268" t="n">
        <v>0.010158004</v>
      </c>
      <c r="AJ1268" t="n">
        <v>0.505988517</v>
      </c>
      <c r="AK1268" t="n">
        <v>7.14448991188878e-06</v>
      </c>
      <c r="AL1268" t="n">
        <v>0.422111599</v>
      </c>
    </row>
    <row r="1269">
      <c r="A1269" t="inlineStr">
        <is>
          <t>2025-02-22 19:00</t>
        </is>
      </c>
      <c r="B1269" t="n">
        <v>52862.45569306433</v>
      </c>
      <c r="C1269" t="n">
        <v>52263.08027520357</v>
      </c>
      <c r="D1269" t="n">
        <v>0</v>
      </c>
      <c r="E1269" t="n">
        <v>599.3754178607638</v>
      </c>
      <c r="F1269" t="n">
        <v>0</v>
      </c>
      <c r="G1269" t="n">
        <v>0.2938114793435117</v>
      </c>
      <c r="H1269" t="n">
        <v>0.2959350820773373</v>
      </c>
      <c r="I1269" t="n">
        <v>0.2554284110777262</v>
      </c>
      <c r="J1269" t="n">
        <v>53</v>
      </c>
      <c r="K1269" t="n">
        <v>19</v>
      </c>
      <c r="L1269">
        <f>VLOOKUP(J1269,Clustering!$D$3:$E$367,2,FALSE)</f>
        <v/>
      </c>
      <c r="M1269" t="n">
        <v>0.266641616</v>
      </c>
      <c r="N1269" t="n">
        <v>0.330669931</v>
      </c>
      <c r="O1269" t="n">
        <v>0.330669931</v>
      </c>
      <c r="P1269" t="n">
        <v>0.877500751</v>
      </c>
      <c r="Q1269" t="n">
        <v>0.424874682</v>
      </c>
      <c r="R1269" t="n">
        <v>0.2959350820773373</v>
      </c>
      <c r="S1269" t="n">
        <v>0</v>
      </c>
      <c r="T1269" t="n">
        <v>0.230693668</v>
      </c>
      <c r="U1269" t="n">
        <v>0.666411007</v>
      </c>
      <c r="V1269" t="n">
        <v>0.850080767</v>
      </c>
      <c r="W1269" t="n">
        <v>0.010611798</v>
      </c>
      <c r="X1269" t="n">
        <v>0.027398167</v>
      </c>
      <c r="Y1269" t="n">
        <v>0.2554284110777262</v>
      </c>
      <c r="Z1269" t="n">
        <v>0.413633847</v>
      </c>
      <c r="AA1269" t="n">
        <v>0.666411007</v>
      </c>
      <c r="AB1269" t="n">
        <v>0</v>
      </c>
      <c r="AC1269" t="n">
        <v>0</v>
      </c>
      <c r="AD1269" t="n">
        <v>0.85</v>
      </c>
      <c r="AE1269" t="n">
        <v>0.85</v>
      </c>
      <c r="AF1269" t="n">
        <v>0.85</v>
      </c>
      <c r="AG1269" t="n">
        <v>0.85</v>
      </c>
      <c r="AH1269" t="n">
        <v>0.877500751</v>
      </c>
      <c r="AI1269" t="n">
        <v>0.010611798</v>
      </c>
      <c r="AJ1269" t="n">
        <v>0.524523607</v>
      </c>
      <c r="AK1269" t="n">
        <v>0</v>
      </c>
      <c r="AL1269" t="n">
        <v>0.391852982</v>
      </c>
    </row>
    <row r="1270">
      <c r="A1270" t="inlineStr">
        <is>
          <t>2025-02-22 20:00</t>
        </is>
      </c>
      <c r="B1270" t="n">
        <v>52271.47905836289</v>
      </c>
      <c r="C1270" t="n">
        <v>51683.32816505157</v>
      </c>
      <c r="D1270" t="n">
        <v>0</v>
      </c>
      <c r="E1270" t="n">
        <v>588.1508933113149</v>
      </c>
      <c r="F1270" t="n">
        <v>0</v>
      </c>
      <c r="G1270" t="n">
        <v>0.2883092614271151</v>
      </c>
      <c r="H1270" t="n">
        <v>0.2895667825037499</v>
      </c>
      <c r="I1270" t="n">
        <v>0.2655801904190074</v>
      </c>
      <c r="J1270" t="n">
        <v>53</v>
      </c>
      <c r="K1270" t="n">
        <v>20</v>
      </c>
      <c r="L1270">
        <f>VLOOKUP(J1270,Clustering!$D$3:$E$367,2,FALSE)</f>
        <v/>
      </c>
      <c r="M1270" t="n">
        <v>0.283920477</v>
      </c>
      <c r="N1270" t="n">
        <v>0.339070877</v>
      </c>
      <c r="O1270" t="n">
        <v>0.339070877</v>
      </c>
      <c r="P1270" t="n">
        <v>0.877063303</v>
      </c>
      <c r="Q1270" t="n">
        <v>0.445826788</v>
      </c>
      <c r="R1270" t="n">
        <v>0.2895667825037499</v>
      </c>
      <c r="S1270" t="n">
        <v>0</v>
      </c>
      <c r="T1270" t="n">
        <v>0</v>
      </c>
      <c r="U1270" t="n">
        <v>0.666411007</v>
      </c>
      <c r="V1270" t="n">
        <v>0.850080767</v>
      </c>
      <c r="W1270" t="n">
        <v>0.01071652</v>
      </c>
      <c r="X1270" t="n">
        <v>0.013216158</v>
      </c>
      <c r="Y1270" t="n">
        <v>0.2655801904190074</v>
      </c>
      <c r="Z1270" t="n">
        <v>0.413762371</v>
      </c>
      <c r="AA1270" t="n">
        <v>0.666411007</v>
      </c>
      <c r="AB1270" t="n">
        <v>0</v>
      </c>
      <c r="AC1270" t="n">
        <v>0</v>
      </c>
      <c r="AD1270" t="n">
        <v>0.85</v>
      </c>
      <c r="AE1270" t="n">
        <v>0.85</v>
      </c>
      <c r="AF1270" t="n">
        <v>0.85</v>
      </c>
      <c r="AG1270" t="n">
        <v>0.85</v>
      </c>
      <c r="AH1270" t="n">
        <v>0.877063303</v>
      </c>
      <c r="AI1270" t="n">
        <v>0.01071652</v>
      </c>
      <c r="AJ1270" t="n">
        <v>0.521782348</v>
      </c>
      <c r="AK1270" t="n">
        <v>0</v>
      </c>
      <c r="AL1270" t="n">
        <v>0.343572754</v>
      </c>
    </row>
    <row r="1271">
      <c r="A1271" t="inlineStr">
        <is>
          <t>2025-02-22 21:00</t>
        </is>
      </c>
      <c r="B1271" t="n">
        <v>50099.79425884122</v>
      </c>
      <c r="C1271" t="n">
        <v>49530.55598017656</v>
      </c>
      <c r="D1271" t="n">
        <v>0</v>
      </c>
      <c r="E1271" t="n">
        <v>569.2382786646637</v>
      </c>
      <c r="F1271" t="n">
        <v>0</v>
      </c>
      <c r="G1271" t="n">
        <v>0.2790383718944429</v>
      </c>
      <c r="H1271" t="n">
        <v>0.279341342494425</v>
      </c>
      <c r="I1271" t="n">
        <v>0.2735623282651864</v>
      </c>
      <c r="J1271" t="n">
        <v>53</v>
      </c>
      <c r="K1271" t="n">
        <v>21</v>
      </c>
      <c r="L1271">
        <f>VLOOKUP(J1271,Clustering!$D$3:$E$367,2,FALSE)</f>
        <v/>
      </c>
      <c r="M1271" t="n">
        <v>0.288516654</v>
      </c>
      <c r="N1271" t="n">
        <v>0.337743686</v>
      </c>
      <c r="O1271" t="n">
        <v>0.337743686</v>
      </c>
      <c r="P1271" t="n">
        <v>0.877643176</v>
      </c>
      <c r="Q1271" t="n">
        <v>0.446878149</v>
      </c>
      <c r="R1271" t="n">
        <v>0.279341342494425</v>
      </c>
      <c r="S1271" t="n">
        <v>0</v>
      </c>
      <c r="T1271" t="n">
        <v>0</v>
      </c>
      <c r="U1271" t="n">
        <v>0.666411007</v>
      </c>
      <c r="V1271" t="n">
        <v>0.850080767</v>
      </c>
      <c r="W1271" t="n">
        <v>0.010681613</v>
      </c>
      <c r="X1271" t="n">
        <v>0.001332757</v>
      </c>
      <c r="Y1271" t="n">
        <v>0.2735623282651864</v>
      </c>
      <c r="Z1271" t="n">
        <v>0.408205297</v>
      </c>
      <c r="AA1271" t="n">
        <v>0.666411007</v>
      </c>
      <c r="AB1271" t="n">
        <v>0</v>
      </c>
      <c r="AC1271" t="n">
        <v>0</v>
      </c>
      <c r="AD1271" t="n">
        <v>0.85</v>
      </c>
      <c r="AE1271" t="n">
        <v>0.85</v>
      </c>
      <c r="AF1271" t="n">
        <v>0.85</v>
      </c>
      <c r="AG1271" t="n">
        <v>0.85</v>
      </c>
      <c r="AH1271" t="n">
        <v>0.877643176</v>
      </c>
      <c r="AI1271" t="n">
        <v>0.010681613</v>
      </c>
      <c r="AJ1271" t="n">
        <v>0.492189742</v>
      </c>
      <c r="AK1271" t="n">
        <v>0</v>
      </c>
      <c r="AL1271" t="n">
        <v>0.100749311</v>
      </c>
    </row>
    <row r="1272">
      <c r="A1272" t="inlineStr">
        <is>
          <t>2025-02-22 22:00</t>
        </is>
      </c>
      <c r="B1272" t="n">
        <v>47111.76773884719</v>
      </c>
      <c r="C1272" t="n">
        <v>46555.55686940035</v>
      </c>
      <c r="D1272" t="n">
        <v>0</v>
      </c>
      <c r="E1272" t="n">
        <v>556.210869446837</v>
      </c>
      <c r="F1272" t="n">
        <v>0</v>
      </c>
      <c r="G1272" t="n">
        <v>0.2726523869837436</v>
      </c>
      <c r="H1272" t="n">
        <v>0.2723100969084452</v>
      </c>
      <c r="I1272" t="n">
        <v>0.278839110666855</v>
      </c>
      <c r="J1272" t="n">
        <v>53</v>
      </c>
      <c r="K1272" t="n">
        <v>22</v>
      </c>
      <c r="L1272">
        <f>VLOOKUP(J1272,Clustering!$D$3:$E$367,2,FALSE)</f>
        <v/>
      </c>
      <c r="M1272" t="n">
        <v>0.278834732</v>
      </c>
      <c r="N1272" t="n">
        <v>0.331924157</v>
      </c>
      <c r="O1272" t="n">
        <v>0.331924157</v>
      </c>
      <c r="P1272" t="n">
        <v>0.878629978</v>
      </c>
      <c r="Q1272" t="n">
        <v>0.450169907</v>
      </c>
      <c r="R1272" t="n">
        <v>0.2723100969084452</v>
      </c>
      <c r="S1272" t="n">
        <v>0</v>
      </c>
      <c r="T1272" t="n">
        <v>0</v>
      </c>
      <c r="U1272" t="n">
        <v>0.666411007</v>
      </c>
      <c r="V1272" t="n">
        <v>0.850080767</v>
      </c>
      <c r="W1272" t="n">
        <v>0.01071652</v>
      </c>
      <c r="X1272" t="n">
        <v>0.001332757</v>
      </c>
      <c r="Y1272" t="n">
        <v>0.278839110666855</v>
      </c>
      <c r="Z1272" t="n">
        <v>0.363842988</v>
      </c>
      <c r="AA1272" t="n">
        <v>0.666411007</v>
      </c>
      <c r="AB1272" t="n">
        <v>0</v>
      </c>
      <c r="AC1272" t="n">
        <v>0</v>
      </c>
      <c r="AD1272" t="n">
        <v>0.85</v>
      </c>
      <c r="AE1272" t="n">
        <v>0.85</v>
      </c>
      <c r="AF1272" t="n">
        <v>0.85</v>
      </c>
      <c r="AG1272" t="n">
        <v>0.85</v>
      </c>
      <c r="AH1272" t="n">
        <v>0.878629978</v>
      </c>
      <c r="AI1272" t="n">
        <v>0.01071652</v>
      </c>
      <c r="AJ1272" t="n">
        <v>0.4362915</v>
      </c>
      <c r="AK1272" t="n">
        <v>0</v>
      </c>
      <c r="AL1272" t="n">
        <v>0.08154389200000001</v>
      </c>
    </row>
    <row r="1273">
      <c r="A1273" t="inlineStr">
        <is>
          <t>2025-02-22 23:00</t>
        </is>
      </c>
      <c r="B1273" t="n">
        <v>43591.30296741625</v>
      </c>
      <c r="C1273" t="n">
        <v>43040.92541856259</v>
      </c>
      <c r="D1273" t="n">
        <v>0</v>
      </c>
      <c r="E1273" t="n">
        <v>550.3775488536547</v>
      </c>
      <c r="F1273" t="n">
        <v>0</v>
      </c>
      <c r="G1273" t="n">
        <v>0.2697929161047327</v>
      </c>
      <c r="H1273" t="n">
        <v>0.2691560810313057</v>
      </c>
      <c r="I1273" t="n">
        <v>0.2813033948341317</v>
      </c>
      <c r="J1273" t="n">
        <v>53</v>
      </c>
      <c r="K1273" t="n">
        <v>23</v>
      </c>
      <c r="L1273">
        <f>VLOOKUP(J1273,Clustering!$D$3:$E$367,2,FALSE)</f>
        <v/>
      </c>
      <c r="M1273" t="n">
        <v>0.266013818</v>
      </c>
      <c r="N1273" t="n">
        <v>0.329319074</v>
      </c>
      <c r="O1273" t="n">
        <v>0.329319074</v>
      </c>
      <c r="P1273" t="n">
        <v>0.872668474</v>
      </c>
      <c r="Q1273" t="n">
        <v>0.421044727</v>
      </c>
      <c r="R1273" t="n">
        <v>0.2691560810313057</v>
      </c>
      <c r="S1273" t="n">
        <v>0</v>
      </c>
      <c r="T1273" t="n">
        <v>0</v>
      </c>
      <c r="U1273" t="n">
        <v>0.655281982</v>
      </c>
      <c r="V1273" t="n">
        <v>0.850080767</v>
      </c>
      <c r="W1273" t="n">
        <v>0.01197318</v>
      </c>
      <c r="X1273" t="n">
        <v>0.001332757</v>
      </c>
      <c r="Y1273" t="n">
        <v>0.2813033948341317</v>
      </c>
      <c r="Z1273" t="n">
        <v>0.304329619</v>
      </c>
      <c r="AA1273" t="n">
        <v>0.655281982</v>
      </c>
      <c r="AB1273" t="n">
        <v>0</v>
      </c>
      <c r="AC1273" t="n">
        <v>0</v>
      </c>
      <c r="AD1273" t="n">
        <v>0.85</v>
      </c>
      <c r="AE1273" t="n">
        <v>0.85</v>
      </c>
      <c r="AF1273" t="n">
        <v>0.85</v>
      </c>
      <c r="AG1273" t="n">
        <v>0.85</v>
      </c>
      <c r="AH1273" t="n">
        <v>0.872668474</v>
      </c>
      <c r="AI1273" t="n">
        <v>0.01197318</v>
      </c>
      <c r="AJ1273" t="n">
        <v>0.381420082</v>
      </c>
      <c r="AK1273" t="n">
        <v>0</v>
      </c>
      <c r="AL1273" t="n">
        <v>0.039464555</v>
      </c>
    </row>
    <row r="1274">
      <c r="A1274" t="inlineStr">
        <is>
          <t>2025-02-23 00:00</t>
        </is>
      </c>
      <c r="B1274" t="n">
        <v>41057.59665930516</v>
      </c>
      <c r="C1274" t="n">
        <v>40492.37958214682</v>
      </c>
      <c r="D1274" t="n">
        <v>0</v>
      </c>
      <c r="E1274" t="n">
        <v>565.2170771583478</v>
      </c>
      <c r="F1274" t="n">
        <v>0</v>
      </c>
      <c r="G1274" t="n">
        <v>0.2770671946854646</v>
      </c>
      <c r="H1274" t="n">
        <v>0.2769306297220891</v>
      </c>
      <c r="I1274" t="n">
        <v>0.2795355388010854</v>
      </c>
      <c r="J1274" t="n">
        <v>54</v>
      </c>
      <c r="K1274" t="n">
        <v>0</v>
      </c>
      <c r="L1274">
        <f>VLOOKUP(J1274,Clustering!$D$3:$E$367,2,FALSE)</f>
        <v/>
      </c>
      <c r="M1274" t="n">
        <v>0.278765617</v>
      </c>
      <c r="N1274" t="n">
        <v>0.328068793</v>
      </c>
      <c r="O1274" t="n">
        <v>0.328068793</v>
      </c>
      <c r="P1274" t="n">
        <v>0.868060008</v>
      </c>
      <c r="Q1274" t="n">
        <v>0.415262246</v>
      </c>
      <c r="R1274" t="n">
        <v>0.2769306297220891</v>
      </c>
      <c r="S1274" t="n">
        <v>0</v>
      </c>
      <c r="T1274" t="n">
        <v>0</v>
      </c>
      <c r="U1274" t="n">
        <v>0.645624305</v>
      </c>
      <c r="V1274" t="n">
        <v>0.850080767</v>
      </c>
      <c r="W1274" t="n">
        <v>0.013299655</v>
      </c>
      <c r="X1274" t="n">
        <v>0.000799989</v>
      </c>
      <c r="Y1274" t="n">
        <v>0.2795355388010854</v>
      </c>
      <c r="Z1274" t="n">
        <v>0.228916697</v>
      </c>
      <c r="AA1274" t="n">
        <v>0.645624305</v>
      </c>
      <c r="AB1274" t="n">
        <v>0</v>
      </c>
      <c r="AC1274" t="n">
        <v>0</v>
      </c>
      <c r="AD1274" t="n">
        <v>0.85</v>
      </c>
      <c r="AE1274" t="n">
        <v>0.85</v>
      </c>
      <c r="AF1274" t="n">
        <v>0.85</v>
      </c>
      <c r="AG1274" t="n">
        <v>0.85</v>
      </c>
      <c r="AH1274" t="n">
        <v>0.868060008</v>
      </c>
      <c r="AI1274" t="n">
        <v>0.013299655</v>
      </c>
      <c r="AJ1274" t="n">
        <v>0.364607899</v>
      </c>
      <c r="AK1274" t="n">
        <v>0</v>
      </c>
      <c r="AL1274" t="n">
        <v>0.048952353</v>
      </c>
    </row>
    <row r="1275">
      <c r="A1275" t="inlineStr">
        <is>
          <t>2025-02-23 01:00</t>
        </is>
      </c>
      <c r="B1275" t="n">
        <v>40244.01759592482</v>
      </c>
      <c r="C1275" t="n">
        <v>39653.62934329823</v>
      </c>
      <c r="D1275" t="n">
        <v>0</v>
      </c>
      <c r="E1275" t="n">
        <v>590.3882526265845</v>
      </c>
      <c r="F1275" t="n">
        <v>0</v>
      </c>
      <c r="G1275" t="n">
        <v>0.2894060061895022</v>
      </c>
      <c r="H1275" t="n">
        <v>0.2901091928775254</v>
      </c>
      <c r="I1275" t="n">
        <v>0.2766962548692231</v>
      </c>
      <c r="J1275" t="n">
        <v>54</v>
      </c>
      <c r="K1275" t="n">
        <v>1</v>
      </c>
      <c r="L1275">
        <f>VLOOKUP(J1275,Clustering!$D$3:$E$367,2,FALSE)</f>
        <v/>
      </c>
      <c r="M1275" t="n">
        <v>0.271255072</v>
      </c>
      <c r="N1275" t="n">
        <v>0.317362516</v>
      </c>
      <c r="O1275" t="n">
        <v>0.317362516</v>
      </c>
      <c r="P1275" t="n">
        <v>0.877256594</v>
      </c>
      <c r="Q1275" t="n">
        <v>0.38000413</v>
      </c>
      <c r="R1275" t="n">
        <v>0.2901091928775254</v>
      </c>
      <c r="S1275" t="n">
        <v>0</v>
      </c>
      <c r="T1275" t="n">
        <v>0</v>
      </c>
      <c r="U1275" t="n">
        <v>0.645624305</v>
      </c>
      <c r="V1275" t="n">
        <v>0.850080767</v>
      </c>
      <c r="W1275" t="n">
        <v>0.01235716</v>
      </c>
      <c r="X1275" t="n">
        <v>0.000799989</v>
      </c>
      <c r="Y1275" t="n">
        <v>0.2766962548692231</v>
      </c>
      <c r="Z1275" t="n">
        <v>0.224804989</v>
      </c>
      <c r="AA1275" t="n">
        <v>0.645624305</v>
      </c>
      <c r="AB1275" t="n">
        <v>0</v>
      </c>
      <c r="AC1275" t="n">
        <v>0</v>
      </c>
      <c r="AD1275" t="n">
        <v>0.85</v>
      </c>
      <c r="AE1275" t="n">
        <v>0.85</v>
      </c>
      <c r="AF1275" t="n">
        <v>0.85</v>
      </c>
      <c r="AG1275" t="n">
        <v>0.85</v>
      </c>
      <c r="AH1275" t="n">
        <v>0.877256594</v>
      </c>
      <c r="AI1275" t="n">
        <v>0.01235716</v>
      </c>
      <c r="AJ1275" t="n">
        <v>0.360193152</v>
      </c>
      <c r="AK1275" t="n">
        <v>0</v>
      </c>
      <c r="AL1275" t="n">
        <v>0</v>
      </c>
    </row>
    <row r="1276">
      <c r="A1276" t="inlineStr">
        <is>
          <t>2025-02-23 02:00</t>
        </is>
      </c>
      <c r="B1276" t="n">
        <v>40098.49705443948</v>
      </c>
      <c r="C1276" t="n">
        <v>39488.64107477258</v>
      </c>
      <c r="D1276" t="n">
        <v>0</v>
      </c>
      <c r="E1276" t="n">
        <v>609.8559796668947</v>
      </c>
      <c r="F1276" t="n">
        <v>0</v>
      </c>
      <c r="G1276" t="n">
        <v>0.2989490096406346</v>
      </c>
      <c r="H1276" t="n">
        <v>0.3002542757944392</v>
      </c>
      <c r="I1276" t="n">
        <v>0.2753569699957031</v>
      </c>
      <c r="J1276" t="n">
        <v>54</v>
      </c>
      <c r="K1276" t="n">
        <v>2</v>
      </c>
      <c r="L1276">
        <f>VLOOKUP(J1276,Clustering!$D$3:$E$367,2,FALSE)</f>
        <v/>
      </c>
      <c r="M1276" t="n">
        <v>0.261095102</v>
      </c>
      <c r="N1276" t="n">
        <v>0.305609079</v>
      </c>
      <c r="O1276" t="n">
        <v>0.305609079</v>
      </c>
      <c r="P1276" t="n">
        <v>0.876442736</v>
      </c>
      <c r="Q1276" t="n">
        <v>0.345522019</v>
      </c>
      <c r="R1276" t="n">
        <v>0.3002542757944392</v>
      </c>
      <c r="S1276" t="n">
        <v>0</v>
      </c>
      <c r="T1276" t="n">
        <v>0</v>
      </c>
      <c r="U1276" t="n">
        <v>0.645624305</v>
      </c>
      <c r="V1276" t="n">
        <v>0.850080767</v>
      </c>
      <c r="W1276" t="n">
        <v>0.012461881</v>
      </c>
      <c r="X1276" t="n">
        <v>0.000799989</v>
      </c>
      <c r="Y1276" t="n">
        <v>0.2753569699957031</v>
      </c>
      <c r="Z1276" t="n">
        <v>0.219593981</v>
      </c>
      <c r="AA1276" t="n">
        <v>0.645624305</v>
      </c>
      <c r="AB1276" t="n">
        <v>0</v>
      </c>
      <c r="AC1276" t="n">
        <v>0</v>
      </c>
      <c r="AD1276" t="n">
        <v>0.85</v>
      </c>
      <c r="AE1276" t="n">
        <v>0.85</v>
      </c>
      <c r="AF1276" t="n">
        <v>0.85</v>
      </c>
      <c r="AG1276" t="n">
        <v>0.85</v>
      </c>
      <c r="AH1276" t="n">
        <v>0.876442736</v>
      </c>
      <c r="AI1276" t="n">
        <v>0.012461881</v>
      </c>
      <c r="AJ1276" t="n">
        <v>0.355068911</v>
      </c>
      <c r="AK1276" t="n">
        <v>0</v>
      </c>
      <c r="AL1276" t="n">
        <v>0.007696911</v>
      </c>
    </row>
    <row r="1277">
      <c r="A1277" t="inlineStr">
        <is>
          <t>2025-02-23 03:00</t>
        </is>
      </c>
      <c r="B1277" t="n">
        <v>40131.7692713238</v>
      </c>
      <c r="C1277" t="n">
        <v>39515.48314371071</v>
      </c>
      <c r="D1277" t="n">
        <v>0</v>
      </c>
      <c r="E1277" t="n">
        <v>616.2861276130841</v>
      </c>
      <c r="F1277" t="n">
        <v>0</v>
      </c>
      <c r="G1277" t="n">
        <v>0.3021010429475902</v>
      </c>
      <c r="H1277" t="n">
        <v>0.3037096307681206</v>
      </c>
      <c r="I1277" t="n">
        <v>0.2730266143157784</v>
      </c>
      <c r="J1277" t="n">
        <v>54</v>
      </c>
      <c r="K1277" t="n">
        <v>3</v>
      </c>
      <c r="L1277">
        <f>VLOOKUP(J1277,Clustering!$D$3:$E$367,2,FALSE)</f>
        <v/>
      </c>
      <c r="M1277" t="n">
        <v>0.253480884</v>
      </c>
      <c r="N1277" t="n">
        <v>0.298081752</v>
      </c>
      <c r="O1277" t="n">
        <v>0.298081752</v>
      </c>
      <c r="P1277" t="n">
        <v>0.875913729</v>
      </c>
      <c r="Q1277" t="n">
        <v>0.334219897</v>
      </c>
      <c r="R1277" t="n">
        <v>0.3037096307681206</v>
      </c>
      <c r="S1277" t="n">
        <v>0</v>
      </c>
      <c r="T1277" t="n">
        <v>0</v>
      </c>
      <c r="U1277" t="n">
        <v>0.645624305</v>
      </c>
      <c r="V1277" t="n">
        <v>0.850080767</v>
      </c>
      <c r="W1277" t="n">
        <v>0.013439284</v>
      </c>
      <c r="X1277" t="n">
        <v>0.000799989</v>
      </c>
      <c r="Y1277" t="n">
        <v>0.2730266143157784</v>
      </c>
      <c r="Z1277" t="n">
        <v>0.21761503</v>
      </c>
      <c r="AA1277" t="n">
        <v>0.645624305</v>
      </c>
      <c r="AB1277" t="n">
        <v>0</v>
      </c>
      <c r="AC1277" t="n">
        <v>0</v>
      </c>
      <c r="AD1277" t="n">
        <v>0.85</v>
      </c>
      <c r="AE1277" t="n">
        <v>0.85</v>
      </c>
      <c r="AF1277" t="n">
        <v>0.85</v>
      </c>
      <c r="AG1277" t="n">
        <v>0.85</v>
      </c>
      <c r="AH1277" t="n">
        <v>0.875913729</v>
      </c>
      <c r="AI1277" t="n">
        <v>0.013439284</v>
      </c>
      <c r="AJ1277" t="n">
        <v>0.354702869</v>
      </c>
      <c r="AK1277" t="n">
        <v>0</v>
      </c>
      <c r="AL1277" t="n">
        <v>0</v>
      </c>
    </row>
    <row r="1278">
      <c r="A1278" t="inlineStr">
        <is>
          <t>2025-02-23 04:00</t>
        </is>
      </c>
      <c r="B1278" t="n">
        <v>40543.66761177992</v>
      </c>
      <c r="C1278" t="n">
        <v>39928.7734354639</v>
      </c>
      <c r="D1278" t="n">
        <v>0</v>
      </c>
      <c r="E1278" t="n">
        <v>614.8941763160194</v>
      </c>
      <c r="F1278" t="n">
        <v>0</v>
      </c>
      <c r="G1278" t="n">
        <v>0.3014187138804016</v>
      </c>
      <c r="H1278" t="n">
        <v>0.3032073989405506</v>
      </c>
      <c r="I1278" t="n">
        <v>0.2690891167876297</v>
      </c>
      <c r="J1278" t="n">
        <v>54</v>
      </c>
      <c r="K1278" t="n">
        <v>4</v>
      </c>
      <c r="L1278">
        <f>VLOOKUP(J1278,Clustering!$D$3:$E$367,2,FALSE)</f>
        <v/>
      </c>
      <c r="M1278" t="n">
        <v>0.245169752</v>
      </c>
      <c r="N1278" t="n">
        <v>0.29515917</v>
      </c>
      <c r="O1278" t="n">
        <v>0.29515917</v>
      </c>
      <c r="P1278" t="n">
        <v>0.877063303</v>
      </c>
      <c r="Q1278" t="n">
        <v>0.327686444</v>
      </c>
      <c r="R1278" t="n">
        <v>0.3032073989405506</v>
      </c>
      <c r="S1278" t="n">
        <v>0</v>
      </c>
      <c r="T1278" t="n">
        <v>0</v>
      </c>
      <c r="U1278" t="n">
        <v>0.645624305</v>
      </c>
      <c r="V1278" t="n">
        <v>0.850080767</v>
      </c>
      <c r="W1278" t="n">
        <v>0.013578913</v>
      </c>
      <c r="X1278" t="n">
        <v>0.000799989</v>
      </c>
      <c r="Y1278" t="n">
        <v>0.2690891167876297</v>
      </c>
      <c r="Z1278" t="n">
        <v>0.22054158</v>
      </c>
      <c r="AA1278" t="n">
        <v>0.645624305</v>
      </c>
      <c r="AB1278" t="n">
        <v>0</v>
      </c>
      <c r="AC1278" t="n">
        <v>0</v>
      </c>
      <c r="AD1278" t="n">
        <v>0.85</v>
      </c>
      <c r="AE1278" t="n">
        <v>0.85</v>
      </c>
      <c r="AF1278" t="n">
        <v>0.85</v>
      </c>
      <c r="AG1278" t="n">
        <v>0.85</v>
      </c>
      <c r="AH1278" t="n">
        <v>0.877063303</v>
      </c>
      <c r="AI1278" t="n">
        <v>0.013578913</v>
      </c>
      <c r="AJ1278" t="n">
        <v>0.360684503</v>
      </c>
      <c r="AK1278" t="n">
        <v>0</v>
      </c>
      <c r="AL1278" t="n">
        <v>0</v>
      </c>
    </row>
    <row r="1279">
      <c r="A1279" t="inlineStr">
        <is>
          <t>2025-02-23 05:00</t>
        </is>
      </c>
      <c r="B1279" t="n">
        <v>42829.92053716641</v>
      </c>
      <c r="C1279" t="n">
        <v>42230.9411138483</v>
      </c>
      <c r="D1279" t="n">
        <v>0</v>
      </c>
      <c r="E1279" t="n">
        <v>598.9794233181082</v>
      </c>
      <c r="F1279" t="n">
        <v>0</v>
      </c>
      <c r="G1279" t="n">
        <v>0.2936173643716216</v>
      </c>
      <c r="H1279" t="n">
        <v>0.2953123146111505</v>
      </c>
      <c r="I1279" t="n">
        <v>0.2629819777643787</v>
      </c>
      <c r="J1279" t="n">
        <v>54</v>
      </c>
      <c r="K1279" t="n">
        <v>5</v>
      </c>
      <c r="L1279">
        <f>VLOOKUP(J1279,Clustering!$D$3:$E$367,2,FALSE)</f>
        <v/>
      </c>
      <c r="M1279" t="n">
        <v>0.243194202</v>
      </c>
      <c r="N1279" t="n">
        <v>0.295417509</v>
      </c>
      <c r="O1279" t="n">
        <v>0.295417509</v>
      </c>
      <c r="P1279" t="n">
        <v>0.879250544</v>
      </c>
      <c r="Q1279" t="n">
        <v>0.323243196</v>
      </c>
      <c r="R1279" t="n">
        <v>0.2953123146111505</v>
      </c>
      <c r="S1279" t="n">
        <v>0</v>
      </c>
      <c r="T1279" t="n">
        <v>0</v>
      </c>
      <c r="U1279" t="n">
        <v>0.645624305</v>
      </c>
      <c r="V1279" t="n">
        <v>0.850080767</v>
      </c>
      <c r="W1279" t="n">
        <v>0.013718542</v>
      </c>
      <c r="X1279" t="n">
        <v>0.000799989</v>
      </c>
      <c r="Y1279" t="n">
        <v>0.2629819777643787</v>
      </c>
      <c r="Z1279" t="n">
        <v>0.249028039</v>
      </c>
      <c r="AA1279" t="n">
        <v>0.645624305</v>
      </c>
      <c r="AB1279" t="n">
        <v>0</v>
      </c>
      <c r="AC1279" t="n">
        <v>0</v>
      </c>
      <c r="AD1279" t="n">
        <v>0.85</v>
      </c>
      <c r="AE1279" t="n">
        <v>0.85</v>
      </c>
      <c r="AF1279" t="n">
        <v>0.85</v>
      </c>
      <c r="AG1279" t="n">
        <v>0.85</v>
      </c>
      <c r="AH1279" t="n">
        <v>0.879250544</v>
      </c>
      <c r="AI1279" t="n">
        <v>0.013718542</v>
      </c>
      <c r="AJ1279" t="n">
        <v>0.388127095</v>
      </c>
      <c r="AK1279" t="n">
        <v>0</v>
      </c>
      <c r="AL1279" t="n">
        <v>0</v>
      </c>
    </row>
    <row r="1280">
      <c r="A1280" t="inlineStr">
        <is>
          <t>2025-02-23 06:00</t>
        </is>
      </c>
      <c r="B1280" t="n">
        <v>44991.31645356179</v>
      </c>
      <c r="C1280" t="n">
        <v>44435.40826162069</v>
      </c>
      <c r="D1280" t="n">
        <v>1.280510365734555</v>
      </c>
      <c r="E1280" t="n">
        <v>554.6276815753612</v>
      </c>
      <c r="F1280" t="n">
        <v>5.783043313693372e-05</v>
      </c>
      <c r="G1280" t="n">
        <v>0.2718763144977261</v>
      </c>
      <c r="H1280" t="n">
        <v>0.2731538463787628</v>
      </c>
      <c r="I1280" t="n">
        <v>0.2487855581050672</v>
      </c>
      <c r="J1280" t="n">
        <v>54</v>
      </c>
      <c r="K1280" t="n">
        <v>6</v>
      </c>
      <c r="L1280">
        <f>VLOOKUP(J1280,Clustering!$D$3:$E$367,2,FALSE)</f>
        <v/>
      </c>
      <c r="M1280" t="n">
        <v>0.254160519</v>
      </c>
      <c r="N1280" t="n">
        <v>0.298257265</v>
      </c>
      <c r="O1280" t="n">
        <v>0.298257265</v>
      </c>
      <c r="P1280" t="n">
        <v>0.88123432</v>
      </c>
      <c r="Q1280" t="n">
        <v>0.356110718</v>
      </c>
      <c r="R1280" t="n">
        <v>0.2731538463787628</v>
      </c>
      <c r="S1280" t="n">
        <v>5.783043313693372e-05</v>
      </c>
      <c r="T1280" t="n">
        <v>0</v>
      </c>
      <c r="U1280" t="n">
        <v>0.6501009599999999</v>
      </c>
      <c r="V1280" t="n">
        <v>0.850080767</v>
      </c>
      <c r="W1280" t="n">
        <v>0.013404377</v>
      </c>
      <c r="X1280" t="n">
        <v>0.00083936</v>
      </c>
      <c r="Y1280" t="n">
        <v>0.2487855581050672</v>
      </c>
      <c r="Z1280" t="n">
        <v>0.303165531</v>
      </c>
      <c r="AA1280" t="n">
        <v>0.6501009599999999</v>
      </c>
      <c r="AB1280" t="n">
        <v>0</v>
      </c>
      <c r="AC1280" t="n">
        <v>0</v>
      </c>
      <c r="AD1280" t="n">
        <v>0.85</v>
      </c>
      <c r="AE1280" t="n">
        <v>0.85</v>
      </c>
      <c r="AF1280" t="n">
        <v>0.85</v>
      </c>
      <c r="AG1280" t="n">
        <v>0.85</v>
      </c>
      <c r="AH1280" t="n">
        <v>0.88123432</v>
      </c>
      <c r="AI1280" t="n">
        <v>0.013404377</v>
      </c>
      <c r="AJ1280" t="n">
        <v>0.415102338</v>
      </c>
      <c r="AK1280" t="n">
        <v>4.04813031958536e-05</v>
      </c>
      <c r="AL1280" t="n">
        <v>0</v>
      </c>
    </row>
    <row r="1281">
      <c r="A1281" t="inlineStr">
        <is>
          <t>2025-02-23 07:00</t>
        </is>
      </c>
      <c r="B1281" t="n">
        <v>47949.32054995163</v>
      </c>
      <c r="C1281" t="n">
        <v>46401.57267995367</v>
      </c>
      <c r="D1281" t="n">
        <v>1066.849830971115</v>
      </c>
      <c r="E1281" t="n">
        <v>480.8980390268496</v>
      </c>
      <c r="F1281" t="n">
        <v>0.0481810920614706</v>
      </c>
      <c r="G1281" t="n">
        <v>0.2357343328562988</v>
      </c>
      <c r="H1281" t="n">
        <v>0.23639047660064</v>
      </c>
      <c r="I1281" t="n">
        <v>0.223874859457596</v>
      </c>
      <c r="J1281" t="n">
        <v>54</v>
      </c>
      <c r="K1281" t="n">
        <v>7</v>
      </c>
      <c r="L1281">
        <f>VLOOKUP(J1281,Clustering!$D$3:$E$367,2,FALSE)</f>
        <v/>
      </c>
      <c r="M1281" t="n">
        <v>0.263825162</v>
      </c>
      <c r="N1281" t="n">
        <v>0.306352543</v>
      </c>
      <c r="O1281" t="n">
        <v>0.306352543</v>
      </c>
      <c r="P1281" t="n">
        <v>0.882109217</v>
      </c>
      <c r="Q1281" t="n">
        <v>0.396963572</v>
      </c>
      <c r="R1281" t="n">
        <v>0.23639047660064</v>
      </c>
      <c r="S1281" t="n">
        <v>0.0481810920614706</v>
      </c>
      <c r="T1281" t="n">
        <v>0</v>
      </c>
      <c r="U1281" t="n">
        <v>0.65669072</v>
      </c>
      <c r="V1281" t="n">
        <v>0.850080767</v>
      </c>
      <c r="W1281" t="n">
        <v>0.012671325</v>
      </c>
      <c r="X1281" t="n">
        <v>0.001088153</v>
      </c>
      <c r="Y1281" t="n">
        <v>0.223874859457596</v>
      </c>
      <c r="Z1281" t="n">
        <v>0.289997108</v>
      </c>
      <c r="AA1281" t="n">
        <v>0.65669072</v>
      </c>
      <c r="AB1281" t="n">
        <v>0</v>
      </c>
      <c r="AC1281" t="n">
        <v>0</v>
      </c>
      <c r="AD1281" t="n">
        <v>0.85</v>
      </c>
      <c r="AE1281" t="n">
        <v>0.85</v>
      </c>
      <c r="AF1281" t="n">
        <v>0.85</v>
      </c>
      <c r="AG1281" t="n">
        <v>0.85</v>
      </c>
      <c r="AH1281" t="n">
        <v>0.882109217</v>
      </c>
      <c r="AI1281" t="n">
        <v>0.012671325</v>
      </c>
      <c r="AJ1281" t="n">
        <v>0.400541122</v>
      </c>
      <c r="AK1281" t="n">
        <v>0.0337267644430294</v>
      </c>
      <c r="AL1281" t="n">
        <v>0.009665585000000001</v>
      </c>
    </row>
    <row r="1282">
      <c r="A1282" t="inlineStr">
        <is>
          <t>2025-02-23 08:00</t>
        </is>
      </c>
      <c r="B1282" t="n">
        <v>48996.12269628877</v>
      </c>
      <c r="C1282" t="n">
        <v>44746.83414915189</v>
      </c>
      <c r="D1282" t="n">
        <v>3810.351090280137</v>
      </c>
      <c r="E1282" t="n">
        <v>438.9374568567491</v>
      </c>
      <c r="F1282" t="n">
        <v>0.1720831473537377</v>
      </c>
      <c r="G1282" t="n">
        <v>0.2151654200278182</v>
      </c>
      <c r="H1282" t="n">
        <v>0.2161003107668126</v>
      </c>
      <c r="I1282" t="n">
        <v>0.1982677326758944</v>
      </c>
      <c r="J1282" t="n">
        <v>54</v>
      </c>
      <c r="K1282" t="n">
        <v>8</v>
      </c>
      <c r="L1282">
        <f>VLOOKUP(J1282,Clustering!$D$3:$E$367,2,FALSE)</f>
        <v/>
      </c>
      <c r="M1282" t="n">
        <v>0.264406884</v>
      </c>
      <c r="N1282" t="n">
        <v>0.302546481</v>
      </c>
      <c r="O1282" t="n">
        <v>0.302546481</v>
      </c>
      <c r="P1282" t="n">
        <v>0.884418536</v>
      </c>
      <c r="Q1282" t="n">
        <v>0.42632656</v>
      </c>
      <c r="R1282" t="n">
        <v>0.2161003107668126</v>
      </c>
      <c r="S1282" t="n">
        <v>0.1720831473537377</v>
      </c>
      <c r="T1282" t="n">
        <v>0</v>
      </c>
      <c r="U1282" t="n">
        <v>0.65669072</v>
      </c>
      <c r="V1282" t="n">
        <v>0.850080767</v>
      </c>
      <c r="W1282" t="n">
        <v>0.012182623</v>
      </c>
      <c r="X1282" t="n">
        <v>0.001022814</v>
      </c>
      <c r="Y1282" t="n">
        <v>0.1982677326758944</v>
      </c>
      <c r="Z1282" t="n">
        <v>0.283721038</v>
      </c>
      <c r="AA1282" t="n">
        <v>0.65669072</v>
      </c>
      <c r="AB1282" t="n">
        <v>0</v>
      </c>
      <c r="AC1282" t="n">
        <v>0</v>
      </c>
      <c r="AD1282" t="n">
        <v>0.85</v>
      </c>
      <c r="AE1282" t="n">
        <v>0.85</v>
      </c>
      <c r="AF1282" t="n">
        <v>0.85</v>
      </c>
      <c r="AG1282" t="n">
        <v>0.85</v>
      </c>
      <c r="AH1282" t="n">
        <v>0.884418536</v>
      </c>
      <c r="AI1282" t="n">
        <v>0.012182623</v>
      </c>
      <c r="AJ1282" t="n">
        <v>0.392263339</v>
      </c>
      <c r="AK1282" t="n">
        <v>0.1204582031476164</v>
      </c>
      <c r="AL1282" t="n">
        <v>0.029612509</v>
      </c>
    </row>
    <row r="1283">
      <c r="A1283" t="inlineStr">
        <is>
          <t>2025-02-23 09:00</t>
        </is>
      </c>
      <c r="B1283" t="n">
        <v>50511.32691843822</v>
      </c>
      <c r="C1283" t="n">
        <v>43210.28679387744</v>
      </c>
      <c r="D1283" t="n">
        <v>6882.425955972769</v>
      </c>
      <c r="E1283" t="n">
        <v>418.6141685880009</v>
      </c>
      <c r="F1283" t="n">
        <v>0.3108242500157059</v>
      </c>
      <c r="G1283" t="n">
        <v>0.2052030238176475</v>
      </c>
      <c r="H1283" t="n">
        <v>0.2066181738622913</v>
      </c>
      <c r="I1283" t="n">
        <v>0.1796248872364966</v>
      </c>
      <c r="J1283" t="n">
        <v>54</v>
      </c>
      <c r="K1283" t="n">
        <v>9</v>
      </c>
      <c r="L1283">
        <f>VLOOKUP(J1283,Clustering!$D$3:$E$367,2,FALSE)</f>
        <v/>
      </c>
      <c r="M1283" t="n">
        <v>0.259108033</v>
      </c>
      <c r="N1283" t="n">
        <v>0.300949118</v>
      </c>
      <c r="O1283" t="n">
        <v>0.300949118</v>
      </c>
      <c r="P1283" t="n">
        <v>0.885415511</v>
      </c>
      <c r="Q1283" t="n">
        <v>0.451083589</v>
      </c>
      <c r="R1283" t="n">
        <v>0.2066181738622913</v>
      </c>
      <c r="S1283" t="n">
        <v>0.3108242500157059</v>
      </c>
      <c r="T1283" t="n">
        <v>0.380610549</v>
      </c>
      <c r="U1283" t="n">
        <v>0.656424625</v>
      </c>
      <c r="V1283" t="n">
        <v>0.850080767</v>
      </c>
      <c r="W1283" t="n">
        <v>0.011659015</v>
      </c>
      <c r="X1283" t="n">
        <v>0.000799989</v>
      </c>
      <c r="Y1283" t="n">
        <v>0.1796248872364966</v>
      </c>
      <c r="Z1283" t="n">
        <v>0.260725812</v>
      </c>
      <c r="AA1283" t="n">
        <v>0.656424625</v>
      </c>
      <c r="AB1283" t="n">
        <v>0</v>
      </c>
      <c r="AC1283" t="n">
        <v>0</v>
      </c>
      <c r="AD1283" t="n">
        <v>0.85</v>
      </c>
      <c r="AE1283" t="n">
        <v>0.85</v>
      </c>
      <c r="AF1283" t="n">
        <v>0.85</v>
      </c>
      <c r="AG1283" t="n">
        <v>0.85</v>
      </c>
      <c r="AH1283" t="n">
        <v>0.885415511</v>
      </c>
      <c r="AI1283" t="n">
        <v>0.011659015</v>
      </c>
      <c r="AJ1283" t="n">
        <v>0.375276429</v>
      </c>
      <c r="AK1283" t="n">
        <v>0.2175769750109941</v>
      </c>
      <c r="AL1283" t="n">
        <v>0</v>
      </c>
    </row>
    <row r="1284">
      <c r="A1284" t="inlineStr">
        <is>
          <t>2025-02-23 10:00</t>
        </is>
      </c>
      <c r="B1284" t="n">
        <v>50272.01460924798</v>
      </c>
      <c r="C1284" t="n">
        <v>40345.60415946636</v>
      </c>
      <c r="D1284" t="n">
        <v>9545.22705004152</v>
      </c>
      <c r="E1284" t="n">
        <v>381.1833997401025</v>
      </c>
      <c r="F1284" t="n">
        <v>0.4310817229328901</v>
      </c>
      <c r="G1284" t="n">
        <v>0.1868546077157365</v>
      </c>
      <c r="H1284" t="n">
        <v>0.1880355962422019</v>
      </c>
      <c r="I1284" t="n">
        <v>0.1655088246695963</v>
      </c>
      <c r="J1284" t="n">
        <v>54</v>
      </c>
      <c r="K1284" t="n">
        <v>10</v>
      </c>
      <c r="L1284">
        <f>VLOOKUP(J1284,Clustering!$D$3:$E$367,2,FALSE)</f>
        <v/>
      </c>
      <c r="M1284" t="n">
        <v>0.261463718</v>
      </c>
      <c r="N1284" t="n">
        <v>0.297210105</v>
      </c>
      <c r="O1284" t="n">
        <v>0.297210105</v>
      </c>
      <c r="P1284" t="n">
        <v>0.886412486</v>
      </c>
      <c r="Q1284" t="n">
        <v>0.446302404</v>
      </c>
      <c r="R1284" t="n">
        <v>0.1880355962422019</v>
      </c>
      <c r="S1284" t="n">
        <v>0.4310817229328901</v>
      </c>
      <c r="T1284" t="n">
        <v>0.648707874</v>
      </c>
      <c r="U1284" t="n">
        <v>0.656878551</v>
      </c>
      <c r="V1284" t="n">
        <v>0.850080767</v>
      </c>
      <c r="W1284" t="n">
        <v>0.011484479</v>
      </c>
      <c r="X1284" t="n">
        <v>0.000799989</v>
      </c>
      <c r="Y1284" t="n">
        <v>0.1655088246695963</v>
      </c>
      <c r="Z1284" t="n">
        <v>0.274762824</v>
      </c>
      <c r="AA1284" t="n">
        <v>0.656878551</v>
      </c>
      <c r="AB1284" t="n">
        <v>0</v>
      </c>
      <c r="AC1284" t="n">
        <v>0</v>
      </c>
      <c r="AD1284" t="n">
        <v>0.85</v>
      </c>
      <c r="AE1284" t="n">
        <v>0.85</v>
      </c>
      <c r="AF1284" t="n">
        <v>0.85</v>
      </c>
      <c r="AG1284" t="n">
        <v>0.85</v>
      </c>
      <c r="AH1284" t="n">
        <v>0.886412486</v>
      </c>
      <c r="AI1284" t="n">
        <v>0.011484479</v>
      </c>
      <c r="AJ1284" t="n">
        <v>0.378251362</v>
      </c>
      <c r="AK1284" t="n">
        <v>0.301757206053023</v>
      </c>
      <c r="AL1284" t="n">
        <v>0</v>
      </c>
    </row>
    <row r="1285">
      <c r="A1285" t="inlineStr">
        <is>
          <t>2025-02-23 11:00</t>
        </is>
      </c>
      <c r="B1285" t="n">
        <v>49523.68441998606</v>
      </c>
      <c r="C1285" t="n">
        <v>37767.52048761218</v>
      </c>
      <c r="D1285" t="n">
        <v>11400.08675535332</v>
      </c>
      <c r="E1285" t="n">
        <v>356.0771770205545</v>
      </c>
      <c r="F1285" t="n">
        <v>0.5148509317084033</v>
      </c>
      <c r="G1285" t="n">
        <v>0.1745476357943894</v>
      </c>
      <c r="H1285" t="n">
        <v>0.1752789078219243</v>
      </c>
      <c r="I1285" t="n">
        <v>0.161330255864214</v>
      </c>
      <c r="J1285" t="n">
        <v>54</v>
      </c>
      <c r="K1285" t="n">
        <v>11</v>
      </c>
      <c r="L1285">
        <f>VLOOKUP(J1285,Clustering!$D$3:$E$367,2,FALSE)</f>
        <v/>
      </c>
      <c r="M1285" t="n">
        <v>0.254730722</v>
      </c>
      <c r="N1285" t="n">
        <v>0.283105981</v>
      </c>
      <c r="O1285" t="n">
        <v>0.283105981</v>
      </c>
      <c r="P1285" t="n">
        <v>0.888091067</v>
      </c>
      <c r="Q1285" t="n">
        <v>0.412759007</v>
      </c>
      <c r="R1285" t="n">
        <v>0.1752789078219243</v>
      </c>
      <c r="S1285" t="n">
        <v>0.5148509317084033</v>
      </c>
      <c r="T1285" t="n">
        <v>0.6914765</v>
      </c>
      <c r="U1285" t="n">
        <v>0.656878551</v>
      </c>
      <c r="V1285" t="n">
        <v>0.850080767</v>
      </c>
      <c r="W1285" t="n">
        <v>0.011379757</v>
      </c>
      <c r="X1285" t="n">
        <v>0.000799989</v>
      </c>
      <c r="Y1285" t="n">
        <v>0.161330255864214</v>
      </c>
      <c r="Z1285" t="n">
        <v>0.296947402</v>
      </c>
      <c r="AA1285" t="n">
        <v>0.656878551</v>
      </c>
      <c r="AB1285" t="n">
        <v>0</v>
      </c>
      <c r="AC1285" t="n">
        <v>0</v>
      </c>
      <c r="AD1285" t="n">
        <v>0.85</v>
      </c>
      <c r="AE1285" t="n">
        <v>0.85</v>
      </c>
      <c r="AF1285" t="n">
        <v>0.85</v>
      </c>
      <c r="AG1285" t="n">
        <v>0.85</v>
      </c>
      <c r="AH1285" t="n">
        <v>0.888091067</v>
      </c>
      <c r="AI1285" t="n">
        <v>0.011379757</v>
      </c>
      <c r="AJ1285" t="n">
        <v>0.383757177</v>
      </c>
      <c r="AK1285" t="n">
        <v>0.3603956521958823</v>
      </c>
      <c r="AL1285" t="n">
        <v>0.009236293</v>
      </c>
    </row>
    <row r="1286">
      <c r="A1286" t="inlineStr">
        <is>
          <t>2025-02-23 12:00</t>
        </is>
      </c>
      <c r="B1286" t="n">
        <v>48504.35030905905</v>
      </c>
      <c r="C1286" t="n">
        <v>35827.06205309662</v>
      </c>
      <c r="D1286" t="n">
        <v>12327.65395798275</v>
      </c>
      <c r="E1286" t="n">
        <v>349.6342979796788</v>
      </c>
      <c r="F1286" t="n">
        <v>0.5567417390982389</v>
      </c>
      <c r="G1286" t="n">
        <v>0.1713893617547445</v>
      </c>
      <c r="H1286" t="n">
        <v>0.1718436421213457</v>
      </c>
      <c r="I1286" t="n">
        <v>0.1631784689896716</v>
      </c>
      <c r="J1286" t="n">
        <v>54</v>
      </c>
      <c r="K1286" t="n">
        <v>12</v>
      </c>
      <c r="L1286">
        <f>VLOOKUP(J1286,Clustering!$D$3:$E$367,2,FALSE)</f>
        <v/>
      </c>
      <c r="M1286" t="n">
        <v>0.249788968</v>
      </c>
      <c r="N1286" t="n">
        <v>0.272243912</v>
      </c>
      <c r="O1286" t="n">
        <v>0.272243912</v>
      </c>
      <c r="P1286" t="n">
        <v>0.888742152</v>
      </c>
      <c r="Q1286" t="n">
        <v>0.38151859</v>
      </c>
      <c r="R1286" t="n">
        <v>0.1718436421213457</v>
      </c>
      <c r="S1286" t="n">
        <v>0.5567417390982389</v>
      </c>
      <c r="T1286" t="n">
        <v>0.675532719</v>
      </c>
      <c r="U1286" t="n">
        <v>0.656878551</v>
      </c>
      <c r="V1286" t="n">
        <v>0.850080767</v>
      </c>
      <c r="W1286" t="n">
        <v>0.011484479</v>
      </c>
      <c r="X1286" t="n">
        <v>0.000801665</v>
      </c>
      <c r="Y1286" t="n">
        <v>0.1631784689896716</v>
      </c>
      <c r="Z1286" t="n">
        <v>0.319049809</v>
      </c>
      <c r="AA1286" t="n">
        <v>0.656878551</v>
      </c>
      <c r="AB1286" t="n">
        <v>0</v>
      </c>
      <c r="AC1286" t="n">
        <v>0</v>
      </c>
      <c r="AD1286" t="n">
        <v>0.85</v>
      </c>
      <c r="AE1286" t="n">
        <v>0.85</v>
      </c>
      <c r="AF1286" t="n">
        <v>0.85</v>
      </c>
      <c r="AG1286" t="n">
        <v>0.85</v>
      </c>
      <c r="AH1286" t="n">
        <v>0.888742152</v>
      </c>
      <c r="AI1286" t="n">
        <v>0.011484479</v>
      </c>
      <c r="AJ1286" t="n">
        <v>0.392426416</v>
      </c>
      <c r="AK1286" t="n">
        <v>0.3897192173687672</v>
      </c>
      <c r="AL1286" t="n">
        <v>0.009236293</v>
      </c>
    </row>
    <row r="1287">
      <c r="A1287" t="inlineStr">
        <is>
          <t>2025-02-23 13:00</t>
        </is>
      </c>
      <c r="B1287" t="n">
        <v>46135.98593952091</v>
      </c>
      <c r="C1287" t="n">
        <v>33686.83594608046</v>
      </c>
      <c r="D1287" t="n">
        <v>12107.80094139631</v>
      </c>
      <c r="E1287" t="n">
        <v>341.3490520441399</v>
      </c>
      <c r="F1287" t="n">
        <v>0.5468127330426241</v>
      </c>
      <c r="G1287" t="n">
        <v>0.1673279666883038</v>
      </c>
      <c r="H1287" t="n">
        <v>0.1674641805849354</v>
      </c>
      <c r="I1287" t="n">
        <v>0.1648659679303067</v>
      </c>
      <c r="J1287" t="n">
        <v>54</v>
      </c>
      <c r="K1287" t="n">
        <v>13</v>
      </c>
      <c r="L1287">
        <f>VLOOKUP(J1287,Clustering!$D$3:$E$367,2,FALSE)</f>
        <v/>
      </c>
      <c r="M1287" t="n">
        <v>0.244795377</v>
      </c>
      <c r="N1287" t="n">
        <v>0.25992844</v>
      </c>
      <c r="O1287" t="n">
        <v>0.25992844</v>
      </c>
      <c r="P1287" t="n">
        <v>0.888650593</v>
      </c>
      <c r="Q1287" t="n">
        <v>0.356448655</v>
      </c>
      <c r="R1287" t="n">
        <v>0.1674641805849354</v>
      </c>
      <c r="S1287" t="n">
        <v>0.5468127330426241</v>
      </c>
      <c r="T1287" t="n">
        <v>0.66427384</v>
      </c>
      <c r="U1287" t="n">
        <v>0.656878551</v>
      </c>
      <c r="V1287" t="n">
        <v>0.850080767</v>
      </c>
      <c r="W1287" t="n">
        <v>0.010123097</v>
      </c>
      <c r="X1287" t="n">
        <v>0.000799989</v>
      </c>
      <c r="Y1287" t="n">
        <v>0.1648659679303067</v>
      </c>
      <c r="Z1287" t="n">
        <v>0.323348509</v>
      </c>
      <c r="AA1287" t="n">
        <v>0.656878551</v>
      </c>
      <c r="AB1287" t="n">
        <v>0</v>
      </c>
      <c r="AC1287" t="n">
        <v>0</v>
      </c>
      <c r="AD1287" t="n">
        <v>0.85</v>
      </c>
      <c r="AE1287" t="n">
        <v>0.85</v>
      </c>
      <c r="AF1287" t="n">
        <v>0.85</v>
      </c>
      <c r="AG1287" t="n">
        <v>0.85</v>
      </c>
      <c r="AH1287" t="n">
        <v>0.888650593</v>
      </c>
      <c r="AI1287" t="n">
        <v>0.010123097</v>
      </c>
      <c r="AJ1287" t="n">
        <v>0.400279209</v>
      </c>
      <c r="AK1287" t="n">
        <v>0.3827689131298368</v>
      </c>
      <c r="AL1287" t="n">
        <v>0.009236293</v>
      </c>
    </row>
    <row r="1288">
      <c r="A1288" t="inlineStr">
        <is>
          <t>2025-02-23 14:00</t>
        </is>
      </c>
      <c r="B1288" t="n">
        <v>45670.03776726866</v>
      </c>
      <c r="C1288" t="n">
        <v>34944.31125353268</v>
      </c>
      <c r="D1288" t="n">
        <v>10393.16913670838</v>
      </c>
      <c r="E1288" t="n">
        <v>332.5573770275944</v>
      </c>
      <c r="F1288" t="n">
        <v>0.4693764993432712</v>
      </c>
      <c r="G1288" t="n">
        <v>0.1630183220723502</v>
      </c>
      <c r="H1288" t="n">
        <v>0.1628034692250859</v>
      </c>
      <c r="I1288" t="n">
        <v>0.166901680938057</v>
      </c>
      <c r="J1288" t="n">
        <v>54</v>
      </c>
      <c r="K1288" t="n">
        <v>14</v>
      </c>
      <c r="L1288">
        <f>VLOOKUP(J1288,Clustering!$D$3:$E$367,2,FALSE)</f>
        <v/>
      </c>
      <c r="M1288" t="n">
        <v>0.243845039</v>
      </c>
      <c r="N1288" t="n">
        <v>0.258808314</v>
      </c>
      <c r="O1288" t="n">
        <v>0.258808314</v>
      </c>
      <c r="P1288" t="n">
        <v>0.887470501</v>
      </c>
      <c r="Q1288" t="n">
        <v>0.349752492</v>
      </c>
      <c r="R1288" t="n">
        <v>0.1628034692250859</v>
      </c>
      <c r="S1288" t="n">
        <v>0.4693764993432712</v>
      </c>
      <c r="T1288" t="n">
        <v>0.656793109</v>
      </c>
      <c r="U1288" t="n">
        <v>0.656878551</v>
      </c>
      <c r="V1288" t="n">
        <v>0.850080767</v>
      </c>
      <c r="W1288" t="n">
        <v>0.009983468000000001</v>
      </c>
      <c r="X1288" t="n">
        <v>0.001332757</v>
      </c>
      <c r="Y1288" t="n">
        <v>0.166901680938057</v>
      </c>
      <c r="Z1288" t="n">
        <v>0.324893955</v>
      </c>
      <c r="AA1288" t="n">
        <v>0.656878551</v>
      </c>
      <c r="AB1288" t="n">
        <v>0</v>
      </c>
      <c r="AC1288" t="n">
        <v>0</v>
      </c>
      <c r="AD1288" t="n">
        <v>0.85</v>
      </c>
      <c r="AE1288" t="n">
        <v>0.85</v>
      </c>
      <c r="AF1288" t="n">
        <v>0.85</v>
      </c>
      <c r="AG1288" t="n">
        <v>0.85</v>
      </c>
      <c r="AH1288" t="n">
        <v>0.887470501</v>
      </c>
      <c r="AI1288" t="n">
        <v>0.009983468000000001</v>
      </c>
      <c r="AJ1288" t="n">
        <v>0.401146839</v>
      </c>
      <c r="AK1288" t="n">
        <v>0.3285635495402899</v>
      </c>
      <c r="AL1288" t="n">
        <v>0.009414080999999999</v>
      </c>
    </row>
    <row r="1289">
      <c r="A1289" t="inlineStr">
        <is>
          <t>2025-02-23 15:00</t>
        </is>
      </c>
      <c r="B1289" t="n">
        <v>45735.82971973076</v>
      </c>
      <c r="C1289" t="n">
        <v>38000.03951233278</v>
      </c>
      <c r="D1289" t="n">
        <v>7401.977112619403</v>
      </c>
      <c r="E1289" t="n">
        <v>333.8130947785755</v>
      </c>
      <c r="F1289" t="n">
        <v>0.3342882290897325</v>
      </c>
      <c r="G1289" t="n">
        <v>0.1636338699894977</v>
      </c>
      <c r="H1289" t="n">
        <v>0.1632856117795531</v>
      </c>
      <c r="I1289" t="n">
        <v>0.1699284647522122</v>
      </c>
      <c r="J1289" t="n">
        <v>54</v>
      </c>
      <c r="K1289" t="n">
        <v>15</v>
      </c>
      <c r="L1289">
        <f>VLOOKUP(J1289,Clustering!$D$3:$E$367,2,FALSE)</f>
        <v/>
      </c>
      <c r="M1289" t="n">
        <v>0.243718328</v>
      </c>
      <c r="N1289" t="n">
        <v>0.263509688</v>
      </c>
      <c r="O1289" t="n">
        <v>0.263509688</v>
      </c>
      <c r="P1289" t="n">
        <v>0.886626124</v>
      </c>
      <c r="Q1289" t="n">
        <v>0.344921242</v>
      </c>
      <c r="R1289" t="n">
        <v>0.1632856117795531</v>
      </c>
      <c r="S1289" t="n">
        <v>0.3342882290897325</v>
      </c>
      <c r="T1289" t="n">
        <v>0.666918543</v>
      </c>
      <c r="U1289" t="n">
        <v>0.656878551</v>
      </c>
      <c r="V1289" t="n">
        <v>0.850080767</v>
      </c>
      <c r="W1289" t="n">
        <v>0.01008819</v>
      </c>
      <c r="X1289" t="n">
        <v>0.001332757</v>
      </c>
      <c r="Y1289" t="n">
        <v>0.1699284647522122</v>
      </c>
      <c r="Z1289" t="n">
        <v>0.335184814</v>
      </c>
      <c r="AA1289" t="n">
        <v>0.656878551</v>
      </c>
      <c r="AB1289" t="n">
        <v>0</v>
      </c>
      <c r="AC1289" t="n">
        <v>0</v>
      </c>
      <c r="AD1289" t="n">
        <v>0.85</v>
      </c>
      <c r="AE1289" t="n">
        <v>0.85</v>
      </c>
      <c r="AF1289" t="n">
        <v>0.85</v>
      </c>
      <c r="AG1289" t="n">
        <v>0.85</v>
      </c>
      <c r="AH1289" t="n">
        <v>0.886626124</v>
      </c>
      <c r="AI1289" t="n">
        <v>0.01008819</v>
      </c>
      <c r="AJ1289" t="n">
        <v>0.415803008</v>
      </c>
      <c r="AK1289" t="n">
        <v>0.2340017603628127</v>
      </c>
      <c r="AL1289" t="n">
        <v>0.009414080999999999</v>
      </c>
    </row>
    <row r="1290">
      <c r="A1290" t="inlineStr">
        <is>
          <t>2025-02-23 16:00</t>
        </is>
      </c>
      <c r="B1290" t="n">
        <v>46365.86078168943</v>
      </c>
      <c r="C1290" t="n">
        <v>42007.25217391221</v>
      </c>
      <c r="D1290" t="n">
        <v>4022.827427585581</v>
      </c>
      <c r="E1290" t="n">
        <v>335.7811801916377</v>
      </c>
      <c r="F1290" t="n">
        <v>0.1816790076814081</v>
      </c>
      <c r="G1290" t="n">
        <v>0.1645986177409988</v>
      </c>
      <c r="H1290" t="n">
        <v>0.1640088256112539</v>
      </c>
      <c r="I1290" t="n">
        <v>0.1752588185488215</v>
      </c>
      <c r="J1290" t="n">
        <v>54</v>
      </c>
      <c r="K1290" t="n">
        <v>16</v>
      </c>
      <c r="L1290">
        <f>VLOOKUP(J1290,Clustering!$D$3:$E$367,2,FALSE)</f>
        <v/>
      </c>
      <c r="M1290" t="n">
        <v>0.241777336</v>
      </c>
      <c r="N1290" t="n">
        <v>0.279079048</v>
      </c>
      <c r="O1290" t="n">
        <v>0.279079048</v>
      </c>
      <c r="P1290" t="n">
        <v>0.876290138</v>
      </c>
      <c r="Q1290" t="n">
        <v>0.343707171</v>
      </c>
      <c r="R1290" t="n">
        <v>0.1640088256112539</v>
      </c>
      <c r="S1290" t="n">
        <v>0.1816790076814081</v>
      </c>
      <c r="T1290" t="n">
        <v>0.676515037</v>
      </c>
      <c r="U1290" t="n">
        <v>0.666144912</v>
      </c>
      <c r="V1290" t="n">
        <v>0.850080767</v>
      </c>
      <c r="W1290" t="n">
        <v>0.010018375</v>
      </c>
      <c r="X1290" t="n">
        <v>0.001332757</v>
      </c>
      <c r="Y1290" t="n">
        <v>0.1752588185488215</v>
      </c>
      <c r="Z1290" t="n">
        <v>0.360466078</v>
      </c>
      <c r="AA1290" t="n">
        <v>0.666144912</v>
      </c>
      <c r="AB1290" t="n">
        <v>0</v>
      </c>
      <c r="AC1290" t="n">
        <v>0</v>
      </c>
      <c r="AD1290" t="n">
        <v>0.85</v>
      </c>
      <c r="AE1290" t="n">
        <v>0.85</v>
      </c>
      <c r="AF1290" t="n">
        <v>0.85</v>
      </c>
      <c r="AG1290" t="n">
        <v>0.85</v>
      </c>
      <c r="AH1290" t="n">
        <v>0.876290138</v>
      </c>
      <c r="AI1290" t="n">
        <v>0.010018375</v>
      </c>
      <c r="AJ1290" t="n">
        <v>0.438476812</v>
      </c>
      <c r="AK1290" t="n">
        <v>0.1271753053769857</v>
      </c>
      <c r="AL1290" t="n">
        <v>0.009236293</v>
      </c>
    </row>
    <row r="1291">
      <c r="A1291" t="inlineStr">
        <is>
          <t>2025-02-23 17:00</t>
        </is>
      </c>
      <c r="B1291" t="n">
        <v>50227.02659646685</v>
      </c>
      <c r="C1291" t="n">
        <v>48834.52038127023</v>
      </c>
      <c r="D1291" t="n">
        <v>1044.501705662558</v>
      </c>
      <c r="E1291" t="n">
        <v>348.0045095340647</v>
      </c>
      <c r="F1291" t="n">
        <v>0.0471718056074317</v>
      </c>
      <c r="G1291" t="n">
        <v>0.1705904458500317</v>
      </c>
      <c r="H1291" t="n">
        <v>0.1698949826303741</v>
      </c>
      <c r="I1291" t="n">
        <v>0.1831605993025893</v>
      </c>
      <c r="J1291" t="n">
        <v>54</v>
      </c>
      <c r="K1291" t="n">
        <v>17</v>
      </c>
      <c r="L1291">
        <f>VLOOKUP(J1291,Clustering!$D$3:$E$367,2,FALSE)</f>
        <v/>
      </c>
      <c r="M1291" t="n">
        <v>0.243626174</v>
      </c>
      <c r="N1291" t="n">
        <v>0.298229656</v>
      </c>
      <c r="O1291" t="n">
        <v>0.298229656</v>
      </c>
      <c r="P1291" t="n">
        <v>0.876880185</v>
      </c>
      <c r="Q1291" t="n">
        <v>0.362644171</v>
      </c>
      <c r="R1291" t="n">
        <v>0.1698949826303741</v>
      </c>
      <c r="S1291" t="n">
        <v>0.0471718056074317</v>
      </c>
      <c r="T1291" t="n">
        <v>0.667900861</v>
      </c>
      <c r="U1291" t="n">
        <v>0.666144912</v>
      </c>
      <c r="V1291" t="n">
        <v>0.850080767</v>
      </c>
      <c r="W1291" t="n">
        <v>0.010018375</v>
      </c>
      <c r="X1291" t="n">
        <v>0.00353168</v>
      </c>
      <c r="Y1291" t="n">
        <v>0.1831605993025893</v>
      </c>
      <c r="Z1291" t="n">
        <v>0.374170719</v>
      </c>
      <c r="AA1291" t="n">
        <v>0.666144912</v>
      </c>
      <c r="AB1291" t="n">
        <v>0</v>
      </c>
      <c r="AC1291" t="n">
        <v>0</v>
      </c>
      <c r="AD1291" t="n">
        <v>0.85</v>
      </c>
      <c r="AE1291" t="n">
        <v>0.85</v>
      </c>
      <c r="AF1291" t="n">
        <v>0.85</v>
      </c>
      <c r="AG1291" t="n">
        <v>0.85</v>
      </c>
      <c r="AH1291" t="n">
        <v>0.876880185</v>
      </c>
      <c r="AI1291" t="n">
        <v>0.010018375</v>
      </c>
      <c r="AJ1291" t="n">
        <v>0.483421314</v>
      </c>
      <c r="AK1291" t="n">
        <v>0.0330202639252022</v>
      </c>
      <c r="AL1291" t="n">
        <v>0.282721628</v>
      </c>
    </row>
    <row r="1292">
      <c r="A1292" t="inlineStr">
        <is>
          <t>2025-02-23 18:00</t>
        </is>
      </c>
      <c r="B1292" t="n">
        <v>52853.05438049315</v>
      </c>
      <c r="C1292" t="n">
        <v>52469.47490011955</v>
      </c>
      <c r="D1292" t="n">
        <v>0.692255015256903</v>
      </c>
      <c r="E1292" t="n">
        <v>382.8872253583453</v>
      </c>
      <c r="F1292" t="n">
        <v>3.126363397344036e-05</v>
      </c>
      <c r="G1292" t="n">
        <v>0.18768981635213</v>
      </c>
      <c r="H1292" t="n">
        <v>0.18723202531809</v>
      </c>
      <c r="I1292" t="n">
        <v>0.1959641626934401</v>
      </c>
      <c r="J1292" t="n">
        <v>54</v>
      </c>
      <c r="K1292" t="n">
        <v>18</v>
      </c>
      <c r="L1292">
        <f>VLOOKUP(J1292,Clustering!$D$3:$E$367,2,FALSE)</f>
        <v/>
      </c>
      <c r="M1292" t="n">
        <v>0.25065867</v>
      </c>
      <c r="N1292" t="n">
        <v>0.313836485</v>
      </c>
      <c r="O1292" t="n">
        <v>0.313836485</v>
      </c>
      <c r="P1292" t="n">
        <v>0.87696157</v>
      </c>
      <c r="Q1292" t="n">
        <v>0.401181529</v>
      </c>
      <c r="R1292" t="n">
        <v>0.18723202531809</v>
      </c>
      <c r="S1292" t="n">
        <v>3.126363397344036e-05</v>
      </c>
      <c r="T1292" t="n">
        <v>0.587728578</v>
      </c>
      <c r="U1292" t="n">
        <v>0.666144912</v>
      </c>
      <c r="V1292" t="n">
        <v>0.850080767</v>
      </c>
      <c r="W1292" t="n">
        <v>0.010158004</v>
      </c>
      <c r="X1292" t="n">
        <v>0.027398167</v>
      </c>
      <c r="Y1292" t="n">
        <v>0.1959641626934401</v>
      </c>
      <c r="Z1292" t="n">
        <v>0.396197276</v>
      </c>
      <c r="AA1292" t="n">
        <v>0.666144912</v>
      </c>
      <c r="AB1292" t="n">
        <v>0</v>
      </c>
      <c r="AC1292" t="n">
        <v>0</v>
      </c>
      <c r="AD1292" t="n">
        <v>0.85</v>
      </c>
      <c r="AE1292" t="n">
        <v>0.85</v>
      </c>
      <c r="AF1292" t="n">
        <v>0.85</v>
      </c>
      <c r="AG1292" t="n">
        <v>0.85</v>
      </c>
      <c r="AH1292" t="n">
        <v>0.87696157</v>
      </c>
      <c r="AI1292" t="n">
        <v>0.010158004</v>
      </c>
      <c r="AJ1292" t="n">
        <v>0.505988517</v>
      </c>
      <c r="AK1292" t="n">
        <v>2.188454378140825e-05</v>
      </c>
      <c r="AL1292" t="n">
        <v>0.422111599</v>
      </c>
    </row>
    <row r="1293">
      <c r="A1293" t="inlineStr">
        <is>
          <t>2025-02-23 19:00</t>
        </is>
      </c>
      <c r="B1293" t="n">
        <v>52950.97152329403</v>
      </c>
      <c r="C1293" t="n">
        <v>52544.09566350633</v>
      </c>
      <c r="D1293" t="n">
        <v>0</v>
      </c>
      <c r="E1293" t="n">
        <v>406.8758597876986</v>
      </c>
      <c r="F1293" t="n">
        <v>0</v>
      </c>
      <c r="G1293" t="n">
        <v>0.1994489508763228</v>
      </c>
      <c r="H1293" t="n">
        <v>0.1992253213604612</v>
      </c>
      <c r="I1293" t="n">
        <v>0.2034909436826223</v>
      </c>
      <c r="J1293" t="n">
        <v>54</v>
      </c>
      <c r="K1293" t="n">
        <v>19</v>
      </c>
      <c r="L1293">
        <f>VLOOKUP(J1293,Clustering!$D$3:$E$367,2,FALSE)</f>
        <v/>
      </c>
      <c r="M1293" t="n">
        <v>0.266641616</v>
      </c>
      <c r="N1293" t="n">
        <v>0.330669931</v>
      </c>
      <c r="O1293" t="n">
        <v>0.330669931</v>
      </c>
      <c r="P1293" t="n">
        <v>0.877500751</v>
      </c>
      <c r="Q1293" t="n">
        <v>0.424874682</v>
      </c>
      <c r="R1293" t="n">
        <v>0.1992253213604612</v>
      </c>
      <c r="S1293" t="n">
        <v>0</v>
      </c>
      <c r="T1293" t="n">
        <v>0.230693668</v>
      </c>
      <c r="U1293" t="n">
        <v>0.666411007</v>
      </c>
      <c r="V1293" t="n">
        <v>0.850080767</v>
      </c>
      <c r="W1293" t="n">
        <v>0.010611798</v>
      </c>
      <c r="X1293" t="n">
        <v>0.027398167</v>
      </c>
      <c r="Y1293" t="n">
        <v>0.2034909436826223</v>
      </c>
      <c r="Z1293" t="n">
        <v>0.413633847</v>
      </c>
      <c r="AA1293" t="n">
        <v>0.666411007</v>
      </c>
      <c r="AB1293" t="n">
        <v>0</v>
      </c>
      <c r="AC1293" t="n">
        <v>0</v>
      </c>
      <c r="AD1293" t="n">
        <v>0.85</v>
      </c>
      <c r="AE1293" t="n">
        <v>0.85</v>
      </c>
      <c r="AF1293" t="n">
        <v>0.85</v>
      </c>
      <c r="AG1293" t="n">
        <v>0.85</v>
      </c>
      <c r="AH1293" t="n">
        <v>0.877500751</v>
      </c>
      <c r="AI1293" t="n">
        <v>0.010611798</v>
      </c>
      <c r="AJ1293" t="n">
        <v>0.524523607</v>
      </c>
      <c r="AK1293" t="n">
        <v>0</v>
      </c>
      <c r="AL1293" t="n">
        <v>0.391852982</v>
      </c>
    </row>
    <row r="1294">
      <c r="A1294" t="inlineStr">
        <is>
          <t>2025-02-23 20:00</t>
        </is>
      </c>
      <c r="B1294" t="n">
        <v>52451.02378655751</v>
      </c>
      <c r="C1294" t="n">
        <v>52029.42109073562</v>
      </c>
      <c r="D1294" t="n">
        <v>0</v>
      </c>
      <c r="E1294" t="n">
        <v>421.6026958218866</v>
      </c>
      <c r="F1294" t="n">
        <v>0</v>
      </c>
      <c r="G1294" t="n">
        <v>0.2066679881479836</v>
      </c>
      <c r="H1294" t="n">
        <v>0.2066985309547025</v>
      </c>
      <c r="I1294" t="n">
        <v>0.2061159420347214</v>
      </c>
      <c r="J1294" t="n">
        <v>54</v>
      </c>
      <c r="K1294" t="n">
        <v>20</v>
      </c>
      <c r="L1294">
        <f>VLOOKUP(J1294,Clustering!$D$3:$E$367,2,FALSE)</f>
        <v/>
      </c>
      <c r="M1294" t="n">
        <v>0.283920477</v>
      </c>
      <c r="N1294" t="n">
        <v>0.339070877</v>
      </c>
      <c r="O1294" t="n">
        <v>0.339070877</v>
      </c>
      <c r="P1294" t="n">
        <v>0.877063303</v>
      </c>
      <c r="Q1294" t="n">
        <v>0.445826788</v>
      </c>
      <c r="R1294" t="n">
        <v>0.2066985309547025</v>
      </c>
      <c r="S1294" t="n">
        <v>0</v>
      </c>
      <c r="T1294" t="n">
        <v>0</v>
      </c>
      <c r="U1294" t="n">
        <v>0.666411007</v>
      </c>
      <c r="V1294" t="n">
        <v>0.850080767</v>
      </c>
      <c r="W1294" t="n">
        <v>0.01071652</v>
      </c>
      <c r="X1294" t="n">
        <v>0.013216158</v>
      </c>
      <c r="Y1294" t="n">
        <v>0.2061159420347214</v>
      </c>
      <c r="Z1294" t="n">
        <v>0.413762371</v>
      </c>
      <c r="AA1294" t="n">
        <v>0.666411007</v>
      </c>
      <c r="AB1294" t="n">
        <v>0</v>
      </c>
      <c r="AC1294" t="n">
        <v>0</v>
      </c>
      <c r="AD1294" t="n">
        <v>0.85</v>
      </c>
      <c r="AE1294" t="n">
        <v>0.85</v>
      </c>
      <c r="AF1294" t="n">
        <v>0.85</v>
      </c>
      <c r="AG1294" t="n">
        <v>0.85</v>
      </c>
      <c r="AH1294" t="n">
        <v>0.877063303</v>
      </c>
      <c r="AI1294" t="n">
        <v>0.01071652</v>
      </c>
      <c r="AJ1294" t="n">
        <v>0.521782348</v>
      </c>
      <c r="AK1294" t="n">
        <v>0</v>
      </c>
      <c r="AL1294" t="n">
        <v>0.343572754</v>
      </c>
    </row>
    <row r="1295">
      <c r="A1295" t="inlineStr">
        <is>
          <t>2025-02-23 21:00</t>
        </is>
      </c>
      <c r="B1295" t="n">
        <v>50426.2138346725</v>
      </c>
      <c r="C1295" t="n">
        <v>49996.85333538539</v>
      </c>
      <c r="D1295" t="n">
        <v>0</v>
      </c>
      <c r="E1295" t="n">
        <v>429.3604992871107</v>
      </c>
      <c r="F1295" t="n">
        <v>0</v>
      </c>
      <c r="G1295" t="n">
        <v>0.2104708329838777</v>
      </c>
      <c r="H1295" t="n">
        <v>0.2106762070290568</v>
      </c>
      <c r="I1295" t="n">
        <v>0.2067587987740109</v>
      </c>
      <c r="J1295" t="n">
        <v>54</v>
      </c>
      <c r="K1295" t="n">
        <v>21</v>
      </c>
      <c r="L1295">
        <f>VLOOKUP(J1295,Clustering!$D$3:$E$367,2,FALSE)</f>
        <v/>
      </c>
      <c r="M1295" t="n">
        <v>0.288516654</v>
      </c>
      <c r="N1295" t="n">
        <v>0.337743686</v>
      </c>
      <c r="O1295" t="n">
        <v>0.337743686</v>
      </c>
      <c r="P1295" t="n">
        <v>0.877643176</v>
      </c>
      <c r="Q1295" t="n">
        <v>0.446878149</v>
      </c>
      <c r="R1295" t="n">
        <v>0.2106762070290568</v>
      </c>
      <c r="S1295" t="n">
        <v>0</v>
      </c>
      <c r="T1295" t="n">
        <v>0</v>
      </c>
      <c r="U1295" t="n">
        <v>0.666411007</v>
      </c>
      <c r="V1295" t="n">
        <v>0.850080767</v>
      </c>
      <c r="W1295" t="n">
        <v>0.010681613</v>
      </c>
      <c r="X1295" t="n">
        <v>0.001332757</v>
      </c>
      <c r="Y1295" t="n">
        <v>0.2067587987740109</v>
      </c>
      <c r="Z1295" t="n">
        <v>0.408205297</v>
      </c>
      <c r="AA1295" t="n">
        <v>0.666411007</v>
      </c>
      <c r="AB1295" t="n">
        <v>0</v>
      </c>
      <c r="AC1295" t="n">
        <v>0</v>
      </c>
      <c r="AD1295" t="n">
        <v>0.85</v>
      </c>
      <c r="AE1295" t="n">
        <v>0.85</v>
      </c>
      <c r="AF1295" t="n">
        <v>0.85</v>
      </c>
      <c r="AG1295" t="n">
        <v>0.85</v>
      </c>
      <c r="AH1295" t="n">
        <v>0.877643176</v>
      </c>
      <c r="AI1295" t="n">
        <v>0.010681613</v>
      </c>
      <c r="AJ1295" t="n">
        <v>0.492189742</v>
      </c>
      <c r="AK1295" t="n">
        <v>0</v>
      </c>
      <c r="AL1295" t="n">
        <v>0.100749311</v>
      </c>
    </row>
    <row r="1296">
      <c r="A1296" t="inlineStr">
        <is>
          <t>2025-02-23 22:00</t>
        </is>
      </c>
      <c r="B1296" t="n">
        <v>47551.27536276374</v>
      </c>
      <c r="C1296" t="n">
        <v>47122.16155656015</v>
      </c>
      <c r="D1296" t="n">
        <v>0</v>
      </c>
      <c r="E1296" t="n">
        <v>429.1138062035849</v>
      </c>
      <c r="F1296" t="n">
        <v>0</v>
      </c>
      <c r="G1296" t="n">
        <v>0.2103499050017573</v>
      </c>
      <c r="H1296" t="n">
        <v>0.210455225024926</v>
      </c>
      <c r="I1296" t="n">
        <v>0.2084462977146461</v>
      </c>
      <c r="J1296" t="n">
        <v>54</v>
      </c>
      <c r="K1296" t="n">
        <v>22</v>
      </c>
      <c r="L1296">
        <f>VLOOKUP(J1296,Clustering!$D$3:$E$367,2,FALSE)</f>
        <v/>
      </c>
      <c r="M1296" t="n">
        <v>0.278834732</v>
      </c>
      <c r="N1296" t="n">
        <v>0.331924157</v>
      </c>
      <c r="O1296" t="n">
        <v>0.331924157</v>
      </c>
      <c r="P1296" t="n">
        <v>0.878629978</v>
      </c>
      <c r="Q1296" t="n">
        <v>0.450169907</v>
      </c>
      <c r="R1296" t="n">
        <v>0.210455225024926</v>
      </c>
      <c r="S1296" t="n">
        <v>0</v>
      </c>
      <c r="T1296" t="n">
        <v>0</v>
      </c>
      <c r="U1296" t="n">
        <v>0.666411007</v>
      </c>
      <c r="V1296" t="n">
        <v>0.850080767</v>
      </c>
      <c r="W1296" t="n">
        <v>0.01071652</v>
      </c>
      <c r="X1296" t="n">
        <v>0.001332757</v>
      </c>
      <c r="Y1296" t="n">
        <v>0.2084462977146461</v>
      </c>
      <c r="Z1296" t="n">
        <v>0.363842988</v>
      </c>
      <c r="AA1296" t="n">
        <v>0.666411007</v>
      </c>
      <c r="AB1296" t="n">
        <v>0</v>
      </c>
      <c r="AC1296" t="n">
        <v>0</v>
      </c>
      <c r="AD1296" t="n">
        <v>0.85</v>
      </c>
      <c r="AE1296" t="n">
        <v>0.85</v>
      </c>
      <c r="AF1296" t="n">
        <v>0.85</v>
      </c>
      <c r="AG1296" t="n">
        <v>0.85</v>
      </c>
      <c r="AH1296" t="n">
        <v>0.878629978</v>
      </c>
      <c r="AI1296" t="n">
        <v>0.01071652</v>
      </c>
      <c r="AJ1296" t="n">
        <v>0.4362915</v>
      </c>
      <c r="AK1296" t="n">
        <v>0</v>
      </c>
      <c r="AL1296" t="n">
        <v>0.08154389200000001</v>
      </c>
    </row>
    <row r="1297">
      <c r="A1297" t="inlineStr">
        <is>
          <t>2025-02-23 23:00</t>
        </is>
      </c>
      <c r="B1297" t="n">
        <v>44038.62902428683</v>
      </c>
      <c r="C1297" t="n">
        <v>43605.90783131894</v>
      </c>
      <c r="D1297" t="n">
        <v>0</v>
      </c>
      <c r="E1297" t="n">
        <v>432.7211929678965</v>
      </c>
      <c r="F1297" t="n">
        <v>0</v>
      </c>
      <c r="G1297" t="n">
        <v>0.2121182318470081</v>
      </c>
      <c r="H1297" t="n">
        <v>0.2123436166965892</v>
      </c>
      <c r="I1297" t="n">
        <v>0.2080445122525901</v>
      </c>
      <c r="J1297" t="n">
        <v>54</v>
      </c>
      <c r="K1297" t="n">
        <v>23</v>
      </c>
      <c r="L1297">
        <f>VLOOKUP(J1297,Clustering!$D$3:$E$367,2,FALSE)</f>
        <v/>
      </c>
      <c r="M1297" t="n">
        <v>0.266013818</v>
      </c>
      <c r="N1297" t="n">
        <v>0.329319074</v>
      </c>
      <c r="O1297" t="n">
        <v>0.329319074</v>
      </c>
      <c r="P1297" t="n">
        <v>0.872668474</v>
      </c>
      <c r="Q1297" t="n">
        <v>0.421044727</v>
      </c>
      <c r="R1297" t="n">
        <v>0.2123436166965892</v>
      </c>
      <c r="S1297" t="n">
        <v>0</v>
      </c>
      <c r="T1297" t="n">
        <v>0</v>
      </c>
      <c r="U1297" t="n">
        <v>0.655281982</v>
      </c>
      <c r="V1297" t="n">
        <v>0.850080767</v>
      </c>
      <c r="W1297" t="n">
        <v>0.01197318</v>
      </c>
      <c r="X1297" t="n">
        <v>0.001332757</v>
      </c>
      <c r="Y1297" t="n">
        <v>0.2080445122525901</v>
      </c>
      <c r="Z1297" t="n">
        <v>0.304329619</v>
      </c>
      <c r="AA1297" t="n">
        <v>0.655281982</v>
      </c>
      <c r="AB1297" t="n">
        <v>0</v>
      </c>
      <c r="AC1297" t="n">
        <v>0</v>
      </c>
      <c r="AD1297" t="n">
        <v>0.85</v>
      </c>
      <c r="AE1297" t="n">
        <v>0.85</v>
      </c>
      <c r="AF1297" t="n">
        <v>0.85</v>
      </c>
      <c r="AG1297" t="n">
        <v>0.85</v>
      </c>
      <c r="AH1297" t="n">
        <v>0.872668474</v>
      </c>
      <c r="AI1297" t="n">
        <v>0.01197318</v>
      </c>
      <c r="AJ1297" t="n">
        <v>0.381420082</v>
      </c>
      <c r="AK1297" t="n">
        <v>0</v>
      </c>
      <c r="AL1297" t="n">
        <v>0.039464555</v>
      </c>
    </row>
    <row r="1298">
      <c r="A1298" t="inlineStr">
        <is>
          <t>2025-02-24 00:00</t>
        </is>
      </c>
      <c r="B1298" t="n">
        <v>66370.94807188443</v>
      </c>
      <c r="C1298" t="n">
        <v>65935.03647508509</v>
      </c>
      <c r="D1298" t="n">
        <v>0</v>
      </c>
      <c r="E1298" t="n">
        <v>435.9115967993355</v>
      </c>
      <c r="F1298" t="n">
        <v>0</v>
      </c>
      <c r="G1298" t="n">
        <v>0.2136821552937919</v>
      </c>
      <c r="H1298" t="n">
        <v>0.2140311156372243</v>
      </c>
      <c r="I1298" t="n">
        <v>0.2073748698158301</v>
      </c>
      <c r="J1298" t="n">
        <v>55</v>
      </c>
      <c r="K1298" t="n">
        <v>0</v>
      </c>
      <c r="L1298">
        <f>VLOOKUP(J1298,Clustering!$D$3:$E$367,2,FALSE)</f>
        <v/>
      </c>
      <c r="M1298" t="n">
        <v>0.786838991</v>
      </c>
      <c r="N1298" t="n">
        <v>0.439495713</v>
      </c>
      <c r="O1298" t="n">
        <v>0.439495713</v>
      </c>
      <c r="P1298" t="n">
        <v>0.958835597</v>
      </c>
      <c r="Q1298" t="n">
        <v>0.396037373</v>
      </c>
      <c r="R1298" t="n">
        <v>0.2140311156372243</v>
      </c>
      <c r="S1298" t="n">
        <v>0</v>
      </c>
      <c r="T1298" t="n">
        <v>0</v>
      </c>
      <c r="U1298" t="n">
        <v>0.657144646</v>
      </c>
      <c r="V1298" t="n">
        <v>0.850080767</v>
      </c>
      <c r="W1298" t="n">
        <v>0.05508361</v>
      </c>
      <c r="X1298" t="n">
        <v>0.001332757</v>
      </c>
      <c r="Y1298" t="n">
        <v>0.2073748698158301</v>
      </c>
      <c r="Z1298" t="n">
        <v>0.428804924</v>
      </c>
      <c r="AA1298" t="n">
        <v>0.657144646</v>
      </c>
      <c r="AB1298" t="n">
        <v>0</v>
      </c>
      <c r="AC1298" t="n">
        <v>0</v>
      </c>
      <c r="AD1298" t="n">
        <v>0.85</v>
      </c>
      <c r="AE1298" t="n">
        <v>0.85</v>
      </c>
      <c r="AF1298" t="n">
        <v>0.85</v>
      </c>
      <c r="AG1298" t="n">
        <v>0.85</v>
      </c>
      <c r="AH1298" t="n">
        <v>0.958835597</v>
      </c>
      <c r="AI1298" t="n">
        <v>0.05508361</v>
      </c>
      <c r="AJ1298" t="n">
        <v>0.493576256</v>
      </c>
      <c r="AK1298" t="n">
        <v>0</v>
      </c>
      <c r="AL1298" t="n">
        <v>0.00584098</v>
      </c>
    </row>
    <row r="1299">
      <c r="A1299" t="inlineStr">
        <is>
          <t>2025-02-24 01:00</t>
        </is>
      </c>
      <c r="B1299" t="n">
        <v>65555.60063046214</v>
      </c>
      <c r="C1299" t="n">
        <v>65119.12816686079</v>
      </c>
      <c r="D1299" t="n">
        <v>0</v>
      </c>
      <c r="E1299" t="n">
        <v>436.4724636013461</v>
      </c>
      <c r="F1299" t="n">
        <v>0</v>
      </c>
      <c r="G1299" t="n">
        <v>0.2139570900006598</v>
      </c>
      <c r="H1299" t="n">
        <v>0.2144931689185887</v>
      </c>
      <c r="I1299" t="n">
        <v>0.2042677289092638</v>
      </c>
      <c r="J1299" t="n">
        <v>55</v>
      </c>
      <c r="K1299" t="n">
        <v>1</v>
      </c>
      <c r="L1299">
        <f>VLOOKUP(J1299,Clustering!$D$3:$E$367,2,FALSE)</f>
        <v/>
      </c>
      <c r="M1299" t="n">
        <v>0.778383869</v>
      </c>
      <c r="N1299" t="n">
        <v>0.427691003</v>
      </c>
      <c r="O1299" t="n">
        <v>0.427691003</v>
      </c>
      <c r="P1299" t="n">
        <v>0.957716543</v>
      </c>
      <c r="Q1299" t="n">
        <v>0.353557415</v>
      </c>
      <c r="R1299" t="n">
        <v>0.2144931689185887</v>
      </c>
      <c r="S1299" t="n">
        <v>0</v>
      </c>
      <c r="T1299" t="n">
        <v>0</v>
      </c>
      <c r="U1299" t="n">
        <v>0.657144646</v>
      </c>
      <c r="V1299" t="n">
        <v>0.850080767</v>
      </c>
      <c r="W1299" t="n">
        <v>0.021014153</v>
      </c>
      <c r="X1299" t="n">
        <v>0.00083936</v>
      </c>
      <c r="Y1299" t="n">
        <v>0.2042677289092638</v>
      </c>
      <c r="Z1299" t="n">
        <v>0.414573546</v>
      </c>
      <c r="AA1299" t="n">
        <v>0.657144646</v>
      </c>
      <c r="AB1299" t="n">
        <v>0</v>
      </c>
      <c r="AC1299" t="n">
        <v>0</v>
      </c>
      <c r="AD1299" t="n">
        <v>0.85</v>
      </c>
      <c r="AE1299" t="n">
        <v>0.85</v>
      </c>
      <c r="AF1299" t="n">
        <v>0.85</v>
      </c>
      <c r="AG1299" t="n">
        <v>0.85</v>
      </c>
      <c r="AH1299" t="n">
        <v>0.957716543</v>
      </c>
      <c r="AI1299" t="n">
        <v>0.021014153</v>
      </c>
      <c r="AJ1299" t="n">
        <v>0.483663813</v>
      </c>
      <c r="AK1299" t="n">
        <v>0</v>
      </c>
      <c r="AL1299" t="n">
        <v>0</v>
      </c>
    </row>
    <row r="1300">
      <c r="A1300" t="inlineStr">
        <is>
          <t>2025-02-24 02:00</t>
        </is>
      </c>
      <c r="B1300" t="n">
        <v>65291.55463881906</v>
      </c>
      <c r="C1300" t="n">
        <v>64855.99441523325</v>
      </c>
      <c r="D1300" t="n">
        <v>0</v>
      </c>
      <c r="E1300" t="n">
        <v>435.5602235858107</v>
      </c>
      <c r="F1300" t="n">
        <v>0</v>
      </c>
      <c r="G1300" t="n">
        <v>0.2135099135224562</v>
      </c>
      <c r="H1300" t="n">
        <v>0.2146940616496167</v>
      </c>
      <c r="I1300" t="n">
        <v>0.1921070222577026</v>
      </c>
      <c r="J1300" t="n">
        <v>55</v>
      </c>
      <c r="K1300" t="n">
        <v>2</v>
      </c>
      <c r="L1300">
        <f>VLOOKUP(J1300,Clustering!$D$3:$E$367,2,FALSE)</f>
        <v/>
      </c>
      <c r="M1300" t="n">
        <v>0.773828009</v>
      </c>
      <c r="N1300" t="n">
        <v>0.418140349</v>
      </c>
      <c r="O1300" t="n">
        <v>0.418140349</v>
      </c>
      <c r="P1300" t="n">
        <v>0.955590342</v>
      </c>
      <c r="Q1300" t="n">
        <v>0.328049414</v>
      </c>
      <c r="R1300" t="n">
        <v>0.2146940616496167</v>
      </c>
      <c r="S1300" t="n">
        <v>0</v>
      </c>
      <c r="T1300" t="n">
        <v>0</v>
      </c>
      <c r="U1300" t="n">
        <v>0.657144646</v>
      </c>
      <c r="V1300" t="n">
        <v>0.850080767</v>
      </c>
      <c r="W1300" t="n">
        <v>0.018745183</v>
      </c>
      <c r="X1300" t="n">
        <v>0.000799989</v>
      </c>
      <c r="Y1300" t="n">
        <v>0.1921070222577026</v>
      </c>
      <c r="Z1300" t="n">
        <v>0.403416732</v>
      </c>
      <c r="AA1300" t="n">
        <v>0.657144646</v>
      </c>
      <c r="AB1300" t="n">
        <v>0</v>
      </c>
      <c r="AC1300" t="n">
        <v>0</v>
      </c>
      <c r="AD1300" t="n">
        <v>0.85</v>
      </c>
      <c r="AE1300" t="n">
        <v>0.85</v>
      </c>
      <c r="AF1300" t="n">
        <v>0.85</v>
      </c>
      <c r="AG1300" t="n">
        <v>0.85</v>
      </c>
      <c r="AH1300" t="n">
        <v>0.955590342</v>
      </c>
      <c r="AI1300" t="n">
        <v>0.018745183</v>
      </c>
      <c r="AJ1300" t="n">
        <v>0.480420613</v>
      </c>
      <c r="AK1300" t="n">
        <v>0</v>
      </c>
      <c r="AL1300" t="n">
        <v>0</v>
      </c>
    </row>
    <row r="1301">
      <c r="A1301" t="inlineStr">
        <is>
          <t>2025-02-24 03:00</t>
        </is>
      </c>
      <c r="B1301" t="n">
        <v>65315.45094437259</v>
      </c>
      <c r="C1301" t="n">
        <v>64888.4433113777</v>
      </c>
      <c r="D1301" t="n">
        <v>0</v>
      </c>
      <c r="E1301" t="n">
        <v>427.007632994889</v>
      </c>
      <c r="F1301" t="n">
        <v>0</v>
      </c>
      <c r="G1301" t="n">
        <v>0.2093174671543573</v>
      </c>
      <c r="H1301" t="n">
        <v>0.2109172783062904</v>
      </c>
      <c r="I1301" t="n">
        <v>0.1804016724631382</v>
      </c>
      <c r="J1301" t="n">
        <v>55</v>
      </c>
      <c r="K1301" t="n">
        <v>3</v>
      </c>
      <c r="L1301">
        <f>VLOOKUP(J1301,Clustering!$D$3:$E$367,2,FALSE)</f>
        <v/>
      </c>
      <c r="M1301" t="n">
        <v>0.770510468</v>
      </c>
      <c r="N1301" t="n">
        <v>0.414705033</v>
      </c>
      <c r="O1301" t="n">
        <v>0.414705033</v>
      </c>
      <c r="P1301" t="n">
        <v>0.955295319</v>
      </c>
      <c r="Q1301" t="n">
        <v>0.308636799</v>
      </c>
      <c r="R1301" t="n">
        <v>0.2109172783062904</v>
      </c>
      <c r="S1301" t="n">
        <v>0</v>
      </c>
      <c r="T1301" t="n">
        <v>0</v>
      </c>
      <c r="U1301" t="n">
        <v>0.657144646</v>
      </c>
      <c r="V1301" t="n">
        <v>0.850080767</v>
      </c>
      <c r="W1301" t="n">
        <v>0.019687678</v>
      </c>
      <c r="X1301" t="n">
        <v>0.000799989</v>
      </c>
      <c r="Y1301" t="n">
        <v>0.1804016724631382</v>
      </c>
      <c r="Z1301" t="n">
        <v>0.402368525</v>
      </c>
      <c r="AA1301" t="n">
        <v>0.657144646</v>
      </c>
      <c r="AB1301" t="n">
        <v>0</v>
      </c>
      <c r="AC1301" t="n">
        <v>0</v>
      </c>
      <c r="AD1301" t="n">
        <v>0.85</v>
      </c>
      <c r="AE1301" t="n">
        <v>0.85</v>
      </c>
      <c r="AF1301" t="n">
        <v>0.85</v>
      </c>
      <c r="AG1301" t="n">
        <v>0.85</v>
      </c>
      <c r="AH1301" t="n">
        <v>0.955295319</v>
      </c>
      <c r="AI1301" t="n">
        <v>0.019687678</v>
      </c>
      <c r="AJ1301" t="n">
        <v>0.479525098</v>
      </c>
      <c r="AK1301" t="n">
        <v>0</v>
      </c>
      <c r="AL1301" t="n">
        <v>0</v>
      </c>
    </row>
    <row r="1302">
      <c r="A1302" t="inlineStr">
        <is>
          <t>2025-02-24 04:00</t>
        </is>
      </c>
      <c r="B1302" t="n">
        <v>65965.7968237009</v>
      </c>
      <c r="C1302" t="n">
        <v>65547.87559348111</v>
      </c>
      <c r="D1302" t="n">
        <v>0</v>
      </c>
      <c r="E1302" t="n">
        <v>417.9212302197938</v>
      </c>
      <c r="F1302" t="n">
        <v>0</v>
      </c>
      <c r="G1302" t="n">
        <v>0.2048633481469578</v>
      </c>
      <c r="H1302" t="n">
        <v>0.2066583524084969</v>
      </c>
      <c r="I1302" t="n">
        <v>0.1724195346169592</v>
      </c>
      <c r="J1302" t="n">
        <v>55</v>
      </c>
      <c r="K1302" t="n">
        <v>4</v>
      </c>
      <c r="L1302">
        <f>VLOOKUP(J1302,Clustering!$D$3:$E$367,2,FALSE)</f>
        <v/>
      </c>
      <c r="M1302" t="n">
        <v>0.7633282219999999</v>
      </c>
      <c r="N1302" t="n">
        <v>0.41652721</v>
      </c>
      <c r="O1302" t="n">
        <v>0.41652721</v>
      </c>
      <c r="P1302" t="n">
        <v>0.954756138</v>
      </c>
      <c r="Q1302" t="n">
        <v>0.297322161</v>
      </c>
      <c r="R1302" t="n">
        <v>0.2066583524084969</v>
      </c>
      <c r="S1302" t="n">
        <v>0</v>
      </c>
      <c r="T1302" t="n">
        <v>0</v>
      </c>
      <c r="U1302" t="n">
        <v>0.657144646</v>
      </c>
      <c r="V1302" t="n">
        <v>0.850080767</v>
      </c>
      <c r="W1302" t="n">
        <v>0.024225618</v>
      </c>
      <c r="X1302" t="n">
        <v>0.000799989</v>
      </c>
      <c r="Y1302" t="n">
        <v>0.1724195346169592</v>
      </c>
      <c r="Z1302" t="n">
        <v>0.41477792</v>
      </c>
      <c r="AA1302" t="n">
        <v>0.657144646</v>
      </c>
      <c r="AB1302" t="n">
        <v>0</v>
      </c>
      <c r="AC1302" t="n">
        <v>0</v>
      </c>
      <c r="AD1302" t="n">
        <v>0.85</v>
      </c>
      <c r="AE1302" t="n">
        <v>0.85</v>
      </c>
      <c r="AF1302" t="n">
        <v>0.85</v>
      </c>
      <c r="AG1302" t="n">
        <v>0.85</v>
      </c>
      <c r="AH1302" t="n">
        <v>0.954756138</v>
      </c>
      <c r="AI1302" t="n">
        <v>0.024225618</v>
      </c>
      <c r="AJ1302" t="n">
        <v>0.488114917</v>
      </c>
      <c r="AK1302" t="n">
        <v>0</v>
      </c>
      <c r="AL1302" t="n">
        <v>0</v>
      </c>
    </row>
    <row r="1303">
      <c r="A1303" t="inlineStr">
        <is>
          <t>2025-02-24 05:00</t>
        </is>
      </c>
      <c r="B1303" t="n">
        <v>70965.0702668798</v>
      </c>
      <c r="C1303" t="n">
        <v>70548.54798130947</v>
      </c>
      <c r="D1303" t="n">
        <v>0</v>
      </c>
      <c r="E1303" t="n">
        <v>416.5222855703338</v>
      </c>
      <c r="F1303" t="n">
        <v>0</v>
      </c>
      <c r="G1303" t="n">
        <v>0.2041775909658499</v>
      </c>
      <c r="H1303" t="n">
        <v>0.206357013311955</v>
      </c>
      <c r="I1303" t="n">
        <v>0.1647856108378954</v>
      </c>
      <c r="J1303" t="n">
        <v>55</v>
      </c>
      <c r="K1303" t="n">
        <v>5</v>
      </c>
      <c r="L1303">
        <f>VLOOKUP(J1303,Clustering!$D$3:$E$367,2,FALSE)</f>
        <v/>
      </c>
      <c r="M1303" t="n">
        <v>0.763973299</v>
      </c>
      <c r="N1303" t="n">
        <v>0.426559044</v>
      </c>
      <c r="O1303" t="n">
        <v>0.426559044</v>
      </c>
      <c r="P1303" t="n">
        <v>0.95317929</v>
      </c>
      <c r="Q1303" t="n">
        <v>0.308348926</v>
      </c>
      <c r="R1303" t="n">
        <v>0.206357013311955</v>
      </c>
      <c r="S1303" t="n">
        <v>0</v>
      </c>
      <c r="T1303" t="n">
        <v>0</v>
      </c>
      <c r="U1303" t="n">
        <v>0.657144646</v>
      </c>
      <c r="V1303" t="n">
        <v>0.850080767</v>
      </c>
      <c r="W1303" t="n">
        <v>0.038956469</v>
      </c>
      <c r="X1303" t="n">
        <v>0.000799989</v>
      </c>
      <c r="Y1303" t="n">
        <v>0.1647856108378954</v>
      </c>
      <c r="Z1303" t="n">
        <v>0.468746329</v>
      </c>
      <c r="AA1303" t="n">
        <v>0.657144646</v>
      </c>
      <c r="AB1303" t="n">
        <v>0</v>
      </c>
      <c r="AC1303" t="n">
        <v>0</v>
      </c>
      <c r="AD1303" t="n">
        <v>0.85</v>
      </c>
      <c r="AE1303" t="n">
        <v>0.85</v>
      </c>
      <c r="AF1303" t="n">
        <v>0.85</v>
      </c>
      <c r="AG1303" t="n">
        <v>0.85</v>
      </c>
      <c r="AH1303" t="n">
        <v>0.95317929</v>
      </c>
      <c r="AI1303" t="n">
        <v>0.038956469</v>
      </c>
      <c r="AJ1303" t="n">
        <v>0.526037194</v>
      </c>
      <c r="AK1303" t="n">
        <v>0</v>
      </c>
      <c r="AL1303" t="n">
        <v>0</v>
      </c>
    </row>
    <row r="1304">
      <c r="A1304" t="inlineStr">
        <is>
          <t>2025-02-24 06:00</t>
        </is>
      </c>
      <c r="B1304" t="n">
        <v>78947.09295473633</v>
      </c>
      <c r="C1304" t="n">
        <v>78537.40972059465</v>
      </c>
      <c r="D1304" t="n">
        <v>2.139132875099255</v>
      </c>
      <c r="E1304" t="n">
        <v>407.544101266588</v>
      </c>
      <c r="F1304" t="n">
        <v>9.660755899736952e-05</v>
      </c>
      <c r="G1304" t="n">
        <v>0.1997765202287196</v>
      </c>
      <c r="H1304" t="n">
        <v>0.2020177303217503</v>
      </c>
      <c r="I1304" t="n">
        <v>0.1592677571589932</v>
      </c>
      <c r="J1304" t="n">
        <v>55</v>
      </c>
      <c r="K1304" t="n">
        <v>6</v>
      </c>
      <c r="L1304">
        <f>VLOOKUP(J1304,Clustering!$D$3:$E$367,2,FALSE)</f>
        <v/>
      </c>
      <c r="M1304" t="n">
        <v>0.7762182520000001</v>
      </c>
      <c r="N1304" t="n">
        <v>0.443725767</v>
      </c>
      <c r="O1304" t="n">
        <v>0.443725767</v>
      </c>
      <c r="P1304" t="n">
        <v>0.9542169579999999</v>
      </c>
      <c r="Q1304" t="n">
        <v>0.350766304</v>
      </c>
      <c r="R1304" t="n">
        <v>0.2020177303217503</v>
      </c>
      <c r="S1304" t="n">
        <v>9.660755899736952e-05</v>
      </c>
      <c r="T1304" t="n">
        <v>0</v>
      </c>
      <c r="U1304" t="n">
        <v>0.657144646</v>
      </c>
      <c r="V1304" t="n">
        <v>0.850080767</v>
      </c>
      <c r="W1304" t="n">
        <v>0.095994884</v>
      </c>
      <c r="X1304" t="n">
        <v>0.000799989</v>
      </c>
      <c r="Y1304" t="n">
        <v>0.1592677571589932</v>
      </c>
      <c r="Z1304" t="n">
        <v>0.546060772</v>
      </c>
      <c r="AA1304" t="n">
        <v>0.657144646</v>
      </c>
      <c r="AB1304" t="n">
        <v>0</v>
      </c>
      <c r="AC1304" t="n">
        <v>0</v>
      </c>
      <c r="AD1304" t="n">
        <v>0.85</v>
      </c>
      <c r="AE1304" t="n">
        <v>0.85</v>
      </c>
      <c r="AF1304" t="n">
        <v>0.85</v>
      </c>
      <c r="AG1304" t="n">
        <v>0.85</v>
      </c>
      <c r="AH1304" t="n">
        <v>0.9542169579999999</v>
      </c>
      <c r="AI1304" t="n">
        <v>0.095994884</v>
      </c>
      <c r="AJ1304" t="n">
        <v>0.55621222</v>
      </c>
      <c r="AK1304" t="n">
        <v>6.762529129815865e-05</v>
      </c>
      <c r="AL1304" t="n">
        <v>0.000177788</v>
      </c>
    </row>
    <row r="1305">
      <c r="A1305" t="inlineStr">
        <is>
          <t>2025-02-24 07:00</t>
        </is>
      </c>
      <c r="B1305" t="n">
        <v>85823.26733022477</v>
      </c>
      <c r="C1305" t="n">
        <v>84363.49301720914</v>
      </c>
      <c r="D1305" t="n">
        <v>1084.700164304958</v>
      </c>
      <c r="E1305" t="n">
        <v>375.0741487106774</v>
      </c>
      <c r="F1305" t="n">
        <v>0.0489872491500489</v>
      </c>
      <c r="G1305" t="n">
        <v>0.1838598768189595</v>
      </c>
      <c r="H1305" t="n">
        <v>0.1856650620160716</v>
      </c>
      <c r="I1305" t="n">
        <v>0.1512320479178735</v>
      </c>
      <c r="J1305" t="n">
        <v>55</v>
      </c>
      <c r="K1305" t="n">
        <v>7</v>
      </c>
      <c r="L1305">
        <f>VLOOKUP(J1305,Clustering!$D$3:$E$367,2,FALSE)</f>
        <v/>
      </c>
      <c r="M1305" t="n">
        <v>0.796745538</v>
      </c>
      <c r="N1305" t="n">
        <v>0.467853837</v>
      </c>
      <c r="O1305" t="n">
        <v>0.467853837</v>
      </c>
      <c r="P1305" t="n">
        <v>0.954257651</v>
      </c>
      <c r="Q1305" t="n">
        <v>0.428754701</v>
      </c>
      <c r="R1305" t="n">
        <v>0.1856650620160716</v>
      </c>
      <c r="S1305" t="n">
        <v>0.0489872491500489</v>
      </c>
      <c r="T1305" t="n">
        <v>0</v>
      </c>
      <c r="U1305" t="n">
        <v>0.657144646</v>
      </c>
      <c r="V1305" t="n">
        <v>0.850080767</v>
      </c>
      <c r="W1305" t="n">
        <v>0.14633111</v>
      </c>
      <c r="X1305" t="n">
        <v>0.018485197</v>
      </c>
      <c r="Y1305" t="n">
        <v>0.1512320479178735</v>
      </c>
      <c r="Z1305" t="n">
        <v>0.553289709</v>
      </c>
      <c r="AA1305" t="n">
        <v>0.657144646</v>
      </c>
      <c r="AB1305" t="n">
        <v>0</v>
      </c>
      <c r="AC1305" t="n">
        <v>0</v>
      </c>
      <c r="AD1305" t="n">
        <v>0.85</v>
      </c>
      <c r="AE1305" t="n">
        <v>0.85</v>
      </c>
      <c r="AF1305" t="n">
        <v>0.85</v>
      </c>
      <c r="AG1305" t="n">
        <v>0.85</v>
      </c>
      <c r="AH1305" t="n">
        <v>0.954257651</v>
      </c>
      <c r="AI1305" t="n">
        <v>0.14633111</v>
      </c>
      <c r="AJ1305" t="n">
        <v>0.570401394</v>
      </c>
      <c r="AK1305" t="n">
        <v>0.0342910744050342</v>
      </c>
      <c r="AL1305" t="n">
        <v>0.000793541</v>
      </c>
    </row>
    <row r="1306">
      <c r="A1306" t="inlineStr">
        <is>
          <t>2025-02-24 08:00</t>
        </is>
      </c>
      <c r="B1306" t="n">
        <v>83469.10163968023</v>
      </c>
      <c r="C1306" t="n">
        <v>79005.52910383309</v>
      </c>
      <c r="D1306" t="n">
        <v>4143.392500242252</v>
      </c>
      <c r="E1306" t="n">
        <v>320.1800356048876</v>
      </c>
      <c r="F1306" t="n">
        <v>0.187123969752388</v>
      </c>
      <c r="G1306" t="n">
        <v>0.1569509978455331</v>
      </c>
      <c r="H1306" t="n">
        <v>0.1579016865880029</v>
      </c>
      <c r="I1306" t="n">
        <v>0.1397677694005427</v>
      </c>
      <c r="J1306" t="n">
        <v>55</v>
      </c>
      <c r="K1306" t="n">
        <v>8</v>
      </c>
      <c r="L1306">
        <f>VLOOKUP(J1306,Clustering!$D$3:$E$367,2,FALSE)</f>
        <v/>
      </c>
      <c r="M1306" t="n">
        <v>0.816155458</v>
      </c>
      <c r="N1306" t="n">
        <v>0.487572397</v>
      </c>
      <c r="O1306" t="n">
        <v>0.487572397</v>
      </c>
      <c r="P1306" t="n">
        <v>0.954094879</v>
      </c>
      <c r="Q1306" t="n">
        <v>0.467479802</v>
      </c>
      <c r="R1306" t="n">
        <v>0.1579016865880029</v>
      </c>
      <c r="S1306" t="n">
        <v>0.187123969752388</v>
      </c>
      <c r="T1306" t="n">
        <v>0</v>
      </c>
      <c r="U1306" t="n">
        <v>0.657144646</v>
      </c>
      <c r="V1306" t="n">
        <v>0.850080767</v>
      </c>
      <c r="W1306" t="n">
        <v>0.130413413</v>
      </c>
      <c r="X1306" t="n">
        <v>0.018501113</v>
      </c>
      <c r="Y1306" t="n">
        <v>0.1397677694005427</v>
      </c>
      <c r="Z1306" t="n">
        <v>0.504392196</v>
      </c>
      <c r="AA1306" t="n">
        <v>0.657144646</v>
      </c>
      <c r="AB1306" t="n">
        <v>0</v>
      </c>
      <c r="AC1306" t="n">
        <v>0</v>
      </c>
      <c r="AD1306" t="n">
        <v>0.85</v>
      </c>
      <c r="AE1306" t="n">
        <v>0.85</v>
      </c>
      <c r="AF1306" t="n">
        <v>0.85</v>
      </c>
      <c r="AG1306" t="n">
        <v>0.85</v>
      </c>
      <c r="AH1306" t="n">
        <v>0.954094879</v>
      </c>
      <c r="AI1306" t="n">
        <v>0.130413413</v>
      </c>
      <c r="AJ1306" t="n">
        <v>0.53483386</v>
      </c>
      <c r="AK1306" t="n">
        <v>0.1309867788266716</v>
      </c>
      <c r="AL1306" t="n">
        <v>0.000177788</v>
      </c>
    </row>
    <row r="1307">
      <c r="A1307" t="inlineStr">
        <is>
          <t>2025-02-24 09:00</t>
        </is>
      </c>
      <c r="B1307" t="n">
        <v>82032.86596552798</v>
      </c>
      <c r="C1307" t="n">
        <v>73762.89132295676</v>
      </c>
      <c r="D1307" t="n">
        <v>7940.781060751033</v>
      </c>
      <c r="E1307" t="n">
        <v>329.1935818201842</v>
      </c>
      <c r="F1307" t="n">
        <v>0.3586217030936449</v>
      </c>
      <c r="G1307" t="n">
        <v>0.1613694028530314</v>
      </c>
      <c r="H1307" t="n">
        <v>0.1629039155905999</v>
      </c>
      <c r="I1307" t="n">
        <v>0.1336338446798213</v>
      </c>
      <c r="J1307" t="n">
        <v>55</v>
      </c>
      <c r="K1307" t="n">
        <v>9</v>
      </c>
      <c r="L1307">
        <f>VLOOKUP(J1307,Clustering!$D$3:$E$367,2,FALSE)</f>
        <v/>
      </c>
      <c r="M1307" t="n">
        <v>0.827427035</v>
      </c>
      <c r="N1307" t="n">
        <v>0.486803296</v>
      </c>
      <c r="O1307" t="n">
        <v>0.486803296</v>
      </c>
      <c r="P1307" t="n">
        <v>0.954094879</v>
      </c>
      <c r="Q1307" t="n">
        <v>0.47176034</v>
      </c>
      <c r="R1307" t="n">
        <v>0.1629039155905999</v>
      </c>
      <c r="S1307" t="n">
        <v>0.3586217030936449</v>
      </c>
      <c r="T1307" t="n">
        <v>0.001511259</v>
      </c>
      <c r="U1307" t="n">
        <v>0.657144646</v>
      </c>
      <c r="V1307" t="n">
        <v>0.850080767</v>
      </c>
      <c r="W1307" t="n">
        <v>0.101754577</v>
      </c>
      <c r="X1307" t="n">
        <v>0.000799989</v>
      </c>
      <c r="Y1307" t="n">
        <v>0.1336338446798213</v>
      </c>
      <c r="Z1307" t="n">
        <v>0.454540762</v>
      </c>
      <c r="AA1307" t="n">
        <v>0.657144646</v>
      </c>
      <c r="AB1307" t="n">
        <v>0</v>
      </c>
      <c r="AC1307" t="n">
        <v>0</v>
      </c>
      <c r="AD1307" t="n">
        <v>0.85</v>
      </c>
      <c r="AE1307" t="n">
        <v>0.85</v>
      </c>
      <c r="AF1307" t="n">
        <v>0.85</v>
      </c>
      <c r="AG1307" t="n">
        <v>0.85</v>
      </c>
      <c r="AH1307" t="n">
        <v>0.954094879</v>
      </c>
      <c r="AI1307" t="n">
        <v>0.101754577</v>
      </c>
      <c r="AJ1307" t="n">
        <v>0.505935217</v>
      </c>
      <c r="AK1307" t="n">
        <v>0.2510351921655514</v>
      </c>
      <c r="AL1307" t="n">
        <v>0</v>
      </c>
    </row>
    <row r="1308">
      <c r="A1308" t="inlineStr">
        <is>
          <t>2025-02-24 10:00</t>
        </is>
      </c>
      <c r="B1308" t="n">
        <v>80431.96903348377</v>
      </c>
      <c r="C1308" t="n">
        <v>69224.62526098186</v>
      </c>
      <c r="D1308" t="n">
        <v>10883.66771179584</v>
      </c>
      <c r="E1308" t="n">
        <v>323.6760607060733</v>
      </c>
      <c r="F1308" t="n">
        <v>0.4915284051844118</v>
      </c>
      <c r="G1308" t="n">
        <v>0.1586647356402319</v>
      </c>
      <c r="H1308" t="n">
        <v>0.1607342740954976</v>
      </c>
      <c r="I1308" t="n">
        <v>0.1212588524484968</v>
      </c>
      <c r="J1308" t="n">
        <v>55</v>
      </c>
      <c r="K1308" t="n">
        <v>10</v>
      </c>
      <c r="L1308">
        <f>VLOOKUP(J1308,Clustering!$D$3:$E$367,2,FALSE)</f>
        <v/>
      </c>
      <c r="M1308" t="n">
        <v>0.811927897</v>
      </c>
      <c r="N1308" t="n">
        <v>0.468222611</v>
      </c>
      <c r="O1308" t="n">
        <v>0.468222611</v>
      </c>
      <c r="P1308" t="n">
        <v>0.953921935</v>
      </c>
      <c r="Q1308" t="n">
        <v>0.439431014</v>
      </c>
      <c r="R1308" t="n">
        <v>0.1607342740954976</v>
      </c>
      <c r="S1308" t="n">
        <v>0.4915284051844118</v>
      </c>
      <c r="T1308" t="n">
        <v>0.347589542</v>
      </c>
      <c r="U1308" t="n">
        <v>0.657144646</v>
      </c>
      <c r="V1308" t="n">
        <v>0.850080767</v>
      </c>
      <c r="W1308" t="n">
        <v>0.064089675</v>
      </c>
      <c r="X1308" t="n">
        <v>0.000799989</v>
      </c>
      <c r="Y1308" t="n">
        <v>0.1212588524484968</v>
      </c>
      <c r="Z1308" t="n">
        <v>0.436579033</v>
      </c>
      <c r="AA1308" t="n">
        <v>0.657144646</v>
      </c>
      <c r="AB1308" t="n">
        <v>0</v>
      </c>
      <c r="AC1308" t="n">
        <v>0</v>
      </c>
      <c r="AD1308" t="n">
        <v>0.85</v>
      </c>
      <c r="AE1308" t="n">
        <v>0.85</v>
      </c>
      <c r="AF1308" t="n">
        <v>0.85</v>
      </c>
      <c r="AG1308" t="n">
        <v>0.85</v>
      </c>
      <c r="AH1308" t="n">
        <v>0.953921935</v>
      </c>
      <c r="AI1308" t="n">
        <v>0.064089675</v>
      </c>
      <c r="AJ1308" t="n">
        <v>0.488472841</v>
      </c>
      <c r="AK1308" t="n">
        <v>0.3440698836290882</v>
      </c>
      <c r="AL1308" t="n">
        <v>0</v>
      </c>
    </row>
    <row r="1309">
      <c r="A1309" t="inlineStr">
        <is>
          <t>2025-02-24 11:00</t>
        </is>
      </c>
      <c r="B1309" t="n">
        <v>77139.70962322209</v>
      </c>
      <c r="C1309" t="n">
        <v>64522.81585162076</v>
      </c>
      <c r="D1309" t="n">
        <v>12302.84491920692</v>
      </c>
      <c r="E1309" t="n">
        <v>314.0488523944095</v>
      </c>
      <c r="F1309" t="n">
        <v>0.5556213128240678</v>
      </c>
      <c r="G1309" t="n">
        <v>0.1539455158796125</v>
      </c>
      <c r="H1309" t="n">
        <v>0.1561940983742649</v>
      </c>
      <c r="I1309" t="n">
        <v>0.1133035002997883</v>
      </c>
      <c r="J1309" t="n">
        <v>55</v>
      </c>
      <c r="K1309" t="n">
        <v>11</v>
      </c>
      <c r="L1309">
        <f>VLOOKUP(J1309,Clustering!$D$3:$E$367,2,FALSE)</f>
        <v/>
      </c>
      <c r="M1309" t="n">
        <v>0.777249224</v>
      </c>
      <c r="N1309" t="n">
        <v>0.44649453</v>
      </c>
      <c r="O1309" t="n">
        <v>0.44649453</v>
      </c>
      <c r="P1309" t="n">
        <v>0.95346414</v>
      </c>
      <c r="Q1309" t="n">
        <v>0.413597592</v>
      </c>
      <c r="R1309" t="n">
        <v>0.1561940983742649</v>
      </c>
      <c r="S1309" t="n">
        <v>0.5556213128240678</v>
      </c>
      <c r="T1309" t="n">
        <v>0.560979296</v>
      </c>
      <c r="U1309" t="n">
        <v>0.657144646</v>
      </c>
      <c r="V1309" t="n">
        <v>0.850080767</v>
      </c>
      <c r="W1309" t="n">
        <v>0.023736917</v>
      </c>
      <c r="X1309" t="n">
        <v>0.000799989</v>
      </c>
      <c r="Y1309" t="n">
        <v>0.1133035002997883</v>
      </c>
      <c r="Z1309" t="n">
        <v>0.427836781</v>
      </c>
      <c r="AA1309" t="n">
        <v>0.657144646</v>
      </c>
      <c r="AB1309" t="n">
        <v>0</v>
      </c>
      <c r="AC1309" t="n">
        <v>0</v>
      </c>
      <c r="AD1309" t="n">
        <v>0.85</v>
      </c>
      <c r="AE1309" t="n">
        <v>0.85</v>
      </c>
      <c r="AF1309" t="n">
        <v>0.85</v>
      </c>
      <c r="AG1309" t="n">
        <v>0.85</v>
      </c>
      <c r="AH1309" t="n">
        <v>0.95346414</v>
      </c>
      <c r="AI1309" t="n">
        <v>0.023736917</v>
      </c>
      <c r="AJ1309" t="n">
        <v>0.47130591</v>
      </c>
      <c r="AK1309" t="n">
        <v>0.3889349189768474</v>
      </c>
      <c r="AL1309" t="n">
        <v>0</v>
      </c>
    </row>
    <row r="1310">
      <c r="A1310" t="inlineStr">
        <is>
          <t>2025-02-24 12:00</t>
        </is>
      </c>
      <c r="B1310" t="n">
        <v>75623.16454071699</v>
      </c>
      <c r="C1310" t="n">
        <v>62976.13957379748</v>
      </c>
      <c r="D1310" t="n">
        <v>12336.00608656421</v>
      </c>
      <c r="E1310" t="n">
        <v>311.0188803552916</v>
      </c>
      <c r="F1310" t="n">
        <v>0.5571189380857723</v>
      </c>
      <c r="G1310" t="n">
        <v>0.1524602354682802</v>
      </c>
      <c r="H1310" t="n">
        <v>0.154687402891555</v>
      </c>
      <c r="I1310" t="n">
        <v>0.1122052867035019</v>
      </c>
      <c r="J1310" t="n">
        <v>55</v>
      </c>
      <c r="K1310" t="n">
        <v>12</v>
      </c>
      <c r="L1310">
        <f>VLOOKUP(J1310,Clustering!$D$3:$E$367,2,FALSE)</f>
        <v/>
      </c>
      <c r="M1310" t="n">
        <v>0.755138042</v>
      </c>
      <c r="N1310" t="n">
        <v>0.431867811</v>
      </c>
      <c r="O1310" t="n">
        <v>0.431867811</v>
      </c>
      <c r="P1310" t="n">
        <v>0.953901588</v>
      </c>
      <c r="Q1310" t="n">
        <v>0.379878968</v>
      </c>
      <c r="R1310" t="n">
        <v>0.154687402891555</v>
      </c>
      <c r="S1310" t="n">
        <v>0.5571189380857723</v>
      </c>
      <c r="T1310" t="n">
        <v>0.54133293</v>
      </c>
      <c r="U1310" t="n">
        <v>0.657144646</v>
      </c>
      <c r="V1310" t="n">
        <v>0.850080767</v>
      </c>
      <c r="W1310" t="n">
        <v>0.028414486</v>
      </c>
      <c r="X1310" t="n">
        <v>0.000799989</v>
      </c>
      <c r="Y1310" t="n">
        <v>0.1122052867035019</v>
      </c>
      <c r="Z1310" t="n">
        <v>0.419346309</v>
      </c>
      <c r="AA1310" t="n">
        <v>0.657144646</v>
      </c>
      <c r="AB1310" t="n">
        <v>0</v>
      </c>
      <c r="AC1310" t="n">
        <v>0</v>
      </c>
      <c r="AD1310" t="n">
        <v>0.85</v>
      </c>
      <c r="AE1310" t="n">
        <v>0.85</v>
      </c>
      <c r="AF1310" t="n">
        <v>0.85</v>
      </c>
      <c r="AG1310" t="n">
        <v>0.85</v>
      </c>
      <c r="AH1310" t="n">
        <v>0.953901588</v>
      </c>
      <c r="AI1310" t="n">
        <v>0.028414486</v>
      </c>
      <c r="AJ1310" t="n">
        <v>0.464839278</v>
      </c>
      <c r="AK1310" t="n">
        <v>0.3899832566600406</v>
      </c>
      <c r="AL1310" t="n">
        <v>0</v>
      </c>
    </row>
    <row r="1311">
      <c r="A1311" t="inlineStr">
        <is>
          <t>2025-02-24 13:00</t>
        </is>
      </c>
      <c r="B1311" t="n">
        <v>75436.11285546071</v>
      </c>
      <c r="C1311" t="n">
        <v>63694.43756400244</v>
      </c>
      <c r="D1311" t="n">
        <v>11428.29743691798</v>
      </c>
      <c r="E1311" t="n">
        <v>313.3778545402861</v>
      </c>
      <c r="F1311" t="n">
        <v>0.5161249830379578</v>
      </c>
      <c r="G1311" t="n">
        <v>0.1536165953628853</v>
      </c>
      <c r="H1311" t="n">
        <v>0.1557521343660034</v>
      </c>
      <c r="I1311" t="n">
        <v>0.1150177849378939</v>
      </c>
      <c r="J1311" t="n">
        <v>55</v>
      </c>
      <c r="K1311" t="n">
        <v>13</v>
      </c>
      <c r="L1311">
        <f>VLOOKUP(J1311,Clustering!$D$3:$E$367,2,FALSE)</f>
        <v/>
      </c>
      <c r="M1311" t="n">
        <v>0.731304734</v>
      </c>
      <c r="N1311" t="n">
        <v>0.416215625</v>
      </c>
      <c r="O1311" t="n">
        <v>0.416215625</v>
      </c>
      <c r="P1311" t="n">
        <v>0.954491635</v>
      </c>
      <c r="Q1311" t="n">
        <v>0.35465884</v>
      </c>
      <c r="R1311" t="n">
        <v>0.1557521343660034</v>
      </c>
      <c r="S1311" t="n">
        <v>0.5161249830379578</v>
      </c>
      <c r="T1311" t="n">
        <v>0.508160798</v>
      </c>
      <c r="U1311" t="n">
        <v>0.657144646</v>
      </c>
      <c r="V1311" t="n">
        <v>0.850080767</v>
      </c>
      <c r="W1311" t="n">
        <v>0.032882611</v>
      </c>
      <c r="X1311" t="n">
        <v>0.000799989</v>
      </c>
      <c r="Y1311" t="n">
        <v>0.1150177849378939</v>
      </c>
      <c r="Z1311" t="n">
        <v>0.390405803</v>
      </c>
      <c r="AA1311" t="n">
        <v>0.657144646</v>
      </c>
      <c r="AB1311" t="n">
        <v>0</v>
      </c>
      <c r="AC1311" t="n">
        <v>0</v>
      </c>
      <c r="AD1311" t="n">
        <v>0.85</v>
      </c>
      <c r="AE1311" t="n">
        <v>0.85</v>
      </c>
      <c r="AF1311" t="n">
        <v>0.85</v>
      </c>
      <c r="AG1311" t="n">
        <v>0.85</v>
      </c>
      <c r="AH1311" t="n">
        <v>0.954491635</v>
      </c>
      <c r="AI1311" t="n">
        <v>0.032882611</v>
      </c>
      <c r="AJ1311" t="n">
        <v>0.456213102</v>
      </c>
      <c r="AK1311" t="n">
        <v>0.3612874881265704</v>
      </c>
      <c r="AL1311" t="n">
        <v>0</v>
      </c>
    </row>
    <row r="1312">
      <c r="A1312" t="inlineStr">
        <is>
          <t>2025-02-24 14:00</t>
        </is>
      </c>
      <c r="B1312" t="n">
        <v>75627.63066841324</v>
      </c>
      <c r="C1312" t="n">
        <v>65749.63550044091</v>
      </c>
      <c r="D1312" t="n">
        <v>9558.717489326868</v>
      </c>
      <c r="E1312" t="n">
        <v>319.2776786454693</v>
      </c>
      <c r="F1312" t="n">
        <v>0.431690978404736</v>
      </c>
      <c r="G1312" t="n">
        <v>0.156508666002681</v>
      </c>
      <c r="H1312" t="n">
        <v>0.1584440969617785</v>
      </c>
      <c r="I1312" t="n">
        <v>0.1215267094232009</v>
      </c>
      <c r="J1312" t="n">
        <v>55</v>
      </c>
      <c r="K1312" t="n">
        <v>14</v>
      </c>
      <c r="L1312">
        <f>VLOOKUP(J1312,Clustering!$D$3:$E$367,2,FALSE)</f>
        <v/>
      </c>
      <c r="M1312" t="n">
        <v>0.717320376</v>
      </c>
      <c r="N1312" t="n">
        <v>0.397901167</v>
      </c>
      <c r="O1312" t="n">
        <v>0.397901167</v>
      </c>
      <c r="P1312" t="n">
        <v>0.95428817</v>
      </c>
      <c r="Q1312" t="n">
        <v>0.336209972</v>
      </c>
      <c r="R1312" t="n">
        <v>0.1584440969617785</v>
      </c>
      <c r="S1312" t="n">
        <v>0.431690978404736</v>
      </c>
      <c r="T1312" t="n">
        <v>0.491385824</v>
      </c>
      <c r="U1312" t="n">
        <v>0.657144646</v>
      </c>
      <c r="V1312" t="n">
        <v>0.850080767</v>
      </c>
      <c r="W1312" t="n">
        <v>0.036163891</v>
      </c>
      <c r="X1312" t="n">
        <v>0.000799989</v>
      </c>
      <c r="Y1312" t="n">
        <v>0.1215267094232009</v>
      </c>
      <c r="Z1312" t="n">
        <v>0.378623226</v>
      </c>
      <c r="AA1312" t="n">
        <v>0.657144646</v>
      </c>
      <c r="AB1312" t="n">
        <v>0</v>
      </c>
      <c r="AC1312" t="n">
        <v>0</v>
      </c>
      <c r="AD1312" t="n">
        <v>0.85</v>
      </c>
      <c r="AE1312" t="n">
        <v>0.85</v>
      </c>
      <c r="AF1312" t="n">
        <v>0.85</v>
      </c>
      <c r="AG1312" t="n">
        <v>0.85</v>
      </c>
      <c r="AH1312" t="n">
        <v>0.95428817</v>
      </c>
      <c r="AI1312" t="n">
        <v>0.036163891</v>
      </c>
      <c r="AJ1312" t="n">
        <v>0.454270642</v>
      </c>
      <c r="AK1312" t="n">
        <v>0.3021836848833152</v>
      </c>
      <c r="AL1312" t="n">
        <v>0</v>
      </c>
    </row>
    <row r="1313">
      <c r="A1313" t="inlineStr">
        <is>
          <t>2025-02-24 15:00</t>
        </is>
      </c>
      <c r="B1313" t="n">
        <v>76228.3479307434</v>
      </c>
      <c r="C1313" t="n">
        <v>68965.93279821539</v>
      </c>
      <c r="D1313" t="n">
        <v>6937.228403691905</v>
      </c>
      <c r="E1313" t="n">
        <v>325.1867288361107</v>
      </c>
      <c r="F1313" t="n">
        <v>0.3132992391867181</v>
      </c>
      <c r="G1313" t="n">
        <v>0.1594052592333876</v>
      </c>
      <c r="H1313" t="n">
        <v>0.1610356131920396</v>
      </c>
      <c r="I1313" t="n">
        <v>0.1299374184289062</v>
      </c>
      <c r="J1313" t="n">
        <v>55</v>
      </c>
      <c r="K1313" t="n">
        <v>15</v>
      </c>
      <c r="L1313">
        <f>VLOOKUP(J1313,Clustering!$D$3:$E$367,2,FALSE)</f>
        <v/>
      </c>
      <c r="M1313" t="n">
        <v>0.705645626</v>
      </c>
      <c r="N1313" t="n">
        <v>0.385790789</v>
      </c>
      <c r="O1313" t="n">
        <v>0.385790789</v>
      </c>
      <c r="P1313" t="n">
        <v>0.954552674</v>
      </c>
      <c r="Q1313" t="n">
        <v>0.325220754</v>
      </c>
      <c r="R1313" t="n">
        <v>0.1610356131920396</v>
      </c>
      <c r="S1313" t="n">
        <v>0.3132992391867181</v>
      </c>
      <c r="T1313" t="n">
        <v>0.509143116</v>
      </c>
      <c r="U1313" t="n">
        <v>0.657144646</v>
      </c>
      <c r="V1313" t="n">
        <v>0.850080767</v>
      </c>
      <c r="W1313" t="n">
        <v>0.037071479</v>
      </c>
      <c r="X1313" t="n">
        <v>0.001051295</v>
      </c>
      <c r="Y1313" t="n">
        <v>0.1299374184289062</v>
      </c>
      <c r="Z1313" t="n">
        <v>0.401209177</v>
      </c>
      <c r="AA1313" t="n">
        <v>0.657144646</v>
      </c>
      <c r="AB1313" t="n">
        <v>0</v>
      </c>
      <c r="AC1313" t="n">
        <v>0</v>
      </c>
      <c r="AD1313" t="n">
        <v>0.85</v>
      </c>
      <c r="AE1313" t="n">
        <v>0.85</v>
      </c>
      <c r="AF1313" t="n">
        <v>0.85</v>
      </c>
      <c r="AG1313" t="n">
        <v>0.85</v>
      </c>
      <c r="AH1313" t="n">
        <v>0.954552674</v>
      </c>
      <c r="AI1313" t="n">
        <v>0.037071479</v>
      </c>
      <c r="AJ1313" t="n">
        <v>0.475300961</v>
      </c>
      <c r="AK1313" t="n">
        <v>0.2193094674307026</v>
      </c>
      <c r="AL1313" t="n">
        <v>0</v>
      </c>
    </row>
    <row r="1314">
      <c r="A1314" t="inlineStr">
        <is>
          <t>2025-02-24 16:00</t>
        </is>
      </c>
      <c r="B1314" t="n">
        <v>77661.56084984218</v>
      </c>
      <c r="C1314" t="n">
        <v>73394.43243379725</v>
      </c>
      <c r="D1314" t="n">
        <v>3927.684039095439</v>
      </c>
      <c r="E1314" t="n">
        <v>339.4443769494846</v>
      </c>
      <c r="F1314" t="n">
        <v>0.1773821401872164</v>
      </c>
      <c r="G1314" t="n">
        <v>0.1663943024262179</v>
      </c>
      <c r="H1314" t="n">
        <v>0.1682275729628418</v>
      </c>
      <c r="I1314" t="n">
        <v>0.1332588449152357</v>
      </c>
      <c r="J1314" t="n">
        <v>55</v>
      </c>
      <c r="K1314" t="n">
        <v>16</v>
      </c>
      <c r="L1314">
        <f>VLOOKUP(J1314,Clustering!$D$3:$E$367,2,FALSE)</f>
        <v/>
      </c>
      <c r="M1314" t="n">
        <v>0.689213429</v>
      </c>
      <c r="N1314" t="n">
        <v>0.383209371</v>
      </c>
      <c r="O1314" t="n">
        <v>0.383209371</v>
      </c>
      <c r="P1314" t="n">
        <v>0.95517324</v>
      </c>
      <c r="Q1314" t="n">
        <v>0.326409793</v>
      </c>
      <c r="R1314" t="n">
        <v>0.1682275729628418</v>
      </c>
      <c r="S1314" t="n">
        <v>0.1773821401872164</v>
      </c>
      <c r="T1314" t="n">
        <v>0.537176968</v>
      </c>
      <c r="U1314" t="n">
        <v>0.666411007</v>
      </c>
      <c r="V1314" t="n">
        <v>0.850080767</v>
      </c>
      <c r="W1314" t="n">
        <v>0.038328139</v>
      </c>
      <c r="X1314" t="n">
        <v>0.001332757</v>
      </c>
      <c r="Y1314" t="n">
        <v>0.1332588449152357</v>
      </c>
      <c r="Z1314" t="n">
        <v>0.498371066</v>
      </c>
      <c r="AA1314" t="n">
        <v>0.666411007</v>
      </c>
      <c r="AB1314" t="n">
        <v>0</v>
      </c>
      <c r="AC1314" t="n">
        <v>0</v>
      </c>
      <c r="AD1314" t="n">
        <v>0.85</v>
      </c>
      <c r="AE1314" t="n">
        <v>0.85</v>
      </c>
      <c r="AF1314" t="n">
        <v>0.85</v>
      </c>
      <c r="AG1314" t="n">
        <v>0.85</v>
      </c>
      <c r="AH1314" t="n">
        <v>0.95517324</v>
      </c>
      <c r="AI1314" t="n">
        <v>0.038328139</v>
      </c>
      <c r="AJ1314" t="n">
        <v>0.523604441</v>
      </c>
      <c r="AK1314" t="n">
        <v>0.1241674981310514</v>
      </c>
      <c r="AL1314" t="n">
        <v>0</v>
      </c>
    </row>
    <row r="1315">
      <c r="A1315" t="inlineStr">
        <is>
          <t>2025-02-24 17:00</t>
        </is>
      </c>
      <c r="B1315" t="n">
        <v>80795.05573442168</v>
      </c>
      <c r="C1315" t="n">
        <v>79359.94654584704</v>
      </c>
      <c r="D1315" t="n">
        <v>1074.354751022303</v>
      </c>
      <c r="E1315" t="n">
        <v>360.7544375523364</v>
      </c>
      <c r="F1315" t="n">
        <v>0.0485200294014814</v>
      </c>
      <c r="G1315" t="n">
        <v>0.1768404105648707</v>
      </c>
      <c r="H1315" t="n">
        <v>0.1785936378838862</v>
      </c>
      <c r="I1315" t="n">
        <v>0.1451516945920929</v>
      </c>
      <c r="J1315" t="n">
        <v>55</v>
      </c>
      <c r="K1315" t="n">
        <v>17</v>
      </c>
      <c r="L1315">
        <f>VLOOKUP(J1315,Clustering!$D$3:$E$367,2,FALSE)</f>
        <v/>
      </c>
      <c r="M1315" t="n">
        <v>0.673622138</v>
      </c>
      <c r="N1315" t="n">
        <v>0.389857163</v>
      </c>
      <c r="O1315" t="n">
        <v>0.389857163</v>
      </c>
      <c r="P1315" t="n">
        <v>0.95628212</v>
      </c>
      <c r="Q1315" t="n">
        <v>0.350703723</v>
      </c>
      <c r="R1315" t="n">
        <v>0.1785936378838862</v>
      </c>
      <c r="S1315" t="n">
        <v>0.0485200294014814</v>
      </c>
      <c r="T1315" t="n">
        <v>0.514130271</v>
      </c>
      <c r="U1315" t="n">
        <v>0.666411007</v>
      </c>
      <c r="V1315" t="n">
        <v>0.850080767</v>
      </c>
      <c r="W1315" t="n">
        <v>0.037979067</v>
      </c>
      <c r="X1315" t="n">
        <v>0.001332757</v>
      </c>
      <c r="Y1315" t="n">
        <v>0.1451516945920929</v>
      </c>
      <c r="Z1315" t="n">
        <v>0.570133702</v>
      </c>
      <c r="AA1315" t="n">
        <v>0.666411007</v>
      </c>
      <c r="AB1315" t="n">
        <v>0</v>
      </c>
      <c r="AC1315" t="n">
        <v>0</v>
      </c>
      <c r="AD1315" t="n">
        <v>0.85</v>
      </c>
      <c r="AE1315" t="n">
        <v>0.85</v>
      </c>
      <c r="AF1315" t="n">
        <v>0.85</v>
      </c>
      <c r="AG1315" t="n">
        <v>0.85</v>
      </c>
      <c r="AH1315" t="n">
        <v>0.95628212</v>
      </c>
      <c r="AI1315" t="n">
        <v>0.037979067</v>
      </c>
      <c r="AJ1315" t="n">
        <v>0.556882886</v>
      </c>
      <c r="AK1315" t="n">
        <v>0.033964020581037</v>
      </c>
      <c r="AL1315" t="n">
        <v>0.063622014</v>
      </c>
    </row>
    <row r="1316">
      <c r="A1316" t="inlineStr">
        <is>
          <t>2025-02-24 18:00</t>
        </is>
      </c>
      <c r="B1316" t="n">
        <v>83335.12936036181</v>
      </c>
      <c r="C1316" t="n">
        <v>82961.25620717871</v>
      </c>
      <c r="D1316" t="n">
        <v>1.172343845724043</v>
      </c>
      <c r="E1316" t="n">
        <v>372.7008093373795</v>
      </c>
      <c r="F1316" t="n">
        <v>5.294541473293634e-05</v>
      </c>
      <c r="G1316" t="n">
        <v>0.1826964751653821</v>
      </c>
      <c r="H1316" t="n">
        <v>0.1836963132519973</v>
      </c>
      <c r="I1316" t="n">
        <v>0.1646248966530731</v>
      </c>
      <c r="J1316" t="n">
        <v>55</v>
      </c>
      <c r="K1316" t="n">
        <v>18</v>
      </c>
      <c r="L1316">
        <f>VLOOKUP(J1316,Clustering!$D$3:$E$367,2,FALSE)</f>
        <v/>
      </c>
      <c r="M1316" t="n">
        <v>0.678477497</v>
      </c>
      <c r="N1316" t="n">
        <v>0.4051741</v>
      </c>
      <c r="O1316" t="n">
        <v>0.4051741</v>
      </c>
      <c r="P1316" t="n">
        <v>0.956729742</v>
      </c>
      <c r="Q1316" t="n">
        <v>0.365723154</v>
      </c>
      <c r="R1316" t="n">
        <v>0.1836963132519973</v>
      </c>
      <c r="S1316" t="n">
        <v>5.294541473293634e-05</v>
      </c>
      <c r="T1316" t="n">
        <v>0.259860964</v>
      </c>
      <c r="U1316" t="n">
        <v>0.666411007</v>
      </c>
      <c r="V1316" t="n">
        <v>0.850080767</v>
      </c>
      <c r="W1316" t="n">
        <v>0.039584799</v>
      </c>
      <c r="X1316" t="n">
        <v>0.001332757</v>
      </c>
      <c r="Y1316" t="n">
        <v>0.1646248966530731</v>
      </c>
      <c r="Z1316" t="n">
        <v>0.6038796279999999</v>
      </c>
      <c r="AA1316" t="n">
        <v>0.666411007</v>
      </c>
      <c r="AB1316" t="n">
        <v>0</v>
      </c>
      <c r="AC1316" t="n">
        <v>0</v>
      </c>
      <c r="AD1316" t="n">
        <v>0.85</v>
      </c>
      <c r="AE1316" t="n">
        <v>0.85</v>
      </c>
      <c r="AF1316" t="n">
        <v>0.85</v>
      </c>
      <c r="AG1316" t="n">
        <v>0.85</v>
      </c>
      <c r="AH1316" t="n">
        <v>0.956729742</v>
      </c>
      <c r="AI1316" t="n">
        <v>0.039584799</v>
      </c>
      <c r="AJ1316" t="n">
        <v>0.59722662</v>
      </c>
      <c r="AK1316" t="n">
        <v>3.706179031305544e-05</v>
      </c>
      <c r="AL1316" t="n">
        <v>0.284091895</v>
      </c>
    </row>
    <row r="1317">
      <c r="A1317" t="inlineStr">
        <is>
          <t>2025-02-24 19:00</t>
        </is>
      </c>
      <c r="B1317" t="n">
        <v>82201.05122110085</v>
      </c>
      <c r="C1317" t="n">
        <v>81842.75800997359</v>
      </c>
      <c r="D1317" t="n">
        <v>0</v>
      </c>
      <c r="E1317" t="n">
        <v>358.2932111272471</v>
      </c>
      <c r="F1317" t="n">
        <v>0</v>
      </c>
      <c r="G1317" t="n">
        <v>0.1756339270231603</v>
      </c>
      <c r="H1317" t="n">
        <v>0.1758414074688027</v>
      </c>
      <c r="I1317" t="n">
        <v>0.1718838206675513</v>
      </c>
      <c r="J1317" t="n">
        <v>55</v>
      </c>
      <c r="K1317" t="n">
        <v>19</v>
      </c>
      <c r="L1317">
        <f>VLOOKUP(J1317,Clustering!$D$3:$E$367,2,FALSE)</f>
        <v/>
      </c>
      <c r="M1317" t="n">
        <v>0.7114743610000001</v>
      </c>
      <c r="N1317" t="n">
        <v>0.431410295</v>
      </c>
      <c r="O1317" t="n">
        <v>0.431410295</v>
      </c>
      <c r="P1317" t="n">
        <v>0.957380827</v>
      </c>
      <c r="Q1317" t="n">
        <v>0.37648708</v>
      </c>
      <c r="R1317" t="n">
        <v>0.1758414074688027</v>
      </c>
      <c r="S1317" t="n">
        <v>0</v>
      </c>
      <c r="T1317" t="n">
        <v>0</v>
      </c>
      <c r="U1317" t="n">
        <v>0.666411007</v>
      </c>
      <c r="V1317" t="n">
        <v>0.850080767</v>
      </c>
      <c r="W1317" t="n">
        <v>0.037664902</v>
      </c>
      <c r="X1317" t="n">
        <v>0.001332757</v>
      </c>
      <c r="Y1317" t="n">
        <v>0.1718838206675513</v>
      </c>
      <c r="Z1317" t="n">
        <v>0.600988369</v>
      </c>
      <c r="AA1317" t="n">
        <v>0.666411007</v>
      </c>
      <c r="AB1317" t="n">
        <v>0</v>
      </c>
      <c r="AC1317" t="n">
        <v>0</v>
      </c>
      <c r="AD1317" t="n">
        <v>0.85</v>
      </c>
      <c r="AE1317" t="n">
        <v>0.85</v>
      </c>
      <c r="AF1317" t="n">
        <v>0.85</v>
      </c>
      <c r="AG1317" t="n">
        <v>0.85</v>
      </c>
      <c r="AH1317" t="n">
        <v>0.957380827</v>
      </c>
      <c r="AI1317" t="n">
        <v>0.037664902</v>
      </c>
      <c r="AJ1317" t="n">
        <v>0.60934626</v>
      </c>
      <c r="AK1317" t="n">
        <v>0</v>
      </c>
      <c r="AL1317" t="n">
        <v>0.167137877</v>
      </c>
    </row>
    <row r="1318">
      <c r="A1318" t="inlineStr">
        <is>
          <t>2025-02-24 20:00</t>
        </is>
      </c>
      <c r="B1318" t="n">
        <v>79977.74827542169</v>
      </c>
      <c r="C1318" t="n">
        <v>79631.01663853426</v>
      </c>
      <c r="D1318" t="n">
        <v>0</v>
      </c>
      <c r="E1318" t="n">
        <v>346.7316368874244</v>
      </c>
      <c r="F1318" t="n">
        <v>0</v>
      </c>
      <c r="G1318" t="n">
        <v>0.1699664886703061</v>
      </c>
      <c r="H1318" t="n">
        <v>0.1701360539076077</v>
      </c>
      <c r="I1318" t="n">
        <v>0.166901680938057</v>
      </c>
      <c r="J1318" t="n">
        <v>55</v>
      </c>
      <c r="K1318" t="n">
        <v>20</v>
      </c>
      <c r="L1318">
        <f>VLOOKUP(J1318,Clustering!$D$3:$E$367,2,FALSE)</f>
        <v/>
      </c>
      <c r="M1318" t="n">
        <v>0.731252897</v>
      </c>
      <c r="N1318" t="n">
        <v>0.435973626</v>
      </c>
      <c r="O1318" t="n">
        <v>0.435973626</v>
      </c>
      <c r="P1318" t="n">
        <v>0.957370654</v>
      </c>
      <c r="Q1318" t="n">
        <v>0.389879406</v>
      </c>
      <c r="R1318" t="n">
        <v>0.1701360539076077</v>
      </c>
      <c r="S1318" t="n">
        <v>0</v>
      </c>
      <c r="T1318" t="n">
        <v>0</v>
      </c>
      <c r="U1318" t="n">
        <v>0.666411007</v>
      </c>
      <c r="V1318" t="n">
        <v>0.850080767</v>
      </c>
      <c r="W1318" t="n">
        <v>0.035710097</v>
      </c>
      <c r="X1318" t="n">
        <v>0.008327428</v>
      </c>
      <c r="Y1318" t="n">
        <v>0.166901680938057</v>
      </c>
      <c r="Z1318" t="n">
        <v>0.594360439</v>
      </c>
      <c r="AA1318" t="n">
        <v>0.666411007</v>
      </c>
      <c r="AB1318" t="n">
        <v>0</v>
      </c>
      <c r="AC1318" t="n">
        <v>0</v>
      </c>
      <c r="AD1318" t="n">
        <v>0.85</v>
      </c>
      <c r="AE1318" t="n">
        <v>0.85</v>
      </c>
      <c r="AF1318" t="n">
        <v>0.85</v>
      </c>
      <c r="AG1318" t="n">
        <v>0.85</v>
      </c>
      <c r="AH1318" t="n">
        <v>0.957370654</v>
      </c>
      <c r="AI1318" t="n">
        <v>0.035710097</v>
      </c>
      <c r="AJ1318" t="n">
        <v>0.594400292</v>
      </c>
      <c r="AK1318" t="n">
        <v>0</v>
      </c>
      <c r="AL1318" t="n">
        <v>0.178381871</v>
      </c>
    </row>
    <row r="1319">
      <c r="A1319" t="inlineStr">
        <is>
          <t>2025-02-24 21:00</t>
        </is>
      </c>
      <c r="B1319" t="n">
        <v>77235.2658526029</v>
      </c>
      <c r="C1319" t="n">
        <v>76894.40826581202</v>
      </c>
      <c r="D1319" t="n">
        <v>0</v>
      </c>
      <c r="E1319" t="n">
        <v>340.8575867908824</v>
      </c>
      <c r="F1319" t="n">
        <v>0</v>
      </c>
      <c r="G1319" t="n">
        <v>0.1670870523484717</v>
      </c>
      <c r="H1319" t="n">
        <v>0.1672632878539074</v>
      </c>
      <c r="I1319" t="n">
        <v>0.1639016828213723</v>
      </c>
      <c r="J1319" t="n">
        <v>55</v>
      </c>
      <c r="K1319" t="n">
        <v>21</v>
      </c>
      <c r="L1319">
        <f>VLOOKUP(J1319,Clustering!$D$3:$E$367,2,FALSE)</f>
        <v/>
      </c>
      <c r="M1319" t="n">
        <v>0.718863954</v>
      </c>
      <c r="N1319" t="n">
        <v>0.431508898</v>
      </c>
      <c r="O1319" t="n">
        <v>0.431508898</v>
      </c>
      <c r="P1319" t="n">
        <v>0.958357456</v>
      </c>
      <c r="Q1319" t="n">
        <v>0.405061548</v>
      </c>
      <c r="R1319" t="n">
        <v>0.1672632878539074</v>
      </c>
      <c r="S1319" t="n">
        <v>0</v>
      </c>
      <c r="T1319" t="n">
        <v>0</v>
      </c>
      <c r="U1319" t="n">
        <v>0.665221407</v>
      </c>
      <c r="V1319" t="n">
        <v>0.850080767</v>
      </c>
      <c r="W1319" t="n">
        <v>0.032079745</v>
      </c>
      <c r="X1319" t="n">
        <v>0.011965494</v>
      </c>
      <c r="Y1319" t="n">
        <v>0.1639016828213723</v>
      </c>
      <c r="Z1319" t="n">
        <v>0.574340749</v>
      </c>
      <c r="AA1319" t="n">
        <v>0.665221407</v>
      </c>
      <c r="AB1319" t="n">
        <v>0</v>
      </c>
      <c r="AC1319" t="n">
        <v>0</v>
      </c>
      <c r="AD1319" t="n">
        <v>0.85</v>
      </c>
      <c r="AE1319" t="n">
        <v>0.85</v>
      </c>
      <c r="AF1319" t="n">
        <v>0.85</v>
      </c>
      <c r="AG1319" t="n">
        <v>0.85</v>
      </c>
      <c r="AH1319" t="n">
        <v>0.958357456</v>
      </c>
      <c r="AI1319" t="n">
        <v>0.032079745</v>
      </c>
      <c r="AJ1319" t="n">
        <v>0.577993332</v>
      </c>
      <c r="AK1319" t="n">
        <v>0</v>
      </c>
      <c r="AL1319" t="n">
        <v>0.143734931</v>
      </c>
    </row>
    <row r="1320">
      <c r="A1320" t="inlineStr">
        <is>
          <t>2025-02-24 22:00</t>
        </is>
      </c>
      <c r="B1320" t="n">
        <v>72692.19879000675</v>
      </c>
      <c r="C1320" t="n">
        <v>72357.76498978122</v>
      </c>
      <c r="D1320" t="n">
        <v>0</v>
      </c>
      <c r="E1320" t="n">
        <v>334.433800225521</v>
      </c>
      <c r="F1320" t="n">
        <v>0</v>
      </c>
      <c r="G1320" t="n">
        <v>0.1639381373654514</v>
      </c>
      <c r="H1320" t="n">
        <v>0.1637074865147119</v>
      </c>
      <c r="I1320" t="n">
        <v>0.168107037324225</v>
      </c>
      <c r="J1320" t="n">
        <v>55</v>
      </c>
      <c r="K1320" t="n">
        <v>22</v>
      </c>
      <c r="L1320">
        <f>VLOOKUP(J1320,Clustering!$D$3:$E$367,2,FALSE)</f>
        <v/>
      </c>
      <c r="M1320" t="n">
        <v>0.703445451</v>
      </c>
      <c r="N1320" t="n">
        <v>0.419254559</v>
      </c>
      <c r="O1320" t="n">
        <v>0.419254559</v>
      </c>
      <c r="P1320" t="n">
        <v>0.959150967</v>
      </c>
      <c r="Q1320" t="n">
        <v>0.394447817</v>
      </c>
      <c r="R1320" t="n">
        <v>0.1637074865147119</v>
      </c>
      <c r="S1320" t="n">
        <v>0</v>
      </c>
      <c r="T1320" t="n">
        <v>0</v>
      </c>
      <c r="U1320" t="n">
        <v>0.665221407</v>
      </c>
      <c r="V1320" t="n">
        <v>0.850080767</v>
      </c>
      <c r="W1320" t="n">
        <v>0.026354959</v>
      </c>
      <c r="X1320" t="n">
        <v>0.001332757</v>
      </c>
      <c r="Y1320" t="n">
        <v>0.168107037324225</v>
      </c>
      <c r="Z1320" t="n">
        <v>0.526177507</v>
      </c>
      <c r="AA1320" t="n">
        <v>0.665221407</v>
      </c>
      <c r="AB1320" t="n">
        <v>0</v>
      </c>
      <c r="AC1320" t="n">
        <v>0</v>
      </c>
      <c r="AD1320" t="n">
        <v>0.85</v>
      </c>
      <c r="AE1320" t="n">
        <v>0.85</v>
      </c>
      <c r="AF1320" t="n">
        <v>0.85</v>
      </c>
      <c r="AG1320" t="n">
        <v>0.85</v>
      </c>
      <c r="AH1320" t="n">
        <v>0.959150967</v>
      </c>
      <c r="AI1320" t="n">
        <v>0.026354959</v>
      </c>
      <c r="AJ1320" t="n">
        <v>0.558121147</v>
      </c>
      <c r="AK1320" t="n">
        <v>0</v>
      </c>
      <c r="AL1320" t="n">
        <v>0.115457999</v>
      </c>
    </row>
    <row r="1321">
      <c r="A1321" t="inlineStr">
        <is>
          <t>2025-02-24 23:00</t>
        </is>
      </c>
      <c r="B1321" t="n">
        <v>67932.89258399683</v>
      </c>
      <c r="C1321" t="n">
        <v>67603.69559716378</v>
      </c>
      <c r="D1321" t="n">
        <v>0</v>
      </c>
      <c r="E1321" t="n">
        <v>329.1969868330466</v>
      </c>
      <c r="F1321" t="n">
        <v>0</v>
      </c>
      <c r="G1321" t="n">
        <v>0.1613710719769836</v>
      </c>
      <c r="H1321" t="n">
        <v>0.1608146311879088</v>
      </c>
      <c r="I1321" t="n">
        <v>0.1714284638105544</v>
      </c>
      <c r="J1321" t="n">
        <v>55</v>
      </c>
      <c r="K1321" t="n">
        <v>23</v>
      </c>
      <c r="L1321">
        <f>VLOOKUP(J1321,Clustering!$D$3:$E$367,2,FALSE)</f>
        <v/>
      </c>
      <c r="M1321" t="n">
        <v>0.676893602</v>
      </c>
      <c r="N1321" t="n">
        <v>0.398561805</v>
      </c>
      <c r="O1321" t="n">
        <v>0.398561805</v>
      </c>
      <c r="P1321" t="n">
        <v>0.959924131</v>
      </c>
      <c r="Q1321" t="n">
        <v>0.36856433</v>
      </c>
      <c r="R1321" t="n">
        <v>0.1608146311879088</v>
      </c>
      <c r="S1321" t="n">
        <v>0</v>
      </c>
      <c r="T1321" t="n">
        <v>0</v>
      </c>
      <c r="U1321" t="n">
        <v>0.663593532</v>
      </c>
      <c r="V1321" t="n">
        <v>0.850080767</v>
      </c>
      <c r="W1321" t="n">
        <v>0.020141472</v>
      </c>
      <c r="X1321" t="n">
        <v>0.001332757</v>
      </c>
      <c r="Y1321" t="n">
        <v>0.1714284638105544</v>
      </c>
      <c r="Z1321" t="n">
        <v>0.467830334</v>
      </c>
      <c r="AA1321" t="n">
        <v>0.663593532</v>
      </c>
      <c r="AB1321" t="n">
        <v>0</v>
      </c>
      <c r="AC1321" t="n">
        <v>0</v>
      </c>
      <c r="AD1321" t="n">
        <v>0.85</v>
      </c>
      <c r="AE1321" t="n">
        <v>0.85</v>
      </c>
      <c r="AF1321" t="n">
        <v>0.85</v>
      </c>
      <c r="AG1321" t="n">
        <v>0.85</v>
      </c>
      <c r="AH1321" t="n">
        <v>0.959924131</v>
      </c>
      <c r="AI1321" t="n">
        <v>0.020141472</v>
      </c>
      <c r="AJ1321" t="n">
        <v>0.535581123</v>
      </c>
      <c r="AK1321" t="n">
        <v>0</v>
      </c>
      <c r="AL1321" t="n">
        <v>0.036763048</v>
      </c>
    </row>
    <row r="1322">
      <c r="A1322" t="inlineStr">
        <is>
          <t>2025-02-25 00:00</t>
        </is>
      </c>
      <c r="B1322" t="n">
        <v>65716.02738937047</v>
      </c>
      <c r="C1322" t="n">
        <v>65394.91191762586</v>
      </c>
      <c r="D1322" t="n">
        <v>0</v>
      </c>
      <c r="E1322" t="n">
        <v>321.1154717446111</v>
      </c>
      <c r="F1322" t="n">
        <v>0</v>
      </c>
      <c r="G1322" t="n">
        <v>0.1574095449728486</v>
      </c>
      <c r="H1322" t="n">
        <v>0.1568369551135545</v>
      </c>
      <c r="I1322" t="n">
        <v>0.1677588232571097</v>
      </c>
      <c r="J1322" t="n">
        <v>56</v>
      </c>
      <c r="K1322" t="n">
        <v>0</v>
      </c>
      <c r="L1322">
        <f>VLOOKUP(J1322,Clustering!$D$3:$E$367,2,FALSE)</f>
        <v/>
      </c>
      <c r="M1322" t="n">
        <v>0.786838991</v>
      </c>
      <c r="N1322" t="n">
        <v>0.439495713</v>
      </c>
      <c r="O1322" t="n">
        <v>0.439495713</v>
      </c>
      <c r="P1322" t="n">
        <v>0.958835597</v>
      </c>
      <c r="Q1322" t="n">
        <v>0.396037373</v>
      </c>
      <c r="R1322" t="n">
        <v>0.1568369551135545</v>
      </c>
      <c r="S1322" t="n">
        <v>0</v>
      </c>
      <c r="T1322" t="n">
        <v>0</v>
      </c>
      <c r="U1322" t="n">
        <v>0.657144646</v>
      </c>
      <c r="V1322" t="n">
        <v>0.850080767</v>
      </c>
      <c r="W1322" t="n">
        <v>0.05508361</v>
      </c>
      <c r="X1322" t="n">
        <v>0.001332757</v>
      </c>
      <c r="Y1322" t="n">
        <v>0.1677588232571097</v>
      </c>
      <c r="Z1322" t="n">
        <v>0.428804924</v>
      </c>
      <c r="AA1322" t="n">
        <v>0.657144646</v>
      </c>
      <c r="AB1322" t="n">
        <v>0</v>
      </c>
      <c r="AC1322" t="n">
        <v>0</v>
      </c>
      <c r="AD1322" t="n">
        <v>0.85</v>
      </c>
      <c r="AE1322" t="n">
        <v>0.85</v>
      </c>
      <c r="AF1322" t="n">
        <v>0.85</v>
      </c>
      <c r="AG1322" t="n">
        <v>0.85</v>
      </c>
      <c r="AH1322" t="n">
        <v>0.958835597</v>
      </c>
      <c r="AI1322" t="n">
        <v>0.05508361</v>
      </c>
      <c r="AJ1322" t="n">
        <v>0.493576256</v>
      </c>
      <c r="AK1322" t="n">
        <v>0</v>
      </c>
      <c r="AL1322" t="n">
        <v>0.00584098</v>
      </c>
    </row>
    <row r="1323">
      <c r="A1323" t="inlineStr">
        <is>
          <t>2025-02-25 01:00</t>
        </is>
      </c>
      <c r="B1323" t="n">
        <v>64924.03370871999</v>
      </c>
      <c r="C1323" t="n">
        <v>64608.16329099732</v>
      </c>
      <c r="D1323" t="n">
        <v>0</v>
      </c>
      <c r="E1323" t="n">
        <v>315.8704177226672</v>
      </c>
      <c r="F1323" t="n">
        <v>0</v>
      </c>
      <c r="G1323" t="n">
        <v>0.154838440060131</v>
      </c>
      <c r="H1323" t="n">
        <v>0.1547074921646578</v>
      </c>
      <c r="I1323" t="n">
        <v>0.1572052584537725</v>
      </c>
      <c r="J1323" t="n">
        <v>56</v>
      </c>
      <c r="K1323" t="n">
        <v>1</v>
      </c>
      <c r="L1323">
        <f>VLOOKUP(J1323,Clustering!$D$3:$E$367,2,FALSE)</f>
        <v/>
      </c>
      <c r="M1323" t="n">
        <v>0.778383869</v>
      </c>
      <c r="N1323" t="n">
        <v>0.427691003</v>
      </c>
      <c r="O1323" t="n">
        <v>0.427691003</v>
      </c>
      <c r="P1323" t="n">
        <v>0.957716543</v>
      </c>
      <c r="Q1323" t="n">
        <v>0.353557415</v>
      </c>
      <c r="R1323" t="n">
        <v>0.1547074921646578</v>
      </c>
      <c r="S1323" t="n">
        <v>0</v>
      </c>
      <c r="T1323" t="n">
        <v>0</v>
      </c>
      <c r="U1323" t="n">
        <v>0.657144646</v>
      </c>
      <c r="V1323" t="n">
        <v>0.850080767</v>
      </c>
      <c r="W1323" t="n">
        <v>0.021014153</v>
      </c>
      <c r="X1323" t="n">
        <v>0.00083936</v>
      </c>
      <c r="Y1323" t="n">
        <v>0.1572052584537725</v>
      </c>
      <c r="Z1323" t="n">
        <v>0.414573546</v>
      </c>
      <c r="AA1323" t="n">
        <v>0.657144646</v>
      </c>
      <c r="AB1323" t="n">
        <v>0</v>
      </c>
      <c r="AC1323" t="n">
        <v>0</v>
      </c>
      <c r="AD1323" t="n">
        <v>0.85</v>
      </c>
      <c r="AE1323" t="n">
        <v>0.85</v>
      </c>
      <c r="AF1323" t="n">
        <v>0.85</v>
      </c>
      <c r="AG1323" t="n">
        <v>0.85</v>
      </c>
      <c r="AH1323" t="n">
        <v>0.957716543</v>
      </c>
      <c r="AI1323" t="n">
        <v>0.021014153</v>
      </c>
      <c r="AJ1323" t="n">
        <v>0.483663813</v>
      </c>
      <c r="AK1323" t="n">
        <v>0</v>
      </c>
      <c r="AL1323" t="n">
        <v>0</v>
      </c>
    </row>
    <row r="1324">
      <c r="A1324" t="inlineStr">
        <is>
          <t>2025-02-25 02:00</t>
        </is>
      </c>
      <c r="B1324" t="n">
        <v>64711.2644526846</v>
      </c>
      <c r="C1324" t="n">
        <v>64392.80904426436</v>
      </c>
      <c r="D1324" t="n">
        <v>0</v>
      </c>
      <c r="E1324" t="n">
        <v>318.4554084202391</v>
      </c>
      <c r="F1324" t="n">
        <v>0</v>
      </c>
      <c r="G1324" t="n">
        <v>0.1561055923628623</v>
      </c>
      <c r="H1324" t="n">
        <v>0.1562744554666761</v>
      </c>
      <c r="I1324" t="n">
        <v>0.1530534753458607</v>
      </c>
      <c r="J1324" t="n">
        <v>56</v>
      </c>
      <c r="K1324" t="n">
        <v>2</v>
      </c>
      <c r="L1324">
        <f>VLOOKUP(J1324,Clustering!$D$3:$E$367,2,FALSE)</f>
        <v/>
      </c>
      <c r="M1324" t="n">
        <v>0.773828009</v>
      </c>
      <c r="N1324" t="n">
        <v>0.418140349</v>
      </c>
      <c r="O1324" t="n">
        <v>0.418140349</v>
      </c>
      <c r="P1324" t="n">
        <v>0.955590342</v>
      </c>
      <c r="Q1324" t="n">
        <v>0.328049414</v>
      </c>
      <c r="R1324" t="n">
        <v>0.1562744554666761</v>
      </c>
      <c r="S1324" t="n">
        <v>0</v>
      </c>
      <c r="T1324" t="n">
        <v>0</v>
      </c>
      <c r="U1324" t="n">
        <v>0.657144646</v>
      </c>
      <c r="V1324" t="n">
        <v>0.850080767</v>
      </c>
      <c r="W1324" t="n">
        <v>0.018745183</v>
      </c>
      <c r="X1324" t="n">
        <v>0.000799989</v>
      </c>
      <c r="Y1324" t="n">
        <v>0.1530534753458607</v>
      </c>
      <c r="Z1324" t="n">
        <v>0.403416732</v>
      </c>
      <c r="AA1324" t="n">
        <v>0.657144646</v>
      </c>
      <c r="AB1324" t="n">
        <v>0</v>
      </c>
      <c r="AC1324" t="n">
        <v>0</v>
      </c>
      <c r="AD1324" t="n">
        <v>0.85</v>
      </c>
      <c r="AE1324" t="n">
        <v>0.85</v>
      </c>
      <c r="AF1324" t="n">
        <v>0.85</v>
      </c>
      <c r="AG1324" t="n">
        <v>0.85</v>
      </c>
      <c r="AH1324" t="n">
        <v>0.955590342</v>
      </c>
      <c r="AI1324" t="n">
        <v>0.018745183</v>
      </c>
      <c r="AJ1324" t="n">
        <v>0.480420613</v>
      </c>
      <c r="AK1324" t="n">
        <v>0</v>
      </c>
      <c r="AL1324" t="n">
        <v>0</v>
      </c>
    </row>
    <row r="1325">
      <c r="A1325" t="inlineStr">
        <is>
          <t>2025-02-25 03:00</t>
        </is>
      </c>
      <c r="B1325" t="n">
        <v>64801.41436216686</v>
      </c>
      <c r="C1325" t="n">
        <v>64474.9834327295</v>
      </c>
      <c r="D1325" t="n">
        <v>0</v>
      </c>
      <c r="E1325" t="n">
        <v>326.4309294373576</v>
      </c>
      <c r="F1325" t="n">
        <v>0</v>
      </c>
      <c r="G1325" t="n">
        <v>0.1600151614889008</v>
      </c>
      <c r="H1325" t="n">
        <v>0.1602521315410304</v>
      </c>
      <c r="I1325" t="n">
        <v>0.1557320450929006</v>
      </c>
      <c r="J1325" t="n">
        <v>56</v>
      </c>
      <c r="K1325" t="n">
        <v>3</v>
      </c>
      <c r="L1325">
        <f>VLOOKUP(J1325,Clustering!$D$3:$E$367,2,FALSE)</f>
        <v/>
      </c>
      <c r="M1325" t="n">
        <v>0.770510468</v>
      </c>
      <c r="N1325" t="n">
        <v>0.414705033</v>
      </c>
      <c r="O1325" t="n">
        <v>0.414705033</v>
      </c>
      <c r="P1325" t="n">
        <v>0.955295319</v>
      </c>
      <c r="Q1325" t="n">
        <v>0.308636799</v>
      </c>
      <c r="R1325" t="n">
        <v>0.1602521315410304</v>
      </c>
      <c r="S1325" t="n">
        <v>0</v>
      </c>
      <c r="T1325" t="n">
        <v>0</v>
      </c>
      <c r="U1325" t="n">
        <v>0.657144646</v>
      </c>
      <c r="V1325" t="n">
        <v>0.850080767</v>
      </c>
      <c r="W1325" t="n">
        <v>0.019687678</v>
      </c>
      <c r="X1325" t="n">
        <v>0.000799989</v>
      </c>
      <c r="Y1325" t="n">
        <v>0.1557320450929006</v>
      </c>
      <c r="Z1325" t="n">
        <v>0.402368525</v>
      </c>
      <c r="AA1325" t="n">
        <v>0.657144646</v>
      </c>
      <c r="AB1325" t="n">
        <v>0</v>
      </c>
      <c r="AC1325" t="n">
        <v>0</v>
      </c>
      <c r="AD1325" t="n">
        <v>0.85</v>
      </c>
      <c r="AE1325" t="n">
        <v>0.85</v>
      </c>
      <c r="AF1325" t="n">
        <v>0.85</v>
      </c>
      <c r="AG1325" t="n">
        <v>0.85</v>
      </c>
      <c r="AH1325" t="n">
        <v>0.955295319</v>
      </c>
      <c r="AI1325" t="n">
        <v>0.019687678</v>
      </c>
      <c r="AJ1325" t="n">
        <v>0.479525098</v>
      </c>
      <c r="AK1325" t="n">
        <v>0</v>
      </c>
      <c r="AL1325" t="n">
        <v>0</v>
      </c>
    </row>
    <row r="1326">
      <c r="A1326" t="inlineStr">
        <is>
          <t>2025-02-25 04:00</t>
        </is>
      </c>
      <c r="B1326" t="n">
        <v>65492.12163239429</v>
      </c>
      <c r="C1326" t="n">
        <v>65151.28505065968</v>
      </c>
      <c r="D1326" t="n">
        <v>0</v>
      </c>
      <c r="E1326" t="n">
        <v>340.8365817346045</v>
      </c>
      <c r="F1326" t="n">
        <v>0</v>
      </c>
      <c r="G1326" t="n">
        <v>0.167076755752257</v>
      </c>
      <c r="H1326" t="n">
        <v>0.1673235556732158</v>
      </c>
      <c r="I1326" t="n">
        <v>0.1626159693427932</v>
      </c>
      <c r="J1326" t="n">
        <v>56</v>
      </c>
      <c r="K1326" t="n">
        <v>4</v>
      </c>
      <c r="L1326">
        <f>VLOOKUP(J1326,Clustering!$D$3:$E$367,2,FALSE)</f>
        <v/>
      </c>
      <c r="M1326" t="n">
        <v>0.7633282219999999</v>
      </c>
      <c r="N1326" t="n">
        <v>0.41652721</v>
      </c>
      <c r="O1326" t="n">
        <v>0.41652721</v>
      </c>
      <c r="P1326" t="n">
        <v>0.954756138</v>
      </c>
      <c r="Q1326" t="n">
        <v>0.297322161</v>
      </c>
      <c r="R1326" t="n">
        <v>0.1673235556732158</v>
      </c>
      <c r="S1326" t="n">
        <v>0</v>
      </c>
      <c r="T1326" t="n">
        <v>0</v>
      </c>
      <c r="U1326" t="n">
        <v>0.657144646</v>
      </c>
      <c r="V1326" t="n">
        <v>0.850080767</v>
      </c>
      <c r="W1326" t="n">
        <v>0.024225618</v>
      </c>
      <c r="X1326" t="n">
        <v>0.000799989</v>
      </c>
      <c r="Y1326" t="n">
        <v>0.1626159693427932</v>
      </c>
      <c r="Z1326" t="n">
        <v>0.41477792</v>
      </c>
      <c r="AA1326" t="n">
        <v>0.657144646</v>
      </c>
      <c r="AB1326" t="n">
        <v>0</v>
      </c>
      <c r="AC1326" t="n">
        <v>0</v>
      </c>
      <c r="AD1326" t="n">
        <v>0.85</v>
      </c>
      <c r="AE1326" t="n">
        <v>0.85</v>
      </c>
      <c r="AF1326" t="n">
        <v>0.85</v>
      </c>
      <c r="AG1326" t="n">
        <v>0.85</v>
      </c>
      <c r="AH1326" t="n">
        <v>0.954756138</v>
      </c>
      <c r="AI1326" t="n">
        <v>0.024225618</v>
      </c>
      <c r="AJ1326" t="n">
        <v>0.488114917</v>
      </c>
      <c r="AK1326" t="n">
        <v>0</v>
      </c>
      <c r="AL1326" t="n">
        <v>0</v>
      </c>
    </row>
    <row r="1327">
      <c r="A1327" t="inlineStr">
        <is>
          <t>2025-02-25 05:00</t>
        </is>
      </c>
      <c r="B1327" t="n">
        <v>70516.27190769969</v>
      </c>
      <c r="C1327" t="n">
        <v>70168.42334782575</v>
      </c>
      <c r="D1327" t="n">
        <v>0</v>
      </c>
      <c r="E1327" t="n">
        <v>347.8485598739298</v>
      </c>
      <c r="F1327" t="n">
        <v>0</v>
      </c>
      <c r="G1327" t="n">
        <v>0.1705139999382009</v>
      </c>
      <c r="H1327" t="n">
        <v>0.1702766788193273</v>
      </c>
      <c r="I1327" t="n">
        <v>0.1748034616918248</v>
      </c>
      <c r="J1327" t="n">
        <v>56</v>
      </c>
      <c r="K1327" t="n">
        <v>5</v>
      </c>
      <c r="L1327">
        <f>VLOOKUP(J1327,Clustering!$D$3:$E$367,2,FALSE)</f>
        <v/>
      </c>
      <c r="M1327" t="n">
        <v>0.763973299</v>
      </c>
      <c r="N1327" t="n">
        <v>0.426559044</v>
      </c>
      <c r="O1327" t="n">
        <v>0.426559044</v>
      </c>
      <c r="P1327" t="n">
        <v>0.95317929</v>
      </c>
      <c r="Q1327" t="n">
        <v>0.308348926</v>
      </c>
      <c r="R1327" t="n">
        <v>0.1702766788193273</v>
      </c>
      <c r="S1327" t="n">
        <v>0</v>
      </c>
      <c r="T1327" t="n">
        <v>0</v>
      </c>
      <c r="U1327" t="n">
        <v>0.657144646</v>
      </c>
      <c r="V1327" t="n">
        <v>0.850080767</v>
      </c>
      <c r="W1327" t="n">
        <v>0.038956469</v>
      </c>
      <c r="X1327" t="n">
        <v>0.000799989</v>
      </c>
      <c r="Y1327" t="n">
        <v>0.1748034616918248</v>
      </c>
      <c r="Z1327" t="n">
        <v>0.468746329</v>
      </c>
      <c r="AA1327" t="n">
        <v>0.657144646</v>
      </c>
      <c r="AB1327" t="n">
        <v>0</v>
      </c>
      <c r="AC1327" t="n">
        <v>0</v>
      </c>
      <c r="AD1327" t="n">
        <v>0.85</v>
      </c>
      <c r="AE1327" t="n">
        <v>0.85</v>
      </c>
      <c r="AF1327" t="n">
        <v>0.85</v>
      </c>
      <c r="AG1327" t="n">
        <v>0.85</v>
      </c>
      <c r="AH1327" t="n">
        <v>0.95317929</v>
      </c>
      <c r="AI1327" t="n">
        <v>0.038956469</v>
      </c>
      <c r="AJ1327" t="n">
        <v>0.526037194</v>
      </c>
      <c r="AK1327" t="n">
        <v>0</v>
      </c>
      <c r="AL1327" t="n">
        <v>0</v>
      </c>
    </row>
    <row r="1328">
      <c r="A1328" t="inlineStr">
        <is>
          <t>2025-02-25 06:00</t>
        </is>
      </c>
      <c r="B1328" t="n">
        <v>78537.38676032644</v>
      </c>
      <c r="C1328" t="n">
        <v>78182.94636407905</v>
      </c>
      <c r="D1328" t="n">
        <v>2.970126085995179</v>
      </c>
      <c r="E1328" t="n">
        <v>351.4702701613924</v>
      </c>
      <c r="F1328" t="n">
        <v>0.0001341368899625</v>
      </c>
      <c r="G1328" t="n">
        <v>0.1722893481183295</v>
      </c>
      <c r="H1328" t="n">
        <v>0.1721650704909905</v>
      </c>
      <c r="I1328" t="n">
        <v>0.1745356047171208</v>
      </c>
      <c r="J1328" t="n">
        <v>56</v>
      </c>
      <c r="K1328" t="n">
        <v>6</v>
      </c>
      <c r="L1328">
        <f>VLOOKUP(J1328,Clustering!$D$3:$E$367,2,FALSE)</f>
        <v/>
      </c>
      <c r="M1328" t="n">
        <v>0.7762182520000001</v>
      </c>
      <c r="N1328" t="n">
        <v>0.443725767</v>
      </c>
      <c r="O1328" t="n">
        <v>0.443725767</v>
      </c>
      <c r="P1328" t="n">
        <v>0.9542169579999999</v>
      </c>
      <c r="Q1328" t="n">
        <v>0.350766304</v>
      </c>
      <c r="R1328" t="n">
        <v>0.1721650704909905</v>
      </c>
      <c r="S1328" t="n">
        <v>0.0001341368899625</v>
      </c>
      <c r="T1328" t="n">
        <v>0</v>
      </c>
      <c r="U1328" t="n">
        <v>0.657144646</v>
      </c>
      <c r="V1328" t="n">
        <v>0.850080767</v>
      </c>
      <c r="W1328" t="n">
        <v>0.095994884</v>
      </c>
      <c r="X1328" t="n">
        <v>0.000799989</v>
      </c>
      <c r="Y1328" t="n">
        <v>0.1745356047171208</v>
      </c>
      <c r="Z1328" t="n">
        <v>0.546060772</v>
      </c>
      <c r="AA1328" t="n">
        <v>0.657144646</v>
      </c>
      <c r="AB1328" t="n">
        <v>0</v>
      </c>
      <c r="AC1328" t="n">
        <v>0</v>
      </c>
      <c r="AD1328" t="n">
        <v>0.85</v>
      </c>
      <c r="AE1328" t="n">
        <v>0.85</v>
      </c>
      <c r="AF1328" t="n">
        <v>0.85</v>
      </c>
      <c r="AG1328" t="n">
        <v>0.85</v>
      </c>
      <c r="AH1328" t="n">
        <v>0.9542169579999999</v>
      </c>
      <c r="AI1328" t="n">
        <v>0.095994884</v>
      </c>
      <c r="AJ1328" t="n">
        <v>0.55621222</v>
      </c>
      <c r="AK1328" t="n">
        <v>9.389582297376656e-05</v>
      </c>
      <c r="AL1328" t="n">
        <v>0.000177788</v>
      </c>
    </row>
    <row r="1329">
      <c r="A1329" t="inlineStr">
        <is>
          <t>2025-02-25 07:00</t>
        </is>
      </c>
      <c r="B1329" t="n">
        <v>85338.14036500969</v>
      </c>
      <c r="C1329" t="n">
        <v>83739.9070503845</v>
      </c>
      <c r="D1329" t="n">
        <v>1257.039917087978</v>
      </c>
      <c r="E1329" t="n">
        <v>341.1933975372126</v>
      </c>
      <c r="F1329" t="n">
        <v>0.0567704602952683</v>
      </c>
      <c r="G1329" t="n">
        <v>0.1672516654594179</v>
      </c>
      <c r="H1329" t="n">
        <v>0.1673436449463186</v>
      </c>
      <c r="I1329" t="n">
        <v>0.1655891817620074</v>
      </c>
      <c r="J1329" t="n">
        <v>56</v>
      </c>
      <c r="K1329" t="n">
        <v>7</v>
      </c>
      <c r="L1329">
        <f>VLOOKUP(J1329,Clustering!$D$3:$E$367,2,FALSE)</f>
        <v/>
      </c>
      <c r="M1329" t="n">
        <v>0.796745538</v>
      </c>
      <c r="N1329" t="n">
        <v>0.467853837</v>
      </c>
      <c r="O1329" t="n">
        <v>0.467853837</v>
      </c>
      <c r="P1329" t="n">
        <v>0.954257651</v>
      </c>
      <c r="Q1329" t="n">
        <v>0.428754701</v>
      </c>
      <c r="R1329" t="n">
        <v>0.1673436449463186</v>
      </c>
      <c r="S1329" t="n">
        <v>0.0567704602952683</v>
      </c>
      <c r="T1329" t="n">
        <v>0</v>
      </c>
      <c r="U1329" t="n">
        <v>0.657144646</v>
      </c>
      <c r="V1329" t="n">
        <v>0.850080767</v>
      </c>
      <c r="W1329" t="n">
        <v>0.14633111</v>
      </c>
      <c r="X1329" t="n">
        <v>0.018485197</v>
      </c>
      <c r="Y1329" t="n">
        <v>0.1655891817620074</v>
      </c>
      <c r="Z1329" t="n">
        <v>0.553289709</v>
      </c>
      <c r="AA1329" t="n">
        <v>0.657144646</v>
      </c>
      <c r="AB1329" t="n">
        <v>0</v>
      </c>
      <c r="AC1329" t="n">
        <v>0</v>
      </c>
      <c r="AD1329" t="n">
        <v>0.85</v>
      </c>
      <c r="AE1329" t="n">
        <v>0.85</v>
      </c>
      <c r="AF1329" t="n">
        <v>0.85</v>
      </c>
      <c r="AG1329" t="n">
        <v>0.85</v>
      </c>
      <c r="AH1329" t="n">
        <v>0.954257651</v>
      </c>
      <c r="AI1329" t="n">
        <v>0.14633111</v>
      </c>
      <c r="AJ1329" t="n">
        <v>0.570401394</v>
      </c>
      <c r="AK1329" t="n">
        <v>0.0397393222066878</v>
      </c>
      <c r="AL1329" t="n">
        <v>0.000793541</v>
      </c>
    </row>
    <row r="1330">
      <c r="A1330" t="inlineStr">
        <is>
          <t>2025-02-25 08:00</t>
        </is>
      </c>
      <c r="B1330" t="n">
        <v>83154.58740493807</v>
      </c>
      <c r="C1330" t="n">
        <v>78318.69509831048</v>
      </c>
      <c r="D1330" t="n">
        <v>4512.97866916877</v>
      </c>
      <c r="E1330" t="n">
        <v>322.9136374588085</v>
      </c>
      <c r="F1330" t="n">
        <v>0.2038152272403193</v>
      </c>
      <c r="G1330" t="n">
        <v>0.1582909987543178</v>
      </c>
      <c r="H1330" t="n">
        <v>0.1587052575121149</v>
      </c>
      <c r="I1330" t="n">
        <v>0.1508034767583471</v>
      </c>
      <c r="J1330" t="n">
        <v>56</v>
      </c>
      <c r="K1330" t="n">
        <v>8</v>
      </c>
      <c r="L1330">
        <f>VLOOKUP(J1330,Clustering!$D$3:$E$367,2,FALSE)</f>
        <v/>
      </c>
      <c r="M1330" t="n">
        <v>0.816155458</v>
      </c>
      <c r="N1330" t="n">
        <v>0.487572397</v>
      </c>
      <c r="O1330" t="n">
        <v>0.487572397</v>
      </c>
      <c r="P1330" t="n">
        <v>0.954094879</v>
      </c>
      <c r="Q1330" t="n">
        <v>0.467479802</v>
      </c>
      <c r="R1330" t="n">
        <v>0.1587052575121149</v>
      </c>
      <c r="S1330" t="n">
        <v>0.2038152272403193</v>
      </c>
      <c r="T1330" t="n">
        <v>0</v>
      </c>
      <c r="U1330" t="n">
        <v>0.657144646</v>
      </c>
      <c r="V1330" t="n">
        <v>0.850080767</v>
      </c>
      <c r="W1330" t="n">
        <v>0.130413413</v>
      </c>
      <c r="X1330" t="n">
        <v>0.018501113</v>
      </c>
      <c r="Y1330" t="n">
        <v>0.1508034767583471</v>
      </c>
      <c r="Z1330" t="n">
        <v>0.504392196</v>
      </c>
      <c r="AA1330" t="n">
        <v>0.657144646</v>
      </c>
      <c r="AB1330" t="n">
        <v>0</v>
      </c>
      <c r="AC1330" t="n">
        <v>0</v>
      </c>
      <c r="AD1330" t="n">
        <v>0.85</v>
      </c>
      <c r="AE1330" t="n">
        <v>0.85</v>
      </c>
      <c r="AF1330" t="n">
        <v>0.85</v>
      </c>
      <c r="AG1330" t="n">
        <v>0.85</v>
      </c>
      <c r="AH1330" t="n">
        <v>0.954094879</v>
      </c>
      <c r="AI1330" t="n">
        <v>0.130413413</v>
      </c>
      <c r="AJ1330" t="n">
        <v>0.53483386</v>
      </c>
      <c r="AK1330" t="n">
        <v>0.1426706590682235</v>
      </c>
      <c r="AL1330" t="n">
        <v>0.000177788</v>
      </c>
    </row>
    <row r="1331">
      <c r="A1331" t="inlineStr">
        <is>
          <t>2025-02-25 09:00</t>
        </is>
      </c>
      <c r="B1331" t="n">
        <v>81788.15916787548</v>
      </c>
      <c r="C1331" t="n">
        <v>73646.21388002329</v>
      </c>
      <c r="D1331" t="n">
        <v>7807.988259206287</v>
      </c>
      <c r="E1331" t="n">
        <v>333.9570286458963</v>
      </c>
      <c r="F1331" t="n">
        <v>0.3526245121014468</v>
      </c>
      <c r="G1331" t="n">
        <v>0.1637044258068119</v>
      </c>
      <c r="H1331" t="n">
        <v>0.1646315930774407</v>
      </c>
      <c r="I1331" t="n">
        <v>0.1469463363226097</v>
      </c>
      <c r="J1331" t="n">
        <v>56</v>
      </c>
      <c r="K1331" t="n">
        <v>9</v>
      </c>
      <c r="L1331">
        <f>VLOOKUP(J1331,Clustering!$D$3:$E$367,2,FALSE)</f>
        <v/>
      </c>
      <c r="M1331" t="n">
        <v>0.827427035</v>
      </c>
      <c r="N1331" t="n">
        <v>0.486803296</v>
      </c>
      <c r="O1331" t="n">
        <v>0.486803296</v>
      </c>
      <c r="P1331" t="n">
        <v>0.954094879</v>
      </c>
      <c r="Q1331" t="n">
        <v>0.47176034</v>
      </c>
      <c r="R1331" t="n">
        <v>0.1646315930774407</v>
      </c>
      <c r="S1331" t="n">
        <v>0.3526245121014468</v>
      </c>
      <c r="T1331" t="n">
        <v>0.001511259</v>
      </c>
      <c r="U1331" t="n">
        <v>0.657144646</v>
      </c>
      <c r="V1331" t="n">
        <v>0.850080767</v>
      </c>
      <c r="W1331" t="n">
        <v>0.101754577</v>
      </c>
      <c r="X1331" t="n">
        <v>0.000799989</v>
      </c>
      <c r="Y1331" t="n">
        <v>0.1469463363226097</v>
      </c>
      <c r="Z1331" t="n">
        <v>0.454540762</v>
      </c>
      <c r="AA1331" t="n">
        <v>0.657144646</v>
      </c>
      <c r="AB1331" t="n">
        <v>0</v>
      </c>
      <c r="AC1331" t="n">
        <v>0</v>
      </c>
      <c r="AD1331" t="n">
        <v>0.85</v>
      </c>
      <c r="AE1331" t="n">
        <v>0.85</v>
      </c>
      <c r="AF1331" t="n">
        <v>0.85</v>
      </c>
      <c r="AG1331" t="n">
        <v>0.85</v>
      </c>
      <c r="AH1331" t="n">
        <v>0.954094879</v>
      </c>
      <c r="AI1331" t="n">
        <v>0.101754577</v>
      </c>
      <c r="AJ1331" t="n">
        <v>0.505935217</v>
      </c>
      <c r="AK1331" t="n">
        <v>0.2468371584710127</v>
      </c>
      <c r="AL1331" t="n">
        <v>0</v>
      </c>
    </row>
    <row r="1332">
      <c r="A1332" t="inlineStr">
        <is>
          <t>2025-02-25 10:00</t>
        </is>
      </c>
      <c r="B1332" t="n">
        <v>80189.03915241171</v>
      </c>
      <c r="C1332" t="n">
        <v>69394.98328040373</v>
      </c>
      <c r="D1332" t="n">
        <v>10460.21630458496</v>
      </c>
      <c r="E1332" t="n">
        <v>333.8395674230281</v>
      </c>
      <c r="F1332" t="n">
        <v>0.4724044847955272</v>
      </c>
      <c r="G1332" t="n">
        <v>0.1636468467759941</v>
      </c>
      <c r="H1332" t="n">
        <v>0.1644507896195155</v>
      </c>
      <c r="I1332" t="n">
        <v>0.149115977817712</v>
      </c>
      <c r="J1332" t="n">
        <v>56</v>
      </c>
      <c r="K1332" t="n">
        <v>10</v>
      </c>
      <c r="L1332">
        <f>VLOOKUP(J1332,Clustering!$D$3:$E$367,2,FALSE)</f>
        <v/>
      </c>
      <c r="M1332" t="n">
        <v>0.811927897</v>
      </c>
      <c r="N1332" t="n">
        <v>0.468222611</v>
      </c>
      <c r="O1332" t="n">
        <v>0.468222611</v>
      </c>
      <c r="P1332" t="n">
        <v>0.953921935</v>
      </c>
      <c r="Q1332" t="n">
        <v>0.439431014</v>
      </c>
      <c r="R1332" t="n">
        <v>0.1644507896195155</v>
      </c>
      <c r="S1332" t="n">
        <v>0.4724044847955272</v>
      </c>
      <c r="T1332" t="n">
        <v>0.347589542</v>
      </c>
      <c r="U1332" t="n">
        <v>0.657144646</v>
      </c>
      <c r="V1332" t="n">
        <v>0.850080767</v>
      </c>
      <c r="W1332" t="n">
        <v>0.064089675</v>
      </c>
      <c r="X1332" t="n">
        <v>0.000799989</v>
      </c>
      <c r="Y1332" t="n">
        <v>0.149115977817712</v>
      </c>
      <c r="Z1332" t="n">
        <v>0.436579033</v>
      </c>
      <c r="AA1332" t="n">
        <v>0.657144646</v>
      </c>
      <c r="AB1332" t="n">
        <v>0</v>
      </c>
      <c r="AC1332" t="n">
        <v>0</v>
      </c>
      <c r="AD1332" t="n">
        <v>0.85</v>
      </c>
      <c r="AE1332" t="n">
        <v>0.85</v>
      </c>
      <c r="AF1332" t="n">
        <v>0.85</v>
      </c>
      <c r="AG1332" t="n">
        <v>0.85</v>
      </c>
      <c r="AH1332" t="n">
        <v>0.953921935</v>
      </c>
      <c r="AI1332" t="n">
        <v>0.064089675</v>
      </c>
      <c r="AJ1332" t="n">
        <v>0.488472841</v>
      </c>
      <c r="AK1332" t="n">
        <v>0.330683139356869</v>
      </c>
      <c r="AL1332" t="n">
        <v>0</v>
      </c>
    </row>
    <row r="1333">
      <c r="A1333" t="inlineStr">
        <is>
          <t>2025-02-25 11:00</t>
        </is>
      </c>
      <c r="B1333" t="n">
        <v>76896.27205169848</v>
      </c>
      <c r="C1333" t="n">
        <v>64591.99288735351</v>
      </c>
      <c r="D1333" t="n">
        <v>11978.26998679285</v>
      </c>
      <c r="E1333" t="n">
        <v>326.0091775521217</v>
      </c>
      <c r="F1333" t="n">
        <v>0.5409628536431229</v>
      </c>
      <c r="G1333" t="n">
        <v>0.1598084203686871</v>
      </c>
      <c r="H1333" t="n">
        <v>0.1601717744486192</v>
      </c>
      <c r="I1333" t="n">
        <v>0.1532409752281534</v>
      </c>
      <c r="J1333" t="n">
        <v>56</v>
      </c>
      <c r="K1333" t="n">
        <v>11</v>
      </c>
      <c r="L1333">
        <f>VLOOKUP(J1333,Clustering!$D$3:$E$367,2,FALSE)</f>
        <v/>
      </c>
      <c r="M1333" t="n">
        <v>0.777249224</v>
      </c>
      <c r="N1333" t="n">
        <v>0.44649453</v>
      </c>
      <c r="O1333" t="n">
        <v>0.44649453</v>
      </c>
      <c r="P1333" t="n">
        <v>0.95346414</v>
      </c>
      <c r="Q1333" t="n">
        <v>0.413597592</v>
      </c>
      <c r="R1333" t="n">
        <v>0.1601717744486192</v>
      </c>
      <c r="S1333" t="n">
        <v>0.5409628536431229</v>
      </c>
      <c r="T1333" t="n">
        <v>0.560979296</v>
      </c>
      <c r="U1333" t="n">
        <v>0.657144646</v>
      </c>
      <c r="V1333" t="n">
        <v>0.850080767</v>
      </c>
      <c r="W1333" t="n">
        <v>0.023736917</v>
      </c>
      <c r="X1333" t="n">
        <v>0.000799989</v>
      </c>
      <c r="Y1333" t="n">
        <v>0.1532409752281534</v>
      </c>
      <c r="Z1333" t="n">
        <v>0.427836781</v>
      </c>
      <c r="AA1333" t="n">
        <v>0.657144646</v>
      </c>
      <c r="AB1333" t="n">
        <v>0</v>
      </c>
      <c r="AC1333" t="n">
        <v>0</v>
      </c>
      <c r="AD1333" t="n">
        <v>0.85</v>
      </c>
      <c r="AE1333" t="n">
        <v>0.85</v>
      </c>
      <c r="AF1333" t="n">
        <v>0.85</v>
      </c>
      <c r="AG1333" t="n">
        <v>0.85</v>
      </c>
      <c r="AH1333" t="n">
        <v>0.95346414</v>
      </c>
      <c r="AI1333" t="n">
        <v>0.023736917</v>
      </c>
      <c r="AJ1333" t="n">
        <v>0.47130591</v>
      </c>
      <c r="AK1333" t="n">
        <v>0.378673997550186</v>
      </c>
      <c r="AL1333" t="n">
        <v>0</v>
      </c>
    </row>
    <row r="1334">
      <c r="A1334" t="inlineStr">
        <is>
          <t>2025-02-25 12:00</t>
        </is>
      </c>
      <c r="B1334" t="n">
        <v>75372.36545764575</v>
      </c>
      <c r="C1334" t="n">
        <v>62894.54719523143</v>
      </c>
      <c r="D1334" t="n">
        <v>12153.70812221093</v>
      </c>
      <c r="E1334" t="n">
        <v>324.1101402033917</v>
      </c>
      <c r="F1334" t="n">
        <v>0.5488859940029776</v>
      </c>
      <c r="G1334" t="n">
        <v>0.1588775197075449</v>
      </c>
      <c r="H1334" t="n">
        <v>0.1589463287893485</v>
      </c>
      <c r="I1334" t="n">
        <v>0.1576338296132989</v>
      </c>
      <c r="J1334" t="n">
        <v>56</v>
      </c>
      <c r="K1334" t="n">
        <v>12</v>
      </c>
      <c r="L1334">
        <f>VLOOKUP(J1334,Clustering!$D$3:$E$367,2,FALSE)</f>
        <v/>
      </c>
      <c r="M1334" t="n">
        <v>0.755138042</v>
      </c>
      <c r="N1334" t="n">
        <v>0.431867811</v>
      </c>
      <c r="O1334" t="n">
        <v>0.431867811</v>
      </c>
      <c r="P1334" t="n">
        <v>0.953901588</v>
      </c>
      <c r="Q1334" t="n">
        <v>0.379878968</v>
      </c>
      <c r="R1334" t="n">
        <v>0.1589463287893485</v>
      </c>
      <c r="S1334" t="n">
        <v>0.5488859940029776</v>
      </c>
      <c r="T1334" t="n">
        <v>0.54133293</v>
      </c>
      <c r="U1334" t="n">
        <v>0.657144646</v>
      </c>
      <c r="V1334" t="n">
        <v>0.850080767</v>
      </c>
      <c r="W1334" t="n">
        <v>0.028414486</v>
      </c>
      <c r="X1334" t="n">
        <v>0.000799989</v>
      </c>
      <c r="Y1334" t="n">
        <v>0.1576338296132989</v>
      </c>
      <c r="Z1334" t="n">
        <v>0.419346309</v>
      </c>
      <c r="AA1334" t="n">
        <v>0.657144646</v>
      </c>
      <c r="AB1334" t="n">
        <v>0</v>
      </c>
      <c r="AC1334" t="n">
        <v>0</v>
      </c>
      <c r="AD1334" t="n">
        <v>0.85</v>
      </c>
      <c r="AE1334" t="n">
        <v>0.85</v>
      </c>
      <c r="AF1334" t="n">
        <v>0.85</v>
      </c>
      <c r="AG1334" t="n">
        <v>0.85</v>
      </c>
      <c r="AH1334" t="n">
        <v>0.953901588</v>
      </c>
      <c r="AI1334" t="n">
        <v>0.028414486</v>
      </c>
      <c r="AJ1334" t="n">
        <v>0.464839278</v>
      </c>
      <c r="AK1334" t="n">
        <v>0.3842201958020843</v>
      </c>
      <c r="AL1334" t="n">
        <v>0</v>
      </c>
    </row>
    <row r="1335">
      <c r="A1335" t="inlineStr">
        <is>
          <t>2025-02-25 13:00</t>
        </is>
      </c>
      <c r="B1335" t="n">
        <v>75167.79845181061</v>
      </c>
      <c r="C1335" t="n">
        <v>63310.69585176071</v>
      </c>
      <c r="D1335" t="n">
        <v>11530.41099915726</v>
      </c>
      <c r="E1335" t="n">
        <v>326.6916008926439</v>
      </c>
      <c r="F1335" t="n">
        <v>0.5207366376496451</v>
      </c>
      <c r="G1335" t="n">
        <v>0.1601429416140411</v>
      </c>
      <c r="H1335" t="n">
        <v>0.15989052462518</v>
      </c>
      <c r="I1335" t="n">
        <v>0.1647052537454843</v>
      </c>
      <c r="J1335" t="n">
        <v>56</v>
      </c>
      <c r="K1335" t="n">
        <v>13</v>
      </c>
      <c r="L1335">
        <f>VLOOKUP(J1335,Clustering!$D$3:$E$367,2,FALSE)</f>
        <v/>
      </c>
      <c r="M1335" t="n">
        <v>0.731304734</v>
      </c>
      <c r="N1335" t="n">
        <v>0.416215625</v>
      </c>
      <c r="O1335" t="n">
        <v>0.416215625</v>
      </c>
      <c r="P1335" t="n">
        <v>0.954491635</v>
      </c>
      <c r="Q1335" t="n">
        <v>0.35465884</v>
      </c>
      <c r="R1335" t="n">
        <v>0.15989052462518</v>
      </c>
      <c r="S1335" t="n">
        <v>0.5207366376496451</v>
      </c>
      <c r="T1335" t="n">
        <v>0.508160798</v>
      </c>
      <c r="U1335" t="n">
        <v>0.657144646</v>
      </c>
      <c r="V1335" t="n">
        <v>0.850080767</v>
      </c>
      <c r="W1335" t="n">
        <v>0.032882611</v>
      </c>
      <c r="X1335" t="n">
        <v>0.000799989</v>
      </c>
      <c r="Y1335" t="n">
        <v>0.1647052537454843</v>
      </c>
      <c r="Z1335" t="n">
        <v>0.390405803</v>
      </c>
      <c r="AA1335" t="n">
        <v>0.657144646</v>
      </c>
      <c r="AB1335" t="n">
        <v>0</v>
      </c>
      <c r="AC1335" t="n">
        <v>0</v>
      </c>
      <c r="AD1335" t="n">
        <v>0.85</v>
      </c>
      <c r="AE1335" t="n">
        <v>0.85</v>
      </c>
      <c r="AF1335" t="n">
        <v>0.85</v>
      </c>
      <c r="AG1335" t="n">
        <v>0.85</v>
      </c>
      <c r="AH1335" t="n">
        <v>0.954491635</v>
      </c>
      <c r="AI1335" t="n">
        <v>0.032882611</v>
      </c>
      <c r="AJ1335" t="n">
        <v>0.456213102</v>
      </c>
      <c r="AK1335" t="n">
        <v>0.3645156463547515</v>
      </c>
      <c r="AL1335" t="n">
        <v>0</v>
      </c>
    </row>
    <row r="1336">
      <c r="A1336" t="inlineStr">
        <is>
          <t>2025-02-25 14:00</t>
        </is>
      </c>
      <c r="B1336" t="n">
        <v>75335.70865876554</v>
      </c>
      <c r="C1336" t="n">
        <v>65152.05961498473</v>
      </c>
      <c r="D1336" t="n">
        <v>9837.498991931499</v>
      </c>
      <c r="E1336" t="n">
        <v>346.150051849313</v>
      </c>
      <c r="F1336" t="n">
        <v>0.4442813138503556</v>
      </c>
      <c r="G1336" t="n">
        <v>0.1696813979653495</v>
      </c>
      <c r="H1336" t="n">
        <v>0.1690512331600565</v>
      </c>
      <c r="I1336" t="n">
        <v>0.1810713148998982</v>
      </c>
      <c r="J1336" t="n">
        <v>56</v>
      </c>
      <c r="K1336" t="n">
        <v>14</v>
      </c>
      <c r="L1336">
        <f>VLOOKUP(J1336,Clustering!$D$3:$E$367,2,FALSE)</f>
        <v/>
      </c>
      <c r="M1336" t="n">
        <v>0.717320376</v>
      </c>
      <c r="N1336" t="n">
        <v>0.397901167</v>
      </c>
      <c r="O1336" t="n">
        <v>0.397901167</v>
      </c>
      <c r="P1336" t="n">
        <v>0.95428817</v>
      </c>
      <c r="Q1336" t="n">
        <v>0.336209972</v>
      </c>
      <c r="R1336" t="n">
        <v>0.1690512331600565</v>
      </c>
      <c r="S1336" t="n">
        <v>0.4442813138503556</v>
      </c>
      <c r="T1336" t="n">
        <v>0.491385824</v>
      </c>
      <c r="U1336" t="n">
        <v>0.657144646</v>
      </c>
      <c r="V1336" t="n">
        <v>0.850080767</v>
      </c>
      <c r="W1336" t="n">
        <v>0.036163891</v>
      </c>
      <c r="X1336" t="n">
        <v>0.000799989</v>
      </c>
      <c r="Y1336" t="n">
        <v>0.1810713148998982</v>
      </c>
      <c r="Z1336" t="n">
        <v>0.378623226</v>
      </c>
      <c r="AA1336" t="n">
        <v>0.657144646</v>
      </c>
      <c r="AB1336" t="n">
        <v>0</v>
      </c>
      <c r="AC1336" t="n">
        <v>0</v>
      </c>
      <c r="AD1336" t="n">
        <v>0.85</v>
      </c>
      <c r="AE1336" t="n">
        <v>0.85</v>
      </c>
      <c r="AF1336" t="n">
        <v>0.85</v>
      </c>
      <c r="AG1336" t="n">
        <v>0.85</v>
      </c>
      <c r="AH1336" t="n">
        <v>0.95428817</v>
      </c>
      <c r="AI1336" t="n">
        <v>0.036163891</v>
      </c>
      <c r="AJ1336" t="n">
        <v>0.454270642</v>
      </c>
      <c r="AK1336" t="n">
        <v>0.3109969196952489</v>
      </c>
      <c r="AL1336" t="n">
        <v>0</v>
      </c>
    </row>
    <row r="1337">
      <c r="A1337" t="inlineStr">
        <is>
          <t>2025-02-25 15:00</t>
        </is>
      </c>
      <c r="B1337" t="n">
        <v>75866.11079355447</v>
      </c>
      <c r="C1337" t="n">
        <v>67995.84894794053</v>
      </c>
      <c r="D1337" t="n">
        <v>7498.626191089857</v>
      </c>
      <c r="E1337" t="n">
        <v>371.6356545240897</v>
      </c>
      <c r="F1337" t="n">
        <v>0.3386530965830352</v>
      </c>
      <c r="G1337" t="n">
        <v>0.1821743404529851</v>
      </c>
      <c r="H1337" t="n">
        <v>0.1810646184755306</v>
      </c>
      <c r="I1337" t="n">
        <v>0.2022320159015135</v>
      </c>
      <c r="J1337" t="n">
        <v>56</v>
      </c>
      <c r="K1337" t="n">
        <v>15</v>
      </c>
      <c r="L1337">
        <f>VLOOKUP(J1337,Clustering!$D$3:$E$367,2,FALSE)</f>
        <v/>
      </c>
      <c r="M1337" t="n">
        <v>0.705645626</v>
      </c>
      <c r="N1337" t="n">
        <v>0.385790789</v>
      </c>
      <c r="O1337" t="n">
        <v>0.385790789</v>
      </c>
      <c r="P1337" t="n">
        <v>0.954552674</v>
      </c>
      <c r="Q1337" t="n">
        <v>0.325220754</v>
      </c>
      <c r="R1337" t="n">
        <v>0.1810646184755306</v>
      </c>
      <c r="S1337" t="n">
        <v>0.3386530965830352</v>
      </c>
      <c r="T1337" t="n">
        <v>0.509143116</v>
      </c>
      <c r="U1337" t="n">
        <v>0.657144646</v>
      </c>
      <c r="V1337" t="n">
        <v>0.850080767</v>
      </c>
      <c r="W1337" t="n">
        <v>0.037071479</v>
      </c>
      <c r="X1337" t="n">
        <v>0.001051295</v>
      </c>
      <c r="Y1337" t="n">
        <v>0.2022320159015135</v>
      </c>
      <c r="Z1337" t="n">
        <v>0.401209177</v>
      </c>
      <c r="AA1337" t="n">
        <v>0.657144646</v>
      </c>
      <c r="AB1337" t="n">
        <v>0</v>
      </c>
      <c r="AC1337" t="n">
        <v>0</v>
      </c>
      <c r="AD1337" t="n">
        <v>0.85</v>
      </c>
      <c r="AE1337" t="n">
        <v>0.85</v>
      </c>
      <c r="AF1337" t="n">
        <v>0.85</v>
      </c>
      <c r="AG1337" t="n">
        <v>0.85</v>
      </c>
      <c r="AH1337" t="n">
        <v>0.954552674</v>
      </c>
      <c r="AI1337" t="n">
        <v>0.037071479</v>
      </c>
      <c r="AJ1337" t="n">
        <v>0.475300961</v>
      </c>
      <c r="AK1337" t="n">
        <v>0.2370571676081246</v>
      </c>
      <c r="AL1337" t="n">
        <v>0</v>
      </c>
    </row>
    <row r="1338">
      <c r="A1338" t="inlineStr">
        <is>
          <t>2025-02-25 16:00</t>
        </is>
      </c>
      <c r="B1338" t="n">
        <v>77235.86240620809</v>
      </c>
      <c r="C1338" t="n">
        <v>72443.66987734898</v>
      </c>
      <c r="D1338" t="n">
        <v>4396.871965260712</v>
      </c>
      <c r="E1338" t="n">
        <v>395.3205635983989</v>
      </c>
      <c r="F1338" t="n">
        <v>0.1985716141023241</v>
      </c>
      <c r="G1338" t="n">
        <v>0.1937845899992152</v>
      </c>
      <c r="H1338" t="n">
        <v>0.1916114868545002</v>
      </c>
      <c r="I1338" t="n">
        <v>0.2330623536899429</v>
      </c>
      <c r="J1338" t="n">
        <v>56</v>
      </c>
      <c r="K1338" t="n">
        <v>16</v>
      </c>
      <c r="L1338">
        <f>VLOOKUP(J1338,Clustering!$D$3:$E$367,2,FALSE)</f>
        <v/>
      </c>
      <c r="M1338" t="n">
        <v>0.689213429</v>
      </c>
      <c r="N1338" t="n">
        <v>0.383209371</v>
      </c>
      <c r="O1338" t="n">
        <v>0.383209371</v>
      </c>
      <c r="P1338" t="n">
        <v>0.95517324</v>
      </c>
      <c r="Q1338" t="n">
        <v>0.326409793</v>
      </c>
      <c r="R1338" t="n">
        <v>0.1916114868545002</v>
      </c>
      <c r="S1338" t="n">
        <v>0.1985716141023241</v>
      </c>
      <c r="T1338" t="n">
        <v>0.537176968</v>
      </c>
      <c r="U1338" t="n">
        <v>0.666411007</v>
      </c>
      <c r="V1338" t="n">
        <v>0.850080767</v>
      </c>
      <c r="W1338" t="n">
        <v>0.038328139</v>
      </c>
      <c r="X1338" t="n">
        <v>0.001332757</v>
      </c>
      <c r="Y1338" t="n">
        <v>0.2330623536899429</v>
      </c>
      <c r="Z1338" t="n">
        <v>0.498371066</v>
      </c>
      <c r="AA1338" t="n">
        <v>0.666411007</v>
      </c>
      <c r="AB1338" t="n">
        <v>0</v>
      </c>
      <c r="AC1338" t="n">
        <v>0</v>
      </c>
      <c r="AD1338" t="n">
        <v>0.85</v>
      </c>
      <c r="AE1338" t="n">
        <v>0.85</v>
      </c>
      <c r="AF1338" t="n">
        <v>0.85</v>
      </c>
      <c r="AG1338" t="n">
        <v>0.85</v>
      </c>
      <c r="AH1338" t="n">
        <v>0.95517324</v>
      </c>
      <c r="AI1338" t="n">
        <v>0.038328139</v>
      </c>
      <c r="AJ1338" t="n">
        <v>0.523604441</v>
      </c>
      <c r="AK1338" t="n">
        <v>0.1390001298716269</v>
      </c>
      <c r="AL1338" t="n">
        <v>0</v>
      </c>
    </row>
    <row r="1339">
      <c r="A1339" t="inlineStr">
        <is>
          <t>2025-02-25 17:00</t>
        </is>
      </c>
      <c r="B1339" t="n">
        <v>80360.69370882725</v>
      </c>
      <c r="C1339" t="n">
        <v>78718.2603512146</v>
      </c>
      <c r="D1339" t="n">
        <v>1218.321575684296</v>
      </c>
      <c r="E1339" t="n">
        <v>424.1117819283594</v>
      </c>
      <c r="F1339" t="n">
        <v>0.0550218618351268</v>
      </c>
      <c r="G1339" t="n">
        <v>0.2078979323178232</v>
      </c>
      <c r="H1339" t="n">
        <v>0.2050311212871702</v>
      </c>
      <c r="I1339" t="n">
        <v>0.2597141226729901</v>
      </c>
      <c r="J1339" t="n">
        <v>56</v>
      </c>
      <c r="K1339" t="n">
        <v>17</v>
      </c>
      <c r="L1339">
        <f>VLOOKUP(J1339,Clustering!$D$3:$E$367,2,FALSE)</f>
        <v/>
      </c>
      <c r="M1339" t="n">
        <v>0.673622138</v>
      </c>
      <c r="N1339" t="n">
        <v>0.389857163</v>
      </c>
      <c r="O1339" t="n">
        <v>0.389857163</v>
      </c>
      <c r="P1339" t="n">
        <v>0.95628212</v>
      </c>
      <c r="Q1339" t="n">
        <v>0.350703723</v>
      </c>
      <c r="R1339" t="n">
        <v>0.2050311212871702</v>
      </c>
      <c r="S1339" t="n">
        <v>0.0550218618351268</v>
      </c>
      <c r="T1339" t="n">
        <v>0.514130271</v>
      </c>
      <c r="U1339" t="n">
        <v>0.666411007</v>
      </c>
      <c r="V1339" t="n">
        <v>0.850080767</v>
      </c>
      <c r="W1339" t="n">
        <v>0.037979067</v>
      </c>
      <c r="X1339" t="n">
        <v>0.001332757</v>
      </c>
      <c r="Y1339" t="n">
        <v>0.2597141226729901</v>
      </c>
      <c r="Z1339" t="n">
        <v>0.570133702</v>
      </c>
      <c r="AA1339" t="n">
        <v>0.666411007</v>
      </c>
      <c r="AB1339" t="n">
        <v>0</v>
      </c>
      <c r="AC1339" t="n">
        <v>0</v>
      </c>
      <c r="AD1339" t="n">
        <v>0.85</v>
      </c>
      <c r="AE1339" t="n">
        <v>0.85</v>
      </c>
      <c r="AF1339" t="n">
        <v>0.85</v>
      </c>
      <c r="AG1339" t="n">
        <v>0.85</v>
      </c>
      <c r="AH1339" t="n">
        <v>0.95628212</v>
      </c>
      <c r="AI1339" t="n">
        <v>0.037979067</v>
      </c>
      <c r="AJ1339" t="n">
        <v>0.556882886</v>
      </c>
      <c r="AK1339" t="n">
        <v>0.0385153032845888</v>
      </c>
      <c r="AL1339" t="n">
        <v>0.063622014</v>
      </c>
    </row>
    <row r="1340">
      <c r="A1340" t="inlineStr">
        <is>
          <t>2025-02-25 18:00</t>
        </is>
      </c>
      <c r="B1340" t="n">
        <v>83262.27578056278</v>
      </c>
      <c r="C1340" t="n">
        <v>82803.63950975167</v>
      </c>
      <c r="D1340" t="n">
        <v>2.148776426438292</v>
      </c>
      <c r="E1340" t="n">
        <v>456.4874943846813</v>
      </c>
      <c r="F1340" t="n">
        <v>9.704308124368483e-05</v>
      </c>
      <c r="G1340" t="n">
        <v>0.2237683796003339</v>
      </c>
      <c r="H1340" t="n">
        <v>0.2208815577652789</v>
      </c>
      <c r="I1340" t="n">
        <v>0.2759462553400519</v>
      </c>
      <c r="J1340" t="n">
        <v>56</v>
      </c>
      <c r="K1340" t="n">
        <v>18</v>
      </c>
      <c r="L1340">
        <f>VLOOKUP(J1340,Clustering!$D$3:$E$367,2,FALSE)</f>
        <v/>
      </c>
      <c r="M1340" t="n">
        <v>0.678477497</v>
      </c>
      <c r="N1340" t="n">
        <v>0.4051741</v>
      </c>
      <c r="O1340" t="n">
        <v>0.4051741</v>
      </c>
      <c r="P1340" t="n">
        <v>0.956729742</v>
      </c>
      <c r="Q1340" t="n">
        <v>0.365723154</v>
      </c>
      <c r="R1340" t="n">
        <v>0.2208815577652789</v>
      </c>
      <c r="S1340" t="n">
        <v>9.704308124368483e-05</v>
      </c>
      <c r="T1340" t="n">
        <v>0.259860964</v>
      </c>
      <c r="U1340" t="n">
        <v>0.666411007</v>
      </c>
      <c r="V1340" t="n">
        <v>0.850080767</v>
      </c>
      <c r="W1340" t="n">
        <v>0.039584799</v>
      </c>
      <c r="X1340" t="n">
        <v>0.001332757</v>
      </c>
      <c r="Y1340" t="n">
        <v>0.2759462553400519</v>
      </c>
      <c r="Z1340" t="n">
        <v>0.6038796279999999</v>
      </c>
      <c r="AA1340" t="n">
        <v>0.666411007</v>
      </c>
      <c r="AB1340" t="n">
        <v>0</v>
      </c>
      <c r="AC1340" t="n">
        <v>0</v>
      </c>
      <c r="AD1340" t="n">
        <v>0.85</v>
      </c>
      <c r="AE1340" t="n">
        <v>0.85</v>
      </c>
      <c r="AF1340" t="n">
        <v>0.85</v>
      </c>
      <c r="AG1340" t="n">
        <v>0.85</v>
      </c>
      <c r="AH1340" t="n">
        <v>0.956729742</v>
      </c>
      <c r="AI1340" t="n">
        <v>0.039584799</v>
      </c>
      <c r="AJ1340" t="n">
        <v>0.59722662</v>
      </c>
      <c r="AK1340" t="n">
        <v>6.793015687057939e-05</v>
      </c>
      <c r="AL1340" t="n">
        <v>0.284091895</v>
      </c>
    </row>
    <row r="1341">
      <c r="A1341" t="inlineStr">
        <is>
          <t>2025-02-25 19:00</t>
        </is>
      </c>
      <c r="B1341" t="n">
        <v>82196.98969748836</v>
      </c>
      <c r="C1341" t="n">
        <v>81728.69487957117</v>
      </c>
      <c r="D1341" t="n">
        <v>0</v>
      </c>
      <c r="E1341" t="n">
        <v>468.2948179171936</v>
      </c>
      <c r="F1341" t="n">
        <v>0</v>
      </c>
      <c r="G1341" t="n">
        <v>0.2295562832927419</v>
      </c>
      <c r="H1341" t="n">
        <v>0.2270489646078383</v>
      </c>
      <c r="I1341" t="n">
        <v>0.274874827441236</v>
      </c>
      <c r="J1341" t="n">
        <v>56</v>
      </c>
      <c r="K1341" t="n">
        <v>19</v>
      </c>
      <c r="L1341">
        <f>VLOOKUP(J1341,Clustering!$D$3:$E$367,2,FALSE)</f>
        <v/>
      </c>
      <c r="M1341" t="n">
        <v>0.7114743610000001</v>
      </c>
      <c r="N1341" t="n">
        <v>0.431410295</v>
      </c>
      <c r="O1341" t="n">
        <v>0.431410295</v>
      </c>
      <c r="P1341" t="n">
        <v>0.957380827</v>
      </c>
      <c r="Q1341" t="n">
        <v>0.37648708</v>
      </c>
      <c r="R1341" t="n">
        <v>0.2270489646078383</v>
      </c>
      <c r="S1341" t="n">
        <v>0</v>
      </c>
      <c r="T1341" t="n">
        <v>0</v>
      </c>
      <c r="U1341" t="n">
        <v>0.666411007</v>
      </c>
      <c r="V1341" t="n">
        <v>0.850080767</v>
      </c>
      <c r="W1341" t="n">
        <v>0.037664902</v>
      </c>
      <c r="X1341" t="n">
        <v>0.001332757</v>
      </c>
      <c r="Y1341" t="n">
        <v>0.274874827441236</v>
      </c>
      <c r="Z1341" t="n">
        <v>0.600988369</v>
      </c>
      <c r="AA1341" t="n">
        <v>0.666411007</v>
      </c>
      <c r="AB1341" t="n">
        <v>0</v>
      </c>
      <c r="AC1341" t="n">
        <v>0</v>
      </c>
      <c r="AD1341" t="n">
        <v>0.85</v>
      </c>
      <c r="AE1341" t="n">
        <v>0.85</v>
      </c>
      <c r="AF1341" t="n">
        <v>0.85</v>
      </c>
      <c r="AG1341" t="n">
        <v>0.85</v>
      </c>
      <c r="AH1341" t="n">
        <v>0.957380827</v>
      </c>
      <c r="AI1341" t="n">
        <v>0.037664902</v>
      </c>
      <c r="AJ1341" t="n">
        <v>0.60934626</v>
      </c>
      <c r="AK1341" t="n">
        <v>0</v>
      </c>
      <c r="AL1341" t="n">
        <v>0.167137877</v>
      </c>
    </row>
    <row r="1342">
      <c r="A1342" t="inlineStr">
        <is>
          <t>2025-02-25 20:00</t>
        </is>
      </c>
      <c r="B1342" t="n">
        <v>80029.7865467067</v>
      </c>
      <c r="C1342" t="n">
        <v>79569.42202983805</v>
      </c>
      <c r="D1342" t="n">
        <v>0</v>
      </c>
      <c r="E1342" t="n">
        <v>460.3645168686517</v>
      </c>
      <c r="F1342" t="n">
        <v>0</v>
      </c>
      <c r="G1342" t="n">
        <v>0.2256688808179664</v>
      </c>
      <c r="H1342" t="n">
        <v>0.2235333418148484</v>
      </c>
      <c r="I1342" t="n">
        <v>0.2642676912429579</v>
      </c>
      <c r="J1342" t="n">
        <v>56</v>
      </c>
      <c r="K1342" t="n">
        <v>20</v>
      </c>
      <c r="L1342">
        <f>VLOOKUP(J1342,Clustering!$D$3:$E$367,2,FALSE)</f>
        <v/>
      </c>
      <c r="M1342" t="n">
        <v>0.731252897</v>
      </c>
      <c r="N1342" t="n">
        <v>0.435973626</v>
      </c>
      <c r="O1342" t="n">
        <v>0.435973626</v>
      </c>
      <c r="P1342" t="n">
        <v>0.957370654</v>
      </c>
      <c r="Q1342" t="n">
        <v>0.389879406</v>
      </c>
      <c r="R1342" t="n">
        <v>0.2235333418148484</v>
      </c>
      <c r="S1342" t="n">
        <v>0</v>
      </c>
      <c r="T1342" t="n">
        <v>0</v>
      </c>
      <c r="U1342" t="n">
        <v>0.666411007</v>
      </c>
      <c r="V1342" t="n">
        <v>0.850080767</v>
      </c>
      <c r="W1342" t="n">
        <v>0.035710097</v>
      </c>
      <c r="X1342" t="n">
        <v>0.008327428</v>
      </c>
      <c r="Y1342" t="n">
        <v>0.2642676912429579</v>
      </c>
      <c r="Z1342" t="n">
        <v>0.594360439</v>
      </c>
      <c r="AA1342" t="n">
        <v>0.666411007</v>
      </c>
      <c r="AB1342" t="n">
        <v>0</v>
      </c>
      <c r="AC1342" t="n">
        <v>0</v>
      </c>
      <c r="AD1342" t="n">
        <v>0.85</v>
      </c>
      <c r="AE1342" t="n">
        <v>0.85</v>
      </c>
      <c r="AF1342" t="n">
        <v>0.85</v>
      </c>
      <c r="AG1342" t="n">
        <v>0.85</v>
      </c>
      <c r="AH1342" t="n">
        <v>0.957370654</v>
      </c>
      <c r="AI1342" t="n">
        <v>0.035710097</v>
      </c>
      <c r="AJ1342" t="n">
        <v>0.594400292</v>
      </c>
      <c r="AK1342" t="n">
        <v>0</v>
      </c>
      <c r="AL1342" t="n">
        <v>0.178381871</v>
      </c>
    </row>
    <row r="1343">
      <c r="A1343" t="inlineStr">
        <is>
          <t>2025-02-25 21:00</t>
        </is>
      </c>
      <c r="B1343" t="n">
        <v>77346.4500614948</v>
      </c>
      <c r="C1343" t="n">
        <v>76897.62544850601</v>
      </c>
      <c r="D1343" t="n">
        <v>0</v>
      </c>
      <c r="E1343" t="n">
        <v>448.8246129887963</v>
      </c>
      <c r="F1343" t="n">
        <v>0</v>
      </c>
      <c r="G1343" t="n">
        <v>0.2200120651905864</v>
      </c>
      <c r="H1343" t="n">
        <v>0.2183904879005318</v>
      </c>
      <c r="I1343" t="n">
        <v>0.2493212720544752</v>
      </c>
      <c r="J1343" t="n">
        <v>56</v>
      </c>
      <c r="K1343" t="n">
        <v>21</v>
      </c>
      <c r="L1343">
        <f>VLOOKUP(J1343,Clustering!$D$3:$E$367,2,FALSE)</f>
        <v/>
      </c>
      <c r="M1343" t="n">
        <v>0.718863954</v>
      </c>
      <c r="N1343" t="n">
        <v>0.431508898</v>
      </c>
      <c r="O1343" t="n">
        <v>0.431508898</v>
      </c>
      <c r="P1343" t="n">
        <v>0.958357456</v>
      </c>
      <c r="Q1343" t="n">
        <v>0.405061548</v>
      </c>
      <c r="R1343" t="n">
        <v>0.2183904879005318</v>
      </c>
      <c r="S1343" t="n">
        <v>0</v>
      </c>
      <c r="T1343" t="n">
        <v>0</v>
      </c>
      <c r="U1343" t="n">
        <v>0.665221407</v>
      </c>
      <c r="V1343" t="n">
        <v>0.850080767</v>
      </c>
      <c r="W1343" t="n">
        <v>0.032079745</v>
      </c>
      <c r="X1343" t="n">
        <v>0.011965494</v>
      </c>
      <c r="Y1343" t="n">
        <v>0.2493212720544752</v>
      </c>
      <c r="Z1343" t="n">
        <v>0.574340749</v>
      </c>
      <c r="AA1343" t="n">
        <v>0.665221407</v>
      </c>
      <c r="AB1343" t="n">
        <v>0</v>
      </c>
      <c r="AC1343" t="n">
        <v>0</v>
      </c>
      <c r="AD1343" t="n">
        <v>0.85</v>
      </c>
      <c r="AE1343" t="n">
        <v>0.85</v>
      </c>
      <c r="AF1343" t="n">
        <v>0.85</v>
      </c>
      <c r="AG1343" t="n">
        <v>0.85</v>
      </c>
      <c r="AH1343" t="n">
        <v>0.958357456</v>
      </c>
      <c r="AI1343" t="n">
        <v>0.032079745</v>
      </c>
      <c r="AJ1343" t="n">
        <v>0.577993332</v>
      </c>
      <c r="AK1343" t="n">
        <v>0</v>
      </c>
      <c r="AL1343" t="n">
        <v>0.143734931</v>
      </c>
    </row>
    <row r="1344">
      <c r="A1344" t="inlineStr">
        <is>
          <t>2025-02-25 22:00</t>
        </is>
      </c>
      <c r="B1344" t="n">
        <v>72855.92896063524</v>
      </c>
      <c r="C1344" t="n">
        <v>72419.79366338669</v>
      </c>
      <c r="D1344" t="n">
        <v>0</v>
      </c>
      <c r="E1344" t="n">
        <v>436.1352972485454</v>
      </c>
      <c r="F1344" t="n">
        <v>0</v>
      </c>
      <c r="G1344" t="n">
        <v>0.2137918123767379</v>
      </c>
      <c r="H1344" t="n">
        <v>0.2126248665200284</v>
      </c>
      <c r="I1344" t="n">
        <v>0.23488378111793</v>
      </c>
      <c r="J1344" t="n">
        <v>56</v>
      </c>
      <c r="K1344" t="n">
        <v>22</v>
      </c>
      <c r="L1344">
        <f>VLOOKUP(J1344,Clustering!$D$3:$E$367,2,FALSE)</f>
        <v/>
      </c>
      <c r="M1344" t="n">
        <v>0.703445451</v>
      </c>
      <c r="N1344" t="n">
        <v>0.419254559</v>
      </c>
      <c r="O1344" t="n">
        <v>0.419254559</v>
      </c>
      <c r="P1344" t="n">
        <v>0.959150967</v>
      </c>
      <c r="Q1344" t="n">
        <v>0.394447817</v>
      </c>
      <c r="R1344" t="n">
        <v>0.2126248665200284</v>
      </c>
      <c r="S1344" t="n">
        <v>0</v>
      </c>
      <c r="T1344" t="n">
        <v>0</v>
      </c>
      <c r="U1344" t="n">
        <v>0.665221407</v>
      </c>
      <c r="V1344" t="n">
        <v>0.850080767</v>
      </c>
      <c r="W1344" t="n">
        <v>0.026354959</v>
      </c>
      <c r="X1344" t="n">
        <v>0.001332757</v>
      </c>
      <c r="Y1344" t="n">
        <v>0.23488378111793</v>
      </c>
      <c r="Z1344" t="n">
        <v>0.526177507</v>
      </c>
      <c r="AA1344" t="n">
        <v>0.665221407</v>
      </c>
      <c r="AB1344" t="n">
        <v>0</v>
      </c>
      <c r="AC1344" t="n">
        <v>0</v>
      </c>
      <c r="AD1344" t="n">
        <v>0.85</v>
      </c>
      <c r="AE1344" t="n">
        <v>0.85</v>
      </c>
      <c r="AF1344" t="n">
        <v>0.85</v>
      </c>
      <c r="AG1344" t="n">
        <v>0.85</v>
      </c>
      <c r="AH1344" t="n">
        <v>0.959150967</v>
      </c>
      <c r="AI1344" t="n">
        <v>0.026354959</v>
      </c>
      <c r="AJ1344" t="n">
        <v>0.558121147</v>
      </c>
      <c r="AK1344" t="n">
        <v>0</v>
      </c>
      <c r="AL1344" t="n">
        <v>0.115457999</v>
      </c>
    </row>
    <row r="1345">
      <c r="A1345" t="inlineStr">
        <is>
          <t>2025-02-25 23:00</t>
        </is>
      </c>
      <c r="B1345" t="n">
        <v>68141.04566913693</v>
      </c>
      <c r="C1345" t="n">
        <v>67715.87414165224</v>
      </c>
      <c r="D1345" t="n">
        <v>0</v>
      </c>
      <c r="E1345" t="n">
        <v>425.1715274846877</v>
      </c>
      <c r="F1345" t="n">
        <v>0</v>
      </c>
      <c r="G1345" t="n">
        <v>0.2084174154336704</v>
      </c>
      <c r="H1345" t="n">
        <v>0.2077029946098425</v>
      </c>
      <c r="I1345" t="n">
        <v>0.2213302181979081</v>
      </c>
      <c r="J1345" t="n">
        <v>56</v>
      </c>
      <c r="K1345" t="n">
        <v>23</v>
      </c>
      <c r="L1345">
        <f>VLOOKUP(J1345,Clustering!$D$3:$E$367,2,FALSE)</f>
        <v/>
      </c>
      <c r="M1345" t="n">
        <v>0.676893602</v>
      </c>
      <c r="N1345" t="n">
        <v>0.398561805</v>
      </c>
      <c r="O1345" t="n">
        <v>0.398561805</v>
      </c>
      <c r="P1345" t="n">
        <v>0.959924131</v>
      </c>
      <c r="Q1345" t="n">
        <v>0.36856433</v>
      </c>
      <c r="R1345" t="n">
        <v>0.2077029946098425</v>
      </c>
      <c r="S1345" t="n">
        <v>0</v>
      </c>
      <c r="T1345" t="n">
        <v>0</v>
      </c>
      <c r="U1345" t="n">
        <v>0.663593532</v>
      </c>
      <c r="V1345" t="n">
        <v>0.850080767</v>
      </c>
      <c r="W1345" t="n">
        <v>0.020141472</v>
      </c>
      <c r="X1345" t="n">
        <v>0.001332757</v>
      </c>
      <c r="Y1345" t="n">
        <v>0.2213302181979081</v>
      </c>
      <c r="Z1345" t="n">
        <v>0.467830334</v>
      </c>
      <c r="AA1345" t="n">
        <v>0.663593532</v>
      </c>
      <c r="AB1345" t="n">
        <v>0</v>
      </c>
      <c r="AC1345" t="n">
        <v>0</v>
      </c>
      <c r="AD1345" t="n">
        <v>0.85</v>
      </c>
      <c r="AE1345" t="n">
        <v>0.85</v>
      </c>
      <c r="AF1345" t="n">
        <v>0.85</v>
      </c>
      <c r="AG1345" t="n">
        <v>0.85</v>
      </c>
      <c r="AH1345" t="n">
        <v>0.959924131</v>
      </c>
      <c r="AI1345" t="n">
        <v>0.020141472</v>
      </c>
      <c r="AJ1345" t="n">
        <v>0.535581123</v>
      </c>
      <c r="AK1345" t="n">
        <v>0</v>
      </c>
      <c r="AL1345" t="n">
        <v>0.036763048</v>
      </c>
    </row>
    <row r="1346">
      <c r="A1346" t="inlineStr">
        <is>
          <t>2025-02-26 00:00</t>
        </is>
      </c>
      <c r="B1346" t="n">
        <v>65987.38793572993</v>
      </c>
      <c r="C1346" t="n">
        <v>65563.3062766139</v>
      </c>
      <c r="D1346" t="n">
        <v>0</v>
      </c>
      <c r="E1346" t="n">
        <v>424.0816591160197</v>
      </c>
      <c r="F1346" t="n">
        <v>0</v>
      </c>
      <c r="G1346" t="n">
        <v>0.207883166233343</v>
      </c>
      <c r="H1346" t="n">
        <v>0.2075422804250201</v>
      </c>
      <c r="I1346" t="n">
        <v>0.2140445084859595</v>
      </c>
      <c r="J1346" t="n">
        <v>57</v>
      </c>
      <c r="K1346" t="n">
        <v>0</v>
      </c>
      <c r="L1346">
        <f>VLOOKUP(J1346,Clustering!$D$3:$E$367,2,FALSE)</f>
        <v/>
      </c>
      <c r="M1346" t="n">
        <v>0.786838991</v>
      </c>
      <c r="N1346" t="n">
        <v>0.439495713</v>
      </c>
      <c r="O1346" t="n">
        <v>0.439495713</v>
      </c>
      <c r="P1346" t="n">
        <v>0.958835597</v>
      </c>
      <c r="Q1346" t="n">
        <v>0.396037373</v>
      </c>
      <c r="R1346" t="n">
        <v>0.2075422804250201</v>
      </c>
      <c r="S1346" t="n">
        <v>0</v>
      </c>
      <c r="T1346" t="n">
        <v>0</v>
      </c>
      <c r="U1346" t="n">
        <v>0.657144646</v>
      </c>
      <c r="V1346" t="n">
        <v>0.850080767</v>
      </c>
      <c r="W1346" t="n">
        <v>0.05508361</v>
      </c>
      <c r="X1346" t="n">
        <v>0.001332757</v>
      </c>
      <c r="Y1346" t="n">
        <v>0.2140445084859595</v>
      </c>
      <c r="Z1346" t="n">
        <v>0.428804924</v>
      </c>
      <c r="AA1346" t="n">
        <v>0.657144646</v>
      </c>
      <c r="AB1346" t="n">
        <v>0</v>
      </c>
      <c r="AC1346" t="n">
        <v>0</v>
      </c>
      <c r="AD1346" t="n">
        <v>0.85</v>
      </c>
      <c r="AE1346" t="n">
        <v>0.85</v>
      </c>
      <c r="AF1346" t="n">
        <v>0.85</v>
      </c>
      <c r="AG1346" t="n">
        <v>0.85</v>
      </c>
      <c r="AH1346" t="n">
        <v>0.958835597</v>
      </c>
      <c r="AI1346" t="n">
        <v>0.05508361</v>
      </c>
      <c r="AJ1346" t="n">
        <v>0.493576256</v>
      </c>
      <c r="AK1346" t="n">
        <v>0</v>
      </c>
      <c r="AL1346" t="n">
        <v>0.00584098</v>
      </c>
    </row>
    <row r="1347">
      <c r="A1347" t="inlineStr">
        <is>
          <t>2025-02-26 01:00</t>
        </is>
      </c>
      <c r="B1347" t="n">
        <v>65239.3094791395</v>
      </c>
      <c r="C1347" t="n">
        <v>64816.60418385426</v>
      </c>
      <c r="D1347" t="n">
        <v>0</v>
      </c>
      <c r="E1347" t="n">
        <v>422.7052952852411</v>
      </c>
      <c r="F1347" t="n">
        <v>0</v>
      </c>
      <c r="G1347" t="n">
        <v>0.2072084780810005</v>
      </c>
      <c r="H1347" t="n">
        <v>0.2068391558664221</v>
      </c>
      <c r="I1347" t="n">
        <v>0.2138837943011371</v>
      </c>
      <c r="J1347" t="n">
        <v>57</v>
      </c>
      <c r="K1347" t="n">
        <v>1</v>
      </c>
      <c r="L1347">
        <f>VLOOKUP(J1347,Clustering!$D$3:$E$367,2,FALSE)</f>
        <v/>
      </c>
      <c r="M1347" t="n">
        <v>0.778383869</v>
      </c>
      <c r="N1347" t="n">
        <v>0.427691003</v>
      </c>
      <c r="O1347" t="n">
        <v>0.427691003</v>
      </c>
      <c r="P1347" t="n">
        <v>0.957716543</v>
      </c>
      <c r="Q1347" t="n">
        <v>0.353557415</v>
      </c>
      <c r="R1347" t="n">
        <v>0.2068391558664221</v>
      </c>
      <c r="S1347" t="n">
        <v>0</v>
      </c>
      <c r="T1347" t="n">
        <v>0</v>
      </c>
      <c r="U1347" t="n">
        <v>0.657144646</v>
      </c>
      <c r="V1347" t="n">
        <v>0.850080767</v>
      </c>
      <c r="W1347" t="n">
        <v>0.021014153</v>
      </c>
      <c r="X1347" t="n">
        <v>0.00083936</v>
      </c>
      <c r="Y1347" t="n">
        <v>0.2138837943011371</v>
      </c>
      <c r="Z1347" t="n">
        <v>0.414573546</v>
      </c>
      <c r="AA1347" t="n">
        <v>0.657144646</v>
      </c>
      <c r="AB1347" t="n">
        <v>0</v>
      </c>
      <c r="AC1347" t="n">
        <v>0</v>
      </c>
      <c r="AD1347" t="n">
        <v>0.85</v>
      </c>
      <c r="AE1347" t="n">
        <v>0.85</v>
      </c>
      <c r="AF1347" t="n">
        <v>0.85</v>
      </c>
      <c r="AG1347" t="n">
        <v>0.85</v>
      </c>
      <c r="AH1347" t="n">
        <v>0.957716543</v>
      </c>
      <c r="AI1347" t="n">
        <v>0.021014153</v>
      </c>
      <c r="AJ1347" t="n">
        <v>0.483663813</v>
      </c>
      <c r="AK1347" t="n">
        <v>0</v>
      </c>
      <c r="AL1347" t="n">
        <v>0</v>
      </c>
    </row>
    <row r="1348">
      <c r="A1348" t="inlineStr">
        <is>
          <t>2025-02-26 02:00</t>
        </is>
      </c>
      <c r="B1348" t="n">
        <v>65046.340150715</v>
      </c>
      <c r="C1348" t="n">
        <v>64625.5816323003</v>
      </c>
      <c r="D1348" t="n">
        <v>0</v>
      </c>
      <c r="E1348" t="n">
        <v>420.7585184146948</v>
      </c>
      <c r="F1348" t="n">
        <v>0</v>
      </c>
      <c r="G1348" t="n">
        <v>0.2062541756934778</v>
      </c>
      <c r="H1348" t="n">
        <v>0.2057342458457682</v>
      </c>
      <c r="I1348" t="n">
        <v>0.2156516503341834</v>
      </c>
      <c r="J1348" t="n">
        <v>57</v>
      </c>
      <c r="K1348" t="n">
        <v>2</v>
      </c>
      <c r="L1348">
        <f>VLOOKUP(J1348,Clustering!$D$3:$E$367,2,FALSE)</f>
        <v/>
      </c>
      <c r="M1348" t="n">
        <v>0.773828009</v>
      </c>
      <c r="N1348" t="n">
        <v>0.418140349</v>
      </c>
      <c r="O1348" t="n">
        <v>0.418140349</v>
      </c>
      <c r="P1348" t="n">
        <v>0.955590342</v>
      </c>
      <c r="Q1348" t="n">
        <v>0.328049414</v>
      </c>
      <c r="R1348" t="n">
        <v>0.2057342458457682</v>
      </c>
      <c r="S1348" t="n">
        <v>0</v>
      </c>
      <c r="T1348" t="n">
        <v>0</v>
      </c>
      <c r="U1348" t="n">
        <v>0.657144646</v>
      </c>
      <c r="V1348" t="n">
        <v>0.850080767</v>
      </c>
      <c r="W1348" t="n">
        <v>0.018745183</v>
      </c>
      <c r="X1348" t="n">
        <v>0.000799989</v>
      </c>
      <c r="Y1348" t="n">
        <v>0.2156516503341834</v>
      </c>
      <c r="Z1348" t="n">
        <v>0.403416732</v>
      </c>
      <c r="AA1348" t="n">
        <v>0.657144646</v>
      </c>
      <c r="AB1348" t="n">
        <v>0</v>
      </c>
      <c r="AC1348" t="n">
        <v>0</v>
      </c>
      <c r="AD1348" t="n">
        <v>0.85</v>
      </c>
      <c r="AE1348" t="n">
        <v>0.85</v>
      </c>
      <c r="AF1348" t="n">
        <v>0.85</v>
      </c>
      <c r="AG1348" t="n">
        <v>0.85</v>
      </c>
      <c r="AH1348" t="n">
        <v>0.955590342</v>
      </c>
      <c r="AI1348" t="n">
        <v>0.018745183</v>
      </c>
      <c r="AJ1348" t="n">
        <v>0.480420613</v>
      </c>
      <c r="AK1348" t="n">
        <v>0</v>
      </c>
      <c r="AL1348" t="n">
        <v>0</v>
      </c>
    </row>
    <row r="1349">
      <c r="A1349" t="inlineStr">
        <is>
          <t>2025-02-26 03:00</t>
        </is>
      </c>
      <c r="B1349" t="n">
        <v>65144.35926219646</v>
      </c>
      <c r="C1349" t="n">
        <v>64731.43812700507</v>
      </c>
      <c r="D1349" t="n">
        <v>0</v>
      </c>
      <c r="E1349" t="n">
        <v>412.9211351913929</v>
      </c>
      <c r="F1349" t="n">
        <v>0</v>
      </c>
      <c r="G1349" t="n">
        <v>0.2024123211722514</v>
      </c>
      <c r="H1349" t="n">
        <v>0.2016561234058999</v>
      </c>
      <c r="I1349" t="n">
        <v>0.2160802214937098</v>
      </c>
      <c r="J1349" t="n">
        <v>57</v>
      </c>
      <c r="K1349" t="n">
        <v>3</v>
      </c>
      <c r="L1349">
        <f>VLOOKUP(J1349,Clustering!$D$3:$E$367,2,FALSE)</f>
        <v/>
      </c>
      <c r="M1349" t="n">
        <v>0.770510468</v>
      </c>
      <c r="N1349" t="n">
        <v>0.414705033</v>
      </c>
      <c r="O1349" t="n">
        <v>0.414705033</v>
      </c>
      <c r="P1349" t="n">
        <v>0.955295319</v>
      </c>
      <c r="Q1349" t="n">
        <v>0.308636799</v>
      </c>
      <c r="R1349" t="n">
        <v>0.2016561234058999</v>
      </c>
      <c r="S1349" t="n">
        <v>0</v>
      </c>
      <c r="T1349" t="n">
        <v>0</v>
      </c>
      <c r="U1349" t="n">
        <v>0.657144646</v>
      </c>
      <c r="V1349" t="n">
        <v>0.850080767</v>
      </c>
      <c r="W1349" t="n">
        <v>0.019687678</v>
      </c>
      <c r="X1349" t="n">
        <v>0.000799989</v>
      </c>
      <c r="Y1349" t="n">
        <v>0.2160802214937098</v>
      </c>
      <c r="Z1349" t="n">
        <v>0.402368525</v>
      </c>
      <c r="AA1349" t="n">
        <v>0.657144646</v>
      </c>
      <c r="AB1349" t="n">
        <v>0</v>
      </c>
      <c r="AC1349" t="n">
        <v>0</v>
      </c>
      <c r="AD1349" t="n">
        <v>0.85</v>
      </c>
      <c r="AE1349" t="n">
        <v>0.85</v>
      </c>
      <c r="AF1349" t="n">
        <v>0.85</v>
      </c>
      <c r="AG1349" t="n">
        <v>0.85</v>
      </c>
      <c r="AH1349" t="n">
        <v>0.955295319</v>
      </c>
      <c r="AI1349" t="n">
        <v>0.019687678</v>
      </c>
      <c r="AJ1349" t="n">
        <v>0.479525098</v>
      </c>
      <c r="AK1349" t="n">
        <v>0</v>
      </c>
      <c r="AL1349" t="n">
        <v>0</v>
      </c>
    </row>
    <row r="1350">
      <c r="A1350" t="inlineStr">
        <is>
          <t>2025-02-26 04:00</t>
        </is>
      </c>
      <c r="B1350" t="n">
        <v>65850.04340074495</v>
      </c>
      <c r="C1350" t="n">
        <v>65439.56527662973</v>
      </c>
      <c r="D1350" t="n">
        <v>0</v>
      </c>
      <c r="E1350" t="n">
        <v>410.4781241152259</v>
      </c>
      <c r="F1350" t="n">
        <v>0</v>
      </c>
      <c r="G1350" t="n">
        <v>0.2012147667231499</v>
      </c>
      <c r="H1350" t="n">
        <v>0.2004708562928347</v>
      </c>
      <c r="I1350" t="n">
        <v>0.2146605795277787</v>
      </c>
      <c r="J1350" t="n">
        <v>57</v>
      </c>
      <c r="K1350" t="n">
        <v>4</v>
      </c>
      <c r="L1350">
        <f>VLOOKUP(J1350,Clustering!$D$3:$E$367,2,FALSE)</f>
        <v/>
      </c>
      <c r="M1350" t="n">
        <v>0.7633282219999999</v>
      </c>
      <c r="N1350" t="n">
        <v>0.41652721</v>
      </c>
      <c r="O1350" t="n">
        <v>0.41652721</v>
      </c>
      <c r="P1350" t="n">
        <v>0.954756138</v>
      </c>
      <c r="Q1350" t="n">
        <v>0.297322161</v>
      </c>
      <c r="R1350" t="n">
        <v>0.2004708562928347</v>
      </c>
      <c r="S1350" t="n">
        <v>0</v>
      </c>
      <c r="T1350" t="n">
        <v>0</v>
      </c>
      <c r="U1350" t="n">
        <v>0.657144646</v>
      </c>
      <c r="V1350" t="n">
        <v>0.850080767</v>
      </c>
      <c r="W1350" t="n">
        <v>0.024225618</v>
      </c>
      <c r="X1350" t="n">
        <v>0.000799989</v>
      </c>
      <c r="Y1350" t="n">
        <v>0.2146605795277787</v>
      </c>
      <c r="Z1350" t="n">
        <v>0.41477792</v>
      </c>
      <c r="AA1350" t="n">
        <v>0.657144646</v>
      </c>
      <c r="AB1350" t="n">
        <v>0</v>
      </c>
      <c r="AC1350" t="n">
        <v>0</v>
      </c>
      <c r="AD1350" t="n">
        <v>0.85</v>
      </c>
      <c r="AE1350" t="n">
        <v>0.85</v>
      </c>
      <c r="AF1350" t="n">
        <v>0.85</v>
      </c>
      <c r="AG1350" t="n">
        <v>0.85</v>
      </c>
      <c r="AH1350" t="n">
        <v>0.954756138</v>
      </c>
      <c r="AI1350" t="n">
        <v>0.024225618</v>
      </c>
      <c r="AJ1350" t="n">
        <v>0.488114917</v>
      </c>
      <c r="AK1350" t="n">
        <v>0</v>
      </c>
      <c r="AL1350" t="n">
        <v>0</v>
      </c>
    </row>
    <row r="1351">
      <c r="A1351" t="inlineStr">
        <is>
          <t>2025-02-26 05:00</t>
        </is>
      </c>
      <c r="B1351" t="n">
        <v>70887.9013182425</v>
      </c>
      <c r="C1351" t="n">
        <v>70479.87066233653</v>
      </c>
      <c r="D1351" t="n">
        <v>0</v>
      </c>
      <c r="E1351" t="n">
        <v>408.030655905964</v>
      </c>
      <c r="F1351" t="n">
        <v>0</v>
      </c>
      <c r="G1351" t="n">
        <v>0.2000150274048843</v>
      </c>
      <c r="H1351" t="n">
        <v>0.1992654999066668</v>
      </c>
      <c r="I1351" t="n">
        <v>0.2135623659314923</v>
      </c>
      <c r="J1351" t="n">
        <v>57</v>
      </c>
      <c r="K1351" t="n">
        <v>5</v>
      </c>
      <c r="L1351">
        <f>VLOOKUP(J1351,Clustering!$D$3:$E$367,2,FALSE)</f>
        <v/>
      </c>
      <c r="M1351" t="n">
        <v>0.763973299</v>
      </c>
      <c r="N1351" t="n">
        <v>0.426559044</v>
      </c>
      <c r="O1351" t="n">
        <v>0.426559044</v>
      </c>
      <c r="P1351" t="n">
        <v>0.95317929</v>
      </c>
      <c r="Q1351" t="n">
        <v>0.308348926</v>
      </c>
      <c r="R1351" t="n">
        <v>0.1992654999066668</v>
      </c>
      <c r="S1351" t="n">
        <v>0</v>
      </c>
      <c r="T1351" t="n">
        <v>0</v>
      </c>
      <c r="U1351" t="n">
        <v>0.657144646</v>
      </c>
      <c r="V1351" t="n">
        <v>0.850080767</v>
      </c>
      <c r="W1351" t="n">
        <v>0.038956469</v>
      </c>
      <c r="X1351" t="n">
        <v>0.000799989</v>
      </c>
      <c r="Y1351" t="n">
        <v>0.2135623659314923</v>
      </c>
      <c r="Z1351" t="n">
        <v>0.468746329</v>
      </c>
      <c r="AA1351" t="n">
        <v>0.657144646</v>
      </c>
      <c r="AB1351" t="n">
        <v>0</v>
      </c>
      <c r="AC1351" t="n">
        <v>0</v>
      </c>
      <c r="AD1351" t="n">
        <v>0.85</v>
      </c>
      <c r="AE1351" t="n">
        <v>0.85</v>
      </c>
      <c r="AF1351" t="n">
        <v>0.85</v>
      </c>
      <c r="AG1351" t="n">
        <v>0.85</v>
      </c>
      <c r="AH1351" t="n">
        <v>0.95317929</v>
      </c>
      <c r="AI1351" t="n">
        <v>0.038956469</v>
      </c>
      <c r="AJ1351" t="n">
        <v>0.526037194</v>
      </c>
      <c r="AK1351" t="n">
        <v>0</v>
      </c>
      <c r="AL1351" t="n">
        <v>0</v>
      </c>
    </row>
    <row r="1352">
      <c r="A1352" t="inlineStr">
        <is>
          <t>2025-02-26 06:00</t>
        </is>
      </c>
      <c r="B1352" t="n">
        <v>78913.33153970751</v>
      </c>
      <c r="C1352" t="n">
        <v>78514.27034260798</v>
      </c>
      <c r="D1352" t="n">
        <v>5.116282030036492</v>
      </c>
      <c r="E1352" t="n">
        <v>393.9449150694927</v>
      </c>
      <c r="F1352" t="n">
        <v>0.000231061624931</v>
      </c>
      <c r="G1352" t="n">
        <v>0.1931102524850454</v>
      </c>
      <c r="H1352" t="n">
        <v>0.1926159505096402</v>
      </c>
      <c r="I1352" t="n">
        <v>0.2020445160192207</v>
      </c>
      <c r="J1352" t="n">
        <v>57</v>
      </c>
      <c r="K1352" t="n">
        <v>6</v>
      </c>
      <c r="L1352">
        <f>VLOOKUP(J1352,Clustering!$D$3:$E$367,2,FALSE)</f>
        <v/>
      </c>
      <c r="M1352" t="n">
        <v>0.7762182520000001</v>
      </c>
      <c r="N1352" t="n">
        <v>0.443725767</v>
      </c>
      <c r="O1352" t="n">
        <v>0.443725767</v>
      </c>
      <c r="P1352" t="n">
        <v>0.9542169579999999</v>
      </c>
      <c r="Q1352" t="n">
        <v>0.350766304</v>
      </c>
      <c r="R1352" t="n">
        <v>0.1926159505096402</v>
      </c>
      <c r="S1352" t="n">
        <v>0.000231061624931</v>
      </c>
      <c r="T1352" t="n">
        <v>0</v>
      </c>
      <c r="U1352" t="n">
        <v>0.657144646</v>
      </c>
      <c r="V1352" t="n">
        <v>0.850080767</v>
      </c>
      <c r="W1352" t="n">
        <v>0.095994884</v>
      </c>
      <c r="X1352" t="n">
        <v>0.000799989</v>
      </c>
      <c r="Y1352" t="n">
        <v>0.2020445160192207</v>
      </c>
      <c r="Z1352" t="n">
        <v>0.546060772</v>
      </c>
      <c r="AA1352" t="n">
        <v>0.657144646</v>
      </c>
      <c r="AB1352" t="n">
        <v>0</v>
      </c>
      <c r="AC1352" t="n">
        <v>0</v>
      </c>
      <c r="AD1352" t="n">
        <v>0.85</v>
      </c>
      <c r="AE1352" t="n">
        <v>0.85</v>
      </c>
      <c r="AF1352" t="n">
        <v>0.85</v>
      </c>
      <c r="AG1352" t="n">
        <v>0.85</v>
      </c>
      <c r="AH1352" t="n">
        <v>0.9542169579999999</v>
      </c>
      <c r="AI1352" t="n">
        <v>0.095994884</v>
      </c>
      <c r="AJ1352" t="n">
        <v>0.55621222</v>
      </c>
      <c r="AK1352" t="n">
        <v>0.0001617431374517</v>
      </c>
      <c r="AL1352" t="n">
        <v>0.000177788</v>
      </c>
    </row>
    <row r="1353">
      <c r="A1353" t="inlineStr">
        <is>
          <t>2025-02-26 07:00</t>
        </is>
      </c>
      <c r="B1353" t="n">
        <v>85511.36596003114</v>
      </c>
      <c r="C1353" t="n">
        <v>83846.43033791064</v>
      </c>
      <c r="D1353" t="n">
        <v>1299.831922634927</v>
      </c>
      <c r="E1353" t="n">
        <v>365.1036994855622</v>
      </c>
      <c r="F1353" t="n">
        <v>0.0587030336517975</v>
      </c>
      <c r="G1353" t="n">
        <v>0.1789724017086088</v>
      </c>
      <c r="H1353" t="n">
        <v>0.1786739949762975</v>
      </c>
      <c r="I1353" t="n">
        <v>0.1843659556887572</v>
      </c>
      <c r="J1353" t="n">
        <v>57</v>
      </c>
      <c r="K1353" t="n">
        <v>7</v>
      </c>
      <c r="L1353">
        <f>VLOOKUP(J1353,Clustering!$D$3:$E$367,2,FALSE)</f>
        <v/>
      </c>
      <c r="M1353" t="n">
        <v>0.796745538</v>
      </c>
      <c r="N1353" t="n">
        <v>0.467853837</v>
      </c>
      <c r="O1353" t="n">
        <v>0.467853837</v>
      </c>
      <c r="P1353" t="n">
        <v>0.954257651</v>
      </c>
      <c r="Q1353" t="n">
        <v>0.428754701</v>
      </c>
      <c r="R1353" t="n">
        <v>0.1786739949762975</v>
      </c>
      <c r="S1353" t="n">
        <v>0.0587030336517975</v>
      </c>
      <c r="T1353" t="n">
        <v>0</v>
      </c>
      <c r="U1353" t="n">
        <v>0.657144646</v>
      </c>
      <c r="V1353" t="n">
        <v>0.850080767</v>
      </c>
      <c r="W1353" t="n">
        <v>0.14633111</v>
      </c>
      <c r="X1353" t="n">
        <v>0.018485197</v>
      </c>
      <c r="Y1353" t="n">
        <v>0.1843659556887572</v>
      </c>
      <c r="Z1353" t="n">
        <v>0.553289709</v>
      </c>
      <c r="AA1353" t="n">
        <v>0.657144646</v>
      </c>
      <c r="AB1353" t="n">
        <v>0</v>
      </c>
      <c r="AC1353" t="n">
        <v>0</v>
      </c>
      <c r="AD1353" t="n">
        <v>0.85</v>
      </c>
      <c r="AE1353" t="n">
        <v>0.85</v>
      </c>
      <c r="AF1353" t="n">
        <v>0.85</v>
      </c>
      <c r="AG1353" t="n">
        <v>0.85</v>
      </c>
      <c r="AH1353" t="n">
        <v>0.954257651</v>
      </c>
      <c r="AI1353" t="n">
        <v>0.14633111</v>
      </c>
      <c r="AJ1353" t="n">
        <v>0.570401394</v>
      </c>
      <c r="AK1353" t="n">
        <v>0.0410921235562582</v>
      </c>
      <c r="AL1353" t="n">
        <v>0.000793541</v>
      </c>
    </row>
    <row r="1354">
      <c r="A1354" t="inlineStr">
        <is>
          <t>2025-02-26 08:00</t>
        </is>
      </c>
      <c r="B1354" t="n">
        <v>83264.50238770107</v>
      </c>
      <c r="C1354" t="n">
        <v>78622.97641849642</v>
      </c>
      <c r="D1354" t="n">
        <v>4310.62378448084</v>
      </c>
      <c r="E1354" t="n">
        <v>330.9021847238209</v>
      </c>
      <c r="F1354" t="n">
        <v>0.1946764721454596</v>
      </c>
      <c r="G1354" t="n">
        <v>0.1622069532959906</v>
      </c>
      <c r="H1354" t="n">
        <v>0.1621606124857963</v>
      </c>
      <c r="I1354" t="n">
        <v>0.1630445405023195</v>
      </c>
      <c r="J1354" t="n">
        <v>57</v>
      </c>
      <c r="K1354" t="n">
        <v>8</v>
      </c>
      <c r="L1354">
        <f>VLOOKUP(J1354,Clustering!$D$3:$E$367,2,FALSE)</f>
        <v/>
      </c>
      <c r="M1354" t="n">
        <v>0.816155458</v>
      </c>
      <c r="N1354" t="n">
        <v>0.487572397</v>
      </c>
      <c r="O1354" t="n">
        <v>0.487572397</v>
      </c>
      <c r="P1354" t="n">
        <v>0.954094879</v>
      </c>
      <c r="Q1354" t="n">
        <v>0.467479802</v>
      </c>
      <c r="R1354" t="n">
        <v>0.1621606124857963</v>
      </c>
      <c r="S1354" t="n">
        <v>0.1946764721454596</v>
      </c>
      <c r="T1354" t="n">
        <v>0</v>
      </c>
      <c r="U1354" t="n">
        <v>0.657144646</v>
      </c>
      <c r="V1354" t="n">
        <v>0.850080767</v>
      </c>
      <c r="W1354" t="n">
        <v>0.130413413</v>
      </c>
      <c r="X1354" t="n">
        <v>0.018501113</v>
      </c>
      <c r="Y1354" t="n">
        <v>0.1630445405023195</v>
      </c>
      <c r="Z1354" t="n">
        <v>0.504392196</v>
      </c>
      <c r="AA1354" t="n">
        <v>0.657144646</v>
      </c>
      <c r="AB1354" t="n">
        <v>0</v>
      </c>
      <c r="AC1354" t="n">
        <v>0</v>
      </c>
      <c r="AD1354" t="n">
        <v>0.85</v>
      </c>
      <c r="AE1354" t="n">
        <v>0.85</v>
      </c>
      <c r="AF1354" t="n">
        <v>0.85</v>
      </c>
      <c r="AG1354" t="n">
        <v>0.85</v>
      </c>
      <c r="AH1354" t="n">
        <v>0.954094879</v>
      </c>
      <c r="AI1354" t="n">
        <v>0.130413413</v>
      </c>
      <c r="AJ1354" t="n">
        <v>0.53483386</v>
      </c>
      <c r="AK1354" t="n">
        <v>0.1362735305018217</v>
      </c>
      <c r="AL1354" t="n">
        <v>0.000177788</v>
      </c>
    </row>
    <row r="1355">
      <c r="A1355" t="inlineStr">
        <is>
          <t>2025-02-26 09:00</t>
        </is>
      </c>
      <c r="B1355" t="n">
        <v>81755.92082420133</v>
      </c>
      <c r="C1355" t="n">
        <v>73867.67107121844</v>
      </c>
      <c r="D1355" t="n">
        <v>7548.434943676476</v>
      </c>
      <c r="E1355" t="n">
        <v>339.8148093064019</v>
      </c>
      <c r="F1355" t="n">
        <v>0.3409025604008796</v>
      </c>
      <c r="G1355" t="n">
        <v>0.1665758869149029</v>
      </c>
      <c r="H1355" t="n">
        <v>0.1667208774801318</v>
      </c>
      <c r="I1355" t="n">
        <v>0.1639552542163131</v>
      </c>
      <c r="J1355" t="n">
        <v>57</v>
      </c>
      <c r="K1355" t="n">
        <v>9</v>
      </c>
      <c r="L1355">
        <f>VLOOKUP(J1355,Clustering!$D$3:$E$367,2,FALSE)</f>
        <v/>
      </c>
      <c r="M1355" t="n">
        <v>0.827427035</v>
      </c>
      <c r="N1355" t="n">
        <v>0.486803296</v>
      </c>
      <c r="O1355" t="n">
        <v>0.486803296</v>
      </c>
      <c r="P1355" t="n">
        <v>0.954094879</v>
      </c>
      <c r="Q1355" t="n">
        <v>0.47176034</v>
      </c>
      <c r="R1355" t="n">
        <v>0.1667208774801318</v>
      </c>
      <c r="S1355" t="n">
        <v>0.3409025604008796</v>
      </c>
      <c r="T1355" t="n">
        <v>0.001511259</v>
      </c>
      <c r="U1355" t="n">
        <v>0.657144646</v>
      </c>
      <c r="V1355" t="n">
        <v>0.850080767</v>
      </c>
      <c r="W1355" t="n">
        <v>0.101754577</v>
      </c>
      <c r="X1355" t="n">
        <v>0.000799989</v>
      </c>
      <c r="Y1355" t="n">
        <v>0.1639552542163131</v>
      </c>
      <c r="Z1355" t="n">
        <v>0.454540762</v>
      </c>
      <c r="AA1355" t="n">
        <v>0.657144646</v>
      </c>
      <c r="AB1355" t="n">
        <v>0</v>
      </c>
      <c r="AC1355" t="n">
        <v>0</v>
      </c>
      <c r="AD1355" t="n">
        <v>0.85</v>
      </c>
      <c r="AE1355" t="n">
        <v>0.85</v>
      </c>
      <c r="AF1355" t="n">
        <v>0.85</v>
      </c>
      <c r="AG1355" t="n">
        <v>0.85</v>
      </c>
      <c r="AH1355" t="n">
        <v>0.954094879</v>
      </c>
      <c r="AI1355" t="n">
        <v>0.101754577</v>
      </c>
      <c r="AJ1355" t="n">
        <v>0.505935217</v>
      </c>
      <c r="AK1355" t="n">
        <v>0.2386317922806156</v>
      </c>
      <c r="AL1355" t="n">
        <v>0</v>
      </c>
    </row>
    <row r="1356">
      <c r="A1356" t="inlineStr">
        <is>
          <t>2025-02-26 10:00</t>
        </is>
      </c>
      <c r="B1356" t="n">
        <v>80144.10854744856</v>
      </c>
      <c r="C1356" t="n">
        <v>69397.62530856131</v>
      </c>
      <c r="D1356" t="n">
        <v>10400.72850794388</v>
      </c>
      <c r="E1356" t="n">
        <v>345.7547309433773</v>
      </c>
      <c r="F1356" t="n">
        <v>0.4697178958086882</v>
      </c>
      <c r="G1356" t="n">
        <v>0.1694876132075379</v>
      </c>
      <c r="H1356" t="n">
        <v>0.1692320366179817</v>
      </c>
      <c r="I1356" t="n">
        <v>0.1741070335575943</v>
      </c>
      <c r="J1356" t="n">
        <v>57</v>
      </c>
      <c r="K1356" t="n">
        <v>10</v>
      </c>
      <c r="L1356">
        <f>VLOOKUP(J1356,Clustering!$D$3:$E$367,2,FALSE)</f>
        <v/>
      </c>
      <c r="M1356" t="n">
        <v>0.811927897</v>
      </c>
      <c r="N1356" t="n">
        <v>0.468222611</v>
      </c>
      <c r="O1356" t="n">
        <v>0.468222611</v>
      </c>
      <c r="P1356" t="n">
        <v>0.953921935</v>
      </c>
      <c r="Q1356" t="n">
        <v>0.439431014</v>
      </c>
      <c r="R1356" t="n">
        <v>0.1692320366179817</v>
      </c>
      <c r="S1356" t="n">
        <v>0.4697178958086882</v>
      </c>
      <c r="T1356" t="n">
        <v>0.347589542</v>
      </c>
      <c r="U1356" t="n">
        <v>0.657144646</v>
      </c>
      <c r="V1356" t="n">
        <v>0.850080767</v>
      </c>
      <c r="W1356" t="n">
        <v>0.064089675</v>
      </c>
      <c r="X1356" t="n">
        <v>0.000799989</v>
      </c>
      <c r="Y1356" t="n">
        <v>0.1741070335575943</v>
      </c>
      <c r="Z1356" t="n">
        <v>0.436579033</v>
      </c>
      <c r="AA1356" t="n">
        <v>0.657144646</v>
      </c>
      <c r="AB1356" t="n">
        <v>0</v>
      </c>
      <c r="AC1356" t="n">
        <v>0</v>
      </c>
      <c r="AD1356" t="n">
        <v>0.85</v>
      </c>
      <c r="AE1356" t="n">
        <v>0.85</v>
      </c>
      <c r="AF1356" t="n">
        <v>0.85</v>
      </c>
      <c r="AG1356" t="n">
        <v>0.85</v>
      </c>
      <c r="AH1356" t="n">
        <v>0.953921935</v>
      </c>
      <c r="AI1356" t="n">
        <v>0.064089675</v>
      </c>
      <c r="AJ1356" t="n">
        <v>0.488472841</v>
      </c>
      <c r="AK1356" t="n">
        <v>0.3288025270660817</v>
      </c>
      <c r="AL1356" t="n">
        <v>0</v>
      </c>
    </row>
    <row r="1357">
      <c r="A1357" t="inlineStr">
        <is>
          <t>2025-02-26 11:00</t>
        </is>
      </c>
      <c r="B1357" t="n">
        <v>76868.34907686262</v>
      </c>
      <c r="C1357" t="n">
        <v>64435.63885341739</v>
      </c>
      <c r="D1357" t="n">
        <v>12084.49436607313</v>
      </c>
      <c r="E1357" t="n">
        <v>348.2158573721006</v>
      </c>
      <c r="F1357" t="n">
        <v>0.5457601610510614</v>
      </c>
      <c r="G1357" t="n">
        <v>0.1706940477314219</v>
      </c>
      <c r="H1357" t="n">
        <v>0.1698146255379629</v>
      </c>
      <c r="I1357" t="n">
        <v>0.1865891685788004</v>
      </c>
      <c r="J1357" t="n">
        <v>57</v>
      </c>
      <c r="K1357" t="n">
        <v>11</v>
      </c>
      <c r="L1357">
        <f>VLOOKUP(J1357,Clustering!$D$3:$E$367,2,FALSE)</f>
        <v/>
      </c>
      <c r="M1357" t="n">
        <v>0.777249224</v>
      </c>
      <c r="N1357" t="n">
        <v>0.44649453</v>
      </c>
      <c r="O1357" t="n">
        <v>0.44649453</v>
      </c>
      <c r="P1357" t="n">
        <v>0.95346414</v>
      </c>
      <c r="Q1357" t="n">
        <v>0.413597592</v>
      </c>
      <c r="R1357" t="n">
        <v>0.1698146255379629</v>
      </c>
      <c r="S1357" t="n">
        <v>0.5457601610510614</v>
      </c>
      <c r="T1357" t="n">
        <v>0.560979296</v>
      </c>
      <c r="U1357" t="n">
        <v>0.657144646</v>
      </c>
      <c r="V1357" t="n">
        <v>0.850080767</v>
      </c>
      <c r="W1357" t="n">
        <v>0.023736917</v>
      </c>
      <c r="X1357" t="n">
        <v>0.000799989</v>
      </c>
      <c r="Y1357" t="n">
        <v>0.1865891685788004</v>
      </c>
      <c r="Z1357" t="n">
        <v>0.427836781</v>
      </c>
      <c r="AA1357" t="n">
        <v>0.657144646</v>
      </c>
      <c r="AB1357" t="n">
        <v>0</v>
      </c>
      <c r="AC1357" t="n">
        <v>0</v>
      </c>
      <c r="AD1357" t="n">
        <v>0.85</v>
      </c>
      <c r="AE1357" t="n">
        <v>0.85</v>
      </c>
      <c r="AF1357" t="n">
        <v>0.85</v>
      </c>
      <c r="AG1357" t="n">
        <v>0.85</v>
      </c>
      <c r="AH1357" t="n">
        <v>0.95346414</v>
      </c>
      <c r="AI1357" t="n">
        <v>0.023736917</v>
      </c>
      <c r="AJ1357" t="n">
        <v>0.47130591</v>
      </c>
      <c r="AK1357" t="n">
        <v>0.3820321127357429</v>
      </c>
      <c r="AL1357" t="n">
        <v>0</v>
      </c>
    </row>
    <row r="1358">
      <c r="A1358" t="inlineStr">
        <is>
          <t>2025-02-26 12:00</t>
        </is>
      </c>
      <c r="B1358" t="n">
        <v>75320.83487681228</v>
      </c>
      <c r="C1358" t="n">
        <v>62416.02976630456</v>
      </c>
      <c r="D1358" t="n">
        <v>12557.81507656322</v>
      </c>
      <c r="E1358" t="n">
        <v>346.9900339444956</v>
      </c>
      <c r="F1358" t="n">
        <v>0.5671362798493043</v>
      </c>
      <c r="G1358" t="n">
        <v>0.1700931538943606</v>
      </c>
      <c r="H1358" t="n">
        <v>0.1687699833366173</v>
      </c>
      <c r="I1358" t="n">
        <v>0.1940088067781009</v>
      </c>
      <c r="J1358" t="n">
        <v>57</v>
      </c>
      <c r="K1358" t="n">
        <v>12</v>
      </c>
      <c r="L1358">
        <f>VLOOKUP(J1358,Clustering!$D$3:$E$367,2,FALSE)</f>
        <v/>
      </c>
      <c r="M1358" t="n">
        <v>0.755138042</v>
      </c>
      <c r="N1358" t="n">
        <v>0.431867811</v>
      </c>
      <c r="O1358" t="n">
        <v>0.431867811</v>
      </c>
      <c r="P1358" t="n">
        <v>0.953901588</v>
      </c>
      <c r="Q1358" t="n">
        <v>0.379878968</v>
      </c>
      <c r="R1358" t="n">
        <v>0.1687699833366173</v>
      </c>
      <c r="S1358" t="n">
        <v>0.5671362798493043</v>
      </c>
      <c r="T1358" t="n">
        <v>0.54133293</v>
      </c>
      <c r="U1358" t="n">
        <v>0.657144646</v>
      </c>
      <c r="V1358" t="n">
        <v>0.850080767</v>
      </c>
      <c r="W1358" t="n">
        <v>0.028414486</v>
      </c>
      <c r="X1358" t="n">
        <v>0.000799989</v>
      </c>
      <c r="Y1358" t="n">
        <v>0.1940088067781009</v>
      </c>
      <c r="Z1358" t="n">
        <v>0.419346309</v>
      </c>
      <c r="AA1358" t="n">
        <v>0.657144646</v>
      </c>
      <c r="AB1358" t="n">
        <v>0</v>
      </c>
      <c r="AC1358" t="n">
        <v>0</v>
      </c>
      <c r="AD1358" t="n">
        <v>0.85</v>
      </c>
      <c r="AE1358" t="n">
        <v>0.85</v>
      </c>
      <c r="AF1358" t="n">
        <v>0.85</v>
      </c>
      <c r="AG1358" t="n">
        <v>0.85</v>
      </c>
      <c r="AH1358" t="n">
        <v>0.953901588</v>
      </c>
      <c r="AI1358" t="n">
        <v>0.028414486</v>
      </c>
      <c r="AJ1358" t="n">
        <v>0.464839278</v>
      </c>
      <c r="AK1358" t="n">
        <v>0.3969953958945129</v>
      </c>
      <c r="AL1358" t="n">
        <v>0</v>
      </c>
    </row>
    <row r="1359">
      <c r="A1359" t="inlineStr">
        <is>
          <t>2025-02-26 13:00</t>
        </is>
      </c>
      <c r="B1359" t="n">
        <v>75063.72190924056</v>
      </c>
      <c r="C1359" t="n">
        <v>62644.53770511329</v>
      </c>
      <c r="D1359" t="n">
        <v>12075.28495798978</v>
      </c>
      <c r="E1359" t="n">
        <v>343.8992461374848</v>
      </c>
      <c r="F1359" t="n">
        <v>0.5453442455905964</v>
      </c>
      <c r="G1359" t="n">
        <v>0.1685780618321003</v>
      </c>
      <c r="H1359" t="n">
        <v>0.1668213238456458</v>
      </c>
      <c r="I1359" t="n">
        <v>0.2003302313811151</v>
      </c>
      <c r="J1359" t="n">
        <v>57</v>
      </c>
      <c r="K1359" t="n">
        <v>13</v>
      </c>
      <c r="L1359">
        <f>VLOOKUP(J1359,Clustering!$D$3:$E$367,2,FALSE)</f>
        <v/>
      </c>
      <c r="M1359" t="n">
        <v>0.731304734</v>
      </c>
      <c r="N1359" t="n">
        <v>0.416215625</v>
      </c>
      <c r="O1359" t="n">
        <v>0.416215625</v>
      </c>
      <c r="P1359" t="n">
        <v>0.954491635</v>
      </c>
      <c r="Q1359" t="n">
        <v>0.35465884</v>
      </c>
      <c r="R1359" t="n">
        <v>0.1668213238456458</v>
      </c>
      <c r="S1359" t="n">
        <v>0.5453442455905964</v>
      </c>
      <c r="T1359" t="n">
        <v>0.508160798</v>
      </c>
      <c r="U1359" t="n">
        <v>0.657144646</v>
      </c>
      <c r="V1359" t="n">
        <v>0.850080767</v>
      </c>
      <c r="W1359" t="n">
        <v>0.032882611</v>
      </c>
      <c r="X1359" t="n">
        <v>0.000799989</v>
      </c>
      <c r="Y1359" t="n">
        <v>0.2003302313811151</v>
      </c>
      <c r="Z1359" t="n">
        <v>0.390405803</v>
      </c>
      <c r="AA1359" t="n">
        <v>0.657144646</v>
      </c>
      <c r="AB1359" t="n">
        <v>0</v>
      </c>
      <c r="AC1359" t="n">
        <v>0</v>
      </c>
      <c r="AD1359" t="n">
        <v>0.85</v>
      </c>
      <c r="AE1359" t="n">
        <v>0.85</v>
      </c>
      <c r="AF1359" t="n">
        <v>0.85</v>
      </c>
      <c r="AG1359" t="n">
        <v>0.85</v>
      </c>
      <c r="AH1359" t="n">
        <v>0.954491635</v>
      </c>
      <c r="AI1359" t="n">
        <v>0.032882611</v>
      </c>
      <c r="AJ1359" t="n">
        <v>0.456213102</v>
      </c>
      <c r="AK1359" t="n">
        <v>0.3817409719134174</v>
      </c>
      <c r="AL1359" t="n">
        <v>0</v>
      </c>
    </row>
    <row r="1360">
      <c r="A1360" t="inlineStr">
        <is>
          <t>2025-02-26 14:00</t>
        </is>
      </c>
      <c r="B1360" t="n">
        <v>75167.66311929878</v>
      </c>
      <c r="C1360" t="n">
        <v>64361.3014706446</v>
      </c>
      <c r="D1360" t="n">
        <v>10457.66233816934</v>
      </c>
      <c r="E1360" t="n">
        <v>348.6993104848522</v>
      </c>
      <c r="F1360" t="n">
        <v>0.4722891425163976</v>
      </c>
      <c r="G1360" t="n">
        <v>0.1709310345513981</v>
      </c>
      <c r="H1360" t="n">
        <v>0.1688302511559258</v>
      </c>
      <c r="I1360" t="n">
        <v>0.2089016545716429</v>
      </c>
      <c r="J1360" t="n">
        <v>57</v>
      </c>
      <c r="K1360" t="n">
        <v>14</v>
      </c>
      <c r="L1360">
        <f>VLOOKUP(J1360,Clustering!$D$3:$E$367,2,FALSE)</f>
        <v/>
      </c>
      <c r="M1360" t="n">
        <v>0.717320376</v>
      </c>
      <c r="N1360" t="n">
        <v>0.397901167</v>
      </c>
      <c r="O1360" t="n">
        <v>0.397901167</v>
      </c>
      <c r="P1360" t="n">
        <v>0.95428817</v>
      </c>
      <c r="Q1360" t="n">
        <v>0.336209972</v>
      </c>
      <c r="R1360" t="n">
        <v>0.1688302511559258</v>
      </c>
      <c r="S1360" t="n">
        <v>0.4722891425163976</v>
      </c>
      <c r="T1360" t="n">
        <v>0.491385824</v>
      </c>
      <c r="U1360" t="n">
        <v>0.657144646</v>
      </c>
      <c r="V1360" t="n">
        <v>0.850080767</v>
      </c>
      <c r="W1360" t="n">
        <v>0.036163891</v>
      </c>
      <c r="X1360" t="n">
        <v>0.000799989</v>
      </c>
      <c r="Y1360" t="n">
        <v>0.2089016545716429</v>
      </c>
      <c r="Z1360" t="n">
        <v>0.378623226</v>
      </c>
      <c r="AA1360" t="n">
        <v>0.657144646</v>
      </c>
      <c r="AB1360" t="n">
        <v>0</v>
      </c>
      <c r="AC1360" t="n">
        <v>0</v>
      </c>
      <c r="AD1360" t="n">
        <v>0.85</v>
      </c>
      <c r="AE1360" t="n">
        <v>0.85</v>
      </c>
      <c r="AF1360" t="n">
        <v>0.85</v>
      </c>
      <c r="AG1360" t="n">
        <v>0.85</v>
      </c>
      <c r="AH1360" t="n">
        <v>0.95428817</v>
      </c>
      <c r="AI1360" t="n">
        <v>0.036163891</v>
      </c>
      <c r="AJ1360" t="n">
        <v>0.454270642</v>
      </c>
      <c r="AK1360" t="n">
        <v>0.3306023997614783</v>
      </c>
      <c r="AL1360" t="n">
        <v>0</v>
      </c>
    </row>
    <row r="1361">
      <c r="A1361" t="inlineStr">
        <is>
          <t>2025-02-26 15:00</t>
        </is>
      </c>
      <c r="B1361" t="n">
        <v>75682.07300486353</v>
      </c>
      <c r="C1361" t="n">
        <v>67515.13430721237</v>
      </c>
      <c r="D1361" t="n">
        <v>7812.299777348594</v>
      </c>
      <c r="E1361" t="n">
        <v>354.6389203025591</v>
      </c>
      <c r="F1361" t="n">
        <v>0.3528192289645972</v>
      </c>
      <c r="G1361" t="n">
        <v>0.1738426079914505</v>
      </c>
      <c r="H1361" t="n">
        <v>0.1714820352054952</v>
      </c>
      <c r="I1361" t="n">
        <v>0.2165087926532362</v>
      </c>
      <c r="J1361" t="n">
        <v>57</v>
      </c>
      <c r="K1361" t="n">
        <v>15</v>
      </c>
      <c r="L1361">
        <f>VLOOKUP(J1361,Clustering!$D$3:$E$367,2,FALSE)</f>
        <v/>
      </c>
      <c r="M1361" t="n">
        <v>0.705645626</v>
      </c>
      <c r="N1361" t="n">
        <v>0.385790789</v>
      </c>
      <c r="O1361" t="n">
        <v>0.385790789</v>
      </c>
      <c r="P1361" t="n">
        <v>0.954552674</v>
      </c>
      <c r="Q1361" t="n">
        <v>0.325220754</v>
      </c>
      <c r="R1361" t="n">
        <v>0.1714820352054952</v>
      </c>
      <c r="S1361" t="n">
        <v>0.3528192289645972</v>
      </c>
      <c r="T1361" t="n">
        <v>0.509143116</v>
      </c>
      <c r="U1361" t="n">
        <v>0.657144646</v>
      </c>
      <c r="V1361" t="n">
        <v>0.850080767</v>
      </c>
      <c r="W1361" t="n">
        <v>0.037071479</v>
      </c>
      <c r="X1361" t="n">
        <v>0.001051295</v>
      </c>
      <c r="Y1361" t="n">
        <v>0.2165087926532362</v>
      </c>
      <c r="Z1361" t="n">
        <v>0.401209177</v>
      </c>
      <c r="AA1361" t="n">
        <v>0.657144646</v>
      </c>
      <c r="AB1361" t="n">
        <v>0</v>
      </c>
      <c r="AC1361" t="n">
        <v>0</v>
      </c>
      <c r="AD1361" t="n">
        <v>0.85</v>
      </c>
      <c r="AE1361" t="n">
        <v>0.85</v>
      </c>
      <c r="AF1361" t="n">
        <v>0.85</v>
      </c>
      <c r="AG1361" t="n">
        <v>0.85</v>
      </c>
      <c r="AH1361" t="n">
        <v>0.954552674</v>
      </c>
      <c r="AI1361" t="n">
        <v>0.037071479</v>
      </c>
      <c r="AJ1361" t="n">
        <v>0.475300961</v>
      </c>
      <c r="AK1361" t="n">
        <v>0.246973460275218</v>
      </c>
      <c r="AL1361" t="n">
        <v>0</v>
      </c>
    </row>
    <row r="1362">
      <c r="A1362" t="inlineStr">
        <is>
          <t>2025-02-26 16:00</t>
        </is>
      </c>
      <c r="B1362" t="n">
        <v>77067.30917628978</v>
      </c>
      <c r="C1362" t="n">
        <v>72271.47943388215</v>
      </c>
      <c r="D1362" t="n">
        <v>4434.971103205174</v>
      </c>
      <c r="E1362" t="n">
        <v>360.858639202457</v>
      </c>
      <c r="F1362" t="n">
        <v>0.2002922480842349</v>
      </c>
      <c r="G1362" t="n">
        <v>0.176891489805126</v>
      </c>
      <c r="H1362" t="n">
        <v>0.1742342656205787</v>
      </c>
      <c r="I1362" t="n">
        <v>0.2249195016589416</v>
      </c>
      <c r="J1362" t="n">
        <v>57</v>
      </c>
      <c r="K1362" t="n">
        <v>16</v>
      </c>
      <c r="L1362">
        <f>VLOOKUP(J1362,Clustering!$D$3:$E$367,2,FALSE)</f>
        <v/>
      </c>
      <c r="M1362" t="n">
        <v>0.689213429</v>
      </c>
      <c r="N1362" t="n">
        <v>0.383209371</v>
      </c>
      <c r="O1362" t="n">
        <v>0.383209371</v>
      </c>
      <c r="P1362" t="n">
        <v>0.95517324</v>
      </c>
      <c r="Q1362" t="n">
        <v>0.326409793</v>
      </c>
      <c r="R1362" t="n">
        <v>0.1742342656205787</v>
      </c>
      <c r="S1362" t="n">
        <v>0.2002922480842349</v>
      </c>
      <c r="T1362" t="n">
        <v>0.537176968</v>
      </c>
      <c r="U1362" t="n">
        <v>0.666411007</v>
      </c>
      <c r="V1362" t="n">
        <v>0.850080767</v>
      </c>
      <c r="W1362" t="n">
        <v>0.038328139</v>
      </c>
      <c r="X1362" t="n">
        <v>0.001332757</v>
      </c>
      <c r="Y1362" t="n">
        <v>0.2249195016589416</v>
      </c>
      <c r="Z1362" t="n">
        <v>0.498371066</v>
      </c>
      <c r="AA1362" t="n">
        <v>0.666411007</v>
      </c>
      <c r="AB1362" t="n">
        <v>0</v>
      </c>
      <c r="AC1362" t="n">
        <v>0</v>
      </c>
      <c r="AD1362" t="n">
        <v>0.85</v>
      </c>
      <c r="AE1362" t="n">
        <v>0.85</v>
      </c>
      <c r="AF1362" t="n">
        <v>0.85</v>
      </c>
      <c r="AG1362" t="n">
        <v>0.85</v>
      </c>
      <c r="AH1362" t="n">
        <v>0.95517324</v>
      </c>
      <c r="AI1362" t="n">
        <v>0.038328139</v>
      </c>
      <c r="AJ1362" t="n">
        <v>0.523604441</v>
      </c>
      <c r="AK1362" t="n">
        <v>0.1402045736589644</v>
      </c>
      <c r="AL1362" t="n">
        <v>0</v>
      </c>
    </row>
    <row r="1363">
      <c r="A1363" t="inlineStr">
        <is>
          <t>2025-02-26 17:00</t>
        </is>
      </c>
      <c r="B1363" t="n">
        <v>80151.20796644164</v>
      </c>
      <c r="C1363" t="n">
        <v>78505.84996637034</v>
      </c>
      <c r="D1363" t="n">
        <v>1252.431132264847</v>
      </c>
      <c r="E1363" t="n">
        <v>392.9268678064517</v>
      </c>
      <c r="F1363" t="n">
        <v>0.056562318268707</v>
      </c>
      <c r="G1363" t="n">
        <v>0.1926112097090449</v>
      </c>
      <c r="H1363" t="n">
        <v>0.1899641664600707</v>
      </c>
      <c r="I1363" t="n">
        <v>0.240455206191773</v>
      </c>
      <c r="J1363" t="n">
        <v>57</v>
      </c>
      <c r="K1363" t="n">
        <v>17</v>
      </c>
      <c r="L1363">
        <f>VLOOKUP(J1363,Clustering!$D$3:$E$367,2,FALSE)</f>
        <v/>
      </c>
      <c r="M1363" t="n">
        <v>0.673622138</v>
      </c>
      <c r="N1363" t="n">
        <v>0.389857163</v>
      </c>
      <c r="O1363" t="n">
        <v>0.389857163</v>
      </c>
      <c r="P1363" t="n">
        <v>0.95628212</v>
      </c>
      <c r="Q1363" t="n">
        <v>0.350703723</v>
      </c>
      <c r="R1363" t="n">
        <v>0.1899641664600707</v>
      </c>
      <c r="S1363" t="n">
        <v>0.056562318268707</v>
      </c>
      <c r="T1363" t="n">
        <v>0.514130271</v>
      </c>
      <c r="U1363" t="n">
        <v>0.666411007</v>
      </c>
      <c r="V1363" t="n">
        <v>0.850080767</v>
      </c>
      <c r="W1363" t="n">
        <v>0.037979067</v>
      </c>
      <c r="X1363" t="n">
        <v>0.001332757</v>
      </c>
      <c r="Y1363" t="n">
        <v>0.240455206191773</v>
      </c>
      <c r="Z1363" t="n">
        <v>0.570133702</v>
      </c>
      <c r="AA1363" t="n">
        <v>0.666411007</v>
      </c>
      <c r="AB1363" t="n">
        <v>0</v>
      </c>
      <c r="AC1363" t="n">
        <v>0</v>
      </c>
      <c r="AD1363" t="n">
        <v>0.85</v>
      </c>
      <c r="AE1363" t="n">
        <v>0.85</v>
      </c>
      <c r="AF1363" t="n">
        <v>0.85</v>
      </c>
      <c r="AG1363" t="n">
        <v>0.85</v>
      </c>
      <c r="AH1363" t="n">
        <v>0.95628212</v>
      </c>
      <c r="AI1363" t="n">
        <v>0.037979067</v>
      </c>
      <c r="AJ1363" t="n">
        <v>0.556882886</v>
      </c>
      <c r="AK1363" t="n">
        <v>0.0395936227880949</v>
      </c>
      <c r="AL1363" t="n">
        <v>0.063622014</v>
      </c>
    </row>
    <row r="1364">
      <c r="A1364" t="inlineStr">
        <is>
          <t>2025-02-26 18:00</t>
        </is>
      </c>
      <c r="B1364" t="n">
        <v>83179.2683917325</v>
      </c>
      <c r="C1364" t="n">
        <v>82742.43342120321</v>
      </c>
      <c r="D1364" t="n">
        <v>3.085768747829146</v>
      </c>
      <c r="E1364" t="n">
        <v>433.7492017814698</v>
      </c>
      <c r="F1364" t="n">
        <v>0.0001393595460236</v>
      </c>
      <c r="G1364" t="n">
        <v>0.2126221577360146</v>
      </c>
      <c r="H1364" t="n">
        <v>0.2101337966552812</v>
      </c>
      <c r="I1364" t="n">
        <v>0.2575980525728285</v>
      </c>
      <c r="J1364" t="n">
        <v>57</v>
      </c>
      <c r="K1364" t="n">
        <v>18</v>
      </c>
      <c r="L1364">
        <f>VLOOKUP(J1364,Clustering!$D$3:$E$367,2,FALSE)</f>
        <v/>
      </c>
      <c r="M1364" t="n">
        <v>0.678477497</v>
      </c>
      <c r="N1364" t="n">
        <v>0.4051741</v>
      </c>
      <c r="O1364" t="n">
        <v>0.4051741</v>
      </c>
      <c r="P1364" t="n">
        <v>0.956729742</v>
      </c>
      <c r="Q1364" t="n">
        <v>0.365723154</v>
      </c>
      <c r="R1364" t="n">
        <v>0.2101337966552812</v>
      </c>
      <c r="S1364" t="n">
        <v>0.0001393595460236</v>
      </c>
      <c r="T1364" t="n">
        <v>0.259860964</v>
      </c>
      <c r="U1364" t="n">
        <v>0.666411007</v>
      </c>
      <c r="V1364" t="n">
        <v>0.850080767</v>
      </c>
      <c r="W1364" t="n">
        <v>0.039584799</v>
      </c>
      <c r="X1364" t="n">
        <v>0.001332757</v>
      </c>
      <c r="Y1364" t="n">
        <v>0.2575980525728285</v>
      </c>
      <c r="Z1364" t="n">
        <v>0.6038796279999999</v>
      </c>
      <c r="AA1364" t="n">
        <v>0.666411007</v>
      </c>
      <c r="AB1364" t="n">
        <v>0</v>
      </c>
      <c r="AC1364" t="n">
        <v>0</v>
      </c>
      <c r="AD1364" t="n">
        <v>0.85</v>
      </c>
      <c r="AE1364" t="n">
        <v>0.85</v>
      </c>
      <c r="AF1364" t="n">
        <v>0.85</v>
      </c>
      <c r="AG1364" t="n">
        <v>0.85</v>
      </c>
      <c r="AH1364" t="n">
        <v>0.956729742</v>
      </c>
      <c r="AI1364" t="n">
        <v>0.039584799</v>
      </c>
      <c r="AJ1364" t="n">
        <v>0.59722662</v>
      </c>
      <c r="AK1364" t="n">
        <v>9.755168221657004e-05</v>
      </c>
      <c r="AL1364" t="n">
        <v>0.284091895</v>
      </c>
    </row>
    <row r="1365">
      <c r="A1365" t="inlineStr">
        <is>
          <t>2025-02-26 19:00</t>
        </is>
      </c>
      <c r="B1365" t="n">
        <v>82094.436226273</v>
      </c>
      <c r="C1365" t="n">
        <v>81643.81289892874</v>
      </c>
      <c r="D1365" t="n">
        <v>0</v>
      </c>
      <c r="E1365" t="n">
        <v>450.6233273442565</v>
      </c>
      <c r="F1365" t="n">
        <v>0</v>
      </c>
      <c r="G1365" t="n">
        <v>0.2208937879138511</v>
      </c>
      <c r="H1365" t="n">
        <v>0.2183503093543262</v>
      </c>
      <c r="I1365" t="n">
        <v>0.2668659038975866</v>
      </c>
      <c r="J1365" t="n">
        <v>57</v>
      </c>
      <c r="K1365" t="n">
        <v>19</v>
      </c>
      <c r="L1365">
        <f>VLOOKUP(J1365,Clustering!$D$3:$E$367,2,FALSE)</f>
        <v/>
      </c>
      <c r="M1365" t="n">
        <v>0.7114743610000001</v>
      </c>
      <c r="N1365" t="n">
        <v>0.431410295</v>
      </c>
      <c r="O1365" t="n">
        <v>0.431410295</v>
      </c>
      <c r="P1365" t="n">
        <v>0.957380827</v>
      </c>
      <c r="Q1365" t="n">
        <v>0.37648708</v>
      </c>
      <c r="R1365" t="n">
        <v>0.2183503093543262</v>
      </c>
      <c r="S1365" t="n">
        <v>0</v>
      </c>
      <c r="T1365" t="n">
        <v>0</v>
      </c>
      <c r="U1365" t="n">
        <v>0.666411007</v>
      </c>
      <c r="V1365" t="n">
        <v>0.850080767</v>
      </c>
      <c r="W1365" t="n">
        <v>0.037664902</v>
      </c>
      <c r="X1365" t="n">
        <v>0.001332757</v>
      </c>
      <c r="Y1365" t="n">
        <v>0.2668659038975866</v>
      </c>
      <c r="Z1365" t="n">
        <v>0.600988369</v>
      </c>
      <c r="AA1365" t="n">
        <v>0.666411007</v>
      </c>
      <c r="AB1365" t="n">
        <v>0</v>
      </c>
      <c r="AC1365" t="n">
        <v>0</v>
      </c>
      <c r="AD1365" t="n">
        <v>0.85</v>
      </c>
      <c r="AE1365" t="n">
        <v>0.85</v>
      </c>
      <c r="AF1365" t="n">
        <v>0.85</v>
      </c>
      <c r="AG1365" t="n">
        <v>0.85</v>
      </c>
      <c r="AH1365" t="n">
        <v>0.957380827</v>
      </c>
      <c r="AI1365" t="n">
        <v>0.037664902</v>
      </c>
      <c r="AJ1365" t="n">
        <v>0.60934626</v>
      </c>
      <c r="AK1365" t="n">
        <v>0</v>
      </c>
      <c r="AL1365" t="n">
        <v>0.167137877</v>
      </c>
    </row>
    <row r="1366">
      <c r="A1366" t="inlineStr">
        <is>
          <t>2025-02-26 20:00</t>
        </is>
      </c>
      <c r="B1366" t="n">
        <v>79942.2099438124</v>
      </c>
      <c r="C1366" t="n">
        <v>79485.78449580663</v>
      </c>
      <c r="D1366" t="n">
        <v>0</v>
      </c>
      <c r="E1366" t="n">
        <v>456.4254480057751</v>
      </c>
      <c r="F1366" t="n">
        <v>0</v>
      </c>
      <c r="G1366" t="n">
        <v>0.2237379647087133</v>
      </c>
      <c r="H1366" t="n">
        <v>0.2213637003197461</v>
      </c>
      <c r="I1366" t="n">
        <v>0.2666516183178234</v>
      </c>
      <c r="J1366" t="n">
        <v>57</v>
      </c>
      <c r="K1366" t="n">
        <v>20</v>
      </c>
      <c r="L1366">
        <f>VLOOKUP(J1366,Clustering!$D$3:$E$367,2,FALSE)</f>
        <v/>
      </c>
      <c r="M1366" t="n">
        <v>0.731252897</v>
      </c>
      <c r="N1366" t="n">
        <v>0.435973626</v>
      </c>
      <c r="O1366" t="n">
        <v>0.435973626</v>
      </c>
      <c r="P1366" t="n">
        <v>0.957370654</v>
      </c>
      <c r="Q1366" t="n">
        <v>0.389879406</v>
      </c>
      <c r="R1366" t="n">
        <v>0.2213637003197461</v>
      </c>
      <c r="S1366" t="n">
        <v>0</v>
      </c>
      <c r="T1366" t="n">
        <v>0</v>
      </c>
      <c r="U1366" t="n">
        <v>0.666411007</v>
      </c>
      <c r="V1366" t="n">
        <v>0.850080767</v>
      </c>
      <c r="W1366" t="n">
        <v>0.035710097</v>
      </c>
      <c r="X1366" t="n">
        <v>0.008327428</v>
      </c>
      <c r="Y1366" t="n">
        <v>0.2666516183178234</v>
      </c>
      <c r="Z1366" t="n">
        <v>0.594360439</v>
      </c>
      <c r="AA1366" t="n">
        <v>0.666411007</v>
      </c>
      <c r="AB1366" t="n">
        <v>0</v>
      </c>
      <c r="AC1366" t="n">
        <v>0</v>
      </c>
      <c r="AD1366" t="n">
        <v>0.85</v>
      </c>
      <c r="AE1366" t="n">
        <v>0.85</v>
      </c>
      <c r="AF1366" t="n">
        <v>0.85</v>
      </c>
      <c r="AG1366" t="n">
        <v>0.85</v>
      </c>
      <c r="AH1366" t="n">
        <v>0.957370654</v>
      </c>
      <c r="AI1366" t="n">
        <v>0.035710097</v>
      </c>
      <c r="AJ1366" t="n">
        <v>0.594400292</v>
      </c>
      <c r="AK1366" t="n">
        <v>0</v>
      </c>
      <c r="AL1366" t="n">
        <v>0.178381871</v>
      </c>
    </row>
    <row r="1367">
      <c r="A1367" t="inlineStr">
        <is>
          <t>2025-02-26 21:00</t>
        </is>
      </c>
      <c r="B1367" t="n">
        <v>77282.73490982386</v>
      </c>
      <c r="C1367" t="n">
        <v>76829.16370975181</v>
      </c>
      <c r="D1367" t="n">
        <v>0</v>
      </c>
      <c r="E1367" t="n">
        <v>453.5712000720568</v>
      </c>
      <c r="F1367" t="n">
        <v>0</v>
      </c>
      <c r="G1367" t="n">
        <v>0.2223388235647337</v>
      </c>
      <c r="H1367" t="n">
        <v>0.2203391473915033</v>
      </c>
      <c r="I1367" t="n">
        <v>0.2584819805893517</v>
      </c>
      <c r="J1367" t="n">
        <v>57</v>
      </c>
      <c r="K1367" t="n">
        <v>21</v>
      </c>
      <c r="L1367">
        <f>VLOOKUP(J1367,Clustering!$D$3:$E$367,2,FALSE)</f>
        <v/>
      </c>
      <c r="M1367" t="n">
        <v>0.718863954</v>
      </c>
      <c r="N1367" t="n">
        <v>0.431508898</v>
      </c>
      <c r="O1367" t="n">
        <v>0.431508898</v>
      </c>
      <c r="P1367" t="n">
        <v>0.958357456</v>
      </c>
      <c r="Q1367" t="n">
        <v>0.405061548</v>
      </c>
      <c r="R1367" t="n">
        <v>0.2203391473915033</v>
      </c>
      <c r="S1367" t="n">
        <v>0</v>
      </c>
      <c r="T1367" t="n">
        <v>0</v>
      </c>
      <c r="U1367" t="n">
        <v>0.665221407</v>
      </c>
      <c r="V1367" t="n">
        <v>0.850080767</v>
      </c>
      <c r="W1367" t="n">
        <v>0.032079745</v>
      </c>
      <c r="X1367" t="n">
        <v>0.011965494</v>
      </c>
      <c r="Y1367" t="n">
        <v>0.2584819805893517</v>
      </c>
      <c r="Z1367" t="n">
        <v>0.574340749</v>
      </c>
      <c r="AA1367" t="n">
        <v>0.665221407</v>
      </c>
      <c r="AB1367" t="n">
        <v>0</v>
      </c>
      <c r="AC1367" t="n">
        <v>0</v>
      </c>
      <c r="AD1367" t="n">
        <v>0.85</v>
      </c>
      <c r="AE1367" t="n">
        <v>0.85</v>
      </c>
      <c r="AF1367" t="n">
        <v>0.85</v>
      </c>
      <c r="AG1367" t="n">
        <v>0.85</v>
      </c>
      <c r="AH1367" t="n">
        <v>0.958357456</v>
      </c>
      <c r="AI1367" t="n">
        <v>0.032079745</v>
      </c>
      <c r="AJ1367" t="n">
        <v>0.577993332</v>
      </c>
      <c r="AK1367" t="n">
        <v>0</v>
      </c>
      <c r="AL1367" t="n">
        <v>0.143734931</v>
      </c>
    </row>
    <row r="1368">
      <c r="A1368" t="inlineStr">
        <is>
          <t>2025-02-26 22:00</t>
        </is>
      </c>
      <c r="B1368" t="n">
        <v>72797.03686825414</v>
      </c>
      <c r="C1368" t="n">
        <v>72347.38909124746</v>
      </c>
      <c r="D1368" t="n">
        <v>0</v>
      </c>
      <c r="E1368" t="n">
        <v>449.6477770066797</v>
      </c>
      <c r="F1368" t="n">
        <v>0</v>
      </c>
      <c r="G1368" t="n">
        <v>0.2204155769640587</v>
      </c>
      <c r="H1368" t="n">
        <v>0.2192342373708493</v>
      </c>
      <c r="I1368" t="n">
        <v>0.2417677053678226</v>
      </c>
      <c r="J1368" t="n">
        <v>57</v>
      </c>
      <c r="K1368" t="n">
        <v>22</v>
      </c>
      <c r="L1368">
        <f>VLOOKUP(J1368,Clustering!$D$3:$E$367,2,FALSE)</f>
        <v/>
      </c>
      <c r="M1368" t="n">
        <v>0.703445451</v>
      </c>
      <c r="N1368" t="n">
        <v>0.419254559</v>
      </c>
      <c r="O1368" t="n">
        <v>0.419254559</v>
      </c>
      <c r="P1368" t="n">
        <v>0.959150967</v>
      </c>
      <c r="Q1368" t="n">
        <v>0.394447817</v>
      </c>
      <c r="R1368" t="n">
        <v>0.2192342373708493</v>
      </c>
      <c r="S1368" t="n">
        <v>0</v>
      </c>
      <c r="T1368" t="n">
        <v>0</v>
      </c>
      <c r="U1368" t="n">
        <v>0.665221407</v>
      </c>
      <c r="V1368" t="n">
        <v>0.850080767</v>
      </c>
      <c r="W1368" t="n">
        <v>0.026354959</v>
      </c>
      <c r="X1368" t="n">
        <v>0.001332757</v>
      </c>
      <c r="Y1368" t="n">
        <v>0.2417677053678226</v>
      </c>
      <c r="Z1368" t="n">
        <v>0.526177507</v>
      </c>
      <c r="AA1368" t="n">
        <v>0.665221407</v>
      </c>
      <c r="AB1368" t="n">
        <v>0</v>
      </c>
      <c r="AC1368" t="n">
        <v>0</v>
      </c>
      <c r="AD1368" t="n">
        <v>0.85</v>
      </c>
      <c r="AE1368" t="n">
        <v>0.85</v>
      </c>
      <c r="AF1368" t="n">
        <v>0.85</v>
      </c>
      <c r="AG1368" t="n">
        <v>0.85</v>
      </c>
      <c r="AH1368" t="n">
        <v>0.959150967</v>
      </c>
      <c r="AI1368" t="n">
        <v>0.026354959</v>
      </c>
      <c r="AJ1368" t="n">
        <v>0.558121147</v>
      </c>
      <c r="AK1368" t="n">
        <v>0</v>
      </c>
      <c r="AL1368" t="n">
        <v>0.115457999</v>
      </c>
    </row>
    <row r="1369">
      <c r="A1369" t="inlineStr">
        <is>
          <t>2025-02-26 23:00</t>
        </is>
      </c>
      <c r="B1369" t="n">
        <v>68080.88435062693</v>
      </c>
      <c r="C1369" t="n">
        <v>67634.95756311378</v>
      </c>
      <c r="D1369" t="n">
        <v>0</v>
      </c>
      <c r="E1369" t="n">
        <v>445.9267875131491</v>
      </c>
      <c r="F1369" t="n">
        <v>0</v>
      </c>
      <c r="G1369" t="n">
        <v>0.2185915625064456</v>
      </c>
      <c r="H1369" t="n">
        <v>0.2180087917115786</v>
      </c>
      <c r="I1369" t="n">
        <v>0.2291248561617942</v>
      </c>
      <c r="J1369" t="n">
        <v>57</v>
      </c>
      <c r="K1369" t="n">
        <v>23</v>
      </c>
      <c r="L1369">
        <f>VLOOKUP(J1369,Clustering!$D$3:$E$367,2,FALSE)</f>
        <v/>
      </c>
      <c r="M1369" t="n">
        <v>0.676893602</v>
      </c>
      <c r="N1369" t="n">
        <v>0.398561805</v>
      </c>
      <c r="O1369" t="n">
        <v>0.398561805</v>
      </c>
      <c r="P1369" t="n">
        <v>0.959924131</v>
      </c>
      <c r="Q1369" t="n">
        <v>0.36856433</v>
      </c>
      <c r="R1369" t="n">
        <v>0.2180087917115786</v>
      </c>
      <c r="S1369" t="n">
        <v>0</v>
      </c>
      <c r="T1369" t="n">
        <v>0</v>
      </c>
      <c r="U1369" t="n">
        <v>0.663593532</v>
      </c>
      <c r="V1369" t="n">
        <v>0.850080767</v>
      </c>
      <c r="W1369" t="n">
        <v>0.020141472</v>
      </c>
      <c r="X1369" t="n">
        <v>0.001332757</v>
      </c>
      <c r="Y1369" t="n">
        <v>0.2291248561617942</v>
      </c>
      <c r="Z1369" t="n">
        <v>0.467830334</v>
      </c>
      <c r="AA1369" t="n">
        <v>0.663593532</v>
      </c>
      <c r="AB1369" t="n">
        <v>0</v>
      </c>
      <c r="AC1369" t="n">
        <v>0</v>
      </c>
      <c r="AD1369" t="n">
        <v>0.85</v>
      </c>
      <c r="AE1369" t="n">
        <v>0.85</v>
      </c>
      <c r="AF1369" t="n">
        <v>0.85</v>
      </c>
      <c r="AG1369" t="n">
        <v>0.85</v>
      </c>
      <c r="AH1369" t="n">
        <v>0.959924131</v>
      </c>
      <c r="AI1369" t="n">
        <v>0.020141472</v>
      </c>
      <c r="AJ1369" t="n">
        <v>0.535581123</v>
      </c>
      <c r="AK1369" t="n">
        <v>0</v>
      </c>
      <c r="AL1369" t="n">
        <v>0.036763048</v>
      </c>
    </row>
    <row r="1370">
      <c r="A1370" t="inlineStr">
        <is>
          <t>2025-02-27 00:00</t>
        </is>
      </c>
      <c r="B1370" t="n">
        <v>65916.81896296293</v>
      </c>
      <c r="C1370" t="n">
        <v>65468.94857510314</v>
      </c>
      <c r="D1370" t="n">
        <v>0</v>
      </c>
      <c r="E1370" t="n">
        <v>447.8703878597965</v>
      </c>
      <c r="F1370" t="n">
        <v>0</v>
      </c>
      <c r="G1370" t="n">
        <v>0.21954430777441</v>
      </c>
      <c r="H1370" t="n">
        <v>0.2192543266439521</v>
      </c>
      <c r="I1370" t="n">
        <v>0.2247855731715896</v>
      </c>
      <c r="J1370" t="n">
        <v>58</v>
      </c>
      <c r="K1370" t="n">
        <v>0</v>
      </c>
      <c r="L1370">
        <f>VLOOKUP(J1370,Clustering!$D$3:$E$367,2,FALSE)</f>
        <v/>
      </c>
      <c r="M1370" t="n">
        <v>0.786838991</v>
      </c>
      <c r="N1370" t="n">
        <v>0.439495713</v>
      </c>
      <c r="O1370" t="n">
        <v>0.439495713</v>
      </c>
      <c r="P1370" t="n">
        <v>0.958835597</v>
      </c>
      <c r="Q1370" t="n">
        <v>0.396037373</v>
      </c>
      <c r="R1370" t="n">
        <v>0.2192543266439521</v>
      </c>
      <c r="S1370" t="n">
        <v>0</v>
      </c>
      <c r="T1370" t="n">
        <v>0</v>
      </c>
      <c r="U1370" t="n">
        <v>0.657144646</v>
      </c>
      <c r="V1370" t="n">
        <v>0.850080767</v>
      </c>
      <c r="W1370" t="n">
        <v>0.05508361</v>
      </c>
      <c r="X1370" t="n">
        <v>0.001332757</v>
      </c>
      <c r="Y1370" t="n">
        <v>0.2247855731715896</v>
      </c>
      <c r="Z1370" t="n">
        <v>0.428804924</v>
      </c>
      <c r="AA1370" t="n">
        <v>0.657144646</v>
      </c>
      <c r="AB1370" t="n">
        <v>0</v>
      </c>
      <c r="AC1370" t="n">
        <v>0</v>
      </c>
      <c r="AD1370" t="n">
        <v>0.85</v>
      </c>
      <c r="AE1370" t="n">
        <v>0.85</v>
      </c>
      <c r="AF1370" t="n">
        <v>0.85</v>
      </c>
      <c r="AG1370" t="n">
        <v>0.85</v>
      </c>
      <c r="AH1370" t="n">
        <v>0.958835597</v>
      </c>
      <c r="AI1370" t="n">
        <v>0.05508361</v>
      </c>
      <c r="AJ1370" t="n">
        <v>0.493576256</v>
      </c>
      <c r="AK1370" t="n">
        <v>0</v>
      </c>
      <c r="AL1370" t="n">
        <v>0.00584098</v>
      </c>
    </row>
    <row r="1371">
      <c r="A1371" t="inlineStr">
        <is>
          <t>2025-02-27 01:00</t>
        </is>
      </c>
      <c r="B1371" t="n">
        <v>65148.94057876161</v>
      </c>
      <c r="C1371" t="n">
        <v>64691.74121535792</v>
      </c>
      <c r="D1371" t="n">
        <v>0</v>
      </c>
      <c r="E1371" t="n">
        <v>457.1993634036825</v>
      </c>
      <c r="F1371" t="n">
        <v>0</v>
      </c>
      <c r="G1371" t="n">
        <v>0.2241173350018051</v>
      </c>
      <c r="H1371" t="n">
        <v>0.2241159307348296</v>
      </c>
      <c r="I1371" t="n">
        <v>0.2241427164323</v>
      </c>
      <c r="J1371" t="n">
        <v>58</v>
      </c>
      <c r="K1371" t="n">
        <v>1</v>
      </c>
      <c r="L1371">
        <f>VLOOKUP(J1371,Clustering!$D$3:$E$367,2,FALSE)</f>
        <v/>
      </c>
      <c r="M1371" t="n">
        <v>0.778383869</v>
      </c>
      <c r="N1371" t="n">
        <v>0.427691003</v>
      </c>
      <c r="O1371" t="n">
        <v>0.427691003</v>
      </c>
      <c r="P1371" t="n">
        <v>0.957716543</v>
      </c>
      <c r="Q1371" t="n">
        <v>0.353557415</v>
      </c>
      <c r="R1371" t="n">
        <v>0.2241159307348296</v>
      </c>
      <c r="S1371" t="n">
        <v>0</v>
      </c>
      <c r="T1371" t="n">
        <v>0</v>
      </c>
      <c r="U1371" t="n">
        <v>0.657144646</v>
      </c>
      <c r="V1371" t="n">
        <v>0.850080767</v>
      </c>
      <c r="W1371" t="n">
        <v>0.021014153</v>
      </c>
      <c r="X1371" t="n">
        <v>0.00083936</v>
      </c>
      <c r="Y1371" t="n">
        <v>0.2241427164323</v>
      </c>
      <c r="Z1371" t="n">
        <v>0.414573546</v>
      </c>
      <c r="AA1371" t="n">
        <v>0.657144646</v>
      </c>
      <c r="AB1371" t="n">
        <v>0</v>
      </c>
      <c r="AC1371" t="n">
        <v>0</v>
      </c>
      <c r="AD1371" t="n">
        <v>0.85</v>
      </c>
      <c r="AE1371" t="n">
        <v>0.85</v>
      </c>
      <c r="AF1371" t="n">
        <v>0.85</v>
      </c>
      <c r="AG1371" t="n">
        <v>0.85</v>
      </c>
      <c r="AH1371" t="n">
        <v>0.957716543</v>
      </c>
      <c r="AI1371" t="n">
        <v>0.021014153</v>
      </c>
      <c r="AJ1371" t="n">
        <v>0.483663813</v>
      </c>
      <c r="AK1371" t="n">
        <v>0</v>
      </c>
      <c r="AL1371" t="n">
        <v>0</v>
      </c>
    </row>
    <row r="1372">
      <c r="A1372" t="inlineStr">
        <is>
          <t>2025-02-27 02:00</t>
        </is>
      </c>
      <c r="B1372" t="n">
        <v>64947.34051266056</v>
      </c>
      <c r="C1372" t="n">
        <v>64478.35673502837</v>
      </c>
      <c r="D1372" t="n">
        <v>0</v>
      </c>
      <c r="E1372" t="n">
        <v>468.983777632184</v>
      </c>
      <c r="F1372" t="n">
        <v>0</v>
      </c>
      <c r="G1372" t="n">
        <v>0.2298940086432274</v>
      </c>
      <c r="H1372" t="n">
        <v>0.2304641410353142</v>
      </c>
      <c r="I1372" t="n">
        <v>0.2195891478623321</v>
      </c>
      <c r="J1372" t="n">
        <v>58</v>
      </c>
      <c r="K1372" t="n">
        <v>2</v>
      </c>
      <c r="L1372">
        <f>VLOOKUP(J1372,Clustering!$D$3:$E$367,2,FALSE)</f>
        <v/>
      </c>
      <c r="M1372" t="n">
        <v>0.773828009</v>
      </c>
      <c r="N1372" t="n">
        <v>0.418140349</v>
      </c>
      <c r="O1372" t="n">
        <v>0.418140349</v>
      </c>
      <c r="P1372" t="n">
        <v>0.955590342</v>
      </c>
      <c r="Q1372" t="n">
        <v>0.328049414</v>
      </c>
      <c r="R1372" t="n">
        <v>0.2304641410353142</v>
      </c>
      <c r="S1372" t="n">
        <v>0</v>
      </c>
      <c r="T1372" t="n">
        <v>0</v>
      </c>
      <c r="U1372" t="n">
        <v>0.657144646</v>
      </c>
      <c r="V1372" t="n">
        <v>0.850080767</v>
      </c>
      <c r="W1372" t="n">
        <v>0.018745183</v>
      </c>
      <c r="X1372" t="n">
        <v>0.000799989</v>
      </c>
      <c r="Y1372" t="n">
        <v>0.2195891478623321</v>
      </c>
      <c r="Z1372" t="n">
        <v>0.403416732</v>
      </c>
      <c r="AA1372" t="n">
        <v>0.657144646</v>
      </c>
      <c r="AB1372" t="n">
        <v>0</v>
      </c>
      <c r="AC1372" t="n">
        <v>0</v>
      </c>
      <c r="AD1372" t="n">
        <v>0.85</v>
      </c>
      <c r="AE1372" t="n">
        <v>0.85</v>
      </c>
      <c r="AF1372" t="n">
        <v>0.85</v>
      </c>
      <c r="AG1372" t="n">
        <v>0.85</v>
      </c>
      <c r="AH1372" t="n">
        <v>0.955590342</v>
      </c>
      <c r="AI1372" t="n">
        <v>0.018745183</v>
      </c>
      <c r="AJ1372" t="n">
        <v>0.480420613</v>
      </c>
      <c r="AK1372" t="n">
        <v>0</v>
      </c>
      <c r="AL1372" t="n">
        <v>0</v>
      </c>
    </row>
    <row r="1373">
      <c r="A1373" t="inlineStr">
        <is>
          <t>2025-02-27 03:00</t>
        </is>
      </c>
      <c r="B1373" t="n">
        <v>65026.57507743425</v>
      </c>
      <c r="C1373" t="n">
        <v>64549.94712406516</v>
      </c>
      <c r="D1373" t="n">
        <v>0</v>
      </c>
      <c r="E1373" t="n">
        <v>476.6279533690975</v>
      </c>
      <c r="F1373" t="n">
        <v>0</v>
      </c>
      <c r="G1373" t="n">
        <v>0.2336411536123027</v>
      </c>
      <c r="H1373" t="n">
        <v>0.2345623527482852</v>
      </c>
      <c r="I1373" t="n">
        <v>0.2169909352077034</v>
      </c>
      <c r="J1373" t="n">
        <v>58</v>
      </c>
      <c r="K1373" t="n">
        <v>3</v>
      </c>
      <c r="L1373">
        <f>VLOOKUP(J1373,Clustering!$D$3:$E$367,2,FALSE)</f>
        <v/>
      </c>
      <c r="M1373" t="n">
        <v>0.770510468</v>
      </c>
      <c r="N1373" t="n">
        <v>0.414705033</v>
      </c>
      <c r="O1373" t="n">
        <v>0.414705033</v>
      </c>
      <c r="P1373" t="n">
        <v>0.955295319</v>
      </c>
      <c r="Q1373" t="n">
        <v>0.308636799</v>
      </c>
      <c r="R1373" t="n">
        <v>0.2345623527482852</v>
      </c>
      <c r="S1373" t="n">
        <v>0</v>
      </c>
      <c r="T1373" t="n">
        <v>0</v>
      </c>
      <c r="U1373" t="n">
        <v>0.657144646</v>
      </c>
      <c r="V1373" t="n">
        <v>0.850080767</v>
      </c>
      <c r="W1373" t="n">
        <v>0.019687678</v>
      </c>
      <c r="X1373" t="n">
        <v>0.000799989</v>
      </c>
      <c r="Y1373" t="n">
        <v>0.2169909352077034</v>
      </c>
      <c r="Z1373" t="n">
        <v>0.402368525</v>
      </c>
      <c r="AA1373" t="n">
        <v>0.657144646</v>
      </c>
      <c r="AB1373" t="n">
        <v>0</v>
      </c>
      <c r="AC1373" t="n">
        <v>0</v>
      </c>
      <c r="AD1373" t="n">
        <v>0.85</v>
      </c>
      <c r="AE1373" t="n">
        <v>0.85</v>
      </c>
      <c r="AF1373" t="n">
        <v>0.85</v>
      </c>
      <c r="AG1373" t="n">
        <v>0.85</v>
      </c>
      <c r="AH1373" t="n">
        <v>0.955295319</v>
      </c>
      <c r="AI1373" t="n">
        <v>0.019687678</v>
      </c>
      <c r="AJ1373" t="n">
        <v>0.479525098</v>
      </c>
      <c r="AK1373" t="n">
        <v>0</v>
      </c>
      <c r="AL1373" t="n">
        <v>0</v>
      </c>
    </row>
    <row r="1374">
      <c r="A1374" t="inlineStr">
        <is>
          <t>2025-02-27 04:00</t>
        </is>
      </c>
      <c r="B1374" t="n">
        <v>65704.84393159844</v>
      </c>
      <c r="C1374" t="n">
        <v>65219.59045608135</v>
      </c>
      <c r="D1374" t="n">
        <v>0</v>
      </c>
      <c r="E1374" t="n">
        <v>485.2534755170921</v>
      </c>
      <c r="F1374" t="n">
        <v>0</v>
      </c>
      <c r="G1374" t="n">
        <v>0.2378693507436725</v>
      </c>
      <c r="H1374" t="n">
        <v>0.2392230641081346</v>
      </c>
      <c r="I1374" t="n">
        <v>0.2134016517466699</v>
      </c>
      <c r="J1374" t="n">
        <v>58</v>
      </c>
      <c r="K1374" t="n">
        <v>4</v>
      </c>
      <c r="L1374">
        <f>VLOOKUP(J1374,Clustering!$D$3:$E$367,2,FALSE)</f>
        <v/>
      </c>
      <c r="M1374" t="n">
        <v>0.7633282219999999</v>
      </c>
      <c r="N1374" t="n">
        <v>0.41652721</v>
      </c>
      <c r="O1374" t="n">
        <v>0.41652721</v>
      </c>
      <c r="P1374" t="n">
        <v>0.954756138</v>
      </c>
      <c r="Q1374" t="n">
        <v>0.297322161</v>
      </c>
      <c r="R1374" t="n">
        <v>0.2392230641081346</v>
      </c>
      <c r="S1374" t="n">
        <v>0</v>
      </c>
      <c r="T1374" t="n">
        <v>0</v>
      </c>
      <c r="U1374" t="n">
        <v>0.657144646</v>
      </c>
      <c r="V1374" t="n">
        <v>0.850080767</v>
      </c>
      <c r="W1374" t="n">
        <v>0.024225618</v>
      </c>
      <c r="X1374" t="n">
        <v>0.000799989</v>
      </c>
      <c r="Y1374" t="n">
        <v>0.2134016517466699</v>
      </c>
      <c r="Z1374" t="n">
        <v>0.41477792</v>
      </c>
      <c r="AA1374" t="n">
        <v>0.657144646</v>
      </c>
      <c r="AB1374" t="n">
        <v>0</v>
      </c>
      <c r="AC1374" t="n">
        <v>0</v>
      </c>
      <c r="AD1374" t="n">
        <v>0.85</v>
      </c>
      <c r="AE1374" t="n">
        <v>0.85</v>
      </c>
      <c r="AF1374" t="n">
        <v>0.85</v>
      </c>
      <c r="AG1374" t="n">
        <v>0.85</v>
      </c>
      <c r="AH1374" t="n">
        <v>0.954756138</v>
      </c>
      <c r="AI1374" t="n">
        <v>0.024225618</v>
      </c>
      <c r="AJ1374" t="n">
        <v>0.488114917</v>
      </c>
      <c r="AK1374" t="n">
        <v>0</v>
      </c>
      <c r="AL1374" t="n">
        <v>0</v>
      </c>
    </row>
    <row r="1375">
      <c r="A1375" t="inlineStr">
        <is>
          <t>2025-02-27 05:00</t>
        </is>
      </c>
      <c r="B1375" t="n">
        <v>70736.10187322569</v>
      </c>
      <c r="C1375" t="n">
        <v>70242.1066866139</v>
      </c>
      <c r="D1375" t="n">
        <v>0</v>
      </c>
      <c r="E1375" t="n">
        <v>493.9951866117892</v>
      </c>
      <c r="F1375" t="n">
        <v>0</v>
      </c>
      <c r="G1375" t="n">
        <v>0.2421545032410731</v>
      </c>
      <c r="H1375" t="n">
        <v>0.2440846681990121</v>
      </c>
      <c r="I1375" t="n">
        <v>0.2072677270259485</v>
      </c>
      <c r="J1375" t="n">
        <v>58</v>
      </c>
      <c r="K1375" t="n">
        <v>5</v>
      </c>
      <c r="L1375">
        <f>VLOOKUP(J1375,Clustering!$D$3:$E$367,2,FALSE)</f>
        <v/>
      </c>
      <c r="M1375" t="n">
        <v>0.763973299</v>
      </c>
      <c r="N1375" t="n">
        <v>0.426559044</v>
      </c>
      <c r="O1375" t="n">
        <v>0.426559044</v>
      </c>
      <c r="P1375" t="n">
        <v>0.95317929</v>
      </c>
      <c r="Q1375" t="n">
        <v>0.308348926</v>
      </c>
      <c r="R1375" t="n">
        <v>0.2440846681990121</v>
      </c>
      <c r="S1375" t="n">
        <v>0</v>
      </c>
      <c r="T1375" t="n">
        <v>0</v>
      </c>
      <c r="U1375" t="n">
        <v>0.657144646</v>
      </c>
      <c r="V1375" t="n">
        <v>0.850080767</v>
      </c>
      <c r="W1375" t="n">
        <v>0.038956469</v>
      </c>
      <c r="X1375" t="n">
        <v>0.000799989</v>
      </c>
      <c r="Y1375" t="n">
        <v>0.2072677270259485</v>
      </c>
      <c r="Z1375" t="n">
        <v>0.468746329</v>
      </c>
      <c r="AA1375" t="n">
        <v>0.657144646</v>
      </c>
      <c r="AB1375" t="n">
        <v>0</v>
      </c>
      <c r="AC1375" t="n">
        <v>0</v>
      </c>
      <c r="AD1375" t="n">
        <v>0.85</v>
      </c>
      <c r="AE1375" t="n">
        <v>0.85</v>
      </c>
      <c r="AF1375" t="n">
        <v>0.85</v>
      </c>
      <c r="AG1375" t="n">
        <v>0.85</v>
      </c>
      <c r="AH1375" t="n">
        <v>0.95317929</v>
      </c>
      <c r="AI1375" t="n">
        <v>0.038956469</v>
      </c>
      <c r="AJ1375" t="n">
        <v>0.526037194</v>
      </c>
      <c r="AK1375" t="n">
        <v>0</v>
      </c>
      <c r="AL1375" t="n">
        <v>0</v>
      </c>
    </row>
    <row r="1376">
      <c r="A1376" t="inlineStr">
        <is>
          <t>2025-02-27 06:00</t>
        </is>
      </c>
      <c r="B1376" t="n">
        <v>78743.76292888606</v>
      </c>
      <c r="C1376" t="n">
        <v>78249.44962466379</v>
      </c>
      <c r="D1376" t="n">
        <v>8.392926166708415</v>
      </c>
      <c r="E1376" t="n">
        <v>485.920378055572</v>
      </c>
      <c r="F1376" t="n">
        <v>0.0003790414888431</v>
      </c>
      <c r="G1376" t="n">
        <v>0.2381962637527313</v>
      </c>
      <c r="H1376" t="n">
        <v>0.240589134679125</v>
      </c>
      <c r="I1376" t="n">
        <v>0.1949463061895649</v>
      </c>
      <c r="J1376" t="n">
        <v>58</v>
      </c>
      <c r="K1376" t="n">
        <v>6</v>
      </c>
      <c r="L1376">
        <f>VLOOKUP(J1376,Clustering!$D$3:$E$367,2,FALSE)</f>
        <v/>
      </c>
      <c r="M1376" t="n">
        <v>0.7762182520000001</v>
      </c>
      <c r="N1376" t="n">
        <v>0.443725767</v>
      </c>
      <c r="O1376" t="n">
        <v>0.443725767</v>
      </c>
      <c r="P1376" t="n">
        <v>0.9542169579999999</v>
      </c>
      <c r="Q1376" t="n">
        <v>0.350766304</v>
      </c>
      <c r="R1376" t="n">
        <v>0.240589134679125</v>
      </c>
      <c r="S1376" t="n">
        <v>0.0003790414888431</v>
      </c>
      <c r="T1376" t="n">
        <v>0</v>
      </c>
      <c r="U1376" t="n">
        <v>0.657144646</v>
      </c>
      <c r="V1376" t="n">
        <v>0.850080767</v>
      </c>
      <c r="W1376" t="n">
        <v>0.095994884</v>
      </c>
      <c r="X1376" t="n">
        <v>0.000799989</v>
      </c>
      <c r="Y1376" t="n">
        <v>0.1949463061895649</v>
      </c>
      <c r="Z1376" t="n">
        <v>0.546060772</v>
      </c>
      <c r="AA1376" t="n">
        <v>0.657144646</v>
      </c>
      <c r="AB1376" t="n">
        <v>0</v>
      </c>
      <c r="AC1376" t="n">
        <v>0</v>
      </c>
      <c r="AD1376" t="n">
        <v>0.85</v>
      </c>
      <c r="AE1376" t="n">
        <v>0.85</v>
      </c>
      <c r="AF1376" t="n">
        <v>0.85</v>
      </c>
      <c r="AG1376" t="n">
        <v>0.85</v>
      </c>
      <c r="AH1376" t="n">
        <v>0.9542169579999999</v>
      </c>
      <c r="AI1376" t="n">
        <v>0.095994884</v>
      </c>
      <c r="AJ1376" t="n">
        <v>0.55621222</v>
      </c>
      <c r="AK1376" t="n">
        <v>0.0002653290421901</v>
      </c>
      <c r="AL1376" t="n">
        <v>0.000177788</v>
      </c>
    </row>
    <row r="1377">
      <c r="A1377" t="inlineStr">
        <is>
          <t>2025-02-27 07:00</t>
        </is>
      </c>
      <c r="B1377" t="n">
        <v>85272.98636711863</v>
      </c>
      <c r="C1377" t="n">
        <v>83181.36727423938</v>
      </c>
      <c r="D1377" t="n">
        <v>1642.987512383197</v>
      </c>
      <c r="E1377" t="n">
        <v>448.6315804960482</v>
      </c>
      <c r="F1377" t="n">
        <v>0.07420063282751251</v>
      </c>
      <c r="G1377" t="n">
        <v>0.2199174414196314</v>
      </c>
      <c r="H1377" t="n">
        <v>0.2222074497900636</v>
      </c>
      <c r="I1377" t="n">
        <v>0.1785266736402102</v>
      </c>
      <c r="J1377" t="n">
        <v>58</v>
      </c>
      <c r="K1377" t="n">
        <v>7</v>
      </c>
      <c r="L1377">
        <f>VLOOKUP(J1377,Clustering!$D$3:$E$367,2,FALSE)</f>
        <v/>
      </c>
      <c r="M1377" t="n">
        <v>0.796745538</v>
      </c>
      <c r="N1377" t="n">
        <v>0.467853837</v>
      </c>
      <c r="O1377" t="n">
        <v>0.467853837</v>
      </c>
      <c r="P1377" t="n">
        <v>0.954257651</v>
      </c>
      <c r="Q1377" t="n">
        <v>0.428754701</v>
      </c>
      <c r="R1377" t="n">
        <v>0.2222074497900636</v>
      </c>
      <c r="S1377" t="n">
        <v>0.07420063282751251</v>
      </c>
      <c r="T1377" t="n">
        <v>0</v>
      </c>
      <c r="U1377" t="n">
        <v>0.657144646</v>
      </c>
      <c r="V1377" t="n">
        <v>0.850080767</v>
      </c>
      <c r="W1377" t="n">
        <v>0.14633111</v>
      </c>
      <c r="X1377" t="n">
        <v>0.018485197</v>
      </c>
      <c r="Y1377" t="n">
        <v>0.1785266736402102</v>
      </c>
      <c r="Z1377" t="n">
        <v>0.553289709</v>
      </c>
      <c r="AA1377" t="n">
        <v>0.657144646</v>
      </c>
      <c r="AB1377" t="n">
        <v>0</v>
      </c>
      <c r="AC1377" t="n">
        <v>0</v>
      </c>
      <c r="AD1377" t="n">
        <v>0.85</v>
      </c>
      <c r="AE1377" t="n">
        <v>0.85</v>
      </c>
      <c r="AF1377" t="n">
        <v>0.85</v>
      </c>
      <c r="AG1377" t="n">
        <v>0.85</v>
      </c>
      <c r="AH1377" t="n">
        <v>0.954257651</v>
      </c>
      <c r="AI1377" t="n">
        <v>0.14633111</v>
      </c>
      <c r="AJ1377" t="n">
        <v>0.570401394</v>
      </c>
      <c r="AK1377" t="n">
        <v>0.0519404429792588</v>
      </c>
      <c r="AL1377" t="n">
        <v>0.000793541</v>
      </c>
    </row>
    <row r="1378">
      <c r="A1378" t="inlineStr">
        <is>
          <t>2025-02-27 08:00</t>
        </is>
      </c>
      <c r="B1378" t="n">
        <v>83198.5026289981</v>
      </c>
      <c r="C1378" t="n">
        <v>77685.18442826621</v>
      </c>
      <c r="D1378" t="n">
        <v>5092.011421614409</v>
      </c>
      <c r="E1378" t="n">
        <v>421.3067791174763</v>
      </c>
      <c r="F1378" t="n">
        <v>0.2299655152586387</v>
      </c>
      <c r="G1378" t="n">
        <v>0.2065229309399393</v>
      </c>
      <c r="H1378" t="n">
        <v>0.2089284402691133</v>
      </c>
      <c r="I1378" t="n">
        <v>0.1630445405023195</v>
      </c>
      <c r="J1378" t="n">
        <v>58</v>
      </c>
      <c r="K1378" t="n">
        <v>8</v>
      </c>
      <c r="L1378">
        <f>VLOOKUP(J1378,Clustering!$D$3:$E$367,2,FALSE)</f>
        <v/>
      </c>
      <c r="M1378" t="n">
        <v>0.816155458</v>
      </c>
      <c r="N1378" t="n">
        <v>0.487572397</v>
      </c>
      <c r="O1378" t="n">
        <v>0.487572397</v>
      </c>
      <c r="P1378" t="n">
        <v>0.954094879</v>
      </c>
      <c r="Q1378" t="n">
        <v>0.467479802</v>
      </c>
      <c r="R1378" t="n">
        <v>0.2089284402691133</v>
      </c>
      <c r="S1378" t="n">
        <v>0.2299655152586387</v>
      </c>
      <c r="T1378" t="n">
        <v>0</v>
      </c>
      <c r="U1378" t="n">
        <v>0.657144646</v>
      </c>
      <c r="V1378" t="n">
        <v>0.850080767</v>
      </c>
      <c r="W1378" t="n">
        <v>0.130413413</v>
      </c>
      <c r="X1378" t="n">
        <v>0.018501113</v>
      </c>
      <c r="Y1378" t="n">
        <v>0.1630445405023195</v>
      </c>
      <c r="Z1378" t="n">
        <v>0.504392196</v>
      </c>
      <c r="AA1378" t="n">
        <v>0.657144646</v>
      </c>
      <c r="AB1378" t="n">
        <v>0</v>
      </c>
      <c r="AC1378" t="n">
        <v>0</v>
      </c>
      <c r="AD1378" t="n">
        <v>0.85</v>
      </c>
      <c r="AE1378" t="n">
        <v>0.85</v>
      </c>
      <c r="AF1378" t="n">
        <v>0.85</v>
      </c>
      <c r="AG1378" t="n">
        <v>0.85</v>
      </c>
      <c r="AH1378" t="n">
        <v>0.954094879</v>
      </c>
      <c r="AI1378" t="n">
        <v>0.130413413</v>
      </c>
      <c r="AJ1378" t="n">
        <v>0.53483386</v>
      </c>
      <c r="AK1378" t="n">
        <v>0.1609758606810471</v>
      </c>
      <c r="AL1378" t="n">
        <v>0.000177788</v>
      </c>
    </row>
    <row r="1379">
      <c r="A1379" t="inlineStr">
        <is>
          <t>2025-02-27 09:00</t>
        </is>
      </c>
      <c r="B1379" t="n">
        <v>81845.52818890188</v>
      </c>
      <c r="C1379" t="n">
        <v>73131.00992134991</v>
      </c>
      <c r="D1379" t="n">
        <v>8276.041961476438</v>
      </c>
      <c r="E1379" t="n">
        <v>438.4763060755325</v>
      </c>
      <c r="F1379" t="n">
        <v>0.3737627621757451</v>
      </c>
      <c r="G1379" t="n">
        <v>0.2149393657233002</v>
      </c>
      <c r="H1379" t="n">
        <v>0.2175467384302142</v>
      </c>
      <c r="I1379" t="n">
        <v>0.1678123946520505</v>
      </c>
      <c r="J1379" t="n">
        <v>58</v>
      </c>
      <c r="K1379" t="n">
        <v>9</v>
      </c>
      <c r="L1379">
        <f>VLOOKUP(J1379,Clustering!$D$3:$E$367,2,FALSE)</f>
        <v/>
      </c>
      <c r="M1379" t="n">
        <v>0.827427035</v>
      </c>
      <c r="N1379" t="n">
        <v>0.486803296</v>
      </c>
      <c r="O1379" t="n">
        <v>0.486803296</v>
      </c>
      <c r="P1379" t="n">
        <v>0.954094879</v>
      </c>
      <c r="Q1379" t="n">
        <v>0.47176034</v>
      </c>
      <c r="R1379" t="n">
        <v>0.2175467384302142</v>
      </c>
      <c r="S1379" t="n">
        <v>0.3737627621757451</v>
      </c>
      <c r="T1379" t="n">
        <v>0.001511259</v>
      </c>
      <c r="U1379" t="n">
        <v>0.657144646</v>
      </c>
      <c r="V1379" t="n">
        <v>0.850080767</v>
      </c>
      <c r="W1379" t="n">
        <v>0.101754577</v>
      </c>
      <c r="X1379" t="n">
        <v>0.000799989</v>
      </c>
      <c r="Y1379" t="n">
        <v>0.1678123946520505</v>
      </c>
      <c r="Z1379" t="n">
        <v>0.454540762</v>
      </c>
      <c r="AA1379" t="n">
        <v>0.657144646</v>
      </c>
      <c r="AB1379" t="n">
        <v>0</v>
      </c>
      <c r="AC1379" t="n">
        <v>0</v>
      </c>
      <c r="AD1379" t="n">
        <v>0.85</v>
      </c>
      <c r="AE1379" t="n">
        <v>0.85</v>
      </c>
      <c r="AF1379" t="n">
        <v>0.85</v>
      </c>
      <c r="AG1379" t="n">
        <v>0.85</v>
      </c>
      <c r="AH1379" t="n">
        <v>0.954094879</v>
      </c>
      <c r="AI1379" t="n">
        <v>0.101754577</v>
      </c>
      <c r="AJ1379" t="n">
        <v>0.505935217</v>
      </c>
      <c r="AK1379" t="n">
        <v>0.2616339335230216</v>
      </c>
      <c r="AL1379" t="n">
        <v>0</v>
      </c>
    </row>
    <row r="1380">
      <c r="A1380" t="inlineStr">
        <is>
          <t>2025-02-27 10:00</t>
        </is>
      </c>
      <c r="B1380" t="n">
        <v>80316.21561052781</v>
      </c>
      <c r="C1380" t="n">
        <v>69223.1962371659</v>
      </c>
      <c r="D1380" t="n">
        <v>10670.48805975905</v>
      </c>
      <c r="E1380" t="n">
        <v>422.5313136028547</v>
      </c>
      <c r="F1380" t="n">
        <v>0.4819007817436627</v>
      </c>
      <c r="G1380" t="n">
        <v>0.2071231929425758</v>
      </c>
      <c r="H1380" t="n">
        <v>0.2096315648277112</v>
      </c>
      <c r="I1380" t="n">
        <v>0.1617856127212108</v>
      </c>
      <c r="J1380" t="n">
        <v>58</v>
      </c>
      <c r="K1380" t="n">
        <v>10</v>
      </c>
      <c r="L1380">
        <f>VLOOKUP(J1380,Clustering!$D$3:$E$367,2,FALSE)</f>
        <v/>
      </c>
      <c r="M1380" t="n">
        <v>0.811927897</v>
      </c>
      <c r="N1380" t="n">
        <v>0.468222611</v>
      </c>
      <c r="O1380" t="n">
        <v>0.468222611</v>
      </c>
      <c r="P1380" t="n">
        <v>0.953921935</v>
      </c>
      <c r="Q1380" t="n">
        <v>0.439431014</v>
      </c>
      <c r="R1380" t="n">
        <v>0.2096315648277112</v>
      </c>
      <c r="S1380" t="n">
        <v>0.4819007817436627</v>
      </c>
      <c r="T1380" t="n">
        <v>0.347589542</v>
      </c>
      <c r="U1380" t="n">
        <v>0.657144646</v>
      </c>
      <c r="V1380" t="n">
        <v>0.850080767</v>
      </c>
      <c r="W1380" t="n">
        <v>0.064089675</v>
      </c>
      <c r="X1380" t="n">
        <v>0.000799989</v>
      </c>
      <c r="Y1380" t="n">
        <v>0.1617856127212108</v>
      </c>
      <c r="Z1380" t="n">
        <v>0.436579033</v>
      </c>
      <c r="AA1380" t="n">
        <v>0.657144646</v>
      </c>
      <c r="AB1380" t="n">
        <v>0</v>
      </c>
      <c r="AC1380" t="n">
        <v>0</v>
      </c>
      <c r="AD1380" t="n">
        <v>0.85</v>
      </c>
      <c r="AE1380" t="n">
        <v>0.85</v>
      </c>
      <c r="AF1380" t="n">
        <v>0.85</v>
      </c>
      <c r="AG1380" t="n">
        <v>0.85</v>
      </c>
      <c r="AH1380" t="n">
        <v>0.953921935</v>
      </c>
      <c r="AI1380" t="n">
        <v>0.064089675</v>
      </c>
      <c r="AJ1380" t="n">
        <v>0.488472841</v>
      </c>
      <c r="AK1380" t="n">
        <v>0.3373305472205639</v>
      </c>
      <c r="AL1380" t="n">
        <v>0</v>
      </c>
    </row>
    <row r="1381">
      <c r="A1381" t="inlineStr">
        <is>
          <t>2025-02-27 11:00</t>
        </is>
      </c>
      <c r="B1381" t="n">
        <v>77076.7560072285</v>
      </c>
      <c r="C1381" t="n">
        <v>64616.43252565185</v>
      </c>
      <c r="D1381" t="n">
        <v>12065.0752793921</v>
      </c>
      <c r="E1381" t="n">
        <v>395.2482021845397</v>
      </c>
      <c r="F1381" t="n">
        <v>0.5448831558944158</v>
      </c>
      <c r="G1381" t="n">
        <v>0.1937491187179116</v>
      </c>
      <c r="H1381" t="n">
        <v>0.1961918411219385</v>
      </c>
      <c r="I1381" t="n">
        <v>0.1495981203721792</v>
      </c>
      <c r="J1381" t="n">
        <v>58</v>
      </c>
      <c r="K1381" t="n">
        <v>11</v>
      </c>
      <c r="L1381">
        <f>VLOOKUP(J1381,Clustering!$D$3:$E$367,2,FALSE)</f>
        <v/>
      </c>
      <c r="M1381" t="n">
        <v>0.777249224</v>
      </c>
      <c r="N1381" t="n">
        <v>0.44649453</v>
      </c>
      <c r="O1381" t="n">
        <v>0.44649453</v>
      </c>
      <c r="P1381" t="n">
        <v>0.95346414</v>
      </c>
      <c r="Q1381" t="n">
        <v>0.413597592</v>
      </c>
      <c r="R1381" t="n">
        <v>0.1961918411219385</v>
      </c>
      <c r="S1381" t="n">
        <v>0.5448831558944158</v>
      </c>
      <c r="T1381" t="n">
        <v>0.560979296</v>
      </c>
      <c r="U1381" t="n">
        <v>0.657144646</v>
      </c>
      <c r="V1381" t="n">
        <v>0.850080767</v>
      </c>
      <c r="W1381" t="n">
        <v>0.023736917</v>
      </c>
      <c r="X1381" t="n">
        <v>0.000799989</v>
      </c>
      <c r="Y1381" t="n">
        <v>0.1495981203721792</v>
      </c>
      <c r="Z1381" t="n">
        <v>0.427836781</v>
      </c>
      <c r="AA1381" t="n">
        <v>0.657144646</v>
      </c>
      <c r="AB1381" t="n">
        <v>0</v>
      </c>
      <c r="AC1381" t="n">
        <v>0</v>
      </c>
      <c r="AD1381" t="n">
        <v>0.85</v>
      </c>
      <c r="AE1381" t="n">
        <v>0.85</v>
      </c>
      <c r="AF1381" t="n">
        <v>0.85</v>
      </c>
      <c r="AG1381" t="n">
        <v>0.85</v>
      </c>
      <c r="AH1381" t="n">
        <v>0.95346414</v>
      </c>
      <c r="AI1381" t="n">
        <v>0.023736917</v>
      </c>
      <c r="AJ1381" t="n">
        <v>0.47130591</v>
      </c>
      <c r="AK1381" t="n">
        <v>0.381418209126091</v>
      </c>
      <c r="AL1381" t="n">
        <v>0</v>
      </c>
    </row>
    <row r="1382">
      <c r="A1382" t="inlineStr">
        <is>
          <t>2025-02-27 12:00</t>
        </is>
      </c>
      <c r="B1382" t="n">
        <v>75550.81865136951</v>
      </c>
      <c r="C1382" t="n">
        <v>62787.10140166573</v>
      </c>
      <c r="D1382" t="n">
        <v>12393.56506703037</v>
      </c>
      <c r="E1382" t="n">
        <v>370.1521826734078</v>
      </c>
      <c r="F1382" t="n">
        <v>0.5597184178403691</v>
      </c>
      <c r="G1382" t="n">
        <v>0.1814471483693175</v>
      </c>
      <c r="H1382" t="n">
        <v>0.1838168488906141</v>
      </c>
      <c r="I1382" t="n">
        <v>0.1386159844093155</v>
      </c>
      <c r="J1382" t="n">
        <v>58</v>
      </c>
      <c r="K1382" t="n">
        <v>12</v>
      </c>
      <c r="L1382">
        <f>VLOOKUP(J1382,Clustering!$D$3:$E$367,2,FALSE)</f>
        <v/>
      </c>
      <c r="M1382" t="n">
        <v>0.755138042</v>
      </c>
      <c r="N1382" t="n">
        <v>0.431867811</v>
      </c>
      <c r="O1382" t="n">
        <v>0.431867811</v>
      </c>
      <c r="P1382" t="n">
        <v>0.953901588</v>
      </c>
      <c r="Q1382" t="n">
        <v>0.379878968</v>
      </c>
      <c r="R1382" t="n">
        <v>0.1838168488906141</v>
      </c>
      <c r="S1382" t="n">
        <v>0.5597184178403691</v>
      </c>
      <c r="T1382" t="n">
        <v>0.54133293</v>
      </c>
      <c r="U1382" t="n">
        <v>0.657144646</v>
      </c>
      <c r="V1382" t="n">
        <v>0.850080767</v>
      </c>
      <c r="W1382" t="n">
        <v>0.028414486</v>
      </c>
      <c r="X1382" t="n">
        <v>0.000799989</v>
      </c>
      <c r="Y1382" t="n">
        <v>0.1386159844093155</v>
      </c>
      <c r="Z1382" t="n">
        <v>0.419346309</v>
      </c>
      <c r="AA1382" t="n">
        <v>0.657144646</v>
      </c>
      <c r="AB1382" t="n">
        <v>0</v>
      </c>
      <c r="AC1382" t="n">
        <v>0</v>
      </c>
      <c r="AD1382" t="n">
        <v>0.85</v>
      </c>
      <c r="AE1382" t="n">
        <v>0.85</v>
      </c>
      <c r="AF1382" t="n">
        <v>0.85</v>
      </c>
      <c r="AG1382" t="n">
        <v>0.85</v>
      </c>
      <c r="AH1382" t="n">
        <v>0.953901588</v>
      </c>
      <c r="AI1382" t="n">
        <v>0.028414486</v>
      </c>
      <c r="AJ1382" t="n">
        <v>0.464839278</v>
      </c>
      <c r="AK1382" t="n">
        <v>0.3918028924882584</v>
      </c>
      <c r="AL1382" t="n">
        <v>0</v>
      </c>
    </row>
    <row r="1383">
      <c r="A1383" t="inlineStr">
        <is>
          <t>2025-02-27 13:00</t>
        </is>
      </c>
      <c r="B1383" t="n">
        <v>75321.37481340788</v>
      </c>
      <c r="C1383" t="n">
        <v>63214.54834468637</v>
      </c>
      <c r="D1383" t="n">
        <v>11760.34588205435</v>
      </c>
      <c r="E1383" t="n">
        <v>346.4805866671696</v>
      </c>
      <c r="F1383" t="n">
        <v>0.5311209611405373</v>
      </c>
      <c r="G1383" t="n">
        <v>0.1698434248368478</v>
      </c>
      <c r="H1383" t="n">
        <v>0.1720646241254765</v>
      </c>
      <c r="I1383" t="n">
        <v>0.1296963471516726</v>
      </c>
      <c r="J1383" t="n">
        <v>58</v>
      </c>
      <c r="K1383" t="n">
        <v>13</v>
      </c>
      <c r="L1383">
        <f>VLOOKUP(J1383,Clustering!$D$3:$E$367,2,FALSE)</f>
        <v/>
      </c>
      <c r="M1383" t="n">
        <v>0.731304734</v>
      </c>
      <c r="N1383" t="n">
        <v>0.416215625</v>
      </c>
      <c r="O1383" t="n">
        <v>0.416215625</v>
      </c>
      <c r="P1383" t="n">
        <v>0.954491635</v>
      </c>
      <c r="Q1383" t="n">
        <v>0.35465884</v>
      </c>
      <c r="R1383" t="n">
        <v>0.1720646241254765</v>
      </c>
      <c r="S1383" t="n">
        <v>0.5311209611405373</v>
      </c>
      <c r="T1383" t="n">
        <v>0.508160798</v>
      </c>
      <c r="U1383" t="n">
        <v>0.657144646</v>
      </c>
      <c r="V1383" t="n">
        <v>0.850080767</v>
      </c>
      <c r="W1383" t="n">
        <v>0.032882611</v>
      </c>
      <c r="X1383" t="n">
        <v>0.000799989</v>
      </c>
      <c r="Y1383" t="n">
        <v>0.1296963471516726</v>
      </c>
      <c r="Z1383" t="n">
        <v>0.390405803</v>
      </c>
      <c r="AA1383" t="n">
        <v>0.657144646</v>
      </c>
      <c r="AB1383" t="n">
        <v>0</v>
      </c>
      <c r="AC1383" t="n">
        <v>0</v>
      </c>
      <c r="AD1383" t="n">
        <v>0.85</v>
      </c>
      <c r="AE1383" t="n">
        <v>0.85</v>
      </c>
      <c r="AF1383" t="n">
        <v>0.85</v>
      </c>
      <c r="AG1383" t="n">
        <v>0.85</v>
      </c>
      <c r="AH1383" t="n">
        <v>0.954491635</v>
      </c>
      <c r="AI1383" t="n">
        <v>0.032882611</v>
      </c>
      <c r="AJ1383" t="n">
        <v>0.456213102</v>
      </c>
      <c r="AK1383" t="n">
        <v>0.371784672798376</v>
      </c>
      <c r="AL1383" t="n">
        <v>0</v>
      </c>
    </row>
    <row r="1384">
      <c r="A1384" t="inlineStr">
        <is>
          <t>2025-02-27 14:00</t>
        </is>
      </c>
      <c r="B1384" t="n">
        <v>75435.97752294887</v>
      </c>
      <c r="C1384" t="n">
        <v>64818.64700021657</v>
      </c>
      <c r="D1384" t="n">
        <v>10288.48577790634</v>
      </c>
      <c r="E1384" t="n">
        <v>328.8447448259602</v>
      </c>
      <c r="F1384" t="n">
        <v>0.464648787531053</v>
      </c>
      <c r="G1384" t="n">
        <v>0.161198404326451</v>
      </c>
      <c r="H1384" t="n">
        <v>0.1633458795988615</v>
      </c>
      <c r="I1384" t="n">
        <v>0.1223838517422536</v>
      </c>
      <c r="J1384" t="n">
        <v>58</v>
      </c>
      <c r="K1384" t="n">
        <v>14</v>
      </c>
      <c r="L1384">
        <f>VLOOKUP(J1384,Clustering!$D$3:$E$367,2,FALSE)</f>
        <v/>
      </c>
      <c r="M1384" t="n">
        <v>0.717320376</v>
      </c>
      <c r="N1384" t="n">
        <v>0.397901167</v>
      </c>
      <c r="O1384" t="n">
        <v>0.397901167</v>
      </c>
      <c r="P1384" t="n">
        <v>0.95428817</v>
      </c>
      <c r="Q1384" t="n">
        <v>0.336209972</v>
      </c>
      <c r="R1384" t="n">
        <v>0.1633458795988615</v>
      </c>
      <c r="S1384" t="n">
        <v>0.464648787531053</v>
      </c>
      <c r="T1384" t="n">
        <v>0.491385824</v>
      </c>
      <c r="U1384" t="n">
        <v>0.657144646</v>
      </c>
      <c r="V1384" t="n">
        <v>0.850080767</v>
      </c>
      <c r="W1384" t="n">
        <v>0.036163891</v>
      </c>
      <c r="X1384" t="n">
        <v>0.000799989</v>
      </c>
      <c r="Y1384" t="n">
        <v>0.1223838517422536</v>
      </c>
      <c r="Z1384" t="n">
        <v>0.378623226</v>
      </c>
      <c r="AA1384" t="n">
        <v>0.657144646</v>
      </c>
      <c r="AB1384" t="n">
        <v>0</v>
      </c>
      <c r="AC1384" t="n">
        <v>0</v>
      </c>
      <c r="AD1384" t="n">
        <v>0.85</v>
      </c>
      <c r="AE1384" t="n">
        <v>0.85</v>
      </c>
      <c r="AF1384" t="n">
        <v>0.85</v>
      </c>
      <c r="AG1384" t="n">
        <v>0.85</v>
      </c>
      <c r="AH1384" t="n">
        <v>0.95428817</v>
      </c>
      <c r="AI1384" t="n">
        <v>0.036163891</v>
      </c>
      <c r="AJ1384" t="n">
        <v>0.454270642</v>
      </c>
      <c r="AK1384" t="n">
        <v>0.3252541512717371</v>
      </c>
      <c r="AL1384" t="n">
        <v>0</v>
      </c>
    </row>
    <row r="1385">
      <c r="A1385" t="inlineStr">
        <is>
          <t>2025-02-27 15:00</t>
        </is>
      </c>
      <c r="B1385" t="n">
        <v>75922.97212412933</v>
      </c>
      <c r="C1385" t="n">
        <v>67651.10482336645</v>
      </c>
      <c r="D1385" t="n">
        <v>7957.053563899189</v>
      </c>
      <c r="E1385" t="n">
        <v>314.8137368637006</v>
      </c>
      <c r="F1385" t="n">
        <v>0.359356602185805</v>
      </c>
      <c r="G1385" t="n">
        <v>0.154320459246912</v>
      </c>
      <c r="H1385" t="n">
        <v>0.1563749018321901</v>
      </c>
      <c r="I1385" t="n">
        <v>0.1171874264329962</v>
      </c>
      <c r="J1385" t="n">
        <v>58</v>
      </c>
      <c r="K1385" t="n">
        <v>15</v>
      </c>
      <c r="L1385">
        <f>VLOOKUP(J1385,Clustering!$D$3:$E$367,2,FALSE)</f>
        <v/>
      </c>
      <c r="M1385" t="n">
        <v>0.705645626</v>
      </c>
      <c r="N1385" t="n">
        <v>0.385790789</v>
      </c>
      <c r="O1385" t="n">
        <v>0.385790789</v>
      </c>
      <c r="P1385" t="n">
        <v>0.954552674</v>
      </c>
      <c r="Q1385" t="n">
        <v>0.325220754</v>
      </c>
      <c r="R1385" t="n">
        <v>0.1563749018321901</v>
      </c>
      <c r="S1385" t="n">
        <v>0.359356602185805</v>
      </c>
      <c r="T1385" t="n">
        <v>0.509143116</v>
      </c>
      <c r="U1385" t="n">
        <v>0.657144646</v>
      </c>
      <c r="V1385" t="n">
        <v>0.850080767</v>
      </c>
      <c r="W1385" t="n">
        <v>0.037071479</v>
      </c>
      <c r="X1385" t="n">
        <v>0.001051295</v>
      </c>
      <c r="Y1385" t="n">
        <v>0.1171874264329962</v>
      </c>
      <c r="Z1385" t="n">
        <v>0.401209177</v>
      </c>
      <c r="AA1385" t="n">
        <v>0.657144646</v>
      </c>
      <c r="AB1385" t="n">
        <v>0</v>
      </c>
      <c r="AC1385" t="n">
        <v>0</v>
      </c>
      <c r="AD1385" t="n">
        <v>0.85</v>
      </c>
      <c r="AE1385" t="n">
        <v>0.85</v>
      </c>
      <c r="AF1385" t="n">
        <v>0.85</v>
      </c>
      <c r="AG1385" t="n">
        <v>0.85</v>
      </c>
      <c r="AH1385" t="n">
        <v>0.954552674</v>
      </c>
      <c r="AI1385" t="n">
        <v>0.037071479</v>
      </c>
      <c r="AJ1385" t="n">
        <v>0.475300961</v>
      </c>
      <c r="AK1385" t="n">
        <v>0.2515496215300635</v>
      </c>
      <c r="AL1385" t="n">
        <v>0</v>
      </c>
    </row>
    <row r="1386">
      <c r="A1386" t="inlineStr">
        <is>
          <t>2025-02-27 16:00</t>
        </is>
      </c>
      <c r="B1386" t="n">
        <v>77270.63920214004</v>
      </c>
      <c r="C1386" t="n">
        <v>72092.89150953159</v>
      </c>
      <c r="D1386" t="n">
        <v>4879.689364474557</v>
      </c>
      <c r="E1386" t="n">
        <v>298.0583281338868</v>
      </c>
      <c r="F1386" t="n">
        <v>0.2203766225346982</v>
      </c>
      <c r="G1386" t="n">
        <v>0.1461070235950425</v>
      </c>
      <c r="H1386" t="n">
        <v>0.1479574964021172</v>
      </c>
      <c r="I1386" t="n">
        <v>0.1126606435604988</v>
      </c>
      <c r="J1386" t="n">
        <v>58</v>
      </c>
      <c r="K1386" t="n">
        <v>16</v>
      </c>
      <c r="L1386">
        <f>VLOOKUP(J1386,Clustering!$D$3:$E$367,2,FALSE)</f>
        <v/>
      </c>
      <c r="M1386" t="n">
        <v>0.689213429</v>
      </c>
      <c r="N1386" t="n">
        <v>0.383209371</v>
      </c>
      <c r="O1386" t="n">
        <v>0.383209371</v>
      </c>
      <c r="P1386" t="n">
        <v>0.95517324</v>
      </c>
      <c r="Q1386" t="n">
        <v>0.326409793</v>
      </c>
      <c r="R1386" t="n">
        <v>0.1479574964021172</v>
      </c>
      <c r="S1386" t="n">
        <v>0.2203766225346982</v>
      </c>
      <c r="T1386" t="n">
        <v>0.537176968</v>
      </c>
      <c r="U1386" t="n">
        <v>0.666411007</v>
      </c>
      <c r="V1386" t="n">
        <v>0.850080767</v>
      </c>
      <c r="W1386" t="n">
        <v>0.038328139</v>
      </c>
      <c r="X1386" t="n">
        <v>0.001332757</v>
      </c>
      <c r="Y1386" t="n">
        <v>0.1126606435604988</v>
      </c>
      <c r="Z1386" t="n">
        <v>0.498371066</v>
      </c>
      <c r="AA1386" t="n">
        <v>0.666411007</v>
      </c>
      <c r="AB1386" t="n">
        <v>0</v>
      </c>
      <c r="AC1386" t="n">
        <v>0</v>
      </c>
      <c r="AD1386" t="n">
        <v>0.85</v>
      </c>
      <c r="AE1386" t="n">
        <v>0.85</v>
      </c>
      <c r="AF1386" t="n">
        <v>0.85</v>
      </c>
      <c r="AG1386" t="n">
        <v>0.85</v>
      </c>
      <c r="AH1386" t="n">
        <v>0.95517324</v>
      </c>
      <c r="AI1386" t="n">
        <v>0.038328139</v>
      </c>
      <c r="AJ1386" t="n">
        <v>0.523604441</v>
      </c>
      <c r="AK1386" t="n">
        <v>0.1542636357742887</v>
      </c>
      <c r="AL1386" t="n">
        <v>0</v>
      </c>
    </row>
    <row r="1387">
      <c r="A1387" t="inlineStr">
        <is>
          <t>2025-02-27 17:00</t>
        </is>
      </c>
      <c r="B1387" t="n">
        <v>80235.3178973809</v>
      </c>
      <c r="C1387" t="n">
        <v>78446.21642947836</v>
      </c>
      <c r="D1387" t="n">
        <v>1492.104706242399</v>
      </c>
      <c r="E1387" t="n">
        <v>296.9967616601302</v>
      </c>
      <c r="F1387" t="n">
        <v>0.0673864607087004</v>
      </c>
      <c r="G1387" t="n">
        <v>0.1455866478726128</v>
      </c>
      <c r="H1387" t="n">
        <v>0.1472141932973136</v>
      </c>
      <c r="I1387" t="n">
        <v>0.116169569929121</v>
      </c>
      <c r="J1387" t="n">
        <v>58</v>
      </c>
      <c r="K1387" t="n">
        <v>17</v>
      </c>
      <c r="L1387">
        <f>VLOOKUP(J1387,Clustering!$D$3:$E$367,2,FALSE)</f>
        <v/>
      </c>
      <c r="M1387" t="n">
        <v>0.673622138</v>
      </c>
      <c r="N1387" t="n">
        <v>0.389857163</v>
      </c>
      <c r="O1387" t="n">
        <v>0.389857163</v>
      </c>
      <c r="P1387" t="n">
        <v>0.95628212</v>
      </c>
      <c r="Q1387" t="n">
        <v>0.350703723</v>
      </c>
      <c r="R1387" t="n">
        <v>0.1472141932973136</v>
      </c>
      <c r="S1387" t="n">
        <v>0.0673864607087004</v>
      </c>
      <c r="T1387" t="n">
        <v>0.514130271</v>
      </c>
      <c r="U1387" t="n">
        <v>0.666411007</v>
      </c>
      <c r="V1387" t="n">
        <v>0.850080767</v>
      </c>
      <c r="W1387" t="n">
        <v>0.037979067</v>
      </c>
      <c r="X1387" t="n">
        <v>0.001332757</v>
      </c>
      <c r="Y1387" t="n">
        <v>0.116169569929121</v>
      </c>
      <c r="Z1387" t="n">
        <v>0.570133702</v>
      </c>
      <c r="AA1387" t="n">
        <v>0.666411007</v>
      </c>
      <c r="AB1387" t="n">
        <v>0</v>
      </c>
      <c r="AC1387" t="n">
        <v>0</v>
      </c>
      <c r="AD1387" t="n">
        <v>0.85</v>
      </c>
      <c r="AE1387" t="n">
        <v>0.85</v>
      </c>
      <c r="AF1387" t="n">
        <v>0.85</v>
      </c>
      <c r="AG1387" t="n">
        <v>0.85</v>
      </c>
      <c r="AH1387" t="n">
        <v>0.95628212</v>
      </c>
      <c r="AI1387" t="n">
        <v>0.037979067</v>
      </c>
      <c r="AJ1387" t="n">
        <v>0.556882886</v>
      </c>
      <c r="AK1387" t="n">
        <v>0.0471705224960902</v>
      </c>
      <c r="AL1387" t="n">
        <v>0.063622014</v>
      </c>
    </row>
    <row r="1388">
      <c r="A1388" t="inlineStr">
        <is>
          <t>2025-02-27 18:00</t>
        </is>
      </c>
      <c r="B1388" t="n">
        <v>83332.84475332979</v>
      </c>
      <c r="C1388" t="n">
        <v>83029.09025301995</v>
      </c>
      <c r="D1388" t="n">
        <v>4.895967460248314</v>
      </c>
      <c r="E1388" t="n">
        <v>298.8585328495763</v>
      </c>
      <c r="F1388" t="n">
        <v>0.0002211117742011</v>
      </c>
      <c r="G1388" t="n">
        <v>0.1464992808086158</v>
      </c>
      <c r="H1388" t="n">
        <v>0.1478972285828088</v>
      </c>
      <c r="I1388" t="n">
        <v>0.1212320667510265</v>
      </c>
      <c r="J1388" t="n">
        <v>58</v>
      </c>
      <c r="K1388" t="n">
        <v>18</v>
      </c>
      <c r="L1388">
        <f>VLOOKUP(J1388,Clustering!$D$3:$E$367,2,FALSE)</f>
        <v/>
      </c>
      <c r="M1388" t="n">
        <v>0.678477497</v>
      </c>
      <c r="N1388" t="n">
        <v>0.4051741</v>
      </c>
      <c r="O1388" t="n">
        <v>0.4051741</v>
      </c>
      <c r="P1388" t="n">
        <v>0.956729742</v>
      </c>
      <c r="Q1388" t="n">
        <v>0.365723154</v>
      </c>
      <c r="R1388" t="n">
        <v>0.1478972285828088</v>
      </c>
      <c r="S1388" t="n">
        <v>0.0002211117742011</v>
      </c>
      <c r="T1388" t="n">
        <v>0.259860964</v>
      </c>
      <c r="U1388" t="n">
        <v>0.666411007</v>
      </c>
      <c r="V1388" t="n">
        <v>0.850080767</v>
      </c>
      <c r="W1388" t="n">
        <v>0.039584799</v>
      </c>
      <c r="X1388" t="n">
        <v>0.001332757</v>
      </c>
      <c r="Y1388" t="n">
        <v>0.1212320667510265</v>
      </c>
      <c r="Z1388" t="n">
        <v>0.6038796279999999</v>
      </c>
      <c r="AA1388" t="n">
        <v>0.666411007</v>
      </c>
      <c r="AB1388" t="n">
        <v>0</v>
      </c>
      <c r="AC1388" t="n">
        <v>0</v>
      </c>
      <c r="AD1388" t="n">
        <v>0.85</v>
      </c>
      <c r="AE1388" t="n">
        <v>0.85</v>
      </c>
      <c r="AF1388" t="n">
        <v>0.85</v>
      </c>
      <c r="AG1388" t="n">
        <v>0.85</v>
      </c>
      <c r="AH1388" t="n">
        <v>0.956729742</v>
      </c>
      <c r="AI1388" t="n">
        <v>0.039584799</v>
      </c>
      <c r="AJ1388" t="n">
        <v>0.59722662</v>
      </c>
      <c r="AK1388" t="n">
        <v>0.0001547782419407</v>
      </c>
      <c r="AL1388" t="n">
        <v>0.284091895</v>
      </c>
    </row>
    <row r="1389">
      <c r="A1389" t="inlineStr">
        <is>
          <t>2025-02-27 19:00</t>
        </is>
      </c>
      <c r="B1389" t="n">
        <v>82221.86652961485</v>
      </c>
      <c r="C1389" t="n">
        <v>81922.04415040124</v>
      </c>
      <c r="D1389" t="n">
        <v>0</v>
      </c>
      <c r="E1389" t="n">
        <v>299.8223792136075</v>
      </c>
      <c r="F1389" t="n">
        <v>0</v>
      </c>
      <c r="G1389" t="n">
        <v>0.1469717545164742</v>
      </c>
      <c r="H1389" t="n">
        <v>0.1486003531414068</v>
      </c>
      <c r="I1389" t="n">
        <v>0.1175356405001114</v>
      </c>
      <c r="J1389" t="n">
        <v>58</v>
      </c>
      <c r="K1389" t="n">
        <v>19</v>
      </c>
      <c r="L1389">
        <f>VLOOKUP(J1389,Clustering!$D$3:$E$367,2,FALSE)</f>
        <v/>
      </c>
      <c r="M1389" t="n">
        <v>0.7114743610000001</v>
      </c>
      <c r="N1389" t="n">
        <v>0.431410295</v>
      </c>
      <c r="O1389" t="n">
        <v>0.431410295</v>
      </c>
      <c r="P1389" t="n">
        <v>0.957380827</v>
      </c>
      <c r="Q1389" t="n">
        <v>0.37648708</v>
      </c>
      <c r="R1389" t="n">
        <v>0.1486003531414068</v>
      </c>
      <c r="S1389" t="n">
        <v>0</v>
      </c>
      <c r="T1389" t="n">
        <v>0</v>
      </c>
      <c r="U1389" t="n">
        <v>0.666411007</v>
      </c>
      <c r="V1389" t="n">
        <v>0.850080767</v>
      </c>
      <c r="W1389" t="n">
        <v>0.037664902</v>
      </c>
      <c r="X1389" t="n">
        <v>0.001332757</v>
      </c>
      <c r="Y1389" t="n">
        <v>0.1175356405001114</v>
      </c>
      <c r="Z1389" t="n">
        <v>0.600988369</v>
      </c>
      <c r="AA1389" t="n">
        <v>0.666411007</v>
      </c>
      <c r="AB1389" t="n">
        <v>0</v>
      </c>
      <c r="AC1389" t="n">
        <v>0</v>
      </c>
      <c r="AD1389" t="n">
        <v>0.85</v>
      </c>
      <c r="AE1389" t="n">
        <v>0.85</v>
      </c>
      <c r="AF1389" t="n">
        <v>0.85</v>
      </c>
      <c r="AG1389" t="n">
        <v>0.85</v>
      </c>
      <c r="AH1389" t="n">
        <v>0.957380827</v>
      </c>
      <c r="AI1389" t="n">
        <v>0.037664902</v>
      </c>
      <c r="AJ1389" t="n">
        <v>0.60934626</v>
      </c>
      <c r="AK1389" t="n">
        <v>0</v>
      </c>
      <c r="AL1389" t="n">
        <v>0.167137877</v>
      </c>
    </row>
    <row r="1390">
      <c r="A1390" t="inlineStr">
        <is>
          <t>2025-02-27 20:00</t>
        </is>
      </c>
      <c r="B1390" t="n">
        <v>80045.77879593089</v>
      </c>
      <c r="C1390" t="n">
        <v>79748.13203313989</v>
      </c>
      <c r="D1390" t="n">
        <v>0</v>
      </c>
      <c r="E1390" t="n">
        <v>297.6467627910061</v>
      </c>
      <c r="F1390" t="n">
        <v>0</v>
      </c>
      <c r="G1390" t="n">
        <v>0.1459052758779441</v>
      </c>
      <c r="H1390" t="n">
        <v>0.1478972285828088</v>
      </c>
      <c r="I1390" t="n">
        <v>0.1099017167210476</v>
      </c>
      <c r="J1390" t="n">
        <v>58</v>
      </c>
      <c r="K1390" t="n">
        <v>20</v>
      </c>
      <c r="L1390">
        <f>VLOOKUP(J1390,Clustering!$D$3:$E$367,2,FALSE)</f>
        <v/>
      </c>
      <c r="M1390" t="n">
        <v>0.731252897</v>
      </c>
      <c r="N1390" t="n">
        <v>0.435973626</v>
      </c>
      <c r="O1390" t="n">
        <v>0.435973626</v>
      </c>
      <c r="P1390" t="n">
        <v>0.957370654</v>
      </c>
      <c r="Q1390" t="n">
        <v>0.389879406</v>
      </c>
      <c r="R1390" t="n">
        <v>0.1478972285828088</v>
      </c>
      <c r="S1390" t="n">
        <v>0</v>
      </c>
      <c r="T1390" t="n">
        <v>0</v>
      </c>
      <c r="U1390" t="n">
        <v>0.666411007</v>
      </c>
      <c r="V1390" t="n">
        <v>0.850080767</v>
      </c>
      <c r="W1390" t="n">
        <v>0.035710097</v>
      </c>
      <c r="X1390" t="n">
        <v>0.008327428</v>
      </c>
      <c r="Y1390" t="n">
        <v>0.1099017167210476</v>
      </c>
      <c r="Z1390" t="n">
        <v>0.594360439</v>
      </c>
      <c r="AA1390" t="n">
        <v>0.666411007</v>
      </c>
      <c r="AB1390" t="n">
        <v>0</v>
      </c>
      <c r="AC1390" t="n">
        <v>0</v>
      </c>
      <c r="AD1390" t="n">
        <v>0.85</v>
      </c>
      <c r="AE1390" t="n">
        <v>0.85</v>
      </c>
      <c r="AF1390" t="n">
        <v>0.85</v>
      </c>
      <c r="AG1390" t="n">
        <v>0.85</v>
      </c>
      <c r="AH1390" t="n">
        <v>0.957370654</v>
      </c>
      <c r="AI1390" t="n">
        <v>0.035710097</v>
      </c>
      <c r="AJ1390" t="n">
        <v>0.594400292</v>
      </c>
      <c r="AK1390" t="n">
        <v>0</v>
      </c>
      <c r="AL1390" t="n">
        <v>0.178381871</v>
      </c>
    </row>
    <row r="1391">
      <c r="A1391" t="inlineStr">
        <is>
          <t>2025-02-27 21:00</t>
        </is>
      </c>
      <c r="B1391" t="n">
        <v>77370.56535794395</v>
      </c>
      <c r="C1391" t="n">
        <v>77072.86956668891</v>
      </c>
      <c r="D1391" t="n">
        <v>0</v>
      </c>
      <c r="E1391" t="n">
        <v>297.6957912550488</v>
      </c>
      <c r="F1391" t="n">
        <v>0</v>
      </c>
      <c r="G1391" t="n">
        <v>0.1459293094387494</v>
      </c>
      <c r="H1391" t="n">
        <v>0.1481182105869396</v>
      </c>
      <c r="I1391" t="n">
        <v>0.1063660046549549</v>
      </c>
      <c r="J1391" t="n">
        <v>58</v>
      </c>
      <c r="K1391" t="n">
        <v>21</v>
      </c>
      <c r="L1391">
        <f>VLOOKUP(J1391,Clustering!$D$3:$E$367,2,FALSE)</f>
        <v/>
      </c>
      <c r="M1391" t="n">
        <v>0.718863954</v>
      </c>
      <c r="N1391" t="n">
        <v>0.431508898</v>
      </c>
      <c r="O1391" t="n">
        <v>0.431508898</v>
      </c>
      <c r="P1391" t="n">
        <v>0.958357456</v>
      </c>
      <c r="Q1391" t="n">
        <v>0.405061548</v>
      </c>
      <c r="R1391" t="n">
        <v>0.1481182105869396</v>
      </c>
      <c r="S1391" t="n">
        <v>0</v>
      </c>
      <c r="T1391" t="n">
        <v>0</v>
      </c>
      <c r="U1391" t="n">
        <v>0.665221407</v>
      </c>
      <c r="V1391" t="n">
        <v>0.850080767</v>
      </c>
      <c r="W1391" t="n">
        <v>0.032079745</v>
      </c>
      <c r="X1391" t="n">
        <v>0.011965494</v>
      </c>
      <c r="Y1391" t="n">
        <v>0.1063660046549549</v>
      </c>
      <c r="Z1391" t="n">
        <v>0.574340749</v>
      </c>
      <c r="AA1391" t="n">
        <v>0.665221407</v>
      </c>
      <c r="AB1391" t="n">
        <v>0</v>
      </c>
      <c r="AC1391" t="n">
        <v>0</v>
      </c>
      <c r="AD1391" t="n">
        <v>0.85</v>
      </c>
      <c r="AE1391" t="n">
        <v>0.85</v>
      </c>
      <c r="AF1391" t="n">
        <v>0.85</v>
      </c>
      <c r="AG1391" t="n">
        <v>0.85</v>
      </c>
      <c r="AH1391" t="n">
        <v>0.958357456</v>
      </c>
      <c r="AI1391" t="n">
        <v>0.032079745</v>
      </c>
      <c r="AJ1391" t="n">
        <v>0.577993332</v>
      </c>
      <c r="AK1391" t="n">
        <v>0</v>
      </c>
      <c r="AL1391" t="n">
        <v>0.143734931</v>
      </c>
    </row>
    <row r="1392">
      <c r="A1392" t="inlineStr">
        <is>
          <t>2025-02-27 22:00</t>
        </is>
      </c>
      <c r="B1392" t="n">
        <v>72859.99048424774</v>
      </c>
      <c r="C1392" t="n">
        <v>72563.35655461966</v>
      </c>
      <c r="D1392" t="n">
        <v>0</v>
      </c>
      <c r="E1392" t="n">
        <v>296.6339296280846</v>
      </c>
      <c r="F1392" t="n">
        <v>0</v>
      </c>
      <c r="G1392" t="n">
        <v>0.1454087890333747</v>
      </c>
      <c r="H1392" t="n">
        <v>0.147877139309706</v>
      </c>
      <c r="I1392" t="n">
        <v>0.1007945795811119</v>
      </c>
      <c r="J1392" t="n">
        <v>58</v>
      </c>
      <c r="K1392" t="n">
        <v>22</v>
      </c>
      <c r="L1392">
        <f>VLOOKUP(J1392,Clustering!$D$3:$E$367,2,FALSE)</f>
        <v/>
      </c>
      <c r="M1392" t="n">
        <v>0.703445451</v>
      </c>
      <c r="N1392" t="n">
        <v>0.419254559</v>
      </c>
      <c r="O1392" t="n">
        <v>0.419254559</v>
      </c>
      <c r="P1392" t="n">
        <v>0.959150967</v>
      </c>
      <c r="Q1392" t="n">
        <v>0.394447817</v>
      </c>
      <c r="R1392" t="n">
        <v>0.147877139309706</v>
      </c>
      <c r="S1392" t="n">
        <v>0</v>
      </c>
      <c r="T1392" t="n">
        <v>0</v>
      </c>
      <c r="U1392" t="n">
        <v>0.665221407</v>
      </c>
      <c r="V1392" t="n">
        <v>0.850080767</v>
      </c>
      <c r="W1392" t="n">
        <v>0.026354959</v>
      </c>
      <c r="X1392" t="n">
        <v>0.001332757</v>
      </c>
      <c r="Y1392" t="n">
        <v>0.1007945795811119</v>
      </c>
      <c r="Z1392" t="n">
        <v>0.526177507</v>
      </c>
      <c r="AA1392" t="n">
        <v>0.665221407</v>
      </c>
      <c r="AB1392" t="n">
        <v>0</v>
      </c>
      <c r="AC1392" t="n">
        <v>0</v>
      </c>
      <c r="AD1392" t="n">
        <v>0.85</v>
      </c>
      <c r="AE1392" t="n">
        <v>0.85</v>
      </c>
      <c r="AF1392" t="n">
        <v>0.85</v>
      </c>
      <c r="AG1392" t="n">
        <v>0.85</v>
      </c>
      <c r="AH1392" t="n">
        <v>0.959150967</v>
      </c>
      <c r="AI1392" t="n">
        <v>0.026354959</v>
      </c>
      <c r="AJ1392" t="n">
        <v>0.558121147</v>
      </c>
      <c r="AK1392" t="n">
        <v>0</v>
      </c>
      <c r="AL1392" t="n">
        <v>0.115457999</v>
      </c>
    </row>
    <row r="1393">
      <c r="A1393" t="inlineStr">
        <is>
          <t>2025-02-27 23:00</t>
        </is>
      </c>
      <c r="B1393" t="n">
        <v>68100.17658778625</v>
      </c>
      <c r="C1393" t="n">
        <v>67801.5879191453</v>
      </c>
      <c r="D1393" t="n">
        <v>0</v>
      </c>
      <c r="E1393" t="n">
        <v>298.5886686409539</v>
      </c>
      <c r="F1393" t="n">
        <v>0</v>
      </c>
      <c r="G1393" t="n">
        <v>0.1463669944318401</v>
      </c>
      <c r="H1393" t="n">
        <v>0.149082495695874</v>
      </c>
      <c r="I1393" t="n">
        <v>0.0972856532124896</v>
      </c>
      <c r="J1393" t="n">
        <v>58</v>
      </c>
      <c r="K1393" t="n">
        <v>23</v>
      </c>
      <c r="L1393">
        <f>VLOOKUP(J1393,Clustering!$D$3:$E$367,2,FALSE)</f>
        <v/>
      </c>
      <c r="M1393" t="n">
        <v>0.676893602</v>
      </c>
      <c r="N1393" t="n">
        <v>0.398561805</v>
      </c>
      <c r="O1393" t="n">
        <v>0.398561805</v>
      </c>
      <c r="P1393" t="n">
        <v>0.959924131</v>
      </c>
      <c r="Q1393" t="n">
        <v>0.36856433</v>
      </c>
      <c r="R1393" t="n">
        <v>0.149082495695874</v>
      </c>
      <c r="S1393" t="n">
        <v>0</v>
      </c>
      <c r="T1393" t="n">
        <v>0</v>
      </c>
      <c r="U1393" t="n">
        <v>0.663593532</v>
      </c>
      <c r="V1393" t="n">
        <v>0.850080767</v>
      </c>
      <c r="W1393" t="n">
        <v>0.020141472</v>
      </c>
      <c r="X1393" t="n">
        <v>0.001332757</v>
      </c>
      <c r="Y1393" t="n">
        <v>0.0972856532124896</v>
      </c>
      <c r="Z1393" t="n">
        <v>0.467830334</v>
      </c>
      <c r="AA1393" t="n">
        <v>0.663593532</v>
      </c>
      <c r="AB1393" t="n">
        <v>0</v>
      </c>
      <c r="AC1393" t="n">
        <v>0</v>
      </c>
      <c r="AD1393" t="n">
        <v>0.85</v>
      </c>
      <c r="AE1393" t="n">
        <v>0.85</v>
      </c>
      <c r="AF1393" t="n">
        <v>0.85</v>
      </c>
      <c r="AG1393" t="n">
        <v>0.85</v>
      </c>
      <c r="AH1393" t="n">
        <v>0.959924131</v>
      </c>
      <c r="AI1393" t="n">
        <v>0.020141472</v>
      </c>
      <c r="AJ1393" t="n">
        <v>0.535581123</v>
      </c>
      <c r="AK1393" t="n">
        <v>0</v>
      </c>
      <c r="AL1393" t="n">
        <v>0.036763048</v>
      </c>
    </row>
    <row r="1394">
      <c r="A1394" t="inlineStr">
        <is>
          <t>2025-02-28 00:00</t>
        </is>
      </c>
      <c r="B1394" t="n">
        <v>65894.48058309424</v>
      </c>
      <c r="C1394" t="n">
        <v>65581.32328581138</v>
      </c>
      <c r="D1394" t="n">
        <v>0</v>
      </c>
      <c r="E1394" t="n">
        <v>313.1572972828529</v>
      </c>
      <c r="F1394" t="n">
        <v>0</v>
      </c>
      <c r="G1394" t="n">
        <v>0.153508479060222</v>
      </c>
      <c r="H1394" t="n">
        <v>0.156294544739779</v>
      </c>
      <c r="I1394" t="n">
        <v>0.1031517209585071</v>
      </c>
      <c r="J1394" t="n">
        <v>59</v>
      </c>
      <c r="K1394" t="n">
        <v>0</v>
      </c>
      <c r="L1394">
        <f>VLOOKUP(J1394,Clustering!$D$3:$E$367,2,FALSE)</f>
        <v/>
      </c>
      <c r="M1394" t="n">
        <v>0.786838991</v>
      </c>
      <c r="N1394" t="n">
        <v>0.439495713</v>
      </c>
      <c r="O1394" t="n">
        <v>0.439495713</v>
      </c>
      <c r="P1394" t="n">
        <v>0.958835597</v>
      </c>
      <c r="Q1394" t="n">
        <v>0.396037373</v>
      </c>
      <c r="R1394" t="n">
        <v>0.156294544739779</v>
      </c>
      <c r="S1394" t="n">
        <v>0</v>
      </c>
      <c r="T1394" t="n">
        <v>0</v>
      </c>
      <c r="U1394" t="n">
        <v>0.657144646</v>
      </c>
      <c r="V1394" t="n">
        <v>0.850080767</v>
      </c>
      <c r="W1394" t="n">
        <v>0.05508361</v>
      </c>
      <c r="X1394" t="n">
        <v>0.001332757</v>
      </c>
      <c r="Y1394" t="n">
        <v>0.1031517209585071</v>
      </c>
      <c r="Z1394" t="n">
        <v>0.428804924</v>
      </c>
      <c r="AA1394" t="n">
        <v>0.657144646</v>
      </c>
      <c r="AB1394" t="n">
        <v>0</v>
      </c>
      <c r="AC1394" t="n">
        <v>0</v>
      </c>
      <c r="AD1394" t="n">
        <v>0.85</v>
      </c>
      <c r="AE1394" t="n">
        <v>0.85</v>
      </c>
      <c r="AF1394" t="n">
        <v>0.85</v>
      </c>
      <c r="AG1394" t="n">
        <v>0.85</v>
      </c>
      <c r="AH1394" t="n">
        <v>0.958835597</v>
      </c>
      <c r="AI1394" t="n">
        <v>0.05508361</v>
      </c>
      <c r="AJ1394" t="n">
        <v>0.493576256</v>
      </c>
      <c r="AK1394" t="n">
        <v>0</v>
      </c>
      <c r="AL1394" t="n">
        <v>0.00584098</v>
      </c>
    </row>
    <row r="1395">
      <c r="A1395" t="inlineStr">
        <is>
          <t>2025-02-28 01:00</t>
        </is>
      </c>
      <c r="B1395" t="n">
        <v>65130.6637225054</v>
      </c>
      <c r="C1395" t="n">
        <v>64800.89522051417</v>
      </c>
      <c r="D1395" t="n">
        <v>0</v>
      </c>
      <c r="E1395" t="n">
        <v>329.7685019912296</v>
      </c>
      <c r="F1395" t="n">
        <v>0</v>
      </c>
      <c r="G1395" t="n">
        <v>0.161651226466289</v>
      </c>
      <c r="H1395" t="n">
        <v>0.1644106110733099</v>
      </c>
      <c r="I1395" t="n">
        <v>0.1117767155439756</v>
      </c>
      <c r="J1395" t="n">
        <v>59</v>
      </c>
      <c r="K1395" t="n">
        <v>1</v>
      </c>
      <c r="L1395">
        <f>VLOOKUP(J1395,Clustering!$D$3:$E$367,2,FALSE)</f>
        <v/>
      </c>
      <c r="M1395" t="n">
        <v>0.778383869</v>
      </c>
      <c r="N1395" t="n">
        <v>0.427691003</v>
      </c>
      <c r="O1395" t="n">
        <v>0.427691003</v>
      </c>
      <c r="P1395" t="n">
        <v>0.957716543</v>
      </c>
      <c r="Q1395" t="n">
        <v>0.353557415</v>
      </c>
      <c r="R1395" t="n">
        <v>0.1644106110733099</v>
      </c>
      <c r="S1395" t="n">
        <v>0</v>
      </c>
      <c r="T1395" t="n">
        <v>0</v>
      </c>
      <c r="U1395" t="n">
        <v>0.657144646</v>
      </c>
      <c r="V1395" t="n">
        <v>0.850080767</v>
      </c>
      <c r="W1395" t="n">
        <v>0.021014153</v>
      </c>
      <c r="X1395" t="n">
        <v>0.00083936</v>
      </c>
      <c r="Y1395" t="n">
        <v>0.1117767155439756</v>
      </c>
      <c r="Z1395" t="n">
        <v>0.414573546</v>
      </c>
      <c r="AA1395" t="n">
        <v>0.657144646</v>
      </c>
      <c r="AB1395" t="n">
        <v>0</v>
      </c>
      <c r="AC1395" t="n">
        <v>0</v>
      </c>
      <c r="AD1395" t="n">
        <v>0.85</v>
      </c>
      <c r="AE1395" t="n">
        <v>0.85</v>
      </c>
      <c r="AF1395" t="n">
        <v>0.85</v>
      </c>
      <c r="AG1395" t="n">
        <v>0.85</v>
      </c>
      <c r="AH1395" t="n">
        <v>0.957716543</v>
      </c>
      <c r="AI1395" t="n">
        <v>0.021014153</v>
      </c>
      <c r="AJ1395" t="n">
        <v>0.483663813</v>
      </c>
      <c r="AK1395" t="n">
        <v>0</v>
      </c>
      <c r="AL1395" t="n">
        <v>0</v>
      </c>
    </row>
    <row r="1396">
      <c r="A1396" t="inlineStr">
        <is>
          <t>2025-02-28 02:00</t>
        </is>
      </c>
      <c r="B1396" t="n">
        <v>64913.07140718018</v>
      </c>
      <c r="C1396" t="n">
        <v>64573.65755652564</v>
      </c>
      <c r="D1396" t="n">
        <v>0</v>
      </c>
      <c r="E1396" t="n">
        <v>339.4138506545412</v>
      </c>
      <c r="F1396" t="n">
        <v>0</v>
      </c>
      <c r="G1396" t="n">
        <v>0.1663793385561476</v>
      </c>
      <c r="H1396" t="n">
        <v>0.1688905189752342</v>
      </c>
      <c r="I1396" t="n">
        <v>0.1209909954737929</v>
      </c>
      <c r="J1396" t="n">
        <v>59</v>
      </c>
      <c r="K1396" t="n">
        <v>2</v>
      </c>
      <c r="L1396">
        <f>VLOOKUP(J1396,Clustering!$D$3:$E$367,2,FALSE)</f>
        <v/>
      </c>
      <c r="M1396" t="n">
        <v>0.773828009</v>
      </c>
      <c r="N1396" t="n">
        <v>0.418140349</v>
      </c>
      <c r="O1396" t="n">
        <v>0.418140349</v>
      </c>
      <c r="P1396" t="n">
        <v>0.955590342</v>
      </c>
      <c r="Q1396" t="n">
        <v>0.328049414</v>
      </c>
      <c r="R1396" t="n">
        <v>0.1688905189752342</v>
      </c>
      <c r="S1396" t="n">
        <v>0</v>
      </c>
      <c r="T1396" t="n">
        <v>0</v>
      </c>
      <c r="U1396" t="n">
        <v>0.657144646</v>
      </c>
      <c r="V1396" t="n">
        <v>0.850080767</v>
      </c>
      <c r="W1396" t="n">
        <v>0.018745183</v>
      </c>
      <c r="X1396" t="n">
        <v>0.000799989</v>
      </c>
      <c r="Y1396" t="n">
        <v>0.1209909954737929</v>
      </c>
      <c r="Z1396" t="n">
        <v>0.403416732</v>
      </c>
      <c r="AA1396" t="n">
        <v>0.657144646</v>
      </c>
      <c r="AB1396" t="n">
        <v>0</v>
      </c>
      <c r="AC1396" t="n">
        <v>0</v>
      </c>
      <c r="AD1396" t="n">
        <v>0.85</v>
      </c>
      <c r="AE1396" t="n">
        <v>0.85</v>
      </c>
      <c r="AF1396" t="n">
        <v>0.85</v>
      </c>
      <c r="AG1396" t="n">
        <v>0.85</v>
      </c>
      <c r="AH1396" t="n">
        <v>0.955590342</v>
      </c>
      <c r="AI1396" t="n">
        <v>0.018745183</v>
      </c>
      <c r="AJ1396" t="n">
        <v>0.480420613</v>
      </c>
      <c r="AK1396" t="n">
        <v>0</v>
      </c>
      <c r="AL1396" t="n">
        <v>0</v>
      </c>
    </row>
    <row r="1397">
      <c r="A1397" t="inlineStr">
        <is>
          <t>2025-02-28 03:00</t>
        </is>
      </c>
      <c r="B1397" t="n">
        <v>64989.00598401872</v>
      </c>
      <c r="C1397" t="n">
        <v>64635.6604629392</v>
      </c>
      <c r="D1397" t="n">
        <v>0</v>
      </c>
      <c r="E1397" t="n">
        <v>353.3455210795192</v>
      </c>
      <c r="F1397" t="n">
        <v>0</v>
      </c>
      <c r="G1397" t="n">
        <v>0.1732085887644701</v>
      </c>
      <c r="H1397" t="n">
        <v>0.1752588185488215</v>
      </c>
      <c r="I1397" t="n">
        <v>0.1361517002420388</v>
      </c>
      <c r="J1397" t="n">
        <v>59</v>
      </c>
      <c r="K1397" t="n">
        <v>3</v>
      </c>
      <c r="L1397">
        <f>VLOOKUP(J1397,Clustering!$D$3:$E$367,2,FALSE)</f>
        <v/>
      </c>
      <c r="M1397" t="n">
        <v>0.770510468</v>
      </c>
      <c r="N1397" t="n">
        <v>0.414705033</v>
      </c>
      <c r="O1397" t="n">
        <v>0.414705033</v>
      </c>
      <c r="P1397" t="n">
        <v>0.955295319</v>
      </c>
      <c r="Q1397" t="n">
        <v>0.308636799</v>
      </c>
      <c r="R1397" t="n">
        <v>0.1752588185488215</v>
      </c>
      <c r="S1397" t="n">
        <v>0</v>
      </c>
      <c r="T1397" t="n">
        <v>0</v>
      </c>
      <c r="U1397" t="n">
        <v>0.657144646</v>
      </c>
      <c r="V1397" t="n">
        <v>0.850080767</v>
      </c>
      <c r="W1397" t="n">
        <v>0.019687678</v>
      </c>
      <c r="X1397" t="n">
        <v>0.000799989</v>
      </c>
      <c r="Y1397" t="n">
        <v>0.1361517002420388</v>
      </c>
      <c r="Z1397" t="n">
        <v>0.402368525</v>
      </c>
      <c r="AA1397" t="n">
        <v>0.657144646</v>
      </c>
      <c r="AB1397" t="n">
        <v>0</v>
      </c>
      <c r="AC1397" t="n">
        <v>0</v>
      </c>
      <c r="AD1397" t="n">
        <v>0.85</v>
      </c>
      <c r="AE1397" t="n">
        <v>0.85</v>
      </c>
      <c r="AF1397" t="n">
        <v>0.85</v>
      </c>
      <c r="AG1397" t="n">
        <v>0.85</v>
      </c>
      <c r="AH1397" t="n">
        <v>0.955295319</v>
      </c>
      <c r="AI1397" t="n">
        <v>0.019687678</v>
      </c>
      <c r="AJ1397" t="n">
        <v>0.479525098</v>
      </c>
      <c r="AK1397" t="n">
        <v>0</v>
      </c>
      <c r="AL1397" t="n">
        <v>0</v>
      </c>
    </row>
    <row r="1398">
      <c r="A1398" t="inlineStr">
        <is>
          <t>2025-02-28 04:00</t>
        </is>
      </c>
      <c r="B1398" t="n">
        <v>65670.0671356665</v>
      </c>
      <c r="C1398" t="n">
        <v>65297.38889048174</v>
      </c>
      <c r="D1398" t="n">
        <v>0</v>
      </c>
      <c r="E1398" t="n">
        <v>372.6782451847589</v>
      </c>
      <c r="F1398" t="n">
        <v>0</v>
      </c>
      <c r="G1398" t="n">
        <v>0.1826854143062543</v>
      </c>
      <c r="H1398" t="n">
        <v>0.1844597056299037</v>
      </c>
      <c r="I1398" t="n">
        <v>0.1506159768760543</v>
      </c>
      <c r="J1398" t="n">
        <v>59</v>
      </c>
      <c r="K1398" t="n">
        <v>4</v>
      </c>
      <c r="L1398">
        <f>VLOOKUP(J1398,Clustering!$D$3:$E$367,2,FALSE)</f>
        <v/>
      </c>
      <c r="M1398" t="n">
        <v>0.7633282219999999</v>
      </c>
      <c r="N1398" t="n">
        <v>0.41652721</v>
      </c>
      <c r="O1398" t="n">
        <v>0.41652721</v>
      </c>
      <c r="P1398" t="n">
        <v>0.954756138</v>
      </c>
      <c r="Q1398" t="n">
        <v>0.297322161</v>
      </c>
      <c r="R1398" t="n">
        <v>0.1844597056299037</v>
      </c>
      <c r="S1398" t="n">
        <v>0</v>
      </c>
      <c r="T1398" t="n">
        <v>0</v>
      </c>
      <c r="U1398" t="n">
        <v>0.657144646</v>
      </c>
      <c r="V1398" t="n">
        <v>0.850080767</v>
      </c>
      <c r="W1398" t="n">
        <v>0.024225618</v>
      </c>
      <c r="X1398" t="n">
        <v>0.000799989</v>
      </c>
      <c r="Y1398" t="n">
        <v>0.1506159768760543</v>
      </c>
      <c r="Z1398" t="n">
        <v>0.41477792</v>
      </c>
      <c r="AA1398" t="n">
        <v>0.657144646</v>
      </c>
      <c r="AB1398" t="n">
        <v>0</v>
      </c>
      <c r="AC1398" t="n">
        <v>0</v>
      </c>
      <c r="AD1398" t="n">
        <v>0.85</v>
      </c>
      <c r="AE1398" t="n">
        <v>0.85</v>
      </c>
      <c r="AF1398" t="n">
        <v>0.85</v>
      </c>
      <c r="AG1398" t="n">
        <v>0.85</v>
      </c>
      <c r="AH1398" t="n">
        <v>0.954756138</v>
      </c>
      <c r="AI1398" t="n">
        <v>0.024225618</v>
      </c>
      <c r="AJ1398" t="n">
        <v>0.488114917</v>
      </c>
      <c r="AK1398" t="n">
        <v>0</v>
      </c>
      <c r="AL1398" t="n">
        <v>0</v>
      </c>
    </row>
    <row r="1399">
      <c r="A1399" t="inlineStr">
        <is>
          <t>2025-02-28 05:00</t>
        </is>
      </c>
      <c r="B1399" t="n">
        <v>70691.93280393987</v>
      </c>
      <c r="C1399" t="n">
        <v>70304.25145546632</v>
      </c>
      <c r="D1399" t="n">
        <v>0</v>
      </c>
      <c r="E1399" t="n">
        <v>387.6813484735499</v>
      </c>
      <c r="F1399" t="n">
        <v>0</v>
      </c>
      <c r="G1399" t="n">
        <v>0.1900398767027205</v>
      </c>
      <c r="H1399" t="n">
        <v>0.1915512190351918</v>
      </c>
      <c r="I1399" t="n">
        <v>0.1627231121326747</v>
      </c>
      <c r="J1399" t="n">
        <v>59</v>
      </c>
      <c r="K1399" t="n">
        <v>5</v>
      </c>
      <c r="L1399">
        <f>VLOOKUP(J1399,Clustering!$D$3:$E$367,2,FALSE)</f>
        <v/>
      </c>
      <c r="M1399" t="n">
        <v>0.763973299</v>
      </c>
      <c r="N1399" t="n">
        <v>0.426559044</v>
      </c>
      <c r="O1399" t="n">
        <v>0.426559044</v>
      </c>
      <c r="P1399" t="n">
        <v>0.95317929</v>
      </c>
      <c r="Q1399" t="n">
        <v>0.308348926</v>
      </c>
      <c r="R1399" t="n">
        <v>0.1915512190351918</v>
      </c>
      <c r="S1399" t="n">
        <v>0</v>
      </c>
      <c r="T1399" t="n">
        <v>0</v>
      </c>
      <c r="U1399" t="n">
        <v>0.657144646</v>
      </c>
      <c r="V1399" t="n">
        <v>0.850080767</v>
      </c>
      <c r="W1399" t="n">
        <v>0.038956469</v>
      </c>
      <c r="X1399" t="n">
        <v>0.000799989</v>
      </c>
      <c r="Y1399" t="n">
        <v>0.1627231121326747</v>
      </c>
      <c r="Z1399" t="n">
        <v>0.468746329</v>
      </c>
      <c r="AA1399" t="n">
        <v>0.657144646</v>
      </c>
      <c r="AB1399" t="n">
        <v>0</v>
      </c>
      <c r="AC1399" t="n">
        <v>0</v>
      </c>
      <c r="AD1399" t="n">
        <v>0.85</v>
      </c>
      <c r="AE1399" t="n">
        <v>0.85</v>
      </c>
      <c r="AF1399" t="n">
        <v>0.85</v>
      </c>
      <c r="AG1399" t="n">
        <v>0.85</v>
      </c>
      <c r="AH1399" t="n">
        <v>0.95317929</v>
      </c>
      <c r="AI1399" t="n">
        <v>0.038956469</v>
      </c>
      <c r="AJ1399" t="n">
        <v>0.526037194</v>
      </c>
      <c r="AK1399" t="n">
        <v>0</v>
      </c>
      <c r="AL1399" t="n">
        <v>0</v>
      </c>
    </row>
    <row r="1400">
      <c r="A1400" t="inlineStr">
        <is>
          <t>2025-02-28 06:00</t>
        </is>
      </c>
      <c r="B1400" t="n">
        <v>78690.45543147215</v>
      </c>
      <c r="C1400" t="n">
        <v>78288.58227393561</v>
      </c>
      <c r="D1400" t="n">
        <v>11.18475466090651</v>
      </c>
      <c r="E1400" t="n">
        <v>390.6884028756262</v>
      </c>
      <c r="F1400" t="n">
        <v>0.0005051260996231</v>
      </c>
      <c r="G1400" t="n">
        <v>0.1915139229782481</v>
      </c>
      <c r="H1400" t="n">
        <v>0.1930579145179018</v>
      </c>
      <c r="I1400" t="n">
        <v>0.1636070401491979</v>
      </c>
      <c r="J1400" t="n">
        <v>59</v>
      </c>
      <c r="K1400" t="n">
        <v>6</v>
      </c>
      <c r="L1400">
        <f>VLOOKUP(J1400,Clustering!$D$3:$E$367,2,FALSE)</f>
        <v/>
      </c>
      <c r="M1400" t="n">
        <v>0.7762182520000001</v>
      </c>
      <c r="N1400" t="n">
        <v>0.443725767</v>
      </c>
      <c r="O1400" t="n">
        <v>0.443725767</v>
      </c>
      <c r="P1400" t="n">
        <v>0.9542169579999999</v>
      </c>
      <c r="Q1400" t="n">
        <v>0.350766304</v>
      </c>
      <c r="R1400" t="n">
        <v>0.1930579145179018</v>
      </c>
      <c r="S1400" t="n">
        <v>0.0005051260996231</v>
      </c>
      <c r="T1400" t="n">
        <v>0</v>
      </c>
      <c r="U1400" t="n">
        <v>0.657144646</v>
      </c>
      <c r="V1400" t="n">
        <v>0.850080767</v>
      </c>
      <c r="W1400" t="n">
        <v>0.095994884</v>
      </c>
      <c r="X1400" t="n">
        <v>0.000799989</v>
      </c>
      <c r="Y1400" t="n">
        <v>0.1636070401491979</v>
      </c>
      <c r="Z1400" t="n">
        <v>0.546060772</v>
      </c>
      <c r="AA1400" t="n">
        <v>0.657144646</v>
      </c>
      <c r="AB1400" t="n">
        <v>0</v>
      </c>
      <c r="AC1400" t="n">
        <v>0</v>
      </c>
      <c r="AD1400" t="n">
        <v>0.85</v>
      </c>
      <c r="AE1400" t="n">
        <v>0.85</v>
      </c>
      <c r="AF1400" t="n">
        <v>0.85</v>
      </c>
      <c r="AG1400" t="n">
        <v>0.85</v>
      </c>
      <c r="AH1400" t="n">
        <v>0.9542169579999999</v>
      </c>
      <c r="AI1400" t="n">
        <v>0.095994884</v>
      </c>
      <c r="AJ1400" t="n">
        <v>0.55621222</v>
      </c>
      <c r="AK1400" t="n">
        <v>0.0003535882697362</v>
      </c>
      <c r="AL1400" t="n">
        <v>0.000177788</v>
      </c>
    </row>
    <row r="1401">
      <c r="A1401" t="inlineStr">
        <is>
          <t>2025-02-28 07:00</t>
        </is>
      </c>
      <c r="B1401" t="n">
        <v>85057.63954459826</v>
      </c>
      <c r="C1401" t="n">
        <v>83094.79399104881</v>
      </c>
      <c r="D1401" t="n">
        <v>1581.206969259388</v>
      </c>
      <c r="E1401" t="n">
        <v>381.6385842900647</v>
      </c>
      <c r="F1401" t="n">
        <v>0.07141049878104939</v>
      </c>
      <c r="G1401" t="n">
        <v>0.1870777373970905</v>
      </c>
      <c r="H1401" t="n">
        <v>0.1883570246118467</v>
      </c>
      <c r="I1401" t="n">
        <v>0.1639552542163131</v>
      </c>
      <c r="J1401" t="n">
        <v>59</v>
      </c>
      <c r="K1401" t="n">
        <v>7</v>
      </c>
      <c r="L1401">
        <f>VLOOKUP(J1401,Clustering!$D$3:$E$367,2,FALSE)</f>
        <v/>
      </c>
      <c r="M1401" t="n">
        <v>0.796745538</v>
      </c>
      <c r="N1401" t="n">
        <v>0.467853837</v>
      </c>
      <c r="O1401" t="n">
        <v>0.467853837</v>
      </c>
      <c r="P1401" t="n">
        <v>0.954257651</v>
      </c>
      <c r="Q1401" t="n">
        <v>0.428754701</v>
      </c>
      <c r="R1401" t="n">
        <v>0.1883570246118467</v>
      </c>
      <c r="S1401" t="n">
        <v>0.07141049878104939</v>
      </c>
      <c r="T1401" t="n">
        <v>0</v>
      </c>
      <c r="U1401" t="n">
        <v>0.657144646</v>
      </c>
      <c r="V1401" t="n">
        <v>0.850080767</v>
      </c>
      <c r="W1401" t="n">
        <v>0.14633111</v>
      </c>
      <c r="X1401" t="n">
        <v>0.018485197</v>
      </c>
      <c r="Y1401" t="n">
        <v>0.1639552542163131</v>
      </c>
      <c r="Z1401" t="n">
        <v>0.553289709</v>
      </c>
      <c r="AA1401" t="n">
        <v>0.657144646</v>
      </c>
      <c r="AB1401" t="n">
        <v>0</v>
      </c>
      <c r="AC1401" t="n">
        <v>0</v>
      </c>
      <c r="AD1401" t="n">
        <v>0.85</v>
      </c>
      <c r="AE1401" t="n">
        <v>0.85</v>
      </c>
      <c r="AF1401" t="n">
        <v>0.85</v>
      </c>
      <c r="AG1401" t="n">
        <v>0.85</v>
      </c>
      <c r="AH1401" t="n">
        <v>0.954257651</v>
      </c>
      <c r="AI1401" t="n">
        <v>0.14633111</v>
      </c>
      <c r="AJ1401" t="n">
        <v>0.570401394</v>
      </c>
      <c r="AK1401" t="n">
        <v>0.0499873491467346</v>
      </c>
      <c r="AL1401" t="n">
        <v>0.000793541</v>
      </c>
    </row>
    <row r="1402">
      <c r="A1402" t="inlineStr">
        <is>
          <t>2025-02-28 08:00</t>
        </is>
      </c>
      <c r="B1402" t="n">
        <v>82934.50359418627</v>
      </c>
      <c r="C1402" t="n">
        <v>77802.8787609815</v>
      </c>
      <c r="D1402" t="n">
        <v>4785.127428460303</v>
      </c>
      <c r="E1402" t="n">
        <v>346.4974047444688</v>
      </c>
      <c r="F1402" t="n">
        <v>0.2161060146081203</v>
      </c>
      <c r="G1402" t="n">
        <v>0.1698516689923866</v>
      </c>
      <c r="H1402" t="n">
        <v>0.1709396248317197</v>
      </c>
      <c r="I1402" t="n">
        <v>0.150187405716528</v>
      </c>
      <c r="J1402" t="n">
        <v>59</v>
      </c>
      <c r="K1402" t="n">
        <v>8</v>
      </c>
      <c r="L1402">
        <f>VLOOKUP(J1402,Clustering!$D$3:$E$367,2,FALSE)</f>
        <v/>
      </c>
      <c r="M1402" t="n">
        <v>0.816155458</v>
      </c>
      <c r="N1402" t="n">
        <v>0.487572397</v>
      </c>
      <c r="O1402" t="n">
        <v>0.487572397</v>
      </c>
      <c r="P1402" t="n">
        <v>0.954094879</v>
      </c>
      <c r="Q1402" t="n">
        <v>0.467479802</v>
      </c>
      <c r="R1402" t="n">
        <v>0.1709396248317197</v>
      </c>
      <c r="S1402" t="n">
        <v>0.2161060146081203</v>
      </c>
      <c r="T1402" t="n">
        <v>0</v>
      </c>
      <c r="U1402" t="n">
        <v>0.657144646</v>
      </c>
      <c r="V1402" t="n">
        <v>0.850080767</v>
      </c>
      <c r="W1402" t="n">
        <v>0.130413413</v>
      </c>
      <c r="X1402" t="n">
        <v>0.018501113</v>
      </c>
      <c r="Y1402" t="n">
        <v>0.150187405716528</v>
      </c>
      <c r="Z1402" t="n">
        <v>0.504392196</v>
      </c>
      <c r="AA1402" t="n">
        <v>0.657144646</v>
      </c>
      <c r="AB1402" t="n">
        <v>0</v>
      </c>
      <c r="AC1402" t="n">
        <v>0</v>
      </c>
      <c r="AD1402" t="n">
        <v>0.85</v>
      </c>
      <c r="AE1402" t="n">
        <v>0.85</v>
      </c>
      <c r="AF1402" t="n">
        <v>0.85</v>
      </c>
      <c r="AG1402" t="n">
        <v>0.85</v>
      </c>
      <c r="AH1402" t="n">
        <v>0.954094879</v>
      </c>
      <c r="AI1402" t="n">
        <v>0.130413413</v>
      </c>
      <c r="AJ1402" t="n">
        <v>0.53483386</v>
      </c>
      <c r="AK1402" t="n">
        <v>0.1512742102256841</v>
      </c>
      <c r="AL1402" t="n">
        <v>0.000177788</v>
      </c>
    </row>
    <row r="1403">
      <c r="A1403" t="inlineStr">
        <is>
          <t>2025-02-28 09:00</t>
        </is>
      </c>
      <c r="B1403" t="n">
        <v>81441.66043468493</v>
      </c>
      <c r="C1403" t="n">
        <v>73499.42437309222</v>
      </c>
      <c r="D1403" t="n">
        <v>7583.793827493486</v>
      </c>
      <c r="E1403" t="n">
        <v>358.4422340992303</v>
      </c>
      <c r="F1403" t="n">
        <v>0.3424994389745279</v>
      </c>
      <c r="G1403" t="n">
        <v>0.1757069774996227</v>
      </c>
      <c r="H1403" t="n">
        <v>0.1771070316742791</v>
      </c>
      <c r="I1403" t="n">
        <v>0.1504016912962911</v>
      </c>
      <c r="J1403" t="n">
        <v>59</v>
      </c>
      <c r="K1403" t="n">
        <v>9</v>
      </c>
      <c r="L1403">
        <f>VLOOKUP(J1403,Clustering!$D$3:$E$367,2,FALSE)</f>
        <v/>
      </c>
      <c r="M1403" t="n">
        <v>0.827427035</v>
      </c>
      <c r="N1403" t="n">
        <v>0.486803296</v>
      </c>
      <c r="O1403" t="n">
        <v>0.486803296</v>
      </c>
      <c r="P1403" t="n">
        <v>0.954094879</v>
      </c>
      <c r="Q1403" t="n">
        <v>0.47176034</v>
      </c>
      <c r="R1403" t="n">
        <v>0.1771070316742791</v>
      </c>
      <c r="S1403" t="n">
        <v>0.3424994389745279</v>
      </c>
      <c r="T1403" t="n">
        <v>0.001511259</v>
      </c>
      <c r="U1403" t="n">
        <v>0.657144646</v>
      </c>
      <c r="V1403" t="n">
        <v>0.850080767</v>
      </c>
      <c r="W1403" t="n">
        <v>0.101754577</v>
      </c>
      <c r="X1403" t="n">
        <v>0.000799989</v>
      </c>
      <c r="Y1403" t="n">
        <v>0.1504016912962911</v>
      </c>
      <c r="Z1403" t="n">
        <v>0.454540762</v>
      </c>
      <c r="AA1403" t="n">
        <v>0.657144646</v>
      </c>
      <c r="AB1403" t="n">
        <v>0</v>
      </c>
      <c r="AC1403" t="n">
        <v>0</v>
      </c>
      <c r="AD1403" t="n">
        <v>0.85</v>
      </c>
      <c r="AE1403" t="n">
        <v>0.85</v>
      </c>
      <c r="AF1403" t="n">
        <v>0.85</v>
      </c>
      <c r="AG1403" t="n">
        <v>0.85</v>
      </c>
      <c r="AH1403" t="n">
        <v>0.954094879</v>
      </c>
      <c r="AI1403" t="n">
        <v>0.101754577</v>
      </c>
      <c r="AJ1403" t="n">
        <v>0.505935217</v>
      </c>
      <c r="AK1403" t="n">
        <v>0.2397496072821695</v>
      </c>
      <c r="AL1403" t="n">
        <v>0</v>
      </c>
    </row>
    <row r="1404">
      <c r="A1404" t="inlineStr">
        <is>
          <t>2025-02-28 10:00</t>
        </is>
      </c>
      <c r="B1404" t="n">
        <v>79731.61005555507</v>
      </c>
      <c r="C1404" t="n">
        <v>69972.27510018485</v>
      </c>
      <c r="D1404" t="n">
        <v>9397.259593830146</v>
      </c>
      <c r="E1404" t="n">
        <v>362.0753615400613</v>
      </c>
      <c r="F1404" t="n">
        <v>0.4243992139022308</v>
      </c>
      <c r="G1404" t="n">
        <v>0.1774879223235594</v>
      </c>
      <c r="H1404" t="n">
        <v>0.1780914060563162</v>
      </c>
      <c r="I1404" t="n">
        <v>0.1665802525684122</v>
      </c>
      <c r="J1404" t="n">
        <v>59</v>
      </c>
      <c r="K1404" t="n">
        <v>10</v>
      </c>
      <c r="L1404">
        <f>VLOOKUP(J1404,Clustering!$D$3:$E$367,2,FALSE)</f>
        <v/>
      </c>
      <c r="M1404" t="n">
        <v>0.811927897</v>
      </c>
      <c r="N1404" t="n">
        <v>0.468222611</v>
      </c>
      <c r="O1404" t="n">
        <v>0.468222611</v>
      </c>
      <c r="P1404" t="n">
        <v>0.953921935</v>
      </c>
      <c r="Q1404" t="n">
        <v>0.439431014</v>
      </c>
      <c r="R1404" t="n">
        <v>0.1780914060563162</v>
      </c>
      <c r="S1404" t="n">
        <v>0.4243992139022308</v>
      </c>
      <c r="T1404" t="n">
        <v>0.347589542</v>
      </c>
      <c r="U1404" t="n">
        <v>0.657144646</v>
      </c>
      <c r="V1404" t="n">
        <v>0.850080767</v>
      </c>
      <c r="W1404" t="n">
        <v>0.064089675</v>
      </c>
      <c r="X1404" t="n">
        <v>0.000799989</v>
      </c>
      <c r="Y1404" t="n">
        <v>0.1665802525684122</v>
      </c>
      <c r="Z1404" t="n">
        <v>0.436579033</v>
      </c>
      <c r="AA1404" t="n">
        <v>0.657144646</v>
      </c>
      <c r="AB1404" t="n">
        <v>0</v>
      </c>
      <c r="AC1404" t="n">
        <v>0</v>
      </c>
      <c r="AD1404" t="n">
        <v>0.85</v>
      </c>
      <c r="AE1404" t="n">
        <v>0.85</v>
      </c>
      <c r="AF1404" t="n">
        <v>0.85</v>
      </c>
      <c r="AG1404" t="n">
        <v>0.85</v>
      </c>
      <c r="AH1404" t="n">
        <v>0.953921935</v>
      </c>
      <c r="AI1404" t="n">
        <v>0.064089675</v>
      </c>
      <c r="AJ1404" t="n">
        <v>0.488472841</v>
      </c>
      <c r="AK1404" t="n">
        <v>0.2970794497315615</v>
      </c>
      <c r="AL1404" t="n">
        <v>0</v>
      </c>
    </row>
    <row r="1405">
      <c r="A1405" t="inlineStr">
        <is>
          <t>2025-02-28 11:00</t>
        </is>
      </c>
      <c r="B1405" t="n">
        <v>76393.40465942711</v>
      </c>
      <c r="C1405" t="n">
        <v>65752.13954862453</v>
      </c>
      <c r="D1405" t="n">
        <v>10272.24077795898</v>
      </c>
      <c r="E1405" t="n">
        <v>369.0243328435834</v>
      </c>
      <c r="F1405" t="n">
        <v>0.4639151305389626</v>
      </c>
      <c r="G1405" t="n">
        <v>0.1808942808056781</v>
      </c>
      <c r="H1405" t="n">
        <v>0.1814061361182782</v>
      </c>
      <c r="I1405" t="n">
        <v>0.1716427493903177</v>
      </c>
      <c r="J1405" t="n">
        <v>59</v>
      </c>
      <c r="K1405" t="n">
        <v>11</v>
      </c>
      <c r="L1405">
        <f>VLOOKUP(J1405,Clustering!$D$3:$E$367,2,FALSE)</f>
        <v/>
      </c>
      <c r="M1405" t="n">
        <v>0.777249224</v>
      </c>
      <c r="N1405" t="n">
        <v>0.44649453</v>
      </c>
      <c r="O1405" t="n">
        <v>0.44649453</v>
      </c>
      <c r="P1405" t="n">
        <v>0.95346414</v>
      </c>
      <c r="Q1405" t="n">
        <v>0.413597592</v>
      </c>
      <c r="R1405" t="n">
        <v>0.1814061361182782</v>
      </c>
      <c r="S1405" t="n">
        <v>0.4639151305389626</v>
      </c>
      <c r="T1405" t="n">
        <v>0.560979296</v>
      </c>
      <c r="U1405" t="n">
        <v>0.657144646</v>
      </c>
      <c r="V1405" t="n">
        <v>0.850080767</v>
      </c>
      <c r="W1405" t="n">
        <v>0.023736917</v>
      </c>
      <c r="X1405" t="n">
        <v>0.000799989</v>
      </c>
      <c r="Y1405" t="n">
        <v>0.1716427493903177</v>
      </c>
      <c r="Z1405" t="n">
        <v>0.427836781</v>
      </c>
      <c r="AA1405" t="n">
        <v>0.657144646</v>
      </c>
      <c r="AB1405" t="n">
        <v>0</v>
      </c>
      <c r="AC1405" t="n">
        <v>0</v>
      </c>
      <c r="AD1405" t="n">
        <v>0.85</v>
      </c>
      <c r="AE1405" t="n">
        <v>0.85</v>
      </c>
      <c r="AF1405" t="n">
        <v>0.85</v>
      </c>
      <c r="AG1405" t="n">
        <v>0.85</v>
      </c>
      <c r="AH1405" t="n">
        <v>0.95346414</v>
      </c>
      <c r="AI1405" t="n">
        <v>0.023736917</v>
      </c>
      <c r="AJ1405" t="n">
        <v>0.47130591</v>
      </c>
      <c r="AK1405" t="n">
        <v>0.3247405913772738</v>
      </c>
      <c r="AL1405" t="n">
        <v>0</v>
      </c>
    </row>
    <row r="1406">
      <c r="A1406" t="inlineStr">
        <is>
          <t>2025-02-28 12:00</t>
        </is>
      </c>
      <c r="B1406" t="n">
        <v>74879.65187440558</v>
      </c>
      <c r="C1406" t="n">
        <v>64201.04388630341</v>
      </c>
      <c r="D1406" t="n">
        <v>10321.11977564206</v>
      </c>
      <c r="E1406" t="n">
        <v>357.4882124601029</v>
      </c>
      <c r="F1406" t="n">
        <v>0.4661226047484277</v>
      </c>
      <c r="G1406" t="n">
        <v>0.1752393198333837</v>
      </c>
      <c r="H1406" t="n">
        <v>0.1754798005529524</v>
      </c>
      <c r="I1406" t="n">
        <v>0.1708927498611465</v>
      </c>
      <c r="J1406" t="n">
        <v>59</v>
      </c>
      <c r="K1406" t="n">
        <v>12</v>
      </c>
      <c r="L1406">
        <f>VLOOKUP(J1406,Clustering!$D$3:$E$367,2,FALSE)</f>
        <v/>
      </c>
      <c r="M1406" t="n">
        <v>0.755138042</v>
      </c>
      <c r="N1406" t="n">
        <v>0.431867811</v>
      </c>
      <c r="O1406" t="n">
        <v>0.431867811</v>
      </c>
      <c r="P1406" t="n">
        <v>0.953901588</v>
      </c>
      <c r="Q1406" t="n">
        <v>0.379878968</v>
      </c>
      <c r="R1406" t="n">
        <v>0.1754798005529524</v>
      </c>
      <c r="S1406" t="n">
        <v>0.4661226047484277</v>
      </c>
      <c r="T1406" t="n">
        <v>0.54133293</v>
      </c>
      <c r="U1406" t="n">
        <v>0.657144646</v>
      </c>
      <c r="V1406" t="n">
        <v>0.850080767</v>
      </c>
      <c r="W1406" t="n">
        <v>0.028414486</v>
      </c>
      <c r="X1406" t="n">
        <v>0.000799989</v>
      </c>
      <c r="Y1406" t="n">
        <v>0.1708927498611465</v>
      </c>
      <c r="Z1406" t="n">
        <v>0.419346309</v>
      </c>
      <c r="AA1406" t="n">
        <v>0.657144646</v>
      </c>
      <c r="AB1406" t="n">
        <v>0</v>
      </c>
      <c r="AC1406" t="n">
        <v>0</v>
      </c>
      <c r="AD1406" t="n">
        <v>0.85</v>
      </c>
      <c r="AE1406" t="n">
        <v>0.85</v>
      </c>
      <c r="AF1406" t="n">
        <v>0.85</v>
      </c>
      <c r="AG1406" t="n">
        <v>0.85</v>
      </c>
      <c r="AH1406" t="n">
        <v>0.953901588</v>
      </c>
      <c r="AI1406" t="n">
        <v>0.028414486</v>
      </c>
      <c r="AJ1406" t="n">
        <v>0.464839278</v>
      </c>
      <c r="AK1406" t="n">
        <v>0.3262858233238994</v>
      </c>
      <c r="AL1406" t="n">
        <v>0</v>
      </c>
    </row>
    <row r="1407">
      <c r="A1407" t="inlineStr">
        <is>
          <t>2025-02-28 13:00</t>
        </is>
      </c>
      <c r="B1407" t="n">
        <v>74747.17691269214</v>
      </c>
      <c r="C1407" t="n">
        <v>64467.32907493492</v>
      </c>
      <c r="D1407" t="n">
        <v>9931.710262867942</v>
      </c>
      <c r="E1407" t="n">
        <v>348.1375748892799</v>
      </c>
      <c r="F1407" t="n">
        <v>0.4485360850341173</v>
      </c>
      <c r="G1407" t="n">
        <v>0.1706556739653333</v>
      </c>
      <c r="H1407" t="n">
        <v>0.1702365002731217</v>
      </c>
      <c r="I1407" t="n">
        <v>0.1782320309680358</v>
      </c>
      <c r="J1407" t="n">
        <v>59</v>
      </c>
      <c r="K1407" t="n">
        <v>13</v>
      </c>
      <c r="L1407">
        <f>VLOOKUP(J1407,Clustering!$D$3:$E$367,2,FALSE)</f>
        <v/>
      </c>
      <c r="M1407" t="n">
        <v>0.731304734</v>
      </c>
      <c r="N1407" t="n">
        <v>0.416215625</v>
      </c>
      <c r="O1407" t="n">
        <v>0.416215625</v>
      </c>
      <c r="P1407" t="n">
        <v>0.954491635</v>
      </c>
      <c r="Q1407" t="n">
        <v>0.35465884</v>
      </c>
      <c r="R1407" t="n">
        <v>0.1702365002731217</v>
      </c>
      <c r="S1407" t="n">
        <v>0.4485360850341173</v>
      </c>
      <c r="T1407" t="n">
        <v>0.508160798</v>
      </c>
      <c r="U1407" t="n">
        <v>0.657144646</v>
      </c>
      <c r="V1407" t="n">
        <v>0.850080767</v>
      </c>
      <c r="W1407" t="n">
        <v>0.032882611</v>
      </c>
      <c r="X1407" t="n">
        <v>0.000799989</v>
      </c>
      <c r="Y1407" t="n">
        <v>0.1782320309680358</v>
      </c>
      <c r="Z1407" t="n">
        <v>0.390405803</v>
      </c>
      <c r="AA1407" t="n">
        <v>0.657144646</v>
      </c>
      <c r="AB1407" t="n">
        <v>0</v>
      </c>
      <c r="AC1407" t="n">
        <v>0</v>
      </c>
      <c r="AD1407" t="n">
        <v>0.85</v>
      </c>
      <c r="AE1407" t="n">
        <v>0.85</v>
      </c>
      <c r="AF1407" t="n">
        <v>0.85</v>
      </c>
      <c r="AG1407" t="n">
        <v>0.85</v>
      </c>
      <c r="AH1407" t="n">
        <v>0.954491635</v>
      </c>
      <c r="AI1407" t="n">
        <v>0.032882611</v>
      </c>
      <c r="AJ1407" t="n">
        <v>0.456213102</v>
      </c>
      <c r="AK1407" t="n">
        <v>0.3139752595238821</v>
      </c>
      <c r="AL1407" t="n">
        <v>0</v>
      </c>
    </row>
    <row r="1408">
      <c r="A1408" t="inlineStr">
        <is>
          <t>2025-02-28 14:00</t>
        </is>
      </c>
      <c r="B1408" t="n">
        <v>74907.97945332521</v>
      </c>
      <c r="C1408" t="n">
        <v>65996.56194243241</v>
      </c>
      <c r="D1408" t="n">
        <v>8558.278036723752</v>
      </c>
      <c r="E1408" t="n">
        <v>353.1394741690483</v>
      </c>
      <c r="F1408" t="n">
        <v>0.3865091130958</v>
      </c>
      <c r="G1408" t="n">
        <v>0.1731075853769844</v>
      </c>
      <c r="H1408" t="n">
        <v>0.1729485521419996</v>
      </c>
      <c r="I1408" t="n">
        <v>0.1759820323805223</v>
      </c>
      <c r="J1408" t="n">
        <v>59</v>
      </c>
      <c r="K1408" t="n">
        <v>14</v>
      </c>
      <c r="L1408">
        <f>VLOOKUP(J1408,Clustering!$D$3:$E$367,2,FALSE)</f>
        <v/>
      </c>
      <c r="M1408" t="n">
        <v>0.717320376</v>
      </c>
      <c r="N1408" t="n">
        <v>0.397901167</v>
      </c>
      <c r="O1408" t="n">
        <v>0.397901167</v>
      </c>
      <c r="P1408" t="n">
        <v>0.95428817</v>
      </c>
      <c r="Q1408" t="n">
        <v>0.336209972</v>
      </c>
      <c r="R1408" t="n">
        <v>0.1729485521419996</v>
      </c>
      <c r="S1408" t="n">
        <v>0.3865091130958</v>
      </c>
      <c r="T1408" t="n">
        <v>0.491385824</v>
      </c>
      <c r="U1408" t="n">
        <v>0.657144646</v>
      </c>
      <c r="V1408" t="n">
        <v>0.850080767</v>
      </c>
      <c r="W1408" t="n">
        <v>0.036163891</v>
      </c>
      <c r="X1408" t="n">
        <v>0.000799989</v>
      </c>
      <c r="Y1408" t="n">
        <v>0.1759820323805223</v>
      </c>
      <c r="Z1408" t="n">
        <v>0.378623226</v>
      </c>
      <c r="AA1408" t="n">
        <v>0.657144646</v>
      </c>
      <c r="AB1408" t="n">
        <v>0</v>
      </c>
      <c r="AC1408" t="n">
        <v>0</v>
      </c>
      <c r="AD1408" t="n">
        <v>0.85</v>
      </c>
      <c r="AE1408" t="n">
        <v>0.85</v>
      </c>
      <c r="AF1408" t="n">
        <v>0.85</v>
      </c>
      <c r="AG1408" t="n">
        <v>0.85</v>
      </c>
      <c r="AH1408" t="n">
        <v>0.95428817</v>
      </c>
      <c r="AI1408" t="n">
        <v>0.036163891</v>
      </c>
      <c r="AJ1408" t="n">
        <v>0.454270642</v>
      </c>
      <c r="AK1408" t="n">
        <v>0.27055637916706</v>
      </c>
      <c r="AL1408" t="n">
        <v>0</v>
      </c>
    </row>
    <row r="1409">
      <c r="A1409" t="inlineStr">
        <is>
          <t>2025-02-28 15:00</t>
        </is>
      </c>
      <c r="B1409" t="n">
        <v>75384.31255502287</v>
      </c>
      <c r="C1409" t="n">
        <v>68721.29234576006</v>
      </c>
      <c r="D1409" t="n">
        <v>6309.094196930568</v>
      </c>
      <c r="E1409" t="n">
        <v>353.9260123322458</v>
      </c>
      <c r="F1409" t="n">
        <v>0.2849314303683219</v>
      </c>
      <c r="G1409" t="n">
        <v>0.1734931433001204</v>
      </c>
      <c r="H1409" t="n">
        <v>0.1733302483309528</v>
      </c>
      <c r="I1409" t="n">
        <v>0.1764373892375191</v>
      </c>
      <c r="J1409" t="n">
        <v>59</v>
      </c>
      <c r="K1409" t="n">
        <v>15</v>
      </c>
      <c r="L1409">
        <f>VLOOKUP(J1409,Clustering!$D$3:$E$367,2,FALSE)</f>
        <v/>
      </c>
      <c r="M1409" t="n">
        <v>0.705645626</v>
      </c>
      <c r="N1409" t="n">
        <v>0.385790789</v>
      </c>
      <c r="O1409" t="n">
        <v>0.385790789</v>
      </c>
      <c r="P1409" t="n">
        <v>0.954552674</v>
      </c>
      <c r="Q1409" t="n">
        <v>0.325220754</v>
      </c>
      <c r="R1409" t="n">
        <v>0.1733302483309528</v>
      </c>
      <c r="S1409" t="n">
        <v>0.2849314303683219</v>
      </c>
      <c r="T1409" t="n">
        <v>0.509143116</v>
      </c>
      <c r="U1409" t="n">
        <v>0.657144646</v>
      </c>
      <c r="V1409" t="n">
        <v>0.850080767</v>
      </c>
      <c r="W1409" t="n">
        <v>0.037071479</v>
      </c>
      <c r="X1409" t="n">
        <v>0.001051295</v>
      </c>
      <c r="Y1409" t="n">
        <v>0.1764373892375191</v>
      </c>
      <c r="Z1409" t="n">
        <v>0.401209177</v>
      </c>
      <c r="AA1409" t="n">
        <v>0.657144646</v>
      </c>
      <c r="AB1409" t="n">
        <v>0</v>
      </c>
      <c r="AC1409" t="n">
        <v>0</v>
      </c>
      <c r="AD1409" t="n">
        <v>0.85</v>
      </c>
      <c r="AE1409" t="n">
        <v>0.85</v>
      </c>
      <c r="AF1409" t="n">
        <v>0.85</v>
      </c>
      <c r="AG1409" t="n">
        <v>0.85</v>
      </c>
      <c r="AH1409" t="n">
        <v>0.954552674</v>
      </c>
      <c r="AI1409" t="n">
        <v>0.037071479</v>
      </c>
      <c r="AJ1409" t="n">
        <v>0.475300961</v>
      </c>
      <c r="AK1409" t="n">
        <v>0.1994520012578253</v>
      </c>
      <c r="AL1409" t="n">
        <v>0</v>
      </c>
    </row>
    <row r="1410">
      <c r="A1410" t="inlineStr">
        <is>
          <t>2025-02-28 16:00</t>
        </is>
      </c>
      <c r="B1410" t="n">
        <v>76621.04926936746</v>
      </c>
      <c r="C1410" t="n">
        <v>72424.2963387218</v>
      </c>
      <c r="D1410" t="n">
        <v>3846.627200744848</v>
      </c>
      <c r="E1410" t="n">
        <v>350.1257299008144</v>
      </c>
      <c r="F1410" t="n">
        <v>0.1737214497344404</v>
      </c>
      <c r="G1410" t="n">
        <v>0.1716302597553012</v>
      </c>
      <c r="H1410" t="n">
        <v>0.1713213210206729</v>
      </c>
      <c r="I1410" t="n">
        <v>0.1772141744641607</v>
      </c>
      <c r="J1410" t="n">
        <v>59</v>
      </c>
      <c r="K1410" t="n">
        <v>16</v>
      </c>
      <c r="L1410">
        <f>VLOOKUP(J1410,Clustering!$D$3:$E$367,2,FALSE)</f>
        <v/>
      </c>
      <c r="M1410" t="n">
        <v>0.689213429</v>
      </c>
      <c r="N1410" t="n">
        <v>0.383209371</v>
      </c>
      <c r="O1410" t="n">
        <v>0.383209371</v>
      </c>
      <c r="P1410" t="n">
        <v>0.95517324</v>
      </c>
      <c r="Q1410" t="n">
        <v>0.326409793</v>
      </c>
      <c r="R1410" t="n">
        <v>0.1713213210206729</v>
      </c>
      <c r="S1410" t="n">
        <v>0.1737214497344404</v>
      </c>
      <c r="T1410" t="n">
        <v>0.537176968</v>
      </c>
      <c r="U1410" t="n">
        <v>0.666411007</v>
      </c>
      <c r="V1410" t="n">
        <v>0.850080767</v>
      </c>
      <c r="W1410" t="n">
        <v>0.038328139</v>
      </c>
      <c r="X1410" t="n">
        <v>0.001332757</v>
      </c>
      <c r="Y1410" t="n">
        <v>0.1772141744641607</v>
      </c>
      <c r="Z1410" t="n">
        <v>0.498371066</v>
      </c>
      <c r="AA1410" t="n">
        <v>0.666411007</v>
      </c>
      <c r="AB1410" t="n">
        <v>0</v>
      </c>
      <c r="AC1410" t="n">
        <v>0</v>
      </c>
      <c r="AD1410" t="n">
        <v>0.85</v>
      </c>
      <c r="AE1410" t="n">
        <v>0.85</v>
      </c>
      <c r="AF1410" t="n">
        <v>0.85</v>
      </c>
      <c r="AG1410" t="n">
        <v>0.85</v>
      </c>
      <c r="AH1410" t="n">
        <v>0.95517324</v>
      </c>
      <c r="AI1410" t="n">
        <v>0.038328139</v>
      </c>
      <c r="AJ1410" t="n">
        <v>0.523604441</v>
      </c>
      <c r="AK1410" t="n">
        <v>0.1216050148141083</v>
      </c>
      <c r="AL1410" t="n">
        <v>0</v>
      </c>
    </row>
    <row r="1411">
      <c r="A1411" t="inlineStr">
        <is>
          <t>2025-02-28 17:00</t>
        </is>
      </c>
      <c r="B1411" t="n">
        <v>79354.9568146572</v>
      </c>
      <c r="C1411" t="n">
        <v>77764.76360957256</v>
      </c>
      <c r="D1411" t="n">
        <v>1236.636107678124</v>
      </c>
      <c r="E1411" t="n">
        <v>353.5570974065188</v>
      </c>
      <c r="F1411" t="n">
        <v>0.0558489830722873</v>
      </c>
      <c r="G1411" t="n">
        <v>0.1733123026502543</v>
      </c>
      <c r="H1411" t="n">
        <v>0.1732298019654388</v>
      </c>
      <c r="I1411" t="n">
        <v>0.1748034616918248</v>
      </c>
      <c r="J1411" t="n">
        <v>59</v>
      </c>
      <c r="K1411" t="n">
        <v>17</v>
      </c>
      <c r="L1411">
        <f>VLOOKUP(J1411,Clustering!$D$3:$E$367,2,FALSE)</f>
        <v/>
      </c>
      <c r="M1411" t="n">
        <v>0.673622138</v>
      </c>
      <c r="N1411" t="n">
        <v>0.389857163</v>
      </c>
      <c r="O1411" t="n">
        <v>0.389857163</v>
      </c>
      <c r="P1411" t="n">
        <v>0.95628212</v>
      </c>
      <c r="Q1411" t="n">
        <v>0.350703723</v>
      </c>
      <c r="R1411" t="n">
        <v>0.1732298019654388</v>
      </c>
      <c r="S1411" t="n">
        <v>0.0558489830722873</v>
      </c>
      <c r="T1411" t="n">
        <v>0.514130271</v>
      </c>
      <c r="U1411" t="n">
        <v>0.666411007</v>
      </c>
      <c r="V1411" t="n">
        <v>0.850080767</v>
      </c>
      <c r="W1411" t="n">
        <v>0.037979067</v>
      </c>
      <c r="X1411" t="n">
        <v>0.001332757</v>
      </c>
      <c r="Y1411" t="n">
        <v>0.1748034616918248</v>
      </c>
      <c r="Z1411" t="n">
        <v>0.570133702</v>
      </c>
      <c r="AA1411" t="n">
        <v>0.666411007</v>
      </c>
      <c r="AB1411" t="n">
        <v>0</v>
      </c>
      <c r="AC1411" t="n">
        <v>0</v>
      </c>
      <c r="AD1411" t="n">
        <v>0.85</v>
      </c>
      <c r="AE1411" t="n">
        <v>0.85</v>
      </c>
      <c r="AF1411" t="n">
        <v>0.85</v>
      </c>
      <c r="AG1411" t="n">
        <v>0.85</v>
      </c>
      <c r="AH1411" t="n">
        <v>0.95628212</v>
      </c>
      <c r="AI1411" t="n">
        <v>0.037979067</v>
      </c>
      <c r="AJ1411" t="n">
        <v>0.556882886</v>
      </c>
      <c r="AK1411" t="n">
        <v>0.0390942881506011</v>
      </c>
      <c r="AL1411" t="n">
        <v>0.063622014</v>
      </c>
    </row>
    <row r="1412">
      <c r="A1412" t="inlineStr">
        <is>
          <t>2025-02-28 18:00</t>
        </is>
      </c>
      <c r="B1412" t="n">
        <v>82455.30180780622</v>
      </c>
      <c r="C1412" t="n">
        <v>82086.81496180878</v>
      </c>
      <c r="D1412" t="n">
        <v>5.247487252737183</v>
      </c>
      <c r="E1412" t="n">
        <v>363.2393587446933</v>
      </c>
      <c r="F1412" t="n">
        <v>0.0002369871176577</v>
      </c>
      <c r="G1412" t="n">
        <v>0.1780585091885751</v>
      </c>
      <c r="H1412" t="n">
        <v>0.1774887278632323</v>
      </c>
      <c r="I1412" t="n">
        <v>0.1883570246118467</v>
      </c>
      <c r="J1412" t="n">
        <v>59</v>
      </c>
      <c r="K1412" t="n">
        <v>18</v>
      </c>
      <c r="L1412">
        <f>VLOOKUP(J1412,Clustering!$D$3:$E$367,2,FALSE)</f>
        <v/>
      </c>
      <c r="M1412" t="n">
        <v>0.678477497</v>
      </c>
      <c r="N1412" t="n">
        <v>0.4051741</v>
      </c>
      <c r="O1412" t="n">
        <v>0.4051741</v>
      </c>
      <c r="P1412" t="n">
        <v>0.956729742</v>
      </c>
      <c r="Q1412" t="n">
        <v>0.365723154</v>
      </c>
      <c r="R1412" t="n">
        <v>0.1774887278632323</v>
      </c>
      <c r="S1412" t="n">
        <v>0.0002369871176577</v>
      </c>
      <c r="T1412" t="n">
        <v>0.259860964</v>
      </c>
      <c r="U1412" t="n">
        <v>0.666411007</v>
      </c>
      <c r="V1412" t="n">
        <v>0.850080767</v>
      </c>
      <c r="W1412" t="n">
        <v>0.039584799</v>
      </c>
      <c r="X1412" t="n">
        <v>0.001332757</v>
      </c>
      <c r="Y1412" t="n">
        <v>0.1883570246118467</v>
      </c>
      <c r="Z1412" t="n">
        <v>0.6038796279999999</v>
      </c>
      <c r="AA1412" t="n">
        <v>0.666411007</v>
      </c>
      <c r="AB1412" t="n">
        <v>0</v>
      </c>
      <c r="AC1412" t="n">
        <v>0</v>
      </c>
      <c r="AD1412" t="n">
        <v>0.85</v>
      </c>
      <c r="AE1412" t="n">
        <v>0.85</v>
      </c>
      <c r="AF1412" t="n">
        <v>0.85</v>
      </c>
      <c r="AG1412" t="n">
        <v>0.85</v>
      </c>
      <c r="AH1412" t="n">
        <v>0.956729742</v>
      </c>
      <c r="AI1412" t="n">
        <v>0.039584799</v>
      </c>
      <c r="AJ1412" t="n">
        <v>0.59722662</v>
      </c>
      <c r="AK1412" t="n">
        <v>0.0001658909823604</v>
      </c>
      <c r="AL1412" t="n">
        <v>0.284091895</v>
      </c>
    </row>
    <row r="1413">
      <c r="A1413" t="inlineStr">
        <is>
          <t>2025-02-28 19:00</t>
        </is>
      </c>
      <c r="B1413" t="n">
        <v>81378.59268957168</v>
      </c>
      <c r="C1413" t="n">
        <v>81018.42280175845</v>
      </c>
      <c r="D1413" t="n">
        <v>0</v>
      </c>
      <c r="E1413" t="n">
        <v>360.169887813229</v>
      </c>
      <c r="F1413" t="n">
        <v>0</v>
      </c>
      <c r="G1413" t="n">
        <v>0.1765538665751122</v>
      </c>
      <c r="H1413" t="n">
        <v>0.1753391756412327</v>
      </c>
      <c r="I1413" t="n">
        <v>0.198508803953128</v>
      </c>
      <c r="J1413" t="n">
        <v>59</v>
      </c>
      <c r="K1413" t="n">
        <v>19</v>
      </c>
      <c r="L1413">
        <f>VLOOKUP(J1413,Clustering!$D$3:$E$367,2,FALSE)</f>
        <v/>
      </c>
      <c r="M1413" t="n">
        <v>0.7114743610000001</v>
      </c>
      <c r="N1413" t="n">
        <v>0.431410295</v>
      </c>
      <c r="O1413" t="n">
        <v>0.431410295</v>
      </c>
      <c r="P1413" t="n">
        <v>0.957380827</v>
      </c>
      <c r="Q1413" t="n">
        <v>0.37648708</v>
      </c>
      <c r="R1413" t="n">
        <v>0.1753391756412327</v>
      </c>
      <c r="S1413" t="n">
        <v>0</v>
      </c>
      <c r="T1413" t="n">
        <v>0</v>
      </c>
      <c r="U1413" t="n">
        <v>0.666411007</v>
      </c>
      <c r="V1413" t="n">
        <v>0.850080767</v>
      </c>
      <c r="W1413" t="n">
        <v>0.037664902</v>
      </c>
      <c r="X1413" t="n">
        <v>0.001332757</v>
      </c>
      <c r="Y1413" t="n">
        <v>0.198508803953128</v>
      </c>
      <c r="Z1413" t="n">
        <v>0.600988369</v>
      </c>
      <c r="AA1413" t="n">
        <v>0.666411007</v>
      </c>
      <c r="AB1413" t="n">
        <v>0</v>
      </c>
      <c r="AC1413" t="n">
        <v>0</v>
      </c>
      <c r="AD1413" t="n">
        <v>0.85</v>
      </c>
      <c r="AE1413" t="n">
        <v>0.85</v>
      </c>
      <c r="AF1413" t="n">
        <v>0.85</v>
      </c>
      <c r="AG1413" t="n">
        <v>0.85</v>
      </c>
      <c r="AH1413" t="n">
        <v>0.957380827</v>
      </c>
      <c r="AI1413" t="n">
        <v>0.037664902</v>
      </c>
      <c r="AJ1413" t="n">
        <v>0.60934626</v>
      </c>
      <c r="AK1413" t="n">
        <v>0</v>
      </c>
      <c r="AL1413" t="n">
        <v>0.167137877</v>
      </c>
    </row>
    <row r="1414">
      <c r="A1414" t="inlineStr">
        <is>
          <t>2025-02-28 20:00</t>
        </is>
      </c>
      <c r="B1414" t="n">
        <v>79241.34327543214</v>
      </c>
      <c r="C1414" t="n">
        <v>78891.33251220004</v>
      </c>
      <c r="D1414" t="n">
        <v>0</v>
      </c>
      <c r="E1414" t="n">
        <v>350.0107632320945</v>
      </c>
      <c r="F1414" t="n">
        <v>0</v>
      </c>
      <c r="G1414" t="n">
        <v>0.1715739035451443</v>
      </c>
      <c r="H1414" t="n">
        <v>0.1700155182689909</v>
      </c>
      <c r="I1414" t="n">
        <v>0.1997409460367664</v>
      </c>
      <c r="J1414" t="n">
        <v>59</v>
      </c>
      <c r="K1414" t="n">
        <v>20</v>
      </c>
      <c r="L1414">
        <f>VLOOKUP(J1414,Clustering!$D$3:$E$367,2,FALSE)</f>
        <v/>
      </c>
      <c r="M1414" t="n">
        <v>0.731252897</v>
      </c>
      <c r="N1414" t="n">
        <v>0.435973626</v>
      </c>
      <c r="O1414" t="n">
        <v>0.435973626</v>
      </c>
      <c r="P1414" t="n">
        <v>0.957370654</v>
      </c>
      <c r="Q1414" t="n">
        <v>0.389879406</v>
      </c>
      <c r="R1414" t="n">
        <v>0.1700155182689909</v>
      </c>
      <c r="S1414" t="n">
        <v>0</v>
      </c>
      <c r="T1414" t="n">
        <v>0</v>
      </c>
      <c r="U1414" t="n">
        <v>0.666411007</v>
      </c>
      <c r="V1414" t="n">
        <v>0.850080767</v>
      </c>
      <c r="W1414" t="n">
        <v>0.035710097</v>
      </c>
      <c r="X1414" t="n">
        <v>0.008327428</v>
      </c>
      <c r="Y1414" t="n">
        <v>0.1997409460367664</v>
      </c>
      <c r="Z1414" t="n">
        <v>0.594360439</v>
      </c>
      <c r="AA1414" t="n">
        <v>0.666411007</v>
      </c>
      <c r="AB1414" t="n">
        <v>0</v>
      </c>
      <c r="AC1414" t="n">
        <v>0</v>
      </c>
      <c r="AD1414" t="n">
        <v>0.85</v>
      </c>
      <c r="AE1414" t="n">
        <v>0.85</v>
      </c>
      <c r="AF1414" t="n">
        <v>0.85</v>
      </c>
      <c r="AG1414" t="n">
        <v>0.85</v>
      </c>
      <c r="AH1414" t="n">
        <v>0.957370654</v>
      </c>
      <c r="AI1414" t="n">
        <v>0.035710097</v>
      </c>
      <c r="AJ1414" t="n">
        <v>0.594400292</v>
      </c>
      <c r="AK1414" t="n">
        <v>0</v>
      </c>
      <c r="AL1414" t="n">
        <v>0.178381871</v>
      </c>
    </row>
    <row r="1415">
      <c r="A1415" t="inlineStr">
        <is>
          <t>2025-02-28 21:00</t>
        </is>
      </c>
      <c r="B1415" t="n">
        <v>76588.4682173139</v>
      </c>
      <c r="C1415" t="n">
        <v>76236.79652403574</v>
      </c>
      <c r="D1415" t="n">
        <v>0</v>
      </c>
      <c r="E1415" t="n">
        <v>351.6716932781589</v>
      </c>
      <c r="F1415" t="n">
        <v>0</v>
      </c>
      <c r="G1415" t="n">
        <v>0.1723880849402739</v>
      </c>
      <c r="H1415" t="n">
        <v>0.1708391784662057</v>
      </c>
      <c r="I1415" t="n">
        <v>0.2003838027760559</v>
      </c>
      <c r="J1415" t="n">
        <v>59</v>
      </c>
      <c r="K1415" t="n">
        <v>21</v>
      </c>
      <c r="L1415">
        <f>VLOOKUP(J1415,Clustering!$D$3:$E$367,2,FALSE)</f>
        <v/>
      </c>
      <c r="M1415" t="n">
        <v>0.718863954</v>
      </c>
      <c r="N1415" t="n">
        <v>0.431508898</v>
      </c>
      <c r="O1415" t="n">
        <v>0.431508898</v>
      </c>
      <c r="P1415" t="n">
        <v>0.958357456</v>
      </c>
      <c r="Q1415" t="n">
        <v>0.405061548</v>
      </c>
      <c r="R1415" t="n">
        <v>0.1708391784662057</v>
      </c>
      <c r="S1415" t="n">
        <v>0</v>
      </c>
      <c r="T1415" t="n">
        <v>0</v>
      </c>
      <c r="U1415" t="n">
        <v>0.665221407</v>
      </c>
      <c r="V1415" t="n">
        <v>0.850080767</v>
      </c>
      <c r="W1415" t="n">
        <v>0.032079745</v>
      </c>
      <c r="X1415" t="n">
        <v>0.011965494</v>
      </c>
      <c r="Y1415" t="n">
        <v>0.2003838027760559</v>
      </c>
      <c r="Z1415" t="n">
        <v>0.574340749</v>
      </c>
      <c r="AA1415" t="n">
        <v>0.665221407</v>
      </c>
      <c r="AB1415" t="n">
        <v>0</v>
      </c>
      <c r="AC1415" t="n">
        <v>0</v>
      </c>
      <c r="AD1415" t="n">
        <v>0.85</v>
      </c>
      <c r="AE1415" t="n">
        <v>0.85</v>
      </c>
      <c r="AF1415" t="n">
        <v>0.85</v>
      </c>
      <c r="AG1415" t="n">
        <v>0.85</v>
      </c>
      <c r="AH1415" t="n">
        <v>0.958357456</v>
      </c>
      <c r="AI1415" t="n">
        <v>0.032079745</v>
      </c>
      <c r="AJ1415" t="n">
        <v>0.577993332</v>
      </c>
      <c r="AK1415" t="n">
        <v>0</v>
      </c>
      <c r="AL1415" t="n">
        <v>0.143734931</v>
      </c>
    </row>
    <row r="1416">
      <c r="A1416" t="inlineStr">
        <is>
          <t>2025-02-28 22:00</t>
        </is>
      </c>
      <c r="B1416" t="n">
        <v>72094.13943806765</v>
      </c>
      <c r="C1416" t="n">
        <v>71733.11617176086</v>
      </c>
      <c r="D1416" t="n">
        <v>0</v>
      </c>
      <c r="E1416" t="n">
        <v>361.0232663067873</v>
      </c>
      <c r="F1416" t="n">
        <v>0</v>
      </c>
      <c r="G1416" t="n">
        <v>0.1769721893660722</v>
      </c>
      <c r="H1416" t="n">
        <v>0.1756606040108775</v>
      </c>
      <c r="I1416" t="n">
        <v>0.2006784454482303</v>
      </c>
      <c r="J1416" t="n">
        <v>59</v>
      </c>
      <c r="K1416" t="n">
        <v>22</v>
      </c>
      <c r="L1416">
        <f>VLOOKUP(J1416,Clustering!$D$3:$E$367,2,FALSE)</f>
        <v/>
      </c>
      <c r="M1416" t="n">
        <v>0.703445451</v>
      </c>
      <c r="N1416" t="n">
        <v>0.419254559</v>
      </c>
      <c r="O1416" t="n">
        <v>0.419254559</v>
      </c>
      <c r="P1416" t="n">
        <v>0.959150967</v>
      </c>
      <c r="Q1416" t="n">
        <v>0.394447817</v>
      </c>
      <c r="R1416" t="n">
        <v>0.1756606040108775</v>
      </c>
      <c r="S1416" t="n">
        <v>0</v>
      </c>
      <c r="T1416" t="n">
        <v>0</v>
      </c>
      <c r="U1416" t="n">
        <v>0.665221407</v>
      </c>
      <c r="V1416" t="n">
        <v>0.850080767</v>
      </c>
      <c r="W1416" t="n">
        <v>0.026354959</v>
      </c>
      <c r="X1416" t="n">
        <v>0.001332757</v>
      </c>
      <c r="Y1416" t="n">
        <v>0.2006784454482303</v>
      </c>
      <c r="Z1416" t="n">
        <v>0.526177507</v>
      </c>
      <c r="AA1416" t="n">
        <v>0.665221407</v>
      </c>
      <c r="AB1416" t="n">
        <v>0</v>
      </c>
      <c r="AC1416" t="n">
        <v>0</v>
      </c>
      <c r="AD1416" t="n">
        <v>0.85</v>
      </c>
      <c r="AE1416" t="n">
        <v>0.85</v>
      </c>
      <c r="AF1416" t="n">
        <v>0.85</v>
      </c>
      <c r="AG1416" t="n">
        <v>0.85</v>
      </c>
      <c r="AH1416" t="n">
        <v>0.959150967</v>
      </c>
      <c r="AI1416" t="n">
        <v>0.026354959</v>
      </c>
      <c r="AJ1416" t="n">
        <v>0.558121147</v>
      </c>
      <c r="AK1416" t="n">
        <v>0</v>
      </c>
      <c r="AL1416" t="n">
        <v>0.115457999</v>
      </c>
    </row>
    <row r="1417">
      <c r="A1417" t="inlineStr">
        <is>
          <t>2025-02-28 23:00</t>
        </is>
      </c>
      <c r="B1417" t="n">
        <v>67334.07169638037</v>
      </c>
      <c r="C1417" t="n">
        <v>66955.87730235403</v>
      </c>
      <c r="D1417" t="n">
        <v>0</v>
      </c>
      <c r="E1417" t="n">
        <v>378.1943940263384</v>
      </c>
      <c r="F1417" t="n">
        <v>0</v>
      </c>
      <c r="G1417" t="n">
        <v>0.1853894088364404</v>
      </c>
      <c r="H1417" t="n">
        <v>0.1844797949030064</v>
      </c>
      <c r="I1417" t="n">
        <v>0.2018302304394575</v>
      </c>
      <c r="J1417" t="n">
        <v>59</v>
      </c>
      <c r="K1417" t="n">
        <v>23</v>
      </c>
      <c r="L1417">
        <f>VLOOKUP(J1417,Clustering!$D$3:$E$367,2,FALSE)</f>
        <v/>
      </c>
      <c r="M1417" t="n">
        <v>0.676893602</v>
      </c>
      <c r="N1417" t="n">
        <v>0.398561805</v>
      </c>
      <c r="O1417" t="n">
        <v>0.398561805</v>
      </c>
      <c r="P1417" t="n">
        <v>0.959924131</v>
      </c>
      <c r="Q1417" t="n">
        <v>0.36856433</v>
      </c>
      <c r="R1417" t="n">
        <v>0.1844797949030064</v>
      </c>
      <c r="S1417" t="n">
        <v>0</v>
      </c>
      <c r="T1417" t="n">
        <v>0</v>
      </c>
      <c r="U1417" t="n">
        <v>0.663593532</v>
      </c>
      <c r="V1417" t="n">
        <v>0.850080767</v>
      </c>
      <c r="W1417" t="n">
        <v>0.020141472</v>
      </c>
      <c r="X1417" t="n">
        <v>0.001332757</v>
      </c>
      <c r="Y1417" t="n">
        <v>0.2018302304394575</v>
      </c>
      <c r="Z1417" t="n">
        <v>0.467830334</v>
      </c>
      <c r="AA1417" t="n">
        <v>0.663593532</v>
      </c>
      <c r="AB1417" t="n">
        <v>0</v>
      </c>
      <c r="AC1417" t="n">
        <v>0</v>
      </c>
      <c r="AD1417" t="n">
        <v>0.85</v>
      </c>
      <c r="AE1417" t="n">
        <v>0.85</v>
      </c>
      <c r="AF1417" t="n">
        <v>0.85</v>
      </c>
      <c r="AG1417" t="n">
        <v>0.85</v>
      </c>
      <c r="AH1417" t="n">
        <v>0.959924131</v>
      </c>
      <c r="AI1417" t="n">
        <v>0.020141472</v>
      </c>
      <c r="AJ1417" t="n">
        <v>0.535581123</v>
      </c>
      <c r="AK1417" t="n">
        <v>0</v>
      </c>
      <c r="AL1417" t="n">
        <v>0.036763048</v>
      </c>
    </row>
    <row r="1418">
      <c r="A1418" t="inlineStr">
        <is>
          <t>2025-03-01 00:00</t>
        </is>
      </c>
      <c r="B1418" t="n">
        <v>37527.98735878847</v>
      </c>
      <c r="C1418" t="n">
        <v>37121.39542491146</v>
      </c>
      <c r="D1418" t="n">
        <v>0</v>
      </c>
      <c r="E1418" t="n">
        <v>406.5919338770107</v>
      </c>
      <c r="F1418" t="n">
        <v>0</v>
      </c>
      <c r="G1418" t="n">
        <v>0.1993097715083386</v>
      </c>
      <c r="H1418" t="n">
        <v>0.1991851428142556</v>
      </c>
      <c r="I1418" t="n">
        <v>0.2015623734647535</v>
      </c>
      <c r="J1418" t="n">
        <v>60</v>
      </c>
      <c r="K1418" t="n">
        <v>0</v>
      </c>
      <c r="L1418">
        <f>VLOOKUP(J1418,Clustering!$D$3:$E$367,2,FALSE)</f>
        <v/>
      </c>
      <c r="M1418" t="n">
        <v>0.278765617</v>
      </c>
      <c r="N1418" t="n">
        <v>0.328068793</v>
      </c>
      <c r="O1418" t="n">
        <v>0.328068793</v>
      </c>
      <c r="P1418" t="n">
        <v>0.868060008</v>
      </c>
      <c r="Q1418" t="n">
        <v>0.415262246</v>
      </c>
      <c r="R1418" t="n">
        <v>0.1991851428142556</v>
      </c>
      <c r="S1418" t="n">
        <v>0</v>
      </c>
      <c r="T1418" t="n">
        <v>0</v>
      </c>
      <c r="U1418" t="n">
        <v>0.645624305</v>
      </c>
      <c r="V1418" t="n">
        <v>0.850080767</v>
      </c>
      <c r="W1418" t="n">
        <v>0.013299655</v>
      </c>
      <c r="X1418" t="n">
        <v>0.000799989</v>
      </c>
      <c r="Y1418" t="n">
        <v>0.2015623734647535</v>
      </c>
      <c r="Z1418" t="n">
        <v>0.228916697</v>
      </c>
      <c r="AA1418" t="n">
        <v>0.645624305</v>
      </c>
      <c r="AB1418" t="n">
        <v>0</v>
      </c>
      <c r="AC1418" t="n">
        <v>0</v>
      </c>
      <c r="AD1418" t="n">
        <v>0.85</v>
      </c>
      <c r="AE1418" t="n">
        <v>0.85</v>
      </c>
      <c r="AF1418" t="n">
        <v>0.85</v>
      </c>
      <c r="AG1418" t="n">
        <v>0.85</v>
      </c>
      <c r="AH1418" t="n">
        <v>0.868060008</v>
      </c>
      <c r="AI1418" t="n">
        <v>0.013299655</v>
      </c>
      <c r="AJ1418" t="n">
        <v>0.364607899</v>
      </c>
      <c r="AK1418" t="n">
        <v>0</v>
      </c>
      <c r="AL1418" t="n">
        <v>0.048952353</v>
      </c>
    </row>
    <row r="1419">
      <c r="A1419" t="inlineStr">
        <is>
          <t>2025-03-01 01:00</t>
        </is>
      </c>
      <c r="B1419" t="n">
        <v>37085.17271287797</v>
      </c>
      <c r="C1419" t="n">
        <v>36665.90193662324</v>
      </c>
      <c r="D1419" t="n">
        <v>0</v>
      </c>
      <c r="E1419" t="n">
        <v>419.2707762547293</v>
      </c>
      <c r="F1419" t="n">
        <v>0</v>
      </c>
      <c r="G1419" t="n">
        <v>0.2055248903209457</v>
      </c>
      <c r="H1419" t="n">
        <v>0.2056137102071513</v>
      </c>
      <c r="I1419" t="n">
        <v>0.2039195148421486</v>
      </c>
      <c r="J1419" t="n">
        <v>60</v>
      </c>
      <c r="K1419" t="n">
        <v>1</v>
      </c>
      <c r="L1419">
        <f>VLOOKUP(J1419,Clustering!$D$3:$E$367,2,FALSE)</f>
        <v/>
      </c>
      <c r="M1419" t="n">
        <v>0.271255072</v>
      </c>
      <c r="N1419" t="n">
        <v>0.317362516</v>
      </c>
      <c r="O1419" t="n">
        <v>0.317362516</v>
      </c>
      <c r="P1419" t="n">
        <v>0.877256594</v>
      </c>
      <c r="Q1419" t="n">
        <v>0.38000413</v>
      </c>
      <c r="R1419" t="n">
        <v>0.2056137102071513</v>
      </c>
      <c r="S1419" t="n">
        <v>0</v>
      </c>
      <c r="T1419" t="n">
        <v>0</v>
      </c>
      <c r="U1419" t="n">
        <v>0.645624305</v>
      </c>
      <c r="V1419" t="n">
        <v>0.850080767</v>
      </c>
      <c r="W1419" t="n">
        <v>0.01235716</v>
      </c>
      <c r="X1419" t="n">
        <v>0.000799989</v>
      </c>
      <c r="Y1419" t="n">
        <v>0.2039195148421486</v>
      </c>
      <c r="Z1419" t="n">
        <v>0.224804989</v>
      </c>
      <c r="AA1419" t="n">
        <v>0.645624305</v>
      </c>
      <c r="AB1419" t="n">
        <v>0</v>
      </c>
      <c r="AC1419" t="n">
        <v>0</v>
      </c>
      <c r="AD1419" t="n">
        <v>0.85</v>
      </c>
      <c r="AE1419" t="n">
        <v>0.85</v>
      </c>
      <c r="AF1419" t="n">
        <v>0.85</v>
      </c>
      <c r="AG1419" t="n">
        <v>0.85</v>
      </c>
      <c r="AH1419" t="n">
        <v>0.877256594</v>
      </c>
      <c r="AI1419" t="n">
        <v>0.01235716</v>
      </c>
      <c r="AJ1419" t="n">
        <v>0.360193152</v>
      </c>
      <c r="AK1419" t="n">
        <v>0</v>
      </c>
      <c r="AL1419" t="n">
        <v>0</v>
      </c>
    </row>
    <row r="1420">
      <c r="A1420" t="inlineStr">
        <is>
          <t>2025-03-01 02:00</t>
        </is>
      </c>
      <c r="B1420" t="n">
        <v>37234.64221061163</v>
      </c>
      <c r="C1420" t="n">
        <v>36804.88506814424</v>
      </c>
      <c r="D1420" t="n">
        <v>0</v>
      </c>
      <c r="E1420" t="n">
        <v>429.7571424673949</v>
      </c>
      <c r="F1420" t="n">
        <v>0</v>
      </c>
      <c r="G1420" t="n">
        <v>0.2106652659153896</v>
      </c>
      <c r="H1420" t="n">
        <v>0.21156013504558</v>
      </c>
      <c r="I1420" t="n">
        <v>0.1944909493325682</v>
      </c>
      <c r="J1420" t="n">
        <v>60</v>
      </c>
      <c r="K1420" t="n">
        <v>2</v>
      </c>
      <c r="L1420">
        <f>VLOOKUP(J1420,Clustering!$D$3:$E$367,2,FALSE)</f>
        <v/>
      </c>
      <c r="M1420" t="n">
        <v>0.261095102</v>
      </c>
      <c r="N1420" t="n">
        <v>0.305609079</v>
      </c>
      <c r="O1420" t="n">
        <v>0.305609079</v>
      </c>
      <c r="P1420" t="n">
        <v>0.876442736</v>
      </c>
      <c r="Q1420" t="n">
        <v>0.345522019</v>
      </c>
      <c r="R1420" t="n">
        <v>0.21156013504558</v>
      </c>
      <c r="S1420" t="n">
        <v>0</v>
      </c>
      <c r="T1420" t="n">
        <v>0</v>
      </c>
      <c r="U1420" t="n">
        <v>0.645624305</v>
      </c>
      <c r="V1420" t="n">
        <v>0.850080767</v>
      </c>
      <c r="W1420" t="n">
        <v>0.012461881</v>
      </c>
      <c r="X1420" t="n">
        <v>0.000799989</v>
      </c>
      <c r="Y1420" t="n">
        <v>0.1944909493325682</v>
      </c>
      <c r="Z1420" t="n">
        <v>0.219593981</v>
      </c>
      <c r="AA1420" t="n">
        <v>0.645624305</v>
      </c>
      <c r="AB1420" t="n">
        <v>0</v>
      </c>
      <c r="AC1420" t="n">
        <v>0</v>
      </c>
      <c r="AD1420" t="n">
        <v>0.85</v>
      </c>
      <c r="AE1420" t="n">
        <v>0.85</v>
      </c>
      <c r="AF1420" t="n">
        <v>0.85</v>
      </c>
      <c r="AG1420" t="n">
        <v>0.85</v>
      </c>
      <c r="AH1420" t="n">
        <v>0.876442736</v>
      </c>
      <c r="AI1420" t="n">
        <v>0.012461881</v>
      </c>
      <c r="AJ1420" t="n">
        <v>0.355068911</v>
      </c>
      <c r="AK1420" t="n">
        <v>0</v>
      </c>
      <c r="AL1420" t="n">
        <v>0.007696911</v>
      </c>
    </row>
    <row r="1421">
      <c r="A1421" t="inlineStr">
        <is>
          <t>2025-03-01 03:00</t>
        </is>
      </c>
      <c r="B1421" t="n">
        <v>37529.5050672291</v>
      </c>
      <c r="C1421" t="n">
        <v>37113.2362312727</v>
      </c>
      <c r="D1421" t="n">
        <v>0</v>
      </c>
      <c r="E1421" t="n">
        <v>416.2688359564068</v>
      </c>
      <c r="F1421" t="n">
        <v>0</v>
      </c>
      <c r="G1421" t="n">
        <v>0.2040533509590229</v>
      </c>
      <c r="H1421" t="n">
        <v>0.2045690680058058</v>
      </c>
      <c r="I1421" t="n">
        <v>0.1947320206098017</v>
      </c>
      <c r="J1421" t="n">
        <v>60</v>
      </c>
      <c r="K1421" t="n">
        <v>3</v>
      </c>
      <c r="L1421">
        <f>VLOOKUP(J1421,Clustering!$D$3:$E$367,2,FALSE)</f>
        <v/>
      </c>
      <c r="M1421" t="n">
        <v>0.253480884</v>
      </c>
      <c r="N1421" t="n">
        <v>0.298081752</v>
      </c>
      <c r="O1421" t="n">
        <v>0.298081752</v>
      </c>
      <c r="P1421" t="n">
        <v>0.875913729</v>
      </c>
      <c r="Q1421" t="n">
        <v>0.334219897</v>
      </c>
      <c r="R1421" t="n">
        <v>0.2045690680058058</v>
      </c>
      <c r="S1421" t="n">
        <v>0</v>
      </c>
      <c r="T1421" t="n">
        <v>0</v>
      </c>
      <c r="U1421" t="n">
        <v>0.645624305</v>
      </c>
      <c r="V1421" t="n">
        <v>0.850080767</v>
      </c>
      <c r="W1421" t="n">
        <v>0.013439284</v>
      </c>
      <c r="X1421" t="n">
        <v>0.000799989</v>
      </c>
      <c r="Y1421" t="n">
        <v>0.1947320206098017</v>
      </c>
      <c r="Z1421" t="n">
        <v>0.21761503</v>
      </c>
      <c r="AA1421" t="n">
        <v>0.645624305</v>
      </c>
      <c r="AB1421" t="n">
        <v>0</v>
      </c>
      <c r="AC1421" t="n">
        <v>0</v>
      </c>
      <c r="AD1421" t="n">
        <v>0.85</v>
      </c>
      <c r="AE1421" t="n">
        <v>0.85</v>
      </c>
      <c r="AF1421" t="n">
        <v>0.85</v>
      </c>
      <c r="AG1421" t="n">
        <v>0.85</v>
      </c>
      <c r="AH1421" t="n">
        <v>0.875913729</v>
      </c>
      <c r="AI1421" t="n">
        <v>0.013439284</v>
      </c>
      <c r="AJ1421" t="n">
        <v>0.354702869</v>
      </c>
      <c r="AK1421" t="n">
        <v>0</v>
      </c>
      <c r="AL1421" t="n">
        <v>0</v>
      </c>
    </row>
    <row r="1422">
      <c r="A1422" t="inlineStr">
        <is>
          <t>2025-03-01 04:00</t>
        </is>
      </c>
      <c r="B1422" t="n">
        <v>38059.81438757495</v>
      </c>
      <c r="C1422" t="n">
        <v>37660.4948248054</v>
      </c>
      <c r="D1422" t="n">
        <v>0</v>
      </c>
      <c r="E1422" t="n">
        <v>399.3195627695457</v>
      </c>
      <c r="F1422" t="n">
        <v>0</v>
      </c>
      <c r="G1422" t="n">
        <v>0.1957448837105616</v>
      </c>
      <c r="H1422" t="n">
        <v>0.1957297878405741</v>
      </c>
      <c r="I1422" t="n">
        <v>0.1960177340883809</v>
      </c>
      <c r="J1422" t="n">
        <v>60</v>
      </c>
      <c r="K1422" t="n">
        <v>4</v>
      </c>
      <c r="L1422">
        <f>VLOOKUP(J1422,Clustering!$D$3:$E$367,2,FALSE)</f>
        <v/>
      </c>
      <c r="M1422" t="n">
        <v>0.245169752</v>
      </c>
      <c r="N1422" t="n">
        <v>0.29515917</v>
      </c>
      <c r="O1422" t="n">
        <v>0.29515917</v>
      </c>
      <c r="P1422" t="n">
        <v>0.877063303</v>
      </c>
      <c r="Q1422" t="n">
        <v>0.327686444</v>
      </c>
      <c r="R1422" t="n">
        <v>0.1957297878405741</v>
      </c>
      <c r="S1422" t="n">
        <v>0</v>
      </c>
      <c r="T1422" t="n">
        <v>0</v>
      </c>
      <c r="U1422" t="n">
        <v>0.645624305</v>
      </c>
      <c r="V1422" t="n">
        <v>0.850080767</v>
      </c>
      <c r="W1422" t="n">
        <v>0.013578913</v>
      </c>
      <c r="X1422" t="n">
        <v>0.000799989</v>
      </c>
      <c r="Y1422" t="n">
        <v>0.1960177340883809</v>
      </c>
      <c r="Z1422" t="n">
        <v>0.22054158</v>
      </c>
      <c r="AA1422" t="n">
        <v>0.645624305</v>
      </c>
      <c r="AB1422" t="n">
        <v>0</v>
      </c>
      <c r="AC1422" t="n">
        <v>0</v>
      </c>
      <c r="AD1422" t="n">
        <v>0.85</v>
      </c>
      <c r="AE1422" t="n">
        <v>0.85</v>
      </c>
      <c r="AF1422" t="n">
        <v>0.85</v>
      </c>
      <c r="AG1422" t="n">
        <v>0.85</v>
      </c>
      <c r="AH1422" t="n">
        <v>0.877063303</v>
      </c>
      <c r="AI1422" t="n">
        <v>0.013578913</v>
      </c>
      <c r="AJ1422" t="n">
        <v>0.360684503</v>
      </c>
      <c r="AK1422" t="n">
        <v>0</v>
      </c>
      <c r="AL1422" t="n">
        <v>0</v>
      </c>
    </row>
    <row r="1423">
      <c r="A1423" t="inlineStr">
        <is>
          <t>2025-03-01 05:00</t>
        </is>
      </c>
      <c r="B1423" t="n">
        <v>40448.22168087261</v>
      </c>
      <c r="C1423" t="n">
        <v>40044.00211757897</v>
      </c>
      <c r="D1423" t="n">
        <v>0</v>
      </c>
      <c r="E1423" t="n">
        <v>404.2195632936404</v>
      </c>
      <c r="F1423" t="n">
        <v>0</v>
      </c>
      <c r="G1423" t="n">
        <v>0.1981468447517845</v>
      </c>
      <c r="H1423" t="n">
        <v>0.1975177331467232</v>
      </c>
      <c r="I1423" t="n">
        <v>0.209517725613462</v>
      </c>
      <c r="J1423" t="n">
        <v>60</v>
      </c>
      <c r="K1423" t="n">
        <v>5</v>
      </c>
      <c r="L1423">
        <f>VLOOKUP(J1423,Clustering!$D$3:$E$367,2,FALSE)</f>
        <v/>
      </c>
      <c r="M1423" t="n">
        <v>0.243194202</v>
      </c>
      <c r="N1423" t="n">
        <v>0.295417509</v>
      </c>
      <c r="O1423" t="n">
        <v>0.295417509</v>
      </c>
      <c r="P1423" t="n">
        <v>0.879250544</v>
      </c>
      <c r="Q1423" t="n">
        <v>0.323243196</v>
      </c>
      <c r="R1423" t="n">
        <v>0.1975177331467232</v>
      </c>
      <c r="S1423" t="n">
        <v>0</v>
      </c>
      <c r="T1423" t="n">
        <v>0</v>
      </c>
      <c r="U1423" t="n">
        <v>0.645624305</v>
      </c>
      <c r="V1423" t="n">
        <v>0.850080767</v>
      </c>
      <c r="W1423" t="n">
        <v>0.013718542</v>
      </c>
      <c r="X1423" t="n">
        <v>0.000799989</v>
      </c>
      <c r="Y1423" t="n">
        <v>0.209517725613462</v>
      </c>
      <c r="Z1423" t="n">
        <v>0.249028039</v>
      </c>
      <c r="AA1423" t="n">
        <v>0.645624305</v>
      </c>
      <c r="AB1423" t="n">
        <v>0</v>
      </c>
      <c r="AC1423" t="n">
        <v>0</v>
      </c>
      <c r="AD1423" t="n">
        <v>0.85</v>
      </c>
      <c r="AE1423" t="n">
        <v>0.85</v>
      </c>
      <c r="AF1423" t="n">
        <v>0.85</v>
      </c>
      <c r="AG1423" t="n">
        <v>0.85</v>
      </c>
      <c r="AH1423" t="n">
        <v>0.879250544</v>
      </c>
      <c r="AI1423" t="n">
        <v>0.013718542</v>
      </c>
      <c r="AJ1423" t="n">
        <v>0.388127095</v>
      </c>
      <c r="AK1423" t="n">
        <v>0</v>
      </c>
      <c r="AL1423" t="n">
        <v>0</v>
      </c>
    </row>
    <row r="1424">
      <c r="A1424" t="inlineStr">
        <is>
          <t>2025-03-01 06:00</t>
        </is>
      </c>
      <c r="B1424" t="n">
        <v>42781.79341939661</v>
      </c>
      <c r="C1424" t="n">
        <v>42371.11845203808</v>
      </c>
      <c r="D1424" t="n">
        <v>4.895682471724482</v>
      </c>
      <c r="E1424" t="n">
        <v>405.7792848868121</v>
      </c>
      <c r="F1424" t="n">
        <v>0.000221098903544</v>
      </c>
      <c r="G1424" t="n">
        <v>0.198911414160202</v>
      </c>
      <c r="H1424" t="n">
        <v>0.1985824646211716</v>
      </c>
      <c r="I1424" t="n">
        <v>0.2048570142536126</v>
      </c>
      <c r="J1424" t="n">
        <v>60</v>
      </c>
      <c r="K1424" t="n">
        <v>6</v>
      </c>
      <c r="L1424">
        <f>VLOOKUP(J1424,Clustering!$D$3:$E$367,2,FALSE)</f>
        <v/>
      </c>
      <c r="M1424" t="n">
        <v>0.254160519</v>
      </c>
      <c r="N1424" t="n">
        <v>0.298257265</v>
      </c>
      <c r="O1424" t="n">
        <v>0.298257265</v>
      </c>
      <c r="P1424" t="n">
        <v>0.88123432</v>
      </c>
      <c r="Q1424" t="n">
        <v>0.356110718</v>
      </c>
      <c r="R1424" t="n">
        <v>0.1985824646211716</v>
      </c>
      <c r="S1424" t="n">
        <v>0.000221098903544</v>
      </c>
      <c r="T1424" t="n">
        <v>0</v>
      </c>
      <c r="U1424" t="n">
        <v>0.6501009599999999</v>
      </c>
      <c r="V1424" t="n">
        <v>0.850080767</v>
      </c>
      <c r="W1424" t="n">
        <v>0.013404377</v>
      </c>
      <c r="X1424" t="n">
        <v>0.00083936</v>
      </c>
      <c r="Y1424" t="n">
        <v>0.2048570142536126</v>
      </c>
      <c r="Z1424" t="n">
        <v>0.303165531</v>
      </c>
      <c r="AA1424" t="n">
        <v>0.6501009599999999</v>
      </c>
      <c r="AB1424" t="n">
        <v>0</v>
      </c>
      <c r="AC1424" t="n">
        <v>0</v>
      </c>
      <c r="AD1424" t="n">
        <v>0.85</v>
      </c>
      <c r="AE1424" t="n">
        <v>0.85</v>
      </c>
      <c r="AF1424" t="n">
        <v>0.85</v>
      </c>
      <c r="AG1424" t="n">
        <v>0.85</v>
      </c>
      <c r="AH1424" t="n">
        <v>0.88123432</v>
      </c>
      <c r="AI1424" t="n">
        <v>0.013404377</v>
      </c>
      <c r="AJ1424" t="n">
        <v>0.415102338</v>
      </c>
      <c r="AK1424" t="n">
        <v>0.0001547692324808</v>
      </c>
      <c r="AL1424" t="n">
        <v>0</v>
      </c>
    </row>
    <row r="1425">
      <c r="A1425" t="inlineStr">
        <is>
          <t>2025-03-01 07:00</t>
        </is>
      </c>
      <c r="B1425" t="n">
        <v>45176.99824289468</v>
      </c>
      <c r="C1425" t="n">
        <v>44199.41938962633</v>
      </c>
      <c r="D1425" t="n">
        <v>580.8229309887016</v>
      </c>
      <c r="E1425" t="n">
        <v>396.7559222796422</v>
      </c>
      <c r="F1425" t="n">
        <v>0.0262311360952332</v>
      </c>
      <c r="G1425" t="n">
        <v>0.194488197195903</v>
      </c>
      <c r="H1425" t="n">
        <v>0.1946851456392285</v>
      </c>
      <c r="I1425" t="n">
        <v>0.190928451569005</v>
      </c>
      <c r="J1425" t="n">
        <v>60</v>
      </c>
      <c r="K1425" t="n">
        <v>7</v>
      </c>
      <c r="L1425">
        <f>VLOOKUP(J1425,Clustering!$D$3:$E$367,2,FALSE)</f>
        <v/>
      </c>
      <c r="M1425" t="n">
        <v>0.263825162</v>
      </c>
      <c r="N1425" t="n">
        <v>0.306352543</v>
      </c>
      <c r="O1425" t="n">
        <v>0.306352543</v>
      </c>
      <c r="P1425" t="n">
        <v>0.882109217</v>
      </c>
      <c r="Q1425" t="n">
        <v>0.396963572</v>
      </c>
      <c r="R1425" t="n">
        <v>0.1946851456392285</v>
      </c>
      <c r="S1425" t="n">
        <v>0.0262311360952332</v>
      </c>
      <c r="T1425" t="n">
        <v>0</v>
      </c>
      <c r="U1425" t="n">
        <v>0.65669072</v>
      </c>
      <c r="V1425" t="n">
        <v>0.850080767</v>
      </c>
      <c r="W1425" t="n">
        <v>0.012671325</v>
      </c>
      <c r="X1425" t="n">
        <v>0.001088153</v>
      </c>
      <c r="Y1425" t="n">
        <v>0.190928451569005</v>
      </c>
      <c r="Z1425" t="n">
        <v>0.289997108</v>
      </c>
      <c r="AA1425" t="n">
        <v>0.65669072</v>
      </c>
      <c r="AB1425" t="n">
        <v>0</v>
      </c>
      <c r="AC1425" t="n">
        <v>0</v>
      </c>
      <c r="AD1425" t="n">
        <v>0.85</v>
      </c>
      <c r="AE1425" t="n">
        <v>0.85</v>
      </c>
      <c r="AF1425" t="n">
        <v>0.85</v>
      </c>
      <c r="AG1425" t="n">
        <v>0.85</v>
      </c>
      <c r="AH1425" t="n">
        <v>0.882109217</v>
      </c>
      <c r="AI1425" t="n">
        <v>0.012671325</v>
      </c>
      <c r="AJ1425" t="n">
        <v>0.400541122</v>
      </c>
      <c r="AK1425" t="n">
        <v>0.0183617952666632</v>
      </c>
      <c r="AL1425" t="n">
        <v>0.009665585000000001</v>
      </c>
    </row>
    <row r="1426">
      <c r="A1426" t="inlineStr">
        <is>
          <t>2025-03-01 08:00</t>
        </is>
      </c>
      <c r="B1426" t="n">
        <v>46469.38382316503</v>
      </c>
      <c r="C1426" t="n">
        <v>44243.10936603593</v>
      </c>
      <c r="D1426" t="n">
        <v>1853.984959646545</v>
      </c>
      <c r="E1426" t="n">
        <v>372.2894974825539</v>
      </c>
      <c r="F1426" t="n">
        <v>0.08372970349538419</v>
      </c>
      <c r="G1426" t="n">
        <v>0.1824948517071342</v>
      </c>
      <c r="H1426" t="n">
        <v>0.1822297963154929</v>
      </c>
      <c r="I1426" t="n">
        <v>0.1872855967130307</v>
      </c>
      <c r="J1426" t="n">
        <v>60</v>
      </c>
      <c r="K1426" t="n">
        <v>8</v>
      </c>
      <c r="L1426">
        <f>VLOOKUP(J1426,Clustering!$D$3:$E$367,2,FALSE)</f>
        <v/>
      </c>
      <c r="M1426" t="n">
        <v>0.264406884</v>
      </c>
      <c r="N1426" t="n">
        <v>0.302546481</v>
      </c>
      <c r="O1426" t="n">
        <v>0.302546481</v>
      </c>
      <c r="P1426" t="n">
        <v>0.884418536</v>
      </c>
      <c r="Q1426" t="n">
        <v>0.42632656</v>
      </c>
      <c r="R1426" t="n">
        <v>0.1822297963154929</v>
      </c>
      <c r="S1426" t="n">
        <v>0.08372970349538419</v>
      </c>
      <c r="T1426" t="n">
        <v>0</v>
      </c>
      <c r="U1426" t="n">
        <v>0.65669072</v>
      </c>
      <c r="V1426" t="n">
        <v>0.850080767</v>
      </c>
      <c r="W1426" t="n">
        <v>0.012182623</v>
      </c>
      <c r="X1426" t="n">
        <v>0.001022814</v>
      </c>
      <c r="Y1426" t="n">
        <v>0.1872855967130307</v>
      </c>
      <c r="Z1426" t="n">
        <v>0.283721038</v>
      </c>
      <c r="AA1426" t="n">
        <v>0.65669072</v>
      </c>
      <c r="AB1426" t="n">
        <v>0</v>
      </c>
      <c r="AC1426" t="n">
        <v>0</v>
      </c>
      <c r="AD1426" t="n">
        <v>0.85</v>
      </c>
      <c r="AE1426" t="n">
        <v>0.85</v>
      </c>
      <c r="AF1426" t="n">
        <v>0.85</v>
      </c>
      <c r="AG1426" t="n">
        <v>0.85</v>
      </c>
      <c r="AH1426" t="n">
        <v>0.884418536</v>
      </c>
      <c r="AI1426" t="n">
        <v>0.012182623</v>
      </c>
      <c r="AJ1426" t="n">
        <v>0.392263339</v>
      </c>
      <c r="AK1426" t="n">
        <v>0.0586107924467689</v>
      </c>
      <c r="AL1426" t="n">
        <v>0.029612509</v>
      </c>
    </row>
    <row r="1427">
      <c r="A1427" t="inlineStr">
        <is>
          <t>2025-03-01 09:00</t>
        </is>
      </c>
      <c r="B1427" t="n">
        <v>47848.86119770182</v>
      </c>
      <c r="C1427" t="n">
        <v>44079.082363508</v>
      </c>
      <c r="D1427" t="n">
        <v>3406.13395966781</v>
      </c>
      <c r="E1427" t="n">
        <v>363.6448745260148</v>
      </c>
      <c r="F1427" t="n">
        <v>0.1538278857250902</v>
      </c>
      <c r="G1427" t="n">
        <v>0.1782572914343209</v>
      </c>
      <c r="H1427" t="n">
        <v>0.1775088171363351</v>
      </c>
      <c r="I1427" t="n">
        <v>0.1917855938880578</v>
      </c>
      <c r="J1427" t="n">
        <v>60</v>
      </c>
      <c r="K1427" t="n">
        <v>9</v>
      </c>
      <c r="L1427">
        <f>VLOOKUP(J1427,Clustering!$D$3:$E$367,2,FALSE)</f>
        <v/>
      </c>
      <c r="M1427" t="n">
        <v>0.259108033</v>
      </c>
      <c r="N1427" t="n">
        <v>0.300949118</v>
      </c>
      <c r="O1427" t="n">
        <v>0.300949118</v>
      </c>
      <c r="P1427" t="n">
        <v>0.885415511</v>
      </c>
      <c r="Q1427" t="n">
        <v>0.451083589</v>
      </c>
      <c r="R1427" t="n">
        <v>0.1775088171363351</v>
      </c>
      <c r="S1427" t="n">
        <v>0.1538278857250902</v>
      </c>
      <c r="T1427" t="n">
        <v>0.380610549</v>
      </c>
      <c r="U1427" t="n">
        <v>0.656424625</v>
      </c>
      <c r="V1427" t="n">
        <v>0.850080767</v>
      </c>
      <c r="W1427" t="n">
        <v>0.011659015</v>
      </c>
      <c r="X1427" t="n">
        <v>0.000799989</v>
      </c>
      <c r="Y1427" t="n">
        <v>0.1917855938880578</v>
      </c>
      <c r="Z1427" t="n">
        <v>0.260725812</v>
      </c>
      <c r="AA1427" t="n">
        <v>0.656424625</v>
      </c>
      <c r="AB1427" t="n">
        <v>0</v>
      </c>
      <c r="AC1427" t="n">
        <v>0</v>
      </c>
      <c r="AD1427" t="n">
        <v>0.85</v>
      </c>
      <c r="AE1427" t="n">
        <v>0.85</v>
      </c>
      <c r="AF1427" t="n">
        <v>0.85</v>
      </c>
      <c r="AG1427" t="n">
        <v>0.85</v>
      </c>
      <c r="AH1427" t="n">
        <v>0.885415511</v>
      </c>
      <c r="AI1427" t="n">
        <v>0.011659015</v>
      </c>
      <c r="AJ1427" t="n">
        <v>0.375276429</v>
      </c>
      <c r="AK1427" t="n">
        <v>0.1076795200075631</v>
      </c>
      <c r="AL1427" t="n">
        <v>0</v>
      </c>
    </row>
    <row r="1428">
      <c r="A1428" t="inlineStr">
        <is>
          <t>2025-03-01 10:00</t>
        </is>
      </c>
      <c r="B1428" t="n">
        <v>47655.34359011789</v>
      </c>
      <c r="C1428" t="n">
        <v>42151.66370646637</v>
      </c>
      <c r="D1428" t="n">
        <v>5104.318976073105</v>
      </c>
      <c r="E1428" t="n">
        <v>399.3609075784121</v>
      </c>
      <c r="F1428" t="n">
        <v>0.2305213492637734</v>
      </c>
      <c r="G1428" t="n">
        <v>0.1957651507737313</v>
      </c>
      <c r="H1428" t="n">
        <v>0.1949864847357705</v>
      </c>
      <c r="I1428" t="n">
        <v>0.2098391539831068</v>
      </c>
      <c r="J1428" t="n">
        <v>60</v>
      </c>
      <c r="K1428" t="n">
        <v>10</v>
      </c>
      <c r="L1428">
        <f>VLOOKUP(J1428,Clustering!$D$3:$E$367,2,FALSE)</f>
        <v/>
      </c>
      <c r="M1428" t="n">
        <v>0.261463718</v>
      </c>
      <c r="N1428" t="n">
        <v>0.297210105</v>
      </c>
      <c r="O1428" t="n">
        <v>0.297210105</v>
      </c>
      <c r="P1428" t="n">
        <v>0.886412486</v>
      </c>
      <c r="Q1428" t="n">
        <v>0.446302404</v>
      </c>
      <c r="R1428" t="n">
        <v>0.1949864847357705</v>
      </c>
      <c r="S1428" t="n">
        <v>0.2305213492637734</v>
      </c>
      <c r="T1428" t="n">
        <v>0.648707874</v>
      </c>
      <c r="U1428" t="n">
        <v>0.656878551</v>
      </c>
      <c r="V1428" t="n">
        <v>0.850080767</v>
      </c>
      <c r="W1428" t="n">
        <v>0.011484479</v>
      </c>
      <c r="X1428" t="n">
        <v>0.000799989</v>
      </c>
      <c r="Y1428" t="n">
        <v>0.2098391539831068</v>
      </c>
      <c r="Z1428" t="n">
        <v>0.274762824</v>
      </c>
      <c r="AA1428" t="n">
        <v>0.656878551</v>
      </c>
      <c r="AB1428" t="n">
        <v>0</v>
      </c>
      <c r="AC1428" t="n">
        <v>0</v>
      </c>
      <c r="AD1428" t="n">
        <v>0.85</v>
      </c>
      <c r="AE1428" t="n">
        <v>0.85</v>
      </c>
      <c r="AF1428" t="n">
        <v>0.85</v>
      </c>
      <c r="AG1428" t="n">
        <v>0.85</v>
      </c>
      <c r="AH1428" t="n">
        <v>0.886412486</v>
      </c>
      <c r="AI1428" t="n">
        <v>0.011484479</v>
      </c>
      <c r="AJ1428" t="n">
        <v>0.378251362</v>
      </c>
      <c r="AK1428" t="n">
        <v>0.1613649444846414</v>
      </c>
      <c r="AL1428" t="n">
        <v>0</v>
      </c>
    </row>
    <row r="1429">
      <c r="A1429" t="inlineStr">
        <is>
          <t>2025-03-01 11:00</t>
        </is>
      </c>
      <c r="B1429" t="n">
        <v>46985.66484658904</v>
      </c>
      <c r="C1429" t="n">
        <v>39967.94386367515</v>
      </c>
      <c r="D1429" t="n">
        <v>6578.690978382382</v>
      </c>
      <c r="E1429" t="n">
        <v>439.0300045315074</v>
      </c>
      <c r="F1429" t="n">
        <v>0.2971069652650957</v>
      </c>
      <c r="G1429" t="n">
        <v>0.2152107865350526</v>
      </c>
      <c r="H1429" t="n">
        <v>0.2144128118261775</v>
      </c>
      <c r="I1429" t="n">
        <v>0.2296337844137318</v>
      </c>
      <c r="J1429" t="n">
        <v>60</v>
      </c>
      <c r="K1429" t="n">
        <v>11</v>
      </c>
      <c r="L1429">
        <f>VLOOKUP(J1429,Clustering!$D$3:$E$367,2,FALSE)</f>
        <v/>
      </c>
      <c r="M1429" t="n">
        <v>0.254730722</v>
      </c>
      <c r="N1429" t="n">
        <v>0.283105981</v>
      </c>
      <c r="O1429" t="n">
        <v>0.283105981</v>
      </c>
      <c r="P1429" t="n">
        <v>0.888091067</v>
      </c>
      <c r="Q1429" t="n">
        <v>0.412759007</v>
      </c>
      <c r="R1429" t="n">
        <v>0.2144128118261775</v>
      </c>
      <c r="S1429" t="n">
        <v>0.2971069652650957</v>
      </c>
      <c r="T1429" t="n">
        <v>0.6914765</v>
      </c>
      <c r="U1429" t="n">
        <v>0.656878551</v>
      </c>
      <c r="V1429" t="n">
        <v>0.850080767</v>
      </c>
      <c r="W1429" t="n">
        <v>0.011379757</v>
      </c>
      <c r="X1429" t="n">
        <v>0.000799989</v>
      </c>
      <c r="Y1429" t="n">
        <v>0.2296337844137318</v>
      </c>
      <c r="Z1429" t="n">
        <v>0.296947402</v>
      </c>
      <c r="AA1429" t="n">
        <v>0.656878551</v>
      </c>
      <c r="AB1429" t="n">
        <v>0</v>
      </c>
      <c r="AC1429" t="n">
        <v>0</v>
      </c>
      <c r="AD1429" t="n">
        <v>0.85</v>
      </c>
      <c r="AE1429" t="n">
        <v>0.85</v>
      </c>
      <c r="AF1429" t="n">
        <v>0.85</v>
      </c>
      <c r="AG1429" t="n">
        <v>0.85</v>
      </c>
      <c r="AH1429" t="n">
        <v>0.888091067</v>
      </c>
      <c r="AI1429" t="n">
        <v>0.011379757</v>
      </c>
      <c r="AJ1429" t="n">
        <v>0.383757177</v>
      </c>
      <c r="AK1429" t="n">
        <v>0.207974875685567</v>
      </c>
      <c r="AL1429" t="n">
        <v>0.009236293</v>
      </c>
    </row>
    <row r="1430">
      <c r="A1430" t="inlineStr">
        <is>
          <t>2025-03-01 12:00</t>
        </is>
      </c>
      <c r="B1430" t="n">
        <v>46075.10080818283</v>
      </c>
      <c r="C1430" t="n">
        <v>38195.91903081971</v>
      </c>
      <c r="D1430" t="n">
        <v>7413.165023265462</v>
      </c>
      <c r="E1430" t="n">
        <v>466.0167540976559</v>
      </c>
      <c r="F1430" t="n">
        <v>0.3347934977200164</v>
      </c>
      <c r="G1430" t="n">
        <v>0.2284395853419882</v>
      </c>
      <c r="H1430" t="n">
        <v>0.2273302144312774</v>
      </c>
      <c r="I1430" t="n">
        <v>0.2484909154328928</v>
      </c>
      <c r="J1430" t="n">
        <v>60</v>
      </c>
      <c r="K1430" t="n">
        <v>12</v>
      </c>
      <c r="L1430">
        <f>VLOOKUP(J1430,Clustering!$D$3:$E$367,2,FALSE)</f>
        <v/>
      </c>
      <c r="M1430" t="n">
        <v>0.249788968</v>
      </c>
      <c r="N1430" t="n">
        <v>0.272243912</v>
      </c>
      <c r="O1430" t="n">
        <v>0.272243912</v>
      </c>
      <c r="P1430" t="n">
        <v>0.888742152</v>
      </c>
      <c r="Q1430" t="n">
        <v>0.38151859</v>
      </c>
      <c r="R1430" t="n">
        <v>0.2273302144312774</v>
      </c>
      <c r="S1430" t="n">
        <v>0.3347934977200164</v>
      </c>
      <c r="T1430" t="n">
        <v>0.675532719</v>
      </c>
      <c r="U1430" t="n">
        <v>0.656878551</v>
      </c>
      <c r="V1430" t="n">
        <v>0.850080767</v>
      </c>
      <c r="W1430" t="n">
        <v>0.011484479</v>
      </c>
      <c r="X1430" t="n">
        <v>0.000801665</v>
      </c>
      <c r="Y1430" t="n">
        <v>0.2484909154328928</v>
      </c>
      <c r="Z1430" t="n">
        <v>0.319049809</v>
      </c>
      <c r="AA1430" t="n">
        <v>0.656878551</v>
      </c>
      <c r="AB1430" t="n">
        <v>0</v>
      </c>
      <c r="AC1430" t="n">
        <v>0</v>
      </c>
      <c r="AD1430" t="n">
        <v>0.85</v>
      </c>
      <c r="AE1430" t="n">
        <v>0.85</v>
      </c>
      <c r="AF1430" t="n">
        <v>0.85</v>
      </c>
      <c r="AG1430" t="n">
        <v>0.85</v>
      </c>
      <c r="AH1430" t="n">
        <v>0.888742152</v>
      </c>
      <c r="AI1430" t="n">
        <v>0.011484479</v>
      </c>
      <c r="AJ1430" t="n">
        <v>0.392426416</v>
      </c>
      <c r="AK1430" t="n">
        <v>0.2343554484040114</v>
      </c>
      <c r="AL1430" t="n">
        <v>0.009236293</v>
      </c>
    </row>
    <row r="1431">
      <c r="A1431" t="inlineStr">
        <is>
          <t>2025-03-01 13:00</t>
        </is>
      </c>
      <c r="B1431" t="n">
        <v>43890.61576363745</v>
      </c>
      <c r="C1431" t="n">
        <v>35963.07905290018</v>
      </c>
      <c r="D1431" t="n">
        <v>7428.369796810176</v>
      </c>
      <c r="E1431" t="n">
        <v>499.1669139270871</v>
      </c>
      <c r="F1431" t="n">
        <v>0.3354801759878141</v>
      </c>
      <c r="G1431" t="n">
        <v>0.2446896636897485</v>
      </c>
      <c r="H1431" t="n">
        <v>0.2436627934638533</v>
      </c>
      <c r="I1431" t="n">
        <v>0.2632498347390827</v>
      </c>
      <c r="J1431" t="n">
        <v>60</v>
      </c>
      <c r="K1431" t="n">
        <v>13</v>
      </c>
      <c r="L1431">
        <f>VLOOKUP(J1431,Clustering!$D$3:$E$367,2,FALSE)</f>
        <v/>
      </c>
      <c r="M1431" t="n">
        <v>0.244795377</v>
      </c>
      <c r="N1431" t="n">
        <v>0.25992844</v>
      </c>
      <c r="O1431" t="n">
        <v>0.25992844</v>
      </c>
      <c r="P1431" t="n">
        <v>0.888650593</v>
      </c>
      <c r="Q1431" t="n">
        <v>0.356448655</v>
      </c>
      <c r="R1431" t="n">
        <v>0.2436627934638533</v>
      </c>
      <c r="S1431" t="n">
        <v>0.3354801759878141</v>
      </c>
      <c r="T1431" t="n">
        <v>0.66427384</v>
      </c>
      <c r="U1431" t="n">
        <v>0.656878551</v>
      </c>
      <c r="V1431" t="n">
        <v>0.850080767</v>
      </c>
      <c r="W1431" t="n">
        <v>0.010123097</v>
      </c>
      <c r="X1431" t="n">
        <v>0.000799989</v>
      </c>
      <c r="Y1431" t="n">
        <v>0.2632498347390827</v>
      </c>
      <c r="Z1431" t="n">
        <v>0.323348509</v>
      </c>
      <c r="AA1431" t="n">
        <v>0.656878551</v>
      </c>
      <c r="AB1431" t="n">
        <v>0</v>
      </c>
      <c r="AC1431" t="n">
        <v>0</v>
      </c>
      <c r="AD1431" t="n">
        <v>0.85</v>
      </c>
      <c r="AE1431" t="n">
        <v>0.85</v>
      </c>
      <c r="AF1431" t="n">
        <v>0.85</v>
      </c>
      <c r="AG1431" t="n">
        <v>0.85</v>
      </c>
      <c r="AH1431" t="n">
        <v>0.888650593</v>
      </c>
      <c r="AI1431" t="n">
        <v>0.010123097</v>
      </c>
      <c r="AJ1431" t="n">
        <v>0.400279209</v>
      </c>
      <c r="AK1431" t="n">
        <v>0.2348361231914699</v>
      </c>
      <c r="AL1431" t="n">
        <v>0.009236293</v>
      </c>
    </row>
    <row r="1432">
      <c r="A1432" t="inlineStr">
        <is>
          <t>2025-03-01 14:00</t>
        </is>
      </c>
      <c r="B1432" t="n">
        <v>43637.32561657657</v>
      </c>
      <c r="C1432" t="n">
        <v>36527.26736370026</v>
      </c>
      <c r="D1432" t="n">
        <v>6564.849371476482</v>
      </c>
      <c r="E1432" t="n">
        <v>545.2088813998288</v>
      </c>
      <c r="F1432" t="n">
        <v>0.2964818503545888</v>
      </c>
      <c r="G1432" t="n">
        <v>0.2672592555881514</v>
      </c>
      <c r="H1432" t="n">
        <v>0.2669060824437922</v>
      </c>
      <c r="I1432" t="n">
        <v>0.2736426853575976</v>
      </c>
      <c r="J1432" t="n">
        <v>60</v>
      </c>
      <c r="K1432" t="n">
        <v>14</v>
      </c>
      <c r="L1432">
        <f>VLOOKUP(J1432,Clustering!$D$3:$E$367,2,FALSE)</f>
        <v/>
      </c>
      <c r="M1432" t="n">
        <v>0.243845039</v>
      </c>
      <c r="N1432" t="n">
        <v>0.258808314</v>
      </c>
      <c r="O1432" t="n">
        <v>0.258808314</v>
      </c>
      <c r="P1432" t="n">
        <v>0.887470501</v>
      </c>
      <c r="Q1432" t="n">
        <v>0.349752492</v>
      </c>
      <c r="R1432" t="n">
        <v>0.2669060824437922</v>
      </c>
      <c r="S1432" t="n">
        <v>0.2964818503545888</v>
      </c>
      <c r="T1432" t="n">
        <v>0.656793109</v>
      </c>
      <c r="U1432" t="n">
        <v>0.656878551</v>
      </c>
      <c r="V1432" t="n">
        <v>0.850080767</v>
      </c>
      <c r="W1432" t="n">
        <v>0.009983468000000001</v>
      </c>
      <c r="X1432" t="n">
        <v>0.001332757</v>
      </c>
      <c r="Y1432" t="n">
        <v>0.2736426853575976</v>
      </c>
      <c r="Z1432" t="n">
        <v>0.324893955</v>
      </c>
      <c r="AA1432" t="n">
        <v>0.656878551</v>
      </c>
      <c r="AB1432" t="n">
        <v>0</v>
      </c>
      <c r="AC1432" t="n">
        <v>0</v>
      </c>
      <c r="AD1432" t="n">
        <v>0.85</v>
      </c>
      <c r="AE1432" t="n">
        <v>0.85</v>
      </c>
      <c r="AF1432" t="n">
        <v>0.85</v>
      </c>
      <c r="AG1432" t="n">
        <v>0.85</v>
      </c>
      <c r="AH1432" t="n">
        <v>0.887470501</v>
      </c>
      <c r="AI1432" t="n">
        <v>0.009983468000000001</v>
      </c>
      <c r="AJ1432" t="n">
        <v>0.401146839</v>
      </c>
      <c r="AK1432" t="n">
        <v>0.2075372952482121</v>
      </c>
      <c r="AL1432" t="n">
        <v>0.009414080999999999</v>
      </c>
    </row>
    <row r="1433">
      <c r="A1433" t="inlineStr">
        <is>
          <t>2025-03-01 15:00</t>
        </is>
      </c>
      <c r="B1433" t="n">
        <v>43861.96559432153</v>
      </c>
      <c r="C1433" t="n">
        <v>38417.38706821225</v>
      </c>
      <c r="D1433" t="n">
        <v>4868.463559060539</v>
      </c>
      <c r="E1433" t="n">
        <v>576.1149670487416</v>
      </c>
      <c r="F1433" t="n">
        <v>0.2198696425001937</v>
      </c>
      <c r="G1433" t="n">
        <v>0.2824092975729125</v>
      </c>
      <c r="H1433" t="n">
        <v>0.2820333050902001</v>
      </c>
      <c r="I1433" t="n">
        <v>0.2892051755878995</v>
      </c>
      <c r="J1433" t="n">
        <v>60</v>
      </c>
      <c r="K1433" t="n">
        <v>15</v>
      </c>
      <c r="L1433">
        <f>VLOOKUP(J1433,Clustering!$D$3:$E$367,2,FALSE)</f>
        <v/>
      </c>
      <c r="M1433" t="n">
        <v>0.243718328</v>
      </c>
      <c r="N1433" t="n">
        <v>0.263509688</v>
      </c>
      <c r="O1433" t="n">
        <v>0.263509688</v>
      </c>
      <c r="P1433" t="n">
        <v>0.886626124</v>
      </c>
      <c r="Q1433" t="n">
        <v>0.344921242</v>
      </c>
      <c r="R1433" t="n">
        <v>0.2820333050902001</v>
      </c>
      <c r="S1433" t="n">
        <v>0.2198696425001937</v>
      </c>
      <c r="T1433" t="n">
        <v>0.666918543</v>
      </c>
      <c r="U1433" t="n">
        <v>0.656878551</v>
      </c>
      <c r="V1433" t="n">
        <v>0.850080767</v>
      </c>
      <c r="W1433" t="n">
        <v>0.01008819</v>
      </c>
      <c r="X1433" t="n">
        <v>0.001332757</v>
      </c>
      <c r="Y1433" t="n">
        <v>0.2892051755878995</v>
      </c>
      <c r="Z1433" t="n">
        <v>0.335184814</v>
      </c>
      <c r="AA1433" t="n">
        <v>0.656878551</v>
      </c>
      <c r="AB1433" t="n">
        <v>0</v>
      </c>
      <c r="AC1433" t="n">
        <v>0</v>
      </c>
      <c r="AD1433" t="n">
        <v>0.85</v>
      </c>
      <c r="AE1433" t="n">
        <v>0.85</v>
      </c>
      <c r="AF1433" t="n">
        <v>0.85</v>
      </c>
      <c r="AG1433" t="n">
        <v>0.85</v>
      </c>
      <c r="AH1433" t="n">
        <v>0.886626124</v>
      </c>
      <c r="AI1433" t="n">
        <v>0.01008819</v>
      </c>
      <c r="AJ1433" t="n">
        <v>0.415803008</v>
      </c>
      <c r="AK1433" t="n">
        <v>0.1539087497501355</v>
      </c>
      <c r="AL1433" t="n">
        <v>0.009414080999999999</v>
      </c>
    </row>
    <row r="1434">
      <c r="A1434" t="inlineStr">
        <is>
          <t>2025-03-01 16:00</t>
        </is>
      </c>
      <c r="B1434" t="n">
        <v>44543.02595769618</v>
      </c>
      <c r="C1434" t="n">
        <v>40868.70534944351</v>
      </c>
      <c r="D1434" t="n">
        <v>3094.401255123823</v>
      </c>
      <c r="E1434" t="n">
        <v>579.9193531288468</v>
      </c>
      <c r="F1434" t="n">
        <v>0.1397494074799062</v>
      </c>
      <c r="G1434" t="n">
        <v>0.284274192710219</v>
      </c>
      <c r="H1434" t="n">
        <v>0.2832989292956765</v>
      </c>
      <c r="I1434" t="n">
        <v>0.3019015961888687</v>
      </c>
      <c r="J1434" t="n">
        <v>60</v>
      </c>
      <c r="K1434" t="n">
        <v>16</v>
      </c>
      <c r="L1434">
        <f>VLOOKUP(J1434,Clustering!$D$3:$E$367,2,FALSE)</f>
        <v/>
      </c>
      <c r="M1434" t="n">
        <v>0.241777336</v>
      </c>
      <c r="N1434" t="n">
        <v>0.279079048</v>
      </c>
      <c r="O1434" t="n">
        <v>0.279079048</v>
      </c>
      <c r="P1434" t="n">
        <v>0.876290138</v>
      </c>
      <c r="Q1434" t="n">
        <v>0.343707171</v>
      </c>
      <c r="R1434" t="n">
        <v>0.2832989292956765</v>
      </c>
      <c r="S1434" t="n">
        <v>0.1397494074799062</v>
      </c>
      <c r="T1434" t="n">
        <v>0.676515037</v>
      </c>
      <c r="U1434" t="n">
        <v>0.666144912</v>
      </c>
      <c r="V1434" t="n">
        <v>0.850080767</v>
      </c>
      <c r="W1434" t="n">
        <v>0.010018375</v>
      </c>
      <c r="X1434" t="n">
        <v>0.001332757</v>
      </c>
      <c r="Y1434" t="n">
        <v>0.3019015961888687</v>
      </c>
      <c r="Z1434" t="n">
        <v>0.360466078</v>
      </c>
      <c r="AA1434" t="n">
        <v>0.666144912</v>
      </c>
      <c r="AB1434" t="n">
        <v>0</v>
      </c>
      <c r="AC1434" t="n">
        <v>0</v>
      </c>
      <c r="AD1434" t="n">
        <v>0.85</v>
      </c>
      <c r="AE1434" t="n">
        <v>0.85</v>
      </c>
      <c r="AF1434" t="n">
        <v>0.85</v>
      </c>
      <c r="AG1434" t="n">
        <v>0.85</v>
      </c>
      <c r="AH1434" t="n">
        <v>0.876290138</v>
      </c>
      <c r="AI1434" t="n">
        <v>0.010018375</v>
      </c>
      <c r="AJ1434" t="n">
        <v>0.438476812</v>
      </c>
      <c r="AK1434" t="n">
        <v>0.09782458523593431</v>
      </c>
      <c r="AL1434" t="n">
        <v>0.009236293</v>
      </c>
    </row>
    <row r="1435">
      <c r="A1435" t="inlineStr">
        <is>
          <t>2025-03-01 17:00</t>
        </is>
      </c>
      <c r="B1435" t="n">
        <v>47962.68462947513</v>
      </c>
      <c r="C1435" t="n">
        <v>46381.83532336356</v>
      </c>
      <c r="D1435" t="n">
        <v>1015.62754333117</v>
      </c>
      <c r="E1435" t="n">
        <v>565.2217627804063</v>
      </c>
      <c r="F1435" t="n">
        <v>0.0458677901470551</v>
      </c>
      <c r="G1435" t="n">
        <v>0.2770694915590226</v>
      </c>
      <c r="H1435" t="n">
        <v>0.2750020595042203</v>
      </c>
      <c r="I1435" t="n">
        <v>0.3144373026050154</v>
      </c>
      <c r="J1435" t="n">
        <v>60</v>
      </c>
      <c r="K1435" t="n">
        <v>17</v>
      </c>
      <c r="L1435">
        <f>VLOOKUP(J1435,Clustering!$D$3:$E$367,2,FALSE)</f>
        <v/>
      </c>
      <c r="M1435" t="n">
        <v>0.243626174</v>
      </c>
      <c r="N1435" t="n">
        <v>0.298229656</v>
      </c>
      <c r="O1435" t="n">
        <v>0.298229656</v>
      </c>
      <c r="P1435" t="n">
        <v>0.876880185</v>
      </c>
      <c r="Q1435" t="n">
        <v>0.362644171</v>
      </c>
      <c r="R1435" t="n">
        <v>0.2750020595042203</v>
      </c>
      <c r="S1435" t="n">
        <v>0.0458677901470551</v>
      </c>
      <c r="T1435" t="n">
        <v>0.667900861</v>
      </c>
      <c r="U1435" t="n">
        <v>0.666144912</v>
      </c>
      <c r="V1435" t="n">
        <v>0.850080767</v>
      </c>
      <c r="W1435" t="n">
        <v>0.010018375</v>
      </c>
      <c r="X1435" t="n">
        <v>0.00353168</v>
      </c>
      <c r="Y1435" t="n">
        <v>0.3144373026050154</v>
      </c>
      <c r="Z1435" t="n">
        <v>0.374170719</v>
      </c>
      <c r="AA1435" t="n">
        <v>0.666144912</v>
      </c>
      <c r="AB1435" t="n">
        <v>0</v>
      </c>
      <c r="AC1435" t="n">
        <v>0</v>
      </c>
      <c r="AD1435" t="n">
        <v>0.85</v>
      </c>
      <c r="AE1435" t="n">
        <v>0.85</v>
      </c>
      <c r="AF1435" t="n">
        <v>0.85</v>
      </c>
      <c r="AG1435" t="n">
        <v>0.85</v>
      </c>
      <c r="AH1435" t="n">
        <v>0.876880185</v>
      </c>
      <c r="AI1435" t="n">
        <v>0.010018375</v>
      </c>
      <c r="AJ1435" t="n">
        <v>0.483421314</v>
      </c>
      <c r="AK1435" t="n">
        <v>0.0321074531029386</v>
      </c>
      <c r="AL1435" t="n">
        <v>0.282721628</v>
      </c>
    </row>
    <row r="1436">
      <c r="A1436" t="inlineStr">
        <is>
          <t>2025-03-01 18:00</t>
        </is>
      </c>
      <c r="B1436" t="n">
        <v>51576.66414363736</v>
      </c>
      <c r="C1436" t="n">
        <v>50966.77244440996</v>
      </c>
      <c r="D1436" t="n">
        <v>7.01890549486967</v>
      </c>
      <c r="E1436" t="n">
        <v>602.8727937325301</v>
      </c>
      <c r="F1436" t="n">
        <v>0.0003169879415092</v>
      </c>
      <c r="G1436" t="n">
        <v>0.295525879280652</v>
      </c>
      <c r="H1436" t="n">
        <v>0.2935444585781042</v>
      </c>
      <c r="I1436" t="n">
        <v>0.3313390777088373</v>
      </c>
      <c r="J1436" t="n">
        <v>60</v>
      </c>
      <c r="K1436" t="n">
        <v>18</v>
      </c>
      <c r="L1436">
        <f>VLOOKUP(J1436,Clustering!$D$3:$E$367,2,FALSE)</f>
        <v/>
      </c>
      <c r="M1436" t="n">
        <v>0.25065867</v>
      </c>
      <c r="N1436" t="n">
        <v>0.313836485</v>
      </c>
      <c r="O1436" t="n">
        <v>0.313836485</v>
      </c>
      <c r="P1436" t="n">
        <v>0.87696157</v>
      </c>
      <c r="Q1436" t="n">
        <v>0.401181529</v>
      </c>
      <c r="R1436" t="n">
        <v>0.2935444585781042</v>
      </c>
      <c r="S1436" t="n">
        <v>0.0003169879415092</v>
      </c>
      <c r="T1436" t="n">
        <v>0.587728578</v>
      </c>
      <c r="U1436" t="n">
        <v>0.666144912</v>
      </c>
      <c r="V1436" t="n">
        <v>0.850080767</v>
      </c>
      <c r="W1436" t="n">
        <v>0.010158004</v>
      </c>
      <c r="X1436" t="n">
        <v>0.027398167</v>
      </c>
      <c r="Y1436" t="n">
        <v>0.3313390777088373</v>
      </c>
      <c r="Z1436" t="n">
        <v>0.396197276</v>
      </c>
      <c r="AA1436" t="n">
        <v>0.666144912</v>
      </c>
      <c r="AB1436" t="n">
        <v>0</v>
      </c>
      <c r="AC1436" t="n">
        <v>0</v>
      </c>
      <c r="AD1436" t="n">
        <v>0.85</v>
      </c>
      <c r="AE1436" t="n">
        <v>0.85</v>
      </c>
      <c r="AF1436" t="n">
        <v>0.85</v>
      </c>
      <c r="AG1436" t="n">
        <v>0.85</v>
      </c>
      <c r="AH1436" t="n">
        <v>0.87696157</v>
      </c>
      <c r="AI1436" t="n">
        <v>0.010158004</v>
      </c>
      <c r="AJ1436" t="n">
        <v>0.505988517</v>
      </c>
      <c r="AK1436" t="n">
        <v>0.0002218915590565</v>
      </c>
      <c r="AL1436" t="n">
        <v>0.422111599</v>
      </c>
    </row>
    <row r="1437">
      <c r="A1437" t="inlineStr">
        <is>
          <t>2025-03-01 19:00</t>
        </is>
      </c>
      <c r="B1437" t="n">
        <v>51756.59352947924</v>
      </c>
      <c r="C1437" t="n">
        <v>51134.37209568986</v>
      </c>
      <c r="D1437" t="n">
        <v>0</v>
      </c>
      <c r="E1437" t="n">
        <v>622.2214337893855</v>
      </c>
      <c r="F1437" t="n">
        <v>0</v>
      </c>
      <c r="G1437" t="n">
        <v>0.3050105067595027</v>
      </c>
      <c r="H1437" t="n">
        <v>0.3027654349322891</v>
      </c>
      <c r="I1437" t="n">
        <v>0.3455890687630896</v>
      </c>
      <c r="J1437" t="n">
        <v>60</v>
      </c>
      <c r="K1437" t="n">
        <v>19</v>
      </c>
      <c r="L1437">
        <f>VLOOKUP(J1437,Clustering!$D$3:$E$367,2,FALSE)</f>
        <v/>
      </c>
      <c r="M1437" t="n">
        <v>0.266641616</v>
      </c>
      <c r="N1437" t="n">
        <v>0.330669931</v>
      </c>
      <c r="O1437" t="n">
        <v>0.330669931</v>
      </c>
      <c r="P1437" t="n">
        <v>0.877500751</v>
      </c>
      <c r="Q1437" t="n">
        <v>0.424874682</v>
      </c>
      <c r="R1437" t="n">
        <v>0.3027654349322891</v>
      </c>
      <c r="S1437" t="n">
        <v>0</v>
      </c>
      <c r="T1437" t="n">
        <v>0.230693668</v>
      </c>
      <c r="U1437" t="n">
        <v>0.666411007</v>
      </c>
      <c r="V1437" t="n">
        <v>0.850080767</v>
      </c>
      <c r="W1437" t="n">
        <v>0.010611798</v>
      </c>
      <c r="X1437" t="n">
        <v>0.027398167</v>
      </c>
      <c r="Y1437" t="n">
        <v>0.3455890687630896</v>
      </c>
      <c r="Z1437" t="n">
        <v>0.413633847</v>
      </c>
      <c r="AA1437" t="n">
        <v>0.666411007</v>
      </c>
      <c r="AB1437" t="n">
        <v>0</v>
      </c>
      <c r="AC1437" t="n">
        <v>0</v>
      </c>
      <c r="AD1437" t="n">
        <v>0.85</v>
      </c>
      <c r="AE1437" t="n">
        <v>0.85</v>
      </c>
      <c r="AF1437" t="n">
        <v>0.85</v>
      </c>
      <c r="AG1437" t="n">
        <v>0.85</v>
      </c>
      <c r="AH1437" t="n">
        <v>0.877500751</v>
      </c>
      <c r="AI1437" t="n">
        <v>0.010611798</v>
      </c>
      <c r="AJ1437" t="n">
        <v>0.524523607</v>
      </c>
      <c r="AK1437" t="n">
        <v>0</v>
      </c>
      <c r="AL1437" t="n">
        <v>0.391852982</v>
      </c>
    </row>
    <row r="1438">
      <c r="A1438" t="inlineStr">
        <is>
          <t>2025-03-01 20:00</t>
        </is>
      </c>
      <c r="B1438" t="n">
        <v>51146.97450540646</v>
      </c>
      <c r="C1438" t="n">
        <v>50521.19154512593</v>
      </c>
      <c r="D1438" t="n">
        <v>0</v>
      </c>
      <c r="E1438" t="n">
        <v>625.7829602805225</v>
      </c>
      <c r="F1438" t="n">
        <v>0</v>
      </c>
      <c r="G1438" t="n">
        <v>0.3067563530786875</v>
      </c>
      <c r="H1438" t="n">
        <v>0.3041114162301766</v>
      </c>
      <c r="I1438" t="n">
        <v>0.3545622774156734</v>
      </c>
      <c r="J1438" t="n">
        <v>60</v>
      </c>
      <c r="K1438" t="n">
        <v>20</v>
      </c>
      <c r="L1438">
        <f>VLOOKUP(J1438,Clustering!$D$3:$E$367,2,FALSE)</f>
        <v/>
      </c>
      <c r="M1438" t="n">
        <v>0.283920477</v>
      </c>
      <c r="N1438" t="n">
        <v>0.339070877</v>
      </c>
      <c r="O1438" t="n">
        <v>0.339070877</v>
      </c>
      <c r="P1438" t="n">
        <v>0.877063303</v>
      </c>
      <c r="Q1438" t="n">
        <v>0.445826788</v>
      </c>
      <c r="R1438" t="n">
        <v>0.3041114162301766</v>
      </c>
      <c r="S1438" t="n">
        <v>0</v>
      </c>
      <c r="T1438" t="n">
        <v>0</v>
      </c>
      <c r="U1438" t="n">
        <v>0.666411007</v>
      </c>
      <c r="V1438" t="n">
        <v>0.850080767</v>
      </c>
      <c r="W1438" t="n">
        <v>0.01071652</v>
      </c>
      <c r="X1438" t="n">
        <v>0.013216158</v>
      </c>
      <c r="Y1438" t="n">
        <v>0.3545622774156734</v>
      </c>
      <c r="Z1438" t="n">
        <v>0.413762371</v>
      </c>
      <c r="AA1438" t="n">
        <v>0.666411007</v>
      </c>
      <c r="AB1438" t="n">
        <v>0</v>
      </c>
      <c r="AC1438" t="n">
        <v>0</v>
      </c>
      <c r="AD1438" t="n">
        <v>0.85</v>
      </c>
      <c r="AE1438" t="n">
        <v>0.85</v>
      </c>
      <c r="AF1438" t="n">
        <v>0.85</v>
      </c>
      <c r="AG1438" t="n">
        <v>0.85</v>
      </c>
      <c r="AH1438" t="n">
        <v>0.877063303</v>
      </c>
      <c r="AI1438" t="n">
        <v>0.01071652</v>
      </c>
      <c r="AJ1438" t="n">
        <v>0.521782348</v>
      </c>
      <c r="AK1438" t="n">
        <v>0</v>
      </c>
      <c r="AL1438" t="n">
        <v>0.343572754</v>
      </c>
    </row>
    <row r="1439">
      <c r="A1439" t="inlineStr">
        <is>
          <t>2025-03-01 21:00</t>
        </is>
      </c>
      <c r="B1439" t="n">
        <v>48959.88309277395</v>
      </c>
      <c r="C1439" t="n">
        <v>48334.83795401185</v>
      </c>
      <c r="D1439" t="n">
        <v>0</v>
      </c>
      <c r="E1439" t="n">
        <v>625.0451387620991</v>
      </c>
      <c r="F1439" t="n">
        <v>0</v>
      </c>
      <c r="G1439" t="n">
        <v>0.306394675863774</v>
      </c>
      <c r="H1439" t="n">
        <v>0.3040913269570738</v>
      </c>
      <c r="I1439" t="n">
        <v>0.348026567232896</v>
      </c>
      <c r="J1439" t="n">
        <v>60</v>
      </c>
      <c r="K1439" t="n">
        <v>21</v>
      </c>
      <c r="L1439">
        <f>VLOOKUP(J1439,Clustering!$D$3:$E$367,2,FALSE)</f>
        <v/>
      </c>
      <c r="M1439" t="n">
        <v>0.288516654</v>
      </c>
      <c r="N1439" t="n">
        <v>0.337743686</v>
      </c>
      <c r="O1439" t="n">
        <v>0.337743686</v>
      </c>
      <c r="P1439" t="n">
        <v>0.877643176</v>
      </c>
      <c r="Q1439" t="n">
        <v>0.446878149</v>
      </c>
      <c r="R1439" t="n">
        <v>0.3040913269570738</v>
      </c>
      <c r="S1439" t="n">
        <v>0</v>
      </c>
      <c r="T1439" t="n">
        <v>0</v>
      </c>
      <c r="U1439" t="n">
        <v>0.666411007</v>
      </c>
      <c r="V1439" t="n">
        <v>0.850080767</v>
      </c>
      <c r="W1439" t="n">
        <v>0.010681613</v>
      </c>
      <c r="X1439" t="n">
        <v>0.001332757</v>
      </c>
      <c r="Y1439" t="n">
        <v>0.348026567232896</v>
      </c>
      <c r="Z1439" t="n">
        <v>0.408205297</v>
      </c>
      <c r="AA1439" t="n">
        <v>0.666411007</v>
      </c>
      <c r="AB1439" t="n">
        <v>0</v>
      </c>
      <c r="AC1439" t="n">
        <v>0</v>
      </c>
      <c r="AD1439" t="n">
        <v>0.85</v>
      </c>
      <c r="AE1439" t="n">
        <v>0.85</v>
      </c>
      <c r="AF1439" t="n">
        <v>0.85</v>
      </c>
      <c r="AG1439" t="n">
        <v>0.85</v>
      </c>
      <c r="AH1439" t="n">
        <v>0.877643176</v>
      </c>
      <c r="AI1439" t="n">
        <v>0.010681613</v>
      </c>
      <c r="AJ1439" t="n">
        <v>0.492189742</v>
      </c>
      <c r="AK1439" t="n">
        <v>0</v>
      </c>
      <c r="AL1439" t="n">
        <v>0.100749311</v>
      </c>
    </row>
    <row r="1440">
      <c r="A1440" t="inlineStr">
        <is>
          <t>2025-03-01 22:00</t>
        </is>
      </c>
      <c r="B1440" t="n">
        <v>45684.07100878308</v>
      </c>
      <c r="C1440" t="n">
        <v>45062.24936969879</v>
      </c>
      <c r="D1440" t="n">
        <v>0</v>
      </c>
      <c r="E1440" t="n">
        <v>621.821639084294</v>
      </c>
      <c r="F1440" t="n">
        <v>0</v>
      </c>
      <c r="G1440" t="n">
        <v>0.3048145289628892</v>
      </c>
      <c r="H1440" t="n">
        <v>0.3025645422012611</v>
      </c>
      <c r="I1440" t="n">
        <v>0.3454819259732081</v>
      </c>
      <c r="J1440" t="n">
        <v>60</v>
      </c>
      <c r="K1440" t="n">
        <v>22</v>
      </c>
      <c r="L1440">
        <f>VLOOKUP(J1440,Clustering!$D$3:$E$367,2,FALSE)</f>
        <v/>
      </c>
      <c r="M1440" t="n">
        <v>0.278834732</v>
      </c>
      <c r="N1440" t="n">
        <v>0.331924157</v>
      </c>
      <c r="O1440" t="n">
        <v>0.331924157</v>
      </c>
      <c r="P1440" t="n">
        <v>0.878629978</v>
      </c>
      <c r="Q1440" t="n">
        <v>0.450169907</v>
      </c>
      <c r="R1440" t="n">
        <v>0.3025645422012611</v>
      </c>
      <c r="S1440" t="n">
        <v>0</v>
      </c>
      <c r="T1440" t="n">
        <v>0</v>
      </c>
      <c r="U1440" t="n">
        <v>0.666411007</v>
      </c>
      <c r="V1440" t="n">
        <v>0.850080767</v>
      </c>
      <c r="W1440" t="n">
        <v>0.01071652</v>
      </c>
      <c r="X1440" t="n">
        <v>0.001332757</v>
      </c>
      <c r="Y1440" t="n">
        <v>0.3454819259732081</v>
      </c>
      <c r="Z1440" t="n">
        <v>0.363842988</v>
      </c>
      <c r="AA1440" t="n">
        <v>0.666411007</v>
      </c>
      <c r="AB1440" t="n">
        <v>0</v>
      </c>
      <c r="AC1440" t="n">
        <v>0</v>
      </c>
      <c r="AD1440" t="n">
        <v>0.85</v>
      </c>
      <c r="AE1440" t="n">
        <v>0.85</v>
      </c>
      <c r="AF1440" t="n">
        <v>0.85</v>
      </c>
      <c r="AG1440" t="n">
        <v>0.85</v>
      </c>
      <c r="AH1440" t="n">
        <v>0.878629978</v>
      </c>
      <c r="AI1440" t="n">
        <v>0.01071652</v>
      </c>
      <c r="AJ1440" t="n">
        <v>0.4362915</v>
      </c>
      <c r="AK1440" t="n">
        <v>0</v>
      </c>
      <c r="AL1440" t="n">
        <v>0.08154389200000001</v>
      </c>
    </row>
    <row r="1441">
      <c r="A1441" t="inlineStr">
        <is>
          <t>2025-03-01 23:00</t>
        </is>
      </c>
      <c r="B1441" t="n">
        <v>41991.42683010949</v>
      </c>
      <c r="C1441" t="n">
        <v>41370.86346999457</v>
      </c>
      <c r="D1441" t="n">
        <v>0</v>
      </c>
      <c r="E1441" t="n">
        <v>620.5633601149207</v>
      </c>
      <c r="F1441" t="n">
        <v>0</v>
      </c>
      <c r="G1441" t="n">
        <v>0.3041977255465297</v>
      </c>
      <c r="H1441" t="n">
        <v>0.3017609712771491</v>
      </c>
      <c r="I1441" t="n">
        <v>0.3482408528126592</v>
      </c>
      <c r="J1441" t="n">
        <v>60</v>
      </c>
      <c r="K1441" t="n">
        <v>23</v>
      </c>
      <c r="L1441">
        <f>VLOOKUP(J1441,Clustering!$D$3:$E$367,2,FALSE)</f>
        <v/>
      </c>
      <c r="M1441" t="n">
        <v>0.266013818</v>
      </c>
      <c r="N1441" t="n">
        <v>0.329319074</v>
      </c>
      <c r="O1441" t="n">
        <v>0.329319074</v>
      </c>
      <c r="P1441" t="n">
        <v>0.872668474</v>
      </c>
      <c r="Q1441" t="n">
        <v>0.421044727</v>
      </c>
      <c r="R1441" t="n">
        <v>0.3017609712771491</v>
      </c>
      <c r="S1441" t="n">
        <v>0</v>
      </c>
      <c r="T1441" t="n">
        <v>0</v>
      </c>
      <c r="U1441" t="n">
        <v>0.655281982</v>
      </c>
      <c r="V1441" t="n">
        <v>0.850080767</v>
      </c>
      <c r="W1441" t="n">
        <v>0.01197318</v>
      </c>
      <c r="X1441" t="n">
        <v>0.001332757</v>
      </c>
      <c r="Y1441" t="n">
        <v>0.3482408528126592</v>
      </c>
      <c r="Z1441" t="n">
        <v>0.304329619</v>
      </c>
      <c r="AA1441" t="n">
        <v>0.655281982</v>
      </c>
      <c r="AB1441" t="n">
        <v>0</v>
      </c>
      <c r="AC1441" t="n">
        <v>0</v>
      </c>
      <c r="AD1441" t="n">
        <v>0.85</v>
      </c>
      <c r="AE1441" t="n">
        <v>0.85</v>
      </c>
      <c r="AF1441" t="n">
        <v>0.85</v>
      </c>
      <c r="AG1441" t="n">
        <v>0.85</v>
      </c>
      <c r="AH1441" t="n">
        <v>0.872668474</v>
      </c>
      <c r="AI1441" t="n">
        <v>0.01197318</v>
      </c>
      <c r="AJ1441" t="n">
        <v>0.381420082</v>
      </c>
      <c r="AK1441" t="n">
        <v>0</v>
      </c>
      <c r="AL1441" t="n">
        <v>0.039464555</v>
      </c>
    </row>
    <row r="1442">
      <c r="A1442" t="inlineStr">
        <is>
          <t>2025-03-02 00:00</t>
        </is>
      </c>
      <c r="B1442" t="n">
        <v>39429.88759747206</v>
      </c>
      <c r="C1442" t="n">
        <v>38805.25880133824</v>
      </c>
      <c r="D1442" t="n">
        <v>0</v>
      </c>
      <c r="E1442" t="n">
        <v>624.6287961338246</v>
      </c>
      <c r="F1442" t="n">
        <v>0</v>
      </c>
      <c r="G1442" t="n">
        <v>0.3061905863401101</v>
      </c>
      <c r="H1442" t="n">
        <v>0.303970791318457</v>
      </c>
      <c r="I1442" t="n">
        <v>0.3463122825947906</v>
      </c>
      <c r="J1442" t="n">
        <v>61</v>
      </c>
      <c r="K1442" t="n">
        <v>0</v>
      </c>
      <c r="L1442">
        <f>VLOOKUP(J1442,Clustering!$D$3:$E$367,2,FALSE)</f>
        <v/>
      </c>
      <c r="M1442" t="n">
        <v>0.278765617</v>
      </c>
      <c r="N1442" t="n">
        <v>0.328068793</v>
      </c>
      <c r="O1442" t="n">
        <v>0.328068793</v>
      </c>
      <c r="P1442" t="n">
        <v>0.868060008</v>
      </c>
      <c r="Q1442" t="n">
        <v>0.415262246</v>
      </c>
      <c r="R1442" t="n">
        <v>0.303970791318457</v>
      </c>
      <c r="S1442" t="n">
        <v>0</v>
      </c>
      <c r="T1442" t="n">
        <v>0</v>
      </c>
      <c r="U1442" t="n">
        <v>0.645624305</v>
      </c>
      <c r="V1442" t="n">
        <v>0.850080767</v>
      </c>
      <c r="W1442" t="n">
        <v>0.013299655</v>
      </c>
      <c r="X1442" t="n">
        <v>0.000799989</v>
      </c>
      <c r="Y1442" t="n">
        <v>0.3463122825947906</v>
      </c>
      <c r="Z1442" t="n">
        <v>0.228916697</v>
      </c>
      <c r="AA1442" t="n">
        <v>0.645624305</v>
      </c>
      <c r="AB1442" t="n">
        <v>0</v>
      </c>
      <c r="AC1442" t="n">
        <v>0</v>
      </c>
      <c r="AD1442" t="n">
        <v>0.85</v>
      </c>
      <c r="AE1442" t="n">
        <v>0.85</v>
      </c>
      <c r="AF1442" t="n">
        <v>0.85</v>
      </c>
      <c r="AG1442" t="n">
        <v>0.85</v>
      </c>
      <c r="AH1442" t="n">
        <v>0.868060008</v>
      </c>
      <c r="AI1442" t="n">
        <v>0.013299655</v>
      </c>
      <c r="AJ1442" t="n">
        <v>0.364607899</v>
      </c>
      <c r="AK1442" t="n">
        <v>0</v>
      </c>
      <c r="AL1442" t="n">
        <v>0.048952353</v>
      </c>
    </row>
    <row r="1443">
      <c r="A1443" t="inlineStr">
        <is>
          <t>2025-03-02 01:00</t>
        </is>
      </c>
      <c r="B1443" t="n">
        <v>38777.91407623556</v>
      </c>
      <c r="C1443" t="n">
        <v>38148.31775727753</v>
      </c>
      <c r="D1443" t="n">
        <v>0</v>
      </c>
      <c r="E1443" t="n">
        <v>629.5963189580307</v>
      </c>
      <c r="F1443" t="n">
        <v>0</v>
      </c>
      <c r="G1443" t="n">
        <v>0.3086256465480542</v>
      </c>
      <c r="H1443" t="n">
        <v>0.3066828431873349</v>
      </c>
      <c r="I1443" t="n">
        <v>0.3437408556376322</v>
      </c>
      <c r="J1443" t="n">
        <v>61</v>
      </c>
      <c r="K1443" t="n">
        <v>1</v>
      </c>
      <c r="L1443">
        <f>VLOOKUP(J1443,Clustering!$D$3:$E$367,2,FALSE)</f>
        <v/>
      </c>
      <c r="M1443" t="n">
        <v>0.271255072</v>
      </c>
      <c r="N1443" t="n">
        <v>0.317362516</v>
      </c>
      <c r="O1443" t="n">
        <v>0.317362516</v>
      </c>
      <c r="P1443" t="n">
        <v>0.877256594</v>
      </c>
      <c r="Q1443" t="n">
        <v>0.38000413</v>
      </c>
      <c r="R1443" t="n">
        <v>0.3066828431873349</v>
      </c>
      <c r="S1443" t="n">
        <v>0</v>
      </c>
      <c r="T1443" t="n">
        <v>0</v>
      </c>
      <c r="U1443" t="n">
        <v>0.645624305</v>
      </c>
      <c r="V1443" t="n">
        <v>0.850080767</v>
      </c>
      <c r="W1443" t="n">
        <v>0.01235716</v>
      </c>
      <c r="X1443" t="n">
        <v>0.000799989</v>
      </c>
      <c r="Y1443" t="n">
        <v>0.3437408556376322</v>
      </c>
      <c r="Z1443" t="n">
        <v>0.224804989</v>
      </c>
      <c r="AA1443" t="n">
        <v>0.645624305</v>
      </c>
      <c r="AB1443" t="n">
        <v>0</v>
      </c>
      <c r="AC1443" t="n">
        <v>0</v>
      </c>
      <c r="AD1443" t="n">
        <v>0.85</v>
      </c>
      <c r="AE1443" t="n">
        <v>0.85</v>
      </c>
      <c r="AF1443" t="n">
        <v>0.85</v>
      </c>
      <c r="AG1443" t="n">
        <v>0.85</v>
      </c>
      <c r="AH1443" t="n">
        <v>0.877256594</v>
      </c>
      <c r="AI1443" t="n">
        <v>0.01235716</v>
      </c>
      <c r="AJ1443" t="n">
        <v>0.360193152</v>
      </c>
      <c r="AK1443" t="n">
        <v>0</v>
      </c>
      <c r="AL1443" t="n">
        <v>0</v>
      </c>
    </row>
    <row r="1444">
      <c r="A1444" t="inlineStr">
        <is>
          <t>2025-03-02 02:00</t>
        </is>
      </c>
      <c r="B1444" t="n">
        <v>38669.54879676905</v>
      </c>
      <c r="C1444" t="n">
        <v>38047.97128954989</v>
      </c>
      <c r="D1444" t="n">
        <v>0</v>
      </c>
      <c r="E1444" t="n">
        <v>621.5775072191602</v>
      </c>
      <c r="F1444" t="n">
        <v>0</v>
      </c>
      <c r="G1444" t="n">
        <v>0.3046948564799805</v>
      </c>
      <c r="H1444" t="n">
        <v>0.302664988566775</v>
      </c>
      <c r="I1444" t="n">
        <v>0.341383714260237</v>
      </c>
      <c r="J1444" t="n">
        <v>61</v>
      </c>
      <c r="K1444" t="n">
        <v>2</v>
      </c>
      <c r="L1444">
        <f>VLOOKUP(J1444,Clustering!$D$3:$E$367,2,FALSE)</f>
        <v/>
      </c>
      <c r="M1444" t="n">
        <v>0.261095102</v>
      </c>
      <c r="N1444" t="n">
        <v>0.305609079</v>
      </c>
      <c r="O1444" t="n">
        <v>0.305609079</v>
      </c>
      <c r="P1444" t="n">
        <v>0.876442736</v>
      </c>
      <c r="Q1444" t="n">
        <v>0.345522019</v>
      </c>
      <c r="R1444" t="n">
        <v>0.302664988566775</v>
      </c>
      <c r="S1444" t="n">
        <v>0</v>
      </c>
      <c r="T1444" t="n">
        <v>0</v>
      </c>
      <c r="U1444" t="n">
        <v>0.645624305</v>
      </c>
      <c r="V1444" t="n">
        <v>0.850080767</v>
      </c>
      <c r="W1444" t="n">
        <v>0.012461881</v>
      </c>
      <c r="X1444" t="n">
        <v>0.000799989</v>
      </c>
      <c r="Y1444" t="n">
        <v>0.341383714260237</v>
      </c>
      <c r="Z1444" t="n">
        <v>0.219593981</v>
      </c>
      <c r="AA1444" t="n">
        <v>0.645624305</v>
      </c>
      <c r="AB1444" t="n">
        <v>0</v>
      </c>
      <c r="AC1444" t="n">
        <v>0</v>
      </c>
      <c r="AD1444" t="n">
        <v>0.85</v>
      </c>
      <c r="AE1444" t="n">
        <v>0.85</v>
      </c>
      <c r="AF1444" t="n">
        <v>0.85</v>
      </c>
      <c r="AG1444" t="n">
        <v>0.85</v>
      </c>
      <c r="AH1444" t="n">
        <v>0.876442736</v>
      </c>
      <c r="AI1444" t="n">
        <v>0.012461881</v>
      </c>
      <c r="AJ1444" t="n">
        <v>0.355068911</v>
      </c>
      <c r="AK1444" t="n">
        <v>0</v>
      </c>
      <c r="AL1444" t="n">
        <v>0.007696911</v>
      </c>
    </row>
    <row r="1445">
      <c r="A1445" t="inlineStr">
        <is>
          <t>2025-03-02 03:00</t>
        </is>
      </c>
      <c r="B1445" t="n">
        <v>38718.08208935664</v>
      </c>
      <c r="C1445" t="n">
        <v>38105.36180854216</v>
      </c>
      <c r="D1445" t="n">
        <v>0</v>
      </c>
      <c r="E1445" t="n">
        <v>612.7202808144805</v>
      </c>
      <c r="F1445" t="n">
        <v>0</v>
      </c>
      <c r="G1445" t="n">
        <v>0.3003530788306277</v>
      </c>
      <c r="H1445" t="n">
        <v>0.2984060626689816</v>
      </c>
      <c r="I1445" t="n">
        <v>0.33554443221169</v>
      </c>
      <c r="J1445" t="n">
        <v>61</v>
      </c>
      <c r="K1445" t="n">
        <v>3</v>
      </c>
      <c r="L1445">
        <f>VLOOKUP(J1445,Clustering!$D$3:$E$367,2,FALSE)</f>
        <v/>
      </c>
      <c r="M1445" t="n">
        <v>0.253480884</v>
      </c>
      <c r="N1445" t="n">
        <v>0.298081752</v>
      </c>
      <c r="O1445" t="n">
        <v>0.298081752</v>
      </c>
      <c r="P1445" t="n">
        <v>0.875913729</v>
      </c>
      <c r="Q1445" t="n">
        <v>0.334219897</v>
      </c>
      <c r="R1445" t="n">
        <v>0.2984060626689816</v>
      </c>
      <c r="S1445" t="n">
        <v>0</v>
      </c>
      <c r="T1445" t="n">
        <v>0</v>
      </c>
      <c r="U1445" t="n">
        <v>0.645624305</v>
      </c>
      <c r="V1445" t="n">
        <v>0.850080767</v>
      </c>
      <c r="W1445" t="n">
        <v>0.013439284</v>
      </c>
      <c r="X1445" t="n">
        <v>0.000799989</v>
      </c>
      <c r="Y1445" t="n">
        <v>0.33554443221169</v>
      </c>
      <c r="Z1445" t="n">
        <v>0.21761503</v>
      </c>
      <c r="AA1445" t="n">
        <v>0.645624305</v>
      </c>
      <c r="AB1445" t="n">
        <v>0</v>
      </c>
      <c r="AC1445" t="n">
        <v>0</v>
      </c>
      <c r="AD1445" t="n">
        <v>0.85</v>
      </c>
      <c r="AE1445" t="n">
        <v>0.85</v>
      </c>
      <c r="AF1445" t="n">
        <v>0.85</v>
      </c>
      <c r="AG1445" t="n">
        <v>0.85</v>
      </c>
      <c r="AH1445" t="n">
        <v>0.875913729</v>
      </c>
      <c r="AI1445" t="n">
        <v>0.013439284</v>
      </c>
      <c r="AJ1445" t="n">
        <v>0.354702869</v>
      </c>
      <c r="AK1445" t="n">
        <v>0</v>
      </c>
      <c r="AL1445" t="n">
        <v>0</v>
      </c>
    </row>
    <row r="1446">
      <c r="A1446" t="inlineStr">
        <is>
          <t>2025-03-02 04:00</t>
        </is>
      </c>
      <c r="B1446" t="n">
        <v>39039.23253437649</v>
      </c>
      <c r="C1446" t="n">
        <v>38442.61161993242</v>
      </c>
      <c r="D1446" t="n">
        <v>0</v>
      </c>
      <c r="E1446" t="n">
        <v>596.6209144440716</v>
      </c>
      <c r="F1446" t="n">
        <v>0</v>
      </c>
      <c r="G1446" t="n">
        <v>0.2924612325706233</v>
      </c>
      <c r="H1446" t="n">
        <v>0.2905310676126842</v>
      </c>
      <c r="I1446" t="n">
        <v>0.3273480087857479</v>
      </c>
      <c r="J1446" t="n">
        <v>61</v>
      </c>
      <c r="K1446" t="n">
        <v>4</v>
      </c>
      <c r="L1446">
        <f>VLOOKUP(J1446,Clustering!$D$3:$E$367,2,FALSE)</f>
        <v/>
      </c>
      <c r="M1446" t="n">
        <v>0.245169752</v>
      </c>
      <c r="N1446" t="n">
        <v>0.29515917</v>
      </c>
      <c r="O1446" t="n">
        <v>0.29515917</v>
      </c>
      <c r="P1446" t="n">
        <v>0.877063303</v>
      </c>
      <c r="Q1446" t="n">
        <v>0.327686444</v>
      </c>
      <c r="R1446" t="n">
        <v>0.2905310676126842</v>
      </c>
      <c r="S1446" t="n">
        <v>0</v>
      </c>
      <c r="T1446" t="n">
        <v>0</v>
      </c>
      <c r="U1446" t="n">
        <v>0.645624305</v>
      </c>
      <c r="V1446" t="n">
        <v>0.850080767</v>
      </c>
      <c r="W1446" t="n">
        <v>0.013578913</v>
      </c>
      <c r="X1446" t="n">
        <v>0.000799989</v>
      </c>
      <c r="Y1446" t="n">
        <v>0.3273480087857479</v>
      </c>
      <c r="Z1446" t="n">
        <v>0.22054158</v>
      </c>
      <c r="AA1446" t="n">
        <v>0.645624305</v>
      </c>
      <c r="AB1446" t="n">
        <v>0</v>
      </c>
      <c r="AC1446" t="n">
        <v>0</v>
      </c>
      <c r="AD1446" t="n">
        <v>0.85</v>
      </c>
      <c r="AE1446" t="n">
        <v>0.85</v>
      </c>
      <c r="AF1446" t="n">
        <v>0.85</v>
      </c>
      <c r="AG1446" t="n">
        <v>0.85</v>
      </c>
      <c r="AH1446" t="n">
        <v>0.877063303</v>
      </c>
      <c r="AI1446" t="n">
        <v>0.013578913</v>
      </c>
      <c r="AJ1446" t="n">
        <v>0.360684503</v>
      </c>
      <c r="AK1446" t="n">
        <v>0</v>
      </c>
      <c r="AL1446" t="n">
        <v>0</v>
      </c>
    </row>
    <row r="1447">
      <c r="A1447" t="inlineStr">
        <is>
          <t>2025-03-02 05:00</t>
        </is>
      </c>
      <c r="B1447" t="n">
        <v>41181.9807306122</v>
      </c>
      <c r="C1447" t="n">
        <v>40608.91682398916</v>
      </c>
      <c r="D1447" t="n">
        <v>0</v>
      </c>
      <c r="E1447" t="n">
        <v>573.063906623041</v>
      </c>
      <c r="F1447" t="n">
        <v>0</v>
      </c>
      <c r="G1447" t="n">
        <v>0.2809136797171769</v>
      </c>
      <c r="H1447" t="n">
        <v>0.2787788428475466</v>
      </c>
      <c r="I1447" t="n">
        <v>0.3194997994269209</v>
      </c>
      <c r="J1447" t="n">
        <v>61</v>
      </c>
      <c r="K1447" t="n">
        <v>5</v>
      </c>
      <c r="L1447">
        <f>VLOOKUP(J1447,Clustering!$D$3:$E$367,2,FALSE)</f>
        <v/>
      </c>
      <c r="M1447" t="n">
        <v>0.243194202</v>
      </c>
      <c r="N1447" t="n">
        <v>0.295417509</v>
      </c>
      <c r="O1447" t="n">
        <v>0.295417509</v>
      </c>
      <c r="P1447" t="n">
        <v>0.879250544</v>
      </c>
      <c r="Q1447" t="n">
        <v>0.323243196</v>
      </c>
      <c r="R1447" t="n">
        <v>0.2787788428475466</v>
      </c>
      <c r="S1447" t="n">
        <v>0</v>
      </c>
      <c r="T1447" t="n">
        <v>0</v>
      </c>
      <c r="U1447" t="n">
        <v>0.645624305</v>
      </c>
      <c r="V1447" t="n">
        <v>0.850080767</v>
      </c>
      <c r="W1447" t="n">
        <v>0.013718542</v>
      </c>
      <c r="X1447" t="n">
        <v>0.000799989</v>
      </c>
      <c r="Y1447" t="n">
        <v>0.3194997994269209</v>
      </c>
      <c r="Z1447" t="n">
        <v>0.249028039</v>
      </c>
      <c r="AA1447" t="n">
        <v>0.645624305</v>
      </c>
      <c r="AB1447" t="n">
        <v>0</v>
      </c>
      <c r="AC1447" t="n">
        <v>0</v>
      </c>
      <c r="AD1447" t="n">
        <v>0.85</v>
      </c>
      <c r="AE1447" t="n">
        <v>0.85</v>
      </c>
      <c r="AF1447" t="n">
        <v>0.85</v>
      </c>
      <c r="AG1447" t="n">
        <v>0.85</v>
      </c>
      <c r="AH1447" t="n">
        <v>0.879250544</v>
      </c>
      <c r="AI1447" t="n">
        <v>0.013718542</v>
      </c>
      <c r="AJ1447" t="n">
        <v>0.388127095</v>
      </c>
      <c r="AK1447" t="n">
        <v>0</v>
      </c>
      <c r="AL1447" t="n">
        <v>0</v>
      </c>
    </row>
    <row r="1448">
      <c r="A1448" t="inlineStr">
        <is>
          <t>2025-03-02 06:00</t>
        </is>
      </c>
      <c r="B1448" t="n">
        <v>43361.07687971734</v>
      </c>
      <c r="C1448" t="n">
        <v>42803.13161386656</v>
      </c>
      <c r="D1448" t="n">
        <v>20.22815720210896</v>
      </c>
      <c r="E1448" t="n">
        <v>537.7171086486694</v>
      </c>
      <c r="F1448" t="n">
        <v>0.0009135444146825</v>
      </c>
      <c r="G1448" t="n">
        <v>0.263586817965034</v>
      </c>
      <c r="H1448" t="n">
        <v>0.2614418001598307</v>
      </c>
      <c r="I1448" t="n">
        <v>0.3023569530458654</v>
      </c>
      <c r="J1448" t="n">
        <v>61</v>
      </c>
      <c r="K1448" t="n">
        <v>6</v>
      </c>
      <c r="L1448">
        <f>VLOOKUP(J1448,Clustering!$D$3:$E$367,2,FALSE)</f>
        <v/>
      </c>
      <c r="M1448" t="n">
        <v>0.254160519</v>
      </c>
      <c r="N1448" t="n">
        <v>0.298257265</v>
      </c>
      <c r="O1448" t="n">
        <v>0.298257265</v>
      </c>
      <c r="P1448" t="n">
        <v>0.88123432</v>
      </c>
      <c r="Q1448" t="n">
        <v>0.356110718</v>
      </c>
      <c r="R1448" t="n">
        <v>0.2614418001598307</v>
      </c>
      <c r="S1448" t="n">
        <v>0.0009135444146825</v>
      </c>
      <c r="T1448" t="n">
        <v>0</v>
      </c>
      <c r="U1448" t="n">
        <v>0.6501009599999999</v>
      </c>
      <c r="V1448" t="n">
        <v>0.850080767</v>
      </c>
      <c r="W1448" t="n">
        <v>0.013404377</v>
      </c>
      <c r="X1448" t="n">
        <v>0.00083936</v>
      </c>
      <c r="Y1448" t="n">
        <v>0.3023569530458654</v>
      </c>
      <c r="Z1448" t="n">
        <v>0.303165531</v>
      </c>
      <c r="AA1448" t="n">
        <v>0.6501009599999999</v>
      </c>
      <c r="AB1448" t="n">
        <v>0</v>
      </c>
      <c r="AC1448" t="n">
        <v>0</v>
      </c>
      <c r="AD1448" t="n">
        <v>0.85</v>
      </c>
      <c r="AE1448" t="n">
        <v>0.85</v>
      </c>
      <c r="AF1448" t="n">
        <v>0.85</v>
      </c>
      <c r="AG1448" t="n">
        <v>0.85</v>
      </c>
      <c r="AH1448" t="n">
        <v>0.88123432</v>
      </c>
      <c r="AI1448" t="n">
        <v>0.013404377</v>
      </c>
      <c r="AJ1448" t="n">
        <v>0.415102338</v>
      </c>
      <c r="AK1448" t="n">
        <v>0.0006394810902778</v>
      </c>
      <c r="AL1448" t="n">
        <v>0</v>
      </c>
    </row>
    <row r="1449">
      <c r="A1449" t="inlineStr">
        <is>
          <t>2025-03-02 07:00</t>
        </is>
      </c>
      <c r="B1449" t="n">
        <v>45435.60714378105</v>
      </c>
      <c r="C1449" t="n">
        <v>42920.27171547565</v>
      </c>
      <c r="D1449" t="n">
        <v>2031.178989503012</v>
      </c>
      <c r="E1449" t="n">
        <v>484.1564388023883</v>
      </c>
      <c r="F1449" t="n">
        <v>0.0917321435927746</v>
      </c>
      <c r="G1449" t="n">
        <v>0.2373315876482296</v>
      </c>
      <c r="H1449" t="n">
        <v>0.2354663700379112</v>
      </c>
      <c r="I1449" t="n">
        <v>0.2710444727029689</v>
      </c>
      <c r="J1449" t="n">
        <v>61</v>
      </c>
      <c r="K1449" t="n">
        <v>7</v>
      </c>
      <c r="L1449">
        <f>VLOOKUP(J1449,Clustering!$D$3:$E$367,2,FALSE)</f>
        <v/>
      </c>
      <c r="M1449" t="n">
        <v>0.263825162</v>
      </c>
      <c r="N1449" t="n">
        <v>0.306352543</v>
      </c>
      <c r="O1449" t="n">
        <v>0.306352543</v>
      </c>
      <c r="P1449" t="n">
        <v>0.882109217</v>
      </c>
      <c r="Q1449" t="n">
        <v>0.396963572</v>
      </c>
      <c r="R1449" t="n">
        <v>0.2354663700379112</v>
      </c>
      <c r="S1449" t="n">
        <v>0.0917321435927746</v>
      </c>
      <c r="T1449" t="n">
        <v>0</v>
      </c>
      <c r="U1449" t="n">
        <v>0.65669072</v>
      </c>
      <c r="V1449" t="n">
        <v>0.850080767</v>
      </c>
      <c r="W1449" t="n">
        <v>0.012671325</v>
      </c>
      <c r="X1449" t="n">
        <v>0.001088153</v>
      </c>
      <c r="Y1449" t="n">
        <v>0.2710444727029689</v>
      </c>
      <c r="Z1449" t="n">
        <v>0.289997108</v>
      </c>
      <c r="AA1449" t="n">
        <v>0.65669072</v>
      </c>
      <c r="AB1449" t="n">
        <v>0</v>
      </c>
      <c r="AC1449" t="n">
        <v>0</v>
      </c>
      <c r="AD1449" t="n">
        <v>0.85</v>
      </c>
      <c r="AE1449" t="n">
        <v>0.85</v>
      </c>
      <c r="AF1449" t="n">
        <v>0.85</v>
      </c>
      <c r="AG1449" t="n">
        <v>0.85</v>
      </c>
      <c r="AH1449" t="n">
        <v>0.882109217</v>
      </c>
      <c r="AI1449" t="n">
        <v>0.012671325</v>
      </c>
      <c r="AJ1449" t="n">
        <v>0.400541122</v>
      </c>
      <c r="AK1449" t="n">
        <v>0.06421250051494221</v>
      </c>
      <c r="AL1449" t="n">
        <v>0.009665585000000001</v>
      </c>
    </row>
    <row r="1450">
      <c r="A1450" t="inlineStr">
        <is>
          <t>2025-03-02 08:00</t>
        </is>
      </c>
      <c r="B1450" t="n">
        <v>46486.01140397053</v>
      </c>
      <c r="C1450" t="n">
        <v>39961.70727463429</v>
      </c>
      <c r="D1450" t="n">
        <v>6048.717756172727</v>
      </c>
      <c r="E1450" t="n">
        <v>475.5863731635083</v>
      </c>
      <c r="F1450" t="n">
        <v>0.2731723046707791</v>
      </c>
      <c r="G1450" t="n">
        <v>0.2331305750801511</v>
      </c>
      <c r="H1450" t="n">
        <v>0.2323726219800801</v>
      </c>
      <c r="I1450" t="n">
        <v>0.2468302021897281</v>
      </c>
      <c r="J1450" t="n">
        <v>61</v>
      </c>
      <c r="K1450" t="n">
        <v>8</v>
      </c>
      <c r="L1450">
        <f>VLOOKUP(J1450,Clustering!$D$3:$E$367,2,FALSE)</f>
        <v/>
      </c>
      <c r="M1450" t="n">
        <v>0.264406884</v>
      </c>
      <c r="N1450" t="n">
        <v>0.302546481</v>
      </c>
      <c r="O1450" t="n">
        <v>0.302546481</v>
      </c>
      <c r="P1450" t="n">
        <v>0.884418536</v>
      </c>
      <c r="Q1450" t="n">
        <v>0.42632656</v>
      </c>
      <c r="R1450" t="n">
        <v>0.2323726219800801</v>
      </c>
      <c r="S1450" t="n">
        <v>0.2731723046707791</v>
      </c>
      <c r="T1450" t="n">
        <v>0</v>
      </c>
      <c r="U1450" t="n">
        <v>0.65669072</v>
      </c>
      <c r="V1450" t="n">
        <v>0.850080767</v>
      </c>
      <c r="W1450" t="n">
        <v>0.012182623</v>
      </c>
      <c r="X1450" t="n">
        <v>0.001022814</v>
      </c>
      <c r="Y1450" t="n">
        <v>0.2468302021897281</v>
      </c>
      <c r="Z1450" t="n">
        <v>0.283721038</v>
      </c>
      <c r="AA1450" t="n">
        <v>0.65669072</v>
      </c>
      <c r="AB1450" t="n">
        <v>0</v>
      </c>
      <c r="AC1450" t="n">
        <v>0</v>
      </c>
      <c r="AD1450" t="n">
        <v>0.85</v>
      </c>
      <c r="AE1450" t="n">
        <v>0.85</v>
      </c>
      <c r="AF1450" t="n">
        <v>0.85</v>
      </c>
      <c r="AG1450" t="n">
        <v>0.85</v>
      </c>
      <c r="AH1450" t="n">
        <v>0.884418536</v>
      </c>
      <c r="AI1450" t="n">
        <v>0.012182623</v>
      </c>
      <c r="AJ1450" t="n">
        <v>0.392263339</v>
      </c>
      <c r="AK1450" t="n">
        <v>0.1912206132695453</v>
      </c>
      <c r="AL1450" t="n">
        <v>0.029612509</v>
      </c>
    </row>
    <row r="1451">
      <c r="A1451" t="inlineStr">
        <is>
          <t>2025-03-02 09:00</t>
        </is>
      </c>
      <c r="B1451" t="n">
        <v>47628.14347184813</v>
      </c>
      <c r="C1451" t="n">
        <v>37469.38668444374</v>
      </c>
      <c r="D1451" t="n">
        <v>9703.054433911282</v>
      </c>
      <c r="E1451" t="n">
        <v>455.7023534931066</v>
      </c>
      <c r="F1451" t="n">
        <v>0.4382095262012546</v>
      </c>
      <c r="G1451" t="n">
        <v>0.2233835066142679</v>
      </c>
      <c r="H1451" t="n">
        <v>0.2231918241721008</v>
      </c>
      <c r="I1451" t="n">
        <v>0.2268480718768103</v>
      </c>
      <c r="J1451" t="n">
        <v>61</v>
      </c>
      <c r="K1451" t="n">
        <v>9</v>
      </c>
      <c r="L1451">
        <f>VLOOKUP(J1451,Clustering!$D$3:$E$367,2,FALSE)</f>
        <v/>
      </c>
      <c r="M1451" t="n">
        <v>0.259108033</v>
      </c>
      <c r="N1451" t="n">
        <v>0.300949118</v>
      </c>
      <c r="O1451" t="n">
        <v>0.300949118</v>
      </c>
      <c r="P1451" t="n">
        <v>0.885415511</v>
      </c>
      <c r="Q1451" t="n">
        <v>0.451083589</v>
      </c>
      <c r="R1451" t="n">
        <v>0.2231918241721008</v>
      </c>
      <c r="S1451" t="n">
        <v>0.4382095262012546</v>
      </c>
      <c r="T1451" t="n">
        <v>0.380610549</v>
      </c>
      <c r="U1451" t="n">
        <v>0.656424625</v>
      </c>
      <c r="V1451" t="n">
        <v>0.850080767</v>
      </c>
      <c r="W1451" t="n">
        <v>0.011659015</v>
      </c>
      <c r="X1451" t="n">
        <v>0.000799989</v>
      </c>
      <c r="Y1451" t="n">
        <v>0.2268480718768103</v>
      </c>
      <c r="Z1451" t="n">
        <v>0.260725812</v>
      </c>
      <c r="AA1451" t="n">
        <v>0.656424625</v>
      </c>
      <c r="AB1451" t="n">
        <v>0</v>
      </c>
      <c r="AC1451" t="n">
        <v>0</v>
      </c>
      <c r="AD1451" t="n">
        <v>0.85</v>
      </c>
      <c r="AE1451" t="n">
        <v>0.85</v>
      </c>
      <c r="AF1451" t="n">
        <v>0.85</v>
      </c>
      <c r="AG1451" t="n">
        <v>0.85</v>
      </c>
      <c r="AH1451" t="n">
        <v>0.885415511</v>
      </c>
      <c r="AI1451" t="n">
        <v>0.011659015</v>
      </c>
      <c r="AJ1451" t="n">
        <v>0.375276429</v>
      </c>
      <c r="AK1451" t="n">
        <v>0.3067466683408782</v>
      </c>
      <c r="AL1451" t="n">
        <v>0</v>
      </c>
    </row>
    <row r="1452">
      <c r="A1452" t="inlineStr">
        <is>
          <t>2025-03-02 10:00</t>
        </is>
      </c>
      <c r="B1452" t="n">
        <v>47220.88099487734</v>
      </c>
      <c r="C1452" t="n">
        <v>34346.89485053698</v>
      </c>
      <c r="D1452" t="n">
        <v>12441.21181092671</v>
      </c>
      <c r="E1452" t="n">
        <v>432.7743334136436</v>
      </c>
      <c r="F1452" t="n">
        <v>0.561870240981222</v>
      </c>
      <c r="G1452" t="n">
        <v>0.2121442810851193</v>
      </c>
      <c r="H1452" t="n">
        <v>0.2120020990538415</v>
      </c>
      <c r="I1452" t="n">
        <v>0.2147141509227194</v>
      </c>
      <c r="J1452" t="n">
        <v>61</v>
      </c>
      <c r="K1452" t="n">
        <v>10</v>
      </c>
      <c r="L1452">
        <f>VLOOKUP(J1452,Clustering!$D$3:$E$367,2,FALSE)</f>
        <v/>
      </c>
      <c r="M1452" t="n">
        <v>0.261463718</v>
      </c>
      <c r="N1452" t="n">
        <v>0.297210105</v>
      </c>
      <c r="O1452" t="n">
        <v>0.297210105</v>
      </c>
      <c r="P1452" t="n">
        <v>0.886412486</v>
      </c>
      <c r="Q1452" t="n">
        <v>0.446302404</v>
      </c>
      <c r="R1452" t="n">
        <v>0.2120020990538415</v>
      </c>
      <c r="S1452" t="n">
        <v>0.561870240981222</v>
      </c>
      <c r="T1452" t="n">
        <v>0.648707874</v>
      </c>
      <c r="U1452" t="n">
        <v>0.656878551</v>
      </c>
      <c r="V1452" t="n">
        <v>0.850080767</v>
      </c>
      <c r="W1452" t="n">
        <v>0.011484479</v>
      </c>
      <c r="X1452" t="n">
        <v>0.000799989</v>
      </c>
      <c r="Y1452" t="n">
        <v>0.2147141509227194</v>
      </c>
      <c r="Z1452" t="n">
        <v>0.274762824</v>
      </c>
      <c r="AA1452" t="n">
        <v>0.656878551</v>
      </c>
      <c r="AB1452" t="n">
        <v>0</v>
      </c>
      <c r="AC1452" t="n">
        <v>0</v>
      </c>
      <c r="AD1452" t="n">
        <v>0.85</v>
      </c>
      <c r="AE1452" t="n">
        <v>0.85</v>
      </c>
      <c r="AF1452" t="n">
        <v>0.85</v>
      </c>
      <c r="AG1452" t="n">
        <v>0.85</v>
      </c>
      <c r="AH1452" t="n">
        <v>0.886412486</v>
      </c>
      <c r="AI1452" t="n">
        <v>0.011484479</v>
      </c>
      <c r="AJ1452" t="n">
        <v>0.378251362</v>
      </c>
      <c r="AK1452" t="n">
        <v>0.3933091686868553</v>
      </c>
      <c r="AL1452" t="n">
        <v>0</v>
      </c>
    </row>
    <row r="1453">
      <c r="A1453" t="inlineStr">
        <is>
          <t>2025-03-02 11:00</t>
        </is>
      </c>
      <c r="B1453" t="n">
        <v>46380.36726791131</v>
      </c>
      <c r="C1453" t="n">
        <v>31861.41929083833</v>
      </c>
      <c r="D1453" t="n">
        <v>14098.99157595474</v>
      </c>
      <c r="E1453" t="n">
        <v>419.9564011182417</v>
      </c>
      <c r="F1453" t="n">
        <v>0.6367389217999202</v>
      </c>
      <c r="G1453" t="n">
        <v>0.2058609809403145</v>
      </c>
      <c r="H1453" t="n">
        <v>0.2057342458457682</v>
      </c>
      <c r="I1453" t="n">
        <v>0.2081516550424717</v>
      </c>
      <c r="J1453" t="n">
        <v>61</v>
      </c>
      <c r="K1453" t="n">
        <v>11</v>
      </c>
      <c r="L1453">
        <f>VLOOKUP(J1453,Clustering!$D$3:$E$367,2,FALSE)</f>
        <v/>
      </c>
      <c r="M1453" t="n">
        <v>0.254730722</v>
      </c>
      <c r="N1453" t="n">
        <v>0.283105981</v>
      </c>
      <c r="O1453" t="n">
        <v>0.283105981</v>
      </c>
      <c r="P1453" t="n">
        <v>0.888091067</v>
      </c>
      <c r="Q1453" t="n">
        <v>0.412759007</v>
      </c>
      <c r="R1453" t="n">
        <v>0.2057342458457682</v>
      </c>
      <c r="S1453" t="n">
        <v>0.6367389217999202</v>
      </c>
      <c r="T1453" t="n">
        <v>0.6914765</v>
      </c>
      <c r="U1453" t="n">
        <v>0.656878551</v>
      </c>
      <c r="V1453" t="n">
        <v>0.850080767</v>
      </c>
      <c r="W1453" t="n">
        <v>0.011379757</v>
      </c>
      <c r="X1453" t="n">
        <v>0.000799989</v>
      </c>
      <c r="Y1453" t="n">
        <v>0.2081516550424717</v>
      </c>
      <c r="Z1453" t="n">
        <v>0.296947402</v>
      </c>
      <c r="AA1453" t="n">
        <v>0.656878551</v>
      </c>
      <c r="AB1453" t="n">
        <v>0</v>
      </c>
      <c r="AC1453" t="n">
        <v>0</v>
      </c>
      <c r="AD1453" t="n">
        <v>0.85</v>
      </c>
      <c r="AE1453" t="n">
        <v>0.85</v>
      </c>
      <c r="AF1453" t="n">
        <v>0.85</v>
      </c>
      <c r="AG1453" t="n">
        <v>0.85</v>
      </c>
      <c r="AH1453" t="n">
        <v>0.888091067</v>
      </c>
      <c r="AI1453" t="n">
        <v>0.011379757</v>
      </c>
      <c r="AJ1453" t="n">
        <v>0.383757177</v>
      </c>
      <c r="AK1453" t="n">
        <v>0.4457172452599441</v>
      </c>
      <c r="AL1453" t="n">
        <v>0.009236293</v>
      </c>
    </row>
    <row r="1454">
      <c r="A1454" t="inlineStr">
        <is>
          <t>2025-03-02 12:00</t>
        </is>
      </c>
      <c r="B1454" t="n">
        <v>45342.41450559198</v>
      </c>
      <c r="C1454" t="n">
        <v>30316.34666916665</v>
      </c>
      <c r="D1454" t="n">
        <v>14608.06392492083</v>
      </c>
      <c r="E1454" t="n">
        <v>418.0039115044961</v>
      </c>
      <c r="F1454" t="n">
        <v>0.659729656765082</v>
      </c>
      <c r="G1454" t="n">
        <v>0.2049038781884784</v>
      </c>
      <c r="H1454" t="n">
        <v>0.2049909427409646</v>
      </c>
      <c r="I1454" t="n">
        <v>0.2033302294977998</v>
      </c>
      <c r="J1454" t="n">
        <v>61</v>
      </c>
      <c r="K1454" t="n">
        <v>12</v>
      </c>
      <c r="L1454">
        <f>VLOOKUP(J1454,Clustering!$D$3:$E$367,2,FALSE)</f>
        <v/>
      </c>
      <c r="M1454" t="n">
        <v>0.249788968</v>
      </c>
      <c r="N1454" t="n">
        <v>0.272243912</v>
      </c>
      <c r="O1454" t="n">
        <v>0.272243912</v>
      </c>
      <c r="P1454" t="n">
        <v>0.888742152</v>
      </c>
      <c r="Q1454" t="n">
        <v>0.38151859</v>
      </c>
      <c r="R1454" t="n">
        <v>0.2049909427409646</v>
      </c>
      <c r="S1454" t="n">
        <v>0.659729656765082</v>
      </c>
      <c r="T1454" t="n">
        <v>0.675532719</v>
      </c>
      <c r="U1454" t="n">
        <v>0.656878551</v>
      </c>
      <c r="V1454" t="n">
        <v>0.850080767</v>
      </c>
      <c r="W1454" t="n">
        <v>0.011484479</v>
      </c>
      <c r="X1454" t="n">
        <v>0.000801665</v>
      </c>
      <c r="Y1454" t="n">
        <v>0.2033302294977998</v>
      </c>
      <c r="Z1454" t="n">
        <v>0.319049809</v>
      </c>
      <c r="AA1454" t="n">
        <v>0.656878551</v>
      </c>
      <c r="AB1454" t="n">
        <v>0</v>
      </c>
      <c r="AC1454" t="n">
        <v>0</v>
      </c>
      <c r="AD1454" t="n">
        <v>0.85</v>
      </c>
      <c r="AE1454" t="n">
        <v>0.85</v>
      </c>
      <c r="AF1454" t="n">
        <v>0.85</v>
      </c>
      <c r="AG1454" t="n">
        <v>0.85</v>
      </c>
      <c r="AH1454" t="n">
        <v>0.888742152</v>
      </c>
      <c r="AI1454" t="n">
        <v>0.011484479</v>
      </c>
      <c r="AJ1454" t="n">
        <v>0.392426416</v>
      </c>
      <c r="AK1454" t="n">
        <v>0.4618107597355573</v>
      </c>
      <c r="AL1454" t="n">
        <v>0.009236293</v>
      </c>
    </row>
    <row r="1455">
      <c r="A1455" t="inlineStr">
        <is>
          <t>2025-03-02 13:00</t>
        </is>
      </c>
      <c r="B1455" t="n">
        <v>42964.00359523275</v>
      </c>
      <c r="C1455" t="n">
        <v>28585.13622825496</v>
      </c>
      <c r="D1455" t="n">
        <v>13958.88643912798</v>
      </c>
      <c r="E1455" t="n">
        <v>419.9809278498089</v>
      </c>
      <c r="F1455" t="n">
        <v>0.6304114909846668</v>
      </c>
      <c r="G1455" t="n">
        <v>0.2058730038479455</v>
      </c>
      <c r="H1455" t="n">
        <v>0.2061159420347214</v>
      </c>
      <c r="I1455" t="n">
        <v>0.2014820163723424</v>
      </c>
      <c r="J1455" t="n">
        <v>61</v>
      </c>
      <c r="K1455" t="n">
        <v>13</v>
      </c>
      <c r="L1455">
        <f>VLOOKUP(J1455,Clustering!$D$3:$E$367,2,FALSE)</f>
        <v/>
      </c>
      <c r="M1455" t="n">
        <v>0.244795377</v>
      </c>
      <c r="N1455" t="n">
        <v>0.25992844</v>
      </c>
      <c r="O1455" t="n">
        <v>0.25992844</v>
      </c>
      <c r="P1455" t="n">
        <v>0.888650593</v>
      </c>
      <c r="Q1455" t="n">
        <v>0.356448655</v>
      </c>
      <c r="R1455" t="n">
        <v>0.2061159420347214</v>
      </c>
      <c r="S1455" t="n">
        <v>0.6304114909846668</v>
      </c>
      <c r="T1455" t="n">
        <v>0.66427384</v>
      </c>
      <c r="U1455" t="n">
        <v>0.656878551</v>
      </c>
      <c r="V1455" t="n">
        <v>0.850080767</v>
      </c>
      <c r="W1455" t="n">
        <v>0.010123097</v>
      </c>
      <c r="X1455" t="n">
        <v>0.000799989</v>
      </c>
      <c r="Y1455" t="n">
        <v>0.2014820163723424</v>
      </c>
      <c r="Z1455" t="n">
        <v>0.323348509</v>
      </c>
      <c r="AA1455" t="n">
        <v>0.656878551</v>
      </c>
      <c r="AB1455" t="n">
        <v>0</v>
      </c>
      <c r="AC1455" t="n">
        <v>0</v>
      </c>
      <c r="AD1455" t="n">
        <v>0.85</v>
      </c>
      <c r="AE1455" t="n">
        <v>0.85</v>
      </c>
      <c r="AF1455" t="n">
        <v>0.85</v>
      </c>
      <c r="AG1455" t="n">
        <v>0.85</v>
      </c>
      <c r="AH1455" t="n">
        <v>0.888650593</v>
      </c>
      <c r="AI1455" t="n">
        <v>0.010123097</v>
      </c>
      <c r="AJ1455" t="n">
        <v>0.400279209</v>
      </c>
      <c r="AK1455" t="n">
        <v>0.4412880436892667</v>
      </c>
      <c r="AL1455" t="n">
        <v>0.009236293</v>
      </c>
    </row>
    <row r="1456">
      <c r="A1456" t="inlineStr">
        <is>
          <t>2025-03-02 14:00</t>
        </is>
      </c>
      <c r="B1456" t="n">
        <v>42527.22004837953</v>
      </c>
      <c r="C1456" t="n">
        <v>30244.22240112655</v>
      </c>
      <c r="D1456" t="n">
        <v>11858.18162162959</v>
      </c>
      <c r="E1456" t="n">
        <v>424.8160256233978</v>
      </c>
      <c r="F1456" t="n">
        <v>0.535539420644895</v>
      </c>
      <c r="G1456" t="n">
        <v>0.208243149815391</v>
      </c>
      <c r="H1456" t="n">
        <v>0.2085668333532629</v>
      </c>
      <c r="I1456" t="n">
        <v>0.2023927300863358</v>
      </c>
      <c r="J1456" t="n">
        <v>61</v>
      </c>
      <c r="K1456" t="n">
        <v>14</v>
      </c>
      <c r="L1456">
        <f>VLOOKUP(J1456,Clustering!$D$3:$E$367,2,FALSE)</f>
        <v/>
      </c>
      <c r="M1456" t="n">
        <v>0.243845039</v>
      </c>
      <c r="N1456" t="n">
        <v>0.258808314</v>
      </c>
      <c r="O1456" t="n">
        <v>0.258808314</v>
      </c>
      <c r="P1456" t="n">
        <v>0.887470501</v>
      </c>
      <c r="Q1456" t="n">
        <v>0.349752492</v>
      </c>
      <c r="R1456" t="n">
        <v>0.2085668333532629</v>
      </c>
      <c r="S1456" t="n">
        <v>0.535539420644895</v>
      </c>
      <c r="T1456" t="n">
        <v>0.656793109</v>
      </c>
      <c r="U1456" t="n">
        <v>0.656878551</v>
      </c>
      <c r="V1456" t="n">
        <v>0.850080767</v>
      </c>
      <c r="W1456" t="n">
        <v>0.009983468000000001</v>
      </c>
      <c r="X1456" t="n">
        <v>0.001332757</v>
      </c>
      <c r="Y1456" t="n">
        <v>0.2023927300863358</v>
      </c>
      <c r="Z1456" t="n">
        <v>0.324893955</v>
      </c>
      <c r="AA1456" t="n">
        <v>0.656878551</v>
      </c>
      <c r="AB1456" t="n">
        <v>0</v>
      </c>
      <c r="AC1456" t="n">
        <v>0</v>
      </c>
      <c r="AD1456" t="n">
        <v>0.85</v>
      </c>
      <c r="AE1456" t="n">
        <v>0.85</v>
      </c>
      <c r="AF1456" t="n">
        <v>0.85</v>
      </c>
      <c r="AG1456" t="n">
        <v>0.85</v>
      </c>
      <c r="AH1456" t="n">
        <v>0.887470501</v>
      </c>
      <c r="AI1456" t="n">
        <v>0.009983468000000001</v>
      </c>
      <c r="AJ1456" t="n">
        <v>0.401146839</v>
      </c>
      <c r="AK1456" t="n">
        <v>0.3748775944514265</v>
      </c>
      <c r="AL1456" t="n">
        <v>0.009414080999999999</v>
      </c>
    </row>
    <row r="1457">
      <c r="A1457" t="inlineStr">
        <is>
          <t>2025-03-02 15:00</t>
        </is>
      </c>
      <c r="B1457" t="n">
        <v>42568.36662633215</v>
      </c>
      <c r="C1457" t="n">
        <v>33107.60438561064</v>
      </c>
      <c r="D1457" t="n">
        <v>9025.858084494195</v>
      </c>
      <c r="E1457" t="n">
        <v>434.9041562273143</v>
      </c>
      <c r="F1457" t="n">
        <v>0.4076259719767052</v>
      </c>
      <c r="G1457" t="n">
        <v>0.2131883118761345</v>
      </c>
      <c r="H1457" t="n">
        <v>0.2136092409020655</v>
      </c>
      <c r="I1457" t="n">
        <v>0.2055802280853134</v>
      </c>
      <c r="J1457" t="n">
        <v>61</v>
      </c>
      <c r="K1457" t="n">
        <v>15</v>
      </c>
      <c r="L1457">
        <f>VLOOKUP(J1457,Clustering!$D$3:$E$367,2,FALSE)</f>
        <v/>
      </c>
      <c r="M1457" t="n">
        <v>0.243718328</v>
      </c>
      <c r="N1457" t="n">
        <v>0.263509688</v>
      </c>
      <c r="O1457" t="n">
        <v>0.263509688</v>
      </c>
      <c r="P1457" t="n">
        <v>0.886626124</v>
      </c>
      <c r="Q1457" t="n">
        <v>0.344921242</v>
      </c>
      <c r="R1457" t="n">
        <v>0.2136092409020655</v>
      </c>
      <c r="S1457" t="n">
        <v>0.4076259719767052</v>
      </c>
      <c r="T1457" t="n">
        <v>0.666918543</v>
      </c>
      <c r="U1457" t="n">
        <v>0.656878551</v>
      </c>
      <c r="V1457" t="n">
        <v>0.850080767</v>
      </c>
      <c r="W1457" t="n">
        <v>0.01008819</v>
      </c>
      <c r="X1457" t="n">
        <v>0.001332757</v>
      </c>
      <c r="Y1457" t="n">
        <v>0.2055802280853134</v>
      </c>
      <c r="Z1457" t="n">
        <v>0.335184814</v>
      </c>
      <c r="AA1457" t="n">
        <v>0.656878551</v>
      </c>
      <c r="AB1457" t="n">
        <v>0</v>
      </c>
      <c r="AC1457" t="n">
        <v>0</v>
      </c>
      <c r="AD1457" t="n">
        <v>0.85</v>
      </c>
      <c r="AE1457" t="n">
        <v>0.85</v>
      </c>
      <c r="AF1457" t="n">
        <v>0.85</v>
      </c>
      <c r="AG1457" t="n">
        <v>0.85</v>
      </c>
      <c r="AH1457" t="n">
        <v>0.886626124</v>
      </c>
      <c r="AI1457" t="n">
        <v>0.01008819</v>
      </c>
      <c r="AJ1457" t="n">
        <v>0.415803008</v>
      </c>
      <c r="AK1457" t="n">
        <v>0.2853381803836936</v>
      </c>
      <c r="AL1457" t="n">
        <v>0.009414080999999999</v>
      </c>
    </row>
    <row r="1458">
      <c r="A1458" t="inlineStr">
        <is>
          <t>2025-03-02 16:00</t>
        </is>
      </c>
      <c r="B1458" t="n">
        <v>43106.05433327743</v>
      </c>
      <c r="C1458" t="n">
        <v>37132.9754686483</v>
      </c>
      <c r="D1458" t="n">
        <v>5524.139875278021</v>
      </c>
      <c r="E1458" t="n">
        <v>448.9389893511011</v>
      </c>
      <c r="F1458" t="n">
        <v>0.249481308582049</v>
      </c>
      <c r="G1458" t="n">
        <v>0.2200681320348535</v>
      </c>
      <c r="H1458" t="n">
        <v>0.2207007543073537</v>
      </c>
      <c r="I1458" t="n">
        <v>0.2086337975969389</v>
      </c>
      <c r="J1458" t="n">
        <v>61</v>
      </c>
      <c r="K1458" t="n">
        <v>16</v>
      </c>
      <c r="L1458">
        <f>VLOOKUP(J1458,Clustering!$D$3:$E$367,2,FALSE)</f>
        <v/>
      </c>
      <c r="M1458" t="n">
        <v>0.241777336</v>
      </c>
      <c r="N1458" t="n">
        <v>0.279079048</v>
      </c>
      <c r="O1458" t="n">
        <v>0.279079048</v>
      </c>
      <c r="P1458" t="n">
        <v>0.876290138</v>
      </c>
      <c r="Q1458" t="n">
        <v>0.343707171</v>
      </c>
      <c r="R1458" t="n">
        <v>0.2207007543073537</v>
      </c>
      <c r="S1458" t="n">
        <v>0.249481308582049</v>
      </c>
      <c r="T1458" t="n">
        <v>0.676515037</v>
      </c>
      <c r="U1458" t="n">
        <v>0.666144912</v>
      </c>
      <c r="V1458" t="n">
        <v>0.850080767</v>
      </c>
      <c r="W1458" t="n">
        <v>0.010018375</v>
      </c>
      <c r="X1458" t="n">
        <v>0.001332757</v>
      </c>
      <c r="Y1458" t="n">
        <v>0.2086337975969389</v>
      </c>
      <c r="Z1458" t="n">
        <v>0.360466078</v>
      </c>
      <c r="AA1458" t="n">
        <v>0.666144912</v>
      </c>
      <c r="AB1458" t="n">
        <v>0</v>
      </c>
      <c r="AC1458" t="n">
        <v>0</v>
      </c>
      <c r="AD1458" t="n">
        <v>0.85</v>
      </c>
      <c r="AE1458" t="n">
        <v>0.85</v>
      </c>
      <c r="AF1458" t="n">
        <v>0.85</v>
      </c>
      <c r="AG1458" t="n">
        <v>0.85</v>
      </c>
      <c r="AH1458" t="n">
        <v>0.876290138</v>
      </c>
      <c r="AI1458" t="n">
        <v>0.010018375</v>
      </c>
      <c r="AJ1458" t="n">
        <v>0.438476812</v>
      </c>
      <c r="AK1458" t="n">
        <v>0.1746369160074343</v>
      </c>
      <c r="AL1458" t="n">
        <v>0.009236293</v>
      </c>
    </row>
    <row r="1459">
      <c r="A1459" t="inlineStr">
        <is>
          <t>2025-03-02 17:00</t>
        </is>
      </c>
      <c r="B1459" t="n">
        <v>46457.15054275091</v>
      </c>
      <c r="C1459" t="n">
        <v>44193.17063421066</v>
      </c>
      <c r="D1459" t="n">
        <v>1803.140020860746</v>
      </c>
      <c r="E1459" t="n">
        <v>460.8398876795129</v>
      </c>
      <c r="F1459" t="n">
        <v>0.081433443416992</v>
      </c>
      <c r="G1459" t="n">
        <v>0.2259019057252513</v>
      </c>
      <c r="H1459" t="n">
        <v>0.2267476255112963</v>
      </c>
      <c r="I1459" t="n">
        <v>0.2106159392097484</v>
      </c>
      <c r="J1459" t="n">
        <v>61</v>
      </c>
      <c r="K1459" t="n">
        <v>17</v>
      </c>
      <c r="L1459">
        <f>VLOOKUP(J1459,Clustering!$D$3:$E$367,2,FALSE)</f>
        <v/>
      </c>
      <c r="M1459" t="n">
        <v>0.243626174</v>
      </c>
      <c r="N1459" t="n">
        <v>0.298229656</v>
      </c>
      <c r="O1459" t="n">
        <v>0.298229656</v>
      </c>
      <c r="P1459" t="n">
        <v>0.876880185</v>
      </c>
      <c r="Q1459" t="n">
        <v>0.362644171</v>
      </c>
      <c r="R1459" t="n">
        <v>0.2267476255112963</v>
      </c>
      <c r="S1459" t="n">
        <v>0.081433443416992</v>
      </c>
      <c r="T1459" t="n">
        <v>0.667900861</v>
      </c>
      <c r="U1459" t="n">
        <v>0.666144912</v>
      </c>
      <c r="V1459" t="n">
        <v>0.850080767</v>
      </c>
      <c r="W1459" t="n">
        <v>0.010018375</v>
      </c>
      <c r="X1459" t="n">
        <v>0.00353168</v>
      </c>
      <c r="Y1459" t="n">
        <v>0.2106159392097484</v>
      </c>
      <c r="Z1459" t="n">
        <v>0.374170719</v>
      </c>
      <c r="AA1459" t="n">
        <v>0.666144912</v>
      </c>
      <c r="AB1459" t="n">
        <v>0</v>
      </c>
      <c r="AC1459" t="n">
        <v>0</v>
      </c>
      <c r="AD1459" t="n">
        <v>0.85</v>
      </c>
      <c r="AE1459" t="n">
        <v>0.85</v>
      </c>
      <c r="AF1459" t="n">
        <v>0.85</v>
      </c>
      <c r="AG1459" t="n">
        <v>0.85</v>
      </c>
      <c r="AH1459" t="n">
        <v>0.876880185</v>
      </c>
      <c r="AI1459" t="n">
        <v>0.010018375</v>
      </c>
      <c r="AJ1459" t="n">
        <v>0.483421314</v>
      </c>
      <c r="AK1459" t="n">
        <v>0.0570034103918944</v>
      </c>
      <c r="AL1459" t="n">
        <v>0.282721628</v>
      </c>
    </row>
    <row r="1460">
      <c r="A1460" t="inlineStr">
        <is>
          <t>2025-03-02 18:00</t>
        </is>
      </c>
      <c r="B1460" t="n">
        <v>50334.39612671529</v>
      </c>
      <c r="C1460" t="n">
        <v>49838.73836089202</v>
      </c>
      <c r="D1460" t="n">
        <v>13.11436755057885</v>
      </c>
      <c r="E1460" t="n">
        <v>482.5433982726888</v>
      </c>
      <c r="F1460" t="n">
        <v>0.0005922713131118</v>
      </c>
      <c r="G1460" t="n">
        <v>0.23654088150622</v>
      </c>
      <c r="H1460" t="n">
        <v>0.2377766364447331</v>
      </c>
      <c r="I1460" t="n">
        <v>0.2142052226707819</v>
      </c>
      <c r="J1460" t="n">
        <v>61</v>
      </c>
      <c r="K1460" t="n">
        <v>18</v>
      </c>
      <c r="L1460">
        <f>VLOOKUP(J1460,Clustering!$D$3:$E$367,2,FALSE)</f>
        <v/>
      </c>
      <c r="M1460" t="n">
        <v>0.25065867</v>
      </c>
      <c r="N1460" t="n">
        <v>0.313836485</v>
      </c>
      <c r="O1460" t="n">
        <v>0.313836485</v>
      </c>
      <c r="P1460" t="n">
        <v>0.87696157</v>
      </c>
      <c r="Q1460" t="n">
        <v>0.401181529</v>
      </c>
      <c r="R1460" t="n">
        <v>0.2377766364447331</v>
      </c>
      <c r="S1460" t="n">
        <v>0.0005922713131118</v>
      </c>
      <c r="T1460" t="n">
        <v>0.587728578</v>
      </c>
      <c r="U1460" t="n">
        <v>0.666144912</v>
      </c>
      <c r="V1460" t="n">
        <v>0.850080767</v>
      </c>
      <c r="W1460" t="n">
        <v>0.010158004</v>
      </c>
      <c r="X1460" t="n">
        <v>0.027398167</v>
      </c>
      <c r="Y1460" t="n">
        <v>0.2142052226707819</v>
      </c>
      <c r="Z1460" t="n">
        <v>0.396197276</v>
      </c>
      <c r="AA1460" t="n">
        <v>0.666144912</v>
      </c>
      <c r="AB1460" t="n">
        <v>0</v>
      </c>
      <c r="AC1460" t="n">
        <v>0</v>
      </c>
      <c r="AD1460" t="n">
        <v>0.85</v>
      </c>
      <c r="AE1460" t="n">
        <v>0.85</v>
      </c>
      <c r="AF1460" t="n">
        <v>0.85</v>
      </c>
      <c r="AG1460" t="n">
        <v>0.85</v>
      </c>
      <c r="AH1460" t="n">
        <v>0.87696157</v>
      </c>
      <c r="AI1460" t="n">
        <v>0.010158004</v>
      </c>
      <c r="AJ1460" t="n">
        <v>0.505988517</v>
      </c>
      <c r="AK1460" t="n">
        <v>0.0004145899191782</v>
      </c>
      <c r="AL1460" t="n">
        <v>0.422111599</v>
      </c>
    </row>
    <row r="1461">
      <c r="A1461" t="inlineStr">
        <is>
          <t>2025-03-02 19:00</t>
        </is>
      </c>
      <c r="B1461" t="n">
        <v>50395.14330433193</v>
      </c>
      <c r="C1461" t="n">
        <v>49896.68864140449</v>
      </c>
      <c r="D1461" t="n">
        <v>0</v>
      </c>
      <c r="E1461" t="n">
        <v>498.4546629274326</v>
      </c>
      <c r="F1461" t="n">
        <v>0</v>
      </c>
      <c r="G1461" t="n">
        <v>0.2443405210428591</v>
      </c>
      <c r="H1461" t="n">
        <v>0.2459529705975725</v>
      </c>
      <c r="I1461" t="n">
        <v>0.2151962934771867</v>
      </c>
      <c r="J1461" t="n">
        <v>61</v>
      </c>
      <c r="K1461" t="n">
        <v>19</v>
      </c>
      <c r="L1461">
        <f>VLOOKUP(J1461,Clustering!$D$3:$E$367,2,FALSE)</f>
        <v/>
      </c>
      <c r="M1461" t="n">
        <v>0.266641616</v>
      </c>
      <c r="N1461" t="n">
        <v>0.330669931</v>
      </c>
      <c r="O1461" t="n">
        <v>0.330669931</v>
      </c>
      <c r="P1461" t="n">
        <v>0.877500751</v>
      </c>
      <c r="Q1461" t="n">
        <v>0.424874682</v>
      </c>
      <c r="R1461" t="n">
        <v>0.2459529705975725</v>
      </c>
      <c r="S1461" t="n">
        <v>0</v>
      </c>
      <c r="T1461" t="n">
        <v>0.230693668</v>
      </c>
      <c r="U1461" t="n">
        <v>0.666411007</v>
      </c>
      <c r="V1461" t="n">
        <v>0.850080767</v>
      </c>
      <c r="W1461" t="n">
        <v>0.010611798</v>
      </c>
      <c r="X1461" t="n">
        <v>0.027398167</v>
      </c>
      <c r="Y1461" t="n">
        <v>0.2151962934771867</v>
      </c>
      <c r="Z1461" t="n">
        <v>0.413633847</v>
      </c>
      <c r="AA1461" t="n">
        <v>0.666411007</v>
      </c>
      <c r="AB1461" t="n">
        <v>0</v>
      </c>
      <c r="AC1461" t="n">
        <v>0</v>
      </c>
      <c r="AD1461" t="n">
        <v>0.85</v>
      </c>
      <c r="AE1461" t="n">
        <v>0.85</v>
      </c>
      <c r="AF1461" t="n">
        <v>0.85</v>
      </c>
      <c r="AG1461" t="n">
        <v>0.85</v>
      </c>
      <c r="AH1461" t="n">
        <v>0.877500751</v>
      </c>
      <c r="AI1461" t="n">
        <v>0.010611798</v>
      </c>
      <c r="AJ1461" t="n">
        <v>0.524523607</v>
      </c>
      <c r="AK1461" t="n">
        <v>0</v>
      </c>
      <c r="AL1461" t="n">
        <v>0.391852982</v>
      </c>
    </row>
    <row r="1462">
      <c r="A1462" t="inlineStr">
        <is>
          <t>2025-03-02 20:00</t>
        </is>
      </c>
      <c r="B1462" t="n">
        <v>49671.35716495426</v>
      </c>
      <c r="C1462" t="n">
        <v>49165.85228060526</v>
      </c>
      <c r="D1462" t="n">
        <v>0</v>
      </c>
      <c r="E1462" t="n">
        <v>505.5048843490001</v>
      </c>
      <c r="F1462" t="n">
        <v>0</v>
      </c>
      <c r="G1462" t="n">
        <v>0.2477965119357843</v>
      </c>
      <c r="H1462" t="n">
        <v>0.2499306466719267</v>
      </c>
      <c r="I1462" t="n">
        <v>0.2092230829412876</v>
      </c>
      <c r="J1462" t="n">
        <v>61</v>
      </c>
      <c r="K1462" t="n">
        <v>20</v>
      </c>
      <c r="L1462">
        <f>VLOOKUP(J1462,Clustering!$D$3:$E$367,2,FALSE)</f>
        <v/>
      </c>
      <c r="M1462" t="n">
        <v>0.283920477</v>
      </c>
      <c r="N1462" t="n">
        <v>0.339070877</v>
      </c>
      <c r="O1462" t="n">
        <v>0.339070877</v>
      </c>
      <c r="P1462" t="n">
        <v>0.877063303</v>
      </c>
      <c r="Q1462" t="n">
        <v>0.445826788</v>
      </c>
      <c r="R1462" t="n">
        <v>0.2499306466719267</v>
      </c>
      <c r="S1462" t="n">
        <v>0</v>
      </c>
      <c r="T1462" t="n">
        <v>0</v>
      </c>
      <c r="U1462" t="n">
        <v>0.666411007</v>
      </c>
      <c r="V1462" t="n">
        <v>0.850080767</v>
      </c>
      <c r="W1462" t="n">
        <v>0.01071652</v>
      </c>
      <c r="X1462" t="n">
        <v>0.013216158</v>
      </c>
      <c r="Y1462" t="n">
        <v>0.2092230829412876</v>
      </c>
      <c r="Z1462" t="n">
        <v>0.413762371</v>
      </c>
      <c r="AA1462" t="n">
        <v>0.666411007</v>
      </c>
      <c r="AB1462" t="n">
        <v>0</v>
      </c>
      <c r="AC1462" t="n">
        <v>0</v>
      </c>
      <c r="AD1462" t="n">
        <v>0.85</v>
      </c>
      <c r="AE1462" t="n">
        <v>0.85</v>
      </c>
      <c r="AF1462" t="n">
        <v>0.85</v>
      </c>
      <c r="AG1462" t="n">
        <v>0.85</v>
      </c>
      <c r="AH1462" t="n">
        <v>0.877063303</v>
      </c>
      <c r="AI1462" t="n">
        <v>0.01071652</v>
      </c>
      <c r="AJ1462" t="n">
        <v>0.521782348</v>
      </c>
      <c r="AK1462" t="n">
        <v>0</v>
      </c>
      <c r="AL1462" t="n">
        <v>0.343572754</v>
      </c>
    </row>
    <row r="1463">
      <c r="A1463" t="inlineStr">
        <is>
          <t>2025-03-02 21:00</t>
        </is>
      </c>
      <c r="B1463" t="n">
        <v>47374.81872447134</v>
      </c>
      <c r="C1463" t="n">
        <v>46883.00902067221</v>
      </c>
      <c r="D1463" t="n">
        <v>0</v>
      </c>
      <c r="E1463" t="n">
        <v>491.8097037991317</v>
      </c>
      <c r="F1463" t="n">
        <v>0</v>
      </c>
      <c r="G1463" t="n">
        <v>0.2410831881368292</v>
      </c>
      <c r="H1463" t="n">
        <v>0.243401632913517</v>
      </c>
      <c r="I1463" t="n">
        <v>0.199178446389888</v>
      </c>
      <c r="J1463" t="n">
        <v>61</v>
      </c>
      <c r="K1463" t="n">
        <v>21</v>
      </c>
      <c r="L1463">
        <f>VLOOKUP(J1463,Clustering!$D$3:$E$367,2,FALSE)</f>
        <v/>
      </c>
      <c r="M1463" t="n">
        <v>0.288516654</v>
      </c>
      <c r="N1463" t="n">
        <v>0.337743686</v>
      </c>
      <c r="O1463" t="n">
        <v>0.337743686</v>
      </c>
      <c r="P1463" t="n">
        <v>0.877643176</v>
      </c>
      <c r="Q1463" t="n">
        <v>0.446878149</v>
      </c>
      <c r="R1463" t="n">
        <v>0.243401632913517</v>
      </c>
      <c r="S1463" t="n">
        <v>0</v>
      </c>
      <c r="T1463" t="n">
        <v>0</v>
      </c>
      <c r="U1463" t="n">
        <v>0.666411007</v>
      </c>
      <c r="V1463" t="n">
        <v>0.850080767</v>
      </c>
      <c r="W1463" t="n">
        <v>0.010681613</v>
      </c>
      <c r="X1463" t="n">
        <v>0.001332757</v>
      </c>
      <c r="Y1463" t="n">
        <v>0.199178446389888</v>
      </c>
      <c r="Z1463" t="n">
        <v>0.408205297</v>
      </c>
      <c r="AA1463" t="n">
        <v>0.666411007</v>
      </c>
      <c r="AB1463" t="n">
        <v>0</v>
      </c>
      <c r="AC1463" t="n">
        <v>0</v>
      </c>
      <c r="AD1463" t="n">
        <v>0.85</v>
      </c>
      <c r="AE1463" t="n">
        <v>0.85</v>
      </c>
      <c r="AF1463" t="n">
        <v>0.85</v>
      </c>
      <c r="AG1463" t="n">
        <v>0.85</v>
      </c>
      <c r="AH1463" t="n">
        <v>0.877643176</v>
      </c>
      <c r="AI1463" t="n">
        <v>0.010681613</v>
      </c>
      <c r="AJ1463" t="n">
        <v>0.492189742</v>
      </c>
      <c r="AK1463" t="n">
        <v>0</v>
      </c>
      <c r="AL1463" t="n">
        <v>0.100749311</v>
      </c>
    </row>
    <row r="1464">
      <c r="A1464" t="inlineStr">
        <is>
          <t>2025-03-02 22:00</t>
        </is>
      </c>
      <c r="B1464" t="n">
        <v>43990.73963449367</v>
      </c>
      <c r="C1464" t="n">
        <v>43514.26312365343</v>
      </c>
      <c r="D1464" t="n">
        <v>0</v>
      </c>
      <c r="E1464" t="n">
        <v>476.4765108402405</v>
      </c>
      <c r="F1464" t="n">
        <v>0</v>
      </c>
      <c r="G1464" t="n">
        <v>0.2335669170785491</v>
      </c>
      <c r="H1464" t="n">
        <v>0.2360489589578924</v>
      </c>
      <c r="I1464" t="n">
        <v>0.1887052386789619</v>
      </c>
      <c r="J1464" t="n">
        <v>61</v>
      </c>
      <c r="K1464" t="n">
        <v>22</v>
      </c>
      <c r="L1464">
        <f>VLOOKUP(J1464,Clustering!$D$3:$E$367,2,FALSE)</f>
        <v/>
      </c>
      <c r="M1464" t="n">
        <v>0.278834732</v>
      </c>
      <c r="N1464" t="n">
        <v>0.331924157</v>
      </c>
      <c r="O1464" t="n">
        <v>0.331924157</v>
      </c>
      <c r="P1464" t="n">
        <v>0.878629978</v>
      </c>
      <c r="Q1464" t="n">
        <v>0.450169907</v>
      </c>
      <c r="R1464" t="n">
        <v>0.2360489589578924</v>
      </c>
      <c r="S1464" t="n">
        <v>0</v>
      </c>
      <c r="T1464" t="n">
        <v>0</v>
      </c>
      <c r="U1464" t="n">
        <v>0.666411007</v>
      </c>
      <c r="V1464" t="n">
        <v>0.850080767</v>
      </c>
      <c r="W1464" t="n">
        <v>0.01071652</v>
      </c>
      <c r="X1464" t="n">
        <v>0.001332757</v>
      </c>
      <c r="Y1464" t="n">
        <v>0.1887052386789619</v>
      </c>
      <c r="Z1464" t="n">
        <v>0.363842988</v>
      </c>
      <c r="AA1464" t="n">
        <v>0.666411007</v>
      </c>
      <c r="AB1464" t="n">
        <v>0</v>
      </c>
      <c r="AC1464" t="n">
        <v>0</v>
      </c>
      <c r="AD1464" t="n">
        <v>0.85</v>
      </c>
      <c r="AE1464" t="n">
        <v>0.85</v>
      </c>
      <c r="AF1464" t="n">
        <v>0.85</v>
      </c>
      <c r="AG1464" t="n">
        <v>0.85</v>
      </c>
      <c r="AH1464" t="n">
        <v>0.878629978</v>
      </c>
      <c r="AI1464" t="n">
        <v>0.01071652</v>
      </c>
      <c r="AJ1464" t="n">
        <v>0.4362915</v>
      </c>
      <c r="AK1464" t="n">
        <v>0</v>
      </c>
      <c r="AL1464" t="n">
        <v>0.08154389200000001</v>
      </c>
    </row>
    <row r="1465">
      <c r="A1465" t="inlineStr">
        <is>
          <t>2025-03-02 23:00</t>
        </is>
      </c>
      <c r="B1465" t="n">
        <v>40204.28371766259</v>
      </c>
      <c r="C1465" t="n">
        <v>39738.80281682247</v>
      </c>
      <c r="D1465" t="n">
        <v>0</v>
      </c>
      <c r="E1465" t="n">
        <v>465.480900840121</v>
      </c>
      <c r="F1465" t="n">
        <v>0</v>
      </c>
      <c r="G1465" t="n">
        <v>0.2281769121765299</v>
      </c>
      <c r="H1465" t="n">
        <v>0.2309061050435757</v>
      </c>
      <c r="I1465" t="n">
        <v>0.1788481020098551</v>
      </c>
      <c r="J1465" t="n">
        <v>61</v>
      </c>
      <c r="K1465" t="n">
        <v>23</v>
      </c>
      <c r="L1465">
        <f>VLOOKUP(J1465,Clustering!$D$3:$E$367,2,FALSE)</f>
        <v/>
      </c>
      <c r="M1465" t="n">
        <v>0.266013818</v>
      </c>
      <c r="N1465" t="n">
        <v>0.329319074</v>
      </c>
      <c r="O1465" t="n">
        <v>0.329319074</v>
      </c>
      <c r="P1465" t="n">
        <v>0.872668474</v>
      </c>
      <c r="Q1465" t="n">
        <v>0.421044727</v>
      </c>
      <c r="R1465" t="n">
        <v>0.2309061050435757</v>
      </c>
      <c r="S1465" t="n">
        <v>0</v>
      </c>
      <c r="T1465" t="n">
        <v>0</v>
      </c>
      <c r="U1465" t="n">
        <v>0.655281982</v>
      </c>
      <c r="V1465" t="n">
        <v>0.850080767</v>
      </c>
      <c r="W1465" t="n">
        <v>0.01197318</v>
      </c>
      <c r="X1465" t="n">
        <v>0.001332757</v>
      </c>
      <c r="Y1465" t="n">
        <v>0.1788481020098551</v>
      </c>
      <c r="Z1465" t="n">
        <v>0.304329619</v>
      </c>
      <c r="AA1465" t="n">
        <v>0.655281982</v>
      </c>
      <c r="AB1465" t="n">
        <v>0</v>
      </c>
      <c r="AC1465" t="n">
        <v>0</v>
      </c>
      <c r="AD1465" t="n">
        <v>0.85</v>
      </c>
      <c r="AE1465" t="n">
        <v>0.85</v>
      </c>
      <c r="AF1465" t="n">
        <v>0.85</v>
      </c>
      <c r="AG1465" t="n">
        <v>0.85</v>
      </c>
      <c r="AH1465" t="n">
        <v>0.872668474</v>
      </c>
      <c r="AI1465" t="n">
        <v>0.01197318</v>
      </c>
      <c r="AJ1465" t="n">
        <v>0.381420082</v>
      </c>
      <c r="AK1465" t="n">
        <v>0</v>
      </c>
      <c r="AL1465" t="n">
        <v>0.039464555</v>
      </c>
    </row>
    <row r="1466">
      <c r="A1466" t="inlineStr">
        <is>
          <t>2025-03-03 00:00</t>
        </is>
      </c>
      <c r="B1466" t="n">
        <v>59582.15037086238</v>
      </c>
      <c r="C1466" t="n">
        <v>59103.9450958567</v>
      </c>
      <c r="D1466" t="n">
        <v>0</v>
      </c>
      <c r="E1466" t="n">
        <v>478.2052750056847</v>
      </c>
      <c r="F1466" t="n">
        <v>0</v>
      </c>
      <c r="G1466" t="n">
        <v>0.2344143504929826</v>
      </c>
      <c r="H1466" t="n">
        <v>0.2376561008061164</v>
      </c>
      <c r="I1466" t="n">
        <v>0.1758213181956999</v>
      </c>
      <c r="J1466" t="n">
        <v>62</v>
      </c>
      <c r="K1466" t="n">
        <v>0</v>
      </c>
      <c r="L1466">
        <f>VLOOKUP(J1466,Clustering!$D$3:$E$367,2,FALSE)</f>
        <v/>
      </c>
      <c r="M1466" t="n">
        <v>0.400863805</v>
      </c>
      <c r="N1466" t="n">
        <v>0.41407792</v>
      </c>
      <c r="O1466" t="n">
        <v>0.41407792</v>
      </c>
      <c r="P1466" t="n">
        <v>0.932395414</v>
      </c>
      <c r="Q1466" t="n">
        <v>0.29275375</v>
      </c>
      <c r="R1466" t="n">
        <v>0.2376561008061164</v>
      </c>
      <c r="S1466" t="n">
        <v>0</v>
      </c>
      <c r="T1466" t="n">
        <v>0</v>
      </c>
      <c r="U1466" t="n">
        <v>0.651963623</v>
      </c>
      <c r="V1466" t="n">
        <v>0.850080767</v>
      </c>
      <c r="W1466" t="n">
        <v>0.011833551</v>
      </c>
      <c r="X1466" t="n">
        <v>0.007025665</v>
      </c>
      <c r="Y1466" t="n">
        <v>0.1758213181956999</v>
      </c>
      <c r="Z1466" t="n">
        <v>0.401447262</v>
      </c>
      <c r="AA1466" t="n">
        <v>0.651963623</v>
      </c>
      <c r="AB1466" t="n">
        <v>0</v>
      </c>
      <c r="AC1466" t="n">
        <v>0</v>
      </c>
      <c r="AD1466" t="n">
        <v>0.85</v>
      </c>
      <c r="AE1466" t="n">
        <v>0.85</v>
      </c>
      <c r="AF1466" t="n">
        <v>0.85</v>
      </c>
      <c r="AG1466" t="n">
        <v>0.85</v>
      </c>
      <c r="AH1466" t="n">
        <v>0.932395414</v>
      </c>
      <c r="AI1466" t="n">
        <v>0.011833551</v>
      </c>
      <c r="AJ1466" t="n">
        <v>0.525831758</v>
      </c>
      <c r="AK1466" t="n">
        <v>0</v>
      </c>
      <c r="AL1466" t="n">
        <v>0.015419839</v>
      </c>
    </row>
    <row r="1467">
      <c r="A1467" t="inlineStr">
        <is>
          <t>2025-03-03 01:00</t>
        </is>
      </c>
      <c r="B1467" t="n">
        <v>58802.52069356959</v>
      </c>
      <c r="C1467" t="n">
        <v>58311.67923493637</v>
      </c>
      <c r="D1467" t="n">
        <v>0</v>
      </c>
      <c r="E1467" t="n">
        <v>490.841458633219</v>
      </c>
      <c r="F1467" t="n">
        <v>0</v>
      </c>
      <c r="G1467" t="n">
        <v>0.2406085581535387</v>
      </c>
      <c r="H1467" t="n">
        <v>0.2439440432872925</v>
      </c>
      <c r="I1467" t="n">
        <v>0.180321315370727</v>
      </c>
      <c r="J1467" t="n">
        <v>62</v>
      </c>
      <c r="K1467" t="n">
        <v>1</v>
      </c>
      <c r="L1467">
        <f>VLOOKUP(J1467,Clustering!$D$3:$E$367,2,FALSE)</f>
        <v/>
      </c>
      <c r="M1467" t="n">
        <v>0.376754035</v>
      </c>
      <c r="N1467" t="n">
        <v>0.400953906</v>
      </c>
      <c r="O1467" t="n">
        <v>0.400953906</v>
      </c>
      <c r="P1467" t="n">
        <v>0.933321176</v>
      </c>
      <c r="Q1467" t="n">
        <v>0.260624683</v>
      </c>
      <c r="R1467" t="n">
        <v>0.2439440432872925</v>
      </c>
      <c r="S1467" t="n">
        <v>0</v>
      </c>
      <c r="T1467" t="n">
        <v>0</v>
      </c>
      <c r="U1467" t="n">
        <v>0.651963623</v>
      </c>
      <c r="V1467" t="n">
        <v>0.850080767</v>
      </c>
      <c r="W1467" t="n">
        <v>0.012077902</v>
      </c>
      <c r="X1467" t="n">
        <v>0.007025665</v>
      </c>
      <c r="Y1467" t="n">
        <v>0.180321315370727</v>
      </c>
      <c r="Z1467" t="n">
        <v>0.385209017</v>
      </c>
      <c r="AA1467" t="n">
        <v>0.651963623</v>
      </c>
      <c r="AB1467" t="n">
        <v>0</v>
      </c>
      <c r="AC1467" t="n">
        <v>0</v>
      </c>
      <c r="AD1467" t="n">
        <v>0.85</v>
      </c>
      <c r="AE1467" t="n">
        <v>0.85</v>
      </c>
      <c r="AF1467" t="n">
        <v>0.85</v>
      </c>
      <c r="AG1467" t="n">
        <v>0.85</v>
      </c>
      <c r="AH1467" t="n">
        <v>0.933321176</v>
      </c>
      <c r="AI1467" t="n">
        <v>0.012077902</v>
      </c>
      <c r="AJ1467" t="n">
        <v>0.499268445</v>
      </c>
      <c r="AK1467" t="n">
        <v>0</v>
      </c>
      <c r="AL1467" t="n">
        <v>0</v>
      </c>
    </row>
    <row r="1468">
      <c r="A1468" t="inlineStr">
        <is>
          <t>2025-03-03 02:00</t>
        </is>
      </c>
      <c r="B1468" t="n">
        <v>58551.87576274725</v>
      </c>
      <c r="C1468" t="n">
        <v>58051.44115210563</v>
      </c>
      <c r="D1468" t="n">
        <v>0</v>
      </c>
      <c r="E1468" t="n">
        <v>500.4346106416195</v>
      </c>
      <c r="F1468" t="n">
        <v>0</v>
      </c>
      <c r="G1468" t="n">
        <v>0.2453110836478527</v>
      </c>
      <c r="H1468" t="n">
        <v>0.2485243975547308</v>
      </c>
      <c r="I1468" t="n">
        <v>0.18723202531809</v>
      </c>
      <c r="J1468" t="n">
        <v>62</v>
      </c>
      <c r="K1468" t="n">
        <v>2</v>
      </c>
      <c r="L1468">
        <f>VLOOKUP(J1468,Clustering!$D$3:$E$367,2,FALSE)</f>
        <v/>
      </c>
      <c r="M1468" t="n">
        <v>0.360356396</v>
      </c>
      <c r="N1468" t="n">
        <v>0.378237825</v>
      </c>
      <c r="O1468" t="n">
        <v>0.378237825</v>
      </c>
      <c r="P1468" t="n">
        <v>0.933361869</v>
      </c>
      <c r="Q1468" t="n">
        <v>0.224728242</v>
      </c>
      <c r="R1468" t="n">
        <v>0.2485243975547308</v>
      </c>
      <c r="S1468" t="n">
        <v>0</v>
      </c>
      <c r="T1468" t="n">
        <v>0</v>
      </c>
      <c r="U1468" t="n">
        <v>0.651963623</v>
      </c>
      <c r="V1468" t="n">
        <v>0.850080767</v>
      </c>
      <c r="W1468" t="n">
        <v>0.01235716</v>
      </c>
      <c r="X1468" t="n">
        <v>0.007025665</v>
      </c>
      <c r="Y1468" t="n">
        <v>0.18723202531809</v>
      </c>
      <c r="Z1468" t="n">
        <v>0.380168672</v>
      </c>
      <c r="AA1468" t="n">
        <v>0.651963623</v>
      </c>
      <c r="AB1468" t="n">
        <v>0</v>
      </c>
      <c r="AC1468" t="n">
        <v>0</v>
      </c>
      <c r="AD1468" t="n">
        <v>0.85</v>
      </c>
      <c r="AE1468" t="n">
        <v>0.85</v>
      </c>
      <c r="AF1468" t="n">
        <v>0.85</v>
      </c>
      <c r="AG1468" t="n">
        <v>0.85</v>
      </c>
      <c r="AH1468" t="n">
        <v>0.933361869</v>
      </c>
      <c r="AI1468" t="n">
        <v>0.01235716</v>
      </c>
      <c r="AJ1468" t="n">
        <v>0.492908414</v>
      </c>
      <c r="AK1468" t="n">
        <v>0</v>
      </c>
      <c r="AL1468" t="n">
        <v>0</v>
      </c>
    </row>
    <row r="1469">
      <c r="A1469" t="inlineStr">
        <is>
          <t>2025-03-03 03:00</t>
        </is>
      </c>
      <c r="B1469" t="n">
        <v>58523.20948950934</v>
      </c>
      <c r="C1469" t="n">
        <v>58026.78555701332</v>
      </c>
      <c r="D1469" t="n">
        <v>0</v>
      </c>
      <c r="E1469" t="n">
        <v>496.4239324960188</v>
      </c>
      <c r="F1469" t="n">
        <v>0</v>
      </c>
      <c r="G1469" t="n">
        <v>0.2433450649490288</v>
      </c>
      <c r="H1469" t="n">
        <v>0.2465355595175536</v>
      </c>
      <c r="I1469" t="n">
        <v>0.1856784548648068</v>
      </c>
      <c r="J1469" t="n">
        <v>62</v>
      </c>
      <c r="K1469" t="n">
        <v>3</v>
      </c>
      <c r="L1469">
        <f>VLOOKUP(J1469,Clustering!$D$3:$E$367,2,FALSE)</f>
        <v/>
      </c>
      <c r="M1469" t="n">
        <v>0.347829222</v>
      </c>
      <c r="N1469" t="n">
        <v>0.361627222</v>
      </c>
      <c r="O1469" t="n">
        <v>0.361627222</v>
      </c>
      <c r="P1469" t="n">
        <v>0.932893901</v>
      </c>
      <c r="Q1469" t="n">
        <v>0.18288661</v>
      </c>
      <c r="R1469" t="n">
        <v>0.2465355595175536</v>
      </c>
      <c r="S1469" t="n">
        <v>0</v>
      </c>
      <c r="T1469" t="n">
        <v>0</v>
      </c>
      <c r="U1469" t="n">
        <v>0.648128727</v>
      </c>
      <c r="V1469" t="n">
        <v>0.850080767</v>
      </c>
      <c r="W1469" t="n">
        <v>0.012531696</v>
      </c>
      <c r="X1469" t="n">
        <v>0.007025665</v>
      </c>
      <c r="Y1469" t="n">
        <v>0.1856784548648068</v>
      </c>
      <c r="Z1469" t="n">
        <v>0.371472245</v>
      </c>
      <c r="AA1469" t="n">
        <v>0.648128727</v>
      </c>
      <c r="AB1469" t="n">
        <v>0</v>
      </c>
      <c r="AC1469" t="n">
        <v>0</v>
      </c>
      <c r="AD1469" t="n">
        <v>0.85</v>
      </c>
      <c r="AE1469" t="n">
        <v>0.85</v>
      </c>
      <c r="AF1469" t="n">
        <v>0.85</v>
      </c>
      <c r="AG1469" t="n">
        <v>0.85</v>
      </c>
      <c r="AH1469" t="n">
        <v>0.932893901</v>
      </c>
      <c r="AI1469" t="n">
        <v>0.012531696</v>
      </c>
      <c r="AJ1469" t="n">
        <v>0.484981142</v>
      </c>
      <c r="AK1469" t="n">
        <v>0</v>
      </c>
      <c r="AL1469" t="n">
        <v>0</v>
      </c>
    </row>
    <row r="1470">
      <c r="A1470" t="inlineStr">
        <is>
          <t>2025-03-03 04:00</t>
        </is>
      </c>
      <c r="B1470" t="n">
        <v>59217.69122645893</v>
      </c>
      <c r="C1470" t="n">
        <v>58732.83140442204</v>
      </c>
      <c r="D1470" t="n">
        <v>0</v>
      </c>
      <c r="E1470" t="n">
        <v>484.8598220368953</v>
      </c>
      <c r="F1470" t="n">
        <v>0</v>
      </c>
      <c r="G1470" t="n">
        <v>0.2376763833514192</v>
      </c>
      <c r="H1470" t="n">
        <v>0.2410511879604894</v>
      </c>
      <c r="I1470" t="n">
        <v>0.1766784605147527</v>
      </c>
      <c r="J1470" t="n">
        <v>62</v>
      </c>
      <c r="K1470" t="n">
        <v>4</v>
      </c>
      <c r="L1470">
        <f>VLOOKUP(J1470,Clustering!$D$3:$E$367,2,FALSE)</f>
        <v/>
      </c>
      <c r="M1470" t="n">
        <v>0.342086881</v>
      </c>
      <c r="N1470" t="n">
        <v>0.365190722</v>
      </c>
      <c r="O1470" t="n">
        <v>0.365190722</v>
      </c>
      <c r="P1470" t="n">
        <v>0.933606026</v>
      </c>
      <c r="Q1470" t="n">
        <v>0.168793376</v>
      </c>
      <c r="R1470" t="n">
        <v>0.2410511879604894</v>
      </c>
      <c r="S1470" t="n">
        <v>0</v>
      </c>
      <c r="T1470" t="n">
        <v>0</v>
      </c>
      <c r="U1470" t="n">
        <v>0.6510401179999999</v>
      </c>
      <c r="V1470" t="n">
        <v>0.850080767</v>
      </c>
      <c r="W1470" t="n">
        <v>0.012531696</v>
      </c>
      <c r="X1470" t="n">
        <v>0.007025665</v>
      </c>
      <c r="Y1470" t="n">
        <v>0.1766784605147527</v>
      </c>
      <c r="Z1470" t="n">
        <v>0.370518852</v>
      </c>
      <c r="AA1470" t="n">
        <v>0.6510401179999999</v>
      </c>
      <c r="AB1470" t="n">
        <v>0</v>
      </c>
      <c r="AC1470" t="n">
        <v>0</v>
      </c>
      <c r="AD1470" t="n">
        <v>0.85</v>
      </c>
      <c r="AE1470" t="n">
        <v>0.85</v>
      </c>
      <c r="AF1470" t="n">
        <v>0.85</v>
      </c>
      <c r="AG1470" t="n">
        <v>0.85</v>
      </c>
      <c r="AH1470" t="n">
        <v>0.933606026</v>
      </c>
      <c r="AI1470" t="n">
        <v>0.012531696</v>
      </c>
      <c r="AJ1470" t="n">
        <v>0.482665579</v>
      </c>
      <c r="AK1470" t="n">
        <v>0</v>
      </c>
      <c r="AL1470" t="n">
        <v>0</v>
      </c>
    </row>
    <row r="1471">
      <c r="A1471" t="inlineStr">
        <is>
          <t>2025-03-03 05:00</t>
        </is>
      </c>
      <c r="B1471" t="n">
        <v>64112.52630260414</v>
      </c>
      <c r="C1471" t="n">
        <v>63651.49054622348</v>
      </c>
      <c r="D1471" t="n">
        <v>0</v>
      </c>
      <c r="E1471" t="n">
        <v>461.0357563806591</v>
      </c>
      <c r="F1471" t="n">
        <v>0</v>
      </c>
      <c r="G1471" t="n">
        <v>0.2259979197944407</v>
      </c>
      <c r="H1471" t="n">
        <v>0.2292186061029406</v>
      </c>
      <c r="I1471" t="n">
        <v>0.1677856089545802</v>
      </c>
      <c r="J1471" t="n">
        <v>62</v>
      </c>
      <c r="K1471" t="n">
        <v>5</v>
      </c>
      <c r="L1471">
        <f>VLOOKUP(J1471,Clustering!$D$3:$E$367,2,FALSE)</f>
        <v/>
      </c>
      <c r="M1471" t="n">
        <v>0.3448227</v>
      </c>
      <c r="N1471" t="n">
        <v>0.377559439</v>
      </c>
      <c r="O1471" t="n">
        <v>0.377559439</v>
      </c>
      <c r="P1471" t="n">
        <v>0.935762748</v>
      </c>
      <c r="Q1471" t="n">
        <v>0.17276101</v>
      </c>
      <c r="R1471" t="n">
        <v>0.2292186061029406</v>
      </c>
      <c r="S1471" t="n">
        <v>0</v>
      </c>
      <c r="T1471" t="n">
        <v>0</v>
      </c>
      <c r="U1471" t="n">
        <v>0.6510401179999999</v>
      </c>
      <c r="V1471" t="n">
        <v>0.850080767</v>
      </c>
      <c r="W1471" t="n">
        <v>0.012496789</v>
      </c>
      <c r="X1471" t="n">
        <v>0.00649206</v>
      </c>
      <c r="Y1471" t="n">
        <v>0.1677856089545802</v>
      </c>
      <c r="Z1471" t="n">
        <v>0.373139368</v>
      </c>
      <c r="AA1471" t="n">
        <v>0.6510401179999999</v>
      </c>
      <c r="AB1471" t="n">
        <v>0</v>
      </c>
      <c r="AC1471" t="n">
        <v>0</v>
      </c>
      <c r="AD1471" t="n">
        <v>0.85</v>
      </c>
      <c r="AE1471" t="n">
        <v>0.85</v>
      </c>
      <c r="AF1471" t="n">
        <v>0.85</v>
      </c>
      <c r="AG1471" t="n">
        <v>0.85</v>
      </c>
      <c r="AH1471" t="n">
        <v>0.935762748</v>
      </c>
      <c r="AI1471" t="n">
        <v>0.012496789</v>
      </c>
      <c r="AJ1471" t="n">
        <v>0.483793357</v>
      </c>
      <c r="AK1471" t="n">
        <v>0</v>
      </c>
      <c r="AL1471" t="n">
        <v>0</v>
      </c>
    </row>
    <row r="1472">
      <c r="A1472" t="inlineStr">
        <is>
          <t>2025-03-03 06:00</t>
        </is>
      </c>
      <c r="B1472" t="n">
        <v>71642.94351706238</v>
      </c>
      <c r="C1472" t="n">
        <v>71188.01607087578</v>
      </c>
      <c r="D1472" t="n">
        <v>25.03461048135656</v>
      </c>
      <c r="E1472" t="n">
        <v>429.8928357052461</v>
      </c>
      <c r="F1472" t="n">
        <v>0.0011306135477636</v>
      </c>
      <c r="G1472" t="n">
        <v>0.2107317822084539</v>
      </c>
      <c r="H1472" t="n">
        <v>0.2136695087213739</v>
      </c>
      <c r="I1472" t="n">
        <v>0.1576338296132989</v>
      </c>
      <c r="J1472" t="n">
        <v>62</v>
      </c>
      <c r="K1472" t="n">
        <v>6</v>
      </c>
      <c r="L1472">
        <f>VLOOKUP(J1472,Clustering!$D$3:$E$367,2,FALSE)</f>
        <v/>
      </c>
      <c r="M1472" t="n">
        <v>0.365171439</v>
      </c>
      <c r="N1472" t="n">
        <v>0.399405844</v>
      </c>
      <c r="O1472" t="n">
        <v>0.399405844</v>
      </c>
      <c r="P1472" t="n">
        <v>0.937146305</v>
      </c>
      <c r="Q1472" t="n">
        <v>0.185740302</v>
      </c>
      <c r="R1472" t="n">
        <v>0.2136695087213739</v>
      </c>
      <c r="S1472" t="n">
        <v>0.0011306135477636</v>
      </c>
      <c r="T1472" t="n">
        <v>0</v>
      </c>
      <c r="U1472" t="n">
        <v>0.65330975</v>
      </c>
      <c r="V1472" t="n">
        <v>0.850080767</v>
      </c>
      <c r="W1472" t="n">
        <v>0.012461881</v>
      </c>
      <c r="X1472" t="n">
        <v>0.00649206</v>
      </c>
      <c r="Y1472" t="n">
        <v>0.1576338296132989</v>
      </c>
      <c r="Z1472" t="n">
        <v>0.369638148</v>
      </c>
      <c r="AA1472" t="n">
        <v>0.65330975</v>
      </c>
      <c r="AB1472" t="n">
        <v>0</v>
      </c>
      <c r="AC1472" t="n">
        <v>0</v>
      </c>
      <c r="AD1472" t="n">
        <v>0.85</v>
      </c>
      <c r="AE1472" t="n">
        <v>0.85</v>
      </c>
      <c r="AF1472" t="n">
        <v>0.85</v>
      </c>
      <c r="AG1472" t="n">
        <v>0.85</v>
      </c>
      <c r="AH1472" t="n">
        <v>0.937146305</v>
      </c>
      <c r="AI1472" t="n">
        <v>0.012461881</v>
      </c>
      <c r="AJ1472" t="n">
        <v>0.465038713</v>
      </c>
      <c r="AK1472" t="n">
        <v>0.0007914294834345</v>
      </c>
      <c r="AL1472" t="n">
        <v>0</v>
      </c>
    </row>
    <row r="1473">
      <c r="A1473" t="inlineStr">
        <is>
          <t>2025-03-03 07:00</t>
        </is>
      </c>
      <c r="B1473" t="n">
        <v>77045.61950412941</v>
      </c>
      <c r="C1473" t="n">
        <v>74661.79196075263</v>
      </c>
      <c r="D1473" t="n">
        <v>2000.620921866808</v>
      </c>
      <c r="E1473" t="n">
        <v>383.2066215099802</v>
      </c>
      <c r="F1473" t="n">
        <v>0.0903520795694618</v>
      </c>
      <c r="G1473" t="n">
        <v>0.1878463830931275</v>
      </c>
      <c r="H1473" t="n">
        <v>0.1902855948297154</v>
      </c>
      <c r="I1473" t="n">
        <v>0.1437588383236321</v>
      </c>
      <c r="J1473" t="n">
        <v>62</v>
      </c>
      <c r="K1473" t="n">
        <v>7</v>
      </c>
      <c r="L1473">
        <f>VLOOKUP(J1473,Clustering!$D$3:$E$367,2,FALSE)</f>
        <v/>
      </c>
      <c r="M1473" t="n">
        <v>0.381972251</v>
      </c>
      <c r="N1473" t="n">
        <v>0.40891114</v>
      </c>
      <c r="O1473" t="n">
        <v>0.40891114</v>
      </c>
      <c r="P1473" t="n">
        <v>0.938387437</v>
      </c>
      <c r="Q1473" t="n">
        <v>0.204151621</v>
      </c>
      <c r="R1473" t="n">
        <v>0.1902855948297154</v>
      </c>
      <c r="S1473" t="n">
        <v>0.0903520795694618</v>
      </c>
      <c r="T1473" t="n">
        <v>0</v>
      </c>
      <c r="U1473" t="n">
        <v>0.65330975</v>
      </c>
      <c r="V1473" t="n">
        <v>0.850080767</v>
      </c>
      <c r="W1473" t="n">
        <v>0.012392067</v>
      </c>
      <c r="X1473" t="n">
        <v>0.00649206</v>
      </c>
      <c r="Y1473" t="n">
        <v>0.1437588383236321</v>
      </c>
      <c r="Z1473" t="n">
        <v>0.362052083</v>
      </c>
      <c r="AA1473" t="n">
        <v>0.65330975</v>
      </c>
      <c r="AB1473" t="n">
        <v>0</v>
      </c>
      <c r="AC1473" t="n">
        <v>0</v>
      </c>
      <c r="AD1473" t="n">
        <v>0.85</v>
      </c>
      <c r="AE1473" t="n">
        <v>0.85</v>
      </c>
      <c r="AF1473" t="n">
        <v>0.85</v>
      </c>
      <c r="AG1473" t="n">
        <v>0.85</v>
      </c>
      <c r="AH1473" t="n">
        <v>0.938387437</v>
      </c>
      <c r="AI1473" t="n">
        <v>0.012392067</v>
      </c>
      <c r="AJ1473" t="n">
        <v>0.449683287</v>
      </c>
      <c r="AK1473" t="n">
        <v>0.06324645569862319</v>
      </c>
      <c r="AL1473" t="n">
        <v>0</v>
      </c>
    </row>
    <row r="1474">
      <c r="A1474" t="inlineStr">
        <is>
          <t>2025-03-03 08:00</t>
        </is>
      </c>
      <c r="B1474" t="n">
        <v>74739.36505091556</v>
      </c>
      <c r="C1474" t="n">
        <v>68521.99789257209</v>
      </c>
      <c r="D1474" t="n">
        <v>5867.631863733804</v>
      </c>
      <c r="E1474" t="n">
        <v>349.7352946096689</v>
      </c>
      <c r="F1474" t="n">
        <v>0.2649941002024976</v>
      </c>
      <c r="G1474" t="n">
        <v>0.1714388699067004</v>
      </c>
      <c r="H1474" t="n">
        <v>0.173912837250934</v>
      </c>
      <c r="I1474" t="n">
        <v>0.1267231347324583</v>
      </c>
      <c r="J1474" t="n">
        <v>62</v>
      </c>
      <c r="K1474" t="n">
        <v>8</v>
      </c>
      <c r="L1474">
        <f>VLOOKUP(J1474,Clustering!$D$3:$E$367,2,FALSE)</f>
        <v/>
      </c>
      <c r="M1474" t="n">
        <v>0.391849999</v>
      </c>
      <c r="N1474" t="n">
        <v>0.406974584</v>
      </c>
      <c r="O1474" t="n">
        <v>0.406974584</v>
      </c>
      <c r="P1474" t="n">
        <v>0.935661015</v>
      </c>
      <c r="Q1474" t="n">
        <v>0.214852966</v>
      </c>
      <c r="R1474" t="n">
        <v>0.173912837250934</v>
      </c>
      <c r="S1474" t="n">
        <v>0.2649941002024976</v>
      </c>
      <c r="T1474" t="n">
        <v>0.162233641</v>
      </c>
      <c r="U1474" t="n">
        <v>0.65330975</v>
      </c>
      <c r="V1474" t="n">
        <v>0.850080767</v>
      </c>
      <c r="W1474" t="n">
        <v>0.01235716</v>
      </c>
      <c r="X1474" t="n">
        <v>0.00649206</v>
      </c>
      <c r="Y1474" t="n">
        <v>0.1267231347324583</v>
      </c>
      <c r="Z1474" t="n">
        <v>0.401977686</v>
      </c>
      <c r="AA1474" t="n">
        <v>0.65330975</v>
      </c>
      <c r="AB1474" t="n">
        <v>0</v>
      </c>
      <c r="AC1474" t="n">
        <v>0</v>
      </c>
      <c r="AD1474" t="n">
        <v>0.85</v>
      </c>
      <c r="AE1474" t="n">
        <v>0.85</v>
      </c>
      <c r="AF1474" t="n">
        <v>0.85</v>
      </c>
      <c r="AG1474" t="n">
        <v>0.85</v>
      </c>
      <c r="AH1474" t="n">
        <v>0.935661015</v>
      </c>
      <c r="AI1474" t="n">
        <v>0.01235716</v>
      </c>
      <c r="AJ1474" t="n">
        <v>0.459980127</v>
      </c>
      <c r="AK1474" t="n">
        <v>0.1854958701417483</v>
      </c>
      <c r="AL1474" t="n">
        <v>0</v>
      </c>
    </row>
    <row r="1475">
      <c r="A1475" t="inlineStr">
        <is>
          <t>2025-03-03 09:00</t>
        </is>
      </c>
      <c r="B1475" t="n">
        <v>73371.22869703545</v>
      </c>
      <c r="C1475" t="n">
        <v>63486.75500906895</v>
      </c>
      <c r="D1475" t="n">
        <v>9546.033533399979</v>
      </c>
      <c r="E1475" t="n">
        <v>338.4401545665147</v>
      </c>
      <c r="F1475" t="n">
        <v>0.4311181453494401</v>
      </c>
      <c r="G1475" t="n">
        <v>0.165902036552213</v>
      </c>
      <c r="H1475" t="n">
        <v>0.1685690906055893</v>
      </c>
      <c r="I1475" t="n">
        <v>0.1176963546849338</v>
      </c>
      <c r="J1475" t="n">
        <v>62</v>
      </c>
      <c r="K1475" t="n">
        <v>9</v>
      </c>
      <c r="L1475">
        <f>VLOOKUP(J1475,Clustering!$D$3:$E$367,2,FALSE)</f>
        <v/>
      </c>
      <c r="M1475" t="n">
        <v>0.391659932</v>
      </c>
      <c r="N1475" t="n">
        <v>0.408765208</v>
      </c>
      <c r="O1475" t="n">
        <v>0.408765208</v>
      </c>
      <c r="P1475" t="n">
        <v>0.9298215909999999</v>
      </c>
      <c r="Q1475" t="n">
        <v>0.219909508</v>
      </c>
      <c r="R1475" t="n">
        <v>0.1685690906055893</v>
      </c>
      <c r="S1475" t="n">
        <v>0.4311181453494401</v>
      </c>
      <c r="T1475" t="n">
        <v>0.449523953</v>
      </c>
      <c r="U1475" t="n">
        <v>0.651134034</v>
      </c>
      <c r="V1475" t="n">
        <v>0.850080767</v>
      </c>
      <c r="W1475" t="n">
        <v>0.012252438</v>
      </c>
      <c r="X1475" t="n">
        <v>0.00649206</v>
      </c>
      <c r="Y1475" t="n">
        <v>0.1176963546849338</v>
      </c>
      <c r="Z1475" t="n">
        <v>0.390319945</v>
      </c>
      <c r="AA1475" t="n">
        <v>0.651134034</v>
      </c>
      <c r="AB1475" t="n">
        <v>0</v>
      </c>
      <c r="AC1475" t="n">
        <v>0</v>
      </c>
      <c r="AD1475" t="n">
        <v>0.85</v>
      </c>
      <c r="AE1475" t="n">
        <v>0.85</v>
      </c>
      <c r="AF1475" t="n">
        <v>0.85</v>
      </c>
      <c r="AG1475" t="n">
        <v>0.85</v>
      </c>
      <c r="AH1475" t="n">
        <v>0.9298215909999999</v>
      </c>
      <c r="AI1475" t="n">
        <v>0.012252438</v>
      </c>
      <c r="AJ1475" t="n">
        <v>0.4638061</v>
      </c>
      <c r="AK1475" t="n">
        <v>0.3017827017446081</v>
      </c>
      <c r="AL1475" t="n">
        <v>0</v>
      </c>
    </row>
    <row r="1476">
      <c r="A1476" t="inlineStr">
        <is>
          <t>2025-03-03 10:00</t>
        </is>
      </c>
      <c r="B1476" t="n">
        <v>71829.7295967806</v>
      </c>
      <c r="C1476" t="n">
        <v>59099.72787398964</v>
      </c>
      <c r="D1476" t="n">
        <v>12401.79898362143</v>
      </c>
      <c r="E1476" t="n">
        <v>328.2027391695291</v>
      </c>
      <c r="F1476" t="n">
        <v>0.5600902781357764</v>
      </c>
      <c r="G1476" t="n">
        <v>0.1608836956713378</v>
      </c>
      <c r="H1476" t="n">
        <v>0.1634865045105811</v>
      </c>
      <c r="I1476" t="n">
        <v>0.1138392142491963</v>
      </c>
      <c r="J1476" t="n">
        <v>62</v>
      </c>
      <c r="K1476" t="n">
        <v>10</v>
      </c>
      <c r="L1476">
        <f>VLOOKUP(J1476,Clustering!$D$3:$E$367,2,FALSE)</f>
        <v/>
      </c>
      <c r="M1476" t="n">
        <v>0.404106471</v>
      </c>
      <c r="N1476" t="n">
        <v>0.420680354</v>
      </c>
      <c r="O1476" t="n">
        <v>0.420680354</v>
      </c>
      <c r="P1476" t="n">
        <v>0.925080873</v>
      </c>
      <c r="Q1476" t="n">
        <v>0.221749388</v>
      </c>
      <c r="R1476" t="n">
        <v>0.1634865045105811</v>
      </c>
      <c r="S1476" t="n">
        <v>0.5600902781357764</v>
      </c>
      <c r="T1476" t="n">
        <v>0.578358773</v>
      </c>
      <c r="U1476" t="n">
        <v>0.6626074159999999</v>
      </c>
      <c r="V1476" t="n">
        <v>0.850080767</v>
      </c>
      <c r="W1476" t="n">
        <v>0.012217531</v>
      </c>
      <c r="X1476" t="n">
        <v>0.00649206</v>
      </c>
      <c r="Y1476" t="n">
        <v>0.1138392142491963</v>
      </c>
      <c r="Z1476" t="n">
        <v>0.444110318</v>
      </c>
      <c r="AA1476" t="n">
        <v>0.6626074159999999</v>
      </c>
      <c r="AB1476" t="n">
        <v>0</v>
      </c>
      <c r="AC1476" t="n">
        <v>0</v>
      </c>
      <c r="AD1476" t="n">
        <v>0.85</v>
      </c>
      <c r="AE1476" t="n">
        <v>0.85</v>
      </c>
      <c r="AF1476" t="n">
        <v>0.85</v>
      </c>
      <c r="AG1476" t="n">
        <v>0.85</v>
      </c>
      <c r="AH1476" t="n">
        <v>0.925080873</v>
      </c>
      <c r="AI1476" t="n">
        <v>0.012217531</v>
      </c>
      <c r="AJ1476" t="n">
        <v>0.498455174</v>
      </c>
      <c r="AK1476" t="n">
        <v>0.3920631946950434</v>
      </c>
      <c r="AL1476" t="n">
        <v>0</v>
      </c>
    </row>
    <row r="1477">
      <c r="A1477" t="inlineStr">
        <is>
          <t>2025-03-03 11:00</t>
        </is>
      </c>
      <c r="B1477" t="n">
        <v>68585.36315440421</v>
      </c>
      <c r="C1477" t="n">
        <v>54378.97973786961</v>
      </c>
      <c r="D1477" t="n">
        <v>13878.41240662086</v>
      </c>
      <c r="E1477" t="n">
        <v>327.9710099137522</v>
      </c>
      <c r="F1477" t="n">
        <v>0.6267771212203164</v>
      </c>
      <c r="G1477" t="n">
        <v>0.1607701028988981</v>
      </c>
      <c r="H1477" t="n">
        <v>0.1633458795988615</v>
      </c>
      <c r="I1477" t="n">
        <v>0.1142142140137819</v>
      </c>
      <c r="J1477" t="n">
        <v>62</v>
      </c>
      <c r="K1477" t="n">
        <v>11</v>
      </c>
      <c r="L1477">
        <f>VLOOKUP(J1477,Clustering!$D$3:$E$367,2,FALSE)</f>
        <v/>
      </c>
      <c r="M1477" t="n">
        <v>0.416443577</v>
      </c>
      <c r="N1477" t="n">
        <v>0.433356711</v>
      </c>
      <c r="O1477" t="n">
        <v>0.433356711</v>
      </c>
      <c r="P1477" t="n">
        <v>0.924399267</v>
      </c>
      <c r="Q1477" t="n">
        <v>0.229209039</v>
      </c>
      <c r="R1477" t="n">
        <v>0.1633458795988615</v>
      </c>
      <c r="S1477" t="n">
        <v>0.6267771212203164</v>
      </c>
      <c r="T1477" t="n">
        <v>0.611455342</v>
      </c>
      <c r="U1477" t="n">
        <v>0.6626074159999999</v>
      </c>
      <c r="V1477" t="n">
        <v>0.850080767</v>
      </c>
      <c r="W1477" t="n">
        <v>0.011903366</v>
      </c>
      <c r="X1477" t="n">
        <v>0.006781061</v>
      </c>
      <c r="Y1477" t="n">
        <v>0.1142142140137819</v>
      </c>
      <c r="Z1477" t="n">
        <v>0.483141522</v>
      </c>
      <c r="AA1477" t="n">
        <v>0.6626074159999999</v>
      </c>
      <c r="AB1477" t="n">
        <v>0</v>
      </c>
      <c r="AC1477" t="n">
        <v>0</v>
      </c>
      <c r="AD1477" t="n">
        <v>0.85</v>
      </c>
      <c r="AE1477" t="n">
        <v>0.85</v>
      </c>
      <c r="AF1477" t="n">
        <v>0.85</v>
      </c>
      <c r="AG1477" t="n">
        <v>0.85</v>
      </c>
      <c r="AH1477" t="n">
        <v>0.924399267</v>
      </c>
      <c r="AI1477" t="n">
        <v>0.011903366</v>
      </c>
      <c r="AJ1477" t="n">
        <v>0.550632985</v>
      </c>
      <c r="AK1477" t="n">
        <v>0.4387439848542214</v>
      </c>
      <c r="AL1477" t="n">
        <v>0</v>
      </c>
    </row>
    <row r="1478">
      <c r="A1478" t="inlineStr">
        <is>
          <t>2025-03-03 12:00</t>
        </is>
      </c>
      <c r="B1478" t="n">
        <v>67157.2454216613</v>
      </c>
      <c r="C1478" t="n">
        <v>52816.19187448198</v>
      </c>
      <c r="D1478" t="n">
        <v>14009.99558295312</v>
      </c>
      <c r="E1478" t="n">
        <v>331.0579642262054</v>
      </c>
      <c r="F1478" t="n">
        <v>0.6327196830959971</v>
      </c>
      <c r="G1478" t="n">
        <v>0.1622833157971595</v>
      </c>
      <c r="H1478" t="n">
        <v>0.1649931999932911</v>
      </c>
      <c r="I1478" t="n">
        <v>0.1133035002997883</v>
      </c>
      <c r="J1478" t="n">
        <v>62</v>
      </c>
      <c r="K1478" t="n">
        <v>12</v>
      </c>
      <c r="L1478">
        <f>VLOOKUP(J1478,Clustering!$D$3:$E$367,2,FALSE)</f>
        <v/>
      </c>
      <c r="M1478" t="n">
        <v>0.435386968</v>
      </c>
      <c r="N1478" t="n">
        <v>0.45430386</v>
      </c>
      <c r="O1478" t="n">
        <v>0.45430386</v>
      </c>
      <c r="P1478" t="n">
        <v>0.924022859</v>
      </c>
      <c r="Q1478" t="n">
        <v>0.24521725</v>
      </c>
      <c r="R1478" t="n">
        <v>0.1649931999932911</v>
      </c>
      <c r="S1478" t="n">
        <v>0.6327196830959971</v>
      </c>
      <c r="T1478" t="n">
        <v>0.647876681</v>
      </c>
      <c r="U1478" t="n">
        <v>0.6626074159999999</v>
      </c>
      <c r="V1478" t="n">
        <v>0.850080767</v>
      </c>
      <c r="W1478" t="n">
        <v>0.011903366</v>
      </c>
      <c r="X1478" t="n">
        <v>0.00649206</v>
      </c>
      <c r="Y1478" t="n">
        <v>0.1133035002997883</v>
      </c>
      <c r="Z1478" t="n">
        <v>0.539269553</v>
      </c>
      <c r="AA1478" t="n">
        <v>0.6626074159999999</v>
      </c>
      <c r="AB1478" t="n">
        <v>0</v>
      </c>
      <c r="AC1478" t="n">
        <v>0</v>
      </c>
      <c r="AD1478" t="n">
        <v>0.85</v>
      </c>
      <c r="AE1478" t="n">
        <v>0.85</v>
      </c>
      <c r="AF1478" t="n">
        <v>0.85</v>
      </c>
      <c r="AG1478" t="n">
        <v>0.85</v>
      </c>
      <c r="AH1478" t="n">
        <v>0.924022859</v>
      </c>
      <c r="AI1478" t="n">
        <v>0.011903366</v>
      </c>
      <c r="AJ1478" t="n">
        <v>0.587162042</v>
      </c>
      <c r="AK1478" t="n">
        <v>0.4429037781671979</v>
      </c>
      <c r="AL1478" t="n">
        <v>0</v>
      </c>
    </row>
    <row r="1479">
      <c r="A1479" t="inlineStr">
        <is>
          <t>2025-03-03 13:00</t>
        </is>
      </c>
      <c r="B1479" t="n">
        <v>67006.26749229281</v>
      </c>
      <c r="C1479" t="n">
        <v>53511.86421635924</v>
      </c>
      <c r="D1479" t="n">
        <v>13157.28217443917</v>
      </c>
      <c r="E1479" t="n">
        <v>337.1211014944009</v>
      </c>
      <c r="F1479" t="n">
        <v>0.5942094241589327</v>
      </c>
      <c r="G1479" t="n">
        <v>0.16525544190902</v>
      </c>
      <c r="H1479" t="n">
        <v>0.1682275729628418</v>
      </c>
      <c r="I1479" t="n">
        <v>0.111535644266742</v>
      </c>
      <c r="J1479" t="n">
        <v>62</v>
      </c>
      <c r="K1479" t="n">
        <v>13</v>
      </c>
      <c r="L1479">
        <f>VLOOKUP(J1479,Clustering!$D$3:$E$367,2,FALSE)</f>
        <v/>
      </c>
      <c r="M1479" t="n">
        <v>0.461362855</v>
      </c>
      <c r="N1479" t="n">
        <v>0.47854631</v>
      </c>
      <c r="O1479" t="n">
        <v>0.47854631</v>
      </c>
      <c r="P1479" t="n">
        <v>0.922344278</v>
      </c>
      <c r="Q1479" t="n">
        <v>0.266895296</v>
      </c>
      <c r="R1479" t="n">
        <v>0.1682275729628418</v>
      </c>
      <c r="S1479" t="n">
        <v>0.5942094241589327</v>
      </c>
      <c r="T1479" t="n">
        <v>0.657699864</v>
      </c>
      <c r="U1479" t="n">
        <v>0.6626074159999999</v>
      </c>
      <c r="V1479" t="n">
        <v>0.850080767</v>
      </c>
      <c r="W1479" t="n">
        <v>0.011693922</v>
      </c>
      <c r="X1479" t="n">
        <v>0.009857878</v>
      </c>
      <c r="Y1479" t="n">
        <v>0.111535644266742</v>
      </c>
      <c r="Z1479" t="n">
        <v>0.585213126</v>
      </c>
      <c r="AA1479" t="n">
        <v>0.6626074159999999</v>
      </c>
      <c r="AB1479" t="n">
        <v>0</v>
      </c>
      <c r="AC1479" t="n">
        <v>0</v>
      </c>
      <c r="AD1479" t="n">
        <v>0.85</v>
      </c>
      <c r="AE1479" t="n">
        <v>0.85</v>
      </c>
      <c r="AF1479" t="n">
        <v>0.85</v>
      </c>
      <c r="AG1479" t="n">
        <v>0.85</v>
      </c>
      <c r="AH1479" t="n">
        <v>0.922344278</v>
      </c>
      <c r="AI1479" t="n">
        <v>0.011693922</v>
      </c>
      <c r="AJ1479" t="n">
        <v>0.604931513</v>
      </c>
      <c r="AK1479" t="n">
        <v>0.4159465969112529</v>
      </c>
      <c r="AL1479" t="n">
        <v>0</v>
      </c>
    </row>
    <row r="1480">
      <c r="A1480" t="inlineStr">
        <is>
          <t>2025-03-03 14:00</t>
        </is>
      </c>
      <c r="B1480" t="n">
        <v>67137.19177820146</v>
      </c>
      <c r="C1480" t="n">
        <v>55397.34252793047</v>
      </c>
      <c r="D1480" t="n">
        <v>11396.11021093401</v>
      </c>
      <c r="E1480" t="n">
        <v>343.7390393369867</v>
      </c>
      <c r="F1480" t="n">
        <v>0.5146713429348091</v>
      </c>
      <c r="G1480" t="n">
        <v>0.1684995290867581</v>
      </c>
      <c r="H1480" t="n">
        <v>0.1715222137517008</v>
      </c>
      <c r="I1480" t="n">
        <v>0.1138659999466667</v>
      </c>
      <c r="J1480" t="n">
        <v>62</v>
      </c>
      <c r="K1480" t="n">
        <v>14</v>
      </c>
      <c r="L1480">
        <f>VLOOKUP(J1480,Clustering!$D$3:$E$367,2,FALSE)</f>
        <v/>
      </c>
      <c r="M1480" t="n">
        <v>0.483664104</v>
      </c>
      <c r="N1480" t="n">
        <v>0.493764644</v>
      </c>
      <c r="O1480" t="n">
        <v>0.493764644</v>
      </c>
      <c r="P1480" t="n">
        <v>0.921479555</v>
      </c>
      <c r="Q1480" t="n">
        <v>0.311302748</v>
      </c>
      <c r="R1480" t="n">
        <v>0.1715222137517008</v>
      </c>
      <c r="S1480" t="n">
        <v>0.5146713429348091</v>
      </c>
      <c r="T1480" t="n">
        <v>0.65399728</v>
      </c>
      <c r="U1480" t="n">
        <v>0.66423529</v>
      </c>
      <c r="V1480" t="n">
        <v>0.850080767</v>
      </c>
      <c r="W1480" t="n">
        <v>0.011659015</v>
      </c>
      <c r="X1480" t="n">
        <v>0.015064929</v>
      </c>
      <c r="Y1480" t="n">
        <v>0.1138659999466667</v>
      </c>
      <c r="Z1480" t="n">
        <v>0.627129795</v>
      </c>
      <c r="AA1480" t="n">
        <v>0.66423529</v>
      </c>
      <c r="AB1480" t="n">
        <v>0</v>
      </c>
      <c r="AC1480" t="n">
        <v>0</v>
      </c>
      <c r="AD1480" t="n">
        <v>0.85</v>
      </c>
      <c r="AE1480" t="n">
        <v>0.85</v>
      </c>
      <c r="AF1480" t="n">
        <v>0.85</v>
      </c>
      <c r="AG1480" t="n">
        <v>0.85</v>
      </c>
      <c r="AH1480" t="n">
        <v>0.921479555</v>
      </c>
      <c r="AI1480" t="n">
        <v>0.011659015</v>
      </c>
      <c r="AJ1480" t="n">
        <v>0.613015155</v>
      </c>
      <c r="AK1480" t="n">
        <v>0.3602699400543663</v>
      </c>
      <c r="AL1480" t="n">
        <v>0</v>
      </c>
    </row>
    <row r="1481">
      <c r="A1481" t="inlineStr">
        <is>
          <t>2025-03-03 15:00</t>
        </is>
      </c>
      <c r="B1481" t="n">
        <v>67633.45042194567</v>
      </c>
      <c r="C1481" t="n">
        <v>58599.64780863318</v>
      </c>
      <c r="D1481" t="n">
        <v>8697.713479121679</v>
      </c>
      <c r="E1481" t="n">
        <v>336.0891341908128</v>
      </c>
      <c r="F1481" t="n">
        <v>0.3928062991587075</v>
      </c>
      <c r="G1481" t="n">
        <v>0.1647495755837317</v>
      </c>
      <c r="H1481" t="n">
        <v>0.1674240020387298</v>
      </c>
      <c r="I1481" t="n">
        <v>0.1164106412063546</v>
      </c>
      <c r="J1481" t="n">
        <v>62</v>
      </c>
      <c r="K1481" t="n">
        <v>15</v>
      </c>
      <c r="L1481">
        <f>VLOOKUP(J1481,Clustering!$D$3:$E$367,2,FALSE)</f>
        <v/>
      </c>
      <c r="M1481" t="n">
        <v>0.506541316</v>
      </c>
      <c r="N1481" t="n">
        <v>0.507024729</v>
      </c>
      <c r="O1481" t="n">
        <v>0.507024729</v>
      </c>
      <c r="P1481" t="n">
        <v>0.920594485</v>
      </c>
      <c r="Q1481" t="n">
        <v>0.393246262</v>
      </c>
      <c r="R1481" t="n">
        <v>0.1674240020387298</v>
      </c>
      <c r="S1481" t="n">
        <v>0.3928062991587075</v>
      </c>
      <c r="T1481" t="n">
        <v>0.6583799299999999</v>
      </c>
      <c r="U1481" t="n">
        <v>0.66423529</v>
      </c>
      <c r="V1481" t="n">
        <v>0.850080767</v>
      </c>
      <c r="W1481" t="n">
        <v>0.011414664</v>
      </c>
      <c r="X1481" t="n">
        <v>0.018178605</v>
      </c>
      <c r="Y1481" t="n">
        <v>0.1164106412063546</v>
      </c>
      <c r="Z1481" t="n">
        <v>0.652504292</v>
      </c>
      <c r="AA1481" t="n">
        <v>0.66423529</v>
      </c>
      <c r="AB1481" t="n">
        <v>0</v>
      </c>
      <c r="AC1481" t="n">
        <v>0</v>
      </c>
      <c r="AD1481" t="n">
        <v>0.85</v>
      </c>
      <c r="AE1481" t="n">
        <v>0.85</v>
      </c>
      <c r="AF1481" t="n">
        <v>0.85</v>
      </c>
      <c r="AG1481" t="n">
        <v>0.85</v>
      </c>
      <c r="AH1481" t="n">
        <v>0.920594485</v>
      </c>
      <c r="AI1481" t="n">
        <v>0.011414664</v>
      </c>
      <c r="AJ1481" t="n">
        <v>0.634389985</v>
      </c>
      <c r="AK1481" t="n">
        <v>0.2749644094110952</v>
      </c>
      <c r="AL1481" t="n">
        <v>0.000177788</v>
      </c>
    </row>
    <row r="1482">
      <c r="A1482" t="inlineStr">
        <is>
          <t>2025-03-03 16:00</t>
        </is>
      </c>
      <c r="B1482" t="n">
        <v>69086.79189030427</v>
      </c>
      <c r="C1482" t="n">
        <v>63465.25047473394</v>
      </c>
      <c r="D1482" t="n">
        <v>5299.883420865234</v>
      </c>
      <c r="E1482" t="n">
        <v>321.6579947051018</v>
      </c>
      <c r="F1482" t="n">
        <v>0.2393534343847909</v>
      </c>
      <c r="G1482" t="n">
        <v>0.1576754876005401</v>
      </c>
      <c r="H1482" t="n">
        <v>0.1598503460789744</v>
      </c>
      <c r="I1482" t="n">
        <v>0.1183659971216938</v>
      </c>
      <c r="J1482" t="n">
        <v>62</v>
      </c>
      <c r="K1482" t="n">
        <v>16</v>
      </c>
      <c r="L1482">
        <f>VLOOKUP(J1482,Clustering!$D$3:$E$367,2,FALSE)</f>
        <v/>
      </c>
      <c r="M1482" t="n">
        <v>0.528139891</v>
      </c>
      <c r="N1482" t="n">
        <v>0.520243402</v>
      </c>
      <c r="O1482" t="n">
        <v>0.520243402</v>
      </c>
      <c r="P1482" t="n">
        <v>0.920279116</v>
      </c>
      <c r="Q1482" t="n">
        <v>0.45282334</v>
      </c>
      <c r="R1482" t="n">
        <v>0.1598503460789744</v>
      </c>
      <c r="S1482" t="n">
        <v>0.2393534343847909</v>
      </c>
      <c r="T1482" t="n">
        <v>0.663669337</v>
      </c>
      <c r="U1482" t="n">
        <v>0.666411007</v>
      </c>
      <c r="V1482" t="n">
        <v>0.850080767</v>
      </c>
      <c r="W1482" t="n">
        <v>0.011903366</v>
      </c>
      <c r="X1482" t="n">
        <v>0.018609175</v>
      </c>
      <c r="Y1482" t="n">
        <v>0.1183659971216938</v>
      </c>
      <c r="Z1482" t="n">
        <v>0.680324428</v>
      </c>
      <c r="AA1482" t="n">
        <v>0.666411007</v>
      </c>
      <c r="AB1482" t="n">
        <v>0</v>
      </c>
      <c r="AC1482" t="n">
        <v>0</v>
      </c>
      <c r="AD1482" t="n">
        <v>0.85</v>
      </c>
      <c r="AE1482" t="n">
        <v>0.85</v>
      </c>
      <c r="AF1482" t="n">
        <v>0.85</v>
      </c>
      <c r="AG1482" t="n">
        <v>0.85</v>
      </c>
      <c r="AH1482" t="n">
        <v>0.920279116</v>
      </c>
      <c r="AI1482" t="n">
        <v>0.011903366</v>
      </c>
      <c r="AJ1482" t="n">
        <v>0.646769067</v>
      </c>
      <c r="AK1482" t="n">
        <v>0.1675474040693536</v>
      </c>
      <c r="AL1482" t="n">
        <v>0.036880128</v>
      </c>
    </row>
    <row r="1483">
      <c r="A1483" t="inlineStr">
        <is>
          <t>2025-03-03 17:00</t>
        </is>
      </c>
      <c r="B1483" t="n">
        <v>72302.05568565165</v>
      </c>
      <c r="C1483" t="n">
        <v>70283.55860562844</v>
      </c>
      <c r="D1483" t="n">
        <v>1689.544116725893</v>
      </c>
      <c r="E1483" t="n">
        <v>328.9529632973093</v>
      </c>
      <c r="F1483" t="n">
        <v>0.0763032230654123</v>
      </c>
      <c r="G1483" t="n">
        <v>0.1612514525967202</v>
      </c>
      <c r="H1483" t="n">
        <v>0.1632655225064503</v>
      </c>
      <c r="I1483" t="n">
        <v>0.1248481359095304</v>
      </c>
      <c r="J1483" t="n">
        <v>62</v>
      </c>
      <c r="K1483" t="n">
        <v>17</v>
      </c>
      <c r="L1483">
        <f>VLOOKUP(J1483,Clustering!$D$3:$E$367,2,FALSE)</f>
        <v/>
      </c>
      <c r="M1483" t="n">
        <v>0.559207283</v>
      </c>
      <c r="N1483" t="n">
        <v>0.527873276</v>
      </c>
      <c r="O1483" t="n">
        <v>0.527873276</v>
      </c>
      <c r="P1483" t="n">
        <v>0.920279116</v>
      </c>
      <c r="Q1483" t="n">
        <v>0.498494928</v>
      </c>
      <c r="R1483" t="n">
        <v>0.1632655225064503</v>
      </c>
      <c r="S1483" t="n">
        <v>0.0763032230654123</v>
      </c>
      <c r="T1483" t="n">
        <v>0.6549040350000001</v>
      </c>
      <c r="U1483" t="n">
        <v>0.666411007</v>
      </c>
      <c r="V1483" t="n">
        <v>0.850080767</v>
      </c>
      <c r="W1483" t="n">
        <v>0.012496789</v>
      </c>
      <c r="X1483" t="n">
        <v>0.020920348</v>
      </c>
      <c r="Y1483" t="n">
        <v>0.1248481359095304</v>
      </c>
      <c r="Z1483" t="n">
        <v>0.693390137</v>
      </c>
      <c r="AA1483" t="n">
        <v>0.666411007</v>
      </c>
      <c r="AB1483" t="n">
        <v>0</v>
      </c>
      <c r="AC1483" t="n">
        <v>0</v>
      </c>
      <c r="AD1483" t="n">
        <v>0.85</v>
      </c>
      <c r="AE1483" t="n">
        <v>0.85</v>
      </c>
      <c r="AF1483" t="n">
        <v>0.85</v>
      </c>
      <c r="AG1483" t="n">
        <v>0.85</v>
      </c>
      <c r="AH1483" t="n">
        <v>0.920279116</v>
      </c>
      <c r="AI1483" t="n">
        <v>0.012496789</v>
      </c>
      <c r="AJ1483" t="n">
        <v>0.659742217</v>
      </c>
      <c r="AK1483" t="n">
        <v>0.0534122561457886</v>
      </c>
      <c r="AL1483" t="n">
        <v>0.464468458</v>
      </c>
    </row>
    <row r="1484">
      <c r="A1484" t="inlineStr">
        <is>
          <t>2025-03-03 18:00</t>
        </is>
      </c>
      <c r="B1484" t="n">
        <v>76118.3575064898</v>
      </c>
      <c r="C1484" t="n">
        <v>75759.58356601531</v>
      </c>
      <c r="D1484" t="n">
        <v>15.1123231598096</v>
      </c>
      <c r="E1484" t="n">
        <v>343.6616173146972</v>
      </c>
      <c r="F1484" t="n">
        <v>0.000682503021782</v>
      </c>
      <c r="G1484" t="n">
        <v>0.1684615771150476</v>
      </c>
      <c r="H1484" t="n">
        <v>0.1698949826303741</v>
      </c>
      <c r="I1484" t="n">
        <v>0.1425534819374642</v>
      </c>
      <c r="J1484" t="n">
        <v>62</v>
      </c>
      <c r="K1484" t="n">
        <v>18</v>
      </c>
      <c r="L1484">
        <f>VLOOKUP(J1484,Clustering!$D$3:$E$367,2,FALSE)</f>
        <v/>
      </c>
      <c r="M1484" t="n">
        <v>0.569810743</v>
      </c>
      <c r="N1484" t="n">
        <v>0.533260925</v>
      </c>
      <c r="O1484" t="n">
        <v>0.533260925</v>
      </c>
      <c r="P1484" t="n">
        <v>0.920258769</v>
      </c>
      <c r="Q1484" t="n">
        <v>0.5147159140000001</v>
      </c>
      <c r="R1484" t="n">
        <v>0.1698949826303741</v>
      </c>
      <c r="S1484" t="n">
        <v>0.000682503021782</v>
      </c>
      <c r="T1484" t="n">
        <v>0.586066193</v>
      </c>
      <c r="U1484" t="n">
        <v>0.666411007</v>
      </c>
      <c r="V1484" t="n">
        <v>0.850080767</v>
      </c>
      <c r="W1484" t="n">
        <v>0.012776046</v>
      </c>
      <c r="X1484" t="n">
        <v>0.03080587</v>
      </c>
      <c r="Y1484" t="n">
        <v>0.1425534819374642</v>
      </c>
      <c r="Z1484" t="n">
        <v>0.720664573</v>
      </c>
      <c r="AA1484" t="n">
        <v>0.666411007</v>
      </c>
      <c r="AB1484" t="n">
        <v>0</v>
      </c>
      <c r="AC1484" t="n">
        <v>0</v>
      </c>
      <c r="AD1484" t="n">
        <v>0.85</v>
      </c>
      <c r="AE1484" t="n">
        <v>0.85</v>
      </c>
      <c r="AF1484" t="n">
        <v>0.85</v>
      </c>
      <c r="AG1484" t="n">
        <v>0.85</v>
      </c>
      <c r="AH1484" t="n">
        <v>0.920258769</v>
      </c>
      <c r="AI1484" t="n">
        <v>0.012776046</v>
      </c>
      <c r="AJ1484" t="n">
        <v>0.676966684</v>
      </c>
      <c r="AK1484" t="n">
        <v>0.0004777521152474</v>
      </c>
      <c r="AL1484" t="n">
        <v>0.42381576</v>
      </c>
    </row>
    <row r="1485">
      <c r="A1485" t="inlineStr">
        <is>
          <t>2025-03-03 19:00</t>
        </is>
      </c>
      <c r="B1485" t="n">
        <v>75453.96757113824</v>
      </c>
      <c r="C1485" t="n">
        <v>75116.00816330743</v>
      </c>
      <c r="D1485" t="n">
        <v>0</v>
      </c>
      <c r="E1485" t="n">
        <v>337.9594078308141</v>
      </c>
      <c r="F1485" t="n">
        <v>0</v>
      </c>
      <c r="G1485" t="n">
        <v>0.165666376387654</v>
      </c>
      <c r="H1485" t="n">
        <v>0.1661181992870478</v>
      </c>
      <c r="I1485" t="n">
        <v>0.1574999011259469</v>
      </c>
      <c r="J1485" t="n">
        <v>62</v>
      </c>
      <c r="K1485" t="n">
        <v>19</v>
      </c>
      <c r="L1485">
        <f>VLOOKUP(J1485,Clustering!$D$3:$E$367,2,FALSE)</f>
        <v/>
      </c>
      <c r="M1485" t="n">
        <v>0.5879189889999999</v>
      </c>
      <c r="N1485" t="n">
        <v>0.5384395360000001</v>
      </c>
      <c r="O1485" t="n">
        <v>0.5384395360000001</v>
      </c>
      <c r="P1485" t="n">
        <v>0.920808123</v>
      </c>
      <c r="Q1485" t="n">
        <v>0.512150094</v>
      </c>
      <c r="R1485" t="n">
        <v>0.1661181992870478</v>
      </c>
      <c r="S1485" t="n">
        <v>0</v>
      </c>
      <c r="T1485" t="n">
        <v>0.301722835</v>
      </c>
      <c r="U1485" t="n">
        <v>0.666411007</v>
      </c>
      <c r="V1485" t="n">
        <v>0.850080767</v>
      </c>
      <c r="W1485" t="n">
        <v>0.01298549</v>
      </c>
      <c r="X1485" t="n">
        <v>0.04050375</v>
      </c>
      <c r="Y1485" t="n">
        <v>0.1574999011259469</v>
      </c>
      <c r="Z1485" t="n">
        <v>0.7076652329999999</v>
      </c>
      <c r="AA1485" t="n">
        <v>0.666411007</v>
      </c>
      <c r="AB1485" t="n">
        <v>0</v>
      </c>
      <c r="AC1485" t="n">
        <v>0</v>
      </c>
      <c r="AD1485" t="n">
        <v>0.85</v>
      </c>
      <c r="AE1485" t="n">
        <v>0.85</v>
      </c>
      <c r="AF1485" t="n">
        <v>0.85</v>
      </c>
      <c r="AG1485" t="n">
        <v>0.85</v>
      </c>
      <c r="AH1485" t="n">
        <v>0.920808123</v>
      </c>
      <c r="AI1485" t="n">
        <v>0.01298549</v>
      </c>
      <c r="AJ1485" t="n">
        <v>0.691298815</v>
      </c>
      <c r="AK1485" t="n">
        <v>0</v>
      </c>
      <c r="AL1485" t="n">
        <v>0.340303193</v>
      </c>
    </row>
    <row r="1486">
      <c r="A1486" t="inlineStr">
        <is>
          <t>2025-03-03 20:00</t>
        </is>
      </c>
      <c r="B1486" t="n">
        <v>73512.71866128645</v>
      </c>
      <c r="C1486" t="n">
        <v>73183.8819869322</v>
      </c>
      <c r="D1486" t="n">
        <v>0</v>
      </c>
      <c r="E1486" t="n">
        <v>328.8366743542409</v>
      </c>
      <c r="F1486" t="n">
        <v>0</v>
      </c>
      <c r="G1486" t="n">
        <v>0.1611944482128631</v>
      </c>
      <c r="H1486" t="n">
        <v>0.16089498828032</v>
      </c>
      <c r="I1486" t="n">
        <v>0.1666070382658826</v>
      </c>
      <c r="J1486" t="n">
        <v>62</v>
      </c>
      <c r="K1486" t="n">
        <v>20</v>
      </c>
      <c r="L1486">
        <f>VLOOKUP(J1486,Clustering!$D$3:$E$367,2,FALSE)</f>
        <v/>
      </c>
      <c r="M1486" t="n">
        <v>0.587688605</v>
      </c>
      <c r="N1486" t="n">
        <v>0.532955257</v>
      </c>
      <c r="O1486" t="n">
        <v>0.532955257</v>
      </c>
      <c r="P1486" t="n">
        <v>0.921520248</v>
      </c>
      <c r="Q1486" t="n">
        <v>0.47501455</v>
      </c>
      <c r="R1486" t="n">
        <v>0.16089498828032</v>
      </c>
      <c r="S1486" t="n">
        <v>0</v>
      </c>
      <c r="T1486" t="n">
        <v>0.000604504</v>
      </c>
      <c r="U1486" t="n">
        <v>0.666411007</v>
      </c>
      <c r="V1486" t="n">
        <v>0.850080767</v>
      </c>
      <c r="W1486" t="n">
        <v>0.012671325</v>
      </c>
      <c r="X1486" t="n">
        <v>0.027207175</v>
      </c>
      <c r="Y1486" t="n">
        <v>0.1666070382658826</v>
      </c>
      <c r="Z1486" t="n">
        <v>0.6953817289999999</v>
      </c>
      <c r="AA1486" t="n">
        <v>0.666411007</v>
      </c>
      <c r="AB1486" t="n">
        <v>0</v>
      </c>
      <c r="AC1486" t="n">
        <v>0</v>
      </c>
      <c r="AD1486" t="n">
        <v>0.85</v>
      </c>
      <c r="AE1486" t="n">
        <v>0.85</v>
      </c>
      <c r="AF1486" t="n">
        <v>0.85</v>
      </c>
      <c r="AG1486" t="n">
        <v>0.85</v>
      </c>
      <c r="AH1486" t="n">
        <v>0.921520248</v>
      </c>
      <c r="AI1486" t="n">
        <v>0.012671325</v>
      </c>
      <c r="AJ1486" t="n">
        <v>0.693311519</v>
      </c>
      <c r="AK1486" t="n">
        <v>0</v>
      </c>
      <c r="AL1486" t="n">
        <v>0.113484988</v>
      </c>
    </row>
    <row r="1487">
      <c r="A1487" t="inlineStr">
        <is>
          <t>2025-03-03 21:00</t>
        </is>
      </c>
      <c r="B1487" t="n">
        <v>70642.12536376169</v>
      </c>
      <c r="C1487" t="n">
        <v>70325.40796225841</v>
      </c>
      <c r="D1487" t="n">
        <v>0</v>
      </c>
      <c r="E1487" t="n">
        <v>316.7174015032758</v>
      </c>
      <c r="F1487" t="n">
        <v>0</v>
      </c>
      <c r="G1487" t="n">
        <v>0.1552536281878802</v>
      </c>
      <c r="H1487" t="n">
        <v>0.1544061530681158</v>
      </c>
      <c r="I1487" t="n">
        <v>0.1705713214915017</v>
      </c>
      <c r="J1487" t="n">
        <v>62</v>
      </c>
      <c r="K1487" t="n">
        <v>21</v>
      </c>
      <c r="L1487">
        <f>VLOOKUP(J1487,Clustering!$D$3:$E$367,2,FALSE)</f>
        <v/>
      </c>
      <c r="M1487" t="n">
        <v>0.558902023</v>
      </c>
      <c r="N1487" t="n">
        <v>0.5197227800000001</v>
      </c>
      <c r="O1487" t="n">
        <v>0.5197227800000001</v>
      </c>
      <c r="P1487" t="n">
        <v>0.923687143</v>
      </c>
      <c r="Q1487" t="n">
        <v>0.438942882</v>
      </c>
      <c r="R1487" t="n">
        <v>0.1544061530681158</v>
      </c>
      <c r="S1487" t="n">
        <v>0</v>
      </c>
      <c r="T1487" t="n">
        <v>0</v>
      </c>
      <c r="U1487" t="n">
        <v>0.664783133</v>
      </c>
      <c r="V1487" t="n">
        <v>0.850080767</v>
      </c>
      <c r="W1487" t="n">
        <v>0.012741139</v>
      </c>
      <c r="X1487" t="n">
        <v>0.015558326</v>
      </c>
      <c r="Y1487" t="n">
        <v>0.1705713214915017</v>
      </c>
      <c r="Z1487" t="n">
        <v>0.622753138</v>
      </c>
      <c r="AA1487" t="n">
        <v>0.664783133</v>
      </c>
      <c r="AB1487" t="n">
        <v>0</v>
      </c>
      <c r="AC1487" t="n">
        <v>0</v>
      </c>
      <c r="AD1487" t="n">
        <v>0.85</v>
      </c>
      <c r="AE1487" t="n">
        <v>0.85</v>
      </c>
      <c r="AF1487" t="n">
        <v>0.85</v>
      </c>
      <c r="AG1487" t="n">
        <v>0.85</v>
      </c>
      <c r="AH1487" t="n">
        <v>0.923687143</v>
      </c>
      <c r="AI1487" t="n">
        <v>0.012741139</v>
      </c>
      <c r="AJ1487" t="n">
        <v>0.672790906</v>
      </c>
      <c r="AK1487" t="n">
        <v>0</v>
      </c>
      <c r="AL1487" t="n">
        <v>0.161466012</v>
      </c>
    </row>
    <row r="1488">
      <c r="A1488" t="inlineStr">
        <is>
          <t>2025-03-03 22:00</t>
        </is>
      </c>
      <c r="B1488" t="n">
        <v>66086.12825501205</v>
      </c>
      <c r="C1488" t="n">
        <v>65779.87364511374</v>
      </c>
      <c r="D1488" t="n">
        <v>0</v>
      </c>
      <c r="E1488" t="n">
        <v>306.2546098983108</v>
      </c>
      <c r="F1488" t="n">
        <v>0</v>
      </c>
      <c r="G1488" t="n">
        <v>0.1501248087736817</v>
      </c>
      <c r="H1488" t="n">
        <v>0.1489016922379488</v>
      </c>
      <c r="I1488" t="n">
        <v>0.1722320347346665</v>
      </c>
      <c r="J1488" t="n">
        <v>62</v>
      </c>
      <c r="K1488" t="n">
        <v>22</v>
      </c>
      <c r="L1488">
        <f>VLOOKUP(J1488,Clustering!$D$3:$E$367,2,FALSE)</f>
        <v/>
      </c>
      <c r="M1488" t="n">
        <v>0.517277248</v>
      </c>
      <c r="N1488" t="n">
        <v>0.494798</v>
      </c>
      <c r="O1488" t="n">
        <v>0.494798</v>
      </c>
      <c r="P1488" t="n">
        <v>0.9262101</v>
      </c>
      <c r="Q1488" t="n">
        <v>0.400030039</v>
      </c>
      <c r="R1488" t="n">
        <v>0.1489016922379488</v>
      </c>
      <c r="S1488" t="n">
        <v>0</v>
      </c>
      <c r="T1488" t="n">
        <v>0</v>
      </c>
      <c r="U1488" t="n">
        <v>0.664783133</v>
      </c>
      <c r="V1488" t="n">
        <v>0.850080767</v>
      </c>
      <c r="W1488" t="n">
        <v>0.012880768</v>
      </c>
      <c r="X1488" t="n">
        <v>0.007025665</v>
      </c>
      <c r="Y1488" t="n">
        <v>0.1722320347346665</v>
      </c>
      <c r="Z1488" t="n">
        <v>0.546389982</v>
      </c>
      <c r="AA1488" t="n">
        <v>0.664783133</v>
      </c>
      <c r="AB1488" t="n">
        <v>0</v>
      </c>
      <c r="AC1488" t="n">
        <v>0</v>
      </c>
      <c r="AD1488" t="n">
        <v>0.85</v>
      </c>
      <c r="AE1488" t="n">
        <v>0.85</v>
      </c>
      <c r="AF1488" t="n">
        <v>0.85</v>
      </c>
      <c r="AG1488" t="n">
        <v>0.85</v>
      </c>
      <c r="AH1488" t="n">
        <v>0.9262101</v>
      </c>
      <c r="AI1488" t="n">
        <v>0.012880768</v>
      </c>
      <c r="AJ1488" t="n">
        <v>0.630519184</v>
      </c>
      <c r="AK1488" t="n">
        <v>0</v>
      </c>
      <c r="AL1488" t="n">
        <v>0.115301892</v>
      </c>
    </row>
    <row r="1489">
      <c r="A1489" t="inlineStr">
        <is>
          <t>2025-03-03 23:00</t>
        </is>
      </c>
      <c r="B1489" t="n">
        <v>61413.47930388046</v>
      </c>
      <c r="C1489" t="n">
        <v>61109.76064788265</v>
      </c>
      <c r="D1489" t="n">
        <v>0</v>
      </c>
      <c r="E1489" t="n">
        <v>303.718655997812</v>
      </c>
      <c r="F1489" t="n">
        <v>0</v>
      </c>
      <c r="G1489" t="n">
        <v>0.1488816941165745</v>
      </c>
      <c r="H1489" t="n">
        <v>0.1477365143979864</v>
      </c>
      <c r="I1489" t="n">
        <v>0.1695802506850969</v>
      </c>
      <c r="J1489" t="n">
        <v>62</v>
      </c>
      <c r="K1489" t="n">
        <v>23</v>
      </c>
      <c r="L1489">
        <f>VLOOKUP(J1489,Clustering!$D$3:$E$367,2,FALSE)</f>
        <v/>
      </c>
      <c r="M1489" t="n">
        <v>0.475318415</v>
      </c>
      <c r="N1489" t="n">
        <v>0.456273941</v>
      </c>
      <c r="O1489" t="n">
        <v>0.456273941</v>
      </c>
      <c r="P1489" t="n">
        <v>0.928417687</v>
      </c>
      <c r="Q1489" t="n">
        <v>0.369277753</v>
      </c>
      <c r="R1489" t="n">
        <v>0.1477365143979864</v>
      </c>
      <c r="S1489" t="n">
        <v>0</v>
      </c>
      <c r="T1489" t="n">
        <v>0</v>
      </c>
      <c r="U1489" t="n">
        <v>0.655673298</v>
      </c>
      <c r="V1489" t="n">
        <v>0.850080767</v>
      </c>
      <c r="W1489" t="n">
        <v>0.012252438</v>
      </c>
      <c r="X1489" t="n">
        <v>0.007025665</v>
      </c>
      <c r="Y1489" t="n">
        <v>0.1695802506850969</v>
      </c>
      <c r="Z1489" t="n">
        <v>0.475663438</v>
      </c>
      <c r="AA1489" t="n">
        <v>0.655673298</v>
      </c>
      <c r="AB1489" t="n">
        <v>0</v>
      </c>
      <c r="AC1489" t="n">
        <v>0</v>
      </c>
      <c r="AD1489" t="n">
        <v>0.85</v>
      </c>
      <c r="AE1489" t="n">
        <v>0.85</v>
      </c>
      <c r="AF1489" t="n">
        <v>0.85</v>
      </c>
      <c r="AG1489" t="n">
        <v>0.85</v>
      </c>
      <c r="AH1489" t="n">
        <v>0.928417687</v>
      </c>
      <c r="AI1489" t="n">
        <v>0.012252438</v>
      </c>
      <c r="AJ1489" t="n">
        <v>0.566463525</v>
      </c>
      <c r="AK1489" t="n">
        <v>0</v>
      </c>
      <c r="AL1489" t="n">
        <v>0.067351222</v>
      </c>
    </row>
    <row r="1490">
      <c r="A1490" t="inlineStr">
        <is>
          <t>2025-03-04 00:00</t>
        </is>
      </c>
      <c r="B1490" t="n">
        <v>59419.09280425357</v>
      </c>
      <c r="C1490" t="n">
        <v>59113.87491394515</v>
      </c>
      <c r="D1490" t="n">
        <v>0</v>
      </c>
      <c r="E1490" t="n">
        <v>305.2178903084202</v>
      </c>
      <c r="F1490" t="n">
        <v>0</v>
      </c>
      <c r="G1490" t="n">
        <v>0.1496166128962844</v>
      </c>
      <c r="H1490" t="n">
        <v>0.148580263868304</v>
      </c>
      <c r="I1490" t="n">
        <v>0.1683481086014586</v>
      </c>
      <c r="J1490" t="n">
        <v>63</v>
      </c>
      <c r="K1490" t="n">
        <v>0</v>
      </c>
      <c r="L1490">
        <f>VLOOKUP(J1490,Clustering!$D$3:$E$367,2,FALSE)</f>
        <v/>
      </c>
      <c r="M1490" t="n">
        <v>0.400863805</v>
      </c>
      <c r="N1490" t="n">
        <v>0.41407792</v>
      </c>
      <c r="O1490" t="n">
        <v>0.41407792</v>
      </c>
      <c r="P1490" t="n">
        <v>0.932395414</v>
      </c>
      <c r="Q1490" t="n">
        <v>0.29275375</v>
      </c>
      <c r="R1490" t="n">
        <v>0.148580263868304</v>
      </c>
      <c r="S1490" t="n">
        <v>0</v>
      </c>
      <c r="T1490" t="n">
        <v>0</v>
      </c>
      <c r="U1490" t="n">
        <v>0.651963623</v>
      </c>
      <c r="V1490" t="n">
        <v>0.850080767</v>
      </c>
      <c r="W1490" t="n">
        <v>0.011833551</v>
      </c>
      <c r="X1490" t="n">
        <v>0.007025665</v>
      </c>
      <c r="Y1490" t="n">
        <v>0.1683481086014586</v>
      </c>
      <c r="Z1490" t="n">
        <v>0.401447262</v>
      </c>
      <c r="AA1490" t="n">
        <v>0.651963623</v>
      </c>
      <c r="AB1490" t="n">
        <v>0</v>
      </c>
      <c r="AC1490" t="n">
        <v>0</v>
      </c>
      <c r="AD1490" t="n">
        <v>0.85</v>
      </c>
      <c r="AE1490" t="n">
        <v>0.85</v>
      </c>
      <c r="AF1490" t="n">
        <v>0.85</v>
      </c>
      <c r="AG1490" t="n">
        <v>0.85</v>
      </c>
      <c r="AH1490" t="n">
        <v>0.932395414</v>
      </c>
      <c r="AI1490" t="n">
        <v>0.011833551</v>
      </c>
      <c r="AJ1490" t="n">
        <v>0.525831758</v>
      </c>
      <c r="AK1490" t="n">
        <v>0</v>
      </c>
      <c r="AL1490" t="n">
        <v>0.015419839</v>
      </c>
    </row>
    <row r="1491">
      <c r="A1491" t="inlineStr">
        <is>
          <t>2025-03-04 01:00</t>
        </is>
      </c>
      <c r="B1491" t="n">
        <v>58749.68789649404</v>
      </c>
      <c r="C1491" t="n">
        <v>58443.80283349303</v>
      </c>
      <c r="D1491" t="n">
        <v>0</v>
      </c>
      <c r="E1491" t="n">
        <v>305.8850630010163</v>
      </c>
      <c r="F1491" t="n">
        <v>0</v>
      </c>
      <c r="G1491" t="n">
        <v>0.1499436583338315</v>
      </c>
      <c r="H1491" t="n">
        <v>0.1489016922379488</v>
      </c>
      <c r="I1491" t="n">
        <v>0.1687766797609849</v>
      </c>
      <c r="J1491" t="n">
        <v>63</v>
      </c>
      <c r="K1491" t="n">
        <v>1</v>
      </c>
      <c r="L1491">
        <f>VLOOKUP(J1491,Clustering!$D$3:$E$367,2,FALSE)</f>
        <v/>
      </c>
      <c r="M1491" t="n">
        <v>0.376754035</v>
      </c>
      <c r="N1491" t="n">
        <v>0.400953906</v>
      </c>
      <c r="O1491" t="n">
        <v>0.400953906</v>
      </c>
      <c r="P1491" t="n">
        <v>0.933321176</v>
      </c>
      <c r="Q1491" t="n">
        <v>0.260624683</v>
      </c>
      <c r="R1491" t="n">
        <v>0.1489016922379488</v>
      </c>
      <c r="S1491" t="n">
        <v>0</v>
      </c>
      <c r="T1491" t="n">
        <v>0</v>
      </c>
      <c r="U1491" t="n">
        <v>0.651963623</v>
      </c>
      <c r="V1491" t="n">
        <v>0.850080767</v>
      </c>
      <c r="W1491" t="n">
        <v>0.012077902</v>
      </c>
      <c r="X1491" t="n">
        <v>0.007025665</v>
      </c>
      <c r="Y1491" t="n">
        <v>0.1687766797609849</v>
      </c>
      <c r="Z1491" t="n">
        <v>0.385209017</v>
      </c>
      <c r="AA1491" t="n">
        <v>0.651963623</v>
      </c>
      <c r="AB1491" t="n">
        <v>0</v>
      </c>
      <c r="AC1491" t="n">
        <v>0</v>
      </c>
      <c r="AD1491" t="n">
        <v>0.85</v>
      </c>
      <c r="AE1491" t="n">
        <v>0.85</v>
      </c>
      <c r="AF1491" t="n">
        <v>0.85</v>
      </c>
      <c r="AG1491" t="n">
        <v>0.85</v>
      </c>
      <c r="AH1491" t="n">
        <v>0.933321176</v>
      </c>
      <c r="AI1491" t="n">
        <v>0.012077902</v>
      </c>
      <c r="AJ1491" t="n">
        <v>0.499268445</v>
      </c>
      <c r="AK1491" t="n">
        <v>0</v>
      </c>
      <c r="AL1491" t="n">
        <v>0</v>
      </c>
    </row>
    <row r="1492">
      <c r="A1492" t="inlineStr">
        <is>
          <t>2025-03-04 02:00</t>
        </is>
      </c>
      <c r="B1492" t="n">
        <v>58582.71724327359</v>
      </c>
      <c r="C1492" t="n">
        <v>58270.11715429183</v>
      </c>
      <c r="D1492" t="n">
        <v>0</v>
      </c>
      <c r="E1492" t="n">
        <v>312.6000889817599</v>
      </c>
      <c r="F1492" t="n">
        <v>0</v>
      </c>
      <c r="G1492" t="n">
        <v>0.1532353377361568</v>
      </c>
      <c r="H1492" t="n">
        <v>0.1523369579385275</v>
      </c>
      <c r="I1492" t="n">
        <v>0.1694731078952153</v>
      </c>
      <c r="J1492" t="n">
        <v>63</v>
      </c>
      <c r="K1492" t="n">
        <v>2</v>
      </c>
      <c r="L1492">
        <f>VLOOKUP(J1492,Clustering!$D$3:$E$367,2,FALSE)</f>
        <v/>
      </c>
      <c r="M1492" t="n">
        <v>0.360356396</v>
      </c>
      <c r="N1492" t="n">
        <v>0.378237825</v>
      </c>
      <c r="O1492" t="n">
        <v>0.378237825</v>
      </c>
      <c r="P1492" t="n">
        <v>0.933361869</v>
      </c>
      <c r="Q1492" t="n">
        <v>0.224728242</v>
      </c>
      <c r="R1492" t="n">
        <v>0.1523369579385275</v>
      </c>
      <c r="S1492" t="n">
        <v>0</v>
      </c>
      <c r="T1492" t="n">
        <v>0</v>
      </c>
      <c r="U1492" t="n">
        <v>0.651963623</v>
      </c>
      <c r="V1492" t="n">
        <v>0.850080767</v>
      </c>
      <c r="W1492" t="n">
        <v>0.01235716</v>
      </c>
      <c r="X1492" t="n">
        <v>0.007025665</v>
      </c>
      <c r="Y1492" t="n">
        <v>0.1694731078952153</v>
      </c>
      <c r="Z1492" t="n">
        <v>0.380168672</v>
      </c>
      <c r="AA1492" t="n">
        <v>0.651963623</v>
      </c>
      <c r="AB1492" t="n">
        <v>0</v>
      </c>
      <c r="AC1492" t="n">
        <v>0</v>
      </c>
      <c r="AD1492" t="n">
        <v>0.85</v>
      </c>
      <c r="AE1492" t="n">
        <v>0.85</v>
      </c>
      <c r="AF1492" t="n">
        <v>0.85</v>
      </c>
      <c r="AG1492" t="n">
        <v>0.85</v>
      </c>
      <c r="AH1492" t="n">
        <v>0.933361869</v>
      </c>
      <c r="AI1492" t="n">
        <v>0.01235716</v>
      </c>
      <c r="AJ1492" t="n">
        <v>0.492908414</v>
      </c>
      <c r="AK1492" t="n">
        <v>0</v>
      </c>
      <c r="AL1492" t="n">
        <v>0</v>
      </c>
    </row>
    <row r="1493">
      <c r="A1493" t="inlineStr">
        <is>
          <t>2025-03-04 03:00</t>
        </is>
      </c>
      <c r="B1493" t="n">
        <v>58580.33327517986</v>
      </c>
      <c r="C1493" t="n">
        <v>58265.97262346154</v>
      </c>
      <c r="D1493" t="n">
        <v>0</v>
      </c>
      <c r="E1493" t="n">
        <v>314.3606517183134</v>
      </c>
      <c r="F1493" t="n">
        <v>0</v>
      </c>
      <c r="G1493" t="n">
        <v>0.1540983586854477</v>
      </c>
      <c r="H1493" t="n">
        <v>0.1532610645012563</v>
      </c>
      <c r="I1493" t="n">
        <v>0.1692320366179817</v>
      </c>
      <c r="J1493" t="n">
        <v>63</v>
      </c>
      <c r="K1493" t="n">
        <v>3</v>
      </c>
      <c r="L1493">
        <f>VLOOKUP(J1493,Clustering!$D$3:$E$367,2,FALSE)</f>
        <v/>
      </c>
      <c r="M1493" t="n">
        <v>0.347829222</v>
      </c>
      <c r="N1493" t="n">
        <v>0.361627222</v>
      </c>
      <c r="O1493" t="n">
        <v>0.361627222</v>
      </c>
      <c r="P1493" t="n">
        <v>0.932893901</v>
      </c>
      <c r="Q1493" t="n">
        <v>0.18288661</v>
      </c>
      <c r="R1493" t="n">
        <v>0.1532610645012563</v>
      </c>
      <c r="S1493" t="n">
        <v>0</v>
      </c>
      <c r="T1493" t="n">
        <v>0</v>
      </c>
      <c r="U1493" t="n">
        <v>0.648128727</v>
      </c>
      <c r="V1493" t="n">
        <v>0.850080767</v>
      </c>
      <c r="W1493" t="n">
        <v>0.012531696</v>
      </c>
      <c r="X1493" t="n">
        <v>0.007025665</v>
      </c>
      <c r="Y1493" t="n">
        <v>0.1692320366179817</v>
      </c>
      <c r="Z1493" t="n">
        <v>0.371472245</v>
      </c>
      <c r="AA1493" t="n">
        <v>0.648128727</v>
      </c>
      <c r="AB1493" t="n">
        <v>0</v>
      </c>
      <c r="AC1493" t="n">
        <v>0</v>
      </c>
      <c r="AD1493" t="n">
        <v>0.85</v>
      </c>
      <c r="AE1493" t="n">
        <v>0.85</v>
      </c>
      <c r="AF1493" t="n">
        <v>0.85</v>
      </c>
      <c r="AG1493" t="n">
        <v>0.85</v>
      </c>
      <c r="AH1493" t="n">
        <v>0.932893901</v>
      </c>
      <c r="AI1493" t="n">
        <v>0.012531696</v>
      </c>
      <c r="AJ1493" t="n">
        <v>0.484981142</v>
      </c>
      <c r="AK1493" t="n">
        <v>0</v>
      </c>
      <c r="AL1493" t="n">
        <v>0</v>
      </c>
    </row>
    <row r="1494">
      <c r="A1494" t="inlineStr">
        <is>
          <t>2025-03-04 04:00</t>
        </is>
      </c>
      <c r="B1494" t="n">
        <v>59234.58699405162</v>
      </c>
      <c r="C1494" t="n">
        <v>58922.3997426889</v>
      </c>
      <c r="D1494" t="n">
        <v>0</v>
      </c>
      <c r="E1494" t="n">
        <v>312.1872513627135</v>
      </c>
      <c r="F1494" t="n">
        <v>0</v>
      </c>
      <c r="G1494" t="n">
        <v>0.1530329663542713</v>
      </c>
      <c r="H1494" t="n">
        <v>0.1522967793923219</v>
      </c>
      <c r="I1494" t="n">
        <v>0.1663391812911786</v>
      </c>
      <c r="J1494" t="n">
        <v>63</v>
      </c>
      <c r="K1494" t="n">
        <v>4</v>
      </c>
      <c r="L1494">
        <f>VLOOKUP(J1494,Clustering!$D$3:$E$367,2,FALSE)</f>
        <v/>
      </c>
      <c r="M1494" t="n">
        <v>0.342086881</v>
      </c>
      <c r="N1494" t="n">
        <v>0.365190722</v>
      </c>
      <c r="O1494" t="n">
        <v>0.365190722</v>
      </c>
      <c r="P1494" t="n">
        <v>0.933606026</v>
      </c>
      <c r="Q1494" t="n">
        <v>0.168793376</v>
      </c>
      <c r="R1494" t="n">
        <v>0.1522967793923219</v>
      </c>
      <c r="S1494" t="n">
        <v>0</v>
      </c>
      <c r="T1494" t="n">
        <v>0</v>
      </c>
      <c r="U1494" t="n">
        <v>0.6510401179999999</v>
      </c>
      <c r="V1494" t="n">
        <v>0.850080767</v>
      </c>
      <c r="W1494" t="n">
        <v>0.012531696</v>
      </c>
      <c r="X1494" t="n">
        <v>0.007025665</v>
      </c>
      <c r="Y1494" t="n">
        <v>0.1663391812911786</v>
      </c>
      <c r="Z1494" t="n">
        <v>0.370518852</v>
      </c>
      <c r="AA1494" t="n">
        <v>0.6510401179999999</v>
      </c>
      <c r="AB1494" t="n">
        <v>0</v>
      </c>
      <c r="AC1494" t="n">
        <v>0</v>
      </c>
      <c r="AD1494" t="n">
        <v>0.85</v>
      </c>
      <c r="AE1494" t="n">
        <v>0.85</v>
      </c>
      <c r="AF1494" t="n">
        <v>0.85</v>
      </c>
      <c r="AG1494" t="n">
        <v>0.85</v>
      </c>
      <c r="AH1494" t="n">
        <v>0.933606026</v>
      </c>
      <c r="AI1494" t="n">
        <v>0.012531696</v>
      </c>
      <c r="AJ1494" t="n">
        <v>0.482665579</v>
      </c>
      <c r="AK1494" t="n">
        <v>0</v>
      </c>
      <c r="AL1494" t="n">
        <v>0</v>
      </c>
    </row>
    <row r="1495">
      <c r="A1495" t="inlineStr">
        <is>
          <t>2025-03-04 05:00</t>
        </is>
      </c>
      <c r="B1495" t="n">
        <v>64072.03009773912</v>
      </c>
      <c r="C1495" t="n">
        <v>63767.84159684984</v>
      </c>
      <c r="D1495" t="n">
        <v>0</v>
      </c>
      <c r="E1495" t="n">
        <v>304.1885008892851</v>
      </c>
      <c r="F1495" t="n">
        <v>0</v>
      </c>
      <c r="G1495" t="n">
        <v>0.1491120102398456</v>
      </c>
      <c r="H1495" t="n">
        <v>0.1484597282296872</v>
      </c>
      <c r="I1495" t="n">
        <v>0.1609016847046876</v>
      </c>
      <c r="J1495" t="n">
        <v>63</v>
      </c>
      <c r="K1495" t="n">
        <v>5</v>
      </c>
      <c r="L1495">
        <f>VLOOKUP(J1495,Clustering!$D$3:$E$367,2,FALSE)</f>
        <v/>
      </c>
      <c r="M1495" t="n">
        <v>0.3448227</v>
      </c>
      <c r="N1495" t="n">
        <v>0.377559439</v>
      </c>
      <c r="O1495" t="n">
        <v>0.377559439</v>
      </c>
      <c r="P1495" t="n">
        <v>0.935762748</v>
      </c>
      <c r="Q1495" t="n">
        <v>0.17276101</v>
      </c>
      <c r="R1495" t="n">
        <v>0.1484597282296872</v>
      </c>
      <c r="S1495" t="n">
        <v>0</v>
      </c>
      <c r="T1495" t="n">
        <v>0</v>
      </c>
      <c r="U1495" t="n">
        <v>0.6510401179999999</v>
      </c>
      <c r="V1495" t="n">
        <v>0.850080767</v>
      </c>
      <c r="W1495" t="n">
        <v>0.012496789</v>
      </c>
      <c r="X1495" t="n">
        <v>0.00649206</v>
      </c>
      <c r="Y1495" t="n">
        <v>0.1609016847046876</v>
      </c>
      <c r="Z1495" t="n">
        <v>0.373139368</v>
      </c>
      <c r="AA1495" t="n">
        <v>0.6510401179999999</v>
      </c>
      <c r="AB1495" t="n">
        <v>0</v>
      </c>
      <c r="AC1495" t="n">
        <v>0</v>
      </c>
      <c r="AD1495" t="n">
        <v>0.85</v>
      </c>
      <c r="AE1495" t="n">
        <v>0.85</v>
      </c>
      <c r="AF1495" t="n">
        <v>0.85</v>
      </c>
      <c r="AG1495" t="n">
        <v>0.85</v>
      </c>
      <c r="AH1495" t="n">
        <v>0.935762748</v>
      </c>
      <c r="AI1495" t="n">
        <v>0.012496789</v>
      </c>
      <c r="AJ1495" t="n">
        <v>0.483793357</v>
      </c>
      <c r="AK1495" t="n">
        <v>0</v>
      </c>
      <c r="AL1495" t="n">
        <v>0</v>
      </c>
    </row>
    <row r="1496">
      <c r="A1496" t="inlineStr">
        <is>
          <t>2025-03-04 06:00</t>
        </is>
      </c>
      <c r="B1496" t="n">
        <v>71579.91962207376</v>
      </c>
      <c r="C1496" t="n">
        <v>71272.18442094907</v>
      </c>
      <c r="D1496" t="n">
        <v>20.74199286908058</v>
      </c>
      <c r="E1496" t="n">
        <v>286.9932082556182</v>
      </c>
      <c r="F1496" t="n">
        <v>0.0009367502707046999</v>
      </c>
      <c r="G1496" t="n">
        <v>0.1406829452233422</v>
      </c>
      <c r="H1496" t="n">
        <v>0.1402030369844367</v>
      </c>
      <c r="I1496" t="n">
        <v>0.1493570490949456</v>
      </c>
      <c r="J1496" t="n">
        <v>63</v>
      </c>
      <c r="K1496" t="n">
        <v>6</v>
      </c>
      <c r="L1496">
        <f>VLOOKUP(J1496,Clustering!$D$3:$E$367,2,FALSE)</f>
        <v/>
      </c>
      <c r="M1496" t="n">
        <v>0.365171439</v>
      </c>
      <c r="N1496" t="n">
        <v>0.399405844</v>
      </c>
      <c r="O1496" t="n">
        <v>0.399405844</v>
      </c>
      <c r="P1496" t="n">
        <v>0.937146305</v>
      </c>
      <c r="Q1496" t="n">
        <v>0.185740302</v>
      </c>
      <c r="R1496" t="n">
        <v>0.1402030369844367</v>
      </c>
      <c r="S1496" t="n">
        <v>0.0009367502707046999</v>
      </c>
      <c r="T1496" t="n">
        <v>0</v>
      </c>
      <c r="U1496" t="n">
        <v>0.65330975</v>
      </c>
      <c r="V1496" t="n">
        <v>0.850080767</v>
      </c>
      <c r="W1496" t="n">
        <v>0.012461881</v>
      </c>
      <c r="X1496" t="n">
        <v>0.00649206</v>
      </c>
      <c r="Y1496" t="n">
        <v>0.1493570490949456</v>
      </c>
      <c r="Z1496" t="n">
        <v>0.369638148</v>
      </c>
      <c r="AA1496" t="n">
        <v>0.65330975</v>
      </c>
      <c r="AB1496" t="n">
        <v>0</v>
      </c>
      <c r="AC1496" t="n">
        <v>0</v>
      </c>
      <c r="AD1496" t="n">
        <v>0.85</v>
      </c>
      <c r="AE1496" t="n">
        <v>0.85</v>
      </c>
      <c r="AF1496" t="n">
        <v>0.85</v>
      </c>
      <c r="AG1496" t="n">
        <v>0.85</v>
      </c>
      <c r="AH1496" t="n">
        <v>0.937146305</v>
      </c>
      <c r="AI1496" t="n">
        <v>0.012461881</v>
      </c>
      <c r="AJ1496" t="n">
        <v>0.465038713</v>
      </c>
      <c r="AK1496" t="n">
        <v>0.0006557251894933</v>
      </c>
      <c r="AL1496" t="n">
        <v>0</v>
      </c>
    </row>
    <row r="1497">
      <c r="A1497" t="inlineStr">
        <is>
          <t>2025-03-04 07:00</t>
        </is>
      </c>
      <c r="B1497" t="n">
        <v>76936.98092537071</v>
      </c>
      <c r="C1497" t="n">
        <v>75499.29369976436</v>
      </c>
      <c r="D1497" t="n">
        <v>1182.120223632234</v>
      </c>
      <c r="E1497" t="n">
        <v>255.5670019741156</v>
      </c>
      <c r="F1497" t="n">
        <v>0.0533869356952572</v>
      </c>
      <c r="G1497" t="n">
        <v>0.1252779421441743</v>
      </c>
      <c r="H1497" t="n">
        <v>0.1246941181490755</v>
      </c>
      <c r="I1497" t="n">
        <v>0.135830271872394</v>
      </c>
      <c r="J1497" t="n">
        <v>63</v>
      </c>
      <c r="K1497" t="n">
        <v>7</v>
      </c>
      <c r="L1497">
        <f>VLOOKUP(J1497,Clustering!$D$3:$E$367,2,FALSE)</f>
        <v/>
      </c>
      <c r="M1497" t="n">
        <v>0.381972251</v>
      </c>
      <c r="N1497" t="n">
        <v>0.40891114</v>
      </c>
      <c r="O1497" t="n">
        <v>0.40891114</v>
      </c>
      <c r="P1497" t="n">
        <v>0.938387437</v>
      </c>
      <c r="Q1497" t="n">
        <v>0.204151621</v>
      </c>
      <c r="R1497" t="n">
        <v>0.1246941181490755</v>
      </c>
      <c r="S1497" t="n">
        <v>0.0533869356952572</v>
      </c>
      <c r="T1497" t="n">
        <v>0</v>
      </c>
      <c r="U1497" t="n">
        <v>0.65330975</v>
      </c>
      <c r="V1497" t="n">
        <v>0.850080767</v>
      </c>
      <c r="W1497" t="n">
        <v>0.012392067</v>
      </c>
      <c r="X1497" t="n">
        <v>0.00649206</v>
      </c>
      <c r="Y1497" t="n">
        <v>0.135830271872394</v>
      </c>
      <c r="Z1497" t="n">
        <v>0.362052083</v>
      </c>
      <c r="AA1497" t="n">
        <v>0.65330975</v>
      </c>
      <c r="AB1497" t="n">
        <v>0</v>
      </c>
      <c r="AC1497" t="n">
        <v>0</v>
      </c>
      <c r="AD1497" t="n">
        <v>0.85</v>
      </c>
      <c r="AE1497" t="n">
        <v>0.85</v>
      </c>
      <c r="AF1497" t="n">
        <v>0.85</v>
      </c>
      <c r="AG1497" t="n">
        <v>0.85</v>
      </c>
      <c r="AH1497" t="n">
        <v>0.938387437</v>
      </c>
      <c r="AI1497" t="n">
        <v>0.012392067</v>
      </c>
      <c r="AJ1497" t="n">
        <v>0.449683287</v>
      </c>
      <c r="AK1497" t="n">
        <v>0.03737085498668</v>
      </c>
      <c r="AL1497" t="n">
        <v>0</v>
      </c>
    </row>
    <row r="1498">
      <c r="A1498" t="inlineStr">
        <is>
          <t>2025-03-04 08:00</t>
        </is>
      </c>
      <c r="B1498" t="n">
        <v>74785.49317831146</v>
      </c>
      <c r="C1498" t="n">
        <v>70865.16548895158</v>
      </c>
      <c r="D1498" t="n">
        <v>3704.472451422071</v>
      </c>
      <c r="E1498" t="n">
        <v>215.8552379378054</v>
      </c>
      <c r="F1498" t="n">
        <v>0.1673014542812271</v>
      </c>
      <c r="G1498" t="n">
        <v>0.105811391145983</v>
      </c>
      <c r="H1498" t="n">
        <v>0.1049463626890238</v>
      </c>
      <c r="I1498" t="n">
        <v>0.1214463523307897</v>
      </c>
      <c r="J1498" t="n">
        <v>63</v>
      </c>
      <c r="K1498" t="n">
        <v>8</v>
      </c>
      <c r="L1498">
        <f>VLOOKUP(J1498,Clustering!$D$3:$E$367,2,FALSE)</f>
        <v/>
      </c>
      <c r="M1498" t="n">
        <v>0.391849999</v>
      </c>
      <c r="N1498" t="n">
        <v>0.406974584</v>
      </c>
      <c r="O1498" t="n">
        <v>0.406974584</v>
      </c>
      <c r="P1498" t="n">
        <v>0.935661015</v>
      </c>
      <c r="Q1498" t="n">
        <v>0.214852966</v>
      </c>
      <c r="R1498" t="n">
        <v>0.1049463626890238</v>
      </c>
      <c r="S1498" t="n">
        <v>0.1673014542812271</v>
      </c>
      <c r="T1498" t="n">
        <v>0.162233641</v>
      </c>
      <c r="U1498" t="n">
        <v>0.65330975</v>
      </c>
      <c r="V1498" t="n">
        <v>0.850080767</v>
      </c>
      <c r="W1498" t="n">
        <v>0.01235716</v>
      </c>
      <c r="X1498" t="n">
        <v>0.00649206</v>
      </c>
      <c r="Y1498" t="n">
        <v>0.1214463523307897</v>
      </c>
      <c r="Z1498" t="n">
        <v>0.401977686</v>
      </c>
      <c r="AA1498" t="n">
        <v>0.65330975</v>
      </c>
      <c r="AB1498" t="n">
        <v>0</v>
      </c>
      <c r="AC1498" t="n">
        <v>0</v>
      </c>
      <c r="AD1498" t="n">
        <v>0.85</v>
      </c>
      <c r="AE1498" t="n">
        <v>0.85</v>
      </c>
      <c r="AF1498" t="n">
        <v>0.85</v>
      </c>
      <c r="AG1498" t="n">
        <v>0.85</v>
      </c>
      <c r="AH1498" t="n">
        <v>0.935661015</v>
      </c>
      <c r="AI1498" t="n">
        <v>0.01235716</v>
      </c>
      <c r="AJ1498" t="n">
        <v>0.459980127</v>
      </c>
      <c r="AK1498" t="n">
        <v>0.1171110179968589</v>
      </c>
      <c r="AL1498" t="n">
        <v>0</v>
      </c>
    </row>
    <row r="1499">
      <c r="A1499" t="inlineStr">
        <is>
          <t>2025-03-04 09:00</t>
        </is>
      </c>
      <c r="B1499" t="n">
        <v>73409.57940760299</v>
      </c>
      <c r="C1499" t="n">
        <v>66765.08918081899</v>
      </c>
      <c r="D1499" t="n">
        <v>6415.143185659011</v>
      </c>
      <c r="E1499" t="n">
        <v>229.3470411249913</v>
      </c>
      <c r="F1499" t="n">
        <v>0.2897208167848712</v>
      </c>
      <c r="G1499" t="n">
        <v>0.1124250201593094</v>
      </c>
      <c r="H1499" t="n">
        <v>0.111836983363284</v>
      </c>
      <c r="I1499" t="n">
        <v>0.1230534941790136</v>
      </c>
      <c r="J1499" t="n">
        <v>63</v>
      </c>
      <c r="K1499" t="n">
        <v>9</v>
      </c>
      <c r="L1499">
        <f>VLOOKUP(J1499,Clustering!$D$3:$E$367,2,FALSE)</f>
        <v/>
      </c>
      <c r="M1499" t="n">
        <v>0.391659932</v>
      </c>
      <c r="N1499" t="n">
        <v>0.408765208</v>
      </c>
      <c r="O1499" t="n">
        <v>0.408765208</v>
      </c>
      <c r="P1499" t="n">
        <v>0.9298215909999999</v>
      </c>
      <c r="Q1499" t="n">
        <v>0.219909508</v>
      </c>
      <c r="R1499" t="n">
        <v>0.111836983363284</v>
      </c>
      <c r="S1499" t="n">
        <v>0.2897208167848712</v>
      </c>
      <c r="T1499" t="n">
        <v>0.449523953</v>
      </c>
      <c r="U1499" t="n">
        <v>0.651134034</v>
      </c>
      <c r="V1499" t="n">
        <v>0.850080767</v>
      </c>
      <c r="W1499" t="n">
        <v>0.012252438</v>
      </c>
      <c r="X1499" t="n">
        <v>0.00649206</v>
      </c>
      <c r="Y1499" t="n">
        <v>0.1230534941790136</v>
      </c>
      <c r="Z1499" t="n">
        <v>0.390319945</v>
      </c>
      <c r="AA1499" t="n">
        <v>0.651134034</v>
      </c>
      <c r="AB1499" t="n">
        <v>0</v>
      </c>
      <c r="AC1499" t="n">
        <v>0</v>
      </c>
      <c r="AD1499" t="n">
        <v>0.85</v>
      </c>
      <c r="AE1499" t="n">
        <v>0.85</v>
      </c>
      <c r="AF1499" t="n">
        <v>0.85</v>
      </c>
      <c r="AG1499" t="n">
        <v>0.85</v>
      </c>
      <c r="AH1499" t="n">
        <v>0.9298215909999999</v>
      </c>
      <c r="AI1499" t="n">
        <v>0.012252438</v>
      </c>
      <c r="AJ1499" t="n">
        <v>0.4638061</v>
      </c>
      <c r="AK1499" t="n">
        <v>0.2028045717494098</v>
      </c>
      <c r="AL1499" t="n">
        <v>0</v>
      </c>
    </row>
    <row r="1500">
      <c r="A1500" t="inlineStr">
        <is>
          <t>2025-03-04 10:00</t>
        </is>
      </c>
      <c r="B1500" t="n">
        <v>71726.74587050136</v>
      </c>
      <c r="C1500" t="n">
        <v>62948.90607497741</v>
      </c>
      <c r="D1500" t="n">
        <v>8507.390943313318</v>
      </c>
      <c r="E1500" t="n">
        <v>270.4488522106329</v>
      </c>
      <c r="F1500" t="n">
        <v>0.38421094922946</v>
      </c>
      <c r="G1500" t="n">
        <v>0.1325729667699181</v>
      </c>
      <c r="H1500" t="n">
        <v>0.1322075062895225</v>
      </c>
      <c r="I1500" t="n">
        <v>0.1391784840561939</v>
      </c>
      <c r="J1500" t="n">
        <v>63</v>
      </c>
      <c r="K1500" t="n">
        <v>10</v>
      </c>
      <c r="L1500">
        <f>VLOOKUP(J1500,Clustering!$D$3:$E$367,2,FALSE)</f>
        <v/>
      </c>
      <c r="M1500" t="n">
        <v>0.404106471</v>
      </c>
      <c r="N1500" t="n">
        <v>0.420680354</v>
      </c>
      <c r="O1500" t="n">
        <v>0.420680354</v>
      </c>
      <c r="P1500" t="n">
        <v>0.925080873</v>
      </c>
      <c r="Q1500" t="n">
        <v>0.221749388</v>
      </c>
      <c r="R1500" t="n">
        <v>0.1322075062895225</v>
      </c>
      <c r="S1500" t="n">
        <v>0.38421094922946</v>
      </c>
      <c r="T1500" t="n">
        <v>0.578358773</v>
      </c>
      <c r="U1500" t="n">
        <v>0.6626074159999999</v>
      </c>
      <c r="V1500" t="n">
        <v>0.850080767</v>
      </c>
      <c r="W1500" t="n">
        <v>0.012217531</v>
      </c>
      <c r="X1500" t="n">
        <v>0.00649206</v>
      </c>
      <c r="Y1500" t="n">
        <v>0.1391784840561939</v>
      </c>
      <c r="Z1500" t="n">
        <v>0.444110318</v>
      </c>
      <c r="AA1500" t="n">
        <v>0.6626074159999999</v>
      </c>
      <c r="AB1500" t="n">
        <v>0</v>
      </c>
      <c r="AC1500" t="n">
        <v>0</v>
      </c>
      <c r="AD1500" t="n">
        <v>0.85</v>
      </c>
      <c r="AE1500" t="n">
        <v>0.85</v>
      </c>
      <c r="AF1500" t="n">
        <v>0.85</v>
      </c>
      <c r="AG1500" t="n">
        <v>0.85</v>
      </c>
      <c r="AH1500" t="n">
        <v>0.925080873</v>
      </c>
      <c r="AI1500" t="n">
        <v>0.012217531</v>
      </c>
      <c r="AJ1500" t="n">
        <v>0.498455174</v>
      </c>
      <c r="AK1500" t="n">
        <v>0.268947664460622</v>
      </c>
      <c r="AL1500" t="n">
        <v>0</v>
      </c>
    </row>
    <row r="1501">
      <c r="A1501" t="inlineStr">
        <is>
          <t>2025-03-04 11:00</t>
        </is>
      </c>
      <c r="B1501" t="n">
        <v>68291.69862243606</v>
      </c>
      <c r="C1501" t="n">
        <v>58125.36896162278</v>
      </c>
      <c r="D1501" t="n">
        <v>9865.022167322344</v>
      </c>
      <c r="E1501" t="n">
        <v>301.307493490937</v>
      </c>
      <c r="F1501" t="n">
        <v>0.4455243160132029</v>
      </c>
      <c r="G1501" t="n">
        <v>0.1476997517112436</v>
      </c>
      <c r="H1501" t="n">
        <v>0.1469530327469772</v>
      </c>
      <c r="I1501" t="n">
        <v>0.161196327376862</v>
      </c>
      <c r="J1501" t="n">
        <v>63</v>
      </c>
      <c r="K1501" t="n">
        <v>11</v>
      </c>
      <c r="L1501">
        <f>VLOOKUP(J1501,Clustering!$D$3:$E$367,2,FALSE)</f>
        <v/>
      </c>
      <c r="M1501" t="n">
        <v>0.416443577</v>
      </c>
      <c r="N1501" t="n">
        <v>0.433356711</v>
      </c>
      <c r="O1501" t="n">
        <v>0.433356711</v>
      </c>
      <c r="P1501" t="n">
        <v>0.924399267</v>
      </c>
      <c r="Q1501" t="n">
        <v>0.229209039</v>
      </c>
      <c r="R1501" t="n">
        <v>0.1469530327469772</v>
      </c>
      <c r="S1501" t="n">
        <v>0.4455243160132029</v>
      </c>
      <c r="T1501" t="n">
        <v>0.611455342</v>
      </c>
      <c r="U1501" t="n">
        <v>0.6626074159999999</v>
      </c>
      <c r="V1501" t="n">
        <v>0.850080767</v>
      </c>
      <c r="W1501" t="n">
        <v>0.011903366</v>
      </c>
      <c r="X1501" t="n">
        <v>0.006781061</v>
      </c>
      <c r="Y1501" t="n">
        <v>0.161196327376862</v>
      </c>
      <c r="Z1501" t="n">
        <v>0.483141522</v>
      </c>
      <c r="AA1501" t="n">
        <v>0.6626074159999999</v>
      </c>
      <c r="AB1501" t="n">
        <v>0</v>
      </c>
      <c r="AC1501" t="n">
        <v>0</v>
      </c>
      <c r="AD1501" t="n">
        <v>0.85</v>
      </c>
      <c r="AE1501" t="n">
        <v>0.85</v>
      </c>
      <c r="AF1501" t="n">
        <v>0.85</v>
      </c>
      <c r="AG1501" t="n">
        <v>0.85</v>
      </c>
      <c r="AH1501" t="n">
        <v>0.924399267</v>
      </c>
      <c r="AI1501" t="n">
        <v>0.011903366</v>
      </c>
      <c r="AJ1501" t="n">
        <v>0.550632985</v>
      </c>
      <c r="AK1501" t="n">
        <v>0.311867021209242</v>
      </c>
      <c r="AL1501" t="n">
        <v>0</v>
      </c>
    </row>
    <row r="1502">
      <c r="A1502" t="inlineStr">
        <is>
          <t>2025-03-04 12:00</t>
        </is>
      </c>
      <c r="B1502" t="n">
        <v>66995.52878898842</v>
      </c>
      <c r="C1502" t="n">
        <v>56109.54157736326</v>
      </c>
      <c r="D1502" t="n">
        <v>10565.74423584872</v>
      </c>
      <c r="E1502" t="n">
        <v>320.242975776447</v>
      </c>
      <c r="F1502" t="n">
        <v>0.4771703392050905</v>
      </c>
      <c r="G1502" t="n">
        <v>0.1569818508708073</v>
      </c>
      <c r="H1502" t="n">
        <v>0.1560936520087509</v>
      </c>
      <c r="I1502" t="n">
        <v>0.1730356056587784</v>
      </c>
      <c r="J1502" t="n">
        <v>63</v>
      </c>
      <c r="K1502" t="n">
        <v>12</v>
      </c>
      <c r="L1502">
        <f>VLOOKUP(J1502,Clustering!$D$3:$E$367,2,FALSE)</f>
        <v/>
      </c>
      <c r="M1502" t="n">
        <v>0.435386968</v>
      </c>
      <c r="N1502" t="n">
        <v>0.45430386</v>
      </c>
      <c r="O1502" t="n">
        <v>0.45430386</v>
      </c>
      <c r="P1502" t="n">
        <v>0.924022859</v>
      </c>
      <c r="Q1502" t="n">
        <v>0.24521725</v>
      </c>
      <c r="R1502" t="n">
        <v>0.1560936520087509</v>
      </c>
      <c r="S1502" t="n">
        <v>0.4771703392050905</v>
      </c>
      <c r="T1502" t="n">
        <v>0.647876681</v>
      </c>
      <c r="U1502" t="n">
        <v>0.6626074159999999</v>
      </c>
      <c r="V1502" t="n">
        <v>0.850080767</v>
      </c>
      <c r="W1502" t="n">
        <v>0.011903366</v>
      </c>
      <c r="X1502" t="n">
        <v>0.00649206</v>
      </c>
      <c r="Y1502" t="n">
        <v>0.1730356056587784</v>
      </c>
      <c r="Z1502" t="n">
        <v>0.539269553</v>
      </c>
      <c r="AA1502" t="n">
        <v>0.6626074159999999</v>
      </c>
      <c r="AB1502" t="n">
        <v>0</v>
      </c>
      <c r="AC1502" t="n">
        <v>0</v>
      </c>
      <c r="AD1502" t="n">
        <v>0.85</v>
      </c>
      <c r="AE1502" t="n">
        <v>0.85</v>
      </c>
      <c r="AF1502" t="n">
        <v>0.85</v>
      </c>
      <c r="AG1502" t="n">
        <v>0.85</v>
      </c>
      <c r="AH1502" t="n">
        <v>0.924022859</v>
      </c>
      <c r="AI1502" t="n">
        <v>0.011903366</v>
      </c>
      <c r="AJ1502" t="n">
        <v>0.587162042</v>
      </c>
      <c r="AK1502" t="n">
        <v>0.3340192374435633</v>
      </c>
      <c r="AL1502" t="n">
        <v>0</v>
      </c>
    </row>
    <row r="1503">
      <c r="A1503" t="inlineStr">
        <is>
          <t>2025-03-04 13:00</t>
        </is>
      </c>
      <c r="B1503" t="n">
        <v>66927.42057686027</v>
      </c>
      <c r="C1503" t="n">
        <v>56285.38094138701</v>
      </c>
      <c r="D1503" t="n">
        <v>10309.64590842704</v>
      </c>
      <c r="E1503" t="n">
        <v>332.3937270462222</v>
      </c>
      <c r="F1503" t="n">
        <v>0.4656044217422172</v>
      </c>
      <c r="G1503" t="n">
        <v>0.1629381014932461</v>
      </c>
      <c r="H1503" t="n">
        <v>0.1618592733892544</v>
      </c>
      <c r="I1503" t="n">
        <v>0.1824373854708885</v>
      </c>
      <c r="J1503" t="n">
        <v>63</v>
      </c>
      <c r="K1503" t="n">
        <v>13</v>
      </c>
      <c r="L1503">
        <f>VLOOKUP(J1503,Clustering!$D$3:$E$367,2,FALSE)</f>
        <v/>
      </c>
      <c r="M1503" t="n">
        <v>0.461362855</v>
      </c>
      <c r="N1503" t="n">
        <v>0.47854631</v>
      </c>
      <c r="O1503" t="n">
        <v>0.47854631</v>
      </c>
      <c r="P1503" t="n">
        <v>0.922344278</v>
      </c>
      <c r="Q1503" t="n">
        <v>0.266895296</v>
      </c>
      <c r="R1503" t="n">
        <v>0.1618592733892544</v>
      </c>
      <c r="S1503" t="n">
        <v>0.4656044217422172</v>
      </c>
      <c r="T1503" t="n">
        <v>0.657699864</v>
      </c>
      <c r="U1503" t="n">
        <v>0.6626074159999999</v>
      </c>
      <c r="V1503" t="n">
        <v>0.850080767</v>
      </c>
      <c r="W1503" t="n">
        <v>0.011693922</v>
      </c>
      <c r="X1503" t="n">
        <v>0.009857878</v>
      </c>
      <c r="Y1503" t="n">
        <v>0.1824373854708885</v>
      </c>
      <c r="Z1503" t="n">
        <v>0.585213126</v>
      </c>
      <c r="AA1503" t="n">
        <v>0.6626074159999999</v>
      </c>
      <c r="AB1503" t="n">
        <v>0</v>
      </c>
      <c r="AC1503" t="n">
        <v>0</v>
      </c>
      <c r="AD1503" t="n">
        <v>0.85</v>
      </c>
      <c r="AE1503" t="n">
        <v>0.85</v>
      </c>
      <c r="AF1503" t="n">
        <v>0.85</v>
      </c>
      <c r="AG1503" t="n">
        <v>0.85</v>
      </c>
      <c r="AH1503" t="n">
        <v>0.922344278</v>
      </c>
      <c r="AI1503" t="n">
        <v>0.011693922</v>
      </c>
      <c r="AJ1503" t="n">
        <v>0.604931513</v>
      </c>
      <c r="AK1503" t="n">
        <v>0.325923095219552</v>
      </c>
      <c r="AL1503" t="n">
        <v>0</v>
      </c>
    </row>
    <row r="1504">
      <c r="A1504" t="inlineStr">
        <is>
          <t>2025-03-04 14:00</t>
        </is>
      </c>
      <c r="B1504" t="n">
        <v>67083.55442076435</v>
      </c>
      <c r="C1504" t="n">
        <v>57704.92022766129</v>
      </c>
      <c r="D1504" t="n">
        <v>9035.543417309826</v>
      </c>
      <c r="E1504" t="n">
        <v>343.0907757932342</v>
      </c>
      <c r="F1504" t="n">
        <v>0.4080633811588495</v>
      </c>
      <c r="G1504" t="n">
        <v>0.1681817528398207</v>
      </c>
      <c r="H1504" t="n">
        <v>0.167102573669085</v>
      </c>
      <c r="I1504" t="n">
        <v>0.1876873821750867</v>
      </c>
      <c r="J1504" t="n">
        <v>63</v>
      </c>
      <c r="K1504" t="n">
        <v>14</v>
      </c>
      <c r="L1504">
        <f>VLOOKUP(J1504,Clustering!$D$3:$E$367,2,FALSE)</f>
        <v/>
      </c>
      <c r="M1504" t="n">
        <v>0.483664104</v>
      </c>
      <c r="N1504" t="n">
        <v>0.493764644</v>
      </c>
      <c r="O1504" t="n">
        <v>0.493764644</v>
      </c>
      <c r="P1504" t="n">
        <v>0.921479555</v>
      </c>
      <c r="Q1504" t="n">
        <v>0.311302748</v>
      </c>
      <c r="R1504" t="n">
        <v>0.167102573669085</v>
      </c>
      <c r="S1504" t="n">
        <v>0.4080633811588495</v>
      </c>
      <c r="T1504" t="n">
        <v>0.65399728</v>
      </c>
      <c r="U1504" t="n">
        <v>0.66423529</v>
      </c>
      <c r="V1504" t="n">
        <v>0.850080767</v>
      </c>
      <c r="W1504" t="n">
        <v>0.011659015</v>
      </c>
      <c r="X1504" t="n">
        <v>0.015064929</v>
      </c>
      <c r="Y1504" t="n">
        <v>0.1876873821750867</v>
      </c>
      <c r="Z1504" t="n">
        <v>0.627129795</v>
      </c>
      <c r="AA1504" t="n">
        <v>0.66423529</v>
      </c>
      <c r="AB1504" t="n">
        <v>0</v>
      </c>
      <c r="AC1504" t="n">
        <v>0</v>
      </c>
      <c r="AD1504" t="n">
        <v>0.85</v>
      </c>
      <c r="AE1504" t="n">
        <v>0.85</v>
      </c>
      <c r="AF1504" t="n">
        <v>0.85</v>
      </c>
      <c r="AG1504" t="n">
        <v>0.85</v>
      </c>
      <c r="AH1504" t="n">
        <v>0.921479555</v>
      </c>
      <c r="AI1504" t="n">
        <v>0.011659015</v>
      </c>
      <c r="AJ1504" t="n">
        <v>0.613015155</v>
      </c>
      <c r="AK1504" t="n">
        <v>0.2856443668111946</v>
      </c>
      <c r="AL1504" t="n">
        <v>0</v>
      </c>
    </row>
    <row r="1505">
      <c r="A1505" t="inlineStr">
        <is>
          <t>2025-03-04 15:00</t>
        </is>
      </c>
      <c r="B1505" t="n">
        <v>67521.61653168932</v>
      </c>
      <c r="C1505" t="n">
        <v>60490.28596373085</v>
      </c>
      <c r="D1505" t="n">
        <v>6686.498970541819</v>
      </c>
      <c r="E1505" t="n">
        <v>344.8315974166449</v>
      </c>
      <c r="F1505" t="n">
        <v>0.3019757918275632</v>
      </c>
      <c r="G1505" t="n">
        <v>0.1690350967728651</v>
      </c>
      <c r="H1505" t="n">
        <v>0.1678860553200941</v>
      </c>
      <c r="I1505" t="n">
        <v>0.1898034522752483</v>
      </c>
      <c r="J1505" t="n">
        <v>63</v>
      </c>
      <c r="K1505" t="n">
        <v>15</v>
      </c>
      <c r="L1505">
        <f>VLOOKUP(J1505,Clustering!$D$3:$E$367,2,FALSE)</f>
        <v/>
      </c>
      <c r="M1505" t="n">
        <v>0.506541316</v>
      </c>
      <c r="N1505" t="n">
        <v>0.507024729</v>
      </c>
      <c r="O1505" t="n">
        <v>0.507024729</v>
      </c>
      <c r="P1505" t="n">
        <v>0.920594485</v>
      </c>
      <c r="Q1505" t="n">
        <v>0.393246262</v>
      </c>
      <c r="R1505" t="n">
        <v>0.1678860553200941</v>
      </c>
      <c r="S1505" t="n">
        <v>0.3019757918275632</v>
      </c>
      <c r="T1505" t="n">
        <v>0.6583799299999999</v>
      </c>
      <c r="U1505" t="n">
        <v>0.66423529</v>
      </c>
      <c r="V1505" t="n">
        <v>0.850080767</v>
      </c>
      <c r="W1505" t="n">
        <v>0.011414664</v>
      </c>
      <c r="X1505" t="n">
        <v>0.018178605</v>
      </c>
      <c r="Y1505" t="n">
        <v>0.1898034522752483</v>
      </c>
      <c r="Z1505" t="n">
        <v>0.652504292</v>
      </c>
      <c r="AA1505" t="n">
        <v>0.66423529</v>
      </c>
      <c r="AB1505" t="n">
        <v>0</v>
      </c>
      <c r="AC1505" t="n">
        <v>0</v>
      </c>
      <c r="AD1505" t="n">
        <v>0.85</v>
      </c>
      <c r="AE1505" t="n">
        <v>0.85</v>
      </c>
      <c r="AF1505" t="n">
        <v>0.85</v>
      </c>
      <c r="AG1505" t="n">
        <v>0.85</v>
      </c>
      <c r="AH1505" t="n">
        <v>0.920594485</v>
      </c>
      <c r="AI1505" t="n">
        <v>0.011414664</v>
      </c>
      <c r="AJ1505" t="n">
        <v>0.634389985</v>
      </c>
      <c r="AK1505" t="n">
        <v>0.2113830542792942</v>
      </c>
      <c r="AL1505" t="n">
        <v>0.000177788</v>
      </c>
    </row>
    <row r="1506">
      <c r="A1506" t="inlineStr">
        <is>
          <t>2025-03-04 16:00</t>
        </is>
      </c>
      <c r="B1506" t="n">
        <v>68779.18164540248</v>
      </c>
      <c r="C1506" t="n">
        <v>64499.19027278918</v>
      </c>
      <c r="D1506" t="n">
        <v>3931.312081728743</v>
      </c>
      <c r="E1506" t="n">
        <v>348.6792908845629</v>
      </c>
      <c r="F1506" t="n">
        <v>0.1775459899166193</v>
      </c>
      <c r="G1506" t="n">
        <v>0.1709212210218445</v>
      </c>
      <c r="H1506" t="n">
        <v>0.1695534649876265</v>
      </c>
      <c r="I1506" t="n">
        <v>0.1956427343237953</v>
      </c>
      <c r="J1506" t="n">
        <v>63</v>
      </c>
      <c r="K1506" t="n">
        <v>16</v>
      </c>
      <c r="L1506">
        <f>VLOOKUP(J1506,Clustering!$D$3:$E$367,2,FALSE)</f>
        <v/>
      </c>
      <c r="M1506" t="n">
        <v>0.528139891</v>
      </c>
      <c r="N1506" t="n">
        <v>0.520243402</v>
      </c>
      <c r="O1506" t="n">
        <v>0.520243402</v>
      </c>
      <c r="P1506" t="n">
        <v>0.920279116</v>
      </c>
      <c r="Q1506" t="n">
        <v>0.45282334</v>
      </c>
      <c r="R1506" t="n">
        <v>0.1695534649876265</v>
      </c>
      <c r="S1506" t="n">
        <v>0.1775459899166193</v>
      </c>
      <c r="T1506" t="n">
        <v>0.663669337</v>
      </c>
      <c r="U1506" t="n">
        <v>0.666411007</v>
      </c>
      <c r="V1506" t="n">
        <v>0.850080767</v>
      </c>
      <c r="W1506" t="n">
        <v>0.011903366</v>
      </c>
      <c r="X1506" t="n">
        <v>0.018609175</v>
      </c>
      <c r="Y1506" t="n">
        <v>0.1956427343237953</v>
      </c>
      <c r="Z1506" t="n">
        <v>0.680324428</v>
      </c>
      <c r="AA1506" t="n">
        <v>0.666411007</v>
      </c>
      <c r="AB1506" t="n">
        <v>0</v>
      </c>
      <c r="AC1506" t="n">
        <v>0</v>
      </c>
      <c r="AD1506" t="n">
        <v>0.85</v>
      </c>
      <c r="AE1506" t="n">
        <v>0.85</v>
      </c>
      <c r="AF1506" t="n">
        <v>0.85</v>
      </c>
      <c r="AG1506" t="n">
        <v>0.85</v>
      </c>
      <c r="AH1506" t="n">
        <v>0.920279116</v>
      </c>
      <c r="AI1506" t="n">
        <v>0.011903366</v>
      </c>
      <c r="AJ1506" t="n">
        <v>0.646769067</v>
      </c>
      <c r="AK1506" t="n">
        <v>0.1242821929416335</v>
      </c>
      <c r="AL1506" t="n">
        <v>0.036880128</v>
      </c>
    </row>
    <row r="1507">
      <c r="A1507" t="inlineStr">
        <is>
          <t>2025-03-04 17:00</t>
        </is>
      </c>
      <c r="B1507" t="n">
        <v>71515.24607119014</v>
      </c>
      <c r="C1507" t="n">
        <v>69895.56805961164</v>
      </c>
      <c r="D1507" t="n">
        <v>1238.499817605485</v>
      </c>
      <c r="E1507" t="n">
        <v>381.1781939730134</v>
      </c>
      <c r="F1507" t="n">
        <v>0.0559331519749569</v>
      </c>
      <c r="G1507" t="n">
        <v>0.1868520558691242</v>
      </c>
      <c r="H1507" t="n">
        <v>0.1855847049236604</v>
      </c>
      <c r="I1507" t="n">
        <v>0.2097587968906956</v>
      </c>
      <c r="J1507" t="n">
        <v>63</v>
      </c>
      <c r="K1507" t="n">
        <v>17</v>
      </c>
      <c r="L1507">
        <f>VLOOKUP(J1507,Clustering!$D$3:$E$367,2,FALSE)</f>
        <v/>
      </c>
      <c r="M1507" t="n">
        <v>0.559207283</v>
      </c>
      <c r="N1507" t="n">
        <v>0.527873276</v>
      </c>
      <c r="O1507" t="n">
        <v>0.527873276</v>
      </c>
      <c r="P1507" t="n">
        <v>0.920279116</v>
      </c>
      <c r="Q1507" t="n">
        <v>0.498494928</v>
      </c>
      <c r="R1507" t="n">
        <v>0.1855847049236604</v>
      </c>
      <c r="S1507" t="n">
        <v>0.0559331519749569</v>
      </c>
      <c r="T1507" t="n">
        <v>0.6549040350000001</v>
      </c>
      <c r="U1507" t="n">
        <v>0.666411007</v>
      </c>
      <c r="V1507" t="n">
        <v>0.850080767</v>
      </c>
      <c r="W1507" t="n">
        <v>0.012496789</v>
      </c>
      <c r="X1507" t="n">
        <v>0.020920348</v>
      </c>
      <c r="Y1507" t="n">
        <v>0.2097587968906956</v>
      </c>
      <c r="Z1507" t="n">
        <v>0.693390137</v>
      </c>
      <c r="AA1507" t="n">
        <v>0.666411007</v>
      </c>
      <c r="AB1507" t="n">
        <v>0</v>
      </c>
      <c r="AC1507" t="n">
        <v>0</v>
      </c>
      <c r="AD1507" t="n">
        <v>0.85</v>
      </c>
      <c r="AE1507" t="n">
        <v>0.85</v>
      </c>
      <c r="AF1507" t="n">
        <v>0.85</v>
      </c>
      <c r="AG1507" t="n">
        <v>0.85</v>
      </c>
      <c r="AH1507" t="n">
        <v>0.920279116</v>
      </c>
      <c r="AI1507" t="n">
        <v>0.012496789</v>
      </c>
      <c r="AJ1507" t="n">
        <v>0.659742217</v>
      </c>
      <c r="AK1507" t="n">
        <v>0.0391532063824698</v>
      </c>
      <c r="AL1507" t="n">
        <v>0.464468458</v>
      </c>
    </row>
    <row r="1508">
      <c r="A1508" t="inlineStr">
        <is>
          <t>2025-03-04 18:00</t>
        </is>
      </c>
      <c r="B1508" t="n">
        <v>75144.83946900636</v>
      </c>
      <c r="C1508" t="n">
        <v>74721.41267035536</v>
      </c>
      <c r="D1508" t="n">
        <v>15.3993692671122</v>
      </c>
      <c r="E1508" t="n">
        <v>408.0274293838823</v>
      </c>
      <c r="F1508" t="n">
        <v>0.0006954666034599001</v>
      </c>
      <c r="G1508" t="n">
        <v>0.2000134457764129</v>
      </c>
      <c r="H1508" t="n">
        <v>0.1983213040708352</v>
      </c>
      <c r="I1508" t="n">
        <v>0.2305980695226662</v>
      </c>
      <c r="J1508" t="n">
        <v>63</v>
      </c>
      <c r="K1508" t="n">
        <v>18</v>
      </c>
      <c r="L1508">
        <f>VLOOKUP(J1508,Clustering!$D$3:$E$367,2,FALSE)</f>
        <v/>
      </c>
      <c r="M1508" t="n">
        <v>0.569810743</v>
      </c>
      <c r="N1508" t="n">
        <v>0.533260925</v>
      </c>
      <c r="O1508" t="n">
        <v>0.533260925</v>
      </c>
      <c r="P1508" t="n">
        <v>0.920258769</v>
      </c>
      <c r="Q1508" t="n">
        <v>0.5147159140000001</v>
      </c>
      <c r="R1508" t="n">
        <v>0.1983213040708352</v>
      </c>
      <c r="S1508" t="n">
        <v>0.0006954666034599001</v>
      </c>
      <c r="T1508" t="n">
        <v>0.586066193</v>
      </c>
      <c r="U1508" t="n">
        <v>0.666411007</v>
      </c>
      <c r="V1508" t="n">
        <v>0.850080767</v>
      </c>
      <c r="W1508" t="n">
        <v>0.012776046</v>
      </c>
      <c r="X1508" t="n">
        <v>0.03080587</v>
      </c>
      <c r="Y1508" t="n">
        <v>0.2305980695226662</v>
      </c>
      <c r="Z1508" t="n">
        <v>0.720664573</v>
      </c>
      <c r="AA1508" t="n">
        <v>0.666411007</v>
      </c>
      <c r="AB1508" t="n">
        <v>0</v>
      </c>
      <c r="AC1508" t="n">
        <v>0</v>
      </c>
      <c r="AD1508" t="n">
        <v>0.85</v>
      </c>
      <c r="AE1508" t="n">
        <v>0.85</v>
      </c>
      <c r="AF1508" t="n">
        <v>0.85</v>
      </c>
      <c r="AG1508" t="n">
        <v>0.85</v>
      </c>
      <c r="AH1508" t="n">
        <v>0.920258769</v>
      </c>
      <c r="AI1508" t="n">
        <v>0.012776046</v>
      </c>
      <c r="AJ1508" t="n">
        <v>0.676966684</v>
      </c>
      <c r="AK1508" t="n">
        <v>0.0004868266224219</v>
      </c>
      <c r="AL1508" t="n">
        <v>0.42381576</v>
      </c>
    </row>
    <row r="1509">
      <c r="A1509" t="inlineStr">
        <is>
          <t>2025-03-04 19:00</t>
        </is>
      </c>
      <c r="B1509" t="n">
        <v>74509.41370667084</v>
      </c>
      <c r="C1509" t="n">
        <v>74082.37025478647</v>
      </c>
      <c r="D1509" t="n">
        <v>0</v>
      </c>
      <c r="E1509" t="n">
        <v>427.043451884367</v>
      </c>
      <c r="F1509" t="n">
        <v>0</v>
      </c>
      <c r="G1509" t="n">
        <v>0.2093350254335132</v>
      </c>
      <c r="H1509" t="n">
        <v>0.2076829053367398</v>
      </c>
      <c r="I1509" t="n">
        <v>0.2391962784106643</v>
      </c>
      <c r="J1509" t="n">
        <v>63</v>
      </c>
      <c r="K1509" t="n">
        <v>19</v>
      </c>
      <c r="L1509">
        <f>VLOOKUP(J1509,Clustering!$D$3:$E$367,2,FALSE)</f>
        <v/>
      </c>
      <c r="M1509" t="n">
        <v>0.5879189889999999</v>
      </c>
      <c r="N1509" t="n">
        <v>0.5384395360000001</v>
      </c>
      <c r="O1509" t="n">
        <v>0.5384395360000001</v>
      </c>
      <c r="P1509" t="n">
        <v>0.920808123</v>
      </c>
      <c r="Q1509" t="n">
        <v>0.512150094</v>
      </c>
      <c r="R1509" t="n">
        <v>0.2076829053367398</v>
      </c>
      <c r="S1509" t="n">
        <v>0</v>
      </c>
      <c r="T1509" t="n">
        <v>0.301722835</v>
      </c>
      <c r="U1509" t="n">
        <v>0.666411007</v>
      </c>
      <c r="V1509" t="n">
        <v>0.850080767</v>
      </c>
      <c r="W1509" t="n">
        <v>0.01298549</v>
      </c>
      <c r="X1509" t="n">
        <v>0.04050375</v>
      </c>
      <c r="Y1509" t="n">
        <v>0.2391962784106643</v>
      </c>
      <c r="Z1509" t="n">
        <v>0.7076652329999999</v>
      </c>
      <c r="AA1509" t="n">
        <v>0.666411007</v>
      </c>
      <c r="AB1509" t="n">
        <v>0</v>
      </c>
      <c r="AC1509" t="n">
        <v>0</v>
      </c>
      <c r="AD1509" t="n">
        <v>0.85</v>
      </c>
      <c r="AE1509" t="n">
        <v>0.85</v>
      </c>
      <c r="AF1509" t="n">
        <v>0.85</v>
      </c>
      <c r="AG1509" t="n">
        <v>0.85</v>
      </c>
      <c r="AH1509" t="n">
        <v>0.920808123</v>
      </c>
      <c r="AI1509" t="n">
        <v>0.01298549</v>
      </c>
      <c r="AJ1509" t="n">
        <v>0.691298815</v>
      </c>
      <c r="AK1509" t="n">
        <v>0</v>
      </c>
      <c r="AL1509" t="n">
        <v>0.340303193</v>
      </c>
    </row>
    <row r="1510">
      <c r="A1510" t="inlineStr">
        <is>
          <t>2025-03-04 20:00</t>
        </is>
      </c>
      <c r="B1510" t="n">
        <v>72627.9704503614</v>
      </c>
      <c r="C1510" t="n">
        <v>72177.42852369265</v>
      </c>
      <c r="D1510" t="n">
        <v>0</v>
      </c>
      <c r="E1510" t="n">
        <v>450.5419266687504</v>
      </c>
      <c r="F1510" t="n">
        <v>0</v>
      </c>
      <c r="G1510" t="n">
        <v>0.2208538856219364</v>
      </c>
      <c r="H1510" t="n">
        <v>0.2201784332066809</v>
      </c>
      <c r="I1510" t="n">
        <v>0.2330623536899429</v>
      </c>
      <c r="J1510" t="n">
        <v>63</v>
      </c>
      <c r="K1510" t="n">
        <v>20</v>
      </c>
      <c r="L1510">
        <f>VLOOKUP(J1510,Clustering!$D$3:$E$367,2,FALSE)</f>
        <v/>
      </c>
      <c r="M1510" t="n">
        <v>0.587688605</v>
      </c>
      <c r="N1510" t="n">
        <v>0.532955257</v>
      </c>
      <c r="O1510" t="n">
        <v>0.532955257</v>
      </c>
      <c r="P1510" t="n">
        <v>0.921520248</v>
      </c>
      <c r="Q1510" t="n">
        <v>0.47501455</v>
      </c>
      <c r="R1510" t="n">
        <v>0.2201784332066809</v>
      </c>
      <c r="S1510" t="n">
        <v>0</v>
      </c>
      <c r="T1510" t="n">
        <v>0.000604504</v>
      </c>
      <c r="U1510" t="n">
        <v>0.666411007</v>
      </c>
      <c r="V1510" t="n">
        <v>0.850080767</v>
      </c>
      <c r="W1510" t="n">
        <v>0.012671325</v>
      </c>
      <c r="X1510" t="n">
        <v>0.027207175</v>
      </c>
      <c r="Y1510" t="n">
        <v>0.2330623536899429</v>
      </c>
      <c r="Z1510" t="n">
        <v>0.6953817289999999</v>
      </c>
      <c r="AA1510" t="n">
        <v>0.666411007</v>
      </c>
      <c r="AB1510" t="n">
        <v>0</v>
      </c>
      <c r="AC1510" t="n">
        <v>0</v>
      </c>
      <c r="AD1510" t="n">
        <v>0.85</v>
      </c>
      <c r="AE1510" t="n">
        <v>0.85</v>
      </c>
      <c r="AF1510" t="n">
        <v>0.85</v>
      </c>
      <c r="AG1510" t="n">
        <v>0.85</v>
      </c>
      <c r="AH1510" t="n">
        <v>0.921520248</v>
      </c>
      <c r="AI1510" t="n">
        <v>0.012671325</v>
      </c>
      <c r="AJ1510" t="n">
        <v>0.693311519</v>
      </c>
      <c r="AK1510" t="n">
        <v>0</v>
      </c>
      <c r="AL1510" t="n">
        <v>0.113484988</v>
      </c>
    </row>
    <row r="1511">
      <c r="A1511" t="inlineStr">
        <is>
          <t>2025-03-04 21:00</t>
        </is>
      </c>
      <c r="B1511" t="n">
        <v>69810.2099499122</v>
      </c>
      <c r="C1511" t="n">
        <v>69348.45683676116</v>
      </c>
      <c r="D1511" t="n">
        <v>0</v>
      </c>
      <c r="E1511" t="n">
        <v>461.7531131510366</v>
      </c>
      <c r="F1511" t="n">
        <v>0</v>
      </c>
      <c r="G1511" t="n">
        <v>0.226349565270116</v>
      </c>
      <c r="H1511" t="n">
        <v>0.2272096787926606</v>
      </c>
      <c r="I1511" t="n">
        <v>0.2108034390920412</v>
      </c>
      <c r="J1511" t="n">
        <v>63</v>
      </c>
      <c r="K1511" t="n">
        <v>21</v>
      </c>
      <c r="L1511">
        <f>VLOOKUP(J1511,Clustering!$D$3:$E$367,2,FALSE)</f>
        <v/>
      </c>
      <c r="M1511" t="n">
        <v>0.558902023</v>
      </c>
      <c r="N1511" t="n">
        <v>0.5197227800000001</v>
      </c>
      <c r="O1511" t="n">
        <v>0.5197227800000001</v>
      </c>
      <c r="P1511" t="n">
        <v>0.923687143</v>
      </c>
      <c r="Q1511" t="n">
        <v>0.438942882</v>
      </c>
      <c r="R1511" t="n">
        <v>0.2272096787926606</v>
      </c>
      <c r="S1511" t="n">
        <v>0</v>
      </c>
      <c r="T1511" t="n">
        <v>0</v>
      </c>
      <c r="U1511" t="n">
        <v>0.664783133</v>
      </c>
      <c r="V1511" t="n">
        <v>0.850080767</v>
      </c>
      <c r="W1511" t="n">
        <v>0.012741139</v>
      </c>
      <c r="X1511" t="n">
        <v>0.015558326</v>
      </c>
      <c r="Y1511" t="n">
        <v>0.2108034390920412</v>
      </c>
      <c r="Z1511" t="n">
        <v>0.622753138</v>
      </c>
      <c r="AA1511" t="n">
        <v>0.664783133</v>
      </c>
      <c r="AB1511" t="n">
        <v>0</v>
      </c>
      <c r="AC1511" t="n">
        <v>0</v>
      </c>
      <c r="AD1511" t="n">
        <v>0.85</v>
      </c>
      <c r="AE1511" t="n">
        <v>0.85</v>
      </c>
      <c r="AF1511" t="n">
        <v>0.85</v>
      </c>
      <c r="AG1511" t="n">
        <v>0.85</v>
      </c>
      <c r="AH1511" t="n">
        <v>0.923687143</v>
      </c>
      <c r="AI1511" t="n">
        <v>0.012741139</v>
      </c>
      <c r="AJ1511" t="n">
        <v>0.672790906</v>
      </c>
      <c r="AK1511" t="n">
        <v>0</v>
      </c>
      <c r="AL1511" t="n">
        <v>0.161466012</v>
      </c>
    </row>
    <row r="1512">
      <c r="A1512" t="inlineStr">
        <is>
          <t>2025-03-04 22:00</t>
        </is>
      </c>
      <c r="B1512" t="n">
        <v>65284.24976132733</v>
      </c>
      <c r="C1512" t="n">
        <v>64827.22094959408</v>
      </c>
      <c r="D1512" t="n">
        <v>0</v>
      </c>
      <c r="E1512" t="n">
        <v>457.0288117332502</v>
      </c>
      <c r="F1512" t="n">
        <v>0</v>
      </c>
      <c r="G1512" t="n">
        <v>0.2240337312417893</v>
      </c>
      <c r="H1512" t="n">
        <v>0.2253614656672031</v>
      </c>
      <c r="I1512" t="n">
        <v>0.2000355887089407</v>
      </c>
      <c r="J1512" t="n">
        <v>63</v>
      </c>
      <c r="K1512" t="n">
        <v>22</v>
      </c>
      <c r="L1512">
        <f>VLOOKUP(J1512,Clustering!$D$3:$E$367,2,FALSE)</f>
        <v/>
      </c>
      <c r="M1512" t="n">
        <v>0.517277248</v>
      </c>
      <c r="N1512" t="n">
        <v>0.494798</v>
      </c>
      <c r="O1512" t="n">
        <v>0.494798</v>
      </c>
      <c r="P1512" t="n">
        <v>0.9262101</v>
      </c>
      <c r="Q1512" t="n">
        <v>0.400030039</v>
      </c>
      <c r="R1512" t="n">
        <v>0.2253614656672031</v>
      </c>
      <c r="S1512" t="n">
        <v>0</v>
      </c>
      <c r="T1512" t="n">
        <v>0</v>
      </c>
      <c r="U1512" t="n">
        <v>0.664783133</v>
      </c>
      <c r="V1512" t="n">
        <v>0.850080767</v>
      </c>
      <c r="W1512" t="n">
        <v>0.012880768</v>
      </c>
      <c r="X1512" t="n">
        <v>0.007025665</v>
      </c>
      <c r="Y1512" t="n">
        <v>0.2000355887089407</v>
      </c>
      <c r="Z1512" t="n">
        <v>0.546389982</v>
      </c>
      <c r="AA1512" t="n">
        <v>0.664783133</v>
      </c>
      <c r="AB1512" t="n">
        <v>0</v>
      </c>
      <c r="AC1512" t="n">
        <v>0</v>
      </c>
      <c r="AD1512" t="n">
        <v>0.85</v>
      </c>
      <c r="AE1512" t="n">
        <v>0.85</v>
      </c>
      <c r="AF1512" t="n">
        <v>0.85</v>
      </c>
      <c r="AG1512" t="n">
        <v>0.85</v>
      </c>
      <c r="AH1512" t="n">
        <v>0.9262101</v>
      </c>
      <c r="AI1512" t="n">
        <v>0.012880768</v>
      </c>
      <c r="AJ1512" t="n">
        <v>0.630519184</v>
      </c>
      <c r="AK1512" t="n">
        <v>0</v>
      </c>
      <c r="AL1512" t="n">
        <v>0.115301892</v>
      </c>
    </row>
    <row r="1513">
      <c r="A1513" t="inlineStr">
        <is>
          <t>2025-03-04 23:00</t>
        </is>
      </c>
      <c r="B1513" t="n">
        <v>60632.7875663834</v>
      </c>
      <c r="C1513" t="n">
        <v>60190.20035083233</v>
      </c>
      <c r="D1513" t="n">
        <v>0</v>
      </c>
      <c r="E1513" t="n">
        <v>442.587215551068</v>
      </c>
      <c r="F1513" t="n">
        <v>0</v>
      </c>
      <c r="G1513" t="n">
        <v>0.2169545174269941</v>
      </c>
      <c r="H1513" t="n">
        <v>0.2188123626356905</v>
      </c>
      <c r="I1513" t="n">
        <v>0.1833748848823525</v>
      </c>
      <c r="J1513" t="n">
        <v>63</v>
      </c>
      <c r="K1513" t="n">
        <v>23</v>
      </c>
      <c r="L1513">
        <f>VLOOKUP(J1513,Clustering!$D$3:$E$367,2,FALSE)</f>
        <v/>
      </c>
      <c r="M1513" t="n">
        <v>0.475318415</v>
      </c>
      <c r="N1513" t="n">
        <v>0.456273941</v>
      </c>
      <c r="O1513" t="n">
        <v>0.456273941</v>
      </c>
      <c r="P1513" t="n">
        <v>0.928417687</v>
      </c>
      <c r="Q1513" t="n">
        <v>0.369277753</v>
      </c>
      <c r="R1513" t="n">
        <v>0.2188123626356905</v>
      </c>
      <c r="S1513" t="n">
        <v>0</v>
      </c>
      <c r="T1513" t="n">
        <v>0</v>
      </c>
      <c r="U1513" t="n">
        <v>0.655673298</v>
      </c>
      <c r="V1513" t="n">
        <v>0.850080767</v>
      </c>
      <c r="W1513" t="n">
        <v>0.012252438</v>
      </c>
      <c r="X1513" t="n">
        <v>0.007025665</v>
      </c>
      <c r="Y1513" t="n">
        <v>0.1833748848823525</v>
      </c>
      <c r="Z1513" t="n">
        <v>0.475663438</v>
      </c>
      <c r="AA1513" t="n">
        <v>0.655673298</v>
      </c>
      <c r="AB1513" t="n">
        <v>0</v>
      </c>
      <c r="AC1513" t="n">
        <v>0</v>
      </c>
      <c r="AD1513" t="n">
        <v>0.85</v>
      </c>
      <c r="AE1513" t="n">
        <v>0.85</v>
      </c>
      <c r="AF1513" t="n">
        <v>0.85</v>
      </c>
      <c r="AG1513" t="n">
        <v>0.85</v>
      </c>
      <c r="AH1513" t="n">
        <v>0.928417687</v>
      </c>
      <c r="AI1513" t="n">
        <v>0.012252438</v>
      </c>
      <c r="AJ1513" t="n">
        <v>0.566463525</v>
      </c>
      <c r="AK1513" t="n">
        <v>0</v>
      </c>
      <c r="AL1513" t="n">
        <v>0.067351222</v>
      </c>
    </row>
    <row r="1514">
      <c r="A1514" t="inlineStr">
        <is>
          <t>2025-03-05 00:00</t>
        </is>
      </c>
      <c r="B1514" t="n">
        <v>58619.89617844072</v>
      </c>
      <c r="C1514" t="n">
        <v>58191.49970400841</v>
      </c>
      <c r="D1514" t="n">
        <v>0</v>
      </c>
      <c r="E1514" t="n">
        <v>428.3964744322986</v>
      </c>
      <c r="F1514" t="n">
        <v>0</v>
      </c>
      <c r="G1514" t="n">
        <v>0.2099982717805385</v>
      </c>
      <c r="H1514" t="n">
        <v>0.2130065627089815</v>
      </c>
      <c r="I1514" t="n">
        <v>0.155624902303019</v>
      </c>
      <c r="J1514" t="n">
        <v>64</v>
      </c>
      <c r="K1514" t="n">
        <v>0</v>
      </c>
      <c r="L1514">
        <f>VLOOKUP(J1514,Clustering!$D$3:$E$367,2,FALSE)</f>
        <v/>
      </c>
      <c r="M1514" t="n">
        <v>0.400863805</v>
      </c>
      <c r="N1514" t="n">
        <v>0.41407792</v>
      </c>
      <c r="O1514" t="n">
        <v>0.41407792</v>
      </c>
      <c r="P1514" t="n">
        <v>0.932395414</v>
      </c>
      <c r="Q1514" t="n">
        <v>0.29275375</v>
      </c>
      <c r="R1514" t="n">
        <v>0.2130065627089815</v>
      </c>
      <c r="S1514" t="n">
        <v>0</v>
      </c>
      <c r="T1514" t="n">
        <v>0</v>
      </c>
      <c r="U1514" t="n">
        <v>0.651963623</v>
      </c>
      <c r="V1514" t="n">
        <v>0.850080767</v>
      </c>
      <c r="W1514" t="n">
        <v>0.011833551</v>
      </c>
      <c r="X1514" t="n">
        <v>0.007025665</v>
      </c>
      <c r="Y1514" t="n">
        <v>0.155624902303019</v>
      </c>
      <c r="Z1514" t="n">
        <v>0.401447262</v>
      </c>
      <c r="AA1514" t="n">
        <v>0.651963623</v>
      </c>
      <c r="AB1514" t="n">
        <v>0</v>
      </c>
      <c r="AC1514" t="n">
        <v>0</v>
      </c>
      <c r="AD1514" t="n">
        <v>0.85</v>
      </c>
      <c r="AE1514" t="n">
        <v>0.85</v>
      </c>
      <c r="AF1514" t="n">
        <v>0.85</v>
      </c>
      <c r="AG1514" t="n">
        <v>0.85</v>
      </c>
      <c r="AH1514" t="n">
        <v>0.932395414</v>
      </c>
      <c r="AI1514" t="n">
        <v>0.011833551</v>
      </c>
      <c r="AJ1514" t="n">
        <v>0.525831758</v>
      </c>
      <c r="AK1514" t="n">
        <v>0</v>
      </c>
      <c r="AL1514" t="n">
        <v>0.015419839</v>
      </c>
    </row>
    <row r="1515">
      <c r="A1515" t="inlineStr">
        <is>
          <t>2025-03-05 01:00</t>
        </is>
      </c>
      <c r="B1515" t="n">
        <v>57921.25891087795</v>
      </c>
      <c r="C1515" t="n">
        <v>57503.14184528913</v>
      </c>
      <c r="D1515" t="n">
        <v>0</v>
      </c>
      <c r="E1515" t="n">
        <v>418.1170655888182</v>
      </c>
      <c r="F1515" t="n">
        <v>0</v>
      </c>
      <c r="G1515" t="n">
        <v>0.2049593458768716</v>
      </c>
      <c r="H1515" t="n">
        <v>0.2084061191684404</v>
      </c>
      <c r="I1515" t="n">
        <v>0.1426606247273458</v>
      </c>
      <c r="J1515" t="n">
        <v>64</v>
      </c>
      <c r="K1515" t="n">
        <v>1</v>
      </c>
      <c r="L1515">
        <f>VLOOKUP(J1515,Clustering!$D$3:$E$367,2,FALSE)</f>
        <v/>
      </c>
      <c r="M1515" t="n">
        <v>0.376754035</v>
      </c>
      <c r="N1515" t="n">
        <v>0.400953906</v>
      </c>
      <c r="O1515" t="n">
        <v>0.400953906</v>
      </c>
      <c r="P1515" t="n">
        <v>0.933321176</v>
      </c>
      <c r="Q1515" t="n">
        <v>0.260624683</v>
      </c>
      <c r="R1515" t="n">
        <v>0.2084061191684404</v>
      </c>
      <c r="S1515" t="n">
        <v>0</v>
      </c>
      <c r="T1515" t="n">
        <v>0</v>
      </c>
      <c r="U1515" t="n">
        <v>0.651963623</v>
      </c>
      <c r="V1515" t="n">
        <v>0.850080767</v>
      </c>
      <c r="W1515" t="n">
        <v>0.012077902</v>
      </c>
      <c r="X1515" t="n">
        <v>0.007025665</v>
      </c>
      <c r="Y1515" t="n">
        <v>0.1426606247273458</v>
      </c>
      <c r="Z1515" t="n">
        <v>0.385209017</v>
      </c>
      <c r="AA1515" t="n">
        <v>0.651963623</v>
      </c>
      <c r="AB1515" t="n">
        <v>0</v>
      </c>
      <c r="AC1515" t="n">
        <v>0</v>
      </c>
      <c r="AD1515" t="n">
        <v>0.85</v>
      </c>
      <c r="AE1515" t="n">
        <v>0.85</v>
      </c>
      <c r="AF1515" t="n">
        <v>0.85</v>
      </c>
      <c r="AG1515" t="n">
        <v>0.85</v>
      </c>
      <c r="AH1515" t="n">
        <v>0.933321176</v>
      </c>
      <c r="AI1515" t="n">
        <v>0.012077902</v>
      </c>
      <c r="AJ1515" t="n">
        <v>0.499268445</v>
      </c>
      <c r="AK1515" t="n">
        <v>0</v>
      </c>
      <c r="AL1515" t="n">
        <v>0</v>
      </c>
    </row>
    <row r="1516">
      <c r="A1516" t="inlineStr">
        <is>
          <t>2025-03-05 02:00</t>
        </is>
      </c>
      <c r="B1516" t="n">
        <v>57751.33820299846</v>
      </c>
      <c r="C1516" t="n">
        <v>57340.53015937089</v>
      </c>
      <c r="D1516" t="n">
        <v>0</v>
      </c>
      <c r="E1516" t="n">
        <v>410.8080436275758</v>
      </c>
      <c r="F1516" t="n">
        <v>0</v>
      </c>
      <c r="G1516" t="n">
        <v>0.2013764919743018</v>
      </c>
      <c r="H1516" t="n">
        <v>0.203946300539619</v>
      </c>
      <c r="I1516" t="n">
        <v>0.1549284741687886</v>
      </c>
      <c r="J1516" t="n">
        <v>64</v>
      </c>
      <c r="K1516" t="n">
        <v>2</v>
      </c>
      <c r="L1516">
        <f>VLOOKUP(J1516,Clustering!$D$3:$E$367,2,FALSE)</f>
        <v/>
      </c>
      <c r="M1516" t="n">
        <v>0.360356396</v>
      </c>
      <c r="N1516" t="n">
        <v>0.378237825</v>
      </c>
      <c r="O1516" t="n">
        <v>0.378237825</v>
      </c>
      <c r="P1516" t="n">
        <v>0.933361869</v>
      </c>
      <c r="Q1516" t="n">
        <v>0.224728242</v>
      </c>
      <c r="R1516" t="n">
        <v>0.203946300539619</v>
      </c>
      <c r="S1516" t="n">
        <v>0</v>
      </c>
      <c r="T1516" t="n">
        <v>0</v>
      </c>
      <c r="U1516" t="n">
        <v>0.651963623</v>
      </c>
      <c r="V1516" t="n">
        <v>0.850080767</v>
      </c>
      <c r="W1516" t="n">
        <v>0.01235716</v>
      </c>
      <c r="X1516" t="n">
        <v>0.007025665</v>
      </c>
      <c r="Y1516" t="n">
        <v>0.1549284741687886</v>
      </c>
      <c r="Z1516" t="n">
        <v>0.380168672</v>
      </c>
      <c r="AA1516" t="n">
        <v>0.651963623</v>
      </c>
      <c r="AB1516" t="n">
        <v>0</v>
      </c>
      <c r="AC1516" t="n">
        <v>0</v>
      </c>
      <c r="AD1516" t="n">
        <v>0.85</v>
      </c>
      <c r="AE1516" t="n">
        <v>0.85</v>
      </c>
      <c r="AF1516" t="n">
        <v>0.85</v>
      </c>
      <c r="AG1516" t="n">
        <v>0.85</v>
      </c>
      <c r="AH1516" t="n">
        <v>0.933361869</v>
      </c>
      <c r="AI1516" t="n">
        <v>0.01235716</v>
      </c>
      <c r="AJ1516" t="n">
        <v>0.492908414</v>
      </c>
      <c r="AK1516" t="n">
        <v>0</v>
      </c>
      <c r="AL1516" t="n">
        <v>0</v>
      </c>
    </row>
    <row r="1517">
      <c r="A1517" t="inlineStr">
        <is>
          <t>2025-03-05 03:00</t>
        </is>
      </c>
      <c r="B1517" t="n">
        <v>57790.25500013131</v>
      </c>
      <c r="C1517" t="n">
        <v>57376.87378644213</v>
      </c>
      <c r="D1517" t="n">
        <v>0</v>
      </c>
      <c r="E1517" t="n">
        <v>413.3812136891756</v>
      </c>
      <c r="F1517" t="n">
        <v>0</v>
      </c>
      <c r="G1517" t="n">
        <v>0.202637849847635</v>
      </c>
      <c r="H1517" t="n">
        <v>0.2045690680058058</v>
      </c>
      <c r="I1517" t="n">
        <v>0.1677320375596394</v>
      </c>
      <c r="J1517" t="n">
        <v>64</v>
      </c>
      <c r="K1517" t="n">
        <v>3</v>
      </c>
      <c r="L1517">
        <f>VLOOKUP(J1517,Clustering!$D$3:$E$367,2,FALSE)</f>
        <v/>
      </c>
      <c r="M1517" t="n">
        <v>0.347829222</v>
      </c>
      <c r="N1517" t="n">
        <v>0.361627222</v>
      </c>
      <c r="O1517" t="n">
        <v>0.361627222</v>
      </c>
      <c r="P1517" t="n">
        <v>0.932893901</v>
      </c>
      <c r="Q1517" t="n">
        <v>0.18288661</v>
      </c>
      <c r="R1517" t="n">
        <v>0.2045690680058058</v>
      </c>
      <c r="S1517" t="n">
        <v>0</v>
      </c>
      <c r="T1517" t="n">
        <v>0</v>
      </c>
      <c r="U1517" t="n">
        <v>0.648128727</v>
      </c>
      <c r="V1517" t="n">
        <v>0.850080767</v>
      </c>
      <c r="W1517" t="n">
        <v>0.012531696</v>
      </c>
      <c r="X1517" t="n">
        <v>0.007025665</v>
      </c>
      <c r="Y1517" t="n">
        <v>0.1677320375596394</v>
      </c>
      <c r="Z1517" t="n">
        <v>0.371472245</v>
      </c>
      <c r="AA1517" t="n">
        <v>0.648128727</v>
      </c>
      <c r="AB1517" t="n">
        <v>0</v>
      </c>
      <c r="AC1517" t="n">
        <v>0</v>
      </c>
      <c r="AD1517" t="n">
        <v>0.85</v>
      </c>
      <c r="AE1517" t="n">
        <v>0.85</v>
      </c>
      <c r="AF1517" t="n">
        <v>0.85</v>
      </c>
      <c r="AG1517" t="n">
        <v>0.85</v>
      </c>
      <c r="AH1517" t="n">
        <v>0.932893901</v>
      </c>
      <c r="AI1517" t="n">
        <v>0.012531696</v>
      </c>
      <c r="AJ1517" t="n">
        <v>0.484981142</v>
      </c>
      <c r="AK1517" t="n">
        <v>0</v>
      </c>
      <c r="AL1517" t="n">
        <v>0</v>
      </c>
    </row>
    <row r="1518">
      <c r="A1518" t="inlineStr">
        <is>
          <t>2025-03-05 04:00</t>
        </is>
      </c>
      <c r="B1518" t="n">
        <v>58493.05052748365</v>
      </c>
      <c r="C1518" t="n">
        <v>58078.65713760221</v>
      </c>
      <c r="D1518" t="n">
        <v>0</v>
      </c>
      <c r="E1518" t="n">
        <v>414.3933898814382</v>
      </c>
      <c r="F1518" t="n">
        <v>0</v>
      </c>
      <c r="G1518" t="n">
        <v>0.2031340146477638</v>
      </c>
      <c r="H1518" t="n">
        <v>0.204147193270647</v>
      </c>
      <c r="I1518" t="n">
        <v>0.1848213125457541</v>
      </c>
      <c r="J1518" t="n">
        <v>64</v>
      </c>
      <c r="K1518" t="n">
        <v>4</v>
      </c>
      <c r="L1518">
        <f>VLOOKUP(J1518,Clustering!$D$3:$E$367,2,FALSE)</f>
        <v/>
      </c>
      <c r="M1518" t="n">
        <v>0.342086881</v>
      </c>
      <c r="N1518" t="n">
        <v>0.365190722</v>
      </c>
      <c r="O1518" t="n">
        <v>0.365190722</v>
      </c>
      <c r="P1518" t="n">
        <v>0.933606026</v>
      </c>
      <c r="Q1518" t="n">
        <v>0.168793376</v>
      </c>
      <c r="R1518" t="n">
        <v>0.204147193270647</v>
      </c>
      <c r="S1518" t="n">
        <v>0</v>
      </c>
      <c r="T1518" t="n">
        <v>0</v>
      </c>
      <c r="U1518" t="n">
        <v>0.6510401179999999</v>
      </c>
      <c r="V1518" t="n">
        <v>0.850080767</v>
      </c>
      <c r="W1518" t="n">
        <v>0.012531696</v>
      </c>
      <c r="X1518" t="n">
        <v>0.007025665</v>
      </c>
      <c r="Y1518" t="n">
        <v>0.1848213125457541</v>
      </c>
      <c r="Z1518" t="n">
        <v>0.370518852</v>
      </c>
      <c r="AA1518" t="n">
        <v>0.6510401179999999</v>
      </c>
      <c r="AB1518" t="n">
        <v>0</v>
      </c>
      <c r="AC1518" t="n">
        <v>0</v>
      </c>
      <c r="AD1518" t="n">
        <v>0.85</v>
      </c>
      <c r="AE1518" t="n">
        <v>0.85</v>
      </c>
      <c r="AF1518" t="n">
        <v>0.85</v>
      </c>
      <c r="AG1518" t="n">
        <v>0.85</v>
      </c>
      <c r="AH1518" t="n">
        <v>0.933606026</v>
      </c>
      <c r="AI1518" t="n">
        <v>0.012531696</v>
      </c>
      <c r="AJ1518" t="n">
        <v>0.482665579</v>
      </c>
      <c r="AK1518" t="n">
        <v>0</v>
      </c>
      <c r="AL1518" t="n">
        <v>0</v>
      </c>
    </row>
    <row r="1519">
      <c r="A1519" t="inlineStr">
        <is>
          <t>2025-03-05 05:00</t>
        </is>
      </c>
      <c r="B1519" t="n">
        <v>63390.29928471352</v>
      </c>
      <c r="C1519" t="n">
        <v>62971.41079478381</v>
      </c>
      <c r="D1519" t="n">
        <v>0</v>
      </c>
      <c r="E1519" t="n">
        <v>418.8884899297181</v>
      </c>
      <c r="F1519" t="n">
        <v>0</v>
      </c>
      <c r="G1519" t="n">
        <v>0.2053374950635873</v>
      </c>
      <c r="H1519" t="n">
        <v>0.205452996022329</v>
      </c>
      <c r="I1519" t="n">
        <v>0.2032498724053887</v>
      </c>
      <c r="J1519" t="n">
        <v>64</v>
      </c>
      <c r="K1519" t="n">
        <v>5</v>
      </c>
      <c r="L1519">
        <f>VLOOKUP(J1519,Clustering!$D$3:$E$367,2,FALSE)</f>
        <v/>
      </c>
      <c r="M1519" t="n">
        <v>0.3448227</v>
      </c>
      <c r="N1519" t="n">
        <v>0.377559439</v>
      </c>
      <c r="O1519" t="n">
        <v>0.377559439</v>
      </c>
      <c r="P1519" t="n">
        <v>0.935762748</v>
      </c>
      <c r="Q1519" t="n">
        <v>0.17276101</v>
      </c>
      <c r="R1519" t="n">
        <v>0.205452996022329</v>
      </c>
      <c r="S1519" t="n">
        <v>0</v>
      </c>
      <c r="T1519" t="n">
        <v>0</v>
      </c>
      <c r="U1519" t="n">
        <v>0.6510401179999999</v>
      </c>
      <c r="V1519" t="n">
        <v>0.850080767</v>
      </c>
      <c r="W1519" t="n">
        <v>0.012496789</v>
      </c>
      <c r="X1519" t="n">
        <v>0.00649206</v>
      </c>
      <c r="Y1519" t="n">
        <v>0.2032498724053887</v>
      </c>
      <c r="Z1519" t="n">
        <v>0.373139368</v>
      </c>
      <c r="AA1519" t="n">
        <v>0.6510401179999999</v>
      </c>
      <c r="AB1519" t="n">
        <v>0</v>
      </c>
      <c r="AC1519" t="n">
        <v>0</v>
      </c>
      <c r="AD1519" t="n">
        <v>0.85</v>
      </c>
      <c r="AE1519" t="n">
        <v>0.85</v>
      </c>
      <c r="AF1519" t="n">
        <v>0.85</v>
      </c>
      <c r="AG1519" t="n">
        <v>0.85</v>
      </c>
      <c r="AH1519" t="n">
        <v>0.935762748</v>
      </c>
      <c r="AI1519" t="n">
        <v>0.012496789</v>
      </c>
      <c r="AJ1519" t="n">
        <v>0.483793357</v>
      </c>
      <c r="AK1519" t="n">
        <v>0</v>
      </c>
      <c r="AL1519" t="n">
        <v>0</v>
      </c>
    </row>
    <row r="1520">
      <c r="A1520" t="inlineStr">
        <is>
          <t>2025-03-05 06:00</t>
        </is>
      </c>
      <c r="B1520" t="n">
        <v>70911.59814840744</v>
      </c>
      <c r="C1520" t="n">
        <v>70455.7351903356</v>
      </c>
      <c r="D1520" t="n">
        <v>33.45111826898318</v>
      </c>
      <c r="E1520" t="n">
        <v>422.4118398028571</v>
      </c>
      <c r="F1520" t="n">
        <v>0.0015107200302126</v>
      </c>
      <c r="G1520" t="n">
        <v>0.2070646273543417</v>
      </c>
      <c r="H1520" t="n">
        <v>0.2072208520553753</v>
      </c>
      <c r="I1520" t="n">
        <v>0.2042409432117934</v>
      </c>
      <c r="J1520" t="n">
        <v>64</v>
      </c>
      <c r="K1520" t="n">
        <v>6</v>
      </c>
      <c r="L1520">
        <f>VLOOKUP(J1520,Clustering!$D$3:$E$367,2,FALSE)</f>
        <v/>
      </c>
      <c r="M1520" t="n">
        <v>0.365171439</v>
      </c>
      <c r="N1520" t="n">
        <v>0.399405844</v>
      </c>
      <c r="O1520" t="n">
        <v>0.399405844</v>
      </c>
      <c r="P1520" t="n">
        <v>0.937146305</v>
      </c>
      <c r="Q1520" t="n">
        <v>0.185740302</v>
      </c>
      <c r="R1520" t="n">
        <v>0.2072208520553753</v>
      </c>
      <c r="S1520" t="n">
        <v>0.0015107200302126</v>
      </c>
      <c r="T1520" t="n">
        <v>0</v>
      </c>
      <c r="U1520" t="n">
        <v>0.65330975</v>
      </c>
      <c r="V1520" t="n">
        <v>0.850080767</v>
      </c>
      <c r="W1520" t="n">
        <v>0.012461881</v>
      </c>
      <c r="X1520" t="n">
        <v>0.00649206</v>
      </c>
      <c r="Y1520" t="n">
        <v>0.2042409432117934</v>
      </c>
      <c r="Z1520" t="n">
        <v>0.369638148</v>
      </c>
      <c r="AA1520" t="n">
        <v>0.65330975</v>
      </c>
      <c r="AB1520" t="n">
        <v>0</v>
      </c>
      <c r="AC1520" t="n">
        <v>0</v>
      </c>
      <c r="AD1520" t="n">
        <v>0.85</v>
      </c>
      <c r="AE1520" t="n">
        <v>0.85</v>
      </c>
      <c r="AF1520" t="n">
        <v>0.85</v>
      </c>
      <c r="AG1520" t="n">
        <v>0.85</v>
      </c>
      <c r="AH1520" t="n">
        <v>0.937146305</v>
      </c>
      <c r="AI1520" t="n">
        <v>0.012461881</v>
      </c>
      <c r="AJ1520" t="n">
        <v>0.465038713</v>
      </c>
      <c r="AK1520" t="n">
        <v>0.0010575040211488</v>
      </c>
      <c r="AL1520" t="n">
        <v>0</v>
      </c>
    </row>
    <row r="1521">
      <c r="A1521" t="inlineStr">
        <is>
          <t>2025-03-05 07:00</t>
        </is>
      </c>
      <c r="B1521" t="n">
        <v>76204.80890150805</v>
      </c>
      <c r="C1521" t="n">
        <v>73887.18519359984</v>
      </c>
      <c r="D1521" t="n">
        <v>1895.504388129914</v>
      </c>
      <c r="E1521" t="n">
        <v>422.1193197782788</v>
      </c>
      <c r="F1521" t="n">
        <v>0.0856048047027171</v>
      </c>
      <c r="G1521" t="n">
        <v>0.2069212351854307</v>
      </c>
      <c r="H1521" t="n">
        <v>0.2071806735091697</v>
      </c>
      <c r="I1521" t="n">
        <v>0.2022320159015135</v>
      </c>
      <c r="J1521" t="n">
        <v>64</v>
      </c>
      <c r="K1521" t="n">
        <v>7</v>
      </c>
      <c r="L1521">
        <f>VLOOKUP(J1521,Clustering!$D$3:$E$367,2,FALSE)</f>
        <v/>
      </c>
      <c r="M1521" t="n">
        <v>0.381972251</v>
      </c>
      <c r="N1521" t="n">
        <v>0.40891114</v>
      </c>
      <c r="O1521" t="n">
        <v>0.40891114</v>
      </c>
      <c r="P1521" t="n">
        <v>0.938387437</v>
      </c>
      <c r="Q1521" t="n">
        <v>0.204151621</v>
      </c>
      <c r="R1521" t="n">
        <v>0.2071806735091697</v>
      </c>
      <c r="S1521" t="n">
        <v>0.0856048047027171</v>
      </c>
      <c r="T1521" t="n">
        <v>0</v>
      </c>
      <c r="U1521" t="n">
        <v>0.65330975</v>
      </c>
      <c r="V1521" t="n">
        <v>0.850080767</v>
      </c>
      <c r="W1521" t="n">
        <v>0.012392067</v>
      </c>
      <c r="X1521" t="n">
        <v>0.00649206</v>
      </c>
      <c r="Y1521" t="n">
        <v>0.2022320159015135</v>
      </c>
      <c r="Z1521" t="n">
        <v>0.362052083</v>
      </c>
      <c r="AA1521" t="n">
        <v>0.65330975</v>
      </c>
      <c r="AB1521" t="n">
        <v>0</v>
      </c>
      <c r="AC1521" t="n">
        <v>0</v>
      </c>
      <c r="AD1521" t="n">
        <v>0.85</v>
      </c>
      <c r="AE1521" t="n">
        <v>0.85</v>
      </c>
      <c r="AF1521" t="n">
        <v>0.85</v>
      </c>
      <c r="AG1521" t="n">
        <v>0.85</v>
      </c>
      <c r="AH1521" t="n">
        <v>0.938387437</v>
      </c>
      <c r="AI1521" t="n">
        <v>0.012392067</v>
      </c>
      <c r="AJ1521" t="n">
        <v>0.449683287</v>
      </c>
      <c r="AK1521" t="n">
        <v>0.0599233632919019</v>
      </c>
      <c r="AL1521" t="n">
        <v>0</v>
      </c>
    </row>
    <row r="1522">
      <c r="A1522" t="inlineStr">
        <is>
          <t>2025-03-05 08:00</t>
        </is>
      </c>
      <c r="B1522" t="n">
        <v>74196.01862007768</v>
      </c>
      <c r="C1522" t="n">
        <v>68362.97656747288</v>
      </c>
      <c r="D1522" t="n">
        <v>5390.282676288773</v>
      </c>
      <c r="E1522" t="n">
        <v>442.7593763160259</v>
      </c>
      <c r="F1522" t="n">
        <v>0.2434360472525131</v>
      </c>
      <c r="G1522" t="n">
        <v>0.2170389099588362</v>
      </c>
      <c r="H1522" t="n">
        <v>0.2179485238922701</v>
      </c>
      <c r="I1522" t="n">
        <v>0.2005980883558191</v>
      </c>
      <c r="J1522" t="n">
        <v>64</v>
      </c>
      <c r="K1522" t="n">
        <v>8</v>
      </c>
      <c r="L1522">
        <f>VLOOKUP(J1522,Clustering!$D$3:$E$367,2,FALSE)</f>
        <v/>
      </c>
      <c r="M1522" t="n">
        <v>0.391849999</v>
      </c>
      <c r="N1522" t="n">
        <v>0.406974584</v>
      </c>
      <c r="O1522" t="n">
        <v>0.406974584</v>
      </c>
      <c r="P1522" t="n">
        <v>0.935661015</v>
      </c>
      <c r="Q1522" t="n">
        <v>0.214852966</v>
      </c>
      <c r="R1522" t="n">
        <v>0.2179485238922701</v>
      </c>
      <c r="S1522" t="n">
        <v>0.2434360472525131</v>
      </c>
      <c r="T1522" t="n">
        <v>0.162233641</v>
      </c>
      <c r="U1522" t="n">
        <v>0.65330975</v>
      </c>
      <c r="V1522" t="n">
        <v>0.850080767</v>
      </c>
      <c r="W1522" t="n">
        <v>0.01235716</v>
      </c>
      <c r="X1522" t="n">
        <v>0.00649206</v>
      </c>
      <c r="Y1522" t="n">
        <v>0.2005980883558191</v>
      </c>
      <c r="Z1522" t="n">
        <v>0.401977686</v>
      </c>
      <c r="AA1522" t="n">
        <v>0.65330975</v>
      </c>
      <c r="AB1522" t="n">
        <v>0</v>
      </c>
      <c r="AC1522" t="n">
        <v>0</v>
      </c>
      <c r="AD1522" t="n">
        <v>0.85</v>
      </c>
      <c r="AE1522" t="n">
        <v>0.85</v>
      </c>
      <c r="AF1522" t="n">
        <v>0.85</v>
      </c>
      <c r="AG1522" t="n">
        <v>0.85</v>
      </c>
      <c r="AH1522" t="n">
        <v>0.935661015</v>
      </c>
      <c r="AI1522" t="n">
        <v>0.01235716</v>
      </c>
      <c r="AJ1522" t="n">
        <v>0.459980127</v>
      </c>
      <c r="AK1522" t="n">
        <v>0.1704052330767592</v>
      </c>
      <c r="AL1522" t="n">
        <v>0</v>
      </c>
    </row>
    <row r="1523">
      <c r="A1523" t="inlineStr">
        <is>
          <t>2025-03-05 09:00</t>
        </is>
      </c>
      <c r="B1523" t="n">
        <v>73043.50444309475</v>
      </c>
      <c r="C1523" t="n">
        <v>63994.22827354341</v>
      </c>
      <c r="D1523" t="n">
        <v>8583.315960912294</v>
      </c>
      <c r="E1523" t="n">
        <v>465.9602086390464</v>
      </c>
      <c r="F1523" t="n">
        <v>0.3876398762972697</v>
      </c>
      <c r="G1523" t="n">
        <v>0.2284118669799247</v>
      </c>
      <c r="H1523" t="n">
        <v>0.2297610164767162</v>
      </c>
      <c r="I1523" t="n">
        <v>0.2040266576320303</v>
      </c>
      <c r="J1523" t="n">
        <v>64</v>
      </c>
      <c r="K1523" t="n">
        <v>9</v>
      </c>
      <c r="L1523">
        <f>VLOOKUP(J1523,Clustering!$D$3:$E$367,2,FALSE)</f>
        <v/>
      </c>
      <c r="M1523" t="n">
        <v>0.391659932</v>
      </c>
      <c r="N1523" t="n">
        <v>0.408765208</v>
      </c>
      <c r="O1523" t="n">
        <v>0.408765208</v>
      </c>
      <c r="P1523" t="n">
        <v>0.9298215909999999</v>
      </c>
      <c r="Q1523" t="n">
        <v>0.219909508</v>
      </c>
      <c r="R1523" t="n">
        <v>0.2297610164767162</v>
      </c>
      <c r="S1523" t="n">
        <v>0.3876398762972697</v>
      </c>
      <c r="T1523" t="n">
        <v>0.449523953</v>
      </c>
      <c r="U1523" t="n">
        <v>0.651134034</v>
      </c>
      <c r="V1523" t="n">
        <v>0.850080767</v>
      </c>
      <c r="W1523" t="n">
        <v>0.012252438</v>
      </c>
      <c r="X1523" t="n">
        <v>0.00649206</v>
      </c>
      <c r="Y1523" t="n">
        <v>0.2040266576320303</v>
      </c>
      <c r="Z1523" t="n">
        <v>0.390319945</v>
      </c>
      <c r="AA1523" t="n">
        <v>0.651134034</v>
      </c>
      <c r="AB1523" t="n">
        <v>0</v>
      </c>
      <c r="AC1523" t="n">
        <v>0</v>
      </c>
      <c r="AD1523" t="n">
        <v>0.85</v>
      </c>
      <c r="AE1523" t="n">
        <v>0.85</v>
      </c>
      <c r="AF1523" t="n">
        <v>0.85</v>
      </c>
      <c r="AG1523" t="n">
        <v>0.85</v>
      </c>
      <c r="AH1523" t="n">
        <v>0.9298215909999999</v>
      </c>
      <c r="AI1523" t="n">
        <v>0.012252438</v>
      </c>
      <c r="AJ1523" t="n">
        <v>0.4638061</v>
      </c>
      <c r="AK1523" t="n">
        <v>0.2713479134080888</v>
      </c>
      <c r="AL1523" t="n">
        <v>0</v>
      </c>
    </row>
    <row r="1524">
      <c r="A1524" t="inlineStr">
        <is>
          <t>2025-03-05 10:00</t>
        </is>
      </c>
      <c r="B1524" t="n">
        <v>71670.96301876676</v>
      </c>
      <c r="C1524" t="n">
        <v>59911.26697996422</v>
      </c>
      <c r="D1524" t="n">
        <v>11277.04281296398</v>
      </c>
      <c r="E1524" t="n">
        <v>482.6532258385635</v>
      </c>
      <c r="F1524" t="n">
        <v>0.5092940188760968</v>
      </c>
      <c r="G1524" t="n">
        <v>0.2365947185483154</v>
      </c>
      <c r="H1524" t="n">
        <v>0.2380779755412751</v>
      </c>
      <c r="I1524" t="n">
        <v>0.209785582588166</v>
      </c>
      <c r="J1524" t="n">
        <v>64</v>
      </c>
      <c r="K1524" t="n">
        <v>10</v>
      </c>
      <c r="L1524">
        <f>VLOOKUP(J1524,Clustering!$D$3:$E$367,2,FALSE)</f>
        <v/>
      </c>
      <c r="M1524" t="n">
        <v>0.404106471</v>
      </c>
      <c r="N1524" t="n">
        <v>0.420680354</v>
      </c>
      <c r="O1524" t="n">
        <v>0.420680354</v>
      </c>
      <c r="P1524" t="n">
        <v>0.925080873</v>
      </c>
      <c r="Q1524" t="n">
        <v>0.221749388</v>
      </c>
      <c r="R1524" t="n">
        <v>0.2380779755412751</v>
      </c>
      <c r="S1524" t="n">
        <v>0.5092940188760968</v>
      </c>
      <c r="T1524" t="n">
        <v>0.578358773</v>
      </c>
      <c r="U1524" t="n">
        <v>0.6626074159999999</v>
      </c>
      <c r="V1524" t="n">
        <v>0.850080767</v>
      </c>
      <c r="W1524" t="n">
        <v>0.012217531</v>
      </c>
      <c r="X1524" t="n">
        <v>0.00649206</v>
      </c>
      <c r="Y1524" t="n">
        <v>0.209785582588166</v>
      </c>
      <c r="Z1524" t="n">
        <v>0.444110318</v>
      </c>
      <c r="AA1524" t="n">
        <v>0.6626074159999999</v>
      </c>
      <c r="AB1524" t="n">
        <v>0</v>
      </c>
      <c r="AC1524" t="n">
        <v>0</v>
      </c>
      <c r="AD1524" t="n">
        <v>0.85</v>
      </c>
      <c r="AE1524" t="n">
        <v>0.85</v>
      </c>
      <c r="AF1524" t="n">
        <v>0.85</v>
      </c>
      <c r="AG1524" t="n">
        <v>0.85</v>
      </c>
      <c r="AH1524" t="n">
        <v>0.925080873</v>
      </c>
      <c r="AI1524" t="n">
        <v>0.012217531</v>
      </c>
      <c r="AJ1524" t="n">
        <v>0.498455174</v>
      </c>
      <c r="AK1524" t="n">
        <v>0.3565058132132677</v>
      </c>
      <c r="AL1524" t="n">
        <v>0</v>
      </c>
    </row>
    <row r="1525">
      <c r="A1525" t="inlineStr">
        <is>
          <t>2025-03-05 11:00</t>
        </is>
      </c>
      <c r="B1525" t="n">
        <v>68510.00266720509</v>
      </c>
      <c r="C1525" t="n">
        <v>55209.87138719043</v>
      </c>
      <c r="D1525" t="n">
        <v>12810.06022343708</v>
      </c>
      <c r="E1525" t="n">
        <v>490.0710565775703</v>
      </c>
      <c r="F1525" t="n">
        <v>0.5785281799000602</v>
      </c>
      <c r="G1525" t="n">
        <v>0.2402309100870442</v>
      </c>
      <c r="H1525" t="n">
        <v>0.2414529734225454</v>
      </c>
      <c r="I1525" t="n">
        <v>0.2181427201989305</v>
      </c>
      <c r="J1525" t="n">
        <v>64</v>
      </c>
      <c r="K1525" t="n">
        <v>11</v>
      </c>
      <c r="L1525">
        <f>VLOOKUP(J1525,Clustering!$D$3:$E$367,2,FALSE)</f>
        <v/>
      </c>
      <c r="M1525" t="n">
        <v>0.416443577</v>
      </c>
      <c r="N1525" t="n">
        <v>0.433356711</v>
      </c>
      <c r="O1525" t="n">
        <v>0.433356711</v>
      </c>
      <c r="P1525" t="n">
        <v>0.924399267</v>
      </c>
      <c r="Q1525" t="n">
        <v>0.229209039</v>
      </c>
      <c r="R1525" t="n">
        <v>0.2414529734225454</v>
      </c>
      <c r="S1525" t="n">
        <v>0.5785281799000602</v>
      </c>
      <c r="T1525" t="n">
        <v>0.611455342</v>
      </c>
      <c r="U1525" t="n">
        <v>0.6626074159999999</v>
      </c>
      <c r="V1525" t="n">
        <v>0.850080767</v>
      </c>
      <c r="W1525" t="n">
        <v>0.011903366</v>
      </c>
      <c r="X1525" t="n">
        <v>0.006781061</v>
      </c>
      <c r="Y1525" t="n">
        <v>0.2181427201989305</v>
      </c>
      <c r="Z1525" t="n">
        <v>0.483141522</v>
      </c>
      <c r="AA1525" t="n">
        <v>0.6626074159999999</v>
      </c>
      <c r="AB1525" t="n">
        <v>0</v>
      </c>
      <c r="AC1525" t="n">
        <v>0</v>
      </c>
      <c r="AD1525" t="n">
        <v>0.85</v>
      </c>
      <c r="AE1525" t="n">
        <v>0.85</v>
      </c>
      <c r="AF1525" t="n">
        <v>0.85</v>
      </c>
      <c r="AG1525" t="n">
        <v>0.85</v>
      </c>
      <c r="AH1525" t="n">
        <v>0.924399267</v>
      </c>
      <c r="AI1525" t="n">
        <v>0.011903366</v>
      </c>
      <c r="AJ1525" t="n">
        <v>0.550632985</v>
      </c>
      <c r="AK1525" t="n">
        <v>0.4049697259300421</v>
      </c>
      <c r="AL1525" t="n">
        <v>0</v>
      </c>
    </row>
    <row r="1526">
      <c r="A1526" t="inlineStr">
        <is>
          <t>2025-03-05 12:00</t>
        </is>
      </c>
      <c r="B1526" t="n">
        <v>67131.49949009148</v>
      </c>
      <c r="C1526" t="n">
        <v>53386.15895572012</v>
      </c>
      <c r="D1526" t="n">
        <v>13249.85412558946</v>
      </c>
      <c r="E1526" t="n">
        <v>495.4864087818914</v>
      </c>
      <c r="F1526" t="n">
        <v>0.5983901603517877</v>
      </c>
      <c r="G1526" t="n">
        <v>0.2428854945009272</v>
      </c>
      <c r="H1526" t="n">
        <v>0.2437431505562645</v>
      </c>
      <c r="I1526" t="n">
        <v>0.2273837858262183</v>
      </c>
      <c r="J1526" t="n">
        <v>64</v>
      </c>
      <c r="K1526" t="n">
        <v>12</v>
      </c>
      <c r="L1526">
        <f>VLOOKUP(J1526,Clustering!$D$3:$E$367,2,FALSE)</f>
        <v/>
      </c>
      <c r="M1526" t="n">
        <v>0.435386968</v>
      </c>
      <c r="N1526" t="n">
        <v>0.45430386</v>
      </c>
      <c r="O1526" t="n">
        <v>0.45430386</v>
      </c>
      <c r="P1526" t="n">
        <v>0.924022859</v>
      </c>
      <c r="Q1526" t="n">
        <v>0.24521725</v>
      </c>
      <c r="R1526" t="n">
        <v>0.2437431505562645</v>
      </c>
      <c r="S1526" t="n">
        <v>0.5983901603517877</v>
      </c>
      <c r="T1526" t="n">
        <v>0.647876681</v>
      </c>
      <c r="U1526" t="n">
        <v>0.6626074159999999</v>
      </c>
      <c r="V1526" t="n">
        <v>0.850080767</v>
      </c>
      <c r="W1526" t="n">
        <v>0.011903366</v>
      </c>
      <c r="X1526" t="n">
        <v>0.00649206</v>
      </c>
      <c r="Y1526" t="n">
        <v>0.2273837858262183</v>
      </c>
      <c r="Z1526" t="n">
        <v>0.539269553</v>
      </c>
      <c r="AA1526" t="n">
        <v>0.6626074159999999</v>
      </c>
      <c r="AB1526" t="n">
        <v>0</v>
      </c>
      <c r="AC1526" t="n">
        <v>0</v>
      </c>
      <c r="AD1526" t="n">
        <v>0.85</v>
      </c>
      <c r="AE1526" t="n">
        <v>0.85</v>
      </c>
      <c r="AF1526" t="n">
        <v>0.85</v>
      </c>
      <c r="AG1526" t="n">
        <v>0.85</v>
      </c>
      <c r="AH1526" t="n">
        <v>0.924022859</v>
      </c>
      <c r="AI1526" t="n">
        <v>0.011903366</v>
      </c>
      <c r="AJ1526" t="n">
        <v>0.587162042</v>
      </c>
      <c r="AK1526" t="n">
        <v>0.4188731122462514</v>
      </c>
      <c r="AL1526" t="n">
        <v>0</v>
      </c>
    </row>
    <row r="1527">
      <c r="A1527" t="inlineStr">
        <is>
          <t>2025-03-05 13:00</t>
        </is>
      </c>
      <c r="B1527" t="n">
        <v>67055.61386113495</v>
      </c>
      <c r="C1527" t="n">
        <v>54116.55836125946</v>
      </c>
      <c r="D1527" t="n">
        <v>12437.02977255218</v>
      </c>
      <c r="E1527" t="n">
        <v>502.0257273232965</v>
      </c>
      <c r="F1527" t="n">
        <v>0.5616813716857708</v>
      </c>
      <c r="G1527" t="n">
        <v>0.2460910428055374</v>
      </c>
      <c r="H1527" t="n">
        <v>0.2470578806182265</v>
      </c>
      <c r="I1527" t="n">
        <v>0.2286159279098566</v>
      </c>
      <c r="J1527" t="n">
        <v>64</v>
      </c>
      <c r="K1527" t="n">
        <v>13</v>
      </c>
      <c r="L1527">
        <f>VLOOKUP(J1527,Clustering!$D$3:$E$367,2,FALSE)</f>
        <v/>
      </c>
      <c r="M1527" t="n">
        <v>0.461362855</v>
      </c>
      <c r="N1527" t="n">
        <v>0.47854631</v>
      </c>
      <c r="O1527" t="n">
        <v>0.47854631</v>
      </c>
      <c r="P1527" t="n">
        <v>0.922344278</v>
      </c>
      <c r="Q1527" t="n">
        <v>0.266895296</v>
      </c>
      <c r="R1527" t="n">
        <v>0.2470578806182265</v>
      </c>
      <c r="S1527" t="n">
        <v>0.5616813716857708</v>
      </c>
      <c r="T1527" t="n">
        <v>0.657699864</v>
      </c>
      <c r="U1527" t="n">
        <v>0.6626074159999999</v>
      </c>
      <c r="V1527" t="n">
        <v>0.850080767</v>
      </c>
      <c r="W1527" t="n">
        <v>0.011693922</v>
      </c>
      <c r="X1527" t="n">
        <v>0.009857878</v>
      </c>
      <c r="Y1527" t="n">
        <v>0.2286159279098566</v>
      </c>
      <c r="Z1527" t="n">
        <v>0.585213126</v>
      </c>
      <c r="AA1527" t="n">
        <v>0.6626074159999999</v>
      </c>
      <c r="AB1527" t="n">
        <v>0</v>
      </c>
      <c r="AC1527" t="n">
        <v>0</v>
      </c>
      <c r="AD1527" t="n">
        <v>0.85</v>
      </c>
      <c r="AE1527" t="n">
        <v>0.85</v>
      </c>
      <c r="AF1527" t="n">
        <v>0.85</v>
      </c>
      <c r="AG1527" t="n">
        <v>0.85</v>
      </c>
      <c r="AH1527" t="n">
        <v>0.922344278</v>
      </c>
      <c r="AI1527" t="n">
        <v>0.011693922</v>
      </c>
      <c r="AJ1527" t="n">
        <v>0.604931513</v>
      </c>
      <c r="AK1527" t="n">
        <v>0.3931769601800395</v>
      </c>
      <c r="AL1527" t="n">
        <v>0</v>
      </c>
    </row>
    <row r="1528">
      <c r="A1528" t="inlineStr">
        <is>
          <t>2025-03-05 14:00</t>
        </is>
      </c>
      <c r="B1528" t="n">
        <v>67260.02132673243</v>
      </c>
      <c r="C1528" t="n">
        <v>56175.81352109885</v>
      </c>
      <c r="D1528" t="n">
        <v>10576.48787263388</v>
      </c>
      <c r="E1528" t="n">
        <v>507.7199329997041</v>
      </c>
      <c r="F1528" t="n">
        <v>0.4776555435309418</v>
      </c>
      <c r="G1528" t="n">
        <v>0.2488823200978941</v>
      </c>
      <c r="H1528" t="n">
        <v>0.2498302003064127</v>
      </c>
      <c r="I1528" t="n">
        <v>0.2317498545138933</v>
      </c>
      <c r="J1528" t="n">
        <v>64</v>
      </c>
      <c r="K1528" t="n">
        <v>14</v>
      </c>
      <c r="L1528">
        <f>VLOOKUP(J1528,Clustering!$D$3:$E$367,2,FALSE)</f>
        <v/>
      </c>
      <c r="M1528" t="n">
        <v>0.483664104</v>
      </c>
      <c r="N1528" t="n">
        <v>0.493764644</v>
      </c>
      <c r="O1528" t="n">
        <v>0.493764644</v>
      </c>
      <c r="P1528" t="n">
        <v>0.921479555</v>
      </c>
      <c r="Q1528" t="n">
        <v>0.311302748</v>
      </c>
      <c r="R1528" t="n">
        <v>0.2498302003064127</v>
      </c>
      <c r="S1528" t="n">
        <v>0.4776555435309418</v>
      </c>
      <c r="T1528" t="n">
        <v>0.65399728</v>
      </c>
      <c r="U1528" t="n">
        <v>0.66423529</v>
      </c>
      <c r="V1528" t="n">
        <v>0.850080767</v>
      </c>
      <c r="W1528" t="n">
        <v>0.011659015</v>
      </c>
      <c r="X1528" t="n">
        <v>0.015064929</v>
      </c>
      <c r="Y1528" t="n">
        <v>0.2317498545138933</v>
      </c>
      <c r="Z1528" t="n">
        <v>0.627129795</v>
      </c>
      <c r="AA1528" t="n">
        <v>0.66423529</v>
      </c>
      <c r="AB1528" t="n">
        <v>0</v>
      </c>
      <c r="AC1528" t="n">
        <v>0</v>
      </c>
      <c r="AD1528" t="n">
        <v>0.85</v>
      </c>
      <c r="AE1528" t="n">
        <v>0.85</v>
      </c>
      <c r="AF1528" t="n">
        <v>0.85</v>
      </c>
      <c r="AG1528" t="n">
        <v>0.85</v>
      </c>
      <c r="AH1528" t="n">
        <v>0.921479555</v>
      </c>
      <c r="AI1528" t="n">
        <v>0.011659015</v>
      </c>
      <c r="AJ1528" t="n">
        <v>0.613015155</v>
      </c>
      <c r="AK1528" t="n">
        <v>0.3343588804716592</v>
      </c>
      <c r="AL1528" t="n">
        <v>0</v>
      </c>
    </row>
    <row r="1529">
      <c r="A1529" t="inlineStr">
        <is>
          <t>2025-03-05 15:00</t>
        </is>
      </c>
      <c r="B1529" t="n">
        <v>67784.70776991831</v>
      </c>
      <c r="C1529" t="n">
        <v>59472.06128461964</v>
      </c>
      <c r="D1529" t="n">
        <v>7802.699042707696</v>
      </c>
      <c r="E1529" t="n">
        <v>509.9474425909784</v>
      </c>
      <c r="F1529" t="n">
        <v>0.3523856404068057</v>
      </c>
      <c r="G1529" t="n">
        <v>0.2499742365642051</v>
      </c>
      <c r="H1529" t="n">
        <v>0.2507543068691416</v>
      </c>
      <c r="I1529" t="n">
        <v>0.2358748519243348</v>
      </c>
      <c r="J1529" t="n">
        <v>64</v>
      </c>
      <c r="K1529" t="n">
        <v>15</v>
      </c>
      <c r="L1529">
        <f>VLOOKUP(J1529,Clustering!$D$3:$E$367,2,FALSE)</f>
        <v/>
      </c>
      <c r="M1529" t="n">
        <v>0.506541316</v>
      </c>
      <c r="N1529" t="n">
        <v>0.507024729</v>
      </c>
      <c r="O1529" t="n">
        <v>0.507024729</v>
      </c>
      <c r="P1529" t="n">
        <v>0.920594485</v>
      </c>
      <c r="Q1529" t="n">
        <v>0.393246262</v>
      </c>
      <c r="R1529" t="n">
        <v>0.2507543068691416</v>
      </c>
      <c r="S1529" t="n">
        <v>0.3523856404068057</v>
      </c>
      <c r="T1529" t="n">
        <v>0.6583799299999999</v>
      </c>
      <c r="U1529" t="n">
        <v>0.66423529</v>
      </c>
      <c r="V1529" t="n">
        <v>0.850080767</v>
      </c>
      <c r="W1529" t="n">
        <v>0.011414664</v>
      </c>
      <c r="X1529" t="n">
        <v>0.018178605</v>
      </c>
      <c r="Y1529" t="n">
        <v>0.2358748519243348</v>
      </c>
      <c r="Z1529" t="n">
        <v>0.652504292</v>
      </c>
      <c r="AA1529" t="n">
        <v>0.66423529</v>
      </c>
      <c r="AB1529" t="n">
        <v>0</v>
      </c>
      <c r="AC1529" t="n">
        <v>0</v>
      </c>
      <c r="AD1529" t="n">
        <v>0.85</v>
      </c>
      <c r="AE1529" t="n">
        <v>0.85</v>
      </c>
      <c r="AF1529" t="n">
        <v>0.85</v>
      </c>
      <c r="AG1529" t="n">
        <v>0.85</v>
      </c>
      <c r="AH1529" t="n">
        <v>0.920594485</v>
      </c>
      <c r="AI1529" t="n">
        <v>0.011414664</v>
      </c>
      <c r="AJ1529" t="n">
        <v>0.634389985</v>
      </c>
      <c r="AK1529" t="n">
        <v>0.246669948284764</v>
      </c>
      <c r="AL1529" t="n">
        <v>0.000177788</v>
      </c>
    </row>
    <row r="1530">
      <c r="A1530" t="inlineStr">
        <is>
          <t>2025-03-05 16:00</t>
        </is>
      </c>
      <c r="B1530" t="n">
        <v>69153.57040031347</v>
      </c>
      <c r="C1530" t="n">
        <v>64068.31294782419</v>
      </c>
      <c r="D1530" t="n">
        <v>4572.076963982743</v>
      </c>
      <c r="E1530" t="n">
        <v>513.1804885065408</v>
      </c>
      <c r="F1530" t="n">
        <v>0.2064842255383422</v>
      </c>
      <c r="G1530" t="n">
        <v>0.2515590629934023</v>
      </c>
      <c r="H1530" t="n">
        <v>0.2522208238056459</v>
      </c>
      <c r="I1530" t="n">
        <v>0.2395980638727202</v>
      </c>
      <c r="J1530" t="n">
        <v>64</v>
      </c>
      <c r="K1530" t="n">
        <v>16</v>
      </c>
      <c r="L1530">
        <f>VLOOKUP(J1530,Clustering!$D$3:$E$367,2,FALSE)</f>
        <v/>
      </c>
      <c r="M1530" t="n">
        <v>0.528139891</v>
      </c>
      <c r="N1530" t="n">
        <v>0.520243402</v>
      </c>
      <c r="O1530" t="n">
        <v>0.520243402</v>
      </c>
      <c r="P1530" t="n">
        <v>0.920279116</v>
      </c>
      <c r="Q1530" t="n">
        <v>0.45282334</v>
      </c>
      <c r="R1530" t="n">
        <v>0.2522208238056459</v>
      </c>
      <c r="S1530" t="n">
        <v>0.2064842255383422</v>
      </c>
      <c r="T1530" t="n">
        <v>0.663669337</v>
      </c>
      <c r="U1530" t="n">
        <v>0.666411007</v>
      </c>
      <c r="V1530" t="n">
        <v>0.850080767</v>
      </c>
      <c r="W1530" t="n">
        <v>0.011903366</v>
      </c>
      <c r="X1530" t="n">
        <v>0.018609175</v>
      </c>
      <c r="Y1530" t="n">
        <v>0.2395980638727202</v>
      </c>
      <c r="Z1530" t="n">
        <v>0.680324428</v>
      </c>
      <c r="AA1530" t="n">
        <v>0.666411007</v>
      </c>
      <c r="AB1530" t="n">
        <v>0</v>
      </c>
      <c r="AC1530" t="n">
        <v>0</v>
      </c>
      <c r="AD1530" t="n">
        <v>0.85</v>
      </c>
      <c r="AE1530" t="n">
        <v>0.85</v>
      </c>
      <c r="AF1530" t="n">
        <v>0.85</v>
      </c>
      <c r="AG1530" t="n">
        <v>0.85</v>
      </c>
      <c r="AH1530" t="n">
        <v>0.920279116</v>
      </c>
      <c r="AI1530" t="n">
        <v>0.011903366</v>
      </c>
      <c r="AJ1530" t="n">
        <v>0.646769067</v>
      </c>
      <c r="AK1530" t="n">
        <v>0.1445389578768395</v>
      </c>
      <c r="AL1530" t="n">
        <v>0.036880128</v>
      </c>
    </row>
    <row r="1531">
      <c r="A1531" t="inlineStr">
        <is>
          <t>2025-03-05 17:00</t>
        </is>
      </c>
      <c r="B1531" t="n">
        <v>71873.0586188392</v>
      </c>
      <c r="C1531" t="n">
        <v>69878.30597175028</v>
      </c>
      <c r="D1531" t="n">
        <v>1479.826264520382</v>
      </c>
      <c r="E1531" t="n">
        <v>514.9263825685528</v>
      </c>
      <c r="F1531" t="n">
        <v>0.0668319414935252</v>
      </c>
      <c r="G1531" t="n">
        <v>0.2524148934159572</v>
      </c>
      <c r="H1531" t="n">
        <v>0.2525623414483934</v>
      </c>
      <c r="I1531" t="n">
        <v>0.2497498432140016</v>
      </c>
      <c r="J1531" t="n">
        <v>64</v>
      </c>
      <c r="K1531" t="n">
        <v>17</v>
      </c>
      <c r="L1531">
        <f>VLOOKUP(J1531,Clustering!$D$3:$E$367,2,FALSE)</f>
        <v/>
      </c>
      <c r="M1531" t="n">
        <v>0.559207283</v>
      </c>
      <c r="N1531" t="n">
        <v>0.527873276</v>
      </c>
      <c r="O1531" t="n">
        <v>0.527873276</v>
      </c>
      <c r="P1531" t="n">
        <v>0.920279116</v>
      </c>
      <c r="Q1531" t="n">
        <v>0.498494928</v>
      </c>
      <c r="R1531" t="n">
        <v>0.2525623414483934</v>
      </c>
      <c r="S1531" t="n">
        <v>0.0668319414935252</v>
      </c>
      <c r="T1531" t="n">
        <v>0.6549040350000001</v>
      </c>
      <c r="U1531" t="n">
        <v>0.666411007</v>
      </c>
      <c r="V1531" t="n">
        <v>0.850080767</v>
      </c>
      <c r="W1531" t="n">
        <v>0.012496789</v>
      </c>
      <c r="X1531" t="n">
        <v>0.020920348</v>
      </c>
      <c r="Y1531" t="n">
        <v>0.2497498432140016</v>
      </c>
      <c r="Z1531" t="n">
        <v>0.693390137</v>
      </c>
      <c r="AA1531" t="n">
        <v>0.666411007</v>
      </c>
      <c r="AB1531" t="n">
        <v>0</v>
      </c>
      <c r="AC1531" t="n">
        <v>0</v>
      </c>
      <c r="AD1531" t="n">
        <v>0.85</v>
      </c>
      <c r="AE1531" t="n">
        <v>0.85</v>
      </c>
      <c r="AF1531" t="n">
        <v>0.85</v>
      </c>
      <c r="AG1531" t="n">
        <v>0.85</v>
      </c>
      <c r="AH1531" t="n">
        <v>0.920279116</v>
      </c>
      <c r="AI1531" t="n">
        <v>0.012496789</v>
      </c>
      <c r="AJ1531" t="n">
        <v>0.659742217</v>
      </c>
      <c r="AK1531" t="n">
        <v>0.0467823590454676</v>
      </c>
      <c r="AL1531" t="n">
        <v>0.464468458</v>
      </c>
    </row>
    <row r="1532">
      <c r="A1532" t="inlineStr">
        <is>
          <t>2025-03-05 18:00</t>
        </is>
      </c>
      <c r="B1532" t="n">
        <v>75598.34332613708</v>
      </c>
      <c r="C1532" t="n">
        <v>75054.2525632937</v>
      </c>
      <c r="D1532" t="n">
        <v>20.91895338393453</v>
      </c>
      <c r="E1532" t="n">
        <v>523.1718094594462</v>
      </c>
      <c r="F1532" t="n">
        <v>0.0009447421647932</v>
      </c>
      <c r="G1532" t="n">
        <v>0.2564567693428657</v>
      </c>
      <c r="H1532" t="n">
        <v>0.2562587676993085</v>
      </c>
      <c r="I1532" t="n">
        <v>0.2600355510426348</v>
      </c>
      <c r="J1532" t="n">
        <v>64</v>
      </c>
      <c r="K1532" t="n">
        <v>18</v>
      </c>
      <c r="L1532">
        <f>VLOOKUP(J1532,Clustering!$D$3:$E$367,2,FALSE)</f>
        <v/>
      </c>
      <c r="M1532" t="n">
        <v>0.569810743</v>
      </c>
      <c r="N1532" t="n">
        <v>0.533260925</v>
      </c>
      <c r="O1532" t="n">
        <v>0.533260925</v>
      </c>
      <c r="P1532" t="n">
        <v>0.920258769</v>
      </c>
      <c r="Q1532" t="n">
        <v>0.5147159140000001</v>
      </c>
      <c r="R1532" t="n">
        <v>0.2562587676993085</v>
      </c>
      <c r="S1532" t="n">
        <v>0.0009447421647932</v>
      </c>
      <c r="T1532" t="n">
        <v>0.586066193</v>
      </c>
      <c r="U1532" t="n">
        <v>0.666411007</v>
      </c>
      <c r="V1532" t="n">
        <v>0.850080767</v>
      </c>
      <c r="W1532" t="n">
        <v>0.012776046</v>
      </c>
      <c r="X1532" t="n">
        <v>0.03080587</v>
      </c>
      <c r="Y1532" t="n">
        <v>0.2600355510426348</v>
      </c>
      <c r="Z1532" t="n">
        <v>0.720664573</v>
      </c>
      <c r="AA1532" t="n">
        <v>0.666411007</v>
      </c>
      <c r="AB1532" t="n">
        <v>0</v>
      </c>
      <c r="AC1532" t="n">
        <v>0</v>
      </c>
      <c r="AD1532" t="n">
        <v>0.85</v>
      </c>
      <c r="AE1532" t="n">
        <v>0.85</v>
      </c>
      <c r="AF1532" t="n">
        <v>0.85</v>
      </c>
      <c r="AG1532" t="n">
        <v>0.85</v>
      </c>
      <c r="AH1532" t="n">
        <v>0.920258769</v>
      </c>
      <c r="AI1532" t="n">
        <v>0.012776046</v>
      </c>
      <c r="AJ1532" t="n">
        <v>0.676966684</v>
      </c>
      <c r="AK1532" t="n">
        <v>0.0006613195153552</v>
      </c>
      <c r="AL1532" t="n">
        <v>0.42381576</v>
      </c>
    </row>
    <row r="1533">
      <c r="A1533" t="inlineStr">
        <is>
          <t>2025-03-05 19:00</t>
        </is>
      </c>
      <c r="B1533" t="n">
        <v>74879.24328619966</v>
      </c>
      <c r="C1533" t="n">
        <v>74360.20757825101</v>
      </c>
      <c r="D1533" t="n">
        <v>0</v>
      </c>
      <c r="E1533" t="n">
        <v>519.0357079486542</v>
      </c>
      <c r="F1533" t="n">
        <v>0</v>
      </c>
      <c r="G1533" t="n">
        <v>0.2544292686022815</v>
      </c>
      <c r="H1533" t="n">
        <v>0.2539886798386923</v>
      </c>
      <c r="I1533" t="n">
        <v>0.26239269242003</v>
      </c>
      <c r="J1533" t="n">
        <v>64</v>
      </c>
      <c r="K1533" t="n">
        <v>19</v>
      </c>
      <c r="L1533">
        <f>VLOOKUP(J1533,Clustering!$D$3:$E$367,2,FALSE)</f>
        <v/>
      </c>
      <c r="M1533" t="n">
        <v>0.5879189889999999</v>
      </c>
      <c r="N1533" t="n">
        <v>0.5384395360000001</v>
      </c>
      <c r="O1533" t="n">
        <v>0.5384395360000001</v>
      </c>
      <c r="P1533" t="n">
        <v>0.920808123</v>
      </c>
      <c r="Q1533" t="n">
        <v>0.512150094</v>
      </c>
      <c r="R1533" t="n">
        <v>0.2539886798386923</v>
      </c>
      <c r="S1533" t="n">
        <v>0</v>
      </c>
      <c r="T1533" t="n">
        <v>0.301722835</v>
      </c>
      <c r="U1533" t="n">
        <v>0.666411007</v>
      </c>
      <c r="V1533" t="n">
        <v>0.850080767</v>
      </c>
      <c r="W1533" t="n">
        <v>0.01298549</v>
      </c>
      <c r="X1533" t="n">
        <v>0.04050375</v>
      </c>
      <c r="Y1533" t="n">
        <v>0.26239269242003</v>
      </c>
      <c r="Z1533" t="n">
        <v>0.7076652329999999</v>
      </c>
      <c r="AA1533" t="n">
        <v>0.666411007</v>
      </c>
      <c r="AB1533" t="n">
        <v>0</v>
      </c>
      <c r="AC1533" t="n">
        <v>0</v>
      </c>
      <c r="AD1533" t="n">
        <v>0.85</v>
      </c>
      <c r="AE1533" t="n">
        <v>0.85</v>
      </c>
      <c r="AF1533" t="n">
        <v>0.85</v>
      </c>
      <c r="AG1533" t="n">
        <v>0.85</v>
      </c>
      <c r="AH1533" t="n">
        <v>0.920808123</v>
      </c>
      <c r="AI1533" t="n">
        <v>0.01298549</v>
      </c>
      <c r="AJ1533" t="n">
        <v>0.691298815</v>
      </c>
      <c r="AK1533" t="n">
        <v>0</v>
      </c>
      <c r="AL1533" t="n">
        <v>0.340303193</v>
      </c>
    </row>
    <row r="1534">
      <c r="A1534" t="inlineStr">
        <is>
          <t>2025-03-05 20:00</t>
        </is>
      </c>
      <c r="B1534" t="n">
        <v>72906.88470903435</v>
      </c>
      <c r="C1534" t="n">
        <v>72393.78544271253</v>
      </c>
      <c r="D1534" t="n">
        <v>0</v>
      </c>
      <c r="E1534" t="n">
        <v>513.0992663218154</v>
      </c>
      <c r="F1534" t="n">
        <v>0</v>
      </c>
      <c r="G1534" t="n">
        <v>0.2515192481969683</v>
      </c>
      <c r="H1534" t="n">
        <v>0.2510154674194779</v>
      </c>
      <c r="I1534" t="n">
        <v>0.2606248363869836</v>
      </c>
      <c r="J1534" t="n">
        <v>64</v>
      </c>
      <c r="K1534" t="n">
        <v>20</v>
      </c>
      <c r="L1534">
        <f>VLOOKUP(J1534,Clustering!$D$3:$E$367,2,FALSE)</f>
        <v/>
      </c>
      <c r="M1534" t="n">
        <v>0.587688605</v>
      </c>
      <c r="N1534" t="n">
        <v>0.532955257</v>
      </c>
      <c r="O1534" t="n">
        <v>0.532955257</v>
      </c>
      <c r="P1534" t="n">
        <v>0.921520248</v>
      </c>
      <c r="Q1534" t="n">
        <v>0.47501455</v>
      </c>
      <c r="R1534" t="n">
        <v>0.2510154674194779</v>
      </c>
      <c r="S1534" t="n">
        <v>0</v>
      </c>
      <c r="T1534" t="n">
        <v>0.000604504</v>
      </c>
      <c r="U1534" t="n">
        <v>0.666411007</v>
      </c>
      <c r="V1534" t="n">
        <v>0.850080767</v>
      </c>
      <c r="W1534" t="n">
        <v>0.012671325</v>
      </c>
      <c r="X1534" t="n">
        <v>0.027207175</v>
      </c>
      <c r="Y1534" t="n">
        <v>0.2606248363869836</v>
      </c>
      <c r="Z1534" t="n">
        <v>0.6953817289999999</v>
      </c>
      <c r="AA1534" t="n">
        <v>0.666411007</v>
      </c>
      <c r="AB1534" t="n">
        <v>0</v>
      </c>
      <c r="AC1534" t="n">
        <v>0</v>
      </c>
      <c r="AD1534" t="n">
        <v>0.85</v>
      </c>
      <c r="AE1534" t="n">
        <v>0.85</v>
      </c>
      <c r="AF1534" t="n">
        <v>0.85</v>
      </c>
      <c r="AG1534" t="n">
        <v>0.85</v>
      </c>
      <c r="AH1534" t="n">
        <v>0.921520248</v>
      </c>
      <c r="AI1534" t="n">
        <v>0.012671325</v>
      </c>
      <c r="AJ1534" t="n">
        <v>0.693311519</v>
      </c>
      <c r="AK1534" t="n">
        <v>0</v>
      </c>
      <c r="AL1534" t="n">
        <v>0.113484988</v>
      </c>
    </row>
    <row r="1535">
      <c r="A1535" t="inlineStr">
        <is>
          <t>2025-03-05 21:00</t>
        </is>
      </c>
      <c r="B1535" t="n">
        <v>70008.66817242948</v>
      </c>
      <c r="C1535" t="n">
        <v>69500.20727471958</v>
      </c>
      <c r="D1535" t="n">
        <v>0</v>
      </c>
      <c r="E1535" t="n">
        <v>508.4608977099041</v>
      </c>
      <c r="F1535" t="n">
        <v>0</v>
      </c>
      <c r="G1535" t="n">
        <v>0.2492455380930902</v>
      </c>
      <c r="H1535" t="n">
        <v>0.2489864508360951</v>
      </c>
      <c r="I1535" t="n">
        <v>0.2539284120193839</v>
      </c>
      <c r="J1535" t="n">
        <v>64</v>
      </c>
      <c r="K1535" t="n">
        <v>21</v>
      </c>
      <c r="L1535">
        <f>VLOOKUP(J1535,Clustering!$D$3:$E$367,2,FALSE)</f>
        <v/>
      </c>
      <c r="M1535" t="n">
        <v>0.558902023</v>
      </c>
      <c r="N1535" t="n">
        <v>0.5197227800000001</v>
      </c>
      <c r="O1535" t="n">
        <v>0.5197227800000001</v>
      </c>
      <c r="P1535" t="n">
        <v>0.923687143</v>
      </c>
      <c r="Q1535" t="n">
        <v>0.438942882</v>
      </c>
      <c r="R1535" t="n">
        <v>0.2489864508360951</v>
      </c>
      <c r="S1535" t="n">
        <v>0</v>
      </c>
      <c r="T1535" t="n">
        <v>0</v>
      </c>
      <c r="U1535" t="n">
        <v>0.664783133</v>
      </c>
      <c r="V1535" t="n">
        <v>0.850080767</v>
      </c>
      <c r="W1535" t="n">
        <v>0.012741139</v>
      </c>
      <c r="X1535" t="n">
        <v>0.015558326</v>
      </c>
      <c r="Y1535" t="n">
        <v>0.2539284120193839</v>
      </c>
      <c r="Z1535" t="n">
        <v>0.622753138</v>
      </c>
      <c r="AA1535" t="n">
        <v>0.664783133</v>
      </c>
      <c r="AB1535" t="n">
        <v>0</v>
      </c>
      <c r="AC1535" t="n">
        <v>0</v>
      </c>
      <c r="AD1535" t="n">
        <v>0.85</v>
      </c>
      <c r="AE1535" t="n">
        <v>0.85</v>
      </c>
      <c r="AF1535" t="n">
        <v>0.85</v>
      </c>
      <c r="AG1535" t="n">
        <v>0.85</v>
      </c>
      <c r="AH1535" t="n">
        <v>0.923687143</v>
      </c>
      <c r="AI1535" t="n">
        <v>0.012741139</v>
      </c>
      <c r="AJ1535" t="n">
        <v>0.672790906</v>
      </c>
      <c r="AK1535" t="n">
        <v>0</v>
      </c>
      <c r="AL1535" t="n">
        <v>0.161466012</v>
      </c>
    </row>
    <row r="1536">
      <c r="A1536" t="inlineStr">
        <is>
          <t>2025-03-05 22:00</t>
        </is>
      </c>
      <c r="B1536" t="n">
        <v>65451.06194295672</v>
      </c>
      <c r="C1536" t="n">
        <v>64953.34298547708</v>
      </c>
      <c r="D1536" t="n">
        <v>0</v>
      </c>
      <c r="E1536" t="n">
        <v>497.7189574796452</v>
      </c>
      <c r="F1536" t="n">
        <v>0</v>
      </c>
      <c r="G1536" t="n">
        <v>0.2439798811174731</v>
      </c>
      <c r="H1536" t="n">
        <v>0.2435020792790309</v>
      </c>
      <c r="I1536" t="n">
        <v>0.2526159128433343</v>
      </c>
      <c r="J1536" t="n">
        <v>64</v>
      </c>
      <c r="K1536" t="n">
        <v>22</v>
      </c>
      <c r="L1536">
        <f>VLOOKUP(J1536,Clustering!$D$3:$E$367,2,FALSE)</f>
        <v/>
      </c>
      <c r="M1536" t="n">
        <v>0.517277248</v>
      </c>
      <c r="N1536" t="n">
        <v>0.494798</v>
      </c>
      <c r="O1536" t="n">
        <v>0.494798</v>
      </c>
      <c r="P1536" t="n">
        <v>0.9262101</v>
      </c>
      <c r="Q1536" t="n">
        <v>0.400030039</v>
      </c>
      <c r="R1536" t="n">
        <v>0.2435020792790309</v>
      </c>
      <c r="S1536" t="n">
        <v>0</v>
      </c>
      <c r="T1536" t="n">
        <v>0</v>
      </c>
      <c r="U1536" t="n">
        <v>0.664783133</v>
      </c>
      <c r="V1536" t="n">
        <v>0.850080767</v>
      </c>
      <c r="W1536" t="n">
        <v>0.012880768</v>
      </c>
      <c r="X1536" t="n">
        <v>0.007025665</v>
      </c>
      <c r="Y1536" t="n">
        <v>0.2526159128433343</v>
      </c>
      <c r="Z1536" t="n">
        <v>0.546389982</v>
      </c>
      <c r="AA1536" t="n">
        <v>0.664783133</v>
      </c>
      <c r="AB1536" t="n">
        <v>0</v>
      </c>
      <c r="AC1536" t="n">
        <v>0</v>
      </c>
      <c r="AD1536" t="n">
        <v>0.85</v>
      </c>
      <c r="AE1536" t="n">
        <v>0.85</v>
      </c>
      <c r="AF1536" t="n">
        <v>0.85</v>
      </c>
      <c r="AG1536" t="n">
        <v>0.85</v>
      </c>
      <c r="AH1536" t="n">
        <v>0.9262101</v>
      </c>
      <c r="AI1536" t="n">
        <v>0.012880768</v>
      </c>
      <c r="AJ1536" t="n">
        <v>0.630519184</v>
      </c>
      <c r="AK1536" t="n">
        <v>0</v>
      </c>
      <c r="AL1536" t="n">
        <v>0.115301892</v>
      </c>
    </row>
    <row r="1537">
      <c r="A1537" t="inlineStr">
        <is>
          <t>2025-03-05 23:00</t>
        </is>
      </c>
      <c r="B1537" t="n">
        <v>60774.65837680455</v>
      </c>
      <c r="C1537" t="n">
        <v>60281.72708939594</v>
      </c>
      <c r="D1537" t="n">
        <v>0</v>
      </c>
      <c r="E1537" t="n">
        <v>492.9312874086041</v>
      </c>
      <c r="F1537" t="n">
        <v>0</v>
      </c>
      <c r="G1537" t="n">
        <v>0.2416329840238255</v>
      </c>
      <c r="H1537" t="n">
        <v>0.2410712772335922</v>
      </c>
      <c r="I1537" t="n">
        <v>0.2517855562217519</v>
      </c>
      <c r="J1537" t="n">
        <v>64</v>
      </c>
      <c r="K1537" t="n">
        <v>23</v>
      </c>
      <c r="L1537">
        <f>VLOOKUP(J1537,Clustering!$D$3:$E$367,2,FALSE)</f>
        <v/>
      </c>
      <c r="M1537" t="n">
        <v>0.475318415</v>
      </c>
      <c r="N1537" t="n">
        <v>0.456273941</v>
      </c>
      <c r="O1537" t="n">
        <v>0.456273941</v>
      </c>
      <c r="P1537" t="n">
        <v>0.928417687</v>
      </c>
      <c r="Q1537" t="n">
        <v>0.369277753</v>
      </c>
      <c r="R1537" t="n">
        <v>0.2410712772335922</v>
      </c>
      <c r="S1537" t="n">
        <v>0</v>
      </c>
      <c r="T1537" t="n">
        <v>0</v>
      </c>
      <c r="U1537" t="n">
        <v>0.655673298</v>
      </c>
      <c r="V1537" t="n">
        <v>0.850080767</v>
      </c>
      <c r="W1537" t="n">
        <v>0.012252438</v>
      </c>
      <c r="X1537" t="n">
        <v>0.007025665</v>
      </c>
      <c r="Y1537" t="n">
        <v>0.2517855562217519</v>
      </c>
      <c r="Z1537" t="n">
        <v>0.475663438</v>
      </c>
      <c r="AA1537" t="n">
        <v>0.655673298</v>
      </c>
      <c r="AB1537" t="n">
        <v>0</v>
      </c>
      <c r="AC1537" t="n">
        <v>0</v>
      </c>
      <c r="AD1537" t="n">
        <v>0.85</v>
      </c>
      <c r="AE1537" t="n">
        <v>0.85</v>
      </c>
      <c r="AF1537" t="n">
        <v>0.85</v>
      </c>
      <c r="AG1537" t="n">
        <v>0.85</v>
      </c>
      <c r="AH1537" t="n">
        <v>0.928417687</v>
      </c>
      <c r="AI1537" t="n">
        <v>0.012252438</v>
      </c>
      <c r="AJ1537" t="n">
        <v>0.566463525</v>
      </c>
      <c r="AK1537" t="n">
        <v>0</v>
      </c>
      <c r="AL1537" t="n">
        <v>0.067351222</v>
      </c>
    </row>
    <row r="1538">
      <c r="A1538" t="inlineStr">
        <is>
          <t>2025-03-06 00:00</t>
        </is>
      </c>
      <c r="B1538" t="n">
        <v>58745.94396841792</v>
      </c>
      <c r="C1538" t="n">
        <v>58256.7967190038</v>
      </c>
      <c r="D1538" t="n">
        <v>0</v>
      </c>
      <c r="E1538" t="n">
        <v>489.1472494141178</v>
      </c>
      <c r="F1538" t="n">
        <v>0</v>
      </c>
      <c r="G1538" t="n">
        <v>0.239778063438293</v>
      </c>
      <c r="H1538" t="n">
        <v>0.2393034212005459</v>
      </c>
      <c r="I1538" t="n">
        <v>0.2483569869455408</v>
      </c>
      <c r="J1538" t="n">
        <v>65</v>
      </c>
      <c r="K1538" t="n">
        <v>0</v>
      </c>
      <c r="L1538">
        <f>VLOOKUP(J1538,Clustering!$D$3:$E$367,2,FALSE)</f>
        <v/>
      </c>
      <c r="M1538" t="n">
        <v>0.400863805</v>
      </c>
      <c r="N1538" t="n">
        <v>0.41407792</v>
      </c>
      <c r="O1538" t="n">
        <v>0.41407792</v>
      </c>
      <c r="P1538" t="n">
        <v>0.932395414</v>
      </c>
      <c r="Q1538" t="n">
        <v>0.29275375</v>
      </c>
      <c r="R1538" t="n">
        <v>0.2393034212005459</v>
      </c>
      <c r="S1538" t="n">
        <v>0</v>
      </c>
      <c r="T1538" t="n">
        <v>0</v>
      </c>
      <c r="U1538" t="n">
        <v>0.651963623</v>
      </c>
      <c r="V1538" t="n">
        <v>0.850080767</v>
      </c>
      <c r="W1538" t="n">
        <v>0.011833551</v>
      </c>
      <c r="X1538" t="n">
        <v>0.007025665</v>
      </c>
      <c r="Y1538" t="n">
        <v>0.2483569869455408</v>
      </c>
      <c r="Z1538" t="n">
        <v>0.401447262</v>
      </c>
      <c r="AA1538" t="n">
        <v>0.651963623</v>
      </c>
      <c r="AB1538" t="n">
        <v>0</v>
      </c>
      <c r="AC1538" t="n">
        <v>0</v>
      </c>
      <c r="AD1538" t="n">
        <v>0.85</v>
      </c>
      <c r="AE1538" t="n">
        <v>0.85</v>
      </c>
      <c r="AF1538" t="n">
        <v>0.85</v>
      </c>
      <c r="AG1538" t="n">
        <v>0.85</v>
      </c>
      <c r="AH1538" t="n">
        <v>0.932395414</v>
      </c>
      <c r="AI1538" t="n">
        <v>0.011833551</v>
      </c>
      <c r="AJ1538" t="n">
        <v>0.525831758</v>
      </c>
      <c r="AK1538" t="n">
        <v>0</v>
      </c>
      <c r="AL1538" t="n">
        <v>0.015419839</v>
      </c>
    </row>
    <row r="1539">
      <c r="A1539" t="inlineStr">
        <is>
          <t>2025-03-06 01:00</t>
        </is>
      </c>
      <c r="B1539" t="n">
        <v>58088.60746608172</v>
      </c>
      <c r="C1539" t="n">
        <v>57590.67968865032</v>
      </c>
      <c r="D1539" t="n">
        <v>0</v>
      </c>
      <c r="E1539" t="n">
        <v>497.927777431411</v>
      </c>
      <c r="F1539" t="n">
        <v>0</v>
      </c>
      <c r="G1539" t="n">
        <v>0.2440822438389269</v>
      </c>
      <c r="H1539" t="n">
        <v>0.2438235076486758</v>
      </c>
      <c r="I1539" t="n">
        <v>0.2487587724075968</v>
      </c>
      <c r="J1539" t="n">
        <v>65</v>
      </c>
      <c r="K1539" t="n">
        <v>1</v>
      </c>
      <c r="L1539">
        <f>VLOOKUP(J1539,Clustering!$D$3:$E$367,2,FALSE)</f>
        <v/>
      </c>
      <c r="M1539" t="n">
        <v>0.376754035</v>
      </c>
      <c r="N1539" t="n">
        <v>0.400953906</v>
      </c>
      <c r="O1539" t="n">
        <v>0.400953906</v>
      </c>
      <c r="P1539" t="n">
        <v>0.933321176</v>
      </c>
      <c r="Q1539" t="n">
        <v>0.260624683</v>
      </c>
      <c r="R1539" t="n">
        <v>0.2438235076486758</v>
      </c>
      <c r="S1539" t="n">
        <v>0</v>
      </c>
      <c r="T1539" t="n">
        <v>0</v>
      </c>
      <c r="U1539" t="n">
        <v>0.651963623</v>
      </c>
      <c r="V1539" t="n">
        <v>0.850080767</v>
      </c>
      <c r="W1539" t="n">
        <v>0.012077902</v>
      </c>
      <c r="X1539" t="n">
        <v>0.007025665</v>
      </c>
      <c r="Y1539" t="n">
        <v>0.2487587724075968</v>
      </c>
      <c r="Z1539" t="n">
        <v>0.385209017</v>
      </c>
      <c r="AA1539" t="n">
        <v>0.651963623</v>
      </c>
      <c r="AB1539" t="n">
        <v>0</v>
      </c>
      <c r="AC1539" t="n">
        <v>0</v>
      </c>
      <c r="AD1539" t="n">
        <v>0.85</v>
      </c>
      <c r="AE1539" t="n">
        <v>0.85</v>
      </c>
      <c r="AF1539" t="n">
        <v>0.85</v>
      </c>
      <c r="AG1539" t="n">
        <v>0.85</v>
      </c>
      <c r="AH1539" t="n">
        <v>0.933321176</v>
      </c>
      <c r="AI1539" t="n">
        <v>0.012077902</v>
      </c>
      <c r="AJ1539" t="n">
        <v>0.499268445</v>
      </c>
      <c r="AK1539" t="n">
        <v>0</v>
      </c>
      <c r="AL1539" t="n">
        <v>0</v>
      </c>
    </row>
    <row r="1540">
      <c r="A1540" t="inlineStr">
        <is>
          <t>2025-03-06 02:00</t>
        </is>
      </c>
      <c r="B1540" t="n">
        <v>57988.41532287047</v>
      </c>
      <c r="C1540" t="n">
        <v>57477.21982951762</v>
      </c>
      <c r="D1540" t="n">
        <v>0</v>
      </c>
      <c r="E1540" t="n">
        <v>511.1954933528441</v>
      </c>
      <c r="F1540" t="n">
        <v>0</v>
      </c>
      <c r="G1540" t="n">
        <v>0.2505860261533549</v>
      </c>
      <c r="H1540" t="n">
        <v>0.2506337712305247</v>
      </c>
      <c r="I1540" t="n">
        <v>0.2497230575165311</v>
      </c>
      <c r="J1540" t="n">
        <v>65</v>
      </c>
      <c r="K1540" t="n">
        <v>2</v>
      </c>
      <c r="L1540">
        <f>VLOOKUP(J1540,Clustering!$D$3:$E$367,2,FALSE)</f>
        <v/>
      </c>
      <c r="M1540" t="n">
        <v>0.360356396</v>
      </c>
      <c r="N1540" t="n">
        <v>0.378237825</v>
      </c>
      <c r="O1540" t="n">
        <v>0.378237825</v>
      </c>
      <c r="P1540" t="n">
        <v>0.933361869</v>
      </c>
      <c r="Q1540" t="n">
        <v>0.224728242</v>
      </c>
      <c r="R1540" t="n">
        <v>0.2506337712305247</v>
      </c>
      <c r="S1540" t="n">
        <v>0</v>
      </c>
      <c r="T1540" t="n">
        <v>0</v>
      </c>
      <c r="U1540" t="n">
        <v>0.651963623</v>
      </c>
      <c r="V1540" t="n">
        <v>0.850080767</v>
      </c>
      <c r="W1540" t="n">
        <v>0.01235716</v>
      </c>
      <c r="X1540" t="n">
        <v>0.007025665</v>
      </c>
      <c r="Y1540" t="n">
        <v>0.2497230575165311</v>
      </c>
      <c r="Z1540" t="n">
        <v>0.380168672</v>
      </c>
      <c r="AA1540" t="n">
        <v>0.651963623</v>
      </c>
      <c r="AB1540" t="n">
        <v>0</v>
      </c>
      <c r="AC1540" t="n">
        <v>0</v>
      </c>
      <c r="AD1540" t="n">
        <v>0.85</v>
      </c>
      <c r="AE1540" t="n">
        <v>0.85</v>
      </c>
      <c r="AF1540" t="n">
        <v>0.85</v>
      </c>
      <c r="AG1540" t="n">
        <v>0.85</v>
      </c>
      <c r="AH1540" t="n">
        <v>0.933361869</v>
      </c>
      <c r="AI1540" t="n">
        <v>0.01235716</v>
      </c>
      <c r="AJ1540" t="n">
        <v>0.492908414</v>
      </c>
      <c r="AK1540" t="n">
        <v>0</v>
      </c>
      <c r="AL1540" t="n">
        <v>0</v>
      </c>
    </row>
    <row r="1541">
      <c r="A1541" t="inlineStr">
        <is>
          <t>2025-03-06 03:00</t>
        </is>
      </c>
      <c r="B1541" t="n">
        <v>58063.80552306054</v>
      </c>
      <c r="C1541" t="n">
        <v>57539.56003967119</v>
      </c>
      <c r="D1541" t="n">
        <v>0</v>
      </c>
      <c r="E1541" t="n">
        <v>524.2454833893522</v>
      </c>
      <c r="F1541" t="n">
        <v>0</v>
      </c>
      <c r="G1541" t="n">
        <v>0.2569830800928197</v>
      </c>
      <c r="H1541" t="n">
        <v>0.2572632313544485</v>
      </c>
      <c r="I1541" t="n">
        <v>0.2519194847091039</v>
      </c>
      <c r="J1541" t="n">
        <v>65</v>
      </c>
      <c r="K1541" t="n">
        <v>3</v>
      </c>
      <c r="L1541">
        <f>VLOOKUP(J1541,Clustering!$D$3:$E$367,2,FALSE)</f>
        <v/>
      </c>
      <c r="M1541" t="n">
        <v>0.347829222</v>
      </c>
      <c r="N1541" t="n">
        <v>0.361627222</v>
      </c>
      <c r="O1541" t="n">
        <v>0.361627222</v>
      </c>
      <c r="P1541" t="n">
        <v>0.932893901</v>
      </c>
      <c r="Q1541" t="n">
        <v>0.18288661</v>
      </c>
      <c r="R1541" t="n">
        <v>0.2572632313544485</v>
      </c>
      <c r="S1541" t="n">
        <v>0</v>
      </c>
      <c r="T1541" t="n">
        <v>0</v>
      </c>
      <c r="U1541" t="n">
        <v>0.648128727</v>
      </c>
      <c r="V1541" t="n">
        <v>0.850080767</v>
      </c>
      <c r="W1541" t="n">
        <v>0.012531696</v>
      </c>
      <c r="X1541" t="n">
        <v>0.007025665</v>
      </c>
      <c r="Y1541" t="n">
        <v>0.2519194847091039</v>
      </c>
      <c r="Z1541" t="n">
        <v>0.371472245</v>
      </c>
      <c r="AA1541" t="n">
        <v>0.648128727</v>
      </c>
      <c r="AB1541" t="n">
        <v>0</v>
      </c>
      <c r="AC1541" t="n">
        <v>0</v>
      </c>
      <c r="AD1541" t="n">
        <v>0.85</v>
      </c>
      <c r="AE1541" t="n">
        <v>0.85</v>
      </c>
      <c r="AF1541" t="n">
        <v>0.85</v>
      </c>
      <c r="AG1541" t="n">
        <v>0.85</v>
      </c>
      <c r="AH1541" t="n">
        <v>0.932893901</v>
      </c>
      <c r="AI1541" t="n">
        <v>0.012531696</v>
      </c>
      <c r="AJ1541" t="n">
        <v>0.484981142</v>
      </c>
      <c r="AK1541" t="n">
        <v>0</v>
      </c>
      <c r="AL1541" t="n">
        <v>0</v>
      </c>
    </row>
    <row r="1542">
      <c r="A1542" t="inlineStr">
        <is>
          <t>2025-03-06 04:00</t>
        </is>
      </c>
      <c r="B1542" t="n">
        <v>58845.71615263261</v>
      </c>
      <c r="C1542" t="n">
        <v>58324.09066836796</v>
      </c>
      <c r="D1542" t="n">
        <v>0</v>
      </c>
      <c r="E1542" t="n">
        <v>521.6254842646505</v>
      </c>
      <c r="F1542" t="n">
        <v>0</v>
      </c>
      <c r="G1542" t="n">
        <v>0.2556987667963973</v>
      </c>
      <c r="H1542" t="n">
        <v>0.2557967144179442</v>
      </c>
      <c r="I1542" t="n">
        <v>0.2539284120193839</v>
      </c>
      <c r="J1542" t="n">
        <v>65</v>
      </c>
      <c r="K1542" t="n">
        <v>4</v>
      </c>
      <c r="L1542">
        <f>VLOOKUP(J1542,Clustering!$D$3:$E$367,2,FALSE)</f>
        <v/>
      </c>
      <c r="M1542" t="n">
        <v>0.342086881</v>
      </c>
      <c r="N1542" t="n">
        <v>0.365190722</v>
      </c>
      <c r="O1542" t="n">
        <v>0.365190722</v>
      </c>
      <c r="P1542" t="n">
        <v>0.933606026</v>
      </c>
      <c r="Q1542" t="n">
        <v>0.168793376</v>
      </c>
      <c r="R1542" t="n">
        <v>0.2557967144179442</v>
      </c>
      <c r="S1542" t="n">
        <v>0</v>
      </c>
      <c r="T1542" t="n">
        <v>0</v>
      </c>
      <c r="U1542" t="n">
        <v>0.6510401179999999</v>
      </c>
      <c r="V1542" t="n">
        <v>0.850080767</v>
      </c>
      <c r="W1542" t="n">
        <v>0.012531696</v>
      </c>
      <c r="X1542" t="n">
        <v>0.007025665</v>
      </c>
      <c r="Y1542" t="n">
        <v>0.2539284120193839</v>
      </c>
      <c r="Z1542" t="n">
        <v>0.370518852</v>
      </c>
      <c r="AA1542" t="n">
        <v>0.6510401179999999</v>
      </c>
      <c r="AB1542" t="n">
        <v>0</v>
      </c>
      <c r="AC1542" t="n">
        <v>0</v>
      </c>
      <c r="AD1542" t="n">
        <v>0.85</v>
      </c>
      <c r="AE1542" t="n">
        <v>0.85</v>
      </c>
      <c r="AF1542" t="n">
        <v>0.85</v>
      </c>
      <c r="AG1542" t="n">
        <v>0.85</v>
      </c>
      <c r="AH1542" t="n">
        <v>0.933606026</v>
      </c>
      <c r="AI1542" t="n">
        <v>0.012531696</v>
      </c>
      <c r="AJ1542" t="n">
        <v>0.482665579</v>
      </c>
      <c r="AK1542" t="n">
        <v>0</v>
      </c>
      <c r="AL1542" t="n">
        <v>0</v>
      </c>
    </row>
    <row r="1543">
      <c r="A1543" t="inlineStr">
        <is>
          <t>2025-03-06 05:00</t>
        </is>
      </c>
      <c r="B1543" t="n">
        <v>63810.81616702042</v>
      </c>
      <c r="C1543" t="n">
        <v>63299.32275271907</v>
      </c>
      <c r="D1543" t="n">
        <v>0</v>
      </c>
      <c r="E1543" t="n">
        <v>511.4934143013534</v>
      </c>
      <c r="F1543" t="n">
        <v>0</v>
      </c>
      <c r="G1543" t="n">
        <v>0.2507320658339967</v>
      </c>
      <c r="H1543" t="n">
        <v>0.2504529677725995</v>
      </c>
      <c r="I1543" t="n">
        <v>0.2557766251448414</v>
      </c>
      <c r="J1543" t="n">
        <v>65</v>
      </c>
      <c r="K1543" t="n">
        <v>5</v>
      </c>
      <c r="L1543">
        <f>VLOOKUP(J1543,Clustering!$D$3:$E$367,2,FALSE)</f>
        <v/>
      </c>
      <c r="M1543" t="n">
        <v>0.3448227</v>
      </c>
      <c r="N1543" t="n">
        <v>0.377559439</v>
      </c>
      <c r="O1543" t="n">
        <v>0.377559439</v>
      </c>
      <c r="P1543" t="n">
        <v>0.935762748</v>
      </c>
      <c r="Q1543" t="n">
        <v>0.17276101</v>
      </c>
      <c r="R1543" t="n">
        <v>0.2504529677725995</v>
      </c>
      <c r="S1543" t="n">
        <v>0</v>
      </c>
      <c r="T1543" t="n">
        <v>0</v>
      </c>
      <c r="U1543" t="n">
        <v>0.6510401179999999</v>
      </c>
      <c r="V1543" t="n">
        <v>0.850080767</v>
      </c>
      <c r="W1543" t="n">
        <v>0.012496789</v>
      </c>
      <c r="X1543" t="n">
        <v>0.00649206</v>
      </c>
      <c r="Y1543" t="n">
        <v>0.2557766251448414</v>
      </c>
      <c r="Z1543" t="n">
        <v>0.373139368</v>
      </c>
      <c r="AA1543" t="n">
        <v>0.6510401179999999</v>
      </c>
      <c r="AB1543" t="n">
        <v>0</v>
      </c>
      <c r="AC1543" t="n">
        <v>0</v>
      </c>
      <c r="AD1543" t="n">
        <v>0.85</v>
      </c>
      <c r="AE1543" t="n">
        <v>0.85</v>
      </c>
      <c r="AF1543" t="n">
        <v>0.85</v>
      </c>
      <c r="AG1543" t="n">
        <v>0.85</v>
      </c>
      <c r="AH1543" t="n">
        <v>0.935762748</v>
      </c>
      <c r="AI1543" t="n">
        <v>0.012496789</v>
      </c>
      <c r="AJ1543" t="n">
        <v>0.483793357</v>
      </c>
      <c r="AK1543" t="n">
        <v>0</v>
      </c>
      <c r="AL1543" t="n">
        <v>0</v>
      </c>
    </row>
    <row r="1544">
      <c r="A1544" t="inlineStr">
        <is>
          <t>2025-03-06 06:00</t>
        </is>
      </c>
      <c r="B1544" t="n">
        <v>71366.71112626127</v>
      </c>
      <c r="C1544" t="n">
        <v>70833.92053005936</v>
      </c>
      <c r="D1544" t="n">
        <v>37.3771523092182</v>
      </c>
      <c r="E1544" t="n">
        <v>495.4134438926968</v>
      </c>
      <c r="F1544" t="n">
        <v>0.0016880276531203</v>
      </c>
      <c r="G1544" t="n">
        <v>0.2428497273983807</v>
      </c>
      <c r="H1544" t="n">
        <v>0.2421360087080406</v>
      </c>
      <c r="I1544" t="n">
        <v>0.255749839447371</v>
      </c>
      <c r="J1544" t="n">
        <v>65</v>
      </c>
      <c r="K1544" t="n">
        <v>6</v>
      </c>
      <c r="L1544">
        <f>VLOOKUP(J1544,Clustering!$D$3:$E$367,2,FALSE)</f>
        <v/>
      </c>
      <c r="M1544" t="n">
        <v>0.365171439</v>
      </c>
      <c r="N1544" t="n">
        <v>0.399405844</v>
      </c>
      <c r="O1544" t="n">
        <v>0.399405844</v>
      </c>
      <c r="P1544" t="n">
        <v>0.937146305</v>
      </c>
      <c r="Q1544" t="n">
        <v>0.185740302</v>
      </c>
      <c r="R1544" t="n">
        <v>0.2421360087080406</v>
      </c>
      <c r="S1544" t="n">
        <v>0.0016880276531203</v>
      </c>
      <c r="T1544" t="n">
        <v>0</v>
      </c>
      <c r="U1544" t="n">
        <v>0.65330975</v>
      </c>
      <c r="V1544" t="n">
        <v>0.850080767</v>
      </c>
      <c r="W1544" t="n">
        <v>0.012461881</v>
      </c>
      <c r="X1544" t="n">
        <v>0.00649206</v>
      </c>
      <c r="Y1544" t="n">
        <v>0.255749839447371</v>
      </c>
      <c r="Z1544" t="n">
        <v>0.369638148</v>
      </c>
      <c r="AA1544" t="n">
        <v>0.65330975</v>
      </c>
      <c r="AB1544" t="n">
        <v>0</v>
      </c>
      <c r="AC1544" t="n">
        <v>0</v>
      </c>
      <c r="AD1544" t="n">
        <v>0.85</v>
      </c>
      <c r="AE1544" t="n">
        <v>0.85</v>
      </c>
      <c r="AF1544" t="n">
        <v>0.85</v>
      </c>
      <c r="AG1544" t="n">
        <v>0.85</v>
      </c>
      <c r="AH1544" t="n">
        <v>0.937146305</v>
      </c>
      <c r="AI1544" t="n">
        <v>0.012461881</v>
      </c>
      <c r="AJ1544" t="n">
        <v>0.465038713</v>
      </c>
      <c r="AK1544" t="n">
        <v>0.0011816193571842</v>
      </c>
      <c r="AL1544" t="n">
        <v>0</v>
      </c>
    </row>
    <row r="1545">
      <c r="A1545" t="inlineStr">
        <is>
          <t>2025-03-06 07:00</t>
        </is>
      </c>
      <c r="B1545" t="n">
        <v>76429.52625006188</v>
      </c>
      <c r="C1545" t="n">
        <v>74186.46026246349</v>
      </c>
      <c r="D1545" t="n">
        <v>1762.697993925406</v>
      </c>
      <c r="E1545" t="n">
        <v>480.3679936729901</v>
      </c>
      <c r="F1545" t="n">
        <v>0.0796069998385641</v>
      </c>
      <c r="G1545" t="n">
        <v>0.2354745067024461</v>
      </c>
      <c r="H1545" t="n">
        <v>0.2347632454793132</v>
      </c>
      <c r="I1545" t="n">
        <v>0.2483302012480704</v>
      </c>
      <c r="J1545" t="n">
        <v>65</v>
      </c>
      <c r="K1545" t="n">
        <v>7</v>
      </c>
      <c r="L1545">
        <f>VLOOKUP(J1545,Clustering!$D$3:$E$367,2,FALSE)</f>
        <v/>
      </c>
      <c r="M1545" t="n">
        <v>0.381972251</v>
      </c>
      <c r="N1545" t="n">
        <v>0.40891114</v>
      </c>
      <c r="O1545" t="n">
        <v>0.40891114</v>
      </c>
      <c r="P1545" t="n">
        <v>0.938387437</v>
      </c>
      <c r="Q1545" t="n">
        <v>0.204151621</v>
      </c>
      <c r="R1545" t="n">
        <v>0.2347632454793132</v>
      </c>
      <c r="S1545" t="n">
        <v>0.0796069998385641</v>
      </c>
      <c r="T1545" t="n">
        <v>0</v>
      </c>
      <c r="U1545" t="n">
        <v>0.65330975</v>
      </c>
      <c r="V1545" t="n">
        <v>0.850080767</v>
      </c>
      <c r="W1545" t="n">
        <v>0.012392067</v>
      </c>
      <c r="X1545" t="n">
        <v>0.00649206</v>
      </c>
      <c r="Y1545" t="n">
        <v>0.2483302012480704</v>
      </c>
      <c r="Z1545" t="n">
        <v>0.362052083</v>
      </c>
      <c r="AA1545" t="n">
        <v>0.65330975</v>
      </c>
      <c r="AB1545" t="n">
        <v>0</v>
      </c>
      <c r="AC1545" t="n">
        <v>0</v>
      </c>
      <c r="AD1545" t="n">
        <v>0.85</v>
      </c>
      <c r="AE1545" t="n">
        <v>0.85</v>
      </c>
      <c r="AF1545" t="n">
        <v>0.85</v>
      </c>
      <c r="AG1545" t="n">
        <v>0.85</v>
      </c>
      <c r="AH1545" t="n">
        <v>0.938387437</v>
      </c>
      <c r="AI1545" t="n">
        <v>0.012392067</v>
      </c>
      <c r="AJ1545" t="n">
        <v>0.449683287</v>
      </c>
      <c r="AK1545" t="n">
        <v>0.0557248998869948</v>
      </c>
      <c r="AL1545" t="n">
        <v>0</v>
      </c>
    </row>
    <row r="1546">
      <c r="A1546" t="inlineStr">
        <is>
          <t>2025-03-06 08:00</t>
        </is>
      </c>
      <c r="B1546" t="n">
        <v>74358.00343953773</v>
      </c>
      <c r="C1546" t="n">
        <v>68877.03350348872</v>
      </c>
      <c r="D1546" t="n">
        <v>4996.489373807767</v>
      </c>
      <c r="E1546" t="n">
        <v>484.4805622412341</v>
      </c>
      <c r="F1546" t="n">
        <v>0.2256515467452982</v>
      </c>
      <c r="G1546" t="n">
        <v>0.2374904716868794</v>
      </c>
      <c r="H1546" t="n">
        <v>0.2374953866212939</v>
      </c>
      <c r="I1546" t="n">
        <v>0.2374016366801475</v>
      </c>
      <c r="J1546" t="n">
        <v>65</v>
      </c>
      <c r="K1546" t="n">
        <v>8</v>
      </c>
      <c r="L1546">
        <f>VLOOKUP(J1546,Clustering!$D$3:$E$367,2,FALSE)</f>
        <v/>
      </c>
      <c r="M1546" t="n">
        <v>0.391849999</v>
      </c>
      <c r="N1546" t="n">
        <v>0.406974584</v>
      </c>
      <c r="O1546" t="n">
        <v>0.406974584</v>
      </c>
      <c r="P1546" t="n">
        <v>0.935661015</v>
      </c>
      <c r="Q1546" t="n">
        <v>0.214852966</v>
      </c>
      <c r="R1546" t="n">
        <v>0.2374953866212939</v>
      </c>
      <c r="S1546" t="n">
        <v>0.2256515467452982</v>
      </c>
      <c r="T1546" t="n">
        <v>0.162233641</v>
      </c>
      <c r="U1546" t="n">
        <v>0.65330975</v>
      </c>
      <c r="V1546" t="n">
        <v>0.850080767</v>
      </c>
      <c r="W1546" t="n">
        <v>0.01235716</v>
      </c>
      <c r="X1546" t="n">
        <v>0.00649206</v>
      </c>
      <c r="Y1546" t="n">
        <v>0.2374016366801475</v>
      </c>
      <c r="Z1546" t="n">
        <v>0.401977686</v>
      </c>
      <c r="AA1546" t="n">
        <v>0.65330975</v>
      </c>
      <c r="AB1546" t="n">
        <v>0</v>
      </c>
      <c r="AC1546" t="n">
        <v>0</v>
      </c>
      <c r="AD1546" t="n">
        <v>0.85</v>
      </c>
      <c r="AE1546" t="n">
        <v>0.85</v>
      </c>
      <c r="AF1546" t="n">
        <v>0.85</v>
      </c>
      <c r="AG1546" t="n">
        <v>0.85</v>
      </c>
      <c r="AH1546" t="n">
        <v>0.935661015</v>
      </c>
      <c r="AI1546" t="n">
        <v>0.01235716</v>
      </c>
      <c r="AJ1546" t="n">
        <v>0.459980127</v>
      </c>
      <c r="AK1546" t="n">
        <v>0.1579560827217087</v>
      </c>
      <c r="AL1546" t="n">
        <v>0</v>
      </c>
    </row>
    <row r="1547">
      <c r="A1547" t="inlineStr">
        <is>
          <t>2025-03-06 09:00</t>
        </is>
      </c>
      <c r="B1547" t="n">
        <v>73047.25905811535</v>
      </c>
      <c r="C1547" t="n">
        <v>64764.73651005441</v>
      </c>
      <c r="D1547" t="n">
        <v>7779.825190911951</v>
      </c>
      <c r="E1547" t="n">
        <v>502.6973571489874</v>
      </c>
      <c r="F1547" t="n">
        <v>0.3513526110832992</v>
      </c>
      <c r="G1547" t="n">
        <v>0.2464202731122487</v>
      </c>
      <c r="H1547" t="n">
        <v>0.2473993982609741</v>
      </c>
      <c r="I1547" t="n">
        <v>0.2287230706997382</v>
      </c>
      <c r="J1547" t="n">
        <v>65</v>
      </c>
      <c r="K1547" t="n">
        <v>9</v>
      </c>
      <c r="L1547">
        <f>VLOOKUP(J1547,Clustering!$D$3:$E$367,2,FALSE)</f>
        <v/>
      </c>
      <c r="M1547" t="n">
        <v>0.391659932</v>
      </c>
      <c r="N1547" t="n">
        <v>0.408765208</v>
      </c>
      <c r="O1547" t="n">
        <v>0.408765208</v>
      </c>
      <c r="P1547" t="n">
        <v>0.9298215909999999</v>
      </c>
      <c r="Q1547" t="n">
        <v>0.219909508</v>
      </c>
      <c r="R1547" t="n">
        <v>0.2473993982609741</v>
      </c>
      <c r="S1547" t="n">
        <v>0.3513526110832992</v>
      </c>
      <c r="T1547" t="n">
        <v>0.449523953</v>
      </c>
      <c r="U1547" t="n">
        <v>0.651134034</v>
      </c>
      <c r="V1547" t="n">
        <v>0.850080767</v>
      </c>
      <c r="W1547" t="n">
        <v>0.012252438</v>
      </c>
      <c r="X1547" t="n">
        <v>0.00649206</v>
      </c>
      <c r="Y1547" t="n">
        <v>0.2287230706997382</v>
      </c>
      <c r="Z1547" t="n">
        <v>0.390319945</v>
      </c>
      <c r="AA1547" t="n">
        <v>0.651134034</v>
      </c>
      <c r="AB1547" t="n">
        <v>0</v>
      </c>
      <c r="AC1547" t="n">
        <v>0</v>
      </c>
      <c r="AD1547" t="n">
        <v>0.85</v>
      </c>
      <c r="AE1547" t="n">
        <v>0.85</v>
      </c>
      <c r="AF1547" t="n">
        <v>0.85</v>
      </c>
      <c r="AG1547" t="n">
        <v>0.85</v>
      </c>
      <c r="AH1547" t="n">
        <v>0.9298215909999999</v>
      </c>
      <c r="AI1547" t="n">
        <v>0.012252438</v>
      </c>
      <c r="AJ1547" t="n">
        <v>0.4638061</v>
      </c>
      <c r="AK1547" t="n">
        <v>0.2459468277583094</v>
      </c>
      <c r="AL1547" t="n">
        <v>0</v>
      </c>
    </row>
    <row r="1548">
      <c r="A1548" t="inlineStr">
        <is>
          <t>2025-03-06 10:00</t>
        </is>
      </c>
      <c r="B1548" t="n">
        <v>71521.31479151724</v>
      </c>
      <c r="C1548" t="n">
        <v>61377.09299966171</v>
      </c>
      <c r="D1548" t="n">
        <v>9636.566449787071</v>
      </c>
      <c r="E1548" t="n">
        <v>507.6553420684666</v>
      </c>
      <c r="F1548" t="n">
        <v>0.4352067946161035</v>
      </c>
      <c r="G1548" t="n">
        <v>0.2488506578766993</v>
      </c>
      <c r="H1548" t="n">
        <v>0.2503525214070856</v>
      </c>
      <c r="I1548" t="n">
        <v>0.2217052179624936</v>
      </c>
      <c r="J1548" t="n">
        <v>65</v>
      </c>
      <c r="K1548" t="n">
        <v>10</v>
      </c>
      <c r="L1548">
        <f>VLOOKUP(J1548,Clustering!$D$3:$E$367,2,FALSE)</f>
        <v/>
      </c>
      <c r="M1548" t="n">
        <v>0.404106471</v>
      </c>
      <c r="N1548" t="n">
        <v>0.420680354</v>
      </c>
      <c r="O1548" t="n">
        <v>0.420680354</v>
      </c>
      <c r="P1548" t="n">
        <v>0.925080873</v>
      </c>
      <c r="Q1548" t="n">
        <v>0.221749388</v>
      </c>
      <c r="R1548" t="n">
        <v>0.2503525214070856</v>
      </c>
      <c r="S1548" t="n">
        <v>0.4352067946161035</v>
      </c>
      <c r="T1548" t="n">
        <v>0.578358773</v>
      </c>
      <c r="U1548" t="n">
        <v>0.6626074159999999</v>
      </c>
      <c r="V1548" t="n">
        <v>0.850080767</v>
      </c>
      <c r="W1548" t="n">
        <v>0.012217531</v>
      </c>
      <c r="X1548" t="n">
        <v>0.00649206</v>
      </c>
      <c r="Y1548" t="n">
        <v>0.2217052179624936</v>
      </c>
      <c r="Z1548" t="n">
        <v>0.444110318</v>
      </c>
      <c r="AA1548" t="n">
        <v>0.6626074159999999</v>
      </c>
      <c r="AB1548" t="n">
        <v>0</v>
      </c>
      <c r="AC1548" t="n">
        <v>0</v>
      </c>
      <c r="AD1548" t="n">
        <v>0.85</v>
      </c>
      <c r="AE1548" t="n">
        <v>0.85</v>
      </c>
      <c r="AF1548" t="n">
        <v>0.85</v>
      </c>
      <c r="AG1548" t="n">
        <v>0.85</v>
      </c>
      <c r="AH1548" t="n">
        <v>0.925080873</v>
      </c>
      <c r="AI1548" t="n">
        <v>0.012217531</v>
      </c>
      <c r="AJ1548" t="n">
        <v>0.498455174</v>
      </c>
      <c r="AK1548" t="n">
        <v>0.3046447562312724</v>
      </c>
      <c r="AL1548" t="n">
        <v>0</v>
      </c>
    </row>
    <row r="1549">
      <c r="A1549" t="inlineStr">
        <is>
          <t>2025-03-06 11:00</t>
        </is>
      </c>
      <c r="B1549" t="n">
        <v>68291.69862243606</v>
      </c>
      <c r="C1549" t="n">
        <v>56983.87122604155</v>
      </c>
      <c r="D1549" t="n">
        <v>10811.94466458464</v>
      </c>
      <c r="E1549" t="n">
        <v>495.8827318098767</v>
      </c>
      <c r="F1549" t="n">
        <v>0.488289247582009</v>
      </c>
      <c r="G1549" t="n">
        <v>0.2430797704950375</v>
      </c>
      <c r="H1549" t="n">
        <v>0.2445869000265821</v>
      </c>
      <c r="I1549" t="n">
        <v>0.2158391502164763</v>
      </c>
      <c r="J1549" t="n">
        <v>65</v>
      </c>
      <c r="K1549" t="n">
        <v>11</v>
      </c>
      <c r="L1549">
        <f>VLOOKUP(J1549,Clustering!$D$3:$E$367,2,FALSE)</f>
        <v/>
      </c>
      <c r="M1549" t="n">
        <v>0.416443577</v>
      </c>
      <c r="N1549" t="n">
        <v>0.433356711</v>
      </c>
      <c r="O1549" t="n">
        <v>0.433356711</v>
      </c>
      <c r="P1549" t="n">
        <v>0.924399267</v>
      </c>
      <c r="Q1549" t="n">
        <v>0.229209039</v>
      </c>
      <c r="R1549" t="n">
        <v>0.2445869000265821</v>
      </c>
      <c r="S1549" t="n">
        <v>0.488289247582009</v>
      </c>
      <c r="T1549" t="n">
        <v>0.611455342</v>
      </c>
      <c r="U1549" t="n">
        <v>0.6626074159999999</v>
      </c>
      <c r="V1549" t="n">
        <v>0.850080767</v>
      </c>
      <c r="W1549" t="n">
        <v>0.011903366</v>
      </c>
      <c r="X1549" t="n">
        <v>0.006781061</v>
      </c>
      <c r="Y1549" t="n">
        <v>0.2158391502164763</v>
      </c>
      <c r="Z1549" t="n">
        <v>0.483141522</v>
      </c>
      <c r="AA1549" t="n">
        <v>0.6626074159999999</v>
      </c>
      <c r="AB1549" t="n">
        <v>0</v>
      </c>
      <c r="AC1549" t="n">
        <v>0</v>
      </c>
      <c r="AD1549" t="n">
        <v>0.85</v>
      </c>
      <c r="AE1549" t="n">
        <v>0.85</v>
      </c>
      <c r="AF1549" t="n">
        <v>0.85</v>
      </c>
      <c r="AG1549" t="n">
        <v>0.85</v>
      </c>
      <c r="AH1549" t="n">
        <v>0.924399267</v>
      </c>
      <c r="AI1549" t="n">
        <v>0.011903366</v>
      </c>
      <c r="AJ1549" t="n">
        <v>0.550632985</v>
      </c>
      <c r="AK1549" t="n">
        <v>0.3418024733074063</v>
      </c>
      <c r="AL1549" t="n">
        <v>0</v>
      </c>
    </row>
    <row r="1550">
      <c r="A1550" t="inlineStr">
        <is>
          <t>2025-03-06 12:00</t>
        </is>
      </c>
      <c r="B1550" t="n">
        <v>66995.52878898842</v>
      </c>
      <c r="C1550" t="n">
        <v>55223.40724584755</v>
      </c>
      <c r="D1550" t="n">
        <v>11290.41591089637</v>
      </c>
      <c r="E1550" t="n">
        <v>481.7056322445079</v>
      </c>
      <c r="F1550" t="n">
        <v>0.5098979749755614</v>
      </c>
      <c r="G1550" t="n">
        <v>0.2361302118845626</v>
      </c>
      <c r="H1550" t="n">
        <v>0.2377967257178359</v>
      </c>
      <c r="I1550" t="n">
        <v>0.2060087992448398</v>
      </c>
      <c r="J1550" t="n">
        <v>65</v>
      </c>
      <c r="K1550" t="n">
        <v>12</v>
      </c>
      <c r="L1550">
        <f>VLOOKUP(J1550,Clustering!$D$3:$E$367,2,FALSE)</f>
        <v/>
      </c>
      <c r="M1550" t="n">
        <v>0.435386968</v>
      </c>
      <c r="N1550" t="n">
        <v>0.45430386</v>
      </c>
      <c r="O1550" t="n">
        <v>0.45430386</v>
      </c>
      <c r="P1550" t="n">
        <v>0.924022859</v>
      </c>
      <c r="Q1550" t="n">
        <v>0.24521725</v>
      </c>
      <c r="R1550" t="n">
        <v>0.2377967257178359</v>
      </c>
      <c r="S1550" t="n">
        <v>0.5098979749755614</v>
      </c>
      <c r="T1550" t="n">
        <v>0.647876681</v>
      </c>
      <c r="U1550" t="n">
        <v>0.6626074159999999</v>
      </c>
      <c r="V1550" t="n">
        <v>0.850080767</v>
      </c>
      <c r="W1550" t="n">
        <v>0.011903366</v>
      </c>
      <c r="X1550" t="n">
        <v>0.00649206</v>
      </c>
      <c r="Y1550" t="n">
        <v>0.2060087992448398</v>
      </c>
      <c r="Z1550" t="n">
        <v>0.539269553</v>
      </c>
      <c r="AA1550" t="n">
        <v>0.6626074159999999</v>
      </c>
      <c r="AB1550" t="n">
        <v>0</v>
      </c>
      <c r="AC1550" t="n">
        <v>0</v>
      </c>
      <c r="AD1550" t="n">
        <v>0.85</v>
      </c>
      <c r="AE1550" t="n">
        <v>0.85</v>
      </c>
      <c r="AF1550" t="n">
        <v>0.85</v>
      </c>
      <c r="AG1550" t="n">
        <v>0.85</v>
      </c>
      <c r="AH1550" t="n">
        <v>0.924022859</v>
      </c>
      <c r="AI1550" t="n">
        <v>0.011903366</v>
      </c>
      <c r="AJ1550" t="n">
        <v>0.587162042</v>
      </c>
      <c r="AK1550" t="n">
        <v>0.356928582482893</v>
      </c>
      <c r="AL1550" t="n">
        <v>0</v>
      </c>
    </row>
    <row r="1551">
      <c r="A1551" t="inlineStr">
        <is>
          <t>2025-03-06 13:00</t>
        </is>
      </c>
      <c r="B1551" t="n">
        <v>66927.42057686027</v>
      </c>
      <c r="C1551" t="n">
        <v>55743.77124773335</v>
      </c>
      <c r="D1551" t="n">
        <v>10719.15396167686</v>
      </c>
      <c r="E1551" t="n">
        <v>464.4953674500615</v>
      </c>
      <c r="F1551" t="n">
        <v>0.4840986321181826</v>
      </c>
      <c r="G1551" t="n">
        <v>0.2276938075735596</v>
      </c>
      <c r="H1551" t="n">
        <v>0.229278873922249</v>
      </c>
      <c r="I1551" t="n">
        <v>0.199044517902536</v>
      </c>
      <c r="J1551" t="n">
        <v>65</v>
      </c>
      <c r="K1551" t="n">
        <v>13</v>
      </c>
      <c r="L1551">
        <f>VLOOKUP(J1551,Clustering!$D$3:$E$367,2,FALSE)</f>
        <v/>
      </c>
      <c r="M1551" t="n">
        <v>0.461362855</v>
      </c>
      <c r="N1551" t="n">
        <v>0.47854631</v>
      </c>
      <c r="O1551" t="n">
        <v>0.47854631</v>
      </c>
      <c r="P1551" t="n">
        <v>0.922344278</v>
      </c>
      <c r="Q1551" t="n">
        <v>0.266895296</v>
      </c>
      <c r="R1551" t="n">
        <v>0.229278873922249</v>
      </c>
      <c r="S1551" t="n">
        <v>0.4840986321181826</v>
      </c>
      <c r="T1551" t="n">
        <v>0.657699864</v>
      </c>
      <c r="U1551" t="n">
        <v>0.6626074159999999</v>
      </c>
      <c r="V1551" t="n">
        <v>0.850080767</v>
      </c>
      <c r="W1551" t="n">
        <v>0.011693922</v>
      </c>
      <c r="X1551" t="n">
        <v>0.009857878</v>
      </c>
      <c r="Y1551" t="n">
        <v>0.199044517902536</v>
      </c>
      <c r="Z1551" t="n">
        <v>0.585213126</v>
      </c>
      <c r="AA1551" t="n">
        <v>0.6626074159999999</v>
      </c>
      <c r="AB1551" t="n">
        <v>0</v>
      </c>
      <c r="AC1551" t="n">
        <v>0</v>
      </c>
      <c r="AD1551" t="n">
        <v>0.85</v>
      </c>
      <c r="AE1551" t="n">
        <v>0.85</v>
      </c>
      <c r="AF1551" t="n">
        <v>0.85</v>
      </c>
      <c r="AG1551" t="n">
        <v>0.85</v>
      </c>
      <c r="AH1551" t="n">
        <v>0.922344278</v>
      </c>
      <c r="AI1551" t="n">
        <v>0.011693922</v>
      </c>
      <c r="AJ1551" t="n">
        <v>0.604931513</v>
      </c>
      <c r="AK1551" t="n">
        <v>0.3388690424827278</v>
      </c>
      <c r="AL1551" t="n">
        <v>0</v>
      </c>
    </row>
    <row r="1552">
      <c r="A1552" t="inlineStr">
        <is>
          <t>2025-03-06 14:00</t>
        </is>
      </c>
      <c r="B1552" t="n">
        <v>67083.55442076435</v>
      </c>
      <c r="C1552" t="n">
        <v>57287.66164651651</v>
      </c>
      <c r="D1552" t="n">
        <v>9346.739547354986</v>
      </c>
      <c r="E1552" t="n">
        <v>449.1532268928588</v>
      </c>
      <c r="F1552" t="n">
        <v>0.4221176266164609</v>
      </c>
      <c r="G1552" t="n">
        <v>0.2201731504376759</v>
      </c>
      <c r="H1552" t="n">
        <v>0.2211628075887181</v>
      </c>
      <c r="I1552" t="n">
        <v>0.2022855872964543</v>
      </c>
      <c r="J1552" t="n">
        <v>65</v>
      </c>
      <c r="K1552" t="n">
        <v>14</v>
      </c>
      <c r="L1552">
        <f>VLOOKUP(J1552,Clustering!$D$3:$E$367,2,FALSE)</f>
        <v/>
      </c>
      <c r="M1552" t="n">
        <v>0.483664104</v>
      </c>
      <c r="N1552" t="n">
        <v>0.493764644</v>
      </c>
      <c r="O1552" t="n">
        <v>0.493764644</v>
      </c>
      <c r="P1552" t="n">
        <v>0.921479555</v>
      </c>
      <c r="Q1552" t="n">
        <v>0.311302748</v>
      </c>
      <c r="R1552" t="n">
        <v>0.2211628075887181</v>
      </c>
      <c r="S1552" t="n">
        <v>0.4221176266164609</v>
      </c>
      <c r="T1552" t="n">
        <v>0.65399728</v>
      </c>
      <c r="U1552" t="n">
        <v>0.66423529</v>
      </c>
      <c r="V1552" t="n">
        <v>0.850080767</v>
      </c>
      <c r="W1552" t="n">
        <v>0.011659015</v>
      </c>
      <c r="X1552" t="n">
        <v>0.015064929</v>
      </c>
      <c r="Y1552" t="n">
        <v>0.2022855872964543</v>
      </c>
      <c r="Z1552" t="n">
        <v>0.627129795</v>
      </c>
      <c r="AA1552" t="n">
        <v>0.66423529</v>
      </c>
      <c r="AB1552" t="n">
        <v>0</v>
      </c>
      <c r="AC1552" t="n">
        <v>0</v>
      </c>
      <c r="AD1552" t="n">
        <v>0.85</v>
      </c>
      <c r="AE1552" t="n">
        <v>0.85</v>
      </c>
      <c r="AF1552" t="n">
        <v>0.85</v>
      </c>
      <c r="AG1552" t="n">
        <v>0.85</v>
      </c>
      <c r="AH1552" t="n">
        <v>0.921479555</v>
      </c>
      <c r="AI1552" t="n">
        <v>0.011659015</v>
      </c>
      <c r="AJ1552" t="n">
        <v>0.613015155</v>
      </c>
      <c r="AK1552" t="n">
        <v>0.2954823386315227</v>
      </c>
      <c r="AL1552" t="n">
        <v>0</v>
      </c>
    </row>
    <row r="1553">
      <c r="A1553" t="inlineStr">
        <is>
          <t>2025-03-06 15:00</t>
        </is>
      </c>
      <c r="B1553" t="n">
        <v>67521.61653168932</v>
      </c>
      <c r="C1553" t="n">
        <v>59784.40717042678</v>
      </c>
      <c r="D1553" t="n">
        <v>7301.877732073754</v>
      </c>
      <c r="E1553" t="n">
        <v>435.3316291887803</v>
      </c>
      <c r="F1553" t="n">
        <v>0.3297675389894435</v>
      </c>
      <c r="G1553" t="n">
        <v>0.2133978574454805</v>
      </c>
      <c r="H1553" t="n">
        <v>0.2135087945365515</v>
      </c>
      <c r="I1553" t="n">
        <v>0.2113927244363899</v>
      </c>
      <c r="J1553" t="n">
        <v>65</v>
      </c>
      <c r="K1553" t="n">
        <v>15</v>
      </c>
      <c r="L1553">
        <f>VLOOKUP(J1553,Clustering!$D$3:$E$367,2,FALSE)</f>
        <v/>
      </c>
      <c r="M1553" t="n">
        <v>0.506541316</v>
      </c>
      <c r="N1553" t="n">
        <v>0.507024729</v>
      </c>
      <c r="O1553" t="n">
        <v>0.507024729</v>
      </c>
      <c r="P1553" t="n">
        <v>0.920594485</v>
      </c>
      <c r="Q1553" t="n">
        <v>0.393246262</v>
      </c>
      <c r="R1553" t="n">
        <v>0.2135087945365515</v>
      </c>
      <c r="S1553" t="n">
        <v>0.3297675389894435</v>
      </c>
      <c r="T1553" t="n">
        <v>0.6583799299999999</v>
      </c>
      <c r="U1553" t="n">
        <v>0.66423529</v>
      </c>
      <c r="V1553" t="n">
        <v>0.850080767</v>
      </c>
      <c r="W1553" t="n">
        <v>0.011414664</v>
      </c>
      <c r="X1553" t="n">
        <v>0.018178605</v>
      </c>
      <c r="Y1553" t="n">
        <v>0.2113927244363899</v>
      </c>
      <c r="Z1553" t="n">
        <v>0.652504292</v>
      </c>
      <c r="AA1553" t="n">
        <v>0.66423529</v>
      </c>
      <c r="AB1553" t="n">
        <v>0</v>
      </c>
      <c r="AC1553" t="n">
        <v>0</v>
      </c>
      <c r="AD1553" t="n">
        <v>0.85</v>
      </c>
      <c r="AE1553" t="n">
        <v>0.85</v>
      </c>
      <c r="AF1553" t="n">
        <v>0.85</v>
      </c>
      <c r="AG1553" t="n">
        <v>0.85</v>
      </c>
      <c r="AH1553" t="n">
        <v>0.920594485</v>
      </c>
      <c r="AI1553" t="n">
        <v>0.011414664</v>
      </c>
      <c r="AJ1553" t="n">
        <v>0.634389985</v>
      </c>
      <c r="AK1553" t="n">
        <v>0.2308372772926104</v>
      </c>
      <c r="AL1553" t="n">
        <v>0.000177788</v>
      </c>
    </row>
    <row r="1554">
      <c r="A1554" t="inlineStr">
        <is>
          <t>2025-03-06 16:00</t>
        </is>
      </c>
      <c r="B1554" t="n">
        <v>68915.9569068671</v>
      </c>
      <c r="C1554" t="n">
        <v>63818.81112902957</v>
      </c>
      <c r="D1554" t="n">
        <v>4670.70388892641</v>
      </c>
      <c r="E1554" t="n">
        <v>426.4418889111187</v>
      </c>
      <c r="F1554" t="n">
        <v>0.2109384165711374</v>
      </c>
      <c r="G1554" t="n">
        <v>0.2090401416230974</v>
      </c>
      <c r="H1554" t="n">
        <v>0.2082253157105153</v>
      </c>
      <c r="I1554" t="n">
        <v>0.2237677166677144</v>
      </c>
      <c r="J1554" t="n">
        <v>65</v>
      </c>
      <c r="K1554" t="n">
        <v>16</v>
      </c>
      <c r="L1554">
        <f>VLOOKUP(J1554,Clustering!$D$3:$E$367,2,FALSE)</f>
        <v/>
      </c>
      <c r="M1554" t="n">
        <v>0.528139891</v>
      </c>
      <c r="N1554" t="n">
        <v>0.520243402</v>
      </c>
      <c r="O1554" t="n">
        <v>0.520243402</v>
      </c>
      <c r="P1554" t="n">
        <v>0.920279116</v>
      </c>
      <c r="Q1554" t="n">
        <v>0.45282334</v>
      </c>
      <c r="R1554" t="n">
        <v>0.2082253157105153</v>
      </c>
      <c r="S1554" t="n">
        <v>0.2109384165711374</v>
      </c>
      <c r="T1554" t="n">
        <v>0.663669337</v>
      </c>
      <c r="U1554" t="n">
        <v>0.666411007</v>
      </c>
      <c r="V1554" t="n">
        <v>0.850080767</v>
      </c>
      <c r="W1554" t="n">
        <v>0.011903366</v>
      </c>
      <c r="X1554" t="n">
        <v>0.018609175</v>
      </c>
      <c r="Y1554" t="n">
        <v>0.2237677166677144</v>
      </c>
      <c r="Z1554" t="n">
        <v>0.680324428</v>
      </c>
      <c r="AA1554" t="n">
        <v>0.666411007</v>
      </c>
      <c r="AB1554" t="n">
        <v>0</v>
      </c>
      <c r="AC1554" t="n">
        <v>0</v>
      </c>
      <c r="AD1554" t="n">
        <v>0.85</v>
      </c>
      <c r="AE1554" t="n">
        <v>0.85</v>
      </c>
      <c r="AF1554" t="n">
        <v>0.85</v>
      </c>
      <c r="AG1554" t="n">
        <v>0.85</v>
      </c>
      <c r="AH1554" t="n">
        <v>0.920279116</v>
      </c>
      <c r="AI1554" t="n">
        <v>0.011903366</v>
      </c>
      <c r="AJ1554" t="n">
        <v>0.646769067</v>
      </c>
      <c r="AK1554" t="n">
        <v>0.1476568915997961</v>
      </c>
      <c r="AL1554" t="n">
        <v>0.036880128</v>
      </c>
    </row>
    <row r="1555">
      <c r="A1555" t="inlineStr">
        <is>
          <t>2025-03-06 17:00</t>
        </is>
      </c>
      <c r="B1555" t="n">
        <v>71672.46672401387</v>
      </c>
      <c r="C1555" t="n">
        <v>69593.61026970934</v>
      </c>
      <c r="D1555" t="n">
        <v>1640.646108781667</v>
      </c>
      <c r="E1555" t="n">
        <v>438.2103455228523</v>
      </c>
      <c r="F1555" t="n">
        <v>0.0740948903141771</v>
      </c>
      <c r="G1555" t="n">
        <v>0.2148089929033589</v>
      </c>
      <c r="H1555" t="n">
        <v>0.2136494194482711</v>
      </c>
      <c r="I1555" t="n">
        <v>0.2357677091344532</v>
      </c>
      <c r="J1555" t="n">
        <v>65</v>
      </c>
      <c r="K1555" t="n">
        <v>17</v>
      </c>
      <c r="L1555">
        <f>VLOOKUP(J1555,Clustering!$D$3:$E$367,2,FALSE)</f>
        <v/>
      </c>
      <c r="M1555" t="n">
        <v>0.559207283</v>
      </c>
      <c r="N1555" t="n">
        <v>0.527873276</v>
      </c>
      <c r="O1555" t="n">
        <v>0.527873276</v>
      </c>
      <c r="P1555" t="n">
        <v>0.920279116</v>
      </c>
      <c r="Q1555" t="n">
        <v>0.498494928</v>
      </c>
      <c r="R1555" t="n">
        <v>0.2136494194482711</v>
      </c>
      <c r="S1555" t="n">
        <v>0.0740948903141771</v>
      </c>
      <c r="T1555" t="n">
        <v>0.6549040350000001</v>
      </c>
      <c r="U1555" t="n">
        <v>0.666411007</v>
      </c>
      <c r="V1555" t="n">
        <v>0.850080767</v>
      </c>
      <c r="W1555" t="n">
        <v>0.012496789</v>
      </c>
      <c r="X1555" t="n">
        <v>0.020920348</v>
      </c>
      <c r="Y1555" t="n">
        <v>0.2357677091344532</v>
      </c>
      <c r="Z1555" t="n">
        <v>0.693390137</v>
      </c>
      <c r="AA1555" t="n">
        <v>0.666411007</v>
      </c>
      <c r="AB1555" t="n">
        <v>0</v>
      </c>
      <c r="AC1555" t="n">
        <v>0</v>
      </c>
      <c r="AD1555" t="n">
        <v>0.85</v>
      </c>
      <c r="AE1555" t="n">
        <v>0.85</v>
      </c>
      <c r="AF1555" t="n">
        <v>0.85</v>
      </c>
      <c r="AG1555" t="n">
        <v>0.85</v>
      </c>
      <c r="AH1555" t="n">
        <v>0.920279116</v>
      </c>
      <c r="AI1555" t="n">
        <v>0.012496789</v>
      </c>
      <c r="AJ1555" t="n">
        <v>0.659742217</v>
      </c>
      <c r="AK1555" t="n">
        <v>0.051866423219924</v>
      </c>
      <c r="AL1555" t="n">
        <v>0.464468458</v>
      </c>
    </row>
    <row r="1556">
      <c r="A1556" t="inlineStr">
        <is>
          <t>2025-03-06 18:00</t>
        </is>
      </c>
      <c r="B1556" t="n">
        <v>75625.16200485562</v>
      </c>
      <c r="C1556" t="n">
        <v>75133.96154510017</v>
      </c>
      <c r="D1556" t="n">
        <v>27.43129318056718</v>
      </c>
      <c r="E1556" t="n">
        <v>463.7691665748789</v>
      </c>
      <c r="F1556" t="n">
        <v>0.0012388525767445</v>
      </c>
      <c r="G1556" t="n">
        <v>0.2273378267523916</v>
      </c>
      <c r="H1556" t="n">
        <v>0.2258636974947731</v>
      </c>
      <c r="I1556" t="n">
        <v>0.2539819834143246</v>
      </c>
      <c r="J1556" t="n">
        <v>65</v>
      </c>
      <c r="K1556" t="n">
        <v>18</v>
      </c>
      <c r="L1556">
        <f>VLOOKUP(J1556,Clustering!$D$3:$E$367,2,FALSE)</f>
        <v/>
      </c>
      <c r="M1556" t="n">
        <v>0.569810743</v>
      </c>
      <c r="N1556" t="n">
        <v>0.533260925</v>
      </c>
      <c r="O1556" t="n">
        <v>0.533260925</v>
      </c>
      <c r="P1556" t="n">
        <v>0.920258769</v>
      </c>
      <c r="Q1556" t="n">
        <v>0.5147159140000001</v>
      </c>
      <c r="R1556" t="n">
        <v>0.2258636974947731</v>
      </c>
      <c r="S1556" t="n">
        <v>0.0012388525767445</v>
      </c>
      <c r="T1556" t="n">
        <v>0.586066193</v>
      </c>
      <c r="U1556" t="n">
        <v>0.666411007</v>
      </c>
      <c r="V1556" t="n">
        <v>0.850080767</v>
      </c>
      <c r="W1556" t="n">
        <v>0.012776046</v>
      </c>
      <c r="X1556" t="n">
        <v>0.03080587</v>
      </c>
      <c r="Y1556" t="n">
        <v>0.2539819834143246</v>
      </c>
      <c r="Z1556" t="n">
        <v>0.720664573</v>
      </c>
      <c r="AA1556" t="n">
        <v>0.666411007</v>
      </c>
      <c r="AB1556" t="n">
        <v>0</v>
      </c>
      <c r="AC1556" t="n">
        <v>0</v>
      </c>
      <c r="AD1556" t="n">
        <v>0.85</v>
      </c>
      <c r="AE1556" t="n">
        <v>0.85</v>
      </c>
      <c r="AF1556" t="n">
        <v>0.85</v>
      </c>
      <c r="AG1556" t="n">
        <v>0.85</v>
      </c>
      <c r="AH1556" t="n">
        <v>0.920258769</v>
      </c>
      <c r="AI1556" t="n">
        <v>0.012776046</v>
      </c>
      <c r="AJ1556" t="n">
        <v>0.676966684</v>
      </c>
      <c r="AK1556" t="n">
        <v>0.0008671968037212</v>
      </c>
      <c r="AL1556" t="n">
        <v>0.42381576</v>
      </c>
    </row>
    <row r="1557">
      <c r="A1557" t="inlineStr">
        <is>
          <t>2025-03-06 19:00</t>
        </is>
      </c>
      <c r="B1557" t="n">
        <v>75033.98706240572</v>
      </c>
      <c r="C1557" t="n">
        <v>74553.51501224127</v>
      </c>
      <c r="D1557" t="n">
        <v>0</v>
      </c>
      <c r="E1557" t="n">
        <v>480.472050164452</v>
      </c>
      <c r="F1557" t="n">
        <v>0</v>
      </c>
      <c r="G1557" t="n">
        <v>0.235525514786496</v>
      </c>
      <c r="H1557" t="n">
        <v>0.2341605672862292</v>
      </c>
      <c r="I1557" t="n">
        <v>0.2601962652274572</v>
      </c>
      <c r="J1557" t="n">
        <v>65</v>
      </c>
      <c r="K1557" t="n">
        <v>19</v>
      </c>
      <c r="L1557">
        <f>VLOOKUP(J1557,Clustering!$D$3:$E$367,2,FALSE)</f>
        <v/>
      </c>
      <c r="M1557" t="n">
        <v>0.5879189889999999</v>
      </c>
      <c r="N1557" t="n">
        <v>0.5384395360000001</v>
      </c>
      <c r="O1557" t="n">
        <v>0.5384395360000001</v>
      </c>
      <c r="P1557" t="n">
        <v>0.920808123</v>
      </c>
      <c r="Q1557" t="n">
        <v>0.512150094</v>
      </c>
      <c r="R1557" t="n">
        <v>0.2341605672862292</v>
      </c>
      <c r="S1557" t="n">
        <v>0</v>
      </c>
      <c r="T1557" t="n">
        <v>0.301722835</v>
      </c>
      <c r="U1557" t="n">
        <v>0.666411007</v>
      </c>
      <c r="V1557" t="n">
        <v>0.850080767</v>
      </c>
      <c r="W1557" t="n">
        <v>0.01298549</v>
      </c>
      <c r="X1557" t="n">
        <v>0.04050375</v>
      </c>
      <c r="Y1557" t="n">
        <v>0.2601962652274572</v>
      </c>
      <c r="Z1557" t="n">
        <v>0.7076652329999999</v>
      </c>
      <c r="AA1557" t="n">
        <v>0.666411007</v>
      </c>
      <c r="AB1557" t="n">
        <v>0</v>
      </c>
      <c r="AC1557" t="n">
        <v>0</v>
      </c>
      <c r="AD1557" t="n">
        <v>0.85</v>
      </c>
      <c r="AE1557" t="n">
        <v>0.85</v>
      </c>
      <c r="AF1557" t="n">
        <v>0.85</v>
      </c>
      <c r="AG1557" t="n">
        <v>0.85</v>
      </c>
      <c r="AH1557" t="n">
        <v>0.920808123</v>
      </c>
      <c r="AI1557" t="n">
        <v>0.01298549</v>
      </c>
      <c r="AJ1557" t="n">
        <v>0.691298815</v>
      </c>
      <c r="AK1557" t="n">
        <v>0</v>
      </c>
      <c r="AL1557" t="n">
        <v>0.340303193</v>
      </c>
    </row>
    <row r="1558">
      <c r="A1558" t="inlineStr">
        <is>
          <t>2025-03-06 20:00</t>
        </is>
      </c>
      <c r="B1558" t="n">
        <v>73183.65347340981</v>
      </c>
      <c r="C1558" t="n">
        <v>72700.88322316311</v>
      </c>
      <c r="D1558" t="n">
        <v>0</v>
      </c>
      <c r="E1558" t="n">
        <v>482.770250246706</v>
      </c>
      <c r="F1558" t="n">
        <v>0</v>
      </c>
      <c r="G1558" t="n">
        <v>0.2366520834542676</v>
      </c>
      <c r="H1558" t="n">
        <v>0.235687352042042</v>
      </c>
      <c r="I1558" t="n">
        <v>0.2540891262042062</v>
      </c>
      <c r="J1558" t="n">
        <v>65</v>
      </c>
      <c r="K1558" t="n">
        <v>20</v>
      </c>
      <c r="L1558">
        <f>VLOOKUP(J1558,Clustering!$D$3:$E$367,2,FALSE)</f>
        <v/>
      </c>
      <c r="M1558" t="n">
        <v>0.587688605</v>
      </c>
      <c r="N1558" t="n">
        <v>0.532955257</v>
      </c>
      <c r="O1558" t="n">
        <v>0.532955257</v>
      </c>
      <c r="P1558" t="n">
        <v>0.921520248</v>
      </c>
      <c r="Q1558" t="n">
        <v>0.47501455</v>
      </c>
      <c r="R1558" t="n">
        <v>0.235687352042042</v>
      </c>
      <c r="S1558" t="n">
        <v>0</v>
      </c>
      <c r="T1558" t="n">
        <v>0.000604504</v>
      </c>
      <c r="U1558" t="n">
        <v>0.666411007</v>
      </c>
      <c r="V1558" t="n">
        <v>0.850080767</v>
      </c>
      <c r="W1558" t="n">
        <v>0.012671325</v>
      </c>
      <c r="X1558" t="n">
        <v>0.027207175</v>
      </c>
      <c r="Y1558" t="n">
        <v>0.2540891262042062</v>
      </c>
      <c r="Z1558" t="n">
        <v>0.6953817289999999</v>
      </c>
      <c r="AA1558" t="n">
        <v>0.666411007</v>
      </c>
      <c r="AB1558" t="n">
        <v>0</v>
      </c>
      <c r="AC1558" t="n">
        <v>0</v>
      </c>
      <c r="AD1558" t="n">
        <v>0.85</v>
      </c>
      <c r="AE1558" t="n">
        <v>0.85</v>
      </c>
      <c r="AF1558" t="n">
        <v>0.85</v>
      </c>
      <c r="AG1558" t="n">
        <v>0.85</v>
      </c>
      <c r="AH1558" t="n">
        <v>0.921520248</v>
      </c>
      <c r="AI1558" t="n">
        <v>0.012671325</v>
      </c>
      <c r="AJ1558" t="n">
        <v>0.693311519</v>
      </c>
      <c r="AK1558" t="n">
        <v>0</v>
      </c>
      <c r="AL1558" t="n">
        <v>0.113484988</v>
      </c>
    </row>
    <row r="1559">
      <c r="A1559" t="inlineStr">
        <is>
          <t>2025-03-06 21:00</t>
        </is>
      </c>
      <c r="B1559" t="n">
        <v>70354.36094111162</v>
      </c>
      <c r="C1559" t="n">
        <v>69880.43834603275</v>
      </c>
      <c r="D1559" t="n">
        <v>0</v>
      </c>
      <c r="E1559" t="n">
        <v>473.9225950788748</v>
      </c>
      <c r="F1559" t="n">
        <v>0</v>
      </c>
      <c r="G1559" t="n">
        <v>0.2323149975876837</v>
      </c>
      <c r="H1559" t="n">
        <v>0.2319105686987157</v>
      </c>
      <c r="I1559" t="n">
        <v>0.2396248495701907</v>
      </c>
      <c r="J1559" t="n">
        <v>65</v>
      </c>
      <c r="K1559" t="n">
        <v>21</v>
      </c>
      <c r="L1559">
        <f>VLOOKUP(J1559,Clustering!$D$3:$E$367,2,FALSE)</f>
        <v/>
      </c>
      <c r="M1559" t="n">
        <v>0.558902023</v>
      </c>
      <c r="N1559" t="n">
        <v>0.5197227800000001</v>
      </c>
      <c r="O1559" t="n">
        <v>0.5197227800000001</v>
      </c>
      <c r="P1559" t="n">
        <v>0.923687143</v>
      </c>
      <c r="Q1559" t="n">
        <v>0.438942882</v>
      </c>
      <c r="R1559" t="n">
        <v>0.2319105686987157</v>
      </c>
      <c r="S1559" t="n">
        <v>0</v>
      </c>
      <c r="T1559" t="n">
        <v>0</v>
      </c>
      <c r="U1559" t="n">
        <v>0.664783133</v>
      </c>
      <c r="V1559" t="n">
        <v>0.850080767</v>
      </c>
      <c r="W1559" t="n">
        <v>0.012741139</v>
      </c>
      <c r="X1559" t="n">
        <v>0.015558326</v>
      </c>
      <c r="Y1559" t="n">
        <v>0.2396248495701907</v>
      </c>
      <c r="Z1559" t="n">
        <v>0.622753138</v>
      </c>
      <c r="AA1559" t="n">
        <v>0.664783133</v>
      </c>
      <c r="AB1559" t="n">
        <v>0</v>
      </c>
      <c r="AC1559" t="n">
        <v>0</v>
      </c>
      <c r="AD1559" t="n">
        <v>0.85</v>
      </c>
      <c r="AE1559" t="n">
        <v>0.85</v>
      </c>
      <c r="AF1559" t="n">
        <v>0.85</v>
      </c>
      <c r="AG1559" t="n">
        <v>0.85</v>
      </c>
      <c r="AH1559" t="n">
        <v>0.923687143</v>
      </c>
      <c r="AI1559" t="n">
        <v>0.012741139</v>
      </c>
      <c r="AJ1559" t="n">
        <v>0.672790906</v>
      </c>
      <c r="AK1559" t="n">
        <v>0</v>
      </c>
      <c r="AL1559" t="n">
        <v>0.161466012</v>
      </c>
    </row>
    <row r="1560">
      <c r="A1560" t="inlineStr">
        <is>
          <t>2025-03-06 22:00</t>
        </is>
      </c>
      <c r="B1560" t="n">
        <v>65830.00987324987</v>
      </c>
      <c r="C1560" t="n">
        <v>65365.81027734556</v>
      </c>
      <c r="D1560" t="n">
        <v>0</v>
      </c>
      <c r="E1560" t="n">
        <v>464.1995959043101</v>
      </c>
      <c r="F1560" t="n">
        <v>0</v>
      </c>
      <c r="G1560" t="n">
        <v>0.2275488215217206</v>
      </c>
      <c r="H1560" t="n">
        <v>0.2277520891664362</v>
      </c>
      <c r="I1560" t="n">
        <v>0.223874859457596</v>
      </c>
      <c r="J1560" t="n">
        <v>65</v>
      </c>
      <c r="K1560" t="n">
        <v>22</v>
      </c>
      <c r="L1560">
        <f>VLOOKUP(J1560,Clustering!$D$3:$E$367,2,FALSE)</f>
        <v/>
      </c>
      <c r="M1560" t="n">
        <v>0.517277248</v>
      </c>
      <c r="N1560" t="n">
        <v>0.494798</v>
      </c>
      <c r="O1560" t="n">
        <v>0.494798</v>
      </c>
      <c r="P1560" t="n">
        <v>0.9262101</v>
      </c>
      <c r="Q1560" t="n">
        <v>0.400030039</v>
      </c>
      <c r="R1560" t="n">
        <v>0.2277520891664362</v>
      </c>
      <c r="S1560" t="n">
        <v>0</v>
      </c>
      <c r="T1560" t="n">
        <v>0</v>
      </c>
      <c r="U1560" t="n">
        <v>0.664783133</v>
      </c>
      <c r="V1560" t="n">
        <v>0.850080767</v>
      </c>
      <c r="W1560" t="n">
        <v>0.012880768</v>
      </c>
      <c r="X1560" t="n">
        <v>0.007025665</v>
      </c>
      <c r="Y1560" t="n">
        <v>0.223874859457596</v>
      </c>
      <c r="Z1560" t="n">
        <v>0.546389982</v>
      </c>
      <c r="AA1560" t="n">
        <v>0.664783133</v>
      </c>
      <c r="AB1560" t="n">
        <v>0</v>
      </c>
      <c r="AC1560" t="n">
        <v>0</v>
      </c>
      <c r="AD1560" t="n">
        <v>0.85</v>
      </c>
      <c r="AE1560" t="n">
        <v>0.85</v>
      </c>
      <c r="AF1560" t="n">
        <v>0.85</v>
      </c>
      <c r="AG1560" t="n">
        <v>0.85</v>
      </c>
      <c r="AH1560" t="n">
        <v>0.9262101</v>
      </c>
      <c r="AI1560" t="n">
        <v>0.012880768</v>
      </c>
      <c r="AJ1560" t="n">
        <v>0.630519184</v>
      </c>
      <c r="AK1560" t="n">
        <v>0</v>
      </c>
      <c r="AL1560" t="n">
        <v>0.115301892</v>
      </c>
    </row>
    <row r="1561">
      <c r="A1561" t="inlineStr">
        <is>
          <t>2025-03-06 23:00</t>
        </is>
      </c>
      <c r="B1561" t="n">
        <v>61187.12965549588</v>
      </c>
      <c r="C1561" t="n">
        <v>60727.9758648986</v>
      </c>
      <c r="D1561" t="n">
        <v>0</v>
      </c>
      <c r="E1561" t="n">
        <v>459.1537905972833</v>
      </c>
      <c r="F1561" t="n">
        <v>0</v>
      </c>
      <c r="G1561" t="n">
        <v>0.2250753875476878</v>
      </c>
      <c r="H1561" t="n">
        <v>0.2254619120327171</v>
      </c>
      <c r="I1561" t="n">
        <v>0.2180891488039898</v>
      </c>
      <c r="J1561" t="n">
        <v>65</v>
      </c>
      <c r="K1561" t="n">
        <v>23</v>
      </c>
      <c r="L1561">
        <f>VLOOKUP(J1561,Clustering!$D$3:$E$367,2,FALSE)</f>
        <v/>
      </c>
      <c r="M1561" t="n">
        <v>0.475318415</v>
      </c>
      <c r="N1561" t="n">
        <v>0.456273941</v>
      </c>
      <c r="O1561" t="n">
        <v>0.456273941</v>
      </c>
      <c r="P1561" t="n">
        <v>0.928417687</v>
      </c>
      <c r="Q1561" t="n">
        <v>0.369277753</v>
      </c>
      <c r="R1561" t="n">
        <v>0.2254619120327171</v>
      </c>
      <c r="S1561" t="n">
        <v>0</v>
      </c>
      <c r="T1561" t="n">
        <v>0</v>
      </c>
      <c r="U1561" t="n">
        <v>0.655673298</v>
      </c>
      <c r="V1561" t="n">
        <v>0.850080767</v>
      </c>
      <c r="W1561" t="n">
        <v>0.012252438</v>
      </c>
      <c r="X1561" t="n">
        <v>0.007025665</v>
      </c>
      <c r="Y1561" t="n">
        <v>0.2180891488039898</v>
      </c>
      <c r="Z1561" t="n">
        <v>0.475663438</v>
      </c>
      <c r="AA1561" t="n">
        <v>0.655673298</v>
      </c>
      <c r="AB1561" t="n">
        <v>0</v>
      </c>
      <c r="AC1561" t="n">
        <v>0</v>
      </c>
      <c r="AD1561" t="n">
        <v>0.85</v>
      </c>
      <c r="AE1561" t="n">
        <v>0.85</v>
      </c>
      <c r="AF1561" t="n">
        <v>0.85</v>
      </c>
      <c r="AG1561" t="n">
        <v>0.85</v>
      </c>
      <c r="AH1561" t="n">
        <v>0.928417687</v>
      </c>
      <c r="AI1561" t="n">
        <v>0.012252438</v>
      </c>
      <c r="AJ1561" t="n">
        <v>0.566463525</v>
      </c>
      <c r="AK1561" t="n">
        <v>0</v>
      </c>
      <c r="AL1561" t="n">
        <v>0.067351222</v>
      </c>
    </row>
    <row r="1562">
      <c r="A1562" t="inlineStr">
        <is>
          <t>2025-03-07 00:00</t>
        </is>
      </c>
      <c r="B1562" t="n">
        <v>59181.4793108072</v>
      </c>
      <c r="C1562" t="n">
        <v>58709.93793391364</v>
      </c>
      <c r="D1562" t="n">
        <v>0</v>
      </c>
      <c r="E1562" t="n">
        <v>471.5413768935587</v>
      </c>
      <c r="F1562" t="n">
        <v>0</v>
      </c>
      <c r="G1562" t="n">
        <v>0.2311477337713523</v>
      </c>
      <c r="H1562" t="n">
        <v>0.2316494081483794</v>
      </c>
      <c r="I1562" t="n">
        <v>0.2220802177270792</v>
      </c>
      <c r="J1562" t="n">
        <v>66</v>
      </c>
      <c r="K1562" t="n">
        <v>0</v>
      </c>
      <c r="L1562">
        <f>VLOOKUP(J1562,Clustering!$D$3:$E$367,2,FALSE)</f>
        <v/>
      </c>
      <c r="M1562" t="n">
        <v>0.400863805</v>
      </c>
      <c r="N1562" t="n">
        <v>0.41407792</v>
      </c>
      <c r="O1562" t="n">
        <v>0.41407792</v>
      </c>
      <c r="P1562" t="n">
        <v>0.932395414</v>
      </c>
      <c r="Q1562" t="n">
        <v>0.29275375</v>
      </c>
      <c r="R1562" t="n">
        <v>0.2316494081483794</v>
      </c>
      <c r="S1562" t="n">
        <v>0</v>
      </c>
      <c r="T1562" t="n">
        <v>0</v>
      </c>
      <c r="U1562" t="n">
        <v>0.651963623</v>
      </c>
      <c r="V1562" t="n">
        <v>0.850080767</v>
      </c>
      <c r="W1562" t="n">
        <v>0.011833551</v>
      </c>
      <c r="X1562" t="n">
        <v>0.007025665</v>
      </c>
      <c r="Y1562" t="n">
        <v>0.2220802177270792</v>
      </c>
      <c r="Z1562" t="n">
        <v>0.401447262</v>
      </c>
      <c r="AA1562" t="n">
        <v>0.651963623</v>
      </c>
      <c r="AB1562" t="n">
        <v>0</v>
      </c>
      <c r="AC1562" t="n">
        <v>0</v>
      </c>
      <c r="AD1562" t="n">
        <v>0.85</v>
      </c>
      <c r="AE1562" t="n">
        <v>0.85</v>
      </c>
      <c r="AF1562" t="n">
        <v>0.85</v>
      </c>
      <c r="AG1562" t="n">
        <v>0.85</v>
      </c>
      <c r="AH1562" t="n">
        <v>0.932395414</v>
      </c>
      <c r="AI1562" t="n">
        <v>0.011833551</v>
      </c>
      <c r="AJ1562" t="n">
        <v>0.525831758</v>
      </c>
      <c r="AK1562" t="n">
        <v>0</v>
      </c>
      <c r="AL1562" t="n">
        <v>0.015419839</v>
      </c>
    </row>
    <row r="1563">
      <c r="A1563" t="inlineStr">
        <is>
          <t>2025-03-07 01:00</t>
        </is>
      </c>
      <c r="B1563" t="n">
        <v>58499.73781083713</v>
      </c>
      <c r="C1563" t="n">
        <v>58020.76458316766</v>
      </c>
      <c r="D1563" t="n">
        <v>0</v>
      </c>
      <c r="E1563" t="n">
        <v>478.9732276694783</v>
      </c>
      <c r="F1563" t="n">
        <v>0</v>
      </c>
      <c r="G1563" t="n">
        <v>0.2347907978771952</v>
      </c>
      <c r="H1563" t="n">
        <v>0.2353458343992944</v>
      </c>
      <c r="I1563" t="n">
        <v>0.2247587874741191</v>
      </c>
      <c r="J1563" t="n">
        <v>66</v>
      </c>
      <c r="K1563" t="n">
        <v>1</v>
      </c>
      <c r="L1563">
        <f>VLOOKUP(J1563,Clustering!$D$3:$E$367,2,FALSE)</f>
        <v/>
      </c>
      <c r="M1563" t="n">
        <v>0.376754035</v>
      </c>
      <c r="N1563" t="n">
        <v>0.400953906</v>
      </c>
      <c r="O1563" t="n">
        <v>0.400953906</v>
      </c>
      <c r="P1563" t="n">
        <v>0.933321176</v>
      </c>
      <c r="Q1563" t="n">
        <v>0.260624683</v>
      </c>
      <c r="R1563" t="n">
        <v>0.2353458343992944</v>
      </c>
      <c r="S1563" t="n">
        <v>0</v>
      </c>
      <c r="T1563" t="n">
        <v>0</v>
      </c>
      <c r="U1563" t="n">
        <v>0.651963623</v>
      </c>
      <c r="V1563" t="n">
        <v>0.850080767</v>
      </c>
      <c r="W1563" t="n">
        <v>0.012077902</v>
      </c>
      <c r="X1563" t="n">
        <v>0.007025665</v>
      </c>
      <c r="Y1563" t="n">
        <v>0.2247587874741191</v>
      </c>
      <c r="Z1563" t="n">
        <v>0.385209017</v>
      </c>
      <c r="AA1563" t="n">
        <v>0.651963623</v>
      </c>
      <c r="AB1563" t="n">
        <v>0</v>
      </c>
      <c r="AC1563" t="n">
        <v>0</v>
      </c>
      <c r="AD1563" t="n">
        <v>0.85</v>
      </c>
      <c r="AE1563" t="n">
        <v>0.85</v>
      </c>
      <c r="AF1563" t="n">
        <v>0.85</v>
      </c>
      <c r="AG1563" t="n">
        <v>0.85</v>
      </c>
      <c r="AH1563" t="n">
        <v>0.933321176</v>
      </c>
      <c r="AI1563" t="n">
        <v>0.012077902</v>
      </c>
      <c r="AJ1563" t="n">
        <v>0.499268445</v>
      </c>
      <c r="AK1563" t="n">
        <v>0</v>
      </c>
      <c r="AL1563" t="n">
        <v>0</v>
      </c>
    </row>
    <row r="1564">
      <c r="A1564" t="inlineStr">
        <is>
          <t>2025-03-07 02:00</t>
        </is>
      </c>
      <c r="B1564" t="n">
        <v>58323.91699363956</v>
      </c>
      <c r="C1564" t="n">
        <v>57837.73376972684</v>
      </c>
      <c r="D1564" t="n">
        <v>0</v>
      </c>
      <c r="E1564" t="n">
        <v>486.1832239127077</v>
      </c>
      <c r="F1564" t="n">
        <v>0</v>
      </c>
      <c r="G1564" t="n">
        <v>0.2383251097611312</v>
      </c>
      <c r="H1564" t="n">
        <v>0.2390623499233123</v>
      </c>
      <c r="I1564" t="n">
        <v>0.2249998587513527</v>
      </c>
      <c r="J1564" t="n">
        <v>66</v>
      </c>
      <c r="K1564" t="n">
        <v>2</v>
      </c>
      <c r="L1564">
        <f>VLOOKUP(J1564,Clustering!$D$3:$E$367,2,FALSE)</f>
        <v/>
      </c>
      <c r="M1564" t="n">
        <v>0.360356396</v>
      </c>
      <c r="N1564" t="n">
        <v>0.378237825</v>
      </c>
      <c r="O1564" t="n">
        <v>0.378237825</v>
      </c>
      <c r="P1564" t="n">
        <v>0.933361869</v>
      </c>
      <c r="Q1564" t="n">
        <v>0.224728242</v>
      </c>
      <c r="R1564" t="n">
        <v>0.2390623499233123</v>
      </c>
      <c r="S1564" t="n">
        <v>0</v>
      </c>
      <c r="T1564" t="n">
        <v>0</v>
      </c>
      <c r="U1564" t="n">
        <v>0.651963623</v>
      </c>
      <c r="V1564" t="n">
        <v>0.850080767</v>
      </c>
      <c r="W1564" t="n">
        <v>0.01235716</v>
      </c>
      <c r="X1564" t="n">
        <v>0.007025665</v>
      </c>
      <c r="Y1564" t="n">
        <v>0.2249998587513527</v>
      </c>
      <c r="Z1564" t="n">
        <v>0.380168672</v>
      </c>
      <c r="AA1564" t="n">
        <v>0.651963623</v>
      </c>
      <c r="AB1564" t="n">
        <v>0</v>
      </c>
      <c r="AC1564" t="n">
        <v>0</v>
      </c>
      <c r="AD1564" t="n">
        <v>0.85</v>
      </c>
      <c r="AE1564" t="n">
        <v>0.85</v>
      </c>
      <c r="AF1564" t="n">
        <v>0.85</v>
      </c>
      <c r="AG1564" t="n">
        <v>0.85</v>
      </c>
      <c r="AH1564" t="n">
        <v>0.933361869</v>
      </c>
      <c r="AI1564" t="n">
        <v>0.01235716</v>
      </c>
      <c r="AJ1564" t="n">
        <v>0.492908414</v>
      </c>
      <c r="AK1564" t="n">
        <v>0</v>
      </c>
      <c r="AL1564" t="n">
        <v>0</v>
      </c>
    </row>
    <row r="1565">
      <c r="A1565" t="inlineStr">
        <is>
          <t>2025-03-07 03:00</t>
        </is>
      </c>
      <c r="B1565" t="n">
        <v>58331.72412345887</v>
      </c>
      <c r="C1565" t="n">
        <v>57847.9587519192</v>
      </c>
      <c r="D1565" t="n">
        <v>0</v>
      </c>
      <c r="E1565" t="n">
        <v>483.7653715396752</v>
      </c>
      <c r="F1565" t="n">
        <v>0</v>
      </c>
      <c r="G1565" t="n">
        <v>0.2371398880096447</v>
      </c>
      <c r="H1565" t="n">
        <v>0.2381583326336863</v>
      </c>
      <c r="I1565" t="n">
        <v>0.2187320055432794</v>
      </c>
      <c r="J1565" t="n">
        <v>66</v>
      </c>
      <c r="K1565" t="n">
        <v>3</v>
      </c>
      <c r="L1565">
        <f>VLOOKUP(J1565,Clustering!$D$3:$E$367,2,FALSE)</f>
        <v/>
      </c>
      <c r="M1565" t="n">
        <v>0.347829222</v>
      </c>
      <c r="N1565" t="n">
        <v>0.361627222</v>
      </c>
      <c r="O1565" t="n">
        <v>0.361627222</v>
      </c>
      <c r="P1565" t="n">
        <v>0.932893901</v>
      </c>
      <c r="Q1565" t="n">
        <v>0.18288661</v>
      </c>
      <c r="R1565" t="n">
        <v>0.2381583326336863</v>
      </c>
      <c r="S1565" t="n">
        <v>0</v>
      </c>
      <c r="T1565" t="n">
        <v>0</v>
      </c>
      <c r="U1565" t="n">
        <v>0.648128727</v>
      </c>
      <c r="V1565" t="n">
        <v>0.850080767</v>
      </c>
      <c r="W1565" t="n">
        <v>0.012531696</v>
      </c>
      <c r="X1565" t="n">
        <v>0.007025665</v>
      </c>
      <c r="Y1565" t="n">
        <v>0.2187320055432794</v>
      </c>
      <c r="Z1565" t="n">
        <v>0.371472245</v>
      </c>
      <c r="AA1565" t="n">
        <v>0.648128727</v>
      </c>
      <c r="AB1565" t="n">
        <v>0</v>
      </c>
      <c r="AC1565" t="n">
        <v>0</v>
      </c>
      <c r="AD1565" t="n">
        <v>0.85</v>
      </c>
      <c r="AE1565" t="n">
        <v>0.85</v>
      </c>
      <c r="AF1565" t="n">
        <v>0.85</v>
      </c>
      <c r="AG1565" t="n">
        <v>0.85</v>
      </c>
      <c r="AH1565" t="n">
        <v>0.932893901</v>
      </c>
      <c r="AI1565" t="n">
        <v>0.012531696</v>
      </c>
      <c r="AJ1565" t="n">
        <v>0.484981142</v>
      </c>
      <c r="AK1565" t="n">
        <v>0</v>
      </c>
      <c r="AL1565" t="n">
        <v>0</v>
      </c>
    </row>
    <row r="1566">
      <c r="A1566" t="inlineStr">
        <is>
          <t>2025-03-07 04:00</t>
        </is>
      </c>
      <c r="B1566" t="n">
        <v>59011.72377390045</v>
      </c>
      <c r="C1566" t="n">
        <v>58538.16366570223</v>
      </c>
      <c r="D1566" t="n">
        <v>0</v>
      </c>
      <c r="E1566" t="n">
        <v>473.5601081982197</v>
      </c>
      <c r="F1566" t="n">
        <v>0</v>
      </c>
      <c r="G1566" t="n">
        <v>0.2321373079403037</v>
      </c>
      <c r="H1566" t="n">
        <v>0.2331561036310893</v>
      </c>
      <c r="I1566" t="n">
        <v>0.2137230801163147</v>
      </c>
      <c r="J1566" t="n">
        <v>66</v>
      </c>
      <c r="K1566" t="n">
        <v>4</v>
      </c>
      <c r="L1566">
        <f>VLOOKUP(J1566,Clustering!$D$3:$E$367,2,FALSE)</f>
        <v/>
      </c>
      <c r="M1566" t="n">
        <v>0.342086881</v>
      </c>
      <c r="N1566" t="n">
        <v>0.365190722</v>
      </c>
      <c r="O1566" t="n">
        <v>0.365190722</v>
      </c>
      <c r="P1566" t="n">
        <v>0.933606026</v>
      </c>
      <c r="Q1566" t="n">
        <v>0.168793376</v>
      </c>
      <c r="R1566" t="n">
        <v>0.2331561036310893</v>
      </c>
      <c r="S1566" t="n">
        <v>0</v>
      </c>
      <c r="T1566" t="n">
        <v>0</v>
      </c>
      <c r="U1566" t="n">
        <v>0.6510401179999999</v>
      </c>
      <c r="V1566" t="n">
        <v>0.850080767</v>
      </c>
      <c r="W1566" t="n">
        <v>0.012531696</v>
      </c>
      <c r="X1566" t="n">
        <v>0.007025665</v>
      </c>
      <c r="Y1566" t="n">
        <v>0.2137230801163147</v>
      </c>
      <c r="Z1566" t="n">
        <v>0.370518852</v>
      </c>
      <c r="AA1566" t="n">
        <v>0.6510401179999999</v>
      </c>
      <c r="AB1566" t="n">
        <v>0</v>
      </c>
      <c r="AC1566" t="n">
        <v>0</v>
      </c>
      <c r="AD1566" t="n">
        <v>0.85</v>
      </c>
      <c r="AE1566" t="n">
        <v>0.85</v>
      </c>
      <c r="AF1566" t="n">
        <v>0.85</v>
      </c>
      <c r="AG1566" t="n">
        <v>0.85</v>
      </c>
      <c r="AH1566" t="n">
        <v>0.933606026</v>
      </c>
      <c r="AI1566" t="n">
        <v>0.012531696</v>
      </c>
      <c r="AJ1566" t="n">
        <v>0.482665579</v>
      </c>
      <c r="AK1566" t="n">
        <v>0</v>
      </c>
      <c r="AL1566" t="n">
        <v>0</v>
      </c>
    </row>
    <row r="1567">
      <c r="A1567" t="inlineStr">
        <is>
          <t>2025-03-07 05:00</t>
        </is>
      </c>
      <c r="B1567" t="n">
        <v>63884.83572028363</v>
      </c>
      <c r="C1567" t="n">
        <v>63420.09274929133</v>
      </c>
      <c r="D1567" t="n">
        <v>0</v>
      </c>
      <c r="E1567" t="n">
        <v>464.7429709923015</v>
      </c>
      <c r="F1567" t="n">
        <v>0</v>
      </c>
      <c r="G1567" t="n">
        <v>0.2278151818589713</v>
      </c>
      <c r="H1567" t="n">
        <v>0.2285355708174454</v>
      </c>
      <c r="I1567" t="n">
        <v>0.2147945080151307</v>
      </c>
      <c r="J1567" t="n">
        <v>66</v>
      </c>
      <c r="K1567" t="n">
        <v>5</v>
      </c>
      <c r="L1567">
        <f>VLOOKUP(J1567,Clustering!$D$3:$E$367,2,FALSE)</f>
        <v/>
      </c>
      <c r="M1567" t="n">
        <v>0.3448227</v>
      </c>
      <c r="N1567" t="n">
        <v>0.377559439</v>
      </c>
      <c r="O1567" t="n">
        <v>0.377559439</v>
      </c>
      <c r="P1567" t="n">
        <v>0.935762748</v>
      </c>
      <c r="Q1567" t="n">
        <v>0.17276101</v>
      </c>
      <c r="R1567" t="n">
        <v>0.2285355708174454</v>
      </c>
      <c r="S1567" t="n">
        <v>0</v>
      </c>
      <c r="T1567" t="n">
        <v>0</v>
      </c>
      <c r="U1567" t="n">
        <v>0.6510401179999999</v>
      </c>
      <c r="V1567" t="n">
        <v>0.850080767</v>
      </c>
      <c r="W1567" t="n">
        <v>0.012496789</v>
      </c>
      <c r="X1567" t="n">
        <v>0.00649206</v>
      </c>
      <c r="Y1567" t="n">
        <v>0.2147945080151307</v>
      </c>
      <c r="Z1567" t="n">
        <v>0.373139368</v>
      </c>
      <c r="AA1567" t="n">
        <v>0.6510401179999999</v>
      </c>
      <c r="AB1567" t="n">
        <v>0</v>
      </c>
      <c r="AC1567" t="n">
        <v>0</v>
      </c>
      <c r="AD1567" t="n">
        <v>0.85</v>
      </c>
      <c r="AE1567" t="n">
        <v>0.85</v>
      </c>
      <c r="AF1567" t="n">
        <v>0.85</v>
      </c>
      <c r="AG1567" t="n">
        <v>0.85</v>
      </c>
      <c r="AH1567" t="n">
        <v>0.935762748</v>
      </c>
      <c r="AI1567" t="n">
        <v>0.012496789</v>
      </c>
      <c r="AJ1567" t="n">
        <v>0.483793357</v>
      </c>
      <c r="AK1567" t="n">
        <v>0</v>
      </c>
      <c r="AL1567" t="n">
        <v>0</v>
      </c>
    </row>
    <row r="1568">
      <c r="A1568" t="inlineStr">
        <is>
          <t>2025-03-07 06:00</t>
        </is>
      </c>
      <c r="B1568" t="n">
        <v>71382.53414670522</v>
      </c>
      <c r="C1568" t="n">
        <v>70887.72477890521</v>
      </c>
      <c r="D1568" t="n">
        <v>36.59935396830023</v>
      </c>
      <c r="E1568" t="n">
        <v>458.2100138317243</v>
      </c>
      <c r="F1568" t="n">
        <v>0.0016529007098701</v>
      </c>
      <c r="G1568" t="n">
        <v>0.2246127518782962</v>
      </c>
      <c r="H1568" t="n">
        <v>0.2251203943899695</v>
      </c>
      <c r="I1568" t="n">
        <v>0.2154373647544203</v>
      </c>
      <c r="J1568" t="n">
        <v>66</v>
      </c>
      <c r="K1568" t="n">
        <v>6</v>
      </c>
      <c r="L1568">
        <f>VLOOKUP(J1568,Clustering!$D$3:$E$367,2,FALSE)</f>
        <v/>
      </c>
      <c r="M1568" t="n">
        <v>0.365171439</v>
      </c>
      <c r="N1568" t="n">
        <v>0.399405844</v>
      </c>
      <c r="O1568" t="n">
        <v>0.399405844</v>
      </c>
      <c r="P1568" t="n">
        <v>0.937146305</v>
      </c>
      <c r="Q1568" t="n">
        <v>0.185740302</v>
      </c>
      <c r="R1568" t="n">
        <v>0.2251203943899695</v>
      </c>
      <c r="S1568" t="n">
        <v>0.0016529007098701</v>
      </c>
      <c r="T1568" t="n">
        <v>0</v>
      </c>
      <c r="U1568" t="n">
        <v>0.65330975</v>
      </c>
      <c r="V1568" t="n">
        <v>0.850080767</v>
      </c>
      <c r="W1568" t="n">
        <v>0.012461881</v>
      </c>
      <c r="X1568" t="n">
        <v>0.00649206</v>
      </c>
      <c r="Y1568" t="n">
        <v>0.2154373647544203</v>
      </c>
      <c r="Z1568" t="n">
        <v>0.369638148</v>
      </c>
      <c r="AA1568" t="n">
        <v>0.65330975</v>
      </c>
      <c r="AB1568" t="n">
        <v>0</v>
      </c>
      <c r="AC1568" t="n">
        <v>0</v>
      </c>
      <c r="AD1568" t="n">
        <v>0.85</v>
      </c>
      <c r="AE1568" t="n">
        <v>0.85</v>
      </c>
      <c r="AF1568" t="n">
        <v>0.85</v>
      </c>
      <c r="AG1568" t="n">
        <v>0.85</v>
      </c>
      <c r="AH1568" t="n">
        <v>0.937146305</v>
      </c>
      <c r="AI1568" t="n">
        <v>0.012461881</v>
      </c>
      <c r="AJ1568" t="n">
        <v>0.465038713</v>
      </c>
      <c r="AK1568" t="n">
        <v>0.0011570304969091</v>
      </c>
      <c r="AL1568" t="n">
        <v>0</v>
      </c>
    </row>
    <row r="1569">
      <c r="A1569" t="inlineStr">
        <is>
          <t>2025-03-07 07:00</t>
        </is>
      </c>
      <c r="B1569" t="n">
        <v>76465.46191499292</v>
      </c>
      <c r="C1569" t="n">
        <v>74587.70668729156</v>
      </c>
      <c r="D1569" t="n">
        <v>1440.893812907937</v>
      </c>
      <c r="E1569" t="n">
        <v>436.8614147934234</v>
      </c>
      <c r="F1569" t="n">
        <v>0.06507367338412259</v>
      </c>
      <c r="G1569" t="n">
        <v>0.2141477523497173</v>
      </c>
      <c r="H1569" t="n">
        <v>0.2142320083682523</v>
      </c>
      <c r="I1569" t="n">
        <v>0.2126248665200284</v>
      </c>
      <c r="J1569" t="n">
        <v>66</v>
      </c>
      <c r="K1569" t="n">
        <v>7</v>
      </c>
      <c r="L1569">
        <f>VLOOKUP(J1569,Clustering!$D$3:$E$367,2,FALSE)</f>
        <v/>
      </c>
      <c r="M1569" t="n">
        <v>0.381972251</v>
      </c>
      <c r="N1569" t="n">
        <v>0.40891114</v>
      </c>
      <c r="O1569" t="n">
        <v>0.40891114</v>
      </c>
      <c r="P1569" t="n">
        <v>0.938387437</v>
      </c>
      <c r="Q1569" t="n">
        <v>0.204151621</v>
      </c>
      <c r="R1569" t="n">
        <v>0.2142320083682523</v>
      </c>
      <c r="S1569" t="n">
        <v>0.06507367338412259</v>
      </c>
      <c r="T1569" t="n">
        <v>0</v>
      </c>
      <c r="U1569" t="n">
        <v>0.65330975</v>
      </c>
      <c r="V1569" t="n">
        <v>0.850080767</v>
      </c>
      <c r="W1569" t="n">
        <v>0.012392067</v>
      </c>
      <c r="X1569" t="n">
        <v>0.00649206</v>
      </c>
      <c r="Y1569" t="n">
        <v>0.2126248665200284</v>
      </c>
      <c r="Z1569" t="n">
        <v>0.362052083</v>
      </c>
      <c r="AA1569" t="n">
        <v>0.65330975</v>
      </c>
      <c r="AB1569" t="n">
        <v>0</v>
      </c>
      <c r="AC1569" t="n">
        <v>0</v>
      </c>
      <c r="AD1569" t="n">
        <v>0.85</v>
      </c>
      <c r="AE1569" t="n">
        <v>0.85</v>
      </c>
      <c r="AF1569" t="n">
        <v>0.85</v>
      </c>
      <c r="AG1569" t="n">
        <v>0.85</v>
      </c>
      <c r="AH1569" t="n">
        <v>0.938387437</v>
      </c>
      <c r="AI1569" t="n">
        <v>0.012392067</v>
      </c>
      <c r="AJ1569" t="n">
        <v>0.449683287</v>
      </c>
      <c r="AK1569" t="n">
        <v>0.0455515713688858</v>
      </c>
      <c r="AL1569" t="n">
        <v>0</v>
      </c>
    </row>
    <row r="1570">
      <c r="A1570" t="inlineStr">
        <is>
          <t>2025-03-07 08:00</t>
        </is>
      </c>
      <c r="B1570" t="n">
        <v>74565.58001281934</v>
      </c>
      <c r="C1570" t="n">
        <v>69889.82239841731</v>
      </c>
      <c r="D1570" t="n">
        <v>4264.052386249991</v>
      </c>
      <c r="E1570" t="n">
        <v>411.705228152027</v>
      </c>
      <c r="F1570" t="n">
        <v>0.1925732137857058</v>
      </c>
      <c r="G1570" t="n">
        <v>0.2018162883098171</v>
      </c>
      <c r="H1570" t="n">
        <v>0.2016762126790027</v>
      </c>
      <c r="I1570" t="n">
        <v>0.204348086001675</v>
      </c>
      <c r="J1570" t="n">
        <v>66</v>
      </c>
      <c r="K1570" t="n">
        <v>8</v>
      </c>
      <c r="L1570">
        <f>VLOOKUP(J1570,Clustering!$D$3:$E$367,2,FALSE)</f>
        <v/>
      </c>
      <c r="M1570" t="n">
        <v>0.391849999</v>
      </c>
      <c r="N1570" t="n">
        <v>0.406974584</v>
      </c>
      <c r="O1570" t="n">
        <v>0.406974584</v>
      </c>
      <c r="P1570" t="n">
        <v>0.935661015</v>
      </c>
      <c r="Q1570" t="n">
        <v>0.214852966</v>
      </c>
      <c r="R1570" t="n">
        <v>0.2016762126790027</v>
      </c>
      <c r="S1570" t="n">
        <v>0.1925732137857058</v>
      </c>
      <c r="T1570" t="n">
        <v>0.162233641</v>
      </c>
      <c r="U1570" t="n">
        <v>0.65330975</v>
      </c>
      <c r="V1570" t="n">
        <v>0.850080767</v>
      </c>
      <c r="W1570" t="n">
        <v>0.01235716</v>
      </c>
      <c r="X1570" t="n">
        <v>0.00649206</v>
      </c>
      <c r="Y1570" t="n">
        <v>0.204348086001675</v>
      </c>
      <c r="Z1570" t="n">
        <v>0.401977686</v>
      </c>
      <c r="AA1570" t="n">
        <v>0.65330975</v>
      </c>
      <c r="AB1570" t="n">
        <v>0</v>
      </c>
      <c r="AC1570" t="n">
        <v>0</v>
      </c>
      <c r="AD1570" t="n">
        <v>0.85</v>
      </c>
      <c r="AE1570" t="n">
        <v>0.85</v>
      </c>
      <c r="AF1570" t="n">
        <v>0.85</v>
      </c>
      <c r="AG1570" t="n">
        <v>0.85</v>
      </c>
      <c r="AH1570" t="n">
        <v>0.935661015</v>
      </c>
      <c r="AI1570" t="n">
        <v>0.01235716</v>
      </c>
      <c r="AJ1570" t="n">
        <v>0.459980127</v>
      </c>
      <c r="AK1570" t="n">
        <v>0.1348012496499941</v>
      </c>
      <c r="AL1570" t="n">
        <v>0</v>
      </c>
    </row>
    <row r="1571">
      <c r="A1571" t="inlineStr">
        <is>
          <t>2025-03-07 09:00</t>
        </is>
      </c>
      <c r="B1571" t="n">
        <v>73373.91056490732</v>
      </c>
      <c r="C1571" t="n">
        <v>65565.01134612676</v>
      </c>
      <c r="D1571" t="n">
        <v>7394.922558343936</v>
      </c>
      <c r="E1571" t="n">
        <v>413.9766604366207</v>
      </c>
      <c r="F1571" t="n">
        <v>0.3339696311773258</v>
      </c>
      <c r="G1571" t="n">
        <v>0.2029297355081474</v>
      </c>
      <c r="H1571" t="n">
        <v>0.2025400514224231</v>
      </c>
      <c r="I1571" t="n">
        <v>0.2099730824704588</v>
      </c>
      <c r="J1571" t="n">
        <v>66</v>
      </c>
      <c r="K1571" t="n">
        <v>9</v>
      </c>
      <c r="L1571">
        <f>VLOOKUP(J1571,Clustering!$D$3:$E$367,2,FALSE)</f>
        <v/>
      </c>
      <c r="M1571" t="n">
        <v>0.391659932</v>
      </c>
      <c r="N1571" t="n">
        <v>0.408765208</v>
      </c>
      <c r="O1571" t="n">
        <v>0.408765208</v>
      </c>
      <c r="P1571" t="n">
        <v>0.9298215909999999</v>
      </c>
      <c r="Q1571" t="n">
        <v>0.219909508</v>
      </c>
      <c r="R1571" t="n">
        <v>0.2025400514224231</v>
      </c>
      <c r="S1571" t="n">
        <v>0.3339696311773258</v>
      </c>
      <c r="T1571" t="n">
        <v>0.449523953</v>
      </c>
      <c r="U1571" t="n">
        <v>0.651134034</v>
      </c>
      <c r="V1571" t="n">
        <v>0.850080767</v>
      </c>
      <c r="W1571" t="n">
        <v>0.012252438</v>
      </c>
      <c r="X1571" t="n">
        <v>0.00649206</v>
      </c>
      <c r="Y1571" t="n">
        <v>0.2099730824704588</v>
      </c>
      <c r="Z1571" t="n">
        <v>0.390319945</v>
      </c>
      <c r="AA1571" t="n">
        <v>0.651134034</v>
      </c>
      <c r="AB1571" t="n">
        <v>0</v>
      </c>
      <c r="AC1571" t="n">
        <v>0</v>
      </c>
      <c r="AD1571" t="n">
        <v>0.85</v>
      </c>
      <c r="AE1571" t="n">
        <v>0.85</v>
      </c>
      <c r="AF1571" t="n">
        <v>0.85</v>
      </c>
      <c r="AG1571" t="n">
        <v>0.85</v>
      </c>
      <c r="AH1571" t="n">
        <v>0.9298215909999999</v>
      </c>
      <c r="AI1571" t="n">
        <v>0.012252438</v>
      </c>
      <c r="AJ1571" t="n">
        <v>0.4638061</v>
      </c>
      <c r="AK1571" t="n">
        <v>0.233778741824128</v>
      </c>
      <c r="AL1571" t="n">
        <v>0</v>
      </c>
    </row>
    <row r="1572">
      <c r="A1572" t="inlineStr">
        <is>
          <t>2025-03-07 10:00</t>
        </is>
      </c>
      <c r="B1572" t="n">
        <v>71930.56782876236</v>
      </c>
      <c r="C1572" t="n">
        <v>61575.8057485066</v>
      </c>
      <c r="D1572" t="n">
        <v>9944.961298709424</v>
      </c>
      <c r="E1572" t="n">
        <v>409.8007815463355</v>
      </c>
      <c r="F1572" t="n">
        <v>0.4491345285631443</v>
      </c>
      <c r="G1572" t="n">
        <v>0.2008827360521252</v>
      </c>
      <c r="H1572" t="n">
        <v>0.2004909455659375</v>
      </c>
      <c r="I1572" t="n">
        <v>0.2079641551601789</v>
      </c>
      <c r="J1572" t="n">
        <v>66</v>
      </c>
      <c r="K1572" t="n">
        <v>10</v>
      </c>
      <c r="L1572">
        <f>VLOOKUP(J1572,Clustering!$D$3:$E$367,2,FALSE)</f>
        <v/>
      </c>
      <c r="M1572" t="n">
        <v>0.404106471</v>
      </c>
      <c r="N1572" t="n">
        <v>0.420680354</v>
      </c>
      <c r="O1572" t="n">
        <v>0.420680354</v>
      </c>
      <c r="P1572" t="n">
        <v>0.925080873</v>
      </c>
      <c r="Q1572" t="n">
        <v>0.221749388</v>
      </c>
      <c r="R1572" t="n">
        <v>0.2004909455659375</v>
      </c>
      <c r="S1572" t="n">
        <v>0.4491345285631443</v>
      </c>
      <c r="T1572" t="n">
        <v>0.578358773</v>
      </c>
      <c r="U1572" t="n">
        <v>0.6626074159999999</v>
      </c>
      <c r="V1572" t="n">
        <v>0.850080767</v>
      </c>
      <c r="W1572" t="n">
        <v>0.012217531</v>
      </c>
      <c r="X1572" t="n">
        <v>0.00649206</v>
      </c>
      <c r="Y1572" t="n">
        <v>0.2079641551601789</v>
      </c>
      <c r="Z1572" t="n">
        <v>0.444110318</v>
      </c>
      <c r="AA1572" t="n">
        <v>0.6626074159999999</v>
      </c>
      <c r="AB1572" t="n">
        <v>0</v>
      </c>
      <c r="AC1572" t="n">
        <v>0</v>
      </c>
      <c r="AD1572" t="n">
        <v>0.85</v>
      </c>
      <c r="AE1572" t="n">
        <v>0.85</v>
      </c>
      <c r="AF1572" t="n">
        <v>0.85</v>
      </c>
      <c r="AG1572" t="n">
        <v>0.85</v>
      </c>
      <c r="AH1572" t="n">
        <v>0.925080873</v>
      </c>
      <c r="AI1572" t="n">
        <v>0.012217531</v>
      </c>
      <c r="AJ1572" t="n">
        <v>0.498455174</v>
      </c>
      <c r="AK1572" t="n">
        <v>0.314394169994201</v>
      </c>
      <c r="AL1572" t="n">
        <v>0</v>
      </c>
    </row>
    <row r="1573">
      <c r="A1573" t="inlineStr">
        <is>
          <t>2025-03-07 11:00</t>
        </is>
      </c>
      <c r="B1573" t="n">
        <v>68718.65198763541</v>
      </c>
      <c r="C1573" t="n">
        <v>56774.50936518316</v>
      </c>
      <c r="D1573" t="n">
        <v>11542.97688429258</v>
      </c>
      <c r="E1573" t="n">
        <v>401.1657381596754</v>
      </c>
      <c r="F1573" t="n">
        <v>0.5213041383896387</v>
      </c>
      <c r="G1573" t="n">
        <v>0.1966498716468997</v>
      </c>
      <c r="H1573" t="n">
        <v>0.1964329123991721</v>
      </c>
      <c r="I1573" t="n">
        <v>0.2005713026583487</v>
      </c>
      <c r="J1573" t="n">
        <v>66</v>
      </c>
      <c r="K1573" t="n">
        <v>11</v>
      </c>
      <c r="L1573">
        <f>VLOOKUP(J1573,Clustering!$D$3:$E$367,2,FALSE)</f>
        <v/>
      </c>
      <c r="M1573" t="n">
        <v>0.416443577</v>
      </c>
      <c r="N1573" t="n">
        <v>0.433356711</v>
      </c>
      <c r="O1573" t="n">
        <v>0.433356711</v>
      </c>
      <c r="P1573" t="n">
        <v>0.924399267</v>
      </c>
      <c r="Q1573" t="n">
        <v>0.229209039</v>
      </c>
      <c r="R1573" t="n">
        <v>0.1964329123991721</v>
      </c>
      <c r="S1573" t="n">
        <v>0.5213041383896387</v>
      </c>
      <c r="T1573" t="n">
        <v>0.611455342</v>
      </c>
      <c r="U1573" t="n">
        <v>0.6626074159999999</v>
      </c>
      <c r="V1573" t="n">
        <v>0.850080767</v>
      </c>
      <c r="W1573" t="n">
        <v>0.011903366</v>
      </c>
      <c r="X1573" t="n">
        <v>0.006781061</v>
      </c>
      <c r="Y1573" t="n">
        <v>0.2005713026583487</v>
      </c>
      <c r="Z1573" t="n">
        <v>0.483141522</v>
      </c>
      <c r="AA1573" t="n">
        <v>0.6626074159999999</v>
      </c>
      <c r="AB1573" t="n">
        <v>0</v>
      </c>
      <c r="AC1573" t="n">
        <v>0</v>
      </c>
      <c r="AD1573" t="n">
        <v>0.85</v>
      </c>
      <c r="AE1573" t="n">
        <v>0.85</v>
      </c>
      <c r="AF1573" t="n">
        <v>0.85</v>
      </c>
      <c r="AG1573" t="n">
        <v>0.85</v>
      </c>
      <c r="AH1573" t="n">
        <v>0.924399267</v>
      </c>
      <c r="AI1573" t="n">
        <v>0.011903366</v>
      </c>
      <c r="AJ1573" t="n">
        <v>0.550632985</v>
      </c>
      <c r="AK1573" t="n">
        <v>0.3649128968727471</v>
      </c>
      <c r="AL1573" t="n">
        <v>0</v>
      </c>
    </row>
    <row r="1574">
      <c r="A1574" t="inlineStr">
        <is>
          <t>2025-03-07 12:00</t>
        </is>
      </c>
      <c r="B1574" t="n">
        <v>67311.72101108015</v>
      </c>
      <c r="C1574" t="n">
        <v>55088.8567338242</v>
      </c>
      <c r="D1574" t="n">
        <v>11833.57651145462</v>
      </c>
      <c r="E1574" t="n">
        <v>389.2877658013358</v>
      </c>
      <c r="F1574" t="n">
        <v>0.5344282041980182</v>
      </c>
      <c r="G1574" t="n">
        <v>0.1908273361771253</v>
      </c>
      <c r="H1574" t="n">
        <v>0.1905668446531546</v>
      </c>
      <c r="I1574" t="n">
        <v>0.1955355915339137</v>
      </c>
      <c r="J1574" t="n">
        <v>66</v>
      </c>
      <c r="K1574" t="n">
        <v>12</v>
      </c>
      <c r="L1574">
        <f>VLOOKUP(J1574,Clustering!$D$3:$E$367,2,FALSE)</f>
        <v/>
      </c>
      <c r="M1574" t="n">
        <v>0.435386968</v>
      </c>
      <c r="N1574" t="n">
        <v>0.45430386</v>
      </c>
      <c r="O1574" t="n">
        <v>0.45430386</v>
      </c>
      <c r="P1574" t="n">
        <v>0.924022859</v>
      </c>
      <c r="Q1574" t="n">
        <v>0.24521725</v>
      </c>
      <c r="R1574" t="n">
        <v>0.1905668446531546</v>
      </c>
      <c r="S1574" t="n">
        <v>0.5344282041980182</v>
      </c>
      <c r="T1574" t="n">
        <v>0.647876681</v>
      </c>
      <c r="U1574" t="n">
        <v>0.6626074159999999</v>
      </c>
      <c r="V1574" t="n">
        <v>0.850080767</v>
      </c>
      <c r="W1574" t="n">
        <v>0.011903366</v>
      </c>
      <c r="X1574" t="n">
        <v>0.00649206</v>
      </c>
      <c r="Y1574" t="n">
        <v>0.1955355915339137</v>
      </c>
      <c r="Z1574" t="n">
        <v>0.539269553</v>
      </c>
      <c r="AA1574" t="n">
        <v>0.6626074159999999</v>
      </c>
      <c r="AB1574" t="n">
        <v>0</v>
      </c>
      <c r="AC1574" t="n">
        <v>0</v>
      </c>
      <c r="AD1574" t="n">
        <v>0.85</v>
      </c>
      <c r="AE1574" t="n">
        <v>0.85</v>
      </c>
      <c r="AF1574" t="n">
        <v>0.85</v>
      </c>
      <c r="AG1574" t="n">
        <v>0.85</v>
      </c>
      <c r="AH1574" t="n">
        <v>0.924022859</v>
      </c>
      <c r="AI1574" t="n">
        <v>0.011903366</v>
      </c>
      <c r="AJ1574" t="n">
        <v>0.587162042</v>
      </c>
      <c r="AK1574" t="n">
        <v>0.3740997429386127</v>
      </c>
      <c r="AL1574" t="n">
        <v>0</v>
      </c>
    </row>
    <row r="1575">
      <c r="A1575" t="inlineStr">
        <is>
          <t>2025-03-07 13:00</t>
        </is>
      </c>
      <c r="B1575" t="n">
        <v>67200.16653942794</v>
      </c>
      <c r="C1575" t="n">
        <v>55819.82844316294</v>
      </c>
      <c r="D1575" t="n">
        <v>11000.89336041252</v>
      </c>
      <c r="E1575" t="n">
        <v>379.4447358524802</v>
      </c>
      <c r="F1575" t="n">
        <v>0.4968225521243092</v>
      </c>
      <c r="G1575" t="n">
        <v>0.1860023214963138</v>
      </c>
      <c r="H1575" t="n">
        <v>0.18572532983538</v>
      </c>
      <c r="I1575" t="n">
        <v>0.1910088086614162</v>
      </c>
      <c r="J1575" t="n">
        <v>66</v>
      </c>
      <c r="K1575" t="n">
        <v>13</v>
      </c>
      <c r="L1575">
        <f>VLOOKUP(J1575,Clustering!$D$3:$E$367,2,FALSE)</f>
        <v/>
      </c>
      <c r="M1575" t="n">
        <v>0.461362855</v>
      </c>
      <c r="N1575" t="n">
        <v>0.47854631</v>
      </c>
      <c r="O1575" t="n">
        <v>0.47854631</v>
      </c>
      <c r="P1575" t="n">
        <v>0.922344278</v>
      </c>
      <c r="Q1575" t="n">
        <v>0.266895296</v>
      </c>
      <c r="R1575" t="n">
        <v>0.18572532983538</v>
      </c>
      <c r="S1575" t="n">
        <v>0.4968225521243092</v>
      </c>
      <c r="T1575" t="n">
        <v>0.657699864</v>
      </c>
      <c r="U1575" t="n">
        <v>0.6626074159999999</v>
      </c>
      <c r="V1575" t="n">
        <v>0.850080767</v>
      </c>
      <c r="W1575" t="n">
        <v>0.011693922</v>
      </c>
      <c r="X1575" t="n">
        <v>0.009857878</v>
      </c>
      <c r="Y1575" t="n">
        <v>0.1910088086614162</v>
      </c>
      <c r="Z1575" t="n">
        <v>0.585213126</v>
      </c>
      <c r="AA1575" t="n">
        <v>0.6626074159999999</v>
      </c>
      <c r="AB1575" t="n">
        <v>0</v>
      </c>
      <c r="AC1575" t="n">
        <v>0</v>
      </c>
      <c r="AD1575" t="n">
        <v>0.85</v>
      </c>
      <c r="AE1575" t="n">
        <v>0.85</v>
      </c>
      <c r="AF1575" t="n">
        <v>0.85</v>
      </c>
      <c r="AG1575" t="n">
        <v>0.85</v>
      </c>
      <c r="AH1575" t="n">
        <v>0.922344278</v>
      </c>
      <c r="AI1575" t="n">
        <v>0.011693922</v>
      </c>
      <c r="AJ1575" t="n">
        <v>0.604931513</v>
      </c>
      <c r="AK1575" t="n">
        <v>0.3477757864870164</v>
      </c>
      <c r="AL1575" t="n">
        <v>0</v>
      </c>
    </row>
    <row r="1576">
      <c r="A1576" t="inlineStr">
        <is>
          <t>2025-03-07 14:00</t>
        </is>
      </c>
      <c r="B1576" t="n">
        <v>67408.59680683321</v>
      </c>
      <c r="C1576" t="n">
        <v>57822.62709435271</v>
      </c>
      <c r="D1576" t="n">
        <v>9215.473873580877</v>
      </c>
      <c r="E1576" t="n">
        <v>370.4958388996344</v>
      </c>
      <c r="F1576" t="n">
        <v>0.4161894037972621</v>
      </c>
      <c r="G1576" t="n">
        <v>0.1816156073037423</v>
      </c>
      <c r="H1576" t="n">
        <v>0.1814664039375866</v>
      </c>
      <c r="I1576" t="n">
        <v>0.1843123842938164</v>
      </c>
      <c r="J1576" t="n">
        <v>66</v>
      </c>
      <c r="K1576" t="n">
        <v>14</v>
      </c>
      <c r="L1576">
        <f>VLOOKUP(J1576,Clustering!$D$3:$E$367,2,FALSE)</f>
        <v/>
      </c>
      <c r="M1576" t="n">
        <v>0.483664104</v>
      </c>
      <c r="N1576" t="n">
        <v>0.493764644</v>
      </c>
      <c r="O1576" t="n">
        <v>0.493764644</v>
      </c>
      <c r="P1576" t="n">
        <v>0.921479555</v>
      </c>
      <c r="Q1576" t="n">
        <v>0.311302748</v>
      </c>
      <c r="R1576" t="n">
        <v>0.1814664039375866</v>
      </c>
      <c r="S1576" t="n">
        <v>0.4161894037972621</v>
      </c>
      <c r="T1576" t="n">
        <v>0.65399728</v>
      </c>
      <c r="U1576" t="n">
        <v>0.66423529</v>
      </c>
      <c r="V1576" t="n">
        <v>0.850080767</v>
      </c>
      <c r="W1576" t="n">
        <v>0.011659015</v>
      </c>
      <c r="X1576" t="n">
        <v>0.015064929</v>
      </c>
      <c r="Y1576" t="n">
        <v>0.1843123842938164</v>
      </c>
      <c r="Z1576" t="n">
        <v>0.627129795</v>
      </c>
      <c r="AA1576" t="n">
        <v>0.66423529</v>
      </c>
      <c r="AB1576" t="n">
        <v>0</v>
      </c>
      <c r="AC1576" t="n">
        <v>0</v>
      </c>
      <c r="AD1576" t="n">
        <v>0.85</v>
      </c>
      <c r="AE1576" t="n">
        <v>0.85</v>
      </c>
      <c r="AF1576" t="n">
        <v>0.85</v>
      </c>
      <c r="AG1576" t="n">
        <v>0.85</v>
      </c>
      <c r="AH1576" t="n">
        <v>0.921479555</v>
      </c>
      <c r="AI1576" t="n">
        <v>0.011659015</v>
      </c>
      <c r="AJ1576" t="n">
        <v>0.613015155</v>
      </c>
      <c r="AK1576" t="n">
        <v>0.2913325826580835</v>
      </c>
      <c r="AL1576" t="n">
        <v>0</v>
      </c>
    </row>
    <row r="1577">
      <c r="A1577" t="inlineStr">
        <is>
          <t>2025-03-07 15:00</t>
        </is>
      </c>
      <c r="B1577" t="n">
        <v>67954.47000620676</v>
      </c>
      <c r="C1577" t="n">
        <v>60946.16604613639</v>
      </c>
      <c r="D1577" t="n">
        <v>6649.411730522211</v>
      </c>
      <c r="E1577" t="n">
        <v>358.8922295481643</v>
      </c>
      <c r="F1577" t="n">
        <v>0.3003008571986998</v>
      </c>
      <c r="G1577" t="n">
        <v>0.1759275635040021</v>
      </c>
      <c r="H1577" t="n">
        <v>0.1753391756412327</v>
      </c>
      <c r="I1577" t="n">
        <v>0.18656238288133</v>
      </c>
      <c r="J1577" t="n">
        <v>66</v>
      </c>
      <c r="K1577" t="n">
        <v>15</v>
      </c>
      <c r="L1577">
        <f>VLOOKUP(J1577,Clustering!$D$3:$E$367,2,FALSE)</f>
        <v/>
      </c>
      <c r="M1577" t="n">
        <v>0.506541316</v>
      </c>
      <c r="N1577" t="n">
        <v>0.507024729</v>
      </c>
      <c r="O1577" t="n">
        <v>0.507024729</v>
      </c>
      <c r="P1577" t="n">
        <v>0.920594485</v>
      </c>
      <c r="Q1577" t="n">
        <v>0.393246262</v>
      </c>
      <c r="R1577" t="n">
        <v>0.1753391756412327</v>
      </c>
      <c r="S1577" t="n">
        <v>0.3003008571986998</v>
      </c>
      <c r="T1577" t="n">
        <v>0.6583799299999999</v>
      </c>
      <c r="U1577" t="n">
        <v>0.66423529</v>
      </c>
      <c r="V1577" t="n">
        <v>0.850080767</v>
      </c>
      <c r="W1577" t="n">
        <v>0.011414664</v>
      </c>
      <c r="X1577" t="n">
        <v>0.018178605</v>
      </c>
      <c r="Y1577" t="n">
        <v>0.18656238288133</v>
      </c>
      <c r="Z1577" t="n">
        <v>0.652504292</v>
      </c>
      <c r="AA1577" t="n">
        <v>0.66423529</v>
      </c>
      <c r="AB1577" t="n">
        <v>0</v>
      </c>
      <c r="AC1577" t="n">
        <v>0</v>
      </c>
      <c r="AD1577" t="n">
        <v>0.85</v>
      </c>
      <c r="AE1577" t="n">
        <v>0.85</v>
      </c>
      <c r="AF1577" t="n">
        <v>0.85</v>
      </c>
      <c r="AG1577" t="n">
        <v>0.85</v>
      </c>
      <c r="AH1577" t="n">
        <v>0.920594485</v>
      </c>
      <c r="AI1577" t="n">
        <v>0.011414664</v>
      </c>
      <c r="AJ1577" t="n">
        <v>0.634389985</v>
      </c>
      <c r="AK1577" t="n">
        <v>0.2102106000390899</v>
      </c>
      <c r="AL1577" t="n">
        <v>0.000177788</v>
      </c>
    </row>
    <row r="1578">
      <c r="A1578" t="inlineStr">
        <is>
          <t>2025-03-07 16:00</t>
        </is>
      </c>
      <c r="B1578" t="n">
        <v>69379.65186191087</v>
      </c>
      <c r="C1578" t="n">
        <v>65110.08779337427</v>
      </c>
      <c r="D1578" t="n">
        <v>3927.999860158958</v>
      </c>
      <c r="E1578" t="n">
        <v>341.5642083776422</v>
      </c>
      <c r="F1578" t="n">
        <v>0.1773964033040062</v>
      </c>
      <c r="G1578" t="n">
        <v>0.1674334354792363</v>
      </c>
      <c r="H1578" t="n">
        <v>0.1671427522152906</v>
      </c>
      <c r="I1578" t="n">
        <v>0.1726873915916632</v>
      </c>
      <c r="J1578" t="n">
        <v>66</v>
      </c>
      <c r="K1578" t="n">
        <v>16</v>
      </c>
      <c r="L1578">
        <f>VLOOKUP(J1578,Clustering!$D$3:$E$367,2,FALSE)</f>
        <v/>
      </c>
      <c r="M1578" t="n">
        <v>0.528139891</v>
      </c>
      <c r="N1578" t="n">
        <v>0.520243402</v>
      </c>
      <c r="O1578" t="n">
        <v>0.520243402</v>
      </c>
      <c r="P1578" t="n">
        <v>0.920279116</v>
      </c>
      <c r="Q1578" t="n">
        <v>0.45282334</v>
      </c>
      <c r="R1578" t="n">
        <v>0.1671427522152906</v>
      </c>
      <c r="S1578" t="n">
        <v>0.1773964033040062</v>
      </c>
      <c r="T1578" t="n">
        <v>0.663669337</v>
      </c>
      <c r="U1578" t="n">
        <v>0.666411007</v>
      </c>
      <c r="V1578" t="n">
        <v>0.850080767</v>
      </c>
      <c r="W1578" t="n">
        <v>0.011903366</v>
      </c>
      <c r="X1578" t="n">
        <v>0.018609175</v>
      </c>
      <c r="Y1578" t="n">
        <v>0.1726873915916632</v>
      </c>
      <c r="Z1578" t="n">
        <v>0.680324428</v>
      </c>
      <c r="AA1578" t="n">
        <v>0.666411007</v>
      </c>
      <c r="AB1578" t="n">
        <v>0</v>
      </c>
      <c r="AC1578" t="n">
        <v>0</v>
      </c>
      <c r="AD1578" t="n">
        <v>0.85</v>
      </c>
      <c r="AE1578" t="n">
        <v>0.85</v>
      </c>
      <c r="AF1578" t="n">
        <v>0.85</v>
      </c>
      <c r="AG1578" t="n">
        <v>0.85</v>
      </c>
      <c r="AH1578" t="n">
        <v>0.920279116</v>
      </c>
      <c r="AI1578" t="n">
        <v>0.011903366</v>
      </c>
      <c r="AJ1578" t="n">
        <v>0.646769067</v>
      </c>
      <c r="AK1578" t="n">
        <v>0.1241774823128043</v>
      </c>
      <c r="AL1578" t="n">
        <v>0.036880128</v>
      </c>
    </row>
    <row r="1579">
      <c r="A1579" t="inlineStr">
        <is>
          <t>2025-03-07 17:00</t>
        </is>
      </c>
      <c r="B1579" t="n">
        <v>72048.15654097483</v>
      </c>
      <c r="C1579" t="n">
        <v>70414.69703548113</v>
      </c>
      <c r="D1579" t="n">
        <v>1306.501166918147</v>
      </c>
      <c r="E1579" t="n">
        <v>326.9583385755506</v>
      </c>
      <c r="F1579" t="n">
        <v>0.0590042301871128</v>
      </c>
      <c r="G1579" t="n">
        <v>0.1602736953801718</v>
      </c>
      <c r="H1579" t="n">
        <v>0.1599307031713856</v>
      </c>
      <c r="I1579" t="n">
        <v>0.1664731097785306</v>
      </c>
      <c r="J1579" t="n">
        <v>66</v>
      </c>
      <c r="K1579" t="n">
        <v>17</v>
      </c>
      <c r="L1579">
        <f>VLOOKUP(J1579,Clustering!$D$3:$E$367,2,FALSE)</f>
        <v/>
      </c>
      <c r="M1579" t="n">
        <v>0.559207283</v>
      </c>
      <c r="N1579" t="n">
        <v>0.527873276</v>
      </c>
      <c r="O1579" t="n">
        <v>0.527873276</v>
      </c>
      <c r="P1579" t="n">
        <v>0.920279116</v>
      </c>
      <c r="Q1579" t="n">
        <v>0.498494928</v>
      </c>
      <c r="R1579" t="n">
        <v>0.1599307031713856</v>
      </c>
      <c r="S1579" t="n">
        <v>0.0590042301871128</v>
      </c>
      <c r="T1579" t="n">
        <v>0.6549040350000001</v>
      </c>
      <c r="U1579" t="n">
        <v>0.666411007</v>
      </c>
      <c r="V1579" t="n">
        <v>0.850080767</v>
      </c>
      <c r="W1579" t="n">
        <v>0.012496789</v>
      </c>
      <c r="X1579" t="n">
        <v>0.020920348</v>
      </c>
      <c r="Y1579" t="n">
        <v>0.1664731097785306</v>
      </c>
      <c r="Z1579" t="n">
        <v>0.693390137</v>
      </c>
      <c r="AA1579" t="n">
        <v>0.666411007</v>
      </c>
      <c r="AB1579" t="n">
        <v>0</v>
      </c>
      <c r="AC1579" t="n">
        <v>0</v>
      </c>
      <c r="AD1579" t="n">
        <v>0.85</v>
      </c>
      <c r="AE1579" t="n">
        <v>0.85</v>
      </c>
      <c r="AF1579" t="n">
        <v>0.85</v>
      </c>
      <c r="AG1579" t="n">
        <v>0.85</v>
      </c>
      <c r="AH1579" t="n">
        <v>0.920279116</v>
      </c>
      <c r="AI1579" t="n">
        <v>0.012496789</v>
      </c>
      <c r="AJ1579" t="n">
        <v>0.659742217</v>
      </c>
      <c r="AK1579" t="n">
        <v>0.041302961130979</v>
      </c>
      <c r="AL1579" t="n">
        <v>0.464468458</v>
      </c>
    </row>
    <row r="1580">
      <c r="A1580" t="inlineStr">
        <is>
          <t>2025-03-07 18:00</t>
        </is>
      </c>
      <c r="B1580" t="n">
        <v>76146.24893235711</v>
      </c>
      <c r="C1580" t="n">
        <v>75791.34913939935</v>
      </c>
      <c r="D1580" t="n">
        <v>26.46007360306824</v>
      </c>
      <c r="E1580" t="n">
        <v>328.4397193546881</v>
      </c>
      <c r="F1580" t="n">
        <v>0.0011949903399827</v>
      </c>
      <c r="G1580" t="n">
        <v>0.1609998624287686</v>
      </c>
      <c r="H1580" t="n">
        <v>0.1601516851755164</v>
      </c>
      <c r="I1580" t="n">
        <v>0.1763302464476375</v>
      </c>
      <c r="J1580" t="n">
        <v>66</v>
      </c>
      <c r="K1580" t="n">
        <v>18</v>
      </c>
      <c r="L1580">
        <f>VLOOKUP(J1580,Clustering!$D$3:$E$367,2,FALSE)</f>
        <v/>
      </c>
      <c r="M1580" t="n">
        <v>0.569810743</v>
      </c>
      <c r="N1580" t="n">
        <v>0.533260925</v>
      </c>
      <c r="O1580" t="n">
        <v>0.533260925</v>
      </c>
      <c r="P1580" t="n">
        <v>0.920258769</v>
      </c>
      <c r="Q1580" t="n">
        <v>0.5147159140000001</v>
      </c>
      <c r="R1580" t="n">
        <v>0.1601516851755164</v>
      </c>
      <c r="S1580" t="n">
        <v>0.0011949903399827</v>
      </c>
      <c r="T1580" t="n">
        <v>0.586066193</v>
      </c>
      <c r="U1580" t="n">
        <v>0.666411007</v>
      </c>
      <c r="V1580" t="n">
        <v>0.850080767</v>
      </c>
      <c r="W1580" t="n">
        <v>0.012776046</v>
      </c>
      <c r="X1580" t="n">
        <v>0.03080587</v>
      </c>
      <c r="Y1580" t="n">
        <v>0.1763302464476375</v>
      </c>
      <c r="Z1580" t="n">
        <v>0.720664573</v>
      </c>
      <c r="AA1580" t="n">
        <v>0.666411007</v>
      </c>
      <c r="AB1580" t="n">
        <v>0</v>
      </c>
      <c r="AC1580" t="n">
        <v>0</v>
      </c>
      <c r="AD1580" t="n">
        <v>0.85</v>
      </c>
      <c r="AE1580" t="n">
        <v>0.85</v>
      </c>
      <c r="AF1580" t="n">
        <v>0.85</v>
      </c>
      <c r="AG1580" t="n">
        <v>0.85</v>
      </c>
      <c r="AH1580" t="n">
        <v>0.920258769</v>
      </c>
      <c r="AI1580" t="n">
        <v>0.012776046</v>
      </c>
      <c r="AJ1580" t="n">
        <v>0.676966684</v>
      </c>
      <c r="AK1580" t="n">
        <v>0.0008364932379879</v>
      </c>
      <c r="AL1580" t="n">
        <v>0.42381576</v>
      </c>
    </row>
    <row r="1581">
      <c r="A1581" t="inlineStr">
        <is>
          <t>2025-03-07 19:00</t>
        </is>
      </c>
      <c r="B1581" t="n">
        <v>75590.74283260286</v>
      </c>
      <c r="C1581" t="n">
        <v>75266.54458519175</v>
      </c>
      <c r="D1581" t="n">
        <v>0</v>
      </c>
      <c r="E1581" t="n">
        <v>324.1982474111161</v>
      </c>
      <c r="F1581" t="n">
        <v>0</v>
      </c>
      <c r="G1581" t="n">
        <v>0.158920709515253</v>
      </c>
      <c r="H1581" t="n">
        <v>0.1576003474914609</v>
      </c>
      <c r="I1581" t="n">
        <v>0.1827855995380037</v>
      </c>
      <c r="J1581" t="n">
        <v>66</v>
      </c>
      <c r="K1581" t="n">
        <v>19</v>
      </c>
      <c r="L1581">
        <f>VLOOKUP(J1581,Clustering!$D$3:$E$367,2,FALSE)</f>
        <v/>
      </c>
      <c r="M1581" t="n">
        <v>0.5879189889999999</v>
      </c>
      <c r="N1581" t="n">
        <v>0.5384395360000001</v>
      </c>
      <c r="O1581" t="n">
        <v>0.5384395360000001</v>
      </c>
      <c r="P1581" t="n">
        <v>0.920808123</v>
      </c>
      <c r="Q1581" t="n">
        <v>0.512150094</v>
      </c>
      <c r="R1581" t="n">
        <v>0.1576003474914609</v>
      </c>
      <c r="S1581" t="n">
        <v>0</v>
      </c>
      <c r="T1581" t="n">
        <v>0.301722835</v>
      </c>
      <c r="U1581" t="n">
        <v>0.666411007</v>
      </c>
      <c r="V1581" t="n">
        <v>0.850080767</v>
      </c>
      <c r="W1581" t="n">
        <v>0.01298549</v>
      </c>
      <c r="X1581" t="n">
        <v>0.04050375</v>
      </c>
      <c r="Y1581" t="n">
        <v>0.1827855995380037</v>
      </c>
      <c r="Z1581" t="n">
        <v>0.7076652329999999</v>
      </c>
      <c r="AA1581" t="n">
        <v>0.666411007</v>
      </c>
      <c r="AB1581" t="n">
        <v>0</v>
      </c>
      <c r="AC1581" t="n">
        <v>0</v>
      </c>
      <c r="AD1581" t="n">
        <v>0.85</v>
      </c>
      <c r="AE1581" t="n">
        <v>0.85</v>
      </c>
      <c r="AF1581" t="n">
        <v>0.85</v>
      </c>
      <c r="AG1581" t="n">
        <v>0.85</v>
      </c>
      <c r="AH1581" t="n">
        <v>0.920808123</v>
      </c>
      <c r="AI1581" t="n">
        <v>0.01298549</v>
      </c>
      <c r="AJ1581" t="n">
        <v>0.691298815</v>
      </c>
      <c r="AK1581" t="n">
        <v>0</v>
      </c>
      <c r="AL1581" t="n">
        <v>0.340303193</v>
      </c>
    </row>
    <row r="1582">
      <c r="A1582" t="inlineStr">
        <is>
          <t>2025-03-07 20:00</t>
        </is>
      </c>
      <c r="B1582" t="n">
        <v>73784.66006349257</v>
      </c>
      <c r="C1582" t="n">
        <v>73468.83331497517</v>
      </c>
      <c r="D1582" t="n">
        <v>0</v>
      </c>
      <c r="E1582" t="n">
        <v>315.8267485174029</v>
      </c>
      <c r="F1582" t="n">
        <v>0</v>
      </c>
      <c r="G1582" t="n">
        <v>0.1548170335869622</v>
      </c>
      <c r="H1582" t="n">
        <v>0.1533615108667702</v>
      </c>
      <c r="I1582" t="n">
        <v>0.181124886294839</v>
      </c>
      <c r="J1582" t="n">
        <v>66</v>
      </c>
      <c r="K1582" t="n">
        <v>20</v>
      </c>
      <c r="L1582">
        <f>VLOOKUP(J1582,Clustering!$D$3:$E$367,2,FALSE)</f>
        <v/>
      </c>
      <c r="M1582" t="n">
        <v>0.587688605</v>
      </c>
      <c r="N1582" t="n">
        <v>0.532955257</v>
      </c>
      <c r="O1582" t="n">
        <v>0.532955257</v>
      </c>
      <c r="P1582" t="n">
        <v>0.921520248</v>
      </c>
      <c r="Q1582" t="n">
        <v>0.47501455</v>
      </c>
      <c r="R1582" t="n">
        <v>0.1533615108667702</v>
      </c>
      <c r="S1582" t="n">
        <v>0</v>
      </c>
      <c r="T1582" t="n">
        <v>0.000604504</v>
      </c>
      <c r="U1582" t="n">
        <v>0.666411007</v>
      </c>
      <c r="V1582" t="n">
        <v>0.850080767</v>
      </c>
      <c r="W1582" t="n">
        <v>0.012671325</v>
      </c>
      <c r="X1582" t="n">
        <v>0.027207175</v>
      </c>
      <c r="Y1582" t="n">
        <v>0.181124886294839</v>
      </c>
      <c r="Z1582" t="n">
        <v>0.6953817289999999</v>
      </c>
      <c r="AA1582" t="n">
        <v>0.666411007</v>
      </c>
      <c r="AB1582" t="n">
        <v>0</v>
      </c>
      <c r="AC1582" t="n">
        <v>0</v>
      </c>
      <c r="AD1582" t="n">
        <v>0.85</v>
      </c>
      <c r="AE1582" t="n">
        <v>0.85</v>
      </c>
      <c r="AF1582" t="n">
        <v>0.85</v>
      </c>
      <c r="AG1582" t="n">
        <v>0.85</v>
      </c>
      <c r="AH1582" t="n">
        <v>0.921520248</v>
      </c>
      <c r="AI1582" t="n">
        <v>0.012671325</v>
      </c>
      <c r="AJ1582" t="n">
        <v>0.693311519</v>
      </c>
      <c r="AK1582" t="n">
        <v>0</v>
      </c>
      <c r="AL1582" t="n">
        <v>0.113484988</v>
      </c>
    </row>
    <row r="1583">
      <c r="A1583" t="inlineStr">
        <is>
          <t>2025-03-07 21:00</t>
        </is>
      </c>
      <c r="B1583" t="n">
        <v>71002.30021895184</v>
      </c>
      <c r="C1583" t="n">
        <v>70694.04153809039</v>
      </c>
      <c r="D1583" t="n">
        <v>0</v>
      </c>
      <c r="E1583" t="n">
        <v>308.2586808614608</v>
      </c>
      <c r="F1583" t="n">
        <v>0</v>
      </c>
      <c r="G1583" t="n">
        <v>0.151107196500716</v>
      </c>
      <c r="H1583" t="n">
        <v>0.1500066022586028</v>
      </c>
      <c r="I1583" t="n">
        <v>0.1709998926510281</v>
      </c>
      <c r="J1583" t="n">
        <v>66</v>
      </c>
      <c r="K1583" t="n">
        <v>21</v>
      </c>
      <c r="L1583">
        <f>VLOOKUP(J1583,Clustering!$D$3:$E$367,2,FALSE)</f>
        <v/>
      </c>
      <c r="M1583" t="n">
        <v>0.558902023</v>
      </c>
      <c r="N1583" t="n">
        <v>0.5197227800000001</v>
      </c>
      <c r="O1583" t="n">
        <v>0.5197227800000001</v>
      </c>
      <c r="P1583" t="n">
        <v>0.923687143</v>
      </c>
      <c r="Q1583" t="n">
        <v>0.438942882</v>
      </c>
      <c r="R1583" t="n">
        <v>0.1500066022586028</v>
      </c>
      <c r="S1583" t="n">
        <v>0</v>
      </c>
      <c r="T1583" t="n">
        <v>0</v>
      </c>
      <c r="U1583" t="n">
        <v>0.664783133</v>
      </c>
      <c r="V1583" t="n">
        <v>0.850080767</v>
      </c>
      <c r="W1583" t="n">
        <v>0.012741139</v>
      </c>
      <c r="X1583" t="n">
        <v>0.015558326</v>
      </c>
      <c r="Y1583" t="n">
        <v>0.1709998926510281</v>
      </c>
      <c r="Z1583" t="n">
        <v>0.622753138</v>
      </c>
      <c r="AA1583" t="n">
        <v>0.664783133</v>
      </c>
      <c r="AB1583" t="n">
        <v>0</v>
      </c>
      <c r="AC1583" t="n">
        <v>0</v>
      </c>
      <c r="AD1583" t="n">
        <v>0.85</v>
      </c>
      <c r="AE1583" t="n">
        <v>0.85</v>
      </c>
      <c r="AF1583" t="n">
        <v>0.85</v>
      </c>
      <c r="AG1583" t="n">
        <v>0.85</v>
      </c>
      <c r="AH1583" t="n">
        <v>0.923687143</v>
      </c>
      <c r="AI1583" t="n">
        <v>0.012741139</v>
      </c>
      <c r="AJ1583" t="n">
        <v>0.672790906</v>
      </c>
      <c r="AK1583" t="n">
        <v>0</v>
      </c>
      <c r="AL1583" t="n">
        <v>0.161466012</v>
      </c>
    </row>
    <row r="1584">
      <c r="A1584" t="inlineStr">
        <is>
          <t>2025-03-07 22:00</t>
        </is>
      </c>
      <c r="B1584" t="n">
        <v>66552.77326471485</v>
      </c>
      <c r="C1584" t="n">
        <v>66247.49965607624</v>
      </c>
      <c r="D1584" t="n">
        <v>0</v>
      </c>
      <c r="E1584" t="n">
        <v>305.2736086386203</v>
      </c>
      <c r="F1584" t="n">
        <v>0</v>
      </c>
      <c r="G1584" t="n">
        <v>0.1496439258032452</v>
      </c>
      <c r="H1584" t="n">
        <v>0.1489217815110516</v>
      </c>
      <c r="I1584" t="n">
        <v>0.1626963264352043</v>
      </c>
      <c r="J1584" t="n">
        <v>66</v>
      </c>
      <c r="K1584" t="n">
        <v>22</v>
      </c>
      <c r="L1584">
        <f>VLOOKUP(J1584,Clustering!$D$3:$E$367,2,FALSE)</f>
        <v/>
      </c>
      <c r="M1584" t="n">
        <v>0.517277248</v>
      </c>
      <c r="N1584" t="n">
        <v>0.494798</v>
      </c>
      <c r="O1584" t="n">
        <v>0.494798</v>
      </c>
      <c r="P1584" t="n">
        <v>0.9262101</v>
      </c>
      <c r="Q1584" t="n">
        <v>0.400030039</v>
      </c>
      <c r="R1584" t="n">
        <v>0.1489217815110516</v>
      </c>
      <c r="S1584" t="n">
        <v>0</v>
      </c>
      <c r="T1584" t="n">
        <v>0</v>
      </c>
      <c r="U1584" t="n">
        <v>0.664783133</v>
      </c>
      <c r="V1584" t="n">
        <v>0.850080767</v>
      </c>
      <c r="W1584" t="n">
        <v>0.012880768</v>
      </c>
      <c r="X1584" t="n">
        <v>0.007025665</v>
      </c>
      <c r="Y1584" t="n">
        <v>0.1626963264352043</v>
      </c>
      <c r="Z1584" t="n">
        <v>0.546389982</v>
      </c>
      <c r="AA1584" t="n">
        <v>0.664783133</v>
      </c>
      <c r="AB1584" t="n">
        <v>0</v>
      </c>
      <c r="AC1584" t="n">
        <v>0</v>
      </c>
      <c r="AD1584" t="n">
        <v>0.85</v>
      </c>
      <c r="AE1584" t="n">
        <v>0.85</v>
      </c>
      <c r="AF1584" t="n">
        <v>0.85</v>
      </c>
      <c r="AG1584" t="n">
        <v>0.85</v>
      </c>
      <c r="AH1584" t="n">
        <v>0.9262101</v>
      </c>
      <c r="AI1584" t="n">
        <v>0.012880768</v>
      </c>
      <c r="AJ1584" t="n">
        <v>0.630519184</v>
      </c>
      <c r="AK1584" t="n">
        <v>0</v>
      </c>
      <c r="AL1584" t="n">
        <v>0.115301892</v>
      </c>
    </row>
    <row r="1585">
      <c r="A1585" t="inlineStr">
        <is>
          <t>2025-03-07 23:00</t>
        </is>
      </c>
      <c r="B1585" t="n">
        <v>61946.90282359247</v>
      </c>
      <c r="C1585" t="n">
        <v>61645.19997586348</v>
      </c>
      <c r="D1585" t="n">
        <v>0</v>
      </c>
      <c r="E1585" t="n">
        <v>301.7028477289946</v>
      </c>
      <c r="F1585" t="n">
        <v>0</v>
      </c>
      <c r="G1585" t="n">
        <v>0.1478935528083307</v>
      </c>
      <c r="H1585" t="n">
        <v>0.1474954431207528</v>
      </c>
      <c r="I1585" t="n">
        <v>0.155089188353611</v>
      </c>
      <c r="J1585" t="n">
        <v>66</v>
      </c>
      <c r="K1585" t="n">
        <v>23</v>
      </c>
      <c r="L1585">
        <f>VLOOKUP(J1585,Clustering!$D$3:$E$367,2,FALSE)</f>
        <v/>
      </c>
      <c r="M1585" t="n">
        <v>0.475318415</v>
      </c>
      <c r="N1585" t="n">
        <v>0.456273941</v>
      </c>
      <c r="O1585" t="n">
        <v>0.456273941</v>
      </c>
      <c r="P1585" t="n">
        <v>0.928417687</v>
      </c>
      <c r="Q1585" t="n">
        <v>0.369277753</v>
      </c>
      <c r="R1585" t="n">
        <v>0.1474954431207528</v>
      </c>
      <c r="S1585" t="n">
        <v>0</v>
      </c>
      <c r="T1585" t="n">
        <v>0</v>
      </c>
      <c r="U1585" t="n">
        <v>0.655673298</v>
      </c>
      <c r="V1585" t="n">
        <v>0.850080767</v>
      </c>
      <c r="W1585" t="n">
        <v>0.012252438</v>
      </c>
      <c r="X1585" t="n">
        <v>0.007025665</v>
      </c>
      <c r="Y1585" t="n">
        <v>0.155089188353611</v>
      </c>
      <c r="Z1585" t="n">
        <v>0.475663438</v>
      </c>
      <c r="AA1585" t="n">
        <v>0.655673298</v>
      </c>
      <c r="AB1585" t="n">
        <v>0</v>
      </c>
      <c r="AC1585" t="n">
        <v>0</v>
      </c>
      <c r="AD1585" t="n">
        <v>0.85</v>
      </c>
      <c r="AE1585" t="n">
        <v>0.85</v>
      </c>
      <c r="AF1585" t="n">
        <v>0.85</v>
      </c>
      <c r="AG1585" t="n">
        <v>0.85</v>
      </c>
      <c r="AH1585" t="n">
        <v>0.928417687</v>
      </c>
      <c r="AI1585" t="n">
        <v>0.012252438</v>
      </c>
      <c r="AJ1585" t="n">
        <v>0.566463525</v>
      </c>
      <c r="AK1585" t="n">
        <v>0</v>
      </c>
      <c r="AL1585" t="n">
        <v>0.067351222</v>
      </c>
    </row>
    <row r="1586">
      <c r="A1586" t="inlineStr">
        <is>
          <t>2025-03-08 00:00</t>
        </is>
      </c>
      <c r="B1586" t="n">
        <v>37957.2203116789</v>
      </c>
      <c r="C1586" t="n">
        <v>37653.24600666622</v>
      </c>
      <c r="D1586" t="n">
        <v>0</v>
      </c>
      <c r="E1586" t="n">
        <v>303.9743050126798</v>
      </c>
      <c r="F1586" t="n">
        <v>0</v>
      </c>
      <c r="G1586" t="n">
        <v>0.1490070122611175</v>
      </c>
      <c r="H1586" t="n">
        <v>0.1489016922379488</v>
      </c>
      <c r="I1586" t="n">
        <v>0.1509106195482287</v>
      </c>
      <c r="J1586" t="n">
        <v>67</v>
      </c>
      <c r="K1586" t="n">
        <v>0</v>
      </c>
      <c r="L1586">
        <f>VLOOKUP(J1586,Clustering!$D$3:$E$367,2,FALSE)</f>
        <v/>
      </c>
      <c r="M1586" t="n">
        <v>0.278765617</v>
      </c>
      <c r="N1586" t="n">
        <v>0.328068793</v>
      </c>
      <c r="O1586" t="n">
        <v>0.328068793</v>
      </c>
      <c r="P1586" t="n">
        <v>0.868060008</v>
      </c>
      <c r="Q1586" t="n">
        <v>0.415262246</v>
      </c>
      <c r="R1586" t="n">
        <v>0.1489016922379488</v>
      </c>
      <c r="S1586" t="n">
        <v>0</v>
      </c>
      <c r="T1586" t="n">
        <v>0</v>
      </c>
      <c r="U1586" t="n">
        <v>0.645624305</v>
      </c>
      <c r="V1586" t="n">
        <v>0.850080767</v>
      </c>
      <c r="W1586" t="n">
        <v>0.013299655</v>
      </c>
      <c r="X1586" t="n">
        <v>0.000799989</v>
      </c>
      <c r="Y1586" t="n">
        <v>0.1509106195482287</v>
      </c>
      <c r="Z1586" t="n">
        <v>0.228916697</v>
      </c>
      <c r="AA1586" t="n">
        <v>0.645624305</v>
      </c>
      <c r="AB1586" t="n">
        <v>0</v>
      </c>
      <c r="AC1586" t="n">
        <v>0</v>
      </c>
      <c r="AD1586" t="n">
        <v>0.85</v>
      </c>
      <c r="AE1586" t="n">
        <v>0.85</v>
      </c>
      <c r="AF1586" t="n">
        <v>0.85</v>
      </c>
      <c r="AG1586" t="n">
        <v>0.85</v>
      </c>
      <c r="AH1586" t="n">
        <v>0.868060008</v>
      </c>
      <c r="AI1586" t="n">
        <v>0.013299655</v>
      </c>
      <c r="AJ1586" t="n">
        <v>0.364607899</v>
      </c>
      <c r="AK1586" t="n">
        <v>0</v>
      </c>
      <c r="AL1586" t="n">
        <v>0.048952353</v>
      </c>
    </row>
    <row r="1587">
      <c r="A1587" t="inlineStr">
        <is>
          <t>2025-03-08 01:00</t>
        </is>
      </c>
      <c r="B1587" t="n">
        <v>37306.72181777193</v>
      </c>
      <c r="C1587" t="n">
        <v>37001.95937383456</v>
      </c>
      <c r="D1587" t="n">
        <v>0</v>
      </c>
      <c r="E1587" t="n">
        <v>304.7624439373725</v>
      </c>
      <c r="F1587" t="n">
        <v>0</v>
      </c>
      <c r="G1587" t="n">
        <v>0.149393354871261</v>
      </c>
      <c r="H1587" t="n">
        <v>0.14948428115793</v>
      </c>
      <c r="I1587" t="n">
        <v>0.1477499072467216</v>
      </c>
      <c r="J1587" t="n">
        <v>67</v>
      </c>
      <c r="K1587" t="n">
        <v>1</v>
      </c>
      <c r="L1587">
        <f>VLOOKUP(J1587,Clustering!$D$3:$E$367,2,FALSE)</f>
        <v/>
      </c>
      <c r="M1587" t="n">
        <v>0.271255072</v>
      </c>
      <c r="N1587" t="n">
        <v>0.317362516</v>
      </c>
      <c r="O1587" t="n">
        <v>0.317362516</v>
      </c>
      <c r="P1587" t="n">
        <v>0.877256594</v>
      </c>
      <c r="Q1587" t="n">
        <v>0.38000413</v>
      </c>
      <c r="R1587" t="n">
        <v>0.14948428115793</v>
      </c>
      <c r="S1587" t="n">
        <v>0</v>
      </c>
      <c r="T1587" t="n">
        <v>0</v>
      </c>
      <c r="U1587" t="n">
        <v>0.645624305</v>
      </c>
      <c r="V1587" t="n">
        <v>0.850080767</v>
      </c>
      <c r="W1587" t="n">
        <v>0.01235716</v>
      </c>
      <c r="X1587" t="n">
        <v>0.000799989</v>
      </c>
      <c r="Y1587" t="n">
        <v>0.1477499072467216</v>
      </c>
      <c r="Z1587" t="n">
        <v>0.224804989</v>
      </c>
      <c r="AA1587" t="n">
        <v>0.645624305</v>
      </c>
      <c r="AB1587" t="n">
        <v>0</v>
      </c>
      <c r="AC1587" t="n">
        <v>0</v>
      </c>
      <c r="AD1587" t="n">
        <v>0.85</v>
      </c>
      <c r="AE1587" t="n">
        <v>0.85</v>
      </c>
      <c r="AF1587" t="n">
        <v>0.85</v>
      </c>
      <c r="AG1587" t="n">
        <v>0.85</v>
      </c>
      <c r="AH1587" t="n">
        <v>0.877256594</v>
      </c>
      <c r="AI1587" t="n">
        <v>0.01235716</v>
      </c>
      <c r="AJ1587" t="n">
        <v>0.360193152</v>
      </c>
      <c r="AK1587" t="n">
        <v>0</v>
      </c>
      <c r="AL1587" t="n">
        <v>0</v>
      </c>
    </row>
    <row r="1588">
      <c r="A1588" t="inlineStr">
        <is>
          <t>2025-03-08 02:00</t>
        </is>
      </c>
      <c r="B1588" t="n">
        <v>37186.26131420336</v>
      </c>
      <c r="C1588" t="n">
        <v>36879.16726251809</v>
      </c>
      <c r="D1588" t="n">
        <v>0</v>
      </c>
      <c r="E1588" t="n">
        <v>307.0940516852611</v>
      </c>
      <c r="F1588" t="n">
        <v>0</v>
      </c>
      <c r="G1588" t="n">
        <v>0.1505362998457162</v>
      </c>
      <c r="H1588" t="n">
        <v>0.1507097268172007</v>
      </c>
      <c r="I1588" t="n">
        <v>0.1474016931796064</v>
      </c>
      <c r="J1588" t="n">
        <v>67</v>
      </c>
      <c r="K1588" t="n">
        <v>2</v>
      </c>
      <c r="L1588">
        <f>VLOOKUP(J1588,Clustering!$D$3:$E$367,2,FALSE)</f>
        <v/>
      </c>
      <c r="M1588" t="n">
        <v>0.261095102</v>
      </c>
      <c r="N1588" t="n">
        <v>0.305609079</v>
      </c>
      <c r="O1588" t="n">
        <v>0.305609079</v>
      </c>
      <c r="P1588" t="n">
        <v>0.876442736</v>
      </c>
      <c r="Q1588" t="n">
        <v>0.345522019</v>
      </c>
      <c r="R1588" t="n">
        <v>0.1507097268172007</v>
      </c>
      <c r="S1588" t="n">
        <v>0</v>
      </c>
      <c r="T1588" t="n">
        <v>0</v>
      </c>
      <c r="U1588" t="n">
        <v>0.645624305</v>
      </c>
      <c r="V1588" t="n">
        <v>0.850080767</v>
      </c>
      <c r="W1588" t="n">
        <v>0.012461881</v>
      </c>
      <c r="X1588" t="n">
        <v>0.000799989</v>
      </c>
      <c r="Y1588" t="n">
        <v>0.1474016931796064</v>
      </c>
      <c r="Z1588" t="n">
        <v>0.219593981</v>
      </c>
      <c r="AA1588" t="n">
        <v>0.645624305</v>
      </c>
      <c r="AB1588" t="n">
        <v>0</v>
      </c>
      <c r="AC1588" t="n">
        <v>0</v>
      </c>
      <c r="AD1588" t="n">
        <v>0.85</v>
      </c>
      <c r="AE1588" t="n">
        <v>0.85</v>
      </c>
      <c r="AF1588" t="n">
        <v>0.85</v>
      </c>
      <c r="AG1588" t="n">
        <v>0.85</v>
      </c>
      <c r="AH1588" t="n">
        <v>0.876442736</v>
      </c>
      <c r="AI1588" t="n">
        <v>0.012461881</v>
      </c>
      <c r="AJ1588" t="n">
        <v>0.355068911</v>
      </c>
      <c r="AK1588" t="n">
        <v>0</v>
      </c>
      <c r="AL1588" t="n">
        <v>0.007696911</v>
      </c>
    </row>
    <row r="1589">
      <c r="A1589" t="inlineStr">
        <is>
          <t>2025-03-08 03:00</t>
        </is>
      </c>
      <c r="B1589" t="n">
        <v>37183.16865025772</v>
      </c>
      <c r="C1589" t="n">
        <v>36870.27757534864</v>
      </c>
      <c r="D1589" t="n">
        <v>0</v>
      </c>
      <c r="E1589" t="n">
        <v>312.891074909087</v>
      </c>
      <c r="F1589" t="n">
        <v>0</v>
      </c>
      <c r="G1589" t="n">
        <v>0.1533779778966112</v>
      </c>
      <c r="H1589" t="n">
        <v>0.1536226714171066</v>
      </c>
      <c r="I1589" t="n">
        <v>0.1489552636328896</v>
      </c>
      <c r="J1589" t="n">
        <v>67</v>
      </c>
      <c r="K1589" t="n">
        <v>3</v>
      </c>
      <c r="L1589">
        <f>VLOOKUP(J1589,Clustering!$D$3:$E$367,2,FALSE)</f>
        <v/>
      </c>
      <c r="M1589" t="n">
        <v>0.253480884</v>
      </c>
      <c r="N1589" t="n">
        <v>0.298081752</v>
      </c>
      <c r="O1589" t="n">
        <v>0.298081752</v>
      </c>
      <c r="P1589" t="n">
        <v>0.875913729</v>
      </c>
      <c r="Q1589" t="n">
        <v>0.334219897</v>
      </c>
      <c r="R1589" t="n">
        <v>0.1536226714171066</v>
      </c>
      <c r="S1589" t="n">
        <v>0</v>
      </c>
      <c r="T1589" t="n">
        <v>0</v>
      </c>
      <c r="U1589" t="n">
        <v>0.645624305</v>
      </c>
      <c r="V1589" t="n">
        <v>0.850080767</v>
      </c>
      <c r="W1589" t="n">
        <v>0.013439284</v>
      </c>
      <c r="X1589" t="n">
        <v>0.000799989</v>
      </c>
      <c r="Y1589" t="n">
        <v>0.1489552636328896</v>
      </c>
      <c r="Z1589" t="n">
        <v>0.21761503</v>
      </c>
      <c r="AA1589" t="n">
        <v>0.645624305</v>
      </c>
      <c r="AB1589" t="n">
        <v>0</v>
      </c>
      <c r="AC1589" t="n">
        <v>0</v>
      </c>
      <c r="AD1589" t="n">
        <v>0.85</v>
      </c>
      <c r="AE1589" t="n">
        <v>0.85</v>
      </c>
      <c r="AF1589" t="n">
        <v>0.85</v>
      </c>
      <c r="AG1589" t="n">
        <v>0.85</v>
      </c>
      <c r="AH1589" t="n">
        <v>0.875913729</v>
      </c>
      <c r="AI1589" t="n">
        <v>0.013439284</v>
      </c>
      <c r="AJ1589" t="n">
        <v>0.354702869</v>
      </c>
      <c r="AK1589" t="n">
        <v>0</v>
      </c>
      <c r="AL1589" t="n">
        <v>0</v>
      </c>
    </row>
    <row r="1590">
      <c r="A1590" t="inlineStr">
        <is>
          <t>2025-03-08 04:00</t>
        </is>
      </c>
      <c r="B1590" t="n">
        <v>37400.18216581344</v>
      </c>
      <c r="C1590" t="n">
        <v>37079.21179188292</v>
      </c>
      <c r="D1590" t="n">
        <v>0</v>
      </c>
      <c r="E1590" t="n">
        <v>320.970373930521</v>
      </c>
      <c r="F1590" t="n">
        <v>0</v>
      </c>
      <c r="G1590" t="n">
        <v>0.1573384185933926</v>
      </c>
      <c r="H1590" t="n">
        <v>0.1578615080417973</v>
      </c>
      <c r="I1590" t="n">
        <v>0.1478838357340736</v>
      </c>
      <c r="J1590" t="n">
        <v>67</v>
      </c>
      <c r="K1590" t="n">
        <v>4</v>
      </c>
      <c r="L1590">
        <f>VLOOKUP(J1590,Clustering!$D$3:$E$367,2,FALSE)</f>
        <v/>
      </c>
      <c r="M1590" t="n">
        <v>0.245169752</v>
      </c>
      <c r="N1590" t="n">
        <v>0.29515917</v>
      </c>
      <c r="O1590" t="n">
        <v>0.29515917</v>
      </c>
      <c r="P1590" t="n">
        <v>0.877063303</v>
      </c>
      <c r="Q1590" t="n">
        <v>0.327686444</v>
      </c>
      <c r="R1590" t="n">
        <v>0.1578615080417973</v>
      </c>
      <c r="S1590" t="n">
        <v>0</v>
      </c>
      <c r="T1590" t="n">
        <v>0</v>
      </c>
      <c r="U1590" t="n">
        <v>0.645624305</v>
      </c>
      <c r="V1590" t="n">
        <v>0.850080767</v>
      </c>
      <c r="W1590" t="n">
        <v>0.013578913</v>
      </c>
      <c r="X1590" t="n">
        <v>0.000799989</v>
      </c>
      <c r="Y1590" t="n">
        <v>0.1478838357340736</v>
      </c>
      <c r="Z1590" t="n">
        <v>0.22054158</v>
      </c>
      <c r="AA1590" t="n">
        <v>0.645624305</v>
      </c>
      <c r="AB1590" t="n">
        <v>0</v>
      </c>
      <c r="AC1590" t="n">
        <v>0</v>
      </c>
      <c r="AD1590" t="n">
        <v>0.85</v>
      </c>
      <c r="AE1590" t="n">
        <v>0.85</v>
      </c>
      <c r="AF1590" t="n">
        <v>0.85</v>
      </c>
      <c r="AG1590" t="n">
        <v>0.85</v>
      </c>
      <c r="AH1590" t="n">
        <v>0.877063303</v>
      </c>
      <c r="AI1590" t="n">
        <v>0.013578913</v>
      </c>
      <c r="AJ1590" t="n">
        <v>0.360684503</v>
      </c>
      <c r="AK1590" t="n">
        <v>0</v>
      </c>
      <c r="AL1590" t="n">
        <v>0</v>
      </c>
    </row>
    <row r="1591">
      <c r="A1591" t="inlineStr">
        <is>
          <t>2025-03-08 05:00</t>
        </is>
      </c>
      <c r="B1591" t="n">
        <v>39622.74274991557</v>
      </c>
      <c r="C1591" t="n">
        <v>39300.78752456474</v>
      </c>
      <c r="D1591" t="n">
        <v>0</v>
      </c>
      <c r="E1591" t="n">
        <v>321.9552253508301</v>
      </c>
      <c r="F1591" t="n">
        <v>0</v>
      </c>
      <c r="G1591" t="n">
        <v>0.1578211888974657</v>
      </c>
      <c r="H1591" t="n">
        <v>0.1585043647810869</v>
      </c>
      <c r="I1591" t="n">
        <v>0.1454731229617377</v>
      </c>
      <c r="J1591" t="n">
        <v>67</v>
      </c>
      <c r="K1591" t="n">
        <v>5</v>
      </c>
      <c r="L1591">
        <f>VLOOKUP(J1591,Clustering!$D$3:$E$367,2,FALSE)</f>
        <v/>
      </c>
      <c r="M1591" t="n">
        <v>0.243194202</v>
      </c>
      <c r="N1591" t="n">
        <v>0.295417509</v>
      </c>
      <c r="O1591" t="n">
        <v>0.295417509</v>
      </c>
      <c r="P1591" t="n">
        <v>0.879250544</v>
      </c>
      <c r="Q1591" t="n">
        <v>0.323243196</v>
      </c>
      <c r="R1591" t="n">
        <v>0.1585043647810869</v>
      </c>
      <c r="S1591" t="n">
        <v>0</v>
      </c>
      <c r="T1591" t="n">
        <v>0</v>
      </c>
      <c r="U1591" t="n">
        <v>0.645624305</v>
      </c>
      <c r="V1591" t="n">
        <v>0.850080767</v>
      </c>
      <c r="W1591" t="n">
        <v>0.013718542</v>
      </c>
      <c r="X1591" t="n">
        <v>0.000799989</v>
      </c>
      <c r="Y1591" t="n">
        <v>0.1454731229617377</v>
      </c>
      <c r="Z1591" t="n">
        <v>0.249028039</v>
      </c>
      <c r="AA1591" t="n">
        <v>0.645624305</v>
      </c>
      <c r="AB1591" t="n">
        <v>0</v>
      </c>
      <c r="AC1591" t="n">
        <v>0</v>
      </c>
      <c r="AD1591" t="n">
        <v>0.85</v>
      </c>
      <c r="AE1591" t="n">
        <v>0.85</v>
      </c>
      <c r="AF1591" t="n">
        <v>0.85</v>
      </c>
      <c r="AG1591" t="n">
        <v>0.85</v>
      </c>
      <c r="AH1591" t="n">
        <v>0.879250544</v>
      </c>
      <c r="AI1591" t="n">
        <v>0.013718542</v>
      </c>
      <c r="AJ1591" t="n">
        <v>0.388127095</v>
      </c>
      <c r="AK1591" t="n">
        <v>0</v>
      </c>
      <c r="AL1591" t="n">
        <v>0</v>
      </c>
    </row>
    <row r="1592">
      <c r="A1592" t="inlineStr">
        <is>
          <t>2025-03-08 06:00</t>
        </is>
      </c>
      <c r="B1592" t="n">
        <v>41785.74769178958</v>
      </c>
      <c r="C1592" t="n">
        <v>41431.73317293997</v>
      </c>
      <c r="D1592" t="n">
        <v>45.64976058652909</v>
      </c>
      <c r="E1592" t="n">
        <v>308.3647582630826</v>
      </c>
      <c r="F1592" t="n">
        <v>0.0020616353431874</v>
      </c>
      <c r="G1592" t="n">
        <v>0.1511591952270012</v>
      </c>
      <c r="H1592" t="n">
        <v>0.1518146368378547</v>
      </c>
      <c r="I1592" t="n">
        <v>0.1393124125435459</v>
      </c>
      <c r="J1592" t="n">
        <v>67</v>
      </c>
      <c r="K1592" t="n">
        <v>6</v>
      </c>
      <c r="L1592">
        <f>VLOOKUP(J1592,Clustering!$D$3:$E$367,2,FALSE)</f>
        <v/>
      </c>
      <c r="M1592" t="n">
        <v>0.254160519</v>
      </c>
      <c r="N1592" t="n">
        <v>0.298257265</v>
      </c>
      <c r="O1592" t="n">
        <v>0.298257265</v>
      </c>
      <c r="P1592" t="n">
        <v>0.88123432</v>
      </c>
      <c r="Q1592" t="n">
        <v>0.356110718</v>
      </c>
      <c r="R1592" t="n">
        <v>0.1518146368378547</v>
      </c>
      <c r="S1592" t="n">
        <v>0.0020616353431874</v>
      </c>
      <c r="T1592" t="n">
        <v>0</v>
      </c>
      <c r="U1592" t="n">
        <v>0.6501009599999999</v>
      </c>
      <c r="V1592" t="n">
        <v>0.850080767</v>
      </c>
      <c r="W1592" t="n">
        <v>0.013404377</v>
      </c>
      <c r="X1592" t="n">
        <v>0.00083936</v>
      </c>
      <c r="Y1592" t="n">
        <v>0.1393124125435459</v>
      </c>
      <c r="Z1592" t="n">
        <v>0.303165531</v>
      </c>
      <c r="AA1592" t="n">
        <v>0.6501009599999999</v>
      </c>
      <c r="AB1592" t="n">
        <v>0</v>
      </c>
      <c r="AC1592" t="n">
        <v>0</v>
      </c>
      <c r="AD1592" t="n">
        <v>0.85</v>
      </c>
      <c r="AE1592" t="n">
        <v>0.85</v>
      </c>
      <c r="AF1592" t="n">
        <v>0.85</v>
      </c>
      <c r="AG1592" t="n">
        <v>0.85</v>
      </c>
      <c r="AH1592" t="n">
        <v>0.88123432</v>
      </c>
      <c r="AI1592" t="n">
        <v>0.013404377</v>
      </c>
      <c r="AJ1592" t="n">
        <v>0.415102338</v>
      </c>
      <c r="AK1592" t="n">
        <v>0.0014431447402312</v>
      </c>
      <c r="AL1592" t="n">
        <v>0</v>
      </c>
    </row>
    <row r="1593">
      <c r="A1593" t="inlineStr">
        <is>
          <t>2025-03-08 07:00</t>
        </is>
      </c>
      <c r="B1593" t="n">
        <v>43549.34655854406</v>
      </c>
      <c r="C1593" t="n">
        <v>41665.53529439605</v>
      </c>
      <c r="D1593" t="n">
        <v>1597.826095103863</v>
      </c>
      <c r="E1593" t="n">
        <v>285.9851690441514</v>
      </c>
      <c r="F1593" t="n">
        <v>0.07216105205391719</v>
      </c>
      <c r="G1593" t="n">
        <v>0.1401888083549761</v>
      </c>
      <c r="H1593" t="n">
        <v>0.1406048224464927</v>
      </c>
      <c r="I1593" t="n">
        <v>0.1326695595708869</v>
      </c>
      <c r="J1593" t="n">
        <v>67</v>
      </c>
      <c r="K1593" t="n">
        <v>7</v>
      </c>
      <c r="L1593">
        <f>VLOOKUP(J1593,Clustering!$D$3:$E$367,2,FALSE)</f>
        <v/>
      </c>
      <c r="M1593" t="n">
        <v>0.263825162</v>
      </c>
      <c r="N1593" t="n">
        <v>0.306352543</v>
      </c>
      <c r="O1593" t="n">
        <v>0.306352543</v>
      </c>
      <c r="P1593" t="n">
        <v>0.882109217</v>
      </c>
      <c r="Q1593" t="n">
        <v>0.396963572</v>
      </c>
      <c r="R1593" t="n">
        <v>0.1406048224464927</v>
      </c>
      <c r="S1593" t="n">
        <v>0.07216105205391719</v>
      </c>
      <c r="T1593" t="n">
        <v>0</v>
      </c>
      <c r="U1593" t="n">
        <v>0.65669072</v>
      </c>
      <c r="V1593" t="n">
        <v>0.850080767</v>
      </c>
      <c r="W1593" t="n">
        <v>0.012671325</v>
      </c>
      <c r="X1593" t="n">
        <v>0.001088153</v>
      </c>
      <c r="Y1593" t="n">
        <v>0.1326695595708869</v>
      </c>
      <c r="Z1593" t="n">
        <v>0.289997108</v>
      </c>
      <c r="AA1593" t="n">
        <v>0.65669072</v>
      </c>
      <c r="AB1593" t="n">
        <v>0</v>
      </c>
      <c r="AC1593" t="n">
        <v>0</v>
      </c>
      <c r="AD1593" t="n">
        <v>0.85</v>
      </c>
      <c r="AE1593" t="n">
        <v>0.85</v>
      </c>
      <c r="AF1593" t="n">
        <v>0.85</v>
      </c>
      <c r="AG1593" t="n">
        <v>0.85</v>
      </c>
      <c r="AH1593" t="n">
        <v>0.882109217</v>
      </c>
      <c r="AI1593" t="n">
        <v>0.012671325</v>
      </c>
      <c r="AJ1593" t="n">
        <v>0.400541122</v>
      </c>
      <c r="AK1593" t="n">
        <v>0.050512736437742</v>
      </c>
      <c r="AL1593" t="n">
        <v>0.009665585000000001</v>
      </c>
    </row>
    <row r="1594">
      <c r="A1594" t="inlineStr">
        <is>
          <t>2025-03-08 08:00</t>
        </is>
      </c>
      <c r="B1594" t="n">
        <v>44980.14259392382</v>
      </c>
      <c r="C1594" t="n">
        <v>40130.25366592054</v>
      </c>
      <c r="D1594" t="n">
        <v>4601.843206287152</v>
      </c>
      <c r="E1594" t="n">
        <v>248.045721716123</v>
      </c>
      <c r="F1594" t="n">
        <v>0.2078285291311799</v>
      </c>
      <c r="G1594" t="n">
        <v>0.121591040056923</v>
      </c>
      <c r="H1594" t="n">
        <v>0.1212789417215997</v>
      </c>
      <c r="I1594" t="n">
        <v>0.1272320629843959</v>
      </c>
      <c r="J1594" t="n">
        <v>67</v>
      </c>
      <c r="K1594" t="n">
        <v>8</v>
      </c>
      <c r="L1594">
        <f>VLOOKUP(J1594,Clustering!$D$3:$E$367,2,FALSE)</f>
        <v/>
      </c>
      <c r="M1594" t="n">
        <v>0.264406884</v>
      </c>
      <c r="N1594" t="n">
        <v>0.302546481</v>
      </c>
      <c r="O1594" t="n">
        <v>0.302546481</v>
      </c>
      <c r="P1594" t="n">
        <v>0.884418536</v>
      </c>
      <c r="Q1594" t="n">
        <v>0.42632656</v>
      </c>
      <c r="R1594" t="n">
        <v>0.1212789417215997</v>
      </c>
      <c r="S1594" t="n">
        <v>0.2078285291311799</v>
      </c>
      <c r="T1594" t="n">
        <v>0</v>
      </c>
      <c r="U1594" t="n">
        <v>0.65669072</v>
      </c>
      <c r="V1594" t="n">
        <v>0.850080767</v>
      </c>
      <c r="W1594" t="n">
        <v>0.012182623</v>
      </c>
      <c r="X1594" t="n">
        <v>0.001022814</v>
      </c>
      <c r="Y1594" t="n">
        <v>0.1272320629843959</v>
      </c>
      <c r="Z1594" t="n">
        <v>0.283721038</v>
      </c>
      <c r="AA1594" t="n">
        <v>0.65669072</v>
      </c>
      <c r="AB1594" t="n">
        <v>0</v>
      </c>
      <c r="AC1594" t="n">
        <v>0</v>
      </c>
      <c r="AD1594" t="n">
        <v>0.85</v>
      </c>
      <c r="AE1594" t="n">
        <v>0.85</v>
      </c>
      <c r="AF1594" t="n">
        <v>0.85</v>
      </c>
      <c r="AG1594" t="n">
        <v>0.85</v>
      </c>
      <c r="AH1594" t="n">
        <v>0.884418536</v>
      </c>
      <c r="AI1594" t="n">
        <v>0.012182623</v>
      </c>
      <c r="AJ1594" t="n">
        <v>0.392263339</v>
      </c>
      <c r="AK1594" t="n">
        <v>0.1454799703918259</v>
      </c>
      <c r="AL1594" t="n">
        <v>0.029612509</v>
      </c>
    </row>
    <row r="1595">
      <c r="A1595" t="inlineStr">
        <is>
          <t>2025-03-08 09:00</t>
        </is>
      </c>
      <c r="B1595" t="n">
        <v>46202.1943243827</v>
      </c>
      <c r="C1595" t="n">
        <v>38412.4452288188</v>
      </c>
      <c r="D1595" t="n">
        <v>7538.050496960769</v>
      </c>
      <c r="E1595" t="n">
        <v>251.6985986031272</v>
      </c>
      <c r="F1595" t="n">
        <v>0.340433577823677</v>
      </c>
      <c r="G1595" t="n">
        <v>0.123381665981925</v>
      </c>
      <c r="H1595" t="n">
        <v>0.1225847444732816</v>
      </c>
      <c r="I1595" t="n">
        <v>0.1377856277877331</v>
      </c>
      <c r="J1595" t="n">
        <v>67</v>
      </c>
      <c r="K1595" t="n">
        <v>9</v>
      </c>
      <c r="L1595">
        <f>VLOOKUP(J1595,Clustering!$D$3:$E$367,2,FALSE)</f>
        <v/>
      </c>
      <c r="M1595" t="n">
        <v>0.259108033</v>
      </c>
      <c r="N1595" t="n">
        <v>0.300949118</v>
      </c>
      <c r="O1595" t="n">
        <v>0.300949118</v>
      </c>
      <c r="P1595" t="n">
        <v>0.885415511</v>
      </c>
      <c r="Q1595" t="n">
        <v>0.451083589</v>
      </c>
      <c r="R1595" t="n">
        <v>0.1225847444732816</v>
      </c>
      <c r="S1595" t="n">
        <v>0.340433577823677</v>
      </c>
      <c r="T1595" t="n">
        <v>0.380610549</v>
      </c>
      <c r="U1595" t="n">
        <v>0.656424625</v>
      </c>
      <c r="V1595" t="n">
        <v>0.850080767</v>
      </c>
      <c r="W1595" t="n">
        <v>0.011659015</v>
      </c>
      <c r="X1595" t="n">
        <v>0.000799989</v>
      </c>
      <c r="Y1595" t="n">
        <v>0.1377856277877331</v>
      </c>
      <c r="Z1595" t="n">
        <v>0.260725812</v>
      </c>
      <c r="AA1595" t="n">
        <v>0.656424625</v>
      </c>
      <c r="AB1595" t="n">
        <v>0</v>
      </c>
      <c r="AC1595" t="n">
        <v>0</v>
      </c>
      <c r="AD1595" t="n">
        <v>0.85</v>
      </c>
      <c r="AE1595" t="n">
        <v>0.85</v>
      </c>
      <c r="AF1595" t="n">
        <v>0.85</v>
      </c>
      <c r="AG1595" t="n">
        <v>0.85</v>
      </c>
      <c r="AH1595" t="n">
        <v>0.885415511</v>
      </c>
      <c r="AI1595" t="n">
        <v>0.011659015</v>
      </c>
      <c r="AJ1595" t="n">
        <v>0.375276429</v>
      </c>
      <c r="AK1595" t="n">
        <v>0.2383035044765739</v>
      </c>
      <c r="AL1595" t="n">
        <v>0</v>
      </c>
    </row>
    <row r="1596">
      <c r="A1596" t="inlineStr">
        <is>
          <t>2025-03-08 10:00</t>
        </is>
      </c>
      <c r="B1596" t="n">
        <v>46023.15880330679</v>
      </c>
      <c r="C1596" t="n">
        <v>35932.24066860565</v>
      </c>
      <c r="D1596" t="n">
        <v>9813.115123890992</v>
      </c>
      <c r="E1596" t="n">
        <v>277.8030108101469</v>
      </c>
      <c r="F1596" t="n">
        <v>0.443180089144902</v>
      </c>
      <c r="G1596" t="n">
        <v>0.1361779464755622</v>
      </c>
      <c r="H1596" t="n">
        <v>0.1353213436204564</v>
      </c>
      <c r="I1596" t="n">
        <v>0.1516606190773999</v>
      </c>
      <c r="J1596" t="n">
        <v>67</v>
      </c>
      <c r="K1596" t="n">
        <v>10</v>
      </c>
      <c r="L1596">
        <f>VLOOKUP(J1596,Clustering!$D$3:$E$367,2,FALSE)</f>
        <v/>
      </c>
      <c r="M1596" t="n">
        <v>0.261463718</v>
      </c>
      <c r="N1596" t="n">
        <v>0.297210105</v>
      </c>
      <c r="O1596" t="n">
        <v>0.297210105</v>
      </c>
      <c r="P1596" t="n">
        <v>0.886412486</v>
      </c>
      <c r="Q1596" t="n">
        <v>0.446302404</v>
      </c>
      <c r="R1596" t="n">
        <v>0.1353213436204564</v>
      </c>
      <c r="S1596" t="n">
        <v>0.443180089144902</v>
      </c>
      <c r="T1596" t="n">
        <v>0.648707874</v>
      </c>
      <c r="U1596" t="n">
        <v>0.656878551</v>
      </c>
      <c r="V1596" t="n">
        <v>0.850080767</v>
      </c>
      <c r="W1596" t="n">
        <v>0.011484479</v>
      </c>
      <c r="X1596" t="n">
        <v>0.000799989</v>
      </c>
      <c r="Y1596" t="n">
        <v>0.1516606190773999</v>
      </c>
      <c r="Z1596" t="n">
        <v>0.274762824</v>
      </c>
      <c r="AA1596" t="n">
        <v>0.656878551</v>
      </c>
      <c r="AB1596" t="n">
        <v>0</v>
      </c>
      <c r="AC1596" t="n">
        <v>0</v>
      </c>
      <c r="AD1596" t="n">
        <v>0.85</v>
      </c>
      <c r="AE1596" t="n">
        <v>0.85</v>
      </c>
      <c r="AF1596" t="n">
        <v>0.85</v>
      </c>
      <c r="AG1596" t="n">
        <v>0.85</v>
      </c>
      <c r="AH1596" t="n">
        <v>0.886412486</v>
      </c>
      <c r="AI1596" t="n">
        <v>0.011484479</v>
      </c>
      <c r="AJ1596" t="n">
        <v>0.378251362</v>
      </c>
      <c r="AK1596" t="n">
        <v>0.3102260624014314</v>
      </c>
      <c r="AL1596" t="n">
        <v>0</v>
      </c>
    </row>
    <row r="1597">
      <c r="A1597" t="inlineStr">
        <is>
          <t>2025-03-08 11:00</t>
        </is>
      </c>
      <c r="B1597" t="n">
        <v>45384.85791387864</v>
      </c>
      <c r="C1597" t="n">
        <v>33984.45769735907</v>
      </c>
      <c r="D1597" t="n">
        <v>11104.80444541814</v>
      </c>
      <c r="E1597" t="n">
        <v>295.5957711014187</v>
      </c>
      <c r="F1597" t="n">
        <v>0.5015153864928594</v>
      </c>
      <c r="G1597" t="n">
        <v>0.144899887794813</v>
      </c>
      <c r="H1597" t="n">
        <v>0.1439597310546601</v>
      </c>
      <c r="I1597" t="n">
        <v>0.1618927555110924</v>
      </c>
      <c r="J1597" t="n">
        <v>67</v>
      </c>
      <c r="K1597" t="n">
        <v>11</v>
      </c>
      <c r="L1597">
        <f>VLOOKUP(J1597,Clustering!$D$3:$E$367,2,FALSE)</f>
        <v/>
      </c>
      <c r="M1597" t="n">
        <v>0.254730722</v>
      </c>
      <c r="N1597" t="n">
        <v>0.283105981</v>
      </c>
      <c r="O1597" t="n">
        <v>0.283105981</v>
      </c>
      <c r="P1597" t="n">
        <v>0.888091067</v>
      </c>
      <c r="Q1597" t="n">
        <v>0.412759007</v>
      </c>
      <c r="R1597" t="n">
        <v>0.1439597310546601</v>
      </c>
      <c r="S1597" t="n">
        <v>0.5015153864928594</v>
      </c>
      <c r="T1597" t="n">
        <v>0.6914765</v>
      </c>
      <c r="U1597" t="n">
        <v>0.656878551</v>
      </c>
      <c r="V1597" t="n">
        <v>0.850080767</v>
      </c>
      <c r="W1597" t="n">
        <v>0.011379757</v>
      </c>
      <c r="X1597" t="n">
        <v>0.000799989</v>
      </c>
      <c r="Y1597" t="n">
        <v>0.1618927555110924</v>
      </c>
      <c r="Z1597" t="n">
        <v>0.296947402</v>
      </c>
      <c r="AA1597" t="n">
        <v>0.656878551</v>
      </c>
      <c r="AB1597" t="n">
        <v>0</v>
      </c>
      <c r="AC1597" t="n">
        <v>0</v>
      </c>
      <c r="AD1597" t="n">
        <v>0.85</v>
      </c>
      <c r="AE1597" t="n">
        <v>0.85</v>
      </c>
      <c r="AF1597" t="n">
        <v>0.85</v>
      </c>
      <c r="AG1597" t="n">
        <v>0.85</v>
      </c>
      <c r="AH1597" t="n">
        <v>0.888091067</v>
      </c>
      <c r="AI1597" t="n">
        <v>0.011379757</v>
      </c>
      <c r="AJ1597" t="n">
        <v>0.383757177</v>
      </c>
      <c r="AK1597" t="n">
        <v>0.3510607705450015</v>
      </c>
      <c r="AL1597" t="n">
        <v>0.009236293</v>
      </c>
    </row>
    <row r="1598">
      <c r="A1598" t="inlineStr">
        <is>
          <t>2025-03-08 12:00</t>
        </is>
      </c>
      <c r="B1598" t="n">
        <v>44484.75316017268</v>
      </c>
      <c r="C1598" t="n">
        <v>32619.10392588123</v>
      </c>
      <c r="D1598" t="n">
        <v>11556.82364539944</v>
      </c>
      <c r="E1598" t="n">
        <v>308.8255888920003</v>
      </c>
      <c r="F1598" t="n">
        <v>0.5219294860742664</v>
      </c>
      <c r="G1598" t="n">
        <v>0.1513850925941177</v>
      </c>
      <c r="H1598" t="n">
        <v>0.1503280306282476</v>
      </c>
      <c r="I1598" t="n">
        <v>0.1704909643990905</v>
      </c>
      <c r="J1598" t="n">
        <v>67</v>
      </c>
      <c r="K1598" t="n">
        <v>12</v>
      </c>
      <c r="L1598">
        <f>VLOOKUP(J1598,Clustering!$D$3:$E$367,2,FALSE)</f>
        <v/>
      </c>
      <c r="M1598" t="n">
        <v>0.249788968</v>
      </c>
      <c r="N1598" t="n">
        <v>0.272243912</v>
      </c>
      <c r="O1598" t="n">
        <v>0.272243912</v>
      </c>
      <c r="P1598" t="n">
        <v>0.888742152</v>
      </c>
      <c r="Q1598" t="n">
        <v>0.38151859</v>
      </c>
      <c r="R1598" t="n">
        <v>0.1503280306282476</v>
      </c>
      <c r="S1598" t="n">
        <v>0.5219294860742664</v>
      </c>
      <c r="T1598" t="n">
        <v>0.675532719</v>
      </c>
      <c r="U1598" t="n">
        <v>0.656878551</v>
      </c>
      <c r="V1598" t="n">
        <v>0.850080767</v>
      </c>
      <c r="W1598" t="n">
        <v>0.011484479</v>
      </c>
      <c r="X1598" t="n">
        <v>0.000801665</v>
      </c>
      <c r="Y1598" t="n">
        <v>0.1704909643990905</v>
      </c>
      <c r="Z1598" t="n">
        <v>0.319049809</v>
      </c>
      <c r="AA1598" t="n">
        <v>0.656878551</v>
      </c>
      <c r="AB1598" t="n">
        <v>0</v>
      </c>
      <c r="AC1598" t="n">
        <v>0</v>
      </c>
      <c r="AD1598" t="n">
        <v>0.85</v>
      </c>
      <c r="AE1598" t="n">
        <v>0.85</v>
      </c>
      <c r="AF1598" t="n">
        <v>0.85</v>
      </c>
      <c r="AG1598" t="n">
        <v>0.85</v>
      </c>
      <c r="AH1598" t="n">
        <v>0.888742152</v>
      </c>
      <c r="AI1598" t="n">
        <v>0.011484479</v>
      </c>
      <c r="AJ1598" t="n">
        <v>0.392426416</v>
      </c>
      <c r="AK1598" t="n">
        <v>0.3653506402519864</v>
      </c>
      <c r="AL1598" t="n">
        <v>0.009236293</v>
      </c>
    </row>
    <row r="1599">
      <c r="A1599" t="inlineStr">
        <is>
          <t>2025-03-08 13:00</t>
        </is>
      </c>
      <c r="B1599" t="n">
        <v>42146.24844374665</v>
      </c>
      <c r="C1599" t="n">
        <v>30928.78553326846</v>
      </c>
      <c r="D1599" t="n">
        <v>10897.22058333936</v>
      </c>
      <c r="E1599" t="n">
        <v>320.2423271388184</v>
      </c>
      <c r="F1599" t="n">
        <v>0.4921404802230717</v>
      </c>
      <c r="G1599" t="n">
        <v>0.1569815329111855</v>
      </c>
      <c r="H1599" t="n">
        <v>0.1558324914584146</v>
      </c>
      <c r="I1599" t="n">
        <v>0.1777498884135687</v>
      </c>
      <c r="J1599" t="n">
        <v>67</v>
      </c>
      <c r="K1599" t="n">
        <v>13</v>
      </c>
      <c r="L1599">
        <f>VLOOKUP(J1599,Clustering!$D$3:$E$367,2,FALSE)</f>
        <v/>
      </c>
      <c r="M1599" t="n">
        <v>0.244795377</v>
      </c>
      <c r="N1599" t="n">
        <v>0.25992844</v>
      </c>
      <c r="O1599" t="n">
        <v>0.25992844</v>
      </c>
      <c r="P1599" t="n">
        <v>0.888650593</v>
      </c>
      <c r="Q1599" t="n">
        <v>0.356448655</v>
      </c>
      <c r="R1599" t="n">
        <v>0.1558324914584146</v>
      </c>
      <c r="S1599" t="n">
        <v>0.4921404802230717</v>
      </c>
      <c r="T1599" t="n">
        <v>0.66427384</v>
      </c>
      <c r="U1599" t="n">
        <v>0.656878551</v>
      </c>
      <c r="V1599" t="n">
        <v>0.850080767</v>
      </c>
      <c r="W1599" t="n">
        <v>0.010123097</v>
      </c>
      <c r="X1599" t="n">
        <v>0.000799989</v>
      </c>
      <c r="Y1599" t="n">
        <v>0.1777498884135687</v>
      </c>
      <c r="Z1599" t="n">
        <v>0.323348509</v>
      </c>
      <c r="AA1599" t="n">
        <v>0.656878551</v>
      </c>
      <c r="AB1599" t="n">
        <v>0</v>
      </c>
      <c r="AC1599" t="n">
        <v>0</v>
      </c>
      <c r="AD1599" t="n">
        <v>0.85</v>
      </c>
      <c r="AE1599" t="n">
        <v>0.85</v>
      </c>
      <c r="AF1599" t="n">
        <v>0.85</v>
      </c>
      <c r="AG1599" t="n">
        <v>0.85</v>
      </c>
      <c r="AH1599" t="n">
        <v>0.888650593</v>
      </c>
      <c r="AI1599" t="n">
        <v>0.010123097</v>
      </c>
      <c r="AJ1599" t="n">
        <v>0.400279209</v>
      </c>
      <c r="AK1599" t="n">
        <v>0.3444983361561501</v>
      </c>
      <c r="AL1599" t="n">
        <v>0.009236293</v>
      </c>
    </row>
    <row r="1600">
      <c r="A1600" t="inlineStr">
        <is>
          <t>2025-03-08 14:00</t>
        </is>
      </c>
      <c r="B1600" t="n">
        <v>41868.76784848164</v>
      </c>
      <c r="C1600" t="n">
        <v>32335.14056145572</v>
      </c>
      <c r="D1600" t="n">
        <v>9203.339808185669</v>
      </c>
      <c r="E1600" t="n">
        <v>330.2874788402518</v>
      </c>
      <c r="F1600" t="n">
        <v>0.4156414049084641</v>
      </c>
      <c r="G1600" t="n">
        <v>0.1619056268824764</v>
      </c>
      <c r="H1600" t="n">
        <v>0.160694095549292</v>
      </c>
      <c r="I1600" t="n">
        <v>0.1838034560418789</v>
      </c>
      <c r="J1600" t="n">
        <v>67</v>
      </c>
      <c r="K1600" t="n">
        <v>14</v>
      </c>
      <c r="L1600">
        <f>VLOOKUP(J1600,Clustering!$D$3:$E$367,2,FALSE)</f>
        <v/>
      </c>
      <c r="M1600" t="n">
        <v>0.243845039</v>
      </c>
      <c r="N1600" t="n">
        <v>0.258808314</v>
      </c>
      <c r="O1600" t="n">
        <v>0.258808314</v>
      </c>
      <c r="P1600" t="n">
        <v>0.887470501</v>
      </c>
      <c r="Q1600" t="n">
        <v>0.349752492</v>
      </c>
      <c r="R1600" t="n">
        <v>0.160694095549292</v>
      </c>
      <c r="S1600" t="n">
        <v>0.4156414049084641</v>
      </c>
      <c r="T1600" t="n">
        <v>0.656793109</v>
      </c>
      <c r="U1600" t="n">
        <v>0.656878551</v>
      </c>
      <c r="V1600" t="n">
        <v>0.850080767</v>
      </c>
      <c r="W1600" t="n">
        <v>0.009983468000000001</v>
      </c>
      <c r="X1600" t="n">
        <v>0.001332757</v>
      </c>
      <c r="Y1600" t="n">
        <v>0.1838034560418789</v>
      </c>
      <c r="Z1600" t="n">
        <v>0.324893955</v>
      </c>
      <c r="AA1600" t="n">
        <v>0.656878551</v>
      </c>
      <c r="AB1600" t="n">
        <v>0</v>
      </c>
      <c r="AC1600" t="n">
        <v>0</v>
      </c>
      <c r="AD1600" t="n">
        <v>0.85</v>
      </c>
      <c r="AE1600" t="n">
        <v>0.85</v>
      </c>
      <c r="AF1600" t="n">
        <v>0.85</v>
      </c>
      <c r="AG1600" t="n">
        <v>0.85</v>
      </c>
      <c r="AH1600" t="n">
        <v>0.887470501</v>
      </c>
      <c r="AI1600" t="n">
        <v>0.009983468000000001</v>
      </c>
      <c r="AJ1600" t="n">
        <v>0.401146839</v>
      </c>
      <c r="AK1600" t="n">
        <v>0.2909489834359248</v>
      </c>
      <c r="AL1600" t="n">
        <v>0.009414080999999999</v>
      </c>
    </row>
    <row r="1601">
      <c r="A1601" t="inlineStr">
        <is>
          <t>2025-03-08 15:00</t>
        </is>
      </c>
      <c r="B1601" t="n">
        <v>42070.69240535198</v>
      </c>
      <c r="C1601" t="n">
        <v>34721.24933364968</v>
      </c>
      <c r="D1601" t="n">
        <v>7018.723662767482</v>
      </c>
      <c r="E1601" t="n">
        <v>330.7194089348125</v>
      </c>
      <c r="F1601" t="n">
        <v>0.3169797296044928</v>
      </c>
      <c r="G1601" t="n">
        <v>0.1621173573209865</v>
      </c>
      <c r="H1601" t="n">
        <v>0.1606137384568808</v>
      </c>
      <c r="I1601" t="n">
        <v>0.1892945240233107</v>
      </c>
      <c r="J1601" t="n">
        <v>67</v>
      </c>
      <c r="K1601" t="n">
        <v>15</v>
      </c>
      <c r="L1601">
        <f>VLOOKUP(J1601,Clustering!$D$3:$E$367,2,FALSE)</f>
        <v/>
      </c>
      <c r="M1601" t="n">
        <v>0.243718328</v>
      </c>
      <c r="N1601" t="n">
        <v>0.263509688</v>
      </c>
      <c r="O1601" t="n">
        <v>0.263509688</v>
      </c>
      <c r="P1601" t="n">
        <v>0.886626124</v>
      </c>
      <c r="Q1601" t="n">
        <v>0.344921242</v>
      </c>
      <c r="R1601" t="n">
        <v>0.1606137384568808</v>
      </c>
      <c r="S1601" t="n">
        <v>0.3169797296044928</v>
      </c>
      <c r="T1601" t="n">
        <v>0.666918543</v>
      </c>
      <c r="U1601" t="n">
        <v>0.656878551</v>
      </c>
      <c r="V1601" t="n">
        <v>0.850080767</v>
      </c>
      <c r="W1601" t="n">
        <v>0.01008819</v>
      </c>
      <c r="X1601" t="n">
        <v>0.001332757</v>
      </c>
      <c r="Y1601" t="n">
        <v>0.1892945240233107</v>
      </c>
      <c r="Z1601" t="n">
        <v>0.335184814</v>
      </c>
      <c r="AA1601" t="n">
        <v>0.656878551</v>
      </c>
      <c r="AB1601" t="n">
        <v>0</v>
      </c>
      <c r="AC1601" t="n">
        <v>0</v>
      </c>
      <c r="AD1601" t="n">
        <v>0.85</v>
      </c>
      <c r="AE1601" t="n">
        <v>0.85</v>
      </c>
      <c r="AF1601" t="n">
        <v>0.85</v>
      </c>
      <c r="AG1601" t="n">
        <v>0.85</v>
      </c>
      <c r="AH1601" t="n">
        <v>0.886626124</v>
      </c>
      <c r="AI1601" t="n">
        <v>0.01008819</v>
      </c>
      <c r="AJ1601" t="n">
        <v>0.415803008</v>
      </c>
      <c r="AK1601" t="n">
        <v>0.2218858107231449</v>
      </c>
      <c r="AL1601" t="n">
        <v>0.009414080999999999</v>
      </c>
    </row>
    <row r="1602">
      <c r="A1602" t="inlineStr">
        <is>
          <t>2025-03-08 16:00</t>
        </is>
      </c>
      <c r="B1602" t="n">
        <v>42732.28240797696</v>
      </c>
      <c r="C1602" t="n">
        <v>37966.10697153846</v>
      </c>
      <c r="D1602" t="n">
        <v>4442.448954832651</v>
      </c>
      <c r="E1602" t="n">
        <v>323.726481605849</v>
      </c>
      <c r="F1602" t="n">
        <v>0.2006299629595868</v>
      </c>
      <c r="G1602" t="n">
        <v>0.158689451767573</v>
      </c>
      <c r="H1602" t="n">
        <v>0.1566360623825266</v>
      </c>
      <c r="I1602" t="n">
        <v>0.1958034485086176</v>
      </c>
      <c r="J1602" t="n">
        <v>67</v>
      </c>
      <c r="K1602" t="n">
        <v>16</v>
      </c>
      <c r="L1602">
        <f>VLOOKUP(J1602,Clustering!$D$3:$E$367,2,FALSE)</f>
        <v/>
      </c>
      <c r="M1602" t="n">
        <v>0.241777336</v>
      </c>
      <c r="N1602" t="n">
        <v>0.279079048</v>
      </c>
      <c r="O1602" t="n">
        <v>0.279079048</v>
      </c>
      <c r="P1602" t="n">
        <v>0.876290138</v>
      </c>
      <c r="Q1602" t="n">
        <v>0.343707171</v>
      </c>
      <c r="R1602" t="n">
        <v>0.1566360623825266</v>
      </c>
      <c r="S1602" t="n">
        <v>0.2006299629595868</v>
      </c>
      <c r="T1602" t="n">
        <v>0.676515037</v>
      </c>
      <c r="U1602" t="n">
        <v>0.666144912</v>
      </c>
      <c r="V1602" t="n">
        <v>0.850080767</v>
      </c>
      <c r="W1602" t="n">
        <v>0.010018375</v>
      </c>
      <c r="X1602" t="n">
        <v>0.001332757</v>
      </c>
      <c r="Y1602" t="n">
        <v>0.1958034485086176</v>
      </c>
      <c r="Z1602" t="n">
        <v>0.360466078</v>
      </c>
      <c r="AA1602" t="n">
        <v>0.666144912</v>
      </c>
      <c r="AB1602" t="n">
        <v>0</v>
      </c>
      <c r="AC1602" t="n">
        <v>0</v>
      </c>
      <c r="AD1602" t="n">
        <v>0.85</v>
      </c>
      <c r="AE1602" t="n">
        <v>0.85</v>
      </c>
      <c r="AF1602" t="n">
        <v>0.85</v>
      </c>
      <c r="AG1602" t="n">
        <v>0.85</v>
      </c>
      <c r="AH1602" t="n">
        <v>0.876290138</v>
      </c>
      <c r="AI1602" t="n">
        <v>0.010018375</v>
      </c>
      <c r="AJ1602" t="n">
        <v>0.438476812</v>
      </c>
      <c r="AK1602" t="n">
        <v>0.1404409740717107</v>
      </c>
      <c r="AL1602" t="n">
        <v>0.009236293</v>
      </c>
    </row>
    <row r="1603">
      <c r="A1603" t="inlineStr">
        <is>
          <t>2025-03-08 17:00</t>
        </is>
      </c>
      <c r="B1603" t="n">
        <v>45523.09406127196</v>
      </c>
      <c r="C1603" t="n">
        <v>43591.88155806399</v>
      </c>
      <c r="D1603" t="n">
        <v>1600.707028328681</v>
      </c>
      <c r="E1603" t="n">
        <v>330.5054748792929</v>
      </c>
      <c r="F1603" t="n">
        <v>0.07229116081421159</v>
      </c>
      <c r="G1603" t="n">
        <v>0.1620124876859278</v>
      </c>
      <c r="H1603" t="n">
        <v>0.1598302568058716</v>
      </c>
      <c r="I1603" t="n">
        <v>0.2014552306748719</v>
      </c>
      <c r="J1603" t="n">
        <v>67</v>
      </c>
      <c r="K1603" t="n">
        <v>17</v>
      </c>
      <c r="L1603">
        <f>VLOOKUP(J1603,Clustering!$D$3:$E$367,2,FALSE)</f>
        <v/>
      </c>
      <c r="M1603" t="n">
        <v>0.243626174</v>
      </c>
      <c r="N1603" t="n">
        <v>0.298229656</v>
      </c>
      <c r="O1603" t="n">
        <v>0.298229656</v>
      </c>
      <c r="P1603" t="n">
        <v>0.876880185</v>
      </c>
      <c r="Q1603" t="n">
        <v>0.362644171</v>
      </c>
      <c r="R1603" t="n">
        <v>0.1598302568058716</v>
      </c>
      <c r="S1603" t="n">
        <v>0.07229116081421159</v>
      </c>
      <c r="T1603" t="n">
        <v>0.667900861</v>
      </c>
      <c r="U1603" t="n">
        <v>0.666144912</v>
      </c>
      <c r="V1603" t="n">
        <v>0.850080767</v>
      </c>
      <c r="W1603" t="n">
        <v>0.010018375</v>
      </c>
      <c r="X1603" t="n">
        <v>0.00353168</v>
      </c>
      <c r="Y1603" t="n">
        <v>0.2014552306748719</v>
      </c>
      <c r="Z1603" t="n">
        <v>0.374170719</v>
      </c>
      <c r="AA1603" t="n">
        <v>0.666144912</v>
      </c>
      <c r="AB1603" t="n">
        <v>0</v>
      </c>
      <c r="AC1603" t="n">
        <v>0</v>
      </c>
      <c r="AD1603" t="n">
        <v>0.85</v>
      </c>
      <c r="AE1603" t="n">
        <v>0.85</v>
      </c>
      <c r="AF1603" t="n">
        <v>0.85</v>
      </c>
      <c r="AG1603" t="n">
        <v>0.85</v>
      </c>
      <c r="AH1603" t="n">
        <v>0.876880185</v>
      </c>
      <c r="AI1603" t="n">
        <v>0.010018375</v>
      </c>
      <c r="AJ1603" t="n">
        <v>0.483421314</v>
      </c>
      <c r="AK1603" t="n">
        <v>0.0506038125699481</v>
      </c>
      <c r="AL1603" t="n">
        <v>0.282721628</v>
      </c>
    </row>
    <row r="1604">
      <c r="A1604" t="inlineStr">
        <is>
          <t>2025-03-08 18:00</t>
        </is>
      </c>
      <c r="B1604" t="n">
        <v>49941.15384066515</v>
      </c>
      <c r="C1604" t="n">
        <v>49533.28419309077</v>
      </c>
      <c r="D1604" t="n">
        <v>39.55651011308202</v>
      </c>
      <c r="E1604" t="n">
        <v>368.3131374613021</v>
      </c>
      <c r="F1604" t="n">
        <v>0.0017864518511045</v>
      </c>
      <c r="G1604" t="n">
        <v>0.1805456556182853</v>
      </c>
      <c r="H1604" t="n">
        <v>0.1789753340728394</v>
      </c>
      <c r="I1604" t="n">
        <v>0.2089284402691133</v>
      </c>
      <c r="J1604" t="n">
        <v>67</v>
      </c>
      <c r="K1604" t="n">
        <v>18</v>
      </c>
      <c r="L1604">
        <f>VLOOKUP(J1604,Clustering!$D$3:$E$367,2,FALSE)</f>
        <v/>
      </c>
      <c r="M1604" t="n">
        <v>0.25065867</v>
      </c>
      <c r="N1604" t="n">
        <v>0.313836485</v>
      </c>
      <c r="O1604" t="n">
        <v>0.313836485</v>
      </c>
      <c r="P1604" t="n">
        <v>0.87696157</v>
      </c>
      <c r="Q1604" t="n">
        <v>0.401181529</v>
      </c>
      <c r="R1604" t="n">
        <v>0.1789753340728394</v>
      </c>
      <c r="S1604" t="n">
        <v>0.0017864518511045</v>
      </c>
      <c r="T1604" t="n">
        <v>0.587728578</v>
      </c>
      <c r="U1604" t="n">
        <v>0.666144912</v>
      </c>
      <c r="V1604" t="n">
        <v>0.850080767</v>
      </c>
      <c r="W1604" t="n">
        <v>0.010158004</v>
      </c>
      <c r="X1604" t="n">
        <v>0.027398167</v>
      </c>
      <c r="Y1604" t="n">
        <v>0.2089284402691133</v>
      </c>
      <c r="Z1604" t="n">
        <v>0.396197276</v>
      </c>
      <c r="AA1604" t="n">
        <v>0.666144912</v>
      </c>
      <c r="AB1604" t="n">
        <v>0</v>
      </c>
      <c r="AC1604" t="n">
        <v>0</v>
      </c>
      <c r="AD1604" t="n">
        <v>0.85</v>
      </c>
      <c r="AE1604" t="n">
        <v>0.85</v>
      </c>
      <c r="AF1604" t="n">
        <v>0.85</v>
      </c>
      <c r="AG1604" t="n">
        <v>0.85</v>
      </c>
      <c r="AH1604" t="n">
        <v>0.87696157</v>
      </c>
      <c r="AI1604" t="n">
        <v>0.010158004</v>
      </c>
      <c r="AJ1604" t="n">
        <v>0.505988517</v>
      </c>
      <c r="AK1604" t="n">
        <v>0.0012505162957731</v>
      </c>
      <c r="AL1604" t="n">
        <v>0.422111599</v>
      </c>
    </row>
    <row r="1605">
      <c r="A1605" t="inlineStr">
        <is>
          <t>2025-03-08 19:00</t>
        </is>
      </c>
      <c r="B1605" t="n">
        <v>50205.74979522151</v>
      </c>
      <c r="C1605" t="n">
        <v>49807.1684324539</v>
      </c>
      <c r="D1605" t="n">
        <v>0</v>
      </c>
      <c r="E1605" t="n">
        <v>398.58136276761</v>
      </c>
      <c r="F1605" t="n">
        <v>0</v>
      </c>
      <c r="G1605" t="n">
        <v>0.1953830209645147</v>
      </c>
      <c r="H1605" t="n">
        <v>0.1944038958157893</v>
      </c>
      <c r="I1605" t="n">
        <v>0.2130802233770251</v>
      </c>
      <c r="J1605" t="n">
        <v>67</v>
      </c>
      <c r="K1605" t="n">
        <v>19</v>
      </c>
      <c r="L1605">
        <f>VLOOKUP(J1605,Clustering!$D$3:$E$367,2,FALSE)</f>
        <v/>
      </c>
      <c r="M1605" t="n">
        <v>0.266641616</v>
      </c>
      <c r="N1605" t="n">
        <v>0.330669931</v>
      </c>
      <c r="O1605" t="n">
        <v>0.330669931</v>
      </c>
      <c r="P1605" t="n">
        <v>0.877500751</v>
      </c>
      <c r="Q1605" t="n">
        <v>0.424874682</v>
      </c>
      <c r="R1605" t="n">
        <v>0.1944038958157893</v>
      </c>
      <c r="S1605" t="n">
        <v>0</v>
      </c>
      <c r="T1605" t="n">
        <v>0.230693668</v>
      </c>
      <c r="U1605" t="n">
        <v>0.666411007</v>
      </c>
      <c r="V1605" t="n">
        <v>0.850080767</v>
      </c>
      <c r="W1605" t="n">
        <v>0.010611798</v>
      </c>
      <c r="X1605" t="n">
        <v>0.027398167</v>
      </c>
      <c r="Y1605" t="n">
        <v>0.2130802233770251</v>
      </c>
      <c r="Z1605" t="n">
        <v>0.413633847</v>
      </c>
      <c r="AA1605" t="n">
        <v>0.666411007</v>
      </c>
      <c r="AB1605" t="n">
        <v>0</v>
      </c>
      <c r="AC1605" t="n">
        <v>0</v>
      </c>
      <c r="AD1605" t="n">
        <v>0.85</v>
      </c>
      <c r="AE1605" t="n">
        <v>0.85</v>
      </c>
      <c r="AF1605" t="n">
        <v>0.85</v>
      </c>
      <c r="AG1605" t="n">
        <v>0.85</v>
      </c>
      <c r="AH1605" t="n">
        <v>0.877500751</v>
      </c>
      <c r="AI1605" t="n">
        <v>0.010611798</v>
      </c>
      <c r="AJ1605" t="n">
        <v>0.524523607</v>
      </c>
      <c r="AK1605" t="n">
        <v>0</v>
      </c>
      <c r="AL1605" t="n">
        <v>0.391852982</v>
      </c>
    </row>
    <row r="1606">
      <c r="A1606" t="inlineStr">
        <is>
          <t>2025-03-08 20:00</t>
        </is>
      </c>
      <c r="B1606" t="n">
        <v>49684.63241091995</v>
      </c>
      <c r="C1606" t="n">
        <v>49279.4270607482</v>
      </c>
      <c r="D1606" t="n">
        <v>0</v>
      </c>
      <c r="E1606" t="n">
        <v>405.2053501717551</v>
      </c>
      <c r="F1606" t="n">
        <v>0</v>
      </c>
      <c r="G1606" t="n">
        <v>0.1986300736136054</v>
      </c>
      <c r="H1606" t="n">
        <v>0.197738715150854</v>
      </c>
      <c r="I1606" t="n">
        <v>0.2147409366201899</v>
      </c>
      <c r="J1606" t="n">
        <v>67</v>
      </c>
      <c r="K1606" t="n">
        <v>20</v>
      </c>
      <c r="L1606">
        <f>VLOOKUP(J1606,Clustering!$D$3:$E$367,2,FALSE)</f>
        <v/>
      </c>
      <c r="M1606" t="n">
        <v>0.283920477</v>
      </c>
      <c r="N1606" t="n">
        <v>0.339070877</v>
      </c>
      <c r="O1606" t="n">
        <v>0.339070877</v>
      </c>
      <c r="P1606" t="n">
        <v>0.877063303</v>
      </c>
      <c r="Q1606" t="n">
        <v>0.445826788</v>
      </c>
      <c r="R1606" t="n">
        <v>0.197738715150854</v>
      </c>
      <c r="S1606" t="n">
        <v>0</v>
      </c>
      <c r="T1606" t="n">
        <v>0</v>
      </c>
      <c r="U1606" t="n">
        <v>0.666411007</v>
      </c>
      <c r="V1606" t="n">
        <v>0.850080767</v>
      </c>
      <c r="W1606" t="n">
        <v>0.01071652</v>
      </c>
      <c r="X1606" t="n">
        <v>0.013216158</v>
      </c>
      <c r="Y1606" t="n">
        <v>0.2147409366201899</v>
      </c>
      <c r="Z1606" t="n">
        <v>0.413762371</v>
      </c>
      <c r="AA1606" t="n">
        <v>0.666411007</v>
      </c>
      <c r="AB1606" t="n">
        <v>0</v>
      </c>
      <c r="AC1606" t="n">
        <v>0</v>
      </c>
      <c r="AD1606" t="n">
        <v>0.85</v>
      </c>
      <c r="AE1606" t="n">
        <v>0.85</v>
      </c>
      <c r="AF1606" t="n">
        <v>0.85</v>
      </c>
      <c r="AG1606" t="n">
        <v>0.85</v>
      </c>
      <c r="AH1606" t="n">
        <v>0.877063303</v>
      </c>
      <c r="AI1606" t="n">
        <v>0.01071652</v>
      </c>
      <c r="AJ1606" t="n">
        <v>0.521782348</v>
      </c>
      <c r="AK1606" t="n">
        <v>0</v>
      </c>
      <c r="AL1606" t="n">
        <v>0.343572754</v>
      </c>
    </row>
    <row r="1607">
      <c r="A1607" t="inlineStr">
        <is>
          <t>2025-03-08 21:00</t>
        </is>
      </c>
      <c r="B1607" t="n">
        <v>47587.22265992228</v>
      </c>
      <c r="C1607" t="n">
        <v>47184.6290265806</v>
      </c>
      <c r="D1607" t="n">
        <v>0</v>
      </c>
      <c r="E1607" t="n">
        <v>402.5936333416755</v>
      </c>
      <c r="F1607" t="n">
        <v>0</v>
      </c>
      <c r="G1607" t="n">
        <v>0.1973498202655271</v>
      </c>
      <c r="H1607" t="n">
        <v>0.1964128231260693</v>
      </c>
      <c r="I1607" t="n">
        <v>0.2142855797631931</v>
      </c>
      <c r="J1607" t="n">
        <v>67</v>
      </c>
      <c r="K1607" t="n">
        <v>21</v>
      </c>
      <c r="L1607">
        <f>VLOOKUP(J1607,Clustering!$D$3:$E$367,2,FALSE)</f>
        <v/>
      </c>
      <c r="M1607" t="n">
        <v>0.288516654</v>
      </c>
      <c r="N1607" t="n">
        <v>0.337743686</v>
      </c>
      <c r="O1607" t="n">
        <v>0.337743686</v>
      </c>
      <c r="P1607" t="n">
        <v>0.877643176</v>
      </c>
      <c r="Q1607" t="n">
        <v>0.446878149</v>
      </c>
      <c r="R1607" t="n">
        <v>0.1964128231260693</v>
      </c>
      <c r="S1607" t="n">
        <v>0</v>
      </c>
      <c r="T1607" t="n">
        <v>0</v>
      </c>
      <c r="U1607" t="n">
        <v>0.666411007</v>
      </c>
      <c r="V1607" t="n">
        <v>0.850080767</v>
      </c>
      <c r="W1607" t="n">
        <v>0.010681613</v>
      </c>
      <c r="X1607" t="n">
        <v>0.001332757</v>
      </c>
      <c r="Y1607" t="n">
        <v>0.2142855797631931</v>
      </c>
      <c r="Z1607" t="n">
        <v>0.408205297</v>
      </c>
      <c r="AA1607" t="n">
        <v>0.666411007</v>
      </c>
      <c r="AB1607" t="n">
        <v>0</v>
      </c>
      <c r="AC1607" t="n">
        <v>0</v>
      </c>
      <c r="AD1607" t="n">
        <v>0.85</v>
      </c>
      <c r="AE1607" t="n">
        <v>0.85</v>
      </c>
      <c r="AF1607" t="n">
        <v>0.85</v>
      </c>
      <c r="AG1607" t="n">
        <v>0.85</v>
      </c>
      <c r="AH1607" t="n">
        <v>0.877643176</v>
      </c>
      <c r="AI1607" t="n">
        <v>0.010681613</v>
      </c>
      <c r="AJ1607" t="n">
        <v>0.492189742</v>
      </c>
      <c r="AK1607" t="n">
        <v>0</v>
      </c>
      <c r="AL1607" t="n">
        <v>0.100749311</v>
      </c>
    </row>
    <row r="1608">
      <c r="A1608" t="inlineStr">
        <is>
          <t>2025-03-08 22:00</t>
        </is>
      </c>
      <c r="B1608" t="n">
        <v>44384.86693694153</v>
      </c>
      <c r="C1608" t="n">
        <v>43988.90206828939</v>
      </c>
      <c r="D1608" t="n">
        <v>0</v>
      </c>
      <c r="E1608" t="n">
        <v>395.9648686521365</v>
      </c>
      <c r="F1608" t="n">
        <v>0</v>
      </c>
      <c r="G1608" t="n">
        <v>0.1941004258098708</v>
      </c>
      <c r="H1608" t="n">
        <v>0.1930177359716961</v>
      </c>
      <c r="I1608" t="n">
        <v>0.2136695087213739</v>
      </c>
      <c r="J1608" t="n">
        <v>67</v>
      </c>
      <c r="K1608" t="n">
        <v>22</v>
      </c>
      <c r="L1608">
        <f>VLOOKUP(J1608,Clustering!$D$3:$E$367,2,FALSE)</f>
        <v/>
      </c>
      <c r="M1608" t="n">
        <v>0.278834732</v>
      </c>
      <c r="N1608" t="n">
        <v>0.331924157</v>
      </c>
      <c r="O1608" t="n">
        <v>0.331924157</v>
      </c>
      <c r="P1608" t="n">
        <v>0.878629978</v>
      </c>
      <c r="Q1608" t="n">
        <v>0.450169907</v>
      </c>
      <c r="R1608" t="n">
        <v>0.1930177359716961</v>
      </c>
      <c r="S1608" t="n">
        <v>0</v>
      </c>
      <c r="T1608" t="n">
        <v>0</v>
      </c>
      <c r="U1608" t="n">
        <v>0.666411007</v>
      </c>
      <c r="V1608" t="n">
        <v>0.850080767</v>
      </c>
      <c r="W1608" t="n">
        <v>0.01071652</v>
      </c>
      <c r="X1608" t="n">
        <v>0.001332757</v>
      </c>
      <c r="Y1608" t="n">
        <v>0.2136695087213739</v>
      </c>
      <c r="Z1608" t="n">
        <v>0.363842988</v>
      </c>
      <c r="AA1608" t="n">
        <v>0.666411007</v>
      </c>
      <c r="AB1608" t="n">
        <v>0</v>
      </c>
      <c r="AC1608" t="n">
        <v>0</v>
      </c>
      <c r="AD1608" t="n">
        <v>0.85</v>
      </c>
      <c r="AE1608" t="n">
        <v>0.85</v>
      </c>
      <c r="AF1608" t="n">
        <v>0.85</v>
      </c>
      <c r="AG1608" t="n">
        <v>0.85</v>
      </c>
      <c r="AH1608" t="n">
        <v>0.878629978</v>
      </c>
      <c r="AI1608" t="n">
        <v>0.01071652</v>
      </c>
      <c r="AJ1608" t="n">
        <v>0.4362915</v>
      </c>
      <c r="AK1608" t="n">
        <v>0</v>
      </c>
      <c r="AL1608" t="n">
        <v>0.08154389200000001</v>
      </c>
    </row>
    <row r="1609">
      <c r="A1609" t="inlineStr">
        <is>
          <t>2025-03-08 23:00</t>
        </is>
      </c>
      <c r="B1609" t="n">
        <v>40755.0589225055</v>
      </c>
      <c r="C1609" t="n">
        <v>40361.5383372057</v>
      </c>
      <c r="D1609" t="n">
        <v>0</v>
      </c>
      <c r="E1609" t="n">
        <v>393.5205852998038</v>
      </c>
      <c r="F1609" t="n">
        <v>0</v>
      </c>
      <c r="G1609" t="n">
        <v>0.1929022476959822</v>
      </c>
      <c r="H1609" t="n">
        <v>0.1918525581317338</v>
      </c>
      <c r="I1609" t="n">
        <v>0.2118748669908572</v>
      </c>
      <c r="J1609" t="n">
        <v>67</v>
      </c>
      <c r="K1609" t="n">
        <v>23</v>
      </c>
      <c r="L1609">
        <f>VLOOKUP(J1609,Clustering!$D$3:$E$367,2,FALSE)</f>
        <v/>
      </c>
      <c r="M1609" t="n">
        <v>0.266013818</v>
      </c>
      <c r="N1609" t="n">
        <v>0.329319074</v>
      </c>
      <c r="O1609" t="n">
        <v>0.329319074</v>
      </c>
      <c r="P1609" t="n">
        <v>0.872668474</v>
      </c>
      <c r="Q1609" t="n">
        <v>0.421044727</v>
      </c>
      <c r="R1609" t="n">
        <v>0.1918525581317338</v>
      </c>
      <c r="S1609" t="n">
        <v>0</v>
      </c>
      <c r="T1609" t="n">
        <v>0</v>
      </c>
      <c r="U1609" t="n">
        <v>0.655281982</v>
      </c>
      <c r="V1609" t="n">
        <v>0.850080767</v>
      </c>
      <c r="W1609" t="n">
        <v>0.01197318</v>
      </c>
      <c r="X1609" t="n">
        <v>0.001332757</v>
      </c>
      <c r="Y1609" t="n">
        <v>0.2118748669908572</v>
      </c>
      <c r="Z1609" t="n">
        <v>0.304329619</v>
      </c>
      <c r="AA1609" t="n">
        <v>0.655281982</v>
      </c>
      <c r="AB1609" t="n">
        <v>0</v>
      </c>
      <c r="AC1609" t="n">
        <v>0</v>
      </c>
      <c r="AD1609" t="n">
        <v>0.85</v>
      </c>
      <c r="AE1609" t="n">
        <v>0.85</v>
      </c>
      <c r="AF1609" t="n">
        <v>0.85</v>
      </c>
      <c r="AG1609" t="n">
        <v>0.85</v>
      </c>
      <c r="AH1609" t="n">
        <v>0.872668474</v>
      </c>
      <c r="AI1609" t="n">
        <v>0.01197318</v>
      </c>
      <c r="AJ1609" t="n">
        <v>0.381420082</v>
      </c>
      <c r="AK1609" t="n">
        <v>0</v>
      </c>
      <c r="AL1609" t="n">
        <v>0.039464555</v>
      </c>
    </row>
    <row r="1610">
      <c r="A1610" t="inlineStr">
        <is>
          <t>2025-03-09 00:00</t>
        </is>
      </c>
      <c r="B1610" t="n">
        <v>38234.23044416284</v>
      </c>
      <c r="C1610" t="n">
        <v>37834.30231673462</v>
      </c>
      <c r="D1610" t="n">
        <v>0</v>
      </c>
      <c r="E1610" t="n">
        <v>399.9281274282201</v>
      </c>
      <c r="F1610" t="n">
        <v>0</v>
      </c>
      <c r="G1610" t="n">
        <v>0.1960431997197157</v>
      </c>
      <c r="H1610" t="n">
        <v>0.1951672881936957</v>
      </c>
      <c r="I1610" t="n">
        <v>0.2118748669908572</v>
      </c>
      <c r="J1610" t="n">
        <v>68</v>
      </c>
      <c r="K1610" t="n">
        <v>0</v>
      </c>
      <c r="L1610">
        <f>VLOOKUP(J1610,Clustering!$D$3:$E$367,2,FALSE)</f>
        <v/>
      </c>
      <c r="M1610" t="n">
        <v>0.278765617</v>
      </c>
      <c r="N1610" t="n">
        <v>0.328068793</v>
      </c>
      <c r="O1610" t="n">
        <v>0.328068793</v>
      </c>
      <c r="P1610" t="n">
        <v>0.868060008</v>
      </c>
      <c r="Q1610" t="n">
        <v>0.415262246</v>
      </c>
      <c r="R1610" t="n">
        <v>0.1951672881936957</v>
      </c>
      <c r="S1610" t="n">
        <v>0</v>
      </c>
      <c r="T1610" t="n">
        <v>0</v>
      </c>
      <c r="U1610" t="n">
        <v>0.645624305</v>
      </c>
      <c r="V1610" t="n">
        <v>0.850080767</v>
      </c>
      <c r="W1610" t="n">
        <v>0.013299655</v>
      </c>
      <c r="X1610" t="n">
        <v>0.000799989</v>
      </c>
      <c r="Y1610" t="n">
        <v>0.2118748669908572</v>
      </c>
      <c r="Z1610" t="n">
        <v>0.228916697</v>
      </c>
      <c r="AA1610" t="n">
        <v>0.645624305</v>
      </c>
      <c r="AB1610" t="n">
        <v>0</v>
      </c>
      <c r="AC1610" t="n">
        <v>0</v>
      </c>
      <c r="AD1610" t="n">
        <v>0.85</v>
      </c>
      <c r="AE1610" t="n">
        <v>0.85</v>
      </c>
      <c r="AF1610" t="n">
        <v>0.85</v>
      </c>
      <c r="AG1610" t="n">
        <v>0.85</v>
      </c>
      <c r="AH1610" t="n">
        <v>0.868060008</v>
      </c>
      <c r="AI1610" t="n">
        <v>0.013299655</v>
      </c>
      <c r="AJ1610" t="n">
        <v>0.364607899</v>
      </c>
      <c r="AK1610" t="n">
        <v>0</v>
      </c>
      <c r="AL1610" t="n">
        <v>0.048952353</v>
      </c>
    </row>
    <row r="1611">
      <c r="A1611" t="inlineStr">
        <is>
          <t>2025-03-09 01:00</t>
        </is>
      </c>
      <c r="B1611" t="n">
        <v>37609.39742578952</v>
      </c>
      <c r="C1611" t="n">
        <v>37199.41077526058</v>
      </c>
      <c r="D1611" t="n">
        <v>0</v>
      </c>
      <c r="E1611" t="n">
        <v>409.986650528938</v>
      </c>
      <c r="F1611" t="n">
        <v>0</v>
      </c>
      <c r="G1611" t="n">
        <v>0.2009738482984989</v>
      </c>
      <c r="H1611" t="n">
        <v>0.2000891601038815</v>
      </c>
      <c r="I1611" t="n">
        <v>0.216964149510233</v>
      </c>
      <c r="J1611" t="n">
        <v>68</v>
      </c>
      <c r="K1611" t="n">
        <v>1</v>
      </c>
      <c r="L1611">
        <f>VLOOKUP(J1611,Clustering!$D$3:$E$367,2,FALSE)</f>
        <v/>
      </c>
      <c r="M1611" t="n">
        <v>0.271255072</v>
      </c>
      <c r="N1611" t="n">
        <v>0.317362516</v>
      </c>
      <c r="O1611" t="n">
        <v>0.317362516</v>
      </c>
      <c r="P1611" t="n">
        <v>0.877256594</v>
      </c>
      <c r="Q1611" t="n">
        <v>0.38000413</v>
      </c>
      <c r="R1611" t="n">
        <v>0.2000891601038815</v>
      </c>
      <c r="S1611" t="n">
        <v>0</v>
      </c>
      <c r="T1611" t="n">
        <v>0</v>
      </c>
      <c r="U1611" t="n">
        <v>0.645624305</v>
      </c>
      <c r="V1611" t="n">
        <v>0.850080767</v>
      </c>
      <c r="W1611" t="n">
        <v>0.01235716</v>
      </c>
      <c r="X1611" t="n">
        <v>0.000799989</v>
      </c>
      <c r="Y1611" t="n">
        <v>0.216964149510233</v>
      </c>
      <c r="Z1611" t="n">
        <v>0.224804989</v>
      </c>
      <c r="AA1611" t="n">
        <v>0.645624305</v>
      </c>
      <c r="AB1611" t="n">
        <v>0</v>
      </c>
      <c r="AC1611" t="n">
        <v>0</v>
      </c>
      <c r="AD1611" t="n">
        <v>0.85</v>
      </c>
      <c r="AE1611" t="n">
        <v>0.85</v>
      </c>
      <c r="AF1611" t="n">
        <v>0.85</v>
      </c>
      <c r="AG1611" t="n">
        <v>0.85</v>
      </c>
      <c r="AH1611" t="n">
        <v>0.877256594</v>
      </c>
      <c r="AI1611" t="n">
        <v>0.01235716</v>
      </c>
      <c r="AJ1611" t="n">
        <v>0.360193152</v>
      </c>
      <c r="AK1611" t="n">
        <v>0</v>
      </c>
      <c r="AL1611" t="n">
        <v>0</v>
      </c>
    </row>
    <row r="1612">
      <c r="A1612" t="inlineStr">
        <is>
          <t>2025-03-09 02:00</t>
        </is>
      </c>
      <c r="B1612" t="n">
        <v>37526.69762185666</v>
      </c>
      <c r="C1612" t="n">
        <v>37107.79772310661</v>
      </c>
      <c r="D1612" t="n">
        <v>0</v>
      </c>
      <c r="E1612" t="n">
        <v>418.899898750056</v>
      </c>
      <c r="F1612" t="n">
        <v>0</v>
      </c>
      <c r="G1612" t="n">
        <v>0.2053430876225764</v>
      </c>
      <c r="H1612" t="n">
        <v>0.2043681752747778</v>
      </c>
      <c r="I1612" t="n">
        <v>0.2229641457436024</v>
      </c>
      <c r="J1612" t="n">
        <v>68</v>
      </c>
      <c r="K1612" t="n">
        <v>2</v>
      </c>
      <c r="L1612">
        <f>VLOOKUP(J1612,Clustering!$D$3:$E$367,2,FALSE)</f>
        <v/>
      </c>
      <c r="M1612" t="n">
        <v>0.261095102</v>
      </c>
      <c r="N1612" t="n">
        <v>0.305609079</v>
      </c>
      <c r="O1612" t="n">
        <v>0.305609079</v>
      </c>
      <c r="P1612" t="n">
        <v>0.876442736</v>
      </c>
      <c r="Q1612" t="n">
        <v>0.345522019</v>
      </c>
      <c r="R1612" t="n">
        <v>0.2043681752747778</v>
      </c>
      <c r="S1612" t="n">
        <v>0</v>
      </c>
      <c r="T1612" t="n">
        <v>0</v>
      </c>
      <c r="U1612" t="n">
        <v>0.645624305</v>
      </c>
      <c r="V1612" t="n">
        <v>0.850080767</v>
      </c>
      <c r="W1612" t="n">
        <v>0.012461881</v>
      </c>
      <c r="X1612" t="n">
        <v>0.000799989</v>
      </c>
      <c r="Y1612" t="n">
        <v>0.2229641457436024</v>
      </c>
      <c r="Z1612" t="n">
        <v>0.219593981</v>
      </c>
      <c r="AA1612" t="n">
        <v>0.645624305</v>
      </c>
      <c r="AB1612" t="n">
        <v>0</v>
      </c>
      <c r="AC1612" t="n">
        <v>0</v>
      </c>
      <c r="AD1612" t="n">
        <v>0.85</v>
      </c>
      <c r="AE1612" t="n">
        <v>0.85</v>
      </c>
      <c r="AF1612" t="n">
        <v>0.85</v>
      </c>
      <c r="AG1612" t="n">
        <v>0.85</v>
      </c>
      <c r="AH1612" t="n">
        <v>0.876442736</v>
      </c>
      <c r="AI1612" t="n">
        <v>0.012461881</v>
      </c>
      <c r="AJ1612" t="n">
        <v>0.355068911</v>
      </c>
      <c r="AK1612" t="n">
        <v>0</v>
      </c>
      <c r="AL1612" t="n">
        <v>0.007696911</v>
      </c>
    </row>
    <row r="1613">
      <c r="A1613" t="inlineStr">
        <is>
          <t>2025-03-09 03:00</t>
        </is>
      </c>
      <c r="B1613" t="n">
        <v>37591.16120960306</v>
      </c>
      <c r="C1613" t="n">
        <v>37163.66986167433</v>
      </c>
      <c r="D1613" t="n">
        <v>0</v>
      </c>
      <c r="E1613" t="n">
        <v>427.4913479287262</v>
      </c>
      <c r="F1613" t="n">
        <v>0</v>
      </c>
      <c r="G1613" t="n">
        <v>0.209554582318003</v>
      </c>
      <c r="H1613" t="n">
        <v>0.2087074582649824</v>
      </c>
      <c r="I1613" t="n">
        <v>0.2248659302640007</v>
      </c>
      <c r="J1613" t="n">
        <v>68</v>
      </c>
      <c r="K1613" t="n">
        <v>3</v>
      </c>
      <c r="L1613">
        <f>VLOOKUP(J1613,Clustering!$D$3:$E$367,2,FALSE)</f>
        <v/>
      </c>
      <c r="M1613" t="n">
        <v>0.253480884</v>
      </c>
      <c r="N1613" t="n">
        <v>0.298081752</v>
      </c>
      <c r="O1613" t="n">
        <v>0.298081752</v>
      </c>
      <c r="P1613" t="n">
        <v>0.875913729</v>
      </c>
      <c r="Q1613" t="n">
        <v>0.334219897</v>
      </c>
      <c r="R1613" t="n">
        <v>0.2087074582649824</v>
      </c>
      <c r="S1613" t="n">
        <v>0</v>
      </c>
      <c r="T1613" t="n">
        <v>0</v>
      </c>
      <c r="U1613" t="n">
        <v>0.645624305</v>
      </c>
      <c r="V1613" t="n">
        <v>0.850080767</v>
      </c>
      <c r="W1613" t="n">
        <v>0.013439284</v>
      </c>
      <c r="X1613" t="n">
        <v>0.000799989</v>
      </c>
      <c r="Y1613" t="n">
        <v>0.2248659302640007</v>
      </c>
      <c r="Z1613" t="n">
        <v>0.21761503</v>
      </c>
      <c r="AA1613" t="n">
        <v>0.645624305</v>
      </c>
      <c r="AB1613" t="n">
        <v>0</v>
      </c>
      <c r="AC1613" t="n">
        <v>0</v>
      </c>
      <c r="AD1613" t="n">
        <v>0.85</v>
      </c>
      <c r="AE1613" t="n">
        <v>0.85</v>
      </c>
      <c r="AF1613" t="n">
        <v>0.85</v>
      </c>
      <c r="AG1613" t="n">
        <v>0.85</v>
      </c>
      <c r="AH1613" t="n">
        <v>0.875913729</v>
      </c>
      <c r="AI1613" t="n">
        <v>0.013439284</v>
      </c>
      <c r="AJ1613" t="n">
        <v>0.354702869</v>
      </c>
      <c r="AK1613" t="n">
        <v>0</v>
      </c>
      <c r="AL1613" t="n">
        <v>0</v>
      </c>
    </row>
    <row r="1614">
      <c r="A1614" t="inlineStr">
        <is>
          <t>2025-03-09 04:00</t>
        </is>
      </c>
      <c r="B1614" t="n">
        <v>37919.39178580461</v>
      </c>
      <c r="C1614" t="n">
        <v>37492.87572639238</v>
      </c>
      <c r="D1614" t="n">
        <v>0</v>
      </c>
      <c r="E1614" t="n">
        <v>426.5160594122352</v>
      </c>
      <c r="F1614" t="n">
        <v>0</v>
      </c>
      <c r="G1614" t="n">
        <v>0.20907649971188</v>
      </c>
      <c r="H1614" t="n">
        <v>0.2083659406222349</v>
      </c>
      <c r="I1614" t="n">
        <v>0.2219195035422569</v>
      </c>
      <c r="J1614" t="n">
        <v>68</v>
      </c>
      <c r="K1614" t="n">
        <v>4</v>
      </c>
      <c r="L1614">
        <f>VLOOKUP(J1614,Clustering!$D$3:$E$367,2,FALSE)</f>
        <v/>
      </c>
      <c r="M1614" t="n">
        <v>0.245169752</v>
      </c>
      <c r="N1614" t="n">
        <v>0.29515917</v>
      </c>
      <c r="O1614" t="n">
        <v>0.29515917</v>
      </c>
      <c r="P1614" t="n">
        <v>0.877063303</v>
      </c>
      <c r="Q1614" t="n">
        <v>0.327686444</v>
      </c>
      <c r="R1614" t="n">
        <v>0.2083659406222349</v>
      </c>
      <c r="S1614" t="n">
        <v>0</v>
      </c>
      <c r="T1614" t="n">
        <v>0</v>
      </c>
      <c r="U1614" t="n">
        <v>0.645624305</v>
      </c>
      <c r="V1614" t="n">
        <v>0.850080767</v>
      </c>
      <c r="W1614" t="n">
        <v>0.013578913</v>
      </c>
      <c r="X1614" t="n">
        <v>0.000799989</v>
      </c>
      <c r="Y1614" t="n">
        <v>0.2219195035422569</v>
      </c>
      <c r="Z1614" t="n">
        <v>0.22054158</v>
      </c>
      <c r="AA1614" t="n">
        <v>0.645624305</v>
      </c>
      <c r="AB1614" t="n">
        <v>0</v>
      </c>
      <c r="AC1614" t="n">
        <v>0</v>
      </c>
      <c r="AD1614" t="n">
        <v>0.85</v>
      </c>
      <c r="AE1614" t="n">
        <v>0.85</v>
      </c>
      <c r="AF1614" t="n">
        <v>0.85</v>
      </c>
      <c r="AG1614" t="n">
        <v>0.85</v>
      </c>
      <c r="AH1614" t="n">
        <v>0.877063303</v>
      </c>
      <c r="AI1614" t="n">
        <v>0.013578913</v>
      </c>
      <c r="AJ1614" t="n">
        <v>0.360684503</v>
      </c>
      <c r="AK1614" t="n">
        <v>0</v>
      </c>
      <c r="AL1614" t="n">
        <v>0</v>
      </c>
    </row>
    <row r="1615">
      <c r="A1615" t="inlineStr">
        <is>
          <t>2025-03-09 05:00</t>
        </is>
      </c>
      <c r="B1615" t="n">
        <v>40175.20753151774</v>
      </c>
      <c r="C1615" t="n">
        <v>39755.36158993694</v>
      </c>
      <c r="D1615" t="n">
        <v>0</v>
      </c>
      <c r="E1615" t="n">
        <v>419.8459415807994</v>
      </c>
      <c r="F1615" t="n">
        <v>0</v>
      </c>
      <c r="G1615" t="n">
        <v>0.205806834108235</v>
      </c>
      <c r="H1615" t="n">
        <v>0.2055333531147402</v>
      </c>
      <c r="I1615" t="n">
        <v>0.2107498676971003</v>
      </c>
      <c r="J1615" t="n">
        <v>68</v>
      </c>
      <c r="K1615" t="n">
        <v>5</v>
      </c>
      <c r="L1615">
        <f>VLOOKUP(J1615,Clustering!$D$3:$E$367,2,FALSE)</f>
        <v/>
      </c>
      <c r="M1615" t="n">
        <v>0.243194202</v>
      </c>
      <c r="N1615" t="n">
        <v>0.295417509</v>
      </c>
      <c r="O1615" t="n">
        <v>0.295417509</v>
      </c>
      <c r="P1615" t="n">
        <v>0.879250544</v>
      </c>
      <c r="Q1615" t="n">
        <v>0.323243196</v>
      </c>
      <c r="R1615" t="n">
        <v>0.2055333531147402</v>
      </c>
      <c r="S1615" t="n">
        <v>0</v>
      </c>
      <c r="T1615" t="n">
        <v>0</v>
      </c>
      <c r="U1615" t="n">
        <v>0.645624305</v>
      </c>
      <c r="V1615" t="n">
        <v>0.850080767</v>
      </c>
      <c r="W1615" t="n">
        <v>0.013718542</v>
      </c>
      <c r="X1615" t="n">
        <v>0.000799989</v>
      </c>
      <c r="Y1615" t="n">
        <v>0.2107498676971003</v>
      </c>
      <c r="Z1615" t="n">
        <v>0.249028039</v>
      </c>
      <c r="AA1615" t="n">
        <v>0.645624305</v>
      </c>
      <c r="AB1615" t="n">
        <v>0</v>
      </c>
      <c r="AC1615" t="n">
        <v>0</v>
      </c>
      <c r="AD1615" t="n">
        <v>0.85</v>
      </c>
      <c r="AE1615" t="n">
        <v>0.85</v>
      </c>
      <c r="AF1615" t="n">
        <v>0.85</v>
      </c>
      <c r="AG1615" t="n">
        <v>0.85</v>
      </c>
      <c r="AH1615" t="n">
        <v>0.879250544</v>
      </c>
      <c r="AI1615" t="n">
        <v>0.013718542</v>
      </c>
      <c r="AJ1615" t="n">
        <v>0.388127095</v>
      </c>
      <c r="AK1615" t="n">
        <v>0</v>
      </c>
      <c r="AL1615" t="n">
        <v>0</v>
      </c>
    </row>
    <row r="1616">
      <c r="A1616" t="inlineStr">
        <is>
          <t>2025-03-09 06:00</t>
        </is>
      </c>
      <c r="B1616" t="n">
        <v>42377.90411789521</v>
      </c>
      <c r="C1616" t="n">
        <v>41920.16104418831</v>
      </c>
      <c r="D1616" t="n">
        <v>54.33800531997667</v>
      </c>
      <c r="E1616" t="n">
        <v>403.4050683869218</v>
      </c>
      <c r="F1616" t="n">
        <v>0.0024540140146766</v>
      </c>
      <c r="G1616" t="n">
        <v>0.1977475825426088</v>
      </c>
      <c r="H1616" t="n">
        <v>0.1983012147977324</v>
      </c>
      <c r="I1616" t="n">
        <v>0.1877409535700275</v>
      </c>
      <c r="J1616" t="n">
        <v>68</v>
      </c>
      <c r="K1616" t="n">
        <v>6</v>
      </c>
      <c r="L1616">
        <f>VLOOKUP(J1616,Clustering!$D$3:$E$367,2,FALSE)</f>
        <v/>
      </c>
      <c r="M1616" t="n">
        <v>0.254160519</v>
      </c>
      <c r="N1616" t="n">
        <v>0.298257265</v>
      </c>
      <c r="O1616" t="n">
        <v>0.298257265</v>
      </c>
      <c r="P1616" t="n">
        <v>0.88123432</v>
      </c>
      <c r="Q1616" t="n">
        <v>0.356110718</v>
      </c>
      <c r="R1616" t="n">
        <v>0.1983012147977324</v>
      </c>
      <c r="S1616" t="n">
        <v>0.0024540140146766</v>
      </c>
      <c r="T1616" t="n">
        <v>0</v>
      </c>
      <c r="U1616" t="n">
        <v>0.6501009599999999</v>
      </c>
      <c r="V1616" t="n">
        <v>0.850080767</v>
      </c>
      <c r="W1616" t="n">
        <v>0.013404377</v>
      </c>
      <c r="X1616" t="n">
        <v>0.00083936</v>
      </c>
      <c r="Y1616" t="n">
        <v>0.1877409535700275</v>
      </c>
      <c r="Z1616" t="n">
        <v>0.303165531</v>
      </c>
      <c r="AA1616" t="n">
        <v>0.6501009599999999</v>
      </c>
      <c r="AB1616" t="n">
        <v>0</v>
      </c>
      <c r="AC1616" t="n">
        <v>0</v>
      </c>
      <c r="AD1616" t="n">
        <v>0.85</v>
      </c>
      <c r="AE1616" t="n">
        <v>0.85</v>
      </c>
      <c r="AF1616" t="n">
        <v>0.85</v>
      </c>
      <c r="AG1616" t="n">
        <v>0.85</v>
      </c>
      <c r="AH1616" t="n">
        <v>0.88123432</v>
      </c>
      <c r="AI1616" t="n">
        <v>0.013404377</v>
      </c>
      <c r="AJ1616" t="n">
        <v>0.415102338</v>
      </c>
      <c r="AK1616" t="n">
        <v>0.0017178098102736</v>
      </c>
      <c r="AL1616" t="n">
        <v>0</v>
      </c>
    </row>
    <row r="1617">
      <c r="A1617" t="inlineStr">
        <is>
          <t>2025-03-09 07:00</t>
        </is>
      </c>
      <c r="B1617" t="n">
        <v>43929.57934562537</v>
      </c>
      <c r="C1617" t="n">
        <v>41897.95830673973</v>
      </c>
      <c r="D1617" t="n">
        <v>1667.280261290421</v>
      </c>
      <c r="E1617" t="n">
        <v>364.3407775952176</v>
      </c>
      <c r="F1617" t="n">
        <v>0.075297742408961</v>
      </c>
      <c r="G1617" t="n">
        <v>0.1785984203898125</v>
      </c>
      <c r="H1617" t="n">
        <v>0.1796382800852318</v>
      </c>
      <c r="I1617" t="n">
        <v>0.1598034711084012</v>
      </c>
      <c r="J1617" t="n">
        <v>68</v>
      </c>
      <c r="K1617" t="n">
        <v>7</v>
      </c>
      <c r="L1617">
        <f>VLOOKUP(J1617,Clustering!$D$3:$E$367,2,FALSE)</f>
        <v/>
      </c>
      <c r="M1617" t="n">
        <v>0.263825162</v>
      </c>
      <c r="N1617" t="n">
        <v>0.306352543</v>
      </c>
      <c r="O1617" t="n">
        <v>0.306352543</v>
      </c>
      <c r="P1617" t="n">
        <v>0.882109217</v>
      </c>
      <c r="Q1617" t="n">
        <v>0.396963572</v>
      </c>
      <c r="R1617" t="n">
        <v>0.1796382800852318</v>
      </c>
      <c r="S1617" t="n">
        <v>0.075297742408961</v>
      </c>
      <c r="T1617" t="n">
        <v>0</v>
      </c>
      <c r="U1617" t="n">
        <v>0.65669072</v>
      </c>
      <c r="V1617" t="n">
        <v>0.850080767</v>
      </c>
      <c r="W1617" t="n">
        <v>0.012671325</v>
      </c>
      <c r="X1617" t="n">
        <v>0.001088153</v>
      </c>
      <c r="Y1617" t="n">
        <v>0.1598034711084012</v>
      </c>
      <c r="Z1617" t="n">
        <v>0.289997108</v>
      </c>
      <c r="AA1617" t="n">
        <v>0.65669072</v>
      </c>
      <c r="AB1617" t="n">
        <v>0</v>
      </c>
      <c r="AC1617" t="n">
        <v>0</v>
      </c>
      <c r="AD1617" t="n">
        <v>0.85</v>
      </c>
      <c r="AE1617" t="n">
        <v>0.85</v>
      </c>
      <c r="AF1617" t="n">
        <v>0.85</v>
      </c>
      <c r="AG1617" t="n">
        <v>0.85</v>
      </c>
      <c r="AH1617" t="n">
        <v>0.882109217</v>
      </c>
      <c r="AI1617" t="n">
        <v>0.012671325</v>
      </c>
      <c r="AJ1617" t="n">
        <v>0.400541122</v>
      </c>
      <c r="AK1617" t="n">
        <v>0.0527084196862727</v>
      </c>
      <c r="AL1617" t="n">
        <v>0.009665585000000001</v>
      </c>
    </row>
    <row r="1618">
      <c r="A1618" t="inlineStr">
        <is>
          <t>2025-03-09 08:00</t>
        </is>
      </c>
      <c r="B1618" t="n">
        <v>45349.43579987828</v>
      </c>
      <c r="C1618" t="n">
        <v>40127.10476047263</v>
      </c>
      <c r="D1618" t="n">
        <v>4882.26438124682</v>
      </c>
      <c r="E1618" t="n">
        <v>340.0666581588339</v>
      </c>
      <c r="F1618" t="n">
        <v>0.2204929154904288</v>
      </c>
      <c r="G1618" t="n">
        <v>0.1666993422347225</v>
      </c>
      <c r="H1618" t="n">
        <v>0.168307930055253</v>
      </c>
      <c r="I1618" t="n">
        <v>0.1376249136029108</v>
      </c>
      <c r="J1618" t="n">
        <v>68</v>
      </c>
      <c r="K1618" t="n">
        <v>8</v>
      </c>
      <c r="L1618">
        <f>VLOOKUP(J1618,Clustering!$D$3:$E$367,2,FALSE)</f>
        <v/>
      </c>
      <c r="M1618" t="n">
        <v>0.264406884</v>
      </c>
      <c r="N1618" t="n">
        <v>0.302546481</v>
      </c>
      <c r="O1618" t="n">
        <v>0.302546481</v>
      </c>
      <c r="P1618" t="n">
        <v>0.884418536</v>
      </c>
      <c r="Q1618" t="n">
        <v>0.42632656</v>
      </c>
      <c r="R1618" t="n">
        <v>0.168307930055253</v>
      </c>
      <c r="S1618" t="n">
        <v>0.2204929154904288</v>
      </c>
      <c r="T1618" t="n">
        <v>0</v>
      </c>
      <c r="U1618" t="n">
        <v>0.65669072</v>
      </c>
      <c r="V1618" t="n">
        <v>0.850080767</v>
      </c>
      <c r="W1618" t="n">
        <v>0.012182623</v>
      </c>
      <c r="X1618" t="n">
        <v>0.001022814</v>
      </c>
      <c r="Y1618" t="n">
        <v>0.1376249136029108</v>
      </c>
      <c r="Z1618" t="n">
        <v>0.283721038</v>
      </c>
      <c r="AA1618" t="n">
        <v>0.65669072</v>
      </c>
      <c r="AB1618" t="n">
        <v>0</v>
      </c>
      <c r="AC1618" t="n">
        <v>0</v>
      </c>
      <c r="AD1618" t="n">
        <v>0.85</v>
      </c>
      <c r="AE1618" t="n">
        <v>0.85</v>
      </c>
      <c r="AF1618" t="n">
        <v>0.85</v>
      </c>
      <c r="AG1618" t="n">
        <v>0.85</v>
      </c>
      <c r="AH1618" t="n">
        <v>0.884418536</v>
      </c>
      <c r="AI1618" t="n">
        <v>0.012182623</v>
      </c>
      <c r="AJ1618" t="n">
        <v>0.392263339</v>
      </c>
      <c r="AK1618" t="n">
        <v>0.1543450408433001</v>
      </c>
      <c r="AL1618" t="n">
        <v>0.029612509</v>
      </c>
    </row>
    <row r="1619">
      <c r="A1619" t="inlineStr">
        <is>
          <t>2025-03-09 09:00</t>
        </is>
      </c>
      <c r="B1619" t="n">
        <v>46628.61131600768</v>
      </c>
      <c r="C1619" t="n">
        <v>38243.53456970566</v>
      </c>
      <c r="D1619" t="n">
        <v>8021.034479961722</v>
      </c>
      <c r="E1619" t="n">
        <v>364.0422663402932</v>
      </c>
      <c r="F1619" t="n">
        <v>0.3622461095161667</v>
      </c>
      <c r="G1619" t="n">
        <v>0.178452091343281</v>
      </c>
      <c r="H1619" t="n">
        <v>0.180823547198297</v>
      </c>
      <c r="I1619" t="n">
        <v>0.1355892005951604</v>
      </c>
      <c r="J1619" t="n">
        <v>68</v>
      </c>
      <c r="K1619" t="n">
        <v>9</v>
      </c>
      <c r="L1619">
        <f>VLOOKUP(J1619,Clustering!$D$3:$E$367,2,FALSE)</f>
        <v/>
      </c>
      <c r="M1619" t="n">
        <v>0.259108033</v>
      </c>
      <c r="N1619" t="n">
        <v>0.300949118</v>
      </c>
      <c r="O1619" t="n">
        <v>0.300949118</v>
      </c>
      <c r="P1619" t="n">
        <v>0.885415511</v>
      </c>
      <c r="Q1619" t="n">
        <v>0.451083589</v>
      </c>
      <c r="R1619" t="n">
        <v>0.180823547198297</v>
      </c>
      <c r="S1619" t="n">
        <v>0.3622461095161667</v>
      </c>
      <c r="T1619" t="n">
        <v>0.380610549</v>
      </c>
      <c r="U1619" t="n">
        <v>0.656424625</v>
      </c>
      <c r="V1619" t="n">
        <v>0.850080767</v>
      </c>
      <c r="W1619" t="n">
        <v>0.011659015</v>
      </c>
      <c r="X1619" t="n">
        <v>0.000799989</v>
      </c>
      <c r="Y1619" t="n">
        <v>0.1355892005951604</v>
      </c>
      <c r="Z1619" t="n">
        <v>0.260725812</v>
      </c>
      <c r="AA1619" t="n">
        <v>0.656424625</v>
      </c>
      <c r="AB1619" t="n">
        <v>0</v>
      </c>
      <c r="AC1619" t="n">
        <v>0</v>
      </c>
      <c r="AD1619" t="n">
        <v>0.85</v>
      </c>
      <c r="AE1619" t="n">
        <v>0.85</v>
      </c>
      <c r="AF1619" t="n">
        <v>0.85</v>
      </c>
      <c r="AG1619" t="n">
        <v>0.85</v>
      </c>
      <c r="AH1619" t="n">
        <v>0.885415511</v>
      </c>
      <c r="AI1619" t="n">
        <v>0.011659015</v>
      </c>
      <c r="AJ1619" t="n">
        <v>0.375276429</v>
      </c>
      <c r="AK1619" t="n">
        <v>0.2535722766613166</v>
      </c>
      <c r="AL1619" t="n">
        <v>0</v>
      </c>
    </row>
    <row r="1620">
      <c r="A1620" t="inlineStr">
        <is>
          <t>2025-03-09 10:00</t>
        </is>
      </c>
      <c r="B1620" t="n">
        <v>46392.98838283563</v>
      </c>
      <c r="C1620" t="n">
        <v>35420.8827484848</v>
      </c>
      <c r="D1620" t="n">
        <v>10603.68632782456</v>
      </c>
      <c r="E1620" t="n">
        <v>368.4193065262592</v>
      </c>
      <c r="F1620" t="n">
        <v>0.4788838806740234</v>
      </c>
      <c r="G1620" t="n">
        <v>0.180597699277578</v>
      </c>
      <c r="H1620" t="n">
        <v>0.1827722066892685</v>
      </c>
      <c r="I1620" t="n">
        <v>0.1412945541563554</v>
      </c>
      <c r="J1620" t="n">
        <v>68</v>
      </c>
      <c r="K1620" t="n">
        <v>10</v>
      </c>
      <c r="L1620">
        <f>VLOOKUP(J1620,Clustering!$D$3:$E$367,2,FALSE)</f>
        <v/>
      </c>
      <c r="M1620" t="n">
        <v>0.261463718</v>
      </c>
      <c r="N1620" t="n">
        <v>0.297210105</v>
      </c>
      <c r="O1620" t="n">
        <v>0.297210105</v>
      </c>
      <c r="P1620" t="n">
        <v>0.886412486</v>
      </c>
      <c r="Q1620" t="n">
        <v>0.446302404</v>
      </c>
      <c r="R1620" t="n">
        <v>0.1827722066892685</v>
      </c>
      <c r="S1620" t="n">
        <v>0.4788838806740234</v>
      </c>
      <c r="T1620" t="n">
        <v>0.648707874</v>
      </c>
      <c r="U1620" t="n">
        <v>0.656878551</v>
      </c>
      <c r="V1620" t="n">
        <v>0.850080767</v>
      </c>
      <c r="W1620" t="n">
        <v>0.011484479</v>
      </c>
      <c r="X1620" t="n">
        <v>0.000799989</v>
      </c>
      <c r="Y1620" t="n">
        <v>0.1412945541563554</v>
      </c>
      <c r="Z1620" t="n">
        <v>0.274762824</v>
      </c>
      <c r="AA1620" t="n">
        <v>0.656878551</v>
      </c>
      <c r="AB1620" t="n">
        <v>0</v>
      </c>
      <c r="AC1620" t="n">
        <v>0</v>
      </c>
      <c r="AD1620" t="n">
        <v>0.85</v>
      </c>
      <c r="AE1620" t="n">
        <v>0.85</v>
      </c>
      <c r="AF1620" t="n">
        <v>0.85</v>
      </c>
      <c r="AG1620" t="n">
        <v>0.85</v>
      </c>
      <c r="AH1620" t="n">
        <v>0.886412486</v>
      </c>
      <c r="AI1620" t="n">
        <v>0.011484479</v>
      </c>
      <c r="AJ1620" t="n">
        <v>0.378251362</v>
      </c>
      <c r="AK1620" t="n">
        <v>0.3352187164718163</v>
      </c>
      <c r="AL1620" t="n">
        <v>0</v>
      </c>
    </row>
    <row r="1621">
      <c r="A1621" t="inlineStr">
        <is>
          <t>2025-03-09 11:00</t>
        </is>
      </c>
      <c r="B1621" t="n">
        <v>45666.18585363626</v>
      </c>
      <c r="C1621" t="n">
        <v>33009.37196711663</v>
      </c>
      <c r="D1621" t="n">
        <v>12296.10623636524</v>
      </c>
      <c r="E1621" t="n">
        <v>360.7076501543867</v>
      </c>
      <c r="F1621" t="n">
        <v>0.5553169803032737</v>
      </c>
      <c r="G1621" t="n">
        <v>0.1768174755658758</v>
      </c>
      <c r="H1621" t="n">
        <v>0.1786539057031947</v>
      </c>
      <c r="I1621" t="n">
        <v>0.1436249098362801</v>
      </c>
      <c r="J1621" t="n">
        <v>68</v>
      </c>
      <c r="K1621" t="n">
        <v>11</v>
      </c>
      <c r="L1621">
        <f>VLOOKUP(J1621,Clustering!$D$3:$E$367,2,FALSE)</f>
        <v/>
      </c>
      <c r="M1621" t="n">
        <v>0.254730722</v>
      </c>
      <c r="N1621" t="n">
        <v>0.283105981</v>
      </c>
      <c r="O1621" t="n">
        <v>0.283105981</v>
      </c>
      <c r="P1621" t="n">
        <v>0.888091067</v>
      </c>
      <c r="Q1621" t="n">
        <v>0.412759007</v>
      </c>
      <c r="R1621" t="n">
        <v>0.1786539057031947</v>
      </c>
      <c r="S1621" t="n">
        <v>0.5553169803032737</v>
      </c>
      <c r="T1621" t="n">
        <v>0.6914765</v>
      </c>
      <c r="U1621" t="n">
        <v>0.656878551</v>
      </c>
      <c r="V1621" t="n">
        <v>0.850080767</v>
      </c>
      <c r="W1621" t="n">
        <v>0.011379757</v>
      </c>
      <c r="X1621" t="n">
        <v>0.000799989</v>
      </c>
      <c r="Y1621" t="n">
        <v>0.1436249098362801</v>
      </c>
      <c r="Z1621" t="n">
        <v>0.296947402</v>
      </c>
      <c r="AA1621" t="n">
        <v>0.656878551</v>
      </c>
      <c r="AB1621" t="n">
        <v>0</v>
      </c>
      <c r="AC1621" t="n">
        <v>0</v>
      </c>
      <c r="AD1621" t="n">
        <v>0.85</v>
      </c>
      <c r="AE1621" t="n">
        <v>0.85</v>
      </c>
      <c r="AF1621" t="n">
        <v>0.85</v>
      </c>
      <c r="AG1621" t="n">
        <v>0.85</v>
      </c>
      <c r="AH1621" t="n">
        <v>0.888091067</v>
      </c>
      <c r="AI1621" t="n">
        <v>0.011379757</v>
      </c>
      <c r="AJ1621" t="n">
        <v>0.383757177</v>
      </c>
      <c r="AK1621" t="n">
        <v>0.3887218862122916</v>
      </c>
      <c r="AL1621" t="n">
        <v>0.009236293</v>
      </c>
    </row>
    <row r="1622">
      <c r="A1622" t="inlineStr">
        <is>
          <t>2025-03-09 12:00</t>
        </is>
      </c>
      <c r="B1622" t="n">
        <v>44641.91061746339</v>
      </c>
      <c r="C1622" t="n">
        <v>31491.59100395933</v>
      </c>
      <c r="D1622" t="n">
        <v>12797.54069696885</v>
      </c>
      <c r="E1622" t="n">
        <v>352.7789165352177</v>
      </c>
      <c r="F1622" t="n">
        <v>0.5779627728110579</v>
      </c>
      <c r="G1622" t="n">
        <v>0.1729308414388322</v>
      </c>
      <c r="H1622" t="n">
        <v>0.174615961809532</v>
      </c>
      <c r="I1622" t="n">
        <v>0.142473124845053</v>
      </c>
      <c r="J1622" t="n">
        <v>68</v>
      </c>
      <c r="K1622" t="n">
        <v>12</v>
      </c>
      <c r="L1622">
        <f>VLOOKUP(J1622,Clustering!$D$3:$E$367,2,FALSE)</f>
        <v/>
      </c>
      <c r="M1622" t="n">
        <v>0.249788968</v>
      </c>
      <c r="N1622" t="n">
        <v>0.272243912</v>
      </c>
      <c r="O1622" t="n">
        <v>0.272243912</v>
      </c>
      <c r="P1622" t="n">
        <v>0.888742152</v>
      </c>
      <c r="Q1622" t="n">
        <v>0.38151859</v>
      </c>
      <c r="R1622" t="n">
        <v>0.174615961809532</v>
      </c>
      <c r="S1622" t="n">
        <v>0.5779627728110579</v>
      </c>
      <c r="T1622" t="n">
        <v>0.675532719</v>
      </c>
      <c r="U1622" t="n">
        <v>0.656878551</v>
      </c>
      <c r="V1622" t="n">
        <v>0.850080767</v>
      </c>
      <c r="W1622" t="n">
        <v>0.011484479</v>
      </c>
      <c r="X1622" t="n">
        <v>0.000801665</v>
      </c>
      <c r="Y1622" t="n">
        <v>0.142473124845053</v>
      </c>
      <c r="Z1622" t="n">
        <v>0.319049809</v>
      </c>
      <c r="AA1622" t="n">
        <v>0.656878551</v>
      </c>
      <c r="AB1622" t="n">
        <v>0</v>
      </c>
      <c r="AC1622" t="n">
        <v>0</v>
      </c>
      <c r="AD1622" t="n">
        <v>0.85</v>
      </c>
      <c r="AE1622" t="n">
        <v>0.85</v>
      </c>
      <c r="AF1622" t="n">
        <v>0.85</v>
      </c>
      <c r="AG1622" t="n">
        <v>0.85</v>
      </c>
      <c r="AH1622" t="n">
        <v>0.888742152</v>
      </c>
      <c r="AI1622" t="n">
        <v>0.011484479</v>
      </c>
      <c r="AJ1622" t="n">
        <v>0.392426416</v>
      </c>
      <c r="AK1622" t="n">
        <v>0.4045739409677405</v>
      </c>
      <c r="AL1622" t="n">
        <v>0.009236293</v>
      </c>
    </row>
    <row r="1623">
      <c r="A1623" t="inlineStr">
        <is>
          <t>2025-03-09 13:00</t>
        </is>
      </c>
      <c r="B1623" t="n">
        <v>42148.31348200798</v>
      </c>
      <c r="C1623" t="n">
        <v>29441.61311016767</v>
      </c>
      <c r="D1623" t="n">
        <v>12362.98941424231</v>
      </c>
      <c r="E1623" t="n">
        <v>343.7109575980085</v>
      </c>
      <c r="F1623" t="n">
        <v>0.5583375596360985</v>
      </c>
      <c r="G1623" t="n">
        <v>0.1684857635284355</v>
      </c>
      <c r="H1623" t="n">
        <v>0.1699753397227853</v>
      </c>
      <c r="I1623" t="n">
        <v>0.1415624111310594</v>
      </c>
      <c r="J1623" t="n">
        <v>68</v>
      </c>
      <c r="K1623" t="n">
        <v>13</v>
      </c>
      <c r="L1623">
        <f>VLOOKUP(J1623,Clustering!$D$3:$E$367,2,FALSE)</f>
        <v/>
      </c>
      <c r="M1623" t="n">
        <v>0.244795377</v>
      </c>
      <c r="N1623" t="n">
        <v>0.25992844</v>
      </c>
      <c r="O1623" t="n">
        <v>0.25992844</v>
      </c>
      <c r="P1623" t="n">
        <v>0.888650593</v>
      </c>
      <c r="Q1623" t="n">
        <v>0.356448655</v>
      </c>
      <c r="R1623" t="n">
        <v>0.1699753397227853</v>
      </c>
      <c r="S1623" t="n">
        <v>0.5583375596360985</v>
      </c>
      <c r="T1623" t="n">
        <v>0.66427384</v>
      </c>
      <c r="U1623" t="n">
        <v>0.656878551</v>
      </c>
      <c r="V1623" t="n">
        <v>0.850080767</v>
      </c>
      <c r="W1623" t="n">
        <v>0.010123097</v>
      </c>
      <c r="X1623" t="n">
        <v>0.000799989</v>
      </c>
      <c r="Y1623" t="n">
        <v>0.1415624111310594</v>
      </c>
      <c r="Z1623" t="n">
        <v>0.323348509</v>
      </c>
      <c r="AA1623" t="n">
        <v>0.656878551</v>
      </c>
      <c r="AB1623" t="n">
        <v>0</v>
      </c>
      <c r="AC1623" t="n">
        <v>0</v>
      </c>
      <c r="AD1623" t="n">
        <v>0.85</v>
      </c>
      <c r="AE1623" t="n">
        <v>0.85</v>
      </c>
      <c r="AF1623" t="n">
        <v>0.85</v>
      </c>
      <c r="AG1623" t="n">
        <v>0.85</v>
      </c>
      <c r="AH1623" t="n">
        <v>0.888650593</v>
      </c>
      <c r="AI1623" t="n">
        <v>0.010123097</v>
      </c>
      <c r="AJ1623" t="n">
        <v>0.400279209</v>
      </c>
      <c r="AK1623" t="n">
        <v>0.3908362917452689</v>
      </c>
      <c r="AL1623" t="n">
        <v>0.009236293</v>
      </c>
    </row>
    <row r="1624">
      <c r="A1624" t="inlineStr">
        <is>
          <t>2025-03-09 14:00</t>
        </is>
      </c>
      <c r="B1624" t="n">
        <v>41687.63449241653</v>
      </c>
      <c r="C1624" t="n">
        <v>30403.03389581888</v>
      </c>
      <c r="D1624" t="n">
        <v>10955.34846507475</v>
      </c>
      <c r="E1624" t="n">
        <v>329.2521315228927</v>
      </c>
      <c r="F1624" t="n">
        <v>0.4947656527074519</v>
      </c>
      <c r="G1624" t="n">
        <v>0.1613981036876925</v>
      </c>
      <c r="H1624" t="n">
        <v>0.1625222194016467</v>
      </c>
      <c r="I1624" t="n">
        <v>0.1410802685765922</v>
      </c>
      <c r="J1624" t="n">
        <v>68</v>
      </c>
      <c r="K1624" t="n">
        <v>14</v>
      </c>
      <c r="L1624">
        <f>VLOOKUP(J1624,Clustering!$D$3:$E$367,2,FALSE)</f>
        <v/>
      </c>
      <c r="M1624" t="n">
        <v>0.243845039</v>
      </c>
      <c r="N1624" t="n">
        <v>0.258808314</v>
      </c>
      <c r="O1624" t="n">
        <v>0.258808314</v>
      </c>
      <c r="P1624" t="n">
        <v>0.887470501</v>
      </c>
      <c r="Q1624" t="n">
        <v>0.349752492</v>
      </c>
      <c r="R1624" t="n">
        <v>0.1625222194016467</v>
      </c>
      <c r="S1624" t="n">
        <v>0.4947656527074519</v>
      </c>
      <c r="T1624" t="n">
        <v>0.656793109</v>
      </c>
      <c r="U1624" t="n">
        <v>0.656878551</v>
      </c>
      <c r="V1624" t="n">
        <v>0.850080767</v>
      </c>
      <c r="W1624" t="n">
        <v>0.009983468000000001</v>
      </c>
      <c r="X1624" t="n">
        <v>0.001332757</v>
      </c>
      <c r="Y1624" t="n">
        <v>0.1410802685765922</v>
      </c>
      <c r="Z1624" t="n">
        <v>0.324893955</v>
      </c>
      <c r="AA1624" t="n">
        <v>0.656878551</v>
      </c>
      <c r="AB1624" t="n">
        <v>0</v>
      </c>
      <c r="AC1624" t="n">
        <v>0</v>
      </c>
      <c r="AD1624" t="n">
        <v>0.85</v>
      </c>
      <c r="AE1624" t="n">
        <v>0.85</v>
      </c>
      <c r="AF1624" t="n">
        <v>0.85</v>
      </c>
      <c r="AG1624" t="n">
        <v>0.85</v>
      </c>
      <c r="AH1624" t="n">
        <v>0.887470501</v>
      </c>
      <c r="AI1624" t="n">
        <v>0.009983468000000001</v>
      </c>
      <c r="AJ1624" t="n">
        <v>0.401146839</v>
      </c>
      <c r="AK1624" t="n">
        <v>0.3463359568952163</v>
      </c>
      <c r="AL1624" t="n">
        <v>0.009414080999999999</v>
      </c>
    </row>
    <row r="1625">
      <c r="A1625" t="inlineStr">
        <is>
          <t>2025-03-09 15:00</t>
        </is>
      </c>
      <c r="B1625" t="n">
        <v>41744.12135459617</v>
      </c>
      <c r="C1625" t="n">
        <v>33045.9357498366</v>
      </c>
      <c r="D1625" t="n">
        <v>8384.962190781254</v>
      </c>
      <c r="E1625" t="n">
        <v>313.2234139783109</v>
      </c>
      <c r="F1625" t="n">
        <v>0.3786818196130181</v>
      </c>
      <c r="G1625" t="n">
        <v>0.1535408892050543</v>
      </c>
      <c r="H1625" t="n">
        <v>0.1543458852488074</v>
      </c>
      <c r="I1625" t="n">
        <v>0.1389909841739011</v>
      </c>
      <c r="J1625" t="n">
        <v>68</v>
      </c>
      <c r="K1625" t="n">
        <v>15</v>
      </c>
      <c r="L1625">
        <f>VLOOKUP(J1625,Clustering!$D$3:$E$367,2,FALSE)</f>
        <v/>
      </c>
      <c r="M1625" t="n">
        <v>0.243718328</v>
      </c>
      <c r="N1625" t="n">
        <v>0.263509688</v>
      </c>
      <c r="O1625" t="n">
        <v>0.263509688</v>
      </c>
      <c r="P1625" t="n">
        <v>0.886626124</v>
      </c>
      <c r="Q1625" t="n">
        <v>0.344921242</v>
      </c>
      <c r="R1625" t="n">
        <v>0.1543458852488074</v>
      </c>
      <c r="S1625" t="n">
        <v>0.3786818196130181</v>
      </c>
      <c r="T1625" t="n">
        <v>0.666918543</v>
      </c>
      <c r="U1625" t="n">
        <v>0.656878551</v>
      </c>
      <c r="V1625" t="n">
        <v>0.850080767</v>
      </c>
      <c r="W1625" t="n">
        <v>0.01008819</v>
      </c>
      <c r="X1625" t="n">
        <v>0.001332757</v>
      </c>
      <c r="Y1625" t="n">
        <v>0.1389909841739011</v>
      </c>
      <c r="Z1625" t="n">
        <v>0.335184814</v>
      </c>
      <c r="AA1625" t="n">
        <v>0.656878551</v>
      </c>
      <c r="AB1625" t="n">
        <v>0</v>
      </c>
      <c r="AC1625" t="n">
        <v>0</v>
      </c>
      <c r="AD1625" t="n">
        <v>0.85</v>
      </c>
      <c r="AE1625" t="n">
        <v>0.85</v>
      </c>
      <c r="AF1625" t="n">
        <v>0.85</v>
      </c>
      <c r="AG1625" t="n">
        <v>0.85</v>
      </c>
      <c r="AH1625" t="n">
        <v>0.886626124</v>
      </c>
      <c r="AI1625" t="n">
        <v>0.01008819</v>
      </c>
      <c r="AJ1625" t="n">
        <v>0.415803008</v>
      </c>
      <c r="AK1625" t="n">
        <v>0.2650772737291127</v>
      </c>
      <c r="AL1625" t="n">
        <v>0.009414080999999999</v>
      </c>
    </row>
    <row r="1626">
      <c r="A1626" t="inlineStr">
        <is>
          <t>2025-03-09 16:00</t>
        </is>
      </c>
      <c r="B1626" t="n">
        <v>42337.2700891314</v>
      </c>
      <c r="C1626" t="n">
        <v>36765.87002644133</v>
      </c>
      <c r="D1626" t="n">
        <v>5271.939966867242</v>
      </c>
      <c r="E1626" t="n">
        <v>299.4600958228247</v>
      </c>
      <c r="F1626" t="n">
        <v>0.2380914515916108</v>
      </c>
      <c r="G1626" t="n">
        <v>0.1467941646190317</v>
      </c>
      <c r="H1626" t="n">
        <v>0.1473548182090332</v>
      </c>
      <c r="I1626" t="n">
        <v>0.1366606284939764</v>
      </c>
      <c r="J1626" t="n">
        <v>68</v>
      </c>
      <c r="K1626" t="n">
        <v>16</v>
      </c>
      <c r="L1626">
        <f>VLOOKUP(J1626,Clustering!$D$3:$E$367,2,FALSE)</f>
        <v/>
      </c>
      <c r="M1626" t="n">
        <v>0.241777336</v>
      </c>
      <c r="N1626" t="n">
        <v>0.279079048</v>
      </c>
      <c r="O1626" t="n">
        <v>0.279079048</v>
      </c>
      <c r="P1626" t="n">
        <v>0.876290138</v>
      </c>
      <c r="Q1626" t="n">
        <v>0.343707171</v>
      </c>
      <c r="R1626" t="n">
        <v>0.1473548182090332</v>
      </c>
      <c r="S1626" t="n">
        <v>0.2380914515916108</v>
      </c>
      <c r="T1626" t="n">
        <v>0.676515037</v>
      </c>
      <c r="U1626" t="n">
        <v>0.666144912</v>
      </c>
      <c r="V1626" t="n">
        <v>0.850080767</v>
      </c>
      <c r="W1626" t="n">
        <v>0.010018375</v>
      </c>
      <c r="X1626" t="n">
        <v>0.001332757</v>
      </c>
      <c r="Y1626" t="n">
        <v>0.1366606284939764</v>
      </c>
      <c r="Z1626" t="n">
        <v>0.360466078</v>
      </c>
      <c r="AA1626" t="n">
        <v>0.666144912</v>
      </c>
      <c r="AB1626" t="n">
        <v>0</v>
      </c>
      <c r="AC1626" t="n">
        <v>0</v>
      </c>
      <c r="AD1626" t="n">
        <v>0.85</v>
      </c>
      <c r="AE1626" t="n">
        <v>0.85</v>
      </c>
      <c r="AF1626" t="n">
        <v>0.85</v>
      </c>
      <c r="AG1626" t="n">
        <v>0.85</v>
      </c>
      <c r="AH1626" t="n">
        <v>0.876290138</v>
      </c>
      <c r="AI1626" t="n">
        <v>0.010018375</v>
      </c>
      <c r="AJ1626" t="n">
        <v>0.438476812</v>
      </c>
      <c r="AK1626" t="n">
        <v>0.1666640161141275</v>
      </c>
      <c r="AL1626" t="n">
        <v>0.009236293</v>
      </c>
    </row>
    <row r="1627">
      <c r="A1627" t="inlineStr">
        <is>
          <t>2025-03-09 17:00</t>
        </is>
      </c>
      <c r="B1627" t="n">
        <v>45182.96521244045</v>
      </c>
      <c r="C1627" t="n">
        <v>42979.41582165812</v>
      </c>
      <c r="D1627" t="n">
        <v>1903.475287711747</v>
      </c>
      <c r="E1627" t="n">
        <v>300.0741030705823</v>
      </c>
      <c r="F1627" t="n">
        <v>0.08596478661902431</v>
      </c>
      <c r="G1627" t="n">
        <v>0.1470951485640109</v>
      </c>
      <c r="H1627" t="n">
        <v>0.14747535384765</v>
      </c>
      <c r="I1627" t="n">
        <v>0.1402231262575395</v>
      </c>
      <c r="J1627" t="n">
        <v>68</v>
      </c>
      <c r="K1627" t="n">
        <v>17</v>
      </c>
      <c r="L1627">
        <f>VLOOKUP(J1627,Clustering!$D$3:$E$367,2,FALSE)</f>
        <v/>
      </c>
      <c r="M1627" t="n">
        <v>0.243626174</v>
      </c>
      <c r="N1627" t="n">
        <v>0.298229656</v>
      </c>
      <c r="O1627" t="n">
        <v>0.298229656</v>
      </c>
      <c r="P1627" t="n">
        <v>0.876880185</v>
      </c>
      <c r="Q1627" t="n">
        <v>0.362644171</v>
      </c>
      <c r="R1627" t="n">
        <v>0.14747535384765</v>
      </c>
      <c r="S1627" t="n">
        <v>0.08596478661902431</v>
      </c>
      <c r="T1627" t="n">
        <v>0.667900861</v>
      </c>
      <c r="U1627" t="n">
        <v>0.666144912</v>
      </c>
      <c r="V1627" t="n">
        <v>0.850080767</v>
      </c>
      <c r="W1627" t="n">
        <v>0.010018375</v>
      </c>
      <c r="X1627" t="n">
        <v>0.00353168</v>
      </c>
      <c r="Y1627" t="n">
        <v>0.1402231262575395</v>
      </c>
      <c r="Z1627" t="n">
        <v>0.374170719</v>
      </c>
      <c r="AA1627" t="n">
        <v>0.666144912</v>
      </c>
      <c r="AB1627" t="n">
        <v>0</v>
      </c>
      <c r="AC1627" t="n">
        <v>0</v>
      </c>
      <c r="AD1627" t="n">
        <v>0.85</v>
      </c>
      <c r="AE1627" t="n">
        <v>0.85</v>
      </c>
      <c r="AF1627" t="n">
        <v>0.85</v>
      </c>
      <c r="AG1627" t="n">
        <v>0.85</v>
      </c>
      <c r="AH1627" t="n">
        <v>0.876880185</v>
      </c>
      <c r="AI1627" t="n">
        <v>0.010018375</v>
      </c>
      <c r="AJ1627" t="n">
        <v>0.483421314</v>
      </c>
      <c r="AK1627" t="n">
        <v>0.060175350633317</v>
      </c>
      <c r="AL1627" t="n">
        <v>0.282721628</v>
      </c>
    </row>
    <row r="1628">
      <c r="A1628" t="inlineStr">
        <is>
          <t>2025-03-09 18:00</t>
        </is>
      </c>
      <c r="B1628" t="n">
        <v>49981.27458402811</v>
      </c>
      <c r="C1628" t="n">
        <v>49607.20017367889</v>
      </c>
      <c r="D1628" t="n">
        <v>50.27809871292948</v>
      </c>
      <c r="E1628" t="n">
        <v>323.7963116362974</v>
      </c>
      <c r="F1628" t="n">
        <v>0.0022706604363974</v>
      </c>
      <c r="G1628" t="n">
        <v>0.1587236821746555</v>
      </c>
      <c r="H1628" t="n">
        <v>0.1592878464320961</v>
      </c>
      <c r="I1628" t="n">
        <v>0.1485266924733632</v>
      </c>
      <c r="J1628" t="n">
        <v>68</v>
      </c>
      <c r="K1628" t="n">
        <v>18</v>
      </c>
      <c r="L1628">
        <f>VLOOKUP(J1628,Clustering!$D$3:$E$367,2,FALSE)</f>
        <v/>
      </c>
      <c r="M1628" t="n">
        <v>0.25065867</v>
      </c>
      <c r="N1628" t="n">
        <v>0.313836485</v>
      </c>
      <c r="O1628" t="n">
        <v>0.313836485</v>
      </c>
      <c r="P1628" t="n">
        <v>0.87696157</v>
      </c>
      <c r="Q1628" t="n">
        <v>0.401181529</v>
      </c>
      <c r="R1628" t="n">
        <v>0.1592878464320961</v>
      </c>
      <c r="S1628" t="n">
        <v>0.0022706604363974</v>
      </c>
      <c r="T1628" t="n">
        <v>0.587728578</v>
      </c>
      <c r="U1628" t="n">
        <v>0.666144912</v>
      </c>
      <c r="V1628" t="n">
        <v>0.850080767</v>
      </c>
      <c r="W1628" t="n">
        <v>0.010158004</v>
      </c>
      <c r="X1628" t="n">
        <v>0.027398167</v>
      </c>
      <c r="Y1628" t="n">
        <v>0.1485266924733632</v>
      </c>
      <c r="Z1628" t="n">
        <v>0.396197276</v>
      </c>
      <c r="AA1628" t="n">
        <v>0.666144912</v>
      </c>
      <c r="AB1628" t="n">
        <v>0</v>
      </c>
      <c r="AC1628" t="n">
        <v>0</v>
      </c>
      <c r="AD1628" t="n">
        <v>0.85</v>
      </c>
      <c r="AE1628" t="n">
        <v>0.85</v>
      </c>
      <c r="AF1628" t="n">
        <v>0.85</v>
      </c>
      <c r="AG1628" t="n">
        <v>0.85</v>
      </c>
      <c r="AH1628" t="n">
        <v>0.87696157</v>
      </c>
      <c r="AI1628" t="n">
        <v>0.010158004</v>
      </c>
      <c r="AJ1628" t="n">
        <v>0.505988517</v>
      </c>
      <c r="AK1628" t="n">
        <v>0.0015894623054781</v>
      </c>
      <c r="AL1628" t="n">
        <v>0.422111599</v>
      </c>
    </row>
    <row r="1629">
      <c r="A1629" t="inlineStr">
        <is>
          <t>2025-03-09 19:00</t>
        </is>
      </c>
      <c r="B1629" t="n">
        <v>50242.03546752771</v>
      </c>
      <c r="C1629" t="n">
        <v>49907.31800321259</v>
      </c>
      <c r="D1629" t="n">
        <v>0</v>
      </c>
      <c r="E1629" t="n">
        <v>334.7174643151232</v>
      </c>
      <c r="F1629" t="n">
        <v>0</v>
      </c>
      <c r="G1629" t="n">
        <v>0.1640771883897662</v>
      </c>
      <c r="H1629" t="n">
        <v>0.1649731107201882</v>
      </c>
      <c r="I1629" t="n">
        <v>0.1478838357340736</v>
      </c>
      <c r="J1629" t="n">
        <v>68</v>
      </c>
      <c r="K1629" t="n">
        <v>19</v>
      </c>
      <c r="L1629">
        <f>VLOOKUP(J1629,Clustering!$D$3:$E$367,2,FALSE)</f>
        <v/>
      </c>
      <c r="M1629" t="n">
        <v>0.266641616</v>
      </c>
      <c r="N1629" t="n">
        <v>0.330669931</v>
      </c>
      <c r="O1629" t="n">
        <v>0.330669931</v>
      </c>
      <c r="P1629" t="n">
        <v>0.877500751</v>
      </c>
      <c r="Q1629" t="n">
        <v>0.424874682</v>
      </c>
      <c r="R1629" t="n">
        <v>0.1649731107201882</v>
      </c>
      <c r="S1629" t="n">
        <v>0</v>
      </c>
      <c r="T1629" t="n">
        <v>0.230693668</v>
      </c>
      <c r="U1629" t="n">
        <v>0.666411007</v>
      </c>
      <c r="V1629" t="n">
        <v>0.850080767</v>
      </c>
      <c r="W1629" t="n">
        <v>0.010611798</v>
      </c>
      <c r="X1629" t="n">
        <v>0.027398167</v>
      </c>
      <c r="Y1629" t="n">
        <v>0.1478838357340736</v>
      </c>
      <c r="Z1629" t="n">
        <v>0.413633847</v>
      </c>
      <c r="AA1629" t="n">
        <v>0.666411007</v>
      </c>
      <c r="AB1629" t="n">
        <v>0</v>
      </c>
      <c r="AC1629" t="n">
        <v>0</v>
      </c>
      <c r="AD1629" t="n">
        <v>0.85</v>
      </c>
      <c r="AE1629" t="n">
        <v>0.85</v>
      </c>
      <c r="AF1629" t="n">
        <v>0.85</v>
      </c>
      <c r="AG1629" t="n">
        <v>0.85</v>
      </c>
      <c r="AH1629" t="n">
        <v>0.877500751</v>
      </c>
      <c r="AI1629" t="n">
        <v>0.010611798</v>
      </c>
      <c r="AJ1629" t="n">
        <v>0.524523607</v>
      </c>
      <c r="AK1629" t="n">
        <v>0</v>
      </c>
      <c r="AL1629" t="n">
        <v>0.391852982</v>
      </c>
    </row>
    <row r="1630">
      <c r="A1630" t="inlineStr">
        <is>
          <t>2025-03-09 20:00</t>
        </is>
      </c>
      <c r="B1630" t="n">
        <v>49700.56270607877</v>
      </c>
      <c r="C1630" t="n">
        <v>49363.3302845864</v>
      </c>
      <c r="D1630" t="n">
        <v>0</v>
      </c>
      <c r="E1630" t="n">
        <v>337.2324214923746</v>
      </c>
      <c r="F1630" t="n">
        <v>0</v>
      </c>
      <c r="G1630" t="n">
        <v>0.1653100105354777</v>
      </c>
      <c r="H1630" t="n">
        <v>0.1663793598373842</v>
      </c>
      <c r="I1630" t="n">
        <v>0.1459820512136753</v>
      </c>
      <c r="J1630" t="n">
        <v>68</v>
      </c>
      <c r="K1630" t="n">
        <v>20</v>
      </c>
      <c r="L1630">
        <f>VLOOKUP(J1630,Clustering!$D$3:$E$367,2,FALSE)</f>
        <v/>
      </c>
      <c r="M1630" t="n">
        <v>0.283920477</v>
      </c>
      <c r="N1630" t="n">
        <v>0.339070877</v>
      </c>
      <c r="O1630" t="n">
        <v>0.339070877</v>
      </c>
      <c r="P1630" t="n">
        <v>0.877063303</v>
      </c>
      <c r="Q1630" t="n">
        <v>0.445826788</v>
      </c>
      <c r="R1630" t="n">
        <v>0.1663793598373842</v>
      </c>
      <c r="S1630" t="n">
        <v>0</v>
      </c>
      <c r="T1630" t="n">
        <v>0</v>
      </c>
      <c r="U1630" t="n">
        <v>0.666411007</v>
      </c>
      <c r="V1630" t="n">
        <v>0.850080767</v>
      </c>
      <c r="W1630" t="n">
        <v>0.01071652</v>
      </c>
      <c r="X1630" t="n">
        <v>0.013216158</v>
      </c>
      <c r="Y1630" t="n">
        <v>0.1459820512136753</v>
      </c>
      <c r="Z1630" t="n">
        <v>0.413762371</v>
      </c>
      <c r="AA1630" t="n">
        <v>0.666411007</v>
      </c>
      <c r="AB1630" t="n">
        <v>0</v>
      </c>
      <c r="AC1630" t="n">
        <v>0</v>
      </c>
      <c r="AD1630" t="n">
        <v>0.85</v>
      </c>
      <c r="AE1630" t="n">
        <v>0.85</v>
      </c>
      <c r="AF1630" t="n">
        <v>0.85</v>
      </c>
      <c r="AG1630" t="n">
        <v>0.85</v>
      </c>
      <c r="AH1630" t="n">
        <v>0.877063303</v>
      </c>
      <c r="AI1630" t="n">
        <v>0.01071652</v>
      </c>
      <c r="AJ1630" t="n">
        <v>0.521782348</v>
      </c>
      <c r="AK1630" t="n">
        <v>0</v>
      </c>
      <c r="AL1630" t="n">
        <v>0.343572754</v>
      </c>
    </row>
    <row r="1631">
      <c r="A1631" t="inlineStr">
        <is>
          <t>2025-03-09 21:00</t>
        </is>
      </c>
      <c r="B1631" t="n">
        <v>47573.94741395659</v>
      </c>
      <c r="C1631" t="n">
        <v>47240.8908713545</v>
      </c>
      <c r="D1631" t="n">
        <v>0</v>
      </c>
      <c r="E1631" t="n">
        <v>333.0565426020893</v>
      </c>
      <c r="F1631" t="n">
        <v>0</v>
      </c>
      <c r="G1631" t="n">
        <v>0.1632630110794555</v>
      </c>
      <c r="H1631" t="n">
        <v>0.1643302539808987</v>
      </c>
      <c r="I1631" t="n">
        <v>0.1439731239033954</v>
      </c>
      <c r="J1631" t="n">
        <v>68</v>
      </c>
      <c r="K1631" t="n">
        <v>21</v>
      </c>
      <c r="L1631">
        <f>VLOOKUP(J1631,Clustering!$D$3:$E$367,2,FALSE)</f>
        <v/>
      </c>
      <c r="M1631" t="n">
        <v>0.288516654</v>
      </c>
      <c r="N1631" t="n">
        <v>0.337743686</v>
      </c>
      <c r="O1631" t="n">
        <v>0.337743686</v>
      </c>
      <c r="P1631" t="n">
        <v>0.877643176</v>
      </c>
      <c r="Q1631" t="n">
        <v>0.446878149</v>
      </c>
      <c r="R1631" t="n">
        <v>0.1643302539808987</v>
      </c>
      <c r="S1631" t="n">
        <v>0</v>
      </c>
      <c r="T1631" t="n">
        <v>0</v>
      </c>
      <c r="U1631" t="n">
        <v>0.666411007</v>
      </c>
      <c r="V1631" t="n">
        <v>0.850080767</v>
      </c>
      <c r="W1631" t="n">
        <v>0.010681613</v>
      </c>
      <c r="X1631" t="n">
        <v>0.001332757</v>
      </c>
      <c r="Y1631" t="n">
        <v>0.1439731239033954</v>
      </c>
      <c r="Z1631" t="n">
        <v>0.408205297</v>
      </c>
      <c r="AA1631" t="n">
        <v>0.666411007</v>
      </c>
      <c r="AB1631" t="n">
        <v>0</v>
      </c>
      <c r="AC1631" t="n">
        <v>0</v>
      </c>
      <c r="AD1631" t="n">
        <v>0.85</v>
      </c>
      <c r="AE1631" t="n">
        <v>0.85</v>
      </c>
      <c r="AF1631" t="n">
        <v>0.85</v>
      </c>
      <c r="AG1631" t="n">
        <v>0.85</v>
      </c>
      <c r="AH1631" t="n">
        <v>0.877643176</v>
      </c>
      <c r="AI1631" t="n">
        <v>0.010681613</v>
      </c>
      <c r="AJ1631" t="n">
        <v>0.492189742</v>
      </c>
      <c r="AK1631" t="n">
        <v>0</v>
      </c>
      <c r="AL1631" t="n">
        <v>0.100749311</v>
      </c>
    </row>
    <row r="1632">
      <c r="A1632" t="inlineStr">
        <is>
          <t>2025-03-09 22:00</t>
        </is>
      </c>
      <c r="B1632" t="n">
        <v>44329.40590935155</v>
      </c>
      <c r="C1632" t="n">
        <v>44004.23925844695</v>
      </c>
      <c r="D1632" t="n">
        <v>0</v>
      </c>
      <c r="E1632" t="n">
        <v>325.1666509046079</v>
      </c>
      <c r="F1632" t="n">
        <v>0</v>
      </c>
      <c r="G1632" t="n">
        <v>0.1593954171101019</v>
      </c>
      <c r="H1632" t="n">
        <v>0.160493202818264</v>
      </c>
      <c r="I1632" t="n">
        <v>0.1395534838207795</v>
      </c>
      <c r="J1632" t="n">
        <v>68</v>
      </c>
      <c r="K1632" t="n">
        <v>22</v>
      </c>
      <c r="L1632">
        <f>VLOOKUP(J1632,Clustering!$D$3:$E$367,2,FALSE)</f>
        <v/>
      </c>
      <c r="M1632" t="n">
        <v>0.278834732</v>
      </c>
      <c r="N1632" t="n">
        <v>0.331924157</v>
      </c>
      <c r="O1632" t="n">
        <v>0.331924157</v>
      </c>
      <c r="P1632" t="n">
        <v>0.878629978</v>
      </c>
      <c r="Q1632" t="n">
        <v>0.450169907</v>
      </c>
      <c r="R1632" t="n">
        <v>0.160493202818264</v>
      </c>
      <c r="S1632" t="n">
        <v>0</v>
      </c>
      <c r="T1632" t="n">
        <v>0</v>
      </c>
      <c r="U1632" t="n">
        <v>0.666411007</v>
      </c>
      <c r="V1632" t="n">
        <v>0.850080767</v>
      </c>
      <c r="W1632" t="n">
        <v>0.01071652</v>
      </c>
      <c r="X1632" t="n">
        <v>0.001332757</v>
      </c>
      <c r="Y1632" t="n">
        <v>0.1395534838207795</v>
      </c>
      <c r="Z1632" t="n">
        <v>0.363842988</v>
      </c>
      <c r="AA1632" t="n">
        <v>0.666411007</v>
      </c>
      <c r="AB1632" t="n">
        <v>0</v>
      </c>
      <c r="AC1632" t="n">
        <v>0</v>
      </c>
      <c r="AD1632" t="n">
        <v>0.85</v>
      </c>
      <c r="AE1632" t="n">
        <v>0.85</v>
      </c>
      <c r="AF1632" t="n">
        <v>0.85</v>
      </c>
      <c r="AG1632" t="n">
        <v>0.85</v>
      </c>
      <c r="AH1632" t="n">
        <v>0.878629978</v>
      </c>
      <c r="AI1632" t="n">
        <v>0.01071652</v>
      </c>
      <c r="AJ1632" t="n">
        <v>0.4362915</v>
      </c>
      <c r="AK1632" t="n">
        <v>0</v>
      </c>
      <c r="AL1632" t="n">
        <v>0.08154389200000001</v>
      </c>
    </row>
    <row r="1633">
      <c r="A1633" t="inlineStr">
        <is>
          <t>2025-03-09 23:00</t>
        </is>
      </c>
      <c r="B1633" t="n">
        <v>40658.29712968897</v>
      </c>
      <c r="C1633" t="n">
        <v>40344.42498685595</v>
      </c>
      <c r="D1633" t="n">
        <v>0</v>
      </c>
      <c r="E1633" t="n">
        <v>313.8721428330214</v>
      </c>
      <c r="F1633" t="n">
        <v>0</v>
      </c>
      <c r="G1633" t="n">
        <v>0.1538588935455987</v>
      </c>
      <c r="H1633" t="n">
        <v>0.1550490098074054</v>
      </c>
      <c r="I1633" t="n">
        <v>0.1323481312012421</v>
      </c>
      <c r="J1633" t="n">
        <v>68</v>
      </c>
      <c r="K1633" t="n">
        <v>23</v>
      </c>
      <c r="L1633">
        <f>VLOOKUP(J1633,Clustering!$D$3:$E$367,2,FALSE)</f>
        <v/>
      </c>
      <c r="M1633" t="n">
        <v>0.266013818</v>
      </c>
      <c r="N1633" t="n">
        <v>0.329319074</v>
      </c>
      <c r="O1633" t="n">
        <v>0.329319074</v>
      </c>
      <c r="P1633" t="n">
        <v>0.872668474</v>
      </c>
      <c r="Q1633" t="n">
        <v>0.421044727</v>
      </c>
      <c r="R1633" t="n">
        <v>0.1550490098074054</v>
      </c>
      <c r="S1633" t="n">
        <v>0</v>
      </c>
      <c r="T1633" t="n">
        <v>0</v>
      </c>
      <c r="U1633" t="n">
        <v>0.655281982</v>
      </c>
      <c r="V1633" t="n">
        <v>0.850080767</v>
      </c>
      <c r="W1633" t="n">
        <v>0.01197318</v>
      </c>
      <c r="X1633" t="n">
        <v>0.001332757</v>
      </c>
      <c r="Y1633" t="n">
        <v>0.1323481312012421</v>
      </c>
      <c r="Z1633" t="n">
        <v>0.304329619</v>
      </c>
      <c r="AA1633" t="n">
        <v>0.655281982</v>
      </c>
      <c r="AB1633" t="n">
        <v>0</v>
      </c>
      <c r="AC1633" t="n">
        <v>0</v>
      </c>
      <c r="AD1633" t="n">
        <v>0.85</v>
      </c>
      <c r="AE1633" t="n">
        <v>0.85</v>
      </c>
      <c r="AF1633" t="n">
        <v>0.85</v>
      </c>
      <c r="AG1633" t="n">
        <v>0.85</v>
      </c>
      <c r="AH1633" t="n">
        <v>0.872668474</v>
      </c>
      <c r="AI1633" t="n">
        <v>0.01197318</v>
      </c>
      <c r="AJ1633" t="n">
        <v>0.381420082</v>
      </c>
      <c r="AK1633" t="n">
        <v>0</v>
      </c>
      <c r="AL1633" t="n">
        <v>0.039464555</v>
      </c>
    </row>
    <row r="1634">
      <c r="A1634" t="inlineStr">
        <is>
          <t>2025-03-10 00:00</t>
        </is>
      </c>
      <c r="B1634" t="n">
        <v>60090.90070615332</v>
      </c>
      <c r="C1634" t="n">
        <v>59781.23658593308</v>
      </c>
      <c r="D1634" t="n">
        <v>0</v>
      </c>
      <c r="E1634" t="n">
        <v>309.6641202202365</v>
      </c>
      <c r="F1634" t="n">
        <v>0</v>
      </c>
      <c r="G1634" t="n">
        <v>0.151796137362861</v>
      </c>
      <c r="H1634" t="n">
        <v>0.1531003503164339</v>
      </c>
      <c r="I1634" t="n">
        <v>0.1282231337908007</v>
      </c>
      <c r="J1634" t="n">
        <v>69</v>
      </c>
      <c r="K1634" t="n">
        <v>0</v>
      </c>
      <c r="L1634">
        <f>VLOOKUP(J1634,Clustering!$D$3:$E$367,2,FALSE)</f>
        <v/>
      </c>
      <c r="M1634" t="n">
        <v>0.400863805</v>
      </c>
      <c r="N1634" t="n">
        <v>0.41407792</v>
      </c>
      <c r="O1634" t="n">
        <v>0.41407792</v>
      </c>
      <c r="P1634" t="n">
        <v>0.932395414</v>
      </c>
      <c r="Q1634" t="n">
        <v>0.29275375</v>
      </c>
      <c r="R1634" t="n">
        <v>0.1531003503164339</v>
      </c>
      <c r="S1634" t="n">
        <v>0</v>
      </c>
      <c r="T1634" t="n">
        <v>0</v>
      </c>
      <c r="U1634" t="n">
        <v>0.651963623</v>
      </c>
      <c r="V1634" t="n">
        <v>0.850080767</v>
      </c>
      <c r="W1634" t="n">
        <v>0.011833551</v>
      </c>
      <c r="X1634" t="n">
        <v>0.007025665</v>
      </c>
      <c r="Y1634" t="n">
        <v>0.1282231337908007</v>
      </c>
      <c r="Z1634" t="n">
        <v>0.401447262</v>
      </c>
      <c r="AA1634" t="n">
        <v>0.651963623</v>
      </c>
      <c r="AB1634" t="n">
        <v>0</v>
      </c>
      <c r="AC1634" t="n">
        <v>0</v>
      </c>
      <c r="AD1634" t="n">
        <v>0.85</v>
      </c>
      <c r="AE1634" t="n">
        <v>0.85</v>
      </c>
      <c r="AF1634" t="n">
        <v>0.85</v>
      </c>
      <c r="AG1634" t="n">
        <v>0.85</v>
      </c>
      <c r="AH1634" t="n">
        <v>0.932395414</v>
      </c>
      <c r="AI1634" t="n">
        <v>0.011833551</v>
      </c>
      <c r="AJ1634" t="n">
        <v>0.525831758</v>
      </c>
      <c r="AK1634" t="n">
        <v>0</v>
      </c>
      <c r="AL1634" t="n">
        <v>0.015419839</v>
      </c>
    </row>
    <row r="1635">
      <c r="A1635" t="inlineStr">
        <is>
          <t>2025-03-10 01:00</t>
        </is>
      </c>
      <c r="B1635" t="n">
        <v>59388.50882356996</v>
      </c>
      <c r="C1635" t="n">
        <v>59088.57984331256</v>
      </c>
      <c r="D1635" t="n">
        <v>0</v>
      </c>
      <c r="E1635" t="n">
        <v>299.9289802574006</v>
      </c>
      <c r="F1635" t="n">
        <v>0</v>
      </c>
      <c r="G1635" t="n">
        <v>0.1470240099300983</v>
      </c>
      <c r="H1635" t="n">
        <v>0.1479574964021172</v>
      </c>
      <c r="I1635" t="n">
        <v>0.1301517040086694</v>
      </c>
      <c r="J1635" t="n">
        <v>69</v>
      </c>
      <c r="K1635" t="n">
        <v>1</v>
      </c>
      <c r="L1635">
        <f>VLOOKUP(J1635,Clustering!$D$3:$E$367,2,FALSE)</f>
        <v/>
      </c>
      <c r="M1635" t="n">
        <v>0.376754035</v>
      </c>
      <c r="N1635" t="n">
        <v>0.400953906</v>
      </c>
      <c r="O1635" t="n">
        <v>0.400953906</v>
      </c>
      <c r="P1635" t="n">
        <v>0.933321176</v>
      </c>
      <c r="Q1635" t="n">
        <v>0.260624683</v>
      </c>
      <c r="R1635" t="n">
        <v>0.1479574964021172</v>
      </c>
      <c r="S1635" t="n">
        <v>0</v>
      </c>
      <c r="T1635" t="n">
        <v>0</v>
      </c>
      <c r="U1635" t="n">
        <v>0.651963623</v>
      </c>
      <c r="V1635" t="n">
        <v>0.850080767</v>
      </c>
      <c r="W1635" t="n">
        <v>0.012077902</v>
      </c>
      <c r="X1635" t="n">
        <v>0.007025665</v>
      </c>
      <c r="Y1635" t="n">
        <v>0.1301517040086694</v>
      </c>
      <c r="Z1635" t="n">
        <v>0.385209017</v>
      </c>
      <c r="AA1635" t="n">
        <v>0.651963623</v>
      </c>
      <c r="AB1635" t="n">
        <v>0</v>
      </c>
      <c r="AC1635" t="n">
        <v>0</v>
      </c>
      <c r="AD1635" t="n">
        <v>0.85</v>
      </c>
      <c r="AE1635" t="n">
        <v>0.85</v>
      </c>
      <c r="AF1635" t="n">
        <v>0.85</v>
      </c>
      <c r="AG1635" t="n">
        <v>0.85</v>
      </c>
      <c r="AH1635" t="n">
        <v>0.933321176</v>
      </c>
      <c r="AI1635" t="n">
        <v>0.012077902</v>
      </c>
      <c r="AJ1635" t="n">
        <v>0.499268445</v>
      </c>
      <c r="AK1635" t="n">
        <v>0</v>
      </c>
      <c r="AL1635" t="n">
        <v>0</v>
      </c>
    </row>
    <row r="1636">
      <c r="A1636" t="inlineStr">
        <is>
          <t>2025-03-10 02:00</t>
        </is>
      </c>
      <c r="B1636" t="n">
        <v>59200.88778773623</v>
      </c>
      <c r="C1636" t="n">
        <v>58909.06389717496</v>
      </c>
      <c r="D1636" t="n">
        <v>0</v>
      </c>
      <c r="E1636" t="n">
        <v>291.8238905612646</v>
      </c>
      <c r="F1636" t="n">
        <v>0</v>
      </c>
      <c r="G1636" t="n">
        <v>0.1430509267457179</v>
      </c>
      <c r="H1636" t="n">
        <v>0.1435378563195014</v>
      </c>
      <c r="I1636" t="n">
        <v>0.1342499157216405</v>
      </c>
      <c r="J1636" t="n">
        <v>69</v>
      </c>
      <c r="K1636" t="n">
        <v>2</v>
      </c>
      <c r="L1636">
        <f>VLOOKUP(J1636,Clustering!$D$3:$E$367,2,FALSE)</f>
        <v/>
      </c>
      <c r="M1636" t="n">
        <v>0.360356396</v>
      </c>
      <c r="N1636" t="n">
        <v>0.378237825</v>
      </c>
      <c r="O1636" t="n">
        <v>0.378237825</v>
      </c>
      <c r="P1636" t="n">
        <v>0.933361869</v>
      </c>
      <c r="Q1636" t="n">
        <v>0.224728242</v>
      </c>
      <c r="R1636" t="n">
        <v>0.1435378563195014</v>
      </c>
      <c r="S1636" t="n">
        <v>0</v>
      </c>
      <c r="T1636" t="n">
        <v>0</v>
      </c>
      <c r="U1636" t="n">
        <v>0.651963623</v>
      </c>
      <c r="V1636" t="n">
        <v>0.850080767</v>
      </c>
      <c r="W1636" t="n">
        <v>0.01235716</v>
      </c>
      <c r="X1636" t="n">
        <v>0.007025665</v>
      </c>
      <c r="Y1636" t="n">
        <v>0.1342499157216405</v>
      </c>
      <c r="Z1636" t="n">
        <v>0.380168672</v>
      </c>
      <c r="AA1636" t="n">
        <v>0.651963623</v>
      </c>
      <c r="AB1636" t="n">
        <v>0</v>
      </c>
      <c r="AC1636" t="n">
        <v>0</v>
      </c>
      <c r="AD1636" t="n">
        <v>0.85</v>
      </c>
      <c r="AE1636" t="n">
        <v>0.85</v>
      </c>
      <c r="AF1636" t="n">
        <v>0.85</v>
      </c>
      <c r="AG1636" t="n">
        <v>0.85</v>
      </c>
      <c r="AH1636" t="n">
        <v>0.933361869</v>
      </c>
      <c r="AI1636" t="n">
        <v>0.01235716</v>
      </c>
      <c r="AJ1636" t="n">
        <v>0.492908414</v>
      </c>
      <c r="AK1636" t="n">
        <v>0</v>
      </c>
      <c r="AL1636" t="n">
        <v>0</v>
      </c>
    </row>
    <row r="1637">
      <c r="A1637" t="inlineStr">
        <is>
          <t>2025-03-10 03:00</t>
        </is>
      </c>
      <c r="B1637" t="n">
        <v>59201.18568751435</v>
      </c>
      <c r="C1637" t="n">
        <v>58909.02376180673</v>
      </c>
      <c r="D1637" t="n">
        <v>0</v>
      </c>
      <c r="E1637" t="n">
        <v>292.161925707627</v>
      </c>
      <c r="F1637" t="n">
        <v>0</v>
      </c>
      <c r="G1637" t="n">
        <v>0.1432166302488367</v>
      </c>
      <c r="H1637" t="n">
        <v>0.1435378563195014</v>
      </c>
      <c r="I1637" t="n">
        <v>0.1374106280231475</v>
      </c>
      <c r="J1637" t="n">
        <v>69</v>
      </c>
      <c r="K1637" t="n">
        <v>3</v>
      </c>
      <c r="L1637">
        <f>VLOOKUP(J1637,Clustering!$D$3:$E$367,2,FALSE)</f>
        <v/>
      </c>
      <c r="M1637" t="n">
        <v>0.347829222</v>
      </c>
      <c r="N1637" t="n">
        <v>0.361627222</v>
      </c>
      <c r="O1637" t="n">
        <v>0.361627222</v>
      </c>
      <c r="P1637" t="n">
        <v>0.932893901</v>
      </c>
      <c r="Q1637" t="n">
        <v>0.18288661</v>
      </c>
      <c r="R1637" t="n">
        <v>0.1435378563195014</v>
      </c>
      <c r="S1637" t="n">
        <v>0</v>
      </c>
      <c r="T1637" t="n">
        <v>0</v>
      </c>
      <c r="U1637" t="n">
        <v>0.648128727</v>
      </c>
      <c r="V1637" t="n">
        <v>0.850080767</v>
      </c>
      <c r="W1637" t="n">
        <v>0.012531696</v>
      </c>
      <c r="X1637" t="n">
        <v>0.007025665</v>
      </c>
      <c r="Y1637" t="n">
        <v>0.1374106280231475</v>
      </c>
      <c r="Z1637" t="n">
        <v>0.371472245</v>
      </c>
      <c r="AA1637" t="n">
        <v>0.648128727</v>
      </c>
      <c r="AB1637" t="n">
        <v>0</v>
      </c>
      <c r="AC1637" t="n">
        <v>0</v>
      </c>
      <c r="AD1637" t="n">
        <v>0.85</v>
      </c>
      <c r="AE1637" t="n">
        <v>0.85</v>
      </c>
      <c r="AF1637" t="n">
        <v>0.85</v>
      </c>
      <c r="AG1637" t="n">
        <v>0.85</v>
      </c>
      <c r="AH1637" t="n">
        <v>0.932893901</v>
      </c>
      <c r="AI1637" t="n">
        <v>0.012531696</v>
      </c>
      <c r="AJ1637" t="n">
        <v>0.484981142</v>
      </c>
      <c r="AK1637" t="n">
        <v>0</v>
      </c>
      <c r="AL1637" t="n">
        <v>0</v>
      </c>
    </row>
    <row r="1638">
      <c r="A1638" t="inlineStr">
        <is>
          <t>2025-03-10 04:00</t>
        </is>
      </c>
      <c r="B1638" t="n">
        <v>59880.91715116873</v>
      </c>
      <c r="C1638" t="n">
        <v>59586.34659917353</v>
      </c>
      <c r="D1638" t="n">
        <v>0</v>
      </c>
      <c r="E1638" t="n">
        <v>294.5705519952013</v>
      </c>
      <c r="F1638" t="n">
        <v>0</v>
      </c>
      <c r="G1638" t="n">
        <v>0.1443973294094124</v>
      </c>
      <c r="H1638" t="n">
        <v>0.1445423199746413</v>
      </c>
      <c r="I1638" t="n">
        <v>0.1417766967108226</v>
      </c>
      <c r="J1638" t="n">
        <v>69</v>
      </c>
      <c r="K1638" t="n">
        <v>4</v>
      </c>
      <c r="L1638">
        <f>VLOOKUP(J1638,Clustering!$D$3:$E$367,2,FALSE)</f>
        <v/>
      </c>
      <c r="M1638" t="n">
        <v>0.342086881</v>
      </c>
      <c r="N1638" t="n">
        <v>0.365190722</v>
      </c>
      <c r="O1638" t="n">
        <v>0.365190722</v>
      </c>
      <c r="P1638" t="n">
        <v>0.933606026</v>
      </c>
      <c r="Q1638" t="n">
        <v>0.168793376</v>
      </c>
      <c r="R1638" t="n">
        <v>0.1445423199746413</v>
      </c>
      <c r="S1638" t="n">
        <v>0</v>
      </c>
      <c r="T1638" t="n">
        <v>0</v>
      </c>
      <c r="U1638" t="n">
        <v>0.6510401179999999</v>
      </c>
      <c r="V1638" t="n">
        <v>0.850080767</v>
      </c>
      <c r="W1638" t="n">
        <v>0.012531696</v>
      </c>
      <c r="X1638" t="n">
        <v>0.007025665</v>
      </c>
      <c r="Y1638" t="n">
        <v>0.1417766967108226</v>
      </c>
      <c r="Z1638" t="n">
        <v>0.370518852</v>
      </c>
      <c r="AA1638" t="n">
        <v>0.6510401179999999</v>
      </c>
      <c r="AB1638" t="n">
        <v>0</v>
      </c>
      <c r="AC1638" t="n">
        <v>0</v>
      </c>
      <c r="AD1638" t="n">
        <v>0.85</v>
      </c>
      <c r="AE1638" t="n">
        <v>0.85</v>
      </c>
      <c r="AF1638" t="n">
        <v>0.85</v>
      </c>
      <c r="AG1638" t="n">
        <v>0.85</v>
      </c>
      <c r="AH1638" t="n">
        <v>0.933606026</v>
      </c>
      <c r="AI1638" t="n">
        <v>0.012531696</v>
      </c>
      <c r="AJ1638" t="n">
        <v>0.482665579</v>
      </c>
      <c r="AK1638" t="n">
        <v>0</v>
      </c>
      <c r="AL1638" t="n">
        <v>0</v>
      </c>
    </row>
    <row r="1639">
      <c r="A1639" t="inlineStr">
        <is>
          <t>2025-03-10 05:00</t>
        </is>
      </c>
      <c r="B1639" t="n">
        <v>64743.30162606449</v>
      </c>
      <c r="C1639" t="n">
        <v>64454.8416557061</v>
      </c>
      <c r="D1639" t="n">
        <v>0</v>
      </c>
      <c r="E1639" t="n">
        <v>288.4599703583972</v>
      </c>
      <c r="F1639" t="n">
        <v>0</v>
      </c>
      <c r="G1639" t="n">
        <v>0.1414019462541162</v>
      </c>
      <c r="H1639" t="n">
        <v>0.1409262508161374</v>
      </c>
      <c r="I1639" t="n">
        <v>0.1499999058342351</v>
      </c>
      <c r="J1639" t="n">
        <v>69</v>
      </c>
      <c r="K1639" t="n">
        <v>5</v>
      </c>
      <c r="L1639">
        <f>VLOOKUP(J1639,Clustering!$D$3:$E$367,2,FALSE)</f>
        <v/>
      </c>
      <c r="M1639" t="n">
        <v>0.3448227</v>
      </c>
      <c r="N1639" t="n">
        <v>0.377559439</v>
      </c>
      <c r="O1639" t="n">
        <v>0.377559439</v>
      </c>
      <c r="P1639" t="n">
        <v>0.935762748</v>
      </c>
      <c r="Q1639" t="n">
        <v>0.17276101</v>
      </c>
      <c r="R1639" t="n">
        <v>0.1409262508161374</v>
      </c>
      <c r="S1639" t="n">
        <v>0</v>
      </c>
      <c r="T1639" t="n">
        <v>0</v>
      </c>
      <c r="U1639" t="n">
        <v>0.6510401179999999</v>
      </c>
      <c r="V1639" t="n">
        <v>0.850080767</v>
      </c>
      <c r="W1639" t="n">
        <v>0.012496789</v>
      </c>
      <c r="X1639" t="n">
        <v>0.00649206</v>
      </c>
      <c r="Y1639" t="n">
        <v>0.1499999058342351</v>
      </c>
      <c r="Z1639" t="n">
        <v>0.373139368</v>
      </c>
      <c r="AA1639" t="n">
        <v>0.6510401179999999</v>
      </c>
      <c r="AB1639" t="n">
        <v>0</v>
      </c>
      <c r="AC1639" t="n">
        <v>0</v>
      </c>
      <c r="AD1639" t="n">
        <v>0.85</v>
      </c>
      <c r="AE1639" t="n">
        <v>0.85</v>
      </c>
      <c r="AF1639" t="n">
        <v>0.85</v>
      </c>
      <c r="AG1639" t="n">
        <v>0.85</v>
      </c>
      <c r="AH1639" t="n">
        <v>0.935762748</v>
      </c>
      <c r="AI1639" t="n">
        <v>0.012496789</v>
      </c>
      <c r="AJ1639" t="n">
        <v>0.483793357</v>
      </c>
      <c r="AK1639" t="n">
        <v>0</v>
      </c>
      <c r="AL1639" t="n">
        <v>0</v>
      </c>
    </row>
    <row r="1640">
      <c r="A1640" t="inlineStr">
        <is>
          <t>2025-03-10 06:00</t>
        </is>
      </c>
      <c r="B1640" t="n">
        <v>72240.46367891172</v>
      </c>
      <c r="C1640" t="n">
        <v>71908.68532330146</v>
      </c>
      <c r="D1640" t="n">
        <v>66.58256956208106</v>
      </c>
      <c r="E1640" t="n">
        <v>265.1957860481829</v>
      </c>
      <c r="F1640" t="n">
        <v>0.003007003254469</v>
      </c>
      <c r="G1640" t="n">
        <v>0.1299979343373445</v>
      </c>
      <c r="H1640" t="n">
        <v>0.1288927762275606</v>
      </c>
      <c r="I1640" t="n">
        <v>0.1499731201367648</v>
      </c>
      <c r="J1640" t="n">
        <v>69</v>
      </c>
      <c r="K1640" t="n">
        <v>6</v>
      </c>
      <c r="L1640">
        <f>VLOOKUP(J1640,Clustering!$D$3:$E$367,2,FALSE)</f>
        <v/>
      </c>
      <c r="M1640" t="n">
        <v>0.365171439</v>
      </c>
      <c r="N1640" t="n">
        <v>0.399405844</v>
      </c>
      <c r="O1640" t="n">
        <v>0.399405844</v>
      </c>
      <c r="P1640" t="n">
        <v>0.937146305</v>
      </c>
      <c r="Q1640" t="n">
        <v>0.185740302</v>
      </c>
      <c r="R1640" t="n">
        <v>0.1288927762275606</v>
      </c>
      <c r="S1640" t="n">
        <v>0.003007003254469</v>
      </c>
      <c r="T1640" t="n">
        <v>0</v>
      </c>
      <c r="U1640" t="n">
        <v>0.65330975</v>
      </c>
      <c r="V1640" t="n">
        <v>0.850080767</v>
      </c>
      <c r="W1640" t="n">
        <v>0.012461881</v>
      </c>
      <c r="X1640" t="n">
        <v>0.00649206</v>
      </c>
      <c r="Y1640" t="n">
        <v>0.1499731201367648</v>
      </c>
      <c r="Z1640" t="n">
        <v>0.369638148</v>
      </c>
      <c r="AA1640" t="n">
        <v>0.65330975</v>
      </c>
      <c r="AB1640" t="n">
        <v>0</v>
      </c>
      <c r="AC1640" t="n">
        <v>0</v>
      </c>
      <c r="AD1640" t="n">
        <v>0.85</v>
      </c>
      <c r="AE1640" t="n">
        <v>0.85</v>
      </c>
      <c r="AF1640" t="n">
        <v>0.85</v>
      </c>
      <c r="AG1640" t="n">
        <v>0.85</v>
      </c>
      <c r="AH1640" t="n">
        <v>0.937146305</v>
      </c>
      <c r="AI1640" t="n">
        <v>0.012461881</v>
      </c>
      <c r="AJ1640" t="n">
        <v>0.465038713</v>
      </c>
      <c r="AK1640" t="n">
        <v>0.0021049022781283</v>
      </c>
      <c r="AL1640" t="n">
        <v>0</v>
      </c>
    </row>
    <row r="1641">
      <c r="A1641" t="inlineStr">
        <is>
          <t>2025-03-10 07:00</t>
        </is>
      </c>
      <c r="B1641" t="n">
        <v>76972.73940420337</v>
      </c>
      <c r="C1641" t="n">
        <v>74847.37879118165</v>
      </c>
      <c r="D1641" t="n">
        <v>1884.053196740832</v>
      </c>
      <c r="E1641" t="n">
        <v>241.3074162808865</v>
      </c>
      <c r="F1641" t="n">
        <v>0.08508764578258241</v>
      </c>
      <c r="G1641" t="n">
        <v>0.1182879491572973</v>
      </c>
      <c r="H1641" t="n">
        <v>0.1168994801851894</v>
      </c>
      <c r="I1641" t="n">
        <v>0.1433838385590466</v>
      </c>
      <c r="J1641" t="n">
        <v>69</v>
      </c>
      <c r="K1641" t="n">
        <v>7</v>
      </c>
      <c r="L1641">
        <f>VLOOKUP(J1641,Clustering!$D$3:$E$367,2,FALSE)</f>
        <v/>
      </c>
      <c r="M1641" t="n">
        <v>0.381972251</v>
      </c>
      <c r="N1641" t="n">
        <v>0.40891114</v>
      </c>
      <c r="O1641" t="n">
        <v>0.40891114</v>
      </c>
      <c r="P1641" t="n">
        <v>0.938387437</v>
      </c>
      <c r="Q1641" t="n">
        <v>0.204151621</v>
      </c>
      <c r="R1641" t="n">
        <v>0.1168994801851894</v>
      </c>
      <c r="S1641" t="n">
        <v>0.08508764578258241</v>
      </c>
      <c r="T1641" t="n">
        <v>0</v>
      </c>
      <c r="U1641" t="n">
        <v>0.65330975</v>
      </c>
      <c r="V1641" t="n">
        <v>0.850080767</v>
      </c>
      <c r="W1641" t="n">
        <v>0.012392067</v>
      </c>
      <c r="X1641" t="n">
        <v>0.00649206</v>
      </c>
      <c r="Y1641" t="n">
        <v>0.1433838385590466</v>
      </c>
      <c r="Z1641" t="n">
        <v>0.362052083</v>
      </c>
      <c r="AA1641" t="n">
        <v>0.65330975</v>
      </c>
      <c r="AB1641" t="n">
        <v>0</v>
      </c>
      <c r="AC1641" t="n">
        <v>0</v>
      </c>
      <c r="AD1641" t="n">
        <v>0.85</v>
      </c>
      <c r="AE1641" t="n">
        <v>0.85</v>
      </c>
      <c r="AF1641" t="n">
        <v>0.85</v>
      </c>
      <c r="AG1641" t="n">
        <v>0.85</v>
      </c>
      <c r="AH1641" t="n">
        <v>0.938387437</v>
      </c>
      <c r="AI1641" t="n">
        <v>0.012392067</v>
      </c>
      <c r="AJ1641" t="n">
        <v>0.449683287</v>
      </c>
      <c r="AK1641" t="n">
        <v>0.0595613520478077</v>
      </c>
      <c r="AL1641" t="n">
        <v>0</v>
      </c>
    </row>
    <row r="1642">
      <c r="A1642" t="inlineStr">
        <is>
          <t>2025-03-10 08:00</t>
        </is>
      </c>
      <c r="B1642" t="n">
        <v>74980.46497259533</v>
      </c>
      <c r="C1642" t="n">
        <v>69702.02932079219</v>
      </c>
      <c r="D1642" t="n">
        <v>5052.242750472358</v>
      </c>
      <c r="E1642" t="n">
        <v>226.1929013307868</v>
      </c>
      <c r="F1642" t="n">
        <v>0.2281694817871675</v>
      </c>
      <c r="G1642" t="n">
        <v>0.110878873201366</v>
      </c>
      <c r="H1642" t="n">
        <v>0.1096673418681816</v>
      </c>
      <c r="I1642" t="n">
        <v>0.1327767023607685</v>
      </c>
      <c r="J1642" t="n">
        <v>69</v>
      </c>
      <c r="K1642" t="n">
        <v>8</v>
      </c>
      <c r="L1642">
        <f>VLOOKUP(J1642,Clustering!$D$3:$E$367,2,FALSE)</f>
        <v/>
      </c>
      <c r="M1642" t="n">
        <v>0.391849999</v>
      </c>
      <c r="N1642" t="n">
        <v>0.406974584</v>
      </c>
      <c r="O1642" t="n">
        <v>0.406974584</v>
      </c>
      <c r="P1642" t="n">
        <v>0.935661015</v>
      </c>
      <c r="Q1642" t="n">
        <v>0.214852966</v>
      </c>
      <c r="R1642" t="n">
        <v>0.1096673418681816</v>
      </c>
      <c r="S1642" t="n">
        <v>0.2281694817871675</v>
      </c>
      <c r="T1642" t="n">
        <v>0.162233641</v>
      </c>
      <c r="U1642" t="n">
        <v>0.65330975</v>
      </c>
      <c r="V1642" t="n">
        <v>0.850080767</v>
      </c>
      <c r="W1642" t="n">
        <v>0.01235716</v>
      </c>
      <c r="X1642" t="n">
        <v>0.00649206</v>
      </c>
      <c r="Y1642" t="n">
        <v>0.1327767023607685</v>
      </c>
      <c r="Z1642" t="n">
        <v>0.401977686</v>
      </c>
      <c r="AA1642" t="n">
        <v>0.65330975</v>
      </c>
      <c r="AB1642" t="n">
        <v>0</v>
      </c>
      <c r="AC1642" t="n">
        <v>0</v>
      </c>
      <c r="AD1642" t="n">
        <v>0.85</v>
      </c>
      <c r="AE1642" t="n">
        <v>0.85</v>
      </c>
      <c r="AF1642" t="n">
        <v>0.85</v>
      </c>
      <c r="AG1642" t="n">
        <v>0.85</v>
      </c>
      <c r="AH1642" t="n">
        <v>0.935661015</v>
      </c>
      <c r="AI1642" t="n">
        <v>0.01235716</v>
      </c>
      <c r="AJ1642" t="n">
        <v>0.459980127</v>
      </c>
      <c r="AK1642" t="n">
        <v>0.1597186372510173</v>
      </c>
      <c r="AL1642" t="n">
        <v>0</v>
      </c>
    </row>
    <row r="1643">
      <c r="A1643" t="inlineStr">
        <is>
          <t>2025-03-10 09:00</t>
        </is>
      </c>
      <c r="B1643" t="n">
        <v>73445.51643708585</v>
      </c>
      <c r="C1643" t="n">
        <v>65095.56150034316</v>
      </c>
      <c r="D1643" t="n">
        <v>8119.840786748384</v>
      </c>
      <c r="E1643" t="n">
        <v>230.1141499943145</v>
      </c>
      <c r="F1643" t="n">
        <v>0.3667084017951172</v>
      </c>
      <c r="G1643" t="n">
        <v>0.1128010539187816</v>
      </c>
      <c r="H1643" t="n">
        <v>0.111937429728798</v>
      </c>
      <c r="I1643" t="n">
        <v>0.1284106336730934</v>
      </c>
      <c r="J1643" t="n">
        <v>69</v>
      </c>
      <c r="K1643" t="n">
        <v>9</v>
      </c>
      <c r="L1643">
        <f>VLOOKUP(J1643,Clustering!$D$3:$E$367,2,FALSE)</f>
        <v/>
      </c>
      <c r="M1643" t="n">
        <v>0.391659932</v>
      </c>
      <c r="N1643" t="n">
        <v>0.408765208</v>
      </c>
      <c r="O1643" t="n">
        <v>0.408765208</v>
      </c>
      <c r="P1643" t="n">
        <v>0.9298215909999999</v>
      </c>
      <c r="Q1643" t="n">
        <v>0.219909508</v>
      </c>
      <c r="R1643" t="n">
        <v>0.111937429728798</v>
      </c>
      <c r="S1643" t="n">
        <v>0.3667084017951172</v>
      </c>
      <c r="T1643" t="n">
        <v>0.449523953</v>
      </c>
      <c r="U1643" t="n">
        <v>0.651134034</v>
      </c>
      <c r="V1643" t="n">
        <v>0.850080767</v>
      </c>
      <c r="W1643" t="n">
        <v>0.012252438</v>
      </c>
      <c r="X1643" t="n">
        <v>0.00649206</v>
      </c>
      <c r="Y1643" t="n">
        <v>0.1284106336730934</v>
      </c>
      <c r="Z1643" t="n">
        <v>0.390319945</v>
      </c>
      <c r="AA1643" t="n">
        <v>0.651134034</v>
      </c>
      <c r="AB1643" t="n">
        <v>0</v>
      </c>
      <c r="AC1643" t="n">
        <v>0</v>
      </c>
      <c r="AD1643" t="n">
        <v>0.85</v>
      </c>
      <c r="AE1643" t="n">
        <v>0.85</v>
      </c>
      <c r="AF1643" t="n">
        <v>0.85</v>
      </c>
      <c r="AG1643" t="n">
        <v>0.85</v>
      </c>
      <c r="AH1643" t="n">
        <v>0.9298215909999999</v>
      </c>
      <c r="AI1643" t="n">
        <v>0.012252438</v>
      </c>
      <c r="AJ1643" t="n">
        <v>0.4638061</v>
      </c>
      <c r="AK1643" t="n">
        <v>0.256695881256582</v>
      </c>
      <c r="AL1643" t="n">
        <v>0</v>
      </c>
    </row>
    <row r="1644">
      <c r="A1644" t="inlineStr">
        <is>
          <t>2025-03-10 10:00</t>
        </is>
      </c>
      <c r="B1644" t="n">
        <v>71780.65141472565</v>
      </c>
      <c r="C1644" t="n">
        <v>60935.95455354783</v>
      </c>
      <c r="D1644" t="n">
        <v>10613.83468645668</v>
      </c>
      <c r="E1644" t="n">
        <v>230.862174721154</v>
      </c>
      <c r="F1644" t="n">
        <v>0.4793422010367699</v>
      </c>
      <c r="G1644" t="n">
        <v>0.113167732706448</v>
      </c>
      <c r="H1644" t="n">
        <v>0.1123392151908539</v>
      </c>
      <c r="I1644" t="n">
        <v>0.1281427766983895</v>
      </c>
      <c r="J1644" t="n">
        <v>69</v>
      </c>
      <c r="K1644" t="n">
        <v>10</v>
      </c>
      <c r="L1644">
        <f>VLOOKUP(J1644,Clustering!$D$3:$E$367,2,FALSE)</f>
        <v/>
      </c>
      <c r="M1644" t="n">
        <v>0.404106471</v>
      </c>
      <c r="N1644" t="n">
        <v>0.420680354</v>
      </c>
      <c r="O1644" t="n">
        <v>0.420680354</v>
      </c>
      <c r="P1644" t="n">
        <v>0.925080873</v>
      </c>
      <c r="Q1644" t="n">
        <v>0.221749388</v>
      </c>
      <c r="R1644" t="n">
        <v>0.1123392151908539</v>
      </c>
      <c r="S1644" t="n">
        <v>0.4793422010367699</v>
      </c>
      <c r="T1644" t="n">
        <v>0.578358773</v>
      </c>
      <c r="U1644" t="n">
        <v>0.6626074159999999</v>
      </c>
      <c r="V1644" t="n">
        <v>0.850080767</v>
      </c>
      <c r="W1644" t="n">
        <v>0.012217531</v>
      </c>
      <c r="X1644" t="n">
        <v>0.00649206</v>
      </c>
      <c r="Y1644" t="n">
        <v>0.1281427766983895</v>
      </c>
      <c r="Z1644" t="n">
        <v>0.444110318</v>
      </c>
      <c r="AA1644" t="n">
        <v>0.6626074159999999</v>
      </c>
      <c r="AB1644" t="n">
        <v>0</v>
      </c>
      <c r="AC1644" t="n">
        <v>0</v>
      </c>
      <c r="AD1644" t="n">
        <v>0.85</v>
      </c>
      <c r="AE1644" t="n">
        <v>0.85</v>
      </c>
      <c r="AF1644" t="n">
        <v>0.85</v>
      </c>
      <c r="AG1644" t="n">
        <v>0.85</v>
      </c>
      <c r="AH1644" t="n">
        <v>0.925080873</v>
      </c>
      <c r="AI1644" t="n">
        <v>0.012217531</v>
      </c>
      <c r="AJ1644" t="n">
        <v>0.498455174</v>
      </c>
      <c r="AK1644" t="n">
        <v>0.3355395407257389</v>
      </c>
      <c r="AL1644" t="n">
        <v>0</v>
      </c>
    </row>
    <row r="1645">
      <c r="A1645" t="inlineStr">
        <is>
          <t>2025-03-10 11:00</t>
        </is>
      </c>
      <c r="B1645" t="n">
        <v>68398.70515052309</v>
      </c>
      <c r="C1645" t="n">
        <v>56000.50600116898</v>
      </c>
      <c r="D1645" t="n">
        <v>12152.19347581819</v>
      </c>
      <c r="E1645" t="n">
        <v>246.0056735359157</v>
      </c>
      <c r="F1645" t="n">
        <v>0.548817589514201</v>
      </c>
      <c r="G1645" t="n">
        <v>0.1205910164391743</v>
      </c>
      <c r="H1645" t="n">
        <v>0.1199731389699177</v>
      </c>
      <c r="I1645" t="n">
        <v>0.1317588458568934</v>
      </c>
      <c r="J1645" t="n">
        <v>69</v>
      </c>
      <c r="K1645" t="n">
        <v>11</v>
      </c>
      <c r="L1645">
        <f>VLOOKUP(J1645,Clustering!$D$3:$E$367,2,FALSE)</f>
        <v/>
      </c>
      <c r="M1645" t="n">
        <v>0.416443577</v>
      </c>
      <c r="N1645" t="n">
        <v>0.433356711</v>
      </c>
      <c r="O1645" t="n">
        <v>0.433356711</v>
      </c>
      <c r="P1645" t="n">
        <v>0.924399267</v>
      </c>
      <c r="Q1645" t="n">
        <v>0.229209039</v>
      </c>
      <c r="R1645" t="n">
        <v>0.1199731389699177</v>
      </c>
      <c r="S1645" t="n">
        <v>0.548817589514201</v>
      </c>
      <c r="T1645" t="n">
        <v>0.611455342</v>
      </c>
      <c r="U1645" t="n">
        <v>0.6626074159999999</v>
      </c>
      <c r="V1645" t="n">
        <v>0.850080767</v>
      </c>
      <c r="W1645" t="n">
        <v>0.011903366</v>
      </c>
      <c r="X1645" t="n">
        <v>0.006781061</v>
      </c>
      <c r="Y1645" t="n">
        <v>0.1317588458568934</v>
      </c>
      <c r="Z1645" t="n">
        <v>0.483141522</v>
      </c>
      <c r="AA1645" t="n">
        <v>0.6626074159999999</v>
      </c>
      <c r="AB1645" t="n">
        <v>0</v>
      </c>
      <c r="AC1645" t="n">
        <v>0</v>
      </c>
      <c r="AD1645" t="n">
        <v>0.85</v>
      </c>
      <c r="AE1645" t="n">
        <v>0.85</v>
      </c>
      <c r="AF1645" t="n">
        <v>0.85</v>
      </c>
      <c r="AG1645" t="n">
        <v>0.85</v>
      </c>
      <c r="AH1645" t="n">
        <v>0.924399267</v>
      </c>
      <c r="AI1645" t="n">
        <v>0.011903366</v>
      </c>
      <c r="AJ1645" t="n">
        <v>0.550632985</v>
      </c>
      <c r="AK1645" t="n">
        <v>0.3841723126599407</v>
      </c>
      <c r="AL1645" t="n">
        <v>0</v>
      </c>
    </row>
    <row r="1646">
      <c r="A1646" t="inlineStr">
        <is>
          <t>2025-03-10 12:00</t>
        </is>
      </c>
      <c r="B1646" t="n">
        <v>66995.52878898842</v>
      </c>
      <c r="C1646" t="n">
        <v>54047.23493564617</v>
      </c>
      <c r="D1646" t="n">
        <v>12692.35347097628</v>
      </c>
      <c r="E1646" t="n">
        <v>255.9403823659677</v>
      </c>
      <c r="F1646" t="n">
        <v>0.5732123053393375</v>
      </c>
      <c r="G1646" t="n">
        <v>0.1254609717480234</v>
      </c>
      <c r="H1646" t="n">
        <v>0.1249954572456175</v>
      </c>
      <c r="I1646" t="n">
        <v>0.1338749159570549</v>
      </c>
      <c r="J1646" t="n">
        <v>69</v>
      </c>
      <c r="K1646" t="n">
        <v>12</v>
      </c>
      <c r="L1646">
        <f>VLOOKUP(J1646,Clustering!$D$3:$E$367,2,FALSE)</f>
        <v/>
      </c>
      <c r="M1646" t="n">
        <v>0.435386968</v>
      </c>
      <c r="N1646" t="n">
        <v>0.45430386</v>
      </c>
      <c r="O1646" t="n">
        <v>0.45430386</v>
      </c>
      <c r="P1646" t="n">
        <v>0.924022859</v>
      </c>
      <c r="Q1646" t="n">
        <v>0.24521725</v>
      </c>
      <c r="R1646" t="n">
        <v>0.1249954572456175</v>
      </c>
      <c r="S1646" t="n">
        <v>0.5732123053393375</v>
      </c>
      <c r="T1646" t="n">
        <v>0.647876681</v>
      </c>
      <c r="U1646" t="n">
        <v>0.6626074159999999</v>
      </c>
      <c r="V1646" t="n">
        <v>0.850080767</v>
      </c>
      <c r="W1646" t="n">
        <v>0.011903366</v>
      </c>
      <c r="X1646" t="n">
        <v>0.00649206</v>
      </c>
      <c r="Y1646" t="n">
        <v>0.1338749159570549</v>
      </c>
      <c r="Z1646" t="n">
        <v>0.539269553</v>
      </c>
      <c r="AA1646" t="n">
        <v>0.6626074159999999</v>
      </c>
      <c r="AB1646" t="n">
        <v>0</v>
      </c>
      <c r="AC1646" t="n">
        <v>0</v>
      </c>
      <c r="AD1646" t="n">
        <v>0.85</v>
      </c>
      <c r="AE1646" t="n">
        <v>0.85</v>
      </c>
      <c r="AF1646" t="n">
        <v>0.85</v>
      </c>
      <c r="AG1646" t="n">
        <v>0.85</v>
      </c>
      <c r="AH1646" t="n">
        <v>0.924022859</v>
      </c>
      <c r="AI1646" t="n">
        <v>0.011903366</v>
      </c>
      <c r="AJ1646" t="n">
        <v>0.587162042</v>
      </c>
      <c r="AK1646" t="n">
        <v>0.4012486137375362</v>
      </c>
      <c r="AL1646" t="n">
        <v>0</v>
      </c>
    </row>
    <row r="1647">
      <c r="A1647" t="inlineStr">
        <is>
          <t>2025-03-10 13:00</t>
        </is>
      </c>
      <c r="B1647" t="n">
        <v>66927.42057686027</v>
      </c>
      <c r="C1647" t="n">
        <v>54641.26115830347</v>
      </c>
      <c r="D1647" t="n">
        <v>12024.88419086936</v>
      </c>
      <c r="E1647" t="n">
        <v>261.2752276874361</v>
      </c>
      <c r="F1647" t="n">
        <v>0.5430680452012809</v>
      </c>
      <c r="G1647" t="n">
        <v>0.1280760920036451</v>
      </c>
      <c r="H1647" t="n">
        <v>0.1277878662069067</v>
      </c>
      <c r="I1647" t="n">
        <v>0.1332856306127061</v>
      </c>
      <c r="J1647" t="n">
        <v>69</v>
      </c>
      <c r="K1647" t="n">
        <v>13</v>
      </c>
      <c r="L1647">
        <f>VLOOKUP(J1647,Clustering!$D$3:$E$367,2,FALSE)</f>
        <v/>
      </c>
      <c r="M1647" t="n">
        <v>0.461362855</v>
      </c>
      <c r="N1647" t="n">
        <v>0.47854631</v>
      </c>
      <c r="O1647" t="n">
        <v>0.47854631</v>
      </c>
      <c r="P1647" t="n">
        <v>0.922344278</v>
      </c>
      <c r="Q1647" t="n">
        <v>0.266895296</v>
      </c>
      <c r="R1647" t="n">
        <v>0.1277878662069067</v>
      </c>
      <c r="S1647" t="n">
        <v>0.5430680452012809</v>
      </c>
      <c r="T1647" t="n">
        <v>0.657699864</v>
      </c>
      <c r="U1647" t="n">
        <v>0.6626074159999999</v>
      </c>
      <c r="V1647" t="n">
        <v>0.850080767</v>
      </c>
      <c r="W1647" t="n">
        <v>0.011693922</v>
      </c>
      <c r="X1647" t="n">
        <v>0.009857878</v>
      </c>
      <c r="Y1647" t="n">
        <v>0.1332856306127061</v>
      </c>
      <c r="Z1647" t="n">
        <v>0.585213126</v>
      </c>
      <c r="AA1647" t="n">
        <v>0.6626074159999999</v>
      </c>
      <c r="AB1647" t="n">
        <v>0</v>
      </c>
      <c r="AC1647" t="n">
        <v>0</v>
      </c>
      <c r="AD1647" t="n">
        <v>0.85</v>
      </c>
      <c r="AE1647" t="n">
        <v>0.85</v>
      </c>
      <c r="AF1647" t="n">
        <v>0.85</v>
      </c>
      <c r="AG1647" t="n">
        <v>0.85</v>
      </c>
      <c r="AH1647" t="n">
        <v>0.922344278</v>
      </c>
      <c r="AI1647" t="n">
        <v>0.011693922</v>
      </c>
      <c r="AJ1647" t="n">
        <v>0.604931513</v>
      </c>
      <c r="AK1647" t="n">
        <v>0.3801476316408966</v>
      </c>
      <c r="AL1647" t="n">
        <v>0</v>
      </c>
    </row>
    <row r="1648">
      <c r="A1648" t="inlineStr">
        <is>
          <t>2025-03-10 14:00</t>
        </is>
      </c>
      <c r="B1648" t="n">
        <v>67083.55442076435</v>
      </c>
      <c r="C1648" t="n">
        <v>56458.51556054935</v>
      </c>
      <c r="D1648" t="n">
        <v>10355.61590074731</v>
      </c>
      <c r="E1648" t="n">
        <v>269.4229594676955</v>
      </c>
      <c r="F1648" t="n">
        <v>0.4676805193969657</v>
      </c>
      <c r="G1648" t="n">
        <v>0.1320700781704389</v>
      </c>
      <c r="H1648" t="n">
        <v>0.1319865242853917</v>
      </c>
      <c r="I1648" t="n">
        <v>0.1335802732848805</v>
      </c>
      <c r="J1648" t="n">
        <v>69</v>
      </c>
      <c r="K1648" t="n">
        <v>14</v>
      </c>
      <c r="L1648">
        <f>VLOOKUP(J1648,Clustering!$D$3:$E$367,2,FALSE)</f>
        <v/>
      </c>
      <c r="M1648" t="n">
        <v>0.483664104</v>
      </c>
      <c r="N1648" t="n">
        <v>0.493764644</v>
      </c>
      <c r="O1648" t="n">
        <v>0.493764644</v>
      </c>
      <c r="P1648" t="n">
        <v>0.921479555</v>
      </c>
      <c r="Q1648" t="n">
        <v>0.311302748</v>
      </c>
      <c r="R1648" t="n">
        <v>0.1319865242853917</v>
      </c>
      <c r="S1648" t="n">
        <v>0.4676805193969657</v>
      </c>
      <c r="T1648" t="n">
        <v>0.65399728</v>
      </c>
      <c r="U1648" t="n">
        <v>0.66423529</v>
      </c>
      <c r="V1648" t="n">
        <v>0.850080767</v>
      </c>
      <c r="W1648" t="n">
        <v>0.011659015</v>
      </c>
      <c r="X1648" t="n">
        <v>0.015064929</v>
      </c>
      <c r="Y1648" t="n">
        <v>0.1335802732848805</v>
      </c>
      <c r="Z1648" t="n">
        <v>0.627129795</v>
      </c>
      <c r="AA1648" t="n">
        <v>0.66423529</v>
      </c>
      <c r="AB1648" t="n">
        <v>0</v>
      </c>
      <c r="AC1648" t="n">
        <v>0</v>
      </c>
      <c r="AD1648" t="n">
        <v>0.85</v>
      </c>
      <c r="AE1648" t="n">
        <v>0.85</v>
      </c>
      <c r="AF1648" t="n">
        <v>0.85</v>
      </c>
      <c r="AG1648" t="n">
        <v>0.85</v>
      </c>
      <c r="AH1648" t="n">
        <v>0.921479555</v>
      </c>
      <c r="AI1648" t="n">
        <v>0.011659015</v>
      </c>
      <c r="AJ1648" t="n">
        <v>0.613015155</v>
      </c>
      <c r="AK1648" t="n">
        <v>0.327376363577876</v>
      </c>
      <c r="AL1648" t="n">
        <v>0</v>
      </c>
    </row>
    <row r="1649">
      <c r="A1649" t="inlineStr">
        <is>
          <t>2025-03-10 15:00</t>
        </is>
      </c>
      <c r="B1649" t="n">
        <v>67521.61653168932</v>
      </c>
      <c r="C1649" t="n">
        <v>59356.09636911015</v>
      </c>
      <c r="D1649" t="n">
        <v>7889.81348358675</v>
      </c>
      <c r="E1649" t="n">
        <v>275.7066789924156</v>
      </c>
      <c r="F1649" t="n">
        <v>0.3563199044185052</v>
      </c>
      <c r="G1649" t="n">
        <v>0.1351503328394194</v>
      </c>
      <c r="H1649" t="n">
        <v>0.1352208972549424</v>
      </c>
      <c r="I1649" t="n">
        <v>0.1338749159570549</v>
      </c>
      <c r="J1649" t="n">
        <v>69</v>
      </c>
      <c r="K1649" t="n">
        <v>15</v>
      </c>
      <c r="L1649">
        <f>VLOOKUP(J1649,Clustering!$D$3:$E$367,2,FALSE)</f>
        <v/>
      </c>
      <c r="M1649" t="n">
        <v>0.506541316</v>
      </c>
      <c r="N1649" t="n">
        <v>0.507024729</v>
      </c>
      <c r="O1649" t="n">
        <v>0.507024729</v>
      </c>
      <c r="P1649" t="n">
        <v>0.920594485</v>
      </c>
      <c r="Q1649" t="n">
        <v>0.393246262</v>
      </c>
      <c r="R1649" t="n">
        <v>0.1352208972549424</v>
      </c>
      <c r="S1649" t="n">
        <v>0.3563199044185052</v>
      </c>
      <c r="T1649" t="n">
        <v>0.6583799299999999</v>
      </c>
      <c r="U1649" t="n">
        <v>0.66423529</v>
      </c>
      <c r="V1649" t="n">
        <v>0.850080767</v>
      </c>
      <c r="W1649" t="n">
        <v>0.011414664</v>
      </c>
      <c r="X1649" t="n">
        <v>0.018178605</v>
      </c>
      <c r="Y1649" t="n">
        <v>0.1338749159570549</v>
      </c>
      <c r="Z1649" t="n">
        <v>0.652504292</v>
      </c>
      <c r="AA1649" t="n">
        <v>0.66423529</v>
      </c>
      <c r="AB1649" t="n">
        <v>0</v>
      </c>
      <c r="AC1649" t="n">
        <v>0</v>
      </c>
      <c r="AD1649" t="n">
        <v>0.85</v>
      </c>
      <c r="AE1649" t="n">
        <v>0.85</v>
      </c>
      <c r="AF1649" t="n">
        <v>0.85</v>
      </c>
      <c r="AG1649" t="n">
        <v>0.85</v>
      </c>
      <c r="AH1649" t="n">
        <v>0.920594485</v>
      </c>
      <c r="AI1649" t="n">
        <v>0.011414664</v>
      </c>
      <c r="AJ1649" t="n">
        <v>0.634389985</v>
      </c>
      <c r="AK1649" t="n">
        <v>0.2494239330929536</v>
      </c>
      <c r="AL1649" t="n">
        <v>0.000177788</v>
      </c>
    </row>
    <row r="1650">
      <c r="A1650" t="inlineStr">
        <is>
          <t>2025-03-10 16:00</t>
        </is>
      </c>
      <c r="B1650" t="n">
        <v>68779.18164540248</v>
      </c>
      <c r="C1650" t="n">
        <v>63585.22846454933</v>
      </c>
      <c r="D1650" t="n">
        <v>4917.050302602397</v>
      </c>
      <c r="E1650" t="n">
        <v>276.9028782507608</v>
      </c>
      <c r="F1650" t="n">
        <v>0.2220639179226553</v>
      </c>
      <c r="G1650" t="n">
        <v>0.1357367050248827</v>
      </c>
      <c r="H1650" t="n">
        <v>0.1357833969018208</v>
      </c>
      <c r="I1650" t="n">
        <v>0.1348927724609301</v>
      </c>
      <c r="J1650" t="n">
        <v>69</v>
      </c>
      <c r="K1650" t="n">
        <v>16</v>
      </c>
      <c r="L1650">
        <f>VLOOKUP(J1650,Clustering!$D$3:$E$367,2,FALSE)</f>
        <v/>
      </c>
      <c r="M1650" t="n">
        <v>0.528139891</v>
      </c>
      <c r="N1650" t="n">
        <v>0.520243402</v>
      </c>
      <c r="O1650" t="n">
        <v>0.520243402</v>
      </c>
      <c r="P1650" t="n">
        <v>0.920279116</v>
      </c>
      <c r="Q1650" t="n">
        <v>0.45282334</v>
      </c>
      <c r="R1650" t="n">
        <v>0.1357833969018208</v>
      </c>
      <c r="S1650" t="n">
        <v>0.2220639179226553</v>
      </c>
      <c r="T1650" t="n">
        <v>0.663669337</v>
      </c>
      <c r="U1650" t="n">
        <v>0.666411007</v>
      </c>
      <c r="V1650" t="n">
        <v>0.850080767</v>
      </c>
      <c r="W1650" t="n">
        <v>0.011903366</v>
      </c>
      <c r="X1650" t="n">
        <v>0.018609175</v>
      </c>
      <c r="Y1650" t="n">
        <v>0.1348927724609301</v>
      </c>
      <c r="Z1650" t="n">
        <v>0.680324428</v>
      </c>
      <c r="AA1650" t="n">
        <v>0.666411007</v>
      </c>
      <c r="AB1650" t="n">
        <v>0</v>
      </c>
      <c r="AC1650" t="n">
        <v>0</v>
      </c>
      <c r="AD1650" t="n">
        <v>0.85</v>
      </c>
      <c r="AE1650" t="n">
        <v>0.85</v>
      </c>
      <c r="AF1650" t="n">
        <v>0.85</v>
      </c>
      <c r="AG1650" t="n">
        <v>0.85</v>
      </c>
      <c r="AH1650" t="n">
        <v>0.920279116</v>
      </c>
      <c r="AI1650" t="n">
        <v>0.011903366</v>
      </c>
      <c r="AJ1650" t="n">
        <v>0.646769067</v>
      </c>
      <c r="AK1650" t="n">
        <v>0.1554447425458587</v>
      </c>
      <c r="AL1650" t="n">
        <v>0.036880128</v>
      </c>
    </row>
    <row r="1651">
      <c r="A1651" t="inlineStr">
        <is>
          <t>2025-03-10 17:00</t>
        </is>
      </c>
      <c r="B1651" t="n">
        <v>71265.93480040702</v>
      </c>
      <c r="C1651" t="n">
        <v>69175.15727145613</v>
      </c>
      <c r="D1651" t="n">
        <v>1790.825015750932</v>
      </c>
      <c r="E1651" t="n">
        <v>299.9525131999487</v>
      </c>
      <c r="F1651" t="n">
        <v>0.0808772729254118</v>
      </c>
      <c r="G1651" t="n">
        <v>0.1470355456862493</v>
      </c>
      <c r="H1651" t="n">
        <v>0.1474954431207528</v>
      </c>
      <c r="I1651" t="n">
        <v>0.1387231271991971</v>
      </c>
      <c r="J1651" t="n">
        <v>69</v>
      </c>
      <c r="K1651" t="n">
        <v>17</v>
      </c>
      <c r="L1651">
        <f>VLOOKUP(J1651,Clustering!$D$3:$E$367,2,FALSE)</f>
        <v/>
      </c>
      <c r="M1651" t="n">
        <v>0.559207283</v>
      </c>
      <c r="N1651" t="n">
        <v>0.527873276</v>
      </c>
      <c r="O1651" t="n">
        <v>0.527873276</v>
      </c>
      <c r="P1651" t="n">
        <v>0.920279116</v>
      </c>
      <c r="Q1651" t="n">
        <v>0.498494928</v>
      </c>
      <c r="R1651" t="n">
        <v>0.1474954431207528</v>
      </c>
      <c r="S1651" t="n">
        <v>0.0808772729254118</v>
      </c>
      <c r="T1651" t="n">
        <v>0.6549040350000001</v>
      </c>
      <c r="U1651" t="n">
        <v>0.666411007</v>
      </c>
      <c r="V1651" t="n">
        <v>0.850080767</v>
      </c>
      <c r="W1651" t="n">
        <v>0.012496789</v>
      </c>
      <c r="X1651" t="n">
        <v>0.020920348</v>
      </c>
      <c r="Y1651" t="n">
        <v>0.1387231271991971</v>
      </c>
      <c r="Z1651" t="n">
        <v>0.693390137</v>
      </c>
      <c r="AA1651" t="n">
        <v>0.666411007</v>
      </c>
      <c r="AB1651" t="n">
        <v>0</v>
      </c>
      <c r="AC1651" t="n">
        <v>0</v>
      </c>
      <c r="AD1651" t="n">
        <v>0.85</v>
      </c>
      <c r="AE1651" t="n">
        <v>0.85</v>
      </c>
      <c r="AF1651" t="n">
        <v>0.85</v>
      </c>
      <c r="AG1651" t="n">
        <v>0.85</v>
      </c>
      <c r="AH1651" t="n">
        <v>0.920279116</v>
      </c>
      <c r="AI1651" t="n">
        <v>0.012496789</v>
      </c>
      <c r="AJ1651" t="n">
        <v>0.659742217</v>
      </c>
      <c r="AK1651" t="n">
        <v>0.0566140910477883</v>
      </c>
      <c r="AL1651" t="n">
        <v>0.464468458</v>
      </c>
    </row>
    <row r="1652">
      <c r="A1652" t="inlineStr">
        <is>
          <t>2025-03-10 18:00</t>
        </is>
      </c>
      <c r="B1652" t="n">
        <v>75784.46495644383</v>
      </c>
      <c r="C1652" t="n">
        <v>75402.67433924925</v>
      </c>
      <c r="D1652" t="n">
        <v>53.67103778963101</v>
      </c>
      <c r="E1652" t="n">
        <v>328.1195794049488</v>
      </c>
      <c r="F1652" t="n">
        <v>0.0024238924145706</v>
      </c>
      <c r="G1652" t="n">
        <v>0.1608429310808572</v>
      </c>
      <c r="H1652" t="n">
        <v>0.1616784699313292</v>
      </c>
      <c r="I1652" t="n">
        <v>0.1457409799364417</v>
      </c>
      <c r="J1652" t="n">
        <v>69</v>
      </c>
      <c r="K1652" t="n">
        <v>18</v>
      </c>
      <c r="L1652">
        <f>VLOOKUP(J1652,Clustering!$D$3:$E$367,2,FALSE)</f>
        <v/>
      </c>
      <c r="M1652" t="n">
        <v>0.569810743</v>
      </c>
      <c r="N1652" t="n">
        <v>0.533260925</v>
      </c>
      <c r="O1652" t="n">
        <v>0.533260925</v>
      </c>
      <c r="P1652" t="n">
        <v>0.920258769</v>
      </c>
      <c r="Q1652" t="n">
        <v>0.5147159140000001</v>
      </c>
      <c r="R1652" t="n">
        <v>0.1616784699313292</v>
      </c>
      <c r="S1652" t="n">
        <v>0.0024238924145706</v>
      </c>
      <c r="T1652" t="n">
        <v>0.586066193</v>
      </c>
      <c r="U1652" t="n">
        <v>0.666411007</v>
      </c>
      <c r="V1652" t="n">
        <v>0.850080767</v>
      </c>
      <c r="W1652" t="n">
        <v>0.012776046</v>
      </c>
      <c r="X1652" t="n">
        <v>0.03080587</v>
      </c>
      <c r="Y1652" t="n">
        <v>0.1457409799364417</v>
      </c>
      <c r="Z1652" t="n">
        <v>0.720664573</v>
      </c>
      <c r="AA1652" t="n">
        <v>0.666411007</v>
      </c>
      <c r="AB1652" t="n">
        <v>0</v>
      </c>
      <c r="AC1652" t="n">
        <v>0</v>
      </c>
      <c r="AD1652" t="n">
        <v>0.85</v>
      </c>
      <c r="AE1652" t="n">
        <v>0.85</v>
      </c>
      <c r="AF1652" t="n">
        <v>0.85</v>
      </c>
      <c r="AG1652" t="n">
        <v>0.85</v>
      </c>
      <c r="AH1652" t="n">
        <v>0.920258769</v>
      </c>
      <c r="AI1652" t="n">
        <v>0.012776046</v>
      </c>
      <c r="AJ1652" t="n">
        <v>0.676966684</v>
      </c>
      <c r="AK1652" t="n">
        <v>0.0016967246901994</v>
      </c>
      <c r="AL1652" t="n">
        <v>0.42381576</v>
      </c>
    </row>
    <row r="1653">
      <c r="A1653" t="inlineStr">
        <is>
          <t>2025-03-10 19:00</t>
        </is>
      </c>
      <c r="B1653" t="n">
        <v>75222.52237379714</v>
      </c>
      <c r="C1653" t="n">
        <v>74886.80447892845</v>
      </c>
      <c r="D1653" t="n">
        <v>0</v>
      </c>
      <c r="E1653" t="n">
        <v>335.7178948686878</v>
      </c>
      <c r="F1653" t="n">
        <v>0</v>
      </c>
      <c r="G1653" t="n">
        <v>0.1645675955238666</v>
      </c>
      <c r="H1653" t="n">
        <v>0.1652342712705247</v>
      </c>
      <c r="I1653" t="n">
        <v>0.1525177613964527</v>
      </c>
      <c r="J1653" t="n">
        <v>69</v>
      </c>
      <c r="K1653" t="n">
        <v>19</v>
      </c>
      <c r="L1653">
        <f>VLOOKUP(J1653,Clustering!$D$3:$E$367,2,FALSE)</f>
        <v/>
      </c>
      <c r="M1653" t="n">
        <v>0.5879189889999999</v>
      </c>
      <c r="N1653" t="n">
        <v>0.5384395360000001</v>
      </c>
      <c r="O1653" t="n">
        <v>0.5384395360000001</v>
      </c>
      <c r="P1653" t="n">
        <v>0.920808123</v>
      </c>
      <c r="Q1653" t="n">
        <v>0.512150094</v>
      </c>
      <c r="R1653" t="n">
        <v>0.1652342712705247</v>
      </c>
      <c r="S1653" t="n">
        <v>0</v>
      </c>
      <c r="T1653" t="n">
        <v>0.301722835</v>
      </c>
      <c r="U1653" t="n">
        <v>0.666411007</v>
      </c>
      <c r="V1653" t="n">
        <v>0.850080767</v>
      </c>
      <c r="W1653" t="n">
        <v>0.01298549</v>
      </c>
      <c r="X1653" t="n">
        <v>0.04050375</v>
      </c>
      <c r="Y1653" t="n">
        <v>0.1525177613964527</v>
      </c>
      <c r="Z1653" t="n">
        <v>0.7076652329999999</v>
      </c>
      <c r="AA1653" t="n">
        <v>0.666411007</v>
      </c>
      <c r="AB1653" t="n">
        <v>0</v>
      </c>
      <c r="AC1653" t="n">
        <v>0</v>
      </c>
      <c r="AD1653" t="n">
        <v>0.85</v>
      </c>
      <c r="AE1653" t="n">
        <v>0.85</v>
      </c>
      <c r="AF1653" t="n">
        <v>0.85</v>
      </c>
      <c r="AG1653" t="n">
        <v>0.85</v>
      </c>
      <c r="AH1653" t="n">
        <v>0.920808123</v>
      </c>
      <c r="AI1653" t="n">
        <v>0.01298549</v>
      </c>
      <c r="AJ1653" t="n">
        <v>0.691298815</v>
      </c>
      <c r="AK1653" t="n">
        <v>0</v>
      </c>
      <c r="AL1653" t="n">
        <v>0.340303193</v>
      </c>
    </row>
    <row r="1654">
      <c r="A1654" t="inlineStr">
        <is>
          <t>2025-03-10 20:00</t>
        </is>
      </c>
      <c r="B1654" t="n">
        <v>73367.62960941908</v>
      </c>
      <c r="C1654" t="n">
        <v>73020.81010214592</v>
      </c>
      <c r="D1654" t="n">
        <v>0</v>
      </c>
      <c r="E1654" t="n">
        <v>346.8195072731548</v>
      </c>
      <c r="F1654" t="n">
        <v>0</v>
      </c>
      <c r="G1654" t="n">
        <v>0.1700095623888013</v>
      </c>
      <c r="H1654" t="n">
        <v>0.1705579286427665</v>
      </c>
      <c r="I1654" t="n">
        <v>0.1600981137805756</v>
      </c>
      <c r="J1654" t="n">
        <v>69</v>
      </c>
      <c r="K1654" t="n">
        <v>20</v>
      </c>
      <c r="L1654">
        <f>VLOOKUP(J1654,Clustering!$D$3:$E$367,2,FALSE)</f>
        <v/>
      </c>
      <c r="M1654" t="n">
        <v>0.587688605</v>
      </c>
      <c r="N1654" t="n">
        <v>0.532955257</v>
      </c>
      <c r="O1654" t="n">
        <v>0.532955257</v>
      </c>
      <c r="P1654" t="n">
        <v>0.921520248</v>
      </c>
      <c r="Q1654" t="n">
        <v>0.47501455</v>
      </c>
      <c r="R1654" t="n">
        <v>0.1705579286427665</v>
      </c>
      <c r="S1654" t="n">
        <v>0</v>
      </c>
      <c r="T1654" t="n">
        <v>0.000604504</v>
      </c>
      <c r="U1654" t="n">
        <v>0.666411007</v>
      </c>
      <c r="V1654" t="n">
        <v>0.850080767</v>
      </c>
      <c r="W1654" t="n">
        <v>0.012671325</v>
      </c>
      <c r="X1654" t="n">
        <v>0.027207175</v>
      </c>
      <c r="Y1654" t="n">
        <v>0.1600981137805756</v>
      </c>
      <c r="Z1654" t="n">
        <v>0.6953817289999999</v>
      </c>
      <c r="AA1654" t="n">
        <v>0.666411007</v>
      </c>
      <c r="AB1654" t="n">
        <v>0</v>
      </c>
      <c r="AC1654" t="n">
        <v>0</v>
      </c>
      <c r="AD1654" t="n">
        <v>0.85</v>
      </c>
      <c r="AE1654" t="n">
        <v>0.85</v>
      </c>
      <c r="AF1654" t="n">
        <v>0.85</v>
      </c>
      <c r="AG1654" t="n">
        <v>0.85</v>
      </c>
      <c r="AH1654" t="n">
        <v>0.921520248</v>
      </c>
      <c r="AI1654" t="n">
        <v>0.012671325</v>
      </c>
      <c r="AJ1654" t="n">
        <v>0.693311519</v>
      </c>
      <c r="AK1654" t="n">
        <v>0</v>
      </c>
      <c r="AL1654" t="n">
        <v>0.113484988</v>
      </c>
    </row>
    <row r="1655">
      <c r="A1655" t="inlineStr">
        <is>
          <t>2025-03-10 21:00</t>
        </is>
      </c>
      <c r="B1655" t="n">
        <v>70494.08625723528</v>
      </c>
      <c r="C1655" t="n">
        <v>70135.75069917712</v>
      </c>
      <c r="D1655" t="n">
        <v>0</v>
      </c>
      <c r="E1655" t="n">
        <v>358.3355580581629</v>
      </c>
      <c r="F1655" t="n">
        <v>0</v>
      </c>
      <c r="G1655" t="n">
        <v>0.1756546853226288</v>
      </c>
      <c r="H1655" t="n">
        <v>0.1761226572922419</v>
      </c>
      <c r="I1655" t="n">
        <v>0.1671963236102314</v>
      </c>
      <c r="J1655" t="n">
        <v>69</v>
      </c>
      <c r="K1655" t="n">
        <v>21</v>
      </c>
      <c r="L1655">
        <f>VLOOKUP(J1655,Clustering!$D$3:$E$367,2,FALSE)</f>
        <v/>
      </c>
      <c r="M1655" t="n">
        <v>0.558902023</v>
      </c>
      <c r="N1655" t="n">
        <v>0.5197227800000001</v>
      </c>
      <c r="O1655" t="n">
        <v>0.5197227800000001</v>
      </c>
      <c r="P1655" t="n">
        <v>0.923687143</v>
      </c>
      <c r="Q1655" t="n">
        <v>0.438942882</v>
      </c>
      <c r="R1655" t="n">
        <v>0.1761226572922419</v>
      </c>
      <c r="S1655" t="n">
        <v>0</v>
      </c>
      <c r="T1655" t="n">
        <v>0</v>
      </c>
      <c r="U1655" t="n">
        <v>0.664783133</v>
      </c>
      <c r="V1655" t="n">
        <v>0.850080767</v>
      </c>
      <c r="W1655" t="n">
        <v>0.012741139</v>
      </c>
      <c r="X1655" t="n">
        <v>0.015558326</v>
      </c>
      <c r="Y1655" t="n">
        <v>0.1671963236102314</v>
      </c>
      <c r="Z1655" t="n">
        <v>0.622753138</v>
      </c>
      <c r="AA1655" t="n">
        <v>0.664783133</v>
      </c>
      <c r="AB1655" t="n">
        <v>0</v>
      </c>
      <c r="AC1655" t="n">
        <v>0</v>
      </c>
      <c r="AD1655" t="n">
        <v>0.85</v>
      </c>
      <c r="AE1655" t="n">
        <v>0.85</v>
      </c>
      <c r="AF1655" t="n">
        <v>0.85</v>
      </c>
      <c r="AG1655" t="n">
        <v>0.85</v>
      </c>
      <c r="AH1655" t="n">
        <v>0.923687143</v>
      </c>
      <c r="AI1655" t="n">
        <v>0.012741139</v>
      </c>
      <c r="AJ1655" t="n">
        <v>0.672790906</v>
      </c>
      <c r="AK1655" t="n">
        <v>0</v>
      </c>
      <c r="AL1655" t="n">
        <v>0.161466012</v>
      </c>
    </row>
    <row r="1656">
      <c r="A1656" t="inlineStr">
        <is>
          <t>2025-03-10 22:00</t>
        </is>
      </c>
      <c r="B1656" t="n">
        <v>65873.18794598673</v>
      </c>
      <c r="C1656" t="n">
        <v>65501.3157099242</v>
      </c>
      <c r="D1656" t="n">
        <v>0</v>
      </c>
      <c r="E1656" t="n">
        <v>371.8722360625347</v>
      </c>
      <c r="F1656" t="n">
        <v>0</v>
      </c>
      <c r="G1656" t="n">
        <v>0.1822903117953601</v>
      </c>
      <c r="H1656" t="n">
        <v>0.1828927423278853</v>
      </c>
      <c r="I1656" t="n">
        <v>0.1714016781130841</v>
      </c>
      <c r="J1656" t="n">
        <v>69</v>
      </c>
      <c r="K1656" t="n">
        <v>22</v>
      </c>
      <c r="L1656">
        <f>VLOOKUP(J1656,Clustering!$D$3:$E$367,2,FALSE)</f>
        <v/>
      </c>
      <c r="M1656" t="n">
        <v>0.517277248</v>
      </c>
      <c r="N1656" t="n">
        <v>0.494798</v>
      </c>
      <c r="O1656" t="n">
        <v>0.494798</v>
      </c>
      <c r="P1656" t="n">
        <v>0.9262101</v>
      </c>
      <c r="Q1656" t="n">
        <v>0.400030039</v>
      </c>
      <c r="R1656" t="n">
        <v>0.1828927423278853</v>
      </c>
      <c r="S1656" t="n">
        <v>0</v>
      </c>
      <c r="T1656" t="n">
        <v>0</v>
      </c>
      <c r="U1656" t="n">
        <v>0.664783133</v>
      </c>
      <c r="V1656" t="n">
        <v>0.850080767</v>
      </c>
      <c r="W1656" t="n">
        <v>0.012880768</v>
      </c>
      <c r="X1656" t="n">
        <v>0.007025665</v>
      </c>
      <c r="Y1656" t="n">
        <v>0.1714016781130841</v>
      </c>
      <c r="Z1656" t="n">
        <v>0.546389982</v>
      </c>
      <c r="AA1656" t="n">
        <v>0.664783133</v>
      </c>
      <c r="AB1656" t="n">
        <v>0</v>
      </c>
      <c r="AC1656" t="n">
        <v>0</v>
      </c>
      <c r="AD1656" t="n">
        <v>0.85</v>
      </c>
      <c r="AE1656" t="n">
        <v>0.85</v>
      </c>
      <c r="AF1656" t="n">
        <v>0.85</v>
      </c>
      <c r="AG1656" t="n">
        <v>0.85</v>
      </c>
      <c r="AH1656" t="n">
        <v>0.9262101</v>
      </c>
      <c r="AI1656" t="n">
        <v>0.012880768</v>
      </c>
      <c r="AJ1656" t="n">
        <v>0.630519184</v>
      </c>
      <c r="AK1656" t="n">
        <v>0</v>
      </c>
      <c r="AL1656" t="n">
        <v>0.115301892</v>
      </c>
    </row>
    <row r="1657">
      <c r="A1657" t="inlineStr">
        <is>
          <t>2025-03-10 23:00</t>
        </is>
      </c>
      <c r="B1657" t="n">
        <v>61156.55636175673</v>
      </c>
      <c r="C1657" t="n">
        <v>60774.34262880665</v>
      </c>
      <c r="D1657" t="n">
        <v>0</v>
      </c>
      <c r="E1657" t="n">
        <v>382.2137329500738</v>
      </c>
      <c r="F1657" t="n">
        <v>0</v>
      </c>
      <c r="G1657" t="n">
        <v>0.187359673014742</v>
      </c>
      <c r="H1657" t="n">
        <v>0.1879150606035852</v>
      </c>
      <c r="I1657" t="n">
        <v>0.1773213172540423</v>
      </c>
      <c r="J1657" t="n">
        <v>69</v>
      </c>
      <c r="K1657" t="n">
        <v>23</v>
      </c>
      <c r="L1657">
        <f>VLOOKUP(J1657,Clustering!$D$3:$E$367,2,FALSE)</f>
        <v/>
      </c>
      <c r="M1657" t="n">
        <v>0.475318415</v>
      </c>
      <c r="N1657" t="n">
        <v>0.456273941</v>
      </c>
      <c r="O1657" t="n">
        <v>0.456273941</v>
      </c>
      <c r="P1657" t="n">
        <v>0.928417687</v>
      </c>
      <c r="Q1657" t="n">
        <v>0.369277753</v>
      </c>
      <c r="R1657" t="n">
        <v>0.1879150606035852</v>
      </c>
      <c r="S1657" t="n">
        <v>0</v>
      </c>
      <c r="T1657" t="n">
        <v>0</v>
      </c>
      <c r="U1657" t="n">
        <v>0.655673298</v>
      </c>
      <c r="V1657" t="n">
        <v>0.850080767</v>
      </c>
      <c r="W1657" t="n">
        <v>0.012252438</v>
      </c>
      <c r="X1657" t="n">
        <v>0.007025665</v>
      </c>
      <c r="Y1657" t="n">
        <v>0.1773213172540423</v>
      </c>
      <c r="Z1657" t="n">
        <v>0.475663438</v>
      </c>
      <c r="AA1657" t="n">
        <v>0.655673298</v>
      </c>
      <c r="AB1657" t="n">
        <v>0</v>
      </c>
      <c r="AC1657" t="n">
        <v>0</v>
      </c>
      <c r="AD1657" t="n">
        <v>0.85</v>
      </c>
      <c r="AE1657" t="n">
        <v>0.85</v>
      </c>
      <c r="AF1657" t="n">
        <v>0.85</v>
      </c>
      <c r="AG1657" t="n">
        <v>0.85</v>
      </c>
      <c r="AH1657" t="n">
        <v>0.928417687</v>
      </c>
      <c r="AI1657" t="n">
        <v>0.012252438</v>
      </c>
      <c r="AJ1657" t="n">
        <v>0.566463525</v>
      </c>
      <c r="AK1657" t="n">
        <v>0</v>
      </c>
      <c r="AL1657" t="n">
        <v>0.067351222</v>
      </c>
    </row>
    <row r="1658">
      <c r="A1658" t="inlineStr">
        <is>
          <t>2025-03-11 00:00</t>
        </is>
      </c>
      <c r="B1658" t="n">
        <v>59113.89624043645</v>
      </c>
      <c r="C1658" t="n">
        <v>58726.18788734324</v>
      </c>
      <c r="D1658" t="n">
        <v>0</v>
      </c>
      <c r="E1658" t="n">
        <v>387.7083530932043</v>
      </c>
      <c r="F1658" t="n">
        <v>0</v>
      </c>
      <c r="G1658" t="n">
        <v>0.1900531142613746</v>
      </c>
      <c r="H1658" t="n">
        <v>0.1904463090145378</v>
      </c>
      <c r="I1658" t="n">
        <v>0.1829463137228261</v>
      </c>
      <c r="J1658" t="n">
        <v>70</v>
      </c>
      <c r="K1658" t="n">
        <v>0</v>
      </c>
      <c r="L1658">
        <f>VLOOKUP(J1658,Clustering!$D$3:$E$367,2,FALSE)</f>
        <v/>
      </c>
      <c r="M1658" t="n">
        <v>0.400863805</v>
      </c>
      <c r="N1658" t="n">
        <v>0.41407792</v>
      </c>
      <c r="O1658" t="n">
        <v>0.41407792</v>
      </c>
      <c r="P1658" t="n">
        <v>0.932395414</v>
      </c>
      <c r="Q1658" t="n">
        <v>0.29275375</v>
      </c>
      <c r="R1658" t="n">
        <v>0.1904463090145378</v>
      </c>
      <c r="S1658" t="n">
        <v>0</v>
      </c>
      <c r="T1658" t="n">
        <v>0</v>
      </c>
      <c r="U1658" t="n">
        <v>0.651963623</v>
      </c>
      <c r="V1658" t="n">
        <v>0.850080767</v>
      </c>
      <c r="W1658" t="n">
        <v>0.011833551</v>
      </c>
      <c r="X1658" t="n">
        <v>0.007025665</v>
      </c>
      <c r="Y1658" t="n">
        <v>0.1829463137228261</v>
      </c>
      <c r="Z1658" t="n">
        <v>0.401447262</v>
      </c>
      <c r="AA1658" t="n">
        <v>0.651963623</v>
      </c>
      <c r="AB1658" t="n">
        <v>0</v>
      </c>
      <c r="AC1658" t="n">
        <v>0</v>
      </c>
      <c r="AD1658" t="n">
        <v>0.85</v>
      </c>
      <c r="AE1658" t="n">
        <v>0.85</v>
      </c>
      <c r="AF1658" t="n">
        <v>0.85</v>
      </c>
      <c r="AG1658" t="n">
        <v>0.85</v>
      </c>
      <c r="AH1658" t="n">
        <v>0.932395414</v>
      </c>
      <c r="AI1658" t="n">
        <v>0.011833551</v>
      </c>
      <c r="AJ1658" t="n">
        <v>0.525831758</v>
      </c>
      <c r="AK1658" t="n">
        <v>0</v>
      </c>
      <c r="AL1658" t="n">
        <v>0.015419839</v>
      </c>
    </row>
    <row r="1659">
      <c r="A1659" t="inlineStr">
        <is>
          <t>2025-03-11 01:00</t>
        </is>
      </c>
      <c r="B1659" t="n">
        <v>58388.17210736795</v>
      </c>
      <c r="C1659" t="n">
        <v>58002.12342037768</v>
      </c>
      <c r="D1659" t="n">
        <v>0</v>
      </c>
      <c r="E1659" t="n">
        <v>386.048686990275</v>
      </c>
      <c r="F1659" t="n">
        <v>0</v>
      </c>
      <c r="G1659" t="n">
        <v>0.1892395524462132</v>
      </c>
      <c r="H1659" t="n">
        <v>0.1894217560862951</v>
      </c>
      <c r="I1659" t="n">
        <v>0.1859463118395108</v>
      </c>
      <c r="J1659" t="n">
        <v>70</v>
      </c>
      <c r="K1659" t="n">
        <v>1</v>
      </c>
      <c r="L1659">
        <f>VLOOKUP(J1659,Clustering!$D$3:$E$367,2,FALSE)</f>
        <v/>
      </c>
      <c r="M1659" t="n">
        <v>0.376754035</v>
      </c>
      <c r="N1659" t="n">
        <v>0.400953906</v>
      </c>
      <c r="O1659" t="n">
        <v>0.400953906</v>
      </c>
      <c r="P1659" t="n">
        <v>0.933321176</v>
      </c>
      <c r="Q1659" t="n">
        <v>0.260624683</v>
      </c>
      <c r="R1659" t="n">
        <v>0.1894217560862951</v>
      </c>
      <c r="S1659" t="n">
        <v>0</v>
      </c>
      <c r="T1659" t="n">
        <v>0</v>
      </c>
      <c r="U1659" t="n">
        <v>0.651963623</v>
      </c>
      <c r="V1659" t="n">
        <v>0.850080767</v>
      </c>
      <c r="W1659" t="n">
        <v>0.012077902</v>
      </c>
      <c r="X1659" t="n">
        <v>0.007025665</v>
      </c>
      <c r="Y1659" t="n">
        <v>0.1859463118395108</v>
      </c>
      <c r="Z1659" t="n">
        <v>0.385209017</v>
      </c>
      <c r="AA1659" t="n">
        <v>0.651963623</v>
      </c>
      <c r="AB1659" t="n">
        <v>0</v>
      </c>
      <c r="AC1659" t="n">
        <v>0</v>
      </c>
      <c r="AD1659" t="n">
        <v>0.85</v>
      </c>
      <c r="AE1659" t="n">
        <v>0.85</v>
      </c>
      <c r="AF1659" t="n">
        <v>0.85</v>
      </c>
      <c r="AG1659" t="n">
        <v>0.85</v>
      </c>
      <c r="AH1659" t="n">
        <v>0.933321176</v>
      </c>
      <c r="AI1659" t="n">
        <v>0.012077902</v>
      </c>
      <c r="AJ1659" t="n">
        <v>0.499268445</v>
      </c>
      <c r="AK1659" t="n">
        <v>0</v>
      </c>
      <c r="AL1659" t="n">
        <v>0</v>
      </c>
    </row>
    <row r="1660">
      <c r="A1660" t="inlineStr">
        <is>
          <t>2025-03-11 02:00</t>
        </is>
      </c>
      <c r="B1660" t="n">
        <v>58175.34151353878</v>
      </c>
      <c r="C1660" t="n">
        <v>57792.16079936593</v>
      </c>
      <c r="D1660" t="n">
        <v>0</v>
      </c>
      <c r="E1660" t="n">
        <v>383.1807141728512</v>
      </c>
      <c r="F1660" t="n">
        <v>0</v>
      </c>
      <c r="G1660" t="n">
        <v>0.1878336834180643</v>
      </c>
      <c r="H1660" t="n">
        <v>0.1875735429608375</v>
      </c>
      <c r="I1660" t="n">
        <v>0.192535593417229</v>
      </c>
      <c r="J1660" t="n">
        <v>70</v>
      </c>
      <c r="K1660" t="n">
        <v>2</v>
      </c>
      <c r="L1660">
        <f>VLOOKUP(J1660,Clustering!$D$3:$E$367,2,FALSE)</f>
        <v/>
      </c>
      <c r="M1660" t="n">
        <v>0.360356396</v>
      </c>
      <c r="N1660" t="n">
        <v>0.378237825</v>
      </c>
      <c r="O1660" t="n">
        <v>0.378237825</v>
      </c>
      <c r="P1660" t="n">
        <v>0.933361869</v>
      </c>
      <c r="Q1660" t="n">
        <v>0.224728242</v>
      </c>
      <c r="R1660" t="n">
        <v>0.1875735429608375</v>
      </c>
      <c r="S1660" t="n">
        <v>0</v>
      </c>
      <c r="T1660" t="n">
        <v>0</v>
      </c>
      <c r="U1660" t="n">
        <v>0.651963623</v>
      </c>
      <c r="V1660" t="n">
        <v>0.850080767</v>
      </c>
      <c r="W1660" t="n">
        <v>0.01235716</v>
      </c>
      <c r="X1660" t="n">
        <v>0.007025665</v>
      </c>
      <c r="Y1660" t="n">
        <v>0.192535593417229</v>
      </c>
      <c r="Z1660" t="n">
        <v>0.380168672</v>
      </c>
      <c r="AA1660" t="n">
        <v>0.651963623</v>
      </c>
      <c r="AB1660" t="n">
        <v>0</v>
      </c>
      <c r="AC1660" t="n">
        <v>0</v>
      </c>
      <c r="AD1660" t="n">
        <v>0.85</v>
      </c>
      <c r="AE1660" t="n">
        <v>0.85</v>
      </c>
      <c r="AF1660" t="n">
        <v>0.85</v>
      </c>
      <c r="AG1660" t="n">
        <v>0.85</v>
      </c>
      <c r="AH1660" t="n">
        <v>0.933361869</v>
      </c>
      <c r="AI1660" t="n">
        <v>0.01235716</v>
      </c>
      <c r="AJ1660" t="n">
        <v>0.492908414</v>
      </c>
      <c r="AK1660" t="n">
        <v>0</v>
      </c>
      <c r="AL1660" t="n">
        <v>0</v>
      </c>
    </row>
    <row r="1661">
      <c r="A1661" t="inlineStr">
        <is>
          <t>2025-03-11 03:00</t>
        </is>
      </c>
      <c r="B1661" t="n">
        <v>58166.52106255259</v>
      </c>
      <c r="C1661" t="n">
        <v>57786.19939859795</v>
      </c>
      <c r="D1661" t="n">
        <v>0</v>
      </c>
      <c r="E1661" t="n">
        <v>380.3216639546477</v>
      </c>
      <c r="F1661" t="n">
        <v>0</v>
      </c>
      <c r="G1661" t="n">
        <v>0.1864321882130626</v>
      </c>
      <c r="H1661" t="n">
        <v>0.1859463118395108</v>
      </c>
      <c r="I1661" t="n">
        <v>0.1952141631642689</v>
      </c>
      <c r="J1661" t="n">
        <v>70</v>
      </c>
      <c r="K1661" t="n">
        <v>3</v>
      </c>
      <c r="L1661">
        <f>VLOOKUP(J1661,Clustering!$D$3:$E$367,2,FALSE)</f>
        <v/>
      </c>
      <c r="M1661" t="n">
        <v>0.347829222</v>
      </c>
      <c r="N1661" t="n">
        <v>0.361627222</v>
      </c>
      <c r="O1661" t="n">
        <v>0.361627222</v>
      </c>
      <c r="P1661" t="n">
        <v>0.932893901</v>
      </c>
      <c r="Q1661" t="n">
        <v>0.18288661</v>
      </c>
      <c r="R1661" t="n">
        <v>0.1859463118395108</v>
      </c>
      <c r="S1661" t="n">
        <v>0</v>
      </c>
      <c r="T1661" t="n">
        <v>0</v>
      </c>
      <c r="U1661" t="n">
        <v>0.648128727</v>
      </c>
      <c r="V1661" t="n">
        <v>0.850080767</v>
      </c>
      <c r="W1661" t="n">
        <v>0.012531696</v>
      </c>
      <c r="X1661" t="n">
        <v>0.007025665</v>
      </c>
      <c r="Y1661" t="n">
        <v>0.1952141631642689</v>
      </c>
      <c r="Z1661" t="n">
        <v>0.371472245</v>
      </c>
      <c r="AA1661" t="n">
        <v>0.648128727</v>
      </c>
      <c r="AB1661" t="n">
        <v>0</v>
      </c>
      <c r="AC1661" t="n">
        <v>0</v>
      </c>
      <c r="AD1661" t="n">
        <v>0.85</v>
      </c>
      <c r="AE1661" t="n">
        <v>0.85</v>
      </c>
      <c r="AF1661" t="n">
        <v>0.85</v>
      </c>
      <c r="AG1661" t="n">
        <v>0.85</v>
      </c>
      <c r="AH1661" t="n">
        <v>0.932893901</v>
      </c>
      <c r="AI1661" t="n">
        <v>0.012531696</v>
      </c>
      <c r="AJ1661" t="n">
        <v>0.484981142</v>
      </c>
      <c r="AK1661" t="n">
        <v>0</v>
      </c>
      <c r="AL1661" t="n">
        <v>0</v>
      </c>
    </row>
    <row r="1662">
      <c r="A1662" t="inlineStr">
        <is>
          <t>2025-03-11 04:00</t>
        </is>
      </c>
      <c r="B1662" t="n">
        <v>58848.39802050447</v>
      </c>
      <c r="C1662" t="n">
        <v>58473.80811520568</v>
      </c>
      <c r="D1662" t="n">
        <v>0</v>
      </c>
      <c r="E1662" t="n">
        <v>374.5899052987791</v>
      </c>
      <c r="F1662" t="n">
        <v>0</v>
      </c>
      <c r="G1662" t="n">
        <v>0.1836225025974407</v>
      </c>
      <c r="H1662" t="n">
        <v>0.1833146170630441</v>
      </c>
      <c r="I1662" t="n">
        <v>0.1891873812334291</v>
      </c>
      <c r="J1662" t="n">
        <v>70</v>
      </c>
      <c r="K1662" t="n">
        <v>4</v>
      </c>
      <c r="L1662">
        <f>VLOOKUP(J1662,Clustering!$D$3:$E$367,2,FALSE)</f>
        <v/>
      </c>
      <c r="M1662" t="n">
        <v>0.342086881</v>
      </c>
      <c r="N1662" t="n">
        <v>0.365190722</v>
      </c>
      <c r="O1662" t="n">
        <v>0.365190722</v>
      </c>
      <c r="P1662" t="n">
        <v>0.933606026</v>
      </c>
      <c r="Q1662" t="n">
        <v>0.168793376</v>
      </c>
      <c r="R1662" t="n">
        <v>0.1833146170630441</v>
      </c>
      <c r="S1662" t="n">
        <v>0</v>
      </c>
      <c r="T1662" t="n">
        <v>0</v>
      </c>
      <c r="U1662" t="n">
        <v>0.6510401179999999</v>
      </c>
      <c r="V1662" t="n">
        <v>0.850080767</v>
      </c>
      <c r="W1662" t="n">
        <v>0.012531696</v>
      </c>
      <c r="X1662" t="n">
        <v>0.007025665</v>
      </c>
      <c r="Y1662" t="n">
        <v>0.1891873812334291</v>
      </c>
      <c r="Z1662" t="n">
        <v>0.370518852</v>
      </c>
      <c r="AA1662" t="n">
        <v>0.6510401179999999</v>
      </c>
      <c r="AB1662" t="n">
        <v>0</v>
      </c>
      <c r="AC1662" t="n">
        <v>0</v>
      </c>
      <c r="AD1662" t="n">
        <v>0.85</v>
      </c>
      <c r="AE1662" t="n">
        <v>0.85</v>
      </c>
      <c r="AF1662" t="n">
        <v>0.85</v>
      </c>
      <c r="AG1662" t="n">
        <v>0.85</v>
      </c>
      <c r="AH1662" t="n">
        <v>0.933606026</v>
      </c>
      <c r="AI1662" t="n">
        <v>0.012531696</v>
      </c>
      <c r="AJ1662" t="n">
        <v>0.482665579</v>
      </c>
      <c r="AK1662" t="n">
        <v>0</v>
      </c>
      <c r="AL1662" t="n">
        <v>0</v>
      </c>
    </row>
    <row r="1663">
      <c r="A1663" t="inlineStr">
        <is>
          <t>2025-03-11 05:00</t>
        </is>
      </c>
      <c r="B1663" t="n">
        <v>63762.54254532703</v>
      </c>
      <c r="C1663" t="n">
        <v>63395.98384604345</v>
      </c>
      <c r="D1663" t="n">
        <v>0</v>
      </c>
      <c r="E1663" t="n">
        <v>366.5586992835823</v>
      </c>
      <c r="F1663" t="n">
        <v>0</v>
      </c>
      <c r="G1663" t="n">
        <v>0.1796856369037168</v>
      </c>
      <c r="H1663" t="n">
        <v>0.179718637177643</v>
      </c>
      <c r="I1663" t="n">
        <v>0.1790891732870886</v>
      </c>
      <c r="J1663" t="n">
        <v>70</v>
      </c>
      <c r="K1663" t="n">
        <v>5</v>
      </c>
      <c r="L1663">
        <f>VLOOKUP(J1663,Clustering!$D$3:$E$367,2,FALSE)</f>
        <v/>
      </c>
      <c r="M1663" t="n">
        <v>0.3448227</v>
      </c>
      <c r="N1663" t="n">
        <v>0.377559439</v>
      </c>
      <c r="O1663" t="n">
        <v>0.377559439</v>
      </c>
      <c r="P1663" t="n">
        <v>0.935762748</v>
      </c>
      <c r="Q1663" t="n">
        <v>0.17276101</v>
      </c>
      <c r="R1663" t="n">
        <v>0.179718637177643</v>
      </c>
      <c r="S1663" t="n">
        <v>0</v>
      </c>
      <c r="T1663" t="n">
        <v>0</v>
      </c>
      <c r="U1663" t="n">
        <v>0.6510401179999999</v>
      </c>
      <c r="V1663" t="n">
        <v>0.850080767</v>
      </c>
      <c r="W1663" t="n">
        <v>0.012496789</v>
      </c>
      <c r="X1663" t="n">
        <v>0.00649206</v>
      </c>
      <c r="Y1663" t="n">
        <v>0.1790891732870886</v>
      </c>
      <c r="Z1663" t="n">
        <v>0.373139368</v>
      </c>
      <c r="AA1663" t="n">
        <v>0.6510401179999999</v>
      </c>
      <c r="AB1663" t="n">
        <v>0</v>
      </c>
      <c r="AC1663" t="n">
        <v>0</v>
      </c>
      <c r="AD1663" t="n">
        <v>0.85</v>
      </c>
      <c r="AE1663" t="n">
        <v>0.85</v>
      </c>
      <c r="AF1663" t="n">
        <v>0.85</v>
      </c>
      <c r="AG1663" t="n">
        <v>0.85</v>
      </c>
      <c r="AH1663" t="n">
        <v>0.935762748</v>
      </c>
      <c r="AI1663" t="n">
        <v>0.012496789</v>
      </c>
      <c r="AJ1663" t="n">
        <v>0.483793357</v>
      </c>
      <c r="AK1663" t="n">
        <v>0</v>
      </c>
      <c r="AL1663" t="n">
        <v>0</v>
      </c>
    </row>
    <row r="1664">
      <c r="A1664" t="inlineStr">
        <is>
          <t>2025-03-11 06:00</t>
        </is>
      </c>
      <c r="B1664" t="n">
        <v>71294.032506934</v>
      </c>
      <c r="C1664" t="n">
        <v>70869.74336503654</v>
      </c>
      <c r="D1664" t="n">
        <v>85.15424471137747</v>
      </c>
      <c r="E1664" t="n">
        <v>339.134897186089</v>
      </c>
      <c r="F1664" t="n">
        <v>0.0038457375956363</v>
      </c>
      <c r="G1664" t="n">
        <v>0.1662425966598475</v>
      </c>
      <c r="H1664" t="n">
        <v>0.1662387349256646</v>
      </c>
      <c r="I1664" t="n">
        <v>0.1663123955937082</v>
      </c>
      <c r="J1664" t="n">
        <v>70</v>
      </c>
      <c r="K1664" t="n">
        <v>6</v>
      </c>
      <c r="L1664">
        <f>VLOOKUP(J1664,Clustering!$D$3:$E$367,2,FALSE)</f>
        <v/>
      </c>
      <c r="M1664" t="n">
        <v>0.365171439</v>
      </c>
      <c r="N1664" t="n">
        <v>0.399405844</v>
      </c>
      <c r="O1664" t="n">
        <v>0.399405844</v>
      </c>
      <c r="P1664" t="n">
        <v>0.937146305</v>
      </c>
      <c r="Q1664" t="n">
        <v>0.185740302</v>
      </c>
      <c r="R1664" t="n">
        <v>0.1662387349256646</v>
      </c>
      <c r="S1664" t="n">
        <v>0.0038457375956363</v>
      </c>
      <c r="T1664" t="n">
        <v>0</v>
      </c>
      <c r="U1664" t="n">
        <v>0.65330975</v>
      </c>
      <c r="V1664" t="n">
        <v>0.850080767</v>
      </c>
      <c r="W1664" t="n">
        <v>0.012461881</v>
      </c>
      <c r="X1664" t="n">
        <v>0.00649206</v>
      </c>
      <c r="Y1664" t="n">
        <v>0.1663123955937082</v>
      </c>
      <c r="Z1664" t="n">
        <v>0.369638148</v>
      </c>
      <c r="AA1664" t="n">
        <v>0.65330975</v>
      </c>
      <c r="AB1664" t="n">
        <v>0</v>
      </c>
      <c r="AC1664" t="n">
        <v>0</v>
      </c>
      <c r="AD1664" t="n">
        <v>0.85</v>
      </c>
      <c r="AE1664" t="n">
        <v>0.85</v>
      </c>
      <c r="AF1664" t="n">
        <v>0.85</v>
      </c>
      <c r="AG1664" t="n">
        <v>0.85</v>
      </c>
      <c r="AH1664" t="n">
        <v>0.937146305</v>
      </c>
      <c r="AI1664" t="n">
        <v>0.012461881</v>
      </c>
      <c r="AJ1664" t="n">
        <v>0.465038713</v>
      </c>
      <c r="AK1664" t="n">
        <v>0.0026920163169454</v>
      </c>
      <c r="AL1664" t="n">
        <v>0</v>
      </c>
    </row>
    <row r="1665">
      <c r="A1665" t="inlineStr">
        <is>
          <t>2025-03-11 07:00</t>
        </is>
      </c>
      <c r="B1665" t="n">
        <v>76104.80436717665</v>
      </c>
      <c r="C1665" t="n">
        <v>73749.42369465405</v>
      </c>
      <c r="D1665" t="n">
        <v>2068.591827085653</v>
      </c>
      <c r="E1665" t="n">
        <v>286.7888454369472</v>
      </c>
      <c r="F1665" t="n">
        <v>0.09342178286488211</v>
      </c>
      <c r="G1665" t="n">
        <v>0.1405827673710525</v>
      </c>
      <c r="H1665" t="n">
        <v>0.1399016978878947</v>
      </c>
      <c r="I1665" t="n">
        <v>0.1528927611610383</v>
      </c>
      <c r="J1665" t="n">
        <v>70</v>
      </c>
      <c r="K1665" t="n">
        <v>7</v>
      </c>
      <c r="L1665">
        <f>VLOOKUP(J1665,Clustering!$D$3:$E$367,2,FALSE)</f>
        <v/>
      </c>
      <c r="M1665" t="n">
        <v>0.381972251</v>
      </c>
      <c r="N1665" t="n">
        <v>0.40891114</v>
      </c>
      <c r="O1665" t="n">
        <v>0.40891114</v>
      </c>
      <c r="P1665" t="n">
        <v>0.938387437</v>
      </c>
      <c r="Q1665" t="n">
        <v>0.204151621</v>
      </c>
      <c r="R1665" t="n">
        <v>0.1399016978878947</v>
      </c>
      <c r="S1665" t="n">
        <v>0.09342178286488211</v>
      </c>
      <c r="T1665" t="n">
        <v>0</v>
      </c>
      <c r="U1665" t="n">
        <v>0.65330975</v>
      </c>
      <c r="V1665" t="n">
        <v>0.850080767</v>
      </c>
      <c r="W1665" t="n">
        <v>0.012392067</v>
      </c>
      <c r="X1665" t="n">
        <v>0.00649206</v>
      </c>
      <c r="Y1665" t="n">
        <v>0.1528927611610383</v>
      </c>
      <c r="Z1665" t="n">
        <v>0.362052083</v>
      </c>
      <c r="AA1665" t="n">
        <v>0.65330975</v>
      </c>
      <c r="AB1665" t="n">
        <v>0</v>
      </c>
      <c r="AC1665" t="n">
        <v>0</v>
      </c>
      <c r="AD1665" t="n">
        <v>0.85</v>
      </c>
      <c r="AE1665" t="n">
        <v>0.85</v>
      </c>
      <c r="AF1665" t="n">
        <v>0.85</v>
      </c>
      <c r="AG1665" t="n">
        <v>0.85</v>
      </c>
      <c r="AH1665" t="n">
        <v>0.938387437</v>
      </c>
      <c r="AI1665" t="n">
        <v>0.012392067</v>
      </c>
      <c r="AJ1665" t="n">
        <v>0.449683287</v>
      </c>
      <c r="AK1665" t="n">
        <v>0.0653952480054175</v>
      </c>
      <c r="AL1665" t="n">
        <v>0</v>
      </c>
    </row>
    <row r="1666">
      <c r="A1666" t="inlineStr">
        <is>
          <t>2025-03-11 08:00</t>
        </is>
      </c>
      <c r="B1666" t="n">
        <v>74261.18800936376</v>
      </c>
      <c r="C1666" t="n">
        <v>68775.21776927321</v>
      </c>
      <c r="D1666" t="n">
        <v>5262.253774167623</v>
      </c>
      <c r="E1666" t="n">
        <v>223.716465922924</v>
      </c>
      <c r="F1666" t="n">
        <v>0.2376540035753697</v>
      </c>
      <c r="G1666" t="n">
        <v>0.1096649342759431</v>
      </c>
      <c r="H1666" t="n">
        <v>0.1084218069358081</v>
      </c>
      <c r="I1666" t="n">
        <v>0.1321338456214789</v>
      </c>
      <c r="J1666" t="n">
        <v>70</v>
      </c>
      <c r="K1666" t="n">
        <v>8</v>
      </c>
      <c r="L1666">
        <f>VLOOKUP(J1666,Clustering!$D$3:$E$367,2,FALSE)</f>
        <v/>
      </c>
      <c r="M1666" t="n">
        <v>0.391849999</v>
      </c>
      <c r="N1666" t="n">
        <v>0.406974584</v>
      </c>
      <c r="O1666" t="n">
        <v>0.406974584</v>
      </c>
      <c r="P1666" t="n">
        <v>0.935661015</v>
      </c>
      <c r="Q1666" t="n">
        <v>0.214852966</v>
      </c>
      <c r="R1666" t="n">
        <v>0.1084218069358081</v>
      </c>
      <c r="S1666" t="n">
        <v>0.2376540035753697</v>
      </c>
      <c r="T1666" t="n">
        <v>0.162233641</v>
      </c>
      <c r="U1666" t="n">
        <v>0.65330975</v>
      </c>
      <c r="V1666" t="n">
        <v>0.850080767</v>
      </c>
      <c r="W1666" t="n">
        <v>0.01235716</v>
      </c>
      <c r="X1666" t="n">
        <v>0.00649206</v>
      </c>
      <c r="Y1666" t="n">
        <v>0.1321338456214789</v>
      </c>
      <c r="Z1666" t="n">
        <v>0.401977686</v>
      </c>
      <c r="AA1666" t="n">
        <v>0.65330975</v>
      </c>
      <c r="AB1666" t="n">
        <v>0</v>
      </c>
      <c r="AC1666" t="n">
        <v>0</v>
      </c>
      <c r="AD1666" t="n">
        <v>0.85</v>
      </c>
      <c r="AE1666" t="n">
        <v>0.85</v>
      </c>
      <c r="AF1666" t="n">
        <v>0.85</v>
      </c>
      <c r="AG1666" t="n">
        <v>0.85</v>
      </c>
      <c r="AH1666" t="n">
        <v>0.935661015</v>
      </c>
      <c r="AI1666" t="n">
        <v>0.01235716</v>
      </c>
      <c r="AJ1666" t="n">
        <v>0.459980127</v>
      </c>
      <c r="AK1666" t="n">
        <v>0.1663578025027587</v>
      </c>
      <c r="AL1666" t="n">
        <v>0</v>
      </c>
    </row>
    <row r="1667">
      <c r="A1667" t="inlineStr">
        <is>
          <t>2025-03-11 09:00</t>
        </is>
      </c>
      <c r="B1667" t="n">
        <v>72988.25796493453</v>
      </c>
      <c r="C1667" t="n">
        <v>64742.77469817849</v>
      </c>
      <c r="D1667" t="n">
        <v>8030.825171867417</v>
      </c>
      <c r="E1667" t="n">
        <v>214.6580948886242</v>
      </c>
      <c r="F1667" t="n">
        <v>0.3626882769275112</v>
      </c>
      <c r="G1667" t="n">
        <v>0.105224556317953</v>
      </c>
      <c r="H1667" t="n">
        <v>0.104624934319379</v>
      </c>
      <c r="I1667" t="n">
        <v>0.1160624271392394</v>
      </c>
      <c r="J1667" t="n">
        <v>70</v>
      </c>
      <c r="K1667" t="n">
        <v>9</v>
      </c>
      <c r="L1667">
        <f>VLOOKUP(J1667,Clustering!$D$3:$E$367,2,FALSE)</f>
        <v/>
      </c>
      <c r="M1667" t="n">
        <v>0.391659932</v>
      </c>
      <c r="N1667" t="n">
        <v>0.408765208</v>
      </c>
      <c r="O1667" t="n">
        <v>0.408765208</v>
      </c>
      <c r="P1667" t="n">
        <v>0.9298215909999999</v>
      </c>
      <c r="Q1667" t="n">
        <v>0.219909508</v>
      </c>
      <c r="R1667" t="n">
        <v>0.104624934319379</v>
      </c>
      <c r="S1667" t="n">
        <v>0.3626882769275112</v>
      </c>
      <c r="T1667" t="n">
        <v>0.449523953</v>
      </c>
      <c r="U1667" t="n">
        <v>0.651134034</v>
      </c>
      <c r="V1667" t="n">
        <v>0.850080767</v>
      </c>
      <c r="W1667" t="n">
        <v>0.012252438</v>
      </c>
      <c r="X1667" t="n">
        <v>0.00649206</v>
      </c>
      <c r="Y1667" t="n">
        <v>0.1160624271392394</v>
      </c>
      <c r="Z1667" t="n">
        <v>0.390319945</v>
      </c>
      <c r="AA1667" t="n">
        <v>0.651134034</v>
      </c>
      <c r="AB1667" t="n">
        <v>0</v>
      </c>
      <c r="AC1667" t="n">
        <v>0</v>
      </c>
      <c r="AD1667" t="n">
        <v>0.85</v>
      </c>
      <c r="AE1667" t="n">
        <v>0.85</v>
      </c>
      <c r="AF1667" t="n">
        <v>0.85</v>
      </c>
      <c r="AG1667" t="n">
        <v>0.85</v>
      </c>
      <c r="AH1667" t="n">
        <v>0.9298215909999999</v>
      </c>
      <c r="AI1667" t="n">
        <v>0.012252438</v>
      </c>
      <c r="AJ1667" t="n">
        <v>0.4638061</v>
      </c>
      <c r="AK1667" t="n">
        <v>0.2538817938492578</v>
      </c>
      <c r="AL1667" t="n">
        <v>0</v>
      </c>
    </row>
    <row r="1668">
      <c r="A1668" t="inlineStr">
        <is>
          <t>2025-03-11 10:00</t>
        </is>
      </c>
      <c r="B1668" t="n">
        <v>71494.2279260115</v>
      </c>
      <c r="C1668" t="n">
        <v>61250.49844488858</v>
      </c>
      <c r="D1668" t="n">
        <v>10008.63790858222</v>
      </c>
      <c r="E1668" t="n">
        <v>235.0915725406986</v>
      </c>
      <c r="F1668" t="n">
        <v>0.4520102928116619</v>
      </c>
      <c r="G1668" t="n">
        <v>0.115240966931715</v>
      </c>
      <c r="H1668" t="n">
        <v>0.1153526061562738</v>
      </c>
      <c r="I1668" t="n">
        <v>0.1132231432073771</v>
      </c>
      <c r="J1668" t="n">
        <v>70</v>
      </c>
      <c r="K1668" t="n">
        <v>10</v>
      </c>
      <c r="L1668">
        <f>VLOOKUP(J1668,Clustering!$D$3:$E$367,2,FALSE)</f>
        <v/>
      </c>
      <c r="M1668" t="n">
        <v>0.404106471</v>
      </c>
      <c r="N1668" t="n">
        <v>0.420680354</v>
      </c>
      <c r="O1668" t="n">
        <v>0.420680354</v>
      </c>
      <c r="P1668" t="n">
        <v>0.925080873</v>
      </c>
      <c r="Q1668" t="n">
        <v>0.221749388</v>
      </c>
      <c r="R1668" t="n">
        <v>0.1153526061562738</v>
      </c>
      <c r="S1668" t="n">
        <v>0.4520102928116619</v>
      </c>
      <c r="T1668" t="n">
        <v>0.578358773</v>
      </c>
      <c r="U1668" t="n">
        <v>0.6626074159999999</v>
      </c>
      <c r="V1668" t="n">
        <v>0.850080767</v>
      </c>
      <c r="W1668" t="n">
        <v>0.012217531</v>
      </c>
      <c r="X1668" t="n">
        <v>0.00649206</v>
      </c>
      <c r="Y1668" t="n">
        <v>0.1132231432073771</v>
      </c>
      <c r="Z1668" t="n">
        <v>0.444110318</v>
      </c>
      <c r="AA1668" t="n">
        <v>0.6626074159999999</v>
      </c>
      <c r="AB1668" t="n">
        <v>0</v>
      </c>
      <c r="AC1668" t="n">
        <v>0</v>
      </c>
      <c r="AD1668" t="n">
        <v>0.85</v>
      </c>
      <c r="AE1668" t="n">
        <v>0.85</v>
      </c>
      <c r="AF1668" t="n">
        <v>0.85</v>
      </c>
      <c r="AG1668" t="n">
        <v>0.85</v>
      </c>
      <c r="AH1668" t="n">
        <v>0.925080873</v>
      </c>
      <c r="AI1668" t="n">
        <v>0.012217531</v>
      </c>
      <c r="AJ1668" t="n">
        <v>0.498455174</v>
      </c>
      <c r="AK1668" t="n">
        <v>0.3164072049681633</v>
      </c>
      <c r="AL1668" t="n">
        <v>0</v>
      </c>
    </row>
    <row r="1669">
      <c r="A1669" t="inlineStr">
        <is>
          <t>2025-03-11 11:00</t>
        </is>
      </c>
      <c r="B1669" t="n">
        <v>68291.69862243606</v>
      </c>
      <c r="C1669" t="n">
        <v>56807.88797863149</v>
      </c>
      <c r="D1669" t="n">
        <v>11243.16936476211</v>
      </c>
      <c r="E1669" t="n">
        <v>240.6412790424617</v>
      </c>
      <c r="F1669" t="n">
        <v>0.5077642255735398</v>
      </c>
      <c r="G1669" t="n">
        <v>0.1179614112953243</v>
      </c>
      <c r="H1669" t="n">
        <v>0.1183258185754882</v>
      </c>
      <c r="I1669" t="n">
        <v>0.1113749300819196</v>
      </c>
      <c r="J1669" t="n">
        <v>70</v>
      </c>
      <c r="K1669" t="n">
        <v>11</v>
      </c>
      <c r="L1669">
        <f>VLOOKUP(J1669,Clustering!$D$3:$E$367,2,FALSE)</f>
        <v/>
      </c>
      <c r="M1669" t="n">
        <v>0.416443577</v>
      </c>
      <c r="N1669" t="n">
        <v>0.433356711</v>
      </c>
      <c r="O1669" t="n">
        <v>0.433356711</v>
      </c>
      <c r="P1669" t="n">
        <v>0.924399267</v>
      </c>
      <c r="Q1669" t="n">
        <v>0.229209039</v>
      </c>
      <c r="R1669" t="n">
        <v>0.1183258185754882</v>
      </c>
      <c r="S1669" t="n">
        <v>0.5077642255735398</v>
      </c>
      <c r="T1669" t="n">
        <v>0.611455342</v>
      </c>
      <c r="U1669" t="n">
        <v>0.6626074159999999</v>
      </c>
      <c r="V1669" t="n">
        <v>0.850080767</v>
      </c>
      <c r="W1669" t="n">
        <v>0.011903366</v>
      </c>
      <c r="X1669" t="n">
        <v>0.006781061</v>
      </c>
      <c r="Y1669" t="n">
        <v>0.1113749300819196</v>
      </c>
      <c r="Z1669" t="n">
        <v>0.483141522</v>
      </c>
      <c r="AA1669" t="n">
        <v>0.6626074159999999</v>
      </c>
      <c r="AB1669" t="n">
        <v>0</v>
      </c>
      <c r="AC1669" t="n">
        <v>0</v>
      </c>
      <c r="AD1669" t="n">
        <v>0.85</v>
      </c>
      <c r="AE1669" t="n">
        <v>0.85</v>
      </c>
      <c r="AF1669" t="n">
        <v>0.85</v>
      </c>
      <c r="AG1669" t="n">
        <v>0.85</v>
      </c>
      <c r="AH1669" t="n">
        <v>0.924399267</v>
      </c>
      <c r="AI1669" t="n">
        <v>0.011903366</v>
      </c>
      <c r="AJ1669" t="n">
        <v>0.550632985</v>
      </c>
      <c r="AK1669" t="n">
        <v>0.3554349579014779</v>
      </c>
      <c r="AL1669" t="n">
        <v>0</v>
      </c>
    </row>
    <row r="1670">
      <c r="A1670" t="inlineStr">
        <is>
          <t>2025-03-11 12:00</t>
        </is>
      </c>
      <c r="B1670" t="n">
        <v>66995.52878898842</v>
      </c>
      <c r="C1670" t="n">
        <v>54984.62226983334</v>
      </c>
      <c r="D1670" t="n">
        <v>11757.76942701197</v>
      </c>
      <c r="E1670" t="n">
        <v>253.1370921431167</v>
      </c>
      <c r="F1670" t="n">
        <v>0.5310046032296247</v>
      </c>
      <c r="G1670" t="n">
        <v>0.1240868098740768</v>
      </c>
      <c r="H1670" t="n">
        <v>0.1246137610566644</v>
      </c>
      <c r="I1670" t="n">
        <v>0.1145624280808971</v>
      </c>
      <c r="J1670" t="n">
        <v>70</v>
      </c>
      <c r="K1670" t="n">
        <v>12</v>
      </c>
      <c r="L1670">
        <f>VLOOKUP(J1670,Clustering!$D$3:$E$367,2,FALSE)</f>
        <v/>
      </c>
      <c r="M1670" t="n">
        <v>0.435386968</v>
      </c>
      <c r="N1670" t="n">
        <v>0.45430386</v>
      </c>
      <c r="O1670" t="n">
        <v>0.45430386</v>
      </c>
      <c r="P1670" t="n">
        <v>0.924022859</v>
      </c>
      <c r="Q1670" t="n">
        <v>0.24521725</v>
      </c>
      <c r="R1670" t="n">
        <v>0.1246137610566644</v>
      </c>
      <c r="S1670" t="n">
        <v>0.5310046032296247</v>
      </c>
      <c r="T1670" t="n">
        <v>0.647876681</v>
      </c>
      <c r="U1670" t="n">
        <v>0.6626074159999999</v>
      </c>
      <c r="V1670" t="n">
        <v>0.850080767</v>
      </c>
      <c r="W1670" t="n">
        <v>0.011903366</v>
      </c>
      <c r="X1670" t="n">
        <v>0.00649206</v>
      </c>
      <c r="Y1670" t="n">
        <v>0.1145624280808971</v>
      </c>
      <c r="Z1670" t="n">
        <v>0.539269553</v>
      </c>
      <c r="AA1670" t="n">
        <v>0.6626074159999999</v>
      </c>
      <c r="AB1670" t="n">
        <v>0</v>
      </c>
      <c r="AC1670" t="n">
        <v>0</v>
      </c>
      <c r="AD1670" t="n">
        <v>0.85</v>
      </c>
      <c r="AE1670" t="n">
        <v>0.85</v>
      </c>
      <c r="AF1670" t="n">
        <v>0.85</v>
      </c>
      <c r="AG1670" t="n">
        <v>0.85</v>
      </c>
      <c r="AH1670" t="n">
        <v>0.924022859</v>
      </c>
      <c r="AI1670" t="n">
        <v>0.011903366</v>
      </c>
      <c r="AJ1670" t="n">
        <v>0.587162042</v>
      </c>
      <c r="AK1670" t="n">
        <v>0.3717032222607372</v>
      </c>
      <c r="AL1670" t="n">
        <v>0</v>
      </c>
    </row>
    <row r="1671">
      <c r="A1671" t="inlineStr">
        <is>
          <t>2025-03-11 13:00</t>
        </is>
      </c>
      <c r="B1671" t="n">
        <v>66927.42057686027</v>
      </c>
      <c r="C1671" t="n">
        <v>55592.2142086132</v>
      </c>
      <c r="D1671" t="n">
        <v>11059.29466946532</v>
      </c>
      <c r="E1671" t="n">
        <v>275.9116987817456</v>
      </c>
      <c r="F1671" t="n">
        <v>0.4994600731383231</v>
      </c>
      <c r="G1671" t="n">
        <v>0.1352508327361498</v>
      </c>
      <c r="H1671" t="n">
        <v>0.135964200359746</v>
      </c>
      <c r="I1671" t="n">
        <v>0.1223570660447832</v>
      </c>
      <c r="J1671" t="n">
        <v>70</v>
      </c>
      <c r="K1671" t="n">
        <v>13</v>
      </c>
      <c r="L1671">
        <f>VLOOKUP(J1671,Clustering!$D$3:$E$367,2,FALSE)</f>
        <v/>
      </c>
      <c r="M1671" t="n">
        <v>0.461362855</v>
      </c>
      <c r="N1671" t="n">
        <v>0.47854631</v>
      </c>
      <c r="O1671" t="n">
        <v>0.47854631</v>
      </c>
      <c r="P1671" t="n">
        <v>0.922344278</v>
      </c>
      <c r="Q1671" t="n">
        <v>0.266895296</v>
      </c>
      <c r="R1671" t="n">
        <v>0.135964200359746</v>
      </c>
      <c r="S1671" t="n">
        <v>0.4994600731383231</v>
      </c>
      <c r="T1671" t="n">
        <v>0.657699864</v>
      </c>
      <c r="U1671" t="n">
        <v>0.6626074159999999</v>
      </c>
      <c r="V1671" t="n">
        <v>0.850080767</v>
      </c>
      <c r="W1671" t="n">
        <v>0.011693922</v>
      </c>
      <c r="X1671" t="n">
        <v>0.009857878</v>
      </c>
      <c r="Y1671" t="n">
        <v>0.1223570660447832</v>
      </c>
      <c r="Z1671" t="n">
        <v>0.585213126</v>
      </c>
      <c r="AA1671" t="n">
        <v>0.6626074159999999</v>
      </c>
      <c r="AB1671" t="n">
        <v>0</v>
      </c>
      <c r="AC1671" t="n">
        <v>0</v>
      </c>
      <c r="AD1671" t="n">
        <v>0.85</v>
      </c>
      <c r="AE1671" t="n">
        <v>0.85</v>
      </c>
      <c r="AF1671" t="n">
        <v>0.85</v>
      </c>
      <c r="AG1671" t="n">
        <v>0.85</v>
      </c>
      <c r="AH1671" t="n">
        <v>0.922344278</v>
      </c>
      <c r="AI1671" t="n">
        <v>0.011693922</v>
      </c>
      <c r="AJ1671" t="n">
        <v>0.604931513</v>
      </c>
      <c r="AK1671" t="n">
        <v>0.3496220511968261</v>
      </c>
      <c r="AL1671" t="n">
        <v>0</v>
      </c>
    </row>
    <row r="1672">
      <c r="A1672" t="inlineStr">
        <is>
          <t>2025-03-11 14:00</t>
        </is>
      </c>
      <c r="B1672" t="n">
        <v>67083.55442076435</v>
      </c>
      <c r="C1672" t="n">
        <v>57374.41099653765</v>
      </c>
      <c r="D1672" t="n">
        <v>9412.321131061872</v>
      </c>
      <c r="E1672" t="n">
        <v>296.8222931648352</v>
      </c>
      <c r="F1672" t="n">
        <v>0.4250794233289769</v>
      </c>
      <c r="G1672" t="n">
        <v>0.1455011241004093</v>
      </c>
      <c r="H1672" t="n">
        <v>0.1463503545538933</v>
      </c>
      <c r="I1672" t="n">
        <v>0.1301517040086694</v>
      </c>
      <c r="J1672" t="n">
        <v>70</v>
      </c>
      <c r="K1672" t="n">
        <v>14</v>
      </c>
      <c r="L1672">
        <f>VLOOKUP(J1672,Clustering!$D$3:$E$367,2,FALSE)</f>
        <v/>
      </c>
      <c r="M1672" t="n">
        <v>0.483664104</v>
      </c>
      <c r="N1672" t="n">
        <v>0.493764644</v>
      </c>
      <c r="O1672" t="n">
        <v>0.493764644</v>
      </c>
      <c r="P1672" t="n">
        <v>0.921479555</v>
      </c>
      <c r="Q1672" t="n">
        <v>0.311302748</v>
      </c>
      <c r="R1672" t="n">
        <v>0.1463503545538933</v>
      </c>
      <c r="S1672" t="n">
        <v>0.4250794233289769</v>
      </c>
      <c r="T1672" t="n">
        <v>0.65399728</v>
      </c>
      <c r="U1672" t="n">
        <v>0.66423529</v>
      </c>
      <c r="V1672" t="n">
        <v>0.850080767</v>
      </c>
      <c r="W1672" t="n">
        <v>0.011659015</v>
      </c>
      <c r="X1672" t="n">
        <v>0.015064929</v>
      </c>
      <c r="Y1672" t="n">
        <v>0.1301517040086694</v>
      </c>
      <c r="Z1672" t="n">
        <v>0.627129795</v>
      </c>
      <c r="AA1672" t="n">
        <v>0.66423529</v>
      </c>
      <c r="AB1672" t="n">
        <v>0</v>
      </c>
      <c r="AC1672" t="n">
        <v>0</v>
      </c>
      <c r="AD1672" t="n">
        <v>0.85</v>
      </c>
      <c r="AE1672" t="n">
        <v>0.85</v>
      </c>
      <c r="AF1672" t="n">
        <v>0.85</v>
      </c>
      <c r="AG1672" t="n">
        <v>0.85</v>
      </c>
      <c r="AH1672" t="n">
        <v>0.921479555</v>
      </c>
      <c r="AI1672" t="n">
        <v>0.011659015</v>
      </c>
      <c r="AJ1672" t="n">
        <v>0.613015155</v>
      </c>
      <c r="AK1672" t="n">
        <v>0.2975555963302838</v>
      </c>
      <c r="AL1672" t="n">
        <v>0</v>
      </c>
    </row>
    <row r="1673">
      <c r="A1673" t="inlineStr">
        <is>
          <t>2025-03-11 15:00</t>
        </is>
      </c>
      <c r="B1673" t="n">
        <v>67521.61653168932</v>
      </c>
      <c r="C1673" t="n">
        <v>60149.66445260668</v>
      </c>
      <c r="D1673" t="n">
        <v>7062.731389440635</v>
      </c>
      <c r="E1673" t="n">
        <v>309.2206896420028</v>
      </c>
      <c r="F1673" t="n">
        <v>0.318967207381309</v>
      </c>
      <c r="G1673" t="n">
        <v>0.1515787694323543</v>
      </c>
      <c r="H1673" t="n">
        <v>0.1522766901192191</v>
      </c>
      <c r="I1673" t="n">
        <v>0.1389641984764307</v>
      </c>
      <c r="J1673" t="n">
        <v>70</v>
      </c>
      <c r="K1673" t="n">
        <v>15</v>
      </c>
      <c r="L1673">
        <f>VLOOKUP(J1673,Clustering!$D$3:$E$367,2,FALSE)</f>
        <v/>
      </c>
      <c r="M1673" t="n">
        <v>0.506541316</v>
      </c>
      <c r="N1673" t="n">
        <v>0.507024729</v>
      </c>
      <c r="O1673" t="n">
        <v>0.507024729</v>
      </c>
      <c r="P1673" t="n">
        <v>0.920594485</v>
      </c>
      <c r="Q1673" t="n">
        <v>0.393246262</v>
      </c>
      <c r="R1673" t="n">
        <v>0.1522766901192191</v>
      </c>
      <c r="S1673" t="n">
        <v>0.318967207381309</v>
      </c>
      <c r="T1673" t="n">
        <v>0.6583799299999999</v>
      </c>
      <c r="U1673" t="n">
        <v>0.66423529</v>
      </c>
      <c r="V1673" t="n">
        <v>0.850080767</v>
      </c>
      <c r="W1673" t="n">
        <v>0.011414664</v>
      </c>
      <c r="X1673" t="n">
        <v>0.018178605</v>
      </c>
      <c r="Y1673" t="n">
        <v>0.1389641984764307</v>
      </c>
      <c r="Z1673" t="n">
        <v>0.652504292</v>
      </c>
      <c r="AA1673" t="n">
        <v>0.66423529</v>
      </c>
      <c r="AB1673" t="n">
        <v>0</v>
      </c>
      <c r="AC1673" t="n">
        <v>0</v>
      </c>
      <c r="AD1673" t="n">
        <v>0.85</v>
      </c>
      <c r="AE1673" t="n">
        <v>0.85</v>
      </c>
      <c r="AF1673" t="n">
        <v>0.85</v>
      </c>
      <c r="AG1673" t="n">
        <v>0.85</v>
      </c>
      <c r="AH1673" t="n">
        <v>0.920594485</v>
      </c>
      <c r="AI1673" t="n">
        <v>0.011414664</v>
      </c>
      <c r="AJ1673" t="n">
        <v>0.634389985</v>
      </c>
      <c r="AK1673" t="n">
        <v>0.2232770451669163</v>
      </c>
      <c r="AL1673" t="n">
        <v>0.000177788</v>
      </c>
    </row>
    <row r="1674">
      <c r="A1674" t="inlineStr">
        <is>
          <t>2025-03-11 16:00</t>
        </is>
      </c>
      <c r="B1674" t="n">
        <v>68855.34669296317</v>
      </c>
      <c r="C1674" t="n">
        <v>64214.31006288349</v>
      </c>
      <c r="D1674" t="n">
        <v>4333.662781131495</v>
      </c>
      <c r="E1674" t="n">
        <v>307.3738489481836</v>
      </c>
      <c r="F1674" t="n">
        <v>0.1957169597439988</v>
      </c>
      <c r="G1674" t="n">
        <v>0.1506734553667567</v>
      </c>
      <c r="H1674" t="n">
        <v>0.1509507980944343</v>
      </c>
      <c r="I1674" t="n">
        <v>0.1456606228440305</v>
      </c>
      <c r="J1674" t="n">
        <v>70</v>
      </c>
      <c r="K1674" t="n">
        <v>16</v>
      </c>
      <c r="L1674">
        <f>VLOOKUP(J1674,Clustering!$D$3:$E$367,2,FALSE)</f>
        <v/>
      </c>
      <c r="M1674" t="n">
        <v>0.528139891</v>
      </c>
      <c r="N1674" t="n">
        <v>0.520243402</v>
      </c>
      <c r="O1674" t="n">
        <v>0.520243402</v>
      </c>
      <c r="P1674" t="n">
        <v>0.920279116</v>
      </c>
      <c r="Q1674" t="n">
        <v>0.45282334</v>
      </c>
      <c r="R1674" t="n">
        <v>0.1509507980944343</v>
      </c>
      <c r="S1674" t="n">
        <v>0.1957169597439988</v>
      </c>
      <c r="T1674" t="n">
        <v>0.663669337</v>
      </c>
      <c r="U1674" t="n">
        <v>0.666411007</v>
      </c>
      <c r="V1674" t="n">
        <v>0.850080767</v>
      </c>
      <c r="W1674" t="n">
        <v>0.011903366</v>
      </c>
      <c r="X1674" t="n">
        <v>0.018609175</v>
      </c>
      <c r="Y1674" t="n">
        <v>0.1456606228440305</v>
      </c>
      <c r="Z1674" t="n">
        <v>0.680324428</v>
      </c>
      <c r="AA1674" t="n">
        <v>0.666411007</v>
      </c>
      <c r="AB1674" t="n">
        <v>0</v>
      </c>
      <c r="AC1674" t="n">
        <v>0</v>
      </c>
      <c r="AD1674" t="n">
        <v>0.85</v>
      </c>
      <c r="AE1674" t="n">
        <v>0.85</v>
      </c>
      <c r="AF1674" t="n">
        <v>0.85</v>
      </c>
      <c r="AG1674" t="n">
        <v>0.85</v>
      </c>
      <c r="AH1674" t="n">
        <v>0.920279116</v>
      </c>
      <c r="AI1674" t="n">
        <v>0.011903366</v>
      </c>
      <c r="AJ1674" t="n">
        <v>0.646769067</v>
      </c>
      <c r="AK1674" t="n">
        <v>0.1370018718207992</v>
      </c>
      <c r="AL1674" t="n">
        <v>0.036880128</v>
      </c>
    </row>
    <row r="1675">
      <c r="A1675" t="inlineStr">
        <is>
          <t>2025-03-11 17:00</t>
        </is>
      </c>
      <c r="B1675" t="n">
        <v>71237.33598337545</v>
      </c>
      <c r="C1675" t="n">
        <v>69337.00062677526</v>
      </c>
      <c r="D1675" t="n">
        <v>1593.700626445691</v>
      </c>
      <c r="E1675" t="n">
        <v>306.6347301545032</v>
      </c>
      <c r="F1675" t="n">
        <v>0.0719747375610563</v>
      </c>
      <c r="G1675" t="n">
        <v>0.1503111422325996</v>
      </c>
      <c r="H1675" t="n">
        <v>0.1504083877206588</v>
      </c>
      <c r="I1675" t="n">
        <v>0.1485534781708336</v>
      </c>
      <c r="J1675" t="n">
        <v>70</v>
      </c>
      <c r="K1675" t="n">
        <v>17</v>
      </c>
      <c r="L1675">
        <f>VLOOKUP(J1675,Clustering!$D$3:$E$367,2,FALSE)</f>
        <v/>
      </c>
      <c r="M1675" t="n">
        <v>0.559207283</v>
      </c>
      <c r="N1675" t="n">
        <v>0.527873276</v>
      </c>
      <c r="O1675" t="n">
        <v>0.527873276</v>
      </c>
      <c r="P1675" t="n">
        <v>0.920279116</v>
      </c>
      <c r="Q1675" t="n">
        <v>0.498494928</v>
      </c>
      <c r="R1675" t="n">
        <v>0.1504083877206588</v>
      </c>
      <c r="S1675" t="n">
        <v>0.0719747375610563</v>
      </c>
      <c r="T1675" t="n">
        <v>0.6549040350000001</v>
      </c>
      <c r="U1675" t="n">
        <v>0.666411007</v>
      </c>
      <c r="V1675" t="n">
        <v>0.850080767</v>
      </c>
      <c r="W1675" t="n">
        <v>0.012496789</v>
      </c>
      <c r="X1675" t="n">
        <v>0.020920348</v>
      </c>
      <c r="Y1675" t="n">
        <v>0.1485534781708336</v>
      </c>
      <c r="Z1675" t="n">
        <v>0.693390137</v>
      </c>
      <c r="AA1675" t="n">
        <v>0.666411007</v>
      </c>
      <c r="AB1675" t="n">
        <v>0</v>
      </c>
      <c r="AC1675" t="n">
        <v>0</v>
      </c>
      <c r="AD1675" t="n">
        <v>0.85</v>
      </c>
      <c r="AE1675" t="n">
        <v>0.85</v>
      </c>
      <c r="AF1675" t="n">
        <v>0.85</v>
      </c>
      <c r="AG1675" t="n">
        <v>0.85</v>
      </c>
      <c r="AH1675" t="n">
        <v>0.920279116</v>
      </c>
      <c r="AI1675" t="n">
        <v>0.012496789</v>
      </c>
      <c r="AJ1675" t="n">
        <v>0.659742217</v>
      </c>
      <c r="AK1675" t="n">
        <v>0.0503823162927394</v>
      </c>
      <c r="AL1675" t="n">
        <v>0.464468458</v>
      </c>
    </row>
    <row r="1676">
      <c r="A1676" t="inlineStr">
        <is>
          <t>2025-03-11 18:00</t>
        </is>
      </c>
      <c r="B1676" t="n">
        <v>75321.84274854881</v>
      </c>
      <c r="C1676" t="n">
        <v>74948.34082033622</v>
      </c>
      <c r="D1676" t="n">
        <v>53.19110165069745</v>
      </c>
      <c r="E1676" t="n">
        <v>320.3108265618879</v>
      </c>
      <c r="F1676" t="n">
        <v>0.002402217529669</v>
      </c>
      <c r="G1676" t="n">
        <v>0.1570151110597489</v>
      </c>
      <c r="H1676" t="n">
        <v>0.1572387405756105</v>
      </c>
      <c r="I1676" t="n">
        <v>0.1529731182534494</v>
      </c>
      <c r="J1676" t="n">
        <v>70</v>
      </c>
      <c r="K1676" t="n">
        <v>18</v>
      </c>
      <c r="L1676">
        <f>VLOOKUP(J1676,Clustering!$D$3:$E$367,2,FALSE)</f>
        <v/>
      </c>
      <c r="M1676" t="n">
        <v>0.569810743</v>
      </c>
      <c r="N1676" t="n">
        <v>0.533260925</v>
      </c>
      <c r="O1676" t="n">
        <v>0.533260925</v>
      </c>
      <c r="P1676" t="n">
        <v>0.920258769</v>
      </c>
      <c r="Q1676" t="n">
        <v>0.5147159140000001</v>
      </c>
      <c r="R1676" t="n">
        <v>0.1572387405756105</v>
      </c>
      <c r="S1676" t="n">
        <v>0.002402217529669</v>
      </c>
      <c r="T1676" t="n">
        <v>0.586066193</v>
      </c>
      <c r="U1676" t="n">
        <v>0.666411007</v>
      </c>
      <c r="V1676" t="n">
        <v>0.850080767</v>
      </c>
      <c r="W1676" t="n">
        <v>0.012776046</v>
      </c>
      <c r="X1676" t="n">
        <v>0.03080587</v>
      </c>
      <c r="Y1676" t="n">
        <v>0.1529731182534494</v>
      </c>
      <c r="Z1676" t="n">
        <v>0.720664573</v>
      </c>
      <c r="AA1676" t="n">
        <v>0.666411007</v>
      </c>
      <c r="AB1676" t="n">
        <v>0</v>
      </c>
      <c r="AC1676" t="n">
        <v>0</v>
      </c>
      <c r="AD1676" t="n">
        <v>0.85</v>
      </c>
      <c r="AE1676" t="n">
        <v>0.85</v>
      </c>
      <c r="AF1676" t="n">
        <v>0.85</v>
      </c>
      <c r="AG1676" t="n">
        <v>0.85</v>
      </c>
      <c r="AH1676" t="n">
        <v>0.920258769</v>
      </c>
      <c r="AI1676" t="n">
        <v>0.012776046</v>
      </c>
      <c r="AJ1676" t="n">
        <v>0.676966684</v>
      </c>
      <c r="AK1676" t="n">
        <v>0.0016815522707683</v>
      </c>
      <c r="AL1676" t="n">
        <v>0.42381576</v>
      </c>
    </row>
    <row r="1677">
      <c r="A1677" t="inlineStr">
        <is>
          <t>2025-03-11 19:00</t>
        </is>
      </c>
      <c r="B1677" t="n">
        <v>74631.97506841461</v>
      </c>
      <c r="C1677" t="n">
        <v>74303.87716770267</v>
      </c>
      <c r="D1677" t="n">
        <v>0</v>
      </c>
      <c r="E1677" t="n">
        <v>328.0979007119509</v>
      </c>
      <c r="F1677" t="n">
        <v>0</v>
      </c>
      <c r="G1677" t="n">
        <v>0.1608323042705641</v>
      </c>
      <c r="H1677" t="n">
        <v>0.1609351668265256</v>
      </c>
      <c r="I1677" t="n">
        <v>0.1589731144868189</v>
      </c>
      <c r="J1677" t="n">
        <v>70</v>
      </c>
      <c r="K1677" t="n">
        <v>19</v>
      </c>
      <c r="L1677">
        <f>VLOOKUP(J1677,Clustering!$D$3:$E$367,2,FALSE)</f>
        <v/>
      </c>
      <c r="M1677" t="n">
        <v>0.5879189889999999</v>
      </c>
      <c r="N1677" t="n">
        <v>0.5384395360000001</v>
      </c>
      <c r="O1677" t="n">
        <v>0.5384395360000001</v>
      </c>
      <c r="P1677" t="n">
        <v>0.920808123</v>
      </c>
      <c r="Q1677" t="n">
        <v>0.512150094</v>
      </c>
      <c r="R1677" t="n">
        <v>0.1609351668265256</v>
      </c>
      <c r="S1677" t="n">
        <v>0</v>
      </c>
      <c r="T1677" t="n">
        <v>0.301722835</v>
      </c>
      <c r="U1677" t="n">
        <v>0.666411007</v>
      </c>
      <c r="V1677" t="n">
        <v>0.850080767</v>
      </c>
      <c r="W1677" t="n">
        <v>0.01298549</v>
      </c>
      <c r="X1677" t="n">
        <v>0.04050375</v>
      </c>
      <c r="Y1677" t="n">
        <v>0.1589731144868189</v>
      </c>
      <c r="Z1677" t="n">
        <v>0.7076652329999999</v>
      </c>
      <c r="AA1677" t="n">
        <v>0.666411007</v>
      </c>
      <c r="AB1677" t="n">
        <v>0</v>
      </c>
      <c r="AC1677" t="n">
        <v>0</v>
      </c>
      <c r="AD1677" t="n">
        <v>0.85</v>
      </c>
      <c r="AE1677" t="n">
        <v>0.85</v>
      </c>
      <c r="AF1677" t="n">
        <v>0.85</v>
      </c>
      <c r="AG1677" t="n">
        <v>0.85</v>
      </c>
      <c r="AH1677" t="n">
        <v>0.920808123</v>
      </c>
      <c r="AI1677" t="n">
        <v>0.01298549</v>
      </c>
      <c r="AJ1677" t="n">
        <v>0.691298815</v>
      </c>
      <c r="AK1677" t="n">
        <v>0</v>
      </c>
      <c r="AL1677" t="n">
        <v>0.340303193</v>
      </c>
    </row>
    <row r="1678">
      <c r="A1678" t="inlineStr">
        <is>
          <t>2025-03-11 20:00</t>
        </is>
      </c>
      <c r="B1678" t="n">
        <v>72689.38522462688</v>
      </c>
      <c r="C1678" t="n">
        <v>72360.00934549757</v>
      </c>
      <c r="D1678" t="n">
        <v>0</v>
      </c>
      <c r="E1678" t="n">
        <v>329.3758791293146</v>
      </c>
      <c r="F1678" t="n">
        <v>0</v>
      </c>
      <c r="G1678" t="n">
        <v>0.1614587642790757</v>
      </c>
      <c r="H1678" t="n">
        <v>0.1609753453727312</v>
      </c>
      <c r="I1678" t="n">
        <v>0.1701963217269161</v>
      </c>
      <c r="J1678" t="n">
        <v>70</v>
      </c>
      <c r="K1678" t="n">
        <v>20</v>
      </c>
      <c r="L1678">
        <f>VLOOKUP(J1678,Clustering!$D$3:$E$367,2,FALSE)</f>
        <v/>
      </c>
      <c r="M1678" t="n">
        <v>0.587688605</v>
      </c>
      <c r="N1678" t="n">
        <v>0.532955257</v>
      </c>
      <c r="O1678" t="n">
        <v>0.532955257</v>
      </c>
      <c r="P1678" t="n">
        <v>0.921520248</v>
      </c>
      <c r="Q1678" t="n">
        <v>0.47501455</v>
      </c>
      <c r="R1678" t="n">
        <v>0.1609753453727312</v>
      </c>
      <c r="S1678" t="n">
        <v>0</v>
      </c>
      <c r="T1678" t="n">
        <v>0.000604504</v>
      </c>
      <c r="U1678" t="n">
        <v>0.666411007</v>
      </c>
      <c r="V1678" t="n">
        <v>0.850080767</v>
      </c>
      <c r="W1678" t="n">
        <v>0.012671325</v>
      </c>
      <c r="X1678" t="n">
        <v>0.027207175</v>
      </c>
      <c r="Y1678" t="n">
        <v>0.1701963217269161</v>
      </c>
      <c r="Z1678" t="n">
        <v>0.6953817289999999</v>
      </c>
      <c r="AA1678" t="n">
        <v>0.666411007</v>
      </c>
      <c r="AB1678" t="n">
        <v>0</v>
      </c>
      <c r="AC1678" t="n">
        <v>0</v>
      </c>
      <c r="AD1678" t="n">
        <v>0.85</v>
      </c>
      <c r="AE1678" t="n">
        <v>0.85</v>
      </c>
      <c r="AF1678" t="n">
        <v>0.85</v>
      </c>
      <c r="AG1678" t="n">
        <v>0.85</v>
      </c>
      <c r="AH1678" t="n">
        <v>0.921520248</v>
      </c>
      <c r="AI1678" t="n">
        <v>0.012671325</v>
      </c>
      <c r="AJ1678" t="n">
        <v>0.693311519</v>
      </c>
      <c r="AK1678" t="n">
        <v>0</v>
      </c>
      <c r="AL1678" t="n">
        <v>0.113484988</v>
      </c>
    </row>
    <row r="1679">
      <c r="A1679" t="inlineStr">
        <is>
          <t>2025-03-11 21:00</t>
        </is>
      </c>
      <c r="B1679" t="n">
        <v>69812.35544420968</v>
      </c>
      <c r="C1679" t="n">
        <v>69482.18953857401</v>
      </c>
      <c r="D1679" t="n">
        <v>0</v>
      </c>
      <c r="E1679" t="n">
        <v>330.1659056356793</v>
      </c>
      <c r="F1679" t="n">
        <v>0</v>
      </c>
      <c r="G1679" t="n">
        <v>0.1618460321743526</v>
      </c>
      <c r="H1679" t="n">
        <v>0.1610757917382452</v>
      </c>
      <c r="I1679" t="n">
        <v>0.1757677468007591</v>
      </c>
      <c r="J1679" t="n">
        <v>70</v>
      </c>
      <c r="K1679" t="n">
        <v>21</v>
      </c>
      <c r="L1679">
        <f>VLOOKUP(J1679,Clustering!$D$3:$E$367,2,FALSE)</f>
        <v/>
      </c>
      <c r="M1679" t="n">
        <v>0.558902023</v>
      </c>
      <c r="N1679" t="n">
        <v>0.5197227800000001</v>
      </c>
      <c r="O1679" t="n">
        <v>0.5197227800000001</v>
      </c>
      <c r="P1679" t="n">
        <v>0.923687143</v>
      </c>
      <c r="Q1679" t="n">
        <v>0.438942882</v>
      </c>
      <c r="R1679" t="n">
        <v>0.1610757917382452</v>
      </c>
      <c r="S1679" t="n">
        <v>0</v>
      </c>
      <c r="T1679" t="n">
        <v>0</v>
      </c>
      <c r="U1679" t="n">
        <v>0.664783133</v>
      </c>
      <c r="V1679" t="n">
        <v>0.850080767</v>
      </c>
      <c r="W1679" t="n">
        <v>0.012741139</v>
      </c>
      <c r="X1679" t="n">
        <v>0.015558326</v>
      </c>
      <c r="Y1679" t="n">
        <v>0.1757677468007591</v>
      </c>
      <c r="Z1679" t="n">
        <v>0.622753138</v>
      </c>
      <c r="AA1679" t="n">
        <v>0.664783133</v>
      </c>
      <c r="AB1679" t="n">
        <v>0</v>
      </c>
      <c r="AC1679" t="n">
        <v>0</v>
      </c>
      <c r="AD1679" t="n">
        <v>0.85</v>
      </c>
      <c r="AE1679" t="n">
        <v>0.85</v>
      </c>
      <c r="AF1679" t="n">
        <v>0.85</v>
      </c>
      <c r="AG1679" t="n">
        <v>0.85</v>
      </c>
      <c r="AH1679" t="n">
        <v>0.923687143</v>
      </c>
      <c r="AI1679" t="n">
        <v>0.012741139</v>
      </c>
      <c r="AJ1679" t="n">
        <v>0.672790906</v>
      </c>
      <c r="AK1679" t="n">
        <v>0</v>
      </c>
      <c r="AL1679" t="n">
        <v>0.161466012</v>
      </c>
    </row>
    <row r="1680">
      <c r="A1680" t="inlineStr">
        <is>
          <t>2025-03-11 22:00</t>
        </is>
      </c>
      <c r="B1680" t="n">
        <v>65259.57657690626</v>
      </c>
      <c r="C1680" t="n">
        <v>64933.78867191344</v>
      </c>
      <c r="D1680" t="n">
        <v>0</v>
      </c>
      <c r="E1680" t="n">
        <v>325.7879049928162</v>
      </c>
      <c r="F1680" t="n">
        <v>0</v>
      </c>
      <c r="G1680" t="n">
        <v>0.1596999534278511</v>
      </c>
      <c r="H1680" t="n">
        <v>0.1590065966086569</v>
      </c>
      <c r="I1680" t="n">
        <v>0.1722320347346665</v>
      </c>
      <c r="J1680" t="n">
        <v>70</v>
      </c>
      <c r="K1680" t="n">
        <v>22</v>
      </c>
      <c r="L1680">
        <f>VLOOKUP(J1680,Clustering!$D$3:$E$367,2,FALSE)</f>
        <v/>
      </c>
      <c r="M1680" t="n">
        <v>0.517277248</v>
      </c>
      <c r="N1680" t="n">
        <v>0.494798</v>
      </c>
      <c r="O1680" t="n">
        <v>0.494798</v>
      </c>
      <c r="P1680" t="n">
        <v>0.9262101</v>
      </c>
      <c r="Q1680" t="n">
        <v>0.400030039</v>
      </c>
      <c r="R1680" t="n">
        <v>0.1590065966086569</v>
      </c>
      <c r="S1680" t="n">
        <v>0</v>
      </c>
      <c r="T1680" t="n">
        <v>0</v>
      </c>
      <c r="U1680" t="n">
        <v>0.664783133</v>
      </c>
      <c r="V1680" t="n">
        <v>0.850080767</v>
      </c>
      <c r="W1680" t="n">
        <v>0.012880768</v>
      </c>
      <c r="X1680" t="n">
        <v>0.007025665</v>
      </c>
      <c r="Y1680" t="n">
        <v>0.1722320347346665</v>
      </c>
      <c r="Z1680" t="n">
        <v>0.546389982</v>
      </c>
      <c r="AA1680" t="n">
        <v>0.664783133</v>
      </c>
      <c r="AB1680" t="n">
        <v>0</v>
      </c>
      <c r="AC1680" t="n">
        <v>0</v>
      </c>
      <c r="AD1680" t="n">
        <v>0.85</v>
      </c>
      <c r="AE1680" t="n">
        <v>0.85</v>
      </c>
      <c r="AF1680" t="n">
        <v>0.85</v>
      </c>
      <c r="AG1680" t="n">
        <v>0.85</v>
      </c>
      <c r="AH1680" t="n">
        <v>0.9262101</v>
      </c>
      <c r="AI1680" t="n">
        <v>0.012880768</v>
      </c>
      <c r="AJ1680" t="n">
        <v>0.630519184</v>
      </c>
      <c r="AK1680" t="n">
        <v>0</v>
      </c>
      <c r="AL1680" t="n">
        <v>0.115301892</v>
      </c>
    </row>
    <row r="1681">
      <c r="A1681" t="inlineStr">
        <is>
          <t>2025-03-11 23:00</t>
        </is>
      </c>
      <c r="B1681" t="n">
        <v>60603.82339336736</v>
      </c>
      <c r="C1681" t="n">
        <v>60282.52552431726</v>
      </c>
      <c r="D1681" t="n">
        <v>0</v>
      </c>
      <c r="E1681" t="n">
        <v>321.2978690501072</v>
      </c>
      <c r="F1681" t="n">
        <v>0</v>
      </c>
      <c r="G1681" t="n">
        <v>0.1574989554167192</v>
      </c>
      <c r="H1681" t="n">
        <v>0.1570780263907881</v>
      </c>
      <c r="I1681" t="n">
        <v>0.1651070392075403</v>
      </c>
      <c r="J1681" t="n">
        <v>70</v>
      </c>
      <c r="K1681" t="n">
        <v>23</v>
      </c>
      <c r="L1681">
        <f>VLOOKUP(J1681,Clustering!$D$3:$E$367,2,FALSE)</f>
        <v/>
      </c>
      <c r="M1681" t="n">
        <v>0.475318415</v>
      </c>
      <c r="N1681" t="n">
        <v>0.456273941</v>
      </c>
      <c r="O1681" t="n">
        <v>0.456273941</v>
      </c>
      <c r="P1681" t="n">
        <v>0.928417687</v>
      </c>
      <c r="Q1681" t="n">
        <v>0.369277753</v>
      </c>
      <c r="R1681" t="n">
        <v>0.1570780263907881</v>
      </c>
      <c r="S1681" t="n">
        <v>0</v>
      </c>
      <c r="T1681" t="n">
        <v>0</v>
      </c>
      <c r="U1681" t="n">
        <v>0.655673298</v>
      </c>
      <c r="V1681" t="n">
        <v>0.850080767</v>
      </c>
      <c r="W1681" t="n">
        <v>0.012252438</v>
      </c>
      <c r="X1681" t="n">
        <v>0.007025665</v>
      </c>
      <c r="Y1681" t="n">
        <v>0.1651070392075403</v>
      </c>
      <c r="Z1681" t="n">
        <v>0.475663438</v>
      </c>
      <c r="AA1681" t="n">
        <v>0.655673298</v>
      </c>
      <c r="AB1681" t="n">
        <v>0</v>
      </c>
      <c r="AC1681" t="n">
        <v>0</v>
      </c>
      <c r="AD1681" t="n">
        <v>0.85</v>
      </c>
      <c r="AE1681" t="n">
        <v>0.85</v>
      </c>
      <c r="AF1681" t="n">
        <v>0.85</v>
      </c>
      <c r="AG1681" t="n">
        <v>0.85</v>
      </c>
      <c r="AH1681" t="n">
        <v>0.928417687</v>
      </c>
      <c r="AI1681" t="n">
        <v>0.012252438</v>
      </c>
      <c r="AJ1681" t="n">
        <v>0.566463525</v>
      </c>
      <c r="AK1681" t="n">
        <v>0</v>
      </c>
      <c r="AL1681" t="n">
        <v>0.067351222</v>
      </c>
    </row>
    <row r="1682">
      <c r="A1682" t="inlineStr">
        <is>
          <t>2025-03-12 00:00</t>
        </is>
      </c>
      <c r="B1682" t="n">
        <v>58619.09161807916</v>
      </c>
      <c r="C1682" t="n">
        <v>58299.66093780849</v>
      </c>
      <c r="D1682" t="n">
        <v>0</v>
      </c>
      <c r="E1682" t="n">
        <v>319.4306802706691</v>
      </c>
      <c r="F1682" t="n">
        <v>0</v>
      </c>
      <c r="G1682" t="n">
        <v>0.1565836667993476</v>
      </c>
      <c r="H1682" t="n">
        <v>0.1562543661935733</v>
      </c>
      <c r="I1682" t="n">
        <v>0.1625356122503819</v>
      </c>
      <c r="J1682" t="n">
        <v>71</v>
      </c>
      <c r="K1682" t="n">
        <v>0</v>
      </c>
      <c r="L1682">
        <f>VLOOKUP(J1682,Clustering!$D$3:$E$367,2,FALSE)</f>
        <v/>
      </c>
      <c r="M1682" t="n">
        <v>0.400863805</v>
      </c>
      <c r="N1682" t="n">
        <v>0.41407792</v>
      </c>
      <c r="O1682" t="n">
        <v>0.41407792</v>
      </c>
      <c r="P1682" t="n">
        <v>0.932395414</v>
      </c>
      <c r="Q1682" t="n">
        <v>0.29275375</v>
      </c>
      <c r="R1682" t="n">
        <v>0.1562543661935733</v>
      </c>
      <c r="S1682" t="n">
        <v>0</v>
      </c>
      <c r="T1682" t="n">
        <v>0</v>
      </c>
      <c r="U1682" t="n">
        <v>0.651963623</v>
      </c>
      <c r="V1682" t="n">
        <v>0.850080767</v>
      </c>
      <c r="W1682" t="n">
        <v>0.011833551</v>
      </c>
      <c r="X1682" t="n">
        <v>0.007025665</v>
      </c>
      <c r="Y1682" t="n">
        <v>0.1625356122503819</v>
      </c>
      <c r="Z1682" t="n">
        <v>0.401447262</v>
      </c>
      <c r="AA1682" t="n">
        <v>0.651963623</v>
      </c>
      <c r="AB1682" t="n">
        <v>0</v>
      </c>
      <c r="AC1682" t="n">
        <v>0</v>
      </c>
      <c r="AD1682" t="n">
        <v>0.85</v>
      </c>
      <c r="AE1682" t="n">
        <v>0.85</v>
      </c>
      <c r="AF1682" t="n">
        <v>0.85</v>
      </c>
      <c r="AG1682" t="n">
        <v>0.85</v>
      </c>
      <c r="AH1682" t="n">
        <v>0.932395414</v>
      </c>
      <c r="AI1682" t="n">
        <v>0.011833551</v>
      </c>
      <c r="AJ1682" t="n">
        <v>0.525831758</v>
      </c>
      <c r="AK1682" t="n">
        <v>0</v>
      </c>
      <c r="AL1682" t="n">
        <v>0.015419839</v>
      </c>
    </row>
    <row r="1683">
      <c r="A1683" t="inlineStr">
        <is>
          <t>2025-03-12 01:00</t>
        </is>
      </c>
      <c r="B1683" t="n">
        <v>57978.11450976129</v>
      </c>
      <c r="C1683" t="n">
        <v>57659.07854342408</v>
      </c>
      <c r="D1683" t="n">
        <v>0</v>
      </c>
      <c r="E1683" t="n">
        <v>319.0359663372096</v>
      </c>
      <c r="F1683" t="n">
        <v>0</v>
      </c>
      <c r="G1683" t="n">
        <v>0.1563901795770635</v>
      </c>
      <c r="H1683" t="n">
        <v>0.155792312912209</v>
      </c>
      <c r="I1683" t="n">
        <v>0.1671963236102314</v>
      </c>
      <c r="J1683" t="n">
        <v>71</v>
      </c>
      <c r="K1683" t="n">
        <v>1</v>
      </c>
      <c r="L1683">
        <f>VLOOKUP(J1683,Clustering!$D$3:$E$367,2,FALSE)</f>
        <v/>
      </c>
      <c r="M1683" t="n">
        <v>0.376754035</v>
      </c>
      <c r="N1683" t="n">
        <v>0.400953906</v>
      </c>
      <c r="O1683" t="n">
        <v>0.400953906</v>
      </c>
      <c r="P1683" t="n">
        <v>0.933321176</v>
      </c>
      <c r="Q1683" t="n">
        <v>0.260624683</v>
      </c>
      <c r="R1683" t="n">
        <v>0.155792312912209</v>
      </c>
      <c r="S1683" t="n">
        <v>0</v>
      </c>
      <c r="T1683" t="n">
        <v>0</v>
      </c>
      <c r="U1683" t="n">
        <v>0.651963623</v>
      </c>
      <c r="V1683" t="n">
        <v>0.850080767</v>
      </c>
      <c r="W1683" t="n">
        <v>0.012077902</v>
      </c>
      <c r="X1683" t="n">
        <v>0.007025665</v>
      </c>
      <c r="Y1683" t="n">
        <v>0.1671963236102314</v>
      </c>
      <c r="Z1683" t="n">
        <v>0.385209017</v>
      </c>
      <c r="AA1683" t="n">
        <v>0.651963623</v>
      </c>
      <c r="AB1683" t="n">
        <v>0</v>
      </c>
      <c r="AC1683" t="n">
        <v>0</v>
      </c>
      <c r="AD1683" t="n">
        <v>0.85</v>
      </c>
      <c r="AE1683" t="n">
        <v>0.85</v>
      </c>
      <c r="AF1683" t="n">
        <v>0.85</v>
      </c>
      <c r="AG1683" t="n">
        <v>0.85</v>
      </c>
      <c r="AH1683" t="n">
        <v>0.933321176</v>
      </c>
      <c r="AI1683" t="n">
        <v>0.012077902</v>
      </c>
      <c r="AJ1683" t="n">
        <v>0.499268445</v>
      </c>
      <c r="AK1683" t="n">
        <v>0</v>
      </c>
      <c r="AL1683" t="n">
        <v>0</v>
      </c>
    </row>
    <row r="1684">
      <c r="A1684" t="inlineStr">
        <is>
          <t>2025-03-12 02:00</t>
        </is>
      </c>
      <c r="B1684" t="n">
        <v>57863.44028004201</v>
      </c>
      <c r="C1684" t="n">
        <v>57545.90768499621</v>
      </c>
      <c r="D1684" t="n">
        <v>0</v>
      </c>
      <c r="E1684" t="n">
        <v>317.5325950458057</v>
      </c>
      <c r="F1684" t="n">
        <v>0</v>
      </c>
      <c r="G1684" t="n">
        <v>0.155653232865591</v>
      </c>
      <c r="H1684" t="n">
        <v>0.1549686527149942</v>
      </c>
      <c r="I1684" t="n">
        <v>0.1680266802318138</v>
      </c>
      <c r="J1684" t="n">
        <v>71</v>
      </c>
      <c r="K1684" t="n">
        <v>2</v>
      </c>
      <c r="L1684">
        <f>VLOOKUP(J1684,Clustering!$D$3:$E$367,2,FALSE)</f>
        <v/>
      </c>
      <c r="M1684" t="n">
        <v>0.360356396</v>
      </c>
      <c r="N1684" t="n">
        <v>0.378237825</v>
      </c>
      <c r="O1684" t="n">
        <v>0.378237825</v>
      </c>
      <c r="P1684" t="n">
        <v>0.933361869</v>
      </c>
      <c r="Q1684" t="n">
        <v>0.224728242</v>
      </c>
      <c r="R1684" t="n">
        <v>0.1549686527149942</v>
      </c>
      <c r="S1684" t="n">
        <v>0</v>
      </c>
      <c r="T1684" t="n">
        <v>0</v>
      </c>
      <c r="U1684" t="n">
        <v>0.651963623</v>
      </c>
      <c r="V1684" t="n">
        <v>0.850080767</v>
      </c>
      <c r="W1684" t="n">
        <v>0.01235716</v>
      </c>
      <c r="X1684" t="n">
        <v>0.007025665</v>
      </c>
      <c r="Y1684" t="n">
        <v>0.1680266802318138</v>
      </c>
      <c r="Z1684" t="n">
        <v>0.380168672</v>
      </c>
      <c r="AA1684" t="n">
        <v>0.651963623</v>
      </c>
      <c r="AB1684" t="n">
        <v>0</v>
      </c>
      <c r="AC1684" t="n">
        <v>0</v>
      </c>
      <c r="AD1684" t="n">
        <v>0.85</v>
      </c>
      <c r="AE1684" t="n">
        <v>0.85</v>
      </c>
      <c r="AF1684" t="n">
        <v>0.85</v>
      </c>
      <c r="AG1684" t="n">
        <v>0.85</v>
      </c>
      <c r="AH1684" t="n">
        <v>0.933361869</v>
      </c>
      <c r="AI1684" t="n">
        <v>0.01235716</v>
      </c>
      <c r="AJ1684" t="n">
        <v>0.492908414</v>
      </c>
      <c r="AK1684" t="n">
        <v>0</v>
      </c>
      <c r="AL1684" t="n">
        <v>0</v>
      </c>
    </row>
    <row r="1685">
      <c r="A1685" t="inlineStr">
        <is>
          <t>2025-03-12 03:00</t>
        </is>
      </c>
      <c r="B1685" t="n">
        <v>57938.83048023209</v>
      </c>
      <c r="C1685" t="n">
        <v>57623.06576976056</v>
      </c>
      <c r="D1685" t="n">
        <v>0</v>
      </c>
      <c r="E1685" t="n">
        <v>315.7647104715273</v>
      </c>
      <c r="F1685" t="n">
        <v>0</v>
      </c>
      <c r="G1685" t="n">
        <v>0.1547866227801604</v>
      </c>
      <c r="H1685" t="n">
        <v>0.1540244568791626</v>
      </c>
      <c r="I1685" t="n">
        <v>0.1685623941812217</v>
      </c>
      <c r="J1685" t="n">
        <v>71</v>
      </c>
      <c r="K1685" t="n">
        <v>3</v>
      </c>
      <c r="L1685">
        <f>VLOOKUP(J1685,Clustering!$D$3:$E$367,2,FALSE)</f>
        <v/>
      </c>
      <c r="M1685" t="n">
        <v>0.347829222</v>
      </c>
      <c r="N1685" t="n">
        <v>0.361627222</v>
      </c>
      <c r="O1685" t="n">
        <v>0.361627222</v>
      </c>
      <c r="P1685" t="n">
        <v>0.932893901</v>
      </c>
      <c r="Q1685" t="n">
        <v>0.18288661</v>
      </c>
      <c r="R1685" t="n">
        <v>0.1540244568791626</v>
      </c>
      <c r="S1685" t="n">
        <v>0</v>
      </c>
      <c r="T1685" t="n">
        <v>0</v>
      </c>
      <c r="U1685" t="n">
        <v>0.648128727</v>
      </c>
      <c r="V1685" t="n">
        <v>0.850080767</v>
      </c>
      <c r="W1685" t="n">
        <v>0.012531696</v>
      </c>
      <c r="X1685" t="n">
        <v>0.007025665</v>
      </c>
      <c r="Y1685" t="n">
        <v>0.1685623941812217</v>
      </c>
      <c r="Z1685" t="n">
        <v>0.371472245</v>
      </c>
      <c r="AA1685" t="n">
        <v>0.648128727</v>
      </c>
      <c r="AB1685" t="n">
        <v>0</v>
      </c>
      <c r="AC1685" t="n">
        <v>0</v>
      </c>
      <c r="AD1685" t="n">
        <v>0.85</v>
      </c>
      <c r="AE1685" t="n">
        <v>0.85</v>
      </c>
      <c r="AF1685" t="n">
        <v>0.85</v>
      </c>
      <c r="AG1685" t="n">
        <v>0.85</v>
      </c>
      <c r="AH1685" t="n">
        <v>0.932893901</v>
      </c>
      <c r="AI1685" t="n">
        <v>0.012531696</v>
      </c>
      <c r="AJ1685" t="n">
        <v>0.484981142</v>
      </c>
      <c r="AK1685" t="n">
        <v>0</v>
      </c>
      <c r="AL1685" t="n">
        <v>0</v>
      </c>
    </row>
    <row r="1686">
      <c r="A1686" t="inlineStr">
        <is>
          <t>2025-03-12 04:00</t>
        </is>
      </c>
      <c r="B1686" t="n">
        <v>58708.94089116799</v>
      </c>
      <c r="C1686" t="n">
        <v>58393.68581130046</v>
      </c>
      <c r="D1686" t="n">
        <v>0</v>
      </c>
      <c r="E1686" t="n">
        <v>315.2550798675306</v>
      </c>
      <c r="F1686" t="n">
        <v>0</v>
      </c>
      <c r="G1686" t="n">
        <v>0.1545368038566326</v>
      </c>
      <c r="H1686" t="n">
        <v>0.1533414215936674</v>
      </c>
      <c r="I1686" t="n">
        <v>0.1761427465653447</v>
      </c>
      <c r="J1686" t="n">
        <v>71</v>
      </c>
      <c r="K1686" t="n">
        <v>4</v>
      </c>
      <c r="L1686">
        <f>VLOOKUP(J1686,Clustering!$D$3:$E$367,2,FALSE)</f>
        <v/>
      </c>
      <c r="M1686" t="n">
        <v>0.342086881</v>
      </c>
      <c r="N1686" t="n">
        <v>0.365190722</v>
      </c>
      <c r="O1686" t="n">
        <v>0.365190722</v>
      </c>
      <c r="P1686" t="n">
        <v>0.933606026</v>
      </c>
      <c r="Q1686" t="n">
        <v>0.168793376</v>
      </c>
      <c r="R1686" t="n">
        <v>0.1533414215936674</v>
      </c>
      <c r="S1686" t="n">
        <v>0</v>
      </c>
      <c r="T1686" t="n">
        <v>0</v>
      </c>
      <c r="U1686" t="n">
        <v>0.6510401179999999</v>
      </c>
      <c r="V1686" t="n">
        <v>0.850080767</v>
      </c>
      <c r="W1686" t="n">
        <v>0.012531696</v>
      </c>
      <c r="X1686" t="n">
        <v>0.007025665</v>
      </c>
      <c r="Y1686" t="n">
        <v>0.1761427465653447</v>
      </c>
      <c r="Z1686" t="n">
        <v>0.370518852</v>
      </c>
      <c r="AA1686" t="n">
        <v>0.6510401179999999</v>
      </c>
      <c r="AB1686" t="n">
        <v>0</v>
      </c>
      <c r="AC1686" t="n">
        <v>0</v>
      </c>
      <c r="AD1686" t="n">
        <v>0.85</v>
      </c>
      <c r="AE1686" t="n">
        <v>0.85</v>
      </c>
      <c r="AF1686" t="n">
        <v>0.85</v>
      </c>
      <c r="AG1686" t="n">
        <v>0.85</v>
      </c>
      <c r="AH1686" t="n">
        <v>0.933606026</v>
      </c>
      <c r="AI1686" t="n">
        <v>0.012531696</v>
      </c>
      <c r="AJ1686" t="n">
        <v>0.482665579</v>
      </c>
      <c r="AK1686" t="n">
        <v>0</v>
      </c>
      <c r="AL1686" t="n">
        <v>0</v>
      </c>
    </row>
    <row r="1687">
      <c r="A1687" t="inlineStr">
        <is>
          <t>2025-03-12 05:00</t>
        </is>
      </c>
      <c r="B1687" t="n">
        <v>63642.12667788073</v>
      </c>
      <c r="C1687" t="n">
        <v>63322.7291684537</v>
      </c>
      <c r="D1687" t="n">
        <v>0</v>
      </c>
      <c r="E1687" t="n">
        <v>319.3975094270286</v>
      </c>
      <c r="F1687" t="n">
        <v>0</v>
      </c>
      <c r="G1687" t="n">
        <v>0.1565674065818768</v>
      </c>
      <c r="H1687" t="n">
        <v>0.154787849257069</v>
      </c>
      <c r="I1687" t="n">
        <v>0.1887320243764323</v>
      </c>
      <c r="J1687" t="n">
        <v>71</v>
      </c>
      <c r="K1687" t="n">
        <v>5</v>
      </c>
      <c r="L1687">
        <f>VLOOKUP(J1687,Clustering!$D$3:$E$367,2,FALSE)</f>
        <v/>
      </c>
      <c r="M1687" t="n">
        <v>0.3448227</v>
      </c>
      <c r="N1687" t="n">
        <v>0.377559439</v>
      </c>
      <c r="O1687" t="n">
        <v>0.377559439</v>
      </c>
      <c r="P1687" t="n">
        <v>0.935762748</v>
      </c>
      <c r="Q1687" t="n">
        <v>0.17276101</v>
      </c>
      <c r="R1687" t="n">
        <v>0.154787849257069</v>
      </c>
      <c r="S1687" t="n">
        <v>0</v>
      </c>
      <c r="T1687" t="n">
        <v>0</v>
      </c>
      <c r="U1687" t="n">
        <v>0.6510401179999999</v>
      </c>
      <c r="V1687" t="n">
        <v>0.850080767</v>
      </c>
      <c r="W1687" t="n">
        <v>0.012496789</v>
      </c>
      <c r="X1687" t="n">
        <v>0.00649206</v>
      </c>
      <c r="Y1687" t="n">
        <v>0.1887320243764323</v>
      </c>
      <c r="Z1687" t="n">
        <v>0.373139368</v>
      </c>
      <c r="AA1687" t="n">
        <v>0.6510401179999999</v>
      </c>
      <c r="AB1687" t="n">
        <v>0</v>
      </c>
      <c r="AC1687" t="n">
        <v>0</v>
      </c>
      <c r="AD1687" t="n">
        <v>0.85</v>
      </c>
      <c r="AE1687" t="n">
        <v>0.85</v>
      </c>
      <c r="AF1687" t="n">
        <v>0.85</v>
      </c>
      <c r="AG1687" t="n">
        <v>0.85</v>
      </c>
      <c r="AH1687" t="n">
        <v>0.935762748</v>
      </c>
      <c r="AI1687" t="n">
        <v>0.012496789</v>
      </c>
      <c r="AJ1687" t="n">
        <v>0.483793357</v>
      </c>
      <c r="AK1687" t="n">
        <v>0</v>
      </c>
      <c r="AL1687" t="n">
        <v>0</v>
      </c>
    </row>
    <row r="1688">
      <c r="A1688" t="inlineStr">
        <is>
          <t>2025-03-12 06:00</t>
        </is>
      </c>
      <c r="B1688" t="n">
        <v>71176.29850735956</v>
      </c>
      <c r="C1688" t="n">
        <v>70779.70901133098</v>
      </c>
      <c r="D1688" t="n">
        <v>74.17508247548655</v>
      </c>
      <c r="E1688" t="n">
        <v>322.4144135531002</v>
      </c>
      <c r="F1688" t="n">
        <v>0.0033498964649649</v>
      </c>
      <c r="G1688" t="n">
        <v>0.1580462811534805</v>
      </c>
      <c r="H1688" t="n">
        <v>0.1559128485508257</v>
      </c>
      <c r="I1688" t="n">
        <v>0.1966070194327297</v>
      </c>
      <c r="J1688" t="n">
        <v>71</v>
      </c>
      <c r="K1688" t="n">
        <v>6</v>
      </c>
      <c r="L1688">
        <f>VLOOKUP(J1688,Clustering!$D$3:$E$367,2,FALSE)</f>
        <v/>
      </c>
      <c r="M1688" t="n">
        <v>0.365171439</v>
      </c>
      <c r="N1688" t="n">
        <v>0.399405844</v>
      </c>
      <c r="O1688" t="n">
        <v>0.399405844</v>
      </c>
      <c r="P1688" t="n">
        <v>0.937146305</v>
      </c>
      <c r="Q1688" t="n">
        <v>0.185740302</v>
      </c>
      <c r="R1688" t="n">
        <v>0.1559128485508257</v>
      </c>
      <c r="S1688" t="n">
        <v>0.0033498964649649</v>
      </c>
      <c r="T1688" t="n">
        <v>0</v>
      </c>
      <c r="U1688" t="n">
        <v>0.65330975</v>
      </c>
      <c r="V1688" t="n">
        <v>0.850080767</v>
      </c>
      <c r="W1688" t="n">
        <v>0.012461881</v>
      </c>
      <c r="X1688" t="n">
        <v>0.00649206</v>
      </c>
      <c r="Y1688" t="n">
        <v>0.1966070194327297</v>
      </c>
      <c r="Z1688" t="n">
        <v>0.369638148</v>
      </c>
      <c r="AA1688" t="n">
        <v>0.65330975</v>
      </c>
      <c r="AB1688" t="n">
        <v>0</v>
      </c>
      <c r="AC1688" t="n">
        <v>0</v>
      </c>
      <c r="AD1688" t="n">
        <v>0.85</v>
      </c>
      <c r="AE1688" t="n">
        <v>0.85</v>
      </c>
      <c r="AF1688" t="n">
        <v>0.85</v>
      </c>
      <c r="AG1688" t="n">
        <v>0.85</v>
      </c>
      <c r="AH1688" t="n">
        <v>0.937146305</v>
      </c>
      <c r="AI1688" t="n">
        <v>0.012461881</v>
      </c>
      <c r="AJ1688" t="n">
        <v>0.465038713</v>
      </c>
      <c r="AK1688" t="n">
        <v>0.0023449275254754</v>
      </c>
      <c r="AL1688" t="n">
        <v>0</v>
      </c>
    </row>
    <row r="1689">
      <c r="A1689" t="inlineStr">
        <is>
          <t>2025-03-12 07:00</t>
        </is>
      </c>
      <c r="B1689" t="n">
        <v>75853.3180006887</v>
      </c>
      <c r="C1689" t="n">
        <v>73977.9100944564</v>
      </c>
      <c r="D1689" t="n">
        <v>1556.906130562768</v>
      </c>
      <c r="E1689" t="n">
        <v>318.501775669524</v>
      </c>
      <c r="F1689" t="n">
        <v>0.0703130238483806</v>
      </c>
      <c r="G1689" t="n">
        <v>0.1561283214066293</v>
      </c>
      <c r="H1689" t="n">
        <v>0.1540043676060598</v>
      </c>
      <c r="I1689" t="n">
        <v>0.1945177350300385</v>
      </c>
      <c r="J1689" t="n">
        <v>71</v>
      </c>
      <c r="K1689" t="n">
        <v>7</v>
      </c>
      <c r="L1689">
        <f>VLOOKUP(J1689,Clustering!$D$3:$E$367,2,FALSE)</f>
        <v/>
      </c>
      <c r="M1689" t="n">
        <v>0.381972251</v>
      </c>
      <c r="N1689" t="n">
        <v>0.40891114</v>
      </c>
      <c r="O1689" t="n">
        <v>0.40891114</v>
      </c>
      <c r="P1689" t="n">
        <v>0.938387437</v>
      </c>
      <c r="Q1689" t="n">
        <v>0.204151621</v>
      </c>
      <c r="R1689" t="n">
        <v>0.1540043676060598</v>
      </c>
      <c r="S1689" t="n">
        <v>0.0703130238483806</v>
      </c>
      <c r="T1689" t="n">
        <v>0</v>
      </c>
      <c r="U1689" t="n">
        <v>0.65330975</v>
      </c>
      <c r="V1689" t="n">
        <v>0.850080767</v>
      </c>
      <c r="W1689" t="n">
        <v>0.012392067</v>
      </c>
      <c r="X1689" t="n">
        <v>0.00649206</v>
      </c>
      <c r="Y1689" t="n">
        <v>0.1945177350300385</v>
      </c>
      <c r="Z1689" t="n">
        <v>0.362052083</v>
      </c>
      <c r="AA1689" t="n">
        <v>0.65330975</v>
      </c>
      <c r="AB1689" t="n">
        <v>0</v>
      </c>
      <c r="AC1689" t="n">
        <v>0</v>
      </c>
      <c r="AD1689" t="n">
        <v>0.85</v>
      </c>
      <c r="AE1689" t="n">
        <v>0.85</v>
      </c>
      <c r="AF1689" t="n">
        <v>0.85</v>
      </c>
      <c r="AG1689" t="n">
        <v>0.85</v>
      </c>
      <c r="AH1689" t="n">
        <v>0.938387437</v>
      </c>
      <c r="AI1689" t="n">
        <v>0.012392067</v>
      </c>
      <c r="AJ1689" t="n">
        <v>0.449683287</v>
      </c>
      <c r="AK1689" t="n">
        <v>0.0492191166938664</v>
      </c>
      <c r="AL1689" t="n">
        <v>0</v>
      </c>
    </row>
    <row r="1690">
      <c r="A1690" t="inlineStr">
        <is>
          <t>2025-03-12 08:00</t>
        </is>
      </c>
      <c r="B1690" t="n">
        <v>74073.72544512108</v>
      </c>
      <c r="C1690" t="n">
        <v>69961.18864812302</v>
      </c>
      <c r="D1690" t="n">
        <v>3771.344106429687</v>
      </c>
      <c r="E1690" t="n">
        <v>341.1926905683707</v>
      </c>
      <c r="F1690" t="n">
        <v>0.1703215132180055</v>
      </c>
      <c r="G1690" t="n">
        <v>0.167251318906064</v>
      </c>
      <c r="H1690" t="n">
        <v>0.1658168601905059</v>
      </c>
      <c r="I1690" t="n">
        <v>0.1931784501565186</v>
      </c>
      <c r="J1690" t="n">
        <v>71</v>
      </c>
      <c r="K1690" t="n">
        <v>8</v>
      </c>
      <c r="L1690">
        <f>VLOOKUP(J1690,Clustering!$D$3:$E$367,2,FALSE)</f>
        <v/>
      </c>
      <c r="M1690" t="n">
        <v>0.391849999</v>
      </c>
      <c r="N1690" t="n">
        <v>0.406974584</v>
      </c>
      <c r="O1690" t="n">
        <v>0.406974584</v>
      </c>
      <c r="P1690" t="n">
        <v>0.935661015</v>
      </c>
      <c r="Q1690" t="n">
        <v>0.214852966</v>
      </c>
      <c r="R1690" t="n">
        <v>0.1658168601905059</v>
      </c>
      <c r="S1690" t="n">
        <v>0.1703215132180055</v>
      </c>
      <c r="T1690" t="n">
        <v>0.162233641</v>
      </c>
      <c r="U1690" t="n">
        <v>0.65330975</v>
      </c>
      <c r="V1690" t="n">
        <v>0.850080767</v>
      </c>
      <c r="W1690" t="n">
        <v>0.01235716</v>
      </c>
      <c r="X1690" t="n">
        <v>0.00649206</v>
      </c>
      <c r="Y1690" t="n">
        <v>0.1931784501565186</v>
      </c>
      <c r="Z1690" t="n">
        <v>0.401977686</v>
      </c>
      <c r="AA1690" t="n">
        <v>0.65330975</v>
      </c>
      <c r="AB1690" t="n">
        <v>0</v>
      </c>
      <c r="AC1690" t="n">
        <v>0</v>
      </c>
      <c r="AD1690" t="n">
        <v>0.85</v>
      </c>
      <c r="AE1690" t="n">
        <v>0.85</v>
      </c>
      <c r="AF1690" t="n">
        <v>0.85</v>
      </c>
      <c r="AG1690" t="n">
        <v>0.85</v>
      </c>
      <c r="AH1690" t="n">
        <v>0.935661015</v>
      </c>
      <c r="AI1690" t="n">
        <v>0.01235716</v>
      </c>
      <c r="AJ1690" t="n">
        <v>0.459980127</v>
      </c>
      <c r="AK1690" t="n">
        <v>0.1192250592526038</v>
      </c>
      <c r="AL1690" t="n">
        <v>0</v>
      </c>
    </row>
    <row r="1691">
      <c r="A1691" t="inlineStr">
        <is>
          <t>2025-03-12 09:00</t>
        </is>
      </c>
      <c r="B1691" t="n">
        <v>72680.11134645836</v>
      </c>
      <c r="C1691" t="n">
        <v>66584.23748012523</v>
      </c>
      <c r="D1691" t="n">
        <v>5695.17355759698</v>
      </c>
      <c r="E1691" t="n">
        <v>400.7003087361447</v>
      </c>
      <c r="F1691" t="n">
        <v>0.2572055349484918</v>
      </c>
      <c r="G1691" t="n">
        <v>0.1964217199686984</v>
      </c>
      <c r="H1691" t="n">
        <v>0.1948257705509481</v>
      </c>
      <c r="I1691" t="n">
        <v>0.2252677157260567</v>
      </c>
      <c r="J1691" t="n">
        <v>71</v>
      </c>
      <c r="K1691" t="n">
        <v>9</v>
      </c>
      <c r="L1691">
        <f>VLOOKUP(J1691,Clustering!$D$3:$E$367,2,FALSE)</f>
        <v/>
      </c>
      <c r="M1691" t="n">
        <v>0.391659932</v>
      </c>
      <c r="N1691" t="n">
        <v>0.408765208</v>
      </c>
      <c r="O1691" t="n">
        <v>0.408765208</v>
      </c>
      <c r="P1691" t="n">
        <v>0.9298215909999999</v>
      </c>
      <c r="Q1691" t="n">
        <v>0.219909508</v>
      </c>
      <c r="R1691" t="n">
        <v>0.1948257705509481</v>
      </c>
      <c r="S1691" t="n">
        <v>0.2572055349484918</v>
      </c>
      <c r="T1691" t="n">
        <v>0.449523953</v>
      </c>
      <c r="U1691" t="n">
        <v>0.651134034</v>
      </c>
      <c r="V1691" t="n">
        <v>0.850080767</v>
      </c>
      <c r="W1691" t="n">
        <v>0.012252438</v>
      </c>
      <c r="X1691" t="n">
        <v>0.00649206</v>
      </c>
      <c r="Y1691" t="n">
        <v>0.2252677157260567</v>
      </c>
      <c r="Z1691" t="n">
        <v>0.390319945</v>
      </c>
      <c r="AA1691" t="n">
        <v>0.651134034</v>
      </c>
      <c r="AB1691" t="n">
        <v>0</v>
      </c>
      <c r="AC1691" t="n">
        <v>0</v>
      </c>
      <c r="AD1691" t="n">
        <v>0.85</v>
      </c>
      <c r="AE1691" t="n">
        <v>0.85</v>
      </c>
      <c r="AF1691" t="n">
        <v>0.85</v>
      </c>
      <c r="AG1691" t="n">
        <v>0.85</v>
      </c>
      <c r="AH1691" t="n">
        <v>0.9298215909999999</v>
      </c>
      <c r="AI1691" t="n">
        <v>0.012252438</v>
      </c>
      <c r="AJ1691" t="n">
        <v>0.4638061</v>
      </c>
      <c r="AK1691" t="n">
        <v>0.1800438744639442</v>
      </c>
      <c r="AL1691" t="n">
        <v>0</v>
      </c>
    </row>
    <row r="1692">
      <c r="A1692" t="inlineStr">
        <is>
          <t>2025-03-12 10:00</t>
        </is>
      </c>
      <c r="B1692" t="n">
        <v>71329.56123867958</v>
      </c>
      <c r="C1692" t="n">
        <v>63948.26894572387</v>
      </c>
      <c r="D1692" t="n">
        <v>6895.184611816654</v>
      </c>
      <c r="E1692" t="n">
        <v>486.1076811390598</v>
      </c>
      <c r="F1692" t="n">
        <v>0.3114004566700532</v>
      </c>
      <c r="G1692" t="n">
        <v>0.2382880789897351</v>
      </c>
      <c r="H1692" t="n">
        <v>0.2367721727895932</v>
      </c>
      <c r="I1692" t="n">
        <v>0.265687333208889</v>
      </c>
      <c r="J1692" t="n">
        <v>71</v>
      </c>
      <c r="K1692" t="n">
        <v>10</v>
      </c>
      <c r="L1692">
        <f>VLOOKUP(J1692,Clustering!$D$3:$E$367,2,FALSE)</f>
        <v/>
      </c>
      <c r="M1692" t="n">
        <v>0.404106471</v>
      </c>
      <c r="N1692" t="n">
        <v>0.420680354</v>
      </c>
      <c r="O1692" t="n">
        <v>0.420680354</v>
      </c>
      <c r="P1692" t="n">
        <v>0.925080873</v>
      </c>
      <c r="Q1692" t="n">
        <v>0.221749388</v>
      </c>
      <c r="R1692" t="n">
        <v>0.2367721727895932</v>
      </c>
      <c r="S1692" t="n">
        <v>0.3114004566700532</v>
      </c>
      <c r="T1692" t="n">
        <v>0.578358773</v>
      </c>
      <c r="U1692" t="n">
        <v>0.6626074159999999</v>
      </c>
      <c r="V1692" t="n">
        <v>0.850080767</v>
      </c>
      <c r="W1692" t="n">
        <v>0.012217531</v>
      </c>
      <c r="X1692" t="n">
        <v>0.00649206</v>
      </c>
      <c r="Y1692" t="n">
        <v>0.265687333208889</v>
      </c>
      <c r="Z1692" t="n">
        <v>0.444110318</v>
      </c>
      <c r="AA1692" t="n">
        <v>0.6626074159999999</v>
      </c>
      <c r="AB1692" t="n">
        <v>0</v>
      </c>
      <c r="AC1692" t="n">
        <v>0</v>
      </c>
      <c r="AD1692" t="n">
        <v>0.85</v>
      </c>
      <c r="AE1692" t="n">
        <v>0.85</v>
      </c>
      <c r="AF1692" t="n">
        <v>0.85</v>
      </c>
      <c r="AG1692" t="n">
        <v>0.85</v>
      </c>
      <c r="AH1692" t="n">
        <v>0.925080873</v>
      </c>
      <c r="AI1692" t="n">
        <v>0.012217531</v>
      </c>
      <c r="AJ1692" t="n">
        <v>0.498455174</v>
      </c>
      <c r="AK1692" t="n">
        <v>0.2179803196690372</v>
      </c>
      <c r="AL1692" t="n">
        <v>0</v>
      </c>
    </row>
    <row r="1693">
      <c r="A1693" t="inlineStr">
        <is>
          <t>2025-03-12 11:00</t>
        </is>
      </c>
      <c r="B1693" t="n">
        <v>68291.69862243606</v>
      </c>
      <c r="C1693" t="n">
        <v>60597.52675837924</v>
      </c>
      <c r="D1693" t="n">
        <v>7147.830143718863</v>
      </c>
      <c r="E1693" t="n">
        <v>546.3417203379498</v>
      </c>
      <c r="F1693" t="n">
        <v>0.3228104389169634</v>
      </c>
      <c r="G1693" t="n">
        <v>0.2678145687931126</v>
      </c>
      <c r="H1693" t="n">
        <v>0.2670667966286146</v>
      </c>
      <c r="I1693" t="n">
        <v>0.2813301805316021</v>
      </c>
      <c r="J1693" t="n">
        <v>71</v>
      </c>
      <c r="K1693" t="n">
        <v>11</v>
      </c>
      <c r="L1693">
        <f>VLOOKUP(J1693,Clustering!$D$3:$E$367,2,FALSE)</f>
        <v/>
      </c>
      <c r="M1693" t="n">
        <v>0.416443577</v>
      </c>
      <c r="N1693" t="n">
        <v>0.433356711</v>
      </c>
      <c r="O1693" t="n">
        <v>0.433356711</v>
      </c>
      <c r="P1693" t="n">
        <v>0.924399267</v>
      </c>
      <c r="Q1693" t="n">
        <v>0.229209039</v>
      </c>
      <c r="R1693" t="n">
        <v>0.2670667966286146</v>
      </c>
      <c r="S1693" t="n">
        <v>0.3228104389169634</v>
      </c>
      <c r="T1693" t="n">
        <v>0.611455342</v>
      </c>
      <c r="U1693" t="n">
        <v>0.6626074159999999</v>
      </c>
      <c r="V1693" t="n">
        <v>0.850080767</v>
      </c>
      <c r="W1693" t="n">
        <v>0.011903366</v>
      </c>
      <c r="X1693" t="n">
        <v>0.006781061</v>
      </c>
      <c r="Y1693" t="n">
        <v>0.2813301805316021</v>
      </c>
      <c r="Z1693" t="n">
        <v>0.483141522</v>
      </c>
      <c r="AA1693" t="n">
        <v>0.6626074159999999</v>
      </c>
      <c r="AB1693" t="n">
        <v>0</v>
      </c>
      <c r="AC1693" t="n">
        <v>0</v>
      </c>
      <c r="AD1693" t="n">
        <v>0.85</v>
      </c>
      <c r="AE1693" t="n">
        <v>0.85</v>
      </c>
      <c r="AF1693" t="n">
        <v>0.85</v>
      </c>
      <c r="AG1693" t="n">
        <v>0.85</v>
      </c>
      <c r="AH1693" t="n">
        <v>0.924399267</v>
      </c>
      <c r="AI1693" t="n">
        <v>0.011903366</v>
      </c>
      <c r="AJ1693" t="n">
        <v>0.550632985</v>
      </c>
      <c r="AK1693" t="n">
        <v>0.2259673072418744</v>
      </c>
      <c r="AL1693" t="n">
        <v>0</v>
      </c>
    </row>
    <row r="1694">
      <c r="A1694" t="inlineStr">
        <is>
          <t>2025-03-12 12:00</t>
        </is>
      </c>
      <c r="B1694" t="n">
        <v>66995.52878898842</v>
      </c>
      <c r="C1694" t="n">
        <v>59485.91837017538</v>
      </c>
      <c r="D1694" t="n">
        <v>6917.544738215393</v>
      </c>
      <c r="E1694" t="n">
        <v>592.065680597649</v>
      </c>
      <c r="F1694" t="n">
        <v>0.3124102851175518</v>
      </c>
      <c r="G1694" t="n">
        <v>0.2902282748027691</v>
      </c>
      <c r="H1694" t="n">
        <v>0.2897676752347778</v>
      </c>
      <c r="I1694" t="n">
        <v>0.2985533840050688</v>
      </c>
      <c r="J1694" t="n">
        <v>71</v>
      </c>
      <c r="K1694" t="n">
        <v>12</v>
      </c>
      <c r="L1694">
        <f>VLOOKUP(J1694,Clustering!$D$3:$E$367,2,FALSE)</f>
        <v/>
      </c>
      <c r="M1694" t="n">
        <v>0.435386968</v>
      </c>
      <c r="N1694" t="n">
        <v>0.45430386</v>
      </c>
      <c r="O1694" t="n">
        <v>0.45430386</v>
      </c>
      <c r="P1694" t="n">
        <v>0.924022859</v>
      </c>
      <c r="Q1694" t="n">
        <v>0.24521725</v>
      </c>
      <c r="R1694" t="n">
        <v>0.2897676752347778</v>
      </c>
      <c r="S1694" t="n">
        <v>0.3124102851175518</v>
      </c>
      <c r="T1694" t="n">
        <v>0.647876681</v>
      </c>
      <c r="U1694" t="n">
        <v>0.6626074159999999</v>
      </c>
      <c r="V1694" t="n">
        <v>0.850080767</v>
      </c>
      <c r="W1694" t="n">
        <v>0.011903366</v>
      </c>
      <c r="X1694" t="n">
        <v>0.00649206</v>
      </c>
      <c r="Y1694" t="n">
        <v>0.2985533840050688</v>
      </c>
      <c r="Z1694" t="n">
        <v>0.539269553</v>
      </c>
      <c r="AA1694" t="n">
        <v>0.6626074159999999</v>
      </c>
      <c r="AB1694" t="n">
        <v>0</v>
      </c>
      <c r="AC1694" t="n">
        <v>0</v>
      </c>
      <c r="AD1694" t="n">
        <v>0.85</v>
      </c>
      <c r="AE1694" t="n">
        <v>0.85</v>
      </c>
      <c r="AF1694" t="n">
        <v>0.85</v>
      </c>
      <c r="AG1694" t="n">
        <v>0.85</v>
      </c>
      <c r="AH1694" t="n">
        <v>0.924022859</v>
      </c>
      <c r="AI1694" t="n">
        <v>0.011903366</v>
      </c>
      <c r="AJ1694" t="n">
        <v>0.587162042</v>
      </c>
      <c r="AK1694" t="n">
        <v>0.2186871995822863</v>
      </c>
      <c r="AL1694" t="n">
        <v>0</v>
      </c>
    </row>
    <row r="1695">
      <c r="A1695" t="inlineStr">
        <is>
          <t>2025-03-12 13:00</t>
        </is>
      </c>
      <c r="B1695" t="n">
        <v>66927.42057686027</v>
      </c>
      <c r="C1695" t="n">
        <v>59964.13873132166</v>
      </c>
      <c r="D1695" t="n">
        <v>6320.132849294282</v>
      </c>
      <c r="E1695" t="n">
        <v>643.1489962443228</v>
      </c>
      <c r="F1695" t="n">
        <v>0.285429958193261</v>
      </c>
      <c r="G1695" t="n">
        <v>0.3152691158060406</v>
      </c>
      <c r="H1695" t="n">
        <v>0.3152810520753331</v>
      </c>
      <c r="I1695" t="n">
        <v>0.3150533736468346</v>
      </c>
      <c r="J1695" t="n">
        <v>71</v>
      </c>
      <c r="K1695" t="n">
        <v>13</v>
      </c>
      <c r="L1695">
        <f>VLOOKUP(J1695,Clustering!$D$3:$E$367,2,FALSE)</f>
        <v/>
      </c>
      <c r="M1695" t="n">
        <v>0.461362855</v>
      </c>
      <c r="N1695" t="n">
        <v>0.47854631</v>
      </c>
      <c r="O1695" t="n">
        <v>0.47854631</v>
      </c>
      <c r="P1695" t="n">
        <v>0.922344278</v>
      </c>
      <c r="Q1695" t="n">
        <v>0.266895296</v>
      </c>
      <c r="R1695" t="n">
        <v>0.3152810520753331</v>
      </c>
      <c r="S1695" t="n">
        <v>0.285429958193261</v>
      </c>
      <c r="T1695" t="n">
        <v>0.657699864</v>
      </c>
      <c r="U1695" t="n">
        <v>0.6626074159999999</v>
      </c>
      <c r="V1695" t="n">
        <v>0.850080767</v>
      </c>
      <c r="W1695" t="n">
        <v>0.011693922</v>
      </c>
      <c r="X1695" t="n">
        <v>0.009857878</v>
      </c>
      <c r="Y1695" t="n">
        <v>0.3150533736468346</v>
      </c>
      <c r="Z1695" t="n">
        <v>0.585213126</v>
      </c>
      <c r="AA1695" t="n">
        <v>0.6626074159999999</v>
      </c>
      <c r="AB1695" t="n">
        <v>0</v>
      </c>
      <c r="AC1695" t="n">
        <v>0</v>
      </c>
      <c r="AD1695" t="n">
        <v>0.85</v>
      </c>
      <c r="AE1695" t="n">
        <v>0.85</v>
      </c>
      <c r="AF1695" t="n">
        <v>0.85</v>
      </c>
      <c r="AG1695" t="n">
        <v>0.85</v>
      </c>
      <c r="AH1695" t="n">
        <v>0.922344278</v>
      </c>
      <c r="AI1695" t="n">
        <v>0.011693922</v>
      </c>
      <c r="AJ1695" t="n">
        <v>0.604931513</v>
      </c>
      <c r="AK1695" t="n">
        <v>0.1998009707352827</v>
      </c>
      <c r="AL1695" t="n">
        <v>0</v>
      </c>
    </row>
    <row r="1696">
      <c r="A1696" t="inlineStr">
        <is>
          <t>2025-03-12 14:00</t>
        </is>
      </c>
      <c r="B1696" t="n">
        <v>67083.55442076435</v>
      </c>
      <c r="C1696" t="n">
        <v>61169.48683096701</v>
      </c>
      <c r="D1696" t="n">
        <v>5238.956030535021</v>
      </c>
      <c r="E1696" t="n">
        <v>675.1115592623299</v>
      </c>
      <c r="F1696" t="n">
        <v>0.2366018304407822</v>
      </c>
      <c r="G1696" t="n">
        <v>0.3309370388540833</v>
      </c>
      <c r="H1696" t="n">
        <v>0.3312319349189557</v>
      </c>
      <c r="I1696" t="n">
        <v>0.3256069384501719</v>
      </c>
      <c r="J1696" t="n">
        <v>71</v>
      </c>
      <c r="K1696" t="n">
        <v>14</v>
      </c>
      <c r="L1696">
        <f>VLOOKUP(J1696,Clustering!$D$3:$E$367,2,FALSE)</f>
        <v/>
      </c>
      <c r="M1696" t="n">
        <v>0.483664104</v>
      </c>
      <c r="N1696" t="n">
        <v>0.493764644</v>
      </c>
      <c r="O1696" t="n">
        <v>0.493764644</v>
      </c>
      <c r="P1696" t="n">
        <v>0.921479555</v>
      </c>
      <c r="Q1696" t="n">
        <v>0.311302748</v>
      </c>
      <c r="R1696" t="n">
        <v>0.3312319349189557</v>
      </c>
      <c r="S1696" t="n">
        <v>0.2366018304407822</v>
      </c>
      <c r="T1696" t="n">
        <v>0.65399728</v>
      </c>
      <c r="U1696" t="n">
        <v>0.66423529</v>
      </c>
      <c r="V1696" t="n">
        <v>0.850080767</v>
      </c>
      <c r="W1696" t="n">
        <v>0.011659015</v>
      </c>
      <c r="X1696" t="n">
        <v>0.015064929</v>
      </c>
      <c r="Y1696" t="n">
        <v>0.3256069384501719</v>
      </c>
      <c r="Z1696" t="n">
        <v>0.627129795</v>
      </c>
      <c r="AA1696" t="n">
        <v>0.66423529</v>
      </c>
      <c r="AB1696" t="n">
        <v>0</v>
      </c>
      <c r="AC1696" t="n">
        <v>0</v>
      </c>
      <c r="AD1696" t="n">
        <v>0.85</v>
      </c>
      <c r="AE1696" t="n">
        <v>0.85</v>
      </c>
      <c r="AF1696" t="n">
        <v>0.85</v>
      </c>
      <c r="AG1696" t="n">
        <v>0.85</v>
      </c>
      <c r="AH1696" t="n">
        <v>0.921479555</v>
      </c>
      <c r="AI1696" t="n">
        <v>0.011659015</v>
      </c>
      <c r="AJ1696" t="n">
        <v>0.613015155</v>
      </c>
      <c r="AK1696" t="n">
        <v>0.1656212813085475</v>
      </c>
      <c r="AL1696" t="n">
        <v>0</v>
      </c>
    </row>
    <row r="1697">
      <c r="A1697" t="inlineStr">
        <is>
          <t>2025-03-12 15:00</t>
        </is>
      </c>
      <c r="B1697" t="n">
        <v>67521.61653168932</v>
      </c>
      <c r="C1697" t="n">
        <v>63106.5830767916</v>
      </c>
      <c r="D1697" t="n">
        <v>3731.799954529822</v>
      </c>
      <c r="E1697" t="n">
        <v>683.2335003678871</v>
      </c>
      <c r="F1697" t="n">
        <v>0.1685356194887579</v>
      </c>
      <c r="G1697" t="n">
        <v>0.334918382533278</v>
      </c>
      <c r="H1697" t="n">
        <v>0.3352497895395156</v>
      </c>
      <c r="I1697" t="n">
        <v>0.3289283649365014</v>
      </c>
      <c r="J1697" t="n">
        <v>71</v>
      </c>
      <c r="K1697" t="n">
        <v>15</v>
      </c>
      <c r="L1697">
        <f>VLOOKUP(J1697,Clustering!$D$3:$E$367,2,FALSE)</f>
        <v/>
      </c>
      <c r="M1697" t="n">
        <v>0.506541316</v>
      </c>
      <c r="N1697" t="n">
        <v>0.507024729</v>
      </c>
      <c r="O1697" t="n">
        <v>0.507024729</v>
      </c>
      <c r="P1697" t="n">
        <v>0.920594485</v>
      </c>
      <c r="Q1697" t="n">
        <v>0.393246262</v>
      </c>
      <c r="R1697" t="n">
        <v>0.3352497895395156</v>
      </c>
      <c r="S1697" t="n">
        <v>0.1685356194887579</v>
      </c>
      <c r="T1697" t="n">
        <v>0.6583799299999999</v>
      </c>
      <c r="U1697" t="n">
        <v>0.66423529</v>
      </c>
      <c r="V1697" t="n">
        <v>0.850080767</v>
      </c>
      <c r="W1697" t="n">
        <v>0.011414664</v>
      </c>
      <c r="X1697" t="n">
        <v>0.018178605</v>
      </c>
      <c r="Y1697" t="n">
        <v>0.3289283649365014</v>
      </c>
      <c r="Z1697" t="n">
        <v>0.652504292</v>
      </c>
      <c r="AA1697" t="n">
        <v>0.66423529</v>
      </c>
      <c r="AB1697" t="n">
        <v>0</v>
      </c>
      <c r="AC1697" t="n">
        <v>0</v>
      </c>
      <c r="AD1697" t="n">
        <v>0.85</v>
      </c>
      <c r="AE1697" t="n">
        <v>0.85</v>
      </c>
      <c r="AF1697" t="n">
        <v>0.85</v>
      </c>
      <c r="AG1697" t="n">
        <v>0.85</v>
      </c>
      <c r="AH1697" t="n">
        <v>0.920594485</v>
      </c>
      <c r="AI1697" t="n">
        <v>0.011414664</v>
      </c>
      <c r="AJ1697" t="n">
        <v>0.634389985</v>
      </c>
      <c r="AK1697" t="n">
        <v>0.1179749336421305</v>
      </c>
      <c r="AL1697" t="n">
        <v>0.000177788</v>
      </c>
    </row>
    <row r="1698">
      <c r="A1698" t="inlineStr">
        <is>
          <t>2025-03-12 16:00</t>
        </is>
      </c>
      <c r="B1698" t="n">
        <v>68883.77449240485</v>
      </c>
      <c r="C1698" t="n">
        <v>65908.93707436569</v>
      </c>
      <c r="D1698" t="n">
        <v>2301.256276353031</v>
      </c>
      <c r="E1698" t="n">
        <v>673.5811416861193</v>
      </c>
      <c r="F1698" t="n">
        <v>0.1039293790833478</v>
      </c>
      <c r="G1698" t="n">
        <v>0.3301868341598624</v>
      </c>
      <c r="H1698" t="n">
        <v>0.3306091674527689</v>
      </c>
      <c r="I1698" t="n">
        <v>0.3225533689385464</v>
      </c>
      <c r="J1698" t="n">
        <v>71</v>
      </c>
      <c r="K1698" t="n">
        <v>16</v>
      </c>
      <c r="L1698">
        <f>VLOOKUP(J1698,Clustering!$D$3:$E$367,2,FALSE)</f>
        <v/>
      </c>
      <c r="M1698" t="n">
        <v>0.528139891</v>
      </c>
      <c r="N1698" t="n">
        <v>0.520243402</v>
      </c>
      <c r="O1698" t="n">
        <v>0.520243402</v>
      </c>
      <c r="P1698" t="n">
        <v>0.920279116</v>
      </c>
      <c r="Q1698" t="n">
        <v>0.45282334</v>
      </c>
      <c r="R1698" t="n">
        <v>0.3306091674527689</v>
      </c>
      <c r="S1698" t="n">
        <v>0.1039293790833478</v>
      </c>
      <c r="T1698" t="n">
        <v>0.663669337</v>
      </c>
      <c r="U1698" t="n">
        <v>0.666411007</v>
      </c>
      <c r="V1698" t="n">
        <v>0.850080767</v>
      </c>
      <c r="W1698" t="n">
        <v>0.011903366</v>
      </c>
      <c r="X1698" t="n">
        <v>0.018609175</v>
      </c>
      <c r="Y1698" t="n">
        <v>0.3225533689385464</v>
      </c>
      <c r="Z1698" t="n">
        <v>0.680324428</v>
      </c>
      <c r="AA1698" t="n">
        <v>0.666411007</v>
      </c>
      <c r="AB1698" t="n">
        <v>0</v>
      </c>
      <c r="AC1698" t="n">
        <v>0</v>
      </c>
      <c r="AD1698" t="n">
        <v>0.85</v>
      </c>
      <c r="AE1698" t="n">
        <v>0.85</v>
      </c>
      <c r="AF1698" t="n">
        <v>0.85</v>
      </c>
      <c r="AG1698" t="n">
        <v>0.85</v>
      </c>
      <c r="AH1698" t="n">
        <v>0.920279116</v>
      </c>
      <c r="AI1698" t="n">
        <v>0.011903366</v>
      </c>
      <c r="AJ1698" t="n">
        <v>0.646769067</v>
      </c>
      <c r="AK1698" t="n">
        <v>0.0727505653583435</v>
      </c>
      <c r="AL1698" t="n">
        <v>0.036880128</v>
      </c>
    </row>
    <row r="1699">
      <c r="A1699" t="inlineStr">
        <is>
          <t>2025-03-12 17:00</t>
        </is>
      </c>
      <c r="B1699" t="n">
        <v>71247.84020126845</v>
      </c>
      <c r="C1699" t="n">
        <v>69706.58307439127</v>
      </c>
      <c r="D1699" t="n">
        <v>885.2007188572028</v>
      </c>
      <c r="E1699" t="n">
        <v>656.0564080199806</v>
      </c>
      <c r="F1699" t="n">
        <v>0.0399774514556713</v>
      </c>
      <c r="G1699" t="n">
        <v>0.3215962784411669</v>
      </c>
      <c r="H1699" t="n">
        <v>0.3223524762075184</v>
      </c>
      <c r="I1699" t="n">
        <v>0.3079283781197084</v>
      </c>
      <c r="J1699" t="n">
        <v>71</v>
      </c>
      <c r="K1699" t="n">
        <v>17</v>
      </c>
      <c r="L1699">
        <f>VLOOKUP(J1699,Clustering!$D$3:$E$367,2,FALSE)</f>
        <v/>
      </c>
      <c r="M1699" t="n">
        <v>0.559207283</v>
      </c>
      <c r="N1699" t="n">
        <v>0.527873276</v>
      </c>
      <c r="O1699" t="n">
        <v>0.527873276</v>
      </c>
      <c r="P1699" t="n">
        <v>0.920279116</v>
      </c>
      <c r="Q1699" t="n">
        <v>0.498494928</v>
      </c>
      <c r="R1699" t="n">
        <v>0.3223524762075184</v>
      </c>
      <c r="S1699" t="n">
        <v>0.0399774514556713</v>
      </c>
      <c r="T1699" t="n">
        <v>0.6549040350000001</v>
      </c>
      <c r="U1699" t="n">
        <v>0.666411007</v>
      </c>
      <c r="V1699" t="n">
        <v>0.850080767</v>
      </c>
      <c r="W1699" t="n">
        <v>0.012496789</v>
      </c>
      <c r="X1699" t="n">
        <v>0.020920348</v>
      </c>
      <c r="Y1699" t="n">
        <v>0.3079283781197084</v>
      </c>
      <c r="Z1699" t="n">
        <v>0.693390137</v>
      </c>
      <c r="AA1699" t="n">
        <v>0.666411007</v>
      </c>
      <c r="AB1699" t="n">
        <v>0</v>
      </c>
      <c r="AC1699" t="n">
        <v>0</v>
      </c>
      <c r="AD1699" t="n">
        <v>0.85</v>
      </c>
      <c r="AE1699" t="n">
        <v>0.85</v>
      </c>
      <c r="AF1699" t="n">
        <v>0.85</v>
      </c>
      <c r="AG1699" t="n">
        <v>0.85</v>
      </c>
      <c r="AH1699" t="n">
        <v>0.920279116</v>
      </c>
      <c r="AI1699" t="n">
        <v>0.012496789</v>
      </c>
      <c r="AJ1699" t="n">
        <v>0.659742217</v>
      </c>
      <c r="AK1699" t="n">
        <v>0.0279842160189699</v>
      </c>
      <c r="AL1699" t="n">
        <v>0.464468458</v>
      </c>
    </row>
    <row r="1700">
      <c r="A1700" t="inlineStr">
        <is>
          <t>2025-03-12 18:00</t>
        </is>
      </c>
      <c r="B1700" t="n">
        <v>75567.23365882355</v>
      </c>
      <c r="C1700" t="n">
        <v>74869.56423275098</v>
      </c>
      <c r="D1700" t="n">
        <v>42.01025153928547</v>
      </c>
      <c r="E1700" t="n">
        <v>655.6591745332812</v>
      </c>
      <c r="F1700" t="n">
        <v>0.0018972677673833</v>
      </c>
      <c r="G1700" t="n">
        <v>0.3214015561437653</v>
      </c>
      <c r="H1700" t="n">
        <v>0.3224730118461352</v>
      </c>
      <c r="I1700" t="n">
        <v>0.3020355246762207</v>
      </c>
      <c r="J1700" t="n">
        <v>71</v>
      </c>
      <c r="K1700" t="n">
        <v>18</v>
      </c>
      <c r="L1700">
        <f>VLOOKUP(J1700,Clustering!$D$3:$E$367,2,FALSE)</f>
        <v/>
      </c>
      <c r="M1700" t="n">
        <v>0.569810743</v>
      </c>
      <c r="N1700" t="n">
        <v>0.533260925</v>
      </c>
      <c r="O1700" t="n">
        <v>0.533260925</v>
      </c>
      <c r="P1700" t="n">
        <v>0.920258769</v>
      </c>
      <c r="Q1700" t="n">
        <v>0.5147159140000001</v>
      </c>
      <c r="R1700" t="n">
        <v>0.3224730118461352</v>
      </c>
      <c r="S1700" t="n">
        <v>0.0018972677673833</v>
      </c>
      <c r="T1700" t="n">
        <v>0.586066193</v>
      </c>
      <c r="U1700" t="n">
        <v>0.666411007</v>
      </c>
      <c r="V1700" t="n">
        <v>0.850080767</v>
      </c>
      <c r="W1700" t="n">
        <v>0.012776046</v>
      </c>
      <c r="X1700" t="n">
        <v>0.03080587</v>
      </c>
      <c r="Y1700" t="n">
        <v>0.3020355246762207</v>
      </c>
      <c r="Z1700" t="n">
        <v>0.720664573</v>
      </c>
      <c r="AA1700" t="n">
        <v>0.666411007</v>
      </c>
      <c r="AB1700" t="n">
        <v>0</v>
      </c>
      <c r="AC1700" t="n">
        <v>0</v>
      </c>
      <c r="AD1700" t="n">
        <v>0.85</v>
      </c>
      <c r="AE1700" t="n">
        <v>0.85</v>
      </c>
      <c r="AF1700" t="n">
        <v>0.85</v>
      </c>
      <c r="AG1700" t="n">
        <v>0.85</v>
      </c>
      <c r="AH1700" t="n">
        <v>0.920258769</v>
      </c>
      <c r="AI1700" t="n">
        <v>0.012776046</v>
      </c>
      <c r="AJ1700" t="n">
        <v>0.676966684</v>
      </c>
      <c r="AK1700" t="n">
        <v>0.0013280874371683</v>
      </c>
      <c r="AL1700" t="n">
        <v>0.42381576</v>
      </c>
    </row>
    <row r="1701">
      <c r="A1701" t="inlineStr">
        <is>
          <t>2025-03-12 19:00</t>
        </is>
      </c>
      <c r="B1701" t="n">
        <v>74969.62223348119</v>
      </c>
      <c r="C1701" t="n">
        <v>74312.66788396973</v>
      </c>
      <c r="D1701" t="n">
        <v>0</v>
      </c>
      <c r="E1701" t="n">
        <v>656.9543495114565</v>
      </c>
      <c r="F1701" t="n">
        <v>0</v>
      </c>
      <c r="G1701" t="n">
        <v>0.3220364458389492</v>
      </c>
      <c r="H1701" t="n">
        <v>0.322693993850266</v>
      </c>
      <c r="I1701" t="n">
        <v>0.3101515910097516</v>
      </c>
      <c r="J1701" t="n">
        <v>71</v>
      </c>
      <c r="K1701" t="n">
        <v>19</v>
      </c>
      <c r="L1701">
        <f>VLOOKUP(J1701,Clustering!$D$3:$E$367,2,FALSE)</f>
        <v/>
      </c>
      <c r="M1701" t="n">
        <v>0.5879189889999999</v>
      </c>
      <c r="N1701" t="n">
        <v>0.5384395360000001</v>
      </c>
      <c r="O1701" t="n">
        <v>0.5384395360000001</v>
      </c>
      <c r="P1701" t="n">
        <v>0.920808123</v>
      </c>
      <c r="Q1701" t="n">
        <v>0.512150094</v>
      </c>
      <c r="R1701" t="n">
        <v>0.322693993850266</v>
      </c>
      <c r="S1701" t="n">
        <v>0</v>
      </c>
      <c r="T1701" t="n">
        <v>0.301722835</v>
      </c>
      <c r="U1701" t="n">
        <v>0.666411007</v>
      </c>
      <c r="V1701" t="n">
        <v>0.850080767</v>
      </c>
      <c r="W1701" t="n">
        <v>0.01298549</v>
      </c>
      <c r="X1701" t="n">
        <v>0.04050375</v>
      </c>
      <c r="Y1701" t="n">
        <v>0.3101515910097516</v>
      </c>
      <c r="Z1701" t="n">
        <v>0.7076652329999999</v>
      </c>
      <c r="AA1701" t="n">
        <v>0.666411007</v>
      </c>
      <c r="AB1701" t="n">
        <v>0</v>
      </c>
      <c r="AC1701" t="n">
        <v>0</v>
      </c>
      <c r="AD1701" t="n">
        <v>0.85</v>
      </c>
      <c r="AE1701" t="n">
        <v>0.85</v>
      </c>
      <c r="AF1701" t="n">
        <v>0.85</v>
      </c>
      <c r="AG1701" t="n">
        <v>0.85</v>
      </c>
      <c r="AH1701" t="n">
        <v>0.920808123</v>
      </c>
      <c r="AI1701" t="n">
        <v>0.01298549</v>
      </c>
      <c r="AJ1701" t="n">
        <v>0.691298815</v>
      </c>
      <c r="AK1701" t="n">
        <v>0</v>
      </c>
      <c r="AL1701" t="n">
        <v>0.340303193</v>
      </c>
    </row>
    <row r="1702">
      <c r="A1702" t="inlineStr">
        <is>
          <t>2025-03-12 20:00</t>
        </is>
      </c>
      <c r="B1702" t="n">
        <v>73084.96073572553</v>
      </c>
      <c r="C1702" t="n">
        <v>72419.48370661259</v>
      </c>
      <c r="D1702" t="n">
        <v>0</v>
      </c>
      <c r="E1702" t="n">
        <v>665.4770291129411</v>
      </c>
      <c r="F1702" t="n">
        <v>0</v>
      </c>
      <c r="G1702" t="n">
        <v>0.3262142299573241</v>
      </c>
      <c r="H1702" t="n">
        <v>0.3266716699246203</v>
      </c>
      <c r="I1702" t="n">
        <v>0.3179462289736378</v>
      </c>
      <c r="J1702" t="n">
        <v>71</v>
      </c>
      <c r="K1702" t="n">
        <v>20</v>
      </c>
      <c r="L1702">
        <f>VLOOKUP(J1702,Clustering!$D$3:$E$367,2,FALSE)</f>
        <v/>
      </c>
      <c r="M1702" t="n">
        <v>0.587688605</v>
      </c>
      <c r="N1702" t="n">
        <v>0.532955257</v>
      </c>
      <c r="O1702" t="n">
        <v>0.532955257</v>
      </c>
      <c r="P1702" t="n">
        <v>0.921520248</v>
      </c>
      <c r="Q1702" t="n">
        <v>0.47501455</v>
      </c>
      <c r="R1702" t="n">
        <v>0.3266716699246203</v>
      </c>
      <c r="S1702" t="n">
        <v>0</v>
      </c>
      <c r="T1702" t="n">
        <v>0.000604504</v>
      </c>
      <c r="U1702" t="n">
        <v>0.666411007</v>
      </c>
      <c r="V1702" t="n">
        <v>0.850080767</v>
      </c>
      <c r="W1702" t="n">
        <v>0.012671325</v>
      </c>
      <c r="X1702" t="n">
        <v>0.027207175</v>
      </c>
      <c r="Y1702" t="n">
        <v>0.3179462289736378</v>
      </c>
      <c r="Z1702" t="n">
        <v>0.6953817289999999</v>
      </c>
      <c r="AA1702" t="n">
        <v>0.666411007</v>
      </c>
      <c r="AB1702" t="n">
        <v>0</v>
      </c>
      <c r="AC1702" t="n">
        <v>0</v>
      </c>
      <c r="AD1702" t="n">
        <v>0.85</v>
      </c>
      <c r="AE1702" t="n">
        <v>0.85</v>
      </c>
      <c r="AF1702" t="n">
        <v>0.85</v>
      </c>
      <c r="AG1702" t="n">
        <v>0.85</v>
      </c>
      <c r="AH1702" t="n">
        <v>0.921520248</v>
      </c>
      <c r="AI1702" t="n">
        <v>0.012671325</v>
      </c>
      <c r="AJ1702" t="n">
        <v>0.693311519</v>
      </c>
      <c r="AK1702" t="n">
        <v>0</v>
      </c>
      <c r="AL1702" t="n">
        <v>0.113484988</v>
      </c>
    </row>
    <row r="1703">
      <c r="A1703" t="inlineStr">
        <is>
          <t>2025-03-12 21:00</t>
        </is>
      </c>
      <c r="B1703" t="n">
        <v>70258.08188451202</v>
      </c>
      <c r="C1703" t="n">
        <v>69575.35796474994</v>
      </c>
      <c r="D1703" t="n">
        <v>0</v>
      </c>
      <c r="E1703" t="n">
        <v>682.7239197620735</v>
      </c>
      <c r="F1703" t="n">
        <v>0</v>
      </c>
      <c r="G1703" t="n">
        <v>0.3346685881186634</v>
      </c>
      <c r="H1703" t="n">
        <v>0.3356515750015716</v>
      </c>
      <c r="I1703" t="n">
        <v>0.3169015867722922</v>
      </c>
      <c r="J1703" t="n">
        <v>71</v>
      </c>
      <c r="K1703" t="n">
        <v>21</v>
      </c>
      <c r="L1703">
        <f>VLOOKUP(J1703,Clustering!$D$3:$E$367,2,FALSE)</f>
        <v/>
      </c>
      <c r="M1703" t="n">
        <v>0.558902023</v>
      </c>
      <c r="N1703" t="n">
        <v>0.5197227800000001</v>
      </c>
      <c r="O1703" t="n">
        <v>0.5197227800000001</v>
      </c>
      <c r="P1703" t="n">
        <v>0.923687143</v>
      </c>
      <c r="Q1703" t="n">
        <v>0.438942882</v>
      </c>
      <c r="R1703" t="n">
        <v>0.3356515750015716</v>
      </c>
      <c r="S1703" t="n">
        <v>0</v>
      </c>
      <c r="T1703" t="n">
        <v>0</v>
      </c>
      <c r="U1703" t="n">
        <v>0.664783133</v>
      </c>
      <c r="V1703" t="n">
        <v>0.850080767</v>
      </c>
      <c r="W1703" t="n">
        <v>0.012741139</v>
      </c>
      <c r="X1703" t="n">
        <v>0.015558326</v>
      </c>
      <c r="Y1703" t="n">
        <v>0.3169015867722922</v>
      </c>
      <c r="Z1703" t="n">
        <v>0.622753138</v>
      </c>
      <c r="AA1703" t="n">
        <v>0.664783133</v>
      </c>
      <c r="AB1703" t="n">
        <v>0</v>
      </c>
      <c r="AC1703" t="n">
        <v>0</v>
      </c>
      <c r="AD1703" t="n">
        <v>0.85</v>
      </c>
      <c r="AE1703" t="n">
        <v>0.85</v>
      </c>
      <c r="AF1703" t="n">
        <v>0.85</v>
      </c>
      <c r="AG1703" t="n">
        <v>0.85</v>
      </c>
      <c r="AH1703" t="n">
        <v>0.923687143</v>
      </c>
      <c r="AI1703" t="n">
        <v>0.012741139</v>
      </c>
      <c r="AJ1703" t="n">
        <v>0.672790906</v>
      </c>
      <c r="AK1703" t="n">
        <v>0</v>
      </c>
      <c r="AL1703" t="n">
        <v>0.161466012</v>
      </c>
    </row>
    <row r="1704">
      <c r="A1704" t="inlineStr">
        <is>
          <t>2025-03-12 22:00</t>
        </is>
      </c>
      <c r="B1704" t="n">
        <v>65738.02180524524</v>
      </c>
      <c r="C1704" t="n">
        <v>65045.47552377223</v>
      </c>
      <c r="D1704" t="n">
        <v>0</v>
      </c>
      <c r="E1704" t="n">
        <v>692.5462814730112</v>
      </c>
      <c r="F1704" t="n">
        <v>0</v>
      </c>
      <c r="G1704" t="n">
        <v>0.3394834713102995</v>
      </c>
      <c r="H1704" t="n">
        <v>0.3409551431007107</v>
      </c>
      <c r="I1704" t="n">
        <v>0.3128837321517324</v>
      </c>
      <c r="J1704" t="n">
        <v>71</v>
      </c>
      <c r="K1704" t="n">
        <v>22</v>
      </c>
      <c r="L1704">
        <f>VLOOKUP(J1704,Clustering!$D$3:$E$367,2,FALSE)</f>
        <v/>
      </c>
      <c r="M1704" t="n">
        <v>0.517277248</v>
      </c>
      <c r="N1704" t="n">
        <v>0.494798</v>
      </c>
      <c r="O1704" t="n">
        <v>0.494798</v>
      </c>
      <c r="P1704" t="n">
        <v>0.9262101</v>
      </c>
      <c r="Q1704" t="n">
        <v>0.400030039</v>
      </c>
      <c r="R1704" t="n">
        <v>0.3409551431007107</v>
      </c>
      <c r="S1704" t="n">
        <v>0</v>
      </c>
      <c r="T1704" t="n">
        <v>0</v>
      </c>
      <c r="U1704" t="n">
        <v>0.664783133</v>
      </c>
      <c r="V1704" t="n">
        <v>0.850080767</v>
      </c>
      <c r="W1704" t="n">
        <v>0.012880768</v>
      </c>
      <c r="X1704" t="n">
        <v>0.007025665</v>
      </c>
      <c r="Y1704" t="n">
        <v>0.3128837321517324</v>
      </c>
      <c r="Z1704" t="n">
        <v>0.546389982</v>
      </c>
      <c r="AA1704" t="n">
        <v>0.664783133</v>
      </c>
      <c r="AB1704" t="n">
        <v>0</v>
      </c>
      <c r="AC1704" t="n">
        <v>0</v>
      </c>
      <c r="AD1704" t="n">
        <v>0.85</v>
      </c>
      <c r="AE1704" t="n">
        <v>0.85</v>
      </c>
      <c r="AF1704" t="n">
        <v>0.85</v>
      </c>
      <c r="AG1704" t="n">
        <v>0.85</v>
      </c>
      <c r="AH1704" t="n">
        <v>0.9262101</v>
      </c>
      <c r="AI1704" t="n">
        <v>0.012880768</v>
      </c>
      <c r="AJ1704" t="n">
        <v>0.630519184</v>
      </c>
      <c r="AK1704" t="n">
        <v>0</v>
      </c>
      <c r="AL1704" t="n">
        <v>0.115301892</v>
      </c>
    </row>
    <row r="1705">
      <c r="A1705" t="inlineStr">
        <is>
          <t>2025-03-12 23:00</t>
        </is>
      </c>
      <c r="B1705" t="n">
        <v>61125.17850765603</v>
      </c>
      <c r="C1705" t="n">
        <v>60435.5463210947</v>
      </c>
      <c r="D1705" t="n">
        <v>0</v>
      </c>
      <c r="E1705" t="n">
        <v>689.6321865613271</v>
      </c>
      <c r="F1705" t="n">
        <v>0</v>
      </c>
      <c r="G1705" t="n">
        <v>0.3380549934124152</v>
      </c>
      <c r="H1705" t="n">
        <v>0.3397899652607483</v>
      </c>
      <c r="I1705" t="n">
        <v>0.3066962360360702</v>
      </c>
      <c r="J1705" t="n">
        <v>71</v>
      </c>
      <c r="K1705" t="n">
        <v>23</v>
      </c>
      <c r="L1705">
        <f>VLOOKUP(J1705,Clustering!$D$3:$E$367,2,FALSE)</f>
        <v/>
      </c>
      <c r="M1705" t="n">
        <v>0.475318415</v>
      </c>
      <c r="N1705" t="n">
        <v>0.456273941</v>
      </c>
      <c r="O1705" t="n">
        <v>0.456273941</v>
      </c>
      <c r="P1705" t="n">
        <v>0.928417687</v>
      </c>
      <c r="Q1705" t="n">
        <v>0.369277753</v>
      </c>
      <c r="R1705" t="n">
        <v>0.3397899652607483</v>
      </c>
      <c r="S1705" t="n">
        <v>0</v>
      </c>
      <c r="T1705" t="n">
        <v>0</v>
      </c>
      <c r="U1705" t="n">
        <v>0.655673298</v>
      </c>
      <c r="V1705" t="n">
        <v>0.850080767</v>
      </c>
      <c r="W1705" t="n">
        <v>0.012252438</v>
      </c>
      <c r="X1705" t="n">
        <v>0.007025665</v>
      </c>
      <c r="Y1705" t="n">
        <v>0.3066962360360702</v>
      </c>
      <c r="Z1705" t="n">
        <v>0.475663438</v>
      </c>
      <c r="AA1705" t="n">
        <v>0.655673298</v>
      </c>
      <c r="AB1705" t="n">
        <v>0</v>
      </c>
      <c r="AC1705" t="n">
        <v>0</v>
      </c>
      <c r="AD1705" t="n">
        <v>0.85</v>
      </c>
      <c r="AE1705" t="n">
        <v>0.85</v>
      </c>
      <c r="AF1705" t="n">
        <v>0.85</v>
      </c>
      <c r="AG1705" t="n">
        <v>0.85</v>
      </c>
      <c r="AH1705" t="n">
        <v>0.928417687</v>
      </c>
      <c r="AI1705" t="n">
        <v>0.012252438</v>
      </c>
      <c r="AJ1705" t="n">
        <v>0.566463525</v>
      </c>
      <c r="AK1705" t="n">
        <v>0</v>
      </c>
      <c r="AL1705" t="n">
        <v>0.067351222</v>
      </c>
    </row>
    <row r="1706">
      <c r="A1706" t="inlineStr">
        <is>
          <t>2025-03-13 00:00</t>
        </is>
      </c>
      <c r="B1706" t="n">
        <v>59205.07974807953</v>
      </c>
      <c r="C1706" t="n">
        <v>58518.1366253733</v>
      </c>
      <c r="D1706" t="n">
        <v>0</v>
      </c>
      <c r="E1706" t="n">
        <v>686.9431227062323</v>
      </c>
      <c r="F1706" t="n">
        <v>0</v>
      </c>
      <c r="G1706" t="n">
        <v>0.3367368248559962</v>
      </c>
      <c r="H1706" t="n">
        <v>0.3384640732359634</v>
      </c>
      <c r="I1706" t="n">
        <v>0.3055176653473725</v>
      </c>
      <c r="J1706" t="n">
        <v>72</v>
      </c>
      <c r="K1706" t="n">
        <v>0</v>
      </c>
      <c r="L1706">
        <f>VLOOKUP(J1706,Clustering!$D$3:$E$367,2,FALSE)</f>
        <v/>
      </c>
      <c r="M1706" t="n">
        <v>0.400863805</v>
      </c>
      <c r="N1706" t="n">
        <v>0.41407792</v>
      </c>
      <c r="O1706" t="n">
        <v>0.41407792</v>
      </c>
      <c r="P1706" t="n">
        <v>0.932395414</v>
      </c>
      <c r="Q1706" t="n">
        <v>0.29275375</v>
      </c>
      <c r="R1706" t="n">
        <v>0.3384640732359634</v>
      </c>
      <c r="S1706" t="n">
        <v>0</v>
      </c>
      <c r="T1706" t="n">
        <v>0</v>
      </c>
      <c r="U1706" t="n">
        <v>0.651963623</v>
      </c>
      <c r="V1706" t="n">
        <v>0.850080767</v>
      </c>
      <c r="W1706" t="n">
        <v>0.011833551</v>
      </c>
      <c r="X1706" t="n">
        <v>0.007025665</v>
      </c>
      <c r="Y1706" t="n">
        <v>0.3055176653473725</v>
      </c>
      <c r="Z1706" t="n">
        <v>0.401447262</v>
      </c>
      <c r="AA1706" t="n">
        <v>0.651963623</v>
      </c>
      <c r="AB1706" t="n">
        <v>0</v>
      </c>
      <c r="AC1706" t="n">
        <v>0</v>
      </c>
      <c r="AD1706" t="n">
        <v>0.85</v>
      </c>
      <c r="AE1706" t="n">
        <v>0.85</v>
      </c>
      <c r="AF1706" t="n">
        <v>0.85</v>
      </c>
      <c r="AG1706" t="n">
        <v>0.85</v>
      </c>
      <c r="AH1706" t="n">
        <v>0.932395414</v>
      </c>
      <c r="AI1706" t="n">
        <v>0.011833551</v>
      </c>
      <c r="AJ1706" t="n">
        <v>0.525831758</v>
      </c>
      <c r="AK1706" t="n">
        <v>0</v>
      </c>
      <c r="AL1706" t="n">
        <v>0.015419839</v>
      </c>
    </row>
    <row r="1707">
      <c r="A1707" t="inlineStr">
        <is>
          <t>2025-03-13 01:00</t>
        </is>
      </c>
      <c r="B1707" t="n">
        <v>58619.88549149624</v>
      </c>
      <c r="C1707" t="n">
        <v>57933.48445493577</v>
      </c>
      <c r="D1707" t="n">
        <v>0</v>
      </c>
      <c r="E1707" t="n">
        <v>686.4010365604677</v>
      </c>
      <c r="F1707" t="n">
        <v>0</v>
      </c>
      <c r="G1707" t="n">
        <v>0.3364710963531704</v>
      </c>
      <c r="H1707" t="n">
        <v>0.338022109227702</v>
      </c>
      <c r="I1707" t="n">
        <v>0.3084373063716461</v>
      </c>
      <c r="J1707" t="n">
        <v>72</v>
      </c>
      <c r="K1707" t="n">
        <v>1</v>
      </c>
      <c r="L1707">
        <f>VLOOKUP(J1707,Clustering!$D$3:$E$367,2,FALSE)</f>
        <v/>
      </c>
      <c r="M1707" t="n">
        <v>0.376754035</v>
      </c>
      <c r="N1707" t="n">
        <v>0.400953906</v>
      </c>
      <c r="O1707" t="n">
        <v>0.400953906</v>
      </c>
      <c r="P1707" t="n">
        <v>0.933321176</v>
      </c>
      <c r="Q1707" t="n">
        <v>0.260624683</v>
      </c>
      <c r="R1707" t="n">
        <v>0.338022109227702</v>
      </c>
      <c r="S1707" t="n">
        <v>0</v>
      </c>
      <c r="T1707" t="n">
        <v>0</v>
      </c>
      <c r="U1707" t="n">
        <v>0.651963623</v>
      </c>
      <c r="V1707" t="n">
        <v>0.850080767</v>
      </c>
      <c r="W1707" t="n">
        <v>0.012077902</v>
      </c>
      <c r="X1707" t="n">
        <v>0.007025665</v>
      </c>
      <c r="Y1707" t="n">
        <v>0.3084373063716461</v>
      </c>
      <c r="Z1707" t="n">
        <v>0.385209017</v>
      </c>
      <c r="AA1707" t="n">
        <v>0.651963623</v>
      </c>
      <c r="AB1707" t="n">
        <v>0</v>
      </c>
      <c r="AC1707" t="n">
        <v>0</v>
      </c>
      <c r="AD1707" t="n">
        <v>0.85</v>
      </c>
      <c r="AE1707" t="n">
        <v>0.85</v>
      </c>
      <c r="AF1707" t="n">
        <v>0.85</v>
      </c>
      <c r="AG1707" t="n">
        <v>0.85</v>
      </c>
      <c r="AH1707" t="n">
        <v>0.933321176</v>
      </c>
      <c r="AI1707" t="n">
        <v>0.012077902</v>
      </c>
      <c r="AJ1707" t="n">
        <v>0.499268445</v>
      </c>
      <c r="AK1707" t="n">
        <v>0</v>
      </c>
      <c r="AL1707" t="n">
        <v>0</v>
      </c>
    </row>
    <row r="1708">
      <c r="A1708" t="inlineStr">
        <is>
          <t>2025-03-13 02:00</t>
        </is>
      </c>
      <c r="B1708" t="n">
        <v>58525.0570840287</v>
      </c>
      <c r="C1708" t="n">
        <v>57845.49425574807</v>
      </c>
      <c r="D1708" t="n">
        <v>0</v>
      </c>
      <c r="E1708" t="n">
        <v>679.5628282806257</v>
      </c>
      <c r="F1708" t="n">
        <v>0</v>
      </c>
      <c r="G1708" t="n">
        <v>0.3331190334708949</v>
      </c>
      <c r="H1708" t="n">
        <v>0.3345868435271232</v>
      </c>
      <c r="I1708" t="n">
        <v>0.3065890932461885</v>
      </c>
      <c r="J1708" t="n">
        <v>72</v>
      </c>
      <c r="K1708" t="n">
        <v>2</v>
      </c>
      <c r="L1708">
        <f>VLOOKUP(J1708,Clustering!$D$3:$E$367,2,FALSE)</f>
        <v/>
      </c>
      <c r="M1708" t="n">
        <v>0.360356396</v>
      </c>
      <c r="N1708" t="n">
        <v>0.378237825</v>
      </c>
      <c r="O1708" t="n">
        <v>0.378237825</v>
      </c>
      <c r="P1708" t="n">
        <v>0.933361869</v>
      </c>
      <c r="Q1708" t="n">
        <v>0.224728242</v>
      </c>
      <c r="R1708" t="n">
        <v>0.3345868435271232</v>
      </c>
      <c r="S1708" t="n">
        <v>0</v>
      </c>
      <c r="T1708" t="n">
        <v>0</v>
      </c>
      <c r="U1708" t="n">
        <v>0.651963623</v>
      </c>
      <c r="V1708" t="n">
        <v>0.850080767</v>
      </c>
      <c r="W1708" t="n">
        <v>0.01235716</v>
      </c>
      <c r="X1708" t="n">
        <v>0.007025665</v>
      </c>
      <c r="Y1708" t="n">
        <v>0.3065890932461885</v>
      </c>
      <c r="Z1708" t="n">
        <v>0.380168672</v>
      </c>
      <c r="AA1708" t="n">
        <v>0.651963623</v>
      </c>
      <c r="AB1708" t="n">
        <v>0</v>
      </c>
      <c r="AC1708" t="n">
        <v>0</v>
      </c>
      <c r="AD1708" t="n">
        <v>0.85</v>
      </c>
      <c r="AE1708" t="n">
        <v>0.85</v>
      </c>
      <c r="AF1708" t="n">
        <v>0.85</v>
      </c>
      <c r="AG1708" t="n">
        <v>0.85</v>
      </c>
      <c r="AH1708" t="n">
        <v>0.933361869</v>
      </c>
      <c r="AI1708" t="n">
        <v>0.01235716</v>
      </c>
      <c r="AJ1708" t="n">
        <v>0.492908414</v>
      </c>
      <c r="AK1708" t="n">
        <v>0</v>
      </c>
      <c r="AL1708" t="n">
        <v>0</v>
      </c>
    </row>
    <row r="1709">
      <c r="A1709" t="inlineStr">
        <is>
          <t>2025-03-13 03:00</t>
        </is>
      </c>
      <c r="B1709" t="n">
        <v>58580.60146196705</v>
      </c>
      <c r="C1709" t="n">
        <v>57917.78988876937</v>
      </c>
      <c r="D1709" t="n">
        <v>0</v>
      </c>
      <c r="E1709" t="n">
        <v>662.8115731976687</v>
      </c>
      <c r="F1709" t="n">
        <v>0</v>
      </c>
      <c r="G1709" t="n">
        <v>0.3249076339204259</v>
      </c>
      <c r="H1709" t="n">
        <v>0.3265109557397979</v>
      </c>
      <c r="I1709" t="n">
        <v>0.2959283856529697</v>
      </c>
      <c r="J1709" t="n">
        <v>72</v>
      </c>
      <c r="K1709" t="n">
        <v>3</v>
      </c>
      <c r="L1709">
        <f>VLOOKUP(J1709,Clustering!$D$3:$E$367,2,FALSE)</f>
        <v/>
      </c>
      <c r="M1709" t="n">
        <v>0.347829222</v>
      </c>
      <c r="N1709" t="n">
        <v>0.361627222</v>
      </c>
      <c r="O1709" t="n">
        <v>0.361627222</v>
      </c>
      <c r="P1709" t="n">
        <v>0.932893901</v>
      </c>
      <c r="Q1709" t="n">
        <v>0.18288661</v>
      </c>
      <c r="R1709" t="n">
        <v>0.3265109557397979</v>
      </c>
      <c r="S1709" t="n">
        <v>0</v>
      </c>
      <c r="T1709" t="n">
        <v>0</v>
      </c>
      <c r="U1709" t="n">
        <v>0.648128727</v>
      </c>
      <c r="V1709" t="n">
        <v>0.850080767</v>
      </c>
      <c r="W1709" t="n">
        <v>0.012531696</v>
      </c>
      <c r="X1709" t="n">
        <v>0.007025665</v>
      </c>
      <c r="Y1709" t="n">
        <v>0.2959283856529697</v>
      </c>
      <c r="Z1709" t="n">
        <v>0.371472245</v>
      </c>
      <c r="AA1709" t="n">
        <v>0.648128727</v>
      </c>
      <c r="AB1709" t="n">
        <v>0</v>
      </c>
      <c r="AC1709" t="n">
        <v>0</v>
      </c>
      <c r="AD1709" t="n">
        <v>0.85</v>
      </c>
      <c r="AE1709" t="n">
        <v>0.85</v>
      </c>
      <c r="AF1709" t="n">
        <v>0.85</v>
      </c>
      <c r="AG1709" t="n">
        <v>0.85</v>
      </c>
      <c r="AH1709" t="n">
        <v>0.932893901</v>
      </c>
      <c r="AI1709" t="n">
        <v>0.012531696</v>
      </c>
      <c r="AJ1709" t="n">
        <v>0.484981142</v>
      </c>
      <c r="AK1709" t="n">
        <v>0</v>
      </c>
      <c r="AL1709" t="n">
        <v>0</v>
      </c>
    </row>
    <row r="1710">
      <c r="A1710" t="inlineStr">
        <is>
          <t>2025-03-13 04:00</t>
        </is>
      </c>
      <c r="B1710" t="n">
        <v>59264.6239142164</v>
      </c>
      <c r="C1710" t="n">
        <v>58632.28934461165</v>
      </c>
      <c r="D1710" t="n">
        <v>0</v>
      </c>
      <c r="E1710" t="n">
        <v>632.3345696047473</v>
      </c>
      <c r="F1710" t="n">
        <v>0</v>
      </c>
      <c r="G1710" t="n">
        <v>0.3099679262768369</v>
      </c>
      <c r="H1710" t="n">
        <v>0.3116649829168292</v>
      </c>
      <c r="I1710" t="n">
        <v>0.2792944675238518</v>
      </c>
      <c r="J1710" t="n">
        <v>72</v>
      </c>
      <c r="K1710" t="n">
        <v>4</v>
      </c>
      <c r="L1710">
        <f>VLOOKUP(J1710,Clustering!$D$3:$E$367,2,FALSE)</f>
        <v/>
      </c>
      <c r="M1710" t="n">
        <v>0.342086881</v>
      </c>
      <c r="N1710" t="n">
        <v>0.365190722</v>
      </c>
      <c r="O1710" t="n">
        <v>0.365190722</v>
      </c>
      <c r="P1710" t="n">
        <v>0.933606026</v>
      </c>
      <c r="Q1710" t="n">
        <v>0.168793376</v>
      </c>
      <c r="R1710" t="n">
        <v>0.3116649829168292</v>
      </c>
      <c r="S1710" t="n">
        <v>0</v>
      </c>
      <c r="T1710" t="n">
        <v>0</v>
      </c>
      <c r="U1710" t="n">
        <v>0.6510401179999999</v>
      </c>
      <c r="V1710" t="n">
        <v>0.850080767</v>
      </c>
      <c r="W1710" t="n">
        <v>0.012531696</v>
      </c>
      <c r="X1710" t="n">
        <v>0.007025665</v>
      </c>
      <c r="Y1710" t="n">
        <v>0.2792944675238518</v>
      </c>
      <c r="Z1710" t="n">
        <v>0.370518852</v>
      </c>
      <c r="AA1710" t="n">
        <v>0.6510401179999999</v>
      </c>
      <c r="AB1710" t="n">
        <v>0</v>
      </c>
      <c r="AC1710" t="n">
        <v>0</v>
      </c>
      <c r="AD1710" t="n">
        <v>0.85</v>
      </c>
      <c r="AE1710" t="n">
        <v>0.85</v>
      </c>
      <c r="AF1710" t="n">
        <v>0.85</v>
      </c>
      <c r="AG1710" t="n">
        <v>0.85</v>
      </c>
      <c r="AH1710" t="n">
        <v>0.933606026</v>
      </c>
      <c r="AI1710" t="n">
        <v>0.012531696</v>
      </c>
      <c r="AJ1710" t="n">
        <v>0.482665579</v>
      </c>
      <c r="AK1710" t="n">
        <v>0</v>
      </c>
      <c r="AL1710" t="n">
        <v>0</v>
      </c>
    </row>
    <row r="1711">
      <c r="A1711" t="inlineStr">
        <is>
          <t>2025-03-13 05:00</t>
        </is>
      </c>
      <c r="B1711" t="n">
        <v>64102.33520469109</v>
      </c>
      <c r="C1711" t="n">
        <v>63487.54415774176</v>
      </c>
      <c r="D1711" t="n">
        <v>0</v>
      </c>
      <c r="E1711" t="n">
        <v>614.7910469493326</v>
      </c>
      <c r="F1711" t="n">
        <v>0</v>
      </c>
      <c r="G1711" t="n">
        <v>0.3013681602692806</v>
      </c>
      <c r="H1711" t="n">
        <v>0.3032073989405506</v>
      </c>
      <c r="I1711" t="n">
        <v>0.2681248316786954</v>
      </c>
      <c r="J1711" t="n">
        <v>72</v>
      </c>
      <c r="K1711" t="n">
        <v>5</v>
      </c>
      <c r="L1711">
        <f>VLOOKUP(J1711,Clustering!$D$3:$E$367,2,FALSE)</f>
        <v/>
      </c>
      <c r="M1711" t="n">
        <v>0.3448227</v>
      </c>
      <c r="N1711" t="n">
        <v>0.377559439</v>
      </c>
      <c r="O1711" t="n">
        <v>0.377559439</v>
      </c>
      <c r="P1711" t="n">
        <v>0.935762748</v>
      </c>
      <c r="Q1711" t="n">
        <v>0.17276101</v>
      </c>
      <c r="R1711" t="n">
        <v>0.3032073989405506</v>
      </c>
      <c r="S1711" t="n">
        <v>0</v>
      </c>
      <c r="T1711" t="n">
        <v>0</v>
      </c>
      <c r="U1711" t="n">
        <v>0.6510401179999999</v>
      </c>
      <c r="V1711" t="n">
        <v>0.850080767</v>
      </c>
      <c r="W1711" t="n">
        <v>0.012496789</v>
      </c>
      <c r="X1711" t="n">
        <v>0.00649206</v>
      </c>
      <c r="Y1711" t="n">
        <v>0.2681248316786954</v>
      </c>
      <c r="Z1711" t="n">
        <v>0.373139368</v>
      </c>
      <c r="AA1711" t="n">
        <v>0.6510401179999999</v>
      </c>
      <c r="AB1711" t="n">
        <v>0</v>
      </c>
      <c r="AC1711" t="n">
        <v>0</v>
      </c>
      <c r="AD1711" t="n">
        <v>0.85</v>
      </c>
      <c r="AE1711" t="n">
        <v>0.85</v>
      </c>
      <c r="AF1711" t="n">
        <v>0.85</v>
      </c>
      <c r="AG1711" t="n">
        <v>0.85</v>
      </c>
      <c r="AH1711" t="n">
        <v>0.935762748</v>
      </c>
      <c r="AI1711" t="n">
        <v>0.012496789</v>
      </c>
      <c r="AJ1711" t="n">
        <v>0.483793357</v>
      </c>
      <c r="AK1711" t="n">
        <v>0</v>
      </c>
      <c r="AL1711" t="n">
        <v>0</v>
      </c>
    </row>
    <row r="1712">
      <c r="A1712" t="inlineStr">
        <is>
          <t>2025-03-13 06:00</t>
        </is>
      </c>
      <c r="B1712" t="n">
        <v>71582.60148994563</v>
      </c>
      <c r="C1712" t="n">
        <v>70909.17330903318</v>
      </c>
      <c r="D1712" t="n">
        <v>95.22855268740656</v>
      </c>
      <c r="E1712" t="n">
        <v>578.1996282250493</v>
      </c>
      <c r="F1712" t="n">
        <v>0.0043007136812648</v>
      </c>
      <c r="G1712" t="n">
        <v>0.2834311903063967</v>
      </c>
      <c r="H1712" t="n">
        <v>0.2844440178625361</v>
      </c>
      <c r="I1712" t="n">
        <v>0.2651248335620106</v>
      </c>
      <c r="J1712" t="n">
        <v>72</v>
      </c>
      <c r="K1712" t="n">
        <v>6</v>
      </c>
      <c r="L1712">
        <f>VLOOKUP(J1712,Clustering!$D$3:$E$367,2,FALSE)</f>
        <v/>
      </c>
      <c r="M1712" t="n">
        <v>0.365171439</v>
      </c>
      <c r="N1712" t="n">
        <v>0.399405844</v>
      </c>
      <c r="O1712" t="n">
        <v>0.399405844</v>
      </c>
      <c r="P1712" t="n">
        <v>0.937146305</v>
      </c>
      <c r="Q1712" t="n">
        <v>0.185740302</v>
      </c>
      <c r="R1712" t="n">
        <v>0.2844440178625361</v>
      </c>
      <c r="S1712" t="n">
        <v>0.0043007136812648</v>
      </c>
      <c r="T1712" t="n">
        <v>0</v>
      </c>
      <c r="U1712" t="n">
        <v>0.65330975</v>
      </c>
      <c r="V1712" t="n">
        <v>0.850080767</v>
      </c>
      <c r="W1712" t="n">
        <v>0.012461881</v>
      </c>
      <c r="X1712" t="n">
        <v>0.00649206</v>
      </c>
      <c r="Y1712" t="n">
        <v>0.2651248335620106</v>
      </c>
      <c r="Z1712" t="n">
        <v>0.369638148</v>
      </c>
      <c r="AA1712" t="n">
        <v>0.65330975</v>
      </c>
      <c r="AB1712" t="n">
        <v>0</v>
      </c>
      <c r="AC1712" t="n">
        <v>0</v>
      </c>
      <c r="AD1712" t="n">
        <v>0.85</v>
      </c>
      <c r="AE1712" t="n">
        <v>0.85</v>
      </c>
      <c r="AF1712" t="n">
        <v>0.85</v>
      </c>
      <c r="AG1712" t="n">
        <v>0.85</v>
      </c>
      <c r="AH1712" t="n">
        <v>0.937146305</v>
      </c>
      <c r="AI1712" t="n">
        <v>0.012461881</v>
      </c>
      <c r="AJ1712" t="n">
        <v>0.465038713</v>
      </c>
      <c r="AK1712" t="n">
        <v>0.0030104995768853</v>
      </c>
      <c r="AL1712" t="n">
        <v>0</v>
      </c>
    </row>
    <row r="1713">
      <c r="A1713" t="inlineStr">
        <is>
          <t>2025-03-13 07:00</t>
        </is>
      </c>
      <c r="B1713" t="n">
        <v>76328.09349138383</v>
      </c>
      <c r="C1713" t="n">
        <v>74013.11181809698</v>
      </c>
      <c r="D1713" t="n">
        <v>1795.644202562097</v>
      </c>
      <c r="E1713" t="n">
        <v>519.3374707247517</v>
      </c>
      <c r="F1713" t="n">
        <v>0.0810949171305</v>
      </c>
      <c r="G1713" t="n">
        <v>0.254577191531741</v>
      </c>
      <c r="H1713" t="n">
        <v>0.2542900189352342</v>
      </c>
      <c r="I1713" t="n">
        <v>0.2597676940679309</v>
      </c>
      <c r="J1713" t="n">
        <v>72</v>
      </c>
      <c r="K1713" t="n">
        <v>7</v>
      </c>
      <c r="L1713">
        <f>VLOOKUP(J1713,Clustering!$D$3:$E$367,2,FALSE)</f>
        <v/>
      </c>
      <c r="M1713" t="n">
        <v>0.381972251</v>
      </c>
      <c r="N1713" t="n">
        <v>0.40891114</v>
      </c>
      <c r="O1713" t="n">
        <v>0.40891114</v>
      </c>
      <c r="P1713" t="n">
        <v>0.938387437</v>
      </c>
      <c r="Q1713" t="n">
        <v>0.204151621</v>
      </c>
      <c r="R1713" t="n">
        <v>0.2542900189352342</v>
      </c>
      <c r="S1713" t="n">
        <v>0.0810949171305</v>
      </c>
      <c r="T1713" t="n">
        <v>0</v>
      </c>
      <c r="U1713" t="n">
        <v>0.65330975</v>
      </c>
      <c r="V1713" t="n">
        <v>0.850080767</v>
      </c>
      <c r="W1713" t="n">
        <v>0.012392067</v>
      </c>
      <c r="X1713" t="n">
        <v>0.00649206</v>
      </c>
      <c r="Y1713" t="n">
        <v>0.2597676940679309</v>
      </c>
      <c r="Z1713" t="n">
        <v>0.362052083</v>
      </c>
      <c r="AA1713" t="n">
        <v>0.65330975</v>
      </c>
      <c r="AB1713" t="n">
        <v>0</v>
      </c>
      <c r="AC1713" t="n">
        <v>0</v>
      </c>
      <c r="AD1713" t="n">
        <v>0.85</v>
      </c>
      <c r="AE1713" t="n">
        <v>0.85</v>
      </c>
      <c r="AF1713" t="n">
        <v>0.85</v>
      </c>
      <c r="AG1713" t="n">
        <v>0.85</v>
      </c>
      <c r="AH1713" t="n">
        <v>0.938387437</v>
      </c>
      <c r="AI1713" t="n">
        <v>0.012392067</v>
      </c>
      <c r="AJ1713" t="n">
        <v>0.449683287</v>
      </c>
      <c r="AK1713" t="n">
        <v>0.05676644199135</v>
      </c>
      <c r="AL1713" t="n">
        <v>0</v>
      </c>
    </row>
    <row r="1714">
      <c r="A1714" t="inlineStr">
        <is>
          <t>2025-03-13 08:00</t>
        </is>
      </c>
      <c r="B1714" t="n">
        <v>74654.34983937774</v>
      </c>
      <c r="C1714" t="n">
        <v>69777.29213455917</v>
      </c>
      <c r="D1714" t="n">
        <v>4369.608384661474</v>
      </c>
      <c r="E1714" t="n">
        <v>507.4493201570874</v>
      </c>
      <c r="F1714" t="n">
        <v>0.1973403357643207</v>
      </c>
      <c r="G1714" t="n">
        <v>0.2487496667436702</v>
      </c>
      <c r="H1714" t="n">
        <v>0.2485846653740392</v>
      </c>
      <c r="I1714" t="n">
        <v>0.2517319848268111</v>
      </c>
      <c r="J1714" t="n">
        <v>72</v>
      </c>
      <c r="K1714" t="n">
        <v>8</v>
      </c>
      <c r="L1714">
        <f>VLOOKUP(J1714,Clustering!$D$3:$E$367,2,FALSE)</f>
        <v/>
      </c>
      <c r="M1714" t="n">
        <v>0.391849999</v>
      </c>
      <c r="N1714" t="n">
        <v>0.406974584</v>
      </c>
      <c r="O1714" t="n">
        <v>0.406974584</v>
      </c>
      <c r="P1714" t="n">
        <v>0.935661015</v>
      </c>
      <c r="Q1714" t="n">
        <v>0.214852966</v>
      </c>
      <c r="R1714" t="n">
        <v>0.2485846653740392</v>
      </c>
      <c r="S1714" t="n">
        <v>0.1973403357643207</v>
      </c>
      <c r="T1714" t="n">
        <v>0.162233641</v>
      </c>
      <c r="U1714" t="n">
        <v>0.65330975</v>
      </c>
      <c r="V1714" t="n">
        <v>0.850080767</v>
      </c>
      <c r="W1714" t="n">
        <v>0.01235716</v>
      </c>
      <c r="X1714" t="n">
        <v>0.00649206</v>
      </c>
      <c r="Y1714" t="n">
        <v>0.2517319848268111</v>
      </c>
      <c r="Z1714" t="n">
        <v>0.401977686</v>
      </c>
      <c r="AA1714" t="n">
        <v>0.65330975</v>
      </c>
      <c r="AB1714" t="n">
        <v>0</v>
      </c>
      <c r="AC1714" t="n">
        <v>0</v>
      </c>
      <c r="AD1714" t="n">
        <v>0.85</v>
      </c>
      <c r="AE1714" t="n">
        <v>0.85</v>
      </c>
      <c r="AF1714" t="n">
        <v>0.85</v>
      </c>
      <c r="AG1714" t="n">
        <v>0.85</v>
      </c>
      <c r="AH1714" t="n">
        <v>0.935661015</v>
      </c>
      <c r="AI1714" t="n">
        <v>0.01235716</v>
      </c>
      <c r="AJ1714" t="n">
        <v>0.459980127</v>
      </c>
      <c r="AK1714" t="n">
        <v>0.1381382350350245</v>
      </c>
      <c r="AL1714" t="n">
        <v>0</v>
      </c>
    </row>
    <row r="1715">
      <c r="A1715" t="inlineStr">
        <is>
          <t>2025-03-13 09:00</t>
        </is>
      </c>
      <c r="B1715" t="n">
        <v>73157.75201443578</v>
      </c>
      <c r="C1715" t="n">
        <v>65923.09786210593</v>
      </c>
      <c r="D1715" t="n">
        <v>6708.987430292526</v>
      </c>
      <c r="E1715" t="n">
        <v>525.6667220373167</v>
      </c>
      <c r="F1715" t="n">
        <v>0.3029914160683087</v>
      </c>
      <c r="G1715" t="n">
        <v>0.257679765704567</v>
      </c>
      <c r="H1715" t="n">
        <v>0.2578458202744297</v>
      </c>
      <c r="I1715" t="n">
        <v>0.254678411548555</v>
      </c>
      <c r="J1715" t="n">
        <v>72</v>
      </c>
      <c r="K1715" t="n">
        <v>9</v>
      </c>
      <c r="L1715">
        <f>VLOOKUP(J1715,Clustering!$D$3:$E$367,2,FALSE)</f>
        <v/>
      </c>
      <c r="M1715" t="n">
        <v>0.391659932</v>
      </c>
      <c r="N1715" t="n">
        <v>0.408765208</v>
      </c>
      <c r="O1715" t="n">
        <v>0.408765208</v>
      </c>
      <c r="P1715" t="n">
        <v>0.9298215909999999</v>
      </c>
      <c r="Q1715" t="n">
        <v>0.219909508</v>
      </c>
      <c r="R1715" t="n">
        <v>0.2578458202744297</v>
      </c>
      <c r="S1715" t="n">
        <v>0.3029914160683087</v>
      </c>
      <c r="T1715" t="n">
        <v>0.449523953</v>
      </c>
      <c r="U1715" t="n">
        <v>0.651134034</v>
      </c>
      <c r="V1715" t="n">
        <v>0.850080767</v>
      </c>
      <c r="W1715" t="n">
        <v>0.012252438</v>
      </c>
      <c r="X1715" t="n">
        <v>0.00649206</v>
      </c>
      <c r="Y1715" t="n">
        <v>0.254678411548555</v>
      </c>
      <c r="Z1715" t="n">
        <v>0.390319945</v>
      </c>
      <c r="AA1715" t="n">
        <v>0.651134034</v>
      </c>
      <c r="AB1715" t="n">
        <v>0</v>
      </c>
      <c r="AC1715" t="n">
        <v>0</v>
      </c>
      <c r="AD1715" t="n">
        <v>0.85</v>
      </c>
      <c r="AE1715" t="n">
        <v>0.85</v>
      </c>
      <c r="AF1715" t="n">
        <v>0.85</v>
      </c>
      <c r="AG1715" t="n">
        <v>0.85</v>
      </c>
      <c r="AH1715" t="n">
        <v>0.9298215909999999</v>
      </c>
      <c r="AI1715" t="n">
        <v>0.012252438</v>
      </c>
      <c r="AJ1715" t="n">
        <v>0.4638061</v>
      </c>
      <c r="AK1715" t="n">
        <v>0.212093991247816</v>
      </c>
      <c r="AL1715" t="n">
        <v>0</v>
      </c>
    </row>
    <row r="1716">
      <c r="A1716" t="inlineStr">
        <is>
          <t>2025-03-13 10:00</t>
        </is>
      </c>
      <c r="B1716" t="n">
        <v>71349.94343450569</v>
      </c>
      <c r="C1716" t="n">
        <v>62196.33681927375</v>
      </c>
      <c r="D1716" t="n">
        <v>8605.27126396126</v>
      </c>
      <c r="E1716" t="n">
        <v>548.3353512706894</v>
      </c>
      <c r="F1716" t="n">
        <v>0.3886314221050586</v>
      </c>
      <c r="G1716" t="n">
        <v>0.2687918388581811</v>
      </c>
      <c r="H1716" t="n">
        <v>0.2695578664933617</v>
      </c>
      <c r="I1716" t="n">
        <v>0.2549462685232589</v>
      </c>
      <c r="J1716" t="n">
        <v>72</v>
      </c>
      <c r="K1716" t="n">
        <v>10</v>
      </c>
      <c r="L1716">
        <f>VLOOKUP(J1716,Clustering!$D$3:$E$367,2,FALSE)</f>
        <v/>
      </c>
      <c r="M1716" t="n">
        <v>0.404106471</v>
      </c>
      <c r="N1716" t="n">
        <v>0.420680354</v>
      </c>
      <c r="O1716" t="n">
        <v>0.420680354</v>
      </c>
      <c r="P1716" t="n">
        <v>0.925080873</v>
      </c>
      <c r="Q1716" t="n">
        <v>0.221749388</v>
      </c>
      <c r="R1716" t="n">
        <v>0.2695578664933617</v>
      </c>
      <c r="S1716" t="n">
        <v>0.3886314221050586</v>
      </c>
      <c r="T1716" t="n">
        <v>0.578358773</v>
      </c>
      <c r="U1716" t="n">
        <v>0.6626074159999999</v>
      </c>
      <c r="V1716" t="n">
        <v>0.850080767</v>
      </c>
      <c r="W1716" t="n">
        <v>0.012217531</v>
      </c>
      <c r="X1716" t="n">
        <v>0.00649206</v>
      </c>
      <c r="Y1716" t="n">
        <v>0.2549462685232589</v>
      </c>
      <c r="Z1716" t="n">
        <v>0.444110318</v>
      </c>
      <c r="AA1716" t="n">
        <v>0.6626074159999999</v>
      </c>
      <c r="AB1716" t="n">
        <v>0</v>
      </c>
      <c r="AC1716" t="n">
        <v>0</v>
      </c>
      <c r="AD1716" t="n">
        <v>0.85</v>
      </c>
      <c r="AE1716" t="n">
        <v>0.85</v>
      </c>
      <c r="AF1716" t="n">
        <v>0.85</v>
      </c>
      <c r="AG1716" t="n">
        <v>0.85</v>
      </c>
      <c r="AH1716" t="n">
        <v>0.925080873</v>
      </c>
      <c r="AI1716" t="n">
        <v>0.012217531</v>
      </c>
      <c r="AJ1716" t="n">
        <v>0.498455174</v>
      </c>
      <c r="AK1716" t="n">
        <v>0.2720419954735409</v>
      </c>
      <c r="AL1716" t="n">
        <v>0</v>
      </c>
    </row>
    <row r="1717">
      <c r="A1717" t="inlineStr">
        <is>
          <t>2025-03-13 11:00</t>
        </is>
      </c>
      <c r="B1717" t="n">
        <v>68291.69862243606</v>
      </c>
      <c r="C1717" t="n">
        <v>58069.34604741581</v>
      </c>
      <c r="D1717" t="n">
        <v>9668.869848172197</v>
      </c>
      <c r="E1717" t="n">
        <v>553.4827268480605</v>
      </c>
      <c r="F1717" t="n">
        <v>0.4366656812994105</v>
      </c>
      <c r="G1717" t="n">
        <v>0.2713150621804218</v>
      </c>
      <c r="H1717" t="n">
        <v>0.2725511681856788</v>
      </c>
      <c r="I1717" t="n">
        <v>0.24897305798736</v>
      </c>
      <c r="J1717" t="n">
        <v>72</v>
      </c>
      <c r="K1717" t="n">
        <v>11</v>
      </c>
      <c r="L1717">
        <f>VLOOKUP(J1717,Clustering!$D$3:$E$367,2,FALSE)</f>
        <v/>
      </c>
      <c r="M1717" t="n">
        <v>0.416443577</v>
      </c>
      <c r="N1717" t="n">
        <v>0.433356711</v>
      </c>
      <c r="O1717" t="n">
        <v>0.433356711</v>
      </c>
      <c r="P1717" t="n">
        <v>0.924399267</v>
      </c>
      <c r="Q1717" t="n">
        <v>0.229209039</v>
      </c>
      <c r="R1717" t="n">
        <v>0.2725511681856788</v>
      </c>
      <c r="S1717" t="n">
        <v>0.4366656812994105</v>
      </c>
      <c r="T1717" t="n">
        <v>0.611455342</v>
      </c>
      <c r="U1717" t="n">
        <v>0.6626074159999999</v>
      </c>
      <c r="V1717" t="n">
        <v>0.850080767</v>
      </c>
      <c r="W1717" t="n">
        <v>0.011903366</v>
      </c>
      <c r="X1717" t="n">
        <v>0.006781061</v>
      </c>
      <c r="Y1717" t="n">
        <v>0.24897305798736</v>
      </c>
      <c r="Z1717" t="n">
        <v>0.483141522</v>
      </c>
      <c r="AA1717" t="n">
        <v>0.6626074159999999</v>
      </c>
      <c r="AB1717" t="n">
        <v>0</v>
      </c>
      <c r="AC1717" t="n">
        <v>0</v>
      </c>
      <c r="AD1717" t="n">
        <v>0.85</v>
      </c>
      <c r="AE1717" t="n">
        <v>0.85</v>
      </c>
      <c r="AF1717" t="n">
        <v>0.85</v>
      </c>
      <c r="AG1717" t="n">
        <v>0.85</v>
      </c>
      <c r="AH1717" t="n">
        <v>0.924399267</v>
      </c>
      <c r="AI1717" t="n">
        <v>0.011903366</v>
      </c>
      <c r="AJ1717" t="n">
        <v>0.550632985</v>
      </c>
      <c r="AK1717" t="n">
        <v>0.3056659769095873</v>
      </c>
      <c r="AL1717" t="n">
        <v>0</v>
      </c>
    </row>
    <row r="1718">
      <c r="A1718" t="inlineStr">
        <is>
          <t>2025-03-13 12:00</t>
        </is>
      </c>
      <c r="B1718" t="n">
        <v>66995.52878898842</v>
      </c>
      <c r="C1718" t="n">
        <v>56622.1329150513</v>
      </c>
      <c r="D1718" t="n">
        <v>9829.80487701663</v>
      </c>
      <c r="E1718" t="n">
        <v>543.5909969204916</v>
      </c>
      <c r="F1718" t="n">
        <v>0.4439338320883654</v>
      </c>
      <c r="G1718" t="n">
        <v>0.2664661749610253</v>
      </c>
      <c r="H1718" t="n">
        <v>0.2677096533679042</v>
      </c>
      <c r="I1718" t="n">
        <v>0.2439909182578657</v>
      </c>
      <c r="J1718" t="n">
        <v>72</v>
      </c>
      <c r="K1718" t="n">
        <v>12</v>
      </c>
      <c r="L1718">
        <f>VLOOKUP(J1718,Clustering!$D$3:$E$367,2,FALSE)</f>
        <v/>
      </c>
      <c r="M1718" t="n">
        <v>0.435386968</v>
      </c>
      <c r="N1718" t="n">
        <v>0.45430386</v>
      </c>
      <c r="O1718" t="n">
        <v>0.45430386</v>
      </c>
      <c r="P1718" t="n">
        <v>0.924022859</v>
      </c>
      <c r="Q1718" t="n">
        <v>0.24521725</v>
      </c>
      <c r="R1718" t="n">
        <v>0.2677096533679042</v>
      </c>
      <c r="S1718" t="n">
        <v>0.4439338320883654</v>
      </c>
      <c r="T1718" t="n">
        <v>0.647876681</v>
      </c>
      <c r="U1718" t="n">
        <v>0.6626074159999999</v>
      </c>
      <c r="V1718" t="n">
        <v>0.850080767</v>
      </c>
      <c r="W1718" t="n">
        <v>0.011903366</v>
      </c>
      <c r="X1718" t="n">
        <v>0.00649206</v>
      </c>
      <c r="Y1718" t="n">
        <v>0.2439909182578657</v>
      </c>
      <c r="Z1718" t="n">
        <v>0.539269553</v>
      </c>
      <c r="AA1718" t="n">
        <v>0.6626074159999999</v>
      </c>
      <c r="AB1718" t="n">
        <v>0</v>
      </c>
      <c r="AC1718" t="n">
        <v>0</v>
      </c>
      <c r="AD1718" t="n">
        <v>0.85</v>
      </c>
      <c r="AE1718" t="n">
        <v>0.85</v>
      </c>
      <c r="AF1718" t="n">
        <v>0.85</v>
      </c>
      <c r="AG1718" t="n">
        <v>0.85</v>
      </c>
      <c r="AH1718" t="n">
        <v>0.924022859</v>
      </c>
      <c r="AI1718" t="n">
        <v>0.011903366</v>
      </c>
      <c r="AJ1718" t="n">
        <v>0.587162042</v>
      </c>
      <c r="AK1718" t="n">
        <v>0.3107536824618557</v>
      </c>
      <c r="AL1718" t="n">
        <v>0</v>
      </c>
    </row>
    <row r="1719">
      <c r="A1719" t="inlineStr">
        <is>
          <t>2025-03-13 13:00</t>
        </is>
      </c>
      <c r="B1719" t="n">
        <v>66927.42057686027</v>
      </c>
      <c r="C1719" t="n">
        <v>57283.0310642208</v>
      </c>
      <c r="D1719" t="n">
        <v>9123.583645718329</v>
      </c>
      <c r="E1719" t="n">
        <v>520.8058669211476</v>
      </c>
      <c r="F1719" t="n">
        <v>0.4120394556043052</v>
      </c>
      <c r="G1719" t="n">
        <v>0.2552969935887978</v>
      </c>
      <c r="H1719" t="n">
        <v>0.2559373393296638</v>
      </c>
      <c r="I1719" t="n">
        <v>0.2437230612831617</v>
      </c>
      <c r="J1719" t="n">
        <v>72</v>
      </c>
      <c r="K1719" t="n">
        <v>13</v>
      </c>
      <c r="L1719">
        <f>VLOOKUP(J1719,Clustering!$D$3:$E$367,2,FALSE)</f>
        <v/>
      </c>
      <c r="M1719" t="n">
        <v>0.461362855</v>
      </c>
      <c r="N1719" t="n">
        <v>0.47854631</v>
      </c>
      <c r="O1719" t="n">
        <v>0.47854631</v>
      </c>
      <c r="P1719" t="n">
        <v>0.922344278</v>
      </c>
      <c r="Q1719" t="n">
        <v>0.266895296</v>
      </c>
      <c r="R1719" t="n">
        <v>0.2559373393296638</v>
      </c>
      <c r="S1719" t="n">
        <v>0.4120394556043052</v>
      </c>
      <c r="T1719" t="n">
        <v>0.657699864</v>
      </c>
      <c r="U1719" t="n">
        <v>0.6626074159999999</v>
      </c>
      <c r="V1719" t="n">
        <v>0.850080767</v>
      </c>
      <c r="W1719" t="n">
        <v>0.011693922</v>
      </c>
      <c r="X1719" t="n">
        <v>0.009857878</v>
      </c>
      <c r="Y1719" t="n">
        <v>0.2437230612831617</v>
      </c>
      <c r="Z1719" t="n">
        <v>0.585213126</v>
      </c>
      <c r="AA1719" t="n">
        <v>0.6626074159999999</v>
      </c>
      <c r="AB1719" t="n">
        <v>0</v>
      </c>
      <c r="AC1719" t="n">
        <v>0</v>
      </c>
      <c r="AD1719" t="n">
        <v>0.85</v>
      </c>
      <c r="AE1719" t="n">
        <v>0.85</v>
      </c>
      <c r="AF1719" t="n">
        <v>0.85</v>
      </c>
      <c r="AG1719" t="n">
        <v>0.85</v>
      </c>
      <c r="AH1719" t="n">
        <v>0.922344278</v>
      </c>
      <c r="AI1719" t="n">
        <v>0.011693922</v>
      </c>
      <c r="AJ1719" t="n">
        <v>0.604931513</v>
      </c>
      <c r="AK1719" t="n">
        <v>0.2884276189230136</v>
      </c>
      <c r="AL1719" t="n">
        <v>0</v>
      </c>
    </row>
    <row r="1720">
      <c r="A1720" t="inlineStr">
        <is>
          <t>2025-03-13 14:00</t>
        </is>
      </c>
      <c r="B1720" t="n">
        <v>67083.55442076435</v>
      </c>
      <c r="C1720" t="n">
        <v>58537.45050513956</v>
      </c>
      <c r="D1720" t="n">
        <v>8030.027801043546</v>
      </c>
      <c r="E1720" t="n">
        <v>516.0761145812475</v>
      </c>
      <c r="F1720" t="n">
        <v>0.362652266051419</v>
      </c>
      <c r="G1720" t="n">
        <v>0.2529784875398271</v>
      </c>
      <c r="H1720" t="n">
        <v>0.2532252874607859</v>
      </c>
      <c r="I1720" t="n">
        <v>0.2485177011303632</v>
      </c>
      <c r="J1720" t="n">
        <v>72</v>
      </c>
      <c r="K1720" t="n">
        <v>14</v>
      </c>
      <c r="L1720">
        <f>VLOOKUP(J1720,Clustering!$D$3:$E$367,2,FALSE)</f>
        <v/>
      </c>
      <c r="M1720" t="n">
        <v>0.483664104</v>
      </c>
      <c r="N1720" t="n">
        <v>0.493764644</v>
      </c>
      <c r="O1720" t="n">
        <v>0.493764644</v>
      </c>
      <c r="P1720" t="n">
        <v>0.921479555</v>
      </c>
      <c r="Q1720" t="n">
        <v>0.311302748</v>
      </c>
      <c r="R1720" t="n">
        <v>0.2532252874607859</v>
      </c>
      <c r="S1720" t="n">
        <v>0.362652266051419</v>
      </c>
      <c r="T1720" t="n">
        <v>0.65399728</v>
      </c>
      <c r="U1720" t="n">
        <v>0.66423529</v>
      </c>
      <c r="V1720" t="n">
        <v>0.850080767</v>
      </c>
      <c r="W1720" t="n">
        <v>0.011659015</v>
      </c>
      <c r="X1720" t="n">
        <v>0.015064929</v>
      </c>
      <c r="Y1720" t="n">
        <v>0.2485177011303632</v>
      </c>
      <c r="Z1720" t="n">
        <v>0.627129795</v>
      </c>
      <c r="AA1720" t="n">
        <v>0.66423529</v>
      </c>
      <c r="AB1720" t="n">
        <v>0</v>
      </c>
      <c r="AC1720" t="n">
        <v>0</v>
      </c>
      <c r="AD1720" t="n">
        <v>0.85</v>
      </c>
      <c r="AE1720" t="n">
        <v>0.85</v>
      </c>
      <c r="AF1720" t="n">
        <v>0.85</v>
      </c>
      <c r="AG1720" t="n">
        <v>0.85</v>
      </c>
      <c r="AH1720" t="n">
        <v>0.921479555</v>
      </c>
      <c r="AI1720" t="n">
        <v>0.011659015</v>
      </c>
      <c r="AJ1720" t="n">
        <v>0.613015155</v>
      </c>
      <c r="AK1720" t="n">
        <v>0.2538565862359933</v>
      </c>
      <c r="AL1720" t="n">
        <v>0</v>
      </c>
    </row>
    <row r="1721">
      <c r="A1721" t="inlineStr">
        <is>
          <t>2025-03-13 15:00</t>
        </is>
      </c>
      <c r="B1721" t="n">
        <v>67521.61653168932</v>
      </c>
      <c r="C1721" t="n">
        <v>60614.63621953248</v>
      </c>
      <c r="D1721" t="n">
        <v>6384.584189014536</v>
      </c>
      <c r="E1721" t="n">
        <v>522.3961231422934</v>
      </c>
      <c r="F1721" t="n">
        <v>0.2883407108056695</v>
      </c>
      <c r="G1721" t="n">
        <v>0.2560765309521046</v>
      </c>
      <c r="H1721" t="n">
        <v>0.256519928249645</v>
      </c>
      <c r="I1721" t="n">
        <v>0.2480623442733664</v>
      </c>
      <c r="J1721" t="n">
        <v>72</v>
      </c>
      <c r="K1721" t="n">
        <v>15</v>
      </c>
      <c r="L1721">
        <f>VLOOKUP(J1721,Clustering!$D$3:$E$367,2,FALSE)</f>
        <v/>
      </c>
      <c r="M1721" t="n">
        <v>0.506541316</v>
      </c>
      <c r="N1721" t="n">
        <v>0.507024729</v>
      </c>
      <c r="O1721" t="n">
        <v>0.507024729</v>
      </c>
      <c r="P1721" t="n">
        <v>0.920594485</v>
      </c>
      <c r="Q1721" t="n">
        <v>0.393246262</v>
      </c>
      <c r="R1721" t="n">
        <v>0.256519928249645</v>
      </c>
      <c r="S1721" t="n">
        <v>0.2883407108056695</v>
      </c>
      <c r="T1721" t="n">
        <v>0.6583799299999999</v>
      </c>
      <c r="U1721" t="n">
        <v>0.66423529</v>
      </c>
      <c r="V1721" t="n">
        <v>0.850080767</v>
      </c>
      <c r="W1721" t="n">
        <v>0.011414664</v>
      </c>
      <c r="X1721" t="n">
        <v>0.018178605</v>
      </c>
      <c r="Y1721" t="n">
        <v>0.2480623442733664</v>
      </c>
      <c r="Z1721" t="n">
        <v>0.652504292</v>
      </c>
      <c r="AA1721" t="n">
        <v>0.66423529</v>
      </c>
      <c r="AB1721" t="n">
        <v>0</v>
      </c>
      <c r="AC1721" t="n">
        <v>0</v>
      </c>
      <c r="AD1721" t="n">
        <v>0.85</v>
      </c>
      <c r="AE1721" t="n">
        <v>0.85</v>
      </c>
      <c r="AF1721" t="n">
        <v>0.85</v>
      </c>
      <c r="AG1721" t="n">
        <v>0.85</v>
      </c>
      <c r="AH1721" t="n">
        <v>0.920594485</v>
      </c>
      <c r="AI1721" t="n">
        <v>0.011414664</v>
      </c>
      <c r="AJ1721" t="n">
        <v>0.634389985</v>
      </c>
      <c r="AK1721" t="n">
        <v>0.2018384975639686</v>
      </c>
      <c r="AL1721" t="n">
        <v>0.000177788</v>
      </c>
    </row>
    <row r="1722">
      <c r="A1722" t="inlineStr">
        <is>
          <t>2025-03-13 16:00</t>
        </is>
      </c>
      <c r="B1722" t="n">
        <v>68779.18164540248</v>
      </c>
      <c r="C1722" t="n">
        <v>64150.7241952277</v>
      </c>
      <c r="D1722" t="n">
        <v>4115.686951248719</v>
      </c>
      <c r="E1722" t="n">
        <v>512.7704989260636</v>
      </c>
      <c r="F1722" t="n">
        <v>0.1858727312294781</v>
      </c>
      <c r="G1722" t="n">
        <v>0.2513580877088547</v>
      </c>
      <c r="H1722" t="n">
        <v>0.2518190383435899</v>
      </c>
      <c r="I1722" t="n">
        <v>0.2430266331489314</v>
      </c>
      <c r="J1722" t="n">
        <v>72</v>
      </c>
      <c r="K1722" t="n">
        <v>16</v>
      </c>
      <c r="L1722">
        <f>VLOOKUP(J1722,Clustering!$D$3:$E$367,2,FALSE)</f>
        <v/>
      </c>
      <c r="M1722" t="n">
        <v>0.528139891</v>
      </c>
      <c r="N1722" t="n">
        <v>0.520243402</v>
      </c>
      <c r="O1722" t="n">
        <v>0.520243402</v>
      </c>
      <c r="P1722" t="n">
        <v>0.920279116</v>
      </c>
      <c r="Q1722" t="n">
        <v>0.45282334</v>
      </c>
      <c r="R1722" t="n">
        <v>0.2518190383435899</v>
      </c>
      <c r="S1722" t="n">
        <v>0.1858727312294781</v>
      </c>
      <c r="T1722" t="n">
        <v>0.663669337</v>
      </c>
      <c r="U1722" t="n">
        <v>0.666411007</v>
      </c>
      <c r="V1722" t="n">
        <v>0.850080767</v>
      </c>
      <c r="W1722" t="n">
        <v>0.011903366</v>
      </c>
      <c r="X1722" t="n">
        <v>0.018609175</v>
      </c>
      <c r="Y1722" t="n">
        <v>0.2430266331489314</v>
      </c>
      <c r="Z1722" t="n">
        <v>0.680324428</v>
      </c>
      <c r="AA1722" t="n">
        <v>0.666411007</v>
      </c>
      <c r="AB1722" t="n">
        <v>0</v>
      </c>
      <c r="AC1722" t="n">
        <v>0</v>
      </c>
      <c r="AD1722" t="n">
        <v>0.85</v>
      </c>
      <c r="AE1722" t="n">
        <v>0.85</v>
      </c>
      <c r="AF1722" t="n">
        <v>0.85</v>
      </c>
      <c r="AG1722" t="n">
        <v>0.85</v>
      </c>
      <c r="AH1722" t="n">
        <v>0.920279116</v>
      </c>
      <c r="AI1722" t="n">
        <v>0.011903366</v>
      </c>
      <c r="AJ1722" t="n">
        <v>0.646769067</v>
      </c>
      <c r="AK1722" t="n">
        <v>0.1301109118606346</v>
      </c>
      <c r="AL1722" t="n">
        <v>0.036880128</v>
      </c>
    </row>
    <row r="1723">
      <c r="A1723" t="inlineStr">
        <is>
          <t>2025-03-13 17:00</t>
        </is>
      </c>
      <c r="B1723" t="n">
        <v>70785.31499608973</v>
      </c>
      <c r="C1723" t="n">
        <v>68705.63174040474</v>
      </c>
      <c r="D1723" t="n">
        <v>1580.671272629921</v>
      </c>
      <c r="E1723" t="n">
        <v>499.0119830550627</v>
      </c>
      <c r="F1723" t="n">
        <v>0.0713863056398293</v>
      </c>
      <c r="G1723" t="n">
        <v>0.2446137171838542</v>
      </c>
      <c r="H1723" t="n">
        <v>0.2454306494968997</v>
      </c>
      <c r="I1723" t="n">
        <v>0.229848069993495</v>
      </c>
      <c r="J1723" t="n">
        <v>72</v>
      </c>
      <c r="K1723" t="n">
        <v>17</v>
      </c>
      <c r="L1723">
        <f>VLOOKUP(J1723,Clustering!$D$3:$E$367,2,FALSE)</f>
        <v/>
      </c>
      <c r="M1723" t="n">
        <v>0.559207283</v>
      </c>
      <c r="N1723" t="n">
        <v>0.527873276</v>
      </c>
      <c r="O1723" t="n">
        <v>0.527873276</v>
      </c>
      <c r="P1723" t="n">
        <v>0.920279116</v>
      </c>
      <c r="Q1723" t="n">
        <v>0.498494928</v>
      </c>
      <c r="R1723" t="n">
        <v>0.2454306494968997</v>
      </c>
      <c r="S1723" t="n">
        <v>0.0713863056398293</v>
      </c>
      <c r="T1723" t="n">
        <v>0.6549040350000001</v>
      </c>
      <c r="U1723" t="n">
        <v>0.666411007</v>
      </c>
      <c r="V1723" t="n">
        <v>0.850080767</v>
      </c>
      <c r="W1723" t="n">
        <v>0.012496789</v>
      </c>
      <c r="X1723" t="n">
        <v>0.020920348</v>
      </c>
      <c r="Y1723" t="n">
        <v>0.229848069993495</v>
      </c>
      <c r="Z1723" t="n">
        <v>0.693390137</v>
      </c>
      <c r="AA1723" t="n">
        <v>0.666411007</v>
      </c>
      <c r="AB1723" t="n">
        <v>0</v>
      </c>
      <c r="AC1723" t="n">
        <v>0</v>
      </c>
      <c r="AD1723" t="n">
        <v>0.85</v>
      </c>
      <c r="AE1723" t="n">
        <v>0.85</v>
      </c>
      <c r="AF1723" t="n">
        <v>0.85</v>
      </c>
      <c r="AG1723" t="n">
        <v>0.85</v>
      </c>
      <c r="AH1723" t="n">
        <v>0.920279116</v>
      </c>
      <c r="AI1723" t="n">
        <v>0.012496789</v>
      </c>
      <c r="AJ1723" t="n">
        <v>0.659742217</v>
      </c>
      <c r="AK1723" t="n">
        <v>0.0499704139478805</v>
      </c>
      <c r="AL1723" t="n">
        <v>0.464468458</v>
      </c>
    </row>
    <row r="1724">
      <c r="A1724" t="inlineStr">
        <is>
          <t>2025-03-13 18:00</t>
        </is>
      </c>
      <c r="B1724" t="n">
        <v>75494.82322628346</v>
      </c>
      <c r="C1724" t="n">
        <v>74921.75685302404</v>
      </c>
      <c r="D1724" t="n">
        <v>67.2257198292514</v>
      </c>
      <c r="E1724" t="n">
        <v>505.8406534301777</v>
      </c>
      <c r="F1724" t="n">
        <v>0.003036049218889</v>
      </c>
      <c r="G1724" t="n">
        <v>0.2479611046226361</v>
      </c>
      <c r="H1724" t="n">
        <v>0.249106986474712</v>
      </c>
      <c r="I1724" t="n">
        <v>0.2272498573388663</v>
      </c>
      <c r="J1724" t="n">
        <v>72</v>
      </c>
      <c r="K1724" t="n">
        <v>18</v>
      </c>
      <c r="L1724">
        <f>VLOOKUP(J1724,Clustering!$D$3:$E$367,2,FALSE)</f>
        <v/>
      </c>
      <c r="M1724" t="n">
        <v>0.569810743</v>
      </c>
      <c r="N1724" t="n">
        <v>0.533260925</v>
      </c>
      <c r="O1724" t="n">
        <v>0.533260925</v>
      </c>
      <c r="P1724" t="n">
        <v>0.920258769</v>
      </c>
      <c r="Q1724" t="n">
        <v>0.5147159140000001</v>
      </c>
      <c r="R1724" t="n">
        <v>0.249106986474712</v>
      </c>
      <c r="S1724" t="n">
        <v>0.003036049218889</v>
      </c>
      <c r="T1724" t="n">
        <v>0.586066193</v>
      </c>
      <c r="U1724" t="n">
        <v>0.666411007</v>
      </c>
      <c r="V1724" t="n">
        <v>0.850080767</v>
      </c>
      <c r="W1724" t="n">
        <v>0.012776046</v>
      </c>
      <c r="X1724" t="n">
        <v>0.03080587</v>
      </c>
      <c r="Y1724" t="n">
        <v>0.2272498573388663</v>
      </c>
      <c r="Z1724" t="n">
        <v>0.720664573</v>
      </c>
      <c r="AA1724" t="n">
        <v>0.666411007</v>
      </c>
      <c r="AB1724" t="n">
        <v>0</v>
      </c>
      <c r="AC1724" t="n">
        <v>0</v>
      </c>
      <c r="AD1724" t="n">
        <v>0.85</v>
      </c>
      <c r="AE1724" t="n">
        <v>0.85</v>
      </c>
      <c r="AF1724" t="n">
        <v>0.85</v>
      </c>
      <c r="AG1724" t="n">
        <v>0.85</v>
      </c>
      <c r="AH1724" t="n">
        <v>0.920258769</v>
      </c>
      <c r="AI1724" t="n">
        <v>0.012776046</v>
      </c>
      <c r="AJ1724" t="n">
        <v>0.676966684</v>
      </c>
      <c r="AK1724" t="n">
        <v>0.0021252344532223</v>
      </c>
      <c r="AL1724" t="n">
        <v>0.42381576</v>
      </c>
    </row>
    <row r="1725">
      <c r="A1725" t="inlineStr">
        <is>
          <t>2025-03-13 19:00</t>
        </is>
      </c>
      <c r="B1725" t="n">
        <v>75038.81442457506</v>
      </c>
      <c r="C1725" t="n">
        <v>74553.44063979654</v>
      </c>
      <c r="D1725" t="n">
        <v>0</v>
      </c>
      <c r="E1725" t="n">
        <v>485.3737847785295</v>
      </c>
      <c r="F1725" t="n">
        <v>0</v>
      </c>
      <c r="G1725" t="n">
        <v>0.2379283258718282</v>
      </c>
      <c r="H1725" t="n">
        <v>0.2390422606502095</v>
      </c>
      <c r="I1725" t="n">
        <v>0.2177945061318154</v>
      </c>
      <c r="J1725" t="n">
        <v>72</v>
      </c>
      <c r="K1725" t="n">
        <v>19</v>
      </c>
      <c r="L1725">
        <f>VLOOKUP(J1725,Clustering!$D$3:$E$367,2,FALSE)</f>
        <v/>
      </c>
      <c r="M1725" t="n">
        <v>0.5879189889999999</v>
      </c>
      <c r="N1725" t="n">
        <v>0.5384395360000001</v>
      </c>
      <c r="O1725" t="n">
        <v>0.5384395360000001</v>
      </c>
      <c r="P1725" t="n">
        <v>0.920808123</v>
      </c>
      <c r="Q1725" t="n">
        <v>0.512150094</v>
      </c>
      <c r="R1725" t="n">
        <v>0.2390422606502095</v>
      </c>
      <c r="S1725" t="n">
        <v>0</v>
      </c>
      <c r="T1725" t="n">
        <v>0.301722835</v>
      </c>
      <c r="U1725" t="n">
        <v>0.666411007</v>
      </c>
      <c r="V1725" t="n">
        <v>0.850080767</v>
      </c>
      <c r="W1725" t="n">
        <v>0.01298549</v>
      </c>
      <c r="X1725" t="n">
        <v>0.04050375</v>
      </c>
      <c r="Y1725" t="n">
        <v>0.2177945061318154</v>
      </c>
      <c r="Z1725" t="n">
        <v>0.7076652329999999</v>
      </c>
      <c r="AA1725" t="n">
        <v>0.666411007</v>
      </c>
      <c r="AB1725" t="n">
        <v>0</v>
      </c>
      <c r="AC1725" t="n">
        <v>0</v>
      </c>
      <c r="AD1725" t="n">
        <v>0.85</v>
      </c>
      <c r="AE1725" t="n">
        <v>0.85</v>
      </c>
      <c r="AF1725" t="n">
        <v>0.85</v>
      </c>
      <c r="AG1725" t="n">
        <v>0.85</v>
      </c>
      <c r="AH1725" t="n">
        <v>0.920808123</v>
      </c>
      <c r="AI1725" t="n">
        <v>0.01298549</v>
      </c>
      <c r="AJ1725" t="n">
        <v>0.691298815</v>
      </c>
      <c r="AK1725" t="n">
        <v>0</v>
      </c>
      <c r="AL1725" t="n">
        <v>0.340303193</v>
      </c>
    </row>
    <row r="1726">
      <c r="A1726" t="inlineStr">
        <is>
          <t>2025-03-13 20:00</t>
        </is>
      </c>
      <c r="B1726" t="n">
        <v>73251.77291735493</v>
      </c>
      <c r="C1726" t="n">
        <v>72795.65067455918</v>
      </c>
      <c r="D1726" t="n">
        <v>0</v>
      </c>
      <c r="E1726" t="n">
        <v>456.1222427957617</v>
      </c>
      <c r="F1726" t="n">
        <v>0</v>
      </c>
      <c r="G1726" t="n">
        <v>0.2235893347038048</v>
      </c>
      <c r="H1726" t="n">
        <v>0.2242967341927547</v>
      </c>
      <c r="I1726" t="n">
        <v>0.2108034390920412</v>
      </c>
      <c r="J1726" t="n">
        <v>72</v>
      </c>
      <c r="K1726" t="n">
        <v>20</v>
      </c>
      <c r="L1726">
        <f>VLOOKUP(J1726,Clustering!$D$3:$E$367,2,FALSE)</f>
        <v/>
      </c>
      <c r="M1726" t="n">
        <v>0.587688605</v>
      </c>
      <c r="N1726" t="n">
        <v>0.532955257</v>
      </c>
      <c r="O1726" t="n">
        <v>0.532955257</v>
      </c>
      <c r="P1726" t="n">
        <v>0.921520248</v>
      </c>
      <c r="Q1726" t="n">
        <v>0.47501455</v>
      </c>
      <c r="R1726" t="n">
        <v>0.2242967341927547</v>
      </c>
      <c r="S1726" t="n">
        <v>0</v>
      </c>
      <c r="T1726" t="n">
        <v>0.000604504</v>
      </c>
      <c r="U1726" t="n">
        <v>0.666411007</v>
      </c>
      <c r="V1726" t="n">
        <v>0.850080767</v>
      </c>
      <c r="W1726" t="n">
        <v>0.012671325</v>
      </c>
      <c r="X1726" t="n">
        <v>0.027207175</v>
      </c>
      <c r="Y1726" t="n">
        <v>0.2108034390920412</v>
      </c>
      <c r="Z1726" t="n">
        <v>0.6953817289999999</v>
      </c>
      <c r="AA1726" t="n">
        <v>0.666411007</v>
      </c>
      <c r="AB1726" t="n">
        <v>0</v>
      </c>
      <c r="AC1726" t="n">
        <v>0</v>
      </c>
      <c r="AD1726" t="n">
        <v>0.85</v>
      </c>
      <c r="AE1726" t="n">
        <v>0.85</v>
      </c>
      <c r="AF1726" t="n">
        <v>0.85</v>
      </c>
      <c r="AG1726" t="n">
        <v>0.85</v>
      </c>
      <c r="AH1726" t="n">
        <v>0.921520248</v>
      </c>
      <c r="AI1726" t="n">
        <v>0.012671325</v>
      </c>
      <c r="AJ1726" t="n">
        <v>0.693311519</v>
      </c>
      <c r="AK1726" t="n">
        <v>0</v>
      </c>
      <c r="AL1726" t="n">
        <v>0.113484988</v>
      </c>
    </row>
    <row r="1727">
      <c r="A1727" t="inlineStr">
        <is>
          <t>2025-03-13 21:00</t>
        </is>
      </c>
      <c r="B1727" t="n">
        <v>70476.65411606822</v>
      </c>
      <c r="C1727" t="n">
        <v>70048.5410605705</v>
      </c>
      <c r="D1727" t="n">
        <v>0</v>
      </c>
      <c r="E1727" t="n">
        <v>428.1130554977212</v>
      </c>
      <c r="F1727" t="n">
        <v>0</v>
      </c>
      <c r="G1727" t="n">
        <v>0.2098593409302555</v>
      </c>
      <c r="H1727" t="n">
        <v>0.210153885928384</v>
      </c>
      <c r="I1727" t="n">
        <v>0.2045355858839678</v>
      </c>
      <c r="J1727" t="n">
        <v>72</v>
      </c>
      <c r="K1727" t="n">
        <v>21</v>
      </c>
      <c r="L1727">
        <f>VLOOKUP(J1727,Clustering!$D$3:$E$367,2,FALSE)</f>
        <v/>
      </c>
      <c r="M1727" t="n">
        <v>0.558902023</v>
      </c>
      <c r="N1727" t="n">
        <v>0.5197227800000001</v>
      </c>
      <c r="O1727" t="n">
        <v>0.5197227800000001</v>
      </c>
      <c r="P1727" t="n">
        <v>0.923687143</v>
      </c>
      <c r="Q1727" t="n">
        <v>0.438942882</v>
      </c>
      <c r="R1727" t="n">
        <v>0.210153885928384</v>
      </c>
      <c r="S1727" t="n">
        <v>0</v>
      </c>
      <c r="T1727" t="n">
        <v>0</v>
      </c>
      <c r="U1727" t="n">
        <v>0.664783133</v>
      </c>
      <c r="V1727" t="n">
        <v>0.850080767</v>
      </c>
      <c r="W1727" t="n">
        <v>0.012741139</v>
      </c>
      <c r="X1727" t="n">
        <v>0.015558326</v>
      </c>
      <c r="Y1727" t="n">
        <v>0.2045355858839678</v>
      </c>
      <c r="Z1727" t="n">
        <v>0.622753138</v>
      </c>
      <c r="AA1727" t="n">
        <v>0.664783133</v>
      </c>
      <c r="AB1727" t="n">
        <v>0</v>
      </c>
      <c r="AC1727" t="n">
        <v>0</v>
      </c>
      <c r="AD1727" t="n">
        <v>0.85</v>
      </c>
      <c r="AE1727" t="n">
        <v>0.85</v>
      </c>
      <c r="AF1727" t="n">
        <v>0.85</v>
      </c>
      <c r="AG1727" t="n">
        <v>0.85</v>
      </c>
      <c r="AH1727" t="n">
        <v>0.923687143</v>
      </c>
      <c r="AI1727" t="n">
        <v>0.012741139</v>
      </c>
      <c r="AJ1727" t="n">
        <v>0.672790906</v>
      </c>
      <c r="AK1727" t="n">
        <v>0</v>
      </c>
      <c r="AL1727" t="n">
        <v>0.161466012</v>
      </c>
    </row>
    <row r="1728">
      <c r="A1728" t="inlineStr">
        <is>
          <t>2025-03-13 22:00</t>
        </is>
      </c>
      <c r="B1728" t="n">
        <v>65974.0261779685</v>
      </c>
      <c r="C1728" t="n">
        <v>65573.12909007249</v>
      </c>
      <c r="D1728" t="n">
        <v>0</v>
      </c>
      <c r="E1728" t="n">
        <v>400.8970878960051</v>
      </c>
      <c r="F1728" t="n">
        <v>0</v>
      </c>
      <c r="G1728" t="n">
        <v>0.1965181803411789</v>
      </c>
      <c r="H1728" t="n">
        <v>0.1963324660336581</v>
      </c>
      <c r="I1728" t="n">
        <v>0.1998748745241184</v>
      </c>
      <c r="J1728" t="n">
        <v>72</v>
      </c>
      <c r="K1728" t="n">
        <v>22</v>
      </c>
      <c r="L1728">
        <f>VLOOKUP(J1728,Clustering!$D$3:$E$367,2,FALSE)</f>
        <v/>
      </c>
      <c r="M1728" t="n">
        <v>0.517277248</v>
      </c>
      <c r="N1728" t="n">
        <v>0.494798</v>
      </c>
      <c r="O1728" t="n">
        <v>0.494798</v>
      </c>
      <c r="P1728" t="n">
        <v>0.9262101</v>
      </c>
      <c r="Q1728" t="n">
        <v>0.400030039</v>
      </c>
      <c r="R1728" t="n">
        <v>0.1963324660336581</v>
      </c>
      <c r="S1728" t="n">
        <v>0</v>
      </c>
      <c r="T1728" t="n">
        <v>0</v>
      </c>
      <c r="U1728" t="n">
        <v>0.664783133</v>
      </c>
      <c r="V1728" t="n">
        <v>0.850080767</v>
      </c>
      <c r="W1728" t="n">
        <v>0.012880768</v>
      </c>
      <c r="X1728" t="n">
        <v>0.007025665</v>
      </c>
      <c r="Y1728" t="n">
        <v>0.1998748745241184</v>
      </c>
      <c r="Z1728" t="n">
        <v>0.546389982</v>
      </c>
      <c r="AA1728" t="n">
        <v>0.664783133</v>
      </c>
      <c r="AB1728" t="n">
        <v>0</v>
      </c>
      <c r="AC1728" t="n">
        <v>0</v>
      </c>
      <c r="AD1728" t="n">
        <v>0.85</v>
      </c>
      <c r="AE1728" t="n">
        <v>0.85</v>
      </c>
      <c r="AF1728" t="n">
        <v>0.85</v>
      </c>
      <c r="AG1728" t="n">
        <v>0.85</v>
      </c>
      <c r="AH1728" t="n">
        <v>0.9262101</v>
      </c>
      <c r="AI1728" t="n">
        <v>0.012880768</v>
      </c>
      <c r="AJ1728" t="n">
        <v>0.630519184</v>
      </c>
      <c r="AK1728" t="n">
        <v>0</v>
      </c>
      <c r="AL1728" t="n">
        <v>0.115301892</v>
      </c>
    </row>
    <row r="1729">
      <c r="A1729" t="inlineStr">
        <is>
          <t>2025-03-13 23:00</t>
        </is>
      </c>
      <c r="B1729" t="n">
        <v>61334.90057523511</v>
      </c>
      <c r="C1729" t="n">
        <v>60958.17865605475</v>
      </c>
      <c r="D1729" t="n">
        <v>0</v>
      </c>
      <c r="E1729" t="n">
        <v>376.7219191803601</v>
      </c>
      <c r="F1729" t="n">
        <v>0</v>
      </c>
      <c r="G1729" t="n">
        <v>0.184667607441353</v>
      </c>
      <c r="H1729" t="n">
        <v>0.184118187987156</v>
      </c>
      <c r="I1729" t="n">
        <v>0.1945980921224497</v>
      </c>
      <c r="J1729" t="n">
        <v>72</v>
      </c>
      <c r="K1729" t="n">
        <v>23</v>
      </c>
      <c r="L1729">
        <f>VLOOKUP(J1729,Clustering!$D$3:$E$367,2,FALSE)</f>
        <v/>
      </c>
      <c r="M1729" t="n">
        <v>0.475318415</v>
      </c>
      <c r="N1729" t="n">
        <v>0.456273941</v>
      </c>
      <c r="O1729" t="n">
        <v>0.456273941</v>
      </c>
      <c r="P1729" t="n">
        <v>0.928417687</v>
      </c>
      <c r="Q1729" t="n">
        <v>0.369277753</v>
      </c>
      <c r="R1729" t="n">
        <v>0.184118187987156</v>
      </c>
      <c r="S1729" t="n">
        <v>0</v>
      </c>
      <c r="T1729" t="n">
        <v>0</v>
      </c>
      <c r="U1729" t="n">
        <v>0.655673298</v>
      </c>
      <c r="V1729" t="n">
        <v>0.850080767</v>
      </c>
      <c r="W1729" t="n">
        <v>0.012252438</v>
      </c>
      <c r="X1729" t="n">
        <v>0.007025665</v>
      </c>
      <c r="Y1729" t="n">
        <v>0.1945980921224497</v>
      </c>
      <c r="Z1729" t="n">
        <v>0.475663438</v>
      </c>
      <c r="AA1729" t="n">
        <v>0.655673298</v>
      </c>
      <c r="AB1729" t="n">
        <v>0</v>
      </c>
      <c r="AC1729" t="n">
        <v>0</v>
      </c>
      <c r="AD1729" t="n">
        <v>0.85</v>
      </c>
      <c r="AE1729" t="n">
        <v>0.85</v>
      </c>
      <c r="AF1729" t="n">
        <v>0.85</v>
      </c>
      <c r="AG1729" t="n">
        <v>0.85</v>
      </c>
      <c r="AH1729" t="n">
        <v>0.928417687</v>
      </c>
      <c r="AI1729" t="n">
        <v>0.012252438</v>
      </c>
      <c r="AJ1729" t="n">
        <v>0.566463525</v>
      </c>
      <c r="AK1729" t="n">
        <v>0</v>
      </c>
      <c r="AL1729" t="n">
        <v>0.067351222</v>
      </c>
    </row>
    <row r="1730">
      <c r="A1730" t="inlineStr">
        <is>
          <t>2025-03-14 00:00</t>
        </is>
      </c>
      <c r="B1730" t="n">
        <v>59334.34577950295</v>
      </c>
      <c r="C1730" t="n">
        <v>58965.66685364164</v>
      </c>
      <c r="D1730" t="n">
        <v>0</v>
      </c>
      <c r="E1730" t="n">
        <v>368.6789258613132</v>
      </c>
      <c r="F1730" t="n">
        <v>0</v>
      </c>
      <c r="G1730" t="n">
        <v>0.1807249636575064</v>
      </c>
      <c r="H1730" t="n">
        <v>0.1803012260976242</v>
      </c>
      <c r="I1730" t="n">
        <v>0.1883838103093171</v>
      </c>
      <c r="J1730" t="n">
        <v>73</v>
      </c>
      <c r="K1730" t="n">
        <v>0</v>
      </c>
      <c r="L1730">
        <f>VLOOKUP(J1730,Clustering!$D$3:$E$367,2,FALSE)</f>
        <v/>
      </c>
      <c r="M1730" t="n">
        <v>0.400863805</v>
      </c>
      <c r="N1730" t="n">
        <v>0.41407792</v>
      </c>
      <c r="O1730" t="n">
        <v>0.41407792</v>
      </c>
      <c r="P1730" t="n">
        <v>0.932395414</v>
      </c>
      <c r="Q1730" t="n">
        <v>0.29275375</v>
      </c>
      <c r="R1730" t="n">
        <v>0.1803012260976242</v>
      </c>
      <c r="S1730" t="n">
        <v>0</v>
      </c>
      <c r="T1730" t="n">
        <v>0</v>
      </c>
      <c r="U1730" t="n">
        <v>0.651963623</v>
      </c>
      <c r="V1730" t="n">
        <v>0.850080767</v>
      </c>
      <c r="W1730" t="n">
        <v>0.011833551</v>
      </c>
      <c r="X1730" t="n">
        <v>0.007025665</v>
      </c>
      <c r="Y1730" t="n">
        <v>0.1883838103093171</v>
      </c>
      <c r="Z1730" t="n">
        <v>0.401447262</v>
      </c>
      <c r="AA1730" t="n">
        <v>0.651963623</v>
      </c>
      <c r="AB1730" t="n">
        <v>0</v>
      </c>
      <c r="AC1730" t="n">
        <v>0</v>
      </c>
      <c r="AD1730" t="n">
        <v>0.85</v>
      </c>
      <c r="AE1730" t="n">
        <v>0.85</v>
      </c>
      <c r="AF1730" t="n">
        <v>0.85</v>
      </c>
      <c r="AG1730" t="n">
        <v>0.85</v>
      </c>
      <c r="AH1730" t="n">
        <v>0.932395414</v>
      </c>
      <c r="AI1730" t="n">
        <v>0.011833551</v>
      </c>
      <c r="AJ1730" t="n">
        <v>0.525831758</v>
      </c>
      <c r="AK1730" t="n">
        <v>0</v>
      </c>
      <c r="AL1730" t="n">
        <v>0.015419839</v>
      </c>
    </row>
    <row r="1731">
      <c r="A1731" t="inlineStr">
        <is>
          <t>2025-03-14 01:00</t>
        </is>
      </c>
      <c r="B1731" t="n">
        <v>58638.65856659923</v>
      </c>
      <c r="C1731" t="n">
        <v>58268.89706087486</v>
      </c>
      <c r="D1731" t="n">
        <v>0</v>
      </c>
      <c r="E1731" t="n">
        <v>369.7615057243782</v>
      </c>
      <c r="F1731" t="n">
        <v>0</v>
      </c>
      <c r="G1731" t="n">
        <v>0.1812556400609697</v>
      </c>
      <c r="H1731" t="n">
        <v>0.1811650648410446</v>
      </c>
      <c r="I1731" t="n">
        <v>0.1828927423278853</v>
      </c>
      <c r="J1731" t="n">
        <v>73</v>
      </c>
      <c r="K1731" t="n">
        <v>1</v>
      </c>
      <c r="L1731">
        <f>VLOOKUP(J1731,Clustering!$D$3:$E$367,2,FALSE)</f>
        <v/>
      </c>
      <c r="M1731" t="n">
        <v>0.376754035</v>
      </c>
      <c r="N1731" t="n">
        <v>0.400953906</v>
      </c>
      <c r="O1731" t="n">
        <v>0.400953906</v>
      </c>
      <c r="P1731" t="n">
        <v>0.933321176</v>
      </c>
      <c r="Q1731" t="n">
        <v>0.260624683</v>
      </c>
      <c r="R1731" t="n">
        <v>0.1811650648410446</v>
      </c>
      <c r="S1731" t="n">
        <v>0</v>
      </c>
      <c r="T1731" t="n">
        <v>0</v>
      </c>
      <c r="U1731" t="n">
        <v>0.651963623</v>
      </c>
      <c r="V1731" t="n">
        <v>0.850080767</v>
      </c>
      <c r="W1731" t="n">
        <v>0.012077902</v>
      </c>
      <c r="X1731" t="n">
        <v>0.007025665</v>
      </c>
      <c r="Y1731" t="n">
        <v>0.1828927423278853</v>
      </c>
      <c r="Z1731" t="n">
        <v>0.385209017</v>
      </c>
      <c r="AA1731" t="n">
        <v>0.651963623</v>
      </c>
      <c r="AB1731" t="n">
        <v>0</v>
      </c>
      <c r="AC1731" t="n">
        <v>0</v>
      </c>
      <c r="AD1731" t="n">
        <v>0.85</v>
      </c>
      <c r="AE1731" t="n">
        <v>0.85</v>
      </c>
      <c r="AF1731" t="n">
        <v>0.85</v>
      </c>
      <c r="AG1731" t="n">
        <v>0.85</v>
      </c>
      <c r="AH1731" t="n">
        <v>0.933321176</v>
      </c>
      <c r="AI1731" t="n">
        <v>0.012077902</v>
      </c>
      <c r="AJ1731" t="n">
        <v>0.499268445</v>
      </c>
      <c r="AK1731" t="n">
        <v>0</v>
      </c>
      <c r="AL1731" t="n">
        <v>0</v>
      </c>
    </row>
    <row r="1732">
      <c r="A1732" t="inlineStr">
        <is>
          <t>2025-03-14 02:00</t>
        </is>
      </c>
      <c r="B1732" t="n">
        <v>58457.74220044514</v>
      </c>
      <c r="C1732" t="n">
        <v>58084.19407884182</v>
      </c>
      <c r="D1732" t="n">
        <v>0</v>
      </c>
      <c r="E1732" t="n">
        <v>373.5481216033175</v>
      </c>
      <c r="F1732" t="n">
        <v>0</v>
      </c>
      <c r="G1732" t="n">
        <v>0.1831118243153517</v>
      </c>
      <c r="H1732" t="n">
        <v>0.1836159561595861</v>
      </c>
      <c r="I1732" t="n">
        <v>0.1739998907677128</v>
      </c>
      <c r="J1732" t="n">
        <v>73</v>
      </c>
      <c r="K1732" t="n">
        <v>2</v>
      </c>
      <c r="L1732">
        <f>VLOOKUP(J1732,Clustering!$D$3:$E$367,2,FALSE)</f>
        <v/>
      </c>
      <c r="M1732" t="n">
        <v>0.360356396</v>
      </c>
      <c r="N1732" t="n">
        <v>0.378237825</v>
      </c>
      <c r="O1732" t="n">
        <v>0.378237825</v>
      </c>
      <c r="P1732" t="n">
        <v>0.933361869</v>
      </c>
      <c r="Q1732" t="n">
        <v>0.224728242</v>
      </c>
      <c r="R1732" t="n">
        <v>0.1836159561595861</v>
      </c>
      <c r="S1732" t="n">
        <v>0</v>
      </c>
      <c r="T1732" t="n">
        <v>0</v>
      </c>
      <c r="U1732" t="n">
        <v>0.651963623</v>
      </c>
      <c r="V1732" t="n">
        <v>0.850080767</v>
      </c>
      <c r="W1732" t="n">
        <v>0.01235716</v>
      </c>
      <c r="X1732" t="n">
        <v>0.007025665</v>
      </c>
      <c r="Y1732" t="n">
        <v>0.1739998907677128</v>
      </c>
      <c r="Z1732" t="n">
        <v>0.380168672</v>
      </c>
      <c r="AA1732" t="n">
        <v>0.651963623</v>
      </c>
      <c r="AB1732" t="n">
        <v>0</v>
      </c>
      <c r="AC1732" t="n">
        <v>0</v>
      </c>
      <c r="AD1732" t="n">
        <v>0.85</v>
      </c>
      <c r="AE1732" t="n">
        <v>0.85</v>
      </c>
      <c r="AF1732" t="n">
        <v>0.85</v>
      </c>
      <c r="AG1732" t="n">
        <v>0.85</v>
      </c>
      <c r="AH1732" t="n">
        <v>0.933361869</v>
      </c>
      <c r="AI1732" t="n">
        <v>0.01235716</v>
      </c>
      <c r="AJ1732" t="n">
        <v>0.492908414</v>
      </c>
      <c r="AK1732" t="n">
        <v>0</v>
      </c>
      <c r="AL1732" t="n">
        <v>0</v>
      </c>
    </row>
    <row r="1733">
      <c r="A1733" t="inlineStr">
        <is>
          <t>2025-03-14 03:00</t>
        </is>
      </c>
      <c r="B1733" t="n">
        <v>58468.76757171068</v>
      </c>
      <c r="C1733" t="n">
        <v>58098.95063447628</v>
      </c>
      <c r="D1733" t="n">
        <v>0</v>
      </c>
      <c r="E1733" t="n">
        <v>369.8169372344012</v>
      </c>
      <c r="F1733" t="n">
        <v>0</v>
      </c>
      <c r="G1733" t="n">
        <v>0.1812828123698045</v>
      </c>
      <c r="H1733" t="n">
        <v>0.1821896177692873</v>
      </c>
      <c r="I1733" t="n">
        <v>0.1648927536277771</v>
      </c>
      <c r="J1733" t="n">
        <v>73</v>
      </c>
      <c r="K1733" t="n">
        <v>3</v>
      </c>
      <c r="L1733">
        <f>VLOOKUP(J1733,Clustering!$D$3:$E$367,2,FALSE)</f>
        <v/>
      </c>
      <c r="M1733" t="n">
        <v>0.347829222</v>
      </c>
      <c r="N1733" t="n">
        <v>0.361627222</v>
      </c>
      <c r="O1733" t="n">
        <v>0.361627222</v>
      </c>
      <c r="P1733" t="n">
        <v>0.932893901</v>
      </c>
      <c r="Q1733" t="n">
        <v>0.18288661</v>
      </c>
      <c r="R1733" t="n">
        <v>0.1821896177692873</v>
      </c>
      <c r="S1733" t="n">
        <v>0</v>
      </c>
      <c r="T1733" t="n">
        <v>0</v>
      </c>
      <c r="U1733" t="n">
        <v>0.648128727</v>
      </c>
      <c r="V1733" t="n">
        <v>0.850080767</v>
      </c>
      <c r="W1733" t="n">
        <v>0.012531696</v>
      </c>
      <c r="X1733" t="n">
        <v>0.007025665</v>
      </c>
      <c r="Y1733" t="n">
        <v>0.1648927536277771</v>
      </c>
      <c r="Z1733" t="n">
        <v>0.371472245</v>
      </c>
      <c r="AA1733" t="n">
        <v>0.648128727</v>
      </c>
      <c r="AB1733" t="n">
        <v>0</v>
      </c>
      <c r="AC1733" t="n">
        <v>0</v>
      </c>
      <c r="AD1733" t="n">
        <v>0.85</v>
      </c>
      <c r="AE1733" t="n">
        <v>0.85</v>
      </c>
      <c r="AF1733" t="n">
        <v>0.85</v>
      </c>
      <c r="AG1733" t="n">
        <v>0.85</v>
      </c>
      <c r="AH1733" t="n">
        <v>0.932893901</v>
      </c>
      <c r="AI1733" t="n">
        <v>0.012531696</v>
      </c>
      <c r="AJ1733" t="n">
        <v>0.484981142</v>
      </c>
      <c r="AK1733" t="n">
        <v>0</v>
      </c>
      <c r="AL1733" t="n">
        <v>0</v>
      </c>
    </row>
    <row r="1734">
      <c r="A1734" t="inlineStr">
        <is>
          <t>2025-03-14 04:00</t>
        </is>
      </c>
      <c r="B1734" t="n">
        <v>59120.0712359234</v>
      </c>
      <c r="C1734" t="n">
        <v>58765.46239676803</v>
      </c>
      <c r="D1734" t="n">
        <v>0</v>
      </c>
      <c r="E1734" t="n">
        <v>354.6088391553719</v>
      </c>
      <c r="F1734" t="n">
        <v>0</v>
      </c>
      <c r="G1734" t="n">
        <v>0.1738278623310646</v>
      </c>
      <c r="H1734" t="n">
        <v>0.1748972116329711</v>
      </c>
      <c r="I1734" t="n">
        <v>0.1544999030092622</v>
      </c>
      <c r="J1734" t="n">
        <v>73</v>
      </c>
      <c r="K1734" t="n">
        <v>4</v>
      </c>
      <c r="L1734">
        <f>VLOOKUP(J1734,Clustering!$D$3:$E$367,2,FALSE)</f>
        <v/>
      </c>
      <c r="M1734" t="n">
        <v>0.342086881</v>
      </c>
      <c r="N1734" t="n">
        <v>0.365190722</v>
      </c>
      <c r="O1734" t="n">
        <v>0.365190722</v>
      </c>
      <c r="P1734" t="n">
        <v>0.933606026</v>
      </c>
      <c r="Q1734" t="n">
        <v>0.168793376</v>
      </c>
      <c r="R1734" t="n">
        <v>0.1748972116329711</v>
      </c>
      <c r="S1734" t="n">
        <v>0</v>
      </c>
      <c r="T1734" t="n">
        <v>0</v>
      </c>
      <c r="U1734" t="n">
        <v>0.6510401179999999</v>
      </c>
      <c r="V1734" t="n">
        <v>0.850080767</v>
      </c>
      <c r="W1734" t="n">
        <v>0.012531696</v>
      </c>
      <c r="X1734" t="n">
        <v>0.007025665</v>
      </c>
      <c r="Y1734" t="n">
        <v>0.1544999030092622</v>
      </c>
      <c r="Z1734" t="n">
        <v>0.370518852</v>
      </c>
      <c r="AA1734" t="n">
        <v>0.6510401179999999</v>
      </c>
      <c r="AB1734" t="n">
        <v>0</v>
      </c>
      <c r="AC1734" t="n">
        <v>0</v>
      </c>
      <c r="AD1734" t="n">
        <v>0.85</v>
      </c>
      <c r="AE1734" t="n">
        <v>0.85</v>
      </c>
      <c r="AF1734" t="n">
        <v>0.85</v>
      </c>
      <c r="AG1734" t="n">
        <v>0.85</v>
      </c>
      <c r="AH1734" t="n">
        <v>0.933606026</v>
      </c>
      <c r="AI1734" t="n">
        <v>0.012531696</v>
      </c>
      <c r="AJ1734" t="n">
        <v>0.482665579</v>
      </c>
      <c r="AK1734" t="n">
        <v>0</v>
      </c>
      <c r="AL1734" t="n">
        <v>0</v>
      </c>
    </row>
    <row r="1735">
      <c r="A1735" t="inlineStr">
        <is>
          <t>2025-03-14 05:00</t>
        </is>
      </c>
      <c r="B1735" t="n">
        <v>63969.04637145988</v>
      </c>
      <c r="C1735" t="n">
        <v>63629.00424003261</v>
      </c>
      <c r="D1735" t="n">
        <v>0</v>
      </c>
      <c r="E1735" t="n">
        <v>340.0421314272669</v>
      </c>
      <c r="F1735" t="n">
        <v>0</v>
      </c>
      <c r="G1735" t="n">
        <v>0.1666873193270916</v>
      </c>
      <c r="H1735" t="n">
        <v>0.1679262338662998</v>
      </c>
      <c r="I1735" t="n">
        <v>0.1442945522730401</v>
      </c>
      <c r="J1735" t="n">
        <v>73</v>
      </c>
      <c r="K1735" t="n">
        <v>5</v>
      </c>
      <c r="L1735">
        <f>VLOOKUP(J1735,Clustering!$D$3:$E$367,2,FALSE)</f>
        <v/>
      </c>
      <c r="M1735" t="n">
        <v>0.3448227</v>
      </c>
      <c r="N1735" t="n">
        <v>0.377559439</v>
      </c>
      <c r="O1735" t="n">
        <v>0.377559439</v>
      </c>
      <c r="P1735" t="n">
        <v>0.935762748</v>
      </c>
      <c r="Q1735" t="n">
        <v>0.17276101</v>
      </c>
      <c r="R1735" t="n">
        <v>0.1679262338662998</v>
      </c>
      <c r="S1735" t="n">
        <v>0</v>
      </c>
      <c r="T1735" t="n">
        <v>0</v>
      </c>
      <c r="U1735" t="n">
        <v>0.6510401179999999</v>
      </c>
      <c r="V1735" t="n">
        <v>0.850080767</v>
      </c>
      <c r="W1735" t="n">
        <v>0.012496789</v>
      </c>
      <c r="X1735" t="n">
        <v>0.00649206</v>
      </c>
      <c r="Y1735" t="n">
        <v>0.1442945522730401</v>
      </c>
      <c r="Z1735" t="n">
        <v>0.373139368</v>
      </c>
      <c r="AA1735" t="n">
        <v>0.6510401179999999</v>
      </c>
      <c r="AB1735" t="n">
        <v>0</v>
      </c>
      <c r="AC1735" t="n">
        <v>0</v>
      </c>
      <c r="AD1735" t="n">
        <v>0.85</v>
      </c>
      <c r="AE1735" t="n">
        <v>0.85</v>
      </c>
      <c r="AF1735" t="n">
        <v>0.85</v>
      </c>
      <c r="AG1735" t="n">
        <v>0.85</v>
      </c>
      <c r="AH1735" t="n">
        <v>0.935762748</v>
      </c>
      <c r="AI1735" t="n">
        <v>0.012496789</v>
      </c>
      <c r="AJ1735" t="n">
        <v>0.483793357</v>
      </c>
      <c r="AK1735" t="n">
        <v>0</v>
      </c>
      <c r="AL1735" t="n">
        <v>0</v>
      </c>
    </row>
    <row r="1736">
      <c r="A1736" t="inlineStr">
        <is>
          <t>2025-03-14 06:00</t>
        </is>
      </c>
      <c r="B1736" t="n">
        <v>71453.87183209657</v>
      </c>
      <c r="C1736" t="n">
        <v>71029.03375101391</v>
      </c>
      <c r="D1736" t="n">
        <v>95.61236387300283</v>
      </c>
      <c r="E1736" t="n">
        <v>329.2257172096535</v>
      </c>
      <c r="F1736" t="n">
        <v>0.0043180473692222</v>
      </c>
      <c r="G1736" t="n">
        <v>0.1613851554949281</v>
      </c>
      <c r="H1736" t="n">
        <v>0.1626226657671608</v>
      </c>
      <c r="I1736" t="n">
        <v>0.1390177698713715</v>
      </c>
      <c r="J1736" t="n">
        <v>73</v>
      </c>
      <c r="K1736" t="n">
        <v>6</v>
      </c>
      <c r="L1736">
        <f>VLOOKUP(J1736,Clustering!$D$3:$E$367,2,FALSE)</f>
        <v/>
      </c>
      <c r="M1736" t="n">
        <v>0.365171439</v>
      </c>
      <c r="N1736" t="n">
        <v>0.399405844</v>
      </c>
      <c r="O1736" t="n">
        <v>0.399405844</v>
      </c>
      <c r="P1736" t="n">
        <v>0.937146305</v>
      </c>
      <c r="Q1736" t="n">
        <v>0.185740302</v>
      </c>
      <c r="R1736" t="n">
        <v>0.1626226657671608</v>
      </c>
      <c r="S1736" t="n">
        <v>0.0043180473692222</v>
      </c>
      <c r="T1736" t="n">
        <v>0</v>
      </c>
      <c r="U1736" t="n">
        <v>0.65330975</v>
      </c>
      <c r="V1736" t="n">
        <v>0.850080767</v>
      </c>
      <c r="W1736" t="n">
        <v>0.012461881</v>
      </c>
      <c r="X1736" t="n">
        <v>0.00649206</v>
      </c>
      <c r="Y1736" t="n">
        <v>0.1390177698713715</v>
      </c>
      <c r="Z1736" t="n">
        <v>0.369638148</v>
      </c>
      <c r="AA1736" t="n">
        <v>0.65330975</v>
      </c>
      <c r="AB1736" t="n">
        <v>0</v>
      </c>
      <c r="AC1736" t="n">
        <v>0</v>
      </c>
      <c r="AD1736" t="n">
        <v>0.85</v>
      </c>
      <c r="AE1736" t="n">
        <v>0.85</v>
      </c>
      <c r="AF1736" t="n">
        <v>0.85</v>
      </c>
      <c r="AG1736" t="n">
        <v>0.85</v>
      </c>
      <c r="AH1736" t="n">
        <v>0.937146305</v>
      </c>
      <c r="AI1736" t="n">
        <v>0.012461881</v>
      </c>
      <c r="AJ1736" t="n">
        <v>0.465038713</v>
      </c>
      <c r="AK1736" t="n">
        <v>0.0030226331584555</v>
      </c>
      <c r="AL1736" t="n">
        <v>0</v>
      </c>
    </row>
    <row r="1737">
      <c r="A1737" t="inlineStr">
        <is>
          <t>2025-03-14 07:00</t>
        </is>
      </c>
      <c r="B1737" t="n">
        <v>76029.29839586318</v>
      </c>
      <c r="C1737" t="n">
        <v>73997.67310217765</v>
      </c>
      <c r="D1737" t="n">
        <v>1749.186400484579</v>
      </c>
      <c r="E1737" t="n">
        <v>282.4388932009404</v>
      </c>
      <c r="F1737" t="n">
        <v>0.07899678900235189</v>
      </c>
      <c r="G1737" t="n">
        <v>0.1384504378435982</v>
      </c>
      <c r="H1737" t="n">
        <v>0.1386561629555211</v>
      </c>
      <c r="I1737" t="n">
        <v>0.1347320582761076</v>
      </c>
      <c r="J1737" t="n">
        <v>73</v>
      </c>
      <c r="K1737" t="n">
        <v>7</v>
      </c>
      <c r="L1737">
        <f>VLOOKUP(J1737,Clustering!$D$3:$E$367,2,FALSE)</f>
        <v/>
      </c>
      <c r="M1737" t="n">
        <v>0.381972251</v>
      </c>
      <c r="N1737" t="n">
        <v>0.40891114</v>
      </c>
      <c r="O1737" t="n">
        <v>0.40891114</v>
      </c>
      <c r="P1737" t="n">
        <v>0.938387437</v>
      </c>
      <c r="Q1737" t="n">
        <v>0.204151621</v>
      </c>
      <c r="R1737" t="n">
        <v>0.1386561629555211</v>
      </c>
      <c r="S1737" t="n">
        <v>0.07899678900235189</v>
      </c>
      <c r="T1737" t="n">
        <v>0</v>
      </c>
      <c r="U1737" t="n">
        <v>0.65330975</v>
      </c>
      <c r="V1737" t="n">
        <v>0.850080767</v>
      </c>
      <c r="W1737" t="n">
        <v>0.012392067</v>
      </c>
      <c r="X1737" t="n">
        <v>0.00649206</v>
      </c>
      <c r="Y1737" t="n">
        <v>0.1347320582761076</v>
      </c>
      <c r="Z1737" t="n">
        <v>0.362052083</v>
      </c>
      <c r="AA1737" t="n">
        <v>0.65330975</v>
      </c>
      <c r="AB1737" t="n">
        <v>0</v>
      </c>
      <c r="AC1737" t="n">
        <v>0</v>
      </c>
      <c r="AD1737" t="n">
        <v>0.85</v>
      </c>
      <c r="AE1737" t="n">
        <v>0.85</v>
      </c>
      <c r="AF1737" t="n">
        <v>0.85</v>
      </c>
      <c r="AG1737" t="n">
        <v>0.85</v>
      </c>
      <c r="AH1737" t="n">
        <v>0.938387437</v>
      </c>
      <c r="AI1737" t="n">
        <v>0.012392067</v>
      </c>
      <c r="AJ1737" t="n">
        <v>0.449683287</v>
      </c>
      <c r="AK1737" t="n">
        <v>0.0552977523016463</v>
      </c>
      <c r="AL1737" t="n">
        <v>0</v>
      </c>
    </row>
    <row r="1738">
      <c r="A1738" t="inlineStr">
        <is>
          <t>2025-03-14 08:00</t>
        </is>
      </c>
      <c r="B1738" t="n">
        <v>74295.24773133632</v>
      </c>
      <c r="C1738" t="n">
        <v>69415.51064521447</v>
      </c>
      <c r="D1738" t="n">
        <v>4647.874776000343</v>
      </c>
      <c r="E1738" t="n">
        <v>231.8623101215111</v>
      </c>
      <c r="F1738" t="n">
        <v>0.2099074077453017</v>
      </c>
      <c r="G1738" t="n">
        <v>0.1136579951576035</v>
      </c>
      <c r="H1738" t="n">
        <v>0.1131026075687603</v>
      </c>
      <c r="I1738" t="n">
        <v>0.1236963509183032</v>
      </c>
      <c r="J1738" t="n">
        <v>73</v>
      </c>
      <c r="K1738" t="n">
        <v>8</v>
      </c>
      <c r="L1738">
        <f>VLOOKUP(J1738,Clustering!$D$3:$E$367,2,FALSE)</f>
        <v/>
      </c>
      <c r="M1738" t="n">
        <v>0.391849999</v>
      </c>
      <c r="N1738" t="n">
        <v>0.406974584</v>
      </c>
      <c r="O1738" t="n">
        <v>0.406974584</v>
      </c>
      <c r="P1738" t="n">
        <v>0.935661015</v>
      </c>
      <c r="Q1738" t="n">
        <v>0.214852966</v>
      </c>
      <c r="R1738" t="n">
        <v>0.1131026075687603</v>
      </c>
      <c r="S1738" t="n">
        <v>0.2099074077453017</v>
      </c>
      <c r="T1738" t="n">
        <v>0.162233641</v>
      </c>
      <c r="U1738" t="n">
        <v>0.65330975</v>
      </c>
      <c r="V1738" t="n">
        <v>0.850080767</v>
      </c>
      <c r="W1738" t="n">
        <v>0.01235716</v>
      </c>
      <c r="X1738" t="n">
        <v>0.00649206</v>
      </c>
      <c r="Y1738" t="n">
        <v>0.1236963509183032</v>
      </c>
      <c r="Z1738" t="n">
        <v>0.401977686</v>
      </c>
      <c r="AA1738" t="n">
        <v>0.65330975</v>
      </c>
      <c r="AB1738" t="n">
        <v>0</v>
      </c>
      <c r="AC1738" t="n">
        <v>0</v>
      </c>
      <c r="AD1738" t="n">
        <v>0.85</v>
      </c>
      <c r="AE1738" t="n">
        <v>0.85</v>
      </c>
      <c r="AF1738" t="n">
        <v>0.85</v>
      </c>
      <c r="AG1738" t="n">
        <v>0.85</v>
      </c>
      <c r="AH1738" t="n">
        <v>0.935661015</v>
      </c>
      <c r="AI1738" t="n">
        <v>0.01235716</v>
      </c>
      <c r="AJ1738" t="n">
        <v>0.459980127</v>
      </c>
      <c r="AK1738" t="n">
        <v>0.1469351854217112</v>
      </c>
      <c r="AL1738" t="n">
        <v>0</v>
      </c>
    </row>
    <row r="1739">
      <c r="A1739" t="inlineStr">
        <is>
          <t>2025-03-14 09:00</t>
        </is>
      </c>
      <c r="B1739" t="n">
        <v>72760.8355694012</v>
      </c>
      <c r="C1739" t="n">
        <v>64780.561503641</v>
      </c>
      <c r="D1739" t="n">
        <v>7727.421269678252</v>
      </c>
      <c r="E1739" t="n">
        <v>252.852796081947</v>
      </c>
      <c r="F1739" t="n">
        <v>0.348985944210376</v>
      </c>
      <c r="G1739" t="n">
        <v>0.1239474490597779</v>
      </c>
      <c r="H1739" t="n">
        <v>0.123448583216702</v>
      </c>
      <c r="I1739" t="n">
        <v>0.1329642022430613</v>
      </c>
      <c r="J1739" t="n">
        <v>73</v>
      </c>
      <c r="K1739" t="n">
        <v>9</v>
      </c>
      <c r="L1739">
        <f>VLOOKUP(J1739,Clustering!$D$3:$E$367,2,FALSE)</f>
        <v/>
      </c>
      <c r="M1739" t="n">
        <v>0.391659932</v>
      </c>
      <c r="N1739" t="n">
        <v>0.408765208</v>
      </c>
      <c r="O1739" t="n">
        <v>0.408765208</v>
      </c>
      <c r="P1739" t="n">
        <v>0.9298215909999999</v>
      </c>
      <c r="Q1739" t="n">
        <v>0.219909508</v>
      </c>
      <c r="R1739" t="n">
        <v>0.123448583216702</v>
      </c>
      <c r="S1739" t="n">
        <v>0.348985944210376</v>
      </c>
      <c r="T1739" t="n">
        <v>0.449523953</v>
      </c>
      <c r="U1739" t="n">
        <v>0.651134034</v>
      </c>
      <c r="V1739" t="n">
        <v>0.850080767</v>
      </c>
      <c r="W1739" t="n">
        <v>0.012252438</v>
      </c>
      <c r="X1739" t="n">
        <v>0.00649206</v>
      </c>
      <c r="Y1739" t="n">
        <v>0.1329642022430613</v>
      </c>
      <c r="Z1739" t="n">
        <v>0.390319945</v>
      </c>
      <c r="AA1739" t="n">
        <v>0.651134034</v>
      </c>
      <c r="AB1739" t="n">
        <v>0</v>
      </c>
      <c r="AC1739" t="n">
        <v>0</v>
      </c>
      <c r="AD1739" t="n">
        <v>0.85</v>
      </c>
      <c r="AE1739" t="n">
        <v>0.85</v>
      </c>
      <c r="AF1739" t="n">
        <v>0.85</v>
      </c>
      <c r="AG1739" t="n">
        <v>0.85</v>
      </c>
      <c r="AH1739" t="n">
        <v>0.9298215909999999</v>
      </c>
      <c r="AI1739" t="n">
        <v>0.012252438</v>
      </c>
      <c r="AJ1739" t="n">
        <v>0.4638061</v>
      </c>
      <c r="AK1739" t="n">
        <v>0.2442901609472631</v>
      </c>
      <c r="AL1739" t="n">
        <v>0</v>
      </c>
    </row>
    <row r="1740">
      <c r="A1740" t="inlineStr">
        <is>
          <t>2025-03-14 10:00</t>
        </is>
      </c>
      <c r="B1740" t="n">
        <v>71329.56123867958</v>
      </c>
      <c r="C1740" t="n">
        <v>61117.08645805322</v>
      </c>
      <c r="D1740" t="n">
        <v>9946.8371814275</v>
      </c>
      <c r="E1740" t="n">
        <v>265.6375991988607</v>
      </c>
      <c r="F1740" t="n">
        <v>0.4492192472136163</v>
      </c>
      <c r="G1740" t="n">
        <v>0.1302145094112062</v>
      </c>
      <c r="H1740" t="n">
        <v>0.129153936777897</v>
      </c>
      <c r="I1740" t="n">
        <v>0.149383834792416</v>
      </c>
      <c r="J1740" t="n">
        <v>73</v>
      </c>
      <c r="K1740" t="n">
        <v>10</v>
      </c>
      <c r="L1740">
        <f>VLOOKUP(J1740,Clustering!$D$3:$E$367,2,FALSE)</f>
        <v/>
      </c>
      <c r="M1740" t="n">
        <v>0.404106471</v>
      </c>
      <c r="N1740" t="n">
        <v>0.420680354</v>
      </c>
      <c r="O1740" t="n">
        <v>0.420680354</v>
      </c>
      <c r="P1740" t="n">
        <v>0.925080873</v>
      </c>
      <c r="Q1740" t="n">
        <v>0.221749388</v>
      </c>
      <c r="R1740" t="n">
        <v>0.129153936777897</v>
      </c>
      <c r="S1740" t="n">
        <v>0.4492192472136163</v>
      </c>
      <c r="T1740" t="n">
        <v>0.578358773</v>
      </c>
      <c r="U1740" t="n">
        <v>0.6626074159999999</v>
      </c>
      <c r="V1740" t="n">
        <v>0.850080767</v>
      </c>
      <c r="W1740" t="n">
        <v>0.012217531</v>
      </c>
      <c r="X1740" t="n">
        <v>0.00649206</v>
      </c>
      <c r="Y1740" t="n">
        <v>0.149383834792416</v>
      </c>
      <c r="Z1740" t="n">
        <v>0.444110318</v>
      </c>
      <c r="AA1740" t="n">
        <v>0.6626074159999999</v>
      </c>
      <c r="AB1740" t="n">
        <v>0</v>
      </c>
      <c r="AC1740" t="n">
        <v>0</v>
      </c>
      <c r="AD1740" t="n">
        <v>0.85</v>
      </c>
      <c r="AE1740" t="n">
        <v>0.85</v>
      </c>
      <c r="AF1740" t="n">
        <v>0.85</v>
      </c>
      <c r="AG1740" t="n">
        <v>0.85</v>
      </c>
      <c r="AH1740" t="n">
        <v>0.925080873</v>
      </c>
      <c r="AI1740" t="n">
        <v>0.012217531</v>
      </c>
      <c r="AJ1740" t="n">
        <v>0.498455174</v>
      </c>
      <c r="AK1740" t="n">
        <v>0.3144534730495314</v>
      </c>
      <c r="AL1740" t="n">
        <v>0</v>
      </c>
    </row>
    <row r="1741">
      <c r="A1741" t="inlineStr">
        <is>
          <t>2025-03-14 11:00</t>
        </is>
      </c>
      <c r="B1741" t="n">
        <v>68291.69862243606</v>
      </c>
      <c r="C1741" t="n">
        <v>56981.49081535594</v>
      </c>
      <c r="D1741" t="n">
        <v>11034.051436125</v>
      </c>
      <c r="E1741" t="n">
        <v>276.1563709551115</v>
      </c>
      <c r="F1741" t="n">
        <v>0.498320037761093</v>
      </c>
      <c r="G1741" t="n">
        <v>0.135370770076035</v>
      </c>
      <c r="H1741" t="n">
        <v>0.1337744695915409</v>
      </c>
      <c r="I1741" t="n">
        <v>0.1642231111910171</v>
      </c>
      <c r="J1741" t="n">
        <v>73</v>
      </c>
      <c r="K1741" t="n">
        <v>11</v>
      </c>
      <c r="L1741">
        <f>VLOOKUP(J1741,Clustering!$D$3:$E$367,2,FALSE)</f>
        <v/>
      </c>
      <c r="M1741" t="n">
        <v>0.416443577</v>
      </c>
      <c r="N1741" t="n">
        <v>0.433356711</v>
      </c>
      <c r="O1741" t="n">
        <v>0.433356711</v>
      </c>
      <c r="P1741" t="n">
        <v>0.924399267</v>
      </c>
      <c r="Q1741" t="n">
        <v>0.229209039</v>
      </c>
      <c r="R1741" t="n">
        <v>0.1337744695915409</v>
      </c>
      <c r="S1741" t="n">
        <v>0.498320037761093</v>
      </c>
      <c r="T1741" t="n">
        <v>0.611455342</v>
      </c>
      <c r="U1741" t="n">
        <v>0.6626074159999999</v>
      </c>
      <c r="V1741" t="n">
        <v>0.850080767</v>
      </c>
      <c r="W1741" t="n">
        <v>0.011903366</v>
      </c>
      <c r="X1741" t="n">
        <v>0.006781061</v>
      </c>
      <c r="Y1741" t="n">
        <v>0.1642231111910171</v>
      </c>
      <c r="Z1741" t="n">
        <v>0.483141522</v>
      </c>
      <c r="AA1741" t="n">
        <v>0.6626074159999999</v>
      </c>
      <c r="AB1741" t="n">
        <v>0</v>
      </c>
      <c r="AC1741" t="n">
        <v>0</v>
      </c>
      <c r="AD1741" t="n">
        <v>0.85</v>
      </c>
      <c r="AE1741" t="n">
        <v>0.85</v>
      </c>
      <c r="AF1741" t="n">
        <v>0.85</v>
      </c>
      <c r="AG1741" t="n">
        <v>0.85</v>
      </c>
      <c r="AH1741" t="n">
        <v>0.924399267</v>
      </c>
      <c r="AI1741" t="n">
        <v>0.011903366</v>
      </c>
      <c r="AJ1741" t="n">
        <v>0.550632985</v>
      </c>
      <c r="AK1741" t="n">
        <v>0.3488240264327651</v>
      </c>
      <c r="AL1741" t="n">
        <v>0</v>
      </c>
    </row>
    <row r="1742">
      <c r="A1742" t="inlineStr">
        <is>
          <t>2025-03-14 12:00</t>
        </is>
      </c>
      <c r="B1742" t="n">
        <v>66995.52878898842</v>
      </c>
      <c r="C1742" t="n">
        <v>55783.5366951823</v>
      </c>
      <c r="D1742" t="n">
        <v>10912.07753706823</v>
      </c>
      <c r="E1742" t="n">
        <v>299.9145567378839</v>
      </c>
      <c r="F1742" t="n">
        <v>0.4928114502458272</v>
      </c>
      <c r="G1742" t="n">
        <v>0.147016939577394</v>
      </c>
      <c r="H1742" t="n">
        <v>0.1457878549070149</v>
      </c>
      <c r="I1742" t="n">
        <v>0.1692320366179817</v>
      </c>
      <c r="J1742" t="n">
        <v>73</v>
      </c>
      <c r="K1742" t="n">
        <v>12</v>
      </c>
      <c r="L1742">
        <f>VLOOKUP(J1742,Clustering!$D$3:$E$367,2,FALSE)</f>
        <v/>
      </c>
      <c r="M1742" t="n">
        <v>0.435386968</v>
      </c>
      <c r="N1742" t="n">
        <v>0.45430386</v>
      </c>
      <c r="O1742" t="n">
        <v>0.45430386</v>
      </c>
      <c r="P1742" t="n">
        <v>0.924022859</v>
      </c>
      <c r="Q1742" t="n">
        <v>0.24521725</v>
      </c>
      <c r="R1742" t="n">
        <v>0.1457878549070149</v>
      </c>
      <c r="S1742" t="n">
        <v>0.4928114502458272</v>
      </c>
      <c r="T1742" t="n">
        <v>0.647876681</v>
      </c>
      <c r="U1742" t="n">
        <v>0.6626074159999999</v>
      </c>
      <c r="V1742" t="n">
        <v>0.850080767</v>
      </c>
      <c r="W1742" t="n">
        <v>0.011903366</v>
      </c>
      <c r="X1742" t="n">
        <v>0.00649206</v>
      </c>
      <c r="Y1742" t="n">
        <v>0.1692320366179817</v>
      </c>
      <c r="Z1742" t="n">
        <v>0.539269553</v>
      </c>
      <c r="AA1742" t="n">
        <v>0.6626074159999999</v>
      </c>
      <c r="AB1742" t="n">
        <v>0</v>
      </c>
      <c r="AC1742" t="n">
        <v>0</v>
      </c>
      <c r="AD1742" t="n">
        <v>0.85</v>
      </c>
      <c r="AE1742" t="n">
        <v>0.85</v>
      </c>
      <c r="AF1742" t="n">
        <v>0.85</v>
      </c>
      <c r="AG1742" t="n">
        <v>0.85</v>
      </c>
      <c r="AH1742" t="n">
        <v>0.924022859</v>
      </c>
      <c r="AI1742" t="n">
        <v>0.011903366</v>
      </c>
      <c r="AJ1742" t="n">
        <v>0.587162042</v>
      </c>
      <c r="AK1742" t="n">
        <v>0.344968015172079</v>
      </c>
      <c r="AL1742" t="n">
        <v>0</v>
      </c>
    </row>
    <row r="1743">
      <c r="A1743" t="inlineStr">
        <is>
          <t>2025-03-14 13:00</t>
        </is>
      </c>
      <c r="B1743" t="n">
        <v>66927.42057686027</v>
      </c>
      <c r="C1743" t="n">
        <v>56510.28424099415</v>
      </c>
      <c r="D1743" t="n">
        <v>10095.03158056719</v>
      </c>
      <c r="E1743" t="n">
        <v>322.1047552989236</v>
      </c>
      <c r="F1743" t="n">
        <v>0.4559120054450576</v>
      </c>
      <c r="G1743" t="n">
        <v>0.1578944878916292</v>
      </c>
      <c r="H1743" t="n">
        <v>0.1569574907521713</v>
      </c>
      <c r="I1743" t="n">
        <v>0.1748302473892952</v>
      </c>
      <c r="J1743" t="n">
        <v>73</v>
      </c>
      <c r="K1743" t="n">
        <v>13</v>
      </c>
      <c r="L1743">
        <f>VLOOKUP(J1743,Clustering!$D$3:$E$367,2,FALSE)</f>
        <v/>
      </c>
      <c r="M1743" t="n">
        <v>0.461362855</v>
      </c>
      <c r="N1743" t="n">
        <v>0.47854631</v>
      </c>
      <c r="O1743" t="n">
        <v>0.47854631</v>
      </c>
      <c r="P1743" t="n">
        <v>0.922344278</v>
      </c>
      <c r="Q1743" t="n">
        <v>0.266895296</v>
      </c>
      <c r="R1743" t="n">
        <v>0.1569574907521713</v>
      </c>
      <c r="S1743" t="n">
        <v>0.4559120054450576</v>
      </c>
      <c r="T1743" t="n">
        <v>0.657699864</v>
      </c>
      <c r="U1743" t="n">
        <v>0.6626074159999999</v>
      </c>
      <c r="V1743" t="n">
        <v>0.850080767</v>
      </c>
      <c r="W1743" t="n">
        <v>0.011693922</v>
      </c>
      <c r="X1743" t="n">
        <v>0.009857878</v>
      </c>
      <c r="Y1743" t="n">
        <v>0.1748302473892952</v>
      </c>
      <c r="Z1743" t="n">
        <v>0.585213126</v>
      </c>
      <c r="AA1743" t="n">
        <v>0.6626074159999999</v>
      </c>
      <c r="AB1743" t="n">
        <v>0</v>
      </c>
      <c r="AC1743" t="n">
        <v>0</v>
      </c>
      <c r="AD1743" t="n">
        <v>0.85</v>
      </c>
      <c r="AE1743" t="n">
        <v>0.85</v>
      </c>
      <c r="AF1743" t="n">
        <v>0.85</v>
      </c>
      <c r="AG1743" t="n">
        <v>0.85</v>
      </c>
      <c r="AH1743" t="n">
        <v>0.922344278</v>
      </c>
      <c r="AI1743" t="n">
        <v>0.011693922</v>
      </c>
      <c r="AJ1743" t="n">
        <v>0.604931513</v>
      </c>
      <c r="AK1743" t="n">
        <v>0.3191384038115403</v>
      </c>
      <c r="AL1743" t="n">
        <v>0</v>
      </c>
    </row>
    <row r="1744">
      <c r="A1744" t="inlineStr">
        <is>
          <t>2025-03-14 14:00</t>
        </is>
      </c>
      <c r="B1744" t="n">
        <v>67083.55442076435</v>
      </c>
      <c r="C1744" t="n">
        <v>57914.5954091158</v>
      </c>
      <c r="D1744" t="n">
        <v>8810.000590407662</v>
      </c>
      <c r="E1744" t="n">
        <v>358.9584212408967</v>
      </c>
      <c r="F1744" t="n">
        <v>0.3978774117831167</v>
      </c>
      <c r="G1744" t="n">
        <v>0.1759600104122042</v>
      </c>
      <c r="H1744" t="n">
        <v>0.175017747271588</v>
      </c>
      <c r="I1744" t="n">
        <v>0.1929909502742257</v>
      </c>
      <c r="J1744" t="n">
        <v>73</v>
      </c>
      <c r="K1744" t="n">
        <v>14</v>
      </c>
      <c r="L1744">
        <f>VLOOKUP(J1744,Clustering!$D$3:$E$367,2,FALSE)</f>
        <v/>
      </c>
      <c r="M1744" t="n">
        <v>0.483664104</v>
      </c>
      <c r="N1744" t="n">
        <v>0.493764644</v>
      </c>
      <c r="O1744" t="n">
        <v>0.493764644</v>
      </c>
      <c r="P1744" t="n">
        <v>0.921479555</v>
      </c>
      <c r="Q1744" t="n">
        <v>0.311302748</v>
      </c>
      <c r="R1744" t="n">
        <v>0.175017747271588</v>
      </c>
      <c r="S1744" t="n">
        <v>0.3978774117831167</v>
      </c>
      <c r="T1744" t="n">
        <v>0.65399728</v>
      </c>
      <c r="U1744" t="n">
        <v>0.66423529</v>
      </c>
      <c r="V1744" t="n">
        <v>0.850080767</v>
      </c>
      <c r="W1744" t="n">
        <v>0.011659015</v>
      </c>
      <c r="X1744" t="n">
        <v>0.015064929</v>
      </c>
      <c r="Y1744" t="n">
        <v>0.1929909502742257</v>
      </c>
      <c r="Z1744" t="n">
        <v>0.627129795</v>
      </c>
      <c r="AA1744" t="n">
        <v>0.66423529</v>
      </c>
      <c r="AB1744" t="n">
        <v>0</v>
      </c>
      <c r="AC1744" t="n">
        <v>0</v>
      </c>
      <c r="AD1744" t="n">
        <v>0.85</v>
      </c>
      <c r="AE1744" t="n">
        <v>0.85</v>
      </c>
      <c r="AF1744" t="n">
        <v>0.85</v>
      </c>
      <c r="AG1744" t="n">
        <v>0.85</v>
      </c>
      <c r="AH1744" t="n">
        <v>0.921479555</v>
      </c>
      <c r="AI1744" t="n">
        <v>0.011659015</v>
      </c>
      <c r="AJ1744" t="n">
        <v>0.613015155</v>
      </c>
      <c r="AK1744" t="n">
        <v>0.2785141882481817</v>
      </c>
      <c r="AL1744" t="n">
        <v>0</v>
      </c>
    </row>
    <row r="1745">
      <c r="A1745" t="inlineStr">
        <is>
          <t>2025-03-14 15:00</t>
        </is>
      </c>
      <c r="B1745" t="n">
        <v>67521.61653168932</v>
      </c>
      <c r="C1745" t="n">
        <v>60124.04631463577</v>
      </c>
      <c r="D1745" t="n">
        <v>6992.923155799358</v>
      </c>
      <c r="E1745" t="n">
        <v>404.6470612541978</v>
      </c>
      <c r="F1745" t="n">
        <v>0.3158145266252391</v>
      </c>
      <c r="G1745" t="n">
        <v>0.1983564025755871</v>
      </c>
      <c r="H1745" t="n">
        <v>0.1979596971549848</v>
      </c>
      <c r="I1745" t="n">
        <v>0.2055266566903726</v>
      </c>
      <c r="J1745" t="n">
        <v>73</v>
      </c>
      <c r="K1745" t="n">
        <v>15</v>
      </c>
      <c r="L1745">
        <f>VLOOKUP(J1745,Clustering!$D$3:$E$367,2,FALSE)</f>
        <v/>
      </c>
      <c r="M1745" t="n">
        <v>0.506541316</v>
      </c>
      <c r="N1745" t="n">
        <v>0.507024729</v>
      </c>
      <c r="O1745" t="n">
        <v>0.507024729</v>
      </c>
      <c r="P1745" t="n">
        <v>0.920594485</v>
      </c>
      <c r="Q1745" t="n">
        <v>0.393246262</v>
      </c>
      <c r="R1745" t="n">
        <v>0.1979596971549848</v>
      </c>
      <c r="S1745" t="n">
        <v>0.3158145266252391</v>
      </c>
      <c r="T1745" t="n">
        <v>0.6583799299999999</v>
      </c>
      <c r="U1745" t="n">
        <v>0.66423529</v>
      </c>
      <c r="V1745" t="n">
        <v>0.850080767</v>
      </c>
      <c r="W1745" t="n">
        <v>0.011414664</v>
      </c>
      <c r="X1745" t="n">
        <v>0.018178605</v>
      </c>
      <c r="Y1745" t="n">
        <v>0.2055266566903726</v>
      </c>
      <c r="Z1745" t="n">
        <v>0.652504292</v>
      </c>
      <c r="AA1745" t="n">
        <v>0.66423529</v>
      </c>
      <c r="AB1745" t="n">
        <v>0</v>
      </c>
      <c r="AC1745" t="n">
        <v>0</v>
      </c>
      <c r="AD1745" t="n">
        <v>0.85</v>
      </c>
      <c r="AE1745" t="n">
        <v>0.85</v>
      </c>
      <c r="AF1745" t="n">
        <v>0.85</v>
      </c>
      <c r="AG1745" t="n">
        <v>0.85</v>
      </c>
      <c r="AH1745" t="n">
        <v>0.920594485</v>
      </c>
      <c r="AI1745" t="n">
        <v>0.011414664</v>
      </c>
      <c r="AJ1745" t="n">
        <v>0.634389985</v>
      </c>
      <c r="AK1745" t="n">
        <v>0.2210701686376673</v>
      </c>
      <c r="AL1745" t="n">
        <v>0.000177788</v>
      </c>
    </row>
    <row r="1746">
      <c r="A1746" t="inlineStr">
        <is>
          <t>2025-03-14 16:00</t>
        </is>
      </c>
      <c r="B1746" t="n">
        <v>68779.18164540248</v>
      </c>
      <c r="C1746" t="n">
        <v>63842.33661781341</v>
      </c>
      <c r="D1746" t="n">
        <v>4508.427361276686</v>
      </c>
      <c r="E1746" t="n">
        <v>428.4176663123879</v>
      </c>
      <c r="F1746" t="n">
        <v>0.2036096809879952</v>
      </c>
      <c r="G1746" t="n">
        <v>0.2100086599570529</v>
      </c>
      <c r="H1746" t="n">
        <v>0.2100936181090756</v>
      </c>
      <c r="I1746" t="n">
        <v>0.2084730834121164</v>
      </c>
      <c r="J1746" t="n">
        <v>73</v>
      </c>
      <c r="K1746" t="n">
        <v>16</v>
      </c>
      <c r="L1746">
        <f>VLOOKUP(J1746,Clustering!$D$3:$E$367,2,FALSE)</f>
        <v/>
      </c>
      <c r="M1746" t="n">
        <v>0.528139891</v>
      </c>
      <c r="N1746" t="n">
        <v>0.520243402</v>
      </c>
      <c r="O1746" t="n">
        <v>0.520243402</v>
      </c>
      <c r="P1746" t="n">
        <v>0.920279116</v>
      </c>
      <c r="Q1746" t="n">
        <v>0.45282334</v>
      </c>
      <c r="R1746" t="n">
        <v>0.2100936181090756</v>
      </c>
      <c r="S1746" t="n">
        <v>0.2036096809879952</v>
      </c>
      <c r="T1746" t="n">
        <v>0.663669337</v>
      </c>
      <c r="U1746" t="n">
        <v>0.666411007</v>
      </c>
      <c r="V1746" t="n">
        <v>0.850080767</v>
      </c>
      <c r="W1746" t="n">
        <v>0.011903366</v>
      </c>
      <c r="X1746" t="n">
        <v>0.018609175</v>
      </c>
      <c r="Y1746" t="n">
        <v>0.2084730834121164</v>
      </c>
      <c r="Z1746" t="n">
        <v>0.680324428</v>
      </c>
      <c r="AA1746" t="n">
        <v>0.666411007</v>
      </c>
      <c r="AB1746" t="n">
        <v>0</v>
      </c>
      <c r="AC1746" t="n">
        <v>0</v>
      </c>
      <c r="AD1746" t="n">
        <v>0.85</v>
      </c>
      <c r="AE1746" t="n">
        <v>0.85</v>
      </c>
      <c r="AF1746" t="n">
        <v>0.85</v>
      </c>
      <c r="AG1746" t="n">
        <v>0.85</v>
      </c>
      <c r="AH1746" t="n">
        <v>0.920279116</v>
      </c>
      <c r="AI1746" t="n">
        <v>0.011903366</v>
      </c>
      <c r="AJ1746" t="n">
        <v>0.646769067</v>
      </c>
      <c r="AK1746" t="n">
        <v>0.1425267766915966</v>
      </c>
      <c r="AL1746" t="n">
        <v>0.036880128</v>
      </c>
    </row>
    <row r="1747">
      <c r="A1747" t="inlineStr">
        <is>
          <t>2025-03-14 17:00</t>
        </is>
      </c>
      <c r="B1747" t="n">
        <v>70734.08961545434</v>
      </c>
      <c r="C1747" t="n">
        <v>68513.59387071477</v>
      </c>
      <c r="D1747" t="n">
        <v>1779.703214892571</v>
      </c>
      <c r="E1747" t="n">
        <v>440.7925298470074</v>
      </c>
      <c r="F1747" t="n">
        <v>0.0803749899465991</v>
      </c>
      <c r="G1747" t="n">
        <v>0.2160747695328467</v>
      </c>
      <c r="H1747" t="n">
        <v>0.2164820069557658</v>
      </c>
      <c r="I1747" t="n">
        <v>0.2087141546893501</v>
      </c>
      <c r="J1747" t="n">
        <v>73</v>
      </c>
      <c r="K1747" t="n">
        <v>17</v>
      </c>
      <c r="L1747">
        <f>VLOOKUP(J1747,Clustering!$D$3:$E$367,2,FALSE)</f>
        <v/>
      </c>
      <c r="M1747" t="n">
        <v>0.559207283</v>
      </c>
      <c r="N1747" t="n">
        <v>0.527873276</v>
      </c>
      <c r="O1747" t="n">
        <v>0.527873276</v>
      </c>
      <c r="P1747" t="n">
        <v>0.920279116</v>
      </c>
      <c r="Q1747" t="n">
        <v>0.498494928</v>
      </c>
      <c r="R1747" t="n">
        <v>0.2164820069557658</v>
      </c>
      <c r="S1747" t="n">
        <v>0.0803749899465991</v>
      </c>
      <c r="T1747" t="n">
        <v>0.6549040350000001</v>
      </c>
      <c r="U1747" t="n">
        <v>0.666411007</v>
      </c>
      <c r="V1747" t="n">
        <v>0.850080767</v>
      </c>
      <c r="W1747" t="n">
        <v>0.012496789</v>
      </c>
      <c r="X1747" t="n">
        <v>0.020920348</v>
      </c>
      <c r="Y1747" t="n">
        <v>0.2087141546893501</v>
      </c>
      <c r="Z1747" t="n">
        <v>0.693390137</v>
      </c>
      <c r="AA1747" t="n">
        <v>0.666411007</v>
      </c>
      <c r="AB1747" t="n">
        <v>0</v>
      </c>
      <c r="AC1747" t="n">
        <v>0</v>
      </c>
      <c r="AD1747" t="n">
        <v>0.85</v>
      </c>
      <c r="AE1747" t="n">
        <v>0.85</v>
      </c>
      <c r="AF1747" t="n">
        <v>0.85</v>
      </c>
      <c r="AG1747" t="n">
        <v>0.85</v>
      </c>
      <c r="AH1747" t="n">
        <v>0.920279116</v>
      </c>
      <c r="AI1747" t="n">
        <v>0.012496789</v>
      </c>
      <c r="AJ1747" t="n">
        <v>0.659742217</v>
      </c>
      <c r="AK1747" t="n">
        <v>0.0562624929626193</v>
      </c>
      <c r="AL1747" t="n">
        <v>0.464468458</v>
      </c>
    </row>
    <row r="1748">
      <c r="A1748" t="inlineStr">
        <is>
          <t>2025-03-14 18:00</t>
        </is>
      </c>
      <c r="B1748" t="n">
        <v>75063.57887248915</v>
      </c>
      <c r="C1748" t="n">
        <v>74515.03398121416</v>
      </c>
      <c r="D1748" t="n">
        <v>81.53750634957542</v>
      </c>
      <c r="E1748" t="n">
        <v>467.0073849254083</v>
      </c>
      <c r="F1748" t="n">
        <v>0.0036823983899548</v>
      </c>
      <c r="G1748" t="n">
        <v>0.2289251886889256</v>
      </c>
      <c r="H1748" t="n">
        <v>0.2290578919181182</v>
      </c>
      <c r="I1748" t="n">
        <v>0.2265266435071654</v>
      </c>
      <c r="J1748" t="n">
        <v>73</v>
      </c>
      <c r="K1748" t="n">
        <v>18</v>
      </c>
      <c r="L1748">
        <f>VLOOKUP(J1748,Clustering!$D$3:$E$367,2,FALSE)</f>
        <v/>
      </c>
      <c r="M1748" t="n">
        <v>0.569810743</v>
      </c>
      <c r="N1748" t="n">
        <v>0.533260925</v>
      </c>
      <c r="O1748" t="n">
        <v>0.533260925</v>
      </c>
      <c r="P1748" t="n">
        <v>0.920258769</v>
      </c>
      <c r="Q1748" t="n">
        <v>0.5147159140000001</v>
      </c>
      <c r="R1748" t="n">
        <v>0.2290578919181182</v>
      </c>
      <c r="S1748" t="n">
        <v>0.0036823983899548</v>
      </c>
      <c r="T1748" t="n">
        <v>0.586066193</v>
      </c>
      <c r="U1748" t="n">
        <v>0.666411007</v>
      </c>
      <c r="V1748" t="n">
        <v>0.850080767</v>
      </c>
      <c r="W1748" t="n">
        <v>0.012776046</v>
      </c>
      <c r="X1748" t="n">
        <v>0.03080587</v>
      </c>
      <c r="Y1748" t="n">
        <v>0.2265266435071654</v>
      </c>
      <c r="Z1748" t="n">
        <v>0.720664573</v>
      </c>
      <c r="AA1748" t="n">
        <v>0.666411007</v>
      </c>
      <c r="AB1748" t="n">
        <v>0</v>
      </c>
      <c r="AC1748" t="n">
        <v>0</v>
      </c>
      <c r="AD1748" t="n">
        <v>0.85</v>
      </c>
      <c r="AE1748" t="n">
        <v>0.85</v>
      </c>
      <c r="AF1748" t="n">
        <v>0.85</v>
      </c>
      <c r="AG1748" t="n">
        <v>0.85</v>
      </c>
      <c r="AH1748" t="n">
        <v>0.920258769</v>
      </c>
      <c r="AI1748" t="n">
        <v>0.012776046</v>
      </c>
      <c r="AJ1748" t="n">
        <v>0.676966684</v>
      </c>
      <c r="AK1748" t="n">
        <v>0.0025776788729683</v>
      </c>
      <c r="AL1748" t="n">
        <v>0.42381576</v>
      </c>
    </row>
    <row r="1749">
      <c r="A1749" t="inlineStr">
        <is>
          <t>2025-03-14 19:00</t>
        </is>
      </c>
      <c r="B1749" t="n">
        <v>74639.21611166862</v>
      </c>
      <c r="C1749" t="n">
        <v>74156.90514962055</v>
      </c>
      <c r="D1749" t="n">
        <v>0</v>
      </c>
      <c r="E1749" t="n">
        <v>482.3109620480701</v>
      </c>
      <c r="F1749" t="n">
        <v>0</v>
      </c>
      <c r="G1749" t="n">
        <v>0.2364269421804265</v>
      </c>
      <c r="H1749" t="n">
        <v>0.2361092267772008</v>
      </c>
      <c r="I1749" t="n">
        <v>0.2421694908298786</v>
      </c>
      <c r="J1749" t="n">
        <v>73</v>
      </c>
      <c r="K1749" t="n">
        <v>19</v>
      </c>
      <c r="L1749">
        <f>VLOOKUP(J1749,Clustering!$D$3:$E$367,2,FALSE)</f>
        <v/>
      </c>
      <c r="M1749" t="n">
        <v>0.5879189889999999</v>
      </c>
      <c r="N1749" t="n">
        <v>0.5384395360000001</v>
      </c>
      <c r="O1749" t="n">
        <v>0.5384395360000001</v>
      </c>
      <c r="P1749" t="n">
        <v>0.920808123</v>
      </c>
      <c r="Q1749" t="n">
        <v>0.512150094</v>
      </c>
      <c r="R1749" t="n">
        <v>0.2361092267772008</v>
      </c>
      <c r="S1749" t="n">
        <v>0</v>
      </c>
      <c r="T1749" t="n">
        <v>0.301722835</v>
      </c>
      <c r="U1749" t="n">
        <v>0.666411007</v>
      </c>
      <c r="V1749" t="n">
        <v>0.850080767</v>
      </c>
      <c r="W1749" t="n">
        <v>0.01298549</v>
      </c>
      <c r="X1749" t="n">
        <v>0.04050375</v>
      </c>
      <c r="Y1749" t="n">
        <v>0.2421694908298786</v>
      </c>
      <c r="Z1749" t="n">
        <v>0.7076652329999999</v>
      </c>
      <c r="AA1749" t="n">
        <v>0.666411007</v>
      </c>
      <c r="AB1749" t="n">
        <v>0</v>
      </c>
      <c r="AC1749" t="n">
        <v>0</v>
      </c>
      <c r="AD1749" t="n">
        <v>0.85</v>
      </c>
      <c r="AE1749" t="n">
        <v>0.85</v>
      </c>
      <c r="AF1749" t="n">
        <v>0.85</v>
      </c>
      <c r="AG1749" t="n">
        <v>0.85</v>
      </c>
      <c r="AH1749" t="n">
        <v>0.920808123</v>
      </c>
      <c r="AI1749" t="n">
        <v>0.01298549</v>
      </c>
      <c r="AJ1749" t="n">
        <v>0.691298815</v>
      </c>
      <c r="AK1749" t="n">
        <v>0</v>
      </c>
      <c r="AL1749" t="n">
        <v>0.340303193</v>
      </c>
    </row>
    <row r="1750">
      <c r="A1750" t="inlineStr">
        <is>
          <t>2025-03-14 20:00</t>
        </is>
      </c>
      <c r="B1750" t="n">
        <v>72863.70663629747</v>
      </c>
      <c r="C1750" t="n">
        <v>72364.57121745526</v>
      </c>
      <c r="D1750" t="n">
        <v>0</v>
      </c>
      <c r="E1750" t="n">
        <v>499.1354188422159</v>
      </c>
      <c r="F1750" t="n">
        <v>0</v>
      </c>
      <c r="G1750" t="n">
        <v>0.2446742249226548</v>
      </c>
      <c r="H1750" t="n">
        <v>0.2440244003797037</v>
      </c>
      <c r="I1750" t="n">
        <v>0.256419481884131</v>
      </c>
      <c r="J1750" t="n">
        <v>73</v>
      </c>
      <c r="K1750" t="n">
        <v>20</v>
      </c>
      <c r="L1750">
        <f>VLOOKUP(J1750,Clustering!$D$3:$E$367,2,FALSE)</f>
        <v/>
      </c>
      <c r="M1750" t="n">
        <v>0.587688605</v>
      </c>
      <c r="N1750" t="n">
        <v>0.532955257</v>
      </c>
      <c r="O1750" t="n">
        <v>0.532955257</v>
      </c>
      <c r="P1750" t="n">
        <v>0.921520248</v>
      </c>
      <c r="Q1750" t="n">
        <v>0.47501455</v>
      </c>
      <c r="R1750" t="n">
        <v>0.2440244003797037</v>
      </c>
      <c r="S1750" t="n">
        <v>0</v>
      </c>
      <c r="T1750" t="n">
        <v>0.000604504</v>
      </c>
      <c r="U1750" t="n">
        <v>0.666411007</v>
      </c>
      <c r="V1750" t="n">
        <v>0.850080767</v>
      </c>
      <c r="W1750" t="n">
        <v>0.012671325</v>
      </c>
      <c r="X1750" t="n">
        <v>0.027207175</v>
      </c>
      <c r="Y1750" t="n">
        <v>0.256419481884131</v>
      </c>
      <c r="Z1750" t="n">
        <v>0.6953817289999999</v>
      </c>
      <c r="AA1750" t="n">
        <v>0.666411007</v>
      </c>
      <c r="AB1750" t="n">
        <v>0</v>
      </c>
      <c r="AC1750" t="n">
        <v>0</v>
      </c>
      <c r="AD1750" t="n">
        <v>0.85</v>
      </c>
      <c r="AE1750" t="n">
        <v>0.85</v>
      </c>
      <c r="AF1750" t="n">
        <v>0.85</v>
      </c>
      <c r="AG1750" t="n">
        <v>0.85</v>
      </c>
      <c r="AH1750" t="n">
        <v>0.921520248</v>
      </c>
      <c r="AI1750" t="n">
        <v>0.012671325</v>
      </c>
      <c r="AJ1750" t="n">
        <v>0.693311519</v>
      </c>
      <c r="AK1750" t="n">
        <v>0</v>
      </c>
      <c r="AL1750" t="n">
        <v>0.113484988</v>
      </c>
    </row>
    <row r="1751">
      <c r="A1751" t="inlineStr">
        <is>
          <t>2025-03-14 21:00</t>
        </is>
      </c>
      <c r="B1751" t="n">
        <v>70130.42497381171</v>
      </c>
      <c r="C1751" t="n">
        <v>69616.42490962682</v>
      </c>
      <c r="D1751" t="n">
        <v>0</v>
      </c>
      <c r="E1751" t="n">
        <v>514.0000641848911</v>
      </c>
      <c r="F1751" t="n">
        <v>0</v>
      </c>
      <c r="G1751" t="n">
        <v>0.2519608157769074</v>
      </c>
      <c r="H1751" t="n">
        <v>0.2511761816043003</v>
      </c>
      <c r="I1751" t="n">
        <v>0.2661426900658858</v>
      </c>
      <c r="J1751" t="n">
        <v>73</v>
      </c>
      <c r="K1751" t="n">
        <v>21</v>
      </c>
      <c r="L1751">
        <f>VLOOKUP(J1751,Clustering!$D$3:$E$367,2,FALSE)</f>
        <v/>
      </c>
      <c r="M1751" t="n">
        <v>0.558902023</v>
      </c>
      <c r="N1751" t="n">
        <v>0.5197227800000001</v>
      </c>
      <c r="O1751" t="n">
        <v>0.5197227800000001</v>
      </c>
      <c r="P1751" t="n">
        <v>0.923687143</v>
      </c>
      <c r="Q1751" t="n">
        <v>0.438942882</v>
      </c>
      <c r="R1751" t="n">
        <v>0.2511761816043003</v>
      </c>
      <c r="S1751" t="n">
        <v>0</v>
      </c>
      <c r="T1751" t="n">
        <v>0</v>
      </c>
      <c r="U1751" t="n">
        <v>0.664783133</v>
      </c>
      <c r="V1751" t="n">
        <v>0.850080767</v>
      </c>
      <c r="W1751" t="n">
        <v>0.012741139</v>
      </c>
      <c r="X1751" t="n">
        <v>0.015558326</v>
      </c>
      <c r="Y1751" t="n">
        <v>0.2661426900658858</v>
      </c>
      <c r="Z1751" t="n">
        <v>0.622753138</v>
      </c>
      <c r="AA1751" t="n">
        <v>0.664783133</v>
      </c>
      <c r="AB1751" t="n">
        <v>0</v>
      </c>
      <c r="AC1751" t="n">
        <v>0</v>
      </c>
      <c r="AD1751" t="n">
        <v>0.85</v>
      </c>
      <c r="AE1751" t="n">
        <v>0.85</v>
      </c>
      <c r="AF1751" t="n">
        <v>0.85</v>
      </c>
      <c r="AG1751" t="n">
        <v>0.85</v>
      </c>
      <c r="AH1751" t="n">
        <v>0.923687143</v>
      </c>
      <c r="AI1751" t="n">
        <v>0.012741139</v>
      </c>
      <c r="AJ1751" t="n">
        <v>0.672790906</v>
      </c>
      <c r="AK1751" t="n">
        <v>0</v>
      </c>
      <c r="AL1751" t="n">
        <v>0.161466012</v>
      </c>
    </row>
    <row r="1752">
      <c r="A1752" t="inlineStr">
        <is>
          <t>2025-03-14 22:00</t>
        </is>
      </c>
      <c r="B1752" t="n">
        <v>65712.00768688825</v>
      </c>
      <c r="C1752" t="n">
        <v>65186.29421078511</v>
      </c>
      <c r="D1752" t="n">
        <v>0</v>
      </c>
      <c r="E1752" t="n">
        <v>525.7134761031443</v>
      </c>
      <c r="F1752" t="n">
        <v>0</v>
      </c>
      <c r="G1752" t="n">
        <v>0.2577026843642864</v>
      </c>
      <c r="H1752" t="n">
        <v>0.2570623386234205</v>
      </c>
      <c r="I1752" t="n">
        <v>0.2692766166699225</v>
      </c>
      <c r="J1752" t="n">
        <v>73</v>
      </c>
      <c r="K1752" t="n">
        <v>22</v>
      </c>
      <c r="L1752">
        <f>VLOOKUP(J1752,Clustering!$D$3:$E$367,2,FALSE)</f>
        <v/>
      </c>
      <c r="M1752" t="n">
        <v>0.517277248</v>
      </c>
      <c r="N1752" t="n">
        <v>0.494798</v>
      </c>
      <c r="O1752" t="n">
        <v>0.494798</v>
      </c>
      <c r="P1752" t="n">
        <v>0.9262101</v>
      </c>
      <c r="Q1752" t="n">
        <v>0.400030039</v>
      </c>
      <c r="R1752" t="n">
        <v>0.2570623386234205</v>
      </c>
      <c r="S1752" t="n">
        <v>0</v>
      </c>
      <c r="T1752" t="n">
        <v>0</v>
      </c>
      <c r="U1752" t="n">
        <v>0.664783133</v>
      </c>
      <c r="V1752" t="n">
        <v>0.850080767</v>
      </c>
      <c r="W1752" t="n">
        <v>0.012880768</v>
      </c>
      <c r="X1752" t="n">
        <v>0.007025665</v>
      </c>
      <c r="Y1752" t="n">
        <v>0.2692766166699225</v>
      </c>
      <c r="Z1752" t="n">
        <v>0.546389982</v>
      </c>
      <c r="AA1752" t="n">
        <v>0.664783133</v>
      </c>
      <c r="AB1752" t="n">
        <v>0</v>
      </c>
      <c r="AC1752" t="n">
        <v>0</v>
      </c>
      <c r="AD1752" t="n">
        <v>0.85</v>
      </c>
      <c r="AE1752" t="n">
        <v>0.85</v>
      </c>
      <c r="AF1752" t="n">
        <v>0.85</v>
      </c>
      <c r="AG1752" t="n">
        <v>0.85</v>
      </c>
      <c r="AH1752" t="n">
        <v>0.9262101</v>
      </c>
      <c r="AI1752" t="n">
        <v>0.012880768</v>
      </c>
      <c r="AJ1752" t="n">
        <v>0.630519184</v>
      </c>
      <c r="AK1752" t="n">
        <v>0</v>
      </c>
      <c r="AL1752" t="n">
        <v>0.115301892</v>
      </c>
    </row>
    <row r="1753">
      <c r="A1753" t="inlineStr">
        <is>
          <t>2025-03-14 23:00</t>
        </is>
      </c>
      <c r="B1753" t="n">
        <v>61151.99718637457</v>
      </c>
      <c r="C1753" t="n">
        <v>60612.137137001</v>
      </c>
      <c r="D1753" t="n">
        <v>0</v>
      </c>
      <c r="E1753" t="n">
        <v>539.8600493735696</v>
      </c>
      <c r="F1753" t="n">
        <v>0</v>
      </c>
      <c r="G1753" t="n">
        <v>0.264637279104691</v>
      </c>
      <c r="H1753" t="n">
        <v>0.2645154589445591</v>
      </c>
      <c r="I1753" t="n">
        <v>0.2668391182001162</v>
      </c>
      <c r="J1753" t="n">
        <v>73</v>
      </c>
      <c r="K1753" t="n">
        <v>23</v>
      </c>
      <c r="L1753">
        <f>VLOOKUP(J1753,Clustering!$D$3:$E$367,2,FALSE)</f>
        <v/>
      </c>
      <c r="M1753" t="n">
        <v>0.475318415</v>
      </c>
      <c r="N1753" t="n">
        <v>0.456273941</v>
      </c>
      <c r="O1753" t="n">
        <v>0.456273941</v>
      </c>
      <c r="P1753" t="n">
        <v>0.928417687</v>
      </c>
      <c r="Q1753" t="n">
        <v>0.369277753</v>
      </c>
      <c r="R1753" t="n">
        <v>0.2645154589445591</v>
      </c>
      <c r="S1753" t="n">
        <v>0</v>
      </c>
      <c r="T1753" t="n">
        <v>0</v>
      </c>
      <c r="U1753" t="n">
        <v>0.655673298</v>
      </c>
      <c r="V1753" t="n">
        <v>0.850080767</v>
      </c>
      <c r="W1753" t="n">
        <v>0.012252438</v>
      </c>
      <c r="X1753" t="n">
        <v>0.007025665</v>
      </c>
      <c r="Y1753" t="n">
        <v>0.2668391182001162</v>
      </c>
      <c r="Z1753" t="n">
        <v>0.475663438</v>
      </c>
      <c r="AA1753" t="n">
        <v>0.655673298</v>
      </c>
      <c r="AB1753" t="n">
        <v>0</v>
      </c>
      <c r="AC1753" t="n">
        <v>0</v>
      </c>
      <c r="AD1753" t="n">
        <v>0.85</v>
      </c>
      <c r="AE1753" t="n">
        <v>0.85</v>
      </c>
      <c r="AF1753" t="n">
        <v>0.85</v>
      </c>
      <c r="AG1753" t="n">
        <v>0.85</v>
      </c>
      <c r="AH1753" t="n">
        <v>0.928417687</v>
      </c>
      <c r="AI1753" t="n">
        <v>0.012252438</v>
      </c>
      <c r="AJ1753" t="n">
        <v>0.566463525</v>
      </c>
      <c r="AK1753" t="n">
        <v>0</v>
      </c>
      <c r="AL1753" t="n">
        <v>0.067351222</v>
      </c>
    </row>
    <row r="1754">
      <c r="A1754" t="inlineStr">
        <is>
          <t>2025-03-15 00:00</t>
        </is>
      </c>
      <c r="B1754" t="n">
        <v>37102.8844824207</v>
      </c>
      <c r="C1754" t="n">
        <v>36552.3996255544</v>
      </c>
      <c r="D1754" t="n">
        <v>0</v>
      </c>
      <c r="E1754" t="n">
        <v>550.4848568662899</v>
      </c>
      <c r="F1754" t="n">
        <v>0</v>
      </c>
      <c r="G1754" t="n">
        <v>0.2698455180717107</v>
      </c>
      <c r="H1754" t="n">
        <v>0.2700400090478289</v>
      </c>
      <c r="I1754" t="n">
        <v>0.2663301899481786</v>
      </c>
      <c r="J1754" t="n">
        <v>74</v>
      </c>
      <c r="K1754" t="n">
        <v>0</v>
      </c>
      <c r="L1754">
        <f>VLOOKUP(J1754,Clustering!$D$3:$E$367,2,FALSE)</f>
        <v/>
      </c>
      <c r="M1754" t="n">
        <v>0.278765617</v>
      </c>
      <c r="N1754" t="n">
        <v>0.328068793</v>
      </c>
      <c r="O1754" t="n">
        <v>0.328068793</v>
      </c>
      <c r="P1754" t="n">
        <v>0.868060008</v>
      </c>
      <c r="Q1754" t="n">
        <v>0.415262246</v>
      </c>
      <c r="R1754" t="n">
        <v>0.2700400090478289</v>
      </c>
      <c r="S1754" t="n">
        <v>0</v>
      </c>
      <c r="T1754" t="n">
        <v>0</v>
      </c>
      <c r="U1754" t="n">
        <v>0.645624305</v>
      </c>
      <c r="V1754" t="n">
        <v>0.850080767</v>
      </c>
      <c r="W1754" t="n">
        <v>0.013299655</v>
      </c>
      <c r="X1754" t="n">
        <v>0.000799989</v>
      </c>
      <c r="Y1754" t="n">
        <v>0.2663301899481786</v>
      </c>
      <c r="Z1754" t="n">
        <v>0.228916697</v>
      </c>
      <c r="AA1754" t="n">
        <v>0.645624305</v>
      </c>
      <c r="AB1754" t="n">
        <v>0</v>
      </c>
      <c r="AC1754" t="n">
        <v>0</v>
      </c>
      <c r="AD1754" t="n">
        <v>0.85</v>
      </c>
      <c r="AE1754" t="n">
        <v>0.85</v>
      </c>
      <c r="AF1754" t="n">
        <v>0.85</v>
      </c>
      <c r="AG1754" t="n">
        <v>0.85</v>
      </c>
      <c r="AH1754" t="n">
        <v>0.868060008</v>
      </c>
      <c r="AI1754" t="n">
        <v>0.013299655</v>
      </c>
      <c r="AJ1754" t="n">
        <v>0.364607899</v>
      </c>
      <c r="AK1754" t="n">
        <v>0</v>
      </c>
      <c r="AL1754" t="n">
        <v>0.048952353</v>
      </c>
    </row>
    <row r="1755">
      <c r="A1755" t="inlineStr">
        <is>
          <t>2025-03-15 01:00</t>
        </is>
      </c>
      <c r="B1755" t="n">
        <v>36464.77621808169</v>
      </c>
      <c r="C1755" t="n">
        <v>35911.21809845453</v>
      </c>
      <c r="D1755" t="n">
        <v>0</v>
      </c>
      <c r="E1755" t="n">
        <v>553.5581196271596</v>
      </c>
      <c r="F1755" t="n">
        <v>0</v>
      </c>
      <c r="G1755" t="n">
        <v>0.2713520194250782</v>
      </c>
      <c r="H1755" t="n">
        <v>0.2715868830767445</v>
      </c>
      <c r="I1755" t="n">
        <v>0.2671069751748202</v>
      </c>
      <c r="J1755" t="n">
        <v>74</v>
      </c>
      <c r="K1755" t="n">
        <v>1</v>
      </c>
      <c r="L1755">
        <f>VLOOKUP(J1755,Clustering!$D$3:$E$367,2,FALSE)</f>
        <v/>
      </c>
      <c r="M1755" t="n">
        <v>0.271255072</v>
      </c>
      <c r="N1755" t="n">
        <v>0.317362516</v>
      </c>
      <c r="O1755" t="n">
        <v>0.317362516</v>
      </c>
      <c r="P1755" t="n">
        <v>0.877256594</v>
      </c>
      <c r="Q1755" t="n">
        <v>0.38000413</v>
      </c>
      <c r="R1755" t="n">
        <v>0.2715868830767445</v>
      </c>
      <c r="S1755" t="n">
        <v>0</v>
      </c>
      <c r="T1755" t="n">
        <v>0</v>
      </c>
      <c r="U1755" t="n">
        <v>0.645624305</v>
      </c>
      <c r="V1755" t="n">
        <v>0.850080767</v>
      </c>
      <c r="W1755" t="n">
        <v>0.01235716</v>
      </c>
      <c r="X1755" t="n">
        <v>0.000799989</v>
      </c>
      <c r="Y1755" t="n">
        <v>0.2671069751748202</v>
      </c>
      <c r="Z1755" t="n">
        <v>0.224804989</v>
      </c>
      <c r="AA1755" t="n">
        <v>0.645624305</v>
      </c>
      <c r="AB1755" t="n">
        <v>0</v>
      </c>
      <c r="AC1755" t="n">
        <v>0</v>
      </c>
      <c r="AD1755" t="n">
        <v>0.85</v>
      </c>
      <c r="AE1755" t="n">
        <v>0.85</v>
      </c>
      <c r="AF1755" t="n">
        <v>0.85</v>
      </c>
      <c r="AG1755" t="n">
        <v>0.85</v>
      </c>
      <c r="AH1755" t="n">
        <v>0.877256594</v>
      </c>
      <c r="AI1755" t="n">
        <v>0.01235716</v>
      </c>
      <c r="AJ1755" t="n">
        <v>0.360193152</v>
      </c>
      <c r="AK1755" t="n">
        <v>0</v>
      </c>
      <c r="AL1755" t="n">
        <v>0</v>
      </c>
    </row>
    <row r="1756">
      <c r="A1756" t="inlineStr">
        <is>
          <t>2025-03-15 02:00</t>
        </is>
      </c>
      <c r="B1756" t="n">
        <v>36344.61071997902</v>
      </c>
      <c r="C1756" t="n">
        <v>35792.33538105371</v>
      </c>
      <c r="D1756" t="n">
        <v>0</v>
      </c>
      <c r="E1756" t="n">
        <v>552.2753389253107</v>
      </c>
      <c r="F1756" t="n">
        <v>0</v>
      </c>
      <c r="G1756" t="n">
        <v>0.2707232053555445</v>
      </c>
      <c r="H1756" t="n">
        <v>0.2709440263374549</v>
      </c>
      <c r="I1756" t="n">
        <v>0.2667319754102346</v>
      </c>
      <c r="J1756" t="n">
        <v>74</v>
      </c>
      <c r="K1756" t="n">
        <v>2</v>
      </c>
      <c r="L1756">
        <f>VLOOKUP(J1756,Clustering!$D$3:$E$367,2,FALSE)</f>
        <v/>
      </c>
      <c r="M1756" t="n">
        <v>0.261095102</v>
      </c>
      <c r="N1756" t="n">
        <v>0.305609079</v>
      </c>
      <c r="O1756" t="n">
        <v>0.305609079</v>
      </c>
      <c r="P1756" t="n">
        <v>0.876442736</v>
      </c>
      <c r="Q1756" t="n">
        <v>0.345522019</v>
      </c>
      <c r="R1756" t="n">
        <v>0.2709440263374549</v>
      </c>
      <c r="S1756" t="n">
        <v>0</v>
      </c>
      <c r="T1756" t="n">
        <v>0</v>
      </c>
      <c r="U1756" t="n">
        <v>0.645624305</v>
      </c>
      <c r="V1756" t="n">
        <v>0.850080767</v>
      </c>
      <c r="W1756" t="n">
        <v>0.012461881</v>
      </c>
      <c r="X1756" t="n">
        <v>0.000799989</v>
      </c>
      <c r="Y1756" t="n">
        <v>0.2667319754102346</v>
      </c>
      <c r="Z1756" t="n">
        <v>0.219593981</v>
      </c>
      <c r="AA1756" t="n">
        <v>0.645624305</v>
      </c>
      <c r="AB1756" t="n">
        <v>0</v>
      </c>
      <c r="AC1756" t="n">
        <v>0</v>
      </c>
      <c r="AD1756" t="n">
        <v>0.85</v>
      </c>
      <c r="AE1756" t="n">
        <v>0.85</v>
      </c>
      <c r="AF1756" t="n">
        <v>0.85</v>
      </c>
      <c r="AG1756" t="n">
        <v>0.85</v>
      </c>
      <c r="AH1756" t="n">
        <v>0.876442736</v>
      </c>
      <c r="AI1756" t="n">
        <v>0.012461881</v>
      </c>
      <c r="AJ1756" t="n">
        <v>0.355068911</v>
      </c>
      <c r="AK1756" t="n">
        <v>0</v>
      </c>
      <c r="AL1756" t="n">
        <v>0.007696911</v>
      </c>
    </row>
    <row r="1757">
      <c r="A1757" t="inlineStr">
        <is>
          <t>2025-03-15 03:00</t>
        </is>
      </c>
      <c r="B1757" t="n">
        <v>36404.05921480506</v>
      </c>
      <c r="C1757" t="n">
        <v>35860.24162773163</v>
      </c>
      <c r="D1757" t="n">
        <v>0</v>
      </c>
      <c r="E1757" t="n">
        <v>543.8175870734234</v>
      </c>
      <c r="F1757" t="n">
        <v>0</v>
      </c>
      <c r="G1757" t="n">
        <v>0.2665772485654036</v>
      </c>
      <c r="H1757" t="n">
        <v>0.2668458146244838</v>
      </c>
      <c r="I1757" t="n">
        <v>0.26172304998327</v>
      </c>
      <c r="J1757" t="n">
        <v>74</v>
      </c>
      <c r="K1757" t="n">
        <v>3</v>
      </c>
      <c r="L1757">
        <f>VLOOKUP(J1757,Clustering!$D$3:$E$367,2,FALSE)</f>
        <v/>
      </c>
      <c r="M1757" t="n">
        <v>0.253480884</v>
      </c>
      <c r="N1757" t="n">
        <v>0.298081752</v>
      </c>
      <c r="O1757" t="n">
        <v>0.298081752</v>
      </c>
      <c r="P1757" t="n">
        <v>0.875913729</v>
      </c>
      <c r="Q1757" t="n">
        <v>0.334219897</v>
      </c>
      <c r="R1757" t="n">
        <v>0.2668458146244838</v>
      </c>
      <c r="S1757" t="n">
        <v>0</v>
      </c>
      <c r="T1757" t="n">
        <v>0</v>
      </c>
      <c r="U1757" t="n">
        <v>0.645624305</v>
      </c>
      <c r="V1757" t="n">
        <v>0.850080767</v>
      </c>
      <c r="W1757" t="n">
        <v>0.013439284</v>
      </c>
      <c r="X1757" t="n">
        <v>0.000799989</v>
      </c>
      <c r="Y1757" t="n">
        <v>0.26172304998327</v>
      </c>
      <c r="Z1757" t="n">
        <v>0.21761503</v>
      </c>
      <c r="AA1757" t="n">
        <v>0.645624305</v>
      </c>
      <c r="AB1757" t="n">
        <v>0</v>
      </c>
      <c r="AC1757" t="n">
        <v>0</v>
      </c>
      <c r="AD1757" t="n">
        <v>0.85</v>
      </c>
      <c r="AE1757" t="n">
        <v>0.85</v>
      </c>
      <c r="AF1757" t="n">
        <v>0.85</v>
      </c>
      <c r="AG1757" t="n">
        <v>0.85</v>
      </c>
      <c r="AH1757" t="n">
        <v>0.875913729</v>
      </c>
      <c r="AI1757" t="n">
        <v>0.013439284</v>
      </c>
      <c r="AJ1757" t="n">
        <v>0.354702869</v>
      </c>
      <c r="AK1757" t="n">
        <v>0</v>
      </c>
      <c r="AL1757" t="n">
        <v>0</v>
      </c>
    </row>
    <row r="1758">
      <c r="A1758" t="inlineStr">
        <is>
          <t>2025-03-15 04:00</t>
        </is>
      </c>
      <c r="B1758" t="n">
        <v>36761.2003266652</v>
      </c>
      <c r="C1758" t="n">
        <v>36231.19093256445</v>
      </c>
      <c r="D1758" t="n">
        <v>0</v>
      </c>
      <c r="E1758" t="n">
        <v>530.0093941007509</v>
      </c>
      <c r="F1758" t="n">
        <v>0</v>
      </c>
      <c r="G1758" t="n">
        <v>0.2598085265199759</v>
      </c>
      <c r="H1758" t="n">
        <v>0.2599752832233264</v>
      </c>
      <c r="I1758" t="n">
        <v>0.2567944816487166</v>
      </c>
      <c r="J1758" t="n">
        <v>74</v>
      </c>
      <c r="K1758" t="n">
        <v>4</v>
      </c>
      <c r="L1758">
        <f>VLOOKUP(J1758,Clustering!$D$3:$E$367,2,FALSE)</f>
        <v/>
      </c>
      <c r="M1758" t="n">
        <v>0.245169752</v>
      </c>
      <c r="N1758" t="n">
        <v>0.29515917</v>
      </c>
      <c r="O1758" t="n">
        <v>0.29515917</v>
      </c>
      <c r="P1758" t="n">
        <v>0.877063303</v>
      </c>
      <c r="Q1758" t="n">
        <v>0.327686444</v>
      </c>
      <c r="R1758" t="n">
        <v>0.2599752832233264</v>
      </c>
      <c r="S1758" t="n">
        <v>0</v>
      </c>
      <c r="T1758" t="n">
        <v>0</v>
      </c>
      <c r="U1758" t="n">
        <v>0.645624305</v>
      </c>
      <c r="V1758" t="n">
        <v>0.850080767</v>
      </c>
      <c r="W1758" t="n">
        <v>0.013578913</v>
      </c>
      <c r="X1758" t="n">
        <v>0.000799989</v>
      </c>
      <c r="Y1758" t="n">
        <v>0.2567944816487166</v>
      </c>
      <c r="Z1758" t="n">
        <v>0.22054158</v>
      </c>
      <c r="AA1758" t="n">
        <v>0.645624305</v>
      </c>
      <c r="AB1758" t="n">
        <v>0</v>
      </c>
      <c r="AC1758" t="n">
        <v>0</v>
      </c>
      <c r="AD1758" t="n">
        <v>0.85</v>
      </c>
      <c r="AE1758" t="n">
        <v>0.85</v>
      </c>
      <c r="AF1758" t="n">
        <v>0.85</v>
      </c>
      <c r="AG1758" t="n">
        <v>0.85</v>
      </c>
      <c r="AH1758" t="n">
        <v>0.877063303</v>
      </c>
      <c r="AI1758" t="n">
        <v>0.013578913</v>
      </c>
      <c r="AJ1758" t="n">
        <v>0.360684503</v>
      </c>
      <c r="AK1758" t="n">
        <v>0</v>
      </c>
      <c r="AL1758" t="n">
        <v>0</v>
      </c>
    </row>
    <row r="1759">
      <c r="A1759" t="inlineStr">
        <is>
          <t>2025-03-15 05:00</t>
        </is>
      </c>
      <c r="B1759" t="n">
        <v>39125.25625968642</v>
      </c>
      <c r="C1759" t="n">
        <v>38606.59677183515</v>
      </c>
      <c r="D1759" t="n">
        <v>0</v>
      </c>
      <c r="E1759" t="n">
        <v>518.6594878512633</v>
      </c>
      <c r="F1759" t="n">
        <v>0</v>
      </c>
      <c r="G1759" t="n">
        <v>0.2542448469859134</v>
      </c>
      <c r="H1759" t="n">
        <v>0.2542297511159258</v>
      </c>
      <c r="I1759" t="n">
        <v>0.2545176973637326</v>
      </c>
      <c r="J1759" t="n">
        <v>74</v>
      </c>
      <c r="K1759" t="n">
        <v>5</v>
      </c>
      <c r="L1759">
        <f>VLOOKUP(J1759,Clustering!$D$3:$E$367,2,FALSE)</f>
        <v/>
      </c>
      <c r="M1759" t="n">
        <v>0.243194202</v>
      </c>
      <c r="N1759" t="n">
        <v>0.295417509</v>
      </c>
      <c r="O1759" t="n">
        <v>0.295417509</v>
      </c>
      <c r="P1759" t="n">
        <v>0.879250544</v>
      </c>
      <c r="Q1759" t="n">
        <v>0.323243196</v>
      </c>
      <c r="R1759" t="n">
        <v>0.2542297511159258</v>
      </c>
      <c r="S1759" t="n">
        <v>0</v>
      </c>
      <c r="T1759" t="n">
        <v>0</v>
      </c>
      <c r="U1759" t="n">
        <v>0.645624305</v>
      </c>
      <c r="V1759" t="n">
        <v>0.850080767</v>
      </c>
      <c r="W1759" t="n">
        <v>0.013718542</v>
      </c>
      <c r="X1759" t="n">
        <v>0.000799989</v>
      </c>
      <c r="Y1759" t="n">
        <v>0.2545176973637326</v>
      </c>
      <c r="Z1759" t="n">
        <v>0.249028039</v>
      </c>
      <c r="AA1759" t="n">
        <v>0.645624305</v>
      </c>
      <c r="AB1759" t="n">
        <v>0</v>
      </c>
      <c r="AC1759" t="n">
        <v>0</v>
      </c>
      <c r="AD1759" t="n">
        <v>0.85</v>
      </c>
      <c r="AE1759" t="n">
        <v>0.85</v>
      </c>
      <c r="AF1759" t="n">
        <v>0.85</v>
      </c>
      <c r="AG1759" t="n">
        <v>0.85</v>
      </c>
      <c r="AH1759" t="n">
        <v>0.879250544</v>
      </c>
      <c r="AI1759" t="n">
        <v>0.013718542</v>
      </c>
      <c r="AJ1759" t="n">
        <v>0.388127095</v>
      </c>
      <c r="AK1759" t="n">
        <v>0</v>
      </c>
      <c r="AL1759" t="n">
        <v>0</v>
      </c>
    </row>
    <row r="1760">
      <c r="A1760" t="inlineStr">
        <is>
          <t>2025-03-15 06:00</t>
        </is>
      </c>
      <c r="B1760" t="n">
        <v>41292.82037694258</v>
      </c>
      <c r="C1760" t="n">
        <v>40656.07494544369</v>
      </c>
      <c r="D1760" t="n">
        <v>137.3505718124081</v>
      </c>
      <c r="E1760" t="n">
        <v>499.3948596864892</v>
      </c>
      <c r="F1760" t="n">
        <v>0.006203029098449</v>
      </c>
      <c r="G1760" t="n">
        <v>0.2448014018071025</v>
      </c>
      <c r="H1760" t="n">
        <v>0.2445869000265821</v>
      </c>
      <c r="I1760" t="n">
        <v>0.2486784153151856</v>
      </c>
      <c r="J1760" t="n">
        <v>74</v>
      </c>
      <c r="K1760" t="n">
        <v>6</v>
      </c>
      <c r="L1760">
        <f>VLOOKUP(J1760,Clustering!$D$3:$E$367,2,FALSE)</f>
        <v/>
      </c>
      <c r="M1760" t="n">
        <v>0.254160519</v>
      </c>
      <c r="N1760" t="n">
        <v>0.298257265</v>
      </c>
      <c r="O1760" t="n">
        <v>0.298257265</v>
      </c>
      <c r="P1760" t="n">
        <v>0.88123432</v>
      </c>
      <c r="Q1760" t="n">
        <v>0.356110718</v>
      </c>
      <c r="R1760" t="n">
        <v>0.2445869000265821</v>
      </c>
      <c r="S1760" t="n">
        <v>0.006203029098449</v>
      </c>
      <c r="T1760" t="n">
        <v>0</v>
      </c>
      <c r="U1760" t="n">
        <v>0.6501009599999999</v>
      </c>
      <c r="V1760" t="n">
        <v>0.850080767</v>
      </c>
      <c r="W1760" t="n">
        <v>0.013404377</v>
      </c>
      <c r="X1760" t="n">
        <v>0.00083936</v>
      </c>
      <c r="Y1760" t="n">
        <v>0.2486784153151856</v>
      </c>
      <c r="Z1760" t="n">
        <v>0.303165531</v>
      </c>
      <c r="AA1760" t="n">
        <v>0.6501009599999999</v>
      </c>
      <c r="AB1760" t="n">
        <v>0</v>
      </c>
      <c r="AC1760" t="n">
        <v>0</v>
      </c>
      <c r="AD1760" t="n">
        <v>0.85</v>
      </c>
      <c r="AE1760" t="n">
        <v>0.85</v>
      </c>
      <c r="AF1760" t="n">
        <v>0.85</v>
      </c>
      <c r="AG1760" t="n">
        <v>0.85</v>
      </c>
      <c r="AH1760" t="n">
        <v>0.88123432</v>
      </c>
      <c r="AI1760" t="n">
        <v>0.013404377</v>
      </c>
      <c r="AJ1760" t="n">
        <v>0.415102338</v>
      </c>
      <c r="AK1760" t="n">
        <v>0.0043421203689143</v>
      </c>
      <c r="AL1760" t="n">
        <v>0</v>
      </c>
    </row>
    <row r="1761">
      <c r="A1761" t="inlineStr">
        <is>
          <t>2025-03-15 07:00</t>
        </is>
      </c>
      <c r="B1761" t="n">
        <v>42596.23392791984</v>
      </c>
      <c r="C1761" t="n">
        <v>39916.17523541688</v>
      </c>
      <c r="D1761" t="n">
        <v>2245.927137732235</v>
      </c>
      <c r="E1761" t="n">
        <v>434.131554770725</v>
      </c>
      <c r="F1761" t="n">
        <v>0.1014306034879636</v>
      </c>
      <c r="G1761" t="n">
        <v>0.212809585671924</v>
      </c>
      <c r="H1761" t="n">
        <v>0.2117409385035051</v>
      </c>
      <c r="I1761" t="n">
        <v>0.2321248542784789</v>
      </c>
      <c r="J1761" t="n">
        <v>74</v>
      </c>
      <c r="K1761" t="n">
        <v>7</v>
      </c>
      <c r="L1761">
        <f>VLOOKUP(J1761,Clustering!$D$3:$E$367,2,FALSE)</f>
        <v/>
      </c>
      <c r="M1761" t="n">
        <v>0.263825162</v>
      </c>
      <c r="N1761" t="n">
        <v>0.306352543</v>
      </c>
      <c r="O1761" t="n">
        <v>0.306352543</v>
      </c>
      <c r="P1761" t="n">
        <v>0.882109217</v>
      </c>
      <c r="Q1761" t="n">
        <v>0.396963572</v>
      </c>
      <c r="R1761" t="n">
        <v>0.2117409385035051</v>
      </c>
      <c r="S1761" t="n">
        <v>0.1014306034879636</v>
      </c>
      <c r="T1761" t="n">
        <v>0</v>
      </c>
      <c r="U1761" t="n">
        <v>0.65669072</v>
      </c>
      <c r="V1761" t="n">
        <v>0.850080767</v>
      </c>
      <c r="W1761" t="n">
        <v>0.012671325</v>
      </c>
      <c r="X1761" t="n">
        <v>0.001088153</v>
      </c>
      <c r="Y1761" t="n">
        <v>0.2321248542784789</v>
      </c>
      <c r="Z1761" t="n">
        <v>0.289997108</v>
      </c>
      <c r="AA1761" t="n">
        <v>0.65669072</v>
      </c>
      <c r="AB1761" t="n">
        <v>0</v>
      </c>
      <c r="AC1761" t="n">
        <v>0</v>
      </c>
      <c r="AD1761" t="n">
        <v>0.85</v>
      </c>
      <c r="AE1761" t="n">
        <v>0.85</v>
      </c>
      <c r="AF1761" t="n">
        <v>0.85</v>
      </c>
      <c r="AG1761" t="n">
        <v>0.85</v>
      </c>
      <c r="AH1761" t="n">
        <v>0.882109217</v>
      </c>
      <c r="AI1761" t="n">
        <v>0.012671325</v>
      </c>
      <c r="AJ1761" t="n">
        <v>0.400541122</v>
      </c>
      <c r="AK1761" t="n">
        <v>0.07100142244157449</v>
      </c>
      <c r="AL1761" t="n">
        <v>0.009665585000000001</v>
      </c>
    </row>
    <row r="1762">
      <c r="A1762" t="inlineStr">
        <is>
          <t>2025-03-15 08:00</t>
        </is>
      </c>
      <c r="B1762" t="n">
        <v>44184.43239634437</v>
      </c>
      <c r="C1762" t="n">
        <v>37987.53899712585</v>
      </c>
      <c r="D1762" t="n">
        <v>5795.618507129682</v>
      </c>
      <c r="E1762" t="n">
        <v>401.2748920888302</v>
      </c>
      <c r="F1762" t="n">
        <v>0.2617418316418508</v>
      </c>
      <c r="G1762" t="n">
        <v>0.1967033784749167</v>
      </c>
      <c r="H1762" t="n">
        <v>0.1959306805716021</v>
      </c>
      <c r="I1762" t="n">
        <v>0.2106695106046892</v>
      </c>
      <c r="J1762" t="n">
        <v>74</v>
      </c>
      <c r="K1762" t="n">
        <v>8</v>
      </c>
      <c r="L1762">
        <f>VLOOKUP(J1762,Clustering!$D$3:$E$367,2,FALSE)</f>
        <v/>
      </c>
      <c r="M1762" t="n">
        <v>0.264406884</v>
      </c>
      <c r="N1762" t="n">
        <v>0.302546481</v>
      </c>
      <c r="O1762" t="n">
        <v>0.302546481</v>
      </c>
      <c r="P1762" t="n">
        <v>0.884418536</v>
      </c>
      <c r="Q1762" t="n">
        <v>0.42632656</v>
      </c>
      <c r="R1762" t="n">
        <v>0.1959306805716021</v>
      </c>
      <c r="S1762" t="n">
        <v>0.2617418316418508</v>
      </c>
      <c r="T1762" t="n">
        <v>0</v>
      </c>
      <c r="U1762" t="n">
        <v>0.65669072</v>
      </c>
      <c r="V1762" t="n">
        <v>0.850080767</v>
      </c>
      <c r="W1762" t="n">
        <v>0.012182623</v>
      </c>
      <c r="X1762" t="n">
        <v>0.001022814</v>
      </c>
      <c r="Y1762" t="n">
        <v>0.2106695106046892</v>
      </c>
      <c r="Z1762" t="n">
        <v>0.283721038</v>
      </c>
      <c r="AA1762" t="n">
        <v>0.65669072</v>
      </c>
      <c r="AB1762" t="n">
        <v>0</v>
      </c>
      <c r="AC1762" t="n">
        <v>0</v>
      </c>
      <c r="AD1762" t="n">
        <v>0.85</v>
      </c>
      <c r="AE1762" t="n">
        <v>0.85</v>
      </c>
      <c r="AF1762" t="n">
        <v>0.85</v>
      </c>
      <c r="AG1762" t="n">
        <v>0.85</v>
      </c>
      <c r="AH1762" t="n">
        <v>0.884418536</v>
      </c>
      <c r="AI1762" t="n">
        <v>0.012182623</v>
      </c>
      <c r="AJ1762" t="n">
        <v>0.392263339</v>
      </c>
      <c r="AK1762" t="n">
        <v>0.1832192821492955</v>
      </c>
      <c r="AL1762" t="n">
        <v>0.029612509</v>
      </c>
    </row>
    <row r="1763">
      <c r="A1763" t="inlineStr">
        <is>
          <t>2025-03-15 09:00</t>
        </is>
      </c>
      <c r="B1763" t="n">
        <v>45156.80222793353</v>
      </c>
      <c r="C1763" t="n">
        <v>35269.19316790722</v>
      </c>
      <c r="D1763" t="n">
        <v>9447.098223356919</v>
      </c>
      <c r="E1763" t="n">
        <v>440.5108366693822</v>
      </c>
      <c r="F1763" t="n">
        <v>0.4266500270230065</v>
      </c>
      <c r="G1763" t="n">
        <v>0.215936684641854</v>
      </c>
      <c r="H1763" t="n">
        <v>0.2165422747750742</v>
      </c>
      <c r="I1763" t="n">
        <v>0.2049909427409646</v>
      </c>
      <c r="J1763" t="n">
        <v>74</v>
      </c>
      <c r="K1763" t="n">
        <v>9</v>
      </c>
      <c r="L1763">
        <f>VLOOKUP(J1763,Clustering!$D$3:$E$367,2,FALSE)</f>
        <v/>
      </c>
      <c r="M1763" t="n">
        <v>0.259108033</v>
      </c>
      <c r="N1763" t="n">
        <v>0.300949118</v>
      </c>
      <c r="O1763" t="n">
        <v>0.300949118</v>
      </c>
      <c r="P1763" t="n">
        <v>0.885415511</v>
      </c>
      <c r="Q1763" t="n">
        <v>0.451083589</v>
      </c>
      <c r="R1763" t="n">
        <v>0.2165422747750742</v>
      </c>
      <c r="S1763" t="n">
        <v>0.4266500270230065</v>
      </c>
      <c r="T1763" t="n">
        <v>0.380610549</v>
      </c>
      <c r="U1763" t="n">
        <v>0.656424625</v>
      </c>
      <c r="V1763" t="n">
        <v>0.850080767</v>
      </c>
      <c r="W1763" t="n">
        <v>0.011659015</v>
      </c>
      <c r="X1763" t="n">
        <v>0.000799989</v>
      </c>
      <c r="Y1763" t="n">
        <v>0.2049909427409646</v>
      </c>
      <c r="Z1763" t="n">
        <v>0.260725812</v>
      </c>
      <c r="AA1763" t="n">
        <v>0.656424625</v>
      </c>
      <c r="AB1763" t="n">
        <v>0</v>
      </c>
      <c r="AC1763" t="n">
        <v>0</v>
      </c>
      <c r="AD1763" t="n">
        <v>0.85</v>
      </c>
      <c r="AE1763" t="n">
        <v>0.85</v>
      </c>
      <c r="AF1763" t="n">
        <v>0.85</v>
      </c>
      <c r="AG1763" t="n">
        <v>0.85</v>
      </c>
      <c r="AH1763" t="n">
        <v>0.885415511</v>
      </c>
      <c r="AI1763" t="n">
        <v>0.011659015</v>
      </c>
      <c r="AJ1763" t="n">
        <v>0.375276429</v>
      </c>
      <c r="AK1763" t="n">
        <v>0.2986550189161045</v>
      </c>
      <c r="AL1763" t="n">
        <v>0</v>
      </c>
    </row>
    <row r="1764">
      <c r="A1764" t="inlineStr">
        <is>
          <t>2025-03-15 10:00</t>
        </is>
      </c>
      <c r="B1764" t="n">
        <v>45207.8709702628</v>
      </c>
      <c r="C1764" t="n">
        <v>32298.31832527272</v>
      </c>
      <c r="D1764" t="n">
        <v>12449.03870999987</v>
      </c>
      <c r="E1764" t="n">
        <v>460.5139349902083</v>
      </c>
      <c r="F1764" t="n">
        <v>0.5622237195438577</v>
      </c>
      <c r="G1764" t="n">
        <v>0.2257421249952001</v>
      </c>
      <c r="H1764" t="n">
        <v>0.2264663756878571</v>
      </c>
      <c r="I1764" t="n">
        <v>0.2126516522174987</v>
      </c>
      <c r="J1764" t="n">
        <v>74</v>
      </c>
      <c r="K1764" t="n">
        <v>10</v>
      </c>
      <c r="L1764">
        <f>VLOOKUP(J1764,Clustering!$D$3:$E$367,2,FALSE)</f>
        <v/>
      </c>
      <c r="M1764" t="n">
        <v>0.261463718</v>
      </c>
      <c r="N1764" t="n">
        <v>0.297210105</v>
      </c>
      <c r="O1764" t="n">
        <v>0.297210105</v>
      </c>
      <c r="P1764" t="n">
        <v>0.886412486</v>
      </c>
      <c r="Q1764" t="n">
        <v>0.446302404</v>
      </c>
      <c r="R1764" t="n">
        <v>0.2264663756878571</v>
      </c>
      <c r="S1764" t="n">
        <v>0.5622237195438577</v>
      </c>
      <c r="T1764" t="n">
        <v>0.648707874</v>
      </c>
      <c r="U1764" t="n">
        <v>0.656878551</v>
      </c>
      <c r="V1764" t="n">
        <v>0.850080767</v>
      </c>
      <c r="W1764" t="n">
        <v>0.011484479</v>
      </c>
      <c r="X1764" t="n">
        <v>0.000799989</v>
      </c>
      <c r="Y1764" t="n">
        <v>0.2126516522174987</v>
      </c>
      <c r="Z1764" t="n">
        <v>0.274762824</v>
      </c>
      <c r="AA1764" t="n">
        <v>0.656878551</v>
      </c>
      <c r="AB1764" t="n">
        <v>0</v>
      </c>
      <c r="AC1764" t="n">
        <v>0</v>
      </c>
      <c r="AD1764" t="n">
        <v>0.85</v>
      </c>
      <c r="AE1764" t="n">
        <v>0.85</v>
      </c>
      <c r="AF1764" t="n">
        <v>0.85</v>
      </c>
      <c r="AG1764" t="n">
        <v>0.85</v>
      </c>
      <c r="AH1764" t="n">
        <v>0.886412486</v>
      </c>
      <c r="AI1764" t="n">
        <v>0.011484479</v>
      </c>
      <c r="AJ1764" t="n">
        <v>0.378251362</v>
      </c>
      <c r="AK1764" t="n">
        <v>0.3935566036807004</v>
      </c>
      <c r="AL1764" t="n">
        <v>0</v>
      </c>
    </row>
    <row r="1765">
      <c r="A1765" t="inlineStr">
        <is>
          <t>2025-03-15 11:00</t>
        </is>
      </c>
      <c r="B1765" t="n">
        <v>44749.25522824895</v>
      </c>
      <c r="C1765" t="n">
        <v>30336.41043212763</v>
      </c>
      <c r="D1765" t="n">
        <v>13944.06631676561</v>
      </c>
      <c r="E1765" t="n">
        <v>468.7784793557074</v>
      </c>
      <c r="F1765" t="n">
        <v>0.6297421843407748</v>
      </c>
      <c r="G1765" t="n">
        <v>0.2297933722331898</v>
      </c>
      <c r="H1765" t="n">
        <v>0.2305846766739309</v>
      </c>
      <c r="I1765" t="n">
        <v>0.215490936149361</v>
      </c>
      <c r="J1765" t="n">
        <v>74</v>
      </c>
      <c r="K1765" t="n">
        <v>11</v>
      </c>
      <c r="L1765">
        <f>VLOOKUP(J1765,Clustering!$D$3:$E$367,2,FALSE)</f>
        <v/>
      </c>
      <c r="M1765" t="n">
        <v>0.254730722</v>
      </c>
      <c r="N1765" t="n">
        <v>0.283105981</v>
      </c>
      <c r="O1765" t="n">
        <v>0.283105981</v>
      </c>
      <c r="P1765" t="n">
        <v>0.888091067</v>
      </c>
      <c r="Q1765" t="n">
        <v>0.412759007</v>
      </c>
      <c r="R1765" t="n">
        <v>0.2305846766739309</v>
      </c>
      <c r="S1765" t="n">
        <v>0.6297421843407748</v>
      </c>
      <c r="T1765" t="n">
        <v>0.6914765</v>
      </c>
      <c r="U1765" t="n">
        <v>0.656878551</v>
      </c>
      <c r="V1765" t="n">
        <v>0.850080767</v>
      </c>
      <c r="W1765" t="n">
        <v>0.011379757</v>
      </c>
      <c r="X1765" t="n">
        <v>0.000799989</v>
      </c>
      <c r="Y1765" t="n">
        <v>0.215490936149361</v>
      </c>
      <c r="Z1765" t="n">
        <v>0.296947402</v>
      </c>
      <c r="AA1765" t="n">
        <v>0.656878551</v>
      </c>
      <c r="AB1765" t="n">
        <v>0</v>
      </c>
      <c r="AC1765" t="n">
        <v>0</v>
      </c>
      <c r="AD1765" t="n">
        <v>0.85</v>
      </c>
      <c r="AE1765" t="n">
        <v>0.85</v>
      </c>
      <c r="AF1765" t="n">
        <v>0.85</v>
      </c>
      <c r="AG1765" t="n">
        <v>0.85</v>
      </c>
      <c r="AH1765" t="n">
        <v>0.888091067</v>
      </c>
      <c r="AI1765" t="n">
        <v>0.011379757</v>
      </c>
      <c r="AJ1765" t="n">
        <v>0.383757177</v>
      </c>
      <c r="AK1765" t="n">
        <v>0.4408195290385423</v>
      </c>
      <c r="AL1765" t="n">
        <v>0.009236293</v>
      </c>
    </row>
    <row r="1766">
      <c r="A1766" t="inlineStr">
        <is>
          <t>2025-03-15 12:00</t>
        </is>
      </c>
      <c r="B1766" t="n">
        <v>43950.7932668863</v>
      </c>
      <c r="C1766" t="n">
        <v>29415.51591716326</v>
      </c>
      <c r="D1766" t="n">
        <v>14059.02245659349</v>
      </c>
      <c r="E1766" t="n">
        <v>476.2548931295444</v>
      </c>
      <c r="F1766" t="n">
        <v>0.6349338356822171</v>
      </c>
      <c r="G1766" t="n">
        <v>0.2334582809458551</v>
      </c>
      <c r="H1766" t="n">
        <v>0.2343011921979488</v>
      </c>
      <c r="I1766" t="n">
        <v>0.2182230772913418</v>
      </c>
      <c r="J1766" t="n">
        <v>74</v>
      </c>
      <c r="K1766" t="n">
        <v>12</v>
      </c>
      <c r="L1766">
        <f>VLOOKUP(J1766,Clustering!$D$3:$E$367,2,FALSE)</f>
        <v/>
      </c>
      <c r="M1766" t="n">
        <v>0.249788968</v>
      </c>
      <c r="N1766" t="n">
        <v>0.272243912</v>
      </c>
      <c r="O1766" t="n">
        <v>0.272243912</v>
      </c>
      <c r="P1766" t="n">
        <v>0.888742152</v>
      </c>
      <c r="Q1766" t="n">
        <v>0.38151859</v>
      </c>
      <c r="R1766" t="n">
        <v>0.2343011921979488</v>
      </c>
      <c r="S1766" t="n">
        <v>0.6349338356822171</v>
      </c>
      <c r="T1766" t="n">
        <v>0.675532719</v>
      </c>
      <c r="U1766" t="n">
        <v>0.656878551</v>
      </c>
      <c r="V1766" t="n">
        <v>0.850080767</v>
      </c>
      <c r="W1766" t="n">
        <v>0.011484479</v>
      </c>
      <c r="X1766" t="n">
        <v>0.000801665</v>
      </c>
      <c r="Y1766" t="n">
        <v>0.2182230772913418</v>
      </c>
      <c r="Z1766" t="n">
        <v>0.319049809</v>
      </c>
      <c r="AA1766" t="n">
        <v>0.656878551</v>
      </c>
      <c r="AB1766" t="n">
        <v>0</v>
      </c>
      <c r="AC1766" t="n">
        <v>0</v>
      </c>
      <c r="AD1766" t="n">
        <v>0.85</v>
      </c>
      <c r="AE1766" t="n">
        <v>0.85</v>
      </c>
      <c r="AF1766" t="n">
        <v>0.85</v>
      </c>
      <c r="AG1766" t="n">
        <v>0.85</v>
      </c>
      <c r="AH1766" t="n">
        <v>0.888742152</v>
      </c>
      <c r="AI1766" t="n">
        <v>0.011484479</v>
      </c>
      <c r="AJ1766" t="n">
        <v>0.392426416</v>
      </c>
      <c r="AK1766" t="n">
        <v>0.4444536849775519</v>
      </c>
      <c r="AL1766" t="n">
        <v>0.009236293</v>
      </c>
    </row>
    <row r="1767">
      <c r="A1767" t="inlineStr">
        <is>
          <t>2025-03-15 13:00</t>
        </is>
      </c>
      <c r="B1767" t="n">
        <v>41289.15029058043</v>
      </c>
      <c r="C1767" t="n">
        <v>27484.77893641112</v>
      </c>
      <c r="D1767" t="n">
        <v>13324.70071433246</v>
      </c>
      <c r="E1767" t="n">
        <v>479.6706398368409</v>
      </c>
      <c r="F1767" t="n">
        <v>0.6017703833953919</v>
      </c>
      <c r="G1767" t="n">
        <v>0.2351326665866867</v>
      </c>
      <c r="H1767" t="n">
        <v>0.235687352042042</v>
      </c>
      <c r="I1767" t="n">
        <v>0.2251070015412344</v>
      </c>
      <c r="J1767" t="n">
        <v>74</v>
      </c>
      <c r="K1767" t="n">
        <v>13</v>
      </c>
      <c r="L1767">
        <f>VLOOKUP(J1767,Clustering!$D$3:$E$367,2,FALSE)</f>
        <v/>
      </c>
      <c r="M1767" t="n">
        <v>0.244795377</v>
      </c>
      <c r="N1767" t="n">
        <v>0.25992844</v>
      </c>
      <c r="O1767" t="n">
        <v>0.25992844</v>
      </c>
      <c r="P1767" t="n">
        <v>0.888650593</v>
      </c>
      <c r="Q1767" t="n">
        <v>0.356448655</v>
      </c>
      <c r="R1767" t="n">
        <v>0.235687352042042</v>
      </c>
      <c r="S1767" t="n">
        <v>0.6017703833953919</v>
      </c>
      <c r="T1767" t="n">
        <v>0.66427384</v>
      </c>
      <c r="U1767" t="n">
        <v>0.656878551</v>
      </c>
      <c r="V1767" t="n">
        <v>0.850080767</v>
      </c>
      <c r="W1767" t="n">
        <v>0.010123097</v>
      </c>
      <c r="X1767" t="n">
        <v>0.000799989</v>
      </c>
      <c r="Y1767" t="n">
        <v>0.2251070015412344</v>
      </c>
      <c r="Z1767" t="n">
        <v>0.323348509</v>
      </c>
      <c r="AA1767" t="n">
        <v>0.656878551</v>
      </c>
      <c r="AB1767" t="n">
        <v>0</v>
      </c>
      <c r="AC1767" t="n">
        <v>0</v>
      </c>
      <c r="AD1767" t="n">
        <v>0.85</v>
      </c>
      <c r="AE1767" t="n">
        <v>0.85</v>
      </c>
      <c r="AF1767" t="n">
        <v>0.85</v>
      </c>
      <c r="AG1767" t="n">
        <v>0.85</v>
      </c>
      <c r="AH1767" t="n">
        <v>0.888650593</v>
      </c>
      <c r="AI1767" t="n">
        <v>0.010123097</v>
      </c>
      <c r="AJ1767" t="n">
        <v>0.400279209</v>
      </c>
      <c r="AK1767" t="n">
        <v>0.4212392683767743</v>
      </c>
      <c r="AL1767" t="n">
        <v>0.009236293</v>
      </c>
    </row>
    <row r="1768">
      <c r="A1768" t="inlineStr">
        <is>
          <t>2025-03-15 14:00</t>
        </is>
      </c>
      <c r="B1768" t="n">
        <v>40926.11811020324</v>
      </c>
      <c r="C1768" t="n">
        <v>28914.30462398706</v>
      </c>
      <c r="D1768" t="n">
        <v>11525.80502595197</v>
      </c>
      <c r="E1768" t="n">
        <v>486.008460264205</v>
      </c>
      <c r="F1768" t="n">
        <v>0.5205286226014213</v>
      </c>
      <c r="G1768" t="n">
        <v>0.2382394413059828</v>
      </c>
      <c r="H1768" t="n">
        <v>0.2387007430074619</v>
      </c>
      <c r="I1768" t="n">
        <v>0.2299016413884358</v>
      </c>
      <c r="J1768" t="n">
        <v>74</v>
      </c>
      <c r="K1768" t="n">
        <v>14</v>
      </c>
      <c r="L1768">
        <f>VLOOKUP(J1768,Clustering!$D$3:$E$367,2,FALSE)</f>
        <v/>
      </c>
      <c r="M1768" t="n">
        <v>0.243845039</v>
      </c>
      <c r="N1768" t="n">
        <v>0.258808314</v>
      </c>
      <c r="O1768" t="n">
        <v>0.258808314</v>
      </c>
      <c r="P1768" t="n">
        <v>0.887470501</v>
      </c>
      <c r="Q1768" t="n">
        <v>0.349752492</v>
      </c>
      <c r="R1768" t="n">
        <v>0.2387007430074619</v>
      </c>
      <c r="S1768" t="n">
        <v>0.5205286226014213</v>
      </c>
      <c r="T1768" t="n">
        <v>0.656793109</v>
      </c>
      <c r="U1768" t="n">
        <v>0.656878551</v>
      </c>
      <c r="V1768" t="n">
        <v>0.850080767</v>
      </c>
      <c r="W1768" t="n">
        <v>0.009983468000000001</v>
      </c>
      <c r="X1768" t="n">
        <v>0.001332757</v>
      </c>
      <c r="Y1768" t="n">
        <v>0.2299016413884358</v>
      </c>
      <c r="Z1768" t="n">
        <v>0.324893955</v>
      </c>
      <c r="AA1768" t="n">
        <v>0.656878551</v>
      </c>
      <c r="AB1768" t="n">
        <v>0</v>
      </c>
      <c r="AC1768" t="n">
        <v>0</v>
      </c>
      <c r="AD1768" t="n">
        <v>0.85</v>
      </c>
      <c r="AE1768" t="n">
        <v>0.85</v>
      </c>
      <c r="AF1768" t="n">
        <v>0.85</v>
      </c>
      <c r="AG1768" t="n">
        <v>0.85</v>
      </c>
      <c r="AH1768" t="n">
        <v>0.887470501</v>
      </c>
      <c r="AI1768" t="n">
        <v>0.009983468000000001</v>
      </c>
      <c r="AJ1768" t="n">
        <v>0.401146839</v>
      </c>
      <c r="AK1768" t="n">
        <v>0.3643700358209948</v>
      </c>
      <c r="AL1768" t="n">
        <v>0.009414080999999999</v>
      </c>
    </row>
    <row r="1769">
      <c r="A1769" t="inlineStr">
        <is>
          <t>2025-03-15 15:00</t>
        </is>
      </c>
      <c r="B1769" t="n">
        <v>40962.54460070139</v>
      </c>
      <c r="C1769" t="n">
        <v>31705.43001570573</v>
      </c>
      <c r="D1769" t="n">
        <v>8779.557203383247</v>
      </c>
      <c r="E1769" t="n">
        <v>477.5573816124141</v>
      </c>
      <c r="F1769" t="n">
        <v>0.3965025269677428</v>
      </c>
      <c r="G1769" t="n">
        <v>0.2340967556923598</v>
      </c>
      <c r="H1769" t="n">
        <v>0.2343614600172573</v>
      </c>
      <c r="I1769" t="n">
        <v>0.2293123560440869</v>
      </c>
      <c r="J1769" t="n">
        <v>74</v>
      </c>
      <c r="K1769" t="n">
        <v>15</v>
      </c>
      <c r="L1769">
        <f>VLOOKUP(J1769,Clustering!$D$3:$E$367,2,FALSE)</f>
        <v/>
      </c>
      <c r="M1769" t="n">
        <v>0.243718328</v>
      </c>
      <c r="N1769" t="n">
        <v>0.263509688</v>
      </c>
      <c r="O1769" t="n">
        <v>0.263509688</v>
      </c>
      <c r="P1769" t="n">
        <v>0.886626124</v>
      </c>
      <c r="Q1769" t="n">
        <v>0.344921242</v>
      </c>
      <c r="R1769" t="n">
        <v>0.2343614600172573</v>
      </c>
      <c r="S1769" t="n">
        <v>0.3965025269677428</v>
      </c>
      <c r="T1769" t="n">
        <v>0.666918543</v>
      </c>
      <c r="U1769" t="n">
        <v>0.656878551</v>
      </c>
      <c r="V1769" t="n">
        <v>0.850080767</v>
      </c>
      <c r="W1769" t="n">
        <v>0.01008819</v>
      </c>
      <c r="X1769" t="n">
        <v>0.001332757</v>
      </c>
      <c r="Y1769" t="n">
        <v>0.2293123560440869</v>
      </c>
      <c r="Z1769" t="n">
        <v>0.335184814</v>
      </c>
      <c r="AA1769" t="n">
        <v>0.656878551</v>
      </c>
      <c r="AB1769" t="n">
        <v>0</v>
      </c>
      <c r="AC1769" t="n">
        <v>0</v>
      </c>
      <c r="AD1769" t="n">
        <v>0.85</v>
      </c>
      <c r="AE1769" t="n">
        <v>0.85</v>
      </c>
      <c r="AF1769" t="n">
        <v>0.85</v>
      </c>
      <c r="AG1769" t="n">
        <v>0.85</v>
      </c>
      <c r="AH1769" t="n">
        <v>0.886626124</v>
      </c>
      <c r="AI1769" t="n">
        <v>0.01008819</v>
      </c>
      <c r="AJ1769" t="n">
        <v>0.415803008</v>
      </c>
      <c r="AK1769" t="n">
        <v>0.27755176887742</v>
      </c>
      <c r="AL1769" t="n">
        <v>0.009414080999999999</v>
      </c>
    </row>
    <row r="1770">
      <c r="A1770" t="inlineStr">
        <is>
          <t>2025-03-15 16:00</t>
        </is>
      </c>
      <c r="B1770" t="n">
        <v>41389.60525793264</v>
      </c>
      <c r="C1770" t="n">
        <v>35512.2823252586</v>
      </c>
      <c r="D1770" t="n">
        <v>5411.202367239938</v>
      </c>
      <c r="E1770" t="n">
        <v>466.1205654340932</v>
      </c>
      <c r="F1770" t="n">
        <v>0.2443808227273315</v>
      </c>
      <c r="G1770" t="n">
        <v>0.2284904732520064</v>
      </c>
      <c r="H1770" t="n">
        <v>0.2283145888133146</v>
      </c>
      <c r="I1770" t="n">
        <v>0.2316694974214821</v>
      </c>
      <c r="J1770" t="n">
        <v>74</v>
      </c>
      <c r="K1770" t="n">
        <v>16</v>
      </c>
      <c r="L1770">
        <f>VLOOKUP(J1770,Clustering!$D$3:$E$367,2,FALSE)</f>
        <v/>
      </c>
      <c r="M1770" t="n">
        <v>0.241777336</v>
      </c>
      <c r="N1770" t="n">
        <v>0.279079048</v>
      </c>
      <c r="O1770" t="n">
        <v>0.279079048</v>
      </c>
      <c r="P1770" t="n">
        <v>0.876290138</v>
      </c>
      <c r="Q1770" t="n">
        <v>0.343707171</v>
      </c>
      <c r="R1770" t="n">
        <v>0.2283145888133146</v>
      </c>
      <c r="S1770" t="n">
        <v>0.2443808227273315</v>
      </c>
      <c r="T1770" t="n">
        <v>0.676515037</v>
      </c>
      <c r="U1770" t="n">
        <v>0.666144912</v>
      </c>
      <c r="V1770" t="n">
        <v>0.850080767</v>
      </c>
      <c r="W1770" t="n">
        <v>0.010018375</v>
      </c>
      <c r="X1770" t="n">
        <v>0.001332757</v>
      </c>
      <c r="Y1770" t="n">
        <v>0.2316694974214821</v>
      </c>
      <c r="Z1770" t="n">
        <v>0.360466078</v>
      </c>
      <c r="AA1770" t="n">
        <v>0.666144912</v>
      </c>
      <c r="AB1770" t="n">
        <v>0</v>
      </c>
      <c r="AC1770" t="n">
        <v>0</v>
      </c>
      <c r="AD1770" t="n">
        <v>0.85</v>
      </c>
      <c r="AE1770" t="n">
        <v>0.85</v>
      </c>
      <c r="AF1770" t="n">
        <v>0.85</v>
      </c>
      <c r="AG1770" t="n">
        <v>0.85</v>
      </c>
      <c r="AH1770" t="n">
        <v>0.876290138</v>
      </c>
      <c r="AI1770" t="n">
        <v>0.010018375</v>
      </c>
      <c r="AJ1770" t="n">
        <v>0.438476812</v>
      </c>
      <c r="AK1770" t="n">
        <v>0.171066575909132</v>
      </c>
      <c r="AL1770" t="n">
        <v>0.009236293</v>
      </c>
    </row>
    <row r="1771">
      <c r="A1771" t="inlineStr">
        <is>
          <t>2025-03-15 17:00</t>
        </is>
      </c>
      <c r="B1771" t="n">
        <v>43370.93190379335</v>
      </c>
      <c r="C1771" t="n">
        <v>40911.41381307704</v>
      </c>
      <c r="D1771" t="n">
        <v>1990.982866099135</v>
      </c>
      <c r="E1771" t="n">
        <v>468.535224617166</v>
      </c>
      <c r="F1771" t="n">
        <v>0.0899168055142434</v>
      </c>
      <c r="G1771" t="n">
        <v>0.229674129714297</v>
      </c>
      <c r="H1771" t="n">
        <v>0.2289976240988098</v>
      </c>
      <c r="I1771" t="n">
        <v>0.2419016338551746</v>
      </c>
      <c r="J1771" t="n">
        <v>74</v>
      </c>
      <c r="K1771" t="n">
        <v>17</v>
      </c>
      <c r="L1771">
        <f>VLOOKUP(J1771,Clustering!$D$3:$E$367,2,FALSE)</f>
        <v/>
      </c>
      <c r="M1771" t="n">
        <v>0.243626174</v>
      </c>
      <c r="N1771" t="n">
        <v>0.298229656</v>
      </c>
      <c r="O1771" t="n">
        <v>0.298229656</v>
      </c>
      <c r="P1771" t="n">
        <v>0.876880185</v>
      </c>
      <c r="Q1771" t="n">
        <v>0.362644171</v>
      </c>
      <c r="R1771" t="n">
        <v>0.2289976240988098</v>
      </c>
      <c r="S1771" t="n">
        <v>0.0899168055142434</v>
      </c>
      <c r="T1771" t="n">
        <v>0.667900861</v>
      </c>
      <c r="U1771" t="n">
        <v>0.666144912</v>
      </c>
      <c r="V1771" t="n">
        <v>0.850080767</v>
      </c>
      <c r="W1771" t="n">
        <v>0.010018375</v>
      </c>
      <c r="X1771" t="n">
        <v>0.00353168</v>
      </c>
      <c r="Y1771" t="n">
        <v>0.2419016338551746</v>
      </c>
      <c r="Z1771" t="n">
        <v>0.374170719</v>
      </c>
      <c r="AA1771" t="n">
        <v>0.666144912</v>
      </c>
      <c r="AB1771" t="n">
        <v>0</v>
      </c>
      <c r="AC1771" t="n">
        <v>0</v>
      </c>
      <c r="AD1771" t="n">
        <v>0.85</v>
      </c>
      <c r="AE1771" t="n">
        <v>0.85</v>
      </c>
      <c r="AF1771" t="n">
        <v>0.85</v>
      </c>
      <c r="AG1771" t="n">
        <v>0.85</v>
      </c>
      <c r="AH1771" t="n">
        <v>0.876880185</v>
      </c>
      <c r="AI1771" t="n">
        <v>0.010018375</v>
      </c>
      <c r="AJ1771" t="n">
        <v>0.483421314</v>
      </c>
      <c r="AK1771" t="n">
        <v>0.0629417638599704</v>
      </c>
      <c r="AL1771" t="n">
        <v>0.282721628</v>
      </c>
    </row>
    <row r="1772">
      <c r="A1772" t="inlineStr">
        <is>
          <t>2025-03-15 18:00</t>
        </is>
      </c>
      <c r="B1772" t="n">
        <v>48087.92950385575</v>
      </c>
      <c r="C1772" t="n">
        <v>47507.12436683269</v>
      </c>
      <c r="D1772" t="n">
        <v>95.55400256842292</v>
      </c>
      <c r="E1772" t="n">
        <v>485.2511344546331</v>
      </c>
      <c r="F1772" t="n">
        <v>0.0043154116548909</v>
      </c>
      <c r="G1772" t="n">
        <v>0.2378682031640358</v>
      </c>
      <c r="H1772" t="n">
        <v>0.2367721727895932</v>
      </c>
      <c r="I1772" t="n">
        <v>0.2576784096652397</v>
      </c>
      <c r="J1772" t="n">
        <v>74</v>
      </c>
      <c r="K1772" t="n">
        <v>18</v>
      </c>
      <c r="L1772">
        <f>VLOOKUP(J1772,Clustering!$D$3:$E$367,2,FALSE)</f>
        <v/>
      </c>
      <c r="M1772" t="n">
        <v>0.25065867</v>
      </c>
      <c r="N1772" t="n">
        <v>0.313836485</v>
      </c>
      <c r="O1772" t="n">
        <v>0.313836485</v>
      </c>
      <c r="P1772" t="n">
        <v>0.87696157</v>
      </c>
      <c r="Q1772" t="n">
        <v>0.401181529</v>
      </c>
      <c r="R1772" t="n">
        <v>0.2367721727895932</v>
      </c>
      <c r="S1772" t="n">
        <v>0.0043154116548909</v>
      </c>
      <c r="T1772" t="n">
        <v>0.587728578</v>
      </c>
      <c r="U1772" t="n">
        <v>0.666144912</v>
      </c>
      <c r="V1772" t="n">
        <v>0.850080767</v>
      </c>
      <c r="W1772" t="n">
        <v>0.010158004</v>
      </c>
      <c r="X1772" t="n">
        <v>0.027398167</v>
      </c>
      <c r="Y1772" t="n">
        <v>0.2576784096652397</v>
      </c>
      <c r="Z1772" t="n">
        <v>0.396197276</v>
      </c>
      <c r="AA1772" t="n">
        <v>0.666144912</v>
      </c>
      <c r="AB1772" t="n">
        <v>0</v>
      </c>
      <c r="AC1772" t="n">
        <v>0</v>
      </c>
      <c r="AD1772" t="n">
        <v>0.85</v>
      </c>
      <c r="AE1772" t="n">
        <v>0.85</v>
      </c>
      <c r="AF1772" t="n">
        <v>0.85</v>
      </c>
      <c r="AG1772" t="n">
        <v>0.85</v>
      </c>
      <c r="AH1772" t="n">
        <v>0.87696157</v>
      </c>
      <c r="AI1772" t="n">
        <v>0.010158004</v>
      </c>
      <c r="AJ1772" t="n">
        <v>0.505988517</v>
      </c>
      <c r="AK1772" t="n">
        <v>0.0030207881584236</v>
      </c>
      <c r="AL1772" t="n">
        <v>0.422111599</v>
      </c>
    </row>
    <row r="1773">
      <c r="A1773" t="inlineStr">
        <is>
          <t>2025-03-15 19:00</t>
        </is>
      </c>
      <c r="B1773" t="n">
        <v>48466.39756825108</v>
      </c>
      <c r="C1773" t="n">
        <v>47956.8789708941</v>
      </c>
      <c r="D1773" t="n">
        <v>0</v>
      </c>
      <c r="E1773" t="n">
        <v>509.5185973569812</v>
      </c>
      <c r="F1773" t="n">
        <v>0</v>
      </c>
      <c r="G1773" t="n">
        <v>0.2497640183122457</v>
      </c>
      <c r="H1773" t="n">
        <v>0.248705201012656</v>
      </c>
      <c r="I1773" t="n">
        <v>0.268901616905337</v>
      </c>
      <c r="J1773" t="n">
        <v>74</v>
      </c>
      <c r="K1773" t="n">
        <v>19</v>
      </c>
      <c r="L1773">
        <f>VLOOKUP(J1773,Clustering!$D$3:$E$367,2,FALSE)</f>
        <v/>
      </c>
      <c r="M1773" t="n">
        <v>0.266641616</v>
      </c>
      <c r="N1773" t="n">
        <v>0.330669931</v>
      </c>
      <c r="O1773" t="n">
        <v>0.330669931</v>
      </c>
      <c r="P1773" t="n">
        <v>0.877500751</v>
      </c>
      <c r="Q1773" t="n">
        <v>0.424874682</v>
      </c>
      <c r="R1773" t="n">
        <v>0.248705201012656</v>
      </c>
      <c r="S1773" t="n">
        <v>0</v>
      </c>
      <c r="T1773" t="n">
        <v>0.230693668</v>
      </c>
      <c r="U1773" t="n">
        <v>0.666411007</v>
      </c>
      <c r="V1773" t="n">
        <v>0.850080767</v>
      </c>
      <c r="W1773" t="n">
        <v>0.010611798</v>
      </c>
      <c r="X1773" t="n">
        <v>0.027398167</v>
      </c>
      <c r="Y1773" t="n">
        <v>0.268901616905337</v>
      </c>
      <c r="Z1773" t="n">
        <v>0.413633847</v>
      </c>
      <c r="AA1773" t="n">
        <v>0.666411007</v>
      </c>
      <c r="AB1773" t="n">
        <v>0</v>
      </c>
      <c r="AC1773" t="n">
        <v>0</v>
      </c>
      <c r="AD1773" t="n">
        <v>0.85</v>
      </c>
      <c r="AE1773" t="n">
        <v>0.85</v>
      </c>
      <c r="AF1773" t="n">
        <v>0.85</v>
      </c>
      <c r="AG1773" t="n">
        <v>0.85</v>
      </c>
      <c r="AH1773" t="n">
        <v>0.877500751</v>
      </c>
      <c r="AI1773" t="n">
        <v>0.010611798</v>
      </c>
      <c r="AJ1773" t="n">
        <v>0.524523607</v>
      </c>
      <c r="AK1773" t="n">
        <v>0</v>
      </c>
      <c r="AL1773" t="n">
        <v>0.391852982</v>
      </c>
    </row>
    <row r="1774">
      <c r="A1774" t="inlineStr">
        <is>
          <t>2025-03-15 20:00</t>
        </is>
      </c>
      <c r="B1774" t="n">
        <v>47955.01536432435</v>
      </c>
      <c r="C1774" t="n">
        <v>47419.81187391252</v>
      </c>
      <c r="D1774" t="n">
        <v>0</v>
      </c>
      <c r="E1774" t="n">
        <v>535.2034904118277</v>
      </c>
      <c r="F1774" t="n">
        <v>0</v>
      </c>
      <c r="G1774" t="n">
        <v>0.2623546521626606</v>
      </c>
      <c r="H1774" t="n">
        <v>0.2614618894329336</v>
      </c>
      <c r="I1774" t="n">
        <v>0.2784908965997399</v>
      </c>
      <c r="J1774" t="n">
        <v>74</v>
      </c>
      <c r="K1774" t="n">
        <v>20</v>
      </c>
      <c r="L1774">
        <f>VLOOKUP(J1774,Clustering!$D$3:$E$367,2,FALSE)</f>
        <v/>
      </c>
      <c r="M1774" t="n">
        <v>0.283920477</v>
      </c>
      <c r="N1774" t="n">
        <v>0.339070877</v>
      </c>
      <c r="O1774" t="n">
        <v>0.339070877</v>
      </c>
      <c r="P1774" t="n">
        <v>0.877063303</v>
      </c>
      <c r="Q1774" t="n">
        <v>0.445826788</v>
      </c>
      <c r="R1774" t="n">
        <v>0.2614618894329336</v>
      </c>
      <c r="S1774" t="n">
        <v>0</v>
      </c>
      <c r="T1774" t="n">
        <v>0</v>
      </c>
      <c r="U1774" t="n">
        <v>0.666411007</v>
      </c>
      <c r="V1774" t="n">
        <v>0.850080767</v>
      </c>
      <c r="W1774" t="n">
        <v>0.01071652</v>
      </c>
      <c r="X1774" t="n">
        <v>0.013216158</v>
      </c>
      <c r="Y1774" t="n">
        <v>0.2784908965997399</v>
      </c>
      <c r="Z1774" t="n">
        <v>0.413762371</v>
      </c>
      <c r="AA1774" t="n">
        <v>0.666411007</v>
      </c>
      <c r="AB1774" t="n">
        <v>0</v>
      </c>
      <c r="AC1774" t="n">
        <v>0</v>
      </c>
      <c r="AD1774" t="n">
        <v>0.85</v>
      </c>
      <c r="AE1774" t="n">
        <v>0.85</v>
      </c>
      <c r="AF1774" t="n">
        <v>0.85</v>
      </c>
      <c r="AG1774" t="n">
        <v>0.85</v>
      </c>
      <c r="AH1774" t="n">
        <v>0.877063303</v>
      </c>
      <c r="AI1774" t="n">
        <v>0.01071652</v>
      </c>
      <c r="AJ1774" t="n">
        <v>0.521782348</v>
      </c>
      <c r="AK1774" t="n">
        <v>0</v>
      </c>
      <c r="AL1774" t="n">
        <v>0.343572754</v>
      </c>
    </row>
    <row r="1775">
      <c r="A1775" t="inlineStr">
        <is>
          <t>2025-03-15 21:00</t>
        </is>
      </c>
      <c r="B1775" t="n">
        <v>45855.24556959945</v>
      </c>
      <c r="C1775" t="n">
        <v>45289.76878144271</v>
      </c>
      <c r="D1775" t="n">
        <v>0</v>
      </c>
      <c r="E1775" t="n">
        <v>565.4767881567369</v>
      </c>
      <c r="F1775" t="n">
        <v>0</v>
      </c>
      <c r="G1775" t="n">
        <v>0.2771945039984004</v>
      </c>
      <c r="H1775" t="n">
        <v>0.2764484871676219</v>
      </c>
      <c r="I1775" t="n">
        <v>0.2906783889487714</v>
      </c>
      <c r="J1775" t="n">
        <v>74</v>
      </c>
      <c r="K1775" t="n">
        <v>21</v>
      </c>
      <c r="L1775">
        <f>VLOOKUP(J1775,Clustering!$D$3:$E$367,2,FALSE)</f>
        <v/>
      </c>
      <c r="M1775" t="n">
        <v>0.288516654</v>
      </c>
      <c r="N1775" t="n">
        <v>0.337743686</v>
      </c>
      <c r="O1775" t="n">
        <v>0.337743686</v>
      </c>
      <c r="P1775" t="n">
        <v>0.877643176</v>
      </c>
      <c r="Q1775" t="n">
        <v>0.446878149</v>
      </c>
      <c r="R1775" t="n">
        <v>0.2764484871676219</v>
      </c>
      <c r="S1775" t="n">
        <v>0</v>
      </c>
      <c r="T1775" t="n">
        <v>0</v>
      </c>
      <c r="U1775" t="n">
        <v>0.666411007</v>
      </c>
      <c r="V1775" t="n">
        <v>0.850080767</v>
      </c>
      <c r="W1775" t="n">
        <v>0.010681613</v>
      </c>
      <c r="X1775" t="n">
        <v>0.001332757</v>
      </c>
      <c r="Y1775" t="n">
        <v>0.2906783889487714</v>
      </c>
      <c r="Z1775" t="n">
        <v>0.408205297</v>
      </c>
      <c r="AA1775" t="n">
        <v>0.666411007</v>
      </c>
      <c r="AB1775" t="n">
        <v>0</v>
      </c>
      <c r="AC1775" t="n">
        <v>0</v>
      </c>
      <c r="AD1775" t="n">
        <v>0.85</v>
      </c>
      <c r="AE1775" t="n">
        <v>0.85</v>
      </c>
      <c r="AF1775" t="n">
        <v>0.85</v>
      </c>
      <c r="AG1775" t="n">
        <v>0.85</v>
      </c>
      <c r="AH1775" t="n">
        <v>0.877643176</v>
      </c>
      <c r="AI1775" t="n">
        <v>0.010681613</v>
      </c>
      <c r="AJ1775" t="n">
        <v>0.492189742</v>
      </c>
      <c r="AK1775" t="n">
        <v>0</v>
      </c>
      <c r="AL1775" t="n">
        <v>0.100749311</v>
      </c>
    </row>
    <row r="1776">
      <c r="A1776" t="inlineStr">
        <is>
          <t>2025-03-15 22:00</t>
        </is>
      </c>
      <c r="B1776" t="n">
        <v>42656.72491767544</v>
      </c>
      <c r="C1776" t="n">
        <v>42044.56922049511</v>
      </c>
      <c r="D1776" t="n">
        <v>0</v>
      </c>
      <c r="E1776" t="n">
        <v>612.1556971803388</v>
      </c>
      <c r="F1776" t="n">
        <v>0</v>
      </c>
      <c r="G1776" t="n">
        <v>0.3000763221472249</v>
      </c>
      <c r="H1776" t="n">
        <v>0.300173918702028</v>
      </c>
      <c r="I1776" t="n">
        <v>0.2983123127278352</v>
      </c>
      <c r="J1776" t="n">
        <v>74</v>
      </c>
      <c r="K1776" t="n">
        <v>22</v>
      </c>
      <c r="L1776">
        <f>VLOOKUP(J1776,Clustering!$D$3:$E$367,2,FALSE)</f>
        <v/>
      </c>
      <c r="M1776" t="n">
        <v>0.278834732</v>
      </c>
      <c r="N1776" t="n">
        <v>0.331924157</v>
      </c>
      <c r="O1776" t="n">
        <v>0.331924157</v>
      </c>
      <c r="P1776" t="n">
        <v>0.878629978</v>
      </c>
      <c r="Q1776" t="n">
        <v>0.450169907</v>
      </c>
      <c r="R1776" t="n">
        <v>0.300173918702028</v>
      </c>
      <c r="S1776" t="n">
        <v>0</v>
      </c>
      <c r="T1776" t="n">
        <v>0</v>
      </c>
      <c r="U1776" t="n">
        <v>0.666411007</v>
      </c>
      <c r="V1776" t="n">
        <v>0.850080767</v>
      </c>
      <c r="W1776" t="n">
        <v>0.01071652</v>
      </c>
      <c r="X1776" t="n">
        <v>0.001332757</v>
      </c>
      <c r="Y1776" t="n">
        <v>0.2983123127278352</v>
      </c>
      <c r="Z1776" t="n">
        <v>0.363842988</v>
      </c>
      <c r="AA1776" t="n">
        <v>0.666411007</v>
      </c>
      <c r="AB1776" t="n">
        <v>0</v>
      </c>
      <c r="AC1776" t="n">
        <v>0</v>
      </c>
      <c r="AD1776" t="n">
        <v>0.85</v>
      </c>
      <c r="AE1776" t="n">
        <v>0.85</v>
      </c>
      <c r="AF1776" t="n">
        <v>0.85</v>
      </c>
      <c r="AG1776" t="n">
        <v>0.85</v>
      </c>
      <c r="AH1776" t="n">
        <v>0.878629978</v>
      </c>
      <c r="AI1776" t="n">
        <v>0.01071652</v>
      </c>
      <c r="AJ1776" t="n">
        <v>0.4362915</v>
      </c>
      <c r="AK1776" t="n">
        <v>0</v>
      </c>
      <c r="AL1776" t="n">
        <v>0.08154389200000001</v>
      </c>
    </row>
    <row r="1777">
      <c r="A1777" t="inlineStr">
        <is>
          <t>2025-03-15 23:00</t>
        </is>
      </c>
      <c r="B1777" t="n">
        <v>39039.01212734149</v>
      </c>
      <c r="C1777" t="n">
        <v>38378.46407428428</v>
      </c>
      <c r="D1777" t="n">
        <v>0</v>
      </c>
      <c r="E1777" t="n">
        <v>660.5480530572152</v>
      </c>
      <c r="F1777" t="n">
        <v>0</v>
      </c>
      <c r="G1777" t="n">
        <v>0.3237980652241251</v>
      </c>
      <c r="H1777" t="n">
        <v>0.3246627426143403</v>
      </c>
      <c r="I1777" t="n">
        <v>0.3081694493969421</v>
      </c>
      <c r="J1777" t="n">
        <v>74</v>
      </c>
      <c r="K1777" t="n">
        <v>23</v>
      </c>
      <c r="L1777">
        <f>VLOOKUP(J1777,Clustering!$D$3:$E$367,2,FALSE)</f>
        <v/>
      </c>
      <c r="M1777" t="n">
        <v>0.266013818</v>
      </c>
      <c r="N1777" t="n">
        <v>0.329319074</v>
      </c>
      <c r="O1777" t="n">
        <v>0.329319074</v>
      </c>
      <c r="P1777" t="n">
        <v>0.872668474</v>
      </c>
      <c r="Q1777" t="n">
        <v>0.421044727</v>
      </c>
      <c r="R1777" t="n">
        <v>0.3246627426143403</v>
      </c>
      <c r="S1777" t="n">
        <v>0</v>
      </c>
      <c r="T1777" t="n">
        <v>0</v>
      </c>
      <c r="U1777" t="n">
        <v>0.655281982</v>
      </c>
      <c r="V1777" t="n">
        <v>0.850080767</v>
      </c>
      <c r="W1777" t="n">
        <v>0.01197318</v>
      </c>
      <c r="X1777" t="n">
        <v>0.001332757</v>
      </c>
      <c r="Y1777" t="n">
        <v>0.3081694493969421</v>
      </c>
      <c r="Z1777" t="n">
        <v>0.304329619</v>
      </c>
      <c r="AA1777" t="n">
        <v>0.655281982</v>
      </c>
      <c r="AB1777" t="n">
        <v>0</v>
      </c>
      <c r="AC1777" t="n">
        <v>0</v>
      </c>
      <c r="AD1777" t="n">
        <v>0.85</v>
      </c>
      <c r="AE1777" t="n">
        <v>0.85</v>
      </c>
      <c r="AF1777" t="n">
        <v>0.85</v>
      </c>
      <c r="AG1777" t="n">
        <v>0.85</v>
      </c>
      <c r="AH1777" t="n">
        <v>0.872668474</v>
      </c>
      <c r="AI1777" t="n">
        <v>0.01197318</v>
      </c>
      <c r="AJ1777" t="n">
        <v>0.381420082</v>
      </c>
      <c r="AK1777" t="n">
        <v>0</v>
      </c>
      <c r="AL1777" t="n">
        <v>0.039464555</v>
      </c>
    </row>
    <row r="1778">
      <c r="A1778" t="inlineStr">
        <is>
          <t>2025-03-16 00:00</t>
        </is>
      </c>
      <c r="B1778" t="n">
        <v>36537.65400974848</v>
      </c>
      <c r="C1778" t="n">
        <v>35839.55895723151</v>
      </c>
      <c r="D1778" t="n">
        <v>0</v>
      </c>
      <c r="E1778" t="n">
        <v>698.0950525169686</v>
      </c>
      <c r="F1778" t="n">
        <v>0</v>
      </c>
      <c r="G1778" t="n">
        <v>0.342203457116161</v>
      </c>
      <c r="H1778" t="n">
        <v>0.3443502302550837</v>
      </c>
      <c r="I1778" t="n">
        <v>0.303401595247211</v>
      </c>
      <c r="J1778" t="n">
        <v>75</v>
      </c>
      <c r="K1778" t="n">
        <v>0</v>
      </c>
      <c r="L1778">
        <f>VLOOKUP(J1778,Clustering!$D$3:$E$367,2,FALSE)</f>
        <v/>
      </c>
      <c r="M1778" t="n">
        <v>0.278765617</v>
      </c>
      <c r="N1778" t="n">
        <v>0.328068793</v>
      </c>
      <c r="O1778" t="n">
        <v>0.328068793</v>
      </c>
      <c r="P1778" t="n">
        <v>0.868060008</v>
      </c>
      <c r="Q1778" t="n">
        <v>0.415262246</v>
      </c>
      <c r="R1778" t="n">
        <v>0.3443502302550837</v>
      </c>
      <c r="S1778" t="n">
        <v>0</v>
      </c>
      <c r="T1778" t="n">
        <v>0</v>
      </c>
      <c r="U1778" t="n">
        <v>0.645624305</v>
      </c>
      <c r="V1778" t="n">
        <v>0.850080767</v>
      </c>
      <c r="W1778" t="n">
        <v>0.013299655</v>
      </c>
      <c r="X1778" t="n">
        <v>0.000799989</v>
      </c>
      <c r="Y1778" t="n">
        <v>0.303401595247211</v>
      </c>
      <c r="Z1778" t="n">
        <v>0.228916697</v>
      </c>
      <c r="AA1778" t="n">
        <v>0.645624305</v>
      </c>
      <c r="AB1778" t="n">
        <v>0</v>
      </c>
      <c r="AC1778" t="n">
        <v>0</v>
      </c>
      <c r="AD1778" t="n">
        <v>0.85</v>
      </c>
      <c r="AE1778" t="n">
        <v>0.85</v>
      </c>
      <c r="AF1778" t="n">
        <v>0.85</v>
      </c>
      <c r="AG1778" t="n">
        <v>0.85</v>
      </c>
      <c r="AH1778" t="n">
        <v>0.868060008</v>
      </c>
      <c r="AI1778" t="n">
        <v>0.013299655</v>
      </c>
      <c r="AJ1778" t="n">
        <v>0.364607899</v>
      </c>
      <c r="AK1778" t="n">
        <v>0</v>
      </c>
      <c r="AL1778" t="n">
        <v>0.048952353</v>
      </c>
    </row>
    <row r="1779">
      <c r="A1779" t="inlineStr">
        <is>
          <t>2025-03-16 01:00</t>
        </is>
      </c>
      <c r="B1779" t="n">
        <v>35914.59102417059</v>
      </c>
      <c r="C1779" t="n">
        <v>35201.40274857998</v>
      </c>
      <c r="D1779" t="n">
        <v>0</v>
      </c>
      <c r="E1779" t="n">
        <v>713.1882755906132</v>
      </c>
      <c r="F1779" t="n">
        <v>0</v>
      </c>
      <c r="G1779" t="n">
        <v>0.3496020958777516</v>
      </c>
      <c r="H1779" t="n">
        <v>0.3523256716768951</v>
      </c>
      <c r="I1779" t="n">
        <v>0.300374811433056</v>
      </c>
      <c r="J1779" t="n">
        <v>75</v>
      </c>
      <c r="K1779" t="n">
        <v>1</v>
      </c>
      <c r="L1779">
        <f>VLOOKUP(J1779,Clustering!$D$3:$E$367,2,FALSE)</f>
        <v/>
      </c>
      <c r="M1779" t="n">
        <v>0.271255072</v>
      </c>
      <c r="N1779" t="n">
        <v>0.317362516</v>
      </c>
      <c r="O1779" t="n">
        <v>0.317362516</v>
      </c>
      <c r="P1779" t="n">
        <v>0.877256594</v>
      </c>
      <c r="Q1779" t="n">
        <v>0.38000413</v>
      </c>
      <c r="R1779" t="n">
        <v>0.3523256716768951</v>
      </c>
      <c r="S1779" t="n">
        <v>0</v>
      </c>
      <c r="T1779" t="n">
        <v>0</v>
      </c>
      <c r="U1779" t="n">
        <v>0.645624305</v>
      </c>
      <c r="V1779" t="n">
        <v>0.850080767</v>
      </c>
      <c r="W1779" t="n">
        <v>0.01235716</v>
      </c>
      <c r="X1779" t="n">
        <v>0.000799989</v>
      </c>
      <c r="Y1779" t="n">
        <v>0.300374811433056</v>
      </c>
      <c r="Z1779" t="n">
        <v>0.224804989</v>
      </c>
      <c r="AA1779" t="n">
        <v>0.645624305</v>
      </c>
      <c r="AB1779" t="n">
        <v>0</v>
      </c>
      <c r="AC1779" t="n">
        <v>0</v>
      </c>
      <c r="AD1779" t="n">
        <v>0.85</v>
      </c>
      <c r="AE1779" t="n">
        <v>0.85</v>
      </c>
      <c r="AF1779" t="n">
        <v>0.85</v>
      </c>
      <c r="AG1779" t="n">
        <v>0.85</v>
      </c>
      <c r="AH1779" t="n">
        <v>0.877256594</v>
      </c>
      <c r="AI1779" t="n">
        <v>0.01235716</v>
      </c>
      <c r="AJ1779" t="n">
        <v>0.360193152</v>
      </c>
      <c r="AK1779" t="n">
        <v>0</v>
      </c>
      <c r="AL1779" t="n">
        <v>0</v>
      </c>
    </row>
    <row r="1780">
      <c r="A1780" t="inlineStr">
        <is>
          <t>2025-03-16 02:00</t>
        </is>
      </c>
      <c r="B1780" t="n">
        <v>35833.95625849907</v>
      </c>
      <c r="C1780" t="n">
        <v>35116.41637991277</v>
      </c>
      <c r="D1780" t="n">
        <v>0</v>
      </c>
      <c r="E1780" t="n">
        <v>717.539878586298</v>
      </c>
      <c r="F1780" t="n">
        <v>0</v>
      </c>
      <c r="G1780" t="n">
        <v>0.3517352346011264</v>
      </c>
      <c r="H1780" t="n">
        <v>0.3548569200878478</v>
      </c>
      <c r="I1780" t="n">
        <v>0.2953123146111505</v>
      </c>
      <c r="J1780" t="n">
        <v>75</v>
      </c>
      <c r="K1780" t="n">
        <v>2</v>
      </c>
      <c r="L1780">
        <f>VLOOKUP(J1780,Clustering!$D$3:$E$367,2,FALSE)</f>
        <v/>
      </c>
      <c r="M1780" t="n">
        <v>0.261095102</v>
      </c>
      <c r="N1780" t="n">
        <v>0.305609079</v>
      </c>
      <c r="O1780" t="n">
        <v>0.305609079</v>
      </c>
      <c r="P1780" t="n">
        <v>0.876442736</v>
      </c>
      <c r="Q1780" t="n">
        <v>0.345522019</v>
      </c>
      <c r="R1780" t="n">
        <v>0.3548569200878478</v>
      </c>
      <c r="S1780" t="n">
        <v>0</v>
      </c>
      <c r="T1780" t="n">
        <v>0</v>
      </c>
      <c r="U1780" t="n">
        <v>0.645624305</v>
      </c>
      <c r="V1780" t="n">
        <v>0.850080767</v>
      </c>
      <c r="W1780" t="n">
        <v>0.012461881</v>
      </c>
      <c r="X1780" t="n">
        <v>0.000799989</v>
      </c>
      <c r="Y1780" t="n">
        <v>0.2953123146111505</v>
      </c>
      <c r="Z1780" t="n">
        <v>0.219593981</v>
      </c>
      <c r="AA1780" t="n">
        <v>0.645624305</v>
      </c>
      <c r="AB1780" t="n">
        <v>0</v>
      </c>
      <c r="AC1780" t="n">
        <v>0</v>
      </c>
      <c r="AD1780" t="n">
        <v>0.85</v>
      </c>
      <c r="AE1780" t="n">
        <v>0.85</v>
      </c>
      <c r="AF1780" t="n">
        <v>0.85</v>
      </c>
      <c r="AG1780" t="n">
        <v>0.85</v>
      </c>
      <c r="AH1780" t="n">
        <v>0.876442736</v>
      </c>
      <c r="AI1780" t="n">
        <v>0.012461881</v>
      </c>
      <c r="AJ1780" t="n">
        <v>0.355068911</v>
      </c>
      <c r="AK1780" t="n">
        <v>0</v>
      </c>
      <c r="AL1780" t="n">
        <v>0.007696911</v>
      </c>
    </row>
    <row r="1781">
      <c r="A1781" t="inlineStr">
        <is>
          <t>2025-03-16 03:00</t>
        </is>
      </c>
      <c r="B1781" t="n">
        <v>35935.00052401757</v>
      </c>
      <c r="C1781" t="n">
        <v>35226.29337010348</v>
      </c>
      <c r="D1781" t="n">
        <v>0</v>
      </c>
      <c r="E1781" t="n">
        <v>708.7071539140939</v>
      </c>
      <c r="F1781" t="n">
        <v>0</v>
      </c>
      <c r="G1781" t="n">
        <v>0.347405467604948</v>
      </c>
      <c r="H1781" t="n">
        <v>0.3504372800052319</v>
      </c>
      <c r="I1781" t="n">
        <v>0.2926069591666402</v>
      </c>
      <c r="J1781" t="n">
        <v>75</v>
      </c>
      <c r="K1781" t="n">
        <v>3</v>
      </c>
      <c r="L1781">
        <f>VLOOKUP(J1781,Clustering!$D$3:$E$367,2,FALSE)</f>
        <v/>
      </c>
      <c r="M1781" t="n">
        <v>0.253480884</v>
      </c>
      <c r="N1781" t="n">
        <v>0.298081752</v>
      </c>
      <c r="O1781" t="n">
        <v>0.298081752</v>
      </c>
      <c r="P1781" t="n">
        <v>0.875913729</v>
      </c>
      <c r="Q1781" t="n">
        <v>0.334219897</v>
      </c>
      <c r="R1781" t="n">
        <v>0.3504372800052319</v>
      </c>
      <c r="S1781" t="n">
        <v>0</v>
      </c>
      <c r="T1781" t="n">
        <v>0</v>
      </c>
      <c r="U1781" t="n">
        <v>0.645624305</v>
      </c>
      <c r="V1781" t="n">
        <v>0.850080767</v>
      </c>
      <c r="W1781" t="n">
        <v>0.013439284</v>
      </c>
      <c r="X1781" t="n">
        <v>0.000799989</v>
      </c>
      <c r="Y1781" t="n">
        <v>0.2926069591666402</v>
      </c>
      <c r="Z1781" t="n">
        <v>0.21761503</v>
      </c>
      <c r="AA1781" t="n">
        <v>0.645624305</v>
      </c>
      <c r="AB1781" t="n">
        <v>0</v>
      </c>
      <c r="AC1781" t="n">
        <v>0</v>
      </c>
      <c r="AD1781" t="n">
        <v>0.85</v>
      </c>
      <c r="AE1781" t="n">
        <v>0.85</v>
      </c>
      <c r="AF1781" t="n">
        <v>0.85</v>
      </c>
      <c r="AG1781" t="n">
        <v>0.85</v>
      </c>
      <c r="AH1781" t="n">
        <v>0.875913729</v>
      </c>
      <c r="AI1781" t="n">
        <v>0.013439284</v>
      </c>
      <c r="AJ1781" t="n">
        <v>0.354702869</v>
      </c>
      <c r="AK1781" t="n">
        <v>0</v>
      </c>
      <c r="AL1781" t="n">
        <v>0</v>
      </c>
    </row>
    <row r="1782">
      <c r="A1782" t="inlineStr">
        <is>
          <t>2025-03-16 04:00</t>
        </is>
      </c>
      <c r="B1782" t="n">
        <v>36337.86748309285</v>
      </c>
      <c r="C1782" t="n">
        <v>35655.82784092085</v>
      </c>
      <c r="D1782" t="n">
        <v>0</v>
      </c>
      <c r="E1782" t="n">
        <v>682.039642172001</v>
      </c>
      <c r="F1782" t="n">
        <v>0</v>
      </c>
      <c r="G1782" t="n">
        <v>0.3343331579274514</v>
      </c>
      <c r="H1782" t="n">
        <v>0.3371381812111787</v>
      </c>
      <c r="I1782" t="n">
        <v>0.2836337505140565</v>
      </c>
      <c r="J1782" t="n">
        <v>75</v>
      </c>
      <c r="K1782" t="n">
        <v>4</v>
      </c>
      <c r="L1782">
        <f>VLOOKUP(J1782,Clustering!$D$3:$E$367,2,FALSE)</f>
        <v/>
      </c>
      <c r="M1782" t="n">
        <v>0.245169752</v>
      </c>
      <c r="N1782" t="n">
        <v>0.29515917</v>
      </c>
      <c r="O1782" t="n">
        <v>0.29515917</v>
      </c>
      <c r="P1782" t="n">
        <v>0.877063303</v>
      </c>
      <c r="Q1782" t="n">
        <v>0.327686444</v>
      </c>
      <c r="R1782" t="n">
        <v>0.3371381812111787</v>
      </c>
      <c r="S1782" t="n">
        <v>0</v>
      </c>
      <c r="T1782" t="n">
        <v>0</v>
      </c>
      <c r="U1782" t="n">
        <v>0.645624305</v>
      </c>
      <c r="V1782" t="n">
        <v>0.850080767</v>
      </c>
      <c r="W1782" t="n">
        <v>0.013578913</v>
      </c>
      <c r="X1782" t="n">
        <v>0.000799989</v>
      </c>
      <c r="Y1782" t="n">
        <v>0.2836337505140565</v>
      </c>
      <c r="Z1782" t="n">
        <v>0.22054158</v>
      </c>
      <c r="AA1782" t="n">
        <v>0.645624305</v>
      </c>
      <c r="AB1782" t="n">
        <v>0</v>
      </c>
      <c r="AC1782" t="n">
        <v>0</v>
      </c>
      <c r="AD1782" t="n">
        <v>0.85</v>
      </c>
      <c r="AE1782" t="n">
        <v>0.85</v>
      </c>
      <c r="AF1782" t="n">
        <v>0.85</v>
      </c>
      <c r="AG1782" t="n">
        <v>0.85</v>
      </c>
      <c r="AH1782" t="n">
        <v>0.877063303</v>
      </c>
      <c r="AI1782" t="n">
        <v>0.013578913</v>
      </c>
      <c r="AJ1782" t="n">
        <v>0.360684503</v>
      </c>
      <c r="AK1782" t="n">
        <v>0</v>
      </c>
      <c r="AL1782" t="n">
        <v>0</v>
      </c>
    </row>
    <row r="1783">
      <c r="A1783" t="inlineStr">
        <is>
          <t>2025-03-16 05:00</t>
        </is>
      </c>
      <c r="B1783" t="n">
        <v>38776.61343634524</v>
      </c>
      <c r="C1783" t="n">
        <v>38121.43864204948</v>
      </c>
      <c r="D1783" t="n">
        <v>0</v>
      </c>
      <c r="E1783" t="n">
        <v>655.1747942957545</v>
      </c>
      <c r="F1783" t="n">
        <v>0</v>
      </c>
      <c r="G1783" t="n">
        <v>0.32116411485086</v>
      </c>
      <c r="H1783" t="n">
        <v>0.3240600644212564</v>
      </c>
      <c r="I1783" t="n">
        <v>0.2688212598129257</v>
      </c>
      <c r="J1783" t="n">
        <v>75</v>
      </c>
      <c r="K1783" t="n">
        <v>5</v>
      </c>
      <c r="L1783">
        <f>VLOOKUP(J1783,Clustering!$D$3:$E$367,2,FALSE)</f>
        <v/>
      </c>
      <c r="M1783" t="n">
        <v>0.243194202</v>
      </c>
      <c r="N1783" t="n">
        <v>0.295417509</v>
      </c>
      <c r="O1783" t="n">
        <v>0.295417509</v>
      </c>
      <c r="P1783" t="n">
        <v>0.879250544</v>
      </c>
      <c r="Q1783" t="n">
        <v>0.323243196</v>
      </c>
      <c r="R1783" t="n">
        <v>0.3240600644212564</v>
      </c>
      <c r="S1783" t="n">
        <v>0</v>
      </c>
      <c r="T1783" t="n">
        <v>0</v>
      </c>
      <c r="U1783" t="n">
        <v>0.645624305</v>
      </c>
      <c r="V1783" t="n">
        <v>0.850080767</v>
      </c>
      <c r="W1783" t="n">
        <v>0.013718542</v>
      </c>
      <c r="X1783" t="n">
        <v>0.000799989</v>
      </c>
      <c r="Y1783" t="n">
        <v>0.2688212598129257</v>
      </c>
      <c r="Z1783" t="n">
        <v>0.249028039</v>
      </c>
      <c r="AA1783" t="n">
        <v>0.645624305</v>
      </c>
      <c r="AB1783" t="n">
        <v>0</v>
      </c>
      <c r="AC1783" t="n">
        <v>0</v>
      </c>
      <c r="AD1783" t="n">
        <v>0.85</v>
      </c>
      <c r="AE1783" t="n">
        <v>0.85</v>
      </c>
      <c r="AF1783" t="n">
        <v>0.85</v>
      </c>
      <c r="AG1783" t="n">
        <v>0.85</v>
      </c>
      <c r="AH1783" t="n">
        <v>0.879250544</v>
      </c>
      <c r="AI1783" t="n">
        <v>0.013718542</v>
      </c>
      <c r="AJ1783" t="n">
        <v>0.388127095</v>
      </c>
      <c r="AK1783" t="n">
        <v>0</v>
      </c>
      <c r="AL1783" t="n">
        <v>0</v>
      </c>
    </row>
    <row r="1784">
      <c r="A1784" t="inlineStr">
        <is>
          <t>2025-03-16 06:00</t>
        </is>
      </c>
      <c r="B1784" t="n">
        <v>40960.00057404534</v>
      </c>
      <c r="C1784" t="n">
        <v>40189.73682763297</v>
      </c>
      <c r="D1784" t="n">
        <v>154.8083498099153</v>
      </c>
      <c r="E1784" t="n">
        <v>615.4553966024508</v>
      </c>
      <c r="F1784" t="n">
        <v>0.0069914575955702</v>
      </c>
      <c r="G1784" t="n">
        <v>0.3016938218639465</v>
      </c>
      <c r="H1784" t="n">
        <v>0.3044328445998214</v>
      </c>
      <c r="I1784" t="n">
        <v>0.2521873416838079</v>
      </c>
      <c r="J1784" t="n">
        <v>75</v>
      </c>
      <c r="K1784" t="n">
        <v>6</v>
      </c>
      <c r="L1784">
        <f>VLOOKUP(J1784,Clustering!$D$3:$E$367,2,FALSE)</f>
        <v/>
      </c>
      <c r="M1784" t="n">
        <v>0.254160519</v>
      </c>
      <c r="N1784" t="n">
        <v>0.298257265</v>
      </c>
      <c r="O1784" t="n">
        <v>0.298257265</v>
      </c>
      <c r="P1784" t="n">
        <v>0.88123432</v>
      </c>
      <c r="Q1784" t="n">
        <v>0.356110718</v>
      </c>
      <c r="R1784" t="n">
        <v>0.3044328445998214</v>
      </c>
      <c r="S1784" t="n">
        <v>0.0069914575955702</v>
      </c>
      <c r="T1784" t="n">
        <v>0</v>
      </c>
      <c r="U1784" t="n">
        <v>0.6501009599999999</v>
      </c>
      <c r="V1784" t="n">
        <v>0.850080767</v>
      </c>
      <c r="W1784" t="n">
        <v>0.013404377</v>
      </c>
      <c r="X1784" t="n">
        <v>0.00083936</v>
      </c>
      <c r="Y1784" t="n">
        <v>0.2521873416838079</v>
      </c>
      <c r="Z1784" t="n">
        <v>0.303165531</v>
      </c>
      <c r="AA1784" t="n">
        <v>0.6501009599999999</v>
      </c>
      <c r="AB1784" t="n">
        <v>0</v>
      </c>
      <c r="AC1784" t="n">
        <v>0</v>
      </c>
      <c r="AD1784" t="n">
        <v>0.85</v>
      </c>
      <c r="AE1784" t="n">
        <v>0.85</v>
      </c>
      <c r="AF1784" t="n">
        <v>0.85</v>
      </c>
      <c r="AG1784" t="n">
        <v>0.85</v>
      </c>
      <c r="AH1784" t="n">
        <v>0.88123432</v>
      </c>
      <c r="AI1784" t="n">
        <v>0.013404377</v>
      </c>
      <c r="AJ1784" t="n">
        <v>0.415102338</v>
      </c>
      <c r="AK1784" t="n">
        <v>0.0048940203168992</v>
      </c>
      <c r="AL1784" t="n">
        <v>0</v>
      </c>
    </row>
    <row r="1785">
      <c r="A1785" t="inlineStr">
        <is>
          <t>2025-03-16 07:00</t>
        </is>
      </c>
      <c r="B1785" t="n">
        <v>42122.48493113228</v>
      </c>
      <c r="C1785" t="n">
        <v>39081.86026461038</v>
      </c>
      <c r="D1785" t="n">
        <v>2493.618513200536</v>
      </c>
      <c r="E1785" t="n">
        <v>547.0061533213731</v>
      </c>
      <c r="F1785" t="n">
        <v>0.1126168460291536</v>
      </c>
      <c r="G1785" t="n">
        <v>0.2681402712359672</v>
      </c>
      <c r="H1785" t="n">
        <v>0.2701002768671373</v>
      </c>
      <c r="I1785" t="n">
        <v>0.2327141396228277</v>
      </c>
      <c r="J1785" t="n">
        <v>75</v>
      </c>
      <c r="K1785" t="n">
        <v>7</v>
      </c>
      <c r="L1785">
        <f>VLOOKUP(J1785,Clustering!$D$3:$E$367,2,FALSE)</f>
        <v/>
      </c>
      <c r="M1785" t="n">
        <v>0.263825162</v>
      </c>
      <c r="N1785" t="n">
        <v>0.306352543</v>
      </c>
      <c r="O1785" t="n">
        <v>0.306352543</v>
      </c>
      <c r="P1785" t="n">
        <v>0.882109217</v>
      </c>
      <c r="Q1785" t="n">
        <v>0.396963572</v>
      </c>
      <c r="R1785" t="n">
        <v>0.2701002768671373</v>
      </c>
      <c r="S1785" t="n">
        <v>0.1126168460291536</v>
      </c>
      <c r="T1785" t="n">
        <v>0</v>
      </c>
      <c r="U1785" t="n">
        <v>0.65669072</v>
      </c>
      <c r="V1785" t="n">
        <v>0.850080767</v>
      </c>
      <c r="W1785" t="n">
        <v>0.012671325</v>
      </c>
      <c r="X1785" t="n">
        <v>0.001088153</v>
      </c>
      <c r="Y1785" t="n">
        <v>0.2327141396228277</v>
      </c>
      <c r="Z1785" t="n">
        <v>0.289997108</v>
      </c>
      <c r="AA1785" t="n">
        <v>0.65669072</v>
      </c>
      <c r="AB1785" t="n">
        <v>0</v>
      </c>
      <c r="AC1785" t="n">
        <v>0</v>
      </c>
      <c r="AD1785" t="n">
        <v>0.85</v>
      </c>
      <c r="AE1785" t="n">
        <v>0.85</v>
      </c>
      <c r="AF1785" t="n">
        <v>0.85</v>
      </c>
      <c r="AG1785" t="n">
        <v>0.85</v>
      </c>
      <c r="AH1785" t="n">
        <v>0.882109217</v>
      </c>
      <c r="AI1785" t="n">
        <v>0.012671325</v>
      </c>
      <c r="AJ1785" t="n">
        <v>0.400541122</v>
      </c>
      <c r="AK1785" t="n">
        <v>0.0788317922204075</v>
      </c>
      <c r="AL1785" t="n">
        <v>0.009665585000000001</v>
      </c>
    </row>
    <row r="1786">
      <c r="A1786" t="inlineStr">
        <is>
          <t>2025-03-16 08:00</t>
        </is>
      </c>
      <c r="B1786" t="n">
        <v>43524.69289986797</v>
      </c>
      <c r="C1786" t="n">
        <v>36692.56469043554</v>
      </c>
      <c r="D1786" t="n">
        <v>6308.635141238774</v>
      </c>
      <c r="E1786" t="n">
        <v>523.4930681936619</v>
      </c>
      <c r="F1786" t="n">
        <v>0.2849106984865654</v>
      </c>
      <c r="G1786" t="n">
        <v>0.2566142491145401</v>
      </c>
      <c r="H1786" t="n">
        <v>0.2582877842826913</v>
      </c>
      <c r="I1786" t="n">
        <v>0.2263659293223431</v>
      </c>
      <c r="J1786" t="n">
        <v>75</v>
      </c>
      <c r="K1786" t="n">
        <v>8</v>
      </c>
      <c r="L1786">
        <f>VLOOKUP(J1786,Clustering!$D$3:$E$367,2,FALSE)</f>
        <v/>
      </c>
      <c r="M1786" t="n">
        <v>0.264406884</v>
      </c>
      <c r="N1786" t="n">
        <v>0.302546481</v>
      </c>
      <c r="O1786" t="n">
        <v>0.302546481</v>
      </c>
      <c r="P1786" t="n">
        <v>0.884418536</v>
      </c>
      <c r="Q1786" t="n">
        <v>0.42632656</v>
      </c>
      <c r="R1786" t="n">
        <v>0.2582877842826913</v>
      </c>
      <c r="S1786" t="n">
        <v>0.2849106984865654</v>
      </c>
      <c r="T1786" t="n">
        <v>0</v>
      </c>
      <c r="U1786" t="n">
        <v>0.65669072</v>
      </c>
      <c r="V1786" t="n">
        <v>0.850080767</v>
      </c>
      <c r="W1786" t="n">
        <v>0.012182623</v>
      </c>
      <c r="X1786" t="n">
        <v>0.001022814</v>
      </c>
      <c r="Y1786" t="n">
        <v>0.2263659293223431</v>
      </c>
      <c r="Z1786" t="n">
        <v>0.283721038</v>
      </c>
      <c r="AA1786" t="n">
        <v>0.65669072</v>
      </c>
      <c r="AB1786" t="n">
        <v>0</v>
      </c>
      <c r="AC1786" t="n">
        <v>0</v>
      </c>
      <c r="AD1786" t="n">
        <v>0.85</v>
      </c>
      <c r="AE1786" t="n">
        <v>0.85</v>
      </c>
      <c r="AF1786" t="n">
        <v>0.85</v>
      </c>
      <c r="AG1786" t="n">
        <v>0.85</v>
      </c>
      <c r="AH1786" t="n">
        <v>0.884418536</v>
      </c>
      <c r="AI1786" t="n">
        <v>0.012182623</v>
      </c>
      <c r="AJ1786" t="n">
        <v>0.392263339</v>
      </c>
      <c r="AK1786" t="n">
        <v>0.1994374889405958</v>
      </c>
      <c r="AL1786" t="n">
        <v>0.029612509</v>
      </c>
    </row>
    <row r="1787">
      <c r="A1787" t="inlineStr">
        <is>
          <t>2025-03-16 09:00</t>
        </is>
      </c>
      <c r="B1787" t="n">
        <v>45128.37442849186</v>
      </c>
      <c r="C1787" t="n">
        <v>34565.39428569054</v>
      </c>
      <c r="D1787" t="n">
        <v>10024.60968150424</v>
      </c>
      <c r="E1787" t="n">
        <v>538.3704612970843</v>
      </c>
      <c r="F1787" t="n">
        <v>0.4527316103197129</v>
      </c>
      <c r="G1787" t="n">
        <v>0.2639070888711197</v>
      </c>
      <c r="H1787" t="n">
        <v>0.2657810831500354</v>
      </c>
      <c r="I1787" t="n">
        <v>0.2300355698757878</v>
      </c>
      <c r="J1787" t="n">
        <v>75</v>
      </c>
      <c r="K1787" t="n">
        <v>9</v>
      </c>
      <c r="L1787">
        <f>VLOOKUP(J1787,Clustering!$D$3:$E$367,2,FALSE)</f>
        <v/>
      </c>
      <c r="M1787" t="n">
        <v>0.259108033</v>
      </c>
      <c r="N1787" t="n">
        <v>0.300949118</v>
      </c>
      <c r="O1787" t="n">
        <v>0.300949118</v>
      </c>
      <c r="P1787" t="n">
        <v>0.885415511</v>
      </c>
      <c r="Q1787" t="n">
        <v>0.451083589</v>
      </c>
      <c r="R1787" t="n">
        <v>0.2657810831500354</v>
      </c>
      <c r="S1787" t="n">
        <v>0.4527316103197129</v>
      </c>
      <c r="T1787" t="n">
        <v>0.380610549</v>
      </c>
      <c r="U1787" t="n">
        <v>0.656424625</v>
      </c>
      <c r="V1787" t="n">
        <v>0.850080767</v>
      </c>
      <c r="W1787" t="n">
        <v>0.011659015</v>
      </c>
      <c r="X1787" t="n">
        <v>0.000799989</v>
      </c>
      <c r="Y1787" t="n">
        <v>0.2300355698757878</v>
      </c>
      <c r="Z1787" t="n">
        <v>0.260725812</v>
      </c>
      <c r="AA1787" t="n">
        <v>0.656424625</v>
      </c>
      <c r="AB1787" t="n">
        <v>0</v>
      </c>
      <c r="AC1787" t="n">
        <v>0</v>
      </c>
      <c r="AD1787" t="n">
        <v>0.85</v>
      </c>
      <c r="AE1787" t="n">
        <v>0.85</v>
      </c>
      <c r="AF1787" t="n">
        <v>0.85</v>
      </c>
      <c r="AG1787" t="n">
        <v>0.85</v>
      </c>
      <c r="AH1787" t="n">
        <v>0.885415511</v>
      </c>
      <c r="AI1787" t="n">
        <v>0.011659015</v>
      </c>
      <c r="AJ1787" t="n">
        <v>0.375276429</v>
      </c>
      <c r="AK1787" t="n">
        <v>0.316912127223799</v>
      </c>
      <c r="AL1787" t="n">
        <v>0</v>
      </c>
    </row>
    <row r="1788">
      <c r="A1788" t="inlineStr">
        <is>
          <t>2025-03-16 10:00</t>
        </is>
      </c>
      <c r="B1788" t="n">
        <v>45207.8709702628</v>
      </c>
      <c r="C1788" t="n">
        <v>31994.86541094155</v>
      </c>
      <c r="D1788" t="n">
        <v>12663.24189271989</v>
      </c>
      <c r="E1788" t="n">
        <v>549.7636666013543</v>
      </c>
      <c r="F1788" t="n">
        <v>0.5718975676965061</v>
      </c>
      <c r="G1788" t="n">
        <v>0.2694919934320364</v>
      </c>
      <c r="H1788" t="n">
        <v>0.2717475972615669</v>
      </c>
      <c r="I1788" t="n">
        <v>0.2287230706997382</v>
      </c>
      <c r="J1788" t="n">
        <v>75</v>
      </c>
      <c r="K1788" t="n">
        <v>10</v>
      </c>
      <c r="L1788">
        <f>VLOOKUP(J1788,Clustering!$D$3:$E$367,2,FALSE)</f>
        <v/>
      </c>
      <c r="M1788" t="n">
        <v>0.261463718</v>
      </c>
      <c r="N1788" t="n">
        <v>0.297210105</v>
      </c>
      <c r="O1788" t="n">
        <v>0.297210105</v>
      </c>
      <c r="P1788" t="n">
        <v>0.886412486</v>
      </c>
      <c r="Q1788" t="n">
        <v>0.446302404</v>
      </c>
      <c r="R1788" t="n">
        <v>0.2717475972615669</v>
      </c>
      <c r="S1788" t="n">
        <v>0.5718975676965061</v>
      </c>
      <c r="T1788" t="n">
        <v>0.648707874</v>
      </c>
      <c r="U1788" t="n">
        <v>0.656878551</v>
      </c>
      <c r="V1788" t="n">
        <v>0.850080767</v>
      </c>
      <c r="W1788" t="n">
        <v>0.011484479</v>
      </c>
      <c r="X1788" t="n">
        <v>0.000799989</v>
      </c>
      <c r="Y1788" t="n">
        <v>0.2287230706997382</v>
      </c>
      <c r="Z1788" t="n">
        <v>0.274762824</v>
      </c>
      <c r="AA1788" t="n">
        <v>0.656878551</v>
      </c>
      <c r="AB1788" t="n">
        <v>0</v>
      </c>
      <c r="AC1788" t="n">
        <v>0</v>
      </c>
      <c r="AD1788" t="n">
        <v>0.85</v>
      </c>
      <c r="AE1788" t="n">
        <v>0.85</v>
      </c>
      <c r="AF1788" t="n">
        <v>0.85</v>
      </c>
      <c r="AG1788" t="n">
        <v>0.85</v>
      </c>
      <c r="AH1788" t="n">
        <v>0.886412486</v>
      </c>
      <c r="AI1788" t="n">
        <v>0.011484479</v>
      </c>
      <c r="AJ1788" t="n">
        <v>0.378251362</v>
      </c>
      <c r="AK1788" t="n">
        <v>0.4003282973875542</v>
      </c>
      <c r="AL1788" t="n">
        <v>0</v>
      </c>
    </row>
    <row r="1789">
      <c r="A1789" t="inlineStr">
        <is>
          <t>2025-03-16 11:00</t>
        </is>
      </c>
      <c r="B1789" t="n">
        <v>44749.25522824895</v>
      </c>
      <c r="C1789" t="n">
        <v>30183.26075821027</v>
      </c>
      <c r="D1789" t="n">
        <v>14008.1508641113</v>
      </c>
      <c r="E1789" t="n">
        <v>557.8436059273862</v>
      </c>
      <c r="F1789" t="n">
        <v>0.6326363718690887</v>
      </c>
      <c r="G1789" t="n">
        <v>0.2734527480036207</v>
      </c>
      <c r="H1789" t="n">
        <v>0.2760667909786687</v>
      </c>
      <c r="I1789" t="n">
        <v>0.2262052151375207</v>
      </c>
      <c r="J1789" t="n">
        <v>75</v>
      </c>
      <c r="K1789" t="n">
        <v>11</v>
      </c>
      <c r="L1789">
        <f>VLOOKUP(J1789,Clustering!$D$3:$E$367,2,FALSE)</f>
        <v/>
      </c>
      <c r="M1789" t="n">
        <v>0.254730722</v>
      </c>
      <c r="N1789" t="n">
        <v>0.283105981</v>
      </c>
      <c r="O1789" t="n">
        <v>0.283105981</v>
      </c>
      <c r="P1789" t="n">
        <v>0.888091067</v>
      </c>
      <c r="Q1789" t="n">
        <v>0.412759007</v>
      </c>
      <c r="R1789" t="n">
        <v>0.2760667909786687</v>
      </c>
      <c r="S1789" t="n">
        <v>0.6326363718690887</v>
      </c>
      <c r="T1789" t="n">
        <v>0.6914765</v>
      </c>
      <c r="U1789" t="n">
        <v>0.656878551</v>
      </c>
      <c r="V1789" t="n">
        <v>0.850080767</v>
      </c>
      <c r="W1789" t="n">
        <v>0.011379757</v>
      </c>
      <c r="X1789" t="n">
        <v>0.000799989</v>
      </c>
      <c r="Y1789" t="n">
        <v>0.2262052151375207</v>
      </c>
      <c r="Z1789" t="n">
        <v>0.296947402</v>
      </c>
      <c r="AA1789" t="n">
        <v>0.656878551</v>
      </c>
      <c r="AB1789" t="n">
        <v>0</v>
      </c>
      <c r="AC1789" t="n">
        <v>0</v>
      </c>
      <c r="AD1789" t="n">
        <v>0.85</v>
      </c>
      <c r="AE1789" t="n">
        <v>0.85</v>
      </c>
      <c r="AF1789" t="n">
        <v>0.85</v>
      </c>
      <c r="AG1789" t="n">
        <v>0.85</v>
      </c>
      <c r="AH1789" t="n">
        <v>0.888091067</v>
      </c>
      <c r="AI1789" t="n">
        <v>0.011379757</v>
      </c>
      <c r="AJ1789" t="n">
        <v>0.383757177</v>
      </c>
      <c r="AK1789" t="n">
        <v>0.4428454603083621</v>
      </c>
      <c r="AL1789" t="n">
        <v>0.009236293</v>
      </c>
    </row>
    <row r="1790">
      <c r="A1790" t="inlineStr">
        <is>
          <t>2025-03-16 12:00</t>
        </is>
      </c>
      <c r="B1790" t="n">
        <v>43950.7932668863</v>
      </c>
      <c r="C1790" t="n">
        <v>29117.46363403629</v>
      </c>
      <c r="D1790" t="n">
        <v>14276.85442027805</v>
      </c>
      <c r="E1790" t="n">
        <v>556.4752125719613</v>
      </c>
      <c r="F1790" t="n">
        <v>0.6447715669087976</v>
      </c>
      <c r="G1790" t="n">
        <v>0.2727819669470398</v>
      </c>
      <c r="H1790" t="n">
        <v>0.2756449162435099</v>
      </c>
      <c r="I1790" t="n">
        <v>0.2210355755257337</v>
      </c>
      <c r="J1790" t="n">
        <v>75</v>
      </c>
      <c r="K1790" t="n">
        <v>12</v>
      </c>
      <c r="L1790">
        <f>VLOOKUP(J1790,Clustering!$D$3:$E$367,2,FALSE)</f>
        <v/>
      </c>
      <c r="M1790" t="n">
        <v>0.249788968</v>
      </c>
      <c r="N1790" t="n">
        <v>0.272243912</v>
      </c>
      <c r="O1790" t="n">
        <v>0.272243912</v>
      </c>
      <c r="P1790" t="n">
        <v>0.888742152</v>
      </c>
      <c r="Q1790" t="n">
        <v>0.38151859</v>
      </c>
      <c r="R1790" t="n">
        <v>0.2756449162435099</v>
      </c>
      <c r="S1790" t="n">
        <v>0.6447715669087976</v>
      </c>
      <c r="T1790" t="n">
        <v>0.675532719</v>
      </c>
      <c r="U1790" t="n">
        <v>0.656878551</v>
      </c>
      <c r="V1790" t="n">
        <v>0.850080767</v>
      </c>
      <c r="W1790" t="n">
        <v>0.011484479</v>
      </c>
      <c r="X1790" t="n">
        <v>0.000801665</v>
      </c>
      <c r="Y1790" t="n">
        <v>0.2210355755257337</v>
      </c>
      <c r="Z1790" t="n">
        <v>0.319049809</v>
      </c>
      <c r="AA1790" t="n">
        <v>0.656878551</v>
      </c>
      <c r="AB1790" t="n">
        <v>0</v>
      </c>
      <c r="AC1790" t="n">
        <v>0</v>
      </c>
      <c r="AD1790" t="n">
        <v>0.85</v>
      </c>
      <c r="AE1790" t="n">
        <v>0.85</v>
      </c>
      <c r="AF1790" t="n">
        <v>0.85</v>
      </c>
      <c r="AG1790" t="n">
        <v>0.85</v>
      </c>
      <c r="AH1790" t="n">
        <v>0.888742152</v>
      </c>
      <c r="AI1790" t="n">
        <v>0.011484479</v>
      </c>
      <c r="AJ1790" t="n">
        <v>0.392426416</v>
      </c>
      <c r="AK1790" t="n">
        <v>0.4513400968361583</v>
      </c>
      <c r="AL1790" t="n">
        <v>0.009236293</v>
      </c>
    </row>
    <row r="1791">
      <c r="A1791" t="inlineStr">
        <is>
          <t>2025-03-16 13:00</t>
        </is>
      </c>
      <c r="B1791" t="n">
        <v>41289.15029058043</v>
      </c>
      <c r="C1791" t="n">
        <v>27316.22472942188</v>
      </c>
      <c r="D1791" t="n">
        <v>13421.21001191592</v>
      </c>
      <c r="E1791" t="n">
        <v>551.715549242624</v>
      </c>
      <c r="F1791" t="n">
        <v>0.6061289381016562</v>
      </c>
      <c r="G1791" t="n">
        <v>0.2704487986483451</v>
      </c>
      <c r="H1791" t="n">
        <v>0.27313375710566</v>
      </c>
      <c r="I1791" t="n">
        <v>0.2219195035422569</v>
      </c>
      <c r="J1791" t="n">
        <v>75</v>
      </c>
      <c r="K1791" t="n">
        <v>13</v>
      </c>
      <c r="L1791">
        <f>VLOOKUP(J1791,Clustering!$D$3:$E$367,2,FALSE)</f>
        <v/>
      </c>
      <c r="M1791" t="n">
        <v>0.244795377</v>
      </c>
      <c r="N1791" t="n">
        <v>0.25992844</v>
      </c>
      <c r="O1791" t="n">
        <v>0.25992844</v>
      </c>
      <c r="P1791" t="n">
        <v>0.888650593</v>
      </c>
      <c r="Q1791" t="n">
        <v>0.356448655</v>
      </c>
      <c r="R1791" t="n">
        <v>0.27313375710566</v>
      </c>
      <c r="S1791" t="n">
        <v>0.6061289381016562</v>
      </c>
      <c r="T1791" t="n">
        <v>0.66427384</v>
      </c>
      <c r="U1791" t="n">
        <v>0.656878551</v>
      </c>
      <c r="V1791" t="n">
        <v>0.850080767</v>
      </c>
      <c r="W1791" t="n">
        <v>0.010123097</v>
      </c>
      <c r="X1791" t="n">
        <v>0.000799989</v>
      </c>
      <c r="Y1791" t="n">
        <v>0.2219195035422569</v>
      </c>
      <c r="Z1791" t="n">
        <v>0.323348509</v>
      </c>
      <c r="AA1791" t="n">
        <v>0.656878551</v>
      </c>
      <c r="AB1791" t="n">
        <v>0</v>
      </c>
      <c r="AC1791" t="n">
        <v>0</v>
      </c>
      <c r="AD1791" t="n">
        <v>0.85</v>
      </c>
      <c r="AE1791" t="n">
        <v>0.85</v>
      </c>
      <c r="AF1791" t="n">
        <v>0.85</v>
      </c>
      <c r="AG1791" t="n">
        <v>0.85</v>
      </c>
      <c r="AH1791" t="n">
        <v>0.888650593</v>
      </c>
      <c r="AI1791" t="n">
        <v>0.010123097</v>
      </c>
      <c r="AJ1791" t="n">
        <v>0.400279209</v>
      </c>
      <c r="AK1791" t="n">
        <v>0.4242902566711593</v>
      </c>
      <c r="AL1791" t="n">
        <v>0.009236293</v>
      </c>
    </row>
    <row r="1792">
      <c r="A1792" t="inlineStr">
        <is>
          <t>2025-03-16 14:00</t>
        </is>
      </c>
      <c r="B1792" t="n">
        <v>40926.11811020324</v>
      </c>
      <c r="C1792" t="n">
        <v>28964.5714268532</v>
      </c>
      <c r="D1792" t="n">
        <v>11411.02290123175</v>
      </c>
      <c r="E1792" t="n">
        <v>550.523782118282</v>
      </c>
      <c r="F1792" t="n">
        <v>0.5153448301335327</v>
      </c>
      <c r="G1792" t="n">
        <v>0.2698645990775892</v>
      </c>
      <c r="H1792" t="n">
        <v>0.2720489363581089</v>
      </c>
      <c r="I1792" t="n">
        <v>0.230383783942903</v>
      </c>
      <c r="J1792" t="n">
        <v>75</v>
      </c>
      <c r="K1792" t="n">
        <v>14</v>
      </c>
      <c r="L1792">
        <f>VLOOKUP(J1792,Clustering!$D$3:$E$367,2,FALSE)</f>
        <v/>
      </c>
      <c r="M1792" t="n">
        <v>0.243845039</v>
      </c>
      <c r="N1792" t="n">
        <v>0.258808314</v>
      </c>
      <c r="O1792" t="n">
        <v>0.258808314</v>
      </c>
      <c r="P1792" t="n">
        <v>0.887470501</v>
      </c>
      <c r="Q1792" t="n">
        <v>0.349752492</v>
      </c>
      <c r="R1792" t="n">
        <v>0.2720489363581089</v>
      </c>
      <c r="S1792" t="n">
        <v>0.5153448301335327</v>
      </c>
      <c r="T1792" t="n">
        <v>0.656793109</v>
      </c>
      <c r="U1792" t="n">
        <v>0.656878551</v>
      </c>
      <c r="V1792" t="n">
        <v>0.850080767</v>
      </c>
      <c r="W1792" t="n">
        <v>0.009983468000000001</v>
      </c>
      <c r="X1792" t="n">
        <v>0.001332757</v>
      </c>
      <c r="Y1792" t="n">
        <v>0.230383783942903</v>
      </c>
      <c r="Z1792" t="n">
        <v>0.324893955</v>
      </c>
      <c r="AA1792" t="n">
        <v>0.656878551</v>
      </c>
      <c r="AB1792" t="n">
        <v>0</v>
      </c>
      <c r="AC1792" t="n">
        <v>0</v>
      </c>
      <c r="AD1792" t="n">
        <v>0.85</v>
      </c>
      <c r="AE1792" t="n">
        <v>0.85</v>
      </c>
      <c r="AF1792" t="n">
        <v>0.85</v>
      </c>
      <c r="AG1792" t="n">
        <v>0.85</v>
      </c>
      <c r="AH1792" t="n">
        <v>0.887470501</v>
      </c>
      <c r="AI1792" t="n">
        <v>0.009983468000000001</v>
      </c>
      <c r="AJ1792" t="n">
        <v>0.401146839</v>
      </c>
      <c r="AK1792" t="n">
        <v>0.3607413810934728</v>
      </c>
      <c r="AL1792" t="n">
        <v>0.009414080999999999</v>
      </c>
    </row>
    <row r="1793">
      <c r="A1793" t="inlineStr">
        <is>
          <t>2025-03-16 15:00</t>
        </is>
      </c>
      <c r="B1793" t="n">
        <v>40962.54460070139</v>
      </c>
      <c r="C1793" t="n">
        <v>31829.86583839656</v>
      </c>
      <c r="D1793" t="n">
        <v>8586.336605152161</v>
      </c>
      <c r="E1793" t="n">
        <v>546.3421571526756</v>
      </c>
      <c r="F1793" t="n">
        <v>0.3877762946890442</v>
      </c>
      <c r="G1793" t="n">
        <v>0.2678147829179782</v>
      </c>
      <c r="H1793" t="n">
        <v>0.2696382235857729</v>
      </c>
      <c r="I1793" t="n">
        <v>0.2348569954204596</v>
      </c>
      <c r="J1793" t="n">
        <v>75</v>
      </c>
      <c r="K1793" t="n">
        <v>15</v>
      </c>
      <c r="L1793">
        <f>VLOOKUP(J1793,Clustering!$D$3:$E$367,2,FALSE)</f>
        <v/>
      </c>
      <c r="M1793" t="n">
        <v>0.243718328</v>
      </c>
      <c r="N1793" t="n">
        <v>0.263509688</v>
      </c>
      <c r="O1793" t="n">
        <v>0.263509688</v>
      </c>
      <c r="P1793" t="n">
        <v>0.886626124</v>
      </c>
      <c r="Q1793" t="n">
        <v>0.344921242</v>
      </c>
      <c r="R1793" t="n">
        <v>0.2696382235857729</v>
      </c>
      <c r="S1793" t="n">
        <v>0.3877762946890442</v>
      </c>
      <c r="T1793" t="n">
        <v>0.666918543</v>
      </c>
      <c r="U1793" t="n">
        <v>0.656878551</v>
      </c>
      <c r="V1793" t="n">
        <v>0.850080767</v>
      </c>
      <c r="W1793" t="n">
        <v>0.01008819</v>
      </c>
      <c r="X1793" t="n">
        <v>0.001332757</v>
      </c>
      <c r="Y1793" t="n">
        <v>0.2348569954204596</v>
      </c>
      <c r="Z1793" t="n">
        <v>0.335184814</v>
      </c>
      <c r="AA1793" t="n">
        <v>0.656878551</v>
      </c>
      <c r="AB1793" t="n">
        <v>0</v>
      </c>
      <c r="AC1793" t="n">
        <v>0</v>
      </c>
      <c r="AD1793" t="n">
        <v>0.85</v>
      </c>
      <c r="AE1793" t="n">
        <v>0.85</v>
      </c>
      <c r="AF1793" t="n">
        <v>0.85</v>
      </c>
      <c r="AG1793" t="n">
        <v>0.85</v>
      </c>
      <c r="AH1793" t="n">
        <v>0.886626124</v>
      </c>
      <c r="AI1793" t="n">
        <v>0.01008819</v>
      </c>
      <c r="AJ1793" t="n">
        <v>0.415803008</v>
      </c>
      <c r="AK1793" t="n">
        <v>0.2714434062823309</v>
      </c>
      <c r="AL1793" t="n">
        <v>0.009414080999999999</v>
      </c>
    </row>
    <row r="1794">
      <c r="A1794" t="inlineStr">
        <is>
          <t>2025-03-16 16:00</t>
        </is>
      </c>
      <c r="B1794" t="n">
        <v>41389.60525793264</v>
      </c>
      <c r="C1794" t="n">
        <v>35418.89993270019</v>
      </c>
      <c r="D1794" t="n">
        <v>5444.268562956928</v>
      </c>
      <c r="E1794" t="n">
        <v>526.4367622755141</v>
      </c>
      <c r="F1794" t="n">
        <v>0.2458741588780367</v>
      </c>
      <c r="G1794" t="n">
        <v>0.2580572364095657</v>
      </c>
      <c r="H1794" t="n">
        <v>0.2593926943033453</v>
      </c>
      <c r="I1794" t="n">
        <v>0.2339194960089957</v>
      </c>
      <c r="J1794" t="n">
        <v>75</v>
      </c>
      <c r="K1794" t="n">
        <v>16</v>
      </c>
      <c r="L1794">
        <f>VLOOKUP(J1794,Clustering!$D$3:$E$367,2,FALSE)</f>
        <v/>
      </c>
      <c r="M1794" t="n">
        <v>0.241777336</v>
      </c>
      <c r="N1794" t="n">
        <v>0.279079048</v>
      </c>
      <c r="O1794" t="n">
        <v>0.279079048</v>
      </c>
      <c r="P1794" t="n">
        <v>0.876290138</v>
      </c>
      <c r="Q1794" t="n">
        <v>0.343707171</v>
      </c>
      <c r="R1794" t="n">
        <v>0.2593926943033453</v>
      </c>
      <c r="S1794" t="n">
        <v>0.2458741588780367</v>
      </c>
      <c r="T1794" t="n">
        <v>0.676515037</v>
      </c>
      <c r="U1794" t="n">
        <v>0.666144912</v>
      </c>
      <c r="V1794" t="n">
        <v>0.850080767</v>
      </c>
      <c r="W1794" t="n">
        <v>0.010018375</v>
      </c>
      <c r="X1794" t="n">
        <v>0.001332757</v>
      </c>
      <c r="Y1794" t="n">
        <v>0.2339194960089957</v>
      </c>
      <c r="Z1794" t="n">
        <v>0.360466078</v>
      </c>
      <c r="AA1794" t="n">
        <v>0.666144912</v>
      </c>
      <c r="AB1794" t="n">
        <v>0</v>
      </c>
      <c r="AC1794" t="n">
        <v>0</v>
      </c>
      <c r="AD1794" t="n">
        <v>0.85</v>
      </c>
      <c r="AE1794" t="n">
        <v>0.85</v>
      </c>
      <c r="AF1794" t="n">
        <v>0.85</v>
      </c>
      <c r="AG1794" t="n">
        <v>0.85</v>
      </c>
      <c r="AH1794" t="n">
        <v>0.876290138</v>
      </c>
      <c r="AI1794" t="n">
        <v>0.010018375</v>
      </c>
      <c r="AJ1794" t="n">
        <v>0.438476812</v>
      </c>
      <c r="AK1794" t="n">
        <v>0.1721119112146257</v>
      </c>
      <c r="AL1794" t="n">
        <v>0.009236293</v>
      </c>
    </row>
    <row r="1795">
      <c r="A1795" t="inlineStr">
        <is>
          <t>2025-03-16 17:00</t>
        </is>
      </c>
      <c r="B1795" t="n">
        <v>43316.29263665776</v>
      </c>
      <c r="C1795" t="n">
        <v>40676.77592304685</v>
      </c>
      <c r="D1795" t="n">
        <v>2147.225502611918</v>
      </c>
      <c r="E1795" t="n">
        <v>492.2912109989977</v>
      </c>
      <c r="F1795" t="n">
        <v>0.0969730383927703</v>
      </c>
      <c r="G1795" t="n">
        <v>0.24131922107794</v>
      </c>
      <c r="H1795" t="n">
        <v>0.2416337768804707</v>
      </c>
      <c r="I1795" t="n">
        <v>0.2356337806471012</v>
      </c>
      <c r="J1795" t="n">
        <v>75</v>
      </c>
      <c r="K1795" t="n">
        <v>17</v>
      </c>
      <c r="L1795">
        <f>VLOOKUP(J1795,Clustering!$D$3:$E$367,2,FALSE)</f>
        <v/>
      </c>
      <c r="M1795" t="n">
        <v>0.243626174</v>
      </c>
      <c r="N1795" t="n">
        <v>0.298229656</v>
      </c>
      <c r="O1795" t="n">
        <v>0.298229656</v>
      </c>
      <c r="P1795" t="n">
        <v>0.876880185</v>
      </c>
      <c r="Q1795" t="n">
        <v>0.362644171</v>
      </c>
      <c r="R1795" t="n">
        <v>0.2416337768804707</v>
      </c>
      <c r="S1795" t="n">
        <v>0.0969730383927703</v>
      </c>
      <c r="T1795" t="n">
        <v>0.667900861</v>
      </c>
      <c r="U1795" t="n">
        <v>0.666144912</v>
      </c>
      <c r="V1795" t="n">
        <v>0.850080767</v>
      </c>
      <c r="W1795" t="n">
        <v>0.010018375</v>
      </c>
      <c r="X1795" t="n">
        <v>0.00353168</v>
      </c>
      <c r="Y1795" t="n">
        <v>0.2356337806471012</v>
      </c>
      <c r="Z1795" t="n">
        <v>0.374170719</v>
      </c>
      <c r="AA1795" t="n">
        <v>0.666144912</v>
      </c>
      <c r="AB1795" t="n">
        <v>0</v>
      </c>
      <c r="AC1795" t="n">
        <v>0</v>
      </c>
      <c r="AD1795" t="n">
        <v>0.85</v>
      </c>
      <c r="AE1795" t="n">
        <v>0.85</v>
      </c>
      <c r="AF1795" t="n">
        <v>0.85</v>
      </c>
      <c r="AG1795" t="n">
        <v>0.85</v>
      </c>
      <c r="AH1795" t="n">
        <v>0.876880185</v>
      </c>
      <c r="AI1795" t="n">
        <v>0.010018375</v>
      </c>
      <c r="AJ1795" t="n">
        <v>0.483421314</v>
      </c>
      <c r="AK1795" t="n">
        <v>0.0678811268749392</v>
      </c>
      <c r="AL1795" t="n">
        <v>0.282721628</v>
      </c>
    </row>
    <row r="1796">
      <c r="A1796" t="inlineStr">
        <is>
          <t>2025-03-16 18:00</t>
        </is>
      </c>
      <c r="B1796" t="n">
        <v>47751.22099254432</v>
      </c>
      <c r="C1796" t="n">
        <v>47149.82482704267</v>
      </c>
      <c r="D1796" t="n">
        <v>113.6233673375461</v>
      </c>
      <c r="E1796" t="n">
        <v>487.7727981641028</v>
      </c>
      <c r="F1796" t="n">
        <v>0.0051314606452544</v>
      </c>
      <c r="G1796" t="n">
        <v>0.2391043128255406</v>
      </c>
      <c r="H1796" t="n">
        <v>0.2386605644612563</v>
      </c>
      <c r="I1796" t="n">
        <v>0.2471248448619024</v>
      </c>
      <c r="J1796" t="n">
        <v>75</v>
      </c>
      <c r="K1796" t="n">
        <v>18</v>
      </c>
      <c r="L1796">
        <f>VLOOKUP(J1796,Clustering!$D$3:$E$367,2,FALSE)</f>
        <v/>
      </c>
      <c r="M1796" t="n">
        <v>0.25065867</v>
      </c>
      <c r="N1796" t="n">
        <v>0.313836485</v>
      </c>
      <c r="O1796" t="n">
        <v>0.313836485</v>
      </c>
      <c r="P1796" t="n">
        <v>0.87696157</v>
      </c>
      <c r="Q1796" t="n">
        <v>0.401181529</v>
      </c>
      <c r="R1796" t="n">
        <v>0.2386605644612563</v>
      </c>
      <c r="S1796" t="n">
        <v>0.0051314606452544</v>
      </c>
      <c r="T1796" t="n">
        <v>0.587728578</v>
      </c>
      <c r="U1796" t="n">
        <v>0.666144912</v>
      </c>
      <c r="V1796" t="n">
        <v>0.850080767</v>
      </c>
      <c r="W1796" t="n">
        <v>0.010158004</v>
      </c>
      <c r="X1796" t="n">
        <v>0.027398167</v>
      </c>
      <c r="Y1796" t="n">
        <v>0.2471248448619024</v>
      </c>
      <c r="Z1796" t="n">
        <v>0.396197276</v>
      </c>
      <c r="AA1796" t="n">
        <v>0.666144912</v>
      </c>
      <c r="AB1796" t="n">
        <v>0</v>
      </c>
      <c r="AC1796" t="n">
        <v>0</v>
      </c>
      <c r="AD1796" t="n">
        <v>0.85</v>
      </c>
      <c r="AE1796" t="n">
        <v>0.85</v>
      </c>
      <c r="AF1796" t="n">
        <v>0.85</v>
      </c>
      <c r="AG1796" t="n">
        <v>0.85</v>
      </c>
      <c r="AH1796" t="n">
        <v>0.87696157</v>
      </c>
      <c r="AI1796" t="n">
        <v>0.010158004</v>
      </c>
      <c r="AJ1796" t="n">
        <v>0.505988517</v>
      </c>
      <c r="AK1796" t="n">
        <v>0.003592022451678</v>
      </c>
      <c r="AL1796" t="n">
        <v>0.422111599</v>
      </c>
    </row>
    <row r="1797">
      <c r="A1797" t="inlineStr">
        <is>
          <t>2025-03-16 19:00</t>
        </is>
      </c>
      <c r="B1797" t="n">
        <v>47750.0170223211</v>
      </c>
      <c r="C1797" t="n">
        <v>47263.31692929698</v>
      </c>
      <c r="D1797" t="n">
        <v>0</v>
      </c>
      <c r="E1797" t="n">
        <v>486.7000930241245</v>
      </c>
      <c r="F1797" t="n">
        <v>0</v>
      </c>
      <c r="G1797" t="n">
        <v>0.23857847697261</v>
      </c>
      <c r="H1797" t="n">
        <v>0.2379574399026583</v>
      </c>
      <c r="I1797" t="n">
        <v>0.2498034146089423</v>
      </c>
      <c r="J1797" t="n">
        <v>75</v>
      </c>
      <c r="K1797" t="n">
        <v>19</v>
      </c>
      <c r="L1797">
        <f>VLOOKUP(J1797,Clustering!$D$3:$E$367,2,FALSE)</f>
        <v/>
      </c>
      <c r="M1797" t="n">
        <v>0.266641616</v>
      </c>
      <c r="N1797" t="n">
        <v>0.330669931</v>
      </c>
      <c r="O1797" t="n">
        <v>0.330669931</v>
      </c>
      <c r="P1797" t="n">
        <v>0.877500751</v>
      </c>
      <c r="Q1797" t="n">
        <v>0.424874682</v>
      </c>
      <c r="R1797" t="n">
        <v>0.2379574399026583</v>
      </c>
      <c r="S1797" t="n">
        <v>0</v>
      </c>
      <c r="T1797" t="n">
        <v>0.230693668</v>
      </c>
      <c r="U1797" t="n">
        <v>0.666411007</v>
      </c>
      <c r="V1797" t="n">
        <v>0.850080767</v>
      </c>
      <c r="W1797" t="n">
        <v>0.010611798</v>
      </c>
      <c r="X1797" t="n">
        <v>0.027398167</v>
      </c>
      <c r="Y1797" t="n">
        <v>0.2498034146089423</v>
      </c>
      <c r="Z1797" t="n">
        <v>0.413633847</v>
      </c>
      <c r="AA1797" t="n">
        <v>0.666411007</v>
      </c>
      <c r="AB1797" t="n">
        <v>0</v>
      </c>
      <c r="AC1797" t="n">
        <v>0</v>
      </c>
      <c r="AD1797" t="n">
        <v>0.85</v>
      </c>
      <c r="AE1797" t="n">
        <v>0.85</v>
      </c>
      <c r="AF1797" t="n">
        <v>0.85</v>
      </c>
      <c r="AG1797" t="n">
        <v>0.85</v>
      </c>
      <c r="AH1797" t="n">
        <v>0.877500751</v>
      </c>
      <c r="AI1797" t="n">
        <v>0.010611798</v>
      </c>
      <c r="AJ1797" t="n">
        <v>0.524523607</v>
      </c>
      <c r="AK1797" t="n">
        <v>0</v>
      </c>
      <c r="AL1797" t="n">
        <v>0.391852982</v>
      </c>
    </row>
    <row r="1798">
      <c r="A1798" t="inlineStr">
        <is>
          <t>2025-03-16 20:00</t>
        </is>
      </c>
      <c r="B1798" t="n">
        <v>47102.44956786157</v>
      </c>
      <c r="C1798" t="n">
        <v>46631.99144446779</v>
      </c>
      <c r="D1798" t="n">
        <v>0</v>
      </c>
      <c r="E1798" t="n">
        <v>470.4581233937736</v>
      </c>
      <c r="F1798" t="n">
        <v>0</v>
      </c>
      <c r="G1798" t="n">
        <v>0.2306167271538105</v>
      </c>
      <c r="H1798" t="n">
        <v>0.229981998480847</v>
      </c>
      <c r="I1798" t="n">
        <v>0.2420891337374674</v>
      </c>
      <c r="J1798" t="n">
        <v>75</v>
      </c>
      <c r="K1798" t="n">
        <v>20</v>
      </c>
      <c r="L1798">
        <f>VLOOKUP(J1798,Clustering!$D$3:$E$367,2,FALSE)</f>
        <v/>
      </c>
      <c r="M1798" t="n">
        <v>0.283920477</v>
      </c>
      <c r="N1798" t="n">
        <v>0.339070877</v>
      </c>
      <c r="O1798" t="n">
        <v>0.339070877</v>
      </c>
      <c r="P1798" t="n">
        <v>0.877063303</v>
      </c>
      <c r="Q1798" t="n">
        <v>0.445826788</v>
      </c>
      <c r="R1798" t="n">
        <v>0.229981998480847</v>
      </c>
      <c r="S1798" t="n">
        <v>0</v>
      </c>
      <c r="T1798" t="n">
        <v>0</v>
      </c>
      <c r="U1798" t="n">
        <v>0.666411007</v>
      </c>
      <c r="V1798" t="n">
        <v>0.850080767</v>
      </c>
      <c r="W1798" t="n">
        <v>0.01071652</v>
      </c>
      <c r="X1798" t="n">
        <v>0.013216158</v>
      </c>
      <c r="Y1798" t="n">
        <v>0.2420891337374674</v>
      </c>
      <c r="Z1798" t="n">
        <v>0.413762371</v>
      </c>
      <c r="AA1798" t="n">
        <v>0.666411007</v>
      </c>
      <c r="AB1798" t="n">
        <v>0</v>
      </c>
      <c r="AC1798" t="n">
        <v>0</v>
      </c>
      <c r="AD1798" t="n">
        <v>0.85</v>
      </c>
      <c r="AE1798" t="n">
        <v>0.85</v>
      </c>
      <c r="AF1798" t="n">
        <v>0.85</v>
      </c>
      <c r="AG1798" t="n">
        <v>0.85</v>
      </c>
      <c r="AH1798" t="n">
        <v>0.877063303</v>
      </c>
      <c r="AI1798" t="n">
        <v>0.01071652</v>
      </c>
      <c r="AJ1798" t="n">
        <v>0.521782348</v>
      </c>
      <c r="AK1798" t="n">
        <v>0</v>
      </c>
      <c r="AL1798" t="n">
        <v>0.343572754</v>
      </c>
    </row>
    <row r="1799">
      <c r="A1799" t="inlineStr">
        <is>
          <t>2025-03-16 21:00</t>
        </is>
      </c>
      <c r="B1799" t="n">
        <v>45032.18031972707</v>
      </c>
      <c r="C1799" t="n">
        <v>44587.74006042894</v>
      </c>
      <c r="D1799" t="n">
        <v>0</v>
      </c>
      <c r="E1799" t="n">
        <v>444.4402592981358</v>
      </c>
      <c r="F1799" t="n">
        <v>0</v>
      </c>
      <c r="G1799" t="n">
        <v>0.2178628722049685</v>
      </c>
      <c r="H1799" t="n">
        <v>0.2166025425943826</v>
      </c>
      <c r="I1799" t="n">
        <v>0.2406427060740658</v>
      </c>
      <c r="J1799" t="n">
        <v>75</v>
      </c>
      <c r="K1799" t="n">
        <v>21</v>
      </c>
      <c r="L1799">
        <f>VLOOKUP(J1799,Clustering!$D$3:$E$367,2,FALSE)</f>
        <v/>
      </c>
      <c r="M1799" t="n">
        <v>0.288516654</v>
      </c>
      <c r="N1799" t="n">
        <v>0.337743686</v>
      </c>
      <c r="O1799" t="n">
        <v>0.337743686</v>
      </c>
      <c r="P1799" t="n">
        <v>0.877643176</v>
      </c>
      <c r="Q1799" t="n">
        <v>0.446878149</v>
      </c>
      <c r="R1799" t="n">
        <v>0.2166025425943826</v>
      </c>
      <c r="S1799" t="n">
        <v>0</v>
      </c>
      <c r="T1799" t="n">
        <v>0</v>
      </c>
      <c r="U1799" t="n">
        <v>0.666411007</v>
      </c>
      <c r="V1799" t="n">
        <v>0.850080767</v>
      </c>
      <c r="W1799" t="n">
        <v>0.010681613</v>
      </c>
      <c r="X1799" t="n">
        <v>0.001332757</v>
      </c>
      <c r="Y1799" t="n">
        <v>0.2406427060740658</v>
      </c>
      <c r="Z1799" t="n">
        <v>0.408205297</v>
      </c>
      <c r="AA1799" t="n">
        <v>0.666411007</v>
      </c>
      <c r="AB1799" t="n">
        <v>0</v>
      </c>
      <c r="AC1799" t="n">
        <v>0</v>
      </c>
      <c r="AD1799" t="n">
        <v>0.85</v>
      </c>
      <c r="AE1799" t="n">
        <v>0.85</v>
      </c>
      <c r="AF1799" t="n">
        <v>0.85</v>
      </c>
      <c r="AG1799" t="n">
        <v>0.85</v>
      </c>
      <c r="AH1799" t="n">
        <v>0.877643176</v>
      </c>
      <c r="AI1799" t="n">
        <v>0.010681613</v>
      </c>
      <c r="AJ1799" t="n">
        <v>0.492189742</v>
      </c>
      <c r="AK1799" t="n">
        <v>0</v>
      </c>
      <c r="AL1799" t="n">
        <v>0.100749311</v>
      </c>
    </row>
    <row r="1800">
      <c r="A1800" t="inlineStr">
        <is>
          <t>2025-03-16 22:00</t>
        </is>
      </c>
      <c r="B1800" t="n">
        <v>41820.67942730329</v>
      </c>
      <c r="C1800" t="n">
        <v>41401.0153010546</v>
      </c>
      <c r="D1800" t="n">
        <v>0</v>
      </c>
      <c r="E1800" t="n">
        <v>419.664126248688</v>
      </c>
      <c r="F1800" t="n">
        <v>0</v>
      </c>
      <c r="G1800" t="n">
        <v>0.2057177089454352</v>
      </c>
      <c r="H1800" t="n">
        <v>0.2041070147244414</v>
      </c>
      <c r="I1800" t="n">
        <v>0.2348302097229892</v>
      </c>
      <c r="J1800" t="n">
        <v>75</v>
      </c>
      <c r="K1800" t="n">
        <v>22</v>
      </c>
      <c r="L1800">
        <f>VLOOKUP(J1800,Clustering!$D$3:$E$367,2,FALSE)</f>
        <v/>
      </c>
      <c r="M1800" t="n">
        <v>0.278834732</v>
      </c>
      <c r="N1800" t="n">
        <v>0.331924157</v>
      </c>
      <c r="O1800" t="n">
        <v>0.331924157</v>
      </c>
      <c r="P1800" t="n">
        <v>0.878629978</v>
      </c>
      <c r="Q1800" t="n">
        <v>0.450169907</v>
      </c>
      <c r="R1800" t="n">
        <v>0.2041070147244414</v>
      </c>
      <c r="S1800" t="n">
        <v>0</v>
      </c>
      <c r="T1800" t="n">
        <v>0</v>
      </c>
      <c r="U1800" t="n">
        <v>0.666411007</v>
      </c>
      <c r="V1800" t="n">
        <v>0.850080767</v>
      </c>
      <c r="W1800" t="n">
        <v>0.01071652</v>
      </c>
      <c r="X1800" t="n">
        <v>0.001332757</v>
      </c>
      <c r="Y1800" t="n">
        <v>0.2348302097229892</v>
      </c>
      <c r="Z1800" t="n">
        <v>0.363842988</v>
      </c>
      <c r="AA1800" t="n">
        <v>0.666411007</v>
      </c>
      <c r="AB1800" t="n">
        <v>0</v>
      </c>
      <c r="AC1800" t="n">
        <v>0</v>
      </c>
      <c r="AD1800" t="n">
        <v>0.85</v>
      </c>
      <c r="AE1800" t="n">
        <v>0.85</v>
      </c>
      <c r="AF1800" t="n">
        <v>0.85</v>
      </c>
      <c r="AG1800" t="n">
        <v>0.85</v>
      </c>
      <c r="AH1800" t="n">
        <v>0.878629978</v>
      </c>
      <c r="AI1800" t="n">
        <v>0.01071652</v>
      </c>
      <c r="AJ1800" t="n">
        <v>0.4362915</v>
      </c>
      <c r="AK1800" t="n">
        <v>0</v>
      </c>
      <c r="AL1800" t="n">
        <v>0.08154389200000001</v>
      </c>
    </row>
    <row r="1801">
      <c r="A1801" t="inlineStr">
        <is>
          <t>2025-03-16 23:00</t>
        </is>
      </c>
      <c r="B1801" t="n">
        <v>38191.75642926498</v>
      </c>
      <c r="C1801" t="n">
        <v>37787.54262871273</v>
      </c>
      <c r="D1801" t="n">
        <v>0</v>
      </c>
      <c r="E1801" t="n">
        <v>404.2138005522581</v>
      </c>
      <c r="F1801" t="n">
        <v>0</v>
      </c>
      <c r="G1801" t="n">
        <v>0.1981440198785579</v>
      </c>
      <c r="H1801" t="n">
        <v>0.1967945193150225</v>
      </c>
      <c r="I1801" t="n">
        <v>0.2225355745840761</v>
      </c>
      <c r="J1801" t="n">
        <v>75</v>
      </c>
      <c r="K1801" t="n">
        <v>23</v>
      </c>
      <c r="L1801">
        <f>VLOOKUP(J1801,Clustering!$D$3:$E$367,2,FALSE)</f>
        <v/>
      </c>
      <c r="M1801" t="n">
        <v>0.266013818</v>
      </c>
      <c r="N1801" t="n">
        <v>0.329319074</v>
      </c>
      <c r="O1801" t="n">
        <v>0.329319074</v>
      </c>
      <c r="P1801" t="n">
        <v>0.872668474</v>
      </c>
      <c r="Q1801" t="n">
        <v>0.421044727</v>
      </c>
      <c r="R1801" t="n">
        <v>0.1967945193150225</v>
      </c>
      <c r="S1801" t="n">
        <v>0</v>
      </c>
      <c r="T1801" t="n">
        <v>0</v>
      </c>
      <c r="U1801" t="n">
        <v>0.655281982</v>
      </c>
      <c r="V1801" t="n">
        <v>0.850080767</v>
      </c>
      <c r="W1801" t="n">
        <v>0.01197318</v>
      </c>
      <c r="X1801" t="n">
        <v>0.001332757</v>
      </c>
      <c r="Y1801" t="n">
        <v>0.2225355745840761</v>
      </c>
      <c r="Z1801" t="n">
        <v>0.304329619</v>
      </c>
      <c r="AA1801" t="n">
        <v>0.655281982</v>
      </c>
      <c r="AB1801" t="n">
        <v>0</v>
      </c>
      <c r="AC1801" t="n">
        <v>0</v>
      </c>
      <c r="AD1801" t="n">
        <v>0.85</v>
      </c>
      <c r="AE1801" t="n">
        <v>0.85</v>
      </c>
      <c r="AF1801" t="n">
        <v>0.85</v>
      </c>
      <c r="AG1801" t="n">
        <v>0.85</v>
      </c>
      <c r="AH1801" t="n">
        <v>0.872668474</v>
      </c>
      <c r="AI1801" t="n">
        <v>0.01197318</v>
      </c>
      <c r="AJ1801" t="n">
        <v>0.381420082</v>
      </c>
      <c r="AK1801" t="n">
        <v>0</v>
      </c>
      <c r="AL1801" t="n">
        <v>0.039464555</v>
      </c>
    </row>
    <row r="1802">
      <c r="A1802" t="inlineStr">
        <is>
          <t>2025-03-17 00:00</t>
        </is>
      </c>
      <c r="B1802" t="n">
        <v>57886.13712870112</v>
      </c>
      <c r="C1802" t="n">
        <v>57480.86972381743</v>
      </c>
      <c r="D1802" t="n">
        <v>0</v>
      </c>
      <c r="E1802" t="n">
        <v>405.2674048836918</v>
      </c>
      <c r="F1802" t="n">
        <v>0</v>
      </c>
      <c r="G1802" t="n">
        <v>0.1986604925900449</v>
      </c>
      <c r="H1802" t="n">
        <v>0.197437376054312</v>
      </c>
      <c r="I1802" t="n">
        <v>0.2207677185510297</v>
      </c>
      <c r="J1802" t="n">
        <v>76</v>
      </c>
      <c r="K1802" t="n">
        <v>0</v>
      </c>
      <c r="L1802">
        <f>VLOOKUP(J1802,Clustering!$D$3:$E$367,2,FALSE)</f>
        <v/>
      </c>
      <c r="M1802" t="n">
        <v>0.400863805</v>
      </c>
      <c r="N1802" t="n">
        <v>0.41407792</v>
      </c>
      <c r="O1802" t="n">
        <v>0.41407792</v>
      </c>
      <c r="P1802" t="n">
        <v>0.932395414</v>
      </c>
      <c r="Q1802" t="n">
        <v>0.29275375</v>
      </c>
      <c r="R1802" t="n">
        <v>0.197437376054312</v>
      </c>
      <c r="S1802" t="n">
        <v>0</v>
      </c>
      <c r="T1802" t="n">
        <v>0</v>
      </c>
      <c r="U1802" t="n">
        <v>0.651963623</v>
      </c>
      <c r="V1802" t="n">
        <v>0.850080767</v>
      </c>
      <c r="W1802" t="n">
        <v>0.011833551</v>
      </c>
      <c r="X1802" t="n">
        <v>0.007025665</v>
      </c>
      <c r="Y1802" t="n">
        <v>0.2207677185510297</v>
      </c>
      <c r="Z1802" t="n">
        <v>0.401447262</v>
      </c>
      <c r="AA1802" t="n">
        <v>0.651963623</v>
      </c>
      <c r="AB1802" t="n">
        <v>0</v>
      </c>
      <c r="AC1802" t="n">
        <v>0</v>
      </c>
      <c r="AD1802" t="n">
        <v>0.85</v>
      </c>
      <c r="AE1802" t="n">
        <v>0.85</v>
      </c>
      <c r="AF1802" t="n">
        <v>0.85</v>
      </c>
      <c r="AG1802" t="n">
        <v>0.85</v>
      </c>
      <c r="AH1802" t="n">
        <v>0.932395414</v>
      </c>
      <c r="AI1802" t="n">
        <v>0.011833551</v>
      </c>
      <c r="AJ1802" t="n">
        <v>0.525831758</v>
      </c>
      <c r="AK1802" t="n">
        <v>0</v>
      </c>
      <c r="AL1802" t="n">
        <v>0.015419839</v>
      </c>
    </row>
    <row r="1803">
      <c r="A1803" t="inlineStr">
        <is>
          <t>2025-03-17 01:00</t>
        </is>
      </c>
      <c r="B1803" t="n">
        <v>57187.23167435118</v>
      </c>
      <c r="C1803" t="n">
        <v>56781.15132532408</v>
      </c>
      <c r="D1803" t="n">
        <v>0</v>
      </c>
      <c r="E1803" t="n">
        <v>406.0803490270981</v>
      </c>
      <c r="F1803" t="n">
        <v>0</v>
      </c>
      <c r="G1803" t="n">
        <v>0.1990589946211265</v>
      </c>
      <c r="H1803" t="n">
        <v>0.197537822419826</v>
      </c>
      <c r="I1803" t="n">
        <v>0.2265534292046359</v>
      </c>
      <c r="J1803" t="n">
        <v>76</v>
      </c>
      <c r="K1803" t="n">
        <v>1</v>
      </c>
      <c r="L1803">
        <f>VLOOKUP(J1803,Clustering!$D$3:$E$367,2,FALSE)</f>
        <v/>
      </c>
      <c r="M1803" t="n">
        <v>0.376754035</v>
      </c>
      <c r="N1803" t="n">
        <v>0.400953906</v>
      </c>
      <c r="O1803" t="n">
        <v>0.400953906</v>
      </c>
      <c r="P1803" t="n">
        <v>0.933321176</v>
      </c>
      <c r="Q1803" t="n">
        <v>0.260624683</v>
      </c>
      <c r="R1803" t="n">
        <v>0.197537822419826</v>
      </c>
      <c r="S1803" t="n">
        <v>0</v>
      </c>
      <c r="T1803" t="n">
        <v>0</v>
      </c>
      <c r="U1803" t="n">
        <v>0.651963623</v>
      </c>
      <c r="V1803" t="n">
        <v>0.850080767</v>
      </c>
      <c r="W1803" t="n">
        <v>0.012077902</v>
      </c>
      <c r="X1803" t="n">
        <v>0.007025665</v>
      </c>
      <c r="Y1803" t="n">
        <v>0.2265534292046359</v>
      </c>
      <c r="Z1803" t="n">
        <v>0.385209017</v>
      </c>
      <c r="AA1803" t="n">
        <v>0.651963623</v>
      </c>
      <c r="AB1803" t="n">
        <v>0</v>
      </c>
      <c r="AC1803" t="n">
        <v>0</v>
      </c>
      <c r="AD1803" t="n">
        <v>0.85</v>
      </c>
      <c r="AE1803" t="n">
        <v>0.85</v>
      </c>
      <c r="AF1803" t="n">
        <v>0.85</v>
      </c>
      <c r="AG1803" t="n">
        <v>0.85</v>
      </c>
      <c r="AH1803" t="n">
        <v>0.933321176</v>
      </c>
      <c r="AI1803" t="n">
        <v>0.012077902</v>
      </c>
      <c r="AJ1803" t="n">
        <v>0.499268445</v>
      </c>
      <c r="AK1803" t="n">
        <v>0</v>
      </c>
      <c r="AL1803" t="n">
        <v>0</v>
      </c>
    </row>
    <row r="1804">
      <c r="A1804" t="inlineStr">
        <is>
          <t>2025-03-17 02:00</t>
        </is>
      </c>
      <c r="B1804" t="n">
        <v>56980.30118984008</v>
      </c>
      <c r="C1804" t="n">
        <v>56573.45885438044</v>
      </c>
      <c r="D1804" t="n">
        <v>0</v>
      </c>
      <c r="E1804" t="n">
        <v>406.842335459637</v>
      </c>
      <c r="F1804" t="n">
        <v>0</v>
      </c>
      <c r="G1804" t="n">
        <v>0.199432517382175</v>
      </c>
      <c r="H1804" t="n">
        <v>0.1969954120460505</v>
      </c>
      <c r="I1804" t="n">
        <v>0.2434819900059282</v>
      </c>
      <c r="J1804" t="n">
        <v>76</v>
      </c>
      <c r="K1804" t="n">
        <v>2</v>
      </c>
      <c r="L1804">
        <f>VLOOKUP(J1804,Clustering!$D$3:$E$367,2,FALSE)</f>
        <v/>
      </c>
      <c r="M1804" t="n">
        <v>0.360356396</v>
      </c>
      <c r="N1804" t="n">
        <v>0.378237825</v>
      </c>
      <c r="O1804" t="n">
        <v>0.378237825</v>
      </c>
      <c r="P1804" t="n">
        <v>0.933361869</v>
      </c>
      <c r="Q1804" t="n">
        <v>0.224728242</v>
      </c>
      <c r="R1804" t="n">
        <v>0.1969954120460505</v>
      </c>
      <c r="S1804" t="n">
        <v>0</v>
      </c>
      <c r="T1804" t="n">
        <v>0</v>
      </c>
      <c r="U1804" t="n">
        <v>0.651963623</v>
      </c>
      <c r="V1804" t="n">
        <v>0.850080767</v>
      </c>
      <c r="W1804" t="n">
        <v>0.01235716</v>
      </c>
      <c r="X1804" t="n">
        <v>0.007025665</v>
      </c>
      <c r="Y1804" t="n">
        <v>0.2434819900059282</v>
      </c>
      <c r="Z1804" t="n">
        <v>0.380168672</v>
      </c>
      <c r="AA1804" t="n">
        <v>0.651963623</v>
      </c>
      <c r="AB1804" t="n">
        <v>0</v>
      </c>
      <c r="AC1804" t="n">
        <v>0</v>
      </c>
      <c r="AD1804" t="n">
        <v>0.85</v>
      </c>
      <c r="AE1804" t="n">
        <v>0.85</v>
      </c>
      <c r="AF1804" t="n">
        <v>0.85</v>
      </c>
      <c r="AG1804" t="n">
        <v>0.85</v>
      </c>
      <c r="AH1804" t="n">
        <v>0.933361869</v>
      </c>
      <c r="AI1804" t="n">
        <v>0.01235716</v>
      </c>
      <c r="AJ1804" t="n">
        <v>0.492908414</v>
      </c>
      <c r="AK1804" t="n">
        <v>0</v>
      </c>
      <c r="AL1804" t="n">
        <v>0</v>
      </c>
    </row>
    <row r="1805">
      <c r="A1805" t="inlineStr">
        <is>
          <t>2025-03-17 03:00</t>
        </is>
      </c>
      <c r="B1805" t="n">
        <v>56933.93458864793</v>
      </c>
      <c r="C1805" t="n">
        <v>56526.35063150744</v>
      </c>
      <c r="D1805" t="n">
        <v>0</v>
      </c>
      <c r="E1805" t="n">
        <v>407.5839571404961</v>
      </c>
      <c r="F1805" t="n">
        <v>0</v>
      </c>
      <c r="G1805" t="n">
        <v>0.1997960574218118</v>
      </c>
      <c r="H1805" t="n">
        <v>0.1965936265839944</v>
      </c>
      <c r="I1805" t="n">
        <v>0.2576784096652397</v>
      </c>
      <c r="J1805" t="n">
        <v>76</v>
      </c>
      <c r="K1805" t="n">
        <v>3</v>
      </c>
      <c r="L1805">
        <f>VLOOKUP(J1805,Clustering!$D$3:$E$367,2,FALSE)</f>
        <v/>
      </c>
      <c r="M1805" t="n">
        <v>0.347829222</v>
      </c>
      <c r="N1805" t="n">
        <v>0.361627222</v>
      </c>
      <c r="O1805" t="n">
        <v>0.361627222</v>
      </c>
      <c r="P1805" t="n">
        <v>0.932893901</v>
      </c>
      <c r="Q1805" t="n">
        <v>0.18288661</v>
      </c>
      <c r="R1805" t="n">
        <v>0.1965936265839944</v>
      </c>
      <c r="S1805" t="n">
        <v>0</v>
      </c>
      <c r="T1805" t="n">
        <v>0</v>
      </c>
      <c r="U1805" t="n">
        <v>0.648128727</v>
      </c>
      <c r="V1805" t="n">
        <v>0.850080767</v>
      </c>
      <c r="W1805" t="n">
        <v>0.012531696</v>
      </c>
      <c r="X1805" t="n">
        <v>0.007025665</v>
      </c>
      <c r="Y1805" t="n">
        <v>0.2576784096652397</v>
      </c>
      <c r="Z1805" t="n">
        <v>0.371472245</v>
      </c>
      <c r="AA1805" t="n">
        <v>0.648128727</v>
      </c>
      <c r="AB1805" t="n">
        <v>0</v>
      </c>
      <c r="AC1805" t="n">
        <v>0</v>
      </c>
      <c r="AD1805" t="n">
        <v>0.85</v>
      </c>
      <c r="AE1805" t="n">
        <v>0.85</v>
      </c>
      <c r="AF1805" t="n">
        <v>0.85</v>
      </c>
      <c r="AG1805" t="n">
        <v>0.85</v>
      </c>
      <c r="AH1805" t="n">
        <v>0.932893901</v>
      </c>
      <c r="AI1805" t="n">
        <v>0.012531696</v>
      </c>
      <c r="AJ1805" t="n">
        <v>0.484981142</v>
      </c>
      <c r="AK1805" t="n">
        <v>0</v>
      </c>
      <c r="AL1805" t="n">
        <v>0</v>
      </c>
    </row>
    <row r="1806">
      <c r="A1806" t="inlineStr">
        <is>
          <t>2025-03-17 04:00</t>
        </is>
      </c>
      <c r="B1806" t="n">
        <v>57577.72902281945</v>
      </c>
      <c r="C1806" t="n">
        <v>57166.32633107661</v>
      </c>
      <c r="D1806" t="n">
        <v>0</v>
      </c>
      <c r="E1806" t="n">
        <v>411.4026917428438</v>
      </c>
      <c r="F1806" t="n">
        <v>0</v>
      </c>
      <c r="G1806" t="n">
        <v>0.2016679861484528</v>
      </c>
      <c r="H1806" t="n">
        <v>0.1984016611632464</v>
      </c>
      <c r="I1806" t="n">
        <v>0.2607051934793948</v>
      </c>
      <c r="J1806" t="n">
        <v>76</v>
      </c>
      <c r="K1806" t="n">
        <v>4</v>
      </c>
      <c r="L1806">
        <f>VLOOKUP(J1806,Clustering!$D$3:$E$367,2,FALSE)</f>
        <v/>
      </c>
      <c r="M1806" t="n">
        <v>0.342086881</v>
      </c>
      <c r="N1806" t="n">
        <v>0.365190722</v>
      </c>
      <c r="O1806" t="n">
        <v>0.365190722</v>
      </c>
      <c r="P1806" t="n">
        <v>0.933606026</v>
      </c>
      <c r="Q1806" t="n">
        <v>0.168793376</v>
      </c>
      <c r="R1806" t="n">
        <v>0.1984016611632464</v>
      </c>
      <c r="S1806" t="n">
        <v>0</v>
      </c>
      <c r="T1806" t="n">
        <v>0</v>
      </c>
      <c r="U1806" t="n">
        <v>0.6510401179999999</v>
      </c>
      <c r="V1806" t="n">
        <v>0.850080767</v>
      </c>
      <c r="W1806" t="n">
        <v>0.012531696</v>
      </c>
      <c r="X1806" t="n">
        <v>0.007025665</v>
      </c>
      <c r="Y1806" t="n">
        <v>0.2607051934793948</v>
      </c>
      <c r="Z1806" t="n">
        <v>0.370518852</v>
      </c>
      <c r="AA1806" t="n">
        <v>0.6510401179999999</v>
      </c>
      <c r="AB1806" t="n">
        <v>0</v>
      </c>
      <c r="AC1806" t="n">
        <v>0</v>
      </c>
      <c r="AD1806" t="n">
        <v>0.85</v>
      </c>
      <c r="AE1806" t="n">
        <v>0.85</v>
      </c>
      <c r="AF1806" t="n">
        <v>0.85</v>
      </c>
      <c r="AG1806" t="n">
        <v>0.85</v>
      </c>
      <c r="AH1806" t="n">
        <v>0.933606026</v>
      </c>
      <c r="AI1806" t="n">
        <v>0.012531696</v>
      </c>
      <c r="AJ1806" t="n">
        <v>0.482665579</v>
      </c>
      <c r="AK1806" t="n">
        <v>0</v>
      </c>
      <c r="AL1806" t="n">
        <v>0</v>
      </c>
    </row>
    <row r="1807">
      <c r="A1807" t="inlineStr">
        <is>
          <t>2025-03-17 05:00</t>
        </is>
      </c>
      <c r="B1807" t="n">
        <v>62426.70415835593</v>
      </c>
      <c r="C1807" t="n">
        <v>62017.42010076236</v>
      </c>
      <c r="D1807" t="n">
        <v>0</v>
      </c>
      <c r="E1807" t="n">
        <v>409.2840575935776</v>
      </c>
      <c r="F1807" t="n">
        <v>0</v>
      </c>
      <c r="G1807" t="n">
        <v>0.2006294399968517</v>
      </c>
      <c r="H1807" t="n">
        <v>0.197839161516368</v>
      </c>
      <c r="I1807" t="n">
        <v>0.2510623423900511</v>
      </c>
      <c r="J1807" t="n">
        <v>76</v>
      </c>
      <c r="K1807" t="n">
        <v>5</v>
      </c>
      <c r="L1807">
        <f>VLOOKUP(J1807,Clustering!$D$3:$E$367,2,FALSE)</f>
        <v/>
      </c>
      <c r="M1807" t="n">
        <v>0.3448227</v>
      </c>
      <c r="N1807" t="n">
        <v>0.377559439</v>
      </c>
      <c r="O1807" t="n">
        <v>0.377559439</v>
      </c>
      <c r="P1807" t="n">
        <v>0.935762748</v>
      </c>
      <c r="Q1807" t="n">
        <v>0.17276101</v>
      </c>
      <c r="R1807" t="n">
        <v>0.197839161516368</v>
      </c>
      <c r="S1807" t="n">
        <v>0</v>
      </c>
      <c r="T1807" t="n">
        <v>0</v>
      </c>
      <c r="U1807" t="n">
        <v>0.6510401179999999</v>
      </c>
      <c r="V1807" t="n">
        <v>0.850080767</v>
      </c>
      <c r="W1807" t="n">
        <v>0.012496789</v>
      </c>
      <c r="X1807" t="n">
        <v>0.00649206</v>
      </c>
      <c r="Y1807" t="n">
        <v>0.2510623423900511</v>
      </c>
      <c r="Z1807" t="n">
        <v>0.373139368</v>
      </c>
      <c r="AA1807" t="n">
        <v>0.6510401179999999</v>
      </c>
      <c r="AB1807" t="n">
        <v>0</v>
      </c>
      <c r="AC1807" t="n">
        <v>0</v>
      </c>
      <c r="AD1807" t="n">
        <v>0.85</v>
      </c>
      <c r="AE1807" t="n">
        <v>0.85</v>
      </c>
      <c r="AF1807" t="n">
        <v>0.85</v>
      </c>
      <c r="AG1807" t="n">
        <v>0.85</v>
      </c>
      <c r="AH1807" t="n">
        <v>0.935762748</v>
      </c>
      <c r="AI1807" t="n">
        <v>0.012496789</v>
      </c>
      <c r="AJ1807" t="n">
        <v>0.483793357</v>
      </c>
      <c r="AK1807" t="n">
        <v>0</v>
      </c>
      <c r="AL1807" t="n">
        <v>0</v>
      </c>
    </row>
    <row r="1808">
      <c r="A1808" t="inlineStr">
        <is>
          <t>2025-03-17 06:00</t>
        </is>
      </c>
      <c r="B1808" t="n">
        <v>69929.22994694687</v>
      </c>
      <c r="C1808" t="n">
        <v>69426.65102543667</v>
      </c>
      <c r="D1808" t="n">
        <v>111.7560441775629</v>
      </c>
      <c r="E1808" t="n">
        <v>390.8228773326354</v>
      </c>
      <c r="F1808" t="n">
        <v>0.0050471285617054</v>
      </c>
      <c r="G1808" t="n">
        <v>0.1915798418297233</v>
      </c>
      <c r="H1808" t="n">
        <v>0.1894418453593979</v>
      </c>
      <c r="I1808" t="n">
        <v>0.2302230697580806</v>
      </c>
      <c r="J1808" t="n">
        <v>76</v>
      </c>
      <c r="K1808" t="n">
        <v>6</v>
      </c>
      <c r="L1808">
        <f>VLOOKUP(J1808,Clustering!$D$3:$E$367,2,FALSE)</f>
        <v/>
      </c>
      <c r="M1808" t="n">
        <v>0.365171439</v>
      </c>
      <c r="N1808" t="n">
        <v>0.399405844</v>
      </c>
      <c r="O1808" t="n">
        <v>0.399405844</v>
      </c>
      <c r="P1808" t="n">
        <v>0.937146305</v>
      </c>
      <c r="Q1808" t="n">
        <v>0.185740302</v>
      </c>
      <c r="R1808" t="n">
        <v>0.1894418453593979</v>
      </c>
      <c r="S1808" t="n">
        <v>0.0050471285617054</v>
      </c>
      <c r="T1808" t="n">
        <v>0</v>
      </c>
      <c r="U1808" t="n">
        <v>0.65330975</v>
      </c>
      <c r="V1808" t="n">
        <v>0.850080767</v>
      </c>
      <c r="W1808" t="n">
        <v>0.012461881</v>
      </c>
      <c r="X1808" t="n">
        <v>0.00649206</v>
      </c>
      <c r="Y1808" t="n">
        <v>0.2302230697580806</v>
      </c>
      <c r="Z1808" t="n">
        <v>0.369638148</v>
      </c>
      <c r="AA1808" t="n">
        <v>0.65330975</v>
      </c>
      <c r="AB1808" t="n">
        <v>0</v>
      </c>
      <c r="AC1808" t="n">
        <v>0</v>
      </c>
      <c r="AD1808" t="n">
        <v>0.85</v>
      </c>
      <c r="AE1808" t="n">
        <v>0.85</v>
      </c>
      <c r="AF1808" t="n">
        <v>0.85</v>
      </c>
      <c r="AG1808" t="n">
        <v>0.85</v>
      </c>
      <c r="AH1808" t="n">
        <v>0.937146305</v>
      </c>
      <c r="AI1808" t="n">
        <v>0.012461881</v>
      </c>
      <c r="AJ1808" t="n">
        <v>0.465038713</v>
      </c>
      <c r="AK1808" t="n">
        <v>0.0035329899931938</v>
      </c>
      <c r="AL1808" t="n">
        <v>0</v>
      </c>
    </row>
    <row r="1809">
      <c r="A1809" t="inlineStr">
        <is>
          <t>2025-03-17 07:00</t>
        </is>
      </c>
      <c r="B1809" t="n">
        <v>74570.78189735478</v>
      </c>
      <c r="C1809" t="n">
        <v>72589.26672824267</v>
      </c>
      <c r="D1809" t="n">
        <v>1641.456598091052</v>
      </c>
      <c r="E1809" t="n">
        <v>340.0585710210536</v>
      </c>
      <c r="F1809" t="n">
        <v>0.0741314936475579</v>
      </c>
      <c r="G1809" t="n">
        <v>0.1666953779514969</v>
      </c>
      <c r="H1809" t="n">
        <v>0.165495431820861</v>
      </c>
      <c r="I1809" t="n">
        <v>0.1883838103093171</v>
      </c>
      <c r="J1809" t="n">
        <v>76</v>
      </c>
      <c r="K1809" t="n">
        <v>7</v>
      </c>
      <c r="L1809">
        <f>VLOOKUP(J1809,Clustering!$D$3:$E$367,2,FALSE)</f>
        <v/>
      </c>
      <c r="M1809" t="n">
        <v>0.381972251</v>
      </c>
      <c r="N1809" t="n">
        <v>0.40891114</v>
      </c>
      <c r="O1809" t="n">
        <v>0.40891114</v>
      </c>
      <c r="P1809" t="n">
        <v>0.938387437</v>
      </c>
      <c r="Q1809" t="n">
        <v>0.204151621</v>
      </c>
      <c r="R1809" t="n">
        <v>0.165495431820861</v>
      </c>
      <c r="S1809" t="n">
        <v>0.0741314936475579</v>
      </c>
      <c r="T1809" t="n">
        <v>0</v>
      </c>
      <c r="U1809" t="n">
        <v>0.65330975</v>
      </c>
      <c r="V1809" t="n">
        <v>0.850080767</v>
      </c>
      <c r="W1809" t="n">
        <v>0.012392067</v>
      </c>
      <c r="X1809" t="n">
        <v>0.00649206</v>
      </c>
      <c r="Y1809" t="n">
        <v>0.1883838103093171</v>
      </c>
      <c r="Z1809" t="n">
        <v>0.362052083</v>
      </c>
      <c r="AA1809" t="n">
        <v>0.65330975</v>
      </c>
      <c r="AB1809" t="n">
        <v>0</v>
      </c>
      <c r="AC1809" t="n">
        <v>0</v>
      </c>
      <c r="AD1809" t="n">
        <v>0.85</v>
      </c>
      <c r="AE1809" t="n">
        <v>0.85</v>
      </c>
      <c r="AF1809" t="n">
        <v>0.85</v>
      </c>
      <c r="AG1809" t="n">
        <v>0.85</v>
      </c>
      <c r="AH1809" t="n">
        <v>0.938387437</v>
      </c>
      <c r="AI1809" t="n">
        <v>0.012392067</v>
      </c>
      <c r="AJ1809" t="n">
        <v>0.449683287</v>
      </c>
      <c r="AK1809" t="n">
        <v>0.0518920455532905</v>
      </c>
      <c r="AL1809" t="n">
        <v>0</v>
      </c>
    </row>
    <row r="1810">
      <c r="A1810" t="inlineStr">
        <is>
          <t>2025-03-17 08:00</t>
        </is>
      </c>
      <c r="B1810" t="n">
        <v>73449.65479134036</v>
      </c>
      <c r="C1810" t="n">
        <v>69180.39982373445</v>
      </c>
      <c r="D1810" t="n">
        <v>3962.140247682734</v>
      </c>
      <c r="E1810" t="n">
        <v>307.114719923179</v>
      </c>
      <c r="F1810" t="n">
        <v>0.1789382521252222</v>
      </c>
      <c r="G1810" t="n">
        <v>0.1505464313348916</v>
      </c>
      <c r="H1810" t="n">
        <v>0.1502476735358364</v>
      </c>
      <c r="I1810" t="n">
        <v>0.1559463306726637</v>
      </c>
      <c r="J1810" t="n">
        <v>76</v>
      </c>
      <c r="K1810" t="n">
        <v>8</v>
      </c>
      <c r="L1810">
        <f>VLOOKUP(J1810,Clustering!$D$3:$E$367,2,FALSE)</f>
        <v/>
      </c>
      <c r="M1810" t="n">
        <v>0.391849999</v>
      </c>
      <c r="N1810" t="n">
        <v>0.406974584</v>
      </c>
      <c r="O1810" t="n">
        <v>0.406974584</v>
      </c>
      <c r="P1810" t="n">
        <v>0.935661015</v>
      </c>
      <c r="Q1810" t="n">
        <v>0.214852966</v>
      </c>
      <c r="R1810" t="n">
        <v>0.1502476735358364</v>
      </c>
      <c r="S1810" t="n">
        <v>0.1789382521252222</v>
      </c>
      <c r="T1810" t="n">
        <v>0.162233641</v>
      </c>
      <c r="U1810" t="n">
        <v>0.65330975</v>
      </c>
      <c r="V1810" t="n">
        <v>0.850080767</v>
      </c>
      <c r="W1810" t="n">
        <v>0.01235716</v>
      </c>
      <c r="X1810" t="n">
        <v>0.00649206</v>
      </c>
      <c r="Y1810" t="n">
        <v>0.1559463306726637</v>
      </c>
      <c r="Z1810" t="n">
        <v>0.401977686</v>
      </c>
      <c r="AA1810" t="n">
        <v>0.65330975</v>
      </c>
      <c r="AB1810" t="n">
        <v>0</v>
      </c>
      <c r="AC1810" t="n">
        <v>0</v>
      </c>
      <c r="AD1810" t="n">
        <v>0.85</v>
      </c>
      <c r="AE1810" t="n">
        <v>0.85</v>
      </c>
      <c r="AF1810" t="n">
        <v>0.85</v>
      </c>
      <c r="AG1810" t="n">
        <v>0.85</v>
      </c>
      <c r="AH1810" t="n">
        <v>0.935661015</v>
      </c>
      <c r="AI1810" t="n">
        <v>0.01235716</v>
      </c>
      <c r="AJ1810" t="n">
        <v>0.459980127</v>
      </c>
      <c r="AK1810" t="n">
        <v>0.1252567764876555</v>
      </c>
      <c r="AL1810" t="n">
        <v>0</v>
      </c>
    </row>
    <row r="1811">
      <c r="A1811" t="inlineStr">
        <is>
          <t>2025-03-17 09:00</t>
        </is>
      </c>
      <c r="B1811" t="n">
        <v>72537.43597567566</v>
      </c>
      <c r="C1811" t="n">
        <v>66055.44803919751</v>
      </c>
      <c r="D1811" t="n">
        <v>6179.029321000002</v>
      </c>
      <c r="E1811" t="n">
        <v>302.9586154781585</v>
      </c>
      <c r="F1811" t="n">
        <v>0.2790574380038388</v>
      </c>
      <c r="G1811" t="n">
        <v>0.1485091252343914</v>
      </c>
      <c r="H1811" t="n">
        <v>0.1490624064227712</v>
      </c>
      <c r="I1811" t="n">
        <v>0.1385088416194339</v>
      </c>
      <c r="J1811" t="n">
        <v>76</v>
      </c>
      <c r="K1811" t="n">
        <v>9</v>
      </c>
      <c r="L1811">
        <f>VLOOKUP(J1811,Clustering!$D$3:$E$367,2,FALSE)</f>
        <v/>
      </c>
      <c r="M1811" t="n">
        <v>0.391659932</v>
      </c>
      <c r="N1811" t="n">
        <v>0.408765208</v>
      </c>
      <c r="O1811" t="n">
        <v>0.408765208</v>
      </c>
      <c r="P1811" t="n">
        <v>0.9298215909999999</v>
      </c>
      <c r="Q1811" t="n">
        <v>0.219909508</v>
      </c>
      <c r="R1811" t="n">
        <v>0.1490624064227712</v>
      </c>
      <c r="S1811" t="n">
        <v>0.2790574380038388</v>
      </c>
      <c r="T1811" t="n">
        <v>0.449523953</v>
      </c>
      <c r="U1811" t="n">
        <v>0.651134034</v>
      </c>
      <c r="V1811" t="n">
        <v>0.850080767</v>
      </c>
      <c r="W1811" t="n">
        <v>0.012252438</v>
      </c>
      <c r="X1811" t="n">
        <v>0.00649206</v>
      </c>
      <c r="Y1811" t="n">
        <v>0.1385088416194339</v>
      </c>
      <c r="Z1811" t="n">
        <v>0.390319945</v>
      </c>
      <c r="AA1811" t="n">
        <v>0.651134034</v>
      </c>
      <c r="AB1811" t="n">
        <v>0</v>
      </c>
      <c r="AC1811" t="n">
        <v>0</v>
      </c>
      <c r="AD1811" t="n">
        <v>0.85</v>
      </c>
      <c r="AE1811" t="n">
        <v>0.85</v>
      </c>
      <c r="AF1811" t="n">
        <v>0.85</v>
      </c>
      <c r="AG1811" t="n">
        <v>0.85</v>
      </c>
      <c r="AH1811" t="n">
        <v>0.9298215909999999</v>
      </c>
      <c r="AI1811" t="n">
        <v>0.012252438</v>
      </c>
      <c r="AJ1811" t="n">
        <v>0.4638061</v>
      </c>
      <c r="AK1811" t="n">
        <v>0.1953402066026872</v>
      </c>
      <c r="AL1811" t="n">
        <v>0</v>
      </c>
    </row>
    <row r="1812">
      <c r="A1812" t="inlineStr">
        <is>
          <t>2025-03-17 10:00</t>
        </is>
      </c>
      <c r="B1812" t="n">
        <v>71329.56123867958</v>
      </c>
      <c r="C1812" t="n">
        <v>63362.1169101109</v>
      </c>
      <c r="D1812" t="n">
        <v>7679.79533144172</v>
      </c>
      <c r="E1812" t="n">
        <v>287.6489971269679</v>
      </c>
      <c r="F1812" t="n">
        <v>0.3468350606951211</v>
      </c>
      <c r="G1812" t="n">
        <v>0.1410044103563568</v>
      </c>
      <c r="H1812" t="n">
        <v>0.1421516964754082</v>
      </c>
      <c r="I1812" t="n">
        <v>0.1202677816420921</v>
      </c>
      <c r="J1812" t="n">
        <v>76</v>
      </c>
      <c r="K1812" t="n">
        <v>10</v>
      </c>
      <c r="L1812">
        <f>VLOOKUP(J1812,Clustering!$D$3:$E$367,2,FALSE)</f>
        <v/>
      </c>
      <c r="M1812" t="n">
        <v>0.404106471</v>
      </c>
      <c r="N1812" t="n">
        <v>0.420680354</v>
      </c>
      <c r="O1812" t="n">
        <v>0.420680354</v>
      </c>
      <c r="P1812" t="n">
        <v>0.925080873</v>
      </c>
      <c r="Q1812" t="n">
        <v>0.221749388</v>
      </c>
      <c r="R1812" t="n">
        <v>0.1421516964754082</v>
      </c>
      <c r="S1812" t="n">
        <v>0.3468350606951211</v>
      </c>
      <c r="T1812" t="n">
        <v>0.578358773</v>
      </c>
      <c r="U1812" t="n">
        <v>0.6626074159999999</v>
      </c>
      <c r="V1812" t="n">
        <v>0.850080767</v>
      </c>
      <c r="W1812" t="n">
        <v>0.012217531</v>
      </c>
      <c r="X1812" t="n">
        <v>0.00649206</v>
      </c>
      <c r="Y1812" t="n">
        <v>0.1202677816420921</v>
      </c>
      <c r="Z1812" t="n">
        <v>0.444110318</v>
      </c>
      <c r="AA1812" t="n">
        <v>0.6626074159999999</v>
      </c>
      <c r="AB1812" t="n">
        <v>0</v>
      </c>
      <c r="AC1812" t="n">
        <v>0</v>
      </c>
      <c r="AD1812" t="n">
        <v>0.85</v>
      </c>
      <c r="AE1812" t="n">
        <v>0.85</v>
      </c>
      <c r="AF1812" t="n">
        <v>0.85</v>
      </c>
      <c r="AG1812" t="n">
        <v>0.85</v>
      </c>
      <c r="AH1812" t="n">
        <v>0.925080873</v>
      </c>
      <c r="AI1812" t="n">
        <v>0.012217531</v>
      </c>
      <c r="AJ1812" t="n">
        <v>0.498455174</v>
      </c>
      <c r="AK1812" t="n">
        <v>0.2427845424865848</v>
      </c>
      <c r="AL1812" t="n">
        <v>0</v>
      </c>
    </row>
    <row r="1813">
      <c r="A1813" t="inlineStr">
        <is>
          <t>2025-03-17 11:00</t>
        </is>
      </c>
      <c r="B1813" t="n">
        <v>68291.69862243606</v>
      </c>
      <c r="C1813" t="n">
        <v>59205.30716966578</v>
      </c>
      <c r="D1813" t="n">
        <v>8810.055736038112</v>
      </c>
      <c r="E1813" t="n">
        <v>276.3357167321661</v>
      </c>
      <c r="F1813" t="n">
        <v>0.3978799022711126</v>
      </c>
      <c r="G1813" t="n">
        <v>0.1354586846726304</v>
      </c>
      <c r="H1813" t="n">
        <v>0.136868217649372</v>
      </c>
      <c r="I1813" t="n">
        <v>0.1099820738134588</v>
      </c>
      <c r="J1813" t="n">
        <v>76</v>
      </c>
      <c r="K1813" t="n">
        <v>11</v>
      </c>
      <c r="L1813">
        <f>VLOOKUP(J1813,Clustering!$D$3:$E$367,2,FALSE)</f>
        <v/>
      </c>
      <c r="M1813" t="n">
        <v>0.416443577</v>
      </c>
      <c r="N1813" t="n">
        <v>0.433356711</v>
      </c>
      <c r="O1813" t="n">
        <v>0.433356711</v>
      </c>
      <c r="P1813" t="n">
        <v>0.924399267</v>
      </c>
      <c r="Q1813" t="n">
        <v>0.229209039</v>
      </c>
      <c r="R1813" t="n">
        <v>0.136868217649372</v>
      </c>
      <c r="S1813" t="n">
        <v>0.3978799022711126</v>
      </c>
      <c r="T1813" t="n">
        <v>0.611455342</v>
      </c>
      <c r="U1813" t="n">
        <v>0.6626074159999999</v>
      </c>
      <c r="V1813" t="n">
        <v>0.850080767</v>
      </c>
      <c r="W1813" t="n">
        <v>0.011903366</v>
      </c>
      <c r="X1813" t="n">
        <v>0.006781061</v>
      </c>
      <c r="Y1813" t="n">
        <v>0.1099820738134588</v>
      </c>
      <c r="Z1813" t="n">
        <v>0.483141522</v>
      </c>
      <c r="AA1813" t="n">
        <v>0.6626074159999999</v>
      </c>
      <c r="AB1813" t="n">
        <v>0</v>
      </c>
      <c r="AC1813" t="n">
        <v>0</v>
      </c>
      <c r="AD1813" t="n">
        <v>0.85</v>
      </c>
      <c r="AE1813" t="n">
        <v>0.85</v>
      </c>
      <c r="AF1813" t="n">
        <v>0.85</v>
      </c>
      <c r="AG1813" t="n">
        <v>0.85</v>
      </c>
      <c r="AH1813" t="n">
        <v>0.924399267</v>
      </c>
      <c r="AI1813" t="n">
        <v>0.011903366</v>
      </c>
      <c r="AJ1813" t="n">
        <v>0.550632985</v>
      </c>
      <c r="AK1813" t="n">
        <v>0.2785159315897788</v>
      </c>
      <c r="AL1813" t="n">
        <v>0</v>
      </c>
    </row>
    <row r="1814">
      <c r="A1814" t="inlineStr">
        <is>
          <t>2025-03-17 12:00</t>
        </is>
      </c>
      <c r="B1814" t="n">
        <v>66995.52878898842</v>
      </c>
      <c r="C1814" t="n">
        <v>57489.88237708215</v>
      </c>
      <c r="D1814" t="n">
        <v>9240.179306046628</v>
      </c>
      <c r="E1814" t="n">
        <v>265.4671058596416</v>
      </c>
      <c r="F1814" t="n">
        <v>0.4173051510013154</v>
      </c>
      <c r="G1814" t="n">
        <v>0.1301309342449223</v>
      </c>
      <c r="H1814" t="n">
        <v>0.1316650959157469</v>
      </c>
      <c r="I1814" t="n">
        <v>0.1024017214293359</v>
      </c>
      <c r="J1814" t="n">
        <v>76</v>
      </c>
      <c r="K1814" t="n">
        <v>12</v>
      </c>
      <c r="L1814">
        <f>VLOOKUP(J1814,Clustering!$D$3:$E$367,2,FALSE)</f>
        <v/>
      </c>
      <c r="M1814" t="n">
        <v>0.435386968</v>
      </c>
      <c r="N1814" t="n">
        <v>0.45430386</v>
      </c>
      <c r="O1814" t="n">
        <v>0.45430386</v>
      </c>
      <c r="P1814" t="n">
        <v>0.924022859</v>
      </c>
      <c r="Q1814" t="n">
        <v>0.24521725</v>
      </c>
      <c r="R1814" t="n">
        <v>0.1316650959157469</v>
      </c>
      <c r="S1814" t="n">
        <v>0.4173051510013154</v>
      </c>
      <c r="T1814" t="n">
        <v>0.647876681</v>
      </c>
      <c r="U1814" t="n">
        <v>0.6626074159999999</v>
      </c>
      <c r="V1814" t="n">
        <v>0.850080767</v>
      </c>
      <c r="W1814" t="n">
        <v>0.011903366</v>
      </c>
      <c r="X1814" t="n">
        <v>0.00649206</v>
      </c>
      <c r="Y1814" t="n">
        <v>0.1024017214293359</v>
      </c>
      <c r="Z1814" t="n">
        <v>0.539269553</v>
      </c>
      <c r="AA1814" t="n">
        <v>0.6626074159999999</v>
      </c>
      <c r="AB1814" t="n">
        <v>0</v>
      </c>
      <c r="AC1814" t="n">
        <v>0</v>
      </c>
      <c r="AD1814" t="n">
        <v>0.85</v>
      </c>
      <c r="AE1814" t="n">
        <v>0.85</v>
      </c>
      <c r="AF1814" t="n">
        <v>0.85</v>
      </c>
      <c r="AG1814" t="n">
        <v>0.85</v>
      </c>
      <c r="AH1814" t="n">
        <v>0.924022859</v>
      </c>
      <c r="AI1814" t="n">
        <v>0.011903366</v>
      </c>
      <c r="AJ1814" t="n">
        <v>0.587162042</v>
      </c>
      <c r="AK1814" t="n">
        <v>0.2921136057009207</v>
      </c>
      <c r="AL1814" t="n">
        <v>0</v>
      </c>
    </row>
    <row r="1815">
      <c r="A1815" t="inlineStr">
        <is>
          <t>2025-03-17 13:00</t>
        </is>
      </c>
      <c r="B1815" t="n">
        <v>66927.42057686027</v>
      </c>
      <c r="C1815" t="n">
        <v>58435.75730470508</v>
      </c>
      <c r="D1815" t="n">
        <v>8235.496798279379</v>
      </c>
      <c r="E1815" t="n">
        <v>256.1664738758195</v>
      </c>
      <c r="F1815" t="n">
        <v>0.3719316607555325</v>
      </c>
      <c r="G1815" t="n">
        <v>0.1255718009195193</v>
      </c>
      <c r="H1815" t="n">
        <v>0.1271249201945143</v>
      </c>
      <c r="I1815" t="n">
        <v>0.0974999387922528</v>
      </c>
      <c r="J1815" t="n">
        <v>76</v>
      </c>
      <c r="K1815" t="n">
        <v>13</v>
      </c>
      <c r="L1815">
        <f>VLOOKUP(J1815,Clustering!$D$3:$E$367,2,FALSE)</f>
        <v/>
      </c>
      <c r="M1815" t="n">
        <v>0.461362855</v>
      </c>
      <c r="N1815" t="n">
        <v>0.47854631</v>
      </c>
      <c r="O1815" t="n">
        <v>0.47854631</v>
      </c>
      <c r="P1815" t="n">
        <v>0.922344278</v>
      </c>
      <c r="Q1815" t="n">
        <v>0.266895296</v>
      </c>
      <c r="R1815" t="n">
        <v>0.1271249201945143</v>
      </c>
      <c r="S1815" t="n">
        <v>0.3719316607555325</v>
      </c>
      <c r="T1815" t="n">
        <v>0.657699864</v>
      </c>
      <c r="U1815" t="n">
        <v>0.6626074159999999</v>
      </c>
      <c r="V1815" t="n">
        <v>0.850080767</v>
      </c>
      <c r="W1815" t="n">
        <v>0.011693922</v>
      </c>
      <c r="X1815" t="n">
        <v>0.009857878</v>
      </c>
      <c r="Y1815" t="n">
        <v>0.0974999387922528</v>
      </c>
      <c r="Z1815" t="n">
        <v>0.585213126</v>
      </c>
      <c r="AA1815" t="n">
        <v>0.6626074159999999</v>
      </c>
      <c r="AB1815" t="n">
        <v>0</v>
      </c>
      <c r="AC1815" t="n">
        <v>0</v>
      </c>
      <c r="AD1815" t="n">
        <v>0.85</v>
      </c>
      <c r="AE1815" t="n">
        <v>0.85</v>
      </c>
      <c r="AF1815" t="n">
        <v>0.85</v>
      </c>
      <c r="AG1815" t="n">
        <v>0.85</v>
      </c>
      <c r="AH1815" t="n">
        <v>0.922344278</v>
      </c>
      <c r="AI1815" t="n">
        <v>0.011693922</v>
      </c>
      <c r="AJ1815" t="n">
        <v>0.604931513</v>
      </c>
      <c r="AK1815" t="n">
        <v>0.2603521625288728</v>
      </c>
      <c r="AL1815" t="n">
        <v>0</v>
      </c>
    </row>
    <row r="1816">
      <c r="A1816" t="inlineStr">
        <is>
          <t>2025-03-17 14:00</t>
        </is>
      </c>
      <c r="B1816" t="n">
        <v>67083.55442076435</v>
      </c>
      <c r="C1816" t="n">
        <v>60396.62266576616</v>
      </c>
      <c r="D1816" t="n">
        <v>6431.593205759603</v>
      </c>
      <c r="E1816" t="n">
        <v>255.3385492386033</v>
      </c>
      <c r="F1816" t="n">
        <v>0.2904637329009643</v>
      </c>
      <c r="G1816" t="n">
        <v>0.1251659555091192</v>
      </c>
      <c r="H1816" t="n">
        <v>0.1265825098207387</v>
      </c>
      <c r="I1816" t="n">
        <v>0.09956243749747359</v>
      </c>
      <c r="J1816" t="n">
        <v>76</v>
      </c>
      <c r="K1816" t="n">
        <v>14</v>
      </c>
      <c r="L1816">
        <f>VLOOKUP(J1816,Clustering!$D$3:$E$367,2,FALSE)</f>
        <v/>
      </c>
      <c r="M1816" t="n">
        <v>0.483664104</v>
      </c>
      <c r="N1816" t="n">
        <v>0.493764644</v>
      </c>
      <c r="O1816" t="n">
        <v>0.493764644</v>
      </c>
      <c r="P1816" t="n">
        <v>0.921479555</v>
      </c>
      <c r="Q1816" t="n">
        <v>0.311302748</v>
      </c>
      <c r="R1816" t="n">
        <v>0.1265825098207387</v>
      </c>
      <c r="S1816" t="n">
        <v>0.2904637329009643</v>
      </c>
      <c r="T1816" t="n">
        <v>0.65399728</v>
      </c>
      <c r="U1816" t="n">
        <v>0.66423529</v>
      </c>
      <c r="V1816" t="n">
        <v>0.850080767</v>
      </c>
      <c r="W1816" t="n">
        <v>0.011659015</v>
      </c>
      <c r="X1816" t="n">
        <v>0.015064929</v>
      </c>
      <c r="Y1816" t="n">
        <v>0.09956243749747359</v>
      </c>
      <c r="Z1816" t="n">
        <v>0.627129795</v>
      </c>
      <c r="AA1816" t="n">
        <v>0.66423529</v>
      </c>
      <c r="AB1816" t="n">
        <v>0</v>
      </c>
      <c r="AC1816" t="n">
        <v>0</v>
      </c>
      <c r="AD1816" t="n">
        <v>0.85</v>
      </c>
      <c r="AE1816" t="n">
        <v>0.85</v>
      </c>
      <c r="AF1816" t="n">
        <v>0.85</v>
      </c>
      <c r="AG1816" t="n">
        <v>0.85</v>
      </c>
      <c r="AH1816" t="n">
        <v>0.921479555</v>
      </c>
      <c r="AI1816" t="n">
        <v>0.011659015</v>
      </c>
      <c r="AJ1816" t="n">
        <v>0.613015155</v>
      </c>
      <c r="AK1816" t="n">
        <v>0.203324613030675</v>
      </c>
      <c r="AL1816" t="n">
        <v>0</v>
      </c>
    </row>
    <row r="1817">
      <c r="A1817" t="inlineStr">
        <is>
          <t>2025-03-17 15:00</t>
        </is>
      </c>
      <c r="B1817" t="n">
        <v>67521.61653168932</v>
      </c>
      <c r="C1817" t="n">
        <v>62725.77623679739</v>
      </c>
      <c r="D1817" t="n">
        <v>4536.362475951663</v>
      </c>
      <c r="E1817" t="n">
        <v>259.4778189402635</v>
      </c>
      <c r="F1817" t="n">
        <v>0.2048712871605131</v>
      </c>
      <c r="G1817" t="n">
        <v>0.1271950092844429</v>
      </c>
      <c r="H1817" t="n">
        <v>0.1285311693117102</v>
      </c>
      <c r="I1817" t="n">
        <v>0.1030445781686254</v>
      </c>
      <c r="J1817" t="n">
        <v>76</v>
      </c>
      <c r="K1817" t="n">
        <v>15</v>
      </c>
      <c r="L1817">
        <f>VLOOKUP(J1817,Clustering!$D$3:$E$367,2,FALSE)</f>
        <v/>
      </c>
      <c r="M1817" t="n">
        <v>0.506541316</v>
      </c>
      <c r="N1817" t="n">
        <v>0.507024729</v>
      </c>
      <c r="O1817" t="n">
        <v>0.507024729</v>
      </c>
      <c r="P1817" t="n">
        <v>0.920594485</v>
      </c>
      <c r="Q1817" t="n">
        <v>0.393246262</v>
      </c>
      <c r="R1817" t="n">
        <v>0.1285311693117102</v>
      </c>
      <c r="S1817" t="n">
        <v>0.2048712871605131</v>
      </c>
      <c r="T1817" t="n">
        <v>0.6583799299999999</v>
      </c>
      <c r="U1817" t="n">
        <v>0.66423529</v>
      </c>
      <c r="V1817" t="n">
        <v>0.850080767</v>
      </c>
      <c r="W1817" t="n">
        <v>0.011414664</v>
      </c>
      <c r="X1817" t="n">
        <v>0.018178605</v>
      </c>
      <c r="Y1817" t="n">
        <v>0.1030445781686254</v>
      </c>
      <c r="Z1817" t="n">
        <v>0.652504292</v>
      </c>
      <c r="AA1817" t="n">
        <v>0.66423529</v>
      </c>
      <c r="AB1817" t="n">
        <v>0</v>
      </c>
      <c r="AC1817" t="n">
        <v>0</v>
      </c>
      <c r="AD1817" t="n">
        <v>0.85</v>
      </c>
      <c r="AE1817" t="n">
        <v>0.85</v>
      </c>
      <c r="AF1817" t="n">
        <v>0.85</v>
      </c>
      <c r="AG1817" t="n">
        <v>0.85</v>
      </c>
      <c r="AH1817" t="n">
        <v>0.920594485</v>
      </c>
      <c r="AI1817" t="n">
        <v>0.011414664</v>
      </c>
      <c r="AJ1817" t="n">
        <v>0.634389985</v>
      </c>
      <c r="AK1817" t="n">
        <v>0.1434099010123592</v>
      </c>
      <c r="AL1817" t="n">
        <v>0.000177788</v>
      </c>
    </row>
    <row r="1818">
      <c r="A1818" t="inlineStr">
        <is>
          <t>2025-03-17 16:00</t>
        </is>
      </c>
      <c r="B1818" t="n">
        <v>68779.18164540248</v>
      </c>
      <c r="C1818" t="n">
        <v>65754.66925746961</v>
      </c>
      <c r="D1818" t="n">
        <v>2762.854807256184</v>
      </c>
      <c r="E1818" t="n">
        <v>261.6575806766913</v>
      </c>
      <c r="F1818" t="n">
        <v>0.1247761005873854</v>
      </c>
      <c r="G1818" t="n">
        <v>0.1282635199395545</v>
      </c>
      <c r="H1818" t="n">
        <v>0.1293950080551306</v>
      </c>
      <c r="I1818" t="n">
        <v>0.1078124323183565</v>
      </c>
      <c r="J1818" t="n">
        <v>76</v>
      </c>
      <c r="K1818" t="n">
        <v>16</v>
      </c>
      <c r="L1818">
        <f>VLOOKUP(J1818,Clustering!$D$3:$E$367,2,FALSE)</f>
        <v/>
      </c>
      <c r="M1818" t="n">
        <v>0.528139891</v>
      </c>
      <c r="N1818" t="n">
        <v>0.520243402</v>
      </c>
      <c r="O1818" t="n">
        <v>0.520243402</v>
      </c>
      <c r="P1818" t="n">
        <v>0.920279116</v>
      </c>
      <c r="Q1818" t="n">
        <v>0.45282334</v>
      </c>
      <c r="R1818" t="n">
        <v>0.1293950080551306</v>
      </c>
      <c r="S1818" t="n">
        <v>0.1247761005873854</v>
      </c>
      <c r="T1818" t="n">
        <v>0.663669337</v>
      </c>
      <c r="U1818" t="n">
        <v>0.666411007</v>
      </c>
      <c r="V1818" t="n">
        <v>0.850080767</v>
      </c>
      <c r="W1818" t="n">
        <v>0.011903366</v>
      </c>
      <c r="X1818" t="n">
        <v>0.018609175</v>
      </c>
      <c r="Y1818" t="n">
        <v>0.1078124323183565</v>
      </c>
      <c r="Z1818" t="n">
        <v>0.680324428</v>
      </c>
      <c r="AA1818" t="n">
        <v>0.666411007</v>
      </c>
      <c r="AB1818" t="n">
        <v>0</v>
      </c>
      <c r="AC1818" t="n">
        <v>0</v>
      </c>
      <c r="AD1818" t="n">
        <v>0.85</v>
      </c>
      <c r="AE1818" t="n">
        <v>0.85</v>
      </c>
      <c r="AF1818" t="n">
        <v>0.85</v>
      </c>
      <c r="AG1818" t="n">
        <v>0.85</v>
      </c>
      <c r="AH1818" t="n">
        <v>0.920279116</v>
      </c>
      <c r="AI1818" t="n">
        <v>0.011903366</v>
      </c>
      <c r="AJ1818" t="n">
        <v>0.646769067</v>
      </c>
      <c r="AK1818" t="n">
        <v>0.08734327041116979</v>
      </c>
      <c r="AL1818" t="n">
        <v>0.036880128</v>
      </c>
    </row>
    <row r="1819">
      <c r="A1819" t="inlineStr">
        <is>
          <t>2025-03-17 17:00</t>
        </is>
      </c>
      <c r="B1819" t="n">
        <v>70592.96656185565</v>
      </c>
      <c r="C1819" t="n">
        <v>69200.4431762521</v>
      </c>
      <c r="D1819" t="n">
        <v>1117.912279389976</v>
      </c>
      <c r="E1819" t="n">
        <v>274.6111062135785</v>
      </c>
      <c r="F1819" t="n">
        <v>0.0504871753139878</v>
      </c>
      <c r="G1819" t="n">
        <v>0.1346132873595973</v>
      </c>
      <c r="H1819" t="n">
        <v>0.1356025934438956</v>
      </c>
      <c r="I1819" t="n">
        <v>0.1167320695759994</v>
      </c>
      <c r="J1819" t="n">
        <v>76</v>
      </c>
      <c r="K1819" t="n">
        <v>17</v>
      </c>
      <c r="L1819">
        <f>VLOOKUP(J1819,Clustering!$D$3:$E$367,2,FALSE)</f>
        <v/>
      </c>
      <c r="M1819" t="n">
        <v>0.559207283</v>
      </c>
      <c r="N1819" t="n">
        <v>0.527873276</v>
      </c>
      <c r="O1819" t="n">
        <v>0.527873276</v>
      </c>
      <c r="P1819" t="n">
        <v>0.920279116</v>
      </c>
      <c r="Q1819" t="n">
        <v>0.498494928</v>
      </c>
      <c r="R1819" t="n">
        <v>0.1356025934438956</v>
      </c>
      <c r="S1819" t="n">
        <v>0.0504871753139878</v>
      </c>
      <c r="T1819" t="n">
        <v>0.6549040350000001</v>
      </c>
      <c r="U1819" t="n">
        <v>0.666411007</v>
      </c>
      <c r="V1819" t="n">
        <v>0.850080767</v>
      </c>
      <c r="W1819" t="n">
        <v>0.012496789</v>
      </c>
      <c r="X1819" t="n">
        <v>0.020920348</v>
      </c>
      <c r="Y1819" t="n">
        <v>0.1167320695759994</v>
      </c>
      <c r="Z1819" t="n">
        <v>0.693390137</v>
      </c>
      <c r="AA1819" t="n">
        <v>0.666411007</v>
      </c>
      <c r="AB1819" t="n">
        <v>0</v>
      </c>
      <c r="AC1819" t="n">
        <v>0</v>
      </c>
      <c r="AD1819" t="n">
        <v>0.85</v>
      </c>
      <c r="AE1819" t="n">
        <v>0.85</v>
      </c>
      <c r="AF1819" t="n">
        <v>0.85</v>
      </c>
      <c r="AG1819" t="n">
        <v>0.85</v>
      </c>
      <c r="AH1819" t="n">
        <v>0.920279116</v>
      </c>
      <c r="AI1819" t="n">
        <v>0.012496789</v>
      </c>
      <c r="AJ1819" t="n">
        <v>0.659742217</v>
      </c>
      <c r="AK1819" t="n">
        <v>0.0353410227197914</v>
      </c>
      <c r="AL1819" t="n">
        <v>0.464468458</v>
      </c>
    </row>
    <row r="1820">
      <c r="A1820" t="inlineStr">
        <is>
          <t>2025-03-17 18:00</t>
        </is>
      </c>
      <c r="B1820" t="n">
        <v>75186.40842102011</v>
      </c>
      <c r="C1820" t="n">
        <v>74803.74139022877</v>
      </c>
      <c r="D1820" t="n">
        <v>67.22403603195127</v>
      </c>
      <c r="E1820" t="n">
        <v>315.4429947593842</v>
      </c>
      <c r="F1820" t="n">
        <v>0.0030359731752038</v>
      </c>
      <c r="G1820" t="n">
        <v>0.1546289189996981</v>
      </c>
      <c r="H1820" t="n">
        <v>0.155892759277723</v>
      </c>
      <c r="I1820" t="n">
        <v>0.1317856315543637</v>
      </c>
      <c r="J1820" t="n">
        <v>76</v>
      </c>
      <c r="K1820" t="n">
        <v>18</v>
      </c>
      <c r="L1820">
        <f>VLOOKUP(J1820,Clustering!$D$3:$E$367,2,FALSE)</f>
        <v/>
      </c>
      <c r="M1820" t="n">
        <v>0.569810743</v>
      </c>
      <c r="N1820" t="n">
        <v>0.533260925</v>
      </c>
      <c r="O1820" t="n">
        <v>0.533260925</v>
      </c>
      <c r="P1820" t="n">
        <v>0.920258769</v>
      </c>
      <c r="Q1820" t="n">
        <v>0.5147159140000001</v>
      </c>
      <c r="R1820" t="n">
        <v>0.155892759277723</v>
      </c>
      <c r="S1820" t="n">
        <v>0.0030359731752038</v>
      </c>
      <c r="T1820" t="n">
        <v>0.586066193</v>
      </c>
      <c r="U1820" t="n">
        <v>0.666411007</v>
      </c>
      <c r="V1820" t="n">
        <v>0.850080767</v>
      </c>
      <c r="W1820" t="n">
        <v>0.012776046</v>
      </c>
      <c r="X1820" t="n">
        <v>0.03080587</v>
      </c>
      <c r="Y1820" t="n">
        <v>0.1317856315543637</v>
      </c>
      <c r="Z1820" t="n">
        <v>0.720664573</v>
      </c>
      <c r="AA1820" t="n">
        <v>0.666411007</v>
      </c>
      <c r="AB1820" t="n">
        <v>0</v>
      </c>
      <c r="AC1820" t="n">
        <v>0</v>
      </c>
      <c r="AD1820" t="n">
        <v>0.85</v>
      </c>
      <c r="AE1820" t="n">
        <v>0.85</v>
      </c>
      <c r="AF1820" t="n">
        <v>0.85</v>
      </c>
      <c r="AG1820" t="n">
        <v>0.85</v>
      </c>
      <c r="AH1820" t="n">
        <v>0.920258769</v>
      </c>
      <c r="AI1820" t="n">
        <v>0.012776046</v>
      </c>
      <c r="AJ1820" t="n">
        <v>0.676966684</v>
      </c>
      <c r="AK1820" t="n">
        <v>0.0021251812226426</v>
      </c>
      <c r="AL1820" t="n">
        <v>0.42381576</v>
      </c>
    </row>
    <row r="1821">
      <c r="A1821" t="inlineStr">
        <is>
          <t>2025-03-17 19:00</t>
        </is>
      </c>
      <c r="B1821" t="n">
        <v>74707.33555561375</v>
      </c>
      <c r="C1821" t="n">
        <v>74362.12886871437</v>
      </c>
      <c r="D1821" t="n">
        <v>0</v>
      </c>
      <c r="E1821" t="n">
        <v>345.2066868993884</v>
      </c>
      <c r="F1821" t="n">
        <v>0</v>
      </c>
      <c r="G1821" t="n">
        <v>0.1692189641663668</v>
      </c>
      <c r="H1821" t="n">
        <v>0.1707387321006917</v>
      </c>
      <c r="I1821" t="n">
        <v>0.1417499110133522</v>
      </c>
      <c r="J1821" t="n">
        <v>76</v>
      </c>
      <c r="K1821" t="n">
        <v>19</v>
      </c>
      <c r="L1821">
        <f>VLOOKUP(J1821,Clustering!$D$3:$E$367,2,FALSE)</f>
        <v/>
      </c>
      <c r="M1821" t="n">
        <v>0.5879189889999999</v>
      </c>
      <c r="N1821" t="n">
        <v>0.5384395360000001</v>
      </c>
      <c r="O1821" t="n">
        <v>0.5384395360000001</v>
      </c>
      <c r="P1821" t="n">
        <v>0.920808123</v>
      </c>
      <c r="Q1821" t="n">
        <v>0.512150094</v>
      </c>
      <c r="R1821" t="n">
        <v>0.1707387321006917</v>
      </c>
      <c r="S1821" t="n">
        <v>0</v>
      </c>
      <c r="T1821" t="n">
        <v>0.301722835</v>
      </c>
      <c r="U1821" t="n">
        <v>0.666411007</v>
      </c>
      <c r="V1821" t="n">
        <v>0.850080767</v>
      </c>
      <c r="W1821" t="n">
        <v>0.01298549</v>
      </c>
      <c r="X1821" t="n">
        <v>0.04050375</v>
      </c>
      <c r="Y1821" t="n">
        <v>0.1417499110133522</v>
      </c>
      <c r="Z1821" t="n">
        <v>0.7076652329999999</v>
      </c>
      <c r="AA1821" t="n">
        <v>0.666411007</v>
      </c>
      <c r="AB1821" t="n">
        <v>0</v>
      </c>
      <c r="AC1821" t="n">
        <v>0</v>
      </c>
      <c r="AD1821" t="n">
        <v>0.85</v>
      </c>
      <c r="AE1821" t="n">
        <v>0.85</v>
      </c>
      <c r="AF1821" t="n">
        <v>0.85</v>
      </c>
      <c r="AG1821" t="n">
        <v>0.85</v>
      </c>
      <c r="AH1821" t="n">
        <v>0.920808123</v>
      </c>
      <c r="AI1821" t="n">
        <v>0.01298549</v>
      </c>
      <c r="AJ1821" t="n">
        <v>0.691298815</v>
      </c>
      <c r="AK1821" t="n">
        <v>0</v>
      </c>
      <c r="AL1821" t="n">
        <v>0.340303193</v>
      </c>
    </row>
    <row r="1822">
      <c r="A1822" t="inlineStr">
        <is>
          <t>2025-03-17 20:00</t>
        </is>
      </c>
      <c r="B1822" t="n">
        <v>72922.17135590392</v>
      </c>
      <c r="C1822" t="n">
        <v>72564.25336275202</v>
      </c>
      <c r="D1822" t="n">
        <v>0</v>
      </c>
      <c r="E1822" t="n">
        <v>357.9179931519056</v>
      </c>
      <c r="F1822" t="n">
        <v>0</v>
      </c>
      <c r="G1822" t="n">
        <v>0.175449996643091</v>
      </c>
      <c r="H1822" t="n">
        <v>0.1771070316742791</v>
      </c>
      <c r="I1822" t="n">
        <v>0.1454999086592081</v>
      </c>
      <c r="J1822" t="n">
        <v>76</v>
      </c>
      <c r="K1822" t="n">
        <v>20</v>
      </c>
      <c r="L1822">
        <f>VLOOKUP(J1822,Clustering!$D$3:$E$367,2,FALSE)</f>
        <v/>
      </c>
      <c r="M1822" t="n">
        <v>0.587688605</v>
      </c>
      <c r="N1822" t="n">
        <v>0.532955257</v>
      </c>
      <c r="O1822" t="n">
        <v>0.532955257</v>
      </c>
      <c r="P1822" t="n">
        <v>0.921520248</v>
      </c>
      <c r="Q1822" t="n">
        <v>0.47501455</v>
      </c>
      <c r="R1822" t="n">
        <v>0.1771070316742791</v>
      </c>
      <c r="S1822" t="n">
        <v>0</v>
      </c>
      <c r="T1822" t="n">
        <v>0.000604504</v>
      </c>
      <c r="U1822" t="n">
        <v>0.666411007</v>
      </c>
      <c r="V1822" t="n">
        <v>0.850080767</v>
      </c>
      <c r="W1822" t="n">
        <v>0.012671325</v>
      </c>
      <c r="X1822" t="n">
        <v>0.027207175</v>
      </c>
      <c r="Y1822" t="n">
        <v>0.1454999086592081</v>
      </c>
      <c r="Z1822" t="n">
        <v>0.6953817289999999</v>
      </c>
      <c r="AA1822" t="n">
        <v>0.666411007</v>
      </c>
      <c r="AB1822" t="n">
        <v>0</v>
      </c>
      <c r="AC1822" t="n">
        <v>0</v>
      </c>
      <c r="AD1822" t="n">
        <v>0.85</v>
      </c>
      <c r="AE1822" t="n">
        <v>0.85</v>
      </c>
      <c r="AF1822" t="n">
        <v>0.85</v>
      </c>
      <c r="AG1822" t="n">
        <v>0.85</v>
      </c>
      <c r="AH1822" t="n">
        <v>0.921520248</v>
      </c>
      <c r="AI1822" t="n">
        <v>0.012671325</v>
      </c>
      <c r="AJ1822" t="n">
        <v>0.693311519</v>
      </c>
      <c r="AK1822" t="n">
        <v>0</v>
      </c>
      <c r="AL1822" t="n">
        <v>0.113484988</v>
      </c>
    </row>
    <row r="1823">
      <c r="A1823" t="inlineStr">
        <is>
          <t>2025-03-17 21:00</t>
        </is>
      </c>
      <c r="B1823" t="n">
        <v>70159.65733361493</v>
      </c>
      <c r="C1823" t="n">
        <v>69789.84480351544</v>
      </c>
      <c r="D1823" t="n">
        <v>0</v>
      </c>
      <c r="E1823" t="n">
        <v>369.8125300994893</v>
      </c>
      <c r="F1823" t="n">
        <v>0</v>
      </c>
      <c r="G1823" t="n">
        <v>0.1812806520095536</v>
      </c>
      <c r="H1823" t="n">
        <v>0.1832543492437357</v>
      </c>
      <c r="I1823" t="n">
        <v>0.1456070514490897</v>
      </c>
      <c r="J1823" t="n">
        <v>76</v>
      </c>
      <c r="K1823" t="n">
        <v>21</v>
      </c>
      <c r="L1823">
        <f>VLOOKUP(J1823,Clustering!$D$3:$E$367,2,FALSE)</f>
        <v/>
      </c>
      <c r="M1823" t="n">
        <v>0.558902023</v>
      </c>
      <c r="N1823" t="n">
        <v>0.5197227800000001</v>
      </c>
      <c r="O1823" t="n">
        <v>0.5197227800000001</v>
      </c>
      <c r="P1823" t="n">
        <v>0.923687143</v>
      </c>
      <c r="Q1823" t="n">
        <v>0.438942882</v>
      </c>
      <c r="R1823" t="n">
        <v>0.1832543492437357</v>
      </c>
      <c r="S1823" t="n">
        <v>0</v>
      </c>
      <c r="T1823" t="n">
        <v>0</v>
      </c>
      <c r="U1823" t="n">
        <v>0.664783133</v>
      </c>
      <c r="V1823" t="n">
        <v>0.850080767</v>
      </c>
      <c r="W1823" t="n">
        <v>0.012741139</v>
      </c>
      <c r="X1823" t="n">
        <v>0.015558326</v>
      </c>
      <c r="Y1823" t="n">
        <v>0.1456070514490897</v>
      </c>
      <c r="Z1823" t="n">
        <v>0.622753138</v>
      </c>
      <c r="AA1823" t="n">
        <v>0.664783133</v>
      </c>
      <c r="AB1823" t="n">
        <v>0</v>
      </c>
      <c r="AC1823" t="n">
        <v>0</v>
      </c>
      <c r="AD1823" t="n">
        <v>0.85</v>
      </c>
      <c r="AE1823" t="n">
        <v>0.85</v>
      </c>
      <c r="AF1823" t="n">
        <v>0.85</v>
      </c>
      <c r="AG1823" t="n">
        <v>0.85</v>
      </c>
      <c r="AH1823" t="n">
        <v>0.923687143</v>
      </c>
      <c r="AI1823" t="n">
        <v>0.012741139</v>
      </c>
      <c r="AJ1823" t="n">
        <v>0.672790906</v>
      </c>
      <c r="AK1823" t="n">
        <v>0</v>
      </c>
      <c r="AL1823" t="n">
        <v>0.161466012</v>
      </c>
    </row>
    <row r="1824">
      <c r="A1824" t="inlineStr">
        <is>
          <t>2025-03-17 22:00</t>
        </is>
      </c>
      <c r="B1824" t="n">
        <v>65684.38444780813</v>
      </c>
      <c r="C1824" t="n">
        <v>65312.77030531643</v>
      </c>
      <c r="D1824" t="n">
        <v>0</v>
      </c>
      <c r="E1824" t="n">
        <v>371.6141424917016</v>
      </c>
      <c r="F1824" t="n">
        <v>0</v>
      </c>
      <c r="G1824" t="n">
        <v>0.1821637953390694</v>
      </c>
      <c r="H1824" t="n">
        <v>0.1839373845292309</v>
      </c>
      <c r="I1824" t="n">
        <v>0.1501070486241167</v>
      </c>
      <c r="J1824" t="n">
        <v>76</v>
      </c>
      <c r="K1824" t="n">
        <v>22</v>
      </c>
      <c r="L1824">
        <f>VLOOKUP(J1824,Clustering!$D$3:$E$367,2,FALSE)</f>
        <v/>
      </c>
      <c r="M1824" t="n">
        <v>0.517277248</v>
      </c>
      <c r="N1824" t="n">
        <v>0.494798</v>
      </c>
      <c r="O1824" t="n">
        <v>0.494798</v>
      </c>
      <c r="P1824" t="n">
        <v>0.9262101</v>
      </c>
      <c r="Q1824" t="n">
        <v>0.400030039</v>
      </c>
      <c r="R1824" t="n">
        <v>0.1839373845292309</v>
      </c>
      <c r="S1824" t="n">
        <v>0</v>
      </c>
      <c r="T1824" t="n">
        <v>0</v>
      </c>
      <c r="U1824" t="n">
        <v>0.664783133</v>
      </c>
      <c r="V1824" t="n">
        <v>0.850080767</v>
      </c>
      <c r="W1824" t="n">
        <v>0.012880768</v>
      </c>
      <c r="X1824" t="n">
        <v>0.007025665</v>
      </c>
      <c r="Y1824" t="n">
        <v>0.1501070486241167</v>
      </c>
      <c r="Z1824" t="n">
        <v>0.546389982</v>
      </c>
      <c r="AA1824" t="n">
        <v>0.664783133</v>
      </c>
      <c r="AB1824" t="n">
        <v>0</v>
      </c>
      <c r="AC1824" t="n">
        <v>0</v>
      </c>
      <c r="AD1824" t="n">
        <v>0.85</v>
      </c>
      <c r="AE1824" t="n">
        <v>0.85</v>
      </c>
      <c r="AF1824" t="n">
        <v>0.85</v>
      </c>
      <c r="AG1824" t="n">
        <v>0.85</v>
      </c>
      <c r="AH1824" t="n">
        <v>0.9262101</v>
      </c>
      <c r="AI1824" t="n">
        <v>0.012880768</v>
      </c>
      <c r="AJ1824" t="n">
        <v>0.630519184</v>
      </c>
      <c r="AK1824" t="n">
        <v>0</v>
      </c>
      <c r="AL1824" t="n">
        <v>0.115301892</v>
      </c>
    </row>
    <row r="1825">
      <c r="A1825" t="inlineStr">
        <is>
          <t>2025-03-17 23:00</t>
        </is>
      </c>
      <c r="B1825" t="n">
        <v>61112.5737286583</v>
      </c>
      <c r="C1825" t="n">
        <v>60745.21028419563</v>
      </c>
      <c r="D1825" t="n">
        <v>0</v>
      </c>
      <c r="E1825" t="n">
        <v>367.3634444626715</v>
      </c>
      <c r="F1825" t="n">
        <v>0</v>
      </c>
      <c r="G1825" t="n">
        <v>0.1800801198346428</v>
      </c>
      <c r="H1825" t="n">
        <v>0.1814864932106893</v>
      </c>
      <c r="I1825" t="n">
        <v>0.1546606171940846</v>
      </c>
      <c r="J1825" t="n">
        <v>76</v>
      </c>
      <c r="K1825" t="n">
        <v>23</v>
      </c>
      <c r="L1825">
        <f>VLOOKUP(J1825,Clustering!$D$3:$E$367,2,FALSE)</f>
        <v/>
      </c>
      <c r="M1825" t="n">
        <v>0.475318415</v>
      </c>
      <c r="N1825" t="n">
        <v>0.456273941</v>
      </c>
      <c r="O1825" t="n">
        <v>0.456273941</v>
      </c>
      <c r="P1825" t="n">
        <v>0.928417687</v>
      </c>
      <c r="Q1825" t="n">
        <v>0.369277753</v>
      </c>
      <c r="R1825" t="n">
        <v>0.1814864932106893</v>
      </c>
      <c r="S1825" t="n">
        <v>0</v>
      </c>
      <c r="T1825" t="n">
        <v>0</v>
      </c>
      <c r="U1825" t="n">
        <v>0.655673298</v>
      </c>
      <c r="V1825" t="n">
        <v>0.850080767</v>
      </c>
      <c r="W1825" t="n">
        <v>0.012252438</v>
      </c>
      <c r="X1825" t="n">
        <v>0.007025665</v>
      </c>
      <c r="Y1825" t="n">
        <v>0.1546606171940846</v>
      </c>
      <c r="Z1825" t="n">
        <v>0.475663438</v>
      </c>
      <c r="AA1825" t="n">
        <v>0.655673298</v>
      </c>
      <c r="AB1825" t="n">
        <v>0</v>
      </c>
      <c r="AC1825" t="n">
        <v>0</v>
      </c>
      <c r="AD1825" t="n">
        <v>0.85</v>
      </c>
      <c r="AE1825" t="n">
        <v>0.85</v>
      </c>
      <c r="AF1825" t="n">
        <v>0.85</v>
      </c>
      <c r="AG1825" t="n">
        <v>0.85</v>
      </c>
      <c r="AH1825" t="n">
        <v>0.928417687</v>
      </c>
      <c r="AI1825" t="n">
        <v>0.012252438</v>
      </c>
      <c r="AJ1825" t="n">
        <v>0.566463525</v>
      </c>
      <c r="AK1825" t="n">
        <v>0</v>
      </c>
      <c r="AL1825" t="n">
        <v>0.067351222</v>
      </c>
    </row>
    <row r="1826">
      <c r="A1826" t="inlineStr">
        <is>
          <t>2025-03-18 00:00</t>
        </is>
      </c>
      <c r="B1826" t="n">
        <v>59269.44457700405</v>
      </c>
      <c r="C1826" t="n">
        <v>58886.48213735739</v>
      </c>
      <c r="D1826" t="n">
        <v>0</v>
      </c>
      <c r="E1826" t="n">
        <v>382.9624396466637</v>
      </c>
      <c r="F1826" t="n">
        <v>0</v>
      </c>
      <c r="G1826" t="n">
        <v>0.1877266861013057</v>
      </c>
      <c r="H1826" t="n">
        <v>0.1893012204476783</v>
      </c>
      <c r="I1826" t="n">
        <v>0.1592677571589932</v>
      </c>
      <c r="J1826" t="n">
        <v>77</v>
      </c>
      <c r="K1826" t="n">
        <v>0</v>
      </c>
      <c r="L1826">
        <f>VLOOKUP(J1826,Clustering!$D$3:$E$367,2,FALSE)</f>
        <v/>
      </c>
      <c r="M1826" t="n">
        <v>0.400863805</v>
      </c>
      <c r="N1826" t="n">
        <v>0.41407792</v>
      </c>
      <c r="O1826" t="n">
        <v>0.41407792</v>
      </c>
      <c r="P1826" t="n">
        <v>0.932395414</v>
      </c>
      <c r="Q1826" t="n">
        <v>0.29275375</v>
      </c>
      <c r="R1826" t="n">
        <v>0.1893012204476783</v>
      </c>
      <c r="S1826" t="n">
        <v>0</v>
      </c>
      <c r="T1826" t="n">
        <v>0</v>
      </c>
      <c r="U1826" t="n">
        <v>0.651963623</v>
      </c>
      <c r="V1826" t="n">
        <v>0.850080767</v>
      </c>
      <c r="W1826" t="n">
        <v>0.011833551</v>
      </c>
      <c r="X1826" t="n">
        <v>0.007025665</v>
      </c>
      <c r="Y1826" t="n">
        <v>0.1592677571589932</v>
      </c>
      <c r="Z1826" t="n">
        <v>0.401447262</v>
      </c>
      <c r="AA1826" t="n">
        <v>0.651963623</v>
      </c>
      <c r="AB1826" t="n">
        <v>0</v>
      </c>
      <c r="AC1826" t="n">
        <v>0</v>
      </c>
      <c r="AD1826" t="n">
        <v>0.85</v>
      </c>
      <c r="AE1826" t="n">
        <v>0.85</v>
      </c>
      <c r="AF1826" t="n">
        <v>0.85</v>
      </c>
      <c r="AG1826" t="n">
        <v>0.85</v>
      </c>
      <c r="AH1826" t="n">
        <v>0.932395414</v>
      </c>
      <c r="AI1826" t="n">
        <v>0.011833551</v>
      </c>
      <c r="AJ1826" t="n">
        <v>0.525831758</v>
      </c>
      <c r="AK1826" t="n">
        <v>0</v>
      </c>
      <c r="AL1826" t="n">
        <v>0.015419839</v>
      </c>
    </row>
    <row r="1827">
      <c r="A1827" t="inlineStr">
        <is>
          <t>2025-03-18 01:00</t>
        </is>
      </c>
      <c r="B1827" t="n">
        <v>58775.43382806385</v>
      </c>
      <c r="C1827" t="n">
        <v>58377.05956782408</v>
      </c>
      <c r="D1827" t="n">
        <v>0</v>
      </c>
      <c r="E1827" t="n">
        <v>398.3742602397661</v>
      </c>
      <c r="F1827" t="n">
        <v>0</v>
      </c>
      <c r="G1827" t="n">
        <v>0.1952815001175324</v>
      </c>
      <c r="H1827" t="n">
        <v>0.1968146085881253</v>
      </c>
      <c r="I1827" t="n">
        <v>0.1675713233748169</v>
      </c>
      <c r="J1827" t="n">
        <v>77</v>
      </c>
      <c r="K1827" t="n">
        <v>1</v>
      </c>
      <c r="L1827">
        <f>VLOOKUP(J1827,Clustering!$D$3:$E$367,2,FALSE)</f>
        <v/>
      </c>
      <c r="M1827" t="n">
        <v>0.376754035</v>
      </c>
      <c r="N1827" t="n">
        <v>0.400953906</v>
      </c>
      <c r="O1827" t="n">
        <v>0.400953906</v>
      </c>
      <c r="P1827" t="n">
        <v>0.933321176</v>
      </c>
      <c r="Q1827" t="n">
        <v>0.260624683</v>
      </c>
      <c r="R1827" t="n">
        <v>0.1968146085881253</v>
      </c>
      <c r="S1827" t="n">
        <v>0</v>
      </c>
      <c r="T1827" t="n">
        <v>0</v>
      </c>
      <c r="U1827" t="n">
        <v>0.651963623</v>
      </c>
      <c r="V1827" t="n">
        <v>0.850080767</v>
      </c>
      <c r="W1827" t="n">
        <v>0.012077902</v>
      </c>
      <c r="X1827" t="n">
        <v>0.007025665</v>
      </c>
      <c r="Y1827" t="n">
        <v>0.1675713233748169</v>
      </c>
      <c r="Z1827" t="n">
        <v>0.385209017</v>
      </c>
      <c r="AA1827" t="n">
        <v>0.651963623</v>
      </c>
      <c r="AB1827" t="n">
        <v>0</v>
      </c>
      <c r="AC1827" t="n">
        <v>0</v>
      </c>
      <c r="AD1827" t="n">
        <v>0.85</v>
      </c>
      <c r="AE1827" t="n">
        <v>0.85</v>
      </c>
      <c r="AF1827" t="n">
        <v>0.85</v>
      </c>
      <c r="AG1827" t="n">
        <v>0.85</v>
      </c>
      <c r="AH1827" t="n">
        <v>0.933321176</v>
      </c>
      <c r="AI1827" t="n">
        <v>0.012077902</v>
      </c>
      <c r="AJ1827" t="n">
        <v>0.499268445</v>
      </c>
      <c r="AK1827" t="n">
        <v>0</v>
      </c>
      <c r="AL1827" t="n">
        <v>0</v>
      </c>
    </row>
    <row r="1828">
      <c r="A1828" t="inlineStr">
        <is>
          <t>2025-03-18 02:00</t>
        </is>
      </c>
      <c r="B1828" t="n">
        <v>58696.69662782744</v>
      </c>
      <c r="C1828" t="n">
        <v>58285.32266995834</v>
      </c>
      <c r="D1828" t="n">
        <v>0</v>
      </c>
      <c r="E1828" t="n">
        <v>411.3739578690963</v>
      </c>
      <c r="F1828" t="n">
        <v>0</v>
      </c>
      <c r="G1828" t="n">
        <v>0.2016539009162237</v>
      </c>
      <c r="H1828" t="n">
        <v>0.2034239794389462</v>
      </c>
      <c r="I1828" t="n">
        <v>0.1696606077775081</v>
      </c>
      <c r="J1828" t="n">
        <v>77</v>
      </c>
      <c r="K1828" t="n">
        <v>2</v>
      </c>
      <c r="L1828">
        <f>VLOOKUP(J1828,Clustering!$D$3:$E$367,2,FALSE)</f>
        <v/>
      </c>
      <c r="M1828" t="n">
        <v>0.360356396</v>
      </c>
      <c r="N1828" t="n">
        <v>0.378237825</v>
      </c>
      <c r="O1828" t="n">
        <v>0.378237825</v>
      </c>
      <c r="P1828" t="n">
        <v>0.933361869</v>
      </c>
      <c r="Q1828" t="n">
        <v>0.224728242</v>
      </c>
      <c r="R1828" t="n">
        <v>0.2034239794389462</v>
      </c>
      <c r="S1828" t="n">
        <v>0</v>
      </c>
      <c r="T1828" t="n">
        <v>0</v>
      </c>
      <c r="U1828" t="n">
        <v>0.651963623</v>
      </c>
      <c r="V1828" t="n">
        <v>0.850080767</v>
      </c>
      <c r="W1828" t="n">
        <v>0.01235716</v>
      </c>
      <c r="X1828" t="n">
        <v>0.007025665</v>
      </c>
      <c r="Y1828" t="n">
        <v>0.1696606077775081</v>
      </c>
      <c r="Z1828" t="n">
        <v>0.380168672</v>
      </c>
      <c r="AA1828" t="n">
        <v>0.651963623</v>
      </c>
      <c r="AB1828" t="n">
        <v>0</v>
      </c>
      <c r="AC1828" t="n">
        <v>0</v>
      </c>
      <c r="AD1828" t="n">
        <v>0.85</v>
      </c>
      <c r="AE1828" t="n">
        <v>0.85</v>
      </c>
      <c r="AF1828" t="n">
        <v>0.85</v>
      </c>
      <c r="AG1828" t="n">
        <v>0.85</v>
      </c>
      <c r="AH1828" t="n">
        <v>0.933361869</v>
      </c>
      <c r="AI1828" t="n">
        <v>0.01235716</v>
      </c>
      <c r="AJ1828" t="n">
        <v>0.492908414</v>
      </c>
      <c r="AK1828" t="n">
        <v>0</v>
      </c>
      <c r="AL1828" t="n">
        <v>0</v>
      </c>
    </row>
    <row r="1829">
      <c r="A1829" t="inlineStr">
        <is>
          <t>2025-03-18 03:00</t>
        </is>
      </c>
      <c r="B1829" t="n">
        <v>58748.48639074518</v>
      </c>
      <c r="C1829" t="n">
        <v>58322.13572723447</v>
      </c>
      <c r="D1829" t="n">
        <v>0</v>
      </c>
      <c r="E1829" t="n">
        <v>426.3506635107089</v>
      </c>
      <c r="F1829" t="n">
        <v>0</v>
      </c>
      <c r="G1829" t="n">
        <v>0.2089954232895632</v>
      </c>
      <c r="H1829" t="n">
        <v>0.2109775461255988</v>
      </c>
      <c r="I1829" t="n">
        <v>0.1731695341461304</v>
      </c>
      <c r="J1829" t="n">
        <v>77</v>
      </c>
      <c r="K1829" t="n">
        <v>3</v>
      </c>
      <c r="L1829">
        <f>VLOOKUP(J1829,Clustering!$D$3:$E$367,2,FALSE)</f>
        <v/>
      </c>
      <c r="M1829" t="n">
        <v>0.347829222</v>
      </c>
      <c r="N1829" t="n">
        <v>0.361627222</v>
      </c>
      <c r="O1829" t="n">
        <v>0.361627222</v>
      </c>
      <c r="P1829" t="n">
        <v>0.932893901</v>
      </c>
      <c r="Q1829" t="n">
        <v>0.18288661</v>
      </c>
      <c r="R1829" t="n">
        <v>0.2109775461255988</v>
      </c>
      <c r="S1829" t="n">
        <v>0</v>
      </c>
      <c r="T1829" t="n">
        <v>0</v>
      </c>
      <c r="U1829" t="n">
        <v>0.648128727</v>
      </c>
      <c r="V1829" t="n">
        <v>0.850080767</v>
      </c>
      <c r="W1829" t="n">
        <v>0.012531696</v>
      </c>
      <c r="X1829" t="n">
        <v>0.007025665</v>
      </c>
      <c r="Y1829" t="n">
        <v>0.1731695341461304</v>
      </c>
      <c r="Z1829" t="n">
        <v>0.371472245</v>
      </c>
      <c r="AA1829" t="n">
        <v>0.648128727</v>
      </c>
      <c r="AB1829" t="n">
        <v>0</v>
      </c>
      <c r="AC1829" t="n">
        <v>0</v>
      </c>
      <c r="AD1829" t="n">
        <v>0.85</v>
      </c>
      <c r="AE1829" t="n">
        <v>0.85</v>
      </c>
      <c r="AF1829" t="n">
        <v>0.85</v>
      </c>
      <c r="AG1829" t="n">
        <v>0.85</v>
      </c>
      <c r="AH1829" t="n">
        <v>0.932893901</v>
      </c>
      <c r="AI1829" t="n">
        <v>0.012531696</v>
      </c>
      <c r="AJ1829" t="n">
        <v>0.484981142</v>
      </c>
      <c r="AK1829" t="n">
        <v>0</v>
      </c>
      <c r="AL1829" t="n">
        <v>0</v>
      </c>
    </row>
    <row r="1830">
      <c r="A1830" t="inlineStr">
        <is>
          <t>2025-03-18 04:00</t>
        </is>
      </c>
      <c r="B1830" t="n">
        <v>59460.9366424362</v>
      </c>
      <c r="C1830" t="n">
        <v>59024.03599057152</v>
      </c>
      <c r="D1830" t="n">
        <v>0</v>
      </c>
      <c r="E1830" t="n">
        <v>436.9006518646843</v>
      </c>
      <c r="F1830" t="n">
        <v>0</v>
      </c>
      <c r="G1830" t="n">
        <v>0.2141669862081785</v>
      </c>
      <c r="H1830" t="n">
        <v>0.2161003107668126</v>
      </c>
      <c r="I1830" t="n">
        <v>0.1792231017744406</v>
      </c>
      <c r="J1830" t="n">
        <v>77</v>
      </c>
      <c r="K1830" t="n">
        <v>4</v>
      </c>
      <c r="L1830">
        <f>VLOOKUP(J1830,Clustering!$D$3:$E$367,2,FALSE)</f>
        <v/>
      </c>
      <c r="M1830" t="n">
        <v>0.342086881</v>
      </c>
      <c r="N1830" t="n">
        <v>0.365190722</v>
      </c>
      <c r="O1830" t="n">
        <v>0.365190722</v>
      </c>
      <c r="P1830" t="n">
        <v>0.933606026</v>
      </c>
      <c r="Q1830" t="n">
        <v>0.168793376</v>
      </c>
      <c r="R1830" t="n">
        <v>0.2161003107668126</v>
      </c>
      <c r="S1830" t="n">
        <v>0</v>
      </c>
      <c r="T1830" t="n">
        <v>0</v>
      </c>
      <c r="U1830" t="n">
        <v>0.6510401179999999</v>
      </c>
      <c r="V1830" t="n">
        <v>0.850080767</v>
      </c>
      <c r="W1830" t="n">
        <v>0.012531696</v>
      </c>
      <c r="X1830" t="n">
        <v>0.007025665</v>
      </c>
      <c r="Y1830" t="n">
        <v>0.1792231017744406</v>
      </c>
      <c r="Z1830" t="n">
        <v>0.370518852</v>
      </c>
      <c r="AA1830" t="n">
        <v>0.6510401179999999</v>
      </c>
      <c r="AB1830" t="n">
        <v>0</v>
      </c>
      <c r="AC1830" t="n">
        <v>0</v>
      </c>
      <c r="AD1830" t="n">
        <v>0.85</v>
      </c>
      <c r="AE1830" t="n">
        <v>0.85</v>
      </c>
      <c r="AF1830" t="n">
        <v>0.85</v>
      </c>
      <c r="AG1830" t="n">
        <v>0.85</v>
      </c>
      <c r="AH1830" t="n">
        <v>0.933606026</v>
      </c>
      <c r="AI1830" t="n">
        <v>0.012531696</v>
      </c>
      <c r="AJ1830" t="n">
        <v>0.482665579</v>
      </c>
      <c r="AK1830" t="n">
        <v>0</v>
      </c>
      <c r="AL1830" t="n">
        <v>0</v>
      </c>
    </row>
    <row r="1831">
      <c r="A1831" t="inlineStr">
        <is>
          <t>2025-03-18 05:00</t>
        </is>
      </c>
      <c r="B1831" t="n">
        <v>64296.23425182622</v>
      </c>
      <c r="C1831" t="n">
        <v>63848.79443845452</v>
      </c>
      <c r="D1831" t="n">
        <v>0</v>
      </c>
      <c r="E1831" t="n">
        <v>447.4398133717064</v>
      </c>
      <c r="F1831" t="n">
        <v>0</v>
      </c>
      <c r="G1831" t="n">
        <v>0.2193332418488756</v>
      </c>
      <c r="H1831" t="n">
        <v>0.2211226290425124</v>
      </c>
      <c r="I1831" t="n">
        <v>0.1869909540408564</v>
      </c>
      <c r="J1831" t="n">
        <v>77</v>
      </c>
      <c r="K1831" t="n">
        <v>5</v>
      </c>
      <c r="L1831">
        <f>VLOOKUP(J1831,Clustering!$D$3:$E$367,2,FALSE)</f>
        <v/>
      </c>
      <c r="M1831" t="n">
        <v>0.3448227</v>
      </c>
      <c r="N1831" t="n">
        <v>0.377559439</v>
      </c>
      <c r="O1831" t="n">
        <v>0.377559439</v>
      </c>
      <c r="P1831" t="n">
        <v>0.935762748</v>
      </c>
      <c r="Q1831" t="n">
        <v>0.17276101</v>
      </c>
      <c r="R1831" t="n">
        <v>0.2211226290425124</v>
      </c>
      <c r="S1831" t="n">
        <v>0</v>
      </c>
      <c r="T1831" t="n">
        <v>0</v>
      </c>
      <c r="U1831" t="n">
        <v>0.6510401179999999</v>
      </c>
      <c r="V1831" t="n">
        <v>0.850080767</v>
      </c>
      <c r="W1831" t="n">
        <v>0.012496789</v>
      </c>
      <c r="X1831" t="n">
        <v>0.00649206</v>
      </c>
      <c r="Y1831" t="n">
        <v>0.1869909540408564</v>
      </c>
      <c r="Z1831" t="n">
        <v>0.373139368</v>
      </c>
      <c r="AA1831" t="n">
        <v>0.6510401179999999</v>
      </c>
      <c r="AB1831" t="n">
        <v>0</v>
      </c>
      <c r="AC1831" t="n">
        <v>0</v>
      </c>
      <c r="AD1831" t="n">
        <v>0.85</v>
      </c>
      <c r="AE1831" t="n">
        <v>0.85</v>
      </c>
      <c r="AF1831" t="n">
        <v>0.85</v>
      </c>
      <c r="AG1831" t="n">
        <v>0.85</v>
      </c>
      <c r="AH1831" t="n">
        <v>0.935762748</v>
      </c>
      <c r="AI1831" t="n">
        <v>0.012496789</v>
      </c>
      <c r="AJ1831" t="n">
        <v>0.483793357</v>
      </c>
      <c r="AK1831" t="n">
        <v>0</v>
      </c>
      <c r="AL1831" t="n">
        <v>0</v>
      </c>
    </row>
    <row r="1832">
      <c r="A1832" t="inlineStr">
        <is>
          <t>2025-03-18 06:00</t>
        </is>
      </c>
      <c r="B1832" t="n">
        <v>71761.48207699836</v>
      </c>
      <c r="C1832" t="n">
        <v>71228.96496949342</v>
      </c>
      <c r="D1832" t="n">
        <v>89.9595077901033</v>
      </c>
      <c r="E1832" t="n">
        <v>442.5575997148385</v>
      </c>
      <c r="F1832" t="n">
        <v>0.0040627529768591</v>
      </c>
      <c r="G1832" t="n">
        <v>0.2169399998602149</v>
      </c>
      <c r="H1832" t="n">
        <v>0.2185110235391485</v>
      </c>
      <c r="I1832" t="n">
        <v>0.1885445244941395</v>
      </c>
      <c r="J1832" t="n">
        <v>77</v>
      </c>
      <c r="K1832" t="n">
        <v>6</v>
      </c>
      <c r="L1832">
        <f>VLOOKUP(J1832,Clustering!$D$3:$E$367,2,FALSE)</f>
        <v/>
      </c>
      <c r="M1832" t="n">
        <v>0.365171439</v>
      </c>
      <c r="N1832" t="n">
        <v>0.399405844</v>
      </c>
      <c r="O1832" t="n">
        <v>0.399405844</v>
      </c>
      <c r="P1832" t="n">
        <v>0.937146305</v>
      </c>
      <c r="Q1832" t="n">
        <v>0.185740302</v>
      </c>
      <c r="R1832" t="n">
        <v>0.2185110235391485</v>
      </c>
      <c r="S1832" t="n">
        <v>0.0040627529768591</v>
      </c>
      <c r="T1832" t="n">
        <v>0</v>
      </c>
      <c r="U1832" t="n">
        <v>0.65330975</v>
      </c>
      <c r="V1832" t="n">
        <v>0.850080767</v>
      </c>
      <c r="W1832" t="n">
        <v>0.012461881</v>
      </c>
      <c r="X1832" t="n">
        <v>0.00649206</v>
      </c>
      <c r="Y1832" t="n">
        <v>0.1885445244941395</v>
      </c>
      <c r="Z1832" t="n">
        <v>0.369638148</v>
      </c>
      <c r="AA1832" t="n">
        <v>0.65330975</v>
      </c>
      <c r="AB1832" t="n">
        <v>0</v>
      </c>
      <c r="AC1832" t="n">
        <v>0</v>
      </c>
      <c r="AD1832" t="n">
        <v>0.85</v>
      </c>
      <c r="AE1832" t="n">
        <v>0.85</v>
      </c>
      <c r="AF1832" t="n">
        <v>0.85</v>
      </c>
      <c r="AG1832" t="n">
        <v>0.85</v>
      </c>
      <c r="AH1832" t="n">
        <v>0.937146305</v>
      </c>
      <c r="AI1832" t="n">
        <v>0.012461881</v>
      </c>
      <c r="AJ1832" t="n">
        <v>0.465038713</v>
      </c>
      <c r="AK1832" t="n">
        <v>0.0028439270838013</v>
      </c>
      <c r="AL1832" t="n">
        <v>0</v>
      </c>
    </row>
    <row r="1833">
      <c r="A1833" t="inlineStr">
        <is>
          <t>2025-03-18 07:00</t>
        </is>
      </c>
      <c r="B1833" t="n">
        <v>75941.72113482571</v>
      </c>
      <c r="C1833" t="n">
        <v>74103.10822705326</v>
      </c>
      <c r="D1833" t="n">
        <v>1424.594474045274</v>
      </c>
      <c r="E1833" t="n">
        <v>414.0184337271824</v>
      </c>
      <c r="F1833" t="n">
        <v>0.06433756233692101</v>
      </c>
      <c r="G1833" t="n">
        <v>0.2029502126113639</v>
      </c>
      <c r="H1833" t="n">
        <v>0.2041873718168526</v>
      </c>
      <c r="I1833" t="n">
        <v>0.180589172345431</v>
      </c>
      <c r="J1833" t="n">
        <v>77</v>
      </c>
      <c r="K1833" t="n">
        <v>7</v>
      </c>
      <c r="L1833">
        <f>VLOOKUP(J1833,Clustering!$D$3:$E$367,2,FALSE)</f>
        <v/>
      </c>
      <c r="M1833" t="n">
        <v>0.381972251</v>
      </c>
      <c r="N1833" t="n">
        <v>0.40891114</v>
      </c>
      <c r="O1833" t="n">
        <v>0.40891114</v>
      </c>
      <c r="P1833" t="n">
        <v>0.938387437</v>
      </c>
      <c r="Q1833" t="n">
        <v>0.204151621</v>
      </c>
      <c r="R1833" t="n">
        <v>0.2041873718168526</v>
      </c>
      <c r="S1833" t="n">
        <v>0.06433756233692101</v>
      </c>
      <c r="T1833" t="n">
        <v>0</v>
      </c>
      <c r="U1833" t="n">
        <v>0.65330975</v>
      </c>
      <c r="V1833" t="n">
        <v>0.850080767</v>
      </c>
      <c r="W1833" t="n">
        <v>0.012392067</v>
      </c>
      <c r="X1833" t="n">
        <v>0.00649206</v>
      </c>
      <c r="Y1833" t="n">
        <v>0.180589172345431</v>
      </c>
      <c r="Z1833" t="n">
        <v>0.362052083</v>
      </c>
      <c r="AA1833" t="n">
        <v>0.65330975</v>
      </c>
      <c r="AB1833" t="n">
        <v>0</v>
      </c>
      <c r="AC1833" t="n">
        <v>0</v>
      </c>
      <c r="AD1833" t="n">
        <v>0.85</v>
      </c>
      <c r="AE1833" t="n">
        <v>0.85</v>
      </c>
      <c r="AF1833" t="n">
        <v>0.85</v>
      </c>
      <c r="AG1833" t="n">
        <v>0.85</v>
      </c>
      <c r="AH1833" t="n">
        <v>0.938387437</v>
      </c>
      <c r="AI1833" t="n">
        <v>0.012392067</v>
      </c>
      <c r="AJ1833" t="n">
        <v>0.449683287</v>
      </c>
      <c r="AK1833" t="n">
        <v>0.0450362936358447</v>
      </c>
      <c r="AL1833" t="n">
        <v>0</v>
      </c>
    </row>
    <row r="1834">
      <c r="A1834" t="inlineStr">
        <is>
          <t>2025-03-18 08:00</t>
        </is>
      </c>
      <c r="B1834" t="n">
        <v>74286.12938057202</v>
      </c>
      <c r="C1834" t="n">
        <v>69895.1350702757</v>
      </c>
      <c r="D1834" t="n">
        <v>3979.974328524289</v>
      </c>
      <c r="E1834" t="n">
        <v>411.0199817720271</v>
      </c>
      <c r="F1834" t="n">
        <v>0.1797436752184391</v>
      </c>
      <c r="G1834" t="n">
        <v>0.2014803832215818</v>
      </c>
      <c r="H1834" t="n">
        <v>0.2028614797920679</v>
      </c>
      <c r="I1834" t="n">
        <v>0.1765177463299303</v>
      </c>
      <c r="J1834" t="n">
        <v>77</v>
      </c>
      <c r="K1834" t="n">
        <v>8</v>
      </c>
      <c r="L1834">
        <f>VLOOKUP(J1834,Clustering!$D$3:$E$367,2,FALSE)</f>
        <v/>
      </c>
      <c r="M1834" t="n">
        <v>0.391849999</v>
      </c>
      <c r="N1834" t="n">
        <v>0.406974584</v>
      </c>
      <c r="O1834" t="n">
        <v>0.406974584</v>
      </c>
      <c r="P1834" t="n">
        <v>0.935661015</v>
      </c>
      <c r="Q1834" t="n">
        <v>0.214852966</v>
      </c>
      <c r="R1834" t="n">
        <v>0.2028614797920679</v>
      </c>
      <c r="S1834" t="n">
        <v>0.1797436752184391</v>
      </c>
      <c r="T1834" t="n">
        <v>0.162233641</v>
      </c>
      <c r="U1834" t="n">
        <v>0.65330975</v>
      </c>
      <c r="V1834" t="n">
        <v>0.850080767</v>
      </c>
      <c r="W1834" t="n">
        <v>0.01235716</v>
      </c>
      <c r="X1834" t="n">
        <v>0.00649206</v>
      </c>
      <c r="Y1834" t="n">
        <v>0.1765177463299303</v>
      </c>
      <c r="Z1834" t="n">
        <v>0.401977686</v>
      </c>
      <c r="AA1834" t="n">
        <v>0.65330975</v>
      </c>
      <c r="AB1834" t="n">
        <v>0</v>
      </c>
      <c r="AC1834" t="n">
        <v>0</v>
      </c>
      <c r="AD1834" t="n">
        <v>0.85</v>
      </c>
      <c r="AE1834" t="n">
        <v>0.85</v>
      </c>
      <c r="AF1834" t="n">
        <v>0.85</v>
      </c>
      <c r="AG1834" t="n">
        <v>0.85</v>
      </c>
      <c r="AH1834" t="n">
        <v>0.935661015</v>
      </c>
      <c r="AI1834" t="n">
        <v>0.01235716</v>
      </c>
      <c r="AJ1834" t="n">
        <v>0.459980127</v>
      </c>
      <c r="AK1834" t="n">
        <v>0.1258205726529074</v>
      </c>
      <c r="AL1834" t="n">
        <v>0</v>
      </c>
    </row>
    <row r="1835">
      <c r="A1835" t="inlineStr">
        <is>
          <t>2025-03-18 09:00</t>
        </is>
      </c>
      <c r="B1835" t="n">
        <v>72693.25249903045</v>
      </c>
      <c r="C1835" t="n">
        <v>65431.37587937489</v>
      </c>
      <c r="D1835" t="n">
        <v>6806.658941553185</v>
      </c>
      <c r="E1835" t="n">
        <v>455.2176781023724</v>
      </c>
      <c r="F1835" t="n">
        <v>0.3074024586904453</v>
      </c>
      <c r="G1835" t="n">
        <v>0.2231459206384178</v>
      </c>
      <c r="H1835" t="n">
        <v>0.2252811085747919</v>
      </c>
      <c r="I1835" t="n">
        <v>0.18455345557105</v>
      </c>
      <c r="J1835" t="n">
        <v>77</v>
      </c>
      <c r="K1835" t="n">
        <v>9</v>
      </c>
      <c r="L1835">
        <f>VLOOKUP(J1835,Clustering!$D$3:$E$367,2,FALSE)</f>
        <v/>
      </c>
      <c r="M1835" t="n">
        <v>0.391659932</v>
      </c>
      <c r="N1835" t="n">
        <v>0.408765208</v>
      </c>
      <c r="O1835" t="n">
        <v>0.408765208</v>
      </c>
      <c r="P1835" t="n">
        <v>0.9298215909999999</v>
      </c>
      <c r="Q1835" t="n">
        <v>0.219909508</v>
      </c>
      <c r="R1835" t="n">
        <v>0.2252811085747919</v>
      </c>
      <c r="S1835" t="n">
        <v>0.3074024586904453</v>
      </c>
      <c r="T1835" t="n">
        <v>0.449523953</v>
      </c>
      <c r="U1835" t="n">
        <v>0.651134034</v>
      </c>
      <c r="V1835" t="n">
        <v>0.850080767</v>
      </c>
      <c r="W1835" t="n">
        <v>0.012252438</v>
      </c>
      <c r="X1835" t="n">
        <v>0.00649206</v>
      </c>
      <c r="Y1835" t="n">
        <v>0.18455345557105</v>
      </c>
      <c r="Z1835" t="n">
        <v>0.390319945</v>
      </c>
      <c r="AA1835" t="n">
        <v>0.651134034</v>
      </c>
      <c r="AB1835" t="n">
        <v>0</v>
      </c>
      <c r="AC1835" t="n">
        <v>0</v>
      </c>
      <c r="AD1835" t="n">
        <v>0.85</v>
      </c>
      <c r="AE1835" t="n">
        <v>0.85</v>
      </c>
      <c r="AF1835" t="n">
        <v>0.85</v>
      </c>
      <c r="AG1835" t="n">
        <v>0.85</v>
      </c>
      <c r="AH1835" t="n">
        <v>0.9298215909999999</v>
      </c>
      <c r="AI1835" t="n">
        <v>0.012252438</v>
      </c>
      <c r="AJ1835" t="n">
        <v>0.4638061</v>
      </c>
      <c r="AK1835" t="n">
        <v>0.2151817210833117</v>
      </c>
      <c r="AL1835" t="n">
        <v>0</v>
      </c>
    </row>
    <row r="1836">
      <c r="A1836" t="inlineStr">
        <is>
          <t>2025-03-18 10:00</t>
        </is>
      </c>
      <c r="B1836" t="n">
        <v>71329.56123867958</v>
      </c>
      <c r="C1836" t="n">
        <v>62276.302173458</v>
      </c>
      <c r="D1836" t="n">
        <v>8565.973470334484</v>
      </c>
      <c r="E1836" t="n">
        <v>487.2855948870984</v>
      </c>
      <c r="F1836" t="n">
        <v>0.3868566544127576</v>
      </c>
      <c r="G1836" t="n">
        <v>0.2388654876897541</v>
      </c>
      <c r="H1836" t="n">
        <v>0.2411516343260034</v>
      </c>
      <c r="I1836" t="n">
        <v>0.1975445188441936</v>
      </c>
      <c r="J1836" t="n">
        <v>77</v>
      </c>
      <c r="K1836" t="n">
        <v>10</v>
      </c>
      <c r="L1836">
        <f>VLOOKUP(J1836,Clustering!$D$3:$E$367,2,FALSE)</f>
        <v/>
      </c>
      <c r="M1836" t="n">
        <v>0.404106471</v>
      </c>
      <c r="N1836" t="n">
        <v>0.420680354</v>
      </c>
      <c r="O1836" t="n">
        <v>0.420680354</v>
      </c>
      <c r="P1836" t="n">
        <v>0.925080873</v>
      </c>
      <c r="Q1836" t="n">
        <v>0.221749388</v>
      </c>
      <c r="R1836" t="n">
        <v>0.2411516343260034</v>
      </c>
      <c r="S1836" t="n">
        <v>0.3868566544127576</v>
      </c>
      <c r="T1836" t="n">
        <v>0.578358773</v>
      </c>
      <c r="U1836" t="n">
        <v>0.6626074159999999</v>
      </c>
      <c r="V1836" t="n">
        <v>0.850080767</v>
      </c>
      <c r="W1836" t="n">
        <v>0.012217531</v>
      </c>
      <c r="X1836" t="n">
        <v>0.00649206</v>
      </c>
      <c r="Y1836" t="n">
        <v>0.1975445188441936</v>
      </c>
      <c r="Z1836" t="n">
        <v>0.444110318</v>
      </c>
      <c r="AA1836" t="n">
        <v>0.6626074159999999</v>
      </c>
      <c r="AB1836" t="n">
        <v>0</v>
      </c>
      <c r="AC1836" t="n">
        <v>0</v>
      </c>
      <c r="AD1836" t="n">
        <v>0.85</v>
      </c>
      <c r="AE1836" t="n">
        <v>0.85</v>
      </c>
      <c r="AF1836" t="n">
        <v>0.85</v>
      </c>
      <c r="AG1836" t="n">
        <v>0.85</v>
      </c>
      <c r="AH1836" t="n">
        <v>0.925080873</v>
      </c>
      <c r="AI1836" t="n">
        <v>0.012217531</v>
      </c>
      <c r="AJ1836" t="n">
        <v>0.498455174</v>
      </c>
      <c r="AK1836" t="n">
        <v>0.2707996580889303</v>
      </c>
      <c r="AL1836" t="n">
        <v>0</v>
      </c>
    </row>
    <row r="1837">
      <c r="A1837" t="inlineStr">
        <is>
          <t>2025-03-18 11:00</t>
        </is>
      </c>
      <c r="B1837" t="n">
        <v>68291.69862243606</v>
      </c>
      <c r="C1837" t="n">
        <v>58181.07673902863</v>
      </c>
      <c r="D1837" t="n">
        <v>9609.288429148655</v>
      </c>
      <c r="E1837" t="n">
        <v>501.3334542587791</v>
      </c>
      <c r="F1837" t="n">
        <v>0.4339748641367802</v>
      </c>
      <c r="G1837" t="n">
        <v>0.2457516932641074</v>
      </c>
      <c r="H1837" t="n">
        <v>0.2477208266306188</v>
      </c>
      <c r="I1837" t="n">
        <v>0.2101605823527516</v>
      </c>
      <c r="J1837" t="n">
        <v>77</v>
      </c>
      <c r="K1837" t="n">
        <v>11</v>
      </c>
      <c r="L1837">
        <f>VLOOKUP(J1837,Clustering!$D$3:$E$367,2,FALSE)</f>
        <v/>
      </c>
      <c r="M1837" t="n">
        <v>0.416443577</v>
      </c>
      <c r="N1837" t="n">
        <v>0.433356711</v>
      </c>
      <c r="O1837" t="n">
        <v>0.433356711</v>
      </c>
      <c r="P1837" t="n">
        <v>0.924399267</v>
      </c>
      <c r="Q1837" t="n">
        <v>0.229209039</v>
      </c>
      <c r="R1837" t="n">
        <v>0.2477208266306188</v>
      </c>
      <c r="S1837" t="n">
        <v>0.4339748641367802</v>
      </c>
      <c r="T1837" t="n">
        <v>0.611455342</v>
      </c>
      <c r="U1837" t="n">
        <v>0.6626074159999999</v>
      </c>
      <c r="V1837" t="n">
        <v>0.850080767</v>
      </c>
      <c r="W1837" t="n">
        <v>0.011903366</v>
      </c>
      <c r="X1837" t="n">
        <v>0.006781061</v>
      </c>
      <c r="Y1837" t="n">
        <v>0.2101605823527516</v>
      </c>
      <c r="Z1837" t="n">
        <v>0.483141522</v>
      </c>
      <c r="AA1837" t="n">
        <v>0.6626074159999999</v>
      </c>
      <c r="AB1837" t="n">
        <v>0</v>
      </c>
      <c r="AC1837" t="n">
        <v>0</v>
      </c>
      <c r="AD1837" t="n">
        <v>0.85</v>
      </c>
      <c r="AE1837" t="n">
        <v>0.85</v>
      </c>
      <c r="AF1837" t="n">
        <v>0.85</v>
      </c>
      <c r="AG1837" t="n">
        <v>0.85</v>
      </c>
      <c r="AH1837" t="n">
        <v>0.924399267</v>
      </c>
      <c r="AI1837" t="n">
        <v>0.011903366</v>
      </c>
      <c r="AJ1837" t="n">
        <v>0.550632985</v>
      </c>
      <c r="AK1837" t="n">
        <v>0.3037824048957461</v>
      </c>
      <c r="AL1837" t="n">
        <v>0</v>
      </c>
    </row>
    <row r="1838">
      <c r="A1838" t="inlineStr">
        <is>
          <t>2025-03-18 12:00</t>
        </is>
      </c>
      <c r="B1838" t="n">
        <v>66995.52878898842</v>
      </c>
      <c r="C1838" t="n">
        <v>56016.14349665185</v>
      </c>
      <c r="D1838" t="n">
        <v>10469.84460447096</v>
      </c>
      <c r="E1838" t="n">
        <v>509.5406878656135</v>
      </c>
      <c r="F1838" t="n">
        <v>0.4728393182554344</v>
      </c>
      <c r="G1838" t="n">
        <v>0.2497748469929478</v>
      </c>
      <c r="H1838" t="n">
        <v>0.2514775207008423</v>
      </c>
      <c r="I1838" t="n">
        <v>0.2189998625179834</v>
      </c>
      <c r="J1838" t="n">
        <v>77</v>
      </c>
      <c r="K1838" t="n">
        <v>12</v>
      </c>
      <c r="L1838">
        <f>VLOOKUP(J1838,Clustering!$D$3:$E$367,2,FALSE)</f>
        <v/>
      </c>
      <c r="M1838" t="n">
        <v>0.435386968</v>
      </c>
      <c r="N1838" t="n">
        <v>0.45430386</v>
      </c>
      <c r="O1838" t="n">
        <v>0.45430386</v>
      </c>
      <c r="P1838" t="n">
        <v>0.924022859</v>
      </c>
      <c r="Q1838" t="n">
        <v>0.24521725</v>
      </c>
      <c r="R1838" t="n">
        <v>0.2514775207008423</v>
      </c>
      <c r="S1838" t="n">
        <v>0.4728393182554344</v>
      </c>
      <c r="T1838" t="n">
        <v>0.647876681</v>
      </c>
      <c r="U1838" t="n">
        <v>0.6626074159999999</v>
      </c>
      <c r="V1838" t="n">
        <v>0.850080767</v>
      </c>
      <c r="W1838" t="n">
        <v>0.011903366</v>
      </c>
      <c r="X1838" t="n">
        <v>0.00649206</v>
      </c>
      <c r="Y1838" t="n">
        <v>0.2189998625179834</v>
      </c>
      <c r="Z1838" t="n">
        <v>0.539269553</v>
      </c>
      <c r="AA1838" t="n">
        <v>0.6626074159999999</v>
      </c>
      <c r="AB1838" t="n">
        <v>0</v>
      </c>
      <c r="AC1838" t="n">
        <v>0</v>
      </c>
      <c r="AD1838" t="n">
        <v>0.85</v>
      </c>
      <c r="AE1838" t="n">
        <v>0.85</v>
      </c>
      <c r="AF1838" t="n">
        <v>0.85</v>
      </c>
      <c r="AG1838" t="n">
        <v>0.85</v>
      </c>
      <c r="AH1838" t="n">
        <v>0.924022859</v>
      </c>
      <c r="AI1838" t="n">
        <v>0.011903366</v>
      </c>
      <c r="AJ1838" t="n">
        <v>0.587162042</v>
      </c>
      <c r="AK1838" t="n">
        <v>0.330987522778804</v>
      </c>
      <c r="AL1838" t="n">
        <v>0</v>
      </c>
    </row>
    <row r="1839">
      <c r="A1839" t="inlineStr">
        <is>
          <t>2025-03-18 13:00</t>
        </is>
      </c>
      <c r="B1839" t="n">
        <v>66927.42057686027</v>
      </c>
      <c r="C1839" t="n">
        <v>55623.80549410427</v>
      </c>
      <c r="D1839" t="n">
        <v>10796.22234972267</v>
      </c>
      <c r="E1839" t="n">
        <v>507.3927330333254</v>
      </c>
      <c r="F1839" t="n">
        <v>0.4875791961035418</v>
      </c>
      <c r="G1839" t="n">
        <v>0.2487219279575124</v>
      </c>
      <c r="H1839" t="n">
        <v>0.250111450129852</v>
      </c>
      <c r="I1839" t="n">
        <v>0.223607002482892</v>
      </c>
      <c r="J1839" t="n">
        <v>77</v>
      </c>
      <c r="K1839" t="n">
        <v>13</v>
      </c>
      <c r="L1839">
        <f>VLOOKUP(J1839,Clustering!$D$3:$E$367,2,FALSE)</f>
        <v/>
      </c>
      <c r="M1839" t="n">
        <v>0.461362855</v>
      </c>
      <c r="N1839" t="n">
        <v>0.47854631</v>
      </c>
      <c r="O1839" t="n">
        <v>0.47854631</v>
      </c>
      <c r="P1839" t="n">
        <v>0.922344278</v>
      </c>
      <c r="Q1839" t="n">
        <v>0.266895296</v>
      </c>
      <c r="R1839" t="n">
        <v>0.250111450129852</v>
      </c>
      <c r="S1839" t="n">
        <v>0.4875791961035418</v>
      </c>
      <c r="T1839" t="n">
        <v>0.657699864</v>
      </c>
      <c r="U1839" t="n">
        <v>0.6626074159999999</v>
      </c>
      <c r="V1839" t="n">
        <v>0.850080767</v>
      </c>
      <c r="W1839" t="n">
        <v>0.011693922</v>
      </c>
      <c r="X1839" t="n">
        <v>0.009857878</v>
      </c>
      <c r="Y1839" t="n">
        <v>0.223607002482892</v>
      </c>
      <c r="Z1839" t="n">
        <v>0.585213126</v>
      </c>
      <c r="AA1839" t="n">
        <v>0.6626074159999999</v>
      </c>
      <c r="AB1839" t="n">
        <v>0</v>
      </c>
      <c r="AC1839" t="n">
        <v>0</v>
      </c>
      <c r="AD1839" t="n">
        <v>0.85</v>
      </c>
      <c r="AE1839" t="n">
        <v>0.85</v>
      </c>
      <c r="AF1839" t="n">
        <v>0.85</v>
      </c>
      <c r="AG1839" t="n">
        <v>0.85</v>
      </c>
      <c r="AH1839" t="n">
        <v>0.922344278</v>
      </c>
      <c r="AI1839" t="n">
        <v>0.011693922</v>
      </c>
      <c r="AJ1839" t="n">
        <v>0.604931513</v>
      </c>
      <c r="AK1839" t="n">
        <v>0.3413054372724792</v>
      </c>
      <c r="AL1839" t="n">
        <v>0</v>
      </c>
    </row>
    <row r="1840">
      <c r="A1840" t="inlineStr">
        <is>
          <t>2025-03-18 14:00</t>
        </is>
      </c>
      <c r="B1840" t="n">
        <v>67083.55442076435</v>
      </c>
      <c r="C1840" t="n">
        <v>56947.14804150996</v>
      </c>
      <c r="D1840" t="n">
        <v>9639.108803509496</v>
      </c>
      <c r="E1840" t="n">
        <v>497.2975757448912</v>
      </c>
      <c r="F1840" t="n">
        <v>0.435321612442565</v>
      </c>
      <c r="G1840" t="n">
        <v>0.2437733214435741</v>
      </c>
      <c r="H1840" t="n">
        <v>0.2445467214803765</v>
      </c>
      <c r="I1840" t="n">
        <v>0.2297944985985542</v>
      </c>
      <c r="J1840" t="n">
        <v>77</v>
      </c>
      <c r="K1840" t="n">
        <v>14</v>
      </c>
      <c r="L1840">
        <f>VLOOKUP(J1840,Clustering!$D$3:$E$367,2,FALSE)</f>
        <v/>
      </c>
      <c r="M1840" t="n">
        <v>0.483664104</v>
      </c>
      <c r="N1840" t="n">
        <v>0.493764644</v>
      </c>
      <c r="O1840" t="n">
        <v>0.493764644</v>
      </c>
      <c r="P1840" t="n">
        <v>0.921479555</v>
      </c>
      <c r="Q1840" t="n">
        <v>0.311302748</v>
      </c>
      <c r="R1840" t="n">
        <v>0.2445467214803765</v>
      </c>
      <c r="S1840" t="n">
        <v>0.435321612442565</v>
      </c>
      <c r="T1840" t="n">
        <v>0.65399728</v>
      </c>
      <c r="U1840" t="n">
        <v>0.66423529</v>
      </c>
      <c r="V1840" t="n">
        <v>0.850080767</v>
      </c>
      <c r="W1840" t="n">
        <v>0.011659015</v>
      </c>
      <c r="X1840" t="n">
        <v>0.015064929</v>
      </c>
      <c r="Y1840" t="n">
        <v>0.2297944985985542</v>
      </c>
      <c r="Z1840" t="n">
        <v>0.627129795</v>
      </c>
      <c r="AA1840" t="n">
        <v>0.66423529</v>
      </c>
      <c r="AB1840" t="n">
        <v>0</v>
      </c>
      <c r="AC1840" t="n">
        <v>0</v>
      </c>
      <c r="AD1840" t="n">
        <v>0.85</v>
      </c>
      <c r="AE1840" t="n">
        <v>0.85</v>
      </c>
      <c r="AF1840" t="n">
        <v>0.85</v>
      </c>
      <c r="AG1840" t="n">
        <v>0.85</v>
      </c>
      <c r="AH1840" t="n">
        <v>0.921479555</v>
      </c>
      <c r="AI1840" t="n">
        <v>0.011659015</v>
      </c>
      <c r="AJ1840" t="n">
        <v>0.613015155</v>
      </c>
      <c r="AK1840" t="n">
        <v>0.3047251287097955</v>
      </c>
      <c r="AL1840" t="n">
        <v>0</v>
      </c>
    </row>
    <row r="1841">
      <c r="A1841" t="inlineStr">
        <is>
          <t>2025-03-18 15:00</t>
        </is>
      </c>
      <c r="B1841" t="n">
        <v>67521.61653168932</v>
      </c>
      <c r="C1841" t="n">
        <v>59879.16357214624</v>
      </c>
      <c r="D1841" t="n">
        <v>7157.460870783137</v>
      </c>
      <c r="E1841" t="n">
        <v>484.9920887599335</v>
      </c>
      <c r="F1841" t="n">
        <v>0.3232453819931415</v>
      </c>
      <c r="G1841" t="n">
        <v>0.2377412199803595</v>
      </c>
      <c r="H1841" t="n">
        <v>0.2378770828102472</v>
      </c>
      <c r="I1841" t="n">
        <v>0.235285566579986</v>
      </c>
      <c r="J1841" t="n">
        <v>77</v>
      </c>
      <c r="K1841" t="n">
        <v>15</v>
      </c>
      <c r="L1841">
        <f>VLOOKUP(J1841,Clustering!$D$3:$E$367,2,FALSE)</f>
        <v/>
      </c>
      <c r="M1841" t="n">
        <v>0.506541316</v>
      </c>
      <c r="N1841" t="n">
        <v>0.507024729</v>
      </c>
      <c r="O1841" t="n">
        <v>0.507024729</v>
      </c>
      <c r="P1841" t="n">
        <v>0.920594485</v>
      </c>
      <c r="Q1841" t="n">
        <v>0.393246262</v>
      </c>
      <c r="R1841" t="n">
        <v>0.2378770828102472</v>
      </c>
      <c r="S1841" t="n">
        <v>0.3232453819931415</v>
      </c>
      <c r="T1841" t="n">
        <v>0.6583799299999999</v>
      </c>
      <c r="U1841" t="n">
        <v>0.66423529</v>
      </c>
      <c r="V1841" t="n">
        <v>0.850080767</v>
      </c>
      <c r="W1841" t="n">
        <v>0.011414664</v>
      </c>
      <c r="X1841" t="n">
        <v>0.018178605</v>
      </c>
      <c r="Y1841" t="n">
        <v>0.235285566579986</v>
      </c>
      <c r="Z1841" t="n">
        <v>0.652504292</v>
      </c>
      <c r="AA1841" t="n">
        <v>0.66423529</v>
      </c>
      <c r="AB1841" t="n">
        <v>0</v>
      </c>
      <c r="AC1841" t="n">
        <v>0</v>
      </c>
      <c r="AD1841" t="n">
        <v>0.85</v>
      </c>
      <c r="AE1841" t="n">
        <v>0.85</v>
      </c>
      <c r="AF1841" t="n">
        <v>0.85</v>
      </c>
      <c r="AG1841" t="n">
        <v>0.85</v>
      </c>
      <c r="AH1841" t="n">
        <v>0.920594485</v>
      </c>
      <c r="AI1841" t="n">
        <v>0.011414664</v>
      </c>
      <c r="AJ1841" t="n">
        <v>0.634389985</v>
      </c>
      <c r="AK1841" t="n">
        <v>0.226271767395199</v>
      </c>
      <c r="AL1841" t="n">
        <v>0.000177788</v>
      </c>
    </row>
    <row r="1842">
      <c r="A1842" t="inlineStr">
        <is>
          <t>2025-03-18 16:00</t>
        </is>
      </c>
      <c r="B1842" t="n">
        <v>68779.18164540248</v>
      </c>
      <c r="C1842" t="n">
        <v>63975.96711251804</v>
      </c>
      <c r="D1842" t="n">
        <v>4331.721897634747</v>
      </c>
      <c r="E1842" t="n">
        <v>471.492635249693</v>
      </c>
      <c r="F1842" t="n">
        <v>0.1956293055271422</v>
      </c>
      <c r="G1842" t="n">
        <v>0.231123840808673</v>
      </c>
      <c r="H1842" t="n">
        <v>0.2307453908587534</v>
      </c>
      <c r="I1842" t="n">
        <v>0.2379641363270259</v>
      </c>
      <c r="J1842" t="n">
        <v>77</v>
      </c>
      <c r="K1842" t="n">
        <v>16</v>
      </c>
      <c r="L1842">
        <f>VLOOKUP(J1842,Clustering!$D$3:$E$367,2,FALSE)</f>
        <v/>
      </c>
      <c r="M1842" t="n">
        <v>0.528139891</v>
      </c>
      <c r="N1842" t="n">
        <v>0.520243402</v>
      </c>
      <c r="O1842" t="n">
        <v>0.520243402</v>
      </c>
      <c r="P1842" t="n">
        <v>0.920279116</v>
      </c>
      <c r="Q1842" t="n">
        <v>0.45282334</v>
      </c>
      <c r="R1842" t="n">
        <v>0.2307453908587534</v>
      </c>
      <c r="S1842" t="n">
        <v>0.1956293055271422</v>
      </c>
      <c r="T1842" t="n">
        <v>0.663669337</v>
      </c>
      <c r="U1842" t="n">
        <v>0.666411007</v>
      </c>
      <c r="V1842" t="n">
        <v>0.850080767</v>
      </c>
      <c r="W1842" t="n">
        <v>0.011903366</v>
      </c>
      <c r="X1842" t="n">
        <v>0.018609175</v>
      </c>
      <c r="Y1842" t="n">
        <v>0.2379641363270259</v>
      </c>
      <c r="Z1842" t="n">
        <v>0.680324428</v>
      </c>
      <c r="AA1842" t="n">
        <v>0.666411007</v>
      </c>
      <c r="AB1842" t="n">
        <v>0</v>
      </c>
      <c r="AC1842" t="n">
        <v>0</v>
      </c>
      <c r="AD1842" t="n">
        <v>0.85</v>
      </c>
      <c r="AE1842" t="n">
        <v>0.85</v>
      </c>
      <c r="AF1842" t="n">
        <v>0.85</v>
      </c>
      <c r="AG1842" t="n">
        <v>0.85</v>
      </c>
      <c r="AH1842" t="n">
        <v>0.920279116</v>
      </c>
      <c r="AI1842" t="n">
        <v>0.011903366</v>
      </c>
      <c r="AJ1842" t="n">
        <v>0.646769067</v>
      </c>
      <c r="AK1842" t="n">
        <v>0.1369405138689995</v>
      </c>
      <c r="AL1842" t="n">
        <v>0.036880128</v>
      </c>
    </row>
    <row r="1843">
      <c r="A1843" t="inlineStr">
        <is>
          <t>2025-03-18 17:00</t>
        </is>
      </c>
      <c r="B1843" t="n">
        <v>70549.71404115322</v>
      </c>
      <c r="C1843" t="n">
        <v>68414.66908380947</v>
      </c>
      <c r="D1843" t="n">
        <v>1676.274455193532</v>
      </c>
      <c r="E1843" t="n">
        <v>458.7705021502226</v>
      </c>
      <c r="F1843" t="n">
        <v>0.0757039383625847</v>
      </c>
      <c r="G1843" t="n">
        <v>0.2248875010540307</v>
      </c>
      <c r="H1843" t="n">
        <v>0.224276644919652</v>
      </c>
      <c r="I1843" t="n">
        <v>0.2359284233192756</v>
      </c>
      <c r="J1843" t="n">
        <v>77</v>
      </c>
      <c r="K1843" t="n">
        <v>17</v>
      </c>
      <c r="L1843">
        <f>VLOOKUP(J1843,Clustering!$D$3:$E$367,2,FALSE)</f>
        <v/>
      </c>
      <c r="M1843" t="n">
        <v>0.559207283</v>
      </c>
      <c r="N1843" t="n">
        <v>0.527873276</v>
      </c>
      <c r="O1843" t="n">
        <v>0.527873276</v>
      </c>
      <c r="P1843" t="n">
        <v>0.920279116</v>
      </c>
      <c r="Q1843" t="n">
        <v>0.498494928</v>
      </c>
      <c r="R1843" t="n">
        <v>0.224276644919652</v>
      </c>
      <c r="S1843" t="n">
        <v>0.0757039383625847</v>
      </c>
      <c r="T1843" t="n">
        <v>0.6549040350000001</v>
      </c>
      <c r="U1843" t="n">
        <v>0.666411007</v>
      </c>
      <c r="V1843" t="n">
        <v>0.850080767</v>
      </c>
      <c r="W1843" t="n">
        <v>0.012496789</v>
      </c>
      <c r="X1843" t="n">
        <v>0.020920348</v>
      </c>
      <c r="Y1843" t="n">
        <v>0.2359284233192756</v>
      </c>
      <c r="Z1843" t="n">
        <v>0.693390137</v>
      </c>
      <c r="AA1843" t="n">
        <v>0.666411007</v>
      </c>
      <c r="AB1843" t="n">
        <v>0</v>
      </c>
      <c r="AC1843" t="n">
        <v>0</v>
      </c>
      <c r="AD1843" t="n">
        <v>0.85</v>
      </c>
      <c r="AE1843" t="n">
        <v>0.85</v>
      </c>
      <c r="AF1843" t="n">
        <v>0.85</v>
      </c>
      <c r="AG1843" t="n">
        <v>0.85</v>
      </c>
      <c r="AH1843" t="n">
        <v>0.920279116</v>
      </c>
      <c r="AI1843" t="n">
        <v>0.012496789</v>
      </c>
      <c r="AJ1843" t="n">
        <v>0.659742217</v>
      </c>
      <c r="AK1843" t="n">
        <v>0.0529927568538092</v>
      </c>
      <c r="AL1843" t="n">
        <v>0.464468458</v>
      </c>
    </row>
    <row r="1844">
      <c r="A1844" t="inlineStr">
        <is>
          <t>2025-03-18 18:00</t>
        </is>
      </c>
      <c r="B1844" t="n">
        <v>74947.722180425</v>
      </c>
      <c r="C1844" t="n">
        <v>74370.09082551618</v>
      </c>
      <c r="D1844" t="n">
        <v>122.1066381018714</v>
      </c>
      <c r="E1844" t="n">
        <v>455.5247168069434</v>
      </c>
      <c r="F1844" t="n">
        <v>0.0055145822785083</v>
      </c>
      <c r="G1844" t="n">
        <v>0.2232964298073252</v>
      </c>
      <c r="H1844" t="n">
        <v>0.2226494137983252</v>
      </c>
      <c r="I1844" t="n">
        <v>0.2349909239078116</v>
      </c>
      <c r="J1844" t="n">
        <v>77</v>
      </c>
      <c r="K1844" t="n">
        <v>18</v>
      </c>
      <c r="L1844">
        <f>VLOOKUP(J1844,Clustering!$D$3:$E$367,2,FALSE)</f>
        <v/>
      </c>
      <c r="M1844" t="n">
        <v>0.569810743</v>
      </c>
      <c r="N1844" t="n">
        <v>0.533260925</v>
      </c>
      <c r="O1844" t="n">
        <v>0.533260925</v>
      </c>
      <c r="P1844" t="n">
        <v>0.920258769</v>
      </c>
      <c r="Q1844" t="n">
        <v>0.5147159140000001</v>
      </c>
      <c r="R1844" t="n">
        <v>0.2226494137983252</v>
      </c>
      <c r="S1844" t="n">
        <v>0.0055145822785083</v>
      </c>
      <c r="T1844" t="n">
        <v>0.586066193</v>
      </c>
      <c r="U1844" t="n">
        <v>0.666411007</v>
      </c>
      <c r="V1844" t="n">
        <v>0.850080767</v>
      </c>
      <c r="W1844" t="n">
        <v>0.012776046</v>
      </c>
      <c r="X1844" t="n">
        <v>0.03080587</v>
      </c>
      <c r="Y1844" t="n">
        <v>0.2349909239078116</v>
      </c>
      <c r="Z1844" t="n">
        <v>0.720664573</v>
      </c>
      <c r="AA1844" t="n">
        <v>0.666411007</v>
      </c>
      <c r="AB1844" t="n">
        <v>0</v>
      </c>
      <c r="AC1844" t="n">
        <v>0</v>
      </c>
      <c r="AD1844" t="n">
        <v>0.85</v>
      </c>
      <c r="AE1844" t="n">
        <v>0.85</v>
      </c>
      <c r="AF1844" t="n">
        <v>0.85</v>
      </c>
      <c r="AG1844" t="n">
        <v>0.85</v>
      </c>
      <c r="AH1844" t="n">
        <v>0.920258769</v>
      </c>
      <c r="AI1844" t="n">
        <v>0.012776046</v>
      </c>
      <c r="AJ1844" t="n">
        <v>0.676966684</v>
      </c>
      <c r="AK1844" t="n">
        <v>0.0038602075949558</v>
      </c>
      <c r="AL1844" t="n">
        <v>0.42381576</v>
      </c>
    </row>
    <row r="1845">
      <c r="A1845" t="inlineStr">
        <is>
          <t>2025-03-18 19:00</t>
        </is>
      </c>
      <c r="B1845" t="n">
        <v>74399.45712392476</v>
      </c>
      <c r="C1845" t="n">
        <v>73952.28320444148</v>
      </c>
      <c r="D1845" t="n">
        <v>0</v>
      </c>
      <c r="E1845" t="n">
        <v>447.17391948327</v>
      </c>
      <c r="F1845" t="n">
        <v>0</v>
      </c>
      <c r="G1845" t="n">
        <v>0.2192029017074853</v>
      </c>
      <c r="H1845" t="n">
        <v>0.2186717377239709</v>
      </c>
      <c r="I1845" t="n">
        <v>0.2288034277921494</v>
      </c>
      <c r="J1845" t="n">
        <v>77</v>
      </c>
      <c r="K1845" t="n">
        <v>19</v>
      </c>
      <c r="L1845">
        <f>VLOOKUP(J1845,Clustering!$D$3:$E$367,2,FALSE)</f>
        <v/>
      </c>
      <c r="M1845" t="n">
        <v>0.5879189889999999</v>
      </c>
      <c r="N1845" t="n">
        <v>0.5384395360000001</v>
      </c>
      <c r="O1845" t="n">
        <v>0.5384395360000001</v>
      </c>
      <c r="P1845" t="n">
        <v>0.920808123</v>
      </c>
      <c r="Q1845" t="n">
        <v>0.512150094</v>
      </c>
      <c r="R1845" t="n">
        <v>0.2186717377239709</v>
      </c>
      <c r="S1845" t="n">
        <v>0</v>
      </c>
      <c r="T1845" t="n">
        <v>0.301722835</v>
      </c>
      <c r="U1845" t="n">
        <v>0.666411007</v>
      </c>
      <c r="V1845" t="n">
        <v>0.850080767</v>
      </c>
      <c r="W1845" t="n">
        <v>0.01298549</v>
      </c>
      <c r="X1845" t="n">
        <v>0.04050375</v>
      </c>
      <c r="Y1845" t="n">
        <v>0.2288034277921494</v>
      </c>
      <c r="Z1845" t="n">
        <v>0.7076652329999999</v>
      </c>
      <c r="AA1845" t="n">
        <v>0.666411007</v>
      </c>
      <c r="AB1845" t="n">
        <v>0</v>
      </c>
      <c r="AC1845" t="n">
        <v>0</v>
      </c>
      <c r="AD1845" t="n">
        <v>0.85</v>
      </c>
      <c r="AE1845" t="n">
        <v>0.85</v>
      </c>
      <c r="AF1845" t="n">
        <v>0.85</v>
      </c>
      <c r="AG1845" t="n">
        <v>0.85</v>
      </c>
      <c r="AH1845" t="n">
        <v>0.920808123</v>
      </c>
      <c r="AI1845" t="n">
        <v>0.01298549</v>
      </c>
      <c r="AJ1845" t="n">
        <v>0.691298815</v>
      </c>
      <c r="AK1845" t="n">
        <v>0</v>
      </c>
      <c r="AL1845" t="n">
        <v>0.340303193</v>
      </c>
    </row>
    <row r="1846">
      <c r="A1846" t="inlineStr">
        <is>
          <t>2025-03-18 20:00</t>
        </is>
      </c>
      <c r="B1846" t="n">
        <v>72507.28639612791</v>
      </c>
      <c r="C1846" t="n">
        <v>72074.79949363419</v>
      </c>
      <c r="D1846" t="n">
        <v>0</v>
      </c>
      <c r="E1846" t="n">
        <v>432.4869024937275</v>
      </c>
      <c r="F1846" t="n">
        <v>0</v>
      </c>
      <c r="G1846" t="n">
        <v>0.2120033835753566</v>
      </c>
      <c r="H1846" t="n">
        <v>0.2118815634152248</v>
      </c>
      <c r="I1846" t="n">
        <v>0.2142052226707819</v>
      </c>
      <c r="J1846" t="n">
        <v>77</v>
      </c>
      <c r="K1846" t="n">
        <v>20</v>
      </c>
      <c r="L1846">
        <f>VLOOKUP(J1846,Clustering!$D$3:$E$367,2,FALSE)</f>
        <v/>
      </c>
      <c r="M1846" t="n">
        <v>0.587688605</v>
      </c>
      <c r="N1846" t="n">
        <v>0.532955257</v>
      </c>
      <c r="O1846" t="n">
        <v>0.532955257</v>
      </c>
      <c r="P1846" t="n">
        <v>0.921520248</v>
      </c>
      <c r="Q1846" t="n">
        <v>0.47501455</v>
      </c>
      <c r="R1846" t="n">
        <v>0.2118815634152248</v>
      </c>
      <c r="S1846" t="n">
        <v>0</v>
      </c>
      <c r="T1846" t="n">
        <v>0.000604504</v>
      </c>
      <c r="U1846" t="n">
        <v>0.666411007</v>
      </c>
      <c r="V1846" t="n">
        <v>0.850080767</v>
      </c>
      <c r="W1846" t="n">
        <v>0.012671325</v>
      </c>
      <c r="X1846" t="n">
        <v>0.027207175</v>
      </c>
      <c r="Y1846" t="n">
        <v>0.2142052226707819</v>
      </c>
      <c r="Z1846" t="n">
        <v>0.6953817289999999</v>
      </c>
      <c r="AA1846" t="n">
        <v>0.666411007</v>
      </c>
      <c r="AB1846" t="n">
        <v>0</v>
      </c>
      <c r="AC1846" t="n">
        <v>0</v>
      </c>
      <c r="AD1846" t="n">
        <v>0.85</v>
      </c>
      <c r="AE1846" t="n">
        <v>0.85</v>
      </c>
      <c r="AF1846" t="n">
        <v>0.85</v>
      </c>
      <c r="AG1846" t="n">
        <v>0.85</v>
      </c>
      <c r="AH1846" t="n">
        <v>0.921520248</v>
      </c>
      <c r="AI1846" t="n">
        <v>0.012671325</v>
      </c>
      <c r="AJ1846" t="n">
        <v>0.693311519</v>
      </c>
      <c r="AK1846" t="n">
        <v>0</v>
      </c>
      <c r="AL1846" t="n">
        <v>0.113484988</v>
      </c>
    </row>
    <row r="1847">
      <c r="A1847" t="inlineStr">
        <is>
          <t>2025-03-18 21:00</t>
        </is>
      </c>
      <c r="B1847" t="n">
        <v>69656.80710764207</v>
      </c>
      <c r="C1847" t="n">
        <v>69231.913078023</v>
      </c>
      <c r="D1847" t="n">
        <v>0</v>
      </c>
      <c r="E1847" t="n">
        <v>424.8940296190717</v>
      </c>
      <c r="F1847" t="n">
        <v>0</v>
      </c>
      <c r="G1847" t="n">
        <v>0.2082813870681724</v>
      </c>
      <c r="H1847" t="n">
        <v>0.2090087973615244</v>
      </c>
      <c r="I1847" t="n">
        <v>0.1951338060718578</v>
      </c>
      <c r="J1847" t="n">
        <v>77</v>
      </c>
      <c r="K1847" t="n">
        <v>21</v>
      </c>
      <c r="L1847">
        <f>VLOOKUP(J1847,Clustering!$D$3:$E$367,2,FALSE)</f>
        <v/>
      </c>
      <c r="M1847" t="n">
        <v>0.558902023</v>
      </c>
      <c r="N1847" t="n">
        <v>0.5197227800000001</v>
      </c>
      <c r="O1847" t="n">
        <v>0.5197227800000001</v>
      </c>
      <c r="P1847" t="n">
        <v>0.923687143</v>
      </c>
      <c r="Q1847" t="n">
        <v>0.438942882</v>
      </c>
      <c r="R1847" t="n">
        <v>0.2090087973615244</v>
      </c>
      <c r="S1847" t="n">
        <v>0</v>
      </c>
      <c r="T1847" t="n">
        <v>0</v>
      </c>
      <c r="U1847" t="n">
        <v>0.664783133</v>
      </c>
      <c r="V1847" t="n">
        <v>0.850080767</v>
      </c>
      <c r="W1847" t="n">
        <v>0.012741139</v>
      </c>
      <c r="X1847" t="n">
        <v>0.015558326</v>
      </c>
      <c r="Y1847" t="n">
        <v>0.1951338060718578</v>
      </c>
      <c r="Z1847" t="n">
        <v>0.622753138</v>
      </c>
      <c r="AA1847" t="n">
        <v>0.664783133</v>
      </c>
      <c r="AB1847" t="n">
        <v>0</v>
      </c>
      <c r="AC1847" t="n">
        <v>0</v>
      </c>
      <c r="AD1847" t="n">
        <v>0.85</v>
      </c>
      <c r="AE1847" t="n">
        <v>0.85</v>
      </c>
      <c r="AF1847" t="n">
        <v>0.85</v>
      </c>
      <c r="AG1847" t="n">
        <v>0.85</v>
      </c>
      <c r="AH1847" t="n">
        <v>0.923687143</v>
      </c>
      <c r="AI1847" t="n">
        <v>0.012741139</v>
      </c>
      <c r="AJ1847" t="n">
        <v>0.672790906</v>
      </c>
      <c r="AK1847" t="n">
        <v>0</v>
      </c>
      <c r="AL1847" t="n">
        <v>0.161466012</v>
      </c>
    </row>
    <row r="1848">
      <c r="A1848" t="inlineStr">
        <is>
          <t>2025-03-18 22:00</t>
        </is>
      </c>
      <c r="B1848" t="n">
        <v>65124.94680973912</v>
      </c>
      <c r="C1848" t="n">
        <v>64710.14851938187</v>
      </c>
      <c r="D1848" t="n">
        <v>0</v>
      </c>
      <c r="E1848" t="n">
        <v>414.7982903572529</v>
      </c>
      <c r="F1848" t="n">
        <v>0</v>
      </c>
      <c r="G1848" t="n">
        <v>0.2033324952731632</v>
      </c>
      <c r="H1848" t="n">
        <v>0.2046293358251142</v>
      </c>
      <c r="I1848" t="n">
        <v>0.1798927442112006</v>
      </c>
      <c r="J1848" t="n">
        <v>77</v>
      </c>
      <c r="K1848" t="n">
        <v>22</v>
      </c>
      <c r="L1848">
        <f>VLOOKUP(J1848,Clustering!$D$3:$E$367,2,FALSE)</f>
        <v/>
      </c>
      <c r="M1848" t="n">
        <v>0.517277248</v>
      </c>
      <c r="N1848" t="n">
        <v>0.494798</v>
      </c>
      <c r="O1848" t="n">
        <v>0.494798</v>
      </c>
      <c r="P1848" t="n">
        <v>0.9262101</v>
      </c>
      <c r="Q1848" t="n">
        <v>0.400030039</v>
      </c>
      <c r="R1848" t="n">
        <v>0.2046293358251142</v>
      </c>
      <c r="S1848" t="n">
        <v>0</v>
      </c>
      <c r="T1848" t="n">
        <v>0</v>
      </c>
      <c r="U1848" t="n">
        <v>0.664783133</v>
      </c>
      <c r="V1848" t="n">
        <v>0.850080767</v>
      </c>
      <c r="W1848" t="n">
        <v>0.012880768</v>
      </c>
      <c r="X1848" t="n">
        <v>0.007025665</v>
      </c>
      <c r="Y1848" t="n">
        <v>0.1798927442112006</v>
      </c>
      <c r="Z1848" t="n">
        <v>0.546389982</v>
      </c>
      <c r="AA1848" t="n">
        <v>0.664783133</v>
      </c>
      <c r="AB1848" t="n">
        <v>0</v>
      </c>
      <c r="AC1848" t="n">
        <v>0</v>
      </c>
      <c r="AD1848" t="n">
        <v>0.85</v>
      </c>
      <c r="AE1848" t="n">
        <v>0.85</v>
      </c>
      <c r="AF1848" t="n">
        <v>0.85</v>
      </c>
      <c r="AG1848" t="n">
        <v>0.85</v>
      </c>
      <c r="AH1848" t="n">
        <v>0.9262101</v>
      </c>
      <c r="AI1848" t="n">
        <v>0.012880768</v>
      </c>
      <c r="AJ1848" t="n">
        <v>0.630519184</v>
      </c>
      <c r="AK1848" t="n">
        <v>0</v>
      </c>
      <c r="AL1848" t="n">
        <v>0.115301892</v>
      </c>
    </row>
    <row r="1849">
      <c r="A1849" t="inlineStr">
        <is>
          <t>2025-03-18 23:00</t>
        </is>
      </c>
      <c r="B1849" t="n">
        <v>60463.02533009497</v>
      </c>
      <c r="C1849" t="n">
        <v>60061.38300717948</v>
      </c>
      <c r="D1849" t="n">
        <v>0</v>
      </c>
      <c r="E1849" t="n">
        <v>401.6423229154887</v>
      </c>
      <c r="F1849" t="n">
        <v>0</v>
      </c>
      <c r="G1849" t="n">
        <v>0.1968834916252395</v>
      </c>
      <c r="H1849" t="n">
        <v>0.1983614826170408</v>
      </c>
      <c r="I1849" t="n">
        <v>0.1701695360294457</v>
      </c>
      <c r="J1849" t="n">
        <v>77</v>
      </c>
      <c r="K1849" t="n">
        <v>23</v>
      </c>
      <c r="L1849">
        <f>VLOOKUP(J1849,Clustering!$D$3:$E$367,2,FALSE)</f>
        <v/>
      </c>
      <c r="M1849" t="n">
        <v>0.475318415</v>
      </c>
      <c r="N1849" t="n">
        <v>0.456273941</v>
      </c>
      <c r="O1849" t="n">
        <v>0.456273941</v>
      </c>
      <c r="P1849" t="n">
        <v>0.928417687</v>
      </c>
      <c r="Q1849" t="n">
        <v>0.369277753</v>
      </c>
      <c r="R1849" t="n">
        <v>0.1983614826170408</v>
      </c>
      <c r="S1849" t="n">
        <v>0</v>
      </c>
      <c r="T1849" t="n">
        <v>0</v>
      </c>
      <c r="U1849" t="n">
        <v>0.655673298</v>
      </c>
      <c r="V1849" t="n">
        <v>0.850080767</v>
      </c>
      <c r="W1849" t="n">
        <v>0.012252438</v>
      </c>
      <c r="X1849" t="n">
        <v>0.007025665</v>
      </c>
      <c r="Y1849" t="n">
        <v>0.1701695360294457</v>
      </c>
      <c r="Z1849" t="n">
        <v>0.475663438</v>
      </c>
      <c r="AA1849" t="n">
        <v>0.655673298</v>
      </c>
      <c r="AB1849" t="n">
        <v>0</v>
      </c>
      <c r="AC1849" t="n">
        <v>0</v>
      </c>
      <c r="AD1849" t="n">
        <v>0.85</v>
      </c>
      <c r="AE1849" t="n">
        <v>0.85</v>
      </c>
      <c r="AF1849" t="n">
        <v>0.85</v>
      </c>
      <c r="AG1849" t="n">
        <v>0.85</v>
      </c>
      <c r="AH1849" t="n">
        <v>0.928417687</v>
      </c>
      <c r="AI1849" t="n">
        <v>0.012252438</v>
      </c>
      <c r="AJ1849" t="n">
        <v>0.566463525</v>
      </c>
      <c r="AK1849" t="n">
        <v>0</v>
      </c>
      <c r="AL1849" t="n">
        <v>0.067351222</v>
      </c>
    </row>
    <row r="1850">
      <c r="A1850" t="inlineStr">
        <is>
          <t>2025-03-19 00:00</t>
        </is>
      </c>
      <c r="B1850" t="n">
        <v>58463.81146829874</v>
      </c>
      <c r="C1850" t="n">
        <v>58073.28381736774</v>
      </c>
      <c r="D1850" t="n">
        <v>0</v>
      </c>
      <c r="E1850" t="n">
        <v>390.527650931006</v>
      </c>
      <c r="F1850" t="n">
        <v>0</v>
      </c>
      <c r="G1850" t="n">
        <v>0.1914351230053951</v>
      </c>
      <c r="H1850" t="n">
        <v>0.192836932513771</v>
      </c>
      <c r="I1850" t="n">
        <v>0.1660981100139451</v>
      </c>
      <c r="J1850" t="n">
        <v>78</v>
      </c>
      <c r="K1850" t="n">
        <v>0</v>
      </c>
      <c r="L1850">
        <f>VLOOKUP(J1850,Clustering!$D$3:$E$367,2,FALSE)</f>
        <v/>
      </c>
      <c r="M1850" t="n">
        <v>0.400863805</v>
      </c>
      <c r="N1850" t="n">
        <v>0.41407792</v>
      </c>
      <c r="O1850" t="n">
        <v>0.41407792</v>
      </c>
      <c r="P1850" t="n">
        <v>0.932395414</v>
      </c>
      <c r="Q1850" t="n">
        <v>0.29275375</v>
      </c>
      <c r="R1850" t="n">
        <v>0.192836932513771</v>
      </c>
      <c r="S1850" t="n">
        <v>0</v>
      </c>
      <c r="T1850" t="n">
        <v>0</v>
      </c>
      <c r="U1850" t="n">
        <v>0.651963623</v>
      </c>
      <c r="V1850" t="n">
        <v>0.850080767</v>
      </c>
      <c r="W1850" t="n">
        <v>0.011833551</v>
      </c>
      <c r="X1850" t="n">
        <v>0.007025665</v>
      </c>
      <c r="Y1850" t="n">
        <v>0.1660981100139451</v>
      </c>
      <c r="Z1850" t="n">
        <v>0.401447262</v>
      </c>
      <c r="AA1850" t="n">
        <v>0.651963623</v>
      </c>
      <c r="AB1850" t="n">
        <v>0</v>
      </c>
      <c r="AC1850" t="n">
        <v>0</v>
      </c>
      <c r="AD1850" t="n">
        <v>0.85</v>
      </c>
      <c r="AE1850" t="n">
        <v>0.85</v>
      </c>
      <c r="AF1850" t="n">
        <v>0.85</v>
      </c>
      <c r="AG1850" t="n">
        <v>0.85</v>
      </c>
      <c r="AH1850" t="n">
        <v>0.932395414</v>
      </c>
      <c r="AI1850" t="n">
        <v>0.011833551</v>
      </c>
      <c r="AJ1850" t="n">
        <v>0.525831758</v>
      </c>
      <c r="AK1850" t="n">
        <v>0</v>
      </c>
      <c r="AL1850" t="n">
        <v>0.015419839</v>
      </c>
    </row>
    <row r="1851">
      <c r="A1851" t="inlineStr">
        <is>
          <t>2025-03-19 01:00</t>
        </is>
      </c>
      <c r="B1851" t="n">
        <v>57797.62480198543</v>
      </c>
      <c r="C1851" t="n">
        <v>57409.65092515427</v>
      </c>
      <c r="D1851" t="n">
        <v>0</v>
      </c>
      <c r="E1851" t="n">
        <v>387.9738768311586</v>
      </c>
      <c r="F1851" t="n">
        <v>0</v>
      </c>
      <c r="G1851" t="n">
        <v>0.1901832729564503</v>
      </c>
      <c r="H1851" t="n">
        <v>0.1917722010393226</v>
      </c>
      <c r="I1851" t="n">
        <v>0.161464184351566</v>
      </c>
      <c r="J1851" t="n">
        <v>78</v>
      </c>
      <c r="K1851" t="n">
        <v>1</v>
      </c>
      <c r="L1851">
        <f>VLOOKUP(J1851,Clustering!$D$3:$E$367,2,FALSE)</f>
        <v/>
      </c>
      <c r="M1851" t="n">
        <v>0.376754035</v>
      </c>
      <c r="N1851" t="n">
        <v>0.400953906</v>
      </c>
      <c r="O1851" t="n">
        <v>0.400953906</v>
      </c>
      <c r="P1851" t="n">
        <v>0.933321176</v>
      </c>
      <c r="Q1851" t="n">
        <v>0.260624683</v>
      </c>
      <c r="R1851" t="n">
        <v>0.1917722010393226</v>
      </c>
      <c r="S1851" t="n">
        <v>0</v>
      </c>
      <c r="T1851" t="n">
        <v>0</v>
      </c>
      <c r="U1851" t="n">
        <v>0.651963623</v>
      </c>
      <c r="V1851" t="n">
        <v>0.850080767</v>
      </c>
      <c r="W1851" t="n">
        <v>0.012077902</v>
      </c>
      <c r="X1851" t="n">
        <v>0.007025665</v>
      </c>
      <c r="Y1851" t="n">
        <v>0.161464184351566</v>
      </c>
      <c r="Z1851" t="n">
        <v>0.385209017</v>
      </c>
      <c r="AA1851" t="n">
        <v>0.651963623</v>
      </c>
      <c r="AB1851" t="n">
        <v>0</v>
      </c>
      <c r="AC1851" t="n">
        <v>0</v>
      </c>
      <c r="AD1851" t="n">
        <v>0.85</v>
      </c>
      <c r="AE1851" t="n">
        <v>0.85</v>
      </c>
      <c r="AF1851" t="n">
        <v>0.85</v>
      </c>
      <c r="AG1851" t="n">
        <v>0.85</v>
      </c>
      <c r="AH1851" t="n">
        <v>0.933321176</v>
      </c>
      <c r="AI1851" t="n">
        <v>0.012077902</v>
      </c>
      <c r="AJ1851" t="n">
        <v>0.499268445</v>
      </c>
      <c r="AK1851" t="n">
        <v>0</v>
      </c>
      <c r="AL1851" t="n">
        <v>0</v>
      </c>
    </row>
    <row r="1852">
      <c r="A1852" t="inlineStr">
        <is>
          <t>2025-03-19 02:00</t>
        </is>
      </c>
      <c r="B1852" t="n">
        <v>57694.48260411513</v>
      </c>
      <c r="C1852" t="n">
        <v>57312.11220620305</v>
      </c>
      <c r="D1852" t="n">
        <v>0</v>
      </c>
      <c r="E1852" t="n">
        <v>382.370397912081</v>
      </c>
      <c r="F1852" t="n">
        <v>0</v>
      </c>
      <c r="G1852" t="n">
        <v>0.1874364695647456</v>
      </c>
      <c r="H1852" t="n">
        <v>0.1892409526283699</v>
      </c>
      <c r="I1852" t="n">
        <v>0.154821331378907</v>
      </c>
      <c r="J1852" t="n">
        <v>78</v>
      </c>
      <c r="K1852" t="n">
        <v>2</v>
      </c>
      <c r="L1852">
        <f>VLOOKUP(J1852,Clustering!$D$3:$E$367,2,FALSE)</f>
        <v/>
      </c>
      <c r="M1852" t="n">
        <v>0.360356396</v>
      </c>
      <c r="N1852" t="n">
        <v>0.378237825</v>
      </c>
      <c r="O1852" t="n">
        <v>0.378237825</v>
      </c>
      <c r="P1852" t="n">
        <v>0.933361869</v>
      </c>
      <c r="Q1852" t="n">
        <v>0.224728242</v>
      </c>
      <c r="R1852" t="n">
        <v>0.1892409526283699</v>
      </c>
      <c r="S1852" t="n">
        <v>0</v>
      </c>
      <c r="T1852" t="n">
        <v>0</v>
      </c>
      <c r="U1852" t="n">
        <v>0.651963623</v>
      </c>
      <c r="V1852" t="n">
        <v>0.850080767</v>
      </c>
      <c r="W1852" t="n">
        <v>0.01235716</v>
      </c>
      <c r="X1852" t="n">
        <v>0.007025665</v>
      </c>
      <c r="Y1852" t="n">
        <v>0.154821331378907</v>
      </c>
      <c r="Z1852" t="n">
        <v>0.380168672</v>
      </c>
      <c r="AA1852" t="n">
        <v>0.651963623</v>
      </c>
      <c r="AB1852" t="n">
        <v>0</v>
      </c>
      <c r="AC1852" t="n">
        <v>0</v>
      </c>
      <c r="AD1852" t="n">
        <v>0.85</v>
      </c>
      <c r="AE1852" t="n">
        <v>0.85</v>
      </c>
      <c r="AF1852" t="n">
        <v>0.85</v>
      </c>
      <c r="AG1852" t="n">
        <v>0.85</v>
      </c>
      <c r="AH1852" t="n">
        <v>0.933361869</v>
      </c>
      <c r="AI1852" t="n">
        <v>0.01235716</v>
      </c>
      <c r="AJ1852" t="n">
        <v>0.492908414</v>
      </c>
      <c r="AK1852" t="n">
        <v>0</v>
      </c>
      <c r="AL1852" t="n">
        <v>0</v>
      </c>
    </row>
    <row r="1853">
      <c r="A1853" t="inlineStr">
        <is>
          <t>2025-03-19 03:00</t>
        </is>
      </c>
      <c r="B1853" t="n">
        <v>57799.90972446998</v>
      </c>
      <c r="C1853" t="n">
        <v>57420.7443490657</v>
      </c>
      <c r="D1853" t="n">
        <v>0</v>
      </c>
      <c r="E1853" t="n">
        <v>379.1653754042835</v>
      </c>
      <c r="F1853" t="n">
        <v>0</v>
      </c>
      <c r="G1853" t="n">
        <v>0.1858653801001389</v>
      </c>
      <c r="H1853" t="n">
        <v>0.1880556855153047</v>
      </c>
      <c r="I1853" t="n">
        <v>0.1462766938858496</v>
      </c>
      <c r="J1853" t="n">
        <v>78</v>
      </c>
      <c r="K1853" t="n">
        <v>3</v>
      </c>
      <c r="L1853">
        <f>VLOOKUP(J1853,Clustering!$D$3:$E$367,2,FALSE)</f>
        <v/>
      </c>
      <c r="M1853" t="n">
        <v>0.347829222</v>
      </c>
      <c r="N1853" t="n">
        <v>0.361627222</v>
      </c>
      <c r="O1853" t="n">
        <v>0.361627222</v>
      </c>
      <c r="P1853" t="n">
        <v>0.932893901</v>
      </c>
      <c r="Q1853" t="n">
        <v>0.18288661</v>
      </c>
      <c r="R1853" t="n">
        <v>0.1880556855153047</v>
      </c>
      <c r="S1853" t="n">
        <v>0</v>
      </c>
      <c r="T1853" t="n">
        <v>0</v>
      </c>
      <c r="U1853" t="n">
        <v>0.648128727</v>
      </c>
      <c r="V1853" t="n">
        <v>0.850080767</v>
      </c>
      <c r="W1853" t="n">
        <v>0.012531696</v>
      </c>
      <c r="X1853" t="n">
        <v>0.007025665</v>
      </c>
      <c r="Y1853" t="n">
        <v>0.1462766938858496</v>
      </c>
      <c r="Z1853" t="n">
        <v>0.371472245</v>
      </c>
      <c r="AA1853" t="n">
        <v>0.648128727</v>
      </c>
      <c r="AB1853" t="n">
        <v>0</v>
      </c>
      <c r="AC1853" t="n">
        <v>0</v>
      </c>
      <c r="AD1853" t="n">
        <v>0.85</v>
      </c>
      <c r="AE1853" t="n">
        <v>0.85</v>
      </c>
      <c r="AF1853" t="n">
        <v>0.85</v>
      </c>
      <c r="AG1853" t="n">
        <v>0.85</v>
      </c>
      <c r="AH1853" t="n">
        <v>0.932893901</v>
      </c>
      <c r="AI1853" t="n">
        <v>0.012531696</v>
      </c>
      <c r="AJ1853" t="n">
        <v>0.484981142</v>
      </c>
      <c r="AK1853" t="n">
        <v>0</v>
      </c>
      <c r="AL1853" t="n">
        <v>0</v>
      </c>
    </row>
    <row r="1854">
      <c r="A1854" t="inlineStr">
        <is>
          <t>2025-03-19 04:00</t>
        </is>
      </c>
      <c r="B1854" t="n">
        <v>58535.69222664615</v>
      </c>
      <c r="C1854" t="n">
        <v>58152.88507135593</v>
      </c>
      <c r="D1854" t="n">
        <v>0</v>
      </c>
      <c r="E1854" t="n">
        <v>382.8071552902183</v>
      </c>
      <c r="F1854" t="n">
        <v>0</v>
      </c>
      <c r="G1854" t="n">
        <v>0.1876505663187344</v>
      </c>
      <c r="H1854" t="n">
        <v>0.1903056841028183</v>
      </c>
      <c r="I1854" t="n">
        <v>0.1396606266106611</v>
      </c>
      <c r="J1854" t="n">
        <v>78</v>
      </c>
      <c r="K1854" t="n">
        <v>4</v>
      </c>
      <c r="L1854">
        <f>VLOOKUP(J1854,Clustering!$D$3:$E$367,2,FALSE)</f>
        <v/>
      </c>
      <c r="M1854" t="n">
        <v>0.342086881</v>
      </c>
      <c r="N1854" t="n">
        <v>0.365190722</v>
      </c>
      <c r="O1854" t="n">
        <v>0.365190722</v>
      </c>
      <c r="P1854" t="n">
        <v>0.933606026</v>
      </c>
      <c r="Q1854" t="n">
        <v>0.168793376</v>
      </c>
      <c r="R1854" t="n">
        <v>0.1903056841028183</v>
      </c>
      <c r="S1854" t="n">
        <v>0</v>
      </c>
      <c r="T1854" t="n">
        <v>0</v>
      </c>
      <c r="U1854" t="n">
        <v>0.6510401179999999</v>
      </c>
      <c r="V1854" t="n">
        <v>0.850080767</v>
      </c>
      <c r="W1854" t="n">
        <v>0.012531696</v>
      </c>
      <c r="X1854" t="n">
        <v>0.007025665</v>
      </c>
      <c r="Y1854" t="n">
        <v>0.1396606266106611</v>
      </c>
      <c r="Z1854" t="n">
        <v>0.370518852</v>
      </c>
      <c r="AA1854" t="n">
        <v>0.6510401179999999</v>
      </c>
      <c r="AB1854" t="n">
        <v>0</v>
      </c>
      <c r="AC1854" t="n">
        <v>0</v>
      </c>
      <c r="AD1854" t="n">
        <v>0.85</v>
      </c>
      <c r="AE1854" t="n">
        <v>0.85</v>
      </c>
      <c r="AF1854" t="n">
        <v>0.85</v>
      </c>
      <c r="AG1854" t="n">
        <v>0.85</v>
      </c>
      <c r="AH1854" t="n">
        <v>0.933606026</v>
      </c>
      <c r="AI1854" t="n">
        <v>0.012531696</v>
      </c>
      <c r="AJ1854" t="n">
        <v>0.482665579</v>
      </c>
      <c r="AK1854" t="n">
        <v>0</v>
      </c>
      <c r="AL1854" t="n">
        <v>0</v>
      </c>
    </row>
    <row r="1855">
      <c r="A1855" t="inlineStr">
        <is>
          <t>2025-03-19 05:00</t>
        </is>
      </c>
      <c r="B1855" t="n">
        <v>63439.64565355566</v>
      </c>
      <c r="C1855" t="n">
        <v>63043.86075781626</v>
      </c>
      <c r="D1855" t="n">
        <v>0</v>
      </c>
      <c r="E1855" t="n">
        <v>395.7848957394042</v>
      </c>
      <c r="F1855" t="n">
        <v>0</v>
      </c>
      <c r="G1855" t="n">
        <v>0.1940122037938255</v>
      </c>
      <c r="H1855" t="n">
        <v>0.197035590592256</v>
      </c>
      <c r="I1855" t="n">
        <v>0.1393659839384867</v>
      </c>
      <c r="J1855" t="n">
        <v>78</v>
      </c>
      <c r="K1855" t="n">
        <v>5</v>
      </c>
      <c r="L1855">
        <f>VLOOKUP(J1855,Clustering!$D$3:$E$367,2,FALSE)</f>
        <v/>
      </c>
      <c r="M1855" t="n">
        <v>0.3448227</v>
      </c>
      <c r="N1855" t="n">
        <v>0.377559439</v>
      </c>
      <c r="O1855" t="n">
        <v>0.377559439</v>
      </c>
      <c r="P1855" t="n">
        <v>0.935762748</v>
      </c>
      <c r="Q1855" t="n">
        <v>0.17276101</v>
      </c>
      <c r="R1855" t="n">
        <v>0.197035590592256</v>
      </c>
      <c r="S1855" t="n">
        <v>0</v>
      </c>
      <c r="T1855" t="n">
        <v>0</v>
      </c>
      <c r="U1855" t="n">
        <v>0.6510401179999999</v>
      </c>
      <c r="V1855" t="n">
        <v>0.850080767</v>
      </c>
      <c r="W1855" t="n">
        <v>0.012496789</v>
      </c>
      <c r="X1855" t="n">
        <v>0.00649206</v>
      </c>
      <c r="Y1855" t="n">
        <v>0.1393659839384867</v>
      </c>
      <c r="Z1855" t="n">
        <v>0.373139368</v>
      </c>
      <c r="AA1855" t="n">
        <v>0.6510401179999999</v>
      </c>
      <c r="AB1855" t="n">
        <v>0</v>
      </c>
      <c r="AC1855" t="n">
        <v>0</v>
      </c>
      <c r="AD1855" t="n">
        <v>0.85</v>
      </c>
      <c r="AE1855" t="n">
        <v>0.85</v>
      </c>
      <c r="AF1855" t="n">
        <v>0.85</v>
      </c>
      <c r="AG1855" t="n">
        <v>0.85</v>
      </c>
      <c r="AH1855" t="n">
        <v>0.935762748</v>
      </c>
      <c r="AI1855" t="n">
        <v>0.012496789</v>
      </c>
      <c r="AJ1855" t="n">
        <v>0.483793357</v>
      </c>
      <c r="AK1855" t="n">
        <v>0</v>
      </c>
      <c r="AL1855" t="n">
        <v>0</v>
      </c>
    </row>
    <row r="1856">
      <c r="A1856" t="inlineStr">
        <is>
          <t>2025-03-19 06:00</t>
        </is>
      </c>
      <c r="B1856" t="n">
        <v>70963.62638512143</v>
      </c>
      <c r="C1856" t="n">
        <v>70386.92983406941</v>
      </c>
      <c r="D1856" t="n">
        <v>174.7966498748494</v>
      </c>
      <c r="E1856" t="n">
        <v>401.8999011771811</v>
      </c>
      <c r="F1856" t="n">
        <v>0.0078941695777283</v>
      </c>
      <c r="G1856" t="n">
        <v>0.1970097554790103</v>
      </c>
      <c r="H1856" t="n">
        <v>0.1999485351921619</v>
      </c>
      <c r="I1856" t="n">
        <v>0.1438927668109841</v>
      </c>
      <c r="J1856" t="n">
        <v>78</v>
      </c>
      <c r="K1856" t="n">
        <v>6</v>
      </c>
      <c r="L1856">
        <f>VLOOKUP(J1856,Clustering!$D$3:$E$367,2,FALSE)</f>
        <v/>
      </c>
      <c r="M1856" t="n">
        <v>0.365171439</v>
      </c>
      <c r="N1856" t="n">
        <v>0.399405844</v>
      </c>
      <c r="O1856" t="n">
        <v>0.399405844</v>
      </c>
      <c r="P1856" t="n">
        <v>0.937146305</v>
      </c>
      <c r="Q1856" t="n">
        <v>0.185740302</v>
      </c>
      <c r="R1856" t="n">
        <v>0.1999485351921619</v>
      </c>
      <c r="S1856" t="n">
        <v>0.0078941695777283</v>
      </c>
      <c r="T1856" t="n">
        <v>0</v>
      </c>
      <c r="U1856" t="n">
        <v>0.65330975</v>
      </c>
      <c r="V1856" t="n">
        <v>0.850080767</v>
      </c>
      <c r="W1856" t="n">
        <v>0.012461881</v>
      </c>
      <c r="X1856" t="n">
        <v>0.00649206</v>
      </c>
      <c r="Y1856" t="n">
        <v>0.1438927668109841</v>
      </c>
      <c r="Z1856" t="n">
        <v>0.369638148</v>
      </c>
      <c r="AA1856" t="n">
        <v>0.65330975</v>
      </c>
      <c r="AB1856" t="n">
        <v>0</v>
      </c>
      <c r="AC1856" t="n">
        <v>0</v>
      </c>
      <c r="AD1856" t="n">
        <v>0.85</v>
      </c>
      <c r="AE1856" t="n">
        <v>0.85</v>
      </c>
      <c r="AF1856" t="n">
        <v>0.85</v>
      </c>
      <c r="AG1856" t="n">
        <v>0.85</v>
      </c>
      <c r="AH1856" t="n">
        <v>0.937146305</v>
      </c>
      <c r="AI1856" t="n">
        <v>0.012461881</v>
      </c>
      <c r="AJ1856" t="n">
        <v>0.465038713</v>
      </c>
      <c r="AK1856" t="n">
        <v>0.0055259187044098</v>
      </c>
      <c r="AL1856" t="n">
        <v>0</v>
      </c>
    </row>
    <row r="1857">
      <c r="A1857" t="inlineStr">
        <is>
          <t>2025-03-19 07:00</t>
        </is>
      </c>
      <c r="B1857" t="n">
        <v>75447.58363053207</v>
      </c>
      <c r="C1857" t="n">
        <v>72830.78037958</v>
      </c>
      <c r="D1857" t="n">
        <v>2254.455347322561</v>
      </c>
      <c r="E1857" t="n">
        <v>362.3479036295027</v>
      </c>
      <c r="F1857" t="n">
        <v>0.1018157546493196</v>
      </c>
      <c r="G1857" t="n">
        <v>0.1776215213870111</v>
      </c>
      <c r="H1857" t="n">
        <v>0.1797588157238486</v>
      </c>
      <c r="I1857" t="n">
        <v>0.1389909841739011</v>
      </c>
      <c r="J1857" t="n">
        <v>78</v>
      </c>
      <c r="K1857" t="n">
        <v>7</v>
      </c>
      <c r="L1857">
        <f>VLOOKUP(J1857,Clustering!$D$3:$E$367,2,FALSE)</f>
        <v/>
      </c>
      <c r="M1857" t="n">
        <v>0.381972251</v>
      </c>
      <c r="N1857" t="n">
        <v>0.40891114</v>
      </c>
      <c r="O1857" t="n">
        <v>0.40891114</v>
      </c>
      <c r="P1857" t="n">
        <v>0.938387437</v>
      </c>
      <c r="Q1857" t="n">
        <v>0.204151621</v>
      </c>
      <c r="R1857" t="n">
        <v>0.1797588157238486</v>
      </c>
      <c r="S1857" t="n">
        <v>0.1018157546493196</v>
      </c>
      <c r="T1857" t="n">
        <v>0</v>
      </c>
      <c r="U1857" t="n">
        <v>0.65330975</v>
      </c>
      <c r="V1857" t="n">
        <v>0.850080767</v>
      </c>
      <c r="W1857" t="n">
        <v>0.012392067</v>
      </c>
      <c r="X1857" t="n">
        <v>0.00649206</v>
      </c>
      <c r="Y1857" t="n">
        <v>0.1389909841739011</v>
      </c>
      <c r="Z1857" t="n">
        <v>0.362052083</v>
      </c>
      <c r="AA1857" t="n">
        <v>0.65330975</v>
      </c>
      <c r="AB1857" t="n">
        <v>0</v>
      </c>
      <c r="AC1857" t="n">
        <v>0</v>
      </c>
      <c r="AD1857" t="n">
        <v>0.85</v>
      </c>
      <c r="AE1857" t="n">
        <v>0.85</v>
      </c>
      <c r="AF1857" t="n">
        <v>0.85</v>
      </c>
      <c r="AG1857" t="n">
        <v>0.85</v>
      </c>
      <c r="AH1857" t="n">
        <v>0.938387437</v>
      </c>
      <c r="AI1857" t="n">
        <v>0.012392067</v>
      </c>
      <c r="AJ1857" t="n">
        <v>0.449683287</v>
      </c>
      <c r="AK1857" t="n">
        <v>0.07127102825452369</v>
      </c>
      <c r="AL1857" t="n">
        <v>0</v>
      </c>
    </row>
    <row r="1858">
      <c r="A1858" t="inlineStr">
        <is>
          <t>2025-03-19 08:00</t>
        </is>
      </c>
      <c r="B1858" t="n">
        <v>74055.22055680527</v>
      </c>
      <c r="C1858" t="n">
        <v>68373.93087031867</v>
      </c>
      <c r="D1858" t="n">
        <v>5364.158715396355</v>
      </c>
      <c r="E1858" t="n">
        <v>317.1309710902555</v>
      </c>
      <c r="F1858" t="n">
        <v>0.2422562364410682</v>
      </c>
      <c r="G1858" t="n">
        <v>0.1554563583775762</v>
      </c>
      <c r="H1858" t="n">
        <v>0.1565155267439097</v>
      </c>
      <c r="I1858" t="n">
        <v>0.1363124144268612</v>
      </c>
      <c r="J1858" t="n">
        <v>78</v>
      </c>
      <c r="K1858" t="n">
        <v>8</v>
      </c>
      <c r="L1858">
        <f>VLOOKUP(J1858,Clustering!$D$3:$E$367,2,FALSE)</f>
        <v/>
      </c>
      <c r="M1858" t="n">
        <v>0.391849999</v>
      </c>
      <c r="N1858" t="n">
        <v>0.406974584</v>
      </c>
      <c r="O1858" t="n">
        <v>0.406974584</v>
      </c>
      <c r="P1858" t="n">
        <v>0.935661015</v>
      </c>
      <c r="Q1858" t="n">
        <v>0.214852966</v>
      </c>
      <c r="R1858" t="n">
        <v>0.1565155267439097</v>
      </c>
      <c r="S1858" t="n">
        <v>0.2422562364410682</v>
      </c>
      <c r="T1858" t="n">
        <v>0.162233641</v>
      </c>
      <c r="U1858" t="n">
        <v>0.65330975</v>
      </c>
      <c r="V1858" t="n">
        <v>0.850080767</v>
      </c>
      <c r="W1858" t="n">
        <v>0.01235716</v>
      </c>
      <c r="X1858" t="n">
        <v>0.00649206</v>
      </c>
      <c r="Y1858" t="n">
        <v>0.1363124144268612</v>
      </c>
      <c r="Z1858" t="n">
        <v>0.401977686</v>
      </c>
      <c r="AA1858" t="n">
        <v>0.65330975</v>
      </c>
      <c r="AB1858" t="n">
        <v>0</v>
      </c>
      <c r="AC1858" t="n">
        <v>0</v>
      </c>
      <c r="AD1858" t="n">
        <v>0.85</v>
      </c>
      <c r="AE1858" t="n">
        <v>0.85</v>
      </c>
      <c r="AF1858" t="n">
        <v>0.85</v>
      </c>
      <c r="AG1858" t="n">
        <v>0.85</v>
      </c>
      <c r="AH1858" t="n">
        <v>0.935661015</v>
      </c>
      <c r="AI1858" t="n">
        <v>0.01235716</v>
      </c>
      <c r="AJ1858" t="n">
        <v>0.459980127</v>
      </c>
      <c r="AK1858" t="n">
        <v>0.1695793655087477</v>
      </c>
      <c r="AL1858" t="n">
        <v>0</v>
      </c>
    </row>
    <row r="1859">
      <c r="A1859" t="inlineStr">
        <is>
          <t>2025-03-19 09:00</t>
        </is>
      </c>
      <c r="B1859" t="n">
        <v>72636.12871335993</v>
      </c>
      <c r="C1859" t="n">
        <v>63878.86697023849</v>
      </c>
      <c r="D1859" t="n">
        <v>8426.015743843809</v>
      </c>
      <c r="E1859" t="n">
        <v>331.2459992776267</v>
      </c>
      <c r="F1859" t="n">
        <v>0.3805358809458647</v>
      </c>
      <c r="G1859" t="n">
        <v>0.1623754898419738</v>
      </c>
      <c r="H1859" t="n">
        <v>0.1632454332333476</v>
      </c>
      <c r="I1859" t="n">
        <v>0.1466516936504353</v>
      </c>
      <c r="J1859" t="n">
        <v>78</v>
      </c>
      <c r="K1859" t="n">
        <v>9</v>
      </c>
      <c r="L1859">
        <f>VLOOKUP(J1859,Clustering!$D$3:$E$367,2,FALSE)</f>
        <v/>
      </c>
      <c r="M1859" t="n">
        <v>0.391659932</v>
      </c>
      <c r="N1859" t="n">
        <v>0.408765208</v>
      </c>
      <c r="O1859" t="n">
        <v>0.408765208</v>
      </c>
      <c r="P1859" t="n">
        <v>0.9298215909999999</v>
      </c>
      <c r="Q1859" t="n">
        <v>0.219909508</v>
      </c>
      <c r="R1859" t="n">
        <v>0.1632454332333476</v>
      </c>
      <c r="S1859" t="n">
        <v>0.3805358809458647</v>
      </c>
      <c r="T1859" t="n">
        <v>0.449523953</v>
      </c>
      <c r="U1859" t="n">
        <v>0.651134034</v>
      </c>
      <c r="V1859" t="n">
        <v>0.850080767</v>
      </c>
      <c r="W1859" t="n">
        <v>0.012252438</v>
      </c>
      <c r="X1859" t="n">
        <v>0.00649206</v>
      </c>
      <c r="Y1859" t="n">
        <v>0.1466516936504353</v>
      </c>
      <c r="Z1859" t="n">
        <v>0.390319945</v>
      </c>
      <c r="AA1859" t="n">
        <v>0.651134034</v>
      </c>
      <c r="AB1859" t="n">
        <v>0</v>
      </c>
      <c r="AC1859" t="n">
        <v>0</v>
      </c>
      <c r="AD1859" t="n">
        <v>0.85</v>
      </c>
      <c r="AE1859" t="n">
        <v>0.85</v>
      </c>
      <c r="AF1859" t="n">
        <v>0.85</v>
      </c>
      <c r="AG1859" t="n">
        <v>0.85</v>
      </c>
      <c r="AH1859" t="n">
        <v>0.9298215909999999</v>
      </c>
      <c r="AI1859" t="n">
        <v>0.012252438</v>
      </c>
      <c r="AJ1859" t="n">
        <v>0.4638061</v>
      </c>
      <c r="AK1859" t="n">
        <v>0.2663751166621053</v>
      </c>
      <c r="AL1859" t="n">
        <v>0</v>
      </c>
    </row>
    <row r="1860">
      <c r="A1860" t="inlineStr">
        <is>
          <t>2025-03-19 10:00</t>
        </is>
      </c>
      <c r="B1860" t="n">
        <v>71329.56123867958</v>
      </c>
      <c r="C1860" t="n">
        <v>59930.89490432665</v>
      </c>
      <c r="D1860" t="n">
        <v>11054.97195801023</v>
      </c>
      <c r="E1860" t="n">
        <v>343.6943763427035</v>
      </c>
      <c r="F1860" t="n">
        <v>0.4992648507625709</v>
      </c>
      <c r="G1860" t="n">
        <v>0.1684776354621095</v>
      </c>
      <c r="H1860" t="n">
        <v>0.1693324829834957</v>
      </c>
      <c r="I1860" t="n">
        <v>0.1530266896483902</v>
      </c>
      <c r="J1860" t="n">
        <v>78</v>
      </c>
      <c r="K1860" t="n">
        <v>10</v>
      </c>
      <c r="L1860">
        <f>VLOOKUP(J1860,Clustering!$D$3:$E$367,2,FALSE)</f>
        <v/>
      </c>
      <c r="M1860" t="n">
        <v>0.404106471</v>
      </c>
      <c r="N1860" t="n">
        <v>0.420680354</v>
      </c>
      <c r="O1860" t="n">
        <v>0.420680354</v>
      </c>
      <c r="P1860" t="n">
        <v>0.925080873</v>
      </c>
      <c r="Q1860" t="n">
        <v>0.221749388</v>
      </c>
      <c r="R1860" t="n">
        <v>0.1693324829834957</v>
      </c>
      <c r="S1860" t="n">
        <v>0.4992648507625709</v>
      </c>
      <c r="T1860" t="n">
        <v>0.578358773</v>
      </c>
      <c r="U1860" t="n">
        <v>0.6626074159999999</v>
      </c>
      <c r="V1860" t="n">
        <v>0.850080767</v>
      </c>
      <c r="W1860" t="n">
        <v>0.012217531</v>
      </c>
      <c r="X1860" t="n">
        <v>0.00649206</v>
      </c>
      <c r="Y1860" t="n">
        <v>0.1530266896483902</v>
      </c>
      <c r="Z1860" t="n">
        <v>0.444110318</v>
      </c>
      <c r="AA1860" t="n">
        <v>0.6626074159999999</v>
      </c>
      <c r="AB1860" t="n">
        <v>0</v>
      </c>
      <c r="AC1860" t="n">
        <v>0</v>
      </c>
      <c r="AD1860" t="n">
        <v>0.85</v>
      </c>
      <c r="AE1860" t="n">
        <v>0.85</v>
      </c>
      <c r="AF1860" t="n">
        <v>0.85</v>
      </c>
      <c r="AG1860" t="n">
        <v>0.85</v>
      </c>
      <c r="AH1860" t="n">
        <v>0.925080873</v>
      </c>
      <c r="AI1860" t="n">
        <v>0.012217531</v>
      </c>
      <c r="AJ1860" t="n">
        <v>0.498455174</v>
      </c>
      <c r="AK1860" t="n">
        <v>0.3494853955337996</v>
      </c>
      <c r="AL1860" t="n">
        <v>0</v>
      </c>
    </row>
    <row r="1861">
      <c r="A1861" t="inlineStr">
        <is>
          <t>2025-03-19 11:00</t>
        </is>
      </c>
      <c r="B1861" t="n">
        <v>68291.69862243606</v>
      </c>
      <c r="C1861" t="n">
        <v>55134.07940226042</v>
      </c>
      <c r="D1861" t="n">
        <v>12816.15650707107</v>
      </c>
      <c r="E1861" t="n">
        <v>341.4627131045724</v>
      </c>
      <c r="F1861" t="n">
        <v>0.5788035003757964</v>
      </c>
      <c r="G1861" t="n">
        <v>0.1673836828943982</v>
      </c>
      <c r="H1861" t="n">
        <v>0.1680668587780193</v>
      </c>
      <c r="I1861" t="n">
        <v>0.1550356169586702</v>
      </c>
      <c r="J1861" t="n">
        <v>78</v>
      </c>
      <c r="K1861" t="n">
        <v>11</v>
      </c>
      <c r="L1861">
        <f>VLOOKUP(J1861,Clustering!$D$3:$E$367,2,FALSE)</f>
        <v/>
      </c>
      <c r="M1861" t="n">
        <v>0.416443577</v>
      </c>
      <c r="N1861" t="n">
        <v>0.433356711</v>
      </c>
      <c r="O1861" t="n">
        <v>0.433356711</v>
      </c>
      <c r="P1861" t="n">
        <v>0.924399267</v>
      </c>
      <c r="Q1861" t="n">
        <v>0.229209039</v>
      </c>
      <c r="R1861" t="n">
        <v>0.1680668587780193</v>
      </c>
      <c r="S1861" t="n">
        <v>0.5788035003757964</v>
      </c>
      <c r="T1861" t="n">
        <v>0.611455342</v>
      </c>
      <c r="U1861" t="n">
        <v>0.6626074159999999</v>
      </c>
      <c r="V1861" t="n">
        <v>0.850080767</v>
      </c>
      <c r="W1861" t="n">
        <v>0.011903366</v>
      </c>
      <c r="X1861" t="n">
        <v>0.006781061</v>
      </c>
      <c r="Y1861" t="n">
        <v>0.1550356169586702</v>
      </c>
      <c r="Z1861" t="n">
        <v>0.483141522</v>
      </c>
      <c r="AA1861" t="n">
        <v>0.6626074159999999</v>
      </c>
      <c r="AB1861" t="n">
        <v>0</v>
      </c>
      <c r="AC1861" t="n">
        <v>0</v>
      </c>
      <c r="AD1861" t="n">
        <v>0.85</v>
      </c>
      <c r="AE1861" t="n">
        <v>0.85</v>
      </c>
      <c r="AF1861" t="n">
        <v>0.85</v>
      </c>
      <c r="AG1861" t="n">
        <v>0.85</v>
      </c>
      <c r="AH1861" t="n">
        <v>0.924399267</v>
      </c>
      <c r="AI1861" t="n">
        <v>0.011903366</v>
      </c>
      <c r="AJ1861" t="n">
        <v>0.550632985</v>
      </c>
      <c r="AK1861" t="n">
        <v>0.4051624502630574</v>
      </c>
      <c r="AL1861" t="n">
        <v>0</v>
      </c>
    </row>
    <row r="1862">
      <c r="A1862" t="inlineStr">
        <is>
          <t>2025-03-19 12:00</t>
        </is>
      </c>
      <c r="B1862" t="n">
        <v>66995.52878898842</v>
      </c>
      <c r="C1862" t="n">
        <v>52982.20274388956</v>
      </c>
      <c r="D1862" t="n">
        <v>13673.45934262378</v>
      </c>
      <c r="E1862" t="n">
        <v>339.8667024750748</v>
      </c>
      <c r="F1862" t="n">
        <v>0.6175210271028015</v>
      </c>
      <c r="G1862" t="n">
        <v>0.1666013247426837</v>
      </c>
      <c r="H1862" t="n">
        <v>0.1669418594842626</v>
      </c>
      <c r="I1862" t="n">
        <v>0.1604463278476908</v>
      </c>
      <c r="J1862" t="n">
        <v>78</v>
      </c>
      <c r="K1862" t="n">
        <v>12</v>
      </c>
      <c r="L1862">
        <f>VLOOKUP(J1862,Clustering!$D$3:$E$367,2,FALSE)</f>
        <v/>
      </c>
      <c r="M1862" t="n">
        <v>0.435386968</v>
      </c>
      <c r="N1862" t="n">
        <v>0.45430386</v>
      </c>
      <c r="O1862" t="n">
        <v>0.45430386</v>
      </c>
      <c r="P1862" t="n">
        <v>0.924022859</v>
      </c>
      <c r="Q1862" t="n">
        <v>0.24521725</v>
      </c>
      <c r="R1862" t="n">
        <v>0.1669418594842626</v>
      </c>
      <c r="S1862" t="n">
        <v>0.6175210271028015</v>
      </c>
      <c r="T1862" t="n">
        <v>0.647876681</v>
      </c>
      <c r="U1862" t="n">
        <v>0.6626074159999999</v>
      </c>
      <c r="V1862" t="n">
        <v>0.850080767</v>
      </c>
      <c r="W1862" t="n">
        <v>0.011903366</v>
      </c>
      <c r="X1862" t="n">
        <v>0.00649206</v>
      </c>
      <c r="Y1862" t="n">
        <v>0.1604463278476908</v>
      </c>
      <c r="Z1862" t="n">
        <v>0.539269553</v>
      </c>
      <c r="AA1862" t="n">
        <v>0.6626074159999999</v>
      </c>
      <c r="AB1862" t="n">
        <v>0</v>
      </c>
      <c r="AC1862" t="n">
        <v>0</v>
      </c>
      <c r="AD1862" t="n">
        <v>0.85</v>
      </c>
      <c r="AE1862" t="n">
        <v>0.85</v>
      </c>
      <c r="AF1862" t="n">
        <v>0.85</v>
      </c>
      <c r="AG1862" t="n">
        <v>0.85</v>
      </c>
      <c r="AH1862" t="n">
        <v>0.924022859</v>
      </c>
      <c r="AI1862" t="n">
        <v>0.011903366</v>
      </c>
      <c r="AJ1862" t="n">
        <v>0.587162042</v>
      </c>
      <c r="AK1862" t="n">
        <v>0.432264718971961</v>
      </c>
      <c r="AL1862" t="n">
        <v>0</v>
      </c>
    </row>
    <row r="1863">
      <c r="A1863" t="inlineStr">
        <is>
          <t>2025-03-19 13:00</t>
        </is>
      </c>
      <c r="B1863" t="n">
        <v>66927.42057686027</v>
      </c>
      <c r="C1863" t="n">
        <v>53295.35875734883</v>
      </c>
      <c r="D1863" t="n">
        <v>13282.10159384154</v>
      </c>
      <c r="E1863" t="n">
        <v>349.9602256698919</v>
      </c>
      <c r="F1863" t="n">
        <v>0.5998465211173781</v>
      </c>
      <c r="G1863" t="n">
        <v>0.1715491302303392</v>
      </c>
      <c r="H1863" t="n">
        <v>0.1715824815710093</v>
      </c>
      <c r="I1863" t="n">
        <v>0.1709463212560872</v>
      </c>
      <c r="J1863" t="n">
        <v>78</v>
      </c>
      <c r="K1863" t="n">
        <v>13</v>
      </c>
      <c r="L1863">
        <f>VLOOKUP(J1863,Clustering!$D$3:$E$367,2,FALSE)</f>
        <v/>
      </c>
      <c r="M1863" t="n">
        <v>0.461362855</v>
      </c>
      <c r="N1863" t="n">
        <v>0.47854631</v>
      </c>
      <c r="O1863" t="n">
        <v>0.47854631</v>
      </c>
      <c r="P1863" t="n">
        <v>0.922344278</v>
      </c>
      <c r="Q1863" t="n">
        <v>0.266895296</v>
      </c>
      <c r="R1863" t="n">
        <v>0.1715824815710093</v>
      </c>
      <c r="S1863" t="n">
        <v>0.5998465211173781</v>
      </c>
      <c r="T1863" t="n">
        <v>0.657699864</v>
      </c>
      <c r="U1863" t="n">
        <v>0.6626074159999999</v>
      </c>
      <c r="V1863" t="n">
        <v>0.850080767</v>
      </c>
      <c r="W1863" t="n">
        <v>0.011693922</v>
      </c>
      <c r="X1863" t="n">
        <v>0.009857878</v>
      </c>
      <c r="Y1863" t="n">
        <v>0.1709463212560872</v>
      </c>
      <c r="Z1863" t="n">
        <v>0.585213126</v>
      </c>
      <c r="AA1863" t="n">
        <v>0.6626074159999999</v>
      </c>
      <c r="AB1863" t="n">
        <v>0</v>
      </c>
      <c r="AC1863" t="n">
        <v>0</v>
      </c>
      <c r="AD1863" t="n">
        <v>0.85</v>
      </c>
      <c r="AE1863" t="n">
        <v>0.85</v>
      </c>
      <c r="AF1863" t="n">
        <v>0.85</v>
      </c>
      <c r="AG1863" t="n">
        <v>0.85</v>
      </c>
      <c r="AH1863" t="n">
        <v>0.922344278</v>
      </c>
      <c r="AI1863" t="n">
        <v>0.011693922</v>
      </c>
      <c r="AJ1863" t="n">
        <v>0.604931513</v>
      </c>
      <c r="AK1863" t="n">
        <v>0.4198925647821647</v>
      </c>
      <c r="AL1863" t="n">
        <v>0</v>
      </c>
    </row>
    <row r="1864">
      <c r="A1864" t="inlineStr">
        <is>
          <t>2025-03-19 14:00</t>
        </is>
      </c>
      <c r="B1864" t="n">
        <v>67083.55442076435</v>
      </c>
      <c r="C1864" t="n">
        <v>54933.10096219442</v>
      </c>
      <c r="D1864" t="n">
        <v>11781.69079930369</v>
      </c>
      <c r="E1864" t="n">
        <v>368.7626592662476</v>
      </c>
      <c r="F1864" t="n">
        <v>0.5320849406934035</v>
      </c>
      <c r="G1864" t="n">
        <v>0.180766009444239</v>
      </c>
      <c r="H1864" t="n">
        <v>0.1807431901058858</v>
      </c>
      <c r="I1864" t="n">
        <v>0.1811784576897797</v>
      </c>
      <c r="J1864" t="n">
        <v>78</v>
      </c>
      <c r="K1864" t="n">
        <v>14</v>
      </c>
      <c r="L1864">
        <f>VLOOKUP(J1864,Clustering!$D$3:$E$367,2,FALSE)</f>
        <v/>
      </c>
      <c r="M1864" t="n">
        <v>0.483664104</v>
      </c>
      <c r="N1864" t="n">
        <v>0.493764644</v>
      </c>
      <c r="O1864" t="n">
        <v>0.493764644</v>
      </c>
      <c r="P1864" t="n">
        <v>0.921479555</v>
      </c>
      <c r="Q1864" t="n">
        <v>0.311302748</v>
      </c>
      <c r="R1864" t="n">
        <v>0.1807431901058858</v>
      </c>
      <c r="S1864" t="n">
        <v>0.5320849406934035</v>
      </c>
      <c r="T1864" t="n">
        <v>0.65399728</v>
      </c>
      <c r="U1864" t="n">
        <v>0.66423529</v>
      </c>
      <c r="V1864" t="n">
        <v>0.850080767</v>
      </c>
      <c r="W1864" t="n">
        <v>0.011659015</v>
      </c>
      <c r="X1864" t="n">
        <v>0.015064929</v>
      </c>
      <c r="Y1864" t="n">
        <v>0.1811784576897797</v>
      </c>
      <c r="Z1864" t="n">
        <v>0.627129795</v>
      </c>
      <c r="AA1864" t="n">
        <v>0.66423529</v>
      </c>
      <c r="AB1864" t="n">
        <v>0</v>
      </c>
      <c r="AC1864" t="n">
        <v>0</v>
      </c>
      <c r="AD1864" t="n">
        <v>0.85</v>
      </c>
      <c r="AE1864" t="n">
        <v>0.85</v>
      </c>
      <c r="AF1864" t="n">
        <v>0.85</v>
      </c>
      <c r="AG1864" t="n">
        <v>0.85</v>
      </c>
      <c r="AH1864" t="n">
        <v>0.921479555</v>
      </c>
      <c r="AI1864" t="n">
        <v>0.011659015</v>
      </c>
      <c r="AJ1864" t="n">
        <v>0.613015155</v>
      </c>
      <c r="AK1864" t="n">
        <v>0.3724594584853824</v>
      </c>
      <c r="AL1864" t="n">
        <v>0</v>
      </c>
    </row>
    <row r="1865">
      <c r="A1865" t="inlineStr">
        <is>
          <t>2025-03-19 15:00</t>
        </is>
      </c>
      <c r="B1865" t="n">
        <v>67521.61653168932</v>
      </c>
      <c r="C1865" t="n">
        <v>58038.6882727682</v>
      </c>
      <c r="D1865" t="n">
        <v>9102.8290731377</v>
      </c>
      <c r="E1865" t="n">
        <v>380.0991857834205</v>
      </c>
      <c r="F1865" t="n">
        <v>0.4111021372084318</v>
      </c>
      <c r="G1865" t="n">
        <v>0.1863231302859904</v>
      </c>
      <c r="H1865" t="n">
        <v>0.1862476509360528</v>
      </c>
      <c r="I1865" t="n">
        <v>0.1876873821750867</v>
      </c>
      <c r="J1865" t="n">
        <v>78</v>
      </c>
      <c r="K1865" t="n">
        <v>15</v>
      </c>
      <c r="L1865">
        <f>VLOOKUP(J1865,Clustering!$D$3:$E$367,2,FALSE)</f>
        <v/>
      </c>
      <c r="M1865" t="n">
        <v>0.506541316</v>
      </c>
      <c r="N1865" t="n">
        <v>0.507024729</v>
      </c>
      <c r="O1865" t="n">
        <v>0.507024729</v>
      </c>
      <c r="P1865" t="n">
        <v>0.920594485</v>
      </c>
      <c r="Q1865" t="n">
        <v>0.393246262</v>
      </c>
      <c r="R1865" t="n">
        <v>0.1862476509360528</v>
      </c>
      <c r="S1865" t="n">
        <v>0.4111021372084318</v>
      </c>
      <c r="T1865" t="n">
        <v>0.6583799299999999</v>
      </c>
      <c r="U1865" t="n">
        <v>0.66423529</v>
      </c>
      <c r="V1865" t="n">
        <v>0.850080767</v>
      </c>
      <c r="W1865" t="n">
        <v>0.011414664</v>
      </c>
      <c r="X1865" t="n">
        <v>0.018178605</v>
      </c>
      <c r="Y1865" t="n">
        <v>0.1876873821750867</v>
      </c>
      <c r="Z1865" t="n">
        <v>0.652504292</v>
      </c>
      <c r="AA1865" t="n">
        <v>0.66423529</v>
      </c>
      <c r="AB1865" t="n">
        <v>0</v>
      </c>
      <c r="AC1865" t="n">
        <v>0</v>
      </c>
      <c r="AD1865" t="n">
        <v>0.85</v>
      </c>
      <c r="AE1865" t="n">
        <v>0.85</v>
      </c>
      <c r="AF1865" t="n">
        <v>0.85</v>
      </c>
      <c r="AG1865" t="n">
        <v>0.85</v>
      </c>
      <c r="AH1865" t="n">
        <v>0.920594485</v>
      </c>
      <c r="AI1865" t="n">
        <v>0.011414664</v>
      </c>
      <c r="AJ1865" t="n">
        <v>0.634389985</v>
      </c>
      <c r="AK1865" t="n">
        <v>0.2877714960459022</v>
      </c>
      <c r="AL1865" t="n">
        <v>0.000177788</v>
      </c>
    </row>
    <row r="1866">
      <c r="A1866" t="inlineStr">
        <is>
          <t>2025-03-19 16:00</t>
        </is>
      </c>
      <c r="B1866" t="n">
        <v>68779.18164540248</v>
      </c>
      <c r="C1866" t="n">
        <v>62646.94663296846</v>
      </c>
      <c r="D1866" t="n">
        <v>5746.37829398609</v>
      </c>
      <c r="E1866" t="n">
        <v>385.8567184479303</v>
      </c>
      <c r="F1866" t="n">
        <v>0.2595180442129881</v>
      </c>
      <c r="G1866" t="n">
        <v>0.1891454502195736</v>
      </c>
      <c r="H1866" t="n">
        <v>0.1886985422545943</v>
      </c>
      <c r="I1866" t="n">
        <v>0.1972230904745489</v>
      </c>
      <c r="J1866" t="n">
        <v>78</v>
      </c>
      <c r="K1866" t="n">
        <v>16</v>
      </c>
      <c r="L1866">
        <f>VLOOKUP(J1866,Clustering!$D$3:$E$367,2,FALSE)</f>
        <v/>
      </c>
      <c r="M1866" t="n">
        <v>0.528139891</v>
      </c>
      <c r="N1866" t="n">
        <v>0.520243402</v>
      </c>
      <c r="O1866" t="n">
        <v>0.520243402</v>
      </c>
      <c r="P1866" t="n">
        <v>0.920279116</v>
      </c>
      <c r="Q1866" t="n">
        <v>0.45282334</v>
      </c>
      <c r="R1866" t="n">
        <v>0.1886985422545943</v>
      </c>
      <c r="S1866" t="n">
        <v>0.2595180442129881</v>
      </c>
      <c r="T1866" t="n">
        <v>0.663669337</v>
      </c>
      <c r="U1866" t="n">
        <v>0.666411007</v>
      </c>
      <c r="V1866" t="n">
        <v>0.850080767</v>
      </c>
      <c r="W1866" t="n">
        <v>0.011903366</v>
      </c>
      <c r="X1866" t="n">
        <v>0.018609175</v>
      </c>
      <c r="Y1866" t="n">
        <v>0.1972230904745489</v>
      </c>
      <c r="Z1866" t="n">
        <v>0.680324428</v>
      </c>
      <c r="AA1866" t="n">
        <v>0.666411007</v>
      </c>
      <c r="AB1866" t="n">
        <v>0</v>
      </c>
      <c r="AC1866" t="n">
        <v>0</v>
      </c>
      <c r="AD1866" t="n">
        <v>0.85</v>
      </c>
      <c r="AE1866" t="n">
        <v>0.85</v>
      </c>
      <c r="AF1866" t="n">
        <v>0.85</v>
      </c>
      <c r="AG1866" t="n">
        <v>0.85</v>
      </c>
      <c r="AH1866" t="n">
        <v>0.920279116</v>
      </c>
      <c r="AI1866" t="n">
        <v>0.011903366</v>
      </c>
      <c r="AJ1866" t="n">
        <v>0.646769067</v>
      </c>
      <c r="AK1866" t="n">
        <v>0.1816626309490916</v>
      </c>
      <c r="AL1866" t="n">
        <v>0.036880128</v>
      </c>
    </row>
    <row r="1867">
      <c r="A1867" t="inlineStr">
        <is>
          <t>2025-03-19 17:00</t>
        </is>
      </c>
      <c r="B1867" t="n">
        <v>70508.17957421842</v>
      </c>
      <c r="C1867" t="n">
        <v>67842.11531629464</v>
      </c>
      <c r="D1867" t="n">
        <v>2275.782768101091</v>
      </c>
      <c r="E1867" t="n">
        <v>390.281489822682</v>
      </c>
      <c r="F1867" t="n">
        <v>0.1027789440262432</v>
      </c>
      <c r="G1867" t="n">
        <v>0.1913144557954323</v>
      </c>
      <c r="H1867" t="n">
        <v>0.1903458626490238</v>
      </c>
      <c r="I1867" t="n">
        <v>0.2088212974792317</v>
      </c>
      <c r="J1867" t="n">
        <v>78</v>
      </c>
      <c r="K1867" t="n">
        <v>17</v>
      </c>
      <c r="L1867">
        <f>VLOOKUP(J1867,Clustering!$D$3:$E$367,2,FALSE)</f>
        <v/>
      </c>
      <c r="M1867" t="n">
        <v>0.559207283</v>
      </c>
      <c r="N1867" t="n">
        <v>0.527873276</v>
      </c>
      <c r="O1867" t="n">
        <v>0.527873276</v>
      </c>
      <c r="P1867" t="n">
        <v>0.920279116</v>
      </c>
      <c r="Q1867" t="n">
        <v>0.498494928</v>
      </c>
      <c r="R1867" t="n">
        <v>0.1903458626490238</v>
      </c>
      <c r="S1867" t="n">
        <v>0.1027789440262432</v>
      </c>
      <c r="T1867" t="n">
        <v>0.6549040350000001</v>
      </c>
      <c r="U1867" t="n">
        <v>0.666411007</v>
      </c>
      <c r="V1867" t="n">
        <v>0.850080767</v>
      </c>
      <c r="W1867" t="n">
        <v>0.012496789</v>
      </c>
      <c r="X1867" t="n">
        <v>0.020920348</v>
      </c>
      <c r="Y1867" t="n">
        <v>0.2088212974792317</v>
      </c>
      <c r="Z1867" t="n">
        <v>0.693390137</v>
      </c>
      <c r="AA1867" t="n">
        <v>0.666411007</v>
      </c>
      <c r="AB1867" t="n">
        <v>0</v>
      </c>
      <c r="AC1867" t="n">
        <v>0</v>
      </c>
      <c r="AD1867" t="n">
        <v>0.85</v>
      </c>
      <c r="AE1867" t="n">
        <v>0.85</v>
      </c>
      <c r="AF1867" t="n">
        <v>0.85</v>
      </c>
      <c r="AG1867" t="n">
        <v>0.85</v>
      </c>
      <c r="AH1867" t="n">
        <v>0.920279116</v>
      </c>
      <c r="AI1867" t="n">
        <v>0.012496789</v>
      </c>
      <c r="AJ1867" t="n">
        <v>0.659742217</v>
      </c>
      <c r="AK1867" t="n">
        <v>0.0719452608183702</v>
      </c>
      <c r="AL1867" t="n">
        <v>0.464468458</v>
      </c>
    </row>
    <row r="1868">
      <c r="A1868" t="inlineStr">
        <is>
          <t>2025-03-19 18:00</t>
        </is>
      </c>
      <c r="B1868" t="n">
        <v>75241.11852560595</v>
      </c>
      <c r="C1868" t="n">
        <v>74684.57025828675</v>
      </c>
      <c r="D1868" t="n">
        <v>145.4628174893496</v>
      </c>
      <c r="E1868" t="n">
        <v>411.0854498298565</v>
      </c>
      <c r="F1868" t="n">
        <v>0.0065693944897527</v>
      </c>
      <c r="G1868" t="n">
        <v>0.2015124754067924</v>
      </c>
      <c r="H1868" t="n">
        <v>0.2006516597507599</v>
      </c>
      <c r="I1868" t="n">
        <v>0.2170712923001146</v>
      </c>
      <c r="J1868" t="n">
        <v>78</v>
      </c>
      <c r="K1868" t="n">
        <v>18</v>
      </c>
      <c r="L1868">
        <f>VLOOKUP(J1868,Clustering!$D$3:$E$367,2,FALSE)</f>
        <v/>
      </c>
      <c r="M1868" t="n">
        <v>0.569810743</v>
      </c>
      <c r="N1868" t="n">
        <v>0.533260925</v>
      </c>
      <c r="O1868" t="n">
        <v>0.533260925</v>
      </c>
      <c r="P1868" t="n">
        <v>0.920258769</v>
      </c>
      <c r="Q1868" t="n">
        <v>0.5147159140000001</v>
      </c>
      <c r="R1868" t="n">
        <v>0.2006516597507599</v>
      </c>
      <c r="S1868" t="n">
        <v>0.0065693944897527</v>
      </c>
      <c r="T1868" t="n">
        <v>0.586066193</v>
      </c>
      <c r="U1868" t="n">
        <v>0.666411007</v>
      </c>
      <c r="V1868" t="n">
        <v>0.850080767</v>
      </c>
      <c r="W1868" t="n">
        <v>0.012776046</v>
      </c>
      <c r="X1868" t="n">
        <v>0.03080587</v>
      </c>
      <c r="Y1868" t="n">
        <v>0.2170712923001146</v>
      </c>
      <c r="Z1868" t="n">
        <v>0.720664573</v>
      </c>
      <c r="AA1868" t="n">
        <v>0.666411007</v>
      </c>
      <c r="AB1868" t="n">
        <v>0</v>
      </c>
      <c r="AC1868" t="n">
        <v>0</v>
      </c>
      <c r="AD1868" t="n">
        <v>0.85</v>
      </c>
      <c r="AE1868" t="n">
        <v>0.85</v>
      </c>
      <c r="AF1868" t="n">
        <v>0.85</v>
      </c>
      <c r="AG1868" t="n">
        <v>0.85</v>
      </c>
      <c r="AH1868" t="n">
        <v>0.920258769</v>
      </c>
      <c r="AI1868" t="n">
        <v>0.012776046</v>
      </c>
      <c r="AJ1868" t="n">
        <v>0.676966684</v>
      </c>
      <c r="AK1868" t="n">
        <v>0.0045985761428269</v>
      </c>
      <c r="AL1868" t="n">
        <v>0.42381576</v>
      </c>
    </row>
    <row r="1869">
      <c r="A1869" t="inlineStr">
        <is>
          <t>2025-03-19 19:00</t>
        </is>
      </c>
      <c r="B1869" t="n">
        <v>74780.28236172821</v>
      </c>
      <c r="C1869" t="n">
        <v>74341.20648025748</v>
      </c>
      <c r="D1869" t="n">
        <v>0</v>
      </c>
      <c r="E1869" t="n">
        <v>439.0758814707428</v>
      </c>
      <c r="F1869" t="n">
        <v>0</v>
      </c>
      <c r="G1869" t="n">
        <v>0.2152332752307562</v>
      </c>
      <c r="H1869" t="n">
        <v>0.2153168291158035</v>
      </c>
      <c r="I1869" t="n">
        <v>0.2137230801163147</v>
      </c>
      <c r="J1869" t="n">
        <v>78</v>
      </c>
      <c r="K1869" t="n">
        <v>19</v>
      </c>
      <c r="L1869">
        <f>VLOOKUP(J1869,Clustering!$D$3:$E$367,2,FALSE)</f>
        <v/>
      </c>
      <c r="M1869" t="n">
        <v>0.5879189889999999</v>
      </c>
      <c r="N1869" t="n">
        <v>0.5384395360000001</v>
      </c>
      <c r="O1869" t="n">
        <v>0.5384395360000001</v>
      </c>
      <c r="P1869" t="n">
        <v>0.920808123</v>
      </c>
      <c r="Q1869" t="n">
        <v>0.512150094</v>
      </c>
      <c r="R1869" t="n">
        <v>0.2153168291158035</v>
      </c>
      <c r="S1869" t="n">
        <v>0</v>
      </c>
      <c r="T1869" t="n">
        <v>0.301722835</v>
      </c>
      <c r="U1869" t="n">
        <v>0.666411007</v>
      </c>
      <c r="V1869" t="n">
        <v>0.850080767</v>
      </c>
      <c r="W1869" t="n">
        <v>0.01298549</v>
      </c>
      <c r="X1869" t="n">
        <v>0.04050375</v>
      </c>
      <c r="Y1869" t="n">
        <v>0.2137230801163147</v>
      </c>
      <c r="Z1869" t="n">
        <v>0.7076652329999999</v>
      </c>
      <c r="AA1869" t="n">
        <v>0.666411007</v>
      </c>
      <c r="AB1869" t="n">
        <v>0</v>
      </c>
      <c r="AC1869" t="n">
        <v>0</v>
      </c>
      <c r="AD1869" t="n">
        <v>0.85</v>
      </c>
      <c r="AE1869" t="n">
        <v>0.85</v>
      </c>
      <c r="AF1869" t="n">
        <v>0.85</v>
      </c>
      <c r="AG1869" t="n">
        <v>0.85</v>
      </c>
      <c r="AH1869" t="n">
        <v>0.920808123</v>
      </c>
      <c r="AI1869" t="n">
        <v>0.01298549</v>
      </c>
      <c r="AJ1869" t="n">
        <v>0.691298815</v>
      </c>
      <c r="AK1869" t="n">
        <v>0</v>
      </c>
      <c r="AL1869" t="n">
        <v>0.340303193</v>
      </c>
    </row>
    <row r="1870">
      <c r="A1870" t="inlineStr">
        <is>
          <t>2025-03-19 20:00</t>
        </is>
      </c>
      <c r="B1870" t="n">
        <v>72977.95420763851</v>
      </c>
      <c r="C1870" t="n">
        <v>72529.60058682189</v>
      </c>
      <c r="D1870" t="n">
        <v>0</v>
      </c>
      <c r="E1870" t="n">
        <v>448.3536208166149</v>
      </c>
      <c r="F1870" t="n">
        <v>0</v>
      </c>
      <c r="G1870" t="n">
        <v>0.2197811866748112</v>
      </c>
      <c r="H1870" t="n">
        <v>0.2203994152108117</v>
      </c>
      <c r="I1870" t="n">
        <v>0.2086070118994685</v>
      </c>
      <c r="J1870" t="n">
        <v>78</v>
      </c>
      <c r="K1870" t="n">
        <v>20</v>
      </c>
      <c r="L1870">
        <f>VLOOKUP(J1870,Clustering!$D$3:$E$367,2,FALSE)</f>
        <v/>
      </c>
      <c r="M1870" t="n">
        <v>0.587688605</v>
      </c>
      <c r="N1870" t="n">
        <v>0.532955257</v>
      </c>
      <c r="O1870" t="n">
        <v>0.532955257</v>
      </c>
      <c r="P1870" t="n">
        <v>0.921520248</v>
      </c>
      <c r="Q1870" t="n">
        <v>0.47501455</v>
      </c>
      <c r="R1870" t="n">
        <v>0.2203994152108117</v>
      </c>
      <c r="S1870" t="n">
        <v>0</v>
      </c>
      <c r="T1870" t="n">
        <v>0.000604504</v>
      </c>
      <c r="U1870" t="n">
        <v>0.666411007</v>
      </c>
      <c r="V1870" t="n">
        <v>0.850080767</v>
      </c>
      <c r="W1870" t="n">
        <v>0.012671325</v>
      </c>
      <c r="X1870" t="n">
        <v>0.027207175</v>
      </c>
      <c r="Y1870" t="n">
        <v>0.2086070118994685</v>
      </c>
      <c r="Z1870" t="n">
        <v>0.6953817289999999</v>
      </c>
      <c r="AA1870" t="n">
        <v>0.666411007</v>
      </c>
      <c r="AB1870" t="n">
        <v>0</v>
      </c>
      <c r="AC1870" t="n">
        <v>0</v>
      </c>
      <c r="AD1870" t="n">
        <v>0.85</v>
      </c>
      <c r="AE1870" t="n">
        <v>0.85</v>
      </c>
      <c r="AF1870" t="n">
        <v>0.85</v>
      </c>
      <c r="AG1870" t="n">
        <v>0.85</v>
      </c>
      <c r="AH1870" t="n">
        <v>0.921520248</v>
      </c>
      <c r="AI1870" t="n">
        <v>0.012671325</v>
      </c>
      <c r="AJ1870" t="n">
        <v>0.693311519</v>
      </c>
      <c r="AK1870" t="n">
        <v>0</v>
      </c>
      <c r="AL1870" t="n">
        <v>0.113484988</v>
      </c>
    </row>
    <row r="1871">
      <c r="A1871" t="inlineStr">
        <is>
          <t>2025-03-19 21:00</t>
        </is>
      </c>
      <c r="B1871" t="n">
        <v>70195.59436309779</v>
      </c>
      <c r="C1871" t="n">
        <v>69741.51179833175</v>
      </c>
      <c r="D1871" t="n">
        <v>0</v>
      </c>
      <c r="E1871" t="n">
        <v>454.0825647660363</v>
      </c>
      <c r="F1871" t="n">
        <v>0</v>
      </c>
      <c r="G1871" t="n">
        <v>0.2225894925323707</v>
      </c>
      <c r="H1871" t="n">
        <v>0.2241159307348296</v>
      </c>
      <c r="I1871" t="n">
        <v>0.1949998775845057</v>
      </c>
      <c r="J1871" t="n">
        <v>78</v>
      </c>
      <c r="K1871" t="n">
        <v>21</v>
      </c>
      <c r="L1871">
        <f>VLOOKUP(J1871,Clustering!$D$3:$E$367,2,FALSE)</f>
        <v/>
      </c>
      <c r="M1871" t="n">
        <v>0.558902023</v>
      </c>
      <c r="N1871" t="n">
        <v>0.5197227800000001</v>
      </c>
      <c r="O1871" t="n">
        <v>0.5197227800000001</v>
      </c>
      <c r="P1871" t="n">
        <v>0.923687143</v>
      </c>
      <c r="Q1871" t="n">
        <v>0.438942882</v>
      </c>
      <c r="R1871" t="n">
        <v>0.2241159307348296</v>
      </c>
      <c r="S1871" t="n">
        <v>0</v>
      </c>
      <c r="T1871" t="n">
        <v>0</v>
      </c>
      <c r="U1871" t="n">
        <v>0.664783133</v>
      </c>
      <c r="V1871" t="n">
        <v>0.850080767</v>
      </c>
      <c r="W1871" t="n">
        <v>0.012741139</v>
      </c>
      <c r="X1871" t="n">
        <v>0.015558326</v>
      </c>
      <c r="Y1871" t="n">
        <v>0.1949998775845057</v>
      </c>
      <c r="Z1871" t="n">
        <v>0.622753138</v>
      </c>
      <c r="AA1871" t="n">
        <v>0.664783133</v>
      </c>
      <c r="AB1871" t="n">
        <v>0</v>
      </c>
      <c r="AC1871" t="n">
        <v>0</v>
      </c>
      <c r="AD1871" t="n">
        <v>0.85</v>
      </c>
      <c r="AE1871" t="n">
        <v>0.85</v>
      </c>
      <c r="AF1871" t="n">
        <v>0.85</v>
      </c>
      <c r="AG1871" t="n">
        <v>0.85</v>
      </c>
      <c r="AH1871" t="n">
        <v>0.923687143</v>
      </c>
      <c r="AI1871" t="n">
        <v>0.012741139</v>
      </c>
      <c r="AJ1871" t="n">
        <v>0.672790906</v>
      </c>
      <c r="AK1871" t="n">
        <v>0</v>
      </c>
      <c r="AL1871" t="n">
        <v>0.161466012</v>
      </c>
    </row>
    <row r="1872">
      <c r="A1872" t="inlineStr">
        <is>
          <t>2025-03-19 22:00</t>
        </is>
      </c>
      <c r="B1872" t="n">
        <v>65713.08043403698</v>
      </c>
      <c r="C1872" t="n">
        <v>65250.8131914837</v>
      </c>
      <c r="D1872" t="n">
        <v>0</v>
      </c>
      <c r="E1872" t="n">
        <v>462.2672425532806</v>
      </c>
      <c r="F1872" t="n">
        <v>0</v>
      </c>
      <c r="G1872" t="n">
        <v>0.2266015894869022</v>
      </c>
      <c r="H1872" t="n">
        <v>0.2288168206408846</v>
      </c>
      <c r="I1872" t="n">
        <v>0.18656238288133</v>
      </c>
      <c r="J1872" t="n">
        <v>78</v>
      </c>
      <c r="K1872" t="n">
        <v>22</v>
      </c>
      <c r="L1872">
        <f>VLOOKUP(J1872,Clustering!$D$3:$E$367,2,FALSE)</f>
        <v/>
      </c>
      <c r="M1872" t="n">
        <v>0.517277248</v>
      </c>
      <c r="N1872" t="n">
        <v>0.494798</v>
      </c>
      <c r="O1872" t="n">
        <v>0.494798</v>
      </c>
      <c r="P1872" t="n">
        <v>0.9262101</v>
      </c>
      <c r="Q1872" t="n">
        <v>0.400030039</v>
      </c>
      <c r="R1872" t="n">
        <v>0.2288168206408846</v>
      </c>
      <c r="S1872" t="n">
        <v>0</v>
      </c>
      <c r="T1872" t="n">
        <v>0</v>
      </c>
      <c r="U1872" t="n">
        <v>0.664783133</v>
      </c>
      <c r="V1872" t="n">
        <v>0.850080767</v>
      </c>
      <c r="W1872" t="n">
        <v>0.012880768</v>
      </c>
      <c r="X1872" t="n">
        <v>0.007025665</v>
      </c>
      <c r="Y1872" t="n">
        <v>0.18656238288133</v>
      </c>
      <c r="Z1872" t="n">
        <v>0.546389982</v>
      </c>
      <c r="AA1872" t="n">
        <v>0.664783133</v>
      </c>
      <c r="AB1872" t="n">
        <v>0</v>
      </c>
      <c r="AC1872" t="n">
        <v>0</v>
      </c>
      <c r="AD1872" t="n">
        <v>0.85</v>
      </c>
      <c r="AE1872" t="n">
        <v>0.85</v>
      </c>
      <c r="AF1872" t="n">
        <v>0.85</v>
      </c>
      <c r="AG1872" t="n">
        <v>0.85</v>
      </c>
      <c r="AH1872" t="n">
        <v>0.9262101</v>
      </c>
      <c r="AI1872" t="n">
        <v>0.012880768</v>
      </c>
      <c r="AJ1872" t="n">
        <v>0.630519184</v>
      </c>
      <c r="AK1872" t="n">
        <v>0</v>
      </c>
      <c r="AL1872" t="n">
        <v>0.115301892</v>
      </c>
    </row>
    <row r="1873">
      <c r="A1873" t="inlineStr">
        <is>
          <t>2025-03-19 23:00</t>
        </is>
      </c>
      <c r="B1873" t="n">
        <v>61126.78762837914</v>
      </c>
      <c r="C1873" t="n">
        <v>60663.70646455949</v>
      </c>
      <c r="D1873" t="n">
        <v>0</v>
      </c>
      <c r="E1873" t="n">
        <v>463.0811638196449</v>
      </c>
      <c r="F1873" t="n">
        <v>0</v>
      </c>
      <c r="G1873" t="n">
        <v>0.2270005704998259</v>
      </c>
      <c r="H1873" t="n">
        <v>0.2293994095608658</v>
      </c>
      <c r="I1873" t="n">
        <v>0.1836427418570564</v>
      </c>
      <c r="J1873" t="n">
        <v>78</v>
      </c>
      <c r="K1873" t="n">
        <v>23</v>
      </c>
      <c r="L1873">
        <f>VLOOKUP(J1873,Clustering!$D$3:$E$367,2,FALSE)</f>
        <v/>
      </c>
      <c r="M1873" t="n">
        <v>0.475318415</v>
      </c>
      <c r="N1873" t="n">
        <v>0.456273941</v>
      </c>
      <c r="O1873" t="n">
        <v>0.456273941</v>
      </c>
      <c r="P1873" t="n">
        <v>0.928417687</v>
      </c>
      <c r="Q1873" t="n">
        <v>0.369277753</v>
      </c>
      <c r="R1873" t="n">
        <v>0.2293994095608658</v>
      </c>
      <c r="S1873" t="n">
        <v>0</v>
      </c>
      <c r="T1873" t="n">
        <v>0</v>
      </c>
      <c r="U1873" t="n">
        <v>0.655673298</v>
      </c>
      <c r="V1873" t="n">
        <v>0.850080767</v>
      </c>
      <c r="W1873" t="n">
        <v>0.012252438</v>
      </c>
      <c r="X1873" t="n">
        <v>0.007025665</v>
      </c>
      <c r="Y1873" t="n">
        <v>0.1836427418570564</v>
      </c>
      <c r="Z1873" t="n">
        <v>0.475663438</v>
      </c>
      <c r="AA1873" t="n">
        <v>0.655673298</v>
      </c>
      <c r="AB1873" t="n">
        <v>0</v>
      </c>
      <c r="AC1873" t="n">
        <v>0</v>
      </c>
      <c r="AD1873" t="n">
        <v>0.85</v>
      </c>
      <c r="AE1873" t="n">
        <v>0.85</v>
      </c>
      <c r="AF1873" t="n">
        <v>0.85</v>
      </c>
      <c r="AG1873" t="n">
        <v>0.85</v>
      </c>
      <c r="AH1873" t="n">
        <v>0.928417687</v>
      </c>
      <c r="AI1873" t="n">
        <v>0.012252438</v>
      </c>
      <c r="AJ1873" t="n">
        <v>0.566463525</v>
      </c>
      <c r="AK1873" t="n">
        <v>0</v>
      </c>
      <c r="AL1873" t="n">
        <v>0.067351222</v>
      </c>
    </row>
    <row r="1874">
      <c r="A1874" t="inlineStr">
        <is>
          <t>2025-03-20 00:00</t>
        </is>
      </c>
      <c r="B1874" t="n">
        <v>59213.39353848228</v>
      </c>
      <c r="C1874" t="n">
        <v>58747.01342387452</v>
      </c>
      <c r="D1874" t="n">
        <v>0</v>
      </c>
      <c r="E1874" t="n">
        <v>466.3801146077626</v>
      </c>
      <c r="F1874" t="n">
        <v>0</v>
      </c>
      <c r="G1874" t="n">
        <v>0.2286177032390993</v>
      </c>
      <c r="H1874" t="n">
        <v>0.2312275334132205</v>
      </c>
      <c r="I1874" t="n">
        <v>0.1814463146644837</v>
      </c>
      <c r="J1874" t="n">
        <v>79</v>
      </c>
      <c r="K1874" t="n">
        <v>0</v>
      </c>
      <c r="L1874">
        <f>VLOOKUP(J1874,Clustering!$D$3:$E$367,2,FALSE)</f>
        <v/>
      </c>
      <c r="M1874" t="n">
        <v>0.400863805</v>
      </c>
      <c r="N1874" t="n">
        <v>0.41407792</v>
      </c>
      <c r="O1874" t="n">
        <v>0.41407792</v>
      </c>
      <c r="P1874" t="n">
        <v>0.932395414</v>
      </c>
      <c r="Q1874" t="n">
        <v>0.29275375</v>
      </c>
      <c r="R1874" t="n">
        <v>0.2312275334132205</v>
      </c>
      <c r="S1874" t="n">
        <v>0</v>
      </c>
      <c r="T1874" t="n">
        <v>0</v>
      </c>
      <c r="U1874" t="n">
        <v>0.651963623</v>
      </c>
      <c r="V1874" t="n">
        <v>0.850080767</v>
      </c>
      <c r="W1874" t="n">
        <v>0.011833551</v>
      </c>
      <c r="X1874" t="n">
        <v>0.007025665</v>
      </c>
      <c r="Y1874" t="n">
        <v>0.1814463146644837</v>
      </c>
      <c r="Z1874" t="n">
        <v>0.401447262</v>
      </c>
      <c r="AA1874" t="n">
        <v>0.651963623</v>
      </c>
      <c r="AB1874" t="n">
        <v>0</v>
      </c>
      <c r="AC1874" t="n">
        <v>0</v>
      </c>
      <c r="AD1874" t="n">
        <v>0.85</v>
      </c>
      <c r="AE1874" t="n">
        <v>0.85</v>
      </c>
      <c r="AF1874" t="n">
        <v>0.85</v>
      </c>
      <c r="AG1874" t="n">
        <v>0.85</v>
      </c>
      <c r="AH1874" t="n">
        <v>0.932395414</v>
      </c>
      <c r="AI1874" t="n">
        <v>0.011833551</v>
      </c>
      <c r="AJ1874" t="n">
        <v>0.525831758</v>
      </c>
      <c r="AK1874" t="n">
        <v>0</v>
      </c>
      <c r="AL1874" t="n">
        <v>0.015419839</v>
      </c>
    </row>
    <row r="1875">
      <c r="A1875" t="inlineStr">
        <is>
          <t>2025-03-20 01:00</t>
        </is>
      </c>
      <c r="B1875" t="n">
        <v>58601.11241639325</v>
      </c>
      <c r="C1875" t="n">
        <v>58128.36327309343</v>
      </c>
      <c r="D1875" t="n">
        <v>0</v>
      </c>
      <c r="E1875" t="n">
        <v>472.7491432998208</v>
      </c>
      <c r="F1875" t="n">
        <v>0</v>
      </c>
      <c r="G1875" t="n">
        <v>0.2317397761273631</v>
      </c>
      <c r="H1875" t="n">
        <v>0.2345623527482852</v>
      </c>
      <c r="I1875" t="n">
        <v>0.180723100832783</v>
      </c>
      <c r="J1875" t="n">
        <v>79</v>
      </c>
      <c r="K1875" t="n">
        <v>1</v>
      </c>
      <c r="L1875">
        <f>VLOOKUP(J1875,Clustering!$D$3:$E$367,2,FALSE)</f>
        <v/>
      </c>
      <c r="M1875" t="n">
        <v>0.376754035</v>
      </c>
      <c r="N1875" t="n">
        <v>0.400953906</v>
      </c>
      <c r="O1875" t="n">
        <v>0.400953906</v>
      </c>
      <c r="P1875" t="n">
        <v>0.933321176</v>
      </c>
      <c r="Q1875" t="n">
        <v>0.260624683</v>
      </c>
      <c r="R1875" t="n">
        <v>0.2345623527482852</v>
      </c>
      <c r="S1875" t="n">
        <v>0</v>
      </c>
      <c r="T1875" t="n">
        <v>0</v>
      </c>
      <c r="U1875" t="n">
        <v>0.651963623</v>
      </c>
      <c r="V1875" t="n">
        <v>0.850080767</v>
      </c>
      <c r="W1875" t="n">
        <v>0.012077902</v>
      </c>
      <c r="X1875" t="n">
        <v>0.007025665</v>
      </c>
      <c r="Y1875" t="n">
        <v>0.180723100832783</v>
      </c>
      <c r="Z1875" t="n">
        <v>0.385209017</v>
      </c>
      <c r="AA1875" t="n">
        <v>0.651963623</v>
      </c>
      <c r="AB1875" t="n">
        <v>0</v>
      </c>
      <c r="AC1875" t="n">
        <v>0</v>
      </c>
      <c r="AD1875" t="n">
        <v>0.85</v>
      </c>
      <c r="AE1875" t="n">
        <v>0.85</v>
      </c>
      <c r="AF1875" t="n">
        <v>0.85</v>
      </c>
      <c r="AG1875" t="n">
        <v>0.85</v>
      </c>
      <c r="AH1875" t="n">
        <v>0.933321176</v>
      </c>
      <c r="AI1875" t="n">
        <v>0.012077902</v>
      </c>
      <c r="AJ1875" t="n">
        <v>0.499268445</v>
      </c>
      <c r="AK1875" t="n">
        <v>0</v>
      </c>
      <c r="AL1875" t="n">
        <v>0</v>
      </c>
    </row>
    <row r="1876">
      <c r="A1876" t="inlineStr">
        <is>
          <t>2025-03-20 02:00</t>
        </is>
      </c>
      <c r="B1876" t="n">
        <v>58437.36000461903</v>
      </c>
      <c r="C1876" t="n">
        <v>57957.47600436703</v>
      </c>
      <c r="D1876" t="n">
        <v>0</v>
      </c>
      <c r="E1876" t="n">
        <v>479.8840002520063</v>
      </c>
      <c r="F1876" t="n">
        <v>0</v>
      </c>
      <c r="G1876" t="n">
        <v>0.2352372550254932</v>
      </c>
      <c r="H1876" t="n">
        <v>0.2378369042640415</v>
      </c>
      <c r="I1876" t="n">
        <v>0.1882498818219652</v>
      </c>
      <c r="J1876" t="n">
        <v>79</v>
      </c>
      <c r="K1876" t="n">
        <v>2</v>
      </c>
      <c r="L1876">
        <f>VLOOKUP(J1876,Clustering!$D$3:$E$367,2,FALSE)</f>
        <v/>
      </c>
      <c r="M1876" t="n">
        <v>0.360356396</v>
      </c>
      <c r="N1876" t="n">
        <v>0.378237825</v>
      </c>
      <c r="O1876" t="n">
        <v>0.378237825</v>
      </c>
      <c r="P1876" t="n">
        <v>0.933361869</v>
      </c>
      <c r="Q1876" t="n">
        <v>0.224728242</v>
      </c>
      <c r="R1876" t="n">
        <v>0.2378369042640415</v>
      </c>
      <c r="S1876" t="n">
        <v>0</v>
      </c>
      <c r="T1876" t="n">
        <v>0</v>
      </c>
      <c r="U1876" t="n">
        <v>0.651963623</v>
      </c>
      <c r="V1876" t="n">
        <v>0.850080767</v>
      </c>
      <c r="W1876" t="n">
        <v>0.01235716</v>
      </c>
      <c r="X1876" t="n">
        <v>0.007025665</v>
      </c>
      <c r="Y1876" t="n">
        <v>0.1882498818219652</v>
      </c>
      <c r="Z1876" t="n">
        <v>0.380168672</v>
      </c>
      <c r="AA1876" t="n">
        <v>0.651963623</v>
      </c>
      <c r="AB1876" t="n">
        <v>0</v>
      </c>
      <c r="AC1876" t="n">
        <v>0</v>
      </c>
      <c r="AD1876" t="n">
        <v>0.85</v>
      </c>
      <c r="AE1876" t="n">
        <v>0.85</v>
      </c>
      <c r="AF1876" t="n">
        <v>0.85</v>
      </c>
      <c r="AG1876" t="n">
        <v>0.85</v>
      </c>
      <c r="AH1876" t="n">
        <v>0.933361869</v>
      </c>
      <c r="AI1876" t="n">
        <v>0.01235716</v>
      </c>
      <c r="AJ1876" t="n">
        <v>0.492908414</v>
      </c>
      <c r="AK1876" t="n">
        <v>0</v>
      </c>
      <c r="AL1876" t="n">
        <v>0</v>
      </c>
    </row>
    <row r="1877">
      <c r="A1877" t="inlineStr">
        <is>
          <t>2025-03-20 03:00</t>
        </is>
      </c>
      <c r="B1877" t="n">
        <v>58456.69916628733</v>
      </c>
      <c r="C1877" t="n">
        <v>57964.41963426279</v>
      </c>
      <c r="D1877" t="n">
        <v>0</v>
      </c>
      <c r="E1877" t="n">
        <v>492.2795320245437</v>
      </c>
      <c r="F1877" t="n">
        <v>0</v>
      </c>
      <c r="G1877" t="n">
        <v>0.2413134960904625</v>
      </c>
      <c r="H1877" t="n">
        <v>0.2437632398293674</v>
      </c>
      <c r="I1877" t="n">
        <v>0.197035590592256</v>
      </c>
      <c r="J1877" t="n">
        <v>79</v>
      </c>
      <c r="K1877" t="n">
        <v>3</v>
      </c>
      <c r="L1877">
        <f>VLOOKUP(J1877,Clustering!$D$3:$E$367,2,FALSE)</f>
        <v/>
      </c>
      <c r="M1877" t="n">
        <v>0.347829222</v>
      </c>
      <c r="N1877" t="n">
        <v>0.361627222</v>
      </c>
      <c r="O1877" t="n">
        <v>0.361627222</v>
      </c>
      <c r="P1877" t="n">
        <v>0.932893901</v>
      </c>
      <c r="Q1877" t="n">
        <v>0.18288661</v>
      </c>
      <c r="R1877" t="n">
        <v>0.2437632398293674</v>
      </c>
      <c r="S1877" t="n">
        <v>0</v>
      </c>
      <c r="T1877" t="n">
        <v>0</v>
      </c>
      <c r="U1877" t="n">
        <v>0.648128727</v>
      </c>
      <c r="V1877" t="n">
        <v>0.850080767</v>
      </c>
      <c r="W1877" t="n">
        <v>0.012531696</v>
      </c>
      <c r="X1877" t="n">
        <v>0.007025665</v>
      </c>
      <c r="Y1877" t="n">
        <v>0.197035590592256</v>
      </c>
      <c r="Z1877" t="n">
        <v>0.371472245</v>
      </c>
      <c r="AA1877" t="n">
        <v>0.648128727</v>
      </c>
      <c r="AB1877" t="n">
        <v>0</v>
      </c>
      <c r="AC1877" t="n">
        <v>0</v>
      </c>
      <c r="AD1877" t="n">
        <v>0.85</v>
      </c>
      <c r="AE1877" t="n">
        <v>0.85</v>
      </c>
      <c r="AF1877" t="n">
        <v>0.85</v>
      </c>
      <c r="AG1877" t="n">
        <v>0.85</v>
      </c>
      <c r="AH1877" t="n">
        <v>0.932893901</v>
      </c>
      <c r="AI1877" t="n">
        <v>0.012531696</v>
      </c>
      <c r="AJ1877" t="n">
        <v>0.484981142</v>
      </c>
      <c r="AK1877" t="n">
        <v>0</v>
      </c>
      <c r="AL1877" t="n">
        <v>0</v>
      </c>
    </row>
    <row r="1878">
      <c r="A1878" t="inlineStr">
        <is>
          <t>2025-03-20 04:00</t>
        </is>
      </c>
      <c r="B1878" t="n">
        <v>59189.26342701727</v>
      </c>
      <c r="C1878" t="n">
        <v>58685.39496264883</v>
      </c>
      <c r="D1878" t="n">
        <v>0</v>
      </c>
      <c r="E1878" t="n">
        <v>503.8684643684417</v>
      </c>
      <c r="F1878" t="n">
        <v>0</v>
      </c>
      <c r="G1878" t="n">
        <v>0.2469943452786479</v>
      </c>
      <c r="H1878" t="n">
        <v>0.2491270757478148</v>
      </c>
      <c r="I1878" t="n">
        <v>0.2084462977146461</v>
      </c>
      <c r="J1878" t="n">
        <v>79</v>
      </c>
      <c r="K1878" t="n">
        <v>4</v>
      </c>
      <c r="L1878">
        <f>VLOOKUP(J1878,Clustering!$D$3:$E$367,2,FALSE)</f>
        <v/>
      </c>
      <c r="M1878" t="n">
        <v>0.342086881</v>
      </c>
      <c r="N1878" t="n">
        <v>0.365190722</v>
      </c>
      <c r="O1878" t="n">
        <v>0.365190722</v>
      </c>
      <c r="P1878" t="n">
        <v>0.933606026</v>
      </c>
      <c r="Q1878" t="n">
        <v>0.168793376</v>
      </c>
      <c r="R1878" t="n">
        <v>0.2491270757478148</v>
      </c>
      <c r="S1878" t="n">
        <v>0</v>
      </c>
      <c r="T1878" t="n">
        <v>0</v>
      </c>
      <c r="U1878" t="n">
        <v>0.6510401179999999</v>
      </c>
      <c r="V1878" t="n">
        <v>0.850080767</v>
      </c>
      <c r="W1878" t="n">
        <v>0.012531696</v>
      </c>
      <c r="X1878" t="n">
        <v>0.007025665</v>
      </c>
      <c r="Y1878" t="n">
        <v>0.2084462977146461</v>
      </c>
      <c r="Z1878" t="n">
        <v>0.370518852</v>
      </c>
      <c r="AA1878" t="n">
        <v>0.6510401179999999</v>
      </c>
      <c r="AB1878" t="n">
        <v>0</v>
      </c>
      <c r="AC1878" t="n">
        <v>0</v>
      </c>
      <c r="AD1878" t="n">
        <v>0.85</v>
      </c>
      <c r="AE1878" t="n">
        <v>0.85</v>
      </c>
      <c r="AF1878" t="n">
        <v>0.85</v>
      </c>
      <c r="AG1878" t="n">
        <v>0.85</v>
      </c>
      <c r="AH1878" t="n">
        <v>0.933606026</v>
      </c>
      <c r="AI1878" t="n">
        <v>0.012531696</v>
      </c>
      <c r="AJ1878" t="n">
        <v>0.482665579</v>
      </c>
      <c r="AK1878" t="n">
        <v>0</v>
      </c>
      <c r="AL1878" t="n">
        <v>0</v>
      </c>
    </row>
    <row r="1879">
      <c r="A1879" t="inlineStr">
        <is>
          <t>2025-03-20 05:00</t>
        </is>
      </c>
      <c r="B1879" t="n">
        <v>64151.68157353323</v>
      </c>
      <c r="C1879" t="n">
        <v>63632.80619738053</v>
      </c>
      <c r="D1879" t="n">
        <v>0</v>
      </c>
      <c r="E1879" t="n">
        <v>518.8753761526989</v>
      </c>
      <c r="F1879" t="n">
        <v>0</v>
      </c>
      <c r="G1879" t="n">
        <v>0.2543506745846563</v>
      </c>
      <c r="H1879" t="n">
        <v>0.2559775178758694</v>
      </c>
      <c r="I1879" t="n">
        <v>0.2249462873564119</v>
      </c>
      <c r="J1879" t="n">
        <v>79</v>
      </c>
      <c r="K1879" t="n">
        <v>5</v>
      </c>
      <c r="L1879">
        <f>VLOOKUP(J1879,Clustering!$D$3:$E$367,2,FALSE)</f>
        <v/>
      </c>
      <c r="M1879" t="n">
        <v>0.3448227</v>
      </c>
      <c r="N1879" t="n">
        <v>0.377559439</v>
      </c>
      <c r="O1879" t="n">
        <v>0.377559439</v>
      </c>
      <c r="P1879" t="n">
        <v>0.935762748</v>
      </c>
      <c r="Q1879" t="n">
        <v>0.17276101</v>
      </c>
      <c r="R1879" t="n">
        <v>0.2559775178758694</v>
      </c>
      <c r="S1879" t="n">
        <v>0</v>
      </c>
      <c r="T1879" t="n">
        <v>0</v>
      </c>
      <c r="U1879" t="n">
        <v>0.6510401179999999</v>
      </c>
      <c r="V1879" t="n">
        <v>0.850080767</v>
      </c>
      <c r="W1879" t="n">
        <v>0.012496789</v>
      </c>
      <c r="X1879" t="n">
        <v>0.00649206</v>
      </c>
      <c r="Y1879" t="n">
        <v>0.2249462873564119</v>
      </c>
      <c r="Z1879" t="n">
        <v>0.373139368</v>
      </c>
      <c r="AA1879" t="n">
        <v>0.6510401179999999</v>
      </c>
      <c r="AB1879" t="n">
        <v>0</v>
      </c>
      <c r="AC1879" t="n">
        <v>0</v>
      </c>
      <c r="AD1879" t="n">
        <v>0.85</v>
      </c>
      <c r="AE1879" t="n">
        <v>0.85</v>
      </c>
      <c r="AF1879" t="n">
        <v>0.85</v>
      </c>
      <c r="AG1879" t="n">
        <v>0.85</v>
      </c>
      <c r="AH1879" t="n">
        <v>0.935762748</v>
      </c>
      <c r="AI1879" t="n">
        <v>0.012496789</v>
      </c>
      <c r="AJ1879" t="n">
        <v>0.483793357</v>
      </c>
      <c r="AK1879" t="n">
        <v>0</v>
      </c>
      <c r="AL1879" t="n">
        <v>0</v>
      </c>
    </row>
    <row r="1880">
      <c r="A1880" t="inlineStr">
        <is>
          <t>2025-03-20 06:00</t>
        </is>
      </c>
      <c r="B1880" t="n">
        <v>71749.41367157502</v>
      </c>
      <c r="C1880" t="n">
        <v>71064.11664623575</v>
      </c>
      <c r="D1880" t="n">
        <v>164.018440488986</v>
      </c>
      <c r="E1880" t="n">
        <v>521.2785848502814</v>
      </c>
      <c r="F1880" t="n">
        <v>0.0074074038834361</v>
      </c>
      <c r="G1880" t="n">
        <v>0.2555287180638634</v>
      </c>
      <c r="H1880" t="n">
        <v>0.2568413566192897</v>
      </c>
      <c r="I1880" t="n">
        <v>0.2318034259088341</v>
      </c>
      <c r="J1880" t="n">
        <v>79</v>
      </c>
      <c r="K1880" t="n">
        <v>6</v>
      </c>
      <c r="L1880">
        <f>VLOOKUP(J1880,Clustering!$D$3:$E$367,2,FALSE)</f>
        <v/>
      </c>
      <c r="M1880" t="n">
        <v>0.365171439</v>
      </c>
      <c r="N1880" t="n">
        <v>0.399405844</v>
      </c>
      <c r="O1880" t="n">
        <v>0.399405844</v>
      </c>
      <c r="P1880" t="n">
        <v>0.937146305</v>
      </c>
      <c r="Q1880" t="n">
        <v>0.185740302</v>
      </c>
      <c r="R1880" t="n">
        <v>0.2568413566192897</v>
      </c>
      <c r="S1880" t="n">
        <v>0.0074074038834361</v>
      </c>
      <c r="T1880" t="n">
        <v>0</v>
      </c>
      <c r="U1880" t="n">
        <v>0.65330975</v>
      </c>
      <c r="V1880" t="n">
        <v>0.850080767</v>
      </c>
      <c r="W1880" t="n">
        <v>0.012461881</v>
      </c>
      <c r="X1880" t="n">
        <v>0.00649206</v>
      </c>
      <c r="Y1880" t="n">
        <v>0.2318034259088341</v>
      </c>
      <c r="Z1880" t="n">
        <v>0.369638148</v>
      </c>
      <c r="AA1880" t="n">
        <v>0.65330975</v>
      </c>
      <c r="AB1880" t="n">
        <v>0</v>
      </c>
      <c r="AC1880" t="n">
        <v>0</v>
      </c>
      <c r="AD1880" t="n">
        <v>0.85</v>
      </c>
      <c r="AE1880" t="n">
        <v>0.85</v>
      </c>
      <c r="AF1880" t="n">
        <v>0.85</v>
      </c>
      <c r="AG1880" t="n">
        <v>0.85</v>
      </c>
      <c r="AH1880" t="n">
        <v>0.937146305</v>
      </c>
      <c r="AI1880" t="n">
        <v>0.012461881</v>
      </c>
      <c r="AJ1880" t="n">
        <v>0.465038713</v>
      </c>
      <c r="AK1880" t="n">
        <v>0.0051851827184053</v>
      </c>
      <c r="AL1880" t="n">
        <v>0</v>
      </c>
    </row>
    <row r="1881">
      <c r="A1881" t="inlineStr">
        <is>
          <t>2025-03-20 07:00</t>
        </is>
      </c>
      <c r="B1881" t="n">
        <v>76141.32527088</v>
      </c>
      <c r="C1881" t="n">
        <v>73662.43604087227</v>
      </c>
      <c r="D1881" t="n">
        <v>1976.759758012233</v>
      </c>
      <c r="E1881" t="n">
        <v>502.12947199549</v>
      </c>
      <c r="F1881" t="n">
        <v>0.08927446124024981</v>
      </c>
      <c r="G1881" t="n">
        <v>0.2461418980370048</v>
      </c>
      <c r="H1881" t="n">
        <v>0.2465958273368621</v>
      </c>
      <c r="I1881" t="n">
        <v>0.2379373506295556</v>
      </c>
      <c r="J1881" t="n">
        <v>79</v>
      </c>
      <c r="K1881" t="n">
        <v>7</v>
      </c>
      <c r="L1881">
        <f>VLOOKUP(J1881,Clustering!$D$3:$E$367,2,FALSE)</f>
        <v/>
      </c>
      <c r="M1881" t="n">
        <v>0.381972251</v>
      </c>
      <c r="N1881" t="n">
        <v>0.40891114</v>
      </c>
      <c r="O1881" t="n">
        <v>0.40891114</v>
      </c>
      <c r="P1881" t="n">
        <v>0.938387437</v>
      </c>
      <c r="Q1881" t="n">
        <v>0.204151621</v>
      </c>
      <c r="R1881" t="n">
        <v>0.2465958273368621</v>
      </c>
      <c r="S1881" t="n">
        <v>0.08927446124024981</v>
      </c>
      <c r="T1881" t="n">
        <v>0</v>
      </c>
      <c r="U1881" t="n">
        <v>0.65330975</v>
      </c>
      <c r="V1881" t="n">
        <v>0.850080767</v>
      </c>
      <c r="W1881" t="n">
        <v>0.012392067</v>
      </c>
      <c r="X1881" t="n">
        <v>0.00649206</v>
      </c>
      <c r="Y1881" t="n">
        <v>0.2379373506295556</v>
      </c>
      <c r="Z1881" t="n">
        <v>0.362052083</v>
      </c>
      <c r="AA1881" t="n">
        <v>0.65330975</v>
      </c>
      <c r="AB1881" t="n">
        <v>0</v>
      </c>
      <c r="AC1881" t="n">
        <v>0</v>
      </c>
      <c r="AD1881" t="n">
        <v>0.85</v>
      </c>
      <c r="AE1881" t="n">
        <v>0.85</v>
      </c>
      <c r="AF1881" t="n">
        <v>0.85</v>
      </c>
      <c r="AG1881" t="n">
        <v>0.85</v>
      </c>
      <c r="AH1881" t="n">
        <v>0.938387437</v>
      </c>
      <c r="AI1881" t="n">
        <v>0.012392067</v>
      </c>
      <c r="AJ1881" t="n">
        <v>0.449683287</v>
      </c>
      <c r="AK1881" t="n">
        <v>0.0624921228681749</v>
      </c>
      <c r="AL1881" t="n">
        <v>0</v>
      </c>
    </row>
    <row r="1882">
      <c r="A1882" t="inlineStr">
        <is>
          <t>2025-03-20 08:00</t>
        </is>
      </c>
      <c r="B1882" t="n">
        <v>74680.90033130911</v>
      </c>
      <c r="C1882" t="n">
        <v>69377.65630599907</v>
      </c>
      <c r="D1882" t="n">
        <v>4813.323895952181</v>
      </c>
      <c r="E1882" t="n">
        <v>489.9201293578538</v>
      </c>
      <c r="F1882" t="n">
        <v>0.2173794240014533</v>
      </c>
      <c r="G1882" t="n">
        <v>0.2401569261558106</v>
      </c>
      <c r="H1882" t="n">
        <v>0.2403078848556858</v>
      </c>
      <c r="I1882" t="n">
        <v>0.237428422377618</v>
      </c>
      <c r="J1882" t="n">
        <v>79</v>
      </c>
      <c r="K1882" t="n">
        <v>8</v>
      </c>
      <c r="L1882">
        <f>VLOOKUP(J1882,Clustering!$D$3:$E$367,2,FALSE)</f>
        <v/>
      </c>
      <c r="M1882" t="n">
        <v>0.391849999</v>
      </c>
      <c r="N1882" t="n">
        <v>0.406974584</v>
      </c>
      <c r="O1882" t="n">
        <v>0.406974584</v>
      </c>
      <c r="P1882" t="n">
        <v>0.935661015</v>
      </c>
      <c r="Q1882" t="n">
        <v>0.214852966</v>
      </c>
      <c r="R1882" t="n">
        <v>0.2403078848556858</v>
      </c>
      <c r="S1882" t="n">
        <v>0.2173794240014533</v>
      </c>
      <c r="T1882" t="n">
        <v>0.162233641</v>
      </c>
      <c r="U1882" t="n">
        <v>0.65330975</v>
      </c>
      <c r="V1882" t="n">
        <v>0.850080767</v>
      </c>
      <c r="W1882" t="n">
        <v>0.01235716</v>
      </c>
      <c r="X1882" t="n">
        <v>0.00649206</v>
      </c>
      <c r="Y1882" t="n">
        <v>0.237428422377618</v>
      </c>
      <c r="Z1882" t="n">
        <v>0.401977686</v>
      </c>
      <c r="AA1882" t="n">
        <v>0.65330975</v>
      </c>
      <c r="AB1882" t="n">
        <v>0</v>
      </c>
      <c r="AC1882" t="n">
        <v>0</v>
      </c>
      <c r="AD1882" t="n">
        <v>0.85</v>
      </c>
      <c r="AE1882" t="n">
        <v>0.85</v>
      </c>
      <c r="AF1882" t="n">
        <v>0.85</v>
      </c>
      <c r="AG1882" t="n">
        <v>0.85</v>
      </c>
      <c r="AH1882" t="n">
        <v>0.935661015</v>
      </c>
      <c r="AI1882" t="n">
        <v>0.01235716</v>
      </c>
      <c r="AJ1882" t="n">
        <v>0.459980127</v>
      </c>
      <c r="AK1882" t="n">
        <v>0.1521655968010173</v>
      </c>
      <c r="AL1882" t="n">
        <v>0</v>
      </c>
    </row>
    <row r="1883">
      <c r="A1883" t="inlineStr">
        <is>
          <t>2025-03-20 09:00</t>
        </is>
      </c>
      <c r="B1883" t="n">
        <v>73377.93336671509</v>
      </c>
      <c r="C1883" t="n">
        <v>65132.59378547512</v>
      </c>
      <c r="D1883" t="n">
        <v>7745.891572774713</v>
      </c>
      <c r="E1883" t="n">
        <v>499.4480084652666</v>
      </c>
      <c r="F1883" t="n">
        <v>0.3498201003849933</v>
      </c>
      <c r="G1883" t="n">
        <v>0.2448274551300326</v>
      </c>
      <c r="H1883" t="n">
        <v>0.2444261858417597</v>
      </c>
      <c r="I1883" t="n">
        <v>0.2520801988939263</v>
      </c>
      <c r="J1883" t="n">
        <v>79</v>
      </c>
      <c r="K1883" t="n">
        <v>9</v>
      </c>
      <c r="L1883">
        <f>VLOOKUP(J1883,Clustering!$D$3:$E$367,2,FALSE)</f>
        <v/>
      </c>
      <c r="M1883" t="n">
        <v>0.391659932</v>
      </c>
      <c r="N1883" t="n">
        <v>0.408765208</v>
      </c>
      <c r="O1883" t="n">
        <v>0.408765208</v>
      </c>
      <c r="P1883" t="n">
        <v>0.9298215909999999</v>
      </c>
      <c r="Q1883" t="n">
        <v>0.219909508</v>
      </c>
      <c r="R1883" t="n">
        <v>0.2444261858417597</v>
      </c>
      <c r="S1883" t="n">
        <v>0.3498201003849933</v>
      </c>
      <c r="T1883" t="n">
        <v>0.449523953</v>
      </c>
      <c r="U1883" t="n">
        <v>0.651134034</v>
      </c>
      <c r="V1883" t="n">
        <v>0.850080767</v>
      </c>
      <c r="W1883" t="n">
        <v>0.012252438</v>
      </c>
      <c r="X1883" t="n">
        <v>0.00649206</v>
      </c>
      <c r="Y1883" t="n">
        <v>0.2520801988939263</v>
      </c>
      <c r="Z1883" t="n">
        <v>0.390319945</v>
      </c>
      <c r="AA1883" t="n">
        <v>0.651134034</v>
      </c>
      <c r="AB1883" t="n">
        <v>0</v>
      </c>
      <c r="AC1883" t="n">
        <v>0</v>
      </c>
      <c r="AD1883" t="n">
        <v>0.85</v>
      </c>
      <c r="AE1883" t="n">
        <v>0.85</v>
      </c>
      <c r="AF1883" t="n">
        <v>0.85</v>
      </c>
      <c r="AG1883" t="n">
        <v>0.85</v>
      </c>
      <c r="AH1883" t="n">
        <v>0.9298215909999999</v>
      </c>
      <c r="AI1883" t="n">
        <v>0.012252438</v>
      </c>
      <c r="AJ1883" t="n">
        <v>0.4638061</v>
      </c>
      <c r="AK1883" t="n">
        <v>0.2448740702694953</v>
      </c>
      <c r="AL1883" t="n">
        <v>0</v>
      </c>
    </row>
    <row r="1884">
      <c r="A1884" t="inlineStr">
        <is>
          <t>2025-03-20 10:00</t>
        </is>
      </c>
      <c r="B1884" t="n">
        <v>71959.26381499121</v>
      </c>
      <c r="C1884" t="n">
        <v>61397.25911158385</v>
      </c>
      <c r="D1884" t="n">
        <v>10033.88578587356</v>
      </c>
      <c r="E1884" t="n">
        <v>528.1189175337896</v>
      </c>
      <c r="F1884" t="n">
        <v>0.4531505379190951</v>
      </c>
      <c r="G1884" t="n">
        <v>0.2588818223204851</v>
      </c>
      <c r="H1884" t="n">
        <v>0.2580266237323549</v>
      </c>
      <c r="I1884" t="n">
        <v>0.274339113491828</v>
      </c>
      <c r="J1884" t="n">
        <v>79</v>
      </c>
      <c r="K1884" t="n">
        <v>10</v>
      </c>
      <c r="L1884">
        <f>VLOOKUP(J1884,Clustering!$D$3:$E$367,2,FALSE)</f>
        <v/>
      </c>
      <c r="M1884" t="n">
        <v>0.404106471</v>
      </c>
      <c r="N1884" t="n">
        <v>0.420680354</v>
      </c>
      <c r="O1884" t="n">
        <v>0.420680354</v>
      </c>
      <c r="P1884" t="n">
        <v>0.925080873</v>
      </c>
      <c r="Q1884" t="n">
        <v>0.221749388</v>
      </c>
      <c r="R1884" t="n">
        <v>0.2580266237323549</v>
      </c>
      <c r="S1884" t="n">
        <v>0.4531505379190951</v>
      </c>
      <c r="T1884" t="n">
        <v>0.578358773</v>
      </c>
      <c r="U1884" t="n">
        <v>0.6626074159999999</v>
      </c>
      <c r="V1884" t="n">
        <v>0.850080767</v>
      </c>
      <c r="W1884" t="n">
        <v>0.012217531</v>
      </c>
      <c r="X1884" t="n">
        <v>0.00649206</v>
      </c>
      <c r="Y1884" t="n">
        <v>0.274339113491828</v>
      </c>
      <c r="Z1884" t="n">
        <v>0.444110318</v>
      </c>
      <c r="AA1884" t="n">
        <v>0.6626074159999999</v>
      </c>
      <c r="AB1884" t="n">
        <v>0</v>
      </c>
      <c r="AC1884" t="n">
        <v>0</v>
      </c>
      <c r="AD1884" t="n">
        <v>0.85</v>
      </c>
      <c r="AE1884" t="n">
        <v>0.85</v>
      </c>
      <c r="AF1884" t="n">
        <v>0.85</v>
      </c>
      <c r="AG1884" t="n">
        <v>0.85</v>
      </c>
      <c r="AH1884" t="n">
        <v>0.925080873</v>
      </c>
      <c r="AI1884" t="n">
        <v>0.012217531</v>
      </c>
      <c r="AJ1884" t="n">
        <v>0.498455174</v>
      </c>
      <c r="AK1884" t="n">
        <v>0.3172053765433666</v>
      </c>
      <c r="AL1884" t="n">
        <v>0</v>
      </c>
    </row>
    <row r="1885">
      <c r="A1885" t="inlineStr">
        <is>
          <t>2025-03-20 11:00</t>
        </is>
      </c>
      <c r="B1885" t="n">
        <v>68769.33929041348</v>
      </c>
      <c r="C1885" t="n">
        <v>56908.8594915548</v>
      </c>
      <c r="D1885" t="n">
        <v>11310.26617847355</v>
      </c>
      <c r="E1885" t="n">
        <v>550.2136203851359</v>
      </c>
      <c r="F1885" t="n">
        <v>0.5107944531319206</v>
      </c>
      <c r="G1885" t="n">
        <v>0.2697125590123215</v>
      </c>
      <c r="H1885" t="n">
        <v>0.2690757239388945</v>
      </c>
      <c r="I1885" t="n">
        <v>0.2812230377417206</v>
      </c>
      <c r="J1885" t="n">
        <v>79</v>
      </c>
      <c r="K1885" t="n">
        <v>11</v>
      </c>
      <c r="L1885">
        <f>VLOOKUP(J1885,Clustering!$D$3:$E$367,2,FALSE)</f>
        <v/>
      </c>
      <c r="M1885" t="n">
        <v>0.416443577</v>
      </c>
      <c r="N1885" t="n">
        <v>0.433356711</v>
      </c>
      <c r="O1885" t="n">
        <v>0.433356711</v>
      </c>
      <c r="P1885" t="n">
        <v>0.924399267</v>
      </c>
      <c r="Q1885" t="n">
        <v>0.229209039</v>
      </c>
      <c r="R1885" t="n">
        <v>0.2690757239388945</v>
      </c>
      <c r="S1885" t="n">
        <v>0.5107944531319206</v>
      </c>
      <c r="T1885" t="n">
        <v>0.611455342</v>
      </c>
      <c r="U1885" t="n">
        <v>0.6626074159999999</v>
      </c>
      <c r="V1885" t="n">
        <v>0.850080767</v>
      </c>
      <c r="W1885" t="n">
        <v>0.011903366</v>
      </c>
      <c r="X1885" t="n">
        <v>0.006781061</v>
      </c>
      <c r="Y1885" t="n">
        <v>0.2812230377417206</v>
      </c>
      <c r="Z1885" t="n">
        <v>0.483141522</v>
      </c>
      <c r="AA1885" t="n">
        <v>0.6626074159999999</v>
      </c>
      <c r="AB1885" t="n">
        <v>0</v>
      </c>
      <c r="AC1885" t="n">
        <v>0</v>
      </c>
      <c r="AD1885" t="n">
        <v>0.85</v>
      </c>
      <c r="AE1885" t="n">
        <v>0.85</v>
      </c>
      <c r="AF1885" t="n">
        <v>0.85</v>
      </c>
      <c r="AG1885" t="n">
        <v>0.85</v>
      </c>
      <c r="AH1885" t="n">
        <v>0.924399267</v>
      </c>
      <c r="AI1885" t="n">
        <v>0.011903366</v>
      </c>
      <c r="AJ1885" t="n">
        <v>0.550632985</v>
      </c>
      <c r="AK1885" t="n">
        <v>0.3575561171923444</v>
      </c>
      <c r="AL1885" t="n">
        <v>0</v>
      </c>
    </row>
    <row r="1886">
      <c r="A1886" t="inlineStr">
        <is>
          <t>2025-03-20 12:00</t>
        </is>
      </c>
      <c r="B1886" t="n">
        <v>67341.22155767056</v>
      </c>
      <c r="C1886" t="n">
        <v>55231.43809352598</v>
      </c>
      <c r="D1886" t="n">
        <v>11536.49289237134</v>
      </c>
      <c r="E1886" t="n">
        <v>573.2905717732468</v>
      </c>
      <c r="F1886" t="n">
        <v>0.5210113082249671</v>
      </c>
      <c r="G1886" t="n">
        <v>0.2810247900849249</v>
      </c>
      <c r="H1886" t="n">
        <v>0.279542235225453</v>
      </c>
      <c r="I1886" t="n">
        <v>0.3078212353298269</v>
      </c>
      <c r="J1886" t="n">
        <v>79</v>
      </c>
      <c r="K1886" t="n">
        <v>12</v>
      </c>
      <c r="L1886">
        <f>VLOOKUP(J1886,Clustering!$D$3:$E$367,2,FALSE)</f>
        <v/>
      </c>
      <c r="M1886" t="n">
        <v>0.435386968</v>
      </c>
      <c r="N1886" t="n">
        <v>0.45430386</v>
      </c>
      <c r="O1886" t="n">
        <v>0.45430386</v>
      </c>
      <c r="P1886" t="n">
        <v>0.924022859</v>
      </c>
      <c r="Q1886" t="n">
        <v>0.24521725</v>
      </c>
      <c r="R1886" t="n">
        <v>0.279542235225453</v>
      </c>
      <c r="S1886" t="n">
        <v>0.5210113082249671</v>
      </c>
      <c r="T1886" t="n">
        <v>0.647876681</v>
      </c>
      <c r="U1886" t="n">
        <v>0.6626074159999999</v>
      </c>
      <c r="V1886" t="n">
        <v>0.850080767</v>
      </c>
      <c r="W1886" t="n">
        <v>0.011903366</v>
      </c>
      <c r="X1886" t="n">
        <v>0.00649206</v>
      </c>
      <c r="Y1886" t="n">
        <v>0.3078212353298269</v>
      </c>
      <c r="Z1886" t="n">
        <v>0.539269553</v>
      </c>
      <c r="AA1886" t="n">
        <v>0.6626074159999999</v>
      </c>
      <c r="AB1886" t="n">
        <v>0</v>
      </c>
      <c r="AC1886" t="n">
        <v>0</v>
      </c>
      <c r="AD1886" t="n">
        <v>0.85</v>
      </c>
      <c r="AE1886" t="n">
        <v>0.85</v>
      </c>
      <c r="AF1886" t="n">
        <v>0.85</v>
      </c>
      <c r="AG1886" t="n">
        <v>0.85</v>
      </c>
      <c r="AH1886" t="n">
        <v>0.924022859</v>
      </c>
      <c r="AI1886" t="n">
        <v>0.011903366</v>
      </c>
      <c r="AJ1886" t="n">
        <v>0.587162042</v>
      </c>
      <c r="AK1886" t="n">
        <v>0.3647079157574769</v>
      </c>
      <c r="AL1886" t="n">
        <v>0</v>
      </c>
    </row>
    <row r="1887">
      <c r="A1887" t="inlineStr">
        <is>
          <t>2025-03-20 13:00</t>
        </is>
      </c>
      <c r="B1887" t="n">
        <v>67183.80714540964</v>
      </c>
      <c r="C1887" t="n">
        <v>55519.43757344737</v>
      </c>
      <c r="D1887" t="n">
        <v>11062.60637104548</v>
      </c>
      <c r="E1887" t="n">
        <v>601.7632009167801</v>
      </c>
      <c r="F1887" t="n">
        <v>0.4996096362671551</v>
      </c>
      <c r="G1887" t="n">
        <v>0.2949819612337157</v>
      </c>
      <c r="H1887" t="n">
        <v>0.2936047263974126</v>
      </c>
      <c r="I1887" t="n">
        <v>0.3198747991915065</v>
      </c>
      <c r="J1887" t="n">
        <v>79</v>
      </c>
      <c r="K1887" t="n">
        <v>13</v>
      </c>
      <c r="L1887">
        <f>VLOOKUP(J1887,Clustering!$D$3:$E$367,2,FALSE)</f>
        <v/>
      </c>
      <c r="M1887" t="n">
        <v>0.461362855</v>
      </c>
      <c r="N1887" t="n">
        <v>0.47854631</v>
      </c>
      <c r="O1887" t="n">
        <v>0.47854631</v>
      </c>
      <c r="P1887" t="n">
        <v>0.922344278</v>
      </c>
      <c r="Q1887" t="n">
        <v>0.266895296</v>
      </c>
      <c r="R1887" t="n">
        <v>0.2936047263974126</v>
      </c>
      <c r="S1887" t="n">
        <v>0.4996096362671551</v>
      </c>
      <c r="T1887" t="n">
        <v>0.657699864</v>
      </c>
      <c r="U1887" t="n">
        <v>0.6626074159999999</v>
      </c>
      <c r="V1887" t="n">
        <v>0.850080767</v>
      </c>
      <c r="W1887" t="n">
        <v>0.011693922</v>
      </c>
      <c r="X1887" t="n">
        <v>0.009857878</v>
      </c>
      <c r="Y1887" t="n">
        <v>0.3198747991915065</v>
      </c>
      <c r="Z1887" t="n">
        <v>0.585213126</v>
      </c>
      <c r="AA1887" t="n">
        <v>0.6626074159999999</v>
      </c>
      <c r="AB1887" t="n">
        <v>0</v>
      </c>
      <c r="AC1887" t="n">
        <v>0</v>
      </c>
      <c r="AD1887" t="n">
        <v>0.85</v>
      </c>
      <c r="AE1887" t="n">
        <v>0.85</v>
      </c>
      <c r="AF1887" t="n">
        <v>0.85</v>
      </c>
      <c r="AG1887" t="n">
        <v>0.85</v>
      </c>
      <c r="AH1887" t="n">
        <v>0.922344278</v>
      </c>
      <c r="AI1887" t="n">
        <v>0.011693922</v>
      </c>
      <c r="AJ1887" t="n">
        <v>0.604931513</v>
      </c>
      <c r="AK1887" t="n">
        <v>0.3497267453870085</v>
      </c>
      <c r="AL1887" t="n">
        <v>0</v>
      </c>
    </row>
    <row r="1888">
      <c r="A1888" t="inlineStr">
        <is>
          <t>2025-03-20 14:00</t>
        </is>
      </c>
      <c r="B1888" t="n">
        <v>67326.53164995444</v>
      </c>
      <c r="C1888" t="n">
        <v>56645.42970279751</v>
      </c>
      <c r="D1888" t="n">
        <v>10063.4994026874</v>
      </c>
      <c r="E1888" t="n">
        <v>617.6025444695312</v>
      </c>
      <c r="F1888" t="n">
        <v>0.4544879486366668</v>
      </c>
      <c r="G1888" t="n">
        <v>0.3027463453282015</v>
      </c>
      <c r="H1888" t="n">
        <v>0.3021024889198966</v>
      </c>
      <c r="I1888" t="n">
        <v>0.3143837312100747</v>
      </c>
      <c r="J1888" t="n">
        <v>79</v>
      </c>
      <c r="K1888" t="n">
        <v>14</v>
      </c>
      <c r="L1888">
        <f>VLOOKUP(J1888,Clustering!$D$3:$E$367,2,FALSE)</f>
        <v/>
      </c>
      <c r="M1888" t="n">
        <v>0.483664104</v>
      </c>
      <c r="N1888" t="n">
        <v>0.493764644</v>
      </c>
      <c r="O1888" t="n">
        <v>0.493764644</v>
      </c>
      <c r="P1888" t="n">
        <v>0.921479555</v>
      </c>
      <c r="Q1888" t="n">
        <v>0.311302748</v>
      </c>
      <c r="R1888" t="n">
        <v>0.3021024889198966</v>
      </c>
      <c r="S1888" t="n">
        <v>0.4544879486366668</v>
      </c>
      <c r="T1888" t="n">
        <v>0.65399728</v>
      </c>
      <c r="U1888" t="n">
        <v>0.66423529</v>
      </c>
      <c r="V1888" t="n">
        <v>0.850080767</v>
      </c>
      <c r="W1888" t="n">
        <v>0.011659015</v>
      </c>
      <c r="X1888" t="n">
        <v>0.015064929</v>
      </c>
      <c r="Y1888" t="n">
        <v>0.3143837312100747</v>
      </c>
      <c r="Z1888" t="n">
        <v>0.627129795</v>
      </c>
      <c r="AA1888" t="n">
        <v>0.66423529</v>
      </c>
      <c r="AB1888" t="n">
        <v>0</v>
      </c>
      <c r="AC1888" t="n">
        <v>0</v>
      </c>
      <c r="AD1888" t="n">
        <v>0.85</v>
      </c>
      <c r="AE1888" t="n">
        <v>0.85</v>
      </c>
      <c r="AF1888" t="n">
        <v>0.85</v>
      </c>
      <c r="AG1888" t="n">
        <v>0.85</v>
      </c>
      <c r="AH1888" t="n">
        <v>0.921479555</v>
      </c>
      <c r="AI1888" t="n">
        <v>0.011659015</v>
      </c>
      <c r="AJ1888" t="n">
        <v>0.613015155</v>
      </c>
      <c r="AK1888" t="n">
        <v>0.3181415640456667</v>
      </c>
      <c r="AL1888" t="n">
        <v>0</v>
      </c>
    </row>
    <row r="1889">
      <c r="A1889" t="inlineStr">
        <is>
          <t>2025-03-20 15:00</t>
        </is>
      </c>
      <c r="B1889" t="n">
        <v>67845.58617060941</v>
      </c>
      <c r="C1889" t="n">
        <v>58954.14384480065</v>
      </c>
      <c r="D1889" t="n">
        <v>8272.809102977868</v>
      </c>
      <c r="E1889" t="n">
        <v>618.633222830893</v>
      </c>
      <c r="F1889" t="n">
        <v>0.3736167597596418</v>
      </c>
      <c r="G1889" t="n">
        <v>0.3032515798190652</v>
      </c>
      <c r="H1889" t="n">
        <v>0.3025645422012611</v>
      </c>
      <c r="I1889" t="n">
        <v>0.3156694446886538</v>
      </c>
      <c r="J1889" t="n">
        <v>79</v>
      </c>
      <c r="K1889" t="n">
        <v>15</v>
      </c>
      <c r="L1889">
        <f>VLOOKUP(J1889,Clustering!$D$3:$E$367,2,FALSE)</f>
        <v/>
      </c>
      <c r="M1889" t="n">
        <v>0.506541316</v>
      </c>
      <c r="N1889" t="n">
        <v>0.507024729</v>
      </c>
      <c r="O1889" t="n">
        <v>0.507024729</v>
      </c>
      <c r="P1889" t="n">
        <v>0.920594485</v>
      </c>
      <c r="Q1889" t="n">
        <v>0.393246262</v>
      </c>
      <c r="R1889" t="n">
        <v>0.3025645422012611</v>
      </c>
      <c r="S1889" t="n">
        <v>0.3736167597596418</v>
      </c>
      <c r="T1889" t="n">
        <v>0.6583799299999999</v>
      </c>
      <c r="U1889" t="n">
        <v>0.66423529</v>
      </c>
      <c r="V1889" t="n">
        <v>0.850080767</v>
      </c>
      <c r="W1889" t="n">
        <v>0.011414664</v>
      </c>
      <c r="X1889" t="n">
        <v>0.018178605</v>
      </c>
      <c r="Y1889" t="n">
        <v>0.3156694446886538</v>
      </c>
      <c r="Z1889" t="n">
        <v>0.652504292</v>
      </c>
      <c r="AA1889" t="n">
        <v>0.66423529</v>
      </c>
      <c r="AB1889" t="n">
        <v>0</v>
      </c>
      <c r="AC1889" t="n">
        <v>0</v>
      </c>
      <c r="AD1889" t="n">
        <v>0.85</v>
      </c>
      <c r="AE1889" t="n">
        <v>0.85</v>
      </c>
      <c r="AF1889" t="n">
        <v>0.85</v>
      </c>
      <c r="AG1889" t="n">
        <v>0.85</v>
      </c>
      <c r="AH1889" t="n">
        <v>0.920594485</v>
      </c>
      <c r="AI1889" t="n">
        <v>0.011414664</v>
      </c>
      <c r="AJ1889" t="n">
        <v>0.634389985</v>
      </c>
      <c r="AK1889" t="n">
        <v>0.2615317318317492</v>
      </c>
      <c r="AL1889" t="n">
        <v>0.000177788</v>
      </c>
    </row>
    <row r="1890">
      <c r="A1890" t="inlineStr">
        <is>
          <t>2025-03-20 16:00</t>
        </is>
      </c>
      <c r="B1890" t="n">
        <v>69272.37714703666</v>
      </c>
      <c r="C1890" t="n">
        <v>62943.06219213112</v>
      </c>
      <c r="D1890" t="n">
        <v>5706.539917820661</v>
      </c>
      <c r="E1890" t="n">
        <v>622.7750370848845</v>
      </c>
      <c r="F1890" t="n">
        <v>0.2577188627219447</v>
      </c>
      <c r="G1890" t="n">
        <v>0.3052818809239629</v>
      </c>
      <c r="H1890" t="n">
        <v>0.304473023146027</v>
      </c>
      <c r="I1890" t="n">
        <v>0.3199015848889769</v>
      </c>
      <c r="J1890" t="n">
        <v>79</v>
      </c>
      <c r="K1890" t="n">
        <v>16</v>
      </c>
      <c r="L1890">
        <f>VLOOKUP(J1890,Clustering!$D$3:$E$367,2,FALSE)</f>
        <v/>
      </c>
      <c r="M1890" t="n">
        <v>0.528139891</v>
      </c>
      <c r="N1890" t="n">
        <v>0.520243402</v>
      </c>
      <c r="O1890" t="n">
        <v>0.520243402</v>
      </c>
      <c r="P1890" t="n">
        <v>0.920279116</v>
      </c>
      <c r="Q1890" t="n">
        <v>0.45282334</v>
      </c>
      <c r="R1890" t="n">
        <v>0.304473023146027</v>
      </c>
      <c r="S1890" t="n">
        <v>0.2577188627219447</v>
      </c>
      <c r="T1890" t="n">
        <v>0.663669337</v>
      </c>
      <c r="U1890" t="n">
        <v>0.666411007</v>
      </c>
      <c r="V1890" t="n">
        <v>0.850080767</v>
      </c>
      <c r="W1890" t="n">
        <v>0.011903366</v>
      </c>
      <c r="X1890" t="n">
        <v>0.018609175</v>
      </c>
      <c r="Y1890" t="n">
        <v>0.3199015848889769</v>
      </c>
      <c r="Z1890" t="n">
        <v>0.680324428</v>
      </c>
      <c r="AA1890" t="n">
        <v>0.666411007</v>
      </c>
      <c r="AB1890" t="n">
        <v>0</v>
      </c>
      <c r="AC1890" t="n">
        <v>0</v>
      </c>
      <c r="AD1890" t="n">
        <v>0.85</v>
      </c>
      <c r="AE1890" t="n">
        <v>0.85</v>
      </c>
      <c r="AF1890" t="n">
        <v>0.85</v>
      </c>
      <c r="AG1890" t="n">
        <v>0.85</v>
      </c>
      <c r="AH1890" t="n">
        <v>0.920279116</v>
      </c>
      <c r="AI1890" t="n">
        <v>0.011903366</v>
      </c>
      <c r="AJ1890" t="n">
        <v>0.646769067</v>
      </c>
      <c r="AK1890" t="n">
        <v>0.1804032039053613</v>
      </c>
      <c r="AL1890" t="n">
        <v>0.036880128</v>
      </c>
    </row>
    <row r="1891">
      <c r="A1891" t="inlineStr">
        <is>
          <t>2025-03-20 17:00</t>
        </is>
      </c>
      <c r="B1891" t="n">
        <v>71250.56973479844</v>
      </c>
      <c r="C1891" t="n">
        <v>68189.8809303321</v>
      </c>
      <c r="D1891" t="n">
        <v>2400.25854945035</v>
      </c>
      <c r="E1891" t="n">
        <v>660.4302550159869</v>
      </c>
      <c r="F1891" t="n">
        <v>0.1084005215964931</v>
      </c>
      <c r="G1891" t="n">
        <v>0.323740321086268</v>
      </c>
      <c r="H1891" t="n">
        <v>0.3240801536943592</v>
      </c>
      <c r="I1891" t="n">
        <v>0.3175980149065225</v>
      </c>
      <c r="J1891" t="n">
        <v>79</v>
      </c>
      <c r="K1891" t="n">
        <v>17</v>
      </c>
      <c r="L1891">
        <f>VLOOKUP(J1891,Clustering!$D$3:$E$367,2,FALSE)</f>
        <v/>
      </c>
      <c r="M1891" t="n">
        <v>0.559207283</v>
      </c>
      <c r="N1891" t="n">
        <v>0.527873276</v>
      </c>
      <c r="O1891" t="n">
        <v>0.527873276</v>
      </c>
      <c r="P1891" t="n">
        <v>0.920279116</v>
      </c>
      <c r="Q1891" t="n">
        <v>0.498494928</v>
      </c>
      <c r="R1891" t="n">
        <v>0.3240801536943592</v>
      </c>
      <c r="S1891" t="n">
        <v>0.1084005215964931</v>
      </c>
      <c r="T1891" t="n">
        <v>0.6549040350000001</v>
      </c>
      <c r="U1891" t="n">
        <v>0.666411007</v>
      </c>
      <c r="V1891" t="n">
        <v>0.850080767</v>
      </c>
      <c r="W1891" t="n">
        <v>0.012496789</v>
      </c>
      <c r="X1891" t="n">
        <v>0.020920348</v>
      </c>
      <c r="Y1891" t="n">
        <v>0.3175980149065225</v>
      </c>
      <c r="Z1891" t="n">
        <v>0.693390137</v>
      </c>
      <c r="AA1891" t="n">
        <v>0.666411007</v>
      </c>
      <c r="AB1891" t="n">
        <v>0</v>
      </c>
      <c r="AC1891" t="n">
        <v>0</v>
      </c>
      <c r="AD1891" t="n">
        <v>0.85</v>
      </c>
      <c r="AE1891" t="n">
        <v>0.85</v>
      </c>
      <c r="AF1891" t="n">
        <v>0.85</v>
      </c>
      <c r="AG1891" t="n">
        <v>0.85</v>
      </c>
      <c r="AH1891" t="n">
        <v>0.920279116</v>
      </c>
      <c r="AI1891" t="n">
        <v>0.012496789</v>
      </c>
      <c r="AJ1891" t="n">
        <v>0.659742217</v>
      </c>
      <c r="AK1891" t="n">
        <v>0.0758803651175452</v>
      </c>
      <c r="AL1891" t="n">
        <v>0.464468458</v>
      </c>
    </row>
    <row r="1892">
      <c r="A1892" t="inlineStr">
        <is>
          <t>2025-03-20 18:00</t>
        </is>
      </c>
      <c r="B1892" t="n">
        <v>76073.30212624263</v>
      </c>
      <c r="C1892" t="n">
        <v>75175.24614575815</v>
      </c>
      <c r="D1892" t="n">
        <v>167.8561068409595</v>
      </c>
      <c r="E1892" t="n">
        <v>730.1998736435268</v>
      </c>
      <c r="F1892" t="n">
        <v>0.0075807206431504</v>
      </c>
      <c r="G1892" t="n">
        <v>0.3579411145311406</v>
      </c>
      <c r="H1892" t="n">
        <v>0.3598189705442392</v>
      </c>
      <c r="I1892" t="n">
        <v>0.323999796601948</v>
      </c>
      <c r="J1892" t="n">
        <v>79</v>
      </c>
      <c r="K1892" t="n">
        <v>18</v>
      </c>
      <c r="L1892">
        <f>VLOOKUP(J1892,Clustering!$D$3:$E$367,2,FALSE)</f>
        <v/>
      </c>
      <c r="M1892" t="n">
        <v>0.569810743</v>
      </c>
      <c r="N1892" t="n">
        <v>0.533260925</v>
      </c>
      <c r="O1892" t="n">
        <v>0.533260925</v>
      </c>
      <c r="P1892" t="n">
        <v>0.920258769</v>
      </c>
      <c r="Q1892" t="n">
        <v>0.5147159140000001</v>
      </c>
      <c r="R1892" t="n">
        <v>0.3598189705442392</v>
      </c>
      <c r="S1892" t="n">
        <v>0.0075807206431504</v>
      </c>
      <c r="T1892" t="n">
        <v>0.586066193</v>
      </c>
      <c r="U1892" t="n">
        <v>0.666411007</v>
      </c>
      <c r="V1892" t="n">
        <v>0.850080767</v>
      </c>
      <c r="W1892" t="n">
        <v>0.012776046</v>
      </c>
      <c r="X1892" t="n">
        <v>0.03080587</v>
      </c>
      <c r="Y1892" t="n">
        <v>0.323999796601948</v>
      </c>
      <c r="Z1892" t="n">
        <v>0.720664573</v>
      </c>
      <c r="AA1892" t="n">
        <v>0.666411007</v>
      </c>
      <c r="AB1892" t="n">
        <v>0</v>
      </c>
      <c r="AC1892" t="n">
        <v>0</v>
      </c>
      <c r="AD1892" t="n">
        <v>0.85</v>
      </c>
      <c r="AE1892" t="n">
        <v>0.85</v>
      </c>
      <c r="AF1892" t="n">
        <v>0.85</v>
      </c>
      <c r="AG1892" t="n">
        <v>0.85</v>
      </c>
      <c r="AH1892" t="n">
        <v>0.920258769</v>
      </c>
      <c r="AI1892" t="n">
        <v>0.012776046</v>
      </c>
      <c r="AJ1892" t="n">
        <v>0.676966684</v>
      </c>
      <c r="AK1892" t="n">
        <v>0.0053065044502053</v>
      </c>
      <c r="AL1892" t="n">
        <v>0.42381576</v>
      </c>
    </row>
    <row r="1893">
      <c r="A1893" t="inlineStr">
        <is>
          <t>2025-03-20 19:00</t>
        </is>
      </c>
      <c r="B1893" t="n">
        <v>75614.34326987519</v>
      </c>
      <c r="C1893" t="n">
        <v>74866.71191720912</v>
      </c>
      <c r="D1893" t="n">
        <v>0</v>
      </c>
      <c r="E1893" t="n">
        <v>747.6313526660656</v>
      </c>
      <c r="F1893" t="n">
        <v>0</v>
      </c>
      <c r="G1893" t="n">
        <v>0.3664859571892478</v>
      </c>
      <c r="H1893" t="n">
        <v>0.3682363759743121</v>
      </c>
      <c r="I1893" t="n">
        <v>0.3348480040774597</v>
      </c>
      <c r="J1893" t="n">
        <v>79</v>
      </c>
      <c r="K1893" t="n">
        <v>19</v>
      </c>
      <c r="L1893">
        <f>VLOOKUP(J1893,Clustering!$D$3:$E$367,2,FALSE)</f>
        <v/>
      </c>
      <c r="M1893" t="n">
        <v>0.5879189889999999</v>
      </c>
      <c r="N1893" t="n">
        <v>0.5384395360000001</v>
      </c>
      <c r="O1893" t="n">
        <v>0.5384395360000001</v>
      </c>
      <c r="P1893" t="n">
        <v>0.920808123</v>
      </c>
      <c r="Q1893" t="n">
        <v>0.512150094</v>
      </c>
      <c r="R1893" t="n">
        <v>0.3682363759743121</v>
      </c>
      <c r="S1893" t="n">
        <v>0</v>
      </c>
      <c r="T1893" t="n">
        <v>0.301722835</v>
      </c>
      <c r="U1893" t="n">
        <v>0.666411007</v>
      </c>
      <c r="V1893" t="n">
        <v>0.850080767</v>
      </c>
      <c r="W1893" t="n">
        <v>0.01298549</v>
      </c>
      <c r="X1893" t="n">
        <v>0.04050375</v>
      </c>
      <c r="Y1893" t="n">
        <v>0.3348480040774597</v>
      </c>
      <c r="Z1893" t="n">
        <v>0.7076652329999999</v>
      </c>
      <c r="AA1893" t="n">
        <v>0.666411007</v>
      </c>
      <c r="AB1893" t="n">
        <v>0</v>
      </c>
      <c r="AC1893" t="n">
        <v>0</v>
      </c>
      <c r="AD1893" t="n">
        <v>0.85</v>
      </c>
      <c r="AE1893" t="n">
        <v>0.85</v>
      </c>
      <c r="AF1893" t="n">
        <v>0.85</v>
      </c>
      <c r="AG1893" t="n">
        <v>0.85</v>
      </c>
      <c r="AH1893" t="n">
        <v>0.920808123</v>
      </c>
      <c r="AI1893" t="n">
        <v>0.01298549</v>
      </c>
      <c r="AJ1893" t="n">
        <v>0.691298815</v>
      </c>
      <c r="AK1893" t="n">
        <v>0</v>
      </c>
      <c r="AL1893" t="n">
        <v>0.340303193</v>
      </c>
    </row>
    <row r="1894">
      <c r="A1894" t="inlineStr">
        <is>
          <t>2025-03-20 20:00</t>
        </is>
      </c>
      <c r="B1894" t="n">
        <v>73801.28764429806</v>
      </c>
      <c r="C1894" t="n">
        <v>73063.15688763261</v>
      </c>
      <c r="D1894" t="n">
        <v>0</v>
      </c>
      <c r="E1894" t="n">
        <v>738.1307566654536</v>
      </c>
      <c r="F1894" t="n">
        <v>0</v>
      </c>
      <c r="G1894" t="n">
        <v>0.3618288022869871</v>
      </c>
      <c r="H1894" t="n">
        <v>0.362149326224164</v>
      </c>
      <c r="I1894" t="n">
        <v>0.3560354907765454</v>
      </c>
      <c r="J1894" t="n">
        <v>79</v>
      </c>
      <c r="K1894" t="n">
        <v>20</v>
      </c>
      <c r="L1894">
        <f>VLOOKUP(J1894,Clustering!$D$3:$E$367,2,FALSE)</f>
        <v/>
      </c>
      <c r="M1894" t="n">
        <v>0.587688605</v>
      </c>
      <c r="N1894" t="n">
        <v>0.532955257</v>
      </c>
      <c r="O1894" t="n">
        <v>0.532955257</v>
      </c>
      <c r="P1894" t="n">
        <v>0.921520248</v>
      </c>
      <c r="Q1894" t="n">
        <v>0.47501455</v>
      </c>
      <c r="R1894" t="n">
        <v>0.362149326224164</v>
      </c>
      <c r="S1894" t="n">
        <v>0</v>
      </c>
      <c r="T1894" t="n">
        <v>0.000604504</v>
      </c>
      <c r="U1894" t="n">
        <v>0.666411007</v>
      </c>
      <c r="V1894" t="n">
        <v>0.850080767</v>
      </c>
      <c r="W1894" t="n">
        <v>0.012671325</v>
      </c>
      <c r="X1894" t="n">
        <v>0.027207175</v>
      </c>
      <c r="Y1894" t="n">
        <v>0.3560354907765454</v>
      </c>
      <c r="Z1894" t="n">
        <v>0.6953817289999999</v>
      </c>
      <c r="AA1894" t="n">
        <v>0.666411007</v>
      </c>
      <c r="AB1894" t="n">
        <v>0</v>
      </c>
      <c r="AC1894" t="n">
        <v>0</v>
      </c>
      <c r="AD1894" t="n">
        <v>0.85</v>
      </c>
      <c r="AE1894" t="n">
        <v>0.85</v>
      </c>
      <c r="AF1894" t="n">
        <v>0.85</v>
      </c>
      <c r="AG1894" t="n">
        <v>0.85</v>
      </c>
      <c r="AH1894" t="n">
        <v>0.921520248</v>
      </c>
      <c r="AI1894" t="n">
        <v>0.012671325</v>
      </c>
      <c r="AJ1894" t="n">
        <v>0.693311519</v>
      </c>
      <c r="AK1894" t="n">
        <v>0</v>
      </c>
      <c r="AL1894" t="n">
        <v>0.113484988</v>
      </c>
    </row>
    <row r="1895">
      <c r="A1895" t="inlineStr">
        <is>
          <t>2025-03-20 21:00</t>
        </is>
      </c>
      <c r="B1895" t="n">
        <v>71026.97340337292</v>
      </c>
      <c r="C1895" t="n">
        <v>70291.86946722178</v>
      </c>
      <c r="D1895" t="n">
        <v>0</v>
      </c>
      <c r="E1895" t="n">
        <v>735.103936151143</v>
      </c>
      <c r="F1895" t="n">
        <v>0</v>
      </c>
      <c r="G1895" t="n">
        <v>0.3603450667407564</v>
      </c>
      <c r="H1895" t="n">
        <v>0.3599595954559588</v>
      </c>
      <c r="I1895" t="n">
        <v>0.3673122694115833</v>
      </c>
      <c r="J1895" t="n">
        <v>79</v>
      </c>
      <c r="K1895" t="n">
        <v>21</v>
      </c>
      <c r="L1895">
        <f>VLOOKUP(J1895,Clustering!$D$3:$E$367,2,FALSE)</f>
        <v/>
      </c>
      <c r="M1895" t="n">
        <v>0.558902023</v>
      </c>
      <c r="N1895" t="n">
        <v>0.5197227800000001</v>
      </c>
      <c r="O1895" t="n">
        <v>0.5197227800000001</v>
      </c>
      <c r="P1895" t="n">
        <v>0.923687143</v>
      </c>
      <c r="Q1895" t="n">
        <v>0.438942882</v>
      </c>
      <c r="R1895" t="n">
        <v>0.3599595954559588</v>
      </c>
      <c r="S1895" t="n">
        <v>0</v>
      </c>
      <c r="T1895" t="n">
        <v>0</v>
      </c>
      <c r="U1895" t="n">
        <v>0.664783133</v>
      </c>
      <c r="V1895" t="n">
        <v>0.850080767</v>
      </c>
      <c r="W1895" t="n">
        <v>0.012741139</v>
      </c>
      <c r="X1895" t="n">
        <v>0.015558326</v>
      </c>
      <c r="Y1895" t="n">
        <v>0.3673122694115833</v>
      </c>
      <c r="Z1895" t="n">
        <v>0.622753138</v>
      </c>
      <c r="AA1895" t="n">
        <v>0.664783133</v>
      </c>
      <c r="AB1895" t="n">
        <v>0</v>
      </c>
      <c r="AC1895" t="n">
        <v>0</v>
      </c>
      <c r="AD1895" t="n">
        <v>0.85</v>
      </c>
      <c r="AE1895" t="n">
        <v>0.85</v>
      </c>
      <c r="AF1895" t="n">
        <v>0.85</v>
      </c>
      <c r="AG1895" t="n">
        <v>0.85</v>
      </c>
      <c r="AH1895" t="n">
        <v>0.923687143</v>
      </c>
      <c r="AI1895" t="n">
        <v>0.012741139</v>
      </c>
      <c r="AJ1895" t="n">
        <v>0.672790906</v>
      </c>
      <c r="AK1895" t="n">
        <v>0</v>
      </c>
      <c r="AL1895" t="n">
        <v>0.161466012</v>
      </c>
    </row>
    <row r="1896">
      <c r="A1896" t="inlineStr">
        <is>
          <t>2025-03-20 22:00</t>
        </is>
      </c>
      <c r="B1896" t="n">
        <v>66554.91875901235</v>
      </c>
      <c r="C1896" t="n">
        <v>65818.901925875</v>
      </c>
      <c r="D1896" t="n">
        <v>0</v>
      </c>
      <c r="E1896" t="n">
        <v>736.0168331373376</v>
      </c>
      <c r="F1896" t="n">
        <v>0</v>
      </c>
      <c r="G1896" t="n">
        <v>0.3607925652634007</v>
      </c>
      <c r="H1896" t="n">
        <v>0.3602006667331924</v>
      </c>
      <c r="I1896" t="n">
        <v>0.3714908382169657</v>
      </c>
      <c r="J1896" t="n">
        <v>79</v>
      </c>
      <c r="K1896" t="n">
        <v>22</v>
      </c>
      <c r="L1896">
        <f>VLOOKUP(J1896,Clustering!$D$3:$E$367,2,FALSE)</f>
        <v/>
      </c>
      <c r="M1896" t="n">
        <v>0.517277248</v>
      </c>
      <c r="N1896" t="n">
        <v>0.494798</v>
      </c>
      <c r="O1896" t="n">
        <v>0.494798</v>
      </c>
      <c r="P1896" t="n">
        <v>0.9262101</v>
      </c>
      <c r="Q1896" t="n">
        <v>0.400030039</v>
      </c>
      <c r="R1896" t="n">
        <v>0.3602006667331924</v>
      </c>
      <c r="S1896" t="n">
        <v>0</v>
      </c>
      <c r="T1896" t="n">
        <v>0</v>
      </c>
      <c r="U1896" t="n">
        <v>0.664783133</v>
      </c>
      <c r="V1896" t="n">
        <v>0.850080767</v>
      </c>
      <c r="W1896" t="n">
        <v>0.012880768</v>
      </c>
      <c r="X1896" t="n">
        <v>0.007025665</v>
      </c>
      <c r="Y1896" t="n">
        <v>0.3714908382169657</v>
      </c>
      <c r="Z1896" t="n">
        <v>0.546389982</v>
      </c>
      <c r="AA1896" t="n">
        <v>0.664783133</v>
      </c>
      <c r="AB1896" t="n">
        <v>0</v>
      </c>
      <c r="AC1896" t="n">
        <v>0</v>
      </c>
      <c r="AD1896" t="n">
        <v>0.85</v>
      </c>
      <c r="AE1896" t="n">
        <v>0.85</v>
      </c>
      <c r="AF1896" t="n">
        <v>0.85</v>
      </c>
      <c r="AG1896" t="n">
        <v>0.85</v>
      </c>
      <c r="AH1896" t="n">
        <v>0.9262101</v>
      </c>
      <c r="AI1896" t="n">
        <v>0.012880768</v>
      </c>
      <c r="AJ1896" t="n">
        <v>0.630519184</v>
      </c>
      <c r="AK1896" t="n">
        <v>0</v>
      </c>
      <c r="AL1896" t="n">
        <v>0.115301892</v>
      </c>
    </row>
    <row r="1897">
      <c r="A1897" t="inlineStr">
        <is>
          <t>2025-03-20 23:00</t>
        </is>
      </c>
      <c r="B1897" t="n">
        <v>61953.07111969774</v>
      </c>
      <c r="C1897" t="n">
        <v>61216.50423827231</v>
      </c>
      <c r="D1897" t="n">
        <v>0</v>
      </c>
      <c r="E1897" t="n">
        <v>736.5668814254254</v>
      </c>
      <c r="F1897" t="n">
        <v>0</v>
      </c>
      <c r="G1897" t="n">
        <v>0.3610621967771694</v>
      </c>
      <c r="H1897" t="n">
        <v>0.360743077106968</v>
      </c>
      <c r="I1897" t="n">
        <v>0.3668301268571161</v>
      </c>
      <c r="J1897" t="n">
        <v>79</v>
      </c>
      <c r="K1897" t="n">
        <v>23</v>
      </c>
      <c r="L1897">
        <f>VLOOKUP(J1897,Clustering!$D$3:$E$367,2,FALSE)</f>
        <v/>
      </c>
      <c r="M1897" t="n">
        <v>0.475318415</v>
      </c>
      <c r="N1897" t="n">
        <v>0.456273941</v>
      </c>
      <c r="O1897" t="n">
        <v>0.456273941</v>
      </c>
      <c r="P1897" t="n">
        <v>0.928417687</v>
      </c>
      <c r="Q1897" t="n">
        <v>0.369277753</v>
      </c>
      <c r="R1897" t="n">
        <v>0.360743077106968</v>
      </c>
      <c r="S1897" t="n">
        <v>0</v>
      </c>
      <c r="T1897" t="n">
        <v>0</v>
      </c>
      <c r="U1897" t="n">
        <v>0.655673298</v>
      </c>
      <c r="V1897" t="n">
        <v>0.850080767</v>
      </c>
      <c r="W1897" t="n">
        <v>0.012252438</v>
      </c>
      <c r="X1897" t="n">
        <v>0.007025665</v>
      </c>
      <c r="Y1897" t="n">
        <v>0.3668301268571161</v>
      </c>
      <c r="Z1897" t="n">
        <v>0.475663438</v>
      </c>
      <c r="AA1897" t="n">
        <v>0.655673298</v>
      </c>
      <c r="AB1897" t="n">
        <v>0</v>
      </c>
      <c r="AC1897" t="n">
        <v>0</v>
      </c>
      <c r="AD1897" t="n">
        <v>0.85</v>
      </c>
      <c r="AE1897" t="n">
        <v>0.85</v>
      </c>
      <c r="AF1897" t="n">
        <v>0.85</v>
      </c>
      <c r="AG1897" t="n">
        <v>0.85</v>
      </c>
      <c r="AH1897" t="n">
        <v>0.928417687</v>
      </c>
      <c r="AI1897" t="n">
        <v>0.012252438</v>
      </c>
      <c r="AJ1897" t="n">
        <v>0.566463525</v>
      </c>
      <c r="AK1897" t="n">
        <v>0</v>
      </c>
      <c r="AL1897" t="n">
        <v>0.067351222</v>
      </c>
    </row>
    <row r="1898">
      <c r="A1898" t="inlineStr">
        <is>
          <t>2025-03-21 00:00</t>
        </is>
      </c>
      <c r="B1898" t="n">
        <v>59993.28071561779</v>
      </c>
      <c r="C1898" t="n">
        <v>59269.15169622976</v>
      </c>
      <c r="D1898" t="n">
        <v>0</v>
      </c>
      <c r="E1898" t="n">
        <v>724.1290193880332</v>
      </c>
      <c r="F1898" t="n">
        <v>0</v>
      </c>
      <c r="G1898" t="n">
        <v>0.3549652055823691</v>
      </c>
      <c r="H1898" t="n">
        <v>0.3548970986340534</v>
      </c>
      <c r="I1898" t="n">
        <v>0.3561962049613678</v>
      </c>
      <c r="J1898" t="n">
        <v>80</v>
      </c>
      <c r="K1898" t="n">
        <v>0</v>
      </c>
      <c r="L1898">
        <f>VLOOKUP(J1898,Clustering!$D$3:$E$367,2,FALSE)</f>
        <v/>
      </c>
      <c r="M1898" t="n">
        <v>0.400863805</v>
      </c>
      <c r="N1898" t="n">
        <v>0.41407792</v>
      </c>
      <c r="O1898" t="n">
        <v>0.41407792</v>
      </c>
      <c r="P1898" t="n">
        <v>0.932395414</v>
      </c>
      <c r="Q1898" t="n">
        <v>0.29275375</v>
      </c>
      <c r="R1898" t="n">
        <v>0.3548970986340534</v>
      </c>
      <c r="S1898" t="n">
        <v>0</v>
      </c>
      <c r="T1898" t="n">
        <v>0</v>
      </c>
      <c r="U1898" t="n">
        <v>0.651963623</v>
      </c>
      <c r="V1898" t="n">
        <v>0.850080767</v>
      </c>
      <c r="W1898" t="n">
        <v>0.011833551</v>
      </c>
      <c r="X1898" t="n">
        <v>0.007025665</v>
      </c>
      <c r="Y1898" t="n">
        <v>0.3561962049613678</v>
      </c>
      <c r="Z1898" t="n">
        <v>0.401447262</v>
      </c>
      <c r="AA1898" t="n">
        <v>0.651963623</v>
      </c>
      <c r="AB1898" t="n">
        <v>0</v>
      </c>
      <c r="AC1898" t="n">
        <v>0</v>
      </c>
      <c r="AD1898" t="n">
        <v>0.85</v>
      </c>
      <c r="AE1898" t="n">
        <v>0.85</v>
      </c>
      <c r="AF1898" t="n">
        <v>0.85</v>
      </c>
      <c r="AG1898" t="n">
        <v>0.85</v>
      </c>
      <c r="AH1898" t="n">
        <v>0.932395414</v>
      </c>
      <c r="AI1898" t="n">
        <v>0.011833551</v>
      </c>
      <c r="AJ1898" t="n">
        <v>0.525831758</v>
      </c>
      <c r="AK1898" t="n">
        <v>0</v>
      </c>
      <c r="AL1898" t="n">
        <v>0.015419839</v>
      </c>
    </row>
    <row r="1899">
      <c r="A1899" t="inlineStr">
        <is>
          <t>2025-03-21 01:00</t>
        </is>
      </c>
      <c r="B1899" t="n">
        <v>59352.83998087428</v>
      </c>
      <c r="C1899" t="n">
        <v>58643.12300016342</v>
      </c>
      <c r="D1899" t="n">
        <v>0</v>
      </c>
      <c r="E1899" t="n">
        <v>709.716980710867</v>
      </c>
      <c r="F1899" t="n">
        <v>0</v>
      </c>
      <c r="G1899" t="n">
        <v>0.347900480740621</v>
      </c>
      <c r="H1899" t="n">
        <v>0.3473837104936065</v>
      </c>
      <c r="I1899" t="n">
        <v>0.3572408471627133</v>
      </c>
      <c r="J1899" t="n">
        <v>80</v>
      </c>
      <c r="K1899" t="n">
        <v>1</v>
      </c>
      <c r="L1899">
        <f>VLOOKUP(J1899,Clustering!$D$3:$E$367,2,FALSE)</f>
        <v/>
      </c>
      <c r="M1899" t="n">
        <v>0.376754035</v>
      </c>
      <c r="N1899" t="n">
        <v>0.400953906</v>
      </c>
      <c r="O1899" t="n">
        <v>0.400953906</v>
      </c>
      <c r="P1899" t="n">
        <v>0.933321176</v>
      </c>
      <c r="Q1899" t="n">
        <v>0.260624683</v>
      </c>
      <c r="R1899" t="n">
        <v>0.3473837104936065</v>
      </c>
      <c r="S1899" t="n">
        <v>0</v>
      </c>
      <c r="T1899" t="n">
        <v>0</v>
      </c>
      <c r="U1899" t="n">
        <v>0.651963623</v>
      </c>
      <c r="V1899" t="n">
        <v>0.850080767</v>
      </c>
      <c r="W1899" t="n">
        <v>0.012077902</v>
      </c>
      <c r="X1899" t="n">
        <v>0.007025665</v>
      </c>
      <c r="Y1899" t="n">
        <v>0.3572408471627133</v>
      </c>
      <c r="Z1899" t="n">
        <v>0.385209017</v>
      </c>
      <c r="AA1899" t="n">
        <v>0.651963623</v>
      </c>
      <c r="AB1899" t="n">
        <v>0</v>
      </c>
      <c r="AC1899" t="n">
        <v>0</v>
      </c>
      <c r="AD1899" t="n">
        <v>0.85</v>
      </c>
      <c r="AE1899" t="n">
        <v>0.85</v>
      </c>
      <c r="AF1899" t="n">
        <v>0.85</v>
      </c>
      <c r="AG1899" t="n">
        <v>0.85</v>
      </c>
      <c r="AH1899" t="n">
        <v>0.933321176</v>
      </c>
      <c r="AI1899" t="n">
        <v>0.012077902</v>
      </c>
      <c r="AJ1899" t="n">
        <v>0.499268445</v>
      </c>
      <c r="AK1899" t="n">
        <v>0</v>
      </c>
      <c r="AL1899" t="n">
        <v>0</v>
      </c>
    </row>
    <row r="1900">
      <c r="A1900" t="inlineStr">
        <is>
          <t>2025-03-21 02:00</t>
        </is>
      </c>
      <c r="B1900" t="n">
        <v>59202.22872167215</v>
      </c>
      <c r="C1900" t="n">
        <v>58492.75462554934</v>
      </c>
      <c r="D1900" t="n">
        <v>0</v>
      </c>
      <c r="E1900" t="n">
        <v>709.4740961228075</v>
      </c>
      <c r="F1900" t="n">
        <v>0</v>
      </c>
      <c r="G1900" t="n">
        <v>0.3477814196680428</v>
      </c>
      <c r="H1900" t="n">
        <v>0.346921657212242</v>
      </c>
      <c r="I1900" t="n">
        <v>0.363321200488494</v>
      </c>
      <c r="J1900" t="n">
        <v>80</v>
      </c>
      <c r="K1900" t="n">
        <v>2</v>
      </c>
      <c r="L1900">
        <f>VLOOKUP(J1900,Clustering!$D$3:$E$367,2,FALSE)</f>
        <v/>
      </c>
      <c r="M1900" t="n">
        <v>0.360356396</v>
      </c>
      <c r="N1900" t="n">
        <v>0.378237825</v>
      </c>
      <c r="O1900" t="n">
        <v>0.378237825</v>
      </c>
      <c r="P1900" t="n">
        <v>0.933361869</v>
      </c>
      <c r="Q1900" t="n">
        <v>0.224728242</v>
      </c>
      <c r="R1900" t="n">
        <v>0.346921657212242</v>
      </c>
      <c r="S1900" t="n">
        <v>0</v>
      </c>
      <c r="T1900" t="n">
        <v>0</v>
      </c>
      <c r="U1900" t="n">
        <v>0.651963623</v>
      </c>
      <c r="V1900" t="n">
        <v>0.850080767</v>
      </c>
      <c r="W1900" t="n">
        <v>0.01235716</v>
      </c>
      <c r="X1900" t="n">
        <v>0.007025665</v>
      </c>
      <c r="Y1900" t="n">
        <v>0.363321200488494</v>
      </c>
      <c r="Z1900" t="n">
        <v>0.380168672</v>
      </c>
      <c r="AA1900" t="n">
        <v>0.651963623</v>
      </c>
      <c r="AB1900" t="n">
        <v>0</v>
      </c>
      <c r="AC1900" t="n">
        <v>0</v>
      </c>
      <c r="AD1900" t="n">
        <v>0.85</v>
      </c>
      <c r="AE1900" t="n">
        <v>0.85</v>
      </c>
      <c r="AF1900" t="n">
        <v>0.85</v>
      </c>
      <c r="AG1900" t="n">
        <v>0.85</v>
      </c>
      <c r="AH1900" t="n">
        <v>0.933361869</v>
      </c>
      <c r="AI1900" t="n">
        <v>0.01235716</v>
      </c>
      <c r="AJ1900" t="n">
        <v>0.492908414</v>
      </c>
      <c r="AK1900" t="n">
        <v>0</v>
      </c>
      <c r="AL1900" t="n">
        <v>0</v>
      </c>
    </row>
    <row r="1901">
      <c r="A1901" t="inlineStr">
        <is>
          <t>2025-03-21 03:00</t>
        </is>
      </c>
      <c r="B1901" t="n">
        <v>59219.69057583015</v>
      </c>
      <c r="C1901" t="n">
        <v>58496.12880129102</v>
      </c>
      <c r="D1901" t="n">
        <v>0</v>
      </c>
      <c r="E1901" t="n">
        <v>723.5617745391337</v>
      </c>
      <c r="F1901" t="n">
        <v>0</v>
      </c>
      <c r="G1901" t="n">
        <v>0.3546871443819282</v>
      </c>
      <c r="H1901" t="n">
        <v>0.3541738848023525</v>
      </c>
      <c r="I1901" t="n">
        <v>0.3639640572277835</v>
      </c>
      <c r="J1901" t="n">
        <v>80</v>
      </c>
      <c r="K1901" t="n">
        <v>3</v>
      </c>
      <c r="L1901">
        <f>VLOOKUP(J1901,Clustering!$D$3:$E$367,2,FALSE)</f>
        <v/>
      </c>
      <c r="M1901" t="n">
        <v>0.347829222</v>
      </c>
      <c r="N1901" t="n">
        <v>0.361627222</v>
      </c>
      <c r="O1901" t="n">
        <v>0.361627222</v>
      </c>
      <c r="P1901" t="n">
        <v>0.932893901</v>
      </c>
      <c r="Q1901" t="n">
        <v>0.18288661</v>
      </c>
      <c r="R1901" t="n">
        <v>0.3541738848023525</v>
      </c>
      <c r="S1901" t="n">
        <v>0</v>
      </c>
      <c r="T1901" t="n">
        <v>0</v>
      </c>
      <c r="U1901" t="n">
        <v>0.648128727</v>
      </c>
      <c r="V1901" t="n">
        <v>0.850080767</v>
      </c>
      <c r="W1901" t="n">
        <v>0.012531696</v>
      </c>
      <c r="X1901" t="n">
        <v>0.007025665</v>
      </c>
      <c r="Y1901" t="n">
        <v>0.3639640572277835</v>
      </c>
      <c r="Z1901" t="n">
        <v>0.371472245</v>
      </c>
      <c r="AA1901" t="n">
        <v>0.648128727</v>
      </c>
      <c r="AB1901" t="n">
        <v>0</v>
      </c>
      <c r="AC1901" t="n">
        <v>0</v>
      </c>
      <c r="AD1901" t="n">
        <v>0.85</v>
      </c>
      <c r="AE1901" t="n">
        <v>0.85</v>
      </c>
      <c r="AF1901" t="n">
        <v>0.85</v>
      </c>
      <c r="AG1901" t="n">
        <v>0.85</v>
      </c>
      <c r="AH1901" t="n">
        <v>0.932893901</v>
      </c>
      <c r="AI1901" t="n">
        <v>0.012531696</v>
      </c>
      <c r="AJ1901" t="n">
        <v>0.484981142</v>
      </c>
      <c r="AK1901" t="n">
        <v>0</v>
      </c>
      <c r="AL1901" t="n">
        <v>0</v>
      </c>
    </row>
    <row r="1902">
      <c r="A1902" t="inlineStr">
        <is>
          <t>2025-03-21 04:00</t>
        </is>
      </c>
      <c r="B1902" t="n">
        <v>59906.12670916418</v>
      </c>
      <c r="C1902" t="n">
        <v>59179.29238981714</v>
      </c>
      <c r="D1902" t="n">
        <v>0</v>
      </c>
      <c r="E1902" t="n">
        <v>726.8343193470427</v>
      </c>
      <c r="F1902" t="n">
        <v>0</v>
      </c>
      <c r="G1902" t="n">
        <v>0.3562913330132562</v>
      </c>
      <c r="H1902" t="n">
        <v>0.3562832584781465</v>
      </c>
      <c r="I1902" t="n">
        <v>0.3564372762386014</v>
      </c>
      <c r="J1902" t="n">
        <v>80</v>
      </c>
      <c r="K1902" t="n">
        <v>4</v>
      </c>
      <c r="L1902">
        <f>VLOOKUP(J1902,Clustering!$D$3:$E$367,2,FALSE)</f>
        <v/>
      </c>
      <c r="M1902" t="n">
        <v>0.342086881</v>
      </c>
      <c r="N1902" t="n">
        <v>0.365190722</v>
      </c>
      <c r="O1902" t="n">
        <v>0.365190722</v>
      </c>
      <c r="P1902" t="n">
        <v>0.933606026</v>
      </c>
      <c r="Q1902" t="n">
        <v>0.168793376</v>
      </c>
      <c r="R1902" t="n">
        <v>0.3562832584781465</v>
      </c>
      <c r="S1902" t="n">
        <v>0</v>
      </c>
      <c r="T1902" t="n">
        <v>0</v>
      </c>
      <c r="U1902" t="n">
        <v>0.6510401179999999</v>
      </c>
      <c r="V1902" t="n">
        <v>0.850080767</v>
      </c>
      <c r="W1902" t="n">
        <v>0.012531696</v>
      </c>
      <c r="X1902" t="n">
        <v>0.007025665</v>
      </c>
      <c r="Y1902" t="n">
        <v>0.3564372762386014</v>
      </c>
      <c r="Z1902" t="n">
        <v>0.370518852</v>
      </c>
      <c r="AA1902" t="n">
        <v>0.6510401179999999</v>
      </c>
      <c r="AB1902" t="n">
        <v>0</v>
      </c>
      <c r="AC1902" t="n">
        <v>0</v>
      </c>
      <c r="AD1902" t="n">
        <v>0.85</v>
      </c>
      <c r="AE1902" t="n">
        <v>0.85</v>
      </c>
      <c r="AF1902" t="n">
        <v>0.85</v>
      </c>
      <c r="AG1902" t="n">
        <v>0.85</v>
      </c>
      <c r="AH1902" t="n">
        <v>0.933606026</v>
      </c>
      <c r="AI1902" t="n">
        <v>0.012531696</v>
      </c>
      <c r="AJ1902" t="n">
        <v>0.482665579</v>
      </c>
      <c r="AK1902" t="n">
        <v>0</v>
      </c>
      <c r="AL1902" t="n">
        <v>0</v>
      </c>
    </row>
    <row r="1903">
      <c r="A1903" t="inlineStr">
        <is>
          <t>2025-03-21 05:00</t>
        </is>
      </c>
      <c r="B1903" t="n">
        <v>64768.24299727275</v>
      </c>
      <c r="C1903" t="n">
        <v>64061.87744249206</v>
      </c>
      <c r="D1903" t="n">
        <v>0</v>
      </c>
      <c r="E1903" t="n">
        <v>706.3655547806916</v>
      </c>
      <c r="F1903" t="n">
        <v>0</v>
      </c>
      <c r="G1903" t="n">
        <v>0.3462576248924958</v>
      </c>
      <c r="H1903" t="n">
        <v>0.346519871750186</v>
      </c>
      <c r="I1903" t="n">
        <v>0.341517642747589</v>
      </c>
      <c r="J1903" t="n">
        <v>80</v>
      </c>
      <c r="K1903" t="n">
        <v>5</v>
      </c>
      <c r="L1903">
        <f>VLOOKUP(J1903,Clustering!$D$3:$E$367,2,FALSE)</f>
        <v/>
      </c>
      <c r="M1903" t="n">
        <v>0.3448227</v>
      </c>
      <c r="N1903" t="n">
        <v>0.377559439</v>
      </c>
      <c r="O1903" t="n">
        <v>0.377559439</v>
      </c>
      <c r="P1903" t="n">
        <v>0.935762748</v>
      </c>
      <c r="Q1903" t="n">
        <v>0.17276101</v>
      </c>
      <c r="R1903" t="n">
        <v>0.346519871750186</v>
      </c>
      <c r="S1903" t="n">
        <v>0</v>
      </c>
      <c r="T1903" t="n">
        <v>0</v>
      </c>
      <c r="U1903" t="n">
        <v>0.6510401179999999</v>
      </c>
      <c r="V1903" t="n">
        <v>0.850080767</v>
      </c>
      <c r="W1903" t="n">
        <v>0.012496789</v>
      </c>
      <c r="X1903" t="n">
        <v>0.00649206</v>
      </c>
      <c r="Y1903" t="n">
        <v>0.341517642747589</v>
      </c>
      <c r="Z1903" t="n">
        <v>0.373139368</v>
      </c>
      <c r="AA1903" t="n">
        <v>0.6510401179999999</v>
      </c>
      <c r="AB1903" t="n">
        <v>0</v>
      </c>
      <c r="AC1903" t="n">
        <v>0</v>
      </c>
      <c r="AD1903" t="n">
        <v>0.85</v>
      </c>
      <c r="AE1903" t="n">
        <v>0.85</v>
      </c>
      <c r="AF1903" t="n">
        <v>0.85</v>
      </c>
      <c r="AG1903" t="n">
        <v>0.85</v>
      </c>
      <c r="AH1903" t="n">
        <v>0.935762748</v>
      </c>
      <c r="AI1903" t="n">
        <v>0.012496789</v>
      </c>
      <c r="AJ1903" t="n">
        <v>0.483793357</v>
      </c>
      <c r="AK1903" t="n">
        <v>0</v>
      </c>
      <c r="AL1903" t="n">
        <v>0</v>
      </c>
    </row>
    <row r="1904">
      <c r="A1904" t="inlineStr">
        <is>
          <t>2025-03-21 06:00</t>
        </is>
      </c>
      <c r="B1904" t="n">
        <v>72210.96313232131</v>
      </c>
      <c r="C1904" t="n">
        <v>71329.00647483885</v>
      </c>
      <c r="D1904" t="n">
        <v>221.5859292921365</v>
      </c>
      <c r="E1904" t="n">
        <v>660.3707281903204</v>
      </c>
      <c r="F1904" t="n">
        <v>0.0100072678917076</v>
      </c>
      <c r="G1904" t="n">
        <v>0.3237111412697649</v>
      </c>
      <c r="H1904" t="n">
        <v>0.3239797073288452</v>
      </c>
      <c r="I1904" t="n">
        <v>0.3188569426876314</v>
      </c>
      <c r="J1904" t="n">
        <v>80</v>
      </c>
      <c r="K1904" t="n">
        <v>6</v>
      </c>
      <c r="L1904">
        <f>VLOOKUP(J1904,Clustering!$D$3:$E$367,2,FALSE)</f>
        <v/>
      </c>
      <c r="M1904" t="n">
        <v>0.365171439</v>
      </c>
      <c r="N1904" t="n">
        <v>0.399405844</v>
      </c>
      <c r="O1904" t="n">
        <v>0.399405844</v>
      </c>
      <c r="P1904" t="n">
        <v>0.937146305</v>
      </c>
      <c r="Q1904" t="n">
        <v>0.185740302</v>
      </c>
      <c r="R1904" t="n">
        <v>0.3239797073288452</v>
      </c>
      <c r="S1904" t="n">
        <v>0.0100072678917076</v>
      </c>
      <c r="T1904" t="n">
        <v>0</v>
      </c>
      <c r="U1904" t="n">
        <v>0.65330975</v>
      </c>
      <c r="V1904" t="n">
        <v>0.850080767</v>
      </c>
      <c r="W1904" t="n">
        <v>0.012461881</v>
      </c>
      <c r="X1904" t="n">
        <v>0.00649206</v>
      </c>
      <c r="Y1904" t="n">
        <v>0.3188569426876314</v>
      </c>
      <c r="Z1904" t="n">
        <v>0.369638148</v>
      </c>
      <c r="AA1904" t="n">
        <v>0.65330975</v>
      </c>
      <c r="AB1904" t="n">
        <v>0</v>
      </c>
      <c r="AC1904" t="n">
        <v>0</v>
      </c>
      <c r="AD1904" t="n">
        <v>0.85</v>
      </c>
      <c r="AE1904" t="n">
        <v>0.85</v>
      </c>
      <c r="AF1904" t="n">
        <v>0.85</v>
      </c>
      <c r="AG1904" t="n">
        <v>0.85</v>
      </c>
      <c r="AH1904" t="n">
        <v>0.937146305</v>
      </c>
      <c r="AI1904" t="n">
        <v>0.012461881</v>
      </c>
      <c r="AJ1904" t="n">
        <v>0.465038713</v>
      </c>
      <c r="AK1904" t="n">
        <v>0.0070050875241953</v>
      </c>
      <c r="AL1904" t="n">
        <v>0</v>
      </c>
    </row>
    <row r="1905">
      <c r="A1905" t="inlineStr">
        <is>
          <t>2025-03-21 07:00</t>
        </is>
      </c>
      <c r="B1905" t="n">
        <v>76345.62924899829</v>
      </c>
      <c r="C1905" t="n">
        <v>73167.10131395854</v>
      </c>
      <c r="D1905" t="n">
        <v>2579.758021976188</v>
      </c>
      <c r="E1905" t="n">
        <v>598.7699130635615</v>
      </c>
      <c r="F1905" t="n">
        <v>0.1165070801389268</v>
      </c>
      <c r="G1905" t="n">
        <v>0.2935146632664517</v>
      </c>
      <c r="H1905" t="n">
        <v>0.2938257084015434</v>
      </c>
      <c r="I1905" t="n">
        <v>0.2878926764118499</v>
      </c>
      <c r="J1905" t="n">
        <v>80</v>
      </c>
      <c r="K1905" t="n">
        <v>7</v>
      </c>
      <c r="L1905">
        <f>VLOOKUP(J1905,Clustering!$D$3:$E$367,2,FALSE)</f>
        <v/>
      </c>
      <c r="M1905" t="n">
        <v>0.381972251</v>
      </c>
      <c r="N1905" t="n">
        <v>0.40891114</v>
      </c>
      <c r="O1905" t="n">
        <v>0.40891114</v>
      </c>
      <c r="P1905" t="n">
        <v>0.938387437</v>
      </c>
      <c r="Q1905" t="n">
        <v>0.204151621</v>
      </c>
      <c r="R1905" t="n">
        <v>0.2938257084015434</v>
      </c>
      <c r="S1905" t="n">
        <v>0.1165070801389268</v>
      </c>
      <c r="T1905" t="n">
        <v>0</v>
      </c>
      <c r="U1905" t="n">
        <v>0.65330975</v>
      </c>
      <c r="V1905" t="n">
        <v>0.850080767</v>
      </c>
      <c r="W1905" t="n">
        <v>0.012392067</v>
      </c>
      <c r="X1905" t="n">
        <v>0.00649206</v>
      </c>
      <c r="Y1905" t="n">
        <v>0.2878926764118499</v>
      </c>
      <c r="Z1905" t="n">
        <v>0.362052083</v>
      </c>
      <c r="AA1905" t="n">
        <v>0.65330975</v>
      </c>
      <c r="AB1905" t="n">
        <v>0</v>
      </c>
      <c r="AC1905" t="n">
        <v>0</v>
      </c>
      <c r="AD1905" t="n">
        <v>0.85</v>
      </c>
      <c r="AE1905" t="n">
        <v>0.85</v>
      </c>
      <c r="AF1905" t="n">
        <v>0.85</v>
      </c>
      <c r="AG1905" t="n">
        <v>0.85</v>
      </c>
      <c r="AH1905" t="n">
        <v>0.938387437</v>
      </c>
      <c r="AI1905" t="n">
        <v>0.012392067</v>
      </c>
      <c r="AJ1905" t="n">
        <v>0.449683287</v>
      </c>
      <c r="AK1905" t="n">
        <v>0.0815549560972488</v>
      </c>
      <c r="AL1905" t="n">
        <v>0</v>
      </c>
    </row>
    <row r="1906">
      <c r="A1906" t="inlineStr">
        <is>
          <t>2025-03-21 08:00</t>
        </is>
      </c>
      <c r="B1906" t="n">
        <v>74753.57895063639</v>
      </c>
      <c r="C1906" t="n">
        <v>67861.88536464378</v>
      </c>
      <c r="D1906" t="n">
        <v>6291.126467671747</v>
      </c>
      <c r="E1906" t="n">
        <v>600.5671183208618</v>
      </c>
      <c r="F1906" t="n">
        <v>0.2841199714427796</v>
      </c>
      <c r="G1906" t="n">
        <v>0.2943956462357165</v>
      </c>
      <c r="H1906" t="n">
        <v>0.2955734751614869</v>
      </c>
      <c r="I1906" t="n">
        <v>0.2731069714081896</v>
      </c>
      <c r="J1906" t="n">
        <v>80</v>
      </c>
      <c r="K1906" t="n">
        <v>8</v>
      </c>
      <c r="L1906">
        <f>VLOOKUP(J1906,Clustering!$D$3:$E$367,2,FALSE)</f>
        <v/>
      </c>
      <c r="M1906" t="n">
        <v>0.391849999</v>
      </c>
      <c r="N1906" t="n">
        <v>0.406974584</v>
      </c>
      <c r="O1906" t="n">
        <v>0.406974584</v>
      </c>
      <c r="P1906" t="n">
        <v>0.935661015</v>
      </c>
      <c r="Q1906" t="n">
        <v>0.214852966</v>
      </c>
      <c r="R1906" t="n">
        <v>0.2955734751614869</v>
      </c>
      <c r="S1906" t="n">
        <v>0.2841199714427796</v>
      </c>
      <c r="T1906" t="n">
        <v>0.162233641</v>
      </c>
      <c r="U1906" t="n">
        <v>0.65330975</v>
      </c>
      <c r="V1906" t="n">
        <v>0.850080767</v>
      </c>
      <c r="W1906" t="n">
        <v>0.01235716</v>
      </c>
      <c r="X1906" t="n">
        <v>0.00649206</v>
      </c>
      <c r="Y1906" t="n">
        <v>0.2731069714081896</v>
      </c>
      <c r="Z1906" t="n">
        <v>0.401977686</v>
      </c>
      <c r="AA1906" t="n">
        <v>0.65330975</v>
      </c>
      <c r="AB1906" t="n">
        <v>0</v>
      </c>
      <c r="AC1906" t="n">
        <v>0</v>
      </c>
      <c r="AD1906" t="n">
        <v>0.85</v>
      </c>
      <c r="AE1906" t="n">
        <v>0.85</v>
      </c>
      <c r="AF1906" t="n">
        <v>0.85</v>
      </c>
      <c r="AG1906" t="n">
        <v>0.85</v>
      </c>
      <c r="AH1906" t="n">
        <v>0.935661015</v>
      </c>
      <c r="AI1906" t="n">
        <v>0.01235716</v>
      </c>
      <c r="AJ1906" t="n">
        <v>0.459980127</v>
      </c>
      <c r="AK1906" t="n">
        <v>0.1988839800099457</v>
      </c>
      <c r="AL1906" t="n">
        <v>0</v>
      </c>
    </row>
    <row r="1907">
      <c r="A1907" t="inlineStr">
        <is>
          <t>2025-03-21 09:00</t>
        </is>
      </c>
      <c r="B1907" t="n">
        <v>73344.94639189127</v>
      </c>
      <c r="C1907" t="n">
        <v>63044.36647365297</v>
      </c>
      <c r="D1907" t="n">
        <v>9683.936326184978</v>
      </c>
      <c r="E1907" t="n">
        <v>616.6435920533205</v>
      </c>
      <c r="F1907" t="n">
        <v>0.4373461138618031</v>
      </c>
      <c r="G1907" t="n">
        <v>0.3022762706143728</v>
      </c>
      <c r="H1907" t="n">
        <v>0.3039908805915598</v>
      </c>
      <c r="I1907" t="n">
        <v>0.2712855439802025</v>
      </c>
      <c r="J1907" t="n">
        <v>80</v>
      </c>
      <c r="K1907" t="n">
        <v>9</v>
      </c>
      <c r="L1907">
        <f>VLOOKUP(J1907,Clustering!$D$3:$E$367,2,FALSE)</f>
        <v/>
      </c>
      <c r="M1907" t="n">
        <v>0.391659932</v>
      </c>
      <c r="N1907" t="n">
        <v>0.408765208</v>
      </c>
      <c r="O1907" t="n">
        <v>0.408765208</v>
      </c>
      <c r="P1907" t="n">
        <v>0.9298215909999999</v>
      </c>
      <c r="Q1907" t="n">
        <v>0.219909508</v>
      </c>
      <c r="R1907" t="n">
        <v>0.3039908805915598</v>
      </c>
      <c r="S1907" t="n">
        <v>0.4373461138618031</v>
      </c>
      <c r="T1907" t="n">
        <v>0.449523953</v>
      </c>
      <c r="U1907" t="n">
        <v>0.651134034</v>
      </c>
      <c r="V1907" t="n">
        <v>0.850080767</v>
      </c>
      <c r="W1907" t="n">
        <v>0.012252438</v>
      </c>
      <c r="X1907" t="n">
        <v>0.00649206</v>
      </c>
      <c r="Y1907" t="n">
        <v>0.2712855439802025</v>
      </c>
      <c r="Z1907" t="n">
        <v>0.390319945</v>
      </c>
      <c r="AA1907" t="n">
        <v>0.651134034</v>
      </c>
      <c r="AB1907" t="n">
        <v>0</v>
      </c>
      <c r="AC1907" t="n">
        <v>0</v>
      </c>
      <c r="AD1907" t="n">
        <v>0.85</v>
      </c>
      <c r="AE1907" t="n">
        <v>0.85</v>
      </c>
      <c r="AF1907" t="n">
        <v>0.85</v>
      </c>
      <c r="AG1907" t="n">
        <v>0.85</v>
      </c>
      <c r="AH1907" t="n">
        <v>0.9298215909999999</v>
      </c>
      <c r="AI1907" t="n">
        <v>0.012252438</v>
      </c>
      <c r="AJ1907" t="n">
        <v>0.4638061</v>
      </c>
      <c r="AK1907" t="n">
        <v>0.3061422797032622</v>
      </c>
      <c r="AL1907" t="n">
        <v>0</v>
      </c>
    </row>
    <row r="1908">
      <c r="A1908" t="inlineStr">
        <is>
          <t>2025-03-21 10:00</t>
        </is>
      </c>
      <c r="B1908" t="n">
        <v>71775.01949219474</v>
      </c>
      <c r="C1908" t="n">
        <v>58959.89937144768</v>
      </c>
      <c r="D1908" t="n">
        <v>12190.96636210287</v>
      </c>
      <c r="E1908" t="n">
        <v>624.1537586441829</v>
      </c>
      <c r="F1908" t="n">
        <v>0.5505686513312803</v>
      </c>
      <c r="G1908" t="n">
        <v>0.3059577248255798</v>
      </c>
      <c r="H1908" t="n">
        <v>0.3079886459390168</v>
      </c>
      <c r="I1908" t="n">
        <v>0.2692498309724521</v>
      </c>
      <c r="J1908" t="n">
        <v>80</v>
      </c>
      <c r="K1908" t="n">
        <v>10</v>
      </c>
      <c r="L1908">
        <f>VLOOKUP(J1908,Clustering!$D$3:$E$367,2,FALSE)</f>
        <v/>
      </c>
      <c r="M1908" t="n">
        <v>0.404106471</v>
      </c>
      <c r="N1908" t="n">
        <v>0.420680354</v>
      </c>
      <c r="O1908" t="n">
        <v>0.420680354</v>
      </c>
      <c r="P1908" t="n">
        <v>0.925080873</v>
      </c>
      <c r="Q1908" t="n">
        <v>0.221749388</v>
      </c>
      <c r="R1908" t="n">
        <v>0.3079886459390168</v>
      </c>
      <c r="S1908" t="n">
        <v>0.5505686513312803</v>
      </c>
      <c r="T1908" t="n">
        <v>0.578358773</v>
      </c>
      <c r="U1908" t="n">
        <v>0.6626074159999999</v>
      </c>
      <c r="V1908" t="n">
        <v>0.850080767</v>
      </c>
      <c r="W1908" t="n">
        <v>0.012217531</v>
      </c>
      <c r="X1908" t="n">
        <v>0.00649206</v>
      </c>
      <c r="Y1908" t="n">
        <v>0.2692498309724521</v>
      </c>
      <c r="Z1908" t="n">
        <v>0.444110318</v>
      </c>
      <c r="AA1908" t="n">
        <v>0.6626074159999999</v>
      </c>
      <c r="AB1908" t="n">
        <v>0</v>
      </c>
      <c r="AC1908" t="n">
        <v>0</v>
      </c>
      <c r="AD1908" t="n">
        <v>0.85</v>
      </c>
      <c r="AE1908" t="n">
        <v>0.85</v>
      </c>
      <c r="AF1908" t="n">
        <v>0.85</v>
      </c>
      <c r="AG1908" t="n">
        <v>0.85</v>
      </c>
      <c r="AH1908" t="n">
        <v>0.925080873</v>
      </c>
      <c r="AI1908" t="n">
        <v>0.012217531</v>
      </c>
      <c r="AJ1908" t="n">
        <v>0.498455174</v>
      </c>
      <c r="AK1908" t="n">
        <v>0.3853980559318962</v>
      </c>
      <c r="AL1908" t="n">
        <v>0</v>
      </c>
    </row>
    <row r="1909">
      <c r="A1909" t="inlineStr">
        <is>
          <t>2025-03-21 11:00</t>
        </is>
      </c>
      <c r="B1909" t="n">
        <v>68435.7149271547</v>
      </c>
      <c r="C1909" t="n">
        <v>54337.67812801507</v>
      </c>
      <c r="D1909" t="n">
        <v>13456.31467095616</v>
      </c>
      <c r="E1909" t="n">
        <v>641.7221281834637</v>
      </c>
      <c r="F1909" t="n">
        <v>0.6077143353711714</v>
      </c>
      <c r="G1909" t="n">
        <v>0.3145696706781685</v>
      </c>
      <c r="H1909" t="n">
        <v>0.3168681046504542</v>
      </c>
      <c r="I1909" t="n">
        <v>0.2730266143157784</v>
      </c>
      <c r="J1909" t="n">
        <v>80</v>
      </c>
      <c r="K1909" t="n">
        <v>11</v>
      </c>
      <c r="L1909">
        <f>VLOOKUP(J1909,Clustering!$D$3:$E$367,2,FALSE)</f>
        <v/>
      </c>
      <c r="M1909" t="n">
        <v>0.416443577</v>
      </c>
      <c r="N1909" t="n">
        <v>0.433356711</v>
      </c>
      <c r="O1909" t="n">
        <v>0.433356711</v>
      </c>
      <c r="P1909" t="n">
        <v>0.924399267</v>
      </c>
      <c r="Q1909" t="n">
        <v>0.229209039</v>
      </c>
      <c r="R1909" t="n">
        <v>0.3168681046504542</v>
      </c>
      <c r="S1909" t="n">
        <v>0.6077143353711714</v>
      </c>
      <c r="T1909" t="n">
        <v>0.611455342</v>
      </c>
      <c r="U1909" t="n">
        <v>0.6626074159999999</v>
      </c>
      <c r="V1909" t="n">
        <v>0.850080767</v>
      </c>
      <c r="W1909" t="n">
        <v>0.011903366</v>
      </c>
      <c r="X1909" t="n">
        <v>0.006781061</v>
      </c>
      <c r="Y1909" t="n">
        <v>0.2730266143157784</v>
      </c>
      <c r="Z1909" t="n">
        <v>0.483141522</v>
      </c>
      <c r="AA1909" t="n">
        <v>0.6626074159999999</v>
      </c>
      <c r="AB1909" t="n">
        <v>0</v>
      </c>
      <c r="AC1909" t="n">
        <v>0</v>
      </c>
      <c r="AD1909" t="n">
        <v>0.85</v>
      </c>
      <c r="AE1909" t="n">
        <v>0.85</v>
      </c>
      <c r="AF1909" t="n">
        <v>0.85</v>
      </c>
      <c r="AG1909" t="n">
        <v>0.85</v>
      </c>
      <c r="AH1909" t="n">
        <v>0.924399267</v>
      </c>
      <c r="AI1909" t="n">
        <v>0.011903366</v>
      </c>
      <c r="AJ1909" t="n">
        <v>0.550632985</v>
      </c>
      <c r="AK1909" t="n">
        <v>0.4254000347598199</v>
      </c>
      <c r="AL1909" t="n">
        <v>0</v>
      </c>
    </row>
    <row r="1910">
      <c r="A1910" t="inlineStr">
        <is>
          <t>2025-03-21 12:00</t>
        </is>
      </c>
      <c r="B1910" t="n">
        <v>66995.52878898842</v>
      </c>
      <c r="C1910" t="n">
        <v>52560.2103814186</v>
      </c>
      <c r="D1910" t="n">
        <v>13785.15349136222</v>
      </c>
      <c r="E1910" t="n">
        <v>650.1649162076022</v>
      </c>
      <c r="F1910" t="n">
        <v>0.6225653603415252</v>
      </c>
      <c r="G1910" t="n">
        <v>0.3187082922586285</v>
      </c>
      <c r="H1910" t="n">
        <v>0.320885959271014</v>
      </c>
      <c r="I1910" t="n">
        <v>0.2793480389187926</v>
      </c>
      <c r="J1910" t="n">
        <v>80</v>
      </c>
      <c r="K1910" t="n">
        <v>12</v>
      </c>
      <c r="L1910">
        <f>VLOOKUP(J1910,Clustering!$D$3:$E$367,2,FALSE)</f>
        <v/>
      </c>
      <c r="M1910" t="n">
        <v>0.435386968</v>
      </c>
      <c r="N1910" t="n">
        <v>0.45430386</v>
      </c>
      <c r="O1910" t="n">
        <v>0.45430386</v>
      </c>
      <c r="P1910" t="n">
        <v>0.924022859</v>
      </c>
      <c r="Q1910" t="n">
        <v>0.24521725</v>
      </c>
      <c r="R1910" t="n">
        <v>0.320885959271014</v>
      </c>
      <c r="S1910" t="n">
        <v>0.6225653603415252</v>
      </c>
      <c r="T1910" t="n">
        <v>0.647876681</v>
      </c>
      <c r="U1910" t="n">
        <v>0.6626074159999999</v>
      </c>
      <c r="V1910" t="n">
        <v>0.850080767</v>
      </c>
      <c r="W1910" t="n">
        <v>0.011903366</v>
      </c>
      <c r="X1910" t="n">
        <v>0.00649206</v>
      </c>
      <c r="Y1910" t="n">
        <v>0.2793480389187926</v>
      </c>
      <c r="Z1910" t="n">
        <v>0.539269553</v>
      </c>
      <c r="AA1910" t="n">
        <v>0.6626074159999999</v>
      </c>
      <c r="AB1910" t="n">
        <v>0</v>
      </c>
      <c r="AC1910" t="n">
        <v>0</v>
      </c>
      <c r="AD1910" t="n">
        <v>0.85</v>
      </c>
      <c r="AE1910" t="n">
        <v>0.85</v>
      </c>
      <c r="AF1910" t="n">
        <v>0.85</v>
      </c>
      <c r="AG1910" t="n">
        <v>0.85</v>
      </c>
      <c r="AH1910" t="n">
        <v>0.924022859</v>
      </c>
      <c r="AI1910" t="n">
        <v>0.011903366</v>
      </c>
      <c r="AJ1910" t="n">
        <v>0.587162042</v>
      </c>
      <c r="AK1910" t="n">
        <v>0.4357957522390676</v>
      </c>
      <c r="AL1910" t="n">
        <v>0</v>
      </c>
    </row>
    <row r="1911">
      <c r="A1911" t="inlineStr">
        <is>
          <t>2025-03-21 13:00</t>
        </is>
      </c>
      <c r="B1911" t="n">
        <v>66927.42057686027</v>
      </c>
      <c r="C1911" t="n">
        <v>53094.65012207294</v>
      </c>
      <c r="D1911" t="n">
        <v>13185.79436664876</v>
      </c>
      <c r="E1911" t="n">
        <v>646.9760881385669</v>
      </c>
      <c r="F1911" t="n">
        <v>0.5954970923178845</v>
      </c>
      <c r="G1911" t="n">
        <v>0.3171451412443955</v>
      </c>
      <c r="H1911" t="n">
        <v>0.3188569426876314</v>
      </c>
      <c r="I1911" t="n">
        <v>0.2862051774712148</v>
      </c>
      <c r="J1911" t="n">
        <v>80</v>
      </c>
      <c r="K1911" t="n">
        <v>13</v>
      </c>
      <c r="L1911">
        <f>VLOOKUP(J1911,Clustering!$D$3:$E$367,2,FALSE)</f>
        <v/>
      </c>
      <c r="M1911" t="n">
        <v>0.461362855</v>
      </c>
      <c r="N1911" t="n">
        <v>0.47854631</v>
      </c>
      <c r="O1911" t="n">
        <v>0.47854631</v>
      </c>
      <c r="P1911" t="n">
        <v>0.922344278</v>
      </c>
      <c r="Q1911" t="n">
        <v>0.266895296</v>
      </c>
      <c r="R1911" t="n">
        <v>0.3188569426876314</v>
      </c>
      <c r="S1911" t="n">
        <v>0.5954970923178845</v>
      </c>
      <c r="T1911" t="n">
        <v>0.657699864</v>
      </c>
      <c r="U1911" t="n">
        <v>0.6626074159999999</v>
      </c>
      <c r="V1911" t="n">
        <v>0.850080767</v>
      </c>
      <c r="W1911" t="n">
        <v>0.011693922</v>
      </c>
      <c r="X1911" t="n">
        <v>0.009857878</v>
      </c>
      <c r="Y1911" t="n">
        <v>0.2862051774712148</v>
      </c>
      <c r="Z1911" t="n">
        <v>0.585213126</v>
      </c>
      <c r="AA1911" t="n">
        <v>0.6626074159999999</v>
      </c>
      <c r="AB1911" t="n">
        <v>0</v>
      </c>
      <c r="AC1911" t="n">
        <v>0</v>
      </c>
      <c r="AD1911" t="n">
        <v>0.85</v>
      </c>
      <c r="AE1911" t="n">
        <v>0.85</v>
      </c>
      <c r="AF1911" t="n">
        <v>0.85</v>
      </c>
      <c r="AG1911" t="n">
        <v>0.85</v>
      </c>
      <c r="AH1911" t="n">
        <v>0.922344278</v>
      </c>
      <c r="AI1911" t="n">
        <v>0.011693922</v>
      </c>
      <c r="AJ1911" t="n">
        <v>0.604931513</v>
      </c>
      <c r="AK1911" t="n">
        <v>0.4168479646225191</v>
      </c>
      <c r="AL1911" t="n">
        <v>0</v>
      </c>
    </row>
    <row r="1912">
      <c r="A1912" t="inlineStr">
        <is>
          <t>2025-03-21 14:00</t>
        </is>
      </c>
      <c r="B1912" t="n">
        <v>67083.55442076435</v>
      </c>
      <c r="C1912" t="n">
        <v>55119.96274082304</v>
      </c>
      <c r="D1912" t="n">
        <v>11309.75735558958</v>
      </c>
      <c r="E1912" t="n">
        <v>653.8343243517287</v>
      </c>
      <c r="F1912" t="n">
        <v>0.5107714736632983</v>
      </c>
      <c r="G1912" t="n">
        <v>0.3205070217410434</v>
      </c>
      <c r="H1912" t="n">
        <v>0.3217497980144344</v>
      </c>
      <c r="I1912" t="n">
        <v>0.2980444557531312</v>
      </c>
      <c r="J1912" t="n">
        <v>80</v>
      </c>
      <c r="K1912" t="n">
        <v>14</v>
      </c>
      <c r="L1912">
        <f>VLOOKUP(J1912,Clustering!$D$3:$E$367,2,FALSE)</f>
        <v/>
      </c>
      <c r="M1912" t="n">
        <v>0.483664104</v>
      </c>
      <c r="N1912" t="n">
        <v>0.493764644</v>
      </c>
      <c r="O1912" t="n">
        <v>0.493764644</v>
      </c>
      <c r="P1912" t="n">
        <v>0.921479555</v>
      </c>
      <c r="Q1912" t="n">
        <v>0.311302748</v>
      </c>
      <c r="R1912" t="n">
        <v>0.3217497980144344</v>
      </c>
      <c r="S1912" t="n">
        <v>0.5107714736632983</v>
      </c>
      <c r="T1912" t="n">
        <v>0.65399728</v>
      </c>
      <c r="U1912" t="n">
        <v>0.66423529</v>
      </c>
      <c r="V1912" t="n">
        <v>0.850080767</v>
      </c>
      <c r="W1912" t="n">
        <v>0.011659015</v>
      </c>
      <c r="X1912" t="n">
        <v>0.015064929</v>
      </c>
      <c r="Y1912" t="n">
        <v>0.2980444557531312</v>
      </c>
      <c r="Z1912" t="n">
        <v>0.627129795</v>
      </c>
      <c r="AA1912" t="n">
        <v>0.66423529</v>
      </c>
      <c r="AB1912" t="n">
        <v>0</v>
      </c>
      <c r="AC1912" t="n">
        <v>0</v>
      </c>
      <c r="AD1912" t="n">
        <v>0.85</v>
      </c>
      <c r="AE1912" t="n">
        <v>0.85</v>
      </c>
      <c r="AF1912" t="n">
        <v>0.85</v>
      </c>
      <c r="AG1912" t="n">
        <v>0.85</v>
      </c>
      <c r="AH1912" t="n">
        <v>0.921479555</v>
      </c>
      <c r="AI1912" t="n">
        <v>0.011659015</v>
      </c>
      <c r="AJ1912" t="n">
        <v>0.613015155</v>
      </c>
      <c r="AK1912" t="n">
        <v>0.3575400315643088</v>
      </c>
      <c r="AL1912" t="n">
        <v>0</v>
      </c>
    </row>
    <row r="1913">
      <c r="A1913" t="inlineStr">
        <is>
          <t>2025-03-21 15:00</t>
        </is>
      </c>
      <c r="B1913" t="n">
        <v>67521.61653168932</v>
      </c>
      <c r="C1913" t="n">
        <v>58177.8610399272</v>
      </c>
      <c r="D1913" t="n">
        <v>8685.118886996019</v>
      </c>
      <c r="E1913" t="n">
        <v>658.6366047660978</v>
      </c>
      <c r="F1913" t="n">
        <v>0.3922375019530775</v>
      </c>
      <c r="G1913" t="n">
        <v>0.322861080767695</v>
      </c>
      <c r="H1913" t="n">
        <v>0.3234975647743781</v>
      </c>
      <c r="I1913" t="n">
        <v>0.3113569473959196</v>
      </c>
      <c r="J1913" t="n">
        <v>80</v>
      </c>
      <c r="K1913" t="n">
        <v>15</v>
      </c>
      <c r="L1913">
        <f>VLOOKUP(J1913,Clustering!$D$3:$E$367,2,FALSE)</f>
        <v/>
      </c>
      <c r="M1913" t="n">
        <v>0.506541316</v>
      </c>
      <c r="N1913" t="n">
        <v>0.507024729</v>
      </c>
      <c r="O1913" t="n">
        <v>0.507024729</v>
      </c>
      <c r="P1913" t="n">
        <v>0.920594485</v>
      </c>
      <c r="Q1913" t="n">
        <v>0.393246262</v>
      </c>
      <c r="R1913" t="n">
        <v>0.3234975647743781</v>
      </c>
      <c r="S1913" t="n">
        <v>0.3922375019530775</v>
      </c>
      <c r="T1913" t="n">
        <v>0.6583799299999999</v>
      </c>
      <c r="U1913" t="n">
        <v>0.66423529</v>
      </c>
      <c r="V1913" t="n">
        <v>0.850080767</v>
      </c>
      <c r="W1913" t="n">
        <v>0.011414664</v>
      </c>
      <c r="X1913" t="n">
        <v>0.018178605</v>
      </c>
      <c r="Y1913" t="n">
        <v>0.3113569473959196</v>
      </c>
      <c r="Z1913" t="n">
        <v>0.652504292</v>
      </c>
      <c r="AA1913" t="n">
        <v>0.66423529</v>
      </c>
      <c r="AB1913" t="n">
        <v>0</v>
      </c>
      <c r="AC1913" t="n">
        <v>0</v>
      </c>
      <c r="AD1913" t="n">
        <v>0.85</v>
      </c>
      <c r="AE1913" t="n">
        <v>0.85</v>
      </c>
      <c r="AF1913" t="n">
        <v>0.85</v>
      </c>
      <c r="AG1913" t="n">
        <v>0.85</v>
      </c>
      <c r="AH1913" t="n">
        <v>0.920594485</v>
      </c>
      <c r="AI1913" t="n">
        <v>0.011414664</v>
      </c>
      <c r="AJ1913" t="n">
        <v>0.634389985</v>
      </c>
      <c r="AK1913" t="n">
        <v>0.2745662513671542</v>
      </c>
      <c r="AL1913" t="n">
        <v>0.000177788</v>
      </c>
    </row>
    <row r="1914">
      <c r="A1914" t="inlineStr">
        <is>
          <t>2025-03-21 16:00</t>
        </is>
      </c>
      <c r="B1914" t="n">
        <v>68779.18164540248</v>
      </c>
      <c r="C1914" t="n">
        <v>62655.7873765141</v>
      </c>
      <c r="D1914" t="n">
        <v>5470.960253125606</v>
      </c>
      <c r="E1914" t="n">
        <v>652.4340157627676</v>
      </c>
      <c r="F1914" t="n">
        <v>0.2470796094896965</v>
      </c>
      <c r="G1914" t="n">
        <v>0.3198205959621409</v>
      </c>
      <c r="H1914" t="n">
        <v>0.3194797101538181</v>
      </c>
      <c r="I1914" t="n">
        <v>0.3259819382147575</v>
      </c>
      <c r="J1914" t="n">
        <v>80</v>
      </c>
      <c r="K1914" t="n">
        <v>16</v>
      </c>
      <c r="L1914">
        <f>VLOOKUP(J1914,Clustering!$D$3:$E$367,2,FALSE)</f>
        <v/>
      </c>
      <c r="M1914" t="n">
        <v>0.528139891</v>
      </c>
      <c r="N1914" t="n">
        <v>0.520243402</v>
      </c>
      <c r="O1914" t="n">
        <v>0.520243402</v>
      </c>
      <c r="P1914" t="n">
        <v>0.920279116</v>
      </c>
      <c r="Q1914" t="n">
        <v>0.45282334</v>
      </c>
      <c r="R1914" t="n">
        <v>0.3194797101538181</v>
      </c>
      <c r="S1914" t="n">
        <v>0.2470796094896965</v>
      </c>
      <c r="T1914" t="n">
        <v>0.663669337</v>
      </c>
      <c r="U1914" t="n">
        <v>0.666411007</v>
      </c>
      <c r="V1914" t="n">
        <v>0.850080767</v>
      </c>
      <c r="W1914" t="n">
        <v>0.011903366</v>
      </c>
      <c r="X1914" t="n">
        <v>0.018609175</v>
      </c>
      <c r="Y1914" t="n">
        <v>0.3259819382147575</v>
      </c>
      <c r="Z1914" t="n">
        <v>0.680324428</v>
      </c>
      <c r="AA1914" t="n">
        <v>0.666411007</v>
      </c>
      <c r="AB1914" t="n">
        <v>0</v>
      </c>
      <c r="AC1914" t="n">
        <v>0</v>
      </c>
      <c r="AD1914" t="n">
        <v>0.85</v>
      </c>
      <c r="AE1914" t="n">
        <v>0.85</v>
      </c>
      <c r="AF1914" t="n">
        <v>0.85</v>
      </c>
      <c r="AG1914" t="n">
        <v>0.85</v>
      </c>
      <c r="AH1914" t="n">
        <v>0.920279116</v>
      </c>
      <c r="AI1914" t="n">
        <v>0.011903366</v>
      </c>
      <c r="AJ1914" t="n">
        <v>0.646769067</v>
      </c>
      <c r="AK1914" t="n">
        <v>0.1729557266427875</v>
      </c>
      <c r="AL1914" t="n">
        <v>0.036880128</v>
      </c>
    </row>
    <row r="1915">
      <c r="A1915" t="inlineStr">
        <is>
          <t>2025-03-21 17:00</t>
        </is>
      </c>
      <c r="B1915" t="n">
        <v>70431.23529381101</v>
      </c>
      <c r="C1915" t="n">
        <v>67581.36412796399</v>
      </c>
      <c r="D1915" t="n">
        <v>2207.709607240495</v>
      </c>
      <c r="E1915" t="n">
        <v>642.1615586065302</v>
      </c>
      <c r="F1915" t="n">
        <v>0.09970462265961361</v>
      </c>
      <c r="G1915" t="n">
        <v>0.3147850777482991</v>
      </c>
      <c r="H1915" t="n">
        <v>0.3137743565926231</v>
      </c>
      <c r="I1915" t="n">
        <v>0.3330533623469429</v>
      </c>
      <c r="J1915" t="n">
        <v>80</v>
      </c>
      <c r="K1915" t="n">
        <v>17</v>
      </c>
      <c r="L1915">
        <f>VLOOKUP(J1915,Clustering!$D$3:$E$367,2,FALSE)</f>
        <v/>
      </c>
      <c r="M1915" t="n">
        <v>0.559207283</v>
      </c>
      <c r="N1915" t="n">
        <v>0.527873276</v>
      </c>
      <c r="O1915" t="n">
        <v>0.527873276</v>
      </c>
      <c r="P1915" t="n">
        <v>0.920279116</v>
      </c>
      <c r="Q1915" t="n">
        <v>0.498494928</v>
      </c>
      <c r="R1915" t="n">
        <v>0.3137743565926231</v>
      </c>
      <c r="S1915" t="n">
        <v>0.09970462265961361</v>
      </c>
      <c r="T1915" t="n">
        <v>0.6549040350000001</v>
      </c>
      <c r="U1915" t="n">
        <v>0.666411007</v>
      </c>
      <c r="V1915" t="n">
        <v>0.850080767</v>
      </c>
      <c r="W1915" t="n">
        <v>0.012496789</v>
      </c>
      <c r="X1915" t="n">
        <v>0.020920348</v>
      </c>
      <c r="Y1915" t="n">
        <v>0.3330533623469429</v>
      </c>
      <c r="Z1915" t="n">
        <v>0.693390137</v>
      </c>
      <c r="AA1915" t="n">
        <v>0.666411007</v>
      </c>
      <c r="AB1915" t="n">
        <v>0</v>
      </c>
      <c r="AC1915" t="n">
        <v>0</v>
      </c>
      <c r="AD1915" t="n">
        <v>0.85</v>
      </c>
      <c r="AE1915" t="n">
        <v>0.85</v>
      </c>
      <c r="AF1915" t="n">
        <v>0.85</v>
      </c>
      <c r="AG1915" t="n">
        <v>0.85</v>
      </c>
      <c r="AH1915" t="n">
        <v>0.920279116</v>
      </c>
      <c r="AI1915" t="n">
        <v>0.012496789</v>
      </c>
      <c r="AJ1915" t="n">
        <v>0.659742217</v>
      </c>
      <c r="AK1915" t="n">
        <v>0.0697932358617295</v>
      </c>
      <c r="AL1915" t="n">
        <v>0.464468458</v>
      </c>
    </row>
    <row r="1916">
      <c r="A1916" t="inlineStr">
        <is>
          <t>2025-03-21 18:00</t>
        </is>
      </c>
      <c r="B1916" t="n">
        <v>75260.6961610705</v>
      </c>
      <c r="C1916" t="n">
        <v>74443.86334530478</v>
      </c>
      <c r="D1916" t="n">
        <v>170.101009486838</v>
      </c>
      <c r="E1916" t="n">
        <v>646.7318062788845</v>
      </c>
      <c r="F1916" t="n">
        <v>0.0076821049785181</v>
      </c>
      <c r="G1916" t="n">
        <v>0.3170253952347473</v>
      </c>
      <c r="H1916" t="n">
        <v>0.3157029268104919</v>
      </c>
      <c r="I1916" t="n">
        <v>0.3409283574032403</v>
      </c>
      <c r="J1916" t="n">
        <v>80</v>
      </c>
      <c r="K1916" t="n">
        <v>18</v>
      </c>
      <c r="L1916">
        <f>VLOOKUP(J1916,Clustering!$D$3:$E$367,2,FALSE)</f>
        <v/>
      </c>
      <c r="M1916" t="n">
        <v>0.569810743</v>
      </c>
      <c r="N1916" t="n">
        <v>0.533260925</v>
      </c>
      <c r="O1916" t="n">
        <v>0.533260925</v>
      </c>
      <c r="P1916" t="n">
        <v>0.920258769</v>
      </c>
      <c r="Q1916" t="n">
        <v>0.5147159140000001</v>
      </c>
      <c r="R1916" t="n">
        <v>0.3157029268104919</v>
      </c>
      <c r="S1916" t="n">
        <v>0.0076821049785181</v>
      </c>
      <c r="T1916" t="n">
        <v>0.586066193</v>
      </c>
      <c r="U1916" t="n">
        <v>0.666411007</v>
      </c>
      <c r="V1916" t="n">
        <v>0.850080767</v>
      </c>
      <c r="W1916" t="n">
        <v>0.012776046</v>
      </c>
      <c r="X1916" t="n">
        <v>0.03080587</v>
      </c>
      <c r="Y1916" t="n">
        <v>0.3409283574032403</v>
      </c>
      <c r="Z1916" t="n">
        <v>0.720664573</v>
      </c>
      <c r="AA1916" t="n">
        <v>0.666411007</v>
      </c>
      <c r="AB1916" t="n">
        <v>0</v>
      </c>
      <c r="AC1916" t="n">
        <v>0</v>
      </c>
      <c r="AD1916" t="n">
        <v>0.85</v>
      </c>
      <c r="AE1916" t="n">
        <v>0.85</v>
      </c>
      <c r="AF1916" t="n">
        <v>0.85</v>
      </c>
      <c r="AG1916" t="n">
        <v>0.85</v>
      </c>
      <c r="AH1916" t="n">
        <v>0.920258769</v>
      </c>
      <c r="AI1916" t="n">
        <v>0.012776046</v>
      </c>
      <c r="AJ1916" t="n">
        <v>0.676966684</v>
      </c>
      <c r="AK1916" t="n">
        <v>0.0053774734849627</v>
      </c>
      <c r="AL1916" t="n">
        <v>0.42381576</v>
      </c>
    </row>
    <row r="1917">
      <c r="A1917" t="inlineStr">
        <is>
          <t>2025-03-21 19:00</t>
        </is>
      </c>
      <c r="B1917" t="n">
        <v>74681.58962404393</v>
      </c>
      <c r="C1917" t="n">
        <v>74037.08215916545</v>
      </c>
      <c r="D1917" t="n">
        <v>0</v>
      </c>
      <c r="E1917" t="n">
        <v>644.5074648784783</v>
      </c>
      <c r="F1917" t="n">
        <v>0</v>
      </c>
      <c r="G1917" t="n">
        <v>0.3159350318031756</v>
      </c>
      <c r="H1917" t="n">
        <v>0.3144573918781183</v>
      </c>
      <c r="I1917" t="n">
        <v>0.3426426420413458</v>
      </c>
      <c r="J1917" t="n">
        <v>80</v>
      </c>
      <c r="K1917" t="n">
        <v>19</v>
      </c>
      <c r="L1917">
        <f>VLOOKUP(J1917,Clustering!$D$3:$E$367,2,FALSE)</f>
        <v/>
      </c>
      <c r="M1917" t="n">
        <v>0.5879189889999999</v>
      </c>
      <c r="N1917" t="n">
        <v>0.5384395360000001</v>
      </c>
      <c r="O1917" t="n">
        <v>0.5384395360000001</v>
      </c>
      <c r="P1917" t="n">
        <v>0.920808123</v>
      </c>
      <c r="Q1917" t="n">
        <v>0.512150094</v>
      </c>
      <c r="R1917" t="n">
        <v>0.3144573918781183</v>
      </c>
      <c r="S1917" t="n">
        <v>0</v>
      </c>
      <c r="T1917" t="n">
        <v>0.301722835</v>
      </c>
      <c r="U1917" t="n">
        <v>0.666411007</v>
      </c>
      <c r="V1917" t="n">
        <v>0.850080767</v>
      </c>
      <c r="W1917" t="n">
        <v>0.01298549</v>
      </c>
      <c r="X1917" t="n">
        <v>0.04050375</v>
      </c>
      <c r="Y1917" t="n">
        <v>0.3426426420413458</v>
      </c>
      <c r="Z1917" t="n">
        <v>0.7076652329999999</v>
      </c>
      <c r="AA1917" t="n">
        <v>0.666411007</v>
      </c>
      <c r="AB1917" t="n">
        <v>0</v>
      </c>
      <c r="AC1917" t="n">
        <v>0</v>
      </c>
      <c r="AD1917" t="n">
        <v>0.85</v>
      </c>
      <c r="AE1917" t="n">
        <v>0.85</v>
      </c>
      <c r="AF1917" t="n">
        <v>0.85</v>
      </c>
      <c r="AG1917" t="n">
        <v>0.85</v>
      </c>
      <c r="AH1917" t="n">
        <v>0.920808123</v>
      </c>
      <c r="AI1917" t="n">
        <v>0.01298549</v>
      </c>
      <c r="AJ1917" t="n">
        <v>0.691298815</v>
      </c>
      <c r="AK1917" t="n">
        <v>0</v>
      </c>
      <c r="AL1917" t="n">
        <v>0.340303193</v>
      </c>
    </row>
    <row r="1918">
      <c r="A1918" t="inlineStr">
        <is>
          <t>2025-03-21 20:00</t>
        </is>
      </c>
      <c r="B1918" t="n">
        <v>72831.52422183521</v>
      </c>
      <c r="C1918" t="n">
        <v>72201.49403520276</v>
      </c>
      <c r="D1918" t="n">
        <v>0</v>
      </c>
      <c r="E1918" t="n">
        <v>630.0301866324463</v>
      </c>
      <c r="F1918" t="n">
        <v>0</v>
      </c>
      <c r="G1918" t="n">
        <v>0.3088383267806109</v>
      </c>
      <c r="H1918" t="n">
        <v>0.3072051642880077</v>
      </c>
      <c r="I1918" t="n">
        <v>0.3383569304460819</v>
      </c>
      <c r="J1918" t="n">
        <v>80</v>
      </c>
      <c r="K1918" t="n">
        <v>20</v>
      </c>
      <c r="L1918">
        <f>VLOOKUP(J1918,Clustering!$D$3:$E$367,2,FALSE)</f>
        <v/>
      </c>
      <c r="M1918" t="n">
        <v>0.587688605</v>
      </c>
      <c r="N1918" t="n">
        <v>0.532955257</v>
      </c>
      <c r="O1918" t="n">
        <v>0.532955257</v>
      </c>
      <c r="P1918" t="n">
        <v>0.921520248</v>
      </c>
      <c r="Q1918" t="n">
        <v>0.47501455</v>
      </c>
      <c r="R1918" t="n">
        <v>0.3072051642880077</v>
      </c>
      <c r="S1918" t="n">
        <v>0</v>
      </c>
      <c r="T1918" t="n">
        <v>0.000604504</v>
      </c>
      <c r="U1918" t="n">
        <v>0.666411007</v>
      </c>
      <c r="V1918" t="n">
        <v>0.850080767</v>
      </c>
      <c r="W1918" t="n">
        <v>0.012671325</v>
      </c>
      <c r="X1918" t="n">
        <v>0.027207175</v>
      </c>
      <c r="Y1918" t="n">
        <v>0.3383569304460819</v>
      </c>
      <c r="Z1918" t="n">
        <v>0.6953817289999999</v>
      </c>
      <c r="AA1918" t="n">
        <v>0.666411007</v>
      </c>
      <c r="AB1918" t="n">
        <v>0</v>
      </c>
      <c r="AC1918" t="n">
        <v>0</v>
      </c>
      <c r="AD1918" t="n">
        <v>0.85</v>
      </c>
      <c r="AE1918" t="n">
        <v>0.85</v>
      </c>
      <c r="AF1918" t="n">
        <v>0.85</v>
      </c>
      <c r="AG1918" t="n">
        <v>0.85</v>
      </c>
      <c r="AH1918" t="n">
        <v>0.921520248</v>
      </c>
      <c r="AI1918" t="n">
        <v>0.012671325</v>
      </c>
      <c r="AJ1918" t="n">
        <v>0.693311519</v>
      </c>
      <c r="AK1918" t="n">
        <v>0</v>
      </c>
      <c r="AL1918" t="n">
        <v>0.113484988</v>
      </c>
    </row>
    <row r="1919">
      <c r="A1919" t="inlineStr">
        <is>
          <t>2025-03-21 21:00</t>
        </is>
      </c>
      <c r="B1919" t="n">
        <v>70035.75503793523</v>
      </c>
      <c r="C1919" t="n">
        <v>69432.06004064172</v>
      </c>
      <c r="D1919" t="n">
        <v>0</v>
      </c>
      <c r="E1919" t="n">
        <v>603.6949972935164</v>
      </c>
      <c r="F1919" t="n">
        <v>0</v>
      </c>
      <c r="G1919" t="n">
        <v>0.2959289202419198</v>
      </c>
      <c r="H1919" t="n">
        <v>0.2942676724098049</v>
      </c>
      <c r="I1919" t="n">
        <v>0.3259551525172871</v>
      </c>
      <c r="J1919" t="n">
        <v>80</v>
      </c>
      <c r="K1919" t="n">
        <v>21</v>
      </c>
      <c r="L1919">
        <f>VLOOKUP(J1919,Clustering!$D$3:$E$367,2,FALSE)</f>
        <v/>
      </c>
      <c r="M1919" t="n">
        <v>0.558902023</v>
      </c>
      <c r="N1919" t="n">
        <v>0.5197227800000001</v>
      </c>
      <c r="O1919" t="n">
        <v>0.5197227800000001</v>
      </c>
      <c r="P1919" t="n">
        <v>0.923687143</v>
      </c>
      <c r="Q1919" t="n">
        <v>0.438942882</v>
      </c>
      <c r="R1919" t="n">
        <v>0.2942676724098049</v>
      </c>
      <c r="S1919" t="n">
        <v>0</v>
      </c>
      <c r="T1919" t="n">
        <v>0</v>
      </c>
      <c r="U1919" t="n">
        <v>0.664783133</v>
      </c>
      <c r="V1919" t="n">
        <v>0.850080767</v>
      </c>
      <c r="W1919" t="n">
        <v>0.012741139</v>
      </c>
      <c r="X1919" t="n">
        <v>0.015558326</v>
      </c>
      <c r="Y1919" t="n">
        <v>0.3259551525172871</v>
      </c>
      <c r="Z1919" t="n">
        <v>0.622753138</v>
      </c>
      <c r="AA1919" t="n">
        <v>0.664783133</v>
      </c>
      <c r="AB1919" t="n">
        <v>0</v>
      </c>
      <c r="AC1919" t="n">
        <v>0</v>
      </c>
      <c r="AD1919" t="n">
        <v>0.85</v>
      </c>
      <c r="AE1919" t="n">
        <v>0.85</v>
      </c>
      <c r="AF1919" t="n">
        <v>0.85</v>
      </c>
      <c r="AG1919" t="n">
        <v>0.85</v>
      </c>
      <c r="AH1919" t="n">
        <v>0.923687143</v>
      </c>
      <c r="AI1919" t="n">
        <v>0.012741139</v>
      </c>
      <c r="AJ1919" t="n">
        <v>0.672790906</v>
      </c>
      <c r="AK1919" t="n">
        <v>0</v>
      </c>
      <c r="AL1919" t="n">
        <v>0.161466012</v>
      </c>
    </row>
    <row r="1920">
      <c r="A1920" t="inlineStr">
        <is>
          <t>2025-03-21 22:00</t>
        </is>
      </c>
      <c r="B1920" t="n">
        <v>65550.29105421537</v>
      </c>
      <c r="C1920" t="n">
        <v>64968.9648109608</v>
      </c>
      <c r="D1920" t="n">
        <v>0</v>
      </c>
      <c r="E1920" t="n">
        <v>581.3262432545689</v>
      </c>
      <c r="F1920" t="n">
        <v>0</v>
      </c>
      <c r="G1920" t="n">
        <v>0.2849638447326318</v>
      </c>
      <c r="H1920" t="n">
        <v>0.2833391078418821</v>
      </c>
      <c r="I1920" t="n">
        <v>0.3143301598151339</v>
      </c>
      <c r="J1920" t="n">
        <v>80</v>
      </c>
      <c r="K1920" t="n">
        <v>22</v>
      </c>
      <c r="L1920">
        <f>VLOOKUP(J1920,Clustering!$D$3:$E$367,2,FALSE)</f>
        <v/>
      </c>
      <c r="M1920" t="n">
        <v>0.517277248</v>
      </c>
      <c r="N1920" t="n">
        <v>0.494798</v>
      </c>
      <c r="O1920" t="n">
        <v>0.494798</v>
      </c>
      <c r="P1920" t="n">
        <v>0.9262101</v>
      </c>
      <c r="Q1920" t="n">
        <v>0.400030039</v>
      </c>
      <c r="R1920" t="n">
        <v>0.2833391078418821</v>
      </c>
      <c r="S1920" t="n">
        <v>0</v>
      </c>
      <c r="T1920" t="n">
        <v>0</v>
      </c>
      <c r="U1920" t="n">
        <v>0.664783133</v>
      </c>
      <c r="V1920" t="n">
        <v>0.850080767</v>
      </c>
      <c r="W1920" t="n">
        <v>0.012880768</v>
      </c>
      <c r="X1920" t="n">
        <v>0.007025665</v>
      </c>
      <c r="Y1920" t="n">
        <v>0.3143301598151339</v>
      </c>
      <c r="Z1920" t="n">
        <v>0.546389982</v>
      </c>
      <c r="AA1920" t="n">
        <v>0.664783133</v>
      </c>
      <c r="AB1920" t="n">
        <v>0</v>
      </c>
      <c r="AC1920" t="n">
        <v>0</v>
      </c>
      <c r="AD1920" t="n">
        <v>0.85</v>
      </c>
      <c r="AE1920" t="n">
        <v>0.85</v>
      </c>
      <c r="AF1920" t="n">
        <v>0.85</v>
      </c>
      <c r="AG1920" t="n">
        <v>0.85</v>
      </c>
      <c r="AH1920" t="n">
        <v>0.9262101</v>
      </c>
      <c r="AI1920" t="n">
        <v>0.012880768</v>
      </c>
      <c r="AJ1920" t="n">
        <v>0.630519184</v>
      </c>
      <c r="AK1920" t="n">
        <v>0</v>
      </c>
      <c r="AL1920" t="n">
        <v>0.115301892</v>
      </c>
    </row>
    <row r="1921">
      <c r="A1921" t="inlineStr">
        <is>
          <t>2025-03-21 23:00</t>
        </is>
      </c>
      <c r="B1921" t="n">
        <v>61009.59000237906</v>
      </c>
      <c r="C1921" t="n">
        <v>60449.62410380149</v>
      </c>
      <c r="D1921" t="n">
        <v>0</v>
      </c>
      <c r="E1921" t="n">
        <v>559.9658985775701</v>
      </c>
      <c r="F1921" t="n">
        <v>0</v>
      </c>
      <c r="G1921" t="n">
        <v>0.2744930875380245</v>
      </c>
      <c r="H1921" t="n">
        <v>0.27313375710566</v>
      </c>
      <c r="I1921" t="n">
        <v>0.2990623122570063</v>
      </c>
      <c r="J1921" t="n">
        <v>80</v>
      </c>
      <c r="K1921" t="n">
        <v>23</v>
      </c>
      <c r="L1921">
        <f>VLOOKUP(J1921,Clustering!$D$3:$E$367,2,FALSE)</f>
        <v/>
      </c>
      <c r="M1921" t="n">
        <v>0.475318415</v>
      </c>
      <c r="N1921" t="n">
        <v>0.456273941</v>
      </c>
      <c r="O1921" t="n">
        <v>0.456273941</v>
      </c>
      <c r="P1921" t="n">
        <v>0.928417687</v>
      </c>
      <c r="Q1921" t="n">
        <v>0.369277753</v>
      </c>
      <c r="R1921" t="n">
        <v>0.27313375710566</v>
      </c>
      <c r="S1921" t="n">
        <v>0</v>
      </c>
      <c r="T1921" t="n">
        <v>0</v>
      </c>
      <c r="U1921" t="n">
        <v>0.655673298</v>
      </c>
      <c r="V1921" t="n">
        <v>0.850080767</v>
      </c>
      <c r="W1921" t="n">
        <v>0.012252438</v>
      </c>
      <c r="X1921" t="n">
        <v>0.007025665</v>
      </c>
      <c r="Y1921" t="n">
        <v>0.2990623122570063</v>
      </c>
      <c r="Z1921" t="n">
        <v>0.475663438</v>
      </c>
      <c r="AA1921" t="n">
        <v>0.655673298</v>
      </c>
      <c r="AB1921" t="n">
        <v>0</v>
      </c>
      <c r="AC1921" t="n">
        <v>0</v>
      </c>
      <c r="AD1921" t="n">
        <v>0.85</v>
      </c>
      <c r="AE1921" t="n">
        <v>0.85</v>
      </c>
      <c r="AF1921" t="n">
        <v>0.85</v>
      </c>
      <c r="AG1921" t="n">
        <v>0.85</v>
      </c>
      <c r="AH1921" t="n">
        <v>0.928417687</v>
      </c>
      <c r="AI1921" t="n">
        <v>0.012252438</v>
      </c>
      <c r="AJ1921" t="n">
        <v>0.566463525</v>
      </c>
      <c r="AK1921" t="n">
        <v>0</v>
      </c>
      <c r="AL1921" t="n">
        <v>0.067351222</v>
      </c>
    </row>
    <row r="1922">
      <c r="A1922" t="inlineStr">
        <is>
          <t>2025-03-22 00:00</t>
        </is>
      </c>
      <c r="B1922" t="n">
        <v>37024.70803395612</v>
      </c>
      <c r="C1922" t="n">
        <v>36470.45701762591</v>
      </c>
      <c r="D1922" t="n">
        <v>0</v>
      </c>
      <c r="E1922" t="n">
        <v>554.251016330214</v>
      </c>
      <c r="F1922" t="n">
        <v>0</v>
      </c>
      <c r="G1922" t="n">
        <v>0.2716916746716735</v>
      </c>
      <c r="H1922" t="n">
        <v>0.2706426872409129</v>
      </c>
      <c r="I1922" t="n">
        <v>0.290651603251301</v>
      </c>
      <c r="J1922" t="n">
        <v>81</v>
      </c>
      <c r="K1922" t="n">
        <v>0</v>
      </c>
      <c r="L1922">
        <f>VLOOKUP(J1922,Clustering!$D$3:$E$367,2,FALSE)</f>
        <v/>
      </c>
      <c r="M1922" t="n">
        <v>0.278765617</v>
      </c>
      <c r="N1922" t="n">
        <v>0.328068793</v>
      </c>
      <c r="O1922" t="n">
        <v>0.328068793</v>
      </c>
      <c r="P1922" t="n">
        <v>0.868060008</v>
      </c>
      <c r="Q1922" t="n">
        <v>0.415262246</v>
      </c>
      <c r="R1922" t="n">
        <v>0.2706426872409129</v>
      </c>
      <c r="S1922" t="n">
        <v>0</v>
      </c>
      <c r="T1922" t="n">
        <v>0</v>
      </c>
      <c r="U1922" t="n">
        <v>0.645624305</v>
      </c>
      <c r="V1922" t="n">
        <v>0.850080767</v>
      </c>
      <c r="W1922" t="n">
        <v>0.013299655</v>
      </c>
      <c r="X1922" t="n">
        <v>0.000799989</v>
      </c>
      <c r="Y1922" t="n">
        <v>0.290651603251301</v>
      </c>
      <c r="Z1922" t="n">
        <v>0.228916697</v>
      </c>
      <c r="AA1922" t="n">
        <v>0.645624305</v>
      </c>
      <c r="AB1922" t="n">
        <v>0</v>
      </c>
      <c r="AC1922" t="n">
        <v>0</v>
      </c>
      <c r="AD1922" t="n">
        <v>0.85</v>
      </c>
      <c r="AE1922" t="n">
        <v>0.85</v>
      </c>
      <c r="AF1922" t="n">
        <v>0.85</v>
      </c>
      <c r="AG1922" t="n">
        <v>0.85</v>
      </c>
      <c r="AH1922" t="n">
        <v>0.868060008</v>
      </c>
      <c r="AI1922" t="n">
        <v>0.013299655</v>
      </c>
      <c r="AJ1922" t="n">
        <v>0.364607899</v>
      </c>
      <c r="AK1922" t="n">
        <v>0</v>
      </c>
      <c r="AL1922" t="n">
        <v>0.048952353</v>
      </c>
    </row>
    <row r="1923">
      <c r="A1923" t="inlineStr">
        <is>
          <t>2025-03-22 01:00</t>
        </is>
      </c>
      <c r="B1923" t="n">
        <v>36378.3396165718</v>
      </c>
      <c r="C1923" t="n">
        <v>35818.51756853125</v>
      </c>
      <c r="D1923" t="n">
        <v>0</v>
      </c>
      <c r="E1923" t="n">
        <v>559.822048040554</v>
      </c>
      <c r="F1923" t="n">
        <v>0</v>
      </c>
      <c r="G1923" t="n">
        <v>0.274422572568899</v>
      </c>
      <c r="H1923" t="n">
        <v>0.2735958103870244</v>
      </c>
      <c r="I1923" t="n">
        <v>0.2893658897727219</v>
      </c>
      <c r="J1923" t="n">
        <v>81</v>
      </c>
      <c r="K1923" t="n">
        <v>1</v>
      </c>
      <c r="L1923">
        <f>VLOOKUP(J1923,Clustering!$D$3:$E$367,2,FALSE)</f>
        <v/>
      </c>
      <c r="M1923" t="n">
        <v>0.271255072</v>
      </c>
      <c r="N1923" t="n">
        <v>0.317362516</v>
      </c>
      <c r="O1923" t="n">
        <v>0.317362516</v>
      </c>
      <c r="P1923" t="n">
        <v>0.877256594</v>
      </c>
      <c r="Q1923" t="n">
        <v>0.38000413</v>
      </c>
      <c r="R1923" t="n">
        <v>0.2735958103870244</v>
      </c>
      <c r="S1923" t="n">
        <v>0</v>
      </c>
      <c r="T1923" t="n">
        <v>0</v>
      </c>
      <c r="U1923" t="n">
        <v>0.645624305</v>
      </c>
      <c r="V1923" t="n">
        <v>0.850080767</v>
      </c>
      <c r="W1923" t="n">
        <v>0.01235716</v>
      </c>
      <c r="X1923" t="n">
        <v>0.000799989</v>
      </c>
      <c r="Y1923" t="n">
        <v>0.2893658897727219</v>
      </c>
      <c r="Z1923" t="n">
        <v>0.224804989</v>
      </c>
      <c r="AA1923" t="n">
        <v>0.645624305</v>
      </c>
      <c r="AB1923" t="n">
        <v>0</v>
      </c>
      <c r="AC1923" t="n">
        <v>0</v>
      </c>
      <c r="AD1923" t="n">
        <v>0.85</v>
      </c>
      <c r="AE1923" t="n">
        <v>0.85</v>
      </c>
      <c r="AF1923" t="n">
        <v>0.85</v>
      </c>
      <c r="AG1923" t="n">
        <v>0.85</v>
      </c>
      <c r="AH1923" t="n">
        <v>0.877256594</v>
      </c>
      <c r="AI1923" t="n">
        <v>0.01235716</v>
      </c>
      <c r="AJ1923" t="n">
        <v>0.360193152</v>
      </c>
      <c r="AK1923" t="n">
        <v>0</v>
      </c>
      <c r="AL1923" t="n">
        <v>0</v>
      </c>
    </row>
    <row r="1924">
      <c r="A1924" t="inlineStr">
        <is>
          <t>2025-03-22 02:00</t>
        </is>
      </c>
      <c r="B1924" t="n">
        <v>36200.35304715193</v>
      </c>
      <c r="C1924" t="n">
        <v>35638.55208685136</v>
      </c>
      <c r="D1924" t="n">
        <v>0</v>
      </c>
      <c r="E1924" t="n">
        <v>561.8009603005693</v>
      </c>
      <c r="F1924" t="n">
        <v>0</v>
      </c>
      <c r="G1924" t="n">
        <v>0.2753926275983183</v>
      </c>
      <c r="H1924" t="n">
        <v>0.2744194705842392</v>
      </c>
      <c r="I1924" t="n">
        <v>0.2929819589312257</v>
      </c>
      <c r="J1924" t="n">
        <v>81</v>
      </c>
      <c r="K1924" t="n">
        <v>2</v>
      </c>
      <c r="L1924">
        <f>VLOOKUP(J1924,Clustering!$D$3:$E$367,2,FALSE)</f>
        <v/>
      </c>
      <c r="M1924" t="n">
        <v>0.261095102</v>
      </c>
      <c r="N1924" t="n">
        <v>0.305609079</v>
      </c>
      <c r="O1924" t="n">
        <v>0.305609079</v>
      </c>
      <c r="P1924" t="n">
        <v>0.876442736</v>
      </c>
      <c r="Q1924" t="n">
        <v>0.345522019</v>
      </c>
      <c r="R1924" t="n">
        <v>0.2744194705842392</v>
      </c>
      <c r="S1924" t="n">
        <v>0</v>
      </c>
      <c r="T1924" t="n">
        <v>0</v>
      </c>
      <c r="U1924" t="n">
        <v>0.645624305</v>
      </c>
      <c r="V1924" t="n">
        <v>0.850080767</v>
      </c>
      <c r="W1924" t="n">
        <v>0.012461881</v>
      </c>
      <c r="X1924" t="n">
        <v>0.000799989</v>
      </c>
      <c r="Y1924" t="n">
        <v>0.2929819589312257</v>
      </c>
      <c r="Z1924" t="n">
        <v>0.219593981</v>
      </c>
      <c r="AA1924" t="n">
        <v>0.645624305</v>
      </c>
      <c r="AB1924" t="n">
        <v>0</v>
      </c>
      <c r="AC1924" t="n">
        <v>0</v>
      </c>
      <c r="AD1924" t="n">
        <v>0.85</v>
      </c>
      <c r="AE1924" t="n">
        <v>0.85</v>
      </c>
      <c r="AF1924" t="n">
        <v>0.85</v>
      </c>
      <c r="AG1924" t="n">
        <v>0.85</v>
      </c>
      <c r="AH1924" t="n">
        <v>0.876442736</v>
      </c>
      <c r="AI1924" t="n">
        <v>0.012461881</v>
      </c>
      <c r="AJ1924" t="n">
        <v>0.355068911</v>
      </c>
      <c r="AK1924" t="n">
        <v>0</v>
      </c>
      <c r="AL1924" t="n">
        <v>0.007696911</v>
      </c>
    </row>
    <row r="1925">
      <c r="A1925" t="inlineStr">
        <is>
          <t>2025-03-22 03:00</t>
        </is>
      </c>
      <c r="B1925" t="n">
        <v>36174.54496233168</v>
      </c>
      <c r="C1925" t="n">
        <v>35613.08906386199</v>
      </c>
      <c r="D1925" t="n">
        <v>0</v>
      </c>
      <c r="E1925" t="n">
        <v>561.4558984696896</v>
      </c>
      <c r="F1925" t="n">
        <v>0</v>
      </c>
      <c r="G1925" t="n">
        <v>0.2752234796420047</v>
      </c>
      <c r="H1925" t="n">
        <v>0.2738971494835664</v>
      </c>
      <c r="I1925" t="n">
        <v>0.2991962407443584</v>
      </c>
      <c r="J1925" t="n">
        <v>81</v>
      </c>
      <c r="K1925" t="n">
        <v>3</v>
      </c>
      <c r="L1925">
        <f>VLOOKUP(J1925,Clustering!$D$3:$E$367,2,FALSE)</f>
        <v/>
      </c>
      <c r="M1925" t="n">
        <v>0.253480884</v>
      </c>
      <c r="N1925" t="n">
        <v>0.298081752</v>
      </c>
      <c r="O1925" t="n">
        <v>0.298081752</v>
      </c>
      <c r="P1925" t="n">
        <v>0.875913729</v>
      </c>
      <c r="Q1925" t="n">
        <v>0.334219897</v>
      </c>
      <c r="R1925" t="n">
        <v>0.2738971494835664</v>
      </c>
      <c r="S1925" t="n">
        <v>0</v>
      </c>
      <c r="T1925" t="n">
        <v>0</v>
      </c>
      <c r="U1925" t="n">
        <v>0.645624305</v>
      </c>
      <c r="V1925" t="n">
        <v>0.850080767</v>
      </c>
      <c r="W1925" t="n">
        <v>0.013439284</v>
      </c>
      <c r="X1925" t="n">
        <v>0.000799989</v>
      </c>
      <c r="Y1925" t="n">
        <v>0.2991962407443584</v>
      </c>
      <c r="Z1925" t="n">
        <v>0.21761503</v>
      </c>
      <c r="AA1925" t="n">
        <v>0.645624305</v>
      </c>
      <c r="AB1925" t="n">
        <v>0</v>
      </c>
      <c r="AC1925" t="n">
        <v>0</v>
      </c>
      <c r="AD1925" t="n">
        <v>0.85</v>
      </c>
      <c r="AE1925" t="n">
        <v>0.85</v>
      </c>
      <c r="AF1925" t="n">
        <v>0.85</v>
      </c>
      <c r="AG1925" t="n">
        <v>0.85</v>
      </c>
      <c r="AH1925" t="n">
        <v>0.875913729</v>
      </c>
      <c r="AI1925" t="n">
        <v>0.013439284</v>
      </c>
      <c r="AJ1925" t="n">
        <v>0.354702869</v>
      </c>
      <c r="AK1925" t="n">
        <v>0</v>
      </c>
      <c r="AL1925" t="n">
        <v>0</v>
      </c>
    </row>
    <row r="1926">
      <c r="A1926" t="inlineStr">
        <is>
          <t>2025-03-22 04:00</t>
        </is>
      </c>
      <c r="B1926" t="n">
        <v>36446.72450001146</v>
      </c>
      <c r="C1926" t="n">
        <v>35886.04909847643</v>
      </c>
      <c r="D1926" t="n">
        <v>0</v>
      </c>
      <c r="E1926" t="n">
        <v>560.675401535021</v>
      </c>
      <c r="F1926" t="n">
        <v>0</v>
      </c>
      <c r="G1926" t="n">
        <v>0.2748408831054024</v>
      </c>
      <c r="H1926" t="n">
        <v>0.2733748283828937</v>
      </c>
      <c r="I1926" t="n">
        <v>0.3013390965419903</v>
      </c>
      <c r="J1926" t="n">
        <v>81</v>
      </c>
      <c r="K1926" t="n">
        <v>4</v>
      </c>
      <c r="L1926">
        <f>VLOOKUP(J1926,Clustering!$D$3:$E$367,2,FALSE)</f>
        <v/>
      </c>
      <c r="M1926" t="n">
        <v>0.245169752</v>
      </c>
      <c r="N1926" t="n">
        <v>0.29515917</v>
      </c>
      <c r="O1926" t="n">
        <v>0.29515917</v>
      </c>
      <c r="P1926" t="n">
        <v>0.877063303</v>
      </c>
      <c r="Q1926" t="n">
        <v>0.327686444</v>
      </c>
      <c r="R1926" t="n">
        <v>0.2733748283828937</v>
      </c>
      <c r="S1926" t="n">
        <v>0</v>
      </c>
      <c r="T1926" t="n">
        <v>0</v>
      </c>
      <c r="U1926" t="n">
        <v>0.645624305</v>
      </c>
      <c r="V1926" t="n">
        <v>0.850080767</v>
      </c>
      <c r="W1926" t="n">
        <v>0.013578913</v>
      </c>
      <c r="X1926" t="n">
        <v>0.000799989</v>
      </c>
      <c r="Y1926" t="n">
        <v>0.3013390965419903</v>
      </c>
      <c r="Z1926" t="n">
        <v>0.22054158</v>
      </c>
      <c r="AA1926" t="n">
        <v>0.645624305</v>
      </c>
      <c r="AB1926" t="n">
        <v>0</v>
      </c>
      <c r="AC1926" t="n">
        <v>0</v>
      </c>
      <c r="AD1926" t="n">
        <v>0.85</v>
      </c>
      <c r="AE1926" t="n">
        <v>0.85</v>
      </c>
      <c r="AF1926" t="n">
        <v>0.85</v>
      </c>
      <c r="AG1926" t="n">
        <v>0.85</v>
      </c>
      <c r="AH1926" t="n">
        <v>0.877063303</v>
      </c>
      <c r="AI1926" t="n">
        <v>0.013578913</v>
      </c>
      <c r="AJ1926" t="n">
        <v>0.360684503</v>
      </c>
      <c r="AK1926" t="n">
        <v>0</v>
      </c>
      <c r="AL1926" t="n">
        <v>0</v>
      </c>
    </row>
    <row r="1927">
      <c r="A1927" t="inlineStr">
        <is>
          <t>2025-03-22 05:00</t>
        </is>
      </c>
      <c r="B1927" t="n">
        <v>38796.72744538415</v>
      </c>
      <c r="C1927" t="n">
        <v>38244.65749639865</v>
      </c>
      <c r="D1927" t="n">
        <v>0</v>
      </c>
      <c r="E1927" t="n">
        <v>552.0699489854989</v>
      </c>
      <c r="F1927" t="n">
        <v>0</v>
      </c>
      <c r="G1927" t="n">
        <v>0.2706225240124994</v>
      </c>
      <c r="H1927" t="n">
        <v>0.2690757239388945</v>
      </c>
      <c r="I1927" t="n">
        <v>0.2985801697025391</v>
      </c>
      <c r="J1927" t="n">
        <v>81</v>
      </c>
      <c r="K1927" t="n">
        <v>5</v>
      </c>
      <c r="L1927">
        <f>VLOOKUP(J1927,Clustering!$D$3:$E$367,2,FALSE)</f>
        <v/>
      </c>
      <c r="M1927" t="n">
        <v>0.243194202</v>
      </c>
      <c r="N1927" t="n">
        <v>0.295417509</v>
      </c>
      <c r="O1927" t="n">
        <v>0.295417509</v>
      </c>
      <c r="P1927" t="n">
        <v>0.879250544</v>
      </c>
      <c r="Q1927" t="n">
        <v>0.323243196</v>
      </c>
      <c r="R1927" t="n">
        <v>0.2690757239388945</v>
      </c>
      <c r="S1927" t="n">
        <v>0</v>
      </c>
      <c r="T1927" t="n">
        <v>0</v>
      </c>
      <c r="U1927" t="n">
        <v>0.645624305</v>
      </c>
      <c r="V1927" t="n">
        <v>0.850080767</v>
      </c>
      <c r="W1927" t="n">
        <v>0.013718542</v>
      </c>
      <c r="X1927" t="n">
        <v>0.000799989</v>
      </c>
      <c r="Y1927" t="n">
        <v>0.2985801697025391</v>
      </c>
      <c r="Z1927" t="n">
        <v>0.249028039</v>
      </c>
      <c r="AA1927" t="n">
        <v>0.645624305</v>
      </c>
      <c r="AB1927" t="n">
        <v>0</v>
      </c>
      <c r="AC1927" t="n">
        <v>0</v>
      </c>
      <c r="AD1927" t="n">
        <v>0.85</v>
      </c>
      <c r="AE1927" t="n">
        <v>0.85</v>
      </c>
      <c r="AF1927" t="n">
        <v>0.85</v>
      </c>
      <c r="AG1927" t="n">
        <v>0.85</v>
      </c>
      <c r="AH1927" t="n">
        <v>0.879250544</v>
      </c>
      <c r="AI1927" t="n">
        <v>0.013718542</v>
      </c>
      <c r="AJ1927" t="n">
        <v>0.388127095</v>
      </c>
      <c r="AK1927" t="n">
        <v>0</v>
      </c>
      <c r="AL1927" t="n">
        <v>0</v>
      </c>
    </row>
    <row r="1928">
      <c r="A1928" t="inlineStr">
        <is>
          <t>2025-03-22 06:00</t>
        </is>
      </c>
      <c r="B1928" t="n">
        <v>40904.21772231075</v>
      </c>
      <c r="C1928" t="n">
        <v>40105.79906147526</v>
      </c>
      <c r="D1928" t="n">
        <v>276.3638326937682</v>
      </c>
      <c r="E1928" t="n">
        <v>522.0548281417274</v>
      </c>
      <c r="F1928" t="n">
        <v>0.0124811485917926</v>
      </c>
      <c r="G1928" t="n">
        <v>0.2559092294812389</v>
      </c>
      <c r="H1928" t="n">
        <v>0.2548525185821126</v>
      </c>
      <c r="I1928" t="n">
        <v>0.275008755928588</v>
      </c>
      <c r="J1928" t="n">
        <v>81</v>
      </c>
      <c r="K1928" t="n">
        <v>6</v>
      </c>
      <c r="L1928">
        <f>VLOOKUP(J1928,Clustering!$D$3:$E$367,2,FALSE)</f>
        <v/>
      </c>
      <c r="M1928" t="n">
        <v>0.254160519</v>
      </c>
      <c r="N1928" t="n">
        <v>0.298257265</v>
      </c>
      <c r="O1928" t="n">
        <v>0.298257265</v>
      </c>
      <c r="P1928" t="n">
        <v>0.88123432</v>
      </c>
      <c r="Q1928" t="n">
        <v>0.356110718</v>
      </c>
      <c r="R1928" t="n">
        <v>0.2548525185821126</v>
      </c>
      <c r="S1928" t="n">
        <v>0.0124811485917926</v>
      </c>
      <c r="T1928" t="n">
        <v>0</v>
      </c>
      <c r="U1928" t="n">
        <v>0.6501009599999999</v>
      </c>
      <c r="V1928" t="n">
        <v>0.850080767</v>
      </c>
      <c r="W1928" t="n">
        <v>0.013404377</v>
      </c>
      <c r="X1928" t="n">
        <v>0.00083936</v>
      </c>
      <c r="Y1928" t="n">
        <v>0.275008755928588</v>
      </c>
      <c r="Z1928" t="n">
        <v>0.303165531</v>
      </c>
      <c r="AA1928" t="n">
        <v>0.6501009599999999</v>
      </c>
      <c r="AB1928" t="n">
        <v>0</v>
      </c>
      <c r="AC1928" t="n">
        <v>0</v>
      </c>
      <c r="AD1928" t="n">
        <v>0.85</v>
      </c>
      <c r="AE1928" t="n">
        <v>0.85</v>
      </c>
      <c r="AF1928" t="n">
        <v>0.85</v>
      </c>
      <c r="AG1928" t="n">
        <v>0.85</v>
      </c>
      <c r="AH1928" t="n">
        <v>0.88123432</v>
      </c>
      <c r="AI1928" t="n">
        <v>0.013404377</v>
      </c>
      <c r="AJ1928" t="n">
        <v>0.415102338</v>
      </c>
      <c r="AK1928" t="n">
        <v>0.0087368040142548</v>
      </c>
      <c r="AL1928" t="n">
        <v>0</v>
      </c>
    </row>
    <row r="1929">
      <c r="A1929" t="inlineStr">
        <is>
          <t>2025-03-22 07:00</t>
        </is>
      </c>
      <c r="B1929" t="n">
        <v>42002.27692045695</v>
      </c>
      <c r="C1929" t="n">
        <v>38634.85076133487</v>
      </c>
      <c r="D1929" t="n">
        <v>2919.346681156399</v>
      </c>
      <c r="E1929" t="n">
        <v>448.0794779656785</v>
      </c>
      <c r="F1929" t="n">
        <v>0.1318435895294749</v>
      </c>
      <c r="G1929" t="n">
        <v>0.2196468029243522</v>
      </c>
      <c r="H1929" t="n">
        <v>0.2185311128122514</v>
      </c>
      <c r="I1929" t="n">
        <v>0.2398123494524834</v>
      </c>
      <c r="J1929" t="n">
        <v>81</v>
      </c>
      <c r="K1929" t="n">
        <v>7</v>
      </c>
      <c r="L1929">
        <f>VLOOKUP(J1929,Clustering!$D$3:$E$367,2,FALSE)</f>
        <v/>
      </c>
      <c r="M1929" t="n">
        <v>0.263825162</v>
      </c>
      <c r="N1929" t="n">
        <v>0.306352543</v>
      </c>
      <c r="O1929" t="n">
        <v>0.306352543</v>
      </c>
      <c r="P1929" t="n">
        <v>0.882109217</v>
      </c>
      <c r="Q1929" t="n">
        <v>0.396963572</v>
      </c>
      <c r="R1929" t="n">
        <v>0.2185311128122514</v>
      </c>
      <c r="S1929" t="n">
        <v>0.1318435895294749</v>
      </c>
      <c r="T1929" t="n">
        <v>0</v>
      </c>
      <c r="U1929" t="n">
        <v>0.65669072</v>
      </c>
      <c r="V1929" t="n">
        <v>0.850080767</v>
      </c>
      <c r="W1929" t="n">
        <v>0.012671325</v>
      </c>
      <c r="X1929" t="n">
        <v>0.001088153</v>
      </c>
      <c r="Y1929" t="n">
        <v>0.2398123494524834</v>
      </c>
      <c r="Z1929" t="n">
        <v>0.289997108</v>
      </c>
      <c r="AA1929" t="n">
        <v>0.65669072</v>
      </c>
      <c r="AB1929" t="n">
        <v>0</v>
      </c>
      <c r="AC1929" t="n">
        <v>0</v>
      </c>
      <c r="AD1929" t="n">
        <v>0.85</v>
      </c>
      <c r="AE1929" t="n">
        <v>0.85</v>
      </c>
      <c r="AF1929" t="n">
        <v>0.85</v>
      </c>
      <c r="AG1929" t="n">
        <v>0.85</v>
      </c>
      <c r="AH1929" t="n">
        <v>0.882109217</v>
      </c>
      <c r="AI1929" t="n">
        <v>0.012671325</v>
      </c>
      <c r="AJ1929" t="n">
        <v>0.400541122</v>
      </c>
      <c r="AK1929" t="n">
        <v>0.0922905126706324</v>
      </c>
      <c r="AL1929" t="n">
        <v>0.009665585000000001</v>
      </c>
    </row>
    <row r="1930">
      <c r="A1930" t="inlineStr">
        <is>
          <t>2025-03-22 08:00</t>
        </is>
      </c>
      <c r="B1930" t="n">
        <v>43871.72660248604</v>
      </c>
      <c r="C1930" t="n">
        <v>36758.73223144064</v>
      </c>
      <c r="D1930" t="n">
        <v>6662.014102903071</v>
      </c>
      <c r="E1930" t="n">
        <v>450.9802681423218</v>
      </c>
      <c r="F1930" t="n">
        <v>0.3008700057763609</v>
      </c>
      <c r="G1930" t="n">
        <v>0.221068758893295</v>
      </c>
      <c r="H1930" t="n">
        <v>0.2210824504963069</v>
      </c>
      <c r="I1930" t="n">
        <v>0.2208212899459704</v>
      </c>
      <c r="J1930" t="n">
        <v>81</v>
      </c>
      <c r="K1930" t="n">
        <v>8</v>
      </c>
      <c r="L1930">
        <f>VLOOKUP(J1930,Clustering!$D$3:$E$367,2,FALSE)</f>
        <v/>
      </c>
      <c r="M1930" t="n">
        <v>0.264406884</v>
      </c>
      <c r="N1930" t="n">
        <v>0.302546481</v>
      </c>
      <c r="O1930" t="n">
        <v>0.302546481</v>
      </c>
      <c r="P1930" t="n">
        <v>0.884418536</v>
      </c>
      <c r="Q1930" t="n">
        <v>0.42632656</v>
      </c>
      <c r="R1930" t="n">
        <v>0.2210824504963069</v>
      </c>
      <c r="S1930" t="n">
        <v>0.3008700057763609</v>
      </c>
      <c r="T1930" t="n">
        <v>0</v>
      </c>
      <c r="U1930" t="n">
        <v>0.65669072</v>
      </c>
      <c r="V1930" t="n">
        <v>0.850080767</v>
      </c>
      <c r="W1930" t="n">
        <v>0.012182623</v>
      </c>
      <c r="X1930" t="n">
        <v>0.001022814</v>
      </c>
      <c r="Y1930" t="n">
        <v>0.2208212899459704</v>
      </c>
      <c r="Z1930" t="n">
        <v>0.283721038</v>
      </c>
      <c r="AA1930" t="n">
        <v>0.65669072</v>
      </c>
      <c r="AB1930" t="n">
        <v>0</v>
      </c>
      <c r="AC1930" t="n">
        <v>0</v>
      </c>
      <c r="AD1930" t="n">
        <v>0.85</v>
      </c>
      <c r="AE1930" t="n">
        <v>0.85</v>
      </c>
      <c r="AF1930" t="n">
        <v>0.85</v>
      </c>
      <c r="AG1930" t="n">
        <v>0.85</v>
      </c>
      <c r="AH1930" t="n">
        <v>0.884418536</v>
      </c>
      <c r="AI1930" t="n">
        <v>0.012182623</v>
      </c>
      <c r="AJ1930" t="n">
        <v>0.392263339</v>
      </c>
      <c r="AK1930" t="n">
        <v>0.2106090040434526</v>
      </c>
      <c r="AL1930" t="n">
        <v>0.029612509</v>
      </c>
    </row>
    <row r="1931">
      <c r="A1931" t="inlineStr">
        <is>
          <t>2025-03-22 09:00</t>
        </is>
      </c>
      <c r="B1931" t="n">
        <v>45128.37442849186</v>
      </c>
      <c r="C1931" t="n">
        <v>34557.94833550687</v>
      </c>
      <c r="D1931" t="n">
        <v>10119.08327963081</v>
      </c>
      <c r="E1931" t="n">
        <v>451.3428133541902</v>
      </c>
      <c r="F1931" t="n">
        <v>0.4569982287289517</v>
      </c>
      <c r="G1931" t="n">
        <v>0.221246477134407</v>
      </c>
      <c r="H1931" t="n">
        <v>0.2211025397694096</v>
      </c>
      <c r="I1931" t="n">
        <v>0.2238480737601256</v>
      </c>
      <c r="J1931" t="n">
        <v>81</v>
      </c>
      <c r="K1931" t="n">
        <v>9</v>
      </c>
      <c r="L1931">
        <f>VLOOKUP(J1931,Clustering!$D$3:$E$367,2,FALSE)</f>
        <v/>
      </c>
      <c r="M1931" t="n">
        <v>0.259108033</v>
      </c>
      <c r="N1931" t="n">
        <v>0.300949118</v>
      </c>
      <c r="O1931" t="n">
        <v>0.300949118</v>
      </c>
      <c r="P1931" t="n">
        <v>0.885415511</v>
      </c>
      <c r="Q1931" t="n">
        <v>0.451083589</v>
      </c>
      <c r="R1931" t="n">
        <v>0.2211025397694096</v>
      </c>
      <c r="S1931" t="n">
        <v>0.4569982287289517</v>
      </c>
      <c r="T1931" t="n">
        <v>0.380610549</v>
      </c>
      <c r="U1931" t="n">
        <v>0.656424625</v>
      </c>
      <c r="V1931" t="n">
        <v>0.850080767</v>
      </c>
      <c r="W1931" t="n">
        <v>0.011659015</v>
      </c>
      <c r="X1931" t="n">
        <v>0.000799989</v>
      </c>
      <c r="Y1931" t="n">
        <v>0.2238480737601256</v>
      </c>
      <c r="Z1931" t="n">
        <v>0.260725812</v>
      </c>
      <c r="AA1931" t="n">
        <v>0.656424625</v>
      </c>
      <c r="AB1931" t="n">
        <v>0</v>
      </c>
      <c r="AC1931" t="n">
        <v>0</v>
      </c>
      <c r="AD1931" t="n">
        <v>0.85</v>
      </c>
      <c r="AE1931" t="n">
        <v>0.85</v>
      </c>
      <c r="AF1931" t="n">
        <v>0.85</v>
      </c>
      <c r="AG1931" t="n">
        <v>0.85</v>
      </c>
      <c r="AH1931" t="n">
        <v>0.885415511</v>
      </c>
      <c r="AI1931" t="n">
        <v>0.011659015</v>
      </c>
      <c r="AJ1931" t="n">
        <v>0.375276429</v>
      </c>
      <c r="AK1931" t="n">
        <v>0.3198987601102662</v>
      </c>
      <c r="AL1931" t="n">
        <v>0</v>
      </c>
    </row>
    <row r="1932">
      <c r="A1932" t="inlineStr">
        <is>
          <t>2025-03-22 10:00</t>
        </is>
      </c>
      <c r="B1932" t="n">
        <v>45207.8709702628</v>
      </c>
      <c r="C1932" t="n">
        <v>32089.1972579862</v>
      </c>
      <c r="D1932" t="n">
        <v>12693.98983321667</v>
      </c>
      <c r="E1932" t="n">
        <v>424.683879059927</v>
      </c>
      <c r="F1932" t="n">
        <v>0.5732862067615069</v>
      </c>
      <c r="G1932" t="n">
        <v>0.2081783720881994</v>
      </c>
      <c r="H1932" t="n">
        <v>0.2074418340595062</v>
      </c>
      <c r="I1932" t="n">
        <v>0.2214909323827305</v>
      </c>
      <c r="J1932" t="n">
        <v>81</v>
      </c>
      <c r="K1932" t="n">
        <v>10</v>
      </c>
      <c r="L1932">
        <f>VLOOKUP(J1932,Clustering!$D$3:$E$367,2,FALSE)</f>
        <v/>
      </c>
      <c r="M1932" t="n">
        <v>0.261463718</v>
      </c>
      <c r="N1932" t="n">
        <v>0.297210105</v>
      </c>
      <c r="O1932" t="n">
        <v>0.297210105</v>
      </c>
      <c r="P1932" t="n">
        <v>0.886412486</v>
      </c>
      <c r="Q1932" t="n">
        <v>0.446302404</v>
      </c>
      <c r="R1932" t="n">
        <v>0.2074418340595062</v>
      </c>
      <c r="S1932" t="n">
        <v>0.5732862067615069</v>
      </c>
      <c r="T1932" t="n">
        <v>0.648707874</v>
      </c>
      <c r="U1932" t="n">
        <v>0.656878551</v>
      </c>
      <c r="V1932" t="n">
        <v>0.850080767</v>
      </c>
      <c r="W1932" t="n">
        <v>0.011484479</v>
      </c>
      <c r="X1932" t="n">
        <v>0.000799989</v>
      </c>
      <c r="Y1932" t="n">
        <v>0.2214909323827305</v>
      </c>
      <c r="Z1932" t="n">
        <v>0.274762824</v>
      </c>
      <c r="AA1932" t="n">
        <v>0.656878551</v>
      </c>
      <c r="AB1932" t="n">
        <v>0</v>
      </c>
      <c r="AC1932" t="n">
        <v>0</v>
      </c>
      <c r="AD1932" t="n">
        <v>0.85</v>
      </c>
      <c r="AE1932" t="n">
        <v>0.85</v>
      </c>
      <c r="AF1932" t="n">
        <v>0.85</v>
      </c>
      <c r="AG1932" t="n">
        <v>0.85</v>
      </c>
      <c r="AH1932" t="n">
        <v>0.886412486</v>
      </c>
      <c r="AI1932" t="n">
        <v>0.011484479</v>
      </c>
      <c r="AJ1932" t="n">
        <v>0.378251362</v>
      </c>
      <c r="AK1932" t="n">
        <v>0.4013003447330548</v>
      </c>
      <c r="AL1932" t="n">
        <v>0</v>
      </c>
    </row>
    <row r="1933">
      <c r="A1933" t="inlineStr">
        <is>
          <t>2025-03-22 11:00</t>
        </is>
      </c>
      <c r="B1933" t="n">
        <v>44749.25522824895</v>
      </c>
      <c r="C1933" t="n">
        <v>30155.72372037297</v>
      </c>
      <c r="D1933" t="n">
        <v>14185.84496167702</v>
      </c>
      <c r="E1933" t="n">
        <v>407.6865461989507</v>
      </c>
      <c r="F1933" t="n">
        <v>0.6406613960337371</v>
      </c>
      <c r="G1933" t="n">
        <v>0.1998463461759562</v>
      </c>
      <c r="H1933" t="n">
        <v>0.1986829109866856</v>
      </c>
      <c r="I1933" t="n">
        <v>0.2208748613409113</v>
      </c>
      <c r="J1933" t="n">
        <v>81</v>
      </c>
      <c r="K1933" t="n">
        <v>11</v>
      </c>
      <c r="L1933">
        <f>VLOOKUP(J1933,Clustering!$D$3:$E$367,2,FALSE)</f>
        <v/>
      </c>
      <c r="M1933" t="n">
        <v>0.254730722</v>
      </c>
      <c r="N1933" t="n">
        <v>0.283105981</v>
      </c>
      <c r="O1933" t="n">
        <v>0.283105981</v>
      </c>
      <c r="P1933" t="n">
        <v>0.888091067</v>
      </c>
      <c r="Q1933" t="n">
        <v>0.412759007</v>
      </c>
      <c r="R1933" t="n">
        <v>0.1986829109866856</v>
      </c>
      <c r="S1933" t="n">
        <v>0.6406613960337371</v>
      </c>
      <c r="T1933" t="n">
        <v>0.6914765</v>
      </c>
      <c r="U1933" t="n">
        <v>0.656878551</v>
      </c>
      <c r="V1933" t="n">
        <v>0.850080767</v>
      </c>
      <c r="W1933" t="n">
        <v>0.011379757</v>
      </c>
      <c r="X1933" t="n">
        <v>0.000799989</v>
      </c>
      <c r="Y1933" t="n">
        <v>0.2208748613409113</v>
      </c>
      <c r="Z1933" t="n">
        <v>0.296947402</v>
      </c>
      <c r="AA1933" t="n">
        <v>0.656878551</v>
      </c>
      <c r="AB1933" t="n">
        <v>0</v>
      </c>
      <c r="AC1933" t="n">
        <v>0</v>
      </c>
      <c r="AD1933" t="n">
        <v>0.85</v>
      </c>
      <c r="AE1933" t="n">
        <v>0.85</v>
      </c>
      <c r="AF1933" t="n">
        <v>0.85</v>
      </c>
      <c r="AG1933" t="n">
        <v>0.85</v>
      </c>
      <c r="AH1933" t="n">
        <v>0.888091067</v>
      </c>
      <c r="AI1933" t="n">
        <v>0.011379757</v>
      </c>
      <c r="AJ1933" t="n">
        <v>0.383757177</v>
      </c>
      <c r="AK1933" t="n">
        <v>0.4484629772236159</v>
      </c>
      <c r="AL1933" t="n">
        <v>0.009236293</v>
      </c>
    </row>
    <row r="1934">
      <c r="A1934" t="inlineStr">
        <is>
          <t>2025-03-22 12:00</t>
        </is>
      </c>
      <c r="B1934" t="n">
        <v>43950.7932668863</v>
      </c>
      <c r="C1934" t="n">
        <v>29114.646753778</v>
      </c>
      <c r="D1934" t="n">
        <v>14430.42043533148</v>
      </c>
      <c r="E1934" t="n">
        <v>405.7260777768211</v>
      </c>
      <c r="F1934" t="n">
        <v>0.6517069181588114</v>
      </c>
      <c r="G1934" t="n">
        <v>0.1988853322435397</v>
      </c>
      <c r="H1934" t="n">
        <v>0.1974775546005176</v>
      </c>
      <c r="I1934" t="n">
        <v>0.2243302163145928</v>
      </c>
      <c r="J1934" t="n">
        <v>81</v>
      </c>
      <c r="K1934" t="n">
        <v>12</v>
      </c>
      <c r="L1934">
        <f>VLOOKUP(J1934,Clustering!$D$3:$E$367,2,FALSE)</f>
        <v/>
      </c>
      <c r="M1934" t="n">
        <v>0.249788968</v>
      </c>
      <c r="N1934" t="n">
        <v>0.272243912</v>
      </c>
      <c r="O1934" t="n">
        <v>0.272243912</v>
      </c>
      <c r="P1934" t="n">
        <v>0.888742152</v>
      </c>
      <c r="Q1934" t="n">
        <v>0.38151859</v>
      </c>
      <c r="R1934" t="n">
        <v>0.1974775546005176</v>
      </c>
      <c r="S1934" t="n">
        <v>0.6517069181588114</v>
      </c>
      <c r="T1934" t="n">
        <v>0.675532719</v>
      </c>
      <c r="U1934" t="n">
        <v>0.656878551</v>
      </c>
      <c r="V1934" t="n">
        <v>0.850080767</v>
      </c>
      <c r="W1934" t="n">
        <v>0.011484479</v>
      </c>
      <c r="X1934" t="n">
        <v>0.000801665</v>
      </c>
      <c r="Y1934" t="n">
        <v>0.2243302163145928</v>
      </c>
      <c r="Z1934" t="n">
        <v>0.319049809</v>
      </c>
      <c r="AA1934" t="n">
        <v>0.656878551</v>
      </c>
      <c r="AB1934" t="n">
        <v>0</v>
      </c>
      <c r="AC1934" t="n">
        <v>0</v>
      </c>
      <c r="AD1934" t="n">
        <v>0.85</v>
      </c>
      <c r="AE1934" t="n">
        <v>0.85</v>
      </c>
      <c r="AF1934" t="n">
        <v>0.85</v>
      </c>
      <c r="AG1934" t="n">
        <v>0.85</v>
      </c>
      <c r="AH1934" t="n">
        <v>0.888742152</v>
      </c>
      <c r="AI1934" t="n">
        <v>0.011484479</v>
      </c>
      <c r="AJ1934" t="n">
        <v>0.392426416</v>
      </c>
      <c r="AK1934" t="n">
        <v>0.4561948427111679</v>
      </c>
      <c r="AL1934" t="n">
        <v>0.009236293</v>
      </c>
    </row>
    <row r="1935">
      <c r="A1935" t="inlineStr">
        <is>
          <t>2025-03-22 13:00</t>
        </is>
      </c>
      <c r="B1935" t="n">
        <v>41289.15029058043</v>
      </c>
      <c r="C1935" t="n">
        <v>27281.69002956554</v>
      </c>
      <c r="D1935" t="n">
        <v>13601.3095666482</v>
      </c>
      <c r="E1935" t="n">
        <v>406.1506943666873</v>
      </c>
      <c r="F1935" t="n">
        <v>0.614262597567944</v>
      </c>
      <c r="G1935" t="n">
        <v>0.199093477630729</v>
      </c>
      <c r="H1935" t="n">
        <v>0.1975579116929288</v>
      </c>
      <c r="I1935" t="n">
        <v>0.2268480718768103</v>
      </c>
      <c r="J1935" t="n">
        <v>81</v>
      </c>
      <c r="K1935" t="n">
        <v>13</v>
      </c>
      <c r="L1935">
        <f>VLOOKUP(J1935,Clustering!$D$3:$E$367,2,FALSE)</f>
        <v/>
      </c>
      <c r="M1935" t="n">
        <v>0.244795377</v>
      </c>
      <c r="N1935" t="n">
        <v>0.25992844</v>
      </c>
      <c r="O1935" t="n">
        <v>0.25992844</v>
      </c>
      <c r="P1935" t="n">
        <v>0.888650593</v>
      </c>
      <c r="Q1935" t="n">
        <v>0.356448655</v>
      </c>
      <c r="R1935" t="n">
        <v>0.1975579116929288</v>
      </c>
      <c r="S1935" t="n">
        <v>0.614262597567944</v>
      </c>
      <c r="T1935" t="n">
        <v>0.66427384</v>
      </c>
      <c r="U1935" t="n">
        <v>0.656878551</v>
      </c>
      <c r="V1935" t="n">
        <v>0.850080767</v>
      </c>
      <c r="W1935" t="n">
        <v>0.010123097</v>
      </c>
      <c r="X1935" t="n">
        <v>0.000799989</v>
      </c>
      <c r="Y1935" t="n">
        <v>0.2268480718768103</v>
      </c>
      <c r="Z1935" t="n">
        <v>0.323348509</v>
      </c>
      <c r="AA1935" t="n">
        <v>0.656878551</v>
      </c>
      <c r="AB1935" t="n">
        <v>0</v>
      </c>
      <c r="AC1935" t="n">
        <v>0</v>
      </c>
      <c r="AD1935" t="n">
        <v>0.85</v>
      </c>
      <c r="AE1935" t="n">
        <v>0.85</v>
      </c>
      <c r="AF1935" t="n">
        <v>0.85</v>
      </c>
      <c r="AG1935" t="n">
        <v>0.85</v>
      </c>
      <c r="AH1935" t="n">
        <v>0.888650593</v>
      </c>
      <c r="AI1935" t="n">
        <v>0.010123097</v>
      </c>
      <c r="AJ1935" t="n">
        <v>0.400279209</v>
      </c>
      <c r="AK1935" t="n">
        <v>0.4299838182975607</v>
      </c>
      <c r="AL1935" t="n">
        <v>0.009236293</v>
      </c>
    </row>
    <row r="1936">
      <c r="A1936" t="inlineStr">
        <is>
          <t>2025-03-22 14:00</t>
        </is>
      </c>
      <c r="B1936" t="n">
        <v>40926.11811020324</v>
      </c>
      <c r="C1936" t="n">
        <v>28687.2645305187</v>
      </c>
      <c r="D1936" t="n">
        <v>11832.33045704986</v>
      </c>
      <c r="E1936" t="n">
        <v>406.5231226346729</v>
      </c>
      <c r="F1936" t="n">
        <v>0.5343719298656368</v>
      </c>
      <c r="G1936" t="n">
        <v>0.1992760405071925</v>
      </c>
      <c r="H1936" t="n">
        <v>0.1979195186087793</v>
      </c>
      <c r="I1936" t="n">
        <v>0.2237945023651848</v>
      </c>
      <c r="J1936" t="n">
        <v>81</v>
      </c>
      <c r="K1936" t="n">
        <v>14</v>
      </c>
      <c r="L1936">
        <f>VLOOKUP(J1936,Clustering!$D$3:$E$367,2,FALSE)</f>
        <v/>
      </c>
      <c r="M1936" t="n">
        <v>0.243845039</v>
      </c>
      <c r="N1936" t="n">
        <v>0.258808314</v>
      </c>
      <c r="O1936" t="n">
        <v>0.258808314</v>
      </c>
      <c r="P1936" t="n">
        <v>0.887470501</v>
      </c>
      <c r="Q1936" t="n">
        <v>0.349752492</v>
      </c>
      <c r="R1936" t="n">
        <v>0.1979195186087793</v>
      </c>
      <c r="S1936" t="n">
        <v>0.5343719298656368</v>
      </c>
      <c r="T1936" t="n">
        <v>0.656793109</v>
      </c>
      <c r="U1936" t="n">
        <v>0.656878551</v>
      </c>
      <c r="V1936" t="n">
        <v>0.850080767</v>
      </c>
      <c r="W1936" t="n">
        <v>0.009983468000000001</v>
      </c>
      <c r="X1936" t="n">
        <v>0.001332757</v>
      </c>
      <c r="Y1936" t="n">
        <v>0.2237945023651848</v>
      </c>
      <c r="Z1936" t="n">
        <v>0.324893955</v>
      </c>
      <c r="AA1936" t="n">
        <v>0.656878551</v>
      </c>
      <c r="AB1936" t="n">
        <v>0</v>
      </c>
      <c r="AC1936" t="n">
        <v>0</v>
      </c>
      <c r="AD1936" t="n">
        <v>0.85</v>
      </c>
      <c r="AE1936" t="n">
        <v>0.85</v>
      </c>
      <c r="AF1936" t="n">
        <v>0.85</v>
      </c>
      <c r="AG1936" t="n">
        <v>0.85</v>
      </c>
      <c r="AH1936" t="n">
        <v>0.887470501</v>
      </c>
      <c r="AI1936" t="n">
        <v>0.009983468000000001</v>
      </c>
      <c r="AJ1936" t="n">
        <v>0.401146839</v>
      </c>
      <c r="AK1936" t="n">
        <v>0.3740603509059457</v>
      </c>
      <c r="AL1936" t="n">
        <v>0.009414080999999999</v>
      </c>
    </row>
    <row r="1937">
      <c r="A1937" t="inlineStr">
        <is>
          <t>2025-03-22 15:00</t>
        </is>
      </c>
      <c r="B1937" t="n">
        <v>40962.54460070139</v>
      </c>
      <c r="C1937" t="n">
        <v>31464.34619326435</v>
      </c>
      <c r="D1937" t="n">
        <v>9091.325133866823</v>
      </c>
      <c r="E1937" t="n">
        <v>406.873273570215</v>
      </c>
      <c r="F1937" t="n">
        <v>0.4105825960874709</v>
      </c>
      <c r="G1937" t="n">
        <v>0.1994476831226544</v>
      </c>
      <c r="H1937" t="n">
        <v>0.1983614826170408</v>
      </c>
      <c r="I1937" t="n">
        <v>0.2190802196103945</v>
      </c>
      <c r="J1937" t="n">
        <v>81</v>
      </c>
      <c r="K1937" t="n">
        <v>15</v>
      </c>
      <c r="L1937">
        <f>VLOOKUP(J1937,Clustering!$D$3:$E$367,2,FALSE)</f>
        <v/>
      </c>
      <c r="M1937" t="n">
        <v>0.243718328</v>
      </c>
      <c r="N1937" t="n">
        <v>0.263509688</v>
      </c>
      <c r="O1937" t="n">
        <v>0.263509688</v>
      </c>
      <c r="P1937" t="n">
        <v>0.886626124</v>
      </c>
      <c r="Q1937" t="n">
        <v>0.344921242</v>
      </c>
      <c r="R1937" t="n">
        <v>0.1983614826170408</v>
      </c>
      <c r="S1937" t="n">
        <v>0.4105825960874709</v>
      </c>
      <c r="T1937" t="n">
        <v>0.666918543</v>
      </c>
      <c r="U1937" t="n">
        <v>0.656878551</v>
      </c>
      <c r="V1937" t="n">
        <v>0.850080767</v>
      </c>
      <c r="W1937" t="n">
        <v>0.01008819</v>
      </c>
      <c r="X1937" t="n">
        <v>0.001332757</v>
      </c>
      <c r="Y1937" t="n">
        <v>0.2190802196103945</v>
      </c>
      <c r="Z1937" t="n">
        <v>0.335184814</v>
      </c>
      <c r="AA1937" t="n">
        <v>0.656878551</v>
      </c>
      <c r="AB1937" t="n">
        <v>0</v>
      </c>
      <c r="AC1937" t="n">
        <v>0</v>
      </c>
      <c r="AD1937" t="n">
        <v>0.85</v>
      </c>
      <c r="AE1937" t="n">
        <v>0.85</v>
      </c>
      <c r="AF1937" t="n">
        <v>0.85</v>
      </c>
      <c r="AG1937" t="n">
        <v>0.85</v>
      </c>
      <c r="AH1937" t="n">
        <v>0.886626124</v>
      </c>
      <c r="AI1937" t="n">
        <v>0.01008819</v>
      </c>
      <c r="AJ1937" t="n">
        <v>0.415803008</v>
      </c>
      <c r="AK1937" t="n">
        <v>0.2874078172612296</v>
      </c>
      <c r="AL1937" t="n">
        <v>0.009414080999999999</v>
      </c>
    </row>
    <row r="1938">
      <c r="A1938" t="inlineStr">
        <is>
          <t>2025-03-22 16:00</t>
        </is>
      </c>
      <c r="B1938" t="n">
        <v>41389.60525793264</v>
      </c>
      <c r="C1938" t="n">
        <v>35271.99967465405</v>
      </c>
      <c r="D1938" t="n">
        <v>5718.338595647464</v>
      </c>
      <c r="E1938" t="n">
        <v>399.2669876311224</v>
      </c>
      <c r="F1938" t="n">
        <v>0.2582517148310925</v>
      </c>
      <c r="G1938" t="n">
        <v>0.1957191115838835</v>
      </c>
      <c r="H1938" t="n">
        <v>0.1945244314544061</v>
      </c>
      <c r="I1938" t="n">
        <v>0.2173123635773482</v>
      </c>
      <c r="J1938" t="n">
        <v>81</v>
      </c>
      <c r="K1938" t="n">
        <v>16</v>
      </c>
      <c r="L1938">
        <f>VLOOKUP(J1938,Clustering!$D$3:$E$367,2,FALSE)</f>
        <v/>
      </c>
      <c r="M1938" t="n">
        <v>0.241777336</v>
      </c>
      <c r="N1938" t="n">
        <v>0.279079048</v>
      </c>
      <c r="O1938" t="n">
        <v>0.279079048</v>
      </c>
      <c r="P1938" t="n">
        <v>0.876290138</v>
      </c>
      <c r="Q1938" t="n">
        <v>0.343707171</v>
      </c>
      <c r="R1938" t="n">
        <v>0.1945244314544061</v>
      </c>
      <c r="S1938" t="n">
        <v>0.2582517148310925</v>
      </c>
      <c r="T1938" t="n">
        <v>0.676515037</v>
      </c>
      <c r="U1938" t="n">
        <v>0.666144912</v>
      </c>
      <c r="V1938" t="n">
        <v>0.850080767</v>
      </c>
      <c r="W1938" t="n">
        <v>0.010018375</v>
      </c>
      <c r="X1938" t="n">
        <v>0.001332757</v>
      </c>
      <c r="Y1938" t="n">
        <v>0.2173123635773482</v>
      </c>
      <c r="Z1938" t="n">
        <v>0.360466078</v>
      </c>
      <c r="AA1938" t="n">
        <v>0.666144912</v>
      </c>
      <c r="AB1938" t="n">
        <v>0</v>
      </c>
      <c r="AC1938" t="n">
        <v>0</v>
      </c>
      <c r="AD1938" t="n">
        <v>0.85</v>
      </c>
      <c r="AE1938" t="n">
        <v>0.85</v>
      </c>
      <c r="AF1938" t="n">
        <v>0.85</v>
      </c>
      <c r="AG1938" t="n">
        <v>0.85</v>
      </c>
      <c r="AH1938" t="n">
        <v>0.876290138</v>
      </c>
      <c r="AI1938" t="n">
        <v>0.010018375</v>
      </c>
      <c r="AJ1938" t="n">
        <v>0.438476812</v>
      </c>
      <c r="AK1938" t="n">
        <v>0.1807762003817647</v>
      </c>
      <c r="AL1938" t="n">
        <v>0.009236293</v>
      </c>
    </row>
    <row r="1939">
      <c r="A1939" t="inlineStr">
        <is>
          <t>2025-03-22 17:00</t>
        </is>
      </c>
      <c r="B1939" t="n">
        <v>43031.40551283427</v>
      </c>
      <c r="C1939" t="n">
        <v>40325.28365364309</v>
      </c>
      <c r="D1939" t="n">
        <v>2320.979479317318</v>
      </c>
      <c r="E1939" t="n">
        <v>385.1423798738722</v>
      </c>
      <c r="F1939" t="n">
        <v>0.104820118745278</v>
      </c>
      <c r="G1939" t="n">
        <v>0.1887952842518981</v>
      </c>
      <c r="H1939" t="n">
        <v>0.1871315789525759</v>
      </c>
      <c r="I1939" t="n">
        <v>0.2188659340306313</v>
      </c>
      <c r="J1939" t="n">
        <v>81</v>
      </c>
      <c r="K1939" t="n">
        <v>17</v>
      </c>
      <c r="L1939">
        <f>VLOOKUP(J1939,Clustering!$D$3:$E$367,2,FALSE)</f>
        <v/>
      </c>
      <c r="M1939" t="n">
        <v>0.243626174</v>
      </c>
      <c r="N1939" t="n">
        <v>0.298229656</v>
      </c>
      <c r="O1939" t="n">
        <v>0.298229656</v>
      </c>
      <c r="P1939" t="n">
        <v>0.876880185</v>
      </c>
      <c r="Q1939" t="n">
        <v>0.362644171</v>
      </c>
      <c r="R1939" t="n">
        <v>0.1871315789525759</v>
      </c>
      <c r="S1939" t="n">
        <v>0.104820118745278</v>
      </c>
      <c r="T1939" t="n">
        <v>0.667900861</v>
      </c>
      <c r="U1939" t="n">
        <v>0.666144912</v>
      </c>
      <c r="V1939" t="n">
        <v>0.850080767</v>
      </c>
      <c r="W1939" t="n">
        <v>0.010018375</v>
      </c>
      <c r="X1939" t="n">
        <v>0.00353168</v>
      </c>
      <c r="Y1939" t="n">
        <v>0.2188659340306313</v>
      </c>
      <c r="Z1939" t="n">
        <v>0.374170719</v>
      </c>
      <c r="AA1939" t="n">
        <v>0.666144912</v>
      </c>
      <c r="AB1939" t="n">
        <v>0</v>
      </c>
      <c r="AC1939" t="n">
        <v>0</v>
      </c>
      <c r="AD1939" t="n">
        <v>0.85</v>
      </c>
      <c r="AE1939" t="n">
        <v>0.85</v>
      </c>
      <c r="AF1939" t="n">
        <v>0.85</v>
      </c>
      <c r="AG1939" t="n">
        <v>0.85</v>
      </c>
      <c r="AH1939" t="n">
        <v>0.876880185</v>
      </c>
      <c r="AI1939" t="n">
        <v>0.010018375</v>
      </c>
      <c r="AJ1939" t="n">
        <v>0.483421314</v>
      </c>
      <c r="AK1939" t="n">
        <v>0.07337408312169461</v>
      </c>
      <c r="AL1939" t="n">
        <v>0.282721628</v>
      </c>
    </row>
    <row r="1940">
      <c r="A1940" t="inlineStr">
        <is>
          <t>2025-03-22 18:00</t>
        </is>
      </c>
      <c r="B1940" t="n">
        <v>47751.22099254432</v>
      </c>
      <c r="C1940" t="n">
        <v>47163.00400321058</v>
      </c>
      <c r="D1940" t="n">
        <v>198.7259045009312</v>
      </c>
      <c r="E1940" t="n">
        <v>389.4910848328049</v>
      </c>
      <c r="F1940" t="n">
        <v>0.0089748630236392</v>
      </c>
      <c r="G1940" t="n">
        <v>0.190927002369022</v>
      </c>
      <c r="H1940" t="n">
        <v>0.1889396135318279</v>
      </c>
      <c r="I1940" t="n">
        <v>0.2268480718768103</v>
      </c>
      <c r="J1940" t="n">
        <v>81</v>
      </c>
      <c r="K1940" t="n">
        <v>18</v>
      </c>
      <c r="L1940">
        <f>VLOOKUP(J1940,Clustering!$D$3:$E$367,2,FALSE)</f>
        <v/>
      </c>
      <c r="M1940" t="n">
        <v>0.25065867</v>
      </c>
      <c r="N1940" t="n">
        <v>0.313836485</v>
      </c>
      <c r="O1940" t="n">
        <v>0.313836485</v>
      </c>
      <c r="P1940" t="n">
        <v>0.87696157</v>
      </c>
      <c r="Q1940" t="n">
        <v>0.401181529</v>
      </c>
      <c r="R1940" t="n">
        <v>0.1889396135318279</v>
      </c>
      <c r="S1940" t="n">
        <v>0.0089748630236392</v>
      </c>
      <c r="T1940" t="n">
        <v>0.587728578</v>
      </c>
      <c r="U1940" t="n">
        <v>0.666144912</v>
      </c>
      <c r="V1940" t="n">
        <v>0.850080767</v>
      </c>
      <c r="W1940" t="n">
        <v>0.010158004</v>
      </c>
      <c r="X1940" t="n">
        <v>0.027398167</v>
      </c>
      <c r="Y1940" t="n">
        <v>0.2268480718768103</v>
      </c>
      <c r="Z1940" t="n">
        <v>0.396197276</v>
      </c>
      <c r="AA1940" t="n">
        <v>0.666144912</v>
      </c>
      <c r="AB1940" t="n">
        <v>0</v>
      </c>
      <c r="AC1940" t="n">
        <v>0</v>
      </c>
      <c r="AD1940" t="n">
        <v>0.85</v>
      </c>
      <c r="AE1940" t="n">
        <v>0.85</v>
      </c>
      <c r="AF1940" t="n">
        <v>0.85</v>
      </c>
      <c r="AG1940" t="n">
        <v>0.85</v>
      </c>
      <c r="AH1940" t="n">
        <v>0.87696157</v>
      </c>
      <c r="AI1940" t="n">
        <v>0.010158004</v>
      </c>
      <c r="AJ1940" t="n">
        <v>0.505988517</v>
      </c>
      <c r="AK1940" t="n">
        <v>0.0062824041165474</v>
      </c>
      <c r="AL1940" t="n">
        <v>0.422111599</v>
      </c>
    </row>
    <row r="1941">
      <c r="A1941" t="inlineStr">
        <is>
          <t>2025-03-22 19:00</t>
        </is>
      </c>
      <c r="B1941" t="n">
        <v>47750.0170223211</v>
      </c>
      <c r="C1941" t="n">
        <v>47360.14621238168</v>
      </c>
      <c r="D1941" t="n">
        <v>0</v>
      </c>
      <c r="E1941" t="n">
        <v>389.8708099394239</v>
      </c>
      <c r="F1941" t="n">
        <v>0</v>
      </c>
      <c r="G1941" t="n">
        <v>0.1911131421271686</v>
      </c>
      <c r="H1941" t="n">
        <v>0.1887788993470055</v>
      </c>
      <c r="I1941" t="n">
        <v>0.2333034249671765</v>
      </c>
      <c r="J1941" t="n">
        <v>81</v>
      </c>
      <c r="K1941" t="n">
        <v>19</v>
      </c>
      <c r="L1941">
        <f>VLOOKUP(J1941,Clustering!$D$3:$E$367,2,FALSE)</f>
        <v/>
      </c>
      <c r="M1941" t="n">
        <v>0.266641616</v>
      </c>
      <c r="N1941" t="n">
        <v>0.330669931</v>
      </c>
      <c r="O1941" t="n">
        <v>0.330669931</v>
      </c>
      <c r="P1941" t="n">
        <v>0.877500751</v>
      </c>
      <c r="Q1941" t="n">
        <v>0.424874682</v>
      </c>
      <c r="R1941" t="n">
        <v>0.1887788993470055</v>
      </c>
      <c r="S1941" t="n">
        <v>0</v>
      </c>
      <c r="T1941" t="n">
        <v>0.230693668</v>
      </c>
      <c r="U1941" t="n">
        <v>0.666411007</v>
      </c>
      <c r="V1941" t="n">
        <v>0.850080767</v>
      </c>
      <c r="W1941" t="n">
        <v>0.010611798</v>
      </c>
      <c r="X1941" t="n">
        <v>0.027398167</v>
      </c>
      <c r="Y1941" t="n">
        <v>0.2333034249671765</v>
      </c>
      <c r="Z1941" t="n">
        <v>0.413633847</v>
      </c>
      <c r="AA1941" t="n">
        <v>0.666411007</v>
      </c>
      <c r="AB1941" t="n">
        <v>0</v>
      </c>
      <c r="AC1941" t="n">
        <v>0</v>
      </c>
      <c r="AD1941" t="n">
        <v>0.85</v>
      </c>
      <c r="AE1941" t="n">
        <v>0.85</v>
      </c>
      <c r="AF1941" t="n">
        <v>0.85</v>
      </c>
      <c r="AG1941" t="n">
        <v>0.85</v>
      </c>
      <c r="AH1941" t="n">
        <v>0.877500751</v>
      </c>
      <c r="AI1941" t="n">
        <v>0.010611798</v>
      </c>
      <c r="AJ1941" t="n">
        <v>0.524523607</v>
      </c>
      <c r="AK1941" t="n">
        <v>0</v>
      </c>
      <c r="AL1941" t="n">
        <v>0.391852982</v>
      </c>
    </row>
    <row r="1942">
      <c r="A1942" t="inlineStr">
        <is>
          <t>2025-03-22 20:00</t>
        </is>
      </c>
      <c r="B1942" t="n">
        <v>47014.13565884137</v>
      </c>
      <c r="C1942" t="n">
        <v>46633.75615215286</v>
      </c>
      <c r="D1942" t="n">
        <v>0</v>
      </c>
      <c r="E1942" t="n">
        <v>380.3795066885143</v>
      </c>
      <c r="F1942" t="n">
        <v>0</v>
      </c>
      <c r="G1942" t="n">
        <v>0.1864605424943697</v>
      </c>
      <c r="H1942" t="n">
        <v>0.1840378308947449</v>
      </c>
      <c r="I1942" t="n">
        <v>0.2302498554555509</v>
      </c>
      <c r="J1942" t="n">
        <v>81</v>
      </c>
      <c r="K1942" t="n">
        <v>20</v>
      </c>
      <c r="L1942">
        <f>VLOOKUP(J1942,Clustering!$D$3:$E$367,2,FALSE)</f>
        <v/>
      </c>
      <c r="M1942" t="n">
        <v>0.283920477</v>
      </c>
      <c r="N1942" t="n">
        <v>0.339070877</v>
      </c>
      <c r="O1942" t="n">
        <v>0.339070877</v>
      </c>
      <c r="P1942" t="n">
        <v>0.877063303</v>
      </c>
      <c r="Q1942" t="n">
        <v>0.445826788</v>
      </c>
      <c r="R1942" t="n">
        <v>0.1840378308947449</v>
      </c>
      <c r="S1942" t="n">
        <v>0</v>
      </c>
      <c r="T1942" t="n">
        <v>0</v>
      </c>
      <c r="U1942" t="n">
        <v>0.666411007</v>
      </c>
      <c r="V1942" t="n">
        <v>0.850080767</v>
      </c>
      <c r="W1942" t="n">
        <v>0.01071652</v>
      </c>
      <c r="X1942" t="n">
        <v>0.013216158</v>
      </c>
      <c r="Y1942" t="n">
        <v>0.2302498554555509</v>
      </c>
      <c r="Z1942" t="n">
        <v>0.413762371</v>
      </c>
      <c r="AA1942" t="n">
        <v>0.666411007</v>
      </c>
      <c r="AB1942" t="n">
        <v>0</v>
      </c>
      <c r="AC1942" t="n">
        <v>0</v>
      </c>
      <c r="AD1942" t="n">
        <v>0.85</v>
      </c>
      <c r="AE1942" t="n">
        <v>0.85</v>
      </c>
      <c r="AF1942" t="n">
        <v>0.85</v>
      </c>
      <c r="AG1942" t="n">
        <v>0.85</v>
      </c>
      <c r="AH1942" t="n">
        <v>0.877063303</v>
      </c>
      <c r="AI1942" t="n">
        <v>0.01071652</v>
      </c>
      <c r="AJ1942" t="n">
        <v>0.521782348</v>
      </c>
      <c r="AK1942" t="n">
        <v>0</v>
      </c>
      <c r="AL1942" t="n">
        <v>0.343572754</v>
      </c>
    </row>
    <row r="1943">
      <c r="A1943" t="inlineStr">
        <is>
          <t>2025-03-22 21:00</t>
        </is>
      </c>
      <c r="B1943" t="n">
        <v>44739.72262830125</v>
      </c>
      <c r="C1943" t="n">
        <v>44375.33073950348</v>
      </c>
      <c r="D1943" t="n">
        <v>0</v>
      </c>
      <c r="E1943" t="n">
        <v>364.3918887977742</v>
      </c>
      <c r="F1943" t="n">
        <v>0</v>
      </c>
      <c r="G1943" t="n">
        <v>0.1786234749008697</v>
      </c>
      <c r="H1943" t="n">
        <v>0.176705246212223</v>
      </c>
      <c r="I1943" t="n">
        <v>0.2132945089567884</v>
      </c>
      <c r="J1943" t="n">
        <v>81</v>
      </c>
      <c r="K1943" t="n">
        <v>21</v>
      </c>
      <c r="L1943">
        <f>VLOOKUP(J1943,Clustering!$D$3:$E$367,2,FALSE)</f>
        <v/>
      </c>
      <c r="M1943" t="n">
        <v>0.288516654</v>
      </c>
      <c r="N1943" t="n">
        <v>0.337743686</v>
      </c>
      <c r="O1943" t="n">
        <v>0.337743686</v>
      </c>
      <c r="P1943" t="n">
        <v>0.877643176</v>
      </c>
      <c r="Q1943" t="n">
        <v>0.446878149</v>
      </c>
      <c r="R1943" t="n">
        <v>0.176705246212223</v>
      </c>
      <c r="S1943" t="n">
        <v>0</v>
      </c>
      <c r="T1943" t="n">
        <v>0</v>
      </c>
      <c r="U1943" t="n">
        <v>0.666411007</v>
      </c>
      <c r="V1943" t="n">
        <v>0.850080767</v>
      </c>
      <c r="W1943" t="n">
        <v>0.010681613</v>
      </c>
      <c r="X1943" t="n">
        <v>0.001332757</v>
      </c>
      <c r="Y1943" t="n">
        <v>0.2132945089567884</v>
      </c>
      <c r="Z1943" t="n">
        <v>0.408205297</v>
      </c>
      <c r="AA1943" t="n">
        <v>0.666411007</v>
      </c>
      <c r="AB1943" t="n">
        <v>0</v>
      </c>
      <c r="AC1943" t="n">
        <v>0</v>
      </c>
      <c r="AD1943" t="n">
        <v>0.85</v>
      </c>
      <c r="AE1943" t="n">
        <v>0.85</v>
      </c>
      <c r="AF1943" t="n">
        <v>0.85</v>
      </c>
      <c r="AG1943" t="n">
        <v>0.85</v>
      </c>
      <c r="AH1943" t="n">
        <v>0.877643176</v>
      </c>
      <c r="AI1943" t="n">
        <v>0.010681613</v>
      </c>
      <c r="AJ1943" t="n">
        <v>0.492189742</v>
      </c>
      <c r="AK1943" t="n">
        <v>0</v>
      </c>
      <c r="AL1943" t="n">
        <v>0.100749311</v>
      </c>
    </row>
    <row r="1944">
      <c r="A1944" t="inlineStr">
        <is>
          <t>2025-03-22 22:00</t>
        </is>
      </c>
      <c r="B1944" t="n">
        <v>41409.03952765223</v>
      </c>
      <c r="C1944" t="n">
        <v>41069.98363658386</v>
      </c>
      <c r="D1944" t="n">
        <v>0</v>
      </c>
      <c r="E1944" t="n">
        <v>339.0558910683653</v>
      </c>
      <c r="F1944" t="n">
        <v>0</v>
      </c>
      <c r="G1944" t="n">
        <v>0.1662038681707673</v>
      </c>
      <c r="H1944" t="n">
        <v>0.1647722179891603</v>
      </c>
      <c r="I1944" t="n">
        <v>0.1920802365602322</v>
      </c>
      <c r="J1944" t="n">
        <v>81</v>
      </c>
      <c r="K1944" t="n">
        <v>22</v>
      </c>
      <c r="L1944">
        <f>VLOOKUP(J1944,Clustering!$D$3:$E$367,2,FALSE)</f>
        <v/>
      </c>
      <c r="M1944" t="n">
        <v>0.278834732</v>
      </c>
      <c r="N1944" t="n">
        <v>0.331924157</v>
      </c>
      <c r="O1944" t="n">
        <v>0.331924157</v>
      </c>
      <c r="P1944" t="n">
        <v>0.878629978</v>
      </c>
      <c r="Q1944" t="n">
        <v>0.450169907</v>
      </c>
      <c r="R1944" t="n">
        <v>0.1647722179891603</v>
      </c>
      <c r="S1944" t="n">
        <v>0</v>
      </c>
      <c r="T1944" t="n">
        <v>0</v>
      </c>
      <c r="U1944" t="n">
        <v>0.666411007</v>
      </c>
      <c r="V1944" t="n">
        <v>0.850080767</v>
      </c>
      <c r="W1944" t="n">
        <v>0.01071652</v>
      </c>
      <c r="X1944" t="n">
        <v>0.001332757</v>
      </c>
      <c r="Y1944" t="n">
        <v>0.1920802365602322</v>
      </c>
      <c r="Z1944" t="n">
        <v>0.363842988</v>
      </c>
      <c r="AA1944" t="n">
        <v>0.666411007</v>
      </c>
      <c r="AB1944" t="n">
        <v>0</v>
      </c>
      <c r="AC1944" t="n">
        <v>0</v>
      </c>
      <c r="AD1944" t="n">
        <v>0.85</v>
      </c>
      <c r="AE1944" t="n">
        <v>0.85</v>
      </c>
      <c r="AF1944" t="n">
        <v>0.85</v>
      </c>
      <c r="AG1944" t="n">
        <v>0.85</v>
      </c>
      <c r="AH1944" t="n">
        <v>0.878629978</v>
      </c>
      <c r="AI1944" t="n">
        <v>0.01071652</v>
      </c>
      <c r="AJ1944" t="n">
        <v>0.4362915</v>
      </c>
      <c r="AK1944" t="n">
        <v>0</v>
      </c>
      <c r="AL1944" t="n">
        <v>0.08154389200000001</v>
      </c>
    </row>
    <row r="1945">
      <c r="A1945" t="inlineStr">
        <is>
          <t>2025-03-22 23:00</t>
        </is>
      </c>
      <c r="B1945" t="n">
        <v>37684.8297641269</v>
      </c>
      <c r="C1945" t="n">
        <v>37363.01976158562</v>
      </c>
      <c r="D1945" t="n">
        <v>0</v>
      </c>
      <c r="E1945" t="n">
        <v>321.8100025412826</v>
      </c>
      <c r="F1945" t="n">
        <v>0</v>
      </c>
      <c r="G1945" t="n">
        <v>0.1577500012457267</v>
      </c>
      <c r="H1945" t="n">
        <v>0.1568168658404517</v>
      </c>
      <c r="I1945" t="n">
        <v>0.174615961809532</v>
      </c>
      <c r="J1945" t="n">
        <v>81</v>
      </c>
      <c r="K1945" t="n">
        <v>23</v>
      </c>
      <c r="L1945">
        <f>VLOOKUP(J1945,Clustering!$D$3:$E$367,2,FALSE)</f>
        <v/>
      </c>
      <c r="M1945" t="n">
        <v>0.266013818</v>
      </c>
      <c r="N1945" t="n">
        <v>0.329319074</v>
      </c>
      <c r="O1945" t="n">
        <v>0.329319074</v>
      </c>
      <c r="P1945" t="n">
        <v>0.872668474</v>
      </c>
      <c r="Q1945" t="n">
        <v>0.421044727</v>
      </c>
      <c r="R1945" t="n">
        <v>0.1568168658404517</v>
      </c>
      <c r="S1945" t="n">
        <v>0</v>
      </c>
      <c r="T1945" t="n">
        <v>0</v>
      </c>
      <c r="U1945" t="n">
        <v>0.655281982</v>
      </c>
      <c r="V1945" t="n">
        <v>0.850080767</v>
      </c>
      <c r="W1945" t="n">
        <v>0.01197318</v>
      </c>
      <c r="X1945" t="n">
        <v>0.001332757</v>
      </c>
      <c r="Y1945" t="n">
        <v>0.174615961809532</v>
      </c>
      <c r="Z1945" t="n">
        <v>0.304329619</v>
      </c>
      <c r="AA1945" t="n">
        <v>0.655281982</v>
      </c>
      <c r="AB1945" t="n">
        <v>0</v>
      </c>
      <c r="AC1945" t="n">
        <v>0</v>
      </c>
      <c r="AD1945" t="n">
        <v>0.85</v>
      </c>
      <c r="AE1945" t="n">
        <v>0.85</v>
      </c>
      <c r="AF1945" t="n">
        <v>0.85</v>
      </c>
      <c r="AG1945" t="n">
        <v>0.85</v>
      </c>
      <c r="AH1945" t="n">
        <v>0.872668474</v>
      </c>
      <c r="AI1945" t="n">
        <v>0.01197318</v>
      </c>
      <c r="AJ1945" t="n">
        <v>0.381420082</v>
      </c>
      <c r="AK1945" t="n">
        <v>0</v>
      </c>
      <c r="AL1945" t="n">
        <v>0.039464555</v>
      </c>
    </row>
    <row r="1946">
      <c r="A1946" t="inlineStr">
        <is>
          <t>2025-03-23 00:00</t>
        </is>
      </c>
      <c r="B1946" t="n">
        <v>35086.41484825146</v>
      </c>
      <c r="C1946" t="n">
        <v>34766.38574819932</v>
      </c>
      <c r="D1946" t="n">
        <v>0</v>
      </c>
      <c r="E1946" t="n">
        <v>320.0291000521407</v>
      </c>
      <c r="F1946" t="n">
        <v>0</v>
      </c>
      <c r="G1946" t="n">
        <v>0.1568770098294807</v>
      </c>
      <c r="H1946" t="n">
        <v>0.1565757945632181</v>
      </c>
      <c r="I1946" t="n">
        <v>0.1623213266706188</v>
      </c>
      <c r="J1946" t="n">
        <v>82</v>
      </c>
      <c r="K1946" t="n">
        <v>0</v>
      </c>
      <c r="L1946">
        <f>VLOOKUP(J1946,Clustering!$D$3:$E$367,2,FALSE)</f>
        <v/>
      </c>
      <c r="M1946" t="n">
        <v>0.278765617</v>
      </c>
      <c r="N1946" t="n">
        <v>0.328068793</v>
      </c>
      <c r="O1946" t="n">
        <v>0.328068793</v>
      </c>
      <c r="P1946" t="n">
        <v>0.868060008</v>
      </c>
      <c r="Q1946" t="n">
        <v>0.415262246</v>
      </c>
      <c r="R1946" t="n">
        <v>0.1565757945632181</v>
      </c>
      <c r="S1946" t="n">
        <v>0</v>
      </c>
      <c r="T1946" t="n">
        <v>0</v>
      </c>
      <c r="U1946" t="n">
        <v>0.645624305</v>
      </c>
      <c r="V1946" t="n">
        <v>0.850080767</v>
      </c>
      <c r="W1946" t="n">
        <v>0.013299655</v>
      </c>
      <c r="X1946" t="n">
        <v>0.000799989</v>
      </c>
      <c r="Y1946" t="n">
        <v>0.1623213266706188</v>
      </c>
      <c r="Z1946" t="n">
        <v>0.228916697</v>
      </c>
      <c r="AA1946" t="n">
        <v>0.645624305</v>
      </c>
      <c r="AB1946" t="n">
        <v>0</v>
      </c>
      <c r="AC1946" t="n">
        <v>0</v>
      </c>
      <c r="AD1946" t="n">
        <v>0.85</v>
      </c>
      <c r="AE1946" t="n">
        <v>0.85</v>
      </c>
      <c r="AF1946" t="n">
        <v>0.85</v>
      </c>
      <c r="AG1946" t="n">
        <v>0.85</v>
      </c>
      <c r="AH1946" t="n">
        <v>0.868060008</v>
      </c>
      <c r="AI1946" t="n">
        <v>0.013299655</v>
      </c>
      <c r="AJ1946" t="n">
        <v>0.364607899</v>
      </c>
      <c r="AK1946" t="n">
        <v>0</v>
      </c>
      <c r="AL1946" t="n">
        <v>0.048952353</v>
      </c>
    </row>
    <row r="1947">
      <c r="A1947" t="inlineStr">
        <is>
          <t>2025-03-23 01:00</t>
        </is>
      </c>
      <c r="B1947" t="n">
        <v>34389.89550166344</v>
      </c>
      <c r="C1947" t="n">
        <v>34075.96389033597</v>
      </c>
      <c r="D1947" t="n">
        <v>0</v>
      </c>
      <c r="E1947" t="n">
        <v>313.9316113274744</v>
      </c>
      <c r="F1947" t="n">
        <v>0</v>
      </c>
      <c r="G1947" t="n">
        <v>0.1538880447683698</v>
      </c>
      <c r="H1947" t="n">
        <v>0.153883831967443</v>
      </c>
      <c r="I1947" t="n">
        <v>0.1539641890598542</v>
      </c>
      <c r="J1947" t="n">
        <v>82</v>
      </c>
      <c r="K1947" t="n">
        <v>1</v>
      </c>
      <c r="L1947">
        <f>VLOOKUP(J1947,Clustering!$D$3:$E$367,2,FALSE)</f>
        <v/>
      </c>
      <c r="M1947" t="n">
        <v>0.271255072</v>
      </c>
      <c r="N1947" t="n">
        <v>0.317362516</v>
      </c>
      <c r="O1947" t="n">
        <v>0.317362516</v>
      </c>
      <c r="P1947" t="n">
        <v>0.877256594</v>
      </c>
      <c r="Q1947" t="n">
        <v>0.38000413</v>
      </c>
      <c r="R1947" t="n">
        <v>0.153883831967443</v>
      </c>
      <c r="S1947" t="n">
        <v>0</v>
      </c>
      <c r="T1947" t="n">
        <v>0</v>
      </c>
      <c r="U1947" t="n">
        <v>0.645624305</v>
      </c>
      <c r="V1947" t="n">
        <v>0.850080767</v>
      </c>
      <c r="W1947" t="n">
        <v>0.01235716</v>
      </c>
      <c r="X1947" t="n">
        <v>0.000799989</v>
      </c>
      <c r="Y1947" t="n">
        <v>0.1539641890598542</v>
      </c>
      <c r="Z1947" t="n">
        <v>0.224804989</v>
      </c>
      <c r="AA1947" t="n">
        <v>0.645624305</v>
      </c>
      <c r="AB1947" t="n">
        <v>0</v>
      </c>
      <c r="AC1947" t="n">
        <v>0</v>
      </c>
      <c r="AD1947" t="n">
        <v>0.85</v>
      </c>
      <c r="AE1947" t="n">
        <v>0.85</v>
      </c>
      <c r="AF1947" t="n">
        <v>0.85</v>
      </c>
      <c r="AG1947" t="n">
        <v>0.85</v>
      </c>
      <c r="AH1947" t="n">
        <v>0.877256594</v>
      </c>
      <c r="AI1947" t="n">
        <v>0.01235716</v>
      </c>
      <c r="AJ1947" t="n">
        <v>0.360193152</v>
      </c>
      <c r="AK1947" t="n">
        <v>0</v>
      </c>
      <c r="AL1947" t="n">
        <v>0</v>
      </c>
    </row>
    <row r="1948">
      <c r="A1948" t="inlineStr">
        <is>
          <t>2025-03-23 02:00</t>
        </is>
      </c>
      <c r="B1948" t="n">
        <v>34249.6696318793</v>
      </c>
      <c r="C1948" t="n">
        <v>33943.25614095198</v>
      </c>
      <c r="D1948" t="n">
        <v>0</v>
      </c>
      <c r="E1948" t="n">
        <v>306.4134909273197</v>
      </c>
      <c r="F1948" t="n">
        <v>0</v>
      </c>
      <c r="G1948" t="n">
        <v>0.150202691631039</v>
      </c>
      <c r="H1948" t="n">
        <v>0.1499664237123971</v>
      </c>
      <c r="I1948" t="n">
        <v>0.1544731173117918</v>
      </c>
      <c r="J1948" t="n">
        <v>82</v>
      </c>
      <c r="K1948" t="n">
        <v>2</v>
      </c>
      <c r="L1948">
        <f>VLOOKUP(J1948,Clustering!$D$3:$E$367,2,FALSE)</f>
        <v/>
      </c>
      <c r="M1948" t="n">
        <v>0.261095102</v>
      </c>
      <c r="N1948" t="n">
        <v>0.305609079</v>
      </c>
      <c r="O1948" t="n">
        <v>0.305609079</v>
      </c>
      <c r="P1948" t="n">
        <v>0.876442736</v>
      </c>
      <c r="Q1948" t="n">
        <v>0.345522019</v>
      </c>
      <c r="R1948" t="n">
        <v>0.1499664237123971</v>
      </c>
      <c r="S1948" t="n">
        <v>0</v>
      </c>
      <c r="T1948" t="n">
        <v>0</v>
      </c>
      <c r="U1948" t="n">
        <v>0.645624305</v>
      </c>
      <c r="V1948" t="n">
        <v>0.850080767</v>
      </c>
      <c r="W1948" t="n">
        <v>0.012461881</v>
      </c>
      <c r="X1948" t="n">
        <v>0.000799989</v>
      </c>
      <c r="Y1948" t="n">
        <v>0.1544731173117918</v>
      </c>
      <c r="Z1948" t="n">
        <v>0.219593981</v>
      </c>
      <c r="AA1948" t="n">
        <v>0.645624305</v>
      </c>
      <c r="AB1948" t="n">
        <v>0</v>
      </c>
      <c r="AC1948" t="n">
        <v>0</v>
      </c>
      <c r="AD1948" t="n">
        <v>0.85</v>
      </c>
      <c r="AE1948" t="n">
        <v>0.85</v>
      </c>
      <c r="AF1948" t="n">
        <v>0.85</v>
      </c>
      <c r="AG1948" t="n">
        <v>0.85</v>
      </c>
      <c r="AH1948" t="n">
        <v>0.876442736</v>
      </c>
      <c r="AI1948" t="n">
        <v>0.012461881</v>
      </c>
      <c r="AJ1948" t="n">
        <v>0.355068911</v>
      </c>
      <c r="AK1948" t="n">
        <v>0</v>
      </c>
      <c r="AL1948" t="n">
        <v>0.007696911</v>
      </c>
    </row>
    <row r="1949">
      <c r="A1949" t="inlineStr">
        <is>
          <t>2025-03-23 03:00</t>
        </is>
      </c>
      <c r="B1949" t="n">
        <v>34277.25753638769</v>
      </c>
      <c r="C1949" t="n">
        <v>33967.62788428635</v>
      </c>
      <c r="D1949" t="n">
        <v>0</v>
      </c>
      <c r="E1949" t="n">
        <v>309.629652101339</v>
      </c>
      <c r="F1949" t="n">
        <v>0</v>
      </c>
      <c r="G1949" t="n">
        <v>0.1517792412261465</v>
      </c>
      <c r="H1949" t="n">
        <v>0.1511115122792567</v>
      </c>
      <c r="I1949" t="n">
        <v>0.1638481114264315</v>
      </c>
      <c r="J1949" t="n">
        <v>82</v>
      </c>
      <c r="K1949" t="n">
        <v>3</v>
      </c>
      <c r="L1949">
        <f>VLOOKUP(J1949,Clustering!$D$3:$E$367,2,FALSE)</f>
        <v/>
      </c>
      <c r="M1949" t="n">
        <v>0.253480884</v>
      </c>
      <c r="N1949" t="n">
        <v>0.298081752</v>
      </c>
      <c r="O1949" t="n">
        <v>0.298081752</v>
      </c>
      <c r="P1949" t="n">
        <v>0.875913729</v>
      </c>
      <c r="Q1949" t="n">
        <v>0.334219897</v>
      </c>
      <c r="R1949" t="n">
        <v>0.1511115122792567</v>
      </c>
      <c r="S1949" t="n">
        <v>0</v>
      </c>
      <c r="T1949" t="n">
        <v>0</v>
      </c>
      <c r="U1949" t="n">
        <v>0.645624305</v>
      </c>
      <c r="V1949" t="n">
        <v>0.850080767</v>
      </c>
      <c r="W1949" t="n">
        <v>0.013439284</v>
      </c>
      <c r="X1949" t="n">
        <v>0.000799989</v>
      </c>
      <c r="Y1949" t="n">
        <v>0.1638481114264315</v>
      </c>
      <c r="Z1949" t="n">
        <v>0.21761503</v>
      </c>
      <c r="AA1949" t="n">
        <v>0.645624305</v>
      </c>
      <c r="AB1949" t="n">
        <v>0</v>
      </c>
      <c r="AC1949" t="n">
        <v>0</v>
      </c>
      <c r="AD1949" t="n">
        <v>0.85</v>
      </c>
      <c r="AE1949" t="n">
        <v>0.85</v>
      </c>
      <c r="AF1949" t="n">
        <v>0.85</v>
      </c>
      <c r="AG1949" t="n">
        <v>0.85</v>
      </c>
      <c r="AH1949" t="n">
        <v>0.875913729</v>
      </c>
      <c r="AI1949" t="n">
        <v>0.013439284</v>
      </c>
      <c r="AJ1949" t="n">
        <v>0.354702869</v>
      </c>
      <c r="AK1949" t="n">
        <v>0</v>
      </c>
      <c r="AL1949" t="n">
        <v>0</v>
      </c>
    </row>
    <row r="1950">
      <c r="A1950" t="inlineStr">
        <is>
          <t>2025-03-23 04:00</t>
        </is>
      </c>
      <c r="B1950" t="n">
        <v>34583.95271357824</v>
      </c>
      <c r="C1950" t="n">
        <v>34262.94865349494</v>
      </c>
      <c r="D1950" t="n">
        <v>0</v>
      </c>
      <c r="E1950" t="n">
        <v>321.0040600833023</v>
      </c>
      <c r="F1950" t="n">
        <v>0</v>
      </c>
      <c r="G1950" t="n">
        <v>0.1573549314133834</v>
      </c>
      <c r="H1950" t="n">
        <v>0.156696330201835</v>
      </c>
      <c r="I1950" t="n">
        <v>0.1692588223154521</v>
      </c>
      <c r="J1950" t="n">
        <v>82</v>
      </c>
      <c r="K1950" t="n">
        <v>4</v>
      </c>
      <c r="L1950">
        <f>VLOOKUP(J1950,Clustering!$D$3:$E$367,2,FALSE)</f>
        <v/>
      </c>
      <c r="M1950" t="n">
        <v>0.245169752</v>
      </c>
      <c r="N1950" t="n">
        <v>0.29515917</v>
      </c>
      <c r="O1950" t="n">
        <v>0.29515917</v>
      </c>
      <c r="P1950" t="n">
        <v>0.877063303</v>
      </c>
      <c r="Q1950" t="n">
        <v>0.327686444</v>
      </c>
      <c r="R1950" t="n">
        <v>0.156696330201835</v>
      </c>
      <c r="S1950" t="n">
        <v>0</v>
      </c>
      <c r="T1950" t="n">
        <v>0</v>
      </c>
      <c r="U1950" t="n">
        <v>0.645624305</v>
      </c>
      <c r="V1950" t="n">
        <v>0.850080767</v>
      </c>
      <c r="W1950" t="n">
        <v>0.013578913</v>
      </c>
      <c r="X1950" t="n">
        <v>0.000799989</v>
      </c>
      <c r="Y1950" t="n">
        <v>0.1692588223154521</v>
      </c>
      <c r="Z1950" t="n">
        <v>0.22054158</v>
      </c>
      <c r="AA1950" t="n">
        <v>0.645624305</v>
      </c>
      <c r="AB1950" t="n">
        <v>0</v>
      </c>
      <c r="AC1950" t="n">
        <v>0</v>
      </c>
      <c r="AD1950" t="n">
        <v>0.85</v>
      </c>
      <c r="AE1950" t="n">
        <v>0.85</v>
      </c>
      <c r="AF1950" t="n">
        <v>0.85</v>
      </c>
      <c r="AG1950" t="n">
        <v>0.85</v>
      </c>
      <c r="AH1950" t="n">
        <v>0.877063303</v>
      </c>
      <c r="AI1950" t="n">
        <v>0.013578913</v>
      </c>
      <c r="AJ1950" t="n">
        <v>0.360684503</v>
      </c>
      <c r="AK1950" t="n">
        <v>0</v>
      </c>
      <c r="AL1950" t="n">
        <v>0</v>
      </c>
    </row>
    <row r="1951">
      <c r="A1951" t="inlineStr">
        <is>
          <t>2025-03-23 05:00</t>
        </is>
      </c>
      <c r="B1951" t="n">
        <v>37384.45582406517</v>
      </c>
      <c r="C1951" t="n">
        <v>37050.5125536351</v>
      </c>
      <c r="D1951" t="n">
        <v>0</v>
      </c>
      <c r="E1951" t="n">
        <v>333.9432704300691</v>
      </c>
      <c r="F1951" t="n">
        <v>0</v>
      </c>
      <c r="G1951" t="n">
        <v>0.1636976815833672</v>
      </c>
      <c r="H1951" t="n">
        <v>0.1630847190485251</v>
      </c>
      <c r="I1951" t="n">
        <v>0.1747766759943544</v>
      </c>
      <c r="J1951" t="n">
        <v>82</v>
      </c>
      <c r="K1951" t="n">
        <v>5</v>
      </c>
      <c r="L1951">
        <f>VLOOKUP(J1951,Clustering!$D$3:$E$367,2,FALSE)</f>
        <v/>
      </c>
      <c r="M1951" t="n">
        <v>0.243194202</v>
      </c>
      <c r="N1951" t="n">
        <v>0.295417509</v>
      </c>
      <c r="O1951" t="n">
        <v>0.295417509</v>
      </c>
      <c r="P1951" t="n">
        <v>0.879250544</v>
      </c>
      <c r="Q1951" t="n">
        <v>0.323243196</v>
      </c>
      <c r="R1951" t="n">
        <v>0.1630847190485251</v>
      </c>
      <c r="S1951" t="n">
        <v>0</v>
      </c>
      <c r="T1951" t="n">
        <v>0</v>
      </c>
      <c r="U1951" t="n">
        <v>0.645624305</v>
      </c>
      <c r="V1951" t="n">
        <v>0.850080767</v>
      </c>
      <c r="W1951" t="n">
        <v>0.013718542</v>
      </c>
      <c r="X1951" t="n">
        <v>0.000799989</v>
      </c>
      <c r="Y1951" t="n">
        <v>0.1747766759943544</v>
      </c>
      <c r="Z1951" t="n">
        <v>0.249028039</v>
      </c>
      <c r="AA1951" t="n">
        <v>0.645624305</v>
      </c>
      <c r="AB1951" t="n">
        <v>0</v>
      </c>
      <c r="AC1951" t="n">
        <v>0</v>
      </c>
      <c r="AD1951" t="n">
        <v>0.85</v>
      </c>
      <c r="AE1951" t="n">
        <v>0.85</v>
      </c>
      <c r="AF1951" t="n">
        <v>0.85</v>
      </c>
      <c r="AG1951" t="n">
        <v>0.85</v>
      </c>
      <c r="AH1951" t="n">
        <v>0.879250544</v>
      </c>
      <c r="AI1951" t="n">
        <v>0.013718542</v>
      </c>
      <c r="AJ1951" t="n">
        <v>0.388127095</v>
      </c>
      <c r="AK1951" t="n">
        <v>0</v>
      </c>
      <c r="AL1951" t="n">
        <v>0</v>
      </c>
    </row>
    <row r="1952">
      <c r="A1952" t="inlineStr">
        <is>
          <t>2025-03-23 06:00</t>
        </is>
      </c>
      <c r="B1952" t="n">
        <v>39555.77455634194</v>
      </c>
      <c r="C1952" t="n">
        <v>39109.95531683419</v>
      </c>
      <c r="D1952" t="n">
        <v>103.765806942942</v>
      </c>
      <c r="E1952" t="n">
        <v>342.0534325648066</v>
      </c>
      <c r="F1952" t="n">
        <v>0.0046862733179605</v>
      </c>
      <c r="G1952" t="n">
        <v>0.1676732512572581</v>
      </c>
      <c r="H1952" t="n">
        <v>0.1670623951228794</v>
      </c>
      <c r="I1952" t="n">
        <v>0.178714173522503</v>
      </c>
      <c r="J1952" t="n">
        <v>82</v>
      </c>
      <c r="K1952" t="n">
        <v>6</v>
      </c>
      <c r="L1952">
        <f>VLOOKUP(J1952,Clustering!$D$3:$E$367,2,FALSE)</f>
        <v/>
      </c>
      <c r="M1952" t="n">
        <v>0.254160519</v>
      </c>
      <c r="N1952" t="n">
        <v>0.298257265</v>
      </c>
      <c r="O1952" t="n">
        <v>0.298257265</v>
      </c>
      <c r="P1952" t="n">
        <v>0.88123432</v>
      </c>
      <c r="Q1952" t="n">
        <v>0.356110718</v>
      </c>
      <c r="R1952" t="n">
        <v>0.1670623951228794</v>
      </c>
      <c r="S1952" t="n">
        <v>0.0046862733179605</v>
      </c>
      <c r="T1952" t="n">
        <v>0</v>
      </c>
      <c r="U1952" t="n">
        <v>0.6501009599999999</v>
      </c>
      <c r="V1952" t="n">
        <v>0.850080767</v>
      </c>
      <c r="W1952" t="n">
        <v>0.013404377</v>
      </c>
      <c r="X1952" t="n">
        <v>0.00083936</v>
      </c>
      <c r="Y1952" t="n">
        <v>0.178714173522503</v>
      </c>
      <c r="Z1952" t="n">
        <v>0.303165531</v>
      </c>
      <c r="AA1952" t="n">
        <v>0.6501009599999999</v>
      </c>
      <c r="AB1952" t="n">
        <v>0</v>
      </c>
      <c r="AC1952" t="n">
        <v>0</v>
      </c>
      <c r="AD1952" t="n">
        <v>0.85</v>
      </c>
      <c r="AE1952" t="n">
        <v>0.85</v>
      </c>
      <c r="AF1952" t="n">
        <v>0.85</v>
      </c>
      <c r="AG1952" t="n">
        <v>0.85</v>
      </c>
      <c r="AH1952" t="n">
        <v>0.88123432</v>
      </c>
      <c r="AI1952" t="n">
        <v>0.013404377</v>
      </c>
      <c r="AJ1952" t="n">
        <v>0.415102338</v>
      </c>
      <c r="AK1952" t="n">
        <v>0.0032803913225724</v>
      </c>
      <c r="AL1952" t="n">
        <v>0</v>
      </c>
    </row>
    <row r="1953">
      <c r="A1953" t="inlineStr">
        <is>
          <t>2025-03-23 07:00</t>
        </is>
      </c>
      <c r="B1953" t="n">
        <v>41061.98464933437</v>
      </c>
      <c r="C1953" t="n">
        <v>39697.4600176551</v>
      </c>
      <c r="D1953" t="n">
        <v>1035.348658235531</v>
      </c>
      <c r="E1953" t="n">
        <v>329.1759734437382</v>
      </c>
      <c r="F1953" t="n">
        <v>0.0467584355079837</v>
      </c>
      <c r="G1953" t="n">
        <v>0.1613607712959501</v>
      </c>
      <c r="H1953" t="n">
        <v>0.160694095549292</v>
      </c>
      <c r="I1953" t="n">
        <v>0.173410605423364</v>
      </c>
      <c r="J1953" t="n">
        <v>82</v>
      </c>
      <c r="K1953" t="n">
        <v>7</v>
      </c>
      <c r="L1953">
        <f>VLOOKUP(J1953,Clustering!$D$3:$E$367,2,FALSE)</f>
        <v/>
      </c>
      <c r="M1953" t="n">
        <v>0.263825162</v>
      </c>
      <c r="N1953" t="n">
        <v>0.306352543</v>
      </c>
      <c r="O1953" t="n">
        <v>0.306352543</v>
      </c>
      <c r="P1953" t="n">
        <v>0.882109217</v>
      </c>
      <c r="Q1953" t="n">
        <v>0.396963572</v>
      </c>
      <c r="R1953" t="n">
        <v>0.160694095549292</v>
      </c>
      <c r="S1953" t="n">
        <v>0.0467584355079837</v>
      </c>
      <c r="T1953" t="n">
        <v>0</v>
      </c>
      <c r="U1953" t="n">
        <v>0.65669072</v>
      </c>
      <c r="V1953" t="n">
        <v>0.850080767</v>
      </c>
      <c r="W1953" t="n">
        <v>0.012671325</v>
      </c>
      <c r="X1953" t="n">
        <v>0.001088153</v>
      </c>
      <c r="Y1953" t="n">
        <v>0.173410605423364</v>
      </c>
      <c r="Z1953" t="n">
        <v>0.289997108</v>
      </c>
      <c r="AA1953" t="n">
        <v>0.65669072</v>
      </c>
      <c r="AB1953" t="n">
        <v>0</v>
      </c>
      <c r="AC1953" t="n">
        <v>0</v>
      </c>
      <c r="AD1953" t="n">
        <v>0.85</v>
      </c>
      <c r="AE1953" t="n">
        <v>0.85</v>
      </c>
      <c r="AF1953" t="n">
        <v>0.85</v>
      </c>
      <c r="AG1953" t="n">
        <v>0.85</v>
      </c>
      <c r="AH1953" t="n">
        <v>0.882109217</v>
      </c>
      <c r="AI1953" t="n">
        <v>0.012671325</v>
      </c>
      <c r="AJ1953" t="n">
        <v>0.400541122</v>
      </c>
      <c r="AK1953" t="n">
        <v>0.0327309048555886</v>
      </c>
      <c r="AL1953" t="n">
        <v>0.009665585000000001</v>
      </c>
    </row>
    <row r="1954">
      <c r="A1954" t="inlineStr">
        <is>
          <t>2025-03-23 08:00</t>
        </is>
      </c>
      <c r="B1954" t="n">
        <v>43460.32807094344</v>
      </c>
      <c r="C1954" t="n">
        <v>40365.51465329601</v>
      </c>
      <c r="D1954" t="n">
        <v>2752.957641369074</v>
      </c>
      <c r="E1954" t="n">
        <v>341.8557762783539</v>
      </c>
      <c r="F1954" t="n">
        <v>0.1243291245960968</v>
      </c>
      <c r="G1954" t="n">
        <v>0.1675763609207617</v>
      </c>
      <c r="H1954" t="n">
        <v>0.1672431985808046</v>
      </c>
      <c r="I1954" t="n">
        <v>0.1735981053056568</v>
      </c>
      <c r="J1954" t="n">
        <v>82</v>
      </c>
      <c r="K1954" t="n">
        <v>8</v>
      </c>
      <c r="L1954">
        <f>VLOOKUP(J1954,Clustering!$D$3:$E$367,2,FALSE)</f>
        <v/>
      </c>
      <c r="M1954" t="n">
        <v>0.264406884</v>
      </c>
      <c r="N1954" t="n">
        <v>0.302546481</v>
      </c>
      <c r="O1954" t="n">
        <v>0.302546481</v>
      </c>
      <c r="P1954" t="n">
        <v>0.884418536</v>
      </c>
      <c r="Q1954" t="n">
        <v>0.42632656</v>
      </c>
      <c r="R1954" t="n">
        <v>0.1672431985808046</v>
      </c>
      <c r="S1954" t="n">
        <v>0.1243291245960968</v>
      </c>
      <c r="T1954" t="n">
        <v>0</v>
      </c>
      <c r="U1954" t="n">
        <v>0.65669072</v>
      </c>
      <c r="V1954" t="n">
        <v>0.850080767</v>
      </c>
      <c r="W1954" t="n">
        <v>0.012182623</v>
      </c>
      <c r="X1954" t="n">
        <v>0.001022814</v>
      </c>
      <c r="Y1954" t="n">
        <v>0.1735981053056568</v>
      </c>
      <c r="Z1954" t="n">
        <v>0.283721038</v>
      </c>
      <c r="AA1954" t="n">
        <v>0.65669072</v>
      </c>
      <c r="AB1954" t="n">
        <v>0</v>
      </c>
      <c r="AC1954" t="n">
        <v>0</v>
      </c>
      <c r="AD1954" t="n">
        <v>0.85</v>
      </c>
      <c r="AE1954" t="n">
        <v>0.85</v>
      </c>
      <c r="AF1954" t="n">
        <v>0.85</v>
      </c>
      <c r="AG1954" t="n">
        <v>0.85</v>
      </c>
      <c r="AH1954" t="n">
        <v>0.884418536</v>
      </c>
      <c r="AI1954" t="n">
        <v>0.012182623</v>
      </c>
      <c r="AJ1954" t="n">
        <v>0.392263339</v>
      </c>
      <c r="AK1954" t="n">
        <v>0.0870303872172677</v>
      </c>
      <c r="AL1954" t="n">
        <v>0.029612509</v>
      </c>
    </row>
    <row r="1955">
      <c r="A1955" t="inlineStr">
        <is>
          <t>2025-03-23 09:00</t>
        </is>
      </c>
      <c r="B1955" t="n">
        <v>45128.37442849186</v>
      </c>
      <c r="C1955" t="n">
        <v>39833.40862010296</v>
      </c>
      <c r="D1955" t="n">
        <v>4897.378793281187</v>
      </c>
      <c r="E1955" t="n">
        <v>397.5870151077266</v>
      </c>
      <c r="F1955" t="n">
        <v>0.2211755128500027</v>
      </c>
      <c r="G1955" t="n">
        <v>0.1948955956410424</v>
      </c>
      <c r="H1955" t="n">
        <v>0.1949061276433593</v>
      </c>
      <c r="I1955" t="n">
        <v>0.1947052349123313</v>
      </c>
      <c r="J1955" t="n">
        <v>82</v>
      </c>
      <c r="K1955" t="n">
        <v>9</v>
      </c>
      <c r="L1955">
        <f>VLOOKUP(J1955,Clustering!$D$3:$E$367,2,FALSE)</f>
        <v/>
      </c>
      <c r="M1955" t="n">
        <v>0.259108033</v>
      </c>
      <c r="N1955" t="n">
        <v>0.300949118</v>
      </c>
      <c r="O1955" t="n">
        <v>0.300949118</v>
      </c>
      <c r="P1955" t="n">
        <v>0.885415511</v>
      </c>
      <c r="Q1955" t="n">
        <v>0.451083589</v>
      </c>
      <c r="R1955" t="n">
        <v>0.1949061276433593</v>
      </c>
      <c r="S1955" t="n">
        <v>0.2211755128500027</v>
      </c>
      <c r="T1955" t="n">
        <v>0.380610549</v>
      </c>
      <c r="U1955" t="n">
        <v>0.656424625</v>
      </c>
      <c r="V1955" t="n">
        <v>0.850080767</v>
      </c>
      <c r="W1955" t="n">
        <v>0.011659015</v>
      </c>
      <c r="X1955" t="n">
        <v>0.000799989</v>
      </c>
      <c r="Y1955" t="n">
        <v>0.1947052349123313</v>
      </c>
      <c r="Z1955" t="n">
        <v>0.260725812</v>
      </c>
      <c r="AA1955" t="n">
        <v>0.656424625</v>
      </c>
      <c r="AB1955" t="n">
        <v>0</v>
      </c>
      <c r="AC1955" t="n">
        <v>0</v>
      </c>
      <c r="AD1955" t="n">
        <v>0.85</v>
      </c>
      <c r="AE1955" t="n">
        <v>0.85</v>
      </c>
      <c r="AF1955" t="n">
        <v>0.85</v>
      </c>
      <c r="AG1955" t="n">
        <v>0.85</v>
      </c>
      <c r="AH1955" t="n">
        <v>0.885415511</v>
      </c>
      <c r="AI1955" t="n">
        <v>0.011659015</v>
      </c>
      <c r="AJ1955" t="n">
        <v>0.375276429</v>
      </c>
      <c r="AK1955" t="n">
        <v>0.1548228589950019</v>
      </c>
      <c r="AL1955" t="n">
        <v>0</v>
      </c>
    </row>
    <row r="1956">
      <c r="A1956" t="inlineStr">
        <is>
          <t>2025-03-23 10:00</t>
        </is>
      </c>
      <c r="B1956" t="n">
        <v>45207.8709702628</v>
      </c>
      <c r="C1956" t="n">
        <v>37781.46330645948</v>
      </c>
      <c r="D1956" t="n">
        <v>6991.573877914678</v>
      </c>
      <c r="E1956" t="n">
        <v>434.8337858886337</v>
      </c>
      <c r="F1956" t="n">
        <v>0.3157535905121227</v>
      </c>
      <c r="G1956" t="n">
        <v>0.2131538166120753</v>
      </c>
      <c r="H1956" t="n">
        <v>0.2130467412551872</v>
      </c>
      <c r="I1956" t="n">
        <v>0.215089150687305</v>
      </c>
      <c r="J1956" t="n">
        <v>82</v>
      </c>
      <c r="K1956" t="n">
        <v>10</v>
      </c>
      <c r="L1956">
        <f>VLOOKUP(J1956,Clustering!$D$3:$E$367,2,FALSE)</f>
        <v/>
      </c>
      <c r="M1956" t="n">
        <v>0.261463718</v>
      </c>
      <c r="N1956" t="n">
        <v>0.297210105</v>
      </c>
      <c r="O1956" t="n">
        <v>0.297210105</v>
      </c>
      <c r="P1956" t="n">
        <v>0.886412486</v>
      </c>
      <c r="Q1956" t="n">
        <v>0.446302404</v>
      </c>
      <c r="R1956" t="n">
        <v>0.2130467412551872</v>
      </c>
      <c r="S1956" t="n">
        <v>0.3157535905121227</v>
      </c>
      <c r="T1956" t="n">
        <v>0.648707874</v>
      </c>
      <c r="U1956" t="n">
        <v>0.656878551</v>
      </c>
      <c r="V1956" t="n">
        <v>0.850080767</v>
      </c>
      <c r="W1956" t="n">
        <v>0.011484479</v>
      </c>
      <c r="X1956" t="n">
        <v>0.000799989</v>
      </c>
      <c r="Y1956" t="n">
        <v>0.215089150687305</v>
      </c>
      <c r="Z1956" t="n">
        <v>0.274762824</v>
      </c>
      <c r="AA1956" t="n">
        <v>0.656878551</v>
      </c>
      <c r="AB1956" t="n">
        <v>0</v>
      </c>
      <c r="AC1956" t="n">
        <v>0</v>
      </c>
      <c r="AD1956" t="n">
        <v>0.85</v>
      </c>
      <c r="AE1956" t="n">
        <v>0.85</v>
      </c>
      <c r="AF1956" t="n">
        <v>0.85</v>
      </c>
      <c r="AG1956" t="n">
        <v>0.85</v>
      </c>
      <c r="AH1956" t="n">
        <v>0.886412486</v>
      </c>
      <c r="AI1956" t="n">
        <v>0.011484479</v>
      </c>
      <c r="AJ1956" t="n">
        <v>0.378251362</v>
      </c>
      <c r="AK1956" t="n">
        <v>0.2210275133584859</v>
      </c>
      <c r="AL1956" t="n">
        <v>0</v>
      </c>
    </row>
    <row r="1957">
      <c r="A1957" t="inlineStr">
        <is>
          <t>2025-03-23 11:00</t>
        </is>
      </c>
      <c r="B1957" t="n">
        <v>44749.25522824895</v>
      </c>
      <c r="C1957" t="n">
        <v>35759.06558837964</v>
      </c>
      <c r="D1957" t="n">
        <v>8523.244367987056</v>
      </c>
      <c r="E1957" t="n">
        <v>466.9452718822583</v>
      </c>
      <c r="F1957" t="n">
        <v>0.3849269218917039</v>
      </c>
      <c r="G1957" t="n">
        <v>0.228894741118754</v>
      </c>
      <c r="H1957" t="n">
        <v>0.2280936068091838</v>
      </c>
      <c r="I1957" t="n">
        <v>0.2433748472160465</v>
      </c>
      <c r="J1957" t="n">
        <v>82</v>
      </c>
      <c r="K1957" t="n">
        <v>11</v>
      </c>
      <c r="L1957">
        <f>VLOOKUP(J1957,Clustering!$D$3:$E$367,2,FALSE)</f>
        <v/>
      </c>
      <c r="M1957" t="n">
        <v>0.254730722</v>
      </c>
      <c r="N1957" t="n">
        <v>0.283105981</v>
      </c>
      <c r="O1957" t="n">
        <v>0.283105981</v>
      </c>
      <c r="P1957" t="n">
        <v>0.888091067</v>
      </c>
      <c r="Q1957" t="n">
        <v>0.412759007</v>
      </c>
      <c r="R1957" t="n">
        <v>0.2280936068091838</v>
      </c>
      <c r="S1957" t="n">
        <v>0.3849269218917039</v>
      </c>
      <c r="T1957" t="n">
        <v>0.6914765</v>
      </c>
      <c r="U1957" t="n">
        <v>0.656878551</v>
      </c>
      <c r="V1957" t="n">
        <v>0.850080767</v>
      </c>
      <c r="W1957" t="n">
        <v>0.011379757</v>
      </c>
      <c r="X1957" t="n">
        <v>0.000799989</v>
      </c>
      <c r="Y1957" t="n">
        <v>0.2433748472160465</v>
      </c>
      <c r="Z1957" t="n">
        <v>0.296947402</v>
      </c>
      <c r="AA1957" t="n">
        <v>0.656878551</v>
      </c>
      <c r="AB1957" t="n">
        <v>0</v>
      </c>
      <c r="AC1957" t="n">
        <v>0</v>
      </c>
      <c r="AD1957" t="n">
        <v>0.85</v>
      </c>
      <c r="AE1957" t="n">
        <v>0.85</v>
      </c>
      <c r="AF1957" t="n">
        <v>0.85</v>
      </c>
      <c r="AG1957" t="n">
        <v>0.85</v>
      </c>
      <c r="AH1957" t="n">
        <v>0.888091067</v>
      </c>
      <c r="AI1957" t="n">
        <v>0.011379757</v>
      </c>
      <c r="AJ1957" t="n">
        <v>0.383757177</v>
      </c>
      <c r="AK1957" t="n">
        <v>0.2694488453241928</v>
      </c>
      <c r="AL1957" t="n">
        <v>0.009236293</v>
      </c>
    </row>
    <row r="1958">
      <c r="A1958" t="inlineStr">
        <is>
          <t>2025-03-23 12:00</t>
        </is>
      </c>
      <c r="B1958" t="n">
        <v>43950.7932668863</v>
      </c>
      <c r="C1958" t="n">
        <v>34108.85113173984</v>
      </c>
      <c r="D1958" t="n">
        <v>9334.490632254485</v>
      </c>
      <c r="E1958" t="n">
        <v>507.451502891967</v>
      </c>
      <c r="F1958" t="n">
        <v>0.4215644408831199</v>
      </c>
      <c r="G1958" t="n">
        <v>0.2487507367117485</v>
      </c>
      <c r="H1958" t="n">
        <v>0.247600290992002</v>
      </c>
      <c r="I1958" t="n">
        <v>0.2695444736446265</v>
      </c>
      <c r="J1958" t="n">
        <v>82</v>
      </c>
      <c r="K1958" t="n">
        <v>12</v>
      </c>
      <c r="L1958">
        <f>VLOOKUP(J1958,Clustering!$D$3:$E$367,2,FALSE)</f>
        <v/>
      </c>
      <c r="M1958" t="n">
        <v>0.249788968</v>
      </c>
      <c r="N1958" t="n">
        <v>0.272243912</v>
      </c>
      <c r="O1958" t="n">
        <v>0.272243912</v>
      </c>
      <c r="P1958" t="n">
        <v>0.888742152</v>
      </c>
      <c r="Q1958" t="n">
        <v>0.38151859</v>
      </c>
      <c r="R1958" t="n">
        <v>0.247600290992002</v>
      </c>
      <c r="S1958" t="n">
        <v>0.4215644408831199</v>
      </c>
      <c r="T1958" t="n">
        <v>0.675532719</v>
      </c>
      <c r="U1958" t="n">
        <v>0.656878551</v>
      </c>
      <c r="V1958" t="n">
        <v>0.850080767</v>
      </c>
      <c r="W1958" t="n">
        <v>0.011484479</v>
      </c>
      <c r="X1958" t="n">
        <v>0.000801665</v>
      </c>
      <c r="Y1958" t="n">
        <v>0.2695444736446265</v>
      </c>
      <c r="Z1958" t="n">
        <v>0.319049809</v>
      </c>
      <c r="AA1958" t="n">
        <v>0.656878551</v>
      </c>
      <c r="AB1958" t="n">
        <v>0</v>
      </c>
      <c r="AC1958" t="n">
        <v>0</v>
      </c>
      <c r="AD1958" t="n">
        <v>0.85</v>
      </c>
      <c r="AE1958" t="n">
        <v>0.85</v>
      </c>
      <c r="AF1958" t="n">
        <v>0.85</v>
      </c>
      <c r="AG1958" t="n">
        <v>0.85</v>
      </c>
      <c r="AH1958" t="n">
        <v>0.888742152</v>
      </c>
      <c r="AI1958" t="n">
        <v>0.011484479</v>
      </c>
      <c r="AJ1958" t="n">
        <v>0.392426416</v>
      </c>
      <c r="AK1958" t="n">
        <v>0.2950951086181839</v>
      </c>
      <c r="AL1958" t="n">
        <v>0.009236293</v>
      </c>
    </row>
    <row r="1959">
      <c r="A1959" t="inlineStr">
        <is>
          <t>2025-03-23 13:00</t>
        </is>
      </c>
      <c r="B1959" t="n">
        <v>41289.15029058043</v>
      </c>
      <c r="C1959" t="n">
        <v>31076.46501070862</v>
      </c>
      <c r="D1959" t="n">
        <v>9663.684440000328</v>
      </c>
      <c r="E1959" t="n">
        <v>549.0008398714858</v>
      </c>
      <c r="F1959" t="n">
        <v>0.4364314977983664</v>
      </c>
      <c r="G1959" t="n">
        <v>0.2691180587605322</v>
      </c>
      <c r="H1959" t="n">
        <v>0.2678703675527266</v>
      </c>
      <c r="I1959" t="n">
        <v>0.2916694597551762</v>
      </c>
      <c r="J1959" t="n">
        <v>82</v>
      </c>
      <c r="K1959" t="n">
        <v>13</v>
      </c>
      <c r="L1959">
        <f>VLOOKUP(J1959,Clustering!$D$3:$E$367,2,FALSE)</f>
        <v/>
      </c>
      <c r="M1959" t="n">
        <v>0.244795377</v>
      </c>
      <c r="N1959" t="n">
        <v>0.25992844</v>
      </c>
      <c r="O1959" t="n">
        <v>0.25992844</v>
      </c>
      <c r="P1959" t="n">
        <v>0.888650593</v>
      </c>
      <c r="Q1959" t="n">
        <v>0.356448655</v>
      </c>
      <c r="R1959" t="n">
        <v>0.2678703675527266</v>
      </c>
      <c r="S1959" t="n">
        <v>0.4364314977983664</v>
      </c>
      <c r="T1959" t="n">
        <v>0.66427384</v>
      </c>
      <c r="U1959" t="n">
        <v>0.656878551</v>
      </c>
      <c r="V1959" t="n">
        <v>0.850080767</v>
      </c>
      <c r="W1959" t="n">
        <v>0.010123097</v>
      </c>
      <c r="X1959" t="n">
        <v>0.000799989</v>
      </c>
      <c r="Y1959" t="n">
        <v>0.2916694597551762</v>
      </c>
      <c r="Z1959" t="n">
        <v>0.323348509</v>
      </c>
      <c r="AA1959" t="n">
        <v>0.656878551</v>
      </c>
      <c r="AB1959" t="n">
        <v>0</v>
      </c>
      <c r="AC1959" t="n">
        <v>0</v>
      </c>
      <c r="AD1959" t="n">
        <v>0.85</v>
      </c>
      <c r="AE1959" t="n">
        <v>0.85</v>
      </c>
      <c r="AF1959" t="n">
        <v>0.85</v>
      </c>
      <c r="AG1959" t="n">
        <v>0.85</v>
      </c>
      <c r="AH1959" t="n">
        <v>0.888650593</v>
      </c>
      <c r="AI1959" t="n">
        <v>0.010123097</v>
      </c>
      <c r="AJ1959" t="n">
        <v>0.400279209</v>
      </c>
      <c r="AK1959" t="n">
        <v>0.3055020484588564</v>
      </c>
      <c r="AL1959" t="n">
        <v>0.009236293</v>
      </c>
    </row>
    <row r="1960">
      <c r="A1960" t="inlineStr">
        <is>
          <t>2025-03-23 14:00</t>
        </is>
      </c>
      <c r="B1960" t="n">
        <v>40926.11811020324</v>
      </c>
      <c r="C1960" t="n">
        <v>31315.28823434495</v>
      </c>
      <c r="D1960" t="n">
        <v>9028.818286227355</v>
      </c>
      <c r="E1960" t="n">
        <v>582.0115896309346</v>
      </c>
      <c r="F1960" t="n">
        <v>0.407759660662859</v>
      </c>
      <c r="G1960" t="n">
        <v>0.2852997988386934</v>
      </c>
      <c r="H1960" t="n">
        <v>0.2843234822239193</v>
      </c>
      <c r="I1960" t="n">
        <v>0.3029462383902143</v>
      </c>
      <c r="J1960" t="n">
        <v>82</v>
      </c>
      <c r="K1960" t="n">
        <v>14</v>
      </c>
      <c r="L1960">
        <f>VLOOKUP(J1960,Clustering!$D$3:$E$367,2,FALSE)</f>
        <v/>
      </c>
      <c r="M1960" t="n">
        <v>0.243845039</v>
      </c>
      <c r="N1960" t="n">
        <v>0.258808314</v>
      </c>
      <c r="O1960" t="n">
        <v>0.258808314</v>
      </c>
      <c r="P1960" t="n">
        <v>0.887470501</v>
      </c>
      <c r="Q1960" t="n">
        <v>0.349752492</v>
      </c>
      <c r="R1960" t="n">
        <v>0.2843234822239193</v>
      </c>
      <c r="S1960" t="n">
        <v>0.407759660662859</v>
      </c>
      <c r="T1960" t="n">
        <v>0.656793109</v>
      </c>
      <c r="U1960" t="n">
        <v>0.656878551</v>
      </c>
      <c r="V1960" t="n">
        <v>0.850080767</v>
      </c>
      <c r="W1960" t="n">
        <v>0.009983468000000001</v>
      </c>
      <c r="X1960" t="n">
        <v>0.001332757</v>
      </c>
      <c r="Y1960" t="n">
        <v>0.3029462383902143</v>
      </c>
      <c r="Z1960" t="n">
        <v>0.324893955</v>
      </c>
      <c r="AA1960" t="n">
        <v>0.656878551</v>
      </c>
      <c r="AB1960" t="n">
        <v>0</v>
      </c>
      <c r="AC1960" t="n">
        <v>0</v>
      </c>
      <c r="AD1960" t="n">
        <v>0.85</v>
      </c>
      <c r="AE1960" t="n">
        <v>0.85</v>
      </c>
      <c r="AF1960" t="n">
        <v>0.85</v>
      </c>
      <c r="AG1960" t="n">
        <v>0.85</v>
      </c>
      <c r="AH1960" t="n">
        <v>0.887470501</v>
      </c>
      <c r="AI1960" t="n">
        <v>0.009983468000000001</v>
      </c>
      <c r="AJ1960" t="n">
        <v>0.401146839</v>
      </c>
      <c r="AK1960" t="n">
        <v>0.2854317624640013</v>
      </c>
      <c r="AL1960" t="n">
        <v>0.009414080999999999</v>
      </c>
    </row>
    <row r="1961">
      <c r="A1961" t="inlineStr">
        <is>
          <t>2025-03-23 15:00</t>
        </is>
      </c>
      <c r="B1961" t="n">
        <v>40962.54460070139</v>
      </c>
      <c r="C1961" t="n">
        <v>33097.70763264581</v>
      </c>
      <c r="D1961" t="n">
        <v>7266.238035144149</v>
      </c>
      <c r="E1961" t="n">
        <v>598.5989329114338</v>
      </c>
      <c r="F1961" t="n">
        <v>0.328157978328741</v>
      </c>
      <c r="G1961" t="n">
        <v>0.2934308494663891</v>
      </c>
      <c r="H1961" t="n">
        <v>0.2926806198346837</v>
      </c>
      <c r="I1961" t="n">
        <v>0.3069908787082445</v>
      </c>
      <c r="J1961" t="n">
        <v>82</v>
      </c>
      <c r="K1961" t="n">
        <v>15</v>
      </c>
      <c r="L1961">
        <f>VLOOKUP(J1961,Clustering!$D$3:$E$367,2,FALSE)</f>
        <v/>
      </c>
      <c r="M1961" t="n">
        <v>0.243718328</v>
      </c>
      <c r="N1961" t="n">
        <v>0.263509688</v>
      </c>
      <c r="O1961" t="n">
        <v>0.263509688</v>
      </c>
      <c r="P1961" t="n">
        <v>0.886626124</v>
      </c>
      <c r="Q1961" t="n">
        <v>0.344921242</v>
      </c>
      <c r="R1961" t="n">
        <v>0.2926806198346837</v>
      </c>
      <c r="S1961" t="n">
        <v>0.328157978328741</v>
      </c>
      <c r="T1961" t="n">
        <v>0.666918543</v>
      </c>
      <c r="U1961" t="n">
        <v>0.656878551</v>
      </c>
      <c r="V1961" t="n">
        <v>0.850080767</v>
      </c>
      <c r="W1961" t="n">
        <v>0.01008819</v>
      </c>
      <c r="X1961" t="n">
        <v>0.001332757</v>
      </c>
      <c r="Y1961" t="n">
        <v>0.3069908787082445</v>
      </c>
      <c r="Z1961" t="n">
        <v>0.335184814</v>
      </c>
      <c r="AA1961" t="n">
        <v>0.656878551</v>
      </c>
      <c r="AB1961" t="n">
        <v>0</v>
      </c>
      <c r="AC1961" t="n">
        <v>0</v>
      </c>
      <c r="AD1961" t="n">
        <v>0.85</v>
      </c>
      <c r="AE1961" t="n">
        <v>0.85</v>
      </c>
      <c r="AF1961" t="n">
        <v>0.85</v>
      </c>
      <c r="AG1961" t="n">
        <v>0.85</v>
      </c>
      <c r="AH1961" t="n">
        <v>0.886626124</v>
      </c>
      <c r="AI1961" t="n">
        <v>0.01008819</v>
      </c>
      <c r="AJ1961" t="n">
        <v>0.415803008</v>
      </c>
      <c r="AK1961" t="n">
        <v>0.2297105848301187</v>
      </c>
      <c r="AL1961" t="n">
        <v>0.009414080999999999</v>
      </c>
    </row>
    <row r="1962">
      <c r="A1962" t="inlineStr">
        <is>
          <t>2025-03-23 16:00</t>
        </is>
      </c>
      <c r="B1962" t="n">
        <v>41389.60525793264</v>
      </c>
      <c r="C1962" t="n">
        <v>36124.82368508176</v>
      </c>
      <c r="D1962" t="n">
        <v>4669.308107688259</v>
      </c>
      <c r="E1962" t="n">
        <v>595.4734651626226</v>
      </c>
      <c r="F1962" t="n">
        <v>0.2108753802726999</v>
      </c>
      <c r="G1962" t="n">
        <v>0.2918987574326581</v>
      </c>
      <c r="H1962" t="n">
        <v>0.291053388713357</v>
      </c>
      <c r="I1962" t="n">
        <v>0.3071783785905373</v>
      </c>
      <c r="J1962" t="n">
        <v>82</v>
      </c>
      <c r="K1962" t="n">
        <v>16</v>
      </c>
      <c r="L1962">
        <f>VLOOKUP(J1962,Clustering!$D$3:$E$367,2,FALSE)</f>
        <v/>
      </c>
      <c r="M1962" t="n">
        <v>0.241777336</v>
      </c>
      <c r="N1962" t="n">
        <v>0.279079048</v>
      </c>
      <c r="O1962" t="n">
        <v>0.279079048</v>
      </c>
      <c r="P1962" t="n">
        <v>0.876290138</v>
      </c>
      <c r="Q1962" t="n">
        <v>0.343707171</v>
      </c>
      <c r="R1962" t="n">
        <v>0.291053388713357</v>
      </c>
      <c r="S1962" t="n">
        <v>0.2108753802726999</v>
      </c>
      <c r="T1962" t="n">
        <v>0.676515037</v>
      </c>
      <c r="U1962" t="n">
        <v>0.666144912</v>
      </c>
      <c r="V1962" t="n">
        <v>0.850080767</v>
      </c>
      <c r="W1962" t="n">
        <v>0.010018375</v>
      </c>
      <c r="X1962" t="n">
        <v>0.001332757</v>
      </c>
      <c r="Y1962" t="n">
        <v>0.3071783785905373</v>
      </c>
      <c r="Z1962" t="n">
        <v>0.360466078</v>
      </c>
      <c r="AA1962" t="n">
        <v>0.666144912</v>
      </c>
      <c r="AB1962" t="n">
        <v>0</v>
      </c>
      <c r="AC1962" t="n">
        <v>0</v>
      </c>
      <c r="AD1962" t="n">
        <v>0.85</v>
      </c>
      <c r="AE1962" t="n">
        <v>0.85</v>
      </c>
      <c r="AF1962" t="n">
        <v>0.85</v>
      </c>
      <c r="AG1962" t="n">
        <v>0.85</v>
      </c>
      <c r="AH1962" t="n">
        <v>0.876290138</v>
      </c>
      <c r="AI1962" t="n">
        <v>0.010018375</v>
      </c>
      <c r="AJ1962" t="n">
        <v>0.438476812</v>
      </c>
      <c r="AK1962" t="n">
        <v>0.1476127661908899</v>
      </c>
      <c r="AL1962" t="n">
        <v>0.009236293</v>
      </c>
    </row>
    <row r="1963">
      <c r="A1963" t="inlineStr">
        <is>
          <t>2025-03-23 17:00</t>
        </is>
      </c>
      <c r="B1963" t="n">
        <v>42990.08917577587</v>
      </c>
      <c r="C1963" t="n">
        <v>40449.84266205676</v>
      </c>
      <c r="D1963" t="n">
        <v>1966.035057818258</v>
      </c>
      <c r="E1963" t="n">
        <v>574.2114559008558</v>
      </c>
      <c r="F1963" t="n">
        <v>0.08879011212908459</v>
      </c>
      <c r="G1963" t="n">
        <v>0.2814762038729685</v>
      </c>
      <c r="H1963" t="n">
        <v>0.2804261632419761</v>
      </c>
      <c r="I1963" t="n">
        <v>0.3004551685254671</v>
      </c>
      <c r="J1963" t="n">
        <v>82</v>
      </c>
      <c r="K1963" t="n">
        <v>17</v>
      </c>
      <c r="L1963">
        <f>VLOOKUP(J1963,Clustering!$D$3:$E$367,2,FALSE)</f>
        <v/>
      </c>
      <c r="M1963" t="n">
        <v>0.243626174</v>
      </c>
      <c r="N1963" t="n">
        <v>0.298229656</v>
      </c>
      <c r="O1963" t="n">
        <v>0.298229656</v>
      </c>
      <c r="P1963" t="n">
        <v>0.876880185</v>
      </c>
      <c r="Q1963" t="n">
        <v>0.362644171</v>
      </c>
      <c r="R1963" t="n">
        <v>0.2804261632419761</v>
      </c>
      <c r="S1963" t="n">
        <v>0.08879011212908459</v>
      </c>
      <c r="T1963" t="n">
        <v>0.667900861</v>
      </c>
      <c r="U1963" t="n">
        <v>0.666144912</v>
      </c>
      <c r="V1963" t="n">
        <v>0.850080767</v>
      </c>
      <c r="W1963" t="n">
        <v>0.010018375</v>
      </c>
      <c r="X1963" t="n">
        <v>0.00353168</v>
      </c>
      <c r="Y1963" t="n">
        <v>0.3004551685254671</v>
      </c>
      <c r="Z1963" t="n">
        <v>0.374170719</v>
      </c>
      <c r="AA1963" t="n">
        <v>0.666144912</v>
      </c>
      <c r="AB1963" t="n">
        <v>0</v>
      </c>
      <c r="AC1963" t="n">
        <v>0</v>
      </c>
      <c r="AD1963" t="n">
        <v>0.85</v>
      </c>
      <c r="AE1963" t="n">
        <v>0.85</v>
      </c>
      <c r="AF1963" t="n">
        <v>0.85</v>
      </c>
      <c r="AG1963" t="n">
        <v>0.85</v>
      </c>
      <c r="AH1963" t="n">
        <v>0.876880185</v>
      </c>
      <c r="AI1963" t="n">
        <v>0.010018375</v>
      </c>
      <c r="AJ1963" t="n">
        <v>0.483421314</v>
      </c>
      <c r="AK1963" t="n">
        <v>0.0621530784903592</v>
      </c>
      <c r="AL1963" t="n">
        <v>0.282721628</v>
      </c>
    </row>
    <row r="1964">
      <c r="A1964" t="inlineStr">
        <is>
          <t>2025-03-23 18:00</t>
        </is>
      </c>
      <c r="B1964" t="n">
        <v>47751.22099254432</v>
      </c>
      <c r="C1964" t="n">
        <v>47013.83356413385</v>
      </c>
      <c r="D1964" t="n">
        <v>178.2010746436994</v>
      </c>
      <c r="E1964" t="n">
        <v>559.1863537667681</v>
      </c>
      <c r="F1964" t="n">
        <v>0.0080479202729456</v>
      </c>
      <c r="G1964" t="n">
        <v>0.2741109577288079</v>
      </c>
      <c r="H1964" t="n">
        <v>0.2725511681856788</v>
      </c>
      <c r="I1964" t="n">
        <v>0.3023033816509247</v>
      </c>
      <c r="J1964" t="n">
        <v>82</v>
      </c>
      <c r="K1964" t="n">
        <v>18</v>
      </c>
      <c r="L1964">
        <f>VLOOKUP(J1964,Clustering!$D$3:$E$367,2,FALSE)</f>
        <v/>
      </c>
      <c r="M1964" t="n">
        <v>0.25065867</v>
      </c>
      <c r="N1964" t="n">
        <v>0.313836485</v>
      </c>
      <c r="O1964" t="n">
        <v>0.313836485</v>
      </c>
      <c r="P1964" t="n">
        <v>0.87696157</v>
      </c>
      <c r="Q1964" t="n">
        <v>0.401181529</v>
      </c>
      <c r="R1964" t="n">
        <v>0.2725511681856788</v>
      </c>
      <c r="S1964" t="n">
        <v>0.0080479202729456</v>
      </c>
      <c r="T1964" t="n">
        <v>0.587728578</v>
      </c>
      <c r="U1964" t="n">
        <v>0.666144912</v>
      </c>
      <c r="V1964" t="n">
        <v>0.850080767</v>
      </c>
      <c r="W1964" t="n">
        <v>0.010158004</v>
      </c>
      <c r="X1964" t="n">
        <v>0.027398167</v>
      </c>
      <c r="Y1964" t="n">
        <v>0.3023033816509247</v>
      </c>
      <c r="Z1964" t="n">
        <v>0.396197276</v>
      </c>
      <c r="AA1964" t="n">
        <v>0.666144912</v>
      </c>
      <c r="AB1964" t="n">
        <v>0</v>
      </c>
      <c r="AC1964" t="n">
        <v>0</v>
      </c>
      <c r="AD1964" t="n">
        <v>0.85</v>
      </c>
      <c r="AE1964" t="n">
        <v>0.85</v>
      </c>
      <c r="AF1964" t="n">
        <v>0.85</v>
      </c>
      <c r="AG1964" t="n">
        <v>0.85</v>
      </c>
      <c r="AH1964" t="n">
        <v>0.87696157</v>
      </c>
      <c r="AI1964" t="n">
        <v>0.010158004</v>
      </c>
      <c r="AJ1964" t="n">
        <v>0.505988517</v>
      </c>
      <c r="AK1964" t="n">
        <v>0.0056335441910619</v>
      </c>
      <c r="AL1964" t="n">
        <v>0.422111599</v>
      </c>
    </row>
    <row r="1965">
      <c r="A1965" t="inlineStr">
        <is>
          <t>2025-03-23 19:00</t>
        </is>
      </c>
      <c r="B1965" t="n">
        <v>47750.0170223211</v>
      </c>
      <c r="C1965" t="n">
        <v>47203.68268215209</v>
      </c>
      <c r="D1965" t="n">
        <v>0</v>
      </c>
      <c r="E1965" t="n">
        <v>546.3343401690114</v>
      </c>
      <c r="F1965" t="n">
        <v>0</v>
      </c>
      <c r="G1965" t="n">
        <v>0.2678109510632409</v>
      </c>
      <c r="H1965" t="n">
        <v>0.2657810831500354</v>
      </c>
      <c r="I1965" t="n">
        <v>0.3044998088434974</v>
      </c>
      <c r="J1965" t="n">
        <v>82</v>
      </c>
      <c r="K1965" t="n">
        <v>19</v>
      </c>
      <c r="L1965">
        <f>VLOOKUP(J1965,Clustering!$D$3:$E$367,2,FALSE)</f>
        <v/>
      </c>
      <c r="M1965" t="n">
        <v>0.266641616</v>
      </c>
      <c r="N1965" t="n">
        <v>0.330669931</v>
      </c>
      <c r="O1965" t="n">
        <v>0.330669931</v>
      </c>
      <c r="P1965" t="n">
        <v>0.877500751</v>
      </c>
      <c r="Q1965" t="n">
        <v>0.424874682</v>
      </c>
      <c r="R1965" t="n">
        <v>0.2657810831500354</v>
      </c>
      <c r="S1965" t="n">
        <v>0</v>
      </c>
      <c r="T1965" t="n">
        <v>0.230693668</v>
      </c>
      <c r="U1965" t="n">
        <v>0.666411007</v>
      </c>
      <c r="V1965" t="n">
        <v>0.850080767</v>
      </c>
      <c r="W1965" t="n">
        <v>0.010611798</v>
      </c>
      <c r="X1965" t="n">
        <v>0.027398167</v>
      </c>
      <c r="Y1965" t="n">
        <v>0.3044998088434974</v>
      </c>
      <c r="Z1965" t="n">
        <v>0.413633847</v>
      </c>
      <c r="AA1965" t="n">
        <v>0.666411007</v>
      </c>
      <c r="AB1965" t="n">
        <v>0</v>
      </c>
      <c r="AC1965" t="n">
        <v>0</v>
      </c>
      <c r="AD1965" t="n">
        <v>0.85</v>
      </c>
      <c r="AE1965" t="n">
        <v>0.85</v>
      </c>
      <c r="AF1965" t="n">
        <v>0.85</v>
      </c>
      <c r="AG1965" t="n">
        <v>0.85</v>
      </c>
      <c r="AH1965" t="n">
        <v>0.877500751</v>
      </c>
      <c r="AI1965" t="n">
        <v>0.010611798</v>
      </c>
      <c r="AJ1965" t="n">
        <v>0.524523607</v>
      </c>
      <c r="AK1965" t="n">
        <v>0</v>
      </c>
      <c r="AL1965" t="n">
        <v>0.391852982</v>
      </c>
    </row>
    <row r="1966">
      <c r="A1966" t="inlineStr">
        <is>
          <t>2025-03-23 20:00</t>
        </is>
      </c>
      <c r="B1966" t="n">
        <v>47014.13565884137</v>
      </c>
      <c r="C1966" t="n">
        <v>46479.12512242788</v>
      </c>
      <c r="D1966" t="n">
        <v>0</v>
      </c>
      <c r="E1966" t="n">
        <v>535.0105364134945</v>
      </c>
      <c r="F1966" t="n">
        <v>0</v>
      </c>
      <c r="G1966" t="n">
        <v>0.26226006686936</v>
      </c>
      <c r="H1966" t="n">
        <v>0.2600757295888404</v>
      </c>
      <c r="I1966" t="n">
        <v>0.3017408820040462</v>
      </c>
      <c r="J1966" t="n">
        <v>82</v>
      </c>
      <c r="K1966" t="n">
        <v>20</v>
      </c>
      <c r="L1966">
        <f>VLOOKUP(J1966,Clustering!$D$3:$E$367,2,FALSE)</f>
        <v/>
      </c>
      <c r="M1966" t="n">
        <v>0.283920477</v>
      </c>
      <c r="N1966" t="n">
        <v>0.339070877</v>
      </c>
      <c r="O1966" t="n">
        <v>0.339070877</v>
      </c>
      <c r="P1966" t="n">
        <v>0.877063303</v>
      </c>
      <c r="Q1966" t="n">
        <v>0.445826788</v>
      </c>
      <c r="R1966" t="n">
        <v>0.2600757295888404</v>
      </c>
      <c r="S1966" t="n">
        <v>0</v>
      </c>
      <c r="T1966" t="n">
        <v>0</v>
      </c>
      <c r="U1966" t="n">
        <v>0.666411007</v>
      </c>
      <c r="V1966" t="n">
        <v>0.850080767</v>
      </c>
      <c r="W1966" t="n">
        <v>0.01071652</v>
      </c>
      <c r="X1966" t="n">
        <v>0.013216158</v>
      </c>
      <c r="Y1966" t="n">
        <v>0.3017408820040462</v>
      </c>
      <c r="Z1966" t="n">
        <v>0.413762371</v>
      </c>
      <c r="AA1966" t="n">
        <v>0.666411007</v>
      </c>
      <c r="AB1966" t="n">
        <v>0</v>
      </c>
      <c r="AC1966" t="n">
        <v>0</v>
      </c>
      <c r="AD1966" t="n">
        <v>0.85</v>
      </c>
      <c r="AE1966" t="n">
        <v>0.85</v>
      </c>
      <c r="AF1966" t="n">
        <v>0.85</v>
      </c>
      <c r="AG1966" t="n">
        <v>0.85</v>
      </c>
      <c r="AH1966" t="n">
        <v>0.877063303</v>
      </c>
      <c r="AI1966" t="n">
        <v>0.01071652</v>
      </c>
      <c r="AJ1966" t="n">
        <v>0.521782348</v>
      </c>
      <c r="AK1966" t="n">
        <v>0</v>
      </c>
      <c r="AL1966" t="n">
        <v>0.343572754</v>
      </c>
    </row>
    <row r="1967">
      <c r="A1967" t="inlineStr">
        <is>
          <t>2025-03-23 21:00</t>
        </is>
      </c>
      <c r="B1967" t="n">
        <v>44739.72262830125</v>
      </c>
      <c r="C1967" t="n">
        <v>44222.4103085932</v>
      </c>
      <c r="D1967" t="n">
        <v>0</v>
      </c>
      <c r="E1967" t="n">
        <v>517.3123197080495</v>
      </c>
      <c r="F1967" t="n">
        <v>0</v>
      </c>
      <c r="G1967" t="n">
        <v>0.2535844704451223</v>
      </c>
      <c r="H1967" t="n">
        <v>0.2516181456125619</v>
      </c>
      <c r="I1967" t="n">
        <v>0.2891248184954883</v>
      </c>
      <c r="J1967" t="n">
        <v>82</v>
      </c>
      <c r="K1967" t="n">
        <v>21</v>
      </c>
      <c r="L1967">
        <f>VLOOKUP(J1967,Clustering!$D$3:$E$367,2,FALSE)</f>
        <v/>
      </c>
      <c r="M1967" t="n">
        <v>0.288516654</v>
      </c>
      <c r="N1967" t="n">
        <v>0.337743686</v>
      </c>
      <c r="O1967" t="n">
        <v>0.337743686</v>
      </c>
      <c r="P1967" t="n">
        <v>0.877643176</v>
      </c>
      <c r="Q1967" t="n">
        <v>0.446878149</v>
      </c>
      <c r="R1967" t="n">
        <v>0.2516181456125619</v>
      </c>
      <c r="S1967" t="n">
        <v>0</v>
      </c>
      <c r="T1967" t="n">
        <v>0</v>
      </c>
      <c r="U1967" t="n">
        <v>0.666411007</v>
      </c>
      <c r="V1967" t="n">
        <v>0.850080767</v>
      </c>
      <c r="W1967" t="n">
        <v>0.010681613</v>
      </c>
      <c r="X1967" t="n">
        <v>0.001332757</v>
      </c>
      <c r="Y1967" t="n">
        <v>0.2891248184954883</v>
      </c>
      <c r="Z1967" t="n">
        <v>0.408205297</v>
      </c>
      <c r="AA1967" t="n">
        <v>0.666411007</v>
      </c>
      <c r="AB1967" t="n">
        <v>0</v>
      </c>
      <c r="AC1967" t="n">
        <v>0</v>
      </c>
      <c r="AD1967" t="n">
        <v>0.85</v>
      </c>
      <c r="AE1967" t="n">
        <v>0.85</v>
      </c>
      <c r="AF1967" t="n">
        <v>0.85</v>
      </c>
      <c r="AG1967" t="n">
        <v>0.85</v>
      </c>
      <c r="AH1967" t="n">
        <v>0.877643176</v>
      </c>
      <c r="AI1967" t="n">
        <v>0.010681613</v>
      </c>
      <c r="AJ1967" t="n">
        <v>0.492189742</v>
      </c>
      <c r="AK1967" t="n">
        <v>0</v>
      </c>
      <c r="AL1967" t="n">
        <v>0.100749311</v>
      </c>
    </row>
    <row r="1968">
      <c r="A1968" t="inlineStr">
        <is>
          <t>2025-03-23 22:00</t>
        </is>
      </c>
      <c r="B1968" t="n">
        <v>41409.03952765223</v>
      </c>
      <c r="C1968" t="n">
        <v>40908.50104384582</v>
      </c>
      <c r="D1968" t="n">
        <v>0</v>
      </c>
      <c r="E1968" t="n">
        <v>500.5384838064108</v>
      </c>
      <c r="F1968" t="n">
        <v>0</v>
      </c>
      <c r="G1968" t="n">
        <v>0.2453620018658876</v>
      </c>
      <c r="H1968" t="n">
        <v>0.2439440432872925</v>
      </c>
      <c r="I1968" t="n">
        <v>0.2709909013080281</v>
      </c>
      <c r="J1968" t="n">
        <v>82</v>
      </c>
      <c r="K1968" t="n">
        <v>22</v>
      </c>
      <c r="L1968">
        <f>VLOOKUP(J1968,Clustering!$D$3:$E$367,2,FALSE)</f>
        <v/>
      </c>
      <c r="M1968" t="n">
        <v>0.278834732</v>
      </c>
      <c r="N1968" t="n">
        <v>0.331924157</v>
      </c>
      <c r="O1968" t="n">
        <v>0.331924157</v>
      </c>
      <c r="P1968" t="n">
        <v>0.878629978</v>
      </c>
      <c r="Q1968" t="n">
        <v>0.450169907</v>
      </c>
      <c r="R1968" t="n">
        <v>0.2439440432872925</v>
      </c>
      <c r="S1968" t="n">
        <v>0</v>
      </c>
      <c r="T1968" t="n">
        <v>0</v>
      </c>
      <c r="U1968" t="n">
        <v>0.666411007</v>
      </c>
      <c r="V1968" t="n">
        <v>0.850080767</v>
      </c>
      <c r="W1968" t="n">
        <v>0.01071652</v>
      </c>
      <c r="X1968" t="n">
        <v>0.001332757</v>
      </c>
      <c r="Y1968" t="n">
        <v>0.2709909013080281</v>
      </c>
      <c r="Z1968" t="n">
        <v>0.363842988</v>
      </c>
      <c r="AA1968" t="n">
        <v>0.666411007</v>
      </c>
      <c r="AB1968" t="n">
        <v>0</v>
      </c>
      <c r="AC1968" t="n">
        <v>0</v>
      </c>
      <c r="AD1968" t="n">
        <v>0.85</v>
      </c>
      <c r="AE1968" t="n">
        <v>0.85</v>
      </c>
      <c r="AF1968" t="n">
        <v>0.85</v>
      </c>
      <c r="AG1968" t="n">
        <v>0.85</v>
      </c>
      <c r="AH1968" t="n">
        <v>0.878629978</v>
      </c>
      <c r="AI1968" t="n">
        <v>0.01071652</v>
      </c>
      <c r="AJ1968" t="n">
        <v>0.4362915</v>
      </c>
      <c r="AK1968" t="n">
        <v>0</v>
      </c>
      <c r="AL1968" t="n">
        <v>0.08154389200000001</v>
      </c>
    </row>
    <row r="1969">
      <c r="A1969" t="inlineStr">
        <is>
          <t>2025-03-23 23:00</t>
        </is>
      </c>
      <c r="B1969" t="n">
        <v>37684.8297641269</v>
      </c>
      <c r="C1969" t="n">
        <v>37185.42949518345</v>
      </c>
      <c r="D1969" t="n">
        <v>0</v>
      </c>
      <c r="E1969" t="n">
        <v>499.4002689434504</v>
      </c>
      <c r="F1969" t="n">
        <v>0</v>
      </c>
      <c r="G1969" t="n">
        <v>0.2448040534036521</v>
      </c>
      <c r="H1969" t="n">
        <v>0.2445467214803765</v>
      </c>
      <c r="I1969" t="n">
        <v>0.2494552005418271</v>
      </c>
      <c r="J1969" t="n">
        <v>82</v>
      </c>
      <c r="K1969" t="n">
        <v>23</v>
      </c>
      <c r="L1969">
        <f>VLOOKUP(J1969,Clustering!$D$3:$E$367,2,FALSE)</f>
        <v/>
      </c>
      <c r="M1969" t="n">
        <v>0.266013818</v>
      </c>
      <c r="N1969" t="n">
        <v>0.329319074</v>
      </c>
      <c r="O1969" t="n">
        <v>0.329319074</v>
      </c>
      <c r="P1969" t="n">
        <v>0.872668474</v>
      </c>
      <c r="Q1969" t="n">
        <v>0.421044727</v>
      </c>
      <c r="R1969" t="n">
        <v>0.2445467214803765</v>
      </c>
      <c r="S1969" t="n">
        <v>0</v>
      </c>
      <c r="T1969" t="n">
        <v>0</v>
      </c>
      <c r="U1969" t="n">
        <v>0.655281982</v>
      </c>
      <c r="V1969" t="n">
        <v>0.850080767</v>
      </c>
      <c r="W1969" t="n">
        <v>0.01197318</v>
      </c>
      <c r="X1969" t="n">
        <v>0.001332757</v>
      </c>
      <c r="Y1969" t="n">
        <v>0.2494552005418271</v>
      </c>
      <c r="Z1969" t="n">
        <v>0.304329619</v>
      </c>
      <c r="AA1969" t="n">
        <v>0.655281982</v>
      </c>
      <c r="AB1969" t="n">
        <v>0</v>
      </c>
      <c r="AC1969" t="n">
        <v>0</v>
      </c>
      <c r="AD1969" t="n">
        <v>0.85</v>
      </c>
      <c r="AE1969" t="n">
        <v>0.85</v>
      </c>
      <c r="AF1969" t="n">
        <v>0.85</v>
      </c>
      <c r="AG1969" t="n">
        <v>0.85</v>
      </c>
      <c r="AH1969" t="n">
        <v>0.872668474</v>
      </c>
      <c r="AI1969" t="n">
        <v>0.01197318</v>
      </c>
      <c r="AJ1969" t="n">
        <v>0.381420082</v>
      </c>
      <c r="AK1969" t="n">
        <v>0</v>
      </c>
      <c r="AL1969" t="n">
        <v>0.039464555</v>
      </c>
    </row>
    <row r="1970">
      <c r="A1970" t="inlineStr">
        <is>
          <t>2025-03-24 00:00</t>
        </is>
      </c>
      <c r="B1970" t="n">
        <v>57619.02308866433</v>
      </c>
      <c r="C1970" t="n">
        <v>57108.97918990677</v>
      </c>
      <c r="D1970" t="n">
        <v>0</v>
      </c>
      <c r="E1970" t="n">
        <v>510.0438987575688</v>
      </c>
      <c r="F1970" t="n">
        <v>0</v>
      </c>
      <c r="G1970" t="n">
        <v>0.2500215189988082</v>
      </c>
      <c r="H1970" t="n">
        <v>0.2509953781463751</v>
      </c>
      <c r="I1970" t="n">
        <v>0.2324194969506533</v>
      </c>
      <c r="J1970" t="n">
        <v>83</v>
      </c>
      <c r="K1970" t="n">
        <v>0</v>
      </c>
      <c r="L1970">
        <f>VLOOKUP(J1970,Clustering!$D$3:$E$367,2,FALSE)</f>
        <v/>
      </c>
      <c r="M1970" t="n">
        <v>0.400863805</v>
      </c>
      <c r="N1970" t="n">
        <v>0.41407792</v>
      </c>
      <c r="O1970" t="n">
        <v>0.41407792</v>
      </c>
      <c r="P1970" t="n">
        <v>0.932395414</v>
      </c>
      <c r="Q1970" t="n">
        <v>0.29275375</v>
      </c>
      <c r="R1970" t="n">
        <v>0.2509953781463751</v>
      </c>
      <c r="S1970" t="n">
        <v>0</v>
      </c>
      <c r="T1970" t="n">
        <v>0</v>
      </c>
      <c r="U1970" t="n">
        <v>0.651963623</v>
      </c>
      <c r="V1970" t="n">
        <v>0.850080767</v>
      </c>
      <c r="W1970" t="n">
        <v>0.011833551</v>
      </c>
      <c r="X1970" t="n">
        <v>0.007025665</v>
      </c>
      <c r="Y1970" t="n">
        <v>0.2324194969506533</v>
      </c>
      <c r="Z1970" t="n">
        <v>0.401447262</v>
      </c>
      <c r="AA1970" t="n">
        <v>0.651963623</v>
      </c>
      <c r="AB1970" t="n">
        <v>0</v>
      </c>
      <c r="AC1970" t="n">
        <v>0</v>
      </c>
      <c r="AD1970" t="n">
        <v>0.85</v>
      </c>
      <c r="AE1970" t="n">
        <v>0.85</v>
      </c>
      <c r="AF1970" t="n">
        <v>0.85</v>
      </c>
      <c r="AG1970" t="n">
        <v>0.85</v>
      </c>
      <c r="AH1970" t="n">
        <v>0.932395414</v>
      </c>
      <c r="AI1970" t="n">
        <v>0.011833551</v>
      </c>
      <c r="AJ1970" t="n">
        <v>0.525831758</v>
      </c>
      <c r="AK1970" t="n">
        <v>0</v>
      </c>
      <c r="AL1970" t="n">
        <v>0.015419839</v>
      </c>
    </row>
    <row r="1971">
      <c r="A1971" t="inlineStr">
        <is>
          <t>2025-03-24 01:00</t>
        </is>
      </c>
      <c r="B1971" t="n">
        <v>56899.46725170111</v>
      </c>
      <c r="C1971" t="n">
        <v>56385.10928626125</v>
      </c>
      <c r="D1971" t="n">
        <v>0</v>
      </c>
      <c r="E1971" t="n">
        <v>514.3579654398535</v>
      </c>
      <c r="F1971" t="n">
        <v>0</v>
      </c>
      <c r="G1971" t="n">
        <v>0.2521362575685556</v>
      </c>
      <c r="H1971" t="n">
        <v>0.2540288583848978</v>
      </c>
      <c r="I1971" t="n">
        <v>0.2179284346191673</v>
      </c>
      <c r="J1971" t="n">
        <v>83</v>
      </c>
      <c r="K1971" t="n">
        <v>1</v>
      </c>
      <c r="L1971">
        <f>VLOOKUP(J1971,Clustering!$D$3:$E$367,2,FALSE)</f>
        <v/>
      </c>
      <c r="M1971" t="n">
        <v>0.376754035</v>
      </c>
      <c r="N1971" t="n">
        <v>0.400953906</v>
      </c>
      <c r="O1971" t="n">
        <v>0.400953906</v>
      </c>
      <c r="P1971" t="n">
        <v>0.933321176</v>
      </c>
      <c r="Q1971" t="n">
        <v>0.260624683</v>
      </c>
      <c r="R1971" t="n">
        <v>0.2540288583848978</v>
      </c>
      <c r="S1971" t="n">
        <v>0</v>
      </c>
      <c r="T1971" t="n">
        <v>0</v>
      </c>
      <c r="U1971" t="n">
        <v>0.651963623</v>
      </c>
      <c r="V1971" t="n">
        <v>0.850080767</v>
      </c>
      <c r="W1971" t="n">
        <v>0.012077902</v>
      </c>
      <c r="X1971" t="n">
        <v>0.007025665</v>
      </c>
      <c r="Y1971" t="n">
        <v>0.2179284346191673</v>
      </c>
      <c r="Z1971" t="n">
        <v>0.385209017</v>
      </c>
      <c r="AA1971" t="n">
        <v>0.651963623</v>
      </c>
      <c r="AB1971" t="n">
        <v>0</v>
      </c>
      <c r="AC1971" t="n">
        <v>0</v>
      </c>
      <c r="AD1971" t="n">
        <v>0.85</v>
      </c>
      <c r="AE1971" t="n">
        <v>0.85</v>
      </c>
      <c r="AF1971" t="n">
        <v>0.85</v>
      </c>
      <c r="AG1971" t="n">
        <v>0.85</v>
      </c>
      <c r="AH1971" t="n">
        <v>0.933321176</v>
      </c>
      <c r="AI1971" t="n">
        <v>0.012077902</v>
      </c>
      <c r="AJ1971" t="n">
        <v>0.499268445</v>
      </c>
      <c r="AK1971" t="n">
        <v>0</v>
      </c>
      <c r="AL1971" t="n">
        <v>0</v>
      </c>
    </row>
    <row r="1972">
      <c r="A1972" t="inlineStr">
        <is>
          <t>2025-03-24 02:00</t>
        </is>
      </c>
      <c r="B1972" t="n">
        <v>56694.14588791312</v>
      </c>
      <c r="C1972" t="n">
        <v>56188.75461462637</v>
      </c>
      <c r="D1972" t="n">
        <v>0</v>
      </c>
      <c r="E1972" t="n">
        <v>505.3912732867505</v>
      </c>
      <c r="F1972" t="n">
        <v>0</v>
      </c>
      <c r="G1972" t="n">
        <v>0.2477408202386032</v>
      </c>
      <c r="H1972" t="n">
        <v>0.250412789226394</v>
      </c>
      <c r="I1972" t="n">
        <v>0.199446303364592</v>
      </c>
      <c r="J1972" t="n">
        <v>83</v>
      </c>
      <c r="K1972" t="n">
        <v>2</v>
      </c>
      <c r="L1972">
        <f>VLOOKUP(J1972,Clustering!$D$3:$E$367,2,FALSE)</f>
        <v/>
      </c>
      <c r="M1972" t="n">
        <v>0.360356396</v>
      </c>
      <c r="N1972" t="n">
        <v>0.378237825</v>
      </c>
      <c r="O1972" t="n">
        <v>0.378237825</v>
      </c>
      <c r="P1972" t="n">
        <v>0.933361869</v>
      </c>
      <c r="Q1972" t="n">
        <v>0.224728242</v>
      </c>
      <c r="R1972" t="n">
        <v>0.250412789226394</v>
      </c>
      <c r="S1972" t="n">
        <v>0</v>
      </c>
      <c r="T1972" t="n">
        <v>0</v>
      </c>
      <c r="U1972" t="n">
        <v>0.651963623</v>
      </c>
      <c r="V1972" t="n">
        <v>0.850080767</v>
      </c>
      <c r="W1972" t="n">
        <v>0.01235716</v>
      </c>
      <c r="X1972" t="n">
        <v>0.007025665</v>
      </c>
      <c r="Y1972" t="n">
        <v>0.199446303364592</v>
      </c>
      <c r="Z1972" t="n">
        <v>0.380168672</v>
      </c>
      <c r="AA1972" t="n">
        <v>0.651963623</v>
      </c>
      <c r="AB1972" t="n">
        <v>0</v>
      </c>
      <c r="AC1972" t="n">
        <v>0</v>
      </c>
      <c r="AD1972" t="n">
        <v>0.85</v>
      </c>
      <c r="AE1972" t="n">
        <v>0.85</v>
      </c>
      <c r="AF1972" t="n">
        <v>0.85</v>
      </c>
      <c r="AG1972" t="n">
        <v>0.85</v>
      </c>
      <c r="AH1972" t="n">
        <v>0.933361869</v>
      </c>
      <c r="AI1972" t="n">
        <v>0.01235716</v>
      </c>
      <c r="AJ1972" t="n">
        <v>0.492908414</v>
      </c>
      <c r="AK1972" t="n">
        <v>0</v>
      </c>
      <c r="AL1972" t="n">
        <v>0</v>
      </c>
    </row>
    <row r="1973">
      <c r="A1973" t="inlineStr">
        <is>
          <t>2025-03-24 03:00</t>
        </is>
      </c>
      <c r="B1973" t="n">
        <v>56678.6207672473</v>
      </c>
      <c r="C1973" t="n">
        <v>56183.2698433775</v>
      </c>
      <c r="D1973" t="n">
        <v>0</v>
      </c>
      <c r="E1973" t="n">
        <v>495.3509238698022</v>
      </c>
      <c r="F1973" t="n">
        <v>0</v>
      </c>
      <c r="G1973" t="n">
        <v>0.2428190803283344</v>
      </c>
      <c r="H1973" t="n">
        <v>0.2461538633286005</v>
      </c>
      <c r="I1973" t="n">
        <v>0.1825445282607701</v>
      </c>
      <c r="J1973" t="n">
        <v>83</v>
      </c>
      <c r="K1973" t="n">
        <v>3</v>
      </c>
      <c r="L1973">
        <f>VLOOKUP(J1973,Clustering!$D$3:$E$367,2,FALSE)</f>
        <v/>
      </c>
      <c r="M1973" t="n">
        <v>0.347829222</v>
      </c>
      <c r="N1973" t="n">
        <v>0.361627222</v>
      </c>
      <c r="O1973" t="n">
        <v>0.361627222</v>
      </c>
      <c r="P1973" t="n">
        <v>0.932893901</v>
      </c>
      <c r="Q1973" t="n">
        <v>0.18288661</v>
      </c>
      <c r="R1973" t="n">
        <v>0.2461538633286005</v>
      </c>
      <c r="S1973" t="n">
        <v>0</v>
      </c>
      <c r="T1973" t="n">
        <v>0</v>
      </c>
      <c r="U1973" t="n">
        <v>0.648128727</v>
      </c>
      <c r="V1973" t="n">
        <v>0.850080767</v>
      </c>
      <c r="W1973" t="n">
        <v>0.012531696</v>
      </c>
      <c r="X1973" t="n">
        <v>0.007025665</v>
      </c>
      <c r="Y1973" t="n">
        <v>0.1825445282607701</v>
      </c>
      <c r="Z1973" t="n">
        <v>0.371472245</v>
      </c>
      <c r="AA1973" t="n">
        <v>0.648128727</v>
      </c>
      <c r="AB1973" t="n">
        <v>0</v>
      </c>
      <c r="AC1973" t="n">
        <v>0</v>
      </c>
      <c r="AD1973" t="n">
        <v>0.85</v>
      </c>
      <c r="AE1973" t="n">
        <v>0.85</v>
      </c>
      <c r="AF1973" t="n">
        <v>0.85</v>
      </c>
      <c r="AG1973" t="n">
        <v>0.85</v>
      </c>
      <c r="AH1973" t="n">
        <v>0.932893901</v>
      </c>
      <c r="AI1973" t="n">
        <v>0.012531696</v>
      </c>
      <c r="AJ1973" t="n">
        <v>0.484981142</v>
      </c>
      <c r="AK1973" t="n">
        <v>0</v>
      </c>
      <c r="AL1973" t="n">
        <v>0</v>
      </c>
    </row>
    <row r="1974">
      <c r="A1974" t="inlineStr">
        <is>
          <t>2025-03-24 04:00</t>
        </is>
      </c>
      <c r="B1974" t="n">
        <v>57348.42931977582</v>
      </c>
      <c r="C1974" t="n">
        <v>56871.15221740335</v>
      </c>
      <c r="D1974" t="n">
        <v>0</v>
      </c>
      <c r="E1974" t="n">
        <v>477.2771023724727</v>
      </c>
      <c r="F1974" t="n">
        <v>0</v>
      </c>
      <c r="G1974" t="n">
        <v>0.2339593639080749</v>
      </c>
      <c r="H1974" t="n">
        <v>0.2374752973481911</v>
      </c>
      <c r="I1974" t="n">
        <v>0.1704106073066793</v>
      </c>
      <c r="J1974" t="n">
        <v>83</v>
      </c>
      <c r="K1974" t="n">
        <v>4</v>
      </c>
      <c r="L1974">
        <f>VLOOKUP(J1974,Clustering!$D$3:$E$367,2,FALSE)</f>
        <v/>
      </c>
      <c r="M1974" t="n">
        <v>0.342086881</v>
      </c>
      <c r="N1974" t="n">
        <v>0.365190722</v>
      </c>
      <c r="O1974" t="n">
        <v>0.365190722</v>
      </c>
      <c r="P1974" t="n">
        <v>0.933606026</v>
      </c>
      <c r="Q1974" t="n">
        <v>0.168793376</v>
      </c>
      <c r="R1974" t="n">
        <v>0.2374752973481911</v>
      </c>
      <c r="S1974" t="n">
        <v>0</v>
      </c>
      <c r="T1974" t="n">
        <v>0</v>
      </c>
      <c r="U1974" t="n">
        <v>0.6510401179999999</v>
      </c>
      <c r="V1974" t="n">
        <v>0.850080767</v>
      </c>
      <c r="W1974" t="n">
        <v>0.012531696</v>
      </c>
      <c r="X1974" t="n">
        <v>0.007025665</v>
      </c>
      <c r="Y1974" t="n">
        <v>0.1704106073066793</v>
      </c>
      <c r="Z1974" t="n">
        <v>0.370518852</v>
      </c>
      <c r="AA1974" t="n">
        <v>0.6510401179999999</v>
      </c>
      <c r="AB1974" t="n">
        <v>0</v>
      </c>
      <c r="AC1974" t="n">
        <v>0</v>
      </c>
      <c r="AD1974" t="n">
        <v>0.85</v>
      </c>
      <c r="AE1974" t="n">
        <v>0.85</v>
      </c>
      <c r="AF1974" t="n">
        <v>0.85</v>
      </c>
      <c r="AG1974" t="n">
        <v>0.85</v>
      </c>
      <c r="AH1974" t="n">
        <v>0.933606026</v>
      </c>
      <c r="AI1974" t="n">
        <v>0.012531696</v>
      </c>
      <c r="AJ1974" t="n">
        <v>0.482665579</v>
      </c>
      <c r="AK1974" t="n">
        <v>0</v>
      </c>
      <c r="AL1974" t="n">
        <v>0</v>
      </c>
    </row>
    <row r="1975">
      <c r="A1975" t="inlineStr">
        <is>
          <t>2025-03-24 05:00</t>
        </is>
      </c>
      <c r="B1975" t="n">
        <v>62232.26873764642</v>
      </c>
      <c r="C1975" t="n">
        <v>61792.67706768073</v>
      </c>
      <c r="D1975" t="n">
        <v>0</v>
      </c>
      <c r="E1975" t="n">
        <v>439.5916699656953</v>
      </c>
      <c r="F1975" t="n">
        <v>0</v>
      </c>
      <c r="G1975" t="n">
        <v>0.2154861127282819</v>
      </c>
      <c r="H1975" t="n">
        <v>0.2183904879005318</v>
      </c>
      <c r="I1975" t="n">
        <v>0.1629909691073787</v>
      </c>
      <c r="J1975" t="n">
        <v>83</v>
      </c>
      <c r="K1975" t="n">
        <v>5</v>
      </c>
      <c r="L1975">
        <f>VLOOKUP(J1975,Clustering!$D$3:$E$367,2,FALSE)</f>
        <v/>
      </c>
      <c r="M1975" t="n">
        <v>0.3448227</v>
      </c>
      <c r="N1975" t="n">
        <v>0.377559439</v>
      </c>
      <c r="O1975" t="n">
        <v>0.377559439</v>
      </c>
      <c r="P1975" t="n">
        <v>0.935762748</v>
      </c>
      <c r="Q1975" t="n">
        <v>0.17276101</v>
      </c>
      <c r="R1975" t="n">
        <v>0.2183904879005318</v>
      </c>
      <c r="S1975" t="n">
        <v>0</v>
      </c>
      <c r="T1975" t="n">
        <v>0</v>
      </c>
      <c r="U1975" t="n">
        <v>0.6510401179999999</v>
      </c>
      <c r="V1975" t="n">
        <v>0.850080767</v>
      </c>
      <c r="W1975" t="n">
        <v>0.012496789</v>
      </c>
      <c r="X1975" t="n">
        <v>0.00649206</v>
      </c>
      <c r="Y1975" t="n">
        <v>0.1629909691073787</v>
      </c>
      <c r="Z1975" t="n">
        <v>0.373139368</v>
      </c>
      <c r="AA1975" t="n">
        <v>0.6510401179999999</v>
      </c>
      <c r="AB1975" t="n">
        <v>0</v>
      </c>
      <c r="AC1975" t="n">
        <v>0</v>
      </c>
      <c r="AD1975" t="n">
        <v>0.85</v>
      </c>
      <c r="AE1975" t="n">
        <v>0.85</v>
      </c>
      <c r="AF1975" t="n">
        <v>0.85</v>
      </c>
      <c r="AG1975" t="n">
        <v>0.85</v>
      </c>
      <c r="AH1975" t="n">
        <v>0.935762748</v>
      </c>
      <c r="AI1975" t="n">
        <v>0.012496789</v>
      </c>
      <c r="AJ1975" t="n">
        <v>0.483793357</v>
      </c>
      <c r="AK1975" t="n">
        <v>0</v>
      </c>
      <c r="AL1975" t="n">
        <v>0</v>
      </c>
    </row>
    <row r="1976">
      <c r="A1976" t="inlineStr">
        <is>
          <t>2025-03-24 06:00</t>
        </is>
      </c>
      <c r="B1976" t="n">
        <v>69747.39930523509</v>
      </c>
      <c r="C1976" t="n">
        <v>69138.26083209897</v>
      </c>
      <c r="D1976" t="n">
        <v>222.7039114812917</v>
      </c>
      <c r="E1976" t="n">
        <v>386.4345616548193</v>
      </c>
      <c r="F1976" t="n">
        <v>0.0100577582242877</v>
      </c>
      <c r="G1976" t="n">
        <v>0.1894287066935388</v>
      </c>
      <c r="H1976" t="n">
        <v>0.1914708619427806</v>
      </c>
      <c r="I1976" t="n">
        <v>0.1525177613964527</v>
      </c>
      <c r="J1976" t="n">
        <v>83</v>
      </c>
      <c r="K1976" t="n">
        <v>6</v>
      </c>
      <c r="L1976">
        <f>VLOOKUP(J1976,Clustering!$D$3:$E$367,2,FALSE)</f>
        <v/>
      </c>
      <c r="M1976" t="n">
        <v>0.365171439</v>
      </c>
      <c r="N1976" t="n">
        <v>0.399405844</v>
      </c>
      <c r="O1976" t="n">
        <v>0.399405844</v>
      </c>
      <c r="P1976" t="n">
        <v>0.937146305</v>
      </c>
      <c r="Q1976" t="n">
        <v>0.185740302</v>
      </c>
      <c r="R1976" t="n">
        <v>0.1914708619427806</v>
      </c>
      <c r="S1976" t="n">
        <v>0.0100577582242877</v>
      </c>
      <c r="T1976" t="n">
        <v>0</v>
      </c>
      <c r="U1976" t="n">
        <v>0.65330975</v>
      </c>
      <c r="V1976" t="n">
        <v>0.850080767</v>
      </c>
      <c r="W1976" t="n">
        <v>0.012461881</v>
      </c>
      <c r="X1976" t="n">
        <v>0.00649206</v>
      </c>
      <c r="Y1976" t="n">
        <v>0.1525177613964527</v>
      </c>
      <c r="Z1976" t="n">
        <v>0.369638148</v>
      </c>
      <c r="AA1976" t="n">
        <v>0.65330975</v>
      </c>
      <c r="AB1976" t="n">
        <v>0</v>
      </c>
      <c r="AC1976" t="n">
        <v>0</v>
      </c>
      <c r="AD1976" t="n">
        <v>0.85</v>
      </c>
      <c r="AE1976" t="n">
        <v>0.85</v>
      </c>
      <c r="AF1976" t="n">
        <v>0.85</v>
      </c>
      <c r="AG1976" t="n">
        <v>0.85</v>
      </c>
      <c r="AH1976" t="n">
        <v>0.937146305</v>
      </c>
      <c r="AI1976" t="n">
        <v>0.012461881</v>
      </c>
      <c r="AJ1976" t="n">
        <v>0.465038713</v>
      </c>
      <c r="AK1976" t="n">
        <v>0.0070404307570014</v>
      </c>
      <c r="AL1976" t="n">
        <v>0</v>
      </c>
    </row>
    <row r="1977">
      <c r="A1977" t="inlineStr">
        <is>
          <t>2025-03-24 07:00</t>
        </is>
      </c>
      <c r="B1977" t="n">
        <v>74297.99530840259</v>
      </c>
      <c r="C1977" t="n">
        <v>71853.57258445949</v>
      </c>
      <c r="D1977" t="n">
        <v>2136.58920831277</v>
      </c>
      <c r="E1977" t="n">
        <v>307.833515630332</v>
      </c>
      <c r="F1977" t="n">
        <v>0.0964926818702842</v>
      </c>
      <c r="G1977" t="n">
        <v>0.1508987821717313</v>
      </c>
      <c r="H1977" t="n">
        <v>0.1518347261109575</v>
      </c>
      <c r="I1977" t="n">
        <v>0.1339820587469364</v>
      </c>
      <c r="J1977" t="n">
        <v>83</v>
      </c>
      <c r="K1977" t="n">
        <v>7</v>
      </c>
      <c r="L1977">
        <f>VLOOKUP(J1977,Clustering!$D$3:$E$367,2,FALSE)</f>
        <v/>
      </c>
      <c r="M1977" t="n">
        <v>0.381972251</v>
      </c>
      <c r="N1977" t="n">
        <v>0.40891114</v>
      </c>
      <c r="O1977" t="n">
        <v>0.40891114</v>
      </c>
      <c r="P1977" t="n">
        <v>0.938387437</v>
      </c>
      <c r="Q1977" t="n">
        <v>0.204151621</v>
      </c>
      <c r="R1977" t="n">
        <v>0.1518347261109575</v>
      </c>
      <c r="S1977" t="n">
        <v>0.0964926818702842</v>
      </c>
      <c r="T1977" t="n">
        <v>0</v>
      </c>
      <c r="U1977" t="n">
        <v>0.65330975</v>
      </c>
      <c r="V1977" t="n">
        <v>0.850080767</v>
      </c>
      <c r="W1977" t="n">
        <v>0.012392067</v>
      </c>
      <c r="X1977" t="n">
        <v>0.00649206</v>
      </c>
      <c r="Y1977" t="n">
        <v>0.1339820587469364</v>
      </c>
      <c r="Z1977" t="n">
        <v>0.362052083</v>
      </c>
      <c r="AA1977" t="n">
        <v>0.65330975</v>
      </c>
      <c r="AB1977" t="n">
        <v>0</v>
      </c>
      <c r="AC1977" t="n">
        <v>0</v>
      </c>
      <c r="AD1977" t="n">
        <v>0.85</v>
      </c>
      <c r="AE1977" t="n">
        <v>0.85</v>
      </c>
      <c r="AF1977" t="n">
        <v>0.85</v>
      </c>
      <c r="AG1977" t="n">
        <v>0.85</v>
      </c>
      <c r="AH1977" t="n">
        <v>0.938387437</v>
      </c>
      <c r="AI1977" t="n">
        <v>0.012392067</v>
      </c>
      <c r="AJ1977" t="n">
        <v>0.449683287</v>
      </c>
      <c r="AK1977" t="n">
        <v>0.06754487730919891</v>
      </c>
      <c r="AL1977" t="n">
        <v>0</v>
      </c>
    </row>
    <row r="1978">
      <c r="A1978" t="inlineStr">
        <is>
          <t>2025-03-24 08:00</t>
        </is>
      </c>
      <c r="B1978" t="n">
        <v>73449.65479134036</v>
      </c>
      <c r="C1978" t="n">
        <v>68110.97542468634</v>
      </c>
      <c r="D1978" t="n">
        <v>5056.450187197499</v>
      </c>
      <c r="E1978" t="n">
        <v>282.2291794565214</v>
      </c>
      <c r="F1978" t="n">
        <v>0.2283594981234051</v>
      </c>
      <c r="G1978" t="n">
        <v>0.1383476369884909</v>
      </c>
      <c r="H1978" t="n">
        <v>0.1396606266106611</v>
      </c>
      <c r="I1978" t="n">
        <v>0.1146159994758379</v>
      </c>
      <c r="J1978" t="n">
        <v>83</v>
      </c>
      <c r="K1978" t="n">
        <v>8</v>
      </c>
      <c r="L1978">
        <f>VLOOKUP(J1978,Clustering!$D$3:$E$367,2,FALSE)</f>
        <v/>
      </c>
      <c r="M1978" t="n">
        <v>0.391849999</v>
      </c>
      <c r="N1978" t="n">
        <v>0.406974584</v>
      </c>
      <c r="O1978" t="n">
        <v>0.406974584</v>
      </c>
      <c r="P1978" t="n">
        <v>0.935661015</v>
      </c>
      <c r="Q1978" t="n">
        <v>0.214852966</v>
      </c>
      <c r="R1978" t="n">
        <v>0.1396606266106611</v>
      </c>
      <c r="S1978" t="n">
        <v>0.2283594981234051</v>
      </c>
      <c r="T1978" t="n">
        <v>0.162233641</v>
      </c>
      <c r="U1978" t="n">
        <v>0.65330975</v>
      </c>
      <c r="V1978" t="n">
        <v>0.850080767</v>
      </c>
      <c r="W1978" t="n">
        <v>0.01235716</v>
      </c>
      <c r="X1978" t="n">
        <v>0.00649206</v>
      </c>
      <c r="Y1978" t="n">
        <v>0.1146159994758379</v>
      </c>
      <c r="Z1978" t="n">
        <v>0.401977686</v>
      </c>
      <c r="AA1978" t="n">
        <v>0.65330975</v>
      </c>
      <c r="AB1978" t="n">
        <v>0</v>
      </c>
      <c r="AC1978" t="n">
        <v>0</v>
      </c>
      <c r="AD1978" t="n">
        <v>0.85</v>
      </c>
      <c r="AE1978" t="n">
        <v>0.85</v>
      </c>
      <c r="AF1978" t="n">
        <v>0.85</v>
      </c>
      <c r="AG1978" t="n">
        <v>0.85</v>
      </c>
      <c r="AH1978" t="n">
        <v>0.935661015</v>
      </c>
      <c r="AI1978" t="n">
        <v>0.01235716</v>
      </c>
      <c r="AJ1978" t="n">
        <v>0.459980127</v>
      </c>
      <c r="AK1978" t="n">
        <v>0.1598516486863836</v>
      </c>
      <c r="AL1978" t="n">
        <v>0</v>
      </c>
    </row>
    <row r="1979">
      <c r="A1979" t="inlineStr">
        <is>
          <t>2025-03-24 09:00</t>
        </is>
      </c>
      <c r="B1979" t="n">
        <v>72537.43597567566</v>
      </c>
      <c r="C1979" t="n">
        <v>64196.59759264444</v>
      </c>
      <c r="D1979" t="n">
        <v>8036.809228481907</v>
      </c>
      <c r="E1979" t="n">
        <v>304.0291545493183</v>
      </c>
      <c r="F1979" t="n">
        <v>0.3629585290044894</v>
      </c>
      <c r="G1979" t="n">
        <v>0.1490338992888815</v>
      </c>
      <c r="H1979" t="n">
        <v>0.1511115122792567</v>
      </c>
      <c r="I1979" t="n">
        <v>0.1114820728718012</v>
      </c>
      <c r="J1979" t="n">
        <v>83</v>
      </c>
      <c r="K1979" t="n">
        <v>9</v>
      </c>
      <c r="L1979">
        <f>VLOOKUP(J1979,Clustering!$D$3:$E$367,2,FALSE)</f>
        <v/>
      </c>
      <c r="M1979" t="n">
        <v>0.391659932</v>
      </c>
      <c r="N1979" t="n">
        <v>0.408765208</v>
      </c>
      <c r="O1979" t="n">
        <v>0.408765208</v>
      </c>
      <c r="P1979" t="n">
        <v>0.9298215909999999</v>
      </c>
      <c r="Q1979" t="n">
        <v>0.219909508</v>
      </c>
      <c r="R1979" t="n">
        <v>0.1511115122792567</v>
      </c>
      <c r="S1979" t="n">
        <v>0.3629585290044894</v>
      </c>
      <c r="T1979" t="n">
        <v>0.449523953</v>
      </c>
      <c r="U1979" t="n">
        <v>0.651134034</v>
      </c>
      <c r="V1979" t="n">
        <v>0.850080767</v>
      </c>
      <c r="W1979" t="n">
        <v>0.012252438</v>
      </c>
      <c r="X1979" t="n">
        <v>0.00649206</v>
      </c>
      <c r="Y1979" t="n">
        <v>0.1114820728718012</v>
      </c>
      <c r="Z1979" t="n">
        <v>0.390319945</v>
      </c>
      <c r="AA1979" t="n">
        <v>0.651134034</v>
      </c>
      <c r="AB1979" t="n">
        <v>0</v>
      </c>
      <c r="AC1979" t="n">
        <v>0</v>
      </c>
      <c r="AD1979" t="n">
        <v>0.85</v>
      </c>
      <c r="AE1979" t="n">
        <v>0.85</v>
      </c>
      <c r="AF1979" t="n">
        <v>0.85</v>
      </c>
      <c r="AG1979" t="n">
        <v>0.85</v>
      </c>
      <c r="AH1979" t="n">
        <v>0.9298215909999999</v>
      </c>
      <c r="AI1979" t="n">
        <v>0.012252438</v>
      </c>
      <c r="AJ1979" t="n">
        <v>0.4638061</v>
      </c>
      <c r="AK1979" t="n">
        <v>0.2540709703031426</v>
      </c>
      <c r="AL1979" t="n">
        <v>0</v>
      </c>
    </row>
    <row r="1980">
      <c r="A1980" t="inlineStr">
        <is>
          <t>2025-03-24 10:00</t>
        </is>
      </c>
      <c r="B1980" t="n">
        <v>71329.56123867958</v>
      </c>
      <c r="C1980" t="n">
        <v>60581.39086188914</v>
      </c>
      <c r="D1980" t="n">
        <v>10444.80300234282</v>
      </c>
      <c r="E1980" t="n">
        <v>303.3673744476225</v>
      </c>
      <c r="F1980" t="n">
        <v>0.4717083889507878</v>
      </c>
      <c r="G1980" t="n">
        <v>0.1487094972782463</v>
      </c>
      <c r="H1980" t="n">
        <v>0.1503882984475559</v>
      </c>
      <c r="I1980" t="n">
        <v>0.1183659971216937</v>
      </c>
      <c r="J1980" t="n">
        <v>83</v>
      </c>
      <c r="K1980" t="n">
        <v>10</v>
      </c>
      <c r="L1980">
        <f>VLOOKUP(J1980,Clustering!$D$3:$E$367,2,FALSE)</f>
        <v/>
      </c>
      <c r="M1980" t="n">
        <v>0.404106471</v>
      </c>
      <c r="N1980" t="n">
        <v>0.420680354</v>
      </c>
      <c r="O1980" t="n">
        <v>0.420680354</v>
      </c>
      <c r="P1980" t="n">
        <v>0.925080873</v>
      </c>
      <c r="Q1980" t="n">
        <v>0.221749388</v>
      </c>
      <c r="R1980" t="n">
        <v>0.1503882984475559</v>
      </c>
      <c r="S1980" t="n">
        <v>0.4717083889507878</v>
      </c>
      <c r="T1980" t="n">
        <v>0.578358773</v>
      </c>
      <c r="U1980" t="n">
        <v>0.6626074159999999</v>
      </c>
      <c r="V1980" t="n">
        <v>0.850080767</v>
      </c>
      <c r="W1980" t="n">
        <v>0.012217531</v>
      </c>
      <c r="X1980" t="n">
        <v>0.00649206</v>
      </c>
      <c r="Y1980" t="n">
        <v>0.1183659971216937</v>
      </c>
      <c r="Z1980" t="n">
        <v>0.444110318</v>
      </c>
      <c r="AA1980" t="n">
        <v>0.6626074159999999</v>
      </c>
      <c r="AB1980" t="n">
        <v>0</v>
      </c>
      <c r="AC1980" t="n">
        <v>0</v>
      </c>
      <c r="AD1980" t="n">
        <v>0.85</v>
      </c>
      <c r="AE1980" t="n">
        <v>0.85</v>
      </c>
      <c r="AF1980" t="n">
        <v>0.85</v>
      </c>
      <c r="AG1980" t="n">
        <v>0.85</v>
      </c>
      <c r="AH1980" t="n">
        <v>0.925080873</v>
      </c>
      <c r="AI1980" t="n">
        <v>0.012217531</v>
      </c>
      <c r="AJ1980" t="n">
        <v>0.498455174</v>
      </c>
      <c r="AK1980" t="n">
        <v>0.3301958722655514</v>
      </c>
      <c r="AL1980" t="n">
        <v>0</v>
      </c>
    </row>
    <row r="1981">
      <c r="A1981" t="inlineStr">
        <is>
          <t>2025-03-24 11:00</t>
        </is>
      </c>
      <c r="B1981" t="n">
        <v>68291.69862243606</v>
      </c>
      <c r="C1981" t="n">
        <v>55879.82282470325</v>
      </c>
      <c r="D1981" t="n">
        <v>12108.20032412735</v>
      </c>
      <c r="E1981" t="n">
        <v>303.6754736054564</v>
      </c>
      <c r="F1981" t="n">
        <v>0.5468307699730088</v>
      </c>
      <c r="G1981" t="n">
        <v>0.1488605262771845</v>
      </c>
      <c r="H1981" t="n">
        <v>0.1500467808048083</v>
      </c>
      <c r="I1981" t="n">
        <v>0.1274195628666887</v>
      </c>
      <c r="J1981" t="n">
        <v>83</v>
      </c>
      <c r="K1981" t="n">
        <v>11</v>
      </c>
      <c r="L1981">
        <f>VLOOKUP(J1981,Clustering!$D$3:$E$367,2,FALSE)</f>
        <v/>
      </c>
      <c r="M1981" t="n">
        <v>0.416443577</v>
      </c>
      <c r="N1981" t="n">
        <v>0.433356711</v>
      </c>
      <c r="O1981" t="n">
        <v>0.433356711</v>
      </c>
      <c r="P1981" t="n">
        <v>0.924399267</v>
      </c>
      <c r="Q1981" t="n">
        <v>0.229209039</v>
      </c>
      <c r="R1981" t="n">
        <v>0.1500467808048083</v>
      </c>
      <c r="S1981" t="n">
        <v>0.5468307699730088</v>
      </c>
      <c r="T1981" t="n">
        <v>0.611455342</v>
      </c>
      <c r="U1981" t="n">
        <v>0.6626074159999999</v>
      </c>
      <c r="V1981" t="n">
        <v>0.850080767</v>
      </c>
      <c r="W1981" t="n">
        <v>0.011903366</v>
      </c>
      <c r="X1981" t="n">
        <v>0.006781061</v>
      </c>
      <c r="Y1981" t="n">
        <v>0.1274195628666887</v>
      </c>
      <c r="Z1981" t="n">
        <v>0.483141522</v>
      </c>
      <c r="AA1981" t="n">
        <v>0.6626074159999999</v>
      </c>
      <c r="AB1981" t="n">
        <v>0</v>
      </c>
      <c r="AC1981" t="n">
        <v>0</v>
      </c>
      <c r="AD1981" t="n">
        <v>0.85</v>
      </c>
      <c r="AE1981" t="n">
        <v>0.85</v>
      </c>
      <c r="AF1981" t="n">
        <v>0.85</v>
      </c>
      <c r="AG1981" t="n">
        <v>0.85</v>
      </c>
      <c r="AH1981" t="n">
        <v>0.924399267</v>
      </c>
      <c r="AI1981" t="n">
        <v>0.011903366</v>
      </c>
      <c r="AJ1981" t="n">
        <v>0.550632985</v>
      </c>
      <c r="AK1981" t="n">
        <v>0.3827815389811062</v>
      </c>
      <c r="AL1981" t="n">
        <v>0</v>
      </c>
    </row>
    <row r="1982">
      <c r="A1982" t="inlineStr">
        <is>
          <t>2025-03-24 12:00</t>
        </is>
      </c>
      <c r="B1982" t="n">
        <v>66995.52878898842</v>
      </c>
      <c r="C1982" t="n">
        <v>54253.59614785746</v>
      </c>
      <c r="D1982" t="n">
        <v>12434.72396792837</v>
      </c>
      <c r="E1982" t="n">
        <v>307.2086732025907</v>
      </c>
      <c r="F1982" t="n">
        <v>0.5615772368941343</v>
      </c>
      <c r="G1982" t="n">
        <v>0.150592486864015</v>
      </c>
      <c r="H1982" t="n">
        <v>0.1514329406489015</v>
      </c>
      <c r="I1982" t="n">
        <v>0.1354017007128676</v>
      </c>
      <c r="J1982" t="n">
        <v>83</v>
      </c>
      <c r="K1982" t="n">
        <v>12</v>
      </c>
      <c r="L1982">
        <f>VLOOKUP(J1982,Clustering!$D$3:$E$367,2,FALSE)</f>
        <v/>
      </c>
      <c r="M1982" t="n">
        <v>0.435386968</v>
      </c>
      <c r="N1982" t="n">
        <v>0.45430386</v>
      </c>
      <c r="O1982" t="n">
        <v>0.45430386</v>
      </c>
      <c r="P1982" t="n">
        <v>0.924022859</v>
      </c>
      <c r="Q1982" t="n">
        <v>0.24521725</v>
      </c>
      <c r="R1982" t="n">
        <v>0.1514329406489015</v>
      </c>
      <c r="S1982" t="n">
        <v>0.5615772368941343</v>
      </c>
      <c r="T1982" t="n">
        <v>0.647876681</v>
      </c>
      <c r="U1982" t="n">
        <v>0.6626074159999999</v>
      </c>
      <c r="V1982" t="n">
        <v>0.850080767</v>
      </c>
      <c r="W1982" t="n">
        <v>0.011903366</v>
      </c>
      <c r="X1982" t="n">
        <v>0.00649206</v>
      </c>
      <c r="Y1982" t="n">
        <v>0.1354017007128676</v>
      </c>
      <c r="Z1982" t="n">
        <v>0.539269553</v>
      </c>
      <c r="AA1982" t="n">
        <v>0.6626074159999999</v>
      </c>
      <c r="AB1982" t="n">
        <v>0</v>
      </c>
      <c r="AC1982" t="n">
        <v>0</v>
      </c>
      <c r="AD1982" t="n">
        <v>0.85</v>
      </c>
      <c r="AE1982" t="n">
        <v>0.85</v>
      </c>
      <c r="AF1982" t="n">
        <v>0.85</v>
      </c>
      <c r="AG1982" t="n">
        <v>0.85</v>
      </c>
      <c r="AH1982" t="n">
        <v>0.924022859</v>
      </c>
      <c r="AI1982" t="n">
        <v>0.011903366</v>
      </c>
      <c r="AJ1982" t="n">
        <v>0.587162042</v>
      </c>
      <c r="AK1982" t="n">
        <v>0.3931040658258939</v>
      </c>
      <c r="AL1982" t="n">
        <v>0</v>
      </c>
    </row>
    <row r="1983">
      <c r="A1983" t="inlineStr">
        <is>
          <t>2025-03-24 13:00</t>
        </is>
      </c>
      <c r="B1983" t="n">
        <v>66927.42057686027</v>
      </c>
      <c r="C1983" t="n">
        <v>54616.56936007151</v>
      </c>
      <c r="D1983" t="n">
        <v>11995.96433654508</v>
      </c>
      <c r="E1983" t="n">
        <v>314.8868802436761</v>
      </c>
      <c r="F1983" t="n">
        <v>0.5417619661982651</v>
      </c>
      <c r="G1983" t="n">
        <v>0.1543563138449392</v>
      </c>
      <c r="H1983" t="n">
        <v>0.1549485634418914</v>
      </c>
      <c r="I1983" t="n">
        <v>0.1436516955337506</v>
      </c>
      <c r="J1983" t="n">
        <v>83</v>
      </c>
      <c r="K1983" t="n">
        <v>13</v>
      </c>
      <c r="L1983">
        <f>VLOOKUP(J1983,Clustering!$D$3:$E$367,2,FALSE)</f>
        <v/>
      </c>
      <c r="M1983" t="n">
        <v>0.461362855</v>
      </c>
      <c r="N1983" t="n">
        <v>0.47854631</v>
      </c>
      <c r="O1983" t="n">
        <v>0.47854631</v>
      </c>
      <c r="P1983" t="n">
        <v>0.922344278</v>
      </c>
      <c r="Q1983" t="n">
        <v>0.266895296</v>
      </c>
      <c r="R1983" t="n">
        <v>0.1549485634418914</v>
      </c>
      <c r="S1983" t="n">
        <v>0.5417619661982651</v>
      </c>
      <c r="T1983" t="n">
        <v>0.657699864</v>
      </c>
      <c r="U1983" t="n">
        <v>0.6626074159999999</v>
      </c>
      <c r="V1983" t="n">
        <v>0.850080767</v>
      </c>
      <c r="W1983" t="n">
        <v>0.011693922</v>
      </c>
      <c r="X1983" t="n">
        <v>0.009857878</v>
      </c>
      <c r="Y1983" t="n">
        <v>0.1436516955337506</v>
      </c>
      <c r="Z1983" t="n">
        <v>0.585213126</v>
      </c>
      <c r="AA1983" t="n">
        <v>0.6626074159999999</v>
      </c>
      <c r="AB1983" t="n">
        <v>0</v>
      </c>
      <c r="AC1983" t="n">
        <v>0</v>
      </c>
      <c r="AD1983" t="n">
        <v>0.85</v>
      </c>
      <c r="AE1983" t="n">
        <v>0.85</v>
      </c>
      <c r="AF1983" t="n">
        <v>0.85</v>
      </c>
      <c r="AG1983" t="n">
        <v>0.85</v>
      </c>
      <c r="AH1983" t="n">
        <v>0.922344278</v>
      </c>
      <c r="AI1983" t="n">
        <v>0.011693922</v>
      </c>
      <c r="AJ1983" t="n">
        <v>0.604931513</v>
      </c>
      <c r="AK1983" t="n">
        <v>0.3792333763387855</v>
      </c>
      <c r="AL1983" t="n">
        <v>0</v>
      </c>
    </row>
    <row r="1984">
      <c r="A1984" t="inlineStr">
        <is>
          <t>2025-03-24 14:00</t>
        </is>
      </c>
      <c r="B1984" t="n">
        <v>67083.55442076435</v>
      </c>
      <c r="C1984" t="n">
        <v>56301.61985959683</v>
      </c>
      <c r="D1984" t="n">
        <v>10452.45137402557</v>
      </c>
      <c r="E1984" t="n">
        <v>329.4831871419495</v>
      </c>
      <c r="F1984" t="n">
        <v>0.472053804856072</v>
      </c>
      <c r="G1984" t="n">
        <v>0.1615113662460536</v>
      </c>
      <c r="H1984" t="n">
        <v>0.1618592733892544</v>
      </c>
      <c r="I1984" t="n">
        <v>0.155223116840963</v>
      </c>
      <c r="J1984" t="n">
        <v>83</v>
      </c>
      <c r="K1984" t="n">
        <v>14</v>
      </c>
      <c r="L1984">
        <f>VLOOKUP(J1984,Clustering!$D$3:$E$367,2,FALSE)</f>
        <v/>
      </c>
      <c r="M1984" t="n">
        <v>0.483664104</v>
      </c>
      <c r="N1984" t="n">
        <v>0.493764644</v>
      </c>
      <c r="O1984" t="n">
        <v>0.493764644</v>
      </c>
      <c r="P1984" t="n">
        <v>0.921479555</v>
      </c>
      <c r="Q1984" t="n">
        <v>0.311302748</v>
      </c>
      <c r="R1984" t="n">
        <v>0.1618592733892544</v>
      </c>
      <c r="S1984" t="n">
        <v>0.472053804856072</v>
      </c>
      <c r="T1984" t="n">
        <v>0.65399728</v>
      </c>
      <c r="U1984" t="n">
        <v>0.66423529</v>
      </c>
      <c r="V1984" t="n">
        <v>0.850080767</v>
      </c>
      <c r="W1984" t="n">
        <v>0.011659015</v>
      </c>
      <c r="X1984" t="n">
        <v>0.015064929</v>
      </c>
      <c r="Y1984" t="n">
        <v>0.155223116840963</v>
      </c>
      <c r="Z1984" t="n">
        <v>0.627129795</v>
      </c>
      <c r="AA1984" t="n">
        <v>0.66423529</v>
      </c>
      <c r="AB1984" t="n">
        <v>0</v>
      </c>
      <c r="AC1984" t="n">
        <v>0</v>
      </c>
      <c r="AD1984" t="n">
        <v>0.85</v>
      </c>
      <c r="AE1984" t="n">
        <v>0.85</v>
      </c>
      <c r="AF1984" t="n">
        <v>0.85</v>
      </c>
      <c r="AG1984" t="n">
        <v>0.85</v>
      </c>
      <c r="AH1984" t="n">
        <v>0.921479555</v>
      </c>
      <c r="AI1984" t="n">
        <v>0.011659015</v>
      </c>
      <c r="AJ1984" t="n">
        <v>0.613015155</v>
      </c>
      <c r="AK1984" t="n">
        <v>0.3304376633992504</v>
      </c>
      <c r="AL1984" t="n">
        <v>0</v>
      </c>
    </row>
    <row r="1985">
      <c r="A1985" t="inlineStr">
        <is>
          <t>2025-03-24 15:00</t>
        </is>
      </c>
      <c r="B1985" t="n">
        <v>67521.61653168932</v>
      </c>
      <c r="C1985" t="n">
        <v>59200.01896066977</v>
      </c>
      <c r="D1985" t="n">
        <v>7981.611503073868</v>
      </c>
      <c r="E1985" t="n">
        <v>339.9860679456762</v>
      </c>
      <c r="F1985" t="n">
        <v>0.3604656882950827</v>
      </c>
      <c r="G1985" t="n">
        <v>0.1666598372282726</v>
      </c>
      <c r="H1985" t="n">
        <v>0.167002127303571</v>
      </c>
      <c r="I1985" t="n">
        <v>0.1604731135451612</v>
      </c>
      <c r="J1985" t="n">
        <v>83</v>
      </c>
      <c r="K1985" t="n">
        <v>15</v>
      </c>
      <c r="L1985">
        <f>VLOOKUP(J1985,Clustering!$D$3:$E$367,2,FALSE)</f>
        <v/>
      </c>
      <c r="M1985" t="n">
        <v>0.506541316</v>
      </c>
      <c r="N1985" t="n">
        <v>0.507024729</v>
      </c>
      <c r="O1985" t="n">
        <v>0.507024729</v>
      </c>
      <c r="P1985" t="n">
        <v>0.920594485</v>
      </c>
      <c r="Q1985" t="n">
        <v>0.393246262</v>
      </c>
      <c r="R1985" t="n">
        <v>0.167002127303571</v>
      </c>
      <c r="S1985" t="n">
        <v>0.3604656882950827</v>
      </c>
      <c r="T1985" t="n">
        <v>0.6583799299999999</v>
      </c>
      <c r="U1985" t="n">
        <v>0.66423529</v>
      </c>
      <c r="V1985" t="n">
        <v>0.850080767</v>
      </c>
      <c r="W1985" t="n">
        <v>0.011414664</v>
      </c>
      <c r="X1985" t="n">
        <v>0.018178605</v>
      </c>
      <c r="Y1985" t="n">
        <v>0.1604731135451612</v>
      </c>
      <c r="Z1985" t="n">
        <v>0.652504292</v>
      </c>
      <c r="AA1985" t="n">
        <v>0.66423529</v>
      </c>
      <c r="AB1985" t="n">
        <v>0</v>
      </c>
      <c r="AC1985" t="n">
        <v>0</v>
      </c>
      <c r="AD1985" t="n">
        <v>0.85</v>
      </c>
      <c r="AE1985" t="n">
        <v>0.85</v>
      </c>
      <c r="AF1985" t="n">
        <v>0.85</v>
      </c>
      <c r="AG1985" t="n">
        <v>0.85</v>
      </c>
      <c r="AH1985" t="n">
        <v>0.920594485</v>
      </c>
      <c r="AI1985" t="n">
        <v>0.011414664</v>
      </c>
      <c r="AJ1985" t="n">
        <v>0.634389985</v>
      </c>
      <c r="AK1985" t="n">
        <v>0.2523259818065578</v>
      </c>
      <c r="AL1985" t="n">
        <v>0.000177788</v>
      </c>
    </row>
    <row r="1986">
      <c r="A1986" t="inlineStr">
        <is>
          <t>2025-03-24 16:00</t>
        </is>
      </c>
      <c r="B1986" t="n">
        <v>68779.18164540248</v>
      </c>
      <c r="C1986" t="n">
        <v>63485.42646493159</v>
      </c>
      <c r="D1986" t="n">
        <v>4957.062974208678</v>
      </c>
      <c r="E1986" t="n">
        <v>336.6922062622209</v>
      </c>
      <c r="F1986" t="n">
        <v>0.2238709709476652</v>
      </c>
      <c r="G1986" t="n">
        <v>0.1650451991481474</v>
      </c>
      <c r="H1986" t="n">
        <v>0.165093646358805</v>
      </c>
      <c r="I1986" t="n">
        <v>0.1641695397960763</v>
      </c>
      <c r="J1986" t="n">
        <v>83</v>
      </c>
      <c r="K1986" t="n">
        <v>16</v>
      </c>
      <c r="L1986">
        <f>VLOOKUP(J1986,Clustering!$D$3:$E$367,2,FALSE)</f>
        <v/>
      </c>
      <c r="M1986" t="n">
        <v>0.528139891</v>
      </c>
      <c r="N1986" t="n">
        <v>0.520243402</v>
      </c>
      <c r="O1986" t="n">
        <v>0.520243402</v>
      </c>
      <c r="P1986" t="n">
        <v>0.920279116</v>
      </c>
      <c r="Q1986" t="n">
        <v>0.45282334</v>
      </c>
      <c r="R1986" t="n">
        <v>0.165093646358805</v>
      </c>
      <c r="S1986" t="n">
        <v>0.2238709709476652</v>
      </c>
      <c r="T1986" t="n">
        <v>0.663669337</v>
      </c>
      <c r="U1986" t="n">
        <v>0.666411007</v>
      </c>
      <c r="V1986" t="n">
        <v>0.850080767</v>
      </c>
      <c r="W1986" t="n">
        <v>0.011903366</v>
      </c>
      <c r="X1986" t="n">
        <v>0.018609175</v>
      </c>
      <c r="Y1986" t="n">
        <v>0.1641695397960763</v>
      </c>
      <c r="Z1986" t="n">
        <v>0.680324428</v>
      </c>
      <c r="AA1986" t="n">
        <v>0.666411007</v>
      </c>
      <c r="AB1986" t="n">
        <v>0</v>
      </c>
      <c r="AC1986" t="n">
        <v>0</v>
      </c>
      <c r="AD1986" t="n">
        <v>0.85</v>
      </c>
      <c r="AE1986" t="n">
        <v>0.85</v>
      </c>
      <c r="AF1986" t="n">
        <v>0.85</v>
      </c>
      <c r="AG1986" t="n">
        <v>0.85</v>
      </c>
      <c r="AH1986" t="n">
        <v>0.920279116</v>
      </c>
      <c r="AI1986" t="n">
        <v>0.011903366</v>
      </c>
      <c r="AJ1986" t="n">
        <v>0.646769067</v>
      </c>
      <c r="AK1986" t="n">
        <v>0.1567096796633656</v>
      </c>
      <c r="AL1986" t="n">
        <v>0.036880128</v>
      </c>
    </row>
    <row r="1987">
      <c r="A1987" t="inlineStr">
        <is>
          <t>2025-03-24 17:00</t>
        </is>
      </c>
      <c r="B1987" t="n">
        <v>70323.20084858964</v>
      </c>
      <c r="C1987" t="n">
        <v>68004.03294128757</v>
      </c>
      <c r="D1987" t="n">
        <v>1998.339234505796</v>
      </c>
      <c r="E1987" t="n">
        <v>320.8286727962626</v>
      </c>
      <c r="F1987" t="n">
        <v>0.0902490339620998</v>
      </c>
      <c r="G1987" t="n">
        <v>0.1572689572530699</v>
      </c>
      <c r="H1987" t="n">
        <v>0.1566159731094237</v>
      </c>
      <c r="I1987" t="n">
        <v>0.1690713224331594</v>
      </c>
      <c r="J1987" t="n">
        <v>83</v>
      </c>
      <c r="K1987" t="n">
        <v>17</v>
      </c>
      <c r="L1987">
        <f>VLOOKUP(J1987,Clustering!$D$3:$E$367,2,FALSE)</f>
        <v/>
      </c>
      <c r="M1987" t="n">
        <v>0.559207283</v>
      </c>
      <c r="N1987" t="n">
        <v>0.527873276</v>
      </c>
      <c r="O1987" t="n">
        <v>0.527873276</v>
      </c>
      <c r="P1987" t="n">
        <v>0.920279116</v>
      </c>
      <c r="Q1987" t="n">
        <v>0.498494928</v>
      </c>
      <c r="R1987" t="n">
        <v>0.1566159731094237</v>
      </c>
      <c r="S1987" t="n">
        <v>0.0902490339620998</v>
      </c>
      <c r="T1987" t="n">
        <v>0.6549040350000001</v>
      </c>
      <c r="U1987" t="n">
        <v>0.666411007</v>
      </c>
      <c r="V1987" t="n">
        <v>0.850080767</v>
      </c>
      <c r="W1987" t="n">
        <v>0.012496789</v>
      </c>
      <c r="X1987" t="n">
        <v>0.020920348</v>
      </c>
      <c r="Y1987" t="n">
        <v>0.1690713224331594</v>
      </c>
      <c r="Z1987" t="n">
        <v>0.693390137</v>
      </c>
      <c r="AA1987" t="n">
        <v>0.666411007</v>
      </c>
      <c r="AB1987" t="n">
        <v>0</v>
      </c>
      <c r="AC1987" t="n">
        <v>0</v>
      </c>
      <c r="AD1987" t="n">
        <v>0.85</v>
      </c>
      <c r="AE1987" t="n">
        <v>0.85</v>
      </c>
      <c r="AF1987" t="n">
        <v>0.85</v>
      </c>
      <c r="AG1987" t="n">
        <v>0.85</v>
      </c>
      <c r="AH1987" t="n">
        <v>0.920279116</v>
      </c>
      <c r="AI1987" t="n">
        <v>0.012496789</v>
      </c>
      <c r="AJ1987" t="n">
        <v>0.659742217</v>
      </c>
      <c r="AK1987" t="n">
        <v>0.0631743237734699</v>
      </c>
      <c r="AL1987" t="n">
        <v>0.464468458</v>
      </c>
    </row>
    <row r="1988">
      <c r="A1988" t="inlineStr">
        <is>
          <t>2025-03-24 18:00</t>
        </is>
      </c>
      <c r="B1988" t="n">
        <v>74735.05005818687</v>
      </c>
      <c r="C1988" t="n">
        <v>74207.02497201032</v>
      </c>
      <c r="D1988" t="n">
        <v>182.058071937336</v>
      </c>
      <c r="E1988" t="n">
        <v>345.9670142392188</v>
      </c>
      <c r="F1988" t="n">
        <v>0.0082221100570096</v>
      </c>
      <c r="G1988" t="n">
        <v>0.1695916736466759</v>
      </c>
      <c r="H1988" t="n">
        <v>0.1687298047904117</v>
      </c>
      <c r="I1988" t="n">
        <v>0.1851695266128692</v>
      </c>
      <c r="J1988" t="n">
        <v>83</v>
      </c>
      <c r="K1988" t="n">
        <v>18</v>
      </c>
      <c r="L1988">
        <f>VLOOKUP(J1988,Clustering!$D$3:$E$367,2,FALSE)</f>
        <v/>
      </c>
      <c r="M1988" t="n">
        <v>0.569810743</v>
      </c>
      <c r="N1988" t="n">
        <v>0.533260925</v>
      </c>
      <c r="O1988" t="n">
        <v>0.533260925</v>
      </c>
      <c r="P1988" t="n">
        <v>0.920258769</v>
      </c>
      <c r="Q1988" t="n">
        <v>0.5147159140000001</v>
      </c>
      <c r="R1988" t="n">
        <v>0.1687298047904117</v>
      </c>
      <c r="S1988" t="n">
        <v>0.0082221100570096</v>
      </c>
      <c r="T1988" t="n">
        <v>0.586066193</v>
      </c>
      <c r="U1988" t="n">
        <v>0.666411007</v>
      </c>
      <c r="V1988" t="n">
        <v>0.850080767</v>
      </c>
      <c r="W1988" t="n">
        <v>0.012776046</v>
      </c>
      <c r="X1988" t="n">
        <v>0.03080587</v>
      </c>
      <c r="Y1988" t="n">
        <v>0.1851695266128692</v>
      </c>
      <c r="Z1988" t="n">
        <v>0.720664573</v>
      </c>
      <c r="AA1988" t="n">
        <v>0.666411007</v>
      </c>
      <c r="AB1988" t="n">
        <v>0</v>
      </c>
      <c r="AC1988" t="n">
        <v>0</v>
      </c>
      <c r="AD1988" t="n">
        <v>0.85</v>
      </c>
      <c r="AE1988" t="n">
        <v>0.85</v>
      </c>
      <c r="AF1988" t="n">
        <v>0.85</v>
      </c>
      <c r="AG1988" t="n">
        <v>0.85</v>
      </c>
      <c r="AH1988" t="n">
        <v>0.920258769</v>
      </c>
      <c r="AI1988" t="n">
        <v>0.012776046</v>
      </c>
      <c r="AJ1988" t="n">
        <v>0.676966684</v>
      </c>
      <c r="AK1988" t="n">
        <v>0.0057554770399067</v>
      </c>
      <c r="AL1988" t="n">
        <v>0.42381576</v>
      </c>
    </row>
    <row r="1989">
      <c r="A1989" t="inlineStr">
        <is>
          <t>2025-03-24 19:00</t>
        </is>
      </c>
      <c r="B1989" t="n">
        <v>73955.87617791991</v>
      </c>
      <c r="C1989" t="n">
        <v>73590.97779337689</v>
      </c>
      <c r="D1989" t="n">
        <v>0</v>
      </c>
      <c r="E1989" t="n">
        <v>364.8983845430245</v>
      </c>
      <c r="F1989" t="n">
        <v>0</v>
      </c>
      <c r="G1989" t="n">
        <v>0.1788717571289335</v>
      </c>
      <c r="H1989" t="n">
        <v>0.1784329236990639</v>
      </c>
      <c r="I1989" t="n">
        <v>0.1868034541585636</v>
      </c>
      <c r="J1989" t="n">
        <v>83</v>
      </c>
      <c r="K1989" t="n">
        <v>19</v>
      </c>
      <c r="L1989">
        <f>VLOOKUP(J1989,Clustering!$D$3:$E$367,2,FALSE)</f>
        <v/>
      </c>
      <c r="M1989" t="n">
        <v>0.5879189889999999</v>
      </c>
      <c r="N1989" t="n">
        <v>0.5384395360000001</v>
      </c>
      <c r="O1989" t="n">
        <v>0.5384395360000001</v>
      </c>
      <c r="P1989" t="n">
        <v>0.920808123</v>
      </c>
      <c r="Q1989" t="n">
        <v>0.512150094</v>
      </c>
      <c r="R1989" t="n">
        <v>0.1784329236990639</v>
      </c>
      <c r="S1989" t="n">
        <v>0</v>
      </c>
      <c r="T1989" t="n">
        <v>0.301722835</v>
      </c>
      <c r="U1989" t="n">
        <v>0.666411007</v>
      </c>
      <c r="V1989" t="n">
        <v>0.850080767</v>
      </c>
      <c r="W1989" t="n">
        <v>0.01298549</v>
      </c>
      <c r="X1989" t="n">
        <v>0.04050375</v>
      </c>
      <c r="Y1989" t="n">
        <v>0.1868034541585636</v>
      </c>
      <c r="Z1989" t="n">
        <v>0.7076652329999999</v>
      </c>
      <c r="AA1989" t="n">
        <v>0.666411007</v>
      </c>
      <c r="AB1989" t="n">
        <v>0</v>
      </c>
      <c r="AC1989" t="n">
        <v>0</v>
      </c>
      <c r="AD1989" t="n">
        <v>0.85</v>
      </c>
      <c r="AE1989" t="n">
        <v>0.85</v>
      </c>
      <c r="AF1989" t="n">
        <v>0.85</v>
      </c>
      <c r="AG1989" t="n">
        <v>0.85</v>
      </c>
      <c r="AH1989" t="n">
        <v>0.920808123</v>
      </c>
      <c r="AI1989" t="n">
        <v>0.01298549</v>
      </c>
      <c r="AJ1989" t="n">
        <v>0.691298815</v>
      </c>
      <c r="AK1989" t="n">
        <v>0</v>
      </c>
      <c r="AL1989" t="n">
        <v>0.340303193</v>
      </c>
    </row>
    <row r="1990">
      <c r="A1990" t="inlineStr">
        <is>
          <t>2025-03-24 20:00</t>
        </is>
      </c>
      <c r="B1990" t="n">
        <v>71945.9714505486</v>
      </c>
      <c r="C1990" t="n">
        <v>71581.11697203283</v>
      </c>
      <c r="D1990" t="n">
        <v>0</v>
      </c>
      <c r="E1990" t="n">
        <v>364.8544785157661</v>
      </c>
      <c r="F1990" t="n">
        <v>0</v>
      </c>
      <c r="G1990" t="n">
        <v>0.178850234566552</v>
      </c>
      <c r="H1990" t="n">
        <v>0.1788547984342227</v>
      </c>
      <c r="I1990" t="n">
        <v>0.1787677449174438</v>
      </c>
      <c r="J1990" t="n">
        <v>83</v>
      </c>
      <c r="K1990" t="n">
        <v>20</v>
      </c>
      <c r="L1990">
        <f>VLOOKUP(J1990,Clustering!$D$3:$E$367,2,FALSE)</f>
        <v/>
      </c>
      <c r="M1990" t="n">
        <v>0.587688605</v>
      </c>
      <c r="N1990" t="n">
        <v>0.532955257</v>
      </c>
      <c r="O1990" t="n">
        <v>0.532955257</v>
      </c>
      <c r="P1990" t="n">
        <v>0.921520248</v>
      </c>
      <c r="Q1990" t="n">
        <v>0.47501455</v>
      </c>
      <c r="R1990" t="n">
        <v>0.1788547984342227</v>
      </c>
      <c r="S1990" t="n">
        <v>0</v>
      </c>
      <c r="T1990" t="n">
        <v>0.000604504</v>
      </c>
      <c r="U1990" t="n">
        <v>0.666411007</v>
      </c>
      <c r="V1990" t="n">
        <v>0.850080767</v>
      </c>
      <c r="W1990" t="n">
        <v>0.012671325</v>
      </c>
      <c r="X1990" t="n">
        <v>0.027207175</v>
      </c>
      <c r="Y1990" t="n">
        <v>0.1787677449174438</v>
      </c>
      <c r="Z1990" t="n">
        <v>0.6953817289999999</v>
      </c>
      <c r="AA1990" t="n">
        <v>0.666411007</v>
      </c>
      <c r="AB1990" t="n">
        <v>0</v>
      </c>
      <c r="AC1990" t="n">
        <v>0</v>
      </c>
      <c r="AD1990" t="n">
        <v>0.85</v>
      </c>
      <c r="AE1990" t="n">
        <v>0.85</v>
      </c>
      <c r="AF1990" t="n">
        <v>0.85</v>
      </c>
      <c r="AG1990" t="n">
        <v>0.85</v>
      </c>
      <c r="AH1990" t="n">
        <v>0.921520248</v>
      </c>
      <c r="AI1990" t="n">
        <v>0.012671325</v>
      </c>
      <c r="AJ1990" t="n">
        <v>0.693311519</v>
      </c>
      <c r="AK1990" t="n">
        <v>0</v>
      </c>
      <c r="AL1990" t="n">
        <v>0.113484988</v>
      </c>
    </row>
    <row r="1991">
      <c r="A1991" t="inlineStr">
        <is>
          <t>2025-03-24 21:00</t>
        </is>
      </c>
      <c r="B1991" t="n">
        <v>69006.72233550437</v>
      </c>
      <c r="C1991" t="n">
        <v>68649.51777046781</v>
      </c>
      <c r="D1991" t="n">
        <v>0</v>
      </c>
      <c r="E1991" t="n">
        <v>357.2045650365617</v>
      </c>
      <c r="F1991" t="n">
        <v>0</v>
      </c>
      <c r="G1991" t="n">
        <v>0.1751002769787067</v>
      </c>
      <c r="H1991" t="n">
        <v>0.1745757832633263</v>
      </c>
      <c r="I1991" t="n">
        <v>0.1845802412685205</v>
      </c>
      <c r="J1991" t="n">
        <v>83</v>
      </c>
      <c r="K1991" t="n">
        <v>21</v>
      </c>
      <c r="L1991">
        <f>VLOOKUP(J1991,Clustering!$D$3:$E$367,2,FALSE)</f>
        <v/>
      </c>
      <c r="M1991" t="n">
        <v>0.558902023</v>
      </c>
      <c r="N1991" t="n">
        <v>0.5197227800000001</v>
      </c>
      <c r="O1991" t="n">
        <v>0.5197227800000001</v>
      </c>
      <c r="P1991" t="n">
        <v>0.923687143</v>
      </c>
      <c r="Q1991" t="n">
        <v>0.438942882</v>
      </c>
      <c r="R1991" t="n">
        <v>0.1745757832633263</v>
      </c>
      <c r="S1991" t="n">
        <v>0</v>
      </c>
      <c r="T1991" t="n">
        <v>0</v>
      </c>
      <c r="U1991" t="n">
        <v>0.664783133</v>
      </c>
      <c r="V1991" t="n">
        <v>0.850080767</v>
      </c>
      <c r="W1991" t="n">
        <v>0.012741139</v>
      </c>
      <c r="X1991" t="n">
        <v>0.015558326</v>
      </c>
      <c r="Y1991" t="n">
        <v>0.1845802412685205</v>
      </c>
      <c r="Z1991" t="n">
        <v>0.622753138</v>
      </c>
      <c r="AA1991" t="n">
        <v>0.664783133</v>
      </c>
      <c r="AB1991" t="n">
        <v>0</v>
      </c>
      <c r="AC1991" t="n">
        <v>0</v>
      </c>
      <c r="AD1991" t="n">
        <v>0.85</v>
      </c>
      <c r="AE1991" t="n">
        <v>0.85</v>
      </c>
      <c r="AF1991" t="n">
        <v>0.85</v>
      </c>
      <c r="AG1991" t="n">
        <v>0.85</v>
      </c>
      <c r="AH1991" t="n">
        <v>0.923687143</v>
      </c>
      <c r="AI1991" t="n">
        <v>0.012741139</v>
      </c>
      <c r="AJ1991" t="n">
        <v>0.672790906</v>
      </c>
      <c r="AK1991" t="n">
        <v>0</v>
      </c>
      <c r="AL1991" t="n">
        <v>0.161466012</v>
      </c>
    </row>
    <row r="1992">
      <c r="A1992" t="inlineStr">
        <is>
          <t>2025-03-24 22:00</t>
        </is>
      </c>
      <c r="B1992" t="n">
        <v>64396.28330895606</v>
      </c>
      <c r="C1992" t="n">
        <v>64051.24191446469</v>
      </c>
      <c r="D1992" t="n">
        <v>0</v>
      </c>
      <c r="E1992" t="n">
        <v>345.0413944913687</v>
      </c>
      <c r="F1992" t="n">
        <v>0</v>
      </c>
      <c r="G1992" t="n">
        <v>0.1691379384761611</v>
      </c>
      <c r="H1992" t="n">
        <v>0.1686896262442061</v>
      </c>
      <c r="I1992" t="n">
        <v>0.177240960161631</v>
      </c>
      <c r="J1992" t="n">
        <v>83</v>
      </c>
      <c r="K1992" t="n">
        <v>22</v>
      </c>
      <c r="L1992">
        <f>VLOOKUP(J1992,Clustering!$D$3:$E$367,2,FALSE)</f>
        <v/>
      </c>
      <c r="M1992" t="n">
        <v>0.517277248</v>
      </c>
      <c r="N1992" t="n">
        <v>0.494798</v>
      </c>
      <c r="O1992" t="n">
        <v>0.494798</v>
      </c>
      <c r="P1992" t="n">
        <v>0.9262101</v>
      </c>
      <c r="Q1992" t="n">
        <v>0.400030039</v>
      </c>
      <c r="R1992" t="n">
        <v>0.1686896262442061</v>
      </c>
      <c r="S1992" t="n">
        <v>0</v>
      </c>
      <c r="T1992" t="n">
        <v>0</v>
      </c>
      <c r="U1992" t="n">
        <v>0.664783133</v>
      </c>
      <c r="V1992" t="n">
        <v>0.850080767</v>
      </c>
      <c r="W1992" t="n">
        <v>0.012880768</v>
      </c>
      <c r="X1992" t="n">
        <v>0.007025665</v>
      </c>
      <c r="Y1992" t="n">
        <v>0.177240960161631</v>
      </c>
      <c r="Z1992" t="n">
        <v>0.546389982</v>
      </c>
      <c r="AA1992" t="n">
        <v>0.664783133</v>
      </c>
      <c r="AB1992" t="n">
        <v>0</v>
      </c>
      <c r="AC1992" t="n">
        <v>0</v>
      </c>
      <c r="AD1992" t="n">
        <v>0.85</v>
      </c>
      <c r="AE1992" t="n">
        <v>0.85</v>
      </c>
      <c r="AF1992" t="n">
        <v>0.85</v>
      </c>
      <c r="AG1992" t="n">
        <v>0.85</v>
      </c>
      <c r="AH1992" t="n">
        <v>0.9262101</v>
      </c>
      <c r="AI1992" t="n">
        <v>0.012880768</v>
      </c>
      <c r="AJ1992" t="n">
        <v>0.630519184</v>
      </c>
      <c r="AK1992" t="n">
        <v>0</v>
      </c>
      <c r="AL1992" t="n">
        <v>0.115301892</v>
      </c>
    </row>
    <row r="1993">
      <c r="A1993" t="inlineStr">
        <is>
          <t>2025-03-24 23:00</t>
        </is>
      </c>
      <c r="B1993" t="n">
        <v>59679.11535115168</v>
      </c>
      <c r="C1993" t="n">
        <v>59349.66498136894</v>
      </c>
      <c r="D1993" t="n">
        <v>0</v>
      </c>
      <c r="E1993" t="n">
        <v>329.45036978273</v>
      </c>
      <c r="F1993" t="n">
        <v>0</v>
      </c>
      <c r="G1993" t="n">
        <v>0.1614952793052597</v>
      </c>
      <c r="H1993" t="n">
        <v>0.1611561488306564</v>
      </c>
      <c r="I1993" t="n">
        <v>0.1676248947697578</v>
      </c>
      <c r="J1993" t="n">
        <v>83</v>
      </c>
      <c r="K1993" t="n">
        <v>23</v>
      </c>
      <c r="L1993">
        <f>VLOOKUP(J1993,Clustering!$D$3:$E$367,2,FALSE)</f>
        <v/>
      </c>
      <c r="M1993" t="n">
        <v>0.475318415</v>
      </c>
      <c r="N1993" t="n">
        <v>0.456273941</v>
      </c>
      <c r="O1993" t="n">
        <v>0.456273941</v>
      </c>
      <c r="P1993" t="n">
        <v>0.928417687</v>
      </c>
      <c r="Q1993" t="n">
        <v>0.369277753</v>
      </c>
      <c r="R1993" t="n">
        <v>0.1611561488306564</v>
      </c>
      <c r="S1993" t="n">
        <v>0</v>
      </c>
      <c r="T1993" t="n">
        <v>0</v>
      </c>
      <c r="U1993" t="n">
        <v>0.655673298</v>
      </c>
      <c r="V1993" t="n">
        <v>0.850080767</v>
      </c>
      <c r="W1993" t="n">
        <v>0.012252438</v>
      </c>
      <c r="X1993" t="n">
        <v>0.007025665</v>
      </c>
      <c r="Y1993" t="n">
        <v>0.1676248947697578</v>
      </c>
      <c r="Z1993" t="n">
        <v>0.475663438</v>
      </c>
      <c r="AA1993" t="n">
        <v>0.655673298</v>
      </c>
      <c r="AB1993" t="n">
        <v>0</v>
      </c>
      <c r="AC1993" t="n">
        <v>0</v>
      </c>
      <c r="AD1993" t="n">
        <v>0.85</v>
      </c>
      <c r="AE1993" t="n">
        <v>0.85</v>
      </c>
      <c r="AF1993" t="n">
        <v>0.85</v>
      </c>
      <c r="AG1993" t="n">
        <v>0.85</v>
      </c>
      <c r="AH1993" t="n">
        <v>0.928417687</v>
      </c>
      <c r="AI1993" t="n">
        <v>0.012252438</v>
      </c>
      <c r="AJ1993" t="n">
        <v>0.566463525</v>
      </c>
      <c r="AK1993" t="n">
        <v>0</v>
      </c>
      <c r="AL1993" t="n">
        <v>0.067351222</v>
      </c>
    </row>
    <row r="1994">
      <c r="A1994" t="inlineStr">
        <is>
          <t>2025-03-25 00:00</t>
        </is>
      </c>
      <c r="B1994" t="n">
        <v>57724.95686960262</v>
      </c>
      <c r="C1994" t="n">
        <v>57396.40951374997</v>
      </c>
      <c r="D1994" t="n">
        <v>0</v>
      </c>
      <c r="E1994" t="n">
        <v>328.5473558526526</v>
      </c>
      <c r="F1994" t="n">
        <v>0</v>
      </c>
      <c r="G1994" t="n">
        <v>0.1610526254179669</v>
      </c>
      <c r="H1994" t="n">
        <v>0.1612565951961704</v>
      </c>
      <c r="I1994" t="n">
        <v>0.1573659726385949</v>
      </c>
      <c r="J1994" t="n">
        <v>84</v>
      </c>
      <c r="K1994" t="n">
        <v>0</v>
      </c>
      <c r="L1994">
        <f>VLOOKUP(J1994,Clustering!$D$3:$E$367,2,FALSE)</f>
        <v/>
      </c>
      <c r="M1994" t="n">
        <v>0.400863805</v>
      </c>
      <c r="N1994" t="n">
        <v>0.41407792</v>
      </c>
      <c r="O1994" t="n">
        <v>0.41407792</v>
      </c>
      <c r="P1994" t="n">
        <v>0.932395414</v>
      </c>
      <c r="Q1994" t="n">
        <v>0.29275375</v>
      </c>
      <c r="R1994" t="n">
        <v>0.1612565951961704</v>
      </c>
      <c r="S1994" t="n">
        <v>0</v>
      </c>
      <c r="T1994" t="n">
        <v>0</v>
      </c>
      <c r="U1994" t="n">
        <v>0.651963623</v>
      </c>
      <c r="V1994" t="n">
        <v>0.850080767</v>
      </c>
      <c r="W1994" t="n">
        <v>0.011833551</v>
      </c>
      <c r="X1994" t="n">
        <v>0.007025665</v>
      </c>
      <c r="Y1994" t="n">
        <v>0.1573659726385949</v>
      </c>
      <c r="Z1994" t="n">
        <v>0.401447262</v>
      </c>
      <c r="AA1994" t="n">
        <v>0.651963623</v>
      </c>
      <c r="AB1994" t="n">
        <v>0</v>
      </c>
      <c r="AC1994" t="n">
        <v>0</v>
      </c>
      <c r="AD1994" t="n">
        <v>0.85</v>
      </c>
      <c r="AE1994" t="n">
        <v>0.85</v>
      </c>
      <c r="AF1994" t="n">
        <v>0.85</v>
      </c>
      <c r="AG1994" t="n">
        <v>0.85</v>
      </c>
      <c r="AH1994" t="n">
        <v>0.932395414</v>
      </c>
      <c r="AI1994" t="n">
        <v>0.011833551</v>
      </c>
      <c r="AJ1994" t="n">
        <v>0.525831758</v>
      </c>
      <c r="AK1994" t="n">
        <v>0</v>
      </c>
      <c r="AL1994" t="n">
        <v>0.015419839</v>
      </c>
    </row>
    <row r="1995">
      <c r="A1995" t="inlineStr">
        <is>
          <t>2025-03-25 01:00</t>
        </is>
      </c>
      <c r="B1995" t="n">
        <v>57059.57476365086</v>
      </c>
      <c r="C1995" t="n">
        <v>56728.21099966413</v>
      </c>
      <c r="D1995" t="n">
        <v>0</v>
      </c>
      <c r="E1995" t="n">
        <v>331.3637639867328</v>
      </c>
      <c r="F1995" t="n">
        <v>0</v>
      </c>
      <c r="G1995" t="n">
        <v>0.1624332176405553</v>
      </c>
      <c r="H1995" t="n">
        <v>0.1631048083216279</v>
      </c>
      <c r="I1995" t="n">
        <v>0.1502945485064095</v>
      </c>
      <c r="J1995" t="n">
        <v>84</v>
      </c>
      <c r="K1995" t="n">
        <v>1</v>
      </c>
      <c r="L1995">
        <f>VLOOKUP(J1995,Clustering!$D$3:$E$367,2,FALSE)</f>
        <v/>
      </c>
      <c r="M1995" t="n">
        <v>0.376754035</v>
      </c>
      <c r="N1995" t="n">
        <v>0.400953906</v>
      </c>
      <c r="O1995" t="n">
        <v>0.400953906</v>
      </c>
      <c r="P1995" t="n">
        <v>0.933321176</v>
      </c>
      <c r="Q1995" t="n">
        <v>0.260624683</v>
      </c>
      <c r="R1995" t="n">
        <v>0.1631048083216279</v>
      </c>
      <c r="S1995" t="n">
        <v>0</v>
      </c>
      <c r="T1995" t="n">
        <v>0</v>
      </c>
      <c r="U1995" t="n">
        <v>0.651963623</v>
      </c>
      <c r="V1995" t="n">
        <v>0.850080767</v>
      </c>
      <c r="W1995" t="n">
        <v>0.012077902</v>
      </c>
      <c r="X1995" t="n">
        <v>0.007025665</v>
      </c>
      <c r="Y1995" t="n">
        <v>0.1502945485064095</v>
      </c>
      <c r="Z1995" t="n">
        <v>0.385209017</v>
      </c>
      <c r="AA1995" t="n">
        <v>0.651963623</v>
      </c>
      <c r="AB1995" t="n">
        <v>0</v>
      </c>
      <c r="AC1995" t="n">
        <v>0</v>
      </c>
      <c r="AD1995" t="n">
        <v>0.85</v>
      </c>
      <c r="AE1995" t="n">
        <v>0.85</v>
      </c>
      <c r="AF1995" t="n">
        <v>0.85</v>
      </c>
      <c r="AG1995" t="n">
        <v>0.85</v>
      </c>
      <c r="AH1995" t="n">
        <v>0.933321176</v>
      </c>
      <c r="AI1995" t="n">
        <v>0.012077902</v>
      </c>
      <c r="AJ1995" t="n">
        <v>0.499268445</v>
      </c>
      <c r="AK1995" t="n">
        <v>0</v>
      </c>
      <c r="AL1995" t="n">
        <v>0</v>
      </c>
    </row>
    <row r="1996">
      <c r="A1996" t="inlineStr">
        <is>
          <t>2025-03-25 02:00</t>
        </is>
      </c>
      <c r="B1996" t="n">
        <v>56884.29032002766</v>
      </c>
      <c r="C1996" t="n">
        <v>56550.37531816038</v>
      </c>
      <c r="D1996" t="n">
        <v>0</v>
      </c>
      <c r="E1996" t="n">
        <v>333.9150018672796</v>
      </c>
      <c r="F1996" t="n">
        <v>0</v>
      </c>
      <c r="G1996" t="n">
        <v>0.1636838244447449</v>
      </c>
      <c r="H1996" t="n">
        <v>0.1643905218002071</v>
      </c>
      <c r="I1996" t="n">
        <v>0.1509106195482287</v>
      </c>
      <c r="J1996" t="n">
        <v>84</v>
      </c>
      <c r="K1996" t="n">
        <v>2</v>
      </c>
      <c r="L1996">
        <f>VLOOKUP(J1996,Clustering!$D$3:$E$367,2,FALSE)</f>
        <v/>
      </c>
      <c r="M1996" t="n">
        <v>0.360356396</v>
      </c>
      <c r="N1996" t="n">
        <v>0.378237825</v>
      </c>
      <c r="O1996" t="n">
        <v>0.378237825</v>
      </c>
      <c r="P1996" t="n">
        <v>0.933361869</v>
      </c>
      <c r="Q1996" t="n">
        <v>0.224728242</v>
      </c>
      <c r="R1996" t="n">
        <v>0.1643905218002071</v>
      </c>
      <c r="S1996" t="n">
        <v>0</v>
      </c>
      <c r="T1996" t="n">
        <v>0</v>
      </c>
      <c r="U1996" t="n">
        <v>0.651963623</v>
      </c>
      <c r="V1996" t="n">
        <v>0.850080767</v>
      </c>
      <c r="W1996" t="n">
        <v>0.01235716</v>
      </c>
      <c r="X1996" t="n">
        <v>0.007025665</v>
      </c>
      <c r="Y1996" t="n">
        <v>0.1509106195482287</v>
      </c>
      <c r="Z1996" t="n">
        <v>0.380168672</v>
      </c>
      <c r="AA1996" t="n">
        <v>0.651963623</v>
      </c>
      <c r="AB1996" t="n">
        <v>0</v>
      </c>
      <c r="AC1996" t="n">
        <v>0</v>
      </c>
      <c r="AD1996" t="n">
        <v>0.85</v>
      </c>
      <c r="AE1996" t="n">
        <v>0.85</v>
      </c>
      <c r="AF1996" t="n">
        <v>0.85</v>
      </c>
      <c r="AG1996" t="n">
        <v>0.85</v>
      </c>
      <c r="AH1996" t="n">
        <v>0.933361869</v>
      </c>
      <c r="AI1996" t="n">
        <v>0.01235716</v>
      </c>
      <c r="AJ1996" t="n">
        <v>0.492908414</v>
      </c>
      <c r="AK1996" t="n">
        <v>0</v>
      </c>
      <c r="AL1996" t="n">
        <v>0</v>
      </c>
    </row>
    <row r="1997">
      <c r="A1997" t="inlineStr">
        <is>
          <t>2025-03-25 03:00</t>
        </is>
      </c>
      <c r="B1997" t="n">
        <v>56864.20602397968</v>
      </c>
      <c r="C1997" t="n">
        <v>56531.8325700218</v>
      </c>
      <c r="D1997" t="n">
        <v>0</v>
      </c>
      <c r="E1997" t="n">
        <v>332.3734539578776</v>
      </c>
      <c r="F1997" t="n">
        <v>0</v>
      </c>
      <c r="G1997" t="n">
        <v>0.1629281637048419</v>
      </c>
      <c r="H1997" t="n">
        <v>0.1639887363381511</v>
      </c>
      <c r="I1997" t="n">
        <v>0.1437588383236322</v>
      </c>
      <c r="J1997" t="n">
        <v>84</v>
      </c>
      <c r="K1997" t="n">
        <v>3</v>
      </c>
      <c r="L1997">
        <f>VLOOKUP(J1997,Clustering!$D$3:$E$367,2,FALSE)</f>
        <v/>
      </c>
      <c r="M1997" t="n">
        <v>0.347829222</v>
      </c>
      <c r="N1997" t="n">
        <v>0.361627222</v>
      </c>
      <c r="O1997" t="n">
        <v>0.361627222</v>
      </c>
      <c r="P1997" t="n">
        <v>0.932893901</v>
      </c>
      <c r="Q1997" t="n">
        <v>0.18288661</v>
      </c>
      <c r="R1997" t="n">
        <v>0.1639887363381511</v>
      </c>
      <c r="S1997" t="n">
        <v>0</v>
      </c>
      <c r="T1997" t="n">
        <v>0</v>
      </c>
      <c r="U1997" t="n">
        <v>0.648128727</v>
      </c>
      <c r="V1997" t="n">
        <v>0.850080767</v>
      </c>
      <c r="W1997" t="n">
        <v>0.012531696</v>
      </c>
      <c r="X1997" t="n">
        <v>0.007025665</v>
      </c>
      <c r="Y1997" t="n">
        <v>0.1437588383236322</v>
      </c>
      <c r="Z1997" t="n">
        <v>0.371472245</v>
      </c>
      <c r="AA1997" t="n">
        <v>0.648128727</v>
      </c>
      <c r="AB1997" t="n">
        <v>0</v>
      </c>
      <c r="AC1997" t="n">
        <v>0</v>
      </c>
      <c r="AD1997" t="n">
        <v>0.85</v>
      </c>
      <c r="AE1997" t="n">
        <v>0.85</v>
      </c>
      <c r="AF1997" t="n">
        <v>0.85</v>
      </c>
      <c r="AG1997" t="n">
        <v>0.85</v>
      </c>
      <c r="AH1997" t="n">
        <v>0.932893901</v>
      </c>
      <c r="AI1997" t="n">
        <v>0.012531696</v>
      </c>
      <c r="AJ1997" t="n">
        <v>0.484981142</v>
      </c>
      <c r="AK1997" t="n">
        <v>0</v>
      </c>
      <c r="AL1997" t="n">
        <v>0</v>
      </c>
    </row>
    <row r="1998">
      <c r="A1998" t="inlineStr">
        <is>
          <t>2025-03-25 04:00</t>
        </is>
      </c>
      <c r="B1998" t="n">
        <v>57500.22304132283</v>
      </c>
      <c r="C1998" t="n">
        <v>57165.92637676908</v>
      </c>
      <c r="D1998" t="n">
        <v>0</v>
      </c>
      <c r="E1998" t="n">
        <v>334.2966645537538</v>
      </c>
      <c r="F1998" t="n">
        <v>0</v>
      </c>
      <c r="G1998" t="n">
        <v>0.1638709139969381</v>
      </c>
      <c r="H1998" t="n">
        <v>0.1648324858084687</v>
      </c>
      <c r="I1998" t="n">
        <v>0.1464909794656128</v>
      </c>
      <c r="J1998" t="n">
        <v>84</v>
      </c>
      <c r="K1998" t="n">
        <v>4</v>
      </c>
      <c r="L1998">
        <f>VLOOKUP(J1998,Clustering!$D$3:$E$367,2,FALSE)</f>
        <v/>
      </c>
      <c r="M1998" t="n">
        <v>0.342086881</v>
      </c>
      <c r="N1998" t="n">
        <v>0.365190722</v>
      </c>
      <c r="O1998" t="n">
        <v>0.365190722</v>
      </c>
      <c r="P1998" t="n">
        <v>0.933606026</v>
      </c>
      <c r="Q1998" t="n">
        <v>0.168793376</v>
      </c>
      <c r="R1998" t="n">
        <v>0.1648324858084687</v>
      </c>
      <c r="S1998" t="n">
        <v>0</v>
      </c>
      <c r="T1998" t="n">
        <v>0</v>
      </c>
      <c r="U1998" t="n">
        <v>0.6510401179999999</v>
      </c>
      <c r="V1998" t="n">
        <v>0.850080767</v>
      </c>
      <c r="W1998" t="n">
        <v>0.012531696</v>
      </c>
      <c r="X1998" t="n">
        <v>0.007025665</v>
      </c>
      <c r="Y1998" t="n">
        <v>0.1464909794656128</v>
      </c>
      <c r="Z1998" t="n">
        <v>0.370518852</v>
      </c>
      <c r="AA1998" t="n">
        <v>0.6510401179999999</v>
      </c>
      <c r="AB1998" t="n">
        <v>0</v>
      </c>
      <c r="AC1998" t="n">
        <v>0</v>
      </c>
      <c r="AD1998" t="n">
        <v>0.85</v>
      </c>
      <c r="AE1998" t="n">
        <v>0.85</v>
      </c>
      <c r="AF1998" t="n">
        <v>0.85</v>
      </c>
      <c r="AG1998" t="n">
        <v>0.85</v>
      </c>
      <c r="AH1998" t="n">
        <v>0.933606026</v>
      </c>
      <c r="AI1998" t="n">
        <v>0.012531696</v>
      </c>
      <c r="AJ1998" t="n">
        <v>0.482665579</v>
      </c>
      <c r="AK1998" t="n">
        <v>0</v>
      </c>
      <c r="AL1998" t="n">
        <v>0</v>
      </c>
    </row>
    <row r="1999">
      <c r="A1999" t="inlineStr">
        <is>
          <t>2025-03-25 05:00</t>
        </is>
      </c>
      <c r="B1999" t="n">
        <v>62339.00707894626</v>
      </c>
      <c r="C1999" t="n">
        <v>61997.3568710985</v>
      </c>
      <c r="D1999" t="n">
        <v>0</v>
      </c>
      <c r="E1999" t="n">
        <v>341.6502078477613</v>
      </c>
      <c r="F1999" t="n">
        <v>0</v>
      </c>
      <c r="G1999" t="n">
        <v>0.1674755920822359</v>
      </c>
      <c r="H1999" t="n">
        <v>0.168408376420767</v>
      </c>
      <c r="I1999" t="n">
        <v>0.1506159768760543</v>
      </c>
      <c r="J1999" t="n">
        <v>84</v>
      </c>
      <c r="K1999" t="n">
        <v>5</v>
      </c>
      <c r="L1999">
        <f>VLOOKUP(J1999,Clustering!$D$3:$E$367,2,FALSE)</f>
        <v/>
      </c>
      <c r="M1999" t="n">
        <v>0.3448227</v>
      </c>
      <c r="N1999" t="n">
        <v>0.377559439</v>
      </c>
      <c r="O1999" t="n">
        <v>0.377559439</v>
      </c>
      <c r="P1999" t="n">
        <v>0.935762748</v>
      </c>
      <c r="Q1999" t="n">
        <v>0.17276101</v>
      </c>
      <c r="R1999" t="n">
        <v>0.168408376420767</v>
      </c>
      <c r="S1999" t="n">
        <v>0</v>
      </c>
      <c r="T1999" t="n">
        <v>0</v>
      </c>
      <c r="U1999" t="n">
        <v>0.6510401179999999</v>
      </c>
      <c r="V1999" t="n">
        <v>0.850080767</v>
      </c>
      <c r="W1999" t="n">
        <v>0.012496789</v>
      </c>
      <c r="X1999" t="n">
        <v>0.00649206</v>
      </c>
      <c r="Y1999" t="n">
        <v>0.1506159768760543</v>
      </c>
      <c r="Z1999" t="n">
        <v>0.373139368</v>
      </c>
      <c r="AA1999" t="n">
        <v>0.6510401179999999</v>
      </c>
      <c r="AB1999" t="n">
        <v>0</v>
      </c>
      <c r="AC1999" t="n">
        <v>0</v>
      </c>
      <c r="AD1999" t="n">
        <v>0.85</v>
      </c>
      <c r="AE1999" t="n">
        <v>0.85</v>
      </c>
      <c r="AF1999" t="n">
        <v>0.85</v>
      </c>
      <c r="AG1999" t="n">
        <v>0.85</v>
      </c>
      <c r="AH1999" t="n">
        <v>0.935762748</v>
      </c>
      <c r="AI1999" t="n">
        <v>0.012496789</v>
      </c>
      <c r="AJ1999" t="n">
        <v>0.483793357</v>
      </c>
      <c r="AK1999" t="n">
        <v>0</v>
      </c>
      <c r="AL1999" t="n">
        <v>0</v>
      </c>
    </row>
    <row r="2000">
      <c r="A2000" t="inlineStr">
        <is>
          <t>2025-03-25 06:00</t>
        </is>
      </c>
      <c r="B2000" t="n">
        <v>69795.94111371567</v>
      </c>
      <c r="C2000" t="n">
        <v>69270.95751769246</v>
      </c>
      <c r="D2000" t="n">
        <v>196.4626378177362</v>
      </c>
      <c r="E2000" t="n">
        <v>328.5209582054743</v>
      </c>
      <c r="F2000" t="n">
        <v>0.008872649331273999</v>
      </c>
      <c r="G2000" t="n">
        <v>0.1610396853948403</v>
      </c>
      <c r="H2000" t="n">
        <v>0.1617186484775348</v>
      </c>
      <c r="I2000" t="n">
        <v>0.1487677637505968</v>
      </c>
      <c r="J2000" t="n">
        <v>84</v>
      </c>
      <c r="K2000" t="n">
        <v>6</v>
      </c>
      <c r="L2000">
        <f>VLOOKUP(J2000,Clustering!$D$3:$E$367,2,FALSE)</f>
        <v/>
      </c>
      <c r="M2000" t="n">
        <v>0.365171439</v>
      </c>
      <c r="N2000" t="n">
        <v>0.399405844</v>
      </c>
      <c r="O2000" t="n">
        <v>0.399405844</v>
      </c>
      <c r="P2000" t="n">
        <v>0.937146305</v>
      </c>
      <c r="Q2000" t="n">
        <v>0.185740302</v>
      </c>
      <c r="R2000" t="n">
        <v>0.1617186484775348</v>
      </c>
      <c r="S2000" t="n">
        <v>0.008872649331273999</v>
      </c>
      <c r="T2000" t="n">
        <v>0</v>
      </c>
      <c r="U2000" t="n">
        <v>0.65330975</v>
      </c>
      <c r="V2000" t="n">
        <v>0.850080767</v>
      </c>
      <c r="W2000" t="n">
        <v>0.012461881</v>
      </c>
      <c r="X2000" t="n">
        <v>0.00649206</v>
      </c>
      <c r="Y2000" t="n">
        <v>0.1487677637505968</v>
      </c>
      <c r="Z2000" t="n">
        <v>0.369638148</v>
      </c>
      <c r="AA2000" t="n">
        <v>0.65330975</v>
      </c>
      <c r="AB2000" t="n">
        <v>0</v>
      </c>
      <c r="AC2000" t="n">
        <v>0</v>
      </c>
      <c r="AD2000" t="n">
        <v>0.85</v>
      </c>
      <c r="AE2000" t="n">
        <v>0.85</v>
      </c>
      <c r="AF2000" t="n">
        <v>0.85</v>
      </c>
      <c r="AG2000" t="n">
        <v>0.85</v>
      </c>
      <c r="AH2000" t="n">
        <v>0.937146305</v>
      </c>
      <c r="AI2000" t="n">
        <v>0.012461881</v>
      </c>
      <c r="AJ2000" t="n">
        <v>0.465038713</v>
      </c>
      <c r="AK2000" t="n">
        <v>0.0062108545318918</v>
      </c>
      <c r="AL2000" t="n">
        <v>0</v>
      </c>
    </row>
    <row r="2001">
      <c r="A2001" t="inlineStr">
        <is>
          <t>2025-03-25 07:00</t>
        </is>
      </c>
      <c r="B2001" t="n">
        <v>74269.12853694399</v>
      </c>
      <c r="C2001" t="n">
        <v>72223.52651477513</v>
      </c>
      <c r="D2001" t="n">
        <v>1757.330785497693</v>
      </c>
      <c r="E2001" t="n">
        <v>288.2712366711647</v>
      </c>
      <c r="F2001" t="n">
        <v>0.0793646058709582</v>
      </c>
      <c r="G2001" t="n">
        <v>0.141309429740767</v>
      </c>
      <c r="H2001" t="n">
        <v>0.1413280362781935</v>
      </c>
      <c r="I2001" t="n">
        <v>0.1409731257867106</v>
      </c>
      <c r="J2001" t="n">
        <v>84</v>
      </c>
      <c r="K2001" t="n">
        <v>7</v>
      </c>
      <c r="L2001">
        <f>VLOOKUP(J2001,Clustering!$D$3:$E$367,2,FALSE)</f>
        <v/>
      </c>
      <c r="M2001" t="n">
        <v>0.381972251</v>
      </c>
      <c r="N2001" t="n">
        <v>0.40891114</v>
      </c>
      <c r="O2001" t="n">
        <v>0.40891114</v>
      </c>
      <c r="P2001" t="n">
        <v>0.938387437</v>
      </c>
      <c r="Q2001" t="n">
        <v>0.204151621</v>
      </c>
      <c r="R2001" t="n">
        <v>0.1413280362781935</v>
      </c>
      <c r="S2001" t="n">
        <v>0.0793646058709582</v>
      </c>
      <c r="T2001" t="n">
        <v>0</v>
      </c>
      <c r="U2001" t="n">
        <v>0.65330975</v>
      </c>
      <c r="V2001" t="n">
        <v>0.850080767</v>
      </c>
      <c r="W2001" t="n">
        <v>0.012392067</v>
      </c>
      <c r="X2001" t="n">
        <v>0.00649206</v>
      </c>
      <c r="Y2001" t="n">
        <v>0.1409731257867106</v>
      </c>
      <c r="Z2001" t="n">
        <v>0.362052083</v>
      </c>
      <c r="AA2001" t="n">
        <v>0.65330975</v>
      </c>
      <c r="AB2001" t="n">
        <v>0</v>
      </c>
      <c r="AC2001" t="n">
        <v>0</v>
      </c>
      <c r="AD2001" t="n">
        <v>0.85</v>
      </c>
      <c r="AE2001" t="n">
        <v>0.85</v>
      </c>
      <c r="AF2001" t="n">
        <v>0.85</v>
      </c>
      <c r="AG2001" t="n">
        <v>0.85</v>
      </c>
      <c r="AH2001" t="n">
        <v>0.938387437</v>
      </c>
      <c r="AI2001" t="n">
        <v>0.012392067</v>
      </c>
      <c r="AJ2001" t="n">
        <v>0.449683287</v>
      </c>
      <c r="AK2001" t="n">
        <v>0.0555552241096707</v>
      </c>
      <c r="AL2001" t="n">
        <v>0</v>
      </c>
    </row>
    <row r="2002">
      <c r="A2002" t="inlineStr">
        <is>
          <t>2025-03-25 08:00</t>
        </is>
      </c>
      <c r="B2002" t="n">
        <v>73449.65479134036</v>
      </c>
      <c r="C2002" t="n">
        <v>69002.33681228275</v>
      </c>
      <c r="D2002" t="n">
        <v>4177.815128012572</v>
      </c>
      <c r="E2002" t="n">
        <v>269.5028510450418</v>
      </c>
      <c r="F2002" t="n">
        <v>0.1886785651129083</v>
      </c>
      <c r="G2002" t="n">
        <v>0.1321092407083538</v>
      </c>
      <c r="H2002" t="n">
        <v>0.1319463457391861</v>
      </c>
      <c r="I2002" t="n">
        <v>0.1350534866457524</v>
      </c>
      <c r="J2002" t="n">
        <v>84</v>
      </c>
      <c r="K2002" t="n">
        <v>8</v>
      </c>
      <c r="L2002">
        <f>VLOOKUP(J2002,Clustering!$D$3:$E$367,2,FALSE)</f>
        <v/>
      </c>
      <c r="M2002" t="n">
        <v>0.391849999</v>
      </c>
      <c r="N2002" t="n">
        <v>0.406974584</v>
      </c>
      <c r="O2002" t="n">
        <v>0.406974584</v>
      </c>
      <c r="P2002" t="n">
        <v>0.935661015</v>
      </c>
      <c r="Q2002" t="n">
        <v>0.214852966</v>
      </c>
      <c r="R2002" t="n">
        <v>0.1319463457391861</v>
      </c>
      <c r="S2002" t="n">
        <v>0.1886785651129083</v>
      </c>
      <c r="T2002" t="n">
        <v>0.162233641</v>
      </c>
      <c r="U2002" t="n">
        <v>0.65330975</v>
      </c>
      <c r="V2002" t="n">
        <v>0.850080767</v>
      </c>
      <c r="W2002" t="n">
        <v>0.01235716</v>
      </c>
      <c r="X2002" t="n">
        <v>0.00649206</v>
      </c>
      <c r="Y2002" t="n">
        <v>0.1350534866457524</v>
      </c>
      <c r="Z2002" t="n">
        <v>0.401977686</v>
      </c>
      <c r="AA2002" t="n">
        <v>0.65330975</v>
      </c>
      <c r="AB2002" t="n">
        <v>0</v>
      </c>
      <c r="AC2002" t="n">
        <v>0</v>
      </c>
      <c r="AD2002" t="n">
        <v>0.85</v>
      </c>
      <c r="AE2002" t="n">
        <v>0.85</v>
      </c>
      <c r="AF2002" t="n">
        <v>0.85</v>
      </c>
      <c r="AG2002" t="n">
        <v>0.85</v>
      </c>
      <c r="AH2002" t="n">
        <v>0.935661015</v>
      </c>
      <c r="AI2002" t="n">
        <v>0.01235716</v>
      </c>
      <c r="AJ2002" t="n">
        <v>0.459980127</v>
      </c>
      <c r="AK2002" t="n">
        <v>0.1320749955790358</v>
      </c>
      <c r="AL2002" t="n">
        <v>0</v>
      </c>
    </row>
    <row r="2003">
      <c r="A2003" t="inlineStr">
        <is>
          <t>2025-03-25 09:00</t>
        </is>
      </c>
      <c r="B2003" t="n">
        <v>72537.43597567566</v>
      </c>
      <c r="C2003" t="n">
        <v>65776.07659043709</v>
      </c>
      <c r="D2003" t="n">
        <v>6475.921719930177</v>
      </c>
      <c r="E2003" t="n">
        <v>285.4376653083947</v>
      </c>
      <c r="F2003" t="n">
        <v>0.2924656980887514</v>
      </c>
      <c r="G2003" t="n">
        <v>0.1399204241707817</v>
      </c>
      <c r="H2003" t="n">
        <v>0.1400222335265115</v>
      </c>
      <c r="I2003" t="n">
        <v>0.1380802704599075</v>
      </c>
      <c r="J2003" t="n">
        <v>84</v>
      </c>
      <c r="K2003" t="n">
        <v>9</v>
      </c>
      <c r="L2003">
        <f>VLOOKUP(J2003,Clustering!$D$3:$E$367,2,FALSE)</f>
        <v/>
      </c>
      <c r="M2003" t="n">
        <v>0.391659932</v>
      </c>
      <c r="N2003" t="n">
        <v>0.408765208</v>
      </c>
      <c r="O2003" t="n">
        <v>0.408765208</v>
      </c>
      <c r="P2003" t="n">
        <v>0.9298215909999999</v>
      </c>
      <c r="Q2003" t="n">
        <v>0.219909508</v>
      </c>
      <c r="R2003" t="n">
        <v>0.1400222335265115</v>
      </c>
      <c r="S2003" t="n">
        <v>0.2924656980887514</v>
      </c>
      <c r="T2003" t="n">
        <v>0.449523953</v>
      </c>
      <c r="U2003" t="n">
        <v>0.651134034</v>
      </c>
      <c r="V2003" t="n">
        <v>0.850080767</v>
      </c>
      <c r="W2003" t="n">
        <v>0.012252438</v>
      </c>
      <c r="X2003" t="n">
        <v>0.00649206</v>
      </c>
      <c r="Y2003" t="n">
        <v>0.1380802704599075</v>
      </c>
      <c r="Z2003" t="n">
        <v>0.390319945</v>
      </c>
      <c r="AA2003" t="n">
        <v>0.651134034</v>
      </c>
      <c r="AB2003" t="n">
        <v>0</v>
      </c>
      <c r="AC2003" t="n">
        <v>0</v>
      </c>
      <c r="AD2003" t="n">
        <v>0.85</v>
      </c>
      <c r="AE2003" t="n">
        <v>0.85</v>
      </c>
      <c r="AF2003" t="n">
        <v>0.85</v>
      </c>
      <c r="AG2003" t="n">
        <v>0.85</v>
      </c>
      <c r="AH2003" t="n">
        <v>0.9298215909999999</v>
      </c>
      <c r="AI2003" t="n">
        <v>0.012252438</v>
      </c>
      <c r="AJ2003" t="n">
        <v>0.4638061</v>
      </c>
      <c r="AK2003" t="n">
        <v>0.2047259886621259</v>
      </c>
      <c r="AL2003" t="n">
        <v>0</v>
      </c>
    </row>
    <row r="2004">
      <c r="A2004" t="inlineStr">
        <is>
          <t>2025-03-25 10:00</t>
        </is>
      </c>
      <c r="B2004" t="n">
        <v>71329.56123867958</v>
      </c>
      <c r="C2004" t="n">
        <v>62646.47954963817</v>
      </c>
      <c r="D2004" t="n">
        <v>8399.115242968897</v>
      </c>
      <c r="E2004" t="n">
        <v>283.9664460725209</v>
      </c>
      <c r="F2004" t="n">
        <v>0.3793210000211763</v>
      </c>
      <c r="G2004" t="n">
        <v>0.1391992382708435</v>
      </c>
      <c r="H2004" t="n">
        <v>0.1392789304217079</v>
      </c>
      <c r="I2004" t="n">
        <v>0.1377588420902628</v>
      </c>
      <c r="J2004" t="n">
        <v>84</v>
      </c>
      <c r="K2004" t="n">
        <v>10</v>
      </c>
      <c r="L2004">
        <f>VLOOKUP(J2004,Clustering!$D$3:$E$367,2,FALSE)</f>
        <v/>
      </c>
      <c r="M2004" t="n">
        <v>0.404106471</v>
      </c>
      <c r="N2004" t="n">
        <v>0.420680354</v>
      </c>
      <c r="O2004" t="n">
        <v>0.420680354</v>
      </c>
      <c r="P2004" t="n">
        <v>0.925080873</v>
      </c>
      <c r="Q2004" t="n">
        <v>0.221749388</v>
      </c>
      <c r="R2004" t="n">
        <v>0.1392789304217079</v>
      </c>
      <c r="S2004" t="n">
        <v>0.3793210000211763</v>
      </c>
      <c r="T2004" t="n">
        <v>0.578358773</v>
      </c>
      <c r="U2004" t="n">
        <v>0.6626074159999999</v>
      </c>
      <c r="V2004" t="n">
        <v>0.850080767</v>
      </c>
      <c r="W2004" t="n">
        <v>0.012217531</v>
      </c>
      <c r="X2004" t="n">
        <v>0.00649206</v>
      </c>
      <c r="Y2004" t="n">
        <v>0.1377588420902628</v>
      </c>
      <c r="Z2004" t="n">
        <v>0.444110318</v>
      </c>
      <c r="AA2004" t="n">
        <v>0.6626074159999999</v>
      </c>
      <c r="AB2004" t="n">
        <v>0</v>
      </c>
      <c r="AC2004" t="n">
        <v>0</v>
      </c>
      <c r="AD2004" t="n">
        <v>0.85</v>
      </c>
      <c r="AE2004" t="n">
        <v>0.85</v>
      </c>
      <c r="AF2004" t="n">
        <v>0.85</v>
      </c>
      <c r="AG2004" t="n">
        <v>0.85</v>
      </c>
      <c r="AH2004" t="n">
        <v>0.925080873</v>
      </c>
      <c r="AI2004" t="n">
        <v>0.012217531</v>
      </c>
      <c r="AJ2004" t="n">
        <v>0.498455174</v>
      </c>
      <c r="AK2004" t="n">
        <v>0.2655247000148234</v>
      </c>
      <c r="AL2004" t="n">
        <v>0</v>
      </c>
    </row>
    <row r="2005">
      <c r="A2005" t="inlineStr">
        <is>
          <t>2025-03-25 11:00</t>
        </is>
      </c>
      <c r="B2005" t="n">
        <v>68291.69862243606</v>
      </c>
      <c r="C2005" t="n">
        <v>58404.36889619342</v>
      </c>
      <c r="D2005" t="n">
        <v>9606.743386478722</v>
      </c>
      <c r="E2005" t="n">
        <v>280.5863397639218</v>
      </c>
      <c r="F2005" t="n">
        <v>0.4338599248720209</v>
      </c>
      <c r="G2005" t="n">
        <v>0.1375423234136871</v>
      </c>
      <c r="H2005" t="n">
        <v>0.1376918778465868</v>
      </c>
      <c r="I2005" t="n">
        <v>0.1348392010659892</v>
      </c>
      <c r="J2005" t="n">
        <v>84</v>
      </c>
      <c r="K2005" t="n">
        <v>11</v>
      </c>
      <c r="L2005">
        <f>VLOOKUP(J2005,Clustering!$D$3:$E$367,2,FALSE)</f>
        <v/>
      </c>
      <c r="M2005" t="n">
        <v>0.416443577</v>
      </c>
      <c r="N2005" t="n">
        <v>0.433356711</v>
      </c>
      <c r="O2005" t="n">
        <v>0.433356711</v>
      </c>
      <c r="P2005" t="n">
        <v>0.924399267</v>
      </c>
      <c r="Q2005" t="n">
        <v>0.229209039</v>
      </c>
      <c r="R2005" t="n">
        <v>0.1376918778465868</v>
      </c>
      <c r="S2005" t="n">
        <v>0.4338599248720209</v>
      </c>
      <c r="T2005" t="n">
        <v>0.611455342</v>
      </c>
      <c r="U2005" t="n">
        <v>0.6626074159999999</v>
      </c>
      <c r="V2005" t="n">
        <v>0.850080767</v>
      </c>
      <c r="W2005" t="n">
        <v>0.011903366</v>
      </c>
      <c r="X2005" t="n">
        <v>0.006781061</v>
      </c>
      <c r="Y2005" t="n">
        <v>0.1348392010659892</v>
      </c>
      <c r="Z2005" t="n">
        <v>0.483141522</v>
      </c>
      <c r="AA2005" t="n">
        <v>0.6626074159999999</v>
      </c>
      <c r="AB2005" t="n">
        <v>0</v>
      </c>
      <c r="AC2005" t="n">
        <v>0</v>
      </c>
      <c r="AD2005" t="n">
        <v>0.85</v>
      </c>
      <c r="AE2005" t="n">
        <v>0.85</v>
      </c>
      <c r="AF2005" t="n">
        <v>0.85</v>
      </c>
      <c r="AG2005" t="n">
        <v>0.85</v>
      </c>
      <c r="AH2005" t="n">
        <v>0.924399267</v>
      </c>
      <c r="AI2005" t="n">
        <v>0.011903366</v>
      </c>
      <c r="AJ2005" t="n">
        <v>0.550632985</v>
      </c>
      <c r="AK2005" t="n">
        <v>0.3037019474104146</v>
      </c>
      <c r="AL2005" t="n">
        <v>0</v>
      </c>
    </row>
    <row r="2006">
      <c r="A2006" t="inlineStr">
        <is>
          <t>2025-03-25 12:00</t>
        </is>
      </c>
      <c r="B2006" t="n">
        <v>66995.52878898842</v>
      </c>
      <c r="C2006" t="n">
        <v>57299.20332260582</v>
      </c>
      <c r="D2006" t="n">
        <v>9412.648667296997</v>
      </c>
      <c r="E2006" t="n">
        <v>283.6767990856032</v>
      </c>
      <c r="F2006" t="n">
        <v>0.4250942155265664</v>
      </c>
      <c r="G2006" t="n">
        <v>0.139057254453727</v>
      </c>
      <c r="H2006" t="n">
        <v>0.1394195553334275</v>
      </c>
      <c r="I2006" t="n">
        <v>0.1325088453860645</v>
      </c>
      <c r="J2006" t="n">
        <v>84</v>
      </c>
      <c r="K2006" t="n">
        <v>12</v>
      </c>
      <c r="L2006">
        <f>VLOOKUP(J2006,Clustering!$D$3:$E$367,2,FALSE)</f>
        <v/>
      </c>
      <c r="M2006" t="n">
        <v>0.435386968</v>
      </c>
      <c r="N2006" t="n">
        <v>0.45430386</v>
      </c>
      <c r="O2006" t="n">
        <v>0.45430386</v>
      </c>
      <c r="P2006" t="n">
        <v>0.924022859</v>
      </c>
      <c r="Q2006" t="n">
        <v>0.24521725</v>
      </c>
      <c r="R2006" t="n">
        <v>0.1394195553334275</v>
      </c>
      <c r="S2006" t="n">
        <v>0.4250942155265664</v>
      </c>
      <c r="T2006" t="n">
        <v>0.647876681</v>
      </c>
      <c r="U2006" t="n">
        <v>0.6626074159999999</v>
      </c>
      <c r="V2006" t="n">
        <v>0.850080767</v>
      </c>
      <c r="W2006" t="n">
        <v>0.011903366</v>
      </c>
      <c r="X2006" t="n">
        <v>0.00649206</v>
      </c>
      <c r="Y2006" t="n">
        <v>0.1325088453860645</v>
      </c>
      <c r="Z2006" t="n">
        <v>0.539269553</v>
      </c>
      <c r="AA2006" t="n">
        <v>0.6626074159999999</v>
      </c>
      <c r="AB2006" t="n">
        <v>0</v>
      </c>
      <c r="AC2006" t="n">
        <v>0</v>
      </c>
      <c r="AD2006" t="n">
        <v>0.85</v>
      </c>
      <c r="AE2006" t="n">
        <v>0.85</v>
      </c>
      <c r="AF2006" t="n">
        <v>0.85</v>
      </c>
      <c r="AG2006" t="n">
        <v>0.85</v>
      </c>
      <c r="AH2006" t="n">
        <v>0.924022859</v>
      </c>
      <c r="AI2006" t="n">
        <v>0.011903366</v>
      </c>
      <c r="AJ2006" t="n">
        <v>0.587162042</v>
      </c>
      <c r="AK2006" t="n">
        <v>0.2975659508685964</v>
      </c>
      <c r="AL2006" t="n">
        <v>0</v>
      </c>
    </row>
    <row r="2007">
      <c r="A2007" t="inlineStr">
        <is>
          <t>2025-03-25 13:00</t>
        </is>
      </c>
      <c r="B2007" t="n">
        <v>66927.42057686027</v>
      </c>
      <c r="C2007" t="n">
        <v>57722.6673586348</v>
      </c>
      <c r="D2007" t="n">
        <v>8901.860499286837</v>
      </c>
      <c r="E2007" t="n">
        <v>302.8927189386337</v>
      </c>
      <c r="F2007" t="n">
        <v>0.4020259907095782</v>
      </c>
      <c r="G2007" t="n">
        <v>0.1484768230091341</v>
      </c>
      <c r="H2007" t="n">
        <v>0.148881602964846</v>
      </c>
      <c r="I2007" t="n">
        <v>0.1411606256690034</v>
      </c>
      <c r="J2007" t="n">
        <v>84</v>
      </c>
      <c r="K2007" t="n">
        <v>13</v>
      </c>
      <c r="L2007">
        <f>VLOOKUP(J2007,Clustering!$D$3:$E$367,2,FALSE)</f>
        <v/>
      </c>
      <c r="M2007" t="n">
        <v>0.461362855</v>
      </c>
      <c r="N2007" t="n">
        <v>0.47854631</v>
      </c>
      <c r="O2007" t="n">
        <v>0.47854631</v>
      </c>
      <c r="P2007" t="n">
        <v>0.922344278</v>
      </c>
      <c r="Q2007" t="n">
        <v>0.266895296</v>
      </c>
      <c r="R2007" t="n">
        <v>0.148881602964846</v>
      </c>
      <c r="S2007" t="n">
        <v>0.4020259907095782</v>
      </c>
      <c r="T2007" t="n">
        <v>0.657699864</v>
      </c>
      <c r="U2007" t="n">
        <v>0.6626074159999999</v>
      </c>
      <c r="V2007" t="n">
        <v>0.850080767</v>
      </c>
      <c r="W2007" t="n">
        <v>0.011693922</v>
      </c>
      <c r="X2007" t="n">
        <v>0.009857878</v>
      </c>
      <c r="Y2007" t="n">
        <v>0.1411606256690034</v>
      </c>
      <c r="Z2007" t="n">
        <v>0.585213126</v>
      </c>
      <c r="AA2007" t="n">
        <v>0.6626074159999999</v>
      </c>
      <c r="AB2007" t="n">
        <v>0</v>
      </c>
      <c r="AC2007" t="n">
        <v>0</v>
      </c>
      <c r="AD2007" t="n">
        <v>0.85</v>
      </c>
      <c r="AE2007" t="n">
        <v>0.85</v>
      </c>
      <c r="AF2007" t="n">
        <v>0.85</v>
      </c>
      <c r="AG2007" t="n">
        <v>0.85</v>
      </c>
      <c r="AH2007" t="n">
        <v>0.922344278</v>
      </c>
      <c r="AI2007" t="n">
        <v>0.011693922</v>
      </c>
      <c r="AJ2007" t="n">
        <v>0.604931513</v>
      </c>
      <c r="AK2007" t="n">
        <v>0.2814181934967047</v>
      </c>
      <c r="AL2007" t="n">
        <v>0</v>
      </c>
    </row>
    <row r="2008">
      <c r="A2008" t="inlineStr">
        <is>
          <t>2025-03-25 14:00</t>
        </is>
      </c>
      <c r="B2008" t="n">
        <v>67083.55442076435</v>
      </c>
      <c r="C2008" t="n">
        <v>58590.22614169904</v>
      </c>
      <c r="D2008" t="n">
        <v>8162.698856586874</v>
      </c>
      <c r="E2008" t="n">
        <v>330.6294224784463</v>
      </c>
      <c r="F2008" t="n">
        <v>0.3686439587484192</v>
      </c>
      <c r="G2008" t="n">
        <v>0.1620732463129638</v>
      </c>
      <c r="H2008" t="n">
        <v>0.1626226657671608</v>
      </c>
      <c r="I2008" t="n">
        <v>0.1521427616318671</v>
      </c>
      <c r="J2008" t="n">
        <v>84</v>
      </c>
      <c r="K2008" t="n">
        <v>14</v>
      </c>
      <c r="L2008">
        <f>VLOOKUP(J2008,Clustering!$D$3:$E$367,2,FALSE)</f>
        <v/>
      </c>
      <c r="M2008" t="n">
        <v>0.483664104</v>
      </c>
      <c r="N2008" t="n">
        <v>0.493764644</v>
      </c>
      <c r="O2008" t="n">
        <v>0.493764644</v>
      </c>
      <c r="P2008" t="n">
        <v>0.921479555</v>
      </c>
      <c r="Q2008" t="n">
        <v>0.311302748</v>
      </c>
      <c r="R2008" t="n">
        <v>0.1626226657671608</v>
      </c>
      <c r="S2008" t="n">
        <v>0.3686439587484192</v>
      </c>
      <c r="T2008" t="n">
        <v>0.65399728</v>
      </c>
      <c r="U2008" t="n">
        <v>0.66423529</v>
      </c>
      <c r="V2008" t="n">
        <v>0.850080767</v>
      </c>
      <c r="W2008" t="n">
        <v>0.011659015</v>
      </c>
      <c r="X2008" t="n">
        <v>0.015064929</v>
      </c>
      <c r="Y2008" t="n">
        <v>0.1521427616318671</v>
      </c>
      <c r="Z2008" t="n">
        <v>0.627129795</v>
      </c>
      <c r="AA2008" t="n">
        <v>0.66423529</v>
      </c>
      <c r="AB2008" t="n">
        <v>0</v>
      </c>
      <c r="AC2008" t="n">
        <v>0</v>
      </c>
      <c r="AD2008" t="n">
        <v>0.85</v>
      </c>
      <c r="AE2008" t="n">
        <v>0.85</v>
      </c>
      <c r="AF2008" t="n">
        <v>0.85</v>
      </c>
      <c r="AG2008" t="n">
        <v>0.85</v>
      </c>
      <c r="AH2008" t="n">
        <v>0.921479555</v>
      </c>
      <c r="AI2008" t="n">
        <v>0.011659015</v>
      </c>
      <c r="AJ2008" t="n">
        <v>0.613015155</v>
      </c>
      <c r="AK2008" t="n">
        <v>0.2580507711238934</v>
      </c>
      <c r="AL2008" t="n">
        <v>0</v>
      </c>
    </row>
    <row r="2009">
      <c r="A2009" t="inlineStr">
        <is>
          <t>2025-03-25 15:00</t>
        </is>
      </c>
      <c r="B2009" t="n">
        <v>67521.61653168932</v>
      </c>
      <c r="C2009" t="n">
        <v>60623.22205621884</v>
      </c>
      <c r="D2009" t="n">
        <v>6544.024375589335</v>
      </c>
      <c r="E2009" t="n">
        <v>354.3700998811386</v>
      </c>
      <c r="F2009" t="n">
        <v>0.2955413515000264</v>
      </c>
      <c r="G2009" t="n">
        <v>0.1737108332750679</v>
      </c>
      <c r="H2009" t="n">
        <v>0.1745958725364291</v>
      </c>
      <c r="I2009" t="n">
        <v>0.1577141867057101</v>
      </c>
      <c r="J2009" t="n">
        <v>84</v>
      </c>
      <c r="K2009" t="n">
        <v>15</v>
      </c>
      <c r="L2009">
        <f>VLOOKUP(J2009,Clustering!$D$3:$E$367,2,FALSE)</f>
        <v/>
      </c>
      <c r="M2009" t="n">
        <v>0.506541316</v>
      </c>
      <c r="N2009" t="n">
        <v>0.507024729</v>
      </c>
      <c r="O2009" t="n">
        <v>0.507024729</v>
      </c>
      <c r="P2009" t="n">
        <v>0.920594485</v>
      </c>
      <c r="Q2009" t="n">
        <v>0.393246262</v>
      </c>
      <c r="R2009" t="n">
        <v>0.1745958725364291</v>
      </c>
      <c r="S2009" t="n">
        <v>0.2955413515000264</v>
      </c>
      <c r="T2009" t="n">
        <v>0.6583799299999999</v>
      </c>
      <c r="U2009" t="n">
        <v>0.66423529</v>
      </c>
      <c r="V2009" t="n">
        <v>0.850080767</v>
      </c>
      <c r="W2009" t="n">
        <v>0.011414664</v>
      </c>
      <c r="X2009" t="n">
        <v>0.018178605</v>
      </c>
      <c r="Y2009" t="n">
        <v>0.1577141867057101</v>
      </c>
      <c r="Z2009" t="n">
        <v>0.652504292</v>
      </c>
      <c r="AA2009" t="n">
        <v>0.66423529</v>
      </c>
      <c r="AB2009" t="n">
        <v>0</v>
      </c>
      <c r="AC2009" t="n">
        <v>0</v>
      </c>
      <c r="AD2009" t="n">
        <v>0.85</v>
      </c>
      <c r="AE2009" t="n">
        <v>0.85</v>
      </c>
      <c r="AF2009" t="n">
        <v>0.85</v>
      </c>
      <c r="AG2009" t="n">
        <v>0.85</v>
      </c>
      <c r="AH2009" t="n">
        <v>0.920594485</v>
      </c>
      <c r="AI2009" t="n">
        <v>0.011414664</v>
      </c>
      <c r="AJ2009" t="n">
        <v>0.634389985</v>
      </c>
      <c r="AK2009" t="n">
        <v>0.2068789460500184</v>
      </c>
      <c r="AL2009" t="n">
        <v>0.000177788</v>
      </c>
    </row>
    <row r="2010">
      <c r="A2010" t="inlineStr">
        <is>
          <t>2025-03-25 16:00</t>
        </is>
      </c>
      <c r="B2010" t="n">
        <v>68779.18164540248</v>
      </c>
      <c r="C2010" t="n">
        <v>64046.51050392806</v>
      </c>
      <c r="D2010" t="n">
        <v>4365.393958302954</v>
      </c>
      <c r="E2010" t="n">
        <v>367.2771831714667</v>
      </c>
      <c r="F2010" t="n">
        <v>0.1971500037621295</v>
      </c>
      <c r="G2010" t="n">
        <v>0.1800378348879738</v>
      </c>
      <c r="H2010" t="n">
        <v>0.1814463146644837</v>
      </c>
      <c r="I2010" t="n">
        <v>0.1545802601016734</v>
      </c>
      <c r="J2010" t="n">
        <v>84</v>
      </c>
      <c r="K2010" t="n">
        <v>16</v>
      </c>
      <c r="L2010">
        <f>VLOOKUP(J2010,Clustering!$D$3:$E$367,2,FALSE)</f>
        <v/>
      </c>
      <c r="M2010" t="n">
        <v>0.528139891</v>
      </c>
      <c r="N2010" t="n">
        <v>0.520243402</v>
      </c>
      <c r="O2010" t="n">
        <v>0.520243402</v>
      </c>
      <c r="P2010" t="n">
        <v>0.920279116</v>
      </c>
      <c r="Q2010" t="n">
        <v>0.45282334</v>
      </c>
      <c r="R2010" t="n">
        <v>0.1814463146644837</v>
      </c>
      <c r="S2010" t="n">
        <v>0.1971500037621295</v>
      </c>
      <c r="T2010" t="n">
        <v>0.663669337</v>
      </c>
      <c r="U2010" t="n">
        <v>0.666411007</v>
      </c>
      <c r="V2010" t="n">
        <v>0.850080767</v>
      </c>
      <c r="W2010" t="n">
        <v>0.011903366</v>
      </c>
      <c r="X2010" t="n">
        <v>0.018609175</v>
      </c>
      <c r="Y2010" t="n">
        <v>0.1545802601016734</v>
      </c>
      <c r="Z2010" t="n">
        <v>0.680324428</v>
      </c>
      <c r="AA2010" t="n">
        <v>0.666411007</v>
      </c>
      <c r="AB2010" t="n">
        <v>0</v>
      </c>
      <c r="AC2010" t="n">
        <v>0</v>
      </c>
      <c r="AD2010" t="n">
        <v>0.85</v>
      </c>
      <c r="AE2010" t="n">
        <v>0.85</v>
      </c>
      <c r="AF2010" t="n">
        <v>0.85</v>
      </c>
      <c r="AG2010" t="n">
        <v>0.85</v>
      </c>
      <c r="AH2010" t="n">
        <v>0.920279116</v>
      </c>
      <c r="AI2010" t="n">
        <v>0.011903366</v>
      </c>
      <c r="AJ2010" t="n">
        <v>0.646769067</v>
      </c>
      <c r="AK2010" t="n">
        <v>0.1380050026334907</v>
      </c>
      <c r="AL2010" t="n">
        <v>0.036880128</v>
      </c>
    </row>
    <row r="2011">
      <c r="A2011" t="inlineStr">
        <is>
          <t>2025-03-25 17:00</t>
        </is>
      </c>
      <c r="B2011" t="n">
        <v>70290.21025263693</v>
      </c>
      <c r="C2011" t="n">
        <v>67979.561061923</v>
      </c>
      <c r="D2011" t="n">
        <v>1933.657232331307</v>
      </c>
      <c r="E2011" t="n">
        <v>376.9919583826229</v>
      </c>
      <c r="F2011" t="n">
        <v>0.08732786416761</v>
      </c>
      <c r="G2011" t="n">
        <v>0.1847999795993249</v>
      </c>
      <c r="H2011" t="n">
        <v>0.18672979349052</v>
      </c>
      <c r="I2011" t="n">
        <v>0.1499195487418239</v>
      </c>
      <c r="J2011" t="n">
        <v>84</v>
      </c>
      <c r="K2011" t="n">
        <v>17</v>
      </c>
      <c r="L2011">
        <f>VLOOKUP(J2011,Clustering!$D$3:$E$367,2,FALSE)</f>
        <v/>
      </c>
      <c r="M2011" t="n">
        <v>0.559207283</v>
      </c>
      <c r="N2011" t="n">
        <v>0.527873276</v>
      </c>
      <c r="O2011" t="n">
        <v>0.527873276</v>
      </c>
      <c r="P2011" t="n">
        <v>0.920279116</v>
      </c>
      <c r="Q2011" t="n">
        <v>0.498494928</v>
      </c>
      <c r="R2011" t="n">
        <v>0.18672979349052</v>
      </c>
      <c r="S2011" t="n">
        <v>0.08732786416761</v>
      </c>
      <c r="T2011" t="n">
        <v>0.6549040350000001</v>
      </c>
      <c r="U2011" t="n">
        <v>0.666411007</v>
      </c>
      <c r="V2011" t="n">
        <v>0.850080767</v>
      </c>
      <c r="W2011" t="n">
        <v>0.012496789</v>
      </c>
      <c r="X2011" t="n">
        <v>0.020920348</v>
      </c>
      <c r="Y2011" t="n">
        <v>0.1499195487418239</v>
      </c>
      <c r="Z2011" t="n">
        <v>0.693390137</v>
      </c>
      <c r="AA2011" t="n">
        <v>0.666411007</v>
      </c>
      <c r="AB2011" t="n">
        <v>0</v>
      </c>
      <c r="AC2011" t="n">
        <v>0</v>
      </c>
      <c r="AD2011" t="n">
        <v>0.85</v>
      </c>
      <c r="AE2011" t="n">
        <v>0.85</v>
      </c>
      <c r="AF2011" t="n">
        <v>0.85</v>
      </c>
      <c r="AG2011" t="n">
        <v>0.85</v>
      </c>
      <c r="AH2011" t="n">
        <v>0.920279116</v>
      </c>
      <c r="AI2011" t="n">
        <v>0.012496789</v>
      </c>
      <c r="AJ2011" t="n">
        <v>0.659742217</v>
      </c>
      <c r="AK2011" t="n">
        <v>0.061129504917327</v>
      </c>
      <c r="AL2011" t="n">
        <v>0.464468458</v>
      </c>
    </row>
    <row r="2012">
      <c r="A2012" t="inlineStr">
        <is>
          <t>2025-03-25 18:00</t>
        </is>
      </c>
      <c r="B2012" t="n">
        <v>74735.05005818687</v>
      </c>
      <c r="C2012" t="n">
        <v>74145.99497527168</v>
      </c>
      <c r="D2012" t="n">
        <v>184.7669368681883</v>
      </c>
      <c r="E2012" t="n">
        <v>404.2881460470146</v>
      </c>
      <c r="F2012" t="n">
        <v>0.0083444478657869</v>
      </c>
      <c r="G2012" t="n">
        <v>0.1981804637485365</v>
      </c>
      <c r="H2012" t="n">
        <v>0.2007320168431711</v>
      </c>
      <c r="I2012" t="n">
        <v>0.1520624045394559</v>
      </c>
      <c r="J2012" t="n">
        <v>84</v>
      </c>
      <c r="K2012" t="n">
        <v>18</v>
      </c>
      <c r="L2012">
        <f>VLOOKUP(J2012,Clustering!$D$3:$E$367,2,FALSE)</f>
        <v/>
      </c>
      <c r="M2012" t="n">
        <v>0.569810743</v>
      </c>
      <c r="N2012" t="n">
        <v>0.533260925</v>
      </c>
      <c r="O2012" t="n">
        <v>0.533260925</v>
      </c>
      <c r="P2012" t="n">
        <v>0.920258769</v>
      </c>
      <c r="Q2012" t="n">
        <v>0.5147159140000001</v>
      </c>
      <c r="R2012" t="n">
        <v>0.2007320168431711</v>
      </c>
      <c r="S2012" t="n">
        <v>0.0083444478657869</v>
      </c>
      <c r="T2012" t="n">
        <v>0.586066193</v>
      </c>
      <c r="U2012" t="n">
        <v>0.666411007</v>
      </c>
      <c r="V2012" t="n">
        <v>0.850080767</v>
      </c>
      <c r="W2012" t="n">
        <v>0.012776046</v>
      </c>
      <c r="X2012" t="n">
        <v>0.03080587</v>
      </c>
      <c r="Y2012" t="n">
        <v>0.1520624045394559</v>
      </c>
      <c r="Z2012" t="n">
        <v>0.720664573</v>
      </c>
      <c r="AA2012" t="n">
        <v>0.666411007</v>
      </c>
      <c r="AB2012" t="n">
        <v>0</v>
      </c>
      <c r="AC2012" t="n">
        <v>0</v>
      </c>
      <c r="AD2012" t="n">
        <v>0.85</v>
      </c>
      <c r="AE2012" t="n">
        <v>0.85</v>
      </c>
      <c r="AF2012" t="n">
        <v>0.85</v>
      </c>
      <c r="AG2012" t="n">
        <v>0.85</v>
      </c>
      <c r="AH2012" t="n">
        <v>0.920258769</v>
      </c>
      <c r="AI2012" t="n">
        <v>0.012776046</v>
      </c>
      <c r="AJ2012" t="n">
        <v>0.676966684</v>
      </c>
      <c r="AK2012" t="n">
        <v>0.0058411135060508</v>
      </c>
      <c r="AL2012" t="n">
        <v>0.42381576</v>
      </c>
    </row>
    <row r="2013">
      <c r="A2013" t="inlineStr">
        <is>
          <t>2025-03-25 19:00</t>
        </is>
      </c>
      <c r="B2013" t="n">
        <v>74028.82298403437</v>
      </c>
      <c r="C2013" t="n">
        <v>73603.38804054934</v>
      </c>
      <c r="D2013" t="n">
        <v>0</v>
      </c>
      <c r="E2013" t="n">
        <v>425.4349434850368</v>
      </c>
      <c r="F2013" t="n">
        <v>0</v>
      </c>
      <c r="G2013" t="n">
        <v>0.2085465409240376</v>
      </c>
      <c r="H2013" t="n">
        <v>0.2116404921379912</v>
      </c>
      <c r="I2013" t="n">
        <v>0.1526249041863343</v>
      </c>
      <c r="J2013" t="n">
        <v>84</v>
      </c>
      <c r="K2013" t="n">
        <v>19</v>
      </c>
      <c r="L2013">
        <f>VLOOKUP(J2013,Clustering!$D$3:$E$367,2,FALSE)</f>
        <v/>
      </c>
      <c r="M2013" t="n">
        <v>0.5879189889999999</v>
      </c>
      <c r="N2013" t="n">
        <v>0.5384395360000001</v>
      </c>
      <c r="O2013" t="n">
        <v>0.5384395360000001</v>
      </c>
      <c r="P2013" t="n">
        <v>0.920808123</v>
      </c>
      <c r="Q2013" t="n">
        <v>0.512150094</v>
      </c>
      <c r="R2013" t="n">
        <v>0.2116404921379912</v>
      </c>
      <c r="S2013" t="n">
        <v>0</v>
      </c>
      <c r="T2013" t="n">
        <v>0.301722835</v>
      </c>
      <c r="U2013" t="n">
        <v>0.666411007</v>
      </c>
      <c r="V2013" t="n">
        <v>0.850080767</v>
      </c>
      <c r="W2013" t="n">
        <v>0.01298549</v>
      </c>
      <c r="X2013" t="n">
        <v>0.04050375</v>
      </c>
      <c r="Y2013" t="n">
        <v>0.1526249041863343</v>
      </c>
      <c r="Z2013" t="n">
        <v>0.7076652329999999</v>
      </c>
      <c r="AA2013" t="n">
        <v>0.666411007</v>
      </c>
      <c r="AB2013" t="n">
        <v>0</v>
      </c>
      <c r="AC2013" t="n">
        <v>0</v>
      </c>
      <c r="AD2013" t="n">
        <v>0.85</v>
      </c>
      <c r="AE2013" t="n">
        <v>0.85</v>
      </c>
      <c r="AF2013" t="n">
        <v>0.85</v>
      </c>
      <c r="AG2013" t="n">
        <v>0.85</v>
      </c>
      <c r="AH2013" t="n">
        <v>0.920808123</v>
      </c>
      <c r="AI2013" t="n">
        <v>0.01298549</v>
      </c>
      <c r="AJ2013" t="n">
        <v>0.691298815</v>
      </c>
      <c r="AK2013" t="n">
        <v>0</v>
      </c>
      <c r="AL2013" t="n">
        <v>0.340303193</v>
      </c>
    </row>
    <row r="2014">
      <c r="A2014" t="inlineStr">
        <is>
          <t>2025-03-25 20:00</t>
        </is>
      </c>
      <c r="B2014" t="n">
        <v>72128.33846583476</v>
      </c>
      <c r="C2014" t="n">
        <v>71690.37142854578</v>
      </c>
      <c r="D2014" t="n">
        <v>0</v>
      </c>
      <c r="E2014" t="n">
        <v>437.9670372889871</v>
      </c>
      <c r="F2014" t="n">
        <v>0</v>
      </c>
      <c r="G2014" t="n">
        <v>0.2146897241612682</v>
      </c>
      <c r="H2014" t="n">
        <v>0.2178078989805506</v>
      </c>
      <c r="I2014" t="n">
        <v>0.1583302577475293</v>
      </c>
      <c r="J2014" t="n">
        <v>84</v>
      </c>
      <c r="K2014" t="n">
        <v>20</v>
      </c>
      <c r="L2014">
        <f>VLOOKUP(J2014,Clustering!$D$3:$E$367,2,FALSE)</f>
        <v/>
      </c>
      <c r="M2014" t="n">
        <v>0.587688605</v>
      </c>
      <c r="N2014" t="n">
        <v>0.532955257</v>
      </c>
      <c r="O2014" t="n">
        <v>0.532955257</v>
      </c>
      <c r="P2014" t="n">
        <v>0.921520248</v>
      </c>
      <c r="Q2014" t="n">
        <v>0.47501455</v>
      </c>
      <c r="R2014" t="n">
        <v>0.2178078989805506</v>
      </c>
      <c r="S2014" t="n">
        <v>0</v>
      </c>
      <c r="T2014" t="n">
        <v>0.000604504</v>
      </c>
      <c r="U2014" t="n">
        <v>0.666411007</v>
      </c>
      <c r="V2014" t="n">
        <v>0.850080767</v>
      </c>
      <c r="W2014" t="n">
        <v>0.012671325</v>
      </c>
      <c r="X2014" t="n">
        <v>0.027207175</v>
      </c>
      <c r="Y2014" t="n">
        <v>0.1583302577475293</v>
      </c>
      <c r="Z2014" t="n">
        <v>0.6953817289999999</v>
      </c>
      <c r="AA2014" t="n">
        <v>0.666411007</v>
      </c>
      <c r="AB2014" t="n">
        <v>0</v>
      </c>
      <c r="AC2014" t="n">
        <v>0</v>
      </c>
      <c r="AD2014" t="n">
        <v>0.85</v>
      </c>
      <c r="AE2014" t="n">
        <v>0.85</v>
      </c>
      <c r="AF2014" t="n">
        <v>0.85</v>
      </c>
      <c r="AG2014" t="n">
        <v>0.85</v>
      </c>
      <c r="AH2014" t="n">
        <v>0.921520248</v>
      </c>
      <c r="AI2014" t="n">
        <v>0.012671325</v>
      </c>
      <c r="AJ2014" t="n">
        <v>0.693311519</v>
      </c>
      <c r="AK2014" t="n">
        <v>0</v>
      </c>
      <c r="AL2014" t="n">
        <v>0.113484988</v>
      </c>
    </row>
    <row r="2015">
      <c r="A2015" t="inlineStr">
        <is>
          <t>2025-03-25 21:00</t>
        </is>
      </c>
      <c r="B2015" t="n">
        <v>69268.20445301024</v>
      </c>
      <c r="C2015" t="n">
        <v>68825.56402201616</v>
      </c>
      <c r="D2015" t="n">
        <v>0</v>
      </c>
      <c r="E2015" t="n">
        <v>442.6404309940893</v>
      </c>
      <c r="F2015" t="n">
        <v>0</v>
      </c>
      <c r="G2015" t="n">
        <v>0.2169806034284751</v>
      </c>
      <c r="H2015" t="n">
        <v>0.2200980761142697</v>
      </c>
      <c r="I2015" t="n">
        <v>0.1606338277299836</v>
      </c>
      <c r="J2015" t="n">
        <v>84</v>
      </c>
      <c r="K2015" t="n">
        <v>21</v>
      </c>
      <c r="L2015">
        <f>VLOOKUP(J2015,Clustering!$D$3:$E$367,2,FALSE)</f>
        <v/>
      </c>
      <c r="M2015" t="n">
        <v>0.558902023</v>
      </c>
      <c r="N2015" t="n">
        <v>0.5197227800000001</v>
      </c>
      <c r="O2015" t="n">
        <v>0.5197227800000001</v>
      </c>
      <c r="P2015" t="n">
        <v>0.923687143</v>
      </c>
      <c r="Q2015" t="n">
        <v>0.438942882</v>
      </c>
      <c r="R2015" t="n">
        <v>0.2200980761142697</v>
      </c>
      <c r="S2015" t="n">
        <v>0</v>
      </c>
      <c r="T2015" t="n">
        <v>0</v>
      </c>
      <c r="U2015" t="n">
        <v>0.664783133</v>
      </c>
      <c r="V2015" t="n">
        <v>0.850080767</v>
      </c>
      <c r="W2015" t="n">
        <v>0.012741139</v>
      </c>
      <c r="X2015" t="n">
        <v>0.015558326</v>
      </c>
      <c r="Y2015" t="n">
        <v>0.1606338277299836</v>
      </c>
      <c r="Z2015" t="n">
        <v>0.622753138</v>
      </c>
      <c r="AA2015" t="n">
        <v>0.664783133</v>
      </c>
      <c r="AB2015" t="n">
        <v>0</v>
      </c>
      <c r="AC2015" t="n">
        <v>0</v>
      </c>
      <c r="AD2015" t="n">
        <v>0.85</v>
      </c>
      <c r="AE2015" t="n">
        <v>0.85</v>
      </c>
      <c r="AF2015" t="n">
        <v>0.85</v>
      </c>
      <c r="AG2015" t="n">
        <v>0.85</v>
      </c>
      <c r="AH2015" t="n">
        <v>0.923687143</v>
      </c>
      <c r="AI2015" t="n">
        <v>0.012741139</v>
      </c>
      <c r="AJ2015" t="n">
        <v>0.672790906</v>
      </c>
      <c r="AK2015" t="n">
        <v>0</v>
      </c>
      <c r="AL2015" t="n">
        <v>0.161466012</v>
      </c>
    </row>
    <row r="2016">
      <c r="A2016" t="inlineStr">
        <is>
          <t>2025-03-25 22:00</t>
        </is>
      </c>
      <c r="B2016" t="n">
        <v>64701.211685986</v>
      </c>
      <c r="C2016" t="n">
        <v>64254.07579312618</v>
      </c>
      <c r="D2016" t="n">
        <v>0</v>
      </c>
      <c r="E2016" t="n">
        <v>447.1358928598206</v>
      </c>
      <c r="F2016" t="n">
        <v>0</v>
      </c>
      <c r="G2016" t="n">
        <v>0.2191842612057944</v>
      </c>
      <c r="H2016" t="n">
        <v>0.2223480747017832</v>
      </c>
      <c r="I2016" t="n">
        <v>0.161999898300974</v>
      </c>
      <c r="J2016" t="n">
        <v>84</v>
      </c>
      <c r="K2016" t="n">
        <v>22</v>
      </c>
      <c r="L2016">
        <f>VLOOKUP(J2016,Clustering!$D$3:$E$367,2,FALSE)</f>
        <v/>
      </c>
      <c r="M2016" t="n">
        <v>0.517277248</v>
      </c>
      <c r="N2016" t="n">
        <v>0.494798</v>
      </c>
      <c r="O2016" t="n">
        <v>0.494798</v>
      </c>
      <c r="P2016" t="n">
        <v>0.9262101</v>
      </c>
      <c r="Q2016" t="n">
        <v>0.400030039</v>
      </c>
      <c r="R2016" t="n">
        <v>0.2223480747017832</v>
      </c>
      <c r="S2016" t="n">
        <v>0</v>
      </c>
      <c r="T2016" t="n">
        <v>0</v>
      </c>
      <c r="U2016" t="n">
        <v>0.664783133</v>
      </c>
      <c r="V2016" t="n">
        <v>0.850080767</v>
      </c>
      <c r="W2016" t="n">
        <v>0.012880768</v>
      </c>
      <c r="X2016" t="n">
        <v>0.007025665</v>
      </c>
      <c r="Y2016" t="n">
        <v>0.161999898300974</v>
      </c>
      <c r="Z2016" t="n">
        <v>0.546389982</v>
      </c>
      <c r="AA2016" t="n">
        <v>0.664783133</v>
      </c>
      <c r="AB2016" t="n">
        <v>0</v>
      </c>
      <c r="AC2016" t="n">
        <v>0</v>
      </c>
      <c r="AD2016" t="n">
        <v>0.85</v>
      </c>
      <c r="AE2016" t="n">
        <v>0.85</v>
      </c>
      <c r="AF2016" t="n">
        <v>0.85</v>
      </c>
      <c r="AG2016" t="n">
        <v>0.85</v>
      </c>
      <c r="AH2016" t="n">
        <v>0.9262101</v>
      </c>
      <c r="AI2016" t="n">
        <v>0.012880768</v>
      </c>
      <c r="AJ2016" t="n">
        <v>0.630519184</v>
      </c>
      <c r="AK2016" t="n">
        <v>0</v>
      </c>
      <c r="AL2016" t="n">
        <v>0.115301892</v>
      </c>
    </row>
    <row r="2017">
      <c r="A2017" t="inlineStr">
        <is>
          <t>2025-03-25 23:00</t>
        </is>
      </c>
      <c r="B2017" t="n">
        <v>60010.59422011299</v>
      </c>
      <c r="C2017" t="n">
        <v>59557.44962770597</v>
      </c>
      <c r="D2017" t="n">
        <v>0</v>
      </c>
      <c r="E2017" t="n">
        <v>453.144592407012</v>
      </c>
      <c r="F2017" t="n">
        <v>0</v>
      </c>
      <c r="G2017" t="n">
        <v>0.2221297021603</v>
      </c>
      <c r="H2017" t="n">
        <v>0.2254016442134087</v>
      </c>
      <c r="I2017" t="n">
        <v>0.1629909691073787</v>
      </c>
      <c r="J2017" t="n">
        <v>84</v>
      </c>
      <c r="K2017" t="n">
        <v>23</v>
      </c>
      <c r="L2017">
        <f>VLOOKUP(J2017,Clustering!$D$3:$E$367,2,FALSE)</f>
        <v/>
      </c>
      <c r="M2017" t="n">
        <v>0.475318415</v>
      </c>
      <c r="N2017" t="n">
        <v>0.456273941</v>
      </c>
      <c r="O2017" t="n">
        <v>0.456273941</v>
      </c>
      <c r="P2017" t="n">
        <v>0.928417687</v>
      </c>
      <c r="Q2017" t="n">
        <v>0.369277753</v>
      </c>
      <c r="R2017" t="n">
        <v>0.2254016442134087</v>
      </c>
      <c r="S2017" t="n">
        <v>0</v>
      </c>
      <c r="T2017" t="n">
        <v>0</v>
      </c>
      <c r="U2017" t="n">
        <v>0.655673298</v>
      </c>
      <c r="V2017" t="n">
        <v>0.850080767</v>
      </c>
      <c r="W2017" t="n">
        <v>0.012252438</v>
      </c>
      <c r="X2017" t="n">
        <v>0.007025665</v>
      </c>
      <c r="Y2017" t="n">
        <v>0.1629909691073787</v>
      </c>
      <c r="Z2017" t="n">
        <v>0.475663438</v>
      </c>
      <c r="AA2017" t="n">
        <v>0.655673298</v>
      </c>
      <c r="AB2017" t="n">
        <v>0</v>
      </c>
      <c r="AC2017" t="n">
        <v>0</v>
      </c>
      <c r="AD2017" t="n">
        <v>0.85</v>
      </c>
      <c r="AE2017" t="n">
        <v>0.85</v>
      </c>
      <c r="AF2017" t="n">
        <v>0.85</v>
      </c>
      <c r="AG2017" t="n">
        <v>0.85</v>
      </c>
      <c r="AH2017" t="n">
        <v>0.928417687</v>
      </c>
      <c r="AI2017" t="n">
        <v>0.012252438</v>
      </c>
      <c r="AJ2017" t="n">
        <v>0.566463525</v>
      </c>
      <c r="AK2017" t="n">
        <v>0</v>
      </c>
      <c r="AL2017" t="n">
        <v>0.067351222</v>
      </c>
    </row>
    <row r="2018">
      <c r="A2018" t="inlineStr">
        <is>
          <t>2025-03-26 00:00</t>
        </is>
      </c>
      <c r="B2018" t="n">
        <v>57992.33909642659</v>
      </c>
      <c r="C2018" t="n">
        <v>57531.53442899711</v>
      </c>
      <c r="D2018" t="n">
        <v>0</v>
      </c>
      <c r="E2018" t="n">
        <v>460.8046674294803</v>
      </c>
      <c r="F2018" t="n">
        <v>0</v>
      </c>
      <c r="G2018" t="n">
        <v>0.225884640896804</v>
      </c>
      <c r="H2018" t="n">
        <v>0.2291583382836322</v>
      </c>
      <c r="I2018" t="n">
        <v>0.1667141810557642</v>
      </c>
      <c r="J2018" t="n">
        <v>85</v>
      </c>
      <c r="K2018" t="n">
        <v>0</v>
      </c>
      <c r="L2018">
        <f>VLOOKUP(J2018,Clustering!$D$3:$E$367,2,FALSE)</f>
        <v/>
      </c>
      <c r="M2018" t="n">
        <v>0.400863805</v>
      </c>
      <c r="N2018" t="n">
        <v>0.41407792</v>
      </c>
      <c r="O2018" t="n">
        <v>0.41407792</v>
      </c>
      <c r="P2018" t="n">
        <v>0.932395414</v>
      </c>
      <c r="Q2018" t="n">
        <v>0.29275375</v>
      </c>
      <c r="R2018" t="n">
        <v>0.2291583382836322</v>
      </c>
      <c r="S2018" t="n">
        <v>0</v>
      </c>
      <c r="T2018" t="n">
        <v>0</v>
      </c>
      <c r="U2018" t="n">
        <v>0.651963623</v>
      </c>
      <c r="V2018" t="n">
        <v>0.850080767</v>
      </c>
      <c r="W2018" t="n">
        <v>0.011833551</v>
      </c>
      <c r="X2018" t="n">
        <v>0.007025665</v>
      </c>
      <c r="Y2018" t="n">
        <v>0.1667141810557642</v>
      </c>
      <c r="Z2018" t="n">
        <v>0.401447262</v>
      </c>
      <c r="AA2018" t="n">
        <v>0.651963623</v>
      </c>
      <c r="AB2018" t="n">
        <v>0</v>
      </c>
      <c r="AC2018" t="n">
        <v>0</v>
      </c>
      <c r="AD2018" t="n">
        <v>0.85</v>
      </c>
      <c r="AE2018" t="n">
        <v>0.85</v>
      </c>
      <c r="AF2018" t="n">
        <v>0.85</v>
      </c>
      <c r="AG2018" t="n">
        <v>0.85</v>
      </c>
      <c r="AH2018" t="n">
        <v>0.932395414</v>
      </c>
      <c r="AI2018" t="n">
        <v>0.011833551</v>
      </c>
      <c r="AJ2018" t="n">
        <v>0.525831758</v>
      </c>
      <c r="AK2018" t="n">
        <v>0</v>
      </c>
      <c r="AL2018" t="n">
        <v>0.015419839</v>
      </c>
    </row>
    <row r="2019">
      <c r="A2019" t="inlineStr">
        <is>
          <t>2025-03-26 01:00</t>
        </is>
      </c>
      <c r="B2019" t="n">
        <v>57357.79847100117</v>
      </c>
      <c r="C2019" t="n">
        <v>56882.14026356311</v>
      </c>
      <c r="D2019" t="n">
        <v>0</v>
      </c>
      <c r="E2019" t="n">
        <v>475.6582074380556</v>
      </c>
      <c r="F2019" t="n">
        <v>0</v>
      </c>
      <c r="G2019" t="n">
        <v>0.2331657879598312</v>
      </c>
      <c r="H2019" t="n">
        <v>0.2370735118861352</v>
      </c>
      <c r="I2019" t="n">
        <v>0.162535612250382</v>
      </c>
      <c r="J2019" t="n">
        <v>85</v>
      </c>
      <c r="K2019" t="n">
        <v>1</v>
      </c>
      <c r="L2019">
        <f>VLOOKUP(J2019,Clustering!$D$3:$E$367,2,FALSE)</f>
        <v/>
      </c>
      <c r="M2019" t="n">
        <v>0.376754035</v>
      </c>
      <c r="N2019" t="n">
        <v>0.400953906</v>
      </c>
      <c r="O2019" t="n">
        <v>0.400953906</v>
      </c>
      <c r="P2019" t="n">
        <v>0.933321176</v>
      </c>
      <c r="Q2019" t="n">
        <v>0.260624683</v>
      </c>
      <c r="R2019" t="n">
        <v>0.2370735118861352</v>
      </c>
      <c r="S2019" t="n">
        <v>0</v>
      </c>
      <c r="T2019" t="n">
        <v>0</v>
      </c>
      <c r="U2019" t="n">
        <v>0.651963623</v>
      </c>
      <c r="V2019" t="n">
        <v>0.850080767</v>
      </c>
      <c r="W2019" t="n">
        <v>0.012077902</v>
      </c>
      <c r="X2019" t="n">
        <v>0.007025665</v>
      </c>
      <c r="Y2019" t="n">
        <v>0.162535612250382</v>
      </c>
      <c r="Z2019" t="n">
        <v>0.385209017</v>
      </c>
      <c r="AA2019" t="n">
        <v>0.651963623</v>
      </c>
      <c r="AB2019" t="n">
        <v>0</v>
      </c>
      <c r="AC2019" t="n">
        <v>0</v>
      </c>
      <c r="AD2019" t="n">
        <v>0.85</v>
      </c>
      <c r="AE2019" t="n">
        <v>0.85</v>
      </c>
      <c r="AF2019" t="n">
        <v>0.85</v>
      </c>
      <c r="AG2019" t="n">
        <v>0.85</v>
      </c>
      <c r="AH2019" t="n">
        <v>0.933321176</v>
      </c>
      <c r="AI2019" t="n">
        <v>0.012077902</v>
      </c>
      <c r="AJ2019" t="n">
        <v>0.499268445</v>
      </c>
      <c r="AK2019" t="n">
        <v>0</v>
      </c>
      <c r="AL2019" t="n">
        <v>0</v>
      </c>
    </row>
    <row r="2020">
      <c r="A2020" t="inlineStr">
        <is>
          <t>2025-03-26 02:00</t>
        </is>
      </c>
      <c r="B2020" t="n">
        <v>57288.71599510344</v>
      </c>
      <c r="C2020" t="n">
        <v>56804.7235132658</v>
      </c>
      <c r="D2020" t="n">
        <v>0</v>
      </c>
      <c r="E2020" t="n">
        <v>483.9924818376373</v>
      </c>
      <c r="F2020" t="n">
        <v>0</v>
      </c>
      <c r="G2020" t="n">
        <v>0.2372512165870771</v>
      </c>
      <c r="H2020" t="n">
        <v>0.2416739554266762</v>
      </c>
      <c r="I2020" t="n">
        <v>0.1573124012436541</v>
      </c>
      <c r="J2020" t="n">
        <v>85</v>
      </c>
      <c r="K2020" t="n">
        <v>2</v>
      </c>
      <c r="L2020">
        <f>VLOOKUP(J2020,Clustering!$D$3:$E$367,2,FALSE)</f>
        <v/>
      </c>
      <c r="M2020" t="n">
        <v>0.360356396</v>
      </c>
      <c r="N2020" t="n">
        <v>0.378237825</v>
      </c>
      <c r="O2020" t="n">
        <v>0.378237825</v>
      </c>
      <c r="P2020" t="n">
        <v>0.933361869</v>
      </c>
      <c r="Q2020" t="n">
        <v>0.224728242</v>
      </c>
      <c r="R2020" t="n">
        <v>0.2416739554266762</v>
      </c>
      <c r="S2020" t="n">
        <v>0</v>
      </c>
      <c r="T2020" t="n">
        <v>0</v>
      </c>
      <c r="U2020" t="n">
        <v>0.651963623</v>
      </c>
      <c r="V2020" t="n">
        <v>0.850080767</v>
      </c>
      <c r="W2020" t="n">
        <v>0.01235716</v>
      </c>
      <c r="X2020" t="n">
        <v>0.007025665</v>
      </c>
      <c r="Y2020" t="n">
        <v>0.1573124012436541</v>
      </c>
      <c r="Z2020" t="n">
        <v>0.380168672</v>
      </c>
      <c r="AA2020" t="n">
        <v>0.651963623</v>
      </c>
      <c r="AB2020" t="n">
        <v>0</v>
      </c>
      <c r="AC2020" t="n">
        <v>0</v>
      </c>
      <c r="AD2020" t="n">
        <v>0.85</v>
      </c>
      <c r="AE2020" t="n">
        <v>0.85</v>
      </c>
      <c r="AF2020" t="n">
        <v>0.85</v>
      </c>
      <c r="AG2020" t="n">
        <v>0.85</v>
      </c>
      <c r="AH2020" t="n">
        <v>0.933361869</v>
      </c>
      <c r="AI2020" t="n">
        <v>0.01235716</v>
      </c>
      <c r="AJ2020" t="n">
        <v>0.492908414</v>
      </c>
      <c r="AK2020" t="n">
        <v>0</v>
      </c>
      <c r="AL2020" t="n">
        <v>0</v>
      </c>
    </row>
    <row r="2021">
      <c r="A2021" t="inlineStr">
        <is>
          <t>2025-03-26 03:00</t>
        </is>
      </c>
      <c r="B2021" t="n">
        <v>57485.86299667573</v>
      </c>
      <c r="C2021" t="n">
        <v>56996.92591798396</v>
      </c>
      <c r="D2021" t="n">
        <v>0</v>
      </c>
      <c r="E2021" t="n">
        <v>488.9370786917714</v>
      </c>
      <c r="F2021" t="n">
        <v>0</v>
      </c>
      <c r="G2021" t="n">
        <v>0.2396750385743977</v>
      </c>
      <c r="H2021" t="n">
        <v>0.2442052038376289</v>
      </c>
      <c r="I2021" t="n">
        <v>0.1577945437981213</v>
      </c>
      <c r="J2021" t="n">
        <v>85</v>
      </c>
      <c r="K2021" t="n">
        <v>3</v>
      </c>
      <c r="L2021">
        <f>VLOOKUP(J2021,Clustering!$D$3:$E$367,2,FALSE)</f>
        <v/>
      </c>
      <c r="M2021" t="n">
        <v>0.347829222</v>
      </c>
      <c r="N2021" t="n">
        <v>0.361627222</v>
      </c>
      <c r="O2021" t="n">
        <v>0.361627222</v>
      </c>
      <c r="P2021" t="n">
        <v>0.932893901</v>
      </c>
      <c r="Q2021" t="n">
        <v>0.18288661</v>
      </c>
      <c r="R2021" t="n">
        <v>0.2442052038376289</v>
      </c>
      <c r="S2021" t="n">
        <v>0</v>
      </c>
      <c r="T2021" t="n">
        <v>0</v>
      </c>
      <c r="U2021" t="n">
        <v>0.648128727</v>
      </c>
      <c r="V2021" t="n">
        <v>0.850080767</v>
      </c>
      <c r="W2021" t="n">
        <v>0.012531696</v>
      </c>
      <c r="X2021" t="n">
        <v>0.007025665</v>
      </c>
      <c r="Y2021" t="n">
        <v>0.1577945437981213</v>
      </c>
      <c r="Z2021" t="n">
        <v>0.371472245</v>
      </c>
      <c r="AA2021" t="n">
        <v>0.648128727</v>
      </c>
      <c r="AB2021" t="n">
        <v>0</v>
      </c>
      <c r="AC2021" t="n">
        <v>0</v>
      </c>
      <c r="AD2021" t="n">
        <v>0.85</v>
      </c>
      <c r="AE2021" t="n">
        <v>0.85</v>
      </c>
      <c r="AF2021" t="n">
        <v>0.85</v>
      </c>
      <c r="AG2021" t="n">
        <v>0.85</v>
      </c>
      <c r="AH2021" t="n">
        <v>0.932893901</v>
      </c>
      <c r="AI2021" t="n">
        <v>0.012531696</v>
      </c>
      <c r="AJ2021" t="n">
        <v>0.484981142</v>
      </c>
      <c r="AK2021" t="n">
        <v>0</v>
      </c>
      <c r="AL2021" t="n">
        <v>0</v>
      </c>
    </row>
    <row r="2022">
      <c r="A2022" t="inlineStr">
        <is>
          <t>2025-03-26 04:00</t>
        </is>
      </c>
      <c r="B2022" t="n">
        <v>58339.37949842634</v>
      </c>
      <c r="C2022" t="n">
        <v>57852.13169334069</v>
      </c>
      <c r="D2022" t="n">
        <v>0</v>
      </c>
      <c r="E2022" t="n">
        <v>487.2478050856432</v>
      </c>
      <c r="F2022" t="n">
        <v>0</v>
      </c>
      <c r="G2022" t="n">
        <v>0.238846963277276</v>
      </c>
      <c r="H2022" t="n">
        <v>0.2430601152707694</v>
      </c>
      <c r="I2022" t="n">
        <v>0.1626963264352043</v>
      </c>
      <c r="J2022" t="n">
        <v>85</v>
      </c>
      <c r="K2022" t="n">
        <v>4</v>
      </c>
      <c r="L2022">
        <f>VLOOKUP(J2022,Clustering!$D$3:$E$367,2,FALSE)</f>
        <v/>
      </c>
      <c r="M2022" t="n">
        <v>0.342086881</v>
      </c>
      <c r="N2022" t="n">
        <v>0.365190722</v>
      </c>
      <c r="O2022" t="n">
        <v>0.365190722</v>
      </c>
      <c r="P2022" t="n">
        <v>0.933606026</v>
      </c>
      <c r="Q2022" t="n">
        <v>0.168793376</v>
      </c>
      <c r="R2022" t="n">
        <v>0.2430601152707694</v>
      </c>
      <c r="S2022" t="n">
        <v>0</v>
      </c>
      <c r="T2022" t="n">
        <v>0</v>
      </c>
      <c r="U2022" t="n">
        <v>0.6510401179999999</v>
      </c>
      <c r="V2022" t="n">
        <v>0.850080767</v>
      </c>
      <c r="W2022" t="n">
        <v>0.012531696</v>
      </c>
      <c r="X2022" t="n">
        <v>0.007025665</v>
      </c>
      <c r="Y2022" t="n">
        <v>0.1626963264352043</v>
      </c>
      <c r="Z2022" t="n">
        <v>0.370518852</v>
      </c>
      <c r="AA2022" t="n">
        <v>0.6510401179999999</v>
      </c>
      <c r="AB2022" t="n">
        <v>0</v>
      </c>
      <c r="AC2022" t="n">
        <v>0</v>
      </c>
      <c r="AD2022" t="n">
        <v>0.85</v>
      </c>
      <c r="AE2022" t="n">
        <v>0.85</v>
      </c>
      <c r="AF2022" t="n">
        <v>0.85</v>
      </c>
      <c r="AG2022" t="n">
        <v>0.85</v>
      </c>
      <c r="AH2022" t="n">
        <v>0.933606026</v>
      </c>
      <c r="AI2022" t="n">
        <v>0.012531696</v>
      </c>
      <c r="AJ2022" t="n">
        <v>0.482665579</v>
      </c>
      <c r="AK2022" t="n">
        <v>0</v>
      </c>
      <c r="AL2022" t="n">
        <v>0</v>
      </c>
    </row>
    <row r="2023">
      <c r="A2023" t="inlineStr">
        <is>
          <t>2025-03-26 05:00</t>
        </is>
      </c>
      <c r="B2023" t="n">
        <v>63366.16247386683</v>
      </c>
      <c r="C2023" t="n">
        <v>62884.28167449121</v>
      </c>
      <c r="D2023" t="n">
        <v>0</v>
      </c>
      <c r="E2023" t="n">
        <v>481.8807993756142</v>
      </c>
      <c r="F2023" t="n">
        <v>0</v>
      </c>
      <c r="G2023" t="n">
        <v>0.2362160781253011</v>
      </c>
      <c r="H2023" t="n">
        <v>0.2400065457591439</v>
      </c>
      <c r="I2023" t="n">
        <v>0.167705251862169</v>
      </c>
      <c r="J2023" t="n">
        <v>85</v>
      </c>
      <c r="K2023" t="n">
        <v>5</v>
      </c>
      <c r="L2023">
        <f>VLOOKUP(J2023,Clustering!$D$3:$E$367,2,FALSE)</f>
        <v/>
      </c>
      <c r="M2023" t="n">
        <v>0.3448227</v>
      </c>
      <c r="N2023" t="n">
        <v>0.377559439</v>
      </c>
      <c r="O2023" t="n">
        <v>0.377559439</v>
      </c>
      <c r="P2023" t="n">
        <v>0.935762748</v>
      </c>
      <c r="Q2023" t="n">
        <v>0.17276101</v>
      </c>
      <c r="R2023" t="n">
        <v>0.2400065457591439</v>
      </c>
      <c r="S2023" t="n">
        <v>0</v>
      </c>
      <c r="T2023" t="n">
        <v>0</v>
      </c>
      <c r="U2023" t="n">
        <v>0.6510401179999999</v>
      </c>
      <c r="V2023" t="n">
        <v>0.850080767</v>
      </c>
      <c r="W2023" t="n">
        <v>0.012496789</v>
      </c>
      <c r="X2023" t="n">
        <v>0.00649206</v>
      </c>
      <c r="Y2023" t="n">
        <v>0.167705251862169</v>
      </c>
      <c r="Z2023" t="n">
        <v>0.373139368</v>
      </c>
      <c r="AA2023" t="n">
        <v>0.6510401179999999</v>
      </c>
      <c r="AB2023" t="n">
        <v>0</v>
      </c>
      <c r="AC2023" t="n">
        <v>0</v>
      </c>
      <c r="AD2023" t="n">
        <v>0.85</v>
      </c>
      <c r="AE2023" t="n">
        <v>0.85</v>
      </c>
      <c r="AF2023" t="n">
        <v>0.85</v>
      </c>
      <c r="AG2023" t="n">
        <v>0.85</v>
      </c>
      <c r="AH2023" t="n">
        <v>0.935762748</v>
      </c>
      <c r="AI2023" t="n">
        <v>0.012496789</v>
      </c>
      <c r="AJ2023" t="n">
        <v>0.483793357</v>
      </c>
      <c r="AK2023" t="n">
        <v>0</v>
      </c>
      <c r="AL2023" t="n">
        <v>0</v>
      </c>
    </row>
    <row r="2024">
      <c r="A2024" t="inlineStr">
        <is>
          <t>2025-03-26 06:00</t>
        </is>
      </c>
      <c r="B2024" t="n">
        <v>70947.5351778903</v>
      </c>
      <c r="C2024" t="n">
        <v>70332.91332999598</v>
      </c>
      <c r="D2024" t="n">
        <v>154.9882543521702</v>
      </c>
      <c r="E2024" t="n">
        <v>459.6335935421478</v>
      </c>
      <c r="F2024" t="n">
        <v>0.0069995824478794</v>
      </c>
      <c r="G2024" t="n">
        <v>0.2253105850696803</v>
      </c>
      <c r="H2024" t="n">
        <v>0.2281538746284922</v>
      </c>
      <c r="I2024" t="n">
        <v>0.1739195336753015</v>
      </c>
      <c r="J2024" t="n">
        <v>85</v>
      </c>
      <c r="K2024" t="n">
        <v>6</v>
      </c>
      <c r="L2024">
        <f>VLOOKUP(J2024,Clustering!$D$3:$E$367,2,FALSE)</f>
        <v/>
      </c>
      <c r="M2024" t="n">
        <v>0.365171439</v>
      </c>
      <c r="N2024" t="n">
        <v>0.399405844</v>
      </c>
      <c r="O2024" t="n">
        <v>0.399405844</v>
      </c>
      <c r="P2024" t="n">
        <v>0.937146305</v>
      </c>
      <c r="Q2024" t="n">
        <v>0.185740302</v>
      </c>
      <c r="R2024" t="n">
        <v>0.2281538746284922</v>
      </c>
      <c r="S2024" t="n">
        <v>0.0069995824478794</v>
      </c>
      <c r="T2024" t="n">
        <v>0</v>
      </c>
      <c r="U2024" t="n">
        <v>0.65330975</v>
      </c>
      <c r="V2024" t="n">
        <v>0.850080767</v>
      </c>
      <c r="W2024" t="n">
        <v>0.012461881</v>
      </c>
      <c r="X2024" t="n">
        <v>0.00649206</v>
      </c>
      <c r="Y2024" t="n">
        <v>0.1739195336753015</v>
      </c>
      <c r="Z2024" t="n">
        <v>0.369638148</v>
      </c>
      <c r="AA2024" t="n">
        <v>0.65330975</v>
      </c>
      <c r="AB2024" t="n">
        <v>0</v>
      </c>
      <c r="AC2024" t="n">
        <v>0</v>
      </c>
      <c r="AD2024" t="n">
        <v>0.85</v>
      </c>
      <c r="AE2024" t="n">
        <v>0.85</v>
      </c>
      <c r="AF2024" t="n">
        <v>0.85</v>
      </c>
      <c r="AG2024" t="n">
        <v>0.85</v>
      </c>
      <c r="AH2024" t="n">
        <v>0.937146305</v>
      </c>
      <c r="AI2024" t="n">
        <v>0.012461881</v>
      </c>
      <c r="AJ2024" t="n">
        <v>0.465038713</v>
      </c>
      <c r="AK2024" t="n">
        <v>0.0048997077135156</v>
      </c>
      <c r="AL2024" t="n">
        <v>0</v>
      </c>
    </row>
    <row r="2025">
      <c r="A2025" t="inlineStr">
        <is>
          <t>2025-03-26 07:00</t>
        </is>
      </c>
      <c r="B2025" t="n">
        <v>75454.83996164984</v>
      </c>
      <c r="C2025" t="n">
        <v>73650.75322708525</v>
      </c>
      <c r="D2025" t="n">
        <v>1384.800902818771</v>
      </c>
      <c r="E2025" t="n">
        <v>419.2858317458137</v>
      </c>
      <c r="F2025" t="n">
        <v>0.0625404043273691</v>
      </c>
      <c r="G2025" t="n">
        <v>0.2055322704636341</v>
      </c>
      <c r="H2025" t="n">
        <v>0.2076829053367397</v>
      </c>
      <c r="I2025" t="n">
        <v>0.1666606096608234</v>
      </c>
      <c r="J2025" t="n">
        <v>85</v>
      </c>
      <c r="K2025" t="n">
        <v>7</v>
      </c>
      <c r="L2025">
        <f>VLOOKUP(J2025,Clustering!$D$3:$E$367,2,FALSE)</f>
        <v/>
      </c>
      <c r="M2025" t="n">
        <v>0.381972251</v>
      </c>
      <c r="N2025" t="n">
        <v>0.40891114</v>
      </c>
      <c r="O2025" t="n">
        <v>0.40891114</v>
      </c>
      <c r="P2025" t="n">
        <v>0.938387437</v>
      </c>
      <c r="Q2025" t="n">
        <v>0.204151621</v>
      </c>
      <c r="R2025" t="n">
        <v>0.2076829053367397</v>
      </c>
      <c r="S2025" t="n">
        <v>0.0625404043273691</v>
      </c>
      <c r="T2025" t="n">
        <v>0</v>
      </c>
      <c r="U2025" t="n">
        <v>0.65330975</v>
      </c>
      <c r="V2025" t="n">
        <v>0.850080767</v>
      </c>
      <c r="W2025" t="n">
        <v>0.012392067</v>
      </c>
      <c r="X2025" t="n">
        <v>0.00649206</v>
      </c>
      <c r="Y2025" t="n">
        <v>0.1666606096608234</v>
      </c>
      <c r="Z2025" t="n">
        <v>0.362052083</v>
      </c>
      <c r="AA2025" t="n">
        <v>0.65330975</v>
      </c>
      <c r="AB2025" t="n">
        <v>0</v>
      </c>
      <c r="AC2025" t="n">
        <v>0</v>
      </c>
      <c r="AD2025" t="n">
        <v>0.85</v>
      </c>
      <c r="AE2025" t="n">
        <v>0.85</v>
      </c>
      <c r="AF2025" t="n">
        <v>0.85</v>
      </c>
      <c r="AG2025" t="n">
        <v>0.85</v>
      </c>
      <c r="AH2025" t="n">
        <v>0.938387437</v>
      </c>
      <c r="AI2025" t="n">
        <v>0.012392067</v>
      </c>
      <c r="AJ2025" t="n">
        <v>0.449683287</v>
      </c>
      <c r="AK2025" t="n">
        <v>0.0437782830291583</v>
      </c>
      <c r="AL2025" t="n">
        <v>0</v>
      </c>
    </row>
    <row r="2026">
      <c r="A2026" t="inlineStr">
        <is>
          <t>2025-03-26 08:00</t>
        </is>
      </c>
      <c r="B2026" t="n">
        <v>74514.08814967971</v>
      </c>
      <c r="C2026" t="n">
        <v>70753.75103412205</v>
      </c>
      <c r="D2026" t="n">
        <v>3353.525443218588</v>
      </c>
      <c r="E2026" t="n">
        <v>406.8116723390651</v>
      </c>
      <c r="F2026" t="n">
        <v>0.1514519789192091</v>
      </c>
      <c r="G2026" t="n">
        <v>0.1994174864407182</v>
      </c>
      <c r="H2026" t="n">
        <v>0.2015958555865915</v>
      </c>
      <c r="I2026" t="n">
        <v>0.1600445423856348</v>
      </c>
      <c r="J2026" t="n">
        <v>85</v>
      </c>
      <c r="K2026" t="n">
        <v>8</v>
      </c>
      <c r="L2026">
        <f>VLOOKUP(J2026,Clustering!$D$3:$E$367,2,FALSE)</f>
        <v/>
      </c>
      <c r="M2026" t="n">
        <v>0.391849999</v>
      </c>
      <c r="N2026" t="n">
        <v>0.406974584</v>
      </c>
      <c r="O2026" t="n">
        <v>0.406974584</v>
      </c>
      <c r="P2026" t="n">
        <v>0.935661015</v>
      </c>
      <c r="Q2026" t="n">
        <v>0.214852966</v>
      </c>
      <c r="R2026" t="n">
        <v>0.2015958555865915</v>
      </c>
      <c r="S2026" t="n">
        <v>0.1514519789192091</v>
      </c>
      <c r="T2026" t="n">
        <v>0.162233641</v>
      </c>
      <c r="U2026" t="n">
        <v>0.65330975</v>
      </c>
      <c r="V2026" t="n">
        <v>0.850080767</v>
      </c>
      <c r="W2026" t="n">
        <v>0.01235716</v>
      </c>
      <c r="X2026" t="n">
        <v>0.00649206</v>
      </c>
      <c r="Y2026" t="n">
        <v>0.1600445423856348</v>
      </c>
      <c r="Z2026" t="n">
        <v>0.401977686</v>
      </c>
      <c r="AA2026" t="n">
        <v>0.65330975</v>
      </c>
      <c r="AB2026" t="n">
        <v>0</v>
      </c>
      <c r="AC2026" t="n">
        <v>0</v>
      </c>
      <c r="AD2026" t="n">
        <v>0.85</v>
      </c>
      <c r="AE2026" t="n">
        <v>0.85</v>
      </c>
      <c r="AF2026" t="n">
        <v>0.85</v>
      </c>
      <c r="AG2026" t="n">
        <v>0.85</v>
      </c>
      <c r="AH2026" t="n">
        <v>0.935661015</v>
      </c>
      <c r="AI2026" t="n">
        <v>0.01235716</v>
      </c>
      <c r="AJ2026" t="n">
        <v>0.459980127</v>
      </c>
      <c r="AK2026" t="n">
        <v>0.1060163852434463</v>
      </c>
      <c r="AL2026" t="n">
        <v>0</v>
      </c>
    </row>
    <row r="2027">
      <c r="A2027" t="inlineStr">
        <is>
          <t>2025-03-26 09:00</t>
        </is>
      </c>
      <c r="B2027" t="n">
        <v>73309.2775491956</v>
      </c>
      <c r="C2027" t="n">
        <v>67024.08650460697</v>
      </c>
      <c r="D2027" t="n">
        <v>5858.700035550137</v>
      </c>
      <c r="E2027" t="n">
        <v>426.4910090384969</v>
      </c>
      <c r="F2027" t="n">
        <v>0.2645907208106644</v>
      </c>
      <c r="G2027" t="n">
        <v>0.2090642201169102</v>
      </c>
      <c r="H2027" t="n">
        <v>0.2104351357518232</v>
      </c>
      <c r="I2027" t="n">
        <v>0.1842855985963461</v>
      </c>
      <c r="J2027" t="n">
        <v>85</v>
      </c>
      <c r="K2027" t="n">
        <v>9</v>
      </c>
      <c r="L2027">
        <f>VLOOKUP(J2027,Clustering!$D$3:$E$367,2,FALSE)</f>
        <v/>
      </c>
      <c r="M2027" t="n">
        <v>0.391659932</v>
      </c>
      <c r="N2027" t="n">
        <v>0.408765208</v>
      </c>
      <c r="O2027" t="n">
        <v>0.408765208</v>
      </c>
      <c r="P2027" t="n">
        <v>0.9298215909999999</v>
      </c>
      <c r="Q2027" t="n">
        <v>0.219909508</v>
      </c>
      <c r="R2027" t="n">
        <v>0.2104351357518232</v>
      </c>
      <c r="S2027" t="n">
        <v>0.2645907208106644</v>
      </c>
      <c r="T2027" t="n">
        <v>0.449523953</v>
      </c>
      <c r="U2027" t="n">
        <v>0.651134034</v>
      </c>
      <c r="V2027" t="n">
        <v>0.850080767</v>
      </c>
      <c r="W2027" t="n">
        <v>0.012252438</v>
      </c>
      <c r="X2027" t="n">
        <v>0.00649206</v>
      </c>
      <c r="Y2027" t="n">
        <v>0.1842855985963461</v>
      </c>
      <c r="Z2027" t="n">
        <v>0.390319945</v>
      </c>
      <c r="AA2027" t="n">
        <v>0.651134034</v>
      </c>
      <c r="AB2027" t="n">
        <v>0</v>
      </c>
      <c r="AC2027" t="n">
        <v>0</v>
      </c>
      <c r="AD2027" t="n">
        <v>0.85</v>
      </c>
      <c r="AE2027" t="n">
        <v>0.85</v>
      </c>
      <c r="AF2027" t="n">
        <v>0.85</v>
      </c>
      <c r="AG2027" t="n">
        <v>0.85</v>
      </c>
      <c r="AH2027" t="n">
        <v>0.9298215909999999</v>
      </c>
      <c r="AI2027" t="n">
        <v>0.012252438</v>
      </c>
      <c r="AJ2027" t="n">
        <v>0.4638061</v>
      </c>
      <c r="AK2027" t="n">
        <v>0.185213504567465</v>
      </c>
      <c r="AL2027" t="n">
        <v>0</v>
      </c>
    </row>
    <row r="2028">
      <c r="A2028" t="inlineStr">
        <is>
          <t>2025-03-26 10:00</t>
        </is>
      </c>
      <c r="B2028" t="n">
        <v>71735.59603447847</v>
      </c>
      <c r="C2028" t="n">
        <v>63110.69579897328</v>
      </c>
      <c r="D2028" t="n">
        <v>8181.160793387277</v>
      </c>
      <c r="E2028" t="n">
        <v>443.7394421179108</v>
      </c>
      <c r="F2028" t="n">
        <v>0.3694777370842172</v>
      </c>
      <c r="G2028" t="n">
        <v>0.2175193343715248</v>
      </c>
      <c r="H2028" t="n">
        <v>0.2183503093543262</v>
      </c>
      <c r="I2028" t="n">
        <v>0.2024998728762174</v>
      </c>
      <c r="J2028" t="n">
        <v>85</v>
      </c>
      <c r="K2028" t="n">
        <v>10</v>
      </c>
      <c r="L2028">
        <f>VLOOKUP(J2028,Clustering!$D$3:$E$367,2,FALSE)</f>
        <v/>
      </c>
      <c r="M2028" t="n">
        <v>0.404106471</v>
      </c>
      <c r="N2028" t="n">
        <v>0.420680354</v>
      </c>
      <c r="O2028" t="n">
        <v>0.420680354</v>
      </c>
      <c r="P2028" t="n">
        <v>0.925080873</v>
      </c>
      <c r="Q2028" t="n">
        <v>0.221749388</v>
      </c>
      <c r="R2028" t="n">
        <v>0.2183503093543262</v>
      </c>
      <c r="S2028" t="n">
        <v>0.3694777370842172</v>
      </c>
      <c r="T2028" t="n">
        <v>0.578358773</v>
      </c>
      <c r="U2028" t="n">
        <v>0.6626074159999999</v>
      </c>
      <c r="V2028" t="n">
        <v>0.850080767</v>
      </c>
      <c r="W2028" t="n">
        <v>0.012217531</v>
      </c>
      <c r="X2028" t="n">
        <v>0.00649206</v>
      </c>
      <c r="Y2028" t="n">
        <v>0.2024998728762174</v>
      </c>
      <c r="Z2028" t="n">
        <v>0.444110318</v>
      </c>
      <c r="AA2028" t="n">
        <v>0.6626074159999999</v>
      </c>
      <c r="AB2028" t="n">
        <v>0</v>
      </c>
      <c r="AC2028" t="n">
        <v>0</v>
      </c>
      <c r="AD2028" t="n">
        <v>0.85</v>
      </c>
      <c r="AE2028" t="n">
        <v>0.85</v>
      </c>
      <c r="AF2028" t="n">
        <v>0.85</v>
      </c>
      <c r="AG2028" t="n">
        <v>0.85</v>
      </c>
      <c r="AH2028" t="n">
        <v>0.925080873</v>
      </c>
      <c r="AI2028" t="n">
        <v>0.012217531</v>
      </c>
      <c r="AJ2028" t="n">
        <v>0.498455174</v>
      </c>
      <c r="AK2028" t="n">
        <v>0.258634415958952</v>
      </c>
      <c r="AL2028" t="n">
        <v>0</v>
      </c>
    </row>
    <row r="2029">
      <c r="A2029" t="inlineStr">
        <is>
          <t>2025-03-26 11:00</t>
        </is>
      </c>
      <c r="B2029" t="n">
        <v>68343.19048557569</v>
      </c>
      <c r="C2029" t="n">
        <v>58294.3720794631</v>
      </c>
      <c r="D2029" t="n">
        <v>9595.71245213739</v>
      </c>
      <c r="E2029" t="n">
        <v>453.1059539751968</v>
      </c>
      <c r="F2029" t="n">
        <v>0.4333617456085532</v>
      </c>
      <c r="G2029" t="n">
        <v>0.2221107617525474</v>
      </c>
      <c r="H2029" t="n">
        <v>0.2227096816176336</v>
      </c>
      <c r="I2029" t="n">
        <v>0.2112855816465084</v>
      </c>
      <c r="J2029" t="n">
        <v>85</v>
      </c>
      <c r="K2029" t="n">
        <v>11</v>
      </c>
      <c r="L2029">
        <f>VLOOKUP(J2029,Clustering!$D$3:$E$367,2,FALSE)</f>
        <v/>
      </c>
      <c r="M2029" t="n">
        <v>0.416443577</v>
      </c>
      <c r="N2029" t="n">
        <v>0.433356711</v>
      </c>
      <c r="O2029" t="n">
        <v>0.433356711</v>
      </c>
      <c r="P2029" t="n">
        <v>0.924399267</v>
      </c>
      <c r="Q2029" t="n">
        <v>0.229209039</v>
      </c>
      <c r="R2029" t="n">
        <v>0.2227096816176336</v>
      </c>
      <c r="S2029" t="n">
        <v>0.4333617456085532</v>
      </c>
      <c r="T2029" t="n">
        <v>0.611455342</v>
      </c>
      <c r="U2029" t="n">
        <v>0.6626074159999999</v>
      </c>
      <c r="V2029" t="n">
        <v>0.850080767</v>
      </c>
      <c r="W2029" t="n">
        <v>0.011903366</v>
      </c>
      <c r="X2029" t="n">
        <v>0.006781061</v>
      </c>
      <c r="Y2029" t="n">
        <v>0.2112855816465084</v>
      </c>
      <c r="Z2029" t="n">
        <v>0.483141522</v>
      </c>
      <c r="AA2029" t="n">
        <v>0.6626074159999999</v>
      </c>
      <c r="AB2029" t="n">
        <v>0</v>
      </c>
      <c r="AC2029" t="n">
        <v>0</v>
      </c>
      <c r="AD2029" t="n">
        <v>0.85</v>
      </c>
      <c r="AE2029" t="n">
        <v>0.85</v>
      </c>
      <c r="AF2029" t="n">
        <v>0.85</v>
      </c>
      <c r="AG2029" t="n">
        <v>0.85</v>
      </c>
      <c r="AH2029" t="n">
        <v>0.924399267</v>
      </c>
      <c r="AI2029" t="n">
        <v>0.011903366</v>
      </c>
      <c r="AJ2029" t="n">
        <v>0.550632985</v>
      </c>
      <c r="AK2029" t="n">
        <v>0.3033532219259872</v>
      </c>
      <c r="AL2029" t="n">
        <v>0</v>
      </c>
    </row>
    <row r="2030">
      <c r="A2030" t="inlineStr">
        <is>
          <t>2025-03-26 12:00</t>
        </is>
      </c>
      <c r="B2030" t="n">
        <v>66995.52878898842</v>
      </c>
      <c r="C2030" t="n">
        <v>56661.47584719277</v>
      </c>
      <c r="D2030" t="n">
        <v>9881.304452260689</v>
      </c>
      <c r="E2030" t="n">
        <v>452.7484895349601</v>
      </c>
      <c r="F2030" t="n">
        <v>0.4462596568707548</v>
      </c>
      <c r="G2030" t="n">
        <v>0.2219355340857648</v>
      </c>
      <c r="H2030" t="n">
        <v>0.2224284317941944</v>
      </c>
      <c r="I2030" t="n">
        <v>0.2130266519820843</v>
      </c>
      <c r="J2030" t="n">
        <v>85</v>
      </c>
      <c r="K2030" t="n">
        <v>12</v>
      </c>
      <c r="L2030">
        <f>VLOOKUP(J2030,Clustering!$D$3:$E$367,2,FALSE)</f>
        <v/>
      </c>
      <c r="M2030" t="n">
        <v>0.435386968</v>
      </c>
      <c r="N2030" t="n">
        <v>0.45430386</v>
      </c>
      <c r="O2030" t="n">
        <v>0.45430386</v>
      </c>
      <c r="P2030" t="n">
        <v>0.924022859</v>
      </c>
      <c r="Q2030" t="n">
        <v>0.24521725</v>
      </c>
      <c r="R2030" t="n">
        <v>0.2224284317941944</v>
      </c>
      <c r="S2030" t="n">
        <v>0.4462596568707548</v>
      </c>
      <c r="T2030" t="n">
        <v>0.647876681</v>
      </c>
      <c r="U2030" t="n">
        <v>0.6626074159999999</v>
      </c>
      <c r="V2030" t="n">
        <v>0.850080767</v>
      </c>
      <c r="W2030" t="n">
        <v>0.011903366</v>
      </c>
      <c r="X2030" t="n">
        <v>0.00649206</v>
      </c>
      <c r="Y2030" t="n">
        <v>0.2130266519820843</v>
      </c>
      <c r="Z2030" t="n">
        <v>0.539269553</v>
      </c>
      <c r="AA2030" t="n">
        <v>0.6626074159999999</v>
      </c>
      <c r="AB2030" t="n">
        <v>0</v>
      </c>
      <c r="AC2030" t="n">
        <v>0</v>
      </c>
      <c r="AD2030" t="n">
        <v>0.85</v>
      </c>
      <c r="AE2030" t="n">
        <v>0.85</v>
      </c>
      <c r="AF2030" t="n">
        <v>0.85</v>
      </c>
      <c r="AG2030" t="n">
        <v>0.85</v>
      </c>
      <c r="AH2030" t="n">
        <v>0.924022859</v>
      </c>
      <c r="AI2030" t="n">
        <v>0.011903366</v>
      </c>
      <c r="AJ2030" t="n">
        <v>0.587162042</v>
      </c>
      <c r="AK2030" t="n">
        <v>0.3123817598095283</v>
      </c>
      <c r="AL2030" t="n">
        <v>0</v>
      </c>
    </row>
    <row r="2031">
      <c r="A2031" t="inlineStr">
        <is>
          <t>2025-03-26 13:00</t>
        </is>
      </c>
      <c r="B2031" t="n">
        <v>66927.42057686027</v>
      </c>
      <c r="C2031" t="n">
        <v>56948.06592579316</v>
      </c>
      <c r="D2031" t="n">
        <v>9518.117521567863</v>
      </c>
      <c r="E2031" t="n">
        <v>461.2371294992426</v>
      </c>
      <c r="F2031" t="n">
        <v>0.4298574018998696</v>
      </c>
      <c r="G2031" t="n">
        <v>0.2260966321074718</v>
      </c>
      <c r="H2031" t="n">
        <v>0.2268078933306047</v>
      </c>
      <c r="I2031" t="n">
        <v>0.2132409375618475</v>
      </c>
      <c r="J2031" t="n">
        <v>85</v>
      </c>
      <c r="K2031" t="n">
        <v>13</v>
      </c>
      <c r="L2031">
        <f>VLOOKUP(J2031,Clustering!$D$3:$E$367,2,FALSE)</f>
        <v/>
      </c>
      <c r="M2031" t="n">
        <v>0.461362855</v>
      </c>
      <c r="N2031" t="n">
        <v>0.47854631</v>
      </c>
      <c r="O2031" t="n">
        <v>0.47854631</v>
      </c>
      <c r="P2031" t="n">
        <v>0.922344278</v>
      </c>
      <c r="Q2031" t="n">
        <v>0.266895296</v>
      </c>
      <c r="R2031" t="n">
        <v>0.2268078933306047</v>
      </c>
      <c r="S2031" t="n">
        <v>0.4298574018998696</v>
      </c>
      <c r="T2031" t="n">
        <v>0.657699864</v>
      </c>
      <c r="U2031" t="n">
        <v>0.6626074159999999</v>
      </c>
      <c r="V2031" t="n">
        <v>0.850080767</v>
      </c>
      <c r="W2031" t="n">
        <v>0.011693922</v>
      </c>
      <c r="X2031" t="n">
        <v>0.009857878</v>
      </c>
      <c r="Y2031" t="n">
        <v>0.2132409375618475</v>
      </c>
      <c r="Z2031" t="n">
        <v>0.585213126</v>
      </c>
      <c r="AA2031" t="n">
        <v>0.6626074159999999</v>
      </c>
      <c r="AB2031" t="n">
        <v>0</v>
      </c>
      <c r="AC2031" t="n">
        <v>0</v>
      </c>
      <c r="AD2031" t="n">
        <v>0.85</v>
      </c>
      <c r="AE2031" t="n">
        <v>0.85</v>
      </c>
      <c r="AF2031" t="n">
        <v>0.85</v>
      </c>
      <c r="AG2031" t="n">
        <v>0.85</v>
      </c>
      <c r="AH2031" t="n">
        <v>0.922344278</v>
      </c>
      <c r="AI2031" t="n">
        <v>0.011693922</v>
      </c>
      <c r="AJ2031" t="n">
        <v>0.604931513</v>
      </c>
      <c r="AK2031" t="n">
        <v>0.3009001813299087</v>
      </c>
      <c r="AL2031" t="n">
        <v>0</v>
      </c>
    </row>
    <row r="2032">
      <c r="A2032" t="inlineStr">
        <is>
          <t>2025-03-26 14:00</t>
        </is>
      </c>
      <c r="B2032" t="n">
        <v>67083.55442076435</v>
      </c>
      <c r="C2032" t="n">
        <v>58044.35974535105</v>
      </c>
      <c r="D2032" t="n">
        <v>8554.536451486814</v>
      </c>
      <c r="E2032" t="n">
        <v>484.6582239264887</v>
      </c>
      <c r="F2032" t="n">
        <v>0.3863401355532037</v>
      </c>
      <c r="G2032" t="n">
        <v>0.2375775607482787</v>
      </c>
      <c r="H2032" t="n">
        <v>0.2385802073688451</v>
      </c>
      <c r="I2032" t="n">
        <v>0.2194552193749801</v>
      </c>
      <c r="J2032" t="n">
        <v>85</v>
      </c>
      <c r="K2032" t="n">
        <v>14</v>
      </c>
      <c r="L2032">
        <f>VLOOKUP(J2032,Clustering!$D$3:$E$367,2,FALSE)</f>
        <v/>
      </c>
      <c r="M2032" t="n">
        <v>0.483664104</v>
      </c>
      <c r="N2032" t="n">
        <v>0.493764644</v>
      </c>
      <c r="O2032" t="n">
        <v>0.493764644</v>
      </c>
      <c r="P2032" t="n">
        <v>0.921479555</v>
      </c>
      <c r="Q2032" t="n">
        <v>0.311302748</v>
      </c>
      <c r="R2032" t="n">
        <v>0.2385802073688451</v>
      </c>
      <c r="S2032" t="n">
        <v>0.3863401355532037</v>
      </c>
      <c r="T2032" t="n">
        <v>0.65399728</v>
      </c>
      <c r="U2032" t="n">
        <v>0.66423529</v>
      </c>
      <c r="V2032" t="n">
        <v>0.850080767</v>
      </c>
      <c r="W2032" t="n">
        <v>0.011659015</v>
      </c>
      <c r="X2032" t="n">
        <v>0.015064929</v>
      </c>
      <c r="Y2032" t="n">
        <v>0.2194552193749801</v>
      </c>
      <c r="Z2032" t="n">
        <v>0.627129795</v>
      </c>
      <c r="AA2032" t="n">
        <v>0.66423529</v>
      </c>
      <c r="AB2032" t="n">
        <v>0</v>
      </c>
      <c r="AC2032" t="n">
        <v>0</v>
      </c>
      <c r="AD2032" t="n">
        <v>0.85</v>
      </c>
      <c r="AE2032" t="n">
        <v>0.85</v>
      </c>
      <c r="AF2032" t="n">
        <v>0.85</v>
      </c>
      <c r="AG2032" t="n">
        <v>0.85</v>
      </c>
      <c r="AH2032" t="n">
        <v>0.921479555</v>
      </c>
      <c r="AI2032" t="n">
        <v>0.011659015</v>
      </c>
      <c r="AJ2032" t="n">
        <v>0.613015155</v>
      </c>
      <c r="AK2032" t="n">
        <v>0.2704380948872426</v>
      </c>
      <c r="AL2032" t="n">
        <v>0</v>
      </c>
    </row>
    <row r="2033">
      <c r="A2033" t="inlineStr">
        <is>
          <t>2025-03-26 15:00</t>
        </is>
      </c>
      <c r="B2033" t="n">
        <v>67521.61653168932</v>
      </c>
      <c r="C2033" t="n">
        <v>59992.10796217991</v>
      </c>
      <c r="D2033" t="n">
        <v>7032.142519340538</v>
      </c>
      <c r="E2033" t="n">
        <v>497.3660501688692</v>
      </c>
      <c r="F2033" t="n">
        <v>0.3175857522565445</v>
      </c>
      <c r="G2033" t="n">
        <v>0.243806887337681</v>
      </c>
      <c r="H2033" t="n">
        <v>0.2454105602237969</v>
      </c>
      <c r="I2033" t="n">
        <v>0.2148212937126011</v>
      </c>
      <c r="J2033" t="n">
        <v>85</v>
      </c>
      <c r="K2033" t="n">
        <v>15</v>
      </c>
      <c r="L2033">
        <f>VLOOKUP(J2033,Clustering!$D$3:$E$367,2,FALSE)</f>
        <v/>
      </c>
      <c r="M2033" t="n">
        <v>0.506541316</v>
      </c>
      <c r="N2033" t="n">
        <v>0.507024729</v>
      </c>
      <c r="O2033" t="n">
        <v>0.507024729</v>
      </c>
      <c r="P2033" t="n">
        <v>0.920594485</v>
      </c>
      <c r="Q2033" t="n">
        <v>0.393246262</v>
      </c>
      <c r="R2033" t="n">
        <v>0.2454105602237969</v>
      </c>
      <c r="S2033" t="n">
        <v>0.3175857522565445</v>
      </c>
      <c r="T2033" t="n">
        <v>0.6583799299999999</v>
      </c>
      <c r="U2033" t="n">
        <v>0.66423529</v>
      </c>
      <c r="V2033" t="n">
        <v>0.850080767</v>
      </c>
      <c r="W2033" t="n">
        <v>0.011414664</v>
      </c>
      <c r="X2033" t="n">
        <v>0.018178605</v>
      </c>
      <c r="Y2033" t="n">
        <v>0.2148212937126011</v>
      </c>
      <c r="Z2033" t="n">
        <v>0.652504292</v>
      </c>
      <c r="AA2033" t="n">
        <v>0.66423529</v>
      </c>
      <c r="AB2033" t="n">
        <v>0</v>
      </c>
      <c r="AC2033" t="n">
        <v>0</v>
      </c>
      <c r="AD2033" t="n">
        <v>0.85</v>
      </c>
      <c r="AE2033" t="n">
        <v>0.85</v>
      </c>
      <c r="AF2033" t="n">
        <v>0.85</v>
      </c>
      <c r="AG2033" t="n">
        <v>0.85</v>
      </c>
      <c r="AH2033" t="n">
        <v>0.920594485</v>
      </c>
      <c r="AI2033" t="n">
        <v>0.011414664</v>
      </c>
      <c r="AJ2033" t="n">
        <v>0.634389985</v>
      </c>
      <c r="AK2033" t="n">
        <v>0.2223100265795811</v>
      </c>
      <c r="AL2033" t="n">
        <v>0.000177788</v>
      </c>
    </row>
    <row r="2034">
      <c r="A2034" t="inlineStr">
        <is>
          <t>2025-03-26 16:00</t>
        </is>
      </c>
      <c r="B2034" t="n">
        <v>68779.18164540248</v>
      </c>
      <c r="C2034" t="n">
        <v>63588.25179560067</v>
      </c>
      <c r="D2034" t="n">
        <v>4710.360249685384</v>
      </c>
      <c r="E2034" t="n">
        <v>480.5696001164271</v>
      </c>
      <c r="F2034" t="n">
        <v>0.2127293778789831</v>
      </c>
      <c r="G2034" t="n">
        <v>0.2355733333904054</v>
      </c>
      <c r="H2034" t="n">
        <v>0.2374150295288828</v>
      </c>
      <c r="I2034" t="n">
        <v>0.2022855872964543</v>
      </c>
      <c r="J2034" t="n">
        <v>85</v>
      </c>
      <c r="K2034" t="n">
        <v>16</v>
      </c>
      <c r="L2034">
        <f>VLOOKUP(J2034,Clustering!$D$3:$E$367,2,FALSE)</f>
        <v/>
      </c>
      <c r="M2034" t="n">
        <v>0.528139891</v>
      </c>
      <c r="N2034" t="n">
        <v>0.520243402</v>
      </c>
      <c r="O2034" t="n">
        <v>0.520243402</v>
      </c>
      <c r="P2034" t="n">
        <v>0.920279116</v>
      </c>
      <c r="Q2034" t="n">
        <v>0.45282334</v>
      </c>
      <c r="R2034" t="n">
        <v>0.2374150295288828</v>
      </c>
      <c r="S2034" t="n">
        <v>0.2127293778789831</v>
      </c>
      <c r="T2034" t="n">
        <v>0.663669337</v>
      </c>
      <c r="U2034" t="n">
        <v>0.666411007</v>
      </c>
      <c r="V2034" t="n">
        <v>0.850080767</v>
      </c>
      <c r="W2034" t="n">
        <v>0.011903366</v>
      </c>
      <c r="X2034" t="n">
        <v>0.018609175</v>
      </c>
      <c r="Y2034" t="n">
        <v>0.2022855872964543</v>
      </c>
      <c r="Z2034" t="n">
        <v>0.680324428</v>
      </c>
      <c r="AA2034" t="n">
        <v>0.666411007</v>
      </c>
      <c r="AB2034" t="n">
        <v>0</v>
      </c>
      <c r="AC2034" t="n">
        <v>0</v>
      </c>
      <c r="AD2034" t="n">
        <v>0.85</v>
      </c>
      <c r="AE2034" t="n">
        <v>0.85</v>
      </c>
      <c r="AF2034" t="n">
        <v>0.85</v>
      </c>
      <c r="AG2034" t="n">
        <v>0.85</v>
      </c>
      <c r="AH2034" t="n">
        <v>0.920279116</v>
      </c>
      <c r="AI2034" t="n">
        <v>0.011903366</v>
      </c>
      <c r="AJ2034" t="n">
        <v>0.646769067</v>
      </c>
      <c r="AK2034" t="n">
        <v>0.1489105645152882</v>
      </c>
      <c r="AL2034" t="n">
        <v>0.036880128</v>
      </c>
    </row>
    <row r="2035">
      <c r="A2035" t="inlineStr">
        <is>
          <t>2025-03-26 17:00</t>
        </is>
      </c>
      <c r="B2035" t="n">
        <v>70258.40020999846</v>
      </c>
      <c r="C2035" t="n">
        <v>67747.79552096518</v>
      </c>
      <c r="D2035" t="n">
        <v>2063.885238798103</v>
      </c>
      <c r="E2035" t="n">
        <v>446.7194502351802</v>
      </c>
      <c r="F2035" t="n">
        <v>0.0932092238364278</v>
      </c>
      <c r="G2035" t="n">
        <v>0.218980122664304</v>
      </c>
      <c r="H2035" t="n">
        <v>0.2200578975680641</v>
      </c>
      <c r="I2035" t="n">
        <v>0.1994998747595328</v>
      </c>
      <c r="J2035" t="n">
        <v>85</v>
      </c>
      <c r="K2035" t="n">
        <v>17</v>
      </c>
      <c r="L2035">
        <f>VLOOKUP(J2035,Clustering!$D$3:$E$367,2,FALSE)</f>
        <v/>
      </c>
      <c r="M2035" t="n">
        <v>0.559207283</v>
      </c>
      <c r="N2035" t="n">
        <v>0.527873276</v>
      </c>
      <c r="O2035" t="n">
        <v>0.527873276</v>
      </c>
      <c r="P2035" t="n">
        <v>0.920279116</v>
      </c>
      <c r="Q2035" t="n">
        <v>0.498494928</v>
      </c>
      <c r="R2035" t="n">
        <v>0.2200578975680641</v>
      </c>
      <c r="S2035" t="n">
        <v>0.0932092238364278</v>
      </c>
      <c r="T2035" t="n">
        <v>0.6549040350000001</v>
      </c>
      <c r="U2035" t="n">
        <v>0.666411007</v>
      </c>
      <c r="V2035" t="n">
        <v>0.850080767</v>
      </c>
      <c r="W2035" t="n">
        <v>0.012496789</v>
      </c>
      <c r="X2035" t="n">
        <v>0.020920348</v>
      </c>
      <c r="Y2035" t="n">
        <v>0.1994998747595328</v>
      </c>
      <c r="Z2035" t="n">
        <v>0.693390137</v>
      </c>
      <c r="AA2035" t="n">
        <v>0.666411007</v>
      </c>
      <c r="AB2035" t="n">
        <v>0</v>
      </c>
      <c r="AC2035" t="n">
        <v>0</v>
      </c>
      <c r="AD2035" t="n">
        <v>0.85</v>
      </c>
      <c r="AE2035" t="n">
        <v>0.85</v>
      </c>
      <c r="AF2035" t="n">
        <v>0.85</v>
      </c>
      <c r="AG2035" t="n">
        <v>0.85</v>
      </c>
      <c r="AH2035" t="n">
        <v>0.920279116</v>
      </c>
      <c r="AI2035" t="n">
        <v>0.012496789</v>
      </c>
      <c r="AJ2035" t="n">
        <v>0.659742217</v>
      </c>
      <c r="AK2035" t="n">
        <v>0.0652464566854994</v>
      </c>
      <c r="AL2035" t="n">
        <v>0.464468458</v>
      </c>
    </row>
    <row r="2036">
      <c r="A2036" t="inlineStr">
        <is>
          <t>2025-03-26 18:00</t>
        </is>
      </c>
      <c r="B2036" t="n">
        <v>74862.17059531281</v>
      </c>
      <c r="C2036" t="n">
        <v>74179.68490516701</v>
      </c>
      <c r="D2036" t="n">
        <v>240.4339542046307</v>
      </c>
      <c r="E2036" t="n">
        <v>442.0517359411558</v>
      </c>
      <c r="F2036" t="n">
        <v>0.0108584827460598</v>
      </c>
      <c r="G2036" t="n">
        <v>0.2166920274221351</v>
      </c>
      <c r="H2036" t="n">
        <v>0.2166828996867938</v>
      </c>
      <c r="I2036" t="n">
        <v>0.2168570067203514</v>
      </c>
      <c r="J2036" t="n">
        <v>85</v>
      </c>
      <c r="K2036" t="n">
        <v>18</v>
      </c>
      <c r="L2036">
        <f>VLOOKUP(J2036,Clustering!$D$3:$E$367,2,FALSE)</f>
        <v/>
      </c>
      <c r="M2036" t="n">
        <v>0.569810743</v>
      </c>
      <c r="N2036" t="n">
        <v>0.533260925</v>
      </c>
      <c r="O2036" t="n">
        <v>0.533260925</v>
      </c>
      <c r="P2036" t="n">
        <v>0.920258769</v>
      </c>
      <c r="Q2036" t="n">
        <v>0.5147159140000001</v>
      </c>
      <c r="R2036" t="n">
        <v>0.2166828996867938</v>
      </c>
      <c r="S2036" t="n">
        <v>0.0108584827460598</v>
      </c>
      <c r="T2036" t="n">
        <v>0.586066193</v>
      </c>
      <c r="U2036" t="n">
        <v>0.666411007</v>
      </c>
      <c r="V2036" t="n">
        <v>0.850080767</v>
      </c>
      <c r="W2036" t="n">
        <v>0.012776046</v>
      </c>
      <c r="X2036" t="n">
        <v>0.03080587</v>
      </c>
      <c r="Y2036" t="n">
        <v>0.2168570067203514</v>
      </c>
      <c r="Z2036" t="n">
        <v>0.720664573</v>
      </c>
      <c r="AA2036" t="n">
        <v>0.666411007</v>
      </c>
      <c r="AB2036" t="n">
        <v>0</v>
      </c>
      <c r="AC2036" t="n">
        <v>0</v>
      </c>
      <c r="AD2036" t="n">
        <v>0.85</v>
      </c>
      <c r="AE2036" t="n">
        <v>0.85</v>
      </c>
      <c r="AF2036" t="n">
        <v>0.85</v>
      </c>
      <c r="AG2036" t="n">
        <v>0.85</v>
      </c>
      <c r="AH2036" t="n">
        <v>0.920258769</v>
      </c>
      <c r="AI2036" t="n">
        <v>0.012776046</v>
      </c>
      <c r="AJ2036" t="n">
        <v>0.676966684</v>
      </c>
      <c r="AK2036" t="n">
        <v>0.0076009379222419</v>
      </c>
      <c r="AL2036" t="n">
        <v>0.42381576</v>
      </c>
    </row>
    <row r="2037">
      <c r="A2037" t="inlineStr">
        <is>
          <t>2025-03-26 19:00</t>
        </is>
      </c>
      <c r="B2037" t="n">
        <v>74418.49838581494</v>
      </c>
      <c r="C2037" t="n">
        <v>73984.71346863749</v>
      </c>
      <c r="D2037" t="n">
        <v>0</v>
      </c>
      <c r="E2037" t="n">
        <v>433.7849171774415</v>
      </c>
      <c r="F2037" t="n">
        <v>0</v>
      </c>
      <c r="G2037" t="n">
        <v>0.2126396652830595</v>
      </c>
      <c r="H2037" t="n">
        <v>0.2115601350455799</v>
      </c>
      <c r="I2037" t="n">
        <v>0.2321516399759493</v>
      </c>
      <c r="J2037" t="n">
        <v>85</v>
      </c>
      <c r="K2037" t="n">
        <v>19</v>
      </c>
      <c r="L2037">
        <f>VLOOKUP(J2037,Clustering!$D$3:$E$367,2,FALSE)</f>
        <v/>
      </c>
      <c r="M2037" t="n">
        <v>0.5879189889999999</v>
      </c>
      <c r="N2037" t="n">
        <v>0.5384395360000001</v>
      </c>
      <c r="O2037" t="n">
        <v>0.5384395360000001</v>
      </c>
      <c r="P2037" t="n">
        <v>0.920808123</v>
      </c>
      <c r="Q2037" t="n">
        <v>0.512150094</v>
      </c>
      <c r="R2037" t="n">
        <v>0.2115601350455799</v>
      </c>
      <c r="S2037" t="n">
        <v>0</v>
      </c>
      <c r="T2037" t="n">
        <v>0.301722835</v>
      </c>
      <c r="U2037" t="n">
        <v>0.666411007</v>
      </c>
      <c r="V2037" t="n">
        <v>0.850080767</v>
      </c>
      <c r="W2037" t="n">
        <v>0.01298549</v>
      </c>
      <c r="X2037" t="n">
        <v>0.04050375</v>
      </c>
      <c r="Y2037" t="n">
        <v>0.2321516399759493</v>
      </c>
      <c r="Z2037" t="n">
        <v>0.7076652329999999</v>
      </c>
      <c r="AA2037" t="n">
        <v>0.666411007</v>
      </c>
      <c r="AB2037" t="n">
        <v>0</v>
      </c>
      <c r="AC2037" t="n">
        <v>0</v>
      </c>
      <c r="AD2037" t="n">
        <v>0.85</v>
      </c>
      <c r="AE2037" t="n">
        <v>0.85</v>
      </c>
      <c r="AF2037" t="n">
        <v>0.85</v>
      </c>
      <c r="AG2037" t="n">
        <v>0.85</v>
      </c>
      <c r="AH2037" t="n">
        <v>0.920808123</v>
      </c>
      <c r="AI2037" t="n">
        <v>0.01298549</v>
      </c>
      <c r="AJ2037" t="n">
        <v>0.691298815</v>
      </c>
      <c r="AK2037" t="n">
        <v>0</v>
      </c>
      <c r="AL2037" t="n">
        <v>0.340303193</v>
      </c>
    </row>
    <row r="2038">
      <c r="A2038" t="inlineStr">
        <is>
          <t>2025-03-26 20:00</t>
        </is>
      </c>
      <c r="B2038" t="n">
        <v>72573.26034577556</v>
      </c>
      <c r="C2038" t="n">
        <v>72163.64618184582</v>
      </c>
      <c r="D2038" t="n">
        <v>0</v>
      </c>
      <c r="E2038" t="n">
        <v>409.6141639297388</v>
      </c>
      <c r="F2038" t="n">
        <v>0</v>
      </c>
      <c r="G2038" t="n">
        <v>0.2007912568283033</v>
      </c>
      <c r="H2038" t="n">
        <v>0.1984619289825548</v>
      </c>
      <c r="I2038" t="n">
        <v>0.2428927046615794</v>
      </c>
      <c r="J2038" t="n">
        <v>85</v>
      </c>
      <c r="K2038" t="n">
        <v>20</v>
      </c>
      <c r="L2038">
        <f>VLOOKUP(J2038,Clustering!$D$3:$E$367,2,FALSE)</f>
        <v/>
      </c>
      <c r="M2038" t="n">
        <v>0.587688605</v>
      </c>
      <c r="N2038" t="n">
        <v>0.532955257</v>
      </c>
      <c r="O2038" t="n">
        <v>0.532955257</v>
      </c>
      <c r="P2038" t="n">
        <v>0.921520248</v>
      </c>
      <c r="Q2038" t="n">
        <v>0.47501455</v>
      </c>
      <c r="R2038" t="n">
        <v>0.1984619289825548</v>
      </c>
      <c r="S2038" t="n">
        <v>0</v>
      </c>
      <c r="T2038" t="n">
        <v>0.000604504</v>
      </c>
      <c r="U2038" t="n">
        <v>0.666411007</v>
      </c>
      <c r="V2038" t="n">
        <v>0.850080767</v>
      </c>
      <c r="W2038" t="n">
        <v>0.012671325</v>
      </c>
      <c r="X2038" t="n">
        <v>0.027207175</v>
      </c>
      <c r="Y2038" t="n">
        <v>0.2428927046615794</v>
      </c>
      <c r="Z2038" t="n">
        <v>0.6953817289999999</v>
      </c>
      <c r="AA2038" t="n">
        <v>0.666411007</v>
      </c>
      <c r="AB2038" t="n">
        <v>0</v>
      </c>
      <c r="AC2038" t="n">
        <v>0</v>
      </c>
      <c r="AD2038" t="n">
        <v>0.85</v>
      </c>
      <c r="AE2038" t="n">
        <v>0.85</v>
      </c>
      <c r="AF2038" t="n">
        <v>0.85</v>
      </c>
      <c r="AG2038" t="n">
        <v>0.85</v>
      </c>
      <c r="AH2038" t="n">
        <v>0.921520248</v>
      </c>
      <c r="AI2038" t="n">
        <v>0.012671325</v>
      </c>
      <c r="AJ2038" t="n">
        <v>0.693311519</v>
      </c>
      <c r="AK2038" t="n">
        <v>0</v>
      </c>
      <c r="AL2038" t="n">
        <v>0.113484988</v>
      </c>
    </row>
    <row r="2039">
      <c r="A2039" t="inlineStr">
        <is>
          <t>2025-03-26 21:00</t>
        </is>
      </c>
      <c r="B2039" t="n">
        <v>69736.72677022337</v>
      </c>
      <c r="C2039" t="n">
        <v>69312.4567475706</v>
      </c>
      <c r="D2039" t="n">
        <v>0</v>
      </c>
      <c r="E2039" t="n">
        <v>424.2700226527703</v>
      </c>
      <c r="F2039" t="n">
        <v>0</v>
      </c>
      <c r="G2039" t="n">
        <v>0.2079755013003775</v>
      </c>
      <c r="H2039" t="n">
        <v>0.2060154956692073</v>
      </c>
      <c r="I2039" t="n">
        <v>0.243401632913517</v>
      </c>
      <c r="J2039" t="n">
        <v>85</v>
      </c>
      <c r="K2039" t="n">
        <v>21</v>
      </c>
      <c r="L2039">
        <f>VLOOKUP(J2039,Clustering!$D$3:$E$367,2,FALSE)</f>
        <v/>
      </c>
      <c r="M2039" t="n">
        <v>0.558902023</v>
      </c>
      <c r="N2039" t="n">
        <v>0.5197227800000001</v>
      </c>
      <c r="O2039" t="n">
        <v>0.5197227800000001</v>
      </c>
      <c r="P2039" t="n">
        <v>0.923687143</v>
      </c>
      <c r="Q2039" t="n">
        <v>0.438942882</v>
      </c>
      <c r="R2039" t="n">
        <v>0.2060154956692073</v>
      </c>
      <c r="S2039" t="n">
        <v>0</v>
      </c>
      <c r="T2039" t="n">
        <v>0</v>
      </c>
      <c r="U2039" t="n">
        <v>0.664783133</v>
      </c>
      <c r="V2039" t="n">
        <v>0.850080767</v>
      </c>
      <c r="W2039" t="n">
        <v>0.012741139</v>
      </c>
      <c r="X2039" t="n">
        <v>0.015558326</v>
      </c>
      <c r="Y2039" t="n">
        <v>0.243401632913517</v>
      </c>
      <c r="Z2039" t="n">
        <v>0.622753138</v>
      </c>
      <c r="AA2039" t="n">
        <v>0.664783133</v>
      </c>
      <c r="AB2039" t="n">
        <v>0</v>
      </c>
      <c r="AC2039" t="n">
        <v>0</v>
      </c>
      <c r="AD2039" t="n">
        <v>0.85</v>
      </c>
      <c r="AE2039" t="n">
        <v>0.85</v>
      </c>
      <c r="AF2039" t="n">
        <v>0.85</v>
      </c>
      <c r="AG2039" t="n">
        <v>0.85</v>
      </c>
      <c r="AH2039" t="n">
        <v>0.923687143</v>
      </c>
      <c r="AI2039" t="n">
        <v>0.012741139</v>
      </c>
      <c r="AJ2039" t="n">
        <v>0.672790906</v>
      </c>
      <c r="AK2039" t="n">
        <v>0</v>
      </c>
      <c r="AL2039" t="n">
        <v>0.161466012</v>
      </c>
    </row>
    <row r="2040">
      <c r="A2040" t="inlineStr">
        <is>
          <t>2025-03-26 22:00</t>
        </is>
      </c>
      <c r="B2040" t="n">
        <v>65220.95767955155</v>
      </c>
      <c r="C2040" t="n">
        <v>64771.40823796009</v>
      </c>
      <c r="D2040" t="n">
        <v>0</v>
      </c>
      <c r="E2040" t="n">
        <v>449.5494415914477</v>
      </c>
      <c r="F2040" t="n">
        <v>0</v>
      </c>
      <c r="G2040" t="n">
        <v>0.220367373329141</v>
      </c>
      <c r="H2040" t="n">
        <v>0.2196561121060082</v>
      </c>
      <c r="I2040" t="n">
        <v>0.2332230678747653</v>
      </c>
      <c r="J2040" t="n">
        <v>85</v>
      </c>
      <c r="K2040" t="n">
        <v>22</v>
      </c>
      <c r="L2040">
        <f>VLOOKUP(J2040,Clustering!$D$3:$E$367,2,FALSE)</f>
        <v/>
      </c>
      <c r="M2040" t="n">
        <v>0.517277248</v>
      </c>
      <c r="N2040" t="n">
        <v>0.494798</v>
      </c>
      <c r="O2040" t="n">
        <v>0.494798</v>
      </c>
      <c r="P2040" t="n">
        <v>0.9262101</v>
      </c>
      <c r="Q2040" t="n">
        <v>0.400030039</v>
      </c>
      <c r="R2040" t="n">
        <v>0.2196561121060082</v>
      </c>
      <c r="S2040" t="n">
        <v>0</v>
      </c>
      <c r="T2040" t="n">
        <v>0</v>
      </c>
      <c r="U2040" t="n">
        <v>0.664783133</v>
      </c>
      <c r="V2040" t="n">
        <v>0.850080767</v>
      </c>
      <c r="W2040" t="n">
        <v>0.012880768</v>
      </c>
      <c r="X2040" t="n">
        <v>0.007025665</v>
      </c>
      <c r="Y2040" t="n">
        <v>0.2332230678747653</v>
      </c>
      <c r="Z2040" t="n">
        <v>0.546389982</v>
      </c>
      <c r="AA2040" t="n">
        <v>0.664783133</v>
      </c>
      <c r="AB2040" t="n">
        <v>0</v>
      </c>
      <c r="AC2040" t="n">
        <v>0</v>
      </c>
      <c r="AD2040" t="n">
        <v>0.85</v>
      </c>
      <c r="AE2040" t="n">
        <v>0.85</v>
      </c>
      <c r="AF2040" t="n">
        <v>0.85</v>
      </c>
      <c r="AG2040" t="n">
        <v>0.85</v>
      </c>
      <c r="AH2040" t="n">
        <v>0.9262101</v>
      </c>
      <c r="AI2040" t="n">
        <v>0.012880768</v>
      </c>
      <c r="AJ2040" t="n">
        <v>0.630519184</v>
      </c>
      <c r="AK2040" t="n">
        <v>0</v>
      </c>
      <c r="AL2040" t="n">
        <v>0.115301892</v>
      </c>
    </row>
    <row r="2041">
      <c r="A2041" t="inlineStr">
        <is>
          <t>2025-03-26 23:00</t>
        </is>
      </c>
      <c r="B2041" t="n">
        <v>60611.33262340856</v>
      </c>
      <c r="C2041" t="n">
        <v>60152.81419859974</v>
      </c>
      <c r="D2041" t="n">
        <v>0</v>
      </c>
      <c r="E2041" t="n">
        <v>458.5184248088268</v>
      </c>
      <c r="F2041" t="n">
        <v>0</v>
      </c>
      <c r="G2041" t="n">
        <v>0.224763933729817</v>
      </c>
      <c r="H2041" t="n">
        <v>0.2246382518355023</v>
      </c>
      <c r="I2041" t="n">
        <v>0.2270355717591031</v>
      </c>
      <c r="J2041" t="n">
        <v>85</v>
      </c>
      <c r="K2041" t="n">
        <v>23</v>
      </c>
      <c r="L2041">
        <f>VLOOKUP(J2041,Clustering!$D$3:$E$367,2,FALSE)</f>
        <v/>
      </c>
      <c r="M2041" t="n">
        <v>0.475318415</v>
      </c>
      <c r="N2041" t="n">
        <v>0.456273941</v>
      </c>
      <c r="O2041" t="n">
        <v>0.456273941</v>
      </c>
      <c r="P2041" t="n">
        <v>0.928417687</v>
      </c>
      <c r="Q2041" t="n">
        <v>0.369277753</v>
      </c>
      <c r="R2041" t="n">
        <v>0.2246382518355023</v>
      </c>
      <c r="S2041" t="n">
        <v>0</v>
      </c>
      <c r="T2041" t="n">
        <v>0</v>
      </c>
      <c r="U2041" t="n">
        <v>0.655673298</v>
      </c>
      <c r="V2041" t="n">
        <v>0.850080767</v>
      </c>
      <c r="W2041" t="n">
        <v>0.012252438</v>
      </c>
      <c r="X2041" t="n">
        <v>0.007025665</v>
      </c>
      <c r="Y2041" t="n">
        <v>0.2270355717591031</v>
      </c>
      <c r="Z2041" t="n">
        <v>0.475663438</v>
      </c>
      <c r="AA2041" t="n">
        <v>0.655673298</v>
      </c>
      <c r="AB2041" t="n">
        <v>0</v>
      </c>
      <c r="AC2041" t="n">
        <v>0</v>
      </c>
      <c r="AD2041" t="n">
        <v>0.85</v>
      </c>
      <c r="AE2041" t="n">
        <v>0.85</v>
      </c>
      <c r="AF2041" t="n">
        <v>0.85</v>
      </c>
      <c r="AG2041" t="n">
        <v>0.85</v>
      </c>
      <c r="AH2041" t="n">
        <v>0.928417687</v>
      </c>
      <c r="AI2041" t="n">
        <v>0.012252438</v>
      </c>
      <c r="AJ2041" t="n">
        <v>0.566463525</v>
      </c>
      <c r="AK2041" t="n">
        <v>0</v>
      </c>
      <c r="AL2041" t="n">
        <v>0.067351222</v>
      </c>
    </row>
    <row r="2042">
      <c r="A2042" t="inlineStr">
        <is>
          <t>2025-03-27 00:00</t>
        </is>
      </c>
      <c r="B2042" t="n">
        <v>58629.81908956658</v>
      </c>
      <c r="C2042" t="n">
        <v>58149.38388541275</v>
      </c>
      <c r="D2042" t="n">
        <v>0</v>
      </c>
      <c r="E2042" t="n">
        <v>480.435204153833</v>
      </c>
      <c r="F2042" t="n">
        <v>0</v>
      </c>
      <c r="G2042" t="n">
        <v>0.2355074530165848</v>
      </c>
      <c r="H2042" t="n">
        <v>0.2358279769537616</v>
      </c>
      <c r="I2042" t="n">
        <v>0.229714141506143</v>
      </c>
      <c r="J2042" t="n">
        <v>86</v>
      </c>
      <c r="K2042" t="n">
        <v>0</v>
      </c>
      <c r="L2042">
        <f>VLOOKUP(J2042,Clustering!$D$3:$E$367,2,FALSE)</f>
        <v/>
      </c>
      <c r="M2042" t="n">
        <v>0.400863805</v>
      </c>
      <c r="N2042" t="n">
        <v>0.41407792</v>
      </c>
      <c r="O2042" t="n">
        <v>0.41407792</v>
      </c>
      <c r="P2042" t="n">
        <v>0.932395414</v>
      </c>
      <c r="Q2042" t="n">
        <v>0.29275375</v>
      </c>
      <c r="R2042" t="n">
        <v>0.2358279769537616</v>
      </c>
      <c r="S2042" t="n">
        <v>0</v>
      </c>
      <c r="T2042" t="n">
        <v>0</v>
      </c>
      <c r="U2042" t="n">
        <v>0.651963623</v>
      </c>
      <c r="V2042" t="n">
        <v>0.850080767</v>
      </c>
      <c r="W2042" t="n">
        <v>0.011833551</v>
      </c>
      <c r="X2042" t="n">
        <v>0.007025665</v>
      </c>
      <c r="Y2042" t="n">
        <v>0.229714141506143</v>
      </c>
      <c r="Z2042" t="n">
        <v>0.401447262</v>
      </c>
      <c r="AA2042" t="n">
        <v>0.651963623</v>
      </c>
      <c r="AB2042" t="n">
        <v>0</v>
      </c>
      <c r="AC2042" t="n">
        <v>0</v>
      </c>
      <c r="AD2042" t="n">
        <v>0.85</v>
      </c>
      <c r="AE2042" t="n">
        <v>0.85</v>
      </c>
      <c r="AF2042" t="n">
        <v>0.85</v>
      </c>
      <c r="AG2042" t="n">
        <v>0.85</v>
      </c>
      <c r="AH2042" t="n">
        <v>0.932395414</v>
      </c>
      <c r="AI2042" t="n">
        <v>0.011833551</v>
      </c>
      <c r="AJ2042" t="n">
        <v>0.525831758</v>
      </c>
      <c r="AK2042" t="n">
        <v>0</v>
      </c>
      <c r="AL2042" t="n">
        <v>0.015419839</v>
      </c>
    </row>
    <row r="2043">
      <c r="A2043" t="inlineStr">
        <is>
          <t>2025-03-27 01:00</t>
        </is>
      </c>
      <c r="B2043" t="n">
        <v>57940.56835955531</v>
      </c>
      <c r="C2043" t="n">
        <v>57435.50120137438</v>
      </c>
      <c r="D2043" t="n">
        <v>0</v>
      </c>
      <c r="E2043" t="n">
        <v>505.0671581809351</v>
      </c>
      <c r="F2043" t="n">
        <v>0</v>
      </c>
      <c r="G2043" t="n">
        <v>0.2475819402847721</v>
      </c>
      <c r="H2043" t="n">
        <v>0.2485645761009364</v>
      </c>
      <c r="I2043" t="n">
        <v>0.2298212842960246</v>
      </c>
      <c r="J2043" t="n">
        <v>86</v>
      </c>
      <c r="K2043" t="n">
        <v>1</v>
      </c>
      <c r="L2043">
        <f>VLOOKUP(J2043,Clustering!$D$3:$E$367,2,FALSE)</f>
        <v/>
      </c>
      <c r="M2043" t="n">
        <v>0.376754035</v>
      </c>
      <c r="N2043" t="n">
        <v>0.400953906</v>
      </c>
      <c r="O2043" t="n">
        <v>0.400953906</v>
      </c>
      <c r="P2043" t="n">
        <v>0.933321176</v>
      </c>
      <c r="Q2043" t="n">
        <v>0.260624683</v>
      </c>
      <c r="R2043" t="n">
        <v>0.2485645761009364</v>
      </c>
      <c r="S2043" t="n">
        <v>0</v>
      </c>
      <c r="T2043" t="n">
        <v>0</v>
      </c>
      <c r="U2043" t="n">
        <v>0.651963623</v>
      </c>
      <c r="V2043" t="n">
        <v>0.850080767</v>
      </c>
      <c r="W2043" t="n">
        <v>0.012077902</v>
      </c>
      <c r="X2043" t="n">
        <v>0.007025665</v>
      </c>
      <c r="Y2043" t="n">
        <v>0.2298212842960246</v>
      </c>
      <c r="Z2043" t="n">
        <v>0.385209017</v>
      </c>
      <c r="AA2043" t="n">
        <v>0.651963623</v>
      </c>
      <c r="AB2043" t="n">
        <v>0</v>
      </c>
      <c r="AC2043" t="n">
        <v>0</v>
      </c>
      <c r="AD2043" t="n">
        <v>0.85</v>
      </c>
      <c r="AE2043" t="n">
        <v>0.85</v>
      </c>
      <c r="AF2043" t="n">
        <v>0.85</v>
      </c>
      <c r="AG2043" t="n">
        <v>0.85</v>
      </c>
      <c r="AH2043" t="n">
        <v>0.933321176</v>
      </c>
      <c r="AI2043" t="n">
        <v>0.012077902</v>
      </c>
      <c r="AJ2043" t="n">
        <v>0.499268445</v>
      </c>
      <c r="AK2043" t="n">
        <v>0</v>
      </c>
      <c r="AL2043" t="n">
        <v>0</v>
      </c>
    </row>
    <row r="2044">
      <c r="A2044" t="inlineStr">
        <is>
          <t>2025-03-27 02:00</t>
        </is>
      </c>
      <c r="B2044" t="n">
        <v>57743.2925993829</v>
      </c>
      <c r="C2044" t="n">
        <v>57223.16791685823</v>
      </c>
      <c r="D2044" t="n">
        <v>0</v>
      </c>
      <c r="E2044" t="n">
        <v>520.1246825246691</v>
      </c>
      <c r="F2044" t="n">
        <v>0</v>
      </c>
      <c r="G2044" t="n">
        <v>0.2549630796689554</v>
      </c>
      <c r="H2044" t="n">
        <v>0.2554752860482994</v>
      </c>
      <c r="I2044" t="n">
        <v>0.2457052028959713</v>
      </c>
      <c r="J2044" t="n">
        <v>86</v>
      </c>
      <c r="K2044" t="n">
        <v>2</v>
      </c>
      <c r="L2044">
        <f>VLOOKUP(J2044,Clustering!$D$3:$E$367,2,FALSE)</f>
        <v/>
      </c>
      <c r="M2044" t="n">
        <v>0.360356396</v>
      </c>
      <c r="N2044" t="n">
        <v>0.378237825</v>
      </c>
      <c r="O2044" t="n">
        <v>0.378237825</v>
      </c>
      <c r="P2044" t="n">
        <v>0.933361869</v>
      </c>
      <c r="Q2044" t="n">
        <v>0.224728242</v>
      </c>
      <c r="R2044" t="n">
        <v>0.2554752860482994</v>
      </c>
      <c r="S2044" t="n">
        <v>0</v>
      </c>
      <c r="T2044" t="n">
        <v>0</v>
      </c>
      <c r="U2044" t="n">
        <v>0.651963623</v>
      </c>
      <c r="V2044" t="n">
        <v>0.850080767</v>
      </c>
      <c r="W2044" t="n">
        <v>0.01235716</v>
      </c>
      <c r="X2044" t="n">
        <v>0.007025665</v>
      </c>
      <c r="Y2044" t="n">
        <v>0.2457052028959713</v>
      </c>
      <c r="Z2044" t="n">
        <v>0.380168672</v>
      </c>
      <c r="AA2044" t="n">
        <v>0.651963623</v>
      </c>
      <c r="AB2044" t="n">
        <v>0</v>
      </c>
      <c r="AC2044" t="n">
        <v>0</v>
      </c>
      <c r="AD2044" t="n">
        <v>0.85</v>
      </c>
      <c r="AE2044" t="n">
        <v>0.85</v>
      </c>
      <c r="AF2044" t="n">
        <v>0.85</v>
      </c>
      <c r="AG2044" t="n">
        <v>0.85</v>
      </c>
      <c r="AH2044" t="n">
        <v>0.933361869</v>
      </c>
      <c r="AI2044" t="n">
        <v>0.01235716</v>
      </c>
      <c r="AJ2044" t="n">
        <v>0.492908414</v>
      </c>
      <c r="AK2044" t="n">
        <v>0</v>
      </c>
      <c r="AL2044" t="n">
        <v>0</v>
      </c>
    </row>
    <row r="2045">
      <c r="A2045" t="inlineStr">
        <is>
          <t>2025-03-27 03:00</t>
        </is>
      </c>
      <c r="B2045" t="n">
        <v>57766.11818928461</v>
      </c>
      <c r="C2045" t="n">
        <v>57238.96274796437</v>
      </c>
      <c r="D2045" t="n">
        <v>0</v>
      </c>
      <c r="E2045" t="n">
        <v>527.1554413202401</v>
      </c>
      <c r="F2045" t="n">
        <v>0</v>
      </c>
      <c r="G2045" t="n">
        <v>0.2584095300589412</v>
      </c>
      <c r="H2045" t="n">
        <v>0.2584484984675137</v>
      </c>
      <c r="I2045" t="n">
        <v>0.2577051953627101</v>
      </c>
      <c r="J2045" t="n">
        <v>86</v>
      </c>
      <c r="K2045" t="n">
        <v>3</v>
      </c>
      <c r="L2045">
        <f>VLOOKUP(J2045,Clustering!$D$3:$E$367,2,FALSE)</f>
        <v/>
      </c>
      <c r="M2045" t="n">
        <v>0.347829222</v>
      </c>
      <c r="N2045" t="n">
        <v>0.361627222</v>
      </c>
      <c r="O2045" t="n">
        <v>0.361627222</v>
      </c>
      <c r="P2045" t="n">
        <v>0.932893901</v>
      </c>
      <c r="Q2045" t="n">
        <v>0.18288661</v>
      </c>
      <c r="R2045" t="n">
        <v>0.2584484984675137</v>
      </c>
      <c r="S2045" t="n">
        <v>0</v>
      </c>
      <c r="T2045" t="n">
        <v>0</v>
      </c>
      <c r="U2045" t="n">
        <v>0.648128727</v>
      </c>
      <c r="V2045" t="n">
        <v>0.850080767</v>
      </c>
      <c r="W2045" t="n">
        <v>0.012531696</v>
      </c>
      <c r="X2045" t="n">
        <v>0.007025665</v>
      </c>
      <c r="Y2045" t="n">
        <v>0.2577051953627101</v>
      </c>
      <c r="Z2045" t="n">
        <v>0.371472245</v>
      </c>
      <c r="AA2045" t="n">
        <v>0.648128727</v>
      </c>
      <c r="AB2045" t="n">
        <v>0</v>
      </c>
      <c r="AC2045" t="n">
        <v>0</v>
      </c>
      <c r="AD2045" t="n">
        <v>0.85</v>
      </c>
      <c r="AE2045" t="n">
        <v>0.85</v>
      </c>
      <c r="AF2045" t="n">
        <v>0.85</v>
      </c>
      <c r="AG2045" t="n">
        <v>0.85</v>
      </c>
      <c r="AH2045" t="n">
        <v>0.932893901</v>
      </c>
      <c r="AI2045" t="n">
        <v>0.012531696</v>
      </c>
      <c r="AJ2045" t="n">
        <v>0.484981142</v>
      </c>
      <c r="AK2045" t="n">
        <v>0</v>
      </c>
      <c r="AL2045" t="n">
        <v>0</v>
      </c>
    </row>
    <row r="2046">
      <c r="A2046" t="inlineStr">
        <is>
          <t>2025-03-27 04:00</t>
        </is>
      </c>
      <c r="B2046" t="n">
        <v>58484.73673708089</v>
      </c>
      <c r="C2046" t="n">
        <v>57950.1892140312</v>
      </c>
      <c r="D2046" t="n">
        <v>0</v>
      </c>
      <c r="E2046" t="n">
        <v>534.5475230496971</v>
      </c>
      <c r="F2046" t="n">
        <v>0</v>
      </c>
      <c r="G2046" t="n">
        <v>0.2620330995341652</v>
      </c>
      <c r="H2046" t="n">
        <v>0.2625467101804848</v>
      </c>
      <c r="I2046" t="n">
        <v>0.2527498413306863</v>
      </c>
      <c r="J2046" t="n">
        <v>86</v>
      </c>
      <c r="K2046" t="n">
        <v>4</v>
      </c>
      <c r="L2046">
        <f>VLOOKUP(J2046,Clustering!$D$3:$E$367,2,FALSE)</f>
        <v/>
      </c>
      <c r="M2046" t="n">
        <v>0.342086881</v>
      </c>
      <c r="N2046" t="n">
        <v>0.365190722</v>
      </c>
      <c r="O2046" t="n">
        <v>0.365190722</v>
      </c>
      <c r="P2046" t="n">
        <v>0.933606026</v>
      </c>
      <c r="Q2046" t="n">
        <v>0.168793376</v>
      </c>
      <c r="R2046" t="n">
        <v>0.2625467101804848</v>
      </c>
      <c r="S2046" t="n">
        <v>0</v>
      </c>
      <c r="T2046" t="n">
        <v>0</v>
      </c>
      <c r="U2046" t="n">
        <v>0.6510401179999999</v>
      </c>
      <c r="V2046" t="n">
        <v>0.850080767</v>
      </c>
      <c r="W2046" t="n">
        <v>0.012531696</v>
      </c>
      <c r="X2046" t="n">
        <v>0.007025665</v>
      </c>
      <c r="Y2046" t="n">
        <v>0.2527498413306863</v>
      </c>
      <c r="Z2046" t="n">
        <v>0.370518852</v>
      </c>
      <c r="AA2046" t="n">
        <v>0.6510401179999999</v>
      </c>
      <c r="AB2046" t="n">
        <v>0</v>
      </c>
      <c r="AC2046" t="n">
        <v>0</v>
      </c>
      <c r="AD2046" t="n">
        <v>0.85</v>
      </c>
      <c r="AE2046" t="n">
        <v>0.85</v>
      </c>
      <c r="AF2046" t="n">
        <v>0.85</v>
      </c>
      <c r="AG2046" t="n">
        <v>0.85</v>
      </c>
      <c r="AH2046" t="n">
        <v>0.933606026</v>
      </c>
      <c r="AI2046" t="n">
        <v>0.012531696</v>
      </c>
      <c r="AJ2046" t="n">
        <v>0.482665579</v>
      </c>
      <c r="AK2046" t="n">
        <v>0</v>
      </c>
      <c r="AL2046" t="n">
        <v>0</v>
      </c>
    </row>
    <row r="2047">
      <c r="A2047" t="inlineStr">
        <is>
          <t>2025-03-27 05:00</t>
        </is>
      </c>
      <c r="B2047" t="n">
        <v>63392.17659222382</v>
      </c>
      <c r="C2047" t="n">
        <v>62853.80998942038</v>
      </c>
      <c r="D2047" t="n">
        <v>0</v>
      </c>
      <c r="E2047" t="n">
        <v>538.3666028034352</v>
      </c>
      <c r="F2047" t="n">
        <v>0</v>
      </c>
      <c r="G2047" t="n">
        <v>0.2639051974526643</v>
      </c>
      <c r="H2047" t="n">
        <v>0.2649373336797179</v>
      </c>
      <c r="I2047" t="n">
        <v>0.2452498460389745</v>
      </c>
      <c r="J2047" t="n">
        <v>86</v>
      </c>
      <c r="K2047" t="n">
        <v>5</v>
      </c>
      <c r="L2047">
        <f>VLOOKUP(J2047,Clustering!$D$3:$E$367,2,FALSE)</f>
        <v/>
      </c>
      <c r="M2047" t="n">
        <v>0.3448227</v>
      </c>
      <c r="N2047" t="n">
        <v>0.377559439</v>
      </c>
      <c r="O2047" t="n">
        <v>0.377559439</v>
      </c>
      <c r="P2047" t="n">
        <v>0.935762748</v>
      </c>
      <c r="Q2047" t="n">
        <v>0.17276101</v>
      </c>
      <c r="R2047" t="n">
        <v>0.2649373336797179</v>
      </c>
      <c r="S2047" t="n">
        <v>0</v>
      </c>
      <c r="T2047" t="n">
        <v>0</v>
      </c>
      <c r="U2047" t="n">
        <v>0.6510401179999999</v>
      </c>
      <c r="V2047" t="n">
        <v>0.850080767</v>
      </c>
      <c r="W2047" t="n">
        <v>0.012496789</v>
      </c>
      <c r="X2047" t="n">
        <v>0.00649206</v>
      </c>
      <c r="Y2047" t="n">
        <v>0.2452498460389745</v>
      </c>
      <c r="Z2047" t="n">
        <v>0.373139368</v>
      </c>
      <c r="AA2047" t="n">
        <v>0.6510401179999999</v>
      </c>
      <c r="AB2047" t="n">
        <v>0</v>
      </c>
      <c r="AC2047" t="n">
        <v>0</v>
      </c>
      <c r="AD2047" t="n">
        <v>0.85</v>
      </c>
      <c r="AE2047" t="n">
        <v>0.85</v>
      </c>
      <c r="AF2047" t="n">
        <v>0.85</v>
      </c>
      <c r="AG2047" t="n">
        <v>0.85</v>
      </c>
      <c r="AH2047" t="n">
        <v>0.935762748</v>
      </c>
      <c r="AI2047" t="n">
        <v>0.012496789</v>
      </c>
      <c r="AJ2047" t="n">
        <v>0.483793357</v>
      </c>
      <c r="AK2047" t="n">
        <v>0</v>
      </c>
      <c r="AL2047" t="n">
        <v>0</v>
      </c>
    </row>
    <row r="2048">
      <c r="A2048" t="inlineStr">
        <is>
          <t>2025-03-27 06:00</t>
        </is>
      </c>
      <c r="B2048" t="n">
        <v>70858.76535133189</v>
      </c>
      <c r="C2048" t="n">
        <v>70009.03264064426</v>
      </c>
      <c r="D2048" t="n">
        <v>323.1196173342481</v>
      </c>
      <c r="E2048" t="n">
        <v>526.6130933533897</v>
      </c>
      <c r="F2048" t="n">
        <v>0.014592734214034</v>
      </c>
      <c r="G2048" t="n">
        <v>0.2581436732124459</v>
      </c>
      <c r="H2048" t="n">
        <v>0.2592319801185229</v>
      </c>
      <c r="I2048" t="n">
        <v>0.2384730645789635</v>
      </c>
      <c r="J2048" t="n">
        <v>86</v>
      </c>
      <c r="K2048" t="n">
        <v>6</v>
      </c>
      <c r="L2048">
        <f>VLOOKUP(J2048,Clustering!$D$3:$E$367,2,FALSE)</f>
        <v/>
      </c>
      <c r="M2048" t="n">
        <v>0.365171439</v>
      </c>
      <c r="N2048" t="n">
        <v>0.399405844</v>
      </c>
      <c r="O2048" t="n">
        <v>0.399405844</v>
      </c>
      <c r="P2048" t="n">
        <v>0.937146305</v>
      </c>
      <c r="Q2048" t="n">
        <v>0.185740302</v>
      </c>
      <c r="R2048" t="n">
        <v>0.2592319801185229</v>
      </c>
      <c r="S2048" t="n">
        <v>0.014592734214034</v>
      </c>
      <c r="T2048" t="n">
        <v>0</v>
      </c>
      <c r="U2048" t="n">
        <v>0.65330975</v>
      </c>
      <c r="V2048" t="n">
        <v>0.850080767</v>
      </c>
      <c r="W2048" t="n">
        <v>0.012461881</v>
      </c>
      <c r="X2048" t="n">
        <v>0.00649206</v>
      </c>
      <c r="Y2048" t="n">
        <v>0.2384730645789635</v>
      </c>
      <c r="Z2048" t="n">
        <v>0.369638148</v>
      </c>
      <c r="AA2048" t="n">
        <v>0.65330975</v>
      </c>
      <c r="AB2048" t="n">
        <v>0</v>
      </c>
      <c r="AC2048" t="n">
        <v>0</v>
      </c>
      <c r="AD2048" t="n">
        <v>0.85</v>
      </c>
      <c r="AE2048" t="n">
        <v>0.85</v>
      </c>
      <c r="AF2048" t="n">
        <v>0.85</v>
      </c>
      <c r="AG2048" t="n">
        <v>0.85</v>
      </c>
      <c r="AH2048" t="n">
        <v>0.937146305</v>
      </c>
      <c r="AI2048" t="n">
        <v>0.012461881</v>
      </c>
      <c r="AJ2048" t="n">
        <v>0.465038713</v>
      </c>
      <c r="AK2048" t="n">
        <v>0.0102149139498238</v>
      </c>
      <c r="AL2048" t="n">
        <v>0</v>
      </c>
    </row>
    <row r="2049">
      <c r="A2049" t="inlineStr">
        <is>
          <t>2025-03-27 07:00</t>
        </is>
      </c>
      <c r="B2049" t="n">
        <v>74875.79214566189</v>
      </c>
      <c r="C2049" t="n">
        <v>71782.67260876037</v>
      </c>
      <c r="D2049" t="n">
        <v>2615.687241835945</v>
      </c>
      <c r="E2049" t="n">
        <v>477.4322950655828</v>
      </c>
      <c r="F2049" t="n">
        <v>0.1181297162396271</v>
      </c>
      <c r="G2049" t="n">
        <v>0.2340354387576386</v>
      </c>
      <c r="H2049" t="n">
        <v>0.234481995655874</v>
      </c>
      <c r="I2049" t="n">
        <v>0.2259641438602871</v>
      </c>
      <c r="J2049" t="n">
        <v>86</v>
      </c>
      <c r="K2049" t="n">
        <v>7</v>
      </c>
      <c r="L2049">
        <f>VLOOKUP(J2049,Clustering!$D$3:$E$367,2,FALSE)</f>
        <v/>
      </c>
      <c r="M2049" t="n">
        <v>0.381972251</v>
      </c>
      <c r="N2049" t="n">
        <v>0.40891114</v>
      </c>
      <c r="O2049" t="n">
        <v>0.40891114</v>
      </c>
      <c r="P2049" t="n">
        <v>0.938387437</v>
      </c>
      <c r="Q2049" t="n">
        <v>0.204151621</v>
      </c>
      <c r="R2049" t="n">
        <v>0.234481995655874</v>
      </c>
      <c r="S2049" t="n">
        <v>0.1181297162396271</v>
      </c>
      <c r="T2049" t="n">
        <v>0</v>
      </c>
      <c r="U2049" t="n">
        <v>0.65330975</v>
      </c>
      <c r="V2049" t="n">
        <v>0.850080767</v>
      </c>
      <c r="W2049" t="n">
        <v>0.012392067</v>
      </c>
      <c r="X2049" t="n">
        <v>0.00649206</v>
      </c>
      <c r="Y2049" t="n">
        <v>0.2259641438602871</v>
      </c>
      <c r="Z2049" t="n">
        <v>0.362052083</v>
      </c>
      <c r="AA2049" t="n">
        <v>0.65330975</v>
      </c>
      <c r="AB2049" t="n">
        <v>0</v>
      </c>
      <c r="AC2049" t="n">
        <v>0</v>
      </c>
      <c r="AD2049" t="n">
        <v>0.85</v>
      </c>
      <c r="AE2049" t="n">
        <v>0.85</v>
      </c>
      <c r="AF2049" t="n">
        <v>0.85</v>
      </c>
      <c r="AG2049" t="n">
        <v>0.85</v>
      </c>
      <c r="AH2049" t="n">
        <v>0.938387437</v>
      </c>
      <c r="AI2049" t="n">
        <v>0.012392067</v>
      </c>
      <c r="AJ2049" t="n">
        <v>0.449683287</v>
      </c>
      <c r="AK2049" t="n">
        <v>0.082690801367739</v>
      </c>
      <c r="AL2049" t="n">
        <v>0</v>
      </c>
    </row>
    <row r="2050">
      <c r="A2050" t="inlineStr">
        <is>
          <t>2025-03-27 08:00</t>
        </is>
      </c>
      <c r="B2050" t="n">
        <v>73592.59834891025</v>
      </c>
      <c r="C2050" t="n">
        <v>67344.05665681821</v>
      </c>
      <c r="D2050" t="n">
        <v>5806.976012147176</v>
      </c>
      <c r="E2050" t="n">
        <v>441.5656799448595</v>
      </c>
      <c r="F2050" t="n">
        <v>0.2622547594963159</v>
      </c>
      <c r="G2050" t="n">
        <v>0.2164537646788527</v>
      </c>
      <c r="H2050" t="n">
        <v>0.2164418284095602</v>
      </c>
      <c r="I2050" t="n">
        <v>0.2166695068380586</v>
      </c>
      <c r="J2050" t="n">
        <v>86</v>
      </c>
      <c r="K2050" t="n">
        <v>8</v>
      </c>
      <c r="L2050">
        <f>VLOOKUP(J2050,Clustering!$D$3:$E$367,2,FALSE)</f>
        <v/>
      </c>
      <c r="M2050" t="n">
        <v>0.391849999</v>
      </c>
      <c r="N2050" t="n">
        <v>0.406974584</v>
      </c>
      <c r="O2050" t="n">
        <v>0.406974584</v>
      </c>
      <c r="P2050" t="n">
        <v>0.935661015</v>
      </c>
      <c r="Q2050" t="n">
        <v>0.214852966</v>
      </c>
      <c r="R2050" t="n">
        <v>0.2164418284095602</v>
      </c>
      <c r="S2050" t="n">
        <v>0.2622547594963159</v>
      </c>
      <c r="T2050" t="n">
        <v>0.162233641</v>
      </c>
      <c r="U2050" t="n">
        <v>0.65330975</v>
      </c>
      <c r="V2050" t="n">
        <v>0.850080767</v>
      </c>
      <c r="W2050" t="n">
        <v>0.01235716</v>
      </c>
      <c r="X2050" t="n">
        <v>0.00649206</v>
      </c>
      <c r="Y2050" t="n">
        <v>0.2166695068380586</v>
      </c>
      <c r="Z2050" t="n">
        <v>0.401977686</v>
      </c>
      <c r="AA2050" t="n">
        <v>0.65330975</v>
      </c>
      <c r="AB2050" t="n">
        <v>0</v>
      </c>
      <c r="AC2050" t="n">
        <v>0</v>
      </c>
      <c r="AD2050" t="n">
        <v>0.85</v>
      </c>
      <c r="AE2050" t="n">
        <v>0.85</v>
      </c>
      <c r="AF2050" t="n">
        <v>0.85</v>
      </c>
      <c r="AG2050" t="n">
        <v>0.85</v>
      </c>
      <c r="AH2050" t="n">
        <v>0.935661015</v>
      </c>
      <c r="AI2050" t="n">
        <v>0.01235716</v>
      </c>
      <c r="AJ2050" t="n">
        <v>0.459980127</v>
      </c>
      <c r="AK2050" t="n">
        <v>0.1835783316474211</v>
      </c>
      <c r="AL2050" t="n">
        <v>0</v>
      </c>
    </row>
    <row r="2051">
      <c r="A2051" t="inlineStr">
        <is>
          <t>2025-03-27 09:00</t>
        </is>
      </c>
      <c r="B2051" t="n">
        <v>72537.43597567566</v>
      </c>
      <c r="C2051" t="n">
        <v>63019.06880099704</v>
      </c>
      <c r="D2051" t="n">
        <v>9015.872891406079</v>
      </c>
      <c r="E2051" t="n">
        <v>502.494283272543</v>
      </c>
      <c r="F2051" t="n">
        <v>0.4071750204993149</v>
      </c>
      <c r="G2051" t="n">
        <v>0.2463207270943838</v>
      </c>
      <c r="H2051" t="n">
        <v>0.2474395768071796</v>
      </c>
      <c r="I2051" t="n">
        <v>0.2260980723476391</v>
      </c>
      <c r="J2051" t="n">
        <v>86</v>
      </c>
      <c r="K2051" t="n">
        <v>9</v>
      </c>
      <c r="L2051">
        <f>VLOOKUP(J2051,Clustering!$D$3:$E$367,2,FALSE)</f>
        <v/>
      </c>
      <c r="M2051" t="n">
        <v>0.391659932</v>
      </c>
      <c r="N2051" t="n">
        <v>0.408765208</v>
      </c>
      <c r="O2051" t="n">
        <v>0.408765208</v>
      </c>
      <c r="P2051" t="n">
        <v>0.9298215909999999</v>
      </c>
      <c r="Q2051" t="n">
        <v>0.219909508</v>
      </c>
      <c r="R2051" t="n">
        <v>0.2474395768071796</v>
      </c>
      <c r="S2051" t="n">
        <v>0.4071750204993149</v>
      </c>
      <c r="T2051" t="n">
        <v>0.449523953</v>
      </c>
      <c r="U2051" t="n">
        <v>0.651134034</v>
      </c>
      <c r="V2051" t="n">
        <v>0.850080767</v>
      </c>
      <c r="W2051" t="n">
        <v>0.012252438</v>
      </c>
      <c r="X2051" t="n">
        <v>0.00649206</v>
      </c>
      <c r="Y2051" t="n">
        <v>0.2260980723476391</v>
      </c>
      <c r="Z2051" t="n">
        <v>0.390319945</v>
      </c>
      <c r="AA2051" t="n">
        <v>0.651134034</v>
      </c>
      <c r="AB2051" t="n">
        <v>0</v>
      </c>
      <c r="AC2051" t="n">
        <v>0</v>
      </c>
      <c r="AD2051" t="n">
        <v>0.85</v>
      </c>
      <c r="AE2051" t="n">
        <v>0.85</v>
      </c>
      <c r="AF2051" t="n">
        <v>0.85</v>
      </c>
      <c r="AG2051" t="n">
        <v>0.85</v>
      </c>
      <c r="AH2051" t="n">
        <v>0.9298215909999999</v>
      </c>
      <c r="AI2051" t="n">
        <v>0.012252438</v>
      </c>
      <c r="AJ2051" t="n">
        <v>0.4638061</v>
      </c>
      <c r="AK2051" t="n">
        <v>0.2850225143495204</v>
      </c>
      <c r="AL2051" t="n">
        <v>0</v>
      </c>
    </row>
    <row r="2052">
      <c r="A2052" t="inlineStr">
        <is>
          <t>2025-03-27 10:00</t>
        </is>
      </c>
      <c r="B2052" t="n">
        <v>71329.56123867958</v>
      </c>
      <c r="C2052" t="n">
        <v>59063.50508594241</v>
      </c>
      <c r="D2052" t="n">
        <v>11711.0821453878</v>
      </c>
      <c r="E2052" t="n">
        <v>554.9740073493761</v>
      </c>
      <c r="F2052" t="n">
        <v>0.52889611134189</v>
      </c>
      <c r="G2052" t="n">
        <v>0.2720460820340079</v>
      </c>
      <c r="H2052" t="n">
        <v>0.2734752747484076</v>
      </c>
      <c r="I2052" t="n">
        <v>0.2462141311479089</v>
      </c>
      <c r="J2052" t="n">
        <v>86</v>
      </c>
      <c r="K2052" t="n">
        <v>10</v>
      </c>
      <c r="L2052">
        <f>VLOOKUP(J2052,Clustering!$D$3:$E$367,2,FALSE)</f>
        <v/>
      </c>
      <c r="M2052" t="n">
        <v>0.404106471</v>
      </c>
      <c r="N2052" t="n">
        <v>0.420680354</v>
      </c>
      <c r="O2052" t="n">
        <v>0.420680354</v>
      </c>
      <c r="P2052" t="n">
        <v>0.925080873</v>
      </c>
      <c r="Q2052" t="n">
        <v>0.221749388</v>
      </c>
      <c r="R2052" t="n">
        <v>0.2734752747484076</v>
      </c>
      <c r="S2052" t="n">
        <v>0.52889611134189</v>
      </c>
      <c r="T2052" t="n">
        <v>0.578358773</v>
      </c>
      <c r="U2052" t="n">
        <v>0.6626074159999999</v>
      </c>
      <c r="V2052" t="n">
        <v>0.850080767</v>
      </c>
      <c r="W2052" t="n">
        <v>0.012217531</v>
      </c>
      <c r="X2052" t="n">
        <v>0.00649206</v>
      </c>
      <c r="Y2052" t="n">
        <v>0.2462141311479089</v>
      </c>
      <c r="Z2052" t="n">
        <v>0.444110318</v>
      </c>
      <c r="AA2052" t="n">
        <v>0.6626074159999999</v>
      </c>
      <c r="AB2052" t="n">
        <v>0</v>
      </c>
      <c r="AC2052" t="n">
        <v>0</v>
      </c>
      <c r="AD2052" t="n">
        <v>0.85</v>
      </c>
      <c r="AE2052" t="n">
        <v>0.85</v>
      </c>
      <c r="AF2052" t="n">
        <v>0.85</v>
      </c>
      <c r="AG2052" t="n">
        <v>0.85</v>
      </c>
      <c r="AH2052" t="n">
        <v>0.925080873</v>
      </c>
      <c r="AI2052" t="n">
        <v>0.012217531</v>
      </c>
      <c r="AJ2052" t="n">
        <v>0.498455174</v>
      </c>
      <c r="AK2052" t="n">
        <v>0.370227277939323</v>
      </c>
      <c r="AL2052" t="n">
        <v>0</v>
      </c>
    </row>
    <row r="2053">
      <c r="A2053" t="inlineStr">
        <is>
          <t>2025-03-27 11:00</t>
        </is>
      </c>
      <c r="B2053" t="n">
        <v>68291.69862243606</v>
      </c>
      <c r="C2053" t="n">
        <v>54047.54456265071</v>
      </c>
      <c r="D2053" t="n">
        <v>13668.08486967948</v>
      </c>
      <c r="E2053" t="n">
        <v>576.0691901058718</v>
      </c>
      <c r="F2053" t="n">
        <v>0.6172783050549611</v>
      </c>
      <c r="G2053" t="n">
        <v>0.2823868578950352</v>
      </c>
      <c r="H2053" t="n">
        <v>0.2832989292956765</v>
      </c>
      <c r="I2053" t="n">
        <v>0.2659016187886522</v>
      </c>
      <c r="J2053" t="n">
        <v>86</v>
      </c>
      <c r="K2053" t="n">
        <v>11</v>
      </c>
      <c r="L2053">
        <f>VLOOKUP(J2053,Clustering!$D$3:$E$367,2,FALSE)</f>
        <v/>
      </c>
      <c r="M2053" t="n">
        <v>0.416443577</v>
      </c>
      <c r="N2053" t="n">
        <v>0.433356711</v>
      </c>
      <c r="O2053" t="n">
        <v>0.433356711</v>
      </c>
      <c r="P2053" t="n">
        <v>0.924399267</v>
      </c>
      <c r="Q2053" t="n">
        <v>0.229209039</v>
      </c>
      <c r="R2053" t="n">
        <v>0.2832989292956765</v>
      </c>
      <c r="S2053" t="n">
        <v>0.6172783050549611</v>
      </c>
      <c r="T2053" t="n">
        <v>0.611455342</v>
      </c>
      <c r="U2053" t="n">
        <v>0.6626074159999999</v>
      </c>
      <c r="V2053" t="n">
        <v>0.850080767</v>
      </c>
      <c r="W2053" t="n">
        <v>0.011903366</v>
      </c>
      <c r="X2053" t="n">
        <v>0.006781061</v>
      </c>
      <c r="Y2053" t="n">
        <v>0.2659016187886522</v>
      </c>
      <c r="Z2053" t="n">
        <v>0.483141522</v>
      </c>
      <c r="AA2053" t="n">
        <v>0.6626074159999999</v>
      </c>
      <c r="AB2053" t="n">
        <v>0</v>
      </c>
      <c r="AC2053" t="n">
        <v>0</v>
      </c>
      <c r="AD2053" t="n">
        <v>0.85</v>
      </c>
      <c r="AE2053" t="n">
        <v>0.85</v>
      </c>
      <c r="AF2053" t="n">
        <v>0.85</v>
      </c>
      <c r="AG2053" t="n">
        <v>0.85</v>
      </c>
      <c r="AH2053" t="n">
        <v>0.924399267</v>
      </c>
      <c r="AI2053" t="n">
        <v>0.011903366</v>
      </c>
      <c r="AJ2053" t="n">
        <v>0.550632985</v>
      </c>
      <c r="AK2053" t="n">
        <v>0.4320948135384727</v>
      </c>
      <c r="AL2053" t="n">
        <v>0</v>
      </c>
    </row>
    <row r="2054">
      <c r="A2054" t="inlineStr">
        <is>
          <t>2025-03-27 12:00</t>
        </is>
      </c>
      <c r="B2054" t="n">
        <v>66995.52878898842</v>
      </c>
      <c r="C2054" t="n">
        <v>51756.15966361448</v>
      </c>
      <c r="D2054" t="n">
        <v>14637.20064549784</v>
      </c>
      <c r="E2054" t="n">
        <v>602.1684798761072</v>
      </c>
      <c r="F2054" t="n">
        <v>0.6610455298858683</v>
      </c>
      <c r="G2054" t="n">
        <v>0.2951806273902486</v>
      </c>
      <c r="H2054" t="n">
        <v>0.2953926717035617</v>
      </c>
      <c r="I2054" t="n">
        <v>0.2913480313855314</v>
      </c>
      <c r="J2054" t="n">
        <v>86</v>
      </c>
      <c r="K2054" t="n">
        <v>12</v>
      </c>
      <c r="L2054">
        <f>VLOOKUP(J2054,Clustering!$D$3:$E$367,2,FALSE)</f>
        <v/>
      </c>
      <c r="M2054" t="n">
        <v>0.435386968</v>
      </c>
      <c r="N2054" t="n">
        <v>0.45430386</v>
      </c>
      <c r="O2054" t="n">
        <v>0.45430386</v>
      </c>
      <c r="P2054" t="n">
        <v>0.924022859</v>
      </c>
      <c r="Q2054" t="n">
        <v>0.24521725</v>
      </c>
      <c r="R2054" t="n">
        <v>0.2953926717035617</v>
      </c>
      <c r="S2054" t="n">
        <v>0.6610455298858683</v>
      </c>
      <c r="T2054" t="n">
        <v>0.647876681</v>
      </c>
      <c r="U2054" t="n">
        <v>0.6626074159999999</v>
      </c>
      <c r="V2054" t="n">
        <v>0.850080767</v>
      </c>
      <c r="W2054" t="n">
        <v>0.011903366</v>
      </c>
      <c r="X2054" t="n">
        <v>0.00649206</v>
      </c>
      <c r="Y2054" t="n">
        <v>0.2913480313855314</v>
      </c>
      <c r="Z2054" t="n">
        <v>0.539269553</v>
      </c>
      <c r="AA2054" t="n">
        <v>0.6626074159999999</v>
      </c>
      <c r="AB2054" t="n">
        <v>0</v>
      </c>
      <c r="AC2054" t="n">
        <v>0</v>
      </c>
      <c r="AD2054" t="n">
        <v>0.85</v>
      </c>
      <c r="AE2054" t="n">
        <v>0.85</v>
      </c>
      <c r="AF2054" t="n">
        <v>0.85</v>
      </c>
      <c r="AG2054" t="n">
        <v>0.85</v>
      </c>
      <c r="AH2054" t="n">
        <v>0.924022859</v>
      </c>
      <c r="AI2054" t="n">
        <v>0.011903366</v>
      </c>
      <c r="AJ2054" t="n">
        <v>0.587162042</v>
      </c>
      <c r="AK2054" t="n">
        <v>0.4627318709201077</v>
      </c>
      <c r="AL2054" t="n">
        <v>0</v>
      </c>
    </row>
    <row r="2055">
      <c r="A2055" t="inlineStr">
        <is>
          <t>2025-03-27 13:00</t>
        </is>
      </c>
      <c r="B2055" t="n">
        <v>66927.42057686027</v>
      </c>
      <c r="C2055" t="n">
        <v>52135.41756522293</v>
      </c>
      <c r="D2055" t="n">
        <v>14162.11408932443</v>
      </c>
      <c r="E2055" t="n">
        <v>629.8889223129138</v>
      </c>
      <c r="F2055" t="n">
        <v>0.6395896619317796</v>
      </c>
      <c r="G2055" t="n">
        <v>0.3087690795651538</v>
      </c>
      <c r="H2055" t="n">
        <v>0.3085310563127925</v>
      </c>
      <c r="I2055" t="n">
        <v>0.3130712320340251</v>
      </c>
      <c r="J2055" t="n">
        <v>86</v>
      </c>
      <c r="K2055" t="n">
        <v>13</v>
      </c>
      <c r="L2055">
        <f>VLOOKUP(J2055,Clustering!$D$3:$E$367,2,FALSE)</f>
        <v/>
      </c>
      <c r="M2055" t="n">
        <v>0.461362855</v>
      </c>
      <c r="N2055" t="n">
        <v>0.47854631</v>
      </c>
      <c r="O2055" t="n">
        <v>0.47854631</v>
      </c>
      <c r="P2055" t="n">
        <v>0.922344278</v>
      </c>
      <c r="Q2055" t="n">
        <v>0.266895296</v>
      </c>
      <c r="R2055" t="n">
        <v>0.3085310563127925</v>
      </c>
      <c r="S2055" t="n">
        <v>0.6395896619317796</v>
      </c>
      <c r="T2055" t="n">
        <v>0.657699864</v>
      </c>
      <c r="U2055" t="n">
        <v>0.6626074159999999</v>
      </c>
      <c r="V2055" t="n">
        <v>0.850080767</v>
      </c>
      <c r="W2055" t="n">
        <v>0.011693922</v>
      </c>
      <c r="X2055" t="n">
        <v>0.009857878</v>
      </c>
      <c r="Y2055" t="n">
        <v>0.3130712320340251</v>
      </c>
      <c r="Z2055" t="n">
        <v>0.585213126</v>
      </c>
      <c r="AA2055" t="n">
        <v>0.6626074159999999</v>
      </c>
      <c r="AB2055" t="n">
        <v>0</v>
      </c>
      <c r="AC2055" t="n">
        <v>0</v>
      </c>
      <c r="AD2055" t="n">
        <v>0.85</v>
      </c>
      <c r="AE2055" t="n">
        <v>0.85</v>
      </c>
      <c r="AF2055" t="n">
        <v>0.85</v>
      </c>
      <c r="AG2055" t="n">
        <v>0.85</v>
      </c>
      <c r="AH2055" t="n">
        <v>0.922344278</v>
      </c>
      <c r="AI2055" t="n">
        <v>0.011693922</v>
      </c>
      <c r="AJ2055" t="n">
        <v>0.604931513</v>
      </c>
      <c r="AK2055" t="n">
        <v>0.4477127633522457</v>
      </c>
      <c r="AL2055" t="n">
        <v>0</v>
      </c>
    </row>
    <row r="2056">
      <c r="A2056" t="inlineStr">
        <is>
          <t>2025-03-27 14:00</t>
        </is>
      </c>
      <c r="B2056" t="n">
        <v>67083.55442076435</v>
      </c>
      <c r="C2056" t="n">
        <v>53908.31206072288</v>
      </c>
      <c r="D2056" t="n">
        <v>12532.14528196491</v>
      </c>
      <c r="E2056" t="n">
        <v>643.0970780765585</v>
      </c>
      <c r="F2056" t="n">
        <v>0.565976980104546</v>
      </c>
      <c r="G2056" t="n">
        <v>0.3152436657238032</v>
      </c>
      <c r="H2056" t="n">
        <v>0.3145176596974267</v>
      </c>
      <c r="I2056" t="n">
        <v>0.328365865289623</v>
      </c>
      <c r="J2056" t="n">
        <v>86</v>
      </c>
      <c r="K2056" t="n">
        <v>14</v>
      </c>
      <c r="L2056">
        <f>VLOOKUP(J2056,Clustering!$D$3:$E$367,2,FALSE)</f>
        <v/>
      </c>
      <c r="M2056" t="n">
        <v>0.483664104</v>
      </c>
      <c r="N2056" t="n">
        <v>0.493764644</v>
      </c>
      <c r="O2056" t="n">
        <v>0.493764644</v>
      </c>
      <c r="P2056" t="n">
        <v>0.921479555</v>
      </c>
      <c r="Q2056" t="n">
        <v>0.311302748</v>
      </c>
      <c r="R2056" t="n">
        <v>0.3145176596974267</v>
      </c>
      <c r="S2056" t="n">
        <v>0.565976980104546</v>
      </c>
      <c r="T2056" t="n">
        <v>0.65399728</v>
      </c>
      <c r="U2056" t="n">
        <v>0.66423529</v>
      </c>
      <c r="V2056" t="n">
        <v>0.850080767</v>
      </c>
      <c r="W2056" t="n">
        <v>0.011659015</v>
      </c>
      <c r="X2056" t="n">
        <v>0.015064929</v>
      </c>
      <c r="Y2056" t="n">
        <v>0.328365865289623</v>
      </c>
      <c r="Z2056" t="n">
        <v>0.627129795</v>
      </c>
      <c r="AA2056" t="n">
        <v>0.66423529</v>
      </c>
      <c r="AB2056" t="n">
        <v>0</v>
      </c>
      <c r="AC2056" t="n">
        <v>0</v>
      </c>
      <c r="AD2056" t="n">
        <v>0.85</v>
      </c>
      <c r="AE2056" t="n">
        <v>0.85</v>
      </c>
      <c r="AF2056" t="n">
        <v>0.85</v>
      </c>
      <c r="AG2056" t="n">
        <v>0.85</v>
      </c>
      <c r="AH2056" t="n">
        <v>0.921479555</v>
      </c>
      <c r="AI2056" t="n">
        <v>0.011659015</v>
      </c>
      <c r="AJ2056" t="n">
        <v>0.613015155</v>
      </c>
      <c r="AK2056" t="n">
        <v>0.3961838860731821</v>
      </c>
      <c r="AL2056" t="n">
        <v>0</v>
      </c>
    </row>
    <row r="2057">
      <c r="A2057" t="inlineStr">
        <is>
          <t>2025-03-27 15:00</t>
        </is>
      </c>
      <c r="B2057" t="n">
        <v>67521.61653168932</v>
      </c>
      <c r="C2057" t="n">
        <v>56847.65845748728</v>
      </c>
      <c r="D2057" t="n">
        <v>10032.90043733321</v>
      </c>
      <c r="E2057" t="n">
        <v>641.0576368688272</v>
      </c>
      <c r="F2057" t="n">
        <v>0.4531060375898482</v>
      </c>
      <c r="G2057" t="n">
        <v>0.314243939641582</v>
      </c>
      <c r="H2057" t="n">
        <v>0.3125690002064551</v>
      </c>
      <c r="I2057" t="n">
        <v>0.3445176408642738</v>
      </c>
      <c r="J2057" t="n">
        <v>86</v>
      </c>
      <c r="K2057" t="n">
        <v>15</v>
      </c>
      <c r="L2057">
        <f>VLOOKUP(J2057,Clustering!$D$3:$E$367,2,FALSE)</f>
        <v/>
      </c>
      <c r="M2057" t="n">
        <v>0.506541316</v>
      </c>
      <c r="N2057" t="n">
        <v>0.507024729</v>
      </c>
      <c r="O2057" t="n">
        <v>0.507024729</v>
      </c>
      <c r="P2057" t="n">
        <v>0.920594485</v>
      </c>
      <c r="Q2057" t="n">
        <v>0.393246262</v>
      </c>
      <c r="R2057" t="n">
        <v>0.3125690002064551</v>
      </c>
      <c r="S2057" t="n">
        <v>0.4531060375898482</v>
      </c>
      <c r="T2057" t="n">
        <v>0.6583799299999999</v>
      </c>
      <c r="U2057" t="n">
        <v>0.66423529</v>
      </c>
      <c r="V2057" t="n">
        <v>0.850080767</v>
      </c>
      <c r="W2057" t="n">
        <v>0.011414664</v>
      </c>
      <c r="X2057" t="n">
        <v>0.018178605</v>
      </c>
      <c r="Y2057" t="n">
        <v>0.3445176408642738</v>
      </c>
      <c r="Z2057" t="n">
        <v>0.652504292</v>
      </c>
      <c r="AA2057" t="n">
        <v>0.66423529</v>
      </c>
      <c r="AB2057" t="n">
        <v>0</v>
      </c>
      <c r="AC2057" t="n">
        <v>0</v>
      </c>
      <c r="AD2057" t="n">
        <v>0.85</v>
      </c>
      <c r="AE2057" t="n">
        <v>0.85</v>
      </c>
      <c r="AF2057" t="n">
        <v>0.85</v>
      </c>
      <c r="AG2057" t="n">
        <v>0.85</v>
      </c>
      <c r="AH2057" t="n">
        <v>0.920594485</v>
      </c>
      <c r="AI2057" t="n">
        <v>0.011414664</v>
      </c>
      <c r="AJ2057" t="n">
        <v>0.634389985</v>
      </c>
      <c r="AK2057" t="n">
        <v>0.3171742263128937</v>
      </c>
      <c r="AL2057" t="n">
        <v>0.000177788</v>
      </c>
    </row>
    <row r="2058">
      <c r="A2058" t="inlineStr">
        <is>
          <t>2025-03-27 16:00</t>
        </is>
      </c>
      <c r="B2058" t="n">
        <v>68779.18164540248</v>
      </c>
      <c r="C2058" t="n">
        <v>61427.82996863766</v>
      </c>
      <c r="D2058" t="n">
        <v>6722.034531431181</v>
      </c>
      <c r="E2058" t="n">
        <v>629.3171453336453</v>
      </c>
      <c r="F2058" t="n">
        <v>0.3035806494944645</v>
      </c>
      <c r="G2058" t="n">
        <v>0.308488796732179</v>
      </c>
      <c r="H2058" t="n">
        <v>0.3061605220866621</v>
      </c>
      <c r="I2058" t="n">
        <v>0.3505712084925839</v>
      </c>
      <c r="J2058" t="n">
        <v>86</v>
      </c>
      <c r="K2058" t="n">
        <v>16</v>
      </c>
      <c r="L2058">
        <f>VLOOKUP(J2058,Clustering!$D$3:$E$367,2,FALSE)</f>
        <v/>
      </c>
      <c r="M2058" t="n">
        <v>0.528139891</v>
      </c>
      <c r="N2058" t="n">
        <v>0.520243402</v>
      </c>
      <c r="O2058" t="n">
        <v>0.520243402</v>
      </c>
      <c r="P2058" t="n">
        <v>0.920279116</v>
      </c>
      <c r="Q2058" t="n">
        <v>0.45282334</v>
      </c>
      <c r="R2058" t="n">
        <v>0.3061605220866621</v>
      </c>
      <c r="S2058" t="n">
        <v>0.3035806494944645</v>
      </c>
      <c r="T2058" t="n">
        <v>0.663669337</v>
      </c>
      <c r="U2058" t="n">
        <v>0.666411007</v>
      </c>
      <c r="V2058" t="n">
        <v>0.850080767</v>
      </c>
      <c r="W2058" t="n">
        <v>0.011903366</v>
      </c>
      <c r="X2058" t="n">
        <v>0.018609175</v>
      </c>
      <c r="Y2058" t="n">
        <v>0.3505712084925839</v>
      </c>
      <c r="Z2058" t="n">
        <v>0.680324428</v>
      </c>
      <c r="AA2058" t="n">
        <v>0.666411007</v>
      </c>
      <c r="AB2058" t="n">
        <v>0</v>
      </c>
      <c r="AC2058" t="n">
        <v>0</v>
      </c>
      <c r="AD2058" t="n">
        <v>0.85</v>
      </c>
      <c r="AE2058" t="n">
        <v>0.85</v>
      </c>
      <c r="AF2058" t="n">
        <v>0.85</v>
      </c>
      <c r="AG2058" t="n">
        <v>0.85</v>
      </c>
      <c r="AH2058" t="n">
        <v>0.920279116</v>
      </c>
      <c r="AI2058" t="n">
        <v>0.011903366</v>
      </c>
      <c r="AJ2058" t="n">
        <v>0.646769067</v>
      </c>
      <c r="AK2058" t="n">
        <v>0.2125064546461251</v>
      </c>
      <c r="AL2058" t="n">
        <v>0.036880128</v>
      </c>
    </row>
    <row r="2059">
      <c r="A2059" t="inlineStr">
        <is>
          <t>2025-03-27 17:00</t>
        </is>
      </c>
      <c r="B2059" t="n">
        <v>70227.71310008653</v>
      </c>
      <c r="C2059" t="n">
        <v>66552.1919851743</v>
      </c>
      <c r="D2059" t="n">
        <v>3062.571986212676</v>
      </c>
      <c r="E2059" t="n">
        <v>612.9491286995661</v>
      </c>
      <c r="F2059" t="n">
        <v>0.1383119334407892</v>
      </c>
      <c r="G2059" t="n">
        <v>0.300465259166454</v>
      </c>
      <c r="H2059" t="n">
        <v>0.2981850806648508</v>
      </c>
      <c r="I2059" t="n">
        <v>0.3416783569324114</v>
      </c>
      <c r="J2059" t="n">
        <v>86</v>
      </c>
      <c r="K2059" t="n">
        <v>17</v>
      </c>
      <c r="L2059">
        <f>VLOOKUP(J2059,Clustering!$D$3:$E$367,2,FALSE)</f>
        <v/>
      </c>
      <c r="M2059" t="n">
        <v>0.559207283</v>
      </c>
      <c r="N2059" t="n">
        <v>0.527873276</v>
      </c>
      <c r="O2059" t="n">
        <v>0.527873276</v>
      </c>
      <c r="P2059" t="n">
        <v>0.920279116</v>
      </c>
      <c r="Q2059" t="n">
        <v>0.498494928</v>
      </c>
      <c r="R2059" t="n">
        <v>0.2981850806648508</v>
      </c>
      <c r="S2059" t="n">
        <v>0.1383119334407892</v>
      </c>
      <c r="T2059" t="n">
        <v>0.6549040350000001</v>
      </c>
      <c r="U2059" t="n">
        <v>0.666411007</v>
      </c>
      <c r="V2059" t="n">
        <v>0.850080767</v>
      </c>
      <c r="W2059" t="n">
        <v>0.012496789</v>
      </c>
      <c r="X2059" t="n">
        <v>0.020920348</v>
      </c>
      <c r="Y2059" t="n">
        <v>0.3416783569324114</v>
      </c>
      <c r="Z2059" t="n">
        <v>0.693390137</v>
      </c>
      <c r="AA2059" t="n">
        <v>0.666411007</v>
      </c>
      <c r="AB2059" t="n">
        <v>0</v>
      </c>
      <c r="AC2059" t="n">
        <v>0</v>
      </c>
      <c r="AD2059" t="n">
        <v>0.85</v>
      </c>
      <c r="AE2059" t="n">
        <v>0.85</v>
      </c>
      <c r="AF2059" t="n">
        <v>0.85</v>
      </c>
      <c r="AG2059" t="n">
        <v>0.85</v>
      </c>
      <c r="AH2059" t="n">
        <v>0.920279116</v>
      </c>
      <c r="AI2059" t="n">
        <v>0.012496789</v>
      </c>
      <c r="AJ2059" t="n">
        <v>0.659742217</v>
      </c>
      <c r="AK2059" t="n">
        <v>0.0968183534085524</v>
      </c>
      <c r="AL2059" t="n">
        <v>0.464468458</v>
      </c>
    </row>
    <row r="2060">
      <c r="A2060" t="inlineStr">
        <is>
          <t>2025-03-27 18:00</t>
        </is>
      </c>
      <c r="B2060" t="n">
        <v>74735.05005818687</v>
      </c>
      <c r="C2060" t="n">
        <v>73764.21577192779</v>
      </c>
      <c r="D2060" t="n">
        <v>363.1960997879568</v>
      </c>
      <c r="E2060" t="n">
        <v>607.6381864711277</v>
      </c>
      <c r="F2060" t="n">
        <v>0.0164026690657313</v>
      </c>
      <c r="G2060" t="n">
        <v>0.2978618561132979</v>
      </c>
      <c r="H2060" t="n">
        <v>0.2960556177159541</v>
      </c>
      <c r="I2060" t="n">
        <v>0.330508721087255</v>
      </c>
      <c r="J2060" t="n">
        <v>86</v>
      </c>
      <c r="K2060" t="n">
        <v>18</v>
      </c>
      <c r="L2060">
        <f>VLOOKUP(J2060,Clustering!$D$3:$E$367,2,FALSE)</f>
        <v/>
      </c>
      <c r="M2060" t="n">
        <v>0.569810743</v>
      </c>
      <c r="N2060" t="n">
        <v>0.533260925</v>
      </c>
      <c r="O2060" t="n">
        <v>0.533260925</v>
      </c>
      <c r="P2060" t="n">
        <v>0.920258769</v>
      </c>
      <c r="Q2060" t="n">
        <v>0.5147159140000001</v>
      </c>
      <c r="R2060" t="n">
        <v>0.2960556177159541</v>
      </c>
      <c r="S2060" t="n">
        <v>0.0164026690657313</v>
      </c>
      <c r="T2060" t="n">
        <v>0.586066193</v>
      </c>
      <c r="U2060" t="n">
        <v>0.666411007</v>
      </c>
      <c r="V2060" t="n">
        <v>0.850080767</v>
      </c>
      <c r="W2060" t="n">
        <v>0.012776046</v>
      </c>
      <c r="X2060" t="n">
        <v>0.03080587</v>
      </c>
      <c r="Y2060" t="n">
        <v>0.330508721087255</v>
      </c>
      <c r="Z2060" t="n">
        <v>0.720664573</v>
      </c>
      <c r="AA2060" t="n">
        <v>0.666411007</v>
      </c>
      <c r="AB2060" t="n">
        <v>0</v>
      </c>
      <c r="AC2060" t="n">
        <v>0</v>
      </c>
      <c r="AD2060" t="n">
        <v>0.85</v>
      </c>
      <c r="AE2060" t="n">
        <v>0.85</v>
      </c>
      <c r="AF2060" t="n">
        <v>0.85</v>
      </c>
      <c r="AG2060" t="n">
        <v>0.85</v>
      </c>
      <c r="AH2060" t="n">
        <v>0.920258769</v>
      </c>
      <c r="AI2060" t="n">
        <v>0.012776046</v>
      </c>
      <c r="AJ2060" t="n">
        <v>0.676966684</v>
      </c>
      <c r="AK2060" t="n">
        <v>0.0114818683460119</v>
      </c>
      <c r="AL2060" t="n">
        <v>0.42381576</v>
      </c>
    </row>
    <row r="2061">
      <c r="A2061" t="inlineStr">
        <is>
          <t>2025-03-27 19:00</t>
        </is>
      </c>
      <c r="B2061" t="n">
        <v>73955.87617791991</v>
      </c>
      <c r="C2061" t="n">
        <v>73367.15883005885</v>
      </c>
      <c r="D2061" t="n">
        <v>0</v>
      </c>
      <c r="E2061" t="n">
        <v>588.7173478610679</v>
      </c>
      <c r="F2061" t="n">
        <v>0</v>
      </c>
      <c r="G2061" t="n">
        <v>0.2885869352260136</v>
      </c>
      <c r="H2061" t="n">
        <v>0.286955177000386</v>
      </c>
      <c r="I2061" t="n">
        <v>0.3180801574609898</v>
      </c>
      <c r="J2061" t="n">
        <v>86</v>
      </c>
      <c r="K2061" t="n">
        <v>19</v>
      </c>
      <c r="L2061">
        <f>VLOOKUP(J2061,Clustering!$D$3:$E$367,2,FALSE)</f>
        <v/>
      </c>
      <c r="M2061" t="n">
        <v>0.5879189889999999</v>
      </c>
      <c r="N2061" t="n">
        <v>0.5384395360000001</v>
      </c>
      <c r="O2061" t="n">
        <v>0.5384395360000001</v>
      </c>
      <c r="P2061" t="n">
        <v>0.920808123</v>
      </c>
      <c r="Q2061" t="n">
        <v>0.512150094</v>
      </c>
      <c r="R2061" t="n">
        <v>0.286955177000386</v>
      </c>
      <c r="S2061" t="n">
        <v>0</v>
      </c>
      <c r="T2061" t="n">
        <v>0.301722835</v>
      </c>
      <c r="U2061" t="n">
        <v>0.666411007</v>
      </c>
      <c r="V2061" t="n">
        <v>0.850080767</v>
      </c>
      <c r="W2061" t="n">
        <v>0.01298549</v>
      </c>
      <c r="X2061" t="n">
        <v>0.04050375</v>
      </c>
      <c r="Y2061" t="n">
        <v>0.3180801574609898</v>
      </c>
      <c r="Z2061" t="n">
        <v>0.7076652329999999</v>
      </c>
      <c r="AA2061" t="n">
        <v>0.666411007</v>
      </c>
      <c r="AB2061" t="n">
        <v>0</v>
      </c>
      <c r="AC2061" t="n">
        <v>0</v>
      </c>
      <c r="AD2061" t="n">
        <v>0.85</v>
      </c>
      <c r="AE2061" t="n">
        <v>0.85</v>
      </c>
      <c r="AF2061" t="n">
        <v>0.85</v>
      </c>
      <c r="AG2061" t="n">
        <v>0.85</v>
      </c>
      <c r="AH2061" t="n">
        <v>0.920808123</v>
      </c>
      <c r="AI2061" t="n">
        <v>0.01298549</v>
      </c>
      <c r="AJ2061" t="n">
        <v>0.691298815</v>
      </c>
      <c r="AK2061" t="n">
        <v>0</v>
      </c>
      <c r="AL2061" t="n">
        <v>0.340303193</v>
      </c>
    </row>
    <row r="2062">
      <c r="A2062" t="inlineStr">
        <is>
          <t>2025-03-27 20:00</t>
        </is>
      </c>
      <c r="B2062" t="n">
        <v>71945.9714505486</v>
      </c>
      <c r="C2062" t="n">
        <v>71399.58331296319</v>
      </c>
      <c r="D2062" t="n">
        <v>0</v>
      </c>
      <c r="E2062" t="n">
        <v>546.3881375854174</v>
      </c>
      <c r="F2062" t="n">
        <v>0</v>
      </c>
      <c r="G2062" t="n">
        <v>0.2678373223457929</v>
      </c>
      <c r="H2062" t="n">
        <v>0.2658815295155495</v>
      </c>
      <c r="I2062" t="n">
        <v>0.3031873096674479</v>
      </c>
      <c r="J2062" t="n">
        <v>86</v>
      </c>
      <c r="K2062" t="n">
        <v>20</v>
      </c>
      <c r="L2062">
        <f>VLOOKUP(J2062,Clustering!$D$3:$E$367,2,FALSE)</f>
        <v/>
      </c>
      <c r="M2062" t="n">
        <v>0.587688605</v>
      </c>
      <c r="N2062" t="n">
        <v>0.532955257</v>
      </c>
      <c r="O2062" t="n">
        <v>0.532955257</v>
      </c>
      <c r="P2062" t="n">
        <v>0.921520248</v>
      </c>
      <c r="Q2062" t="n">
        <v>0.47501455</v>
      </c>
      <c r="R2062" t="n">
        <v>0.2658815295155495</v>
      </c>
      <c r="S2062" t="n">
        <v>0</v>
      </c>
      <c r="T2062" t="n">
        <v>0.000604504</v>
      </c>
      <c r="U2062" t="n">
        <v>0.666411007</v>
      </c>
      <c r="V2062" t="n">
        <v>0.850080767</v>
      </c>
      <c r="W2062" t="n">
        <v>0.012671325</v>
      </c>
      <c r="X2062" t="n">
        <v>0.027207175</v>
      </c>
      <c r="Y2062" t="n">
        <v>0.3031873096674479</v>
      </c>
      <c r="Z2062" t="n">
        <v>0.6953817289999999</v>
      </c>
      <c r="AA2062" t="n">
        <v>0.666411007</v>
      </c>
      <c r="AB2062" t="n">
        <v>0</v>
      </c>
      <c r="AC2062" t="n">
        <v>0</v>
      </c>
      <c r="AD2062" t="n">
        <v>0.85</v>
      </c>
      <c r="AE2062" t="n">
        <v>0.85</v>
      </c>
      <c r="AF2062" t="n">
        <v>0.85</v>
      </c>
      <c r="AG2062" t="n">
        <v>0.85</v>
      </c>
      <c r="AH2062" t="n">
        <v>0.921520248</v>
      </c>
      <c r="AI2062" t="n">
        <v>0.012671325</v>
      </c>
      <c r="AJ2062" t="n">
        <v>0.693311519</v>
      </c>
      <c r="AK2062" t="n">
        <v>0</v>
      </c>
      <c r="AL2062" t="n">
        <v>0.113484988</v>
      </c>
    </row>
    <row r="2063">
      <c r="A2063" t="inlineStr">
        <is>
          <t>2025-03-27 21:00</t>
        </is>
      </c>
      <c r="B2063" t="n">
        <v>69006.72233550437</v>
      </c>
      <c r="C2063" t="n">
        <v>68487.78090932046</v>
      </c>
      <c r="D2063" t="n">
        <v>0</v>
      </c>
      <c r="E2063" t="n">
        <v>518.941426183913</v>
      </c>
      <c r="F2063" t="n">
        <v>0</v>
      </c>
      <c r="G2063" t="n">
        <v>0.2543830520509377</v>
      </c>
      <c r="H2063" t="n">
        <v>0.2525824307214963</v>
      </c>
      <c r="I2063" t="n">
        <v>0.2869283913029156</v>
      </c>
      <c r="J2063" t="n">
        <v>86</v>
      </c>
      <c r="K2063" t="n">
        <v>21</v>
      </c>
      <c r="L2063">
        <f>VLOOKUP(J2063,Clustering!$D$3:$E$367,2,FALSE)</f>
        <v/>
      </c>
      <c r="M2063" t="n">
        <v>0.558902023</v>
      </c>
      <c r="N2063" t="n">
        <v>0.5197227800000001</v>
      </c>
      <c r="O2063" t="n">
        <v>0.5197227800000001</v>
      </c>
      <c r="P2063" t="n">
        <v>0.923687143</v>
      </c>
      <c r="Q2063" t="n">
        <v>0.438942882</v>
      </c>
      <c r="R2063" t="n">
        <v>0.2525824307214963</v>
      </c>
      <c r="S2063" t="n">
        <v>0</v>
      </c>
      <c r="T2063" t="n">
        <v>0</v>
      </c>
      <c r="U2063" t="n">
        <v>0.664783133</v>
      </c>
      <c r="V2063" t="n">
        <v>0.850080767</v>
      </c>
      <c r="W2063" t="n">
        <v>0.012741139</v>
      </c>
      <c r="X2063" t="n">
        <v>0.015558326</v>
      </c>
      <c r="Y2063" t="n">
        <v>0.2869283913029156</v>
      </c>
      <c r="Z2063" t="n">
        <v>0.622753138</v>
      </c>
      <c r="AA2063" t="n">
        <v>0.664783133</v>
      </c>
      <c r="AB2063" t="n">
        <v>0</v>
      </c>
      <c r="AC2063" t="n">
        <v>0</v>
      </c>
      <c r="AD2063" t="n">
        <v>0.85</v>
      </c>
      <c r="AE2063" t="n">
        <v>0.85</v>
      </c>
      <c r="AF2063" t="n">
        <v>0.85</v>
      </c>
      <c r="AG2063" t="n">
        <v>0.85</v>
      </c>
      <c r="AH2063" t="n">
        <v>0.923687143</v>
      </c>
      <c r="AI2063" t="n">
        <v>0.012741139</v>
      </c>
      <c r="AJ2063" t="n">
        <v>0.672790906</v>
      </c>
      <c r="AK2063" t="n">
        <v>0</v>
      </c>
      <c r="AL2063" t="n">
        <v>0.161466012</v>
      </c>
    </row>
    <row r="2064">
      <c r="A2064" t="inlineStr">
        <is>
          <t>2025-03-27 22:00</t>
        </is>
      </c>
      <c r="B2064" t="n">
        <v>64396.28330895606</v>
      </c>
      <c r="C2064" t="n">
        <v>63910.30741256302</v>
      </c>
      <c r="D2064" t="n">
        <v>0</v>
      </c>
      <c r="E2064" t="n">
        <v>485.9758963930406</v>
      </c>
      <c r="F2064" t="n">
        <v>0</v>
      </c>
      <c r="G2064" t="n">
        <v>0.2382234786240395</v>
      </c>
      <c r="H2064" t="n">
        <v>0.236591369331668</v>
      </c>
      <c r="I2064" t="n">
        <v>0.2677230462166394</v>
      </c>
      <c r="J2064" t="n">
        <v>86</v>
      </c>
      <c r="K2064" t="n">
        <v>22</v>
      </c>
      <c r="L2064">
        <f>VLOOKUP(J2064,Clustering!$D$3:$E$367,2,FALSE)</f>
        <v/>
      </c>
      <c r="M2064" t="n">
        <v>0.517277248</v>
      </c>
      <c r="N2064" t="n">
        <v>0.494798</v>
      </c>
      <c r="O2064" t="n">
        <v>0.494798</v>
      </c>
      <c r="P2064" t="n">
        <v>0.9262101</v>
      </c>
      <c r="Q2064" t="n">
        <v>0.400030039</v>
      </c>
      <c r="R2064" t="n">
        <v>0.236591369331668</v>
      </c>
      <c r="S2064" t="n">
        <v>0</v>
      </c>
      <c r="T2064" t="n">
        <v>0</v>
      </c>
      <c r="U2064" t="n">
        <v>0.664783133</v>
      </c>
      <c r="V2064" t="n">
        <v>0.850080767</v>
      </c>
      <c r="W2064" t="n">
        <v>0.012880768</v>
      </c>
      <c r="X2064" t="n">
        <v>0.007025665</v>
      </c>
      <c r="Y2064" t="n">
        <v>0.2677230462166394</v>
      </c>
      <c r="Z2064" t="n">
        <v>0.546389982</v>
      </c>
      <c r="AA2064" t="n">
        <v>0.664783133</v>
      </c>
      <c r="AB2064" t="n">
        <v>0</v>
      </c>
      <c r="AC2064" t="n">
        <v>0</v>
      </c>
      <c r="AD2064" t="n">
        <v>0.85</v>
      </c>
      <c r="AE2064" t="n">
        <v>0.85</v>
      </c>
      <c r="AF2064" t="n">
        <v>0.85</v>
      </c>
      <c r="AG2064" t="n">
        <v>0.85</v>
      </c>
      <c r="AH2064" t="n">
        <v>0.9262101</v>
      </c>
      <c r="AI2064" t="n">
        <v>0.012880768</v>
      </c>
      <c r="AJ2064" t="n">
        <v>0.630519184</v>
      </c>
      <c r="AK2064" t="n">
        <v>0</v>
      </c>
      <c r="AL2064" t="n">
        <v>0.115301892</v>
      </c>
    </row>
    <row r="2065">
      <c r="A2065" t="inlineStr">
        <is>
          <t>2025-03-27 23:00</t>
        </is>
      </c>
      <c r="B2065" t="n">
        <v>59677.23804364138</v>
      </c>
      <c r="C2065" t="n">
        <v>59238.61550080408</v>
      </c>
      <c r="D2065" t="n">
        <v>0</v>
      </c>
      <c r="E2065" t="n">
        <v>438.6225428373005</v>
      </c>
      <c r="F2065" t="n">
        <v>0</v>
      </c>
      <c r="G2065" t="n">
        <v>0.2150110504104414</v>
      </c>
      <c r="H2065" t="n">
        <v>0.2136092409020655</v>
      </c>
      <c r="I2065" t="n">
        <v>0.2403480634018915</v>
      </c>
      <c r="J2065" t="n">
        <v>86</v>
      </c>
      <c r="K2065" t="n">
        <v>23</v>
      </c>
      <c r="L2065">
        <f>VLOOKUP(J2065,Clustering!$D$3:$E$367,2,FALSE)</f>
        <v/>
      </c>
      <c r="M2065" t="n">
        <v>0.475318415</v>
      </c>
      <c r="N2065" t="n">
        <v>0.456273941</v>
      </c>
      <c r="O2065" t="n">
        <v>0.456273941</v>
      </c>
      <c r="P2065" t="n">
        <v>0.928417687</v>
      </c>
      <c r="Q2065" t="n">
        <v>0.369277753</v>
      </c>
      <c r="R2065" t="n">
        <v>0.2136092409020655</v>
      </c>
      <c r="S2065" t="n">
        <v>0</v>
      </c>
      <c r="T2065" t="n">
        <v>0</v>
      </c>
      <c r="U2065" t="n">
        <v>0.655673298</v>
      </c>
      <c r="V2065" t="n">
        <v>0.850080767</v>
      </c>
      <c r="W2065" t="n">
        <v>0.012252438</v>
      </c>
      <c r="X2065" t="n">
        <v>0.007025665</v>
      </c>
      <c r="Y2065" t="n">
        <v>0.2403480634018915</v>
      </c>
      <c r="Z2065" t="n">
        <v>0.475663438</v>
      </c>
      <c r="AA2065" t="n">
        <v>0.655673298</v>
      </c>
      <c r="AB2065" t="n">
        <v>0</v>
      </c>
      <c r="AC2065" t="n">
        <v>0</v>
      </c>
      <c r="AD2065" t="n">
        <v>0.85</v>
      </c>
      <c r="AE2065" t="n">
        <v>0.85</v>
      </c>
      <c r="AF2065" t="n">
        <v>0.85</v>
      </c>
      <c r="AG2065" t="n">
        <v>0.85</v>
      </c>
      <c r="AH2065" t="n">
        <v>0.928417687</v>
      </c>
      <c r="AI2065" t="n">
        <v>0.012252438</v>
      </c>
      <c r="AJ2065" t="n">
        <v>0.566463525</v>
      </c>
      <c r="AK2065" t="n">
        <v>0</v>
      </c>
      <c r="AL2065" t="n">
        <v>0.067351222</v>
      </c>
    </row>
    <row r="2066">
      <c r="A2066" t="inlineStr">
        <is>
          <t>2025-03-28 00:00</t>
        </is>
      </c>
      <c r="B2066" t="n">
        <v>57686.06978546072</v>
      </c>
      <c r="C2066" t="n">
        <v>57278.27659655282</v>
      </c>
      <c r="D2066" t="n">
        <v>0</v>
      </c>
      <c r="E2066" t="n">
        <v>407.7931889078964</v>
      </c>
      <c r="F2066" t="n">
        <v>0</v>
      </c>
      <c r="G2066" t="n">
        <v>0.1998986220136747</v>
      </c>
      <c r="H2066" t="n">
        <v>0.198944071537022</v>
      </c>
      <c r="I2066" t="n">
        <v>0.2171516493925258</v>
      </c>
      <c r="J2066" t="n">
        <v>87</v>
      </c>
      <c r="K2066" t="n">
        <v>0</v>
      </c>
      <c r="L2066">
        <f>VLOOKUP(J2066,Clustering!$D$3:$E$367,2,FALSE)</f>
        <v/>
      </c>
      <c r="M2066" t="n">
        <v>0.400863805</v>
      </c>
      <c r="N2066" t="n">
        <v>0.41407792</v>
      </c>
      <c r="O2066" t="n">
        <v>0.41407792</v>
      </c>
      <c r="P2066" t="n">
        <v>0.932395414</v>
      </c>
      <c r="Q2066" t="n">
        <v>0.29275375</v>
      </c>
      <c r="R2066" t="n">
        <v>0.198944071537022</v>
      </c>
      <c r="S2066" t="n">
        <v>0</v>
      </c>
      <c r="T2066" t="n">
        <v>0</v>
      </c>
      <c r="U2066" t="n">
        <v>0.651963623</v>
      </c>
      <c r="V2066" t="n">
        <v>0.850080767</v>
      </c>
      <c r="W2066" t="n">
        <v>0.011833551</v>
      </c>
      <c r="X2066" t="n">
        <v>0.007025665</v>
      </c>
      <c r="Y2066" t="n">
        <v>0.2171516493925258</v>
      </c>
      <c r="Z2066" t="n">
        <v>0.401447262</v>
      </c>
      <c r="AA2066" t="n">
        <v>0.651963623</v>
      </c>
      <c r="AB2066" t="n">
        <v>0</v>
      </c>
      <c r="AC2066" t="n">
        <v>0</v>
      </c>
      <c r="AD2066" t="n">
        <v>0.85</v>
      </c>
      <c r="AE2066" t="n">
        <v>0.85</v>
      </c>
      <c r="AF2066" t="n">
        <v>0.85</v>
      </c>
      <c r="AG2066" t="n">
        <v>0.85</v>
      </c>
      <c r="AH2066" t="n">
        <v>0.932395414</v>
      </c>
      <c r="AI2066" t="n">
        <v>0.011833551</v>
      </c>
      <c r="AJ2066" t="n">
        <v>0.525831758</v>
      </c>
      <c r="AK2066" t="n">
        <v>0</v>
      </c>
      <c r="AL2066" t="n">
        <v>0.015419839</v>
      </c>
    </row>
    <row r="2067">
      <c r="A2067" t="inlineStr">
        <is>
          <t>2025-03-28 01:00</t>
        </is>
      </c>
      <c r="B2067" t="n">
        <v>57024.71048131675</v>
      </c>
      <c r="C2067" t="n">
        <v>56634.13295812723</v>
      </c>
      <c r="D2067" t="n">
        <v>0</v>
      </c>
      <c r="E2067" t="n">
        <v>390.5775231895191</v>
      </c>
      <c r="F2067" t="n">
        <v>0</v>
      </c>
      <c r="G2067" t="n">
        <v>0.1914595701909407</v>
      </c>
      <c r="H2067" t="n">
        <v>0.1906472017455659</v>
      </c>
      <c r="I2067" t="n">
        <v>0.2061427277321917</v>
      </c>
      <c r="J2067" t="n">
        <v>87</v>
      </c>
      <c r="K2067" t="n">
        <v>1</v>
      </c>
      <c r="L2067">
        <f>VLOOKUP(J2067,Clustering!$D$3:$E$367,2,FALSE)</f>
        <v/>
      </c>
      <c r="M2067" t="n">
        <v>0.376754035</v>
      </c>
      <c r="N2067" t="n">
        <v>0.400953906</v>
      </c>
      <c r="O2067" t="n">
        <v>0.400953906</v>
      </c>
      <c r="P2067" t="n">
        <v>0.933321176</v>
      </c>
      <c r="Q2067" t="n">
        <v>0.260624683</v>
      </c>
      <c r="R2067" t="n">
        <v>0.1906472017455659</v>
      </c>
      <c r="S2067" t="n">
        <v>0</v>
      </c>
      <c r="T2067" t="n">
        <v>0</v>
      </c>
      <c r="U2067" t="n">
        <v>0.651963623</v>
      </c>
      <c r="V2067" t="n">
        <v>0.850080767</v>
      </c>
      <c r="W2067" t="n">
        <v>0.012077902</v>
      </c>
      <c r="X2067" t="n">
        <v>0.007025665</v>
      </c>
      <c r="Y2067" t="n">
        <v>0.2061427277321917</v>
      </c>
      <c r="Z2067" t="n">
        <v>0.385209017</v>
      </c>
      <c r="AA2067" t="n">
        <v>0.651963623</v>
      </c>
      <c r="AB2067" t="n">
        <v>0</v>
      </c>
      <c r="AC2067" t="n">
        <v>0</v>
      </c>
      <c r="AD2067" t="n">
        <v>0.85</v>
      </c>
      <c r="AE2067" t="n">
        <v>0.85</v>
      </c>
      <c r="AF2067" t="n">
        <v>0.85</v>
      </c>
      <c r="AG2067" t="n">
        <v>0.85</v>
      </c>
      <c r="AH2067" t="n">
        <v>0.933321176</v>
      </c>
      <c r="AI2067" t="n">
        <v>0.012077902</v>
      </c>
      <c r="AJ2067" t="n">
        <v>0.499268445</v>
      </c>
      <c r="AK2067" t="n">
        <v>0</v>
      </c>
      <c r="AL2067" t="n">
        <v>0</v>
      </c>
    </row>
    <row r="2068">
      <c r="A2068" t="inlineStr">
        <is>
          <t>2025-03-28 02:00</t>
        </is>
      </c>
      <c r="B2068" t="n">
        <v>56862.29900347845</v>
      </c>
      <c r="C2068" t="n">
        <v>56496.4103999233</v>
      </c>
      <c r="D2068" t="n">
        <v>0</v>
      </c>
      <c r="E2068" t="n">
        <v>365.8886035551425</v>
      </c>
      <c r="F2068" t="n">
        <v>0</v>
      </c>
      <c r="G2068" t="n">
        <v>0.179357158605462</v>
      </c>
      <c r="H2068" t="n">
        <v>0.1781315846025218</v>
      </c>
      <c r="I2068" t="n">
        <v>0.2015088020698127</v>
      </c>
      <c r="J2068" t="n">
        <v>87</v>
      </c>
      <c r="K2068" t="n">
        <v>2</v>
      </c>
      <c r="L2068">
        <f>VLOOKUP(J2068,Clustering!$D$3:$E$367,2,FALSE)</f>
        <v/>
      </c>
      <c r="M2068" t="n">
        <v>0.360356396</v>
      </c>
      <c r="N2068" t="n">
        <v>0.378237825</v>
      </c>
      <c r="O2068" t="n">
        <v>0.378237825</v>
      </c>
      <c r="P2068" t="n">
        <v>0.933361869</v>
      </c>
      <c r="Q2068" t="n">
        <v>0.224728242</v>
      </c>
      <c r="R2068" t="n">
        <v>0.1781315846025218</v>
      </c>
      <c r="S2068" t="n">
        <v>0</v>
      </c>
      <c r="T2068" t="n">
        <v>0</v>
      </c>
      <c r="U2068" t="n">
        <v>0.651963623</v>
      </c>
      <c r="V2068" t="n">
        <v>0.850080767</v>
      </c>
      <c r="W2068" t="n">
        <v>0.01235716</v>
      </c>
      <c r="X2068" t="n">
        <v>0.007025665</v>
      </c>
      <c r="Y2068" t="n">
        <v>0.2015088020698127</v>
      </c>
      <c r="Z2068" t="n">
        <v>0.380168672</v>
      </c>
      <c r="AA2068" t="n">
        <v>0.651963623</v>
      </c>
      <c r="AB2068" t="n">
        <v>0</v>
      </c>
      <c r="AC2068" t="n">
        <v>0</v>
      </c>
      <c r="AD2068" t="n">
        <v>0.85</v>
      </c>
      <c r="AE2068" t="n">
        <v>0.85</v>
      </c>
      <c r="AF2068" t="n">
        <v>0.85</v>
      </c>
      <c r="AG2068" t="n">
        <v>0.85</v>
      </c>
      <c r="AH2068" t="n">
        <v>0.933361869</v>
      </c>
      <c r="AI2068" t="n">
        <v>0.01235716</v>
      </c>
      <c r="AJ2068" t="n">
        <v>0.492908414</v>
      </c>
      <c r="AK2068" t="n">
        <v>0</v>
      </c>
      <c r="AL2068" t="n">
        <v>0</v>
      </c>
    </row>
    <row r="2069">
      <c r="A2069" t="inlineStr">
        <is>
          <t>2025-03-28 03:00</t>
        </is>
      </c>
      <c r="B2069" t="n">
        <v>56888.87920840076</v>
      </c>
      <c r="C2069" t="n">
        <v>56533.49414262</v>
      </c>
      <c r="D2069" t="n">
        <v>0</v>
      </c>
      <c r="E2069" t="n">
        <v>355.385065780757</v>
      </c>
      <c r="F2069" t="n">
        <v>0</v>
      </c>
      <c r="G2069" t="n">
        <v>0.1742083655788024</v>
      </c>
      <c r="H2069" t="n">
        <v>0.1725467666799437</v>
      </c>
      <c r="I2069" t="n">
        <v>0.2042409432117934</v>
      </c>
      <c r="J2069" t="n">
        <v>87</v>
      </c>
      <c r="K2069" t="n">
        <v>3</v>
      </c>
      <c r="L2069">
        <f>VLOOKUP(J2069,Clustering!$D$3:$E$367,2,FALSE)</f>
        <v/>
      </c>
      <c r="M2069" t="n">
        <v>0.347829222</v>
      </c>
      <c r="N2069" t="n">
        <v>0.361627222</v>
      </c>
      <c r="O2069" t="n">
        <v>0.361627222</v>
      </c>
      <c r="P2069" t="n">
        <v>0.932893901</v>
      </c>
      <c r="Q2069" t="n">
        <v>0.18288661</v>
      </c>
      <c r="R2069" t="n">
        <v>0.1725467666799437</v>
      </c>
      <c r="S2069" t="n">
        <v>0</v>
      </c>
      <c r="T2069" t="n">
        <v>0</v>
      </c>
      <c r="U2069" t="n">
        <v>0.648128727</v>
      </c>
      <c r="V2069" t="n">
        <v>0.850080767</v>
      </c>
      <c r="W2069" t="n">
        <v>0.012531696</v>
      </c>
      <c r="X2069" t="n">
        <v>0.007025665</v>
      </c>
      <c r="Y2069" t="n">
        <v>0.2042409432117934</v>
      </c>
      <c r="Z2069" t="n">
        <v>0.371472245</v>
      </c>
      <c r="AA2069" t="n">
        <v>0.648128727</v>
      </c>
      <c r="AB2069" t="n">
        <v>0</v>
      </c>
      <c r="AC2069" t="n">
        <v>0</v>
      </c>
      <c r="AD2069" t="n">
        <v>0.85</v>
      </c>
      <c r="AE2069" t="n">
        <v>0.85</v>
      </c>
      <c r="AF2069" t="n">
        <v>0.85</v>
      </c>
      <c r="AG2069" t="n">
        <v>0.85</v>
      </c>
      <c r="AH2069" t="n">
        <v>0.932893901</v>
      </c>
      <c r="AI2069" t="n">
        <v>0.012531696</v>
      </c>
      <c r="AJ2069" t="n">
        <v>0.484981142</v>
      </c>
      <c r="AK2069" t="n">
        <v>0</v>
      </c>
      <c r="AL2069" t="n">
        <v>0</v>
      </c>
    </row>
    <row r="2070">
      <c r="A2070" t="inlineStr">
        <is>
          <t>2025-03-28 04:00</t>
        </is>
      </c>
      <c r="B2070" t="n">
        <v>57605.88863547393</v>
      </c>
      <c r="C2070" t="n">
        <v>57242.97462244606</v>
      </c>
      <c r="D2070" t="n">
        <v>0</v>
      </c>
      <c r="E2070" t="n">
        <v>362.9140130278649</v>
      </c>
      <c r="F2070" t="n">
        <v>0</v>
      </c>
      <c r="G2070" t="n">
        <v>0.1778990259940514</v>
      </c>
      <c r="H2070" t="n">
        <v>0.1765646213005035</v>
      </c>
      <c r="I2070" t="n">
        <v>0.2020177303217503</v>
      </c>
      <c r="J2070" t="n">
        <v>87</v>
      </c>
      <c r="K2070" t="n">
        <v>4</v>
      </c>
      <c r="L2070">
        <f>VLOOKUP(J2070,Clustering!$D$3:$E$367,2,FALSE)</f>
        <v/>
      </c>
      <c r="M2070" t="n">
        <v>0.342086881</v>
      </c>
      <c r="N2070" t="n">
        <v>0.365190722</v>
      </c>
      <c r="O2070" t="n">
        <v>0.365190722</v>
      </c>
      <c r="P2070" t="n">
        <v>0.933606026</v>
      </c>
      <c r="Q2070" t="n">
        <v>0.168793376</v>
      </c>
      <c r="R2070" t="n">
        <v>0.1765646213005035</v>
      </c>
      <c r="S2070" t="n">
        <v>0</v>
      </c>
      <c r="T2070" t="n">
        <v>0</v>
      </c>
      <c r="U2070" t="n">
        <v>0.6510401179999999</v>
      </c>
      <c r="V2070" t="n">
        <v>0.850080767</v>
      </c>
      <c r="W2070" t="n">
        <v>0.012531696</v>
      </c>
      <c r="X2070" t="n">
        <v>0.007025665</v>
      </c>
      <c r="Y2070" t="n">
        <v>0.2020177303217503</v>
      </c>
      <c r="Z2070" t="n">
        <v>0.370518852</v>
      </c>
      <c r="AA2070" t="n">
        <v>0.6510401179999999</v>
      </c>
      <c r="AB2070" t="n">
        <v>0</v>
      </c>
      <c r="AC2070" t="n">
        <v>0</v>
      </c>
      <c r="AD2070" t="n">
        <v>0.85</v>
      </c>
      <c r="AE2070" t="n">
        <v>0.85</v>
      </c>
      <c r="AF2070" t="n">
        <v>0.85</v>
      </c>
      <c r="AG2070" t="n">
        <v>0.85</v>
      </c>
      <c r="AH2070" t="n">
        <v>0.933606026</v>
      </c>
      <c r="AI2070" t="n">
        <v>0.012531696</v>
      </c>
      <c r="AJ2070" t="n">
        <v>0.482665579</v>
      </c>
      <c r="AK2070" t="n">
        <v>0</v>
      </c>
      <c r="AL2070" t="n">
        <v>0</v>
      </c>
    </row>
    <row r="2071">
      <c r="A2071" t="inlineStr">
        <is>
          <t>2025-03-28 05:00</t>
        </is>
      </c>
      <c r="B2071" t="n">
        <v>62522.98321495554</v>
      </c>
      <c r="C2071" t="n">
        <v>62154.54940641535</v>
      </c>
      <c r="D2071" t="n">
        <v>0</v>
      </c>
      <c r="E2071" t="n">
        <v>368.433808540191</v>
      </c>
      <c r="F2071" t="n">
        <v>0</v>
      </c>
      <c r="G2071" t="n">
        <v>0.1806048081079367</v>
      </c>
      <c r="H2071" t="n">
        <v>0.1797387264507458</v>
      </c>
      <c r="I2071" t="n">
        <v>0.1962588053656145</v>
      </c>
      <c r="J2071" t="n">
        <v>87</v>
      </c>
      <c r="K2071" t="n">
        <v>5</v>
      </c>
      <c r="L2071">
        <f>VLOOKUP(J2071,Clustering!$D$3:$E$367,2,FALSE)</f>
        <v/>
      </c>
      <c r="M2071" t="n">
        <v>0.3448227</v>
      </c>
      <c r="N2071" t="n">
        <v>0.377559439</v>
      </c>
      <c r="O2071" t="n">
        <v>0.377559439</v>
      </c>
      <c r="P2071" t="n">
        <v>0.935762748</v>
      </c>
      <c r="Q2071" t="n">
        <v>0.17276101</v>
      </c>
      <c r="R2071" t="n">
        <v>0.1797387264507458</v>
      </c>
      <c r="S2071" t="n">
        <v>0</v>
      </c>
      <c r="T2071" t="n">
        <v>0</v>
      </c>
      <c r="U2071" t="n">
        <v>0.6510401179999999</v>
      </c>
      <c r="V2071" t="n">
        <v>0.850080767</v>
      </c>
      <c r="W2071" t="n">
        <v>0.012496789</v>
      </c>
      <c r="X2071" t="n">
        <v>0.00649206</v>
      </c>
      <c r="Y2071" t="n">
        <v>0.1962588053656145</v>
      </c>
      <c r="Z2071" t="n">
        <v>0.373139368</v>
      </c>
      <c r="AA2071" t="n">
        <v>0.6510401179999999</v>
      </c>
      <c r="AB2071" t="n">
        <v>0</v>
      </c>
      <c r="AC2071" t="n">
        <v>0</v>
      </c>
      <c r="AD2071" t="n">
        <v>0.85</v>
      </c>
      <c r="AE2071" t="n">
        <v>0.85</v>
      </c>
      <c r="AF2071" t="n">
        <v>0.85</v>
      </c>
      <c r="AG2071" t="n">
        <v>0.85</v>
      </c>
      <c r="AH2071" t="n">
        <v>0.935762748</v>
      </c>
      <c r="AI2071" t="n">
        <v>0.012496789</v>
      </c>
      <c r="AJ2071" t="n">
        <v>0.483793357</v>
      </c>
      <c r="AK2071" t="n">
        <v>0</v>
      </c>
      <c r="AL2071" t="n">
        <v>0</v>
      </c>
    </row>
    <row r="2072">
      <c r="A2072" t="inlineStr">
        <is>
          <t>2025-03-28 06:00</t>
        </is>
      </c>
      <c r="B2072" t="n">
        <v>69985.28098546865</v>
      </c>
      <c r="C2072" t="n">
        <v>69211.32022478076</v>
      </c>
      <c r="D2072" t="n">
        <v>424.7858509032108</v>
      </c>
      <c r="E2072" t="n">
        <v>349.1749097846771</v>
      </c>
      <c r="F2072" t="n">
        <v>0.0191841865599282</v>
      </c>
      <c r="G2072" t="n">
        <v>0.171164171463077</v>
      </c>
      <c r="H2072" t="n">
        <v>0.1700958753614021</v>
      </c>
      <c r="I2072" t="n">
        <v>0.1904730947120082</v>
      </c>
      <c r="J2072" t="n">
        <v>87</v>
      </c>
      <c r="K2072" t="n">
        <v>6</v>
      </c>
      <c r="L2072">
        <f>VLOOKUP(J2072,Clustering!$D$3:$E$367,2,FALSE)</f>
        <v/>
      </c>
      <c r="M2072" t="n">
        <v>0.365171439</v>
      </c>
      <c r="N2072" t="n">
        <v>0.399405844</v>
      </c>
      <c r="O2072" t="n">
        <v>0.399405844</v>
      </c>
      <c r="P2072" t="n">
        <v>0.937146305</v>
      </c>
      <c r="Q2072" t="n">
        <v>0.185740302</v>
      </c>
      <c r="R2072" t="n">
        <v>0.1700958753614021</v>
      </c>
      <c r="S2072" t="n">
        <v>0.0191841865599282</v>
      </c>
      <c r="T2072" t="n">
        <v>0</v>
      </c>
      <c r="U2072" t="n">
        <v>0.65330975</v>
      </c>
      <c r="V2072" t="n">
        <v>0.850080767</v>
      </c>
      <c r="W2072" t="n">
        <v>0.012461881</v>
      </c>
      <c r="X2072" t="n">
        <v>0.00649206</v>
      </c>
      <c r="Y2072" t="n">
        <v>0.1904730947120082</v>
      </c>
      <c r="Z2072" t="n">
        <v>0.369638148</v>
      </c>
      <c r="AA2072" t="n">
        <v>0.65330975</v>
      </c>
      <c r="AB2072" t="n">
        <v>0</v>
      </c>
      <c r="AC2072" t="n">
        <v>0</v>
      </c>
      <c r="AD2072" t="n">
        <v>0.85</v>
      </c>
      <c r="AE2072" t="n">
        <v>0.85</v>
      </c>
      <c r="AF2072" t="n">
        <v>0.85</v>
      </c>
      <c r="AG2072" t="n">
        <v>0.85</v>
      </c>
      <c r="AH2072" t="n">
        <v>0.937146305</v>
      </c>
      <c r="AI2072" t="n">
        <v>0.012461881</v>
      </c>
      <c r="AJ2072" t="n">
        <v>0.465038713</v>
      </c>
      <c r="AK2072" t="n">
        <v>0.0134289305919497</v>
      </c>
      <c r="AL2072" t="n">
        <v>0</v>
      </c>
    </row>
    <row r="2073">
      <c r="A2073" t="inlineStr">
        <is>
          <t>2025-03-28 07:00</t>
        </is>
      </c>
      <c r="B2073" t="n">
        <v>74188.52768917866</v>
      </c>
      <c r="C2073" t="n">
        <v>70746.91781649883</v>
      </c>
      <c r="D2073" t="n">
        <v>3131.213145041296</v>
      </c>
      <c r="E2073" t="n">
        <v>310.3967276385403</v>
      </c>
      <c r="F2073" t="n">
        <v>0.1414119067422963</v>
      </c>
      <c r="G2073" t="n">
        <v>0.1521552586463433</v>
      </c>
      <c r="H2073" t="n">
        <v>0.1504887448130699</v>
      </c>
      <c r="I2073" t="n">
        <v>0.1822766712860661</v>
      </c>
      <c r="J2073" t="n">
        <v>87</v>
      </c>
      <c r="K2073" t="n">
        <v>7</v>
      </c>
      <c r="L2073">
        <f>VLOOKUP(J2073,Clustering!$D$3:$E$367,2,FALSE)</f>
        <v/>
      </c>
      <c r="M2073" t="n">
        <v>0.381972251</v>
      </c>
      <c r="N2073" t="n">
        <v>0.40891114</v>
      </c>
      <c r="O2073" t="n">
        <v>0.40891114</v>
      </c>
      <c r="P2073" t="n">
        <v>0.938387437</v>
      </c>
      <c r="Q2073" t="n">
        <v>0.204151621</v>
      </c>
      <c r="R2073" t="n">
        <v>0.1504887448130699</v>
      </c>
      <c r="S2073" t="n">
        <v>0.1414119067422963</v>
      </c>
      <c r="T2073" t="n">
        <v>0</v>
      </c>
      <c r="U2073" t="n">
        <v>0.65330975</v>
      </c>
      <c r="V2073" t="n">
        <v>0.850080767</v>
      </c>
      <c r="W2073" t="n">
        <v>0.012392067</v>
      </c>
      <c r="X2073" t="n">
        <v>0.00649206</v>
      </c>
      <c r="Y2073" t="n">
        <v>0.1822766712860661</v>
      </c>
      <c r="Z2073" t="n">
        <v>0.362052083</v>
      </c>
      <c r="AA2073" t="n">
        <v>0.65330975</v>
      </c>
      <c r="AB2073" t="n">
        <v>0</v>
      </c>
      <c r="AC2073" t="n">
        <v>0</v>
      </c>
      <c r="AD2073" t="n">
        <v>0.85</v>
      </c>
      <c r="AE2073" t="n">
        <v>0.85</v>
      </c>
      <c r="AF2073" t="n">
        <v>0.85</v>
      </c>
      <c r="AG2073" t="n">
        <v>0.85</v>
      </c>
      <c r="AH2073" t="n">
        <v>0.938387437</v>
      </c>
      <c r="AI2073" t="n">
        <v>0.012392067</v>
      </c>
      <c r="AJ2073" t="n">
        <v>0.449683287</v>
      </c>
      <c r="AK2073" t="n">
        <v>0.0989883347196074</v>
      </c>
      <c r="AL2073" t="n">
        <v>0</v>
      </c>
    </row>
    <row r="2074">
      <c r="A2074" t="inlineStr">
        <is>
          <t>2025-03-28 08:00</t>
        </is>
      </c>
      <c r="B2074" t="n">
        <v>73449.65479134036</v>
      </c>
      <c r="C2074" t="n">
        <v>66567.63200913124</v>
      </c>
      <c r="D2074" t="n">
        <v>6588.352150950404</v>
      </c>
      <c r="E2074" t="n">
        <v>293.6706312587179</v>
      </c>
      <c r="F2074" t="n">
        <v>0.2975432833216846</v>
      </c>
      <c r="G2074" t="n">
        <v>0.1439561917934891</v>
      </c>
      <c r="H2074" t="n">
        <v>0.1426941068491838</v>
      </c>
      <c r="I2074" t="n">
        <v>0.166767752450705</v>
      </c>
      <c r="J2074" t="n">
        <v>87</v>
      </c>
      <c r="K2074" t="n">
        <v>8</v>
      </c>
      <c r="L2074">
        <f>VLOOKUP(J2074,Clustering!$D$3:$E$367,2,FALSE)</f>
        <v/>
      </c>
      <c r="M2074" t="n">
        <v>0.391849999</v>
      </c>
      <c r="N2074" t="n">
        <v>0.406974584</v>
      </c>
      <c r="O2074" t="n">
        <v>0.406974584</v>
      </c>
      <c r="P2074" t="n">
        <v>0.935661015</v>
      </c>
      <c r="Q2074" t="n">
        <v>0.214852966</v>
      </c>
      <c r="R2074" t="n">
        <v>0.1426941068491838</v>
      </c>
      <c r="S2074" t="n">
        <v>0.2975432833216846</v>
      </c>
      <c r="T2074" t="n">
        <v>0.162233641</v>
      </c>
      <c r="U2074" t="n">
        <v>0.65330975</v>
      </c>
      <c r="V2074" t="n">
        <v>0.850080767</v>
      </c>
      <c r="W2074" t="n">
        <v>0.01235716</v>
      </c>
      <c r="X2074" t="n">
        <v>0.00649206</v>
      </c>
      <c r="Y2074" t="n">
        <v>0.166767752450705</v>
      </c>
      <c r="Z2074" t="n">
        <v>0.401977686</v>
      </c>
      <c r="AA2074" t="n">
        <v>0.65330975</v>
      </c>
      <c r="AB2074" t="n">
        <v>0</v>
      </c>
      <c r="AC2074" t="n">
        <v>0</v>
      </c>
      <c r="AD2074" t="n">
        <v>0.85</v>
      </c>
      <c r="AE2074" t="n">
        <v>0.85</v>
      </c>
      <c r="AF2074" t="n">
        <v>0.85</v>
      </c>
      <c r="AG2074" t="n">
        <v>0.85</v>
      </c>
      <c r="AH2074" t="n">
        <v>0.935661015</v>
      </c>
      <c r="AI2074" t="n">
        <v>0.01235716</v>
      </c>
      <c r="AJ2074" t="n">
        <v>0.459980127</v>
      </c>
      <c r="AK2074" t="n">
        <v>0.2082802983251792</v>
      </c>
      <c r="AL2074" t="n">
        <v>0</v>
      </c>
    </row>
    <row r="2075">
      <c r="A2075" t="inlineStr">
        <is>
          <t>2025-03-28 09:00</t>
        </is>
      </c>
      <c r="B2075" t="n">
        <v>72537.43597567566</v>
      </c>
      <c r="C2075" t="n">
        <v>62415.94064601552</v>
      </c>
      <c r="D2075" t="n">
        <v>9813.486510073068</v>
      </c>
      <c r="E2075" t="n">
        <v>308.0088195870667</v>
      </c>
      <c r="F2075" t="n">
        <v>0.4431968616946175</v>
      </c>
      <c r="G2075" t="n">
        <v>0.1509847154838562</v>
      </c>
      <c r="H2075" t="n">
        <v>0.1501070486241167</v>
      </c>
      <c r="I2075" t="n">
        <v>0.1668481095431162</v>
      </c>
      <c r="J2075" t="n">
        <v>87</v>
      </c>
      <c r="K2075" t="n">
        <v>9</v>
      </c>
      <c r="L2075">
        <f>VLOOKUP(J2075,Clustering!$D$3:$E$367,2,FALSE)</f>
        <v/>
      </c>
      <c r="M2075" t="n">
        <v>0.391659932</v>
      </c>
      <c r="N2075" t="n">
        <v>0.408765208</v>
      </c>
      <c r="O2075" t="n">
        <v>0.408765208</v>
      </c>
      <c r="P2075" t="n">
        <v>0.9298215909999999</v>
      </c>
      <c r="Q2075" t="n">
        <v>0.219909508</v>
      </c>
      <c r="R2075" t="n">
        <v>0.1501070486241167</v>
      </c>
      <c r="S2075" t="n">
        <v>0.4431968616946175</v>
      </c>
      <c r="T2075" t="n">
        <v>0.449523953</v>
      </c>
      <c r="U2075" t="n">
        <v>0.651134034</v>
      </c>
      <c r="V2075" t="n">
        <v>0.850080767</v>
      </c>
      <c r="W2075" t="n">
        <v>0.012252438</v>
      </c>
      <c r="X2075" t="n">
        <v>0.00649206</v>
      </c>
      <c r="Y2075" t="n">
        <v>0.1668481095431162</v>
      </c>
      <c r="Z2075" t="n">
        <v>0.390319945</v>
      </c>
      <c r="AA2075" t="n">
        <v>0.651134034</v>
      </c>
      <c r="AB2075" t="n">
        <v>0</v>
      </c>
      <c r="AC2075" t="n">
        <v>0</v>
      </c>
      <c r="AD2075" t="n">
        <v>0.85</v>
      </c>
      <c r="AE2075" t="n">
        <v>0.85</v>
      </c>
      <c r="AF2075" t="n">
        <v>0.85</v>
      </c>
      <c r="AG2075" t="n">
        <v>0.85</v>
      </c>
      <c r="AH2075" t="n">
        <v>0.9298215909999999</v>
      </c>
      <c r="AI2075" t="n">
        <v>0.012252438</v>
      </c>
      <c r="AJ2075" t="n">
        <v>0.4638061</v>
      </c>
      <c r="AK2075" t="n">
        <v>0.3102378031862322</v>
      </c>
      <c r="AL2075" t="n">
        <v>0</v>
      </c>
    </row>
    <row r="2076">
      <c r="A2076" t="inlineStr">
        <is>
          <t>2025-03-28 10:00</t>
        </is>
      </c>
      <c r="B2076" t="n">
        <v>71329.56123867958</v>
      </c>
      <c r="C2076" t="n">
        <v>58931.82009926654</v>
      </c>
      <c r="D2076" t="n">
        <v>12061.65787629301</v>
      </c>
      <c r="E2076" t="n">
        <v>336.0832631200341</v>
      </c>
      <c r="F2076" t="n">
        <v>0.5447288190716048</v>
      </c>
      <c r="G2076" t="n">
        <v>0.1647466976078598</v>
      </c>
      <c r="H2076" t="n">
        <v>0.1643503432540015</v>
      </c>
      <c r="I2076" t="n">
        <v>0.1719106063650216</v>
      </c>
      <c r="J2076" t="n">
        <v>87</v>
      </c>
      <c r="K2076" t="n">
        <v>10</v>
      </c>
      <c r="L2076">
        <f>VLOOKUP(J2076,Clustering!$D$3:$E$367,2,FALSE)</f>
        <v/>
      </c>
      <c r="M2076" t="n">
        <v>0.404106471</v>
      </c>
      <c r="N2076" t="n">
        <v>0.420680354</v>
      </c>
      <c r="O2076" t="n">
        <v>0.420680354</v>
      </c>
      <c r="P2076" t="n">
        <v>0.925080873</v>
      </c>
      <c r="Q2076" t="n">
        <v>0.221749388</v>
      </c>
      <c r="R2076" t="n">
        <v>0.1643503432540015</v>
      </c>
      <c r="S2076" t="n">
        <v>0.5447288190716048</v>
      </c>
      <c r="T2076" t="n">
        <v>0.578358773</v>
      </c>
      <c r="U2076" t="n">
        <v>0.6626074159999999</v>
      </c>
      <c r="V2076" t="n">
        <v>0.850080767</v>
      </c>
      <c r="W2076" t="n">
        <v>0.012217531</v>
      </c>
      <c r="X2076" t="n">
        <v>0.00649206</v>
      </c>
      <c r="Y2076" t="n">
        <v>0.1719106063650216</v>
      </c>
      <c r="Z2076" t="n">
        <v>0.444110318</v>
      </c>
      <c r="AA2076" t="n">
        <v>0.6626074159999999</v>
      </c>
      <c r="AB2076" t="n">
        <v>0</v>
      </c>
      <c r="AC2076" t="n">
        <v>0</v>
      </c>
      <c r="AD2076" t="n">
        <v>0.85</v>
      </c>
      <c r="AE2076" t="n">
        <v>0.85</v>
      </c>
      <c r="AF2076" t="n">
        <v>0.85</v>
      </c>
      <c r="AG2076" t="n">
        <v>0.85</v>
      </c>
      <c r="AH2076" t="n">
        <v>0.925080873</v>
      </c>
      <c r="AI2076" t="n">
        <v>0.012217531</v>
      </c>
      <c r="AJ2076" t="n">
        <v>0.498455174</v>
      </c>
      <c r="AK2076" t="n">
        <v>0.3813101733501233</v>
      </c>
      <c r="AL2076" t="n">
        <v>0</v>
      </c>
    </row>
    <row r="2077">
      <c r="A2077" t="inlineStr">
        <is>
          <t>2025-03-28 11:00</t>
        </is>
      </c>
      <c r="B2077" t="n">
        <v>68291.69862243606</v>
      </c>
      <c r="C2077" t="n">
        <v>54647.38689686753</v>
      </c>
      <c r="D2077" t="n">
        <v>13305.42829875136</v>
      </c>
      <c r="E2077" t="n">
        <v>338.8834268171693</v>
      </c>
      <c r="F2077" t="n">
        <v>0.6009000022017097</v>
      </c>
      <c r="G2077" t="n">
        <v>0.1661193268711614</v>
      </c>
      <c r="H2077" t="n">
        <v>0.1659574851022254</v>
      </c>
      <c r="I2077" t="n">
        <v>0.1690445367356889</v>
      </c>
      <c r="J2077" t="n">
        <v>87</v>
      </c>
      <c r="K2077" t="n">
        <v>11</v>
      </c>
      <c r="L2077">
        <f>VLOOKUP(J2077,Clustering!$D$3:$E$367,2,FALSE)</f>
        <v/>
      </c>
      <c r="M2077" t="n">
        <v>0.416443577</v>
      </c>
      <c r="N2077" t="n">
        <v>0.433356711</v>
      </c>
      <c r="O2077" t="n">
        <v>0.433356711</v>
      </c>
      <c r="P2077" t="n">
        <v>0.924399267</v>
      </c>
      <c r="Q2077" t="n">
        <v>0.229209039</v>
      </c>
      <c r="R2077" t="n">
        <v>0.1659574851022254</v>
      </c>
      <c r="S2077" t="n">
        <v>0.6009000022017097</v>
      </c>
      <c r="T2077" t="n">
        <v>0.611455342</v>
      </c>
      <c r="U2077" t="n">
        <v>0.6626074159999999</v>
      </c>
      <c r="V2077" t="n">
        <v>0.850080767</v>
      </c>
      <c r="W2077" t="n">
        <v>0.011903366</v>
      </c>
      <c r="X2077" t="n">
        <v>0.006781061</v>
      </c>
      <c r="Y2077" t="n">
        <v>0.1690445367356889</v>
      </c>
      <c r="Z2077" t="n">
        <v>0.483141522</v>
      </c>
      <c r="AA2077" t="n">
        <v>0.6626074159999999</v>
      </c>
      <c r="AB2077" t="n">
        <v>0</v>
      </c>
      <c r="AC2077" t="n">
        <v>0</v>
      </c>
      <c r="AD2077" t="n">
        <v>0.85</v>
      </c>
      <c r="AE2077" t="n">
        <v>0.85</v>
      </c>
      <c r="AF2077" t="n">
        <v>0.85</v>
      </c>
      <c r="AG2077" t="n">
        <v>0.85</v>
      </c>
      <c r="AH2077" t="n">
        <v>0.924399267</v>
      </c>
      <c r="AI2077" t="n">
        <v>0.011903366</v>
      </c>
      <c r="AJ2077" t="n">
        <v>0.550632985</v>
      </c>
      <c r="AK2077" t="n">
        <v>0.4206300015411968</v>
      </c>
      <c r="AL2077" t="n">
        <v>0</v>
      </c>
    </row>
    <row r="2078">
      <c r="A2078" t="inlineStr">
        <is>
          <t>2025-03-28 12:00</t>
        </is>
      </c>
      <c r="B2078" t="n">
        <v>66995.52878898842</v>
      </c>
      <c r="C2078" t="n">
        <v>52879.12448921968</v>
      </c>
      <c r="D2078" t="n">
        <v>13794.0725591673</v>
      </c>
      <c r="E2078" t="n">
        <v>322.3317406014286</v>
      </c>
      <c r="F2078" t="n">
        <v>0.6229681634489016</v>
      </c>
      <c r="G2078" t="n">
        <v>0.1580057551967787</v>
      </c>
      <c r="H2078" t="n">
        <v>0.1577610616762833</v>
      </c>
      <c r="I2078" t="n">
        <v>0.1624284694605003</v>
      </c>
      <c r="J2078" t="n">
        <v>87</v>
      </c>
      <c r="K2078" t="n">
        <v>12</v>
      </c>
      <c r="L2078">
        <f>VLOOKUP(J2078,Clustering!$D$3:$E$367,2,FALSE)</f>
        <v/>
      </c>
      <c r="M2078" t="n">
        <v>0.435386968</v>
      </c>
      <c r="N2078" t="n">
        <v>0.45430386</v>
      </c>
      <c r="O2078" t="n">
        <v>0.45430386</v>
      </c>
      <c r="P2078" t="n">
        <v>0.924022859</v>
      </c>
      <c r="Q2078" t="n">
        <v>0.24521725</v>
      </c>
      <c r="R2078" t="n">
        <v>0.1577610616762833</v>
      </c>
      <c r="S2078" t="n">
        <v>0.6229681634489016</v>
      </c>
      <c r="T2078" t="n">
        <v>0.647876681</v>
      </c>
      <c r="U2078" t="n">
        <v>0.6626074159999999</v>
      </c>
      <c r="V2078" t="n">
        <v>0.850080767</v>
      </c>
      <c r="W2078" t="n">
        <v>0.011903366</v>
      </c>
      <c r="X2078" t="n">
        <v>0.00649206</v>
      </c>
      <c r="Y2078" t="n">
        <v>0.1624284694605003</v>
      </c>
      <c r="Z2078" t="n">
        <v>0.539269553</v>
      </c>
      <c r="AA2078" t="n">
        <v>0.6626074159999999</v>
      </c>
      <c r="AB2078" t="n">
        <v>0</v>
      </c>
      <c r="AC2078" t="n">
        <v>0</v>
      </c>
      <c r="AD2078" t="n">
        <v>0.85</v>
      </c>
      <c r="AE2078" t="n">
        <v>0.85</v>
      </c>
      <c r="AF2078" t="n">
        <v>0.85</v>
      </c>
      <c r="AG2078" t="n">
        <v>0.85</v>
      </c>
      <c r="AH2078" t="n">
        <v>0.924022859</v>
      </c>
      <c r="AI2078" t="n">
        <v>0.011903366</v>
      </c>
      <c r="AJ2078" t="n">
        <v>0.587162042</v>
      </c>
      <c r="AK2078" t="n">
        <v>0.4360777144142311</v>
      </c>
      <c r="AL2078" t="n">
        <v>0</v>
      </c>
    </row>
    <row r="2079">
      <c r="A2079" t="inlineStr">
        <is>
          <t>2025-03-28 13:00</t>
        </is>
      </c>
      <c r="B2079" t="n">
        <v>66927.42057686027</v>
      </c>
      <c r="C2079" t="n">
        <v>53456.7627994849</v>
      </c>
      <c r="D2079" t="n">
        <v>13156.07143762981</v>
      </c>
      <c r="E2079" t="n">
        <v>314.5863397455613</v>
      </c>
      <c r="F2079" t="n">
        <v>0.5941547448404568</v>
      </c>
      <c r="G2079" t="n">
        <v>0.1542089900713535</v>
      </c>
      <c r="H2079" t="n">
        <v>0.1535423143246954</v>
      </c>
      <c r="I2079" t="n">
        <v>0.1662588241987674</v>
      </c>
      <c r="J2079" t="n">
        <v>87</v>
      </c>
      <c r="K2079" t="n">
        <v>13</v>
      </c>
      <c r="L2079">
        <f>VLOOKUP(J2079,Clustering!$D$3:$E$367,2,FALSE)</f>
        <v/>
      </c>
      <c r="M2079" t="n">
        <v>0.461362855</v>
      </c>
      <c r="N2079" t="n">
        <v>0.47854631</v>
      </c>
      <c r="O2079" t="n">
        <v>0.47854631</v>
      </c>
      <c r="P2079" t="n">
        <v>0.922344278</v>
      </c>
      <c r="Q2079" t="n">
        <v>0.266895296</v>
      </c>
      <c r="R2079" t="n">
        <v>0.1535423143246954</v>
      </c>
      <c r="S2079" t="n">
        <v>0.5941547448404568</v>
      </c>
      <c r="T2079" t="n">
        <v>0.657699864</v>
      </c>
      <c r="U2079" t="n">
        <v>0.6626074159999999</v>
      </c>
      <c r="V2079" t="n">
        <v>0.850080767</v>
      </c>
      <c r="W2079" t="n">
        <v>0.011693922</v>
      </c>
      <c r="X2079" t="n">
        <v>0.009857878</v>
      </c>
      <c r="Y2079" t="n">
        <v>0.1662588241987674</v>
      </c>
      <c r="Z2079" t="n">
        <v>0.585213126</v>
      </c>
      <c r="AA2079" t="n">
        <v>0.6626074159999999</v>
      </c>
      <c r="AB2079" t="n">
        <v>0</v>
      </c>
      <c r="AC2079" t="n">
        <v>0</v>
      </c>
      <c r="AD2079" t="n">
        <v>0.85</v>
      </c>
      <c r="AE2079" t="n">
        <v>0.85</v>
      </c>
      <c r="AF2079" t="n">
        <v>0.85</v>
      </c>
      <c r="AG2079" t="n">
        <v>0.85</v>
      </c>
      <c r="AH2079" t="n">
        <v>0.922344278</v>
      </c>
      <c r="AI2079" t="n">
        <v>0.011693922</v>
      </c>
      <c r="AJ2079" t="n">
        <v>0.604931513</v>
      </c>
      <c r="AK2079" t="n">
        <v>0.4159083213883197</v>
      </c>
      <c r="AL2079" t="n">
        <v>0</v>
      </c>
    </row>
    <row r="2080">
      <c r="A2080" t="inlineStr">
        <is>
          <t>2025-03-28 14:00</t>
        </is>
      </c>
      <c r="B2080" t="n">
        <v>67083.55442076435</v>
      </c>
      <c r="C2080" t="n">
        <v>55602.99237557167</v>
      </c>
      <c r="D2080" t="n">
        <v>11147.83661938183</v>
      </c>
      <c r="E2080" t="n">
        <v>332.725425810848</v>
      </c>
      <c r="F2080" t="n">
        <v>0.5034588063399267</v>
      </c>
      <c r="G2080" t="n">
        <v>0.1631006989268863</v>
      </c>
      <c r="H2080" t="n">
        <v>0.162502130128544</v>
      </c>
      <c r="I2080" t="n">
        <v>0.1739195336753015</v>
      </c>
      <c r="J2080" t="n">
        <v>87</v>
      </c>
      <c r="K2080" t="n">
        <v>14</v>
      </c>
      <c r="L2080">
        <f>VLOOKUP(J2080,Clustering!$D$3:$E$367,2,FALSE)</f>
        <v/>
      </c>
      <c r="M2080" t="n">
        <v>0.483664104</v>
      </c>
      <c r="N2080" t="n">
        <v>0.493764644</v>
      </c>
      <c r="O2080" t="n">
        <v>0.493764644</v>
      </c>
      <c r="P2080" t="n">
        <v>0.921479555</v>
      </c>
      <c r="Q2080" t="n">
        <v>0.311302748</v>
      </c>
      <c r="R2080" t="n">
        <v>0.162502130128544</v>
      </c>
      <c r="S2080" t="n">
        <v>0.5034588063399267</v>
      </c>
      <c r="T2080" t="n">
        <v>0.65399728</v>
      </c>
      <c r="U2080" t="n">
        <v>0.66423529</v>
      </c>
      <c r="V2080" t="n">
        <v>0.850080767</v>
      </c>
      <c r="W2080" t="n">
        <v>0.011659015</v>
      </c>
      <c r="X2080" t="n">
        <v>0.015064929</v>
      </c>
      <c r="Y2080" t="n">
        <v>0.1739195336753015</v>
      </c>
      <c r="Z2080" t="n">
        <v>0.627129795</v>
      </c>
      <c r="AA2080" t="n">
        <v>0.66423529</v>
      </c>
      <c r="AB2080" t="n">
        <v>0</v>
      </c>
      <c r="AC2080" t="n">
        <v>0</v>
      </c>
      <c r="AD2080" t="n">
        <v>0.85</v>
      </c>
      <c r="AE2080" t="n">
        <v>0.85</v>
      </c>
      <c r="AF2080" t="n">
        <v>0.85</v>
      </c>
      <c r="AG2080" t="n">
        <v>0.85</v>
      </c>
      <c r="AH2080" t="n">
        <v>0.921479555</v>
      </c>
      <c r="AI2080" t="n">
        <v>0.011659015</v>
      </c>
      <c r="AJ2080" t="n">
        <v>0.613015155</v>
      </c>
      <c r="AK2080" t="n">
        <v>0.3524211644379486</v>
      </c>
      <c r="AL2080" t="n">
        <v>0</v>
      </c>
    </row>
    <row r="2081">
      <c r="A2081" t="inlineStr">
        <is>
          <t>2025-03-28 15:00</t>
        </is>
      </c>
      <c r="B2081" t="n">
        <v>67521.61653168932</v>
      </c>
      <c r="C2081" t="n">
        <v>58691.54845393216</v>
      </c>
      <c r="D2081" t="n">
        <v>8487.283808693288</v>
      </c>
      <c r="E2081" t="n">
        <v>342.7842690638648</v>
      </c>
      <c r="F2081" t="n">
        <v>0.3833028704388975</v>
      </c>
      <c r="G2081" t="n">
        <v>0.168031504443071</v>
      </c>
      <c r="H2081" t="n">
        <v>0.1674641805849354</v>
      </c>
      <c r="I2081" t="n">
        <v>0.1782856023629766</v>
      </c>
      <c r="J2081" t="n">
        <v>87</v>
      </c>
      <c r="K2081" t="n">
        <v>15</v>
      </c>
      <c r="L2081">
        <f>VLOOKUP(J2081,Clustering!$D$3:$E$367,2,FALSE)</f>
        <v/>
      </c>
      <c r="M2081" t="n">
        <v>0.506541316</v>
      </c>
      <c r="N2081" t="n">
        <v>0.507024729</v>
      </c>
      <c r="O2081" t="n">
        <v>0.507024729</v>
      </c>
      <c r="P2081" t="n">
        <v>0.920594485</v>
      </c>
      <c r="Q2081" t="n">
        <v>0.393246262</v>
      </c>
      <c r="R2081" t="n">
        <v>0.1674641805849354</v>
      </c>
      <c r="S2081" t="n">
        <v>0.3833028704388975</v>
      </c>
      <c r="T2081" t="n">
        <v>0.6583799299999999</v>
      </c>
      <c r="U2081" t="n">
        <v>0.66423529</v>
      </c>
      <c r="V2081" t="n">
        <v>0.850080767</v>
      </c>
      <c r="W2081" t="n">
        <v>0.011414664</v>
      </c>
      <c r="X2081" t="n">
        <v>0.018178605</v>
      </c>
      <c r="Y2081" t="n">
        <v>0.1782856023629766</v>
      </c>
      <c r="Z2081" t="n">
        <v>0.652504292</v>
      </c>
      <c r="AA2081" t="n">
        <v>0.66423529</v>
      </c>
      <c r="AB2081" t="n">
        <v>0</v>
      </c>
      <c r="AC2081" t="n">
        <v>0</v>
      </c>
      <c r="AD2081" t="n">
        <v>0.85</v>
      </c>
      <c r="AE2081" t="n">
        <v>0.85</v>
      </c>
      <c r="AF2081" t="n">
        <v>0.85</v>
      </c>
      <c r="AG2081" t="n">
        <v>0.85</v>
      </c>
      <c r="AH2081" t="n">
        <v>0.920594485</v>
      </c>
      <c r="AI2081" t="n">
        <v>0.011414664</v>
      </c>
      <c r="AJ2081" t="n">
        <v>0.634389985</v>
      </c>
      <c r="AK2081" t="n">
        <v>0.2683120093072282</v>
      </c>
      <c r="AL2081" t="n">
        <v>0.000177788</v>
      </c>
    </row>
    <row r="2082">
      <c r="A2082" t="inlineStr">
        <is>
          <t>2025-03-28 16:00</t>
        </is>
      </c>
      <c r="B2082" t="n">
        <v>68779.18164540248</v>
      </c>
      <c r="C2082" t="n">
        <v>62968.14794926704</v>
      </c>
      <c r="D2082" t="n">
        <v>5470.50686431835</v>
      </c>
      <c r="E2082" t="n">
        <v>340.5268318170926</v>
      </c>
      <c r="F2082" t="n">
        <v>0.2470591335358857</v>
      </c>
      <c r="G2082" t="n">
        <v>0.1669249175573982</v>
      </c>
      <c r="H2082" t="n">
        <v>0.1663793598373842</v>
      </c>
      <c r="I2082" t="n">
        <v>0.1767856033046343</v>
      </c>
      <c r="J2082" t="n">
        <v>87</v>
      </c>
      <c r="K2082" t="n">
        <v>16</v>
      </c>
      <c r="L2082">
        <f>VLOOKUP(J2082,Clustering!$D$3:$E$367,2,FALSE)</f>
        <v/>
      </c>
      <c r="M2082" t="n">
        <v>0.528139891</v>
      </c>
      <c r="N2082" t="n">
        <v>0.520243402</v>
      </c>
      <c r="O2082" t="n">
        <v>0.520243402</v>
      </c>
      <c r="P2082" t="n">
        <v>0.920279116</v>
      </c>
      <c r="Q2082" t="n">
        <v>0.45282334</v>
      </c>
      <c r="R2082" t="n">
        <v>0.1663793598373842</v>
      </c>
      <c r="S2082" t="n">
        <v>0.2470591335358857</v>
      </c>
      <c r="T2082" t="n">
        <v>0.663669337</v>
      </c>
      <c r="U2082" t="n">
        <v>0.666411007</v>
      </c>
      <c r="V2082" t="n">
        <v>0.850080767</v>
      </c>
      <c r="W2082" t="n">
        <v>0.011903366</v>
      </c>
      <c r="X2082" t="n">
        <v>0.018609175</v>
      </c>
      <c r="Y2082" t="n">
        <v>0.1767856033046343</v>
      </c>
      <c r="Z2082" t="n">
        <v>0.680324428</v>
      </c>
      <c r="AA2082" t="n">
        <v>0.666411007</v>
      </c>
      <c r="AB2082" t="n">
        <v>0</v>
      </c>
      <c r="AC2082" t="n">
        <v>0</v>
      </c>
      <c r="AD2082" t="n">
        <v>0.85</v>
      </c>
      <c r="AE2082" t="n">
        <v>0.85</v>
      </c>
      <c r="AF2082" t="n">
        <v>0.85</v>
      </c>
      <c r="AG2082" t="n">
        <v>0.85</v>
      </c>
      <c r="AH2082" t="n">
        <v>0.920279116</v>
      </c>
      <c r="AI2082" t="n">
        <v>0.011903366</v>
      </c>
      <c r="AJ2082" t="n">
        <v>0.646769067</v>
      </c>
      <c r="AK2082" t="n">
        <v>0.17294139347512</v>
      </c>
      <c r="AL2082" t="n">
        <v>0.036880128</v>
      </c>
    </row>
    <row r="2083">
      <c r="A2083" t="inlineStr">
        <is>
          <t>2025-03-28 17:00</t>
        </is>
      </c>
      <c r="B2083" t="n">
        <v>70198.09499804799</v>
      </c>
      <c r="C2083" t="n">
        <v>67401.52903192288</v>
      </c>
      <c r="D2083" t="n">
        <v>2465.326723377888</v>
      </c>
      <c r="E2083" t="n">
        <v>331.2392427472253</v>
      </c>
      <c r="F2083" t="n">
        <v>0.1113391316869318</v>
      </c>
      <c r="G2083" t="n">
        <v>0.1623721778172673</v>
      </c>
      <c r="H2083" t="n">
        <v>0.1616784699313292</v>
      </c>
      <c r="I2083" t="n">
        <v>0.1749106044817064</v>
      </c>
      <c r="J2083" t="n">
        <v>87</v>
      </c>
      <c r="K2083" t="n">
        <v>17</v>
      </c>
      <c r="L2083">
        <f>VLOOKUP(J2083,Clustering!$D$3:$E$367,2,FALSE)</f>
        <v/>
      </c>
      <c r="M2083" t="n">
        <v>0.559207283</v>
      </c>
      <c r="N2083" t="n">
        <v>0.527873276</v>
      </c>
      <c r="O2083" t="n">
        <v>0.527873276</v>
      </c>
      <c r="P2083" t="n">
        <v>0.920279116</v>
      </c>
      <c r="Q2083" t="n">
        <v>0.498494928</v>
      </c>
      <c r="R2083" t="n">
        <v>0.1616784699313292</v>
      </c>
      <c r="S2083" t="n">
        <v>0.1113391316869318</v>
      </c>
      <c r="T2083" t="n">
        <v>0.6549040350000001</v>
      </c>
      <c r="U2083" t="n">
        <v>0.666411007</v>
      </c>
      <c r="V2083" t="n">
        <v>0.850080767</v>
      </c>
      <c r="W2083" t="n">
        <v>0.012496789</v>
      </c>
      <c r="X2083" t="n">
        <v>0.020920348</v>
      </c>
      <c r="Y2083" t="n">
        <v>0.1749106044817064</v>
      </c>
      <c r="Z2083" t="n">
        <v>0.693390137</v>
      </c>
      <c r="AA2083" t="n">
        <v>0.666411007</v>
      </c>
      <c r="AB2083" t="n">
        <v>0</v>
      </c>
      <c r="AC2083" t="n">
        <v>0</v>
      </c>
      <c r="AD2083" t="n">
        <v>0.85</v>
      </c>
      <c r="AE2083" t="n">
        <v>0.85</v>
      </c>
      <c r="AF2083" t="n">
        <v>0.85</v>
      </c>
      <c r="AG2083" t="n">
        <v>0.85</v>
      </c>
      <c r="AH2083" t="n">
        <v>0.920279116</v>
      </c>
      <c r="AI2083" t="n">
        <v>0.012496789</v>
      </c>
      <c r="AJ2083" t="n">
        <v>0.659742217</v>
      </c>
      <c r="AK2083" t="n">
        <v>0.0779373921808522</v>
      </c>
      <c r="AL2083" t="n">
        <v>0.464468458</v>
      </c>
    </row>
    <row r="2084">
      <c r="A2084" t="inlineStr">
        <is>
          <t>2025-03-28 18:00</t>
        </is>
      </c>
      <c r="B2084" t="n">
        <v>74735.05005818687</v>
      </c>
      <c r="C2084" t="n">
        <v>74104.67070818591</v>
      </c>
      <c r="D2084" t="n">
        <v>298.561757070745</v>
      </c>
      <c r="E2084" t="n">
        <v>331.8175929302246</v>
      </c>
      <c r="F2084" t="n">
        <v>0.0134836516685444</v>
      </c>
      <c r="G2084" t="n">
        <v>0.1626556828089336</v>
      </c>
      <c r="H2084" t="n">
        <v>0.1616382913851236</v>
      </c>
      <c r="I2084" t="n">
        <v>0.1810445292024277</v>
      </c>
      <c r="J2084" t="n">
        <v>87</v>
      </c>
      <c r="K2084" t="n">
        <v>18</v>
      </c>
      <c r="L2084">
        <f>VLOOKUP(J2084,Clustering!$D$3:$E$367,2,FALSE)</f>
        <v/>
      </c>
      <c r="M2084" t="n">
        <v>0.569810743</v>
      </c>
      <c r="N2084" t="n">
        <v>0.533260925</v>
      </c>
      <c r="O2084" t="n">
        <v>0.533260925</v>
      </c>
      <c r="P2084" t="n">
        <v>0.920258769</v>
      </c>
      <c r="Q2084" t="n">
        <v>0.5147159140000001</v>
      </c>
      <c r="R2084" t="n">
        <v>0.1616382913851236</v>
      </c>
      <c r="S2084" t="n">
        <v>0.0134836516685444</v>
      </c>
      <c r="T2084" t="n">
        <v>0.586066193</v>
      </c>
      <c r="U2084" t="n">
        <v>0.666411007</v>
      </c>
      <c r="V2084" t="n">
        <v>0.850080767</v>
      </c>
      <c r="W2084" t="n">
        <v>0.012776046</v>
      </c>
      <c r="X2084" t="n">
        <v>0.03080587</v>
      </c>
      <c r="Y2084" t="n">
        <v>0.1810445292024277</v>
      </c>
      <c r="Z2084" t="n">
        <v>0.720664573</v>
      </c>
      <c r="AA2084" t="n">
        <v>0.666411007</v>
      </c>
      <c r="AB2084" t="n">
        <v>0</v>
      </c>
      <c r="AC2084" t="n">
        <v>0</v>
      </c>
      <c r="AD2084" t="n">
        <v>0.85</v>
      </c>
      <c r="AE2084" t="n">
        <v>0.85</v>
      </c>
      <c r="AF2084" t="n">
        <v>0.85</v>
      </c>
      <c r="AG2084" t="n">
        <v>0.85</v>
      </c>
      <c r="AH2084" t="n">
        <v>0.920258769</v>
      </c>
      <c r="AI2084" t="n">
        <v>0.012776046</v>
      </c>
      <c r="AJ2084" t="n">
        <v>0.676966684</v>
      </c>
      <c r="AK2084" t="n">
        <v>0.0094385561679811</v>
      </c>
      <c r="AL2084" t="n">
        <v>0.42381576</v>
      </c>
    </row>
    <row r="2085">
      <c r="A2085" t="inlineStr">
        <is>
          <t>2025-03-28 19:00</t>
        </is>
      </c>
      <c r="B2085" t="n">
        <v>73955.87617791991</v>
      </c>
      <c r="C2085" t="n">
        <v>73635.13254413687</v>
      </c>
      <c r="D2085" t="n">
        <v>0</v>
      </c>
      <c r="E2085" t="n">
        <v>320.7436337830406</v>
      </c>
      <c r="F2085" t="n">
        <v>0</v>
      </c>
      <c r="G2085" t="n">
        <v>0.1572272714622748</v>
      </c>
      <c r="H2085" t="n">
        <v>0.1554708845425642</v>
      </c>
      <c r="I2085" t="n">
        <v>0.1889730956536659</v>
      </c>
      <c r="J2085" t="n">
        <v>87</v>
      </c>
      <c r="K2085" t="n">
        <v>19</v>
      </c>
      <c r="L2085">
        <f>VLOOKUP(J2085,Clustering!$D$3:$E$367,2,FALSE)</f>
        <v/>
      </c>
      <c r="M2085" t="n">
        <v>0.5879189889999999</v>
      </c>
      <c r="N2085" t="n">
        <v>0.5384395360000001</v>
      </c>
      <c r="O2085" t="n">
        <v>0.5384395360000001</v>
      </c>
      <c r="P2085" t="n">
        <v>0.920808123</v>
      </c>
      <c r="Q2085" t="n">
        <v>0.512150094</v>
      </c>
      <c r="R2085" t="n">
        <v>0.1554708845425642</v>
      </c>
      <c r="S2085" t="n">
        <v>0</v>
      </c>
      <c r="T2085" t="n">
        <v>0.301722835</v>
      </c>
      <c r="U2085" t="n">
        <v>0.666411007</v>
      </c>
      <c r="V2085" t="n">
        <v>0.850080767</v>
      </c>
      <c r="W2085" t="n">
        <v>0.01298549</v>
      </c>
      <c r="X2085" t="n">
        <v>0.04050375</v>
      </c>
      <c r="Y2085" t="n">
        <v>0.1889730956536659</v>
      </c>
      <c r="Z2085" t="n">
        <v>0.7076652329999999</v>
      </c>
      <c r="AA2085" t="n">
        <v>0.666411007</v>
      </c>
      <c r="AB2085" t="n">
        <v>0</v>
      </c>
      <c r="AC2085" t="n">
        <v>0</v>
      </c>
      <c r="AD2085" t="n">
        <v>0.85</v>
      </c>
      <c r="AE2085" t="n">
        <v>0.85</v>
      </c>
      <c r="AF2085" t="n">
        <v>0.85</v>
      </c>
      <c r="AG2085" t="n">
        <v>0.85</v>
      </c>
      <c r="AH2085" t="n">
        <v>0.920808123</v>
      </c>
      <c r="AI2085" t="n">
        <v>0.01298549</v>
      </c>
      <c r="AJ2085" t="n">
        <v>0.691298815</v>
      </c>
      <c r="AK2085" t="n">
        <v>0</v>
      </c>
      <c r="AL2085" t="n">
        <v>0.340303193</v>
      </c>
    </row>
    <row r="2086">
      <c r="A2086" t="inlineStr">
        <is>
          <t>2025-03-28 20:00</t>
        </is>
      </c>
      <c r="B2086" t="n">
        <v>71945.9714505486</v>
      </c>
      <c r="C2086" t="n">
        <v>71636.08531397097</v>
      </c>
      <c r="D2086" t="n">
        <v>0</v>
      </c>
      <c r="E2086" t="n">
        <v>309.8861365776465</v>
      </c>
      <c r="F2086" t="n">
        <v>0</v>
      </c>
      <c r="G2086" t="n">
        <v>0.151904968910611</v>
      </c>
      <c r="H2086" t="n">
        <v>0.1496851738889579</v>
      </c>
      <c r="I2086" t="n">
        <v>0.1920266651652914</v>
      </c>
      <c r="J2086" t="n">
        <v>87</v>
      </c>
      <c r="K2086" t="n">
        <v>20</v>
      </c>
      <c r="L2086">
        <f>VLOOKUP(J2086,Clustering!$D$3:$E$367,2,FALSE)</f>
        <v/>
      </c>
      <c r="M2086" t="n">
        <v>0.587688605</v>
      </c>
      <c r="N2086" t="n">
        <v>0.532955257</v>
      </c>
      <c r="O2086" t="n">
        <v>0.532955257</v>
      </c>
      <c r="P2086" t="n">
        <v>0.921520248</v>
      </c>
      <c r="Q2086" t="n">
        <v>0.47501455</v>
      </c>
      <c r="R2086" t="n">
        <v>0.1496851738889579</v>
      </c>
      <c r="S2086" t="n">
        <v>0</v>
      </c>
      <c r="T2086" t="n">
        <v>0.000604504</v>
      </c>
      <c r="U2086" t="n">
        <v>0.666411007</v>
      </c>
      <c r="V2086" t="n">
        <v>0.850080767</v>
      </c>
      <c r="W2086" t="n">
        <v>0.012671325</v>
      </c>
      <c r="X2086" t="n">
        <v>0.027207175</v>
      </c>
      <c r="Y2086" t="n">
        <v>0.1920266651652914</v>
      </c>
      <c r="Z2086" t="n">
        <v>0.6953817289999999</v>
      </c>
      <c r="AA2086" t="n">
        <v>0.666411007</v>
      </c>
      <c r="AB2086" t="n">
        <v>0</v>
      </c>
      <c r="AC2086" t="n">
        <v>0</v>
      </c>
      <c r="AD2086" t="n">
        <v>0.85</v>
      </c>
      <c r="AE2086" t="n">
        <v>0.85</v>
      </c>
      <c r="AF2086" t="n">
        <v>0.85</v>
      </c>
      <c r="AG2086" t="n">
        <v>0.85</v>
      </c>
      <c r="AH2086" t="n">
        <v>0.921520248</v>
      </c>
      <c r="AI2086" t="n">
        <v>0.012671325</v>
      </c>
      <c r="AJ2086" t="n">
        <v>0.693311519</v>
      </c>
      <c r="AK2086" t="n">
        <v>0</v>
      </c>
      <c r="AL2086" t="n">
        <v>0.113484988</v>
      </c>
    </row>
    <row r="2087">
      <c r="A2087" t="inlineStr">
        <is>
          <t>2025-03-28 21:00</t>
        </is>
      </c>
      <c r="B2087" t="n">
        <v>69006.72233550437</v>
      </c>
      <c r="C2087" t="n">
        <v>68692.33722371873</v>
      </c>
      <c r="D2087" t="n">
        <v>0</v>
      </c>
      <c r="E2087" t="n">
        <v>314.3851117856366</v>
      </c>
      <c r="F2087" t="n">
        <v>0</v>
      </c>
      <c r="G2087" t="n">
        <v>0.1541103489145277</v>
      </c>
      <c r="H2087" t="n">
        <v>0.1521963330268079</v>
      </c>
      <c r="I2087" t="n">
        <v>0.1887052386789619</v>
      </c>
      <c r="J2087" t="n">
        <v>87</v>
      </c>
      <c r="K2087" t="n">
        <v>21</v>
      </c>
      <c r="L2087">
        <f>VLOOKUP(J2087,Clustering!$D$3:$E$367,2,FALSE)</f>
        <v/>
      </c>
      <c r="M2087" t="n">
        <v>0.558902023</v>
      </c>
      <c r="N2087" t="n">
        <v>0.5197227800000001</v>
      </c>
      <c r="O2087" t="n">
        <v>0.5197227800000001</v>
      </c>
      <c r="P2087" t="n">
        <v>0.923687143</v>
      </c>
      <c r="Q2087" t="n">
        <v>0.438942882</v>
      </c>
      <c r="R2087" t="n">
        <v>0.1521963330268079</v>
      </c>
      <c r="S2087" t="n">
        <v>0</v>
      </c>
      <c r="T2087" t="n">
        <v>0</v>
      </c>
      <c r="U2087" t="n">
        <v>0.664783133</v>
      </c>
      <c r="V2087" t="n">
        <v>0.850080767</v>
      </c>
      <c r="W2087" t="n">
        <v>0.012741139</v>
      </c>
      <c r="X2087" t="n">
        <v>0.015558326</v>
      </c>
      <c r="Y2087" t="n">
        <v>0.1887052386789619</v>
      </c>
      <c r="Z2087" t="n">
        <v>0.622753138</v>
      </c>
      <c r="AA2087" t="n">
        <v>0.664783133</v>
      </c>
      <c r="AB2087" t="n">
        <v>0</v>
      </c>
      <c r="AC2087" t="n">
        <v>0</v>
      </c>
      <c r="AD2087" t="n">
        <v>0.85</v>
      </c>
      <c r="AE2087" t="n">
        <v>0.85</v>
      </c>
      <c r="AF2087" t="n">
        <v>0.85</v>
      </c>
      <c r="AG2087" t="n">
        <v>0.85</v>
      </c>
      <c r="AH2087" t="n">
        <v>0.923687143</v>
      </c>
      <c r="AI2087" t="n">
        <v>0.012741139</v>
      </c>
      <c r="AJ2087" t="n">
        <v>0.672790906</v>
      </c>
      <c r="AK2087" t="n">
        <v>0</v>
      </c>
      <c r="AL2087" t="n">
        <v>0.161466012</v>
      </c>
    </row>
    <row r="2088">
      <c r="A2088" t="inlineStr">
        <is>
          <t>2025-03-28 22:00</t>
        </is>
      </c>
      <c r="B2088" t="n">
        <v>64396.28330895606</v>
      </c>
      <c r="C2088" t="n">
        <v>64078.50216657718</v>
      </c>
      <c r="D2088" t="n">
        <v>0</v>
      </c>
      <c r="E2088" t="n">
        <v>317.7811423788817</v>
      </c>
      <c r="F2088" t="n">
        <v>0</v>
      </c>
      <c r="G2088" t="n">
        <v>0.1557750697935694</v>
      </c>
      <c r="H2088" t="n">
        <v>0.153984278332957</v>
      </c>
      <c r="I2088" t="n">
        <v>0.1881427390320835</v>
      </c>
      <c r="J2088" t="n">
        <v>87</v>
      </c>
      <c r="K2088" t="n">
        <v>22</v>
      </c>
      <c r="L2088">
        <f>VLOOKUP(J2088,Clustering!$D$3:$E$367,2,FALSE)</f>
        <v/>
      </c>
      <c r="M2088" t="n">
        <v>0.517277248</v>
      </c>
      <c r="N2088" t="n">
        <v>0.494798</v>
      </c>
      <c r="O2088" t="n">
        <v>0.494798</v>
      </c>
      <c r="P2088" t="n">
        <v>0.9262101</v>
      </c>
      <c r="Q2088" t="n">
        <v>0.400030039</v>
      </c>
      <c r="R2088" t="n">
        <v>0.153984278332957</v>
      </c>
      <c r="S2088" t="n">
        <v>0</v>
      </c>
      <c r="T2088" t="n">
        <v>0</v>
      </c>
      <c r="U2088" t="n">
        <v>0.664783133</v>
      </c>
      <c r="V2088" t="n">
        <v>0.850080767</v>
      </c>
      <c r="W2088" t="n">
        <v>0.012880768</v>
      </c>
      <c r="X2088" t="n">
        <v>0.007025665</v>
      </c>
      <c r="Y2088" t="n">
        <v>0.1881427390320835</v>
      </c>
      <c r="Z2088" t="n">
        <v>0.546389982</v>
      </c>
      <c r="AA2088" t="n">
        <v>0.664783133</v>
      </c>
      <c r="AB2088" t="n">
        <v>0</v>
      </c>
      <c r="AC2088" t="n">
        <v>0</v>
      </c>
      <c r="AD2088" t="n">
        <v>0.85</v>
      </c>
      <c r="AE2088" t="n">
        <v>0.85</v>
      </c>
      <c r="AF2088" t="n">
        <v>0.85</v>
      </c>
      <c r="AG2088" t="n">
        <v>0.85</v>
      </c>
      <c r="AH2088" t="n">
        <v>0.9262101</v>
      </c>
      <c r="AI2088" t="n">
        <v>0.012880768</v>
      </c>
      <c r="AJ2088" t="n">
        <v>0.630519184</v>
      </c>
      <c r="AK2088" t="n">
        <v>0</v>
      </c>
      <c r="AL2088" t="n">
        <v>0.115301892</v>
      </c>
    </row>
    <row r="2089">
      <c r="A2089" t="inlineStr">
        <is>
          <t>2025-03-28 23:00</t>
        </is>
      </c>
      <c r="B2089" t="n">
        <v>59683.40633974665</v>
      </c>
      <c r="C2089" t="n">
        <v>59368.61443157049</v>
      </c>
      <c r="D2089" t="n">
        <v>0</v>
      </c>
      <c r="E2089" t="n">
        <v>314.791908176154</v>
      </c>
      <c r="F2089" t="n">
        <v>0</v>
      </c>
      <c r="G2089" t="n">
        <v>0.1543097589098794</v>
      </c>
      <c r="H2089" t="n">
        <v>0.1523771364847331</v>
      </c>
      <c r="I2089" t="n">
        <v>0.1892409526283699</v>
      </c>
      <c r="J2089" t="n">
        <v>87</v>
      </c>
      <c r="K2089" t="n">
        <v>23</v>
      </c>
      <c r="L2089">
        <f>VLOOKUP(J2089,Clustering!$D$3:$E$367,2,FALSE)</f>
        <v/>
      </c>
      <c r="M2089" t="n">
        <v>0.475318415</v>
      </c>
      <c r="N2089" t="n">
        <v>0.456273941</v>
      </c>
      <c r="O2089" t="n">
        <v>0.456273941</v>
      </c>
      <c r="P2089" t="n">
        <v>0.928417687</v>
      </c>
      <c r="Q2089" t="n">
        <v>0.369277753</v>
      </c>
      <c r="R2089" t="n">
        <v>0.1523771364847331</v>
      </c>
      <c r="S2089" t="n">
        <v>0</v>
      </c>
      <c r="T2089" t="n">
        <v>0</v>
      </c>
      <c r="U2089" t="n">
        <v>0.655673298</v>
      </c>
      <c r="V2089" t="n">
        <v>0.850080767</v>
      </c>
      <c r="W2089" t="n">
        <v>0.012252438</v>
      </c>
      <c r="X2089" t="n">
        <v>0.007025665</v>
      </c>
      <c r="Y2089" t="n">
        <v>0.1892409526283699</v>
      </c>
      <c r="Z2089" t="n">
        <v>0.475663438</v>
      </c>
      <c r="AA2089" t="n">
        <v>0.655673298</v>
      </c>
      <c r="AB2089" t="n">
        <v>0</v>
      </c>
      <c r="AC2089" t="n">
        <v>0</v>
      </c>
      <c r="AD2089" t="n">
        <v>0.85</v>
      </c>
      <c r="AE2089" t="n">
        <v>0.85</v>
      </c>
      <c r="AF2089" t="n">
        <v>0.85</v>
      </c>
      <c r="AG2089" t="n">
        <v>0.85</v>
      </c>
      <c r="AH2089" t="n">
        <v>0.928417687</v>
      </c>
      <c r="AI2089" t="n">
        <v>0.012252438</v>
      </c>
      <c r="AJ2089" t="n">
        <v>0.566463525</v>
      </c>
      <c r="AK2089" t="n">
        <v>0</v>
      </c>
      <c r="AL2089" t="n">
        <v>0.067351222</v>
      </c>
    </row>
    <row r="2090">
      <c r="A2090" t="inlineStr">
        <is>
          <t>2025-03-29 00:00</t>
        </is>
      </c>
      <c r="B2090" t="n">
        <v>35437.28362192628</v>
      </c>
      <c r="C2090" t="n">
        <v>35115.42304849067</v>
      </c>
      <c r="D2090" t="n">
        <v>0</v>
      </c>
      <c r="E2090" t="n">
        <v>321.8605734356071</v>
      </c>
      <c r="F2090" t="n">
        <v>0</v>
      </c>
      <c r="G2090" t="n">
        <v>0.1577747908998074</v>
      </c>
      <c r="H2090" t="n">
        <v>0.1559731163701342</v>
      </c>
      <c r="I2090" t="n">
        <v>0.1903391662246562</v>
      </c>
      <c r="J2090" t="n">
        <v>88</v>
      </c>
      <c r="K2090" t="n">
        <v>0</v>
      </c>
      <c r="L2090">
        <f>VLOOKUP(J2090,Clustering!$D$3:$E$367,2,FALSE)</f>
        <v/>
      </c>
      <c r="M2090" t="n">
        <v>0.278765617</v>
      </c>
      <c r="N2090" t="n">
        <v>0.328068793</v>
      </c>
      <c r="O2090" t="n">
        <v>0.328068793</v>
      </c>
      <c r="P2090" t="n">
        <v>0.868060008</v>
      </c>
      <c r="Q2090" t="n">
        <v>0.415262246</v>
      </c>
      <c r="R2090" t="n">
        <v>0.1559731163701342</v>
      </c>
      <c r="S2090" t="n">
        <v>0</v>
      </c>
      <c r="T2090" t="n">
        <v>0</v>
      </c>
      <c r="U2090" t="n">
        <v>0.645624305</v>
      </c>
      <c r="V2090" t="n">
        <v>0.850080767</v>
      </c>
      <c r="W2090" t="n">
        <v>0.013299655</v>
      </c>
      <c r="X2090" t="n">
        <v>0.000799989</v>
      </c>
      <c r="Y2090" t="n">
        <v>0.1903391662246562</v>
      </c>
      <c r="Z2090" t="n">
        <v>0.228916697</v>
      </c>
      <c r="AA2090" t="n">
        <v>0.645624305</v>
      </c>
      <c r="AB2090" t="n">
        <v>0</v>
      </c>
      <c r="AC2090" t="n">
        <v>0</v>
      </c>
      <c r="AD2090" t="n">
        <v>0.85</v>
      </c>
      <c r="AE2090" t="n">
        <v>0.85</v>
      </c>
      <c r="AF2090" t="n">
        <v>0.85</v>
      </c>
      <c r="AG2090" t="n">
        <v>0.85</v>
      </c>
      <c r="AH2090" t="n">
        <v>0.868060008</v>
      </c>
      <c r="AI2090" t="n">
        <v>0.013299655</v>
      </c>
      <c r="AJ2090" t="n">
        <v>0.364607899</v>
      </c>
      <c r="AK2090" t="n">
        <v>0</v>
      </c>
      <c r="AL2090" t="n">
        <v>0.048952353</v>
      </c>
    </row>
    <row r="2091">
      <c r="A2091" t="inlineStr">
        <is>
          <t>2025-03-29 01:00</t>
        </is>
      </c>
      <c r="B2091" t="n">
        <v>34855.52140157495</v>
      </c>
      <c r="C2091" t="n">
        <v>34515.57138584361</v>
      </c>
      <c r="D2091" t="n">
        <v>0</v>
      </c>
      <c r="E2091" t="n">
        <v>339.9500157313445</v>
      </c>
      <c r="F2091" t="n">
        <v>0</v>
      </c>
      <c r="G2091" t="n">
        <v>0.1666421645741884</v>
      </c>
      <c r="H2091" t="n">
        <v>0.1651740034512163</v>
      </c>
      <c r="I2091" t="n">
        <v>0.1931784501565186</v>
      </c>
      <c r="J2091" t="n">
        <v>88</v>
      </c>
      <c r="K2091" t="n">
        <v>1</v>
      </c>
      <c r="L2091">
        <f>VLOOKUP(J2091,Clustering!$D$3:$E$367,2,FALSE)</f>
        <v/>
      </c>
      <c r="M2091" t="n">
        <v>0.271255072</v>
      </c>
      <c r="N2091" t="n">
        <v>0.317362516</v>
      </c>
      <c r="O2091" t="n">
        <v>0.317362516</v>
      </c>
      <c r="P2091" t="n">
        <v>0.877256594</v>
      </c>
      <c r="Q2091" t="n">
        <v>0.38000413</v>
      </c>
      <c r="R2091" t="n">
        <v>0.1651740034512163</v>
      </c>
      <c r="S2091" t="n">
        <v>0</v>
      </c>
      <c r="T2091" t="n">
        <v>0</v>
      </c>
      <c r="U2091" t="n">
        <v>0.645624305</v>
      </c>
      <c r="V2091" t="n">
        <v>0.850080767</v>
      </c>
      <c r="W2091" t="n">
        <v>0.01235716</v>
      </c>
      <c r="X2091" t="n">
        <v>0.000799989</v>
      </c>
      <c r="Y2091" t="n">
        <v>0.1931784501565186</v>
      </c>
      <c r="Z2091" t="n">
        <v>0.224804989</v>
      </c>
      <c r="AA2091" t="n">
        <v>0.645624305</v>
      </c>
      <c r="AB2091" t="n">
        <v>0</v>
      </c>
      <c r="AC2091" t="n">
        <v>0</v>
      </c>
      <c r="AD2091" t="n">
        <v>0.85</v>
      </c>
      <c r="AE2091" t="n">
        <v>0.85</v>
      </c>
      <c r="AF2091" t="n">
        <v>0.85</v>
      </c>
      <c r="AG2091" t="n">
        <v>0.85</v>
      </c>
      <c r="AH2091" t="n">
        <v>0.877256594</v>
      </c>
      <c r="AI2091" t="n">
        <v>0.01235716</v>
      </c>
      <c r="AJ2091" t="n">
        <v>0.360193152</v>
      </c>
      <c r="AK2091" t="n">
        <v>0</v>
      </c>
      <c r="AL2091" t="n">
        <v>0</v>
      </c>
    </row>
    <row r="2092">
      <c r="A2092" t="inlineStr">
        <is>
          <t>2025-03-29 02:00</t>
        </is>
      </c>
      <c r="B2092" t="n">
        <v>34868.99337952683</v>
      </c>
      <c r="C2092" t="n">
        <v>34512.23445280247</v>
      </c>
      <c r="D2092" t="n">
        <v>0</v>
      </c>
      <c r="E2092" t="n">
        <v>356.7589267243567</v>
      </c>
      <c r="F2092" t="n">
        <v>0</v>
      </c>
      <c r="G2092" t="n">
        <v>0.174881826825665</v>
      </c>
      <c r="H2092" t="n">
        <v>0.1741940870743732</v>
      </c>
      <c r="I2092" t="n">
        <v>0.1873123824105012</v>
      </c>
      <c r="J2092" t="n">
        <v>88</v>
      </c>
      <c r="K2092" t="n">
        <v>2</v>
      </c>
      <c r="L2092">
        <f>VLOOKUP(J2092,Clustering!$D$3:$E$367,2,FALSE)</f>
        <v/>
      </c>
      <c r="M2092" t="n">
        <v>0.261095102</v>
      </c>
      <c r="N2092" t="n">
        <v>0.305609079</v>
      </c>
      <c r="O2092" t="n">
        <v>0.305609079</v>
      </c>
      <c r="P2092" t="n">
        <v>0.876442736</v>
      </c>
      <c r="Q2092" t="n">
        <v>0.345522019</v>
      </c>
      <c r="R2092" t="n">
        <v>0.1741940870743732</v>
      </c>
      <c r="S2092" t="n">
        <v>0</v>
      </c>
      <c r="T2092" t="n">
        <v>0</v>
      </c>
      <c r="U2092" t="n">
        <v>0.645624305</v>
      </c>
      <c r="V2092" t="n">
        <v>0.850080767</v>
      </c>
      <c r="W2092" t="n">
        <v>0.012461881</v>
      </c>
      <c r="X2092" t="n">
        <v>0.000799989</v>
      </c>
      <c r="Y2092" t="n">
        <v>0.1873123824105012</v>
      </c>
      <c r="Z2092" t="n">
        <v>0.219593981</v>
      </c>
      <c r="AA2092" t="n">
        <v>0.645624305</v>
      </c>
      <c r="AB2092" t="n">
        <v>0</v>
      </c>
      <c r="AC2092" t="n">
        <v>0</v>
      </c>
      <c r="AD2092" t="n">
        <v>0.85</v>
      </c>
      <c r="AE2092" t="n">
        <v>0.85</v>
      </c>
      <c r="AF2092" t="n">
        <v>0.85</v>
      </c>
      <c r="AG2092" t="n">
        <v>0.85</v>
      </c>
      <c r="AH2092" t="n">
        <v>0.876442736</v>
      </c>
      <c r="AI2092" t="n">
        <v>0.012461881</v>
      </c>
      <c r="AJ2092" t="n">
        <v>0.355068911</v>
      </c>
      <c r="AK2092" t="n">
        <v>0</v>
      </c>
      <c r="AL2092" t="n">
        <v>0.007696911</v>
      </c>
    </row>
    <row r="2093">
      <c r="A2093" t="inlineStr">
        <is>
          <t>2025-03-29 03:00</t>
        </is>
      </c>
      <c r="B2093" t="n">
        <v>35098.0700172477</v>
      </c>
      <c r="C2093" t="n">
        <v>34747.8086941054</v>
      </c>
      <c r="D2093" t="n">
        <v>0</v>
      </c>
      <c r="E2093" t="n">
        <v>350.2613231422999</v>
      </c>
      <c r="F2093" t="n">
        <v>0</v>
      </c>
      <c r="G2093" t="n">
        <v>0.1716967270305391</v>
      </c>
      <c r="H2093" t="n">
        <v>0.1712610532013645</v>
      </c>
      <c r="I2093" t="n">
        <v>0.1795713158415558</v>
      </c>
      <c r="J2093" t="n">
        <v>88</v>
      </c>
      <c r="K2093" t="n">
        <v>3</v>
      </c>
      <c r="L2093">
        <f>VLOOKUP(J2093,Clustering!$D$3:$E$367,2,FALSE)</f>
        <v/>
      </c>
      <c r="M2093" t="n">
        <v>0.253480884</v>
      </c>
      <c r="N2093" t="n">
        <v>0.298081752</v>
      </c>
      <c r="O2093" t="n">
        <v>0.298081752</v>
      </c>
      <c r="P2093" t="n">
        <v>0.875913729</v>
      </c>
      <c r="Q2093" t="n">
        <v>0.334219897</v>
      </c>
      <c r="R2093" t="n">
        <v>0.1712610532013645</v>
      </c>
      <c r="S2093" t="n">
        <v>0</v>
      </c>
      <c r="T2093" t="n">
        <v>0</v>
      </c>
      <c r="U2093" t="n">
        <v>0.645624305</v>
      </c>
      <c r="V2093" t="n">
        <v>0.850080767</v>
      </c>
      <c r="W2093" t="n">
        <v>0.013439284</v>
      </c>
      <c r="X2093" t="n">
        <v>0.000799989</v>
      </c>
      <c r="Y2093" t="n">
        <v>0.1795713158415558</v>
      </c>
      <c r="Z2093" t="n">
        <v>0.21761503</v>
      </c>
      <c r="AA2093" t="n">
        <v>0.645624305</v>
      </c>
      <c r="AB2093" t="n">
        <v>0</v>
      </c>
      <c r="AC2093" t="n">
        <v>0</v>
      </c>
      <c r="AD2093" t="n">
        <v>0.85</v>
      </c>
      <c r="AE2093" t="n">
        <v>0.85</v>
      </c>
      <c r="AF2093" t="n">
        <v>0.85</v>
      </c>
      <c r="AG2093" t="n">
        <v>0.85</v>
      </c>
      <c r="AH2093" t="n">
        <v>0.875913729</v>
      </c>
      <c r="AI2093" t="n">
        <v>0.013439284</v>
      </c>
      <c r="AJ2093" t="n">
        <v>0.354702869</v>
      </c>
      <c r="AK2093" t="n">
        <v>0</v>
      </c>
      <c r="AL2093" t="n">
        <v>0</v>
      </c>
    </row>
    <row r="2094">
      <c r="A2094" t="inlineStr">
        <is>
          <t>2025-03-29 04:00</t>
        </is>
      </c>
      <c r="B2094" t="n">
        <v>35608.61397137798</v>
      </c>
      <c r="C2094" t="n">
        <v>35267.45563226608</v>
      </c>
      <c r="D2094" t="n">
        <v>0</v>
      </c>
      <c r="E2094" t="n">
        <v>341.1583391118999</v>
      </c>
      <c r="F2094" t="n">
        <v>0</v>
      </c>
      <c r="G2094" t="n">
        <v>0.1672344799568136</v>
      </c>
      <c r="H2094" t="n">
        <v>0.1663592705642814</v>
      </c>
      <c r="I2094" t="n">
        <v>0.1830534565127077</v>
      </c>
      <c r="J2094" t="n">
        <v>88</v>
      </c>
      <c r="K2094" t="n">
        <v>4</v>
      </c>
      <c r="L2094">
        <f>VLOOKUP(J2094,Clustering!$D$3:$E$367,2,FALSE)</f>
        <v/>
      </c>
      <c r="M2094" t="n">
        <v>0.245169752</v>
      </c>
      <c r="N2094" t="n">
        <v>0.29515917</v>
      </c>
      <c r="O2094" t="n">
        <v>0.29515917</v>
      </c>
      <c r="P2094" t="n">
        <v>0.877063303</v>
      </c>
      <c r="Q2094" t="n">
        <v>0.327686444</v>
      </c>
      <c r="R2094" t="n">
        <v>0.1663592705642814</v>
      </c>
      <c r="S2094" t="n">
        <v>0</v>
      </c>
      <c r="T2094" t="n">
        <v>0</v>
      </c>
      <c r="U2094" t="n">
        <v>0.645624305</v>
      </c>
      <c r="V2094" t="n">
        <v>0.850080767</v>
      </c>
      <c r="W2094" t="n">
        <v>0.013578913</v>
      </c>
      <c r="X2094" t="n">
        <v>0.000799989</v>
      </c>
      <c r="Y2094" t="n">
        <v>0.1830534565127077</v>
      </c>
      <c r="Z2094" t="n">
        <v>0.22054158</v>
      </c>
      <c r="AA2094" t="n">
        <v>0.645624305</v>
      </c>
      <c r="AB2094" t="n">
        <v>0</v>
      </c>
      <c r="AC2094" t="n">
        <v>0</v>
      </c>
      <c r="AD2094" t="n">
        <v>0.85</v>
      </c>
      <c r="AE2094" t="n">
        <v>0.85</v>
      </c>
      <c r="AF2094" t="n">
        <v>0.85</v>
      </c>
      <c r="AG2094" t="n">
        <v>0.85</v>
      </c>
      <c r="AH2094" t="n">
        <v>0.877063303</v>
      </c>
      <c r="AI2094" t="n">
        <v>0.013578913</v>
      </c>
      <c r="AJ2094" t="n">
        <v>0.360684503</v>
      </c>
      <c r="AK2094" t="n">
        <v>0</v>
      </c>
      <c r="AL2094" t="n">
        <v>0</v>
      </c>
    </row>
    <row r="2095">
      <c r="A2095" t="inlineStr">
        <is>
          <t>2025-03-29 05:00</t>
        </is>
      </c>
      <c r="B2095" t="n">
        <v>38217.98035863779</v>
      </c>
      <c r="C2095" t="n">
        <v>37878.22130932674</v>
      </c>
      <c r="D2095" t="n">
        <v>0</v>
      </c>
      <c r="E2095" t="n">
        <v>339.7590493110493</v>
      </c>
      <c r="F2095" t="n">
        <v>0</v>
      </c>
      <c r="G2095" t="n">
        <v>0.1665485535838477</v>
      </c>
      <c r="H2095" t="n">
        <v>0.1654753425477583</v>
      </c>
      <c r="I2095" t="n">
        <v>0.1859463118395108</v>
      </c>
      <c r="J2095" t="n">
        <v>88</v>
      </c>
      <c r="K2095" t="n">
        <v>5</v>
      </c>
      <c r="L2095">
        <f>VLOOKUP(J2095,Clustering!$D$3:$E$367,2,FALSE)</f>
        <v/>
      </c>
      <c r="M2095" t="n">
        <v>0.243194202</v>
      </c>
      <c r="N2095" t="n">
        <v>0.295417509</v>
      </c>
      <c r="O2095" t="n">
        <v>0.295417509</v>
      </c>
      <c r="P2095" t="n">
        <v>0.879250544</v>
      </c>
      <c r="Q2095" t="n">
        <v>0.323243196</v>
      </c>
      <c r="R2095" t="n">
        <v>0.1654753425477583</v>
      </c>
      <c r="S2095" t="n">
        <v>0</v>
      </c>
      <c r="T2095" t="n">
        <v>0</v>
      </c>
      <c r="U2095" t="n">
        <v>0.645624305</v>
      </c>
      <c r="V2095" t="n">
        <v>0.850080767</v>
      </c>
      <c r="W2095" t="n">
        <v>0.013718542</v>
      </c>
      <c r="X2095" t="n">
        <v>0.000799989</v>
      </c>
      <c r="Y2095" t="n">
        <v>0.1859463118395108</v>
      </c>
      <c r="Z2095" t="n">
        <v>0.249028039</v>
      </c>
      <c r="AA2095" t="n">
        <v>0.645624305</v>
      </c>
      <c r="AB2095" t="n">
        <v>0</v>
      </c>
      <c r="AC2095" t="n">
        <v>0</v>
      </c>
      <c r="AD2095" t="n">
        <v>0.85</v>
      </c>
      <c r="AE2095" t="n">
        <v>0.85</v>
      </c>
      <c r="AF2095" t="n">
        <v>0.85</v>
      </c>
      <c r="AG2095" t="n">
        <v>0.85</v>
      </c>
      <c r="AH2095" t="n">
        <v>0.879250544</v>
      </c>
      <c r="AI2095" t="n">
        <v>0.013718542</v>
      </c>
      <c r="AJ2095" t="n">
        <v>0.388127095</v>
      </c>
      <c r="AK2095" t="n">
        <v>0</v>
      </c>
      <c r="AL2095" t="n">
        <v>0</v>
      </c>
    </row>
    <row r="2096">
      <c r="A2096" t="inlineStr">
        <is>
          <t>2025-03-29 06:00</t>
        </is>
      </c>
      <c r="B2096" t="n">
        <v>40443.74100871321</v>
      </c>
      <c r="C2096" t="n">
        <v>39714.47389357941</v>
      </c>
      <c r="D2096" t="n">
        <v>407.1394421978317</v>
      </c>
      <c r="E2096" t="n">
        <v>322.1276729359651</v>
      </c>
      <c r="F2096" t="n">
        <v>0.0183872391192427</v>
      </c>
      <c r="G2096" t="n">
        <v>0.1579057220274339</v>
      </c>
      <c r="H2096" t="n">
        <v>0.1569574907521713</v>
      </c>
      <c r="I2096" t="n">
        <v>0.1750445329690584</v>
      </c>
      <c r="J2096" t="n">
        <v>88</v>
      </c>
      <c r="K2096" t="n">
        <v>6</v>
      </c>
      <c r="L2096">
        <f>VLOOKUP(J2096,Clustering!$D$3:$E$367,2,FALSE)</f>
        <v/>
      </c>
      <c r="M2096" t="n">
        <v>0.254160519</v>
      </c>
      <c r="N2096" t="n">
        <v>0.298257265</v>
      </c>
      <c r="O2096" t="n">
        <v>0.298257265</v>
      </c>
      <c r="P2096" t="n">
        <v>0.88123432</v>
      </c>
      <c r="Q2096" t="n">
        <v>0.356110718</v>
      </c>
      <c r="R2096" t="n">
        <v>0.1569574907521713</v>
      </c>
      <c r="S2096" t="n">
        <v>0.0183872391192427</v>
      </c>
      <c r="T2096" t="n">
        <v>0</v>
      </c>
      <c r="U2096" t="n">
        <v>0.6501009599999999</v>
      </c>
      <c r="V2096" t="n">
        <v>0.850080767</v>
      </c>
      <c r="W2096" t="n">
        <v>0.013404377</v>
      </c>
      <c r="X2096" t="n">
        <v>0.00083936</v>
      </c>
      <c r="Y2096" t="n">
        <v>0.1750445329690584</v>
      </c>
      <c r="Z2096" t="n">
        <v>0.303165531</v>
      </c>
      <c r="AA2096" t="n">
        <v>0.6501009599999999</v>
      </c>
      <c r="AB2096" t="n">
        <v>0</v>
      </c>
      <c r="AC2096" t="n">
        <v>0</v>
      </c>
      <c r="AD2096" t="n">
        <v>0.85</v>
      </c>
      <c r="AE2096" t="n">
        <v>0.85</v>
      </c>
      <c r="AF2096" t="n">
        <v>0.85</v>
      </c>
      <c r="AG2096" t="n">
        <v>0.85</v>
      </c>
      <c r="AH2096" t="n">
        <v>0.88123432</v>
      </c>
      <c r="AI2096" t="n">
        <v>0.013404377</v>
      </c>
      <c r="AJ2096" t="n">
        <v>0.415102338</v>
      </c>
      <c r="AK2096" t="n">
        <v>0.0128710673834698</v>
      </c>
      <c r="AL2096" t="n">
        <v>0</v>
      </c>
    </row>
    <row r="2097">
      <c r="A2097" t="inlineStr">
        <is>
          <t>2025-03-29 07:00</t>
        </is>
      </c>
      <c r="B2097" t="n">
        <v>41473.17349003309</v>
      </c>
      <c r="C2097" t="n">
        <v>38167.10895176853</v>
      </c>
      <c r="D2097" t="n">
        <v>3029.384516668542</v>
      </c>
      <c r="E2097" t="n">
        <v>276.6800215960211</v>
      </c>
      <c r="F2097" t="n">
        <v>0.1368131203192296</v>
      </c>
      <c r="G2097" t="n">
        <v>0.135627461566677</v>
      </c>
      <c r="H2097" t="n">
        <v>0.1347789332466808</v>
      </c>
      <c r="I2097" t="n">
        <v>0.1509641909431695</v>
      </c>
      <c r="J2097" t="n">
        <v>88</v>
      </c>
      <c r="K2097" t="n">
        <v>7</v>
      </c>
      <c r="L2097">
        <f>VLOOKUP(J2097,Clustering!$D$3:$E$367,2,FALSE)</f>
        <v/>
      </c>
      <c r="M2097" t="n">
        <v>0.263825162</v>
      </c>
      <c r="N2097" t="n">
        <v>0.306352543</v>
      </c>
      <c r="O2097" t="n">
        <v>0.306352543</v>
      </c>
      <c r="P2097" t="n">
        <v>0.882109217</v>
      </c>
      <c r="Q2097" t="n">
        <v>0.396963572</v>
      </c>
      <c r="R2097" t="n">
        <v>0.1347789332466808</v>
      </c>
      <c r="S2097" t="n">
        <v>0.1368131203192296</v>
      </c>
      <c r="T2097" t="n">
        <v>0</v>
      </c>
      <c r="U2097" t="n">
        <v>0.65669072</v>
      </c>
      <c r="V2097" t="n">
        <v>0.850080767</v>
      </c>
      <c r="W2097" t="n">
        <v>0.012671325</v>
      </c>
      <c r="X2097" t="n">
        <v>0.001088153</v>
      </c>
      <c r="Y2097" t="n">
        <v>0.1509641909431695</v>
      </c>
      <c r="Z2097" t="n">
        <v>0.289997108</v>
      </c>
      <c r="AA2097" t="n">
        <v>0.65669072</v>
      </c>
      <c r="AB2097" t="n">
        <v>0</v>
      </c>
      <c r="AC2097" t="n">
        <v>0</v>
      </c>
      <c r="AD2097" t="n">
        <v>0.85</v>
      </c>
      <c r="AE2097" t="n">
        <v>0.85</v>
      </c>
      <c r="AF2097" t="n">
        <v>0.85</v>
      </c>
      <c r="AG2097" t="n">
        <v>0.85</v>
      </c>
      <c r="AH2097" t="n">
        <v>0.882109217</v>
      </c>
      <c r="AI2097" t="n">
        <v>0.012671325</v>
      </c>
      <c r="AJ2097" t="n">
        <v>0.400541122</v>
      </c>
      <c r="AK2097" t="n">
        <v>0.0957691842234607</v>
      </c>
      <c r="AL2097" t="n">
        <v>0.009665585000000001</v>
      </c>
    </row>
    <row r="2098">
      <c r="A2098" t="inlineStr">
        <is>
          <t>2025-03-29 08:00</t>
        </is>
      </c>
      <c r="B2098" t="n">
        <v>43509.94262657277</v>
      </c>
      <c r="C2098" t="n">
        <v>37024.51905398538</v>
      </c>
      <c r="D2098" t="n">
        <v>6233.247175283494</v>
      </c>
      <c r="E2098" t="n">
        <v>252.1763973038928</v>
      </c>
      <c r="F2098" t="n">
        <v>0.2815060257551538</v>
      </c>
      <c r="G2098" t="n">
        <v>0.1236158810313199</v>
      </c>
      <c r="H2098" t="n">
        <v>0.1232276012125712</v>
      </c>
      <c r="I2098" t="n">
        <v>0.1306338465631366</v>
      </c>
      <c r="J2098" t="n">
        <v>88</v>
      </c>
      <c r="K2098" t="n">
        <v>8</v>
      </c>
      <c r="L2098">
        <f>VLOOKUP(J2098,Clustering!$D$3:$E$367,2,FALSE)</f>
        <v/>
      </c>
      <c r="M2098" t="n">
        <v>0.264406884</v>
      </c>
      <c r="N2098" t="n">
        <v>0.302546481</v>
      </c>
      <c r="O2098" t="n">
        <v>0.302546481</v>
      </c>
      <c r="P2098" t="n">
        <v>0.884418536</v>
      </c>
      <c r="Q2098" t="n">
        <v>0.42632656</v>
      </c>
      <c r="R2098" t="n">
        <v>0.1232276012125712</v>
      </c>
      <c r="S2098" t="n">
        <v>0.2815060257551538</v>
      </c>
      <c r="T2098" t="n">
        <v>0</v>
      </c>
      <c r="U2098" t="n">
        <v>0.65669072</v>
      </c>
      <c r="V2098" t="n">
        <v>0.850080767</v>
      </c>
      <c r="W2098" t="n">
        <v>0.012182623</v>
      </c>
      <c r="X2098" t="n">
        <v>0.001022814</v>
      </c>
      <c r="Y2098" t="n">
        <v>0.1306338465631366</v>
      </c>
      <c r="Z2098" t="n">
        <v>0.283721038</v>
      </c>
      <c r="AA2098" t="n">
        <v>0.65669072</v>
      </c>
      <c r="AB2098" t="n">
        <v>0</v>
      </c>
      <c r="AC2098" t="n">
        <v>0</v>
      </c>
      <c r="AD2098" t="n">
        <v>0.85</v>
      </c>
      <c r="AE2098" t="n">
        <v>0.85</v>
      </c>
      <c r="AF2098" t="n">
        <v>0.85</v>
      </c>
      <c r="AG2098" t="n">
        <v>0.85</v>
      </c>
      <c r="AH2098" t="n">
        <v>0.884418536</v>
      </c>
      <c r="AI2098" t="n">
        <v>0.012182623</v>
      </c>
      <c r="AJ2098" t="n">
        <v>0.392263339</v>
      </c>
      <c r="AK2098" t="n">
        <v>0.1970542180286076</v>
      </c>
      <c r="AL2098" t="n">
        <v>0.029612509</v>
      </c>
    </row>
    <row r="2099">
      <c r="A2099" t="inlineStr">
        <is>
          <t>2025-03-29 09:00</t>
        </is>
      </c>
      <c r="B2099" t="n">
        <v>45128.37442849186</v>
      </c>
      <c r="C2099" t="n">
        <v>35907.35428628104</v>
      </c>
      <c r="D2099" t="n">
        <v>8941.621087439054</v>
      </c>
      <c r="E2099" t="n">
        <v>279.3990547717664</v>
      </c>
      <c r="F2099" t="n">
        <v>0.4038216591369111</v>
      </c>
      <c r="G2099" t="n">
        <v>0.1369603209665521</v>
      </c>
      <c r="H2099" t="n">
        <v>0.137169556745914</v>
      </c>
      <c r="I2099" t="n">
        <v>0.1331784878228245</v>
      </c>
      <c r="J2099" t="n">
        <v>88</v>
      </c>
      <c r="K2099" t="n">
        <v>9</v>
      </c>
      <c r="L2099">
        <f>VLOOKUP(J2099,Clustering!$D$3:$E$367,2,FALSE)</f>
        <v/>
      </c>
      <c r="M2099" t="n">
        <v>0.259108033</v>
      </c>
      <c r="N2099" t="n">
        <v>0.300949118</v>
      </c>
      <c r="O2099" t="n">
        <v>0.300949118</v>
      </c>
      <c r="P2099" t="n">
        <v>0.885415511</v>
      </c>
      <c r="Q2099" t="n">
        <v>0.451083589</v>
      </c>
      <c r="R2099" t="n">
        <v>0.137169556745914</v>
      </c>
      <c r="S2099" t="n">
        <v>0.4038216591369111</v>
      </c>
      <c r="T2099" t="n">
        <v>0.380610549</v>
      </c>
      <c r="U2099" t="n">
        <v>0.656424625</v>
      </c>
      <c r="V2099" t="n">
        <v>0.850080767</v>
      </c>
      <c r="W2099" t="n">
        <v>0.011659015</v>
      </c>
      <c r="X2099" t="n">
        <v>0.000799989</v>
      </c>
      <c r="Y2099" t="n">
        <v>0.1331784878228245</v>
      </c>
      <c r="Z2099" t="n">
        <v>0.260725812</v>
      </c>
      <c r="AA2099" t="n">
        <v>0.656424625</v>
      </c>
      <c r="AB2099" t="n">
        <v>0</v>
      </c>
      <c r="AC2099" t="n">
        <v>0</v>
      </c>
      <c r="AD2099" t="n">
        <v>0.85</v>
      </c>
      <c r="AE2099" t="n">
        <v>0.85</v>
      </c>
      <c r="AF2099" t="n">
        <v>0.85</v>
      </c>
      <c r="AG2099" t="n">
        <v>0.85</v>
      </c>
      <c r="AH2099" t="n">
        <v>0.885415511</v>
      </c>
      <c r="AI2099" t="n">
        <v>0.011659015</v>
      </c>
      <c r="AJ2099" t="n">
        <v>0.375276429</v>
      </c>
      <c r="AK2099" t="n">
        <v>0.2826751613958377</v>
      </c>
      <c r="AL2099" t="n">
        <v>0</v>
      </c>
    </row>
    <row r="2100">
      <c r="A2100" t="inlineStr">
        <is>
          <t>2025-03-29 10:00</t>
        </is>
      </c>
      <c r="B2100" t="n">
        <v>45207.8709702628</v>
      </c>
      <c r="C2100" t="n">
        <v>34281.85544198391</v>
      </c>
      <c r="D2100" t="n">
        <v>10632.10863563402</v>
      </c>
      <c r="E2100" t="n">
        <v>293.9068926448638</v>
      </c>
      <c r="F2100" t="n">
        <v>0.4801674894720116</v>
      </c>
      <c r="G2100" t="n">
        <v>0.1440720061984626</v>
      </c>
      <c r="H2100" t="n">
        <v>0.1444820521553329</v>
      </c>
      <c r="I2100" t="n">
        <v>0.1366606284939764</v>
      </c>
      <c r="J2100" t="n">
        <v>88</v>
      </c>
      <c r="K2100" t="n">
        <v>10</v>
      </c>
      <c r="L2100">
        <f>VLOOKUP(J2100,Clustering!$D$3:$E$367,2,FALSE)</f>
        <v/>
      </c>
      <c r="M2100" t="n">
        <v>0.261463718</v>
      </c>
      <c r="N2100" t="n">
        <v>0.297210105</v>
      </c>
      <c r="O2100" t="n">
        <v>0.297210105</v>
      </c>
      <c r="P2100" t="n">
        <v>0.886412486</v>
      </c>
      <c r="Q2100" t="n">
        <v>0.446302404</v>
      </c>
      <c r="R2100" t="n">
        <v>0.1444820521553329</v>
      </c>
      <c r="S2100" t="n">
        <v>0.4801674894720116</v>
      </c>
      <c r="T2100" t="n">
        <v>0.648707874</v>
      </c>
      <c r="U2100" t="n">
        <v>0.656878551</v>
      </c>
      <c r="V2100" t="n">
        <v>0.850080767</v>
      </c>
      <c r="W2100" t="n">
        <v>0.011484479</v>
      </c>
      <c r="X2100" t="n">
        <v>0.000799989</v>
      </c>
      <c r="Y2100" t="n">
        <v>0.1366606284939764</v>
      </c>
      <c r="Z2100" t="n">
        <v>0.274762824</v>
      </c>
      <c r="AA2100" t="n">
        <v>0.656878551</v>
      </c>
      <c r="AB2100" t="n">
        <v>0</v>
      </c>
      <c r="AC2100" t="n">
        <v>0</v>
      </c>
      <c r="AD2100" t="n">
        <v>0.85</v>
      </c>
      <c r="AE2100" t="n">
        <v>0.85</v>
      </c>
      <c r="AF2100" t="n">
        <v>0.85</v>
      </c>
      <c r="AG2100" t="n">
        <v>0.85</v>
      </c>
      <c r="AH2100" t="n">
        <v>0.886412486</v>
      </c>
      <c r="AI2100" t="n">
        <v>0.011484479</v>
      </c>
      <c r="AJ2100" t="n">
        <v>0.378251362</v>
      </c>
      <c r="AK2100" t="n">
        <v>0.3361172426304081</v>
      </c>
      <c r="AL2100" t="n">
        <v>0</v>
      </c>
    </row>
    <row r="2101">
      <c r="A2101" t="inlineStr">
        <is>
          <t>2025-03-29 11:00</t>
        </is>
      </c>
      <c r="B2101" t="n">
        <v>44749.25522824895</v>
      </c>
      <c r="C2101" t="n">
        <v>33267.13048308455</v>
      </c>
      <c r="D2101" t="n">
        <v>11178.13192131656</v>
      </c>
      <c r="E2101" t="n">
        <v>303.9928238478399</v>
      </c>
      <c r="F2101" t="n">
        <v>0.5048270033337051</v>
      </c>
      <c r="G2101" t="n">
        <v>0.1490160901214901</v>
      </c>
      <c r="H2101" t="n">
        <v>0.1501472271703224</v>
      </c>
      <c r="I2101" t="n">
        <v>0.1285713478579158</v>
      </c>
      <c r="J2101" t="n">
        <v>88</v>
      </c>
      <c r="K2101" t="n">
        <v>11</v>
      </c>
      <c r="L2101">
        <f>VLOOKUP(J2101,Clustering!$D$3:$E$367,2,FALSE)</f>
        <v/>
      </c>
      <c r="M2101" t="n">
        <v>0.254730722</v>
      </c>
      <c r="N2101" t="n">
        <v>0.283105981</v>
      </c>
      <c r="O2101" t="n">
        <v>0.283105981</v>
      </c>
      <c r="P2101" t="n">
        <v>0.888091067</v>
      </c>
      <c r="Q2101" t="n">
        <v>0.412759007</v>
      </c>
      <c r="R2101" t="n">
        <v>0.1501472271703224</v>
      </c>
      <c r="S2101" t="n">
        <v>0.5048270033337051</v>
      </c>
      <c r="T2101" t="n">
        <v>0.6914765</v>
      </c>
      <c r="U2101" t="n">
        <v>0.656878551</v>
      </c>
      <c r="V2101" t="n">
        <v>0.850080767</v>
      </c>
      <c r="W2101" t="n">
        <v>0.011379757</v>
      </c>
      <c r="X2101" t="n">
        <v>0.000799989</v>
      </c>
      <c r="Y2101" t="n">
        <v>0.1285713478579158</v>
      </c>
      <c r="Z2101" t="n">
        <v>0.296947402</v>
      </c>
      <c r="AA2101" t="n">
        <v>0.656878551</v>
      </c>
      <c r="AB2101" t="n">
        <v>0</v>
      </c>
      <c r="AC2101" t="n">
        <v>0</v>
      </c>
      <c r="AD2101" t="n">
        <v>0.85</v>
      </c>
      <c r="AE2101" t="n">
        <v>0.85</v>
      </c>
      <c r="AF2101" t="n">
        <v>0.85</v>
      </c>
      <c r="AG2101" t="n">
        <v>0.85</v>
      </c>
      <c r="AH2101" t="n">
        <v>0.888091067</v>
      </c>
      <c r="AI2101" t="n">
        <v>0.011379757</v>
      </c>
      <c r="AJ2101" t="n">
        <v>0.383757177</v>
      </c>
      <c r="AK2101" t="n">
        <v>0.3533789023335935</v>
      </c>
      <c r="AL2101" t="n">
        <v>0.009236293</v>
      </c>
    </row>
    <row r="2102">
      <c r="A2102" t="inlineStr">
        <is>
          <t>2025-03-29 12:00</t>
        </is>
      </c>
      <c r="B2102" t="n">
        <v>43950.7932668863</v>
      </c>
      <c r="C2102" t="n">
        <v>32734.77843375795</v>
      </c>
      <c r="D2102" t="n">
        <v>10926.73672119249</v>
      </c>
      <c r="E2102" t="n">
        <v>289.2781119358621</v>
      </c>
      <c r="F2102" t="n">
        <v>0.4934734885939928</v>
      </c>
      <c r="G2102" t="n">
        <v>0.1418029960469912</v>
      </c>
      <c r="H2102" t="n">
        <v>0.1432967850422677</v>
      </c>
      <c r="I2102" t="n">
        <v>0.1148034993581307</v>
      </c>
      <c r="J2102" t="n">
        <v>88</v>
      </c>
      <c r="K2102" t="n">
        <v>12</v>
      </c>
      <c r="L2102">
        <f>VLOOKUP(J2102,Clustering!$D$3:$E$367,2,FALSE)</f>
        <v/>
      </c>
      <c r="M2102" t="n">
        <v>0.249788968</v>
      </c>
      <c r="N2102" t="n">
        <v>0.272243912</v>
      </c>
      <c r="O2102" t="n">
        <v>0.272243912</v>
      </c>
      <c r="P2102" t="n">
        <v>0.888742152</v>
      </c>
      <c r="Q2102" t="n">
        <v>0.38151859</v>
      </c>
      <c r="R2102" t="n">
        <v>0.1432967850422677</v>
      </c>
      <c r="S2102" t="n">
        <v>0.4934734885939928</v>
      </c>
      <c r="T2102" t="n">
        <v>0.675532719</v>
      </c>
      <c r="U2102" t="n">
        <v>0.656878551</v>
      </c>
      <c r="V2102" t="n">
        <v>0.850080767</v>
      </c>
      <c r="W2102" t="n">
        <v>0.011484479</v>
      </c>
      <c r="X2102" t="n">
        <v>0.000801665</v>
      </c>
      <c r="Y2102" t="n">
        <v>0.1148034993581307</v>
      </c>
      <c r="Z2102" t="n">
        <v>0.319049809</v>
      </c>
      <c r="AA2102" t="n">
        <v>0.656878551</v>
      </c>
      <c r="AB2102" t="n">
        <v>0</v>
      </c>
      <c r="AC2102" t="n">
        <v>0</v>
      </c>
      <c r="AD2102" t="n">
        <v>0.85</v>
      </c>
      <c r="AE2102" t="n">
        <v>0.85</v>
      </c>
      <c r="AF2102" t="n">
        <v>0.85</v>
      </c>
      <c r="AG2102" t="n">
        <v>0.85</v>
      </c>
      <c r="AH2102" t="n">
        <v>0.888742152</v>
      </c>
      <c r="AI2102" t="n">
        <v>0.011484479</v>
      </c>
      <c r="AJ2102" t="n">
        <v>0.392426416</v>
      </c>
      <c r="AK2102" t="n">
        <v>0.3454314420157949</v>
      </c>
      <c r="AL2102" t="n">
        <v>0.009236293</v>
      </c>
    </row>
    <row r="2103">
      <c r="A2103" t="inlineStr">
        <is>
          <t>2025-03-29 13:00</t>
        </is>
      </c>
      <c r="B2103" t="n">
        <v>41289.15029058043</v>
      </c>
      <c r="C2103" t="n">
        <v>30542.2023688118</v>
      </c>
      <c r="D2103" t="n">
        <v>10481.55275367705</v>
      </c>
      <c r="E2103" t="n">
        <v>265.3951680915879</v>
      </c>
      <c r="F2103" t="n">
        <v>0.4733680819093168</v>
      </c>
      <c r="G2103" t="n">
        <v>0.1300956706331313</v>
      </c>
      <c r="H2103" t="n">
        <v>0.1316249173695413</v>
      </c>
      <c r="I2103" t="n">
        <v>0.1024552928242767</v>
      </c>
      <c r="J2103" t="n">
        <v>88</v>
      </c>
      <c r="K2103" t="n">
        <v>13</v>
      </c>
      <c r="L2103">
        <f>VLOOKUP(J2103,Clustering!$D$3:$E$367,2,FALSE)</f>
        <v/>
      </c>
      <c r="M2103" t="n">
        <v>0.244795377</v>
      </c>
      <c r="N2103" t="n">
        <v>0.25992844</v>
      </c>
      <c r="O2103" t="n">
        <v>0.25992844</v>
      </c>
      <c r="P2103" t="n">
        <v>0.888650593</v>
      </c>
      <c r="Q2103" t="n">
        <v>0.356448655</v>
      </c>
      <c r="R2103" t="n">
        <v>0.1316249173695413</v>
      </c>
      <c r="S2103" t="n">
        <v>0.4733680819093168</v>
      </c>
      <c r="T2103" t="n">
        <v>0.66427384</v>
      </c>
      <c r="U2103" t="n">
        <v>0.656878551</v>
      </c>
      <c r="V2103" t="n">
        <v>0.850080767</v>
      </c>
      <c r="W2103" t="n">
        <v>0.010123097</v>
      </c>
      <c r="X2103" t="n">
        <v>0.000799989</v>
      </c>
      <c r="Y2103" t="n">
        <v>0.1024552928242767</v>
      </c>
      <c r="Z2103" t="n">
        <v>0.323348509</v>
      </c>
      <c r="AA2103" t="n">
        <v>0.656878551</v>
      </c>
      <c r="AB2103" t="n">
        <v>0</v>
      </c>
      <c r="AC2103" t="n">
        <v>0</v>
      </c>
      <c r="AD2103" t="n">
        <v>0.85</v>
      </c>
      <c r="AE2103" t="n">
        <v>0.85</v>
      </c>
      <c r="AF2103" t="n">
        <v>0.85</v>
      </c>
      <c r="AG2103" t="n">
        <v>0.85</v>
      </c>
      <c r="AH2103" t="n">
        <v>0.888650593</v>
      </c>
      <c r="AI2103" t="n">
        <v>0.010123097</v>
      </c>
      <c r="AJ2103" t="n">
        <v>0.400279209</v>
      </c>
      <c r="AK2103" t="n">
        <v>0.3313576573365218</v>
      </c>
      <c r="AL2103" t="n">
        <v>0.009236293</v>
      </c>
    </row>
    <row r="2104">
      <c r="A2104" t="inlineStr">
        <is>
          <t>2025-03-29 14:00</t>
        </is>
      </c>
      <c r="B2104" t="n">
        <v>40926.11811020324</v>
      </c>
      <c r="C2104" t="n">
        <v>31336.75561958721</v>
      </c>
      <c r="D2104" t="n">
        <v>9341.223110773695</v>
      </c>
      <c r="E2104" t="n">
        <v>248.1393798423271</v>
      </c>
      <c r="F2104" t="n">
        <v>0.4218684932041863</v>
      </c>
      <c r="G2104" t="n">
        <v>0.1216369509031015</v>
      </c>
      <c r="H2104" t="n">
        <v>0.1229664406622348</v>
      </c>
      <c r="I2104" t="n">
        <v>0.09760708158213439</v>
      </c>
      <c r="J2104" t="n">
        <v>88</v>
      </c>
      <c r="K2104" t="n">
        <v>14</v>
      </c>
      <c r="L2104">
        <f>VLOOKUP(J2104,Clustering!$D$3:$E$367,2,FALSE)</f>
        <v/>
      </c>
      <c r="M2104" t="n">
        <v>0.243845039</v>
      </c>
      <c r="N2104" t="n">
        <v>0.258808314</v>
      </c>
      <c r="O2104" t="n">
        <v>0.258808314</v>
      </c>
      <c r="P2104" t="n">
        <v>0.887470501</v>
      </c>
      <c r="Q2104" t="n">
        <v>0.349752492</v>
      </c>
      <c r="R2104" t="n">
        <v>0.1229664406622348</v>
      </c>
      <c r="S2104" t="n">
        <v>0.4218684932041863</v>
      </c>
      <c r="T2104" t="n">
        <v>0.656793109</v>
      </c>
      <c r="U2104" t="n">
        <v>0.656878551</v>
      </c>
      <c r="V2104" t="n">
        <v>0.850080767</v>
      </c>
      <c r="W2104" t="n">
        <v>0.009983468000000001</v>
      </c>
      <c r="X2104" t="n">
        <v>0.001332757</v>
      </c>
      <c r="Y2104" t="n">
        <v>0.09760708158213439</v>
      </c>
      <c r="Z2104" t="n">
        <v>0.324893955</v>
      </c>
      <c r="AA2104" t="n">
        <v>0.656878551</v>
      </c>
      <c r="AB2104" t="n">
        <v>0</v>
      </c>
      <c r="AC2104" t="n">
        <v>0</v>
      </c>
      <c r="AD2104" t="n">
        <v>0.85</v>
      </c>
      <c r="AE2104" t="n">
        <v>0.85</v>
      </c>
      <c r="AF2104" t="n">
        <v>0.85</v>
      </c>
      <c r="AG2104" t="n">
        <v>0.85</v>
      </c>
      <c r="AH2104" t="n">
        <v>0.887470501</v>
      </c>
      <c r="AI2104" t="n">
        <v>0.009983468000000001</v>
      </c>
      <c r="AJ2104" t="n">
        <v>0.401146839</v>
      </c>
      <c r="AK2104" t="n">
        <v>0.2953079452429304</v>
      </c>
      <c r="AL2104" t="n">
        <v>0.009414080999999999</v>
      </c>
    </row>
    <row r="2105">
      <c r="A2105" t="inlineStr">
        <is>
          <t>2025-03-29 15:00</t>
        </is>
      </c>
      <c r="B2105" t="n">
        <v>40962.54460070139</v>
      </c>
      <c r="C2105" t="n">
        <v>33199.89696831258</v>
      </c>
      <c r="D2105" t="n">
        <v>7508.926418988279</v>
      </c>
      <c r="E2105" t="n">
        <v>253.7212134005288</v>
      </c>
      <c r="F2105" t="n">
        <v>0.339118275668433</v>
      </c>
      <c r="G2105" t="n">
        <v>0.1243731438237886</v>
      </c>
      <c r="H2105" t="n">
        <v>0.1254775998000847</v>
      </c>
      <c r="I2105" t="n">
        <v>0.1044106487396158</v>
      </c>
      <c r="J2105" t="n">
        <v>88</v>
      </c>
      <c r="K2105" t="n">
        <v>15</v>
      </c>
      <c r="L2105">
        <f>VLOOKUP(J2105,Clustering!$D$3:$E$367,2,FALSE)</f>
        <v/>
      </c>
      <c r="M2105" t="n">
        <v>0.243718328</v>
      </c>
      <c r="N2105" t="n">
        <v>0.263509688</v>
      </c>
      <c r="O2105" t="n">
        <v>0.263509688</v>
      </c>
      <c r="P2105" t="n">
        <v>0.886626124</v>
      </c>
      <c r="Q2105" t="n">
        <v>0.344921242</v>
      </c>
      <c r="R2105" t="n">
        <v>0.1254775998000847</v>
      </c>
      <c r="S2105" t="n">
        <v>0.339118275668433</v>
      </c>
      <c r="T2105" t="n">
        <v>0.666918543</v>
      </c>
      <c r="U2105" t="n">
        <v>0.656878551</v>
      </c>
      <c r="V2105" t="n">
        <v>0.850080767</v>
      </c>
      <c r="W2105" t="n">
        <v>0.01008819</v>
      </c>
      <c r="X2105" t="n">
        <v>0.001332757</v>
      </c>
      <c r="Y2105" t="n">
        <v>0.1044106487396158</v>
      </c>
      <c r="Z2105" t="n">
        <v>0.335184814</v>
      </c>
      <c r="AA2105" t="n">
        <v>0.656878551</v>
      </c>
      <c r="AB2105" t="n">
        <v>0</v>
      </c>
      <c r="AC2105" t="n">
        <v>0</v>
      </c>
      <c r="AD2105" t="n">
        <v>0.85</v>
      </c>
      <c r="AE2105" t="n">
        <v>0.85</v>
      </c>
      <c r="AF2105" t="n">
        <v>0.85</v>
      </c>
      <c r="AG2105" t="n">
        <v>0.85</v>
      </c>
      <c r="AH2105" t="n">
        <v>0.886626124</v>
      </c>
      <c r="AI2105" t="n">
        <v>0.01008819</v>
      </c>
      <c r="AJ2105" t="n">
        <v>0.415803008</v>
      </c>
      <c r="AK2105" t="n">
        <v>0.237382792967903</v>
      </c>
      <c r="AL2105" t="n">
        <v>0.009414080999999999</v>
      </c>
    </row>
    <row r="2106">
      <c r="A2106" t="inlineStr">
        <is>
          <t>2025-03-29 16:00</t>
        </is>
      </c>
      <c r="B2106" t="n">
        <v>41389.60525793264</v>
      </c>
      <c r="C2106" t="n">
        <v>35912.73472640404</v>
      </c>
      <c r="D2106" t="n">
        <v>5215.852166800977</v>
      </c>
      <c r="E2106" t="n">
        <v>261.0183647276161</v>
      </c>
      <c r="F2106" t="n">
        <v>0.2355584133138072</v>
      </c>
      <c r="G2106" t="n">
        <v>0.1279501787880471</v>
      </c>
      <c r="H2106" t="n">
        <v>0.1279084018455235</v>
      </c>
      <c r="I2106" t="n">
        <v>0.1287052763452678</v>
      </c>
      <c r="J2106" t="n">
        <v>88</v>
      </c>
      <c r="K2106" t="n">
        <v>16</v>
      </c>
      <c r="L2106">
        <f>VLOOKUP(J2106,Clustering!$D$3:$E$367,2,FALSE)</f>
        <v/>
      </c>
      <c r="M2106" t="n">
        <v>0.241777336</v>
      </c>
      <c r="N2106" t="n">
        <v>0.279079048</v>
      </c>
      <c r="O2106" t="n">
        <v>0.279079048</v>
      </c>
      <c r="P2106" t="n">
        <v>0.876290138</v>
      </c>
      <c r="Q2106" t="n">
        <v>0.343707171</v>
      </c>
      <c r="R2106" t="n">
        <v>0.1279084018455235</v>
      </c>
      <c r="S2106" t="n">
        <v>0.2355584133138072</v>
      </c>
      <c r="T2106" t="n">
        <v>0.676515037</v>
      </c>
      <c r="U2106" t="n">
        <v>0.666144912</v>
      </c>
      <c r="V2106" t="n">
        <v>0.850080767</v>
      </c>
      <c r="W2106" t="n">
        <v>0.010018375</v>
      </c>
      <c r="X2106" t="n">
        <v>0.001332757</v>
      </c>
      <c r="Y2106" t="n">
        <v>0.1287052763452678</v>
      </c>
      <c r="Z2106" t="n">
        <v>0.360466078</v>
      </c>
      <c r="AA2106" t="n">
        <v>0.666144912</v>
      </c>
      <c r="AB2106" t="n">
        <v>0</v>
      </c>
      <c r="AC2106" t="n">
        <v>0</v>
      </c>
      <c r="AD2106" t="n">
        <v>0.85</v>
      </c>
      <c r="AE2106" t="n">
        <v>0.85</v>
      </c>
      <c r="AF2106" t="n">
        <v>0.85</v>
      </c>
      <c r="AG2106" t="n">
        <v>0.85</v>
      </c>
      <c r="AH2106" t="n">
        <v>0.876290138</v>
      </c>
      <c r="AI2106" t="n">
        <v>0.010018375</v>
      </c>
      <c r="AJ2106" t="n">
        <v>0.438476812</v>
      </c>
      <c r="AK2106" t="n">
        <v>0.164890889319665</v>
      </c>
      <c r="AL2106" t="n">
        <v>0.009236293</v>
      </c>
    </row>
    <row r="2107">
      <c r="A2107" t="inlineStr">
        <is>
          <t>2025-03-29 17:00</t>
        </is>
      </c>
      <c r="B2107" t="n">
        <v>42771.61097941858</v>
      </c>
      <c r="C2107" t="n">
        <v>39958.00544764475</v>
      </c>
      <c r="D2107" t="n">
        <v>2544.280022261746</v>
      </c>
      <c r="E2107" t="n">
        <v>269.3255095120862</v>
      </c>
      <c r="F2107" t="n">
        <v>0.1149048220508861</v>
      </c>
      <c r="G2107" t="n">
        <v>0.1320223085843559</v>
      </c>
      <c r="H2107" t="n">
        <v>0.1309017035378405</v>
      </c>
      <c r="I2107" t="n">
        <v>0.1522766901192191</v>
      </c>
      <c r="J2107" t="n">
        <v>88</v>
      </c>
      <c r="K2107" t="n">
        <v>17</v>
      </c>
      <c r="L2107">
        <f>VLOOKUP(J2107,Clustering!$D$3:$E$367,2,FALSE)</f>
        <v/>
      </c>
      <c r="M2107" t="n">
        <v>0.243626174</v>
      </c>
      <c r="N2107" t="n">
        <v>0.298229656</v>
      </c>
      <c r="O2107" t="n">
        <v>0.298229656</v>
      </c>
      <c r="P2107" t="n">
        <v>0.876880185</v>
      </c>
      <c r="Q2107" t="n">
        <v>0.362644171</v>
      </c>
      <c r="R2107" t="n">
        <v>0.1309017035378405</v>
      </c>
      <c r="S2107" t="n">
        <v>0.1149048220508861</v>
      </c>
      <c r="T2107" t="n">
        <v>0.667900861</v>
      </c>
      <c r="U2107" t="n">
        <v>0.666144912</v>
      </c>
      <c r="V2107" t="n">
        <v>0.850080767</v>
      </c>
      <c r="W2107" t="n">
        <v>0.010018375</v>
      </c>
      <c r="X2107" t="n">
        <v>0.00353168</v>
      </c>
      <c r="Y2107" t="n">
        <v>0.1522766901192191</v>
      </c>
      <c r="Z2107" t="n">
        <v>0.374170719</v>
      </c>
      <c r="AA2107" t="n">
        <v>0.666144912</v>
      </c>
      <c r="AB2107" t="n">
        <v>0</v>
      </c>
      <c r="AC2107" t="n">
        <v>0</v>
      </c>
      <c r="AD2107" t="n">
        <v>0.85</v>
      </c>
      <c r="AE2107" t="n">
        <v>0.85</v>
      </c>
      <c r="AF2107" t="n">
        <v>0.85</v>
      </c>
      <c r="AG2107" t="n">
        <v>0.85</v>
      </c>
      <c r="AH2107" t="n">
        <v>0.876880185</v>
      </c>
      <c r="AI2107" t="n">
        <v>0.010018375</v>
      </c>
      <c r="AJ2107" t="n">
        <v>0.483421314</v>
      </c>
      <c r="AK2107" t="n">
        <v>0.08043337543562019</v>
      </c>
      <c r="AL2107" t="n">
        <v>0.282721628</v>
      </c>
    </row>
    <row r="2108">
      <c r="A2108" t="inlineStr">
        <is>
          <t>2025-03-29 18:00</t>
        </is>
      </c>
      <c r="B2108" t="n">
        <v>47751.22099254432</v>
      </c>
      <c r="C2108" t="n">
        <v>47125.42622128439</v>
      </c>
      <c r="D2108" t="n">
        <v>333.5345601352522</v>
      </c>
      <c r="E2108" t="n">
        <v>292.2602111246761</v>
      </c>
      <c r="F2108" t="n">
        <v>0.0150630940560122</v>
      </c>
      <c r="G2108" t="n">
        <v>0.1432648093748412</v>
      </c>
      <c r="H2108" t="n">
        <v>0.1420311608367914</v>
      </c>
      <c r="I2108" t="n">
        <v>0.1655623960645371</v>
      </c>
      <c r="J2108" t="n">
        <v>88</v>
      </c>
      <c r="K2108" t="n">
        <v>18</v>
      </c>
      <c r="L2108">
        <f>VLOOKUP(J2108,Clustering!$D$3:$E$367,2,FALSE)</f>
        <v/>
      </c>
      <c r="M2108" t="n">
        <v>0.25065867</v>
      </c>
      <c r="N2108" t="n">
        <v>0.313836485</v>
      </c>
      <c r="O2108" t="n">
        <v>0.313836485</v>
      </c>
      <c r="P2108" t="n">
        <v>0.87696157</v>
      </c>
      <c r="Q2108" t="n">
        <v>0.401181529</v>
      </c>
      <c r="R2108" t="n">
        <v>0.1420311608367914</v>
      </c>
      <c r="S2108" t="n">
        <v>0.0150630940560122</v>
      </c>
      <c r="T2108" t="n">
        <v>0.587728578</v>
      </c>
      <c r="U2108" t="n">
        <v>0.666144912</v>
      </c>
      <c r="V2108" t="n">
        <v>0.850080767</v>
      </c>
      <c r="W2108" t="n">
        <v>0.010158004</v>
      </c>
      <c r="X2108" t="n">
        <v>0.027398167</v>
      </c>
      <c r="Y2108" t="n">
        <v>0.1655623960645371</v>
      </c>
      <c r="Z2108" t="n">
        <v>0.396197276</v>
      </c>
      <c r="AA2108" t="n">
        <v>0.666144912</v>
      </c>
      <c r="AB2108" t="n">
        <v>0</v>
      </c>
      <c r="AC2108" t="n">
        <v>0</v>
      </c>
      <c r="AD2108" t="n">
        <v>0.85</v>
      </c>
      <c r="AE2108" t="n">
        <v>0.85</v>
      </c>
      <c r="AF2108" t="n">
        <v>0.85</v>
      </c>
      <c r="AG2108" t="n">
        <v>0.85</v>
      </c>
      <c r="AH2108" t="n">
        <v>0.87696157</v>
      </c>
      <c r="AI2108" t="n">
        <v>0.010158004</v>
      </c>
      <c r="AJ2108" t="n">
        <v>0.505988517</v>
      </c>
      <c r="AK2108" t="n">
        <v>0.0105441658392086</v>
      </c>
      <c r="AL2108" t="n">
        <v>0.422111599</v>
      </c>
    </row>
    <row r="2109">
      <c r="A2109" t="inlineStr">
        <is>
          <t>2025-03-29 19:00</t>
        </is>
      </c>
      <c r="B2109" t="n">
        <v>48104.13085612087</v>
      </c>
      <c r="C2109" t="n">
        <v>47802.12151832857</v>
      </c>
      <c r="D2109" t="n">
        <v>0</v>
      </c>
      <c r="E2109" t="n">
        <v>302.009337792303</v>
      </c>
      <c r="F2109" t="n">
        <v>0</v>
      </c>
      <c r="G2109" t="n">
        <v>0.1480437930354426</v>
      </c>
      <c r="H2109" t="n">
        <v>0.1467722292890521</v>
      </c>
      <c r="I2109" t="n">
        <v>0.1710266783484985</v>
      </c>
      <c r="J2109" t="n">
        <v>88</v>
      </c>
      <c r="K2109" t="n">
        <v>19</v>
      </c>
      <c r="L2109">
        <f>VLOOKUP(J2109,Clustering!$D$3:$E$367,2,FALSE)</f>
        <v/>
      </c>
      <c r="M2109" t="n">
        <v>0.266641616</v>
      </c>
      <c r="N2109" t="n">
        <v>0.330669931</v>
      </c>
      <c r="O2109" t="n">
        <v>0.330669931</v>
      </c>
      <c r="P2109" t="n">
        <v>0.877500751</v>
      </c>
      <c r="Q2109" t="n">
        <v>0.424874682</v>
      </c>
      <c r="R2109" t="n">
        <v>0.1467722292890521</v>
      </c>
      <c r="S2109" t="n">
        <v>0</v>
      </c>
      <c r="T2109" t="n">
        <v>0.230693668</v>
      </c>
      <c r="U2109" t="n">
        <v>0.666411007</v>
      </c>
      <c r="V2109" t="n">
        <v>0.850080767</v>
      </c>
      <c r="W2109" t="n">
        <v>0.010611798</v>
      </c>
      <c r="X2109" t="n">
        <v>0.027398167</v>
      </c>
      <c r="Y2109" t="n">
        <v>0.1710266783484985</v>
      </c>
      <c r="Z2109" t="n">
        <v>0.413633847</v>
      </c>
      <c r="AA2109" t="n">
        <v>0.666411007</v>
      </c>
      <c r="AB2109" t="n">
        <v>0</v>
      </c>
      <c r="AC2109" t="n">
        <v>0</v>
      </c>
      <c r="AD2109" t="n">
        <v>0.85</v>
      </c>
      <c r="AE2109" t="n">
        <v>0.85</v>
      </c>
      <c r="AF2109" t="n">
        <v>0.85</v>
      </c>
      <c r="AG2109" t="n">
        <v>0.85</v>
      </c>
      <c r="AH2109" t="n">
        <v>0.877500751</v>
      </c>
      <c r="AI2109" t="n">
        <v>0.010611798</v>
      </c>
      <c r="AJ2109" t="n">
        <v>0.524523607</v>
      </c>
      <c r="AK2109" t="n">
        <v>0</v>
      </c>
      <c r="AL2109" t="n">
        <v>0.391852982</v>
      </c>
    </row>
    <row r="2110">
      <c r="A2110" t="inlineStr">
        <is>
          <t>2025-03-29 20:00</t>
        </is>
      </c>
      <c r="B2110" t="n">
        <v>47679.77526463584</v>
      </c>
      <c r="C2110" t="n">
        <v>47370.7389682104</v>
      </c>
      <c r="D2110" t="n">
        <v>0</v>
      </c>
      <c r="E2110" t="n">
        <v>309.0362964254383</v>
      </c>
      <c r="F2110" t="n">
        <v>0</v>
      </c>
      <c r="G2110" t="n">
        <v>0.151488380600705</v>
      </c>
      <c r="H2110" t="n">
        <v>0.1501673164434251</v>
      </c>
      <c r="I2110" t="n">
        <v>0.1753659613387031</v>
      </c>
      <c r="J2110" t="n">
        <v>88</v>
      </c>
      <c r="K2110" t="n">
        <v>20</v>
      </c>
      <c r="L2110">
        <f>VLOOKUP(J2110,Clustering!$D$3:$E$367,2,FALSE)</f>
        <v/>
      </c>
      <c r="M2110" t="n">
        <v>0.283920477</v>
      </c>
      <c r="N2110" t="n">
        <v>0.339070877</v>
      </c>
      <c r="O2110" t="n">
        <v>0.339070877</v>
      </c>
      <c r="P2110" t="n">
        <v>0.877063303</v>
      </c>
      <c r="Q2110" t="n">
        <v>0.445826788</v>
      </c>
      <c r="R2110" t="n">
        <v>0.1501673164434251</v>
      </c>
      <c r="S2110" t="n">
        <v>0</v>
      </c>
      <c r="T2110" t="n">
        <v>0</v>
      </c>
      <c r="U2110" t="n">
        <v>0.666411007</v>
      </c>
      <c r="V2110" t="n">
        <v>0.850080767</v>
      </c>
      <c r="W2110" t="n">
        <v>0.01071652</v>
      </c>
      <c r="X2110" t="n">
        <v>0.013216158</v>
      </c>
      <c r="Y2110" t="n">
        <v>0.1753659613387031</v>
      </c>
      <c r="Z2110" t="n">
        <v>0.413762371</v>
      </c>
      <c r="AA2110" t="n">
        <v>0.666411007</v>
      </c>
      <c r="AB2110" t="n">
        <v>0</v>
      </c>
      <c r="AC2110" t="n">
        <v>0</v>
      </c>
      <c r="AD2110" t="n">
        <v>0.85</v>
      </c>
      <c r="AE2110" t="n">
        <v>0.85</v>
      </c>
      <c r="AF2110" t="n">
        <v>0.85</v>
      </c>
      <c r="AG2110" t="n">
        <v>0.85</v>
      </c>
      <c r="AH2110" t="n">
        <v>0.877063303</v>
      </c>
      <c r="AI2110" t="n">
        <v>0.01071652</v>
      </c>
      <c r="AJ2110" t="n">
        <v>0.521782348</v>
      </c>
      <c r="AK2110" t="n">
        <v>0</v>
      </c>
      <c r="AL2110" t="n">
        <v>0.343572754</v>
      </c>
    </row>
    <row r="2111">
      <c r="A2111" t="inlineStr">
        <is>
          <t>2025-03-29 21:00</t>
        </is>
      </c>
      <c r="B2111" t="n">
        <v>45658.47692384142</v>
      </c>
      <c r="C2111" t="n">
        <v>45333.56025087363</v>
      </c>
      <c r="D2111" t="n">
        <v>0</v>
      </c>
      <c r="E2111" t="n">
        <v>324.9166729677871</v>
      </c>
      <c r="F2111" t="n">
        <v>0</v>
      </c>
      <c r="G2111" t="n">
        <v>0.159272878905778</v>
      </c>
      <c r="H2111" t="n">
        <v>0.1580624007728253</v>
      </c>
      <c r="I2111" t="n">
        <v>0.1811516719923093</v>
      </c>
      <c r="J2111" t="n">
        <v>88</v>
      </c>
      <c r="K2111" t="n">
        <v>21</v>
      </c>
      <c r="L2111">
        <f>VLOOKUP(J2111,Clustering!$D$3:$E$367,2,FALSE)</f>
        <v/>
      </c>
      <c r="M2111" t="n">
        <v>0.288516654</v>
      </c>
      <c r="N2111" t="n">
        <v>0.337743686</v>
      </c>
      <c r="O2111" t="n">
        <v>0.337743686</v>
      </c>
      <c r="P2111" t="n">
        <v>0.877643176</v>
      </c>
      <c r="Q2111" t="n">
        <v>0.446878149</v>
      </c>
      <c r="R2111" t="n">
        <v>0.1580624007728253</v>
      </c>
      <c r="S2111" t="n">
        <v>0</v>
      </c>
      <c r="T2111" t="n">
        <v>0</v>
      </c>
      <c r="U2111" t="n">
        <v>0.666411007</v>
      </c>
      <c r="V2111" t="n">
        <v>0.850080767</v>
      </c>
      <c r="W2111" t="n">
        <v>0.010681613</v>
      </c>
      <c r="X2111" t="n">
        <v>0.001332757</v>
      </c>
      <c r="Y2111" t="n">
        <v>0.1811516719923093</v>
      </c>
      <c r="Z2111" t="n">
        <v>0.408205297</v>
      </c>
      <c r="AA2111" t="n">
        <v>0.666411007</v>
      </c>
      <c r="AB2111" t="n">
        <v>0</v>
      </c>
      <c r="AC2111" t="n">
        <v>0</v>
      </c>
      <c r="AD2111" t="n">
        <v>0.85</v>
      </c>
      <c r="AE2111" t="n">
        <v>0.85</v>
      </c>
      <c r="AF2111" t="n">
        <v>0.85</v>
      </c>
      <c r="AG2111" t="n">
        <v>0.85</v>
      </c>
      <c r="AH2111" t="n">
        <v>0.877643176</v>
      </c>
      <c r="AI2111" t="n">
        <v>0.010681613</v>
      </c>
      <c r="AJ2111" t="n">
        <v>0.492189742</v>
      </c>
      <c r="AK2111" t="n">
        <v>0</v>
      </c>
      <c r="AL2111" t="n">
        <v>0.100749311</v>
      </c>
    </row>
    <row r="2112">
      <c r="A2112" t="inlineStr">
        <is>
          <t>2025-03-29 22:00</t>
        </is>
      </c>
      <c r="B2112" t="n">
        <v>42562.61817405204</v>
      </c>
      <c r="C2112" t="n">
        <v>42220.05356845295</v>
      </c>
      <c r="D2112" t="n">
        <v>0</v>
      </c>
      <c r="E2112" t="n">
        <v>342.5646055990849</v>
      </c>
      <c r="F2112" t="n">
        <v>0</v>
      </c>
      <c r="G2112" t="n">
        <v>0.1679238262740612</v>
      </c>
      <c r="H2112" t="n">
        <v>0.1666806989339262</v>
      </c>
      <c r="I2112" t="n">
        <v>0.190392737619597</v>
      </c>
      <c r="J2112" t="n">
        <v>88</v>
      </c>
      <c r="K2112" t="n">
        <v>22</v>
      </c>
      <c r="L2112">
        <f>VLOOKUP(J2112,Clustering!$D$3:$E$367,2,FALSE)</f>
        <v/>
      </c>
      <c r="M2112" t="n">
        <v>0.278834732</v>
      </c>
      <c r="N2112" t="n">
        <v>0.331924157</v>
      </c>
      <c r="O2112" t="n">
        <v>0.331924157</v>
      </c>
      <c r="P2112" t="n">
        <v>0.878629978</v>
      </c>
      <c r="Q2112" t="n">
        <v>0.450169907</v>
      </c>
      <c r="R2112" t="n">
        <v>0.1666806989339262</v>
      </c>
      <c r="S2112" t="n">
        <v>0</v>
      </c>
      <c r="T2112" t="n">
        <v>0</v>
      </c>
      <c r="U2112" t="n">
        <v>0.666411007</v>
      </c>
      <c r="V2112" t="n">
        <v>0.850080767</v>
      </c>
      <c r="W2112" t="n">
        <v>0.01071652</v>
      </c>
      <c r="X2112" t="n">
        <v>0.001332757</v>
      </c>
      <c r="Y2112" t="n">
        <v>0.190392737619597</v>
      </c>
      <c r="Z2112" t="n">
        <v>0.363842988</v>
      </c>
      <c r="AA2112" t="n">
        <v>0.666411007</v>
      </c>
      <c r="AB2112" t="n">
        <v>0</v>
      </c>
      <c r="AC2112" t="n">
        <v>0</v>
      </c>
      <c r="AD2112" t="n">
        <v>0.85</v>
      </c>
      <c r="AE2112" t="n">
        <v>0.85</v>
      </c>
      <c r="AF2112" t="n">
        <v>0.85</v>
      </c>
      <c r="AG2112" t="n">
        <v>0.85</v>
      </c>
      <c r="AH2112" t="n">
        <v>0.878629978</v>
      </c>
      <c r="AI2112" t="n">
        <v>0.01071652</v>
      </c>
      <c r="AJ2112" t="n">
        <v>0.4362915</v>
      </c>
      <c r="AK2112" t="n">
        <v>0</v>
      </c>
      <c r="AL2112" t="n">
        <v>0.08154389200000001</v>
      </c>
    </row>
    <row r="2113">
      <c r="A2113" t="inlineStr">
        <is>
          <t>2025-03-29 23:00</t>
        </is>
      </c>
      <c r="B2113" t="n">
        <v>39046.682269455</v>
      </c>
      <c r="C2113" t="n">
        <v>38685.58924811504</v>
      </c>
      <c r="D2113" t="n">
        <v>0</v>
      </c>
      <c r="E2113" t="n">
        <v>361.0930213399614</v>
      </c>
      <c r="F2113" t="n">
        <v>0</v>
      </c>
      <c r="G2113" t="n">
        <v>0.1770063830097849</v>
      </c>
      <c r="H2113" t="n">
        <v>0.1766851569391203</v>
      </c>
      <c r="I2113" t="n">
        <v>0.1828123852354741</v>
      </c>
      <c r="J2113" t="n">
        <v>88</v>
      </c>
      <c r="K2113" t="n">
        <v>23</v>
      </c>
      <c r="L2113">
        <f>VLOOKUP(J2113,Clustering!$D$3:$E$367,2,FALSE)</f>
        <v/>
      </c>
      <c r="M2113" t="n">
        <v>0.266013818</v>
      </c>
      <c r="N2113" t="n">
        <v>0.329319074</v>
      </c>
      <c r="O2113" t="n">
        <v>0.329319074</v>
      </c>
      <c r="P2113" t="n">
        <v>0.872668474</v>
      </c>
      <c r="Q2113" t="n">
        <v>0.421044727</v>
      </c>
      <c r="R2113" t="n">
        <v>0.1766851569391203</v>
      </c>
      <c r="S2113" t="n">
        <v>0</v>
      </c>
      <c r="T2113" t="n">
        <v>0</v>
      </c>
      <c r="U2113" t="n">
        <v>0.655281982</v>
      </c>
      <c r="V2113" t="n">
        <v>0.850080767</v>
      </c>
      <c r="W2113" t="n">
        <v>0.01197318</v>
      </c>
      <c r="X2113" t="n">
        <v>0.001332757</v>
      </c>
      <c r="Y2113" t="n">
        <v>0.1828123852354741</v>
      </c>
      <c r="Z2113" t="n">
        <v>0.304329619</v>
      </c>
      <c r="AA2113" t="n">
        <v>0.655281982</v>
      </c>
      <c r="AB2113" t="n">
        <v>0</v>
      </c>
      <c r="AC2113" t="n">
        <v>0</v>
      </c>
      <c r="AD2113" t="n">
        <v>0.85</v>
      </c>
      <c r="AE2113" t="n">
        <v>0.85</v>
      </c>
      <c r="AF2113" t="n">
        <v>0.85</v>
      </c>
      <c r="AG2113" t="n">
        <v>0.85</v>
      </c>
      <c r="AH2113" t="n">
        <v>0.872668474</v>
      </c>
      <c r="AI2113" t="n">
        <v>0.01197318</v>
      </c>
      <c r="AJ2113" t="n">
        <v>0.381420082</v>
      </c>
      <c r="AK2113" t="n">
        <v>0</v>
      </c>
      <c r="AL2113" t="n">
        <v>0.039464555</v>
      </c>
    </row>
    <row r="2114">
      <c r="A2114" t="inlineStr">
        <is>
          <t>2025-03-30 00:00</t>
        </is>
      </c>
      <c r="B2114" t="n">
        <v>36613.17540901993</v>
      </c>
      <c r="C2114" t="n">
        <v>36243.98618725094</v>
      </c>
      <c r="D2114" t="n">
        <v>0</v>
      </c>
      <c r="E2114" t="n">
        <v>369.1892217689993</v>
      </c>
      <c r="F2114" t="n">
        <v>0</v>
      </c>
      <c r="G2114" t="n">
        <v>0.1809751087102937</v>
      </c>
      <c r="H2114" t="n">
        <v>0.1816070288493062</v>
      </c>
      <c r="I2114" t="n">
        <v>0.1695534649876265</v>
      </c>
      <c r="J2114" t="n">
        <v>89</v>
      </c>
      <c r="K2114" t="n">
        <v>0</v>
      </c>
      <c r="L2114">
        <f>VLOOKUP(J2114,Clustering!$D$3:$E$367,2,FALSE)</f>
        <v/>
      </c>
      <c r="M2114" t="n">
        <v>0.278765617</v>
      </c>
      <c r="N2114" t="n">
        <v>0.328068793</v>
      </c>
      <c r="O2114" t="n">
        <v>0.328068793</v>
      </c>
      <c r="P2114" t="n">
        <v>0.868060008</v>
      </c>
      <c r="Q2114" t="n">
        <v>0.415262246</v>
      </c>
      <c r="R2114" t="n">
        <v>0.1816070288493062</v>
      </c>
      <c r="S2114" t="n">
        <v>0</v>
      </c>
      <c r="T2114" t="n">
        <v>0</v>
      </c>
      <c r="U2114" t="n">
        <v>0.645624305</v>
      </c>
      <c r="V2114" t="n">
        <v>0.850080767</v>
      </c>
      <c r="W2114" t="n">
        <v>0.013299655</v>
      </c>
      <c r="X2114" t="n">
        <v>0.000799989</v>
      </c>
      <c r="Y2114" t="n">
        <v>0.1695534649876265</v>
      </c>
      <c r="Z2114" t="n">
        <v>0.228916697</v>
      </c>
      <c r="AA2114" t="n">
        <v>0.645624305</v>
      </c>
      <c r="AB2114" t="n">
        <v>0</v>
      </c>
      <c r="AC2114" t="n">
        <v>0</v>
      </c>
      <c r="AD2114" t="n">
        <v>0.85</v>
      </c>
      <c r="AE2114" t="n">
        <v>0.85</v>
      </c>
      <c r="AF2114" t="n">
        <v>0.85</v>
      </c>
      <c r="AG2114" t="n">
        <v>0.85</v>
      </c>
      <c r="AH2114" t="n">
        <v>0.868060008</v>
      </c>
      <c r="AI2114" t="n">
        <v>0.013299655</v>
      </c>
      <c r="AJ2114" t="n">
        <v>0.364607899</v>
      </c>
      <c r="AK2114" t="n">
        <v>0</v>
      </c>
      <c r="AL2114" t="n">
        <v>0.048952353</v>
      </c>
    </row>
    <row r="2115">
      <c r="A2115" t="inlineStr">
        <is>
          <t>2025-03-30 01:00</t>
        </is>
      </c>
      <c r="B2115" t="n">
        <v>36037.01829252079</v>
      </c>
      <c r="C2115" t="n">
        <v>35664.29582115647</v>
      </c>
      <c r="D2115" t="n">
        <v>0</v>
      </c>
      <c r="E2115" t="n">
        <v>372.7224713643163</v>
      </c>
      <c r="F2115" t="n">
        <v>0</v>
      </c>
      <c r="G2115" t="n">
        <v>0.1827070938060374</v>
      </c>
      <c r="H2115" t="n">
        <v>0.1840780094409505</v>
      </c>
      <c r="I2115" t="n">
        <v>0.1579284722854733</v>
      </c>
      <c r="J2115" t="n">
        <v>89</v>
      </c>
      <c r="K2115" t="n">
        <v>1</v>
      </c>
      <c r="L2115">
        <f>VLOOKUP(J2115,Clustering!$D$3:$E$367,2,FALSE)</f>
        <v/>
      </c>
      <c r="M2115" t="n">
        <v>0.271255072</v>
      </c>
      <c r="N2115" t="n">
        <v>0.317362516</v>
      </c>
      <c r="O2115" t="n">
        <v>0.317362516</v>
      </c>
      <c r="P2115" t="n">
        <v>0.877256594</v>
      </c>
      <c r="Q2115" t="n">
        <v>0.38000413</v>
      </c>
      <c r="R2115" t="n">
        <v>0.1840780094409505</v>
      </c>
      <c r="S2115" t="n">
        <v>0</v>
      </c>
      <c r="T2115" t="n">
        <v>0</v>
      </c>
      <c r="U2115" t="n">
        <v>0.645624305</v>
      </c>
      <c r="V2115" t="n">
        <v>0.850080767</v>
      </c>
      <c r="W2115" t="n">
        <v>0.01235716</v>
      </c>
      <c r="X2115" t="n">
        <v>0.000799989</v>
      </c>
      <c r="Y2115" t="n">
        <v>0.1579284722854733</v>
      </c>
      <c r="Z2115" t="n">
        <v>0.224804989</v>
      </c>
      <c r="AA2115" t="n">
        <v>0.645624305</v>
      </c>
      <c r="AB2115" t="n">
        <v>0</v>
      </c>
      <c r="AC2115" t="n">
        <v>0</v>
      </c>
      <c r="AD2115" t="n">
        <v>0.85</v>
      </c>
      <c r="AE2115" t="n">
        <v>0.85</v>
      </c>
      <c r="AF2115" t="n">
        <v>0.85</v>
      </c>
      <c r="AG2115" t="n">
        <v>0.85</v>
      </c>
      <c r="AH2115" t="n">
        <v>0.877256594</v>
      </c>
      <c r="AI2115" t="n">
        <v>0.01235716</v>
      </c>
      <c r="AJ2115" t="n">
        <v>0.360193152</v>
      </c>
      <c r="AK2115" t="n">
        <v>0</v>
      </c>
      <c r="AL2115" t="n">
        <v>0</v>
      </c>
    </row>
    <row r="2116">
      <c r="A2116" t="inlineStr">
        <is>
          <t>2025-03-30 02:00</t>
        </is>
      </c>
      <c r="B2116" t="n">
        <v>35963.46365803095</v>
      </c>
      <c r="C2116" t="n">
        <v>35592.77228724853</v>
      </c>
      <c r="D2116" t="n">
        <v>0</v>
      </c>
      <c r="E2116" t="n">
        <v>370.6913707824205</v>
      </c>
      <c r="F2116" t="n">
        <v>0</v>
      </c>
      <c r="G2116" t="n">
        <v>0.1817114562658924</v>
      </c>
      <c r="H2116" t="n">
        <v>0.1835355990671748</v>
      </c>
      <c r="I2116" t="n">
        <v>0.1487409780531264</v>
      </c>
      <c r="J2116" t="n">
        <v>89</v>
      </c>
      <c r="K2116" t="n">
        <v>2</v>
      </c>
      <c r="L2116">
        <f>VLOOKUP(J2116,Clustering!$D$3:$E$367,2,FALSE)</f>
        <v/>
      </c>
      <c r="M2116" t="n">
        <v>0.261095102</v>
      </c>
      <c r="N2116" t="n">
        <v>0.305609079</v>
      </c>
      <c r="O2116" t="n">
        <v>0.305609079</v>
      </c>
      <c r="P2116" t="n">
        <v>0.876442736</v>
      </c>
      <c r="Q2116" t="n">
        <v>0.345522019</v>
      </c>
      <c r="R2116" t="n">
        <v>0.1835355990671748</v>
      </c>
      <c r="S2116" t="n">
        <v>0</v>
      </c>
      <c r="T2116" t="n">
        <v>0</v>
      </c>
      <c r="U2116" t="n">
        <v>0.645624305</v>
      </c>
      <c r="V2116" t="n">
        <v>0.850080767</v>
      </c>
      <c r="W2116" t="n">
        <v>0.012461881</v>
      </c>
      <c r="X2116" t="n">
        <v>0.000799989</v>
      </c>
      <c r="Y2116" t="n">
        <v>0.1487409780531264</v>
      </c>
      <c r="Z2116" t="n">
        <v>0.219593981</v>
      </c>
      <c r="AA2116" t="n">
        <v>0.645624305</v>
      </c>
      <c r="AB2116" t="n">
        <v>0</v>
      </c>
      <c r="AC2116" t="n">
        <v>0</v>
      </c>
      <c r="AD2116" t="n">
        <v>0.85</v>
      </c>
      <c r="AE2116" t="n">
        <v>0.85</v>
      </c>
      <c r="AF2116" t="n">
        <v>0.85</v>
      </c>
      <c r="AG2116" t="n">
        <v>0.85</v>
      </c>
      <c r="AH2116" t="n">
        <v>0.876442736</v>
      </c>
      <c r="AI2116" t="n">
        <v>0.012461881</v>
      </c>
      <c r="AJ2116" t="n">
        <v>0.355068911</v>
      </c>
      <c r="AK2116" t="n">
        <v>0</v>
      </c>
      <c r="AL2116" t="n">
        <v>0.007696911</v>
      </c>
    </row>
    <row r="2117">
      <c r="A2117" t="inlineStr">
        <is>
          <t>2025-03-30 03:00</t>
        </is>
      </c>
      <c r="B2117" t="n">
        <v>36065.39293994717</v>
      </c>
      <c r="C2117" t="n">
        <v>35703.21501434775</v>
      </c>
      <c r="D2117" t="n">
        <v>0</v>
      </c>
      <c r="E2117" t="n">
        <v>362.1779255994243</v>
      </c>
      <c r="F2117" t="n">
        <v>0</v>
      </c>
      <c r="G2117" t="n">
        <v>0.1775381988232472</v>
      </c>
      <c r="H2117" t="n">
        <v>0.1796382800852318</v>
      </c>
      <c r="I2117" t="n">
        <v>0.1395802695182499</v>
      </c>
      <c r="J2117" t="n">
        <v>89</v>
      </c>
      <c r="K2117" t="n">
        <v>3</v>
      </c>
      <c r="L2117">
        <f>VLOOKUP(J2117,Clustering!$D$3:$E$367,2,FALSE)</f>
        <v/>
      </c>
      <c r="M2117" t="n">
        <v>0.253480884</v>
      </c>
      <c r="N2117" t="n">
        <v>0.298081752</v>
      </c>
      <c r="O2117" t="n">
        <v>0.298081752</v>
      </c>
      <c r="P2117" t="n">
        <v>0.875913729</v>
      </c>
      <c r="Q2117" t="n">
        <v>0.334219897</v>
      </c>
      <c r="R2117" t="n">
        <v>0.1796382800852318</v>
      </c>
      <c r="S2117" t="n">
        <v>0</v>
      </c>
      <c r="T2117" t="n">
        <v>0</v>
      </c>
      <c r="U2117" t="n">
        <v>0.645624305</v>
      </c>
      <c r="V2117" t="n">
        <v>0.850080767</v>
      </c>
      <c r="W2117" t="n">
        <v>0.013439284</v>
      </c>
      <c r="X2117" t="n">
        <v>0.000799989</v>
      </c>
      <c r="Y2117" t="n">
        <v>0.1395802695182499</v>
      </c>
      <c r="Z2117" t="n">
        <v>0.21761503</v>
      </c>
      <c r="AA2117" t="n">
        <v>0.645624305</v>
      </c>
      <c r="AB2117" t="n">
        <v>0</v>
      </c>
      <c r="AC2117" t="n">
        <v>0</v>
      </c>
      <c r="AD2117" t="n">
        <v>0.85</v>
      </c>
      <c r="AE2117" t="n">
        <v>0.85</v>
      </c>
      <c r="AF2117" t="n">
        <v>0.85</v>
      </c>
      <c r="AG2117" t="n">
        <v>0.85</v>
      </c>
      <c r="AH2117" t="n">
        <v>0.875913729</v>
      </c>
      <c r="AI2117" t="n">
        <v>0.013439284</v>
      </c>
      <c r="AJ2117" t="n">
        <v>0.354702869</v>
      </c>
      <c r="AK2117" t="n">
        <v>0</v>
      </c>
      <c r="AL2117" t="n">
        <v>0</v>
      </c>
    </row>
    <row r="2118">
      <c r="A2118" t="inlineStr">
        <is>
          <t>2025-03-30 04:00</t>
        </is>
      </c>
      <c r="B2118" t="n">
        <v>36404.83372385307</v>
      </c>
      <c r="C2118" t="n">
        <v>36059.54267991021</v>
      </c>
      <c r="D2118" t="n">
        <v>0</v>
      </c>
      <c r="E2118" t="n">
        <v>345.29104394286</v>
      </c>
      <c r="F2118" t="n">
        <v>0</v>
      </c>
      <c r="G2118" t="n">
        <v>0.1692603156582647</v>
      </c>
      <c r="H2118" t="n">
        <v>0.1708994462855141</v>
      </c>
      <c r="I2118" t="n">
        <v>0.1396338409131907</v>
      </c>
      <c r="J2118" t="n">
        <v>89</v>
      </c>
      <c r="K2118" t="n">
        <v>4</v>
      </c>
      <c r="L2118">
        <f>VLOOKUP(J2118,Clustering!$D$3:$E$367,2,FALSE)</f>
        <v/>
      </c>
      <c r="M2118" t="n">
        <v>0.245169752</v>
      </c>
      <c r="N2118" t="n">
        <v>0.29515917</v>
      </c>
      <c r="O2118" t="n">
        <v>0.29515917</v>
      </c>
      <c r="P2118" t="n">
        <v>0.877063303</v>
      </c>
      <c r="Q2118" t="n">
        <v>0.327686444</v>
      </c>
      <c r="R2118" t="n">
        <v>0.1708994462855141</v>
      </c>
      <c r="S2118" t="n">
        <v>0</v>
      </c>
      <c r="T2118" t="n">
        <v>0</v>
      </c>
      <c r="U2118" t="n">
        <v>0.645624305</v>
      </c>
      <c r="V2118" t="n">
        <v>0.850080767</v>
      </c>
      <c r="W2118" t="n">
        <v>0.013578913</v>
      </c>
      <c r="X2118" t="n">
        <v>0.000799989</v>
      </c>
      <c r="Y2118" t="n">
        <v>0.1396338409131907</v>
      </c>
      <c r="Z2118" t="n">
        <v>0.22054158</v>
      </c>
      <c r="AA2118" t="n">
        <v>0.645624305</v>
      </c>
      <c r="AB2118" t="n">
        <v>0</v>
      </c>
      <c r="AC2118" t="n">
        <v>0</v>
      </c>
      <c r="AD2118" t="n">
        <v>0.85</v>
      </c>
      <c r="AE2118" t="n">
        <v>0.85</v>
      </c>
      <c r="AF2118" t="n">
        <v>0.85</v>
      </c>
      <c r="AG2118" t="n">
        <v>0.85</v>
      </c>
      <c r="AH2118" t="n">
        <v>0.877063303</v>
      </c>
      <c r="AI2118" t="n">
        <v>0.013578913</v>
      </c>
      <c r="AJ2118" t="n">
        <v>0.360684503</v>
      </c>
      <c r="AK2118" t="n">
        <v>0</v>
      </c>
      <c r="AL2118" t="n">
        <v>0</v>
      </c>
    </row>
    <row r="2119">
      <c r="A2119" t="inlineStr">
        <is>
          <t>2025-03-30 05:00</t>
        </is>
      </c>
      <c r="B2119" t="n">
        <v>38802.62755470223</v>
      </c>
      <c r="C2119" t="n">
        <v>38449.97886381669</v>
      </c>
      <c r="D2119" t="n">
        <v>0</v>
      </c>
      <c r="E2119" t="n">
        <v>352.6486908855412</v>
      </c>
      <c r="F2119" t="n">
        <v>0</v>
      </c>
      <c r="G2119" t="n">
        <v>0.1728670053360496</v>
      </c>
      <c r="H2119" t="n">
        <v>0.1737320337930088</v>
      </c>
      <c r="I2119" t="n">
        <v>0.1572320441512429</v>
      </c>
      <c r="J2119" t="n">
        <v>89</v>
      </c>
      <c r="K2119" t="n">
        <v>5</v>
      </c>
      <c r="L2119">
        <f>VLOOKUP(J2119,Clustering!$D$3:$E$367,2,FALSE)</f>
        <v/>
      </c>
      <c r="M2119" t="n">
        <v>0.243194202</v>
      </c>
      <c r="N2119" t="n">
        <v>0.295417509</v>
      </c>
      <c r="O2119" t="n">
        <v>0.295417509</v>
      </c>
      <c r="P2119" t="n">
        <v>0.879250544</v>
      </c>
      <c r="Q2119" t="n">
        <v>0.323243196</v>
      </c>
      <c r="R2119" t="n">
        <v>0.1737320337930088</v>
      </c>
      <c r="S2119" t="n">
        <v>0</v>
      </c>
      <c r="T2119" t="n">
        <v>0</v>
      </c>
      <c r="U2119" t="n">
        <v>0.645624305</v>
      </c>
      <c r="V2119" t="n">
        <v>0.850080767</v>
      </c>
      <c r="W2119" t="n">
        <v>0.013718542</v>
      </c>
      <c r="X2119" t="n">
        <v>0.000799989</v>
      </c>
      <c r="Y2119" t="n">
        <v>0.1572320441512429</v>
      </c>
      <c r="Z2119" t="n">
        <v>0.249028039</v>
      </c>
      <c r="AA2119" t="n">
        <v>0.645624305</v>
      </c>
      <c r="AB2119" t="n">
        <v>0</v>
      </c>
      <c r="AC2119" t="n">
        <v>0</v>
      </c>
      <c r="AD2119" t="n">
        <v>0.85</v>
      </c>
      <c r="AE2119" t="n">
        <v>0.85</v>
      </c>
      <c r="AF2119" t="n">
        <v>0.85</v>
      </c>
      <c r="AG2119" t="n">
        <v>0.85</v>
      </c>
      <c r="AH2119" t="n">
        <v>0.879250544</v>
      </c>
      <c r="AI2119" t="n">
        <v>0.013718542</v>
      </c>
      <c r="AJ2119" t="n">
        <v>0.388127095</v>
      </c>
      <c r="AK2119" t="n">
        <v>0</v>
      </c>
      <c r="AL2119" t="n">
        <v>0</v>
      </c>
    </row>
    <row r="2120">
      <c r="A2120" t="inlineStr">
        <is>
          <t>2025-03-30 06:00</t>
        </is>
      </c>
      <c r="B2120" t="n">
        <v>40918.43162203159</v>
      </c>
      <c r="C2120" t="n">
        <v>40169.63571853409</v>
      </c>
      <c r="D2120" t="n">
        <v>390.2159017549354</v>
      </c>
      <c r="E2120" t="n">
        <v>358.5800017425651</v>
      </c>
      <c r="F2120" t="n">
        <v>0.0176229378685756</v>
      </c>
      <c r="G2120" t="n">
        <v>0.1757745106581201</v>
      </c>
      <c r="H2120" t="n">
        <v>0.1758815860150084</v>
      </c>
      <c r="I2120" t="n">
        <v>0.1738391765828904</v>
      </c>
      <c r="J2120" t="n">
        <v>89</v>
      </c>
      <c r="K2120" t="n">
        <v>6</v>
      </c>
      <c r="L2120">
        <f>VLOOKUP(J2120,Clustering!$D$3:$E$367,2,FALSE)</f>
        <v/>
      </c>
      <c r="M2120" t="n">
        <v>0.254160519</v>
      </c>
      <c r="N2120" t="n">
        <v>0.298257265</v>
      </c>
      <c r="O2120" t="n">
        <v>0.298257265</v>
      </c>
      <c r="P2120" t="n">
        <v>0.88123432</v>
      </c>
      <c r="Q2120" t="n">
        <v>0.356110718</v>
      </c>
      <c r="R2120" t="n">
        <v>0.1758815860150084</v>
      </c>
      <c r="S2120" t="n">
        <v>0.0176229378685756</v>
      </c>
      <c r="T2120" t="n">
        <v>0</v>
      </c>
      <c r="U2120" t="n">
        <v>0.6501009599999999</v>
      </c>
      <c r="V2120" t="n">
        <v>0.850080767</v>
      </c>
      <c r="W2120" t="n">
        <v>0.013404377</v>
      </c>
      <c r="X2120" t="n">
        <v>0.00083936</v>
      </c>
      <c r="Y2120" t="n">
        <v>0.1738391765828904</v>
      </c>
      <c r="Z2120" t="n">
        <v>0.303165531</v>
      </c>
      <c r="AA2120" t="n">
        <v>0.6501009599999999</v>
      </c>
      <c r="AB2120" t="n">
        <v>0</v>
      </c>
      <c r="AC2120" t="n">
        <v>0</v>
      </c>
      <c r="AD2120" t="n">
        <v>0.85</v>
      </c>
      <c r="AE2120" t="n">
        <v>0.85</v>
      </c>
      <c r="AF2120" t="n">
        <v>0.85</v>
      </c>
      <c r="AG2120" t="n">
        <v>0.85</v>
      </c>
      <c r="AH2120" t="n">
        <v>0.88123432</v>
      </c>
      <c r="AI2120" t="n">
        <v>0.013404377</v>
      </c>
      <c r="AJ2120" t="n">
        <v>0.415102338</v>
      </c>
      <c r="AK2120" t="n">
        <v>0.0123360565080029</v>
      </c>
      <c r="AL2120" t="n">
        <v>0</v>
      </c>
    </row>
    <row r="2121">
      <c r="A2121" t="inlineStr">
        <is>
          <t>2025-03-30 07:00</t>
        </is>
      </c>
      <c r="B2121" t="n">
        <v>41593.63604866519</v>
      </c>
      <c r="C2121" t="n">
        <v>38676.4279296221</v>
      </c>
      <c r="D2121" t="n">
        <v>2596.602901541017</v>
      </c>
      <c r="E2121" t="n">
        <v>320.6052175020774</v>
      </c>
      <c r="F2121" t="n">
        <v>0.1172678289055444</v>
      </c>
      <c r="G2121" t="n">
        <v>0.1571594203441556</v>
      </c>
      <c r="H2121" t="n">
        <v>0.1564351696514985</v>
      </c>
      <c r="I2121" t="n">
        <v>0.1702498931218569</v>
      </c>
      <c r="J2121" t="n">
        <v>89</v>
      </c>
      <c r="K2121" t="n">
        <v>7</v>
      </c>
      <c r="L2121">
        <f>VLOOKUP(J2121,Clustering!$D$3:$E$367,2,FALSE)</f>
        <v/>
      </c>
      <c r="M2121" t="n">
        <v>0.263825162</v>
      </c>
      <c r="N2121" t="n">
        <v>0.306352543</v>
      </c>
      <c r="O2121" t="n">
        <v>0.306352543</v>
      </c>
      <c r="P2121" t="n">
        <v>0.882109217</v>
      </c>
      <c r="Q2121" t="n">
        <v>0.396963572</v>
      </c>
      <c r="R2121" t="n">
        <v>0.1564351696514985</v>
      </c>
      <c r="S2121" t="n">
        <v>0.1172678289055444</v>
      </c>
      <c r="T2121" t="n">
        <v>0</v>
      </c>
      <c r="U2121" t="n">
        <v>0.65669072</v>
      </c>
      <c r="V2121" t="n">
        <v>0.850080767</v>
      </c>
      <c r="W2121" t="n">
        <v>0.012671325</v>
      </c>
      <c r="X2121" t="n">
        <v>0.001088153</v>
      </c>
      <c r="Y2121" t="n">
        <v>0.1702498931218569</v>
      </c>
      <c r="Z2121" t="n">
        <v>0.289997108</v>
      </c>
      <c r="AA2121" t="n">
        <v>0.65669072</v>
      </c>
      <c r="AB2121" t="n">
        <v>0</v>
      </c>
      <c r="AC2121" t="n">
        <v>0</v>
      </c>
      <c r="AD2121" t="n">
        <v>0.85</v>
      </c>
      <c r="AE2121" t="n">
        <v>0.85</v>
      </c>
      <c r="AF2121" t="n">
        <v>0.85</v>
      </c>
      <c r="AG2121" t="n">
        <v>0.85</v>
      </c>
      <c r="AH2121" t="n">
        <v>0.882109217</v>
      </c>
      <c r="AI2121" t="n">
        <v>0.012671325</v>
      </c>
      <c r="AJ2121" t="n">
        <v>0.400541122</v>
      </c>
      <c r="AK2121" t="n">
        <v>0.082087480233881</v>
      </c>
      <c r="AL2121" t="n">
        <v>0.009665585000000001</v>
      </c>
    </row>
    <row r="2122">
      <c r="A2122" t="inlineStr">
        <is>
          <t>2025-03-30 08:00</t>
        </is>
      </c>
      <c r="B2122" t="n">
        <v>43481.78301391829</v>
      </c>
      <c r="C2122" t="n">
        <v>37588.7316450596</v>
      </c>
      <c r="D2122" t="n">
        <v>5570.992407168681</v>
      </c>
      <c r="E2122" t="n">
        <v>322.058961689993</v>
      </c>
      <c r="F2122" t="n">
        <v>0.2515972635054163</v>
      </c>
      <c r="G2122" t="n">
        <v>0.1578720400441142</v>
      </c>
      <c r="H2122" t="n">
        <v>0.1578615080417973</v>
      </c>
      <c r="I2122" t="n">
        <v>0.1580624007728253</v>
      </c>
      <c r="J2122" t="n">
        <v>89</v>
      </c>
      <c r="K2122" t="n">
        <v>8</v>
      </c>
      <c r="L2122">
        <f>VLOOKUP(J2122,Clustering!$D$3:$E$367,2,FALSE)</f>
        <v/>
      </c>
      <c r="M2122" t="n">
        <v>0.264406884</v>
      </c>
      <c r="N2122" t="n">
        <v>0.302546481</v>
      </c>
      <c r="O2122" t="n">
        <v>0.302546481</v>
      </c>
      <c r="P2122" t="n">
        <v>0.884418536</v>
      </c>
      <c r="Q2122" t="n">
        <v>0.42632656</v>
      </c>
      <c r="R2122" t="n">
        <v>0.1578615080417973</v>
      </c>
      <c r="S2122" t="n">
        <v>0.2515972635054163</v>
      </c>
      <c r="T2122" t="n">
        <v>0</v>
      </c>
      <c r="U2122" t="n">
        <v>0.65669072</v>
      </c>
      <c r="V2122" t="n">
        <v>0.850080767</v>
      </c>
      <c r="W2122" t="n">
        <v>0.012182623</v>
      </c>
      <c r="X2122" t="n">
        <v>0.001022814</v>
      </c>
      <c r="Y2122" t="n">
        <v>0.1580624007728253</v>
      </c>
      <c r="Z2122" t="n">
        <v>0.283721038</v>
      </c>
      <c r="AA2122" t="n">
        <v>0.65669072</v>
      </c>
      <c r="AB2122" t="n">
        <v>0</v>
      </c>
      <c r="AC2122" t="n">
        <v>0</v>
      </c>
      <c r="AD2122" t="n">
        <v>0.85</v>
      </c>
      <c r="AE2122" t="n">
        <v>0.85</v>
      </c>
      <c r="AF2122" t="n">
        <v>0.85</v>
      </c>
      <c r="AG2122" t="n">
        <v>0.85</v>
      </c>
      <c r="AH2122" t="n">
        <v>0.884418536</v>
      </c>
      <c r="AI2122" t="n">
        <v>0.012182623</v>
      </c>
      <c r="AJ2122" t="n">
        <v>0.392263339</v>
      </c>
      <c r="AK2122" t="n">
        <v>0.1761180844537914</v>
      </c>
      <c r="AL2122" t="n">
        <v>0.029612509</v>
      </c>
    </row>
    <row r="2123">
      <c r="A2123" t="inlineStr">
        <is>
          <t>2025-03-30 09:00</t>
        </is>
      </c>
      <c r="B2123" t="n">
        <v>45128.37442849186</v>
      </c>
      <c r="C2123" t="n">
        <v>36124.82253436279</v>
      </c>
      <c r="D2123" t="n">
        <v>8636.790407789224</v>
      </c>
      <c r="E2123" t="n">
        <v>366.7614863398497</v>
      </c>
      <c r="F2123" t="n">
        <v>0.3900548902693563</v>
      </c>
      <c r="G2123" t="n">
        <v>0.1797850423234557</v>
      </c>
      <c r="H2123" t="n">
        <v>0.1803614939169326</v>
      </c>
      <c r="I2123" t="n">
        <v>0.1693659651053337</v>
      </c>
      <c r="J2123" t="n">
        <v>89</v>
      </c>
      <c r="K2123" t="n">
        <v>9</v>
      </c>
      <c r="L2123">
        <f>VLOOKUP(J2123,Clustering!$D$3:$E$367,2,FALSE)</f>
        <v/>
      </c>
      <c r="M2123" t="n">
        <v>0.259108033</v>
      </c>
      <c r="N2123" t="n">
        <v>0.300949118</v>
      </c>
      <c r="O2123" t="n">
        <v>0.300949118</v>
      </c>
      <c r="P2123" t="n">
        <v>0.885415511</v>
      </c>
      <c r="Q2123" t="n">
        <v>0.451083589</v>
      </c>
      <c r="R2123" t="n">
        <v>0.1803614939169326</v>
      </c>
      <c r="S2123" t="n">
        <v>0.3900548902693563</v>
      </c>
      <c r="T2123" t="n">
        <v>0.380610549</v>
      </c>
      <c r="U2123" t="n">
        <v>0.656424625</v>
      </c>
      <c r="V2123" t="n">
        <v>0.850080767</v>
      </c>
      <c r="W2123" t="n">
        <v>0.011659015</v>
      </c>
      <c r="X2123" t="n">
        <v>0.000799989</v>
      </c>
      <c r="Y2123" t="n">
        <v>0.1693659651053337</v>
      </c>
      <c r="Z2123" t="n">
        <v>0.260725812</v>
      </c>
      <c r="AA2123" t="n">
        <v>0.656424625</v>
      </c>
      <c r="AB2123" t="n">
        <v>0</v>
      </c>
      <c r="AC2123" t="n">
        <v>0</v>
      </c>
      <c r="AD2123" t="n">
        <v>0.85</v>
      </c>
      <c r="AE2123" t="n">
        <v>0.85</v>
      </c>
      <c r="AF2123" t="n">
        <v>0.85</v>
      </c>
      <c r="AG2123" t="n">
        <v>0.85</v>
      </c>
      <c r="AH2123" t="n">
        <v>0.885415511</v>
      </c>
      <c r="AI2123" t="n">
        <v>0.011659015</v>
      </c>
      <c r="AJ2123" t="n">
        <v>0.375276429</v>
      </c>
      <c r="AK2123" t="n">
        <v>0.2730384231885494</v>
      </c>
      <c r="AL2123" t="n">
        <v>0</v>
      </c>
    </row>
    <row r="2124">
      <c r="A2124" t="inlineStr">
        <is>
          <t>2025-03-30 10:00</t>
        </is>
      </c>
      <c r="B2124" t="n">
        <v>45207.8709702628</v>
      </c>
      <c r="C2124" t="n">
        <v>33838.67593692448</v>
      </c>
      <c r="D2124" t="n">
        <v>10969.588318136</v>
      </c>
      <c r="E2124" t="n">
        <v>399.6067152023152</v>
      </c>
      <c r="F2124" t="n">
        <v>0.4954087532182907</v>
      </c>
      <c r="G2124" t="n">
        <v>0.1958856447070172</v>
      </c>
      <c r="H2124" t="n">
        <v>0.1967141622226113</v>
      </c>
      <c r="I2124" t="n">
        <v>0.1809106007150757</v>
      </c>
      <c r="J2124" t="n">
        <v>89</v>
      </c>
      <c r="K2124" t="n">
        <v>10</v>
      </c>
      <c r="L2124">
        <f>VLOOKUP(J2124,Clustering!$D$3:$E$367,2,FALSE)</f>
        <v/>
      </c>
      <c r="M2124" t="n">
        <v>0.261463718</v>
      </c>
      <c r="N2124" t="n">
        <v>0.297210105</v>
      </c>
      <c r="O2124" t="n">
        <v>0.297210105</v>
      </c>
      <c r="P2124" t="n">
        <v>0.886412486</v>
      </c>
      <c r="Q2124" t="n">
        <v>0.446302404</v>
      </c>
      <c r="R2124" t="n">
        <v>0.1967141622226113</v>
      </c>
      <c r="S2124" t="n">
        <v>0.4954087532182907</v>
      </c>
      <c r="T2124" t="n">
        <v>0.648707874</v>
      </c>
      <c r="U2124" t="n">
        <v>0.656878551</v>
      </c>
      <c r="V2124" t="n">
        <v>0.850080767</v>
      </c>
      <c r="W2124" t="n">
        <v>0.011484479</v>
      </c>
      <c r="X2124" t="n">
        <v>0.000799989</v>
      </c>
      <c r="Y2124" t="n">
        <v>0.1809106007150757</v>
      </c>
      <c r="Z2124" t="n">
        <v>0.274762824</v>
      </c>
      <c r="AA2124" t="n">
        <v>0.656878551</v>
      </c>
      <c r="AB2124" t="n">
        <v>0</v>
      </c>
      <c r="AC2124" t="n">
        <v>0</v>
      </c>
      <c r="AD2124" t="n">
        <v>0.85</v>
      </c>
      <c r="AE2124" t="n">
        <v>0.85</v>
      </c>
      <c r="AF2124" t="n">
        <v>0.85</v>
      </c>
      <c r="AG2124" t="n">
        <v>0.85</v>
      </c>
      <c r="AH2124" t="n">
        <v>0.886412486</v>
      </c>
      <c r="AI2124" t="n">
        <v>0.011484479</v>
      </c>
      <c r="AJ2124" t="n">
        <v>0.378251362</v>
      </c>
      <c r="AK2124" t="n">
        <v>0.3467861272528034</v>
      </c>
      <c r="AL2124" t="n">
        <v>0</v>
      </c>
    </row>
    <row r="2125">
      <c r="A2125" t="inlineStr">
        <is>
          <t>2025-03-30 11:00</t>
        </is>
      </c>
      <c r="B2125" t="n">
        <v>44749.25522824895</v>
      </c>
      <c r="C2125" t="n">
        <v>32446.66838014739</v>
      </c>
      <c r="D2125" t="n">
        <v>11894.39092478667</v>
      </c>
      <c r="E2125" t="n">
        <v>408.1959233148923</v>
      </c>
      <c r="F2125" t="n">
        <v>0.5371747058727184</v>
      </c>
      <c r="G2125" t="n">
        <v>0.2000960408406334</v>
      </c>
      <c r="H2125" t="n">
        <v>0.2007721953893767</v>
      </c>
      <c r="I2125" t="n">
        <v>0.1878748820573795</v>
      </c>
      <c r="J2125" t="n">
        <v>89</v>
      </c>
      <c r="K2125" t="n">
        <v>11</v>
      </c>
      <c r="L2125">
        <f>VLOOKUP(J2125,Clustering!$D$3:$E$367,2,FALSE)</f>
        <v/>
      </c>
      <c r="M2125" t="n">
        <v>0.254730722</v>
      </c>
      <c r="N2125" t="n">
        <v>0.283105981</v>
      </c>
      <c r="O2125" t="n">
        <v>0.283105981</v>
      </c>
      <c r="P2125" t="n">
        <v>0.888091067</v>
      </c>
      <c r="Q2125" t="n">
        <v>0.412759007</v>
      </c>
      <c r="R2125" t="n">
        <v>0.2007721953893767</v>
      </c>
      <c r="S2125" t="n">
        <v>0.5371747058727184</v>
      </c>
      <c r="T2125" t="n">
        <v>0.6914765</v>
      </c>
      <c r="U2125" t="n">
        <v>0.656878551</v>
      </c>
      <c r="V2125" t="n">
        <v>0.850080767</v>
      </c>
      <c r="W2125" t="n">
        <v>0.011379757</v>
      </c>
      <c r="X2125" t="n">
        <v>0.000799989</v>
      </c>
      <c r="Y2125" t="n">
        <v>0.1878748820573795</v>
      </c>
      <c r="Z2125" t="n">
        <v>0.296947402</v>
      </c>
      <c r="AA2125" t="n">
        <v>0.656878551</v>
      </c>
      <c r="AB2125" t="n">
        <v>0</v>
      </c>
      <c r="AC2125" t="n">
        <v>0</v>
      </c>
      <c r="AD2125" t="n">
        <v>0.85</v>
      </c>
      <c r="AE2125" t="n">
        <v>0.85</v>
      </c>
      <c r="AF2125" t="n">
        <v>0.85</v>
      </c>
      <c r="AG2125" t="n">
        <v>0.85</v>
      </c>
      <c r="AH2125" t="n">
        <v>0.888091067</v>
      </c>
      <c r="AI2125" t="n">
        <v>0.011379757</v>
      </c>
      <c r="AJ2125" t="n">
        <v>0.383757177</v>
      </c>
      <c r="AK2125" t="n">
        <v>0.3760222941109029</v>
      </c>
      <c r="AL2125" t="n">
        <v>0.009236293</v>
      </c>
    </row>
    <row r="2126">
      <c r="A2126" t="inlineStr">
        <is>
          <t>2025-03-30 12:00</t>
        </is>
      </c>
      <c r="B2126" t="n">
        <v>43950.7932668863</v>
      </c>
      <c r="C2126" t="n">
        <v>32463.1508859701</v>
      </c>
      <c r="D2126" t="n">
        <v>11076.61318972477</v>
      </c>
      <c r="E2126" t="n">
        <v>411.0291911914242</v>
      </c>
      <c r="F2126" t="n">
        <v>0.5002422124748681</v>
      </c>
      <c r="G2126" t="n">
        <v>0.201484897642855</v>
      </c>
      <c r="H2126" t="n">
        <v>0.2023994265107035</v>
      </c>
      <c r="I2126" t="n">
        <v>0.184955241033106</v>
      </c>
      <c r="J2126" t="n">
        <v>89</v>
      </c>
      <c r="K2126" t="n">
        <v>12</v>
      </c>
      <c r="L2126">
        <f>VLOOKUP(J2126,Clustering!$D$3:$E$367,2,FALSE)</f>
        <v/>
      </c>
      <c r="M2126" t="n">
        <v>0.249788968</v>
      </c>
      <c r="N2126" t="n">
        <v>0.272243912</v>
      </c>
      <c r="O2126" t="n">
        <v>0.272243912</v>
      </c>
      <c r="P2126" t="n">
        <v>0.888742152</v>
      </c>
      <c r="Q2126" t="n">
        <v>0.38151859</v>
      </c>
      <c r="R2126" t="n">
        <v>0.2023994265107035</v>
      </c>
      <c r="S2126" t="n">
        <v>0.5002422124748681</v>
      </c>
      <c r="T2126" t="n">
        <v>0.675532719</v>
      </c>
      <c r="U2126" t="n">
        <v>0.656878551</v>
      </c>
      <c r="V2126" t="n">
        <v>0.850080767</v>
      </c>
      <c r="W2126" t="n">
        <v>0.011484479</v>
      </c>
      <c r="X2126" t="n">
        <v>0.000801665</v>
      </c>
      <c r="Y2126" t="n">
        <v>0.184955241033106</v>
      </c>
      <c r="Z2126" t="n">
        <v>0.319049809</v>
      </c>
      <c r="AA2126" t="n">
        <v>0.656878551</v>
      </c>
      <c r="AB2126" t="n">
        <v>0</v>
      </c>
      <c r="AC2126" t="n">
        <v>0</v>
      </c>
      <c r="AD2126" t="n">
        <v>0.85</v>
      </c>
      <c r="AE2126" t="n">
        <v>0.85</v>
      </c>
      <c r="AF2126" t="n">
        <v>0.85</v>
      </c>
      <c r="AG2126" t="n">
        <v>0.85</v>
      </c>
      <c r="AH2126" t="n">
        <v>0.888742152</v>
      </c>
      <c r="AI2126" t="n">
        <v>0.011484479</v>
      </c>
      <c r="AJ2126" t="n">
        <v>0.392426416</v>
      </c>
      <c r="AK2126" t="n">
        <v>0.3501695487324076</v>
      </c>
      <c r="AL2126" t="n">
        <v>0.009236293</v>
      </c>
    </row>
    <row r="2127">
      <c r="A2127" t="inlineStr">
        <is>
          <t>2025-03-30 13:00</t>
        </is>
      </c>
      <c r="B2127" t="n">
        <v>41289.15029058043</v>
      </c>
      <c r="C2127" t="n">
        <v>31154.43277257721</v>
      </c>
      <c r="D2127" t="n">
        <v>9732.693574066414</v>
      </c>
      <c r="E2127" t="n">
        <v>402.0239439368104</v>
      </c>
      <c r="F2127" t="n">
        <v>0.4395480896044445</v>
      </c>
      <c r="G2127" t="n">
        <v>0.1970705607533384</v>
      </c>
      <c r="H2127" t="n">
        <v>0.1978994293356764</v>
      </c>
      <c r="I2127" t="n">
        <v>0.1820891714037733</v>
      </c>
      <c r="J2127" t="n">
        <v>89</v>
      </c>
      <c r="K2127" t="n">
        <v>13</v>
      </c>
      <c r="L2127">
        <f>VLOOKUP(J2127,Clustering!$D$3:$E$367,2,FALSE)</f>
        <v/>
      </c>
      <c r="M2127" t="n">
        <v>0.244795377</v>
      </c>
      <c r="N2127" t="n">
        <v>0.25992844</v>
      </c>
      <c r="O2127" t="n">
        <v>0.25992844</v>
      </c>
      <c r="P2127" t="n">
        <v>0.888650593</v>
      </c>
      <c r="Q2127" t="n">
        <v>0.356448655</v>
      </c>
      <c r="R2127" t="n">
        <v>0.1978994293356764</v>
      </c>
      <c r="S2127" t="n">
        <v>0.4395480896044445</v>
      </c>
      <c r="T2127" t="n">
        <v>0.66427384</v>
      </c>
      <c r="U2127" t="n">
        <v>0.656878551</v>
      </c>
      <c r="V2127" t="n">
        <v>0.850080767</v>
      </c>
      <c r="W2127" t="n">
        <v>0.010123097</v>
      </c>
      <c r="X2127" t="n">
        <v>0.000799989</v>
      </c>
      <c r="Y2127" t="n">
        <v>0.1820891714037733</v>
      </c>
      <c r="Z2127" t="n">
        <v>0.323348509</v>
      </c>
      <c r="AA2127" t="n">
        <v>0.656878551</v>
      </c>
      <c r="AB2127" t="n">
        <v>0</v>
      </c>
      <c r="AC2127" t="n">
        <v>0</v>
      </c>
      <c r="AD2127" t="n">
        <v>0.85</v>
      </c>
      <c r="AE2127" t="n">
        <v>0.85</v>
      </c>
      <c r="AF2127" t="n">
        <v>0.85</v>
      </c>
      <c r="AG2127" t="n">
        <v>0.85</v>
      </c>
      <c r="AH2127" t="n">
        <v>0.888650593</v>
      </c>
      <c r="AI2127" t="n">
        <v>0.010123097</v>
      </c>
      <c r="AJ2127" t="n">
        <v>0.400279209</v>
      </c>
      <c r="AK2127" t="n">
        <v>0.3076836627231111</v>
      </c>
      <c r="AL2127" t="n">
        <v>0.009236293</v>
      </c>
    </row>
    <row r="2128">
      <c r="A2128" t="inlineStr">
        <is>
          <t>2025-03-30 14:00</t>
        </is>
      </c>
      <c r="B2128" t="n">
        <v>40926.11811020324</v>
      </c>
      <c r="C2128" t="n">
        <v>32045.62373036509</v>
      </c>
      <c r="D2128" t="n">
        <v>8492.423776686277</v>
      </c>
      <c r="E2128" t="n">
        <v>388.0706031518651</v>
      </c>
      <c r="F2128" t="n">
        <v>0.3835350017697314</v>
      </c>
      <c r="G2128" t="n">
        <v>0.1902306878195417</v>
      </c>
      <c r="H2128" t="n">
        <v>0.1909686301152106</v>
      </c>
      <c r="I2128" t="n">
        <v>0.1768927460945159</v>
      </c>
      <c r="J2128" t="n">
        <v>89</v>
      </c>
      <c r="K2128" t="n">
        <v>14</v>
      </c>
      <c r="L2128">
        <f>VLOOKUP(J2128,Clustering!$D$3:$E$367,2,FALSE)</f>
        <v/>
      </c>
      <c r="M2128" t="n">
        <v>0.243845039</v>
      </c>
      <c r="N2128" t="n">
        <v>0.258808314</v>
      </c>
      <c r="O2128" t="n">
        <v>0.258808314</v>
      </c>
      <c r="P2128" t="n">
        <v>0.887470501</v>
      </c>
      <c r="Q2128" t="n">
        <v>0.349752492</v>
      </c>
      <c r="R2128" t="n">
        <v>0.1909686301152106</v>
      </c>
      <c r="S2128" t="n">
        <v>0.3835350017697314</v>
      </c>
      <c r="T2128" t="n">
        <v>0.656793109</v>
      </c>
      <c r="U2128" t="n">
        <v>0.656878551</v>
      </c>
      <c r="V2128" t="n">
        <v>0.850080767</v>
      </c>
      <c r="W2128" t="n">
        <v>0.009983468000000001</v>
      </c>
      <c r="X2128" t="n">
        <v>0.001332757</v>
      </c>
      <c r="Y2128" t="n">
        <v>0.1768927460945159</v>
      </c>
      <c r="Z2128" t="n">
        <v>0.324893955</v>
      </c>
      <c r="AA2128" t="n">
        <v>0.656878551</v>
      </c>
      <c r="AB2128" t="n">
        <v>0</v>
      </c>
      <c r="AC2128" t="n">
        <v>0</v>
      </c>
      <c r="AD2128" t="n">
        <v>0.85</v>
      </c>
      <c r="AE2128" t="n">
        <v>0.85</v>
      </c>
      <c r="AF2128" t="n">
        <v>0.85</v>
      </c>
      <c r="AG2128" t="n">
        <v>0.85</v>
      </c>
      <c r="AH2128" t="n">
        <v>0.887470501</v>
      </c>
      <c r="AI2128" t="n">
        <v>0.009983468000000001</v>
      </c>
      <c r="AJ2128" t="n">
        <v>0.401146839</v>
      </c>
      <c r="AK2128" t="n">
        <v>0.2684745012388119</v>
      </c>
      <c r="AL2128" t="n">
        <v>0.009414080999999999</v>
      </c>
    </row>
    <row r="2129">
      <c r="A2129" t="inlineStr">
        <is>
          <t>2025-03-30 15:00</t>
        </is>
      </c>
      <c r="B2129" t="n">
        <v>40962.54460070139</v>
      </c>
      <c r="C2129" t="n">
        <v>33553.15984095511</v>
      </c>
      <c r="D2129" t="n">
        <v>7024.382338583649</v>
      </c>
      <c r="E2129" t="n">
        <v>385.0024211626271</v>
      </c>
      <c r="F2129" t="n">
        <v>0.3172352868277588</v>
      </c>
      <c r="G2129" t="n">
        <v>0.1887266770405035</v>
      </c>
      <c r="H2129" t="n">
        <v>0.1891605955359587</v>
      </c>
      <c r="I2129" t="n">
        <v>0.1808838150176054</v>
      </c>
      <c r="J2129" t="n">
        <v>89</v>
      </c>
      <c r="K2129" t="n">
        <v>15</v>
      </c>
      <c r="L2129">
        <f>VLOOKUP(J2129,Clustering!$D$3:$E$367,2,FALSE)</f>
        <v/>
      </c>
      <c r="M2129" t="n">
        <v>0.243718328</v>
      </c>
      <c r="N2129" t="n">
        <v>0.263509688</v>
      </c>
      <c r="O2129" t="n">
        <v>0.263509688</v>
      </c>
      <c r="P2129" t="n">
        <v>0.886626124</v>
      </c>
      <c r="Q2129" t="n">
        <v>0.344921242</v>
      </c>
      <c r="R2129" t="n">
        <v>0.1891605955359587</v>
      </c>
      <c r="S2129" t="n">
        <v>0.3172352868277588</v>
      </c>
      <c r="T2129" t="n">
        <v>0.666918543</v>
      </c>
      <c r="U2129" t="n">
        <v>0.656878551</v>
      </c>
      <c r="V2129" t="n">
        <v>0.850080767</v>
      </c>
      <c r="W2129" t="n">
        <v>0.01008819</v>
      </c>
      <c r="X2129" t="n">
        <v>0.001332757</v>
      </c>
      <c r="Y2129" t="n">
        <v>0.1808838150176054</v>
      </c>
      <c r="Z2129" t="n">
        <v>0.335184814</v>
      </c>
      <c r="AA2129" t="n">
        <v>0.656878551</v>
      </c>
      <c r="AB2129" t="n">
        <v>0</v>
      </c>
      <c r="AC2129" t="n">
        <v>0</v>
      </c>
      <c r="AD2129" t="n">
        <v>0.85</v>
      </c>
      <c r="AE2129" t="n">
        <v>0.85</v>
      </c>
      <c r="AF2129" t="n">
        <v>0.85</v>
      </c>
      <c r="AG2129" t="n">
        <v>0.85</v>
      </c>
      <c r="AH2129" t="n">
        <v>0.886626124</v>
      </c>
      <c r="AI2129" t="n">
        <v>0.01008819</v>
      </c>
      <c r="AJ2129" t="n">
        <v>0.415803008</v>
      </c>
      <c r="AK2129" t="n">
        <v>0.2220647007794311</v>
      </c>
      <c r="AL2129" t="n">
        <v>0.009414080999999999</v>
      </c>
    </row>
    <row r="2130">
      <c r="A2130" t="inlineStr">
        <is>
          <t>2025-03-30 16:00</t>
        </is>
      </c>
      <c r="B2130" t="n">
        <v>41389.60525793264</v>
      </c>
      <c r="C2130" t="n">
        <v>36199.31432094454</v>
      </c>
      <c r="D2130" t="n">
        <v>4802.687970993732</v>
      </c>
      <c r="E2130" t="n">
        <v>387.6029659943633</v>
      </c>
      <c r="F2130" t="n">
        <v>0.2168990841591388</v>
      </c>
      <c r="G2130" t="n">
        <v>0.1900014539188055</v>
      </c>
      <c r="H2130" t="n">
        <v>0.1898034522752483</v>
      </c>
      <c r="I2130" t="n">
        <v>0.1935802356185746</v>
      </c>
      <c r="J2130" t="n">
        <v>89</v>
      </c>
      <c r="K2130" t="n">
        <v>16</v>
      </c>
      <c r="L2130">
        <f>VLOOKUP(J2130,Clustering!$D$3:$E$367,2,FALSE)</f>
        <v/>
      </c>
      <c r="M2130" t="n">
        <v>0.241777336</v>
      </c>
      <c r="N2130" t="n">
        <v>0.279079048</v>
      </c>
      <c r="O2130" t="n">
        <v>0.279079048</v>
      </c>
      <c r="P2130" t="n">
        <v>0.876290138</v>
      </c>
      <c r="Q2130" t="n">
        <v>0.343707171</v>
      </c>
      <c r="R2130" t="n">
        <v>0.1898034522752483</v>
      </c>
      <c r="S2130" t="n">
        <v>0.2168990841591388</v>
      </c>
      <c r="T2130" t="n">
        <v>0.676515037</v>
      </c>
      <c r="U2130" t="n">
        <v>0.666144912</v>
      </c>
      <c r="V2130" t="n">
        <v>0.850080767</v>
      </c>
      <c r="W2130" t="n">
        <v>0.010018375</v>
      </c>
      <c r="X2130" t="n">
        <v>0.001332757</v>
      </c>
      <c r="Y2130" t="n">
        <v>0.1935802356185746</v>
      </c>
      <c r="Z2130" t="n">
        <v>0.360466078</v>
      </c>
      <c r="AA2130" t="n">
        <v>0.666144912</v>
      </c>
      <c r="AB2130" t="n">
        <v>0</v>
      </c>
      <c r="AC2130" t="n">
        <v>0</v>
      </c>
      <c r="AD2130" t="n">
        <v>0.85</v>
      </c>
      <c r="AE2130" t="n">
        <v>0.85</v>
      </c>
      <c r="AF2130" t="n">
        <v>0.85</v>
      </c>
      <c r="AG2130" t="n">
        <v>0.85</v>
      </c>
      <c r="AH2130" t="n">
        <v>0.876290138</v>
      </c>
      <c r="AI2130" t="n">
        <v>0.010018375</v>
      </c>
      <c r="AJ2130" t="n">
        <v>0.438476812</v>
      </c>
      <c r="AK2130" t="n">
        <v>0.1518293589113972</v>
      </c>
      <c r="AL2130" t="n">
        <v>0.009236293</v>
      </c>
    </row>
    <row r="2131">
      <c r="A2131" t="inlineStr">
        <is>
          <t>2025-03-30 17:00</t>
        </is>
      </c>
      <c r="B2131" t="n">
        <v>42739.49288713663</v>
      </c>
      <c r="C2131" t="n">
        <v>40057.62050780538</v>
      </c>
      <c r="D2131" t="n">
        <v>2282.382214893086</v>
      </c>
      <c r="E2131" t="n">
        <v>399.490164438161</v>
      </c>
      <c r="F2131" t="n">
        <v>0.1030769883659517</v>
      </c>
      <c r="G2131" t="n">
        <v>0.1958285119794907</v>
      </c>
      <c r="H2131" t="n">
        <v>0.1955690736557517</v>
      </c>
      <c r="I2131" t="n">
        <v>0.2005177312634079</v>
      </c>
      <c r="J2131" t="n">
        <v>89</v>
      </c>
      <c r="K2131" t="n">
        <v>17</v>
      </c>
      <c r="L2131">
        <f>VLOOKUP(J2131,Clustering!$D$3:$E$367,2,FALSE)</f>
        <v/>
      </c>
      <c r="M2131" t="n">
        <v>0.243626174</v>
      </c>
      <c r="N2131" t="n">
        <v>0.298229656</v>
      </c>
      <c r="O2131" t="n">
        <v>0.298229656</v>
      </c>
      <c r="P2131" t="n">
        <v>0.876880185</v>
      </c>
      <c r="Q2131" t="n">
        <v>0.362644171</v>
      </c>
      <c r="R2131" t="n">
        <v>0.1955690736557517</v>
      </c>
      <c r="S2131" t="n">
        <v>0.1030769883659517</v>
      </c>
      <c r="T2131" t="n">
        <v>0.667900861</v>
      </c>
      <c r="U2131" t="n">
        <v>0.666144912</v>
      </c>
      <c r="V2131" t="n">
        <v>0.850080767</v>
      </c>
      <c r="W2131" t="n">
        <v>0.010018375</v>
      </c>
      <c r="X2131" t="n">
        <v>0.00353168</v>
      </c>
      <c r="Y2131" t="n">
        <v>0.2005177312634079</v>
      </c>
      <c r="Z2131" t="n">
        <v>0.374170719</v>
      </c>
      <c r="AA2131" t="n">
        <v>0.666144912</v>
      </c>
      <c r="AB2131" t="n">
        <v>0</v>
      </c>
      <c r="AC2131" t="n">
        <v>0</v>
      </c>
      <c r="AD2131" t="n">
        <v>0.85</v>
      </c>
      <c r="AE2131" t="n">
        <v>0.85</v>
      </c>
      <c r="AF2131" t="n">
        <v>0.85</v>
      </c>
      <c r="AG2131" t="n">
        <v>0.85</v>
      </c>
      <c r="AH2131" t="n">
        <v>0.876880185</v>
      </c>
      <c r="AI2131" t="n">
        <v>0.010018375</v>
      </c>
      <c r="AJ2131" t="n">
        <v>0.483421314</v>
      </c>
      <c r="AK2131" t="n">
        <v>0.07215389185616621</v>
      </c>
      <c r="AL2131" t="n">
        <v>0.282721628</v>
      </c>
    </row>
    <row r="2132">
      <c r="A2132" t="inlineStr">
        <is>
          <t>2025-03-30 18:00</t>
        </is>
      </c>
      <c r="B2132" t="n">
        <v>47751.22099254432</v>
      </c>
      <c r="C2132" t="n">
        <v>47023.73860053689</v>
      </c>
      <c r="D2132" t="n">
        <v>300.222731669323</v>
      </c>
      <c r="E2132" t="n">
        <v>427.2596603381017</v>
      </c>
      <c r="F2132" t="n">
        <v>0.0135586646344957</v>
      </c>
      <c r="G2132" t="n">
        <v>0.2094410099696576</v>
      </c>
      <c r="H2132" t="n">
        <v>0.2094708506428888</v>
      </c>
      <c r="I2132" t="n">
        <v>0.2089016545716429</v>
      </c>
      <c r="J2132" t="n">
        <v>89</v>
      </c>
      <c r="K2132" t="n">
        <v>18</v>
      </c>
      <c r="L2132">
        <f>VLOOKUP(J2132,Clustering!$D$3:$E$367,2,FALSE)</f>
        <v/>
      </c>
      <c r="M2132" t="n">
        <v>0.25065867</v>
      </c>
      <c r="N2132" t="n">
        <v>0.313836485</v>
      </c>
      <c r="O2132" t="n">
        <v>0.313836485</v>
      </c>
      <c r="P2132" t="n">
        <v>0.87696157</v>
      </c>
      <c r="Q2132" t="n">
        <v>0.401181529</v>
      </c>
      <c r="R2132" t="n">
        <v>0.2094708506428888</v>
      </c>
      <c r="S2132" t="n">
        <v>0.0135586646344957</v>
      </c>
      <c r="T2132" t="n">
        <v>0.587728578</v>
      </c>
      <c r="U2132" t="n">
        <v>0.666144912</v>
      </c>
      <c r="V2132" t="n">
        <v>0.850080767</v>
      </c>
      <c r="W2132" t="n">
        <v>0.010158004</v>
      </c>
      <c r="X2132" t="n">
        <v>0.027398167</v>
      </c>
      <c r="Y2132" t="n">
        <v>0.2089016545716429</v>
      </c>
      <c r="Z2132" t="n">
        <v>0.396197276</v>
      </c>
      <c r="AA2132" t="n">
        <v>0.666144912</v>
      </c>
      <c r="AB2132" t="n">
        <v>0</v>
      </c>
      <c r="AC2132" t="n">
        <v>0</v>
      </c>
      <c r="AD2132" t="n">
        <v>0.85</v>
      </c>
      <c r="AE2132" t="n">
        <v>0.85</v>
      </c>
      <c r="AF2132" t="n">
        <v>0.85</v>
      </c>
      <c r="AG2132" t="n">
        <v>0.85</v>
      </c>
      <c r="AH2132" t="n">
        <v>0.87696157</v>
      </c>
      <c r="AI2132" t="n">
        <v>0.010158004</v>
      </c>
      <c r="AJ2132" t="n">
        <v>0.505988517</v>
      </c>
      <c r="AK2132" t="n">
        <v>0.009491065244146999</v>
      </c>
      <c r="AL2132" t="n">
        <v>0.422111599</v>
      </c>
    </row>
    <row r="2133">
      <c r="A2133" t="inlineStr">
        <is>
          <t>2025-03-30 19:00</t>
        </is>
      </c>
      <c r="B2133" t="n">
        <v>47750.0170223211</v>
      </c>
      <c r="C2133" t="n">
        <v>47314.44888659116</v>
      </c>
      <c r="D2133" t="n">
        <v>0</v>
      </c>
      <c r="E2133" t="n">
        <v>435.5681357299508</v>
      </c>
      <c r="F2133" t="n">
        <v>0</v>
      </c>
      <c r="G2133" t="n">
        <v>0.2135137920244857</v>
      </c>
      <c r="H2133" t="n">
        <v>0.2137096872675795</v>
      </c>
      <c r="I2133" t="n">
        <v>0.2099730824704588</v>
      </c>
      <c r="J2133" t="n">
        <v>89</v>
      </c>
      <c r="K2133" t="n">
        <v>19</v>
      </c>
      <c r="L2133">
        <f>VLOOKUP(J2133,Clustering!$D$3:$E$367,2,FALSE)</f>
        <v/>
      </c>
      <c r="M2133" t="n">
        <v>0.266641616</v>
      </c>
      <c r="N2133" t="n">
        <v>0.330669931</v>
      </c>
      <c r="O2133" t="n">
        <v>0.330669931</v>
      </c>
      <c r="P2133" t="n">
        <v>0.877500751</v>
      </c>
      <c r="Q2133" t="n">
        <v>0.424874682</v>
      </c>
      <c r="R2133" t="n">
        <v>0.2137096872675795</v>
      </c>
      <c r="S2133" t="n">
        <v>0</v>
      </c>
      <c r="T2133" t="n">
        <v>0.230693668</v>
      </c>
      <c r="U2133" t="n">
        <v>0.666411007</v>
      </c>
      <c r="V2133" t="n">
        <v>0.850080767</v>
      </c>
      <c r="W2133" t="n">
        <v>0.010611798</v>
      </c>
      <c r="X2133" t="n">
        <v>0.027398167</v>
      </c>
      <c r="Y2133" t="n">
        <v>0.2099730824704588</v>
      </c>
      <c r="Z2133" t="n">
        <v>0.413633847</v>
      </c>
      <c r="AA2133" t="n">
        <v>0.666411007</v>
      </c>
      <c r="AB2133" t="n">
        <v>0</v>
      </c>
      <c r="AC2133" t="n">
        <v>0</v>
      </c>
      <c r="AD2133" t="n">
        <v>0.85</v>
      </c>
      <c r="AE2133" t="n">
        <v>0.85</v>
      </c>
      <c r="AF2133" t="n">
        <v>0.85</v>
      </c>
      <c r="AG2133" t="n">
        <v>0.85</v>
      </c>
      <c r="AH2133" t="n">
        <v>0.877500751</v>
      </c>
      <c r="AI2133" t="n">
        <v>0.010611798</v>
      </c>
      <c r="AJ2133" t="n">
        <v>0.524523607</v>
      </c>
      <c r="AK2133" t="n">
        <v>0</v>
      </c>
      <c r="AL2133" t="n">
        <v>0.391852982</v>
      </c>
    </row>
    <row r="2134">
      <c r="A2134" t="inlineStr">
        <is>
          <t>2025-03-30 20:00</t>
        </is>
      </c>
      <c r="B2134" t="n">
        <v>47105.98963345241</v>
      </c>
      <c r="C2134" t="n">
        <v>46684.15201518479</v>
      </c>
      <c r="D2134" t="n">
        <v>0</v>
      </c>
      <c r="E2134" t="n">
        <v>421.8376182676232</v>
      </c>
      <c r="F2134" t="n">
        <v>0</v>
      </c>
      <c r="G2134" t="n">
        <v>0.2067831462096191</v>
      </c>
      <c r="H2134" t="n">
        <v>0.2070601378705529</v>
      </c>
      <c r="I2134" t="n">
        <v>0.2017766590445167</v>
      </c>
      <c r="J2134" t="n">
        <v>89</v>
      </c>
      <c r="K2134" t="n">
        <v>20</v>
      </c>
      <c r="L2134">
        <f>VLOOKUP(J2134,Clustering!$D$3:$E$367,2,FALSE)</f>
        <v/>
      </c>
      <c r="M2134" t="n">
        <v>0.283920477</v>
      </c>
      <c r="N2134" t="n">
        <v>0.339070877</v>
      </c>
      <c r="O2134" t="n">
        <v>0.339070877</v>
      </c>
      <c r="P2134" t="n">
        <v>0.877063303</v>
      </c>
      <c r="Q2134" t="n">
        <v>0.445826788</v>
      </c>
      <c r="R2134" t="n">
        <v>0.2070601378705529</v>
      </c>
      <c r="S2134" t="n">
        <v>0</v>
      </c>
      <c r="T2134" t="n">
        <v>0</v>
      </c>
      <c r="U2134" t="n">
        <v>0.666411007</v>
      </c>
      <c r="V2134" t="n">
        <v>0.850080767</v>
      </c>
      <c r="W2134" t="n">
        <v>0.01071652</v>
      </c>
      <c r="X2134" t="n">
        <v>0.013216158</v>
      </c>
      <c r="Y2134" t="n">
        <v>0.2017766590445167</v>
      </c>
      <c r="Z2134" t="n">
        <v>0.413762371</v>
      </c>
      <c r="AA2134" t="n">
        <v>0.666411007</v>
      </c>
      <c r="AB2134" t="n">
        <v>0</v>
      </c>
      <c r="AC2134" t="n">
        <v>0</v>
      </c>
      <c r="AD2134" t="n">
        <v>0.85</v>
      </c>
      <c r="AE2134" t="n">
        <v>0.85</v>
      </c>
      <c r="AF2134" t="n">
        <v>0.85</v>
      </c>
      <c r="AG2134" t="n">
        <v>0.85</v>
      </c>
      <c r="AH2134" t="n">
        <v>0.877063303</v>
      </c>
      <c r="AI2134" t="n">
        <v>0.01071652</v>
      </c>
      <c r="AJ2134" t="n">
        <v>0.521782348</v>
      </c>
      <c r="AK2134" t="n">
        <v>0</v>
      </c>
      <c r="AL2134" t="n">
        <v>0.343572754</v>
      </c>
    </row>
    <row r="2135">
      <c r="A2135" t="inlineStr">
        <is>
          <t>2025-03-30 21:00</t>
        </is>
      </c>
      <c r="B2135" t="n">
        <v>45112.71681191888</v>
      </c>
      <c r="C2135" t="n">
        <v>44707.5133243297</v>
      </c>
      <c r="D2135" t="n">
        <v>0</v>
      </c>
      <c r="E2135" t="n">
        <v>405.2034875891745</v>
      </c>
      <c r="F2135" t="n">
        <v>0</v>
      </c>
      <c r="G2135" t="n">
        <v>0.1986291605829286</v>
      </c>
      <c r="H2135" t="n">
        <v>0.1987632680790968</v>
      </c>
      <c r="I2135" t="n">
        <v>0.1962052339706737</v>
      </c>
      <c r="J2135" t="n">
        <v>89</v>
      </c>
      <c r="K2135" t="n">
        <v>21</v>
      </c>
      <c r="L2135">
        <f>VLOOKUP(J2135,Clustering!$D$3:$E$367,2,FALSE)</f>
        <v/>
      </c>
      <c r="M2135" t="n">
        <v>0.288516654</v>
      </c>
      <c r="N2135" t="n">
        <v>0.337743686</v>
      </c>
      <c r="O2135" t="n">
        <v>0.337743686</v>
      </c>
      <c r="P2135" t="n">
        <v>0.877643176</v>
      </c>
      <c r="Q2135" t="n">
        <v>0.446878149</v>
      </c>
      <c r="R2135" t="n">
        <v>0.1987632680790968</v>
      </c>
      <c r="S2135" t="n">
        <v>0</v>
      </c>
      <c r="T2135" t="n">
        <v>0</v>
      </c>
      <c r="U2135" t="n">
        <v>0.666411007</v>
      </c>
      <c r="V2135" t="n">
        <v>0.850080767</v>
      </c>
      <c r="W2135" t="n">
        <v>0.010681613</v>
      </c>
      <c r="X2135" t="n">
        <v>0.001332757</v>
      </c>
      <c r="Y2135" t="n">
        <v>0.1962052339706737</v>
      </c>
      <c r="Z2135" t="n">
        <v>0.408205297</v>
      </c>
      <c r="AA2135" t="n">
        <v>0.666411007</v>
      </c>
      <c r="AB2135" t="n">
        <v>0</v>
      </c>
      <c r="AC2135" t="n">
        <v>0</v>
      </c>
      <c r="AD2135" t="n">
        <v>0.85</v>
      </c>
      <c r="AE2135" t="n">
        <v>0.85</v>
      </c>
      <c r="AF2135" t="n">
        <v>0.85</v>
      </c>
      <c r="AG2135" t="n">
        <v>0.85</v>
      </c>
      <c r="AH2135" t="n">
        <v>0.877643176</v>
      </c>
      <c r="AI2135" t="n">
        <v>0.010681613</v>
      </c>
      <c r="AJ2135" t="n">
        <v>0.492189742</v>
      </c>
      <c r="AK2135" t="n">
        <v>0</v>
      </c>
      <c r="AL2135" t="n">
        <v>0.100749311</v>
      </c>
    </row>
    <row r="2136">
      <c r="A2136" t="inlineStr">
        <is>
          <t>2025-03-30 22:00</t>
        </is>
      </c>
      <c r="B2136" t="n">
        <v>42060.5188710833</v>
      </c>
      <c r="C2136" t="n">
        <v>41673.42294947545</v>
      </c>
      <c r="D2136" t="n">
        <v>0</v>
      </c>
      <c r="E2136" t="n">
        <v>387.0959216078502</v>
      </c>
      <c r="F2136" t="n">
        <v>0</v>
      </c>
      <c r="G2136" t="n">
        <v>0.1897529027489461</v>
      </c>
      <c r="H2136" t="n">
        <v>0.1899842557331735</v>
      </c>
      <c r="I2136" t="n">
        <v>0.1855713120749252</v>
      </c>
      <c r="J2136" t="n">
        <v>89</v>
      </c>
      <c r="K2136" t="n">
        <v>22</v>
      </c>
      <c r="L2136">
        <f>VLOOKUP(J2136,Clustering!$D$3:$E$367,2,FALSE)</f>
        <v/>
      </c>
      <c r="M2136" t="n">
        <v>0.278834732</v>
      </c>
      <c r="N2136" t="n">
        <v>0.331924157</v>
      </c>
      <c r="O2136" t="n">
        <v>0.331924157</v>
      </c>
      <c r="P2136" t="n">
        <v>0.878629978</v>
      </c>
      <c r="Q2136" t="n">
        <v>0.450169907</v>
      </c>
      <c r="R2136" t="n">
        <v>0.1899842557331735</v>
      </c>
      <c r="S2136" t="n">
        <v>0</v>
      </c>
      <c r="T2136" t="n">
        <v>0</v>
      </c>
      <c r="U2136" t="n">
        <v>0.666411007</v>
      </c>
      <c r="V2136" t="n">
        <v>0.850080767</v>
      </c>
      <c r="W2136" t="n">
        <v>0.01071652</v>
      </c>
      <c r="X2136" t="n">
        <v>0.001332757</v>
      </c>
      <c r="Y2136" t="n">
        <v>0.1855713120749252</v>
      </c>
      <c r="Z2136" t="n">
        <v>0.363842988</v>
      </c>
      <c r="AA2136" t="n">
        <v>0.666411007</v>
      </c>
      <c r="AB2136" t="n">
        <v>0</v>
      </c>
      <c r="AC2136" t="n">
        <v>0</v>
      </c>
      <c r="AD2136" t="n">
        <v>0.85</v>
      </c>
      <c r="AE2136" t="n">
        <v>0.85</v>
      </c>
      <c r="AF2136" t="n">
        <v>0.85</v>
      </c>
      <c r="AG2136" t="n">
        <v>0.85</v>
      </c>
      <c r="AH2136" t="n">
        <v>0.878629978</v>
      </c>
      <c r="AI2136" t="n">
        <v>0.01071652</v>
      </c>
      <c r="AJ2136" t="n">
        <v>0.4362915</v>
      </c>
      <c r="AK2136" t="n">
        <v>0</v>
      </c>
      <c r="AL2136" t="n">
        <v>0.08154389200000001</v>
      </c>
    </row>
    <row r="2137">
      <c r="A2137" t="inlineStr">
        <is>
          <t>2025-03-30 23:00</t>
        </is>
      </c>
      <c r="B2137" t="n">
        <v>38601.51902140574</v>
      </c>
      <c r="C2137" t="n">
        <v>38222.62013019631</v>
      </c>
      <c r="D2137" t="n">
        <v>0</v>
      </c>
      <c r="E2137" t="n">
        <v>378.898891209432</v>
      </c>
      <c r="F2137" t="n">
        <v>0</v>
      </c>
      <c r="G2137" t="n">
        <v>0.1857347505928588</v>
      </c>
      <c r="H2137" t="n">
        <v>0.1866092578519032</v>
      </c>
      <c r="I2137" t="n">
        <v>0.1699284647522121</v>
      </c>
      <c r="J2137" t="n">
        <v>89</v>
      </c>
      <c r="K2137" t="n">
        <v>23</v>
      </c>
      <c r="L2137">
        <f>VLOOKUP(J2137,Clustering!$D$3:$E$367,2,FALSE)</f>
        <v/>
      </c>
      <c r="M2137" t="n">
        <v>0.266013818</v>
      </c>
      <c r="N2137" t="n">
        <v>0.329319074</v>
      </c>
      <c r="O2137" t="n">
        <v>0.329319074</v>
      </c>
      <c r="P2137" t="n">
        <v>0.872668474</v>
      </c>
      <c r="Q2137" t="n">
        <v>0.421044727</v>
      </c>
      <c r="R2137" t="n">
        <v>0.1866092578519032</v>
      </c>
      <c r="S2137" t="n">
        <v>0</v>
      </c>
      <c r="T2137" t="n">
        <v>0</v>
      </c>
      <c r="U2137" t="n">
        <v>0.655281982</v>
      </c>
      <c r="V2137" t="n">
        <v>0.850080767</v>
      </c>
      <c r="W2137" t="n">
        <v>0.01197318</v>
      </c>
      <c r="X2137" t="n">
        <v>0.001332757</v>
      </c>
      <c r="Y2137" t="n">
        <v>0.1699284647522121</v>
      </c>
      <c r="Z2137" t="n">
        <v>0.304329619</v>
      </c>
      <c r="AA2137" t="n">
        <v>0.655281982</v>
      </c>
      <c r="AB2137" t="n">
        <v>0</v>
      </c>
      <c r="AC2137" t="n">
        <v>0</v>
      </c>
      <c r="AD2137" t="n">
        <v>0.85</v>
      </c>
      <c r="AE2137" t="n">
        <v>0.85</v>
      </c>
      <c r="AF2137" t="n">
        <v>0.85</v>
      </c>
      <c r="AG2137" t="n">
        <v>0.85</v>
      </c>
      <c r="AH2137" t="n">
        <v>0.872668474</v>
      </c>
      <c r="AI2137" t="n">
        <v>0.01197318</v>
      </c>
      <c r="AJ2137" t="n">
        <v>0.381420082</v>
      </c>
      <c r="AK2137" t="n">
        <v>0</v>
      </c>
      <c r="AL2137" t="n">
        <v>0.039464555</v>
      </c>
    </row>
    <row r="2138">
      <c r="A2138" t="inlineStr">
        <is>
          <t>2025-03-31 00:00</t>
        </is>
      </c>
      <c r="B2138" t="n">
        <v>58431.0926802621</v>
      </c>
      <c r="C2138" t="n">
        <v>58051.99928429103</v>
      </c>
      <c r="D2138" t="n">
        <v>0</v>
      </c>
      <c r="E2138" t="n">
        <v>379.0933959710772</v>
      </c>
      <c r="F2138" t="n">
        <v>0</v>
      </c>
      <c r="G2138" t="n">
        <v>0.1858300960642535</v>
      </c>
      <c r="H2138" t="n">
        <v>0.1871114896794732</v>
      </c>
      <c r="I2138" t="n">
        <v>0.1626695407377339</v>
      </c>
      <c r="J2138" t="n">
        <v>90</v>
      </c>
      <c r="K2138" t="n">
        <v>0</v>
      </c>
      <c r="L2138">
        <f>VLOOKUP(J2138,Clustering!$D$3:$E$367,2,FALSE)</f>
        <v/>
      </c>
      <c r="M2138" t="n">
        <v>0.400863805</v>
      </c>
      <c r="N2138" t="n">
        <v>0.41407792</v>
      </c>
      <c r="O2138" t="n">
        <v>0.41407792</v>
      </c>
      <c r="P2138" t="n">
        <v>0.932395414</v>
      </c>
      <c r="Q2138" t="n">
        <v>0.29275375</v>
      </c>
      <c r="R2138" t="n">
        <v>0.1871114896794732</v>
      </c>
      <c r="S2138" t="n">
        <v>0</v>
      </c>
      <c r="T2138" t="n">
        <v>0</v>
      </c>
      <c r="U2138" t="n">
        <v>0.651963623</v>
      </c>
      <c r="V2138" t="n">
        <v>0.850080767</v>
      </c>
      <c r="W2138" t="n">
        <v>0.011833551</v>
      </c>
      <c r="X2138" t="n">
        <v>0.007025665</v>
      </c>
      <c r="Y2138" t="n">
        <v>0.1626695407377339</v>
      </c>
      <c r="Z2138" t="n">
        <v>0.401447262</v>
      </c>
      <c r="AA2138" t="n">
        <v>0.651963623</v>
      </c>
      <c r="AB2138" t="n">
        <v>0</v>
      </c>
      <c r="AC2138" t="n">
        <v>0</v>
      </c>
      <c r="AD2138" t="n">
        <v>0.85</v>
      </c>
      <c r="AE2138" t="n">
        <v>0.85</v>
      </c>
      <c r="AF2138" t="n">
        <v>0.85</v>
      </c>
      <c r="AG2138" t="n">
        <v>0.85</v>
      </c>
      <c r="AH2138" t="n">
        <v>0.932395414</v>
      </c>
      <c r="AI2138" t="n">
        <v>0.011833551</v>
      </c>
      <c r="AJ2138" t="n">
        <v>0.525831758</v>
      </c>
      <c r="AK2138" t="n">
        <v>0</v>
      </c>
      <c r="AL2138" t="n">
        <v>0.015419839</v>
      </c>
    </row>
    <row r="2139">
      <c r="A2139" t="inlineStr">
        <is>
          <t>2025-03-31 01:00</t>
        </is>
      </c>
      <c r="B2139" t="n">
        <v>57935.47281059879</v>
      </c>
      <c r="C2139" t="n">
        <v>57556.37974311304</v>
      </c>
      <c r="D2139" t="n">
        <v>0</v>
      </c>
      <c r="E2139" t="n">
        <v>379.0930674857478</v>
      </c>
      <c r="F2139" t="n">
        <v>0</v>
      </c>
      <c r="G2139" t="n">
        <v>0.1858299350420332</v>
      </c>
      <c r="H2139" t="n">
        <v>0.1868905076753424</v>
      </c>
      <c r="I2139" t="n">
        <v>0.1666606096608234</v>
      </c>
      <c r="J2139" t="n">
        <v>90</v>
      </c>
      <c r="K2139" t="n">
        <v>1</v>
      </c>
      <c r="L2139">
        <f>VLOOKUP(J2139,Clustering!$D$3:$E$367,2,FALSE)</f>
        <v/>
      </c>
      <c r="M2139" t="n">
        <v>0.376754035</v>
      </c>
      <c r="N2139" t="n">
        <v>0.400953906</v>
      </c>
      <c r="O2139" t="n">
        <v>0.400953906</v>
      </c>
      <c r="P2139" t="n">
        <v>0.933321176</v>
      </c>
      <c r="Q2139" t="n">
        <v>0.260624683</v>
      </c>
      <c r="R2139" t="n">
        <v>0.1868905076753424</v>
      </c>
      <c r="S2139" t="n">
        <v>0</v>
      </c>
      <c r="T2139" t="n">
        <v>0</v>
      </c>
      <c r="U2139" t="n">
        <v>0.651963623</v>
      </c>
      <c r="V2139" t="n">
        <v>0.850080767</v>
      </c>
      <c r="W2139" t="n">
        <v>0.012077902</v>
      </c>
      <c r="X2139" t="n">
        <v>0.007025665</v>
      </c>
      <c r="Y2139" t="n">
        <v>0.1666606096608234</v>
      </c>
      <c r="Z2139" t="n">
        <v>0.385209017</v>
      </c>
      <c r="AA2139" t="n">
        <v>0.651963623</v>
      </c>
      <c r="AB2139" t="n">
        <v>0</v>
      </c>
      <c r="AC2139" t="n">
        <v>0</v>
      </c>
      <c r="AD2139" t="n">
        <v>0.85</v>
      </c>
      <c r="AE2139" t="n">
        <v>0.85</v>
      </c>
      <c r="AF2139" t="n">
        <v>0.85</v>
      </c>
      <c r="AG2139" t="n">
        <v>0.85</v>
      </c>
      <c r="AH2139" t="n">
        <v>0.933321176</v>
      </c>
      <c r="AI2139" t="n">
        <v>0.012077902</v>
      </c>
      <c r="AJ2139" t="n">
        <v>0.499268445</v>
      </c>
      <c r="AK2139" t="n">
        <v>0</v>
      </c>
      <c r="AL2139" t="n">
        <v>0</v>
      </c>
    </row>
    <row r="2140">
      <c r="A2140" t="inlineStr">
        <is>
          <t>2025-03-31 02:00</t>
        </is>
      </c>
      <c r="B2140" t="n">
        <v>57905.27741884296</v>
      </c>
      <c r="C2140" t="n">
        <v>57526.59721397534</v>
      </c>
      <c r="D2140" t="n">
        <v>0</v>
      </c>
      <c r="E2140" t="n">
        <v>378.68020486761</v>
      </c>
      <c r="F2140" t="n">
        <v>0</v>
      </c>
      <c r="G2140" t="n">
        <v>0.1856275514056911</v>
      </c>
      <c r="H2140" t="n">
        <v>0.1863079187553612</v>
      </c>
      <c r="I2140" t="n">
        <v>0.1733302483309528</v>
      </c>
      <c r="J2140" t="n">
        <v>90</v>
      </c>
      <c r="K2140" t="n">
        <v>2</v>
      </c>
      <c r="L2140">
        <f>VLOOKUP(J2140,Clustering!$D$3:$E$367,2,FALSE)</f>
        <v/>
      </c>
      <c r="M2140" t="n">
        <v>0.360356396</v>
      </c>
      <c r="N2140" t="n">
        <v>0.378237825</v>
      </c>
      <c r="O2140" t="n">
        <v>0.378237825</v>
      </c>
      <c r="P2140" t="n">
        <v>0.933361869</v>
      </c>
      <c r="Q2140" t="n">
        <v>0.224728242</v>
      </c>
      <c r="R2140" t="n">
        <v>0.1863079187553612</v>
      </c>
      <c r="S2140" t="n">
        <v>0</v>
      </c>
      <c r="T2140" t="n">
        <v>0</v>
      </c>
      <c r="U2140" t="n">
        <v>0.651963623</v>
      </c>
      <c r="V2140" t="n">
        <v>0.850080767</v>
      </c>
      <c r="W2140" t="n">
        <v>0.01235716</v>
      </c>
      <c r="X2140" t="n">
        <v>0.007025665</v>
      </c>
      <c r="Y2140" t="n">
        <v>0.1733302483309528</v>
      </c>
      <c r="Z2140" t="n">
        <v>0.380168672</v>
      </c>
      <c r="AA2140" t="n">
        <v>0.651963623</v>
      </c>
      <c r="AB2140" t="n">
        <v>0</v>
      </c>
      <c r="AC2140" t="n">
        <v>0</v>
      </c>
      <c r="AD2140" t="n">
        <v>0.85</v>
      </c>
      <c r="AE2140" t="n">
        <v>0.85</v>
      </c>
      <c r="AF2140" t="n">
        <v>0.85</v>
      </c>
      <c r="AG2140" t="n">
        <v>0.85</v>
      </c>
      <c r="AH2140" t="n">
        <v>0.933361869</v>
      </c>
      <c r="AI2140" t="n">
        <v>0.01235716</v>
      </c>
      <c r="AJ2140" t="n">
        <v>0.492908414</v>
      </c>
      <c r="AK2140" t="n">
        <v>0</v>
      </c>
      <c r="AL2140" t="n">
        <v>0</v>
      </c>
    </row>
    <row r="2141">
      <c r="A2141" t="inlineStr">
        <is>
          <t>2025-03-31 03:00</t>
        </is>
      </c>
      <c r="B2141" t="n">
        <v>58005.0726166669</v>
      </c>
      <c r="C2141" t="n">
        <v>57624.93870927653</v>
      </c>
      <c r="D2141" t="n">
        <v>0</v>
      </c>
      <c r="E2141" t="n">
        <v>380.1339073903732</v>
      </c>
      <c r="F2141" t="n">
        <v>0</v>
      </c>
      <c r="G2141" t="n">
        <v>0.1863401506815555</v>
      </c>
      <c r="H2141" t="n">
        <v>0.186830239856034</v>
      </c>
      <c r="I2141" t="n">
        <v>0.1774820314388646</v>
      </c>
      <c r="J2141" t="n">
        <v>90</v>
      </c>
      <c r="K2141" t="n">
        <v>3</v>
      </c>
      <c r="L2141">
        <f>VLOOKUP(J2141,Clustering!$D$3:$E$367,2,FALSE)</f>
        <v/>
      </c>
      <c r="M2141" t="n">
        <v>0.347829222</v>
      </c>
      <c r="N2141" t="n">
        <v>0.361627222</v>
      </c>
      <c r="O2141" t="n">
        <v>0.361627222</v>
      </c>
      <c r="P2141" t="n">
        <v>0.932893901</v>
      </c>
      <c r="Q2141" t="n">
        <v>0.18288661</v>
      </c>
      <c r="R2141" t="n">
        <v>0.186830239856034</v>
      </c>
      <c r="S2141" t="n">
        <v>0</v>
      </c>
      <c r="T2141" t="n">
        <v>0</v>
      </c>
      <c r="U2141" t="n">
        <v>0.648128727</v>
      </c>
      <c r="V2141" t="n">
        <v>0.850080767</v>
      </c>
      <c r="W2141" t="n">
        <v>0.012531696</v>
      </c>
      <c r="X2141" t="n">
        <v>0.007025665</v>
      </c>
      <c r="Y2141" t="n">
        <v>0.1774820314388646</v>
      </c>
      <c r="Z2141" t="n">
        <v>0.371472245</v>
      </c>
      <c r="AA2141" t="n">
        <v>0.648128727</v>
      </c>
      <c r="AB2141" t="n">
        <v>0</v>
      </c>
      <c r="AC2141" t="n">
        <v>0</v>
      </c>
      <c r="AD2141" t="n">
        <v>0.85</v>
      </c>
      <c r="AE2141" t="n">
        <v>0.85</v>
      </c>
      <c r="AF2141" t="n">
        <v>0.85</v>
      </c>
      <c r="AG2141" t="n">
        <v>0.85</v>
      </c>
      <c r="AH2141" t="n">
        <v>0.932893901</v>
      </c>
      <c r="AI2141" t="n">
        <v>0.012531696</v>
      </c>
      <c r="AJ2141" t="n">
        <v>0.484981142</v>
      </c>
      <c r="AK2141" t="n">
        <v>0</v>
      </c>
      <c r="AL2141" t="n">
        <v>0</v>
      </c>
    </row>
    <row r="2142">
      <c r="A2142" t="inlineStr">
        <is>
          <t>2025-03-31 04:00</t>
        </is>
      </c>
      <c r="B2142" t="n">
        <v>58736.83231703528</v>
      </c>
      <c r="C2142" t="n">
        <v>58357.88952813162</v>
      </c>
      <c r="D2142" t="n">
        <v>0</v>
      </c>
      <c r="E2142" t="n">
        <v>378.9427889036599</v>
      </c>
      <c r="F2142" t="n">
        <v>0</v>
      </c>
      <c r="G2142" t="n">
        <v>0.1857562690704215</v>
      </c>
      <c r="H2142" t="n">
        <v>0.1860065796588192</v>
      </c>
      <c r="I2142" t="n">
        <v>0.1812320290847205</v>
      </c>
      <c r="J2142" t="n">
        <v>90</v>
      </c>
      <c r="K2142" t="n">
        <v>4</v>
      </c>
      <c r="L2142">
        <f>VLOOKUP(J2142,Clustering!$D$3:$E$367,2,FALSE)</f>
        <v/>
      </c>
      <c r="M2142" t="n">
        <v>0.342086881</v>
      </c>
      <c r="N2142" t="n">
        <v>0.365190722</v>
      </c>
      <c r="O2142" t="n">
        <v>0.365190722</v>
      </c>
      <c r="P2142" t="n">
        <v>0.933606026</v>
      </c>
      <c r="Q2142" t="n">
        <v>0.168793376</v>
      </c>
      <c r="R2142" t="n">
        <v>0.1860065796588192</v>
      </c>
      <c r="S2142" t="n">
        <v>0</v>
      </c>
      <c r="T2142" t="n">
        <v>0</v>
      </c>
      <c r="U2142" t="n">
        <v>0.6510401179999999</v>
      </c>
      <c r="V2142" t="n">
        <v>0.850080767</v>
      </c>
      <c r="W2142" t="n">
        <v>0.012531696</v>
      </c>
      <c r="X2142" t="n">
        <v>0.007025665</v>
      </c>
      <c r="Y2142" t="n">
        <v>0.1812320290847205</v>
      </c>
      <c r="Z2142" t="n">
        <v>0.370518852</v>
      </c>
      <c r="AA2142" t="n">
        <v>0.6510401179999999</v>
      </c>
      <c r="AB2142" t="n">
        <v>0</v>
      </c>
      <c r="AC2142" t="n">
        <v>0</v>
      </c>
      <c r="AD2142" t="n">
        <v>0.85</v>
      </c>
      <c r="AE2142" t="n">
        <v>0.85</v>
      </c>
      <c r="AF2142" t="n">
        <v>0.85</v>
      </c>
      <c r="AG2142" t="n">
        <v>0.85</v>
      </c>
      <c r="AH2142" t="n">
        <v>0.933606026</v>
      </c>
      <c r="AI2142" t="n">
        <v>0.012531696</v>
      </c>
      <c r="AJ2142" t="n">
        <v>0.482665579</v>
      </c>
      <c r="AK2142" t="n">
        <v>0</v>
      </c>
      <c r="AL2142" t="n">
        <v>0</v>
      </c>
    </row>
    <row r="2143">
      <c r="A2143" t="inlineStr">
        <is>
          <t>2025-03-31 05:00</t>
        </is>
      </c>
      <c r="B2143" t="n">
        <v>63630.32645924457</v>
      </c>
      <c r="C2143" t="n">
        <v>63256.46197285486</v>
      </c>
      <c r="D2143" t="n">
        <v>0</v>
      </c>
      <c r="E2143" t="n">
        <v>373.8644863897125</v>
      </c>
      <c r="F2143" t="n">
        <v>0</v>
      </c>
      <c r="G2143" t="n">
        <v>0.1832669050929963</v>
      </c>
      <c r="H2143" t="n">
        <v>0.1830534565127077</v>
      </c>
      <c r="I2143" t="n">
        <v>0.1871248825282083</v>
      </c>
      <c r="J2143" t="n">
        <v>90</v>
      </c>
      <c r="K2143" t="n">
        <v>5</v>
      </c>
      <c r="L2143">
        <f>VLOOKUP(J2143,Clustering!$D$3:$E$367,2,FALSE)</f>
        <v/>
      </c>
      <c r="M2143" t="n">
        <v>0.3448227</v>
      </c>
      <c r="N2143" t="n">
        <v>0.377559439</v>
      </c>
      <c r="O2143" t="n">
        <v>0.377559439</v>
      </c>
      <c r="P2143" t="n">
        <v>0.935762748</v>
      </c>
      <c r="Q2143" t="n">
        <v>0.17276101</v>
      </c>
      <c r="R2143" t="n">
        <v>0.1830534565127077</v>
      </c>
      <c r="S2143" t="n">
        <v>0</v>
      </c>
      <c r="T2143" t="n">
        <v>0</v>
      </c>
      <c r="U2143" t="n">
        <v>0.6510401179999999</v>
      </c>
      <c r="V2143" t="n">
        <v>0.850080767</v>
      </c>
      <c r="W2143" t="n">
        <v>0.012496789</v>
      </c>
      <c r="X2143" t="n">
        <v>0.00649206</v>
      </c>
      <c r="Y2143" t="n">
        <v>0.1871248825282083</v>
      </c>
      <c r="Z2143" t="n">
        <v>0.373139368</v>
      </c>
      <c r="AA2143" t="n">
        <v>0.6510401179999999</v>
      </c>
      <c r="AB2143" t="n">
        <v>0</v>
      </c>
      <c r="AC2143" t="n">
        <v>0</v>
      </c>
      <c r="AD2143" t="n">
        <v>0.85</v>
      </c>
      <c r="AE2143" t="n">
        <v>0.85</v>
      </c>
      <c r="AF2143" t="n">
        <v>0.85</v>
      </c>
      <c r="AG2143" t="n">
        <v>0.85</v>
      </c>
      <c r="AH2143" t="n">
        <v>0.935762748</v>
      </c>
      <c r="AI2143" t="n">
        <v>0.012496789</v>
      </c>
      <c r="AJ2143" t="n">
        <v>0.483793357</v>
      </c>
      <c r="AK2143" t="n">
        <v>0</v>
      </c>
      <c r="AL2143" t="n">
        <v>0</v>
      </c>
    </row>
    <row r="2144">
      <c r="A2144" t="inlineStr">
        <is>
          <t>2025-03-31 06:00</t>
        </is>
      </c>
      <c r="B2144" t="n">
        <v>71066.61011140067</v>
      </c>
      <c r="C2144" t="n">
        <v>70246.76998766756</v>
      </c>
      <c r="D2144" t="n">
        <v>459.7176469563651</v>
      </c>
      <c r="E2144" t="n">
        <v>360.1224767767423</v>
      </c>
      <c r="F2144" t="n">
        <v>0.0207617769879808</v>
      </c>
      <c r="G2144" t="n">
        <v>0.1765306258709521</v>
      </c>
      <c r="H2144" t="n">
        <v>0.1756806932839803</v>
      </c>
      <c r="I2144" t="n">
        <v>0.1918927366779394</v>
      </c>
      <c r="J2144" t="n">
        <v>90</v>
      </c>
      <c r="K2144" t="n">
        <v>6</v>
      </c>
      <c r="L2144">
        <f>VLOOKUP(J2144,Clustering!$D$3:$E$367,2,FALSE)</f>
        <v/>
      </c>
      <c r="M2144" t="n">
        <v>0.365171439</v>
      </c>
      <c r="N2144" t="n">
        <v>0.399405844</v>
      </c>
      <c r="O2144" t="n">
        <v>0.399405844</v>
      </c>
      <c r="P2144" t="n">
        <v>0.937146305</v>
      </c>
      <c r="Q2144" t="n">
        <v>0.185740302</v>
      </c>
      <c r="R2144" t="n">
        <v>0.1756806932839803</v>
      </c>
      <c r="S2144" t="n">
        <v>0.0207617769879808</v>
      </c>
      <c r="T2144" t="n">
        <v>0</v>
      </c>
      <c r="U2144" t="n">
        <v>0.65330975</v>
      </c>
      <c r="V2144" t="n">
        <v>0.850080767</v>
      </c>
      <c r="W2144" t="n">
        <v>0.012461881</v>
      </c>
      <c r="X2144" t="n">
        <v>0.00649206</v>
      </c>
      <c r="Y2144" t="n">
        <v>0.1918927366779394</v>
      </c>
      <c r="Z2144" t="n">
        <v>0.369638148</v>
      </c>
      <c r="AA2144" t="n">
        <v>0.65330975</v>
      </c>
      <c r="AB2144" t="n">
        <v>0</v>
      </c>
      <c r="AC2144" t="n">
        <v>0</v>
      </c>
      <c r="AD2144" t="n">
        <v>0.85</v>
      </c>
      <c r="AE2144" t="n">
        <v>0.85</v>
      </c>
      <c r="AF2144" t="n">
        <v>0.85</v>
      </c>
      <c r="AG2144" t="n">
        <v>0.85</v>
      </c>
      <c r="AH2144" t="n">
        <v>0.937146305</v>
      </c>
      <c r="AI2144" t="n">
        <v>0.012461881</v>
      </c>
      <c r="AJ2144" t="n">
        <v>0.465038713</v>
      </c>
      <c r="AK2144" t="n">
        <v>0.0145332438915865</v>
      </c>
      <c r="AL2144" t="n">
        <v>0</v>
      </c>
    </row>
    <row r="2145">
      <c r="A2145" t="inlineStr">
        <is>
          <t>2025-03-31 07:00</t>
        </is>
      </c>
      <c r="B2145" t="n">
        <v>74803.32681933146</v>
      </c>
      <c r="C2145" t="n">
        <v>71395.23557039654</v>
      </c>
      <c r="D2145" t="n">
        <v>3076.330638278021</v>
      </c>
      <c r="E2145" t="n">
        <v>331.7606106568893</v>
      </c>
      <c r="F2145" t="n">
        <v>0.1389333019432323</v>
      </c>
      <c r="G2145" t="n">
        <v>0.1626277503220045</v>
      </c>
      <c r="H2145" t="n">
        <v>0.161497666473404</v>
      </c>
      <c r="I2145" t="n">
        <v>0.1830534565127077</v>
      </c>
      <c r="J2145" t="n">
        <v>90</v>
      </c>
      <c r="K2145" t="n">
        <v>7</v>
      </c>
      <c r="L2145">
        <f>VLOOKUP(J2145,Clustering!$D$3:$E$367,2,FALSE)</f>
        <v/>
      </c>
      <c r="M2145" t="n">
        <v>0.381972251</v>
      </c>
      <c r="N2145" t="n">
        <v>0.40891114</v>
      </c>
      <c r="O2145" t="n">
        <v>0.40891114</v>
      </c>
      <c r="P2145" t="n">
        <v>0.938387437</v>
      </c>
      <c r="Q2145" t="n">
        <v>0.204151621</v>
      </c>
      <c r="R2145" t="n">
        <v>0.161497666473404</v>
      </c>
      <c r="S2145" t="n">
        <v>0.1389333019432323</v>
      </c>
      <c r="T2145" t="n">
        <v>0</v>
      </c>
      <c r="U2145" t="n">
        <v>0.65330975</v>
      </c>
      <c r="V2145" t="n">
        <v>0.850080767</v>
      </c>
      <c r="W2145" t="n">
        <v>0.012392067</v>
      </c>
      <c r="X2145" t="n">
        <v>0.00649206</v>
      </c>
      <c r="Y2145" t="n">
        <v>0.1830534565127077</v>
      </c>
      <c r="Z2145" t="n">
        <v>0.362052083</v>
      </c>
      <c r="AA2145" t="n">
        <v>0.65330975</v>
      </c>
      <c r="AB2145" t="n">
        <v>0</v>
      </c>
      <c r="AC2145" t="n">
        <v>0</v>
      </c>
      <c r="AD2145" t="n">
        <v>0.85</v>
      </c>
      <c r="AE2145" t="n">
        <v>0.85</v>
      </c>
      <c r="AF2145" t="n">
        <v>0.85</v>
      </c>
      <c r="AG2145" t="n">
        <v>0.85</v>
      </c>
      <c r="AH2145" t="n">
        <v>0.938387437</v>
      </c>
      <c r="AI2145" t="n">
        <v>0.012392067</v>
      </c>
      <c r="AJ2145" t="n">
        <v>0.449683287</v>
      </c>
      <c r="AK2145" t="n">
        <v>0.09725331136026261</v>
      </c>
      <c r="AL2145" t="n">
        <v>0</v>
      </c>
    </row>
    <row r="2146">
      <c r="A2146" t="inlineStr">
        <is>
          <t>2025-03-31 08:00</t>
        </is>
      </c>
      <c r="B2146" t="n">
        <v>73501.14665447998</v>
      </c>
      <c r="C2146" t="n">
        <v>66948.67992912089</v>
      </c>
      <c r="D2146" t="n">
        <v>6245.444973259332</v>
      </c>
      <c r="E2146" t="n">
        <v>307.021752099756</v>
      </c>
      <c r="F2146" t="n">
        <v>0.2820569029359527</v>
      </c>
      <c r="G2146" t="n">
        <v>0.1505008588724294</v>
      </c>
      <c r="H2146" t="n">
        <v>0.1497253524351636</v>
      </c>
      <c r="I2146" t="n">
        <v>0.1645177538631915</v>
      </c>
      <c r="J2146" t="n">
        <v>90</v>
      </c>
      <c r="K2146" t="n">
        <v>8</v>
      </c>
      <c r="L2146">
        <f>VLOOKUP(J2146,Clustering!$D$3:$E$367,2,FALSE)</f>
        <v/>
      </c>
      <c r="M2146" t="n">
        <v>0.391849999</v>
      </c>
      <c r="N2146" t="n">
        <v>0.406974584</v>
      </c>
      <c r="O2146" t="n">
        <v>0.406974584</v>
      </c>
      <c r="P2146" t="n">
        <v>0.935661015</v>
      </c>
      <c r="Q2146" t="n">
        <v>0.214852966</v>
      </c>
      <c r="R2146" t="n">
        <v>0.1497253524351636</v>
      </c>
      <c r="S2146" t="n">
        <v>0.2820569029359527</v>
      </c>
      <c r="T2146" t="n">
        <v>0.162233641</v>
      </c>
      <c r="U2146" t="n">
        <v>0.65330975</v>
      </c>
      <c r="V2146" t="n">
        <v>0.850080767</v>
      </c>
      <c r="W2146" t="n">
        <v>0.01235716</v>
      </c>
      <c r="X2146" t="n">
        <v>0.00649206</v>
      </c>
      <c r="Y2146" t="n">
        <v>0.1645177538631915</v>
      </c>
      <c r="Z2146" t="n">
        <v>0.401977686</v>
      </c>
      <c r="AA2146" t="n">
        <v>0.65330975</v>
      </c>
      <c r="AB2146" t="n">
        <v>0</v>
      </c>
      <c r="AC2146" t="n">
        <v>0</v>
      </c>
      <c r="AD2146" t="n">
        <v>0.85</v>
      </c>
      <c r="AE2146" t="n">
        <v>0.85</v>
      </c>
      <c r="AF2146" t="n">
        <v>0.85</v>
      </c>
      <c r="AG2146" t="n">
        <v>0.85</v>
      </c>
      <c r="AH2146" t="n">
        <v>0.935661015</v>
      </c>
      <c r="AI2146" t="n">
        <v>0.01235716</v>
      </c>
      <c r="AJ2146" t="n">
        <v>0.459980127</v>
      </c>
      <c r="AK2146" t="n">
        <v>0.1974398320551668</v>
      </c>
      <c r="AL2146" t="n">
        <v>0</v>
      </c>
    </row>
    <row r="2147">
      <c r="A2147" t="inlineStr">
        <is>
          <t>2025-03-31 09:00</t>
        </is>
      </c>
      <c r="B2147" t="n">
        <v>72537.43597567566</v>
      </c>
      <c r="C2147" t="n">
        <v>63285.33236988614</v>
      </c>
      <c r="D2147" t="n">
        <v>8929.95743901748</v>
      </c>
      <c r="E2147" t="n">
        <v>322.1461667720337</v>
      </c>
      <c r="F2147" t="n">
        <v>0.4032949052282931</v>
      </c>
      <c r="G2147" t="n">
        <v>0.1579147876333498</v>
      </c>
      <c r="H2147" t="n">
        <v>0.1576606153107693</v>
      </c>
      <c r="I2147" t="n">
        <v>0.1625088265529116</v>
      </c>
      <c r="J2147" t="n">
        <v>90</v>
      </c>
      <c r="K2147" t="n">
        <v>9</v>
      </c>
      <c r="L2147">
        <f>VLOOKUP(J2147,Clustering!$D$3:$E$367,2,FALSE)</f>
        <v/>
      </c>
      <c r="M2147" t="n">
        <v>0.391659932</v>
      </c>
      <c r="N2147" t="n">
        <v>0.408765208</v>
      </c>
      <c r="O2147" t="n">
        <v>0.408765208</v>
      </c>
      <c r="P2147" t="n">
        <v>0.9298215909999999</v>
      </c>
      <c r="Q2147" t="n">
        <v>0.219909508</v>
      </c>
      <c r="R2147" t="n">
        <v>0.1576606153107693</v>
      </c>
      <c r="S2147" t="n">
        <v>0.4032949052282931</v>
      </c>
      <c r="T2147" t="n">
        <v>0.449523953</v>
      </c>
      <c r="U2147" t="n">
        <v>0.651134034</v>
      </c>
      <c r="V2147" t="n">
        <v>0.850080767</v>
      </c>
      <c r="W2147" t="n">
        <v>0.012252438</v>
      </c>
      <c r="X2147" t="n">
        <v>0.00649206</v>
      </c>
      <c r="Y2147" t="n">
        <v>0.1625088265529116</v>
      </c>
      <c r="Z2147" t="n">
        <v>0.390319945</v>
      </c>
      <c r="AA2147" t="n">
        <v>0.651134034</v>
      </c>
      <c r="AB2147" t="n">
        <v>0</v>
      </c>
      <c r="AC2147" t="n">
        <v>0</v>
      </c>
      <c r="AD2147" t="n">
        <v>0.85</v>
      </c>
      <c r="AE2147" t="n">
        <v>0.85</v>
      </c>
      <c r="AF2147" t="n">
        <v>0.85</v>
      </c>
      <c r="AG2147" t="n">
        <v>0.85</v>
      </c>
      <c r="AH2147" t="n">
        <v>0.9298215909999999</v>
      </c>
      <c r="AI2147" t="n">
        <v>0.012252438</v>
      </c>
      <c r="AJ2147" t="n">
        <v>0.4638061</v>
      </c>
      <c r="AK2147" t="n">
        <v>0.2823064336598051</v>
      </c>
      <c r="AL2147" t="n">
        <v>0</v>
      </c>
    </row>
    <row r="2148">
      <c r="A2148" t="inlineStr">
        <is>
          <t>2025-03-31 10:00</t>
        </is>
      </c>
      <c r="B2148" t="n">
        <v>71329.56123867958</v>
      </c>
      <c r="C2148" t="n">
        <v>60297.32913513621</v>
      </c>
      <c r="D2148" t="n">
        <v>10695.11272780592</v>
      </c>
      <c r="E2148" t="n">
        <v>337.1193757374486</v>
      </c>
      <c r="F2148" t="n">
        <v>0.4830128814635167</v>
      </c>
      <c r="G2148" t="n">
        <v>0.1652545959497297</v>
      </c>
      <c r="H2148" t="n">
        <v>0.1653146283629359</v>
      </c>
      <c r="I2148" t="n">
        <v>0.1641695397960763</v>
      </c>
      <c r="J2148" t="n">
        <v>90</v>
      </c>
      <c r="K2148" t="n">
        <v>10</v>
      </c>
      <c r="L2148">
        <f>VLOOKUP(J2148,Clustering!$D$3:$E$367,2,FALSE)</f>
        <v/>
      </c>
      <c r="M2148" t="n">
        <v>0.404106471</v>
      </c>
      <c r="N2148" t="n">
        <v>0.420680354</v>
      </c>
      <c r="O2148" t="n">
        <v>0.420680354</v>
      </c>
      <c r="P2148" t="n">
        <v>0.925080873</v>
      </c>
      <c r="Q2148" t="n">
        <v>0.221749388</v>
      </c>
      <c r="R2148" t="n">
        <v>0.1653146283629359</v>
      </c>
      <c r="S2148" t="n">
        <v>0.4830128814635167</v>
      </c>
      <c r="T2148" t="n">
        <v>0.578358773</v>
      </c>
      <c r="U2148" t="n">
        <v>0.6626074159999999</v>
      </c>
      <c r="V2148" t="n">
        <v>0.850080767</v>
      </c>
      <c r="W2148" t="n">
        <v>0.012217531</v>
      </c>
      <c r="X2148" t="n">
        <v>0.00649206</v>
      </c>
      <c r="Y2148" t="n">
        <v>0.1641695397960763</v>
      </c>
      <c r="Z2148" t="n">
        <v>0.444110318</v>
      </c>
      <c r="AA2148" t="n">
        <v>0.6626074159999999</v>
      </c>
      <c r="AB2148" t="n">
        <v>0</v>
      </c>
      <c r="AC2148" t="n">
        <v>0</v>
      </c>
      <c r="AD2148" t="n">
        <v>0.85</v>
      </c>
      <c r="AE2148" t="n">
        <v>0.85</v>
      </c>
      <c r="AF2148" t="n">
        <v>0.85</v>
      </c>
      <c r="AG2148" t="n">
        <v>0.85</v>
      </c>
      <c r="AH2148" t="n">
        <v>0.925080873</v>
      </c>
      <c r="AI2148" t="n">
        <v>0.012217531</v>
      </c>
      <c r="AJ2148" t="n">
        <v>0.498455174</v>
      </c>
      <c r="AK2148" t="n">
        <v>0.3381090170244616</v>
      </c>
      <c r="AL2148" t="n">
        <v>0</v>
      </c>
    </row>
    <row r="2149">
      <c r="A2149" t="inlineStr">
        <is>
          <t>2025-03-31 11:00</t>
        </is>
      </c>
      <c r="B2149" t="n">
        <v>68291.69862243606</v>
      </c>
      <c r="C2149" t="n">
        <v>56235.16548281264</v>
      </c>
      <c r="D2149" t="n">
        <v>11704.976894991</v>
      </c>
      <c r="E2149" t="n">
        <v>351.55624463242</v>
      </c>
      <c r="F2149" t="n">
        <v>0.5286203859090438</v>
      </c>
      <c r="G2149" t="n">
        <v>0.1723314924668725</v>
      </c>
      <c r="H2149" t="n">
        <v>0.1728882843226912</v>
      </c>
      <c r="I2149" t="n">
        <v>0.162267755275678</v>
      </c>
      <c r="J2149" t="n">
        <v>90</v>
      </c>
      <c r="K2149" t="n">
        <v>11</v>
      </c>
      <c r="L2149">
        <f>VLOOKUP(J2149,Clustering!$D$3:$E$367,2,FALSE)</f>
        <v/>
      </c>
      <c r="M2149" t="n">
        <v>0.416443577</v>
      </c>
      <c r="N2149" t="n">
        <v>0.433356711</v>
      </c>
      <c r="O2149" t="n">
        <v>0.433356711</v>
      </c>
      <c r="P2149" t="n">
        <v>0.924399267</v>
      </c>
      <c r="Q2149" t="n">
        <v>0.229209039</v>
      </c>
      <c r="R2149" t="n">
        <v>0.1728882843226912</v>
      </c>
      <c r="S2149" t="n">
        <v>0.5286203859090438</v>
      </c>
      <c r="T2149" t="n">
        <v>0.611455342</v>
      </c>
      <c r="U2149" t="n">
        <v>0.6626074159999999</v>
      </c>
      <c r="V2149" t="n">
        <v>0.850080767</v>
      </c>
      <c r="W2149" t="n">
        <v>0.011903366</v>
      </c>
      <c r="X2149" t="n">
        <v>0.006781061</v>
      </c>
      <c r="Y2149" t="n">
        <v>0.162267755275678</v>
      </c>
      <c r="Z2149" t="n">
        <v>0.483141522</v>
      </c>
      <c r="AA2149" t="n">
        <v>0.6626074159999999</v>
      </c>
      <c r="AB2149" t="n">
        <v>0</v>
      </c>
      <c r="AC2149" t="n">
        <v>0</v>
      </c>
      <c r="AD2149" t="n">
        <v>0.85</v>
      </c>
      <c r="AE2149" t="n">
        <v>0.85</v>
      </c>
      <c r="AF2149" t="n">
        <v>0.85</v>
      </c>
      <c r="AG2149" t="n">
        <v>0.85</v>
      </c>
      <c r="AH2149" t="n">
        <v>0.924399267</v>
      </c>
      <c r="AI2149" t="n">
        <v>0.011903366</v>
      </c>
      <c r="AJ2149" t="n">
        <v>0.550632985</v>
      </c>
      <c r="AK2149" t="n">
        <v>0.3700342701363306</v>
      </c>
      <c r="AL2149" t="n">
        <v>0</v>
      </c>
    </row>
    <row r="2150">
      <c r="A2150" t="inlineStr">
        <is>
          <t>2025-03-31 12:00</t>
        </is>
      </c>
      <c r="B2150" t="n">
        <v>66995.52878898842</v>
      </c>
      <c r="C2150" t="n">
        <v>54669.93307415079</v>
      </c>
      <c r="D2150" t="n">
        <v>11959.63952231813</v>
      </c>
      <c r="E2150" t="n">
        <v>365.9561925194978</v>
      </c>
      <c r="F2150" t="n">
        <v>0.5401214642573393</v>
      </c>
      <c r="G2150" t="n">
        <v>0.1793902904507342</v>
      </c>
      <c r="H2150" t="n">
        <v>0.1805021188286522</v>
      </c>
      <c r="I2150" t="n">
        <v>0.1592945428564637</v>
      </c>
      <c r="J2150" t="n">
        <v>90</v>
      </c>
      <c r="K2150" t="n">
        <v>12</v>
      </c>
      <c r="L2150">
        <f>VLOOKUP(J2150,Clustering!$D$3:$E$367,2,FALSE)</f>
        <v/>
      </c>
      <c r="M2150" t="n">
        <v>0.435386968</v>
      </c>
      <c r="N2150" t="n">
        <v>0.45430386</v>
      </c>
      <c r="O2150" t="n">
        <v>0.45430386</v>
      </c>
      <c r="P2150" t="n">
        <v>0.924022859</v>
      </c>
      <c r="Q2150" t="n">
        <v>0.24521725</v>
      </c>
      <c r="R2150" t="n">
        <v>0.1805021188286522</v>
      </c>
      <c r="S2150" t="n">
        <v>0.5401214642573393</v>
      </c>
      <c r="T2150" t="n">
        <v>0.647876681</v>
      </c>
      <c r="U2150" t="n">
        <v>0.6626074159999999</v>
      </c>
      <c r="V2150" t="n">
        <v>0.850080767</v>
      </c>
      <c r="W2150" t="n">
        <v>0.011903366</v>
      </c>
      <c r="X2150" t="n">
        <v>0.00649206</v>
      </c>
      <c r="Y2150" t="n">
        <v>0.1592945428564637</v>
      </c>
      <c r="Z2150" t="n">
        <v>0.539269553</v>
      </c>
      <c r="AA2150" t="n">
        <v>0.6626074159999999</v>
      </c>
      <c r="AB2150" t="n">
        <v>0</v>
      </c>
      <c r="AC2150" t="n">
        <v>0</v>
      </c>
      <c r="AD2150" t="n">
        <v>0.85</v>
      </c>
      <c r="AE2150" t="n">
        <v>0.85</v>
      </c>
      <c r="AF2150" t="n">
        <v>0.85</v>
      </c>
      <c r="AG2150" t="n">
        <v>0.85</v>
      </c>
      <c r="AH2150" t="n">
        <v>0.924022859</v>
      </c>
      <c r="AI2150" t="n">
        <v>0.011903366</v>
      </c>
      <c r="AJ2150" t="n">
        <v>0.587162042</v>
      </c>
      <c r="AK2150" t="n">
        <v>0.3780850249801375</v>
      </c>
      <c r="AL2150" t="n">
        <v>0</v>
      </c>
    </row>
    <row r="2151">
      <c r="A2151" t="inlineStr">
        <is>
          <t>2025-03-31 13:00</t>
        </is>
      </c>
      <c r="B2151" t="n">
        <v>66927.42057686027</v>
      </c>
      <c r="C2151" t="n">
        <v>54544.12878255317</v>
      </c>
      <c r="D2151" t="n">
        <v>12002.11537958636</v>
      </c>
      <c r="E2151" t="n">
        <v>381.1764147207376</v>
      </c>
      <c r="F2151" t="n">
        <v>0.5420397597193797</v>
      </c>
      <c r="G2151" t="n">
        <v>0.186851183686636</v>
      </c>
      <c r="H2151" t="n">
        <v>0.1884172924311551</v>
      </c>
      <c r="I2151" t="n">
        <v>0.1585445433272925</v>
      </c>
      <c r="J2151" t="n">
        <v>90</v>
      </c>
      <c r="K2151" t="n">
        <v>13</v>
      </c>
      <c r="L2151">
        <f>VLOOKUP(J2151,Clustering!$D$3:$E$367,2,FALSE)</f>
        <v/>
      </c>
      <c r="M2151" t="n">
        <v>0.461362855</v>
      </c>
      <c r="N2151" t="n">
        <v>0.47854631</v>
      </c>
      <c r="O2151" t="n">
        <v>0.47854631</v>
      </c>
      <c r="P2151" t="n">
        <v>0.922344278</v>
      </c>
      <c r="Q2151" t="n">
        <v>0.266895296</v>
      </c>
      <c r="R2151" t="n">
        <v>0.1884172924311551</v>
      </c>
      <c r="S2151" t="n">
        <v>0.5420397597193797</v>
      </c>
      <c r="T2151" t="n">
        <v>0.657699864</v>
      </c>
      <c r="U2151" t="n">
        <v>0.6626074159999999</v>
      </c>
      <c r="V2151" t="n">
        <v>0.850080767</v>
      </c>
      <c r="W2151" t="n">
        <v>0.011693922</v>
      </c>
      <c r="X2151" t="n">
        <v>0.009857878</v>
      </c>
      <c r="Y2151" t="n">
        <v>0.1585445433272925</v>
      </c>
      <c r="Z2151" t="n">
        <v>0.585213126</v>
      </c>
      <c r="AA2151" t="n">
        <v>0.6626074159999999</v>
      </c>
      <c r="AB2151" t="n">
        <v>0</v>
      </c>
      <c r="AC2151" t="n">
        <v>0</v>
      </c>
      <c r="AD2151" t="n">
        <v>0.85</v>
      </c>
      <c r="AE2151" t="n">
        <v>0.85</v>
      </c>
      <c r="AF2151" t="n">
        <v>0.85</v>
      </c>
      <c r="AG2151" t="n">
        <v>0.85</v>
      </c>
      <c r="AH2151" t="n">
        <v>0.922344278</v>
      </c>
      <c r="AI2151" t="n">
        <v>0.011693922</v>
      </c>
      <c r="AJ2151" t="n">
        <v>0.604931513</v>
      </c>
      <c r="AK2151" t="n">
        <v>0.3794278318035657</v>
      </c>
      <c r="AL2151" t="n">
        <v>0</v>
      </c>
    </row>
    <row r="2152">
      <c r="A2152" t="inlineStr">
        <is>
          <t>2025-03-31 14:00</t>
        </is>
      </c>
      <c r="B2152" t="n">
        <v>67083.55442076435</v>
      </c>
      <c r="C2152" t="n">
        <v>56497.72294651297</v>
      </c>
      <c r="D2152" t="n">
        <v>10193.32299014657</v>
      </c>
      <c r="E2152" t="n">
        <v>392.5084841048157</v>
      </c>
      <c r="F2152" t="n">
        <v>0.4603510439266824</v>
      </c>
      <c r="G2152" t="n">
        <v>0.1924061196592233</v>
      </c>
      <c r="H2152" t="n">
        <v>0.1939016639882194</v>
      </c>
      <c r="I2152" t="n">
        <v>0.1653748961822443</v>
      </c>
      <c r="J2152" t="n">
        <v>90</v>
      </c>
      <c r="K2152" t="n">
        <v>14</v>
      </c>
      <c r="L2152">
        <f>VLOOKUP(J2152,Clustering!$D$3:$E$367,2,FALSE)</f>
        <v/>
      </c>
      <c r="M2152" t="n">
        <v>0.483664104</v>
      </c>
      <c r="N2152" t="n">
        <v>0.493764644</v>
      </c>
      <c r="O2152" t="n">
        <v>0.493764644</v>
      </c>
      <c r="P2152" t="n">
        <v>0.921479555</v>
      </c>
      <c r="Q2152" t="n">
        <v>0.311302748</v>
      </c>
      <c r="R2152" t="n">
        <v>0.1939016639882194</v>
      </c>
      <c r="S2152" t="n">
        <v>0.4603510439266824</v>
      </c>
      <c r="T2152" t="n">
        <v>0.65399728</v>
      </c>
      <c r="U2152" t="n">
        <v>0.66423529</v>
      </c>
      <c r="V2152" t="n">
        <v>0.850080767</v>
      </c>
      <c r="W2152" t="n">
        <v>0.011659015</v>
      </c>
      <c r="X2152" t="n">
        <v>0.015064929</v>
      </c>
      <c r="Y2152" t="n">
        <v>0.1653748961822443</v>
      </c>
      <c r="Z2152" t="n">
        <v>0.627129795</v>
      </c>
      <c r="AA2152" t="n">
        <v>0.66423529</v>
      </c>
      <c r="AB2152" t="n">
        <v>0</v>
      </c>
      <c r="AC2152" t="n">
        <v>0</v>
      </c>
      <c r="AD2152" t="n">
        <v>0.85</v>
      </c>
      <c r="AE2152" t="n">
        <v>0.85</v>
      </c>
      <c r="AF2152" t="n">
        <v>0.85</v>
      </c>
      <c r="AG2152" t="n">
        <v>0.85</v>
      </c>
      <c r="AH2152" t="n">
        <v>0.921479555</v>
      </c>
      <c r="AI2152" t="n">
        <v>0.011659015</v>
      </c>
      <c r="AJ2152" t="n">
        <v>0.613015155</v>
      </c>
      <c r="AK2152" t="n">
        <v>0.3222457307486777</v>
      </c>
      <c r="AL2152" t="n">
        <v>0</v>
      </c>
    </row>
    <row r="2153">
      <c r="A2153" t="inlineStr">
        <is>
          <t>2025-03-31 15:00</t>
        </is>
      </c>
      <c r="B2153" t="n">
        <v>67521.61653168932</v>
      </c>
      <c r="C2153" t="n">
        <v>59271.53252510431</v>
      </c>
      <c r="D2153" t="n">
        <v>7840.479559050779</v>
      </c>
      <c r="E2153" t="n">
        <v>409.6044475342314</v>
      </c>
      <c r="F2153" t="n">
        <v>0.3540918847939835</v>
      </c>
      <c r="G2153" t="n">
        <v>0.2007864938893291</v>
      </c>
      <c r="H2153" t="n">
        <v>0.2017364804983111</v>
      </c>
      <c r="I2153" t="n">
        <v>0.1836159561595861</v>
      </c>
      <c r="J2153" t="n">
        <v>90</v>
      </c>
      <c r="K2153" t="n">
        <v>15</v>
      </c>
      <c r="L2153">
        <f>VLOOKUP(J2153,Clustering!$D$3:$E$367,2,FALSE)</f>
        <v/>
      </c>
      <c r="M2153" t="n">
        <v>0.506541316</v>
      </c>
      <c r="N2153" t="n">
        <v>0.507024729</v>
      </c>
      <c r="O2153" t="n">
        <v>0.507024729</v>
      </c>
      <c r="P2153" t="n">
        <v>0.920594485</v>
      </c>
      <c r="Q2153" t="n">
        <v>0.393246262</v>
      </c>
      <c r="R2153" t="n">
        <v>0.2017364804983111</v>
      </c>
      <c r="S2153" t="n">
        <v>0.3540918847939835</v>
      </c>
      <c r="T2153" t="n">
        <v>0.6583799299999999</v>
      </c>
      <c r="U2153" t="n">
        <v>0.66423529</v>
      </c>
      <c r="V2153" t="n">
        <v>0.850080767</v>
      </c>
      <c r="W2153" t="n">
        <v>0.011414664</v>
      </c>
      <c r="X2153" t="n">
        <v>0.018178605</v>
      </c>
      <c r="Y2153" t="n">
        <v>0.1836159561595861</v>
      </c>
      <c r="Z2153" t="n">
        <v>0.652504292</v>
      </c>
      <c r="AA2153" t="n">
        <v>0.66423529</v>
      </c>
      <c r="AB2153" t="n">
        <v>0</v>
      </c>
      <c r="AC2153" t="n">
        <v>0</v>
      </c>
      <c r="AD2153" t="n">
        <v>0.85</v>
      </c>
      <c r="AE2153" t="n">
        <v>0.85</v>
      </c>
      <c r="AF2153" t="n">
        <v>0.85</v>
      </c>
      <c r="AG2153" t="n">
        <v>0.85</v>
      </c>
      <c r="AH2153" t="n">
        <v>0.920594485</v>
      </c>
      <c r="AI2153" t="n">
        <v>0.011414664</v>
      </c>
      <c r="AJ2153" t="n">
        <v>0.634389985</v>
      </c>
      <c r="AK2153" t="n">
        <v>0.2478643193557884</v>
      </c>
      <c r="AL2153" t="n">
        <v>0.000177788</v>
      </c>
    </row>
    <row r="2154">
      <c r="A2154" t="inlineStr">
        <is>
          <t>2025-03-31 16:00</t>
        </is>
      </c>
      <c r="B2154" t="n">
        <v>68779.18164540248</v>
      </c>
      <c r="C2154" t="n">
        <v>63221.3755618835</v>
      </c>
      <c r="D2154" t="n">
        <v>5148.423212030288</v>
      </c>
      <c r="E2154" t="n">
        <v>409.3828714886879</v>
      </c>
      <c r="F2154" t="n">
        <v>0.2325131855946839</v>
      </c>
      <c r="G2154" t="n">
        <v>0.2006778781807293</v>
      </c>
      <c r="H2154" t="n">
        <v>0.2008927310279935</v>
      </c>
      <c r="I2154" t="n">
        <v>0.1967945193150224</v>
      </c>
      <c r="J2154" t="n">
        <v>90</v>
      </c>
      <c r="K2154" t="n">
        <v>16</v>
      </c>
      <c r="L2154">
        <f>VLOOKUP(J2154,Clustering!$D$3:$E$367,2,FALSE)</f>
        <v/>
      </c>
      <c r="M2154" t="n">
        <v>0.528139891</v>
      </c>
      <c r="N2154" t="n">
        <v>0.520243402</v>
      </c>
      <c r="O2154" t="n">
        <v>0.520243402</v>
      </c>
      <c r="P2154" t="n">
        <v>0.920279116</v>
      </c>
      <c r="Q2154" t="n">
        <v>0.45282334</v>
      </c>
      <c r="R2154" t="n">
        <v>0.2008927310279935</v>
      </c>
      <c r="S2154" t="n">
        <v>0.2325131855946839</v>
      </c>
      <c r="T2154" t="n">
        <v>0.663669337</v>
      </c>
      <c r="U2154" t="n">
        <v>0.666411007</v>
      </c>
      <c r="V2154" t="n">
        <v>0.850080767</v>
      </c>
      <c r="W2154" t="n">
        <v>0.011903366</v>
      </c>
      <c r="X2154" t="n">
        <v>0.018609175</v>
      </c>
      <c r="Y2154" t="n">
        <v>0.1967945193150224</v>
      </c>
      <c r="Z2154" t="n">
        <v>0.680324428</v>
      </c>
      <c r="AA2154" t="n">
        <v>0.666411007</v>
      </c>
      <c r="AB2154" t="n">
        <v>0</v>
      </c>
      <c r="AC2154" t="n">
        <v>0</v>
      </c>
      <c r="AD2154" t="n">
        <v>0.85</v>
      </c>
      <c r="AE2154" t="n">
        <v>0.85</v>
      </c>
      <c r="AF2154" t="n">
        <v>0.85</v>
      </c>
      <c r="AG2154" t="n">
        <v>0.85</v>
      </c>
      <c r="AH2154" t="n">
        <v>0.920279116</v>
      </c>
      <c r="AI2154" t="n">
        <v>0.011903366</v>
      </c>
      <c r="AJ2154" t="n">
        <v>0.646769067</v>
      </c>
      <c r="AK2154" t="n">
        <v>0.1627592299162787</v>
      </c>
      <c r="AL2154" t="n">
        <v>0.036880128</v>
      </c>
    </row>
    <row r="2155">
      <c r="A2155" t="inlineStr">
        <is>
          <t>2025-03-31 17:00</t>
        </is>
      </c>
      <c r="B2155" t="n">
        <v>70115.1651633009</v>
      </c>
      <c r="C2155" t="n">
        <v>67332.99595286796</v>
      </c>
      <c r="D2155" t="n">
        <v>2377.962369900948</v>
      </c>
      <c r="E2155" t="n">
        <v>404.2068405319845</v>
      </c>
      <c r="F2155" t="n">
        <v>0.1073935811178028</v>
      </c>
      <c r="G2155" t="n">
        <v>0.1981406081039139</v>
      </c>
      <c r="H2155" t="n">
        <v>0.1977186258777512</v>
      </c>
      <c r="I2155" t="n">
        <v>0.2057677279676062</v>
      </c>
      <c r="J2155" t="n">
        <v>90</v>
      </c>
      <c r="K2155" t="n">
        <v>17</v>
      </c>
      <c r="L2155">
        <f>VLOOKUP(J2155,Clustering!$D$3:$E$367,2,FALSE)</f>
        <v/>
      </c>
      <c r="M2155" t="n">
        <v>0.559207283</v>
      </c>
      <c r="N2155" t="n">
        <v>0.527873276</v>
      </c>
      <c r="O2155" t="n">
        <v>0.527873276</v>
      </c>
      <c r="P2155" t="n">
        <v>0.920279116</v>
      </c>
      <c r="Q2155" t="n">
        <v>0.498494928</v>
      </c>
      <c r="R2155" t="n">
        <v>0.1977186258777512</v>
      </c>
      <c r="S2155" t="n">
        <v>0.1073935811178028</v>
      </c>
      <c r="T2155" t="n">
        <v>0.6549040350000001</v>
      </c>
      <c r="U2155" t="n">
        <v>0.666411007</v>
      </c>
      <c r="V2155" t="n">
        <v>0.850080767</v>
      </c>
      <c r="W2155" t="n">
        <v>0.012496789</v>
      </c>
      <c r="X2155" t="n">
        <v>0.020920348</v>
      </c>
      <c r="Y2155" t="n">
        <v>0.2057677279676062</v>
      </c>
      <c r="Z2155" t="n">
        <v>0.693390137</v>
      </c>
      <c r="AA2155" t="n">
        <v>0.666411007</v>
      </c>
      <c r="AB2155" t="n">
        <v>0</v>
      </c>
      <c r="AC2155" t="n">
        <v>0</v>
      </c>
      <c r="AD2155" t="n">
        <v>0.85</v>
      </c>
      <c r="AE2155" t="n">
        <v>0.85</v>
      </c>
      <c r="AF2155" t="n">
        <v>0.85</v>
      </c>
      <c r="AG2155" t="n">
        <v>0.85</v>
      </c>
      <c r="AH2155" t="n">
        <v>0.920279116</v>
      </c>
      <c r="AI2155" t="n">
        <v>0.012496789</v>
      </c>
      <c r="AJ2155" t="n">
        <v>0.659742217</v>
      </c>
      <c r="AK2155" t="n">
        <v>0.0751755067824619</v>
      </c>
      <c r="AL2155" t="n">
        <v>0.464468458</v>
      </c>
    </row>
    <row r="2156">
      <c r="A2156" t="inlineStr">
        <is>
          <t>2025-03-31 18:00</t>
        </is>
      </c>
      <c r="B2156" t="n">
        <v>74735.05005818687</v>
      </c>
      <c r="C2156" t="n">
        <v>74006.47531303477</v>
      </c>
      <c r="D2156" t="n">
        <v>327.908172566925</v>
      </c>
      <c r="E2156" t="n">
        <v>400.6665725851805</v>
      </c>
      <c r="F2156" t="n">
        <v>0.0148089950352004</v>
      </c>
      <c r="G2156" t="n">
        <v>0.1964051826397943</v>
      </c>
      <c r="H2156" t="n">
        <v>0.1949061276433593</v>
      </c>
      <c r="I2156" t="n">
        <v>0.2234998596930104</v>
      </c>
      <c r="J2156" t="n">
        <v>90</v>
      </c>
      <c r="K2156" t="n">
        <v>18</v>
      </c>
      <c r="L2156">
        <f>VLOOKUP(J2156,Clustering!$D$3:$E$367,2,FALSE)</f>
        <v/>
      </c>
      <c r="M2156" t="n">
        <v>0.569810743</v>
      </c>
      <c r="N2156" t="n">
        <v>0.533260925</v>
      </c>
      <c r="O2156" t="n">
        <v>0.533260925</v>
      </c>
      <c r="P2156" t="n">
        <v>0.920258769</v>
      </c>
      <c r="Q2156" t="n">
        <v>0.5147159140000001</v>
      </c>
      <c r="R2156" t="n">
        <v>0.1949061276433593</v>
      </c>
      <c r="S2156" t="n">
        <v>0.0148089950352004</v>
      </c>
      <c r="T2156" t="n">
        <v>0.586066193</v>
      </c>
      <c r="U2156" t="n">
        <v>0.666411007</v>
      </c>
      <c r="V2156" t="n">
        <v>0.850080767</v>
      </c>
      <c r="W2156" t="n">
        <v>0.012776046</v>
      </c>
      <c r="X2156" t="n">
        <v>0.03080587</v>
      </c>
      <c r="Y2156" t="n">
        <v>0.2234998596930104</v>
      </c>
      <c r="Z2156" t="n">
        <v>0.720664573</v>
      </c>
      <c r="AA2156" t="n">
        <v>0.666411007</v>
      </c>
      <c r="AB2156" t="n">
        <v>0</v>
      </c>
      <c r="AC2156" t="n">
        <v>0</v>
      </c>
      <c r="AD2156" t="n">
        <v>0.85</v>
      </c>
      <c r="AE2156" t="n">
        <v>0.85</v>
      </c>
      <c r="AF2156" t="n">
        <v>0.85</v>
      </c>
      <c r="AG2156" t="n">
        <v>0.85</v>
      </c>
      <c r="AH2156" t="n">
        <v>0.920258769</v>
      </c>
      <c r="AI2156" t="n">
        <v>0.012776046</v>
      </c>
      <c r="AJ2156" t="n">
        <v>0.676966684</v>
      </c>
      <c r="AK2156" t="n">
        <v>0.0103662965246402</v>
      </c>
      <c r="AL2156" t="n">
        <v>0.42381576</v>
      </c>
    </row>
    <row r="2157">
      <c r="A2157" t="inlineStr">
        <is>
          <t>2025-03-31 19:00</t>
        </is>
      </c>
      <c r="B2157" t="n">
        <v>73955.87617791991</v>
      </c>
      <c r="C2157" t="n">
        <v>73558.62443325028</v>
      </c>
      <c r="D2157" t="n">
        <v>0</v>
      </c>
      <c r="E2157" t="n">
        <v>397.2517446696286</v>
      </c>
      <c r="F2157" t="n">
        <v>0</v>
      </c>
      <c r="G2157" t="n">
        <v>0.1947312473870729</v>
      </c>
      <c r="H2157" t="n">
        <v>0.192736486148257</v>
      </c>
      <c r="I2157" t="n">
        <v>0.2307855694049589</v>
      </c>
      <c r="J2157" t="n">
        <v>90</v>
      </c>
      <c r="K2157" t="n">
        <v>19</v>
      </c>
      <c r="L2157">
        <f>VLOOKUP(J2157,Clustering!$D$3:$E$367,2,FALSE)</f>
        <v/>
      </c>
      <c r="M2157" t="n">
        <v>0.5879189889999999</v>
      </c>
      <c r="N2157" t="n">
        <v>0.5384395360000001</v>
      </c>
      <c r="O2157" t="n">
        <v>0.5384395360000001</v>
      </c>
      <c r="P2157" t="n">
        <v>0.920808123</v>
      </c>
      <c r="Q2157" t="n">
        <v>0.512150094</v>
      </c>
      <c r="R2157" t="n">
        <v>0.192736486148257</v>
      </c>
      <c r="S2157" t="n">
        <v>0</v>
      </c>
      <c r="T2157" t="n">
        <v>0.301722835</v>
      </c>
      <c r="U2157" t="n">
        <v>0.666411007</v>
      </c>
      <c r="V2157" t="n">
        <v>0.850080767</v>
      </c>
      <c r="W2157" t="n">
        <v>0.01298549</v>
      </c>
      <c r="X2157" t="n">
        <v>0.04050375</v>
      </c>
      <c r="Y2157" t="n">
        <v>0.2307855694049589</v>
      </c>
      <c r="Z2157" t="n">
        <v>0.7076652329999999</v>
      </c>
      <c r="AA2157" t="n">
        <v>0.666411007</v>
      </c>
      <c r="AB2157" t="n">
        <v>0</v>
      </c>
      <c r="AC2157" t="n">
        <v>0</v>
      </c>
      <c r="AD2157" t="n">
        <v>0.85</v>
      </c>
      <c r="AE2157" t="n">
        <v>0.85</v>
      </c>
      <c r="AF2157" t="n">
        <v>0.85</v>
      </c>
      <c r="AG2157" t="n">
        <v>0.85</v>
      </c>
      <c r="AH2157" t="n">
        <v>0.920808123</v>
      </c>
      <c r="AI2157" t="n">
        <v>0.01298549</v>
      </c>
      <c r="AJ2157" t="n">
        <v>0.691298815</v>
      </c>
      <c r="AK2157" t="n">
        <v>0</v>
      </c>
      <c r="AL2157" t="n">
        <v>0.340303193</v>
      </c>
    </row>
    <row r="2158">
      <c r="A2158" t="inlineStr">
        <is>
          <t>2025-03-31 20:00</t>
        </is>
      </c>
      <c r="B2158" t="n">
        <v>71945.9714505486</v>
      </c>
      <c r="C2158" t="n">
        <v>71563.61811237171</v>
      </c>
      <c r="D2158" t="n">
        <v>0</v>
      </c>
      <c r="E2158" t="n">
        <v>382.3533381768978</v>
      </c>
      <c r="F2158" t="n">
        <v>0</v>
      </c>
      <c r="G2158" t="n">
        <v>0.1874281069494597</v>
      </c>
      <c r="H2158" t="n">
        <v>0.185122651642296</v>
      </c>
      <c r="I2158" t="n">
        <v>0.2290980704643238</v>
      </c>
      <c r="J2158" t="n">
        <v>90</v>
      </c>
      <c r="K2158" t="n">
        <v>20</v>
      </c>
      <c r="L2158">
        <f>VLOOKUP(J2158,Clustering!$D$3:$E$367,2,FALSE)</f>
        <v/>
      </c>
      <c r="M2158" t="n">
        <v>0.587688605</v>
      </c>
      <c r="N2158" t="n">
        <v>0.532955257</v>
      </c>
      <c r="O2158" t="n">
        <v>0.532955257</v>
      </c>
      <c r="P2158" t="n">
        <v>0.921520248</v>
      </c>
      <c r="Q2158" t="n">
        <v>0.47501455</v>
      </c>
      <c r="R2158" t="n">
        <v>0.185122651642296</v>
      </c>
      <c r="S2158" t="n">
        <v>0</v>
      </c>
      <c r="T2158" t="n">
        <v>0.000604504</v>
      </c>
      <c r="U2158" t="n">
        <v>0.666411007</v>
      </c>
      <c r="V2158" t="n">
        <v>0.850080767</v>
      </c>
      <c r="W2158" t="n">
        <v>0.012671325</v>
      </c>
      <c r="X2158" t="n">
        <v>0.027207175</v>
      </c>
      <c r="Y2158" t="n">
        <v>0.2290980704643238</v>
      </c>
      <c r="Z2158" t="n">
        <v>0.6953817289999999</v>
      </c>
      <c r="AA2158" t="n">
        <v>0.666411007</v>
      </c>
      <c r="AB2158" t="n">
        <v>0</v>
      </c>
      <c r="AC2158" t="n">
        <v>0</v>
      </c>
      <c r="AD2158" t="n">
        <v>0.85</v>
      </c>
      <c r="AE2158" t="n">
        <v>0.85</v>
      </c>
      <c r="AF2158" t="n">
        <v>0.85</v>
      </c>
      <c r="AG2158" t="n">
        <v>0.85</v>
      </c>
      <c r="AH2158" t="n">
        <v>0.921520248</v>
      </c>
      <c r="AI2158" t="n">
        <v>0.012671325</v>
      </c>
      <c r="AJ2158" t="n">
        <v>0.693311519</v>
      </c>
      <c r="AK2158" t="n">
        <v>0</v>
      </c>
      <c r="AL2158" t="n">
        <v>0.113484988</v>
      </c>
    </row>
    <row r="2159">
      <c r="A2159" t="inlineStr">
        <is>
          <t>2025-03-31 21:00</t>
        </is>
      </c>
      <c r="B2159" t="n">
        <v>69006.72233550437</v>
      </c>
      <c r="C2159" t="n">
        <v>68639.18623996669</v>
      </c>
      <c r="D2159" t="n">
        <v>0</v>
      </c>
      <c r="E2159" t="n">
        <v>367.5360955376788</v>
      </c>
      <c r="F2159" t="n">
        <v>0</v>
      </c>
      <c r="G2159" t="n">
        <v>0.1801647527145483</v>
      </c>
      <c r="H2159" t="n">
        <v>0.1774485493170267</v>
      </c>
      <c r="I2159" t="n">
        <v>0.2292587846491462</v>
      </c>
      <c r="J2159" t="n">
        <v>90</v>
      </c>
      <c r="K2159" t="n">
        <v>21</v>
      </c>
      <c r="L2159">
        <f>VLOOKUP(J2159,Clustering!$D$3:$E$367,2,FALSE)</f>
        <v/>
      </c>
      <c r="M2159" t="n">
        <v>0.558902023</v>
      </c>
      <c r="N2159" t="n">
        <v>0.5197227800000001</v>
      </c>
      <c r="O2159" t="n">
        <v>0.5197227800000001</v>
      </c>
      <c r="P2159" t="n">
        <v>0.923687143</v>
      </c>
      <c r="Q2159" t="n">
        <v>0.438942882</v>
      </c>
      <c r="R2159" t="n">
        <v>0.1774485493170267</v>
      </c>
      <c r="S2159" t="n">
        <v>0</v>
      </c>
      <c r="T2159" t="n">
        <v>0</v>
      </c>
      <c r="U2159" t="n">
        <v>0.664783133</v>
      </c>
      <c r="V2159" t="n">
        <v>0.850080767</v>
      </c>
      <c r="W2159" t="n">
        <v>0.012741139</v>
      </c>
      <c r="X2159" t="n">
        <v>0.015558326</v>
      </c>
      <c r="Y2159" t="n">
        <v>0.2292587846491462</v>
      </c>
      <c r="Z2159" t="n">
        <v>0.622753138</v>
      </c>
      <c r="AA2159" t="n">
        <v>0.664783133</v>
      </c>
      <c r="AB2159" t="n">
        <v>0</v>
      </c>
      <c r="AC2159" t="n">
        <v>0</v>
      </c>
      <c r="AD2159" t="n">
        <v>0.85</v>
      </c>
      <c r="AE2159" t="n">
        <v>0.85</v>
      </c>
      <c r="AF2159" t="n">
        <v>0.85</v>
      </c>
      <c r="AG2159" t="n">
        <v>0.85</v>
      </c>
      <c r="AH2159" t="n">
        <v>0.923687143</v>
      </c>
      <c r="AI2159" t="n">
        <v>0.012741139</v>
      </c>
      <c r="AJ2159" t="n">
        <v>0.672790906</v>
      </c>
      <c r="AK2159" t="n">
        <v>0</v>
      </c>
      <c r="AL2159" t="n">
        <v>0.161466012</v>
      </c>
    </row>
    <row r="2160">
      <c r="A2160" t="inlineStr">
        <is>
          <t>2025-03-31 22:00</t>
        </is>
      </c>
      <c r="B2160" t="n">
        <v>64464.93912647555</v>
      </c>
      <c r="C2160" t="n">
        <v>64101.67502917639</v>
      </c>
      <c r="D2160" t="n">
        <v>0</v>
      </c>
      <c r="E2160" t="n">
        <v>363.2640972991632</v>
      </c>
      <c r="F2160" t="n">
        <v>0</v>
      </c>
      <c r="G2160" t="n">
        <v>0.1780706359309623</v>
      </c>
      <c r="H2160" t="n">
        <v>0.1755601576453635</v>
      </c>
      <c r="I2160" t="n">
        <v>0.2234462882980696</v>
      </c>
      <c r="J2160" t="n">
        <v>90</v>
      </c>
      <c r="K2160" t="n">
        <v>22</v>
      </c>
      <c r="L2160">
        <f>VLOOKUP(J2160,Clustering!$D$3:$E$367,2,FALSE)</f>
        <v/>
      </c>
      <c r="M2160" t="n">
        <v>0.517277248</v>
      </c>
      <c r="N2160" t="n">
        <v>0.494798</v>
      </c>
      <c r="O2160" t="n">
        <v>0.494798</v>
      </c>
      <c r="P2160" t="n">
        <v>0.9262101</v>
      </c>
      <c r="Q2160" t="n">
        <v>0.400030039</v>
      </c>
      <c r="R2160" t="n">
        <v>0.1755601576453635</v>
      </c>
      <c r="S2160" t="n">
        <v>0</v>
      </c>
      <c r="T2160" t="n">
        <v>0</v>
      </c>
      <c r="U2160" t="n">
        <v>0.664783133</v>
      </c>
      <c r="V2160" t="n">
        <v>0.850080767</v>
      </c>
      <c r="W2160" t="n">
        <v>0.012880768</v>
      </c>
      <c r="X2160" t="n">
        <v>0.007025665</v>
      </c>
      <c r="Y2160" t="n">
        <v>0.2234462882980696</v>
      </c>
      <c r="Z2160" t="n">
        <v>0.546389982</v>
      </c>
      <c r="AA2160" t="n">
        <v>0.664783133</v>
      </c>
      <c r="AB2160" t="n">
        <v>0</v>
      </c>
      <c r="AC2160" t="n">
        <v>0</v>
      </c>
      <c r="AD2160" t="n">
        <v>0.85</v>
      </c>
      <c r="AE2160" t="n">
        <v>0.85</v>
      </c>
      <c r="AF2160" t="n">
        <v>0.85</v>
      </c>
      <c r="AG2160" t="n">
        <v>0.85</v>
      </c>
      <c r="AH2160" t="n">
        <v>0.9262101</v>
      </c>
      <c r="AI2160" t="n">
        <v>0.012880768</v>
      </c>
      <c r="AJ2160" t="n">
        <v>0.630519184</v>
      </c>
      <c r="AK2160" t="n">
        <v>0</v>
      </c>
      <c r="AL2160" t="n">
        <v>0.115301892</v>
      </c>
    </row>
    <row r="2161">
      <c r="A2161" t="inlineStr">
        <is>
          <t>2025-03-31 23:00</t>
        </is>
      </c>
      <c r="B2161" t="n">
        <v>60008.98509938987</v>
      </c>
      <c r="C2161" t="n">
        <v>59646.63325043928</v>
      </c>
      <c r="D2161" t="n">
        <v>0</v>
      </c>
      <c r="E2161" t="n">
        <v>362.3518489505972</v>
      </c>
      <c r="F2161" t="n">
        <v>0</v>
      </c>
      <c r="G2161" t="n">
        <v>0.1776234553679398</v>
      </c>
      <c r="H2161" t="n">
        <v>0.1755802469184663</v>
      </c>
      <c r="I2161" t="n">
        <v>0.2145534367378971</v>
      </c>
      <c r="J2161" t="n">
        <v>90</v>
      </c>
      <c r="K2161" t="n">
        <v>23</v>
      </c>
      <c r="L2161">
        <f>VLOOKUP(J2161,Clustering!$D$3:$E$367,2,FALSE)</f>
        <v/>
      </c>
      <c r="M2161" t="n">
        <v>0.475318415</v>
      </c>
      <c r="N2161" t="n">
        <v>0.456273941</v>
      </c>
      <c r="O2161" t="n">
        <v>0.456273941</v>
      </c>
      <c r="P2161" t="n">
        <v>0.928417687</v>
      </c>
      <c r="Q2161" t="n">
        <v>0.369277753</v>
      </c>
      <c r="R2161" t="n">
        <v>0.1755802469184663</v>
      </c>
      <c r="S2161" t="n">
        <v>0</v>
      </c>
      <c r="T2161" t="n">
        <v>0</v>
      </c>
      <c r="U2161" t="n">
        <v>0.655673298</v>
      </c>
      <c r="V2161" t="n">
        <v>0.850080767</v>
      </c>
      <c r="W2161" t="n">
        <v>0.012252438</v>
      </c>
      <c r="X2161" t="n">
        <v>0.007025665</v>
      </c>
      <c r="Y2161" t="n">
        <v>0.2145534367378971</v>
      </c>
      <c r="Z2161" t="n">
        <v>0.475663438</v>
      </c>
      <c r="AA2161" t="n">
        <v>0.655673298</v>
      </c>
      <c r="AB2161" t="n">
        <v>0</v>
      </c>
      <c r="AC2161" t="n">
        <v>0</v>
      </c>
      <c r="AD2161" t="n">
        <v>0.85</v>
      </c>
      <c r="AE2161" t="n">
        <v>0.85</v>
      </c>
      <c r="AF2161" t="n">
        <v>0.85</v>
      </c>
      <c r="AG2161" t="n">
        <v>0.85</v>
      </c>
      <c r="AH2161" t="n">
        <v>0.928417687</v>
      </c>
      <c r="AI2161" t="n">
        <v>0.012252438</v>
      </c>
      <c r="AJ2161" t="n">
        <v>0.566463525</v>
      </c>
      <c r="AK2161" t="n">
        <v>0</v>
      </c>
      <c r="AL2161" t="n">
        <v>0.067351222</v>
      </c>
    </row>
    <row r="2162">
      <c r="A2162" t="inlineStr">
        <is>
          <t>2025-04-01 00:00</t>
        </is>
      </c>
      <c r="B2162" t="n">
        <v>54652.64195717105</v>
      </c>
      <c r="C2162" t="n">
        <v>54288.04060811691</v>
      </c>
      <c r="D2162" t="n">
        <v>0</v>
      </c>
      <c r="E2162" t="n">
        <v>364.601349054138</v>
      </c>
      <c r="F2162" t="n">
        <v>0</v>
      </c>
      <c r="G2162" t="n">
        <v>0.1787261514971264</v>
      </c>
      <c r="H2162" t="n">
        <v>0.1771070316742791</v>
      </c>
      <c r="I2162" t="n">
        <v>0.2079909408576493</v>
      </c>
      <c r="J2162" t="n">
        <v>91</v>
      </c>
      <c r="K2162" t="n">
        <v>0</v>
      </c>
      <c r="L2162">
        <f>VLOOKUP(J2162,Clustering!$D$3:$E$367,2,FALSE)</f>
        <v/>
      </c>
      <c r="M2162" t="n">
        <v>0.400863805</v>
      </c>
      <c r="N2162" t="n">
        <v>0.41407792</v>
      </c>
      <c r="O2162" t="n">
        <v>0.41407792</v>
      </c>
      <c r="P2162" t="n">
        <v>0.932395414</v>
      </c>
      <c r="Q2162" t="n">
        <v>0.29275375</v>
      </c>
      <c r="R2162" t="n">
        <v>0.1771070316742791</v>
      </c>
      <c r="S2162" t="n">
        <v>0</v>
      </c>
      <c r="T2162" t="n">
        <v>0</v>
      </c>
      <c r="U2162" t="n">
        <v>0.651963623</v>
      </c>
      <c r="V2162" t="n">
        <v>0.850080767</v>
      </c>
      <c r="W2162" t="n">
        <v>0.011833551</v>
      </c>
      <c r="X2162" t="n">
        <v>0.007025665</v>
      </c>
      <c r="Y2162" t="n">
        <v>0.2079909408576493</v>
      </c>
      <c r="Z2162" t="n">
        <v>0.401447262</v>
      </c>
      <c r="AA2162" t="n">
        <v>0.651963623</v>
      </c>
      <c r="AB2162" t="n">
        <v>0</v>
      </c>
      <c r="AC2162" t="n">
        <v>0</v>
      </c>
      <c r="AD2162" t="n">
        <v>0.85</v>
      </c>
      <c r="AE2162" t="n">
        <v>0.85</v>
      </c>
      <c r="AF2162" t="n">
        <v>0.85</v>
      </c>
      <c r="AG2162" t="n">
        <v>0.85</v>
      </c>
      <c r="AH2162" t="n">
        <v>0.932395414</v>
      </c>
      <c r="AI2162" t="n">
        <v>0.011833551</v>
      </c>
      <c r="AJ2162" t="n">
        <v>0.525831758</v>
      </c>
      <c r="AK2162" t="n">
        <v>0</v>
      </c>
      <c r="AL2162" t="n">
        <v>0.015419839</v>
      </c>
    </row>
    <row r="2163">
      <c r="A2163" t="inlineStr">
        <is>
          <t>2025-04-01 01:00</t>
        </is>
      </c>
      <c r="B2163" t="n">
        <v>54244.90370482029</v>
      </c>
      <c r="C2163" t="n">
        <v>53879.7223881556</v>
      </c>
      <c r="D2163" t="n">
        <v>0</v>
      </c>
      <c r="E2163" t="n">
        <v>365.1813166646934</v>
      </c>
      <c r="F2163" t="n">
        <v>0</v>
      </c>
      <c r="G2163" t="n">
        <v>0.1790104493454379</v>
      </c>
      <c r="H2163" t="n">
        <v>0.1776293527749518</v>
      </c>
      <c r="I2163" t="n">
        <v>0.2039730862370894</v>
      </c>
      <c r="J2163" t="n">
        <v>91</v>
      </c>
      <c r="K2163" t="n">
        <v>1</v>
      </c>
      <c r="L2163">
        <f>VLOOKUP(J2163,Clustering!$D$3:$E$367,2,FALSE)</f>
        <v/>
      </c>
      <c r="M2163" t="n">
        <v>0.376754035</v>
      </c>
      <c r="N2163" t="n">
        <v>0.400953906</v>
      </c>
      <c r="O2163" t="n">
        <v>0.400953906</v>
      </c>
      <c r="P2163" t="n">
        <v>0.933321176</v>
      </c>
      <c r="Q2163" t="n">
        <v>0.260624683</v>
      </c>
      <c r="R2163" t="n">
        <v>0.1776293527749518</v>
      </c>
      <c r="S2163" t="n">
        <v>0</v>
      </c>
      <c r="T2163" t="n">
        <v>0</v>
      </c>
      <c r="U2163" t="n">
        <v>0.651963623</v>
      </c>
      <c r="V2163" t="n">
        <v>0.850080767</v>
      </c>
      <c r="W2163" t="n">
        <v>0.012077902</v>
      </c>
      <c r="X2163" t="n">
        <v>0.007025665</v>
      </c>
      <c r="Y2163" t="n">
        <v>0.2039730862370894</v>
      </c>
      <c r="Z2163" t="n">
        <v>0.385209017</v>
      </c>
      <c r="AA2163" t="n">
        <v>0.651963623</v>
      </c>
      <c r="AB2163" t="n">
        <v>0</v>
      </c>
      <c r="AC2163" t="n">
        <v>0</v>
      </c>
      <c r="AD2163" t="n">
        <v>0.85</v>
      </c>
      <c r="AE2163" t="n">
        <v>0.85</v>
      </c>
      <c r="AF2163" t="n">
        <v>0.85</v>
      </c>
      <c r="AG2163" t="n">
        <v>0.85</v>
      </c>
      <c r="AH2163" t="n">
        <v>0.933321176</v>
      </c>
      <c r="AI2163" t="n">
        <v>0.012077902</v>
      </c>
      <c r="AJ2163" t="n">
        <v>0.499268445</v>
      </c>
      <c r="AK2163" t="n">
        <v>0</v>
      </c>
      <c r="AL2163" t="n">
        <v>0</v>
      </c>
    </row>
    <row r="2164">
      <c r="A2164" t="inlineStr">
        <is>
          <t>2025-04-01 02:00</t>
        </is>
      </c>
      <c r="B2164" t="n">
        <v>54296.9055393638</v>
      </c>
      <c r="C2164" t="n">
        <v>53928.8451195485</v>
      </c>
      <c r="D2164" t="n">
        <v>0</v>
      </c>
      <c r="E2164" t="n">
        <v>368.0604198153084</v>
      </c>
      <c r="F2164" t="n">
        <v>0</v>
      </c>
      <c r="G2164" t="n">
        <v>0.1804217744192688</v>
      </c>
      <c r="H2164" t="n">
        <v>0.1792565838962786</v>
      </c>
      <c r="I2164" t="n">
        <v>0.2014820163723424</v>
      </c>
      <c r="J2164" t="n">
        <v>91</v>
      </c>
      <c r="K2164" t="n">
        <v>2</v>
      </c>
      <c r="L2164">
        <f>VLOOKUP(J2164,Clustering!$D$3:$E$367,2,FALSE)</f>
        <v/>
      </c>
      <c r="M2164" t="n">
        <v>0.360356396</v>
      </c>
      <c r="N2164" t="n">
        <v>0.378237825</v>
      </c>
      <c r="O2164" t="n">
        <v>0.378237825</v>
      </c>
      <c r="P2164" t="n">
        <v>0.933361869</v>
      </c>
      <c r="Q2164" t="n">
        <v>0.224728242</v>
      </c>
      <c r="R2164" t="n">
        <v>0.1792565838962786</v>
      </c>
      <c r="S2164" t="n">
        <v>0</v>
      </c>
      <c r="T2164" t="n">
        <v>0</v>
      </c>
      <c r="U2164" t="n">
        <v>0.651963623</v>
      </c>
      <c r="V2164" t="n">
        <v>0.850080767</v>
      </c>
      <c r="W2164" t="n">
        <v>0.01235716</v>
      </c>
      <c r="X2164" t="n">
        <v>0.007025665</v>
      </c>
      <c r="Y2164" t="n">
        <v>0.2014820163723424</v>
      </c>
      <c r="Z2164" t="n">
        <v>0.380168672</v>
      </c>
      <c r="AA2164" t="n">
        <v>0.651963623</v>
      </c>
      <c r="AB2164" t="n">
        <v>0</v>
      </c>
      <c r="AC2164" t="n">
        <v>0</v>
      </c>
      <c r="AD2164" t="n">
        <v>0.85</v>
      </c>
      <c r="AE2164" t="n">
        <v>0.85</v>
      </c>
      <c r="AF2164" t="n">
        <v>0.85</v>
      </c>
      <c r="AG2164" t="n">
        <v>0.85</v>
      </c>
      <c r="AH2164" t="n">
        <v>0.933361869</v>
      </c>
      <c r="AI2164" t="n">
        <v>0.01235716</v>
      </c>
      <c r="AJ2164" t="n">
        <v>0.492908414</v>
      </c>
      <c r="AK2164" t="n">
        <v>0</v>
      </c>
      <c r="AL2164" t="n">
        <v>0</v>
      </c>
    </row>
    <row r="2165">
      <c r="A2165" t="inlineStr">
        <is>
          <t>2025-04-01 03:00</t>
        </is>
      </c>
      <c r="B2165" t="n">
        <v>54411.50527566795</v>
      </c>
      <c r="C2165" t="n">
        <v>54037.44823876251</v>
      </c>
      <c r="D2165" t="n">
        <v>0</v>
      </c>
      <c r="E2165" t="n">
        <v>374.0570369054419</v>
      </c>
      <c r="F2165" t="n">
        <v>0</v>
      </c>
      <c r="G2165" t="n">
        <v>0.1833612926007068</v>
      </c>
      <c r="H2165" t="n">
        <v>0.1825914032313433</v>
      </c>
      <c r="I2165" t="n">
        <v>0.1972766618694896</v>
      </c>
      <c r="J2165" t="n">
        <v>91</v>
      </c>
      <c r="K2165" t="n">
        <v>3</v>
      </c>
      <c r="L2165">
        <f>VLOOKUP(J2165,Clustering!$D$3:$E$367,2,FALSE)</f>
        <v/>
      </c>
      <c r="M2165" t="n">
        <v>0.347829222</v>
      </c>
      <c r="N2165" t="n">
        <v>0.361627222</v>
      </c>
      <c r="O2165" t="n">
        <v>0.361627222</v>
      </c>
      <c r="P2165" t="n">
        <v>0.932893901</v>
      </c>
      <c r="Q2165" t="n">
        <v>0.18288661</v>
      </c>
      <c r="R2165" t="n">
        <v>0.1825914032313433</v>
      </c>
      <c r="S2165" t="n">
        <v>0</v>
      </c>
      <c r="T2165" t="n">
        <v>0</v>
      </c>
      <c r="U2165" t="n">
        <v>0.648128727</v>
      </c>
      <c r="V2165" t="n">
        <v>0.850080767</v>
      </c>
      <c r="W2165" t="n">
        <v>0.012531696</v>
      </c>
      <c r="X2165" t="n">
        <v>0.007025665</v>
      </c>
      <c r="Y2165" t="n">
        <v>0.1972766618694896</v>
      </c>
      <c r="Z2165" t="n">
        <v>0.371472245</v>
      </c>
      <c r="AA2165" t="n">
        <v>0.648128727</v>
      </c>
      <c r="AB2165" t="n">
        <v>0</v>
      </c>
      <c r="AC2165" t="n">
        <v>0</v>
      </c>
      <c r="AD2165" t="n">
        <v>0.85</v>
      </c>
      <c r="AE2165" t="n">
        <v>0.85</v>
      </c>
      <c r="AF2165" t="n">
        <v>0.85</v>
      </c>
      <c r="AG2165" t="n">
        <v>0.85</v>
      </c>
      <c r="AH2165" t="n">
        <v>0.932893901</v>
      </c>
      <c r="AI2165" t="n">
        <v>0.012531696</v>
      </c>
      <c r="AJ2165" t="n">
        <v>0.484981142</v>
      </c>
      <c r="AK2165" t="n">
        <v>0</v>
      </c>
      <c r="AL2165" t="n">
        <v>0</v>
      </c>
    </row>
    <row r="2166">
      <c r="A2166" t="inlineStr">
        <is>
          <t>2025-04-01 04:00</t>
        </is>
      </c>
      <c r="B2166" t="n">
        <v>55012.65780547272</v>
      </c>
      <c r="C2166" t="n">
        <v>54632.31034251034</v>
      </c>
      <c r="D2166" t="n">
        <v>0</v>
      </c>
      <c r="E2166" t="n">
        <v>380.3474629623804</v>
      </c>
      <c r="F2166" t="n">
        <v>0</v>
      </c>
      <c r="G2166" t="n">
        <v>0.1864448347854805</v>
      </c>
      <c r="H2166" t="n">
        <v>0.1863079187553612</v>
      </c>
      <c r="I2166" t="n">
        <v>0.1889195242587251</v>
      </c>
      <c r="J2166" t="n">
        <v>91</v>
      </c>
      <c r="K2166" t="n">
        <v>4</v>
      </c>
      <c r="L2166">
        <f>VLOOKUP(J2166,Clustering!$D$3:$E$367,2,FALSE)</f>
        <v/>
      </c>
      <c r="M2166" t="n">
        <v>0.342086881</v>
      </c>
      <c r="N2166" t="n">
        <v>0.365190722</v>
      </c>
      <c r="O2166" t="n">
        <v>0.365190722</v>
      </c>
      <c r="P2166" t="n">
        <v>0.933606026</v>
      </c>
      <c r="Q2166" t="n">
        <v>0.168793376</v>
      </c>
      <c r="R2166" t="n">
        <v>0.1863079187553612</v>
      </c>
      <c r="S2166" t="n">
        <v>0</v>
      </c>
      <c r="T2166" t="n">
        <v>0</v>
      </c>
      <c r="U2166" t="n">
        <v>0.6510401179999999</v>
      </c>
      <c r="V2166" t="n">
        <v>0.850080767</v>
      </c>
      <c r="W2166" t="n">
        <v>0.012531696</v>
      </c>
      <c r="X2166" t="n">
        <v>0.007025665</v>
      </c>
      <c r="Y2166" t="n">
        <v>0.1889195242587251</v>
      </c>
      <c r="Z2166" t="n">
        <v>0.370518852</v>
      </c>
      <c r="AA2166" t="n">
        <v>0.6510401179999999</v>
      </c>
      <c r="AB2166" t="n">
        <v>0</v>
      </c>
      <c r="AC2166" t="n">
        <v>0</v>
      </c>
      <c r="AD2166" t="n">
        <v>0.85</v>
      </c>
      <c r="AE2166" t="n">
        <v>0.85</v>
      </c>
      <c r="AF2166" t="n">
        <v>0.85</v>
      </c>
      <c r="AG2166" t="n">
        <v>0.85</v>
      </c>
      <c r="AH2166" t="n">
        <v>0.933606026</v>
      </c>
      <c r="AI2166" t="n">
        <v>0.012531696</v>
      </c>
      <c r="AJ2166" t="n">
        <v>0.482665579</v>
      </c>
      <c r="AK2166" t="n">
        <v>0</v>
      </c>
      <c r="AL2166" t="n">
        <v>0</v>
      </c>
    </row>
    <row r="2167">
      <c r="A2167" t="inlineStr">
        <is>
          <t>2025-04-01 05:00</t>
        </is>
      </c>
      <c r="B2167" t="n">
        <v>59107.75033109781</v>
      </c>
      <c r="C2167" t="n">
        <v>58729.67876588615</v>
      </c>
      <c r="D2167" t="n">
        <v>0</v>
      </c>
      <c r="E2167" t="n">
        <v>378.0715652116613</v>
      </c>
      <c r="F2167" t="n">
        <v>0</v>
      </c>
      <c r="G2167" t="n">
        <v>0.1853291986331673</v>
      </c>
      <c r="H2167" t="n">
        <v>0.1852431872809129</v>
      </c>
      <c r="I2167" t="n">
        <v>0.1868838112509748</v>
      </c>
      <c r="J2167" t="n">
        <v>91</v>
      </c>
      <c r="K2167" t="n">
        <v>5</v>
      </c>
      <c r="L2167">
        <f>VLOOKUP(J2167,Clustering!$D$3:$E$367,2,FALSE)</f>
        <v/>
      </c>
      <c r="M2167" t="n">
        <v>0.3448227</v>
      </c>
      <c r="N2167" t="n">
        <v>0.377559439</v>
      </c>
      <c r="O2167" t="n">
        <v>0.377559439</v>
      </c>
      <c r="P2167" t="n">
        <v>0.935762748</v>
      </c>
      <c r="Q2167" t="n">
        <v>0.17276101</v>
      </c>
      <c r="R2167" t="n">
        <v>0.1852431872809129</v>
      </c>
      <c r="S2167" t="n">
        <v>0</v>
      </c>
      <c r="T2167" t="n">
        <v>0</v>
      </c>
      <c r="U2167" t="n">
        <v>0.6510401179999999</v>
      </c>
      <c r="V2167" t="n">
        <v>0.850080767</v>
      </c>
      <c r="W2167" t="n">
        <v>0.012496789</v>
      </c>
      <c r="X2167" t="n">
        <v>0.00649206</v>
      </c>
      <c r="Y2167" t="n">
        <v>0.1868838112509748</v>
      </c>
      <c r="Z2167" t="n">
        <v>0.373139368</v>
      </c>
      <c r="AA2167" t="n">
        <v>0.6510401179999999</v>
      </c>
      <c r="AB2167" t="n">
        <v>0</v>
      </c>
      <c r="AC2167" t="n">
        <v>0</v>
      </c>
      <c r="AD2167" t="n">
        <v>0.85</v>
      </c>
      <c r="AE2167" t="n">
        <v>0.85</v>
      </c>
      <c r="AF2167" t="n">
        <v>0.85</v>
      </c>
      <c r="AG2167" t="n">
        <v>0.85</v>
      </c>
      <c r="AH2167" t="n">
        <v>0.935762748</v>
      </c>
      <c r="AI2167" t="n">
        <v>0.012496789</v>
      </c>
      <c r="AJ2167" t="n">
        <v>0.483793357</v>
      </c>
      <c r="AK2167" t="n">
        <v>0</v>
      </c>
      <c r="AL2167" t="n">
        <v>0</v>
      </c>
    </row>
    <row r="2168">
      <c r="A2168" t="inlineStr">
        <is>
          <t>2025-04-01 06:00</t>
        </is>
      </c>
      <c r="B2168" t="n">
        <v>65497.71855694342</v>
      </c>
      <c r="C2168" t="n">
        <v>64524.90074936017</v>
      </c>
      <c r="D2168" t="n">
        <v>611.8457274763012</v>
      </c>
      <c r="E2168" t="n">
        <v>360.9720801069563</v>
      </c>
      <c r="F2168" t="n">
        <v>0.0276321882116428</v>
      </c>
      <c r="G2168" t="n">
        <v>0.1769470980916452</v>
      </c>
      <c r="H2168" t="n">
        <v>0.1769664067625594</v>
      </c>
      <c r="I2168" t="n">
        <v>0.1765981034223415</v>
      </c>
      <c r="J2168" t="n">
        <v>91</v>
      </c>
      <c r="K2168" t="n">
        <v>6</v>
      </c>
      <c r="L2168">
        <f>VLOOKUP(J2168,Clustering!$D$3:$E$367,2,FALSE)</f>
        <v/>
      </c>
      <c r="M2168" t="n">
        <v>0.365171439</v>
      </c>
      <c r="N2168" t="n">
        <v>0.399405844</v>
      </c>
      <c r="O2168" t="n">
        <v>0.399405844</v>
      </c>
      <c r="P2168" t="n">
        <v>0.937146305</v>
      </c>
      <c r="Q2168" t="n">
        <v>0.185740302</v>
      </c>
      <c r="R2168" t="n">
        <v>0.1769664067625594</v>
      </c>
      <c r="S2168" t="n">
        <v>0.0276321882116428</v>
      </c>
      <c r="T2168" t="n">
        <v>0</v>
      </c>
      <c r="U2168" t="n">
        <v>0.65330975</v>
      </c>
      <c r="V2168" t="n">
        <v>0.850080767</v>
      </c>
      <c r="W2168" t="n">
        <v>0.012461881</v>
      </c>
      <c r="X2168" t="n">
        <v>0.00649206</v>
      </c>
      <c r="Y2168" t="n">
        <v>0.1765981034223415</v>
      </c>
      <c r="Z2168" t="n">
        <v>0.369638148</v>
      </c>
      <c r="AA2168" t="n">
        <v>0.65330975</v>
      </c>
      <c r="AB2168" t="n">
        <v>0</v>
      </c>
      <c r="AC2168" t="n">
        <v>0</v>
      </c>
      <c r="AD2168" t="n">
        <v>0.85</v>
      </c>
      <c r="AE2168" t="n">
        <v>0.85</v>
      </c>
      <c r="AF2168" t="n">
        <v>0.85</v>
      </c>
      <c r="AG2168" t="n">
        <v>0.85</v>
      </c>
      <c r="AH2168" t="n">
        <v>0.937146305</v>
      </c>
      <c r="AI2168" t="n">
        <v>0.012461881</v>
      </c>
      <c r="AJ2168" t="n">
        <v>0.465038713</v>
      </c>
      <c r="AK2168" t="n">
        <v>0.0193425317481499</v>
      </c>
      <c r="AL2168" t="n">
        <v>0</v>
      </c>
    </row>
    <row r="2169">
      <c r="A2169" t="inlineStr">
        <is>
          <t>2025-04-01 07:00</t>
        </is>
      </c>
      <c r="B2169" t="n">
        <v>67156.20079380531</v>
      </c>
      <c r="C2169" t="n">
        <v>62930.4060920779</v>
      </c>
      <c r="D2169" t="n">
        <v>3903.835676214146</v>
      </c>
      <c r="E2169" t="n">
        <v>321.9590255132658</v>
      </c>
      <c r="F2169" t="n">
        <v>0.1763050999757997</v>
      </c>
      <c r="G2169" t="n">
        <v>0.1578230517221891</v>
      </c>
      <c r="H2169" t="n">
        <v>0.1580824900459281</v>
      </c>
      <c r="I2169" t="n">
        <v>0.1531338324382719</v>
      </c>
      <c r="J2169" t="n">
        <v>91</v>
      </c>
      <c r="K2169" t="n">
        <v>7</v>
      </c>
      <c r="L2169">
        <f>VLOOKUP(J2169,Clustering!$D$3:$E$367,2,FALSE)</f>
        <v/>
      </c>
      <c r="M2169" t="n">
        <v>0.381972251</v>
      </c>
      <c r="N2169" t="n">
        <v>0.40891114</v>
      </c>
      <c r="O2169" t="n">
        <v>0.40891114</v>
      </c>
      <c r="P2169" t="n">
        <v>0.938387437</v>
      </c>
      <c r="Q2169" t="n">
        <v>0.204151621</v>
      </c>
      <c r="R2169" t="n">
        <v>0.1580824900459281</v>
      </c>
      <c r="S2169" t="n">
        <v>0.1763050999757997</v>
      </c>
      <c r="T2169" t="n">
        <v>0</v>
      </c>
      <c r="U2169" t="n">
        <v>0.65330975</v>
      </c>
      <c r="V2169" t="n">
        <v>0.850080767</v>
      </c>
      <c r="W2169" t="n">
        <v>0.012392067</v>
      </c>
      <c r="X2169" t="n">
        <v>0.00649206</v>
      </c>
      <c r="Y2169" t="n">
        <v>0.1531338324382719</v>
      </c>
      <c r="Z2169" t="n">
        <v>0.362052083</v>
      </c>
      <c r="AA2169" t="n">
        <v>0.65330975</v>
      </c>
      <c r="AB2169" t="n">
        <v>0</v>
      </c>
      <c r="AC2169" t="n">
        <v>0</v>
      </c>
      <c r="AD2169" t="n">
        <v>0.85</v>
      </c>
      <c r="AE2169" t="n">
        <v>0.85</v>
      </c>
      <c r="AF2169" t="n">
        <v>0.85</v>
      </c>
      <c r="AG2169" t="n">
        <v>0.85</v>
      </c>
      <c r="AH2169" t="n">
        <v>0.938387437</v>
      </c>
      <c r="AI2169" t="n">
        <v>0.012392067</v>
      </c>
      <c r="AJ2169" t="n">
        <v>0.449683287</v>
      </c>
      <c r="AK2169" t="n">
        <v>0.1234135699830597</v>
      </c>
      <c r="AL2169" t="n">
        <v>0</v>
      </c>
    </row>
    <row r="2170">
      <c r="A2170" t="inlineStr">
        <is>
          <t>2025-04-01 08:00</t>
        </is>
      </c>
      <c r="B2170" t="n">
        <v>65960.33401084013</v>
      </c>
      <c r="C2170" t="n">
        <v>57894.39843988672</v>
      </c>
      <c r="D2170" t="n">
        <v>7730.019009343197</v>
      </c>
      <c r="E2170" t="n">
        <v>335.9165616102205</v>
      </c>
      <c r="F2170" t="n">
        <v>0.3491032633778118</v>
      </c>
      <c r="G2170" t="n">
        <v>0.1646649811814806</v>
      </c>
      <c r="H2170" t="n">
        <v>0.1662588241987674</v>
      </c>
      <c r="I2170" t="n">
        <v>0.1358570575698644</v>
      </c>
      <c r="J2170" t="n">
        <v>91</v>
      </c>
      <c r="K2170" t="n">
        <v>8</v>
      </c>
      <c r="L2170">
        <f>VLOOKUP(J2170,Clustering!$D$3:$E$367,2,FALSE)</f>
        <v/>
      </c>
      <c r="M2170" t="n">
        <v>0.391849999</v>
      </c>
      <c r="N2170" t="n">
        <v>0.406974584</v>
      </c>
      <c r="O2170" t="n">
        <v>0.406974584</v>
      </c>
      <c r="P2170" t="n">
        <v>0.935661015</v>
      </c>
      <c r="Q2170" t="n">
        <v>0.214852966</v>
      </c>
      <c r="R2170" t="n">
        <v>0.1662588241987674</v>
      </c>
      <c r="S2170" t="n">
        <v>0.3491032633778118</v>
      </c>
      <c r="T2170" t="n">
        <v>0.162233641</v>
      </c>
      <c r="U2170" t="n">
        <v>0.65330975</v>
      </c>
      <c r="V2170" t="n">
        <v>0.850080767</v>
      </c>
      <c r="W2170" t="n">
        <v>0.01235716</v>
      </c>
      <c r="X2170" t="n">
        <v>0.00649206</v>
      </c>
      <c r="Y2170" t="n">
        <v>0.1358570575698644</v>
      </c>
      <c r="Z2170" t="n">
        <v>0.401977686</v>
      </c>
      <c r="AA2170" t="n">
        <v>0.65330975</v>
      </c>
      <c r="AB2170" t="n">
        <v>0</v>
      </c>
      <c r="AC2170" t="n">
        <v>0</v>
      </c>
      <c r="AD2170" t="n">
        <v>0.85</v>
      </c>
      <c r="AE2170" t="n">
        <v>0.85</v>
      </c>
      <c r="AF2170" t="n">
        <v>0.85</v>
      </c>
      <c r="AG2170" t="n">
        <v>0.85</v>
      </c>
      <c r="AH2170" t="n">
        <v>0.935661015</v>
      </c>
      <c r="AI2170" t="n">
        <v>0.01235716</v>
      </c>
      <c r="AJ2170" t="n">
        <v>0.459980127</v>
      </c>
      <c r="AK2170" t="n">
        <v>0.2443722843644682</v>
      </c>
      <c r="AL2170" t="n">
        <v>0</v>
      </c>
    </row>
    <row r="2171">
      <c r="A2171" t="inlineStr">
        <is>
          <t>2025-04-01 09:00</t>
        </is>
      </c>
      <c r="B2171" t="n">
        <v>65081.20855524566</v>
      </c>
      <c r="C2171" t="n">
        <v>53924.32415224628</v>
      </c>
      <c r="D2171" t="n">
        <v>10801.97250379265</v>
      </c>
      <c r="E2171" t="n">
        <v>354.9118992067263</v>
      </c>
      <c r="F2171" t="n">
        <v>0.4878388846694208</v>
      </c>
      <c r="G2171" t="n">
        <v>0.1739764211797677</v>
      </c>
      <c r="H2171" t="n">
        <v>0.1757208718301859</v>
      </c>
      <c r="I2171" t="n">
        <v>0.1424463391475826</v>
      </c>
      <c r="J2171" t="n">
        <v>91</v>
      </c>
      <c r="K2171" t="n">
        <v>9</v>
      </c>
      <c r="L2171">
        <f>VLOOKUP(J2171,Clustering!$D$3:$E$367,2,FALSE)</f>
        <v/>
      </c>
      <c r="M2171" t="n">
        <v>0.391659932</v>
      </c>
      <c r="N2171" t="n">
        <v>0.408765208</v>
      </c>
      <c r="O2171" t="n">
        <v>0.408765208</v>
      </c>
      <c r="P2171" t="n">
        <v>0.9298215909999999</v>
      </c>
      <c r="Q2171" t="n">
        <v>0.219909508</v>
      </c>
      <c r="R2171" t="n">
        <v>0.1757208718301859</v>
      </c>
      <c r="S2171" t="n">
        <v>0.4878388846694208</v>
      </c>
      <c r="T2171" t="n">
        <v>0.449523953</v>
      </c>
      <c r="U2171" t="n">
        <v>0.651134034</v>
      </c>
      <c r="V2171" t="n">
        <v>0.850080767</v>
      </c>
      <c r="W2171" t="n">
        <v>0.012252438</v>
      </c>
      <c r="X2171" t="n">
        <v>0.00649206</v>
      </c>
      <c r="Y2171" t="n">
        <v>0.1424463391475826</v>
      </c>
      <c r="Z2171" t="n">
        <v>0.390319945</v>
      </c>
      <c r="AA2171" t="n">
        <v>0.651134034</v>
      </c>
      <c r="AB2171" t="n">
        <v>0</v>
      </c>
      <c r="AC2171" t="n">
        <v>0</v>
      </c>
      <c r="AD2171" t="n">
        <v>0.85</v>
      </c>
      <c r="AE2171" t="n">
        <v>0.85</v>
      </c>
      <c r="AF2171" t="n">
        <v>0.85</v>
      </c>
      <c r="AG2171" t="n">
        <v>0.85</v>
      </c>
      <c r="AH2171" t="n">
        <v>0.9298215909999999</v>
      </c>
      <c r="AI2171" t="n">
        <v>0.012252438</v>
      </c>
      <c r="AJ2171" t="n">
        <v>0.4638061</v>
      </c>
      <c r="AK2171" t="n">
        <v>0.3414872192685945</v>
      </c>
      <c r="AL2171" t="n">
        <v>0</v>
      </c>
    </row>
    <row r="2172">
      <c r="A2172" t="inlineStr">
        <is>
          <t>2025-04-01 10:00</t>
        </is>
      </c>
      <c r="B2172" t="n">
        <v>64089.78208268376</v>
      </c>
      <c r="C2172" t="n">
        <v>51051.84747380757</v>
      </c>
      <c r="D2172" t="n">
        <v>12679.86002575955</v>
      </c>
      <c r="E2172" t="n">
        <v>358.0745831166385</v>
      </c>
      <c r="F2172" t="n">
        <v>0.5726480761323044</v>
      </c>
      <c r="G2172" t="n">
        <v>0.1755267564297248</v>
      </c>
      <c r="H2172" t="n">
        <v>0.1768056925777371</v>
      </c>
      <c r="I2172" t="n">
        <v>0.1524106186065711</v>
      </c>
      <c r="J2172" t="n">
        <v>91</v>
      </c>
      <c r="K2172" t="n">
        <v>10</v>
      </c>
      <c r="L2172">
        <f>VLOOKUP(J2172,Clustering!$D$3:$E$367,2,FALSE)</f>
        <v/>
      </c>
      <c r="M2172" t="n">
        <v>0.404106471</v>
      </c>
      <c r="N2172" t="n">
        <v>0.420680354</v>
      </c>
      <c r="O2172" t="n">
        <v>0.420680354</v>
      </c>
      <c r="P2172" t="n">
        <v>0.925080873</v>
      </c>
      <c r="Q2172" t="n">
        <v>0.221749388</v>
      </c>
      <c r="R2172" t="n">
        <v>0.1768056925777371</v>
      </c>
      <c r="S2172" t="n">
        <v>0.5726480761323044</v>
      </c>
      <c r="T2172" t="n">
        <v>0.578358773</v>
      </c>
      <c r="U2172" t="n">
        <v>0.6626074159999999</v>
      </c>
      <c r="V2172" t="n">
        <v>0.850080767</v>
      </c>
      <c r="W2172" t="n">
        <v>0.012217531</v>
      </c>
      <c r="X2172" t="n">
        <v>0.00649206</v>
      </c>
      <c r="Y2172" t="n">
        <v>0.1524106186065711</v>
      </c>
      <c r="Z2172" t="n">
        <v>0.444110318</v>
      </c>
      <c r="AA2172" t="n">
        <v>0.6626074159999999</v>
      </c>
      <c r="AB2172" t="n">
        <v>0</v>
      </c>
      <c r="AC2172" t="n">
        <v>0</v>
      </c>
      <c r="AD2172" t="n">
        <v>0.85</v>
      </c>
      <c r="AE2172" t="n">
        <v>0.85</v>
      </c>
      <c r="AF2172" t="n">
        <v>0.85</v>
      </c>
      <c r="AG2172" t="n">
        <v>0.85</v>
      </c>
      <c r="AH2172" t="n">
        <v>0.925080873</v>
      </c>
      <c r="AI2172" t="n">
        <v>0.012217531</v>
      </c>
      <c r="AJ2172" t="n">
        <v>0.498455174</v>
      </c>
      <c r="AK2172" t="n">
        <v>0.4008536532926131</v>
      </c>
      <c r="AL2172" t="n">
        <v>0</v>
      </c>
    </row>
    <row r="2173">
      <c r="A2173" t="inlineStr">
        <is>
          <t>2025-04-01 11:00</t>
        </is>
      </c>
      <c r="B2173" t="n">
        <v>61561.58215771453</v>
      </c>
      <c r="C2173" t="n">
        <v>47480.35551104136</v>
      </c>
      <c r="D2173" t="n">
        <v>13720.08995612795</v>
      </c>
      <c r="E2173" t="n">
        <v>361.1366905452257</v>
      </c>
      <c r="F2173" t="n">
        <v>0.619626959743839</v>
      </c>
      <c r="G2173" t="n">
        <v>0.1770277894829537</v>
      </c>
      <c r="H2173" t="n">
        <v>0.1780311382370079</v>
      </c>
      <c r="I2173" t="n">
        <v>0.1588927573944077</v>
      </c>
      <c r="J2173" t="n">
        <v>91</v>
      </c>
      <c r="K2173" t="n">
        <v>11</v>
      </c>
      <c r="L2173">
        <f>VLOOKUP(J2173,Clustering!$D$3:$E$367,2,FALSE)</f>
        <v/>
      </c>
      <c r="M2173" t="n">
        <v>0.416443577</v>
      </c>
      <c r="N2173" t="n">
        <v>0.433356711</v>
      </c>
      <c r="O2173" t="n">
        <v>0.433356711</v>
      </c>
      <c r="P2173" t="n">
        <v>0.924399267</v>
      </c>
      <c r="Q2173" t="n">
        <v>0.229209039</v>
      </c>
      <c r="R2173" t="n">
        <v>0.1780311382370079</v>
      </c>
      <c r="S2173" t="n">
        <v>0.619626959743839</v>
      </c>
      <c r="T2173" t="n">
        <v>0.611455342</v>
      </c>
      <c r="U2173" t="n">
        <v>0.6626074159999999</v>
      </c>
      <c r="V2173" t="n">
        <v>0.850080767</v>
      </c>
      <c r="W2173" t="n">
        <v>0.011903366</v>
      </c>
      <c r="X2173" t="n">
        <v>0.006781061</v>
      </c>
      <c r="Y2173" t="n">
        <v>0.1588927573944077</v>
      </c>
      <c r="Z2173" t="n">
        <v>0.483141522</v>
      </c>
      <c r="AA2173" t="n">
        <v>0.6626074159999999</v>
      </c>
      <c r="AB2173" t="n">
        <v>0</v>
      </c>
      <c r="AC2173" t="n">
        <v>0</v>
      </c>
      <c r="AD2173" t="n">
        <v>0.85</v>
      </c>
      <c r="AE2173" t="n">
        <v>0.85</v>
      </c>
      <c r="AF2173" t="n">
        <v>0.85</v>
      </c>
      <c r="AG2173" t="n">
        <v>0.85</v>
      </c>
      <c r="AH2173" t="n">
        <v>0.924399267</v>
      </c>
      <c r="AI2173" t="n">
        <v>0.011903366</v>
      </c>
      <c r="AJ2173" t="n">
        <v>0.550632985</v>
      </c>
      <c r="AK2173" t="n">
        <v>0.4337388718206872</v>
      </c>
      <c r="AL2173" t="n">
        <v>0</v>
      </c>
    </row>
    <row r="2174">
      <c r="A2174" t="inlineStr">
        <is>
          <t>2025-04-01 12:00</t>
        </is>
      </c>
      <c r="B2174" t="n">
        <v>60724.21797428437</v>
      </c>
      <c r="C2174" t="n">
        <v>46245.11427243693</v>
      </c>
      <c r="D2174" t="n">
        <v>14115.94576044431</v>
      </c>
      <c r="E2174" t="n">
        <v>363.1579414031264</v>
      </c>
      <c r="F2174" t="n">
        <v>0.6375046069975977</v>
      </c>
      <c r="G2174" t="n">
        <v>0.1780185987270227</v>
      </c>
      <c r="H2174" t="n">
        <v>0.1789552447997366</v>
      </c>
      <c r="I2174" t="n">
        <v>0.1610891845869804</v>
      </c>
      <c r="J2174" t="n">
        <v>91</v>
      </c>
      <c r="K2174" t="n">
        <v>12</v>
      </c>
      <c r="L2174">
        <f>VLOOKUP(J2174,Clustering!$D$3:$E$367,2,FALSE)</f>
        <v/>
      </c>
      <c r="M2174" t="n">
        <v>0.435386968</v>
      </c>
      <c r="N2174" t="n">
        <v>0.45430386</v>
      </c>
      <c r="O2174" t="n">
        <v>0.45430386</v>
      </c>
      <c r="P2174" t="n">
        <v>0.924022859</v>
      </c>
      <c r="Q2174" t="n">
        <v>0.24521725</v>
      </c>
      <c r="R2174" t="n">
        <v>0.1789552447997366</v>
      </c>
      <c r="S2174" t="n">
        <v>0.6375046069975977</v>
      </c>
      <c r="T2174" t="n">
        <v>0.647876681</v>
      </c>
      <c r="U2174" t="n">
        <v>0.6626074159999999</v>
      </c>
      <c r="V2174" t="n">
        <v>0.850080767</v>
      </c>
      <c r="W2174" t="n">
        <v>0.011903366</v>
      </c>
      <c r="X2174" t="n">
        <v>0.00649206</v>
      </c>
      <c r="Y2174" t="n">
        <v>0.1610891845869804</v>
      </c>
      <c r="Z2174" t="n">
        <v>0.539269553</v>
      </c>
      <c r="AA2174" t="n">
        <v>0.6626074159999999</v>
      </c>
      <c r="AB2174" t="n">
        <v>0</v>
      </c>
      <c r="AC2174" t="n">
        <v>0</v>
      </c>
      <c r="AD2174" t="n">
        <v>0.85</v>
      </c>
      <c r="AE2174" t="n">
        <v>0.85</v>
      </c>
      <c r="AF2174" t="n">
        <v>0.85</v>
      </c>
      <c r="AG2174" t="n">
        <v>0.85</v>
      </c>
      <c r="AH2174" t="n">
        <v>0.924022859</v>
      </c>
      <c r="AI2174" t="n">
        <v>0.011903366</v>
      </c>
      <c r="AJ2174" t="n">
        <v>0.587162042</v>
      </c>
      <c r="AK2174" t="n">
        <v>0.4462532248983183</v>
      </c>
      <c r="AL2174" t="n">
        <v>0</v>
      </c>
    </row>
    <row r="2175">
      <c r="A2175" t="inlineStr">
        <is>
          <t>2025-04-01 13:00</t>
        </is>
      </c>
      <c r="B2175" t="n">
        <v>60576.65866549123</v>
      </c>
      <c r="C2175" t="n">
        <v>46775.40003240824</v>
      </c>
      <c r="D2175" t="n">
        <v>13442.57196363239</v>
      </c>
      <c r="E2175" t="n">
        <v>358.6866694506021</v>
      </c>
      <c r="F2175" t="n">
        <v>0.6070936869654461</v>
      </c>
      <c r="G2175" t="n">
        <v>0.1758267987502951</v>
      </c>
      <c r="H2175" t="n">
        <v>0.1766851569391203</v>
      </c>
      <c r="I2175" t="n">
        <v>0.1603123993603388</v>
      </c>
      <c r="J2175" t="n">
        <v>91</v>
      </c>
      <c r="K2175" t="n">
        <v>13</v>
      </c>
      <c r="L2175">
        <f>VLOOKUP(J2175,Clustering!$D$3:$E$367,2,FALSE)</f>
        <v/>
      </c>
      <c r="M2175" t="n">
        <v>0.461362855</v>
      </c>
      <c r="N2175" t="n">
        <v>0.47854631</v>
      </c>
      <c r="O2175" t="n">
        <v>0.47854631</v>
      </c>
      <c r="P2175" t="n">
        <v>0.922344278</v>
      </c>
      <c r="Q2175" t="n">
        <v>0.266895296</v>
      </c>
      <c r="R2175" t="n">
        <v>0.1766851569391203</v>
      </c>
      <c r="S2175" t="n">
        <v>0.6070936869654461</v>
      </c>
      <c r="T2175" t="n">
        <v>0.657699864</v>
      </c>
      <c r="U2175" t="n">
        <v>0.6626074159999999</v>
      </c>
      <c r="V2175" t="n">
        <v>0.850080767</v>
      </c>
      <c r="W2175" t="n">
        <v>0.011693922</v>
      </c>
      <c r="X2175" t="n">
        <v>0.009857878</v>
      </c>
      <c r="Y2175" t="n">
        <v>0.1603123993603388</v>
      </c>
      <c r="Z2175" t="n">
        <v>0.585213126</v>
      </c>
      <c r="AA2175" t="n">
        <v>0.6626074159999999</v>
      </c>
      <c r="AB2175" t="n">
        <v>0</v>
      </c>
      <c r="AC2175" t="n">
        <v>0</v>
      </c>
      <c r="AD2175" t="n">
        <v>0.85</v>
      </c>
      <c r="AE2175" t="n">
        <v>0.85</v>
      </c>
      <c r="AF2175" t="n">
        <v>0.85</v>
      </c>
      <c r="AG2175" t="n">
        <v>0.85</v>
      </c>
      <c r="AH2175" t="n">
        <v>0.922344278</v>
      </c>
      <c r="AI2175" t="n">
        <v>0.011693922</v>
      </c>
      <c r="AJ2175" t="n">
        <v>0.604931513</v>
      </c>
      <c r="AK2175" t="n">
        <v>0.4249655808758122</v>
      </c>
      <c r="AL2175" t="n">
        <v>0</v>
      </c>
    </row>
    <row r="2176">
      <c r="A2176" t="inlineStr">
        <is>
          <t>2025-04-01 14:00</t>
        </is>
      </c>
      <c r="B2176" t="n">
        <v>60651.91020013658</v>
      </c>
      <c r="C2176" t="n">
        <v>48371.57951824559</v>
      </c>
      <c r="D2176" t="n">
        <v>11924.4037501204</v>
      </c>
      <c r="E2176" t="n">
        <v>355.9269317705885</v>
      </c>
      <c r="F2176" t="n">
        <v>0.538530145652948</v>
      </c>
      <c r="G2176" t="n">
        <v>0.1744739861620531</v>
      </c>
      <c r="H2176" t="n">
        <v>0.175118193637102</v>
      </c>
      <c r="I2176" t="n">
        <v>0.1628302549225563</v>
      </c>
      <c r="J2176" t="n">
        <v>91</v>
      </c>
      <c r="K2176" t="n">
        <v>14</v>
      </c>
      <c r="L2176">
        <f>VLOOKUP(J2176,Clustering!$D$3:$E$367,2,FALSE)</f>
        <v/>
      </c>
      <c r="M2176" t="n">
        <v>0.483664104</v>
      </c>
      <c r="N2176" t="n">
        <v>0.493764644</v>
      </c>
      <c r="O2176" t="n">
        <v>0.493764644</v>
      </c>
      <c r="P2176" t="n">
        <v>0.921479555</v>
      </c>
      <c r="Q2176" t="n">
        <v>0.311302748</v>
      </c>
      <c r="R2176" t="n">
        <v>0.175118193637102</v>
      </c>
      <c r="S2176" t="n">
        <v>0.538530145652948</v>
      </c>
      <c r="T2176" t="n">
        <v>0.65399728</v>
      </c>
      <c r="U2176" t="n">
        <v>0.66423529</v>
      </c>
      <c r="V2176" t="n">
        <v>0.850080767</v>
      </c>
      <c r="W2176" t="n">
        <v>0.011659015</v>
      </c>
      <c r="X2176" t="n">
        <v>0.015064929</v>
      </c>
      <c r="Y2176" t="n">
        <v>0.1628302549225563</v>
      </c>
      <c r="Z2176" t="n">
        <v>0.627129795</v>
      </c>
      <c r="AA2176" t="n">
        <v>0.66423529</v>
      </c>
      <c r="AB2176" t="n">
        <v>0</v>
      </c>
      <c r="AC2176" t="n">
        <v>0</v>
      </c>
      <c r="AD2176" t="n">
        <v>0.85</v>
      </c>
      <c r="AE2176" t="n">
        <v>0.85</v>
      </c>
      <c r="AF2176" t="n">
        <v>0.85</v>
      </c>
      <c r="AG2176" t="n">
        <v>0.85</v>
      </c>
      <c r="AH2176" t="n">
        <v>0.921479555</v>
      </c>
      <c r="AI2176" t="n">
        <v>0.011659015</v>
      </c>
      <c r="AJ2176" t="n">
        <v>0.613015155</v>
      </c>
      <c r="AK2176" t="n">
        <v>0.3769711019570635</v>
      </c>
      <c r="AL2176" t="n">
        <v>0</v>
      </c>
    </row>
    <row r="2177">
      <c r="A2177" t="inlineStr">
        <is>
          <t>2025-04-01 15:00</t>
        </is>
      </c>
      <c r="B2177" t="n">
        <v>61107.53778558651</v>
      </c>
      <c r="C2177" t="n">
        <v>51199.45878568377</v>
      </c>
      <c r="D2177" t="n">
        <v>9559.175883573504</v>
      </c>
      <c r="E2177" t="n">
        <v>348.90311632923</v>
      </c>
      <c r="F2177" t="n">
        <v>0.431711680414294</v>
      </c>
      <c r="G2177" t="n">
        <v>0.1710309393770736</v>
      </c>
      <c r="H2177" t="n">
        <v>0.1708592677393084</v>
      </c>
      <c r="I2177" t="n">
        <v>0.1741338192550648</v>
      </c>
      <c r="J2177" t="n">
        <v>91</v>
      </c>
      <c r="K2177" t="n">
        <v>15</v>
      </c>
      <c r="L2177">
        <f>VLOOKUP(J2177,Clustering!$D$3:$E$367,2,FALSE)</f>
        <v/>
      </c>
      <c r="M2177" t="n">
        <v>0.506541316</v>
      </c>
      <c r="N2177" t="n">
        <v>0.507024729</v>
      </c>
      <c r="O2177" t="n">
        <v>0.507024729</v>
      </c>
      <c r="P2177" t="n">
        <v>0.920594485</v>
      </c>
      <c r="Q2177" t="n">
        <v>0.393246262</v>
      </c>
      <c r="R2177" t="n">
        <v>0.1708592677393084</v>
      </c>
      <c r="S2177" t="n">
        <v>0.431711680414294</v>
      </c>
      <c r="T2177" t="n">
        <v>0.6583799299999999</v>
      </c>
      <c r="U2177" t="n">
        <v>0.66423529</v>
      </c>
      <c r="V2177" t="n">
        <v>0.850080767</v>
      </c>
      <c r="W2177" t="n">
        <v>0.011414664</v>
      </c>
      <c r="X2177" t="n">
        <v>0.018178605</v>
      </c>
      <c r="Y2177" t="n">
        <v>0.1741338192550648</v>
      </c>
      <c r="Z2177" t="n">
        <v>0.652504292</v>
      </c>
      <c r="AA2177" t="n">
        <v>0.66423529</v>
      </c>
      <c r="AB2177" t="n">
        <v>0</v>
      </c>
      <c r="AC2177" t="n">
        <v>0</v>
      </c>
      <c r="AD2177" t="n">
        <v>0.85</v>
      </c>
      <c r="AE2177" t="n">
        <v>0.85</v>
      </c>
      <c r="AF2177" t="n">
        <v>0.85</v>
      </c>
      <c r="AG2177" t="n">
        <v>0.85</v>
      </c>
      <c r="AH2177" t="n">
        <v>0.920594485</v>
      </c>
      <c r="AI2177" t="n">
        <v>0.011414664</v>
      </c>
      <c r="AJ2177" t="n">
        <v>0.634389985</v>
      </c>
      <c r="AK2177" t="n">
        <v>0.3021981762900058</v>
      </c>
      <c r="AL2177" t="n">
        <v>0.000177788</v>
      </c>
    </row>
    <row r="2178">
      <c r="A2178" t="inlineStr">
        <is>
          <t>2025-04-01 16:00</t>
        </is>
      </c>
      <c r="B2178" t="n">
        <v>62540.71593857909</v>
      </c>
      <c r="C2178" t="n">
        <v>55796.4870894982</v>
      </c>
      <c r="D2178" t="n">
        <v>6405.318097491773</v>
      </c>
      <c r="E2178" t="n">
        <v>338.9107515891227</v>
      </c>
      <c r="F2178" t="n">
        <v>0.2892770959689182</v>
      </c>
      <c r="G2178" t="n">
        <v>0.166132721367217</v>
      </c>
      <c r="H2178" t="n">
        <v>0.1648927536277771</v>
      </c>
      <c r="I2178" t="n">
        <v>0.1885445244941395</v>
      </c>
      <c r="J2178" t="n">
        <v>91</v>
      </c>
      <c r="K2178" t="n">
        <v>16</v>
      </c>
      <c r="L2178">
        <f>VLOOKUP(J2178,Clustering!$D$3:$E$367,2,FALSE)</f>
        <v/>
      </c>
      <c r="M2178" t="n">
        <v>0.528139891</v>
      </c>
      <c r="N2178" t="n">
        <v>0.520243402</v>
      </c>
      <c r="O2178" t="n">
        <v>0.520243402</v>
      </c>
      <c r="P2178" t="n">
        <v>0.920279116</v>
      </c>
      <c r="Q2178" t="n">
        <v>0.45282334</v>
      </c>
      <c r="R2178" t="n">
        <v>0.1648927536277771</v>
      </c>
      <c r="S2178" t="n">
        <v>0.2892770959689182</v>
      </c>
      <c r="T2178" t="n">
        <v>0.663669337</v>
      </c>
      <c r="U2178" t="n">
        <v>0.666411007</v>
      </c>
      <c r="V2178" t="n">
        <v>0.850080767</v>
      </c>
      <c r="W2178" t="n">
        <v>0.011903366</v>
      </c>
      <c r="X2178" t="n">
        <v>0.018609175</v>
      </c>
      <c r="Y2178" t="n">
        <v>0.1885445244941395</v>
      </c>
      <c r="Z2178" t="n">
        <v>0.680324428</v>
      </c>
      <c r="AA2178" t="n">
        <v>0.666411007</v>
      </c>
      <c r="AB2178" t="n">
        <v>0</v>
      </c>
      <c r="AC2178" t="n">
        <v>0</v>
      </c>
      <c r="AD2178" t="n">
        <v>0.85</v>
      </c>
      <c r="AE2178" t="n">
        <v>0.85</v>
      </c>
      <c r="AF2178" t="n">
        <v>0.85</v>
      </c>
      <c r="AG2178" t="n">
        <v>0.85</v>
      </c>
      <c r="AH2178" t="n">
        <v>0.920279116</v>
      </c>
      <c r="AI2178" t="n">
        <v>0.011903366</v>
      </c>
      <c r="AJ2178" t="n">
        <v>0.646769067</v>
      </c>
      <c r="AK2178" t="n">
        <v>0.2024939671782427</v>
      </c>
      <c r="AL2178" t="n">
        <v>0.036880128</v>
      </c>
    </row>
    <row r="2179">
      <c r="A2179" t="inlineStr">
        <is>
          <t>2025-04-01 17:00</t>
        </is>
      </c>
      <c r="B2179" t="n">
        <v>64179.12994589473</v>
      </c>
      <c r="C2179" t="n">
        <v>60879.43227467858</v>
      </c>
      <c r="D2179" t="n">
        <v>2970.11400758923</v>
      </c>
      <c r="E2179" t="n">
        <v>329.583663626909</v>
      </c>
      <c r="F2179" t="n">
        <v>0.1341363444773277</v>
      </c>
      <c r="G2179" t="n">
        <v>0.1615606194249553</v>
      </c>
      <c r="H2179" t="n">
        <v>0.1595490069824325</v>
      </c>
      <c r="I2179" t="n">
        <v>0.1979195186087793</v>
      </c>
      <c r="J2179" t="n">
        <v>91</v>
      </c>
      <c r="K2179" t="n">
        <v>17</v>
      </c>
      <c r="L2179">
        <f>VLOOKUP(J2179,Clustering!$D$3:$E$367,2,FALSE)</f>
        <v/>
      </c>
      <c r="M2179" t="n">
        <v>0.559207283</v>
      </c>
      <c r="N2179" t="n">
        <v>0.527873276</v>
      </c>
      <c r="O2179" t="n">
        <v>0.527873276</v>
      </c>
      <c r="P2179" t="n">
        <v>0.920279116</v>
      </c>
      <c r="Q2179" t="n">
        <v>0.498494928</v>
      </c>
      <c r="R2179" t="n">
        <v>0.1595490069824325</v>
      </c>
      <c r="S2179" t="n">
        <v>0.1341363444773277</v>
      </c>
      <c r="T2179" t="n">
        <v>0.6549040350000001</v>
      </c>
      <c r="U2179" t="n">
        <v>0.666411007</v>
      </c>
      <c r="V2179" t="n">
        <v>0.850080767</v>
      </c>
      <c r="W2179" t="n">
        <v>0.012496789</v>
      </c>
      <c r="X2179" t="n">
        <v>0.020920348</v>
      </c>
      <c r="Y2179" t="n">
        <v>0.1979195186087793</v>
      </c>
      <c r="Z2179" t="n">
        <v>0.693390137</v>
      </c>
      <c r="AA2179" t="n">
        <v>0.666411007</v>
      </c>
      <c r="AB2179" t="n">
        <v>0</v>
      </c>
      <c r="AC2179" t="n">
        <v>0</v>
      </c>
      <c r="AD2179" t="n">
        <v>0.85</v>
      </c>
      <c r="AE2179" t="n">
        <v>0.85</v>
      </c>
      <c r="AF2179" t="n">
        <v>0.85</v>
      </c>
      <c r="AG2179" t="n">
        <v>0.85</v>
      </c>
      <c r="AH2179" t="n">
        <v>0.920279116</v>
      </c>
      <c r="AI2179" t="n">
        <v>0.012496789</v>
      </c>
      <c r="AJ2179" t="n">
        <v>0.659742217</v>
      </c>
      <c r="AK2179" t="n">
        <v>0.0938954411341294</v>
      </c>
      <c r="AL2179" t="n">
        <v>0.464468458</v>
      </c>
    </row>
    <row r="2180">
      <c r="A2180" t="inlineStr">
        <is>
          <t>2025-04-01 18:00</t>
        </is>
      </c>
      <c r="B2180" t="n">
        <v>69905.53911325122</v>
      </c>
      <c r="C2180" t="n">
        <v>69120.89612439416</v>
      </c>
      <c r="D2180" t="n">
        <v>442.6147983256954</v>
      </c>
      <c r="E2180" t="n">
        <v>342.028190531367</v>
      </c>
      <c r="F2180" t="n">
        <v>0.0199893778175768</v>
      </c>
      <c r="G2180" t="n">
        <v>0.1676608777114544</v>
      </c>
      <c r="H2180" t="n">
        <v>0.1649731107201882</v>
      </c>
      <c r="I2180" t="n">
        <v>0.2162409356785322</v>
      </c>
      <c r="J2180" t="n">
        <v>91</v>
      </c>
      <c r="K2180" t="n">
        <v>18</v>
      </c>
      <c r="L2180">
        <f>VLOOKUP(J2180,Clustering!$D$3:$E$367,2,FALSE)</f>
        <v/>
      </c>
      <c r="M2180" t="n">
        <v>0.569810743</v>
      </c>
      <c r="N2180" t="n">
        <v>0.533260925</v>
      </c>
      <c r="O2180" t="n">
        <v>0.533260925</v>
      </c>
      <c r="P2180" t="n">
        <v>0.920258769</v>
      </c>
      <c r="Q2180" t="n">
        <v>0.5147159140000001</v>
      </c>
      <c r="R2180" t="n">
        <v>0.1649731107201882</v>
      </c>
      <c r="S2180" t="n">
        <v>0.0199893778175768</v>
      </c>
      <c r="T2180" t="n">
        <v>0.586066193</v>
      </c>
      <c r="U2180" t="n">
        <v>0.666411007</v>
      </c>
      <c r="V2180" t="n">
        <v>0.850080767</v>
      </c>
      <c r="W2180" t="n">
        <v>0.012776046</v>
      </c>
      <c r="X2180" t="n">
        <v>0.03080587</v>
      </c>
      <c r="Y2180" t="n">
        <v>0.2162409356785322</v>
      </c>
      <c r="Z2180" t="n">
        <v>0.720664573</v>
      </c>
      <c r="AA2180" t="n">
        <v>0.666411007</v>
      </c>
      <c r="AB2180" t="n">
        <v>0</v>
      </c>
      <c r="AC2180" t="n">
        <v>0</v>
      </c>
      <c r="AD2180" t="n">
        <v>0.85</v>
      </c>
      <c r="AE2180" t="n">
        <v>0.85</v>
      </c>
      <c r="AF2180" t="n">
        <v>0.85</v>
      </c>
      <c r="AG2180" t="n">
        <v>0.85</v>
      </c>
      <c r="AH2180" t="n">
        <v>0.920258769</v>
      </c>
      <c r="AI2180" t="n">
        <v>0.012776046</v>
      </c>
      <c r="AJ2180" t="n">
        <v>0.676966684</v>
      </c>
      <c r="AK2180" t="n">
        <v>0.0139925644723037</v>
      </c>
      <c r="AL2180" t="n">
        <v>0.42381576</v>
      </c>
    </row>
    <row r="2181">
      <c r="A2181" t="inlineStr">
        <is>
          <t>2025-04-01 19:00</t>
        </is>
      </c>
      <c r="B2181" t="n">
        <v>69683.91486754484</v>
      </c>
      <c r="C2181" t="n">
        <v>69335.62589179186</v>
      </c>
      <c r="D2181" t="n">
        <v>0</v>
      </c>
      <c r="E2181" t="n">
        <v>348.2889757529847</v>
      </c>
      <c r="F2181" t="n">
        <v>0</v>
      </c>
      <c r="G2181" t="n">
        <v>0.1707298900749925</v>
      </c>
      <c r="H2181" t="n">
        <v>0.1678458767738886</v>
      </c>
      <c r="I2181" t="n">
        <v>0.2228570029537208</v>
      </c>
      <c r="J2181" t="n">
        <v>91</v>
      </c>
      <c r="K2181" t="n">
        <v>19</v>
      </c>
      <c r="L2181">
        <f>VLOOKUP(J2181,Clustering!$D$3:$E$367,2,FALSE)</f>
        <v/>
      </c>
      <c r="M2181" t="n">
        <v>0.5879189889999999</v>
      </c>
      <c r="N2181" t="n">
        <v>0.5384395360000001</v>
      </c>
      <c r="O2181" t="n">
        <v>0.5384395360000001</v>
      </c>
      <c r="P2181" t="n">
        <v>0.920808123</v>
      </c>
      <c r="Q2181" t="n">
        <v>0.512150094</v>
      </c>
      <c r="R2181" t="n">
        <v>0.1678458767738886</v>
      </c>
      <c r="S2181" t="n">
        <v>0</v>
      </c>
      <c r="T2181" t="n">
        <v>0.301722835</v>
      </c>
      <c r="U2181" t="n">
        <v>0.666411007</v>
      </c>
      <c r="V2181" t="n">
        <v>0.850080767</v>
      </c>
      <c r="W2181" t="n">
        <v>0.01298549</v>
      </c>
      <c r="X2181" t="n">
        <v>0.04050375</v>
      </c>
      <c r="Y2181" t="n">
        <v>0.2228570029537208</v>
      </c>
      <c r="Z2181" t="n">
        <v>0.7076652329999999</v>
      </c>
      <c r="AA2181" t="n">
        <v>0.666411007</v>
      </c>
      <c r="AB2181" t="n">
        <v>0</v>
      </c>
      <c r="AC2181" t="n">
        <v>0</v>
      </c>
      <c r="AD2181" t="n">
        <v>0.85</v>
      </c>
      <c r="AE2181" t="n">
        <v>0.85</v>
      </c>
      <c r="AF2181" t="n">
        <v>0.85</v>
      </c>
      <c r="AG2181" t="n">
        <v>0.85</v>
      </c>
      <c r="AH2181" t="n">
        <v>0.920808123</v>
      </c>
      <c r="AI2181" t="n">
        <v>0.01298549</v>
      </c>
      <c r="AJ2181" t="n">
        <v>0.691298815</v>
      </c>
      <c r="AK2181" t="n">
        <v>0</v>
      </c>
      <c r="AL2181" t="n">
        <v>0.340303193</v>
      </c>
    </row>
    <row r="2182">
      <c r="A2182" t="inlineStr">
        <is>
          <t>2025-04-01 20:00</t>
        </is>
      </c>
      <c r="B2182" t="n">
        <v>68077.23328130192</v>
      </c>
      <c r="C2182" t="n">
        <v>67737.53414563308</v>
      </c>
      <c r="D2182" t="n">
        <v>0</v>
      </c>
      <c r="E2182" t="n">
        <v>339.69913566884</v>
      </c>
      <c r="F2182" t="n">
        <v>0</v>
      </c>
      <c r="G2182" t="n">
        <v>0.1665191841513921</v>
      </c>
      <c r="H2182" t="n">
        <v>0.1638882899726371</v>
      </c>
      <c r="I2182" t="n">
        <v>0.2140712941834298</v>
      </c>
      <c r="J2182" t="n">
        <v>91</v>
      </c>
      <c r="K2182" t="n">
        <v>20</v>
      </c>
      <c r="L2182">
        <f>VLOOKUP(J2182,Clustering!$D$3:$E$367,2,FALSE)</f>
        <v/>
      </c>
      <c r="M2182" t="n">
        <v>0.587688605</v>
      </c>
      <c r="N2182" t="n">
        <v>0.532955257</v>
      </c>
      <c r="O2182" t="n">
        <v>0.532955257</v>
      </c>
      <c r="P2182" t="n">
        <v>0.921520248</v>
      </c>
      <c r="Q2182" t="n">
        <v>0.47501455</v>
      </c>
      <c r="R2182" t="n">
        <v>0.1638882899726371</v>
      </c>
      <c r="S2182" t="n">
        <v>0</v>
      </c>
      <c r="T2182" t="n">
        <v>0.000604504</v>
      </c>
      <c r="U2182" t="n">
        <v>0.666411007</v>
      </c>
      <c r="V2182" t="n">
        <v>0.850080767</v>
      </c>
      <c r="W2182" t="n">
        <v>0.012671325</v>
      </c>
      <c r="X2182" t="n">
        <v>0.027207175</v>
      </c>
      <c r="Y2182" t="n">
        <v>0.2140712941834298</v>
      </c>
      <c r="Z2182" t="n">
        <v>0.6953817289999999</v>
      </c>
      <c r="AA2182" t="n">
        <v>0.666411007</v>
      </c>
      <c r="AB2182" t="n">
        <v>0</v>
      </c>
      <c r="AC2182" t="n">
        <v>0</v>
      </c>
      <c r="AD2182" t="n">
        <v>0.85</v>
      </c>
      <c r="AE2182" t="n">
        <v>0.85</v>
      </c>
      <c r="AF2182" t="n">
        <v>0.85</v>
      </c>
      <c r="AG2182" t="n">
        <v>0.85</v>
      </c>
      <c r="AH2182" t="n">
        <v>0.921520248</v>
      </c>
      <c r="AI2182" t="n">
        <v>0.012671325</v>
      </c>
      <c r="AJ2182" t="n">
        <v>0.693311519</v>
      </c>
      <c r="AK2182" t="n">
        <v>0</v>
      </c>
      <c r="AL2182" t="n">
        <v>0.113484988</v>
      </c>
    </row>
    <row r="2183">
      <c r="A2183" t="inlineStr">
        <is>
          <t>2025-04-01 21:00</t>
        </is>
      </c>
      <c r="B2183" t="n">
        <v>65068.92886800411</v>
      </c>
      <c r="C2183" t="n">
        <v>64728.01599136472</v>
      </c>
      <c r="D2183" t="n">
        <v>0</v>
      </c>
      <c r="E2183" t="n">
        <v>340.9128766393872</v>
      </c>
      <c r="F2183" t="n">
        <v>0</v>
      </c>
      <c r="G2183" t="n">
        <v>0.1671141552153858</v>
      </c>
      <c r="H2183" t="n">
        <v>0.1652141819974218</v>
      </c>
      <c r="I2183" t="n">
        <v>0.2014552306748719</v>
      </c>
      <c r="J2183" t="n">
        <v>91</v>
      </c>
      <c r="K2183" t="n">
        <v>21</v>
      </c>
      <c r="L2183">
        <f>VLOOKUP(J2183,Clustering!$D$3:$E$367,2,FALSE)</f>
        <v/>
      </c>
      <c r="M2183" t="n">
        <v>0.558902023</v>
      </c>
      <c r="N2183" t="n">
        <v>0.5197227800000001</v>
      </c>
      <c r="O2183" t="n">
        <v>0.5197227800000001</v>
      </c>
      <c r="P2183" t="n">
        <v>0.923687143</v>
      </c>
      <c r="Q2183" t="n">
        <v>0.438942882</v>
      </c>
      <c r="R2183" t="n">
        <v>0.1652141819974218</v>
      </c>
      <c r="S2183" t="n">
        <v>0</v>
      </c>
      <c r="T2183" t="n">
        <v>0</v>
      </c>
      <c r="U2183" t="n">
        <v>0.664783133</v>
      </c>
      <c r="V2183" t="n">
        <v>0.850080767</v>
      </c>
      <c r="W2183" t="n">
        <v>0.012741139</v>
      </c>
      <c r="X2183" t="n">
        <v>0.015558326</v>
      </c>
      <c r="Y2183" t="n">
        <v>0.2014552306748719</v>
      </c>
      <c r="Z2183" t="n">
        <v>0.622753138</v>
      </c>
      <c r="AA2183" t="n">
        <v>0.664783133</v>
      </c>
      <c r="AB2183" t="n">
        <v>0</v>
      </c>
      <c r="AC2183" t="n">
        <v>0</v>
      </c>
      <c r="AD2183" t="n">
        <v>0.85</v>
      </c>
      <c r="AE2183" t="n">
        <v>0.85</v>
      </c>
      <c r="AF2183" t="n">
        <v>0.85</v>
      </c>
      <c r="AG2183" t="n">
        <v>0.85</v>
      </c>
      <c r="AH2183" t="n">
        <v>0.923687143</v>
      </c>
      <c r="AI2183" t="n">
        <v>0.012741139</v>
      </c>
      <c r="AJ2183" t="n">
        <v>0.672790906</v>
      </c>
      <c r="AK2183" t="n">
        <v>0</v>
      </c>
      <c r="AL2183" t="n">
        <v>0.161466012</v>
      </c>
    </row>
    <row r="2184">
      <c r="A2184" t="inlineStr">
        <is>
          <t>2025-04-01 22:00</t>
        </is>
      </c>
      <c r="B2184" t="n">
        <v>60419.67649436197</v>
      </c>
      <c r="C2184" t="n">
        <v>60068.8037251903</v>
      </c>
      <c r="D2184" t="n">
        <v>0</v>
      </c>
      <c r="E2184" t="n">
        <v>350.8727691716654</v>
      </c>
      <c r="F2184" t="n">
        <v>0</v>
      </c>
      <c r="G2184" t="n">
        <v>0.1719964554763065</v>
      </c>
      <c r="H2184" t="n">
        <v>0.1710601604703364</v>
      </c>
      <c r="I2184" t="n">
        <v>0.1889195242587251</v>
      </c>
      <c r="J2184" t="n">
        <v>91</v>
      </c>
      <c r="K2184" t="n">
        <v>22</v>
      </c>
      <c r="L2184">
        <f>VLOOKUP(J2184,Clustering!$D$3:$E$367,2,FALSE)</f>
        <v/>
      </c>
      <c r="M2184" t="n">
        <v>0.517277248</v>
      </c>
      <c r="N2184" t="n">
        <v>0.494798</v>
      </c>
      <c r="O2184" t="n">
        <v>0.494798</v>
      </c>
      <c r="P2184" t="n">
        <v>0.9262101</v>
      </c>
      <c r="Q2184" t="n">
        <v>0.400030039</v>
      </c>
      <c r="R2184" t="n">
        <v>0.1710601604703364</v>
      </c>
      <c r="S2184" t="n">
        <v>0</v>
      </c>
      <c r="T2184" t="n">
        <v>0</v>
      </c>
      <c r="U2184" t="n">
        <v>0.664783133</v>
      </c>
      <c r="V2184" t="n">
        <v>0.850080767</v>
      </c>
      <c r="W2184" t="n">
        <v>0.012880768</v>
      </c>
      <c r="X2184" t="n">
        <v>0.007025665</v>
      </c>
      <c r="Y2184" t="n">
        <v>0.1889195242587251</v>
      </c>
      <c r="Z2184" t="n">
        <v>0.546389982</v>
      </c>
      <c r="AA2184" t="n">
        <v>0.664783133</v>
      </c>
      <c r="AB2184" t="n">
        <v>0</v>
      </c>
      <c r="AC2184" t="n">
        <v>0</v>
      </c>
      <c r="AD2184" t="n">
        <v>0.85</v>
      </c>
      <c r="AE2184" t="n">
        <v>0.85</v>
      </c>
      <c r="AF2184" t="n">
        <v>0.85</v>
      </c>
      <c r="AG2184" t="n">
        <v>0.85</v>
      </c>
      <c r="AH2184" t="n">
        <v>0.9262101</v>
      </c>
      <c r="AI2184" t="n">
        <v>0.012880768</v>
      </c>
      <c r="AJ2184" t="n">
        <v>0.630519184</v>
      </c>
      <c r="AK2184" t="n">
        <v>0</v>
      </c>
      <c r="AL2184" t="n">
        <v>0.115301892</v>
      </c>
    </row>
    <row r="2185">
      <c r="A2185" t="inlineStr">
        <is>
          <t>2025-04-01 23:00</t>
        </is>
      </c>
      <c r="B2185" t="n">
        <v>56039.46701694599</v>
      </c>
      <c r="C2185" t="n">
        <v>55667.26406757481</v>
      </c>
      <c r="D2185" t="n">
        <v>0</v>
      </c>
      <c r="E2185" t="n">
        <v>372.2029493711721</v>
      </c>
      <c r="F2185" t="n">
        <v>0</v>
      </c>
      <c r="G2185" t="n">
        <v>0.1824524261623392</v>
      </c>
      <c r="H2185" t="n">
        <v>0.1828726530547825</v>
      </c>
      <c r="I2185" t="n">
        <v>0.1748570330867656</v>
      </c>
      <c r="J2185" t="n">
        <v>91</v>
      </c>
      <c r="K2185" t="n">
        <v>23</v>
      </c>
      <c r="L2185">
        <f>VLOOKUP(J2185,Clustering!$D$3:$E$367,2,FALSE)</f>
        <v/>
      </c>
      <c r="M2185" t="n">
        <v>0.475318415</v>
      </c>
      <c r="N2185" t="n">
        <v>0.456273941</v>
      </c>
      <c r="O2185" t="n">
        <v>0.456273941</v>
      </c>
      <c r="P2185" t="n">
        <v>0.928417687</v>
      </c>
      <c r="Q2185" t="n">
        <v>0.369277753</v>
      </c>
      <c r="R2185" t="n">
        <v>0.1828726530547825</v>
      </c>
      <c r="S2185" t="n">
        <v>0</v>
      </c>
      <c r="T2185" t="n">
        <v>0</v>
      </c>
      <c r="U2185" t="n">
        <v>0.655673298</v>
      </c>
      <c r="V2185" t="n">
        <v>0.850080767</v>
      </c>
      <c r="W2185" t="n">
        <v>0.012252438</v>
      </c>
      <c r="X2185" t="n">
        <v>0.007025665</v>
      </c>
      <c r="Y2185" t="n">
        <v>0.1748570330867656</v>
      </c>
      <c r="Z2185" t="n">
        <v>0.475663438</v>
      </c>
      <c r="AA2185" t="n">
        <v>0.655673298</v>
      </c>
      <c r="AB2185" t="n">
        <v>0</v>
      </c>
      <c r="AC2185" t="n">
        <v>0</v>
      </c>
      <c r="AD2185" t="n">
        <v>0.85</v>
      </c>
      <c r="AE2185" t="n">
        <v>0.85</v>
      </c>
      <c r="AF2185" t="n">
        <v>0.85</v>
      </c>
      <c r="AG2185" t="n">
        <v>0.85</v>
      </c>
      <c r="AH2185" t="n">
        <v>0.928417687</v>
      </c>
      <c r="AI2185" t="n">
        <v>0.012252438</v>
      </c>
      <c r="AJ2185" t="n">
        <v>0.566463525</v>
      </c>
      <c r="AK2185" t="n">
        <v>0</v>
      </c>
      <c r="AL2185" t="n">
        <v>0.067351222</v>
      </c>
    </row>
    <row r="2186">
      <c r="A2186" t="inlineStr">
        <is>
          <t>2025-04-02 00:00</t>
        </is>
      </c>
      <c r="B2186" t="n">
        <v>54189.66412277098</v>
      </c>
      <c r="C2186" t="n">
        <v>53803.68700339827</v>
      </c>
      <c r="D2186" t="n">
        <v>0</v>
      </c>
      <c r="E2186" t="n">
        <v>385.9771193727031</v>
      </c>
      <c r="F2186" t="n">
        <v>0</v>
      </c>
      <c r="G2186" t="n">
        <v>0.1892044702807368</v>
      </c>
      <c r="H2186" t="n">
        <v>0.1905065768338462</v>
      </c>
      <c r="I2186" t="n">
        <v>0.1656695388544186</v>
      </c>
      <c r="J2186" t="n">
        <v>92</v>
      </c>
      <c r="K2186" t="n">
        <v>0</v>
      </c>
      <c r="L2186">
        <f>VLOOKUP(J2186,Clustering!$D$3:$E$367,2,FALSE)</f>
        <v/>
      </c>
      <c r="M2186" t="n">
        <v>0.400863805</v>
      </c>
      <c r="N2186" t="n">
        <v>0.41407792</v>
      </c>
      <c r="O2186" t="n">
        <v>0.41407792</v>
      </c>
      <c r="P2186" t="n">
        <v>0.932395414</v>
      </c>
      <c r="Q2186" t="n">
        <v>0.29275375</v>
      </c>
      <c r="R2186" t="n">
        <v>0.1905065768338462</v>
      </c>
      <c r="S2186" t="n">
        <v>0</v>
      </c>
      <c r="T2186" t="n">
        <v>0</v>
      </c>
      <c r="U2186" t="n">
        <v>0.651963623</v>
      </c>
      <c r="V2186" t="n">
        <v>0.850080767</v>
      </c>
      <c r="W2186" t="n">
        <v>0.011833551</v>
      </c>
      <c r="X2186" t="n">
        <v>0.007025665</v>
      </c>
      <c r="Y2186" t="n">
        <v>0.1656695388544186</v>
      </c>
      <c r="Z2186" t="n">
        <v>0.401447262</v>
      </c>
      <c r="AA2186" t="n">
        <v>0.651963623</v>
      </c>
      <c r="AB2186" t="n">
        <v>0</v>
      </c>
      <c r="AC2186" t="n">
        <v>0</v>
      </c>
      <c r="AD2186" t="n">
        <v>0.85</v>
      </c>
      <c r="AE2186" t="n">
        <v>0.85</v>
      </c>
      <c r="AF2186" t="n">
        <v>0.85</v>
      </c>
      <c r="AG2186" t="n">
        <v>0.85</v>
      </c>
      <c r="AH2186" t="n">
        <v>0.932395414</v>
      </c>
      <c r="AI2186" t="n">
        <v>0.011833551</v>
      </c>
      <c r="AJ2186" t="n">
        <v>0.525831758</v>
      </c>
      <c r="AK2186" t="n">
        <v>0</v>
      </c>
      <c r="AL2186" t="n">
        <v>0.015419839</v>
      </c>
    </row>
    <row r="2187">
      <c r="A2187" t="inlineStr">
        <is>
          <t>2025-04-02 01:00</t>
        </is>
      </c>
      <c r="B2187" t="n">
        <v>53625.64262095444</v>
      </c>
      <c r="C2187" t="n">
        <v>53231.14757426655</v>
      </c>
      <c r="D2187" t="n">
        <v>0</v>
      </c>
      <c r="E2187" t="n">
        <v>394.4950466878856</v>
      </c>
      <c r="F2187" t="n">
        <v>0</v>
      </c>
      <c r="G2187" t="n">
        <v>0.1933799248470027</v>
      </c>
      <c r="H2187" t="n">
        <v>0.1949663954626677</v>
      </c>
      <c r="I2187" t="n">
        <v>0.1647052537454843</v>
      </c>
      <c r="J2187" t="n">
        <v>92</v>
      </c>
      <c r="K2187" t="n">
        <v>1</v>
      </c>
      <c r="L2187">
        <f>VLOOKUP(J2187,Clustering!$D$3:$E$367,2,FALSE)</f>
        <v/>
      </c>
      <c r="M2187" t="n">
        <v>0.376754035</v>
      </c>
      <c r="N2187" t="n">
        <v>0.400953906</v>
      </c>
      <c r="O2187" t="n">
        <v>0.400953906</v>
      </c>
      <c r="P2187" t="n">
        <v>0.933321176</v>
      </c>
      <c r="Q2187" t="n">
        <v>0.260624683</v>
      </c>
      <c r="R2187" t="n">
        <v>0.1949663954626677</v>
      </c>
      <c r="S2187" t="n">
        <v>0</v>
      </c>
      <c r="T2187" t="n">
        <v>0</v>
      </c>
      <c r="U2187" t="n">
        <v>0.651963623</v>
      </c>
      <c r="V2187" t="n">
        <v>0.850080767</v>
      </c>
      <c r="W2187" t="n">
        <v>0.012077902</v>
      </c>
      <c r="X2187" t="n">
        <v>0.007025665</v>
      </c>
      <c r="Y2187" t="n">
        <v>0.1647052537454843</v>
      </c>
      <c r="Z2187" t="n">
        <v>0.385209017</v>
      </c>
      <c r="AA2187" t="n">
        <v>0.651963623</v>
      </c>
      <c r="AB2187" t="n">
        <v>0</v>
      </c>
      <c r="AC2187" t="n">
        <v>0</v>
      </c>
      <c r="AD2187" t="n">
        <v>0.85</v>
      </c>
      <c r="AE2187" t="n">
        <v>0.85</v>
      </c>
      <c r="AF2187" t="n">
        <v>0.85</v>
      </c>
      <c r="AG2187" t="n">
        <v>0.85</v>
      </c>
      <c r="AH2187" t="n">
        <v>0.933321176</v>
      </c>
      <c r="AI2187" t="n">
        <v>0.012077902</v>
      </c>
      <c r="AJ2187" t="n">
        <v>0.499268445</v>
      </c>
      <c r="AK2187" t="n">
        <v>0</v>
      </c>
      <c r="AL2187" t="n">
        <v>0</v>
      </c>
    </row>
    <row r="2188">
      <c r="A2188" t="inlineStr">
        <is>
          <t>2025-04-02 02:00</t>
        </is>
      </c>
      <c r="B2188" t="n">
        <v>53533.55671971881</v>
      </c>
      <c r="C2188" t="n">
        <v>53121.53849846112</v>
      </c>
      <c r="D2188" t="n">
        <v>0</v>
      </c>
      <c r="E2188" t="n">
        <v>412.0182212576815</v>
      </c>
      <c r="F2188" t="n">
        <v>0</v>
      </c>
      <c r="G2188" t="n">
        <v>0.201969716302785</v>
      </c>
      <c r="H2188" t="n">
        <v>0.2039262112665162</v>
      </c>
      <c r="I2188" t="n">
        <v>0.1666070382658826</v>
      </c>
      <c r="J2188" t="n">
        <v>92</v>
      </c>
      <c r="K2188" t="n">
        <v>2</v>
      </c>
      <c r="L2188">
        <f>VLOOKUP(J2188,Clustering!$D$3:$E$367,2,FALSE)</f>
        <v/>
      </c>
      <c r="M2188" t="n">
        <v>0.360356396</v>
      </c>
      <c r="N2188" t="n">
        <v>0.378237825</v>
      </c>
      <c r="O2188" t="n">
        <v>0.378237825</v>
      </c>
      <c r="P2188" t="n">
        <v>0.933361869</v>
      </c>
      <c r="Q2188" t="n">
        <v>0.224728242</v>
      </c>
      <c r="R2188" t="n">
        <v>0.2039262112665162</v>
      </c>
      <c r="S2188" t="n">
        <v>0</v>
      </c>
      <c r="T2188" t="n">
        <v>0</v>
      </c>
      <c r="U2188" t="n">
        <v>0.651963623</v>
      </c>
      <c r="V2188" t="n">
        <v>0.850080767</v>
      </c>
      <c r="W2188" t="n">
        <v>0.01235716</v>
      </c>
      <c r="X2188" t="n">
        <v>0.007025665</v>
      </c>
      <c r="Y2188" t="n">
        <v>0.1666070382658826</v>
      </c>
      <c r="Z2188" t="n">
        <v>0.380168672</v>
      </c>
      <c r="AA2188" t="n">
        <v>0.651963623</v>
      </c>
      <c r="AB2188" t="n">
        <v>0</v>
      </c>
      <c r="AC2188" t="n">
        <v>0</v>
      </c>
      <c r="AD2188" t="n">
        <v>0.85</v>
      </c>
      <c r="AE2188" t="n">
        <v>0.85</v>
      </c>
      <c r="AF2188" t="n">
        <v>0.85</v>
      </c>
      <c r="AG2188" t="n">
        <v>0.85</v>
      </c>
      <c r="AH2188" t="n">
        <v>0.933361869</v>
      </c>
      <c r="AI2188" t="n">
        <v>0.01235716</v>
      </c>
      <c r="AJ2188" t="n">
        <v>0.492908414</v>
      </c>
      <c r="AK2188" t="n">
        <v>0</v>
      </c>
      <c r="AL2188" t="n">
        <v>0</v>
      </c>
    </row>
    <row r="2189">
      <c r="A2189" t="inlineStr">
        <is>
          <t>2025-04-02 03:00</t>
        </is>
      </c>
      <c r="B2189" t="n">
        <v>53521.68446223562</v>
      </c>
      <c r="C2189" t="n">
        <v>53090.92554194122</v>
      </c>
      <c r="D2189" t="n">
        <v>0</v>
      </c>
      <c r="E2189" t="n">
        <v>430.7589202943995</v>
      </c>
      <c r="F2189" t="n">
        <v>0</v>
      </c>
      <c r="G2189" t="n">
        <v>0.2111563334776468</v>
      </c>
      <c r="H2189" t="n">
        <v>0.2134284374441403</v>
      </c>
      <c r="I2189" t="n">
        <v>0.1700891789370345</v>
      </c>
      <c r="J2189" t="n">
        <v>92</v>
      </c>
      <c r="K2189" t="n">
        <v>3</v>
      </c>
      <c r="L2189">
        <f>VLOOKUP(J2189,Clustering!$D$3:$E$367,2,FALSE)</f>
        <v/>
      </c>
      <c r="M2189" t="n">
        <v>0.347829222</v>
      </c>
      <c r="N2189" t="n">
        <v>0.361627222</v>
      </c>
      <c r="O2189" t="n">
        <v>0.361627222</v>
      </c>
      <c r="P2189" t="n">
        <v>0.932893901</v>
      </c>
      <c r="Q2189" t="n">
        <v>0.18288661</v>
      </c>
      <c r="R2189" t="n">
        <v>0.2134284374441403</v>
      </c>
      <c r="S2189" t="n">
        <v>0</v>
      </c>
      <c r="T2189" t="n">
        <v>0</v>
      </c>
      <c r="U2189" t="n">
        <v>0.648128727</v>
      </c>
      <c r="V2189" t="n">
        <v>0.850080767</v>
      </c>
      <c r="W2189" t="n">
        <v>0.012531696</v>
      </c>
      <c r="X2189" t="n">
        <v>0.007025665</v>
      </c>
      <c r="Y2189" t="n">
        <v>0.1700891789370345</v>
      </c>
      <c r="Z2189" t="n">
        <v>0.371472245</v>
      </c>
      <c r="AA2189" t="n">
        <v>0.648128727</v>
      </c>
      <c r="AB2189" t="n">
        <v>0</v>
      </c>
      <c r="AC2189" t="n">
        <v>0</v>
      </c>
      <c r="AD2189" t="n">
        <v>0.85</v>
      </c>
      <c r="AE2189" t="n">
        <v>0.85</v>
      </c>
      <c r="AF2189" t="n">
        <v>0.85</v>
      </c>
      <c r="AG2189" t="n">
        <v>0.85</v>
      </c>
      <c r="AH2189" t="n">
        <v>0.932893901</v>
      </c>
      <c r="AI2189" t="n">
        <v>0.012531696</v>
      </c>
      <c r="AJ2189" t="n">
        <v>0.484981142</v>
      </c>
      <c r="AK2189" t="n">
        <v>0</v>
      </c>
      <c r="AL2189" t="n">
        <v>0</v>
      </c>
    </row>
    <row r="2190">
      <c r="A2190" t="inlineStr">
        <is>
          <t>2025-04-02 04:00</t>
        </is>
      </c>
      <c r="B2190" t="n">
        <v>54039.04929615628</v>
      </c>
      <c r="C2190" t="n">
        <v>53603.55269471178</v>
      </c>
      <c r="D2190" t="n">
        <v>0</v>
      </c>
      <c r="E2190" t="n">
        <v>435.4966014445009</v>
      </c>
      <c r="F2190" t="n">
        <v>0</v>
      </c>
      <c r="G2190" t="n">
        <v>0.2134787261982847</v>
      </c>
      <c r="H2190" t="n">
        <v>0.2155177218468314</v>
      </c>
      <c r="I2190" t="n">
        <v>0.1766248891198119</v>
      </c>
      <c r="J2190" t="n">
        <v>92</v>
      </c>
      <c r="K2190" t="n">
        <v>4</v>
      </c>
      <c r="L2190">
        <f>VLOOKUP(J2190,Clustering!$D$3:$E$367,2,FALSE)</f>
        <v/>
      </c>
      <c r="M2190" t="n">
        <v>0.342086881</v>
      </c>
      <c r="N2190" t="n">
        <v>0.365190722</v>
      </c>
      <c r="O2190" t="n">
        <v>0.365190722</v>
      </c>
      <c r="P2190" t="n">
        <v>0.933606026</v>
      </c>
      <c r="Q2190" t="n">
        <v>0.168793376</v>
      </c>
      <c r="R2190" t="n">
        <v>0.2155177218468314</v>
      </c>
      <c r="S2190" t="n">
        <v>0</v>
      </c>
      <c r="T2190" t="n">
        <v>0</v>
      </c>
      <c r="U2190" t="n">
        <v>0.6510401179999999</v>
      </c>
      <c r="V2190" t="n">
        <v>0.850080767</v>
      </c>
      <c r="W2190" t="n">
        <v>0.012531696</v>
      </c>
      <c r="X2190" t="n">
        <v>0.007025665</v>
      </c>
      <c r="Y2190" t="n">
        <v>0.1766248891198119</v>
      </c>
      <c r="Z2190" t="n">
        <v>0.370518852</v>
      </c>
      <c r="AA2190" t="n">
        <v>0.6510401179999999</v>
      </c>
      <c r="AB2190" t="n">
        <v>0</v>
      </c>
      <c r="AC2190" t="n">
        <v>0</v>
      </c>
      <c r="AD2190" t="n">
        <v>0.85</v>
      </c>
      <c r="AE2190" t="n">
        <v>0.85</v>
      </c>
      <c r="AF2190" t="n">
        <v>0.85</v>
      </c>
      <c r="AG2190" t="n">
        <v>0.85</v>
      </c>
      <c r="AH2190" t="n">
        <v>0.933606026</v>
      </c>
      <c r="AI2190" t="n">
        <v>0.012531696</v>
      </c>
      <c r="AJ2190" t="n">
        <v>0.482665579</v>
      </c>
      <c r="AK2190" t="n">
        <v>0</v>
      </c>
      <c r="AL2190" t="n">
        <v>0</v>
      </c>
    </row>
    <row r="2191">
      <c r="A2191" t="inlineStr">
        <is>
          <t>2025-04-02 05:00</t>
        </is>
      </c>
      <c r="B2191" t="n">
        <v>58081.97212434409</v>
      </c>
      <c r="C2191" t="n">
        <v>57654.3609907961</v>
      </c>
      <c r="D2191" t="n">
        <v>0</v>
      </c>
      <c r="E2191" t="n">
        <v>427.6111335479925</v>
      </c>
      <c r="F2191" t="n">
        <v>0</v>
      </c>
      <c r="G2191" t="n">
        <v>0.2096133007588198</v>
      </c>
      <c r="H2191" t="n">
        <v>0.2109775461255988</v>
      </c>
      <c r="I2191" t="n">
        <v>0.184955241033106</v>
      </c>
      <c r="J2191" t="n">
        <v>92</v>
      </c>
      <c r="K2191" t="n">
        <v>5</v>
      </c>
      <c r="L2191">
        <f>VLOOKUP(J2191,Clustering!$D$3:$E$367,2,FALSE)</f>
        <v/>
      </c>
      <c r="M2191" t="n">
        <v>0.3448227</v>
      </c>
      <c r="N2191" t="n">
        <v>0.377559439</v>
      </c>
      <c r="O2191" t="n">
        <v>0.377559439</v>
      </c>
      <c r="P2191" t="n">
        <v>0.935762748</v>
      </c>
      <c r="Q2191" t="n">
        <v>0.17276101</v>
      </c>
      <c r="R2191" t="n">
        <v>0.2109775461255988</v>
      </c>
      <c r="S2191" t="n">
        <v>0</v>
      </c>
      <c r="T2191" t="n">
        <v>0</v>
      </c>
      <c r="U2191" t="n">
        <v>0.6510401179999999</v>
      </c>
      <c r="V2191" t="n">
        <v>0.850080767</v>
      </c>
      <c r="W2191" t="n">
        <v>0.012496789</v>
      </c>
      <c r="X2191" t="n">
        <v>0.00649206</v>
      </c>
      <c r="Y2191" t="n">
        <v>0.184955241033106</v>
      </c>
      <c r="Z2191" t="n">
        <v>0.373139368</v>
      </c>
      <c r="AA2191" t="n">
        <v>0.6510401179999999</v>
      </c>
      <c r="AB2191" t="n">
        <v>0</v>
      </c>
      <c r="AC2191" t="n">
        <v>0</v>
      </c>
      <c r="AD2191" t="n">
        <v>0.85</v>
      </c>
      <c r="AE2191" t="n">
        <v>0.85</v>
      </c>
      <c r="AF2191" t="n">
        <v>0.85</v>
      </c>
      <c r="AG2191" t="n">
        <v>0.85</v>
      </c>
      <c r="AH2191" t="n">
        <v>0.935762748</v>
      </c>
      <c r="AI2191" t="n">
        <v>0.012496789</v>
      </c>
      <c r="AJ2191" t="n">
        <v>0.483793357</v>
      </c>
      <c r="AK2191" t="n">
        <v>0</v>
      </c>
      <c r="AL2191" t="n">
        <v>0</v>
      </c>
    </row>
    <row r="2192">
      <c r="A2192" t="inlineStr">
        <is>
          <t>2025-04-02 06:00</t>
        </is>
      </c>
      <c r="B2192" t="n">
        <v>64563.63254568552</v>
      </c>
      <c r="C2192" t="n">
        <v>63489.47139576347</v>
      </c>
      <c r="D2192" t="n">
        <v>672.669425740948</v>
      </c>
      <c r="E2192" t="n">
        <v>401.4917241811019</v>
      </c>
      <c r="F2192" t="n">
        <v>0.030379109212643</v>
      </c>
      <c r="G2192" t="n">
        <v>0.1968096687162264</v>
      </c>
      <c r="H2192" t="n">
        <v>0.197437376054312</v>
      </c>
      <c r="I2192" t="n">
        <v>0.1854641692850436</v>
      </c>
      <c r="J2192" t="n">
        <v>92</v>
      </c>
      <c r="K2192" t="n">
        <v>6</v>
      </c>
      <c r="L2192">
        <f>VLOOKUP(J2192,Clustering!$D$3:$E$367,2,FALSE)</f>
        <v/>
      </c>
      <c r="M2192" t="n">
        <v>0.365171439</v>
      </c>
      <c r="N2192" t="n">
        <v>0.399405844</v>
      </c>
      <c r="O2192" t="n">
        <v>0.399405844</v>
      </c>
      <c r="P2192" t="n">
        <v>0.937146305</v>
      </c>
      <c r="Q2192" t="n">
        <v>0.185740302</v>
      </c>
      <c r="R2192" t="n">
        <v>0.197437376054312</v>
      </c>
      <c r="S2192" t="n">
        <v>0.030379109212643</v>
      </c>
      <c r="T2192" t="n">
        <v>0</v>
      </c>
      <c r="U2192" t="n">
        <v>0.65330975</v>
      </c>
      <c r="V2192" t="n">
        <v>0.850080767</v>
      </c>
      <c r="W2192" t="n">
        <v>0.012461881</v>
      </c>
      <c r="X2192" t="n">
        <v>0.00649206</v>
      </c>
      <c r="Y2192" t="n">
        <v>0.1854641692850436</v>
      </c>
      <c r="Z2192" t="n">
        <v>0.369638148</v>
      </c>
      <c r="AA2192" t="n">
        <v>0.65330975</v>
      </c>
      <c r="AB2192" t="n">
        <v>0</v>
      </c>
      <c r="AC2192" t="n">
        <v>0</v>
      </c>
      <c r="AD2192" t="n">
        <v>0.85</v>
      </c>
      <c r="AE2192" t="n">
        <v>0.85</v>
      </c>
      <c r="AF2192" t="n">
        <v>0.85</v>
      </c>
      <c r="AG2192" t="n">
        <v>0.85</v>
      </c>
      <c r="AH2192" t="n">
        <v>0.937146305</v>
      </c>
      <c r="AI2192" t="n">
        <v>0.012461881</v>
      </c>
      <c r="AJ2192" t="n">
        <v>0.465038713</v>
      </c>
      <c r="AK2192" t="n">
        <v>0.0212653764488501</v>
      </c>
      <c r="AL2192" t="n">
        <v>0</v>
      </c>
    </row>
    <row r="2193">
      <c r="A2193" t="inlineStr">
        <is>
          <t>2025-04-02 07:00</t>
        </is>
      </c>
      <c r="B2193" t="n">
        <v>66920.17261048932</v>
      </c>
      <c r="C2193" t="n">
        <v>62538.05769755513</v>
      </c>
      <c r="D2193" t="n">
        <v>4043.502048961454</v>
      </c>
      <c r="E2193" t="n">
        <v>338.6128639727354</v>
      </c>
      <c r="F2193" t="n">
        <v>0.182612715319474</v>
      </c>
      <c r="G2193" t="n">
        <v>0.1659866980258507</v>
      </c>
      <c r="H2193" t="n">
        <v>0.165796770917403</v>
      </c>
      <c r="I2193" t="n">
        <v>0.1694195365002745</v>
      </c>
      <c r="J2193" t="n">
        <v>92</v>
      </c>
      <c r="K2193" t="n">
        <v>7</v>
      </c>
      <c r="L2193">
        <f>VLOOKUP(J2193,Clustering!$D$3:$E$367,2,FALSE)</f>
        <v/>
      </c>
      <c r="M2193" t="n">
        <v>0.381972251</v>
      </c>
      <c r="N2193" t="n">
        <v>0.40891114</v>
      </c>
      <c r="O2193" t="n">
        <v>0.40891114</v>
      </c>
      <c r="P2193" t="n">
        <v>0.938387437</v>
      </c>
      <c r="Q2193" t="n">
        <v>0.204151621</v>
      </c>
      <c r="R2193" t="n">
        <v>0.165796770917403</v>
      </c>
      <c r="S2193" t="n">
        <v>0.182612715319474</v>
      </c>
      <c r="T2193" t="n">
        <v>0</v>
      </c>
      <c r="U2193" t="n">
        <v>0.65330975</v>
      </c>
      <c r="V2193" t="n">
        <v>0.850080767</v>
      </c>
      <c r="W2193" t="n">
        <v>0.012392067</v>
      </c>
      <c r="X2193" t="n">
        <v>0.00649206</v>
      </c>
      <c r="Y2193" t="n">
        <v>0.1694195365002745</v>
      </c>
      <c r="Z2193" t="n">
        <v>0.362052083</v>
      </c>
      <c r="AA2193" t="n">
        <v>0.65330975</v>
      </c>
      <c r="AB2193" t="n">
        <v>0</v>
      </c>
      <c r="AC2193" t="n">
        <v>0</v>
      </c>
      <c r="AD2193" t="n">
        <v>0.85</v>
      </c>
      <c r="AE2193" t="n">
        <v>0.85</v>
      </c>
      <c r="AF2193" t="n">
        <v>0.85</v>
      </c>
      <c r="AG2193" t="n">
        <v>0.85</v>
      </c>
      <c r="AH2193" t="n">
        <v>0.938387437</v>
      </c>
      <c r="AI2193" t="n">
        <v>0.012392067</v>
      </c>
      <c r="AJ2193" t="n">
        <v>0.449683287</v>
      </c>
      <c r="AK2193" t="n">
        <v>0.1278289007236318</v>
      </c>
      <c r="AL2193" t="n">
        <v>0</v>
      </c>
    </row>
    <row r="2194">
      <c r="A2194" t="inlineStr">
        <is>
          <t>2025-04-02 08:00</t>
        </is>
      </c>
      <c r="B2194" t="n">
        <v>65960.33401084013</v>
      </c>
      <c r="C2194" t="n">
        <v>57607.12588798938</v>
      </c>
      <c r="D2194" t="n">
        <v>8014.105024235778</v>
      </c>
      <c r="E2194" t="n">
        <v>339.1030986149797</v>
      </c>
      <c r="F2194" t="n">
        <v>0.3619331613067981</v>
      </c>
      <c r="G2194" t="n">
        <v>0.16622700912499</v>
      </c>
      <c r="H2194" t="n">
        <v>0.1669217702111598</v>
      </c>
      <c r="I2194" t="n">
        <v>0.1536695463876798</v>
      </c>
      <c r="J2194" t="n">
        <v>92</v>
      </c>
      <c r="K2194" t="n">
        <v>8</v>
      </c>
      <c r="L2194">
        <f>VLOOKUP(J2194,Clustering!$D$3:$E$367,2,FALSE)</f>
        <v/>
      </c>
      <c r="M2194" t="n">
        <v>0.391849999</v>
      </c>
      <c r="N2194" t="n">
        <v>0.406974584</v>
      </c>
      <c r="O2194" t="n">
        <v>0.406974584</v>
      </c>
      <c r="P2194" t="n">
        <v>0.935661015</v>
      </c>
      <c r="Q2194" t="n">
        <v>0.214852966</v>
      </c>
      <c r="R2194" t="n">
        <v>0.1669217702111598</v>
      </c>
      <c r="S2194" t="n">
        <v>0.3619331613067981</v>
      </c>
      <c r="T2194" t="n">
        <v>0.162233641</v>
      </c>
      <c r="U2194" t="n">
        <v>0.65330975</v>
      </c>
      <c r="V2194" t="n">
        <v>0.850080767</v>
      </c>
      <c r="W2194" t="n">
        <v>0.01235716</v>
      </c>
      <c r="X2194" t="n">
        <v>0.00649206</v>
      </c>
      <c r="Y2194" t="n">
        <v>0.1536695463876798</v>
      </c>
      <c r="Z2194" t="n">
        <v>0.401977686</v>
      </c>
      <c r="AA2194" t="n">
        <v>0.65330975</v>
      </c>
      <c r="AB2194" t="n">
        <v>0</v>
      </c>
      <c r="AC2194" t="n">
        <v>0</v>
      </c>
      <c r="AD2194" t="n">
        <v>0.85</v>
      </c>
      <c r="AE2194" t="n">
        <v>0.85</v>
      </c>
      <c r="AF2194" t="n">
        <v>0.85</v>
      </c>
      <c r="AG2194" t="n">
        <v>0.85</v>
      </c>
      <c r="AH2194" t="n">
        <v>0.935661015</v>
      </c>
      <c r="AI2194" t="n">
        <v>0.01235716</v>
      </c>
      <c r="AJ2194" t="n">
        <v>0.459980127</v>
      </c>
      <c r="AK2194" t="n">
        <v>0.2533532129147587</v>
      </c>
      <c r="AL2194" t="n">
        <v>0</v>
      </c>
    </row>
    <row r="2195">
      <c r="A2195" t="inlineStr">
        <is>
          <t>2025-04-02 09:00</t>
        </is>
      </c>
      <c r="B2195" t="n">
        <v>65081.20855524566</v>
      </c>
      <c r="C2195" t="n">
        <v>53288.44461595119</v>
      </c>
      <c r="D2195" t="n">
        <v>11439.72341584615</v>
      </c>
      <c r="E2195" t="n">
        <v>353.0405234483097</v>
      </c>
      <c r="F2195" t="n">
        <v>0.5166410033124601</v>
      </c>
      <c r="G2195" t="n">
        <v>0.1730590801217204</v>
      </c>
      <c r="H2195" t="n">
        <v>0.1738324801585228</v>
      </c>
      <c r="I2195" t="n">
        <v>0.1590802572767004</v>
      </c>
      <c r="J2195" t="n">
        <v>92</v>
      </c>
      <c r="K2195" t="n">
        <v>9</v>
      </c>
      <c r="L2195">
        <f>VLOOKUP(J2195,Clustering!$D$3:$E$367,2,FALSE)</f>
        <v/>
      </c>
      <c r="M2195" t="n">
        <v>0.391659932</v>
      </c>
      <c r="N2195" t="n">
        <v>0.408765208</v>
      </c>
      <c r="O2195" t="n">
        <v>0.408765208</v>
      </c>
      <c r="P2195" t="n">
        <v>0.9298215909999999</v>
      </c>
      <c r="Q2195" t="n">
        <v>0.219909508</v>
      </c>
      <c r="R2195" t="n">
        <v>0.1738324801585228</v>
      </c>
      <c r="S2195" t="n">
        <v>0.5166410033124601</v>
      </c>
      <c r="T2195" t="n">
        <v>0.449523953</v>
      </c>
      <c r="U2195" t="n">
        <v>0.651134034</v>
      </c>
      <c r="V2195" t="n">
        <v>0.850080767</v>
      </c>
      <c r="W2195" t="n">
        <v>0.012252438</v>
      </c>
      <c r="X2195" t="n">
        <v>0.00649206</v>
      </c>
      <c r="Y2195" t="n">
        <v>0.1590802572767004</v>
      </c>
      <c r="Z2195" t="n">
        <v>0.390319945</v>
      </c>
      <c r="AA2195" t="n">
        <v>0.651134034</v>
      </c>
      <c r="AB2195" t="n">
        <v>0</v>
      </c>
      <c r="AC2195" t="n">
        <v>0</v>
      </c>
      <c r="AD2195" t="n">
        <v>0.85</v>
      </c>
      <c r="AE2195" t="n">
        <v>0.85</v>
      </c>
      <c r="AF2195" t="n">
        <v>0.85</v>
      </c>
      <c r="AG2195" t="n">
        <v>0.85</v>
      </c>
      <c r="AH2195" t="n">
        <v>0.9298215909999999</v>
      </c>
      <c r="AI2195" t="n">
        <v>0.012252438</v>
      </c>
      <c r="AJ2195" t="n">
        <v>0.4638061</v>
      </c>
      <c r="AK2195" t="n">
        <v>0.361648702318722</v>
      </c>
      <c r="AL2195" t="n">
        <v>0</v>
      </c>
    </row>
    <row r="2196">
      <c r="A2196" t="inlineStr">
        <is>
          <t>2025-04-02 10:00</t>
        </is>
      </c>
      <c r="B2196" t="n">
        <v>64089.78208268376</v>
      </c>
      <c r="C2196" t="n">
        <v>49890.9709713492</v>
      </c>
      <c r="D2196" t="n">
        <v>13843.51410276335</v>
      </c>
      <c r="E2196" t="n">
        <v>355.2970085712154</v>
      </c>
      <c r="F2196" t="n">
        <v>0.6252010433674314</v>
      </c>
      <c r="G2196" t="n">
        <v>0.1741652002800075</v>
      </c>
      <c r="H2196" t="n">
        <v>0.1749775687253823</v>
      </c>
      <c r="I2196" t="n">
        <v>0.1594820427387564</v>
      </c>
      <c r="J2196" t="n">
        <v>92</v>
      </c>
      <c r="K2196" t="n">
        <v>10</v>
      </c>
      <c r="L2196">
        <f>VLOOKUP(J2196,Clustering!$D$3:$E$367,2,FALSE)</f>
        <v/>
      </c>
      <c r="M2196" t="n">
        <v>0.404106471</v>
      </c>
      <c r="N2196" t="n">
        <v>0.420680354</v>
      </c>
      <c r="O2196" t="n">
        <v>0.420680354</v>
      </c>
      <c r="P2196" t="n">
        <v>0.925080873</v>
      </c>
      <c r="Q2196" t="n">
        <v>0.221749388</v>
      </c>
      <c r="R2196" t="n">
        <v>0.1749775687253823</v>
      </c>
      <c r="S2196" t="n">
        <v>0.6252010433674314</v>
      </c>
      <c r="T2196" t="n">
        <v>0.578358773</v>
      </c>
      <c r="U2196" t="n">
        <v>0.6626074159999999</v>
      </c>
      <c r="V2196" t="n">
        <v>0.850080767</v>
      </c>
      <c r="W2196" t="n">
        <v>0.012217531</v>
      </c>
      <c r="X2196" t="n">
        <v>0.00649206</v>
      </c>
      <c r="Y2196" t="n">
        <v>0.1594820427387564</v>
      </c>
      <c r="Z2196" t="n">
        <v>0.444110318</v>
      </c>
      <c r="AA2196" t="n">
        <v>0.6626074159999999</v>
      </c>
      <c r="AB2196" t="n">
        <v>0</v>
      </c>
      <c r="AC2196" t="n">
        <v>0</v>
      </c>
      <c r="AD2196" t="n">
        <v>0.85</v>
      </c>
      <c r="AE2196" t="n">
        <v>0.85</v>
      </c>
      <c r="AF2196" t="n">
        <v>0.85</v>
      </c>
      <c r="AG2196" t="n">
        <v>0.85</v>
      </c>
      <c r="AH2196" t="n">
        <v>0.925080873</v>
      </c>
      <c r="AI2196" t="n">
        <v>0.012217531</v>
      </c>
      <c r="AJ2196" t="n">
        <v>0.498455174</v>
      </c>
      <c r="AK2196" t="n">
        <v>0.4376407303572019</v>
      </c>
      <c r="AL2196" t="n">
        <v>0</v>
      </c>
    </row>
    <row r="2197">
      <c r="A2197" t="inlineStr">
        <is>
          <t>2025-04-02 11:00</t>
        </is>
      </c>
      <c r="B2197" t="n">
        <v>61561.58215771453</v>
      </c>
      <c r="C2197" t="n">
        <v>45882.17191039799</v>
      </c>
      <c r="D2197" t="n">
        <v>15314.65439103619</v>
      </c>
      <c r="E2197" t="n">
        <v>364.755856280357</v>
      </c>
      <c r="F2197" t="n">
        <v>0.6916407086388707</v>
      </c>
      <c r="G2197" t="n">
        <v>0.1788018903335083</v>
      </c>
      <c r="H2197" t="n">
        <v>0.1799597084548766</v>
      </c>
      <c r="I2197" t="n">
        <v>0.1578749008905325</v>
      </c>
      <c r="J2197" t="n">
        <v>92</v>
      </c>
      <c r="K2197" t="n">
        <v>11</v>
      </c>
      <c r="L2197">
        <f>VLOOKUP(J2197,Clustering!$D$3:$E$367,2,FALSE)</f>
        <v/>
      </c>
      <c r="M2197" t="n">
        <v>0.416443577</v>
      </c>
      <c r="N2197" t="n">
        <v>0.433356711</v>
      </c>
      <c r="O2197" t="n">
        <v>0.433356711</v>
      </c>
      <c r="P2197" t="n">
        <v>0.924399267</v>
      </c>
      <c r="Q2197" t="n">
        <v>0.229209039</v>
      </c>
      <c r="R2197" t="n">
        <v>0.1799597084548766</v>
      </c>
      <c r="S2197" t="n">
        <v>0.6916407086388707</v>
      </c>
      <c r="T2197" t="n">
        <v>0.611455342</v>
      </c>
      <c r="U2197" t="n">
        <v>0.6626074159999999</v>
      </c>
      <c r="V2197" t="n">
        <v>0.850080767</v>
      </c>
      <c r="W2197" t="n">
        <v>0.011903366</v>
      </c>
      <c r="X2197" t="n">
        <v>0.006781061</v>
      </c>
      <c r="Y2197" t="n">
        <v>0.1578749008905325</v>
      </c>
      <c r="Z2197" t="n">
        <v>0.483141522</v>
      </c>
      <c r="AA2197" t="n">
        <v>0.6626074159999999</v>
      </c>
      <c r="AB2197" t="n">
        <v>0</v>
      </c>
      <c r="AC2197" t="n">
        <v>0</v>
      </c>
      <c r="AD2197" t="n">
        <v>0.85</v>
      </c>
      <c r="AE2197" t="n">
        <v>0.85</v>
      </c>
      <c r="AF2197" t="n">
        <v>0.85</v>
      </c>
      <c r="AG2197" t="n">
        <v>0.85</v>
      </c>
      <c r="AH2197" t="n">
        <v>0.924399267</v>
      </c>
      <c r="AI2197" t="n">
        <v>0.011903366</v>
      </c>
      <c r="AJ2197" t="n">
        <v>0.550632985</v>
      </c>
      <c r="AK2197" t="n">
        <v>0.4841484960472095</v>
      </c>
      <c r="AL2197" t="n">
        <v>0</v>
      </c>
    </row>
    <row r="2198">
      <c r="A2198" t="inlineStr">
        <is>
          <t>2025-04-02 12:00</t>
        </is>
      </c>
      <c r="B2198" t="n">
        <v>60724.21797428437</v>
      </c>
      <c r="C2198" t="n">
        <v>44588.39184778023</v>
      </c>
      <c r="D2198" t="n">
        <v>15763.26154237981</v>
      </c>
      <c r="E2198" t="n">
        <v>372.5645841243265</v>
      </c>
      <c r="F2198" t="n">
        <v>0.7119007132157532</v>
      </c>
      <c r="G2198" t="n">
        <v>0.18262969810016</v>
      </c>
      <c r="H2198" t="n">
        <v>0.1838570274368197</v>
      </c>
      <c r="I2198" t="n">
        <v>0.1604463278476908</v>
      </c>
      <c r="J2198" t="n">
        <v>92</v>
      </c>
      <c r="K2198" t="n">
        <v>12</v>
      </c>
      <c r="L2198">
        <f>VLOOKUP(J2198,Clustering!$D$3:$E$367,2,FALSE)</f>
        <v/>
      </c>
      <c r="M2198" t="n">
        <v>0.435386968</v>
      </c>
      <c r="N2198" t="n">
        <v>0.45430386</v>
      </c>
      <c r="O2198" t="n">
        <v>0.45430386</v>
      </c>
      <c r="P2198" t="n">
        <v>0.924022859</v>
      </c>
      <c r="Q2198" t="n">
        <v>0.24521725</v>
      </c>
      <c r="R2198" t="n">
        <v>0.1838570274368197</v>
      </c>
      <c r="S2198" t="n">
        <v>0.7119007132157532</v>
      </c>
      <c r="T2198" t="n">
        <v>0.647876681</v>
      </c>
      <c r="U2198" t="n">
        <v>0.6626074159999999</v>
      </c>
      <c r="V2198" t="n">
        <v>0.850080767</v>
      </c>
      <c r="W2198" t="n">
        <v>0.011903366</v>
      </c>
      <c r="X2198" t="n">
        <v>0.00649206</v>
      </c>
      <c r="Y2198" t="n">
        <v>0.1604463278476908</v>
      </c>
      <c r="Z2198" t="n">
        <v>0.539269553</v>
      </c>
      <c r="AA2198" t="n">
        <v>0.6626074159999999</v>
      </c>
      <c r="AB2198" t="n">
        <v>0</v>
      </c>
      <c r="AC2198" t="n">
        <v>0</v>
      </c>
      <c r="AD2198" t="n">
        <v>0.85</v>
      </c>
      <c r="AE2198" t="n">
        <v>0.85</v>
      </c>
      <c r="AF2198" t="n">
        <v>0.85</v>
      </c>
      <c r="AG2198" t="n">
        <v>0.85</v>
      </c>
      <c r="AH2198" t="n">
        <v>0.924022859</v>
      </c>
      <c r="AI2198" t="n">
        <v>0.011903366</v>
      </c>
      <c r="AJ2198" t="n">
        <v>0.587162042</v>
      </c>
      <c r="AK2198" t="n">
        <v>0.4983304992510272</v>
      </c>
      <c r="AL2198" t="n">
        <v>0</v>
      </c>
    </row>
    <row r="2199">
      <c r="A2199" t="inlineStr">
        <is>
          <t>2025-04-02 13:00</t>
        </is>
      </c>
      <c r="B2199" t="n">
        <v>60576.65866549123</v>
      </c>
      <c r="C2199" t="n">
        <v>45052.70707531625</v>
      </c>
      <c r="D2199" t="n">
        <v>15146.46119818579</v>
      </c>
      <c r="E2199" t="n">
        <v>377.4903919891843</v>
      </c>
      <c r="F2199" t="n">
        <v>0.6840447645110442</v>
      </c>
      <c r="G2199" t="n">
        <v>0.1850443097986197</v>
      </c>
      <c r="H2199" t="n">
        <v>0.1861873831167444</v>
      </c>
      <c r="I2199" t="n">
        <v>0.1643838253758395</v>
      </c>
      <c r="J2199" t="n">
        <v>92</v>
      </c>
      <c r="K2199" t="n">
        <v>13</v>
      </c>
      <c r="L2199">
        <f>VLOOKUP(J2199,Clustering!$D$3:$E$367,2,FALSE)</f>
        <v/>
      </c>
      <c r="M2199" t="n">
        <v>0.461362855</v>
      </c>
      <c r="N2199" t="n">
        <v>0.47854631</v>
      </c>
      <c r="O2199" t="n">
        <v>0.47854631</v>
      </c>
      <c r="P2199" t="n">
        <v>0.922344278</v>
      </c>
      <c r="Q2199" t="n">
        <v>0.266895296</v>
      </c>
      <c r="R2199" t="n">
        <v>0.1861873831167444</v>
      </c>
      <c r="S2199" t="n">
        <v>0.6840447645110442</v>
      </c>
      <c r="T2199" t="n">
        <v>0.657699864</v>
      </c>
      <c r="U2199" t="n">
        <v>0.6626074159999999</v>
      </c>
      <c r="V2199" t="n">
        <v>0.850080767</v>
      </c>
      <c r="W2199" t="n">
        <v>0.011693922</v>
      </c>
      <c r="X2199" t="n">
        <v>0.009857878</v>
      </c>
      <c r="Y2199" t="n">
        <v>0.1643838253758395</v>
      </c>
      <c r="Z2199" t="n">
        <v>0.585213126</v>
      </c>
      <c r="AA2199" t="n">
        <v>0.6626074159999999</v>
      </c>
      <c r="AB2199" t="n">
        <v>0</v>
      </c>
      <c r="AC2199" t="n">
        <v>0</v>
      </c>
      <c r="AD2199" t="n">
        <v>0.85</v>
      </c>
      <c r="AE2199" t="n">
        <v>0.85</v>
      </c>
      <c r="AF2199" t="n">
        <v>0.85</v>
      </c>
      <c r="AG2199" t="n">
        <v>0.85</v>
      </c>
      <c r="AH2199" t="n">
        <v>0.922344278</v>
      </c>
      <c r="AI2199" t="n">
        <v>0.011693922</v>
      </c>
      <c r="AJ2199" t="n">
        <v>0.604931513</v>
      </c>
      <c r="AK2199" t="n">
        <v>0.4788313351577309</v>
      </c>
      <c r="AL2199" t="n">
        <v>0</v>
      </c>
    </row>
    <row r="2200">
      <c r="A2200" t="inlineStr">
        <is>
          <t>2025-04-02 14:00</t>
        </is>
      </c>
      <c r="B2200" t="n">
        <v>60651.91020013658</v>
      </c>
      <c r="C2200" t="n">
        <v>46759.68847238519</v>
      </c>
      <c r="D2200" t="n">
        <v>13502.89474154486</v>
      </c>
      <c r="E2200" t="n">
        <v>389.3269862065357</v>
      </c>
      <c r="F2200" t="n">
        <v>0.6098179853921128</v>
      </c>
      <c r="G2200" t="n">
        <v>0.1908465618659488</v>
      </c>
      <c r="H2200" t="n">
        <v>0.1920735401358646</v>
      </c>
      <c r="I2200" t="n">
        <v>0.1686695369711034</v>
      </c>
      <c r="J2200" t="n">
        <v>92</v>
      </c>
      <c r="K2200" t="n">
        <v>14</v>
      </c>
      <c r="L2200">
        <f>VLOOKUP(J2200,Clustering!$D$3:$E$367,2,FALSE)</f>
        <v/>
      </c>
      <c r="M2200" t="n">
        <v>0.483664104</v>
      </c>
      <c r="N2200" t="n">
        <v>0.493764644</v>
      </c>
      <c r="O2200" t="n">
        <v>0.493764644</v>
      </c>
      <c r="P2200" t="n">
        <v>0.921479555</v>
      </c>
      <c r="Q2200" t="n">
        <v>0.311302748</v>
      </c>
      <c r="R2200" t="n">
        <v>0.1920735401358646</v>
      </c>
      <c r="S2200" t="n">
        <v>0.6098179853921128</v>
      </c>
      <c r="T2200" t="n">
        <v>0.65399728</v>
      </c>
      <c r="U2200" t="n">
        <v>0.66423529</v>
      </c>
      <c r="V2200" t="n">
        <v>0.850080767</v>
      </c>
      <c r="W2200" t="n">
        <v>0.011659015</v>
      </c>
      <c r="X2200" t="n">
        <v>0.015064929</v>
      </c>
      <c r="Y2200" t="n">
        <v>0.1686695369711034</v>
      </c>
      <c r="Z2200" t="n">
        <v>0.627129795</v>
      </c>
      <c r="AA2200" t="n">
        <v>0.66423529</v>
      </c>
      <c r="AB2200" t="n">
        <v>0</v>
      </c>
      <c r="AC2200" t="n">
        <v>0</v>
      </c>
      <c r="AD2200" t="n">
        <v>0.85</v>
      </c>
      <c r="AE2200" t="n">
        <v>0.85</v>
      </c>
      <c r="AF2200" t="n">
        <v>0.85</v>
      </c>
      <c r="AG2200" t="n">
        <v>0.85</v>
      </c>
      <c r="AH2200" t="n">
        <v>0.921479555</v>
      </c>
      <c r="AI2200" t="n">
        <v>0.011659015</v>
      </c>
      <c r="AJ2200" t="n">
        <v>0.613015155</v>
      </c>
      <c r="AK2200" t="n">
        <v>0.4268725897744789</v>
      </c>
      <c r="AL2200" t="n">
        <v>0</v>
      </c>
    </row>
    <row r="2201">
      <c r="A2201" t="inlineStr">
        <is>
          <t>2025-04-02 15:00</t>
        </is>
      </c>
      <c r="B2201" t="n">
        <v>61107.53778558651</v>
      </c>
      <c r="C2201" t="n">
        <v>49797.80828741648</v>
      </c>
      <c r="D2201" t="n">
        <v>10902.39201745427</v>
      </c>
      <c r="E2201" t="n">
        <v>407.3374807157629</v>
      </c>
      <c r="F2201" t="n">
        <v>0.4923740326274932</v>
      </c>
      <c r="G2201" t="n">
        <v>0.1996752356449818</v>
      </c>
      <c r="H2201" t="n">
        <v>0.2010735344859187</v>
      </c>
      <c r="I2201" t="n">
        <v>0.1744016762297688</v>
      </c>
      <c r="J2201" t="n">
        <v>92</v>
      </c>
      <c r="K2201" t="n">
        <v>15</v>
      </c>
      <c r="L2201">
        <f>VLOOKUP(J2201,Clustering!$D$3:$E$367,2,FALSE)</f>
        <v/>
      </c>
      <c r="M2201" t="n">
        <v>0.506541316</v>
      </c>
      <c r="N2201" t="n">
        <v>0.507024729</v>
      </c>
      <c r="O2201" t="n">
        <v>0.507024729</v>
      </c>
      <c r="P2201" t="n">
        <v>0.920594485</v>
      </c>
      <c r="Q2201" t="n">
        <v>0.393246262</v>
      </c>
      <c r="R2201" t="n">
        <v>0.2010735344859187</v>
      </c>
      <c r="S2201" t="n">
        <v>0.4923740326274932</v>
      </c>
      <c r="T2201" t="n">
        <v>0.6583799299999999</v>
      </c>
      <c r="U2201" t="n">
        <v>0.66423529</v>
      </c>
      <c r="V2201" t="n">
        <v>0.850080767</v>
      </c>
      <c r="W2201" t="n">
        <v>0.011414664</v>
      </c>
      <c r="X2201" t="n">
        <v>0.018178605</v>
      </c>
      <c r="Y2201" t="n">
        <v>0.1744016762297688</v>
      </c>
      <c r="Z2201" t="n">
        <v>0.652504292</v>
      </c>
      <c r="AA2201" t="n">
        <v>0.66423529</v>
      </c>
      <c r="AB2201" t="n">
        <v>0</v>
      </c>
      <c r="AC2201" t="n">
        <v>0</v>
      </c>
      <c r="AD2201" t="n">
        <v>0.85</v>
      </c>
      <c r="AE2201" t="n">
        <v>0.85</v>
      </c>
      <c r="AF2201" t="n">
        <v>0.85</v>
      </c>
      <c r="AG2201" t="n">
        <v>0.85</v>
      </c>
      <c r="AH2201" t="n">
        <v>0.920594485</v>
      </c>
      <c r="AI2201" t="n">
        <v>0.011414664</v>
      </c>
      <c r="AJ2201" t="n">
        <v>0.634389985</v>
      </c>
      <c r="AK2201" t="n">
        <v>0.3446618228392452</v>
      </c>
      <c r="AL2201" t="n">
        <v>0.000177788</v>
      </c>
    </row>
    <row r="2202">
      <c r="A2202" t="inlineStr">
        <is>
          <t>2025-04-02 16:00</t>
        </is>
      </c>
      <c r="B2202" t="n">
        <v>62540.71593857909</v>
      </c>
      <c r="C2202" t="n">
        <v>54622.4847148572</v>
      </c>
      <c r="D2202" t="n">
        <v>7505.673822688233</v>
      </c>
      <c r="E2202" t="n">
        <v>412.5574010336638</v>
      </c>
      <c r="F2202" t="n">
        <v>0.3389713818533694</v>
      </c>
      <c r="G2202" t="n">
        <v>0.202234020114541</v>
      </c>
      <c r="H2202" t="n">
        <v>0.2034641579851518</v>
      </c>
      <c r="I2202" t="n">
        <v>0.1799998870010822</v>
      </c>
      <c r="J2202" t="n">
        <v>92</v>
      </c>
      <c r="K2202" t="n">
        <v>16</v>
      </c>
      <c r="L2202">
        <f>VLOOKUP(J2202,Clustering!$D$3:$E$367,2,FALSE)</f>
        <v/>
      </c>
      <c r="M2202" t="n">
        <v>0.528139891</v>
      </c>
      <c r="N2202" t="n">
        <v>0.520243402</v>
      </c>
      <c r="O2202" t="n">
        <v>0.520243402</v>
      </c>
      <c r="P2202" t="n">
        <v>0.920279116</v>
      </c>
      <c r="Q2202" t="n">
        <v>0.45282334</v>
      </c>
      <c r="R2202" t="n">
        <v>0.2034641579851518</v>
      </c>
      <c r="S2202" t="n">
        <v>0.3389713818533694</v>
      </c>
      <c r="T2202" t="n">
        <v>0.663669337</v>
      </c>
      <c r="U2202" t="n">
        <v>0.666411007</v>
      </c>
      <c r="V2202" t="n">
        <v>0.850080767</v>
      </c>
      <c r="W2202" t="n">
        <v>0.011903366</v>
      </c>
      <c r="X2202" t="n">
        <v>0.018609175</v>
      </c>
      <c r="Y2202" t="n">
        <v>0.1799998870010822</v>
      </c>
      <c r="Z2202" t="n">
        <v>0.680324428</v>
      </c>
      <c r="AA2202" t="n">
        <v>0.666411007</v>
      </c>
      <c r="AB2202" t="n">
        <v>0</v>
      </c>
      <c r="AC2202" t="n">
        <v>0</v>
      </c>
      <c r="AD2202" t="n">
        <v>0.85</v>
      </c>
      <c r="AE2202" t="n">
        <v>0.85</v>
      </c>
      <c r="AF2202" t="n">
        <v>0.85</v>
      </c>
      <c r="AG2202" t="n">
        <v>0.85</v>
      </c>
      <c r="AH2202" t="n">
        <v>0.920279116</v>
      </c>
      <c r="AI2202" t="n">
        <v>0.011903366</v>
      </c>
      <c r="AJ2202" t="n">
        <v>0.646769067</v>
      </c>
      <c r="AK2202" t="n">
        <v>0.2372799672973586</v>
      </c>
      <c r="AL2202" t="n">
        <v>0.036880128</v>
      </c>
    </row>
    <row r="2203">
      <c r="A2203" t="inlineStr">
        <is>
          <t>2025-04-02 17:00</t>
        </is>
      </c>
      <c r="B2203" t="n">
        <v>64148.90592054307</v>
      </c>
      <c r="C2203" t="n">
        <v>60070.07893944305</v>
      </c>
      <c r="D2203" t="n">
        <v>3677.205056268328</v>
      </c>
      <c r="E2203" t="n">
        <v>401.621924831687</v>
      </c>
      <c r="F2203" t="n">
        <v>0.1660700036702417</v>
      </c>
      <c r="G2203" t="n">
        <v>0.1968734925645524</v>
      </c>
      <c r="H2203" t="n">
        <v>0.1977788936970596</v>
      </c>
      <c r="I2203" t="n">
        <v>0.1805088152530198</v>
      </c>
      <c r="J2203" t="n">
        <v>92</v>
      </c>
      <c r="K2203" t="n">
        <v>17</v>
      </c>
      <c r="L2203">
        <f>VLOOKUP(J2203,Clustering!$D$3:$E$367,2,FALSE)</f>
        <v/>
      </c>
      <c r="M2203" t="n">
        <v>0.559207283</v>
      </c>
      <c r="N2203" t="n">
        <v>0.527873276</v>
      </c>
      <c r="O2203" t="n">
        <v>0.527873276</v>
      </c>
      <c r="P2203" t="n">
        <v>0.920279116</v>
      </c>
      <c r="Q2203" t="n">
        <v>0.498494928</v>
      </c>
      <c r="R2203" t="n">
        <v>0.1977788936970596</v>
      </c>
      <c r="S2203" t="n">
        <v>0.1660700036702417</v>
      </c>
      <c r="T2203" t="n">
        <v>0.6549040350000001</v>
      </c>
      <c r="U2203" t="n">
        <v>0.666411007</v>
      </c>
      <c r="V2203" t="n">
        <v>0.850080767</v>
      </c>
      <c r="W2203" t="n">
        <v>0.012496789</v>
      </c>
      <c r="X2203" t="n">
        <v>0.020920348</v>
      </c>
      <c r="Y2203" t="n">
        <v>0.1805088152530198</v>
      </c>
      <c r="Z2203" t="n">
        <v>0.693390137</v>
      </c>
      <c r="AA2203" t="n">
        <v>0.666411007</v>
      </c>
      <c r="AB2203" t="n">
        <v>0</v>
      </c>
      <c r="AC2203" t="n">
        <v>0</v>
      </c>
      <c r="AD2203" t="n">
        <v>0.85</v>
      </c>
      <c r="AE2203" t="n">
        <v>0.85</v>
      </c>
      <c r="AF2203" t="n">
        <v>0.85</v>
      </c>
      <c r="AG2203" t="n">
        <v>0.85</v>
      </c>
      <c r="AH2203" t="n">
        <v>0.920279116</v>
      </c>
      <c r="AI2203" t="n">
        <v>0.012496789</v>
      </c>
      <c r="AJ2203" t="n">
        <v>0.659742217</v>
      </c>
      <c r="AK2203" t="n">
        <v>0.1162490025691692</v>
      </c>
      <c r="AL2203" t="n">
        <v>0.464468458</v>
      </c>
    </row>
    <row r="2204">
      <c r="A2204" t="inlineStr">
        <is>
          <t>2025-04-02 18:00</t>
        </is>
      </c>
      <c r="B2204" t="n">
        <v>69905.53911325122</v>
      </c>
      <c r="C2204" t="n">
        <v>68941.56579827648</v>
      </c>
      <c r="D2204" t="n">
        <v>549.4984410874828</v>
      </c>
      <c r="E2204" t="n">
        <v>414.4748738872491</v>
      </c>
      <c r="F2204" t="n">
        <v>0.0248164588952233</v>
      </c>
      <c r="G2204" t="n">
        <v>0.2031739577878672</v>
      </c>
      <c r="H2204" t="n">
        <v>0.2041271039975442</v>
      </c>
      <c r="I2204" t="n">
        <v>0.1859463118395108</v>
      </c>
      <c r="J2204" t="n">
        <v>92</v>
      </c>
      <c r="K2204" t="n">
        <v>18</v>
      </c>
      <c r="L2204">
        <f>VLOOKUP(J2204,Clustering!$D$3:$E$367,2,FALSE)</f>
        <v/>
      </c>
      <c r="M2204" t="n">
        <v>0.569810743</v>
      </c>
      <c r="N2204" t="n">
        <v>0.533260925</v>
      </c>
      <c r="O2204" t="n">
        <v>0.533260925</v>
      </c>
      <c r="P2204" t="n">
        <v>0.920258769</v>
      </c>
      <c r="Q2204" t="n">
        <v>0.5147159140000001</v>
      </c>
      <c r="R2204" t="n">
        <v>0.2041271039975442</v>
      </c>
      <c r="S2204" t="n">
        <v>0.0248164588952233</v>
      </c>
      <c r="T2204" t="n">
        <v>0.586066193</v>
      </c>
      <c r="U2204" t="n">
        <v>0.666411007</v>
      </c>
      <c r="V2204" t="n">
        <v>0.850080767</v>
      </c>
      <c r="W2204" t="n">
        <v>0.012776046</v>
      </c>
      <c r="X2204" t="n">
        <v>0.03080587</v>
      </c>
      <c r="Y2204" t="n">
        <v>0.1859463118395108</v>
      </c>
      <c r="Z2204" t="n">
        <v>0.720664573</v>
      </c>
      <c r="AA2204" t="n">
        <v>0.666411007</v>
      </c>
      <c r="AB2204" t="n">
        <v>0</v>
      </c>
      <c r="AC2204" t="n">
        <v>0</v>
      </c>
      <c r="AD2204" t="n">
        <v>0.85</v>
      </c>
      <c r="AE2204" t="n">
        <v>0.85</v>
      </c>
      <c r="AF2204" t="n">
        <v>0.85</v>
      </c>
      <c r="AG2204" t="n">
        <v>0.85</v>
      </c>
      <c r="AH2204" t="n">
        <v>0.920258769</v>
      </c>
      <c r="AI2204" t="n">
        <v>0.012776046</v>
      </c>
      <c r="AJ2204" t="n">
        <v>0.676966684</v>
      </c>
      <c r="AK2204" t="n">
        <v>0.0173715212266563</v>
      </c>
      <c r="AL2204" t="n">
        <v>0.42381576</v>
      </c>
    </row>
    <row r="2205">
      <c r="A2205" t="inlineStr">
        <is>
          <t>2025-04-02 19:00</t>
        </is>
      </c>
      <c r="B2205" t="n">
        <v>69683.91486754484</v>
      </c>
      <c r="C2205" t="n">
        <v>69257.32363550944</v>
      </c>
      <c r="D2205" t="n">
        <v>0</v>
      </c>
      <c r="E2205" t="n">
        <v>426.591232035401</v>
      </c>
      <c r="F2205" t="n">
        <v>0</v>
      </c>
      <c r="G2205" t="n">
        <v>0.2091133490369613</v>
      </c>
      <c r="H2205" t="n">
        <v>0.2095311184621972</v>
      </c>
      <c r="I2205" t="n">
        <v>0.2015623734647535</v>
      </c>
      <c r="J2205" t="n">
        <v>92</v>
      </c>
      <c r="K2205" t="n">
        <v>19</v>
      </c>
      <c r="L2205">
        <f>VLOOKUP(J2205,Clustering!$D$3:$E$367,2,FALSE)</f>
        <v/>
      </c>
      <c r="M2205" t="n">
        <v>0.5879189889999999</v>
      </c>
      <c r="N2205" t="n">
        <v>0.5384395360000001</v>
      </c>
      <c r="O2205" t="n">
        <v>0.5384395360000001</v>
      </c>
      <c r="P2205" t="n">
        <v>0.920808123</v>
      </c>
      <c r="Q2205" t="n">
        <v>0.512150094</v>
      </c>
      <c r="R2205" t="n">
        <v>0.2095311184621972</v>
      </c>
      <c r="S2205" t="n">
        <v>0</v>
      </c>
      <c r="T2205" t="n">
        <v>0.301722835</v>
      </c>
      <c r="U2205" t="n">
        <v>0.666411007</v>
      </c>
      <c r="V2205" t="n">
        <v>0.850080767</v>
      </c>
      <c r="W2205" t="n">
        <v>0.01298549</v>
      </c>
      <c r="X2205" t="n">
        <v>0.04050375</v>
      </c>
      <c r="Y2205" t="n">
        <v>0.2015623734647535</v>
      </c>
      <c r="Z2205" t="n">
        <v>0.7076652329999999</v>
      </c>
      <c r="AA2205" t="n">
        <v>0.666411007</v>
      </c>
      <c r="AB2205" t="n">
        <v>0</v>
      </c>
      <c r="AC2205" t="n">
        <v>0</v>
      </c>
      <c r="AD2205" t="n">
        <v>0.85</v>
      </c>
      <c r="AE2205" t="n">
        <v>0.85</v>
      </c>
      <c r="AF2205" t="n">
        <v>0.85</v>
      </c>
      <c r="AG2205" t="n">
        <v>0.85</v>
      </c>
      <c r="AH2205" t="n">
        <v>0.920808123</v>
      </c>
      <c r="AI2205" t="n">
        <v>0.01298549</v>
      </c>
      <c r="AJ2205" t="n">
        <v>0.691298815</v>
      </c>
      <c r="AK2205" t="n">
        <v>0</v>
      </c>
      <c r="AL2205" t="n">
        <v>0.340303193</v>
      </c>
    </row>
    <row r="2206">
      <c r="A2206" t="inlineStr">
        <is>
          <t>2025-04-02 20:00</t>
        </is>
      </c>
      <c r="B2206" t="n">
        <v>68077.23328130192</v>
      </c>
      <c r="C2206" t="n">
        <v>67659.73616069587</v>
      </c>
      <c r="D2206" t="n">
        <v>0</v>
      </c>
      <c r="E2206" t="n">
        <v>417.4971206060382</v>
      </c>
      <c r="F2206" t="n">
        <v>0</v>
      </c>
      <c r="G2206" t="n">
        <v>0.2046554512774696</v>
      </c>
      <c r="H2206" t="n">
        <v>0.2037654970816938</v>
      </c>
      <c r="I2206" t="n">
        <v>0.2207409328535593</v>
      </c>
      <c r="J2206" t="n">
        <v>92</v>
      </c>
      <c r="K2206" t="n">
        <v>20</v>
      </c>
      <c r="L2206">
        <f>VLOOKUP(J2206,Clustering!$D$3:$E$367,2,FALSE)</f>
        <v/>
      </c>
      <c r="M2206" t="n">
        <v>0.587688605</v>
      </c>
      <c r="N2206" t="n">
        <v>0.532955257</v>
      </c>
      <c r="O2206" t="n">
        <v>0.532955257</v>
      </c>
      <c r="P2206" t="n">
        <v>0.921520248</v>
      </c>
      <c r="Q2206" t="n">
        <v>0.47501455</v>
      </c>
      <c r="R2206" t="n">
        <v>0.2037654970816938</v>
      </c>
      <c r="S2206" t="n">
        <v>0</v>
      </c>
      <c r="T2206" t="n">
        <v>0.000604504</v>
      </c>
      <c r="U2206" t="n">
        <v>0.666411007</v>
      </c>
      <c r="V2206" t="n">
        <v>0.850080767</v>
      </c>
      <c r="W2206" t="n">
        <v>0.012671325</v>
      </c>
      <c r="X2206" t="n">
        <v>0.027207175</v>
      </c>
      <c r="Y2206" t="n">
        <v>0.2207409328535593</v>
      </c>
      <c r="Z2206" t="n">
        <v>0.6953817289999999</v>
      </c>
      <c r="AA2206" t="n">
        <v>0.666411007</v>
      </c>
      <c r="AB2206" t="n">
        <v>0</v>
      </c>
      <c r="AC2206" t="n">
        <v>0</v>
      </c>
      <c r="AD2206" t="n">
        <v>0.85</v>
      </c>
      <c r="AE2206" t="n">
        <v>0.85</v>
      </c>
      <c r="AF2206" t="n">
        <v>0.85</v>
      </c>
      <c r="AG2206" t="n">
        <v>0.85</v>
      </c>
      <c r="AH2206" t="n">
        <v>0.921520248</v>
      </c>
      <c r="AI2206" t="n">
        <v>0.012671325</v>
      </c>
      <c r="AJ2206" t="n">
        <v>0.693311519</v>
      </c>
      <c r="AK2206" t="n">
        <v>0</v>
      </c>
      <c r="AL2206" t="n">
        <v>0.113484988</v>
      </c>
    </row>
    <row r="2207">
      <c r="A2207" t="inlineStr">
        <is>
          <t>2025-04-02 21:00</t>
        </is>
      </c>
      <c r="B2207" t="n">
        <v>65068.92886800411</v>
      </c>
      <c r="C2207" t="n">
        <v>64663.69396866037</v>
      </c>
      <c r="D2207" t="n">
        <v>0</v>
      </c>
      <c r="E2207" t="n">
        <v>405.2348993437407</v>
      </c>
      <c r="F2207" t="n">
        <v>0</v>
      </c>
      <c r="G2207" t="n">
        <v>0.1986445585018336</v>
      </c>
      <c r="H2207" t="n">
        <v>0.1965936265839945</v>
      </c>
      <c r="I2207" t="n">
        <v>0.2357141377395124</v>
      </c>
      <c r="J2207" t="n">
        <v>92</v>
      </c>
      <c r="K2207" t="n">
        <v>21</v>
      </c>
      <c r="L2207">
        <f>VLOOKUP(J2207,Clustering!$D$3:$E$367,2,FALSE)</f>
        <v/>
      </c>
      <c r="M2207" t="n">
        <v>0.558902023</v>
      </c>
      <c r="N2207" t="n">
        <v>0.5197227800000001</v>
      </c>
      <c r="O2207" t="n">
        <v>0.5197227800000001</v>
      </c>
      <c r="P2207" t="n">
        <v>0.923687143</v>
      </c>
      <c r="Q2207" t="n">
        <v>0.438942882</v>
      </c>
      <c r="R2207" t="n">
        <v>0.1965936265839945</v>
      </c>
      <c r="S2207" t="n">
        <v>0</v>
      </c>
      <c r="T2207" t="n">
        <v>0</v>
      </c>
      <c r="U2207" t="n">
        <v>0.664783133</v>
      </c>
      <c r="V2207" t="n">
        <v>0.850080767</v>
      </c>
      <c r="W2207" t="n">
        <v>0.012741139</v>
      </c>
      <c r="X2207" t="n">
        <v>0.015558326</v>
      </c>
      <c r="Y2207" t="n">
        <v>0.2357141377395124</v>
      </c>
      <c r="Z2207" t="n">
        <v>0.622753138</v>
      </c>
      <c r="AA2207" t="n">
        <v>0.664783133</v>
      </c>
      <c r="AB2207" t="n">
        <v>0</v>
      </c>
      <c r="AC2207" t="n">
        <v>0</v>
      </c>
      <c r="AD2207" t="n">
        <v>0.85</v>
      </c>
      <c r="AE2207" t="n">
        <v>0.85</v>
      </c>
      <c r="AF2207" t="n">
        <v>0.85</v>
      </c>
      <c r="AG2207" t="n">
        <v>0.85</v>
      </c>
      <c r="AH2207" t="n">
        <v>0.923687143</v>
      </c>
      <c r="AI2207" t="n">
        <v>0.012741139</v>
      </c>
      <c r="AJ2207" t="n">
        <v>0.672790906</v>
      </c>
      <c r="AK2207" t="n">
        <v>0</v>
      </c>
      <c r="AL2207" t="n">
        <v>0.161466012</v>
      </c>
    </row>
    <row r="2208">
      <c r="A2208" t="inlineStr">
        <is>
          <t>2025-04-02 22:00</t>
        </is>
      </c>
      <c r="B2208" t="n">
        <v>60419.67649436197</v>
      </c>
      <c r="C2208" t="n">
        <v>60021.61244585353</v>
      </c>
      <c r="D2208" t="n">
        <v>0</v>
      </c>
      <c r="E2208" t="n">
        <v>398.064048508437</v>
      </c>
      <c r="F2208" t="n">
        <v>0</v>
      </c>
      <c r="G2208" t="n">
        <v>0.1951294355433514</v>
      </c>
      <c r="H2208" t="n">
        <v>0.1927565754213598</v>
      </c>
      <c r="I2208" t="n">
        <v>0.2380177077219667</v>
      </c>
      <c r="J2208" t="n">
        <v>92</v>
      </c>
      <c r="K2208" t="n">
        <v>22</v>
      </c>
      <c r="L2208">
        <f>VLOOKUP(J2208,Clustering!$D$3:$E$367,2,FALSE)</f>
        <v/>
      </c>
      <c r="M2208" t="n">
        <v>0.517277248</v>
      </c>
      <c r="N2208" t="n">
        <v>0.494798</v>
      </c>
      <c r="O2208" t="n">
        <v>0.494798</v>
      </c>
      <c r="P2208" t="n">
        <v>0.9262101</v>
      </c>
      <c r="Q2208" t="n">
        <v>0.400030039</v>
      </c>
      <c r="R2208" t="n">
        <v>0.1927565754213598</v>
      </c>
      <c r="S2208" t="n">
        <v>0</v>
      </c>
      <c r="T2208" t="n">
        <v>0</v>
      </c>
      <c r="U2208" t="n">
        <v>0.664783133</v>
      </c>
      <c r="V2208" t="n">
        <v>0.850080767</v>
      </c>
      <c r="W2208" t="n">
        <v>0.012880768</v>
      </c>
      <c r="X2208" t="n">
        <v>0.007025665</v>
      </c>
      <c r="Y2208" t="n">
        <v>0.2380177077219667</v>
      </c>
      <c r="Z2208" t="n">
        <v>0.546389982</v>
      </c>
      <c r="AA2208" t="n">
        <v>0.664783133</v>
      </c>
      <c r="AB2208" t="n">
        <v>0</v>
      </c>
      <c r="AC2208" t="n">
        <v>0</v>
      </c>
      <c r="AD2208" t="n">
        <v>0.85</v>
      </c>
      <c r="AE2208" t="n">
        <v>0.85</v>
      </c>
      <c r="AF2208" t="n">
        <v>0.85</v>
      </c>
      <c r="AG2208" t="n">
        <v>0.85</v>
      </c>
      <c r="AH2208" t="n">
        <v>0.9262101</v>
      </c>
      <c r="AI2208" t="n">
        <v>0.012880768</v>
      </c>
      <c r="AJ2208" t="n">
        <v>0.630519184</v>
      </c>
      <c r="AK2208" t="n">
        <v>0</v>
      </c>
      <c r="AL2208" t="n">
        <v>0.115301892</v>
      </c>
    </row>
    <row r="2209">
      <c r="A2209" t="inlineStr">
        <is>
          <t>2025-04-02 23:00</t>
        </is>
      </c>
      <c r="B2209" t="n">
        <v>56039.46701694599</v>
      </c>
      <c r="C2209" t="n">
        <v>55645.38657529925</v>
      </c>
      <c r="D2209" t="n">
        <v>0</v>
      </c>
      <c r="E2209" t="n">
        <v>394.0804416467344</v>
      </c>
      <c r="F2209" t="n">
        <v>0</v>
      </c>
      <c r="G2209" t="n">
        <v>0.1931766870817325</v>
      </c>
      <c r="H2209" t="n">
        <v>0.1911092550269303</v>
      </c>
      <c r="I2209" t="n">
        <v>0.2305444981277254</v>
      </c>
      <c r="J2209" t="n">
        <v>92</v>
      </c>
      <c r="K2209" t="n">
        <v>23</v>
      </c>
      <c r="L2209">
        <f>VLOOKUP(J2209,Clustering!$D$3:$E$367,2,FALSE)</f>
        <v/>
      </c>
      <c r="M2209" t="n">
        <v>0.475318415</v>
      </c>
      <c r="N2209" t="n">
        <v>0.456273941</v>
      </c>
      <c r="O2209" t="n">
        <v>0.456273941</v>
      </c>
      <c r="P2209" t="n">
        <v>0.928417687</v>
      </c>
      <c r="Q2209" t="n">
        <v>0.369277753</v>
      </c>
      <c r="R2209" t="n">
        <v>0.1911092550269303</v>
      </c>
      <c r="S2209" t="n">
        <v>0</v>
      </c>
      <c r="T2209" t="n">
        <v>0</v>
      </c>
      <c r="U2209" t="n">
        <v>0.655673298</v>
      </c>
      <c r="V2209" t="n">
        <v>0.850080767</v>
      </c>
      <c r="W2209" t="n">
        <v>0.012252438</v>
      </c>
      <c r="X2209" t="n">
        <v>0.007025665</v>
      </c>
      <c r="Y2209" t="n">
        <v>0.2305444981277254</v>
      </c>
      <c r="Z2209" t="n">
        <v>0.475663438</v>
      </c>
      <c r="AA2209" t="n">
        <v>0.655673298</v>
      </c>
      <c r="AB2209" t="n">
        <v>0</v>
      </c>
      <c r="AC2209" t="n">
        <v>0</v>
      </c>
      <c r="AD2209" t="n">
        <v>0.85</v>
      </c>
      <c r="AE2209" t="n">
        <v>0.85</v>
      </c>
      <c r="AF2209" t="n">
        <v>0.85</v>
      </c>
      <c r="AG2209" t="n">
        <v>0.85</v>
      </c>
      <c r="AH2209" t="n">
        <v>0.928417687</v>
      </c>
      <c r="AI2209" t="n">
        <v>0.012252438</v>
      </c>
      <c r="AJ2209" t="n">
        <v>0.566463525</v>
      </c>
      <c r="AK2209" t="n">
        <v>0</v>
      </c>
      <c r="AL2209" t="n">
        <v>0.067351222</v>
      </c>
    </row>
    <row r="2210">
      <c r="A2210" t="inlineStr">
        <is>
          <t>2025-04-03 00:00</t>
        </is>
      </c>
      <c r="B2210" t="n">
        <v>54189.66412277098</v>
      </c>
      <c r="C2210" t="n">
        <v>53791.37499320777</v>
      </c>
      <c r="D2210" t="n">
        <v>0</v>
      </c>
      <c r="E2210" t="n">
        <v>398.2891295632088</v>
      </c>
      <c r="F2210" t="n">
        <v>0</v>
      </c>
      <c r="G2210" t="n">
        <v>0.1952397693937298</v>
      </c>
      <c r="H2210" t="n">
        <v>0.1936806819840885</v>
      </c>
      <c r="I2210" t="n">
        <v>0.2234195026005992</v>
      </c>
      <c r="J2210" t="n">
        <v>93</v>
      </c>
      <c r="K2210" t="n">
        <v>0</v>
      </c>
      <c r="L2210">
        <f>VLOOKUP(J2210,Clustering!$D$3:$E$367,2,FALSE)</f>
        <v/>
      </c>
      <c r="M2210" t="n">
        <v>0.400863805</v>
      </c>
      <c r="N2210" t="n">
        <v>0.41407792</v>
      </c>
      <c r="O2210" t="n">
        <v>0.41407792</v>
      </c>
      <c r="P2210" t="n">
        <v>0.932395414</v>
      </c>
      <c r="Q2210" t="n">
        <v>0.29275375</v>
      </c>
      <c r="R2210" t="n">
        <v>0.1936806819840885</v>
      </c>
      <c r="S2210" t="n">
        <v>0</v>
      </c>
      <c r="T2210" t="n">
        <v>0</v>
      </c>
      <c r="U2210" t="n">
        <v>0.651963623</v>
      </c>
      <c r="V2210" t="n">
        <v>0.850080767</v>
      </c>
      <c r="W2210" t="n">
        <v>0.011833551</v>
      </c>
      <c r="X2210" t="n">
        <v>0.007025665</v>
      </c>
      <c r="Y2210" t="n">
        <v>0.2234195026005992</v>
      </c>
      <c r="Z2210" t="n">
        <v>0.401447262</v>
      </c>
      <c r="AA2210" t="n">
        <v>0.651963623</v>
      </c>
      <c r="AB2210" t="n">
        <v>0</v>
      </c>
      <c r="AC2210" t="n">
        <v>0</v>
      </c>
      <c r="AD2210" t="n">
        <v>0.85</v>
      </c>
      <c r="AE2210" t="n">
        <v>0.85</v>
      </c>
      <c r="AF2210" t="n">
        <v>0.85</v>
      </c>
      <c r="AG2210" t="n">
        <v>0.85</v>
      </c>
      <c r="AH2210" t="n">
        <v>0.932395414</v>
      </c>
      <c r="AI2210" t="n">
        <v>0.011833551</v>
      </c>
      <c r="AJ2210" t="n">
        <v>0.525831758</v>
      </c>
      <c r="AK2210" t="n">
        <v>0</v>
      </c>
      <c r="AL2210" t="n">
        <v>0.015419839</v>
      </c>
    </row>
    <row r="2211">
      <c r="A2211" t="inlineStr">
        <is>
          <t>2025-04-03 01:00</t>
        </is>
      </c>
      <c r="B2211" t="n">
        <v>53625.64262095444</v>
      </c>
      <c r="C2211" t="n">
        <v>53221.99220675743</v>
      </c>
      <c r="D2211" t="n">
        <v>0</v>
      </c>
      <c r="E2211" t="n">
        <v>403.6504141970078</v>
      </c>
      <c r="F2211" t="n">
        <v>0</v>
      </c>
      <c r="G2211" t="n">
        <v>0.1978678500965724</v>
      </c>
      <c r="H2211" t="n">
        <v>0.1969150549536392</v>
      </c>
      <c r="I2211" t="n">
        <v>0.215089150687305</v>
      </c>
      <c r="J2211" t="n">
        <v>93</v>
      </c>
      <c r="K2211" t="n">
        <v>1</v>
      </c>
      <c r="L2211">
        <f>VLOOKUP(J2211,Clustering!$D$3:$E$367,2,FALSE)</f>
        <v/>
      </c>
      <c r="M2211" t="n">
        <v>0.376754035</v>
      </c>
      <c r="N2211" t="n">
        <v>0.400953906</v>
      </c>
      <c r="O2211" t="n">
        <v>0.400953906</v>
      </c>
      <c r="P2211" t="n">
        <v>0.933321176</v>
      </c>
      <c r="Q2211" t="n">
        <v>0.260624683</v>
      </c>
      <c r="R2211" t="n">
        <v>0.1969150549536392</v>
      </c>
      <c r="S2211" t="n">
        <v>0</v>
      </c>
      <c r="T2211" t="n">
        <v>0</v>
      </c>
      <c r="U2211" t="n">
        <v>0.651963623</v>
      </c>
      <c r="V2211" t="n">
        <v>0.850080767</v>
      </c>
      <c r="W2211" t="n">
        <v>0.012077902</v>
      </c>
      <c r="X2211" t="n">
        <v>0.007025665</v>
      </c>
      <c r="Y2211" t="n">
        <v>0.215089150687305</v>
      </c>
      <c r="Z2211" t="n">
        <v>0.385209017</v>
      </c>
      <c r="AA2211" t="n">
        <v>0.651963623</v>
      </c>
      <c r="AB2211" t="n">
        <v>0</v>
      </c>
      <c r="AC2211" t="n">
        <v>0</v>
      </c>
      <c r="AD2211" t="n">
        <v>0.85</v>
      </c>
      <c r="AE2211" t="n">
        <v>0.85</v>
      </c>
      <c r="AF2211" t="n">
        <v>0.85</v>
      </c>
      <c r="AG2211" t="n">
        <v>0.85</v>
      </c>
      <c r="AH2211" t="n">
        <v>0.933321176</v>
      </c>
      <c r="AI2211" t="n">
        <v>0.012077902</v>
      </c>
      <c r="AJ2211" t="n">
        <v>0.499268445</v>
      </c>
      <c r="AK2211" t="n">
        <v>0</v>
      </c>
      <c r="AL2211" t="n">
        <v>0</v>
      </c>
    </row>
    <row r="2212">
      <c r="A2212" t="inlineStr">
        <is>
          <t>2025-04-03 02:00</t>
        </is>
      </c>
      <c r="B2212" t="n">
        <v>53533.55671971881</v>
      </c>
      <c r="C2212" t="n">
        <v>53133.42518159578</v>
      </c>
      <c r="D2212" t="n">
        <v>0</v>
      </c>
      <c r="E2212" t="n">
        <v>400.1315381230245</v>
      </c>
      <c r="F2212" t="n">
        <v>0</v>
      </c>
      <c r="G2212" t="n">
        <v>0.1961429108446198</v>
      </c>
      <c r="H2212" t="n">
        <v>0.1955288951095461</v>
      </c>
      <c r="I2212" t="n">
        <v>0.2072409413284781</v>
      </c>
      <c r="J2212" t="n">
        <v>93</v>
      </c>
      <c r="K2212" t="n">
        <v>2</v>
      </c>
      <c r="L2212">
        <f>VLOOKUP(J2212,Clustering!$D$3:$E$367,2,FALSE)</f>
        <v/>
      </c>
      <c r="M2212" t="n">
        <v>0.360356396</v>
      </c>
      <c r="N2212" t="n">
        <v>0.378237825</v>
      </c>
      <c r="O2212" t="n">
        <v>0.378237825</v>
      </c>
      <c r="P2212" t="n">
        <v>0.933361869</v>
      </c>
      <c r="Q2212" t="n">
        <v>0.224728242</v>
      </c>
      <c r="R2212" t="n">
        <v>0.1955288951095461</v>
      </c>
      <c r="S2212" t="n">
        <v>0</v>
      </c>
      <c r="T2212" t="n">
        <v>0</v>
      </c>
      <c r="U2212" t="n">
        <v>0.651963623</v>
      </c>
      <c r="V2212" t="n">
        <v>0.850080767</v>
      </c>
      <c r="W2212" t="n">
        <v>0.01235716</v>
      </c>
      <c r="X2212" t="n">
        <v>0.007025665</v>
      </c>
      <c r="Y2212" t="n">
        <v>0.2072409413284781</v>
      </c>
      <c r="Z2212" t="n">
        <v>0.380168672</v>
      </c>
      <c r="AA2212" t="n">
        <v>0.651963623</v>
      </c>
      <c r="AB2212" t="n">
        <v>0</v>
      </c>
      <c r="AC2212" t="n">
        <v>0</v>
      </c>
      <c r="AD2212" t="n">
        <v>0.85</v>
      </c>
      <c r="AE2212" t="n">
        <v>0.85</v>
      </c>
      <c r="AF2212" t="n">
        <v>0.85</v>
      </c>
      <c r="AG2212" t="n">
        <v>0.85</v>
      </c>
      <c r="AH2212" t="n">
        <v>0.933361869</v>
      </c>
      <c r="AI2212" t="n">
        <v>0.01235716</v>
      </c>
      <c r="AJ2212" t="n">
        <v>0.492908414</v>
      </c>
      <c r="AK2212" t="n">
        <v>0</v>
      </c>
      <c r="AL2212" t="n">
        <v>0</v>
      </c>
    </row>
    <row r="2213">
      <c r="A2213" t="inlineStr">
        <is>
          <t>2025-04-03 03:00</t>
        </is>
      </c>
      <c r="B2213" t="n">
        <v>53521.68446223562</v>
      </c>
      <c r="C2213" t="n">
        <v>53130.42893950656</v>
      </c>
      <c r="D2213" t="n">
        <v>0</v>
      </c>
      <c r="E2213" t="n">
        <v>391.2555227290685</v>
      </c>
      <c r="F2213" t="n">
        <v>0</v>
      </c>
      <c r="G2213" t="n">
        <v>0.1917919229064061</v>
      </c>
      <c r="H2213" t="n">
        <v>0.1910690764807246</v>
      </c>
      <c r="I2213" t="n">
        <v>0.2048570142536126</v>
      </c>
      <c r="J2213" t="n">
        <v>93</v>
      </c>
      <c r="K2213" t="n">
        <v>3</v>
      </c>
      <c r="L2213">
        <f>VLOOKUP(J2213,Clustering!$D$3:$E$367,2,FALSE)</f>
        <v/>
      </c>
      <c r="M2213" t="n">
        <v>0.347829222</v>
      </c>
      <c r="N2213" t="n">
        <v>0.361627222</v>
      </c>
      <c r="O2213" t="n">
        <v>0.361627222</v>
      </c>
      <c r="P2213" t="n">
        <v>0.932893901</v>
      </c>
      <c r="Q2213" t="n">
        <v>0.18288661</v>
      </c>
      <c r="R2213" t="n">
        <v>0.1910690764807246</v>
      </c>
      <c r="S2213" t="n">
        <v>0</v>
      </c>
      <c r="T2213" t="n">
        <v>0</v>
      </c>
      <c r="U2213" t="n">
        <v>0.648128727</v>
      </c>
      <c r="V2213" t="n">
        <v>0.850080767</v>
      </c>
      <c r="W2213" t="n">
        <v>0.012531696</v>
      </c>
      <c r="X2213" t="n">
        <v>0.007025665</v>
      </c>
      <c r="Y2213" t="n">
        <v>0.2048570142536126</v>
      </c>
      <c r="Z2213" t="n">
        <v>0.371472245</v>
      </c>
      <c r="AA2213" t="n">
        <v>0.648128727</v>
      </c>
      <c r="AB2213" t="n">
        <v>0</v>
      </c>
      <c r="AC2213" t="n">
        <v>0</v>
      </c>
      <c r="AD2213" t="n">
        <v>0.85</v>
      </c>
      <c r="AE2213" t="n">
        <v>0.85</v>
      </c>
      <c r="AF2213" t="n">
        <v>0.85</v>
      </c>
      <c r="AG2213" t="n">
        <v>0.85</v>
      </c>
      <c r="AH2213" t="n">
        <v>0.932893901</v>
      </c>
      <c r="AI2213" t="n">
        <v>0.012531696</v>
      </c>
      <c r="AJ2213" t="n">
        <v>0.484981142</v>
      </c>
      <c r="AK2213" t="n">
        <v>0</v>
      </c>
      <c r="AL2213" t="n">
        <v>0</v>
      </c>
    </row>
    <row r="2214">
      <c r="A2214" t="inlineStr">
        <is>
          <t>2025-04-03 04:00</t>
        </is>
      </c>
      <c r="B2214" t="n">
        <v>54039.04929615628</v>
      </c>
      <c r="C2214" t="n">
        <v>53665.82401738261</v>
      </c>
      <c r="D2214" t="n">
        <v>0</v>
      </c>
      <c r="E2214" t="n">
        <v>373.2252787736679</v>
      </c>
      <c r="F2214" t="n">
        <v>0</v>
      </c>
      <c r="G2214" t="n">
        <v>0.1829535680263078</v>
      </c>
      <c r="H2214" t="n">
        <v>0.1817476537610257</v>
      </c>
      <c r="I2214" t="n">
        <v>0.204749871463731</v>
      </c>
      <c r="J2214" t="n">
        <v>93</v>
      </c>
      <c r="K2214" t="n">
        <v>4</v>
      </c>
      <c r="L2214">
        <f>VLOOKUP(J2214,Clustering!$D$3:$E$367,2,FALSE)</f>
        <v/>
      </c>
      <c r="M2214" t="n">
        <v>0.342086881</v>
      </c>
      <c r="N2214" t="n">
        <v>0.365190722</v>
      </c>
      <c r="O2214" t="n">
        <v>0.365190722</v>
      </c>
      <c r="P2214" t="n">
        <v>0.933606026</v>
      </c>
      <c r="Q2214" t="n">
        <v>0.168793376</v>
      </c>
      <c r="R2214" t="n">
        <v>0.1817476537610257</v>
      </c>
      <c r="S2214" t="n">
        <v>0</v>
      </c>
      <c r="T2214" t="n">
        <v>0</v>
      </c>
      <c r="U2214" t="n">
        <v>0.6510401179999999</v>
      </c>
      <c r="V2214" t="n">
        <v>0.850080767</v>
      </c>
      <c r="W2214" t="n">
        <v>0.012531696</v>
      </c>
      <c r="X2214" t="n">
        <v>0.007025665</v>
      </c>
      <c r="Y2214" t="n">
        <v>0.204749871463731</v>
      </c>
      <c r="Z2214" t="n">
        <v>0.370518852</v>
      </c>
      <c r="AA2214" t="n">
        <v>0.6510401179999999</v>
      </c>
      <c r="AB2214" t="n">
        <v>0</v>
      </c>
      <c r="AC2214" t="n">
        <v>0</v>
      </c>
      <c r="AD2214" t="n">
        <v>0.85</v>
      </c>
      <c r="AE2214" t="n">
        <v>0.85</v>
      </c>
      <c r="AF2214" t="n">
        <v>0.85</v>
      </c>
      <c r="AG2214" t="n">
        <v>0.85</v>
      </c>
      <c r="AH2214" t="n">
        <v>0.933606026</v>
      </c>
      <c r="AI2214" t="n">
        <v>0.012531696</v>
      </c>
      <c r="AJ2214" t="n">
        <v>0.482665579</v>
      </c>
      <c r="AK2214" t="n">
        <v>0</v>
      </c>
      <c r="AL2214" t="n">
        <v>0</v>
      </c>
    </row>
    <row r="2215">
      <c r="A2215" t="inlineStr">
        <is>
          <t>2025-04-03 05:00</t>
        </is>
      </c>
      <c r="B2215" t="n">
        <v>58081.97212434409</v>
      </c>
      <c r="C2215" t="n">
        <v>57720.43225074698</v>
      </c>
      <c r="D2215" t="n">
        <v>0</v>
      </c>
      <c r="E2215" t="n">
        <v>361.5398735971185</v>
      </c>
      <c r="F2215" t="n">
        <v>0</v>
      </c>
      <c r="G2215" t="n">
        <v>0.1772254282338816</v>
      </c>
      <c r="H2215" t="n">
        <v>0.1757811396494943</v>
      </c>
      <c r="I2215" t="n">
        <v>0.2033302294977998</v>
      </c>
      <c r="J2215" t="n">
        <v>93</v>
      </c>
      <c r="K2215" t="n">
        <v>5</v>
      </c>
      <c r="L2215">
        <f>VLOOKUP(J2215,Clustering!$D$3:$E$367,2,FALSE)</f>
        <v/>
      </c>
      <c r="M2215" t="n">
        <v>0.3448227</v>
      </c>
      <c r="N2215" t="n">
        <v>0.377559439</v>
      </c>
      <c r="O2215" t="n">
        <v>0.377559439</v>
      </c>
      <c r="P2215" t="n">
        <v>0.935762748</v>
      </c>
      <c r="Q2215" t="n">
        <v>0.17276101</v>
      </c>
      <c r="R2215" t="n">
        <v>0.1757811396494943</v>
      </c>
      <c r="S2215" t="n">
        <v>0</v>
      </c>
      <c r="T2215" t="n">
        <v>0</v>
      </c>
      <c r="U2215" t="n">
        <v>0.6510401179999999</v>
      </c>
      <c r="V2215" t="n">
        <v>0.850080767</v>
      </c>
      <c r="W2215" t="n">
        <v>0.012496789</v>
      </c>
      <c r="X2215" t="n">
        <v>0.00649206</v>
      </c>
      <c r="Y2215" t="n">
        <v>0.2033302294977998</v>
      </c>
      <c r="Z2215" t="n">
        <v>0.373139368</v>
      </c>
      <c r="AA2215" t="n">
        <v>0.6510401179999999</v>
      </c>
      <c r="AB2215" t="n">
        <v>0</v>
      </c>
      <c r="AC2215" t="n">
        <v>0</v>
      </c>
      <c r="AD2215" t="n">
        <v>0.85</v>
      </c>
      <c r="AE2215" t="n">
        <v>0.85</v>
      </c>
      <c r="AF2215" t="n">
        <v>0.85</v>
      </c>
      <c r="AG2215" t="n">
        <v>0.85</v>
      </c>
      <c r="AH2215" t="n">
        <v>0.935762748</v>
      </c>
      <c r="AI2215" t="n">
        <v>0.012496789</v>
      </c>
      <c r="AJ2215" t="n">
        <v>0.483793357</v>
      </c>
      <c r="AK2215" t="n">
        <v>0</v>
      </c>
      <c r="AL2215" t="n">
        <v>0</v>
      </c>
    </row>
    <row r="2216">
      <c r="A2216" t="inlineStr">
        <is>
          <t>2025-04-03 06:00</t>
        </is>
      </c>
      <c r="B2216" t="n">
        <v>64563.63254568552</v>
      </c>
      <c r="C2216" t="n">
        <v>63610.5854958307</v>
      </c>
      <c r="D2216" t="n">
        <v>617.0230434063425</v>
      </c>
      <c r="E2216" t="n">
        <v>336.0240064484838</v>
      </c>
      <c r="F2216" t="n">
        <v>0.0278660062507098</v>
      </c>
      <c r="G2216" t="n">
        <v>0.164717650219845</v>
      </c>
      <c r="H2216" t="n">
        <v>0.1632052546871419</v>
      </c>
      <c r="I2216" t="n">
        <v>0.1920534508627618</v>
      </c>
      <c r="J2216" t="n">
        <v>93</v>
      </c>
      <c r="K2216" t="n">
        <v>6</v>
      </c>
      <c r="L2216">
        <f>VLOOKUP(J2216,Clustering!$D$3:$E$367,2,FALSE)</f>
        <v/>
      </c>
      <c r="M2216" t="n">
        <v>0.365171439</v>
      </c>
      <c r="N2216" t="n">
        <v>0.399405844</v>
      </c>
      <c r="O2216" t="n">
        <v>0.399405844</v>
      </c>
      <c r="P2216" t="n">
        <v>0.937146305</v>
      </c>
      <c r="Q2216" t="n">
        <v>0.185740302</v>
      </c>
      <c r="R2216" t="n">
        <v>0.1632052546871419</v>
      </c>
      <c r="S2216" t="n">
        <v>0.0278660062507098</v>
      </c>
      <c r="T2216" t="n">
        <v>0</v>
      </c>
      <c r="U2216" t="n">
        <v>0.65330975</v>
      </c>
      <c r="V2216" t="n">
        <v>0.850080767</v>
      </c>
      <c r="W2216" t="n">
        <v>0.012461881</v>
      </c>
      <c r="X2216" t="n">
        <v>0.00649206</v>
      </c>
      <c r="Y2216" t="n">
        <v>0.1920534508627618</v>
      </c>
      <c r="Z2216" t="n">
        <v>0.369638148</v>
      </c>
      <c r="AA2216" t="n">
        <v>0.65330975</v>
      </c>
      <c r="AB2216" t="n">
        <v>0</v>
      </c>
      <c r="AC2216" t="n">
        <v>0</v>
      </c>
      <c r="AD2216" t="n">
        <v>0.85</v>
      </c>
      <c r="AE2216" t="n">
        <v>0.85</v>
      </c>
      <c r="AF2216" t="n">
        <v>0.85</v>
      </c>
      <c r="AG2216" t="n">
        <v>0.85</v>
      </c>
      <c r="AH2216" t="n">
        <v>0.937146305</v>
      </c>
      <c r="AI2216" t="n">
        <v>0.012461881</v>
      </c>
      <c r="AJ2216" t="n">
        <v>0.465038713</v>
      </c>
      <c r="AK2216" t="n">
        <v>0.0195062043754968</v>
      </c>
      <c r="AL2216" t="n">
        <v>0</v>
      </c>
    </row>
    <row r="2217">
      <c r="A2217" t="inlineStr">
        <is>
          <t>2025-04-03 07:00</t>
        </is>
      </c>
      <c r="B2217" t="n">
        <v>66894.58324191815</v>
      </c>
      <c r="C2217" t="n">
        <v>63041.07938489883</v>
      </c>
      <c r="D2217" t="n">
        <v>3594.293245908817</v>
      </c>
      <c r="E2217" t="n">
        <v>259.2106111105091</v>
      </c>
      <c r="F2217" t="n">
        <v>0.1623255389368327</v>
      </c>
      <c r="G2217" t="n">
        <v>0.1270640250541711</v>
      </c>
      <c r="H2217" t="n">
        <v>0.1251963499766455</v>
      </c>
      <c r="I2217" t="n">
        <v>0.1608213276122764</v>
      </c>
      <c r="J2217" t="n">
        <v>93</v>
      </c>
      <c r="K2217" t="n">
        <v>7</v>
      </c>
      <c r="L2217">
        <f>VLOOKUP(J2217,Clustering!$D$3:$E$367,2,FALSE)</f>
        <v/>
      </c>
      <c r="M2217" t="n">
        <v>0.381972251</v>
      </c>
      <c r="N2217" t="n">
        <v>0.40891114</v>
      </c>
      <c r="O2217" t="n">
        <v>0.40891114</v>
      </c>
      <c r="P2217" t="n">
        <v>0.938387437</v>
      </c>
      <c r="Q2217" t="n">
        <v>0.204151621</v>
      </c>
      <c r="R2217" t="n">
        <v>0.1251963499766455</v>
      </c>
      <c r="S2217" t="n">
        <v>0.1623255389368327</v>
      </c>
      <c r="T2217" t="n">
        <v>0</v>
      </c>
      <c r="U2217" t="n">
        <v>0.65330975</v>
      </c>
      <c r="V2217" t="n">
        <v>0.850080767</v>
      </c>
      <c r="W2217" t="n">
        <v>0.012392067</v>
      </c>
      <c r="X2217" t="n">
        <v>0.00649206</v>
      </c>
      <c r="Y2217" t="n">
        <v>0.1608213276122764</v>
      </c>
      <c r="Z2217" t="n">
        <v>0.362052083</v>
      </c>
      <c r="AA2217" t="n">
        <v>0.65330975</v>
      </c>
      <c r="AB2217" t="n">
        <v>0</v>
      </c>
      <c r="AC2217" t="n">
        <v>0</v>
      </c>
      <c r="AD2217" t="n">
        <v>0.85</v>
      </c>
      <c r="AE2217" t="n">
        <v>0.85</v>
      </c>
      <c r="AF2217" t="n">
        <v>0.85</v>
      </c>
      <c r="AG2217" t="n">
        <v>0.85</v>
      </c>
      <c r="AH2217" t="n">
        <v>0.938387437</v>
      </c>
      <c r="AI2217" t="n">
        <v>0.012392067</v>
      </c>
      <c r="AJ2217" t="n">
        <v>0.449683287</v>
      </c>
      <c r="AK2217" t="n">
        <v>0.1136278772557828</v>
      </c>
      <c r="AL2217" t="n">
        <v>0</v>
      </c>
    </row>
    <row r="2218">
      <c r="A2218" t="inlineStr">
        <is>
          <t>2025-04-03 08:00</t>
        </is>
      </c>
      <c r="B2218" t="n">
        <v>65960.33401084013</v>
      </c>
      <c r="C2218" t="n">
        <v>58579.05475731214</v>
      </c>
      <c r="D2218" t="n">
        <v>7139.486733374684</v>
      </c>
      <c r="E2218" t="n">
        <v>241.7925201533161</v>
      </c>
      <c r="F2218" t="n">
        <v>0.3224336336626254</v>
      </c>
      <c r="G2218" t="n">
        <v>0.1185257451731941</v>
      </c>
      <c r="H2218" t="n">
        <v>0.1172008192817314</v>
      </c>
      <c r="I2218" t="n">
        <v>0.142473124845053</v>
      </c>
      <c r="J2218" t="n">
        <v>93</v>
      </c>
      <c r="K2218" t="n">
        <v>8</v>
      </c>
      <c r="L2218">
        <f>VLOOKUP(J2218,Clustering!$D$3:$E$367,2,FALSE)</f>
        <v/>
      </c>
      <c r="M2218" t="n">
        <v>0.391849999</v>
      </c>
      <c r="N2218" t="n">
        <v>0.406974584</v>
      </c>
      <c r="O2218" t="n">
        <v>0.406974584</v>
      </c>
      <c r="P2218" t="n">
        <v>0.935661015</v>
      </c>
      <c r="Q2218" t="n">
        <v>0.214852966</v>
      </c>
      <c r="R2218" t="n">
        <v>0.1172008192817314</v>
      </c>
      <c r="S2218" t="n">
        <v>0.3224336336626254</v>
      </c>
      <c r="T2218" t="n">
        <v>0.162233641</v>
      </c>
      <c r="U2218" t="n">
        <v>0.65330975</v>
      </c>
      <c r="V2218" t="n">
        <v>0.850080767</v>
      </c>
      <c r="W2218" t="n">
        <v>0.01235716</v>
      </c>
      <c r="X2218" t="n">
        <v>0.00649206</v>
      </c>
      <c r="Y2218" t="n">
        <v>0.142473124845053</v>
      </c>
      <c r="Z2218" t="n">
        <v>0.401977686</v>
      </c>
      <c r="AA2218" t="n">
        <v>0.65330975</v>
      </c>
      <c r="AB2218" t="n">
        <v>0</v>
      </c>
      <c r="AC2218" t="n">
        <v>0</v>
      </c>
      <c r="AD2218" t="n">
        <v>0.85</v>
      </c>
      <c r="AE2218" t="n">
        <v>0.85</v>
      </c>
      <c r="AF2218" t="n">
        <v>0.85</v>
      </c>
      <c r="AG2218" t="n">
        <v>0.85</v>
      </c>
      <c r="AH2218" t="n">
        <v>0.935661015</v>
      </c>
      <c r="AI2218" t="n">
        <v>0.01235716</v>
      </c>
      <c r="AJ2218" t="n">
        <v>0.459980127</v>
      </c>
      <c r="AK2218" t="n">
        <v>0.2257035435638378</v>
      </c>
      <c r="AL2218" t="n">
        <v>0</v>
      </c>
    </row>
    <row r="2219">
      <c r="A2219" t="inlineStr">
        <is>
          <t>2025-04-03 09:00</t>
        </is>
      </c>
      <c r="B2219" t="n">
        <v>65081.20855524566</v>
      </c>
      <c r="C2219" t="n">
        <v>54877.09100965457</v>
      </c>
      <c r="D2219" t="n">
        <v>9961.463381315643</v>
      </c>
      <c r="E2219" t="n">
        <v>242.6541642754356</v>
      </c>
      <c r="F2219" t="n">
        <v>0.4498797959270925</v>
      </c>
      <c r="G2219" t="n">
        <v>0.1189481197428605</v>
      </c>
      <c r="H2219" t="n">
        <v>0.1173012656472454</v>
      </c>
      <c r="I2219" t="n">
        <v>0.148714192355656</v>
      </c>
      <c r="J2219" t="n">
        <v>93</v>
      </c>
      <c r="K2219" t="n">
        <v>9</v>
      </c>
      <c r="L2219">
        <f>VLOOKUP(J2219,Clustering!$D$3:$E$367,2,FALSE)</f>
        <v/>
      </c>
      <c r="M2219" t="n">
        <v>0.391659932</v>
      </c>
      <c r="N2219" t="n">
        <v>0.408765208</v>
      </c>
      <c r="O2219" t="n">
        <v>0.408765208</v>
      </c>
      <c r="P2219" t="n">
        <v>0.9298215909999999</v>
      </c>
      <c r="Q2219" t="n">
        <v>0.219909508</v>
      </c>
      <c r="R2219" t="n">
        <v>0.1173012656472454</v>
      </c>
      <c r="S2219" t="n">
        <v>0.4498797959270925</v>
      </c>
      <c r="T2219" t="n">
        <v>0.449523953</v>
      </c>
      <c r="U2219" t="n">
        <v>0.651134034</v>
      </c>
      <c r="V2219" t="n">
        <v>0.850080767</v>
      </c>
      <c r="W2219" t="n">
        <v>0.012252438</v>
      </c>
      <c r="X2219" t="n">
        <v>0.00649206</v>
      </c>
      <c r="Y2219" t="n">
        <v>0.148714192355656</v>
      </c>
      <c r="Z2219" t="n">
        <v>0.390319945</v>
      </c>
      <c r="AA2219" t="n">
        <v>0.651134034</v>
      </c>
      <c r="AB2219" t="n">
        <v>0</v>
      </c>
      <c r="AC2219" t="n">
        <v>0</v>
      </c>
      <c r="AD2219" t="n">
        <v>0.85</v>
      </c>
      <c r="AE2219" t="n">
        <v>0.85</v>
      </c>
      <c r="AF2219" t="n">
        <v>0.85</v>
      </c>
      <c r="AG2219" t="n">
        <v>0.85</v>
      </c>
      <c r="AH2219" t="n">
        <v>0.9298215909999999</v>
      </c>
      <c r="AI2219" t="n">
        <v>0.012252438</v>
      </c>
      <c r="AJ2219" t="n">
        <v>0.4638061</v>
      </c>
      <c r="AK2219" t="n">
        <v>0.3149158571489647</v>
      </c>
      <c r="AL2219" t="n">
        <v>0</v>
      </c>
    </row>
    <row r="2220">
      <c r="A2220" t="inlineStr">
        <is>
          <t>2025-04-03 10:00</t>
        </is>
      </c>
      <c r="B2220" t="n">
        <v>64089.78208268376</v>
      </c>
      <c r="C2220" t="n">
        <v>51815.24869808059</v>
      </c>
      <c r="D2220" t="n">
        <v>12032.58300220896</v>
      </c>
      <c r="E2220" t="n">
        <v>241.9503823942145</v>
      </c>
      <c r="F2220" t="n">
        <v>0.5434157390632928</v>
      </c>
      <c r="G2220" t="n">
        <v>0.1186031286246149</v>
      </c>
      <c r="H2220" t="n">
        <v>0.1168793909120866</v>
      </c>
      <c r="I2220" t="n">
        <v>0.1497588345570016</v>
      </c>
      <c r="J2220" t="n">
        <v>93</v>
      </c>
      <c r="K2220" t="n">
        <v>10</v>
      </c>
      <c r="L2220">
        <f>VLOOKUP(J2220,Clustering!$D$3:$E$367,2,FALSE)</f>
        <v/>
      </c>
      <c r="M2220" t="n">
        <v>0.404106471</v>
      </c>
      <c r="N2220" t="n">
        <v>0.420680354</v>
      </c>
      <c r="O2220" t="n">
        <v>0.420680354</v>
      </c>
      <c r="P2220" t="n">
        <v>0.925080873</v>
      </c>
      <c r="Q2220" t="n">
        <v>0.221749388</v>
      </c>
      <c r="R2220" t="n">
        <v>0.1168793909120866</v>
      </c>
      <c r="S2220" t="n">
        <v>0.5434157390632928</v>
      </c>
      <c r="T2220" t="n">
        <v>0.578358773</v>
      </c>
      <c r="U2220" t="n">
        <v>0.6626074159999999</v>
      </c>
      <c r="V2220" t="n">
        <v>0.850080767</v>
      </c>
      <c r="W2220" t="n">
        <v>0.012217531</v>
      </c>
      <c r="X2220" t="n">
        <v>0.00649206</v>
      </c>
      <c r="Y2220" t="n">
        <v>0.1497588345570016</v>
      </c>
      <c r="Z2220" t="n">
        <v>0.444110318</v>
      </c>
      <c r="AA2220" t="n">
        <v>0.6626074159999999</v>
      </c>
      <c r="AB2220" t="n">
        <v>0</v>
      </c>
      <c r="AC2220" t="n">
        <v>0</v>
      </c>
      <c r="AD2220" t="n">
        <v>0.85</v>
      </c>
      <c r="AE2220" t="n">
        <v>0.85</v>
      </c>
      <c r="AF2220" t="n">
        <v>0.85</v>
      </c>
      <c r="AG2220" t="n">
        <v>0.85</v>
      </c>
      <c r="AH2220" t="n">
        <v>0.925080873</v>
      </c>
      <c r="AI2220" t="n">
        <v>0.012217531</v>
      </c>
      <c r="AJ2220" t="n">
        <v>0.498455174</v>
      </c>
      <c r="AK2220" t="n">
        <v>0.3803910173443049</v>
      </c>
      <c r="AL2220" t="n">
        <v>0</v>
      </c>
    </row>
    <row r="2221">
      <c r="A2221" t="inlineStr">
        <is>
          <t>2025-04-03 11:00</t>
        </is>
      </c>
      <c r="B2221" t="n">
        <v>61561.58215771453</v>
      </c>
      <c r="C2221" t="n">
        <v>47990.21772259898</v>
      </c>
      <c r="D2221" t="n">
        <v>13333.49729227353</v>
      </c>
      <c r="E2221" t="n">
        <v>237.8671428420229</v>
      </c>
      <c r="F2221" t="n">
        <v>0.602167654613234</v>
      </c>
      <c r="G2221" t="n">
        <v>0.1166015406088347</v>
      </c>
      <c r="H2221" t="n">
        <v>0.1151316241521431</v>
      </c>
      <c r="I2221" t="n">
        <v>0.1431695529792834</v>
      </c>
      <c r="J2221" t="n">
        <v>93</v>
      </c>
      <c r="K2221" t="n">
        <v>11</v>
      </c>
      <c r="L2221">
        <f>VLOOKUP(J2221,Clustering!$D$3:$E$367,2,FALSE)</f>
        <v/>
      </c>
      <c r="M2221" t="n">
        <v>0.416443577</v>
      </c>
      <c r="N2221" t="n">
        <v>0.433356711</v>
      </c>
      <c r="O2221" t="n">
        <v>0.433356711</v>
      </c>
      <c r="P2221" t="n">
        <v>0.924399267</v>
      </c>
      <c r="Q2221" t="n">
        <v>0.229209039</v>
      </c>
      <c r="R2221" t="n">
        <v>0.1151316241521431</v>
      </c>
      <c r="S2221" t="n">
        <v>0.602167654613234</v>
      </c>
      <c r="T2221" t="n">
        <v>0.611455342</v>
      </c>
      <c r="U2221" t="n">
        <v>0.6626074159999999</v>
      </c>
      <c r="V2221" t="n">
        <v>0.850080767</v>
      </c>
      <c r="W2221" t="n">
        <v>0.011903366</v>
      </c>
      <c r="X2221" t="n">
        <v>0.006781061</v>
      </c>
      <c r="Y2221" t="n">
        <v>0.1431695529792834</v>
      </c>
      <c r="Z2221" t="n">
        <v>0.483141522</v>
      </c>
      <c r="AA2221" t="n">
        <v>0.6626074159999999</v>
      </c>
      <c r="AB2221" t="n">
        <v>0</v>
      </c>
      <c r="AC2221" t="n">
        <v>0</v>
      </c>
      <c r="AD2221" t="n">
        <v>0.85</v>
      </c>
      <c r="AE2221" t="n">
        <v>0.85</v>
      </c>
      <c r="AF2221" t="n">
        <v>0.85</v>
      </c>
      <c r="AG2221" t="n">
        <v>0.85</v>
      </c>
      <c r="AH2221" t="n">
        <v>0.924399267</v>
      </c>
      <c r="AI2221" t="n">
        <v>0.011903366</v>
      </c>
      <c r="AJ2221" t="n">
        <v>0.550632985</v>
      </c>
      <c r="AK2221" t="n">
        <v>0.4215173582292637</v>
      </c>
      <c r="AL2221" t="n">
        <v>0</v>
      </c>
    </row>
    <row r="2222">
      <c r="A2222" t="inlineStr">
        <is>
          <t>2025-04-03 12:00</t>
        </is>
      </c>
      <c r="B2222" t="n">
        <v>60724.21797428437</v>
      </c>
      <c r="C2222" t="n">
        <v>47049.91022724476</v>
      </c>
      <c r="D2222" t="n">
        <v>13429.95859641484</v>
      </c>
      <c r="E2222" t="n">
        <v>244.3491506247632</v>
      </c>
      <c r="F2222" t="n">
        <v>0.6065240418387642</v>
      </c>
      <c r="G2222" t="n">
        <v>0.1197789954042956</v>
      </c>
      <c r="H2222" t="n">
        <v>0.1180847472982546</v>
      </c>
      <c r="I2222" t="n">
        <v>0.1504016912962911</v>
      </c>
      <c r="J2222" t="n">
        <v>93</v>
      </c>
      <c r="K2222" t="n">
        <v>12</v>
      </c>
      <c r="L2222">
        <f>VLOOKUP(J2222,Clustering!$D$3:$E$367,2,FALSE)</f>
        <v/>
      </c>
      <c r="M2222" t="n">
        <v>0.435386968</v>
      </c>
      <c r="N2222" t="n">
        <v>0.45430386</v>
      </c>
      <c r="O2222" t="n">
        <v>0.45430386</v>
      </c>
      <c r="P2222" t="n">
        <v>0.924022859</v>
      </c>
      <c r="Q2222" t="n">
        <v>0.24521725</v>
      </c>
      <c r="R2222" t="n">
        <v>0.1180847472982546</v>
      </c>
      <c r="S2222" t="n">
        <v>0.6065240418387642</v>
      </c>
      <c r="T2222" t="n">
        <v>0.647876681</v>
      </c>
      <c r="U2222" t="n">
        <v>0.6626074159999999</v>
      </c>
      <c r="V2222" t="n">
        <v>0.850080767</v>
      </c>
      <c r="W2222" t="n">
        <v>0.011903366</v>
      </c>
      <c r="X2222" t="n">
        <v>0.00649206</v>
      </c>
      <c r="Y2222" t="n">
        <v>0.1504016912962911</v>
      </c>
      <c r="Z2222" t="n">
        <v>0.539269553</v>
      </c>
      <c r="AA2222" t="n">
        <v>0.6626074159999999</v>
      </c>
      <c r="AB2222" t="n">
        <v>0</v>
      </c>
      <c r="AC2222" t="n">
        <v>0</v>
      </c>
      <c r="AD2222" t="n">
        <v>0.85</v>
      </c>
      <c r="AE2222" t="n">
        <v>0.85</v>
      </c>
      <c r="AF2222" t="n">
        <v>0.85</v>
      </c>
      <c r="AG2222" t="n">
        <v>0.85</v>
      </c>
      <c r="AH2222" t="n">
        <v>0.924022859</v>
      </c>
      <c r="AI2222" t="n">
        <v>0.011903366</v>
      </c>
      <c r="AJ2222" t="n">
        <v>0.587162042</v>
      </c>
      <c r="AK2222" t="n">
        <v>0.4245668292871349</v>
      </c>
      <c r="AL2222" t="n">
        <v>0</v>
      </c>
    </row>
    <row r="2223">
      <c r="A2223" t="inlineStr">
        <is>
          <t>2025-04-03 13:00</t>
        </is>
      </c>
      <c r="B2223" t="n">
        <v>60576.65866549123</v>
      </c>
      <c r="C2223" t="n">
        <v>47824.48047443453</v>
      </c>
      <c r="D2223" t="n">
        <v>12486.13572471416</v>
      </c>
      <c r="E2223" t="n">
        <v>266.0424663425536</v>
      </c>
      <c r="F2223" t="n">
        <v>0.5638990956176654</v>
      </c>
      <c r="G2223" t="n">
        <v>0.1304129736973301</v>
      </c>
      <c r="H2223" t="n">
        <v>0.1289128655006634</v>
      </c>
      <c r="I2223" t="n">
        <v>0.1575266868234173</v>
      </c>
      <c r="J2223" t="n">
        <v>93</v>
      </c>
      <c r="K2223" t="n">
        <v>13</v>
      </c>
      <c r="L2223">
        <f>VLOOKUP(J2223,Clustering!$D$3:$E$367,2,FALSE)</f>
        <v/>
      </c>
      <c r="M2223" t="n">
        <v>0.461362855</v>
      </c>
      <c r="N2223" t="n">
        <v>0.47854631</v>
      </c>
      <c r="O2223" t="n">
        <v>0.47854631</v>
      </c>
      <c r="P2223" t="n">
        <v>0.922344278</v>
      </c>
      <c r="Q2223" t="n">
        <v>0.266895296</v>
      </c>
      <c r="R2223" t="n">
        <v>0.1289128655006634</v>
      </c>
      <c r="S2223" t="n">
        <v>0.5638990956176654</v>
      </c>
      <c r="T2223" t="n">
        <v>0.657699864</v>
      </c>
      <c r="U2223" t="n">
        <v>0.6626074159999999</v>
      </c>
      <c r="V2223" t="n">
        <v>0.850080767</v>
      </c>
      <c r="W2223" t="n">
        <v>0.011693922</v>
      </c>
      <c r="X2223" t="n">
        <v>0.009857878</v>
      </c>
      <c r="Y2223" t="n">
        <v>0.1575266868234173</v>
      </c>
      <c r="Z2223" t="n">
        <v>0.585213126</v>
      </c>
      <c r="AA2223" t="n">
        <v>0.6626074159999999</v>
      </c>
      <c r="AB2223" t="n">
        <v>0</v>
      </c>
      <c r="AC2223" t="n">
        <v>0</v>
      </c>
      <c r="AD2223" t="n">
        <v>0.85</v>
      </c>
      <c r="AE2223" t="n">
        <v>0.85</v>
      </c>
      <c r="AF2223" t="n">
        <v>0.85</v>
      </c>
      <c r="AG2223" t="n">
        <v>0.85</v>
      </c>
      <c r="AH2223" t="n">
        <v>0.922344278</v>
      </c>
      <c r="AI2223" t="n">
        <v>0.011693922</v>
      </c>
      <c r="AJ2223" t="n">
        <v>0.604931513</v>
      </c>
      <c r="AK2223" t="n">
        <v>0.3947293669323657</v>
      </c>
      <c r="AL2223" t="n">
        <v>0</v>
      </c>
    </row>
    <row r="2224">
      <c r="A2224" t="inlineStr">
        <is>
          <t>2025-04-03 14:00</t>
        </is>
      </c>
      <c r="B2224" t="n">
        <v>60651.91020013658</v>
      </c>
      <c r="C2224" t="n">
        <v>49370.52431098696</v>
      </c>
      <c r="D2224" t="n">
        <v>10989.36535275699</v>
      </c>
      <c r="E2224" t="n">
        <v>292.0205363926372</v>
      </c>
      <c r="F2224" t="n">
        <v>0.4963019240265096</v>
      </c>
      <c r="G2224" t="n">
        <v>0.1431473217610966</v>
      </c>
      <c r="H2224" t="n">
        <v>0.1421516964754082</v>
      </c>
      <c r="I2224" t="n">
        <v>0.1611427559819212</v>
      </c>
      <c r="J2224" t="n">
        <v>93</v>
      </c>
      <c r="K2224" t="n">
        <v>14</v>
      </c>
      <c r="L2224">
        <f>VLOOKUP(J2224,Clustering!$D$3:$E$367,2,FALSE)</f>
        <v/>
      </c>
      <c r="M2224" t="n">
        <v>0.483664104</v>
      </c>
      <c r="N2224" t="n">
        <v>0.493764644</v>
      </c>
      <c r="O2224" t="n">
        <v>0.493764644</v>
      </c>
      <c r="P2224" t="n">
        <v>0.921479555</v>
      </c>
      <c r="Q2224" t="n">
        <v>0.311302748</v>
      </c>
      <c r="R2224" t="n">
        <v>0.1421516964754082</v>
      </c>
      <c r="S2224" t="n">
        <v>0.4963019240265096</v>
      </c>
      <c r="T2224" t="n">
        <v>0.65399728</v>
      </c>
      <c r="U2224" t="n">
        <v>0.66423529</v>
      </c>
      <c r="V2224" t="n">
        <v>0.850080767</v>
      </c>
      <c r="W2224" t="n">
        <v>0.011659015</v>
      </c>
      <c r="X2224" t="n">
        <v>0.015064929</v>
      </c>
      <c r="Y2224" t="n">
        <v>0.1611427559819212</v>
      </c>
      <c r="Z2224" t="n">
        <v>0.627129795</v>
      </c>
      <c r="AA2224" t="n">
        <v>0.66423529</v>
      </c>
      <c r="AB2224" t="n">
        <v>0</v>
      </c>
      <c r="AC2224" t="n">
        <v>0</v>
      </c>
      <c r="AD2224" t="n">
        <v>0.85</v>
      </c>
      <c r="AE2224" t="n">
        <v>0.85</v>
      </c>
      <c r="AF2224" t="n">
        <v>0.85</v>
      </c>
      <c r="AG2224" t="n">
        <v>0.85</v>
      </c>
      <c r="AH2224" t="n">
        <v>0.921479555</v>
      </c>
      <c r="AI2224" t="n">
        <v>0.011659015</v>
      </c>
      <c r="AJ2224" t="n">
        <v>0.613015155</v>
      </c>
      <c r="AK2224" t="n">
        <v>0.3474113468185567</v>
      </c>
      <c r="AL2224" t="n">
        <v>0</v>
      </c>
    </row>
    <row r="2225">
      <c r="A2225" t="inlineStr">
        <is>
          <t>2025-04-03 15:00</t>
        </is>
      </c>
      <c r="B2225" t="n">
        <v>61107.53778558651</v>
      </c>
      <c r="C2225" t="n">
        <v>51782.2292032764</v>
      </c>
      <c r="D2225" t="n">
        <v>9009.017069672866</v>
      </c>
      <c r="E2225" t="n">
        <v>316.2915126372441</v>
      </c>
      <c r="F2225" t="n">
        <v>0.4068653977497059</v>
      </c>
      <c r="G2225" t="n">
        <v>0.1550448591359039</v>
      </c>
      <c r="H2225" t="n">
        <v>0.1543458852488074</v>
      </c>
      <c r="I2225" t="n">
        <v>0.1676784661646986</v>
      </c>
      <c r="J2225" t="n">
        <v>93</v>
      </c>
      <c r="K2225" t="n">
        <v>15</v>
      </c>
      <c r="L2225">
        <f>VLOOKUP(J2225,Clustering!$D$3:$E$367,2,FALSE)</f>
        <v/>
      </c>
      <c r="M2225" t="n">
        <v>0.506541316</v>
      </c>
      <c r="N2225" t="n">
        <v>0.507024729</v>
      </c>
      <c r="O2225" t="n">
        <v>0.507024729</v>
      </c>
      <c r="P2225" t="n">
        <v>0.920594485</v>
      </c>
      <c r="Q2225" t="n">
        <v>0.393246262</v>
      </c>
      <c r="R2225" t="n">
        <v>0.1543458852488074</v>
      </c>
      <c r="S2225" t="n">
        <v>0.4068653977497059</v>
      </c>
      <c r="T2225" t="n">
        <v>0.6583799299999999</v>
      </c>
      <c r="U2225" t="n">
        <v>0.66423529</v>
      </c>
      <c r="V2225" t="n">
        <v>0.850080767</v>
      </c>
      <c r="W2225" t="n">
        <v>0.011414664</v>
      </c>
      <c r="X2225" t="n">
        <v>0.018178605</v>
      </c>
      <c r="Y2225" t="n">
        <v>0.1676784661646986</v>
      </c>
      <c r="Z2225" t="n">
        <v>0.652504292</v>
      </c>
      <c r="AA2225" t="n">
        <v>0.66423529</v>
      </c>
      <c r="AB2225" t="n">
        <v>0</v>
      </c>
      <c r="AC2225" t="n">
        <v>0</v>
      </c>
      <c r="AD2225" t="n">
        <v>0.85</v>
      </c>
      <c r="AE2225" t="n">
        <v>0.85</v>
      </c>
      <c r="AF2225" t="n">
        <v>0.85</v>
      </c>
      <c r="AG2225" t="n">
        <v>0.85</v>
      </c>
      <c r="AH2225" t="n">
        <v>0.920594485</v>
      </c>
      <c r="AI2225" t="n">
        <v>0.011414664</v>
      </c>
      <c r="AJ2225" t="n">
        <v>0.634389985</v>
      </c>
      <c r="AK2225" t="n">
        <v>0.2848057784247941</v>
      </c>
      <c r="AL2225" t="n">
        <v>0.000177788</v>
      </c>
    </row>
    <row r="2226">
      <c r="A2226" t="inlineStr">
        <is>
          <t>2025-04-03 16:00</t>
        </is>
      </c>
      <c r="B2226" t="n">
        <v>62540.71593857909</v>
      </c>
      <c r="C2226" t="n">
        <v>55960.82016662716</v>
      </c>
      <c r="D2226" t="n">
        <v>6250.371240001125</v>
      </c>
      <c r="E2226" t="n">
        <v>329.5245319508158</v>
      </c>
      <c r="F2226" t="n">
        <v>0.2822793830868748</v>
      </c>
      <c r="G2226" t="n">
        <v>0.1615316333092234</v>
      </c>
      <c r="H2226" t="n">
        <v>0.1611159702844508</v>
      </c>
      <c r="I2226" t="n">
        <v>0.1690445367356889</v>
      </c>
      <c r="J2226" t="n">
        <v>93</v>
      </c>
      <c r="K2226" t="n">
        <v>16</v>
      </c>
      <c r="L2226">
        <f>VLOOKUP(J2226,Clustering!$D$3:$E$367,2,FALSE)</f>
        <v/>
      </c>
      <c r="M2226" t="n">
        <v>0.528139891</v>
      </c>
      <c r="N2226" t="n">
        <v>0.520243402</v>
      </c>
      <c r="O2226" t="n">
        <v>0.520243402</v>
      </c>
      <c r="P2226" t="n">
        <v>0.920279116</v>
      </c>
      <c r="Q2226" t="n">
        <v>0.45282334</v>
      </c>
      <c r="R2226" t="n">
        <v>0.1611159702844508</v>
      </c>
      <c r="S2226" t="n">
        <v>0.2822793830868748</v>
      </c>
      <c r="T2226" t="n">
        <v>0.663669337</v>
      </c>
      <c r="U2226" t="n">
        <v>0.666411007</v>
      </c>
      <c r="V2226" t="n">
        <v>0.850080767</v>
      </c>
      <c r="W2226" t="n">
        <v>0.011903366</v>
      </c>
      <c r="X2226" t="n">
        <v>0.018609175</v>
      </c>
      <c r="Y2226" t="n">
        <v>0.1690445367356889</v>
      </c>
      <c r="Z2226" t="n">
        <v>0.680324428</v>
      </c>
      <c r="AA2226" t="n">
        <v>0.666411007</v>
      </c>
      <c r="AB2226" t="n">
        <v>0</v>
      </c>
      <c r="AC2226" t="n">
        <v>0</v>
      </c>
      <c r="AD2226" t="n">
        <v>0.85</v>
      </c>
      <c r="AE2226" t="n">
        <v>0.85</v>
      </c>
      <c r="AF2226" t="n">
        <v>0.85</v>
      </c>
      <c r="AG2226" t="n">
        <v>0.85</v>
      </c>
      <c r="AH2226" t="n">
        <v>0.920279116</v>
      </c>
      <c r="AI2226" t="n">
        <v>0.011903366</v>
      </c>
      <c r="AJ2226" t="n">
        <v>0.646769067</v>
      </c>
      <c r="AK2226" t="n">
        <v>0.1975955681608123</v>
      </c>
      <c r="AL2226" t="n">
        <v>0.036880128</v>
      </c>
    </row>
    <row r="2227">
      <c r="A2227" t="inlineStr">
        <is>
          <t>2025-04-03 17:00</t>
        </is>
      </c>
      <c r="B2227" t="n">
        <v>64119.66092789031</v>
      </c>
      <c r="C2227" t="n">
        <v>60683.90735929075</v>
      </c>
      <c r="D2227" t="n">
        <v>3102.718729689548</v>
      </c>
      <c r="E2227" t="n">
        <v>333.03483891</v>
      </c>
      <c r="F2227" t="n">
        <v>0.1401250414221315</v>
      </c>
      <c r="G2227" t="n">
        <v>0.1632523720147058</v>
      </c>
      <c r="H2227" t="n">
        <v>0.1630445405023195</v>
      </c>
      <c r="I2227" t="n">
        <v>0.1670088237279386</v>
      </c>
      <c r="J2227" t="n">
        <v>93</v>
      </c>
      <c r="K2227" t="n">
        <v>17</v>
      </c>
      <c r="L2227">
        <f>VLOOKUP(J2227,Clustering!$D$3:$E$367,2,FALSE)</f>
        <v/>
      </c>
      <c r="M2227" t="n">
        <v>0.559207283</v>
      </c>
      <c r="N2227" t="n">
        <v>0.527873276</v>
      </c>
      <c r="O2227" t="n">
        <v>0.527873276</v>
      </c>
      <c r="P2227" t="n">
        <v>0.920279116</v>
      </c>
      <c r="Q2227" t="n">
        <v>0.498494928</v>
      </c>
      <c r="R2227" t="n">
        <v>0.1630445405023195</v>
      </c>
      <c r="S2227" t="n">
        <v>0.1401250414221315</v>
      </c>
      <c r="T2227" t="n">
        <v>0.6549040350000001</v>
      </c>
      <c r="U2227" t="n">
        <v>0.666411007</v>
      </c>
      <c r="V2227" t="n">
        <v>0.850080767</v>
      </c>
      <c r="W2227" t="n">
        <v>0.012496789</v>
      </c>
      <c r="X2227" t="n">
        <v>0.020920348</v>
      </c>
      <c r="Y2227" t="n">
        <v>0.1670088237279386</v>
      </c>
      <c r="Z2227" t="n">
        <v>0.693390137</v>
      </c>
      <c r="AA2227" t="n">
        <v>0.666411007</v>
      </c>
      <c r="AB2227" t="n">
        <v>0</v>
      </c>
      <c r="AC2227" t="n">
        <v>0</v>
      </c>
      <c r="AD2227" t="n">
        <v>0.85</v>
      </c>
      <c r="AE2227" t="n">
        <v>0.85</v>
      </c>
      <c r="AF2227" t="n">
        <v>0.85</v>
      </c>
      <c r="AG2227" t="n">
        <v>0.85</v>
      </c>
      <c r="AH2227" t="n">
        <v>0.920279116</v>
      </c>
      <c r="AI2227" t="n">
        <v>0.012496789</v>
      </c>
      <c r="AJ2227" t="n">
        <v>0.659742217</v>
      </c>
      <c r="AK2227" t="n">
        <v>0.098087528995492</v>
      </c>
      <c r="AL2227" t="n">
        <v>0.464468458</v>
      </c>
    </row>
    <row r="2228">
      <c r="A2228" t="inlineStr">
        <is>
          <t>2025-04-03 18:00</t>
        </is>
      </c>
      <c r="B2228" t="n">
        <v>69905.53911325122</v>
      </c>
      <c r="C2228" t="n">
        <v>69044.76216104155</v>
      </c>
      <c r="D2228" t="n">
        <v>501.3142846226453</v>
      </c>
      <c r="E2228" t="n">
        <v>359.4626675870234</v>
      </c>
      <c r="F2228" t="n">
        <v>0.0226403651178794</v>
      </c>
      <c r="G2228" t="n">
        <v>0.1762071899936389</v>
      </c>
      <c r="H2228" t="n">
        <v>0.1762833714770643</v>
      </c>
      <c r="I2228" t="n">
        <v>0.1748302473892951</v>
      </c>
      <c r="J2228" t="n">
        <v>93</v>
      </c>
      <c r="K2228" t="n">
        <v>18</v>
      </c>
      <c r="L2228">
        <f>VLOOKUP(J2228,Clustering!$D$3:$E$367,2,FALSE)</f>
        <v/>
      </c>
      <c r="M2228" t="n">
        <v>0.569810743</v>
      </c>
      <c r="N2228" t="n">
        <v>0.533260925</v>
      </c>
      <c r="O2228" t="n">
        <v>0.533260925</v>
      </c>
      <c r="P2228" t="n">
        <v>0.920258769</v>
      </c>
      <c r="Q2228" t="n">
        <v>0.5147159140000001</v>
      </c>
      <c r="R2228" t="n">
        <v>0.1762833714770643</v>
      </c>
      <c r="S2228" t="n">
        <v>0.0226403651178794</v>
      </c>
      <c r="T2228" t="n">
        <v>0.586066193</v>
      </c>
      <c r="U2228" t="n">
        <v>0.666411007</v>
      </c>
      <c r="V2228" t="n">
        <v>0.850080767</v>
      </c>
      <c r="W2228" t="n">
        <v>0.012776046</v>
      </c>
      <c r="X2228" t="n">
        <v>0.03080587</v>
      </c>
      <c r="Y2228" t="n">
        <v>0.1748302473892951</v>
      </c>
      <c r="Z2228" t="n">
        <v>0.720664573</v>
      </c>
      <c r="AA2228" t="n">
        <v>0.666411007</v>
      </c>
      <c r="AB2228" t="n">
        <v>0</v>
      </c>
      <c r="AC2228" t="n">
        <v>0</v>
      </c>
      <c r="AD2228" t="n">
        <v>0.85</v>
      </c>
      <c r="AE2228" t="n">
        <v>0.85</v>
      </c>
      <c r="AF2228" t="n">
        <v>0.85</v>
      </c>
      <c r="AG2228" t="n">
        <v>0.85</v>
      </c>
      <c r="AH2228" t="n">
        <v>0.920258769</v>
      </c>
      <c r="AI2228" t="n">
        <v>0.012776046</v>
      </c>
      <c r="AJ2228" t="n">
        <v>0.676966684</v>
      </c>
      <c r="AK2228" t="n">
        <v>0.0158482555825156</v>
      </c>
      <c r="AL2228" t="n">
        <v>0.42381576</v>
      </c>
    </row>
    <row r="2229">
      <c r="A2229" t="inlineStr">
        <is>
          <t>2025-04-03 19:00</t>
        </is>
      </c>
      <c r="B2229" t="n">
        <v>69683.91486754484</v>
      </c>
      <c r="C2229" t="n">
        <v>69286.11773521009</v>
      </c>
      <c r="D2229" t="n">
        <v>0</v>
      </c>
      <c r="E2229" t="n">
        <v>397.7971323347495</v>
      </c>
      <c r="F2229" t="n">
        <v>0</v>
      </c>
      <c r="G2229" t="n">
        <v>0.1949985942817399</v>
      </c>
      <c r="H2229" t="n">
        <v>0.1957498771136769</v>
      </c>
      <c r="I2229" t="n">
        <v>0.1814195289670133</v>
      </c>
      <c r="J2229" t="n">
        <v>93</v>
      </c>
      <c r="K2229" t="n">
        <v>19</v>
      </c>
      <c r="L2229">
        <f>VLOOKUP(J2229,Clustering!$D$3:$E$367,2,FALSE)</f>
        <v/>
      </c>
      <c r="M2229" t="n">
        <v>0.5879189889999999</v>
      </c>
      <c r="N2229" t="n">
        <v>0.5384395360000001</v>
      </c>
      <c r="O2229" t="n">
        <v>0.5384395360000001</v>
      </c>
      <c r="P2229" t="n">
        <v>0.920808123</v>
      </c>
      <c r="Q2229" t="n">
        <v>0.512150094</v>
      </c>
      <c r="R2229" t="n">
        <v>0.1957498771136769</v>
      </c>
      <c r="S2229" t="n">
        <v>0</v>
      </c>
      <c r="T2229" t="n">
        <v>0.301722835</v>
      </c>
      <c r="U2229" t="n">
        <v>0.666411007</v>
      </c>
      <c r="V2229" t="n">
        <v>0.850080767</v>
      </c>
      <c r="W2229" t="n">
        <v>0.01298549</v>
      </c>
      <c r="X2229" t="n">
        <v>0.04050375</v>
      </c>
      <c r="Y2229" t="n">
        <v>0.1814195289670133</v>
      </c>
      <c r="Z2229" t="n">
        <v>0.7076652329999999</v>
      </c>
      <c r="AA2229" t="n">
        <v>0.666411007</v>
      </c>
      <c r="AB2229" t="n">
        <v>0</v>
      </c>
      <c r="AC2229" t="n">
        <v>0</v>
      </c>
      <c r="AD2229" t="n">
        <v>0.85</v>
      </c>
      <c r="AE2229" t="n">
        <v>0.85</v>
      </c>
      <c r="AF2229" t="n">
        <v>0.85</v>
      </c>
      <c r="AG2229" t="n">
        <v>0.85</v>
      </c>
      <c r="AH2229" t="n">
        <v>0.920808123</v>
      </c>
      <c r="AI2229" t="n">
        <v>0.01298549</v>
      </c>
      <c r="AJ2229" t="n">
        <v>0.691298815</v>
      </c>
      <c r="AK2229" t="n">
        <v>0</v>
      </c>
      <c r="AL2229" t="n">
        <v>0.340303193</v>
      </c>
    </row>
    <row r="2230">
      <c r="A2230" t="inlineStr">
        <is>
          <t>2025-04-03 20:00</t>
        </is>
      </c>
      <c r="B2230" t="n">
        <v>68077.23328130192</v>
      </c>
      <c r="C2230" t="n">
        <v>67669.6965435382</v>
      </c>
      <c r="D2230" t="n">
        <v>0</v>
      </c>
      <c r="E2230" t="n">
        <v>407.5367377637106</v>
      </c>
      <c r="F2230" t="n">
        <v>0</v>
      </c>
      <c r="G2230" t="n">
        <v>0.1997729106684856</v>
      </c>
      <c r="H2230" t="n">
        <v>0.2010936237590215</v>
      </c>
      <c r="I2230" t="n">
        <v>0.1759016752881111</v>
      </c>
      <c r="J2230" t="n">
        <v>93</v>
      </c>
      <c r="K2230" t="n">
        <v>20</v>
      </c>
      <c r="L2230">
        <f>VLOOKUP(J2230,Clustering!$D$3:$E$367,2,FALSE)</f>
        <v/>
      </c>
      <c r="M2230" t="n">
        <v>0.587688605</v>
      </c>
      <c r="N2230" t="n">
        <v>0.532955257</v>
      </c>
      <c r="O2230" t="n">
        <v>0.532955257</v>
      </c>
      <c r="P2230" t="n">
        <v>0.921520248</v>
      </c>
      <c r="Q2230" t="n">
        <v>0.47501455</v>
      </c>
      <c r="R2230" t="n">
        <v>0.2010936237590215</v>
      </c>
      <c r="S2230" t="n">
        <v>0</v>
      </c>
      <c r="T2230" t="n">
        <v>0.000604504</v>
      </c>
      <c r="U2230" t="n">
        <v>0.666411007</v>
      </c>
      <c r="V2230" t="n">
        <v>0.850080767</v>
      </c>
      <c r="W2230" t="n">
        <v>0.012671325</v>
      </c>
      <c r="X2230" t="n">
        <v>0.027207175</v>
      </c>
      <c r="Y2230" t="n">
        <v>0.1759016752881111</v>
      </c>
      <c r="Z2230" t="n">
        <v>0.6953817289999999</v>
      </c>
      <c r="AA2230" t="n">
        <v>0.666411007</v>
      </c>
      <c r="AB2230" t="n">
        <v>0</v>
      </c>
      <c r="AC2230" t="n">
        <v>0</v>
      </c>
      <c r="AD2230" t="n">
        <v>0.85</v>
      </c>
      <c r="AE2230" t="n">
        <v>0.85</v>
      </c>
      <c r="AF2230" t="n">
        <v>0.85</v>
      </c>
      <c r="AG2230" t="n">
        <v>0.85</v>
      </c>
      <c r="AH2230" t="n">
        <v>0.921520248</v>
      </c>
      <c r="AI2230" t="n">
        <v>0.012671325</v>
      </c>
      <c r="AJ2230" t="n">
        <v>0.693311519</v>
      </c>
      <c r="AK2230" t="n">
        <v>0</v>
      </c>
      <c r="AL2230" t="n">
        <v>0.113484988</v>
      </c>
    </row>
    <row r="2231">
      <c r="A2231" t="inlineStr">
        <is>
          <t>2025-04-03 21:00</t>
        </is>
      </c>
      <c r="B2231" t="n">
        <v>65068.92886800411</v>
      </c>
      <c r="C2231" t="n">
        <v>64662.72233031176</v>
      </c>
      <c r="D2231" t="n">
        <v>0</v>
      </c>
      <c r="E2231" t="n">
        <v>406.2065376923446</v>
      </c>
      <c r="F2231" t="n">
        <v>0</v>
      </c>
      <c r="G2231" t="n">
        <v>0.1991208518099728</v>
      </c>
      <c r="H2231" t="n">
        <v>0.2006114812045543</v>
      </c>
      <c r="I2231" t="n">
        <v>0.1721784633397257</v>
      </c>
      <c r="J2231" t="n">
        <v>93</v>
      </c>
      <c r="K2231" t="n">
        <v>21</v>
      </c>
      <c r="L2231">
        <f>VLOOKUP(J2231,Clustering!$D$3:$E$367,2,FALSE)</f>
        <v/>
      </c>
      <c r="M2231" t="n">
        <v>0.558902023</v>
      </c>
      <c r="N2231" t="n">
        <v>0.5197227800000001</v>
      </c>
      <c r="O2231" t="n">
        <v>0.5197227800000001</v>
      </c>
      <c r="P2231" t="n">
        <v>0.923687143</v>
      </c>
      <c r="Q2231" t="n">
        <v>0.438942882</v>
      </c>
      <c r="R2231" t="n">
        <v>0.2006114812045543</v>
      </c>
      <c r="S2231" t="n">
        <v>0</v>
      </c>
      <c r="T2231" t="n">
        <v>0</v>
      </c>
      <c r="U2231" t="n">
        <v>0.664783133</v>
      </c>
      <c r="V2231" t="n">
        <v>0.850080767</v>
      </c>
      <c r="W2231" t="n">
        <v>0.012741139</v>
      </c>
      <c r="X2231" t="n">
        <v>0.015558326</v>
      </c>
      <c r="Y2231" t="n">
        <v>0.1721784633397257</v>
      </c>
      <c r="Z2231" t="n">
        <v>0.622753138</v>
      </c>
      <c r="AA2231" t="n">
        <v>0.664783133</v>
      </c>
      <c r="AB2231" t="n">
        <v>0</v>
      </c>
      <c r="AC2231" t="n">
        <v>0</v>
      </c>
      <c r="AD2231" t="n">
        <v>0.85</v>
      </c>
      <c r="AE2231" t="n">
        <v>0.85</v>
      </c>
      <c r="AF2231" t="n">
        <v>0.85</v>
      </c>
      <c r="AG2231" t="n">
        <v>0.85</v>
      </c>
      <c r="AH2231" t="n">
        <v>0.923687143</v>
      </c>
      <c r="AI2231" t="n">
        <v>0.012741139</v>
      </c>
      <c r="AJ2231" t="n">
        <v>0.672790906</v>
      </c>
      <c r="AK2231" t="n">
        <v>0</v>
      </c>
      <c r="AL2231" t="n">
        <v>0.161466012</v>
      </c>
    </row>
    <row r="2232">
      <c r="A2232" t="inlineStr">
        <is>
          <t>2025-04-03 22:00</t>
        </is>
      </c>
      <c r="B2232" t="n">
        <v>60419.67649436197</v>
      </c>
      <c r="C2232" t="n">
        <v>60014.15590168543</v>
      </c>
      <c r="D2232" t="n">
        <v>0</v>
      </c>
      <c r="E2232" t="n">
        <v>405.5205926765332</v>
      </c>
      <c r="F2232" t="n">
        <v>0</v>
      </c>
      <c r="G2232" t="n">
        <v>0.1987846042532025</v>
      </c>
      <c r="H2232" t="n">
        <v>0.2004507670197319</v>
      </c>
      <c r="I2232" t="n">
        <v>0.1686695369711034</v>
      </c>
      <c r="J2232" t="n">
        <v>93</v>
      </c>
      <c r="K2232" t="n">
        <v>22</v>
      </c>
      <c r="L2232">
        <f>VLOOKUP(J2232,Clustering!$D$3:$E$367,2,FALSE)</f>
        <v/>
      </c>
      <c r="M2232" t="n">
        <v>0.517277248</v>
      </c>
      <c r="N2232" t="n">
        <v>0.494798</v>
      </c>
      <c r="O2232" t="n">
        <v>0.494798</v>
      </c>
      <c r="P2232" t="n">
        <v>0.9262101</v>
      </c>
      <c r="Q2232" t="n">
        <v>0.400030039</v>
      </c>
      <c r="R2232" t="n">
        <v>0.2004507670197319</v>
      </c>
      <c r="S2232" t="n">
        <v>0</v>
      </c>
      <c r="T2232" t="n">
        <v>0</v>
      </c>
      <c r="U2232" t="n">
        <v>0.664783133</v>
      </c>
      <c r="V2232" t="n">
        <v>0.850080767</v>
      </c>
      <c r="W2232" t="n">
        <v>0.012880768</v>
      </c>
      <c r="X2232" t="n">
        <v>0.007025665</v>
      </c>
      <c r="Y2232" t="n">
        <v>0.1686695369711034</v>
      </c>
      <c r="Z2232" t="n">
        <v>0.546389982</v>
      </c>
      <c r="AA2232" t="n">
        <v>0.664783133</v>
      </c>
      <c r="AB2232" t="n">
        <v>0</v>
      </c>
      <c r="AC2232" t="n">
        <v>0</v>
      </c>
      <c r="AD2232" t="n">
        <v>0.85</v>
      </c>
      <c r="AE2232" t="n">
        <v>0.85</v>
      </c>
      <c r="AF2232" t="n">
        <v>0.85</v>
      </c>
      <c r="AG2232" t="n">
        <v>0.85</v>
      </c>
      <c r="AH2232" t="n">
        <v>0.9262101</v>
      </c>
      <c r="AI2232" t="n">
        <v>0.012880768</v>
      </c>
      <c r="AJ2232" t="n">
        <v>0.630519184</v>
      </c>
      <c r="AK2232" t="n">
        <v>0</v>
      </c>
      <c r="AL2232" t="n">
        <v>0.115301892</v>
      </c>
    </row>
    <row r="2233">
      <c r="A2233" t="inlineStr">
        <is>
          <t>2025-04-03 23:00</t>
        </is>
      </c>
      <c r="B2233" t="n">
        <v>56039.46701694599</v>
      </c>
      <c r="C2233" t="n">
        <v>55635.64776366658</v>
      </c>
      <c r="D2233" t="n">
        <v>0</v>
      </c>
      <c r="E2233" t="n">
        <v>403.8192532794081</v>
      </c>
      <c r="F2233" t="n">
        <v>0</v>
      </c>
      <c r="G2233" t="n">
        <v>0.197950614352651</v>
      </c>
      <c r="H2233" t="n">
        <v>0.1999485351921619</v>
      </c>
      <c r="I2233" t="n">
        <v>0.1618391841161516</v>
      </c>
      <c r="J2233" t="n">
        <v>93</v>
      </c>
      <c r="K2233" t="n">
        <v>23</v>
      </c>
      <c r="L2233">
        <f>VLOOKUP(J2233,Clustering!$D$3:$E$367,2,FALSE)</f>
        <v/>
      </c>
      <c r="M2233" t="n">
        <v>0.475318415</v>
      </c>
      <c r="N2233" t="n">
        <v>0.456273941</v>
      </c>
      <c r="O2233" t="n">
        <v>0.456273941</v>
      </c>
      <c r="P2233" t="n">
        <v>0.928417687</v>
      </c>
      <c r="Q2233" t="n">
        <v>0.369277753</v>
      </c>
      <c r="R2233" t="n">
        <v>0.1999485351921619</v>
      </c>
      <c r="S2233" t="n">
        <v>0</v>
      </c>
      <c r="T2233" t="n">
        <v>0</v>
      </c>
      <c r="U2233" t="n">
        <v>0.655673298</v>
      </c>
      <c r="V2233" t="n">
        <v>0.850080767</v>
      </c>
      <c r="W2233" t="n">
        <v>0.012252438</v>
      </c>
      <c r="X2233" t="n">
        <v>0.007025665</v>
      </c>
      <c r="Y2233" t="n">
        <v>0.1618391841161516</v>
      </c>
      <c r="Z2233" t="n">
        <v>0.475663438</v>
      </c>
      <c r="AA2233" t="n">
        <v>0.655673298</v>
      </c>
      <c r="AB2233" t="n">
        <v>0</v>
      </c>
      <c r="AC2233" t="n">
        <v>0</v>
      </c>
      <c r="AD2233" t="n">
        <v>0.85</v>
      </c>
      <c r="AE2233" t="n">
        <v>0.85</v>
      </c>
      <c r="AF2233" t="n">
        <v>0.85</v>
      </c>
      <c r="AG2233" t="n">
        <v>0.85</v>
      </c>
      <c r="AH2233" t="n">
        <v>0.928417687</v>
      </c>
      <c r="AI2233" t="n">
        <v>0.012252438</v>
      </c>
      <c r="AJ2233" t="n">
        <v>0.566463525</v>
      </c>
      <c r="AK2233" t="n">
        <v>0</v>
      </c>
      <c r="AL2233" t="n">
        <v>0.067351222</v>
      </c>
    </row>
    <row r="2234">
      <c r="A2234" t="inlineStr">
        <is>
          <t>2025-04-04 00:00</t>
        </is>
      </c>
      <c r="B2234" t="n">
        <v>54189.66412277098</v>
      </c>
      <c r="C2234" t="n">
        <v>53772.93364922045</v>
      </c>
      <c r="D2234" t="n">
        <v>0</v>
      </c>
      <c r="E2234" t="n">
        <v>416.7304735505321</v>
      </c>
      <c r="F2234" t="n">
        <v>0</v>
      </c>
      <c r="G2234" t="n">
        <v>0.2042796438973196</v>
      </c>
      <c r="H2234" t="n">
        <v>0.2067788880471137</v>
      </c>
      <c r="I2234" t="n">
        <v>0.1591070429741709</v>
      </c>
      <c r="J2234" t="n">
        <v>94</v>
      </c>
      <c r="K2234" t="n">
        <v>0</v>
      </c>
      <c r="L2234">
        <f>VLOOKUP(J2234,Clustering!$D$3:$E$367,2,FALSE)</f>
        <v/>
      </c>
      <c r="M2234" t="n">
        <v>0.400863805</v>
      </c>
      <c r="N2234" t="n">
        <v>0.41407792</v>
      </c>
      <c r="O2234" t="n">
        <v>0.41407792</v>
      </c>
      <c r="P2234" t="n">
        <v>0.932395414</v>
      </c>
      <c r="Q2234" t="n">
        <v>0.29275375</v>
      </c>
      <c r="R2234" t="n">
        <v>0.2067788880471137</v>
      </c>
      <c r="S2234" t="n">
        <v>0</v>
      </c>
      <c r="T2234" t="n">
        <v>0</v>
      </c>
      <c r="U2234" t="n">
        <v>0.651963623</v>
      </c>
      <c r="V2234" t="n">
        <v>0.850080767</v>
      </c>
      <c r="W2234" t="n">
        <v>0.011833551</v>
      </c>
      <c r="X2234" t="n">
        <v>0.007025665</v>
      </c>
      <c r="Y2234" t="n">
        <v>0.1591070429741709</v>
      </c>
      <c r="Z2234" t="n">
        <v>0.401447262</v>
      </c>
      <c r="AA2234" t="n">
        <v>0.651963623</v>
      </c>
      <c r="AB2234" t="n">
        <v>0</v>
      </c>
      <c r="AC2234" t="n">
        <v>0</v>
      </c>
      <c r="AD2234" t="n">
        <v>0.85</v>
      </c>
      <c r="AE2234" t="n">
        <v>0.85</v>
      </c>
      <c r="AF2234" t="n">
        <v>0.85</v>
      </c>
      <c r="AG2234" t="n">
        <v>0.85</v>
      </c>
      <c r="AH2234" t="n">
        <v>0.932395414</v>
      </c>
      <c r="AI2234" t="n">
        <v>0.011833551</v>
      </c>
      <c r="AJ2234" t="n">
        <v>0.525831758</v>
      </c>
      <c r="AK2234" t="n">
        <v>0</v>
      </c>
      <c r="AL2234" t="n">
        <v>0.015419839</v>
      </c>
    </row>
    <row r="2235">
      <c r="A2235" t="inlineStr">
        <is>
          <t>2025-04-04 01:00</t>
        </is>
      </c>
      <c r="B2235" t="n">
        <v>53625.64262095444</v>
      </c>
      <c r="C2235" t="n">
        <v>53192.77393911181</v>
      </c>
      <c r="D2235" t="n">
        <v>0</v>
      </c>
      <c r="E2235" t="n">
        <v>432.8686818426286</v>
      </c>
      <c r="F2235" t="n">
        <v>0</v>
      </c>
      <c r="G2235" t="n">
        <v>0.212190530315014</v>
      </c>
      <c r="H2235" t="n">
        <v>0.2148547758344391</v>
      </c>
      <c r="I2235" t="n">
        <v>0.1640356113087243</v>
      </c>
      <c r="J2235" t="n">
        <v>94</v>
      </c>
      <c r="K2235" t="n">
        <v>1</v>
      </c>
      <c r="L2235">
        <f>VLOOKUP(J2235,Clustering!$D$3:$E$367,2,FALSE)</f>
        <v/>
      </c>
      <c r="M2235" t="n">
        <v>0.376754035</v>
      </c>
      <c r="N2235" t="n">
        <v>0.400953906</v>
      </c>
      <c r="O2235" t="n">
        <v>0.400953906</v>
      </c>
      <c r="P2235" t="n">
        <v>0.933321176</v>
      </c>
      <c r="Q2235" t="n">
        <v>0.260624683</v>
      </c>
      <c r="R2235" t="n">
        <v>0.2148547758344391</v>
      </c>
      <c r="S2235" t="n">
        <v>0</v>
      </c>
      <c r="T2235" t="n">
        <v>0</v>
      </c>
      <c r="U2235" t="n">
        <v>0.651963623</v>
      </c>
      <c r="V2235" t="n">
        <v>0.850080767</v>
      </c>
      <c r="W2235" t="n">
        <v>0.012077902</v>
      </c>
      <c r="X2235" t="n">
        <v>0.007025665</v>
      </c>
      <c r="Y2235" t="n">
        <v>0.1640356113087243</v>
      </c>
      <c r="Z2235" t="n">
        <v>0.385209017</v>
      </c>
      <c r="AA2235" t="n">
        <v>0.651963623</v>
      </c>
      <c r="AB2235" t="n">
        <v>0</v>
      </c>
      <c r="AC2235" t="n">
        <v>0</v>
      </c>
      <c r="AD2235" t="n">
        <v>0.85</v>
      </c>
      <c r="AE2235" t="n">
        <v>0.85</v>
      </c>
      <c r="AF2235" t="n">
        <v>0.85</v>
      </c>
      <c r="AG2235" t="n">
        <v>0.85</v>
      </c>
      <c r="AH2235" t="n">
        <v>0.933321176</v>
      </c>
      <c r="AI2235" t="n">
        <v>0.012077902</v>
      </c>
      <c r="AJ2235" t="n">
        <v>0.499268445</v>
      </c>
      <c r="AK2235" t="n">
        <v>0</v>
      </c>
      <c r="AL2235" t="n">
        <v>0</v>
      </c>
    </row>
    <row r="2236">
      <c r="A2236" t="inlineStr">
        <is>
          <t>2025-04-04 02:00</t>
        </is>
      </c>
      <c r="B2236" t="n">
        <v>53533.55671971881</v>
      </c>
      <c r="C2236" t="n">
        <v>53092.12461210528</v>
      </c>
      <c r="D2236" t="n">
        <v>0</v>
      </c>
      <c r="E2236" t="n">
        <v>441.432107613534</v>
      </c>
      <c r="F2236" t="n">
        <v>0</v>
      </c>
      <c r="G2236" t="n">
        <v>0.2163882880458499</v>
      </c>
      <c r="H2236" t="n">
        <v>0.2189128090012045</v>
      </c>
      <c r="I2236" t="n">
        <v>0.1707588213737945</v>
      </c>
      <c r="J2236" t="n">
        <v>94</v>
      </c>
      <c r="K2236" t="n">
        <v>2</v>
      </c>
      <c r="L2236">
        <f>VLOOKUP(J2236,Clustering!$D$3:$E$367,2,FALSE)</f>
        <v/>
      </c>
      <c r="M2236" t="n">
        <v>0.360356396</v>
      </c>
      <c r="N2236" t="n">
        <v>0.378237825</v>
      </c>
      <c r="O2236" t="n">
        <v>0.378237825</v>
      </c>
      <c r="P2236" t="n">
        <v>0.933361869</v>
      </c>
      <c r="Q2236" t="n">
        <v>0.224728242</v>
      </c>
      <c r="R2236" t="n">
        <v>0.2189128090012045</v>
      </c>
      <c r="S2236" t="n">
        <v>0</v>
      </c>
      <c r="T2236" t="n">
        <v>0</v>
      </c>
      <c r="U2236" t="n">
        <v>0.651963623</v>
      </c>
      <c r="V2236" t="n">
        <v>0.850080767</v>
      </c>
      <c r="W2236" t="n">
        <v>0.01235716</v>
      </c>
      <c r="X2236" t="n">
        <v>0.007025665</v>
      </c>
      <c r="Y2236" t="n">
        <v>0.1707588213737945</v>
      </c>
      <c r="Z2236" t="n">
        <v>0.380168672</v>
      </c>
      <c r="AA2236" t="n">
        <v>0.651963623</v>
      </c>
      <c r="AB2236" t="n">
        <v>0</v>
      </c>
      <c r="AC2236" t="n">
        <v>0</v>
      </c>
      <c r="AD2236" t="n">
        <v>0.85</v>
      </c>
      <c r="AE2236" t="n">
        <v>0.85</v>
      </c>
      <c r="AF2236" t="n">
        <v>0.85</v>
      </c>
      <c r="AG2236" t="n">
        <v>0.85</v>
      </c>
      <c r="AH2236" t="n">
        <v>0.933361869</v>
      </c>
      <c r="AI2236" t="n">
        <v>0.01235716</v>
      </c>
      <c r="AJ2236" t="n">
        <v>0.492908414</v>
      </c>
      <c r="AK2236" t="n">
        <v>0</v>
      </c>
      <c r="AL2236" t="n">
        <v>0</v>
      </c>
    </row>
    <row r="2237">
      <c r="A2237" t="inlineStr">
        <is>
          <t>2025-04-04 03:00</t>
        </is>
      </c>
      <c r="B2237" t="n">
        <v>53521.68446223562</v>
      </c>
      <c r="C2237" t="n">
        <v>53071.25888633829</v>
      </c>
      <c r="D2237" t="n">
        <v>0</v>
      </c>
      <c r="E2237" t="n">
        <v>450.4255758973279</v>
      </c>
      <c r="F2237" t="n">
        <v>0</v>
      </c>
      <c r="G2237" t="n">
        <v>0.2207968509300626</v>
      </c>
      <c r="H2237" t="n">
        <v>0.223372627630026</v>
      </c>
      <c r="I2237" t="n">
        <v>0.1742409620449464</v>
      </c>
      <c r="J2237" t="n">
        <v>94</v>
      </c>
      <c r="K2237" t="n">
        <v>3</v>
      </c>
      <c r="L2237">
        <f>VLOOKUP(J2237,Clustering!$D$3:$E$367,2,FALSE)</f>
        <v/>
      </c>
      <c r="M2237" t="n">
        <v>0.347829222</v>
      </c>
      <c r="N2237" t="n">
        <v>0.361627222</v>
      </c>
      <c r="O2237" t="n">
        <v>0.361627222</v>
      </c>
      <c r="P2237" t="n">
        <v>0.932893901</v>
      </c>
      <c r="Q2237" t="n">
        <v>0.18288661</v>
      </c>
      <c r="R2237" t="n">
        <v>0.223372627630026</v>
      </c>
      <c r="S2237" t="n">
        <v>0</v>
      </c>
      <c r="T2237" t="n">
        <v>0</v>
      </c>
      <c r="U2237" t="n">
        <v>0.648128727</v>
      </c>
      <c r="V2237" t="n">
        <v>0.850080767</v>
      </c>
      <c r="W2237" t="n">
        <v>0.012531696</v>
      </c>
      <c r="X2237" t="n">
        <v>0.007025665</v>
      </c>
      <c r="Y2237" t="n">
        <v>0.1742409620449464</v>
      </c>
      <c r="Z2237" t="n">
        <v>0.371472245</v>
      </c>
      <c r="AA2237" t="n">
        <v>0.648128727</v>
      </c>
      <c r="AB2237" t="n">
        <v>0</v>
      </c>
      <c r="AC2237" t="n">
        <v>0</v>
      </c>
      <c r="AD2237" t="n">
        <v>0.85</v>
      </c>
      <c r="AE2237" t="n">
        <v>0.85</v>
      </c>
      <c r="AF2237" t="n">
        <v>0.85</v>
      </c>
      <c r="AG2237" t="n">
        <v>0.85</v>
      </c>
      <c r="AH2237" t="n">
        <v>0.932893901</v>
      </c>
      <c r="AI2237" t="n">
        <v>0.012531696</v>
      </c>
      <c r="AJ2237" t="n">
        <v>0.484981142</v>
      </c>
      <c r="AK2237" t="n">
        <v>0</v>
      </c>
      <c r="AL2237" t="n">
        <v>0</v>
      </c>
    </row>
    <row r="2238">
      <c r="A2238" t="inlineStr">
        <is>
          <t>2025-04-04 04:00</t>
        </is>
      </c>
      <c r="B2238" t="n">
        <v>54039.04929615628</v>
      </c>
      <c r="C2238" t="n">
        <v>53581.38382135931</v>
      </c>
      <c r="D2238" t="n">
        <v>0</v>
      </c>
      <c r="E2238" t="n">
        <v>457.6654747969637</v>
      </c>
      <c r="F2238" t="n">
        <v>0</v>
      </c>
      <c r="G2238" t="n">
        <v>0.2243458209789037</v>
      </c>
      <c r="H2238" t="n">
        <v>0.2267074469650907</v>
      </c>
      <c r="I2238" t="n">
        <v>0.181660600244247</v>
      </c>
      <c r="J2238" t="n">
        <v>94</v>
      </c>
      <c r="K2238" t="n">
        <v>4</v>
      </c>
      <c r="L2238">
        <f>VLOOKUP(J2238,Clustering!$D$3:$E$367,2,FALSE)</f>
        <v/>
      </c>
      <c r="M2238" t="n">
        <v>0.342086881</v>
      </c>
      <c r="N2238" t="n">
        <v>0.365190722</v>
      </c>
      <c r="O2238" t="n">
        <v>0.365190722</v>
      </c>
      <c r="P2238" t="n">
        <v>0.933606026</v>
      </c>
      <c r="Q2238" t="n">
        <v>0.168793376</v>
      </c>
      <c r="R2238" t="n">
        <v>0.2267074469650907</v>
      </c>
      <c r="S2238" t="n">
        <v>0</v>
      </c>
      <c r="T2238" t="n">
        <v>0</v>
      </c>
      <c r="U2238" t="n">
        <v>0.6510401179999999</v>
      </c>
      <c r="V2238" t="n">
        <v>0.850080767</v>
      </c>
      <c r="W2238" t="n">
        <v>0.012531696</v>
      </c>
      <c r="X2238" t="n">
        <v>0.007025665</v>
      </c>
      <c r="Y2238" t="n">
        <v>0.181660600244247</v>
      </c>
      <c r="Z2238" t="n">
        <v>0.370518852</v>
      </c>
      <c r="AA2238" t="n">
        <v>0.6510401179999999</v>
      </c>
      <c r="AB2238" t="n">
        <v>0</v>
      </c>
      <c r="AC2238" t="n">
        <v>0</v>
      </c>
      <c r="AD2238" t="n">
        <v>0.85</v>
      </c>
      <c r="AE2238" t="n">
        <v>0.85</v>
      </c>
      <c r="AF2238" t="n">
        <v>0.85</v>
      </c>
      <c r="AG2238" t="n">
        <v>0.85</v>
      </c>
      <c r="AH2238" t="n">
        <v>0.933606026</v>
      </c>
      <c r="AI2238" t="n">
        <v>0.012531696</v>
      </c>
      <c r="AJ2238" t="n">
        <v>0.482665579</v>
      </c>
      <c r="AK2238" t="n">
        <v>0</v>
      </c>
      <c r="AL2238" t="n">
        <v>0</v>
      </c>
    </row>
    <row r="2239">
      <c r="A2239" t="inlineStr">
        <is>
          <t>2025-04-04 05:00</t>
        </is>
      </c>
      <c r="B2239" t="n">
        <v>58081.97212434409</v>
      </c>
      <c r="C2239" t="n">
        <v>57615.82695718116</v>
      </c>
      <c r="D2239" t="n">
        <v>0</v>
      </c>
      <c r="E2239" t="n">
        <v>466.1451671629347</v>
      </c>
      <c r="F2239" t="n">
        <v>0</v>
      </c>
      <c r="G2239" t="n">
        <v>0.2285025329230071</v>
      </c>
      <c r="H2239" t="n">
        <v>0.2303235161235946</v>
      </c>
      <c r="I2239" t="n">
        <v>0.1955891629288545</v>
      </c>
      <c r="J2239" t="n">
        <v>94</v>
      </c>
      <c r="K2239" t="n">
        <v>5</v>
      </c>
      <c r="L2239">
        <f>VLOOKUP(J2239,Clustering!$D$3:$E$367,2,FALSE)</f>
        <v/>
      </c>
      <c r="M2239" t="n">
        <v>0.3448227</v>
      </c>
      <c r="N2239" t="n">
        <v>0.377559439</v>
      </c>
      <c r="O2239" t="n">
        <v>0.377559439</v>
      </c>
      <c r="P2239" t="n">
        <v>0.935762748</v>
      </c>
      <c r="Q2239" t="n">
        <v>0.17276101</v>
      </c>
      <c r="R2239" t="n">
        <v>0.2303235161235946</v>
      </c>
      <c r="S2239" t="n">
        <v>0</v>
      </c>
      <c r="T2239" t="n">
        <v>0</v>
      </c>
      <c r="U2239" t="n">
        <v>0.6510401179999999</v>
      </c>
      <c r="V2239" t="n">
        <v>0.850080767</v>
      </c>
      <c r="W2239" t="n">
        <v>0.012496789</v>
      </c>
      <c r="X2239" t="n">
        <v>0.00649206</v>
      </c>
      <c r="Y2239" t="n">
        <v>0.1955891629288545</v>
      </c>
      <c r="Z2239" t="n">
        <v>0.373139368</v>
      </c>
      <c r="AA2239" t="n">
        <v>0.6510401179999999</v>
      </c>
      <c r="AB2239" t="n">
        <v>0</v>
      </c>
      <c r="AC2239" t="n">
        <v>0</v>
      </c>
      <c r="AD2239" t="n">
        <v>0.85</v>
      </c>
      <c r="AE2239" t="n">
        <v>0.85</v>
      </c>
      <c r="AF2239" t="n">
        <v>0.85</v>
      </c>
      <c r="AG2239" t="n">
        <v>0.85</v>
      </c>
      <c r="AH2239" t="n">
        <v>0.935762748</v>
      </c>
      <c r="AI2239" t="n">
        <v>0.012496789</v>
      </c>
      <c r="AJ2239" t="n">
        <v>0.483793357</v>
      </c>
      <c r="AK2239" t="n">
        <v>0</v>
      </c>
      <c r="AL2239" t="n">
        <v>0</v>
      </c>
    </row>
    <row r="2240">
      <c r="A2240" t="inlineStr">
        <is>
          <t>2025-04-04 06:00</t>
        </is>
      </c>
      <c r="B2240" t="n">
        <v>64563.63254568552</v>
      </c>
      <c r="C2240" t="n">
        <v>63701.33380422965</v>
      </c>
      <c r="D2240" t="n">
        <v>403.8178112952946</v>
      </c>
      <c r="E2240" t="n">
        <v>458.4809301605793</v>
      </c>
      <c r="F2240" t="n">
        <v>0.0182372275621675</v>
      </c>
      <c r="G2240" t="n">
        <v>0.2247455540002839</v>
      </c>
      <c r="H2240" t="n">
        <v>0.2260445009526983</v>
      </c>
      <c r="I2240" t="n">
        <v>0.2012677307925791</v>
      </c>
      <c r="J2240" t="n">
        <v>94</v>
      </c>
      <c r="K2240" t="n">
        <v>6</v>
      </c>
      <c r="L2240">
        <f>VLOOKUP(J2240,Clustering!$D$3:$E$367,2,FALSE)</f>
        <v/>
      </c>
      <c r="M2240" t="n">
        <v>0.365171439</v>
      </c>
      <c r="N2240" t="n">
        <v>0.399405844</v>
      </c>
      <c r="O2240" t="n">
        <v>0.399405844</v>
      </c>
      <c r="P2240" t="n">
        <v>0.937146305</v>
      </c>
      <c r="Q2240" t="n">
        <v>0.185740302</v>
      </c>
      <c r="R2240" t="n">
        <v>0.2260445009526983</v>
      </c>
      <c r="S2240" t="n">
        <v>0.0182372275621675</v>
      </c>
      <c r="T2240" t="n">
        <v>0</v>
      </c>
      <c r="U2240" t="n">
        <v>0.65330975</v>
      </c>
      <c r="V2240" t="n">
        <v>0.850080767</v>
      </c>
      <c r="W2240" t="n">
        <v>0.012461881</v>
      </c>
      <c r="X2240" t="n">
        <v>0.00649206</v>
      </c>
      <c r="Y2240" t="n">
        <v>0.2012677307925791</v>
      </c>
      <c r="Z2240" t="n">
        <v>0.369638148</v>
      </c>
      <c r="AA2240" t="n">
        <v>0.65330975</v>
      </c>
      <c r="AB2240" t="n">
        <v>0</v>
      </c>
      <c r="AC2240" t="n">
        <v>0</v>
      </c>
      <c r="AD2240" t="n">
        <v>0.85</v>
      </c>
      <c r="AE2240" t="n">
        <v>0.85</v>
      </c>
      <c r="AF2240" t="n">
        <v>0.85</v>
      </c>
      <c r="AG2240" t="n">
        <v>0.85</v>
      </c>
      <c r="AH2240" t="n">
        <v>0.937146305</v>
      </c>
      <c r="AI2240" t="n">
        <v>0.012461881</v>
      </c>
      <c r="AJ2240" t="n">
        <v>0.465038713</v>
      </c>
      <c r="AK2240" t="n">
        <v>0.0127660592935172</v>
      </c>
      <c r="AL2240" t="n">
        <v>0</v>
      </c>
    </row>
    <row r="2241">
      <c r="A2241" t="inlineStr">
        <is>
          <t>2025-04-04 07:00</t>
        </is>
      </c>
      <c r="B2241" t="n">
        <v>66869.81376059807</v>
      </c>
      <c r="C2241" t="n">
        <v>64140.47634870696</v>
      </c>
      <c r="D2241" t="n">
        <v>2311.660692019967</v>
      </c>
      <c r="E2241" t="n">
        <v>417.676719871148</v>
      </c>
      <c r="F2241" t="n">
        <v>0.1043992634987001</v>
      </c>
      <c r="G2241" t="n">
        <v>0.2047434901329156</v>
      </c>
      <c r="H2241" t="n">
        <v>0.205452996022329</v>
      </c>
      <c r="I2241" t="n">
        <v>0.1919195223754098</v>
      </c>
      <c r="J2241" t="n">
        <v>94</v>
      </c>
      <c r="K2241" t="n">
        <v>7</v>
      </c>
      <c r="L2241">
        <f>VLOOKUP(J2241,Clustering!$D$3:$E$367,2,FALSE)</f>
        <v/>
      </c>
      <c r="M2241" t="n">
        <v>0.381972251</v>
      </c>
      <c r="N2241" t="n">
        <v>0.40891114</v>
      </c>
      <c r="O2241" t="n">
        <v>0.40891114</v>
      </c>
      <c r="P2241" t="n">
        <v>0.938387437</v>
      </c>
      <c r="Q2241" t="n">
        <v>0.204151621</v>
      </c>
      <c r="R2241" t="n">
        <v>0.205452996022329</v>
      </c>
      <c r="S2241" t="n">
        <v>0.1043992634987001</v>
      </c>
      <c r="T2241" t="n">
        <v>0</v>
      </c>
      <c r="U2241" t="n">
        <v>0.65330975</v>
      </c>
      <c r="V2241" t="n">
        <v>0.850080767</v>
      </c>
      <c r="W2241" t="n">
        <v>0.012392067</v>
      </c>
      <c r="X2241" t="n">
        <v>0.00649206</v>
      </c>
      <c r="Y2241" t="n">
        <v>0.1919195223754098</v>
      </c>
      <c r="Z2241" t="n">
        <v>0.362052083</v>
      </c>
      <c r="AA2241" t="n">
        <v>0.65330975</v>
      </c>
      <c r="AB2241" t="n">
        <v>0</v>
      </c>
      <c r="AC2241" t="n">
        <v>0</v>
      </c>
      <c r="AD2241" t="n">
        <v>0.85</v>
      </c>
      <c r="AE2241" t="n">
        <v>0.85</v>
      </c>
      <c r="AF2241" t="n">
        <v>0.85</v>
      </c>
      <c r="AG2241" t="n">
        <v>0.85</v>
      </c>
      <c r="AH2241" t="n">
        <v>0.938387437</v>
      </c>
      <c r="AI2241" t="n">
        <v>0.012392067</v>
      </c>
      <c r="AJ2241" t="n">
        <v>0.449683287</v>
      </c>
      <c r="AK2241" t="n">
        <v>0.07307948444909</v>
      </c>
      <c r="AL2241" t="n">
        <v>0</v>
      </c>
    </row>
    <row r="2242">
      <c r="A2242" t="inlineStr">
        <is>
          <t>2025-04-04 08:00</t>
        </is>
      </c>
      <c r="B2242" t="n">
        <v>65960.33401084013</v>
      </c>
      <c r="C2242" t="n">
        <v>60844.8214100266</v>
      </c>
      <c r="D2242" t="n">
        <v>4697.197658782327</v>
      </c>
      <c r="E2242" t="n">
        <v>418.3149420312041</v>
      </c>
      <c r="F2242" t="n">
        <v>0.2121349287019228</v>
      </c>
      <c r="G2242" t="n">
        <v>0.2050563441329431</v>
      </c>
      <c r="H2242" t="n">
        <v>0.2060958527616185</v>
      </c>
      <c r="I2242" t="n">
        <v>0.1862677402091555</v>
      </c>
      <c r="J2242" t="n">
        <v>94</v>
      </c>
      <c r="K2242" t="n">
        <v>8</v>
      </c>
      <c r="L2242">
        <f>VLOOKUP(J2242,Clustering!$D$3:$E$367,2,FALSE)</f>
        <v/>
      </c>
      <c r="M2242" t="n">
        <v>0.391849999</v>
      </c>
      <c r="N2242" t="n">
        <v>0.406974584</v>
      </c>
      <c r="O2242" t="n">
        <v>0.406974584</v>
      </c>
      <c r="P2242" t="n">
        <v>0.935661015</v>
      </c>
      <c r="Q2242" t="n">
        <v>0.214852966</v>
      </c>
      <c r="R2242" t="n">
        <v>0.2060958527616185</v>
      </c>
      <c r="S2242" t="n">
        <v>0.2121349287019228</v>
      </c>
      <c r="T2242" t="n">
        <v>0.162233641</v>
      </c>
      <c r="U2242" t="n">
        <v>0.65330975</v>
      </c>
      <c r="V2242" t="n">
        <v>0.850080767</v>
      </c>
      <c r="W2242" t="n">
        <v>0.01235716</v>
      </c>
      <c r="X2242" t="n">
        <v>0.00649206</v>
      </c>
      <c r="Y2242" t="n">
        <v>0.1862677402091555</v>
      </c>
      <c r="Z2242" t="n">
        <v>0.401977686</v>
      </c>
      <c r="AA2242" t="n">
        <v>0.65330975</v>
      </c>
      <c r="AB2242" t="n">
        <v>0</v>
      </c>
      <c r="AC2242" t="n">
        <v>0</v>
      </c>
      <c r="AD2242" t="n">
        <v>0.85</v>
      </c>
      <c r="AE2242" t="n">
        <v>0.85</v>
      </c>
      <c r="AF2242" t="n">
        <v>0.85</v>
      </c>
      <c r="AG2242" t="n">
        <v>0.85</v>
      </c>
      <c r="AH2242" t="n">
        <v>0.935661015</v>
      </c>
      <c r="AI2242" t="n">
        <v>0.01235716</v>
      </c>
      <c r="AJ2242" t="n">
        <v>0.459980127</v>
      </c>
      <c r="AK2242" t="n">
        <v>0.148494450091346</v>
      </c>
      <c r="AL2242" t="n">
        <v>0</v>
      </c>
    </row>
    <row r="2243">
      <c r="A2243" t="inlineStr">
        <is>
          <t>2025-04-04 09:00</t>
        </is>
      </c>
      <c r="B2243" t="n">
        <v>65081.20855524566</v>
      </c>
      <c r="C2243" t="n">
        <v>57641.85529836458</v>
      </c>
      <c r="D2243" t="n">
        <v>6977.906625460314</v>
      </c>
      <c r="E2243" t="n">
        <v>461.4466314207587</v>
      </c>
      <c r="F2243" t="n">
        <v>0.3151363498006239</v>
      </c>
      <c r="G2243" t="n">
        <v>0.2261993291278229</v>
      </c>
      <c r="H2243" t="n">
        <v>0.2281136960822866</v>
      </c>
      <c r="I2243" t="n">
        <v>0.191598094005765</v>
      </c>
      <c r="J2243" t="n">
        <v>94</v>
      </c>
      <c r="K2243" t="n">
        <v>9</v>
      </c>
      <c r="L2243">
        <f>VLOOKUP(J2243,Clustering!$D$3:$E$367,2,FALSE)</f>
        <v/>
      </c>
      <c r="M2243" t="n">
        <v>0.391659932</v>
      </c>
      <c r="N2243" t="n">
        <v>0.408765208</v>
      </c>
      <c r="O2243" t="n">
        <v>0.408765208</v>
      </c>
      <c r="P2243" t="n">
        <v>0.9298215909999999</v>
      </c>
      <c r="Q2243" t="n">
        <v>0.219909508</v>
      </c>
      <c r="R2243" t="n">
        <v>0.2281136960822866</v>
      </c>
      <c r="S2243" t="n">
        <v>0.3151363498006239</v>
      </c>
      <c r="T2243" t="n">
        <v>0.449523953</v>
      </c>
      <c r="U2243" t="n">
        <v>0.651134034</v>
      </c>
      <c r="V2243" t="n">
        <v>0.850080767</v>
      </c>
      <c r="W2243" t="n">
        <v>0.012252438</v>
      </c>
      <c r="X2243" t="n">
        <v>0.00649206</v>
      </c>
      <c r="Y2243" t="n">
        <v>0.191598094005765</v>
      </c>
      <c r="Z2243" t="n">
        <v>0.390319945</v>
      </c>
      <c r="AA2243" t="n">
        <v>0.651134034</v>
      </c>
      <c r="AB2243" t="n">
        <v>0</v>
      </c>
      <c r="AC2243" t="n">
        <v>0</v>
      </c>
      <c r="AD2243" t="n">
        <v>0.85</v>
      </c>
      <c r="AE2243" t="n">
        <v>0.85</v>
      </c>
      <c r="AF2243" t="n">
        <v>0.85</v>
      </c>
      <c r="AG2243" t="n">
        <v>0.85</v>
      </c>
      <c r="AH2243" t="n">
        <v>0.9298215909999999</v>
      </c>
      <c r="AI2243" t="n">
        <v>0.012252438</v>
      </c>
      <c r="AJ2243" t="n">
        <v>0.4638061</v>
      </c>
      <c r="AK2243" t="n">
        <v>0.2205954448604367</v>
      </c>
      <c r="AL2243" t="n">
        <v>0</v>
      </c>
    </row>
    <row r="2244">
      <c r="A2244" t="inlineStr">
        <is>
          <t>2025-04-04 10:00</t>
        </is>
      </c>
      <c r="B2244" t="n">
        <v>64089.78208268376</v>
      </c>
      <c r="C2244" t="n">
        <v>55208.33406050665</v>
      </c>
      <c r="D2244" t="n">
        <v>8416.415000715293</v>
      </c>
      <c r="E2244" t="n">
        <v>465.033021461823</v>
      </c>
      <c r="F2244" t="n">
        <v>0.3801022920047552</v>
      </c>
      <c r="G2244" t="n">
        <v>0.2279573634616779</v>
      </c>
      <c r="H2244" t="n">
        <v>0.2302431590311834</v>
      </c>
      <c r="I2244" t="n">
        <v>0.1866427399737412</v>
      </c>
      <c r="J2244" t="n">
        <v>94</v>
      </c>
      <c r="K2244" t="n">
        <v>10</v>
      </c>
      <c r="L2244">
        <f>VLOOKUP(J2244,Clustering!$D$3:$E$367,2,FALSE)</f>
        <v/>
      </c>
      <c r="M2244" t="n">
        <v>0.404106471</v>
      </c>
      <c r="N2244" t="n">
        <v>0.420680354</v>
      </c>
      <c r="O2244" t="n">
        <v>0.420680354</v>
      </c>
      <c r="P2244" t="n">
        <v>0.925080873</v>
      </c>
      <c r="Q2244" t="n">
        <v>0.221749388</v>
      </c>
      <c r="R2244" t="n">
        <v>0.2302431590311834</v>
      </c>
      <c r="S2244" t="n">
        <v>0.3801022920047552</v>
      </c>
      <c r="T2244" t="n">
        <v>0.578358773</v>
      </c>
      <c r="U2244" t="n">
        <v>0.6626074159999999</v>
      </c>
      <c r="V2244" t="n">
        <v>0.850080767</v>
      </c>
      <c r="W2244" t="n">
        <v>0.012217531</v>
      </c>
      <c r="X2244" t="n">
        <v>0.00649206</v>
      </c>
      <c r="Y2244" t="n">
        <v>0.1866427399737412</v>
      </c>
      <c r="Z2244" t="n">
        <v>0.444110318</v>
      </c>
      <c r="AA2244" t="n">
        <v>0.6626074159999999</v>
      </c>
      <c r="AB2244" t="n">
        <v>0</v>
      </c>
      <c r="AC2244" t="n">
        <v>0</v>
      </c>
      <c r="AD2244" t="n">
        <v>0.85</v>
      </c>
      <c r="AE2244" t="n">
        <v>0.85</v>
      </c>
      <c r="AF2244" t="n">
        <v>0.85</v>
      </c>
      <c r="AG2244" t="n">
        <v>0.85</v>
      </c>
      <c r="AH2244" t="n">
        <v>0.925080873</v>
      </c>
      <c r="AI2244" t="n">
        <v>0.012217531</v>
      </c>
      <c r="AJ2244" t="n">
        <v>0.498455174</v>
      </c>
      <c r="AK2244" t="n">
        <v>0.2660716044033286</v>
      </c>
      <c r="AL2244" t="n">
        <v>0</v>
      </c>
    </row>
    <row r="2245">
      <c r="A2245" t="inlineStr">
        <is>
          <t>2025-04-04 11:00</t>
        </is>
      </c>
      <c r="B2245" t="n">
        <v>61561.58215771453</v>
      </c>
      <c r="C2245" t="n">
        <v>52013.09258585541</v>
      </c>
      <c r="D2245" t="n">
        <v>9092.795072178937</v>
      </c>
      <c r="E2245" t="n">
        <v>455.6944996801798</v>
      </c>
      <c r="F2245" t="n">
        <v>0.4106489814690724</v>
      </c>
      <c r="G2245" t="n">
        <v>0.2233796567059705</v>
      </c>
      <c r="H2245" t="n">
        <v>0.2254418227596144</v>
      </c>
      <c r="I2245" t="n">
        <v>0.1861070260243332</v>
      </c>
      <c r="J2245" t="n">
        <v>94</v>
      </c>
      <c r="K2245" t="n">
        <v>11</v>
      </c>
      <c r="L2245">
        <f>VLOOKUP(J2245,Clustering!$D$3:$E$367,2,FALSE)</f>
        <v/>
      </c>
      <c r="M2245" t="n">
        <v>0.416443577</v>
      </c>
      <c r="N2245" t="n">
        <v>0.433356711</v>
      </c>
      <c r="O2245" t="n">
        <v>0.433356711</v>
      </c>
      <c r="P2245" t="n">
        <v>0.924399267</v>
      </c>
      <c r="Q2245" t="n">
        <v>0.229209039</v>
      </c>
      <c r="R2245" t="n">
        <v>0.2254418227596144</v>
      </c>
      <c r="S2245" t="n">
        <v>0.4106489814690724</v>
      </c>
      <c r="T2245" t="n">
        <v>0.611455342</v>
      </c>
      <c r="U2245" t="n">
        <v>0.6626074159999999</v>
      </c>
      <c r="V2245" t="n">
        <v>0.850080767</v>
      </c>
      <c r="W2245" t="n">
        <v>0.011903366</v>
      </c>
      <c r="X2245" t="n">
        <v>0.006781061</v>
      </c>
      <c r="Y2245" t="n">
        <v>0.1861070260243332</v>
      </c>
      <c r="Z2245" t="n">
        <v>0.483141522</v>
      </c>
      <c r="AA2245" t="n">
        <v>0.6626074159999999</v>
      </c>
      <c r="AB2245" t="n">
        <v>0</v>
      </c>
      <c r="AC2245" t="n">
        <v>0</v>
      </c>
      <c r="AD2245" t="n">
        <v>0.85</v>
      </c>
      <c r="AE2245" t="n">
        <v>0.85</v>
      </c>
      <c r="AF2245" t="n">
        <v>0.85</v>
      </c>
      <c r="AG2245" t="n">
        <v>0.85</v>
      </c>
      <c r="AH2245" t="n">
        <v>0.924399267</v>
      </c>
      <c r="AI2245" t="n">
        <v>0.011903366</v>
      </c>
      <c r="AJ2245" t="n">
        <v>0.550632985</v>
      </c>
      <c r="AK2245" t="n">
        <v>0.2874542870283507</v>
      </c>
      <c r="AL2245" t="n">
        <v>0</v>
      </c>
    </row>
    <row r="2246">
      <c r="A2246" t="inlineStr">
        <is>
          <t>2025-04-04 12:00</t>
        </is>
      </c>
      <c r="B2246" t="n">
        <v>60724.21797428437</v>
      </c>
      <c r="C2246" t="n">
        <v>51161.54169765672</v>
      </c>
      <c r="D2246" t="n">
        <v>9117.40764754454</v>
      </c>
      <c r="E2246" t="n">
        <v>445.2686290831082</v>
      </c>
      <c r="F2246" t="n">
        <v>0.4117605350590285</v>
      </c>
      <c r="G2246" t="n">
        <v>0.218268935825053</v>
      </c>
      <c r="H2246" t="n">
        <v>0.2198971833832417</v>
      </c>
      <c r="I2246" t="n">
        <v>0.1888391671663139</v>
      </c>
      <c r="J2246" t="n">
        <v>94</v>
      </c>
      <c r="K2246" t="n">
        <v>12</v>
      </c>
      <c r="L2246">
        <f>VLOOKUP(J2246,Clustering!$D$3:$E$367,2,FALSE)</f>
        <v/>
      </c>
      <c r="M2246" t="n">
        <v>0.435386968</v>
      </c>
      <c r="N2246" t="n">
        <v>0.45430386</v>
      </c>
      <c r="O2246" t="n">
        <v>0.45430386</v>
      </c>
      <c r="P2246" t="n">
        <v>0.924022859</v>
      </c>
      <c r="Q2246" t="n">
        <v>0.24521725</v>
      </c>
      <c r="R2246" t="n">
        <v>0.2198971833832417</v>
      </c>
      <c r="S2246" t="n">
        <v>0.4117605350590285</v>
      </c>
      <c r="T2246" t="n">
        <v>0.647876681</v>
      </c>
      <c r="U2246" t="n">
        <v>0.6626074159999999</v>
      </c>
      <c r="V2246" t="n">
        <v>0.850080767</v>
      </c>
      <c r="W2246" t="n">
        <v>0.011903366</v>
      </c>
      <c r="X2246" t="n">
        <v>0.00649206</v>
      </c>
      <c r="Y2246" t="n">
        <v>0.1888391671663139</v>
      </c>
      <c r="Z2246" t="n">
        <v>0.539269553</v>
      </c>
      <c r="AA2246" t="n">
        <v>0.6626074159999999</v>
      </c>
      <c r="AB2246" t="n">
        <v>0</v>
      </c>
      <c r="AC2246" t="n">
        <v>0</v>
      </c>
      <c r="AD2246" t="n">
        <v>0.85</v>
      </c>
      <c r="AE2246" t="n">
        <v>0.85</v>
      </c>
      <c r="AF2246" t="n">
        <v>0.85</v>
      </c>
      <c r="AG2246" t="n">
        <v>0.85</v>
      </c>
      <c r="AH2246" t="n">
        <v>0.924022859</v>
      </c>
      <c r="AI2246" t="n">
        <v>0.011903366</v>
      </c>
      <c r="AJ2246" t="n">
        <v>0.587162042</v>
      </c>
      <c r="AK2246" t="n">
        <v>0.2882323745413199</v>
      </c>
      <c r="AL2246" t="n">
        <v>0</v>
      </c>
    </row>
    <row r="2247">
      <c r="A2247" t="inlineStr">
        <is>
          <t>2025-04-04 13:00</t>
        </is>
      </c>
      <c r="B2247" t="n">
        <v>60576.65866549123</v>
      </c>
      <c r="C2247" t="n">
        <v>51529.58513791645</v>
      </c>
      <c r="D2247" t="n">
        <v>8613.979873006787</v>
      </c>
      <c r="E2247" t="n">
        <v>433.093654568004</v>
      </c>
      <c r="F2247" t="n">
        <v>0.3890247204699915</v>
      </c>
      <c r="G2247" t="n">
        <v>0.212300811062747</v>
      </c>
      <c r="H2247" t="n">
        <v>0.2134284374441403</v>
      </c>
      <c r="I2247" t="n">
        <v>0.1919195223754098</v>
      </c>
      <c r="J2247" t="n">
        <v>94</v>
      </c>
      <c r="K2247" t="n">
        <v>13</v>
      </c>
      <c r="L2247">
        <f>VLOOKUP(J2247,Clustering!$D$3:$E$367,2,FALSE)</f>
        <v/>
      </c>
      <c r="M2247" t="n">
        <v>0.461362855</v>
      </c>
      <c r="N2247" t="n">
        <v>0.47854631</v>
      </c>
      <c r="O2247" t="n">
        <v>0.47854631</v>
      </c>
      <c r="P2247" t="n">
        <v>0.922344278</v>
      </c>
      <c r="Q2247" t="n">
        <v>0.266895296</v>
      </c>
      <c r="R2247" t="n">
        <v>0.2134284374441403</v>
      </c>
      <c r="S2247" t="n">
        <v>0.3890247204699915</v>
      </c>
      <c r="T2247" t="n">
        <v>0.657699864</v>
      </c>
      <c r="U2247" t="n">
        <v>0.6626074159999999</v>
      </c>
      <c r="V2247" t="n">
        <v>0.850080767</v>
      </c>
      <c r="W2247" t="n">
        <v>0.011693922</v>
      </c>
      <c r="X2247" t="n">
        <v>0.009857878</v>
      </c>
      <c r="Y2247" t="n">
        <v>0.1919195223754098</v>
      </c>
      <c r="Z2247" t="n">
        <v>0.585213126</v>
      </c>
      <c r="AA2247" t="n">
        <v>0.6626074159999999</v>
      </c>
      <c r="AB2247" t="n">
        <v>0</v>
      </c>
      <c r="AC2247" t="n">
        <v>0</v>
      </c>
      <c r="AD2247" t="n">
        <v>0.85</v>
      </c>
      <c r="AE2247" t="n">
        <v>0.85</v>
      </c>
      <c r="AF2247" t="n">
        <v>0.85</v>
      </c>
      <c r="AG2247" t="n">
        <v>0.85</v>
      </c>
      <c r="AH2247" t="n">
        <v>0.922344278</v>
      </c>
      <c r="AI2247" t="n">
        <v>0.011693922</v>
      </c>
      <c r="AJ2247" t="n">
        <v>0.604931513</v>
      </c>
      <c r="AK2247" t="n">
        <v>0.272317304328994</v>
      </c>
      <c r="AL2247" t="n">
        <v>0</v>
      </c>
    </row>
    <row r="2248">
      <c r="A2248" t="inlineStr">
        <is>
          <t>2025-04-04 14:00</t>
        </is>
      </c>
      <c r="B2248" t="n">
        <v>60651.91020013658</v>
      </c>
      <c r="C2248" t="n">
        <v>52604.04039601424</v>
      </c>
      <c r="D2248" t="n">
        <v>7612.522890953512</v>
      </c>
      <c r="E2248" t="n">
        <v>435.3469131688282</v>
      </c>
      <c r="F2248" t="n">
        <v>0.3437969014769566</v>
      </c>
      <c r="G2248" t="n">
        <v>0.2134053495925628</v>
      </c>
      <c r="H2248" t="n">
        <v>0.2136293301751683</v>
      </c>
      <c r="I2248" t="n">
        <v>0.2093570114286397</v>
      </c>
      <c r="J2248" t="n">
        <v>94</v>
      </c>
      <c r="K2248" t="n">
        <v>14</v>
      </c>
      <c r="L2248">
        <f>VLOOKUP(J2248,Clustering!$D$3:$E$367,2,FALSE)</f>
        <v/>
      </c>
      <c r="M2248" t="n">
        <v>0.483664104</v>
      </c>
      <c r="N2248" t="n">
        <v>0.493764644</v>
      </c>
      <c r="O2248" t="n">
        <v>0.493764644</v>
      </c>
      <c r="P2248" t="n">
        <v>0.921479555</v>
      </c>
      <c r="Q2248" t="n">
        <v>0.311302748</v>
      </c>
      <c r="R2248" t="n">
        <v>0.2136293301751683</v>
      </c>
      <c r="S2248" t="n">
        <v>0.3437969014769566</v>
      </c>
      <c r="T2248" t="n">
        <v>0.65399728</v>
      </c>
      <c r="U2248" t="n">
        <v>0.66423529</v>
      </c>
      <c r="V2248" t="n">
        <v>0.850080767</v>
      </c>
      <c r="W2248" t="n">
        <v>0.011659015</v>
      </c>
      <c r="X2248" t="n">
        <v>0.015064929</v>
      </c>
      <c r="Y2248" t="n">
        <v>0.2093570114286397</v>
      </c>
      <c r="Z2248" t="n">
        <v>0.627129795</v>
      </c>
      <c r="AA2248" t="n">
        <v>0.66423529</v>
      </c>
      <c r="AB2248" t="n">
        <v>0</v>
      </c>
      <c r="AC2248" t="n">
        <v>0</v>
      </c>
      <c r="AD2248" t="n">
        <v>0.85</v>
      </c>
      <c r="AE2248" t="n">
        <v>0.85</v>
      </c>
      <c r="AF2248" t="n">
        <v>0.85</v>
      </c>
      <c r="AG2248" t="n">
        <v>0.85</v>
      </c>
      <c r="AH2248" t="n">
        <v>0.921479555</v>
      </c>
      <c r="AI2248" t="n">
        <v>0.011659015</v>
      </c>
      <c r="AJ2248" t="n">
        <v>0.613015155</v>
      </c>
      <c r="AK2248" t="n">
        <v>0.2406578310338696</v>
      </c>
      <c r="AL2248" t="n">
        <v>0</v>
      </c>
    </row>
    <row r="2249">
      <c r="A2249" t="inlineStr">
        <is>
          <t>2025-04-04 15:00</t>
        </is>
      </c>
      <c r="B2249" t="n">
        <v>61107.53778558651</v>
      </c>
      <c r="C2249" t="n">
        <v>54663.37211659289</v>
      </c>
      <c r="D2249" t="n">
        <v>5999.887097097901</v>
      </c>
      <c r="E2249" t="n">
        <v>444.27857189571</v>
      </c>
      <c r="F2249" t="n">
        <v>0.270967013530446</v>
      </c>
      <c r="G2249" t="n">
        <v>0.2177836136743677</v>
      </c>
      <c r="H2249" t="n">
        <v>0.2168034353254106</v>
      </c>
      <c r="I2249" t="n">
        <v>0.2354998521597492</v>
      </c>
      <c r="J2249" t="n">
        <v>94</v>
      </c>
      <c r="K2249" t="n">
        <v>15</v>
      </c>
      <c r="L2249">
        <f>VLOOKUP(J2249,Clustering!$D$3:$E$367,2,FALSE)</f>
        <v/>
      </c>
      <c r="M2249" t="n">
        <v>0.506541316</v>
      </c>
      <c r="N2249" t="n">
        <v>0.507024729</v>
      </c>
      <c r="O2249" t="n">
        <v>0.507024729</v>
      </c>
      <c r="P2249" t="n">
        <v>0.920594485</v>
      </c>
      <c r="Q2249" t="n">
        <v>0.393246262</v>
      </c>
      <c r="R2249" t="n">
        <v>0.2168034353254106</v>
      </c>
      <c r="S2249" t="n">
        <v>0.270967013530446</v>
      </c>
      <c r="T2249" t="n">
        <v>0.6583799299999999</v>
      </c>
      <c r="U2249" t="n">
        <v>0.66423529</v>
      </c>
      <c r="V2249" t="n">
        <v>0.850080767</v>
      </c>
      <c r="W2249" t="n">
        <v>0.011414664</v>
      </c>
      <c r="X2249" t="n">
        <v>0.018178605</v>
      </c>
      <c r="Y2249" t="n">
        <v>0.2354998521597492</v>
      </c>
      <c r="Z2249" t="n">
        <v>0.652504292</v>
      </c>
      <c r="AA2249" t="n">
        <v>0.66423529</v>
      </c>
      <c r="AB2249" t="n">
        <v>0</v>
      </c>
      <c r="AC2249" t="n">
        <v>0</v>
      </c>
      <c r="AD2249" t="n">
        <v>0.85</v>
      </c>
      <c r="AE2249" t="n">
        <v>0.85</v>
      </c>
      <c r="AF2249" t="n">
        <v>0.85</v>
      </c>
      <c r="AG2249" t="n">
        <v>0.85</v>
      </c>
      <c r="AH2249" t="n">
        <v>0.920594485</v>
      </c>
      <c r="AI2249" t="n">
        <v>0.011414664</v>
      </c>
      <c r="AJ2249" t="n">
        <v>0.634389985</v>
      </c>
      <c r="AK2249" t="n">
        <v>0.1896769094713122</v>
      </c>
      <c r="AL2249" t="n">
        <v>0.000177788</v>
      </c>
    </row>
    <row r="2250">
      <c r="A2250" t="inlineStr">
        <is>
          <t>2025-04-04 16:00</t>
        </is>
      </c>
      <c r="B2250" t="n">
        <v>62540.71593857909</v>
      </c>
      <c r="C2250" t="n">
        <v>58198.87898506968</v>
      </c>
      <c r="D2250" t="n">
        <v>3879.15449544536</v>
      </c>
      <c r="E2250" t="n">
        <v>462.6824580640484</v>
      </c>
      <c r="F2250" t="n">
        <v>0.1751904480273393</v>
      </c>
      <c r="G2250" t="n">
        <v>0.2268051265019845</v>
      </c>
      <c r="H2250" t="n">
        <v>0.2252007514823807</v>
      </c>
      <c r="I2250" t="n">
        <v>0.2558034108423118</v>
      </c>
      <c r="J2250" t="n">
        <v>94</v>
      </c>
      <c r="K2250" t="n">
        <v>16</v>
      </c>
      <c r="L2250">
        <f>VLOOKUP(J2250,Clustering!$D$3:$E$367,2,FALSE)</f>
        <v/>
      </c>
      <c r="M2250" t="n">
        <v>0.528139891</v>
      </c>
      <c r="N2250" t="n">
        <v>0.520243402</v>
      </c>
      <c r="O2250" t="n">
        <v>0.520243402</v>
      </c>
      <c r="P2250" t="n">
        <v>0.920279116</v>
      </c>
      <c r="Q2250" t="n">
        <v>0.45282334</v>
      </c>
      <c r="R2250" t="n">
        <v>0.2252007514823807</v>
      </c>
      <c r="S2250" t="n">
        <v>0.1751904480273393</v>
      </c>
      <c r="T2250" t="n">
        <v>0.663669337</v>
      </c>
      <c r="U2250" t="n">
        <v>0.666411007</v>
      </c>
      <c r="V2250" t="n">
        <v>0.850080767</v>
      </c>
      <c r="W2250" t="n">
        <v>0.011903366</v>
      </c>
      <c r="X2250" t="n">
        <v>0.018609175</v>
      </c>
      <c r="Y2250" t="n">
        <v>0.2558034108423118</v>
      </c>
      <c r="Z2250" t="n">
        <v>0.680324428</v>
      </c>
      <c r="AA2250" t="n">
        <v>0.666411007</v>
      </c>
      <c r="AB2250" t="n">
        <v>0</v>
      </c>
      <c r="AC2250" t="n">
        <v>0</v>
      </c>
      <c r="AD2250" t="n">
        <v>0.85</v>
      </c>
      <c r="AE2250" t="n">
        <v>0.85</v>
      </c>
      <c r="AF2250" t="n">
        <v>0.85</v>
      </c>
      <c r="AG2250" t="n">
        <v>0.85</v>
      </c>
      <c r="AH2250" t="n">
        <v>0.920279116</v>
      </c>
      <c r="AI2250" t="n">
        <v>0.011903366</v>
      </c>
      <c r="AJ2250" t="n">
        <v>0.646769067</v>
      </c>
      <c r="AK2250" t="n">
        <v>0.1226333136191375</v>
      </c>
      <c r="AL2250" t="n">
        <v>0.036880128</v>
      </c>
    </row>
    <row r="2251">
      <c r="A2251" t="inlineStr">
        <is>
          <t>2025-04-04 17:00</t>
        </is>
      </c>
      <c r="B2251" t="n">
        <v>64091.35294923879</v>
      </c>
      <c r="C2251" t="n">
        <v>61716.26297568372</v>
      </c>
      <c r="D2251" t="n">
        <v>1897.449590505657</v>
      </c>
      <c r="E2251" t="n">
        <v>477.6403830494152</v>
      </c>
      <c r="F2251" t="n">
        <v>0.0856926539688678</v>
      </c>
      <c r="G2251" t="n">
        <v>0.2341374426712819</v>
      </c>
      <c r="H2251" t="n">
        <v>0.2327342288959305</v>
      </c>
      <c r="I2251" t="n">
        <v>0.2594998370932269</v>
      </c>
      <c r="J2251" t="n">
        <v>94</v>
      </c>
      <c r="K2251" t="n">
        <v>17</v>
      </c>
      <c r="L2251">
        <f>VLOOKUP(J2251,Clustering!$D$3:$E$367,2,FALSE)</f>
        <v/>
      </c>
      <c r="M2251" t="n">
        <v>0.559207283</v>
      </c>
      <c r="N2251" t="n">
        <v>0.527873276</v>
      </c>
      <c r="O2251" t="n">
        <v>0.527873276</v>
      </c>
      <c r="P2251" t="n">
        <v>0.920279116</v>
      </c>
      <c r="Q2251" t="n">
        <v>0.498494928</v>
      </c>
      <c r="R2251" t="n">
        <v>0.2327342288959305</v>
      </c>
      <c r="S2251" t="n">
        <v>0.0856926539688678</v>
      </c>
      <c r="T2251" t="n">
        <v>0.6549040350000001</v>
      </c>
      <c r="U2251" t="n">
        <v>0.666411007</v>
      </c>
      <c r="V2251" t="n">
        <v>0.850080767</v>
      </c>
      <c r="W2251" t="n">
        <v>0.012496789</v>
      </c>
      <c r="X2251" t="n">
        <v>0.020920348</v>
      </c>
      <c r="Y2251" t="n">
        <v>0.2594998370932269</v>
      </c>
      <c r="Z2251" t="n">
        <v>0.693390137</v>
      </c>
      <c r="AA2251" t="n">
        <v>0.666411007</v>
      </c>
      <c r="AB2251" t="n">
        <v>0</v>
      </c>
      <c r="AC2251" t="n">
        <v>0</v>
      </c>
      <c r="AD2251" t="n">
        <v>0.85</v>
      </c>
      <c r="AE2251" t="n">
        <v>0.85</v>
      </c>
      <c r="AF2251" t="n">
        <v>0.85</v>
      </c>
      <c r="AG2251" t="n">
        <v>0.85</v>
      </c>
      <c r="AH2251" t="n">
        <v>0.920279116</v>
      </c>
      <c r="AI2251" t="n">
        <v>0.012496789</v>
      </c>
      <c r="AJ2251" t="n">
        <v>0.659742217</v>
      </c>
      <c r="AK2251" t="n">
        <v>0.0599848577782075</v>
      </c>
      <c r="AL2251" t="n">
        <v>0.464468458</v>
      </c>
    </row>
    <row r="2252">
      <c r="A2252" t="inlineStr">
        <is>
          <t>2025-04-04 18:00</t>
        </is>
      </c>
      <c r="B2252" t="n">
        <v>69905.53911325122</v>
      </c>
      <c r="C2252" t="n">
        <v>69050.86226324142</v>
      </c>
      <c r="D2252" t="n">
        <v>345.345393911581</v>
      </c>
      <c r="E2252" t="n">
        <v>509.3314560982133</v>
      </c>
      <c r="F2252" t="n">
        <v>0.0155964951523803</v>
      </c>
      <c r="G2252" t="n">
        <v>0.2496722824010849</v>
      </c>
      <c r="H2252" t="n">
        <v>0.2491270757478148</v>
      </c>
      <c r="I2252" t="n">
        <v>0.2595266227906973</v>
      </c>
      <c r="J2252" t="n">
        <v>94</v>
      </c>
      <c r="K2252" t="n">
        <v>18</v>
      </c>
      <c r="L2252">
        <f>VLOOKUP(J2252,Clustering!$D$3:$E$367,2,FALSE)</f>
        <v/>
      </c>
      <c r="M2252" t="n">
        <v>0.569810743</v>
      </c>
      <c r="N2252" t="n">
        <v>0.533260925</v>
      </c>
      <c r="O2252" t="n">
        <v>0.533260925</v>
      </c>
      <c r="P2252" t="n">
        <v>0.920258769</v>
      </c>
      <c r="Q2252" t="n">
        <v>0.5147159140000001</v>
      </c>
      <c r="R2252" t="n">
        <v>0.2491270757478148</v>
      </c>
      <c r="S2252" t="n">
        <v>0.0155964951523803</v>
      </c>
      <c r="T2252" t="n">
        <v>0.586066193</v>
      </c>
      <c r="U2252" t="n">
        <v>0.666411007</v>
      </c>
      <c r="V2252" t="n">
        <v>0.850080767</v>
      </c>
      <c r="W2252" t="n">
        <v>0.012776046</v>
      </c>
      <c r="X2252" t="n">
        <v>0.03080587</v>
      </c>
      <c r="Y2252" t="n">
        <v>0.2595266227906973</v>
      </c>
      <c r="Z2252" t="n">
        <v>0.720664573</v>
      </c>
      <c r="AA2252" t="n">
        <v>0.666411007</v>
      </c>
      <c r="AB2252" t="n">
        <v>0</v>
      </c>
      <c r="AC2252" t="n">
        <v>0</v>
      </c>
      <c r="AD2252" t="n">
        <v>0.85</v>
      </c>
      <c r="AE2252" t="n">
        <v>0.85</v>
      </c>
      <c r="AF2252" t="n">
        <v>0.85</v>
      </c>
      <c r="AG2252" t="n">
        <v>0.85</v>
      </c>
      <c r="AH2252" t="n">
        <v>0.920258769</v>
      </c>
      <c r="AI2252" t="n">
        <v>0.012776046</v>
      </c>
      <c r="AJ2252" t="n">
        <v>0.676966684</v>
      </c>
      <c r="AK2252" t="n">
        <v>0.0109175466066662</v>
      </c>
      <c r="AL2252" t="n">
        <v>0.42381576</v>
      </c>
    </row>
    <row r="2253">
      <c r="A2253" t="inlineStr">
        <is>
          <t>2025-04-04 19:00</t>
        </is>
      </c>
      <c r="B2253" t="n">
        <v>69683.91486754484</v>
      </c>
      <c r="C2253" t="n">
        <v>69152.23694307315</v>
      </c>
      <c r="D2253" t="n">
        <v>0</v>
      </c>
      <c r="E2253" t="n">
        <v>531.6779244716869</v>
      </c>
      <c r="F2253" t="n">
        <v>0</v>
      </c>
      <c r="G2253" t="n">
        <v>0.2606264335645524</v>
      </c>
      <c r="H2253" t="n">
        <v>0.2599551939502236</v>
      </c>
      <c r="I2253" t="n">
        <v>0.2727587573410744</v>
      </c>
      <c r="J2253" t="n">
        <v>94</v>
      </c>
      <c r="K2253" t="n">
        <v>19</v>
      </c>
      <c r="L2253">
        <f>VLOOKUP(J2253,Clustering!$D$3:$E$367,2,FALSE)</f>
        <v/>
      </c>
      <c r="M2253" t="n">
        <v>0.5879189889999999</v>
      </c>
      <c r="N2253" t="n">
        <v>0.5384395360000001</v>
      </c>
      <c r="O2253" t="n">
        <v>0.5384395360000001</v>
      </c>
      <c r="P2253" t="n">
        <v>0.920808123</v>
      </c>
      <c r="Q2253" t="n">
        <v>0.512150094</v>
      </c>
      <c r="R2253" t="n">
        <v>0.2599551939502236</v>
      </c>
      <c r="S2253" t="n">
        <v>0</v>
      </c>
      <c r="T2253" t="n">
        <v>0.301722835</v>
      </c>
      <c r="U2253" t="n">
        <v>0.666411007</v>
      </c>
      <c r="V2253" t="n">
        <v>0.850080767</v>
      </c>
      <c r="W2253" t="n">
        <v>0.01298549</v>
      </c>
      <c r="X2253" t="n">
        <v>0.04050375</v>
      </c>
      <c r="Y2253" t="n">
        <v>0.2727587573410744</v>
      </c>
      <c r="Z2253" t="n">
        <v>0.7076652329999999</v>
      </c>
      <c r="AA2253" t="n">
        <v>0.666411007</v>
      </c>
      <c r="AB2253" t="n">
        <v>0</v>
      </c>
      <c r="AC2253" t="n">
        <v>0</v>
      </c>
      <c r="AD2253" t="n">
        <v>0.85</v>
      </c>
      <c r="AE2253" t="n">
        <v>0.85</v>
      </c>
      <c r="AF2253" t="n">
        <v>0.85</v>
      </c>
      <c r="AG2253" t="n">
        <v>0.85</v>
      </c>
      <c r="AH2253" t="n">
        <v>0.920808123</v>
      </c>
      <c r="AI2253" t="n">
        <v>0.01298549</v>
      </c>
      <c r="AJ2253" t="n">
        <v>0.691298815</v>
      </c>
      <c r="AK2253" t="n">
        <v>0</v>
      </c>
      <c r="AL2253" t="n">
        <v>0.340303193</v>
      </c>
    </row>
    <row r="2254">
      <c r="A2254" t="inlineStr">
        <is>
          <t>2025-04-04 20:00</t>
        </is>
      </c>
      <c r="B2254" t="n">
        <v>68077.23328130192</v>
      </c>
      <c r="C2254" t="n">
        <v>67529.10520755271</v>
      </c>
      <c r="D2254" t="n">
        <v>0</v>
      </c>
      <c r="E2254" t="n">
        <v>548.1280737492056</v>
      </c>
      <c r="F2254" t="n">
        <v>0</v>
      </c>
      <c r="G2254" t="n">
        <v>0.2686902322300027</v>
      </c>
      <c r="H2254" t="n">
        <v>0.2681717066492686</v>
      </c>
      <c r="I2254" t="n">
        <v>0.2780623254402134</v>
      </c>
      <c r="J2254" t="n">
        <v>94</v>
      </c>
      <c r="K2254" t="n">
        <v>20</v>
      </c>
      <c r="L2254">
        <f>VLOOKUP(J2254,Clustering!$D$3:$E$367,2,FALSE)</f>
        <v/>
      </c>
      <c r="M2254" t="n">
        <v>0.587688605</v>
      </c>
      <c r="N2254" t="n">
        <v>0.532955257</v>
      </c>
      <c r="O2254" t="n">
        <v>0.532955257</v>
      </c>
      <c r="P2254" t="n">
        <v>0.921520248</v>
      </c>
      <c r="Q2254" t="n">
        <v>0.47501455</v>
      </c>
      <c r="R2254" t="n">
        <v>0.2681717066492686</v>
      </c>
      <c r="S2254" t="n">
        <v>0</v>
      </c>
      <c r="T2254" t="n">
        <v>0.000604504</v>
      </c>
      <c r="U2254" t="n">
        <v>0.666411007</v>
      </c>
      <c r="V2254" t="n">
        <v>0.850080767</v>
      </c>
      <c r="W2254" t="n">
        <v>0.012671325</v>
      </c>
      <c r="X2254" t="n">
        <v>0.027207175</v>
      </c>
      <c r="Y2254" t="n">
        <v>0.2780623254402134</v>
      </c>
      <c r="Z2254" t="n">
        <v>0.6953817289999999</v>
      </c>
      <c r="AA2254" t="n">
        <v>0.666411007</v>
      </c>
      <c r="AB2254" t="n">
        <v>0</v>
      </c>
      <c r="AC2254" t="n">
        <v>0</v>
      </c>
      <c r="AD2254" t="n">
        <v>0.85</v>
      </c>
      <c r="AE2254" t="n">
        <v>0.85</v>
      </c>
      <c r="AF2254" t="n">
        <v>0.85</v>
      </c>
      <c r="AG2254" t="n">
        <v>0.85</v>
      </c>
      <c r="AH2254" t="n">
        <v>0.921520248</v>
      </c>
      <c r="AI2254" t="n">
        <v>0.012671325</v>
      </c>
      <c r="AJ2254" t="n">
        <v>0.693311519</v>
      </c>
      <c r="AK2254" t="n">
        <v>0</v>
      </c>
      <c r="AL2254" t="n">
        <v>0.113484988</v>
      </c>
    </row>
    <row r="2255">
      <c r="A2255" t="inlineStr">
        <is>
          <t>2025-04-04 21:00</t>
        </is>
      </c>
      <c r="B2255" t="n">
        <v>65068.92886800411</v>
      </c>
      <c r="C2255" t="n">
        <v>64512.1386962504</v>
      </c>
      <c r="D2255" t="n">
        <v>0</v>
      </c>
      <c r="E2255" t="n">
        <v>556.790171753703</v>
      </c>
      <c r="F2255" t="n">
        <v>0</v>
      </c>
      <c r="G2255" t="n">
        <v>0.2729363587027956</v>
      </c>
      <c r="H2255" t="n">
        <v>0.2722096505429313</v>
      </c>
      <c r="I2255" t="n">
        <v>0.2860712489838628</v>
      </c>
      <c r="J2255" t="n">
        <v>94</v>
      </c>
      <c r="K2255" t="n">
        <v>21</v>
      </c>
      <c r="L2255">
        <f>VLOOKUP(J2255,Clustering!$D$3:$E$367,2,FALSE)</f>
        <v/>
      </c>
      <c r="M2255" t="n">
        <v>0.558902023</v>
      </c>
      <c r="N2255" t="n">
        <v>0.5197227800000001</v>
      </c>
      <c r="O2255" t="n">
        <v>0.5197227800000001</v>
      </c>
      <c r="P2255" t="n">
        <v>0.923687143</v>
      </c>
      <c r="Q2255" t="n">
        <v>0.438942882</v>
      </c>
      <c r="R2255" t="n">
        <v>0.2722096505429313</v>
      </c>
      <c r="S2255" t="n">
        <v>0</v>
      </c>
      <c r="T2255" t="n">
        <v>0</v>
      </c>
      <c r="U2255" t="n">
        <v>0.664783133</v>
      </c>
      <c r="V2255" t="n">
        <v>0.850080767</v>
      </c>
      <c r="W2255" t="n">
        <v>0.012741139</v>
      </c>
      <c r="X2255" t="n">
        <v>0.015558326</v>
      </c>
      <c r="Y2255" t="n">
        <v>0.2860712489838628</v>
      </c>
      <c r="Z2255" t="n">
        <v>0.622753138</v>
      </c>
      <c r="AA2255" t="n">
        <v>0.664783133</v>
      </c>
      <c r="AB2255" t="n">
        <v>0</v>
      </c>
      <c r="AC2255" t="n">
        <v>0</v>
      </c>
      <c r="AD2255" t="n">
        <v>0.85</v>
      </c>
      <c r="AE2255" t="n">
        <v>0.85</v>
      </c>
      <c r="AF2255" t="n">
        <v>0.85</v>
      </c>
      <c r="AG2255" t="n">
        <v>0.85</v>
      </c>
      <c r="AH2255" t="n">
        <v>0.923687143</v>
      </c>
      <c r="AI2255" t="n">
        <v>0.012741139</v>
      </c>
      <c r="AJ2255" t="n">
        <v>0.672790906</v>
      </c>
      <c r="AK2255" t="n">
        <v>0</v>
      </c>
      <c r="AL2255" t="n">
        <v>0.161466012</v>
      </c>
    </row>
    <row r="2256">
      <c r="A2256" t="inlineStr">
        <is>
          <t>2025-04-04 22:00</t>
        </is>
      </c>
      <c r="B2256" t="n">
        <v>60419.67649436197</v>
      </c>
      <c r="C2256" t="n">
        <v>59863.93959845437</v>
      </c>
      <c r="D2256" t="n">
        <v>0</v>
      </c>
      <c r="E2256" t="n">
        <v>555.7368959075988</v>
      </c>
      <c r="F2256" t="n">
        <v>0</v>
      </c>
      <c r="G2256" t="n">
        <v>0.2724200470135288</v>
      </c>
      <c r="H2256" t="n">
        <v>0.2717877758077724</v>
      </c>
      <c r="I2256" t="n">
        <v>0.2838480360938197</v>
      </c>
      <c r="J2256" t="n">
        <v>94</v>
      </c>
      <c r="K2256" t="n">
        <v>22</v>
      </c>
      <c r="L2256">
        <f>VLOOKUP(J2256,Clustering!$D$3:$E$367,2,FALSE)</f>
        <v/>
      </c>
      <c r="M2256" t="n">
        <v>0.517277248</v>
      </c>
      <c r="N2256" t="n">
        <v>0.494798</v>
      </c>
      <c r="O2256" t="n">
        <v>0.494798</v>
      </c>
      <c r="P2256" t="n">
        <v>0.9262101</v>
      </c>
      <c r="Q2256" t="n">
        <v>0.400030039</v>
      </c>
      <c r="R2256" t="n">
        <v>0.2717877758077724</v>
      </c>
      <c r="S2256" t="n">
        <v>0</v>
      </c>
      <c r="T2256" t="n">
        <v>0</v>
      </c>
      <c r="U2256" t="n">
        <v>0.664783133</v>
      </c>
      <c r="V2256" t="n">
        <v>0.850080767</v>
      </c>
      <c r="W2256" t="n">
        <v>0.012880768</v>
      </c>
      <c r="X2256" t="n">
        <v>0.007025665</v>
      </c>
      <c r="Y2256" t="n">
        <v>0.2838480360938197</v>
      </c>
      <c r="Z2256" t="n">
        <v>0.546389982</v>
      </c>
      <c r="AA2256" t="n">
        <v>0.664783133</v>
      </c>
      <c r="AB2256" t="n">
        <v>0</v>
      </c>
      <c r="AC2256" t="n">
        <v>0</v>
      </c>
      <c r="AD2256" t="n">
        <v>0.85</v>
      </c>
      <c r="AE2256" t="n">
        <v>0.85</v>
      </c>
      <c r="AF2256" t="n">
        <v>0.85</v>
      </c>
      <c r="AG2256" t="n">
        <v>0.85</v>
      </c>
      <c r="AH2256" t="n">
        <v>0.9262101</v>
      </c>
      <c r="AI2256" t="n">
        <v>0.012880768</v>
      </c>
      <c r="AJ2256" t="n">
        <v>0.630519184</v>
      </c>
      <c r="AK2256" t="n">
        <v>0</v>
      </c>
      <c r="AL2256" t="n">
        <v>0.115301892</v>
      </c>
    </row>
    <row r="2257">
      <c r="A2257" t="inlineStr">
        <is>
          <t>2025-04-04 23:00</t>
        </is>
      </c>
      <c r="B2257" t="n">
        <v>56039.46701694599</v>
      </c>
      <c r="C2257" t="n">
        <v>55491.27940803808</v>
      </c>
      <c r="D2257" t="n">
        <v>0</v>
      </c>
      <c r="E2257" t="n">
        <v>548.1876089079024</v>
      </c>
      <c r="F2257" t="n">
        <v>0</v>
      </c>
      <c r="G2257" t="n">
        <v>0.2687194161313246</v>
      </c>
      <c r="H2257" t="n">
        <v>0.2684529564727078</v>
      </c>
      <c r="I2257" t="n">
        <v>0.273535542567716</v>
      </c>
      <c r="J2257" t="n">
        <v>94</v>
      </c>
      <c r="K2257" t="n">
        <v>23</v>
      </c>
      <c r="L2257">
        <f>VLOOKUP(J2257,Clustering!$D$3:$E$367,2,FALSE)</f>
        <v/>
      </c>
      <c r="M2257" t="n">
        <v>0.475318415</v>
      </c>
      <c r="N2257" t="n">
        <v>0.456273941</v>
      </c>
      <c r="O2257" t="n">
        <v>0.456273941</v>
      </c>
      <c r="P2257" t="n">
        <v>0.928417687</v>
      </c>
      <c r="Q2257" t="n">
        <v>0.369277753</v>
      </c>
      <c r="R2257" t="n">
        <v>0.2684529564727078</v>
      </c>
      <c r="S2257" t="n">
        <v>0</v>
      </c>
      <c r="T2257" t="n">
        <v>0</v>
      </c>
      <c r="U2257" t="n">
        <v>0.655673298</v>
      </c>
      <c r="V2257" t="n">
        <v>0.850080767</v>
      </c>
      <c r="W2257" t="n">
        <v>0.012252438</v>
      </c>
      <c r="X2257" t="n">
        <v>0.007025665</v>
      </c>
      <c r="Y2257" t="n">
        <v>0.273535542567716</v>
      </c>
      <c r="Z2257" t="n">
        <v>0.475663438</v>
      </c>
      <c r="AA2257" t="n">
        <v>0.655673298</v>
      </c>
      <c r="AB2257" t="n">
        <v>0</v>
      </c>
      <c r="AC2257" t="n">
        <v>0</v>
      </c>
      <c r="AD2257" t="n">
        <v>0.85</v>
      </c>
      <c r="AE2257" t="n">
        <v>0.85</v>
      </c>
      <c r="AF2257" t="n">
        <v>0.85</v>
      </c>
      <c r="AG2257" t="n">
        <v>0.85</v>
      </c>
      <c r="AH2257" t="n">
        <v>0.928417687</v>
      </c>
      <c r="AI2257" t="n">
        <v>0.012252438</v>
      </c>
      <c r="AJ2257" t="n">
        <v>0.566463525</v>
      </c>
      <c r="AK2257" t="n">
        <v>0</v>
      </c>
      <c r="AL2257" t="n">
        <v>0.067351222</v>
      </c>
    </row>
    <row r="2258">
      <c r="A2258" t="inlineStr">
        <is>
          <t>2025-04-05 00:00</t>
        </is>
      </c>
      <c r="B2258" t="n">
        <v>32214.61356037324</v>
      </c>
      <c r="C2258" t="n">
        <v>31666.68439852059</v>
      </c>
      <c r="D2258" t="n">
        <v>0</v>
      </c>
      <c r="E2258" t="n">
        <v>547.9291618526482</v>
      </c>
      <c r="F2258" t="n">
        <v>0</v>
      </c>
      <c r="G2258" t="n">
        <v>0.2685927263983569</v>
      </c>
      <c r="H2258" t="n">
        <v>0.2687342062961469</v>
      </c>
      <c r="I2258" t="n">
        <v>0.2660355472760042</v>
      </c>
      <c r="J2258" t="n">
        <v>95</v>
      </c>
      <c r="K2258" t="n">
        <v>0</v>
      </c>
      <c r="L2258">
        <f>VLOOKUP(J2258,Clustering!$D$3:$E$367,2,FALSE)</f>
        <v/>
      </c>
      <c r="M2258" t="n">
        <v>0.278765617</v>
      </c>
      <c r="N2258" t="n">
        <v>0.328068793</v>
      </c>
      <c r="O2258" t="n">
        <v>0.328068793</v>
      </c>
      <c r="P2258" t="n">
        <v>0.868060008</v>
      </c>
      <c r="Q2258" t="n">
        <v>0.415262246</v>
      </c>
      <c r="R2258" t="n">
        <v>0.2687342062961469</v>
      </c>
      <c r="S2258" t="n">
        <v>0</v>
      </c>
      <c r="T2258" t="n">
        <v>0</v>
      </c>
      <c r="U2258" t="n">
        <v>0.645624305</v>
      </c>
      <c r="V2258" t="n">
        <v>0.850080767</v>
      </c>
      <c r="W2258" t="n">
        <v>0.013299655</v>
      </c>
      <c r="X2258" t="n">
        <v>0.000799989</v>
      </c>
      <c r="Y2258" t="n">
        <v>0.2660355472760042</v>
      </c>
      <c r="Z2258" t="n">
        <v>0.228916697</v>
      </c>
      <c r="AA2258" t="n">
        <v>0.645624305</v>
      </c>
      <c r="AB2258" t="n">
        <v>0</v>
      </c>
      <c r="AC2258" t="n">
        <v>0</v>
      </c>
      <c r="AD2258" t="n">
        <v>0.85</v>
      </c>
      <c r="AE2258" t="n">
        <v>0.85</v>
      </c>
      <c r="AF2258" t="n">
        <v>0.85</v>
      </c>
      <c r="AG2258" t="n">
        <v>0.85</v>
      </c>
      <c r="AH2258" t="n">
        <v>0.868060008</v>
      </c>
      <c r="AI2258" t="n">
        <v>0.013299655</v>
      </c>
      <c r="AJ2258" t="n">
        <v>0.364607899</v>
      </c>
      <c r="AK2258" t="n">
        <v>0</v>
      </c>
      <c r="AL2258" t="n">
        <v>0.048952353</v>
      </c>
    </row>
    <row r="2259">
      <c r="A2259" t="inlineStr">
        <is>
          <t>2025-04-05 01:00</t>
        </is>
      </c>
      <c r="B2259" t="n">
        <v>31699.53402726254</v>
      </c>
      <c r="C2259" t="n">
        <v>31132.77536052963</v>
      </c>
      <c r="D2259" t="n">
        <v>0</v>
      </c>
      <c r="E2259" t="n">
        <v>566.7586667329022</v>
      </c>
      <c r="F2259" t="n">
        <v>0</v>
      </c>
      <c r="G2259" t="n">
        <v>0.2778228758494618</v>
      </c>
      <c r="H2259" t="n">
        <v>0.278236432473771</v>
      </c>
      <c r="I2259" t="n">
        <v>0.2703480445687385</v>
      </c>
      <c r="J2259" t="n">
        <v>95</v>
      </c>
      <c r="K2259" t="n">
        <v>1</v>
      </c>
      <c r="L2259">
        <f>VLOOKUP(J2259,Clustering!$D$3:$E$367,2,FALSE)</f>
        <v/>
      </c>
      <c r="M2259" t="n">
        <v>0.271255072</v>
      </c>
      <c r="N2259" t="n">
        <v>0.317362516</v>
      </c>
      <c r="O2259" t="n">
        <v>0.317362516</v>
      </c>
      <c r="P2259" t="n">
        <v>0.877256594</v>
      </c>
      <c r="Q2259" t="n">
        <v>0.38000413</v>
      </c>
      <c r="R2259" t="n">
        <v>0.278236432473771</v>
      </c>
      <c r="S2259" t="n">
        <v>0</v>
      </c>
      <c r="T2259" t="n">
        <v>0</v>
      </c>
      <c r="U2259" t="n">
        <v>0.645624305</v>
      </c>
      <c r="V2259" t="n">
        <v>0.850080767</v>
      </c>
      <c r="W2259" t="n">
        <v>0.01235716</v>
      </c>
      <c r="X2259" t="n">
        <v>0.000799989</v>
      </c>
      <c r="Y2259" t="n">
        <v>0.2703480445687385</v>
      </c>
      <c r="Z2259" t="n">
        <v>0.224804989</v>
      </c>
      <c r="AA2259" t="n">
        <v>0.645624305</v>
      </c>
      <c r="AB2259" t="n">
        <v>0</v>
      </c>
      <c r="AC2259" t="n">
        <v>0</v>
      </c>
      <c r="AD2259" t="n">
        <v>0.85</v>
      </c>
      <c r="AE2259" t="n">
        <v>0.85</v>
      </c>
      <c r="AF2259" t="n">
        <v>0.85</v>
      </c>
      <c r="AG2259" t="n">
        <v>0.85</v>
      </c>
      <c r="AH2259" t="n">
        <v>0.877256594</v>
      </c>
      <c r="AI2259" t="n">
        <v>0.01235716</v>
      </c>
      <c r="AJ2259" t="n">
        <v>0.360193152</v>
      </c>
      <c r="AK2259" t="n">
        <v>0</v>
      </c>
      <c r="AL2259" t="n">
        <v>0</v>
      </c>
    </row>
    <row r="2260">
      <c r="A2260" t="inlineStr">
        <is>
          <t>2025-04-05 02:00</t>
        </is>
      </c>
      <c r="B2260" t="n">
        <v>31676.18820479927</v>
      </c>
      <c r="C2260" t="n">
        <v>31078.79845572892</v>
      </c>
      <c r="D2260" t="n">
        <v>0</v>
      </c>
      <c r="E2260" t="n">
        <v>597.3897490703472</v>
      </c>
      <c r="F2260" t="n">
        <v>0</v>
      </c>
      <c r="G2260" t="n">
        <v>0.2928381122893859</v>
      </c>
      <c r="H2260" t="n">
        <v>0.2935444585781042</v>
      </c>
      <c r="I2260" t="n">
        <v>0.2800712527504934</v>
      </c>
      <c r="J2260" t="n">
        <v>95</v>
      </c>
      <c r="K2260" t="n">
        <v>2</v>
      </c>
      <c r="L2260">
        <f>VLOOKUP(J2260,Clustering!$D$3:$E$367,2,FALSE)</f>
        <v/>
      </c>
      <c r="M2260" t="n">
        <v>0.261095102</v>
      </c>
      <c r="N2260" t="n">
        <v>0.305609079</v>
      </c>
      <c r="O2260" t="n">
        <v>0.305609079</v>
      </c>
      <c r="P2260" t="n">
        <v>0.876442736</v>
      </c>
      <c r="Q2260" t="n">
        <v>0.345522019</v>
      </c>
      <c r="R2260" t="n">
        <v>0.2935444585781042</v>
      </c>
      <c r="S2260" t="n">
        <v>0</v>
      </c>
      <c r="T2260" t="n">
        <v>0</v>
      </c>
      <c r="U2260" t="n">
        <v>0.645624305</v>
      </c>
      <c r="V2260" t="n">
        <v>0.850080767</v>
      </c>
      <c r="W2260" t="n">
        <v>0.012461881</v>
      </c>
      <c r="X2260" t="n">
        <v>0.000799989</v>
      </c>
      <c r="Y2260" t="n">
        <v>0.2800712527504934</v>
      </c>
      <c r="Z2260" t="n">
        <v>0.219593981</v>
      </c>
      <c r="AA2260" t="n">
        <v>0.645624305</v>
      </c>
      <c r="AB2260" t="n">
        <v>0</v>
      </c>
      <c r="AC2260" t="n">
        <v>0</v>
      </c>
      <c r="AD2260" t="n">
        <v>0.85</v>
      </c>
      <c r="AE2260" t="n">
        <v>0.85</v>
      </c>
      <c r="AF2260" t="n">
        <v>0.85</v>
      </c>
      <c r="AG2260" t="n">
        <v>0.85</v>
      </c>
      <c r="AH2260" t="n">
        <v>0.876442736</v>
      </c>
      <c r="AI2260" t="n">
        <v>0.012461881</v>
      </c>
      <c r="AJ2260" t="n">
        <v>0.355068911</v>
      </c>
      <c r="AK2260" t="n">
        <v>0</v>
      </c>
      <c r="AL2260" t="n">
        <v>0.007696911</v>
      </c>
    </row>
    <row r="2261">
      <c r="A2261" t="inlineStr">
        <is>
          <t>2025-04-05 03:00</t>
        </is>
      </c>
      <c r="B2261" t="n">
        <v>31761.76611570451</v>
      </c>
      <c r="C2261" t="n">
        <v>31137.34502073797</v>
      </c>
      <c r="D2261" t="n">
        <v>0</v>
      </c>
      <c r="E2261" t="n">
        <v>624.4210949665351</v>
      </c>
      <c r="F2261" t="n">
        <v>0</v>
      </c>
      <c r="G2261" t="n">
        <v>0.3060887720424191</v>
      </c>
      <c r="H2261" t="n">
        <v>0.3072051642880077</v>
      </c>
      <c r="I2261" t="n">
        <v>0.2859105347990404</v>
      </c>
      <c r="J2261" t="n">
        <v>95</v>
      </c>
      <c r="K2261" t="n">
        <v>3</v>
      </c>
      <c r="L2261">
        <f>VLOOKUP(J2261,Clustering!$D$3:$E$367,2,FALSE)</f>
        <v/>
      </c>
      <c r="M2261" t="n">
        <v>0.253480884</v>
      </c>
      <c r="N2261" t="n">
        <v>0.298081752</v>
      </c>
      <c r="O2261" t="n">
        <v>0.298081752</v>
      </c>
      <c r="P2261" t="n">
        <v>0.875913729</v>
      </c>
      <c r="Q2261" t="n">
        <v>0.334219897</v>
      </c>
      <c r="R2261" t="n">
        <v>0.3072051642880077</v>
      </c>
      <c r="S2261" t="n">
        <v>0</v>
      </c>
      <c r="T2261" t="n">
        <v>0</v>
      </c>
      <c r="U2261" t="n">
        <v>0.645624305</v>
      </c>
      <c r="V2261" t="n">
        <v>0.850080767</v>
      </c>
      <c r="W2261" t="n">
        <v>0.013439284</v>
      </c>
      <c r="X2261" t="n">
        <v>0.000799989</v>
      </c>
      <c r="Y2261" t="n">
        <v>0.2859105347990404</v>
      </c>
      <c r="Z2261" t="n">
        <v>0.21761503</v>
      </c>
      <c r="AA2261" t="n">
        <v>0.645624305</v>
      </c>
      <c r="AB2261" t="n">
        <v>0</v>
      </c>
      <c r="AC2261" t="n">
        <v>0</v>
      </c>
      <c r="AD2261" t="n">
        <v>0.85</v>
      </c>
      <c r="AE2261" t="n">
        <v>0.85</v>
      </c>
      <c r="AF2261" t="n">
        <v>0.85</v>
      </c>
      <c r="AG2261" t="n">
        <v>0.85</v>
      </c>
      <c r="AH2261" t="n">
        <v>0.875913729</v>
      </c>
      <c r="AI2261" t="n">
        <v>0.013439284</v>
      </c>
      <c r="AJ2261" t="n">
        <v>0.354702869</v>
      </c>
      <c r="AK2261" t="n">
        <v>0</v>
      </c>
      <c r="AL2261" t="n">
        <v>0</v>
      </c>
    </row>
    <row r="2262">
      <c r="A2262" t="inlineStr">
        <is>
          <t>2025-04-05 04:00</t>
        </is>
      </c>
      <c r="B2262" t="n">
        <v>32096.80760731071</v>
      </c>
      <c r="C2262" t="n">
        <v>31451.24481234384</v>
      </c>
      <c r="D2262" t="n">
        <v>0</v>
      </c>
      <c r="E2262" t="n">
        <v>645.5627949668644</v>
      </c>
      <c r="F2262" t="n">
        <v>0</v>
      </c>
      <c r="G2262" t="n">
        <v>0.3164523504739531</v>
      </c>
      <c r="H2262" t="n">
        <v>0.3180131932173138</v>
      </c>
      <c r="I2262" t="n">
        <v>0.2882408904789651</v>
      </c>
      <c r="J2262" t="n">
        <v>95</v>
      </c>
      <c r="K2262" t="n">
        <v>4</v>
      </c>
      <c r="L2262">
        <f>VLOOKUP(J2262,Clustering!$D$3:$E$367,2,FALSE)</f>
        <v/>
      </c>
      <c r="M2262" t="n">
        <v>0.245169752</v>
      </c>
      <c r="N2262" t="n">
        <v>0.29515917</v>
      </c>
      <c r="O2262" t="n">
        <v>0.29515917</v>
      </c>
      <c r="P2262" t="n">
        <v>0.877063303</v>
      </c>
      <c r="Q2262" t="n">
        <v>0.327686444</v>
      </c>
      <c r="R2262" t="n">
        <v>0.3180131932173138</v>
      </c>
      <c r="S2262" t="n">
        <v>0</v>
      </c>
      <c r="T2262" t="n">
        <v>0</v>
      </c>
      <c r="U2262" t="n">
        <v>0.645624305</v>
      </c>
      <c r="V2262" t="n">
        <v>0.850080767</v>
      </c>
      <c r="W2262" t="n">
        <v>0.013578913</v>
      </c>
      <c r="X2262" t="n">
        <v>0.000799989</v>
      </c>
      <c r="Y2262" t="n">
        <v>0.2882408904789651</v>
      </c>
      <c r="Z2262" t="n">
        <v>0.22054158</v>
      </c>
      <c r="AA2262" t="n">
        <v>0.645624305</v>
      </c>
      <c r="AB2262" t="n">
        <v>0</v>
      </c>
      <c r="AC2262" t="n">
        <v>0</v>
      </c>
      <c r="AD2262" t="n">
        <v>0.85</v>
      </c>
      <c r="AE2262" t="n">
        <v>0.85</v>
      </c>
      <c r="AF2262" t="n">
        <v>0.85</v>
      </c>
      <c r="AG2262" t="n">
        <v>0.85</v>
      </c>
      <c r="AH2262" t="n">
        <v>0.877063303</v>
      </c>
      <c r="AI2262" t="n">
        <v>0.013578913</v>
      </c>
      <c r="AJ2262" t="n">
        <v>0.360684503</v>
      </c>
      <c r="AK2262" t="n">
        <v>0</v>
      </c>
      <c r="AL2262" t="n">
        <v>0</v>
      </c>
    </row>
    <row r="2263">
      <c r="A2263" t="inlineStr">
        <is>
          <t>2025-04-05 05:00</t>
        </is>
      </c>
      <c r="B2263" t="n">
        <v>34320.59106126489</v>
      </c>
      <c r="C2263" t="n">
        <v>33659.31626702427</v>
      </c>
      <c r="D2263" t="n">
        <v>0</v>
      </c>
      <c r="E2263" t="n">
        <v>661.2747942406301</v>
      </c>
      <c r="F2263" t="n">
        <v>0</v>
      </c>
      <c r="G2263" t="n">
        <v>0.3241543109022696</v>
      </c>
      <c r="H2263" t="n">
        <v>0.3259886346391251</v>
      </c>
      <c r="I2263" t="n">
        <v>0.2909998173184162</v>
      </c>
      <c r="J2263" t="n">
        <v>95</v>
      </c>
      <c r="K2263" t="n">
        <v>5</v>
      </c>
      <c r="L2263">
        <f>VLOOKUP(J2263,Clustering!$D$3:$E$367,2,FALSE)</f>
        <v/>
      </c>
      <c r="M2263" t="n">
        <v>0.243194202</v>
      </c>
      <c r="N2263" t="n">
        <v>0.295417509</v>
      </c>
      <c r="O2263" t="n">
        <v>0.295417509</v>
      </c>
      <c r="P2263" t="n">
        <v>0.879250544</v>
      </c>
      <c r="Q2263" t="n">
        <v>0.323243196</v>
      </c>
      <c r="R2263" t="n">
        <v>0.3259886346391251</v>
      </c>
      <c r="S2263" t="n">
        <v>0</v>
      </c>
      <c r="T2263" t="n">
        <v>0</v>
      </c>
      <c r="U2263" t="n">
        <v>0.645624305</v>
      </c>
      <c r="V2263" t="n">
        <v>0.850080767</v>
      </c>
      <c r="W2263" t="n">
        <v>0.013718542</v>
      </c>
      <c r="X2263" t="n">
        <v>0.000799989</v>
      </c>
      <c r="Y2263" t="n">
        <v>0.2909998173184162</v>
      </c>
      <c r="Z2263" t="n">
        <v>0.249028039</v>
      </c>
      <c r="AA2263" t="n">
        <v>0.645624305</v>
      </c>
      <c r="AB2263" t="n">
        <v>0</v>
      </c>
      <c r="AC2263" t="n">
        <v>0</v>
      </c>
      <c r="AD2263" t="n">
        <v>0.85</v>
      </c>
      <c r="AE2263" t="n">
        <v>0.85</v>
      </c>
      <c r="AF2263" t="n">
        <v>0.85</v>
      </c>
      <c r="AG2263" t="n">
        <v>0.85</v>
      </c>
      <c r="AH2263" t="n">
        <v>0.879250544</v>
      </c>
      <c r="AI2263" t="n">
        <v>0.013718542</v>
      </c>
      <c r="AJ2263" t="n">
        <v>0.388127095</v>
      </c>
      <c r="AK2263" t="n">
        <v>0</v>
      </c>
      <c r="AL2263" t="n">
        <v>0</v>
      </c>
    </row>
    <row r="2264">
      <c r="A2264" t="inlineStr">
        <is>
          <t>2025-04-05 06:00</t>
        </is>
      </c>
      <c r="B2264" t="n">
        <v>36255.37011531545</v>
      </c>
      <c r="C2264" t="n">
        <v>35162.35378090951</v>
      </c>
      <c r="D2264" t="n">
        <v>443.0176210650857</v>
      </c>
      <c r="E2264" t="n">
        <v>649.9987133408682</v>
      </c>
      <c r="F2264" t="n">
        <v>0.0200075701056829</v>
      </c>
      <c r="G2264" t="n">
        <v>0.3186268202651315</v>
      </c>
      <c r="H2264" t="n">
        <v>0.3198011385234629</v>
      </c>
      <c r="I2264" t="n">
        <v>0.2974015990138416</v>
      </c>
      <c r="J2264" t="n">
        <v>95</v>
      </c>
      <c r="K2264" t="n">
        <v>6</v>
      </c>
      <c r="L2264">
        <f>VLOOKUP(J2264,Clustering!$D$3:$E$367,2,FALSE)</f>
        <v/>
      </c>
      <c r="M2264" t="n">
        <v>0.254160519</v>
      </c>
      <c r="N2264" t="n">
        <v>0.298257265</v>
      </c>
      <c r="O2264" t="n">
        <v>0.298257265</v>
      </c>
      <c r="P2264" t="n">
        <v>0.88123432</v>
      </c>
      <c r="Q2264" t="n">
        <v>0.356110718</v>
      </c>
      <c r="R2264" t="n">
        <v>0.3198011385234629</v>
      </c>
      <c r="S2264" t="n">
        <v>0.0200075701056829</v>
      </c>
      <c r="T2264" t="n">
        <v>0</v>
      </c>
      <c r="U2264" t="n">
        <v>0.6501009599999999</v>
      </c>
      <c r="V2264" t="n">
        <v>0.850080767</v>
      </c>
      <c r="W2264" t="n">
        <v>0.013404377</v>
      </c>
      <c r="X2264" t="n">
        <v>0.00083936</v>
      </c>
      <c r="Y2264" t="n">
        <v>0.2974015990138416</v>
      </c>
      <c r="Z2264" t="n">
        <v>0.303165531</v>
      </c>
      <c r="AA2264" t="n">
        <v>0.6501009599999999</v>
      </c>
      <c r="AB2264" t="n">
        <v>0</v>
      </c>
      <c r="AC2264" t="n">
        <v>0</v>
      </c>
      <c r="AD2264" t="n">
        <v>0.85</v>
      </c>
      <c r="AE2264" t="n">
        <v>0.85</v>
      </c>
      <c r="AF2264" t="n">
        <v>0.85</v>
      </c>
      <c r="AG2264" t="n">
        <v>0.85</v>
      </c>
      <c r="AH2264" t="n">
        <v>0.88123432</v>
      </c>
      <c r="AI2264" t="n">
        <v>0.013404377</v>
      </c>
      <c r="AJ2264" t="n">
        <v>0.415102338</v>
      </c>
      <c r="AK2264" t="n">
        <v>0.014005299073978</v>
      </c>
      <c r="AL2264" t="n">
        <v>0</v>
      </c>
    </row>
    <row r="2265">
      <c r="A2265" t="inlineStr">
        <is>
          <t>2025-04-05 07:00</t>
        </is>
      </c>
      <c r="B2265" t="n">
        <v>36886.15451455882</v>
      </c>
      <c r="C2265" t="n">
        <v>34084.8527901887</v>
      </c>
      <c r="D2265" t="n">
        <v>2205.212289380794</v>
      </c>
      <c r="E2265" t="n">
        <v>596.0894349893266</v>
      </c>
      <c r="F2265" t="n">
        <v>0.09959183874362849</v>
      </c>
      <c r="G2265" t="n">
        <v>0.2922007034261405</v>
      </c>
      <c r="H2265" t="n">
        <v>0.2923190129188334</v>
      </c>
      <c r="I2265" t="n">
        <v>0.2900623179069522</v>
      </c>
      <c r="J2265" t="n">
        <v>95</v>
      </c>
      <c r="K2265" t="n">
        <v>7</v>
      </c>
      <c r="L2265">
        <f>VLOOKUP(J2265,Clustering!$D$3:$E$367,2,FALSE)</f>
        <v/>
      </c>
      <c r="M2265" t="n">
        <v>0.263825162</v>
      </c>
      <c r="N2265" t="n">
        <v>0.306352543</v>
      </c>
      <c r="O2265" t="n">
        <v>0.306352543</v>
      </c>
      <c r="P2265" t="n">
        <v>0.882109217</v>
      </c>
      <c r="Q2265" t="n">
        <v>0.396963572</v>
      </c>
      <c r="R2265" t="n">
        <v>0.2923190129188334</v>
      </c>
      <c r="S2265" t="n">
        <v>0.09959183874362849</v>
      </c>
      <c r="T2265" t="n">
        <v>0</v>
      </c>
      <c r="U2265" t="n">
        <v>0.65669072</v>
      </c>
      <c r="V2265" t="n">
        <v>0.850080767</v>
      </c>
      <c r="W2265" t="n">
        <v>0.012671325</v>
      </c>
      <c r="X2265" t="n">
        <v>0.001088153</v>
      </c>
      <c r="Y2265" t="n">
        <v>0.2900623179069522</v>
      </c>
      <c r="Z2265" t="n">
        <v>0.289997108</v>
      </c>
      <c r="AA2265" t="n">
        <v>0.65669072</v>
      </c>
      <c r="AB2265" t="n">
        <v>0</v>
      </c>
      <c r="AC2265" t="n">
        <v>0</v>
      </c>
      <c r="AD2265" t="n">
        <v>0.85</v>
      </c>
      <c r="AE2265" t="n">
        <v>0.85</v>
      </c>
      <c r="AF2265" t="n">
        <v>0.85</v>
      </c>
      <c r="AG2265" t="n">
        <v>0.85</v>
      </c>
      <c r="AH2265" t="n">
        <v>0.882109217</v>
      </c>
      <c r="AI2265" t="n">
        <v>0.012671325</v>
      </c>
      <c r="AJ2265" t="n">
        <v>0.400541122</v>
      </c>
      <c r="AK2265" t="n">
        <v>0.0697142871205399</v>
      </c>
      <c r="AL2265" t="n">
        <v>0.009665585000000001</v>
      </c>
    </row>
    <row r="2266">
      <c r="A2266" t="inlineStr">
        <is>
          <t>2025-04-05 08:00</t>
        </is>
      </c>
      <c r="B2266" t="n">
        <v>38905.71846791457</v>
      </c>
      <c r="C2266" t="n">
        <v>34078.39357170126</v>
      </c>
      <c r="D2266" t="n">
        <v>4202.126505835096</v>
      </c>
      <c r="E2266" t="n">
        <v>625.1983903782135</v>
      </c>
      <c r="F2266" t="n">
        <v>0.1897765160137787</v>
      </c>
      <c r="G2266" t="n">
        <v>0.3064697992050066</v>
      </c>
      <c r="H2266" t="n">
        <v>0.3073256999266245</v>
      </c>
      <c r="I2266" t="n">
        <v>0.2909998173184162</v>
      </c>
      <c r="J2266" t="n">
        <v>95</v>
      </c>
      <c r="K2266" t="n">
        <v>8</v>
      </c>
      <c r="L2266">
        <f>VLOOKUP(J2266,Clustering!$D$3:$E$367,2,FALSE)</f>
        <v/>
      </c>
      <c r="M2266" t="n">
        <v>0.264406884</v>
      </c>
      <c r="N2266" t="n">
        <v>0.302546481</v>
      </c>
      <c r="O2266" t="n">
        <v>0.302546481</v>
      </c>
      <c r="P2266" t="n">
        <v>0.884418536</v>
      </c>
      <c r="Q2266" t="n">
        <v>0.42632656</v>
      </c>
      <c r="R2266" t="n">
        <v>0.3073256999266245</v>
      </c>
      <c r="S2266" t="n">
        <v>0.1897765160137787</v>
      </c>
      <c r="T2266" t="n">
        <v>0</v>
      </c>
      <c r="U2266" t="n">
        <v>0.65669072</v>
      </c>
      <c r="V2266" t="n">
        <v>0.850080767</v>
      </c>
      <c r="W2266" t="n">
        <v>0.012182623</v>
      </c>
      <c r="X2266" t="n">
        <v>0.001022814</v>
      </c>
      <c r="Y2266" t="n">
        <v>0.2909998173184162</v>
      </c>
      <c r="Z2266" t="n">
        <v>0.283721038</v>
      </c>
      <c r="AA2266" t="n">
        <v>0.65669072</v>
      </c>
      <c r="AB2266" t="n">
        <v>0</v>
      </c>
      <c r="AC2266" t="n">
        <v>0</v>
      </c>
      <c r="AD2266" t="n">
        <v>0.85</v>
      </c>
      <c r="AE2266" t="n">
        <v>0.85</v>
      </c>
      <c r="AF2266" t="n">
        <v>0.85</v>
      </c>
      <c r="AG2266" t="n">
        <v>0.85</v>
      </c>
      <c r="AH2266" t="n">
        <v>0.884418536</v>
      </c>
      <c r="AI2266" t="n">
        <v>0.012182623</v>
      </c>
      <c r="AJ2266" t="n">
        <v>0.392263339</v>
      </c>
      <c r="AK2266" t="n">
        <v>0.1328435612096451</v>
      </c>
      <c r="AL2266" t="n">
        <v>0.029612509</v>
      </c>
    </row>
    <row r="2267">
      <c r="A2267" t="inlineStr">
        <is>
          <t>2025-04-05 09:00</t>
        </is>
      </c>
      <c r="B2267" t="n">
        <v>40362.73539363989</v>
      </c>
      <c r="C2267" t="n">
        <v>33628.07396934984</v>
      </c>
      <c r="D2267" t="n">
        <v>6068.380618787945</v>
      </c>
      <c r="E2267" t="n">
        <v>666.2808055021028</v>
      </c>
      <c r="F2267" t="n">
        <v>0.2740603192407336</v>
      </c>
      <c r="G2267" t="n">
        <v>0.3266082379912268</v>
      </c>
      <c r="H2267" t="n">
        <v>0.3281381868611246</v>
      </c>
      <c r="I2267" t="n">
        <v>0.2989551694671248</v>
      </c>
      <c r="J2267" t="n">
        <v>95</v>
      </c>
      <c r="K2267" t="n">
        <v>9</v>
      </c>
      <c r="L2267">
        <f>VLOOKUP(J2267,Clustering!$D$3:$E$367,2,FALSE)</f>
        <v/>
      </c>
      <c r="M2267" t="n">
        <v>0.259108033</v>
      </c>
      <c r="N2267" t="n">
        <v>0.300949118</v>
      </c>
      <c r="O2267" t="n">
        <v>0.300949118</v>
      </c>
      <c r="P2267" t="n">
        <v>0.885415511</v>
      </c>
      <c r="Q2267" t="n">
        <v>0.451083589</v>
      </c>
      <c r="R2267" t="n">
        <v>0.3281381868611246</v>
      </c>
      <c r="S2267" t="n">
        <v>0.2740603192407336</v>
      </c>
      <c r="T2267" t="n">
        <v>0.380610549</v>
      </c>
      <c r="U2267" t="n">
        <v>0.656424625</v>
      </c>
      <c r="V2267" t="n">
        <v>0.850080767</v>
      </c>
      <c r="W2267" t="n">
        <v>0.011659015</v>
      </c>
      <c r="X2267" t="n">
        <v>0.000799989</v>
      </c>
      <c r="Y2267" t="n">
        <v>0.2989551694671248</v>
      </c>
      <c r="Z2267" t="n">
        <v>0.260725812</v>
      </c>
      <c r="AA2267" t="n">
        <v>0.656424625</v>
      </c>
      <c r="AB2267" t="n">
        <v>0</v>
      </c>
      <c r="AC2267" t="n">
        <v>0</v>
      </c>
      <c r="AD2267" t="n">
        <v>0.85</v>
      </c>
      <c r="AE2267" t="n">
        <v>0.85</v>
      </c>
      <c r="AF2267" t="n">
        <v>0.85</v>
      </c>
      <c r="AG2267" t="n">
        <v>0.85</v>
      </c>
      <c r="AH2267" t="n">
        <v>0.885415511</v>
      </c>
      <c r="AI2267" t="n">
        <v>0.011659015</v>
      </c>
      <c r="AJ2267" t="n">
        <v>0.375276429</v>
      </c>
      <c r="AK2267" t="n">
        <v>0.1918422234685135</v>
      </c>
      <c r="AL2267" t="n">
        <v>0</v>
      </c>
    </row>
    <row r="2268">
      <c r="A2268" t="inlineStr">
        <is>
          <t>2025-04-05 10:00</t>
        </is>
      </c>
      <c r="B2268" t="n">
        <v>40493.4698011924</v>
      </c>
      <c r="C2268" t="n">
        <v>32248.52971928177</v>
      </c>
      <c r="D2268" t="n">
        <v>7583.03919796519</v>
      </c>
      <c r="E2268" t="n">
        <v>661.9008839454456</v>
      </c>
      <c r="F2268" t="n">
        <v>0.3424653583816277</v>
      </c>
      <c r="G2268" t="n">
        <v>0.3244612176203164</v>
      </c>
      <c r="H2268" t="n">
        <v>0.3258279204543027</v>
      </c>
      <c r="I2268" t="n">
        <v>0.2997587403912368</v>
      </c>
      <c r="J2268" t="n">
        <v>95</v>
      </c>
      <c r="K2268" t="n">
        <v>10</v>
      </c>
      <c r="L2268">
        <f>VLOOKUP(J2268,Clustering!$D$3:$E$367,2,FALSE)</f>
        <v/>
      </c>
      <c r="M2268" t="n">
        <v>0.261463718</v>
      </c>
      <c r="N2268" t="n">
        <v>0.297210105</v>
      </c>
      <c r="O2268" t="n">
        <v>0.297210105</v>
      </c>
      <c r="P2268" t="n">
        <v>0.886412486</v>
      </c>
      <c r="Q2268" t="n">
        <v>0.446302404</v>
      </c>
      <c r="R2268" t="n">
        <v>0.3258279204543027</v>
      </c>
      <c r="S2268" t="n">
        <v>0.3424653583816277</v>
      </c>
      <c r="T2268" t="n">
        <v>0.648707874</v>
      </c>
      <c r="U2268" t="n">
        <v>0.656878551</v>
      </c>
      <c r="V2268" t="n">
        <v>0.850080767</v>
      </c>
      <c r="W2268" t="n">
        <v>0.011484479</v>
      </c>
      <c r="X2268" t="n">
        <v>0.000799989</v>
      </c>
      <c r="Y2268" t="n">
        <v>0.2997587403912368</v>
      </c>
      <c r="Z2268" t="n">
        <v>0.274762824</v>
      </c>
      <c r="AA2268" t="n">
        <v>0.656878551</v>
      </c>
      <c r="AB2268" t="n">
        <v>0</v>
      </c>
      <c r="AC2268" t="n">
        <v>0</v>
      </c>
      <c r="AD2268" t="n">
        <v>0.85</v>
      </c>
      <c r="AE2268" t="n">
        <v>0.85</v>
      </c>
      <c r="AF2268" t="n">
        <v>0.85</v>
      </c>
      <c r="AG2268" t="n">
        <v>0.85</v>
      </c>
      <c r="AH2268" t="n">
        <v>0.886412486</v>
      </c>
      <c r="AI2268" t="n">
        <v>0.011484479</v>
      </c>
      <c r="AJ2268" t="n">
        <v>0.378251362</v>
      </c>
      <c r="AK2268" t="n">
        <v>0.2397257508671394</v>
      </c>
      <c r="AL2268" t="n">
        <v>0</v>
      </c>
    </row>
    <row r="2269">
      <c r="A2269" t="inlineStr">
        <is>
          <t>2025-04-05 11:00</t>
        </is>
      </c>
      <c r="B2269" t="n">
        <v>40150.48633139234</v>
      </c>
      <c r="C2269" t="n">
        <v>30833.50911677736</v>
      </c>
      <c r="D2269" t="n">
        <v>8672.359493688937</v>
      </c>
      <c r="E2269" t="n">
        <v>644.6177209260484</v>
      </c>
      <c r="F2269" t="n">
        <v>0.3916612619934035</v>
      </c>
      <c r="G2269" t="n">
        <v>0.3159890788853178</v>
      </c>
      <c r="H2269" t="n">
        <v>0.3171493544738934</v>
      </c>
      <c r="I2269" t="n">
        <v>0.2950176719389761</v>
      </c>
      <c r="J2269" t="n">
        <v>95</v>
      </c>
      <c r="K2269" t="n">
        <v>11</v>
      </c>
      <c r="L2269">
        <f>VLOOKUP(J2269,Clustering!$D$3:$E$367,2,FALSE)</f>
        <v/>
      </c>
      <c r="M2269" t="n">
        <v>0.254730722</v>
      </c>
      <c r="N2269" t="n">
        <v>0.283105981</v>
      </c>
      <c r="O2269" t="n">
        <v>0.283105981</v>
      </c>
      <c r="P2269" t="n">
        <v>0.888091067</v>
      </c>
      <c r="Q2269" t="n">
        <v>0.412759007</v>
      </c>
      <c r="R2269" t="n">
        <v>0.3171493544738934</v>
      </c>
      <c r="S2269" t="n">
        <v>0.3916612619934035</v>
      </c>
      <c r="T2269" t="n">
        <v>0.6914765</v>
      </c>
      <c r="U2269" t="n">
        <v>0.656878551</v>
      </c>
      <c r="V2269" t="n">
        <v>0.850080767</v>
      </c>
      <c r="W2269" t="n">
        <v>0.011379757</v>
      </c>
      <c r="X2269" t="n">
        <v>0.000799989</v>
      </c>
      <c r="Y2269" t="n">
        <v>0.2950176719389761</v>
      </c>
      <c r="Z2269" t="n">
        <v>0.296947402</v>
      </c>
      <c r="AA2269" t="n">
        <v>0.656878551</v>
      </c>
      <c r="AB2269" t="n">
        <v>0</v>
      </c>
      <c r="AC2269" t="n">
        <v>0</v>
      </c>
      <c r="AD2269" t="n">
        <v>0.85</v>
      </c>
      <c r="AE2269" t="n">
        <v>0.85</v>
      </c>
      <c r="AF2269" t="n">
        <v>0.85</v>
      </c>
      <c r="AG2269" t="n">
        <v>0.85</v>
      </c>
      <c r="AH2269" t="n">
        <v>0.888091067</v>
      </c>
      <c r="AI2269" t="n">
        <v>0.011379757</v>
      </c>
      <c r="AJ2269" t="n">
        <v>0.383757177</v>
      </c>
      <c r="AK2269" t="n">
        <v>0.2741628833953824</v>
      </c>
      <c r="AL2269" t="n">
        <v>0.009236293</v>
      </c>
    </row>
    <row r="2270">
      <c r="A2270" t="inlineStr">
        <is>
          <t>2025-04-05 12:00</t>
        </is>
      </c>
      <c r="B2270" t="n">
        <v>39517.93401365905</v>
      </c>
      <c r="C2270" t="n">
        <v>29814.52285193655</v>
      </c>
      <c r="D2270" t="n">
        <v>9093.225429203869</v>
      </c>
      <c r="E2270" t="n">
        <v>610.1857325186349</v>
      </c>
      <c r="F2270" t="n">
        <v>0.4106684172610983</v>
      </c>
      <c r="G2270" t="n">
        <v>0.2991106531954093</v>
      </c>
      <c r="H2270" t="n">
        <v>0.3001136508827196</v>
      </c>
      <c r="I2270" t="n">
        <v>0.280981966464487</v>
      </c>
      <c r="J2270" t="n">
        <v>95</v>
      </c>
      <c r="K2270" t="n">
        <v>12</v>
      </c>
      <c r="L2270">
        <f>VLOOKUP(J2270,Clustering!$D$3:$E$367,2,FALSE)</f>
        <v/>
      </c>
      <c r="M2270" t="n">
        <v>0.249788968</v>
      </c>
      <c r="N2270" t="n">
        <v>0.272243912</v>
      </c>
      <c r="O2270" t="n">
        <v>0.272243912</v>
      </c>
      <c r="P2270" t="n">
        <v>0.888742152</v>
      </c>
      <c r="Q2270" t="n">
        <v>0.38151859</v>
      </c>
      <c r="R2270" t="n">
        <v>0.3001136508827196</v>
      </c>
      <c r="S2270" t="n">
        <v>0.4106684172610983</v>
      </c>
      <c r="T2270" t="n">
        <v>0.675532719</v>
      </c>
      <c r="U2270" t="n">
        <v>0.656878551</v>
      </c>
      <c r="V2270" t="n">
        <v>0.850080767</v>
      </c>
      <c r="W2270" t="n">
        <v>0.011484479</v>
      </c>
      <c r="X2270" t="n">
        <v>0.000801665</v>
      </c>
      <c r="Y2270" t="n">
        <v>0.280981966464487</v>
      </c>
      <c r="Z2270" t="n">
        <v>0.319049809</v>
      </c>
      <c r="AA2270" t="n">
        <v>0.656878551</v>
      </c>
      <c r="AB2270" t="n">
        <v>0</v>
      </c>
      <c r="AC2270" t="n">
        <v>0</v>
      </c>
      <c r="AD2270" t="n">
        <v>0.85</v>
      </c>
      <c r="AE2270" t="n">
        <v>0.85</v>
      </c>
      <c r="AF2270" t="n">
        <v>0.85</v>
      </c>
      <c r="AG2270" t="n">
        <v>0.85</v>
      </c>
      <c r="AH2270" t="n">
        <v>0.888742152</v>
      </c>
      <c r="AI2270" t="n">
        <v>0.011484479</v>
      </c>
      <c r="AJ2270" t="n">
        <v>0.392426416</v>
      </c>
      <c r="AK2270" t="n">
        <v>0.2874678920827688</v>
      </c>
      <c r="AL2270" t="n">
        <v>0.009236293</v>
      </c>
    </row>
    <row r="2271">
      <c r="A2271" t="inlineStr">
        <is>
          <t>2025-04-05 13:00</t>
        </is>
      </c>
      <c r="B2271" t="n">
        <v>37298.75953846632</v>
      </c>
      <c r="C2271" t="n">
        <v>28089.69185906261</v>
      </c>
      <c r="D2271" t="n">
        <v>8637.259365536194</v>
      </c>
      <c r="E2271" t="n">
        <v>571.8083138675171</v>
      </c>
      <c r="F2271" t="n">
        <v>0.3900760693479143</v>
      </c>
      <c r="G2271" t="n">
        <v>0.2802981930723123</v>
      </c>
      <c r="H2271" t="n">
        <v>0.2810087521619573</v>
      </c>
      <c r="I2271" t="n">
        <v>0.2674551892419354</v>
      </c>
      <c r="J2271" t="n">
        <v>95</v>
      </c>
      <c r="K2271" t="n">
        <v>13</v>
      </c>
      <c r="L2271">
        <f>VLOOKUP(J2271,Clustering!$D$3:$E$367,2,FALSE)</f>
        <v/>
      </c>
      <c r="M2271" t="n">
        <v>0.244795377</v>
      </c>
      <c r="N2271" t="n">
        <v>0.25992844</v>
      </c>
      <c r="O2271" t="n">
        <v>0.25992844</v>
      </c>
      <c r="P2271" t="n">
        <v>0.888650593</v>
      </c>
      <c r="Q2271" t="n">
        <v>0.356448655</v>
      </c>
      <c r="R2271" t="n">
        <v>0.2810087521619573</v>
      </c>
      <c r="S2271" t="n">
        <v>0.3900760693479143</v>
      </c>
      <c r="T2271" t="n">
        <v>0.66427384</v>
      </c>
      <c r="U2271" t="n">
        <v>0.656878551</v>
      </c>
      <c r="V2271" t="n">
        <v>0.850080767</v>
      </c>
      <c r="W2271" t="n">
        <v>0.010123097</v>
      </c>
      <c r="X2271" t="n">
        <v>0.000799989</v>
      </c>
      <c r="Y2271" t="n">
        <v>0.2674551892419354</v>
      </c>
      <c r="Z2271" t="n">
        <v>0.323348509</v>
      </c>
      <c r="AA2271" t="n">
        <v>0.656878551</v>
      </c>
      <c r="AB2271" t="n">
        <v>0</v>
      </c>
      <c r="AC2271" t="n">
        <v>0</v>
      </c>
      <c r="AD2271" t="n">
        <v>0.85</v>
      </c>
      <c r="AE2271" t="n">
        <v>0.85</v>
      </c>
      <c r="AF2271" t="n">
        <v>0.85</v>
      </c>
      <c r="AG2271" t="n">
        <v>0.85</v>
      </c>
      <c r="AH2271" t="n">
        <v>0.888650593</v>
      </c>
      <c r="AI2271" t="n">
        <v>0.010123097</v>
      </c>
      <c r="AJ2271" t="n">
        <v>0.400279209</v>
      </c>
      <c r="AK2271" t="n">
        <v>0.27305324854354</v>
      </c>
      <c r="AL2271" t="n">
        <v>0.009236293</v>
      </c>
    </row>
    <row r="2272">
      <c r="A2272" t="inlineStr">
        <is>
          <t>2025-04-05 14:00</t>
        </is>
      </c>
      <c r="B2272" t="n">
        <v>36959.19760319316</v>
      </c>
      <c r="C2272" t="n">
        <v>28696.18480072438</v>
      </c>
      <c r="D2272" t="n">
        <v>7726.557336137193</v>
      </c>
      <c r="E2272" t="n">
        <v>536.4554663315863</v>
      </c>
      <c r="F2272" t="n">
        <v>0.3489469272276027</v>
      </c>
      <c r="G2272" t="n">
        <v>0.2629683658488168</v>
      </c>
      <c r="H2272" t="n">
        <v>0.2636315309280359</v>
      </c>
      <c r="I2272" t="n">
        <v>0.2509819852976399</v>
      </c>
      <c r="J2272" t="n">
        <v>95</v>
      </c>
      <c r="K2272" t="n">
        <v>14</v>
      </c>
      <c r="L2272">
        <f>VLOOKUP(J2272,Clustering!$D$3:$E$367,2,FALSE)</f>
        <v/>
      </c>
      <c r="M2272" t="n">
        <v>0.243845039</v>
      </c>
      <c r="N2272" t="n">
        <v>0.258808314</v>
      </c>
      <c r="O2272" t="n">
        <v>0.258808314</v>
      </c>
      <c r="P2272" t="n">
        <v>0.887470501</v>
      </c>
      <c r="Q2272" t="n">
        <v>0.349752492</v>
      </c>
      <c r="R2272" t="n">
        <v>0.2636315309280359</v>
      </c>
      <c r="S2272" t="n">
        <v>0.3489469272276027</v>
      </c>
      <c r="T2272" t="n">
        <v>0.656793109</v>
      </c>
      <c r="U2272" t="n">
        <v>0.656878551</v>
      </c>
      <c r="V2272" t="n">
        <v>0.850080767</v>
      </c>
      <c r="W2272" t="n">
        <v>0.009983468000000001</v>
      </c>
      <c r="X2272" t="n">
        <v>0.001332757</v>
      </c>
      <c r="Y2272" t="n">
        <v>0.2509819852976399</v>
      </c>
      <c r="Z2272" t="n">
        <v>0.324893955</v>
      </c>
      <c r="AA2272" t="n">
        <v>0.656878551</v>
      </c>
      <c r="AB2272" t="n">
        <v>0</v>
      </c>
      <c r="AC2272" t="n">
        <v>0</v>
      </c>
      <c r="AD2272" t="n">
        <v>0.85</v>
      </c>
      <c r="AE2272" t="n">
        <v>0.85</v>
      </c>
      <c r="AF2272" t="n">
        <v>0.85</v>
      </c>
      <c r="AG2272" t="n">
        <v>0.85</v>
      </c>
      <c r="AH2272" t="n">
        <v>0.887470501</v>
      </c>
      <c r="AI2272" t="n">
        <v>0.009983468000000001</v>
      </c>
      <c r="AJ2272" t="n">
        <v>0.401146839</v>
      </c>
      <c r="AK2272" t="n">
        <v>0.2442628490593218</v>
      </c>
      <c r="AL2272" t="n">
        <v>0.009414080999999999</v>
      </c>
    </row>
    <row r="2273">
      <c r="A2273" t="inlineStr">
        <is>
          <t>2025-04-05 15:00</t>
        </is>
      </c>
      <c r="B2273" t="n">
        <v>37094.91010071862</v>
      </c>
      <c r="C2273" t="n">
        <v>30535.26123484262</v>
      </c>
      <c r="D2273" t="n">
        <v>6059.908599207237</v>
      </c>
      <c r="E2273" t="n">
        <v>499.7402666687594</v>
      </c>
      <c r="F2273" t="n">
        <v>0.2736777057336451</v>
      </c>
      <c r="G2273" t="n">
        <v>0.2449707189552742</v>
      </c>
      <c r="H2273" t="n">
        <v>0.2456918100472361</v>
      </c>
      <c r="I2273" t="n">
        <v>0.2319373543961861</v>
      </c>
      <c r="J2273" t="n">
        <v>95</v>
      </c>
      <c r="K2273" t="n">
        <v>15</v>
      </c>
      <c r="L2273">
        <f>VLOOKUP(J2273,Clustering!$D$3:$E$367,2,FALSE)</f>
        <v/>
      </c>
      <c r="M2273" t="n">
        <v>0.243718328</v>
      </c>
      <c r="N2273" t="n">
        <v>0.263509688</v>
      </c>
      <c r="O2273" t="n">
        <v>0.263509688</v>
      </c>
      <c r="P2273" t="n">
        <v>0.886626124</v>
      </c>
      <c r="Q2273" t="n">
        <v>0.344921242</v>
      </c>
      <c r="R2273" t="n">
        <v>0.2456918100472361</v>
      </c>
      <c r="S2273" t="n">
        <v>0.2736777057336451</v>
      </c>
      <c r="T2273" t="n">
        <v>0.666918543</v>
      </c>
      <c r="U2273" t="n">
        <v>0.656878551</v>
      </c>
      <c r="V2273" t="n">
        <v>0.850080767</v>
      </c>
      <c r="W2273" t="n">
        <v>0.01008819</v>
      </c>
      <c r="X2273" t="n">
        <v>0.001332757</v>
      </c>
      <c r="Y2273" t="n">
        <v>0.2319373543961861</v>
      </c>
      <c r="Z2273" t="n">
        <v>0.335184814</v>
      </c>
      <c r="AA2273" t="n">
        <v>0.656878551</v>
      </c>
      <c r="AB2273" t="n">
        <v>0</v>
      </c>
      <c r="AC2273" t="n">
        <v>0</v>
      </c>
      <c r="AD2273" t="n">
        <v>0.85</v>
      </c>
      <c r="AE2273" t="n">
        <v>0.85</v>
      </c>
      <c r="AF2273" t="n">
        <v>0.85</v>
      </c>
      <c r="AG2273" t="n">
        <v>0.85</v>
      </c>
      <c r="AH2273" t="n">
        <v>0.886626124</v>
      </c>
      <c r="AI2273" t="n">
        <v>0.01008819</v>
      </c>
      <c r="AJ2273" t="n">
        <v>0.415803008</v>
      </c>
      <c r="AK2273" t="n">
        <v>0.1915743940135515</v>
      </c>
      <c r="AL2273" t="n">
        <v>0.009414080999999999</v>
      </c>
    </row>
    <row r="2274">
      <c r="A2274" t="inlineStr">
        <is>
          <t>2025-04-05 16:00</t>
        </is>
      </c>
      <c r="B2274" t="n">
        <v>37596.29553774526</v>
      </c>
      <c r="C2274" t="n">
        <v>33185.37753444706</v>
      </c>
      <c r="D2274" t="n">
        <v>3943.512079277804</v>
      </c>
      <c r="E2274" t="n">
        <v>467.4059240203951</v>
      </c>
      <c r="F2274" t="n">
        <v>0.1780969664345852</v>
      </c>
      <c r="G2274" t="n">
        <v>0.2291205509903897</v>
      </c>
      <c r="H2274" t="n">
        <v>0.2296404808380994</v>
      </c>
      <c r="I2274" t="n">
        <v>0.2197230763496841</v>
      </c>
      <c r="J2274" t="n">
        <v>95</v>
      </c>
      <c r="K2274" t="n">
        <v>16</v>
      </c>
      <c r="L2274">
        <f>VLOOKUP(J2274,Clustering!$D$3:$E$367,2,FALSE)</f>
        <v/>
      </c>
      <c r="M2274" t="n">
        <v>0.241777336</v>
      </c>
      <c r="N2274" t="n">
        <v>0.279079048</v>
      </c>
      <c r="O2274" t="n">
        <v>0.279079048</v>
      </c>
      <c r="P2274" t="n">
        <v>0.876290138</v>
      </c>
      <c r="Q2274" t="n">
        <v>0.343707171</v>
      </c>
      <c r="R2274" t="n">
        <v>0.2296404808380994</v>
      </c>
      <c r="S2274" t="n">
        <v>0.1780969664345852</v>
      </c>
      <c r="T2274" t="n">
        <v>0.676515037</v>
      </c>
      <c r="U2274" t="n">
        <v>0.666144912</v>
      </c>
      <c r="V2274" t="n">
        <v>0.850080767</v>
      </c>
      <c r="W2274" t="n">
        <v>0.010018375</v>
      </c>
      <c r="X2274" t="n">
        <v>0.001332757</v>
      </c>
      <c r="Y2274" t="n">
        <v>0.2197230763496841</v>
      </c>
      <c r="Z2274" t="n">
        <v>0.360466078</v>
      </c>
      <c r="AA2274" t="n">
        <v>0.666144912</v>
      </c>
      <c r="AB2274" t="n">
        <v>0</v>
      </c>
      <c r="AC2274" t="n">
        <v>0</v>
      </c>
      <c r="AD2274" t="n">
        <v>0.85</v>
      </c>
      <c r="AE2274" t="n">
        <v>0.85</v>
      </c>
      <c r="AF2274" t="n">
        <v>0.85</v>
      </c>
      <c r="AG2274" t="n">
        <v>0.85</v>
      </c>
      <c r="AH2274" t="n">
        <v>0.876290138</v>
      </c>
      <c r="AI2274" t="n">
        <v>0.010018375</v>
      </c>
      <c r="AJ2274" t="n">
        <v>0.438476812</v>
      </c>
      <c r="AK2274" t="n">
        <v>0.1246678765042096</v>
      </c>
      <c r="AL2274" t="n">
        <v>0.009236293</v>
      </c>
    </row>
    <row r="2275">
      <c r="A2275" t="inlineStr">
        <is>
          <t>2025-04-05 17:00</t>
        </is>
      </c>
      <c r="B2275" t="n">
        <v>38828.92603391047</v>
      </c>
      <c r="C2275" t="n">
        <v>36596.92992038262</v>
      </c>
      <c r="D2275" t="n">
        <v>1796.590642323289</v>
      </c>
      <c r="E2275" t="n">
        <v>435.4054712045671</v>
      </c>
      <c r="F2275" t="n">
        <v>0.08113766026073339</v>
      </c>
      <c r="G2275" t="n">
        <v>0.2134340545120426</v>
      </c>
      <c r="H2275" t="n">
        <v>0.2134284374441403</v>
      </c>
      <c r="I2275" t="n">
        <v>0.2135355802340219</v>
      </c>
      <c r="J2275" t="n">
        <v>95</v>
      </c>
      <c r="K2275" t="n">
        <v>17</v>
      </c>
      <c r="L2275">
        <f>VLOOKUP(J2275,Clustering!$D$3:$E$367,2,FALSE)</f>
        <v/>
      </c>
      <c r="M2275" t="n">
        <v>0.243626174</v>
      </c>
      <c r="N2275" t="n">
        <v>0.298229656</v>
      </c>
      <c r="O2275" t="n">
        <v>0.298229656</v>
      </c>
      <c r="P2275" t="n">
        <v>0.876880185</v>
      </c>
      <c r="Q2275" t="n">
        <v>0.362644171</v>
      </c>
      <c r="R2275" t="n">
        <v>0.2134284374441403</v>
      </c>
      <c r="S2275" t="n">
        <v>0.08113766026073339</v>
      </c>
      <c r="T2275" t="n">
        <v>0.667900861</v>
      </c>
      <c r="U2275" t="n">
        <v>0.666144912</v>
      </c>
      <c r="V2275" t="n">
        <v>0.850080767</v>
      </c>
      <c r="W2275" t="n">
        <v>0.010018375</v>
      </c>
      <c r="X2275" t="n">
        <v>0.00353168</v>
      </c>
      <c r="Y2275" t="n">
        <v>0.2135355802340219</v>
      </c>
      <c r="Z2275" t="n">
        <v>0.374170719</v>
      </c>
      <c r="AA2275" t="n">
        <v>0.666144912</v>
      </c>
      <c r="AB2275" t="n">
        <v>0</v>
      </c>
      <c r="AC2275" t="n">
        <v>0</v>
      </c>
      <c r="AD2275" t="n">
        <v>0.85</v>
      </c>
      <c r="AE2275" t="n">
        <v>0.85</v>
      </c>
      <c r="AF2275" t="n">
        <v>0.85</v>
      </c>
      <c r="AG2275" t="n">
        <v>0.85</v>
      </c>
      <c r="AH2275" t="n">
        <v>0.876880185</v>
      </c>
      <c r="AI2275" t="n">
        <v>0.010018375</v>
      </c>
      <c r="AJ2275" t="n">
        <v>0.483421314</v>
      </c>
      <c r="AK2275" t="n">
        <v>0.0567963621825133</v>
      </c>
      <c r="AL2275" t="n">
        <v>0.282721628</v>
      </c>
    </row>
    <row r="2276">
      <c r="A2276" t="inlineStr">
        <is>
          <t>2025-04-05 18:00</t>
        </is>
      </c>
      <c r="B2276" t="n">
        <v>44877.9290552353</v>
      </c>
      <c r="C2276" t="n">
        <v>44144.56972847993</v>
      </c>
      <c r="D2276" t="n">
        <v>302.120845173998</v>
      </c>
      <c r="E2276" t="n">
        <v>431.23848158138</v>
      </c>
      <c r="F2276" t="n">
        <v>0.0136443872721688</v>
      </c>
      <c r="G2276" t="n">
        <v>0.2113914125398921</v>
      </c>
      <c r="H2276" t="n">
        <v>0.2108770997600848</v>
      </c>
      <c r="I2276" t="n">
        <v>0.2206873614586185</v>
      </c>
      <c r="J2276" t="n">
        <v>95</v>
      </c>
      <c r="K2276" t="n">
        <v>18</v>
      </c>
      <c r="L2276">
        <f>VLOOKUP(J2276,Clustering!$D$3:$E$367,2,FALSE)</f>
        <v/>
      </c>
      <c r="M2276" t="n">
        <v>0.25065867</v>
      </c>
      <c r="N2276" t="n">
        <v>0.313836485</v>
      </c>
      <c r="O2276" t="n">
        <v>0.313836485</v>
      </c>
      <c r="P2276" t="n">
        <v>0.87696157</v>
      </c>
      <c r="Q2276" t="n">
        <v>0.401181529</v>
      </c>
      <c r="R2276" t="n">
        <v>0.2108770997600848</v>
      </c>
      <c r="S2276" t="n">
        <v>0.0136443872721688</v>
      </c>
      <c r="T2276" t="n">
        <v>0.587728578</v>
      </c>
      <c r="U2276" t="n">
        <v>0.666144912</v>
      </c>
      <c r="V2276" t="n">
        <v>0.850080767</v>
      </c>
      <c r="W2276" t="n">
        <v>0.010158004</v>
      </c>
      <c r="X2276" t="n">
        <v>0.027398167</v>
      </c>
      <c r="Y2276" t="n">
        <v>0.2206873614586185</v>
      </c>
      <c r="Z2276" t="n">
        <v>0.396197276</v>
      </c>
      <c r="AA2276" t="n">
        <v>0.666144912</v>
      </c>
      <c r="AB2276" t="n">
        <v>0</v>
      </c>
      <c r="AC2276" t="n">
        <v>0</v>
      </c>
      <c r="AD2276" t="n">
        <v>0.85</v>
      </c>
      <c r="AE2276" t="n">
        <v>0.85</v>
      </c>
      <c r="AF2276" t="n">
        <v>0.85</v>
      </c>
      <c r="AG2276" t="n">
        <v>0.85</v>
      </c>
      <c r="AH2276" t="n">
        <v>0.87696157</v>
      </c>
      <c r="AI2276" t="n">
        <v>0.010158004</v>
      </c>
      <c r="AJ2276" t="n">
        <v>0.505988517</v>
      </c>
      <c r="AK2276" t="n">
        <v>0.009551071090518099</v>
      </c>
      <c r="AL2276" t="n">
        <v>0.422111599</v>
      </c>
    </row>
    <row r="2277">
      <c r="A2277" t="inlineStr">
        <is>
          <t>2025-04-05 19:00</t>
        </is>
      </c>
      <c r="B2277" t="n">
        <v>44934.09450119238</v>
      </c>
      <c r="C2277" t="n">
        <v>44499.8352903234</v>
      </c>
      <c r="D2277" t="n">
        <v>0</v>
      </c>
      <c r="E2277" t="n">
        <v>434.2592108689789</v>
      </c>
      <c r="F2277" t="n">
        <v>0</v>
      </c>
      <c r="G2277" t="n">
        <v>0.2128721621906758</v>
      </c>
      <c r="H2277" t="n">
        <v>0.2121226346924583</v>
      </c>
      <c r="I2277" t="n">
        <v>0.2264195007172839</v>
      </c>
      <c r="J2277" t="n">
        <v>95</v>
      </c>
      <c r="K2277" t="n">
        <v>19</v>
      </c>
      <c r="L2277">
        <f>VLOOKUP(J2277,Clustering!$D$3:$E$367,2,FALSE)</f>
        <v/>
      </c>
      <c r="M2277" t="n">
        <v>0.266641616</v>
      </c>
      <c r="N2277" t="n">
        <v>0.330669931</v>
      </c>
      <c r="O2277" t="n">
        <v>0.330669931</v>
      </c>
      <c r="P2277" t="n">
        <v>0.877500751</v>
      </c>
      <c r="Q2277" t="n">
        <v>0.424874682</v>
      </c>
      <c r="R2277" t="n">
        <v>0.2121226346924583</v>
      </c>
      <c r="S2277" t="n">
        <v>0</v>
      </c>
      <c r="T2277" t="n">
        <v>0.230693668</v>
      </c>
      <c r="U2277" t="n">
        <v>0.666411007</v>
      </c>
      <c r="V2277" t="n">
        <v>0.850080767</v>
      </c>
      <c r="W2277" t="n">
        <v>0.010611798</v>
      </c>
      <c r="X2277" t="n">
        <v>0.027398167</v>
      </c>
      <c r="Y2277" t="n">
        <v>0.2264195007172839</v>
      </c>
      <c r="Z2277" t="n">
        <v>0.413633847</v>
      </c>
      <c r="AA2277" t="n">
        <v>0.666411007</v>
      </c>
      <c r="AB2277" t="n">
        <v>0</v>
      </c>
      <c r="AC2277" t="n">
        <v>0</v>
      </c>
      <c r="AD2277" t="n">
        <v>0.85</v>
      </c>
      <c r="AE2277" t="n">
        <v>0.85</v>
      </c>
      <c r="AF2277" t="n">
        <v>0.85</v>
      </c>
      <c r="AG2277" t="n">
        <v>0.85</v>
      </c>
      <c r="AH2277" t="n">
        <v>0.877500751</v>
      </c>
      <c r="AI2277" t="n">
        <v>0.010611798</v>
      </c>
      <c r="AJ2277" t="n">
        <v>0.524523607</v>
      </c>
      <c r="AK2277" t="n">
        <v>0</v>
      </c>
      <c r="AL2277" t="n">
        <v>0.391852982</v>
      </c>
    </row>
    <row r="2278">
      <c r="A2278" t="inlineStr">
        <is>
          <t>2025-04-05 20:00</t>
        </is>
      </c>
      <c r="B2278" t="n">
        <v>44200.90188415266</v>
      </c>
      <c r="C2278" t="n">
        <v>43778.3780507151</v>
      </c>
      <c r="D2278" t="n">
        <v>0</v>
      </c>
      <c r="E2278" t="n">
        <v>422.5238334375506</v>
      </c>
      <c r="F2278" t="n">
        <v>0</v>
      </c>
      <c r="G2278" t="n">
        <v>0.2071195261948777</v>
      </c>
      <c r="H2278" t="n">
        <v>0.2061762098540297</v>
      </c>
      <c r="I2278" t="n">
        <v>0.2241695021297704</v>
      </c>
      <c r="J2278" t="n">
        <v>95</v>
      </c>
      <c r="K2278" t="n">
        <v>20</v>
      </c>
      <c r="L2278">
        <f>VLOOKUP(J2278,Clustering!$D$3:$E$367,2,FALSE)</f>
        <v/>
      </c>
      <c r="M2278" t="n">
        <v>0.283920477</v>
      </c>
      <c r="N2278" t="n">
        <v>0.339070877</v>
      </c>
      <c r="O2278" t="n">
        <v>0.339070877</v>
      </c>
      <c r="P2278" t="n">
        <v>0.877063303</v>
      </c>
      <c r="Q2278" t="n">
        <v>0.445826788</v>
      </c>
      <c r="R2278" t="n">
        <v>0.2061762098540297</v>
      </c>
      <c r="S2278" t="n">
        <v>0</v>
      </c>
      <c r="T2278" t="n">
        <v>0</v>
      </c>
      <c r="U2278" t="n">
        <v>0.666411007</v>
      </c>
      <c r="V2278" t="n">
        <v>0.850080767</v>
      </c>
      <c r="W2278" t="n">
        <v>0.01071652</v>
      </c>
      <c r="X2278" t="n">
        <v>0.013216158</v>
      </c>
      <c r="Y2278" t="n">
        <v>0.2241695021297704</v>
      </c>
      <c r="Z2278" t="n">
        <v>0.413762371</v>
      </c>
      <c r="AA2278" t="n">
        <v>0.666411007</v>
      </c>
      <c r="AB2278" t="n">
        <v>0</v>
      </c>
      <c r="AC2278" t="n">
        <v>0</v>
      </c>
      <c r="AD2278" t="n">
        <v>0.85</v>
      </c>
      <c r="AE2278" t="n">
        <v>0.85</v>
      </c>
      <c r="AF2278" t="n">
        <v>0.85</v>
      </c>
      <c r="AG2278" t="n">
        <v>0.85</v>
      </c>
      <c r="AH2278" t="n">
        <v>0.877063303</v>
      </c>
      <c r="AI2278" t="n">
        <v>0.01071652</v>
      </c>
      <c r="AJ2278" t="n">
        <v>0.521782348</v>
      </c>
      <c r="AK2278" t="n">
        <v>0</v>
      </c>
      <c r="AL2278" t="n">
        <v>0.343572754</v>
      </c>
    </row>
    <row r="2279">
      <c r="A2279" t="inlineStr">
        <is>
          <t>2025-04-05 21:00</t>
        </is>
      </c>
      <c r="B2279" t="n">
        <v>41876.78196843957</v>
      </c>
      <c r="C2279" t="n">
        <v>41476.92005770317</v>
      </c>
      <c r="D2279" t="n">
        <v>0</v>
      </c>
      <c r="E2279" t="n">
        <v>399.8619107363963</v>
      </c>
      <c r="F2279" t="n">
        <v>0</v>
      </c>
      <c r="G2279" t="n">
        <v>0.1960107405570569</v>
      </c>
      <c r="H2279" t="n">
        <v>0.1949463061895649</v>
      </c>
      <c r="I2279" t="n">
        <v>0.2152498648721275</v>
      </c>
      <c r="J2279" t="n">
        <v>95</v>
      </c>
      <c r="K2279" t="n">
        <v>21</v>
      </c>
      <c r="L2279">
        <f>VLOOKUP(J2279,Clustering!$D$3:$E$367,2,FALSE)</f>
        <v/>
      </c>
      <c r="M2279" t="n">
        <v>0.288516654</v>
      </c>
      <c r="N2279" t="n">
        <v>0.337743686</v>
      </c>
      <c r="O2279" t="n">
        <v>0.337743686</v>
      </c>
      <c r="P2279" t="n">
        <v>0.877643176</v>
      </c>
      <c r="Q2279" t="n">
        <v>0.446878149</v>
      </c>
      <c r="R2279" t="n">
        <v>0.1949463061895649</v>
      </c>
      <c r="S2279" t="n">
        <v>0</v>
      </c>
      <c r="T2279" t="n">
        <v>0</v>
      </c>
      <c r="U2279" t="n">
        <v>0.666411007</v>
      </c>
      <c r="V2279" t="n">
        <v>0.850080767</v>
      </c>
      <c r="W2279" t="n">
        <v>0.010681613</v>
      </c>
      <c r="X2279" t="n">
        <v>0.001332757</v>
      </c>
      <c r="Y2279" t="n">
        <v>0.2152498648721275</v>
      </c>
      <c r="Z2279" t="n">
        <v>0.408205297</v>
      </c>
      <c r="AA2279" t="n">
        <v>0.666411007</v>
      </c>
      <c r="AB2279" t="n">
        <v>0</v>
      </c>
      <c r="AC2279" t="n">
        <v>0</v>
      </c>
      <c r="AD2279" t="n">
        <v>0.85</v>
      </c>
      <c r="AE2279" t="n">
        <v>0.85</v>
      </c>
      <c r="AF2279" t="n">
        <v>0.85</v>
      </c>
      <c r="AG2279" t="n">
        <v>0.85</v>
      </c>
      <c r="AH2279" t="n">
        <v>0.877643176</v>
      </c>
      <c r="AI2279" t="n">
        <v>0.010681613</v>
      </c>
      <c r="AJ2279" t="n">
        <v>0.492189742</v>
      </c>
      <c r="AK2279" t="n">
        <v>0</v>
      </c>
      <c r="AL2279" t="n">
        <v>0.100749311</v>
      </c>
    </row>
    <row r="2280">
      <c r="A2280" t="inlineStr">
        <is>
          <t>2025-04-05 22:00</t>
        </is>
      </c>
      <c r="B2280" t="n">
        <v>38440.28050595372</v>
      </c>
      <c r="C2280" t="n">
        <v>38053.64235511332</v>
      </c>
      <c r="D2280" t="n">
        <v>0</v>
      </c>
      <c r="E2280" t="n">
        <v>386.6381508404045</v>
      </c>
      <c r="F2280" t="n">
        <v>0</v>
      </c>
      <c r="G2280" t="n">
        <v>0.1895285053139238</v>
      </c>
      <c r="H2280" t="n">
        <v>0.1887989886201083</v>
      </c>
      <c r="I2280" t="n">
        <v>0.2027141584559807</v>
      </c>
      <c r="J2280" t="n">
        <v>95</v>
      </c>
      <c r="K2280" t="n">
        <v>22</v>
      </c>
      <c r="L2280">
        <f>VLOOKUP(J2280,Clustering!$D$3:$E$367,2,FALSE)</f>
        <v/>
      </c>
      <c r="M2280" t="n">
        <v>0.278834732</v>
      </c>
      <c r="N2280" t="n">
        <v>0.331924157</v>
      </c>
      <c r="O2280" t="n">
        <v>0.331924157</v>
      </c>
      <c r="P2280" t="n">
        <v>0.878629978</v>
      </c>
      <c r="Q2280" t="n">
        <v>0.450169907</v>
      </c>
      <c r="R2280" t="n">
        <v>0.1887989886201083</v>
      </c>
      <c r="S2280" t="n">
        <v>0</v>
      </c>
      <c r="T2280" t="n">
        <v>0</v>
      </c>
      <c r="U2280" t="n">
        <v>0.666411007</v>
      </c>
      <c r="V2280" t="n">
        <v>0.850080767</v>
      </c>
      <c r="W2280" t="n">
        <v>0.01071652</v>
      </c>
      <c r="X2280" t="n">
        <v>0.001332757</v>
      </c>
      <c r="Y2280" t="n">
        <v>0.2027141584559807</v>
      </c>
      <c r="Z2280" t="n">
        <v>0.363842988</v>
      </c>
      <c r="AA2280" t="n">
        <v>0.666411007</v>
      </c>
      <c r="AB2280" t="n">
        <v>0</v>
      </c>
      <c r="AC2280" t="n">
        <v>0</v>
      </c>
      <c r="AD2280" t="n">
        <v>0.85</v>
      </c>
      <c r="AE2280" t="n">
        <v>0.85</v>
      </c>
      <c r="AF2280" t="n">
        <v>0.85</v>
      </c>
      <c r="AG2280" t="n">
        <v>0.85</v>
      </c>
      <c r="AH2280" t="n">
        <v>0.878629978</v>
      </c>
      <c r="AI2280" t="n">
        <v>0.01071652</v>
      </c>
      <c r="AJ2280" t="n">
        <v>0.4362915</v>
      </c>
      <c r="AK2280" t="n">
        <v>0</v>
      </c>
      <c r="AL2280" t="n">
        <v>0.08154389200000001</v>
      </c>
    </row>
    <row r="2281">
      <c r="A2281" t="inlineStr">
        <is>
          <t>2025-04-05 23:00</t>
        </is>
      </c>
      <c r="B2281" t="n">
        <v>34831.56856395865</v>
      </c>
      <c r="C2281" t="n">
        <v>34469.54642619464</v>
      </c>
      <c r="D2281" t="n">
        <v>0</v>
      </c>
      <c r="E2281" t="n">
        <v>362.0221377640094</v>
      </c>
      <c r="F2281" t="n">
        <v>0</v>
      </c>
      <c r="G2281" t="n">
        <v>0.1774618322372595</v>
      </c>
      <c r="H2281" t="n">
        <v>0.1766248891198119</v>
      </c>
      <c r="I2281" t="n">
        <v>0.1925891648121697</v>
      </c>
      <c r="J2281" t="n">
        <v>95</v>
      </c>
      <c r="K2281" t="n">
        <v>23</v>
      </c>
      <c r="L2281">
        <f>VLOOKUP(J2281,Clustering!$D$3:$E$367,2,FALSE)</f>
        <v/>
      </c>
      <c r="M2281" t="n">
        <v>0.266013818</v>
      </c>
      <c r="N2281" t="n">
        <v>0.329319074</v>
      </c>
      <c r="O2281" t="n">
        <v>0.329319074</v>
      </c>
      <c r="P2281" t="n">
        <v>0.872668474</v>
      </c>
      <c r="Q2281" t="n">
        <v>0.421044727</v>
      </c>
      <c r="R2281" t="n">
        <v>0.1766248891198119</v>
      </c>
      <c r="S2281" t="n">
        <v>0</v>
      </c>
      <c r="T2281" t="n">
        <v>0</v>
      </c>
      <c r="U2281" t="n">
        <v>0.655281982</v>
      </c>
      <c r="V2281" t="n">
        <v>0.850080767</v>
      </c>
      <c r="W2281" t="n">
        <v>0.01197318</v>
      </c>
      <c r="X2281" t="n">
        <v>0.001332757</v>
      </c>
      <c r="Y2281" t="n">
        <v>0.1925891648121697</v>
      </c>
      <c r="Z2281" t="n">
        <v>0.304329619</v>
      </c>
      <c r="AA2281" t="n">
        <v>0.655281982</v>
      </c>
      <c r="AB2281" t="n">
        <v>0</v>
      </c>
      <c r="AC2281" t="n">
        <v>0</v>
      </c>
      <c r="AD2281" t="n">
        <v>0.85</v>
      </c>
      <c r="AE2281" t="n">
        <v>0.85</v>
      </c>
      <c r="AF2281" t="n">
        <v>0.85</v>
      </c>
      <c r="AG2281" t="n">
        <v>0.85</v>
      </c>
      <c r="AH2281" t="n">
        <v>0.872668474</v>
      </c>
      <c r="AI2281" t="n">
        <v>0.01197318</v>
      </c>
      <c r="AJ2281" t="n">
        <v>0.381420082</v>
      </c>
      <c r="AK2281" t="n">
        <v>0</v>
      </c>
      <c r="AL2281" t="n">
        <v>0.039464555</v>
      </c>
    </row>
    <row r="2282">
      <c r="A2282" t="inlineStr">
        <is>
          <t>2025-04-06 00:00</t>
        </is>
      </c>
      <c r="B2282" t="n">
        <v>32337.08813578552</v>
      </c>
      <c r="C2282" t="n">
        <v>31988.85705276458</v>
      </c>
      <c r="D2282" t="n">
        <v>0</v>
      </c>
      <c r="E2282" t="n">
        <v>348.2310830209352</v>
      </c>
      <c r="F2282" t="n">
        <v>0</v>
      </c>
      <c r="G2282" t="n">
        <v>0.1707015112847721</v>
      </c>
      <c r="H2282" t="n">
        <v>0.1686695369711034</v>
      </c>
      <c r="I2282" t="n">
        <v>0.2074284412107709</v>
      </c>
      <c r="J2282" t="n">
        <v>96</v>
      </c>
      <c r="K2282" t="n">
        <v>0</v>
      </c>
      <c r="L2282">
        <f>VLOOKUP(J2282,Clustering!$D$3:$E$367,2,FALSE)</f>
        <v/>
      </c>
      <c r="M2282" t="n">
        <v>0.278765617</v>
      </c>
      <c r="N2282" t="n">
        <v>0.328068793</v>
      </c>
      <c r="O2282" t="n">
        <v>0.328068793</v>
      </c>
      <c r="P2282" t="n">
        <v>0.868060008</v>
      </c>
      <c r="Q2282" t="n">
        <v>0.415262246</v>
      </c>
      <c r="R2282" t="n">
        <v>0.1686695369711034</v>
      </c>
      <c r="S2282" t="n">
        <v>0</v>
      </c>
      <c r="T2282" t="n">
        <v>0</v>
      </c>
      <c r="U2282" t="n">
        <v>0.645624305</v>
      </c>
      <c r="V2282" t="n">
        <v>0.850080767</v>
      </c>
      <c r="W2282" t="n">
        <v>0.013299655</v>
      </c>
      <c r="X2282" t="n">
        <v>0.000799989</v>
      </c>
      <c r="Y2282" t="n">
        <v>0.2074284412107709</v>
      </c>
      <c r="Z2282" t="n">
        <v>0.228916697</v>
      </c>
      <c r="AA2282" t="n">
        <v>0.645624305</v>
      </c>
      <c r="AB2282" t="n">
        <v>0</v>
      </c>
      <c r="AC2282" t="n">
        <v>0</v>
      </c>
      <c r="AD2282" t="n">
        <v>0.85</v>
      </c>
      <c r="AE2282" t="n">
        <v>0.85</v>
      </c>
      <c r="AF2282" t="n">
        <v>0.85</v>
      </c>
      <c r="AG2282" t="n">
        <v>0.85</v>
      </c>
      <c r="AH2282" t="n">
        <v>0.868060008</v>
      </c>
      <c r="AI2282" t="n">
        <v>0.013299655</v>
      </c>
      <c r="AJ2282" t="n">
        <v>0.364607899</v>
      </c>
      <c r="AK2282" t="n">
        <v>0</v>
      </c>
      <c r="AL2282" t="n">
        <v>0.048952353</v>
      </c>
    </row>
    <row r="2283">
      <c r="A2283" t="inlineStr">
        <is>
          <t>2025-04-06 01:00</t>
        </is>
      </c>
      <c r="B2283" t="n">
        <v>31796.91746247878</v>
      </c>
      <c r="C2283" t="n">
        <v>31449.28799242928</v>
      </c>
      <c r="D2283" t="n">
        <v>0</v>
      </c>
      <c r="E2283" t="n">
        <v>347.6294700495039</v>
      </c>
      <c r="F2283" t="n">
        <v>0</v>
      </c>
      <c r="G2283" t="n">
        <v>0.1704066029654431</v>
      </c>
      <c r="H2283" t="n">
        <v>0.1681271265973278</v>
      </c>
      <c r="I2283" t="n">
        <v>0.2116070100161532</v>
      </c>
      <c r="J2283" t="n">
        <v>96</v>
      </c>
      <c r="K2283" t="n">
        <v>1</v>
      </c>
      <c r="L2283">
        <f>VLOOKUP(J2283,Clustering!$D$3:$E$367,2,FALSE)</f>
        <v/>
      </c>
      <c r="M2283" t="n">
        <v>0.271255072</v>
      </c>
      <c r="N2283" t="n">
        <v>0.317362516</v>
      </c>
      <c r="O2283" t="n">
        <v>0.317362516</v>
      </c>
      <c r="P2283" t="n">
        <v>0.877256594</v>
      </c>
      <c r="Q2283" t="n">
        <v>0.38000413</v>
      </c>
      <c r="R2283" t="n">
        <v>0.1681271265973278</v>
      </c>
      <c r="S2283" t="n">
        <v>0</v>
      </c>
      <c r="T2283" t="n">
        <v>0</v>
      </c>
      <c r="U2283" t="n">
        <v>0.645624305</v>
      </c>
      <c r="V2283" t="n">
        <v>0.850080767</v>
      </c>
      <c r="W2283" t="n">
        <v>0.01235716</v>
      </c>
      <c r="X2283" t="n">
        <v>0.000799989</v>
      </c>
      <c r="Y2283" t="n">
        <v>0.2116070100161532</v>
      </c>
      <c r="Z2283" t="n">
        <v>0.224804989</v>
      </c>
      <c r="AA2283" t="n">
        <v>0.645624305</v>
      </c>
      <c r="AB2283" t="n">
        <v>0</v>
      </c>
      <c r="AC2283" t="n">
        <v>0</v>
      </c>
      <c r="AD2283" t="n">
        <v>0.85</v>
      </c>
      <c r="AE2283" t="n">
        <v>0.85</v>
      </c>
      <c r="AF2283" t="n">
        <v>0.85</v>
      </c>
      <c r="AG2283" t="n">
        <v>0.85</v>
      </c>
      <c r="AH2283" t="n">
        <v>0.877256594</v>
      </c>
      <c r="AI2283" t="n">
        <v>0.01235716</v>
      </c>
      <c r="AJ2283" t="n">
        <v>0.360193152</v>
      </c>
      <c r="AK2283" t="n">
        <v>0</v>
      </c>
      <c r="AL2283" t="n">
        <v>0</v>
      </c>
    </row>
    <row r="2284">
      <c r="A2284" t="inlineStr">
        <is>
          <t>2025-04-06 02:00</t>
        </is>
      </c>
      <c r="B2284" t="n">
        <v>31746.24465564361</v>
      </c>
      <c r="C2284" t="n">
        <v>31397.71786774117</v>
      </c>
      <c r="D2284" t="n">
        <v>0</v>
      </c>
      <c r="E2284" t="n">
        <v>348.5267879024428</v>
      </c>
      <c r="F2284" t="n">
        <v>0</v>
      </c>
      <c r="G2284" t="n">
        <v>0.1708464646580602</v>
      </c>
      <c r="H2284" t="n">
        <v>0.1687498940635145</v>
      </c>
      <c r="I2284" t="n">
        <v>0.2087409403868204</v>
      </c>
      <c r="J2284" t="n">
        <v>96</v>
      </c>
      <c r="K2284" t="n">
        <v>2</v>
      </c>
      <c r="L2284">
        <f>VLOOKUP(J2284,Clustering!$D$3:$E$367,2,FALSE)</f>
        <v/>
      </c>
      <c r="M2284" t="n">
        <v>0.261095102</v>
      </c>
      <c r="N2284" t="n">
        <v>0.305609079</v>
      </c>
      <c r="O2284" t="n">
        <v>0.305609079</v>
      </c>
      <c r="P2284" t="n">
        <v>0.876442736</v>
      </c>
      <c r="Q2284" t="n">
        <v>0.345522019</v>
      </c>
      <c r="R2284" t="n">
        <v>0.1687498940635145</v>
      </c>
      <c r="S2284" t="n">
        <v>0</v>
      </c>
      <c r="T2284" t="n">
        <v>0</v>
      </c>
      <c r="U2284" t="n">
        <v>0.645624305</v>
      </c>
      <c r="V2284" t="n">
        <v>0.850080767</v>
      </c>
      <c r="W2284" t="n">
        <v>0.012461881</v>
      </c>
      <c r="X2284" t="n">
        <v>0.000799989</v>
      </c>
      <c r="Y2284" t="n">
        <v>0.2087409403868204</v>
      </c>
      <c r="Z2284" t="n">
        <v>0.219593981</v>
      </c>
      <c r="AA2284" t="n">
        <v>0.645624305</v>
      </c>
      <c r="AB2284" t="n">
        <v>0</v>
      </c>
      <c r="AC2284" t="n">
        <v>0</v>
      </c>
      <c r="AD2284" t="n">
        <v>0.85</v>
      </c>
      <c r="AE2284" t="n">
        <v>0.85</v>
      </c>
      <c r="AF2284" t="n">
        <v>0.85</v>
      </c>
      <c r="AG2284" t="n">
        <v>0.85</v>
      </c>
      <c r="AH2284" t="n">
        <v>0.876442736</v>
      </c>
      <c r="AI2284" t="n">
        <v>0.012461881</v>
      </c>
      <c r="AJ2284" t="n">
        <v>0.355068911</v>
      </c>
      <c r="AK2284" t="n">
        <v>0</v>
      </c>
      <c r="AL2284" t="n">
        <v>0.007696911</v>
      </c>
    </row>
    <row r="2285">
      <c r="A2285" t="inlineStr">
        <is>
          <t>2025-04-06 03:00</t>
        </is>
      </c>
      <c r="B2285" t="n">
        <v>31823.37604410662</v>
      </c>
      <c r="C2285" t="n">
        <v>31471.17470062419</v>
      </c>
      <c r="D2285" t="n">
        <v>0</v>
      </c>
      <c r="E2285" t="n">
        <v>352.2013434824449</v>
      </c>
      <c r="F2285" t="n">
        <v>0</v>
      </c>
      <c r="G2285" t="n">
        <v>0.1726477173933553</v>
      </c>
      <c r="H2285" t="n">
        <v>0.17079899992</v>
      </c>
      <c r="I2285" t="n">
        <v>0.2060623706397805</v>
      </c>
      <c r="J2285" t="n">
        <v>96</v>
      </c>
      <c r="K2285" t="n">
        <v>3</v>
      </c>
      <c r="L2285">
        <f>VLOOKUP(J2285,Clustering!$D$3:$E$367,2,FALSE)</f>
        <v/>
      </c>
      <c r="M2285" t="n">
        <v>0.253480884</v>
      </c>
      <c r="N2285" t="n">
        <v>0.298081752</v>
      </c>
      <c r="O2285" t="n">
        <v>0.298081752</v>
      </c>
      <c r="P2285" t="n">
        <v>0.875913729</v>
      </c>
      <c r="Q2285" t="n">
        <v>0.334219897</v>
      </c>
      <c r="R2285" t="n">
        <v>0.17079899992</v>
      </c>
      <c r="S2285" t="n">
        <v>0</v>
      </c>
      <c r="T2285" t="n">
        <v>0</v>
      </c>
      <c r="U2285" t="n">
        <v>0.645624305</v>
      </c>
      <c r="V2285" t="n">
        <v>0.850080767</v>
      </c>
      <c r="W2285" t="n">
        <v>0.013439284</v>
      </c>
      <c r="X2285" t="n">
        <v>0.000799989</v>
      </c>
      <c r="Y2285" t="n">
        <v>0.2060623706397805</v>
      </c>
      <c r="Z2285" t="n">
        <v>0.21761503</v>
      </c>
      <c r="AA2285" t="n">
        <v>0.645624305</v>
      </c>
      <c r="AB2285" t="n">
        <v>0</v>
      </c>
      <c r="AC2285" t="n">
        <v>0</v>
      </c>
      <c r="AD2285" t="n">
        <v>0.85</v>
      </c>
      <c r="AE2285" t="n">
        <v>0.85</v>
      </c>
      <c r="AF2285" t="n">
        <v>0.85</v>
      </c>
      <c r="AG2285" t="n">
        <v>0.85</v>
      </c>
      <c r="AH2285" t="n">
        <v>0.875913729</v>
      </c>
      <c r="AI2285" t="n">
        <v>0.013439284</v>
      </c>
      <c r="AJ2285" t="n">
        <v>0.354702869</v>
      </c>
      <c r="AK2285" t="n">
        <v>0</v>
      </c>
      <c r="AL2285" t="n">
        <v>0</v>
      </c>
    </row>
    <row r="2286">
      <c r="A2286" t="inlineStr">
        <is>
          <t>2025-04-06 04:00</t>
        </is>
      </c>
      <c r="B2286" t="n">
        <v>32136.80437534596</v>
      </c>
      <c r="C2286" t="n">
        <v>31777.56108440353</v>
      </c>
      <c r="D2286" t="n">
        <v>0</v>
      </c>
      <c r="E2286" t="n">
        <v>359.2432909424206</v>
      </c>
      <c r="F2286" t="n">
        <v>0</v>
      </c>
      <c r="G2286" t="n">
        <v>0.1760996524227552</v>
      </c>
      <c r="H2286" t="n">
        <v>0.1748168545405599</v>
      </c>
      <c r="I2286" t="n">
        <v>0.1992855891797696</v>
      </c>
      <c r="J2286" t="n">
        <v>96</v>
      </c>
      <c r="K2286" t="n">
        <v>4</v>
      </c>
      <c r="L2286">
        <f>VLOOKUP(J2286,Clustering!$D$3:$E$367,2,FALSE)</f>
        <v/>
      </c>
      <c r="M2286" t="n">
        <v>0.245169752</v>
      </c>
      <c r="N2286" t="n">
        <v>0.29515917</v>
      </c>
      <c r="O2286" t="n">
        <v>0.29515917</v>
      </c>
      <c r="P2286" t="n">
        <v>0.877063303</v>
      </c>
      <c r="Q2286" t="n">
        <v>0.327686444</v>
      </c>
      <c r="R2286" t="n">
        <v>0.1748168545405599</v>
      </c>
      <c r="S2286" t="n">
        <v>0</v>
      </c>
      <c r="T2286" t="n">
        <v>0</v>
      </c>
      <c r="U2286" t="n">
        <v>0.645624305</v>
      </c>
      <c r="V2286" t="n">
        <v>0.850080767</v>
      </c>
      <c r="W2286" t="n">
        <v>0.013578913</v>
      </c>
      <c r="X2286" t="n">
        <v>0.000799989</v>
      </c>
      <c r="Y2286" t="n">
        <v>0.1992855891797696</v>
      </c>
      <c r="Z2286" t="n">
        <v>0.22054158</v>
      </c>
      <c r="AA2286" t="n">
        <v>0.645624305</v>
      </c>
      <c r="AB2286" t="n">
        <v>0</v>
      </c>
      <c r="AC2286" t="n">
        <v>0</v>
      </c>
      <c r="AD2286" t="n">
        <v>0.85</v>
      </c>
      <c r="AE2286" t="n">
        <v>0.85</v>
      </c>
      <c r="AF2286" t="n">
        <v>0.85</v>
      </c>
      <c r="AG2286" t="n">
        <v>0.85</v>
      </c>
      <c r="AH2286" t="n">
        <v>0.877063303</v>
      </c>
      <c r="AI2286" t="n">
        <v>0.013578913</v>
      </c>
      <c r="AJ2286" t="n">
        <v>0.360684503</v>
      </c>
      <c r="AK2286" t="n">
        <v>0</v>
      </c>
      <c r="AL2286" t="n">
        <v>0</v>
      </c>
    </row>
    <row r="2287">
      <c r="A2287" t="inlineStr">
        <is>
          <t>2025-04-06 05:00</t>
        </is>
      </c>
      <c r="B2287" t="n">
        <v>34341.59444594743</v>
      </c>
      <c r="C2287" t="n">
        <v>33991.83670384757</v>
      </c>
      <c r="D2287" t="n">
        <v>0</v>
      </c>
      <c r="E2287" t="n">
        <v>349.7577420998627</v>
      </c>
      <c r="F2287" t="n">
        <v>0</v>
      </c>
      <c r="G2287" t="n">
        <v>0.171449873578364</v>
      </c>
      <c r="H2287" t="n">
        <v>0.1706181964620749</v>
      </c>
      <c r="I2287" t="n">
        <v>0.1864820257889188</v>
      </c>
      <c r="J2287" t="n">
        <v>96</v>
      </c>
      <c r="K2287" t="n">
        <v>5</v>
      </c>
      <c r="L2287">
        <f>VLOOKUP(J2287,Clustering!$D$3:$E$367,2,FALSE)</f>
        <v/>
      </c>
      <c r="M2287" t="n">
        <v>0.243194202</v>
      </c>
      <c r="N2287" t="n">
        <v>0.295417509</v>
      </c>
      <c r="O2287" t="n">
        <v>0.295417509</v>
      </c>
      <c r="P2287" t="n">
        <v>0.879250544</v>
      </c>
      <c r="Q2287" t="n">
        <v>0.323243196</v>
      </c>
      <c r="R2287" t="n">
        <v>0.1706181964620749</v>
      </c>
      <c r="S2287" t="n">
        <v>0</v>
      </c>
      <c r="T2287" t="n">
        <v>0</v>
      </c>
      <c r="U2287" t="n">
        <v>0.645624305</v>
      </c>
      <c r="V2287" t="n">
        <v>0.850080767</v>
      </c>
      <c r="W2287" t="n">
        <v>0.013718542</v>
      </c>
      <c r="X2287" t="n">
        <v>0.000799989</v>
      </c>
      <c r="Y2287" t="n">
        <v>0.1864820257889188</v>
      </c>
      <c r="Z2287" t="n">
        <v>0.249028039</v>
      </c>
      <c r="AA2287" t="n">
        <v>0.645624305</v>
      </c>
      <c r="AB2287" t="n">
        <v>0</v>
      </c>
      <c r="AC2287" t="n">
        <v>0</v>
      </c>
      <c r="AD2287" t="n">
        <v>0.85</v>
      </c>
      <c r="AE2287" t="n">
        <v>0.85</v>
      </c>
      <c r="AF2287" t="n">
        <v>0.85</v>
      </c>
      <c r="AG2287" t="n">
        <v>0.85</v>
      </c>
      <c r="AH2287" t="n">
        <v>0.879250544</v>
      </c>
      <c r="AI2287" t="n">
        <v>0.013718542</v>
      </c>
      <c r="AJ2287" t="n">
        <v>0.388127095</v>
      </c>
      <c r="AK2287" t="n">
        <v>0</v>
      </c>
      <c r="AL2287" t="n">
        <v>0</v>
      </c>
    </row>
    <row r="2288">
      <c r="A2288" t="inlineStr">
        <is>
          <t>2025-04-06 06:00</t>
        </is>
      </c>
      <c r="B2288" t="n">
        <v>36272.76001446122</v>
      </c>
      <c r="C2288" t="n">
        <v>35537.14633221392</v>
      </c>
      <c r="D2288" t="n">
        <v>418.7587832547941</v>
      </c>
      <c r="E2288" t="n">
        <v>316.8548989924944</v>
      </c>
      <c r="F2288" t="n">
        <v>0.0189119920178297</v>
      </c>
      <c r="G2288" t="n">
        <v>0.1553210289178894</v>
      </c>
      <c r="H2288" t="n">
        <v>0.1542253496101906</v>
      </c>
      <c r="I2288" t="n">
        <v>0.1751248900614695</v>
      </c>
      <c r="J2288" t="n">
        <v>96</v>
      </c>
      <c r="K2288" t="n">
        <v>6</v>
      </c>
      <c r="L2288">
        <f>VLOOKUP(J2288,Clustering!$D$3:$E$367,2,FALSE)</f>
        <v/>
      </c>
      <c r="M2288" t="n">
        <v>0.254160519</v>
      </c>
      <c r="N2288" t="n">
        <v>0.298257265</v>
      </c>
      <c r="O2288" t="n">
        <v>0.298257265</v>
      </c>
      <c r="P2288" t="n">
        <v>0.88123432</v>
      </c>
      <c r="Q2288" t="n">
        <v>0.356110718</v>
      </c>
      <c r="R2288" t="n">
        <v>0.1542253496101906</v>
      </c>
      <c r="S2288" t="n">
        <v>0.0189119920178297</v>
      </c>
      <c r="T2288" t="n">
        <v>0</v>
      </c>
      <c r="U2288" t="n">
        <v>0.6501009599999999</v>
      </c>
      <c r="V2288" t="n">
        <v>0.850080767</v>
      </c>
      <c r="W2288" t="n">
        <v>0.013404377</v>
      </c>
      <c r="X2288" t="n">
        <v>0.00083936</v>
      </c>
      <c r="Y2288" t="n">
        <v>0.1751248900614695</v>
      </c>
      <c r="Z2288" t="n">
        <v>0.303165531</v>
      </c>
      <c r="AA2288" t="n">
        <v>0.6501009599999999</v>
      </c>
      <c r="AB2288" t="n">
        <v>0</v>
      </c>
      <c r="AC2288" t="n">
        <v>0</v>
      </c>
      <c r="AD2288" t="n">
        <v>0.85</v>
      </c>
      <c r="AE2288" t="n">
        <v>0.85</v>
      </c>
      <c r="AF2288" t="n">
        <v>0.85</v>
      </c>
      <c r="AG2288" t="n">
        <v>0.85</v>
      </c>
      <c r="AH2288" t="n">
        <v>0.88123432</v>
      </c>
      <c r="AI2288" t="n">
        <v>0.013404377</v>
      </c>
      <c r="AJ2288" t="n">
        <v>0.415102338</v>
      </c>
      <c r="AK2288" t="n">
        <v>0.0132383944124807</v>
      </c>
      <c r="AL2288" t="n">
        <v>0</v>
      </c>
    </row>
    <row r="2289">
      <c r="A2289" t="inlineStr">
        <is>
          <t>2025-04-06 07:00</t>
        </is>
      </c>
      <c r="B2289" t="n">
        <v>36867.90111279907</v>
      </c>
      <c r="C2289" t="n">
        <v>34314.47077941738</v>
      </c>
      <c r="D2289" t="n">
        <v>2282.633301147494</v>
      </c>
      <c r="E2289" t="n">
        <v>270.797032234198</v>
      </c>
      <c r="F2289" t="n">
        <v>0.1030883279280792</v>
      </c>
      <c r="G2289" t="n">
        <v>0.1327436432520578</v>
      </c>
      <c r="H2289" t="n">
        <v>0.1313235782729993</v>
      </c>
      <c r="I2289" t="n">
        <v>0.1584106148399405</v>
      </c>
      <c r="J2289" t="n">
        <v>96</v>
      </c>
      <c r="K2289" t="n">
        <v>7</v>
      </c>
      <c r="L2289">
        <f>VLOOKUP(J2289,Clustering!$D$3:$E$367,2,FALSE)</f>
        <v/>
      </c>
      <c r="M2289" t="n">
        <v>0.263825162</v>
      </c>
      <c r="N2289" t="n">
        <v>0.306352543</v>
      </c>
      <c r="O2289" t="n">
        <v>0.306352543</v>
      </c>
      <c r="P2289" t="n">
        <v>0.882109217</v>
      </c>
      <c r="Q2289" t="n">
        <v>0.396963572</v>
      </c>
      <c r="R2289" t="n">
        <v>0.1313235782729993</v>
      </c>
      <c r="S2289" t="n">
        <v>0.1030883279280792</v>
      </c>
      <c r="T2289" t="n">
        <v>0</v>
      </c>
      <c r="U2289" t="n">
        <v>0.65669072</v>
      </c>
      <c r="V2289" t="n">
        <v>0.850080767</v>
      </c>
      <c r="W2289" t="n">
        <v>0.012671325</v>
      </c>
      <c r="X2289" t="n">
        <v>0.001088153</v>
      </c>
      <c r="Y2289" t="n">
        <v>0.1584106148399405</v>
      </c>
      <c r="Z2289" t="n">
        <v>0.289997108</v>
      </c>
      <c r="AA2289" t="n">
        <v>0.65669072</v>
      </c>
      <c r="AB2289" t="n">
        <v>0</v>
      </c>
      <c r="AC2289" t="n">
        <v>0</v>
      </c>
      <c r="AD2289" t="n">
        <v>0.85</v>
      </c>
      <c r="AE2289" t="n">
        <v>0.85</v>
      </c>
      <c r="AF2289" t="n">
        <v>0.85</v>
      </c>
      <c r="AG2289" t="n">
        <v>0.85</v>
      </c>
      <c r="AH2289" t="n">
        <v>0.882109217</v>
      </c>
      <c r="AI2289" t="n">
        <v>0.012671325</v>
      </c>
      <c r="AJ2289" t="n">
        <v>0.400541122</v>
      </c>
      <c r="AK2289" t="n">
        <v>0.0721618295496554</v>
      </c>
      <c r="AL2289" t="n">
        <v>0.009665585000000001</v>
      </c>
    </row>
    <row r="2290">
      <c r="A2290" t="inlineStr">
        <is>
          <t>2025-04-06 08:00</t>
        </is>
      </c>
      <c r="B2290" t="n">
        <v>38905.71846791457</v>
      </c>
      <c r="C2290" t="n">
        <v>33887.99814966387</v>
      </c>
      <c r="D2290" t="n">
        <v>4765.853359045054</v>
      </c>
      <c r="E2290" t="n">
        <v>251.8669592056494</v>
      </c>
      <c r="F2290" t="n">
        <v>0.2152355587239496</v>
      </c>
      <c r="G2290" t="n">
        <v>0.1234641956890438</v>
      </c>
      <c r="H2290" t="n">
        <v>0.12214278046502</v>
      </c>
      <c r="I2290" t="n">
        <v>0.1473481217846657</v>
      </c>
      <c r="J2290" t="n">
        <v>96</v>
      </c>
      <c r="K2290" t="n">
        <v>8</v>
      </c>
      <c r="L2290">
        <f>VLOOKUP(J2290,Clustering!$D$3:$E$367,2,FALSE)</f>
        <v/>
      </c>
      <c r="M2290" t="n">
        <v>0.264406884</v>
      </c>
      <c r="N2290" t="n">
        <v>0.302546481</v>
      </c>
      <c r="O2290" t="n">
        <v>0.302546481</v>
      </c>
      <c r="P2290" t="n">
        <v>0.884418536</v>
      </c>
      <c r="Q2290" t="n">
        <v>0.42632656</v>
      </c>
      <c r="R2290" t="n">
        <v>0.12214278046502</v>
      </c>
      <c r="S2290" t="n">
        <v>0.2152355587239496</v>
      </c>
      <c r="T2290" t="n">
        <v>0</v>
      </c>
      <c r="U2290" t="n">
        <v>0.65669072</v>
      </c>
      <c r="V2290" t="n">
        <v>0.850080767</v>
      </c>
      <c r="W2290" t="n">
        <v>0.012182623</v>
      </c>
      <c r="X2290" t="n">
        <v>0.001022814</v>
      </c>
      <c r="Y2290" t="n">
        <v>0.1473481217846657</v>
      </c>
      <c r="Z2290" t="n">
        <v>0.283721038</v>
      </c>
      <c r="AA2290" t="n">
        <v>0.65669072</v>
      </c>
      <c r="AB2290" t="n">
        <v>0</v>
      </c>
      <c r="AC2290" t="n">
        <v>0</v>
      </c>
      <c r="AD2290" t="n">
        <v>0.85</v>
      </c>
      <c r="AE2290" t="n">
        <v>0.85</v>
      </c>
      <c r="AF2290" t="n">
        <v>0.85</v>
      </c>
      <c r="AG2290" t="n">
        <v>0.85</v>
      </c>
      <c r="AH2290" t="n">
        <v>0.884418536</v>
      </c>
      <c r="AI2290" t="n">
        <v>0.012182623</v>
      </c>
      <c r="AJ2290" t="n">
        <v>0.392263339</v>
      </c>
      <c r="AK2290" t="n">
        <v>0.1506648911067647</v>
      </c>
      <c r="AL2290" t="n">
        <v>0.029612509</v>
      </c>
    </row>
    <row r="2291">
      <c r="A2291" t="inlineStr">
        <is>
          <t>2025-04-06 09:00</t>
        </is>
      </c>
      <c r="B2291" t="n">
        <v>40362.73539363989</v>
      </c>
      <c r="C2291" t="n">
        <v>32700.10289118514</v>
      </c>
      <c r="D2291" t="n">
        <v>7415.030202983819</v>
      </c>
      <c r="E2291" t="n">
        <v>247.6022994709197</v>
      </c>
      <c r="F2291" t="n">
        <v>0.3348777330014145</v>
      </c>
      <c r="G2291" t="n">
        <v>0.1213736762112351</v>
      </c>
      <c r="H2291" t="n">
        <v>0.1206360849823101</v>
      </c>
      <c r="I2291" t="n">
        <v>0.1347052725786373</v>
      </c>
      <c r="J2291" t="n">
        <v>96</v>
      </c>
      <c r="K2291" t="n">
        <v>9</v>
      </c>
      <c r="L2291">
        <f>VLOOKUP(J2291,Clustering!$D$3:$E$367,2,FALSE)</f>
        <v/>
      </c>
      <c r="M2291" t="n">
        <v>0.259108033</v>
      </c>
      <c r="N2291" t="n">
        <v>0.300949118</v>
      </c>
      <c r="O2291" t="n">
        <v>0.300949118</v>
      </c>
      <c r="P2291" t="n">
        <v>0.885415511</v>
      </c>
      <c r="Q2291" t="n">
        <v>0.451083589</v>
      </c>
      <c r="R2291" t="n">
        <v>0.1206360849823101</v>
      </c>
      <c r="S2291" t="n">
        <v>0.3348777330014145</v>
      </c>
      <c r="T2291" t="n">
        <v>0.380610549</v>
      </c>
      <c r="U2291" t="n">
        <v>0.656424625</v>
      </c>
      <c r="V2291" t="n">
        <v>0.850080767</v>
      </c>
      <c r="W2291" t="n">
        <v>0.011659015</v>
      </c>
      <c r="X2291" t="n">
        <v>0.000799989</v>
      </c>
      <c r="Y2291" t="n">
        <v>0.1347052725786373</v>
      </c>
      <c r="Z2291" t="n">
        <v>0.260725812</v>
      </c>
      <c r="AA2291" t="n">
        <v>0.656424625</v>
      </c>
      <c r="AB2291" t="n">
        <v>0</v>
      </c>
      <c r="AC2291" t="n">
        <v>0</v>
      </c>
      <c r="AD2291" t="n">
        <v>0.85</v>
      </c>
      <c r="AE2291" t="n">
        <v>0.85</v>
      </c>
      <c r="AF2291" t="n">
        <v>0.85</v>
      </c>
      <c r="AG2291" t="n">
        <v>0.85</v>
      </c>
      <c r="AH2291" t="n">
        <v>0.885415511</v>
      </c>
      <c r="AI2291" t="n">
        <v>0.011659015</v>
      </c>
      <c r="AJ2291" t="n">
        <v>0.375276429</v>
      </c>
      <c r="AK2291" t="n">
        <v>0.2344144131009901</v>
      </c>
      <c r="AL2291" t="n">
        <v>0</v>
      </c>
    </row>
    <row r="2292">
      <c r="A2292" t="inlineStr">
        <is>
          <t>2025-04-06 10:00</t>
        </is>
      </c>
      <c r="B2292" t="n">
        <v>40493.4698011924</v>
      </c>
      <c r="C2292" t="n">
        <v>31006.34588623656</v>
      </c>
      <c r="D2292" t="n">
        <v>9241.301565850206</v>
      </c>
      <c r="E2292" t="n">
        <v>245.8223491056445</v>
      </c>
      <c r="F2292" t="n">
        <v>0.4173558345195983</v>
      </c>
      <c r="G2292" t="n">
        <v>0.1205011515223747</v>
      </c>
      <c r="H2292" t="n">
        <v>0.1203347458857681</v>
      </c>
      <c r="I2292" t="n">
        <v>0.1235088510360104</v>
      </c>
      <c r="J2292" t="n">
        <v>96</v>
      </c>
      <c r="K2292" t="n">
        <v>10</v>
      </c>
      <c r="L2292">
        <f>VLOOKUP(J2292,Clustering!$D$3:$E$367,2,FALSE)</f>
        <v/>
      </c>
      <c r="M2292" t="n">
        <v>0.261463718</v>
      </c>
      <c r="N2292" t="n">
        <v>0.297210105</v>
      </c>
      <c r="O2292" t="n">
        <v>0.297210105</v>
      </c>
      <c r="P2292" t="n">
        <v>0.886412486</v>
      </c>
      <c r="Q2292" t="n">
        <v>0.446302404</v>
      </c>
      <c r="R2292" t="n">
        <v>0.1203347458857681</v>
      </c>
      <c r="S2292" t="n">
        <v>0.4173558345195983</v>
      </c>
      <c r="T2292" t="n">
        <v>0.648707874</v>
      </c>
      <c r="U2292" t="n">
        <v>0.656878551</v>
      </c>
      <c r="V2292" t="n">
        <v>0.850080767</v>
      </c>
      <c r="W2292" t="n">
        <v>0.011484479</v>
      </c>
      <c r="X2292" t="n">
        <v>0.000799989</v>
      </c>
      <c r="Y2292" t="n">
        <v>0.1235088510360104</v>
      </c>
      <c r="Z2292" t="n">
        <v>0.274762824</v>
      </c>
      <c r="AA2292" t="n">
        <v>0.656878551</v>
      </c>
      <c r="AB2292" t="n">
        <v>0</v>
      </c>
      <c r="AC2292" t="n">
        <v>0</v>
      </c>
      <c r="AD2292" t="n">
        <v>0.85</v>
      </c>
      <c r="AE2292" t="n">
        <v>0.85</v>
      </c>
      <c r="AF2292" t="n">
        <v>0.85</v>
      </c>
      <c r="AG2292" t="n">
        <v>0.85</v>
      </c>
      <c r="AH2292" t="n">
        <v>0.886412486</v>
      </c>
      <c r="AI2292" t="n">
        <v>0.011484479</v>
      </c>
      <c r="AJ2292" t="n">
        <v>0.378251362</v>
      </c>
      <c r="AK2292" t="n">
        <v>0.2921490841637187</v>
      </c>
      <c r="AL2292" t="n">
        <v>0</v>
      </c>
    </row>
    <row r="2293">
      <c r="A2293" t="inlineStr">
        <is>
          <t>2025-04-06 11:00</t>
        </is>
      </c>
      <c r="B2293" t="n">
        <v>40150.48633139234</v>
      </c>
      <c r="C2293" t="n">
        <v>29478.23576399712</v>
      </c>
      <c r="D2293" t="n">
        <v>10408.50142385316</v>
      </c>
      <c r="E2293" t="n">
        <v>263.7491435420592</v>
      </c>
      <c r="F2293" t="n">
        <v>0.4700689363826649</v>
      </c>
      <c r="G2293" t="n">
        <v>0.1292887958539505</v>
      </c>
      <c r="H2293" t="n">
        <v>0.1296159900592614</v>
      </c>
      <c r="I2293" t="n">
        <v>0.1233749225486584</v>
      </c>
      <c r="J2293" t="n">
        <v>96</v>
      </c>
      <c r="K2293" t="n">
        <v>11</v>
      </c>
      <c r="L2293">
        <f>VLOOKUP(J2293,Clustering!$D$3:$E$367,2,FALSE)</f>
        <v/>
      </c>
      <c r="M2293" t="n">
        <v>0.254730722</v>
      </c>
      <c r="N2293" t="n">
        <v>0.283105981</v>
      </c>
      <c r="O2293" t="n">
        <v>0.283105981</v>
      </c>
      <c r="P2293" t="n">
        <v>0.888091067</v>
      </c>
      <c r="Q2293" t="n">
        <v>0.412759007</v>
      </c>
      <c r="R2293" t="n">
        <v>0.1296159900592614</v>
      </c>
      <c r="S2293" t="n">
        <v>0.4700689363826649</v>
      </c>
      <c r="T2293" t="n">
        <v>0.6914765</v>
      </c>
      <c r="U2293" t="n">
        <v>0.656878551</v>
      </c>
      <c r="V2293" t="n">
        <v>0.850080767</v>
      </c>
      <c r="W2293" t="n">
        <v>0.011379757</v>
      </c>
      <c r="X2293" t="n">
        <v>0.000799989</v>
      </c>
      <c r="Y2293" t="n">
        <v>0.1233749225486584</v>
      </c>
      <c r="Z2293" t="n">
        <v>0.296947402</v>
      </c>
      <c r="AA2293" t="n">
        <v>0.656878551</v>
      </c>
      <c r="AB2293" t="n">
        <v>0</v>
      </c>
      <c r="AC2293" t="n">
        <v>0</v>
      </c>
      <c r="AD2293" t="n">
        <v>0.85</v>
      </c>
      <c r="AE2293" t="n">
        <v>0.85</v>
      </c>
      <c r="AF2293" t="n">
        <v>0.85</v>
      </c>
      <c r="AG2293" t="n">
        <v>0.85</v>
      </c>
      <c r="AH2293" t="n">
        <v>0.888091067</v>
      </c>
      <c r="AI2293" t="n">
        <v>0.011379757</v>
      </c>
      <c r="AJ2293" t="n">
        <v>0.383757177</v>
      </c>
      <c r="AK2293" t="n">
        <v>0.3290482554678654</v>
      </c>
      <c r="AL2293" t="n">
        <v>0.009236293</v>
      </c>
    </row>
    <row r="2294">
      <c r="A2294" t="inlineStr">
        <is>
          <t>2025-04-06 12:00</t>
        </is>
      </c>
      <c r="B2294" t="n">
        <v>39517.93401365905</v>
      </c>
      <c r="C2294" t="n">
        <v>28316.81274050608</v>
      </c>
      <c r="D2294" t="n">
        <v>10907.16916887257</v>
      </c>
      <c r="E2294" t="n">
        <v>293.9521042804098</v>
      </c>
      <c r="F2294" t="n">
        <v>0.4925897784293809</v>
      </c>
      <c r="G2294" t="n">
        <v>0.1440941687649067</v>
      </c>
      <c r="H2294" t="n">
        <v>0.1447633019787721</v>
      </c>
      <c r="I2294" t="n">
        <v>0.1319999171341269</v>
      </c>
      <c r="J2294" t="n">
        <v>96</v>
      </c>
      <c r="K2294" t="n">
        <v>12</v>
      </c>
      <c r="L2294">
        <f>VLOOKUP(J2294,Clustering!$D$3:$E$367,2,FALSE)</f>
        <v/>
      </c>
      <c r="M2294" t="n">
        <v>0.249788968</v>
      </c>
      <c r="N2294" t="n">
        <v>0.272243912</v>
      </c>
      <c r="O2294" t="n">
        <v>0.272243912</v>
      </c>
      <c r="P2294" t="n">
        <v>0.888742152</v>
      </c>
      <c r="Q2294" t="n">
        <v>0.38151859</v>
      </c>
      <c r="R2294" t="n">
        <v>0.1447633019787721</v>
      </c>
      <c r="S2294" t="n">
        <v>0.4925897784293809</v>
      </c>
      <c r="T2294" t="n">
        <v>0.675532719</v>
      </c>
      <c r="U2294" t="n">
        <v>0.656878551</v>
      </c>
      <c r="V2294" t="n">
        <v>0.850080767</v>
      </c>
      <c r="W2294" t="n">
        <v>0.011484479</v>
      </c>
      <c r="X2294" t="n">
        <v>0.000801665</v>
      </c>
      <c r="Y2294" t="n">
        <v>0.1319999171341269</v>
      </c>
      <c r="Z2294" t="n">
        <v>0.319049809</v>
      </c>
      <c r="AA2294" t="n">
        <v>0.656878551</v>
      </c>
      <c r="AB2294" t="n">
        <v>0</v>
      </c>
      <c r="AC2294" t="n">
        <v>0</v>
      </c>
      <c r="AD2294" t="n">
        <v>0.85</v>
      </c>
      <c r="AE2294" t="n">
        <v>0.85</v>
      </c>
      <c r="AF2294" t="n">
        <v>0.85</v>
      </c>
      <c r="AG2294" t="n">
        <v>0.85</v>
      </c>
      <c r="AH2294" t="n">
        <v>0.888742152</v>
      </c>
      <c r="AI2294" t="n">
        <v>0.011484479</v>
      </c>
      <c r="AJ2294" t="n">
        <v>0.392426416</v>
      </c>
      <c r="AK2294" t="n">
        <v>0.3448128449005666</v>
      </c>
      <c r="AL2294" t="n">
        <v>0.009236293</v>
      </c>
    </row>
    <row r="2295">
      <c r="A2295" t="inlineStr">
        <is>
          <t>2025-04-06 13:00</t>
        </is>
      </c>
      <c r="B2295" t="n">
        <v>37298.75953846632</v>
      </c>
      <c r="C2295" t="n">
        <v>26019.95898652338</v>
      </c>
      <c r="D2295" t="n">
        <v>10949.40519352157</v>
      </c>
      <c r="E2295" t="n">
        <v>329.3953584213717</v>
      </c>
      <c r="F2295" t="n">
        <v>0.4944972425661767</v>
      </c>
      <c r="G2295" t="n">
        <v>0.1614683129516528</v>
      </c>
      <c r="H2295" t="n">
        <v>0.1623414159437216</v>
      </c>
      <c r="I2295" t="n">
        <v>0.1456874085415009</v>
      </c>
      <c r="J2295" t="n">
        <v>96</v>
      </c>
      <c r="K2295" t="n">
        <v>13</v>
      </c>
      <c r="L2295">
        <f>VLOOKUP(J2295,Clustering!$D$3:$E$367,2,FALSE)</f>
        <v/>
      </c>
      <c r="M2295" t="n">
        <v>0.244795377</v>
      </c>
      <c r="N2295" t="n">
        <v>0.25992844</v>
      </c>
      <c r="O2295" t="n">
        <v>0.25992844</v>
      </c>
      <c r="P2295" t="n">
        <v>0.888650593</v>
      </c>
      <c r="Q2295" t="n">
        <v>0.356448655</v>
      </c>
      <c r="R2295" t="n">
        <v>0.1623414159437216</v>
      </c>
      <c r="S2295" t="n">
        <v>0.4944972425661767</v>
      </c>
      <c r="T2295" t="n">
        <v>0.66427384</v>
      </c>
      <c r="U2295" t="n">
        <v>0.656878551</v>
      </c>
      <c r="V2295" t="n">
        <v>0.850080767</v>
      </c>
      <c r="W2295" t="n">
        <v>0.010123097</v>
      </c>
      <c r="X2295" t="n">
        <v>0.000799989</v>
      </c>
      <c r="Y2295" t="n">
        <v>0.1456874085415009</v>
      </c>
      <c r="Z2295" t="n">
        <v>0.323348509</v>
      </c>
      <c r="AA2295" t="n">
        <v>0.656878551</v>
      </c>
      <c r="AB2295" t="n">
        <v>0</v>
      </c>
      <c r="AC2295" t="n">
        <v>0</v>
      </c>
      <c r="AD2295" t="n">
        <v>0.85</v>
      </c>
      <c r="AE2295" t="n">
        <v>0.85</v>
      </c>
      <c r="AF2295" t="n">
        <v>0.85</v>
      </c>
      <c r="AG2295" t="n">
        <v>0.85</v>
      </c>
      <c r="AH2295" t="n">
        <v>0.888650593</v>
      </c>
      <c r="AI2295" t="n">
        <v>0.010123097</v>
      </c>
      <c r="AJ2295" t="n">
        <v>0.400279209</v>
      </c>
      <c r="AK2295" t="n">
        <v>0.3461480697963237</v>
      </c>
      <c r="AL2295" t="n">
        <v>0.009236293</v>
      </c>
    </row>
    <row r="2296">
      <c r="A2296" t="inlineStr">
        <is>
          <t>2025-04-06 14:00</t>
        </is>
      </c>
      <c r="B2296" t="n">
        <v>36959.19760319316</v>
      </c>
      <c r="C2296" t="n">
        <v>26581.61265865644</v>
      </c>
      <c r="D2296" t="n">
        <v>10014.09182435883</v>
      </c>
      <c r="E2296" t="n">
        <v>363.493120177889</v>
      </c>
      <c r="F2296" t="n">
        <v>0.4522566026581837</v>
      </c>
      <c r="G2296" t="n">
        <v>0.1781829020479848</v>
      </c>
      <c r="H2296" t="n">
        <v>0.1791360482576618</v>
      </c>
      <c r="I2296" t="n">
        <v>0.1609552560996284</v>
      </c>
      <c r="J2296" t="n">
        <v>96</v>
      </c>
      <c r="K2296" t="n">
        <v>14</v>
      </c>
      <c r="L2296">
        <f>VLOOKUP(J2296,Clustering!$D$3:$E$367,2,FALSE)</f>
        <v/>
      </c>
      <c r="M2296" t="n">
        <v>0.243845039</v>
      </c>
      <c r="N2296" t="n">
        <v>0.258808314</v>
      </c>
      <c r="O2296" t="n">
        <v>0.258808314</v>
      </c>
      <c r="P2296" t="n">
        <v>0.887470501</v>
      </c>
      <c r="Q2296" t="n">
        <v>0.349752492</v>
      </c>
      <c r="R2296" t="n">
        <v>0.1791360482576618</v>
      </c>
      <c r="S2296" t="n">
        <v>0.4522566026581837</v>
      </c>
      <c r="T2296" t="n">
        <v>0.656793109</v>
      </c>
      <c r="U2296" t="n">
        <v>0.656878551</v>
      </c>
      <c r="V2296" t="n">
        <v>0.850080767</v>
      </c>
      <c r="W2296" t="n">
        <v>0.009983468000000001</v>
      </c>
      <c r="X2296" t="n">
        <v>0.001332757</v>
      </c>
      <c r="Y2296" t="n">
        <v>0.1609552560996284</v>
      </c>
      <c r="Z2296" t="n">
        <v>0.324893955</v>
      </c>
      <c r="AA2296" t="n">
        <v>0.656878551</v>
      </c>
      <c r="AB2296" t="n">
        <v>0</v>
      </c>
      <c r="AC2296" t="n">
        <v>0</v>
      </c>
      <c r="AD2296" t="n">
        <v>0.85</v>
      </c>
      <c r="AE2296" t="n">
        <v>0.85</v>
      </c>
      <c r="AF2296" t="n">
        <v>0.85</v>
      </c>
      <c r="AG2296" t="n">
        <v>0.85</v>
      </c>
      <c r="AH2296" t="n">
        <v>0.887470501</v>
      </c>
      <c r="AI2296" t="n">
        <v>0.009983468000000001</v>
      </c>
      <c r="AJ2296" t="n">
        <v>0.401146839</v>
      </c>
      <c r="AK2296" t="n">
        <v>0.3165796218607286</v>
      </c>
      <c r="AL2296" t="n">
        <v>0.009414080999999999</v>
      </c>
    </row>
    <row r="2297">
      <c r="A2297" t="inlineStr">
        <is>
          <t>2025-04-06 15:00</t>
        </is>
      </c>
      <c r="B2297" t="n">
        <v>37094.91010071862</v>
      </c>
      <c r="C2297" t="n">
        <v>28465.66366110641</v>
      </c>
      <c r="D2297" t="n">
        <v>8237.069334119718</v>
      </c>
      <c r="E2297" t="n">
        <v>392.1771054924887</v>
      </c>
      <c r="F2297" t="n">
        <v>0.3720026796486267</v>
      </c>
      <c r="G2297" t="n">
        <v>0.1922436791629846</v>
      </c>
      <c r="H2297" t="n">
        <v>0.1932989857951353</v>
      </c>
      <c r="I2297" t="n">
        <v>0.1731695341461304</v>
      </c>
      <c r="J2297" t="n">
        <v>96</v>
      </c>
      <c r="K2297" t="n">
        <v>15</v>
      </c>
      <c r="L2297">
        <f>VLOOKUP(J2297,Clustering!$D$3:$E$367,2,FALSE)</f>
        <v/>
      </c>
      <c r="M2297" t="n">
        <v>0.243718328</v>
      </c>
      <c r="N2297" t="n">
        <v>0.263509688</v>
      </c>
      <c r="O2297" t="n">
        <v>0.263509688</v>
      </c>
      <c r="P2297" t="n">
        <v>0.886626124</v>
      </c>
      <c r="Q2297" t="n">
        <v>0.344921242</v>
      </c>
      <c r="R2297" t="n">
        <v>0.1932989857951353</v>
      </c>
      <c r="S2297" t="n">
        <v>0.3720026796486267</v>
      </c>
      <c r="T2297" t="n">
        <v>0.666918543</v>
      </c>
      <c r="U2297" t="n">
        <v>0.656878551</v>
      </c>
      <c r="V2297" t="n">
        <v>0.850080767</v>
      </c>
      <c r="W2297" t="n">
        <v>0.01008819</v>
      </c>
      <c r="X2297" t="n">
        <v>0.001332757</v>
      </c>
      <c r="Y2297" t="n">
        <v>0.1731695341461304</v>
      </c>
      <c r="Z2297" t="n">
        <v>0.335184814</v>
      </c>
      <c r="AA2297" t="n">
        <v>0.656878551</v>
      </c>
      <c r="AB2297" t="n">
        <v>0</v>
      </c>
      <c r="AC2297" t="n">
        <v>0</v>
      </c>
      <c r="AD2297" t="n">
        <v>0.85</v>
      </c>
      <c r="AE2297" t="n">
        <v>0.85</v>
      </c>
      <c r="AF2297" t="n">
        <v>0.85</v>
      </c>
      <c r="AG2297" t="n">
        <v>0.85</v>
      </c>
      <c r="AH2297" t="n">
        <v>0.886626124</v>
      </c>
      <c r="AI2297" t="n">
        <v>0.01008819</v>
      </c>
      <c r="AJ2297" t="n">
        <v>0.415803008</v>
      </c>
      <c r="AK2297" t="n">
        <v>0.2604018757540386</v>
      </c>
      <c r="AL2297" t="n">
        <v>0.009414080999999999</v>
      </c>
    </row>
    <row r="2298">
      <c r="A2298" t="inlineStr">
        <is>
          <t>2025-04-06 16:00</t>
        </is>
      </c>
      <c r="B2298" t="n">
        <v>37596.29553774526</v>
      </c>
      <c r="C2298" t="n">
        <v>31659.18808602103</v>
      </c>
      <c r="D2298" t="n">
        <v>5533.07019407276</v>
      </c>
      <c r="E2298" t="n">
        <v>404.0372576514797</v>
      </c>
      <c r="F2298" t="n">
        <v>0.2498846198068312</v>
      </c>
      <c r="G2298" t="n">
        <v>0.1980574792409214</v>
      </c>
      <c r="H2298" t="n">
        <v>0.1992654999066668</v>
      </c>
      <c r="I2298" t="n">
        <v>0.1762231036577559</v>
      </c>
      <c r="J2298" t="n">
        <v>96</v>
      </c>
      <c r="K2298" t="n">
        <v>16</v>
      </c>
      <c r="L2298">
        <f>VLOOKUP(J2298,Clustering!$D$3:$E$367,2,FALSE)</f>
        <v/>
      </c>
      <c r="M2298" t="n">
        <v>0.241777336</v>
      </c>
      <c r="N2298" t="n">
        <v>0.279079048</v>
      </c>
      <c r="O2298" t="n">
        <v>0.279079048</v>
      </c>
      <c r="P2298" t="n">
        <v>0.876290138</v>
      </c>
      <c r="Q2298" t="n">
        <v>0.343707171</v>
      </c>
      <c r="R2298" t="n">
        <v>0.1992654999066668</v>
      </c>
      <c r="S2298" t="n">
        <v>0.2498846198068312</v>
      </c>
      <c r="T2298" t="n">
        <v>0.676515037</v>
      </c>
      <c r="U2298" t="n">
        <v>0.666144912</v>
      </c>
      <c r="V2298" t="n">
        <v>0.850080767</v>
      </c>
      <c r="W2298" t="n">
        <v>0.010018375</v>
      </c>
      <c r="X2298" t="n">
        <v>0.001332757</v>
      </c>
      <c r="Y2298" t="n">
        <v>0.1762231036577559</v>
      </c>
      <c r="Z2298" t="n">
        <v>0.360466078</v>
      </c>
      <c r="AA2298" t="n">
        <v>0.666144912</v>
      </c>
      <c r="AB2298" t="n">
        <v>0</v>
      </c>
      <c r="AC2298" t="n">
        <v>0</v>
      </c>
      <c r="AD2298" t="n">
        <v>0.85</v>
      </c>
      <c r="AE2298" t="n">
        <v>0.85</v>
      </c>
      <c r="AF2298" t="n">
        <v>0.85</v>
      </c>
      <c r="AG2298" t="n">
        <v>0.85</v>
      </c>
      <c r="AH2298" t="n">
        <v>0.876290138</v>
      </c>
      <c r="AI2298" t="n">
        <v>0.010018375</v>
      </c>
      <c r="AJ2298" t="n">
        <v>0.438476812</v>
      </c>
      <c r="AK2298" t="n">
        <v>0.1749192338647819</v>
      </c>
      <c r="AL2298" t="n">
        <v>0.009236293</v>
      </c>
    </row>
    <row r="2299">
      <c r="A2299" t="inlineStr">
        <is>
          <t>2025-04-06 17:00</t>
        </is>
      </c>
      <c r="B2299" t="n">
        <v>38798.06119093489</v>
      </c>
      <c r="C2299" t="n">
        <v>35777.36644354143</v>
      </c>
      <c r="D2299" t="n">
        <v>2631.90094139952</v>
      </c>
      <c r="E2299" t="n">
        <v>388.79380599393</v>
      </c>
      <c r="F2299" t="n">
        <v>0.1188619596431983</v>
      </c>
      <c r="G2299" t="n">
        <v>0.1905851990166323</v>
      </c>
      <c r="H2299" t="n">
        <v>0.1914909512158834</v>
      </c>
      <c r="I2299" t="n">
        <v>0.174214176347476</v>
      </c>
      <c r="J2299" t="n">
        <v>96</v>
      </c>
      <c r="K2299" t="n">
        <v>17</v>
      </c>
      <c r="L2299">
        <f>VLOOKUP(J2299,Clustering!$D$3:$E$367,2,FALSE)</f>
        <v/>
      </c>
      <c r="M2299" t="n">
        <v>0.243626174</v>
      </c>
      <c r="N2299" t="n">
        <v>0.298229656</v>
      </c>
      <c r="O2299" t="n">
        <v>0.298229656</v>
      </c>
      <c r="P2299" t="n">
        <v>0.876880185</v>
      </c>
      <c r="Q2299" t="n">
        <v>0.362644171</v>
      </c>
      <c r="R2299" t="n">
        <v>0.1914909512158834</v>
      </c>
      <c r="S2299" t="n">
        <v>0.1188619596431983</v>
      </c>
      <c r="T2299" t="n">
        <v>0.667900861</v>
      </c>
      <c r="U2299" t="n">
        <v>0.666144912</v>
      </c>
      <c r="V2299" t="n">
        <v>0.850080767</v>
      </c>
      <c r="W2299" t="n">
        <v>0.010018375</v>
      </c>
      <c r="X2299" t="n">
        <v>0.00353168</v>
      </c>
      <c r="Y2299" t="n">
        <v>0.174214176347476</v>
      </c>
      <c r="Z2299" t="n">
        <v>0.374170719</v>
      </c>
      <c r="AA2299" t="n">
        <v>0.666144912</v>
      </c>
      <c r="AB2299" t="n">
        <v>0</v>
      </c>
      <c r="AC2299" t="n">
        <v>0</v>
      </c>
      <c r="AD2299" t="n">
        <v>0.85</v>
      </c>
      <c r="AE2299" t="n">
        <v>0.85</v>
      </c>
      <c r="AF2299" t="n">
        <v>0.85</v>
      </c>
      <c r="AG2299" t="n">
        <v>0.85</v>
      </c>
      <c r="AH2299" t="n">
        <v>0.876880185</v>
      </c>
      <c r="AI2299" t="n">
        <v>0.010018375</v>
      </c>
      <c r="AJ2299" t="n">
        <v>0.483421314</v>
      </c>
      <c r="AK2299" t="n">
        <v>0.0832033717502388</v>
      </c>
      <c r="AL2299" t="n">
        <v>0.282721628</v>
      </c>
    </row>
    <row r="2300">
      <c r="A2300" t="inlineStr">
        <is>
          <t>2025-04-06 18:00</t>
        </is>
      </c>
      <c r="B2300" t="n">
        <v>44877.9290552353</v>
      </c>
      <c r="C2300" t="n">
        <v>44028.82750074501</v>
      </c>
      <c r="D2300" t="n">
        <v>456.0055024500436</v>
      </c>
      <c r="E2300" t="n">
        <v>393.0960520402425</v>
      </c>
      <c r="F2300" t="n">
        <v>0.0205941290482124</v>
      </c>
      <c r="G2300" t="n">
        <v>0.1926941431569816</v>
      </c>
      <c r="H2300" t="n">
        <v>0.1935802356185746</v>
      </c>
      <c r="I2300" t="n">
        <v>0.1766784605147527</v>
      </c>
      <c r="J2300" t="n">
        <v>96</v>
      </c>
      <c r="K2300" t="n">
        <v>18</v>
      </c>
      <c r="L2300">
        <f>VLOOKUP(J2300,Clustering!$D$3:$E$367,2,FALSE)</f>
        <v/>
      </c>
      <c r="M2300" t="n">
        <v>0.25065867</v>
      </c>
      <c r="N2300" t="n">
        <v>0.313836485</v>
      </c>
      <c r="O2300" t="n">
        <v>0.313836485</v>
      </c>
      <c r="P2300" t="n">
        <v>0.87696157</v>
      </c>
      <c r="Q2300" t="n">
        <v>0.401181529</v>
      </c>
      <c r="R2300" t="n">
        <v>0.1935802356185746</v>
      </c>
      <c r="S2300" t="n">
        <v>0.0205941290482124</v>
      </c>
      <c r="T2300" t="n">
        <v>0.587728578</v>
      </c>
      <c r="U2300" t="n">
        <v>0.666144912</v>
      </c>
      <c r="V2300" t="n">
        <v>0.850080767</v>
      </c>
      <c r="W2300" t="n">
        <v>0.010158004</v>
      </c>
      <c r="X2300" t="n">
        <v>0.027398167</v>
      </c>
      <c r="Y2300" t="n">
        <v>0.1766784605147527</v>
      </c>
      <c r="Z2300" t="n">
        <v>0.396197276</v>
      </c>
      <c r="AA2300" t="n">
        <v>0.666144912</v>
      </c>
      <c r="AB2300" t="n">
        <v>0</v>
      </c>
      <c r="AC2300" t="n">
        <v>0</v>
      </c>
      <c r="AD2300" t="n">
        <v>0.85</v>
      </c>
      <c r="AE2300" t="n">
        <v>0.85</v>
      </c>
      <c r="AF2300" t="n">
        <v>0.85</v>
      </c>
      <c r="AG2300" t="n">
        <v>0.85</v>
      </c>
      <c r="AH2300" t="n">
        <v>0.87696157</v>
      </c>
      <c r="AI2300" t="n">
        <v>0.010158004</v>
      </c>
      <c r="AJ2300" t="n">
        <v>0.505988517</v>
      </c>
      <c r="AK2300" t="n">
        <v>0.0144158903337486</v>
      </c>
      <c r="AL2300" t="n">
        <v>0.422111599</v>
      </c>
    </row>
    <row r="2301">
      <c r="A2301" t="inlineStr">
        <is>
          <t>2025-04-06 19:00</t>
        </is>
      </c>
      <c r="B2301" t="n">
        <v>44934.09450119238</v>
      </c>
      <c r="C2301" t="n">
        <v>44532.63459224845</v>
      </c>
      <c r="D2301" t="n">
        <v>0</v>
      </c>
      <c r="E2301" t="n">
        <v>401.4599089439317</v>
      </c>
      <c r="F2301" t="n">
        <v>0</v>
      </c>
      <c r="G2301" t="n">
        <v>0.1967940730117312</v>
      </c>
      <c r="H2301" t="n">
        <v>0.1977588044239568</v>
      </c>
      <c r="I2301" t="n">
        <v>0.1793570302617927</v>
      </c>
      <c r="J2301" t="n">
        <v>96</v>
      </c>
      <c r="K2301" t="n">
        <v>19</v>
      </c>
      <c r="L2301">
        <f>VLOOKUP(J2301,Clustering!$D$3:$E$367,2,FALSE)</f>
        <v/>
      </c>
      <c r="M2301" t="n">
        <v>0.266641616</v>
      </c>
      <c r="N2301" t="n">
        <v>0.330669931</v>
      </c>
      <c r="O2301" t="n">
        <v>0.330669931</v>
      </c>
      <c r="P2301" t="n">
        <v>0.877500751</v>
      </c>
      <c r="Q2301" t="n">
        <v>0.424874682</v>
      </c>
      <c r="R2301" t="n">
        <v>0.1977588044239568</v>
      </c>
      <c r="S2301" t="n">
        <v>0</v>
      </c>
      <c r="T2301" t="n">
        <v>0.230693668</v>
      </c>
      <c r="U2301" t="n">
        <v>0.666411007</v>
      </c>
      <c r="V2301" t="n">
        <v>0.850080767</v>
      </c>
      <c r="W2301" t="n">
        <v>0.010611798</v>
      </c>
      <c r="X2301" t="n">
        <v>0.027398167</v>
      </c>
      <c r="Y2301" t="n">
        <v>0.1793570302617927</v>
      </c>
      <c r="Z2301" t="n">
        <v>0.413633847</v>
      </c>
      <c r="AA2301" t="n">
        <v>0.666411007</v>
      </c>
      <c r="AB2301" t="n">
        <v>0</v>
      </c>
      <c r="AC2301" t="n">
        <v>0</v>
      </c>
      <c r="AD2301" t="n">
        <v>0.85</v>
      </c>
      <c r="AE2301" t="n">
        <v>0.85</v>
      </c>
      <c r="AF2301" t="n">
        <v>0.85</v>
      </c>
      <c r="AG2301" t="n">
        <v>0.85</v>
      </c>
      <c r="AH2301" t="n">
        <v>0.877500751</v>
      </c>
      <c r="AI2301" t="n">
        <v>0.010611798</v>
      </c>
      <c r="AJ2301" t="n">
        <v>0.524523607</v>
      </c>
      <c r="AK2301" t="n">
        <v>0</v>
      </c>
      <c r="AL2301" t="n">
        <v>0.391852982</v>
      </c>
    </row>
    <row r="2302">
      <c r="A2302" t="inlineStr">
        <is>
          <t>2025-04-06 20:00</t>
        </is>
      </c>
      <c r="B2302" t="n">
        <v>44200.90188415266</v>
      </c>
      <c r="C2302" t="n">
        <v>43791.63387100329</v>
      </c>
      <c r="D2302" t="n">
        <v>0</v>
      </c>
      <c r="E2302" t="n">
        <v>409.2680131493641</v>
      </c>
      <c r="F2302" t="n">
        <v>0</v>
      </c>
      <c r="G2302" t="n">
        <v>0.2006215750732177</v>
      </c>
      <c r="H2302" t="n">
        <v>0.2019373732293391</v>
      </c>
      <c r="I2302" t="n">
        <v>0.1768391746995751</v>
      </c>
      <c r="J2302" t="n">
        <v>96</v>
      </c>
      <c r="K2302" t="n">
        <v>20</v>
      </c>
      <c r="L2302">
        <f>VLOOKUP(J2302,Clustering!$D$3:$E$367,2,FALSE)</f>
        <v/>
      </c>
      <c r="M2302" t="n">
        <v>0.283920477</v>
      </c>
      <c r="N2302" t="n">
        <v>0.339070877</v>
      </c>
      <c r="O2302" t="n">
        <v>0.339070877</v>
      </c>
      <c r="P2302" t="n">
        <v>0.877063303</v>
      </c>
      <c r="Q2302" t="n">
        <v>0.445826788</v>
      </c>
      <c r="R2302" t="n">
        <v>0.2019373732293391</v>
      </c>
      <c r="S2302" t="n">
        <v>0</v>
      </c>
      <c r="T2302" t="n">
        <v>0</v>
      </c>
      <c r="U2302" t="n">
        <v>0.666411007</v>
      </c>
      <c r="V2302" t="n">
        <v>0.850080767</v>
      </c>
      <c r="W2302" t="n">
        <v>0.01071652</v>
      </c>
      <c r="X2302" t="n">
        <v>0.013216158</v>
      </c>
      <c r="Y2302" t="n">
        <v>0.1768391746995751</v>
      </c>
      <c r="Z2302" t="n">
        <v>0.413762371</v>
      </c>
      <c r="AA2302" t="n">
        <v>0.666411007</v>
      </c>
      <c r="AB2302" t="n">
        <v>0</v>
      </c>
      <c r="AC2302" t="n">
        <v>0</v>
      </c>
      <c r="AD2302" t="n">
        <v>0.85</v>
      </c>
      <c r="AE2302" t="n">
        <v>0.85</v>
      </c>
      <c r="AF2302" t="n">
        <v>0.85</v>
      </c>
      <c r="AG2302" t="n">
        <v>0.85</v>
      </c>
      <c r="AH2302" t="n">
        <v>0.877063303</v>
      </c>
      <c r="AI2302" t="n">
        <v>0.01071652</v>
      </c>
      <c r="AJ2302" t="n">
        <v>0.521782348</v>
      </c>
      <c r="AK2302" t="n">
        <v>0</v>
      </c>
      <c r="AL2302" t="n">
        <v>0.343572754</v>
      </c>
    </row>
    <row r="2303">
      <c r="A2303" t="inlineStr">
        <is>
          <t>2025-04-06 21:00</t>
        </is>
      </c>
      <c r="B2303" t="n">
        <v>41876.78196843957</v>
      </c>
      <c r="C2303" t="n">
        <v>41456.97125544183</v>
      </c>
      <c r="D2303" t="n">
        <v>0</v>
      </c>
      <c r="E2303" t="n">
        <v>419.8107129977364</v>
      </c>
      <c r="F2303" t="n">
        <v>0</v>
      </c>
      <c r="G2303" t="n">
        <v>0.2057895651949688</v>
      </c>
      <c r="H2303" t="n">
        <v>0.2077632624291509</v>
      </c>
      <c r="I2303" t="n">
        <v>0.1701159646345049</v>
      </c>
      <c r="J2303" t="n">
        <v>96</v>
      </c>
      <c r="K2303" t="n">
        <v>21</v>
      </c>
      <c r="L2303">
        <f>VLOOKUP(J2303,Clustering!$D$3:$E$367,2,FALSE)</f>
        <v/>
      </c>
      <c r="M2303" t="n">
        <v>0.288516654</v>
      </c>
      <c r="N2303" t="n">
        <v>0.337743686</v>
      </c>
      <c r="O2303" t="n">
        <v>0.337743686</v>
      </c>
      <c r="P2303" t="n">
        <v>0.877643176</v>
      </c>
      <c r="Q2303" t="n">
        <v>0.446878149</v>
      </c>
      <c r="R2303" t="n">
        <v>0.2077632624291509</v>
      </c>
      <c r="S2303" t="n">
        <v>0</v>
      </c>
      <c r="T2303" t="n">
        <v>0</v>
      </c>
      <c r="U2303" t="n">
        <v>0.666411007</v>
      </c>
      <c r="V2303" t="n">
        <v>0.850080767</v>
      </c>
      <c r="W2303" t="n">
        <v>0.010681613</v>
      </c>
      <c r="X2303" t="n">
        <v>0.001332757</v>
      </c>
      <c r="Y2303" t="n">
        <v>0.1701159646345049</v>
      </c>
      <c r="Z2303" t="n">
        <v>0.408205297</v>
      </c>
      <c r="AA2303" t="n">
        <v>0.666411007</v>
      </c>
      <c r="AB2303" t="n">
        <v>0</v>
      </c>
      <c r="AC2303" t="n">
        <v>0</v>
      </c>
      <c r="AD2303" t="n">
        <v>0.85</v>
      </c>
      <c r="AE2303" t="n">
        <v>0.85</v>
      </c>
      <c r="AF2303" t="n">
        <v>0.85</v>
      </c>
      <c r="AG2303" t="n">
        <v>0.85</v>
      </c>
      <c r="AH2303" t="n">
        <v>0.877643176</v>
      </c>
      <c r="AI2303" t="n">
        <v>0.010681613</v>
      </c>
      <c r="AJ2303" t="n">
        <v>0.492189742</v>
      </c>
      <c r="AK2303" t="n">
        <v>0</v>
      </c>
      <c r="AL2303" t="n">
        <v>0.100749311</v>
      </c>
    </row>
    <row r="2304">
      <c r="A2304" t="inlineStr">
        <is>
          <t>2025-04-06 22:00</t>
        </is>
      </c>
      <c r="B2304" t="n">
        <v>38391.49845120718</v>
      </c>
      <c r="C2304" t="n">
        <v>37962.41191977736</v>
      </c>
      <c r="D2304" t="n">
        <v>0</v>
      </c>
      <c r="E2304" t="n">
        <v>429.0865314298144</v>
      </c>
      <c r="F2304" t="n">
        <v>0</v>
      </c>
      <c r="G2304" t="n">
        <v>0.2103365350146148</v>
      </c>
      <c r="H2304" t="n">
        <v>0.2126047772469255</v>
      </c>
      <c r="I2304" t="n">
        <v>0.1693391794078633</v>
      </c>
      <c r="J2304" t="n">
        <v>96</v>
      </c>
      <c r="K2304" t="n">
        <v>22</v>
      </c>
      <c r="L2304">
        <f>VLOOKUP(J2304,Clustering!$D$3:$E$367,2,FALSE)</f>
        <v/>
      </c>
      <c r="M2304" t="n">
        <v>0.278834732</v>
      </c>
      <c r="N2304" t="n">
        <v>0.331924157</v>
      </c>
      <c r="O2304" t="n">
        <v>0.331924157</v>
      </c>
      <c r="P2304" t="n">
        <v>0.878629978</v>
      </c>
      <c r="Q2304" t="n">
        <v>0.450169907</v>
      </c>
      <c r="R2304" t="n">
        <v>0.2126047772469255</v>
      </c>
      <c r="S2304" t="n">
        <v>0</v>
      </c>
      <c r="T2304" t="n">
        <v>0</v>
      </c>
      <c r="U2304" t="n">
        <v>0.666411007</v>
      </c>
      <c r="V2304" t="n">
        <v>0.850080767</v>
      </c>
      <c r="W2304" t="n">
        <v>0.01071652</v>
      </c>
      <c r="X2304" t="n">
        <v>0.001332757</v>
      </c>
      <c r="Y2304" t="n">
        <v>0.1693391794078633</v>
      </c>
      <c r="Z2304" t="n">
        <v>0.363842988</v>
      </c>
      <c r="AA2304" t="n">
        <v>0.666411007</v>
      </c>
      <c r="AB2304" t="n">
        <v>0</v>
      </c>
      <c r="AC2304" t="n">
        <v>0</v>
      </c>
      <c r="AD2304" t="n">
        <v>0.85</v>
      </c>
      <c r="AE2304" t="n">
        <v>0.85</v>
      </c>
      <c r="AF2304" t="n">
        <v>0.85</v>
      </c>
      <c r="AG2304" t="n">
        <v>0.85</v>
      </c>
      <c r="AH2304" t="n">
        <v>0.878629978</v>
      </c>
      <c r="AI2304" t="n">
        <v>0.01071652</v>
      </c>
      <c r="AJ2304" t="n">
        <v>0.4362915</v>
      </c>
      <c r="AK2304" t="n">
        <v>0</v>
      </c>
      <c r="AL2304" t="n">
        <v>0.08154389200000001</v>
      </c>
    </row>
    <row r="2305">
      <c r="A2305" t="inlineStr">
        <is>
          <t>2025-04-06 23:00</t>
        </is>
      </c>
      <c r="B2305" t="n">
        <v>34754.0592991947</v>
      </c>
      <c r="C2305" t="n">
        <v>34325.24841971398</v>
      </c>
      <c r="D2305" t="n">
        <v>0</v>
      </c>
      <c r="E2305" t="n">
        <v>428.8108794807183</v>
      </c>
      <c r="F2305" t="n">
        <v>0</v>
      </c>
      <c r="G2305" t="n">
        <v>0.2102014115101559</v>
      </c>
      <c r="H2305" t="n">
        <v>0.2125244201545143</v>
      </c>
      <c r="I2305" t="n">
        <v>0.1682141801141066</v>
      </c>
      <c r="J2305" t="n">
        <v>96</v>
      </c>
      <c r="K2305" t="n">
        <v>23</v>
      </c>
      <c r="L2305">
        <f>VLOOKUP(J2305,Clustering!$D$3:$E$367,2,FALSE)</f>
        <v/>
      </c>
      <c r="M2305" t="n">
        <v>0.266013818</v>
      </c>
      <c r="N2305" t="n">
        <v>0.329319074</v>
      </c>
      <c r="O2305" t="n">
        <v>0.329319074</v>
      </c>
      <c r="P2305" t="n">
        <v>0.872668474</v>
      </c>
      <c r="Q2305" t="n">
        <v>0.421044727</v>
      </c>
      <c r="R2305" t="n">
        <v>0.2125244201545143</v>
      </c>
      <c r="S2305" t="n">
        <v>0</v>
      </c>
      <c r="T2305" t="n">
        <v>0</v>
      </c>
      <c r="U2305" t="n">
        <v>0.655281982</v>
      </c>
      <c r="V2305" t="n">
        <v>0.850080767</v>
      </c>
      <c r="W2305" t="n">
        <v>0.01197318</v>
      </c>
      <c r="X2305" t="n">
        <v>0.001332757</v>
      </c>
      <c r="Y2305" t="n">
        <v>0.1682141801141066</v>
      </c>
      <c r="Z2305" t="n">
        <v>0.304329619</v>
      </c>
      <c r="AA2305" t="n">
        <v>0.655281982</v>
      </c>
      <c r="AB2305" t="n">
        <v>0</v>
      </c>
      <c r="AC2305" t="n">
        <v>0</v>
      </c>
      <c r="AD2305" t="n">
        <v>0.85</v>
      </c>
      <c r="AE2305" t="n">
        <v>0.85</v>
      </c>
      <c r="AF2305" t="n">
        <v>0.85</v>
      </c>
      <c r="AG2305" t="n">
        <v>0.85</v>
      </c>
      <c r="AH2305" t="n">
        <v>0.872668474</v>
      </c>
      <c r="AI2305" t="n">
        <v>0.01197318</v>
      </c>
      <c r="AJ2305" t="n">
        <v>0.381420082</v>
      </c>
      <c r="AK2305" t="n">
        <v>0</v>
      </c>
      <c r="AL2305" t="n">
        <v>0.039464555</v>
      </c>
    </row>
    <row r="2306">
      <c r="A2306" t="inlineStr">
        <is>
          <t>2025-04-07 00:00</t>
        </is>
      </c>
      <c r="B2306" t="n">
        <v>54189.66412277098</v>
      </c>
      <c r="C2306" t="n">
        <v>53755.31308302625</v>
      </c>
      <c r="D2306" t="n">
        <v>0</v>
      </c>
      <c r="E2306" t="n">
        <v>434.3510397447241</v>
      </c>
      <c r="F2306" t="n">
        <v>0</v>
      </c>
      <c r="G2306" t="n">
        <v>0.212917176345453</v>
      </c>
      <c r="H2306" t="n">
        <v>0.2155579003930371</v>
      </c>
      <c r="I2306" t="n">
        <v>0.1651873962999515</v>
      </c>
      <c r="J2306" t="n">
        <v>97</v>
      </c>
      <c r="K2306" t="n">
        <v>0</v>
      </c>
      <c r="L2306">
        <f>VLOOKUP(J2306,Clustering!$D$3:$E$367,2,FALSE)</f>
        <v/>
      </c>
      <c r="M2306" t="n">
        <v>0.400863805</v>
      </c>
      <c r="N2306" t="n">
        <v>0.41407792</v>
      </c>
      <c r="O2306" t="n">
        <v>0.41407792</v>
      </c>
      <c r="P2306" t="n">
        <v>0.932395414</v>
      </c>
      <c r="Q2306" t="n">
        <v>0.29275375</v>
      </c>
      <c r="R2306" t="n">
        <v>0.2155579003930371</v>
      </c>
      <c r="S2306" t="n">
        <v>0</v>
      </c>
      <c r="T2306" t="n">
        <v>0</v>
      </c>
      <c r="U2306" t="n">
        <v>0.651963623</v>
      </c>
      <c r="V2306" t="n">
        <v>0.850080767</v>
      </c>
      <c r="W2306" t="n">
        <v>0.011833551</v>
      </c>
      <c r="X2306" t="n">
        <v>0.007025665</v>
      </c>
      <c r="Y2306" t="n">
        <v>0.1651873962999515</v>
      </c>
      <c r="Z2306" t="n">
        <v>0.401447262</v>
      </c>
      <c r="AA2306" t="n">
        <v>0.651963623</v>
      </c>
      <c r="AB2306" t="n">
        <v>0</v>
      </c>
      <c r="AC2306" t="n">
        <v>0</v>
      </c>
      <c r="AD2306" t="n">
        <v>0.85</v>
      </c>
      <c r="AE2306" t="n">
        <v>0.85</v>
      </c>
      <c r="AF2306" t="n">
        <v>0.85</v>
      </c>
      <c r="AG2306" t="n">
        <v>0.85</v>
      </c>
      <c r="AH2306" t="n">
        <v>0.932395414</v>
      </c>
      <c r="AI2306" t="n">
        <v>0.011833551</v>
      </c>
      <c r="AJ2306" t="n">
        <v>0.525831758</v>
      </c>
      <c r="AK2306" t="n">
        <v>0</v>
      </c>
      <c r="AL2306" t="n">
        <v>0.015419839</v>
      </c>
    </row>
    <row r="2307">
      <c r="A2307" t="inlineStr">
        <is>
          <t>2025-04-07 01:00</t>
        </is>
      </c>
      <c r="B2307" t="n">
        <v>53625.64262095444</v>
      </c>
      <c r="C2307" t="n">
        <v>53178.38418610011</v>
      </c>
      <c r="D2307" t="n">
        <v>0</v>
      </c>
      <c r="E2307" t="n">
        <v>447.2584348543208</v>
      </c>
      <c r="F2307" t="n">
        <v>0</v>
      </c>
      <c r="G2307" t="n">
        <v>0.2192443308109416</v>
      </c>
      <c r="H2307" t="n">
        <v>0.222267717609372</v>
      </c>
      <c r="I2307" t="n">
        <v>0.1645981109556027</v>
      </c>
      <c r="J2307" t="n">
        <v>97</v>
      </c>
      <c r="K2307" t="n">
        <v>1</v>
      </c>
      <c r="L2307">
        <f>VLOOKUP(J2307,Clustering!$D$3:$E$367,2,FALSE)</f>
        <v/>
      </c>
      <c r="M2307" t="n">
        <v>0.376754035</v>
      </c>
      <c r="N2307" t="n">
        <v>0.400953906</v>
      </c>
      <c r="O2307" t="n">
        <v>0.400953906</v>
      </c>
      <c r="P2307" t="n">
        <v>0.933321176</v>
      </c>
      <c r="Q2307" t="n">
        <v>0.260624683</v>
      </c>
      <c r="R2307" t="n">
        <v>0.222267717609372</v>
      </c>
      <c r="S2307" t="n">
        <v>0</v>
      </c>
      <c r="T2307" t="n">
        <v>0</v>
      </c>
      <c r="U2307" t="n">
        <v>0.651963623</v>
      </c>
      <c r="V2307" t="n">
        <v>0.850080767</v>
      </c>
      <c r="W2307" t="n">
        <v>0.012077902</v>
      </c>
      <c r="X2307" t="n">
        <v>0.007025665</v>
      </c>
      <c r="Y2307" t="n">
        <v>0.1645981109556027</v>
      </c>
      <c r="Z2307" t="n">
        <v>0.385209017</v>
      </c>
      <c r="AA2307" t="n">
        <v>0.651963623</v>
      </c>
      <c r="AB2307" t="n">
        <v>0</v>
      </c>
      <c r="AC2307" t="n">
        <v>0</v>
      </c>
      <c r="AD2307" t="n">
        <v>0.85</v>
      </c>
      <c r="AE2307" t="n">
        <v>0.85</v>
      </c>
      <c r="AF2307" t="n">
        <v>0.85</v>
      </c>
      <c r="AG2307" t="n">
        <v>0.85</v>
      </c>
      <c r="AH2307" t="n">
        <v>0.933321176</v>
      </c>
      <c r="AI2307" t="n">
        <v>0.012077902</v>
      </c>
      <c r="AJ2307" t="n">
        <v>0.499268445</v>
      </c>
      <c r="AK2307" t="n">
        <v>0</v>
      </c>
      <c r="AL2307" t="n">
        <v>0</v>
      </c>
    </row>
    <row r="2308">
      <c r="A2308" t="inlineStr">
        <is>
          <t>2025-04-07 02:00</t>
        </is>
      </c>
      <c r="B2308" t="n">
        <v>53533.55671971881</v>
      </c>
      <c r="C2308" t="n">
        <v>53067.19024666445</v>
      </c>
      <c r="D2308" t="n">
        <v>0</v>
      </c>
      <c r="E2308" t="n">
        <v>466.3664730543621</v>
      </c>
      <c r="F2308" t="n">
        <v>0</v>
      </c>
      <c r="G2308" t="n">
        <v>0.2286110162031186</v>
      </c>
      <c r="H2308" t="n">
        <v>0.2322119077952577</v>
      </c>
      <c r="I2308" t="n">
        <v>0.1635266830567867</v>
      </c>
      <c r="J2308" t="n">
        <v>97</v>
      </c>
      <c r="K2308" t="n">
        <v>2</v>
      </c>
      <c r="L2308">
        <f>VLOOKUP(J2308,Clustering!$D$3:$E$367,2,FALSE)</f>
        <v/>
      </c>
      <c r="M2308" t="n">
        <v>0.360356396</v>
      </c>
      <c r="N2308" t="n">
        <v>0.378237825</v>
      </c>
      <c r="O2308" t="n">
        <v>0.378237825</v>
      </c>
      <c r="P2308" t="n">
        <v>0.933361869</v>
      </c>
      <c r="Q2308" t="n">
        <v>0.224728242</v>
      </c>
      <c r="R2308" t="n">
        <v>0.2322119077952577</v>
      </c>
      <c r="S2308" t="n">
        <v>0</v>
      </c>
      <c r="T2308" t="n">
        <v>0</v>
      </c>
      <c r="U2308" t="n">
        <v>0.651963623</v>
      </c>
      <c r="V2308" t="n">
        <v>0.850080767</v>
      </c>
      <c r="W2308" t="n">
        <v>0.01235716</v>
      </c>
      <c r="X2308" t="n">
        <v>0.007025665</v>
      </c>
      <c r="Y2308" t="n">
        <v>0.1635266830567867</v>
      </c>
      <c r="Z2308" t="n">
        <v>0.380168672</v>
      </c>
      <c r="AA2308" t="n">
        <v>0.651963623</v>
      </c>
      <c r="AB2308" t="n">
        <v>0</v>
      </c>
      <c r="AC2308" t="n">
        <v>0</v>
      </c>
      <c r="AD2308" t="n">
        <v>0.85</v>
      </c>
      <c r="AE2308" t="n">
        <v>0.85</v>
      </c>
      <c r="AF2308" t="n">
        <v>0.85</v>
      </c>
      <c r="AG2308" t="n">
        <v>0.85</v>
      </c>
      <c r="AH2308" t="n">
        <v>0.933361869</v>
      </c>
      <c r="AI2308" t="n">
        <v>0.01235716</v>
      </c>
      <c r="AJ2308" t="n">
        <v>0.492908414</v>
      </c>
      <c r="AK2308" t="n">
        <v>0</v>
      </c>
      <c r="AL2308" t="n">
        <v>0</v>
      </c>
    </row>
    <row r="2309">
      <c r="A2309" t="inlineStr">
        <is>
          <t>2025-04-07 03:00</t>
        </is>
      </c>
      <c r="B2309" t="n">
        <v>53521.68446223562</v>
      </c>
      <c r="C2309" t="n">
        <v>53039.0708887811</v>
      </c>
      <c r="D2309" t="n">
        <v>0</v>
      </c>
      <c r="E2309" t="n">
        <v>482.6135734545276</v>
      </c>
      <c r="F2309" t="n">
        <v>0</v>
      </c>
      <c r="G2309" t="n">
        <v>0.2365752811051606</v>
      </c>
      <c r="H2309" t="n">
        <v>0.2410110094142838</v>
      </c>
      <c r="I2309" t="n">
        <v>0.1564016875296605</v>
      </c>
      <c r="J2309" t="n">
        <v>97</v>
      </c>
      <c r="K2309" t="n">
        <v>3</v>
      </c>
      <c r="L2309">
        <f>VLOOKUP(J2309,Clustering!$D$3:$E$367,2,FALSE)</f>
        <v/>
      </c>
      <c r="M2309" t="n">
        <v>0.347829222</v>
      </c>
      <c r="N2309" t="n">
        <v>0.361627222</v>
      </c>
      <c r="O2309" t="n">
        <v>0.361627222</v>
      </c>
      <c r="P2309" t="n">
        <v>0.932893901</v>
      </c>
      <c r="Q2309" t="n">
        <v>0.18288661</v>
      </c>
      <c r="R2309" t="n">
        <v>0.2410110094142838</v>
      </c>
      <c r="S2309" t="n">
        <v>0</v>
      </c>
      <c r="T2309" t="n">
        <v>0</v>
      </c>
      <c r="U2309" t="n">
        <v>0.648128727</v>
      </c>
      <c r="V2309" t="n">
        <v>0.850080767</v>
      </c>
      <c r="W2309" t="n">
        <v>0.012531696</v>
      </c>
      <c r="X2309" t="n">
        <v>0.007025665</v>
      </c>
      <c r="Y2309" t="n">
        <v>0.1564016875296605</v>
      </c>
      <c r="Z2309" t="n">
        <v>0.371472245</v>
      </c>
      <c r="AA2309" t="n">
        <v>0.648128727</v>
      </c>
      <c r="AB2309" t="n">
        <v>0</v>
      </c>
      <c r="AC2309" t="n">
        <v>0</v>
      </c>
      <c r="AD2309" t="n">
        <v>0.85</v>
      </c>
      <c r="AE2309" t="n">
        <v>0.85</v>
      </c>
      <c r="AF2309" t="n">
        <v>0.85</v>
      </c>
      <c r="AG2309" t="n">
        <v>0.85</v>
      </c>
      <c r="AH2309" t="n">
        <v>0.932893901</v>
      </c>
      <c r="AI2309" t="n">
        <v>0.012531696</v>
      </c>
      <c r="AJ2309" t="n">
        <v>0.484981142</v>
      </c>
      <c r="AK2309" t="n">
        <v>0</v>
      </c>
      <c r="AL2309" t="n">
        <v>0</v>
      </c>
    </row>
    <row r="2310">
      <c r="A2310" t="inlineStr">
        <is>
          <t>2025-04-07 04:00</t>
        </is>
      </c>
      <c r="B2310" t="n">
        <v>54039.04929615628</v>
      </c>
      <c r="C2310" t="n">
        <v>53558.91723054821</v>
      </c>
      <c r="D2310" t="n">
        <v>0</v>
      </c>
      <c r="E2310" t="n">
        <v>480.1320656080634</v>
      </c>
      <c r="F2310" t="n">
        <v>0</v>
      </c>
      <c r="G2310" t="n">
        <v>0.2353588556902272</v>
      </c>
      <c r="H2310" t="n">
        <v>0.2402074384901719</v>
      </c>
      <c r="I2310" t="n">
        <v>0.1477231215492512</v>
      </c>
      <c r="J2310" t="n">
        <v>97</v>
      </c>
      <c r="K2310" t="n">
        <v>4</v>
      </c>
      <c r="L2310">
        <f>VLOOKUP(J2310,Clustering!$D$3:$E$367,2,FALSE)</f>
        <v/>
      </c>
      <c r="M2310" t="n">
        <v>0.342086881</v>
      </c>
      <c r="N2310" t="n">
        <v>0.365190722</v>
      </c>
      <c r="O2310" t="n">
        <v>0.365190722</v>
      </c>
      <c r="P2310" t="n">
        <v>0.933606026</v>
      </c>
      <c r="Q2310" t="n">
        <v>0.168793376</v>
      </c>
      <c r="R2310" t="n">
        <v>0.2402074384901719</v>
      </c>
      <c r="S2310" t="n">
        <v>0</v>
      </c>
      <c r="T2310" t="n">
        <v>0</v>
      </c>
      <c r="U2310" t="n">
        <v>0.6510401179999999</v>
      </c>
      <c r="V2310" t="n">
        <v>0.850080767</v>
      </c>
      <c r="W2310" t="n">
        <v>0.012531696</v>
      </c>
      <c r="X2310" t="n">
        <v>0.007025665</v>
      </c>
      <c r="Y2310" t="n">
        <v>0.1477231215492512</v>
      </c>
      <c r="Z2310" t="n">
        <v>0.370518852</v>
      </c>
      <c r="AA2310" t="n">
        <v>0.6510401179999999</v>
      </c>
      <c r="AB2310" t="n">
        <v>0</v>
      </c>
      <c r="AC2310" t="n">
        <v>0</v>
      </c>
      <c r="AD2310" t="n">
        <v>0.85</v>
      </c>
      <c r="AE2310" t="n">
        <v>0.85</v>
      </c>
      <c r="AF2310" t="n">
        <v>0.85</v>
      </c>
      <c r="AG2310" t="n">
        <v>0.85</v>
      </c>
      <c r="AH2310" t="n">
        <v>0.933606026</v>
      </c>
      <c r="AI2310" t="n">
        <v>0.012531696</v>
      </c>
      <c r="AJ2310" t="n">
        <v>0.482665579</v>
      </c>
      <c r="AK2310" t="n">
        <v>0</v>
      </c>
      <c r="AL2310" t="n">
        <v>0</v>
      </c>
    </row>
    <row r="2311">
      <c r="A2311" t="inlineStr">
        <is>
          <t>2025-04-07 05:00</t>
        </is>
      </c>
      <c r="B2311" t="n">
        <v>58136.62609308791</v>
      </c>
      <c r="C2311" t="n">
        <v>57685.27606972253</v>
      </c>
      <c r="D2311" t="n">
        <v>0</v>
      </c>
      <c r="E2311" t="n">
        <v>451.3500233653783</v>
      </c>
      <c r="F2311" t="n">
        <v>0</v>
      </c>
      <c r="G2311" t="n">
        <v>0.2212500114536167</v>
      </c>
      <c r="H2311" t="n">
        <v>0.2256025369444367</v>
      </c>
      <c r="I2311" t="n">
        <v>0.1425802676349346</v>
      </c>
      <c r="J2311" t="n">
        <v>97</v>
      </c>
      <c r="K2311" t="n">
        <v>5</v>
      </c>
      <c r="L2311">
        <f>VLOOKUP(J2311,Clustering!$D$3:$E$367,2,FALSE)</f>
        <v/>
      </c>
      <c r="M2311" t="n">
        <v>0.3448227</v>
      </c>
      <c r="N2311" t="n">
        <v>0.377559439</v>
      </c>
      <c r="O2311" t="n">
        <v>0.377559439</v>
      </c>
      <c r="P2311" t="n">
        <v>0.935762748</v>
      </c>
      <c r="Q2311" t="n">
        <v>0.17276101</v>
      </c>
      <c r="R2311" t="n">
        <v>0.2256025369444367</v>
      </c>
      <c r="S2311" t="n">
        <v>0</v>
      </c>
      <c r="T2311" t="n">
        <v>0</v>
      </c>
      <c r="U2311" t="n">
        <v>0.6510401179999999</v>
      </c>
      <c r="V2311" t="n">
        <v>0.850080767</v>
      </c>
      <c r="W2311" t="n">
        <v>0.012496789</v>
      </c>
      <c r="X2311" t="n">
        <v>0.00649206</v>
      </c>
      <c r="Y2311" t="n">
        <v>0.1425802676349346</v>
      </c>
      <c r="Z2311" t="n">
        <v>0.373139368</v>
      </c>
      <c r="AA2311" t="n">
        <v>0.6510401179999999</v>
      </c>
      <c r="AB2311" t="n">
        <v>0</v>
      </c>
      <c r="AC2311" t="n">
        <v>0</v>
      </c>
      <c r="AD2311" t="n">
        <v>0.85</v>
      </c>
      <c r="AE2311" t="n">
        <v>0.85</v>
      </c>
      <c r="AF2311" t="n">
        <v>0.85</v>
      </c>
      <c r="AG2311" t="n">
        <v>0.85</v>
      </c>
      <c r="AH2311" t="n">
        <v>0.935762748</v>
      </c>
      <c r="AI2311" t="n">
        <v>0.012496789</v>
      </c>
      <c r="AJ2311" t="n">
        <v>0.483793357</v>
      </c>
      <c r="AK2311" t="n">
        <v>0</v>
      </c>
      <c r="AL2311" t="n">
        <v>0</v>
      </c>
    </row>
    <row r="2312">
      <c r="A2312" t="inlineStr">
        <is>
          <t>2025-04-07 06:00</t>
        </is>
      </c>
      <c r="B2312" t="n">
        <v>64579.89323060103</v>
      </c>
      <c r="C2312" t="n">
        <v>63634.44897234848</v>
      </c>
      <c r="D2312" t="n">
        <v>536.655839722289</v>
      </c>
      <c r="E2312" t="n">
        <v>408.7884185302617</v>
      </c>
      <c r="F2312" t="n">
        <v>0.0242364610916693</v>
      </c>
      <c r="G2312" t="n">
        <v>0.2003864796716969</v>
      </c>
      <c r="H2312" t="n">
        <v>0.2037654970816938</v>
      </c>
      <c r="I2312" t="n">
        <v>0.1393124125435459</v>
      </c>
      <c r="J2312" t="n">
        <v>97</v>
      </c>
      <c r="K2312" t="n">
        <v>6</v>
      </c>
      <c r="L2312">
        <f>VLOOKUP(J2312,Clustering!$D$3:$E$367,2,FALSE)</f>
        <v/>
      </c>
      <c r="M2312" t="n">
        <v>0.365171439</v>
      </c>
      <c r="N2312" t="n">
        <v>0.399405844</v>
      </c>
      <c r="O2312" t="n">
        <v>0.399405844</v>
      </c>
      <c r="P2312" t="n">
        <v>0.937146305</v>
      </c>
      <c r="Q2312" t="n">
        <v>0.185740302</v>
      </c>
      <c r="R2312" t="n">
        <v>0.2037654970816938</v>
      </c>
      <c r="S2312" t="n">
        <v>0.0242364610916693</v>
      </c>
      <c r="T2312" t="n">
        <v>0</v>
      </c>
      <c r="U2312" t="n">
        <v>0.65330975</v>
      </c>
      <c r="V2312" t="n">
        <v>0.850080767</v>
      </c>
      <c r="W2312" t="n">
        <v>0.012461881</v>
      </c>
      <c r="X2312" t="n">
        <v>0.00649206</v>
      </c>
      <c r="Y2312" t="n">
        <v>0.1393124125435459</v>
      </c>
      <c r="Z2312" t="n">
        <v>0.369638148</v>
      </c>
      <c r="AA2312" t="n">
        <v>0.65330975</v>
      </c>
      <c r="AB2312" t="n">
        <v>0</v>
      </c>
      <c r="AC2312" t="n">
        <v>0</v>
      </c>
      <c r="AD2312" t="n">
        <v>0.85</v>
      </c>
      <c r="AE2312" t="n">
        <v>0.85</v>
      </c>
      <c r="AF2312" t="n">
        <v>0.85</v>
      </c>
      <c r="AG2312" t="n">
        <v>0.85</v>
      </c>
      <c r="AH2312" t="n">
        <v>0.937146305</v>
      </c>
      <c r="AI2312" t="n">
        <v>0.012461881</v>
      </c>
      <c r="AJ2312" t="n">
        <v>0.465038713</v>
      </c>
      <c r="AK2312" t="n">
        <v>0.0169655227641685</v>
      </c>
      <c r="AL2312" t="n">
        <v>0</v>
      </c>
    </row>
    <row r="2313">
      <c r="A2313" t="inlineStr">
        <is>
          <t>2025-04-07 07:00</t>
        </is>
      </c>
      <c r="B2313" t="n">
        <v>66800.08817309976</v>
      </c>
      <c r="C2313" t="n">
        <v>63495.7089148833</v>
      </c>
      <c r="D2313" t="n">
        <v>2958.329034214475</v>
      </c>
      <c r="E2313" t="n">
        <v>346.0502240019821</v>
      </c>
      <c r="F2313" t="n">
        <v>0.1336041112889003</v>
      </c>
      <c r="G2313" t="n">
        <v>0.1696324627460697</v>
      </c>
      <c r="H2313" t="n">
        <v>0.1716226601172149</v>
      </c>
      <c r="I2313" t="n">
        <v>0.1336606303772917</v>
      </c>
      <c r="J2313" t="n">
        <v>97</v>
      </c>
      <c r="K2313" t="n">
        <v>7</v>
      </c>
      <c r="L2313">
        <f>VLOOKUP(J2313,Clustering!$D$3:$E$367,2,FALSE)</f>
        <v/>
      </c>
      <c r="M2313" t="n">
        <v>0.381972251</v>
      </c>
      <c r="N2313" t="n">
        <v>0.40891114</v>
      </c>
      <c r="O2313" t="n">
        <v>0.40891114</v>
      </c>
      <c r="P2313" t="n">
        <v>0.938387437</v>
      </c>
      <c r="Q2313" t="n">
        <v>0.204151621</v>
      </c>
      <c r="R2313" t="n">
        <v>0.1716226601172149</v>
      </c>
      <c r="S2313" t="n">
        <v>0.1336041112889003</v>
      </c>
      <c r="T2313" t="n">
        <v>0</v>
      </c>
      <c r="U2313" t="n">
        <v>0.65330975</v>
      </c>
      <c r="V2313" t="n">
        <v>0.850080767</v>
      </c>
      <c r="W2313" t="n">
        <v>0.012392067</v>
      </c>
      <c r="X2313" t="n">
        <v>0.00649206</v>
      </c>
      <c r="Y2313" t="n">
        <v>0.1336606303772917</v>
      </c>
      <c r="Z2313" t="n">
        <v>0.362052083</v>
      </c>
      <c r="AA2313" t="n">
        <v>0.65330975</v>
      </c>
      <c r="AB2313" t="n">
        <v>0</v>
      </c>
      <c r="AC2313" t="n">
        <v>0</v>
      </c>
      <c r="AD2313" t="n">
        <v>0.85</v>
      </c>
      <c r="AE2313" t="n">
        <v>0.85</v>
      </c>
      <c r="AF2313" t="n">
        <v>0.85</v>
      </c>
      <c r="AG2313" t="n">
        <v>0.85</v>
      </c>
      <c r="AH2313" t="n">
        <v>0.938387437</v>
      </c>
      <c r="AI2313" t="n">
        <v>0.012392067</v>
      </c>
      <c r="AJ2313" t="n">
        <v>0.449683287</v>
      </c>
      <c r="AK2313" t="n">
        <v>0.0935228779022302</v>
      </c>
      <c r="AL2313" t="n">
        <v>0</v>
      </c>
    </row>
    <row r="2314">
      <c r="A2314" t="inlineStr">
        <is>
          <t>2025-04-07 08:00</t>
        </is>
      </c>
      <c r="B2314" t="n">
        <v>65960.33401084013</v>
      </c>
      <c r="C2314" t="n">
        <v>59156.65114766007</v>
      </c>
      <c r="D2314" t="n">
        <v>6475.515806074381</v>
      </c>
      <c r="E2314" t="n">
        <v>328.1670571056794</v>
      </c>
      <c r="F2314" t="n">
        <v>0.2924473661995881</v>
      </c>
      <c r="G2314" t="n">
        <v>0.1608662044635683</v>
      </c>
      <c r="H2314" t="n">
        <v>0.1627833799519831</v>
      </c>
      <c r="I2314" t="n">
        <v>0.1262142064805207</v>
      </c>
      <c r="J2314" t="n">
        <v>97</v>
      </c>
      <c r="K2314" t="n">
        <v>8</v>
      </c>
      <c r="L2314">
        <f>VLOOKUP(J2314,Clustering!$D$3:$E$367,2,FALSE)</f>
        <v/>
      </c>
      <c r="M2314" t="n">
        <v>0.391849999</v>
      </c>
      <c r="N2314" t="n">
        <v>0.406974584</v>
      </c>
      <c r="O2314" t="n">
        <v>0.406974584</v>
      </c>
      <c r="P2314" t="n">
        <v>0.935661015</v>
      </c>
      <c r="Q2314" t="n">
        <v>0.214852966</v>
      </c>
      <c r="R2314" t="n">
        <v>0.1627833799519831</v>
      </c>
      <c r="S2314" t="n">
        <v>0.2924473661995881</v>
      </c>
      <c r="T2314" t="n">
        <v>0.162233641</v>
      </c>
      <c r="U2314" t="n">
        <v>0.65330975</v>
      </c>
      <c r="V2314" t="n">
        <v>0.850080767</v>
      </c>
      <c r="W2314" t="n">
        <v>0.01235716</v>
      </c>
      <c r="X2314" t="n">
        <v>0.00649206</v>
      </c>
      <c r="Y2314" t="n">
        <v>0.1262142064805207</v>
      </c>
      <c r="Z2314" t="n">
        <v>0.401977686</v>
      </c>
      <c r="AA2314" t="n">
        <v>0.65330975</v>
      </c>
      <c r="AB2314" t="n">
        <v>0</v>
      </c>
      <c r="AC2314" t="n">
        <v>0</v>
      </c>
      <c r="AD2314" t="n">
        <v>0.85</v>
      </c>
      <c r="AE2314" t="n">
        <v>0.85</v>
      </c>
      <c r="AF2314" t="n">
        <v>0.85</v>
      </c>
      <c r="AG2314" t="n">
        <v>0.85</v>
      </c>
      <c r="AH2314" t="n">
        <v>0.935661015</v>
      </c>
      <c r="AI2314" t="n">
        <v>0.01235716</v>
      </c>
      <c r="AJ2314" t="n">
        <v>0.459980127</v>
      </c>
      <c r="AK2314" t="n">
        <v>0.2047131563397116</v>
      </c>
      <c r="AL2314" t="n">
        <v>0</v>
      </c>
    </row>
    <row r="2315">
      <c r="A2315" t="inlineStr">
        <is>
          <t>2025-04-07 09:00</t>
        </is>
      </c>
      <c r="B2315" t="n">
        <v>65081.20855524566</v>
      </c>
      <c r="C2315" t="n">
        <v>55166.46811533452</v>
      </c>
      <c r="D2315" t="n">
        <v>9577.243783623038</v>
      </c>
      <c r="E2315" t="n">
        <v>337.4966562881024</v>
      </c>
      <c r="F2315" t="n">
        <v>0.4325276632549639</v>
      </c>
      <c r="G2315" t="n">
        <v>0.1654395373961286</v>
      </c>
      <c r="H2315" t="n">
        <v>0.1673637342194214</v>
      </c>
      <c r="I2315" t="n">
        <v>0.1306606322606069</v>
      </c>
      <c r="J2315" t="n">
        <v>97</v>
      </c>
      <c r="K2315" t="n">
        <v>9</v>
      </c>
      <c r="L2315">
        <f>VLOOKUP(J2315,Clustering!$D$3:$E$367,2,FALSE)</f>
        <v/>
      </c>
      <c r="M2315" t="n">
        <v>0.391659932</v>
      </c>
      <c r="N2315" t="n">
        <v>0.408765208</v>
      </c>
      <c r="O2315" t="n">
        <v>0.408765208</v>
      </c>
      <c r="P2315" t="n">
        <v>0.9298215909999999</v>
      </c>
      <c r="Q2315" t="n">
        <v>0.219909508</v>
      </c>
      <c r="R2315" t="n">
        <v>0.1673637342194214</v>
      </c>
      <c r="S2315" t="n">
        <v>0.4325276632549639</v>
      </c>
      <c r="T2315" t="n">
        <v>0.449523953</v>
      </c>
      <c r="U2315" t="n">
        <v>0.651134034</v>
      </c>
      <c r="V2315" t="n">
        <v>0.850080767</v>
      </c>
      <c r="W2315" t="n">
        <v>0.012252438</v>
      </c>
      <c r="X2315" t="n">
        <v>0.00649206</v>
      </c>
      <c r="Y2315" t="n">
        <v>0.1306606322606069</v>
      </c>
      <c r="Z2315" t="n">
        <v>0.390319945</v>
      </c>
      <c r="AA2315" t="n">
        <v>0.651134034</v>
      </c>
      <c r="AB2315" t="n">
        <v>0</v>
      </c>
      <c r="AC2315" t="n">
        <v>0</v>
      </c>
      <c r="AD2315" t="n">
        <v>0.85</v>
      </c>
      <c r="AE2315" t="n">
        <v>0.85</v>
      </c>
      <c r="AF2315" t="n">
        <v>0.85</v>
      </c>
      <c r="AG2315" t="n">
        <v>0.85</v>
      </c>
      <c r="AH2315" t="n">
        <v>0.9298215909999999</v>
      </c>
      <c r="AI2315" t="n">
        <v>0.012252438</v>
      </c>
      <c r="AJ2315" t="n">
        <v>0.4638061</v>
      </c>
      <c r="AK2315" t="n">
        <v>0.3027693642784747</v>
      </c>
      <c r="AL2315" t="n">
        <v>0</v>
      </c>
    </row>
    <row r="2316">
      <c r="A2316" t="inlineStr">
        <is>
          <t>2025-04-07 10:00</t>
        </is>
      </c>
      <c r="B2316" t="n">
        <v>64089.78208268376</v>
      </c>
      <c r="C2316" t="n">
        <v>52004.17299681885</v>
      </c>
      <c r="D2316" t="n">
        <v>11752.22274874593</v>
      </c>
      <c r="E2316" t="n">
        <v>333.3863371189821</v>
      </c>
      <c r="F2316" t="n">
        <v>0.5307541040418168</v>
      </c>
      <c r="G2316" t="n">
        <v>0.1634246750583245</v>
      </c>
      <c r="H2316" t="n">
        <v>0.165093646358805</v>
      </c>
      <c r="I2316" t="n">
        <v>0.1332588449152357</v>
      </c>
      <c r="J2316" t="n">
        <v>97</v>
      </c>
      <c r="K2316" t="n">
        <v>10</v>
      </c>
      <c r="L2316">
        <f>VLOOKUP(J2316,Clustering!$D$3:$E$367,2,FALSE)</f>
        <v/>
      </c>
      <c r="M2316" t="n">
        <v>0.404106471</v>
      </c>
      <c r="N2316" t="n">
        <v>0.420680354</v>
      </c>
      <c r="O2316" t="n">
        <v>0.420680354</v>
      </c>
      <c r="P2316" t="n">
        <v>0.925080873</v>
      </c>
      <c r="Q2316" t="n">
        <v>0.221749388</v>
      </c>
      <c r="R2316" t="n">
        <v>0.165093646358805</v>
      </c>
      <c r="S2316" t="n">
        <v>0.5307541040418168</v>
      </c>
      <c r="T2316" t="n">
        <v>0.578358773</v>
      </c>
      <c r="U2316" t="n">
        <v>0.6626074159999999</v>
      </c>
      <c r="V2316" t="n">
        <v>0.850080767</v>
      </c>
      <c r="W2316" t="n">
        <v>0.012217531</v>
      </c>
      <c r="X2316" t="n">
        <v>0.00649206</v>
      </c>
      <c r="Y2316" t="n">
        <v>0.1332588449152357</v>
      </c>
      <c r="Z2316" t="n">
        <v>0.444110318</v>
      </c>
      <c r="AA2316" t="n">
        <v>0.6626074159999999</v>
      </c>
      <c r="AB2316" t="n">
        <v>0</v>
      </c>
      <c r="AC2316" t="n">
        <v>0</v>
      </c>
      <c r="AD2316" t="n">
        <v>0.85</v>
      </c>
      <c r="AE2316" t="n">
        <v>0.85</v>
      </c>
      <c r="AF2316" t="n">
        <v>0.85</v>
      </c>
      <c r="AG2316" t="n">
        <v>0.85</v>
      </c>
      <c r="AH2316" t="n">
        <v>0.925080873</v>
      </c>
      <c r="AI2316" t="n">
        <v>0.012217531</v>
      </c>
      <c r="AJ2316" t="n">
        <v>0.498455174</v>
      </c>
      <c r="AK2316" t="n">
        <v>0.3715278728292717</v>
      </c>
      <c r="AL2316" t="n">
        <v>0</v>
      </c>
    </row>
    <row r="2317">
      <c r="A2317" t="inlineStr">
        <is>
          <t>2025-04-07 11:00</t>
        </is>
      </c>
      <c r="B2317" t="n">
        <v>61928.21874533057</v>
      </c>
      <c r="C2317" t="n">
        <v>48513.63656304913</v>
      </c>
      <c r="D2317" t="n">
        <v>13068.82479845633</v>
      </c>
      <c r="E2317" t="n">
        <v>345.7573838251049</v>
      </c>
      <c r="F2317" t="n">
        <v>0.5902145104869065</v>
      </c>
      <c r="G2317" t="n">
        <v>0.1694889136397573</v>
      </c>
      <c r="H2317" t="n">
        <v>0.1715423030248036</v>
      </c>
      <c r="I2317" t="n">
        <v>0.1323749168987125</v>
      </c>
      <c r="J2317" t="n">
        <v>97</v>
      </c>
      <c r="K2317" t="n">
        <v>11</v>
      </c>
      <c r="L2317">
        <f>VLOOKUP(J2317,Clustering!$D$3:$E$367,2,FALSE)</f>
        <v/>
      </c>
      <c r="M2317" t="n">
        <v>0.416443577</v>
      </c>
      <c r="N2317" t="n">
        <v>0.433356711</v>
      </c>
      <c r="O2317" t="n">
        <v>0.433356711</v>
      </c>
      <c r="P2317" t="n">
        <v>0.924399267</v>
      </c>
      <c r="Q2317" t="n">
        <v>0.229209039</v>
      </c>
      <c r="R2317" t="n">
        <v>0.1715423030248036</v>
      </c>
      <c r="S2317" t="n">
        <v>0.5902145104869065</v>
      </c>
      <c r="T2317" t="n">
        <v>0.611455342</v>
      </c>
      <c r="U2317" t="n">
        <v>0.6626074159999999</v>
      </c>
      <c r="V2317" t="n">
        <v>0.850080767</v>
      </c>
      <c r="W2317" t="n">
        <v>0.011903366</v>
      </c>
      <c r="X2317" t="n">
        <v>0.006781061</v>
      </c>
      <c r="Y2317" t="n">
        <v>0.1323749168987125</v>
      </c>
      <c r="Z2317" t="n">
        <v>0.483141522</v>
      </c>
      <c r="AA2317" t="n">
        <v>0.6626074159999999</v>
      </c>
      <c r="AB2317" t="n">
        <v>0</v>
      </c>
      <c r="AC2317" t="n">
        <v>0</v>
      </c>
      <c r="AD2317" t="n">
        <v>0.85</v>
      </c>
      <c r="AE2317" t="n">
        <v>0.85</v>
      </c>
      <c r="AF2317" t="n">
        <v>0.85</v>
      </c>
      <c r="AG2317" t="n">
        <v>0.85</v>
      </c>
      <c r="AH2317" t="n">
        <v>0.924399267</v>
      </c>
      <c r="AI2317" t="n">
        <v>0.011903366</v>
      </c>
      <c r="AJ2317" t="n">
        <v>0.550632985</v>
      </c>
      <c r="AK2317" t="n">
        <v>0.4131501573408345</v>
      </c>
      <c r="AL2317" t="n">
        <v>0</v>
      </c>
    </row>
    <row r="2318">
      <c r="A2318" t="inlineStr">
        <is>
          <t>2025-04-07 12:00</t>
        </is>
      </c>
      <c r="B2318" t="n">
        <v>61997.07762251198</v>
      </c>
      <c r="C2318" t="n">
        <v>48284.71458015283</v>
      </c>
      <c r="D2318" t="n">
        <v>13345.22267470716</v>
      </c>
      <c r="E2318" t="n">
        <v>367.1403676519986</v>
      </c>
      <c r="F2318" t="n">
        <v>0.6026971965544611</v>
      </c>
      <c r="G2318" t="n">
        <v>0.179970768456862</v>
      </c>
      <c r="H2318" t="n">
        <v>0.1826114925044461</v>
      </c>
      <c r="I2318" t="n">
        <v>0.1322409884113605</v>
      </c>
      <c r="J2318" t="n">
        <v>97</v>
      </c>
      <c r="K2318" t="n">
        <v>12</v>
      </c>
      <c r="L2318">
        <f>VLOOKUP(J2318,Clustering!$D$3:$E$367,2,FALSE)</f>
        <v/>
      </c>
      <c r="M2318" t="n">
        <v>0.435386968</v>
      </c>
      <c r="N2318" t="n">
        <v>0.45430386</v>
      </c>
      <c r="O2318" t="n">
        <v>0.45430386</v>
      </c>
      <c r="P2318" t="n">
        <v>0.924022859</v>
      </c>
      <c r="Q2318" t="n">
        <v>0.24521725</v>
      </c>
      <c r="R2318" t="n">
        <v>0.1826114925044461</v>
      </c>
      <c r="S2318" t="n">
        <v>0.6026971965544611</v>
      </c>
      <c r="T2318" t="n">
        <v>0.647876681</v>
      </c>
      <c r="U2318" t="n">
        <v>0.6626074159999999</v>
      </c>
      <c r="V2318" t="n">
        <v>0.850080767</v>
      </c>
      <c r="W2318" t="n">
        <v>0.011903366</v>
      </c>
      <c r="X2318" t="n">
        <v>0.00649206</v>
      </c>
      <c r="Y2318" t="n">
        <v>0.1322409884113605</v>
      </c>
      <c r="Z2318" t="n">
        <v>0.539269553</v>
      </c>
      <c r="AA2318" t="n">
        <v>0.6626074159999999</v>
      </c>
      <c r="AB2318" t="n">
        <v>0</v>
      </c>
      <c r="AC2318" t="n">
        <v>0</v>
      </c>
      <c r="AD2318" t="n">
        <v>0.85</v>
      </c>
      <c r="AE2318" t="n">
        <v>0.85</v>
      </c>
      <c r="AF2318" t="n">
        <v>0.85</v>
      </c>
      <c r="AG2318" t="n">
        <v>0.85</v>
      </c>
      <c r="AH2318" t="n">
        <v>0.924022859</v>
      </c>
      <c r="AI2318" t="n">
        <v>0.011903366</v>
      </c>
      <c r="AJ2318" t="n">
        <v>0.587162042</v>
      </c>
      <c r="AK2318" t="n">
        <v>0.4218880375881227</v>
      </c>
      <c r="AL2318" t="n">
        <v>0</v>
      </c>
    </row>
    <row r="2319">
      <c r="A2319" t="inlineStr">
        <is>
          <t>2025-04-07 13:00</t>
        </is>
      </c>
      <c r="B2319" t="n">
        <v>62377.36493601492</v>
      </c>
      <c r="C2319" t="n">
        <v>49243.51089655305</v>
      </c>
      <c r="D2319" t="n">
        <v>12737.12218209998</v>
      </c>
      <c r="E2319" t="n">
        <v>396.7318573618923</v>
      </c>
      <c r="F2319" t="n">
        <v>0.5752341507101718</v>
      </c>
      <c r="G2319" t="n">
        <v>0.1944764006675942</v>
      </c>
      <c r="H2319" t="n">
        <v>0.1974172867812092</v>
      </c>
      <c r="I2319" t="n">
        <v>0.1413213398538259</v>
      </c>
      <c r="J2319" t="n">
        <v>97</v>
      </c>
      <c r="K2319" t="n">
        <v>13</v>
      </c>
      <c r="L2319">
        <f>VLOOKUP(J2319,Clustering!$D$3:$E$367,2,FALSE)</f>
        <v/>
      </c>
      <c r="M2319" t="n">
        <v>0.461362855</v>
      </c>
      <c r="N2319" t="n">
        <v>0.47854631</v>
      </c>
      <c r="O2319" t="n">
        <v>0.47854631</v>
      </c>
      <c r="P2319" t="n">
        <v>0.922344278</v>
      </c>
      <c r="Q2319" t="n">
        <v>0.266895296</v>
      </c>
      <c r="R2319" t="n">
        <v>0.1974172867812092</v>
      </c>
      <c r="S2319" t="n">
        <v>0.5752341507101718</v>
      </c>
      <c r="T2319" t="n">
        <v>0.657699864</v>
      </c>
      <c r="U2319" t="n">
        <v>0.6626074159999999</v>
      </c>
      <c r="V2319" t="n">
        <v>0.850080767</v>
      </c>
      <c r="W2319" t="n">
        <v>0.011693922</v>
      </c>
      <c r="X2319" t="n">
        <v>0.009857878</v>
      </c>
      <c r="Y2319" t="n">
        <v>0.1413213398538259</v>
      </c>
      <c r="Z2319" t="n">
        <v>0.585213126</v>
      </c>
      <c r="AA2319" t="n">
        <v>0.6626074159999999</v>
      </c>
      <c r="AB2319" t="n">
        <v>0</v>
      </c>
      <c r="AC2319" t="n">
        <v>0</v>
      </c>
      <c r="AD2319" t="n">
        <v>0.85</v>
      </c>
      <c r="AE2319" t="n">
        <v>0.85</v>
      </c>
      <c r="AF2319" t="n">
        <v>0.85</v>
      </c>
      <c r="AG2319" t="n">
        <v>0.85</v>
      </c>
      <c r="AH2319" t="n">
        <v>0.922344278</v>
      </c>
      <c r="AI2319" t="n">
        <v>0.011693922</v>
      </c>
      <c r="AJ2319" t="n">
        <v>0.604931513</v>
      </c>
      <c r="AK2319" t="n">
        <v>0.4026639054971202</v>
      </c>
      <c r="AL2319" t="n">
        <v>0</v>
      </c>
    </row>
    <row r="2320">
      <c r="A2320" t="inlineStr">
        <is>
          <t>2025-04-07 14:00</t>
        </is>
      </c>
      <c r="B2320" t="n">
        <v>62554.26352107809</v>
      </c>
      <c r="C2320" t="n">
        <v>50864.81149214978</v>
      </c>
      <c r="D2320" t="n">
        <v>11254.15683393451</v>
      </c>
      <c r="E2320" t="n">
        <v>435.2951949937954</v>
      </c>
      <c r="F2320" t="n">
        <v>0.5082604418622337</v>
      </c>
      <c r="G2320" t="n">
        <v>0.2133799975459781</v>
      </c>
      <c r="H2320" t="n">
        <v>0.2172052207874666</v>
      </c>
      <c r="I2320" t="n">
        <v>0.1442409808780993</v>
      </c>
      <c r="J2320" t="n">
        <v>97</v>
      </c>
      <c r="K2320" t="n">
        <v>14</v>
      </c>
      <c r="L2320">
        <f>VLOOKUP(J2320,Clustering!$D$3:$E$367,2,FALSE)</f>
        <v/>
      </c>
      <c r="M2320" t="n">
        <v>0.483664104</v>
      </c>
      <c r="N2320" t="n">
        <v>0.493764644</v>
      </c>
      <c r="O2320" t="n">
        <v>0.493764644</v>
      </c>
      <c r="P2320" t="n">
        <v>0.921479555</v>
      </c>
      <c r="Q2320" t="n">
        <v>0.311302748</v>
      </c>
      <c r="R2320" t="n">
        <v>0.2172052207874666</v>
      </c>
      <c r="S2320" t="n">
        <v>0.5082604418622337</v>
      </c>
      <c r="T2320" t="n">
        <v>0.65399728</v>
      </c>
      <c r="U2320" t="n">
        <v>0.66423529</v>
      </c>
      <c r="V2320" t="n">
        <v>0.850080767</v>
      </c>
      <c r="W2320" t="n">
        <v>0.011659015</v>
      </c>
      <c r="X2320" t="n">
        <v>0.015064929</v>
      </c>
      <c r="Y2320" t="n">
        <v>0.1442409808780993</v>
      </c>
      <c r="Z2320" t="n">
        <v>0.627129795</v>
      </c>
      <c r="AA2320" t="n">
        <v>0.66423529</v>
      </c>
      <c r="AB2320" t="n">
        <v>0</v>
      </c>
      <c r="AC2320" t="n">
        <v>0</v>
      </c>
      <c r="AD2320" t="n">
        <v>0.85</v>
      </c>
      <c r="AE2320" t="n">
        <v>0.85</v>
      </c>
      <c r="AF2320" t="n">
        <v>0.85</v>
      </c>
      <c r="AG2320" t="n">
        <v>0.85</v>
      </c>
      <c r="AH2320" t="n">
        <v>0.921479555</v>
      </c>
      <c r="AI2320" t="n">
        <v>0.011659015</v>
      </c>
      <c r="AJ2320" t="n">
        <v>0.613015155</v>
      </c>
      <c r="AK2320" t="n">
        <v>0.3557823093035636</v>
      </c>
      <c r="AL2320" t="n">
        <v>0</v>
      </c>
    </row>
    <row r="2321">
      <c r="A2321" t="inlineStr">
        <is>
          <t>2025-04-07 15:00</t>
        </is>
      </c>
      <c r="B2321" t="n">
        <v>62881.23571681456</v>
      </c>
      <c r="C2321" t="n">
        <v>53314.82462909899</v>
      </c>
      <c r="D2321" t="n">
        <v>9102.278148814949</v>
      </c>
      <c r="E2321" t="n">
        <v>464.1329389006199</v>
      </c>
      <c r="F2321" t="n">
        <v>0.4110772563538421</v>
      </c>
      <c r="G2321" t="n">
        <v>0.2275161465199117</v>
      </c>
      <c r="H2321" t="n">
        <v>0.2317900330600989</v>
      </c>
      <c r="I2321" t="n">
        <v>0.1502677628089392</v>
      </c>
      <c r="J2321" t="n">
        <v>97</v>
      </c>
      <c r="K2321" t="n">
        <v>15</v>
      </c>
      <c r="L2321">
        <f>VLOOKUP(J2321,Clustering!$D$3:$E$367,2,FALSE)</f>
        <v/>
      </c>
      <c r="M2321" t="n">
        <v>0.506541316</v>
      </c>
      <c r="N2321" t="n">
        <v>0.507024729</v>
      </c>
      <c r="O2321" t="n">
        <v>0.507024729</v>
      </c>
      <c r="P2321" t="n">
        <v>0.920594485</v>
      </c>
      <c r="Q2321" t="n">
        <v>0.393246262</v>
      </c>
      <c r="R2321" t="n">
        <v>0.2317900330600989</v>
      </c>
      <c r="S2321" t="n">
        <v>0.4110772563538421</v>
      </c>
      <c r="T2321" t="n">
        <v>0.6583799299999999</v>
      </c>
      <c r="U2321" t="n">
        <v>0.66423529</v>
      </c>
      <c r="V2321" t="n">
        <v>0.850080767</v>
      </c>
      <c r="W2321" t="n">
        <v>0.011414664</v>
      </c>
      <c r="X2321" t="n">
        <v>0.018178605</v>
      </c>
      <c r="Y2321" t="n">
        <v>0.1502677628089392</v>
      </c>
      <c r="Z2321" t="n">
        <v>0.652504292</v>
      </c>
      <c r="AA2321" t="n">
        <v>0.66423529</v>
      </c>
      <c r="AB2321" t="n">
        <v>0</v>
      </c>
      <c r="AC2321" t="n">
        <v>0</v>
      </c>
      <c r="AD2321" t="n">
        <v>0.85</v>
      </c>
      <c r="AE2321" t="n">
        <v>0.85</v>
      </c>
      <c r="AF2321" t="n">
        <v>0.85</v>
      </c>
      <c r="AG2321" t="n">
        <v>0.85</v>
      </c>
      <c r="AH2321" t="n">
        <v>0.920594485</v>
      </c>
      <c r="AI2321" t="n">
        <v>0.011414664</v>
      </c>
      <c r="AJ2321" t="n">
        <v>0.634389985</v>
      </c>
      <c r="AK2321" t="n">
        <v>0.2877540794476895</v>
      </c>
      <c r="AL2321" t="n">
        <v>0.000177788</v>
      </c>
    </row>
    <row r="2322">
      <c r="A2322" t="inlineStr">
        <is>
          <t>2025-04-07 16:00</t>
        </is>
      </c>
      <c r="B2322" t="n">
        <v>64209.39571225562</v>
      </c>
      <c r="C2322" t="n">
        <v>57208.25614857751</v>
      </c>
      <c r="D2322" t="n">
        <v>6518.930587213162</v>
      </c>
      <c r="E2322" t="n">
        <v>482.2089764649509</v>
      </c>
      <c r="F2322" t="n">
        <v>0.2944080653590679</v>
      </c>
      <c r="G2322" t="n">
        <v>0.2363769492475249</v>
      </c>
      <c r="H2322" t="n">
        <v>0.2402074384901719</v>
      </c>
      <c r="I2322" t="n">
        <v>0.1671427522152906</v>
      </c>
      <c r="J2322" t="n">
        <v>97</v>
      </c>
      <c r="K2322" t="n">
        <v>16</v>
      </c>
      <c r="L2322">
        <f>VLOOKUP(J2322,Clustering!$D$3:$E$367,2,FALSE)</f>
        <v/>
      </c>
      <c r="M2322" t="n">
        <v>0.528139891</v>
      </c>
      <c r="N2322" t="n">
        <v>0.520243402</v>
      </c>
      <c r="O2322" t="n">
        <v>0.520243402</v>
      </c>
      <c r="P2322" t="n">
        <v>0.920279116</v>
      </c>
      <c r="Q2322" t="n">
        <v>0.45282334</v>
      </c>
      <c r="R2322" t="n">
        <v>0.2402074384901719</v>
      </c>
      <c r="S2322" t="n">
        <v>0.2944080653590679</v>
      </c>
      <c r="T2322" t="n">
        <v>0.663669337</v>
      </c>
      <c r="U2322" t="n">
        <v>0.666411007</v>
      </c>
      <c r="V2322" t="n">
        <v>0.850080767</v>
      </c>
      <c r="W2322" t="n">
        <v>0.011903366</v>
      </c>
      <c r="X2322" t="n">
        <v>0.018609175</v>
      </c>
      <c r="Y2322" t="n">
        <v>0.1671427522152906</v>
      </c>
      <c r="Z2322" t="n">
        <v>0.680324428</v>
      </c>
      <c r="AA2322" t="n">
        <v>0.666411007</v>
      </c>
      <c r="AB2322" t="n">
        <v>0</v>
      </c>
      <c r="AC2322" t="n">
        <v>0</v>
      </c>
      <c r="AD2322" t="n">
        <v>0.85</v>
      </c>
      <c r="AE2322" t="n">
        <v>0.85</v>
      </c>
      <c r="AF2322" t="n">
        <v>0.85</v>
      </c>
      <c r="AG2322" t="n">
        <v>0.85</v>
      </c>
      <c r="AH2322" t="n">
        <v>0.920279116</v>
      </c>
      <c r="AI2322" t="n">
        <v>0.011903366</v>
      </c>
      <c r="AJ2322" t="n">
        <v>0.646769067</v>
      </c>
      <c r="AK2322" t="n">
        <v>0.2060856457513475</v>
      </c>
      <c r="AL2322" t="n">
        <v>0.036880128</v>
      </c>
    </row>
    <row r="2323">
      <c r="A2323" t="inlineStr">
        <is>
          <t>2025-04-07 17:00</t>
        </is>
      </c>
      <c r="B2323" t="n">
        <v>64473.63426349257</v>
      </c>
      <c r="C2323" t="n">
        <v>60429.7152411974</v>
      </c>
      <c r="D2323" t="n">
        <v>3552.917131869639</v>
      </c>
      <c r="E2323" t="n">
        <v>491.0018904255401</v>
      </c>
      <c r="F2323" t="n">
        <v>0.1604569100991143</v>
      </c>
      <c r="G2323" t="n">
        <v>0.2406872011889902</v>
      </c>
      <c r="H2323" t="n">
        <v>0.2441248467452177</v>
      </c>
      <c r="I2323" t="n">
        <v>0.1785534593376806</v>
      </c>
      <c r="J2323" t="n">
        <v>97</v>
      </c>
      <c r="K2323" t="n">
        <v>17</v>
      </c>
      <c r="L2323">
        <f>VLOOKUP(J2323,Clustering!$D$3:$E$367,2,FALSE)</f>
        <v/>
      </c>
      <c r="M2323" t="n">
        <v>0.559207283</v>
      </c>
      <c r="N2323" t="n">
        <v>0.527873276</v>
      </c>
      <c r="O2323" t="n">
        <v>0.527873276</v>
      </c>
      <c r="P2323" t="n">
        <v>0.920279116</v>
      </c>
      <c r="Q2323" t="n">
        <v>0.498494928</v>
      </c>
      <c r="R2323" t="n">
        <v>0.2441248467452177</v>
      </c>
      <c r="S2323" t="n">
        <v>0.1604569100991143</v>
      </c>
      <c r="T2323" t="n">
        <v>0.6549040350000001</v>
      </c>
      <c r="U2323" t="n">
        <v>0.666411007</v>
      </c>
      <c r="V2323" t="n">
        <v>0.850080767</v>
      </c>
      <c r="W2323" t="n">
        <v>0.012496789</v>
      </c>
      <c r="X2323" t="n">
        <v>0.020920348</v>
      </c>
      <c r="Y2323" t="n">
        <v>0.1785534593376806</v>
      </c>
      <c r="Z2323" t="n">
        <v>0.693390137</v>
      </c>
      <c r="AA2323" t="n">
        <v>0.666411007</v>
      </c>
      <c r="AB2323" t="n">
        <v>0</v>
      </c>
      <c r="AC2323" t="n">
        <v>0</v>
      </c>
      <c r="AD2323" t="n">
        <v>0.85</v>
      </c>
      <c r="AE2323" t="n">
        <v>0.85</v>
      </c>
      <c r="AF2323" t="n">
        <v>0.85</v>
      </c>
      <c r="AG2323" t="n">
        <v>0.85</v>
      </c>
      <c r="AH2323" t="n">
        <v>0.920279116</v>
      </c>
      <c r="AI2323" t="n">
        <v>0.012496789</v>
      </c>
      <c r="AJ2323" t="n">
        <v>0.659742217</v>
      </c>
      <c r="AK2323" t="n">
        <v>0.11231983706938</v>
      </c>
      <c r="AL2323" t="n">
        <v>0.464468458</v>
      </c>
    </row>
    <row r="2324">
      <c r="A2324" t="inlineStr">
        <is>
          <t>2025-04-07 18:00</t>
        </is>
      </c>
      <c r="B2324" t="n">
        <v>69905.53911325122</v>
      </c>
      <c r="C2324" t="n">
        <v>68704.03526220084</v>
      </c>
      <c r="D2324" t="n">
        <v>705.5978314529781</v>
      </c>
      <c r="E2324" t="n">
        <v>495.9060195974</v>
      </c>
      <c r="F2324" t="n">
        <v>0.0318662224885617</v>
      </c>
      <c r="G2324" t="n">
        <v>0.2430911860771568</v>
      </c>
      <c r="H2324" t="n">
        <v>0.2457118993203389</v>
      </c>
      <c r="I2324" t="n">
        <v>0.1957230914162065</v>
      </c>
      <c r="J2324" t="n">
        <v>97</v>
      </c>
      <c r="K2324" t="n">
        <v>18</v>
      </c>
      <c r="L2324">
        <f>VLOOKUP(J2324,Clustering!$D$3:$E$367,2,FALSE)</f>
        <v/>
      </c>
      <c r="M2324" t="n">
        <v>0.569810743</v>
      </c>
      <c r="N2324" t="n">
        <v>0.533260925</v>
      </c>
      <c r="O2324" t="n">
        <v>0.533260925</v>
      </c>
      <c r="P2324" t="n">
        <v>0.920258769</v>
      </c>
      <c r="Q2324" t="n">
        <v>0.5147159140000001</v>
      </c>
      <c r="R2324" t="n">
        <v>0.2457118993203389</v>
      </c>
      <c r="S2324" t="n">
        <v>0.0318662224885617</v>
      </c>
      <c r="T2324" t="n">
        <v>0.586066193</v>
      </c>
      <c r="U2324" t="n">
        <v>0.666411007</v>
      </c>
      <c r="V2324" t="n">
        <v>0.850080767</v>
      </c>
      <c r="W2324" t="n">
        <v>0.012776046</v>
      </c>
      <c r="X2324" t="n">
        <v>0.03080587</v>
      </c>
      <c r="Y2324" t="n">
        <v>0.1957230914162065</v>
      </c>
      <c r="Z2324" t="n">
        <v>0.720664573</v>
      </c>
      <c r="AA2324" t="n">
        <v>0.666411007</v>
      </c>
      <c r="AB2324" t="n">
        <v>0</v>
      </c>
      <c r="AC2324" t="n">
        <v>0</v>
      </c>
      <c r="AD2324" t="n">
        <v>0.85</v>
      </c>
      <c r="AE2324" t="n">
        <v>0.85</v>
      </c>
      <c r="AF2324" t="n">
        <v>0.85</v>
      </c>
      <c r="AG2324" t="n">
        <v>0.85</v>
      </c>
      <c r="AH2324" t="n">
        <v>0.920258769</v>
      </c>
      <c r="AI2324" t="n">
        <v>0.012776046</v>
      </c>
      <c r="AJ2324" t="n">
        <v>0.676966684</v>
      </c>
      <c r="AK2324" t="n">
        <v>0.0223063557419932</v>
      </c>
      <c r="AL2324" t="n">
        <v>0.42381576</v>
      </c>
    </row>
    <row r="2325">
      <c r="A2325" t="inlineStr">
        <is>
          <t>2025-04-07 19:00</t>
        </is>
      </c>
      <c r="B2325" t="n">
        <v>69683.91486754484</v>
      </c>
      <c r="C2325" t="n">
        <v>69190.95608870366</v>
      </c>
      <c r="D2325" t="n">
        <v>0</v>
      </c>
      <c r="E2325" t="n">
        <v>492.9587788411672</v>
      </c>
      <c r="F2325" t="n">
        <v>0</v>
      </c>
      <c r="G2325" t="n">
        <v>0.2416464602162584</v>
      </c>
      <c r="H2325" t="n">
        <v>0.2436226149176477</v>
      </c>
      <c r="I2325" t="n">
        <v>0.2059284421524286</v>
      </c>
      <c r="J2325" t="n">
        <v>97</v>
      </c>
      <c r="K2325" t="n">
        <v>19</v>
      </c>
      <c r="L2325">
        <f>VLOOKUP(J2325,Clustering!$D$3:$E$367,2,FALSE)</f>
        <v/>
      </c>
      <c r="M2325" t="n">
        <v>0.5879189889999999</v>
      </c>
      <c r="N2325" t="n">
        <v>0.5384395360000001</v>
      </c>
      <c r="O2325" t="n">
        <v>0.5384395360000001</v>
      </c>
      <c r="P2325" t="n">
        <v>0.920808123</v>
      </c>
      <c r="Q2325" t="n">
        <v>0.512150094</v>
      </c>
      <c r="R2325" t="n">
        <v>0.2436226149176477</v>
      </c>
      <c r="S2325" t="n">
        <v>0</v>
      </c>
      <c r="T2325" t="n">
        <v>0.301722835</v>
      </c>
      <c r="U2325" t="n">
        <v>0.666411007</v>
      </c>
      <c r="V2325" t="n">
        <v>0.850080767</v>
      </c>
      <c r="W2325" t="n">
        <v>0.01298549</v>
      </c>
      <c r="X2325" t="n">
        <v>0.04050375</v>
      </c>
      <c r="Y2325" t="n">
        <v>0.2059284421524286</v>
      </c>
      <c r="Z2325" t="n">
        <v>0.7076652329999999</v>
      </c>
      <c r="AA2325" t="n">
        <v>0.666411007</v>
      </c>
      <c r="AB2325" t="n">
        <v>0</v>
      </c>
      <c r="AC2325" t="n">
        <v>0</v>
      </c>
      <c r="AD2325" t="n">
        <v>0.85</v>
      </c>
      <c r="AE2325" t="n">
        <v>0.85</v>
      </c>
      <c r="AF2325" t="n">
        <v>0.85</v>
      </c>
      <c r="AG2325" t="n">
        <v>0.85</v>
      </c>
      <c r="AH2325" t="n">
        <v>0.920808123</v>
      </c>
      <c r="AI2325" t="n">
        <v>0.01298549</v>
      </c>
      <c r="AJ2325" t="n">
        <v>0.691298815</v>
      </c>
      <c r="AK2325" t="n">
        <v>0</v>
      </c>
      <c r="AL2325" t="n">
        <v>0.340303193</v>
      </c>
    </row>
    <row r="2326">
      <c r="A2326" t="inlineStr">
        <is>
          <t>2025-04-07 20:00</t>
        </is>
      </c>
      <c r="B2326" t="n">
        <v>68077.23328130192</v>
      </c>
      <c r="C2326" t="n">
        <v>67589.6917839119</v>
      </c>
      <c r="D2326" t="n">
        <v>0</v>
      </c>
      <c r="E2326" t="n">
        <v>487.5414973900213</v>
      </c>
      <c r="F2326" t="n">
        <v>0</v>
      </c>
      <c r="G2326" t="n">
        <v>0.2389909300931477</v>
      </c>
      <c r="H2326" t="n">
        <v>0.2409105630487699</v>
      </c>
      <c r="I2326" t="n">
        <v>0.2042945146067342</v>
      </c>
      <c r="J2326" t="n">
        <v>97</v>
      </c>
      <c r="K2326" t="n">
        <v>20</v>
      </c>
      <c r="L2326">
        <f>VLOOKUP(J2326,Clustering!$D$3:$E$367,2,FALSE)</f>
        <v/>
      </c>
      <c r="M2326" t="n">
        <v>0.587688605</v>
      </c>
      <c r="N2326" t="n">
        <v>0.532955257</v>
      </c>
      <c r="O2326" t="n">
        <v>0.532955257</v>
      </c>
      <c r="P2326" t="n">
        <v>0.921520248</v>
      </c>
      <c r="Q2326" t="n">
        <v>0.47501455</v>
      </c>
      <c r="R2326" t="n">
        <v>0.2409105630487699</v>
      </c>
      <c r="S2326" t="n">
        <v>0</v>
      </c>
      <c r="T2326" t="n">
        <v>0.000604504</v>
      </c>
      <c r="U2326" t="n">
        <v>0.666411007</v>
      </c>
      <c r="V2326" t="n">
        <v>0.850080767</v>
      </c>
      <c r="W2326" t="n">
        <v>0.012671325</v>
      </c>
      <c r="X2326" t="n">
        <v>0.027207175</v>
      </c>
      <c r="Y2326" t="n">
        <v>0.2042945146067342</v>
      </c>
      <c r="Z2326" t="n">
        <v>0.6953817289999999</v>
      </c>
      <c r="AA2326" t="n">
        <v>0.666411007</v>
      </c>
      <c r="AB2326" t="n">
        <v>0</v>
      </c>
      <c r="AC2326" t="n">
        <v>0</v>
      </c>
      <c r="AD2326" t="n">
        <v>0.85</v>
      </c>
      <c r="AE2326" t="n">
        <v>0.85</v>
      </c>
      <c r="AF2326" t="n">
        <v>0.85</v>
      </c>
      <c r="AG2326" t="n">
        <v>0.85</v>
      </c>
      <c r="AH2326" t="n">
        <v>0.921520248</v>
      </c>
      <c r="AI2326" t="n">
        <v>0.012671325</v>
      </c>
      <c r="AJ2326" t="n">
        <v>0.693311519</v>
      </c>
      <c r="AK2326" t="n">
        <v>0</v>
      </c>
      <c r="AL2326" t="n">
        <v>0.113484988</v>
      </c>
    </row>
    <row r="2327">
      <c r="A2327" t="inlineStr">
        <is>
          <t>2025-04-07 21:00</t>
        </is>
      </c>
      <c r="B2327" t="n">
        <v>65068.92886800411</v>
      </c>
      <c r="C2327" t="n">
        <v>64587.00294865628</v>
      </c>
      <c r="D2327" t="n">
        <v>0</v>
      </c>
      <c r="E2327" t="n">
        <v>481.9259193478248</v>
      </c>
      <c r="F2327" t="n">
        <v>0</v>
      </c>
      <c r="G2327" t="n">
        <v>0.2362381957587377</v>
      </c>
      <c r="H2327" t="n">
        <v>0.2382989575454059</v>
      </c>
      <c r="I2327" t="n">
        <v>0.1989909465075952</v>
      </c>
      <c r="J2327" t="n">
        <v>97</v>
      </c>
      <c r="K2327" t="n">
        <v>21</v>
      </c>
      <c r="L2327">
        <f>VLOOKUP(J2327,Clustering!$D$3:$E$367,2,FALSE)</f>
        <v/>
      </c>
      <c r="M2327" t="n">
        <v>0.558902023</v>
      </c>
      <c r="N2327" t="n">
        <v>0.5197227800000001</v>
      </c>
      <c r="O2327" t="n">
        <v>0.5197227800000001</v>
      </c>
      <c r="P2327" t="n">
        <v>0.923687143</v>
      </c>
      <c r="Q2327" t="n">
        <v>0.438942882</v>
      </c>
      <c r="R2327" t="n">
        <v>0.2382989575454059</v>
      </c>
      <c r="S2327" t="n">
        <v>0</v>
      </c>
      <c r="T2327" t="n">
        <v>0</v>
      </c>
      <c r="U2327" t="n">
        <v>0.664783133</v>
      </c>
      <c r="V2327" t="n">
        <v>0.850080767</v>
      </c>
      <c r="W2327" t="n">
        <v>0.012741139</v>
      </c>
      <c r="X2327" t="n">
        <v>0.015558326</v>
      </c>
      <c r="Y2327" t="n">
        <v>0.1989909465075952</v>
      </c>
      <c r="Z2327" t="n">
        <v>0.622753138</v>
      </c>
      <c r="AA2327" t="n">
        <v>0.664783133</v>
      </c>
      <c r="AB2327" t="n">
        <v>0</v>
      </c>
      <c r="AC2327" t="n">
        <v>0</v>
      </c>
      <c r="AD2327" t="n">
        <v>0.85</v>
      </c>
      <c r="AE2327" t="n">
        <v>0.85</v>
      </c>
      <c r="AF2327" t="n">
        <v>0.85</v>
      </c>
      <c r="AG2327" t="n">
        <v>0.85</v>
      </c>
      <c r="AH2327" t="n">
        <v>0.923687143</v>
      </c>
      <c r="AI2327" t="n">
        <v>0.012741139</v>
      </c>
      <c r="AJ2327" t="n">
        <v>0.672790906</v>
      </c>
      <c r="AK2327" t="n">
        <v>0</v>
      </c>
      <c r="AL2327" t="n">
        <v>0.161466012</v>
      </c>
    </row>
    <row r="2328">
      <c r="A2328" t="inlineStr">
        <is>
          <t>2025-04-07 22:00</t>
        </is>
      </c>
      <c r="B2328" t="n">
        <v>60419.67649436197</v>
      </c>
      <c r="C2328" t="n">
        <v>59939.21351195539</v>
      </c>
      <c r="D2328" t="n">
        <v>0</v>
      </c>
      <c r="E2328" t="n">
        <v>480.4629824065731</v>
      </c>
      <c r="F2328" t="n">
        <v>0</v>
      </c>
      <c r="G2328" t="n">
        <v>0.2355210698071436</v>
      </c>
      <c r="H2328" t="n">
        <v>0.2376962793523219</v>
      </c>
      <c r="I2328" t="n">
        <v>0.1962052339706737</v>
      </c>
      <c r="J2328" t="n">
        <v>97</v>
      </c>
      <c r="K2328" t="n">
        <v>22</v>
      </c>
      <c r="L2328">
        <f>VLOOKUP(J2328,Clustering!$D$3:$E$367,2,FALSE)</f>
        <v/>
      </c>
      <c r="M2328" t="n">
        <v>0.517277248</v>
      </c>
      <c r="N2328" t="n">
        <v>0.494798</v>
      </c>
      <c r="O2328" t="n">
        <v>0.494798</v>
      </c>
      <c r="P2328" t="n">
        <v>0.9262101</v>
      </c>
      <c r="Q2328" t="n">
        <v>0.400030039</v>
      </c>
      <c r="R2328" t="n">
        <v>0.2376962793523219</v>
      </c>
      <c r="S2328" t="n">
        <v>0</v>
      </c>
      <c r="T2328" t="n">
        <v>0</v>
      </c>
      <c r="U2328" t="n">
        <v>0.664783133</v>
      </c>
      <c r="V2328" t="n">
        <v>0.850080767</v>
      </c>
      <c r="W2328" t="n">
        <v>0.012880768</v>
      </c>
      <c r="X2328" t="n">
        <v>0.007025665</v>
      </c>
      <c r="Y2328" t="n">
        <v>0.1962052339706737</v>
      </c>
      <c r="Z2328" t="n">
        <v>0.546389982</v>
      </c>
      <c r="AA2328" t="n">
        <v>0.664783133</v>
      </c>
      <c r="AB2328" t="n">
        <v>0</v>
      </c>
      <c r="AC2328" t="n">
        <v>0</v>
      </c>
      <c r="AD2328" t="n">
        <v>0.85</v>
      </c>
      <c r="AE2328" t="n">
        <v>0.85</v>
      </c>
      <c r="AF2328" t="n">
        <v>0.85</v>
      </c>
      <c r="AG2328" t="n">
        <v>0.85</v>
      </c>
      <c r="AH2328" t="n">
        <v>0.9262101</v>
      </c>
      <c r="AI2328" t="n">
        <v>0.012880768</v>
      </c>
      <c r="AJ2328" t="n">
        <v>0.630519184</v>
      </c>
      <c r="AK2328" t="n">
        <v>0</v>
      </c>
      <c r="AL2328" t="n">
        <v>0.115301892</v>
      </c>
    </row>
    <row r="2329">
      <c r="A2329" t="inlineStr">
        <is>
          <t>2025-04-07 23:00</t>
        </is>
      </c>
      <c r="B2329" t="n">
        <v>56039.46701694599</v>
      </c>
      <c r="C2329" t="n">
        <v>55560.93423015466</v>
      </c>
      <c r="D2329" t="n">
        <v>0</v>
      </c>
      <c r="E2329" t="n">
        <v>478.532786791332</v>
      </c>
      <c r="F2329" t="n">
        <v>0</v>
      </c>
      <c r="G2329" t="n">
        <v>0.234574895485947</v>
      </c>
      <c r="H2329" t="n">
        <v>0.2372342260709575</v>
      </c>
      <c r="I2329" t="n">
        <v>0.1865088114863891</v>
      </c>
      <c r="J2329" t="n">
        <v>97</v>
      </c>
      <c r="K2329" t="n">
        <v>23</v>
      </c>
      <c r="L2329">
        <f>VLOOKUP(J2329,Clustering!$D$3:$E$367,2,FALSE)</f>
        <v/>
      </c>
      <c r="M2329" t="n">
        <v>0.475318415</v>
      </c>
      <c r="N2329" t="n">
        <v>0.456273941</v>
      </c>
      <c r="O2329" t="n">
        <v>0.456273941</v>
      </c>
      <c r="P2329" t="n">
        <v>0.928417687</v>
      </c>
      <c r="Q2329" t="n">
        <v>0.369277753</v>
      </c>
      <c r="R2329" t="n">
        <v>0.2372342260709575</v>
      </c>
      <c r="S2329" t="n">
        <v>0</v>
      </c>
      <c r="T2329" t="n">
        <v>0</v>
      </c>
      <c r="U2329" t="n">
        <v>0.655673298</v>
      </c>
      <c r="V2329" t="n">
        <v>0.850080767</v>
      </c>
      <c r="W2329" t="n">
        <v>0.012252438</v>
      </c>
      <c r="X2329" t="n">
        <v>0.007025665</v>
      </c>
      <c r="Y2329" t="n">
        <v>0.1865088114863891</v>
      </c>
      <c r="Z2329" t="n">
        <v>0.475663438</v>
      </c>
      <c r="AA2329" t="n">
        <v>0.655673298</v>
      </c>
      <c r="AB2329" t="n">
        <v>0</v>
      </c>
      <c r="AC2329" t="n">
        <v>0</v>
      </c>
      <c r="AD2329" t="n">
        <v>0.85</v>
      </c>
      <c r="AE2329" t="n">
        <v>0.85</v>
      </c>
      <c r="AF2329" t="n">
        <v>0.85</v>
      </c>
      <c r="AG2329" t="n">
        <v>0.85</v>
      </c>
      <c r="AH2329" t="n">
        <v>0.928417687</v>
      </c>
      <c r="AI2329" t="n">
        <v>0.012252438</v>
      </c>
      <c r="AJ2329" t="n">
        <v>0.566463525</v>
      </c>
      <c r="AK2329" t="n">
        <v>0</v>
      </c>
      <c r="AL2329" t="n">
        <v>0.067351222</v>
      </c>
    </row>
    <row r="2330">
      <c r="A2330" t="inlineStr">
        <is>
          <t>2025-04-08 00:00</t>
        </is>
      </c>
      <c r="B2330" t="n">
        <v>54189.66412277098</v>
      </c>
      <c r="C2330" t="n">
        <v>53706.76189611855</v>
      </c>
      <c r="D2330" t="n">
        <v>0</v>
      </c>
      <c r="E2330" t="n">
        <v>482.9022266524264</v>
      </c>
      <c r="F2330" t="n">
        <v>0</v>
      </c>
      <c r="G2330" t="n">
        <v>0.2367167777707972</v>
      </c>
      <c r="H2330" t="n">
        <v>0.2400266350322467</v>
      </c>
      <c r="I2330" t="n">
        <v>0.1768927460945159</v>
      </c>
      <c r="J2330" t="n">
        <v>98</v>
      </c>
      <c r="K2330" t="n">
        <v>0</v>
      </c>
      <c r="L2330">
        <f>VLOOKUP(J2330,Clustering!$D$3:$E$367,2,FALSE)</f>
        <v/>
      </c>
      <c r="M2330" t="n">
        <v>0.400863805</v>
      </c>
      <c r="N2330" t="n">
        <v>0.41407792</v>
      </c>
      <c r="O2330" t="n">
        <v>0.41407792</v>
      </c>
      <c r="P2330" t="n">
        <v>0.932395414</v>
      </c>
      <c r="Q2330" t="n">
        <v>0.29275375</v>
      </c>
      <c r="R2330" t="n">
        <v>0.2400266350322467</v>
      </c>
      <c r="S2330" t="n">
        <v>0</v>
      </c>
      <c r="T2330" t="n">
        <v>0</v>
      </c>
      <c r="U2330" t="n">
        <v>0.651963623</v>
      </c>
      <c r="V2330" t="n">
        <v>0.850080767</v>
      </c>
      <c r="W2330" t="n">
        <v>0.011833551</v>
      </c>
      <c r="X2330" t="n">
        <v>0.007025665</v>
      </c>
      <c r="Y2330" t="n">
        <v>0.1768927460945159</v>
      </c>
      <c r="Z2330" t="n">
        <v>0.401447262</v>
      </c>
      <c r="AA2330" t="n">
        <v>0.651963623</v>
      </c>
      <c r="AB2330" t="n">
        <v>0</v>
      </c>
      <c r="AC2330" t="n">
        <v>0</v>
      </c>
      <c r="AD2330" t="n">
        <v>0.85</v>
      </c>
      <c r="AE2330" t="n">
        <v>0.85</v>
      </c>
      <c r="AF2330" t="n">
        <v>0.85</v>
      </c>
      <c r="AG2330" t="n">
        <v>0.85</v>
      </c>
      <c r="AH2330" t="n">
        <v>0.932395414</v>
      </c>
      <c r="AI2330" t="n">
        <v>0.011833551</v>
      </c>
      <c r="AJ2330" t="n">
        <v>0.525831758</v>
      </c>
      <c r="AK2330" t="n">
        <v>0</v>
      </c>
      <c r="AL2330" t="n">
        <v>0.015419839</v>
      </c>
    </row>
    <row r="2331">
      <c r="A2331" t="inlineStr">
        <is>
          <t>2025-04-08 01:00</t>
        </is>
      </c>
      <c r="B2331" t="n">
        <v>53625.64262095444</v>
      </c>
      <c r="C2331" t="n">
        <v>53143.26175387864</v>
      </c>
      <c r="D2331" t="n">
        <v>0</v>
      </c>
      <c r="E2331" t="n">
        <v>482.3808670757928</v>
      </c>
      <c r="F2331" t="n">
        <v>0</v>
      </c>
      <c r="G2331" t="n">
        <v>0.2364612093508788</v>
      </c>
      <c r="H2331" t="n">
        <v>0.240388241948097</v>
      </c>
      <c r="I2331" t="n">
        <v>0.1654820389721259</v>
      </c>
      <c r="J2331" t="n">
        <v>98</v>
      </c>
      <c r="K2331" t="n">
        <v>1</v>
      </c>
      <c r="L2331">
        <f>VLOOKUP(J2331,Clustering!$D$3:$E$367,2,FALSE)</f>
        <v/>
      </c>
      <c r="M2331" t="n">
        <v>0.376754035</v>
      </c>
      <c r="N2331" t="n">
        <v>0.400953906</v>
      </c>
      <c r="O2331" t="n">
        <v>0.400953906</v>
      </c>
      <c r="P2331" t="n">
        <v>0.933321176</v>
      </c>
      <c r="Q2331" t="n">
        <v>0.260624683</v>
      </c>
      <c r="R2331" t="n">
        <v>0.240388241948097</v>
      </c>
      <c r="S2331" t="n">
        <v>0</v>
      </c>
      <c r="T2331" t="n">
        <v>0</v>
      </c>
      <c r="U2331" t="n">
        <v>0.651963623</v>
      </c>
      <c r="V2331" t="n">
        <v>0.850080767</v>
      </c>
      <c r="W2331" t="n">
        <v>0.012077902</v>
      </c>
      <c r="X2331" t="n">
        <v>0.007025665</v>
      </c>
      <c r="Y2331" t="n">
        <v>0.1654820389721259</v>
      </c>
      <c r="Z2331" t="n">
        <v>0.385209017</v>
      </c>
      <c r="AA2331" t="n">
        <v>0.651963623</v>
      </c>
      <c r="AB2331" t="n">
        <v>0</v>
      </c>
      <c r="AC2331" t="n">
        <v>0</v>
      </c>
      <c r="AD2331" t="n">
        <v>0.85</v>
      </c>
      <c r="AE2331" t="n">
        <v>0.85</v>
      </c>
      <c r="AF2331" t="n">
        <v>0.85</v>
      </c>
      <c r="AG2331" t="n">
        <v>0.85</v>
      </c>
      <c r="AH2331" t="n">
        <v>0.933321176</v>
      </c>
      <c r="AI2331" t="n">
        <v>0.012077902</v>
      </c>
      <c r="AJ2331" t="n">
        <v>0.499268445</v>
      </c>
      <c r="AK2331" t="n">
        <v>0</v>
      </c>
      <c r="AL2331" t="n">
        <v>0</v>
      </c>
    </row>
    <row r="2332">
      <c r="A2332" t="inlineStr">
        <is>
          <t>2025-04-08 02:00</t>
        </is>
      </c>
      <c r="B2332" t="n">
        <v>53533.55671971881</v>
      </c>
      <c r="C2332" t="n">
        <v>53056.68061766335</v>
      </c>
      <c r="D2332" t="n">
        <v>0</v>
      </c>
      <c r="E2332" t="n">
        <v>476.8761020554596</v>
      </c>
      <c r="F2332" t="n">
        <v>0</v>
      </c>
      <c r="G2332" t="n">
        <v>0.2337627951252252</v>
      </c>
      <c r="H2332" t="n">
        <v>0.2387409215536675</v>
      </c>
      <c r="I2332" t="n">
        <v>0.1437856240211026</v>
      </c>
      <c r="J2332" t="n">
        <v>98</v>
      </c>
      <c r="K2332" t="n">
        <v>2</v>
      </c>
      <c r="L2332">
        <f>VLOOKUP(J2332,Clustering!$D$3:$E$367,2,FALSE)</f>
        <v/>
      </c>
      <c r="M2332" t="n">
        <v>0.360356396</v>
      </c>
      <c r="N2332" t="n">
        <v>0.378237825</v>
      </c>
      <c r="O2332" t="n">
        <v>0.378237825</v>
      </c>
      <c r="P2332" t="n">
        <v>0.933361869</v>
      </c>
      <c r="Q2332" t="n">
        <v>0.224728242</v>
      </c>
      <c r="R2332" t="n">
        <v>0.2387409215536675</v>
      </c>
      <c r="S2332" t="n">
        <v>0</v>
      </c>
      <c r="T2332" t="n">
        <v>0</v>
      </c>
      <c r="U2332" t="n">
        <v>0.651963623</v>
      </c>
      <c r="V2332" t="n">
        <v>0.850080767</v>
      </c>
      <c r="W2332" t="n">
        <v>0.01235716</v>
      </c>
      <c r="X2332" t="n">
        <v>0.007025665</v>
      </c>
      <c r="Y2332" t="n">
        <v>0.1437856240211026</v>
      </c>
      <c r="Z2332" t="n">
        <v>0.380168672</v>
      </c>
      <c r="AA2332" t="n">
        <v>0.651963623</v>
      </c>
      <c r="AB2332" t="n">
        <v>0</v>
      </c>
      <c r="AC2332" t="n">
        <v>0</v>
      </c>
      <c r="AD2332" t="n">
        <v>0.85</v>
      </c>
      <c r="AE2332" t="n">
        <v>0.85</v>
      </c>
      <c r="AF2332" t="n">
        <v>0.85</v>
      </c>
      <c r="AG2332" t="n">
        <v>0.85</v>
      </c>
      <c r="AH2332" t="n">
        <v>0.933361869</v>
      </c>
      <c r="AI2332" t="n">
        <v>0.01235716</v>
      </c>
      <c r="AJ2332" t="n">
        <v>0.492908414</v>
      </c>
      <c r="AK2332" t="n">
        <v>0</v>
      </c>
      <c r="AL2332" t="n">
        <v>0</v>
      </c>
    </row>
    <row r="2333">
      <c r="A2333" t="inlineStr">
        <is>
          <t>2025-04-08 03:00</t>
        </is>
      </c>
      <c r="B2333" t="n">
        <v>53521.68446223562</v>
      </c>
      <c r="C2333" t="n">
        <v>53055.50758332903</v>
      </c>
      <c r="D2333" t="n">
        <v>0</v>
      </c>
      <c r="E2333" t="n">
        <v>466.1768789065984</v>
      </c>
      <c r="F2333" t="n">
        <v>0</v>
      </c>
      <c r="G2333" t="n">
        <v>0.2285180778953913</v>
      </c>
      <c r="H2333" t="n">
        <v>0.2346627991137992</v>
      </c>
      <c r="I2333" t="n">
        <v>0.1174552834077002</v>
      </c>
      <c r="J2333" t="n">
        <v>98</v>
      </c>
      <c r="K2333" t="n">
        <v>3</v>
      </c>
      <c r="L2333">
        <f>VLOOKUP(J2333,Clustering!$D$3:$E$367,2,FALSE)</f>
        <v/>
      </c>
      <c r="M2333" t="n">
        <v>0.347829222</v>
      </c>
      <c r="N2333" t="n">
        <v>0.361627222</v>
      </c>
      <c r="O2333" t="n">
        <v>0.361627222</v>
      </c>
      <c r="P2333" t="n">
        <v>0.932893901</v>
      </c>
      <c r="Q2333" t="n">
        <v>0.18288661</v>
      </c>
      <c r="R2333" t="n">
        <v>0.2346627991137992</v>
      </c>
      <c r="S2333" t="n">
        <v>0</v>
      </c>
      <c r="T2333" t="n">
        <v>0</v>
      </c>
      <c r="U2333" t="n">
        <v>0.648128727</v>
      </c>
      <c r="V2333" t="n">
        <v>0.850080767</v>
      </c>
      <c r="W2333" t="n">
        <v>0.012531696</v>
      </c>
      <c r="X2333" t="n">
        <v>0.007025665</v>
      </c>
      <c r="Y2333" t="n">
        <v>0.1174552834077002</v>
      </c>
      <c r="Z2333" t="n">
        <v>0.371472245</v>
      </c>
      <c r="AA2333" t="n">
        <v>0.648128727</v>
      </c>
      <c r="AB2333" t="n">
        <v>0</v>
      </c>
      <c r="AC2333" t="n">
        <v>0</v>
      </c>
      <c r="AD2333" t="n">
        <v>0.85</v>
      </c>
      <c r="AE2333" t="n">
        <v>0.85</v>
      </c>
      <c r="AF2333" t="n">
        <v>0.85</v>
      </c>
      <c r="AG2333" t="n">
        <v>0.85</v>
      </c>
      <c r="AH2333" t="n">
        <v>0.932893901</v>
      </c>
      <c r="AI2333" t="n">
        <v>0.012531696</v>
      </c>
      <c r="AJ2333" t="n">
        <v>0.484981142</v>
      </c>
      <c r="AK2333" t="n">
        <v>0</v>
      </c>
      <c r="AL2333" t="n">
        <v>0</v>
      </c>
    </row>
    <row r="2334">
      <c r="A2334" t="inlineStr">
        <is>
          <t>2025-04-08 04:00</t>
        </is>
      </c>
      <c r="B2334" t="n">
        <v>54039.04929615628</v>
      </c>
      <c r="C2334" t="n">
        <v>53593.63592624064</v>
      </c>
      <c r="D2334" t="n">
        <v>0</v>
      </c>
      <c r="E2334" t="n">
        <v>445.4133699156369</v>
      </c>
      <c r="F2334" t="n">
        <v>0</v>
      </c>
      <c r="G2334" t="n">
        <v>0.2183398872135475</v>
      </c>
      <c r="H2334" t="n">
        <v>0.2249395909320443</v>
      </c>
      <c r="I2334" t="n">
        <v>0.09905350924553601</v>
      </c>
      <c r="J2334" t="n">
        <v>98</v>
      </c>
      <c r="K2334" t="n">
        <v>4</v>
      </c>
      <c r="L2334">
        <f>VLOOKUP(J2334,Clustering!$D$3:$E$367,2,FALSE)</f>
        <v/>
      </c>
      <c r="M2334" t="n">
        <v>0.342086881</v>
      </c>
      <c r="N2334" t="n">
        <v>0.365190722</v>
      </c>
      <c r="O2334" t="n">
        <v>0.365190722</v>
      </c>
      <c r="P2334" t="n">
        <v>0.933606026</v>
      </c>
      <c r="Q2334" t="n">
        <v>0.168793376</v>
      </c>
      <c r="R2334" t="n">
        <v>0.2249395909320443</v>
      </c>
      <c r="S2334" t="n">
        <v>0</v>
      </c>
      <c r="T2334" t="n">
        <v>0</v>
      </c>
      <c r="U2334" t="n">
        <v>0.6510401179999999</v>
      </c>
      <c r="V2334" t="n">
        <v>0.850080767</v>
      </c>
      <c r="W2334" t="n">
        <v>0.012531696</v>
      </c>
      <c r="X2334" t="n">
        <v>0.007025665</v>
      </c>
      <c r="Y2334" t="n">
        <v>0.09905350924553601</v>
      </c>
      <c r="Z2334" t="n">
        <v>0.370518852</v>
      </c>
      <c r="AA2334" t="n">
        <v>0.6510401179999999</v>
      </c>
      <c r="AB2334" t="n">
        <v>0</v>
      </c>
      <c r="AC2334" t="n">
        <v>0</v>
      </c>
      <c r="AD2334" t="n">
        <v>0.85</v>
      </c>
      <c r="AE2334" t="n">
        <v>0.85</v>
      </c>
      <c r="AF2334" t="n">
        <v>0.85</v>
      </c>
      <c r="AG2334" t="n">
        <v>0.85</v>
      </c>
      <c r="AH2334" t="n">
        <v>0.933606026</v>
      </c>
      <c r="AI2334" t="n">
        <v>0.012531696</v>
      </c>
      <c r="AJ2334" t="n">
        <v>0.482665579</v>
      </c>
      <c r="AK2334" t="n">
        <v>0</v>
      </c>
      <c r="AL2334" t="n">
        <v>0</v>
      </c>
    </row>
    <row r="2335">
      <c r="A2335" t="inlineStr">
        <is>
          <t>2025-04-08 05:00</t>
        </is>
      </c>
      <c r="B2335" t="n">
        <v>58081.97212434409</v>
      </c>
      <c r="C2335" t="n">
        <v>57651.91614563359</v>
      </c>
      <c r="D2335" t="n">
        <v>0</v>
      </c>
      <c r="E2335" t="n">
        <v>430.0559787105082</v>
      </c>
      <c r="F2335" t="n">
        <v>0</v>
      </c>
      <c r="G2335" t="n">
        <v>0.2108117542698569</v>
      </c>
      <c r="H2335" t="n">
        <v>0.2174262027915974</v>
      </c>
      <c r="I2335" t="n">
        <v>0.09125887128164981</v>
      </c>
      <c r="J2335" t="n">
        <v>98</v>
      </c>
      <c r="K2335" t="n">
        <v>5</v>
      </c>
      <c r="L2335">
        <f>VLOOKUP(J2335,Clustering!$D$3:$E$367,2,FALSE)</f>
        <v/>
      </c>
      <c r="M2335" t="n">
        <v>0.3448227</v>
      </c>
      <c r="N2335" t="n">
        <v>0.377559439</v>
      </c>
      <c r="O2335" t="n">
        <v>0.377559439</v>
      </c>
      <c r="P2335" t="n">
        <v>0.935762748</v>
      </c>
      <c r="Q2335" t="n">
        <v>0.17276101</v>
      </c>
      <c r="R2335" t="n">
        <v>0.2174262027915974</v>
      </c>
      <c r="S2335" t="n">
        <v>0</v>
      </c>
      <c r="T2335" t="n">
        <v>0</v>
      </c>
      <c r="U2335" t="n">
        <v>0.6510401179999999</v>
      </c>
      <c r="V2335" t="n">
        <v>0.850080767</v>
      </c>
      <c r="W2335" t="n">
        <v>0.012496789</v>
      </c>
      <c r="X2335" t="n">
        <v>0.00649206</v>
      </c>
      <c r="Y2335" t="n">
        <v>0.09125887128164981</v>
      </c>
      <c r="Z2335" t="n">
        <v>0.373139368</v>
      </c>
      <c r="AA2335" t="n">
        <v>0.6510401179999999</v>
      </c>
      <c r="AB2335" t="n">
        <v>0</v>
      </c>
      <c r="AC2335" t="n">
        <v>0</v>
      </c>
      <c r="AD2335" t="n">
        <v>0.85</v>
      </c>
      <c r="AE2335" t="n">
        <v>0.85</v>
      </c>
      <c r="AF2335" t="n">
        <v>0.85</v>
      </c>
      <c r="AG2335" t="n">
        <v>0.85</v>
      </c>
      <c r="AH2335" t="n">
        <v>0.935762748</v>
      </c>
      <c r="AI2335" t="n">
        <v>0.012496789</v>
      </c>
      <c r="AJ2335" t="n">
        <v>0.483793357</v>
      </c>
      <c r="AK2335" t="n">
        <v>0</v>
      </c>
      <c r="AL2335" t="n">
        <v>0</v>
      </c>
    </row>
    <row r="2336">
      <c r="A2336" t="inlineStr">
        <is>
          <t>2025-04-08 06:00</t>
        </is>
      </c>
      <c r="B2336" t="n">
        <v>64563.63254568552</v>
      </c>
      <c r="C2336" t="n">
        <v>63269.4247146986</v>
      </c>
      <c r="D2336" t="n">
        <v>899.6250507389274</v>
      </c>
      <c r="E2336" t="n">
        <v>394.5827802479873</v>
      </c>
      <c r="F2336" t="n">
        <v>0.040628883402458</v>
      </c>
      <c r="G2336" t="n">
        <v>0.1934229314941114</v>
      </c>
      <c r="H2336" t="n">
        <v>0.1993257677259752</v>
      </c>
      <c r="I2336" t="n">
        <v>0.08673208840915241</v>
      </c>
      <c r="J2336" t="n">
        <v>98</v>
      </c>
      <c r="K2336" t="n">
        <v>6</v>
      </c>
      <c r="L2336">
        <f>VLOOKUP(J2336,Clustering!$D$3:$E$367,2,FALSE)</f>
        <v/>
      </c>
      <c r="M2336" t="n">
        <v>0.365171439</v>
      </c>
      <c r="N2336" t="n">
        <v>0.399405844</v>
      </c>
      <c r="O2336" t="n">
        <v>0.399405844</v>
      </c>
      <c r="P2336" t="n">
        <v>0.937146305</v>
      </c>
      <c r="Q2336" t="n">
        <v>0.185740302</v>
      </c>
      <c r="R2336" t="n">
        <v>0.1993257677259752</v>
      </c>
      <c r="S2336" t="n">
        <v>0.040628883402458</v>
      </c>
      <c r="T2336" t="n">
        <v>0</v>
      </c>
      <c r="U2336" t="n">
        <v>0.65330975</v>
      </c>
      <c r="V2336" t="n">
        <v>0.850080767</v>
      </c>
      <c r="W2336" t="n">
        <v>0.012461881</v>
      </c>
      <c r="X2336" t="n">
        <v>0.00649206</v>
      </c>
      <c r="Y2336" t="n">
        <v>0.08673208840915241</v>
      </c>
      <c r="Z2336" t="n">
        <v>0.369638148</v>
      </c>
      <c r="AA2336" t="n">
        <v>0.65330975</v>
      </c>
      <c r="AB2336" t="n">
        <v>0</v>
      </c>
      <c r="AC2336" t="n">
        <v>0</v>
      </c>
      <c r="AD2336" t="n">
        <v>0.85</v>
      </c>
      <c r="AE2336" t="n">
        <v>0.85</v>
      </c>
      <c r="AF2336" t="n">
        <v>0.85</v>
      </c>
      <c r="AG2336" t="n">
        <v>0.85</v>
      </c>
      <c r="AH2336" t="n">
        <v>0.937146305</v>
      </c>
      <c r="AI2336" t="n">
        <v>0.012461881</v>
      </c>
      <c r="AJ2336" t="n">
        <v>0.465038713</v>
      </c>
      <c r="AK2336" t="n">
        <v>0.0284402183817206</v>
      </c>
      <c r="AL2336" t="n">
        <v>0</v>
      </c>
    </row>
    <row r="2337">
      <c r="A2337" t="inlineStr">
        <is>
          <t>2025-04-08 07:00</t>
        </is>
      </c>
      <c r="B2337" t="n">
        <v>66778.27120312485</v>
      </c>
      <c r="C2337" t="n">
        <v>61995.47129185164</v>
      </c>
      <c r="D2337" t="n">
        <v>4458.878649915715</v>
      </c>
      <c r="E2337" t="n">
        <v>323.9212613575003</v>
      </c>
      <c r="F2337" t="n">
        <v>0.2013719611568573</v>
      </c>
      <c r="G2337" t="n">
        <v>0.1587849320379903</v>
      </c>
      <c r="H2337" t="n">
        <v>0.1631048083216279</v>
      </c>
      <c r="I2337" t="n">
        <v>0.0807053064783126</v>
      </c>
      <c r="J2337" t="n">
        <v>98</v>
      </c>
      <c r="K2337" t="n">
        <v>7</v>
      </c>
      <c r="L2337">
        <f>VLOOKUP(J2337,Clustering!$D$3:$E$367,2,FALSE)</f>
        <v/>
      </c>
      <c r="M2337" t="n">
        <v>0.381972251</v>
      </c>
      <c r="N2337" t="n">
        <v>0.40891114</v>
      </c>
      <c r="O2337" t="n">
        <v>0.40891114</v>
      </c>
      <c r="P2337" t="n">
        <v>0.938387437</v>
      </c>
      <c r="Q2337" t="n">
        <v>0.204151621</v>
      </c>
      <c r="R2337" t="n">
        <v>0.1631048083216279</v>
      </c>
      <c r="S2337" t="n">
        <v>0.2013719611568573</v>
      </c>
      <c r="T2337" t="n">
        <v>0</v>
      </c>
      <c r="U2337" t="n">
        <v>0.65330975</v>
      </c>
      <c r="V2337" t="n">
        <v>0.850080767</v>
      </c>
      <c r="W2337" t="n">
        <v>0.012392067</v>
      </c>
      <c r="X2337" t="n">
        <v>0.00649206</v>
      </c>
      <c r="Y2337" t="n">
        <v>0.0807053064783126</v>
      </c>
      <c r="Z2337" t="n">
        <v>0.362052083</v>
      </c>
      <c r="AA2337" t="n">
        <v>0.65330975</v>
      </c>
      <c r="AB2337" t="n">
        <v>0</v>
      </c>
      <c r="AC2337" t="n">
        <v>0</v>
      </c>
      <c r="AD2337" t="n">
        <v>0.85</v>
      </c>
      <c r="AE2337" t="n">
        <v>0.85</v>
      </c>
      <c r="AF2337" t="n">
        <v>0.85</v>
      </c>
      <c r="AG2337" t="n">
        <v>0.85</v>
      </c>
      <c r="AH2337" t="n">
        <v>0.938387437</v>
      </c>
      <c r="AI2337" t="n">
        <v>0.012392067</v>
      </c>
      <c r="AJ2337" t="n">
        <v>0.449683287</v>
      </c>
      <c r="AK2337" t="n">
        <v>0.1409603728098001</v>
      </c>
      <c r="AL2337" t="n">
        <v>0</v>
      </c>
    </row>
    <row r="2338">
      <c r="A2338" t="inlineStr">
        <is>
          <t>2025-04-08 08:00</t>
        </is>
      </c>
      <c r="B2338" t="n">
        <v>65960.33401084013</v>
      </c>
      <c r="C2338" t="n">
        <v>57223.18087933678</v>
      </c>
      <c r="D2338" t="n">
        <v>8415.946724675645</v>
      </c>
      <c r="E2338" t="n">
        <v>321.2064068277032</v>
      </c>
      <c r="F2338" t="n">
        <v>0.3800811437134761</v>
      </c>
      <c r="G2338" t="n">
        <v>0.1574541209939721</v>
      </c>
      <c r="H2338" t="n">
        <v>0.161598112838918</v>
      </c>
      <c r="I2338" t="n">
        <v>0.0825535196037701</v>
      </c>
      <c r="J2338" t="n">
        <v>98</v>
      </c>
      <c r="K2338" t="n">
        <v>8</v>
      </c>
      <c r="L2338">
        <f>VLOOKUP(J2338,Clustering!$D$3:$E$367,2,FALSE)</f>
        <v/>
      </c>
      <c r="M2338" t="n">
        <v>0.391849999</v>
      </c>
      <c r="N2338" t="n">
        <v>0.406974584</v>
      </c>
      <c r="O2338" t="n">
        <v>0.406974584</v>
      </c>
      <c r="P2338" t="n">
        <v>0.935661015</v>
      </c>
      <c r="Q2338" t="n">
        <v>0.214852966</v>
      </c>
      <c r="R2338" t="n">
        <v>0.161598112838918</v>
      </c>
      <c r="S2338" t="n">
        <v>0.3800811437134761</v>
      </c>
      <c r="T2338" t="n">
        <v>0.162233641</v>
      </c>
      <c r="U2338" t="n">
        <v>0.65330975</v>
      </c>
      <c r="V2338" t="n">
        <v>0.850080767</v>
      </c>
      <c r="W2338" t="n">
        <v>0.01235716</v>
      </c>
      <c r="X2338" t="n">
        <v>0.00649206</v>
      </c>
      <c r="Y2338" t="n">
        <v>0.0825535196037701</v>
      </c>
      <c r="Z2338" t="n">
        <v>0.401977686</v>
      </c>
      <c r="AA2338" t="n">
        <v>0.65330975</v>
      </c>
      <c r="AB2338" t="n">
        <v>0</v>
      </c>
      <c r="AC2338" t="n">
        <v>0</v>
      </c>
      <c r="AD2338" t="n">
        <v>0.85</v>
      </c>
      <c r="AE2338" t="n">
        <v>0.85</v>
      </c>
      <c r="AF2338" t="n">
        <v>0.85</v>
      </c>
      <c r="AG2338" t="n">
        <v>0.85</v>
      </c>
      <c r="AH2338" t="n">
        <v>0.935661015</v>
      </c>
      <c r="AI2338" t="n">
        <v>0.01235716</v>
      </c>
      <c r="AJ2338" t="n">
        <v>0.459980127</v>
      </c>
      <c r="AK2338" t="n">
        <v>0.2660568005994332</v>
      </c>
      <c r="AL2338" t="n">
        <v>0</v>
      </c>
    </row>
    <row r="2339">
      <c r="A2339" t="inlineStr">
        <is>
          <t>2025-04-08 09:00</t>
        </is>
      </c>
      <c r="B2339" t="n">
        <v>65081.20855524566</v>
      </c>
      <c r="C2339" t="n">
        <v>52976.57895113936</v>
      </c>
      <c r="D2339" t="n">
        <v>11751.06530502162</v>
      </c>
      <c r="E2339" t="n">
        <v>353.5642990846764</v>
      </c>
      <c r="F2339" t="n">
        <v>0.5307018315466466</v>
      </c>
      <c r="G2339" t="n">
        <v>0.1733158328846452</v>
      </c>
      <c r="H2339" t="n">
        <v>0.1775489956825406</v>
      </c>
      <c r="I2339" t="n">
        <v>0.0968035106580224</v>
      </c>
      <c r="J2339" t="n">
        <v>98</v>
      </c>
      <c r="K2339" t="n">
        <v>9</v>
      </c>
      <c r="L2339">
        <f>VLOOKUP(J2339,Clustering!$D$3:$E$367,2,FALSE)</f>
        <v/>
      </c>
      <c r="M2339" t="n">
        <v>0.391659932</v>
      </c>
      <c r="N2339" t="n">
        <v>0.408765208</v>
      </c>
      <c r="O2339" t="n">
        <v>0.408765208</v>
      </c>
      <c r="P2339" t="n">
        <v>0.9298215909999999</v>
      </c>
      <c r="Q2339" t="n">
        <v>0.219909508</v>
      </c>
      <c r="R2339" t="n">
        <v>0.1775489956825406</v>
      </c>
      <c r="S2339" t="n">
        <v>0.5307018315466466</v>
      </c>
      <c r="T2339" t="n">
        <v>0.449523953</v>
      </c>
      <c r="U2339" t="n">
        <v>0.651134034</v>
      </c>
      <c r="V2339" t="n">
        <v>0.850080767</v>
      </c>
      <c r="W2339" t="n">
        <v>0.012252438</v>
      </c>
      <c r="X2339" t="n">
        <v>0.00649206</v>
      </c>
      <c r="Y2339" t="n">
        <v>0.0968035106580224</v>
      </c>
      <c r="Z2339" t="n">
        <v>0.390319945</v>
      </c>
      <c r="AA2339" t="n">
        <v>0.651134034</v>
      </c>
      <c r="AB2339" t="n">
        <v>0</v>
      </c>
      <c r="AC2339" t="n">
        <v>0</v>
      </c>
      <c r="AD2339" t="n">
        <v>0.85</v>
      </c>
      <c r="AE2339" t="n">
        <v>0.85</v>
      </c>
      <c r="AF2339" t="n">
        <v>0.85</v>
      </c>
      <c r="AG2339" t="n">
        <v>0.85</v>
      </c>
      <c r="AH2339" t="n">
        <v>0.9298215909999999</v>
      </c>
      <c r="AI2339" t="n">
        <v>0.012252438</v>
      </c>
      <c r="AJ2339" t="n">
        <v>0.4638061</v>
      </c>
      <c r="AK2339" t="n">
        <v>0.3714912820826526</v>
      </c>
      <c r="AL2339" t="n">
        <v>0</v>
      </c>
    </row>
    <row r="2340">
      <c r="A2340" t="inlineStr">
        <is>
          <t>2025-04-08 10:00</t>
        </is>
      </c>
      <c r="B2340" t="n">
        <v>64089.78208268376</v>
      </c>
      <c r="C2340" t="n">
        <v>49568.04573812055</v>
      </c>
      <c r="D2340" t="n">
        <v>14159.59401769734</v>
      </c>
      <c r="E2340" t="n">
        <v>362.1423268658794</v>
      </c>
      <c r="F2340" t="n">
        <v>0.6394758504097252</v>
      </c>
      <c r="G2340" t="n">
        <v>0.1775207484636664</v>
      </c>
      <c r="H2340" t="n">
        <v>0.1807431901058858</v>
      </c>
      <c r="I2340" t="n">
        <v>0.1192767108356873</v>
      </c>
      <c r="J2340" t="n">
        <v>98</v>
      </c>
      <c r="K2340" t="n">
        <v>10</v>
      </c>
      <c r="L2340">
        <f>VLOOKUP(J2340,Clustering!$D$3:$E$367,2,FALSE)</f>
        <v/>
      </c>
      <c r="M2340" t="n">
        <v>0.404106471</v>
      </c>
      <c r="N2340" t="n">
        <v>0.420680354</v>
      </c>
      <c r="O2340" t="n">
        <v>0.420680354</v>
      </c>
      <c r="P2340" t="n">
        <v>0.925080873</v>
      </c>
      <c r="Q2340" t="n">
        <v>0.221749388</v>
      </c>
      <c r="R2340" t="n">
        <v>0.1807431901058858</v>
      </c>
      <c r="S2340" t="n">
        <v>0.6394758504097252</v>
      </c>
      <c r="T2340" t="n">
        <v>0.578358773</v>
      </c>
      <c r="U2340" t="n">
        <v>0.6626074159999999</v>
      </c>
      <c r="V2340" t="n">
        <v>0.850080767</v>
      </c>
      <c r="W2340" t="n">
        <v>0.012217531</v>
      </c>
      <c r="X2340" t="n">
        <v>0.00649206</v>
      </c>
      <c r="Y2340" t="n">
        <v>0.1192767108356873</v>
      </c>
      <c r="Z2340" t="n">
        <v>0.444110318</v>
      </c>
      <c r="AA2340" t="n">
        <v>0.6626074159999999</v>
      </c>
      <c r="AB2340" t="n">
        <v>0</v>
      </c>
      <c r="AC2340" t="n">
        <v>0</v>
      </c>
      <c r="AD2340" t="n">
        <v>0.85</v>
      </c>
      <c r="AE2340" t="n">
        <v>0.85</v>
      </c>
      <c r="AF2340" t="n">
        <v>0.85</v>
      </c>
      <c r="AG2340" t="n">
        <v>0.85</v>
      </c>
      <c r="AH2340" t="n">
        <v>0.925080873</v>
      </c>
      <c r="AI2340" t="n">
        <v>0.012217531</v>
      </c>
      <c r="AJ2340" t="n">
        <v>0.498455174</v>
      </c>
      <c r="AK2340" t="n">
        <v>0.4476330952868076</v>
      </c>
      <c r="AL2340" t="n">
        <v>0</v>
      </c>
    </row>
    <row r="2341">
      <c r="A2341" t="inlineStr">
        <is>
          <t>2025-04-08 11:00</t>
        </is>
      </c>
      <c r="B2341" t="n">
        <v>62221.83590809311</v>
      </c>
      <c r="C2341" t="n">
        <v>46322.77043970412</v>
      </c>
      <c r="D2341" t="n">
        <v>15516.11158119106</v>
      </c>
      <c r="E2341" t="n">
        <v>382.9538871979256</v>
      </c>
      <c r="F2341" t="n">
        <v>0.7007389220364034</v>
      </c>
      <c r="G2341" t="n">
        <v>0.1877224937244733</v>
      </c>
      <c r="H2341" t="n">
        <v>0.1902052377373043</v>
      </c>
      <c r="I2341" t="n">
        <v>0.1428481246096386</v>
      </c>
      <c r="J2341" t="n">
        <v>98</v>
      </c>
      <c r="K2341" t="n">
        <v>11</v>
      </c>
      <c r="L2341">
        <f>VLOOKUP(J2341,Clustering!$D$3:$E$367,2,FALSE)</f>
        <v/>
      </c>
      <c r="M2341" t="n">
        <v>0.416443577</v>
      </c>
      <c r="N2341" t="n">
        <v>0.433356711</v>
      </c>
      <c r="O2341" t="n">
        <v>0.433356711</v>
      </c>
      <c r="P2341" t="n">
        <v>0.924399267</v>
      </c>
      <c r="Q2341" t="n">
        <v>0.229209039</v>
      </c>
      <c r="R2341" t="n">
        <v>0.1902052377373043</v>
      </c>
      <c r="S2341" t="n">
        <v>0.7007389220364034</v>
      </c>
      <c r="T2341" t="n">
        <v>0.611455342</v>
      </c>
      <c r="U2341" t="n">
        <v>0.6626074159999999</v>
      </c>
      <c r="V2341" t="n">
        <v>0.850080767</v>
      </c>
      <c r="W2341" t="n">
        <v>0.011903366</v>
      </c>
      <c r="X2341" t="n">
        <v>0.006781061</v>
      </c>
      <c r="Y2341" t="n">
        <v>0.1428481246096386</v>
      </c>
      <c r="Z2341" t="n">
        <v>0.483141522</v>
      </c>
      <c r="AA2341" t="n">
        <v>0.6626074159999999</v>
      </c>
      <c r="AB2341" t="n">
        <v>0</v>
      </c>
      <c r="AC2341" t="n">
        <v>0</v>
      </c>
      <c r="AD2341" t="n">
        <v>0.85</v>
      </c>
      <c r="AE2341" t="n">
        <v>0.85</v>
      </c>
      <c r="AF2341" t="n">
        <v>0.85</v>
      </c>
      <c r="AG2341" t="n">
        <v>0.85</v>
      </c>
      <c r="AH2341" t="n">
        <v>0.924399267</v>
      </c>
      <c r="AI2341" t="n">
        <v>0.011903366</v>
      </c>
      <c r="AJ2341" t="n">
        <v>0.550632985</v>
      </c>
      <c r="AK2341" t="n">
        <v>0.4905172454254823</v>
      </c>
      <c r="AL2341" t="n">
        <v>0</v>
      </c>
    </row>
    <row r="2342">
      <c r="A2342" t="inlineStr">
        <is>
          <t>2025-04-08 12:00</t>
        </is>
      </c>
      <c r="B2342" t="n">
        <v>61700.98153657962</v>
      </c>
      <c r="C2342" t="n">
        <v>45310.86627704995</v>
      </c>
      <c r="D2342" t="n">
        <v>15982.58993891932</v>
      </c>
      <c r="E2342" t="n">
        <v>407.5253206103423</v>
      </c>
      <c r="F2342" t="n">
        <v>0.7218060263709752</v>
      </c>
      <c r="G2342" t="n">
        <v>0.1997673140246776</v>
      </c>
      <c r="H2342" t="n">
        <v>0.2019976410486475</v>
      </c>
      <c r="I2342" t="n">
        <v>0.1594552570412861</v>
      </c>
      <c r="J2342" t="n">
        <v>98</v>
      </c>
      <c r="K2342" t="n">
        <v>12</v>
      </c>
      <c r="L2342">
        <f>VLOOKUP(J2342,Clustering!$D$3:$E$367,2,FALSE)</f>
        <v/>
      </c>
      <c r="M2342" t="n">
        <v>0.435386968</v>
      </c>
      <c r="N2342" t="n">
        <v>0.45430386</v>
      </c>
      <c r="O2342" t="n">
        <v>0.45430386</v>
      </c>
      <c r="P2342" t="n">
        <v>0.924022859</v>
      </c>
      <c r="Q2342" t="n">
        <v>0.24521725</v>
      </c>
      <c r="R2342" t="n">
        <v>0.2019976410486475</v>
      </c>
      <c r="S2342" t="n">
        <v>0.7218060263709752</v>
      </c>
      <c r="T2342" t="n">
        <v>0.647876681</v>
      </c>
      <c r="U2342" t="n">
        <v>0.6626074159999999</v>
      </c>
      <c r="V2342" t="n">
        <v>0.850080767</v>
      </c>
      <c r="W2342" t="n">
        <v>0.011903366</v>
      </c>
      <c r="X2342" t="n">
        <v>0.00649206</v>
      </c>
      <c r="Y2342" t="n">
        <v>0.1594552570412861</v>
      </c>
      <c r="Z2342" t="n">
        <v>0.539269553</v>
      </c>
      <c r="AA2342" t="n">
        <v>0.6626074159999999</v>
      </c>
      <c r="AB2342" t="n">
        <v>0</v>
      </c>
      <c r="AC2342" t="n">
        <v>0</v>
      </c>
      <c r="AD2342" t="n">
        <v>0.85</v>
      </c>
      <c r="AE2342" t="n">
        <v>0.85</v>
      </c>
      <c r="AF2342" t="n">
        <v>0.85</v>
      </c>
      <c r="AG2342" t="n">
        <v>0.85</v>
      </c>
      <c r="AH2342" t="n">
        <v>0.924022859</v>
      </c>
      <c r="AI2342" t="n">
        <v>0.011903366</v>
      </c>
      <c r="AJ2342" t="n">
        <v>0.587162042</v>
      </c>
      <c r="AK2342" t="n">
        <v>0.5052642184596826</v>
      </c>
      <c r="AL2342" t="n">
        <v>0</v>
      </c>
    </row>
    <row r="2343">
      <c r="A2343" t="inlineStr">
        <is>
          <t>2025-04-08 13:00</t>
        </is>
      </c>
      <c r="B2343" t="n">
        <v>61550.23454508604</v>
      </c>
      <c r="C2343" t="n">
        <v>45772.22555759751</v>
      </c>
      <c r="D2343" t="n">
        <v>15350.89787997557</v>
      </c>
      <c r="E2343" t="n">
        <v>427.1111075129663</v>
      </c>
      <c r="F2343" t="n">
        <v>0.6932775377656347</v>
      </c>
      <c r="G2343" t="n">
        <v>0.2093681899573364</v>
      </c>
      <c r="H2343" t="n">
        <v>0.2114998672262716</v>
      </c>
      <c r="I2343" t="n">
        <v>0.1708391784662057</v>
      </c>
      <c r="J2343" t="n">
        <v>98</v>
      </c>
      <c r="K2343" t="n">
        <v>13</v>
      </c>
      <c r="L2343">
        <f>VLOOKUP(J2343,Clustering!$D$3:$E$367,2,FALSE)</f>
        <v/>
      </c>
      <c r="M2343" t="n">
        <v>0.461362855</v>
      </c>
      <c r="N2343" t="n">
        <v>0.47854631</v>
      </c>
      <c r="O2343" t="n">
        <v>0.47854631</v>
      </c>
      <c r="P2343" t="n">
        <v>0.922344278</v>
      </c>
      <c r="Q2343" t="n">
        <v>0.266895296</v>
      </c>
      <c r="R2343" t="n">
        <v>0.2114998672262716</v>
      </c>
      <c r="S2343" t="n">
        <v>0.6932775377656347</v>
      </c>
      <c r="T2343" t="n">
        <v>0.657699864</v>
      </c>
      <c r="U2343" t="n">
        <v>0.6626074159999999</v>
      </c>
      <c r="V2343" t="n">
        <v>0.850080767</v>
      </c>
      <c r="W2343" t="n">
        <v>0.011693922</v>
      </c>
      <c r="X2343" t="n">
        <v>0.009857878</v>
      </c>
      <c r="Y2343" t="n">
        <v>0.1708391784662057</v>
      </c>
      <c r="Z2343" t="n">
        <v>0.585213126</v>
      </c>
      <c r="AA2343" t="n">
        <v>0.6626074159999999</v>
      </c>
      <c r="AB2343" t="n">
        <v>0</v>
      </c>
      <c r="AC2343" t="n">
        <v>0</v>
      </c>
      <c r="AD2343" t="n">
        <v>0.85</v>
      </c>
      <c r="AE2343" t="n">
        <v>0.85</v>
      </c>
      <c r="AF2343" t="n">
        <v>0.85</v>
      </c>
      <c r="AG2343" t="n">
        <v>0.85</v>
      </c>
      <c r="AH2343" t="n">
        <v>0.922344278</v>
      </c>
      <c r="AI2343" t="n">
        <v>0.011693922</v>
      </c>
      <c r="AJ2343" t="n">
        <v>0.604931513</v>
      </c>
      <c r="AK2343" t="n">
        <v>0.4852942764359442</v>
      </c>
      <c r="AL2343" t="n">
        <v>0</v>
      </c>
    </row>
    <row r="2344">
      <c r="A2344" t="inlineStr">
        <is>
          <t>2025-04-08 14:00</t>
        </is>
      </c>
      <c r="B2344" t="n">
        <v>61362.47475649414</v>
      </c>
      <c r="C2344" t="n">
        <v>47252.51299601509</v>
      </c>
      <c r="D2344" t="n">
        <v>13674.5931352851</v>
      </c>
      <c r="E2344" t="n">
        <v>435.3686251939481</v>
      </c>
      <c r="F2344" t="n">
        <v>0.6175722314682215</v>
      </c>
      <c r="G2344" t="n">
        <v>0.2134159927421313</v>
      </c>
      <c r="H2344" t="n">
        <v>0.2150958471116727</v>
      </c>
      <c r="I2344" t="n">
        <v>0.1830534565127077</v>
      </c>
      <c r="J2344" t="n">
        <v>98</v>
      </c>
      <c r="K2344" t="n">
        <v>14</v>
      </c>
      <c r="L2344">
        <f>VLOOKUP(J2344,Clustering!$D$3:$E$367,2,FALSE)</f>
        <v/>
      </c>
      <c r="M2344" t="n">
        <v>0.483664104</v>
      </c>
      <c r="N2344" t="n">
        <v>0.493764644</v>
      </c>
      <c r="O2344" t="n">
        <v>0.493764644</v>
      </c>
      <c r="P2344" t="n">
        <v>0.921479555</v>
      </c>
      <c r="Q2344" t="n">
        <v>0.311302748</v>
      </c>
      <c r="R2344" t="n">
        <v>0.2150958471116727</v>
      </c>
      <c r="S2344" t="n">
        <v>0.6175722314682215</v>
      </c>
      <c r="T2344" t="n">
        <v>0.65399728</v>
      </c>
      <c r="U2344" t="n">
        <v>0.66423529</v>
      </c>
      <c r="V2344" t="n">
        <v>0.850080767</v>
      </c>
      <c r="W2344" t="n">
        <v>0.011659015</v>
      </c>
      <c r="X2344" t="n">
        <v>0.015064929</v>
      </c>
      <c r="Y2344" t="n">
        <v>0.1830534565127077</v>
      </c>
      <c r="Z2344" t="n">
        <v>0.627129795</v>
      </c>
      <c r="AA2344" t="n">
        <v>0.66423529</v>
      </c>
      <c r="AB2344" t="n">
        <v>0</v>
      </c>
      <c r="AC2344" t="n">
        <v>0</v>
      </c>
      <c r="AD2344" t="n">
        <v>0.85</v>
      </c>
      <c r="AE2344" t="n">
        <v>0.85</v>
      </c>
      <c r="AF2344" t="n">
        <v>0.85</v>
      </c>
      <c r="AG2344" t="n">
        <v>0.85</v>
      </c>
      <c r="AH2344" t="n">
        <v>0.921479555</v>
      </c>
      <c r="AI2344" t="n">
        <v>0.011659015</v>
      </c>
      <c r="AJ2344" t="n">
        <v>0.613015155</v>
      </c>
      <c r="AK2344" t="n">
        <v>0.432300562027755</v>
      </c>
      <c r="AL2344" t="n">
        <v>0</v>
      </c>
    </row>
    <row r="2345">
      <c r="A2345" t="inlineStr">
        <is>
          <t>2025-04-08 15:00</t>
        </is>
      </c>
      <c r="B2345" t="n">
        <v>61107.53778558651</v>
      </c>
      <c r="C2345" t="n">
        <v>49621.75044934502</v>
      </c>
      <c r="D2345" t="n">
        <v>11056.00790810862</v>
      </c>
      <c r="E2345" t="n">
        <v>429.7794281328689</v>
      </c>
      <c r="F2345" t="n">
        <v>0.4993116363603307</v>
      </c>
      <c r="G2345" t="n">
        <v>0.2106761902612102</v>
      </c>
      <c r="H2345" t="n">
        <v>0.211660581411094</v>
      </c>
      <c r="I2345" t="n">
        <v>0.1928838074843442</v>
      </c>
      <c r="J2345" t="n">
        <v>98</v>
      </c>
      <c r="K2345" t="n">
        <v>15</v>
      </c>
      <c r="L2345">
        <f>VLOOKUP(J2345,Clustering!$D$3:$E$367,2,FALSE)</f>
        <v/>
      </c>
      <c r="M2345" t="n">
        <v>0.506541316</v>
      </c>
      <c r="N2345" t="n">
        <v>0.507024729</v>
      </c>
      <c r="O2345" t="n">
        <v>0.507024729</v>
      </c>
      <c r="P2345" t="n">
        <v>0.920594485</v>
      </c>
      <c r="Q2345" t="n">
        <v>0.393246262</v>
      </c>
      <c r="R2345" t="n">
        <v>0.211660581411094</v>
      </c>
      <c r="S2345" t="n">
        <v>0.4993116363603307</v>
      </c>
      <c r="T2345" t="n">
        <v>0.6583799299999999</v>
      </c>
      <c r="U2345" t="n">
        <v>0.66423529</v>
      </c>
      <c r="V2345" t="n">
        <v>0.850080767</v>
      </c>
      <c r="W2345" t="n">
        <v>0.011414664</v>
      </c>
      <c r="X2345" t="n">
        <v>0.018178605</v>
      </c>
      <c r="Y2345" t="n">
        <v>0.1928838074843442</v>
      </c>
      <c r="Z2345" t="n">
        <v>0.652504292</v>
      </c>
      <c r="AA2345" t="n">
        <v>0.66423529</v>
      </c>
      <c r="AB2345" t="n">
        <v>0</v>
      </c>
      <c r="AC2345" t="n">
        <v>0</v>
      </c>
      <c r="AD2345" t="n">
        <v>0.85</v>
      </c>
      <c r="AE2345" t="n">
        <v>0.85</v>
      </c>
      <c r="AF2345" t="n">
        <v>0.85</v>
      </c>
      <c r="AG2345" t="n">
        <v>0.85</v>
      </c>
      <c r="AH2345" t="n">
        <v>0.920594485</v>
      </c>
      <c r="AI2345" t="n">
        <v>0.011414664</v>
      </c>
      <c r="AJ2345" t="n">
        <v>0.634389985</v>
      </c>
      <c r="AK2345" t="n">
        <v>0.3495181454522315</v>
      </c>
      <c r="AL2345" t="n">
        <v>0.000177788</v>
      </c>
    </row>
    <row r="2346">
      <c r="A2346" t="inlineStr">
        <is>
          <t>2025-04-08 16:00</t>
        </is>
      </c>
      <c r="B2346" t="n">
        <v>62540.71593857909</v>
      </c>
      <c r="C2346" t="n">
        <v>54289.08862490841</v>
      </c>
      <c r="D2346" t="n">
        <v>7839.047997122029</v>
      </c>
      <c r="E2346" t="n">
        <v>412.5793165486557</v>
      </c>
      <c r="F2346" t="n">
        <v>0.3540272325673266</v>
      </c>
      <c r="G2346" t="n">
        <v>0.2022447630140469</v>
      </c>
      <c r="H2346" t="n">
        <v>0.202439605056909</v>
      </c>
      <c r="I2346" t="n">
        <v>0.1987230895328912</v>
      </c>
      <c r="J2346" t="n">
        <v>98</v>
      </c>
      <c r="K2346" t="n">
        <v>16</v>
      </c>
      <c r="L2346">
        <f>VLOOKUP(J2346,Clustering!$D$3:$E$367,2,FALSE)</f>
        <v/>
      </c>
      <c r="M2346" t="n">
        <v>0.528139891</v>
      </c>
      <c r="N2346" t="n">
        <v>0.520243402</v>
      </c>
      <c r="O2346" t="n">
        <v>0.520243402</v>
      </c>
      <c r="P2346" t="n">
        <v>0.920279116</v>
      </c>
      <c r="Q2346" t="n">
        <v>0.45282334</v>
      </c>
      <c r="R2346" t="n">
        <v>0.202439605056909</v>
      </c>
      <c r="S2346" t="n">
        <v>0.3540272325673266</v>
      </c>
      <c r="T2346" t="n">
        <v>0.663669337</v>
      </c>
      <c r="U2346" t="n">
        <v>0.666411007</v>
      </c>
      <c r="V2346" t="n">
        <v>0.850080767</v>
      </c>
      <c r="W2346" t="n">
        <v>0.011903366</v>
      </c>
      <c r="X2346" t="n">
        <v>0.018609175</v>
      </c>
      <c r="Y2346" t="n">
        <v>0.1987230895328912</v>
      </c>
      <c r="Z2346" t="n">
        <v>0.680324428</v>
      </c>
      <c r="AA2346" t="n">
        <v>0.666411007</v>
      </c>
      <c r="AB2346" t="n">
        <v>0</v>
      </c>
      <c r="AC2346" t="n">
        <v>0</v>
      </c>
      <c r="AD2346" t="n">
        <v>0.85</v>
      </c>
      <c r="AE2346" t="n">
        <v>0.85</v>
      </c>
      <c r="AF2346" t="n">
        <v>0.85</v>
      </c>
      <c r="AG2346" t="n">
        <v>0.85</v>
      </c>
      <c r="AH2346" t="n">
        <v>0.920279116</v>
      </c>
      <c r="AI2346" t="n">
        <v>0.011903366</v>
      </c>
      <c r="AJ2346" t="n">
        <v>0.646769067</v>
      </c>
      <c r="AK2346" t="n">
        <v>0.2478190627971286</v>
      </c>
      <c r="AL2346" t="n">
        <v>0.036880128</v>
      </c>
    </row>
    <row r="2347">
      <c r="A2347" t="inlineStr">
        <is>
          <t>2025-04-08 17:00</t>
        </is>
      </c>
      <c r="B2347" t="n">
        <v>63986.73288355512</v>
      </c>
      <c r="C2347" t="n">
        <v>59438.75459956714</v>
      </c>
      <c r="D2347" t="n">
        <v>4161.736742995738</v>
      </c>
      <c r="E2347" t="n">
        <v>386.2415409922423</v>
      </c>
      <c r="F2347" t="n">
        <v>0.1879524327874331</v>
      </c>
      <c r="G2347" t="n">
        <v>0.1893340887216873</v>
      </c>
      <c r="H2347" t="n">
        <v>0.1886382744352859</v>
      </c>
      <c r="I2347" t="n">
        <v>0.2019105875318687</v>
      </c>
      <c r="J2347" t="n">
        <v>98</v>
      </c>
      <c r="K2347" t="n">
        <v>17</v>
      </c>
      <c r="L2347">
        <f>VLOOKUP(J2347,Clustering!$D$3:$E$367,2,FALSE)</f>
        <v/>
      </c>
      <c r="M2347" t="n">
        <v>0.559207283</v>
      </c>
      <c r="N2347" t="n">
        <v>0.527873276</v>
      </c>
      <c r="O2347" t="n">
        <v>0.527873276</v>
      </c>
      <c r="P2347" t="n">
        <v>0.920279116</v>
      </c>
      <c r="Q2347" t="n">
        <v>0.498494928</v>
      </c>
      <c r="R2347" t="n">
        <v>0.1886382744352859</v>
      </c>
      <c r="S2347" t="n">
        <v>0.1879524327874331</v>
      </c>
      <c r="T2347" t="n">
        <v>0.6549040350000001</v>
      </c>
      <c r="U2347" t="n">
        <v>0.666411007</v>
      </c>
      <c r="V2347" t="n">
        <v>0.850080767</v>
      </c>
      <c r="W2347" t="n">
        <v>0.012496789</v>
      </c>
      <c r="X2347" t="n">
        <v>0.020920348</v>
      </c>
      <c r="Y2347" t="n">
        <v>0.2019105875318687</v>
      </c>
      <c r="Z2347" t="n">
        <v>0.693390137</v>
      </c>
      <c r="AA2347" t="n">
        <v>0.666411007</v>
      </c>
      <c r="AB2347" t="n">
        <v>0</v>
      </c>
      <c r="AC2347" t="n">
        <v>0</v>
      </c>
      <c r="AD2347" t="n">
        <v>0.85</v>
      </c>
      <c r="AE2347" t="n">
        <v>0.85</v>
      </c>
      <c r="AF2347" t="n">
        <v>0.85</v>
      </c>
      <c r="AG2347" t="n">
        <v>0.85</v>
      </c>
      <c r="AH2347" t="n">
        <v>0.920279116</v>
      </c>
      <c r="AI2347" t="n">
        <v>0.012496789</v>
      </c>
      <c r="AJ2347" t="n">
        <v>0.659742217</v>
      </c>
      <c r="AK2347" t="n">
        <v>0.1315667029512031</v>
      </c>
      <c r="AL2347" t="n">
        <v>0.464468458</v>
      </c>
    </row>
    <row r="2348">
      <c r="A2348" t="inlineStr">
        <is>
          <t>2025-04-08 18:00</t>
        </is>
      </c>
      <c r="B2348" t="n">
        <v>69905.53911325122</v>
      </c>
      <c r="C2348" t="n">
        <v>68687.18099805871</v>
      </c>
      <c r="D2348" t="n">
        <v>821.7610989409573</v>
      </c>
      <c r="E2348" t="n">
        <v>396.5970162515418</v>
      </c>
      <c r="F2348" t="n">
        <v>0.0371123901520134</v>
      </c>
      <c r="G2348" t="n">
        <v>0.1944103020840891</v>
      </c>
      <c r="H2348" t="n">
        <v>0.1930780037910046</v>
      </c>
      <c r="I2348" t="n">
        <v>0.2184909342660458</v>
      </c>
      <c r="J2348" t="n">
        <v>98</v>
      </c>
      <c r="K2348" t="n">
        <v>18</v>
      </c>
      <c r="L2348">
        <f>VLOOKUP(J2348,Clustering!$D$3:$E$367,2,FALSE)</f>
        <v/>
      </c>
      <c r="M2348" t="n">
        <v>0.569810743</v>
      </c>
      <c r="N2348" t="n">
        <v>0.533260925</v>
      </c>
      <c r="O2348" t="n">
        <v>0.533260925</v>
      </c>
      <c r="P2348" t="n">
        <v>0.920258769</v>
      </c>
      <c r="Q2348" t="n">
        <v>0.5147159140000001</v>
      </c>
      <c r="R2348" t="n">
        <v>0.1930780037910046</v>
      </c>
      <c r="S2348" t="n">
        <v>0.0371123901520134</v>
      </c>
      <c r="T2348" t="n">
        <v>0.586066193</v>
      </c>
      <c r="U2348" t="n">
        <v>0.666411007</v>
      </c>
      <c r="V2348" t="n">
        <v>0.850080767</v>
      </c>
      <c r="W2348" t="n">
        <v>0.012776046</v>
      </c>
      <c r="X2348" t="n">
        <v>0.03080587</v>
      </c>
      <c r="Y2348" t="n">
        <v>0.2184909342660458</v>
      </c>
      <c r="Z2348" t="n">
        <v>0.720664573</v>
      </c>
      <c r="AA2348" t="n">
        <v>0.666411007</v>
      </c>
      <c r="AB2348" t="n">
        <v>0</v>
      </c>
      <c r="AC2348" t="n">
        <v>0</v>
      </c>
      <c r="AD2348" t="n">
        <v>0.85</v>
      </c>
      <c r="AE2348" t="n">
        <v>0.85</v>
      </c>
      <c r="AF2348" t="n">
        <v>0.85</v>
      </c>
      <c r="AG2348" t="n">
        <v>0.85</v>
      </c>
      <c r="AH2348" t="n">
        <v>0.920258769</v>
      </c>
      <c r="AI2348" t="n">
        <v>0.012776046</v>
      </c>
      <c r="AJ2348" t="n">
        <v>0.676966684</v>
      </c>
      <c r="AK2348" t="n">
        <v>0.0259786731064093</v>
      </c>
      <c r="AL2348" t="n">
        <v>0.42381576</v>
      </c>
    </row>
    <row r="2349">
      <c r="A2349" t="inlineStr">
        <is>
          <t>2025-04-08 19:00</t>
        </is>
      </c>
      <c r="B2349" t="n">
        <v>69683.91486754484</v>
      </c>
      <c r="C2349" t="n">
        <v>69267.33930470313</v>
      </c>
      <c r="D2349" t="n">
        <v>0</v>
      </c>
      <c r="E2349" t="n">
        <v>416.5755628417093</v>
      </c>
      <c r="F2349" t="n">
        <v>0</v>
      </c>
      <c r="G2349" t="n">
        <v>0.2042037072753476</v>
      </c>
      <c r="H2349" t="n">
        <v>0.2020779981410586</v>
      </c>
      <c r="I2349" t="n">
        <v>0.2426248476868754</v>
      </c>
      <c r="J2349" t="n">
        <v>98</v>
      </c>
      <c r="K2349" t="n">
        <v>19</v>
      </c>
      <c r="L2349">
        <f>VLOOKUP(J2349,Clustering!$D$3:$E$367,2,FALSE)</f>
        <v/>
      </c>
      <c r="M2349" t="n">
        <v>0.5879189889999999</v>
      </c>
      <c r="N2349" t="n">
        <v>0.5384395360000001</v>
      </c>
      <c r="O2349" t="n">
        <v>0.5384395360000001</v>
      </c>
      <c r="P2349" t="n">
        <v>0.920808123</v>
      </c>
      <c r="Q2349" t="n">
        <v>0.512150094</v>
      </c>
      <c r="R2349" t="n">
        <v>0.2020779981410586</v>
      </c>
      <c r="S2349" t="n">
        <v>0</v>
      </c>
      <c r="T2349" t="n">
        <v>0.301722835</v>
      </c>
      <c r="U2349" t="n">
        <v>0.666411007</v>
      </c>
      <c r="V2349" t="n">
        <v>0.850080767</v>
      </c>
      <c r="W2349" t="n">
        <v>0.01298549</v>
      </c>
      <c r="X2349" t="n">
        <v>0.04050375</v>
      </c>
      <c r="Y2349" t="n">
        <v>0.2426248476868754</v>
      </c>
      <c r="Z2349" t="n">
        <v>0.7076652329999999</v>
      </c>
      <c r="AA2349" t="n">
        <v>0.666411007</v>
      </c>
      <c r="AB2349" t="n">
        <v>0</v>
      </c>
      <c r="AC2349" t="n">
        <v>0</v>
      </c>
      <c r="AD2349" t="n">
        <v>0.85</v>
      </c>
      <c r="AE2349" t="n">
        <v>0.85</v>
      </c>
      <c r="AF2349" t="n">
        <v>0.85</v>
      </c>
      <c r="AG2349" t="n">
        <v>0.85</v>
      </c>
      <c r="AH2349" t="n">
        <v>0.920808123</v>
      </c>
      <c r="AI2349" t="n">
        <v>0.01298549</v>
      </c>
      <c r="AJ2349" t="n">
        <v>0.691298815</v>
      </c>
      <c r="AK2349" t="n">
        <v>0</v>
      </c>
      <c r="AL2349" t="n">
        <v>0.340303193</v>
      </c>
    </row>
    <row r="2350">
      <c r="A2350" t="inlineStr">
        <is>
          <t>2025-04-08 20:00</t>
        </is>
      </c>
      <c r="B2350" t="n">
        <v>68077.23328130192</v>
      </c>
      <c r="C2350" t="n">
        <v>67666.11959624139</v>
      </c>
      <c r="D2350" t="n">
        <v>0</v>
      </c>
      <c r="E2350" t="n">
        <v>411.1136850605241</v>
      </c>
      <c r="F2350" t="n">
        <v>0</v>
      </c>
      <c r="G2350" t="n">
        <v>0.2015263162061392</v>
      </c>
      <c r="H2350" t="n">
        <v>0.1986226431673771</v>
      </c>
      <c r="I2350" t="n">
        <v>0.254008769111795</v>
      </c>
      <c r="J2350" t="n">
        <v>98</v>
      </c>
      <c r="K2350" t="n">
        <v>20</v>
      </c>
      <c r="L2350">
        <f>VLOOKUP(J2350,Clustering!$D$3:$E$367,2,FALSE)</f>
        <v/>
      </c>
      <c r="M2350" t="n">
        <v>0.587688605</v>
      </c>
      <c r="N2350" t="n">
        <v>0.532955257</v>
      </c>
      <c r="O2350" t="n">
        <v>0.532955257</v>
      </c>
      <c r="P2350" t="n">
        <v>0.921520248</v>
      </c>
      <c r="Q2350" t="n">
        <v>0.47501455</v>
      </c>
      <c r="R2350" t="n">
        <v>0.1986226431673771</v>
      </c>
      <c r="S2350" t="n">
        <v>0</v>
      </c>
      <c r="T2350" t="n">
        <v>0.000604504</v>
      </c>
      <c r="U2350" t="n">
        <v>0.666411007</v>
      </c>
      <c r="V2350" t="n">
        <v>0.850080767</v>
      </c>
      <c r="W2350" t="n">
        <v>0.012671325</v>
      </c>
      <c r="X2350" t="n">
        <v>0.027207175</v>
      </c>
      <c r="Y2350" t="n">
        <v>0.254008769111795</v>
      </c>
      <c r="Z2350" t="n">
        <v>0.6953817289999999</v>
      </c>
      <c r="AA2350" t="n">
        <v>0.666411007</v>
      </c>
      <c r="AB2350" t="n">
        <v>0</v>
      </c>
      <c r="AC2350" t="n">
        <v>0</v>
      </c>
      <c r="AD2350" t="n">
        <v>0.85</v>
      </c>
      <c r="AE2350" t="n">
        <v>0.85</v>
      </c>
      <c r="AF2350" t="n">
        <v>0.85</v>
      </c>
      <c r="AG2350" t="n">
        <v>0.85</v>
      </c>
      <c r="AH2350" t="n">
        <v>0.921520248</v>
      </c>
      <c r="AI2350" t="n">
        <v>0.012671325</v>
      </c>
      <c r="AJ2350" t="n">
        <v>0.693311519</v>
      </c>
      <c r="AK2350" t="n">
        <v>0</v>
      </c>
      <c r="AL2350" t="n">
        <v>0.113484988</v>
      </c>
    </row>
    <row r="2351">
      <c r="A2351" t="inlineStr">
        <is>
          <t>2025-04-08 21:00</t>
        </is>
      </c>
      <c r="B2351" t="n">
        <v>65068.92886800411</v>
      </c>
      <c r="C2351" t="n">
        <v>64662.59330677686</v>
      </c>
      <c r="D2351" t="n">
        <v>0</v>
      </c>
      <c r="E2351" t="n">
        <v>406.33556122724</v>
      </c>
      <c r="F2351" t="n">
        <v>0</v>
      </c>
      <c r="G2351" t="n">
        <v>0.1991840986408039</v>
      </c>
      <c r="H2351" t="n">
        <v>0.1961315733026301</v>
      </c>
      <c r="I2351" t="n">
        <v>0.2543569831789102</v>
      </c>
      <c r="J2351" t="n">
        <v>98</v>
      </c>
      <c r="K2351" t="n">
        <v>21</v>
      </c>
      <c r="L2351">
        <f>VLOOKUP(J2351,Clustering!$D$3:$E$367,2,FALSE)</f>
        <v/>
      </c>
      <c r="M2351" t="n">
        <v>0.558902023</v>
      </c>
      <c r="N2351" t="n">
        <v>0.5197227800000001</v>
      </c>
      <c r="O2351" t="n">
        <v>0.5197227800000001</v>
      </c>
      <c r="P2351" t="n">
        <v>0.923687143</v>
      </c>
      <c r="Q2351" t="n">
        <v>0.438942882</v>
      </c>
      <c r="R2351" t="n">
        <v>0.1961315733026301</v>
      </c>
      <c r="S2351" t="n">
        <v>0</v>
      </c>
      <c r="T2351" t="n">
        <v>0</v>
      </c>
      <c r="U2351" t="n">
        <v>0.664783133</v>
      </c>
      <c r="V2351" t="n">
        <v>0.850080767</v>
      </c>
      <c r="W2351" t="n">
        <v>0.012741139</v>
      </c>
      <c r="X2351" t="n">
        <v>0.015558326</v>
      </c>
      <c r="Y2351" t="n">
        <v>0.2543569831789102</v>
      </c>
      <c r="Z2351" t="n">
        <v>0.622753138</v>
      </c>
      <c r="AA2351" t="n">
        <v>0.664783133</v>
      </c>
      <c r="AB2351" t="n">
        <v>0</v>
      </c>
      <c r="AC2351" t="n">
        <v>0</v>
      </c>
      <c r="AD2351" t="n">
        <v>0.85</v>
      </c>
      <c r="AE2351" t="n">
        <v>0.85</v>
      </c>
      <c r="AF2351" t="n">
        <v>0.85</v>
      </c>
      <c r="AG2351" t="n">
        <v>0.85</v>
      </c>
      <c r="AH2351" t="n">
        <v>0.923687143</v>
      </c>
      <c r="AI2351" t="n">
        <v>0.012741139</v>
      </c>
      <c r="AJ2351" t="n">
        <v>0.672790906</v>
      </c>
      <c r="AK2351" t="n">
        <v>0</v>
      </c>
      <c r="AL2351" t="n">
        <v>0.161466012</v>
      </c>
    </row>
    <row r="2352">
      <c r="A2352" t="inlineStr">
        <is>
          <t>2025-04-08 22:00</t>
        </is>
      </c>
      <c r="B2352" t="n">
        <v>60419.67649436197</v>
      </c>
      <c r="C2352" t="n">
        <v>60011.45111353842</v>
      </c>
      <c r="D2352" t="n">
        <v>0</v>
      </c>
      <c r="E2352" t="n">
        <v>408.2253808235425</v>
      </c>
      <c r="F2352" t="n">
        <v>0</v>
      </c>
      <c r="G2352" t="n">
        <v>0.2001104807958541</v>
      </c>
      <c r="H2352" t="n">
        <v>0.19763826878534</v>
      </c>
      <c r="I2352" t="n">
        <v>0.2447944891819777</v>
      </c>
      <c r="J2352" t="n">
        <v>98</v>
      </c>
      <c r="K2352" t="n">
        <v>22</v>
      </c>
      <c r="L2352">
        <f>VLOOKUP(J2352,Clustering!$D$3:$E$367,2,FALSE)</f>
        <v/>
      </c>
      <c r="M2352" t="n">
        <v>0.517277248</v>
      </c>
      <c r="N2352" t="n">
        <v>0.494798</v>
      </c>
      <c r="O2352" t="n">
        <v>0.494798</v>
      </c>
      <c r="P2352" t="n">
        <v>0.9262101</v>
      </c>
      <c r="Q2352" t="n">
        <v>0.400030039</v>
      </c>
      <c r="R2352" t="n">
        <v>0.19763826878534</v>
      </c>
      <c r="S2352" t="n">
        <v>0</v>
      </c>
      <c r="T2352" t="n">
        <v>0</v>
      </c>
      <c r="U2352" t="n">
        <v>0.664783133</v>
      </c>
      <c r="V2352" t="n">
        <v>0.850080767</v>
      </c>
      <c r="W2352" t="n">
        <v>0.012880768</v>
      </c>
      <c r="X2352" t="n">
        <v>0.007025665</v>
      </c>
      <c r="Y2352" t="n">
        <v>0.2447944891819777</v>
      </c>
      <c r="Z2352" t="n">
        <v>0.546389982</v>
      </c>
      <c r="AA2352" t="n">
        <v>0.664783133</v>
      </c>
      <c r="AB2352" t="n">
        <v>0</v>
      </c>
      <c r="AC2352" t="n">
        <v>0</v>
      </c>
      <c r="AD2352" t="n">
        <v>0.85</v>
      </c>
      <c r="AE2352" t="n">
        <v>0.85</v>
      </c>
      <c r="AF2352" t="n">
        <v>0.85</v>
      </c>
      <c r="AG2352" t="n">
        <v>0.85</v>
      </c>
      <c r="AH2352" t="n">
        <v>0.9262101</v>
      </c>
      <c r="AI2352" t="n">
        <v>0.012880768</v>
      </c>
      <c r="AJ2352" t="n">
        <v>0.630519184</v>
      </c>
      <c r="AK2352" t="n">
        <v>0</v>
      </c>
      <c r="AL2352" t="n">
        <v>0.115301892</v>
      </c>
    </row>
    <row r="2353">
      <c r="A2353" t="inlineStr">
        <is>
          <t>2025-04-08 23:00</t>
        </is>
      </c>
      <c r="B2353" t="n">
        <v>56039.46701694599</v>
      </c>
      <c r="C2353" t="n">
        <v>55631.03468708629</v>
      </c>
      <c r="D2353" t="n">
        <v>0</v>
      </c>
      <c r="E2353" t="n">
        <v>408.4323298596971</v>
      </c>
      <c r="F2353" t="n">
        <v>0</v>
      </c>
      <c r="G2353" t="n">
        <v>0.2002119264018123</v>
      </c>
      <c r="H2353" t="n">
        <v>0.1988034466253024</v>
      </c>
      <c r="I2353" t="n">
        <v>0.2256695011881127</v>
      </c>
      <c r="J2353" t="n">
        <v>98</v>
      </c>
      <c r="K2353" t="n">
        <v>23</v>
      </c>
      <c r="L2353">
        <f>VLOOKUP(J2353,Clustering!$D$3:$E$367,2,FALSE)</f>
        <v/>
      </c>
      <c r="M2353" t="n">
        <v>0.475318415</v>
      </c>
      <c r="N2353" t="n">
        <v>0.456273941</v>
      </c>
      <c r="O2353" t="n">
        <v>0.456273941</v>
      </c>
      <c r="P2353" t="n">
        <v>0.928417687</v>
      </c>
      <c r="Q2353" t="n">
        <v>0.369277753</v>
      </c>
      <c r="R2353" t="n">
        <v>0.1988034466253024</v>
      </c>
      <c r="S2353" t="n">
        <v>0</v>
      </c>
      <c r="T2353" t="n">
        <v>0</v>
      </c>
      <c r="U2353" t="n">
        <v>0.655673298</v>
      </c>
      <c r="V2353" t="n">
        <v>0.850080767</v>
      </c>
      <c r="W2353" t="n">
        <v>0.012252438</v>
      </c>
      <c r="X2353" t="n">
        <v>0.007025665</v>
      </c>
      <c r="Y2353" t="n">
        <v>0.2256695011881127</v>
      </c>
      <c r="Z2353" t="n">
        <v>0.475663438</v>
      </c>
      <c r="AA2353" t="n">
        <v>0.655673298</v>
      </c>
      <c r="AB2353" t="n">
        <v>0</v>
      </c>
      <c r="AC2353" t="n">
        <v>0</v>
      </c>
      <c r="AD2353" t="n">
        <v>0.85</v>
      </c>
      <c r="AE2353" t="n">
        <v>0.85</v>
      </c>
      <c r="AF2353" t="n">
        <v>0.85</v>
      </c>
      <c r="AG2353" t="n">
        <v>0.85</v>
      </c>
      <c r="AH2353" t="n">
        <v>0.928417687</v>
      </c>
      <c r="AI2353" t="n">
        <v>0.012252438</v>
      </c>
      <c r="AJ2353" t="n">
        <v>0.566463525</v>
      </c>
      <c r="AK2353" t="n">
        <v>0</v>
      </c>
      <c r="AL2353" t="n">
        <v>0.067351222</v>
      </c>
    </row>
    <row r="2354">
      <c r="A2354" t="inlineStr">
        <is>
          <t>2025-04-09 00:00</t>
        </is>
      </c>
      <c r="B2354" t="n">
        <v>54189.66412277098</v>
      </c>
      <c r="C2354" t="n">
        <v>53769.63515191311</v>
      </c>
      <c r="D2354" t="n">
        <v>0</v>
      </c>
      <c r="E2354" t="n">
        <v>420.028970857863</v>
      </c>
      <c r="F2354" t="n">
        <v>0</v>
      </c>
      <c r="G2354" t="n">
        <v>0.2058965543420897</v>
      </c>
      <c r="H2354" t="n">
        <v>0.2056739780264597</v>
      </c>
      <c r="I2354" t="n">
        <v>0.209919511075518</v>
      </c>
      <c r="J2354" t="n">
        <v>99</v>
      </c>
      <c r="K2354" t="n">
        <v>0</v>
      </c>
      <c r="L2354">
        <f>VLOOKUP(J2354,Clustering!$D$3:$E$367,2,FALSE)</f>
        <v/>
      </c>
      <c r="M2354" t="n">
        <v>0.400863805</v>
      </c>
      <c r="N2354" t="n">
        <v>0.41407792</v>
      </c>
      <c r="O2354" t="n">
        <v>0.41407792</v>
      </c>
      <c r="P2354" t="n">
        <v>0.932395414</v>
      </c>
      <c r="Q2354" t="n">
        <v>0.29275375</v>
      </c>
      <c r="R2354" t="n">
        <v>0.2056739780264597</v>
      </c>
      <c r="S2354" t="n">
        <v>0</v>
      </c>
      <c r="T2354" t="n">
        <v>0</v>
      </c>
      <c r="U2354" t="n">
        <v>0.651963623</v>
      </c>
      <c r="V2354" t="n">
        <v>0.850080767</v>
      </c>
      <c r="W2354" t="n">
        <v>0.011833551</v>
      </c>
      <c r="X2354" t="n">
        <v>0.007025665</v>
      </c>
      <c r="Y2354" t="n">
        <v>0.209919511075518</v>
      </c>
      <c r="Z2354" t="n">
        <v>0.401447262</v>
      </c>
      <c r="AA2354" t="n">
        <v>0.651963623</v>
      </c>
      <c r="AB2354" t="n">
        <v>0</v>
      </c>
      <c r="AC2354" t="n">
        <v>0</v>
      </c>
      <c r="AD2354" t="n">
        <v>0.85</v>
      </c>
      <c r="AE2354" t="n">
        <v>0.85</v>
      </c>
      <c r="AF2354" t="n">
        <v>0.85</v>
      </c>
      <c r="AG2354" t="n">
        <v>0.85</v>
      </c>
      <c r="AH2354" t="n">
        <v>0.932395414</v>
      </c>
      <c r="AI2354" t="n">
        <v>0.011833551</v>
      </c>
      <c r="AJ2354" t="n">
        <v>0.525831758</v>
      </c>
      <c r="AK2354" t="n">
        <v>0</v>
      </c>
      <c r="AL2354" t="n">
        <v>0.015419839</v>
      </c>
    </row>
    <row r="2355">
      <c r="A2355" t="inlineStr">
        <is>
          <t>2025-04-09 01:00</t>
        </is>
      </c>
      <c r="B2355" t="n">
        <v>53625.64262095444</v>
      </c>
      <c r="C2355" t="n">
        <v>53198.85180338576</v>
      </c>
      <c r="D2355" t="n">
        <v>0</v>
      </c>
      <c r="E2355" t="n">
        <v>426.7908175686782</v>
      </c>
      <c r="F2355" t="n">
        <v>0</v>
      </c>
      <c r="G2355" t="n">
        <v>0.2092111850826854</v>
      </c>
      <c r="H2355" t="n">
        <v>0.2097721897394308</v>
      </c>
      <c r="I2355" t="n">
        <v>0.1990713036000063</v>
      </c>
      <c r="J2355" t="n">
        <v>99</v>
      </c>
      <c r="K2355" t="n">
        <v>1</v>
      </c>
      <c r="L2355">
        <f>VLOOKUP(J2355,Clustering!$D$3:$E$367,2,FALSE)</f>
        <v/>
      </c>
      <c r="M2355" t="n">
        <v>0.376754035</v>
      </c>
      <c r="N2355" t="n">
        <v>0.400953906</v>
      </c>
      <c r="O2355" t="n">
        <v>0.400953906</v>
      </c>
      <c r="P2355" t="n">
        <v>0.933321176</v>
      </c>
      <c r="Q2355" t="n">
        <v>0.260624683</v>
      </c>
      <c r="R2355" t="n">
        <v>0.2097721897394308</v>
      </c>
      <c r="S2355" t="n">
        <v>0</v>
      </c>
      <c r="T2355" t="n">
        <v>0</v>
      </c>
      <c r="U2355" t="n">
        <v>0.651963623</v>
      </c>
      <c r="V2355" t="n">
        <v>0.850080767</v>
      </c>
      <c r="W2355" t="n">
        <v>0.012077902</v>
      </c>
      <c r="X2355" t="n">
        <v>0.007025665</v>
      </c>
      <c r="Y2355" t="n">
        <v>0.1990713036000063</v>
      </c>
      <c r="Z2355" t="n">
        <v>0.385209017</v>
      </c>
      <c r="AA2355" t="n">
        <v>0.651963623</v>
      </c>
      <c r="AB2355" t="n">
        <v>0</v>
      </c>
      <c r="AC2355" t="n">
        <v>0</v>
      </c>
      <c r="AD2355" t="n">
        <v>0.85</v>
      </c>
      <c r="AE2355" t="n">
        <v>0.85</v>
      </c>
      <c r="AF2355" t="n">
        <v>0.85</v>
      </c>
      <c r="AG2355" t="n">
        <v>0.85</v>
      </c>
      <c r="AH2355" t="n">
        <v>0.933321176</v>
      </c>
      <c r="AI2355" t="n">
        <v>0.012077902</v>
      </c>
      <c r="AJ2355" t="n">
        <v>0.499268445</v>
      </c>
      <c r="AK2355" t="n">
        <v>0</v>
      </c>
      <c r="AL2355" t="n">
        <v>0</v>
      </c>
    </row>
    <row r="2356">
      <c r="A2356" t="inlineStr">
        <is>
          <t>2025-04-09 02:00</t>
        </is>
      </c>
      <c r="B2356" t="n">
        <v>53533.55671971881</v>
      </c>
      <c r="C2356" t="n">
        <v>53102.99901071827</v>
      </c>
      <c r="D2356" t="n">
        <v>0</v>
      </c>
      <c r="E2356" t="n">
        <v>430.5577090005358</v>
      </c>
      <c r="F2356" t="n">
        <v>0</v>
      </c>
      <c r="G2356" t="n">
        <v>0.2110577004904587</v>
      </c>
      <c r="H2356" t="n">
        <v>0.2124440630621031</v>
      </c>
      <c r="I2356" t="n">
        <v>0.1859998832344516</v>
      </c>
      <c r="J2356" t="n">
        <v>99</v>
      </c>
      <c r="K2356" t="n">
        <v>2</v>
      </c>
      <c r="L2356">
        <f>VLOOKUP(J2356,Clustering!$D$3:$E$367,2,FALSE)</f>
        <v/>
      </c>
      <c r="M2356" t="n">
        <v>0.360356396</v>
      </c>
      <c r="N2356" t="n">
        <v>0.378237825</v>
      </c>
      <c r="O2356" t="n">
        <v>0.378237825</v>
      </c>
      <c r="P2356" t="n">
        <v>0.933361869</v>
      </c>
      <c r="Q2356" t="n">
        <v>0.224728242</v>
      </c>
      <c r="R2356" t="n">
        <v>0.2124440630621031</v>
      </c>
      <c r="S2356" t="n">
        <v>0</v>
      </c>
      <c r="T2356" t="n">
        <v>0</v>
      </c>
      <c r="U2356" t="n">
        <v>0.651963623</v>
      </c>
      <c r="V2356" t="n">
        <v>0.850080767</v>
      </c>
      <c r="W2356" t="n">
        <v>0.01235716</v>
      </c>
      <c r="X2356" t="n">
        <v>0.007025665</v>
      </c>
      <c r="Y2356" t="n">
        <v>0.1859998832344516</v>
      </c>
      <c r="Z2356" t="n">
        <v>0.380168672</v>
      </c>
      <c r="AA2356" t="n">
        <v>0.651963623</v>
      </c>
      <c r="AB2356" t="n">
        <v>0</v>
      </c>
      <c r="AC2356" t="n">
        <v>0</v>
      </c>
      <c r="AD2356" t="n">
        <v>0.85</v>
      </c>
      <c r="AE2356" t="n">
        <v>0.85</v>
      </c>
      <c r="AF2356" t="n">
        <v>0.85</v>
      </c>
      <c r="AG2356" t="n">
        <v>0.85</v>
      </c>
      <c r="AH2356" t="n">
        <v>0.933361869</v>
      </c>
      <c r="AI2356" t="n">
        <v>0.01235716</v>
      </c>
      <c r="AJ2356" t="n">
        <v>0.492908414</v>
      </c>
      <c r="AK2356" t="n">
        <v>0</v>
      </c>
      <c r="AL2356" t="n">
        <v>0</v>
      </c>
    </row>
    <row r="2357">
      <c r="A2357" t="inlineStr">
        <is>
          <t>2025-04-09 03:00</t>
        </is>
      </c>
      <c r="B2357" t="n">
        <v>53521.68446223562</v>
      </c>
      <c r="C2357" t="n">
        <v>53090.91377963647</v>
      </c>
      <c r="D2357" t="n">
        <v>0</v>
      </c>
      <c r="E2357" t="n">
        <v>430.7706825991584</v>
      </c>
      <c r="F2357" t="n">
        <v>0</v>
      </c>
      <c r="G2357" t="n">
        <v>0.2111620993133129</v>
      </c>
      <c r="H2357" t="n">
        <v>0.2131070090744956</v>
      </c>
      <c r="I2357" t="n">
        <v>0.1760088180779927</v>
      </c>
      <c r="J2357" t="n">
        <v>99</v>
      </c>
      <c r="K2357" t="n">
        <v>3</v>
      </c>
      <c r="L2357">
        <f>VLOOKUP(J2357,Clustering!$D$3:$E$367,2,FALSE)</f>
        <v/>
      </c>
      <c r="M2357" t="n">
        <v>0.347829222</v>
      </c>
      <c r="N2357" t="n">
        <v>0.361627222</v>
      </c>
      <c r="O2357" t="n">
        <v>0.361627222</v>
      </c>
      <c r="P2357" t="n">
        <v>0.932893901</v>
      </c>
      <c r="Q2357" t="n">
        <v>0.18288661</v>
      </c>
      <c r="R2357" t="n">
        <v>0.2131070090744956</v>
      </c>
      <c r="S2357" t="n">
        <v>0</v>
      </c>
      <c r="T2357" t="n">
        <v>0</v>
      </c>
      <c r="U2357" t="n">
        <v>0.648128727</v>
      </c>
      <c r="V2357" t="n">
        <v>0.850080767</v>
      </c>
      <c r="W2357" t="n">
        <v>0.012531696</v>
      </c>
      <c r="X2357" t="n">
        <v>0.007025665</v>
      </c>
      <c r="Y2357" t="n">
        <v>0.1760088180779927</v>
      </c>
      <c r="Z2357" t="n">
        <v>0.371472245</v>
      </c>
      <c r="AA2357" t="n">
        <v>0.648128727</v>
      </c>
      <c r="AB2357" t="n">
        <v>0</v>
      </c>
      <c r="AC2357" t="n">
        <v>0</v>
      </c>
      <c r="AD2357" t="n">
        <v>0.85</v>
      </c>
      <c r="AE2357" t="n">
        <v>0.85</v>
      </c>
      <c r="AF2357" t="n">
        <v>0.85</v>
      </c>
      <c r="AG2357" t="n">
        <v>0.85</v>
      </c>
      <c r="AH2357" t="n">
        <v>0.932893901</v>
      </c>
      <c r="AI2357" t="n">
        <v>0.012531696</v>
      </c>
      <c r="AJ2357" t="n">
        <v>0.484981142</v>
      </c>
      <c r="AK2357" t="n">
        <v>0</v>
      </c>
      <c r="AL2357" t="n">
        <v>0</v>
      </c>
    </row>
    <row r="2358">
      <c r="A2358" t="inlineStr">
        <is>
          <t>2025-04-09 04:00</t>
        </is>
      </c>
      <c r="B2358" t="n">
        <v>54039.04929615628</v>
      </c>
      <c r="C2358" t="n">
        <v>53609.51969596568</v>
      </c>
      <c r="D2358" t="n">
        <v>0</v>
      </c>
      <c r="E2358" t="n">
        <v>429.5296001905968</v>
      </c>
      <c r="F2358" t="n">
        <v>0</v>
      </c>
      <c r="G2358" t="n">
        <v>0.2105537255836258</v>
      </c>
      <c r="H2358" t="n">
        <v>0.2124842416083087</v>
      </c>
      <c r="I2358" t="n">
        <v>0.1756606040108775</v>
      </c>
      <c r="J2358" t="n">
        <v>99</v>
      </c>
      <c r="K2358" t="n">
        <v>4</v>
      </c>
      <c r="L2358">
        <f>VLOOKUP(J2358,Clustering!$D$3:$E$367,2,FALSE)</f>
        <v/>
      </c>
      <c r="M2358" t="n">
        <v>0.342086881</v>
      </c>
      <c r="N2358" t="n">
        <v>0.365190722</v>
      </c>
      <c r="O2358" t="n">
        <v>0.365190722</v>
      </c>
      <c r="P2358" t="n">
        <v>0.933606026</v>
      </c>
      <c r="Q2358" t="n">
        <v>0.168793376</v>
      </c>
      <c r="R2358" t="n">
        <v>0.2124842416083087</v>
      </c>
      <c r="S2358" t="n">
        <v>0</v>
      </c>
      <c r="T2358" t="n">
        <v>0</v>
      </c>
      <c r="U2358" t="n">
        <v>0.6510401179999999</v>
      </c>
      <c r="V2358" t="n">
        <v>0.850080767</v>
      </c>
      <c r="W2358" t="n">
        <v>0.012531696</v>
      </c>
      <c r="X2358" t="n">
        <v>0.007025665</v>
      </c>
      <c r="Y2358" t="n">
        <v>0.1756606040108775</v>
      </c>
      <c r="Z2358" t="n">
        <v>0.370518852</v>
      </c>
      <c r="AA2358" t="n">
        <v>0.6510401179999999</v>
      </c>
      <c r="AB2358" t="n">
        <v>0</v>
      </c>
      <c r="AC2358" t="n">
        <v>0</v>
      </c>
      <c r="AD2358" t="n">
        <v>0.85</v>
      </c>
      <c r="AE2358" t="n">
        <v>0.85</v>
      </c>
      <c r="AF2358" t="n">
        <v>0.85</v>
      </c>
      <c r="AG2358" t="n">
        <v>0.85</v>
      </c>
      <c r="AH2358" t="n">
        <v>0.933606026</v>
      </c>
      <c r="AI2358" t="n">
        <v>0.012531696</v>
      </c>
      <c r="AJ2358" t="n">
        <v>0.482665579</v>
      </c>
      <c r="AK2358" t="n">
        <v>0</v>
      </c>
      <c r="AL2358" t="n">
        <v>0</v>
      </c>
    </row>
    <row r="2359">
      <c r="A2359" t="inlineStr">
        <is>
          <t>2025-04-09 05:00</t>
        </is>
      </c>
      <c r="B2359" t="n">
        <v>58179.76207668323</v>
      </c>
      <c r="C2359" t="n">
        <v>57753.77015822196</v>
      </c>
      <c r="D2359" t="n">
        <v>0</v>
      </c>
      <c r="E2359" t="n">
        <v>425.9919184612762</v>
      </c>
      <c r="F2359" t="n">
        <v>0</v>
      </c>
      <c r="G2359" t="n">
        <v>0.2088195678731746</v>
      </c>
      <c r="H2359" t="n">
        <v>0.2105355821173372</v>
      </c>
      <c r="I2359" t="n">
        <v>0.1778034598085095</v>
      </c>
      <c r="J2359" t="n">
        <v>99</v>
      </c>
      <c r="K2359" t="n">
        <v>5</v>
      </c>
      <c r="L2359">
        <f>VLOOKUP(J2359,Clustering!$D$3:$E$367,2,FALSE)</f>
        <v/>
      </c>
      <c r="M2359" t="n">
        <v>0.3448227</v>
      </c>
      <c r="N2359" t="n">
        <v>0.377559439</v>
      </c>
      <c r="O2359" t="n">
        <v>0.377559439</v>
      </c>
      <c r="P2359" t="n">
        <v>0.935762748</v>
      </c>
      <c r="Q2359" t="n">
        <v>0.17276101</v>
      </c>
      <c r="R2359" t="n">
        <v>0.2105355821173372</v>
      </c>
      <c r="S2359" t="n">
        <v>0</v>
      </c>
      <c r="T2359" t="n">
        <v>0</v>
      </c>
      <c r="U2359" t="n">
        <v>0.6510401179999999</v>
      </c>
      <c r="V2359" t="n">
        <v>0.850080767</v>
      </c>
      <c r="W2359" t="n">
        <v>0.012496789</v>
      </c>
      <c r="X2359" t="n">
        <v>0.00649206</v>
      </c>
      <c r="Y2359" t="n">
        <v>0.1778034598085095</v>
      </c>
      <c r="Z2359" t="n">
        <v>0.373139368</v>
      </c>
      <c r="AA2359" t="n">
        <v>0.6510401179999999</v>
      </c>
      <c r="AB2359" t="n">
        <v>0</v>
      </c>
      <c r="AC2359" t="n">
        <v>0</v>
      </c>
      <c r="AD2359" t="n">
        <v>0.85</v>
      </c>
      <c r="AE2359" t="n">
        <v>0.85</v>
      </c>
      <c r="AF2359" t="n">
        <v>0.85</v>
      </c>
      <c r="AG2359" t="n">
        <v>0.85</v>
      </c>
      <c r="AH2359" t="n">
        <v>0.935762748</v>
      </c>
      <c r="AI2359" t="n">
        <v>0.012496789</v>
      </c>
      <c r="AJ2359" t="n">
        <v>0.483793357</v>
      </c>
      <c r="AK2359" t="n">
        <v>0</v>
      </c>
      <c r="AL2359" t="n">
        <v>0</v>
      </c>
    </row>
    <row r="2360">
      <c r="A2360" t="inlineStr">
        <is>
          <t>2025-04-09 06:00</t>
        </is>
      </c>
      <c r="B2360" t="n">
        <v>64663.22924079304</v>
      </c>
      <c r="C2360" t="n">
        <v>63471.63870844184</v>
      </c>
      <c r="D2360" t="n">
        <v>782.0605338052368</v>
      </c>
      <c r="E2360" t="n">
        <v>409.5299985459685</v>
      </c>
      <c r="F2360" t="n">
        <v>0.0353194324852765</v>
      </c>
      <c r="G2360" t="n">
        <v>0.2007499992872394</v>
      </c>
      <c r="H2360" t="n">
        <v>0.2024596943300119</v>
      </c>
      <c r="I2360" t="n">
        <v>0.169848107659801</v>
      </c>
      <c r="J2360" t="n">
        <v>99</v>
      </c>
      <c r="K2360" t="n">
        <v>6</v>
      </c>
      <c r="L2360">
        <f>VLOOKUP(J2360,Clustering!$D$3:$E$367,2,FALSE)</f>
        <v/>
      </c>
      <c r="M2360" t="n">
        <v>0.365171439</v>
      </c>
      <c r="N2360" t="n">
        <v>0.399405844</v>
      </c>
      <c r="O2360" t="n">
        <v>0.399405844</v>
      </c>
      <c r="P2360" t="n">
        <v>0.937146305</v>
      </c>
      <c r="Q2360" t="n">
        <v>0.185740302</v>
      </c>
      <c r="R2360" t="n">
        <v>0.2024596943300119</v>
      </c>
      <c r="S2360" t="n">
        <v>0.0353194324852765</v>
      </c>
      <c r="T2360" t="n">
        <v>0</v>
      </c>
      <c r="U2360" t="n">
        <v>0.65330975</v>
      </c>
      <c r="V2360" t="n">
        <v>0.850080767</v>
      </c>
      <c r="W2360" t="n">
        <v>0.012461881</v>
      </c>
      <c r="X2360" t="n">
        <v>0.00649206</v>
      </c>
      <c r="Y2360" t="n">
        <v>0.169848107659801</v>
      </c>
      <c r="Z2360" t="n">
        <v>0.369638148</v>
      </c>
      <c r="AA2360" t="n">
        <v>0.65330975</v>
      </c>
      <c r="AB2360" t="n">
        <v>0</v>
      </c>
      <c r="AC2360" t="n">
        <v>0</v>
      </c>
      <c r="AD2360" t="n">
        <v>0.85</v>
      </c>
      <c r="AE2360" t="n">
        <v>0.85</v>
      </c>
      <c r="AF2360" t="n">
        <v>0.85</v>
      </c>
      <c r="AG2360" t="n">
        <v>0.85</v>
      </c>
      <c r="AH2360" t="n">
        <v>0.937146305</v>
      </c>
      <c r="AI2360" t="n">
        <v>0.012461881</v>
      </c>
      <c r="AJ2360" t="n">
        <v>0.465038713</v>
      </c>
      <c r="AK2360" t="n">
        <v>0.0247236027396936</v>
      </c>
      <c r="AL2360" t="n">
        <v>0</v>
      </c>
    </row>
    <row r="2361">
      <c r="A2361" t="inlineStr">
        <is>
          <t>2025-04-09 07:00</t>
        </is>
      </c>
      <c r="B2361" t="n">
        <v>66757.11959703529</v>
      </c>
      <c r="C2361" t="n">
        <v>62558.22034493848</v>
      </c>
      <c r="D2361" t="n">
        <v>3851.301135470658</v>
      </c>
      <c r="E2361" t="n">
        <v>347.5981166261511</v>
      </c>
      <c r="F2361" t="n">
        <v>0.1739325340621275</v>
      </c>
      <c r="G2361" t="n">
        <v>0.1703912336402701</v>
      </c>
      <c r="H2361" t="n">
        <v>0.1715623922979064</v>
      </c>
      <c r="I2361" t="n">
        <v>0.1492231206075936</v>
      </c>
      <c r="J2361" t="n">
        <v>99</v>
      </c>
      <c r="K2361" t="n">
        <v>7</v>
      </c>
      <c r="L2361">
        <f>VLOOKUP(J2361,Clustering!$D$3:$E$367,2,FALSE)</f>
        <v/>
      </c>
      <c r="M2361" t="n">
        <v>0.381972251</v>
      </c>
      <c r="N2361" t="n">
        <v>0.40891114</v>
      </c>
      <c r="O2361" t="n">
        <v>0.40891114</v>
      </c>
      <c r="P2361" t="n">
        <v>0.938387437</v>
      </c>
      <c r="Q2361" t="n">
        <v>0.204151621</v>
      </c>
      <c r="R2361" t="n">
        <v>0.1715623922979064</v>
      </c>
      <c r="S2361" t="n">
        <v>0.1739325340621275</v>
      </c>
      <c r="T2361" t="n">
        <v>0</v>
      </c>
      <c r="U2361" t="n">
        <v>0.65330975</v>
      </c>
      <c r="V2361" t="n">
        <v>0.850080767</v>
      </c>
      <c r="W2361" t="n">
        <v>0.012392067</v>
      </c>
      <c r="X2361" t="n">
        <v>0.00649206</v>
      </c>
      <c r="Y2361" t="n">
        <v>0.1492231206075936</v>
      </c>
      <c r="Z2361" t="n">
        <v>0.362052083</v>
      </c>
      <c r="AA2361" t="n">
        <v>0.65330975</v>
      </c>
      <c r="AB2361" t="n">
        <v>0</v>
      </c>
      <c r="AC2361" t="n">
        <v>0</v>
      </c>
      <c r="AD2361" t="n">
        <v>0.85</v>
      </c>
      <c r="AE2361" t="n">
        <v>0.85</v>
      </c>
      <c r="AF2361" t="n">
        <v>0.85</v>
      </c>
      <c r="AG2361" t="n">
        <v>0.85</v>
      </c>
      <c r="AH2361" t="n">
        <v>0.938387437</v>
      </c>
      <c r="AI2361" t="n">
        <v>0.012392067</v>
      </c>
      <c r="AJ2361" t="n">
        <v>0.449683287</v>
      </c>
      <c r="AK2361" t="n">
        <v>0.1217527738434892</v>
      </c>
      <c r="AL2361" t="n">
        <v>0</v>
      </c>
    </row>
    <row r="2362">
      <c r="A2362" t="inlineStr">
        <is>
          <t>2025-04-09 08:00</t>
        </is>
      </c>
      <c r="B2362" t="n">
        <v>65960.33401084013</v>
      </c>
      <c r="C2362" t="n">
        <v>58261.27125401217</v>
      </c>
      <c r="D2362" t="n">
        <v>7328.554735474896</v>
      </c>
      <c r="E2362" t="n">
        <v>370.5080213530579</v>
      </c>
      <c r="F2362" t="n">
        <v>0.3309723263170327</v>
      </c>
      <c r="G2362" t="n">
        <v>0.1816215790946362</v>
      </c>
      <c r="H2362" t="n">
        <v>0.1833547956092497</v>
      </c>
      <c r="I2362" t="n">
        <v>0.1502945485064095</v>
      </c>
      <c r="J2362" t="n">
        <v>99</v>
      </c>
      <c r="K2362" t="n">
        <v>8</v>
      </c>
      <c r="L2362">
        <f>VLOOKUP(J2362,Clustering!$D$3:$E$367,2,FALSE)</f>
        <v/>
      </c>
      <c r="M2362" t="n">
        <v>0.391849999</v>
      </c>
      <c r="N2362" t="n">
        <v>0.406974584</v>
      </c>
      <c r="O2362" t="n">
        <v>0.406974584</v>
      </c>
      <c r="P2362" t="n">
        <v>0.935661015</v>
      </c>
      <c r="Q2362" t="n">
        <v>0.214852966</v>
      </c>
      <c r="R2362" t="n">
        <v>0.1833547956092497</v>
      </c>
      <c r="S2362" t="n">
        <v>0.3309723263170327</v>
      </c>
      <c r="T2362" t="n">
        <v>0.162233641</v>
      </c>
      <c r="U2362" t="n">
        <v>0.65330975</v>
      </c>
      <c r="V2362" t="n">
        <v>0.850080767</v>
      </c>
      <c r="W2362" t="n">
        <v>0.01235716</v>
      </c>
      <c r="X2362" t="n">
        <v>0.00649206</v>
      </c>
      <c r="Y2362" t="n">
        <v>0.1502945485064095</v>
      </c>
      <c r="Z2362" t="n">
        <v>0.401977686</v>
      </c>
      <c r="AA2362" t="n">
        <v>0.65330975</v>
      </c>
      <c r="AB2362" t="n">
        <v>0</v>
      </c>
      <c r="AC2362" t="n">
        <v>0</v>
      </c>
      <c r="AD2362" t="n">
        <v>0.85</v>
      </c>
      <c r="AE2362" t="n">
        <v>0.85</v>
      </c>
      <c r="AF2362" t="n">
        <v>0.85</v>
      </c>
      <c r="AG2362" t="n">
        <v>0.85</v>
      </c>
      <c r="AH2362" t="n">
        <v>0.935661015</v>
      </c>
      <c r="AI2362" t="n">
        <v>0.01235716</v>
      </c>
      <c r="AJ2362" t="n">
        <v>0.459980127</v>
      </c>
      <c r="AK2362" t="n">
        <v>0.2316806284219228</v>
      </c>
      <c r="AL2362" t="n">
        <v>0</v>
      </c>
    </row>
    <row r="2363">
      <c r="A2363" t="inlineStr">
        <is>
          <t>2025-04-09 09:00</t>
        </is>
      </c>
      <c r="B2363" t="n">
        <v>65081.20855524566</v>
      </c>
      <c r="C2363" t="n">
        <v>54295.3518029058</v>
      </c>
      <c r="D2363" t="n">
        <v>10360.01189427161</v>
      </c>
      <c r="E2363" t="n">
        <v>425.8448580682396</v>
      </c>
      <c r="F2363" t="n">
        <v>0.4678790513389008</v>
      </c>
      <c r="G2363" t="n">
        <v>0.2087474794452154</v>
      </c>
      <c r="H2363" t="n">
        <v>0.2104150464787204</v>
      </c>
      <c r="I2363" t="n">
        <v>0.1786070307326214</v>
      </c>
      <c r="J2363" t="n">
        <v>99</v>
      </c>
      <c r="K2363" t="n">
        <v>9</v>
      </c>
      <c r="L2363">
        <f>VLOOKUP(J2363,Clustering!$D$3:$E$367,2,FALSE)</f>
        <v/>
      </c>
      <c r="M2363" t="n">
        <v>0.391659932</v>
      </c>
      <c r="N2363" t="n">
        <v>0.408765208</v>
      </c>
      <c r="O2363" t="n">
        <v>0.408765208</v>
      </c>
      <c r="P2363" t="n">
        <v>0.9298215909999999</v>
      </c>
      <c r="Q2363" t="n">
        <v>0.219909508</v>
      </c>
      <c r="R2363" t="n">
        <v>0.2104150464787204</v>
      </c>
      <c r="S2363" t="n">
        <v>0.4678790513389008</v>
      </c>
      <c r="T2363" t="n">
        <v>0.449523953</v>
      </c>
      <c r="U2363" t="n">
        <v>0.651134034</v>
      </c>
      <c r="V2363" t="n">
        <v>0.850080767</v>
      </c>
      <c r="W2363" t="n">
        <v>0.012252438</v>
      </c>
      <c r="X2363" t="n">
        <v>0.00649206</v>
      </c>
      <c r="Y2363" t="n">
        <v>0.1786070307326214</v>
      </c>
      <c r="Z2363" t="n">
        <v>0.390319945</v>
      </c>
      <c r="AA2363" t="n">
        <v>0.651134034</v>
      </c>
      <c r="AB2363" t="n">
        <v>0</v>
      </c>
      <c r="AC2363" t="n">
        <v>0</v>
      </c>
      <c r="AD2363" t="n">
        <v>0.85</v>
      </c>
      <c r="AE2363" t="n">
        <v>0.85</v>
      </c>
      <c r="AF2363" t="n">
        <v>0.85</v>
      </c>
      <c r="AG2363" t="n">
        <v>0.85</v>
      </c>
      <c r="AH2363" t="n">
        <v>0.9298215909999999</v>
      </c>
      <c r="AI2363" t="n">
        <v>0.012252438</v>
      </c>
      <c r="AJ2363" t="n">
        <v>0.4638061</v>
      </c>
      <c r="AK2363" t="n">
        <v>0.3275153359372306</v>
      </c>
      <c r="AL2363" t="n">
        <v>0</v>
      </c>
    </row>
    <row r="2364">
      <c r="A2364" t="inlineStr">
        <is>
          <t>2025-04-09 10:00</t>
        </is>
      </c>
      <c r="B2364" t="n">
        <v>64089.78208268376</v>
      </c>
      <c r="C2364" t="n">
        <v>51265.57785828542</v>
      </c>
      <c r="D2364" t="n">
        <v>12392.47454771782</v>
      </c>
      <c r="E2364" t="n">
        <v>431.7296766805214</v>
      </c>
      <c r="F2364" t="n">
        <v>0.559669167786737</v>
      </c>
      <c r="G2364" t="n">
        <v>0.2116321944512359</v>
      </c>
      <c r="H2364" t="n">
        <v>0.2121226346924583</v>
      </c>
      <c r="I2364" t="n">
        <v>0.2027677298509215</v>
      </c>
      <c r="J2364" t="n">
        <v>99</v>
      </c>
      <c r="K2364" t="n">
        <v>10</v>
      </c>
      <c r="L2364">
        <f>VLOOKUP(J2364,Clustering!$D$3:$E$367,2,FALSE)</f>
        <v/>
      </c>
      <c r="M2364" t="n">
        <v>0.404106471</v>
      </c>
      <c r="N2364" t="n">
        <v>0.420680354</v>
      </c>
      <c r="O2364" t="n">
        <v>0.420680354</v>
      </c>
      <c r="P2364" t="n">
        <v>0.925080873</v>
      </c>
      <c r="Q2364" t="n">
        <v>0.221749388</v>
      </c>
      <c r="R2364" t="n">
        <v>0.2121226346924583</v>
      </c>
      <c r="S2364" t="n">
        <v>0.559669167786737</v>
      </c>
      <c r="T2364" t="n">
        <v>0.578358773</v>
      </c>
      <c r="U2364" t="n">
        <v>0.6626074159999999</v>
      </c>
      <c r="V2364" t="n">
        <v>0.850080767</v>
      </c>
      <c r="W2364" t="n">
        <v>0.012217531</v>
      </c>
      <c r="X2364" t="n">
        <v>0.00649206</v>
      </c>
      <c r="Y2364" t="n">
        <v>0.2027677298509215</v>
      </c>
      <c r="Z2364" t="n">
        <v>0.444110318</v>
      </c>
      <c r="AA2364" t="n">
        <v>0.6626074159999999</v>
      </c>
      <c r="AB2364" t="n">
        <v>0</v>
      </c>
      <c r="AC2364" t="n">
        <v>0</v>
      </c>
      <c r="AD2364" t="n">
        <v>0.85</v>
      </c>
      <c r="AE2364" t="n">
        <v>0.85</v>
      </c>
      <c r="AF2364" t="n">
        <v>0.85</v>
      </c>
      <c r="AG2364" t="n">
        <v>0.85</v>
      </c>
      <c r="AH2364" t="n">
        <v>0.925080873</v>
      </c>
      <c r="AI2364" t="n">
        <v>0.012217531</v>
      </c>
      <c r="AJ2364" t="n">
        <v>0.498455174</v>
      </c>
      <c r="AK2364" t="n">
        <v>0.3917684174507159</v>
      </c>
      <c r="AL2364" t="n">
        <v>0</v>
      </c>
    </row>
    <row r="2365">
      <c r="A2365" t="inlineStr">
        <is>
          <t>2025-04-09 11:00</t>
        </is>
      </c>
      <c r="B2365" t="n">
        <v>61561.58215771453</v>
      </c>
      <c r="C2365" t="n">
        <v>47726.24537034407</v>
      </c>
      <c r="D2365" t="n">
        <v>13396.68267445102</v>
      </c>
      <c r="E2365" t="n">
        <v>438.6541129194459</v>
      </c>
      <c r="F2365" t="n">
        <v>0.605021234027369</v>
      </c>
      <c r="G2365" t="n">
        <v>0.2150265259409049</v>
      </c>
      <c r="H2365" t="n">
        <v>0.2148748651075419</v>
      </c>
      <c r="I2365" t="n">
        <v>0.217767720434345</v>
      </c>
      <c r="J2365" t="n">
        <v>99</v>
      </c>
      <c r="K2365" t="n">
        <v>11</v>
      </c>
      <c r="L2365">
        <f>VLOOKUP(J2365,Clustering!$D$3:$E$367,2,FALSE)</f>
        <v/>
      </c>
      <c r="M2365" t="n">
        <v>0.416443577</v>
      </c>
      <c r="N2365" t="n">
        <v>0.433356711</v>
      </c>
      <c r="O2365" t="n">
        <v>0.433356711</v>
      </c>
      <c r="P2365" t="n">
        <v>0.924399267</v>
      </c>
      <c r="Q2365" t="n">
        <v>0.229209039</v>
      </c>
      <c r="R2365" t="n">
        <v>0.2148748651075419</v>
      </c>
      <c r="S2365" t="n">
        <v>0.605021234027369</v>
      </c>
      <c r="T2365" t="n">
        <v>0.611455342</v>
      </c>
      <c r="U2365" t="n">
        <v>0.6626074159999999</v>
      </c>
      <c r="V2365" t="n">
        <v>0.850080767</v>
      </c>
      <c r="W2365" t="n">
        <v>0.011903366</v>
      </c>
      <c r="X2365" t="n">
        <v>0.006781061</v>
      </c>
      <c r="Y2365" t="n">
        <v>0.217767720434345</v>
      </c>
      <c r="Z2365" t="n">
        <v>0.483141522</v>
      </c>
      <c r="AA2365" t="n">
        <v>0.6626074159999999</v>
      </c>
      <c r="AB2365" t="n">
        <v>0</v>
      </c>
      <c r="AC2365" t="n">
        <v>0</v>
      </c>
      <c r="AD2365" t="n">
        <v>0.85</v>
      </c>
      <c r="AE2365" t="n">
        <v>0.85</v>
      </c>
      <c r="AF2365" t="n">
        <v>0.85</v>
      </c>
      <c r="AG2365" t="n">
        <v>0.85</v>
      </c>
      <c r="AH2365" t="n">
        <v>0.924399267</v>
      </c>
      <c r="AI2365" t="n">
        <v>0.011903366</v>
      </c>
      <c r="AJ2365" t="n">
        <v>0.550632985</v>
      </c>
      <c r="AK2365" t="n">
        <v>0.4235148638191582</v>
      </c>
      <c r="AL2365" t="n">
        <v>0</v>
      </c>
    </row>
    <row r="2366">
      <c r="A2366" t="inlineStr">
        <is>
          <t>2025-04-09 12:00</t>
        </is>
      </c>
      <c r="B2366" t="n">
        <v>60724.21797428437</v>
      </c>
      <c r="C2366" t="n">
        <v>46705.82115602257</v>
      </c>
      <c r="D2366" t="n">
        <v>13572.46397285406</v>
      </c>
      <c r="E2366" t="n">
        <v>445.932845407739</v>
      </c>
      <c r="F2366" t="n">
        <v>0.612959872320382</v>
      </c>
      <c r="G2366" t="n">
        <v>0.2185945320626171</v>
      </c>
      <c r="H2366" t="n">
        <v>0.2182297737157094</v>
      </c>
      <c r="I2366" t="n">
        <v>0.2251873586336455</v>
      </c>
      <c r="J2366" t="n">
        <v>99</v>
      </c>
      <c r="K2366" t="n">
        <v>12</v>
      </c>
      <c r="L2366">
        <f>VLOOKUP(J2366,Clustering!$D$3:$E$367,2,FALSE)</f>
        <v/>
      </c>
      <c r="M2366" t="n">
        <v>0.435386968</v>
      </c>
      <c r="N2366" t="n">
        <v>0.45430386</v>
      </c>
      <c r="O2366" t="n">
        <v>0.45430386</v>
      </c>
      <c r="P2366" t="n">
        <v>0.924022859</v>
      </c>
      <c r="Q2366" t="n">
        <v>0.24521725</v>
      </c>
      <c r="R2366" t="n">
        <v>0.2182297737157094</v>
      </c>
      <c r="S2366" t="n">
        <v>0.612959872320382</v>
      </c>
      <c r="T2366" t="n">
        <v>0.647876681</v>
      </c>
      <c r="U2366" t="n">
        <v>0.6626074159999999</v>
      </c>
      <c r="V2366" t="n">
        <v>0.850080767</v>
      </c>
      <c r="W2366" t="n">
        <v>0.011903366</v>
      </c>
      <c r="X2366" t="n">
        <v>0.00649206</v>
      </c>
      <c r="Y2366" t="n">
        <v>0.2251873586336455</v>
      </c>
      <c r="Z2366" t="n">
        <v>0.539269553</v>
      </c>
      <c r="AA2366" t="n">
        <v>0.6626074159999999</v>
      </c>
      <c r="AB2366" t="n">
        <v>0</v>
      </c>
      <c r="AC2366" t="n">
        <v>0</v>
      </c>
      <c r="AD2366" t="n">
        <v>0.85</v>
      </c>
      <c r="AE2366" t="n">
        <v>0.85</v>
      </c>
      <c r="AF2366" t="n">
        <v>0.85</v>
      </c>
      <c r="AG2366" t="n">
        <v>0.85</v>
      </c>
      <c r="AH2366" t="n">
        <v>0.924022859</v>
      </c>
      <c r="AI2366" t="n">
        <v>0.011903366</v>
      </c>
      <c r="AJ2366" t="n">
        <v>0.587162042</v>
      </c>
      <c r="AK2366" t="n">
        <v>0.4290719106242673</v>
      </c>
      <c r="AL2366" t="n">
        <v>0</v>
      </c>
    </row>
    <row r="2367">
      <c r="A2367" t="inlineStr">
        <is>
          <t>2025-04-09 13:00</t>
        </is>
      </c>
      <c r="B2367" t="n">
        <v>60576.65866549123</v>
      </c>
      <c r="C2367" t="n">
        <v>47601.50624190809</v>
      </c>
      <c r="D2367" t="n">
        <v>12526.05561365629</v>
      </c>
      <c r="E2367" t="n">
        <v>449.0968099268473</v>
      </c>
      <c r="F2367" t="n">
        <v>0.5657019583902581</v>
      </c>
      <c r="G2367" t="n">
        <v>0.22014549506218</v>
      </c>
      <c r="H2367" t="n">
        <v>0.2194753086480829</v>
      </c>
      <c r="I2367" t="n">
        <v>0.2322587827658309</v>
      </c>
      <c r="J2367" t="n">
        <v>99</v>
      </c>
      <c r="K2367" t="n">
        <v>13</v>
      </c>
      <c r="L2367">
        <f>VLOOKUP(J2367,Clustering!$D$3:$E$367,2,FALSE)</f>
        <v/>
      </c>
      <c r="M2367" t="n">
        <v>0.461362855</v>
      </c>
      <c r="N2367" t="n">
        <v>0.47854631</v>
      </c>
      <c r="O2367" t="n">
        <v>0.47854631</v>
      </c>
      <c r="P2367" t="n">
        <v>0.922344278</v>
      </c>
      <c r="Q2367" t="n">
        <v>0.266895296</v>
      </c>
      <c r="R2367" t="n">
        <v>0.2194753086480829</v>
      </c>
      <c r="S2367" t="n">
        <v>0.5657019583902581</v>
      </c>
      <c r="T2367" t="n">
        <v>0.657699864</v>
      </c>
      <c r="U2367" t="n">
        <v>0.6626074159999999</v>
      </c>
      <c r="V2367" t="n">
        <v>0.850080767</v>
      </c>
      <c r="W2367" t="n">
        <v>0.011693922</v>
      </c>
      <c r="X2367" t="n">
        <v>0.009857878</v>
      </c>
      <c r="Y2367" t="n">
        <v>0.2322587827658309</v>
      </c>
      <c r="Z2367" t="n">
        <v>0.585213126</v>
      </c>
      <c r="AA2367" t="n">
        <v>0.6626074159999999</v>
      </c>
      <c r="AB2367" t="n">
        <v>0</v>
      </c>
      <c r="AC2367" t="n">
        <v>0</v>
      </c>
      <c r="AD2367" t="n">
        <v>0.85</v>
      </c>
      <c r="AE2367" t="n">
        <v>0.85</v>
      </c>
      <c r="AF2367" t="n">
        <v>0.85</v>
      </c>
      <c r="AG2367" t="n">
        <v>0.85</v>
      </c>
      <c r="AH2367" t="n">
        <v>0.922344278</v>
      </c>
      <c r="AI2367" t="n">
        <v>0.011693922</v>
      </c>
      <c r="AJ2367" t="n">
        <v>0.604931513</v>
      </c>
      <c r="AK2367" t="n">
        <v>0.3959913708731806</v>
      </c>
      <c r="AL2367" t="n">
        <v>0</v>
      </c>
    </row>
    <row r="2368">
      <c r="A2368" t="inlineStr">
        <is>
          <t>2025-04-09 14:00</t>
        </is>
      </c>
      <c r="B2368" t="n">
        <v>60651.91020013658</v>
      </c>
      <c r="C2368" t="n">
        <v>49465.70819640612</v>
      </c>
      <c r="D2368" t="n">
        <v>10732.49165540951</v>
      </c>
      <c r="E2368" t="n">
        <v>453.7103483209534</v>
      </c>
      <c r="F2368" t="n">
        <v>0.4847009892925149</v>
      </c>
      <c r="G2368" t="n">
        <v>0.2224070334906634</v>
      </c>
      <c r="H2368" t="n">
        <v>0.2214440574121573</v>
      </c>
      <c r="I2368" t="n">
        <v>0.2398123494524835</v>
      </c>
      <c r="J2368" t="n">
        <v>99</v>
      </c>
      <c r="K2368" t="n">
        <v>14</v>
      </c>
      <c r="L2368">
        <f>VLOOKUP(J2368,Clustering!$D$3:$E$367,2,FALSE)</f>
        <v/>
      </c>
      <c r="M2368" t="n">
        <v>0.483664104</v>
      </c>
      <c r="N2368" t="n">
        <v>0.493764644</v>
      </c>
      <c r="O2368" t="n">
        <v>0.493764644</v>
      </c>
      <c r="P2368" t="n">
        <v>0.921479555</v>
      </c>
      <c r="Q2368" t="n">
        <v>0.311302748</v>
      </c>
      <c r="R2368" t="n">
        <v>0.2214440574121573</v>
      </c>
      <c r="S2368" t="n">
        <v>0.4847009892925149</v>
      </c>
      <c r="T2368" t="n">
        <v>0.65399728</v>
      </c>
      <c r="U2368" t="n">
        <v>0.66423529</v>
      </c>
      <c r="V2368" t="n">
        <v>0.850080767</v>
      </c>
      <c r="W2368" t="n">
        <v>0.011659015</v>
      </c>
      <c r="X2368" t="n">
        <v>0.015064929</v>
      </c>
      <c r="Y2368" t="n">
        <v>0.2398123494524835</v>
      </c>
      <c r="Z2368" t="n">
        <v>0.627129795</v>
      </c>
      <c r="AA2368" t="n">
        <v>0.66423529</v>
      </c>
      <c r="AB2368" t="n">
        <v>0</v>
      </c>
      <c r="AC2368" t="n">
        <v>0</v>
      </c>
      <c r="AD2368" t="n">
        <v>0.85</v>
      </c>
      <c r="AE2368" t="n">
        <v>0.85</v>
      </c>
      <c r="AF2368" t="n">
        <v>0.85</v>
      </c>
      <c r="AG2368" t="n">
        <v>0.85</v>
      </c>
      <c r="AH2368" t="n">
        <v>0.921479555</v>
      </c>
      <c r="AI2368" t="n">
        <v>0.011659015</v>
      </c>
      <c r="AJ2368" t="n">
        <v>0.613015155</v>
      </c>
      <c r="AK2368" t="n">
        <v>0.3392906925047604</v>
      </c>
      <c r="AL2368" t="n">
        <v>0</v>
      </c>
    </row>
    <row r="2369">
      <c r="A2369" t="inlineStr">
        <is>
          <t>2025-04-09 15:00</t>
        </is>
      </c>
      <c r="B2369" t="n">
        <v>61107.53778558651</v>
      </c>
      <c r="C2369" t="n">
        <v>52206.5806187511</v>
      </c>
      <c r="D2369" t="n">
        <v>8448.924633302056</v>
      </c>
      <c r="E2369" t="n">
        <v>452.032533533346</v>
      </c>
      <c r="F2369" t="n">
        <v>0.3815704926409419</v>
      </c>
      <c r="G2369" t="n">
        <v>0.2215845752614441</v>
      </c>
      <c r="H2369" t="n">
        <v>0.2202989688452977</v>
      </c>
      <c r="I2369" t="n">
        <v>0.2448212748794481</v>
      </c>
      <c r="J2369" t="n">
        <v>99</v>
      </c>
      <c r="K2369" t="n">
        <v>15</v>
      </c>
      <c r="L2369">
        <f>VLOOKUP(J2369,Clustering!$D$3:$E$367,2,FALSE)</f>
        <v/>
      </c>
      <c r="M2369" t="n">
        <v>0.506541316</v>
      </c>
      <c r="N2369" t="n">
        <v>0.507024729</v>
      </c>
      <c r="O2369" t="n">
        <v>0.507024729</v>
      </c>
      <c r="P2369" t="n">
        <v>0.920594485</v>
      </c>
      <c r="Q2369" t="n">
        <v>0.393246262</v>
      </c>
      <c r="R2369" t="n">
        <v>0.2202989688452977</v>
      </c>
      <c r="S2369" t="n">
        <v>0.3815704926409419</v>
      </c>
      <c r="T2369" t="n">
        <v>0.6583799299999999</v>
      </c>
      <c r="U2369" t="n">
        <v>0.66423529</v>
      </c>
      <c r="V2369" t="n">
        <v>0.850080767</v>
      </c>
      <c r="W2369" t="n">
        <v>0.011414664</v>
      </c>
      <c r="X2369" t="n">
        <v>0.018178605</v>
      </c>
      <c r="Y2369" t="n">
        <v>0.2448212748794481</v>
      </c>
      <c r="Z2369" t="n">
        <v>0.652504292</v>
      </c>
      <c r="AA2369" t="n">
        <v>0.66423529</v>
      </c>
      <c r="AB2369" t="n">
        <v>0</v>
      </c>
      <c r="AC2369" t="n">
        <v>0</v>
      </c>
      <c r="AD2369" t="n">
        <v>0.85</v>
      </c>
      <c r="AE2369" t="n">
        <v>0.85</v>
      </c>
      <c r="AF2369" t="n">
        <v>0.85</v>
      </c>
      <c r="AG2369" t="n">
        <v>0.85</v>
      </c>
      <c r="AH2369" t="n">
        <v>0.920594485</v>
      </c>
      <c r="AI2369" t="n">
        <v>0.011414664</v>
      </c>
      <c r="AJ2369" t="n">
        <v>0.634389985</v>
      </c>
      <c r="AK2369" t="n">
        <v>0.2670993448486593</v>
      </c>
      <c r="AL2369" t="n">
        <v>0.000177788</v>
      </c>
    </row>
    <row r="2370">
      <c r="A2370" t="inlineStr">
        <is>
          <t>2025-04-09 16:00</t>
        </is>
      </c>
      <c r="B2370" t="n">
        <v>62540.71593857909</v>
      </c>
      <c r="C2370" t="n">
        <v>56269.74449985015</v>
      </c>
      <c r="D2370" t="n">
        <v>5825.073028107989</v>
      </c>
      <c r="E2370" t="n">
        <v>445.8984106209633</v>
      </c>
      <c r="F2370" t="n">
        <v>0.2630720572703167</v>
      </c>
      <c r="G2370" t="n">
        <v>0.218577652265178</v>
      </c>
      <c r="H2370" t="n">
        <v>0.216964149510233</v>
      </c>
      <c r="I2370" t="n">
        <v>0.2477409159037217</v>
      </c>
      <c r="J2370" t="n">
        <v>99</v>
      </c>
      <c r="K2370" t="n">
        <v>16</v>
      </c>
      <c r="L2370">
        <f>VLOOKUP(J2370,Clustering!$D$3:$E$367,2,FALSE)</f>
        <v/>
      </c>
      <c r="M2370" t="n">
        <v>0.528139891</v>
      </c>
      <c r="N2370" t="n">
        <v>0.520243402</v>
      </c>
      <c r="O2370" t="n">
        <v>0.520243402</v>
      </c>
      <c r="P2370" t="n">
        <v>0.920279116</v>
      </c>
      <c r="Q2370" t="n">
        <v>0.45282334</v>
      </c>
      <c r="R2370" t="n">
        <v>0.216964149510233</v>
      </c>
      <c r="S2370" t="n">
        <v>0.2630720572703167</v>
      </c>
      <c r="T2370" t="n">
        <v>0.663669337</v>
      </c>
      <c r="U2370" t="n">
        <v>0.666411007</v>
      </c>
      <c r="V2370" t="n">
        <v>0.850080767</v>
      </c>
      <c r="W2370" t="n">
        <v>0.011903366</v>
      </c>
      <c r="X2370" t="n">
        <v>0.018609175</v>
      </c>
      <c r="Y2370" t="n">
        <v>0.2477409159037217</v>
      </c>
      <c r="Z2370" t="n">
        <v>0.680324428</v>
      </c>
      <c r="AA2370" t="n">
        <v>0.666411007</v>
      </c>
      <c r="AB2370" t="n">
        <v>0</v>
      </c>
      <c r="AC2370" t="n">
        <v>0</v>
      </c>
      <c r="AD2370" t="n">
        <v>0.85</v>
      </c>
      <c r="AE2370" t="n">
        <v>0.85</v>
      </c>
      <c r="AF2370" t="n">
        <v>0.85</v>
      </c>
      <c r="AG2370" t="n">
        <v>0.85</v>
      </c>
      <c r="AH2370" t="n">
        <v>0.920279116</v>
      </c>
      <c r="AI2370" t="n">
        <v>0.011903366</v>
      </c>
      <c r="AJ2370" t="n">
        <v>0.646769067</v>
      </c>
      <c r="AK2370" t="n">
        <v>0.1841504400892217</v>
      </c>
      <c r="AL2370" t="n">
        <v>0.036880128</v>
      </c>
    </row>
    <row r="2371">
      <c r="A2371" t="inlineStr">
        <is>
          <t>2025-04-09 17:00</t>
        </is>
      </c>
      <c r="B2371" t="n">
        <v>63962.55961945275</v>
      </c>
      <c r="C2371" t="n">
        <v>60488.47339290888</v>
      </c>
      <c r="D2371" t="n">
        <v>3028.94284233517</v>
      </c>
      <c r="E2371" t="n">
        <v>445.1433842086979</v>
      </c>
      <c r="F2371" t="n">
        <v>0.1367931734147079</v>
      </c>
      <c r="G2371" t="n">
        <v>0.2182075412787734</v>
      </c>
      <c r="H2371" t="n">
        <v>0.2165824533212798</v>
      </c>
      <c r="I2371" t="n">
        <v>0.2475802017188992</v>
      </c>
      <c r="J2371" t="n">
        <v>99</v>
      </c>
      <c r="K2371" t="n">
        <v>17</v>
      </c>
      <c r="L2371">
        <f>VLOOKUP(J2371,Clustering!$D$3:$E$367,2,FALSE)</f>
        <v/>
      </c>
      <c r="M2371" t="n">
        <v>0.559207283</v>
      </c>
      <c r="N2371" t="n">
        <v>0.527873276</v>
      </c>
      <c r="O2371" t="n">
        <v>0.527873276</v>
      </c>
      <c r="P2371" t="n">
        <v>0.920279116</v>
      </c>
      <c r="Q2371" t="n">
        <v>0.498494928</v>
      </c>
      <c r="R2371" t="n">
        <v>0.2165824533212798</v>
      </c>
      <c r="S2371" t="n">
        <v>0.1367931734147079</v>
      </c>
      <c r="T2371" t="n">
        <v>0.6549040350000001</v>
      </c>
      <c r="U2371" t="n">
        <v>0.666411007</v>
      </c>
      <c r="V2371" t="n">
        <v>0.850080767</v>
      </c>
      <c r="W2371" t="n">
        <v>0.012496789</v>
      </c>
      <c r="X2371" t="n">
        <v>0.020920348</v>
      </c>
      <c r="Y2371" t="n">
        <v>0.2475802017188992</v>
      </c>
      <c r="Z2371" t="n">
        <v>0.693390137</v>
      </c>
      <c r="AA2371" t="n">
        <v>0.666411007</v>
      </c>
      <c r="AB2371" t="n">
        <v>0</v>
      </c>
      <c r="AC2371" t="n">
        <v>0</v>
      </c>
      <c r="AD2371" t="n">
        <v>0.85</v>
      </c>
      <c r="AE2371" t="n">
        <v>0.85</v>
      </c>
      <c r="AF2371" t="n">
        <v>0.85</v>
      </c>
      <c r="AG2371" t="n">
        <v>0.85</v>
      </c>
      <c r="AH2371" t="n">
        <v>0.920279116</v>
      </c>
      <c r="AI2371" t="n">
        <v>0.012496789</v>
      </c>
      <c r="AJ2371" t="n">
        <v>0.659742217</v>
      </c>
      <c r="AK2371" t="n">
        <v>0.09575522139029551</v>
      </c>
      <c r="AL2371" t="n">
        <v>0.464468458</v>
      </c>
    </row>
    <row r="2372">
      <c r="A2372" t="inlineStr">
        <is>
          <t>2025-04-09 18:00</t>
        </is>
      </c>
      <c r="B2372" t="n">
        <v>69905.53911325122</v>
      </c>
      <c r="C2372" t="n">
        <v>68839.68962842401</v>
      </c>
      <c r="D2372" t="n">
        <v>601.3061910315182</v>
      </c>
      <c r="E2372" t="n">
        <v>464.5432937956891</v>
      </c>
      <c r="F2372" t="n">
        <v>0.027156201469189</v>
      </c>
      <c r="G2372" t="n">
        <v>0.2277173008802397</v>
      </c>
      <c r="H2372" t="n">
        <v>0.2263056615030347</v>
      </c>
      <c r="I2372" t="n">
        <v>0.2532319838851535</v>
      </c>
      <c r="J2372" t="n">
        <v>99</v>
      </c>
      <c r="K2372" t="n">
        <v>18</v>
      </c>
      <c r="L2372">
        <f>VLOOKUP(J2372,Clustering!$D$3:$E$367,2,FALSE)</f>
        <v/>
      </c>
      <c r="M2372" t="n">
        <v>0.569810743</v>
      </c>
      <c r="N2372" t="n">
        <v>0.533260925</v>
      </c>
      <c r="O2372" t="n">
        <v>0.533260925</v>
      </c>
      <c r="P2372" t="n">
        <v>0.920258769</v>
      </c>
      <c r="Q2372" t="n">
        <v>0.5147159140000001</v>
      </c>
      <c r="R2372" t="n">
        <v>0.2263056615030347</v>
      </c>
      <c r="S2372" t="n">
        <v>0.027156201469189</v>
      </c>
      <c r="T2372" t="n">
        <v>0.586066193</v>
      </c>
      <c r="U2372" t="n">
        <v>0.666411007</v>
      </c>
      <c r="V2372" t="n">
        <v>0.850080767</v>
      </c>
      <c r="W2372" t="n">
        <v>0.012776046</v>
      </c>
      <c r="X2372" t="n">
        <v>0.03080587</v>
      </c>
      <c r="Y2372" t="n">
        <v>0.2532319838851535</v>
      </c>
      <c r="Z2372" t="n">
        <v>0.720664573</v>
      </c>
      <c r="AA2372" t="n">
        <v>0.666411007</v>
      </c>
      <c r="AB2372" t="n">
        <v>0</v>
      </c>
      <c r="AC2372" t="n">
        <v>0</v>
      </c>
      <c r="AD2372" t="n">
        <v>0.85</v>
      </c>
      <c r="AE2372" t="n">
        <v>0.85</v>
      </c>
      <c r="AF2372" t="n">
        <v>0.85</v>
      </c>
      <c r="AG2372" t="n">
        <v>0.85</v>
      </c>
      <c r="AH2372" t="n">
        <v>0.920258769</v>
      </c>
      <c r="AI2372" t="n">
        <v>0.012776046</v>
      </c>
      <c r="AJ2372" t="n">
        <v>0.676966684</v>
      </c>
      <c r="AK2372" t="n">
        <v>0.0190093410284323</v>
      </c>
      <c r="AL2372" t="n">
        <v>0.42381576</v>
      </c>
    </row>
    <row r="2373">
      <c r="A2373" t="inlineStr">
        <is>
          <t>2025-04-09 19:00</t>
        </is>
      </c>
      <c r="B2373" t="n">
        <v>69683.91486754484</v>
      </c>
      <c r="C2373" t="n">
        <v>69197.14923979864</v>
      </c>
      <c r="D2373" t="n">
        <v>0</v>
      </c>
      <c r="E2373" t="n">
        <v>486.7656277461979</v>
      </c>
      <c r="F2373" t="n">
        <v>0</v>
      </c>
      <c r="G2373" t="n">
        <v>0.2386106018363715</v>
      </c>
      <c r="H2373" t="n">
        <v>0.237194047524752</v>
      </c>
      <c r="I2373" t="n">
        <v>0.2642141198480171</v>
      </c>
      <c r="J2373" t="n">
        <v>99</v>
      </c>
      <c r="K2373" t="n">
        <v>19</v>
      </c>
      <c r="L2373">
        <f>VLOOKUP(J2373,Clustering!$D$3:$E$367,2,FALSE)</f>
        <v/>
      </c>
      <c r="M2373" t="n">
        <v>0.5879189889999999</v>
      </c>
      <c r="N2373" t="n">
        <v>0.5384395360000001</v>
      </c>
      <c r="O2373" t="n">
        <v>0.5384395360000001</v>
      </c>
      <c r="P2373" t="n">
        <v>0.920808123</v>
      </c>
      <c r="Q2373" t="n">
        <v>0.512150094</v>
      </c>
      <c r="R2373" t="n">
        <v>0.237194047524752</v>
      </c>
      <c r="S2373" t="n">
        <v>0</v>
      </c>
      <c r="T2373" t="n">
        <v>0.301722835</v>
      </c>
      <c r="U2373" t="n">
        <v>0.666411007</v>
      </c>
      <c r="V2373" t="n">
        <v>0.850080767</v>
      </c>
      <c r="W2373" t="n">
        <v>0.01298549</v>
      </c>
      <c r="X2373" t="n">
        <v>0.04050375</v>
      </c>
      <c r="Y2373" t="n">
        <v>0.2642141198480171</v>
      </c>
      <c r="Z2373" t="n">
        <v>0.7076652329999999</v>
      </c>
      <c r="AA2373" t="n">
        <v>0.666411007</v>
      </c>
      <c r="AB2373" t="n">
        <v>0</v>
      </c>
      <c r="AC2373" t="n">
        <v>0</v>
      </c>
      <c r="AD2373" t="n">
        <v>0.85</v>
      </c>
      <c r="AE2373" t="n">
        <v>0.85</v>
      </c>
      <c r="AF2373" t="n">
        <v>0.85</v>
      </c>
      <c r="AG2373" t="n">
        <v>0.85</v>
      </c>
      <c r="AH2373" t="n">
        <v>0.920808123</v>
      </c>
      <c r="AI2373" t="n">
        <v>0.01298549</v>
      </c>
      <c r="AJ2373" t="n">
        <v>0.691298815</v>
      </c>
      <c r="AK2373" t="n">
        <v>0</v>
      </c>
      <c r="AL2373" t="n">
        <v>0.340303193</v>
      </c>
    </row>
    <row r="2374">
      <c r="A2374" t="inlineStr">
        <is>
          <t>2025-04-09 20:00</t>
        </is>
      </c>
      <c r="B2374" t="n">
        <v>68077.23328130192</v>
      </c>
      <c r="C2374" t="n">
        <v>67593.06665595717</v>
      </c>
      <c r="D2374" t="n">
        <v>0</v>
      </c>
      <c r="E2374" t="n">
        <v>484.1666253447435</v>
      </c>
      <c r="F2374" t="n">
        <v>0</v>
      </c>
      <c r="G2374" t="n">
        <v>0.2373365810513448</v>
      </c>
      <c r="H2374" t="n">
        <v>0.235486459311014</v>
      </c>
      <c r="I2374" t="n">
        <v>0.2707766157282649</v>
      </c>
      <c r="J2374" t="n">
        <v>99</v>
      </c>
      <c r="K2374" t="n">
        <v>20</v>
      </c>
      <c r="L2374">
        <f>VLOOKUP(J2374,Clustering!$D$3:$E$367,2,FALSE)</f>
        <v/>
      </c>
      <c r="M2374" t="n">
        <v>0.587688605</v>
      </c>
      <c r="N2374" t="n">
        <v>0.532955257</v>
      </c>
      <c r="O2374" t="n">
        <v>0.532955257</v>
      </c>
      <c r="P2374" t="n">
        <v>0.921520248</v>
      </c>
      <c r="Q2374" t="n">
        <v>0.47501455</v>
      </c>
      <c r="R2374" t="n">
        <v>0.235486459311014</v>
      </c>
      <c r="S2374" t="n">
        <v>0</v>
      </c>
      <c r="T2374" t="n">
        <v>0.000604504</v>
      </c>
      <c r="U2374" t="n">
        <v>0.666411007</v>
      </c>
      <c r="V2374" t="n">
        <v>0.850080767</v>
      </c>
      <c r="W2374" t="n">
        <v>0.012671325</v>
      </c>
      <c r="X2374" t="n">
        <v>0.027207175</v>
      </c>
      <c r="Y2374" t="n">
        <v>0.2707766157282649</v>
      </c>
      <c r="Z2374" t="n">
        <v>0.6953817289999999</v>
      </c>
      <c r="AA2374" t="n">
        <v>0.666411007</v>
      </c>
      <c r="AB2374" t="n">
        <v>0</v>
      </c>
      <c r="AC2374" t="n">
        <v>0</v>
      </c>
      <c r="AD2374" t="n">
        <v>0.85</v>
      </c>
      <c r="AE2374" t="n">
        <v>0.85</v>
      </c>
      <c r="AF2374" t="n">
        <v>0.85</v>
      </c>
      <c r="AG2374" t="n">
        <v>0.85</v>
      </c>
      <c r="AH2374" t="n">
        <v>0.921520248</v>
      </c>
      <c r="AI2374" t="n">
        <v>0.012671325</v>
      </c>
      <c r="AJ2374" t="n">
        <v>0.693311519</v>
      </c>
      <c r="AK2374" t="n">
        <v>0</v>
      </c>
      <c r="AL2374" t="n">
        <v>0.113484988</v>
      </c>
    </row>
    <row r="2375">
      <c r="A2375" t="inlineStr">
        <is>
          <t>2025-04-09 21:00</t>
        </is>
      </c>
      <c r="B2375" t="n">
        <v>65170.10646303398</v>
      </c>
      <c r="C2375" t="n">
        <v>64678.43988263982</v>
      </c>
      <c r="D2375" t="n">
        <v>0</v>
      </c>
      <c r="E2375" t="n">
        <v>491.6665803941591</v>
      </c>
      <c r="F2375" t="n">
        <v>0</v>
      </c>
      <c r="G2375" t="n">
        <v>0.2410130296049799</v>
      </c>
      <c r="H2375" t="n">
        <v>0.2389217250115927</v>
      </c>
      <c r="I2375" t="n">
        <v>0.2788123249693847</v>
      </c>
      <c r="J2375" t="n">
        <v>99</v>
      </c>
      <c r="K2375" t="n">
        <v>21</v>
      </c>
      <c r="L2375">
        <f>VLOOKUP(J2375,Clustering!$D$3:$E$367,2,FALSE)</f>
        <v/>
      </c>
      <c r="M2375" t="n">
        <v>0.558902023</v>
      </c>
      <c r="N2375" t="n">
        <v>0.5197227800000001</v>
      </c>
      <c r="O2375" t="n">
        <v>0.5197227800000001</v>
      </c>
      <c r="P2375" t="n">
        <v>0.923687143</v>
      </c>
      <c r="Q2375" t="n">
        <v>0.438942882</v>
      </c>
      <c r="R2375" t="n">
        <v>0.2389217250115927</v>
      </c>
      <c r="S2375" t="n">
        <v>0</v>
      </c>
      <c r="T2375" t="n">
        <v>0</v>
      </c>
      <c r="U2375" t="n">
        <v>0.664783133</v>
      </c>
      <c r="V2375" t="n">
        <v>0.850080767</v>
      </c>
      <c r="W2375" t="n">
        <v>0.012741139</v>
      </c>
      <c r="X2375" t="n">
        <v>0.015558326</v>
      </c>
      <c r="Y2375" t="n">
        <v>0.2788123249693847</v>
      </c>
      <c r="Z2375" t="n">
        <v>0.622753138</v>
      </c>
      <c r="AA2375" t="n">
        <v>0.664783133</v>
      </c>
      <c r="AB2375" t="n">
        <v>0</v>
      </c>
      <c r="AC2375" t="n">
        <v>0</v>
      </c>
      <c r="AD2375" t="n">
        <v>0.85</v>
      </c>
      <c r="AE2375" t="n">
        <v>0.85</v>
      </c>
      <c r="AF2375" t="n">
        <v>0.85</v>
      </c>
      <c r="AG2375" t="n">
        <v>0.85</v>
      </c>
      <c r="AH2375" t="n">
        <v>0.923687143</v>
      </c>
      <c r="AI2375" t="n">
        <v>0.012741139</v>
      </c>
      <c r="AJ2375" t="n">
        <v>0.672790906</v>
      </c>
      <c r="AK2375" t="n">
        <v>0</v>
      </c>
      <c r="AL2375" t="n">
        <v>0.161466012</v>
      </c>
    </row>
    <row r="2376">
      <c r="A2376" t="inlineStr">
        <is>
          <t>2025-04-09 22:00</t>
        </is>
      </c>
      <c r="B2376" t="n">
        <v>60672.84632478269</v>
      </c>
      <c r="C2376" t="n">
        <v>60155.13833901731</v>
      </c>
      <c r="D2376" t="n">
        <v>0</v>
      </c>
      <c r="E2376" t="n">
        <v>517.7079857653755</v>
      </c>
      <c r="F2376" t="n">
        <v>0</v>
      </c>
      <c r="G2376" t="n">
        <v>0.2537784243947919</v>
      </c>
      <c r="H2376" t="n">
        <v>0.2520199310746179</v>
      </c>
      <c r="I2376" t="n">
        <v>0.2855623207319251</v>
      </c>
      <c r="J2376" t="n">
        <v>99</v>
      </c>
      <c r="K2376" t="n">
        <v>22</v>
      </c>
      <c r="L2376">
        <f>VLOOKUP(J2376,Clustering!$D$3:$E$367,2,FALSE)</f>
        <v/>
      </c>
      <c r="M2376" t="n">
        <v>0.517277248</v>
      </c>
      <c r="N2376" t="n">
        <v>0.494798</v>
      </c>
      <c r="O2376" t="n">
        <v>0.494798</v>
      </c>
      <c r="P2376" t="n">
        <v>0.9262101</v>
      </c>
      <c r="Q2376" t="n">
        <v>0.400030039</v>
      </c>
      <c r="R2376" t="n">
        <v>0.2520199310746179</v>
      </c>
      <c r="S2376" t="n">
        <v>0</v>
      </c>
      <c r="T2376" t="n">
        <v>0</v>
      </c>
      <c r="U2376" t="n">
        <v>0.664783133</v>
      </c>
      <c r="V2376" t="n">
        <v>0.850080767</v>
      </c>
      <c r="W2376" t="n">
        <v>0.012880768</v>
      </c>
      <c r="X2376" t="n">
        <v>0.007025665</v>
      </c>
      <c r="Y2376" t="n">
        <v>0.2855623207319251</v>
      </c>
      <c r="Z2376" t="n">
        <v>0.546389982</v>
      </c>
      <c r="AA2376" t="n">
        <v>0.664783133</v>
      </c>
      <c r="AB2376" t="n">
        <v>0</v>
      </c>
      <c r="AC2376" t="n">
        <v>0</v>
      </c>
      <c r="AD2376" t="n">
        <v>0.85</v>
      </c>
      <c r="AE2376" t="n">
        <v>0.85</v>
      </c>
      <c r="AF2376" t="n">
        <v>0.85</v>
      </c>
      <c r="AG2376" t="n">
        <v>0.85</v>
      </c>
      <c r="AH2376" t="n">
        <v>0.9262101</v>
      </c>
      <c r="AI2376" t="n">
        <v>0.012880768</v>
      </c>
      <c r="AJ2376" t="n">
        <v>0.630519184</v>
      </c>
      <c r="AK2376" t="n">
        <v>0</v>
      </c>
      <c r="AL2376" t="n">
        <v>0.115301892</v>
      </c>
    </row>
    <row r="2377">
      <c r="A2377" t="inlineStr">
        <is>
          <t>2025-04-09 23:00</t>
        </is>
      </c>
      <c r="B2377" t="n">
        <v>56401.26725631619</v>
      </c>
      <c r="C2377" t="n">
        <v>55862.87687541518</v>
      </c>
      <c r="D2377" t="n">
        <v>0</v>
      </c>
      <c r="E2377" t="n">
        <v>538.3903809010079</v>
      </c>
      <c r="F2377" t="n">
        <v>0</v>
      </c>
      <c r="G2377" t="n">
        <v>0.263916853382847</v>
      </c>
      <c r="H2377" t="n">
        <v>0.2628882278232323</v>
      </c>
      <c r="I2377" t="n">
        <v>0.2825087512202997</v>
      </c>
      <c r="J2377" t="n">
        <v>99</v>
      </c>
      <c r="K2377" t="n">
        <v>23</v>
      </c>
      <c r="L2377">
        <f>VLOOKUP(J2377,Clustering!$D$3:$E$367,2,FALSE)</f>
        <v/>
      </c>
      <c r="M2377" t="n">
        <v>0.475318415</v>
      </c>
      <c r="N2377" t="n">
        <v>0.456273941</v>
      </c>
      <c r="O2377" t="n">
        <v>0.456273941</v>
      </c>
      <c r="P2377" t="n">
        <v>0.928417687</v>
      </c>
      <c r="Q2377" t="n">
        <v>0.369277753</v>
      </c>
      <c r="R2377" t="n">
        <v>0.2628882278232323</v>
      </c>
      <c r="S2377" t="n">
        <v>0</v>
      </c>
      <c r="T2377" t="n">
        <v>0</v>
      </c>
      <c r="U2377" t="n">
        <v>0.655673298</v>
      </c>
      <c r="V2377" t="n">
        <v>0.850080767</v>
      </c>
      <c r="W2377" t="n">
        <v>0.012252438</v>
      </c>
      <c r="X2377" t="n">
        <v>0.007025665</v>
      </c>
      <c r="Y2377" t="n">
        <v>0.2825087512202997</v>
      </c>
      <c r="Z2377" t="n">
        <v>0.475663438</v>
      </c>
      <c r="AA2377" t="n">
        <v>0.655673298</v>
      </c>
      <c r="AB2377" t="n">
        <v>0</v>
      </c>
      <c r="AC2377" t="n">
        <v>0</v>
      </c>
      <c r="AD2377" t="n">
        <v>0.85</v>
      </c>
      <c r="AE2377" t="n">
        <v>0.85</v>
      </c>
      <c r="AF2377" t="n">
        <v>0.85</v>
      </c>
      <c r="AG2377" t="n">
        <v>0.85</v>
      </c>
      <c r="AH2377" t="n">
        <v>0.928417687</v>
      </c>
      <c r="AI2377" t="n">
        <v>0.012252438</v>
      </c>
      <c r="AJ2377" t="n">
        <v>0.566463525</v>
      </c>
      <c r="AK2377" t="n">
        <v>0</v>
      </c>
      <c r="AL2377" t="n">
        <v>0.067351222</v>
      </c>
    </row>
    <row r="2378">
      <c r="A2378" t="inlineStr">
        <is>
          <t>2025-04-10 00:00</t>
        </is>
      </c>
      <c r="B2378" t="n">
        <v>54618.08800172558</v>
      </c>
      <c r="C2378" t="n">
        <v>54053.38053017214</v>
      </c>
      <c r="D2378" t="n">
        <v>0</v>
      </c>
      <c r="E2378" t="n">
        <v>564.7074715534425</v>
      </c>
      <c r="F2378" t="n">
        <v>0</v>
      </c>
      <c r="G2378" t="n">
        <v>0.2768173880163934</v>
      </c>
      <c r="H2378" t="n">
        <v>0.2767900048103695</v>
      </c>
      <c r="I2378" t="n">
        <v>0.2773123259110422</v>
      </c>
      <c r="J2378" t="n">
        <v>100</v>
      </c>
      <c r="K2378" t="n">
        <v>0</v>
      </c>
      <c r="L2378">
        <f>VLOOKUP(J2378,Clustering!$D$3:$E$367,2,FALSE)</f>
        <v/>
      </c>
      <c r="M2378" t="n">
        <v>0.400863805</v>
      </c>
      <c r="N2378" t="n">
        <v>0.41407792</v>
      </c>
      <c r="O2378" t="n">
        <v>0.41407792</v>
      </c>
      <c r="P2378" t="n">
        <v>0.932395414</v>
      </c>
      <c r="Q2378" t="n">
        <v>0.29275375</v>
      </c>
      <c r="R2378" t="n">
        <v>0.2767900048103695</v>
      </c>
      <c r="S2378" t="n">
        <v>0</v>
      </c>
      <c r="T2378" t="n">
        <v>0</v>
      </c>
      <c r="U2378" t="n">
        <v>0.651963623</v>
      </c>
      <c r="V2378" t="n">
        <v>0.850080767</v>
      </c>
      <c r="W2378" t="n">
        <v>0.011833551</v>
      </c>
      <c r="X2378" t="n">
        <v>0.007025665</v>
      </c>
      <c r="Y2378" t="n">
        <v>0.2773123259110422</v>
      </c>
      <c r="Z2378" t="n">
        <v>0.401447262</v>
      </c>
      <c r="AA2378" t="n">
        <v>0.651963623</v>
      </c>
      <c r="AB2378" t="n">
        <v>0</v>
      </c>
      <c r="AC2378" t="n">
        <v>0</v>
      </c>
      <c r="AD2378" t="n">
        <v>0.85</v>
      </c>
      <c r="AE2378" t="n">
        <v>0.85</v>
      </c>
      <c r="AF2378" t="n">
        <v>0.85</v>
      </c>
      <c r="AG2378" t="n">
        <v>0.85</v>
      </c>
      <c r="AH2378" t="n">
        <v>0.932395414</v>
      </c>
      <c r="AI2378" t="n">
        <v>0.011833551</v>
      </c>
      <c r="AJ2378" t="n">
        <v>0.525831758</v>
      </c>
      <c r="AK2378" t="n">
        <v>0</v>
      </c>
      <c r="AL2378" t="n">
        <v>0.015419839</v>
      </c>
    </row>
    <row r="2379">
      <c r="A2379" t="inlineStr">
        <is>
          <t>2025-04-10 01:00</t>
        </is>
      </c>
      <c r="B2379" t="n">
        <v>54102.84855465558</v>
      </c>
      <c r="C2379" t="n">
        <v>53526.65843164973</v>
      </c>
      <c r="D2379" t="n">
        <v>0</v>
      </c>
      <c r="E2379" t="n">
        <v>576.1901230058465</v>
      </c>
      <c r="F2379" t="n">
        <v>0</v>
      </c>
      <c r="G2379" t="n">
        <v>0.2824461387283561</v>
      </c>
      <c r="H2379" t="n">
        <v>0.2828368760143122</v>
      </c>
      <c r="I2379" t="n">
        <v>0.2753837556931736</v>
      </c>
      <c r="J2379" t="n">
        <v>100</v>
      </c>
      <c r="K2379" t="n">
        <v>1</v>
      </c>
      <c r="L2379">
        <f>VLOOKUP(J2379,Clustering!$D$3:$E$367,2,FALSE)</f>
        <v/>
      </c>
      <c r="M2379" t="n">
        <v>0.376754035</v>
      </c>
      <c r="N2379" t="n">
        <v>0.400953906</v>
      </c>
      <c r="O2379" t="n">
        <v>0.400953906</v>
      </c>
      <c r="P2379" t="n">
        <v>0.933321176</v>
      </c>
      <c r="Q2379" t="n">
        <v>0.260624683</v>
      </c>
      <c r="R2379" t="n">
        <v>0.2828368760143122</v>
      </c>
      <c r="S2379" t="n">
        <v>0</v>
      </c>
      <c r="T2379" t="n">
        <v>0</v>
      </c>
      <c r="U2379" t="n">
        <v>0.651963623</v>
      </c>
      <c r="V2379" t="n">
        <v>0.850080767</v>
      </c>
      <c r="W2379" t="n">
        <v>0.012077902</v>
      </c>
      <c r="X2379" t="n">
        <v>0.007025665</v>
      </c>
      <c r="Y2379" t="n">
        <v>0.2753837556931736</v>
      </c>
      <c r="Z2379" t="n">
        <v>0.385209017</v>
      </c>
      <c r="AA2379" t="n">
        <v>0.651963623</v>
      </c>
      <c r="AB2379" t="n">
        <v>0</v>
      </c>
      <c r="AC2379" t="n">
        <v>0</v>
      </c>
      <c r="AD2379" t="n">
        <v>0.85</v>
      </c>
      <c r="AE2379" t="n">
        <v>0.85</v>
      </c>
      <c r="AF2379" t="n">
        <v>0.85</v>
      </c>
      <c r="AG2379" t="n">
        <v>0.85</v>
      </c>
      <c r="AH2379" t="n">
        <v>0.933321176</v>
      </c>
      <c r="AI2379" t="n">
        <v>0.012077902</v>
      </c>
      <c r="AJ2379" t="n">
        <v>0.499268445</v>
      </c>
      <c r="AK2379" t="n">
        <v>0</v>
      </c>
      <c r="AL2379" t="n">
        <v>0</v>
      </c>
    </row>
    <row r="2380">
      <c r="A2380" t="inlineStr">
        <is>
          <t>2025-04-10 02:00</t>
        </is>
      </c>
      <c r="B2380" t="n">
        <v>54043.50986609703</v>
      </c>
      <c r="C2380" t="n">
        <v>53458.70441581857</v>
      </c>
      <c r="D2380" t="n">
        <v>0</v>
      </c>
      <c r="E2380" t="n">
        <v>584.8054502784553</v>
      </c>
      <c r="F2380" t="n">
        <v>0</v>
      </c>
      <c r="G2380" t="n">
        <v>0.2866693383717918</v>
      </c>
      <c r="H2380" t="n">
        <v>0.2872966946431336</v>
      </c>
      <c r="I2380" t="n">
        <v>0.2753301842982327</v>
      </c>
      <c r="J2380" t="n">
        <v>100</v>
      </c>
      <c r="K2380" t="n">
        <v>2</v>
      </c>
      <c r="L2380">
        <f>VLOOKUP(J2380,Clustering!$D$3:$E$367,2,FALSE)</f>
        <v/>
      </c>
      <c r="M2380" t="n">
        <v>0.360356396</v>
      </c>
      <c r="N2380" t="n">
        <v>0.378237825</v>
      </c>
      <c r="O2380" t="n">
        <v>0.378237825</v>
      </c>
      <c r="P2380" t="n">
        <v>0.933361869</v>
      </c>
      <c r="Q2380" t="n">
        <v>0.224728242</v>
      </c>
      <c r="R2380" t="n">
        <v>0.2872966946431336</v>
      </c>
      <c r="S2380" t="n">
        <v>0</v>
      </c>
      <c r="T2380" t="n">
        <v>0</v>
      </c>
      <c r="U2380" t="n">
        <v>0.651963623</v>
      </c>
      <c r="V2380" t="n">
        <v>0.850080767</v>
      </c>
      <c r="W2380" t="n">
        <v>0.01235716</v>
      </c>
      <c r="X2380" t="n">
        <v>0.007025665</v>
      </c>
      <c r="Y2380" t="n">
        <v>0.2753301842982327</v>
      </c>
      <c r="Z2380" t="n">
        <v>0.380168672</v>
      </c>
      <c r="AA2380" t="n">
        <v>0.651963623</v>
      </c>
      <c r="AB2380" t="n">
        <v>0</v>
      </c>
      <c r="AC2380" t="n">
        <v>0</v>
      </c>
      <c r="AD2380" t="n">
        <v>0.85</v>
      </c>
      <c r="AE2380" t="n">
        <v>0.85</v>
      </c>
      <c r="AF2380" t="n">
        <v>0.85</v>
      </c>
      <c r="AG2380" t="n">
        <v>0.85</v>
      </c>
      <c r="AH2380" t="n">
        <v>0.933361869</v>
      </c>
      <c r="AI2380" t="n">
        <v>0.01235716</v>
      </c>
      <c r="AJ2380" t="n">
        <v>0.492908414</v>
      </c>
      <c r="AK2380" t="n">
        <v>0</v>
      </c>
      <c r="AL2380" t="n">
        <v>0</v>
      </c>
    </row>
    <row r="2381">
      <c r="A2381" t="inlineStr">
        <is>
          <t>2025-04-10 03:00</t>
        </is>
      </c>
      <c r="B2381" t="n">
        <v>54041.12300814789</v>
      </c>
      <c r="C2381" t="n">
        <v>53447.49023412117</v>
      </c>
      <c r="D2381" t="n">
        <v>0</v>
      </c>
      <c r="E2381" t="n">
        <v>593.6327740267286</v>
      </c>
      <c r="F2381" t="n">
        <v>0</v>
      </c>
      <c r="G2381" t="n">
        <v>0.2909964578562395</v>
      </c>
      <c r="H2381" t="n">
        <v>0.2919373167298802</v>
      </c>
      <c r="I2381" t="n">
        <v>0.2739908994247128</v>
      </c>
      <c r="J2381" t="n">
        <v>100</v>
      </c>
      <c r="K2381" t="n">
        <v>3</v>
      </c>
      <c r="L2381">
        <f>VLOOKUP(J2381,Clustering!$D$3:$E$367,2,FALSE)</f>
        <v/>
      </c>
      <c r="M2381" t="n">
        <v>0.347829222</v>
      </c>
      <c r="N2381" t="n">
        <v>0.361627222</v>
      </c>
      <c r="O2381" t="n">
        <v>0.361627222</v>
      </c>
      <c r="P2381" t="n">
        <v>0.932893901</v>
      </c>
      <c r="Q2381" t="n">
        <v>0.18288661</v>
      </c>
      <c r="R2381" t="n">
        <v>0.2919373167298802</v>
      </c>
      <c r="S2381" t="n">
        <v>0</v>
      </c>
      <c r="T2381" t="n">
        <v>0</v>
      </c>
      <c r="U2381" t="n">
        <v>0.648128727</v>
      </c>
      <c r="V2381" t="n">
        <v>0.850080767</v>
      </c>
      <c r="W2381" t="n">
        <v>0.012531696</v>
      </c>
      <c r="X2381" t="n">
        <v>0.007025665</v>
      </c>
      <c r="Y2381" t="n">
        <v>0.2739908994247128</v>
      </c>
      <c r="Z2381" t="n">
        <v>0.371472245</v>
      </c>
      <c r="AA2381" t="n">
        <v>0.648128727</v>
      </c>
      <c r="AB2381" t="n">
        <v>0</v>
      </c>
      <c r="AC2381" t="n">
        <v>0</v>
      </c>
      <c r="AD2381" t="n">
        <v>0.85</v>
      </c>
      <c r="AE2381" t="n">
        <v>0.85</v>
      </c>
      <c r="AF2381" t="n">
        <v>0.85</v>
      </c>
      <c r="AG2381" t="n">
        <v>0.85</v>
      </c>
      <c r="AH2381" t="n">
        <v>0.932893901</v>
      </c>
      <c r="AI2381" t="n">
        <v>0.012531696</v>
      </c>
      <c r="AJ2381" t="n">
        <v>0.484981142</v>
      </c>
      <c r="AK2381" t="n">
        <v>0</v>
      </c>
      <c r="AL2381" t="n">
        <v>0</v>
      </c>
    </row>
    <row r="2382">
      <c r="A2382" t="inlineStr">
        <is>
          <t>2025-04-10 04:00</t>
        </is>
      </c>
      <c r="B2382" t="n">
        <v>54550.13165676474</v>
      </c>
      <c r="C2382" t="n">
        <v>53953.46475705204</v>
      </c>
      <c r="D2382" t="n">
        <v>0</v>
      </c>
      <c r="E2382" t="n">
        <v>596.6668997127032</v>
      </c>
      <c r="F2382" t="n">
        <v>0</v>
      </c>
      <c r="G2382" t="n">
        <v>0.2924837743689721</v>
      </c>
      <c r="H2382" t="n">
        <v>0.2937855298553378</v>
      </c>
      <c r="I2382" t="n">
        <v>0.2689551883002777</v>
      </c>
      <c r="J2382" t="n">
        <v>100</v>
      </c>
      <c r="K2382" t="n">
        <v>4</v>
      </c>
      <c r="L2382">
        <f>VLOOKUP(J2382,Clustering!$D$3:$E$367,2,FALSE)</f>
        <v/>
      </c>
      <c r="M2382" t="n">
        <v>0.342086881</v>
      </c>
      <c r="N2382" t="n">
        <v>0.365190722</v>
      </c>
      <c r="O2382" t="n">
        <v>0.365190722</v>
      </c>
      <c r="P2382" t="n">
        <v>0.933606026</v>
      </c>
      <c r="Q2382" t="n">
        <v>0.168793376</v>
      </c>
      <c r="R2382" t="n">
        <v>0.2937855298553378</v>
      </c>
      <c r="S2382" t="n">
        <v>0</v>
      </c>
      <c r="T2382" t="n">
        <v>0</v>
      </c>
      <c r="U2382" t="n">
        <v>0.6510401179999999</v>
      </c>
      <c r="V2382" t="n">
        <v>0.850080767</v>
      </c>
      <c r="W2382" t="n">
        <v>0.012531696</v>
      </c>
      <c r="X2382" t="n">
        <v>0.007025665</v>
      </c>
      <c r="Y2382" t="n">
        <v>0.2689551883002777</v>
      </c>
      <c r="Z2382" t="n">
        <v>0.370518852</v>
      </c>
      <c r="AA2382" t="n">
        <v>0.6510401179999999</v>
      </c>
      <c r="AB2382" t="n">
        <v>0</v>
      </c>
      <c r="AC2382" t="n">
        <v>0</v>
      </c>
      <c r="AD2382" t="n">
        <v>0.85</v>
      </c>
      <c r="AE2382" t="n">
        <v>0.85</v>
      </c>
      <c r="AF2382" t="n">
        <v>0.85</v>
      </c>
      <c r="AG2382" t="n">
        <v>0.85</v>
      </c>
      <c r="AH2382" t="n">
        <v>0.933606026</v>
      </c>
      <c r="AI2382" t="n">
        <v>0.012531696</v>
      </c>
      <c r="AJ2382" t="n">
        <v>0.482665579</v>
      </c>
      <c r="AK2382" t="n">
        <v>0</v>
      </c>
      <c r="AL2382" t="n">
        <v>0</v>
      </c>
    </row>
    <row r="2383">
      <c r="A2383" t="inlineStr">
        <is>
          <t>2025-04-10 05:00</t>
        </is>
      </c>
      <c r="B2383" t="n">
        <v>58589.66684226183</v>
      </c>
      <c r="C2383" t="n">
        <v>57991.23751671764</v>
      </c>
      <c r="D2383" t="n">
        <v>0.0066237142753288</v>
      </c>
      <c r="E2383" t="n">
        <v>598.4227018299239</v>
      </c>
      <c r="F2383" t="n">
        <v>2.991403082456289e-07</v>
      </c>
      <c r="G2383" t="n">
        <v>0.2933444616813352</v>
      </c>
      <c r="H2383" t="n">
        <v>0.2950109755146085</v>
      </c>
      <c r="I2383" t="n">
        <v>0.2632230490416123</v>
      </c>
      <c r="J2383" t="n">
        <v>100</v>
      </c>
      <c r="K2383" t="n">
        <v>5</v>
      </c>
      <c r="L2383">
        <f>VLOOKUP(J2383,Clustering!$D$3:$E$367,2,FALSE)</f>
        <v/>
      </c>
      <c r="M2383" t="n">
        <v>0.3448227</v>
      </c>
      <c r="N2383" t="n">
        <v>0.377559439</v>
      </c>
      <c r="O2383" t="n">
        <v>0.377559439</v>
      </c>
      <c r="P2383" t="n">
        <v>0.935762748</v>
      </c>
      <c r="Q2383" t="n">
        <v>0.17276101</v>
      </c>
      <c r="R2383" t="n">
        <v>0.2950109755146085</v>
      </c>
      <c r="S2383" t="n">
        <v>2.991403082456289e-07</v>
      </c>
      <c r="T2383" t="n">
        <v>0</v>
      </c>
      <c r="U2383" t="n">
        <v>0.6510401179999999</v>
      </c>
      <c r="V2383" t="n">
        <v>0.850080767</v>
      </c>
      <c r="W2383" t="n">
        <v>0.012496789</v>
      </c>
      <c r="X2383" t="n">
        <v>0.00649206</v>
      </c>
      <c r="Y2383" t="n">
        <v>0.2632230490416123</v>
      </c>
      <c r="Z2383" t="n">
        <v>0.373139368</v>
      </c>
      <c r="AA2383" t="n">
        <v>0.6510401179999999</v>
      </c>
      <c r="AB2383" t="n">
        <v>0</v>
      </c>
      <c r="AC2383" t="n">
        <v>0</v>
      </c>
      <c r="AD2383" t="n">
        <v>0.85</v>
      </c>
      <c r="AE2383" t="n">
        <v>0.85</v>
      </c>
      <c r="AF2383" t="n">
        <v>0.85</v>
      </c>
      <c r="AG2383" t="n">
        <v>0.85</v>
      </c>
      <c r="AH2383" t="n">
        <v>0.935762748</v>
      </c>
      <c r="AI2383" t="n">
        <v>0.012496789</v>
      </c>
      <c r="AJ2383" t="n">
        <v>0.483793357</v>
      </c>
      <c r="AK2383" t="n">
        <v>2.093982157719402e-07</v>
      </c>
      <c r="AL2383" t="n">
        <v>0</v>
      </c>
    </row>
    <row r="2384">
      <c r="A2384" t="inlineStr">
        <is>
          <t>2025-04-10 06:00</t>
        </is>
      </c>
      <c r="B2384" t="n">
        <v>64943.72605558568</v>
      </c>
      <c r="C2384" t="n">
        <v>63487.22871380152</v>
      </c>
      <c r="D2384" t="n">
        <v>875.7629986026601</v>
      </c>
      <c r="E2384" t="n">
        <v>580.7343431815043</v>
      </c>
      <c r="F2384" t="n">
        <v>0.0395512249566517</v>
      </c>
      <c r="G2384" t="n">
        <v>0.2846736976379923</v>
      </c>
      <c r="H2384" t="n">
        <v>0.286352498807302</v>
      </c>
      <c r="I2384" t="n">
        <v>0.2543301974814398</v>
      </c>
      <c r="J2384" t="n">
        <v>100</v>
      </c>
      <c r="K2384" t="n">
        <v>6</v>
      </c>
      <c r="L2384">
        <f>VLOOKUP(J2384,Clustering!$D$3:$E$367,2,FALSE)</f>
        <v/>
      </c>
      <c r="M2384" t="n">
        <v>0.365171439</v>
      </c>
      <c r="N2384" t="n">
        <v>0.399405844</v>
      </c>
      <c r="O2384" t="n">
        <v>0.399405844</v>
      </c>
      <c r="P2384" t="n">
        <v>0.937146305</v>
      </c>
      <c r="Q2384" t="n">
        <v>0.185740302</v>
      </c>
      <c r="R2384" t="n">
        <v>0.286352498807302</v>
      </c>
      <c r="S2384" t="n">
        <v>0.0395512249566517</v>
      </c>
      <c r="T2384" t="n">
        <v>0</v>
      </c>
      <c r="U2384" t="n">
        <v>0.65330975</v>
      </c>
      <c r="V2384" t="n">
        <v>0.850080767</v>
      </c>
      <c r="W2384" t="n">
        <v>0.012461881</v>
      </c>
      <c r="X2384" t="n">
        <v>0.00649206</v>
      </c>
      <c r="Y2384" t="n">
        <v>0.2543301974814398</v>
      </c>
      <c r="Z2384" t="n">
        <v>0.369638148</v>
      </c>
      <c r="AA2384" t="n">
        <v>0.65330975</v>
      </c>
      <c r="AB2384" t="n">
        <v>0</v>
      </c>
      <c r="AC2384" t="n">
        <v>0</v>
      </c>
      <c r="AD2384" t="n">
        <v>0.85</v>
      </c>
      <c r="AE2384" t="n">
        <v>0.85</v>
      </c>
      <c r="AF2384" t="n">
        <v>0.85</v>
      </c>
      <c r="AG2384" t="n">
        <v>0.85</v>
      </c>
      <c r="AH2384" t="n">
        <v>0.937146305</v>
      </c>
      <c r="AI2384" t="n">
        <v>0.012461881</v>
      </c>
      <c r="AJ2384" t="n">
        <v>0.465038713</v>
      </c>
      <c r="AK2384" t="n">
        <v>0.0276858574696561</v>
      </c>
      <c r="AL2384" t="n">
        <v>0</v>
      </c>
    </row>
    <row r="2385">
      <c r="A2385" t="inlineStr">
        <is>
          <t>2025-04-10 07:00</t>
        </is>
      </c>
      <c r="B2385" t="n">
        <v>66740.44676885687</v>
      </c>
      <c r="C2385" t="n">
        <v>62120.82942257397</v>
      </c>
      <c r="D2385" t="n">
        <v>4109.670527330459</v>
      </c>
      <c r="E2385" t="n">
        <v>509.9468189524414</v>
      </c>
      <c r="F2385" t="n">
        <v>0.1856010173797203</v>
      </c>
      <c r="G2385" t="n">
        <v>0.2499739308590399</v>
      </c>
      <c r="H2385" t="n">
        <v>0.2510355566925807</v>
      </c>
      <c r="I2385" t="n">
        <v>0.2307855694049589</v>
      </c>
      <c r="J2385" t="n">
        <v>100</v>
      </c>
      <c r="K2385" t="n">
        <v>7</v>
      </c>
      <c r="L2385">
        <f>VLOOKUP(J2385,Clustering!$D$3:$E$367,2,FALSE)</f>
        <v/>
      </c>
      <c r="M2385" t="n">
        <v>0.381972251</v>
      </c>
      <c r="N2385" t="n">
        <v>0.40891114</v>
      </c>
      <c r="O2385" t="n">
        <v>0.40891114</v>
      </c>
      <c r="P2385" t="n">
        <v>0.938387437</v>
      </c>
      <c r="Q2385" t="n">
        <v>0.204151621</v>
      </c>
      <c r="R2385" t="n">
        <v>0.2510355566925807</v>
      </c>
      <c r="S2385" t="n">
        <v>0.1856010173797203</v>
      </c>
      <c r="T2385" t="n">
        <v>0</v>
      </c>
      <c r="U2385" t="n">
        <v>0.65330975</v>
      </c>
      <c r="V2385" t="n">
        <v>0.850080767</v>
      </c>
      <c r="W2385" t="n">
        <v>0.012392067</v>
      </c>
      <c r="X2385" t="n">
        <v>0.00649206</v>
      </c>
      <c r="Y2385" t="n">
        <v>0.2307855694049589</v>
      </c>
      <c r="Z2385" t="n">
        <v>0.362052083</v>
      </c>
      <c r="AA2385" t="n">
        <v>0.65330975</v>
      </c>
      <c r="AB2385" t="n">
        <v>0</v>
      </c>
      <c r="AC2385" t="n">
        <v>0</v>
      </c>
      <c r="AD2385" t="n">
        <v>0.85</v>
      </c>
      <c r="AE2385" t="n">
        <v>0.85</v>
      </c>
      <c r="AF2385" t="n">
        <v>0.85</v>
      </c>
      <c r="AG2385" t="n">
        <v>0.85</v>
      </c>
      <c r="AH2385" t="n">
        <v>0.938387437</v>
      </c>
      <c r="AI2385" t="n">
        <v>0.012392067</v>
      </c>
      <c r="AJ2385" t="n">
        <v>0.449683287</v>
      </c>
      <c r="AK2385" t="n">
        <v>0.1299207121658042</v>
      </c>
      <c r="AL2385" t="n">
        <v>0</v>
      </c>
    </row>
    <row r="2386">
      <c r="A2386" t="inlineStr">
        <is>
          <t>2025-04-10 08:00</t>
        </is>
      </c>
      <c r="B2386" t="n">
        <v>65960.33401084013</v>
      </c>
      <c r="C2386" t="n">
        <v>57706.25819234891</v>
      </c>
      <c r="D2386" t="n">
        <v>7733.620060840461</v>
      </c>
      <c r="E2386" t="n">
        <v>520.4557576507581</v>
      </c>
      <c r="F2386" t="n">
        <v>0.3492658941330229</v>
      </c>
      <c r="G2386" t="n">
        <v>0.2551253713974304</v>
      </c>
      <c r="H2386" t="n">
        <v>0.2563993926110282</v>
      </c>
      <c r="I2386" t="n">
        <v>0.2320980685810085</v>
      </c>
      <c r="J2386" t="n">
        <v>100</v>
      </c>
      <c r="K2386" t="n">
        <v>8</v>
      </c>
      <c r="L2386">
        <f>VLOOKUP(J2386,Clustering!$D$3:$E$367,2,FALSE)</f>
        <v/>
      </c>
      <c r="M2386" t="n">
        <v>0.391849999</v>
      </c>
      <c r="N2386" t="n">
        <v>0.406974584</v>
      </c>
      <c r="O2386" t="n">
        <v>0.406974584</v>
      </c>
      <c r="P2386" t="n">
        <v>0.935661015</v>
      </c>
      <c r="Q2386" t="n">
        <v>0.214852966</v>
      </c>
      <c r="R2386" t="n">
        <v>0.2563993926110282</v>
      </c>
      <c r="S2386" t="n">
        <v>0.3492658941330229</v>
      </c>
      <c r="T2386" t="n">
        <v>0.162233641</v>
      </c>
      <c r="U2386" t="n">
        <v>0.65330975</v>
      </c>
      <c r="V2386" t="n">
        <v>0.850080767</v>
      </c>
      <c r="W2386" t="n">
        <v>0.01235716</v>
      </c>
      <c r="X2386" t="n">
        <v>0.00649206</v>
      </c>
      <c r="Y2386" t="n">
        <v>0.2320980685810085</v>
      </c>
      <c r="Z2386" t="n">
        <v>0.401977686</v>
      </c>
      <c r="AA2386" t="n">
        <v>0.65330975</v>
      </c>
      <c r="AB2386" t="n">
        <v>0</v>
      </c>
      <c r="AC2386" t="n">
        <v>0</v>
      </c>
      <c r="AD2386" t="n">
        <v>0.85</v>
      </c>
      <c r="AE2386" t="n">
        <v>0.85</v>
      </c>
      <c r="AF2386" t="n">
        <v>0.85</v>
      </c>
      <c r="AG2386" t="n">
        <v>0.85</v>
      </c>
      <c r="AH2386" t="n">
        <v>0.935661015</v>
      </c>
      <c r="AI2386" t="n">
        <v>0.01235716</v>
      </c>
      <c r="AJ2386" t="n">
        <v>0.459980127</v>
      </c>
      <c r="AK2386" t="n">
        <v>0.244486125893116</v>
      </c>
      <c r="AL2386" t="n">
        <v>0</v>
      </c>
    </row>
    <row r="2387">
      <c r="A2387" t="inlineStr">
        <is>
          <t>2025-04-10 09:00</t>
        </is>
      </c>
      <c r="B2387" t="n">
        <v>65081.20855524566</v>
      </c>
      <c r="C2387" t="n">
        <v>53708.90505947367</v>
      </c>
      <c r="D2387" t="n">
        <v>10825.67202011772</v>
      </c>
      <c r="E2387" t="n">
        <v>546.6314756542638</v>
      </c>
      <c r="F2387" t="n">
        <v>0.4889092026698757</v>
      </c>
      <c r="G2387" t="n">
        <v>0.2679566057128744</v>
      </c>
      <c r="H2387" t="n">
        <v>0.2692766166699225</v>
      </c>
      <c r="I2387" t="n">
        <v>0.2440980610477473</v>
      </c>
      <c r="J2387" t="n">
        <v>100</v>
      </c>
      <c r="K2387" t="n">
        <v>9</v>
      </c>
      <c r="L2387">
        <f>VLOOKUP(J2387,Clustering!$D$3:$E$367,2,FALSE)</f>
        <v/>
      </c>
      <c r="M2387" t="n">
        <v>0.391659932</v>
      </c>
      <c r="N2387" t="n">
        <v>0.408765208</v>
      </c>
      <c r="O2387" t="n">
        <v>0.408765208</v>
      </c>
      <c r="P2387" t="n">
        <v>0.9298215909999999</v>
      </c>
      <c r="Q2387" t="n">
        <v>0.219909508</v>
      </c>
      <c r="R2387" t="n">
        <v>0.2692766166699225</v>
      </c>
      <c r="S2387" t="n">
        <v>0.4889092026698757</v>
      </c>
      <c r="T2387" t="n">
        <v>0.449523953</v>
      </c>
      <c r="U2387" t="n">
        <v>0.651134034</v>
      </c>
      <c r="V2387" t="n">
        <v>0.850080767</v>
      </c>
      <c r="W2387" t="n">
        <v>0.012252438</v>
      </c>
      <c r="X2387" t="n">
        <v>0.00649206</v>
      </c>
      <c r="Y2387" t="n">
        <v>0.2440980610477473</v>
      </c>
      <c r="Z2387" t="n">
        <v>0.390319945</v>
      </c>
      <c r="AA2387" t="n">
        <v>0.651134034</v>
      </c>
      <c r="AB2387" t="n">
        <v>0</v>
      </c>
      <c r="AC2387" t="n">
        <v>0</v>
      </c>
      <c r="AD2387" t="n">
        <v>0.85</v>
      </c>
      <c r="AE2387" t="n">
        <v>0.85</v>
      </c>
      <c r="AF2387" t="n">
        <v>0.85</v>
      </c>
      <c r="AG2387" t="n">
        <v>0.85</v>
      </c>
      <c r="AH2387" t="n">
        <v>0.9298215909999999</v>
      </c>
      <c r="AI2387" t="n">
        <v>0.012252438</v>
      </c>
      <c r="AJ2387" t="n">
        <v>0.4638061</v>
      </c>
      <c r="AK2387" t="n">
        <v>0.342236441868913</v>
      </c>
      <c r="AL2387" t="n">
        <v>0</v>
      </c>
    </row>
    <row r="2388">
      <c r="A2388" t="inlineStr">
        <is>
          <t>2025-04-10 10:00</t>
        </is>
      </c>
      <c r="B2388" t="n">
        <v>64089.78208268376</v>
      </c>
      <c r="C2388" t="n">
        <v>50742.96807406881</v>
      </c>
      <c r="D2388" t="n">
        <v>12792.91334671015</v>
      </c>
      <c r="E2388" t="n">
        <v>553.9006619047996</v>
      </c>
      <c r="F2388" t="n">
        <v>0.5777537923319477</v>
      </c>
      <c r="G2388" t="n">
        <v>0.2715199323062743</v>
      </c>
      <c r="H2388" t="n">
        <v>0.2726917930973984</v>
      </c>
      <c r="I2388" t="n">
        <v>0.2503391285583503</v>
      </c>
      <c r="J2388" t="n">
        <v>100</v>
      </c>
      <c r="K2388" t="n">
        <v>10</v>
      </c>
      <c r="L2388">
        <f>VLOOKUP(J2388,Clustering!$D$3:$E$367,2,FALSE)</f>
        <v/>
      </c>
      <c r="M2388" t="n">
        <v>0.404106471</v>
      </c>
      <c r="N2388" t="n">
        <v>0.420680354</v>
      </c>
      <c r="O2388" t="n">
        <v>0.420680354</v>
      </c>
      <c r="P2388" t="n">
        <v>0.925080873</v>
      </c>
      <c r="Q2388" t="n">
        <v>0.221749388</v>
      </c>
      <c r="R2388" t="n">
        <v>0.2726917930973984</v>
      </c>
      <c r="S2388" t="n">
        <v>0.5777537923319477</v>
      </c>
      <c r="T2388" t="n">
        <v>0.578358773</v>
      </c>
      <c r="U2388" t="n">
        <v>0.6626074159999999</v>
      </c>
      <c r="V2388" t="n">
        <v>0.850080767</v>
      </c>
      <c r="W2388" t="n">
        <v>0.012217531</v>
      </c>
      <c r="X2388" t="n">
        <v>0.00649206</v>
      </c>
      <c r="Y2388" t="n">
        <v>0.2503391285583503</v>
      </c>
      <c r="Z2388" t="n">
        <v>0.444110318</v>
      </c>
      <c r="AA2388" t="n">
        <v>0.6626074159999999</v>
      </c>
      <c r="AB2388" t="n">
        <v>0</v>
      </c>
      <c r="AC2388" t="n">
        <v>0</v>
      </c>
      <c r="AD2388" t="n">
        <v>0.85</v>
      </c>
      <c r="AE2388" t="n">
        <v>0.85</v>
      </c>
      <c r="AF2388" t="n">
        <v>0.85</v>
      </c>
      <c r="AG2388" t="n">
        <v>0.85</v>
      </c>
      <c r="AH2388" t="n">
        <v>0.925080873</v>
      </c>
      <c r="AI2388" t="n">
        <v>0.012217531</v>
      </c>
      <c r="AJ2388" t="n">
        <v>0.498455174</v>
      </c>
      <c r="AK2388" t="n">
        <v>0.4044276546323633</v>
      </c>
      <c r="AL2388" t="n">
        <v>0</v>
      </c>
    </row>
    <row r="2389">
      <c r="A2389" t="inlineStr">
        <is>
          <t>2025-04-10 11:00</t>
        </is>
      </c>
      <c r="B2389" t="n">
        <v>61561.58215771453</v>
      </c>
      <c r="C2389" t="n">
        <v>46886.82307394324</v>
      </c>
      <c r="D2389" t="n">
        <v>14126.41514671974</v>
      </c>
      <c r="E2389" t="n">
        <v>548.3439370515496</v>
      </c>
      <c r="F2389" t="n">
        <v>0.6379774256167886</v>
      </c>
      <c r="G2389" t="n">
        <v>0.268796047574289</v>
      </c>
      <c r="H2389" t="n">
        <v>0.2693770630354365</v>
      </c>
      <c r="I2389" t="n">
        <v>0.2582944807070589</v>
      </c>
      <c r="J2389" t="n">
        <v>100</v>
      </c>
      <c r="K2389" t="n">
        <v>11</v>
      </c>
      <c r="L2389">
        <f>VLOOKUP(J2389,Clustering!$D$3:$E$367,2,FALSE)</f>
        <v/>
      </c>
      <c r="M2389" t="n">
        <v>0.416443577</v>
      </c>
      <c r="N2389" t="n">
        <v>0.433356711</v>
      </c>
      <c r="O2389" t="n">
        <v>0.433356711</v>
      </c>
      <c r="P2389" t="n">
        <v>0.924399267</v>
      </c>
      <c r="Q2389" t="n">
        <v>0.229209039</v>
      </c>
      <c r="R2389" t="n">
        <v>0.2693770630354365</v>
      </c>
      <c r="S2389" t="n">
        <v>0.6379774256167886</v>
      </c>
      <c r="T2389" t="n">
        <v>0.611455342</v>
      </c>
      <c r="U2389" t="n">
        <v>0.6626074159999999</v>
      </c>
      <c r="V2389" t="n">
        <v>0.850080767</v>
      </c>
      <c r="W2389" t="n">
        <v>0.011903366</v>
      </c>
      <c r="X2389" t="n">
        <v>0.006781061</v>
      </c>
      <c r="Y2389" t="n">
        <v>0.2582944807070589</v>
      </c>
      <c r="Z2389" t="n">
        <v>0.483141522</v>
      </c>
      <c r="AA2389" t="n">
        <v>0.6626074159999999</v>
      </c>
      <c r="AB2389" t="n">
        <v>0</v>
      </c>
      <c r="AC2389" t="n">
        <v>0</v>
      </c>
      <c r="AD2389" t="n">
        <v>0.85</v>
      </c>
      <c r="AE2389" t="n">
        <v>0.85</v>
      </c>
      <c r="AF2389" t="n">
        <v>0.85</v>
      </c>
      <c r="AG2389" t="n">
        <v>0.85</v>
      </c>
      <c r="AH2389" t="n">
        <v>0.924399267</v>
      </c>
      <c r="AI2389" t="n">
        <v>0.011903366</v>
      </c>
      <c r="AJ2389" t="n">
        <v>0.550632985</v>
      </c>
      <c r="AK2389" t="n">
        <v>0.4465841979317519</v>
      </c>
      <c r="AL2389" t="n">
        <v>0</v>
      </c>
    </row>
    <row r="2390">
      <c r="A2390" t="inlineStr">
        <is>
          <t>2025-04-10 12:00</t>
        </is>
      </c>
      <c r="B2390" t="n">
        <v>60724.21797428437</v>
      </c>
      <c r="C2390" t="n">
        <v>45177.99437755735</v>
      </c>
      <c r="D2390" t="n">
        <v>15012.89808860946</v>
      </c>
      <c r="E2390" t="n">
        <v>533.3255081175583</v>
      </c>
      <c r="F2390" t="n">
        <v>0.678012784853086</v>
      </c>
      <c r="G2390" t="n">
        <v>0.2614340726066462</v>
      </c>
      <c r="H2390" t="n">
        <v>0.2612609967019056</v>
      </c>
      <c r="I2390" t="n">
        <v>0.2645623339151323</v>
      </c>
      <c r="J2390" t="n">
        <v>100</v>
      </c>
      <c r="K2390" t="n">
        <v>12</v>
      </c>
      <c r="L2390">
        <f>VLOOKUP(J2390,Clustering!$D$3:$E$367,2,FALSE)</f>
        <v/>
      </c>
      <c r="M2390" t="n">
        <v>0.435386968</v>
      </c>
      <c r="N2390" t="n">
        <v>0.45430386</v>
      </c>
      <c r="O2390" t="n">
        <v>0.45430386</v>
      </c>
      <c r="P2390" t="n">
        <v>0.924022859</v>
      </c>
      <c r="Q2390" t="n">
        <v>0.24521725</v>
      </c>
      <c r="R2390" t="n">
        <v>0.2612609967019056</v>
      </c>
      <c r="S2390" t="n">
        <v>0.678012784853086</v>
      </c>
      <c r="T2390" t="n">
        <v>0.647876681</v>
      </c>
      <c r="U2390" t="n">
        <v>0.6626074159999999</v>
      </c>
      <c r="V2390" t="n">
        <v>0.850080767</v>
      </c>
      <c r="W2390" t="n">
        <v>0.011903366</v>
      </c>
      <c r="X2390" t="n">
        <v>0.00649206</v>
      </c>
      <c r="Y2390" t="n">
        <v>0.2645623339151323</v>
      </c>
      <c r="Z2390" t="n">
        <v>0.539269553</v>
      </c>
      <c r="AA2390" t="n">
        <v>0.6626074159999999</v>
      </c>
      <c r="AB2390" t="n">
        <v>0</v>
      </c>
      <c r="AC2390" t="n">
        <v>0</v>
      </c>
      <c r="AD2390" t="n">
        <v>0.85</v>
      </c>
      <c r="AE2390" t="n">
        <v>0.85</v>
      </c>
      <c r="AF2390" t="n">
        <v>0.85</v>
      </c>
      <c r="AG2390" t="n">
        <v>0.85</v>
      </c>
      <c r="AH2390" t="n">
        <v>0.924022859</v>
      </c>
      <c r="AI2390" t="n">
        <v>0.011903366</v>
      </c>
      <c r="AJ2390" t="n">
        <v>0.587162042</v>
      </c>
      <c r="AK2390" t="n">
        <v>0.4746089493971602</v>
      </c>
      <c r="AL2390" t="n">
        <v>0</v>
      </c>
    </row>
    <row r="2391">
      <c r="A2391" t="inlineStr">
        <is>
          <t>2025-04-10 13:00</t>
        </is>
      </c>
      <c r="B2391" t="n">
        <v>60576.65866549123</v>
      </c>
      <c r="C2391" t="n">
        <v>45410.25005463145</v>
      </c>
      <c r="D2391" t="n">
        <v>14649.46929306007</v>
      </c>
      <c r="E2391" t="n">
        <v>516.9393177997096</v>
      </c>
      <c r="F2391" t="n">
        <v>0.6615996067770156</v>
      </c>
      <c r="G2391" t="n">
        <v>0.2534016263724066</v>
      </c>
      <c r="H2391" t="n">
        <v>0.2526226092677018</v>
      </c>
      <c r="I2391" t="n">
        <v>0.2674819749394058</v>
      </c>
      <c r="J2391" t="n">
        <v>100</v>
      </c>
      <c r="K2391" t="n">
        <v>13</v>
      </c>
      <c r="L2391">
        <f>VLOOKUP(J2391,Clustering!$D$3:$E$367,2,FALSE)</f>
        <v/>
      </c>
      <c r="M2391" t="n">
        <v>0.461362855</v>
      </c>
      <c r="N2391" t="n">
        <v>0.47854631</v>
      </c>
      <c r="O2391" t="n">
        <v>0.47854631</v>
      </c>
      <c r="P2391" t="n">
        <v>0.922344278</v>
      </c>
      <c r="Q2391" t="n">
        <v>0.266895296</v>
      </c>
      <c r="R2391" t="n">
        <v>0.2526226092677018</v>
      </c>
      <c r="S2391" t="n">
        <v>0.6615996067770156</v>
      </c>
      <c r="T2391" t="n">
        <v>0.657699864</v>
      </c>
      <c r="U2391" t="n">
        <v>0.6626074159999999</v>
      </c>
      <c r="V2391" t="n">
        <v>0.850080767</v>
      </c>
      <c r="W2391" t="n">
        <v>0.011693922</v>
      </c>
      <c r="X2391" t="n">
        <v>0.009857878</v>
      </c>
      <c r="Y2391" t="n">
        <v>0.2674819749394058</v>
      </c>
      <c r="Z2391" t="n">
        <v>0.585213126</v>
      </c>
      <c r="AA2391" t="n">
        <v>0.6626074159999999</v>
      </c>
      <c r="AB2391" t="n">
        <v>0</v>
      </c>
      <c r="AC2391" t="n">
        <v>0</v>
      </c>
      <c r="AD2391" t="n">
        <v>0.85</v>
      </c>
      <c r="AE2391" t="n">
        <v>0.85</v>
      </c>
      <c r="AF2391" t="n">
        <v>0.85</v>
      </c>
      <c r="AG2391" t="n">
        <v>0.85</v>
      </c>
      <c r="AH2391" t="n">
        <v>0.922344278</v>
      </c>
      <c r="AI2391" t="n">
        <v>0.011693922</v>
      </c>
      <c r="AJ2391" t="n">
        <v>0.604931513</v>
      </c>
      <c r="AK2391" t="n">
        <v>0.4631197247439109</v>
      </c>
      <c r="AL2391" t="n">
        <v>0</v>
      </c>
    </row>
    <row r="2392">
      <c r="A2392" t="inlineStr">
        <is>
          <t>2025-04-10 14:00</t>
        </is>
      </c>
      <c r="B2392" t="n">
        <v>60651.91020013658</v>
      </c>
      <c r="C2392" t="n">
        <v>47185.9547946665</v>
      </c>
      <c r="D2392" t="n">
        <v>12957.92395163362</v>
      </c>
      <c r="E2392" t="n">
        <v>508.0314538364614</v>
      </c>
      <c r="F2392" t="n">
        <v>0.5852060043641696</v>
      </c>
      <c r="G2392" t="n">
        <v>0.2490350263904222</v>
      </c>
      <c r="H2392" t="n">
        <v>0.2477610051768244</v>
      </c>
      <c r="I2392" t="n">
        <v>0.2720623292068441</v>
      </c>
      <c r="J2392" t="n">
        <v>100</v>
      </c>
      <c r="K2392" t="n">
        <v>14</v>
      </c>
      <c r="L2392">
        <f>VLOOKUP(J2392,Clustering!$D$3:$E$367,2,FALSE)</f>
        <v/>
      </c>
      <c r="M2392" t="n">
        <v>0.483664104</v>
      </c>
      <c r="N2392" t="n">
        <v>0.493764644</v>
      </c>
      <c r="O2392" t="n">
        <v>0.493764644</v>
      </c>
      <c r="P2392" t="n">
        <v>0.921479555</v>
      </c>
      <c r="Q2392" t="n">
        <v>0.311302748</v>
      </c>
      <c r="R2392" t="n">
        <v>0.2477610051768244</v>
      </c>
      <c r="S2392" t="n">
        <v>0.5852060043641696</v>
      </c>
      <c r="T2392" t="n">
        <v>0.65399728</v>
      </c>
      <c r="U2392" t="n">
        <v>0.66423529</v>
      </c>
      <c r="V2392" t="n">
        <v>0.850080767</v>
      </c>
      <c r="W2392" t="n">
        <v>0.011659015</v>
      </c>
      <c r="X2392" t="n">
        <v>0.015064929</v>
      </c>
      <c r="Y2392" t="n">
        <v>0.2720623292068441</v>
      </c>
      <c r="Z2392" t="n">
        <v>0.627129795</v>
      </c>
      <c r="AA2392" t="n">
        <v>0.66423529</v>
      </c>
      <c r="AB2392" t="n">
        <v>0</v>
      </c>
      <c r="AC2392" t="n">
        <v>0</v>
      </c>
      <c r="AD2392" t="n">
        <v>0.85</v>
      </c>
      <c r="AE2392" t="n">
        <v>0.85</v>
      </c>
      <c r="AF2392" t="n">
        <v>0.85</v>
      </c>
      <c r="AG2392" t="n">
        <v>0.85</v>
      </c>
      <c r="AH2392" t="n">
        <v>0.921479555</v>
      </c>
      <c r="AI2392" t="n">
        <v>0.011659015</v>
      </c>
      <c r="AJ2392" t="n">
        <v>0.613015155</v>
      </c>
      <c r="AK2392" t="n">
        <v>0.4096442030549186</v>
      </c>
      <c r="AL2392" t="n">
        <v>0</v>
      </c>
    </row>
    <row r="2393">
      <c r="A2393" t="inlineStr">
        <is>
          <t>2025-04-10 15:00</t>
        </is>
      </c>
      <c r="B2393" t="n">
        <v>61107.53778558651</v>
      </c>
      <c r="C2393" t="n">
        <v>50155.50391217236</v>
      </c>
      <c r="D2393" t="n">
        <v>10447.37809375228</v>
      </c>
      <c r="E2393" t="n">
        <v>504.6557796618657</v>
      </c>
      <c r="F2393" t="n">
        <v>0.4718246852772849</v>
      </c>
      <c r="G2393" t="n">
        <v>0.2473802841479734</v>
      </c>
      <c r="H2393" t="n">
        <v>0.2456516315010305</v>
      </c>
      <c r="I2393" t="n">
        <v>0.2786248250870918</v>
      </c>
      <c r="J2393" t="n">
        <v>100</v>
      </c>
      <c r="K2393" t="n">
        <v>15</v>
      </c>
      <c r="L2393">
        <f>VLOOKUP(J2393,Clustering!$D$3:$E$367,2,FALSE)</f>
        <v/>
      </c>
      <c r="M2393" t="n">
        <v>0.506541316</v>
      </c>
      <c r="N2393" t="n">
        <v>0.507024729</v>
      </c>
      <c r="O2393" t="n">
        <v>0.507024729</v>
      </c>
      <c r="P2393" t="n">
        <v>0.920594485</v>
      </c>
      <c r="Q2393" t="n">
        <v>0.393246262</v>
      </c>
      <c r="R2393" t="n">
        <v>0.2456516315010305</v>
      </c>
      <c r="S2393" t="n">
        <v>0.4718246852772849</v>
      </c>
      <c r="T2393" t="n">
        <v>0.6583799299999999</v>
      </c>
      <c r="U2393" t="n">
        <v>0.66423529</v>
      </c>
      <c r="V2393" t="n">
        <v>0.850080767</v>
      </c>
      <c r="W2393" t="n">
        <v>0.011414664</v>
      </c>
      <c r="X2393" t="n">
        <v>0.018178605</v>
      </c>
      <c r="Y2393" t="n">
        <v>0.2786248250870918</v>
      </c>
      <c r="Z2393" t="n">
        <v>0.652504292</v>
      </c>
      <c r="AA2393" t="n">
        <v>0.66423529</v>
      </c>
      <c r="AB2393" t="n">
        <v>0</v>
      </c>
      <c r="AC2393" t="n">
        <v>0</v>
      </c>
      <c r="AD2393" t="n">
        <v>0.85</v>
      </c>
      <c r="AE2393" t="n">
        <v>0.85</v>
      </c>
      <c r="AF2393" t="n">
        <v>0.85</v>
      </c>
      <c r="AG2393" t="n">
        <v>0.85</v>
      </c>
      <c r="AH2393" t="n">
        <v>0.920594485</v>
      </c>
      <c r="AI2393" t="n">
        <v>0.011414664</v>
      </c>
      <c r="AJ2393" t="n">
        <v>0.634389985</v>
      </c>
      <c r="AK2393" t="n">
        <v>0.3302772796940994</v>
      </c>
      <c r="AL2393" t="n">
        <v>0.000177788</v>
      </c>
    </row>
    <row r="2394">
      <c r="A2394" t="inlineStr">
        <is>
          <t>2025-04-10 16:00</t>
        </is>
      </c>
      <c r="B2394" t="n">
        <v>62540.71593857909</v>
      </c>
      <c r="C2394" t="n">
        <v>54958.68151945112</v>
      </c>
      <c r="D2394" t="n">
        <v>7075.300414667909</v>
      </c>
      <c r="E2394" t="n">
        <v>506.7340044600712</v>
      </c>
      <c r="F2394" t="n">
        <v>0.3195348499341948</v>
      </c>
      <c r="G2394" t="n">
        <v>0.2483990217941525</v>
      </c>
      <c r="H2394" t="n">
        <v>0.2465355595175536</v>
      </c>
      <c r="I2394" t="n">
        <v>0.2820801800607733</v>
      </c>
      <c r="J2394" t="n">
        <v>100</v>
      </c>
      <c r="K2394" t="n">
        <v>16</v>
      </c>
      <c r="L2394">
        <f>VLOOKUP(J2394,Clustering!$D$3:$E$367,2,FALSE)</f>
        <v/>
      </c>
      <c r="M2394" t="n">
        <v>0.528139891</v>
      </c>
      <c r="N2394" t="n">
        <v>0.520243402</v>
      </c>
      <c r="O2394" t="n">
        <v>0.520243402</v>
      </c>
      <c r="P2394" t="n">
        <v>0.920279116</v>
      </c>
      <c r="Q2394" t="n">
        <v>0.45282334</v>
      </c>
      <c r="R2394" t="n">
        <v>0.2465355595175536</v>
      </c>
      <c r="S2394" t="n">
        <v>0.3195348499341948</v>
      </c>
      <c r="T2394" t="n">
        <v>0.663669337</v>
      </c>
      <c r="U2394" t="n">
        <v>0.666411007</v>
      </c>
      <c r="V2394" t="n">
        <v>0.850080767</v>
      </c>
      <c r="W2394" t="n">
        <v>0.011903366</v>
      </c>
      <c r="X2394" t="n">
        <v>0.018609175</v>
      </c>
      <c r="Y2394" t="n">
        <v>0.2820801800607733</v>
      </c>
      <c r="Z2394" t="n">
        <v>0.680324428</v>
      </c>
      <c r="AA2394" t="n">
        <v>0.666411007</v>
      </c>
      <c r="AB2394" t="n">
        <v>0</v>
      </c>
      <c r="AC2394" t="n">
        <v>0</v>
      </c>
      <c r="AD2394" t="n">
        <v>0.85</v>
      </c>
      <c r="AE2394" t="n">
        <v>0.85</v>
      </c>
      <c r="AF2394" t="n">
        <v>0.85</v>
      </c>
      <c r="AG2394" t="n">
        <v>0.85</v>
      </c>
      <c r="AH2394" t="n">
        <v>0.920279116</v>
      </c>
      <c r="AI2394" t="n">
        <v>0.011903366</v>
      </c>
      <c r="AJ2394" t="n">
        <v>0.646769067</v>
      </c>
      <c r="AK2394" t="n">
        <v>0.2236743949539363</v>
      </c>
      <c r="AL2394" t="n">
        <v>0.036880128</v>
      </c>
    </row>
    <row r="2395">
      <c r="A2395" t="inlineStr">
        <is>
          <t>2025-04-10 17:00</t>
        </is>
      </c>
      <c r="B2395" t="n">
        <v>63939.11715481133</v>
      </c>
      <c r="C2395" t="n">
        <v>59893.78717715639</v>
      </c>
      <c r="D2395" t="n">
        <v>3534.452861665625</v>
      </c>
      <c r="E2395" t="n">
        <v>510.8771159893197</v>
      </c>
      <c r="F2395" t="n">
        <v>0.1596230263820989</v>
      </c>
      <c r="G2395" t="n">
        <v>0.250429958818294</v>
      </c>
      <c r="H2395" t="n">
        <v>0.2489663615629923</v>
      </c>
      <c r="I2395" t="n">
        <v>0.2768837547515159</v>
      </c>
      <c r="J2395" t="n">
        <v>100</v>
      </c>
      <c r="K2395" t="n">
        <v>17</v>
      </c>
      <c r="L2395">
        <f>VLOOKUP(J2395,Clustering!$D$3:$E$367,2,FALSE)</f>
        <v/>
      </c>
      <c r="M2395" t="n">
        <v>0.559207283</v>
      </c>
      <c r="N2395" t="n">
        <v>0.527873276</v>
      </c>
      <c r="O2395" t="n">
        <v>0.527873276</v>
      </c>
      <c r="P2395" t="n">
        <v>0.920279116</v>
      </c>
      <c r="Q2395" t="n">
        <v>0.498494928</v>
      </c>
      <c r="R2395" t="n">
        <v>0.2489663615629923</v>
      </c>
      <c r="S2395" t="n">
        <v>0.1596230263820989</v>
      </c>
      <c r="T2395" t="n">
        <v>0.6549040350000001</v>
      </c>
      <c r="U2395" t="n">
        <v>0.666411007</v>
      </c>
      <c r="V2395" t="n">
        <v>0.850080767</v>
      </c>
      <c r="W2395" t="n">
        <v>0.012496789</v>
      </c>
      <c r="X2395" t="n">
        <v>0.020920348</v>
      </c>
      <c r="Y2395" t="n">
        <v>0.2768837547515159</v>
      </c>
      <c r="Z2395" t="n">
        <v>0.693390137</v>
      </c>
      <c r="AA2395" t="n">
        <v>0.666411007</v>
      </c>
      <c r="AB2395" t="n">
        <v>0</v>
      </c>
      <c r="AC2395" t="n">
        <v>0</v>
      </c>
      <c r="AD2395" t="n">
        <v>0.85</v>
      </c>
      <c r="AE2395" t="n">
        <v>0.85</v>
      </c>
      <c r="AF2395" t="n">
        <v>0.85</v>
      </c>
      <c r="AG2395" t="n">
        <v>0.85</v>
      </c>
      <c r="AH2395" t="n">
        <v>0.920279116</v>
      </c>
      <c r="AI2395" t="n">
        <v>0.012496789</v>
      </c>
      <c r="AJ2395" t="n">
        <v>0.659742217</v>
      </c>
      <c r="AK2395" t="n">
        <v>0.1117361184674692</v>
      </c>
      <c r="AL2395" t="n">
        <v>0.464468458</v>
      </c>
    </row>
    <row r="2396">
      <c r="A2396" t="inlineStr">
        <is>
          <t>2025-04-10 18:00</t>
        </is>
      </c>
      <c r="B2396" t="n">
        <v>69905.53911325122</v>
      </c>
      <c r="C2396" t="n">
        <v>68662.37734101131</v>
      </c>
      <c r="D2396" t="n">
        <v>697.836390074115</v>
      </c>
      <c r="E2396" t="n">
        <v>545.3253821658</v>
      </c>
      <c r="F2396" t="n">
        <v>0.0315157001275427</v>
      </c>
      <c r="G2396" t="n">
        <v>0.2673163638067647</v>
      </c>
      <c r="H2396" t="n">
        <v>0.2669663502631006</v>
      </c>
      <c r="I2396" t="n">
        <v>0.2736426853575976</v>
      </c>
      <c r="J2396" t="n">
        <v>100</v>
      </c>
      <c r="K2396" t="n">
        <v>18</v>
      </c>
      <c r="L2396">
        <f>VLOOKUP(J2396,Clustering!$D$3:$E$367,2,FALSE)</f>
        <v/>
      </c>
      <c r="M2396" t="n">
        <v>0.569810743</v>
      </c>
      <c r="N2396" t="n">
        <v>0.533260925</v>
      </c>
      <c r="O2396" t="n">
        <v>0.533260925</v>
      </c>
      <c r="P2396" t="n">
        <v>0.920258769</v>
      </c>
      <c r="Q2396" t="n">
        <v>0.5147159140000001</v>
      </c>
      <c r="R2396" t="n">
        <v>0.2669663502631006</v>
      </c>
      <c r="S2396" t="n">
        <v>0.0315157001275427</v>
      </c>
      <c r="T2396" t="n">
        <v>0.586066193</v>
      </c>
      <c r="U2396" t="n">
        <v>0.666411007</v>
      </c>
      <c r="V2396" t="n">
        <v>0.850080767</v>
      </c>
      <c r="W2396" t="n">
        <v>0.012776046</v>
      </c>
      <c r="X2396" t="n">
        <v>0.03080587</v>
      </c>
      <c r="Y2396" t="n">
        <v>0.2736426853575976</v>
      </c>
      <c r="Z2396" t="n">
        <v>0.720664573</v>
      </c>
      <c r="AA2396" t="n">
        <v>0.666411007</v>
      </c>
      <c r="AB2396" t="n">
        <v>0</v>
      </c>
      <c r="AC2396" t="n">
        <v>0</v>
      </c>
      <c r="AD2396" t="n">
        <v>0.85</v>
      </c>
      <c r="AE2396" t="n">
        <v>0.85</v>
      </c>
      <c r="AF2396" t="n">
        <v>0.85</v>
      </c>
      <c r="AG2396" t="n">
        <v>0.85</v>
      </c>
      <c r="AH2396" t="n">
        <v>0.920258769</v>
      </c>
      <c r="AI2396" t="n">
        <v>0.012776046</v>
      </c>
      <c r="AJ2396" t="n">
        <v>0.676966684</v>
      </c>
      <c r="AK2396" t="n">
        <v>0.0220609900892799</v>
      </c>
      <c r="AL2396" t="n">
        <v>0.42381576</v>
      </c>
    </row>
    <row r="2397">
      <c r="A2397" t="inlineStr">
        <is>
          <t>2025-04-10 19:00</t>
        </is>
      </c>
      <c r="B2397" t="n">
        <v>69683.91486754484</v>
      </c>
      <c r="C2397" t="n">
        <v>69104.14442905858</v>
      </c>
      <c r="D2397" t="n">
        <v>0</v>
      </c>
      <c r="E2397" t="n">
        <v>579.7704384862599</v>
      </c>
      <c r="F2397" t="n">
        <v>0</v>
      </c>
      <c r="G2397" t="n">
        <v>0.2842011953364019</v>
      </c>
      <c r="H2397" t="n">
        <v>0.2843837500432277</v>
      </c>
      <c r="I2397" t="n">
        <v>0.2809016093720757</v>
      </c>
      <c r="J2397" t="n">
        <v>100</v>
      </c>
      <c r="K2397" t="n">
        <v>19</v>
      </c>
      <c r="L2397">
        <f>VLOOKUP(J2397,Clustering!$D$3:$E$367,2,FALSE)</f>
        <v/>
      </c>
      <c r="M2397" t="n">
        <v>0.5879189889999999</v>
      </c>
      <c r="N2397" t="n">
        <v>0.5384395360000001</v>
      </c>
      <c r="O2397" t="n">
        <v>0.5384395360000001</v>
      </c>
      <c r="P2397" t="n">
        <v>0.920808123</v>
      </c>
      <c r="Q2397" t="n">
        <v>0.512150094</v>
      </c>
      <c r="R2397" t="n">
        <v>0.2843837500432277</v>
      </c>
      <c r="S2397" t="n">
        <v>0</v>
      </c>
      <c r="T2397" t="n">
        <v>0.301722835</v>
      </c>
      <c r="U2397" t="n">
        <v>0.666411007</v>
      </c>
      <c r="V2397" t="n">
        <v>0.850080767</v>
      </c>
      <c r="W2397" t="n">
        <v>0.01298549</v>
      </c>
      <c r="X2397" t="n">
        <v>0.04050375</v>
      </c>
      <c r="Y2397" t="n">
        <v>0.2809016093720757</v>
      </c>
      <c r="Z2397" t="n">
        <v>0.7076652329999999</v>
      </c>
      <c r="AA2397" t="n">
        <v>0.666411007</v>
      </c>
      <c r="AB2397" t="n">
        <v>0</v>
      </c>
      <c r="AC2397" t="n">
        <v>0</v>
      </c>
      <c r="AD2397" t="n">
        <v>0.85</v>
      </c>
      <c r="AE2397" t="n">
        <v>0.85</v>
      </c>
      <c r="AF2397" t="n">
        <v>0.85</v>
      </c>
      <c r="AG2397" t="n">
        <v>0.85</v>
      </c>
      <c r="AH2397" t="n">
        <v>0.920808123</v>
      </c>
      <c r="AI2397" t="n">
        <v>0.01298549</v>
      </c>
      <c r="AJ2397" t="n">
        <v>0.691298815</v>
      </c>
      <c r="AK2397" t="n">
        <v>0</v>
      </c>
      <c r="AL2397" t="n">
        <v>0.340303193</v>
      </c>
    </row>
    <row r="2398">
      <c r="A2398" t="inlineStr">
        <is>
          <t>2025-04-10 20:00</t>
        </is>
      </c>
      <c r="B2398" t="n">
        <v>68077.23328130192</v>
      </c>
      <c r="C2398" t="n">
        <v>67495.8433242427</v>
      </c>
      <c r="D2398" t="n">
        <v>0</v>
      </c>
      <c r="E2398" t="n">
        <v>581.389957059214</v>
      </c>
      <c r="F2398" t="n">
        <v>0</v>
      </c>
      <c r="G2398" t="n">
        <v>0.2849950769898108</v>
      </c>
      <c r="H2398" t="n">
        <v>0.2845042856818444</v>
      </c>
      <c r="I2398" t="n">
        <v>0.293865886947749</v>
      </c>
      <c r="J2398" t="n">
        <v>100</v>
      </c>
      <c r="K2398" t="n">
        <v>20</v>
      </c>
      <c r="L2398">
        <f>VLOOKUP(J2398,Clustering!$D$3:$E$367,2,FALSE)</f>
        <v/>
      </c>
      <c r="M2398" t="n">
        <v>0.587688605</v>
      </c>
      <c r="N2398" t="n">
        <v>0.532955257</v>
      </c>
      <c r="O2398" t="n">
        <v>0.532955257</v>
      </c>
      <c r="P2398" t="n">
        <v>0.921520248</v>
      </c>
      <c r="Q2398" t="n">
        <v>0.47501455</v>
      </c>
      <c r="R2398" t="n">
        <v>0.2845042856818444</v>
      </c>
      <c r="S2398" t="n">
        <v>0</v>
      </c>
      <c r="T2398" t="n">
        <v>0.000604504</v>
      </c>
      <c r="U2398" t="n">
        <v>0.666411007</v>
      </c>
      <c r="V2398" t="n">
        <v>0.850080767</v>
      </c>
      <c r="W2398" t="n">
        <v>0.012671325</v>
      </c>
      <c r="X2398" t="n">
        <v>0.027207175</v>
      </c>
      <c r="Y2398" t="n">
        <v>0.293865886947749</v>
      </c>
      <c r="Z2398" t="n">
        <v>0.6953817289999999</v>
      </c>
      <c r="AA2398" t="n">
        <v>0.666411007</v>
      </c>
      <c r="AB2398" t="n">
        <v>0</v>
      </c>
      <c r="AC2398" t="n">
        <v>0</v>
      </c>
      <c r="AD2398" t="n">
        <v>0.85</v>
      </c>
      <c r="AE2398" t="n">
        <v>0.85</v>
      </c>
      <c r="AF2398" t="n">
        <v>0.85</v>
      </c>
      <c r="AG2398" t="n">
        <v>0.85</v>
      </c>
      <c r="AH2398" t="n">
        <v>0.921520248</v>
      </c>
      <c r="AI2398" t="n">
        <v>0.012671325</v>
      </c>
      <c r="AJ2398" t="n">
        <v>0.693311519</v>
      </c>
      <c r="AK2398" t="n">
        <v>0</v>
      </c>
      <c r="AL2398" t="n">
        <v>0.113484988</v>
      </c>
    </row>
    <row r="2399">
      <c r="A2399" t="inlineStr">
        <is>
          <t>2025-04-10 21:00</t>
        </is>
      </c>
      <c r="B2399" t="n">
        <v>65068.92886800411</v>
      </c>
      <c r="C2399" t="n">
        <v>64502.56753475427</v>
      </c>
      <c r="D2399" t="n">
        <v>0</v>
      </c>
      <c r="E2399" t="n">
        <v>566.3613332498371</v>
      </c>
      <c r="F2399" t="n">
        <v>0</v>
      </c>
      <c r="G2399" t="n">
        <v>0.2776281045342338</v>
      </c>
      <c r="H2399" t="n">
        <v>0.2761873266172855</v>
      </c>
      <c r="I2399" t="n">
        <v>0.303669452221915</v>
      </c>
      <c r="J2399" t="n">
        <v>100</v>
      </c>
      <c r="K2399" t="n">
        <v>21</v>
      </c>
      <c r="L2399">
        <f>VLOOKUP(J2399,Clustering!$D$3:$E$367,2,FALSE)</f>
        <v/>
      </c>
      <c r="M2399" t="n">
        <v>0.558902023</v>
      </c>
      <c r="N2399" t="n">
        <v>0.5197227800000001</v>
      </c>
      <c r="O2399" t="n">
        <v>0.5197227800000001</v>
      </c>
      <c r="P2399" t="n">
        <v>0.923687143</v>
      </c>
      <c r="Q2399" t="n">
        <v>0.438942882</v>
      </c>
      <c r="R2399" t="n">
        <v>0.2761873266172855</v>
      </c>
      <c r="S2399" t="n">
        <v>0</v>
      </c>
      <c r="T2399" t="n">
        <v>0</v>
      </c>
      <c r="U2399" t="n">
        <v>0.664783133</v>
      </c>
      <c r="V2399" t="n">
        <v>0.850080767</v>
      </c>
      <c r="W2399" t="n">
        <v>0.012741139</v>
      </c>
      <c r="X2399" t="n">
        <v>0.015558326</v>
      </c>
      <c r="Y2399" t="n">
        <v>0.303669452221915</v>
      </c>
      <c r="Z2399" t="n">
        <v>0.622753138</v>
      </c>
      <c r="AA2399" t="n">
        <v>0.664783133</v>
      </c>
      <c r="AB2399" t="n">
        <v>0</v>
      </c>
      <c r="AC2399" t="n">
        <v>0</v>
      </c>
      <c r="AD2399" t="n">
        <v>0.85</v>
      </c>
      <c r="AE2399" t="n">
        <v>0.85</v>
      </c>
      <c r="AF2399" t="n">
        <v>0.85</v>
      </c>
      <c r="AG2399" t="n">
        <v>0.85</v>
      </c>
      <c r="AH2399" t="n">
        <v>0.923687143</v>
      </c>
      <c r="AI2399" t="n">
        <v>0.012741139</v>
      </c>
      <c r="AJ2399" t="n">
        <v>0.672790906</v>
      </c>
      <c r="AK2399" t="n">
        <v>0</v>
      </c>
      <c r="AL2399" t="n">
        <v>0.161466012</v>
      </c>
    </row>
    <row r="2400">
      <c r="A2400" t="inlineStr">
        <is>
          <t>2025-04-10 22:00</t>
        </is>
      </c>
      <c r="B2400" t="n">
        <v>60419.67649436197</v>
      </c>
      <c r="C2400" t="n">
        <v>59872.95285784949</v>
      </c>
      <c r="D2400" t="n">
        <v>0</v>
      </c>
      <c r="E2400" t="n">
        <v>546.7236365124792</v>
      </c>
      <c r="F2400" t="n">
        <v>0</v>
      </c>
      <c r="G2400" t="n">
        <v>0.2680017826041564</v>
      </c>
      <c r="H2400" t="n">
        <v>0.2661025115196803</v>
      </c>
      <c r="I2400" t="n">
        <v>0.3023301673483951</v>
      </c>
      <c r="J2400" t="n">
        <v>100</v>
      </c>
      <c r="K2400" t="n">
        <v>22</v>
      </c>
      <c r="L2400">
        <f>VLOOKUP(J2400,Clustering!$D$3:$E$367,2,FALSE)</f>
        <v/>
      </c>
      <c r="M2400" t="n">
        <v>0.517277248</v>
      </c>
      <c r="N2400" t="n">
        <v>0.494798</v>
      </c>
      <c r="O2400" t="n">
        <v>0.494798</v>
      </c>
      <c r="P2400" t="n">
        <v>0.9262101</v>
      </c>
      <c r="Q2400" t="n">
        <v>0.400030039</v>
      </c>
      <c r="R2400" t="n">
        <v>0.2661025115196803</v>
      </c>
      <c r="S2400" t="n">
        <v>0</v>
      </c>
      <c r="T2400" t="n">
        <v>0</v>
      </c>
      <c r="U2400" t="n">
        <v>0.664783133</v>
      </c>
      <c r="V2400" t="n">
        <v>0.850080767</v>
      </c>
      <c r="W2400" t="n">
        <v>0.012880768</v>
      </c>
      <c r="X2400" t="n">
        <v>0.007025665</v>
      </c>
      <c r="Y2400" t="n">
        <v>0.3023301673483951</v>
      </c>
      <c r="Z2400" t="n">
        <v>0.546389982</v>
      </c>
      <c r="AA2400" t="n">
        <v>0.664783133</v>
      </c>
      <c r="AB2400" t="n">
        <v>0</v>
      </c>
      <c r="AC2400" t="n">
        <v>0</v>
      </c>
      <c r="AD2400" t="n">
        <v>0.85</v>
      </c>
      <c r="AE2400" t="n">
        <v>0.85</v>
      </c>
      <c r="AF2400" t="n">
        <v>0.85</v>
      </c>
      <c r="AG2400" t="n">
        <v>0.85</v>
      </c>
      <c r="AH2400" t="n">
        <v>0.9262101</v>
      </c>
      <c r="AI2400" t="n">
        <v>0.012880768</v>
      </c>
      <c r="AJ2400" t="n">
        <v>0.630519184</v>
      </c>
      <c r="AK2400" t="n">
        <v>0</v>
      </c>
      <c r="AL2400" t="n">
        <v>0.115301892</v>
      </c>
    </row>
    <row r="2401">
      <c r="A2401" t="inlineStr">
        <is>
          <t>2025-04-10 23:00</t>
        </is>
      </c>
      <c r="B2401" t="n">
        <v>56039.46701694599</v>
      </c>
      <c r="C2401" t="n">
        <v>55505.90952608459</v>
      </c>
      <c r="D2401" t="n">
        <v>0</v>
      </c>
      <c r="E2401" t="n">
        <v>533.5574908613903</v>
      </c>
      <c r="F2401" t="n">
        <v>0</v>
      </c>
      <c r="G2401" t="n">
        <v>0.2615477896379364</v>
      </c>
      <c r="H2401" t="n">
        <v>0.2599953724964293</v>
      </c>
      <c r="I2401" t="n">
        <v>0.2896069610499555</v>
      </c>
      <c r="J2401" t="n">
        <v>100</v>
      </c>
      <c r="K2401" t="n">
        <v>23</v>
      </c>
      <c r="L2401">
        <f>VLOOKUP(J2401,Clustering!$D$3:$E$367,2,FALSE)</f>
        <v/>
      </c>
      <c r="M2401" t="n">
        <v>0.475318415</v>
      </c>
      <c r="N2401" t="n">
        <v>0.456273941</v>
      </c>
      <c r="O2401" t="n">
        <v>0.456273941</v>
      </c>
      <c r="P2401" t="n">
        <v>0.928417687</v>
      </c>
      <c r="Q2401" t="n">
        <v>0.369277753</v>
      </c>
      <c r="R2401" t="n">
        <v>0.2599953724964293</v>
      </c>
      <c r="S2401" t="n">
        <v>0</v>
      </c>
      <c r="T2401" t="n">
        <v>0</v>
      </c>
      <c r="U2401" t="n">
        <v>0.655673298</v>
      </c>
      <c r="V2401" t="n">
        <v>0.850080767</v>
      </c>
      <c r="W2401" t="n">
        <v>0.012252438</v>
      </c>
      <c r="X2401" t="n">
        <v>0.007025665</v>
      </c>
      <c r="Y2401" t="n">
        <v>0.2896069610499555</v>
      </c>
      <c r="Z2401" t="n">
        <v>0.475663438</v>
      </c>
      <c r="AA2401" t="n">
        <v>0.655673298</v>
      </c>
      <c r="AB2401" t="n">
        <v>0</v>
      </c>
      <c r="AC2401" t="n">
        <v>0</v>
      </c>
      <c r="AD2401" t="n">
        <v>0.85</v>
      </c>
      <c r="AE2401" t="n">
        <v>0.85</v>
      </c>
      <c r="AF2401" t="n">
        <v>0.85</v>
      </c>
      <c r="AG2401" t="n">
        <v>0.85</v>
      </c>
      <c r="AH2401" t="n">
        <v>0.928417687</v>
      </c>
      <c r="AI2401" t="n">
        <v>0.012252438</v>
      </c>
      <c r="AJ2401" t="n">
        <v>0.566463525</v>
      </c>
      <c r="AK2401" t="n">
        <v>0</v>
      </c>
      <c r="AL2401" t="n">
        <v>0.067351222</v>
      </c>
    </row>
    <row r="2402">
      <c r="A2402" t="inlineStr">
        <is>
          <t>2025-04-11 00:00</t>
        </is>
      </c>
      <c r="B2402" t="n">
        <v>54189.66412277098</v>
      </c>
      <c r="C2402" t="n">
        <v>53666.73363880325</v>
      </c>
      <c r="D2402" t="n">
        <v>0</v>
      </c>
      <c r="E2402" t="n">
        <v>522.9304839677294</v>
      </c>
      <c r="F2402" t="n">
        <v>0</v>
      </c>
      <c r="G2402" t="n">
        <v>0.2563384725332007</v>
      </c>
      <c r="H2402" t="n">
        <v>0.2550935898593462</v>
      </c>
      <c r="I2402" t="n">
        <v>0.278839110666855</v>
      </c>
      <c r="J2402" t="n">
        <v>101</v>
      </c>
      <c r="K2402" t="n">
        <v>0</v>
      </c>
      <c r="L2402">
        <f>VLOOKUP(J2402,Clustering!$D$3:$E$367,2,FALSE)</f>
        <v/>
      </c>
      <c r="M2402" t="n">
        <v>0.400863805</v>
      </c>
      <c r="N2402" t="n">
        <v>0.41407792</v>
      </c>
      <c r="O2402" t="n">
        <v>0.41407792</v>
      </c>
      <c r="P2402" t="n">
        <v>0.932395414</v>
      </c>
      <c r="Q2402" t="n">
        <v>0.29275375</v>
      </c>
      <c r="R2402" t="n">
        <v>0.2550935898593462</v>
      </c>
      <c r="S2402" t="n">
        <v>0</v>
      </c>
      <c r="T2402" t="n">
        <v>0</v>
      </c>
      <c r="U2402" t="n">
        <v>0.651963623</v>
      </c>
      <c r="V2402" t="n">
        <v>0.850080767</v>
      </c>
      <c r="W2402" t="n">
        <v>0.011833551</v>
      </c>
      <c r="X2402" t="n">
        <v>0.007025665</v>
      </c>
      <c r="Y2402" t="n">
        <v>0.278839110666855</v>
      </c>
      <c r="Z2402" t="n">
        <v>0.401447262</v>
      </c>
      <c r="AA2402" t="n">
        <v>0.651963623</v>
      </c>
      <c r="AB2402" t="n">
        <v>0</v>
      </c>
      <c r="AC2402" t="n">
        <v>0</v>
      </c>
      <c r="AD2402" t="n">
        <v>0.85</v>
      </c>
      <c r="AE2402" t="n">
        <v>0.85</v>
      </c>
      <c r="AF2402" t="n">
        <v>0.85</v>
      </c>
      <c r="AG2402" t="n">
        <v>0.85</v>
      </c>
      <c r="AH2402" t="n">
        <v>0.932395414</v>
      </c>
      <c r="AI2402" t="n">
        <v>0.011833551</v>
      </c>
      <c r="AJ2402" t="n">
        <v>0.525831758</v>
      </c>
      <c r="AK2402" t="n">
        <v>0</v>
      </c>
      <c r="AL2402" t="n">
        <v>0.015419839</v>
      </c>
    </row>
    <row r="2403">
      <c r="A2403" t="inlineStr">
        <is>
          <t>2025-04-11 01:00</t>
        </is>
      </c>
      <c r="B2403" t="n">
        <v>53625.64262095444</v>
      </c>
      <c r="C2403" t="n">
        <v>53112.90498105274</v>
      </c>
      <c r="D2403" t="n">
        <v>0</v>
      </c>
      <c r="E2403" t="n">
        <v>512.7376399016918</v>
      </c>
      <c r="F2403" t="n">
        <v>0</v>
      </c>
      <c r="G2403" t="n">
        <v>0.2513419803439665</v>
      </c>
      <c r="H2403" t="n">
        <v>0.2502118964953659</v>
      </c>
      <c r="I2403" t="n">
        <v>0.2717676865346697</v>
      </c>
      <c r="J2403" t="n">
        <v>101</v>
      </c>
      <c r="K2403" t="n">
        <v>1</v>
      </c>
      <c r="L2403">
        <f>VLOOKUP(J2403,Clustering!$D$3:$E$367,2,FALSE)</f>
        <v/>
      </c>
      <c r="M2403" t="n">
        <v>0.376754035</v>
      </c>
      <c r="N2403" t="n">
        <v>0.400953906</v>
      </c>
      <c r="O2403" t="n">
        <v>0.400953906</v>
      </c>
      <c r="P2403" t="n">
        <v>0.933321176</v>
      </c>
      <c r="Q2403" t="n">
        <v>0.260624683</v>
      </c>
      <c r="R2403" t="n">
        <v>0.2502118964953659</v>
      </c>
      <c r="S2403" t="n">
        <v>0</v>
      </c>
      <c r="T2403" t="n">
        <v>0</v>
      </c>
      <c r="U2403" t="n">
        <v>0.651963623</v>
      </c>
      <c r="V2403" t="n">
        <v>0.850080767</v>
      </c>
      <c r="W2403" t="n">
        <v>0.012077902</v>
      </c>
      <c r="X2403" t="n">
        <v>0.007025665</v>
      </c>
      <c r="Y2403" t="n">
        <v>0.2717676865346697</v>
      </c>
      <c r="Z2403" t="n">
        <v>0.385209017</v>
      </c>
      <c r="AA2403" t="n">
        <v>0.651963623</v>
      </c>
      <c r="AB2403" t="n">
        <v>0</v>
      </c>
      <c r="AC2403" t="n">
        <v>0</v>
      </c>
      <c r="AD2403" t="n">
        <v>0.85</v>
      </c>
      <c r="AE2403" t="n">
        <v>0.85</v>
      </c>
      <c r="AF2403" t="n">
        <v>0.85</v>
      </c>
      <c r="AG2403" t="n">
        <v>0.85</v>
      </c>
      <c r="AH2403" t="n">
        <v>0.933321176</v>
      </c>
      <c r="AI2403" t="n">
        <v>0.012077902</v>
      </c>
      <c r="AJ2403" t="n">
        <v>0.499268445</v>
      </c>
      <c r="AK2403" t="n">
        <v>0</v>
      </c>
      <c r="AL2403" t="n">
        <v>0</v>
      </c>
    </row>
    <row r="2404">
      <c r="A2404" t="inlineStr">
        <is>
          <t>2025-04-11 02:00</t>
        </is>
      </c>
      <c r="B2404" t="n">
        <v>53533.55671971881</v>
      </c>
      <c r="C2404" t="n">
        <v>53030.35685031368</v>
      </c>
      <c r="D2404" t="n">
        <v>0</v>
      </c>
      <c r="E2404" t="n">
        <v>503.1998694051313</v>
      </c>
      <c r="F2404" t="n">
        <v>0</v>
      </c>
      <c r="G2404" t="n">
        <v>0.2466666026495741</v>
      </c>
      <c r="H2404" t="n">
        <v>0.2455712744086192</v>
      </c>
      <c r="I2404" t="n">
        <v>0.2664641184355306</v>
      </c>
      <c r="J2404" t="n">
        <v>101</v>
      </c>
      <c r="K2404" t="n">
        <v>2</v>
      </c>
      <c r="L2404">
        <f>VLOOKUP(J2404,Clustering!$D$3:$E$367,2,FALSE)</f>
        <v/>
      </c>
      <c r="M2404" t="n">
        <v>0.360356396</v>
      </c>
      <c r="N2404" t="n">
        <v>0.378237825</v>
      </c>
      <c r="O2404" t="n">
        <v>0.378237825</v>
      </c>
      <c r="P2404" t="n">
        <v>0.933361869</v>
      </c>
      <c r="Q2404" t="n">
        <v>0.224728242</v>
      </c>
      <c r="R2404" t="n">
        <v>0.2455712744086192</v>
      </c>
      <c r="S2404" t="n">
        <v>0</v>
      </c>
      <c r="T2404" t="n">
        <v>0</v>
      </c>
      <c r="U2404" t="n">
        <v>0.651963623</v>
      </c>
      <c r="V2404" t="n">
        <v>0.850080767</v>
      </c>
      <c r="W2404" t="n">
        <v>0.01235716</v>
      </c>
      <c r="X2404" t="n">
        <v>0.007025665</v>
      </c>
      <c r="Y2404" t="n">
        <v>0.2664641184355306</v>
      </c>
      <c r="Z2404" t="n">
        <v>0.380168672</v>
      </c>
      <c r="AA2404" t="n">
        <v>0.651963623</v>
      </c>
      <c r="AB2404" t="n">
        <v>0</v>
      </c>
      <c r="AC2404" t="n">
        <v>0</v>
      </c>
      <c r="AD2404" t="n">
        <v>0.85</v>
      </c>
      <c r="AE2404" t="n">
        <v>0.85</v>
      </c>
      <c r="AF2404" t="n">
        <v>0.85</v>
      </c>
      <c r="AG2404" t="n">
        <v>0.85</v>
      </c>
      <c r="AH2404" t="n">
        <v>0.933361869</v>
      </c>
      <c r="AI2404" t="n">
        <v>0.01235716</v>
      </c>
      <c r="AJ2404" t="n">
        <v>0.492908414</v>
      </c>
      <c r="AK2404" t="n">
        <v>0</v>
      </c>
      <c r="AL2404" t="n">
        <v>0</v>
      </c>
    </row>
    <row r="2405">
      <c r="A2405" t="inlineStr">
        <is>
          <t>2025-04-11 03:00</t>
        </is>
      </c>
      <c r="B2405" t="n">
        <v>53521.68446223562</v>
      </c>
      <c r="C2405" t="n">
        <v>53034.80899859052</v>
      </c>
      <c r="D2405" t="n">
        <v>0</v>
      </c>
      <c r="E2405" t="n">
        <v>486.8754636451031</v>
      </c>
      <c r="F2405" t="n">
        <v>0</v>
      </c>
      <c r="G2405" t="n">
        <v>0.2386644429632858</v>
      </c>
      <c r="H2405" t="n">
        <v>0.2376761900792191</v>
      </c>
      <c r="I2405" t="n">
        <v>0.2565266246740126</v>
      </c>
      <c r="J2405" t="n">
        <v>101</v>
      </c>
      <c r="K2405" t="n">
        <v>3</v>
      </c>
      <c r="L2405">
        <f>VLOOKUP(J2405,Clustering!$D$3:$E$367,2,FALSE)</f>
        <v/>
      </c>
      <c r="M2405" t="n">
        <v>0.347829222</v>
      </c>
      <c r="N2405" t="n">
        <v>0.361627222</v>
      </c>
      <c r="O2405" t="n">
        <v>0.361627222</v>
      </c>
      <c r="P2405" t="n">
        <v>0.932893901</v>
      </c>
      <c r="Q2405" t="n">
        <v>0.18288661</v>
      </c>
      <c r="R2405" t="n">
        <v>0.2376761900792191</v>
      </c>
      <c r="S2405" t="n">
        <v>0</v>
      </c>
      <c r="T2405" t="n">
        <v>0</v>
      </c>
      <c r="U2405" t="n">
        <v>0.648128727</v>
      </c>
      <c r="V2405" t="n">
        <v>0.850080767</v>
      </c>
      <c r="W2405" t="n">
        <v>0.012531696</v>
      </c>
      <c r="X2405" t="n">
        <v>0.007025665</v>
      </c>
      <c r="Y2405" t="n">
        <v>0.2565266246740126</v>
      </c>
      <c r="Z2405" t="n">
        <v>0.371472245</v>
      </c>
      <c r="AA2405" t="n">
        <v>0.648128727</v>
      </c>
      <c r="AB2405" t="n">
        <v>0</v>
      </c>
      <c r="AC2405" t="n">
        <v>0</v>
      </c>
      <c r="AD2405" t="n">
        <v>0.85</v>
      </c>
      <c r="AE2405" t="n">
        <v>0.85</v>
      </c>
      <c r="AF2405" t="n">
        <v>0.85</v>
      </c>
      <c r="AG2405" t="n">
        <v>0.85</v>
      </c>
      <c r="AH2405" t="n">
        <v>0.932893901</v>
      </c>
      <c r="AI2405" t="n">
        <v>0.012531696</v>
      </c>
      <c r="AJ2405" t="n">
        <v>0.484981142</v>
      </c>
      <c r="AK2405" t="n">
        <v>0</v>
      </c>
      <c r="AL2405" t="n">
        <v>0</v>
      </c>
    </row>
    <row r="2406">
      <c r="A2406" t="inlineStr">
        <is>
          <t>2025-04-11 04:00</t>
        </is>
      </c>
      <c r="B2406" t="n">
        <v>54039.04929615628</v>
      </c>
      <c r="C2406" t="n">
        <v>53569.69283676805</v>
      </c>
      <c r="D2406" t="n">
        <v>0</v>
      </c>
      <c r="E2406" t="n">
        <v>469.3564593882247</v>
      </c>
      <c r="F2406" t="n">
        <v>0</v>
      </c>
      <c r="G2406" t="n">
        <v>0.2300766957785415</v>
      </c>
      <c r="H2406" t="n">
        <v>0.2294194988339686</v>
      </c>
      <c r="I2406" t="n">
        <v>0.2419552052501154</v>
      </c>
      <c r="J2406" t="n">
        <v>101</v>
      </c>
      <c r="K2406" t="n">
        <v>4</v>
      </c>
      <c r="L2406">
        <f>VLOOKUP(J2406,Clustering!$D$3:$E$367,2,FALSE)</f>
        <v/>
      </c>
      <c r="M2406" t="n">
        <v>0.342086881</v>
      </c>
      <c r="N2406" t="n">
        <v>0.365190722</v>
      </c>
      <c r="O2406" t="n">
        <v>0.365190722</v>
      </c>
      <c r="P2406" t="n">
        <v>0.933606026</v>
      </c>
      <c r="Q2406" t="n">
        <v>0.168793376</v>
      </c>
      <c r="R2406" t="n">
        <v>0.2294194988339686</v>
      </c>
      <c r="S2406" t="n">
        <v>0</v>
      </c>
      <c r="T2406" t="n">
        <v>0</v>
      </c>
      <c r="U2406" t="n">
        <v>0.6510401179999999</v>
      </c>
      <c r="V2406" t="n">
        <v>0.850080767</v>
      </c>
      <c r="W2406" t="n">
        <v>0.012531696</v>
      </c>
      <c r="X2406" t="n">
        <v>0.007025665</v>
      </c>
      <c r="Y2406" t="n">
        <v>0.2419552052501154</v>
      </c>
      <c r="Z2406" t="n">
        <v>0.370518852</v>
      </c>
      <c r="AA2406" t="n">
        <v>0.6510401179999999</v>
      </c>
      <c r="AB2406" t="n">
        <v>0</v>
      </c>
      <c r="AC2406" t="n">
        <v>0</v>
      </c>
      <c r="AD2406" t="n">
        <v>0.85</v>
      </c>
      <c r="AE2406" t="n">
        <v>0.85</v>
      </c>
      <c r="AF2406" t="n">
        <v>0.85</v>
      </c>
      <c r="AG2406" t="n">
        <v>0.85</v>
      </c>
      <c r="AH2406" t="n">
        <v>0.933606026</v>
      </c>
      <c r="AI2406" t="n">
        <v>0.012531696</v>
      </c>
      <c r="AJ2406" t="n">
        <v>0.482665579</v>
      </c>
      <c r="AK2406" t="n">
        <v>0</v>
      </c>
      <c r="AL2406" t="n">
        <v>0</v>
      </c>
    </row>
    <row r="2407">
      <c r="A2407" t="inlineStr">
        <is>
          <t>2025-04-11 05:00</t>
        </is>
      </c>
      <c r="B2407" t="n">
        <v>58081.97212434409</v>
      </c>
      <c r="C2407" t="n">
        <v>57635.92110197964</v>
      </c>
      <c r="D2407" t="n">
        <v>0.0198248754211191</v>
      </c>
      <c r="E2407" t="n">
        <v>446.031197489032</v>
      </c>
      <c r="F2407" t="n">
        <v>8.953313953311142e-07</v>
      </c>
      <c r="G2407" t="n">
        <v>0.2186427438671725</v>
      </c>
      <c r="H2407" t="n">
        <v>0.2181695058964009</v>
      </c>
      <c r="I2407" t="n">
        <v>0.2271962859439255</v>
      </c>
      <c r="J2407" t="n">
        <v>101</v>
      </c>
      <c r="K2407" t="n">
        <v>5</v>
      </c>
      <c r="L2407">
        <f>VLOOKUP(J2407,Clustering!$D$3:$E$367,2,FALSE)</f>
        <v/>
      </c>
      <c r="M2407" t="n">
        <v>0.3448227</v>
      </c>
      <c r="N2407" t="n">
        <v>0.377559439</v>
      </c>
      <c r="O2407" t="n">
        <v>0.377559439</v>
      </c>
      <c r="P2407" t="n">
        <v>0.935762748</v>
      </c>
      <c r="Q2407" t="n">
        <v>0.17276101</v>
      </c>
      <c r="R2407" t="n">
        <v>0.2181695058964009</v>
      </c>
      <c r="S2407" t="n">
        <v>8.953313953311142e-07</v>
      </c>
      <c r="T2407" t="n">
        <v>0</v>
      </c>
      <c r="U2407" t="n">
        <v>0.6510401179999999</v>
      </c>
      <c r="V2407" t="n">
        <v>0.850080767</v>
      </c>
      <c r="W2407" t="n">
        <v>0.012496789</v>
      </c>
      <c r="X2407" t="n">
        <v>0.00649206</v>
      </c>
      <c r="Y2407" t="n">
        <v>0.2271962859439255</v>
      </c>
      <c r="Z2407" t="n">
        <v>0.373139368</v>
      </c>
      <c r="AA2407" t="n">
        <v>0.6510401179999999</v>
      </c>
      <c r="AB2407" t="n">
        <v>0</v>
      </c>
      <c r="AC2407" t="n">
        <v>0</v>
      </c>
      <c r="AD2407" t="n">
        <v>0.85</v>
      </c>
      <c r="AE2407" t="n">
        <v>0.85</v>
      </c>
      <c r="AF2407" t="n">
        <v>0.85</v>
      </c>
      <c r="AG2407" t="n">
        <v>0.85</v>
      </c>
      <c r="AH2407" t="n">
        <v>0.935762748</v>
      </c>
      <c r="AI2407" t="n">
        <v>0.012496789</v>
      </c>
      <c r="AJ2407" t="n">
        <v>0.483793357</v>
      </c>
      <c r="AK2407" t="n">
        <v>6.267319767317798e-07</v>
      </c>
      <c r="AL2407" t="n">
        <v>0</v>
      </c>
    </row>
    <row r="2408">
      <c r="A2408" t="inlineStr">
        <is>
          <t>2025-04-11 06:00</t>
        </is>
      </c>
      <c r="B2408" t="n">
        <v>64563.63254568552</v>
      </c>
      <c r="C2408" t="n">
        <v>63388.86962485265</v>
      </c>
      <c r="D2408" t="n">
        <v>765.3422095445453</v>
      </c>
      <c r="E2408" t="n">
        <v>409.4207112883258</v>
      </c>
      <c r="F2408" t="n">
        <v>0.0345643992116764</v>
      </c>
      <c r="G2408" t="n">
        <v>0.2006964271021205</v>
      </c>
      <c r="H2408" t="n">
        <v>0.2000690708307787</v>
      </c>
      <c r="I2408" t="n">
        <v>0.2120355811756795</v>
      </c>
      <c r="J2408" t="n">
        <v>101</v>
      </c>
      <c r="K2408" t="n">
        <v>6</v>
      </c>
      <c r="L2408">
        <f>VLOOKUP(J2408,Clustering!$D$3:$E$367,2,FALSE)</f>
        <v/>
      </c>
      <c r="M2408" t="n">
        <v>0.365171439</v>
      </c>
      <c r="N2408" t="n">
        <v>0.399405844</v>
      </c>
      <c r="O2408" t="n">
        <v>0.399405844</v>
      </c>
      <c r="P2408" t="n">
        <v>0.937146305</v>
      </c>
      <c r="Q2408" t="n">
        <v>0.185740302</v>
      </c>
      <c r="R2408" t="n">
        <v>0.2000690708307787</v>
      </c>
      <c r="S2408" t="n">
        <v>0.0345643992116764</v>
      </c>
      <c r="T2408" t="n">
        <v>0</v>
      </c>
      <c r="U2408" t="n">
        <v>0.65330975</v>
      </c>
      <c r="V2408" t="n">
        <v>0.850080767</v>
      </c>
      <c r="W2408" t="n">
        <v>0.012461881</v>
      </c>
      <c r="X2408" t="n">
        <v>0.00649206</v>
      </c>
      <c r="Y2408" t="n">
        <v>0.2120355811756795</v>
      </c>
      <c r="Z2408" t="n">
        <v>0.369638148</v>
      </c>
      <c r="AA2408" t="n">
        <v>0.65330975</v>
      </c>
      <c r="AB2408" t="n">
        <v>0</v>
      </c>
      <c r="AC2408" t="n">
        <v>0</v>
      </c>
      <c r="AD2408" t="n">
        <v>0.85</v>
      </c>
      <c r="AE2408" t="n">
        <v>0.85</v>
      </c>
      <c r="AF2408" t="n">
        <v>0.85</v>
      </c>
      <c r="AG2408" t="n">
        <v>0.85</v>
      </c>
      <c r="AH2408" t="n">
        <v>0.937146305</v>
      </c>
      <c r="AI2408" t="n">
        <v>0.012461881</v>
      </c>
      <c r="AJ2408" t="n">
        <v>0.465038713</v>
      </c>
      <c r="AK2408" t="n">
        <v>0.0241950794481735</v>
      </c>
      <c r="AL2408" t="n">
        <v>0</v>
      </c>
    </row>
    <row r="2409">
      <c r="A2409" t="inlineStr">
        <is>
          <t>2025-04-11 07:00</t>
        </is>
      </c>
      <c r="B2409" t="n">
        <v>66716.71023611934</v>
      </c>
      <c r="C2409" t="n">
        <v>62803.64705720487</v>
      </c>
      <c r="D2409" t="n">
        <v>3553.484364045893</v>
      </c>
      <c r="E2409" t="n">
        <v>359.5788148685737</v>
      </c>
      <c r="F2409" t="n">
        <v>0.1604825274492894</v>
      </c>
      <c r="G2409" t="n">
        <v>0.1762641249355753</v>
      </c>
      <c r="H2409" t="n">
        <v>0.1755802469184663</v>
      </c>
      <c r="I2409" t="n">
        <v>0.1886248815865507</v>
      </c>
      <c r="J2409" t="n">
        <v>101</v>
      </c>
      <c r="K2409" t="n">
        <v>7</v>
      </c>
      <c r="L2409">
        <f>VLOOKUP(J2409,Clustering!$D$3:$E$367,2,FALSE)</f>
        <v/>
      </c>
      <c r="M2409" t="n">
        <v>0.381972251</v>
      </c>
      <c r="N2409" t="n">
        <v>0.40891114</v>
      </c>
      <c r="O2409" t="n">
        <v>0.40891114</v>
      </c>
      <c r="P2409" t="n">
        <v>0.938387437</v>
      </c>
      <c r="Q2409" t="n">
        <v>0.204151621</v>
      </c>
      <c r="R2409" t="n">
        <v>0.1755802469184663</v>
      </c>
      <c r="S2409" t="n">
        <v>0.1604825274492894</v>
      </c>
      <c r="T2409" t="n">
        <v>0</v>
      </c>
      <c r="U2409" t="n">
        <v>0.65330975</v>
      </c>
      <c r="V2409" t="n">
        <v>0.850080767</v>
      </c>
      <c r="W2409" t="n">
        <v>0.012392067</v>
      </c>
      <c r="X2409" t="n">
        <v>0.00649206</v>
      </c>
      <c r="Y2409" t="n">
        <v>0.1886248815865507</v>
      </c>
      <c r="Z2409" t="n">
        <v>0.362052083</v>
      </c>
      <c r="AA2409" t="n">
        <v>0.65330975</v>
      </c>
      <c r="AB2409" t="n">
        <v>0</v>
      </c>
      <c r="AC2409" t="n">
        <v>0</v>
      </c>
      <c r="AD2409" t="n">
        <v>0.85</v>
      </c>
      <c r="AE2409" t="n">
        <v>0.85</v>
      </c>
      <c r="AF2409" t="n">
        <v>0.85</v>
      </c>
      <c r="AG2409" t="n">
        <v>0.85</v>
      </c>
      <c r="AH2409" t="n">
        <v>0.938387437</v>
      </c>
      <c r="AI2409" t="n">
        <v>0.012392067</v>
      </c>
      <c r="AJ2409" t="n">
        <v>0.449683287</v>
      </c>
      <c r="AK2409" t="n">
        <v>0.1123377692145026</v>
      </c>
      <c r="AL2409" t="n">
        <v>0</v>
      </c>
    </row>
    <row r="2410">
      <c r="A2410" t="inlineStr">
        <is>
          <t>2025-04-11 08:00</t>
        </is>
      </c>
      <c r="B2410" t="n">
        <v>65960.33401084013</v>
      </c>
      <c r="C2410" t="n">
        <v>58480.63371340012</v>
      </c>
      <c r="D2410" t="n">
        <v>7113.407063563175</v>
      </c>
      <c r="E2410" t="n">
        <v>366.2932338768413</v>
      </c>
      <c r="F2410" t="n">
        <v>0.3212558231258067</v>
      </c>
      <c r="G2410" t="n">
        <v>0.1795555068023731</v>
      </c>
      <c r="H2410" t="n">
        <v>0.1796583693583346</v>
      </c>
      <c r="I2410" t="n">
        <v>0.1776963170186278</v>
      </c>
      <c r="J2410" t="n">
        <v>101</v>
      </c>
      <c r="K2410" t="n">
        <v>8</v>
      </c>
      <c r="L2410">
        <f>VLOOKUP(J2410,Clustering!$D$3:$E$367,2,FALSE)</f>
        <v/>
      </c>
      <c r="M2410" t="n">
        <v>0.391849999</v>
      </c>
      <c r="N2410" t="n">
        <v>0.406974584</v>
      </c>
      <c r="O2410" t="n">
        <v>0.406974584</v>
      </c>
      <c r="P2410" t="n">
        <v>0.935661015</v>
      </c>
      <c r="Q2410" t="n">
        <v>0.214852966</v>
      </c>
      <c r="R2410" t="n">
        <v>0.1796583693583346</v>
      </c>
      <c r="S2410" t="n">
        <v>0.3212558231258067</v>
      </c>
      <c r="T2410" t="n">
        <v>0.162233641</v>
      </c>
      <c r="U2410" t="n">
        <v>0.65330975</v>
      </c>
      <c r="V2410" t="n">
        <v>0.850080767</v>
      </c>
      <c r="W2410" t="n">
        <v>0.01235716</v>
      </c>
      <c r="X2410" t="n">
        <v>0.00649206</v>
      </c>
      <c r="Y2410" t="n">
        <v>0.1776963170186278</v>
      </c>
      <c r="Z2410" t="n">
        <v>0.401977686</v>
      </c>
      <c r="AA2410" t="n">
        <v>0.65330975</v>
      </c>
      <c r="AB2410" t="n">
        <v>0</v>
      </c>
      <c r="AC2410" t="n">
        <v>0</v>
      </c>
      <c r="AD2410" t="n">
        <v>0.85</v>
      </c>
      <c r="AE2410" t="n">
        <v>0.85</v>
      </c>
      <c r="AF2410" t="n">
        <v>0.85</v>
      </c>
      <c r="AG2410" t="n">
        <v>0.85</v>
      </c>
      <c r="AH2410" t="n">
        <v>0.935661015</v>
      </c>
      <c r="AI2410" t="n">
        <v>0.01235716</v>
      </c>
      <c r="AJ2410" t="n">
        <v>0.459980127</v>
      </c>
      <c r="AK2410" t="n">
        <v>0.2248790761880646</v>
      </c>
      <c r="AL2410" t="n">
        <v>0</v>
      </c>
    </row>
    <row r="2411">
      <c r="A2411" t="inlineStr">
        <is>
          <t>2025-04-11 09:00</t>
        </is>
      </c>
      <c r="B2411" t="n">
        <v>65081.20855524566</v>
      </c>
      <c r="C2411" t="n">
        <v>54197.722453758</v>
      </c>
      <c r="D2411" t="n">
        <v>10514.48787113804</v>
      </c>
      <c r="E2411" t="n">
        <v>368.9982303496126</v>
      </c>
      <c r="F2411" t="n">
        <v>0.4748554983013682</v>
      </c>
      <c r="G2411" t="n">
        <v>0.1808814854654964</v>
      </c>
      <c r="H2411" t="n">
        <v>0.1813659575720726</v>
      </c>
      <c r="I2411" t="n">
        <v>0.1721248919447848</v>
      </c>
      <c r="J2411" t="n">
        <v>101</v>
      </c>
      <c r="K2411" t="n">
        <v>9</v>
      </c>
      <c r="L2411">
        <f>VLOOKUP(J2411,Clustering!$D$3:$E$367,2,FALSE)</f>
        <v/>
      </c>
      <c r="M2411" t="n">
        <v>0.391659932</v>
      </c>
      <c r="N2411" t="n">
        <v>0.408765208</v>
      </c>
      <c r="O2411" t="n">
        <v>0.408765208</v>
      </c>
      <c r="P2411" t="n">
        <v>0.9298215909999999</v>
      </c>
      <c r="Q2411" t="n">
        <v>0.219909508</v>
      </c>
      <c r="R2411" t="n">
        <v>0.1813659575720726</v>
      </c>
      <c r="S2411" t="n">
        <v>0.4748554983013682</v>
      </c>
      <c r="T2411" t="n">
        <v>0.449523953</v>
      </c>
      <c r="U2411" t="n">
        <v>0.651134034</v>
      </c>
      <c r="V2411" t="n">
        <v>0.850080767</v>
      </c>
      <c r="W2411" t="n">
        <v>0.012252438</v>
      </c>
      <c r="X2411" t="n">
        <v>0.00649206</v>
      </c>
      <c r="Y2411" t="n">
        <v>0.1721248919447848</v>
      </c>
      <c r="Z2411" t="n">
        <v>0.390319945</v>
      </c>
      <c r="AA2411" t="n">
        <v>0.651134034</v>
      </c>
      <c r="AB2411" t="n">
        <v>0</v>
      </c>
      <c r="AC2411" t="n">
        <v>0</v>
      </c>
      <c r="AD2411" t="n">
        <v>0.85</v>
      </c>
      <c r="AE2411" t="n">
        <v>0.85</v>
      </c>
      <c r="AF2411" t="n">
        <v>0.85</v>
      </c>
      <c r="AG2411" t="n">
        <v>0.85</v>
      </c>
      <c r="AH2411" t="n">
        <v>0.9298215909999999</v>
      </c>
      <c r="AI2411" t="n">
        <v>0.012252438</v>
      </c>
      <c r="AJ2411" t="n">
        <v>0.4638061</v>
      </c>
      <c r="AK2411" t="n">
        <v>0.3323988488109577</v>
      </c>
      <c r="AL2411" t="n">
        <v>0</v>
      </c>
    </row>
    <row r="2412">
      <c r="A2412" t="inlineStr">
        <is>
          <t>2025-04-11 10:00</t>
        </is>
      </c>
      <c r="B2412" t="n">
        <v>64089.78208268376</v>
      </c>
      <c r="C2412" t="n">
        <v>51120.74902340064</v>
      </c>
      <c r="D2412" t="n">
        <v>12615.15571359746</v>
      </c>
      <c r="E2412" t="n">
        <v>353.8773456856545</v>
      </c>
      <c r="F2412" t="n">
        <v>0.5697258987737367</v>
      </c>
      <c r="G2412" t="n">
        <v>0.173469287100811</v>
      </c>
      <c r="H2412" t="n">
        <v>0.1740534621626536</v>
      </c>
      <c r="I2412" t="n">
        <v>0.1629106120149675</v>
      </c>
      <c r="J2412" t="n">
        <v>101</v>
      </c>
      <c r="K2412" t="n">
        <v>10</v>
      </c>
      <c r="L2412">
        <f>VLOOKUP(J2412,Clustering!$D$3:$E$367,2,FALSE)</f>
        <v/>
      </c>
      <c r="M2412" t="n">
        <v>0.404106471</v>
      </c>
      <c r="N2412" t="n">
        <v>0.420680354</v>
      </c>
      <c r="O2412" t="n">
        <v>0.420680354</v>
      </c>
      <c r="P2412" t="n">
        <v>0.925080873</v>
      </c>
      <c r="Q2412" t="n">
        <v>0.221749388</v>
      </c>
      <c r="R2412" t="n">
        <v>0.1740534621626536</v>
      </c>
      <c r="S2412" t="n">
        <v>0.5697258987737367</v>
      </c>
      <c r="T2412" t="n">
        <v>0.578358773</v>
      </c>
      <c r="U2412" t="n">
        <v>0.6626074159999999</v>
      </c>
      <c r="V2412" t="n">
        <v>0.850080767</v>
      </c>
      <c r="W2412" t="n">
        <v>0.012217531</v>
      </c>
      <c r="X2412" t="n">
        <v>0.00649206</v>
      </c>
      <c r="Y2412" t="n">
        <v>0.1629106120149675</v>
      </c>
      <c r="Z2412" t="n">
        <v>0.444110318</v>
      </c>
      <c r="AA2412" t="n">
        <v>0.6626074159999999</v>
      </c>
      <c r="AB2412" t="n">
        <v>0</v>
      </c>
      <c r="AC2412" t="n">
        <v>0</v>
      </c>
      <c r="AD2412" t="n">
        <v>0.85</v>
      </c>
      <c r="AE2412" t="n">
        <v>0.85</v>
      </c>
      <c r="AF2412" t="n">
        <v>0.85</v>
      </c>
      <c r="AG2412" t="n">
        <v>0.85</v>
      </c>
      <c r="AH2412" t="n">
        <v>0.925080873</v>
      </c>
      <c r="AI2412" t="n">
        <v>0.012217531</v>
      </c>
      <c r="AJ2412" t="n">
        <v>0.498455174</v>
      </c>
      <c r="AK2412" t="n">
        <v>0.3988081291416157</v>
      </c>
      <c r="AL2412" t="n">
        <v>0</v>
      </c>
    </row>
    <row r="2413">
      <c r="A2413" t="inlineStr">
        <is>
          <t>2025-04-11 11:00</t>
        </is>
      </c>
      <c r="B2413" t="n">
        <v>61561.58215771453</v>
      </c>
      <c r="C2413" t="n">
        <v>47679.71319936441</v>
      </c>
      <c r="D2413" t="n">
        <v>13544.18296140231</v>
      </c>
      <c r="E2413" t="n">
        <v>337.685996947811</v>
      </c>
      <c r="F2413" t="n">
        <v>0.6116826447511489</v>
      </c>
      <c r="G2413" t="n">
        <v>0.1655323514450054</v>
      </c>
      <c r="H2413" t="n">
        <v>0.1663190920180758</v>
      </c>
      <c r="I2413" t="n">
        <v>0.1513124050102847</v>
      </c>
      <c r="J2413" t="n">
        <v>101</v>
      </c>
      <c r="K2413" t="n">
        <v>11</v>
      </c>
      <c r="L2413">
        <f>VLOOKUP(J2413,Clustering!$D$3:$E$367,2,FALSE)</f>
        <v/>
      </c>
      <c r="M2413" t="n">
        <v>0.416443577</v>
      </c>
      <c r="N2413" t="n">
        <v>0.433356711</v>
      </c>
      <c r="O2413" t="n">
        <v>0.433356711</v>
      </c>
      <c r="P2413" t="n">
        <v>0.924399267</v>
      </c>
      <c r="Q2413" t="n">
        <v>0.229209039</v>
      </c>
      <c r="R2413" t="n">
        <v>0.1663190920180758</v>
      </c>
      <c r="S2413" t="n">
        <v>0.6116826447511489</v>
      </c>
      <c r="T2413" t="n">
        <v>0.611455342</v>
      </c>
      <c r="U2413" t="n">
        <v>0.6626074159999999</v>
      </c>
      <c r="V2413" t="n">
        <v>0.850080767</v>
      </c>
      <c r="W2413" t="n">
        <v>0.011903366</v>
      </c>
      <c r="X2413" t="n">
        <v>0.006781061</v>
      </c>
      <c r="Y2413" t="n">
        <v>0.1513124050102847</v>
      </c>
      <c r="Z2413" t="n">
        <v>0.483141522</v>
      </c>
      <c r="AA2413" t="n">
        <v>0.6626074159999999</v>
      </c>
      <c r="AB2413" t="n">
        <v>0</v>
      </c>
      <c r="AC2413" t="n">
        <v>0</v>
      </c>
      <c r="AD2413" t="n">
        <v>0.85</v>
      </c>
      <c r="AE2413" t="n">
        <v>0.85</v>
      </c>
      <c r="AF2413" t="n">
        <v>0.85</v>
      </c>
      <c r="AG2413" t="n">
        <v>0.85</v>
      </c>
      <c r="AH2413" t="n">
        <v>0.924399267</v>
      </c>
      <c r="AI2413" t="n">
        <v>0.011903366</v>
      </c>
      <c r="AJ2413" t="n">
        <v>0.550632985</v>
      </c>
      <c r="AK2413" t="n">
        <v>0.4281778513258041</v>
      </c>
      <c r="AL2413" t="n">
        <v>0</v>
      </c>
    </row>
    <row r="2414">
      <c r="A2414" t="inlineStr">
        <is>
          <t>2025-04-11 12:00</t>
        </is>
      </c>
      <c r="B2414" t="n">
        <v>60724.21797428437</v>
      </c>
      <c r="C2414" t="n">
        <v>46974.40578118899</v>
      </c>
      <c r="D2414" t="n">
        <v>13423.29528085396</v>
      </c>
      <c r="E2414" t="n">
        <v>326.5169122414157</v>
      </c>
      <c r="F2414" t="n">
        <v>0.6062231130565184</v>
      </c>
      <c r="G2414" t="n">
        <v>0.1600573099222626</v>
      </c>
      <c r="H2414" t="n">
        <v>0.1611561488306564</v>
      </c>
      <c r="I2414" t="n">
        <v>0.1401963405600691</v>
      </c>
      <c r="J2414" t="n">
        <v>101</v>
      </c>
      <c r="K2414" t="n">
        <v>12</v>
      </c>
      <c r="L2414">
        <f>VLOOKUP(J2414,Clustering!$D$3:$E$367,2,FALSE)</f>
        <v/>
      </c>
      <c r="M2414" t="n">
        <v>0.435386968</v>
      </c>
      <c r="N2414" t="n">
        <v>0.45430386</v>
      </c>
      <c r="O2414" t="n">
        <v>0.45430386</v>
      </c>
      <c r="P2414" t="n">
        <v>0.924022859</v>
      </c>
      <c r="Q2414" t="n">
        <v>0.24521725</v>
      </c>
      <c r="R2414" t="n">
        <v>0.1611561488306564</v>
      </c>
      <c r="S2414" t="n">
        <v>0.6062231130565184</v>
      </c>
      <c r="T2414" t="n">
        <v>0.647876681</v>
      </c>
      <c r="U2414" t="n">
        <v>0.6626074159999999</v>
      </c>
      <c r="V2414" t="n">
        <v>0.850080767</v>
      </c>
      <c r="W2414" t="n">
        <v>0.011903366</v>
      </c>
      <c r="X2414" t="n">
        <v>0.00649206</v>
      </c>
      <c r="Y2414" t="n">
        <v>0.1401963405600691</v>
      </c>
      <c r="Z2414" t="n">
        <v>0.539269553</v>
      </c>
      <c r="AA2414" t="n">
        <v>0.6626074159999999</v>
      </c>
      <c r="AB2414" t="n">
        <v>0</v>
      </c>
      <c r="AC2414" t="n">
        <v>0</v>
      </c>
      <c r="AD2414" t="n">
        <v>0.85</v>
      </c>
      <c r="AE2414" t="n">
        <v>0.85</v>
      </c>
      <c r="AF2414" t="n">
        <v>0.85</v>
      </c>
      <c r="AG2414" t="n">
        <v>0.85</v>
      </c>
      <c r="AH2414" t="n">
        <v>0.924022859</v>
      </c>
      <c r="AI2414" t="n">
        <v>0.011903366</v>
      </c>
      <c r="AJ2414" t="n">
        <v>0.587162042</v>
      </c>
      <c r="AK2414" t="n">
        <v>0.4243561791395628</v>
      </c>
      <c r="AL2414" t="n">
        <v>0</v>
      </c>
    </row>
    <row r="2415">
      <c r="A2415" t="inlineStr">
        <is>
          <t>2025-04-11 13:00</t>
        </is>
      </c>
      <c r="B2415" t="n">
        <v>60576.65866549123</v>
      </c>
      <c r="C2415" t="n">
        <v>47646.75004438232</v>
      </c>
      <c r="D2415" t="n">
        <v>12607.61246257497</v>
      </c>
      <c r="E2415" t="n">
        <v>322.2961585339446</v>
      </c>
      <c r="F2415" t="n">
        <v>0.5693852303296812</v>
      </c>
      <c r="G2415" t="n">
        <v>0.1579883130068355</v>
      </c>
      <c r="H2415" t="n">
        <v>0.1592275786127877</v>
      </c>
      <c r="I2415" t="n">
        <v>0.1355892005951604</v>
      </c>
      <c r="J2415" t="n">
        <v>101</v>
      </c>
      <c r="K2415" t="n">
        <v>13</v>
      </c>
      <c r="L2415">
        <f>VLOOKUP(J2415,Clustering!$D$3:$E$367,2,FALSE)</f>
        <v/>
      </c>
      <c r="M2415" t="n">
        <v>0.461362855</v>
      </c>
      <c r="N2415" t="n">
        <v>0.47854631</v>
      </c>
      <c r="O2415" t="n">
        <v>0.47854631</v>
      </c>
      <c r="P2415" t="n">
        <v>0.922344278</v>
      </c>
      <c r="Q2415" t="n">
        <v>0.266895296</v>
      </c>
      <c r="R2415" t="n">
        <v>0.1592275786127877</v>
      </c>
      <c r="S2415" t="n">
        <v>0.5693852303296812</v>
      </c>
      <c r="T2415" t="n">
        <v>0.657699864</v>
      </c>
      <c r="U2415" t="n">
        <v>0.6626074159999999</v>
      </c>
      <c r="V2415" t="n">
        <v>0.850080767</v>
      </c>
      <c r="W2415" t="n">
        <v>0.011693922</v>
      </c>
      <c r="X2415" t="n">
        <v>0.009857878</v>
      </c>
      <c r="Y2415" t="n">
        <v>0.1355892005951604</v>
      </c>
      <c r="Z2415" t="n">
        <v>0.585213126</v>
      </c>
      <c r="AA2415" t="n">
        <v>0.6626074159999999</v>
      </c>
      <c r="AB2415" t="n">
        <v>0</v>
      </c>
      <c r="AC2415" t="n">
        <v>0</v>
      </c>
      <c r="AD2415" t="n">
        <v>0.85</v>
      </c>
      <c r="AE2415" t="n">
        <v>0.85</v>
      </c>
      <c r="AF2415" t="n">
        <v>0.85</v>
      </c>
      <c r="AG2415" t="n">
        <v>0.85</v>
      </c>
      <c r="AH2415" t="n">
        <v>0.922344278</v>
      </c>
      <c r="AI2415" t="n">
        <v>0.011693922</v>
      </c>
      <c r="AJ2415" t="n">
        <v>0.604931513</v>
      </c>
      <c r="AK2415" t="n">
        <v>0.3985696612307768</v>
      </c>
      <c r="AL2415" t="n">
        <v>0</v>
      </c>
    </row>
    <row r="2416">
      <c r="A2416" t="inlineStr">
        <is>
          <t>2025-04-11 14:00</t>
        </is>
      </c>
      <c r="B2416" t="n">
        <v>60651.91020013658</v>
      </c>
      <c r="C2416" t="n">
        <v>49401.31910401608</v>
      </c>
      <c r="D2416" t="n">
        <v>10921.69642070482</v>
      </c>
      <c r="E2416" t="n">
        <v>328.8946754156865</v>
      </c>
      <c r="F2416" t="n">
        <v>0.4932458584489021</v>
      </c>
      <c r="G2416" t="n">
        <v>0.1612228801057287</v>
      </c>
      <c r="H2416" t="n">
        <v>0.1624217730361327</v>
      </c>
      <c r="I2416" t="n">
        <v>0.1395534838207795</v>
      </c>
      <c r="J2416" t="n">
        <v>101</v>
      </c>
      <c r="K2416" t="n">
        <v>14</v>
      </c>
      <c r="L2416">
        <f>VLOOKUP(J2416,Clustering!$D$3:$E$367,2,FALSE)</f>
        <v/>
      </c>
      <c r="M2416" t="n">
        <v>0.483664104</v>
      </c>
      <c r="N2416" t="n">
        <v>0.493764644</v>
      </c>
      <c r="O2416" t="n">
        <v>0.493764644</v>
      </c>
      <c r="P2416" t="n">
        <v>0.921479555</v>
      </c>
      <c r="Q2416" t="n">
        <v>0.311302748</v>
      </c>
      <c r="R2416" t="n">
        <v>0.1624217730361327</v>
      </c>
      <c r="S2416" t="n">
        <v>0.4932458584489021</v>
      </c>
      <c r="T2416" t="n">
        <v>0.65399728</v>
      </c>
      <c r="U2416" t="n">
        <v>0.66423529</v>
      </c>
      <c r="V2416" t="n">
        <v>0.850080767</v>
      </c>
      <c r="W2416" t="n">
        <v>0.011659015</v>
      </c>
      <c r="X2416" t="n">
        <v>0.015064929</v>
      </c>
      <c r="Y2416" t="n">
        <v>0.1395534838207795</v>
      </c>
      <c r="Z2416" t="n">
        <v>0.627129795</v>
      </c>
      <c r="AA2416" t="n">
        <v>0.66423529</v>
      </c>
      <c r="AB2416" t="n">
        <v>0</v>
      </c>
      <c r="AC2416" t="n">
        <v>0</v>
      </c>
      <c r="AD2416" t="n">
        <v>0.85</v>
      </c>
      <c r="AE2416" t="n">
        <v>0.85</v>
      </c>
      <c r="AF2416" t="n">
        <v>0.85</v>
      </c>
      <c r="AG2416" t="n">
        <v>0.85</v>
      </c>
      <c r="AH2416" t="n">
        <v>0.921479555</v>
      </c>
      <c r="AI2416" t="n">
        <v>0.011659015</v>
      </c>
      <c r="AJ2416" t="n">
        <v>0.613015155</v>
      </c>
      <c r="AK2416" t="n">
        <v>0.3452721009142314</v>
      </c>
      <c r="AL2416" t="n">
        <v>0</v>
      </c>
    </row>
    <row r="2417">
      <c r="A2417" t="inlineStr">
        <is>
          <t>2025-04-11 15:00</t>
        </is>
      </c>
      <c r="B2417" t="n">
        <v>61107.53778558651</v>
      </c>
      <c r="C2417" t="n">
        <v>52199.07705331815</v>
      </c>
      <c r="D2417" t="n">
        <v>8560.872482032259</v>
      </c>
      <c r="E2417" t="n">
        <v>347.588250236095</v>
      </c>
      <c r="F2417" t="n">
        <v>0.3866262834834486</v>
      </c>
      <c r="G2417" t="n">
        <v>0.1703863971745563</v>
      </c>
      <c r="H2417" t="n">
        <v>0.1715824815710093</v>
      </c>
      <c r="I2417" t="n">
        <v>0.1487677637505968</v>
      </c>
      <c r="J2417" t="n">
        <v>101</v>
      </c>
      <c r="K2417" t="n">
        <v>15</v>
      </c>
      <c r="L2417">
        <f>VLOOKUP(J2417,Clustering!$D$3:$E$367,2,FALSE)</f>
        <v/>
      </c>
      <c r="M2417" t="n">
        <v>0.506541316</v>
      </c>
      <c r="N2417" t="n">
        <v>0.507024729</v>
      </c>
      <c r="O2417" t="n">
        <v>0.507024729</v>
      </c>
      <c r="P2417" t="n">
        <v>0.920594485</v>
      </c>
      <c r="Q2417" t="n">
        <v>0.393246262</v>
      </c>
      <c r="R2417" t="n">
        <v>0.1715824815710093</v>
      </c>
      <c r="S2417" t="n">
        <v>0.3866262834834486</v>
      </c>
      <c r="T2417" t="n">
        <v>0.6583799299999999</v>
      </c>
      <c r="U2417" t="n">
        <v>0.66423529</v>
      </c>
      <c r="V2417" t="n">
        <v>0.850080767</v>
      </c>
      <c r="W2417" t="n">
        <v>0.011414664</v>
      </c>
      <c r="X2417" t="n">
        <v>0.018178605</v>
      </c>
      <c r="Y2417" t="n">
        <v>0.1487677637505968</v>
      </c>
      <c r="Z2417" t="n">
        <v>0.652504292</v>
      </c>
      <c r="AA2417" t="n">
        <v>0.66423529</v>
      </c>
      <c r="AB2417" t="n">
        <v>0</v>
      </c>
      <c r="AC2417" t="n">
        <v>0</v>
      </c>
      <c r="AD2417" t="n">
        <v>0.85</v>
      </c>
      <c r="AE2417" t="n">
        <v>0.85</v>
      </c>
      <c r="AF2417" t="n">
        <v>0.85</v>
      </c>
      <c r="AG2417" t="n">
        <v>0.85</v>
      </c>
      <c r="AH2417" t="n">
        <v>0.920594485</v>
      </c>
      <c r="AI2417" t="n">
        <v>0.011414664</v>
      </c>
      <c r="AJ2417" t="n">
        <v>0.634389985</v>
      </c>
      <c r="AK2417" t="n">
        <v>0.270638398438414</v>
      </c>
      <c r="AL2417" t="n">
        <v>0.000177788</v>
      </c>
    </row>
    <row r="2418">
      <c r="A2418" t="inlineStr">
        <is>
          <t>2025-04-11 16:00</t>
        </is>
      </c>
      <c r="B2418" t="n">
        <v>62540.71593857909</v>
      </c>
      <c r="C2418" t="n">
        <v>56248.2248359454</v>
      </c>
      <c r="D2418" t="n">
        <v>5922.90616480918</v>
      </c>
      <c r="E2418" t="n">
        <v>369.5849378245084</v>
      </c>
      <c r="F2418" t="n">
        <v>0.2674903992236279</v>
      </c>
      <c r="G2418" t="n">
        <v>0.1811690871688766</v>
      </c>
      <c r="H2418" t="n">
        <v>0.1830936350589133</v>
      </c>
      <c r="I2418" t="n">
        <v>0.1463838366757313</v>
      </c>
      <c r="J2418" t="n">
        <v>101</v>
      </c>
      <c r="K2418" t="n">
        <v>16</v>
      </c>
      <c r="L2418">
        <f>VLOOKUP(J2418,Clustering!$D$3:$E$367,2,FALSE)</f>
        <v/>
      </c>
      <c r="M2418" t="n">
        <v>0.528139891</v>
      </c>
      <c r="N2418" t="n">
        <v>0.520243402</v>
      </c>
      <c r="O2418" t="n">
        <v>0.520243402</v>
      </c>
      <c r="P2418" t="n">
        <v>0.920279116</v>
      </c>
      <c r="Q2418" t="n">
        <v>0.45282334</v>
      </c>
      <c r="R2418" t="n">
        <v>0.1830936350589133</v>
      </c>
      <c r="S2418" t="n">
        <v>0.2674903992236279</v>
      </c>
      <c r="T2418" t="n">
        <v>0.663669337</v>
      </c>
      <c r="U2418" t="n">
        <v>0.666411007</v>
      </c>
      <c r="V2418" t="n">
        <v>0.850080767</v>
      </c>
      <c r="W2418" t="n">
        <v>0.011903366</v>
      </c>
      <c r="X2418" t="n">
        <v>0.018609175</v>
      </c>
      <c r="Y2418" t="n">
        <v>0.1463838366757313</v>
      </c>
      <c r="Z2418" t="n">
        <v>0.680324428</v>
      </c>
      <c r="AA2418" t="n">
        <v>0.666411007</v>
      </c>
      <c r="AB2418" t="n">
        <v>0</v>
      </c>
      <c r="AC2418" t="n">
        <v>0</v>
      </c>
      <c r="AD2418" t="n">
        <v>0.85</v>
      </c>
      <c r="AE2418" t="n">
        <v>0.85</v>
      </c>
      <c r="AF2418" t="n">
        <v>0.85</v>
      </c>
      <c r="AG2418" t="n">
        <v>0.85</v>
      </c>
      <c r="AH2418" t="n">
        <v>0.920279116</v>
      </c>
      <c r="AI2418" t="n">
        <v>0.011903366</v>
      </c>
      <c r="AJ2418" t="n">
        <v>0.646769067</v>
      </c>
      <c r="AK2418" t="n">
        <v>0.1872432794565395</v>
      </c>
      <c r="AL2418" t="n">
        <v>0.036880128</v>
      </c>
    </row>
    <row r="2419">
      <c r="A2419" t="inlineStr">
        <is>
          <t>2025-04-11 17:00</t>
        </is>
      </c>
      <c r="B2419" t="n">
        <v>63916.37749269168</v>
      </c>
      <c r="C2419" t="n">
        <v>60448.76293069221</v>
      </c>
      <c r="D2419" t="n">
        <v>3090.968904391773</v>
      </c>
      <c r="E2419" t="n">
        <v>376.6456576076993</v>
      </c>
      <c r="F2419" t="n">
        <v>0.1395943955918153</v>
      </c>
      <c r="G2419" t="n">
        <v>0.1846302243174996</v>
      </c>
      <c r="H2419" t="n">
        <v>0.1869507754946508</v>
      </c>
      <c r="I2419" t="n">
        <v>0.1426874104248162</v>
      </c>
      <c r="J2419" t="n">
        <v>101</v>
      </c>
      <c r="K2419" t="n">
        <v>17</v>
      </c>
      <c r="L2419">
        <f>VLOOKUP(J2419,Clustering!$D$3:$E$367,2,FALSE)</f>
        <v/>
      </c>
      <c r="M2419" t="n">
        <v>0.559207283</v>
      </c>
      <c r="N2419" t="n">
        <v>0.527873276</v>
      </c>
      <c r="O2419" t="n">
        <v>0.527873276</v>
      </c>
      <c r="P2419" t="n">
        <v>0.920279116</v>
      </c>
      <c r="Q2419" t="n">
        <v>0.498494928</v>
      </c>
      <c r="R2419" t="n">
        <v>0.1869507754946508</v>
      </c>
      <c r="S2419" t="n">
        <v>0.1395943955918153</v>
      </c>
      <c r="T2419" t="n">
        <v>0.6549040350000001</v>
      </c>
      <c r="U2419" t="n">
        <v>0.666411007</v>
      </c>
      <c r="V2419" t="n">
        <v>0.850080767</v>
      </c>
      <c r="W2419" t="n">
        <v>0.012496789</v>
      </c>
      <c r="X2419" t="n">
        <v>0.020920348</v>
      </c>
      <c r="Y2419" t="n">
        <v>0.1426874104248162</v>
      </c>
      <c r="Z2419" t="n">
        <v>0.693390137</v>
      </c>
      <c r="AA2419" t="n">
        <v>0.666411007</v>
      </c>
      <c r="AB2419" t="n">
        <v>0</v>
      </c>
      <c r="AC2419" t="n">
        <v>0</v>
      </c>
      <c r="AD2419" t="n">
        <v>0.85</v>
      </c>
      <c r="AE2419" t="n">
        <v>0.85</v>
      </c>
      <c r="AF2419" t="n">
        <v>0.85</v>
      </c>
      <c r="AG2419" t="n">
        <v>0.85</v>
      </c>
      <c r="AH2419" t="n">
        <v>0.920279116</v>
      </c>
      <c r="AI2419" t="n">
        <v>0.012496789</v>
      </c>
      <c r="AJ2419" t="n">
        <v>0.659742217</v>
      </c>
      <c r="AK2419" t="n">
        <v>0.0977160769142707</v>
      </c>
      <c r="AL2419" t="n">
        <v>0.464468458</v>
      </c>
    </row>
    <row r="2420">
      <c r="A2420" t="inlineStr">
        <is>
          <t>2025-04-11 18:00</t>
        </is>
      </c>
      <c r="B2420" t="n">
        <v>69905.53911325122</v>
      </c>
      <c r="C2420" t="n">
        <v>68887.21060313578</v>
      </c>
      <c r="D2420" t="n">
        <v>632.0925568709392</v>
      </c>
      <c r="E2420" t="n">
        <v>386.2359532445001</v>
      </c>
      <c r="F2420" t="n">
        <v>0.0285465759002343</v>
      </c>
      <c r="G2420" t="n">
        <v>0.1893313496296569</v>
      </c>
      <c r="H2420" t="n">
        <v>0.1917119332200142</v>
      </c>
      <c r="I2420" t="n">
        <v>0.14630347958332</v>
      </c>
      <c r="J2420" t="n">
        <v>101</v>
      </c>
      <c r="K2420" t="n">
        <v>18</v>
      </c>
      <c r="L2420">
        <f>VLOOKUP(J2420,Clustering!$D$3:$E$367,2,FALSE)</f>
        <v/>
      </c>
      <c r="M2420" t="n">
        <v>0.569810743</v>
      </c>
      <c r="N2420" t="n">
        <v>0.533260925</v>
      </c>
      <c r="O2420" t="n">
        <v>0.533260925</v>
      </c>
      <c r="P2420" t="n">
        <v>0.920258769</v>
      </c>
      <c r="Q2420" t="n">
        <v>0.5147159140000001</v>
      </c>
      <c r="R2420" t="n">
        <v>0.1917119332200142</v>
      </c>
      <c r="S2420" t="n">
        <v>0.0285465759002343</v>
      </c>
      <c r="T2420" t="n">
        <v>0.586066193</v>
      </c>
      <c r="U2420" t="n">
        <v>0.666411007</v>
      </c>
      <c r="V2420" t="n">
        <v>0.850080767</v>
      </c>
      <c r="W2420" t="n">
        <v>0.012776046</v>
      </c>
      <c r="X2420" t="n">
        <v>0.03080587</v>
      </c>
      <c r="Y2420" t="n">
        <v>0.14630347958332</v>
      </c>
      <c r="Z2420" t="n">
        <v>0.720664573</v>
      </c>
      <c r="AA2420" t="n">
        <v>0.666411007</v>
      </c>
      <c r="AB2420" t="n">
        <v>0</v>
      </c>
      <c r="AC2420" t="n">
        <v>0</v>
      </c>
      <c r="AD2420" t="n">
        <v>0.85</v>
      </c>
      <c r="AE2420" t="n">
        <v>0.85</v>
      </c>
      <c r="AF2420" t="n">
        <v>0.85</v>
      </c>
      <c r="AG2420" t="n">
        <v>0.85</v>
      </c>
      <c r="AH2420" t="n">
        <v>0.920258769</v>
      </c>
      <c r="AI2420" t="n">
        <v>0.012776046</v>
      </c>
      <c r="AJ2420" t="n">
        <v>0.676966684</v>
      </c>
      <c r="AK2420" t="n">
        <v>0.019982603130164</v>
      </c>
      <c r="AL2420" t="n">
        <v>0.42381576</v>
      </c>
    </row>
    <row r="2421">
      <c r="A2421" t="inlineStr">
        <is>
          <t>2025-04-11 19:00</t>
        </is>
      </c>
      <c r="B2421" t="n">
        <v>69683.91486754484</v>
      </c>
      <c r="C2421" t="n">
        <v>69299.89053293908</v>
      </c>
      <c r="D2421" t="n">
        <v>0</v>
      </c>
      <c r="E2421" t="n">
        <v>384.0243346057499</v>
      </c>
      <c r="F2421" t="n">
        <v>0</v>
      </c>
      <c r="G2421" t="n">
        <v>0.1882472228459558</v>
      </c>
      <c r="H2421" t="n">
        <v>0.1902655055566127</v>
      </c>
      <c r="I2421" t="n">
        <v>0.1517677618672815</v>
      </c>
      <c r="J2421" t="n">
        <v>101</v>
      </c>
      <c r="K2421" t="n">
        <v>19</v>
      </c>
      <c r="L2421">
        <f>VLOOKUP(J2421,Clustering!$D$3:$E$367,2,FALSE)</f>
        <v/>
      </c>
      <c r="M2421" t="n">
        <v>0.5879189889999999</v>
      </c>
      <c r="N2421" t="n">
        <v>0.5384395360000001</v>
      </c>
      <c r="O2421" t="n">
        <v>0.5384395360000001</v>
      </c>
      <c r="P2421" t="n">
        <v>0.920808123</v>
      </c>
      <c r="Q2421" t="n">
        <v>0.512150094</v>
      </c>
      <c r="R2421" t="n">
        <v>0.1902655055566127</v>
      </c>
      <c r="S2421" t="n">
        <v>0</v>
      </c>
      <c r="T2421" t="n">
        <v>0.301722835</v>
      </c>
      <c r="U2421" t="n">
        <v>0.666411007</v>
      </c>
      <c r="V2421" t="n">
        <v>0.850080767</v>
      </c>
      <c r="W2421" t="n">
        <v>0.01298549</v>
      </c>
      <c r="X2421" t="n">
        <v>0.04050375</v>
      </c>
      <c r="Y2421" t="n">
        <v>0.1517677618672815</v>
      </c>
      <c r="Z2421" t="n">
        <v>0.7076652329999999</v>
      </c>
      <c r="AA2421" t="n">
        <v>0.666411007</v>
      </c>
      <c r="AB2421" t="n">
        <v>0</v>
      </c>
      <c r="AC2421" t="n">
        <v>0</v>
      </c>
      <c r="AD2421" t="n">
        <v>0.85</v>
      </c>
      <c r="AE2421" t="n">
        <v>0.85</v>
      </c>
      <c r="AF2421" t="n">
        <v>0.85</v>
      </c>
      <c r="AG2421" t="n">
        <v>0.85</v>
      </c>
      <c r="AH2421" t="n">
        <v>0.920808123</v>
      </c>
      <c r="AI2421" t="n">
        <v>0.01298549</v>
      </c>
      <c r="AJ2421" t="n">
        <v>0.691298815</v>
      </c>
      <c r="AK2421" t="n">
        <v>0</v>
      </c>
      <c r="AL2421" t="n">
        <v>0.340303193</v>
      </c>
    </row>
    <row r="2422">
      <c r="A2422" t="inlineStr">
        <is>
          <t>2025-04-11 20:00</t>
        </is>
      </c>
      <c r="B2422" t="n">
        <v>68077.23328130192</v>
      </c>
      <c r="C2422" t="n">
        <v>67709.18483561427</v>
      </c>
      <c r="D2422" t="n">
        <v>0</v>
      </c>
      <c r="E2422" t="n">
        <v>368.0484456876467</v>
      </c>
      <c r="F2422" t="n">
        <v>0</v>
      </c>
      <c r="G2422" t="n">
        <v>0.1804159047488464</v>
      </c>
      <c r="H2422" t="n">
        <v>0.1818882786727453</v>
      </c>
      <c r="I2422" t="n">
        <v>0.1538034748750318</v>
      </c>
      <c r="J2422" t="n">
        <v>101</v>
      </c>
      <c r="K2422" t="n">
        <v>20</v>
      </c>
      <c r="L2422">
        <f>VLOOKUP(J2422,Clustering!$D$3:$E$367,2,FALSE)</f>
        <v/>
      </c>
      <c r="M2422" t="n">
        <v>0.587688605</v>
      </c>
      <c r="N2422" t="n">
        <v>0.532955257</v>
      </c>
      <c r="O2422" t="n">
        <v>0.532955257</v>
      </c>
      <c r="P2422" t="n">
        <v>0.921520248</v>
      </c>
      <c r="Q2422" t="n">
        <v>0.47501455</v>
      </c>
      <c r="R2422" t="n">
        <v>0.1818882786727453</v>
      </c>
      <c r="S2422" t="n">
        <v>0</v>
      </c>
      <c r="T2422" t="n">
        <v>0.000604504</v>
      </c>
      <c r="U2422" t="n">
        <v>0.666411007</v>
      </c>
      <c r="V2422" t="n">
        <v>0.850080767</v>
      </c>
      <c r="W2422" t="n">
        <v>0.012671325</v>
      </c>
      <c r="X2422" t="n">
        <v>0.027207175</v>
      </c>
      <c r="Y2422" t="n">
        <v>0.1538034748750318</v>
      </c>
      <c r="Z2422" t="n">
        <v>0.6953817289999999</v>
      </c>
      <c r="AA2422" t="n">
        <v>0.666411007</v>
      </c>
      <c r="AB2422" t="n">
        <v>0</v>
      </c>
      <c r="AC2422" t="n">
        <v>0</v>
      </c>
      <c r="AD2422" t="n">
        <v>0.85</v>
      </c>
      <c r="AE2422" t="n">
        <v>0.85</v>
      </c>
      <c r="AF2422" t="n">
        <v>0.85</v>
      </c>
      <c r="AG2422" t="n">
        <v>0.85</v>
      </c>
      <c r="AH2422" t="n">
        <v>0.921520248</v>
      </c>
      <c r="AI2422" t="n">
        <v>0.012671325</v>
      </c>
      <c r="AJ2422" t="n">
        <v>0.693311519</v>
      </c>
      <c r="AK2422" t="n">
        <v>0</v>
      </c>
      <c r="AL2422" t="n">
        <v>0.113484988</v>
      </c>
    </row>
    <row r="2423">
      <c r="A2423" t="inlineStr">
        <is>
          <t>2025-04-11 21:00</t>
        </is>
      </c>
      <c r="B2423" t="n">
        <v>65068.92886800411</v>
      </c>
      <c r="C2423" t="n">
        <v>64710.92174885637</v>
      </c>
      <c r="D2423" t="n">
        <v>0</v>
      </c>
      <c r="E2423" t="n">
        <v>358.0071191477405</v>
      </c>
      <c r="F2423" t="n">
        <v>0</v>
      </c>
      <c r="G2423" t="n">
        <v>0.1754936858567355</v>
      </c>
      <c r="H2423" t="n">
        <v>0.1771472102204846</v>
      </c>
      <c r="I2423" t="n">
        <v>0.1456070514490897</v>
      </c>
      <c r="J2423" t="n">
        <v>101</v>
      </c>
      <c r="K2423" t="n">
        <v>21</v>
      </c>
      <c r="L2423">
        <f>VLOOKUP(J2423,Clustering!$D$3:$E$367,2,FALSE)</f>
        <v/>
      </c>
      <c r="M2423" t="n">
        <v>0.558902023</v>
      </c>
      <c r="N2423" t="n">
        <v>0.5197227800000001</v>
      </c>
      <c r="O2423" t="n">
        <v>0.5197227800000001</v>
      </c>
      <c r="P2423" t="n">
        <v>0.923687143</v>
      </c>
      <c r="Q2423" t="n">
        <v>0.438942882</v>
      </c>
      <c r="R2423" t="n">
        <v>0.1771472102204846</v>
      </c>
      <c r="S2423" t="n">
        <v>0</v>
      </c>
      <c r="T2423" t="n">
        <v>0</v>
      </c>
      <c r="U2423" t="n">
        <v>0.664783133</v>
      </c>
      <c r="V2423" t="n">
        <v>0.850080767</v>
      </c>
      <c r="W2423" t="n">
        <v>0.012741139</v>
      </c>
      <c r="X2423" t="n">
        <v>0.015558326</v>
      </c>
      <c r="Y2423" t="n">
        <v>0.1456070514490897</v>
      </c>
      <c r="Z2423" t="n">
        <v>0.622753138</v>
      </c>
      <c r="AA2423" t="n">
        <v>0.664783133</v>
      </c>
      <c r="AB2423" t="n">
        <v>0</v>
      </c>
      <c r="AC2423" t="n">
        <v>0</v>
      </c>
      <c r="AD2423" t="n">
        <v>0.85</v>
      </c>
      <c r="AE2423" t="n">
        <v>0.85</v>
      </c>
      <c r="AF2423" t="n">
        <v>0.85</v>
      </c>
      <c r="AG2423" t="n">
        <v>0.85</v>
      </c>
      <c r="AH2423" t="n">
        <v>0.923687143</v>
      </c>
      <c r="AI2423" t="n">
        <v>0.012741139</v>
      </c>
      <c r="AJ2423" t="n">
        <v>0.672790906</v>
      </c>
      <c r="AK2423" t="n">
        <v>0</v>
      </c>
      <c r="AL2423" t="n">
        <v>0.161466012</v>
      </c>
    </row>
    <row r="2424">
      <c r="A2424" t="inlineStr">
        <is>
          <t>2025-04-11 22:00</t>
        </is>
      </c>
      <c r="B2424" t="n">
        <v>60419.67649436197</v>
      </c>
      <c r="C2424" t="n">
        <v>60068.79468592865</v>
      </c>
      <c r="D2424" t="n">
        <v>0</v>
      </c>
      <c r="E2424" t="n">
        <v>350.8818084333122</v>
      </c>
      <c r="F2424" t="n">
        <v>0</v>
      </c>
      <c r="G2424" t="n">
        <v>0.1720008864869177</v>
      </c>
      <c r="H2424" t="n">
        <v>0.17381239088542</v>
      </c>
      <c r="I2424" t="n">
        <v>0.1392588411486051</v>
      </c>
      <c r="J2424" t="n">
        <v>101</v>
      </c>
      <c r="K2424" t="n">
        <v>22</v>
      </c>
      <c r="L2424">
        <f>VLOOKUP(J2424,Clustering!$D$3:$E$367,2,FALSE)</f>
        <v/>
      </c>
      <c r="M2424" t="n">
        <v>0.517277248</v>
      </c>
      <c r="N2424" t="n">
        <v>0.494798</v>
      </c>
      <c r="O2424" t="n">
        <v>0.494798</v>
      </c>
      <c r="P2424" t="n">
        <v>0.9262101</v>
      </c>
      <c r="Q2424" t="n">
        <v>0.400030039</v>
      </c>
      <c r="R2424" t="n">
        <v>0.17381239088542</v>
      </c>
      <c r="S2424" t="n">
        <v>0</v>
      </c>
      <c r="T2424" t="n">
        <v>0</v>
      </c>
      <c r="U2424" t="n">
        <v>0.664783133</v>
      </c>
      <c r="V2424" t="n">
        <v>0.850080767</v>
      </c>
      <c r="W2424" t="n">
        <v>0.012880768</v>
      </c>
      <c r="X2424" t="n">
        <v>0.007025665</v>
      </c>
      <c r="Y2424" t="n">
        <v>0.1392588411486051</v>
      </c>
      <c r="Z2424" t="n">
        <v>0.546389982</v>
      </c>
      <c r="AA2424" t="n">
        <v>0.664783133</v>
      </c>
      <c r="AB2424" t="n">
        <v>0</v>
      </c>
      <c r="AC2424" t="n">
        <v>0</v>
      </c>
      <c r="AD2424" t="n">
        <v>0.85</v>
      </c>
      <c r="AE2424" t="n">
        <v>0.85</v>
      </c>
      <c r="AF2424" t="n">
        <v>0.85</v>
      </c>
      <c r="AG2424" t="n">
        <v>0.85</v>
      </c>
      <c r="AH2424" t="n">
        <v>0.9262101</v>
      </c>
      <c r="AI2424" t="n">
        <v>0.012880768</v>
      </c>
      <c r="AJ2424" t="n">
        <v>0.630519184</v>
      </c>
      <c r="AK2424" t="n">
        <v>0</v>
      </c>
      <c r="AL2424" t="n">
        <v>0.115301892</v>
      </c>
    </row>
    <row r="2425">
      <c r="A2425" t="inlineStr">
        <is>
          <t>2025-04-11 23:00</t>
        </is>
      </c>
      <c r="B2425" t="n">
        <v>56039.46701694599</v>
      </c>
      <c r="C2425" t="n">
        <v>55691.9162780242</v>
      </c>
      <c r="D2425" t="n">
        <v>0</v>
      </c>
      <c r="E2425" t="n">
        <v>347.5507389217864</v>
      </c>
      <c r="F2425" t="n">
        <v>0</v>
      </c>
      <c r="G2425" t="n">
        <v>0.1703680092753855</v>
      </c>
      <c r="H2425" t="n">
        <v>0.1726271237723548</v>
      </c>
      <c r="I2425" t="n">
        <v>0.1295356329668502</v>
      </c>
      <c r="J2425" t="n">
        <v>101</v>
      </c>
      <c r="K2425" t="n">
        <v>23</v>
      </c>
      <c r="L2425">
        <f>VLOOKUP(J2425,Clustering!$D$3:$E$367,2,FALSE)</f>
        <v/>
      </c>
      <c r="M2425" t="n">
        <v>0.475318415</v>
      </c>
      <c r="N2425" t="n">
        <v>0.456273941</v>
      </c>
      <c r="O2425" t="n">
        <v>0.456273941</v>
      </c>
      <c r="P2425" t="n">
        <v>0.928417687</v>
      </c>
      <c r="Q2425" t="n">
        <v>0.369277753</v>
      </c>
      <c r="R2425" t="n">
        <v>0.1726271237723548</v>
      </c>
      <c r="S2425" t="n">
        <v>0</v>
      </c>
      <c r="T2425" t="n">
        <v>0</v>
      </c>
      <c r="U2425" t="n">
        <v>0.655673298</v>
      </c>
      <c r="V2425" t="n">
        <v>0.850080767</v>
      </c>
      <c r="W2425" t="n">
        <v>0.012252438</v>
      </c>
      <c r="X2425" t="n">
        <v>0.007025665</v>
      </c>
      <c r="Y2425" t="n">
        <v>0.1295356329668502</v>
      </c>
      <c r="Z2425" t="n">
        <v>0.475663438</v>
      </c>
      <c r="AA2425" t="n">
        <v>0.655673298</v>
      </c>
      <c r="AB2425" t="n">
        <v>0</v>
      </c>
      <c r="AC2425" t="n">
        <v>0</v>
      </c>
      <c r="AD2425" t="n">
        <v>0.85</v>
      </c>
      <c r="AE2425" t="n">
        <v>0.85</v>
      </c>
      <c r="AF2425" t="n">
        <v>0.85</v>
      </c>
      <c r="AG2425" t="n">
        <v>0.85</v>
      </c>
      <c r="AH2425" t="n">
        <v>0.928417687</v>
      </c>
      <c r="AI2425" t="n">
        <v>0.012252438</v>
      </c>
      <c r="AJ2425" t="n">
        <v>0.566463525</v>
      </c>
      <c r="AK2425" t="n">
        <v>0</v>
      </c>
      <c r="AL2425" t="n">
        <v>0.067351222</v>
      </c>
    </row>
    <row r="2426">
      <c r="A2426" t="inlineStr">
        <is>
          <t>2025-04-12 00:00</t>
        </is>
      </c>
      <c r="B2426" t="n">
        <v>32188.68680164683</v>
      </c>
      <c r="C2426" t="n">
        <v>31843.85250968331</v>
      </c>
      <c r="D2426" t="n">
        <v>0</v>
      </c>
      <c r="E2426" t="n">
        <v>344.8342919635247</v>
      </c>
      <c r="F2426" t="n">
        <v>0</v>
      </c>
      <c r="G2426" t="n">
        <v>0.1690364176291788</v>
      </c>
      <c r="H2426" t="n">
        <v>0.1711003390165421</v>
      </c>
      <c r="I2426" t="n">
        <v>0.131732060159423</v>
      </c>
      <c r="J2426" t="n">
        <v>102</v>
      </c>
      <c r="K2426" t="n">
        <v>0</v>
      </c>
      <c r="L2426">
        <f>VLOOKUP(J2426,Clustering!$D$3:$E$367,2,FALSE)</f>
        <v/>
      </c>
      <c r="M2426" t="n">
        <v>0.278765617</v>
      </c>
      <c r="N2426" t="n">
        <v>0.328068793</v>
      </c>
      <c r="O2426" t="n">
        <v>0.328068793</v>
      </c>
      <c r="P2426" t="n">
        <v>0.868060008</v>
      </c>
      <c r="Q2426" t="n">
        <v>0.415262246</v>
      </c>
      <c r="R2426" t="n">
        <v>0.1711003390165421</v>
      </c>
      <c r="S2426" t="n">
        <v>0</v>
      </c>
      <c r="T2426" t="n">
        <v>0</v>
      </c>
      <c r="U2426" t="n">
        <v>0.645624305</v>
      </c>
      <c r="V2426" t="n">
        <v>0.850080767</v>
      </c>
      <c r="W2426" t="n">
        <v>0.013299655</v>
      </c>
      <c r="X2426" t="n">
        <v>0.000799989</v>
      </c>
      <c r="Y2426" t="n">
        <v>0.131732060159423</v>
      </c>
      <c r="Z2426" t="n">
        <v>0.228916697</v>
      </c>
      <c r="AA2426" t="n">
        <v>0.645624305</v>
      </c>
      <c r="AB2426" t="n">
        <v>0</v>
      </c>
      <c r="AC2426" t="n">
        <v>0</v>
      </c>
      <c r="AD2426" t="n">
        <v>0.85</v>
      </c>
      <c r="AE2426" t="n">
        <v>0.85</v>
      </c>
      <c r="AF2426" t="n">
        <v>0.85</v>
      </c>
      <c r="AG2426" t="n">
        <v>0.85</v>
      </c>
      <c r="AH2426" t="n">
        <v>0.868060008</v>
      </c>
      <c r="AI2426" t="n">
        <v>0.013299655</v>
      </c>
      <c r="AJ2426" t="n">
        <v>0.364607899</v>
      </c>
      <c r="AK2426" t="n">
        <v>0</v>
      </c>
      <c r="AL2426" t="n">
        <v>0.048952353</v>
      </c>
    </row>
    <row r="2427">
      <c r="A2427" t="inlineStr">
        <is>
          <t>2025-04-12 01:00</t>
        </is>
      </c>
      <c r="B2427" t="n">
        <v>31604.0476719531</v>
      </c>
      <c r="C2427" t="n">
        <v>31248.74616458364</v>
      </c>
      <c r="D2427" t="n">
        <v>0</v>
      </c>
      <c r="E2427" t="n">
        <v>355.3015073694626</v>
      </c>
      <c r="F2427" t="n">
        <v>0</v>
      </c>
      <c r="G2427" t="n">
        <v>0.1741674055732659</v>
      </c>
      <c r="H2427" t="n">
        <v>0.1759016752881111</v>
      </c>
      <c r="I2427" t="n">
        <v>0.1428213389121682</v>
      </c>
      <c r="J2427" t="n">
        <v>102</v>
      </c>
      <c r="K2427" t="n">
        <v>1</v>
      </c>
      <c r="L2427">
        <f>VLOOKUP(J2427,Clustering!$D$3:$E$367,2,FALSE)</f>
        <v/>
      </c>
      <c r="M2427" t="n">
        <v>0.271255072</v>
      </c>
      <c r="N2427" t="n">
        <v>0.317362516</v>
      </c>
      <c r="O2427" t="n">
        <v>0.317362516</v>
      </c>
      <c r="P2427" t="n">
        <v>0.877256594</v>
      </c>
      <c r="Q2427" t="n">
        <v>0.38000413</v>
      </c>
      <c r="R2427" t="n">
        <v>0.1759016752881111</v>
      </c>
      <c r="S2427" t="n">
        <v>0</v>
      </c>
      <c r="T2427" t="n">
        <v>0</v>
      </c>
      <c r="U2427" t="n">
        <v>0.645624305</v>
      </c>
      <c r="V2427" t="n">
        <v>0.850080767</v>
      </c>
      <c r="W2427" t="n">
        <v>0.01235716</v>
      </c>
      <c r="X2427" t="n">
        <v>0.000799989</v>
      </c>
      <c r="Y2427" t="n">
        <v>0.1428213389121682</v>
      </c>
      <c r="Z2427" t="n">
        <v>0.224804989</v>
      </c>
      <c r="AA2427" t="n">
        <v>0.645624305</v>
      </c>
      <c r="AB2427" t="n">
        <v>0</v>
      </c>
      <c r="AC2427" t="n">
        <v>0</v>
      </c>
      <c r="AD2427" t="n">
        <v>0.85</v>
      </c>
      <c r="AE2427" t="n">
        <v>0.85</v>
      </c>
      <c r="AF2427" t="n">
        <v>0.85</v>
      </c>
      <c r="AG2427" t="n">
        <v>0.85</v>
      </c>
      <c r="AH2427" t="n">
        <v>0.877256594</v>
      </c>
      <c r="AI2427" t="n">
        <v>0.01235716</v>
      </c>
      <c r="AJ2427" t="n">
        <v>0.360193152</v>
      </c>
      <c r="AK2427" t="n">
        <v>0</v>
      </c>
      <c r="AL2427" t="n">
        <v>0</v>
      </c>
    </row>
    <row r="2428">
      <c r="A2428" t="inlineStr">
        <is>
          <t>2025-04-12 02:00</t>
        </is>
      </c>
      <c r="B2428" t="n">
        <v>31502.44730333392</v>
      </c>
      <c r="C2428" t="n">
        <v>31136.43856067508</v>
      </c>
      <c r="D2428" t="n">
        <v>0</v>
      </c>
      <c r="E2428" t="n">
        <v>366.0087426588298</v>
      </c>
      <c r="F2428" t="n">
        <v>0</v>
      </c>
      <c r="G2428" t="n">
        <v>0.1794160503229558</v>
      </c>
      <c r="H2428" t="n">
        <v>0.1811650648410446</v>
      </c>
      <c r="I2428" t="n">
        <v>0.1478034786416624</v>
      </c>
      <c r="J2428" t="n">
        <v>102</v>
      </c>
      <c r="K2428" t="n">
        <v>2</v>
      </c>
      <c r="L2428">
        <f>VLOOKUP(J2428,Clustering!$D$3:$E$367,2,FALSE)</f>
        <v/>
      </c>
      <c r="M2428" t="n">
        <v>0.261095102</v>
      </c>
      <c r="N2428" t="n">
        <v>0.305609079</v>
      </c>
      <c r="O2428" t="n">
        <v>0.305609079</v>
      </c>
      <c r="P2428" t="n">
        <v>0.876442736</v>
      </c>
      <c r="Q2428" t="n">
        <v>0.345522019</v>
      </c>
      <c r="R2428" t="n">
        <v>0.1811650648410446</v>
      </c>
      <c r="S2428" t="n">
        <v>0</v>
      </c>
      <c r="T2428" t="n">
        <v>0</v>
      </c>
      <c r="U2428" t="n">
        <v>0.645624305</v>
      </c>
      <c r="V2428" t="n">
        <v>0.850080767</v>
      </c>
      <c r="W2428" t="n">
        <v>0.012461881</v>
      </c>
      <c r="X2428" t="n">
        <v>0.000799989</v>
      </c>
      <c r="Y2428" t="n">
        <v>0.1478034786416624</v>
      </c>
      <c r="Z2428" t="n">
        <v>0.219593981</v>
      </c>
      <c r="AA2428" t="n">
        <v>0.645624305</v>
      </c>
      <c r="AB2428" t="n">
        <v>0</v>
      </c>
      <c r="AC2428" t="n">
        <v>0</v>
      </c>
      <c r="AD2428" t="n">
        <v>0.85</v>
      </c>
      <c r="AE2428" t="n">
        <v>0.85</v>
      </c>
      <c r="AF2428" t="n">
        <v>0.85</v>
      </c>
      <c r="AG2428" t="n">
        <v>0.85</v>
      </c>
      <c r="AH2428" t="n">
        <v>0.876442736</v>
      </c>
      <c r="AI2428" t="n">
        <v>0.012461881</v>
      </c>
      <c r="AJ2428" t="n">
        <v>0.355068911</v>
      </c>
      <c r="AK2428" t="n">
        <v>0</v>
      </c>
      <c r="AL2428" t="n">
        <v>0.007696911</v>
      </c>
    </row>
    <row r="2429">
      <c r="A2429" t="inlineStr">
        <is>
          <t>2025-04-12 03:00</t>
        </is>
      </c>
      <c r="B2429" t="n">
        <v>31539.33349663103</v>
      </c>
      <c r="C2429" t="n">
        <v>31173.16495415145</v>
      </c>
      <c r="D2429" t="n">
        <v>0</v>
      </c>
      <c r="E2429" t="n">
        <v>366.1685424795833</v>
      </c>
      <c r="F2429" t="n">
        <v>0</v>
      </c>
      <c r="G2429" t="n">
        <v>0.1794943835684231</v>
      </c>
      <c r="H2429" t="n">
        <v>0.1814463146644837</v>
      </c>
      <c r="I2429" t="n">
        <v>0.1442141951806289</v>
      </c>
      <c r="J2429" t="n">
        <v>102</v>
      </c>
      <c r="K2429" t="n">
        <v>3</v>
      </c>
      <c r="L2429">
        <f>VLOOKUP(J2429,Clustering!$D$3:$E$367,2,FALSE)</f>
        <v/>
      </c>
      <c r="M2429" t="n">
        <v>0.253480884</v>
      </c>
      <c r="N2429" t="n">
        <v>0.298081752</v>
      </c>
      <c r="O2429" t="n">
        <v>0.298081752</v>
      </c>
      <c r="P2429" t="n">
        <v>0.875913729</v>
      </c>
      <c r="Q2429" t="n">
        <v>0.334219897</v>
      </c>
      <c r="R2429" t="n">
        <v>0.1814463146644837</v>
      </c>
      <c r="S2429" t="n">
        <v>0</v>
      </c>
      <c r="T2429" t="n">
        <v>0</v>
      </c>
      <c r="U2429" t="n">
        <v>0.645624305</v>
      </c>
      <c r="V2429" t="n">
        <v>0.850080767</v>
      </c>
      <c r="W2429" t="n">
        <v>0.013439284</v>
      </c>
      <c r="X2429" t="n">
        <v>0.000799989</v>
      </c>
      <c r="Y2429" t="n">
        <v>0.1442141951806289</v>
      </c>
      <c r="Z2429" t="n">
        <v>0.21761503</v>
      </c>
      <c r="AA2429" t="n">
        <v>0.645624305</v>
      </c>
      <c r="AB2429" t="n">
        <v>0</v>
      </c>
      <c r="AC2429" t="n">
        <v>0</v>
      </c>
      <c r="AD2429" t="n">
        <v>0.85</v>
      </c>
      <c r="AE2429" t="n">
        <v>0.85</v>
      </c>
      <c r="AF2429" t="n">
        <v>0.85</v>
      </c>
      <c r="AG2429" t="n">
        <v>0.85</v>
      </c>
      <c r="AH2429" t="n">
        <v>0.875913729</v>
      </c>
      <c r="AI2429" t="n">
        <v>0.013439284</v>
      </c>
      <c r="AJ2429" t="n">
        <v>0.354702869</v>
      </c>
      <c r="AK2429" t="n">
        <v>0</v>
      </c>
      <c r="AL2429" t="n">
        <v>0</v>
      </c>
    </row>
    <row r="2430">
      <c r="A2430" t="inlineStr">
        <is>
          <t>2025-04-12 04:00</t>
        </is>
      </c>
      <c r="B2430" t="n">
        <v>31831.39709463414</v>
      </c>
      <c r="C2430" t="n">
        <v>31468.09078722969</v>
      </c>
      <c r="D2430" t="n">
        <v>0</v>
      </c>
      <c r="E2430" t="n">
        <v>363.3063074044505</v>
      </c>
      <c r="F2430" t="n">
        <v>0</v>
      </c>
      <c r="G2430" t="n">
        <v>0.1780913271590443</v>
      </c>
      <c r="H2430" t="n">
        <v>0.1797789049969514</v>
      </c>
      <c r="I2430" t="n">
        <v>0.1475891930618992</v>
      </c>
      <c r="J2430" t="n">
        <v>102</v>
      </c>
      <c r="K2430" t="n">
        <v>4</v>
      </c>
      <c r="L2430">
        <f>VLOOKUP(J2430,Clustering!$D$3:$E$367,2,FALSE)</f>
        <v/>
      </c>
      <c r="M2430" t="n">
        <v>0.245169752</v>
      </c>
      <c r="N2430" t="n">
        <v>0.29515917</v>
      </c>
      <c r="O2430" t="n">
        <v>0.29515917</v>
      </c>
      <c r="P2430" t="n">
        <v>0.877063303</v>
      </c>
      <c r="Q2430" t="n">
        <v>0.327686444</v>
      </c>
      <c r="R2430" t="n">
        <v>0.1797789049969514</v>
      </c>
      <c r="S2430" t="n">
        <v>0</v>
      </c>
      <c r="T2430" t="n">
        <v>0</v>
      </c>
      <c r="U2430" t="n">
        <v>0.645624305</v>
      </c>
      <c r="V2430" t="n">
        <v>0.850080767</v>
      </c>
      <c r="W2430" t="n">
        <v>0.013578913</v>
      </c>
      <c r="X2430" t="n">
        <v>0.000799989</v>
      </c>
      <c r="Y2430" t="n">
        <v>0.1475891930618992</v>
      </c>
      <c r="Z2430" t="n">
        <v>0.22054158</v>
      </c>
      <c r="AA2430" t="n">
        <v>0.645624305</v>
      </c>
      <c r="AB2430" t="n">
        <v>0</v>
      </c>
      <c r="AC2430" t="n">
        <v>0</v>
      </c>
      <c r="AD2430" t="n">
        <v>0.85</v>
      </c>
      <c r="AE2430" t="n">
        <v>0.85</v>
      </c>
      <c r="AF2430" t="n">
        <v>0.85</v>
      </c>
      <c r="AG2430" t="n">
        <v>0.85</v>
      </c>
      <c r="AH2430" t="n">
        <v>0.877063303</v>
      </c>
      <c r="AI2430" t="n">
        <v>0.013578913</v>
      </c>
      <c r="AJ2430" t="n">
        <v>0.360684503</v>
      </c>
      <c r="AK2430" t="n">
        <v>0</v>
      </c>
      <c r="AL2430" t="n">
        <v>0</v>
      </c>
    </row>
    <row r="2431">
      <c r="A2431" t="inlineStr">
        <is>
          <t>2025-04-12 05:00</t>
        </is>
      </c>
      <c r="B2431" t="n">
        <v>34272.93822074859</v>
      </c>
      <c r="C2431" t="n">
        <v>33909.2284571083</v>
      </c>
      <c r="D2431" t="n">
        <v>0.0730630795024645</v>
      </c>
      <c r="E2431" t="n">
        <v>363.6367005607889</v>
      </c>
      <c r="F2431" t="n">
        <v>3.299676165855912e-06</v>
      </c>
      <c r="G2431" t="n">
        <v>0.178253284588622</v>
      </c>
      <c r="H2431" t="n">
        <v>0.179718637177643</v>
      </c>
      <c r="I2431" t="n">
        <v>0.1517677618672815</v>
      </c>
      <c r="J2431" t="n">
        <v>102</v>
      </c>
      <c r="K2431" t="n">
        <v>5</v>
      </c>
      <c r="L2431">
        <f>VLOOKUP(J2431,Clustering!$D$3:$E$367,2,FALSE)</f>
        <v/>
      </c>
      <c r="M2431" t="n">
        <v>0.243194202</v>
      </c>
      <c r="N2431" t="n">
        <v>0.295417509</v>
      </c>
      <c r="O2431" t="n">
        <v>0.295417509</v>
      </c>
      <c r="P2431" t="n">
        <v>0.879250544</v>
      </c>
      <c r="Q2431" t="n">
        <v>0.323243196</v>
      </c>
      <c r="R2431" t="n">
        <v>0.179718637177643</v>
      </c>
      <c r="S2431" t="n">
        <v>3.299676165855912e-06</v>
      </c>
      <c r="T2431" t="n">
        <v>0</v>
      </c>
      <c r="U2431" t="n">
        <v>0.645624305</v>
      </c>
      <c r="V2431" t="n">
        <v>0.850080767</v>
      </c>
      <c r="W2431" t="n">
        <v>0.013718542</v>
      </c>
      <c r="X2431" t="n">
        <v>0.000799989</v>
      </c>
      <c r="Y2431" t="n">
        <v>0.1517677618672815</v>
      </c>
      <c r="Z2431" t="n">
        <v>0.249028039</v>
      </c>
      <c r="AA2431" t="n">
        <v>0.645624305</v>
      </c>
      <c r="AB2431" t="n">
        <v>0</v>
      </c>
      <c r="AC2431" t="n">
        <v>0</v>
      </c>
      <c r="AD2431" t="n">
        <v>0.85</v>
      </c>
      <c r="AE2431" t="n">
        <v>0.85</v>
      </c>
      <c r="AF2431" t="n">
        <v>0.85</v>
      </c>
      <c r="AG2431" t="n">
        <v>0.85</v>
      </c>
      <c r="AH2431" t="n">
        <v>0.879250544</v>
      </c>
      <c r="AI2431" t="n">
        <v>0.013718542</v>
      </c>
      <c r="AJ2431" t="n">
        <v>0.388127095</v>
      </c>
      <c r="AK2431" t="n">
        <v>2.309773316099138e-06</v>
      </c>
      <c r="AL2431" t="n">
        <v>0</v>
      </c>
    </row>
    <row r="2432">
      <c r="A2432" t="inlineStr">
        <is>
          <t>2025-04-12 06:00</t>
        </is>
      </c>
      <c r="B2432" t="n">
        <v>36220.09683731601</v>
      </c>
      <c r="C2432" t="n">
        <v>35058.20989145593</v>
      </c>
      <c r="D2432" t="n">
        <v>821.1104729245186</v>
      </c>
      <c r="E2432" t="n">
        <v>340.7764729355534</v>
      </c>
      <c r="F2432" t="n">
        <v>0.0370830065676648</v>
      </c>
      <c r="G2432" t="n">
        <v>0.167047290654683</v>
      </c>
      <c r="H2432" t="n">
        <v>0.168408376420767</v>
      </c>
      <c r="I2432" t="n">
        <v>0.1424463391475826</v>
      </c>
      <c r="J2432" t="n">
        <v>102</v>
      </c>
      <c r="K2432" t="n">
        <v>6</v>
      </c>
      <c r="L2432">
        <f>VLOOKUP(J2432,Clustering!$D$3:$E$367,2,FALSE)</f>
        <v/>
      </c>
      <c r="M2432" t="n">
        <v>0.254160519</v>
      </c>
      <c r="N2432" t="n">
        <v>0.298257265</v>
      </c>
      <c r="O2432" t="n">
        <v>0.298257265</v>
      </c>
      <c r="P2432" t="n">
        <v>0.88123432</v>
      </c>
      <c r="Q2432" t="n">
        <v>0.356110718</v>
      </c>
      <c r="R2432" t="n">
        <v>0.168408376420767</v>
      </c>
      <c r="S2432" t="n">
        <v>0.0370830065676648</v>
      </c>
      <c r="T2432" t="n">
        <v>0</v>
      </c>
      <c r="U2432" t="n">
        <v>0.6501009599999999</v>
      </c>
      <c r="V2432" t="n">
        <v>0.850080767</v>
      </c>
      <c r="W2432" t="n">
        <v>0.013404377</v>
      </c>
      <c r="X2432" t="n">
        <v>0.00083936</v>
      </c>
      <c r="Y2432" t="n">
        <v>0.1424463391475826</v>
      </c>
      <c r="Z2432" t="n">
        <v>0.303165531</v>
      </c>
      <c r="AA2432" t="n">
        <v>0.6501009599999999</v>
      </c>
      <c r="AB2432" t="n">
        <v>0</v>
      </c>
      <c r="AC2432" t="n">
        <v>0</v>
      </c>
      <c r="AD2432" t="n">
        <v>0.85</v>
      </c>
      <c r="AE2432" t="n">
        <v>0.85</v>
      </c>
      <c r="AF2432" t="n">
        <v>0.85</v>
      </c>
      <c r="AG2432" t="n">
        <v>0.85</v>
      </c>
      <c r="AH2432" t="n">
        <v>0.88123432</v>
      </c>
      <c r="AI2432" t="n">
        <v>0.013404377</v>
      </c>
      <c r="AJ2432" t="n">
        <v>0.415102338</v>
      </c>
      <c r="AK2432" t="n">
        <v>0.0259581045973653</v>
      </c>
      <c r="AL2432" t="n">
        <v>0</v>
      </c>
    </row>
    <row r="2433">
      <c r="A2433" t="inlineStr">
        <is>
          <t>2025-04-12 07:00</t>
        </is>
      </c>
      <c r="B2433" t="n">
        <v>36769.53508884641</v>
      </c>
      <c r="C2433" t="n">
        <v>32954.2604393509</v>
      </c>
      <c r="D2433" t="n">
        <v>3533.42362771624</v>
      </c>
      <c r="E2433" t="n">
        <v>281.8510217792754</v>
      </c>
      <c r="F2433" t="n">
        <v>0.1595765440991866</v>
      </c>
      <c r="G2433" t="n">
        <v>0.1381622655780761</v>
      </c>
      <c r="H2433" t="n">
        <v>0.1392990196948107</v>
      </c>
      <c r="I2433" t="n">
        <v>0.1176159975925226</v>
      </c>
      <c r="J2433" t="n">
        <v>102</v>
      </c>
      <c r="K2433" t="n">
        <v>7</v>
      </c>
      <c r="L2433">
        <f>VLOOKUP(J2433,Clustering!$D$3:$E$367,2,FALSE)</f>
        <v/>
      </c>
      <c r="M2433" t="n">
        <v>0.263825162</v>
      </c>
      <c r="N2433" t="n">
        <v>0.306352543</v>
      </c>
      <c r="O2433" t="n">
        <v>0.306352543</v>
      </c>
      <c r="P2433" t="n">
        <v>0.882109217</v>
      </c>
      <c r="Q2433" t="n">
        <v>0.396963572</v>
      </c>
      <c r="R2433" t="n">
        <v>0.1392990196948107</v>
      </c>
      <c r="S2433" t="n">
        <v>0.1595765440991866</v>
      </c>
      <c r="T2433" t="n">
        <v>0</v>
      </c>
      <c r="U2433" t="n">
        <v>0.65669072</v>
      </c>
      <c r="V2433" t="n">
        <v>0.850080767</v>
      </c>
      <c r="W2433" t="n">
        <v>0.012671325</v>
      </c>
      <c r="X2433" t="n">
        <v>0.001088153</v>
      </c>
      <c r="Y2433" t="n">
        <v>0.1176159975925226</v>
      </c>
      <c r="Z2433" t="n">
        <v>0.289997108</v>
      </c>
      <c r="AA2433" t="n">
        <v>0.65669072</v>
      </c>
      <c r="AB2433" t="n">
        <v>0</v>
      </c>
      <c r="AC2433" t="n">
        <v>0</v>
      </c>
      <c r="AD2433" t="n">
        <v>0.85</v>
      </c>
      <c r="AE2433" t="n">
        <v>0.85</v>
      </c>
      <c r="AF2433" t="n">
        <v>0.85</v>
      </c>
      <c r="AG2433" t="n">
        <v>0.85</v>
      </c>
      <c r="AH2433" t="n">
        <v>0.882109217</v>
      </c>
      <c r="AI2433" t="n">
        <v>0.012671325</v>
      </c>
      <c r="AJ2433" t="n">
        <v>0.400541122</v>
      </c>
      <c r="AK2433" t="n">
        <v>0.1117035808694306</v>
      </c>
      <c r="AL2433" t="n">
        <v>0.009665585000000001</v>
      </c>
    </row>
    <row r="2434">
      <c r="A2434" t="inlineStr">
        <is>
          <t>2025-04-12 08:00</t>
        </is>
      </c>
      <c r="B2434" t="n">
        <v>38905.71846791457</v>
      </c>
      <c r="C2434" t="n">
        <v>32005.76260169212</v>
      </c>
      <c r="D2434" t="n">
        <v>6603.316544003473</v>
      </c>
      <c r="E2434" t="n">
        <v>296.6393222189849</v>
      </c>
      <c r="F2434" t="n">
        <v>0.2982191055212136</v>
      </c>
      <c r="G2434" t="n">
        <v>0.1454114324602867</v>
      </c>
      <c r="H2434" t="n">
        <v>0.14747535384765</v>
      </c>
      <c r="I2434" t="n">
        <v>0.1081070749905309</v>
      </c>
      <c r="J2434" t="n">
        <v>102</v>
      </c>
      <c r="K2434" t="n">
        <v>8</v>
      </c>
      <c r="L2434">
        <f>VLOOKUP(J2434,Clustering!$D$3:$E$367,2,FALSE)</f>
        <v/>
      </c>
      <c r="M2434" t="n">
        <v>0.264406884</v>
      </c>
      <c r="N2434" t="n">
        <v>0.302546481</v>
      </c>
      <c r="O2434" t="n">
        <v>0.302546481</v>
      </c>
      <c r="P2434" t="n">
        <v>0.884418536</v>
      </c>
      <c r="Q2434" t="n">
        <v>0.42632656</v>
      </c>
      <c r="R2434" t="n">
        <v>0.14747535384765</v>
      </c>
      <c r="S2434" t="n">
        <v>0.2982191055212136</v>
      </c>
      <c r="T2434" t="n">
        <v>0</v>
      </c>
      <c r="U2434" t="n">
        <v>0.65669072</v>
      </c>
      <c r="V2434" t="n">
        <v>0.850080767</v>
      </c>
      <c r="W2434" t="n">
        <v>0.012182623</v>
      </c>
      <c r="X2434" t="n">
        <v>0.001022814</v>
      </c>
      <c r="Y2434" t="n">
        <v>0.1081070749905309</v>
      </c>
      <c r="Z2434" t="n">
        <v>0.283721038</v>
      </c>
      <c r="AA2434" t="n">
        <v>0.65669072</v>
      </c>
      <c r="AB2434" t="n">
        <v>0</v>
      </c>
      <c r="AC2434" t="n">
        <v>0</v>
      </c>
      <c r="AD2434" t="n">
        <v>0.85</v>
      </c>
      <c r="AE2434" t="n">
        <v>0.85</v>
      </c>
      <c r="AF2434" t="n">
        <v>0.85</v>
      </c>
      <c r="AG2434" t="n">
        <v>0.85</v>
      </c>
      <c r="AH2434" t="n">
        <v>0.884418536</v>
      </c>
      <c r="AI2434" t="n">
        <v>0.012182623</v>
      </c>
      <c r="AJ2434" t="n">
        <v>0.392263339</v>
      </c>
      <c r="AK2434" t="n">
        <v>0.2087533738648495</v>
      </c>
      <c r="AL2434" t="n">
        <v>0.029612509</v>
      </c>
    </row>
    <row r="2435">
      <c r="A2435" t="inlineStr">
        <is>
          <t>2025-04-12 09:00</t>
        </is>
      </c>
      <c r="B2435" t="n">
        <v>40362.73539363989</v>
      </c>
      <c r="C2435" t="n">
        <v>30547.00777624259</v>
      </c>
      <c r="D2435" t="n">
        <v>9492.864787654804</v>
      </c>
      <c r="E2435" t="n">
        <v>322.8628297424899</v>
      </c>
      <c r="F2435" t="n">
        <v>0.4287169374575952</v>
      </c>
      <c r="G2435" t="n">
        <v>0.1582660930110244</v>
      </c>
      <c r="H2435" t="n">
        <v>0.1613168630154788</v>
      </c>
      <c r="I2435" t="n">
        <v>0.1031249352610366</v>
      </c>
      <c r="J2435" t="n">
        <v>102</v>
      </c>
      <c r="K2435" t="n">
        <v>9</v>
      </c>
      <c r="L2435">
        <f>VLOOKUP(J2435,Clustering!$D$3:$E$367,2,FALSE)</f>
        <v/>
      </c>
      <c r="M2435" t="n">
        <v>0.259108033</v>
      </c>
      <c r="N2435" t="n">
        <v>0.300949118</v>
      </c>
      <c r="O2435" t="n">
        <v>0.300949118</v>
      </c>
      <c r="P2435" t="n">
        <v>0.885415511</v>
      </c>
      <c r="Q2435" t="n">
        <v>0.451083589</v>
      </c>
      <c r="R2435" t="n">
        <v>0.1613168630154788</v>
      </c>
      <c r="S2435" t="n">
        <v>0.4287169374575952</v>
      </c>
      <c r="T2435" t="n">
        <v>0.380610549</v>
      </c>
      <c r="U2435" t="n">
        <v>0.656424625</v>
      </c>
      <c r="V2435" t="n">
        <v>0.850080767</v>
      </c>
      <c r="W2435" t="n">
        <v>0.011659015</v>
      </c>
      <c r="X2435" t="n">
        <v>0.000799989</v>
      </c>
      <c r="Y2435" t="n">
        <v>0.1031249352610366</v>
      </c>
      <c r="Z2435" t="n">
        <v>0.260725812</v>
      </c>
      <c r="AA2435" t="n">
        <v>0.656424625</v>
      </c>
      <c r="AB2435" t="n">
        <v>0</v>
      </c>
      <c r="AC2435" t="n">
        <v>0</v>
      </c>
      <c r="AD2435" t="n">
        <v>0.85</v>
      </c>
      <c r="AE2435" t="n">
        <v>0.85</v>
      </c>
      <c r="AF2435" t="n">
        <v>0.85</v>
      </c>
      <c r="AG2435" t="n">
        <v>0.85</v>
      </c>
      <c r="AH2435" t="n">
        <v>0.885415511</v>
      </c>
      <c r="AI2435" t="n">
        <v>0.011659015</v>
      </c>
      <c r="AJ2435" t="n">
        <v>0.375276429</v>
      </c>
      <c r="AK2435" t="n">
        <v>0.3001018562203166</v>
      </c>
      <c r="AL2435" t="n">
        <v>0</v>
      </c>
    </row>
    <row r="2436">
      <c r="A2436" t="inlineStr">
        <is>
          <t>2025-04-12 10:00</t>
        </is>
      </c>
      <c r="B2436" t="n">
        <v>40493.4698011924</v>
      </c>
      <c r="C2436" t="n">
        <v>28296.94259206812</v>
      </c>
      <c r="D2436" t="n">
        <v>11861.10043700856</v>
      </c>
      <c r="E2436" t="n">
        <v>335.4267721157323</v>
      </c>
      <c r="F2436" t="n">
        <v>0.5356712402397451</v>
      </c>
      <c r="G2436" t="n">
        <v>0.1644248882920256</v>
      </c>
      <c r="H2436" t="n">
        <v>0.1678860553200942</v>
      </c>
      <c r="I2436" t="n">
        <v>0.1018660074799279</v>
      </c>
      <c r="J2436" t="n">
        <v>102</v>
      </c>
      <c r="K2436" t="n">
        <v>10</v>
      </c>
      <c r="L2436">
        <f>VLOOKUP(J2436,Clustering!$D$3:$E$367,2,FALSE)</f>
        <v/>
      </c>
      <c r="M2436" t="n">
        <v>0.261463718</v>
      </c>
      <c r="N2436" t="n">
        <v>0.297210105</v>
      </c>
      <c r="O2436" t="n">
        <v>0.297210105</v>
      </c>
      <c r="P2436" t="n">
        <v>0.886412486</v>
      </c>
      <c r="Q2436" t="n">
        <v>0.446302404</v>
      </c>
      <c r="R2436" t="n">
        <v>0.1678860553200942</v>
      </c>
      <c r="S2436" t="n">
        <v>0.5356712402397451</v>
      </c>
      <c r="T2436" t="n">
        <v>0.648707874</v>
      </c>
      <c r="U2436" t="n">
        <v>0.656878551</v>
      </c>
      <c r="V2436" t="n">
        <v>0.850080767</v>
      </c>
      <c r="W2436" t="n">
        <v>0.011484479</v>
      </c>
      <c r="X2436" t="n">
        <v>0.000799989</v>
      </c>
      <c r="Y2436" t="n">
        <v>0.1018660074799279</v>
      </c>
      <c r="Z2436" t="n">
        <v>0.274762824</v>
      </c>
      <c r="AA2436" t="n">
        <v>0.656878551</v>
      </c>
      <c r="AB2436" t="n">
        <v>0</v>
      </c>
      <c r="AC2436" t="n">
        <v>0</v>
      </c>
      <c r="AD2436" t="n">
        <v>0.85</v>
      </c>
      <c r="AE2436" t="n">
        <v>0.85</v>
      </c>
      <c r="AF2436" t="n">
        <v>0.85</v>
      </c>
      <c r="AG2436" t="n">
        <v>0.85</v>
      </c>
      <c r="AH2436" t="n">
        <v>0.886412486</v>
      </c>
      <c r="AI2436" t="n">
        <v>0.011484479</v>
      </c>
      <c r="AJ2436" t="n">
        <v>0.378251362</v>
      </c>
      <c r="AK2436" t="n">
        <v>0.3749698681678216</v>
      </c>
      <c r="AL2436" t="n">
        <v>0</v>
      </c>
    </row>
    <row r="2437">
      <c r="A2437" t="inlineStr">
        <is>
          <t>2025-04-12 11:00</t>
        </is>
      </c>
      <c r="B2437" t="n">
        <v>41429.16727840952</v>
      </c>
      <c r="C2437" t="n">
        <v>27761.66675448256</v>
      </c>
      <c r="D2437" t="n">
        <v>13316.42795256322</v>
      </c>
      <c r="E2437" t="n">
        <v>351.0725713637352</v>
      </c>
      <c r="F2437" t="n">
        <v>0.6013967687733194</v>
      </c>
      <c r="G2437" t="n">
        <v>0.1720943977273211</v>
      </c>
      <c r="H2437" t="n">
        <v>0.1760021216536251</v>
      </c>
      <c r="I2437" t="n">
        <v>0.1014642220178719</v>
      </c>
      <c r="J2437" t="n">
        <v>102</v>
      </c>
      <c r="K2437" t="n">
        <v>11</v>
      </c>
      <c r="L2437">
        <f>VLOOKUP(J2437,Clustering!$D$3:$E$367,2,FALSE)</f>
        <v/>
      </c>
      <c r="M2437" t="n">
        <v>0.254730722</v>
      </c>
      <c r="N2437" t="n">
        <v>0.283105981</v>
      </c>
      <c r="O2437" t="n">
        <v>0.283105981</v>
      </c>
      <c r="P2437" t="n">
        <v>0.888091067</v>
      </c>
      <c r="Q2437" t="n">
        <v>0.412759007</v>
      </c>
      <c r="R2437" t="n">
        <v>0.1760021216536251</v>
      </c>
      <c r="S2437" t="n">
        <v>0.6013967687733194</v>
      </c>
      <c r="T2437" t="n">
        <v>0.6914765</v>
      </c>
      <c r="U2437" t="n">
        <v>0.656878551</v>
      </c>
      <c r="V2437" t="n">
        <v>0.850080767</v>
      </c>
      <c r="W2437" t="n">
        <v>0.011379757</v>
      </c>
      <c r="X2437" t="n">
        <v>0.000799989</v>
      </c>
      <c r="Y2437" t="n">
        <v>0.1014642220178719</v>
      </c>
      <c r="Z2437" t="n">
        <v>0.296947402</v>
      </c>
      <c r="AA2437" t="n">
        <v>0.656878551</v>
      </c>
      <c r="AB2437" t="n">
        <v>0</v>
      </c>
      <c r="AC2437" t="n">
        <v>0</v>
      </c>
      <c r="AD2437" t="n">
        <v>0.85</v>
      </c>
      <c r="AE2437" t="n">
        <v>0.85</v>
      </c>
      <c r="AF2437" t="n">
        <v>0.85</v>
      </c>
      <c r="AG2437" t="n">
        <v>0.85</v>
      </c>
      <c r="AH2437" t="n">
        <v>0.888091067</v>
      </c>
      <c r="AI2437" t="n">
        <v>0.011379757</v>
      </c>
      <c r="AJ2437" t="n">
        <v>0.383757177</v>
      </c>
      <c r="AK2437" t="n">
        <v>0.4209777381413235</v>
      </c>
      <c r="AL2437" t="n">
        <v>0.009236293</v>
      </c>
    </row>
    <row r="2438">
      <c r="A2438" t="inlineStr">
        <is>
          <t>2025-04-12 12:00</t>
        </is>
      </c>
      <c r="B2438" t="n">
        <v>41940.42931004978</v>
      </c>
      <c r="C2438" t="n">
        <v>27971.56277796624</v>
      </c>
      <c r="D2438" t="n">
        <v>13611.36795808744</v>
      </c>
      <c r="E2438" t="n">
        <v>357.4985739960982</v>
      </c>
      <c r="F2438" t="n">
        <v>0.61471685483064</v>
      </c>
      <c r="G2438" t="n">
        <v>0.1752443990176952</v>
      </c>
      <c r="H2438" t="n">
        <v>0.1792967624424842</v>
      </c>
      <c r="I2438" t="n">
        <v>0.1019999359672799</v>
      </c>
      <c r="J2438" t="n">
        <v>102</v>
      </c>
      <c r="K2438" t="n">
        <v>12</v>
      </c>
      <c r="L2438">
        <f>VLOOKUP(J2438,Clustering!$D$3:$E$367,2,FALSE)</f>
        <v/>
      </c>
      <c r="M2438" t="n">
        <v>0.249788968</v>
      </c>
      <c r="N2438" t="n">
        <v>0.272243912</v>
      </c>
      <c r="O2438" t="n">
        <v>0.272243912</v>
      </c>
      <c r="P2438" t="n">
        <v>0.888742152</v>
      </c>
      <c r="Q2438" t="n">
        <v>0.38151859</v>
      </c>
      <c r="R2438" t="n">
        <v>0.1792967624424842</v>
      </c>
      <c r="S2438" t="n">
        <v>0.61471685483064</v>
      </c>
      <c r="T2438" t="n">
        <v>0.675532719</v>
      </c>
      <c r="U2438" t="n">
        <v>0.656878551</v>
      </c>
      <c r="V2438" t="n">
        <v>0.850080767</v>
      </c>
      <c r="W2438" t="n">
        <v>0.011484479</v>
      </c>
      <c r="X2438" t="n">
        <v>0.000801665</v>
      </c>
      <c r="Y2438" t="n">
        <v>0.1019999359672799</v>
      </c>
      <c r="Z2438" t="n">
        <v>0.319049809</v>
      </c>
      <c r="AA2438" t="n">
        <v>0.656878551</v>
      </c>
      <c r="AB2438" t="n">
        <v>0</v>
      </c>
      <c r="AC2438" t="n">
        <v>0</v>
      </c>
      <c r="AD2438" t="n">
        <v>0.85</v>
      </c>
      <c r="AE2438" t="n">
        <v>0.85</v>
      </c>
      <c r="AF2438" t="n">
        <v>0.85</v>
      </c>
      <c r="AG2438" t="n">
        <v>0.85</v>
      </c>
      <c r="AH2438" t="n">
        <v>0.888742152</v>
      </c>
      <c r="AI2438" t="n">
        <v>0.011484479</v>
      </c>
      <c r="AJ2438" t="n">
        <v>0.392426416</v>
      </c>
      <c r="AK2438" t="n">
        <v>0.4303017983814479</v>
      </c>
      <c r="AL2438" t="n">
        <v>0.009236293</v>
      </c>
    </row>
    <row r="2439">
      <c r="A2439" t="inlineStr">
        <is>
          <t>2025-04-12 13:00</t>
        </is>
      </c>
      <c r="B2439" t="n">
        <v>40530.97104056889</v>
      </c>
      <c r="C2439" t="n">
        <v>26900.44964149796</v>
      </c>
      <c r="D2439" t="n">
        <v>13278.4684667521</v>
      </c>
      <c r="E2439" t="n">
        <v>352.0529323188276</v>
      </c>
      <c r="F2439" t="n">
        <v>0.5996824417636718</v>
      </c>
      <c r="G2439" t="n">
        <v>0.1725749668229547</v>
      </c>
      <c r="H2439" t="n">
        <v>0.1759016752881111</v>
      </c>
      <c r="I2439" t="n">
        <v>0.1124463579807356</v>
      </c>
      <c r="J2439" t="n">
        <v>102</v>
      </c>
      <c r="K2439" t="n">
        <v>13</v>
      </c>
      <c r="L2439">
        <f>VLOOKUP(J2439,Clustering!$D$3:$E$367,2,FALSE)</f>
        <v/>
      </c>
      <c r="M2439" t="n">
        <v>0.244795377</v>
      </c>
      <c r="N2439" t="n">
        <v>0.25992844</v>
      </c>
      <c r="O2439" t="n">
        <v>0.25992844</v>
      </c>
      <c r="P2439" t="n">
        <v>0.888650593</v>
      </c>
      <c r="Q2439" t="n">
        <v>0.356448655</v>
      </c>
      <c r="R2439" t="n">
        <v>0.1759016752881111</v>
      </c>
      <c r="S2439" t="n">
        <v>0.5996824417636718</v>
      </c>
      <c r="T2439" t="n">
        <v>0.66427384</v>
      </c>
      <c r="U2439" t="n">
        <v>0.656878551</v>
      </c>
      <c r="V2439" t="n">
        <v>0.850080767</v>
      </c>
      <c r="W2439" t="n">
        <v>0.010123097</v>
      </c>
      <c r="X2439" t="n">
        <v>0.000799989</v>
      </c>
      <c r="Y2439" t="n">
        <v>0.1124463579807356</v>
      </c>
      <c r="Z2439" t="n">
        <v>0.323348509</v>
      </c>
      <c r="AA2439" t="n">
        <v>0.656878551</v>
      </c>
      <c r="AB2439" t="n">
        <v>0</v>
      </c>
      <c r="AC2439" t="n">
        <v>0</v>
      </c>
      <c r="AD2439" t="n">
        <v>0.85</v>
      </c>
      <c r="AE2439" t="n">
        <v>0.85</v>
      </c>
      <c r="AF2439" t="n">
        <v>0.85</v>
      </c>
      <c r="AG2439" t="n">
        <v>0.85</v>
      </c>
      <c r="AH2439" t="n">
        <v>0.888650593</v>
      </c>
      <c r="AI2439" t="n">
        <v>0.010123097</v>
      </c>
      <c r="AJ2439" t="n">
        <v>0.400279209</v>
      </c>
      <c r="AK2439" t="n">
        <v>0.4197777092345702</v>
      </c>
      <c r="AL2439" t="n">
        <v>0.009236293</v>
      </c>
    </row>
    <row r="2440">
      <c r="A2440" t="inlineStr">
        <is>
          <t>2025-04-12 14:00</t>
        </is>
      </c>
      <c r="B2440" t="n">
        <v>40589.69323560704</v>
      </c>
      <c r="C2440" t="n">
        <v>28039.05032497646</v>
      </c>
      <c r="D2440" t="n">
        <v>12192.15415095449</v>
      </c>
      <c r="E2440" t="n">
        <v>358.4887596760943</v>
      </c>
      <c r="F2440" t="n">
        <v>0.5506222942736587</v>
      </c>
      <c r="G2440" t="n">
        <v>0.1757297841549482</v>
      </c>
      <c r="H2440" t="n">
        <v>0.1782722095142415</v>
      </c>
      <c r="I2440" t="n">
        <v>0.1297767042440838</v>
      </c>
      <c r="J2440" t="n">
        <v>102</v>
      </c>
      <c r="K2440" t="n">
        <v>14</v>
      </c>
      <c r="L2440">
        <f>VLOOKUP(J2440,Clustering!$D$3:$E$367,2,FALSE)</f>
        <v/>
      </c>
      <c r="M2440" t="n">
        <v>0.243845039</v>
      </c>
      <c r="N2440" t="n">
        <v>0.258808314</v>
      </c>
      <c r="O2440" t="n">
        <v>0.258808314</v>
      </c>
      <c r="P2440" t="n">
        <v>0.887470501</v>
      </c>
      <c r="Q2440" t="n">
        <v>0.349752492</v>
      </c>
      <c r="R2440" t="n">
        <v>0.1782722095142415</v>
      </c>
      <c r="S2440" t="n">
        <v>0.5506222942736587</v>
      </c>
      <c r="T2440" t="n">
        <v>0.656793109</v>
      </c>
      <c r="U2440" t="n">
        <v>0.656878551</v>
      </c>
      <c r="V2440" t="n">
        <v>0.850080767</v>
      </c>
      <c r="W2440" t="n">
        <v>0.009983468000000001</v>
      </c>
      <c r="X2440" t="n">
        <v>0.001332757</v>
      </c>
      <c r="Y2440" t="n">
        <v>0.1297767042440838</v>
      </c>
      <c r="Z2440" t="n">
        <v>0.324893955</v>
      </c>
      <c r="AA2440" t="n">
        <v>0.656878551</v>
      </c>
      <c r="AB2440" t="n">
        <v>0</v>
      </c>
      <c r="AC2440" t="n">
        <v>0</v>
      </c>
      <c r="AD2440" t="n">
        <v>0.85</v>
      </c>
      <c r="AE2440" t="n">
        <v>0.85</v>
      </c>
      <c r="AF2440" t="n">
        <v>0.85</v>
      </c>
      <c r="AG2440" t="n">
        <v>0.85</v>
      </c>
      <c r="AH2440" t="n">
        <v>0.887470501</v>
      </c>
      <c r="AI2440" t="n">
        <v>0.009983468000000001</v>
      </c>
      <c r="AJ2440" t="n">
        <v>0.401146839</v>
      </c>
      <c r="AK2440" t="n">
        <v>0.385435605991561</v>
      </c>
      <c r="AL2440" t="n">
        <v>0.009414080999999999</v>
      </c>
    </row>
    <row r="2441">
      <c r="A2441" t="inlineStr">
        <is>
          <t>2025-04-12 15:00</t>
        </is>
      </c>
      <c r="B2441" t="n">
        <v>40761.66762967968</v>
      </c>
      <c r="C2441" t="n">
        <v>30181.82881667924</v>
      </c>
      <c r="D2441" t="n">
        <v>10210.63010360635</v>
      </c>
      <c r="E2441" t="n">
        <v>369.208709394087</v>
      </c>
      <c r="F2441" t="n">
        <v>0.4611326681091274</v>
      </c>
      <c r="G2441" t="n">
        <v>0.1809846614676896</v>
      </c>
      <c r="H2441" t="n">
        <v>0.1831539028782217</v>
      </c>
      <c r="I2441" t="n">
        <v>0.1417766967108226</v>
      </c>
      <c r="J2441" t="n">
        <v>102</v>
      </c>
      <c r="K2441" t="n">
        <v>15</v>
      </c>
      <c r="L2441">
        <f>VLOOKUP(J2441,Clustering!$D$3:$E$367,2,FALSE)</f>
        <v/>
      </c>
      <c r="M2441" t="n">
        <v>0.243718328</v>
      </c>
      <c r="N2441" t="n">
        <v>0.263509688</v>
      </c>
      <c r="O2441" t="n">
        <v>0.263509688</v>
      </c>
      <c r="P2441" t="n">
        <v>0.886626124</v>
      </c>
      <c r="Q2441" t="n">
        <v>0.344921242</v>
      </c>
      <c r="R2441" t="n">
        <v>0.1831539028782217</v>
      </c>
      <c r="S2441" t="n">
        <v>0.4611326681091274</v>
      </c>
      <c r="T2441" t="n">
        <v>0.666918543</v>
      </c>
      <c r="U2441" t="n">
        <v>0.656878551</v>
      </c>
      <c r="V2441" t="n">
        <v>0.850080767</v>
      </c>
      <c r="W2441" t="n">
        <v>0.01008819</v>
      </c>
      <c r="X2441" t="n">
        <v>0.001332757</v>
      </c>
      <c r="Y2441" t="n">
        <v>0.1417766967108226</v>
      </c>
      <c r="Z2441" t="n">
        <v>0.335184814</v>
      </c>
      <c r="AA2441" t="n">
        <v>0.656878551</v>
      </c>
      <c r="AB2441" t="n">
        <v>0</v>
      </c>
      <c r="AC2441" t="n">
        <v>0</v>
      </c>
      <c r="AD2441" t="n">
        <v>0.85</v>
      </c>
      <c r="AE2441" t="n">
        <v>0.85</v>
      </c>
      <c r="AF2441" t="n">
        <v>0.85</v>
      </c>
      <c r="AG2441" t="n">
        <v>0.85</v>
      </c>
      <c r="AH2441" t="n">
        <v>0.886626124</v>
      </c>
      <c r="AI2441" t="n">
        <v>0.01008819</v>
      </c>
      <c r="AJ2441" t="n">
        <v>0.415803008</v>
      </c>
      <c r="AK2441" t="n">
        <v>0.3227928676763891</v>
      </c>
      <c r="AL2441" t="n">
        <v>0.009414080999999999</v>
      </c>
    </row>
    <row r="2442">
      <c r="A2442" t="inlineStr">
        <is>
          <t>2025-04-12 16:00</t>
        </is>
      </c>
      <c r="B2442" t="n">
        <v>40837.70732405142</v>
      </c>
      <c r="C2442" t="n">
        <v>33067.24016252904</v>
      </c>
      <c r="D2442" t="n">
        <v>7390.741256134444</v>
      </c>
      <c r="E2442" t="n">
        <v>379.7259053879341</v>
      </c>
      <c r="F2442" t="n">
        <v>0.3337807951285738</v>
      </c>
      <c r="G2442" t="n">
        <v>0.1861401496999677</v>
      </c>
      <c r="H2442" t="n">
        <v>0.1881159533346131</v>
      </c>
      <c r="I2442" t="n">
        <v>0.1504284769937615</v>
      </c>
      <c r="J2442" t="n">
        <v>102</v>
      </c>
      <c r="K2442" t="n">
        <v>16</v>
      </c>
      <c r="L2442">
        <f>VLOOKUP(J2442,Clustering!$D$3:$E$367,2,FALSE)</f>
        <v/>
      </c>
      <c r="M2442" t="n">
        <v>0.241777336</v>
      </c>
      <c r="N2442" t="n">
        <v>0.279079048</v>
      </c>
      <c r="O2442" t="n">
        <v>0.279079048</v>
      </c>
      <c r="P2442" t="n">
        <v>0.876290138</v>
      </c>
      <c r="Q2442" t="n">
        <v>0.343707171</v>
      </c>
      <c r="R2442" t="n">
        <v>0.1881159533346131</v>
      </c>
      <c r="S2442" t="n">
        <v>0.3337807951285738</v>
      </c>
      <c r="T2442" t="n">
        <v>0.676515037</v>
      </c>
      <c r="U2442" t="n">
        <v>0.666144912</v>
      </c>
      <c r="V2442" t="n">
        <v>0.850080767</v>
      </c>
      <c r="W2442" t="n">
        <v>0.010018375</v>
      </c>
      <c r="X2442" t="n">
        <v>0.001332757</v>
      </c>
      <c r="Y2442" t="n">
        <v>0.1504284769937615</v>
      </c>
      <c r="Z2442" t="n">
        <v>0.360466078</v>
      </c>
      <c r="AA2442" t="n">
        <v>0.666144912</v>
      </c>
      <c r="AB2442" t="n">
        <v>0</v>
      </c>
      <c r="AC2442" t="n">
        <v>0</v>
      </c>
      <c r="AD2442" t="n">
        <v>0.85</v>
      </c>
      <c r="AE2442" t="n">
        <v>0.85</v>
      </c>
      <c r="AF2442" t="n">
        <v>0.85</v>
      </c>
      <c r="AG2442" t="n">
        <v>0.85</v>
      </c>
      <c r="AH2442" t="n">
        <v>0.876290138</v>
      </c>
      <c r="AI2442" t="n">
        <v>0.010018375</v>
      </c>
      <c r="AJ2442" t="n">
        <v>0.438476812</v>
      </c>
      <c r="AK2442" t="n">
        <v>0.2336465565900016</v>
      </c>
      <c r="AL2442" t="n">
        <v>0.009236293</v>
      </c>
    </row>
    <row r="2443">
      <c r="A2443" t="inlineStr">
        <is>
          <t>2025-04-12 17:00</t>
        </is>
      </c>
      <c r="B2443" t="n">
        <v>40731.56257157021</v>
      </c>
      <c r="C2443" t="n">
        <v>36355.64642649365</v>
      </c>
      <c r="D2443" t="n">
        <v>3994.384481982589</v>
      </c>
      <c r="E2443" t="n">
        <v>381.5316630939726</v>
      </c>
      <c r="F2443" t="n">
        <v>0.1803944668390014</v>
      </c>
      <c r="G2443" t="n">
        <v>0.1870253250460649</v>
      </c>
      <c r="H2443" t="n">
        <v>0.1889597028049307</v>
      </c>
      <c r="I2443" t="n">
        <v>0.1520624045394559</v>
      </c>
      <c r="J2443" t="n">
        <v>102</v>
      </c>
      <c r="K2443" t="n">
        <v>17</v>
      </c>
      <c r="L2443">
        <f>VLOOKUP(J2443,Clustering!$D$3:$E$367,2,FALSE)</f>
        <v/>
      </c>
      <c r="M2443" t="n">
        <v>0.243626174</v>
      </c>
      <c r="N2443" t="n">
        <v>0.298229656</v>
      </c>
      <c r="O2443" t="n">
        <v>0.298229656</v>
      </c>
      <c r="P2443" t="n">
        <v>0.876880185</v>
      </c>
      <c r="Q2443" t="n">
        <v>0.362644171</v>
      </c>
      <c r="R2443" t="n">
        <v>0.1889597028049307</v>
      </c>
      <c r="S2443" t="n">
        <v>0.1803944668390014</v>
      </c>
      <c r="T2443" t="n">
        <v>0.667900861</v>
      </c>
      <c r="U2443" t="n">
        <v>0.666144912</v>
      </c>
      <c r="V2443" t="n">
        <v>0.850080767</v>
      </c>
      <c r="W2443" t="n">
        <v>0.010018375</v>
      </c>
      <c r="X2443" t="n">
        <v>0.00353168</v>
      </c>
      <c r="Y2443" t="n">
        <v>0.1520624045394559</v>
      </c>
      <c r="Z2443" t="n">
        <v>0.374170719</v>
      </c>
      <c r="AA2443" t="n">
        <v>0.666144912</v>
      </c>
      <c r="AB2443" t="n">
        <v>0</v>
      </c>
      <c r="AC2443" t="n">
        <v>0</v>
      </c>
      <c r="AD2443" t="n">
        <v>0.85</v>
      </c>
      <c r="AE2443" t="n">
        <v>0.85</v>
      </c>
      <c r="AF2443" t="n">
        <v>0.85</v>
      </c>
      <c r="AG2443" t="n">
        <v>0.85</v>
      </c>
      <c r="AH2443" t="n">
        <v>0.876880185</v>
      </c>
      <c r="AI2443" t="n">
        <v>0.010018375</v>
      </c>
      <c r="AJ2443" t="n">
        <v>0.483421314</v>
      </c>
      <c r="AK2443" t="n">
        <v>0.1262761267873009</v>
      </c>
      <c r="AL2443" t="n">
        <v>0.282721628</v>
      </c>
    </row>
    <row r="2444">
      <c r="A2444" t="inlineStr">
        <is>
          <t>2025-04-12 18:00</t>
        </is>
      </c>
      <c r="B2444" t="n">
        <v>44771.0403340248</v>
      </c>
      <c r="C2444" t="n">
        <v>43504.5769857299</v>
      </c>
      <c r="D2444" t="n">
        <v>873.7071689845097</v>
      </c>
      <c r="E2444" t="n">
        <v>392.7561793103909</v>
      </c>
      <c r="F2444" t="n">
        <v>0.0394583795409059</v>
      </c>
      <c r="G2444" t="n">
        <v>0.1925275388776426</v>
      </c>
      <c r="H2444" t="n">
        <v>0.1951471989205929</v>
      </c>
      <c r="I2444" t="n">
        <v>0.1451784802895633</v>
      </c>
      <c r="J2444" t="n">
        <v>102</v>
      </c>
      <c r="K2444" t="n">
        <v>18</v>
      </c>
      <c r="L2444">
        <f>VLOOKUP(J2444,Clustering!$D$3:$E$367,2,FALSE)</f>
        <v/>
      </c>
      <c r="M2444" t="n">
        <v>0.25065867</v>
      </c>
      <c r="N2444" t="n">
        <v>0.313836485</v>
      </c>
      <c r="O2444" t="n">
        <v>0.313836485</v>
      </c>
      <c r="P2444" t="n">
        <v>0.87696157</v>
      </c>
      <c r="Q2444" t="n">
        <v>0.401181529</v>
      </c>
      <c r="R2444" t="n">
        <v>0.1951471989205929</v>
      </c>
      <c r="S2444" t="n">
        <v>0.0394583795409059</v>
      </c>
      <c r="T2444" t="n">
        <v>0.587728578</v>
      </c>
      <c r="U2444" t="n">
        <v>0.666144912</v>
      </c>
      <c r="V2444" t="n">
        <v>0.850080767</v>
      </c>
      <c r="W2444" t="n">
        <v>0.010158004</v>
      </c>
      <c r="X2444" t="n">
        <v>0.027398167</v>
      </c>
      <c r="Y2444" t="n">
        <v>0.1451784802895633</v>
      </c>
      <c r="Z2444" t="n">
        <v>0.396197276</v>
      </c>
      <c r="AA2444" t="n">
        <v>0.666144912</v>
      </c>
      <c r="AB2444" t="n">
        <v>0</v>
      </c>
      <c r="AC2444" t="n">
        <v>0</v>
      </c>
      <c r="AD2444" t="n">
        <v>0.85</v>
      </c>
      <c r="AE2444" t="n">
        <v>0.85</v>
      </c>
      <c r="AF2444" t="n">
        <v>0.85</v>
      </c>
      <c r="AG2444" t="n">
        <v>0.85</v>
      </c>
      <c r="AH2444" t="n">
        <v>0.87696157</v>
      </c>
      <c r="AI2444" t="n">
        <v>0.010158004</v>
      </c>
      <c r="AJ2444" t="n">
        <v>0.505988517</v>
      </c>
      <c r="AK2444" t="n">
        <v>0.0276208656786341</v>
      </c>
      <c r="AL2444" t="n">
        <v>0.422111599</v>
      </c>
    </row>
    <row r="2445">
      <c r="A2445" t="inlineStr">
        <is>
          <t>2025-04-12 19:00</t>
        </is>
      </c>
      <c r="B2445" t="n">
        <v>44934.09450119238</v>
      </c>
      <c r="C2445" t="n">
        <v>44541.49808837062</v>
      </c>
      <c r="D2445" t="n">
        <v>0</v>
      </c>
      <c r="E2445" t="n">
        <v>392.5964128217593</v>
      </c>
      <c r="F2445" t="n">
        <v>0</v>
      </c>
      <c r="G2445" t="n">
        <v>0.1924492219714506</v>
      </c>
      <c r="H2445" t="n">
        <v>0.1955891629288545</v>
      </c>
      <c r="I2445" t="n">
        <v>0.135696343385042</v>
      </c>
      <c r="J2445" t="n">
        <v>102</v>
      </c>
      <c r="K2445" t="n">
        <v>19</v>
      </c>
      <c r="L2445">
        <f>VLOOKUP(J2445,Clustering!$D$3:$E$367,2,FALSE)</f>
        <v/>
      </c>
      <c r="M2445" t="n">
        <v>0.266641616</v>
      </c>
      <c r="N2445" t="n">
        <v>0.330669931</v>
      </c>
      <c r="O2445" t="n">
        <v>0.330669931</v>
      </c>
      <c r="P2445" t="n">
        <v>0.877500751</v>
      </c>
      <c r="Q2445" t="n">
        <v>0.424874682</v>
      </c>
      <c r="R2445" t="n">
        <v>0.1955891629288545</v>
      </c>
      <c r="S2445" t="n">
        <v>0</v>
      </c>
      <c r="T2445" t="n">
        <v>0.230693668</v>
      </c>
      <c r="U2445" t="n">
        <v>0.666411007</v>
      </c>
      <c r="V2445" t="n">
        <v>0.850080767</v>
      </c>
      <c r="W2445" t="n">
        <v>0.010611798</v>
      </c>
      <c r="X2445" t="n">
        <v>0.027398167</v>
      </c>
      <c r="Y2445" t="n">
        <v>0.135696343385042</v>
      </c>
      <c r="Z2445" t="n">
        <v>0.413633847</v>
      </c>
      <c r="AA2445" t="n">
        <v>0.666411007</v>
      </c>
      <c r="AB2445" t="n">
        <v>0</v>
      </c>
      <c r="AC2445" t="n">
        <v>0</v>
      </c>
      <c r="AD2445" t="n">
        <v>0.85</v>
      </c>
      <c r="AE2445" t="n">
        <v>0.85</v>
      </c>
      <c r="AF2445" t="n">
        <v>0.85</v>
      </c>
      <c r="AG2445" t="n">
        <v>0.85</v>
      </c>
      <c r="AH2445" t="n">
        <v>0.877500751</v>
      </c>
      <c r="AI2445" t="n">
        <v>0.010611798</v>
      </c>
      <c r="AJ2445" t="n">
        <v>0.524523607</v>
      </c>
      <c r="AK2445" t="n">
        <v>0</v>
      </c>
      <c r="AL2445" t="n">
        <v>0.391852982</v>
      </c>
    </row>
    <row r="2446">
      <c r="A2446" t="inlineStr">
        <is>
          <t>2025-04-12 20:00</t>
        </is>
      </c>
      <c r="B2446" t="n">
        <v>44200.90188415266</v>
      </c>
      <c r="C2446" t="n">
        <v>43812.97153486525</v>
      </c>
      <c r="D2446" t="n">
        <v>0</v>
      </c>
      <c r="E2446" t="n">
        <v>387.9303492874126</v>
      </c>
      <c r="F2446" t="n">
        <v>0</v>
      </c>
      <c r="G2446" t="n">
        <v>0.1901619359252022</v>
      </c>
      <c r="H2446" t="n">
        <v>0.1934998785261633</v>
      </c>
      <c r="I2446" t="n">
        <v>0.1298302756390246</v>
      </c>
      <c r="J2446" t="n">
        <v>102</v>
      </c>
      <c r="K2446" t="n">
        <v>20</v>
      </c>
      <c r="L2446">
        <f>VLOOKUP(J2446,Clustering!$D$3:$E$367,2,FALSE)</f>
        <v/>
      </c>
      <c r="M2446" t="n">
        <v>0.283920477</v>
      </c>
      <c r="N2446" t="n">
        <v>0.339070877</v>
      </c>
      <c r="O2446" t="n">
        <v>0.339070877</v>
      </c>
      <c r="P2446" t="n">
        <v>0.877063303</v>
      </c>
      <c r="Q2446" t="n">
        <v>0.445826788</v>
      </c>
      <c r="R2446" t="n">
        <v>0.1934998785261633</v>
      </c>
      <c r="S2446" t="n">
        <v>0</v>
      </c>
      <c r="T2446" t="n">
        <v>0</v>
      </c>
      <c r="U2446" t="n">
        <v>0.666411007</v>
      </c>
      <c r="V2446" t="n">
        <v>0.850080767</v>
      </c>
      <c r="W2446" t="n">
        <v>0.01071652</v>
      </c>
      <c r="X2446" t="n">
        <v>0.013216158</v>
      </c>
      <c r="Y2446" t="n">
        <v>0.1298302756390246</v>
      </c>
      <c r="Z2446" t="n">
        <v>0.413762371</v>
      </c>
      <c r="AA2446" t="n">
        <v>0.666411007</v>
      </c>
      <c r="AB2446" t="n">
        <v>0</v>
      </c>
      <c r="AC2446" t="n">
        <v>0</v>
      </c>
      <c r="AD2446" t="n">
        <v>0.85</v>
      </c>
      <c r="AE2446" t="n">
        <v>0.85</v>
      </c>
      <c r="AF2446" t="n">
        <v>0.85</v>
      </c>
      <c r="AG2446" t="n">
        <v>0.85</v>
      </c>
      <c r="AH2446" t="n">
        <v>0.877063303</v>
      </c>
      <c r="AI2446" t="n">
        <v>0.01071652</v>
      </c>
      <c r="AJ2446" t="n">
        <v>0.521782348</v>
      </c>
      <c r="AK2446" t="n">
        <v>0</v>
      </c>
      <c r="AL2446" t="n">
        <v>0.343572754</v>
      </c>
    </row>
    <row r="2447">
      <c r="A2447" t="inlineStr">
        <is>
          <t>2025-04-12 21:00</t>
        </is>
      </c>
      <c r="B2447" t="n">
        <v>41876.78196843957</v>
      </c>
      <c r="C2447" t="n">
        <v>41486.90037681548</v>
      </c>
      <c r="D2447" t="n">
        <v>0</v>
      </c>
      <c r="E2447" t="n">
        <v>389.8815916240842</v>
      </c>
      <c r="F2447" t="n">
        <v>0</v>
      </c>
      <c r="G2447" t="n">
        <v>0.1911184272667079</v>
      </c>
      <c r="H2447" t="n">
        <v>0.1948056812778453</v>
      </c>
      <c r="I2447" t="n">
        <v>0.1244731361449448</v>
      </c>
      <c r="J2447" t="n">
        <v>102</v>
      </c>
      <c r="K2447" t="n">
        <v>21</v>
      </c>
      <c r="L2447">
        <f>VLOOKUP(J2447,Clustering!$D$3:$E$367,2,FALSE)</f>
        <v/>
      </c>
      <c r="M2447" t="n">
        <v>0.288516654</v>
      </c>
      <c r="N2447" t="n">
        <v>0.337743686</v>
      </c>
      <c r="O2447" t="n">
        <v>0.337743686</v>
      </c>
      <c r="P2447" t="n">
        <v>0.877643176</v>
      </c>
      <c r="Q2447" t="n">
        <v>0.446878149</v>
      </c>
      <c r="R2447" t="n">
        <v>0.1948056812778453</v>
      </c>
      <c r="S2447" t="n">
        <v>0</v>
      </c>
      <c r="T2447" t="n">
        <v>0</v>
      </c>
      <c r="U2447" t="n">
        <v>0.666411007</v>
      </c>
      <c r="V2447" t="n">
        <v>0.850080767</v>
      </c>
      <c r="W2447" t="n">
        <v>0.010681613</v>
      </c>
      <c r="X2447" t="n">
        <v>0.001332757</v>
      </c>
      <c r="Y2447" t="n">
        <v>0.1244731361449448</v>
      </c>
      <c r="Z2447" t="n">
        <v>0.408205297</v>
      </c>
      <c r="AA2447" t="n">
        <v>0.666411007</v>
      </c>
      <c r="AB2447" t="n">
        <v>0</v>
      </c>
      <c r="AC2447" t="n">
        <v>0</v>
      </c>
      <c r="AD2447" t="n">
        <v>0.85</v>
      </c>
      <c r="AE2447" t="n">
        <v>0.85</v>
      </c>
      <c r="AF2447" t="n">
        <v>0.85</v>
      </c>
      <c r="AG2447" t="n">
        <v>0.85</v>
      </c>
      <c r="AH2447" t="n">
        <v>0.877643176</v>
      </c>
      <c r="AI2447" t="n">
        <v>0.010681613</v>
      </c>
      <c r="AJ2447" t="n">
        <v>0.492189742</v>
      </c>
      <c r="AK2447" t="n">
        <v>0</v>
      </c>
      <c r="AL2447" t="n">
        <v>0.100749311</v>
      </c>
    </row>
    <row r="2448">
      <c r="A2448" t="inlineStr">
        <is>
          <t>2025-04-12 22:00</t>
        </is>
      </c>
      <c r="B2448" t="n">
        <v>38391.49845120718</v>
      </c>
      <c r="C2448" t="n">
        <v>38002.54949768243</v>
      </c>
      <c r="D2448" t="n">
        <v>0</v>
      </c>
      <c r="E2448" t="n">
        <v>388.948953524747</v>
      </c>
      <c r="F2448" t="n">
        <v>0</v>
      </c>
      <c r="G2448" t="n">
        <v>0.1906612517278171</v>
      </c>
      <c r="H2448" t="n">
        <v>0.1944239850888921</v>
      </c>
      <c r="I2448" t="n">
        <v>0.1226517087169576</v>
      </c>
      <c r="J2448" t="n">
        <v>102</v>
      </c>
      <c r="K2448" t="n">
        <v>22</v>
      </c>
      <c r="L2448">
        <f>VLOOKUP(J2448,Clustering!$D$3:$E$367,2,FALSE)</f>
        <v/>
      </c>
      <c r="M2448" t="n">
        <v>0.278834732</v>
      </c>
      <c r="N2448" t="n">
        <v>0.331924157</v>
      </c>
      <c r="O2448" t="n">
        <v>0.331924157</v>
      </c>
      <c r="P2448" t="n">
        <v>0.878629978</v>
      </c>
      <c r="Q2448" t="n">
        <v>0.450169907</v>
      </c>
      <c r="R2448" t="n">
        <v>0.1944239850888921</v>
      </c>
      <c r="S2448" t="n">
        <v>0</v>
      </c>
      <c r="T2448" t="n">
        <v>0</v>
      </c>
      <c r="U2448" t="n">
        <v>0.666411007</v>
      </c>
      <c r="V2448" t="n">
        <v>0.850080767</v>
      </c>
      <c r="W2448" t="n">
        <v>0.01071652</v>
      </c>
      <c r="X2448" t="n">
        <v>0.001332757</v>
      </c>
      <c r="Y2448" t="n">
        <v>0.1226517087169576</v>
      </c>
      <c r="Z2448" t="n">
        <v>0.363842988</v>
      </c>
      <c r="AA2448" t="n">
        <v>0.666411007</v>
      </c>
      <c r="AB2448" t="n">
        <v>0</v>
      </c>
      <c r="AC2448" t="n">
        <v>0</v>
      </c>
      <c r="AD2448" t="n">
        <v>0.85</v>
      </c>
      <c r="AE2448" t="n">
        <v>0.85</v>
      </c>
      <c r="AF2448" t="n">
        <v>0.85</v>
      </c>
      <c r="AG2448" t="n">
        <v>0.85</v>
      </c>
      <c r="AH2448" t="n">
        <v>0.878629978</v>
      </c>
      <c r="AI2448" t="n">
        <v>0.01071652</v>
      </c>
      <c r="AJ2448" t="n">
        <v>0.4362915</v>
      </c>
      <c r="AK2448" t="n">
        <v>0</v>
      </c>
      <c r="AL2448" t="n">
        <v>0.08154389200000001</v>
      </c>
    </row>
    <row r="2449">
      <c r="A2449" t="inlineStr">
        <is>
          <t>2025-04-12 23:00</t>
        </is>
      </c>
      <c r="B2449" t="n">
        <v>34721.17658081</v>
      </c>
      <c r="C2449" t="n">
        <v>34343.27545893937</v>
      </c>
      <c r="D2449" t="n">
        <v>0</v>
      </c>
      <c r="E2449" t="n">
        <v>377.9011218706252</v>
      </c>
      <c r="F2449" t="n">
        <v>0</v>
      </c>
      <c r="G2449" t="n">
        <v>0.1852456479757966</v>
      </c>
      <c r="H2449" t="n">
        <v>0.1888391671663139</v>
      </c>
      <c r="I2449" t="n">
        <v>0.1202945673395625</v>
      </c>
      <c r="J2449" t="n">
        <v>102</v>
      </c>
      <c r="K2449" t="n">
        <v>23</v>
      </c>
      <c r="L2449">
        <f>VLOOKUP(J2449,Clustering!$D$3:$E$367,2,FALSE)</f>
        <v/>
      </c>
      <c r="M2449" t="n">
        <v>0.266013818</v>
      </c>
      <c r="N2449" t="n">
        <v>0.329319074</v>
      </c>
      <c r="O2449" t="n">
        <v>0.329319074</v>
      </c>
      <c r="P2449" t="n">
        <v>0.872668474</v>
      </c>
      <c r="Q2449" t="n">
        <v>0.421044727</v>
      </c>
      <c r="R2449" t="n">
        <v>0.1888391671663139</v>
      </c>
      <c r="S2449" t="n">
        <v>0</v>
      </c>
      <c r="T2449" t="n">
        <v>0</v>
      </c>
      <c r="U2449" t="n">
        <v>0.655281982</v>
      </c>
      <c r="V2449" t="n">
        <v>0.850080767</v>
      </c>
      <c r="W2449" t="n">
        <v>0.01197318</v>
      </c>
      <c r="X2449" t="n">
        <v>0.001332757</v>
      </c>
      <c r="Y2449" t="n">
        <v>0.1202945673395625</v>
      </c>
      <c r="Z2449" t="n">
        <v>0.304329619</v>
      </c>
      <c r="AA2449" t="n">
        <v>0.655281982</v>
      </c>
      <c r="AB2449" t="n">
        <v>0</v>
      </c>
      <c r="AC2449" t="n">
        <v>0</v>
      </c>
      <c r="AD2449" t="n">
        <v>0.85</v>
      </c>
      <c r="AE2449" t="n">
        <v>0.85</v>
      </c>
      <c r="AF2449" t="n">
        <v>0.85</v>
      </c>
      <c r="AG2449" t="n">
        <v>0.85</v>
      </c>
      <c r="AH2449" t="n">
        <v>0.872668474</v>
      </c>
      <c r="AI2449" t="n">
        <v>0.01197318</v>
      </c>
      <c r="AJ2449" t="n">
        <v>0.381420082</v>
      </c>
      <c r="AK2449" t="n">
        <v>0</v>
      </c>
      <c r="AL2449" t="n">
        <v>0.039464555</v>
      </c>
    </row>
    <row r="2450">
      <c r="A2450" t="inlineStr">
        <is>
          <t>2025-04-13 00:00</t>
        </is>
      </c>
      <c r="B2450" t="n">
        <v>32188.68680164683</v>
      </c>
      <c r="C2450" t="n">
        <v>31816.24083435911</v>
      </c>
      <c r="D2450" t="n">
        <v>0</v>
      </c>
      <c r="E2450" t="n">
        <v>372.4459672877194</v>
      </c>
      <c r="F2450" t="n">
        <v>0</v>
      </c>
      <c r="G2450" t="n">
        <v>0.1825715525920193</v>
      </c>
      <c r="H2450" t="n">
        <v>0.18622756166295</v>
      </c>
      <c r="I2450" t="n">
        <v>0.1164909982987658</v>
      </c>
      <c r="J2450" t="n">
        <v>103</v>
      </c>
      <c r="K2450" t="n">
        <v>0</v>
      </c>
      <c r="L2450">
        <f>VLOOKUP(J2450,Clustering!$D$3:$E$367,2,FALSE)</f>
        <v/>
      </c>
      <c r="M2450" t="n">
        <v>0.278765617</v>
      </c>
      <c r="N2450" t="n">
        <v>0.328068793</v>
      </c>
      <c r="O2450" t="n">
        <v>0.328068793</v>
      </c>
      <c r="P2450" t="n">
        <v>0.868060008</v>
      </c>
      <c r="Q2450" t="n">
        <v>0.415262246</v>
      </c>
      <c r="R2450" t="n">
        <v>0.18622756166295</v>
      </c>
      <c r="S2450" t="n">
        <v>0</v>
      </c>
      <c r="T2450" t="n">
        <v>0</v>
      </c>
      <c r="U2450" t="n">
        <v>0.645624305</v>
      </c>
      <c r="V2450" t="n">
        <v>0.850080767</v>
      </c>
      <c r="W2450" t="n">
        <v>0.013299655</v>
      </c>
      <c r="X2450" t="n">
        <v>0.000799989</v>
      </c>
      <c r="Y2450" t="n">
        <v>0.1164909982987658</v>
      </c>
      <c r="Z2450" t="n">
        <v>0.228916697</v>
      </c>
      <c r="AA2450" t="n">
        <v>0.645624305</v>
      </c>
      <c r="AB2450" t="n">
        <v>0</v>
      </c>
      <c r="AC2450" t="n">
        <v>0</v>
      </c>
      <c r="AD2450" t="n">
        <v>0.85</v>
      </c>
      <c r="AE2450" t="n">
        <v>0.85</v>
      </c>
      <c r="AF2450" t="n">
        <v>0.85</v>
      </c>
      <c r="AG2450" t="n">
        <v>0.85</v>
      </c>
      <c r="AH2450" t="n">
        <v>0.868060008</v>
      </c>
      <c r="AI2450" t="n">
        <v>0.013299655</v>
      </c>
      <c r="AJ2450" t="n">
        <v>0.364607899</v>
      </c>
      <c r="AK2450" t="n">
        <v>0</v>
      </c>
      <c r="AL2450" t="n">
        <v>0.048952353</v>
      </c>
    </row>
    <row r="2451">
      <c r="A2451" t="inlineStr">
        <is>
          <t>2025-04-13 01:00</t>
        </is>
      </c>
      <c r="B2451" t="n">
        <v>31604.0476719531</v>
      </c>
      <c r="C2451" t="n">
        <v>31237.35702959591</v>
      </c>
      <c r="D2451" t="n">
        <v>0</v>
      </c>
      <c r="E2451" t="n">
        <v>366.6906423571807</v>
      </c>
      <c r="F2451" t="n">
        <v>0</v>
      </c>
      <c r="G2451" t="n">
        <v>0.1797503148809709</v>
      </c>
      <c r="H2451" t="n">
        <v>0.1833347063361469</v>
      </c>
      <c r="I2451" t="n">
        <v>0.1149642135429531</v>
      </c>
      <c r="J2451" t="n">
        <v>103</v>
      </c>
      <c r="K2451" t="n">
        <v>1</v>
      </c>
      <c r="L2451">
        <f>VLOOKUP(J2451,Clustering!$D$3:$E$367,2,FALSE)</f>
        <v/>
      </c>
      <c r="M2451" t="n">
        <v>0.271255072</v>
      </c>
      <c r="N2451" t="n">
        <v>0.317362516</v>
      </c>
      <c r="O2451" t="n">
        <v>0.317362516</v>
      </c>
      <c r="P2451" t="n">
        <v>0.877256594</v>
      </c>
      <c r="Q2451" t="n">
        <v>0.38000413</v>
      </c>
      <c r="R2451" t="n">
        <v>0.1833347063361469</v>
      </c>
      <c r="S2451" t="n">
        <v>0</v>
      </c>
      <c r="T2451" t="n">
        <v>0</v>
      </c>
      <c r="U2451" t="n">
        <v>0.645624305</v>
      </c>
      <c r="V2451" t="n">
        <v>0.850080767</v>
      </c>
      <c r="W2451" t="n">
        <v>0.01235716</v>
      </c>
      <c r="X2451" t="n">
        <v>0.000799989</v>
      </c>
      <c r="Y2451" t="n">
        <v>0.1149642135429531</v>
      </c>
      <c r="Z2451" t="n">
        <v>0.224804989</v>
      </c>
      <c r="AA2451" t="n">
        <v>0.645624305</v>
      </c>
      <c r="AB2451" t="n">
        <v>0</v>
      </c>
      <c r="AC2451" t="n">
        <v>0</v>
      </c>
      <c r="AD2451" t="n">
        <v>0.85</v>
      </c>
      <c r="AE2451" t="n">
        <v>0.85</v>
      </c>
      <c r="AF2451" t="n">
        <v>0.85</v>
      </c>
      <c r="AG2451" t="n">
        <v>0.85</v>
      </c>
      <c r="AH2451" t="n">
        <v>0.877256594</v>
      </c>
      <c r="AI2451" t="n">
        <v>0.01235716</v>
      </c>
      <c r="AJ2451" t="n">
        <v>0.360193152</v>
      </c>
      <c r="AK2451" t="n">
        <v>0</v>
      </c>
      <c r="AL2451" t="n">
        <v>0</v>
      </c>
    </row>
    <row r="2452">
      <c r="A2452" t="inlineStr">
        <is>
          <t>2025-04-13 02:00</t>
        </is>
      </c>
      <c r="B2452" t="n">
        <v>31502.44730333392</v>
      </c>
      <c r="C2452" t="n">
        <v>31140.92694585811</v>
      </c>
      <c r="D2452" t="n">
        <v>0</v>
      </c>
      <c r="E2452" t="n">
        <v>361.5203574757988</v>
      </c>
      <c r="F2452" t="n">
        <v>0</v>
      </c>
      <c r="G2452" t="n">
        <v>0.1772158615077445</v>
      </c>
      <c r="H2452" t="n">
        <v>0.180522208101755</v>
      </c>
      <c r="I2452" t="n">
        <v>0.1174552834077002</v>
      </c>
      <c r="J2452" t="n">
        <v>103</v>
      </c>
      <c r="K2452" t="n">
        <v>2</v>
      </c>
      <c r="L2452">
        <f>VLOOKUP(J2452,Clustering!$D$3:$E$367,2,FALSE)</f>
        <v/>
      </c>
      <c r="M2452" t="n">
        <v>0.261095102</v>
      </c>
      <c r="N2452" t="n">
        <v>0.305609079</v>
      </c>
      <c r="O2452" t="n">
        <v>0.305609079</v>
      </c>
      <c r="P2452" t="n">
        <v>0.876442736</v>
      </c>
      <c r="Q2452" t="n">
        <v>0.345522019</v>
      </c>
      <c r="R2452" t="n">
        <v>0.180522208101755</v>
      </c>
      <c r="S2452" t="n">
        <v>0</v>
      </c>
      <c r="T2452" t="n">
        <v>0</v>
      </c>
      <c r="U2452" t="n">
        <v>0.645624305</v>
      </c>
      <c r="V2452" t="n">
        <v>0.850080767</v>
      </c>
      <c r="W2452" t="n">
        <v>0.012461881</v>
      </c>
      <c r="X2452" t="n">
        <v>0.000799989</v>
      </c>
      <c r="Y2452" t="n">
        <v>0.1174552834077002</v>
      </c>
      <c r="Z2452" t="n">
        <v>0.219593981</v>
      </c>
      <c r="AA2452" t="n">
        <v>0.645624305</v>
      </c>
      <c r="AB2452" t="n">
        <v>0</v>
      </c>
      <c r="AC2452" t="n">
        <v>0</v>
      </c>
      <c r="AD2452" t="n">
        <v>0.85</v>
      </c>
      <c r="AE2452" t="n">
        <v>0.85</v>
      </c>
      <c r="AF2452" t="n">
        <v>0.85</v>
      </c>
      <c r="AG2452" t="n">
        <v>0.85</v>
      </c>
      <c r="AH2452" t="n">
        <v>0.876442736</v>
      </c>
      <c r="AI2452" t="n">
        <v>0.012461881</v>
      </c>
      <c r="AJ2452" t="n">
        <v>0.355068911</v>
      </c>
      <c r="AK2452" t="n">
        <v>0</v>
      </c>
      <c r="AL2452" t="n">
        <v>0.007696911</v>
      </c>
    </row>
    <row r="2453">
      <c r="A2453" t="inlineStr">
        <is>
          <t>2025-04-13 03:00</t>
        </is>
      </c>
      <c r="B2453" t="n">
        <v>31539.33349663103</v>
      </c>
      <c r="C2453" t="n">
        <v>31172.29401727962</v>
      </c>
      <c r="D2453" t="n">
        <v>0</v>
      </c>
      <c r="E2453" t="n">
        <v>367.0394793514049</v>
      </c>
      <c r="F2453" t="n">
        <v>0</v>
      </c>
      <c r="G2453" t="n">
        <v>0.1799213134075513</v>
      </c>
      <c r="H2453" t="n">
        <v>0.1828927423278853</v>
      </c>
      <c r="I2453" t="n">
        <v>0.1262142064805207</v>
      </c>
      <c r="J2453" t="n">
        <v>103</v>
      </c>
      <c r="K2453" t="n">
        <v>3</v>
      </c>
      <c r="L2453">
        <f>VLOOKUP(J2453,Clustering!$D$3:$E$367,2,FALSE)</f>
        <v/>
      </c>
      <c r="M2453" t="n">
        <v>0.253480884</v>
      </c>
      <c r="N2453" t="n">
        <v>0.298081752</v>
      </c>
      <c r="O2453" t="n">
        <v>0.298081752</v>
      </c>
      <c r="P2453" t="n">
        <v>0.875913729</v>
      </c>
      <c r="Q2453" t="n">
        <v>0.334219897</v>
      </c>
      <c r="R2453" t="n">
        <v>0.1828927423278853</v>
      </c>
      <c r="S2453" t="n">
        <v>0</v>
      </c>
      <c r="T2453" t="n">
        <v>0</v>
      </c>
      <c r="U2453" t="n">
        <v>0.645624305</v>
      </c>
      <c r="V2453" t="n">
        <v>0.850080767</v>
      </c>
      <c r="W2453" t="n">
        <v>0.013439284</v>
      </c>
      <c r="X2453" t="n">
        <v>0.000799989</v>
      </c>
      <c r="Y2453" t="n">
        <v>0.1262142064805207</v>
      </c>
      <c r="Z2453" t="n">
        <v>0.21761503</v>
      </c>
      <c r="AA2453" t="n">
        <v>0.645624305</v>
      </c>
      <c r="AB2453" t="n">
        <v>0</v>
      </c>
      <c r="AC2453" t="n">
        <v>0</v>
      </c>
      <c r="AD2453" t="n">
        <v>0.85</v>
      </c>
      <c r="AE2453" t="n">
        <v>0.85</v>
      </c>
      <c r="AF2453" t="n">
        <v>0.85</v>
      </c>
      <c r="AG2453" t="n">
        <v>0.85</v>
      </c>
      <c r="AH2453" t="n">
        <v>0.875913729</v>
      </c>
      <c r="AI2453" t="n">
        <v>0.013439284</v>
      </c>
      <c r="AJ2453" t="n">
        <v>0.354702869</v>
      </c>
      <c r="AK2453" t="n">
        <v>0</v>
      </c>
      <c r="AL2453" t="n">
        <v>0</v>
      </c>
    </row>
    <row r="2454">
      <c r="A2454" t="inlineStr">
        <is>
          <t>2025-04-13 04:00</t>
        </is>
      </c>
      <c r="B2454" t="n">
        <v>31831.39709463414</v>
      </c>
      <c r="C2454" t="n">
        <v>31457.09385495522</v>
      </c>
      <c r="D2454" t="n">
        <v>0</v>
      </c>
      <c r="E2454" t="n">
        <v>374.3032396789183</v>
      </c>
      <c r="F2454" t="n">
        <v>0</v>
      </c>
      <c r="G2454" t="n">
        <v>0.1834819802347639</v>
      </c>
      <c r="H2454" t="n">
        <v>0.1859864903857163</v>
      </c>
      <c r="I2454" t="n">
        <v>0.1382141989472595</v>
      </c>
      <c r="J2454" t="n">
        <v>103</v>
      </c>
      <c r="K2454" t="n">
        <v>4</v>
      </c>
      <c r="L2454">
        <f>VLOOKUP(J2454,Clustering!$D$3:$E$367,2,FALSE)</f>
        <v/>
      </c>
      <c r="M2454" t="n">
        <v>0.245169752</v>
      </c>
      <c r="N2454" t="n">
        <v>0.29515917</v>
      </c>
      <c r="O2454" t="n">
        <v>0.29515917</v>
      </c>
      <c r="P2454" t="n">
        <v>0.877063303</v>
      </c>
      <c r="Q2454" t="n">
        <v>0.327686444</v>
      </c>
      <c r="R2454" t="n">
        <v>0.1859864903857163</v>
      </c>
      <c r="S2454" t="n">
        <v>0</v>
      </c>
      <c r="T2454" t="n">
        <v>0</v>
      </c>
      <c r="U2454" t="n">
        <v>0.645624305</v>
      </c>
      <c r="V2454" t="n">
        <v>0.850080767</v>
      </c>
      <c r="W2454" t="n">
        <v>0.013578913</v>
      </c>
      <c r="X2454" t="n">
        <v>0.000799989</v>
      </c>
      <c r="Y2454" t="n">
        <v>0.1382141989472595</v>
      </c>
      <c r="Z2454" t="n">
        <v>0.22054158</v>
      </c>
      <c r="AA2454" t="n">
        <v>0.645624305</v>
      </c>
      <c r="AB2454" t="n">
        <v>0</v>
      </c>
      <c r="AC2454" t="n">
        <v>0</v>
      </c>
      <c r="AD2454" t="n">
        <v>0.85</v>
      </c>
      <c r="AE2454" t="n">
        <v>0.85</v>
      </c>
      <c r="AF2454" t="n">
        <v>0.85</v>
      </c>
      <c r="AG2454" t="n">
        <v>0.85</v>
      </c>
      <c r="AH2454" t="n">
        <v>0.877063303</v>
      </c>
      <c r="AI2454" t="n">
        <v>0.013578913</v>
      </c>
      <c r="AJ2454" t="n">
        <v>0.360684503</v>
      </c>
      <c r="AK2454" t="n">
        <v>0</v>
      </c>
      <c r="AL2454" t="n">
        <v>0</v>
      </c>
    </row>
    <row r="2455">
      <c r="A2455" t="inlineStr">
        <is>
          <t>2025-04-13 05:00</t>
        </is>
      </c>
      <c r="B2455" t="n">
        <v>34272.93822074859</v>
      </c>
      <c r="C2455" t="n">
        <v>33882.56095436744</v>
      </c>
      <c r="D2455" t="n">
        <v>0.1395492572432183</v>
      </c>
      <c r="E2455" t="n">
        <v>390.2377171239113</v>
      </c>
      <c r="F2455" t="n">
        <v>6.302326171083586e-06</v>
      </c>
      <c r="G2455" t="n">
        <v>0.1912929985901525</v>
      </c>
      <c r="H2455" t="n">
        <v>0.1936605927109858</v>
      </c>
      <c r="I2455" t="n">
        <v>0.1484999067758928</v>
      </c>
      <c r="J2455" t="n">
        <v>103</v>
      </c>
      <c r="K2455" t="n">
        <v>5</v>
      </c>
      <c r="L2455">
        <f>VLOOKUP(J2455,Clustering!$D$3:$E$367,2,FALSE)</f>
        <v/>
      </c>
      <c r="M2455" t="n">
        <v>0.243194202</v>
      </c>
      <c r="N2455" t="n">
        <v>0.295417509</v>
      </c>
      <c r="O2455" t="n">
        <v>0.295417509</v>
      </c>
      <c r="P2455" t="n">
        <v>0.879250544</v>
      </c>
      <c r="Q2455" t="n">
        <v>0.323243196</v>
      </c>
      <c r="R2455" t="n">
        <v>0.1936605927109858</v>
      </c>
      <c r="S2455" t="n">
        <v>6.302326171083586e-06</v>
      </c>
      <c r="T2455" t="n">
        <v>0</v>
      </c>
      <c r="U2455" t="n">
        <v>0.645624305</v>
      </c>
      <c r="V2455" t="n">
        <v>0.850080767</v>
      </c>
      <c r="W2455" t="n">
        <v>0.013718542</v>
      </c>
      <c r="X2455" t="n">
        <v>0.000799989</v>
      </c>
      <c r="Y2455" t="n">
        <v>0.1484999067758928</v>
      </c>
      <c r="Z2455" t="n">
        <v>0.249028039</v>
      </c>
      <c r="AA2455" t="n">
        <v>0.645624305</v>
      </c>
      <c r="AB2455" t="n">
        <v>0</v>
      </c>
      <c r="AC2455" t="n">
        <v>0</v>
      </c>
      <c r="AD2455" t="n">
        <v>0.85</v>
      </c>
      <c r="AE2455" t="n">
        <v>0.85</v>
      </c>
      <c r="AF2455" t="n">
        <v>0.85</v>
      </c>
      <c r="AG2455" t="n">
        <v>0.85</v>
      </c>
      <c r="AH2455" t="n">
        <v>0.879250544</v>
      </c>
      <c r="AI2455" t="n">
        <v>0.013718542</v>
      </c>
      <c r="AJ2455" t="n">
        <v>0.388127095</v>
      </c>
      <c r="AK2455" t="n">
        <v>4.41162831975851e-06</v>
      </c>
      <c r="AL2455" t="n">
        <v>0</v>
      </c>
    </row>
    <row r="2456">
      <c r="A2456" t="inlineStr">
        <is>
          <t>2025-04-13 06:00</t>
        </is>
      </c>
      <c r="B2456" t="n">
        <v>36126.20501761333</v>
      </c>
      <c r="C2456" t="n">
        <v>34996.80616005498</v>
      </c>
      <c r="D2456" t="n">
        <v>730.5397802663197</v>
      </c>
      <c r="E2456" t="n">
        <v>398.8590772920186</v>
      </c>
      <c r="F2456" t="n">
        <v>0.0329926512483378</v>
      </c>
      <c r="G2456" t="n">
        <v>0.1955191555353032</v>
      </c>
      <c r="H2456" t="n">
        <v>0.1977989829701624</v>
      </c>
      <c r="I2456" t="n">
        <v>0.1543124031269694</v>
      </c>
      <c r="J2456" t="n">
        <v>103</v>
      </c>
      <c r="K2456" t="n">
        <v>6</v>
      </c>
      <c r="L2456">
        <f>VLOOKUP(J2456,Clustering!$D$3:$E$367,2,FALSE)</f>
        <v/>
      </c>
      <c r="M2456" t="n">
        <v>0.254160519</v>
      </c>
      <c r="N2456" t="n">
        <v>0.298257265</v>
      </c>
      <c r="O2456" t="n">
        <v>0.298257265</v>
      </c>
      <c r="P2456" t="n">
        <v>0.88123432</v>
      </c>
      <c r="Q2456" t="n">
        <v>0.356110718</v>
      </c>
      <c r="R2456" t="n">
        <v>0.1977989829701624</v>
      </c>
      <c r="S2456" t="n">
        <v>0.0329926512483378</v>
      </c>
      <c r="T2456" t="n">
        <v>0</v>
      </c>
      <c r="U2456" t="n">
        <v>0.6501009599999999</v>
      </c>
      <c r="V2456" t="n">
        <v>0.850080767</v>
      </c>
      <c r="W2456" t="n">
        <v>0.013404377</v>
      </c>
      <c r="X2456" t="n">
        <v>0.00083936</v>
      </c>
      <c r="Y2456" t="n">
        <v>0.1543124031269694</v>
      </c>
      <c r="Z2456" t="n">
        <v>0.303165531</v>
      </c>
      <c r="AA2456" t="n">
        <v>0.6501009599999999</v>
      </c>
      <c r="AB2456" t="n">
        <v>0</v>
      </c>
      <c r="AC2456" t="n">
        <v>0</v>
      </c>
      <c r="AD2456" t="n">
        <v>0.85</v>
      </c>
      <c r="AE2456" t="n">
        <v>0.85</v>
      </c>
      <c r="AF2456" t="n">
        <v>0.85</v>
      </c>
      <c r="AG2456" t="n">
        <v>0.85</v>
      </c>
      <c r="AH2456" t="n">
        <v>0.88123432</v>
      </c>
      <c r="AI2456" t="n">
        <v>0.013404377</v>
      </c>
      <c r="AJ2456" t="n">
        <v>0.415102338</v>
      </c>
      <c r="AK2456" t="n">
        <v>0.0230948558738364</v>
      </c>
      <c r="AL2456" t="n">
        <v>0</v>
      </c>
    </row>
    <row r="2457">
      <c r="A2457" t="inlineStr">
        <is>
          <t>2025-04-13 07:00</t>
        </is>
      </c>
      <c r="B2457" t="n">
        <v>36754.81428740913</v>
      </c>
      <c r="C2457" t="n">
        <v>33265.86823067124</v>
      </c>
      <c r="D2457" t="n">
        <v>3113.55168474717</v>
      </c>
      <c r="E2457" t="n">
        <v>375.3943719907216</v>
      </c>
      <c r="F2457" t="n">
        <v>0.1406142795414777</v>
      </c>
      <c r="G2457" t="n">
        <v>0.1840168490150596</v>
      </c>
      <c r="H2457" t="n">
        <v>0.1859463118395108</v>
      </c>
      <c r="I2457" t="n">
        <v>0.1491427635151824</v>
      </c>
      <c r="J2457" t="n">
        <v>103</v>
      </c>
      <c r="K2457" t="n">
        <v>7</v>
      </c>
      <c r="L2457">
        <f>VLOOKUP(J2457,Clustering!$D$3:$E$367,2,FALSE)</f>
        <v/>
      </c>
      <c r="M2457" t="n">
        <v>0.263825162</v>
      </c>
      <c r="N2457" t="n">
        <v>0.306352543</v>
      </c>
      <c r="O2457" t="n">
        <v>0.306352543</v>
      </c>
      <c r="P2457" t="n">
        <v>0.882109217</v>
      </c>
      <c r="Q2457" t="n">
        <v>0.396963572</v>
      </c>
      <c r="R2457" t="n">
        <v>0.1859463118395108</v>
      </c>
      <c r="S2457" t="n">
        <v>0.1406142795414777</v>
      </c>
      <c r="T2457" t="n">
        <v>0</v>
      </c>
      <c r="U2457" t="n">
        <v>0.65669072</v>
      </c>
      <c r="V2457" t="n">
        <v>0.850080767</v>
      </c>
      <c r="W2457" t="n">
        <v>0.012671325</v>
      </c>
      <c r="X2457" t="n">
        <v>0.001088153</v>
      </c>
      <c r="Y2457" t="n">
        <v>0.1491427635151824</v>
      </c>
      <c r="Z2457" t="n">
        <v>0.289997108</v>
      </c>
      <c r="AA2457" t="n">
        <v>0.65669072</v>
      </c>
      <c r="AB2457" t="n">
        <v>0</v>
      </c>
      <c r="AC2457" t="n">
        <v>0</v>
      </c>
      <c r="AD2457" t="n">
        <v>0.85</v>
      </c>
      <c r="AE2457" t="n">
        <v>0.85</v>
      </c>
      <c r="AF2457" t="n">
        <v>0.85</v>
      </c>
      <c r="AG2457" t="n">
        <v>0.85</v>
      </c>
      <c r="AH2457" t="n">
        <v>0.882109217</v>
      </c>
      <c r="AI2457" t="n">
        <v>0.012671325</v>
      </c>
      <c r="AJ2457" t="n">
        <v>0.400541122</v>
      </c>
      <c r="AK2457" t="n">
        <v>0.0984299956790344</v>
      </c>
      <c r="AL2457" t="n">
        <v>0.009665585000000001</v>
      </c>
    </row>
    <row r="2458">
      <c r="A2458" t="inlineStr">
        <is>
          <t>2025-04-13 08:00</t>
        </is>
      </c>
      <c r="B2458" t="n">
        <v>38905.71846791457</v>
      </c>
      <c r="C2458" t="n">
        <v>32718.63585383203</v>
      </c>
      <c r="D2458" t="n">
        <v>5789.798172213262</v>
      </c>
      <c r="E2458" t="n">
        <v>397.2844418692809</v>
      </c>
      <c r="F2458" t="n">
        <v>0.2614789735672693</v>
      </c>
      <c r="G2458" t="n">
        <v>0.194747275426118</v>
      </c>
      <c r="H2458" t="n">
        <v>0.197738715150854</v>
      </c>
      <c r="I2458" t="n">
        <v>0.1406784831145363</v>
      </c>
      <c r="J2458" t="n">
        <v>103</v>
      </c>
      <c r="K2458" t="n">
        <v>8</v>
      </c>
      <c r="L2458">
        <f>VLOOKUP(J2458,Clustering!$D$3:$E$367,2,FALSE)</f>
        <v/>
      </c>
      <c r="M2458" t="n">
        <v>0.264406884</v>
      </c>
      <c r="N2458" t="n">
        <v>0.302546481</v>
      </c>
      <c r="O2458" t="n">
        <v>0.302546481</v>
      </c>
      <c r="P2458" t="n">
        <v>0.884418536</v>
      </c>
      <c r="Q2458" t="n">
        <v>0.42632656</v>
      </c>
      <c r="R2458" t="n">
        <v>0.197738715150854</v>
      </c>
      <c r="S2458" t="n">
        <v>0.2614789735672693</v>
      </c>
      <c r="T2458" t="n">
        <v>0</v>
      </c>
      <c r="U2458" t="n">
        <v>0.65669072</v>
      </c>
      <c r="V2458" t="n">
        <v>0.850080767</v>
      </c>
      <c r="W2458" t="n">
        <v>0.012182623</v>
      </c>
      <c r="X2458" t="n">
        <v>0.001022814</v>
      </c>
      <c r="Y2458" t="n">
        <v>0.1406784831145363</v>
      </c>
      <c r="Z2458" t="n">
        <v>0.283721038</v>
      </c>
      <c r="AA2458" t="n">
        <v>0.65669072</v>
      </c>
      <c r="AB2458" t="n">
        <v>0</v>
      </c>
      <c r="AC2458" t="n">
        <v>0</v>
      </c>
      <c r="AD2458" t="n">
        <v>0.85</v>
      </c>
      <c r="AE2458" t="n">
        <v>0.85</v>
      </c>
      <c r="AF2458" t="n">
        <v>0.85</v>
      </c>
      <c r="AG2458" t="n">
        <v>0.85</v>
      </c>
      <c r="AH2458" t="n">
        <v>0.884418536</v>
      </c>
      <c r="AI2458" t="n">
        <v>0.012182623</v>
      </c>
      <c r="AJ2458" t="n">
        <v>0.392263339</v>
      </c>
      <c r="AK2458" t="n">
        <v>0.1830352814970885</v>
      </c>
      <c r="AL2458" t="n">
        <v>0.029612509</v>
      </c>
    </row>
    <row r="2459">
      <c r="A2459" t="inlineStr">
        <is>
          <t>2025-04-13 09:00</t>
        </is>
      </c>
      <c r="B2459" t="n">
        <v>40535.2229467884</v>
      </c>
      <c r="C2459" t="n">
        <v>31896.45470470623</v>
      </c>
      <c r="D2459" t="n">
        <v>8183.93595183143</v>
      </c>
      <c r="E2459" t="n">
        <v>454.8322902507367</v>
      </c>
      <c r="F2459" t="n">
        <v>0.3696030688418846</v>
      </c>
      <c r="G2459" t="n">
        <v>0.2229570050248709</v>
      </c>
      <c r="H2459" t="n">
        <v>0.2268882504230159</v>
      </c>
      <c r="I2459" t="n">
        <v>0.1519016903546335</v>
      </c>
      <c r="J2459" t="n">
        <v>103</v>
      </c>
      <c r="K2459" t="n">
        <v>9</v>
      </c>
      <c r="L2459">
        <f>VLOOKUP(J2459,Clustering!$D$3:$E$367,2,FALSE)</f>
        <v/>
      </c>
      <c r="M2459" t="n">
        <v>0.259108033</v>
      </c>
      <c r="N2459" t="n">
        <v>0.300949118</v>
      </c>
      <c r="O2459" t="n">
        <v>0.300949118</v>
      </c>
      <c r="P2459" t="n">
        <v>0.885415511</v>
      </c>
      <c r="Q2459" t="n">
        <v>0.451083589</v>
      </c>
      <c r="R2459" t="n">
        <v>0.2268882504230159</v>
      </c>
      <c r="S2459" t="n">
        <v>0.3696030688418846</v>
      </c>
      <c r="T2459" t="n">
        <v>0.380610549</v>
      </c>
      <c r="U2459" t="n">
        <v>0.656424625</v>
      </c>
      <c r="V2459" t="n">
        <v>0.850080767</v>
      </c>
      <c r="W2459" t="n">
        <v>0.011659015</v>
      </c>
      <c r="X2459" t="n">
        <v>0.000799989</v>
      </c>
      <c r="Y2459" t="n">
        <v>0.1519016903546335</v>
      </c>
      <c r="Z2459" t="n">
        <v>0.260725812</v>
      </c>
      <c r="AA2459" t="n">
        <v>0.656424625</v>
      </c>
      <c r="AB2459" t="n">
        <v>0</v>
      </c>
      <c r="AC2459" t="n">
        <v>0</v>
      </c>
      <c r="AD2459" t="n">
        <v>0.85</v>
      </c>
      <c r="AE2459" t="n">
        <v>0.85</v>
      </c>
      <c r="AF2459" t="n">
        <v>0.85</v>
      </c>
      <c r="AG2459" t="n">
        <v>0.85</v>
      </c>
      <c r="AH2459" t="n">
        <v>0.885415511</v>
      </c>
      <c r="AI2459" t="n">
        <v>0.011659015</v>
      </c>
      <c r="AJ2459" t="n">
        <v>0.375276429</v>
      </c>
      <c r="AK2459" t="n">
        <v>0.2587221481893192</v>
      </c>
      <c r="AL2459" t="n">
        <v>0</v>
      </c>
    </row>
    <row r="2460">
      <c r="A2460" t="inlineStr">
        <is>
          <t>2025-04-13 10:00</t>
        </is>
      </c>
      <c r="B2460" t="n">
        <v>43428.37293588357</v>
      </c>
      <c r="C2460" t="n">
        <v>32862.17188876909</v>
      </c>
      <c r="D2460" t="n">
        <v>10079.88972195576</v>
      </c>
      <c r="E2460" t="n">
        <v>486.3113251587177</v>
      </c>
      <c r="F2460" t="n">
        <v>0.4552281685426561</v>
      </c>
      <c r="G2460" t="n">
        <v>0.2383879044895675</v>
      </c>
      <c r="H2460" t="n">
        <v>0.242196276527349</v>
      </c>
      <c r="I2460" t="n">
        <v>0.1695534649876265</v>
      </c>
      <c r="J2460" t="n">
        <v>103</v>
      </c>
      <c r="K2460" t="n">
        <v>10</v>
      </c>
      <c r="L2460">
        <f>VLOOKUP(J2460,Clustering!$D$3:$E$367,2,FALSE)</f>
        <v/>
      </c>
      <c r="M2460" t="n">
        <v>0.261463718</v>
      </c>
      <c r="N2460" t="n">
        <v>0.297210105</v>
      </c>
      <c r="O2460" t="n">
        <v>0.297210105</v>
      </c>
      <c r="P2460" t="n">
        <v>0.886412486</v>
      </c>
      <c r="Q2460" t="n">
        <v>0.446302404</v>
      </c>
      <c r="R2460" t="n">
        <v>0.242196276527349</v>
      </c>
      <c r="S2460" t="n">
        <v>0.4552281685426561</v>
      </c>
      <c r="T2460" t="n">
        <v>0.648707874</v>
      </c>
      <c r="U2460" t="n">
        <v>0.656878551</v>
      </c>
      <c r="V2460" t="n">
        <v>0.850080767</v>
      </c>
      <c r="W2460" t="n">
        <v>0.011484479</v>
      </c>
      <c r="X2460" t="n">
        <v>0.000799989</v>
      </c>
      <c r="Y2460" t="n">
        <v>0.1695534649876265</v>
      </c>
      <c r="Z2460" t="n">
        <v>0.274762824</v>
      </c>
      <c r="AA2460" t="n">
        <v>0.656878551</v>
      </c>
      <c r="AB2460" t="n">
        <v>0</v>
      </c>
      <c r="AC2460" t="n">
        <v>0</v>
      </c>
      <c r="AD2460" t="n">
        <v>0.85</v>
      </c>
      <c r="AE2460" t="n">
        <v>0.85</v>
      </c>
      <c r="AF2460" t="n">
        <v>0.85</v>
      </c>
      <c r="AG2460" t="n">
        <v>0.85</v>
      </c>
      <c r="AH2460" t="n">
        <v>0.886412486</v>
      </c>
      <c r="AI2460" t="n">
        <v>0.011484479</v>
      </c>
      <c r="AJ2460" t="n">
        <v>0.378251362</v>
      </c>
      <c r="AK2460" t="n">
        <v>0.3186597179798592</v>
      </c>
      <c r="AL2460" t="n">
        <v>0</v>
      </c>
    </row>
    <row r="2461">
      <c r="A2461" t="inlineStr">
        <is>
          <t>2025-04-13 11:00</t>
        </is>
      </c>
      <c r="B2461" t="n">
        <v>44894.86597956499</v>
      </c>
      <c r="C2461" t="n">
        <v>33107.5856293602</v>
      </c>
      <c r="D2461" t="n">
        <v>11270.84851710346</v>
      </c>
      <c r="E2461" t="n">
        <v>516.4318331013301</v>
      </c>
      <c r="F2461" t="n">
        <v>0.5090142719703493</v>
      </c>
      <c r="G2461" t="n">
        <v>0.2531528593633971</v>
      </c>
      <c r="H2461" t="n">
        <v>0.2570623386234205</v>
      </c>
      <c r="I2461" t="n">
        <v>0.1824909568658293</v>
      </c>
      <c r="J2461" t="n">
        <v>103</v>
      </c>
      <c r="K2461" t="n">
        <v>11</v>
      </c>
      <c r="L2461">
        <f>VLOOKUP(J2461,Clustering!$D$3:$E$367,2,FALSE)</f>
        <v/>
      </c>
      <c r="M2461" t="n">
        <v>0.254730722</v>
      </c>
      <c r="N2461" t="n">
        <v>0.283105981</v>
      </c>
      <c r="O2461" t="n">
        <v>0.283105981</v>
      </c>
      <c r="P2461" t="n">
        <v>0.888091067</v>
      </c>
      <c r="Q2461" t="n">
        <v>0.412759007</v>
      </c>
      <c r="R2461" t="n">
        <v>0.2570623386234205</v>
      </c>
      <c r="S2461" t="n">
        <v>0.5090142719703493</v>
      </c>
      <c r="T2461" t="n">
        <v>0.6914765</v>
      </c>
      <c r="U2461" t="n">
        <v>0.656878551</v>
      </c>
      <c r="V2461" t="n">
        <v>0.850080767</v>
      </c>
      <c r="W2461" t="n">
        <v>0.011379757</v>
      </c>
      <c r="X2461" t="n">
        <v>0.000799989</v>
      </c>
      <c r="Y2461" t="n">
        <v>0.1824909568658293</v>
      </c>
      <c r="Z2461" t="n">
        <v>0.296947402</v>
      </c>
      <c r="AA2461" t="n">
        <v>0.656878551</v>
      </c>
      <c r="AB2461" t="n">
        <v>0</v>
      </c>
      <c r="AC2461" t="n">
        <v>0</v>
      </c>
      <c r="AD2461" t="n">
        <v>0.85</v>
      </c>
      <c r="AE2461" t="n">
        <v>0.85</v>
      </c>
      <c r="AF2461" t="n">
        <v>0.85</v>
      </c>
      <c r="AG2461" t="n">
        <v>0.85</v>
      </c>
      <c r="AH2461" t="n">
        <v>0.888091067</v>
      </c>
      <c r="AI2461" t="n">
        <v>0.011379757</v>
      </c>
      <c r="AJ2461" t="n">
        <v>0.383757177</v>
      </c>
      <c r="AK2461" t="n">
        <v>0.3563099903792445</v>
      </c>
      <c r="AL2461" t="n">
        <v>0.009236293</v>
      </c>
    </row>
    <row r="2462">
      <c r="A2462" t="inlineStr">
        <is>
          <t>2025-04-13 12:00</t>
        </is>
      </c>
      <c r="B2462" t="n">
        <v>45392.29631308038</v>
      </c>
      <c r="C2462" t="n">
        <v>33188.29813720776</v>
      </c>
      <c r="D2462" t="n">
        <v>11661.49534656293</v>
      </c>
      <c r="E2462" t="n">
        <v>542.5028293096844</v>
      </c>
      <c r="F2462" t="n">
        <v>0.5266566714039935</v>
      </c>
      <c r="G2462" t="n">
        <v>0.2659327594655316</v>
      </c>
      <c r="H2462" t="n">
        <v>0.2699194734092121</v>
      </c>
      <c r="I2462" t="n">
        <v>0.1938748782907489</v>
      </c>
      <c r="J2462" t="n">
        <v>103</v>
      </c>
      <c r="K2462" t="n">
        <v>12</v>
      </c>
      <c r="L2462">
        <f>VLOOKUP(J2462,Clustering!$D$3:$E$367,2,FALSE)</f>
        <v/>
      </c>
      <c r="M2462" t="n">
        <v>0.249788968</v>
      </c>
      <c r="N2462" t="n">
        <v>0.272243912</v>
      </c>
      <c r="O2462" t="n">
        <v>0.272243912</v>
      </c>
      <c r="P2462" t="n">
        <v>0.888742152</v>
      </c>
      <c r="Q2462" t="n">
        <v>0.38151859</v>
      </c>
      <c r="R2462" t="n">
        <v>0.2699194734092121</v>
      </c>
      <c r="S2462" t="n">
        <v>0.5266566714039935</v>
      </c>
      <c r="T2462" t="n">
        <v>0.675532719</v>
      </c>
      <c r="U2462" t="n">
        <v>0.656878551</v>
      </c>
      <c r="V2462" t="n">
        <v>0.850080767</v>
      </c>
      <c r="W2462" t="n">
        <v>0.011484479</v>
      </c>
      <c r="X2462" t="n">
        <v>0.000801665</v>
      </c>
      <c r="Y2462" t="n">
        <v>0.1938748782907489</v>
      </c>
      <c r="Z2462" t="n">
        <v>0.319049809</v>
      </c>
      <c r="AA2462" t="n">
        <v>0.656878551</v>
      </c>
      <c r="AB2462" t="n">
        <v>0</v>
      </c>
      <c r="AC2462" t="n">
        <v>0</v>
      </c>
      <c r="AD2462" t="n">
        <v>0.85</v>
      </c>
      <c r="AE2462" t="n">
        <v>0.85</v>
      </c>
      <c r="AF2462" t="n">
        <v>0.85</v>
      </c>
      <c r="AG2462" t="n">
        <v>0.85</v>
      </c>
      <c r="AH2462" t="n">
        <v>0.888742152</v>
      </c>
      <c r="AI2462" t="n">
        <v>0.011484479</v>
      </c>
      <c r="AJ2462" t="n">
        <v>0.392426416</v>
      </c>
      <c r="AK2462" t="n">
        <v>0.3686596699827954</v>
      </c>
      <c r="AL2462" t="n">
        <v>0.009236293</v>
      </c>
    </row>
    <row r="2463">
      <c r="A2463" t="inlineStr">
        <is>
          <t>2025-04-13 13:00</t>
        </is>
      </c>
      <c r="B2463" t="n">
        <v>43819.10035245039</v>
      </c>
      <c r="C2463" t="n">
        <v>32188.84365521061</v>
      </c>
      <c r="D2463" t="n">
        <v>11058.78531640021</v>
      </c>
      <c r="E2463" t="n">
        <v>571.47138083957</v>
      </c>
      <c r="F2463" t="n">
        <v>0.4994370697256503</v>
      </c>
      <c r="G2463" t="n">
        <v>0.2801330298233186</v>
      </c>
      <c r="H2463" t="n">
        <v>0.2842029465853025</v>
      </c>
      <c r="I2463" t="n">
        <v>0.2065712988917181</v>
      </c>
      <c r="J2463" t="n">
        <v>103</v>
      </c>
      <c r="K2463" t="n">
        <v>13</v>
      </c>
      <c r="L2463">
        <f>VLOOKUP(J2463,Clustering!$D$3:$E$367,2,FALSE)</f>
        <v/>
      </c>
      <c r="M2463" t="n">
        <v>0.244795377</v>
      </c>
      <c r="N2463" t="n">
        <v>0.25992844</v>
      </c>
      <c r="O2463" t="n">
        <v>0.25992844</v>
      </c>
      <c r="P2463" t="n">
        <v>0.888650593</v>
      </c>
      <c r="Q2463" t="n">
        <v>0.356448655</v>
      </c>
      <c r="R2463" t="n">
        <v>0.2842029465853025</v>
      </c>
      <c r="S2463" t="n">
        <v>0.4994370697256503</v>
      </c>
      <c r="T2463" t="n">
        <v>0.66427384</v>
      </c>
      <c r="U2463" t="n">
        <v>0.656878551</v>
      </c>
      <c r="V2463" t="n">
        <v>0.850080767</v>
      </c>
      <c r="W2463" t="n">
        <v>0.010123097</v>
      </c>
      <c r="X2463" t="n">
        <v>0.000799989</v>
      </c>
      <c r="Y2463" t="n">
        <v>0.2065712988917181</v>
      </c>
      <c r="Z2463" t="n">
        <v>0.323348509</v>
      </c>
      <c r="AA2463" t="n">
        <v>0.656878551</v>
      </c>
      <c r="AB2463" t="n">
        <v>0</v>
      </c>
      <c r="AC2463" t="n">
        <v>0</v>
      </c>
      <c r="AD2463" t="n">
        <v>0.85</v>
      </c>
      <c r="AE2463" t="n">
        <v>0.85</v>
      </c>
      <c r="AF2463" t="n">
        <v>0.85</v>
      </c>
      <c r="AG2463" t="n">
        <v>0.85</v>
      </c>
      <c r="AH2463" t="n">
        <v>0.888650593</v>
      </c>
      <c r="AI2463" t="n">
        <v>0.010123097</v>
      </c>
      <c r="AJ2463" t="n">
        <v>0.400279209</v>
      </c>
      <c r="AK2463" t="n">
        <v>0.3496059488079552</v>
      </c>
      <c r="AL2463" t="n">
        <v>0.009236293</v>
      </c>
    </row>
    <row r="2464">
      <c r="A2464" t="inlineStr">
        <is>
          <t>2025-04-13 14:00</t>
        </is>
      </c>
      <c r="B2464" t="n">
        <v>43696.3094520352</v>
      </c>
      <c r="C2464" t="n">
        <v>33416.44101345775</v>
      </c>
      <c r="D2464" t="n">
        <v>9680.02246052334</v>
      </c>
      <c r="E2464" t="n">
        <v>599.8459780541093</v>
      </c>
      <c r="F2464" t="n">
        <v>0.4371693557874378</v>
      </c>
      <c r="G2464" t="n">
        <v>0.2940421461049555</v>
      </c>
      <c r="H2464" t="n">
        <v>0.298365884122776</v>
      </c>
      <c r="I2464" t="n">
        <v>0.2158927216114171</v>
      </c>
      <c r="J2464" t="n">
        <v>103</v>
      </c>
      <c r="K2464" t="n">
        <v>14</v>
      </c>
      <c r="L2464">
        <f>VLOOKUP(J2464,Clustering!$D$3:$E$367,2,FALSE)</f>
        <v/>
      </c>
      <c r="M2464" t="n">
        <v>0.243845039</v>
      </c>
      <c r="N2464" t="n">
        <v>0.258808314</v>
      </c>
      <c r="O2464" t="n">
        <v>0.258808314</v>
      </c>
      <c r="P2464" t="n">
        <v>0.887470501</v>
      </c>
      <c r="Q2464" t="n">
        <v>0.349752492</v>
      </c>
      <c r="R2464" t="n">
        <v>0.298365884122776</v>
      </c>
      <c r="S2464" t="n">
        <v>0.4371693557874378</v>
      </c>
      <c r="T2464" t="n">
        <v>0.656793109</v>
      </c>
      <c r="U2464" t="n">
        <v>0.656878551</v>
      </c>
      <c r="V2464" t="n">
        <v>0.850080767</v>
      </c>
      <c r="W2464" t="n">
        <v>0.009983468000000001</v>
      </c>
      <c r="X2464" t="n">
        <v>0.001332757</v>
      </c>
      <c r="Y2464" t="n">
        <v>0.2158927216114171</v>
      </c>
      <c r="Z2464" t="n">
        <v>0.324893955</v>
      </c>
      <c r="AA2464" t="n">
        <v>0.656878551</v>
      </c>
      <c r="AB2464" t="n">
        <v>0</v>
      </c>
      <c r="AC2464" t="n">
        <v>0</v>
      </c>
      <c r="AD2464" t="n">
        <v>0.85</v>
      </c>
      <c r="AE2464" t="n">
        <v>0.85</v>
      </c>
      <c r="AF2464" t="n">
        <v>0.85</v>
      </c>
      <c r="AG2464" t="n">
        <v>0.85</v>
      </c>
      <c r="AH2464" t="n">
        <v>0.887470501</v>
      </c>
      <c r="AI2464" t="n">
        <v>0.009983468000000001</v>
      </c>
      <c r="AJ2464" t="n">
        <v>0.401146839</v>
      </c>
      <c r="AK2464" t="n">
        <v>0.3060185490512064</v>
      </c>
      <c r="AL2464" t="n">
        <v>0.009414080999999999</v>
      </c>
    </row>
    <row r="2465">
      <c r="A2465" t="inlineStr">
        <is>
          <t>2025-04-13 15:00</t>
        </is>
      </c>
      <c r="B2465" t="n">
        <v>43651.69524334945</v>
      </c>
      <c r="C2465" t="n">
        <v>35216.82494145809</v>
      </c>
      <c r="D2465" t="n">
        <v>7818.007266529198</v>
      </c>
      <c r="E2465" t="n">
        <v>616.8630353621672</v>
      </c>
      <c r="F2465" t="n">
        <v>0.3530769906979427</v>
      </c>
      <c r="G2465" t="n">
        <v>0.3023838408638075</v>
      </c>
      <c r="H2465" t="n">
        <v>0.3069038251914657</v>
      </c>
      <c r="I2465" t="n">
        <v>0.2206873614586185</v>
      </c>
      <c r="J2465" t="n">
        <v>103</v>
      </c>
      <c r="K2465" t="n">
        <v>15</v>
      </c>
      <c r="L2465">
        <f>VLOOKUP(J2465,Clustering!$D$3:$E$367,2,FALSE)</f>
        <v/>
      </c>
      <c r="M2465" t="n">
        <v>0.243718328</v>
      </c>
      <c r="N2465" t="n">
        <v>0.263509688</v>
      </c>
      <c r="O2465" t="n">
        <v>0.263509688</v>
      </c>
      <c r="P2465" t="n">
        <v>0.886626124</v>
      </c>
      <c r="Q2465" t="n">
        <v>0.344921242</v>
      </c>
      <c r="R2465" t="n">
        <v>0.3069038251914657</v>
      </c>
      <c r="S2465" t="n">
        <v>0.3530769906979427</v>
      </c>
      <c r="T2465" t="n">
        <v>0.666918543</v>
      </c>
      <c r="U2465" t="n">
        <v>0.656878551</v>
      </c>
      <c r="V2465" t="n">
        <v>0.850080767</v>
      </c>
      <c r="W2465" t="n">
        <v>0.01008819</v>
      </c>
      <c r="X2465" t="n">
        <v>0.001332757</v>
      </c>
      <c r="Y2465" t="n">
        <v>0.2206873614586185</v>
      </c>
      <c r="Z2465" t="n">
        <v>0.335184814</v>
      </c>
      <c r="AA2465" t="n">
        <v>0.656878551</v>
      </c>
      <c r="AB2465" t="n">
        <v>0</v>
      </c>
      <c r="AC2465" t="n">
        <v>0</v>
      </c>
      <c r="AD2465" t="n">
        <v>0.85</v>
      </c>
      <c r="AE2465" t="n">
        <v>0.85</v>
      </c>
      <c r="AF2465" t="n">
        <v>0.85</v>
      </c>
      <c r="AG2465" t="n">
        <v>0.85</v>
      </c>
      <c r="AH2465" t="n">
        <v>0.886626124</v>
      </c>
      <c r="AI2465" t="n">
        <v>0.01008819</v>
      </c>
      <c r="AJ2465" t="n">
        <v>0.415803008</v>
      </c>
      <c r="AK2465" t="n">
        <v>0.2471538934885599</v>
      </c>
      <c r="AL2465" t="n">
        <v>0.009414080999999999</v>
      </c>
    </row>
    <row r="2466">
      <c r="A2466" t="inlineStr">
        <is>
          <t>2025-04-13 16:00</t>
        </is>
      </c>
      <c r="B2466" t="n">
        <v>43598.97386096894</v>
      </c>
      <c r="C2466" t="n">
        <v>37562.33306417605</v>
      </c>
      <c r="D2466" t="n">
        <v>5419.609375829105</v>
      </c>
      <c r="E2466" t="n">
        <v>617.031420963781</v>
      </c>
      <c r="F2466" t="n">
        <v>0.2447605002068016</v>
      </c>
      <c r="G2466" t="n">
        <v>0.3024663828253828</v>
      </c>
      <c r="H2466" t="n">
        <v>0.3070042715569797</v>
      </c>
      <c r="I2466" t="n">
        <v>0.2204462901813849</v>
      </c>
      <c r="J2466" t="n">
        <v>103</v>
      </c>
      <c r="K2466" t="n">
        <v>16</v>
      </c>
      <c r="L2466">
        <f>VLOOKUP(J2466,Clustering!$D$3:$E$367,2,FALSE)</f>
        <v/>
      </c>
      <c r="M2466" t="n">
        <v>0.241777336</v>
      </c>
      <c r="N2466" t="n">
        <v>0.279079048</v>
      </c>
      <c r="O2466" t="n">
        <v>0.279079048</v>
      </c>
      <c r="P2466" t="n">
        <v>0.876290138</v>
      </c>
      <c r="Q2466" t="n">
        <v>0.343707171</v>
      </c>
      <c r="R2466" t="n">
        <v>0.3070042715569797</v>
      </c>
      <c r="S2466" t="n">
        <v>0.2447605002068016</v>
      </c>
      <c r="T2466" t="n">
        <v>0.676515037</v>
      </c>
      <c r="U2466" t="n">
        <v>0.666144912</v>
      </c>
      <c r="V2466" t="n">
        <v>0.850080767</v>
      </c>
      <c r="W2466" t="n">
        <v>0.010018375</v>
      </c>
      <c r="X2466" t="n">
        <v>0.001332757</v>
      </c>
      <c r="Y2466" t="n">
        <v>0.2204462901813849</v>
      </c>
      <c r="Z2466" t="n">
        <v>0.360466078</v>
      </c>
      <c r="AA2466" t="n">
        <v>0.666144912</v>
      </c>
      <c r="AB2466" t="n">
        <v>0</v>
      </c>
      <c r="AC2466" t="n">
        <v>0</v>
      </c>
      <c r="AD2466" t="n">
        <v>0.85</v>
      </c>
      <c r="AE2466" t="n">
        <v>0.85</v>
      </c>
      <c r="AF2466" t="n">
        <v>0.85</v>
      </c>
      <c r="AG2466" t="n">
        <v>0.85</v>
      </c>
      <c r="AH2466" t="n">
        <v>0.876290138</v>
      </c>
      <c r="AI2466" t="n">
        <v>0.010018375</v>
      </c>
      <c r="AJ2466" t="n">
        <v>0.438476812</v>
      </c>
      <c r="AK2466" t="n">
        <v>0.1713323501447611</v>
      </c>
      <c r="AL2466" t="n">
        <v>0.009236293</v>
      </c>
    </row>
    <row r="2467">
      <c r="A2467" t="inlineStr">
        <is>
          <t>2025-04-13 17:00</t>
        </is>
      </c>
      <c r="B2467" t="n">
        <v>43168.82065903607</v>
      </c>
      <c r="C2467" t="n">
        <v>39817.00155456598</v>
      </c>
      <c r="D2467" t="n">
        <v>2766.32503129501</v>
      </c>
      <c r="E2467" t="n">
        <v>585.4940731750856</v>
      </c>
      <c r="F2467" t="n">
        <v>0.1249328229104667</v>
      </c>
      <c r="G2467" t="n">
        <v>0.287006898615238</v>
      </c>
      <c r="H2467" t="n">
        <v>0.2903100856085535</v>
      </c>
      <c r="I2467" t="n">
        <v>0.227303428733807</v>
      </c>
      <c r="J2467" t="n">
        <v>103</v>
      </c>
      <c r="K2467" t="n">
        <v>17</v>
      </c>
      <c r="L2467">
        <f>VLOOKUP(J2467,Clustering!$D$3:$E$367,2,FALSE)</f>
        <v/>
      </c>
      <c r="M2467" t="n">
        <v>0.243626174</v>
      </c>
      <c r="N2467" t="n">
        <v>0.298229656</v>
      </c>
      <c r="O2467" t="n">
        <v>0.298229656</v>
      </c>
      <c r="P2467" t="n">
        <v>0.876880185</v>
      </c>
      <c r="Q2467" t="n">
        <v>0.362644171</v>
      </c>
      <c r="R2467" t="n">
        <v>0.2903100856085535</v>
      </c>
      <c r="S2467" t="n">
        <v>0.1249328229104667</v>
      </c>
      <c r="T2467" t="n">
        <v>0.667900861</v>
      </c>
      <c r="U2467" t="n">
        <v>0.666144912</v>
      </c>
      <c r="V2467" t="n">
        <v>0.850080767</v>
      </c>
      <c r="W2467" t="n">
        <v>0.010018375</v>
      </c>
      <c r="X2467" t="n">
        <v>0.00353168</v>
      </c>
      <c r="Y2467" t="n">
        <v>0.227303428733807</v>
      </c>
      <c r="Z2467" t="n">
        <v>0.374170719</v>
      </c>
      <c r="AA2467" t="n">
        <v>0.666144912</v>
      </c>
      <c r="AB2467" t="n">
        <v>0</v>
      </c>
      <c r="AC2467" t="n">
        <v>0</v>
      </c>
      <c r="AD2467" t="n">
        <v>0.85</v>
      </c>
      <c r="AE2467" t="n">
        <v>0.85</v>
      </c>
      <c r="AF2467" t="n">
        <v>0.85</v>
      </c>
      <c r="AG2467" t="n">
        <v>0.85</v>
      </c>
      <c r="AH2467" t="n">
        <v>0.876880185</v>
      </c>
      <c r="AI2467" t="n">
        <v>0.010018375</v>
      </c>
      <c r="AJ2467" t="n">
        <v>0.483421314</v>
      </c>
      <c r="AK2467" t="n">
        <v>0.0874529760373267</v>
      </c>
      <c r="AL2467" t="n">
        <v>0.282721628</v>
      </c>
    </row>
    <row r="2468">
      <c r="A2468" t="inlineStr">
        <is>
          <t>2025-04-13 18:00</t>
        </is>
      </c>
      <c r="B2468" t="n">
        <v>45121.97938063776</v>
      </c>
      <c r="C2468" t="n">
        <v>43962.7766178004</v>
      </c>
      <c r="D2468" t="n">
        <v>594.2733617539562</v>
      </c>
      <c r="E2468" t="n">
        <v>564.929401083407</v>
      </c>
      <c r="F2468" t="n">
        <v>0.0268385847015448</v>
      </c>
      <c r="G2468" t="n">
        <v>0.2769261770016701</v>
      </c>
      <c r="H2468" t="n">
        <v>0.2783971466585934</v>
      </c>
      <c r="I2468" t="n">
        <v>0.2503391285583503</v>
      </c>
      <c r="J2468" t="n">
        <v>103</v>
      </c>
      <c r="K2468" t="n">
        <v>18</v>
      </c>
      <c r="L2468">
        <f>VLOOKUP(J2468,Clustering!$D$3:$E$367,2,FALSE)</f>
        <v/>
      </c>
      <c r="M2468" t="n">
        <v>0.25065867</v>
      </c>
      <c r="N2468" t="n">
        <v>0.313836485</v>
      </c>
      <c r="O2468" t="n">
        <v>0.313836485</v>
      </c>
      <c r="P2468" t="n">
        <v>0.87696157</v>
      </c>
      <c r="Q2468" t="n">
        <v>0.401181529</v>
      </c>
      <c r="R2468" t="n">
        <v>0.2783971466585934</v>
      </c>
      <c r="S2468" t="n">
        <v>0.0268385847015448</v>
      </c>
      <c r="T2468" t="n">
        <v>0.587728578</v>
      </c>
      <c r="U2468" t="n">
        <v>0.666144912</v>
      </c>
      <c r="V2468" t="n">
        <v>0.850080767</v>
      </c>
      <c r="W2468" t="n">
        <v>0.010158004</v>
      </c>
      <c r="X2468" t="n">
        <v>0.027398167</v>
      </c>
      <c r="Y2468" t="n">
        <v>0.2503391285583503</v>
      </c>
      <c r="Z2468" t="n">
        <v>0.396197276</v>
      </c>
      <c r="AA2468" t="n">
        <v>0.666144912</v>
      </c>
      <c r="AB2468" t="n">
        <v>0</v>
      </c>
      <c r="AC2468" t="n">
        <v>0</v>
      </c>
      <c r="AD2468" t="n">
        <v>0.85</v>
      </c>
      <c r="AE2468" t="n">
        <v>0.85</v>
      </c>
      <c r="AF2468" t="n">
        <v>0.85</v>
      </c>
      <c r="AG2468" t="n">
        <v>0.85</v>
      </c>
      <c r="AH2468" t="n">
        <v>0.87696157</v>
      </c>
      <c r="AI2468" t="n">
        <v>0.010158004</v>
      </c>
      <c r="AJ2468" t="n">
        <v>0.505988517</v>
      </c>
      <c r="AK2468" t="n">
        <v>0.0187870092910813</v>
      </c>
      <c r="AL2468" t="n">
        <v>0.422111599</v>
      </c>
    </row>
    <row r="2469">
      <c r="A2469" t="inlineStr">
        <is>
          <t>2025-04-13 19:00</t>
        </is>
      </c>
      <c r="B2469" t="n">
        <v>44934.09450119238</v>
      </c>
      <c r="C2469" t="n">
        <v>44368.10082142773</v>
      </c>
      <c r="D2469" t="n">
        <v>0.0129404149844915</v>
      </c>
      <c r="E2469" t="n">
        <v>565.9807393496561</v>
      </c>
      <c r="F2469" t="n">
        <v>5.844152640619423e-07</v>
      </c>
      <c r="G2469" t="n">
        <v>0.2774415388968902</v>
      </c>
      <c r="H2469" t="n">
        <v>0.2782163432006683</v>
      </c>
      <c r="I2469" t="n">
        <v>0.2634373346213756</v>
      </c>
      <c r="J2469" t="n">
        <v>103</v>
      </c>
      <c r="K2469" t="n">
        <v>19</v>
      </c>
      <c r="L2469">
        <f>VLOOKUP(J2469,Clustering!$D$3:$E$367,2,FALSE)</f>
        <v/>
      </c>
      <c r="M2469" t="n">
        <v>0.266641616</v>
      </c>
      <c r="N2469" t="n">
        <v>0.330669931</v>
      </c>
      <c r="O2469" t="n">
        <v>0.330669931</v>
      </c>
      <c r="P2469" t="n">
        <v>0.877500751</v>
      </c>
      <c r="Q2469" t="n">
        <v>0.424874682</v>
      </c>
      <c r="R2469" t="n">
        <v>0.2782163432006683</v>
      </c>
      <c r="S2469" t="n">
        <v>5.844152640619423e-07</v>
      </c>
      <c r="T2469" t="n">
        <v>0.230693668</v>
      </c>
      <c r="U2469" t="n">
        <v>0.666411007</v>
      </c>
      <c r="V2469" t="n">
        <v>0.850080767</v>
      </c>
      <c r="W2469" t="n">
        <v>0.010611798</v>
      </c>
      <c r="X2469" t="n">
        <v>0.027398167</v>
      </c>
      <c r="Y2469" t="n">
        <v>0.2634373346213756</v>
      </c>
      <c r="Z2469" t="n">
        <v>0.413633847</v>
      </c>
      <c r="AA2469" t="n">
        <v>0.666411007</v>
      </c>
      <c r="AB2469" t="n">
        <v>0</v>
      </c>
      <c r="AC2469" t="n">
        <v>0</v>
      </c>
      <c r="AD2469" t="n">
        <v>0.85</v>
      </c>
      <c r="AE2469" t="n">
        <v>0.85</v>
      </c>
      <c r="AF2469" t="n">
        <v>0.85</v>
      </c>
      <c r="AG2469" t="n">
        <v>0.85</v>
      </c>
      <c r="AH2469" t="n">
        <v>0.877500751</v>
      </c>
      <c r="AI2469" t="n">
        <v>0.010611798</v>
      </c>
      <c r="AJ2469" t="n">
        <v>0.524523607</v>
      </c>
      <c r="AK2469" t="n">
        <v>4.090906848433596e-07</v>
      </c>
      <c r="AL2469" t="n">
        <v>0.391852982</v>
      </c>
    </row>
    <row r="2470">
      <c r="A2470" t="inlineStr">
        <is>
          <t>2025-04-13 20:00</t>
        </is>
      </c>
      <c r="B2470" t="n">
        <v>44200.90188415266</v>
      </c>
      <c r="C2470" t="n">
        <v>43644.781699798</v>
      </c>
      <c r="D2470" t="n">
        <v>0</v>
      </c>
      <c r="E2470" t="n">
        <v>556.1201843546594</v>
      </c>
      <c r="F2470" t="n">
        <v>0</v>
      </c>
      <c r="G2470" t="n">
        <v>0.272607933507186</v>
      </c>
      <c r="H2470" t="n">
        <v>0.2729730429208376</v>
      </c>
      <c r="I2470" t="n">
        <v>0.2660087615785338</v>
      </c>
      <c r="J2470" t="n">
        <v>103</v>
      </c>
      <c r="K2470" t="n">
        <v>20</v>
      </c>
      <c r="L2470">
        <f>VLOOKUP(J2470,Clustering!$D$3:$E$367,2,FALSE)</f>
        <v/>
      </c>
      <c r="M2470" t="n">
        <v>0.283920477</v>
      </c>
      <c r="N2470" t="n">
        <v>0.339070877</v>
      </c>
      <c r="O2470" t="n">
        <v>0.339070877</v>
      </c>
      <c r="P2470" t="n">
        <v>0.877063303</v>
      </c>
      <c r="Q2470" t="n">
        <v>0.445826788</v>
      </c>
      <c r="R2470" t="n">
        <v>0.2729730429208376</v>
      </c>
      <c r="S2470" t="n">
        <v>0</v>
      </c>
      <c r="T2470" t="n">
        <v>0</v>
      </c>
      <c r="U2470" t="n">
        <v>0.666411007</v>
      </c>
      <c r="V2470" t="n">
        <v>0.850080767</v>
      </c>
      <c r="W2470" t="n">
        <v>0.01071652</v>
      </c>
      <c r="X2470" t="n">
        <v>0.013216158</v>
      </c>
      <c r="Y2470" t="n">
        <v>0.2660087615785338</v>
      </c>
      <c r="Z2470" t="n">
        <v>0.413762371</v>
      </c>
      <c r="AA2470" t="n">
        <v>0.666411007</v>
      </c>
      <c r="AB2470" t="n">
        <v>0</v>
      </c>
      <c r="AC2470" t="n">
        <v>0</v>
      </c>
      <c r="AD2470" t="n">
        <v>0.85</v>
      </c>
      <c r="AE2470" t="n">
        <v>0.85</v>
      </c>
      <c r="AF2470" t="n">
        <v>0.85</v>
      </c>
      <c r="AG2470" t="n">
        <v>0.85</v>
      </c>
      <c r="AH2470" t="n">
        <v>0.877063303</v>
      </c>
      <c r="AI2470" t="n">
        <v>0.01071652</v>
      </c>
      <c r="AJ2470" t="n">
        <v>0.521782348</v>
      </c>
      <c r="AK2470" t="n">
        <v>0</v>
      </c>
      <c r="AL2470" t="n">
        <v>0.343572754</v>
      </c>
    </row>
    <row r="2471">
      <c r="A2471" t="inlineStr">
        <is>
          <t>2025-04-13 21:00</t>
        </is>
      </c>
      <c r="B2471" t="n">
        <v>41876.78196843957</v>
      </c>
      <c r="C2471" t="n">
        <v>41329.0476148348</v>
      </c>
      <c r="D2471" t="n">
        <v>0</v>
      </c>
      <c r="E2471" t="n">
        <v>547.7343536047649</v>
      </c>
      <c r="F2471" t="n">
        <v>0</v>
      </c>
      <c r="G2471" t="n">
        <v>0.2684972321591984</v>
      </c>
      <c r="H2471" t="n">
        <v>0.2685534028382217</v>
      </c>
      <c r="I2471" t="n">
        <v>0.2674819749394058</v>
      </c>
      <c r="J2471" t="n">
        <v>103</v>
      </c>
      <c r="K2471" t="n">
        <v>21</v>
      </c>
      <c r="L2471">
        <f>VLOOKUP(J2471,Clustering!$D$3:$E$367,2,FALSE)</f>
        <v/>
      </c>
      <c r="M2471" t="n">
        <v>0.288516654</v>
      </c>
      <c r="N2471" t="n">
        <v>0.337743686</v>
      </c>
      <c r="O2471" t="n">
        <v>0.337743686</v>
      </c>
      <c r="P2471" t="n">
        <v>0.877643176</v>
      </c>
      <c r="Q2471" t="n">
        <v>0.446878149</v>
      </c>
      <c r="R2471" t="n">
        <v>0.2685534028382217</v>
      </c>
      <c r="S2471" t="n">
        <v>0</v>
      </c>
      <c r="T2471" t="n">
        <v>0</v>
      </c>
      <c r="U2471" t="n">
        <v>0.666411007</v>
      </c>
      <c r="V2471" t="n">
        <v>0.850080767</v>
      </c>
      <c r="W2471" t="n">
        <v>0.010681613</v>
      </c>
      <c r="X2471" t="n">
        <v>0.001332757</v>
      </c>
      <c r="Y2471" t="n">
        <v>0.2674819749394058</v>
      </c>
      <c r="Z2471" t="n">
        <v>0.408205297</v>
      </c>
      <c r="AA2471" t="n">
        <v>0.666411007</v>
      </c>
      <c r="AB2471" t="n">
        <v>0</v>
      </c>
      <c r="AC2471" t="n">
        <v>0</v>
      </c>
      <c r="AD2471" t="n">
        <v>0.85</v>
      </c>
      <c r="AE2471" t="n">
        <v>0.85</v>
      </c>
      <c r="AF2471" t="n">
        <v>0.85</v>
      </c>
      <c r="AG2471" t="n">
        <v>0.85</v>
      </c>
      <c r="AH2471" t="n">
        <v>0.877643176</v>
      </c>
      <c r="AI2471" t="n">
        <v>0.010681613</v>
      </c>
      <c r="AJ2471" t="n">
        <v>0.492189742</v>
      </c>
      <c r="AK2471" t="n">
        <v>0</v>
      </c>
      <c r="AL2471" t="n">
        <v>0.100749311</v>
      </c>
    </row>
    <row r="2472">
      <c r="A2472" t="inlineStr">
        <is>
          <t>2025-04-13 22:00</t>
        </is>
      </c>
      <c r="B2472" t="n">
        <v>38391.49845120718</v>
      </c>
      <c r="C2472" t="n">
        <v>37850.18180960712</v>
      </c>
      <c r="D2472" t="n">
        <v>0</v>
      </c>
      <c r="E2472" t="n">
        <v>541.3166416000543</v>
      </c>
      <c r="F2472" t="n">
        <v>0</v>
      </c>
      <c r="G2472" t="n">
        <v>0.2653512949019874</v>
      </c>
      <c r="H2472" t="n">
        <v>0.2655801904190074</v>
      </c>
      <c r="I2472" t="n">
        <v>0.2612141217313324</v>
      </c>
      <c r="J2472" t="n">
        <v>103</v>
      </c>
      <c r="K2472" t="n">
        <v>22</v>
      </c>
      <c r="L2472">
        <f>VLOOKUP(J2472,Clustering!$D$3:$E$367,2,FALSE)</f>
        <v/>
      </c>
      <c r="M2472" t="n">
        <v>0.278834732</v>
      </c>
      <c r="N2472" t="n">
        <v>0.331924157</v>
      </c>
      <c r="O2472" t="n">
        <v>0.331924157</v>
      </c>
      <c r="P2472" t="n">
        <v>0.878629978</v>
      </c>
      <c r="Q2472" t="n">
        <v>0.450169907</v>
      </c>
      <c r="R2472" t="n">
        <v>0.2655801904190074</v>
      </c>
      <c r="S2472" t="n">
        <v>0</v>
      </c>
      <c r="T2472" t="n">
        <v>0</v>
      </c>
      <c r="U2472" t="n">
        <v>0.666411007</v>
      </c>
      <c r="V2472" t="n">
        <v>0.850080767</v>
      </c>
      <c r="W2472" t="n">
        <v>0.01071652</v>
      </c>
      <c r="X2472" t="n">
        <v>0.001332757</v>
      </c>
      <c r="Y2472" t="n">
        <v>0.2612141217313324</v>
      </c>
      <c r="Z2472" t="n">
        <v>0.363842988</v>
      </c>
      <c r="AA2472" t="n">
        <v>0.666411007</v>
      </c>
      <c r="AB2472" t="n">
        <v>0</v>
      </c>
      <c r="AC2472" t="n">
        <v>0</v>
      </c>
      <c r="AD2472" t="n">
        <v>0.85</v>
      </c>
      <c r="AE2472" t="n">
        <v>0.85</v>
      </c>
      <c r="AF2472" t="n">
        <v>0.85</v>
      </c>
      <c r="AG2472" t="n">
        <v>0.85</v>
      </c>
      <c r="AH2472" t="n">
        <v>0.878629978</v>
      </c>
      <c r="AI2472" t="n">
        <v>0.01071652</v>
      </c>
      <c r="AJ2472" t="n">
        <v>0.4362915</v>
      </c>
      <c r="AK2472" t="n">
        <v>0</v>
      </c>
      <c r="AL2472" t="n">
        <v>0.08154389200000001</v>
      </c>
    </row>
    <row r="2473">
      <c r="A2473" t="inlineStr">
        <is>
          <t>2025-04-13 23:00</t>
        </is>
      </c>
      <c r="B2473" t="n">
        <v>34721.17658081</v>
      </c>
      <c r="C2473" t="n">
        <v>34182.51682601041</v>
      </c>
      <c r="D2473" t="n">
        <v>0</v>
      </c>
      <c r="E2473" t="n">
        <v>538.659754799581</v>
      </c>
      <c r="F2473" t="n">
        <v>0</v>
      </c>
      <c r="G2473" t="n">
        <v>0.2640488994115593</v>
      </c>
      <c r="H2473" t="n">
        <v>0.2648770658604095</v>
      </c>
      <c r="I2473" t="n">
        <v>0.2490802007772416</v>
      </c>
      <c r="J2473" t="n">
        <v>103</v>
      </c>
      <c r="K2473" t="n">
        <v>23</v>
      </c>
      <c r="L2473">
        <f>VLOOKUP(J2473,Clustering!$D$3:$E$367,2,FALSE)</f>
        <v/>
      </c>
      <c r="M2473" t="n">
        <v>0.266013818</v>
      </c>
      <c r="N2473" t="n">
        <v>0.329319074</v>
      </c>
      <c r="O2473" t="n">
        <v>0.329319074</v>
      </c>
      <c r="P2473" t="n">
        <v>0.872668474</v>
      </c>
      <c r="Q2473" t="n">
        <v>0.421044727</v>
      </c>
      <c r="R2473" t="n">
        <v>0.2648770658604095</v>
      </c>
      <c r="S2473" t="n">
        <v>0</v>
      </c>
      <c r="T2473" t="n">
        <v>0</v>
      </c>
      <c r="U2473" t="n">
        <v>0.655281982</v>
      </c>
      <c r="V2473" t="n">
        <v>0.850080767</v>
      </c>
      <c r="W2473" t="n">
        <v>0.01197318</v>
      </c>
      <c r="X2473" t="n">
        <v>0.001332757</v>
      </c>
      <c r="Y2473" t="n">
        <v>0.2490802007772416</v>
      </c>
      <c r="Z2473" t="n">
        <v>0.304329619</v>
      </c>
      <c r="AA2473" t="n">
        <v>0.655281982</v>
      </c>
      <c r="AB2473" t="n">
        <v>0</v>
      </c>
      <c r="AC2473" t="n">
        <v>0</v>
      </c>
      <c r="AD2473" t="n">
        <v>0.85</v>
      </c>
      <c r="AE2473" t="n">
        <v>0.85</v>
      </c>
      <c r="AF2473" t="n">
        <v>0.85</v>
      </c>
      <c r="AG2473" t="n">
        <v>0.85</v>
      </c>
      <c r="AH2473" t="n">
        <v>0.872668474</v>
      </c>
      <c r="AI2473" t="n">
        <v>0.01197318</v>
      </c>
      <c r="AJ2473" t="n">
        <v>0.381420082</v>
      </c>
      <c r="AK2473" t="n">
        <v>0</v>
      </c>
      <c r="AL2473" t="n">
        <v>0.039464555</v>
      </c>
    </row>
    <row r="2474">
      <c r="A2474" t="inlineStr">
        <is>
          <t>2025-04-14 00:00</t>
        </is>
      </c>
      <c r="B2474" t="n">
        <v>54189.66412277098</v>
      </c>
      <c r="C2474" t="n">
        <v>53652.17127987884</v>
      </c>
      <c r="D2474" t="n">
        <v>0</v>
      </c>
      <c r="E2474" t="n">
        <v>537.4928428921359</v>
      </c>
      <c r="F2474" t="n">
        <v>0</v>
      </c>
      <c r="G2474" t="n">
        <v>0.2634768837706548</v>
      </c>
      <c r="H2474" t="n">
        <v>0.2643949233059423</v>
      </c>
      <c r="I2474" t="n">
        <v>0.2468837735846688</v>
      </c>
      <c r="J2474" t="n">
        <v>104</v>
      </c>
      <c r="K2474" t="n">
        <v>0</v>
      </c>
      <c r="L2474">
        <f>VLOOKUP(J2474,Clustering!$D$3:$E$367,2,FALSE)</f>
        <v/>
      </c>
      <c r="M2474" t="n">
        <v>0.554709019</v>
      </c>
      <c r="N2474" t="n">
        <v>0.481037013</v>
      </c>
      <c r="O2474" t="n">
        <v>0.481037013</v>
      </c>
      <c r="P2474" t="n">
        <v>0.948784462</v>
      </c>
      <c r="Q2474" t="n">
        <v>0.356135751</v>
      </c>
      <c r="R2474" t="n">
        <v>0.2643949233059423</v>
      </c>
      <c r="S2474" t="n">
        <v>0</v>
      </c>
      <c r="T2474" t="n">
        <v>0</v>
      </c>
      <c r="U2474" t="n">
        <v>0.664430948</v>
      </c>
      <c r="V2474" t="n">
        <v>0.850080767</v>
      </c>
      <c r="W2474" t="n">
        <v>0.012217531</v>
      </c>
      <c r="X2474" t="n">
        <v>0.019436808</v>
      </c>
      <c r="Y2474" t="n">
        <v>0.2468837735846688</v>
      </c>
      <c r="Z2474" t="n">
        <v>0.527430878</v>
      </c>
      <c r="AA2474" t="n">
        <v>0.664430948</v>
      </c>
      <c r="AB2474" t="n">
        <v>0</v>
      </c>
      <c r="AC2474" t="n">
        <v>0</v>
      </c>
      <c r="AD2474" t="n">
        <v>0.85</v>
      </c>
      <c r="AE2474" t="n">
        <v>0.85</v>
      </c>
      <c r="AF2474" t="n">
        <v>0.85</v>
      </c>
      <c r="AG2474" t="n">
        <v>0.85</v>
      </c>
      <c r="AH2474" t="n">
        <v>0.948784462</v>
      </c>
      <c r="AI2474" t="n">
        <v>0.012217531</v>
      </c>
      <c r="AJ2474" t="n">
        <v>0.595144202</v>
      </c>
      <c r="AK2474" t="n">
        <v>0</v>
      </c>
      <c r="AL2474" t="n">
        <v>0.042638718</v>
      </c>
    </row>
    <row r="2475">
      <c r="A2475" t="inlineStr">
        <is>
          <t>2025-04-14 01:00</t>
        </is>
      </c>
      <c r="B2475" t="n">
        <v>53625.64262095444</v>
      </c>
      <c r="C2475" t="n">
        <v>53085.29871498551</v>
      </c>
      <c r="D2475" t="n">
        <v>0</v>
      </c>
      <c r="E2475" t="n">
        <v>540.343905968925</v>
      </c>
      <c r="F2475" t="n">
        <v>0</v>
      </c>
      <c r="G2475" t="n">
        <v>0.2648744637102573</v>
      </c>
      <c r="H2475" t="n">
        <v>0.2653792976879794</v>
      </c>
      <c r="I2475" t="n">
        <v>0.255749839447371</v>
      </c>
      <c r="J2475" t="n">
        <v>104</v>
      </c>
      <c r="K2475" t="n">
        <v>1</v>
      </c>
      <c r="L2475">
        <f>VLOOKUP(J2475,Clustering!$D$3:$E$367,2,FALSE)</f>
        <v/>
      </c>
      <c r="M2475" t="n">
        <v>0.51573367</v>
      </c>
      <c r="N2475" t="n">
        <v>0.459243853</v>
      </c>
      <c r="O2475" t="n">
        <v>0.459243853</v>
      </c>
      <c r="P2475" t="n">
        <v>0.949059138</v>
      </c>
      <c r="Q2475" t="n">
        <v>0.298648877</v>
      </c>
      <c r="R2475" t="n">
        <v>0.2653792976879794</v>
      </c>
      <c r="S2475" t="n">
        <v>0</v>
      </c>
      <c r="T2475" t="n">
        <v>0</v>
      </c>
      <c r="U2475" t="n">
        <v>0.664430948</v>
      </c>
      <c r="V2475" t="n">
        <v>0.850080767</v>
      </c>
      <c r="W2475" t="n">
        <v>0.012287345</v>
      </c>
      <c r="X2475" t="n">
        <v>0.019436808</v>
      </c>
      <c r="Y2475" t="n">
        <v>0.255749839447371</v>
      </c>
      <c r="Z2475" t="n">
        <v>0.483311131</v>
      </c>
      <c r="AA2475" t="n">
        <v>0.664430948</v>
      </c>
      <c r="AB2475" t="n">
        <v>0</v>
      </c>
      <c r="AC2475" t="n">
        <v>0</v>
      </c>
      <c r="AD2475" t="n">
        <v>0.85</v>
      </c>
      <c r="AE2475" t="n">
        <v>0.85</v>
      </c>
      <c r="AF2475" t="n">
        <v>0.85</v>
      </c>
      <c r="AG2475" t="n">
        <v>0.85</v>
      </c>
      <c r="AH2475" t="n">
        <v>0.949059138</v>
      </c>
      <c r="AI2475" t="n">
        <v>0.012287345</v>
      </c>
      <c r="AJ2475" t="n">
        <v>0.551673929</v>
      </c>
      <c r="AK2475" t="n">
        <v>0</v>
      </c>
      <c r="AL2475" t="n">
        <v>0</v>
      </c>
    </row>
    <row r="2476">
      <c r="A2476" t="inlineStr">
        <is>
          <t>2025-04-14 02:00</t>
        </is>
      </c>
      <c r="B2476" t="n">
        <v>53533.55671971881</v>
      </c>
      <c r="C2476" t="n">
        <v>52986.38735323078</v>
      </c>
      <c r="D2476" t="n">
        <v>0</v>
      </c>
      <c r="E2476" t="n">
        <v>547.1693664880195</v>
      </c>
      <c r="F2476" t="n">
        <v>0</v>
      </c>
      <c r="G2476" t="n">
        <v>0.2682202776902056</v>
      </c>
      <c r="H2476" t="n">
        <v>0.2684730457458106</v>
      </c>
      <c r="I2476" t="n">
        <v>0.2636516202011387</v>
      </c>
      <c r="J2476" t="n">
        <v>104</v>
      </c>
      <c r="K2476" t="n">
        <v>2</v>
      </c>
      <c r="L2476">
        <f>VLOOKUP(J2476,Clustering!$D$3:$E$367,2,FALSE)</f>
        <v/>
      </c>
      <c r="M2476" t="n">
        <v>0.477685619</v>
      </c>
      <c r="N2476" t="n">
        <v>0.444254277</v>
      </c>
      <c r="O2476" t="n">
        <v>0.444254277</v>
      </c>
      <c r="P2476" t="n">
        <v>0.949405028</v>
      </c>
      <c r="Q2476" t="n">
        <v>0.251375217</v>
      </c>
      <c r="R2476" t="n">
        <v>0.2684730457458106</v>
      </c>
      <c r="S2476" t="n">
        <v>0</v>
      </c>
      <c r="T2476" t="n">
        <v>0</v>
      </c>
      <c r="U2476" t="n">
        <v>0.664430948</v>
      </c>
      <c r="V2476" t="n">
        <v>0.850080767</v>
      </c>
      <c r="W2476" t="n">
        <v>0.012566603</v>
      </c>
      <c r="X2476" t="n">
        <v>0.019190528</v>
      </c>
      <c r="Y2476" t="n">
        <v>0.2636516202011387</v>
      </c>
      <c r="Z2476" t="n">
        <v>0.465241159</v>
      </c>
      <c r="AA2476" t="n">
        <v>0.664430948</v>
      </c>
      <c r="AB2476" t="n">
        <v>0</v>
      </c>
      <c r="AC2476" t="n">
        <v>0</v>
      </c>
      <c r="AD2476" t="n">
        <v>0.85</v>
      </c>
      <c r="AE2476" t="n">
        <v>0.85</v>
      </c>
      <c r="AF2476" t="n">
        <v>0.85</v>
      </c>
      <c r="AG2476" t="n">
        <v>0.85</v>
      </c>
      <c r="AH2476" t="n">
        <v>0.949405028</v>
      </c>
      <c r="AI2476" t="n">
        <v>0.012566603</v>
      </c>
      <c r="AJ2476" t="n">
        <v>0.532893694</v>
      </c>
      <c r="AK2476" t="n">
        <v>0</v>
      </c>
      <c r="AL2476" t="n">
        <v>0</v>
      </c>
    </row>
    <row r="2477">
      <c r="A2477" t="inlineStr">
        <is>
          <t>2025-04-14 03:00</t>
        </is>
      </c>
      <c r="B2477" t="n">
        <v>53521.68446223562</v>
      </c>
      <c r="C2477" t="n">
        <v>52964.88278999824</v>
      </c>
      <c r="D2477" t="n">
        <v>0</v>
      </c>
      <c r="E2477" t="n">
        <v>556.8016722373761</v>
      </c>
      <c r="F2477" t="n">
        <v>0</v>
      </c>
      <c r="G2477" t="n">
        <v>0.2729419961947922</v>
      </c>
      <c r="H2477" t="n">
        <v>0.2731136678325572</v>
      </c>
      <c r="I2477" t="n">
        <v>0.2698391163168009</v>
      </c>
      <c r="J2477" t="n">
        <v>104</v>
      </c>
      <c r="K2477" t="n">
        <v>3</v>
      </c>
      <c r="L2477">
        <f>VLOOKUP(J2477,Clustering!$D$3:$E$367,2,FALSE)</f>
        <v/>
      </c>
      <c r="M2477" t="n">
        <v>0.460118777</v>
      </c>
      <c r="N2477" t="n">
        <v>0.438194158</v>
      </c>
      <c r="O2477" t="n">
        <v>0.438194158</v>
      </c>
      <c r="P2477" t="n">
        <v>0.9490998309999999</v>
      </c>
      <c r="Q2477" t="n">
        <v>0.224640629</v>
      </c>
      <c r="R2477" t="n">
        <v>0.2731136678325572</v>
      </c>
      <c r="S2477" t="n">
        <v>0</v>
      </c>
      <c r="T2477" t="n">
        <v>0</v>
      </c>
      <c r="U2477" t="n">
        <v>0.664430948</v>
      </c>
      <c r="V2477" t="n">
        <v>0.850080767</v>
      </c>
      <c r="W2477" t="n">
        <v>0.012531696</v>
      </c>
      <c r="X2477" t="n">
        <v>0.019170424</v>
      </c>
      <c r="Y2477" t="n">
        <v>0.2698391163168009</v>
      </c>
      <c r="Z2477" t="n">
        <v>0.457891599</v>
      </c>
      <c r="AA2477" t="n">
        <v>0.664430948</v>
      </c>
      <c r="AB2477" t="n">
        <v>0</v>
      </c>
      <c r="AC2477" t="n">
        <v>0</v>
      </c>
      <c r="AD2477" t="n">
        <v>0.85</v>
      </c>
      <c r="AE2477" t="n">
        <v>0.85</v>
      </c>
      <c r="AF2477" t="n">
        <v>0.85</v>
      </c>
      <c r="AG2477" t="n">
        <v>0.85</v>
      </c>
      <c r="AH2477" t="n">
        <v>0.9490998309999999</v>
      </c>
      <c r="AI2477" t="n">
        <v>0.012531696</v>
      </c>
      <c r="AJ2477" t="n">
        <v>0.529860343</v>
      </c>
      <c r="AK2477" t="n">
        <v>0</v>
      </c>
      <c r="AL2477" t="n">
        <v>0</v>
      </c>
    </row>
    <row r="2478">
      <c r="A2478" t="inlineStr">
        <is>
          <t>2025-04-14 04:00</t>
        </is>
      </c>
      <c r="B2478" t="n">
        <v>54039.04929615628</v>
      </c>
      <c r="C2478" t="n">
        <v>53482.19573908326</v>
      </c>
      <c r="D2478" t="n">
        <v>0</v>
      </c>
      <c r="E2478" t="n">
        <v>556.8535570730186</v>
      </c>
      <c r="F2478" t="n">
        <v>0</v>
      </c>
      <c r="G2478" t="n">
        <v>0.2729674299377542</v>
      </c>
      <c r="H2478" t="n">
        <v>0.2731538463787628</v>
      </c>
      <c r="I2478" t="n">
        <v>0.2695980450395673</v>
      </c>
      <c r="J2478" t="n">
        <v>104</v>
      </c>
      <c r="K2478" t="n">
        <v>4</v>
      </c>
      <c r="L2478">
        <f>VLOOKUP(J2478,Clustering!$D$3:$E$367,2,FALSE)</f>
        <v/>
      </c>
      <c r="M2478" t="n">
        <v>0.449711144</v>
      </c>
      <c r="N2478" t="n">
        <v>0.430542591</v>
      </c>
      <c r="O2478" t="n">
        <v>0.430542591</v>
      </c>
      <c r="P2478" t="n">
        <v>0.949486413</v>
      </c>
      <c r="Q2478" t="n">
        <v>0.204401945</v>
      </c>
      <c r="R2478" t="n">
        <v>0.2731538463787628</v>
      </c>
      <c r="S2478" t="n">
        <v>0</v>
      </c>
      <c r="T2478" t="n">
        <v>0</v>
      </c>
      <c r="U2478" t="n">
        <v>0.664430948</v>
      </c>
      <c r="V2478" t="n">
        <v>0.850080767</v>
      </c>
      <c r="W2478" t="n">
        <v>0.012531696</v>
      </c>
      <c r="X2478" t="n">
        <v>0.019170424</v>
      </c>
      <c r="Y2478" t="n">
        <v>0.2695980450395673</v>
      </c>
      <c r="Z2478" t="n">
        <v>0.46404968</v>
      </c>
      <c r="AA2478" t="n">
        <v>0.664430948</v>
      </c>
      <c r="AB2478" t="n">
        <v>0</v>
      </c>
      <c r="AC2478" t="n">
        <v>0</v>
      </c>
      <c r="AD2478" t="n">
        <v>0.85</v>
      </c>
      <c r="AE2478" t="n">
        <v>0.85</v>
      </c>
      <c r="AF2478" t="n">
        <v>0.85</v>
      </c>
      <c r="AG2478" t="n">
        <v>0.85</v>
      </c>
      <c r="AH2478" t="n">
        <v>0.949486413</v>
      </c>
      <c r="AI2478" t="n">
        <v>0.012531696</v>
      </c>
      <c r="AJ2478" t="n">
        <v>0.535650484</v>
      </c>
      <c r="AK2478" t="n">
        <v>0</v>
      </c>
      <c r="AL2478" t="n">
        <v>0</v>
      </c>
    </row>
    <row r="2479">
      <c r="A2479" t="inlineStr">
        <is>
          <t>2025-04-14 05:00</t>
        </is>
      </c>
      <c r="B2479" t="n">
        <v>58081.97212434409</v>
      </c>
      <c r="C2479" t="n">
        <v>57537.35681545488</v>
      </c>
      <c r="D2479" t="n">
        <v>0.1974144526430127</v>
      </c>
      <c r="E2479" t="n">
        <v>544.4178944365671</v>
      </c>
      <c r="F2479" t="n">
        <v>8.915635210252355e-06</v>
      </c>
      <c r="G2479" t="n">
        <v>0.2668715168806701</v>
      </c>
      <c r="H2479" t="n">
        <v>0.2666851004396615</v>
      </c>
      <c r="I2479" t="n">
        <v>0.2702409017788569</v>
      </c>
      <c r="J2479" t="n">
        <v>104</v>
      </c>
      <c r="K2479" t="n">
        <v>5</v>
      </c>
      <c r="L2479">
        <f>VLOOKUP(J2479,Clustering!$D$3:$E$367,2,FALSE)</f>
        <v/>
      </c>
      <c r="M2479" t="n">
        <v>0.458114429</v>
      </c>
      <c r="N2479" t="n">
        <v>0.442988219</v>
      </c>
      <c r="O2479" t="n">
        <v>0.442988219</v>
      </c>
      <c r="P2479" t="n">
        <v>0.949567799</v>
      </c>
      <c r="Q2479" t="n">
        <v>0.189207287</v>
      </c>
      <c r="R2479" t="n">
        <v>0.2666851004396615</v>
      </c>
      <c r="S2479" t="n">
        <v>8.915635210252355e-06</v>
      </c>
      <c r="T2479" t="n">
        <v>0</v>
      </c>
      <c r="U2479" t="n">
        <v>0.664430948</v>
      </c>
      <c r="V2479" t="n">
        <v>0.850080767</v>
      </c>
      <c r="W2479" t="n">
        <v>0.012566603</v>
      </c>
      <c r="X2479" t="n">
        <v>0.019170424</v>
      </c>
      <c r="Y2479" t="n">
        <v>0.2702409017788569</v>
      </c>
      <c r="Z2479" t="n">
        <v>0.492261708</v>
      </c>
      <c r="AA2479" t="n">
        <v>0.664430948</v>
      </c>
      <c r="AB2479" t="n">
        <v>0</v>
      </c>
      <c r="AC2479" t="n">
        <v>0</v>
      </c>
      <c r="AD2479" t="n">
        <v>0.85</v>
      </c>
      <c r="AE2479" t="n">
        <v>0.85</v>
      </c>
      <c r="AF2479" t="n">
        <v>0.85</v>
      </c>
      <c r="AG2479" t="n">
        <v>0.85</v>
      </c>
      <c r="AH2479" t="n">
        <v>0.949567799</v>
      </c>
      <c r="AI2479" t="n">
        <v>0.012566603</v>
      </c>
      <c r="AJ2479" t="n">
        <v>0.549215409</v>
      </c>
      <c r="AK2479" t="n">
        <v>6.240944647176648e-06</v>
      </c>
      <c r="AL2479" t="n">
        <v>0</v>
      </c>
    </row>
    <row r="2480">
      <c r="A2480" t="inlineStr">
        <is>
          <t>2025-04-14 06:00</t>
        </is>
      </c>
      <c r="B2480" t="n">
        <v>64236.33508918553</v>
      </c>
      <c r="C2480" t="n">
        <v>63053.51043775305</v>
      </c>
      <c r="D2480" t="n">
        <v>662.6112213954835</v>
      </c>
      <c r="E2480" t="n">
        <v>520.2134300369917</v>
      </c>
      <c r="F2480" t="n">
        <v>0.0299248603994798</v>
      </c>
      <c r="G2480" t="n">
        <v>0.2550065833514665</v>
      </c>
      <c r="H2480" t="n">
        <v>0.254209661842823</v>
      </c>
      <c r="I2480" t="n">
        <v>0.2694105451572746</v>
      </c>
      <c r="J2480" t="n">
        <v>104</v>
      </c>
      <c r="K2480" t="n">
        <v>6</v>
      </c>
      <c r="L2480">
        <f>VLOOKUP(J2480,Clustering!$D$3:$E$367,2,FALSE)</f>
        <v/>
      </c>
      <c r="M2480" t="n">
        <v>0.487741916</v>
      </c>
      <c r="N2480" t="n">
        <v>0.458585188</v>
      </c>
      <c r="O2480" t="n">
        <v>0.458585188</v>
      </c>
      <c r="P2480" t="n">
        <v>0.949710224</v>
      </c>
      <c r="Q2480" t="n">
        <v>0.191022135</v>
      </c>
      <c r="R2480" t="n">
        <v>0.254209661842823</v>
      </c>
      <c r="S2480" t="n">
        <v>0.0299248603994798</v>
      </c>
      <c r="T2480" t="n">
        <v>0</v>
      </c>
      <c r="U2480" t="n">
        <v>0.664430948</v>
      </c>
      <c r="V2480" t="n">
        <v>0.850080767</v>
      </c>
      <c r="W2480" t="n">
        <v>0.012531696</v>
      </c>
      <c r="X2480" t="n">
        <v>0.01890404</v>
      </c>
      <c r="Y2480" t="n">
        <v>0.2694105451572746</v>
      </c>
      <c r="Z2480" t="n">
        <v>0.499232281</v>
      </c>
      <c r="AA2480" t="n">
        <v>0.664430948</v>
      </c>
      <c r="AB2480" t="n">
        <v>0</v>
      </c>
      <c r="AC2480" t="n">
        <v>0</v>
      </c>
      <c r="AD2480" t="n">
        <v>0.85</v>
      </c>
      <c r="AE2480" t="n">
        <v>0.85</v>
      </c>
      <c r="AF2480" t="n">
        <v>0.85</v>
      </c>
      <c r="AG2480" t="n">
        <v>0.85</v>
      </c>
      <c r="AH2480" t="n">
        <v>0.949710224</v>
      </c>
      <c r="AI2480" t="n">
        <v>0.012531696</v>
      </c>
      <c r="AJ2480" t="n">
        <v>0.542904972</v>
      </c>
      <c r="AK2480" t="n">
        <v>0.0209474022796359</v>
      </c>
      <c r="AL2480" t="n">
        <v>0</v>
      </c>
    </row>
    <row r="2481">
      <c r="A2481" t="inlineStr">
        <is>
          <t>2025-04-14 07:00</t>
        </is>
      </c>
      <c r="B2481" t="n">
        <v>66660.48278170523</v>
      </c>
      <c r="C2481" t="n">
        <v>63447.5900262569</v>
      </c>
      <c r="D2481" t="n">
        <v>2718.092046527231</v>
      </c>
      <c r="E2481" t="n">
        <v>494.8007089211048</v>
      </c>
      <c r="F2481" t="n">
        <v>0.1227545239483902</v>
      </c>
      <c r="G2481" t="n">
        <v>0.2425493671181885</v>
      </c>
      <c r="H2481" t="n">
        <v>0.241995383796321</v>
      </c>
      <c r="I2481" t="n">
        <v>0.2525623414483934</v>
      </c>
      <c r="J2481" t="n">
        <v>104</v>
      </c>
      <c r="K2481" t="n">
        <v>7</v>
      </c>
      <c r="L2481">
        <f>VLOOKUP(J2481,Clustering!$D$3:$E$367,2,FALSE)</f>
        <v/>
      </c>
      <c r="M2481" t="n">
        <v>0.516200199</v>
      </c>
      <c r="N2481" t="n">
        <v>0.469340766</v>
      </c>
      <c r="O2481" t="n">
        <v>0.469340766</v>
      </c>
      <c r="P2481" t="n">
        <v>0.950157845</v>
      </c>
      <c r="Q2481" t="n">
        <v>0.208982872</v>
      </c>
      <c r="R2481" t="n">
        <v>0.241995383796321</v>
      </c>
      <c r="S2481" t="n">
        <v>0.1227545239483902</v>
      </c>
      <c r="T2481" t="n">
        <v>0</v>
      </c>
      <c r="U2481" t="n">
        <v>0.664783133</v>
      </c>
      <c r="V2481" t="n">
        <v>0.850080767</v>
      </c>
      <c r="W2481" t="n">
        <v>0.012392067</v>
      </c>
      <c r="X2481" t="n">
        <v>0.01890404</v>
      </c>
      <c r="Y2481" t="n">
        <v>0.2525623414483934</v>
      </c>
      <c r="Z2481" t="n">
        <v>0.508792292</v>
      </c>
      <c r="AA2481" t="n">
        <v>0.664783133</v>
      </c>
      <c r="AB2481" t="n">
        <v>0</v>
      </c>
      <c r="AC2481" t="n">
        <v>0</v>
      </c>
      <c r="AD2481" t="n">
        <v>0.85</v>
      </c>
      <c r="AE2481" t="n">
        <v>0.85</v>
      </c>
      <c r="AF2481" t="n">
        <v>0.85</v>
      </c>
      <c r="AG2481" t="n">
        <v>0.85</v>
      </c>
      <c r="AH2481" t="n">
        <v>0.950157845</v>
      </c>
      <c r="AI2481" t="n">
        <v>0.012392067</v>
      </c>
      <c r="AJ2481" t="n">
        <v>0.54499692</v>
      </c>
      <c r="AK2481" t="n">
        <v>0.0859281667638731</v>
      </c>
      <c r="AL2481" t="n">
        <v>0</v>
      </c>
    </row>
    <row r="2482">
      <c r="A2482" t="inlineStr">
        <is>
          <t>2025-04-14 08:00</t>
        </is>
      </c>
      <c r="B2482" t="n">
        <v>65960.33401084013</v>
      </c>
      <c r="C2482" t="n">
        <v>60565.06827109174</v>
      </c>
      <c r="D2482" t="n">
        <v>4875.404281564369</v>
      </c>
      <c r="E2482" t="n">
        <v>519.8614581840211</v>
      </c>
      <c r="F2482" t="n">
        <v>0.2201830995399963</v>
      </c>
      <c r="G2482" t="n">
        <v>0.2548340481294221</v>
      </c>
      <c r="H2482" t="n">
        <v>0.2556962680524302</v>
      </c>
      <c r="I2482" t="n">
        <v>0.2392498498056051</v>
      </c>
      <c r="J2482" t="n">
        <v>104</v>
      </c>
      <c r="K2482" t="n">
        <v>8</v>
      </c>
      <c r="L2482">
        <f>VLOOKUP(J2482,Clustering!$D$3:$E$367,2,FALSE)</f>
        <v/>
      </c>
      <c r="M2482" t="n">
        <v>0.5354027730000001</v>
      </c>
      <c r="N2482" t="n">
        <v>0.4736004</v>
      </c>
      <c r="O2482" t="n">
        <v>0.4736004</v>
      </c>
      <c r="P2482" t="n">
        <v>0.950524081</v>
      </c>
      <c r="Q2482" t="n">
        <v>0.225141277</v>
      </c>
      <c r="R2482" t="n">
        <v>0.2556962680524302</v>
      </c>
      <c r="S2482" t="n">
        <v>0.2201830995399963</v>
      </c>
      <c r="T2482" t="n">
        <v>0.194385673</v>
      </c>
      <c r="U2482" t="n">
        <v>0.664783133</v>
      </c>
      <c r="V2482" t="n">
        <v>0.850080767</v>
      </c>
      <c r="W2482" t="n">
        <v>0.01260151</v>
      </c>
      <c r="X2482" t="n">
        <v>0.01890404</v>
      </c>
      <c r="Y2482" t="n">
        <v>0.2392498498056051</v>
      </c>
      <c r="Z2482" t="n">
        <v>0.533611082</v>
      </c>
      <c r="AA2482" t="n">
        <v>0.664783133</v>
      </c>
      <c r="AB2482" t="n">
        <v>0</v>
      </c>
      <c r="AC2482" t="n">
        <v>0</v>
      </c>
      <c r="AD2482" t="n">
        <v>0.85</v>
      </c>
      <c r="AE2482" t="n">
        <v>0.85</v>
      </c>
      <c r="AF2482" t="n">
        <v>0.85</v>
      </c>
      <c r="AG2482" t="n">
        <v>0.85</v>
      </c>
      <c r="AH2482" t="n">
        <v>0.950524081</v>
      </c>
      <c r="AI2482" t="n">
        <v>0.01260151</v>
      </c>
      <c r="AJ2482" t="n">
        <v>0.54287691</v>
      </c>
      <c r="AK2482" t="n">
        <v>0.1541281696779974</v>
      </c>
      <c r="AL2482" t="n">
        <v>0</v>
      </c>
    </row>
    <row r="2483">
      <c r="A2483" t="inlineStr">
        <is>
          <t>2025-04-14 09:00</t>
        </is>
      </c>
      <c r="B2483" t="n">
        <v>66127.1314672224</v>
      </c>
      <c r="C2483" t="n">
        <v>58630.41508798887</v>
      </c>
      <c r="D2483" t="n">
        <v>6946.142641526429</v>
      </c>
      <c r="E2483" t="n">
        <v>550.5737377071</v>
      </c>
      <c r="F2483" t="n">
        <v>0.3137018241628736</v>
      </c>
      <c r="G2483" t="n">
        <v>0.2698890871113235</v>
      </c>
      <c r="H2483" t="n">
        <v>0.2716672401691556</v>
      </c>
      <c r="I2483" t="n">
        <v>0.2377498507472627</v>
      </c>
      <c r="J2483" t="n">
        <v>104</v>
      </c>
      <c r="K2483" t="n">
        <v>9</v>
      </c>
      <c r="L2483">
        <f>VLOOKUP(J2483,Clustering!$D$3:$E$367,2,FALSE)</f>
        <v/>
      </c>
      <c r="M2483" t="n">
        <v>0.545810406</v>
      </c>
      <c r="N2483" t="n">
        <v>0.485702891</v>
      </c>
      <c r="O2483" t="n">
        <v>0.485702891</v>
      </c>
      <c r="P2483" t="n">
        <v>0.949781437</v>
      </c>
      <c r="Q2483" t="n">
        <v>0.248934559</v>
      </c>
      <c r="R2483" t="n">
        <v>0.2716672401691556</v>
      </c>
      <c r="S2483" t="n">
        <v>0.3137018241628736</v>
      </c>
      <c r="T2483" t="n">
        <v>0.5038914920000001</v>
      </c>
      <c r="U2483" t="n">
        <v>0.664783133</v>
      </c>
      <c r="V2483" t="n">
        <v>0.850080767</v>
      </c>
      <c r="W2483" t="n">
        <v>0.014381779</v>
      </c>
      <c r="X2483" t="n">
        <v>0.01890404</v>
      </c>
      <c r="Y2483" t="n">
        <v>0.2377498507472627</v>
      </c>
      <c r="Z2483" t="n">
        <v>0.569323844</v>
      </c>
      <c r="AA2483" t="n">
        <v>0.664783133</v>
      </c>
      <c r="AB2483" t="n">
        <v>0</v>
      </c>
      <c r="AC2483" t="n">
        <v>0</v>
      </c>
      <c r="AD2483" t="n">
        <v>0.85</v>
      </c>
      <c r="AE2483" t="n">
        <v>0.85</v>
      </c>
      <c r="AF2483" t="n">
        <v>0.85</v>
      </c>
      <c r="AG2483" t="n">
        <v>0.85</v>
      </c>
      <c r="AH2483" t="n">
        <v>0.949781437</v>
      </c>
      <c r="AI2483" t="n">
        <v>0.014381779</v>
      </c>
      <c r="AJ2483" t="n">
        <v>0.554708869</v>
      </c>
      <c r="AK2483" t="n">
        <v>0.2195912769140115</v>
      </c>
      <c r="AL2483" t="n">
        <v>0</v>
      </c>
    </row>
    <row r="2484">
      <c r="A2484" t="inlineStr">
        <is>
          <t>2025-04-14 10:00</t>
        </is>
      </c>
      <c r="B2484" t="n">
        <v>66611.27340815976</v>
      </c>
      <c r="C2484" t="n">
        <v>57137.93381310008</v>
      </c>
      <c r="D2484" t="n">
        <v>8914.218634353465</v>
      </c>
      <c r="E2484" t="n">
        <v>559.1209607062128</v>
      </c>
      <c r="F2484" t="n">
        <v>0.4025841090370765</v>
      </c>
      <c r="G2484" t="n">
        <v>0.2740789023069671</v>
      </c>
      <c r="H2484" t="n">
        <v>0.2763882193483135</v>
      </c>
      <c r="I2484" t="n">
        <v>0.2323391398582421</v>
      </c>
      <c r="J2484" t="n">
        <v>104</v>
      </c>
      <c r="K2484" t="n">
        <v>10</v>
      </c>
      <c r="L2484">
        <f>VLOOKUP(J2484,Clustering!$D$3:$E$367,2,FALSE)</f>
        <v/>
      </c>
      <c r="M2484" t="n">
        <v>0.566614154</v>
      </c>
      <c r="N2484" t="n">
        <v>0.502845949</v>
      </c>
      <c r="O2484" t="n">
        <v>0.502845949</v>
      </c>
      <c r="P2484" t="n">
        <v>0.947116054</v>
      </c>
      <c r="Q2484" t="n">
        <v>0.261863786</v>
      </c>
      <c r="R2484" t="n">
        <v>0.2763882193483135</v>
      </c>
      <c r="S2484" t="n">
        <v>0.4025841090370765</v>
      </c>
      <c r="T2484" t="n">
        <v>0.613155509</v>
      </c>
      <c r="U2484" t="n">
        <v>0.6650100960000001</v>
      </c>
      <c r="V2484" t="n">
        <v>0.850080767</v>
      </c>
      <c r="W2484" t="n">
        <v>0.014067614</v>
      </c>
      <c r="X2484" t="n">
        <v>0.018915349</v>
      </c>
      <c r="Y2484" t="n">
        <v>0.2323391398582421</v>
      </c>
      <c r="Z2484" t="n">
        <v>0.614729618</v>
      </c>
      <c r="AA2484" t="n">
        <v>0.6650100960000001</v>
      </c>
      <c r="AB2484" t="n">
        <v>0</v>
      </c>
      <c r="AC2484" t="n">
        <v>0</v>
      </c>
      <c r="AD2484" t="n">
        <v>0.85</v>
      </c>
      <c r="AE2484" t="n">
        <v>0.85</v>
      </c>
      <c r="AF2484" t="n">
        <v>0.85</v>
      </c>
      <c r="AG2484" t="n">
        <v>0.85</v>
      </c>
      <c r="AH2484" t="n">
        <v>0.947116054</v>
      </c>
      <c r="AI2484" t="n">
        <v>0.014067614</v>
      </c>
      <c r="AJ2484" t="n">
        <v>0.6012665</v>
      </c>
      <c r="AK2484" t="n">
        <v>0.2818088763259535</v>
      </c>
      <c r="AL2484" t="n">
        <v>0</v>
      </c>
    </row>
    <row r="2485">
      <c r="A2485" t="inlineStr">
        <is>
          <t>2025-04-14 11:00</t>
        </is>
      </c>
      <c r="B2485" t="n">
        <v>64712.63318770801</v>
      </c>
      <c r="C2485" t="n">
        <v>53631.68901397925</v>
      </c>
      <c r="D2485" t="n">
        <v>10535.16766899652</v>
      </c>
      <c r="E2485" t="n">
        <v>545.7765047322407</v>
      </c>
      <c r="F2485" t="n">
        <v>0.4757894397198381</v>
      </c>
      <c r="G2485" t="n">
        <v>0.2675375023197258</v>
      </c>
      <c r="H2485" t="n">
        <v>0.268935099027175</v>
      </c>
      <c r="I2485" t="n">
        <v>0.2422766336197602</v>
      </c>
      <c r="J2485" t="n">
        <v>104</v>
      </c>
      <c r="K2485" t="n">
        <v>11</v>
      </c>
      <c r="L2485">
        <f>VLOOKUP(J2485,Clustering!$D$3:$E$367,2,FALSE)</f>
        <v/>
      </c>
      <c r="M2485" t="n">
        <v>0.600958769</v>
      </c>
      <c r="N2485" t="n">
        <v>0.520409054</v>
      </c>
      <c r="O2485" t="n">
        <v>0.520409054</v>
      </c>
      <c r="P2485" t="n">
        <v>0.944532058</v>
      </c>
      <c r="Q2485" t="n">
        <v>0.277521543</v>
      </c>
      <c r="R2485" t="n">
        <v>0.268935099027175</v>
      </c>
      <c r="S2485" t="n">
        <v>0.4757894397198381</v>
      </c>
      <c r="T2485" t="n">
        <v>0.621694121</v>
      </c>
      <c r="U2485" t="n">
        <v>0.66559707</v>
      </c>
      <c r="V2485" t="n">
        <v>0.850080767</v>
      </c>
      <c r="W2485" t="n">
        <v>0.014416686</v>
      </c>
      <c r="X2485" t="n">
        <v>0.02302922</v>
      </c>
      <c r="Y2485" t="n">
        <v>0.2422766336197602</v>
      </c>
      <c r="Z2485" t="n">
        <v>0.6764260479999999</v>
      </c>
      <c r="AA2485" t="n">
        <v>0.66559707</v>
      </c>
      <c r="AB2485" t="n">
        <v>0</v>
      </c>
      <c r="AC2485" t="n">
        <v>0</v>
      </c>
      <c r="AD2485" t="n">
        <v>0.85</v>
      </c>
      <c r="AE2485" t="n">
        <v>0.85</v>
      </c>
      <c r="AF2485" t="n">
        <v>0.85</v>
      </c>
      <c r="AG2485" t="n">
        <v>0.85</v>
      </c>
      <c r="AH2485" t="n">
        <v>0.944532058</v>
      </c>
      <c r="AI2485" t="n">
        <v>0.014416686</v>
      </c>
      <c r="AJ2485" t="n">
        <v>0.6414229769999999</v>
      </c>
      <c r="AK2485" t="n">
        <v>0.3330526078038867</v>
      </c>
      <c r="AL2485" t="n">
        <v>0.001539382</v>
      </c>
    </row>
    <row r="2486">
      <c r="A2486" t="inlineStr">
        <is>
          <t>2025-04-14 12:00</t>
        </is>
      </c>
      <c r="B2486" t="n">
        <v>64462.53074619371</v>
      </c>
      <c r="C2486" t="n">
        <v>52607.72809676113</v>
      </c>
      <c r="D2486" t="n">
        <v>11314.42852898799</v>
      </c>
      <c r="E2486" t="n">
        <v>540.3741204446001</v>
      </c>
      <c r="F2486" t="n">
        <v>0.5109824332838652</v>
      </c>
      <c r="G2486" t="n">
        <v>0.2648892747277451</v>
      </c>
      <c r="H2486" t="n">
        <v>0.2648569765873066</v>
      </c>
      <c r="I2486" t="n">
        <v>0.2654730476291259</v>
      </c>
      <c r="J2486" t="n">
        <v>104</v>
      </c>
      <c r="K2486" t="n">
        <v>12</v>
      </c>
      <c r="L2486">
        <f>VLOOKUP(J2486,Clustering!$D$3:$E$367,2,FALSE)</f>
        <v/>
      </c>
      <c r="M2486" t="n">
        <v>0.622908682</v>
      </c>
      <c r="N2486" t="n">
        <v>0.537989908</v>
      </c>
      <c r="O2486" t="n">
        <v>0.537989908</v>
      </c>
      <c r="P2486" t="n">
        <v>0.943616469</v>
      </c>
      <c r="Q2486" t="n">
        <v>0.313405468</v>
      </c>
      <c r="R2486" t="n">
        <v>0.2648569765873066</v>
      </c>
      <c r="S2486" t="n">
        <v>0.5109824332838652</v>
      </c>
      <c r="T2486" t="n">
        <v>0.622223062</v>
      </c>
      <c r="U2486" t="n">
        <v>0.66559707</v>
      </c>
      <c r="V2486" t="n">
        <v>0.850080767</v>
      </c>
      <c r="W2486" t="n">
        <v>0.013927985</v>
      </c>
      <c r="X2486" t="n">
        <v>0.037668605</v>
      </c>
      <c r="Y2486" t="n">
        <v>0.2654730476291259</v>
      </c>
      <c r="Z2486" t="n">
        <v>0.709819324</v>
      </c>
      <c r="AA2486" t="n">
        <v>0.66559707</v>
      </c>
      <c r="AB2486" t="n">
        <v>0</v>
      </c>
      <c r="AC2486" t="n">
        <v>0</v>
      </c>
      <c r="AD2486" t="n">
        <v>0.85</v>
      </c>
      <c r="AE2486" t="n">
        <v>0.85</v>
      </c>
      <c r="AF2486" t="n">
        <v>0.85</v>
      </c>
      <c r="AG2486" t="n">
        <v>0.85</v>
      </c>
      <c r="AH2486" t="n">
        <v>0.943616469</v>
      </c>
      <c r="AI2486" t="n">
        <v>0.013927985</v>
      </c>
      <c r="AJ2486" t="n">
        <v>0.674386208</v>
      </c>
      <c r="AK2486" t="n">
        <v>0.3576877032987056</v>
      </c>
      <c r="AL2486" t="n">
        <v>0.134225452</v>
      </c>
    </row>
    <row r="2487">
      <c r="A2487" t="inlineStr">
        <is>
          <t>2025-04-14 13:00</t>
        </is>
      </c>
      <c r="B2487" t="n">
        <v>64521.99587820908</v>
      </c>
      <c r="C2487" t="n">
        <v>52379.65134700476</v>
      </c>
      <c r="D2487" t="n">
        <v>11597.74170324296</v>
      </c>
      <c r="E2487" t="n">
        <v>544.6028279613637</v>
      </c>
      <c r="F2487" t="n">
        <v>0.5237774281694914</v>
      </c>
      <c r="G2487" t="n">
        <v>0.2669621705692959</v>
      </c>
      <c r="H2487" t="n">
        <v>0.2667051897127642</v>
      </c>
      <c r="I2487" t="n">
        <v>0.2716069723498472</v>
      </c>
      <c r="J2487" t="n">
        <v>104</v>
      </c>
      <c r="K2487" t="n">
        <v>13</v>
      </c>
      <c r="L2487">
        <f>VLOOKUP(J2487,Clustering!$D$3:$E$367,2,FALSE)</f>
        <v/>
      </c>
      <c r="M2487" t="n">
        <v>0.63006213</v>
      </c>
      <c r="N2487" t="n">
        <v>0.555637812</v>
      </c>
      <c r="O2487" t="n">
        <v>0.555637812</v>
      </c>
      <c r="P2487" t="n">
        <v>0.942202392</v>
      </c>
      <c r="Q2487" t="n">
        <v>0.371142666</v>
      </c>
      <c r="R2487" t="n">
        <v>0.2667051897127642</v>
      </c>
      <c r="S2487" t="n">
        <v>0.5237774281694914</v>
      </c>
      <c r="T2487" t="n">
        <v>0.638280187</v>
      </c>
      <c r="U2487" t="n">
        <v>0.66559707</v>
      </c>
      <c r="V2487" t="n">
        <v>0.850080767</v>
      </c>
      <c r="W2487" t="n">
        <v>0.01424215</v>
      </c>
      <c r="X2487" t="n">
        <v>0.07374854</v>
      </c>
      <c r="Y2487" t="n">
        <v>0.2716069723498472</v>
      </c>
      <c r="Z2487" t="n">
        <v>0.73201075</v>
      </c>
      <c r="AA2487" t="n">
        <v>0.66559707</v>
      </c>
      <c r="AB2487" t="n">
        <v>0</v>
      </c>
      <c r="AC2487" t="n">
        <v>0</v>
      </c>
      <c r="AD2487" t="n">
        <v>0.85</v>
      </c>
      <c r="AE2487" t="n">
        <v>0.85</v>
      </c>
      <c r="AF2487" t="n">
        <v>0.85</v>
      </c>
      <c r="AG2487" t="n">
        <v>0.85</v>
      </c>
      <c r="AH2487" t="n">
        <v>0.942202392</v>
      </c>
      <c r="AI2487" t="n">
        <v>0.01424215</v>
      </c>
      <c r="AJ2487" t="n">
        <v>0.693762454</v>
      </c>
      <c r="AK2487" t="n">
        <v>0.3666441997186439</v>
      </c>
      <c r="AL2487" t="n">
        <v>0.253052747</v>
      </c>
    </row>
    <row r="2488">
      <c r="A2488" t="inlineStr">
        <is>
          <t>2025-04-14 14:00</t>
        </is>
      </c>
      <c r="B2488" t="n">
        <v>64547.72611208113</v>
      </c>
      <c r="C2488" t="n">
        <v>53418.55286093981</v>
      </c>
      <c r="D2488" t="n">
        <v>10565.09441384503</v>
      </c>
      <c r="E2488" t="n">
        <v>564.078837296296</v>
      </c>
      <c r="F2488" t="n">
        <v>0.477140991931581</v>
      </c>
      <c r="G2488" t="n">
        <v>0.2765092339687725</v>
      </c>
      <c r="H2488" t="n">
        <v>0.2769908975413975</v>
      </c>
      <c r="I2488" t="n">
        <v>0.2678034033090506</v>
      </c>
      <c r="J2488" t="n">
        <v>104</v>
      </c>
      <c r="K2488" t="n">
        <v>14</v>
      </c>
      <c r="L2488">
        <f>VLOOKUP(J2488,Clustering!$D$3:$E$367,2,FALSE)</f>
        <v/>
      </c>
      <c r="M2488" t="n">
        <v>0.648803934</v>
      </c>
      <c r="N2488" t="n">
        <v>0.568262896</v>
      </c>
      <c r="O2488" t="n">
        <v>0.568262896</v>
      </c>
      <c r="P2488" t="n">
        <v>0.939801514</v>
      </c>
      <c r="Q2488" t="n">
        <v>0.412145714</v>
      </c>
      <c r="R2488" t="n">
        <v>0.2769908975413975</v>
      </c>
      <c r="S2488" t="n">
        <v>0.477140991931581</v>
      </c>
      <c r="T2488" t="n">
        <v>0.630610549</v>
      </c>
      <c r="U2488" t="n">
        <v>0.665824033</v>
      </c>
      <c r="V2488" t="n">
        <v>0.850080767</v>
      </c>
      <c r="W2488" t="n">
        <v>0.014032707</v>
      </c>
      <c r="X2488" t="n">
        <v>0.099396783</v>
      </c>
      <c r="Y2488" t="n">
        <v>0.2678034033090506</v>
      </c>
      <c r="Z2488" t="n">
        <v>0.7484905039999999</v>
      </c>
      <c r="AA2488" t="n">
        <v>0.665824033</v>
      </c>
      <c r="AB2488" t="n">
        <v>0</v>
      </c>
      <c r="AC2488" t="n">
        <v>0</v>
      </c>
      <c r="AD2488" t="n">
        <v>0.85</v>
      </c>
      <c r="AE2488" t="n">
        <v>0.85</v>
      </c>
      <c r="AF2488" t="n">
        <v>0.85</v>
      </c>
      <c r="AG2488" t="n">
        <v>0.85</v>
      </c>
      <c r="AH2488" t="n">
        <v>0.939801514</v>
      </c>
      <c r="AI2488" t="n">
        <v>0.014032707</v>
      </c>
      <c r="AJ2488" t="n">
        <v>0.707848027</v>
      </c>
      <c r="AK2488" t="n">
        <v>0.3339986943521066</v>
      </c>
      <c r="AL2488" t="n">
        <v>0.306967981</v>
      </c>
    </row>
    <row r="2489">
      <c r="A2489" t="inlineStr">
        <is>
          <t>2025-04-14 15:00</t>
        </is>
      </c>
      <c r="B2489" t="n">
        <v>64834.2762521303</v>
      </c>
      <c r="C2489" t="n">
        <v>55659.81307080197</v>
      </c>
      <c r="D2489" t="n">
        <v>8583.031157428251</v>
      </c>
      <c r="E2489" t="n">
        <v>591.432023900084</v>
      </c>
      <c r="F2489" t="n">
        <v>0.3876270139969855</v>
      </c>
      <c r="G2489" t="n">
        <v>0.289917658774551</v>
      </c>
      <c r="H2489" t="n">
        <v>0.2914953527216186</v>
      </c>
      <c r="I2489" t="n">
        <v>0.2614016216136252</v>
      </c>
      <c r="J2489" t="n">
        <v>104</v>
      </c>
      <c r="K2489" t="n">
        <v>15</v>
      </c>
      <c r="L2489">
        <f>VLOOKUP(J2489,Clustering!$D$3:$E$367,2,FALSE)</f>
        <v/>
      </c>
      <c r="M2489" t="n">
        <v>0.657345451</v>
      </c>
      <c r="N2489" t="n">
        <v>0.56817021</v>
      </c>
      <c r="O2489" t="n">
        <v>0.56817021</v>
      </c>
      <c r="P2489" t="n">
        <v>0.937522714</v>
      </c>
      <c r="Q2489" t="n">
        <v>0.458030076</v>
      </c>
      <c r="R2489" t="n">
        <v>0.2914953527216186</v>
      </c>
      <c r="S2489" t="n">
        <v>0.3876270139969855</v>
      </c>
      <c r="T2489" t="n">
        <v>0.644438567</v>
      </c>
      <c r="U2489" t="n">
        <v>0.666411007</v>
      </c>
      <c r="V2489" t="n">
        <v>0.850080767</v>
      </c>
      <c r="W2489" t="n">
        <v>0.013927985</v>
      </c>
      <c r="X2489" t="n">
        <v>0.122324643</v>
      </c>
      <c r="Y2489" t="n">
        <v>0.2614016216136252</v>
      </c>
      <c r="Z2489" t="n">
        <v>0.758145591</v>
      </c>
      <c r="AA2489" t="n">
        <v>0.666411007</v>
      </c>
      <c r="AB2489" t="n">
        <v>0</v>
      </c>
      <c r="AC2489" t="n">
        <v>0</v>
      </c>
      <c r="AD2489" t="n">
        <v>0.85</v>
      </c>
      <c r="AE2489" t="n">
        <v>0.85</v>
      </c>
      <c r="AF2489" t="n">
        <v>0.85</v>
      </c>
      <c r="AG2489" t="n">
        <v>0.85</v>
      </c>
      <c r="AH2489" t="n">
        <v>0.937522714</v>
      </c>
      <c r="AI2489" t="n">
        <v>0.013927985</v>
      </c>
      <c r="AJ2489" t="n">
        <v>0.719638158</v>
      </c>
      <c r="AK2489" t="n">
        <v>0.2713389097978898</v>
      </c>
      <c r="AL2489" t="n">
        <v>0.379978058</v>
      </c>
    </row>
    <row r="2490">
      <c r="A2490" t="inlineStr">
        <is>
          <t>2025-04-14 16:00</t>
        </is>
      </c>
      <c r="B2490" t="n">
        <v>66006.18927297133</v>
      </c>
      <c r="C2490" t="n">
        <v>59466.49604968298</v>
      </c>
      <c r="D2490" t="n">
        <v>5922.980196354151</v>
      </c>
      <c r="E2490" t="n">
        <v>616.7130269341957</v>
      </c>
      <c r="F2490" t="n">
        <v>0.2674937426376493</v>
      </c>
      <c r="G2490" t="n">
        <v>0.3023103073206841</v>
      </c>
      <c r="H2490" t="n">
        <v>0.304975254973597</v>
      </c>
      <c r="I2490" t="n">
        <v>0.254142697599147</v>
      </c>
      <c r="J2490" t="n">
        <v>104</v>
      </c>
      <c r="K2490" t="n">
        <v>16</v>
      </c>
      <c r="L2490">
        <f>VLOOKUP(J2490,Clustering!$D$3:$E$367,2,FALSE)</f>
        <v/>
      </c>
      <c r="M2490" t="n">
        <v>0.661129521</v>
      </c>
      <c r="N2490" t="n">
        <v>0.573993683</v>
      </c>
      <c r="O2490" t="n">
        <v>0.573993683</v>
      </c>
      <c r="P2490" t="n">
        <v>0.936505392</v>
      </c>
      <c r="Q2490" t="n">
        <v>0.489671012</v>
      </c>
      <c r="R2490" t="n">
        <v>0.304975254973597</v>
      </c>
      <c r="S2490" t="n">
        <v>0.2674937426376493</v>
      </c>
      <c r="T2490" t="n">
        <v>0.626379024</v>
      </c>
      <c r="U2490" t="n">
        <v>0.666411007</v>
      </c>
      <c r="V2490" t="n">
        <v>0.850080767</v>
      </c>
      <c r="W2490" t="n">
        <v>0.013194933</v>
      </c>
      <c r="X2490" t="n">
        <v>0.143383209</v>
      </c>
      <c r="Y2490" t="n">
        <v>0.254142697599147</v>
      </c>
      <c r="Z2490" t="n">
        <v>0.76333553</v>
      </c>
      <c r="AA2490" t="n">
        <v>0.666411007</v>
      </c>
      <c r="AB2490" t="n">
        <v>0</v>
      </c>
      <c r="AC2490" t="n">
        <v>0</v>
      </c>
      <c r="AD2490" t="n">
        <v>0.85</v>
      </c>
      <c r="AE2490" t="n">
        <v>0.85</v>
      </c>
      <c r="AF2490" t="n">
        <v>0.85</v>
      </c>
      <c r="AG2490" t="n">
        <v>0.85</v>
      </c>
      <c r="AH2490" t="n">
        <v>0.936505392</v>
      </c>
      <c r="AI2490" t="n">
        <v>0.013194933</v>
      </c>
      <c r="AJ2490" t="n">
        <v>0.729092607</v>
      </c>
      <c r="AK2490" t="n">
        <v>0.1872456198463545</v>
      </c>
      <c r="AL2490" t="n">
        <v>0.5865284549999999</v>
      </c>
    </row>
    <row r="2491">
      <c r="A2491" t="inlineStr">
        <is>
          <t>2025-04-14 17:00</t>
        </is>
      </c>
      <c r="B2491" t="n">
        <v>66043.91067314101</v>
      </c>
      <c r="C2491" t="n">
        <v>62432.58253663819</v>
      </c>
      <c r="D2491" t="n">
        <v>2989.991966605548</v>
      </c>
      <c r="E2491" t="n">
        <v>621.3361698972722</v>
      </c>
      <c r="F2491" t="n">
        <v>0.1350340732349801</v>
      </c>
      <c r="G2491" t="n">
        <v>0.3045765538712118</v>
      </c>
      <c r="H2491" t="n">
        <v>0.3081493601238393</v>
      </c>
      <c r="I2491" t="n">
        <v>0.2399998493347762</v>
      </c>
      <c r="J2491" t="n">
        <v>104</v>
      </c>
      <c r="K2491" t="n">
        <v>17</v>
      </c>
      <c r="L2491">
        <f>VLOOKUP(J2491,Clustering!$D$3:$E$367,2,FALSE)</f>
        <v/>
      </c>
      <c r="M2491" t="n">
        <v>0.658762318</v>
      </c>
      <c r="N2491" t="n">
        <v>0.57143593</v>
      </c>
      <c r="O2491" t="n">
        <v>0.57143593</v>
      </c>
      <c r="P2491" t="n">
        <v>0.937522714</v>
      </c>
      <c r="Q2491" t="n">
        <v>0.504014569</v>
      </c>
      <c r="R2491" t="n">
        <v>0.3081493601238393</v>
      </c>
      <c r="S2491" t="n">
        <v>0.1350340732349801</v>
      </c>
      <c r="T2491" t="n">
        <v>0.580096721</v>
      </c>
      <c r="U2491" t="n">
        <v>0.666411007</v>
      </c>
      <c r="V2491" t="n">
        <v>0.850080767</v>
      </c>
      <c r="W2491" t="n">
        <v>0.013090211</v>
      </c>
      <c r="X2491" t="n">
        <v>0.203364814</v>
      </c>
      <c r="Y2491" t="n">
        <v>0.2399998493347762</v>
      </c>
      <c r="Z2491" t="n">
        <v>0.766855186</v>
      </c>
      <c r="AA2491" t="n">
        <v>0.666411007</v>
      </c>
      <c r="AB2491" t="n">
        <v>0</v>
      </c>
      <c r="AC2491" t="n">
        <v>0</v>
      </c>
      <c r="AD2491" t="n">
        <v>0.85</v>
      </c>
      <c r="AE2491" t="n">
        <v>0.85</v>
      </c>
      <c r="AF2491" t="n">
        <v>0.85</v>
      </c>
      <c r="AG2491" t="n">
        <v>0.85</v>
      </c>
      <c r="AH2491" t="n">
        <v>0.937522714</v>
      </c>
      <c r="AI2491" t="n">
        <v>0.013090211</v>
      </c>
      <c r="AJ2491" t="n">
        <v>0.740863677</v>
      </c>
      <c r="AK2491" t="n">
        <v>0.09452385126448611</v>
      </c>
      <c r="AL2491" t="n">
        <v>0.645146393</v>
      </c>
    </row>
    <row r="2492">
      <c r="A2492" t="inlineStr">
        <is>
          <t>2025-04-14 18:00</t>
        </is>
      </c>
      <c r="B2492" t="n">
        <v>69283.67394590126</v>
      </c>
      <c r="C2492" t="n">
        <v>67997.04110256421</v>
      </c>
      <c r="D2492" t="n">
        <v>686.6678782958511</v>
      </c>
      <c r="E2492" t="n">
        <v>599.9649650411983</v>
      </c>
      <c r="F2492" t="n">
        <v>0.0310113075892898</v>
      </c>
      <c r="G2492" t="n">
        <v>0.2941004730594109</v>
      </c>
      <c r="H2492" t="n">
        <v>0.2971203491904024</v>
      </c>
      <c r="I2492" t="n">
        <v>0.2395177067803091</v>
      </c>
      <c r="J2492" t="n">
        <v>104</v>
      </c>
      <c r="K2492" t="n">
        <v>18</v>
      </c>
      <c r="L2492">
        <f>VLOOKUP(J2492,Clustering!$D$3:$E$367,2,FALSE)</f>
        <v/>
      </c>
      <c r="M2492" t="n">
        <v>0.657835019</v>
      </c>
      <c r="N2492" t="n">
        <v>0.575433282</v>
      </c>
      <c r="O2492" t="n">
        <v>0.575433282</v>
      </c>
      <c r="P2492" t="n">
        <v>0.93779739</v>
      </c>
      <c r="Q2492" t="n">
        <v>0.503676632</v>
      </c>
      <c r="R2492" t="n">
        <v>0.2971203491904024</v>
      </c>
      <c r="S2492" t="n">
        <v>0.0310113075892898</v>
      </c>
      <c r="T2492" t="n">
        <v>0.509520931</v>
      </c>
      <c r="U2492" t="n">
        <v>0.666411007</v>
      </c>
      <c r="V2492" t="n">
        <v>0.850080767</v>
      </c>
      <c r="W2492" t="n">
        <v>0.012845861</v>
      </c>
      <c r="X2492" t="n">
        <v>0.226881566</v>
      </c>
      <c r="Y2492" t="n">
        <v>0.2395177067803091</v>
      </c>
      <c r="Z2492" t="n">
        <v>0.776182906</v>
      </c>
      <c r="AA2492" t="n">
        <v>0.666411007</v>
      </c>
      <c r="AB2492" t="n">
        <v>0</v>
      </c>
      <c r="AC2492" t="n">
        <v>0</v>
      </c>
      <c r="AD2492" t="n">
        <v>0.85</v>
      </c>
      <c r="AE2492" t="n">
        <v>0.85</v>
      </c>
      <c r="AF2492" t="n">
        <v>0.85</v>
      </c>
      <c r="AG2492" t="n">
        <v>0.85</v>
      </c>
      <c r="AH2492" t="n">
        <v>0.93779739</v>
      </c>
      <c r="AI2492" t="n">
        <v>0.012845861</v>
      </c>
      <c r="AJ2492" t="n">
        <v>0.752948724</v>
      </c>
      <c r="AK2492" t="n">
        <v>0.0217079153125029</v>
      </c>
      <c r="AL2492" t="n">
        <v>0.645772987</v>
      </c>
    </row>
    <row r="2493">
      <c r="A2493" t="inlineStr">
        <is>
          <t>2025-04-14 19:00</t>
        </is>
      </c>
      <c r="B2493" t="n">
        <v>69683.91486754484</v>
      </c>
      <c r="C2493" t="n">
        <v>69102.99694589664</v>
      </c>
      <c r="D2493" t="n">
        <v>0.058458587739904</v>
      </c>
      <c r="E2493" t="n">
        <v>580.8594630604576</v>
      </c>
      <c r="F2493" t="n">
        <v>2.640107835154297e-06</v>
      </c>
      <c r="G2493" t="n">
        <v>0.284735030911989</v>
      </c>
      <c r="H2493" t="n">
        <v>0.286955177000386</v>
      </c>
      <c r="I2493" t="n">
        <v>0.2446069892996849</v>
      </c>
      <c r="J2493" t="n">
        <v>104</v>
      </c>
      <c r="K2493" t="n">
        <v>19</v>
      </c>
      <c r="L2493">
        <f>VLOOKUP(J2493,Clustering!$D$3:$E$367,2,FALSE)</f>
        <v/>
      </c>
      <c r="M2493" t="n">
        <v>0.656539104</v>
      </c>
      <c r="N2493" t="n">
        <v>0.582152067</v>
      </c>
      <c r="O2493" t="n">
        <v>0.582152067</v>
      </c>
      <c r="P2493" t="n">
        <v>0.937217517</v>
      </c>
      <c r="Q2493" t="n">
        <v>0.474213514</v>
      </c>
      <c r="R2493" t="n">
        <v>0.286955177000386</v>
      </c>
      <c r="S2493" t="n">
        <v>2.640107835154297e-06</v>
      </c>
      <c r="T2493" t="n">
        <v>0.33058788</v>
      </c>
      <c r="U2493" t="n">
        <v>0.666411007</v>
      </c>
      <c r="V2493" t="n">
        <v>0.850080767</v>
      </c>
      <c r="W2493" t="n">
        <v>0.011205221</v>
      </c>
      <c r="X2493" t="n">
        <v>0.201753107</v>
      </c>
      <c r="Y2493" t="n">
        <v>0.2446069892996849</v>
      </c>
      <c r="Z2493" t="n">
        <v>0.775650375</v>
      </c>
      <c r="AA2493" t="n">
        <v>0.666411007</v>
      </c>
      <c r="AB2493" t="n">
        <v>0</v>
      </c>
      <c r="AC2493" t="n">
        <v>0</v>
      </c>
      <c r="AD2493" t="n">
        <v>0.85</v>
      </c>
      <c r="AE2493" t="n">
        <v>0.85</v>
      </c>
      <c r="AF2493" t="n">
        <v>0.85</v>
      </c>
      <c r="AG2493" t="n">
        <v>0.85</v>
      </c>
      <c r="AH2493" t="n">
        <v>0.937217517</v>
      </c>
      <c r="AI2493" t="n">
        <v>0.011205221</v>
      </c>
      <c r="AJ2493" t="n">
        <v>0.7642427389999999</v>
      </c>
      <c r="AK2493" t="n">
        <v>1.848075484608008e-06</v>
      </c>
      <c r="AL2493" t="n">
        <v>0.704850572</v>
      </c>
    </row>
    <row r="2494">
      <c r="A2494" t="inlineStr">
        <is>
          <t>2025-04-14 20:00</t>
        </is>
      </c>
      <c r="B2494" t="n">
        <v>68077.23328130192</v>
      </c>
      <c r="C2494" t="n">
        <v>67524.36389639792</v>
      </c>
      <c r="D2494" t="n">
        <v>0</v>
      </c>
      <c r="E2494" t="n">
        <v>552.8693849039922</v>
      </c>
      <c r="F2494" t="n">
        <v>0</v>
      </c>
      <c r="G2494" t="n">
        <v>0.2710144043647021</v>
      </c>
      <c r="H2494" t="n">
        <v>0.2730534000132488</v>
      </c>
      <c r="I2494" t="n">
        <v>0.2341605672862293</v>
      </c>
      <c r="J2494" t="n">
        <v>104</v>
      </c>
      <c r="K2494" t="n">
        <v>20</v>
      </c>
      <c r="L2494">
        <f>VLOOKUP(J2494,Clustering!$D$3:$E$367,2,FALSE)</f>
        <v/>
      </c>
      <c r="M2494" t="n">
        <v>0.667695488</v>
      </c>
      <c r="N2494" t="n">
        <v>0.585569635</v>
      </c>
      <c r="O2494" t="n">
        <v>0.585569635</v>
      </c>
      <c r="P2494" t="n">
        <v>0.935060796</v>
      </c>
      <c r="Q2494" t="n">
        <v>0.448054671</v>
      </c>
      <c r="R2494" t="n">
        <v>0.2730534000132488</v>
      </c>
      <c r="S2494" t="n">
        <v>0</v>
      </c>
      <c r="T2494" t="n">
        <v>0.065097476</v>
      </c>
      <c r="U2494" t="n">
        <v>0.666411007</v>
      </c>
      <c r="V2494" t="n">
        <v>0.850080767</v>
      </c>
      <c r="W2494" t="n">
        <v>0.011309943</v>
      </c>
      <c r="X2494" t="n">
        <v>0.139773624</v>
      </c>
      <c r="Y2494" t="n">
        <v>0.2341605672862293</v>
      </c>
      <c r="Z2494" t="n">
        <v>0.771933456</v>
      </c>
      <c r="AA2494" t="n">
        <v>0.666411007</v>
      </c>
      <c r="AB2494" t="n">
        <v>0</v>
      </c>
      <c r="AC2494" t="n">
        <v>0</v>
      </c>
      <c r="AD2494" t="n">
        <v>0.85</v>
      </c>
      <c r="AE2494" t="n">
        <v>0.85</v>
      </c>
      <c r="AF2494" t="n">
        <v>0.85</v>
      </c>
      <c r="AG2494" t="n">
        <v>0.85</v>
      </c>
      <c r="AH2494" t="n">
        <v>0.935060796</v>
      </c>
      <c r="AI2494" t="n">
        <v>0.011309943</v>
      </c>
      <c r="AJ2494" t="n">
        <v>0.767124661</v>
      </c>
      <c r="AK2494" t="n">
        <v>0</v>
      </c>
      <c r="AL2494" t="n">
        <v>0.712439075</v>
      </c>
    </row>
    <row r="2495">
      <c r="A2495" t="inlineStr">
        <is>
          <t>2025-04-14 21:00</t>
        </is>
      </c>
      <c r="B2495" t="n">
        <v>65068.92886800411</v>
      </c>
      <c r="C2495" t="n">
        <v>64556.20828300171</v>
      </c>
      <c r="D2495" t="n">
        <v>0</v>
      </c>
      <c r="E2495" t="n">
        <v>512.7205850023983</v>
      </c>
      <c r="F2495" t="n">
        <v>0</v>
      </c>
      <c r="G2495" t="n">
        <v>0.2513336200992148</v>
      </c>
      <c r="H2495" t="n">
        <v>0.253104751822169</v>
      </c>
      <c r="I2495" t="n">
        <v>0.2193212908876281</v>
      </c>
      <c r="J2495" t="n">
        <v>104</v>
      </c>
      <c r="K2495" t="n">
        <v>21</v>
      </c>
      <c r="L2495">
        <f>VLOOKUP(J2495,Clustering!$D$3:$E$367,2,FALSE)</f>
        <v/>
      </c>
      <c r="M2495" t="n">
        <v>0.651159619</v>
      </c>
      <c r="N2495" t="n">
        <v>0.571364936</v>
      </c>
      <c r="O2495" t="n">
        <v>0.571364936</v>
      </c>
      <c r="P2495" t="n">
        <v>0.932812516</v>
      </c>
      <c r="Q2495" t="n">
        <v>0.42034382</v>
      </c>
      <c r="R2495" t="n">
        <v>0.253104751822169</v>
      </c>
      <c r="S2495" t="n">
        <v>0</v>
      </c>
      <c r="T2495" t="n">
        <v>0</v>
      </c>
      <c r="U2495" t="n">
        <v>0.666411007</v>
      </c>
      <c r="V2495" t="n">
        <v>0.850080767</v>
      </c>
      <c r="W2495" t="n">
        <v>0.011414664</v>
      </c>
      <c r="X2495" t="n">
        <v>0.067558466</v>
      </c>
      <c r="Y2495" t="n">
        <v>0.2193212908876281</v>
      </c>
      <c r="Z2495" t="n">
        <v>0.7463285120000001</v>
      </c>
      <c r="AA2495" t="n">
        <v>0.666411007</v>
      </c>
      <c r="AB2495" t="n">
        <v>0</v>
      </c>
      <c r="AC2495" t="n">
        <v>0</v>
      </c>
      <c r="AD2495" t="n">
        <v>0.85</v>
      </c>
      <c r="AE2495" t="n">
        <v>0.85</v>
      </c>
      <c r="AF2495" t="n">
        <v>0.85</v>
      </c>
      <c r="AG2495" t="n">
        <v>0.85</v>
      </c>
      <c r="AH2495" t="n">
        <v>0.932812516</v>
      </c>
      <c r="AI2495" t="n">
        <v>0.011414664</v>
      </c>
      <c r="AJ2495" t="n">
        <v>0.748506092</v>
      </c>
      <c r="AK2495" t="n">
        <v>0</v>
      </c>
      <c r="AL2495" t="n">
        <v>0.38078244</v>
      </c>
    </row>
    <row r="2496">
      <c r="A2496" t="inlineStr">
        <is>
          <t>2025-04-14 22:00</t>
        </is>
      </c>
      <c r="B2496" t="n">
        <v>60419.67649436197</v>
      </c>
      <c r="C2496" t="n">
        <v>59953.58325369982</v>
      </c>
      <c r="D2496" t="n">
        <v>0</v>
      </c>
      <c r="E2496" t="n">
        <v>466.0932406621397</v>
      </c>
      <c r="F2496" t="n">
        <v>0</v>
      </c>
      <c r="G2496" t="n">
        <v>0.2284770787559508</v>
      </c>
      <c r="H2496" t="n">
        <v>0.229379320287763</v>
      </c>
      <c r="I2496" t="n">
        <v>0.2121695096630315</v>
      </c>
      <c r="J2496" t="n">
        <v>104</v>
      </c>
      <c r="K2496" t="n">
        <v>22</v>
      </c>
      <c r="L2496">
        <f>VLOOKUP(J2496,Clustering!$D$3:$E$367,2,FALSE)</f>
        <v/>
      </c>
      <c r="M2496" t="n">
        <v>0.614689704</v>
      </c>
      <c r="N2496" t="n">
        <v>0.545698664</v>
      </c>
      <c r="O2496" t="n">
        <v>0.545698664</v>
      </c>
      <c r="P2496" t="n">
        <v>0.930198</v>
      </c>
      <c r="Q2496" t="n">
        <v>0.410493576</v>
      </c>
      <c r="R2496" t="n">
        <v>0.229379320287763</v>
      </c>
      <c r="S2496" t="n">
        <v>0</v>
      </c>
      <c r="T2496" t="n">
        <v>0</v>
      </c>
      <c r="U2496" t="n">
        <v>0.66559707</v>
      </c>
      <c r="V2496" t="n">
        <v>0.850080767</v>
      </c>
      <c r="W2496" t="n">
        <v>0.011659015</v>
      </c>
      <c r="X2496" t="n">
        <v>0.03135958</v>
      </c>
      <c r="Y2496" t="n">
        <v>0.2121695096630315</v>
      </c>
      <c r="Z2496" t="n">
        <v>0.664205488</v>
      </c>
      <c r="AA2496" t="n">
        <v>0.66559707</v>
      </c>
      <c r="AB2496" t="n">
        <v>0</v>
      </c>
      <c r="AC2496" t="n">
        <v>0</v>
      </c>
      <c r="AD2496" t="n">
        <v>0.85</v>
      </c>
      <c r="AE2496" t="n">
        <v>0.85</v>
      </c>
      <c r="AF2496" t="n">
        <v>0.85</v>
      </c>
      <c r="AG2496" t="n">
        <v>0.85</v>
      </c>
      <c r="AH2496" t="n">
        <v>0.930198</v>
      </c>
      <c r="AI2496" t="n">
        <v>0.011659015</v>
      </c>
      <c r="AJ2496" t="n">
        <v>0.6958372819999999</v>
      </c>
      <c r="AK2496" t="n">
        <v>0</v>
      </c>
      <c r="AL2496" t="n">
        <v>0.154009765</v>
      </c>
    </row>
    <row r="2497">
      <c r="A2497" t="inlineStr">
        <is>
          <t>2025-04-14 23:00</t>
        </is>
      </c>
      <c r="B2497" t="n">
        <v>56039.46701694599</v>
      </c>
      <c r="C2497" t="n">
        <v>55606.87184598273</v>
      </c>
      <c r="D2497" t="n">
        <v>0</v>
      </c>
      <c r="E2497" t="n">
        <v>432.5951709632597</v>
      </c>
      <c r="F2497" t="n">
        <v>0</v>
      </c>
      <c r="G2497" t="n">
        <v>0.212056456354539</v>
      </c>
      <c r="H2497" t="n">
        <v>0.2128860270703647</v>
      </c>
      <c r="I2497" t="n">
        <v>0.1970623762897264</v>
      </c>
      <c r="J2497" t="n">
        <v>104</v>
      </c>
      <c r="K2497" t="n">
        <v>23</v>
      </c>
      <c r="L2497">
        <f>VLOOKUP(J2497,Clustering!$D$3:$E$367,2,FALSE)</f>
        <v/>
      </c>
      <c r="M2497" t="n">
        <v>0.591420838</v>
      </c>
      <c r="N2497" t="n">
        <v>0.547540562</v>
      </c>
      <c r="O2497" t="n">
        <v>0.547540562</v>
      </c>
      <c r="P2497" t="n">
        <v>0.910950279</v>
      </c>
      <c r="Q2497" t="n">
        <v>0.367425357</v>
      </c>
      <c r="R2497" t="n">
        <v>0.2128860270703647</v>
      </c>
      <c r="S2497" t="n">
        <v>0</v>
      </c>
      <c r="T2497" t="n">
        <v>0</v>
      </c>
      <c r="U2497" t="n">
        <v>0.662192621</v>
      </c>
      <c r="V2497" t="n">
        <v>0.850080767</v>
      </c>
      <c r="W2497" t="n">
        <v>0.011938273</v>
      </c>
      <c r="X2497" t="n">
        <v>0.024002191</v>
      </c>
      <c r="Y2497" t="n">
        <v>0.1970623762897264</v>
      </c>
      <c r="Z2497" t="n">
        <v>0.582722187</v>
      </c>
      <c r="AA2497" t="n">
        <v>0.662192621</v>
      </c>
      <c r="AB2497" t="n">
        <v>0</v>
      </c>
      <c r="AC2497" t="n">
        <v>0</v>
      </c>
      <c r="AD2497" t="n">
        <v>0.85</v>
      </c>
      <c r="AE2497" t="n">
        <v>0.85</v>
      </c>
      <c r="AF2497" t="n">
        <v>0.85</v>
      </c>
      <c r="AG2497" t="n">
        <v>0.85</v>
      </c>
      <c r="AH2497" t="n">
        <v>0.910950279</v>
      </c>
      <c r="AI2497" t="n">
        <v>0.011938273</v>
      </c>
      <c r="AJ2497" t="n">
        <v>0.6333993409999999</v>
      </c>
      <c r="AK2497" t="n">
        <v>0</v>
      </c>
      <c r="AL2497" t="n">
        <v>0.135309524</v>
      </c>
    </row>
    <row r="2498">
      <c r="A2498" t="inlineStr">
        <is>
          <t>2025-04-15 00:00</t>
        </is>
      </c>
      <c r="B2498" t="n">
        <v>54189.66412277098</v>
      </c>
      <c r="C2498" t="n">
        <v>53773.34337697984</v>
      </c>
      <c r="D2498" t="n">
        <v>0</v>
      </c>
      <c r="E2498" t="n">
        <v>416.3207457911406</v>
      </c>
      <c r="F2498" t="n">
        <v>0</v>
      </c>
      <c r="G2498" t="n">
        <v>0.2040787969564415</v>
      </c>
      <c r="H2498" t="n">
        <v>0.205151656925787</v>
      </c>
      <c r="I2498" t="n">
        <v>0.1846873840584021</v>
      </c>
      <c r="J2498" t="n">
        <v>105</v>
      </c>
      <c r="K2498" t="n">
        <v>0</v>
      </c>
      <c r="L2498">
        <f>VLOOKUP(J2498,Clustering!$D$3:$E$367,2,FALSE)</f>
        <v/>
      </c>
      <c r="M2498" t="n">
        <v>0.400863805</v>
      </c>
      <c r="N2498" t="n">
        <v>0.41407792</v>
      </c>
      <c r="O2498" t="n">
        <v>0.41407792</v>
      </c>
      <c r="P2498" t="n">
        <v>0.932395414</v>
      </c>
      <c r="Q2498" t="n">
        <v>0.29275375</v>
      </c>
      <c r="R2498" t="n">
        <v>0.205151656925787</v>
      </c>
      <c r="S2498" t="n">
        <v>0</v>
      </c>
      <c r="T2498" t="n">
        <v>0</v>
      </c>
      <c r="U2498" t="n">
        <v>0.651963623</v>
      </c>
      <c r="V2498" t="n">
        <v>0.850080767</v>
      </c>
      <c r="W2498" t="n">
        <v>0.011833551</v>
      </c>
      <c r="X2498" t="n">
        <v>0.007025665</v>
      </c>
      <c r="Y2498" t="n">
        <v>0.1846873840584021</v>
      </c>
      <c r="Z2498" t="n">
        <v>0.401447262</v>
      </c>
      <c r="AA2498" t="n">
        <v>0.651963623</v>
      </c>
      <c r="AB2498" t="n">
        <v>0</v>
      </c>
      <c r="AC2498" t="n">
        <v>0</v>
      </c>
      <c r="AD2498" t="n">
        <v>0.85</v>
      </c>
      <c r="AE2498" t="n">
        <v>0.85</v>
      </c>
      <c r="AF2498" t="n">
        <v>0.85</v>
      </c>
      <c r="AG2498" t="n">
        <v>0.85</v>
      </c>
      <c r="AH2498" t="n">
        <v>0.932395414</v>
      </c>
      <c r="AI2498" t="n">
        <v>0.011833551</v>
      </c>
      <c r="AJ2498" t="n">
        <v>0.525831758</v>
      </c>
      <c r="AK2498" t="n">
        <v>0</v>
      </c>
      <c r="AL2498" t="n">
        <v>0.015419839</v>
      </c>
    </row>
    <row r="2499">
      <c r="A2499" t="inlineStr">
        <is>
          <t>2025-04-15 01:00</t>
        </is>
      </c>
      <c r="B2499" t="n">
        <v>53625.64262095444</v>
      </c>
      <c r="C2499" t="n">
        <v>53211.7142486809</v>
      </c>
      <c r="D2499" t="n">
        <v>0</v>
      </c>
      <c r="E2499" t="n">
        <v>413.9283722735419</v>
      </c>
      <c r="F2499" t="n">
        <v>0</v>
      </c>
      <c r="G2499" t="n">
        <v>0.2029060648399715</v>
      </c>
      <c r="H2499" t="n">
        <v>0.2045690680058058</v>
      </c>
      <c r="I2499" t="n">
        <v>0.1728481057764856</v>
      </c>
      <c r="J2499" t="n">
        <v>105</v>
      </c>
      <c r="K2499" t="n">
        <v>1</v>
      </c>
      <c r="L2499">
        <f>VLOOKUP(J2499,Clustering!$D$3:$E$367,2,FALSE)</f>
        <v/>
      </c>
      <c r="M2499" t="n">
        <v>0.376754035</v>
      </c>
      <c r="N2499" t="n">
        <v>0.400953906</v>
      </c>
      <c r="O2499" t="n">
        <v>0.400953906</v>
      </c>
      <c r="P2499" t="n">
        <v>0.933321176</v>
      </c>
      <c r="Q2499" t="n">
        <v>0.260624683</v>
      </c>
      <c r="R2499" t="n">
        <v>0.2045690680058058</v>
      </c>
      <c r="S2499" t="n">
        <v>0</v>
      </c>
      <c r="T2499" t="n">
        <v>0</v>
      </c>
      <c r="U2499" t="n">
        <v>0.651963623</v>
      </c>
      <c r="V2499" t="n">
        <v>0.850080767</v>
      </c>
      <c r="W2499" t="n">
        <v>0.012077902</v>
      </c>
      <c r="X2499" t="n">
        <v>0.007025665</v>
      </c>
      <c r="Y2499" t="n">
        <v>0.1728481057764856</v>
      </c>
      <c r="Z2499" t="n">
        <v>0.385209017</v>
      </c>
      <c r="AA2499" t="n">
        <v>0.651963623</v>
      </c>
      <c r="AB2499" t="n">
        <v>0</v>
      </c>
      <c r="AC2499" t="n">
        <v>0</v>
      </c>
      <c r="AD2499" t="n">
        <v>0.85</v>
      </c>
      <c r="AE2499" t="n">
        <v>0.85</v>
      </c>
      <c r="AF2499" t="n">
        <v>0.85</v>
      </c>
      <c r="AG2499" t="n">
        <v>0.85</v>
      </c>
      <c r="AH2499" t="n">
        <v>0.933321176</v>
      </c>
      <c r="AI2499" t="n">
        <v>0.012077902</v>
      </c>
      <c r="AJ2499" t="n">
        <v>0.499268445</v>
      </c>
      <c r="AK2499" t="n">
        <v>0</v>
      </c>
      <c r="AL2499" t="n">
        <v>0</v>
      </c>
    </row>
    <row r="2500">
      <c r="A2500" t="inlineStr">
        <is>
          <t>2025-04-15 02:00</t>
        </is>
      </c>
      <c r="B2500" t="n">
        <v>53533.55671971881</v>
      </c>
      <c r="C2500" t="n">
        <v>53112.8486805351</v>
      </c>
      <c r="D2500" t="n">
        <v>0</v>
      </c>
      <c r="E2500" t="n">
        <v>420.7080391837057</v>
      </c>
      <c r="F2500" t="n">
        <v>0</v>
      </c>
      <c r="G2500" t="n">
        <v>0.2062294309724047</v>
      </c>
      <c r="H2500" t="n">
        <v>0.2085668333532629</v>
      </c>
      <c r="I2500" t="n">
        <v>0.1639820399137835</v>
      </c>
      <c r="J2500" t="n">
        <v>105</v>
      </c>
      <c r="K2500" t="n">
        <v>2</v>
      </c>
      <c r="L2500">
        <f>VLOOKUP(J2500,Clustering!$D$3:$E$367,2,FALSE)</f>
        <v/>
      </c>
      <c r="M2500" t="n">
        <v>0.360356396</v>
      </c>
      <c r="N2500" t="n">
        <v>0.378237825</v>
      </c>
      <c r="O2500" t="n">
        <v>0.378237825</v>
      </c>
      <c r="P2500" t="n">
        <v>0.933361869</v>
      </c>
      <c r="Q2500" t="n">
        <v>0.224728242</v>
      </c>
      <c r="R2500" t="n">
        <v>0.2085668333532629</v>
      </c>
      <c r="S2500" t="n">
        <v>0</v>
      </c>
      <c r="T2500" t="n">
        <v>0</v>
      </c>
      <c r="U2500" t="n">
        <v>0.651963623</v>
      </c>
      <c r="V2500" t="n">
        <v>0.850080767</v>
      </c>
      <c r="W2500" t="n">
        <v>0.01235716</v>
      </c>
      <c r="X2500" t="n">
        <v>0.007025665</v>
      </c>
      <c r="Y2500" t="n">
        <v>0.1639820399137835</v>
      </c>
      <c r="Z2500" t="n">
        <v>0.380168672</v>
      </c>
      <c r="AA2500" t="n">
        <v>0.651963623</v>
      </c>
      <c r="AB2500" t="n">
        <v>0</v>
      </c>
      <c r="AC2500" t="n">
        <v>0</v>
      </c>
      <c r="AD2500" t="n">
        <v>0.85</v>
      </c>
      <c r="AE2500" t="n">
        <v>0.85</v>
      </c>
      <c r="AF2500" t="n">
        <v>0.85</v>
      </c>
      <c r="AG2500" t="n">
        <v>0.85</v>
      </c>
      <c r="AH2500" t="n">
        <v>0.933361869</v>
      </c>
      <c r="AI2500" t="n">
        <v>0.01235716</v>
      </c>
      <c r="AJ2500" t="n">
        <v>0.492908414</v>
      </c>
      <c r="AK2500" t="n">
        <v>0</v>
      </c>
      <c r="AL2500" t="n">
        <v>0</v>
      </c>
    </row>
    <row r="2501">
      <c r="A2501" t="inlineStr">
        <is>
          <t>2025-04-15 03:00</t>
        </is>
      </c>
      <c r="B2501" t="n">
        <v>53521.68446223562</v>
      </c>
      <c r="C2501" t="n">
        <v>53096.46915721627</v>
      </c>
      <c r="D2501" t="n">
        <v>0</v>
      </c>
      <c r="E2501" t="n">
        <v>425.2153050193484</v>
      </c>
      <c r="F2501" t="n">
        <v>0</v>
      </c>
      <c r="G2501" t="n">
        <v>0.2084388750094844</v>
      </c>
      <c r="H2501" t="n">
        <v>0.2113994208607576</v>
      </c>
      <c r="I2501" t="n">
        <v>0.1549284741687886</v>
      </c>
      <c r="J2501" t="n">
        <v>105</v>
      </c>
      <c r="K2501" t="n">
        <v>3</v>
      </c>
      <c r="L2501">
        <f>VLOOKUP(J2501,Clustering!$D$3:$E$367,2,FALSE)</f>
        <v/>
      </c>
      <c r="M2501" t="n">
        <v>0.347829222</v>
      </c>
      <c r="N2501" t="n">
        <v>0.361627222</v>
      </c>
      <c r="O2501" t="n">
        <v>0.361627222</v>
      </c>
      <c r="P2501" t="n">
        <v>0.932893901</v>
      </c>
      <c r="Q2501" t="n">
        <v>0.18288661</v>
      </c>
      <c r="R2501" t="n">
        <v>0.2113994208607576</v>
      </c>
      <c r="S2501" t="n">
        <v>0</v>
      </c>
      <c r="T2501" t="n">
        <v>0</v>
      </c>
      <c r="U2501" t="n">
        <v>0.648128727</v>
      </c>
      <c r="V2501" t="n">
        <v>0.850080767</v>
      </c>
      <c r="W2501" t="n">
        <v>0.012531696</v>
      </c>
      <c r="X2501" t="n">
        <v>0.007025665</v>
      </c>
      <c r="Y2501" t="n">
        <v>0.1549284741687886</v>
      </c>
      <c r="Z2501" t="n">
        <v>0.371472245</v>
      </c>
      <c r="AA2501" t="n">
        <v>0.648128727</v>
      </c>
      <c r="AB2501" t="n">
        <v>0</v>
      </c>
      <c r="AC2501" t="n">
        <v>0</v>
      </c>
      <c r="AD2501" t="n">
        <v>0.85</v>
      </c>
      <c r="AE2501" t="n">
        <v>0.85</v>
      </c>
      <c r="AF2501" t="n">
        <v>0.85</v>
      </c>
      <c r="AG2501" t="n">
        <v>0.85</v>
      </c>
      <c r="AH2501" t="n">
        <v>0.932893901</v>
      </c>
      <c r="AI2501" t="n">
        <v>0.012531696</v>
      </c>
      <c r="AJ2501" t="n">
        <v>0.484981142</v>
      </c>
      <c r="AK2501" t="n">
        <v>0</v>
      </c>
      <c r="AL2501" t="n">
        <v>0</v>
      </c>
    </row>
    <row r="2502">
      <c r="A2502" t="inlineStr">
        <is>
          <t>2025-04-15 04:00</t>
        </is>
      </c>
      <c r="B2502" t="n">
        <v>54039.04929615628</v>
      </c>
      <c r="C2502" t="n">
        <v>53619.46770953077</v>
      </c>
      <c r="D2502" t="n">
        <v>0</v>
      </c>
      <c r="E2502" t="n">
        <v>419.5815866255041</v>
      </c>
      <c r="F2502" t="n">
        <v>0</v>
      </c>
      <c r="G2502" t="n">
        <v>0.2056772483458353</v>
      </c>
      <c r="H2502" t="n">
        <v>0.2088480831767021</v>
      </c>
      <c r="I2502" t="n">
        <v>0.1483659782885408</v>
      </c>
      <c r="J2502" t="n">
        <v>105</v>
      </c>
      <c r="K2502" t="n">
        <v>4</v>
      </c>
      <c r="L2502">
        <f>VLOOKUP(J2502,Clustering!$D$3:$E$367,2,FALSE)</f>
        <v/>
      </c>
      <c r="M2502" t="n">
        <v>0.342086881</v>
      </c>
      <c r="N2502" t="n">
        <v>0.365190722</v>
      </c>
      <c r="O2502" t="n">
        <v>0.365190722</v>
      </c>
      <c r="P2502" t="n">
        <v>0.933606026</v>
      </c>
      <c r="Q2502" t="n">
        <v>0.168793376</v>
      </c>
      <c r="R2502" t="n">
        <v>0.2088480831767021</v>
      </c>
      <c r="S2502" t="n">
        <v>0</v>
      </c>
      <c r="T2502" t="n">
        <v>0</v>
      </c>
      <c r="U2502" t="n">
        <v>0.6510401179999999</v>
      </c>
      <c r="V2502" t="n">
        <v>0.850080767</v>
      </c>
      <c r="W2502" t="n">
        <v>0.012531696</v>
      </c>
      <c r="X2502" t="n">
        <v>0.007025665</v>
      </c>
      <c r="Y2502" t="n">
        <v>0.1483659782885408</v>
      </c>
      <c r="Z2502" t="n">
        <v>0.370518852</v>
      </c>
      <c r="AA2502" t="n">
        <v>0.6510401179999999</v>
      </c>
      <c r="AB2502" t="n">
        <v>0</v>
      </c>
      <c r="AC2502" t="n">
        <v>0</v>
      </c>
      <c r="AD2502" t="n">
        <v>0.85</v>
      </c>
      <c r="AE2502" t="n">
        <v>0.85</v>
      </c>
      <c r="AF2502" t="n">
        <v>0.85</v>
      </c>
      <c r="AG2502" t="n">
        <v>0.85</v>
      </c>
      <c r="AH2502" t="n">
        <v>0.933606026</v>
      </c>
      <c r="AI2502" t="n">
        <v>0.012531696</v>
      </c>
      <c r="AJ2502" t="n">
        <v>0.482665579</v>
      </c>
      <c r="AK2502" t="n">
        <v>0</v>
      </c>
      <c r="AL2502" t="n">
        <v>0</v>
      </c>
    </row>
    <row r="2503">
      <c r="A2503" t="inlineStr">
        <is>
          <t>2025-04-15 05:00</t>
        </is>
      </c>
      <c r="B2503" t="n">
        <v>58081.97212434409</v>
      </c>
      <c r="C2503" t="n">
        <v>57666.30687070991</v>
      </c>
      <c r="D2503" t="n">
        <v>0.5345658764955231</v>
      </c>
      <c r="E2503" t="n">
        <v>415.1306877576902</v>
      </c>
      <c r="F2503" t="n">
        <v>2.414207413325158e-05</v>
      </c>
      <c r="G2503" t="n">
        <v>0.2034954351753383</v>
      </c>
      <c r="H2503" t="n">
        <v>0.2066181738622913</v>
      </c>
      <c r="I2503" t="n">
        <v>0.1470534791124912</v>
      </c>
      <c r="J2503" t="n">
        <v>105</v>
      </c>
      <c r="K2503" t="n">
        <v>5</v>
      </c>
      <c r="L2503">
        <f>VLOOKUP(J2503,Clustering!$D$3:$E$367,2,FALSE)</f>
        <v/>
      </c>
      <c r="M2503" t="n">
        <v>0.3448227</v>
      </c>
      <c r="N2503" t="n">
        <v>0.377559439</v>
      </c>
      <c r="O2503" t="n">
        <v>0.377559439</v>
      </c>
      <c r="P2503" t="n">
        <v>0.935762748</v>
      </c>
      <c r="Q2503" t="n">
        <v>0.17276101</v>
      </c>
      <c r="R2503" t="n">
        <v>0.2066181738622913</v>
      </c>
      <c r="S2503" t="n">
        <v>2.414207413325158e-05</v>
      </c>
      <c r="T2503" t="n">
        <v>0</v>
      </c>
      <c r="U2503" t="n">
        <v>0.6510401179999999</v>
      </c>
      <c r="V2503" t="n">
        <v>0.850080767</v>
      </c>
      <c r="W2503" t="n">
        <v>0.012496789</v>
      </c>
      <c r="X2503" t="n">
        <v>0.00649206</v>
      </c>
      <c r="Y2503" t="n">
        <v>0.1470534791124912</v>
      </c>
      <c r="Z2503" t="n">
        <v>0.373139368</v>
      </c>
      <c r="AA2503" t="n">
        <v>0.6510401179999999</v>
      </c>
      <c r="AB2503" t="n">
        <v>0</v>
      </c>
      <c r="AC2503" t="n">
        <v>0</v>
      </c>
      <c r="AD2503" t="n">
        <v>0.85</v>
      </c>
      <c r="AE2503" t="n">
        <v>0.85</v>
      </c>
      <c r="AF2503" t="n">
        <v>0.85</v>
      </c>
      <c r="AG2503" t="n">
        <v>0.85</v>
      </c>
      <c r="AH2503" t="n">
        <v>0.935762748</v>
      </c>
      <c r="AI2503" t="n">
        <v>0.012496789</v>
      </c>
      <c r="AJ2503" t="n">
        <v>0.483793357</v>
      </c>
      <c r="AK2503" t="n">
        <v>1.68994518932761e-05</v>
      </c>
      <c r="AL2503" t="n">
        <v>0</v>
      </c>
    </row>
    <row r="2504">
      <c r="A2504" t="inlineStr">
        <is>
          <t>2025-04-15 06:00</t>
        </is>
      </c>
      <c r="B2504" t="n">
        <v>64114.28166380392</v>
      </c>
      <c r="C2504" t="n">
        <v>62765.32608584339</v>
      </c>
      <c r="D2504" t="n">
        <v>958.0264815647438</v>
      </c>
      <c r="E2504" t="n">
        <v>390.9290963957755</v>
      </c>
      <c r="F2504" t="n">
        <v>0.043266409915987</v>
      </c>
      <c r="G2504" t="n">
        <v>0.1916319099979292</v>
      </c>
      <c r="H2504" t="n">
        <v>0.1943235387233781</v>
      </c>
      <c r="I2504" t="n">
        <v>0.1429820530969906</v>
      </c>
      <c r="J2504" t="n">
        <v>105</v>
      </c>
      <c r="K2504" t="n">
        <v>6</v>
      </c>
      <c r="L2504">
        <f>VLOOKUP(J2504,Clustering!$D$3:$E$367,2,FALSE)</f>
        <v/>
      </c>
      <c r="M2504" t="n">
        <v>0.365171439</v>
      </c>
      <c r="N2504" t="n">
        <v>0.399405844</v>
      </c>
      <c r="O2504" t="n">
        <v>0.399405844</v>
      </c>
      <c r="P2504" t="n">
        <v>0.937146305</v>
      </c>
      <c r="Q2504" t="n">
        <v>0.185740302</v>
      </c>
      <c r="R2504" t="n">
        <v>0.1943235387233781</v>
      </c>
      <c r="S2504" t="n">
        <v>0.043266409915987</v>
      </c>
      <c r="T2504" t="n">
        <v>0</v>
      </c>
      <c r="U2504" t="n">
        <v>0.65330975</v>
      </c>
      <c r="V2504" t="n">
        <v>0.850080767</v>
      </c>
      <c r="W2504" t="n">
        <v>0.012461881</v>
      </c>
      <c r="X2504" t="n">
        <v>0.00649206</v>
      </c>
      <c r="Y2504" t="n">
        <v>0.1429820530969906</v>
      </c>
      <c r="Z2504" t="n">
        <v>0.369638148</v>
      </c>
      <c r="AA2504" t="n">
        <v>0.65330975</v>
      </c>
      <c r="AB2504" t="n">
        <v>0</v>
      </c>
      <c r="AC2504" t="n">
        <v>0</v>
      </c>
      <c r="AD2504" t="n">
        <v>0.85</v>
      </c>
      <c r="AE2504" t="n">
        <v>0.85</v>
      </c>
      <c r="AF2504" t="n">
        <v>0.85</v>
      </c>
      <c r="AG2504" t="n">
        <v>0.85</v>
      </c>
      <c r="AH2504" t="n">
        <v>0.937146305</v>
      </c>
      <c r="AI2504" t="n">
        <v>0.012461881</v>
      </c>
      <c r="AJ2504" t="n">
        <v>0.465038713</v>
      </c>
      <c r="AK2504" t="n">
        <v>0.0302864869411909</v>
      </c>
      <c r="AL2504" t="n">
        <v>0</v>
      </c>
    </row>
    <row r="2505">
      <c r="A2505" t="inlineStr">
        <is>
          <t>2025-04-15 07:00</t>
        </is>
      </c>
      <c r="B2505" t="n">
        <v>66642.82575186007</v>
      </c>
      <c r="C2505" t="n">
        <v>62193.82545725405</v>
      </c>
      <c r="D2505" t="n">
        <v>4118.619722946899</v>
      </c>
      <c r="E2505" t="n">
        <v>330.3805716591322</v>
      </c>
      <c r="F2505" t="n">
        <v>0.186005181119878</v>
      </c>
      <c r="G2505" t="n">
        <v>0.1619512606172216</v>
      </c>
      <c r="H2505" t="n">
        <v>0.1639284685188427</v>
      </c>
      <c r="I2505" t="n">
        <v>0.1262142064805207</v>
      </c>
      <c r="J2505" t="n">
        <v>105</v>
      </c>
      <c r="K2505" t="n">
        <v>7</v>
      </c>
      <c r="L2505">
        <f>VLOOKUP(J2505,Clustering!$D$3:$E$367,2,FALSE)</f>
        <v/>
      </c>
      <c r="M2505" t="n">
        <v>0.381972251</v>
      </c>
      <c r="N2505" t="n">
        <v>0.40891114</v>
      </c>
      <c r="O2505" t="n">
        <v>0.40891114</v>
      </c>
      <c r="P2505" t="n">
        <v>0.938387437</v>
      </c>
      <c r="Q2505" t="n">
        <v>0.204151621</v>
      </c>
      <c r="R2505" t="n">
        <v>0.1639284685188427</v>
      </c>
      <c r="S2505" t="n">
        <v>0.186005181119878</v>
      </c>
      <c r="T2505" t="n">
        <v>0</v>
      </c>
      <c r="U2505" t="n">
        <v>0.65330975</v>
      </c>
      <c r="V2505" t="n">
        <v>0.850080767</v>
      </c>
      <c r="W2505" t="n">
        <v>0.012392067</v>
      </c>
      <c r="X2505" t="n">
        <v>0.00649206</v>
      </c>
      <c r="Y2505" t="n">
        <v>0.1262142064805207</v>
      </c>
      <c r="Z2505" t="n">
        <v>0.362052083</v>
      </c>
      <c r="AA2505" t="n">
        <v>0.65330975</v>
      </c>
      <c r="AB2505" t="n">
        <v>0</v>
      </c>
      <c r="AC2505" t="n">
        <v>0</v>
      </c>
      <c r="AD2505" t="n">
        <v>0.85</v>
      </c>
      <c r="AE2505" t="n">
        <v>0.85</v>
      </c>
      <c r="AF2505" t="n">
        <v>0.85</v>
      </c>
      <c r="AG2505" t="n">
        <v>0.85</v>
      </c>
      <c r="AH2505" t="n">
        <v>0.938387437</v>
      </c>
      <c r="AI2505" t="n">
        <v>0.012392067</v>
      </c>
      <c r="AJ2505" t="n">
        <v>0.449683287</v>
      </c>
      <c r="AK2505" t="n">
        <v>0.1302036267839146</v>
      </c>
      <c r="AL2505" t="n">
        <v>0</v>
      </c>
    </row>
    <row r="2506">
      <c r="A2506" t="inlineStr">
        <is>
          <t>2025-04-15 08:00</t>
        </is>
      </c>
      <c r="B2506" t="n">
        <v>65960.33401084013</v>
      </c>
      <c r="C2506" t="n">
        <v>57957.01797831392</v>
      </c>
      <c r="D2506" t="n">
        <v>7689.48236979742</v>
      </c>
      <c r="E2506" t="n">
        <v>313.8336627287853</v>
      </c>
      <c r="F2506" t="n">
        <v>0.347272546902898</v>
      </c>
      <c r="G2506" t="n">
        <v>0.1538400307494045</v>
      </c>
      <c r="H2506" t="n">
        <v>0.155792312912209</v>
      </c>
      <c r="I2506" t="n">
        <v>0.1185534970039866</v>
      </c>
      <c r="J2506" t="n">
        <v>105</v>
      </c>
      <c r="K2506" t="n">
        <v>8</v>
      </c>
      <c r="L2506">
        <f>VLOOKUP(J2506,Clustering!$D$3:$E$367,2,FALSE)</f>
        <v/>
      </c>
      <c r="M2506" t="n">
        <v>0.391849999</v>
      </c>
      <c r="N2506" t="n">
        <v>0.406974584</v>
      </c>
      <c r="O2506" t="n">
        <v>0.406974584</v>
      </c>
      <c r="P2506" t="n">
        <v>0.935661015</v>
      </c>
      <c r="Q2506" t="n">
        <v>0.214852966</v>
      </c>
      <c r="R2506" t="n">
        <v>0.155792312912209</v>
      </c>
      <c r="S2506" t="n">
        <v>0.347272546902898</v>
      </c>
      <c r="T2506" t="n">
        <v>0.162233641</v>
      </c>
      <c r="U2506" t="n">
        <v>0.65330975</v>
      </c>
      <c r="V2506" t="n">
        <v>0.850080767</v>
      </c>
      <c r="W2506" t="n">
        <v>0.01235716</v>
      </c>
      <c r="X2506" t="n">
        <v>0.00649206</v>
      </c>
      <c r="Y2506" t="n">
        <v>0.1185534970039866</v>
      </c>
      <c r="Z2506" t="n">
        <v>0.401977686</v>
      </c>
      <c r="AA2506" t="n">
        <v>0.65330975</v>
      </c>
      <c r="AB2506" t="n">
        <v>0</v>
      </c>
      <c r="AC2506" t="n">
        <v>0</v>
      </c>
      <c r="AD2506" t="n">
        <v>0.85</v>
      </c>
      <c r="AE2506" t="n">
        <v>0.85</v>
      </c>
      <c r="AF2506" t="n">
        <v>0.85</v>
      </c>
      <c r="AG2506" t="n">
        <v>0.85</v>
      </c>
      <c r="AH2506" t="n">
        <v>0.935661015</v>
      </c>
      <c r="AI2506" t="n">
        <v>0.01235716</v>
      </c>
      <c r="AJ2506" t="n">
        <v>0.459980127</v>
      </c>
      <c r="AK2506" t="n">
        <v>0.2430907828320286</v>
      </c>
      <c r="AL2506" t="n">
        <v>0</v>
      </c>
    </row>
    <row r="2507">
      <c r="A2507" t="inlineStr">
        <is>
          <t>2025-04-15 09:00</t>
        </is>
      </c>
      <c r="B2507" t="n">
        <v>65081.20855524566</v>
      </c>
      <c r="C2507" t="n">
        <v>53971.3363433869</v>
      </c>
      <c r="D2507" t="n">
        <v>10771.90380643145</v>
      </c>
      <c r="E2507" t="n">
        <v>337.9684054273086</v>
      </c>
      <c r="F2507" t="n">
        <v>0.4864809215956394</v>
      </c>
      <c r="G2507" t="n">
        <v>0.1656707869741708</v>
      </c>
      <c r="H2507" t="n">
        <v>0.1679664124125054</v>
      </c>
      <c r="I2507" t="n">
        <v>0.1241784934727704</v>
      </c>
      <c r="J2507" t="n">
        <v>105</v>
      </c>
      <c r="K2507" t="n">
        <v>9</v>
      </c>
      <c r="L2507">
        <f>VLOOKUP(J2507,Clustering!$D$3:$E$367,2,FALSE)</f>
        <v/>
      </c>
      <c r="M2507" t="n">
        <v>0.391659932</v>
      </c>
      <c r="N2507" t="n">
        <v>0.408765208</v>
      </c>
      <c r="O2507" t="n">
        <v>0.408765208</v>
      </c>
      <c r="P2507" t="n">
        <v>0.9298215909999999</v>
      </c>
      <c r="Q2507" t="n">
        <v>0.219909508</v>
      </c>
      <c r="R2507" t="n">
        <v>0.1679664124125054</v>
      </c>
      <c r="S2507" t="n">
        <v>0.4864809215956394</v>
      </c>
      <c r="T2507" t="n">
        <v>0.449523953</v>
      </c>
      <c r="U2507" t="n">
        <v>0.651134034</v>
      </c>
      <c r="V2507" t="n">
        <v>0.850080767</v>
      </c>
      <c r="W2507" t="n">
        <v>0.012252438</v>
      </c>
      <c r="X2507" t="n">
        <v>0.00649206</v>
      </c>
      <c r="Y2507" t="n">
        <v>0.1241784934727704</v>
      </c>
      <c r="Z2507" t="n">
        <v>0.390319945</v>
      </c>
      <c r="AA2507" t="n">
        <v>0.651134034</v>
      </c>
      <c r="AB2507" t="n">
        <v>0</v>
      </c>
      <c r="AC2507" t="n">
        <v>0</v>
      </c>
      <c r="AD2507" t="n">
        <v>0.85</v>
      </c>
      <c r="AE2507" t="n">
        <v>0.85</v>
      </c>
      <c r="AF2507" t="n">
        <v>0.85</v>
      </c>
      <c r="AG2507" t="n">
        <v>0.85</v>
      </c>
      <c r="AH2507" t="n">
        <v>0.9298215909999999</v>
      </c>
      <c r="AI2507" t="n">
        <v>0.012252438</v>
      </c>
      <c r="AJ2507" t="n">
        <v>0.4638061</v>
      </c>
      <c r="AK2507" t="n">
        <v>0.3405366451169476</v>
      </c>
      <c r="AL2507" t="n">
        <v>0</v>
      </c>
    </row>
    <row r="2508">
      <c r="A2508" t="inlineStr">
        <is>
          <t>2025-04-15 10:00</t>
        </is>
      </c>
      <c r="B2508" t="n">
        <v>64089.78208268376</v>
      </c>
      <c r="C2508" t="n">
        <v>50799.62085456787</v>
      </c>
      <c r="D2508" t="n">
        <v>12944.16893851112</v>
      </c>
      <c r="E2508" t="n">
        <v>345.9922896047803</v>
      </c>
      <c r="F2508" t="n">
        <v>0.5845848002037314</v>
      </c>
      <c r="G2508" t="n">
        <v>0.169604063531755</v>
      </c>
      <c r="H2508" t="n">
        <v>0.1715423030248036</v>
      </c>
      <c r="I2508" t="n">
        <v>0.1345713440912852</v>
      </c>
      <c r="J2508" t="n">
        <v>105</v>
      </c>
      <c r="K2508" t="n">
        <v>10</v>
      </c>
      <c r="L2508">
        <f>VLOOKUP(J2508,Clustering!$D$3:$E$367,2,FALSE)</f>
        <v/>
      </c>
      <c r="M2508" t="n">
        <v>0.404106471</v>
      </c>
      <c r="N2508" t="n">
        <v>0.420680354</v>
      </c>
      <c r="O2508" t="n">
        <v>0.420680354</v>
      </c>
      <c r="P2508" t="n">
        <v>0.925080873</v>
      </c>
      <c r="Q2508" t="n">
        <v>0.221749388</v>
      </c>
      <c r="R2508" t="n">
        <v>0.1715423030248036</v>
      </c>
      <c r="S2508" t="n">
        <v>0.5845848002037314</v>
      </c>
      <c r="T2508" t="n">
        <v>0.578358773</v>
      </c>
      <c r="U2508" t="n">
        <v>0.6626074159999999</v>
      </c>
      <c r="V2508" t="n">
        <v>0.850080767</v>
      </c>
      <c r="W2508" t="n">
        <v>0.012217531</v>
      </c>
      <c r="X2508" t="n">
        <v>0.00649206</v>
      </c>
      <c r="Y2508" t="n">
        <v>0.1345713440912852</v>
      </c>
      <c r="Z2508" t="n">
        <v>0.444110318</v>
      </c>
      <c r="AA2508" t="n">
        <v>0.6626074159999999</v>
      </c>
      <c r="AB2508" t="n">
        <v>0</v>
      </c>
      <c r="AC2508" t="n">
        <v>0</v>
      </c>
      <c r="AD2508" t="n">
        <v>0.85</v>
      </c>
      <c r="AE2508" t="n">
        <v>0.85</v>
      </c>
      <c r="AF2508" t="n">
        <v>0.85</v>
      </c>
      <c r="AG2508" t="n">
        <v>0.85</v>
      </c>
      <c r="AH2508" t="n">
        <v>0.925080873</v>
      </c>
      <c r="AI2508" t="n">
        <v>0.012217531</v>
      </c>
      <c r="AJ2508" t="n">
        <v>0.498455174</v>
      </c>
      <c r="AK2508" t="n">
        <v>0.4092093601426119</v>
      </c>
      <c r="AL2508" t="n">
        <v>0</v>
      </c>
    </row>
    <row r="2509">
      <c r="A2509" t="inlineStr">
        <is>
          <t>2025-04-15 11:00</t>
        </is>
      </c>
      <c r="B2509" t="n">
        <v>61561.58215771453</v>
      </c>
      <c r="C2509" t="n">
        <v>47262.08429146159</v>
      </c>
      <c r="D2509" t="n">
        <v>13950.95722847134</v>
      </c>
      <c r="E2509" t="n">
        <v>348.5406377816055</v>
      </c>
      <c r="F2509" t="n">
        <v>0.6300533918243804</v>
      </c>
      <c r="G2509" t="n">
        <v>0.1708532538145125</v>
      </c>
      <c r="H2509" t="n">
        <v>0.1722856061296073</v>
      </c>
      <c r="I2509" t="n">
        <v>0.1449641947098001</v>
      </c>
      <c r="J2509" t="n">
        <v>105</v>
      </c>
      <c r="K2509" t="n">
        <v>11</v>
      </c>
      <c r="L2509">
        <f>VLOOKUP(J2509,Clustering!$D$3:$E$367,2,FALSE)</f>
        <v/>
      </c>
      <c r="M2509" t="n">
        <v>0.416443577</v>
      </c>
      <c r="N2509" t="n">
        <v>0.433356711</v>
      </c>
      <c r="O2509" t="n">
        <v>0.433356711</v>
      </c>
      <c r="P2509" t="n">
        <v>0.924399267</v>
      </c>
      <c r="Q2509" t="n">
        <v>0.229209039</v>
      </c>
      <c r="R2509" t="n">
        <v>0.1722856061296073</v>
      </c>
      <c r="S2509" t="n">
        <v>0.6300533918243804</v>
      </c>
      <c r="T2509" t="n">
        <v>0.611455342</v>
      </c>
      <c r="U2509" t="n">
        <v>0.6626074159999999</v>
      </c>
      <c r="V2509" t="n">
        <v>0.850080767</v>
      </c>
      <c r="W2509" t="n">
        <v>0.011903366</v>
      </c>
      <c r="X2509" t="n">
        <v>0.006781061</v>
      </c>
      <c r="Y2509" t="n">
        <v>0.1449641947098001</v>
      </c>
      <c r="Z2509" t="n">
        <v>0.483141522</v>
      </c>
      <c r="AA2509" t="n">
        <v>0.6626074159999999</v>
      </c>
      <c r="AB2509" t="n">
        <v>0</v>
      </c>
      <c r="AC2509" t="n">
        <v>0</v>
      </c>
      <c r="AD2509" t="n">
        <v>0.85</v>
      </c>
      <c r="AE2509" t="n">
        <v>0.85</v>
      </c>
      <c r="AF2509" t="n">
        <v>0.85</v>
      </c>
      <c r="AG2509" t="n">
        <v>0.85</v>
      </c>
      <c r="AH2509" t="n">
        <v>0.924399267</v>
      </c>
      <c r="AI2509" t="n">
        <v>0.011903366</v>
      </c>
      <c r="AJ2509" t="n">
        <v>0.550632985</v>
      </c>
      <c r="AK2509" t="n">
        <v>0.4410373742770662</v>
      </c>
      <c r="AL2509" t="n">
        <v>0</v>
      </c>
    </row>
    <row r="2510">
      <c r="A2510" t="inlineStr">
        <is>
          <t>2025-04-15 12:00</t>
        </is>
      </c>
      <c r="B2510" t="n">
        <v>60724.21797428437</v>
      </c>
      <c r="C2510" t="n">
        <v>46518.03060294481</v>
      </c>
      <c r="D2510" t="n">
        <v>13856.39356869233</v>
      </c>
      <c r="E2510" t="n">
        <v>349.7938026472249</v>
      </c>
      <c r="F2510" t="n">
        <v>0.625782706049106</v>
      </c>
      <c r="G2510" t="n">
        <v>0.1714675503172671</v>
      </c>
      <c r="H2510" t="n">
        <v>0.1726271237723548</v>
      </c>
      <c r="I2510" t="n">
        <v>0.1505088340861727</v>
      </c>
      <c r="J2510" t="n">
        <v>105</v>
      </c>
      <c r="K2510" t="n">
        <v>12</v>
      </c>
      <c r="L2510">
        <f>VLOOKUP(J2510,Clustering!$D$3:$E$367,2,FALSE)</f>
        <v/>
      </c>
      <c r="M2510" t="n">
        <v>0.435386968</v>
      </c>
      <c r="N2510" t="n">
        <v>0.45430386</v>
      </c>
      <c r="O2510" t="n">
        <v>0.45430386</v>
      </c>
      <c r="P2510" t="n">
        <v>0.924022859</v>
      </c>
      <c r="Q2510" t="n">
        <v>0.24521725</v>
      </c>
      <c r="R2510" t="n">
        <v>0.1726271237723548</v>
      </c>
      <c r="S2510" t="n">
        <v>0.625782706049106</v>
      </c>
      <c r="T2510" t="n">
        <v>0.647876681</v>
      </c>
      <c r="U2510" t="n">
        <v>0.6626074159999999</v>
      </c>
      <c r="V2510" t="n">
        <v>0.850080767</v>
      </c>
      <c r="W2510" t="n">
        <v>0.011903366</v>
      </c>
      <c r="X2510" t="n">
        <v>0.00649206</v>
      </c>
      <c r="Y2510" t="n">
        <v>0.1505088340861727</v>
      </c>
      <c r="Z2510" t="n">
        <v>0.539269553</v>
      </c>
      <c r="AA2510" t="n">
        <v>0.6626074159999999</v>
      </c>
      <c r="AB2510" t="n">
        <v>0</v>
      </c>
      <c r="AC2510" t="n">
        <v>0</v>
      </c>
      <c r="AD2510" t="n">
        <v>0.85</v>
      </c>
      <c r="AE2510" t="n">
        <v>0.85</v>
      </c>
      <c r="AF2510" t="n">
        <v>0.85</v>
      </c>
      <c r="AG2510" t="n">
        <v>0.85</v>
      </c>
      <c r="AH2510" t="n">
        <v>0.924022859</v>
      </c>
      <c r="AI2510" t="n">
        <v>0.011903366</v>
      </c>
      <c r="AJ2510" t="n">
        <v>0.587162042</v>
      </c>
      <c r="AK2510" t="n">
        <v>0.4380478942343742</v>
      </c>
      <c r="AL2510" t="n">
        <v>0</v>
      </c>
    </row>
    <row r="2511">
      <c r="A2511" t="inlineStr">
        <is>
          <t>2025-04-15 13:00</t>
        </is>
      </c>
      <c r="B2511" t="n">
        <v>60576.65866549123</v>
      </c>
      <c r="C2511" t="n">
        <v>47109.27762067048</v>
      </c>
      <c r="D2511" t="n">
        <v>13116.80325689569</v>
      </c>
      <c r="E2511" t="n">
        <v>350.5777879250606</v>
      </c>
      <c r="F2511" t="n">
        <v>0.5923813145261686</v>
      </c>
      <c r="G2511" t="n">
        <v>0.1718518568260101</v>
      </c>
      <c r="H2511" t="n">
        <v>0.1728681950495884</v>
      </c>
      <c r="I2511" t="n">
        <v>0.153482046505387</v>
      </c>
      <c r="J2511" t="n">
        <v>105</v>
      </c>
      <c r="K2511" t="n">
        <v>13</v>
      </c>
      <c r="L2511">
        <f>VLOOKUP(J2511,Clustering!$D$3:$E$367,2,FALSE)</f>
        <v/>
      </c>
      <c r="M2511" t="n">
        <v>0.461362855</v>
      </c>
      <c r="N2511" t="n">
        <v>0.47854631</v>
      </c>
      <c r="O2511" t="n">
        <v>0.47854631</v>
      </c>
      <c r="P2511" t="n">
        <v>0.922344278</v>
      </c>
      <c r="Q2511" t="n">
        <v>0.266895296</v>
      </c>
      <c r="R2511" t="n">
        <v>0.1728681950495884</v>
      </c>
      <c r="S2511" t="n">
        <v>0.5923813145261686</v>
      </c>
      <c r="T2511" t="n">
        <v>0.657699864</v>
      </c>
      <c r="U2511" t="n">
        <v>0.6626074159999999</v>
      </c>
      <c r="V2511" t="n">
        <v>0.850080767</v>
      </c>
      <c r="W2511" t="n">
        <v>0.011693922</v>
      </c>
      <c r="X2511" t="n">
        <v>0.009857878</v>
      </c>
      <c r="Y2511" t="n">
        <v>0.153482046505387</v>
      </c>
      <c r="Z2511" t="n">
        <v>0.585213126</v>
      </c>
      <c r="AA2511" t="n">
        <v>0.6626074159999999</v>
      </c>
      <c r="AB2511" t="n">
        <v>0</v>
      </c>
      <c r="AC2511" t="n">
        <v>0</v>
      </c>
      <c r="AD2511" t="n">
        <v>0.85</v>
      </c>
      <c r="AE2511" t="n">
        <v>0.85</v>
      </c>
      <c r="AF2511" t="n">
        <v>0.85</v>
      </c>
      <c r="AG2511" t="n">
        <v>0.85</v>
      </c>
      <c r="AH2511" t="n">
        <v>0.922344278</v>
      </c>
      <c r="AI2511" t="n">
        <v>0.011693922</v>
      </c>
      <c r="AJ2511" t="n">
        <v>0.604931513</v>
      </c>
      <c r="AK2511" t="n">
        <v>0.414666920168318</v>
      </c>
      <c r="AL2511" t="n">
        <v>0</v>
      </c>
    </row>
    <row r="2512">
      <c r="A2512" t="inlineStr">
        <is>
          <t>2025-04-15 14:00</t>
        </is>
      </c>
      <c r="B2512" t="n">
        <v>60651.91020013658</v>
      </c>
      <c r="C2512" t="n">
        <v>48535.93862730564</v>
      </c>
      <c r="D2512" t="n">
        <v>11752.99379600025</v>
      </c>
      <c r="E2512" t="n">
        <v>362.9777768306929</v>
      </c>
      <c r="F2512" t="n">
        <v>0.5307889260923676</v>
      </c>
      <c r="G2512" t="n">
        <v>0.1779302827601435</v>
      </c>
      <c r="H2512" t="n">
        <v>0.178814619888017</v>
      </c>
      <c r="I2512" t="n">
        <v>0.1619463269060332</v>
      </c>
      <c r="J2512" t="n">
        <v>105</v>
      </c>
      <c r="K2512" t="n">
        <v>14</v>
      </c>
      <c r="L2512">
        <f>VLOOKUP(J2512,Clustering!$D$3:$E$367,2,FALSE)</f>
        <v/>
      </c>
      <c r="M2512" t="n">
        <v>0.483664104</v>
      </c>
      <c r="N2512" t="n">
        <v>0.493764644</v>
      </c>
      <c r="O2512" t="n">
        <v>0.493764644</v>
      </c>
      <c r="P2512" t="n">
        <v>0.921479555</v>
      </c>
      <c r="Q2512" t="n">
        <v>0.311302748</v>
      </c>
      <c r="R2512" t="n">
        <v>0.178814619888017</v>
      </c>
      <c r="S2512" t="n">
        <v>0.5307889260923676</v>
      </c>
      <c r="T2512" t="n">
        <v>0.65399728</v>
      </c>
      <c r="U2512" t="n">
        <v>0.66423529</v>
      </c>
      <c r="V2512" t="n">
        <v>0.850080767</v>
      </c>
      <c r="W2512" t="n">
        <v>0.011659015</v>
      </c>
      <c r="X2512" t="n">
        <v>0.015064929</v>
      </c>
      <c r="Y2512" t="n">
        <v>0.1619463269060332</v>
      </c>
      <c r="Z2512" t="n">
        <v>0.627129795</v>
      </c>
      <c r="AA2512" t="n">
        <v>0.66423529</v>
      </c>
      <c r="AB2512" t="n">
        <v>0</v>
      </c>
      <c r="AC2512" t="n">
        <v>0</v>
      </c>
      <c r="AD2512" t="n">
        <v>0.85</v>
      </c>
      <c r="AE2512" t="n">
        <v>0.85</v>
      </c>
      <c r="AF2512" t="n">
        <v>0.85</v>
      </c>
      <c r="AG2512" t="n">
        <v>0.85</v>
      </c>
      <c r="AH2512" t="n">
        <v>0.921479555</v>
      </c>
      <c r="AI2512" t="n">
        <v>0.011659015</v>
      </c>
      <c r="AJ2512" t="n">
        <v>0.613015155</v>
      </c>
      <c r="AK2512" t="n">
        <v>0.3715522482646573</v>
      </c>
      <c r="AL2512" t="n">
        <v>0</v>
      </c>
    </row>
    <row r="2513">
      <c r="A2513" t="inlineStr">
        <is>
          <t>2025-04-15 15:00</t>
        </is>
      </c>
      <c r="B2513" t="n">
        <v>61107.53778558651</v>
      </c>
      <c r="C2513" t="n">
        <v>51373.37882253596</v>
      </c>
      <c r="D2513" t="n">
        <v>9348.790138182403</v>
      </c>
      <c r="E2513" t="n">
        <v>385.3688248681449</v>
      </c>
      <c r="F2513" t="n">
        <v>0.4222102354378413</v>
      </c>
      <c r="G2513" t="n">
        <v>0.188906286700071</v>
      </c>
      <c r="H2513" t="n">
        <v>0.1900244342793791</v>
      </c>
      <c r="I2513" t="n">
        <v>0.1686963226685737</v>
      </c>
      <c r="J2513" t="n">
        <v>105</v>
      </c>
      <c r="K2513" t="n">
        <v>15</v>
      </c>
      <c r="L2513">
        <f>VLOOKUP(J2513,Clustering!$D$3:$E$367,2,FALSE)</f>
        <v/>
      </c>
      <c r="M2513" t="n">
        <v>0.506541316</v>
      </c>
      <c r="N2513" t="n">
        <v>0.507024729</v>
      </c>
      <c r="O2513" t="n">
        <v>0.507024729</v>
      </c>
      <c r="P2513" t="n">
        <v>0.920594485</v>
      </c>
      <c r="Q2513" t="n">
        <v>0.393246262</v>
      </c>
      <c r="R2513" t="n">
        <v>0.1900244342793791</v>
      </c>
      <c r="S2513" t="n">
        <v>0.4222102354378413</v>
      </c>
      <c r="T2513" t="n">
        <v>0.6583799299999999</v>
      </c>
      <c r="U2513" t="n">
        <v>0.66423529</v>
      </c>
      <c r="V2513" t="n">
        <v>0.850080767</v>
      </c>
      <c r="W2513" t="n">
        <v>0.011414664</v>
      </c>
      <c r="X2513" t="n">
        <v>0.018178605</v>
      </c>
      <c r="Y2513" t="n">
        <v>0.1686963226685737</v>
      </c>
      <c r="Z2513" t="n">
        <v>0.652504292</v>
      </c>
      <c r="AA2513" t="n">
        <v>0.66423529</v>
      </c>
      <c r="AB2513" t="n">
        <v>0</v>
      </c>
      <c r="AC2513" t="n">
        <v>0</v>
      </c>
      <c r="AD2513" t="n">
        <v>0.85</v>
      </c>
      <c r="AE2513" t="n">
        <v>0.85</v>
      </c>
      <c r="AF2513" t="n">
        <v>0.85</v>
      </c>
      <c r="AG2513" t="n">
        <v>0.85</v>
      </c>
      <c r="AH2513" t="n">
        <v>0.920594485</v>
      </c>
      <c r="AI2513" t="n">
        <v>0.011414664</v>
      </c>
      <c r="AJ2513" t="n">
        <v>0.634389985</v>
      </c>
      <c r="AK2513" t="n">
        <v>0.2955471648064889</v>
      </c>
      <c r="AL2513" t="n">
        <v>0.000177788</v>
      </c>
    </row>
    <row r="2514">
      <c r="A2514" t="inlineStr">
        <is>
          <t>2025-04-15 16:00</t>
        </is>
      </c>
      <c r="B2514" t="n">
        <v>62540.71593857909</v>
      </c>
      <c r="C2514" t="n">
        <v>55717.66109358023</v>
      </c>
      <c r="D2514" t="n">
        <v>6420.164117837095</v>
      </c>
      <c r="E2514" t="n">
        <v>402.8907271617752</v>
      </c>
      <c r="F2514" t="n">
        <v>0.2899475722180013</v>
      </c>
      <c r="G2514" t="n">
        <v>0.1974954544910662</v>
      </c>
      <c r="H2514" t="n">
        <v>0.1990043393563304</v>
      </c>
      <c r="I2514" t="n">
        <v>0.1702231074243865</v>
      </c>
      <c r="J2514" t="n">
        <v>105</v>
      </c>
      <c r="K2514" t="n">
        <v>16</v>
      </c>
      <c r="L2514">
        <f>VLOOKUP(J2514,Clustering!$D$3:$E$367,2,FALSE)</f>
        <v/>
      </c>
      <c r="M2514" t="n">
        <v>0.528139891</v>
      </c>
      <c r="N2514" t="n">
        <v>0.520243402</v>
      </c>
      <c r="O2514" t="n">
        <v>0.520243402</v>
      </c>
      <c r="P2514" t="n">
        <v>0.920279116</v>
      </c>
      <c r="Q2514" t="n">
        <v>0.45282334</v>
      </c>
      <c r="R2514" t="n">
        <v>0.1990043393563304</v>
      </c>
      <c r="S2514" t="n">
        <v>0.2899475722180013</v>
      </c>
      <c r="T2514" t="n">
        <v>0.663669337</v>
      </c>
      <c r="U2514" t="n">
        <v>0.666411007</v>
      </c>
      <c r="V2514" t="n">
        <v>0.850080767</v>
      </c>
      <c r="W2514" t="n">
        <v>0.011903366</v>
      </c>
      <c r="X2514" t="n">
        <v>0.018609175</v>
      </c>
      <c r="Y2514" t="n">
        <v>0.1702231074243865</v>
      </c>
      <c r="Z2514" t="n">
        <v>0.680324428</v>
      </c>
      <c r="AA2514" t="n">
        <v>0.666411007</v>
      </c>
      <c r="AB2514" t="n">
        <v>0</v>
      </c>
      <c r="AC2514" t="n">
        <v>0</v>
      </c>
      <c r="AD2514" t="n">
        <v>0.85</v>
      </c>
      <c r="AE2514" t="n">
        <v>0.85</v>
      </c>
      <c r="AF2514" t="n">
        <v>0.85</v>
      </c>
      <c r="AG2514" t="n">
        <v>0.85</v>
      </c>
      <c r="AH2514" t="n">
        <v>0.920279116</v>
      </c>
      <c r="AI2514" t="n">
        <v>0.011903366</v>
      </c>
      <c r="AJ2514" t="n">
        <v>0.646769067</v>
      </c>
      <c r="AK2514" t="n">
        <v>0.2029633005526009</v>
      </c>
      <c r="AL2514" t="n">
        <v>0.036880128</v>
      </c>
    </row>
    <row r="2515">
      <c r="A2515" t="inlineStr">
        <is>
          <t>2025-04-15 17:00</t>
        </is>
      </c>
      <c r="B2515" t="n">
        <v>63831.93808210966</v>
      </c>
      <c r="C2515" t="n">
        <v>60033.52605694517</v>
      </c>
      <c r="D2515" t="n">
        <v>3398.285484482789</v>
      </c>
      <c r="E2515" t="n">
        <v>400.1265406816975</v>
      </c>
      <c r="F2515" t="n">
        <v>0.1534734327416863</v>
      </c>
      <c r="G2515" t="n">
        <v>0.1961404611184791</v>
      </c>
      <c r="H2515" t="n">
        <v>0.1975980902391344</v>
      </c>
      <c r="I2515" t="n">
        <v>0.1697945362648601</v>
      </c>
      <c r="J2515" t="n">
        <v>105</v>
      </c>
      <c r="K2515" t="n">
        <v>17</v>
      </c>
      <c r="L2515">
        <f>VLOOKUP(J2515,Clustering!$D$3:$E$367,2,FALSE)</f>
        <v/>
      </c>
      <c r="M2515" t="n">
        <v>0.559207283</v>
      </c>
      <c r="N2515" t="n">
        <v>0.527873276</v>
      </c>
      <c r="O2515" t="n">
        <v>0.527873276</v>
      </c>
      <c r="P2515" t="n">
        <v>0.920279116</v>
      </c>
      <c r="Q2515" t="n">
        <v>0.498494928</v>
      </c>
      <c r="R2515" t="n">
        <v>0.1975980902391344</v>
      </c>
      <c r="S2515" t="n">
        <v>0.1534734327416863</v>
      </c>
      <c r="T2515" t="n">
        <v>0.6549040350000001</v>
      </c>
      <c r="U2515" t="n">
        <v>0.666411007</v>
      </c>
      <c r="V2515" t="n">
        <v>0.850080767</v>
      </c>
      <c r="W2515" t="n">
        <v>0.012496789</v>
      </c>
      <c r="X2515" t="n">
        <v>0.020920348</v>
      </c>
      <c r="Y2515" t="n">
        <v>0.1697945362648601</v>
      </c>
      <c r="Z2515" t="n">
        <v>0.693390137</v>
      </c>
      <c r="AA2515" t="n">
        <v>0.666411007</v>
      </c>
      <c r="AB2515" t="n">
        <v>0</v>
      </c>
      <c r="AC2515" t="n">
        <v>0</v>
      </c>
      <c r="AD2515" t="n">
        <v>0.85</v>
      </c>
      <c r="AE2515" t="n">
        <v>0.85</v>
      </c>
      <c r="AF2515" t="n">
        <v>0.85</v>
      </c>
      <c r="AG2515" t="n">
        <v>0.85</v>
      </c>
      <c r="AH2515" t="n">
        <v>0.920279116</v>
      </c>
      <c r="AI2515" t="n">
        <v>0.012496789</v>
      </c>
      <c r="AJ2515" t="n">
        <v>0.659742217</v>
      </c>
      <c r="AK2515" t="n">
        <v>0.1074314029191804</v>
      </c>
      <c r="AL2515" t="n">
        <v>0.464468458</v>
      </c>
    </row>
    <row r="2516">
      <c r="A2516" t="inlineStr">
        <is>
          <t>2025-04-15 18:00</t>
        </is>
      </c>
      <c r="B2516" t="n">
        <v>69051.77243767619</v>
      </c>
      <c r="C2516" t="n">
        <v>67860.69038512126</v>
      </c>
      <c r="D2516" t="n">
        <v>780.7671082742296</v>
      </c>
      <c r="E2516" t="n">
        <v>410.3149442807014</v>
      </c>
      <c r="F2516" t="n">
        <v>0.0352610187772035</v>
      </c>
      <c r="G2516" t="n">
        <v>0.2011347766081869</v>
      </c>
      <c r="H2516" t="n">
        <v>0.2028213012458623</v>
      </c>
      <c r="I2516" t="n">
        <v>0.1706516785839129</v>
      </c>
      <c r="J2516" t="n">
        <v>105</v>
      </c>
      <c r="K2516" t="n">
        <v>18</v>
      </c>
      <c r="L2516">
        <f>VLOOKUP(J2516,Clustering!$D$3:$E$367,2,FALSE)</f>
        <v/>
      </c>
      <c r="M2516" t="n">
        <v>0.569810743</v>
      </c>
      <c r="N2516" t="n">
        <v>0.533260925</v>
      </c>
      <c r="O2516" t="n">
        <v>0.533260925</v>
      </c>
      <c r="P2516" t="n">
        <v>0.920258769</v>
      </c>
      <c r="Q2516" t="n">
        <v>0.5147159140000001</v>
      </c>
      <c r="R2516" t="n">
        <v>0.2028213012458623</v>
      </c>
      <c r="S2516" t="n">
        <v>0.0352610187772035</v>
      </c>
      <c r="T2516" t="n">
        <v>0.586066193</v>
      </c>
      <c r="U2516" t="n">
        <v>0.666411007</v>
      </c>
      <c r="V2516" t="n">
        <v>0.850080767</v>
      </c>
      <c r="W2516" t="n">
        <v>0.012776046</v>
      </c>
      <c r="X2516" t="n">
        <v>0.03080587</v>
      </c>
      <c r="Y2516" t="n">
        <v>0.1706516785839129</v>
      </c>
      <c r="Z2516" t="n">
        <v>0.720664573</v>
      </c>
      <c r="AA2516" t="n">
        <v>0.666411007</v>
      </c>
      <c r="AB2516" t="n">
        <v>0</v>
      </c>
      <c r="AC2516" t="n">
        <v>0</v>
      </c>
      <c r="AD2516" t="n">
        <v>0.85</v>
      </c>
      <c r="AE2516" t="n">
        <v>0.85</v>
      </c>
      <c r="AF2516" t="n">
        <v>0.85</v>
      </c>
      <c r="AG2516" t="n">
        <v>0.85</v>
      </c>
      <c r="AH2516" t="n">
        <v>0.920258769</v>
      </c>
      <c r="AI2516" t="n">
        <v>0.012776046</v>
      </c>
      <c r="AJ2516" t="n">
        <v>0.676966684</v>
      </c>
      <c r="AK2516" t="n">
        <v>0.0246827131440424</v>
      </c>
      <c r="AL2516" t="n">
        <v>0.42381576</v>
      </c>
    </row>
    <row r="2517">
      <c r="A2517" t="inlineStr">
        <is>
          <t>2025-04-15 19:00</t>
        </is>
      </c>
      <c r="B2517" t="n">
        <v>69683.91486754484</v>
      </c>
      <c r="C2517" t="n">
        <v>69253.83781740147</v>
      </c>
      <c r="D2517" t="n">
        <v>0.1374603722894008</v>
      </c>
      <c r="E2517" t="n">
        <v>429.9395897710738</v>
      </c>
      <c r="F2517" t="n">
        <v>6.207987909648902e-06</v>
      </c>
      <c r="G2517" t="n">
        <v>0.2107547008681734</v>
      </c>
      <c r="H2517" t="n">
        <v>0.2128860270703647</v>
      </c>
      <c r="I2517" t="n">
        <v>0.1722320347346665</v>
      </c>
      <c r="J2517" t="n">
        <v>105</v>
      </c>
      <c r="K2517" t="n">
        <v>19</v>
      </c>
      <c r="L2517">
        <f>VLOOKUP(J2517,Clustering!$D$3:$E$367,2,FALSE)</f>
        <v/>
      </c>
      <c r="M2517" t="n">
        <v>0.5879189889999999</v>
      </c>
      <c r="N2517" t="n">
        <v>0.5384395360000001</v>
      </c>
      <c r="O2517" t="n">
        <v>0.5384395360000001</v>
      </c>
      <c r="P2517" t="n">
        <v>0.920808123</v>
      </c>
      <c r="Q2517" t="n">
        <v>0.512150094</v>
      </c>
      <c r="R2517" t="n">
        <v>0.2128860270703647</v>
      </c>
      <c r="S2517" t="n">
        <v>6.207987909648902e-06</v>
      </c>
      <c r="T2517" t="n">
        <v>0.301722835</v>
      </c>
      <c r="U2517" t="n">
        <v>0.666411007</v>
      </c>
      <c r="V2517" t="n">
        <v>0.850080767</v>
      </c>
      <c r="W2517" t="n">
        <v>0.01298549</v>
      </c>
      <c r="X2517" t="n">
        <v>0.04050375</v>
      </c>
      <c r="Y2517" t="n">
        <v>0.1722320347346665</v>
      </c>
      <c r="Z2517" t="n">
        <v>0.7076652329999999</v>
      </c>
      <c r="AA2517" t="n">
        <v>0.666411007</v>
      </c>
      <c r="AB2517" t="n">
        <v>0</v>
      </c>
      <c r="AC2517" t="n">
        <v>0</v>
      </c>
      <c r="AD2517" t="n">
        <v>0.85</v>
      </c>
      <c r="AE2517" t="n">
        <v>0.85</v>
      </c>
      <c r="AF2517" t="n">
        <v>0.85</v>
      </c>
      <c r="AG2517" t="n">
        <v>0.85</v>
      </c>
      <c r="AH2517" t="n">
        <v>0.920808123</v>
      </c>
      <c r="AI2517" t="n">
        <v>0.01298549</v>
      </c>
      <c r="AJ2517" t="n">
        <v>0.691298815</v>
      </c>
      <c r="AK2517" t="n">
        <v>4.345591536754231e-06</v>
      </c>
      <c r="AL2517" t="n">
        <v>0.340303193</v>
      </c>
    </row>
    <row r="2518">
      <c r="A2518" t="inlineStr">
        <is>
          <t>2025-04-15 20:00</t>
        </is>
      </c>
      <c r="B2518" t="n">
        <v>68077.23328130192</v>
      </c>
      <c r="C2518" t="n">
        <v>67652.54928557956</v>
      </c>
      <c r="D2518" t="n">
        <v>0</v>
      </c>
      <c r="E2518" t="n">
        <v>424.6839957223538</v>
      </c>
      <c r="F2518" t="n">
        <v>0</v>
      </c>
      <c r="G2518" t="n">
        <v>0.2081784292756635</v>
      </c>
      <c r="H2518" t="n">
        <v>0.2099730824704588</v>
      </c>
      <c r="I2518" t="n">
        <v>0.1757409611032887</v>
      </c>
      <c r="J2518" t="n">
        <v>105</v>
      </c>
      <c r="K2518" t="n">
        <v>20</v>
      </c>
      <c r="L2518">
        <f>VLOOKUP(J2518,Clustering!$D$3:$E$367,2,FALSE)</f>
        <v/>
      </c>
      <c r="M2518" t="n">
        <v>0.587688605</v>
      </c>
      <c r="N2518" t="n">
        <v>0.532955257</v>
      </c>
      <c r="O2518" t="n">
        <v>0.532955257</v>
      </c>
      <c r="P2518" t="n">
        <v>0.921520248</v>
      </c>
      <c r="Q2518" t="n">
        <v>0.47501455</v>
      </c>
      <c r="R2518" t="n">
        <v>0.2099730824704588</v>
      </c>
      <c r="S2518" t="n">
        <v>0</v>
      </c>
      <c r="T2518" t="n">
        <v>0.000604504</v>
      </c>
      <c r="U2518" t="n">
        <v>0.666411007</v>
      </c>
      <c r="V2518" t="n">
        <v>0.850080767</v>
      </c>
      <c r="W2518" t="n">
        <v>0.012671325</v>
      </c>
      <c r="X2518" t="n">
        <v>0.027207175</v>
      </c>
      <c r="Y2518" t="n">
        <v>0.1757409611032887</v>
      </c>
      <c r="Z2518" t="n">
        <v>0.6953817289999999</v>
      </c>
      <c r="AA2518" t="n">
        <v>0.666411007</v>
      </c>
      <c r="AB2518" t="n">
        <v>0</v>
      </c>
      <c r="AC2518" t="n">
        <v>0</v>
      </c>
      <c r="AD2518" t="n">
        <v>0.85</v>
      </c>
      <c r="AE2518" t="n">
        <v>0.85</v>
      </c>
      <c r="AF2518" t="n">
        <v>0.85</v>
      </c>
      <c r="AG2518" t="n">
        <v>0.85</v>
      </c>
      <c r="AH2518" t="n">
        <v>0.921520248</v>
      </c>
      <c r="AI2518" t="n">
        <v>0.012671325</v>
      </c>
      <c r="AJ2518" t="n">
        <v>0.693311519</v>
      </c>
      <c r="AK2518" t="n">
        <v>0</v>
      </c>
      <c r="AL2518" t="n">
        <v>0.113484988</v>
      </c>
    </row>
    <row r="2519">
      <c r="A2519" t="inlineStr">
        <is>
          <t>2025-04-15 21:00</t>
        </is>
      </c>
      <c r="B2519" t="n">
        <v>65068.92886800411</v>
      </c>
      <c r="C2519" t="n">
        <v>64651.83780348762</v>
      </c>
      <c r="D2519" t="n">
        <v>0</v>
      </c>
      <c r="E2519" t="n">
        <v>417.0910645164846</v>
      </c>
      <c r="F2519" t="n">
        <v>0</v>
      </c>
      <c r="G2519" t="n">
        <v>0.2044564041747473</v>
      </c>
      <c r="H2519" t="n">
        <v>0.2058346922112822</v>
      </c>
      <c r="I2519" t="n">
        <v>0.1795445301440854</v>
      </c>
      <c r="J2519" t="n">
        <v>105</v>
      </c>
      <c r="K2519" t="n">
        <v>21</v>
      </c>
      <c r="L2519">
        <f>VLOOKUP(J2519,Clustering!$D$3:$E$367,2,FALSE)</f>
        <v/>
      </c>
      <c r="M2519" t="n">
        <v>0.558902023</v>
      </c>
      <c r="N2519" t="n">
        <v>0.5197227800000001</v>
      </c>
      <c r="O2519" t="n">
        <v>0.5197227800000001</v>
      </c>
      <c r="P2519" t="n">
        <v>0.923687143</v>
      </c>
      <c r="Q2519" t="n">
        <v>0.438942882</v>
      </c>
      <c r="R2519" t="n">
        <v>0.2058346922112822</v>
      </c>
      <c r="S2519" t="n">
        <v>0</v>
      </c>
      <c r="T2519" t="n">
        <v>0</v>
      </c>
      <c r="U2519" t="n">
        <v>0.664783133</v>
      </c>
      <c r="V2519" t="n">
        <v>0.850080767</v>
      </c>
      <c r="W2519" t="n">
        <v>0.012741139</v>
      </c>
      <c r="X2519" t="n">
        <v>0.015558326</v>
      </c>
      <c r="Y2519" t="n">
        <v>0.1795445301440854</v>
      </c>
      <c r="Z2519" t="n">
        <v>0.622753138</v>
      </c>
      <c r="AA2519" t="n">
        <v>0.664783133</v>
      </c>
      <c r="AB2519" t="n">
        <v>0</v>
      </c>
      <c r="AC2519" t="n">
        <v>0</v>
      </c>
      <c r="AD2519" t="n">
        <v>0.85</v>
      </c>
      <c r="AE2519" t="n">
        <v>0.85</v>
      </c>
      <c r="AF2519" t="n">
        <v>0.85</v>
      </c>
      <c r="AG2519" t="n">
        <v>0.85</v>
      </c>
      <c r="AH2519" t="n">
        <v>0.923687143</v>
      </c>
      <c r="AI2519" t="n">
        <v>0.012741139</v>
      </c>
      <c r="AJ2519" t="n">
        <v>0.672790906</v>
      </c>
      <c r="AK2519" t="n">
        <v>0</v>
      </c>
      <c r="AL2519" t="n">
        <v>0.161466012</v>
      </c>
    </row>
    <row r="2520">
      <c r="A2520" t="inlineStr">
        <is>
          <t>2025-04-15 22:00</t>
        </is>
      </c>
      <c r="B2520" t="n">
        <v>60419.67649436197</v>
      </c>
      <c r="C2520" t="n">
        <v>60005.04851052012</v>
      </c>
      <c r="D2520" t="n">
        <v>0</v>
      </c>
      <c r="E2520" t="n">
        <v>414.6279838418452</v>
      </c>
      <c r="F2520" t="n">
        <v>0</v>
      </c>
      <c r="G2520" t="n">
        <v>0.203249011687179</v>
      </c>
      <c r="H2520" t="n">
        <v>0.2042878181823666</v>
      </c>
      <c r="I2520" t="n">
        <v>0.1844730984786388</v>
      </c>
      <c r="J2520" t="n">
        <v>105</v>
      </c>
      <c r="K2520" t="n">
        <v>22</v>
      </c>
      <c r="L2520">
        <f>VLOOKUP(J2520,Clustering!$D$3:$E$367,2,FALSE)</f>
        <v/>
      </c>
      <c r="M2520" t="n">
        <v>0.517277248</v>
      </c>
      <c r="N2520" t="n">
        <v>0.494798</v>
      </c>
      <c r="O2520" t="n">
        <v>0.494798</v>
      </c>
      <c r="P2520" t="n">
        <v>0.9262101</v>
      </c>
      <c r="Q2520" t="n">
        <v>0.400030039</v>
      </c>
      <c r="R2520" t="n">
        <v>0.2042878181823666</v>
      </c>
      <c r="S2520" t="n">
        <v>0</v>
      </c>
      <c r="T2520" t="n">
        <v>0</v>
      </c>
      <c r="U2520" t="n">
        <v>0.664783133</v>
      </c>
      <c r="V2520" t="n">
        <v>0.850080767</v>
      </c>
      <c r="W2520" t="n">
        <v>0.012880768</v>
      </c>
      <c r="X2520" t="n">
        <v>0.007025665</v>
      </c>
      <c r="Y2520" t="n">
        <v>0.1844730984786388</v>
      </c>
      <c r="Z2520" t="n">
        <v>0.546389982</v>
      </c>
      <c r="AA2520" t="n">
        <v>0.664783133</v>
      </c>
      <c r="AB2520" t="n">
        <v>0</v>
      </c>
      <c r="AC2520" t="n">
        <v>0</v>
      </c>
      <c r="AD2520" t="n">
        <v>0.85</v>
      </c>
      <c r="AE2520" t="n">
        <v>0.85</v>
      </c>
      <c r="AF2520" t="n">
        <v>0.85</v>
      </c>
      <c r="AG2520" t="n">
        <v>0.85</v>
      </c>
      <c r="AH2520" t="n">
        <v>0.9262101</v>
      </c>
      <c r="AI2520" t="n">
        <v>0.012880768</v>
      </c>
      <c r="AJ2520" t="n">
        <v>0.630519184</v>
      </c>
      <c r="AK2520" t="n">
        <v>0</v>
      </c>
      <c r="AL2520" t="n">
        <v>0.115301892</v>
      </c>
    </row>
    <row r="2521">
      <c r="A2521" t="inlineStr">
        <is>
          <t>2025-04-15 23:00</t>
        </is>
      </c>
      <c r="B2521" t="n">
        <v>56039.46701694599</v>
      </c>
      <c r="C2521" t="n">
        <v>55620.79048182678</v>
      </c>
      <c r="D2521" t="n">
        <v>0</v>
      </c>
      <c r="E2521" t="n">
        <v>418.676535119206</v>
      </c>
      <c r="F2521" t="n">
        <v>0</v>
      </c>
      <c r="G2521" t="n">
        <v>0.2052335956466696</v>
      </c>
      <c r="H2521" t="n">
        <v>0.2061762098540297</v>
      </c>
      <c r="I2521" t="n">
        <v>0.1881963104270243</v>
      </c>
      <c r="J2521" t="n">
        <v>105</v>
      </c>
      <c r="K2521" t="n">
        <v>23</v>
      </c>
      <c r="L2521">
        <f>VLOOKUP(J2521,Clustering!$D$3:$E$367,2,FALSE)</f>
        <v/>
      </c>
      <c r="M2521" t="n">
        <v>0.475318415</v>
      </c>
      <c r="N2521" t="n">
        <v>0.456273941</v>
      </c>
      <c r="O2521" t="n">
        <v>0.456273941</v>
      </c>
      <c r="P2521" t="n">
        <v>0.928417687</v>
      </c>
      <c r="Q2521" t="n">
        <v>0.369277753</v>
      </c>
      <c r="R2521" t="n">
        <v>0.2061762098540297</v>
      </c>
      <c r="S2521" t="n">
        <v>0</v>
      </c>
      <c r="T2521" t="n">
        <v>0</v>
      </c>
      <c r="U2521" t="n">
        <v>0.655673298</v>
      </c>
      <c r="V2521" t="n">
        <v>0.850080767</v>
      </c>
      <c r="W2521" t="n">
        <v>0.012252438</v>
      </c>
      <c r="X2521" t="n">
        <v>0.007025665</v>
      </c>
      <c r="Y2521" t="n">
        <v>0.1881963104270243</v>
      </c>
      <c r="Z2521" t="n">
        <v>0.475663438</v>
      </c>
      <c r="AA2521" t="n">
        <v>0.655673298</v>
      </c>
      <c r="AB2521" t="n">
        <v>0</v>
      </c>
      <c r="AC2521" t="n">
        <v>0</v>
      </c>
      <c r="AD2521" t="n">
        <v>0.85</v>
      </c>
      <c r="AE2521" t="n">
        <v>0.85</v>
      </c>
      <c r="AF2521" t="n">
        <v>0.85</v>
      </c>
      <c r="AG2521" t="n">
        <v>0.85</v>
      </c>
      <c r="AH2521" t="n">
        <v>0.928417687</v>
      </c>
      <c r="AI2521" t="n">
        <v>0.012252438</v>
      </c>
      <c r="AJ2521" t="n">
        <v>0.566463525</v>
      </c>
      <c r="AK2521" t="n">
        <v>0</v>
      </c>
      <c r="AL2521" t="n">
        <v>0.067351222</v>
      </c>
    </row>
    <row r="2522">
      <c r="A2522" t="inlineStr">
        <is>
          <t>2025-04-16 00:00</t>
        </is>
      </c>
      <c r="B2522" t="n">
        <v>54189.66412277098</v>
      </c>
      <c r="C2522" t="n">
        <v>53768.16515495523</v>
      </c>
      <c r="D2522" t="n">
        <v>0</v>
      </c>
      <c r="E2522" t="n">
        <v>421.4989678157542</v>
      </c>
      <c r="F2522" t="n">
        <v>0</v>
      </c>
      <c r="G2522" t="n">
        <v>0.206617141086154</v>
      </c>
      <c r="H2522" t="n">
        <v>0.2075221911519173</v>
      </c>
      <c r="I2522" t="n">
        <v>0.1902588091322451</v>
      </c>
      <c r="J2522" t="n">
        <v>106</v>
      </c>
      <c r="K2522" t="n">
        <v>0</v>
      </c>
      <c r="L2522">
        <f>VLOOKUP(J2522,Clustering!$D$3:$E$367,2,FALSE)</f>
        <v/>
      </c>
      <c r="M2522" t="n">
        <v>0.400863805</v>
      </c>
      <c r="N2522" t="n">
        <v>0.41407792</v>
      </c>
      <c r="O2522" t="n">
        <v>0.41407792</v>
      </c>
      <c r="P2522" t="n">
        <v>0.932395414</v>
      </c>
      <c r="Q2522" t="n">
        <v>0.29275375</v>
      </c>
      <c r="R2522" t="n">
        <v>0.2075221911519173</v>
      </c>
      <c r="S2522" t="n">
        <v>0</v>
      </c>
      <c r="T2522" t="n">
        <v>0</v>
      </c>
      <c r="U2522" t="n">
        <v>0.651963623</v>
      </c>
      <c r="V2522" t="n">
        <v>0.850080767</v>
      </c>
      <c r="W2522" t="n">
        <v>0.011833551</v>
      </c>
      <c r="X2522" t="n">
        <v>0.007025665</v>
      </c>
      <c r="Y2522" t="n">
        <v>0.1902588091322451</v>
      </c>
      <c r="Z2522" t="n">
        <v>0.401447262</v>
      </c>
      <c r="AA2522" t="n">
        <v>0.651963623</v>
      </c>
      <c r="AB2522" t="n">
        <v>0</v>
      </c>
      <c r="AC2522" t="n">
        <v>0</v>
      </c>
      <c r="AD2522" t="n">
        <v>0.85</v>
      </c>
      <c r="AE2522" t="n">
        <v>0.85</v>
      </c>
      <c r="AF2522" t="n">
        <v>0.85</v>
      </c>
      <c r="AG2522" t="n">
        <v>0.85</v>
      </c>
      <c r="AH2522" t="n">
        <v>0.932395414</v>
      </c>
      <c r="AI2522" t="n">
        <v>0.011833551</v>
      </c>
      <c r="AJ2522" t="n">
        <v>0.525831758</v>
      </c>
      <c r="AK2522" t="n">
        <v>0</v>
      </c>
      <c r="AL2522" t="n">
        <v>0.015419839</v>
      </c>
    </row>
    <row r="2523">
      <c r="A2523" t="inlineStr">
        <is>
          <t>2025-04-16 01:00</t>
        </is>
      </c>
      <c r="B2523" t="n">
        <v>53625.64262095444</v>
      </c>
      <c r="C2523" t="n">
        <v>53203.65058712393</v>
      </c>
      <c r="D2523" t="n">
        <v>0</v>
      </c>
      <c r="E2523" t="n">
        <v>421.9920338305067</v>
      </c>
      <c r="F2523" t="n">
        <v>0</v>
      </c>
      <c r="G2523" t="n">
        <v>0.2068588401129935</v>
      </c>
      <c r="H2523" t="n">
        <v>0.2079239766139733</v>
      </c>
      <c r="I2523" t="n">
        <v>0.1876070250826755</v>
      </c>
      <c r="J2523" t="n">
        <v>106</v>
      </c>
      <c r="K2523" t="n">
        <v>1</v>
      </c>
      <c r="L2523">
        <f>VLOOKUP(J2523,Clustering!$D$3:$E$367,2,FALSE)</f>
        <v/>
      </c>
      <c r="M2523" t="n">
        <v>0.376754035</v>
      </c>
      <c r="N2523" t="n">
        <v>0.400953906</v>
      </c>
      <c r="O2523" t="n">
        <v>0.400953906</v>
      </c>
      <c r="P2523" t="n">
        <v>0.933321176</v>
      </c>
      <c r="Q2523" t="n">
        <v>0.260624683</v>
      </c>
      <c r="R2523" t="n">
        <v>0.2079239766139733</v>
      </c>
      <c r="S2523" t="n">
        <v>0</v>
      </c>
      <c r="T2523" t="n">
        <v>0</v>
      </c>
      <c r="U2523" t="n">
        <v>0.651963623</v>
      </c>
      <c r="V2523" t="n">
        <v>0.850080767</v>
      </c>
      <c r="W2523" t="n">
        <v>0.012077902</v>
      </c>
      <c r="X2523" t="n">
        <v>0.007025665</v>
      </c>
      <c r="Y2523" t="n">
        <v>0.1876070250826755</v>
      </c>
      <c r="Z2523" t="n">
        <v>0.385209017</v>
      </c>
      <c r="AA2523" t="n">
        <v>0.651963623</v>
      </c>
      <c r="AB2523" t="n">
        <v>0</v>
      </c>
      <c r="AC2523" t="n">
        <v>0</v>
      </c>
      <c r="AD2523" t="n">
        <v>0.85</v>
      </c>
      <c r="AE2523" t="n">
        <v>0.85</v>
      </c>
      <c r="AF2523" t="n">
        <v>0.85</v>
      </c>
      <c r="AG2523" t="n">
        <v>0.85</v>
      </c>
      <c r="AH2523" t="n">
        <v>0.933321176</v>
      </c>
      <c r="AI2523" t="n">
        <v>0.012077902</v>
      </c>
      <c r="AJ2523" t="n">
        <v>0.499268445</v>
      </c>
      <c r="AK2523" t="n">
        <v>0</v>
      </c>
      <c r="AL2523" t="n">
        <v>0</v>
      </c>
    </row>
    <row r="2524">
      <c r="A2524" t="inlineStr">
        <is>
          <t>2025-04-16 02:00</t>
        </is>
      </c>
      <c r="B2524" t="n">
        <v>53533.55671971881</v>
      </c>
      <c r="C2524" t="n">
        <v>53113.90742396938</v>
      </c>
      <c r="D2524" t="n">
        <v>0</v>
      </c>
      <c r="E2524" t="n">
        <v>419.6492957494268</v>
      </c>
      <c r="F2524" t="n">
        <v>0</v>
      </c>
      <c r="G2524" t="n">
        <v>0.2057104390928562</v>
      </c>
      <c r="H2524" t="n">
        <v>0.2069195129588333</v>
      </c>
      <c r="I2524" t="n">
        <v>0.1838570274368197</v>
      </c>
      <c r="J2524" t="n">
        <v>106</v>
      </c>
      <c r="K2524" t="n">
        <v>2</v>
      </c>
      <c r="L2524">
        <f>VLOOKUP(J2524,Clustering!$D$3:$E$367,2,FALSE)</f>
        <v/>
      </c>
      <c r="M2524" t="n">
        <v>0.360356396</v>
      </c>
      <c r="N2524" t="n">
        <v>0.378237825</v>
      </c>
      <c r="O2524" t="n">
        <v>0.378237825</v>
      </c>
      <c r="P2524" t="n">
        <v>0.933361869</v>
      </c>
      <c r="Q2524" t="n">
        <v>0.224728242</v>
      </c>
      <c r="R2524" t="n">
        <v>0.2069195129588333</v>
      </c>
      <c r="S2524" t="n">
        <v>0</v>
      </c>
      <c r="T2524" t="n">
        <v>0</v>
      </c>
      <c r="U2524" t="n">
        <v>0.651963623</v>
      </c>
      <c r="V2524" t="n">
        <v>0.850080767</v>
      </c>
      <c r="W2524" t="n">
        <v>0.01235716</v>
      </c>
      <c r="X2524" t="n">
        <v>0.007025665</v>
      </c>
      <c r="Y2524" t="n">
        <v>0.1838570274368197</v>
      </c>
      <c r="Z2524" t="n">
        <v>0.380168672</v>
      </c>
      <c r="AA2524" t="n">
        <v>0.651963623</v>
      </c>
      <c r="AB2524" t="n">
        <v>0</v>
      </c>
      <c r="AC2524" t="n">
        <v>0</v>
      </c>
      <c r="AD2524" t="n">
        <v>0.85</v>
      </c>
      <c r="AE2524" t="n">
        <v>0.85</v>
      </c>
      <c r="AF2524" t="n">
        <v>0.85</v>
      </c>
      <c r="AG2524" t="n">
        <v>0.85</v>
      </c>
      <c r="AH2524" t="n">
        <v>0.933361869</v>
      </c>
      <c r="AI2524" t="n">
        <v>0.01235716</v>
      </c>
      <c r="AJ2524" t="n">
        <v>0.492908414</v>
      </c>
      <c r="AK2524" t="n">
        <v>0</v>
      </c>
      <c r="AL2524" t="n">
        <v>0</v>
      </c>
    </row>
    <row r="2525">
      <c r="A2525" t="inlineStr">
        <is>
          <t>2025-04-16 03:00</t>
        </is>
      </c>
      <c r="B2525" t="n">
        <v>53521.68446223562</v>
      </c>
      <c r="C2525" t="n">
        <v>53118.93603484755</v>
      </c>
      <c r="D2525" t="n">
        <v>0</v>
      </c>
      <c r="E2525" t="n">
        <v>402.7484273880714</v>
      </c>
      <c r="F2525" t="n">
        <v>0</v>
      </c>
      <c r="G2525" t="n">
        <v>0.197425699700035</v>
      </c>
      <c r="H2525" t="n">
        <v>0.1985824646211716</v>
      </c>
      <c r="I2525" t="n">
        <v>0.1765177463299303</v>
      </c>
      <c r="J2525" t="n">
        <v>106</v>
      </c>
      <c r="K2525" t="n">
        <v>3</v>
      </c>
      <c r="L2525">
        <f>VLOOKUP(J2525,Clustering!$D$3:$E$367,2,FALSE)</f>
        <v/>
      </c>
      <c r="M2525" t="n">
        <v>0.347829222</v>
      </c>
      <c r="N2525" t="n">
        <v>0.361627222</v>
      </c>
      <c r="O2525" t="n">
        <v>0.361627222</v>
      </c>
      <c r="P2525" t="n">
        <v>0.932893901</v>
      </c>
      <c r="Q2525" t="n">
        <v>0.18288661</v>
      </c>
      <c r="R2525" t="n">
        <v>0.1985824646211716</v>
      </c>
      <c r="S2525" t="n">
        <v>0</v>
      </c>
      <c r="T2525" t="n">
        <v>0</v>
      </c>
      <c r="U2525" t="n">
        <v>0.648128727</v>
      </c>
      <c r="V2525" t="n">
        <v>0.850080767</v>
      </c>
      <c r="W2525" t="n">
        <v>0.012531696</v>
      </c>
      <c r="X2525" t="n">
        <v>0.007025665</v>
      </c>
      <c r="Y2525" t="n">
        <v>0.1765177463299303</v>
      </c>
      <c r="Z2525" t="n">
        <v>0.371472245</v>
      </c>
      <c r="AA2525" t="n">
        <v>0.648128727</v>
      </c>
      <c r="AB2525" t="n">
        <v>0</v>
      </c>
      <c r="AC2525" t="n">
        <v>0</v>
      </c>
      <c r="AD2525" t="n">
        <v>0.85</v>
      </c>
      <c r="AE2525" t="n">
        <v>0.85</v>
      </c>
      <c r="AF2525" t="n">
        <v>0.85</v>
      </c>
      <c r="AG2525" t="n">
        <v>0.85</v>
      </c>
      <c r="AH2525" t="n">
        <v>0.932893901</v>
      </c>
      <c r="AI2525" t="n">
        <v>0.012531696</v>
      </c>
      <c r="AJ2525" t="n">
        <v>0.484981142</v>
      </c>
      <c r="AK2525" t="n">
        <v>0</v>
      </c>
      <c r="AL2525" t="n">
        <v>0</v>
      </c>
    </row>
    <row r="2526">
      <c r="A2526" t="inlineStr">
        <is>
          <t>2025-04-16 04:00</t>
        </is>
      </c>
      <c r="B2526" t="n">
        <v>54039.04929615628</v>
      </c>
      <c r="C2526" t="n">
        <v>53649.20155734559</v>
      </c>
      <c r="D2526" t="n">
        <v>0</v>
      </c>
      <c r="E2526" t="n">
        <v>389.847738810693</v>
      </c>
      <c r="F2526" t="n">
        <v>0</v>
      </c>
      <c r="G2526" t="n">
        <v>0.1911018327503397</v>
      </c>
      <c r="H2526" t="n">
        <v>0.1923547899593038</v>
      </c>
      <c r="I2526" t="n">
        <v>0.1684552513913402</v>
      </c>
      <c r="J2526" t="n">
        <v>106</v>
      </c>
      <c r="K2526" t="n">
        <v>4</v>
      </c>
      <c r="L2526">
        <f>VLOOKUP(J2526,Clustering!$D$3:$E$367,2,FALSE)</f>
        <v/>
      </c>
      <c r="M2526" t="n">
        <v>0.342086881</v>
      </c>
      <c r="N2526" t="n">
        <v>0.365190722</v>
      </c>
      <c r="O2526" t="n">
        <v>0.365190722</v>
      </c>
      <c r="P2526" t="n">
        <v>0.933606026</v>
      </c>
      <c r="Q2526" t="n">
        <v>0.168793376</v>
      </c>
      <c r="R2526" t="n">
        <v>0.1923547899593038</v>
      </c>
      <c r="S2526" t="n">
        <v>0</v>
      </c>
      <c r="T2526" t="n">
        <v>0</v>
      </c>
      <c r="U2526" t="n">
        <v>0.6510401179999999</v>
      </c>
      <c r="V2526" t="n">
        <v>0.850080767</v>
      </c>
      <c r="W2526" t="n">
        <v>0.012531696</v>
      </c>
      <c r="X2526" t="n">
        <v>0.007025665</v>
      </c>
      <c r="Y2526" t="n">
        <v>0.1684552513913402</v>
      </c>
      <c r="Z2526" t="n">
        <v>0.370518852</v>
      </c>
      <c r="AA2526" t="n">
        <v>0.6510401179999999</v>
      </c>
      <c r="AB2526" t="n">
        <v>0</v>
      </c>
      <c r="AC2526" t="n">
        <v>0</v>
      </c>
      <c r="AD2526" t="n">
        <v>0.85</v>
      </c>
      <c r="AE2526" t="n">
        <v>0.85</v>
      </c>
      <c r="AF2526" t="n">
        <v>0.85</v>
      </c>
      <c r="AG2526" t="n">
        <v>0.85</v>
      </c>
      <c r="AH2526" t="n">
        <v>0.933606026</v>
      </c>
      <c r="AI2526" t="n">
        <v>0.012531696</v>
      </c>
      <c r="AJ2526" t="n">
        <v>0.482665579</v>
      </c>
      <c r="AK2526" t="n">
        <v>0</v>
      </c>
      <c r="AL2526" t="n">
        <v>0</v>
      </c>
    </row>
    <row r="2527">
      <c r="A2527" t="inlineStr">
        <is>
          <t>2025-04-16 05:00</t>
        </is>
      </c>
      <c r="B2527" t="n">
        <v>58081.97212434409</v>
      </c>
      <c r="C2527" t="n">
        <v>57697.03924978752</v>
      </c>
      <c r="D2527" t="n">
        <v>0.7736120130257388</v>
      </c>
      <c r="E2527" t="n">
        <v>384.1592625435458</v>
      </c>
      <c r="F2527" t="n">
        <v>3.493788023148871e-05</v>
      </c>
      <c r="G2527" t="n">
        <v>0.1883133639919342</v>
      </c>
      <c r="H2527" t="n">
        <v>0.1895824702711175</v>
      </c>
      <c r="I2527" t="n">
        <v>0.1653748961822442</v>
      </c>
      <c r="J2527" t="n">
        <v>106</v>
      </c>
      <c r="K2527" t="n">
        <v>5</v>
      </c>
      <c r="L2527">
        <f>VLOOKUP(J2527,Clustering!$D$3:$E$367,2,FALSE)</f>
        <v/>
      </c>
      <c r="M2527" t="n">
        <v>0.3448227</v>
      </c>
      <c r="N2527" t="n">
        <v>0.377559439</v>
      </c>
      <c r="O2527" t="n">
        <v>0.377559439</v>
      </c>
      <c r="P2527" t="n">
        <v>0.935762748</v>
      </c>
      <c r="Q2527" t="n">
        <v>0.17276101</v>
      </c>
      <c r="R2527" t="n">
        <v>0.1895824702711175</v>
      </c>
      <c r="S2527" t="n">
        <v>3.493788023148871e-05</v>
      </c>
      <c r="T2527" t="n">
        <v>0</v>
      </c>
      <c r="U2527" t="n">
        <v>0.6510401179999999</v>
      </c>
      <c r="V2527" t="n">
        <v>0.850080767</v>
      </c>
      <c r="W2527" t="n">
        <v>0.012496789</v>
      </c>
      <c r="X2527" t="n">
        <v>0.00649206</v>
      </c>
      <c r="Y2527" t="n">
        <v>0.1653748961822442</v>
      </c>
      <c r="Z2527" t="n">
        <v>0.373139368</v>
      </c>
      <c r="AA2527" t="n">
        <v>0.6510401179999999</v>
      </c>
      <c r="AB2527" t="n">
        <v>0</v>
      </c>
      <c r="AC2527" t="n">
        <v>0</v>
      </c>
      <c r="AD2527" t="n">
        <v>0.85</v>
      </c>
      <c r="AE2527" t="n">
        <v>0.85</v>
      </c>
      <c r="AF2527" t="n">
        <v>0.85</v>
      </c>
      <c r="AG2527" t="n">
        <v>0.85</v>
      </c>
      <c r="AH2527" t="n">
        <v>0.935762748</v>
      </c>
      <c r="AI2527" t="n">
        <v>0.012496789</v>
      </c>
      <c r="AJ2527" t="n">
        <v>0.483793357</v>
      </c>
      <c r="AK2527" t="n">
        <v>2.445651616204209e-05</v>
      </c>
      <c r="AL2527" t="n">
        <v>0</v>
      </c>
    </row>
    <row r="2528">
      <c r="A2528" t="inlineStr">
        <is>
          <t>2025-04-16 06:00</t>
        </is>
      </c>
      <c r="B2528" t="n">
        <v>64000.79384986819</v>
      </c>
      <c r="C2528" t="n">
        <v>62959.81958718529</v>
      </c>
      <c r="D2528" t="n">
        <v>680.6785313558192</v>
      </c>
      <c r="E2528" t="n">
        <v>360.295731327085</v>
      </c>
      <c r="F2528" t="n">
        <v>0.0307408165905303</v>
      </c>
      <c r="G2528" t="n">
        <v>0.1766155545721005</v>
      </c>
      <c r="H2528" t="n">
        <v>0.1778302455059799</v>
      </c>
      <c r="I2528" t="n">
        <v>0.1546606171940846</v>
      </c>
      <c r="J2528" t="n">
        <v>106</v>
      </c>
      <c r="K2528" t="n">
        <v>6</v>
      </c>
      <c r="L2528">
        <f>VLOOKUP(J2528,Clustering!$D$3:$E$367,2,FALSE)</f>
        <v/>
      </c>
      <c r="M2528" t="n">
        <v>0.365171439</v>
      </c>
      <c r="N2528" t="n">
        <v>0.399405844</v>
      </c>
      <c r="O2528" t="n">
        <v>0.399405844</v>
      </c>
      <c r="P2528" t="n">
        <v>0.937146305</v>
      </c>
      <c r="Q2528" t="n">
        <v>0.185740302</v>
      </c>
      <c r="R2528" t="n">
        <v>0.1778302455059799</v>
      </c>
      <c r="S2528" t="n">
        <v>0.0307408165905303</v>
      </c>
      <c r="T2528" t="n">
        <v>0</v>
      </c>
      <c r="U2528" t="n">
        <v>0.65330975</v>
      </c>
      <c r="V2528" t="n">
        <v>0.850080767</v>
      </c>
      <c r="W2528" t="n">
        <v>0.012461881</v>
      </c>
      <c r="X2528" t="n">
        <v>0.00649206</v>
      </c>
      <c r="Y2528" t="n">
        <v>0.1546606171940846</v>
      </c>
      <c r="Z2528" t="n">
        <v>0.369638148</v>
      </c>
      <c r="AA2528" t="n">
        <v>0.65330975</v>
      </c>
      <c r="AB2528" t="n">
        <v>0</v>
      </c>
      <c r="AC2528" t="n">
        <v>0</v>
      </c>
      <c r="AD2528" t="n">
        <v>0.85</v>
      </c>
      <c r="AE2528" t="n">
        <v>0.85</v>
      </c>
      <c r="AF2528" t="n">
        <v>0.85</v>
      </c>
      <c r="AG2528" t="n">
        <v>0.85</v>
      </c>
      <c r="AH2528" t="n">
        <v>0.937146305</v>
      </c>
      <c r="AI2528" t="n">
        <v>0.012461881</v>
      </c>
      <c r="AJ2528" t="n">
        <v>0.465038713</v>
      </c>
      <c r="AK2528" t="n">
        <v>0.0215185716133712</v>
      </c>
      <c r="AL2528" t="n">
        <v>0</v>
      </c>
    </row>
    <row r="2529">
      <c r="A2529" t="inlineStr">
        <is>
          <t>2025-04-16 07:00</t>
        </is>
      </c>
      <c r="B2529" t="n">
        <v>66625.67952766555</v>
      </c>
      <c r="C2529" t="n">
        <v>63496.18847359156</v>
      </c>
      <c r="D2529" t="n">
        <v>2827.608008440435</v>
      </c>
      <c r="E2529" t="n">
        <v>301.88304563355</v>
      </c>
      <c r="F2529" t="n">
        <v>0.1277004858728886</v>
      </c>
      <c r="G2529" t="n">
        <v>0.1479818851144852</v>
      </c>
      <c r="H2529" t="n">
        <v>0.1483592818641732</v>
      </c>
      <c r="I2529" t="n">
        <v>0.1411606256690034</v>
      </c>
      <c r="J2529" t="n">
        <v>106</v>
      </c>
      <c r="K2529" t="n">
        <v>7</v>
      </c>
      <c r="L2529">
        <f>VLOOKUP(J2529,Clustering!$D$3:$E$367,2,FALSE)</f>
        <v/>
      </c>
      <c r="M2529" t="n">
        <v>0.381972251</v>
      </c>
      <c r="N2529" t="n">
        <v>0.40891114</v>
      </c>
      <c r="O2529" t="n">
        <v>0.40891114</v>
      </c>
      <c r="P2529" t="n">
        <v>0.938387437</v>
      </c>
      <c r="Q2529" t="n">
        <v>0.204151621</v>
      </c>
      <c r="R2529" t="n">
        <v>0.1483592818641732</v>
      </c>
      <c r="S2529" t="n">
        <v>0.1277004858728886</v>
      </c>
      <c r="T2529" t="n">
        <v>0</v>
      </c>
      <c r="U2529" t="n">
        <v>0.65330975</v>
      </c>
      <c r="V2529" t="n">
        <v>0.850080767</v>
      </c>
      <c r="W2529" t="n">
        <v>0.012392067</v>
      </c>
      <c r="X2529" t="n">
        <v>0.00649206</v>
      </c>
      <c r="Y2529" t="n">
        <v>0.1411606256690034</v>
      </c>
      <c r="Z2529" t="n">
        <v>0.362052083</v>
      </c>
      <c r="AA2529" t="n">
        <v>0.65330975</v>
      </c>
      <c r="AB2529" t="n">
        <v>0</v>
      </c>
      <c r="AC2529" t="n">
        <v>0</v>
      </c>
      <c r="AD2529" t="n">
        <v>0.85</v>
      </c>
      <c r="AE2529" t="n">
        <v>0.85</v>
      </c>
      <c r="AF2529" t="n">
        <v>0.85</v>
      </c>
      <c r="AG2529" t="n">
        <v>0.85</v>
      </c>
      <c r="AH2529" t="n">
        <v>0.938387437</v>
      </c>
      <c r="AI2529" t="n">
        <v>0.012392067</v>
      </c>
      <c r="AJ2529" t="n">
        <v>0.449683287</v>
      </c>
      <c r="AK2529" t="n">
        <v>0.089390340111022</v>
      </c>
      <c r="AL2529" t="n">
        <v>0</v>
      </c>
    </row>
    <row r="2530">
      <c r="A2530" t="inlineStr">
        <is>
          <t>2025-04-16 08:00</t>
        </is>
      </c>
      <c r="B2530" t="n">
        <v>65960.33401084013</v>
      </c>
      <c r="C2530" t="n">
        <v>60293.8047032924</v>
      </c>
      <c r="D2530" t="n">
        <v>5384.68978625213</v>
      </c>
      <c r="E2530" t="n">
        <v>281.8395212956022</v>
      </c>
      <c r="F2530" t="n">
        <v>0.243183461047855</v>
      </c>
      <c r="G2530" t="n">
        <v>0.1381566280860795</v>
      </c>
      <c r="H2530" t="n">
        <v>0.1383950024051847</v>
      </c>
      <c r="I2530" t="n">
        <v>0.1338481302595845</v>
      </c>
      <c r="J2530" t="n">
        <v>106</v>
      </c>
      <c r="K2530" t="n">
        <v>8</v>
      </c>
      <c r="L2530">
        <f>VLOOKUP(J2530,Clustering!$D$3:$E$367,2,FALSE)</f>
        <v/>
      </c>
      <c r="M2530" t="n">
        <v>0.391849999</v>
      </c>
      <c r="N2530" t="n">
        <v>0.406974584</v>
      </c>
      <c r="O2530" t="n">
        <v>0.406974584</v>
      </c>
      <c r="P2530" t="n">
        <v>0.935661015</v>
      </c>
      <c r="Q2530" t="n">
        <v>0.214852966</v>
      </c>
      <c r="R2530" t="n">
        <v>0.1383950024051847</v>
      </c>
      <c r="S2530" t="n">
        <v>0.243183461047855</v>
      </c>
      <c r="T2530" t="n">
        <v>0.162233641</v>
      </c>
      <c r="U2530" t="n">
        <v>0.65330975</v>
      </c>
      <c r="V2530" t="n">
        <v>0.850080767</v>
      </c>
      <c r="W2530" t="n">
        <v>0.01235716</v>
      </c>
      <c r="X2530" t="n">
        <v>0.00649206</v>
      </c>
      <c r="Y2530" t="n">
        <v>0.1338481302595845</v>
      </c>
      <c r="Z2530" t="n">
        <v>0.401977686</v>
      </c>
      <c r="AA2530" t="n">
        <v>0.65330975</v>
      </c>
      <c r="AB2530" t="n">
        <v>0</v>
      </c>
      <c r="AC2530" t="n">
        <v>0</v>
      </c>
      <c r="AD2530" t="n">
        <v>0.85</v>
      </c>
      <c r="AE2530" t="n">
        <v>0.85</v>
      </c>
      <c r="AF2530" t="n">
        <v>0.85</v>
      </c>
      <c r="AG2530" t="n">
        <v>0.85</v>
      </c>
      <c r="AH2530" t="n">
        <v>0.935661015</v>
      </c>
      <c r="AI2530" t="n">
        <v>0.01235716</v>
      </c>
      <c r="AJ2530" t="n">
        <v>0.459980127</v>
      </c>
      <c r="AK2530" t="n">
        <v>0.1702284227334985</v>
      </c>
      <c r="AL2530" t="n">
        <v>0</v>
      </c>
    </row>
    <row r="2531">
      <c r="A2531" t="inlineStr">
        <is>
          <t>2025-04-16 09:00</t>
        </is>
      </c>
      <c r="B2531" t="n">
        <v>65081.20855524566</v>
      </c>
      <c r="C2531" t="n">
        <v>56873.78665962158</v>
      </c>
      <c r="D2531" t="n">
        <v>7908.138771183721</v>
      </c>
      <c r="E2531" t="n">
        <v>299.2831244403509</v>
      </c>
      <c r="F2531" t="n">
        <v>0.3571475114004164</v>
      </c>
      <c r="G2531" t="n">
        <v>0.1467074139413485</v>
      </c>
      <c r="H2531" t="n">
        <v>0.1474351753014444</v>
      </c>
      <c r="I2531" t="n">
        <v>0.1335534875874101</v>
      </c>
      <c r="J2531" t="n">
        <v>106</v>
      </c>
      <c r="K2531" t="n">
        <v>9</v>
      </c>
      <c r="L2531">
        <f>VLOOKUP(J2531,Clustering!$D$3:$E$367,2,FALSE)</f>
        <v/>
      </c>
      <c r="M2531" t="n">
        <v>0.391659932</v>
      </c>
      <c r="N2531" t="n">
        <v>0.408765208</v>
      </c>
      <c r="O2531" t="n">
        <v>0.408765208</v>
      </c>
      <c r="P2531" t="n">
        <v>0.9298215909999999</v>
      </c>
      <c r="Q2531" t="n">
        <v>0.219909508</v>
      </c>
      <c r="R2531" t="n">
        <v>0.1474351753014444</v>
      </c>
      <c r="S2531" t="n">
        <v>0.3571475114004164</v>
      </c>
      <c r="T2531" t="n">
        <v>0.449523953</v>
      </c>
      <c r="U2531" t="n">
        <v>0.651134034</v>
      </c>
      <c r="V2531" t="n">
        <v>0.850080767</v>
      </c>
      <c r="W2531" t="n">
        <v>0.012252438</v>
      </c>
      <c r="X2531" t="n">
        <v>0.00649206</v>
      </c>
      <c r="Y2531" t="n">
        <v>0.1335534875874101</v>
      </c>
      <c r="Z2531" t="n">
        <v>0.390319945</v>
      </c>
      <c r="AA2531" t="n">
        <v>0.651134034</v>
      </c>
      <c r="AB2531" t="n">
        <v>0</v>
      </c>
      <c r="AC2531" t="n">
        <v>0</v>
      </c>
      <c r="AD2531" t="n">
        <v>0.85</v>
      </c>
      <c r="AE2531" t="n">
        <v>0.85</v>
      </c>
      <c r="AF2531" t="n">
        <v>0.85</v>
      </c>
      <c r="AG2531" t="n">
        <v>0.85</v>
      </c>
      <c r="AH2531" t="n">
        <v>0.9298215909999999</v>
      </c>
      <c r="AI2531" t="n">
        <v>0.012252438</v>
      </c>
      <c r="AJ2531" t="n">
        <v>0.4638061</v>
      </c>
      <c r="AK2531" t="n">
        <v>0.2500032579802914</v>
      </c>
      <c r="AL2531" t="n">
        <v>0</v>
      </c>
    </row>
    <row r="2532">
      <c r="A2532" t="inlineStr">
        <is>
          <t>2025-04-16 10:00</t>
        </is>
      </c>
      <c r="B2532" t="n">
        <v>64089.78208268376</v>
      </c>
      <c r="C2532" t="n">
        <v>53746.31274055392</v>
      </c>
      <c r="D2532" t="n">
        <v>10034.33108028448</v>
      </c>
      <c r="E2532" t="n">
        <v>309.1382618453558</v>
      </c>
      <c r="F2532" t="n">
        <v>0.4531706483136269</v>
      </c>
      <c r="G2532" t="n">
        <v>0.1515383636496842</v>
      </c>
      <c r="H2532" t="n">
        <v>0.1525378506695555</v>
      </c>
      <c r="I2532" t="n">
        <v>0.1334731304949989</v>
      </c>
      <c r="J2532" t="n">
        <v>106</v>
      </c>
      <c r="K2532" t="n">
        <v>10</v>
      </c>
      <c r="L2532">
        <f>VLOOKUP(J2532,Clustering!$D$3:$E$367,2,FALSE)</f>
        <v/>
      </c>
      <c r="M2532" t="n">
        <v>0.404106471</v>
      </c>
      <c r="N2532" t="n">
        <v>0.420680354</v>
      </c>
      <c r="O2532" t="n">
        <v>0.420680354</v>
      </c>
      <c r="P2532" t="n">
        <v>0.925080873</v>
      </c>
      <c r="Q2532" t="n">
        <v>0.221749388</v>
      </c>
      <c r="R2532" t="n">
        <v>0.1525378506695555</v>
      </c>
      <c r="S2532" t="n">
        <v>0.4531706483136269</v>
      </c>
      <c r="T2532" t="n">
        <v>0.578358773</v>
      </c>
      <c r="U2532" t="n">
        <v>0.6626074159999999</v>
      </c>
      <c r="V2532" t="n">
        <v>0.850080767</v>
      </c>
      <c r="W2532" t="n">
        <v>0.012217531</v>
      </c>
      <c r="X2532" t="n">
        <v>0.00649206</v>
      </c>
      <c r="Y2532" t="n">
        <v>0.1334731304949989</v>
      </c>
      <c r="Z2532" t="n">
        <v>0.444110318</v>
      </c>
      <c r="AA2532" t="n">
        <v>0.6626074159999999</v>
      </c>
      <c r="AB2532" t="n">
        <v>0</v>
      </c>
      <c r="AC2532" t="n">
        <v>0</v>
      </c>
      <c r="AD2532" t="n">
        <v>0.85</v>
      </c>
      <c r="AE2532" t="n">
        <v>0.85</v>
      </c>
      <c r="AF2532" t="n">
        <v>0.85</v>
      </c>
      <c r="AG2532" t="n">
        <v>0.85</v>
      </c>
      <c r="AH2532" t="n">
        <v>0.925080873</v>
      </c>
      <c r="AI2532" t="n">
        <v>0.012217531</v>
      </c>
      <c r="AJ2532" t="n">
        <v>0.498455174</v>
      </c>
      <c r="AK2532" t="n">
        <v>0.3172194538195388</v>
      </c>
      <c r="AL2532" t="n">
        <v>0</v>
      </c>
    </row>
    <row r="2533">
      <c r="A2533" t="inlineStr">
        <is>
          <t>2025-04-16 11:00</t>
        </is>
      </c>
      <c r="B2533" t="n">
        <v>61561.58215771453</v>
      </c>
      <c r="C2533" t="n">
        <v>50134.44339261695</v>
      </c>
      <c r="D2533" t="n">
        <v>11119.95998621837</v>
      </c>
      <c r="E2533" t="n">
        <v>307.1787788792146</v>
      </c>
      <c r="F2533" t="n">
        <v>0.5021998413105281</v>
      </c>
      <c r="G2533" t="n">
        <v>0.1505778327839287</v>
      </c>
      <c r="H2533" t="n">
        <v>0.1519954402957799</v>
      </c>
      <c r="I2533" t="n">
        <v>0.1249552786994119</v>
      </c>
      <c r="J2533" t="n">
        <v>106</v>
      </c>
      <c r="K2533" t="n">
        <v>11</v>
      </c>
      <c r="L2533">
        <f>VLOOKUP(J2533,Clustering!$D$3:$E$367,2,FALSE)</f>
        <v/>
      </c>
      <c r="M2533" t="n">
        <v>0.416443577</v>
      </c>
      <c r="N2533" t="n">
        <v>0.433356711</v>
      </c>
      <c r="O2533" t="n">
        <v>0.433356711</v>
      </c>
      <c r="P2533" t="n">
        <v>0.924399267</v>
      </c>
      <c r="Q2533" t="n">
        <v>0.229209039</v>
      </c>
      <c r="R2533" t="n">
        <v>0.1519954402957799</v>
      </c>
      <c r="S2533" t="n">
        <v>0.5021998413105281</v>
      </c>
      <c r="T2533" t="n">
        <v>0.611455342</v>
      </c>
      <c r="U2533" t="n">
        <v>0.6626074159999999</v>
      </c>
      <c r="V2533" t="n">
        <v>0.850080767</v>
      </c>
      <c r="W2533" t="n">
        <v>0.011903366</v>
      </c>
      <c r="X2533" t="n">
        <v>0.006781061</v>
      </c>
      <c r="Y2533" t="n">
        <v>0.1249552786994119</v>
      </c>
      <c r="Z2533" t="n">
        <v>0.483141522</v>
      </c>
      <c r="AA2533" t="n">
        <v>0.6626074159999999</v>
      </c>
      <c r="AB2533" t="n">
        <v>0</v>
      </c>
      <c r="AC2533" t="n">
        <v>0</v>
      </c>
      <c r="AD2533" t="n">
        <v>0.85</v>
      </c>
      <c r="AE2533" t="n">
        <v>0.85</v>
      </c>
      <c r="AF2533" t="n">
        <v>0.85</v>
      </c>
      <c r="AG2533" t="n">
        <v>0.85</v>
      </c>
      <c r="AH2533" t="n">
        <v>0.924399267</v>
      </c>
      <c r="AI2533" t="n">
        <v>0.011903366</v>
      </c>
      <c r="AJ2533" t="n">
        <v>0.550632985</v>
      </c>
      <c r="AK2533" t="n">
        <v>0.3515398889173696</v>
      </c>
      <c r="AL2533" t="n">
        <v>0</v>
      </c>
    </row>
    <row r="2534">
      <c r="A2534" t="inlineStr">
        <is>
          <t>2025-04-16 12:00</t>
        </is>
      </c>
      <c r="B2534" t="n">
        <v>60724.21797428437</v>
      </c>
      <c r="C2534" t="n">
        <v>49020.64316785742</v>
      </c>
      <c r="D2534" t="n">
        <v>11390.64483126496</v>
      </c>
      <c r="E2534" t="n">
        <v>312.9299751619881</v>
      </c>
      <c r="F2534" t="n">
        <v>0.5144245153557619</v>
      </c>
      <c r="G2534" t="n">
        <v>0.1533970466480333</v>
      </c>
      <c r="H2534" t="n">
        <v>0.155089188353611</v>
      </c>
      <c r="I2534" t="n">
        <v>0.12281242290178</v>
      </c>
      <c r="J2534" t="n">
        <v>106</v>
      </c>
      <c r="K2534" t="n">
        <v>12</v>
      </c>
      <c r="L2534">
        <f>VLOOKUP(J2534,Clustering!$D$3:$E$367,2,FALSE)</f>
        <v/>
      </c>
      <c r="M2534" t="n">
        <v>0.435386968</v>
      </c>
      <c r="N2534" t="n">
        <v>0.45430386</v>
      </c>
      <c r="O2534" t="n">
        <v>0.45430386</v>
      </c>
      <c r="P2534" t="n">
        <v>0.924022859</v>
      </c>
      <c r="Q2534" t="n">
        <v>0.24521725</v>
      </c>
      <c r="R2534" t="n">
        <v>0.155089188353611</v>
      </c>
      <c r="S2534" t="n">
        <v>0.5144245153557619</v>
      </c>
      <c r="T2534" t="n">
        <v>0.647876681</v>
      </c>
      <c r="U2534" t="n">
        <v>0.6626074159999999</v>
      </c>
      <c r="V2534" t="n">
        <v>0.850080767</v>
      </c>
      <c r="W2534" t="n">
        <v>0.011903366</v>
      </c>
      <c r="X2534" t="n">
        <v>0.00649206</v>
      </c>
      <c r="Y2534" t="n">
        <v>0.12281242290178</v>
      </c>
      <c r="Z2534" t="n">
        <v>0.539269553</v>
      </c>
      <c r="AA2534" t="n">
        <v>0.6626074159999999</v>
      </c>
      <c r="AB2534" t="n">
        <v>0</v>
      </c>
      <c r="AC2534" t="n">
        <v>0</v>
      </c>
      <c r="AD2534" t="n">
        <v>0.85</v>
      </c>
      <c r="AE2534" t="n">
        <v>0.85</v>
      </c>
      <c r="AF2534" t="n">
        <v>0.85</v>
      </c>
      <c r="AG2534" t="n">
        <v>0.85</v>
      </c>
      <c r="AH2534" t="n">
        <v>0.924022859</v>
      </c>
      <c r="AI2534" t="n">
        <v>0.011903366</v>
      </c>
      <c r="AJ2534" t="n">
        <v>0.587162042</v>
      </c>
      <c r="AK2534" t="n">
        <v>0.3600971607490333</v>
      </c>
      <c r="AL2534" t="n">
        <v>0</v>
      </c>
    </row>
    <row r="2535">
      <c r="A2535" t="inlineStr">
        <is>
          <t>2025-04-16 13:00</t>
        </is>
      </c>
      <c r="B2535" t="n">
        <v>60576.65866549123</v>
      </c>
      <c r="C2535" t="n">
        <v>49565.90727336159</v>
      </c>
      <c r="D2535" t="n">
        <v>10691.69748893066</v>
      </c>
      <c r="E2535" t="n">
        <v>319.053903198985</v>
      </c>
      <c r="F2535" t="n">
        <v>0.4828586423814231</v>
      </c>
      <c r="G2535" t="n">
        <v>0.1563989721563652</v>
      </c>
      <c r="H2535" t="n">
        <v>0.1582231149576477</v>
      </c>
      <c r="I2535" t="n">
        <v>0.1234284939435992</v>
      </c>
      <c r="J2535" t="n">
        <v>106</v>
      </c>
      <c r="K2535" t="n">
        <v>13</v>
      </c>
      <c r="L2535">
        <f>VLOOKUP(J2535,Clustering!$D$3:$E$367,2,FALSE)</f>
        <v/>
      </c>
      <c r="M2535" t="n">
        <v>0.461362855</v>
      </c>
      <c r="N2535" t="n">
        <v>0.47854631</v>
      </c>
      <c r="O2535" t="n">
        <v>0.47854631</v>
      </c>
      <c r="P2535" t="n">
        <v>0.922344278</v>
      </c>
      <c r="Q2535" t="n">
        <v>0.266895296</v>
      </c>
      <c r="R2535" t="n">
        <v>0.1582231149576477</v>
      </c>
      <c r="S2535" t="n">
        <v>0.4828586423814231</v>
      </c>
      <c r="T2535" t="n">
        <v>0.657699864</v>
      </c>
      <c r="U2535" t="n">
        <v>0.6626074159999999</v>
      </c>
      <c r="V2535" t="n">
        <v>0.850080767</v>
      </c>
      <c r="W2535" t="n">
        <v>0.011693922</v>
      </c>
      <c r="X2535" t="n">
        <v>0.009857878</v>
      </c>
      <c r="Y2535" t="n">
        <v>0.1234284939435992</v>
      </c>
      <c r="Z2535" t="n">
        <v>0.585213126</v>
      </c>
      <c r="AA2535" t="n">
        <v>0.6626074159999999</v>
      </c>
      <c r="AB2535" t="n">
        <v>0</v>
      </c>
      <c r="AC2535" t="n">
        <v>0</v>
      </c>
      <c r="AD2535" t="n">
        <v>0.85</v>
      </c>
      <c r="AE2535" t="n">
        <v>0.85</v>
      </c>
      <c r="AF2535" t="n">
        <v>0.85</v>
      </c>
      <c r="AG2535" t="n">
        <v>0.85</v>
      </c>
      <c r="AH2535" t="n">
        <v>0.922344278</v>
      </c>
      <c r="AI2535" t="n">
        <v>0.011693922</v>
      </c>
      <c r="AJ2535" t="n">
        <v>0.604931513</v>
      </c>
      <c r="AK2535" t="n">
        <v>0.3380010496669962</v>
      </c>
      <c r="AL2535" t="n">
        <v>0</v>
      </c>
    </row>
    <row r="2536">
      <c r="A2536" t="inlineStr">
        <is>
          <t>2025-04-16 14:00</t>
        </is>
      </c>
      <c r="B2536" t="n">
        <v>60714.20764994536</v>
      </c>
      <c r="C2536" t="n">
        <v>50955.23276186648</v>
      </c>
      <c r="D2536" t="n">
        <v>9434.546033693599</v>
      </c>
      <c r="E2536" t="n">
        <v>324.4288543852761</v>
      </c>
      <c r="F2536" t="n">
        <v>0.4260831447981754</v>
      </c>
      <c r="G2536" t="n">
        <v>0.1590337521496451</v>
      </c>
      <c r="H2536" t="n">
        <v>0.1610155239189368</v>
      </c>
      <c r="I2536" t="n">
        <v>0.123214208363836</v>
      </c>
      <c r="J2536" t="n">
        <v>106</v>
      </c>
      <c r="K2536" t="n">
        <v>14</v>
      </c>
      <c r="L2536">
        <f>VLOOKUP(J2536,Clustering!$D$3:$E$367,2,FALSE)</f>
        <v/>
      </c>
      <c r="M2536" t="n">
        <v>0.483664104</v>
      </c>
      <c r="N2536" t="n">
        <v>0.493764644</v>
      </c>
      <c r="O2536" t="n">
        <v>0.493764644</v>
      </c>
      <c r="P2536" t="n">
        <v>0.921479555</v>
      </c>
      <c r="Q2536" t="n">
        <v>0.311302748</v>
      </c>
      <c r="R2536" t="n">
        <v>0.1610155239189368</v>
      </c>
      <c r="S2536" t="n">
        <v>0.4260831447981754</v>
      </c>
      <c r="T2536" t="n">
        <v>0.65399728</v>
      </c>
      <c r="U2536" t="n">
        <v>0.66423529</v>
      </c>
      <c r="V2536" t="n">
        <v>0.850080767</v>
      </c>
      <c r="W2536" t="n">
        <v>0.011659015</v>
      </c>
      <c r="X2536" t="n">
        <v>0.015064929</v>
      </c>
      <c r="Y2536" t="n">
        <v>0.123214208363836</v>
      </c>
      <c r="Z2536" t="n">
        <v>0.627129795</v>
      </c>
      <c r="AA2536" t="n">
        <v>0.66423529</v>
      </c>
      <c r="AB2536" t="n">
        <v>0</v>
      </c>
      <c r="AC2536" t="n">
        <v>0</v>
      </c>
      <c r="AD2536" t="n">
        <v>0.85</v>
      </c>
      <c r="AE2536" t="n">
        <v>0.85</v>
      </c>
      <c r="AF2536" t="n">
        <v>0.85</v>
      </c>
      <c r="AG2536" t="n">
        <v>0.85</v>
      </c>
      <c r="AH2536" t="n">
        <v>0.921479555</v>
      </c>
      <c r="AI2536" t="n">
        <v>0.011659015</v>
      </c>
      <c r="AJ2536" t="n">
        <v>0.613015155</v>
      </c>
      <c r="AK2536" t="n">
        <v>0.2982582013587228</v>
      </c>
      <c r="AL2536" t="n">
        <v>0</v>
      </c>
    </row>
    <row r="2537">
      <c r="A2537" t="inlineStr">
        <is>
          <t>2025-04-16 15:00</t>
        </is>
      </c>
      <c r="B2537" t="n">
        <v>61107.53778558651</v>
      </c>
      <c r="C2537" t="n">
        <v>53048.73151817947</v>
      </c>
      <c r="D2537" t="n">
        <v>7727.588224872929</v>
      </c>
      <c r="E2537" t="n">
        <v>331.2180425341056</v>
      </c>
      <c r="F2537" t="n">
        <v>0.3489934842440072</v>
      </c>
      <c r="G2537" t="n">
        <v>0.1623617855559341</v>
      </c>
      <c r="H2537" t="n">
        <v>0.1644106110733099</v>
      </c>
      <c r="I2537" t="n">
        <v>0.1253302784639975</v>
      </c>
      <c r="J2537" t="n">
        <v>106</v>
      </c>
      <c r="K2537" t="n">
        <v>15</v>
      </c>
      <c r="L2537">
        <f>VLOOKUP(J2537,Clustering!$D$3:$E$367,2,FALSE)</f>
        <v/>
      </c>
      <c r="M2537" t="n">
        <v>0.506541316</v>
      </c>
      <c r="N2537" t="n">
        <v>0.507024729</v>
      </c>
      <c r="O2537" t="n">
        <v>0.507024729</v>
      </c>
      <c r="P2537" t="n">
        <v>0.920594485</v>
      </c>
      <c r="Q2537" t="n">
        <v>0.393246262</v>
      </c>
      <c r="R2537" t="n">
        <v>0.1644106110733099</v>
      </c>
      <c r="S2537" t="n">
        <v>0.3489934842440072</v>
      </c>
      <c r="T2537" t="n">
        <v>0.6583799299999999</v>
      </c>
      <c r="U2537" t="n">
        <v>0.66423529</v>
      </c>
      <c r="V2537" t="n">
        <v>0.850080767</v>
      </c>
      <c r="W2537" t="n">
        <v>0.011414664</v>
      </c>
      <c r="X2537" t="n">
        <v>0.018178605</v>
      </c>
      <c r="Y2537" t="n">
        <v>0.1253302784639975</v>
      </c>
      <c r="Z2537" t="n">
        <v>0.652504292</v>
      </c>
      <c r="AA2537" t="n">
        <v>0.66423529</v>
      </c>
      <c r="AB2537" t="n">
        <v>0</v>
      </c>
      <c r="AC2537" t="n">
        <v>0</v>
      </c>
      <c r="AD2537" t="n">
        <v>0.85</v>
      </c>
      <c r="AE2537" t="n">
        <v>0.85</v>
      </c>
      <c r="AF2537" t="n">
        <v>0.85</v>
      </c>
      <c r="AG2537" t="n">
        <v>0.85</v>
      </c>
      <c r="AH2537" t="n">
        <v>0.920594485</v>
      </c>
      <c r="AI2537" t="n">
        <v>0.011414664</v>
      </c>
      <c r="AJ2537" t="n">
        <v>0.634389985</v>
      </c>
      <c r="AK2537" t="n">
        <v>0.244295438970805</v>
      </c>
      <c r="AL2537" t="n">
        <v>0.000177788</v>
      </c>
    </row>
    <row r="2538">
      <c r="A2538" t="inlineStr">
        <is>
          <t>2025-04-16 16:00</t>
        </is>
      </c>
      <c r="B2538" t="n">
        <v>62540.71593857909</v>
      </c>
      <c r="C2538" t="n">
        <v>56562.67603179278</v>
      </c>
      <c r="D2538" t="n">
        <v>5652.110874299589</v>
      </c>
      <c r="E2538" t="n">
        <v>325.9290324867203</v>
      </c>
      <c r="F2538" t="n">
        <v>0.255260737238324</v>
      </c>
      <c r="G2538" t="n">
        <v>0.1597691335719217</v>
      </c>
      <c r="H2538" t="n">
        <v>0.1616182021120208</v>
      </c>
      <c r="I2538" t="n">
        <v>0.1263481349678727</v>
      </c>
      <c r="J2538" t="n">
        <v>106</v>
      </c>
      <c r="K2538" t="n">
        <v>16</v>
      </c>
      <c r="L2538">
        <f>VLOOKUP(J2538,Clustering!$D$3:$E$367,2,FALSE)</f>
        <v/>
      </c>
      <c r="M2538" t="n">
        <v>0.528139891</v>
      </c>
      <c r="N2538" t="n">
        <v>0.520243402</v>
      </c>
      <c r="O2538" t="n">
        <v>0.520243402</v>
      </c>
      <c r="P2538" t="n">
        <v>0.920279116</v>
      </c>
      <c r="Q2538" t="n">
        <v>0.45282334</v>
      </c>
      <c r="R2538" t="n">
        <v>0.1616182021120208</v>
      </c>
      <c r="S2538" t="n">
        <v>0.255260737238324</v>
      </c>
      <c r="T2538" t="n">
        <v>0.663669337</v>
      </c>
      <c r="U2538" t="n">
        <v>0.666411007</v>
      </c>
      <c r="V2538" t="n">
        <v>0.850080767</v>
      </c>
      <c r="W2538" t="n">
        <v>0.011903366</v>
      </c>
      <c r="X2538" t="n">
        <v>0.018609175</v>
      </c>
      <c r="Y2538" t="n">
        <v>0.1263481349678727</v>
      </c>
      <c r="Z2538" t="n">
        <v>0.680324428</v>
      </c>
      <c r="AA2538" t="n">
        <v>0.666411007</v>
      </c>
      <c r="AB2538" t="n">
        <v>0</v>
      </c>
      <c r="AC2538" t="n">
        <v>0</v>
      </c>
      <c r="AD2538" t="n">
        <v>0.85</v>
      </c>
      <c r="AE2538" t="n">
        <v>0.85</v>
      </c>
      <c r="AF2538" t="n">
        <v>0.85</v>
      </c>
      <c r="AG2538" t="n">
        <v>0.85</v>
      </c>
      <c r="AH2538" t="n">
        <v>0.920279116</v>
      </c>
      <c r="AI2538" t="n">
        <v>0.011903366</v>
      </c>
      <c r="AJ2538" t="n">
        <v>0.646769067</v>
      </c>
      <c r="AK2538" t="n">
        <v>0.1786825160668267</v>
      </c>
      <c r="AL2538" t="n">
        <v>0.036880128</v>
      </c>
    </row>
    <row r="2539">
      <c r="A2539" t="inlineStr">
        <is>
          <t>2025-04-16 17:00</t>
        </is>
      </c>
      <c r="B2539" t="n">
        <v>63812.3423973159</v>
      </c>
      <c r="C2539" t="n">
        <v>60211.76161763462</v>
      </c>
      <c r="D2539" t="n">
        <v>3294.843284049412</v>
      </c>
      <c r="E2539" t="n">
        <v>305.7374956318693</v>
      </c>
      <c r="F2539" t="n">
        <v>0.1488017741469758</v>
      </c>
      <c r="G2539" t="n">
        <v>0.1498713213881712</v>
      </c>
      <c r="H2539" t="n">
        <v>0.1515936548337239</v>
      </c>
      <c r="I2539" t="n">
        <v>0.1187409968862793</v>
      </c>
      <c r="J2539" t="n">
        <v>106</v>
      </c>
      <c r="K2539" t="n">
        <v>17</v>
      </c>
      <c r="L2539">
        <f>VLOOKUP(J2539,Clustering!$D$3:$E$367,2,FALSE)</f>
        <v/>
      </c>
      <c r="M2539" t="n">
        <v>0.559207283</v>
      </c>
      <c r="N2539" t="n">
        <v>0.527873276</v>
      </c>
      <c r="O2539" t="n">
        <v>0.527873276</v>
      </c>
      <c r="P2539" t="n">
        <v>0.920279116</v>
      </c>
      <c r="Q2539" t="n">
        <v>0.498494928</v>
      </c>
      <c r="R2539" t="n">
        <v>0.1515936548337239</v>
      </c>
      <c r="S2539" t="n">
        <v>0.1488017741469758</v>
      </c>
      <c r="T2539" t="n">
        <v>0.6549040350000001</v>
      </c>
      <c r="U2539" t="n">
        <v>0.666411007</v>
      </c>
      <c r="V2539" t="n">
        <v>0.850080767</v>
      </c>
      <c r="W2539" t="n">
        <v>0.012496789</v>
      </c>
      <c r="X2539" t="n">
        <v>0.020920348</v>
      </c>
      <c r="Y2539" t="n">
        <v>0.1187409968862793</v>
      </c>
      <c r="Z2539" t="n">
        <v>0.693390137</v>
      </c>
      <c r="AA2539" t="n">
        <v>0.666411007</v>
      </c>
      <c r="AB2539" t="n">
        <v>0</v>
      </c>
      <c r="AC2539" t="n">
        <v>0</v>
      </c>
      <c r="AD2539" t="n">
        <v>0.85</v>
      </c>
      <c r="AE2539" t="n">
        <v>0.85</v>
      </c>
      <c r="AF2539" t="n">
        <v>0.85</v>
      </c>
      <c r="AG2539" t="n">
        <v>0.85</v>
      </c>
      <c r="AH2539" t="n">
        <v>0.920279116</v>
      </c>
      <c r="AI2539" t="n">
        <v>0.012496789</v>
      </c>
      <c r="AJ2539" t="n">
        <v>0.659742217</v>
      </c>
      <c r="AK2539" t="n">
        <v>0.104161241902883</v>
      </c>
      <c r="AL2539" t="n">
        <v>0.464468458</v>
      </c>
    </row>
    <row r="2540">
      <c r="A2540" t="inlineStr">
        <is>
          <t>2025-04-16 18:00</t>
        </is>
      </c>
      <c r="B2540" t="n">
        <v>68836.14559119826</v>
      </c>
      <c r="C2540" t="n">
        <v>67680.1812877551</v>
      </c>
      <c r="D2540" t="n">
        <v>860.8312088871835</v>
      </c>
      <c r="E2540" t="n">
        <v>295.1330945559813</v>
      </c>
      <c r="F2540" t="n">
        <v>0.0388768751896661</v>
      </c>
      <c r="G2540" t="n">
        <v>0.1446730855666575</v>
      </c>
      <c r="H2540" t="n">
        <v>0.1468324971083605</v>
      </c>
      <c r="I2540" t="n">
        <v>0.1056427908232542</v>
      </c>
      <c r="J2540" t="n">
        <v>106</v>
      </c>
      <c r="K2540" t="n">
        <v>18</v>
      </c>
      <c r="L2540">
        <f>VLOOKUP(J2540,Clustering!$D$3:$E$367,2,FALSE)</f>
        <v/>
      </c>
      <c r="M2540" t="n">
        <v>0.569810743</v>
      </c>
      <c r="N2540" t="n">
        <v>0.533260925</v>
      </c>
      <c r="O2540" t="n">
        <v>0.533260925</v>
      </c>
      <c r="P2540" t="n">
        <v>0.920258769</v>
      </c>
      <c r="Q2540" t="n">
        <v>0.5147159140000001</v>
      </c>
      <c r="R2540" t="n">
        <v>0.1468324971083605</v>
      </c>
      <c r="S2540" t="n">
        <v>0.0388768751896661</v>
      </c>
      <c r="T2540" t="n">
        <v>0.586066193</v>
      </c>
      <c r="U2540" t="n">
        <v>0.666411007</v>
      </c>
      <c r="V2540" t="n">
        <v>0.850080767</v>
      </c>
      <c r="W2540" t="n">
        <v>0.012776046</v>
      </c>
      <c r="X2540" t="n">
        <v>0.03080587</v>
      </c>
      <c r="Y2540" t="n">
        <v>0.1056427908232542</v>
      </c>
      <c r="Z2540" t="n">
        <v>0.720664573</v>
      </c>
      <c r="AA2540" t="n">
        <v>0.666411007</v>
      </c>
      <c r="AB2540" t="n">
        <v>0</v>
      </c>
      <c r="AC2540" t="n">
        <v>0</v>
      </c>
      <c r="AD2540" t="n">
        <v>0.85</v>
      </c>
      <c r="AE2540" t="n">
        <v>0.85</v>
      </c>
      <c r="AF2540" t="n">
        <v>0.85</v>
      </c>
      <c r="AG2540" t="n">
        <v>0.85</v>
      </c>
      <c r="AH2540" t="n">
        <v>0.920258769</v>
      </c>
      <c r="AI2540" t="n">
        <v>0.012776046</v>
      </c>
      <c r="AJ2540" t="n">
        <v>0.676966684</v>
      </c>
      <c r="AK2540" t="n">
        <v>0.0272138126327663</v>
      </c>
      <c r="AL2540" t="n">
        <v>0.42381576</v>
      </c>
    </row>
    <row r="2541">
      <c r="A2541" t="inlineStr">
        <is>
          <t>2025-04-16 19:00</t>
        </is>
      </c>
      <c r="B2541" t="n">
        <v>69683.91486754484</v>
      </c>
      <c r="C2541" t="n">
        <v>69392.01795960375</v>
      </c>
      <c r="D2541" t="n">
        <v>0.3476088756562689</v>
      </c>
      <c r="E2541" t="n">
        <v>291.5492990654312</v>
      </c>
      <c r="F2541" t="n">
        <v>1.569871855735662e-05</v>
      </c>
      <c r="G2541" t="n">
        <v>0.1429163230712898</v>
      </c>
      <c r="H2541" t="n">
        <v>0.1457476763608093</v>
      </c>
      <c r="I2541" t="n">
        <v>0.09174101383611701</v>
      </c>
      <c r="J2541" t="n">
        <v>106</v>
      </c>
      <c r="K2541" t="n">
        <v>19</v>
      </c>
      <c r="L2541">
        <f>VLOOKUP(J2541,Clustering!$D$3:$E$367,2,FALSE)</f>
        <v/>
      </c>
      <c r="M2541" t="n">
        <v>0.5879189889999999</v>
      </c>
      <c r="N2541" t="n">
        <v>0.5384395360000001</v>
      </c>
      <c r="O2541" t="n">
        <v>0.5384395360000001</v>
      </c>
      <c r="P2541" t="n">
        <v>0.920808123</v>
      </c>
      <c r="Q2541" t="n">
        <v>0.512150094</v>
      </c>
      <c r="R2541" t="n">
        <v>0.1457476763608093</v>
      </c>
      <c r="S2541" t="n">
        <v>1.569871855735662e-05</v>
      </c>
      <c r="T2541" t="n">
        <v>0.301722835</v>
      </c>
      <c r="U2541" t="n">
        <v>0.666411007</v>
      </c>
      <c r="V2541" t="n">
        <v>0.850080767</v>
      </c>
      <c r="W2541" t="n">
        <v>0.01298549</v>
      </c>
      <c r="X2541" t="n">
        <v>0.04050375</v>
      </c>
      <c r="Y2541" t="n">
        <v>0.09174101383611701</v>
      </c>
      <c r="Z2541" t="n">
        <v>0.7076652329999999</v>
      </c>
      <c r="AA2541" t="n">
        <v>0.666411007</v>
      </c>
      <c r="AB2541" t="n">
        <v>0</v>
      </c>
      <c r="AC2541" t="n">
        <v>0</v>
      </c>
      <c r="AD2541" t="n">
        <v>0.85</v>
      </c>
      <c r="AE2541" t="n">
        <v>0.85</v>
      </c>
      <c r="AF2541" t="n">
        <v>0.85</v>
      </c>
      <c r="AG2541" t="n">
        <v>0.85</v>
      </c>
      <c r="AH2541" t="n">
        <v>0.920808123</v>
      </c>
      <c r="AI2541" t="n">
        <v>0.01298549</v>
      </c>
      <c r="AJ2541" t="n">
        <v>0.691298815</v>
      </c>
      <c r="AK2541" t="n">
        <v>1.098910299014964e-05</v>
      </c>
      <c r="AL2541" t="n">
        <v>0.340303193</v>
      </c>
    </row>
    <row r="2542">
      <c r="A2542" t="inlineStr">
        <is>
          <t>2025-04-16 20:00</t>
        </is>
      </c>
      <c r="B2542" t="n">
        <v>68077.23328130192</v>
      </c>
      <c r="C2542" t="n">
        <v>67802.38780961689</v>
      </c>
      <c r="D2542" t="n">
        <v>0</v>
      </c>
      <c r="E2542" t="n">
        <v>274.8454716850219</v>
      </c>
      <c r="F2542" t="n">
        <v>0</v>
      </c>
      <c r="G2542" t="n">
        <v>0.1347281723946185</v>
      </c>
      <c r="H2542" t="n">
        <v>0.1376918778465868</v>
      </c>
      <c r="I2542" t="n">
        <v>0.0811606633353094</v>
      </c>
      <c r="J2542" t="n">
        <v>106</v>
      </c>
      <c r="K2542" t="n">
        <v>20</v>
      </c>
      <c r="L2542">
        <f>VLOOKUP(J2542,Clustering!$D$3:$E$367,2,FALSE)</f>
        <v/>
      </c>
      <c r="M2542" t="n">
        <v>0.587688605</v>
      </c>
      <c r="N2542" t="n">
        <v>0.532955257</v>
      </c>
      <c r="O2542" t="n">
        <v>0.532955257</v>
      </c>
      <c r="P2542" t="n">
        <v>0.921520248</v>
      </c>
      <c r="Q2542" t="n">
        <v>0.47501455</v>
      </c>
      <c r="R2542" t="n">
        <v>0.1376918778465868</v>
      </c>
      <c r="S2542" t="n">
        <v>0</v>
      </c>
      <c r="T2542" t="n">
        <v>0.000604504</v>
      </c>
      <c r="U2542" t="n">
        <v>0.666411007</v>
      </c>
      <c r="V2542" t="n">
        <v>0.850080767</v>
      </c>
      <c r="W2542" t="n">
        <v>0.012671325</v>
      </c>
      <c r="X2542" t="n">
        <v>0.027207175</v>
      </c>
      <c r="Y2542" t="n">
        <v>0.0811606633353094</v>
      </c>
      <c r="Z2542" t="n">
        <v>0.6953817289999999</v>
      </c>
      <c r="AA2542" t="n">
        <v>0.666411007</v>
      </c>
      <c r="AB2542" t="n">
        <v>0</v>
      </c>
      <c r="AC2542" t="n">
        <v>0</v>
      </c>
      <c r="AD2542" t="n">
        <v>0.85</v>
      </c>
      <c r="AE2542" t="n">
        <v>0.85</v>
      </c>
      <c r="AF2542" t="n">
        <v>0.85</v>
      </c>
      <c r="AG2542" t="n">
        <v>0.85</v>
      </c>
      <c r="AH2542" t="n">
        <v>0.921520248</v>
      </c>
      <c r="AI2542" t="n">
        <v>0.012671325</v>
      </c>
      <c r="AJ2542" t="n">
        <v>0.693311519</v>
      </c>
      <c r="AK2542" t="n">
        <v>0</v>
      </c>
      <c r="AL2542" t="n">
        <v>0.113484988</v>
      </c>
    </row>
    <row r="2543">
      <c r="A2543" t="inlineStr">
        <is>
          <t>2025-04-16 21:00</t>
        </is>
      </c>
      <c r="B2543" t="n">
        <v>65068.92886800411</v>
      </c>
      <c r="C2543" t="n">
        <v>64809.693210017</v>
      </c>
      <c r="D2543" t="n">
        <v>0</v>
      </c>
      <c r="E2543" t="n">
        <v>259.2356579871069</v>
      </c>
      <c r="F2543" t="n">
        <v>0</v>
      </c>
      <c r="G2543" t="n">
        <v>0.1270763029348563</v>
      </c>
      <c r="H2543" t="n">
        <v>0.129957507702009</v>
      </c>
      <c r="I2543" t="n">
        <v>0.0749999529171175</v>
      </c>
      <c r="J2543" t="n">
        <v>106</v>
      </c>
      <c r="K2543" t="n">
        <v>21</v>
      </c>
      <c r="L2543">
        <f>VLOOKUP(J2543,Clustering!$D$3:$E$367,2,FALSE)</f>
        <v/>
      </c>
      <c r="M2543" t="n">
        <v>0.558902023</v>
      </c>
      <c r="N2543" t="n">
        <v>0.5197227800000001</v>
      </c>
      <c r="O2543" t="n">
        <v>0.5197227800000001</v>
      </c>
      <c r="P2543" t="n">
        <v>0.923687143</v>
      </c>
      <c r="Q2543" t="n">
        <v>0.438942882</v>
      </c>
      <c r="R2543" t="n">
        <v>0.129957507702009</v>
      </c>
      <c r="S2543" t="n">
        <v>0</v>
      </c>
      <c r="T2543" t="n">
        <v>0</v>
      </c>
      <c r="U2543" t="n">
        <v>0.664783133</v>
      </c>
      <c r="V2543" t="n">
        <v>0.850080767</v>
      </c>
      <c r="W2543" t="n">
        <v>0.012741139</v>
      </c>
      <c r="X2543" t="n">
        <v>0.015558326</v>
      </c>
      <c r="Y2543" t="n">
        <v>0.0749999529171175</v>
      </c>
      <c r="Z2543" t="n">
        <v>0.622753138</v>
      </c>
      <c r="AA2543" t="n">
        <v>0.664783133</v>
      </c>
      <c r="AB2543" t="n">
        <v>0</v>
      </c>
      <c r="AC2543" t="n">
        <v>0</v>
      </c>
      <c r="AD2543" t="n">
        <v>0.85</v>
      </c>
      <c r="AE2543" t="n">
        <v>0.85</v>
      </c>
      <c r="AF2543" t="n">
        <v>0.85</v>
      </c>
      <c r="AG2543" t="n">
        <v>0.85</v>
      </c>
      <c r="AH2543" t="n">
        <v>0.923687143</v>
      </c>
      <c r="AI2543" t="n">
        <v>0.012741139</v>
      </c>
      <c r="AJ2543" t="n">
        <v>0.672790906</v>
      </c>
      <c r="AK2543" t="n">
        <v>0</v>
      </c>
      <c r="AL2543" t="n">
        <v>0.161466012</v>
      </c>
    </row>
    <row r="2544">
      <c r="A2544" t="inlineStr">
        <is>
          <t>2025-04-16 22:00</t>
        </is>
      </c>
      <c r="B2544" t="n">
        <v>60419.67649436197</v>
      </c>
      <c r="C2544" t="n">
        <v>60165.72887763231</v>
      </c>
      <c r="D2544" t="n">
        <v>0</v>
      </c>
      <c r="E2544" t="n">
        <v>253.9476167296491</v>
      </c>
      <c r="F2544" t="n">
        <v>0</v>
      </c>
      <c r="G2544" t="n">
        <v>0.1244841258478672</v>
      </c>
      <c r="H2544" t="n">
        <v>0.1274664378372619</v>
      </c>
      <c r="I2544" t="n">
        <v>0.0705803128345017</v>
      </c>
      <c r="J2544" t="n">
        <v>106</v>
      </c>
      <c r="K2544" t="n">
        <v>22</v>
      </c>
      <c r="L2544">
        <f>VLOOKUP(J2544,Clustering!$D$3:$E$367,2,FALSE)</f>
        <v/>
      </c>
      <c r="M2544" t="n">
        <v>0.517277248</v>
      </c>
      <c r="N2544" t="n">
        <v>0.494798</v>
      </c>
      <c r="O2544" t="n">
        <v>0.494798</v>
      </c>
      <c r="P2544" t="n">
        <v>0.9262101</v>
      </c>
      <c r="Q2544" t="n">
        <v>0.400030039</v>
      </c>
      <c r="R2544" t="n">
        <v>0.1274664378372619</v>
      </c>
      <c r="S2544" t="n">
        <v>0</v>
      </c>
      <c r="T2544" t="n">
        <v>0</v>
      </c>
      <c r="U2544" t="n">
        <v>0.664783133</v>
      </c>
      <c r="V2544" t="n">
        <v>0.850080767</v>
      </c>
      <c r="W2544" t="n">
        <v>0.012880768</v>
      </c>
      <c r="X2544" t="n">
        <v>0.007025665</v>
      </c>
      <c r="Y2544" t="n">
        <v>0.0705803128345017</v>
      </c>
      <c r="Z2544" t="n">
        <v>0.546389982</v>
      </c>
      <c r="AA2544" t="n">
        <v>0.664783133</v>
      </c>
      <c r="AB2544" t="n">
        <v>0</v>
      </c>
      <c r="AC2544" t="n">
        <v>0</v>
      </c>
      <c r="AD2544" t="n">
        <v>0.85</v>
      </c>
      <c r="AE2544" t="n">
        <v>0.85</v>
      </c>
      <c r="AF2544" t="n">
        <v>0.85</v>
      </c>
      <c r="AG2544" t="n">
        <v>0.85</v>
      </c>
      <c r="AH2544" t="n">
        <v>0.9262101</v>
      </c>
      <c r="AI2544" t="n">
        <v>0.012880768</v>
      </c>
      <c r="AJ2544" t="n">
        <v>0.630519184</v>
      </c>
      <c r="AK2544" t="n">
        <v>0</v>
      </c>
      <c r="AL2544" t="n">
        <v>0.115301892</v>
      </c>
    </row>
    <row r="2545">
      <c r="A2545" t="inlineStr">
        <is>
          <t>2025-04-16 23:00</t>
        </is>
      </c>
      <c r="B2545" t="n">
        <v>56039.46701694599</v>
      </c>
      <c r="C2545" t="n">
        <v>55785.4324902875</v>
      </c>
      <c r="D2545" t="n">
        <v>0</v>
      </c>
      <c r="E2545" t="n">
        <v>254.0345266584823</v>
      </c>
      <c r="F2545" t="n">
        <v>0</v>
      </c>
      <c r="G2545" t="n">
        <v>0.124526728754158</v>
      </c>
      <c r="H2545" t="n">
        <v>0.1277677769338039</v>
      </c>
      <c r="I2545" t="n">
        <v>0.0659463871721226</v>
      </c>
      <c r="J2545" t="n">
        <v>106</v>
      </c>
      <c r="K2545" t="n">
        <v>23</v>
      </c>
      <c r="L2545">
        <f>VLOOKUP(J2545,Clustering!$D$3:$E$367,2,FALSE)</f>
        <v/>
      </c>
      <c r="M2545" t="n">
        <v>0.475318415</v>
      </c>
      <c r="N2545" t="n">
        <v>0.456273941</v>
      </c>
      <c r="O2545" t="n">
        <v>0.456273941</v>
      </c>
      <c r="P2545" t="n">
        <v>0.928417687</v>
      </c>
      <c r="Q2545" t="n">
        <v>0.369277753</v>
      </c>
      <c r="R2545" t="n">
        <v>0.1277677769338039</v>
      </c>
      <c r="S2545" t="n">
        <v>0</v>
      </c>
      <c r="T2545" t="n">
        <v>0</v>
      </c>
      <c r="U2545" t="n">
        <v>0.655673298</v>
      </c>
      <c r="V2545" t="n">
        <v>0.850080767</v>
      </c>
      <c r="W2545" t="n">
        <v>0.012252438</v>
      </c>
      <c r="X2545" t="n">
        <v>0.007025665</v>
      </c>
      <c r="Y2545" t="n">
        <v>0.0659463871721226</v>
      </c>
      <c r="Z2545" t="n">
        <v>0.475663438</v>
      </c>
      <c r="AA2545" t="n">
        <v>0.655673298</v>
      </c>
      <c r="AB2545" t="n">
        <v>0</v>
      </c>
      <c r="AC2545" t="n">
        <v>0</v>
      </c>
      <c r="AD2545" t="n">
        <v>0.85</v>
      </c>
      <c r="AE2545" t="n">
        <v>0.85</v>
      </c>
      <c r="AF2545" t="n">
        <v>0.85</v>
      </c>
      <c r="AG2545" t="n">
        <v>0.85</v>
      </c>
      <c r="AH2545" t="n">
        <v>0.928417687</v>
      </c>
      <c r="AI2545" t="n">
        <v>0.012252438</v>
      </c>
      <c r="AJ2545" t="n">
        <v>0.566463525</v>
      </c>
      <c r="AK2545" t="n">
        <v>0</v>
      </c>
      <c r="AL2545" t="n">
        <v>0.067351222</v>
      </c>
    </row>
    <row r="2546">
      <c r="A2546" t="inlineStr">
        <is>
          <t>2025-04-17 00:00</t>
        </is>
      </c>
      <c r="B2546" t="n">
        <v>54189.66412277098</v>
      </c>
      <c r="C2546" t="n">
        <v>53935.07253780595</v>
      </c>
      <c r="D2546" t="n">
        <v>0</v>
      </c>
      <c r="E2546" t="n">
        <v>254.5915849650266</v>
      </c>
      <c r="F2546" t="n">
        <v>0</v>
      </c>
      <c r="G2546" t="n">
        <v>0.1247997965514836</v>
      </c>
      <c r="H2546" t="n">
        <v>0.1284709014924018</v>
      </c>
      <c r="I2546" t="n">
        <v>0.0584463918804109</v>
      </c>
      <c r="J2546" t="n">
        <v>107</v>
      </c>
      <c r="K2546" t="n">
        <v>0</v>
      </c>
      <c r="L2546">
        <f>VLOOKUP(J2546,Clustering!$D$3:$E$367,2,FALSE)</f>
        <v/>
      </c>
      <c r="M2546" t="n">
        <v>0.400863805</v>
      </c>
      <c r="N2546" t="n">
        <v>0.41407792</v>
      </c>
      <c r="O2546" t="n">
        <v>0.41407792</v>
      </c>
      <c r="P2546" t="n">
        <v>0.932395414</v>
      </c>
      <c r="Q2546" t="n">
        <v>0.29275375</v>
      </c>
      <c r="R2546" t="n">
        <v>0.1284709014924018</v>
      </c>
      <c r="S2546" t="n">
        <v>0</v>
      </c>
      <c r="T2546" t="n">
        <v>0</v>
      </c>
      <c r="U2546" t="n">
        <v>0.651963623</v>
      </c>
      <c r="V2546" t="n">
        <v>0.850080767</v>
      </c>
      <c r="W2546" t="n">
        <v>0.011833551</v>
      </c>
      <c r="X2546" t="n">
        <v>0.007025665</v>
      </c>
      <c r="Y2546" t="n">
        <v>0.0584463918804109</v>
      </c>
      <c r="Z2546" t="n">
        <v>0.401447262</v>
      </c>
      <c r="AA2546" t="n">
        <v>0.651963623</v>
      </c>
      <c r="AB2546" t="n">
        <v>0</v>
      </c>
      <c r="AC2546" t="n">
        <v>0</v>
      </c>
      <c r="AD2546" t="n">
        <v>0.85</v>
      </c>
      <c r="AE2546" t="n">
        <v>0.85</v>
      </c>
      <c r="AF2546" t="n">
        <v>0.85</v>
      </c>
      <c r="AG2546" t="n">
        <v>0.85</v>
      </c>
      <c r="AH2546" t="n">
        <v>0.932395414</v>
      </c>
      <c r="AI2546" t="n">
        <v>0.011833551</v>
      </c>
      <c r="AJ2546" t="n">
        <v>0.525831758</v>
      </c>
      <c r="AK2546" t="n">
        <v>0</v>
      </c>
      <c r="AL2546" t="n">
        <v>0.015419839</v>
      </c>
    </row>
    <row r="2547">
      <c r="A2547" t="inlineStr">
        <is>
          <t>2025-04-17 01:00</t>
        </is>
      </c>
      <c r="B2547" t="n">
        <v>53625.64262095444</v>
      </c>
      <c r="C2547" t="n">
        <v>53371.58291059373</v>
      </c>
      <c r="D2547" t="n">
        <v>0</v>
      </c>
      <c r="E2547" t="n">
        <v>254.0597103607084</v>
      </c>
      <c r="F2547" t="n">
        <v>0</v>
      </c>
      <c r="G2547" t="n">
        <v>0.1245390737062296</v>
      </c>
      <c r="H2547" t="n">
        <v>0.1285914371310186</v>
      </c>
      <c r="I2547" t="n">
        <v>0.0512946106558143</v>
      </c>
      <c r="J2547" t="n">
        <v>107</v>
      </c>
      <c r="K2547" t="n">
        <v>1</v>
      </c>
      <c r="L2547">
        <f>VLOOKUP(J2547,Clustering!$D$3:$E$367,2,FALSE)</f>
        <v/>
      </c>
      <c r="M2547" t="n">
        <v>0.376754035</v>
      </c>
      <c r="N2547" t="n">
        <v>0.400953906</v>
      </c>
      <c r="O2547" t="n">
        <v>0.400953906</v>
      </c>
      <c r="P2547" t="n">
        <v>0.933321176</v>
      </c>
      <c r="Q2547" t="n">
        <v>0.260624683</v>
      </c>
      <c r="R2547" t="n">
        <v>0.1285914371310186</v>
      </c>
      <c r="S2547" t="n">
        <v>0</v>
      </c>
      <c r="T2547" t="n">
        <v>0</v>
      </c>
      <c r="U2547" t="n">
        <v>0.651963623</v>
      </c>
      <c r="V2547" t="n">
        <v>0.850080767</v>
      </c>
      <c r="W2547" t="n">
        <v>0.012077902</v>
      </c>
      <c r="X2547" t="n">
        <v>0.007025665</v>
      </c>
      <c r="Y2547" t="n">
        <v>0.0512946106558143</v>
      </c>
      <c r="Z2547" t="n">
        <v>0.385209017</v>
      </c>
      <c r="AA2547" t="n">
        <v>0.651963623</v>
      </c>
      <c r="AB2547" t="n">
        <v>0</v>
      </c>
      <c r="AC2547" t="n">
        <v>0</v>
      </c>
      <c r="AD2547" t="n">
        <v>0.85</v>
      </c>
      <c r="AE2547" t="n">
        <v>0.85</v>
      </c>
      <c r="AF2547" t="n">
        <v>0.85</v>
      </c>
      <c r="AG2547" t="n">
        <v>0.85</v>
      </c>
      <c r="AH2547" t="n">
        <v>0.933321176</v>
      </c>
      <c r="AI2547" t="n">
        <v>0.012077902</v>
      </c>
      <c r="AJ2547" t="n">
        <v>0.499268445</v>
      </c>
      <c r="AK2547" t="n">
        <v>0</v>
      </c>
      <c r="AL2547" t="n">
        <v>0</v>
      </c>
    </row>
    <row r="2548">
      <c r="A2548" t="inlineStr">
        <is>
          <t>2025-04-17 02:00</t>
        </is>
      </c>
      <c r="B2548" t="n">
        <v>53547.55897617383</v>
      </c>
      <c r="C2548" t="n">
        <v>53294.31412253729</v>
      </c>
      <c r="D2548" t="n">
        <v>0</v>
      </c>
      <c r="E2548" t="n">
        <v>253.2448536365385</v>
      </c>
      <c r="F2548" t="n">
        <v>0</v>
      </c>
      <c r="G2548" t="n">
        <v>0.124139634135558</v>
      </c>
      <c r="H2548" t="n">
        <v>0.1284307229461962</v>
      </c>
      <c r="I2548" t="n">
        <v>0.0465803279010241</v>
      </c>
      <c r="J2548" t="n">
        <v>107</v>
      </c>
      <c r="K2548" t="n">
        <v>2</v>
      </c>
      <c r="L2548">
        <f>VLOOKUP(J2548,Clustering!$D$3:$E$367,2,FALSE)</f>
        <v/>
      </c>
      <c r="M2548" t="n">
        <v>0.360356396</v>
      </c>
      <c r="N2548" t="n">
        <v>0.378237825</v>
      </c>
      <c r="O2548" t="n">
        <v>0.378237825</v>
      </c>
      <c r="P2548" t="n">
        <v>0.933361869</v>
      </c>
      <c r="Q2548" t="n">
        <v>0.224728242</v>
      </c>
      <c r="R2548" t="n">
        <v>0.1284307229461962</v>
      </c>
      <c r="S2548" t="n">
        <v>0</v>
      </c>
      <c r="T2548" t="n">
        <v>0</v>
      </c>
      <c r="U2548" t="n">
        <v>0.651963623</v>
      </c>
      <c r="V2548" t="n">
        <v>0.850080767</v>
      </c>
      <c r="W2548" t="n">
        <v>0.01235716</v>
      </c>
      <c r="X2548" t="n">
        <v>0.007025665</v>
      </c>
      <c r="Y2548" t="n">
        <v>0.0465803279010241</v>
      </c>
      <c r="Z2548" t="n">
        <v>0.380168672</v>
      </c>
      <c r="AA2548" t="n">
        <v>0.651963623</v>
      </c>
      <c r="AB2548" t="n">
        <v>0</v>
      </c>
      <c r="AC2548" t="n">
        <v>0</v>
      </c>
      <c r="AD2548" t="n">
        <v>0.85</v>
      </c>
      <c r="AE2548" t="n">
        <v>0.85</v>
      </c>
      <c r="AF2548" t="n">
        <v>0.85</v>
      </c>
      <c r="AG2548" t="n">
        <v>0.85</v>
      </c>
      <c r="AH2548" t="n">
        <v>0.933361869</v>
      </c>
      <c r="AI2548" t="n">
        <v>0.01235716</v>
      </c>
      <c r="AJ2548" t="n">
        <v>0.492908414</v>
      </c>
      <c r="AK2548" t="n">
        <v>0</v>
      </c>
      <c r="AL2548" t="n">
        <v>0</v>
      </c>
    </row>
    <row r="2549">
      <c r="A2549" t="inlineStr">
        <is>
          <t>2025-04-17 03:00</t>
        </is>
      </c>
      <c r="B2549" t="n">
        <v>53592.3732730489</v>
      </c>
      <c r="C2549" t="n">
        <v>53339.23250090292</v>
      </c>
      <c r="D2549" t="n">
        <v>0</v>
      </c>
      <c r="E2549" t="n">
        <v>253.1407721459851</v>
      </c>
      <c r="F2549" t="n">
        <v>0</v>
      </c>
      <c r="G2549" t="n">
        <v>0.1240886137970515</v>
      </c>
      <c r="H2549" t="n">
        <v>0.1284909907655047</v>
      </c>
      <c r="I2549" t="n">
        <v>0.0445178291958033</v>
      </c>
      <c r="J2549" t="n">
        <v>107</v>
      </c>
      <c r="K2549" t="n">
        <v>3</v>
      </c>
      <c r="L2549">
        <f>VLOOKUP(J2549,Clustering!$D$3:$E$367,2,FALSE)</f>
        <v/>
      </c>
      <c r="M2549" t="n">
        <v>0.347829222</v>
      </c>
      <c r="N2549" t="n">
        <v>0.361627222</v>
      </c>
      <c r="O2549" t="n">
        <v>0.361627222</v>
      </c>
      <c r="P2549" t="n">
        <v>0.932893901</v>
      </c>
      <c r="Q2549" t="n">
        <v>0.18288661</v>
      </c>
      <c r="R2549" t="n">
        <v>0.1284909907655047</v>
      </c>
      <c r="S2549" t="n">
        <v>0</v>
      </c>
      <c r="T2549" t="n">
        <v>0</v>
      </c>
      <c r="U2549" t="n">
        <v>0.648128727</v>
      </c>
      <c r="V2549" t="n">
        <v>0.850080767</v>
      </c>
      <c r="W2549" t="n">
        <v>0.012531696</v>
      </c>
      <c r="X2549" t="n">
        <v>0.007025665</v>
      </c>
      <c r="Y2549" t="n">
        <v>0.0445178291958033</v>
      </c>
      <c r="Z2549" t="n">
        <v>0.371472245</v>
      </c>
      <c r="AA2549" t="n">
        <v>0.648128727</v>
      </c>
      <c r="AB2549" t="n">
        <v>0</v>
      </c>
      <c r="AC2549" t="n">
        <v>0</v>
      </c>
      <c r="AD2549" t="n">
        <v>0.85</v>
      </c>
      <c r="AE2549" t="n">
        <v>0.85</v>
      </c>
      <c r="AF2549" t="n">
        <v>0.85</v>
      </c>
      <c r="AG2549" t="n">
        <v>0.85</v>
      </c>
      <c r="AH2549" t="n">
        <v>0.932893901</v>
      </c>
      <c r="AI2549" t="n">
        <v>0.012531696</v>
      </c>
      <c r="AJ2549" t="n">
        <v>0.484981142</v>
      </c>
      <c r="AK2549" t="n">
        <v>0</v>
      </c>
      <c r="AL2549" t="n">
        <v>0</v>
      </c>
    </row>
    <row r="2550">
      <c r="A2550" t="inlineStr">
        <is>
          <t>2025-04-17 04:00</t>
        </is>
      </c>
      <c r="B2550" t="n">
        <v>54157.39094748585</v>
      </c>
      <c r="C2550" t="n">
        <v>53905.73285339426</v>
      </c>
      <c r="D2550" t="n">
        <v>0</v>
      </c>
      <c r="E2550" t="n">
        <v>251.6580940915905</v>
      </c>
      <c r="F2550" t="n">
        <v>0</v>
      </c>
      <c r="G2550" t="n">
        <v>0.123361810829211</v>
      </c>
      <c r="H2550" t="n">
        <v>0.1277476876607011</v>
      </c>
      <c r="I2550" t="n">
        <v>0.0440892580362769</v>
      </c>
      <c r="J2550" t="n">
        <v>107</v>
      </c>
      <c r="K2550" t="n">
        <v>4</v>
      </c>
      <c r="L2550">
        <f>VLOOKUP(J2550,Clustering!$D$3:$E$367,2,FALSE)</f>
        <v/>
      </c>
      <c r="M2550" t="n">
        <v>0.342086881</v>
      </c>
      <c r="N2550" t="n">
        <v>0.365190722</v>
      </c>
      <c r="O2550" t="n">
        <v>0.365190722</v>
      </c>
      <c r="P2550" t="n">
        <v>0.933606026</v>
      </c>
      <c r="Q2550" t="n">
        <v>0.168793376</v>
      </c>
      <c r="R2550" t="n">
        <v>0.1277476876607011</v>
      </c>
      <c r="S2550" t="n">
        <v>0</v>
      </c>
      <c r="T2550" t="n">
        <v>0</v>
      </c>
      <c r="U2550" t="n">
        <v>0.6510401179999999</v>
      </c>
      <c r="V2550" t="n">
        <v>0.850080767</v>
      </c>
      <c r="W2550" t="n">
        <v>0.012531696</v>
      </c>
      <c r="X2550" t="n">
        <v>0.007025665</v>
      </c>
      <c r="Y2550" t="n">
        <v>0.0440892580362769</v>
      </c>
      <c r="Z2550" t="n">
        <v>0.370518852</v>
      </c>
      <c r="AA2550" t="n">
        <v>0.6510401179999999</v>
      </c>
      <c r="AB2550" t="n">
        <v>0</v>
      </c>
      <c r="AC2550" t="n">
        <v>0</v>
      </c>
      <c r="AD2550" t="n">
        <v>0.85</v>
      </c>
      <c r="AE2550" t="n">
        <v>0.85</v>
      </c>
      <c r="AF2550" t="n">
        <v>0.85</v>
      </c>
      <c r="AG2550" t="n">
        <v>0.85</v>
      </c>
      <c r="AH2550" t="n">
        <v>0.933606026</v>
      </c>
      <c r="AI2550" t="n">
        <v>0.012531696</v>
      </c>
      <c r="AJ2550" t="n">
        <v>0.482665579</v>
      </c>
      <c r="AK2550" t="n">
        <v>0</v>
      </c>
      <c r="AL2550" t="n">
        <v>0</v>
      </c>
    </row>
    <row r="2551">
      <c r="A2551" t="inlineStr">
        <is>
          <t>2025-04-17 05:00</t>
        </is>
      </c>
      <c r="B2551" t="n">
        <v>58238.02953096382</v>
      </c>
      <c r="C2551" t="n">
        <v>57989.26712596398</v>
      </c>
      <c r="D2551" t="n">
        <v>1.836599467461204</v>
      </c>
      <c r="E2551" t="n">
        <v>246.9258055323895</v>
      </c>
      <c r="F2551" t="n">
        <v>8.294453957146678e-05</v>
      </c>
      <c r="G2551" t="n">
        <v>0.121042061535485</v>
      </c>
      <c r="H2551" t="n">
        <v>0.1252566177959539</v>
      </c>
      <c r="I2551" t="n">
        <v>0.0448660432629185</v>
      </c>
      <c r="J2551" t="n">
        <v>107</v>
      </c>
      <c r="K2551" t="n">
        <v>5</v>
      </c>
      <c r="L2551">
        <f>VLOOKUP(J2551,Clustering!$D$3:$E$367,2,FALSE)</f>
        <v/>
      </c>
      <c r="M2551" t="n">
        <v>0.3448227</v>
      </c>
      <c r="N2551" t="n">
        <v>0.377559439</v>
      </c>
      <c r="O2551" t="n">
        <v>0.377559439</v>
      </c>
      <c r="P2551" t="n">
        <v>0.935762748</v>
      </c>
      <c r="Q2551" t="n">
        <v>0.17276101</v>
      </c>
      <c r="R2551" t="n">
        <v>0.1252566177959539</v>
      </c>
      <c r="S2551" t="n">
        <v>8.294453957146678e-05</v>
      </c>
      <c r="T2551" t="n">
        <v>0</v>
      </c>
      <c r="U2551" t="n">
        <v>0.6510401179999999</v>
      </c>
      <c r="V2551" t="n">
        <v>0.850080767</v>
      </c>
      <c r="W2551" t="n">
        <v>0.012496789</v>
      </c>
      <c r="X2551" t="n">
        <v>0.00649206</v>
      </c>
      <c r="Y2551" t="n">
        <v>0.0448660432629185</v>
      </c>
      <c r="Z2551" t="n">
        <v>0.373139368</v>
      </c>
      <c r="AA2551" t="n">
        <v>0.6510401179999999</v>
      </c>
      <c r="AB2551" t="n">
        <v>0</v>
      </c>
      <c r="AC2551" t="n">
        <v>0</v>
      </c>
      <c r="AD2551" t="n">
        <v>0.85</v>
      </c>
      <c r="AE2551" t="n">
        <v>0.85</v>
      </c>
      <c r="AF2551" t="n">
        <v>0.85</v>
      </c>
      <c r="AG2551" t="n">
        <v>0.85</v>
      </c>
      <c r="AH2551" t="n">
        <v>0.935762748</v>
      </c>
      <c r="AI2551" t="n">
        <v>0.012496789</v>
      </c>
      <c r="AJ2551" t="n">
        <v>0.483793357</v>
      </c>
      <c r="AK2551" t="n">
        <v>5.806117770002674e-05</v>
      </c>
      <c r="AL2551" t="n">
        <v>0</v>
      </c>
    </row>
    <row r="2552">
      <c r="A2552" t="inlineStr">
        <is>
          <t>2025-04-17 06:00</t>
        </is>
      </c>
      <c r="B2552" t="n">
        <v>63908.57746622866</v>
      </c>
      <c r="C2552" t="n">
        <v>62747.56102548089</v>
      </c>
      <c r="D2552" t="n">
        <v>930.0713014188888</v>
      </c>
      <c r="E2552" t="n">
        <v>230.9451393288926</v>
      </c>
      <c r="F2552" t="n">
        <v>0.0420038975462973</v>
      </c>
      <c r="G2552" t="n">
        <v>0.11320840163181</v>
      </c>
      <c r="H2552" t="n">
        <v>0.1168191230927782</v>
      </c>
      <c r="I2552" t="n">
        <v>0.0479463984720144</v>
      </c>
      <c r="J2552" t="n">
        <v>107</v>
      </c>
      <c r="K2552" t="n">
        <v>6</v>
      </c>
      <c r="L2552">
        <f>VLOOKUP(J2552,Clustering!$D$3:$E$367,2,FALSE)</f>
        <v/>
      </c>
      <c r="M2552" t="n">
        <v>0.365171439</v>
      </c>
      <c r="N2552" t="n">
        <v>0.399405844</v>
      </c>
      <c r="O2552" t="n">
        <v>0.399405844</v>
      </c>
      <c r="P2552" t="n">
        <v>0.937146305</v>
      </c>
      <c r="Q2552" t="n">
        <v>0.185740302</v>
      </c>
      <c r="R2552" t="n">
        <v>0.1168191230927782</v>
      </c>
      <c r="S2552" t="n">
        <v>0.0420038975462973</v>
      </c>
      <c r="T2552" t="n">
        <v>0</v>
      </c>
      <c r="U2552" t="n">
        <v>0.65330975</v>
      </c>
      <c r="V2552" t="n">
        <v>0.850080767</v>
      </c>
      <c r="W2552" t="n">
        <v>0.012461881</v>
      </c>
      <c r="X2552" t="n">
        <v>0.00649206</v>
      </c>
      <c r="Y2552" t="n">
        <v>0.0479463984720144</v>
      </c>
      <c r="Z2552" t="n">
        <v>0.369638148</v>
      </c>
      <c r="AA2552" t="n">
        <v>0.65330975</v>
      </c>
      <c r="AB2552" t="n">
        <v>0</v>
      </c>
      <c r="AC2552" t="n">
        <v>0</v>
      </c>
      <c r="AD2552" t="n">
        <v>0.85</v>
      </c>
      <c r="AE2552" t="n">
        <v>0.85</v>
      </c>
      <c r="AF2552" t="n">
        <v>0.85</v>
      </c>
      <c r="AG2552" t="n">
        <v>0.85</v>
      </c>
      <c r="AH2552" t="n">
        <v>0.937146305</v>
      </c>
      <c r="AI2552" t="n">
        <v>0.012461881</v>
      </c>
      <c r="AJ2552" t="n">
        <v>0.465038713</v>
      </c>
      <c r="AK2552" t="n">
        <v>0.0294027282824081</v>
      </c>
      <c r="AL2552" t="n">
        <v>0</v>
      </c>
    </row>
    <row r="2553">
      <c r="A2553" t="inlineStr">
        <is>
          <t>2025-04-17 07:00</t>
        </is>
      </c>
      <c r="B2553" t="n">
        <v>66609.02644677713</v>
      </c>
      <c r="C2553" t="n">
        <v>62769.91201003454</v>
      </c>
      <c r="D2553" t="n">
        <v>3658.607751032343</v>
      </c>
      <c r="E2553" t="n">
        <v>180.5066857102495</v>
      </c>
      <c r="F2553" t="n">
        <v>0.165230111822619</v>
      </c>
      <c r="G2553" t="n">
        <v>0.0884836694658085</v>
      </c>
      <c r="H2553" t="n">
        <v>0.0909843178825782</v>
      </c>
      <c r="I2553" t="n">
        <v>0.043285687112165</v>
      </c>
      <c r="J2553" t="n">
        <v>107</v>
      </c>
      <c r="K2553" t="n">
        <v>7</v>
      </c>
      <c r="L2553">
        <f>VLOOKUP(J2553,Clustering!$D$3:$E$367,2,FALSE)</f>
        <v/>
      </c>
      <c r="M2553" t="n">
        <v>0.381972251</v>
      </c>
      <c r="N2553" t="n">
        <v>0.40891114</v>
      </c>
      <c r="O2553" t="n">
        <v>0.40891114</v>
      </c>
      <c r="P2553" t="n">
        <v>0.938387437</v>
      </c>
      <c r="Q2553" t="n">
        <v>0.204151621</v>
      </c>
      <c r="R2553" t="n">
        <v>0.0909843178825782</v>
      </c>
      <c r="S2553" t="n">
        <v>0.165230111822619</v>
      </c>
      <c r="T2553" t="n">
        <v>0</v>
      </c>
      <c r="U2553" t="n">
        <v>0.65330975</v>
      </c>
      <c r="V2553" t="n">
        <v>0.850080767</v>
      </c>
      <c r="W2553" t="n">
        <v>0.012392067</v>
      </c>
      <c r="X2553" t="n">
        <v>0.00649206</v>
      </c>
      <c r="Y2553" t="n">
        <v>0.043285687112165</v>
      </c>
      <c r="Z2553" t="n">
        <v>0.362052083</v>
      </c>
      <c r="AA2553" t="n">
        <v>0.65330975</v>
      </c>
      <c r="AB2553" t="n">
        <v>0</v>
      </c>
      <c r="AC2553" t="n">
        <v>0</v>
      </c>
      <c r="AD2553" t="n">
        <v>0.85</v>
      </c>
      <c r="AE2553" t="n">
        <v>0.85</v>
      </c>
      <c r="AF2553" t="n">
        <v>0.85</v>
      </c>
      <c r="AG2553" t="n">
        <v>0.85</v>
      </c>
      <c r="AH2553" t="n">
        <v>0.938387437</v>
      </c>
      <c r="AI2553" t="n">
        <v>0.012392067</v>
      </c>
      <c r="AJ2553" t="n">
        <v>0.449683287</v>
      </c>
      <c r="AK2553" t="n">
        <v>0.1156610782758333</v>
      </c>
      <c r="AL2553" t="n">
        <v>0</v>
      </c>
    </row>
    <row r="2554">
      <c r="A2554" t="inlineStr">
        <is>
          <t>2025-04-17 08:00</t>
        </is>
      </c>
      <c r="B2554" t="n">
        <v>65960.33401084013</v>
      </c>
      <c r="C2554" t="n">
        <v>58622.93149020434</v>
      </c>
      <c r="D2554" t="n">
        <v>7176.638270124106</v>
      </c>
      <c r="E2554" t="n">
        <v>160.7642505116793</v>
      </c>
      <c r="F2554" t="n">
        <v>0.3241114720616058</v>
      </c>
      <c r="G2554" t="n">
        <v>0.0788060051527839</v>
      </c>
      <c r="H2554" t="n">
        <v>0.0805178065960198</v>
      </c>
      <c r="I2554" t="n">
        <v>0.0478660413796032</v>
      </c>
      <c r="J2554" t="n">
        <v>107</v>
      </c>
      <c r="K2554" t="n">
        <v>8</v>
      </c>
      <c r="L2554">
        <f>VLOOKUP(J2554,Clustering!$D$3:$E$367,2,FALSE)</f>
        <v/>
      </c>
      <c r="M2554" t="n">
        <v>0.391849999</v>
      </c>
      <c r="N2554" t="n">
        <v>0.406974584</v>
      </c>
      <c r="O2554" t="n">
        <v>0.406974584</v>
      </c>
      <c r="P2554" t="n">
        <v>0.935661015</v>
      </c>
      <c r="Q2554" t="n">
        <v>0.214852966</v>
      </c>
      <c r="R2554" t="n">
        <v>0.0805178065960198</v>
      </c>
      <c r="S2554" t="n">
        <v>0.3241114720616058</v>
      </c>
      <c r="T2554" t="n">
        <v>0.162233641</v>
      </c>
      <c r="U2554" t="n">
        <v>0.65330975</v>
      </c>
      <c r="V2554" t="n">
        <v>0.850080767</v>
      </c>
      <c r="W2554" t="n">
        <v>0.01235716</v>
      </c>
      <c r="X2554" t="n">
        <v>0.00649206</v>
      </c>
      <c r="Y2554" t="n">
        <v>0.0478660413796032</v>
      </c>
      <c r="Z2554" t="n">
        <v>0.401977686</v>
      </c>
      <c r="AA2554" t="n">
        <v>0.65330975</v>
      </c>
      <c r="AB2554" t="n">
        <v>0</v>
      </c>
      <c r="AC2554" t="n">
        <v>0</v>
      </c>
      <c r="AD2554" t="n">
        <v>0.85</v>
      </c>
      <c r="AE2554" t="n">
        <v>0.85</v>
      </c>
      <c r="AF2554" t="n">
        <v>0.85</v>
      </c>
      <c r="AG2554" t="n">
        <v>0.85</v>
      </c>
      <c r="AH2554" t="n">
        <v>0.935661015</v>
      </c>
      <c r="AI2554" t="n">
        <v>0.01235716</v>
      </c>
      <c r="AJ2554" t="n">
        <v>0.459980127</v>
      </c>
      <c r="AK2554" t="n">
        <v>0.226878030443124</v>
      </c>
      <c r="AL2554" t="n">
        <v>0</v>
      </c>
    </row>
    <row r="2555">
      <c r="A2555" t="inlineStr">
        <is>
          <t>2025-04-17 09:00</t>
        </is>
      </c>
      <c r="B2555" t="n">
        <v>65081.20855524566</v>
      </c>
      <c r="C2555" t="n">
        <v>54732.9845338329</v>
      </c>
      <c r="D2555" t="n">
        <v>10174.95955066551</v>
      </c>
      <c r="E2555" t="n">
        <v>173.2644707472462</v>
      </c>
      <c r="F2555" t="n">
        <v>0.4595217139286671</v>
      </c>
      <c r="G2555" t="n">
        <v>0.0849335640917873</v>
      </c>
      <c r="H2555" t="n">
        <v>0.0857410176027476</v>
      </c>
      <c r="I2555" t="n">
        <v>0.0703392415572681</v>
      </c>
      <c r="J2555" t="n">
        <v>107</v>
      </c>
      <c r="K2555" t="n">
        <v>9</v>
      </c>
      <c r="L2555">
        <f>VLOOKUP(J2555,Clustering!$D$3:$E$367,2,FALSE)</f>
        <v/>
      </c>
      <c r="M2555" t="n">
        <v>0.391659932</v>
      </c>
      <c r="N2555" t="n">
        <v>0.408765208</v>
      </c>
      <c r="O2555" t="n">
        <v>0.408765208</v>
      </c>
      <c r="P2555" t="n">
        <v>0.9298215909999999</v>
      </c>
      <c r="Q2555" t="n">
        <v>0.219909508</v>
      </c>
      <c r="R2555" t="n">
        <v>0.0857410176027476</v>
      </c>
      <c r="S2555" t="n">
        <v>0.4595217139286671</v>
      </c>
      <c r="T2555" t="n">
        <v>0.449523953</v>
      </c>
      <c r="U2555" t="n">
        <v>0.651134034</v>
      </c>
      <c r="V2555" t="n">
        <v>0.850080767</v>
      </c>
      <c r="W2555" t="n">
        <v>0.012252438</v>
      </c>
      <c r="X2555" t="n">
        <v>0.00649206</v>
      </c>
      <c r="Y2555" t="n">
        <v>0.0703392415572681</v>
      </c>
      <c r="Z2555" t="n">
        <v>0.390319945</v>
      </c>
      <c r="AA2555" t="n">
        <v>0.651134034</v>
      </c>
      <c r="AB2555" t="n">
        <v>0</v>
      </c>
      <c r="AC2555" t="n">
        <v>0</v>
      </c>
      <c r="AD2555" t="n">
        <v>0.85</v>
      </c>
      <c r="AE2555" t="n">
        <v>0.85</v>
      </c>
      <c r="AF2555" t="n">
        <v>0.85</v>
      </c>
      <c r="AG2555" t="n">
        <v>0.85</v>
      </c>
      <c r="AH2555" t="n">
        <v>0.9298215909999999</v>
      </c>
      <c r="AI2555" t="n">
        <v>0.012252438</v>
      </c>
      <c r="AJ2555" t="n">
        <v>0.4638061</v>
      </c>
      <c r="AK2555" t="n">
        <v>0.3216651997500669</v>
      </c>
      <c r="AL2555" t="n">
        <v>0</v>
      </c>
    </row>
    <row r="2556">
      <c r="A2556" t="inlineStr">
        <is>
          <t>2025-04-17 10:00</t>
        </is>
      </c>
      <c r="B2556" t="n">
        <v>64089.78208268376</v>
      </c>
      <c r="C2556" t="n">
        <v>51230.26536681774</v>
      </c>
      <c r="D2556" t="n">
        <v>12679.4939867475</v>
      </c>
      <c r="E2556" t="n">
        <v>180.0227291185283</v>
      </c>
      <c r="F2556" t="n">
        <v>0.5726315450715819</v>
      </c>
      <c r="G2556" t="n">
        <v>0.0882464358424158</v>
      </c>
      <c r="H2556" t="n">
        <v>0.08795083764405549</v>
      </c>
      <c r="I2556" t="n">
        <v>0.0935892269615746</v>
      </c>
      <c r="J2556" t="n">
        <v>107</v>
      </c>
      <c r="K2556" t="n">
        <v>10</v>
      </c>
      <c r="L2556">
        <f>VLOOKUP(J2556,Clustering!$D$3:$E$367,2,FALSE)</f>
        <v/>
      </c>
      <c r="M2556" t="n">
        <v>0.404106471</v>
      </c>
      <c r="N2556" t="n">
        <v>0.420680354</v>
      </c>
      <c r="O2556" t="n">
        <v>0.420680354</v>
      </c>
      <c r="P2556" t="n">
        <v>0.925080873</v>
      </c>
      <c r="Q2556" t="n">
        <v>0.221749388</v>
      </c>
      <c r="R2556" t="n">
        <v>0.08795083764405549</v>
      </c>
      <c r="S2556" t="n">
        <v>0.5726315450715819</v>
      </c>
      <c r="T2556" t="n">
        <v>0.578358773</v>
      </c>
      <c r="U2556" t="n">
        <v>0.6626074159999999</v>
      </c>
      <c r="V2556" t="n">
        <v>0.850080767</v>
      </c>
      <c r="W2556" t="n">
        <v>0.012217531</v>
      </c>
      <c r="X2556" t="n">
        <v>0.00649206</v>
      </c>
      <c r="Y2556" t="n">
        <v>0.0935892269615746</v>
      </c>
      <c r="Z2556" t="n">
        <v>0.444110318</v>
      </c>
      <c r="AA2556" t="n">
        <v>0.6626074159999999</v>
      </c>
      <c r="AB2556" t="n">
        <v>0</v>
      </c>
      <c r="AC2556" t="n">
        <v>0</v>
      </c>
      <c r="AD2556" t="n">
        <v>0.85</v>
      </c>
      <c r="AE2556" t="n">
        <v>0.85</v>
      </c>
      <c r="AF2556" t="n">
        <v>0.85</v>
      </c>
      <c r="AG2556" t="n">
        <v>0.85</v>
      </c>
      <c r="AH2556" t="n">
        <v>0.925080873</v>
      </c>
      <c r="AI2556" t="n">
        <v>0.012217531</v>
      </c>
      <c r="AJ2556" t="n">
        <v>0.498455174</v>
      </c>
      <c r="AK2556" t="n">
        <v>0.4008420815501073</v>
      </c>
      <c r="AL2556" t="n">
        <v>0</v>
      </c>
    </row>
    <row r="2557">
      <c r="A2557" t="inlineStr">
        <is>
          <t>2025-04-17 11:00</t>
        </is>
      </c>
      <c r="B2557" t="n">
        <v>61561.58215771453</v>
      </c>
      <c r="C2557" t="n">
        <v>46534.17015873015</v>
      </c>
      <c r="D2557" t="n">
        <v>14833.59192040619</v>
      </c>
      <c r="E2557" t="n">
        <v>193.8200785781864</v>
      </c>
      <c r="F2557" t="n">
        <v>0.6699149563240914</v>
      </c>
      <c r="G2557" t="n">
        <v>0.0950098424402874</v>
      </c>
      <c r="H2557" t="n">
        <v>0.0943593157638485</v>
      </c>
      <c r="I2557" t="n">
        <v>0.1067677901170109</v>
      </c>
      <c r="J2557" t="n">
        <v>107</v>
      </c>
      <c r="K2557" t="n">
        <v>11</v>
      </c>
      <c r="L2557">
        <f>VLOOKUP(J2557,Clustering!$D$3:$E$367,2,FALSE)</f>
        <v/>
      </c>
      <c r="M2557" t="n">
        <v>0.416443577</v>
      </c>
      <c r="N2557" t="n">
        <v>0.433356711</v>
      </c>
      <c r="O2557" t="n">
        <v>0.433356711</v>
      </c>
      <c r="P2557" t="n">
        <v>0.924399267</v>
      </c>
      <c r="Q2557" t="n">
        <v>0.229209039</v>
      </c>
      <c r="R2557" t="n">
        <v>0.0943593157638485</v>
      </c>
      <c r="S2557" t="n">
        <v>0.6699149563240914</v>
      </c>
      <c r="T2557" t="n">
        <v>0.611455342</v>
      </c>
      <c r="U2557" t="n">
        <v>0.6626074159999999</v>
      </c>
      <c r="V2557" t="n">
        <v>0.850080767</v>
      </c>
      <c r="W2557" t="n">
        <v>0.011903366</v>
      </c>
      <c r="X2557" t="n">
        <v>0.006781061</v>
      </c>
      <c r="Y2557" t="n">
        <v>0.1067677901170109</v>
      </c>
      <c r="Z2557" t="n">
        <v>0.483141522</v>
      </c>
      <c r="AA2557" t="n">
        <v>0.6626074159999999</v>
      </c>
      <c r="AB2557" t="n">
        <v>0</v>
      </c>
      <c r="AC2557" t="n">
        <v>0</v>
      </c>
      <c r="AD2557" t="n">
        <v>0.85</v>
      </c>
      <c r="AE2557" t="n">
        <v>0.85</v>
      </c>
      <c r="AF2557" t="n">
        <v>0.85</v>
      </c>
      <c r="AG2557" t="n">
        <v>0.85</v>
      </c>
      <c r="AH2557" t="n">
        <v>0.924399267</v>
      </c>
      <c r="AI2557" t="n">
        <v>0.011903366</v>
      </c>
      <c r="AJ2557" t="n">
        <v>0.550632985</v>
      </c>
      <c r="AK2557" t="n">
        <v>0.4689404694268639</v>
      </c>
      <c r="AL2557" t="n">
        <v>0</v>
      </c>
    </row>
    <row r="2558">
      <c r="A2558" t="inlineStr">
        <is>
          <t>2025-04-17 12:00</t>
        </is>
      </c>
      <c r="B2558" t="n">
        <v>61372.94505653793</v>
      </c>
      <c r="C2558" t="n">
        <v>45381.93988722929</v>
      </c>
      <c r="D2558" t="n">
        <v>15775.39659945527</v>
      </c>
      <c r="E2558" t="n">
        <v>215.6085698533711</v>
      </c>
      <c r="F2558" t="n">
        <v>0.7124487568908332</v>
      </c>
      <c r="G2558" t="n">
        <v>0.1056904754183191</v>
      </c>
      <c r="H2558" t="n">
        <v>0.1052677910586686</v>
      </c>
      <c r="I2558" t="n">
        <v>0.1133302859972587</v>
      </c>
      <c r="J2558" t="n">
        <v>107</v>
      </c>
      <c r="K2558" t="n">
        <v>12</v>
      </c>
      <c r="L2558">
        <f>VLOOKUP(J2558,Clustering!$D$3:$E$367,2,FALSE)</f>
        <v/>
      </c>
      <c r="M2558" t="n">
        <v>0.435386968</v>
      </c>
      <c r="N2558" t="n">
        <v>0.45430386</v>
      </c>
      <c r="O2558" t="n">
        <v>0.45430386</v>
      </c>
      <c r="P2558" t="n">
        <v>0.924022859</v>
      </c>
      <c r="Q2558" t="n">
        <v>0.24521725</v>
      </c>
      <c r="R2558" t="n">
        <v>0.1052677910586686</v>
      </c>
      <c r="S2558" t="n">
        <v>0.7124487568908332</v>
      </c>
      <c r="T2558" t="n">
        <v>0.647876681</v>
      </c>
      <c r="U2558" t="n">
        <v>0.6626074159999999</v>
      </c>
      <c r="V2558" t="n">
        <v>0.850080767</v>
      </c>
      <c r="W2558" t="n">
        <v>0.011903366</v>
      </c>
      <c r="X2558" t="n">
        <v>0.00649206</v>
      </c>
      <c r="Y2558" t="n">
        <v>0.1133302859972587</v>
      </c>
      <c r="Z2558" t="n">
        <v>0.539269553</v>
      </c>
      <c r="AA2558" t="n">
        <v>0.6626074159999999</v>
      </c>
      <c r="AB2558" t="n">
        <v>0</v>
      </c>
      <c r="AC2558" t="n">
        <v>0</v>
      </c>
      <c r="AD2558" t="n">
        <v>0.85</v>
      </c>
      <c r="AE2558" t="n">
        <v>0.85</v>
      </c>
      <c r="AF2558" t="n">
        <v>0.85</v>
      </c>
      <c r="AG2558" t="n">
        <v>0.85</v>
      </c>
      <c r="AH2558" t="n">
        <v>0.924022859</v>
      </c>
      <c r="AI2558" t="n">
        <v>0.011903366</v>
      </c>
      <c r="AJ2558" t="n">
        <v>0.587162042</v>
      </c>
      <c r="AK2558" t="n">
        <v>0.4987141298235832</v>
      </c>
      <c r="AL2558" t="n">
        <v>0</v>
      </c>
    </row>
    <row r="2559">
      <c r="A2559" t="inlineStr">
        <is>
          <t>2025-04-17 13:00</t>
        </is>
      </c>
      <c r="B2559" t="n">
        <v>61527.44625880534</v>
      </c>
      <c r="C2559" t="n">
        <v>45912.08103479587</v>
      </c>
      <c r="D2559" t="n">
        <v>15374.77684859077</v>
      </c>
      <c r="E2559" t="n">
        <v>240.5883754187088</v>
      </c>
      <c r="F2559" t="n">
        <v>0.6943559601937798</v>
      </c>
      <c r="G2559" t="n">
        <v>0.1179354781464259</v>
      </c>
      <c r="H2559" t="n">
        <v>0.1168994801851894</v>
      </c>
      <c r="I2559" t="n">
        <v>0.1366606284939764</v>
      </c>
      <c r="J2559" t="n">
        <v>107</v>
      </c>
      <c r="K2559" t="n">
        <v>13</v>
      </c>
      <c r="L2559">
        <f>VLOOKUP(J2559,Clustering!$D$3:$E$367,2,FALSE)</f>
        <v/>
      </c>
      <c r="M2559" t="n">
        <v>0.461362855</v>
      </c>
      <c r="N2559" t="n">
        <v>0.47854631</v>
      </c>
      <c r="O2559" t="n">
        <v>0.47854631</v>
      </c>
      <c r="P2559" t="n">
        <v>0.922344278</v>
      </c>
      <c r="Q2559" t="n">
        <v>0.266895296</v>
      </c>
      <c r="R2559" t="n">
        <v>0.1168994801851894</v>
      </c>
      <c r="S2559" t="n">
        <v>0.6943559601937798</v>
      </c>
      <c r="T2559" t="n">
        <v>0.657699864</v>
      </c>
      <c r="U2559" t="n">
        <v>0.6626074159999999</v>
      </c>
      <c r="V2559" t="n">
        <v>0.850080767</v>
      </c>
      <c r="W2559" t="n">
        <v>0.011693922</v>
      </c>
      <c r="X2559" t="n">
        <v>0.009857878</v>
      </c>
      <c r="Y2559" t="n">
        <v>0.1366606284939764</v>
      </c>
      <c r="Z2559" t="n">
        <v>0.585213126</v>
      </c>
      <c r="AA2559" t="n">
        <v>0.6626074159999999</v>
      </c>
      <c r="AB2559" t="n">
        <v>0</v>
      </c>
      <c r="AC2559" t="n">
        <v>0</v>
      </c>
      <c r="AD2559" t="n">
        <v>0.85</v>
      </c>
      <c r="AE2559" t="n">
        <v>0.85</v>
      </c>
      <c r="AF2559" t="n">
        <v>0.85</v>
      </c>
      <c r="AG2559" t="n">
        <v>0.85</v>
      </c>
      <c r="AH2559" t="n">
        <v>0.922344278</v>
      </c>
      <c r="AI2559" t="n">
        <v>0.011693922</v>
      </c>
      <c r="AJ2559" t="n">
        <v>0.604931513</v>
      </c>
      <c r="AK2559" t="n">
        <v>0.4860491721356458</v>
      </c>
      <c r="AL2559" t="n">
        <v>0</v>
      </c>
    </row>
    <row r="2560">
      <c r="A2560" t="inlineStr">
        <is>
          <t>2025-04-17 14:00</t>
        </is>
      </c>
      <c r="B2560" t="n">
        <v>61587.63623243284</v>
      </c>
      <c r="C2560" t="n">
        <v>47503.20809157285</v>
      </c>
      <c r="D2560" t="n">
        <v>13804.79776031504</v>
      </c>
      <c r="E2560" t="n">
        <v>279.6303805449393</v>
      </c>
      <c r="F2560" t="n">
        <v>0.6234525351841501</v>
      </c>
      <c r="G2560" t="n">
        <v>0.1370737159534016</v>
      </c>
      <c r="H2560" t="n">
        <v>0.135461968532176</v>
      </c>
      <c r="I2560" t="n">
        <v>0.1662052528038266</v>
      </c>
      <c r="J2560" t="n">
        <v>107</v>
      </c>
      <c r="K2560" t="n">
        <v>14</v>
      </c>
      <c r="L2560">
        <f>VLOOKUP(J2560,Clustering!$D$3:$E$367,2,FALSE)</f>
        <v/>
      </c>
      <c r="M2560" t="n">
        <v>0.483664104</v>
      </c>
      <c r="N2560" t="n">
        <v>0.493764644</v>
      </c>
      <c r="O2560" t="n">
        <v>0.493764644</v>
      </c>
      <c r="P2560" t="n">
        <v>0.921479555</v>
      </c>
      <c r="Q2560" t="n">
        <v>0.311302748</v>
      </c>
      <c r="R2560" t="n">
        <v>0.135461968532176</v>
      </c>
      <c r="S2560" t="n">
        <v>0.6234525351841501</v>
      </c>
      <c r="T2560" t="n">
        <v>0.65399728</v>
      </c>
      <c r="U2560" t="n">
        <v>0.66423529</v>
      </c>
      <c r="V2560" t="n">
        <v>0.850080767</v>
      </c>
      <c r="W2560" t="n">
        <v>0.011659015</v>
      </c>
      <c r="X2560" t="n">
        <v>0.015064929</v>
      </c>
      <c r="Y2560" t="n">
        <v>0.1662052528038266</v>
      </c>
      <c r="Z2560" t="n">
        <v>0.627129795</v>
      </c>
      <c r="AA2560" t="n">
        <v>0.66423529</v>
      </c>
      <c r="AB2560" t="n">
        <v>0</v>
      </c>
      <c r="AC2560" t="n">
        <v>0</v>
      </c>
      <c r="AD2560" t="n">
        <v>0.85</v>
      </c>
      <c r="AE2560" t="n">
        <v>0.85</v>
      </c>
      <c r="AF2560" t="n">
        <v>0.85</v>
      </c>
      <c r="AG2560" t="n">
        <v>0.85</v>
      </c>
      <c r="AH2560" t="n">
        <v>0.921479555</v>
      </c>
      <c r="AI2560" t="n">
        <v>0.011659015</v>
      </c>
      <c r="AJ2560" t="n">
        <v>0.613015155</v>
      </c>
      <c r="AK2560" t="n">
        <v>0.436416774628905</v>
      </c>
      <c r="AL2560" t="n">
        <v>0</v>
      </c>
    </row>
    <row r="2561">
      <c r="A2561" t="inlineStr">
        <is>
          <t>2025-04-17 15:00</t>
        </is>
      </c>
      <c r="B2561" t="n">
        <v>61878.55112046404</v>
      </c>
      <c r="C2561" t="n">
        <v>50398.41559755362</v>
      </c>
      <c r="D2561" t="n">
        <v>11147.19591788903</v>
      </c>
      <c r="E2561" t="n">
        <v>332.9396050213923</v>
      </c>
      <c r="F2561" t="n">
        <v>0.5034298709671011</v>
      </c>
      <c r="G2561" t="n">
        <v>0.1632056887359766</v>
      </c>
      <c r="H2561" t="n">
        <v>0.161698559204432</v>
      </c>
      <c r="I2561" t="n">
        <v>0.1904463090145378</v>
      </c>
      <c r="J2561" t="n">
        <v>107</v>
      </c>
      <c r="K2561" t="n">
        <v>15</v>
      </c>
      <c r="L2561">
        <f>VLOOKUP(J2561,Clustering!$D$3:$E$367,2,FALSE)</f>
        <v/>
      </c>
      <c r="M2561" t="n">
        <v>0.506541316</v>
      </c>
      <c r="N2561" t="n">
        <v>0.507024729</v>
      </c>
      <c r="O2561" t="n">
        <v>0.507024729</v>
      </c>
      <c r="P2561" t="n">
        <v>0.920594485</v>
      </c>
      <c r="Q2561" t="n">
        <v>0.393246262</v>
      </c>
      <c r="R2561" t="n">
        <v>0.161698559204432</v>
      </c>
      <c r="S2561" t="n">
        <v>0.5034298709671011</v>
      </c>
      <c r="T2561" t="n">
        <v>0.6583799299999999</v>
      </c>
      <c r="U2561" t="n">
        <v>0.66423529</v>
      </c>
      <c r="V2561" t="n">
        <v>0.850080767</v>
      </c>
      <c r="W2561" t="n">
        <v>0.011414664</v>
      </c>
      <c r="X2561" t="n">
        <v>0.018178605</v>
      </c>
      <c r="Y2561" t="n">
        <v>0.1904463090145378</v>
      </c>
      <c r="Z2561" t="n">
        <v>0.652504292</v>
      </c>
      <c r="AA2561" t="n">
        <v>0.66423529</v>
      </c>
      <c r="AB2561" t="n">
        <v>0</v>
      </c>
      <c r="AC2561" t="n">
        <v>0</v>
      </c>
      <c r="AD2561" t="n">
        <v>0.85</v>
      </c>
      <c r="AE2561" t="n">
        <v>0.85</v>
      </c>
      <c r="AF2561" t="n">
        <v>0.85</v>
      </c>
      <c r="AG2561" t="n">
        <v>0.85</v>
      </c>
      <c r="AH2561" t="n">
        <v>0.920594485</v>
      </c>
      <c r="AI2561" t="n">
        <v>0.011414664</v>
      </c>
      <c r="AJ2561" t="n">
        <v>0.634389985</v>
      </c>
      <c r="AK2561" t="n">
        <v>0.3524009096769707</v>
      </c>
      <c r="AL2561" t="n">
        <v>0.000177788</v>
      </c>
    </row>
    <row r="2562">
      <c r="A2562" t="inlineStr">
        <is>
          <t>2025-04-17 16:00</t>
        </is>
      </c>
      <c r="B2562" t="n">
        <v>62960.13990326515</v>
      </c>
      <c r="C2562" t="n">
        <v>54737.25116264942</v>
      </c>
      <c r="D2562" t="n">
        <v>7863.355786020326</v>
      </c>
      <c r="E2562" t="n">
        <v>359.5329545953993</v>
      </c>
      <c r="F2562" t="n">
        <v>0.3551250213851338</v>
      </c>
      <c r="G2562" t="n">
        <v>0.1762416444095094</v>
      </c>
      <c r="H2562" t="n">
        <v>0.1750378365446908</v>
      </c>
      <c r="I2562" t="n">
        <v>0.1979998757011904</v>
      </c>
      <c r="J2562" t="n">
        <v>107</v>
      </c>
      <c r="K2562" t="n">
        <v>16</v>
      </c>
      <c r="L2562">
        <f>VLOOKUP(J2562,Clustering!$D$3:$E$367,2,FALSE)</f>
        <v/>
      </c>
      <c r="M2562" t="n">
        <v>0.528139891</v>
      </c>
      <c r="N2562" t="n">
        <v>0.520243402</v>
      </c>
      <c r="O2562" t="n">
        <v>0.520243402</v>
      </c>
      <c r="P2562" t="n">
        <v>0.920279116</v>
      </c>
      <c r="Q2562" t="n">
        <v>0.45282334</v>
      </c>
      <c r="R2562" t="n">
        <v>0.1750378365446908</v>
      </c>
      <c r="S2562" t="n">
        <v>0.3551250213851338</v>
      </c>
      <c r="T2562" t="n">
        <v>0.663669337</v>
      </c>
      <c r="U2562" t="n">
        <v>0.666411007</v>
      </c>
      <c r="V2562" t="n">
        <v>0.850080767</v>
      </c>
      <c r="W2562" t="n">
        <v>0.011903366</v>
      </c>
      <c r="X2562" t="n">
        <v>0.018609175</v>
      </c>
      <c r="Y2562" t="n">
        <v>0.1979998757011904</v>
      </c>
      <c r="Z2562" t="n">
        <v>0.680324428</v>
      </c>
      <c r="AA2562" t="n">
        <v>0.666411007</v>
      </c>
      <c r="AB2562" t="n">
        <v>0</v>
      </c>
      <c r="AC2562" t="n">
        <v>0</v>
      </c>
      <c r="AD2562" t="n">
        <v>0.85</v>
      </c>
      <c r="AE2562" t="n">
        <v>0.85</v>
      </c>
      <c r="AF2562" t="n">
        <v>0.85</v>
      </c>
      <c r="AG2562" t="n">
        <v>0.85</v>
      </c>
      <c r="AH2562" t="n">
        <v>0.920279116</v>
      </c>
      <c r="AI2562" t="n">
        <v>0.011903366</v>
      </c>
      <c r="AJ2562" t="n">
        <v>0.646769067</v>
      </c>
      <c r="AK2562" t="n">
        <v>0.2485875149695937</v>
      </c>
      <c r="AL2562" t="n">
        <v>0.036880128</v>
      </c>
    </row>
    <row r="2563">
      <c r="A2563" t="inlineStr">
        <is>
          <t>2025-04-17 17:00</t>
        </is>
      </c>
      <c r="B2563" t="n">
        <v>63793.310304872</v>
      </c>
      <c r="C2563" t="n">
        <v>59175.92161969709</v>
      </c>
      <c r="D2563" t="n">
        <v>4257.832492790168</v>
      </c>
      <c r="E2563" t="n">
        <v>359.5561923847397</v>
      </c>
      <c r="F2563" t="n">
        <v>0.1922923108406985</v>
      </c>
      <c r="G2563" t="n">
        <v>0.1762530354827155</v>
      </c>
      <c r="H2563" t="n">
        <v>0.1750780150908963</v>
      </c>
      <c r="I2563" t="n">
        <v>0.1974909474492528</v>
      </c>
      <c r="J2563" t="n">
        <v>107</v>
      </c>
      <c r="K2563" t="n">
        <v>17</v>
      </c>
      <c r="L2563">
        <f>VLOOKUP(J2563,Clustering!$D$3:$E$367,2,FALSE)</f>
        <v/>
      </c>
      <c r="M2563" t="n">
        <v>0.559207283</v>
      </c>
      <c r="N2563" t="n">
        <v>0.527873276</v>
      </c>
      <c r="O2563" t="n">
        <v>0.527873276</v>
      </c>
      <c r="P2563" t="n">
        <v>0.920279116</v>
      </c>
      <c r="Q2563" t="n">
        <v>0.498494928</v>
      </c>
      <c r="R2563" t="n">
        <v>0.1750780150908963</v>
      </c>
      <c r="S2563" t="n">
        <v>0.1922923108406985</v>
      </c>
      <c r="T2563" t="n">
        <v>0.6549040350000001</v>
      </c>
      <c r="U2563" t="n">
        <v>0.666411007</v>
      </c>
      <c r="V2563" t="n">
        <v>0.850080767</v>
      </c>
      <c r="W2563" t="n">
        <v>0.012496789</v>
      </c>
      <c r="X2563" t="n">
        <v>0.020920348</v>
      </c>
      <c r="Y2563" t="n">
        <v>0.1974909474492528</v>
      </c>
      <c r="Z2563" t="n">
        <v>0.693390137</v>
      </c>
      <c r="AA2563" t="n">
        <v>0.666411007</v>
      </c>
      <c r="AB2563" t="n">
        <v>0</v>
      </c>
      <c r="AC2563" t="n">
        <v>0</v>
      </c>
      <c r="AD2563" t="n">
        <v>0.85</v>
      </c>
      <c r="AE2563" t="n">
        <v>0.85</v>
      </c>
      <c r="AF2563" t="n">
        <v>0.85</v>
      </c>
      <c r="AG2563" t="n">
        <v>0.85</v>
      </c>
      <c r="AH2563" t="n">
        <v>0.920279116</v>
      </c>
      <c r="AI2563" t="n">
        <v>0.012496789</v>
      </c>
      <c r="AJ2563" t="n">
        <v>0.659742217</v>
      </c>
      <c r="AK2563" t="n">
        <v>0.1346046175884889</v>
      </c>
      <c r="AL2563" t="n">
        <v>0.464468458</v>
      </c>
    </row>
    <row r="2564">
      <c r="A2564" t="inlineStr">
        <is>
          <t>2025-04-17 18:00</t>
        </is>
      </c>
      <c r="B2564" t="n">
        <v>68635.18837783365</v>
      </c>
      <c r="C2564" t="n">
        <v>67233.45446698347</v>
      </c>
      <c r="D2564" t="n">
        <v>1039.781511453286</v>
      </c>
      <c r="E2564" t="n">
        <v>361.9523993968964</v>
      </c>
      <c r="F2564" t="n">
        <v>0.0469586321080856</v>
      </c>
      <c r="G2564" t="n">
        <v>0.1774276467631844</v>
      </c>
      <c r="H2564" t="n">
        <v>0.1759619431074195</v>
      </c>
      <c r="I2564" t="n">
        <v>0.2039195148421486</v>
      </c>
      <c r="J2564" t="n">
        <v>107</v>
      </c>
      <c r="K2564" t="n">
        <v>18</v>
      </c>
      <c r="L2564">
        <f>VLOOKUP(J2564,Clustering!$D$3:$E$367,2,FALSE)</f>
        <v/>
      </c>
      <c r="M2564" t="n">
        <v>0.569810743</v>
      </c>
      <c r="N2564" t="n">
        <v>0.533260925</v>
      </c>
      <c r="O2564" t="n">
        <v>0.533260925</v>
      </c>
      <c r="P2564" t="n">
        <v>0.920258769</v>
      </c>
      <c r="Q2564" t="n">
        <v>0.5147159140000001</v>
      </c>
      <c r="R2564" t="n">
        <v>0.1759619431074195</v>
      </c>
      <c r="S2564" t="n">
        <v>0.0469586321080856</v>
      </c>
      <c r="T2564" t="n">
        <v>0.586066193</v>
      </c>
      <c r="U2564" t="n">
        <v>0.666411007</v>
      </c>
      <c r="V2564" t="n">
        <v>0.850080767</v>
      </c>
      <c r="W2564" t="n">
        <v>0.012776046</v>
      </c>
      <c r="X2564" t="n">
        <v>0.03080587</v>
      </c>
      <c r="Y2564" t="n">
        <v>0.2039195148421486</v>
      </c>
      <c r="Z2564" t="n">
        <v>0.720664573</v>
      </c>
      <c r="AA2564" t="n">
        <v>0.666411007</v>
      </c>
      <c r="AB2564" t="n">
        <v>0</v>
      </c>
      <c r="AC2564" t="n">
        <v>0</v>
      </c>
      <c r="AD2564" t="n">
        <v>0.85</v>
      </c>
      <c r="AE2564" t="n">
        <v>0.85</v>
      </c>
      <c r="AF2564" t="n">
        <v>0.85</v>
      </c>
      <c r="AG2564" t="n">
        <v>0.85</v>
      </c>
      <c r="AH2564" t="n">
        <v>0.920258769</v>
      </c>
      <c r="AI2564" t="n">
        <v>0.012776046</v>
      </c>
      <c r="AJ2564" t="n">
        <v>0.676966684</v>
      </c>
      <c r="AK2564" t="n">
        <v>0.0328710424756599</v>
      </c>
      <c r="AL2564" t="n">
        <v>0.42381576</v>
      </c>
    </row>
    <row r="2565">
      <c r="A2565" t="inlineStr">
        <is>
          <t>2025-04-17 19:00</t>
        </is>
      </c>
      <c r="B2565" t="n">
        <v>69683.91486754484</v>
      </c>
      <c r="C2565" t="n">
        <v>69317.2622193556</v>
      </c>
      <c r="D2565" t="n">
        <v>0.5813521753832364</v>
      </c>
      <c r="E2565" t="n">
        <v>366.0712960138463</v>
      </c>
      <c r="F2565" t="n">
        <v>2.625503784049842e-05</v>
      </c>
      <c r="G2565" t="n">
        <v>0.1794467137322775</v>
      </c>
      <c r="H2565" t="n">
        <v>0.1778704240521854</v>
      </c>
      <c r="I2565" t="n">
        <v>0.2079373694627085</v>
      </c>
      <c r="J2565" t="n">
        <v>107</v>
      </c>
      <c r="K2565" t="n">
        <v>19</v>
      </c>
      <c r="L2565">
        <f>VLOOKUP(J2565,Clustering!$D$3:$E$367,2,FALSE)</f>
        <v/>
      </c>
      <c r="M2565" t="n">
        <v>0.5879189889999999</v>
      </c>
      <c r="N2565" t="n">
        <v>0.5384395360000001</v>
      </c>
      <c r="O2565" t="n">
        <v>0.5384395360000001</v>
      </c>
      <c r="P2565" t="n">
        <v>0.920808123</v>
      </c>
      <c r="Q2565" t="n">
        <v>0.512150094</v>
      </c>
      <c r="R2565" t="n">
        <v>0.1778704240521854</v>
      </c>
      <c r="S2565" t="n">
        <v>2.625503784049842e-05</v>
      </c>
      <c r="T2565" t="n">
        <v>0.301722835</v>
      </c>
      <c r="U2565" t="n">
        <v>0.666411007</v>
      </c>
      <c r="V2565" t="n">
        <v>0.850080767</v>
      </c>
      <c r="W2565" t="n">
        <v>0.01298549</v>
      </c>
      <c r="X2565" t="n">
        <v>0.04050375</v>
      </c>
      <c r="Y2565" t="n">
        <v>0.2079373694627085</v>
      </c>
      <c r="Z2565" t="n">
        <v>0.7076652329999999</v>
      </c>
      <c r="AA2565" t="n">
        <v>0.666411007</v>
      </c>
      <c r="AB2565" t="n">
        <v>0</v>
      </c>
      <c r="AC2565" t="n">
        <v>0</v>
      </c>
      <c r="AD2565" t="n">
        <v>0.85</v>
      </c>
      <c r="AE2565" t="n">
        <v>0.85</v>
      </c>
      <c r="AF2565" t="n">
        <v>0.85</v>
      </c>
      <c r="AG2565" t="n">
        <v>0.85</v>
      </c>
      <c r="AH2565" t="n">
        <v>0.920808123</v>
      </c>
      <c r="AI2565" t="n">
        <v>0.01298549</v>
      </c>
      <c r="AJ2565" t="n">
        <v>0.691298815</v>
      </c>
      <c r="AK2565" t="n">
        <v>1.837852648834889e-05</v>
      </c>
      <c r="AL2565" t="n">
        <v>0.340303193</v>
      </c>
    </row>
    <row r="2566">
      <c r="A2566" t="inlineStr">
        <is>
          <t>2025-04-17 20:00</t>
        </is>
      </c>
      <c r="B2566" t="n">
        <v>68077.23328130192</v>
      </c>
      <c r="C2566" t="n">
        <v>67717.29193788754</v>
      </c>
      <c r="D2566" t="n">
        <v>0</v>
      </c>
      <c r="E2566" t="n">
        <v>359.9413434143812</v>
      </c>
      <c r="F2566" t="n">
        <v>0</v>
      </c>
      <c r="G2566" t="n">
        <v>0.1764418350070496</v>
      </c>
      <c r="H2566" t="n">
        <v>0.1752387292757188</v>
      </c>
      <c r="I2566" t="n">
        <v>0.1981873755834832</v>
      </c>
      <c r="J2566" t="n">
        <v>107</v>
      </c>
      <c r="K2566" t="n">
        <v>20</v>
      </c>
      <c r="L2566">
        <f>VLOOKUP(J2566,Clustering!$D$3:$E$367,2,FALSE)</f>
        <v/>
      </c>
      <c r="M2566" t="n">
        <v>0.587688605</v>
      </c>
      <c r="N2566" t="n">
        <v>0.532955257</v>
      </c>
      <c r="O2566" t="n">
        <v>0.532955257</v>
      </c>
      <c r="P2566" t="n">
        <v>0.921520248</v>
      </c>
      <c r="Q2566" t="n">
        <v>0.47501455</v>
      </c>
      <c r="R2566" t="n">
        <v>0.1752387292757188</v>
      </c>
      <c r="S2566" t="n">
        <v>0</v>
      </c>
      <c r="T2566" t="n">
        <v>0.000604504</v>
      </c>
      <c r="U2566" t="n">
        <v>0.666411007</v>
      </c>
      <c r="V2566" t="n">
        <v>0.850080767</v>
      </c>
      <c r="W2566" t="n">
        <v>0.012671325</v>
      </c>
      <c r="X2566" t="n">
        <v>0.027207175</v>
      </c>
      <c r="Y2566" t="n">
        <v>0.1981873755834832</v>
      </c>
      <c r="Z2566" t="n">
        <v>0.6953817289999999</v>
      </c>
      <c r="AA2566" t="n">
        <v>0.666411007</v>
      </c>
      <c r="AB2566" t="n">
        <v>0</v>
      </c>
      <c r="AC2566" t="n">
        <v>0</v>
      </c>
      <c r="AD2566" t="n">
        <v>0.85</v>
      </c>
      <c r="AE2566" t="n">
        <v>0.85</v>
      </c>
      <c r="AF2566" t="n">
        <v>0.85</v>
      </c>
      <c r="AG2566" t="n">
        <v>0.85</v>
      </c>
      <c r="AH2566" t="n">
        <v>0.921520248</v>
      </c>
      <c r="AI2566" t="n">
        <v>0.012671325</v>
      </c>
      <c r="AJ2566" t="n">
        <v>0.693311519</v>
      </c>
      <c r="AK2566" t="n">
        <v>0</v>
      </c>
      <c r="AL2566" t="n">
        <v>0.113484988</v>
      </c>
    </row>
    <row r="2567">
      <c r="A2567" t="inlineStr">
        <is>
          <t>2025-04-17 21:00</t>
        </is>
      </c>
      <c r="B2567" t="n">
        <v>65068.92886800411</v>
      </c>
      <c r="C2567" t="n">
        <v>64704.7072190575</v>
      </c>
      <c r="D2567" t="n">
        <v>0</v>
      </c>
      <c r="E2567" t="n">
        <v>364.2216489466103</v>
      </c>
      <c r="F2567" t="n">
        <v>0</v>
      </c>
      <c r="G2567" t="n">
        <v>0.1785400239934364</v>
      </c>
      <c r="H2567" t="n">
        <v>0.177810156232877</v>
      </c>
      <c r="I2567" t="n">
        <v>0.191732022493117</v>
      </c>
      <c r="J2567" t="n">
        <v>107</v>
      </c>
      <c r="K2567" t="n">
        <v>21</v>
      </c>
      <c r="L2567">
        <f>VLOOKUP(J2567,Clustering!$D$3:$E$367,2,FALSE)</f>
        <v/>
      </c>
      <c r="M2567" t="n">
        <v>0.558902023</v>
      </c>
      <c r="N2567" t="n">
        <v>0.5197227800000001</v>
      </c>
      <c r="O2567" t="n">
        <v>0.5197227800000001</v>
      </c>
      <c r="P2567" t="n">
        <v>0.923687143</v>
      </c>
      <c r="Q2567" t="n">
        <v>0.438942882</v>
      </c>
      <c r="R2567" t="n">
        <v>0.177810156232877</v>
      </c>
      <c r="S2567" t="n">
        <v>0</v>
      </c>
      <c r="T2567" t="n">
        <v>0</v>
      </c>
      <c r="U2567" t="n">
        <v>0.664783133</v>
      </c>
      <c r="V2567" t="n">
        <v>0.850080767</v>
      </c>
      <c r="W2567" t="n">
        <v>0.012741139</v>
      </c>
      <c r="X2567" t="n">
        <v>0.015558326</v>
      </c>
      <c r="Y2567" t="n">
        <v>0.191732022493117</v>
      </c>
      <c r="Z2567" t="n">
        <v>0.622753138</v>
      </c>
      <c r="AA2567" t="n">
        <v>0.664783133</v>
      </c>
      <c r="AB2567" t="n">
        <v>0</v>
      </c>
      <c r="AC2567" t="n">
        <v>0</v>
      </c>
      <c r="AD2567" t="n">
        <v>0.85</v>
      </c>
      <c r="AE2567" t="n">
        <v>0.85</v>
      </c>
      <c r="AF2567" t="n">
        <v>0.85</v>
      </c>
      <c r="AG2567" t="n">
        <v>0.85</v>
      </c>
      <c r="AH2567" t="n">
        <v>0.923687143</v>
      </c>
      <c r="AI2567" t="n">
        <v>0.012741139</v>
      </c>
      <c r="AJ2567" t="n">
        <v>0.672790906</v>
      </c>
      <c r="AK2567" t="n">
        <v>0</v>
      </c>
      <c r="AL2567" t="n">
        <v>0.161466012</v>
      </c>
    </row>
    <row r="2568">
      <c r="A2568" t="inlineStr">
        <is>
          <t>2025-04-17 22:00</t>
        </is>
      </c>
      <c r="B2568" t="n">
        <v>60419.67649436197</v>
      </c>
      <c r="C2568" t="n">
        <v>60041.9655867805</v>
      </c>
      <c r="D2568" t="n">
        <v>0</v>
      </c>
      <c r="E2568" t="n">
        <v>377.7109075814649</v>
      </c>
      <c r="F2568" t="n">
        <v>0</v>
      </c>
      <c r="G2568" t="n">
        <v>0.1851524056771887</v>
      </c>
      <c r="H2568" t="n">
        <v>0.1847409554533428</v>
      </c>
      <c r="I2568" t="n">
        <v>0.1925891648121697</v>
      </c>
      <c r="J2568" t="n">
        <v>107</v>
      </c>
      <c r="K2568" t="n">
        <v>22</v>
      </c>
      <c r="L2568">
        <f>VLOOKUP(J2568,Clustering!$D$3:$E$367,2,FALSE)</f>
        <v/>
      </c>
      <c r="M2568" t="n">
        <v>0.517277248</v>
      </c>
      <c r="N2568" t="n">
        <v>0.494798</v>
      </c>
      <c r="O2568" t="n">
        <v>0.494798</v>
      </c>
      <c r="P2568" t="n">
        <v>0.9262101</v>
      </c>
      <c r="Q2568" t="n">
        <v>0.400030039</v>
      </c>
      <c r="R2568" t="n">
        <v>0.1847409554533428</v>
      </c>
      <c r="S2568" t="n">
        <v>0</v>
      </c>
      <c r="T2568" t="n">
        <v>0</v>
      </c>
      <c r="U2568" t="n">
        <v>0.664783133</v>
      </c>
      <c r="V2568" t="n">
        <v>0.850080767</v>
      </c>
      <c r="W2568" t="n">
        <v>0.012880768</v>
      </c>
      <c r="X2568" t="n">
        <v>0.007025665</v>
      </c>
      <c r="Y2568" t="n">
        <v>0.1925891648121697</v>
      </c>
      <c r="Z2568" t="n">
        <v>0.546389982</v>
      </c>
      <c r="AA2568" t="n">
        <v>0.664783133</v>
      </c>
      <c r="AB2568" t="n">
        <v>0</v>
      </c>
      <c r="AC2568" t="n">
        <v>0</v>
      </c>
      <c r="AD2568" t="n">
        <v>0.85</v>
      </c>
      <c r="AE2568" t="n">
        <v>0.85</v>
      </c>
      <c r="AF2568" t="n">
        <v>0.85</v>
      </c>
      <c r="AG2568" t="n">
        <v>0.85</v>
      </c>
      <c r="AH2568" t="n">
        <v>0.9262101</v>
      </c>
      <c r="AI2568" t="n">
        <v>0.012880768</v>
      </c>
      <c r="AJ2568" t="n">
        <v>0.630519184</v>
      </c>
      <c r="AK2568" t="n">
        <v>0</v>
      </c>
      <c r="AL2568" t="n">
        <v>0.115301892</v>
      </c>
    </row>
    <row r="2569">
      <c r="A2569" t="inlineStr">
        <is>
          <t>2025-04-17 23:00</t>
        </is>
      </c>
      <c r="B2569" t="n">
        <v>56039.46701694599</v>
      </c>
      <c r="C2569" t="n">
        <v>55620.95858060822</v>
      </c>
      <c r="D2569" t="n">
        <v>0</v>
      </c>
      <c r="E2569" t="n">
        <v>418.5084363377694</v>
      </c>
      <c r="F2569" t="n">
        <v>0</v>
      </c>
      <c r="G2569" t="n">
        <v>0.2051511942832203</v>
      </c>
      <c r="H2569" t="n">
        <v>0.2053927282030206</v>
      </c>
      <c r="I2569" t="n">
        <v>0.2007855882381119</v>
      </c>
      <c r="J2569" t="n">
        <v>107</v>
      </c>
      <c r="K2569" t="n">
        <v>23</v>
      </c>
      <c r="L2569">
        <f>VLOOKUP(J2569,Clustering!$D$3:$E$367,2,FALSE)</f>
        <v/>
      </c>
      <c r="M2569" t="n">
        <v>0.475318415</v>
      </c>
      <c r="N2569" t="n">
        <v>0.456273941</v>
      </c>
      <c r="O2569" t="n">
        <v>0.456273941</v>
      </c>
      <c r="P2569" t="n">
        <v>0.928417687</v>
      </c>
      <c r="Q2569" t="n">
        <v>0.369277753</v>
      </c>
      <c r="R2569" t="n">
        <v>0.2053927282030206</v>
      </c>
      <c r="S2569" t="n">
        <v>0</v>
      </c>
      <c r="T2569" t="n">
        <v>0</v>
      </c>
      <c r="U2569" t="n">
        <v>0.655673298</v>
      </c>
      <c r="V2569" t="n">
        <v>0.850080767</v>
      </c>
      <c r="W2569" t="n">
        <v>0.012252438</v>
      </c>
      <c r="X2569" t="n">
        <v>0.007025665</v>
      </c>
      <c r="Y2569" t="n">
        <v>0.2007855882381119</v>
      </c>
      <c r="Z2569" t="n">
        <v>0.475663438</v>
      </c>
      <c r="AA2569" t="n">
        <v>0.655673298</v>
      </c>
      <c r="AB2569" t="n">
        <v>0</v>
      </c>
      <c r="AC2569" t="n">
        <v>0</v>
      </c>
      <c r="AD2569" t="n">
        <v>0.85</v>
      </c>
      <c r="AE2569" t="n">
        <v>0.85</v>
      </c>
      <c r="AF2569" t="n">
        <v>0.85</v>
      </c>
      <c r="AG2569" t="n">
        <v>0.85</v>
      </c>
      <c r="AH2569" t="n">
        <v>0.928417687</v>
      </c>
      <c r="AI2569" t="n">
        <v>0.012252438</v>
      </c>
      <c r="AJ2569" t="n">
        <v>0.566463525</v>
      </c>
      <c r="AK2569" t="n">
        <v>0</v>
      </c>
      <c r="AL2569" t="n">
        <v>0.067351222</v>
      </c>
    </row>
    <row r="2570">
      <c r="A2570" t="inlineStr">
        <is>
          <t>2025-04-18 00:00</t>
        </is>
      </c>
      <c r="B2570" t="n">
        <v>54189.66412277098</v>
      </c>
      <c r="C2570" t="n">
        <v>53736.01163384995</v>
      </c>
      <c r="D2570" t="n">
        <v>0</v>
      </c>
      <c r="E2570" t="n">
        <v>453.6524889210259</v>
      </c>
      <c r="F2570" t="n">
        <v>0</v>
      </c>
      <c r="G2570" t="n">
        <v>0.2223786710397185</v>
      </c>
      <c r="H2570" t="n">
        <v>0.2229909314410728</v>
      </c>
      <c r="I2570" t="n">
        <v>0.2113123673439788</v>
      </c>
      <c r="J2570" t="n">
        <v>108</v>
      </c>
      <c r="K2570" t="n">
        <v>0</v>
      </c>
      <c r="L2570">
        <f>VLOOKUP(J2570,Clustering!$D$3:$E$367,2,FALSE)</f>
        <v/>
      </c>
      <c r="M2570" t="n">
        <v>0.554709019</v>
      </c>
      <c r="N2570" t="n">
        <v>0.481037013</v>
      </c>
      <c r="O2570" t="n">
        <v>0.481037013</v>
      </c>
      <c r="P2570" t="n">
        <v>0.948784462</v>
      </c>
      <c r="Q2570" t="n">
        <v>0.356135751</v>
      </c>
      <c r="R2570" t="n">
        <v>0.2229909314410728</v>
      </c>
      <c r="S2570" t="n">
        <v>0</v>
      </c>
      <c r="T2570" t="n">
        <v>0</v>
      </c>
      <c r="U2570" t="n">
        <v>0.664430948</v>
      </c>
      <c r="V2570" t="n">
        <v>0.850080767</v>
      </c>
      <c r="W2570" t="n">
        <v>0.012217531</v>
      </c>
      <c r="X2570" t="n">
        <v>0.019436808</v>
      </c>
      <c r="Y2570" t="n">
        <v>0.2113123673439788</v>
      </c>
      <c r="Z2570" t="n">
        <v>0.527430878</v>
      </c>
      <c r="AA2570" t="n">
        <v>0.664430948</v>
      </c>
      <c r="AB2570" t="n">
        <v>0</v>
      </c>
      <c r="AC2570" t="n">
        <v>0</v>
      </c>
      <c r="AD2570" t="n">
        <v>0.85</v>
      </c>
      <c r="AE2570" t="n">
        <v>0.85</v>
      </c>
      <c r="AF2570" t="n">
        <v>0.85</v>
      </c>
      <c r="AG2570" t="n">
        <v>0.85</v>
      </c>
      <c r="AH2570" t="n">
        <v>0.948784462</v>
      </c>
      <c r="AI2570" t="n">
        <v>0.012217531</v>
      </c>
      <c r="AJ2570" t="n">
        <v>0.595144202</v>
      </c>
      <c r="AK2570" t="n">
        <v>0</v>
      </c>
      <c r="AL2570" t="n">
        <v>0.042638718</v>
      </c>
    </row>
    <row r="2571">
      <c r="A2571" t="inlineStr">
        <is>
          <t>2025-04-18 01:00</t>
        </is>
      </c>
      <c r="B2571" t="n">
        <v>53625.64262095444</v>
      </c>
      <c r="C2571" t="n">
        <v>53140.53971917264</v>
      </c>
      <c r="D2571" t="n">
        <v>0</v>
      </c>
      <c r="E2571" t="n">
        <v>485.1029017817967</v>
      </c>
      <c r="F2571" t="n">
        <v>0</v>
      </c>
      <c r="G2571" t="n">
        <v>0.237795540089116</v>
      </c>
      <c r="H2571" t="n">
        <v>0.2388413679191815</v>
      </c>
      <c r="I2571" t="n">
        <v>0.2188927197281018</v>
      </c>
      <c r="J2571" t="n">
        <v>108</v>
      </c>
      <c r="K2571" t="n">
        <v>1</v>
      </c>
      <c r="L2571">
        <f>VLOOKUP(J2571,Clustering!$D$3:$E$367,2,FALSE)</f>
        <v/>
      </c>
      <c r="M2571" t="n">
        <v>0.51573367</v>
      </c>
      <c r="N2571" t="n">
        <v>0.459243853</v>
      </c>
      <c r="O2571" t="n">
        <v>0.459243853</v>
      </c>
      <c r="P2571" t="n">
        <v>0.949059138</v>
      </c>
      <c r="Q2571" t="n">
        <v>0.298648877</v>
      </c>
      <c r="R2571" t="n">
        <v>0.2388413679191815</v>
      </c>
      <c r="S2571" t="n">
        <v>0</v>
      </c>
      <c r="T2571" t="n">
        <v>0</v>
      </c>
      <c r="U2571" t="n">
        <v>0.664430948</v>
      </c>
      <c r="V2571" t="n">
        <v>0.850080767</v>
      </c>
      <c r="W2571" t="n">
        <v>0.012287345</v>
      </c>
      <c r="X2571" t="n">
        <v>0.019436808</v>
      </c>
      <c r="Y2571" t="n">
        <v>0.2188927197281018</v>
      </c>
      <c r="Z2571" t="n">
        <v>0.483311131</v>
      </c>
      <c r="AA2571" t="n">
        <v>0.664430948</v>
      </c>
      <c r="AB2571" t="n">
        <v>0</v>
      </c>
      <c r="AC2571" t="n">
        <v>0</v>
      </c>
      <c r="AD2571" t="n">
        <v>0.85</v>
      </c>
      <c r="AE2571" t="n">
        <v>0.85</v>
      </c>
      <c r="AF2571" t="n">
        <v>0.85</v>
      </c>
      <c r="AG2571" t="n">
        <v>0.85</v>
      </c>
      <c r="AH2571" t="n">
        <v>0.949059138</v>
      </c>
      <c r="AI2571" t="n">
        <v>0.012287345</v>
      </c>
      <c r="AJ2571" t="n">
        <v>0.551673929</v>
      </c>
      <c r="AK2571" t="n">
        <v>0</v>
      </c>
      <c r="AL2571" t="n">
        <v>0</v>
      </c>
    </row>
    <row r="2572">
      <c r="A2572" t="inlineStr">
        <is>
          <t>2025-04-18 02:00</t>
        </is>
      </c>
      <c r="B2572" t="n">
        <v>53533.55671971881</v>
      </c>
      <c r="C2572" t="n">
        <v>53031.74997389054</v>
      </c>
      <c r="D2572" t="n">
        <v>0</v>
      </c>
      <c r="E2572" t="n">
        <v>501.806745828267</v>
      </c>
      <c r="F2572" t="n">
        <v>0</v>
      </c>
      <c r="G2572" t="n">
        <v>0.245983698935425</v>
      </c>
      <c r="H2572" t="n">
        <v>0.2472587733492544</v>
      </c>
      <c r="I2572" t="n">
        <v>0.222937360046132</v>
      </c>
      <c r="J2572" t="n">
        <v>108</v>
      </c>
      <c r="K2572" t="n">
        <v>2</v>
      </c>
      <c r="L2572">
        <f>VLOOKUP(J2572,Clustering!$D$3:$E$367,2,FALSE)</f>
        <v/>
      </c>
      <c r="M2572" t="n">
        <v>0.477685619</v>
      </c>
      <c r="N2572" t="n">
        <v>0.444254277</v>
      </c>
      <c r="O2572" t="n">
        <v>0.444254277</v>
      </c>
      <c r="P2572" t="n">
        <v>0.949405028</v>
      </c>
      <c r="Q2572" t="n">
        <v>0.251375217</v>
      </c>
      <c r="R2572" t="n">
        <v>0.2472587733492544</v>
      </c>
      <c r="S2572" t="n">
        <v>0</v>
      </c>
      <c r="T2572" t="n">
        <v>0</v>
      </c>
      <c r="U2572" t="n">
        <v>0.664430948</v>
      </c>
      <c r="V2572" t="n">
        <v>0.850080767</v>
      </c>
      <c r="W2572" t="n">
        <v>0.012566603</v>
      </c>
      <c r="X2572" t="n">
        <v>0.019190528</v>
      </c>
      <c r="Y2572" t="n">
        <v>0.222937360046132</v>
      </c>
      <c r="Z2572" t="n">
        <v>0.465241159</v>
      </c>
      <c r="AA2572" t="n">
        <v>0.664430948</v>
      </c>
      <c r="AB2572" t="n">
        <v>0</v>
      </c>
      <c r="AC2572" t="n">
        <v>0</v>
      </c>
      <c r="AD2572" t="n">
        <v>0.85</v>
      </c>
      <c r="AE2572" t="n">
        <v>0.85</v>
      </c>
      <c r="AF2572" t="n">
        <v>0.85</v>
      </c>
      <c r="AG2572" t="n">
        <v>0.85</v>
      </c>
      <c r="AH2572" t="n">
        <v>0.949405028</v>
      </c>
      <c r="AI2572" t="n">
        <v>0.012566603</v>
      </c>
      <c r="AJ2572" t="n">
        <v>0.532893694</v>
      </c>
      <c r="AK2572" t="n">
        <v>0</v>
      </c>
      <c r="AL2572" t="n">
        <v>0</v>
      </c>
    </row>
    <row r="2573">
      <c r="A2573" t="inlineStr">
        <is>
          <t>2025-04-18 03:00</t>
        </is>
      </c>
      <c r="B2573" t="n">
        <v>53521.68446223562</v>
      </c>
      <c r="C2573" t="n">
        <v>53015.86543750026</v>
      </c>
      <c r="D2573" t="n">
        <v>0</v>
      </c>
      <c r="E2573" t="n">
        <v>505.8190247353628</v>
      </c>
      <c r="F2573" t="n">
        <v>0</v>
      </c>
      <c r="G2573" t="n">
        <v>0.2479505023212563</v>
      </c>
      <c r="H2573" t="n">
        <v>0.2494485041174595</v>
      </c>
      <c r="I2573" t="n">
        <v>0.2208748613409112</v>
      </c>
      <c r="J2573" t="n">
        <v>108</v>
      </c>
      <c r="K2573" t="n">
        <v>3</v>
      </c>
      <c r="L2573">
        <f>VLOOKUP(J2573,Clustering!$D$3:$E$367,2,FALSE)</f>
        <v/>
      </c>
      <c r="M2573" t="n">
        <v>0.460118777</v>
      </c>
      <c r="N2573" t="n">
        <v>0.438194158</v>
      </c>
      <c r="O2573" t="n">
        <v>0.438194158</v>
      </c>
      <c r="P2573" t="n">
        <v>0.9490998309999999</v>
      </c>
      <c r="Q2573" t="n">
        <v>0.224640629</v>
      </c>
      <c r="R2573" t="n">
        <v>0.2494485041174595</v>
      </c>
      <c r="S2573" t="n">
        <v>0</v>
      </c>
      <c r="T2573" t="n">
        <v>0</v>
      </c>
      <c r="U2573" t="n">
        <v>0.664430948</v>
      </c>
      <c r="V2573" t="n">
        <v>0.850080767</v>
      </c>
      <c r="W2573" t="n">
        <v>0.012531696</v>
      </c>
      <c r="X2573" t="n">
        <v>0.019170424</v>
      </c>
      <c r="Y2573" t="n">
        <v>0.2208748613409112</v>
      </c>
      <c r="Z2573" t="n">
        <v>0.457891599</v>
      </c>
      <c r="AA2573" t="n">
        <v>0.664430948</v>
      </c>
      <c r="AB2573" t="n">
        <v>0</v>
      </c>
      <c r="AC2573" t="n">
        <v>0</v>
      </c>
      <c r="AD2573" t="n">
        <v>0.85</v>
      </c>
      <c r="AE2573" t="n">
        <v>0.85</v>
      </c>
      <c r="AF2573" t="n">
        <v>0.85</v>
      </c>
      <c r="AG2573" t="n">
        <v>0.85</v>
      </c>
      <c r="AH2573" t="n">
        <v>0.9490998309999999</v>
      </c>
      <c r="AI2573" t="n">
        <v>0.012531696</v>
      </c>
      <c r="AJ2573" t="n">
        <v>0.529860343</v>
      </c>
      <c r="AK2573" t="n">
        <v>0</v>
      </c>
      <c r="AL2573" t="n">
        <v>0</v>
      </c>
    </row>
    <row r="2574">
      <c r="A2574" t="inlineStr">
        <is>
          <t>2025-04-18 04:00</t>
        </is>
      </c>
      <c r="B2574" t="n">
        <v>54039.04929615628</v>
      </c>
      <c r="C2574" t="n">
        <v>53545.83879345813</v>
      </c>
      <c r="D2574" t="n">
        <v>0</v>
      </c>
      <c r="E2574" t="n">
        <v>493.2105026981419</v>
      </c>
      <c r="F2574" t="n">
        <v>0</v>
      </c>
      <c r="G2574" t="n">
        <v>0.241769854263795</v>
      </c>
      <c r="H2574" t="n">
        <v>0.242497615623891</v>
      </c>
      <c r="I2574" t="n">
        <v>0.2286159279098566</v>
      </c>
      <c r="J2574" t="n">
        <v>108</v>
      </c>
      <c r="K2574" t="n">
        <v>4</v>
      </c>
      <c r="L2574">
        <f>VLOOKUP(J2574,Clustering!$D$3:$E$367,2,FALSE)</f>
        <v/>
      </c>
      <c r="M2574" t="n">
        <v>0.449711144</v>
      </c>
      <c r="N2574" t="n">
        <v>0.430542591</v>
      </c>
      <c r="O2574" t="n">
        <v>0.430542591</v>
      </c>
      <c r="P2574" t="n">
        <v>0.949486413</v>
      </c>
      <c r="Q2574" t="n">
        <v>0.204401945</v>
      </c>
      <c r="R2574" t="n">
        <v>0.242497615623891</v>
      </c>
      <c r="S2574" t="n">
        <v>0</v>
      </c>
      <c r="T2574" t="n">
        <v>0</v>
      </c>
      <c r="U2574" t="n">
        <v>0.664430948</v>
      </c>
      <c r="V2574" t="n">
        <v>0.850080767</v>
      </c>
      <c r="W2574" t="n">
        <v>0.012531696</v>
      </c>
      <c r="X2574" t="n">
        <v>0.019170424</v>
      </c>
      <c r="Y2574" t="n">
        <v>0.2286159279098566</v>
      </c>
      <c r="Z2574" t="n">
        <v>0.46404968</v>
      </c>
      <c r="AA2574" t="n">
        <v>0.664430948</v>
      </c>
      <c r="AB2574" t="n">
        <v>0</v>
      </c>
      <c r="AC2574" t="n">
        <v>0</v>
      </c>
      <c r="AD2574" t="n">
        <v>0.85</v>
      </c>
      <c r="AE2574" t="n">
        <v>0.85</v>
      </c>
      <c r="AF2574" t="n">
        <v>0.85</v>
      </c>
      <c r="AG2574" t="n">
        <v>0.85</v>
      </c>
      <c r="AH2574" t="n">
        <v>0.949486413</v>
      </c>
      <c r="AI2574" t="n">
        <v>0.012531696</v>
      </c>
      <c r="AJ2574" t="n">
        <v>0.535650484</v>
      </c>
      <c r="AK2574" t="n">
        <v>0</v>
      </c>
      <c r="AL2574" t="n">
        <v>0</v>
      </c>
    </row>
    <row r="2575">
      <c r="A2575" t="inlineStr">
        <is>
          <t>2025-04-18 05:00</t>
        </is>
      </c>
      <c r="B2575" t="n">
        <v>58081.97212434409</v>
      </c>
      <c r="C2575" t="n">
        <v>57604.5856939873</v>
      </c>
      <c r="D2575" t="n">
        <v>1.517050074343149</v>
      </c>
      <c r="E2575" t="n">
        <v>475.8693802824515</v>
      </c>
      <c r="F2575" t="n">
        <v>6.851304389039852e-05</v>
      </c>
      <c r="G2575" t="n">
        <v>0.2332693040600252</v>
      </c>
      <c r="H2575" t="n">
        <v>0.2331962821772949</v>
      </c>
      <c r="I2575" t="n">
        <v>0.2345891384457556</v>
      </c>
      <c r="J2575" t="n">
        <v>108</v>
      </c>
      <c r="K2575" t="n">
        <v>5</v>
      </c>
      <c r="L2575">
        <f>VLOOKUP(J2575,Clustering!$D$3:$E$367,2,FALSE)</f>
        <v/>
      </c>
      <c r="M2575" t="n">
        <v>0.458114429</v>
      </c>
      <c r="N2575" t="n">
        <v>0.442988219</v>
      </c>
      <c r="O2575" t="n">
        <v>0.442988219</v>
      </c>
      <c r="P2575" t="n">
        <v>0.949567799</v>
      </c>
      <c r="Q2575" t="n">
        <v>0.189207287</v>
      </c>
      <c r="R2575" t="n">
        <v>0.2331962821772949</v>
      </c>
      <c r="S2575" t="n">
        <v>6.851304389039852e-05</v>
      </c>
      <c r="T2575" t="n">
        <v>0</v>
      </c>
      <c r="U2575" t="n">
        <v>0.664430948</v>
      </c>
      <c r="V2575" t="n">
        <v>0.850080767</v>
      </c>
      <c r="W2575" t="n">
        <v>0.012566603</v>
      </c>
      <c r="X2575" t="n">
        <v>0.019170424</v>
      </c>
      <c r="Y2575" t="n">
        <v>0.2345891384457556</v>
      </c>
      <c r="Z2575" t="n">
        <v>0.492261708</v>
      </c>
      <c r="AA2575" t="n">
        <v>0.664430948</v>
      </c>
      <c r="AB2575" t="n">
        <v>0</v>
      </c>
      <c r="AC2575" t="n">
        <v>0</v>
      </c>
      <c r="AD2575" t="n">
        <v>0.85</v>
      </c>
      <c r="AE2575" t="n">
        <v>0.85</v>
      </c>
      <c r="AF2575" t="n">
        <v>0.85</v>
      </c>
      <c r="AG2575" t="n">
        <v>0.85</v>
      </c>
      <c r="AH2575" t="n">
        <v>0.949567799</v>
      </c>
      <c r="AI2575" t="n">
        <v>0.012566603</v>
      </c>
      <c r="AJ2575" t="n">
        <v>0.549215409</v>
      </c>
      <c r="AK2575" t="n">
        <v>4.795913072327896e-05</v>
      </c>
      <c r="AL2575" t="n">
        <v>0</v>
      </c>
    </row>
    <row r="2576">
      <c r="A2576" t="inlineStr">
        <is>
          <t>2025-04-18 06:00</t>
        </is>
      </c>
      <c r="B2576" t="n">
        <v>63796.24439280958</v>
      </c>
      <c r="C2576" t="n">
        <v>62689.32763044594</v>
      </c>
      <c r="D2576" t="n">
        <v>658.5224537088126</v>
      </c>
      <c r="E2576" t="n">
        <v>448.3943086548223</v>
      </c>
      <c r="F2576" t="n">
        <v>0.0297402033965818</v>
      </c>
      <c r="G2576" t="n">
        <v>0.2198011316935403</v>
      </c>
      <c r="H2576" t="n">
        <v>0.2192141480977466</v>
      </c>
      <c r="I2576" t="n">
        <v>0.2304105696403734</v>
      </c>
      <c r="J2576" t="n">
        <v>108</v>
      </c>
      <c r="K2576" t="n">
        <v>6</v>
      </c>
      <c r="L2576">
        <f>VLOOKUP(J2576,Clustering!$D$3:$E$367,2,FALSE)</f>
        <v/>
      </c>
      <c r="M2576" t="n">
        <v>0.487741916</v>
      </c>
      <c r="N2576" t="n">
        <v>0.458585188</v>
      </c>
      <c r="O2576" t="n">
        <v>0.458585188</v>
      </c>
      <c r="P2576" t="n">
        <v>0.949710224</v>
      </c>
      <c r="Q2576" t="n">
        <v>0.191022135</v>
      </c>
      <c r="R2576" t="n">
        <v>0.2192141480977466</v>
      </c>
      <c r="S2576" t="n">
        <v>0.0297402033965818</v>
      </c>
      <c r="T2576" t="n">
        <v>0</v>
      </c>
      <c r="U2576" t="n">
        <v>0.664430948</v>
      </c>
      <c r="V2576" t="n">
        <v>0.850080767</v>
      </c>
      <c r="W2576" t="n">
        <v>0.012531696</v>
      </c>
      <c r="X2576" t="n">
        <v>0.01890404</v>
      </c>
      <c r="Y2576" t="n">
        <v>0.2304105696403734</v>
      </c>
      <c r="Z2576" t="n">
        <v>0.499232281</v>
      </c>
      <c r="AA2576" t="n">
        <v>0.664430948</v>
      </c>
      <c r="AB2576" t="n">
        <v>0</v>
      </c>
      <c r="AC2576" t="n">
        <v>0</v>
      </c>
      <c r="AD2576" t="n">
        <v>0.85</v>
      </c>
      <c r="AE2576" t="n">
        <v>0.85</v>
      </c>
      <c r="AF2576" t="n">
        <v>0.85</v>
      </c>
      <c r="AG2576" t="n">
        <v>0.85</v>
      </c>
      <c r="AH2576" t="n">
        <v>0.949710224</v>
      </c>
      <c r="AI2576" t="n">
        <v>0.012531696</v>
      </c>
      <c r="AJ2576" t="n">
        <v>0.542904972</v>
      </c>
      <c r="AK2576" t="n">
        <v>0.0208181423776072</v>
      </c>
      <c r="AL2576" t="n">
        <v>0</v>
      </c>
    </row>
    <row r="2577">
      <c r="A2577" t="inlineStr">
        <is>
          <t>2025-04-18 07:00</t>
        </is>
      </c>
      <c r="B2577" t="n">
        <v>66592.84975884805</v>
      </c>
      <c r="C2577" t="n">
        <v>63594.06948611717</v>
      </c>
      <c r="D2577" t="n">
        <v>2613.307803186915</v>
      </c>
      <c r="E2577" t="n">
        <v>385.4724695439725</v>
      </c>
      <c r="F2577" t="n">
        <v>0.1180222559867636</v>
      </c>
      <c r="G2577" t="n">
        <v>0.188957092913712</v>
      </c>
      <c r="H2577" t="n">
        <v>0.1873927395029123</v>
      </c>
      <c r="I2577" t="n">
        <v>0.217232006484937</v>
      </c>
      <c r="J2577" t="n">
        <v>108</v>
      </c>
      <c r="K2577" t="n">
        <v>7</v>
      </c>
      <c r="L2577">
        <f>VLOOKUP(J2577,Clustering!$D$3:$E$367,2,FALSE)</f>
        <v/>
      </c>
      <c r="M2577" t="n">
        <v>0.516200199</v>
      </c>
      <c r="N2577" t="n">
        <v>0.469340766</v>
      </c>
      <c r="O2577" t="n">
        <v>0.469340766</v>
      </c>
      <c r="P2577" t="n">
        <v>0.950157845</v>
      </c>
      <c r="Q2577" t="n">
        <v>0.208982872</v>
      </c>
      <c r="R2577" t="n">
        <v>0.1873927395029123</v>
      </c>
      <c r="S2577" t="n">
        <v>0.1180222559867636</v>
      </c>
      <c r="T2577" t="n">
        <v>0</v>
      </c>
      <c r="U2577" t="n">
        <v>0.664783133</v>
      </c>
      <c r="V2577" t="n">
        <v>0.850080767</v>
      </c>
      <c r="W2577" t="n">
        <v>0.012392067</v>
      </c>
      <c r="X2577" t="n">
        <v>0.01890404</v>
      </c>
      <c r="Y2577" t="n">
        <v>0.217232006484937</v>
      </c>
      <c r="Z2577" t="n">
        <v>0.508792292</v>
      </c>
      <c r="AA2577" t="n">
        <v>0.664783133</v>
      </c>
      <c r="AB2577" t="n">
        <v>0</v>
      </c>
      <c r="AC2577" t="n">
        <v>0</v>
      </c>
      <c r="AD2577" t="n">
        <v>0.85</v>
      </c>
      <c r="AE2577" t="n">
        <v>0.85</v>
      </c>
      <c r="AF2577" t="n">
        <v>0.85</v>
      </c>
      <c r="AG2577" t="n">
        <v>0.85</v>
      </c>
      <c r="AH2577" t="n">
        <v>0.950157845</v>
      </c>
      <c r="AI2577" t="n">
        <v>0.012392067</v>
      </c>
      <c r="AJ2577" t="n">
        <v>0.54499692</v>
      </c>
      <c r="AK2577" t="n">
        <v>0.08261557919073451</v>
      </c>
      <c r="AL2577" t="n">
        <v>0</v>
      </c>
    </row>
    <row r="2578">
      <c r="A2578" t="inlineStr">
        <is>
          <t>2025-04-18 08:00</t>
        </is>
      </c>
      <c r="B2578" t="n">
        <v>65960.33401084013</v>
      </c>
      <c r="C2578" t="n">
        <v>60179.24192812367</v>
      </c>
      <c r="D2578" t="n">
        <v>5390.321688858915</v>
      </c>
      <c r="E2578" t="n">
        <v>390.7703938575473</v>
      </c>
      <c r="F2578" t="n">
        <v>0.2434378091389371</v>
      </c>
      <c r="G2578" t="n">
        <v>0.1915541146360526</v>
      </c>
      <c r="H2578" t="n">
        <v>0.190225327010407</v>
      </c>
      <c r="I2578" t="n">
        <v>0.2155712932417723</v>
      </c>
      <c r="J2578" t="n">
        <v>108</v>
      </c>
      <c r="K2578" t="n">
        <v>8</v>
      </c>
      <c r="L2578">
        <f>VLOOKUP(J2578,Clustering!$D$3:$E$367,2,FALSE)</f>
        <v/>
      </c>
      <c r="M2578" t="n">
        <v>0.5354027730000001</v>
      </c>
      <c r="N2578" t="n">
        <v>0.4736004</v>
      </c>
      <c r="O2578" t="n">
        <v>0.4736004</v>
      </c>
      <c r="P2578" t="n">
        <v>0.950524081</v>
      </c>
      <c r="Q2578" t="n">
        <v>0.225141277</v>
      </c>
      <c r="R2578" t="n">
        <v>0.190225327010407</v>
      </c>
      <c r="S2578" t="n">
        <v>0.2434378091389371</v>
      </c>
      <c r="T2578" t="n">
        <v>0.194385673</v>
      </c>
      <c r="U2578" t="n">
        <v>0.664783133</v>
      </c>
      <c r="V2578" t="n">
        <v>0.850080767</v>
      </c>
      <c r="W2578" t="n">
        <v>0.01260151</v>
      </c>
      <c r="X2578" t="n">
        <v>0.01890404</v>
      </c>
      <c r="Y2578" t="n">
        <v>0.2155712932417723</v>
      </c>
      <c r="Z2578" t="n">
        <v>0.533611082</v>
      </c>
      <c r="AA2578" t="n">
        <v>0.664783133</v>
      </c>
      <c r="AB2578" t="n">
        <v>0</v>
      </c>
      <c r="AC2578" t="n">
        <v>0</v>
      </c>
      <c r="AD2578" t="n">
        <v>0.85</v>
      </c>
      <c r="AE2578" t="n">
        <v>0.85</v>
      </c>
      <c r="AF2578" t="n">
        <v>0.85</v>
      </c>
      <c r="AG2578" t="n">
        <v>0.85</v>
      </c>
      <c r="AH2578" t="n">
        <v>0.950524081</v>
      </c>
      <c r="AI2578" t="n">
        <v>0.01260151</v>
      </c>
      <c r="AJ2578" t="n">
        <v>0.54287691</v>
      </c>
      <c r="AK2578" t="n">
        <v>0.1704064663972559</v>
      </c>
      <c r="AL2578" t="n">
        <v>0</v>
      </c>
    </row>
    <row r="2579">
      <c r="A2579" t="inlineStr">
        <is>
          <t>2025-04-18 09:00</t>
        </is>
      </c>
      <c r="B2579" t="n">
        <v>65081.20855524566</v>
      </c>
      <c r="C2579" t="n">
        <v>57042.36117488068</v>
      </c>
      <c r="D2579" t="n">
        <v>7610.952429235692</v>
      </c>
      <c r="E2579" t="n">
        <v>427.894951129284</v>
      </c>
      <c r="F2579" t="n">
        <v>0.3437259762554225</v>
      </c>
      <c r="G2579" t="n">
        <v>0.2097524270241587</v>
      </c>
      <c r="H2579" t="n">
        <v>0.2086672797187768</v>
      </c>
      <c r="I2579" t="n">
        <v>0.2293659274390278</v>
      </c>
      <c r="J2579" t="n">
        <v>108</v>
      </c>
      <c r="K2579" t="n">
        <v>9</v>
      </c>
      <c r="L2579">
        <f>VLOOKUP(J2579,Clustering!$D$3:$E$367,2,FALSE)</f>
        <v/>
      </c>
      <c r="M2579" t="n">
        <v>0.545810406</v>
      </c>
      <c r="N2579" t="n">
        <v>0.485702891</v>
      </c>
      <c r="O2579" t="n">
        <v>0.485702891</v>
      </c>
      <c r="P2579" t="n">
        <v>0.949781437</v>
      </c>
      <c r="Q2579" t="n">
        <v>0.248934559</v>
      </c>
      <c r="R2579" t="n">
        <v>0.2086672797187768</v>
      </c>
      <c r="S2579" t="n">
        <v>0.3437259762554225</v>
      </c>
      <c r="T2579" t="n">
        <v>0.5038914920000001</v>
      </c>
      <c r="U2579" t="n">
        <v>0.664783133</v>
      </c>
      <c r="V2579" t="n">
        <v>0.850080767</v>
      </c>
      <c r="W2579" t="n">
        <v>0.014381779</v>
      </c>
      <c r="X2579" t="n">
        <v>0.01890404</v>
      </c>
      <c r="Y2579" t="n">
        <v>0.2293659274390278</v>
      </c>
      <c r="Z2579" t="n">
        <v>0.569323844</v>
      </c>
      <c r="AA2579" t="n">
        <v>0.664783133</v>
      </c>
      <c r="AB2579" t="n">
        <v>0</v>
      </c>
      <c r="AC2579" t="n">
        <v>0</v>
      </c>
      <c r="AD2579" t="n">
        <v>0.85</v>
      </c>
      <c r="AE2579" t="n">
        <v>0.85</v>
      </c>
      <c r="AF2579" t="n">
        <v>0.85</v>
      </c>
      <c r="AG2579" t="n">
        <v>0.85</v>
      </c>
      <c r="AH2579" t="n">
        <v>0.949781437</v>
      </c>
      <c r="AI2579" t="n">
        <v>0.014381779</v>
      </c>
      <c r="AJ2579" t="n">
        <v>0.554708869</v>
      </c>
      <c r="AK2579" t="n">
        <v>0.2406081833787957</v>
      </c>
      <c r="AL2579" t="n">
        <v>0</v>
      </c>
    </row>
    <row r="2580">
      <c r="A2580" t="inlineStr">
        <is>
          <t>2025-04-18 10:00</t>
        </is>
      </c>
      <c r="B2580" t="n">
        <v>64475.92658259846</v>
      </c>
      <c r="C2580" t="n">
        <v>54901.34975253793</v>
      </c>
      <c r="D2580" t="n">
        <v>9130.189719541171</v>
      </c>
      <c r="E2580" t="n">
        <v>444.3871105193583</v>
      </c>
      <c r="F2580" t="n">
        <v>0.4123377992341051</v>
      </c>
      <c r="G2580" t="n">
        <v>0.2178368188820384</v>
      </c>
      <c r="H2580" t="n">
        <v>0.216763256779205</v>
      </c>
      <c r="I2580" t="n">
        <v>0.2372409224953251</v>
      </c>
      <c r="J2580" t="n">
        <v>108</v>
      </c>
      <c r="K2580" t="n">
        <v>10</v>
      </c>
      <c r="L2580">
        <f>VLOOKUP(J2580,Clustering!$D$3:$E$367,2,FALSE)</f>
        <v/>
      </c>
      <c r="M2580" t="n">
        <v>0.566614154</v>
      </c>
      <c r="N2580" t="n">
        <v>0.502845949</v>
      </c>
      <c r="O2580" t="n">
        <v>0.502845949</v>
      </c>
      <c r="P2580" t="n">
        <v>0.947116054</v>
      </c>
      <c r="Q2580" t="n">
        <v>0.261863786</v>
      </c>
      <c r="R2580" t="n">
        <v>0.216763256779205</v>
      </c>
      <c r="S2580" t="n">
        <v>0.4123377992341051</v>
      </c>
      <c r="T2580" t="n">
        <v>0.613155509</v>
      </c>
      <c r="U2580" t="n">
        <v>0.6650100960000001</v>
      </c>
      <c r="V2580" t="n">
        <v>0.850080767</v>
      </c>
      <c r="W2580" t="n">
        <v>0.014067614</v>
      </c>
      <c r="X2580" t="n">
        <v>0.018915349</v>
      </c>
      <c r="Y2580" t="n">
        <v>0.2372409224953251</v>
      </c>
      <c r="Z2580" t="n">
        <v>0.614729618</v>
      </c>
      <c r="AA2580" t="n">
        <v>0.6650100960000001</v>
      </c>
      <c r="AB2580" t="n">
        <v>0</v>
      </c>
      <c r="AC2580" t="n">
        <v>0</v>
      </c>
      <c r="AD2580" t="n">
        <v>0.85</v>
      </c>
      <c r="AE2580" t="n">
        <v>0.85</v>
      </c>
      <c r="AF2580" t="n">
        <v>0.85</v>
      </c>
      <c r="AG2580" t="n">
        <v>0.85</v>
      </c>
      <c r="AH2580" t="n">
        <v>0.947116054</v>
      </c>
      <c r="AI2580" t="n">
        <v>0.014067614</v>
      </c>
      <c r="AJ2580" t="n">
        <v>0.6012665</v>
      </c>
      <c r="AK2580" t="n">
        <v>0.2886364594638735</v>
      </c>
      <c r="AL2580" t="n">
        <v>0</v>
      </c>
    </row>
    <row r="2581">
      <c r="A2581" t="inlineStr">
        <is>
          <t>2025-04-18 11:00</t>
        </is>
      </c>
      <c r="B2581" t="n">
        <v>62827.21511446309</v>
      </c>
      <c r="C2581" t="n">
        <v>52052.64129553739</v>
      </c>
      <c r="D2581" t="n">
        <v>10333.76417584819</v>
      </c>
      <c r="E2581" t="n">
        <v>440.8096430775142</v>
      </c>
      <c r="F2581" t="n">
        <v>0.4666936513875214</v>
      </c>
      <c r="G2581" t="n">
        <v>0.2160831583713304</v>
      </c>
      <c r="H2581" t="n">
        <v>0.2148547758344391</v>
      </c>
      <c r="I2581" t="n">
        <v>0.2382855646966707</v>
      </c>
      <c r="J2581" t="n">
        <v>108</v>
      </c>
      <c r="K2581" t="n">
        <v>11</v>
      </c>
      <c r="L2581">
        <f>VLOOKUP(J2581,Clustering!$D$3:$E$367,2,FALSE)</f>
        <v/>
      </c>
      <c r="M2581" t="n">
        <v>0.600958769</v>
      </c>
      <c r="N2581" t="n">
        <v>0.520409054</v>
      </c>
      <c r="O2581" t="n">
        <v>0.520409054</v>
      </c>
      <c r="P2581" t="n">
        <v>0.944532058</v>
      </c>
      <c r="Q2581" t="n">
        <v>0.277521543</v>
      </c>
      <c r="R2581" t="n">
        <v>0.2148547758344391</v>
      </c>
      <c r="S2581" t="n">
        <v>0.4666936513875214</v>
      </c>
      <c r="T2581" t="n">
        <v>0.621694121</v>
      </c>
      <c r="U2581" t="n">
        <v>0.66559707</v>
      </c>
      <c r="V2581" t="n">
        <v>0.850080767</v>
      </c>
      <c r="W2581" t="n">
        <v>0.014416686</v>
      </c>
      <c r="X2581" t="n">
        <v>0.02302922</v>
      </c>
      <c r="Y2581" t="n">
        <v>0.2382855646966707</v>
      </c>
      <c r="Z2581" t="n">
        <v>0.6764260479999999</v>
      </c>
      <c r="AA2581" t="n">
        <v>0.66559707</v>
      </c>
      <c r="AB2581" t="n">
        <v>0</v>
      </c>
      <c r="AC2581" t="n">
        <v>0</v>
      </c>
      <c r="AD2581" t="n">
        <v>0.85</v>
      </c>
      <c r="AE2581" t="n">
        <v>0.85</v>
      </c>
      <c r="AF2581" t="n">
        <v>0.85</v>
      </c>
      <c r="AG2581" t="n">
        <v>0.85</v>
      </c>
      <c r="AH2581" t="n">
        <v>0.944532058</v>
      </c>
      <c r="AI2581" t="n">
        <v>0.014416686</v>
      </c>
      <c r="AJ2581" t="n">
        <v>0.6414229769999999</v>
      </c>
      <c r="AK2581" t="n">
        <v>0.326685555971265</v>
      </c>
      <c r="AL2581" t="n">
        <v>0.001539382</v>
      </c>
    </row>
    <row r="2582">
      <c r="A2582" t="inlineStr">
        <is>
          <t>2025-04-18 12:00</t>
        </is>
      </c>
      <c r="B2582" t="n">
        <v>62761.05731945117</v>
      </c>
      <c r="C2582" t="n">
        <v>51481.59392178032</v>
      </c>
      <c r="D2582" t="n">
        <v>10844.06909846464</v>
      </c>
      <c r="E2582" t="n">
        <v>435.3942992062234</v>
      </c>
      <c r="F2582" t="n">
        <v>0.4897400518669815</v>
      </c>
      <c r="G2582" t="n">
        <v>0.2134285780422663</v>
      </c>
      <c r="H2582" t="n">
        <v>0.2127454021586451</v>
      </c>
      <c r="I2582" t="n">
        <v>0.2257766439779943</v>
      </c>
      <c r="J2582" t="n">
        <v>108</v>
      </c>
      <c r="K2582" t="n">
        <v>12</v>
      </c>
      <c r="L2582">
        <f>VLOOKUP(J2582,Clustering!$D$3:$E$367,2,FALSE)</f>
        <v/>
      </c>
      <c r="M2582" t="n">
        <v>0.622908682</v>
      </c>
      <c r="N2582" t="n">
        <v>0.537989908</v>
      </c>
      <c r="O2582" t="n">
        <v>0.537989908</v>
      </c>
      <c r="P2582" t="n">
        <v>0.943616469</v>
      </c>
      <c r="Q2582" t="n">
        <v>0.313405468</v>
      </c>
      <c r="R2582" t="n">
        <v>0.2127454021586451</v>
      </c>
      <c r="S2582" t="n">
        <v>0.4897400518669815</v>
      </c>
      <c r="T2582" t="n">
        <v>0.622223062</v>
      </c>
      <c r="U2582" t="n">
        <v>0.66559707</v>
      </c>
      <c r="V2582" t="n">
        <v>0.850080767</v>
      </c>
      <c r="W2582" t="n">
        <v>0.013927985</v>
      </c>
      <c r="X2582" t="n">
        <v>0.037668605</v>
      </c>
      <c r="Y2582" t="n">
        <v>0.2257766439779943</v>
      </c>
      <c r="Z2582" t="n">
        <v>0.709819324</v>
      </c>
      <c r="AA2582" t="n">
        <v>0.66559707</v>
      </c>
      <c r="AB2582" t="n">
        <v>0</v>
      </c>
      <c r="AC2582" t="n">
        <v>0</v>
      </c>
      <c r="AD2582" t="n">
        <v>0.85</v>
      </c>
      <c r="AE2582" t="n">
        <v>0.85</v>
      </c>
      <c r="AF2582" t="n">
        <v>0.85</v>
      </c>
      <c r="AG2582" t="n">
        <v>0.85</v>
      </c>
      <c r="AH2582" t="n">
        <v>0.943616469</v>
      </c>
      <c r="AI2582" t="n">
        <v>0.013927985</v>
      </c>
      <c r="AJ2582" t="n">
        <v>0.674386208</v>
      </c>
      <c r="AK2582" t="n">
        <v>0.342818036306887</v>
      </c>
      <c r="AL2582" t="n">
        <v>0.134225452</v>
      </c>
    </row>
    <row r="2583">
      <c r="A2583" t="inlineStr">
        <is>
          <t>2025-04-18 13:00</t>
        </is>
      </c>
      <c r="B2583" t="n">
        <v>63031.47315333112</v>
      </c>
      <c r="C2583" t="n">
        <v>52018.94479416466</v>
      </c>
      <c r="D2583" t="n">
        <v>10599.68293690647</v>
      </c>
      <c r="E2583" t="n">
        <v>412.8454222599949</v>
      </c>
      <c r="F2583" t="n">
        <v>0.4787030794583478</v>
      </c>
      <c r="G2583" t="n">
        <v>0.2023752069901935</v>
      </c>
      <c r="H2583" t="n">
        <v>0.2025802299686287</v>
      </c>
      <c r="I2583" t="n">
        <v>0.1986695181379504</v>
      </c>
      <c r="J2583" t="n">
        <v>108</v>
      </c>
      <c r="K2583" t="n">
        <v>13</v>
      </c>
      <c r="L2583">
        <f>VLOOKUP(J2583,Clustering!$D$3:$E$367,2,FALSE)</f>
        <v/>
      </c>
      <c r="M2583" t="n">
        <v>0.63006213</v>
      </c>
      <c r="N2583" t="n">
        <v>0.555637812</v>
      </c>
      <c r="O2583" t="n">
        <v>0.555637812</v>
      </c>
      <c r="P2583" t="n">
        <v>0.942202392</v>
      </c>
      <c r="Q2583" t="n">
        <v>0.371142666</v>
      </c>
      <c r="R2583" t="n">
        <v>0.2025802299686287</v>
      </c>
      <c r="S2583" t="n">
        <v>0.4787030794583478</v>
      </c>
      <c r="T2583" t="n">
        <v>0.638280187</v>
      </c>
      <c r="U2583" t="n">
        <v>0.66559707</v>
      </c>
      <c r="V2583" t="n">
        <v>0.850080767</v>
      </c>
      <c r="W2583" t="n">
        <v>0.01424215</v>
      </c>
      <c r="X2583" t="n">
        <v>0.07374854</v>
      </c>
      <c r="Y2583" t="n">
        <v>0.1986695181379504</v>
      </c>
      <c r="Z2583" t="n">
        <v>0.73201075</v>
      </c>
      <c r="AA2583" t="n">
        <v>0.66559707</v>
      </c>
      <c r="AB2583" t="n">
        <v>0</v>
      </c>
      <c r="AC2583" t="n">
        <v>0</v>
      </c>
      <c r="AD2583" t="n">
        <v>0.85</v>
      </c>
      <c r="AE2583" t="n">
        <v>0.85</v>
      </c>
      <c r="AF2583" t="n">
        <v>0.85</v>
      </c>
      <c r="AG2583" t="n">
        <v>0.85</v>
      </c>
      <c r="AH2583" t="n">
        <v>0.942202392</v>
      </c>
      <c r="AI2583" t="n">
        <v>0.01424215</v>
      </c>
      <c r="AJ2583" t="n">
        <v>0.693762454</v>
      </c>
      <c r="AK2583" t="n">
        <v>0.3350921556208435</v>
      </c>
      <c r="AL2583" t="n">
        <v>0.253052747</v>
      </c>
    </row>
    <row r="2584">
      <c r="A2584" t="inlineStr">
        <is>
          <t>2025-04-18 14:00</t>
        </is>
      </c>
      <c r="B2584" t="n">
        <v>63241.29469125001</v>
      </c>
      <c r="C2584" t="n">
        <v>52850.93330776232</v>
      </c>
      <c r="D2584" t="n">
        <v>10005.97994625916</v>
      </c>
      <c r="E2584" t="n">
        <v>384.3814372285351</v>
      </c>
      <c r="F2584" t="n">
        <v>0.4518902538674114</v>
      </c>
      <c r="G2584" t="n">
        <v>0.1884222731512427</v>
      </c>
      <c r="H2584" t="n">
        <v>0.1896025595442202</v>
      </c>
      <c r="I2584" t="n">
        <v>0.1670891808203498</v>
      </c>
      <c r="J2584" t="n">
        <v>108</v>
      </c>
      <c r="K2584" t="n">
        <v>14</v>
      </c>
      <c r="L2584">
        <f>VLOOKUP(J2584,Clustering!$D$3:$E$367,2,FALSE)</f>
        <v/>
      </c>
      <c r="M2584" t="n">
        <v>0.648803934</v>
      </c>
      <c r="N2584" t="n">
        <v>0.568262896</v>
      </c>
      <c r="O2584" t="n">
        <v>0.568262896</v>
      </c>
      <c r="P2584" t="n">
        <v>0.939801514</v>
      </c>
      <c r="Q2584" t="n">
        <v>0.412145714</v>
      </c>
      <c r="R2584" t="n">
        <v>0.1896025595442202</v>
      </c>
      <c r="S2584" t="n">
        <v>0.4518902538674114</v>
      </c>
      <c r="T2584" t="n">
        <v>0.630610549</v>
      </c>
      <c r="U2584" t="n">
        <v>0.665824033</v>
      </c>
      <c r="V2584" t="n">
        <v>0.850080767</v>
      </c>
      <c r="W2584" t="n">
        <v>0.014032707</v>
      </c>
      <c r="X2584" t="n">
        <v>0.099396783</v>
      </c>
      <c r="Y2584" t="n">
        <v>0.1670891808203498</v>
      </c>
      <c r="Z2584" t="n">
        <v>0.7484905039999999</v>
      </c>
      <c r="AA2584" t="n">
        <v>0.665824033</v>
      </c>
      <c r="AB2584" t="n">
        <v>0</v>
      </c>
      <c r="AC2584" t="n">
        <v>0</v>
      </c>
      <c r="AD2584" t="n">
        <v>0.85</v>
      </c>
      <c r="AE2584" t="n">
        <v>0.85</v>
      </c>
      <c r="AF2584" t="n">
        <v>0.85</v>
      </c>
      <c r="AG2584" t="n">
        <v>0.85</v>
      </c>
      <c r="AH2584" t="n">
        <v>0.939801514</v>
      </c>
      <c r="AI2584" t="n">
        <v>0.014032707</v>
      </c>
      <c r="AJ2584" t="n">
        <v>0.707848027</v>
      </c>
      <c r="AK2584" t="n">
        <v>0.3163231777071879</v>
      </c>
      <c r="AL2584" t="n">
        <v>0.306967981</v>
      </c>
    </row>
    <row r="2585">
      <c r="A2585" t="inlineStr">
        <is>
          <t>2025-04-18 15:00</t>
        </is>
      </c>
      <c r="B2585" t="n">
        <v>63656.88146096114</v>
      </c>
      <c r="C2585" t="n">
        <v>54534.45436775045</v>
      </c>
      <c r="D2585" t="n">
        <v>8776.291593373493</v>
      </c>
      <c r="E2585" t="n">
        <v>346.1354998371983</v>
      </c>
      <c r="F2585" t="n">
        <v>0.3963550454272775</v>
      </c>
      <c r="G2585" t="n">
        <v>0.1696742646260776</v>
      </c>
      <c r="H2585" t="n">
        <v>0.1709998926510281</v>
      </c>
      <c r="I2585" t="n">
        <v>0.1457141942389713</v>
      </c>
      <c r="J2585" t="n">
        <v>108</v>
      </c>
      <c r="K2585" t="n">
        <v>15</v>
      </c>
      <c r="L2585">
        <f>VLOOKUP(J2585,Clustering!$D$3:$E$367,2,FALSE)</f>
        <v/>
      </c>
      <c r="M2585" t="n">
        <v>0.657345451</v>
      </c>
      <c r="N2585" t="n">
        <v>0.56817021</v>
      </c>
      <c r="O2585" t="n">
        <v>0.56817021</v>
      </c>
      <c r="P2585" t="n">
        <v>0.937522714</v>
      </c>
      <c r="Q2585" t="n">
        <v>0.458030076</v>
      </c>
      <c r="R2585" t="n">
        <v>0.1709998926510281</v>
      </c>
      <c r="S2585" t="n">
        <v>0.3963550454272775</v>
      </c>
      <c r="T2585" t="n">
        <v>0.644438567</v>
      </c>
      <c r="U2585" t="n">
        <v>0.666411007</v>
      </c>
      <c r="V2585" t="n">
        <v>0.850080767</v>
      </c>
      <c r="W2585" t="n">
        <v>0.013927985</v>
      </c>
      <c r="X2585" t="n">
        <v>0.122324643</v>
      </c>
      <c r="Y2585" t="n">
        <v>0.1457141942389713</v>
      </c>
      <c r="Z2585" t="n">
        <v>0.758145591</v>
      </c>
      <c r="AA2585" t="n">
        <v>0.666411007</v>
      </c>
      <c r="AB2585" t="n">
        <v>0</v>
      </c>
      <c r="AC2585" t="n">
        <v>0</v>
      </c>
      <c r="AD2585" t="n">
        <v>0.85</v>
      </c>
      <c r="AE2585" t="n">
        <v>0.85</v>
      </c>
      <c r="AF2585" t="n">
        <v>0.85</v>
      </c>
      <c r="AG2585" t="n">
        <v>0.85</v>
      </c>
      <c r="AH2585" t="n">
        <v>0.937522714</v>
      </c>
      <c r="AI2585" t="n">
        <v>0.013927985</v>
      </c>
      <c r="AJ2585" t="n">
        <v>0.719638158</v>
      </c>
      <c r="AK2585" t="n">
        <v>0.2774485317990943</v>
      </c>
      <c r="AL2585" t="n">
        <v>0.379978058</v>
      </c>
    </row>
    <row r="2586">
      <c r="A2586" t="inlineStr">
        <is>
          <t>2025-04-18 16:00</t>
        </is>
      </c>
      <c r="B2586" t="n">
        <v>65169.06928071269</v>
      </c>
      <c r="C2586" t="n">
        <v>58497.76553261602</v>
      </c>
      <c r="D2586" t="n">
        <v>6370.65890350099</v>
      </c>
      <c r="E2586" t="n">
        <v>300.6448445956795</v>
      </c>
      <c r="F2586" t="n">
        <v>0.2877118168003157</v>
      </c>
      <c r="G2586" t="n">
        <v>0.1473749238214115</v>
      </c>
      <c r="H2586" t="n">
        <v>0.1480981213138368</v>
      </c>
      <c r="I2586" t="n">
        <v>0.1343034871165813</v>
      </c>
      <c r="J2586" t="n">
        <v>108</v>
      </c>
      <c r="K2586" t="n">
        <v>16</v>
      </c>
      <c r="L2586">
        <f>VLOOKUP(J2586,Clustering!$D$3:$E$367,2,FALSE)</f>
        <v/>
      </c>
      <c r="M2586" t="n">
        <v>0.661129521</v>
      </c>
      <c r="N2586" t="n">
        <v>0.573993683</v>
      </c>
      <c r="O2586" t="n">
        <v>0.573993683</v>
      </c>
      <c r="P2586" t="n">
        <v>0.936505392</v>
      </c>
      <c r="Q2586" t="n">
        <v>0.489671012</v>
      </c>
      <c r="R2586" t="n">
        <v>0.1480981213138368</v>
      </c>
      <c r="S2586" t="n">
        <v>0.2877118168003157</v>
      </c>
      <c r="T2586" t="n">
        <v>0.626379024</v>
      </c>
      <c r="U2586" t="n">
        <v>0.666411007</v>
      </c>
      <c r="V2586" t="n">
        <v>0.850080767</v>
      </c>
      <c r="W2586" t="n">
        <v>0.013194933</v>
      </c>
      <c r="X2586" t="n">
        <v>0.143383209</v>
      </c>
      <c r="Y2586" t="n">
        <v>0.1343034871165813</v>
      </c>
      <c r="Z2586" t="n">
        <v>0.76333553</v>
      </c>
      <c r="AA2586" t="n">
        <v>0.666411007</v>
      </c>
      <c r="AB2586" t="n">
        <v>0</v>
      </c>
      <c r="AC2586" t="n">
        <v>0</v>
      </c>
      <c r="AD2586" t="n">
        <v>0.85</v>
      </c>
      <c r="AE2586" t="n">
        <v>0.85</v>
      </c>
      <c r="AF2586" t="n">
        <v>0.85</v>
      </c>
      <c r="AG2586" t="n">
        <v>0.85</v>
      </c>
      <c r="AH2586" t="n">
        <v>0.936505392</v>
      </c>
      <c r="AI2586" t="n">
        <v>0.013194933</v>
      </c>
      <c r="AJ2586" t="n">
        <v>0.729092607</v>
      </c>
      <c r="AK2586" t="n">
        <v>0.201398271760221</v>
      </c>
      <c r="AL2586" t="n">
        <v>0.5865284549999999</v>
      </c>
    </row>
    <row r="2587">
      <c r="A2587" t="inlineStr">
        <is>
          <t>2025-04-18 17:00</t>
        </is>
      </c>
      <c r="B2587" t="n">
        <v>65632.4583863037</v>
      </c>
      <c r="C2587" t="n">
        <v>61895.64916458019</v>
      </c>
      <c r="D2587" t="n">
        <v>3480.211524721972</v>
      </c>
      <c r="E2587" t="n">
        <v>256.5976970015382</v>
      </c>
      <c r="F2587" t="n">
        <v>0.1571733781064455</v>
      </c>
      <c r="G2587" t="n">
        <v>0.1257831848046756</v>
      </c>
      <c r="H2587" t="n">
        <v>0.1255177783462903</v>
      </c>
      <c r="I2587" t="n">
        <v>0.1305802751681958</v>
      </c>
      <c r="J2587" t="n">
        <v>108</v>
      </c>
      <c r="K2587" t="n">
        <v>17</v>
      </c>
      <c r="L2587">
        <f>VLOOKUP(J2587,Clustering!$D$3:$E$367,2,FALSE)</f>
        <v/>
      </c>
      <c r="M2587" t="n">
        <v>0.658762318</v>
      </c>
      <c r="N2587" t="n">
        <v>0.57143593</v>
      </c>
      <c r="O2587" t="n">
        <v>0.57143593</v>
      </c>
      <c r="P2587" t="n">
        <v>0.937522714</v>
      </c>
      <c r="Q2587" t="n">
        <v>0.504014569</v>
      </c>
      <c r="R2587" t="n">
        <v>0.1255177783462903</v>
      </c>
      <c r="S2587" t="n">
        <v>0.1571733781064455</v>
      </c>
      <c r="T2587" t="n">
        <v>0.580096721</v>
      </c>
      <c r="U2587" t="n">
        <v>0.666411007</v>
      </c>
      <c r="V2587" t="n">
        <v>0.850080767</v>
      </c>
      <c r="W2587" t="n">
        <v>0.013090211</v>
      </c>
      <c r="X2587" t="n">
        <v>0.203364814</v>
      </c>
      <c r="Y2587" t="n">
        <v>0.1305802751681958</v>
      </c>
      <c r="Z2587" t="n">
        <v>0.766855186</v>
      </c>
      <c r="AA2587" t="n">
        <v>0.666411007</v>
      </c>
      <c r="AB2587" t="n">
        <v>0</v>
      </c>
      <c r="AC2587" t="n">
        <v>0</v>
      </c>
      <c r="AD2587" t="n">
        <v>0.85</v>
      </c>
      <c r="AE2587" t="n">
        <v>0.85</v>
      </c>
      <c r="AF2587" t="n">
        <v>0.85</v>
      </c>
      <c r="AG2587" t="n">
        <v>0.85</v>
      </c>
      <c r="AH2587" t="n">
        <v>0.937522714</v>
      </c>
      <c r="AI2587" t="n">
        <v>0.013090211</v>
      </c>
      <c r="AJ2587" t="n">
        <v>0.740863677</v>
      </c>
      <c r="AK2587" t="n">
        <v>0.1100213646745119</v>
      </c>
      <c r="AL2587" t="n">
        <v>0.645146393</v>
      </c>
    </row>
    <row r="2588">
      <c r="A2588" t="inlineStr">
        <is>
          <t>2025-04-18 18:00</t>
        </is>
      </c>
      <c r="B2588" t="n">
        <v>68447.50162278695</v>
      </c>
      <c r="C2588" t="n">
        <v>67308.70844548121</v>
      </c>
      <c r="D2588" t="n">
        <v>902.4911319817182</v>
      </c>
      <c r="E2588" t="n">
        <v>236.3020453240118</v>
      </c>
      <c r="F2588" t="n">
        <v>0.0407583214172617</v>
      </c>
      <c r="G2588" t="n">
        <v>0.115834335943143</v>
      </c>
      <c r="H2588" t="n">
        <v>0.1148302850556011</v>
      </c>
      <c r="I2588" t="n">
        <v>0.1339820587469365</v>
      </c>
      <c r="J2588" t="n">
        <v>108</v>
      </c>
      <c r="K2588" t="n">
        <v>18</v>
      </c>
      <c r="L2588">
        <f>VLOOKUP(J2588,Clustering!$D$3:$E$367,2,FALSE)</f>
        <v/>
      </c>
      <c r="M2588" t="n">
        <v>0.657835019</v>
      </c>
      <c r="N2588" t="n">
        <v>0.575433282</v>
      </c>
      <c r="O2588" t="n">
        <v>0.575433282</v>
      </c>
      <c r="P2588" t="n">
        <v>0.93779739</v>
      </c>
      <c r="Q2588" t="n">
        <v>0.503676632</v>
      </c>
      <c r="R2588" t="n">
        <v>0.1148302850556011</v>
      </c>
      <c r="S2588" t="n">
        <v>0.0407583214172617</v>
      </c>
      <c r="T2588" t="n">
        <v>0.509520931</v>
      </c>
      <c r="U2588" t="n">
        <v>0.666411007</v>
      </c>
      <c r="V2588" t="n">
        <v>0.850080767</v>
      </c>
      <c r="W2588" t="n">
        <v>0.012845861</v>
      </c>
      <c r="X2588" t="n">
        <v>0.226881566</v>
      </c>
      <c r="Y2588" t="n">
        <v>0.1339820587469365</v>
      </c>
      <c r="Z2588" t="n">
        <v>0.776182906</v>
      </c>
      <c r="AA2588" t="n">
        <v>0.666411007</v>
      </c>
      <c r="AB2588" t="n">
        <v>0</v>
      </c>
      <c r="AC2588" t="n">
        <v>0</v>
      </c>
      <c r="AD2588" t="n">
        <v>0.85</v>
      </c>
      <c r="AE2588" t="n">
        <v>0.85</v>
      </c>
      <c r="AF2588" t="n">
        <v>0.85</v>
      </c>
      <c r="AG2588" t="n">
        <v>0.85</v>
      </c>
      <c r="AH2588" t="n">
        <v>0.93779739</v>
      </c>
      <c r="AI2588" t="n">
        <v>0.012845861</v>
      </c>
      <c r="AJ2588" t="n">
        <v>0.752948724</v>
      </c>
      <c r="AK2588" t="n">
        <v>0.0285308249920832</v>
      </c>
      <c r="AL2588" t="n">
        <v>0.645772987</v>
      </c>
    </row>
    <row r="2589">
      <c r="A2589" t="inlineStr">
        <is>
          <t>2025-04-18 19:00</t>
        </is>
      </c>
      <c r="B2589" t="n">
        <v>69683.91486754484</v>
      </c>
      <c r="C2589" t="n">
        <v>69440.32735301214</v>
      </c>
      <c r="D2589" t="n">
        <v>1.016713511728862</v>
      </c>
      <c r="E2589" t="n">
        <v>242.5708010209829</v>
      </c>
      <c r="F2589" t="n">
        <v>4.591683467218522e-05</v>
      </c>
      <c r="G2589" t="n">
        <v>0.1189072554024426</v>
      </c>
      <c r="H2589" t="n">
        <v>0.1179843009327406</v>
      </c>
      <c r="I2589" t="n">
        <v>0.1355892005951604</v>
      </c>
      <c r="J2589" t="n">
        <v>108</v>
      </c>
      <c r="K2589" t="n">
        <v>19</v>
      </c>
      <c r="L2589">
        <f>VLOOKUP(J2589,Clustering!$D$3:$E$367,2,FALSE)</f>
        <v/>
      </c>
      <c r="M2589" t="n">
        <v>0.656539104</v>
      </c>
      <c r="N2589" t="n">
        <v>0.582152067</v>
      </c>
      <c r="O2589" t="n">
        <v>0.582152067</v>
      </c>
      <c r="P2589" t="n">
        <v>0.937217517</v>
      </c>
      <c r="Q2589" t="n">
        <v>0.474213514</v>
      </c>
      <c r="R2589" t="n">
        <v>0.1179843009327406</v>
      </c>
      <c r="S2589" t="n">
        <v>4.591683467218522e-05</v>
      </c>
      <c r="T2589" t="n">
        <v>0.33058788</v>
      </c>
      <c r="U2589" t="n">
        <v>0.666411007</v>
      </c>
      <c r="V2589" t="n">
        <v>0.850080767</v>
      </c>
      <c r="W2589" t="n">
        <v>0.011205221</v>
      </c>
      <c r="X2589" t="n">
        <v>0.201753107</v>
      </c>
      <c r="Y2589" t="n">
        <v>0.1355892005951604</v>
      </c>
      <c r="Z2589" t="n">
        <v>0.775650375</v>
      </c>
      <c r="AA2589" t="n">
        <v>0.666411007</v>
      </c>
      <c r="AB2589" t="n">
        <v>0</v>
      </c>
      <c r="AC2589" t="n">
        <v>0</v>
      </c>
      <c r="AD2589" t="n">
        <v>0.85</v>
      </c>
      <c r="AE2589" t="n">
        <v>0.85</v>
      </c>
      <c r="AF2589" t="n">
        <v>0.85</v>
      </c>
      <c r="AG2589" t="n">
        <v>0.85</v>
      </c>
      <c r="AH2589" t="n">
        <v>0.937217517</v>
      </c>
      <c r="AI2589" t="n">
        <v>0.011205221</v>
      </c>
      <c r="AJ2589" t="n">
        <v>0.7642427389999999</v>
      </c>
      <c r="AK2589" t="n">
        <v>3.214178427052965e-05</v>
      </c>
      <c r="AL2589" t="n">
        <v>0.704850572</v>
      </c>
    </row>
    <row r="2590">
      <c r="A2590" t="inlineStr">
        <is>
          <t>2025-04-18 20:00</t>
        </is>
      </c>
      <c r="B2590" t="n">
        <v>68077.23328130192</v>
      </c>
      <c r="C2590" t="n">
        <v>67825.45635021779</v>
      </c>
      <c r="D2590" t="n">
        <v>0</v>
      </c>
      <c r="E2590" t="n">
        <v>251.7769310841308</v>
      </c>
      <c r="F2590" t="n">
        <v>0</v>
      </c>
      <c r="G2590" t="n">
        <v>0.1234200642569268</v>
      </c>
      <c r="H2590" t="n">
        <v>0.123247690485674</v>
      </c>
      <c r="I2590" t="n">
        <v>0.1265356348501655</v>
      </c>
      <c r="J2590" t="n">
        <v>108</v>
      </c>
      <c r="K2590" t="n">
        <v>20</v>
      </c>
      <c r="L2590">
        <f>VLOOKUP(J2590,Clustering!$D$3:$E$367,2,FALSE)</f>
        <v/>
      </c>
      <c r="M2590" t="n">
        <v>0.667695488</v>
      </c>
      <c r="N2590" t="n">
        <v>0.585569635</v>
      </c>
      <c r="O2590" t="n">
        <v>0.585569635</v>
      </c>
      <c r="P2590" t="n">
        <v>0.935060796</v>
      </c>
      <c r="Q2590" t="n">
        <v>0.448054671</v>
      </c>
      <c r="R2590" t="n">
        <v>0.123247690485674</v>
      </c>
      <c r="S2590" t="n">
        <v>0</v>
      </c>
      <c r="T2590" t="n">
        <v>0.065097476</v>
      </c>
      <c r="U2590" t="n">
        <v>0.666411007</v>
      </c>
      <c r="V2590" t="n">
        <v>0.850080767</v>
      </c>
      <c r="W2590" t="n">
        <v>0.011309943</v>
      </c>
      <c r="X2590" t="n">
        <v>0.139773624</v>
      </c>
      <c r="Y2590" t="n">
        <v>0.1265356348501655</v>
      </c>
      <c r="Z2590" t="n">
        <v>0.771933456</v>
      </c>
      <c r="AA2590" t="n">
        <v>0.666411007</v>
      </c>
      <c r="AB2590" t="n">
        <v>0</v>
      </c>
      <c r="AC2590" t="n">
        <v>0</v>
      </c>
      <c r="AD2590" t="n">
        <v>0.85</v>
      </c>
      <c r="AE2590" t="n">
        <v>0.85</v>
      </c>
      <c r="AF2590" t="n">
        <v>0.85</v>
      </c>
      <c r="AG2590" t="n">
        <v>0.85</v>
      </c>
      <c r="AH2590" t="n">
        <v>0.935060796</v>
      </c>
      <c r="AI2590" t="n">
        <v>0.011309943</v>
      </c>
      <c r="AJ2590" t="n">
        <v>0.767124661</v>
      </c>
      <c r="AK2590" t="n">
        <v>0</v>
      </c>
      <c r="AL2590" t="n">
        <v>0.712439075</v>
      </c>
    </row>
    <row r="2591">
      <c r="A2591" t="inlineStr">
        <is>
          <t>2025-04-18 21:00</t>
        </is>
      </c>
      <c r="B2591" t="n">
        <v>65068.92886800411</v>
      </c>
      <c r="C2591" t="n">
        <v>64806.69008077282</v>
      </c>
      <c r="D2591" t="n">
        <v>0</v>
      </c>
      <c r="E2591" t="n">
        <v>262.2387872312902</v>
      </c>
      <c r="F2591" t="n">
        <v>0</v>
      </c>
      <c r="G2591" t="n">
        <v>0.1285484251133775</v>
      </c>
      <c r="H2591" t="n">
        <v>0.1291740260509998</v>
      </c>
      <c r="I2591" t="n">
        <v>0.117240997827937</v>
      </c>
      <c r="J2591" t="n">
        <v>108</v>
      </c>
      <c r="K2591" t="n">
        <v>21</v>
      </c>
      <c r="L2591">
        <f>VLOOKUP(J2591,Clustering!$D$3:$E$367,2,FALSE)</f>
        <v/>
      </c>
      <c r="M2591" t="n">
        <v>0.651159619</v>
      </c>
      <c r="N2591" t="n">
        <v>0.571364936</v>
      </c>
      <c r="O2591" t="n">
        <v>0.571364936</v>
      </c>
      <c r="P2591" t="n">
        <v>0.932812516</v>
      </c>
      <c r="Q2591" t="n">
        <v>0.42034382</v>
      </c>
      <c r="R2591" t="n">
        <v>0.1291740260509998</v>
      </c>
      <c r="S2591" t="n">
        <v>0</v>
      </c>
      <c r="T2591" t="n">
        <v>0</v>
      </c>
      <c r="U2591" t="n">
        <v>0.666411007</v>
      </c>
      <c r="V2591" t="n">
        <v>0.850080767</v>
      </c>
      <c r="W2591" t="n">
        <v>0.011414664</v>
      </c>
      <c r="X2591" t="n">
        <v>0.067558466</v>
      </c>
      <c r="Y2591" t="n">
        <v>0.117240997827937</v>
      </c>
      <c r="Z2591" t="n">
        <v>0.7463285120000001</v>
      </c>
      <c r="AA2591" t="n">
        <v>0.666411007</v>
      </c>
      <c r="AB2591" t="n">
        <v>0</v>
      </c>
      <c r="AC2591" t="n">
        <v>0</v>
      </c>
      <c r="AD2591" t="n">
        <v>0.85</v>
      </c>
      <c r="AE2591" t="n">
        <v>0.85</v>
      </c>
      <c r="AF2591" t="n">
        <v>0.85</v>
      </c>
      <c r="AG2591" t="n">
        <v>0.85</v>
      </c>
      <c r="AH2591" t="n">
        <v>0.932812516</v>
      </c>
      <c r="AI2591" t="n">
        <v>0.011414664</v>
      </c>
      <c r="AJ2591" t="n">
        <v>0.748506092</v>
      </c>
      <c r="AK2591" t="n">
        <v>0</v>
      </c>
      <c r="AL2591" t="n">
        <v>0.38078244</v>
      </c>
    </row>
    <row r="2592">
      <c r="A2592" t="inlineStr">
        <is>
          <t>2025-04-18 22:00</t>
        </is>
      </c>
      <c r="B2592" t="n">
        <v>60419.67649436197</v>
      </c>
      <c r="C2592" t="n">
        <v>60143.61166895956</v>
      </c>
      <c r="D2592" t="n">
        <v>0</v>
      </c>
      <c r="E2592" t="n">
        <v>276.0648254024027</v>
      </c>
      <c r="F2592" t="n">
        <v>0</v>
      </c>
      <c r="G2592" t="n">
        <v>0.1353258948050993</v>
      </c>
      <c r="H2592" t="n">
        <v>0.1364865214604188</v>
      </c>
      <c r="I2592" t="n">
        <v>0.1143481425011339</v>
      </c>
      <c r="J2592" t="n">
        <v>108</v>
      </c>
      <c r="K2592" t="n">
        <v>22</v>
      </c>
      <c r="L2592">
        <f>VLOOKUP(J2592,Clustering!$D$3:$E$367,2,FALSE)</f>
        <v/>
      </c>
      <c r="M2592" t="n">
        <v>0.614689704</v>
      </c>
      <c r="N2592" t="n">
        <v>0.545698664</v>
      </c>
      <c r="O2592" t="n">
        <v>0.545698664</v>
      </c>
      <c r="P2592" t="n">
        <v>0.930198</v>
      </c>
      <c r="Q2592" t="n">
        <v>0.410493576</v>
      </c>
      <c r="R2592" t="n">
        <v>0.1364865214604188</v>
      </c>
      <c r="S2592" t="n">
        <v>0</v>
      </c>
      <c r="T2592" t="n">
        <v>0</v>
      </c>
      <c r="U2592" t="n">
        <v>0.66559707</v>
      </c>
      <c r="V2592" t="n">
        <v>0.850080767</v>
      </c>
      <c r="W2592" t="n">
        <v>0.011659015</v>
      </c>
      <c r="X2592" t="n">
        <v>0.03135958</v>
      </c>
      <c r="Y2592" t="n">
        <v>0.1143481425011339</v>
      </c>
      <c r="Z2592" t="n">
        <v>0.664205488</v>
      </c>
      <c r="AA2592" t="n">
        <v>0.66559707</v>
      </c>
      <c r="AB2592" t="n">
        <v>0</v>
      </c>
      <c r="AC2592" t="n">
        <v>0</v>
      </c>
      <c r="AD2592" t="n">
        <v>0.85</v>
      </c>
      <c r="AE2592" t="n">
        <v>0.85</v>
      </c>
      <c r="AF2592" t="n">
        <v>0.85</v>
      </c>
      <c r="AG2592" t="n">
        <v>0.85</v>
      </c>
      <c r="AH2592" t="n">
        <v>0.930198</v>
      </c>
      <c r="AI2592" t="n">
        <v>0.011659015</v>
      </c>
      <c r="AJ2592" t="n">
        <v>0.6958372819999999</v>
      </c>
      <c r="AK2592" t="n">
        <v>0</v>
      </c>
      <c r="AL2592" t="n">
        <v>0.154009765</v>
      </c>
    </row>
    <row r="2593">
      <c r="A2593" t="inlineStr">
        <is>
          <t>2025-04-18 23:00</t>
        </is>
      </c>
      <c r="B2593" t="n">
        <v>56039.46701694599</v>
      </c>
      <c r="C2593" t="n">
        <v>55743.52480340812</v>
      </c>
      <c r="D2593" t="n">
        <v>0</v>
      </c>
      <c r="E2593" t="n">
        <v>295.9422135378604</v>
      </c>
      <c r="F2593" t="n">
        <v>0</v>
      </c>
      <c r="G2593" t="n">
        <v>0.145069712518559</v>
      </c>
      <c r="H2593" t="n">
        <v>0.1468124078352577</v>
      </c>
      <c r="I2593" t="n">
        <v>0.1135713572744923</v>
      </c>
      <c r="J2593" t="n">
        <v>108</v>
      </c>
      <c r="K2593" t="n">
        <v>23</v>
      </c>
      <c r="L2593">
        <f>VLOOKUP(J2593,Clustering!$D$3:$E$367,2,FALSE)</f>
        <v/>
      </c>
      <c r="M2593" t="n">
        <v>0.591420838</v>
      </c>
      <c r="N2593" t="n">
        <v>0.547540562</v>
      </c>
      <c r="O2593" t="n">
        <v>0.547540562</v>
      </c>
      <c r="P2593" t="n">
        <v>0.910950279</v>
      </c>
      <c r="Q2593" t="n">
        <v>0.367425357</v>
      </c>
      <c r="R2593" t="n">
        <v>0.1468124078352577</v>
      </c>
      <c r="S2593" t="n">
        <v>0</v>
      </c>
      <c r="T2593" t="n">
        <v>0</v>
      </c>
      <c r="U2593" t="n">
        <v>0.662192621</v>
      </c>
      <c r="V2593" t="n">
        <v>0.850080767</v>
      </c>
      <c r="W2593" t="n">
        <v>0.011938273</v>
      </c>
      <c r="X2593" t="n">
        <v>0.024002191</v>
      </c>
      <c r="Y2593" t="n">
        <v>0.1135713572744923</v>
      </c>
      <c r="Z2593" t="n">
        <v>0.582722187</v>
      </c>
      <c r="AA2593" t="n">
        <v>0.662192621</v>
      </c>
      <c r="AB2593" t="n">
        <v>0</v>
      </c>
      <c r="AC2593" t="n">
        <v>0</v>
      </c>
      <c r="AD2593" t="n">
        <v>0.85</v>
      </c>
      <c r="AE2593" t="n">
        <v>0.85</v>
      </c>
      <c r="AF2593" t="n">
        <v>0.85</v>
      </c>
      <c r="AG2593" t="n">
        <v>0.85</v>
      </c>
      <c r="AH2593" t="n">
        <v>0.910950279</v>
      </c>
      <c r="AI2593" t="n">
        <v>0.011938273</v>
      </c>
      <c r="AJ2593" t="n">
        <v>0.6333993409999999</v>
      </c>
      <c r="AK2593" t="n">
        <v>0</v>
      </c>
      <c r="AL2593" t="n">
        <v>0.135309524</v>
      </c>
    </row>
    <row r="2594">
      <c r="A2594" t="inlineStr">
        <is>
          <t>2025-04-19 00:00</t>
        </is>
      </c>
      <c r="B2594" t="n">
        <v>32188.68680164683</v>
      </c>
      <c r="C2594" t="n">
        <v>31877.98431941006</v>
      </c>
      <c r="D2594" t="n">
        <v>0</v>
      </c>
      <c r="E2594" t="n">
        <v>310.7024822367746</v>
      </c>
      <c r="F2594" t="n">
        <v>0</v>
      </c>
      <c r="G2594" t="n">
        <v>0.1523051383513601</v>
      </c>
      <c r="H2594" t="n">
        <v>0.1545266887067326</v>
      </c>
      <c r="I2594" t="n">
        <v>0.1121517153085612</v>
      </c>
      <c r="J2594" t="n">
        <v>109</v>
      </c>
      <c r="K2594" t="n">
        <v>0</v>
      </c>
      <c r="L2594">
        <f>VLOOKUP(J2594,Clustering!$D$3:$E$367,2,FALSE)</f>
        <v/>
      </c>
      <c r="M2594" t="n">
        <v>0.278765617</v>
      </c>
      <c r="N2594" t="n">
        <v>0.328068793</v>
      </c>
      <c r="O2594" t="n">
        <v>0.328068793</v>
      </c>
      <c r="P2594" t="n">
        <v>0.868060008</v>
      </c>
      <c r="Q2594" t="n">
        <v>0.415262246</v>
      </c>
      <c r="R2594" t="n">
        <v>0.1545266887067326</v>
      </c>
      <c r="S2594" t="n">
        <v>0</v>
      </c>
      <c r="T2594" t="n">
        <v>0</v>
      </c>
      <c r="U2594" t="n">
        <v>0.645624305</v>
      </c>
      <c r="V2594" t="n">
        <v>0.850080767</v>
      </c>
      <c r="W2594" t="n">
        <v>0.013299655</v>
      </c>
      <c r="X2594" t="n">
        <v>0.000799989</v>
      </c>
      <c r="Y2594" t="n">
        <v>0.1121517153085612</v>
      </c>
      <c r="Z2594" t="n">
        <v>0.228916697</v>
      </c>
      <c r="AA2594" t="n">
        <v>0.645624305</v>
      </c>
      <c r="AB2594" t="n">
        <v>0</v>
      </c>
      <c r="AC2594" t="n">
        <v>0</v>
      </c>
      <c r="AD2594" t="n">
        <v>0.85</v>
      </c>
      <c r="AE2594" t="n">
        <v>0.85</v>
      </c>
      <c r="AF2594" t="n">
        <v>0.85</v>
      </c>
      <c r="AG2594" t="n">
        <v>0.85</v>
      </c>
      <c r="AH2594" t="n">
        <v>0.868060008</v>
      </c>
      <c r="AI2594" t="n">
        <v>0.013299655</v>
      </c>
      <c r="AJ2594" t="n">
        <v>0.364607899</v>
      </c>
      <c r="AK2594" t="n">
        <v>0</v>
      </c>
      <c r="AL2594" t="n">
        <v>0.048952353</v>
      </c>
    </row>
    <row r="2595">
      <c r="A2595" t="inlineStr">
        <is>
          <t>2025-04-19 01:00</t>
        </is>
      </c>
      <c r="B2595" t="n">
        <v>31604.0476719531</v>
      </c>
      <c r="C2595" t="n">
        <v>31280.11980405974</v>
      </c>
      <c r="D2595" t="n">
        <v>0</v>
      </c>
      <c r="E2595" t="n">
        <v>323.9278678933529</v>
      </c>
      <c r="F2595" t="n">
        <v>0</v>
      </c>
      <c r="G2595" t="n">
        <v>0.1587881705359572</v>
      </c>
      <c r="H2595" t="n">
        <v>0.1614173093809928</v>
      </c>
      <c r="I2595" t="n">
        <v>0.111267787292038</v>
      </c>
      <c r="J2595" t="n">
        <v>109</v>
      </c>
      <c r="K2595" t="n">
        <v>1</v>
      </c>
      <c r="L2595">
        <f>VLOOKUP(J2595,Clustering!$D$3:$E$367,2,FALSE)</f>
        <v/>
      </c>
      <c r="M2595" t="n">
        <v>0.271255072</v>
      </c>
      <c r="N2595" t="n">
        <v>0.317362516</v>
      </c>
      <c r="O2595" t="n">
        <v>0.317362516</v>
      </c>
      <c r="P2595" t="n">
        <v>0.877256594</v>
      </c>
      <c r="Q2595" t="n">
        <v>0.38000413</v>
      </c>
      <c r="R2595" t="n">
        <v>0.1614173093809928</v>
      </c>
      <c r="S2595" t="n">
        <v>0</v>
      </c>
      <c r="T2595" t="n">
        <v>0</v>
      </c>
      <c r="U2595" t="n">
        <v>0.645624305</v>
      </c>
      <c r="V2595" t="n">
        <v>0.850080767</v>
      </c>
      <c r="W2595" t="n">
        <v>0.01235716</v>
      </c>
      <c r="X2595" t="n">
        <v>0.000799989</v>
      </c>
      <c r="Y2595" t="n">
        <v>0.111267787292038</v>
      </c>
      <c r="Z2595" t="n">
        <v>0.224804989</v>
      </c>
      <c r="AA2595" t="n">
        <v>0.645624305</v>
      </c>
      <c r="AB2595" t="n">
        <v>0</v>
      </c>
      <c r="AC2595" t="n">
        <v>0</v>
      </c>
      <c r="AD2595" t="n">
        <v>0.85</v>
      </c>
      <c r="AE2595" t="n">
        <v>0.85</v>
      </c>
      <c r="AF2595" t="n">
        <v>0.85</v>
      </c>
      <c r="AG2595" t="n">
        <v>0.85</v>
      </c>
      <c r="AH2595" t="n">
        <v>0.877256594</v>
      </c>
      <c r="AI2595" t="n">
        <v>0.01235716</v>
      </c>
      <c r="AJ2595" t="n">
        <v>0.360193152</v>
      </c>
      <c r="AK2595" t="n">
        <v>0</v>
      </c>
      <c r="AL2595" t="n">
        <v>0</v>
      </c>
    </row>
    <row r="2596">
      <c r="A2596" t="inlineStr">
        <is>
          <t>2025-04-19 02:00</t>
        </is>
      </c>
      <c r="B2596" t="n">
        <v>31502.44730333392</v>
      </c>
      <c r="C2596" t="n">
        <v>31153.36928169466</v>
      </c>
      <c r="D2596" t="n">
        <v>0</v>
      </c>
      <c r="E2596" t="n">
        <v>349.0780216392508</v>
      </c>
      <c r="F2596" t="n">
        <v>0</v>
      </c>
      <c r="G2596" t="n">
        <v>0.1711166772741425</v>
      </c>
      <c r="H2596" t="n">
        <v>0.1742945334398872</v>
      </c>
      <c r="I2596" t="n">
        <v>0.1136785000643739</v>
      </c>
      <c r="J2596" t="n">
        <v>109</v>
      </c>
      <c r="K2596" t="n">
        <v>2</v>
      </c>
      <c r="L2596">
        <f>VLOOKUP(J2596,Clustering!$D$3:$E$367,2,FALSE)</f>
        <v/>
      </c>
      <c r="M2596" t="n">
        <v>0.261095102</v>
      </c>
      <c r="N2596" t="n">
        <v>0.305609079</v>
      </c>
      <c r="O2596" t="n">
        <v>0.305609079</v>
      </c>
      <c r="P2596" t="n">
        <v>0.876442736</v>
      </c>
      <c r="Q2596" t="n">
        <v>0.345522019</v>
      </c>
      <c r="R2596" t="n">
        <v>0.1742945334398872</v>
      </c>
      <c r="S2596" t="n">
        <v>0</v>
      </c>
      <c r="T2596" t="n">
        <v>0</v>
      </c>
      <c r="U2596" t="n">
        <v>0.645624305</v>
      </c>
      <c r="V2596" t="n">
        <v>0.850080767</v>
      </c>
      <c r="W2596" t="n">
        <v>0.012461881</v>
      </c>
      <c r="X2596" t="n">
        <v>0.000799989</v>
      </c>
      <c r="Y2596" t="n">
        <v>0.1136785000643739</v>
      </c>
      <c r="Z2596" t="n">
        <v>0.219593981</v>
      </c>
      <c r="AA2596" t="n">
        <v>0.645624305</v>
      </c>
      <c r="AB2596" t="n">
        <v>0</v>
      </c>
      <c r="AC2596" t="n">
        <v>0</v>
      </c>
      <c r="AD2596" t="n">
        <v>0.85</v>
      </c>
      <c r="AE2596" t="n">
        <v>0.85</v>
      </c>
      <c r="AF2596" t="n">
        <v>0.85</v>
      </c>
      <c r="AG2596" t="n">
        <v>0.85</v>
      </c>
      <c r="AH2596" t="n">
        <v>0.876442736</v>
      </c>
      <c r="AI2596" t="n">
        <v>0.012461881</v>
      </c>
      <c r="AJ2596" t="n">
        <v>0.355068911</v>
      </c>
      <c r="AK2596" t="n">
        <v>0</v>
      </c>
      <c r="AL2596" t="n">
        <v>0.007696911</v>
      </c>
    </row>
    <row r="2597">
      <c r="A2597" t="inlineStr">
        <is>
          <t>2025-04-19 03:00</t>
        </is>
      </c>
      <c r="B2597" t="n">
        <v>31539.33349663103</v>
      </c>
      <c r="C2597" t="n">
        <v>31160.4987845372</v>
      </c>
      <c r="D2597" t="n">
        <v>0</v>
      </c>
      <c r="E2597" t="n">
        <v>378.834712093829</v>
      </c>
      <c r="F2597" t="n">
        <v>0</v>
      </c>
      <c r="G2597" t="n">
        <v>0.185703290242073</v>
      </c>
      <c r="H2597" t="n">
        <v>0.1891605955359587</v>
      </c>
      <c r="I2597" t="n">
        <v>0.123214208363836</v>
      </c>
      <c r="J2597" t="n">
        <v>109</v>
      </c>
      <c r="K2597" t="n">
        <v>3</v>
      </c>
      <c r="L2597">
        <f>VLOOKUP(J2597,Clustering!$D$3:$E$367,2,FALSE)</f>
        <v/>
      </c>
      <c r="M2597" t="n">
        <v>0.253480884</v>
      </c>
      <c r="N2597" t="n">
        <v>0.298081752</v>
      </c>
      <c r="O2597" t="n">
        <v>0.298081752</v>
      </c>
      <c r="P2597" t="n">
        <v>0.875913729</v>
      </c>
      <c r="Q2597" t="n">
        <v>0.334219897</v>
      </c>
      <c r="R2597" t="n">
        <v>0.1891605955359587</v>
      </c>
      <c r="S2597" t="n">
        <v>0</v>
      </c>
      <c r="T2597" t="n">
        <v>0</v>
      </c>
      <c r="U2597" t="n">
        <v>0.645624305</v>
      </c>
      <c r="V2597" t="n">
        <v>0.850080767</v>
      </c>
      <c r="W2597" t="n">
        <v>0.013439284</v>
      </c>
      <c r="X2597" t="n">
        <v>0.000799989</v>
      </c>
      <c r="Y2597" t="n">
        <v>0.123214208363836</v>
      </c>
      <c r="Z2597" t="n">
        <v>0.21761503</v>
      </c>
      <c r="AA2597" t="n">
        <v>0.645624305</v>
      </c>
      <c r="AB2597" t="n">
        <v>0</v>
      </c>
      <c r="AC2597" t="n">
        <v>0</v>
      </c>
      <c r="AD2597" t="n">
        <v>0.85</v>
      </c>
      <c r="AE2597" t="n">
        <v>0.85</v>
      </c>
      <c r="AF2597" t="n">
        <v>0.85</v>
      </c>
      <c r="AG2597" t="n">
        <v>0.85</v>
      </c>
      <c r="AH2597" t="n">
        <v>0.875913729</v>
      </c>
      <c r="AI2597" t="n">
        <v>0.013439284</v>
      </c>
      <c r="AJ2597" t="n">
        <v>0.354702869</v>
      </c>
      <c r="AK2597" t="n">
        <v>0</v>
      </c>
      <c r="AL2597" t="n">
        <v>0</v>
      </c>
    </row>
    <row r="2598">
      <c r="A2598" t="inlineStr">
        <is>
          <t>2025-04-19 04:00</t>
        </is>
      </c>
      <c r="B2598" t="n">
        <v>31831.39709463414</v>
      </c>
      <c r="C2598" t="n">
        <v>31432.76746386665</v>
      </c>
      <c r="D2598" t="n">
        <v>0</v>
      </c>
      <c r="E2598" t="n">
        <v>398.6296307674872</v>
      </c>
      <c r="F2598" t="n">
        <v>0</v>
      </c>
      <c r="G2598" t="n">
        <v>0.1954066817487682</v>
      </c>
      <c r="H2598" t="n">
        <v>0.198843625171508</v>
      </c>
      <c r="I2598" t="n">
        <v>0.1332856306127061</v>
      </c>
      <c r="J2598" t="n">
        <v>109</v>
      </c>
      <c r="K2598" t="n">
        <v>4</v>
      </c>
      <c r="L2598">
        <f>VLOOKUP(J2598,Clustering!$D$3:$E$367,2,FALSE)</f>
        <v/>
      </c>
      <c r="M2598" t="n">
        <v>0.245169752</v>
      </c>
      <c r="N2598" t="n">
        <v>0.29515917</v>
      </c>
      <c r="O2598" t="n">
        <v>0.29515917</v>
      </c>
      <c r="P2598" t="n">
        <v>0.877063303</v>
      </c>
      <c r="Q2598" t="n">
        <v>0.327686444</v>
      </c>
      <c r="R2598" t="n">
        <v>0.198843625171508</v>
      </c>
      <c r="S2598" t="n">
        <v>0</v>
      </c>
      <c r="T2598" t="n">
        <v>0</v>
      </c>
      <c r="U2598" t="n">
        <v>0.645624305</v>
      </c>
      <c r="V2598" t="n">
        <v>0.850080767</v>
      </c>
      <c r="W2598" t="n">
        <v>0.013578913</v>
      </c>
      <c r="X2598" t="n">
        <v>0.000799989</v>
      </c>
      <c r="Y2598" t="n">
        <v>0.1332856306127061</v>
      </c>
      <c r="Z2598" t="n">
        <v>0.22054158</v>
      </c>
      <c r="AA2598" t="n">
        <v>0.645624305</v>
      </c>
      <c r="AB2598" t="n">
        <v>0</v>
      </c>
      <c r="AC2598" t="n">
        <v>0</v>
      </c>
      <c r="AD2598" t="n">
        <v>0.85</v>
      </c>
      <c r="AE2598" t="n">
        <v>0.85</v>
      </c>
      <c r="AF2598" t="n">
        <v>0.85</v>
      </c>
      <c r="AG2598" t="n">
        <v>0.85</v>
      </c>
      <c r="AH2598" t="n">
        <v>0.877063303</v>
      </c>
      <c r="AI2598" t="n">
        <v>0.013578913</v>
      </c>
      <c r="AJ2598" t="n">
        <v>0.360684503</v>
      </c>
      <c r="AK2598" t="n">
        <v>0</v>
      </c>
      <c r="AL2598" t="n">
        <v>0</v>
      </c>
    </row>
    <row r="2599">
      <c r="A2599" t="inlineStr">
        <is>
          <t>2025-04-19 05:00</t>
        </is>
      </c>
      <c r="B2599" t="n">
        <v>34272.93822074859</v>
      </c>
      <c r="C2599" t="n">
        <v>33872.10001027618</v>
      </c>
      <c r="D2599" t="n">
        <v>4.08851624510993</v>
      </c>
      <c r="E2599" t="n">
        <v>396.749694227302</v>
      </c>
      <c r="F2599" t="n">
        <v>0.0001846456472895</v>
      </c>
      <c r="G2599" t="n">
        <v>0.1944851442290696</v>
      </c>
      <c r="H2599" t="n">
        <v>0.1976784473315457</v>
      </c>
      <c r="I2599" t="n">
        <v>0.136767771283858</v>
      </c>
      <c r="J2599" t="n">
        <v>109</v>
      </c>
      <c r="K2599" t="n">
        <v>5</v>
      </c>
      <c r="L2599">
        <f>VLOOKUP(J2599,Clustering!$D$3:$E$367,2,FALSE)</f>
        <v/>
      </c>
      <c r="M2599" t="n">
        <v>0.243194202</v>
      </c>
      <c r="N2599" t="n">
        <v>0.295417509</v>
      </c>
      <c r="O2599" t="n">
        <v>0.295417509</v>
      </c>
      <c r="P2599" t="n">
        <v>0.879250544</v>
      </c>
      <c r="Q2599" t="n">
        <v>0.323243196</v>
      </c>
      <c r="R2599" t="n">
        <v>0.1976784473315457</v>
      </c>
      <c r="S2599" t="n">
        <v>0.0001846456472895</v>
      </c>
      <c r="T2599" t="n">
        <v>0</v>
      </c>
      <c r="U2599" t="n">
        <v>0.645624305</v>
      </c>
      <c r="V2599" t="n">
        <v>0.850080767</v>
      </c>
      <c r="W2599" t="n">
        <v>0.013718542</v>
      </c>
      <c r="X2599" t="n">
        <v>0.000799989</v>
      </c>
      <c r="Y2599" t="n">
        <v>0.136767771283858</v>
      </c>
      <c r="Z2599" t="n">
        <v>0.249028039</v>
      </c>
      <c r="AA2599" t="n">
        <v>0.645624305</v>
      </c>
      <c r="AB2599" t="n">
        <v>0</v>
      </c>
      <c r="AC2599" t="n">
        <v>0</v>
      </c>
      <c r="AD2599" t="n">
        <v>0.85</v>
      </c>
      <c r="AE2599" t="n">
        <v>0.85</v>
      </c>
      <c r="AF2599" t="n">
        <v>0.85</v>
      </c>
      <c r="AG2599" t="n">
        <v>0.85</v>
      </c>
      <c r="AH2599" t="n">
        <v>0.879250544</v>
      </c>
      <c r="AI2599" t="n">
        <v>0.013718542</v>
      </c>
      <c r="AJ2599" t="n">
        <v>0.388127095</v>
      </c>
      <c r="AK2599" t="n">
        <v>0.0001292519531027</v>
      </c>
      <c r="AL2599" t="n">
        <v>0</v>
      </c>
    </row>
    <row r="2600">
      <c r="A2600" t="inlineStr">
        <is>
          <t>2025-04-19 06:00</t>
        </is>
      </c>
      <c r="B2600" t="n">
        <v>35687.88161588445</v>
      </c>
      <c r="C2600" t="n">
        <v>34101.47443612775</v>
      </c>
      <c r="D2600" t="n">
        <v>1209.878309735146</v>
      </c>
      <c r="E2600" t="n">
        <v>376.528870021551</v>
      </c>
      <c r="F2600" t="n">
        <v>0.0546405469000856</v>
      </c>
      <c r="G2600" t="n">
        <v>0.1845729755007602</v>
      </c>
      <c r="H2600" t="n">
        <v>0.1875735429608375</v>
      </c>
      <c r="I2600" t="n">
        <v>0.1303392038909622</v>
      </c>
      <c r="J2600" t="n">
        <v>109</v>
      </c>
      <c r="K2600" t="n">
        <v>6</v>
      </c>
      <c r="L2600">
        <f>VLOOKUP(J2600,Clustering!$D$3:$E$367,2,FALSE)</f>
        <v/>
      </c>
      <c r="M2600" t="n">
        <v>0.254160519</v>
      </c>
      <c r="N2600" t="n">
        <v>0.298257265</v>
      </c>
      <c r="O2600" t="n">
        <v>0.298257265</v>
      </c>
      <c r="P2600" t="n">
        <v>0.88123432</v>
      </c>
      <c r="Q2600" t="n">
        <v>0.356110718</v>
      </c>
      <c r="R2600" t="n">
        <v>0.1875735429608375</v>
      </c>
      <c r="S2600" t="n">
        <v>0.0546405469000856</v>
      </c>
      <c r="T2600" t="n">
        <v>0</v>
      </c>
      <c r="U2600" t="n">
        <v>0.6501009599999999</v>
      </c>
      <c r="V2600" t="n">
        <v>0.850080767</v>
      </c>
      <c r="W2600" t="n">
        <v>0.013404377</v>
      </c>
      <c r="X2600" t="n">
        <v>0.00083936</v>
      </c>
      <c r="Y2600" t="n">
        <v>0.1303392038909622</v>
      </c>
      <c r="Z2600" t="n">
        <v>0.303165531</v>
      </c>
      <c r="AA2600" t="n">
        <v>0.6501009599999999</v>
      </c>
      <c r="AB2600" t="n">
        <v>0</v>
      </c>
      <c r="AC2600" t="n">
        <v>0</v>
      </c>
      <c r="AD2600" t="n">
        <v>0.85</v>
      </c>
      <c r="AE2600" t="n">
        <v>0.85</v>
      </c>
      <c r="AF2600" t="n">
        <v>0.85</v>
      </c>
      <c r="AG2600" t="n">
        <v>0.85</v>
      </c>
      <c r="AH2600" t="n">
        <v>0.88123432</v>
      </c>
      <c r="AI2600" t="n">
        <v>0.013404377</v>
      </c>
      <c r="AJ2600" t="n">
        <v>0.415102338</v>
      </c>
      <c r="AK2600" t="n">
        <v>0.0382483828300599</v>
      </c>
      <c r="AL2600" t="n">
        <v>0</v>
      </c>
    </row>
    <row r="2601">
      <c r="A2601" t="inlineStr">
        <is>
          <t>2025-04-19 07:00</t>
        </is>
      </c>
      <c r="B2601" t="n">
        <v>36675.03625625464</v>
      </c>
      <c r="C2601" t="n">
        <v>31879.56219766746</v>
      </c>
      <c r="D2601" t="n">
        <v>4476.928463717838</v>
      </c>
      <c r="E2601" t="n">
        <v>318.5455948693369</v>
      </c>
      <c r="F2601" t="n">
        <v>0.2021871271860827</v>
      </c>
      <c r="G2601" t="n">
        <v>0.1561498014065376</v>
      </c>
      <c r="H2601" t="n">
        <v>0.1586048111466009</v>
      </c>
      <c r="I2601" t="n">
        <v>0.1117767155439756</v>
      </c>
      <c r="J2601" t="n">
        <v>109</v>
      </c>
      <c r="K2601" t="n">
        <v>7</v>
      </c>
      <c r="L2601">
        <f>VLOOKUP(J2601,Clustering!$D$3:$E$367,2,FALSE)</f>
        <v/>
      </c>
      <c r="M2601" t="n">
        <v>0.263825162</v>
      </c>
      <c r="N2601" t="n">
        <v>0.306352543</v>
      </c>
      <c r="O2601" t="n">
        <v>0.306352543</v>
      </c>
      <c r="P2601" t="n">
        <v>0.882109217</v>
      </c>
      <c r="Q2601" t="n">
        <v>0.396963572</v>
      </c>
      <c r="R2601" t="n">
        <v>0.1586048111466009</v>
      </c>
      <c r="S2601" t="n">
        <v>0.2021871271860827</v>
      </c>
      <c r="T2601" t="n">
        <v>0</v>
      </c>
      <c r="U2601" t="n">
        <v>0.65669072</v>
      </c>
      <c r="V2601" t="n">
        <v>0.850080767</v>
      </c>
      <c r="W2601" t="n">
        <v>0.012671325</v>
      </c>
      <c r="X2601" t="n">
        <v>0.001088153</v>
      </c>
      <c r="Y2601" t="n">
        <v>0.1117767155439756</v>
      </c>
      <c r="Z2601" t="n">
        <v>0.289997108</v>
      </c>
      <c r="AA2601" t="n">
        <v>0.65669072</v>
      </c>
      <c r="AB2601" t="n">
        <v>0</v>
      </c>
      <c r="AC2601" t="n">
        <v>0</v>
      </c>
      <c r="AD2601" t="n">
        <v>0.85</v>
      </c>
      <c r="AE2601" t="n">
        <v>0.85</v>
      </c>
      <c r="AF2601" t="n">
        <v>0.85</v>
      </c>
      <c r="AG2601" t="n">
        <v>0.85</v>
      </c>
      <c r="AH2601" t="n">
        <v>0.882109217</v>
      </c>
      <c r="AI2601" t="n">
        <v>0.012671325</v>
      </c>
      <c r="AJ2601" t="n">
        <v>0.400541122</v>
      </c>
      <c r="AK2601" t="n">
        <v>0.1415309890302579</v>
      </c>
      <c r="AL2601" t="n">
        <v>0.009665585000000001</v>
      </c>
    </row>
    <row r="2602">
      <c r="A2602" t="inlineStr">
        <is>
          <t>2025-04-19 08:00</t>
        </is>
      </c>
      <c r="B2602" t="n">
        <v>38905.71846791457</v>
      </c>
      <c r="C2602" t="n">
        <v>30465.12640438933</v>
      </c>
      <c r="D2602" t="n">
        <v>8126.604937357442</v>
      </c>
      <c r="E2602" t="n">
        <v>313.9871261678024</v>
      </c>
      <c r="F2602" t="n">
        <v>0.3670138844916988</v>
      </c>
      <c r="G2602" t="n">
        <v>0.1539152579253933</v>
      </c>
      <c r="H2602" t="n">
        <v>0.1567164194749377</v>
      </c>
      <c r="I2602" t="n">
        <v>0.103285649445859</v>
      </c>
      <c r="J2602" t="n">
        <v>109</v>
      </c>
      <c r="K2602" t="n">
        <v>8</v>
      </c>
      <c r="L2602">
        <f>VLOOKUP(J2602,Clustering!$D$3:$E$367,2,FALSE)</f>
        <v/>
      </c>
      <c r="M2602" t="n">
        <v>0.264406884</v>
      </c>
      <c r="N2602" t="n">
        <v>0.302546481</v>
      </c>
      <c r="O2602" t="n">
        <v>0.302546481</v>
      </c>
      <c r="P2602" t="n">
        <v>0.884418536</v>
      </c>
      <c r="Q2602" t="n">
        <v>0.42632656</v>
      </c>
      <c r="R2602" t="n">
        <v>0.1567164194749377</v>
      </c>
      <c r="S2602" t="n">
        <v>0.3670138844916988</v>
      </c>
      <c r="T2602" t="n">
        <v>0</v>
      </c>
      <c r="U2602" t="n">
        <v>0.65669072</v>
      </c>
      <c r="V2602" t="n">
        <v>0.850080767</v>
      </c>
      <c r="W2602" t="n">
        <v>0.012182623</v>
      </c>
      <c r="X2602" t="n">
        <v>0.001022814</v>
      </c>
      <c r="Y2602" t="n">
        <v>0.103285649445859</v>
      </c>
      <c r="Z2602" t="n">
        <v>0.283721038</v>
      </c>
      <c r="AA2602" t="n">
        <v>0.65669072</v>
      </c>
      <c r="AB2602" t="n">
        <v>0</v>
      </c>
      <c r="AC2602" t="n">
        <v>0</v>
      </c>
      <c r="AD2602" t="n">
        <v>0.85</v>
      </c>
      <c r="AE2602" t="n">
        <v>0.85</v>
      </c>
      <c r="AF2602" t="n">
        <v>0.85</v>
      </c>
      <c r="AG2602" t="n">
        <v>0.85</v>
      </c>
      <c r="AH2602" t="n">
        <v>0.884418536</v>
      </c>
      <c r="AI2602" t="n">
        <v>0.012182623</v>
      </c>
      <c r="AJ2602" t="n">
        <v>0.392263339</v>
      </c>
      <c r="AK2602" t="n">
        <v>0.2569097191441892</v>
      </c>
      <c r="AL2602" t="n">
        <v>0.029612509</v>
      </c>
    </row>
    <row r="2603">
      <c r="A2603" t="inlineStr">
        <is>
          <t>2025-04-19 09:00</t>
        </is>
      </c>
      <c r="B2603" t="n">
        <v>40362.73539363989</v>
      </c>
      <c r="C2603" t="n">
        <v>28654.67187434004</v>
      </c>
      <c r="D2603" t="n">
        <v>11364.00138364515</v>
      </c>
      <c r="E2603" t="n">
        <v>344.0621356546916</v>
      </c>
      <c r="F2603" t="n">
        <v>0.5132212434749984</v>
      </c>
      <c r="G2603" t="n">
        <v>0.1686579096346527</v>
      </c>
      <c r="H2603" t="n">
        <v>0.1719842670330652</v>
      </c>
      <c r="I2603" t="n">
        <v>0.1085356461500573</v>
      </c>
      <c r="J2603" t="n">
        <v>109</v>
      </c>
      <c r="K2603" t="n">
        <v>9</v>
      </c>
      <c r="L2603">
        <f>VLOOKUP(J2603,Clustering!$D$3:$E$367,2,FALSE)</f>
        <v/>
      </c>
      <c r="M2603" t="n">
        <v>0.259108033</v>
      </c>
      <c r="N2603" t="n">
        <v>0.300949118</v>
      </c>
      <c r="O2603" t="n">
        <v>0.300949118</v>
      </c>
      <c r="P2603" t="n">
        <v>0.885415511</v>
      </c>
      <c r="Q2603" t="n">
        <v>0.451083589</v>
      </c>
      <c r="R2603" t="n">
        <v>0.1719842670330652</v>
      </c>
      <c r="S2603" t="n">
        <v>0.5132212434749984</v>
      </c>
      <c r="T2603" t="n">
        <v>0.380610549</v>
      </c>
      <c r="U2603" t="n">
        <v>0.656424625</v>
      </c>
      <c r="V2603" t="n">
        <v>0.850080767</v>
      </c>
      <c r="W2603" t="n">
        <v>0.011659015</v>
      </c>
      <c r="X2603" t="n">
        <v>0.000799989</v>
      </c>
      <c r="Y2603" t="n">
        <v>0.1085356461500573</v>
      </c>
      <c r="Z2603" t="n">
        <v>0.260725812</v>
      </c>
      <c r="AA2603" t="n">
        <v>0.656424625</v>
      </c>
      <c r="AB2603" t="n">
        <v>0</v>
      </c>
      <c r="AC2603" t="n">
        <v>0</v>
      </c>
      <c r="AD2603" t="n">
        <v>0.85</v>
      </c>
      <c r="AE2603" t="n">
        <v>0.85</v>
      </c>
      <c r="AF2603" t="n">
        <v>0.85</v>
      </c>
      <c r="AG2603" t="n">
        <v>0.85</v>
      </c>
      <c r="AH2603" t="n">
        <v>0.885415511</v>
      </c>
      <c r="AI2603" t="n">
        <v>0.011659015</v>
      </c>
      <c r="AJ2603" t="n">
        <v>0.375276429</v>
      </c>
      <c r="AK2603" t="n">
        <v>0.3592548704324989</v>
      </c>
      <c r="AL2603" t="n">
        <v>0</v>
      </c>
    </row>
    <row r="2604">
      <c r="A2604" t="inlineStr">
        <is>
          <t>2025-04-19 10:00</t>
        </is>
      </c>
      <c r="B2604" t="n">
        <v>42365.00300857017</v>
      </c>
      <c r="C2604" t="n">
        <v>28335.22113176063</v>
      </c>
      <c r="D2604" t="n">
        <v>13673.86723931891</v>
      </c>
      <c r="E2604" t="n">
        <v>355.914637490628</v>
      </c>
      <c r="F2604" t="n">
        <v>0.6175394485409919</v>
      </c>
      <c r="G2604" t="n">
        <v>0.1744679595542294</v>
      </c>
      <c r="H2604" t="n">
        <v>0.1777097098673631</v>
      </c>
      <c r="I2604" t="n">
        <v>0.1158749272569466</v>
      </c>
      <c r="J2604" t="n">
        <v>109</v>
      </c>
      <c r="K2604" t="n">
        <v>10</v>
      </c>
      <c r="L2604">
        <f>VLOOKUP(J2604,Clustering!$D$3:$E$367,2,FALSE)</f>
        <v/>
      </c>
      <c r="M2604" t="n">
        <v>0.261463718</v>
      </c>
      <c r="N2604" t="n">
        <v>0.297210105</v>
      </c>
      <c r="O2604" t="n">
        <v>0.297210105</v>
      </c>
      <c r="P2604" t="n">
        <v>0.886412486</v>
      </c>
      <c r="Q2604" t="n">
        <v>0.446302404</v>
      </c>
      <c r="R2604" t="n">
        <v>0.1777097098673631</v>
      </c>
      <c r="S2604" t="n">
        <v>0.6175394485409919</v>
      </c>
      <c r="T2604" t="n">
        <v>0.648707874</v>
      </c>
      <c r="U2604" t="n">
        <v>0.656878551</v>
      </c>
      <c r="V2604" t="n">
        <v>0.850080767</v>
      </c>
      <c r="W2604" t="n">
        <v>0.011484479</v>
      </c>
      <c r="X2604" t="n">
        <v>0.000799989</v>
      </c>
      <c r="Y2604" t="n">
        <v>0.1158749272569466</v>
      </c>
      <c r="Z2604" t="n">
        <v>0.274762824</v>
      </c>
      <c r="AA2604" t="n">
        <v>0.656878551</v>
      </c>
      <c r="AB2604" t="n">
        <v>0</v>
      </c>
      <c r="AC2604" t="n">
        <v>0</v>
      </c>
      <c r="AD2604" t="n">
        <v>0.85</v>
      </c>
      <c r="AE2604" t="n">
        <v>0.85</v>
      </c>
      <c r="AF2604" t="n">
        <v>0.85</v>
      </c>
      <c r="AG2604" t="n">
        <v>0.85</v>
      </c>
      <c r="AH2604" t="n">
        <v>0.886412486</v>
      </c>
      <c r="AI2604" t="n">
        <v>0.011484479</v>
      </c>
      <c r="AJ2604" t="n">
        <v>0.378251362</v>
      </c>
      <c r="AK2604" t="n">
        <v>0.4322776139786943</v>
      </c>
      <c r="AL2604" t="n">
        <v>0</v>
      </c>
    </row>
    <row r="2605">
      <c r="A2605" t="inlineStr">
        <is>
          <t>2025-04-19 11:00</t>
        </is>
      </c>
      <c r="B2605" t="n">
        <v>43719.91614837419</v>
      </c>
      <c r="C2605" t="n">
        <v>28373.23392800515</v>
      </c>
      <c r="D2605" t="n">
        <v>14988.95896046775</v>
      </c>
      <c r="E2605" t="n">
        <v>357.7232599012966</v>
      </c>
      <c r="F2605" t="n">
        <v>0.6769316454992772</v>
      </c>
      <c r="G2605" t="n">
        <v>0.1753545391673022</v>
      </c>
      <c r="H2605" t="n">
        <v>0.1785534593376806</v>
      </c>
      <c r="I2605" t="n">
        <v>0.1175356405001114</v>
      </c>
      <c r="J2605" t="n">
        <v>109</v>
      </c>
      <c r="K2605" t="n">
        <v>11</v>
      </c>
      <c r="L2605">
        <f>VLOOKUP(J2605,Clustering!$D$3:$E$367,2,FALSE)</f>
        <v/>
      </c>
      <c r="M2605" t="n">
        <v>0.254730722</v>
      </c>
      <c r="N2605" t="n">
        <v>0.283105981</v>
      </c>
      <c r="O2605" t="n">
        <v>0.283105981</v>
      </c>
      <c r="P2605" t="n">
        <v>0.888091067</v>
      </c>
      <c r="Q2605" t="n">
        <v>0.412759007</v>
      </c>
      <c r="R2605" t="n">
        <v>0.1785534593376806</v>
      </c>
      <c r="S2605" t="n">
        <v>0.6769316454992772</v>
      </c>
      <c r="T2605" t="n">
        <v>0.6914765</v>
      </c>
      <c r="U2605" t="n">
        <v>0.656878551</v>
      </c>
      <c r="V2605" t="n">
        <v>0.850080767</v>
      </c>
      <c r="W2605" t="n">
        <v>0.011379757</v>
      </c>
      <c r="X2605" t="n">
        <v>0.000799989</v>
      </c>
      <c r="Y2605" t="n">
        <v>0.1175356405001114</v>
      </c>
      <c r="Z2605" t="n">
        <v>0.296947402</v>
      </c>
      <c r="AA2605" t="n">
        <v>0.656878551</v>
      </c>
      <c r="AB2605" t="n">
        <v>0</v>
      </c>
      <c r="AC2605" t="n">
        <v>0</v>
      </c>
      <c r="AD2605" t="n">
        <v>0.85</v>
      </c>
      <c r="AE2605" t="n">
        <v>0.85</v>
      </c>
      <c r="AF2605" t="n">
        <v>0.85</v>
      </c>
      <c r="AG2605" t="n">
        <v>0.85</v>
      </c>
      <c r="AH2605" t="n">
        <v>0.888091067</v>
      </c>
      <c r="AI2605" t="n">
        <v>0.011379757</v>
      </c>
      <c r="AJ2605" t="n">
        <v>0.383757177</v>
      </c>
      <c r="AK2605" t="n">
        <v>0.473852151849494</v>
      </c>
      <c r="AL2605" t="n">
        <v>0.009236293</v>
      </c>
    </row>
    <row r="2606">
      <c r="A2606" t="inlineStr">
        <is>
          <t>2025-04-19 12:00</t>
        </is>
      </c>
      <c r="B2606" t="n">
        <v>44110.93147932583</v>
      </c>
      <c r="C2606" t="n">
        <v>28399.22120829986</v>
      </c>
      <c r="D2606" t="n">
        <v>15369.27438547554</v>
      </c>
      <c r="E2606" t="n">
        <v>342.4358855504275</v>
      </c>
      <c r="F2606" t="n">
        <v>0.6941074578514413</v>
      </c>
      <c r="G2606" t="n">
        <v>0.1678607282109938</v>
      </c>
      <c r="H2606" t="n">
        <v>0.1708391784662057</v>
      </c>
      <c r="I2606" t="n">
        <v>0.1140267141314891</v>
      </c>
      <c r="J2606" t="n">
        <v>109</v>
      </c>
      <c r="K2606" t="n">
        <v>12</v>
      </c>
      <c r="L2606">
        <f>VLOOKUP(J2606,Clustering!$D$3:$E$367,2,FALSE)</f>
        <v/>
      </c>
      <c r="M2606" t="n">
        <v>0.249788968</v>
      </c>
      <c r="N2606" t="n">
        <v>0.272243912</v>
      </c>
      <c r="O2606" t="n">
        <v>0.272243912</v>
      </c>
      <c r="P2606" t="n">
        <v>0.888742152</v>
      </c>
      <c r="Q2606" t="n">
        <v>0.38151859</v>
      </c>
      <c r="R2606" t="n">
        <v>0.1708391784662057</v>
      </c>
      <c r="S2606" t="n">
        <v>0.6941074578514413</v>
      </c>
      <c r="T2606" t="n">
        <v>0.675532719</v>
      </c>
      <c r="U2606" t="n">
        <v>0.656878551</v>
      </c>
      <c r="V2606" t="n">
        <v>0.850080767</v>
      </c>
      <c r="W2606" t="n">
        <v>0.011484479</v>
      </c>
      <c r="X2606" t="n">
        <v>0.000801665</v>
      </c>
      <c r="Y2606" t="n">
        <v>0.1140267141314891</v>
      </c>
      <c r="Z2606" t="n">
        <v>0.319049809</v>
      </c>
      <c r="AA2606" t="n">
        <v>0.656878551</v>
      </c>
      <c r="AB2606" t="n">
        <v>0</v>
      </c>
      <c r="AC2606" t="n">
        <v>0</v>
      </c>
      <c r="AD2606" t="n">
        <v>0.85</v>
      </c>
      <c r="AE2606" t="n">
        <v>0.85</v>
      </c>
      <c r="AF2606" t="n">
        <v>0.85</v>
      </c>
      <c r="AG2606" t="n">
        <v>0.85</v>
      </c>
      <c r="AH2606" t="n">
        <v>0.888742152</v>
      </c>
      <c r="AI2606" t="n">
        <v>0.011484479</v>
      </c>
      <c r="AJ2606" t="n">
        <v>0.392426416</v>
      </c>
      <c r="AK2606" t="n">
        <v>0.4858752204960089</v>
      </c>
      <c r="AL2606" t="n">
        <v>0.009236293</v>
      </c>
    </row>
    <row r="2607">
      <c r="A2607" t="inlineStr">
        <is>
          <t>2025-04-19 13:00</t>
        </is>
      </c>
      <c r="B2607" t="n">
        <v>42356.54879196299</v>
      </c>
      <c r="C2607" t="n">
        <v>27234.3790196565</v>
      </c>
      <c r="D2607" t="n">
        <v>14800.39333925556</v>
      </c>
      <c r="E2607" t="n">
        <v>321.7764330509281</v>
      </c>
      <c r="F2607" t="n">
        <v>0.6684156413799505</v>
      </c>
      <c r="G2607" t="n">
        <v>0.1577335456132</v>
      </c>
      <c r="H2607" t="n">
        <v>0.1605132920913668</v>
      </c>
      <c r="I2607" t="n">
        <v>0.1074910039487117</v>
      </c>
      <c r="J2607" t="n">
        <v>109</v>
      </c>
      <c r="K2607" t="n">
        <v>13</v>
      </c>
      <c r="L2607">
        <f>VLOOKUP(J2607,Clustering!$D$3:$E$367,2,FALSE)</f>
        <v/>
      </c>
      <c r="M2607" t="n">
        <v>0.244795377</v>
      </c>
      <c r="N2607" t="n">
        <v>0.25992844</v>
      </c>
      <c r="O2607" t="n">
        <v>0.25992844</v>
      </c>
      <c r="P2607" t="n">
        <v>0.888650593</v>
      </c>
      <c r="Q2607" t="n">
        <v>0.356448655</v>
      </c>
      <c r="R2607" t="n">
        <v>0.1605132920913668</v>
      </c>
      <c r="S2607" t="n">
        <v>0.6684156413799505</v>
      </c>
      <c r="T2607" t="n">
        <v>0.66427384</v>
      </c>
      <c r="U2607" t="n">
        <v>0.656878551</v>
      </c>
      <c r="V2607" t="n">
        <v>0.850080767</v>
      </c>
      <c r="W2607" t="n">
        <v>0.010123097</v>
      </c>
      <c r="X2607" t="n">
        <v>0.000799989</v>
      </c>
      <c r="Y2607" t="n">
        <v>0.1074910039487117</v>
      </c>
      <c r="Z2607" t="n">
        <v>0.323348509</v>
      </c>
      <c r="AA2607" t="n">
        <v>0.656878551</v>
      </c>
      <c r="AB2607" t="n">
        <v>0</v>
      </c>
      <c r="AC2607" t="n">
        <v>0</v>
      </c>
      <c r="AD2607" t="n">
        <v>0.85</v>
      </c>
      <c r="AE2607" t="n">
        <v>0.85</v>
      </c>
      <c r="AF2607" t="n">
        <v>0.85</v>
      </c>
      <c r="AG2607" t="n">
        <v>0.85</v>
      </c>
      <c r="AH2607" t="n">
        <v>0.888650593</v>
      </c>
      <c r="AI2607" t="n">
        <v>0.010123097</v>
      </c>
      <c r="AJ2607" t="n">
        <v>0.400279209</v>
      </c>
      <c r="AK2607" t="n">
        <v>0.4678909489659653</v>
      </c>
      <c r="AL2607" t="n">
        <v>0.009236293</v>
      </c>
    </row>
    <row r="2608">
      <c r="A2608" t="inlineStr">
        <is>
          <t>2025-04-19 14:00</t>
        </is>
      </c>
      <c r="B2608" t="n">
        <v>42099.25538196725</v>
      </c>
      <c r="C2608" t="n">
        <v>28433.33324749321</v>
      </c>
      <c r="D2608" t="n">
        <v>13354.3493723361</v>
      </c>
      <c r="E2608" t="n">
        <v>311.5727621379371</v>
      </c>
      <c r="F2608" t="n">
        <v>0.6031093766438343</v>
      </c>
      <c r="G2608" t="n">
        <v>0.1527317461460476</v>
      </c>
      <c r="H2608" t="n">
        <v>0.1555311523618726</v>
      </c>
      <c r="I2608" t="n">
        <v>0.1021338644546319</v>
      </c>
      <c r="J2608" t="n">
        <v>109</v>
      </c>
      <c r="K2608" t="n">
        <v>14</v>
      </c>
      <c r="L2608">
        <f>VLOOKUP(J2608,Clustering!$D$3:$E$367,2,FALSE)</f>
        <v/>
      </c>
      <c r="M2608" t="n">
        <v>0.243845039</v>
      </c>
      <c r="N2608" t="n">
        <v>0.258808314</v>
      </c>
      <c r="O2608" t="n">
        <v>0.258808314</v>
      </c>
      <c r="P2608" t="n">
        <v>0.887470501</v>
      </c>
      <c r="Q2608" t="n">
        <v>0.349752492</v>
      </c>
      <c r="R2608" t="n">
        <v>0.1555311523618726</v>
      </c>
      <c r="S2608" t="n">
        <v>0.6031093766438343</v>
      </c>
      <c r="T2608" t="n">
        <v>0.656793109</v>
      </c>
      <c r="U2608" t="n">
        <v>0.656878551</v>
      </c>
      <c r="V2608" t="n">
        <v>0.850080767</v>
      </c>
      <c r="W2608" t="n">
        <v>0.009983468000000001</v>
      </c>
      <c r="X2608" t="n">
        <v>0.001332757</v>
      </c>
      <c r="Y2608" t="n">
        <v>0.1021338644546319</v>
      </c>
      <c r="Z2608" t="n">
        <v>0.324893955</v>
      </c>
      <c r="AA2608" t="n">
        <v>0.656878551</v>
      </c>
      <c r="AB2608" t="n">
        <v>0</v>
      </c>
      <c r="AC2608" t="n">
        <v>0</v>
      </c>
      <c r="AD2608" t="n">
        <v>0.85</v>
      </c>
      <c r="AE2608" t="n">
        <v>0.85</v>
      </c>
      <c r="AF2608" t="n">
        <v>0.85</v>
      </c>
      <c r="AG2608" t="n">
        <v>0.85</v>
      </c>
      <c r="AH2608" t="n">
        <v>0.887470501</v>
      </c>
      <c r="AI2608" t="n">
        <v>0.009983468000000001</v>
      </c>
      <c r="AJ2608" t="n">
        <v>0.401146839</v>
      </c>
      <c r="AK2608" t="n">
        <v>0.422176563650684</v>
      </c>
      <c r="AL2608" t="n">
        <v>0.009414080999999999</v>
      </c>
    </row>
    <row r="2609">
      <c r="A2609" t="inlineStr">
        <is>
          <t>2025-04-19 15:00</t>
        </is>
      </c>
      <c r="B2609" t="n">
        <v>42192.76796107049</v>
      </c>
      <c r="C2609" t="n">
        <v>30976.17112664963</v>
      </c>
      <c r="D2609" t="n">
        <v>10908.8663648269</v>
      </c>
      <c r="E2609" t="n">
        <v>307.73046959395</v>
      </c>
      <c r="F2609" t="n">
        <v>0.49266642722488</v>
      </c>
      <c r="G2609" t="n">
        <v>0.150848269408799</v>
      </c>
      <c r="H2609" t="n">
        <v>0.1536427606902094</v>
      </c>
      <c r="I2609" t="n">
        <v>0.1003392227241151</v>
      </c>
      <c r="J2609" t="n">
        <v>109</v>
      </c>
      <c r="K2609" t="n">
        <v>15</v>
      </c>
      <c r="L2609">
        <f>VLOOKUP(J2609,Clustering!$D$3:$E$367,2,FALSE)</f>
        <v/>
      </c>
      <c r="M2609" t="n">
        <v>0.243718328</v>
      </c>
      <c r="N2609" t="n">
        <v>0.263509688</v>
      </c>
      <c r="O2609" t="n">
        <v>0.263509688</v>
      </c>
      <c r="P2609" t="n">
        <v>0.886626124</v>
      </c>
      <c r="Q2609" t="n">
        <v>0.344921242</v>
      </c>
      <c r="R2609" t="n">
        <v>0.1536427606902094</v>
      </c>
      <c r="S2609" t="n">
        <v>0.49266642722488</v>
      </c>
      <c r="T2609" t="n">
        <v>0.666918543</v>
      </c>
      <c r="U2609" t="n">
        <v>0.656878551</v>
      </c>
      <c r="V2609" t="n">
        <v>0.850080767</v>
      </c>
      <c r="W2609" t="n">
        <v>0.01008819</v>
      </c>
      <c r="X2609" t="n">
        <v>0.001332757</v>
      </c>
      <c r="Y2609" t="n">
        <v>0.1003392227241151</v>
      </c>
      <c r="Z2609" t="n">
        <v>0.335184814</v>
      </c>
      <c r="AA2609" t="n">
        <v>0.656878551</v>
      </c>
      <c r="AB2609" t="n">
        <v>0</v>
      </c>
      <c r="AC2609" t="n">
        <v>0</v>
      </c>
      <c r="AD2609" t="n">
        <v>0.85</v>
      </c>
      <c r="AE2609" t="n">
        <v>0.85</v>
      </c>
      <c r="AF2609" t="n">
        <v>0.85</v>
      </c>
      <c r="AG2609" t="n">
        <v>0.85</v>
      </c>
      <c r="AH2609" t="n">
        <v>0.886626124</v>
      </c>
      <c r="AI2609" t="n">
        <v>0.01008819</v>
      </c>
      <c r="AJ2609" t="n">
        <v>0.415803008</v>
      </c>
      <c r="AK2609" t="n">
        <v>0.344866499057416</v>
      </c>
      <c r="AL2609" t="n">
        <v>0.009414080999999999</v>
      </c>
    </row>
    <row r="2610">
      <c r="A2610" t="inlineStr">
        <is>
          <t>2025-04-19 16:00</t>
        </is>
      </c>
      <c r="B2610" t="n">
        <v>42371.59491831768</v>
      </c>
      <c r="C2610" t="n">
        <v>34265.18287057814</v>
      </c>
      <c r="D2610" t="n">
        <v>7805.098354692488</v>
      </c>
      <c r="E2610" t="n">
        <v>301.3136930470451</v>
      </c>
      <c r="F2610" t="n">
        <v>0.3524939981796314</v>
      </c>
      <c r="G2610" t="n">
        <v>0.1477027907093358</v>
      </c>
      <c r="H2610" t="n">
        <v>0.1502476735358363</v>
      </c>
      <c r="I2610" t="n">
        <v>0.1017052932951055</v>
      </c>
      <c r="J2610" t="n">
        <v>109</v>
      </c>
      <c r="K2610" t="n">
        <v>16</v>
      </c>
      <c r="L2610">
        <f>VLOOKUP(J2610,Clustering!$D$3:$E$367,2,FALSE)</f>
        <v/>
      </c>
      <c r="M2610" t="n">
        <v>0.241777336</v>
      </c>
      <c r="N2610" t="n">
        <v>0.279079048</v>
      </c>
      <c r="O2610" t="n">
        <v>0.279079048</v>
      </c>
      <c r="P2610" t="n">
        <v>0.876290138</v>
      </c>
      <c r="Q2610" t="n">
        <v>0.343707171</v>
      </c>
      <c r="R2610" t="n">
        <v>0.1502476735358363</v>
      </c>
      <c r="S2610" t="n">
        <v>0.3524939981796314</v>
      </c>
      <c r="T2610" t="n">
        <v>0.676515037</v>
      </c>
      <c r="U2610" t="n">
        <v>0.666144912</v>
      </c>
      <c r="V2610" t="n">
        <v>0.850080767</v>
      </c>
      <c r="W2610" t="n">
        <v>0.010018375</v>
      </c>
      <c r="X2610" t="n">
        <v>0.001332757</v>
      </c>
      <c r="Y2610" t="n">
        <v>0.1017052932951055</v>
      </c>
      <c r="Z2610" t="n">
        <v>0.360466078</v>
      </c>
      <c r="AA2610" t="n">
        <v>0.666144912</v>
      </c>
      <c r="AB2610" t="n">
        <v>0</v>
      </c>
      <c r="AC2610" t="n">
        <v>0</v>
      </c>
      <c r="AD2610" t="n">
        <v>0.85</v>
      </c>
      <c r="AE2610" t="n">
        <v>0.85</v>
      </c>
      <c r="AF2610" t="n">
        <v>0.85</v>
      </c>
      <c r="AG2610" t="n">
        <v>0.85</v>
      </c>
      <c r="AH2610" t="n">
        <v>0.876290138</v>
      </c>
      <c r="AI2610" t="n">
        <v>0.010018375</v>
      </c>
      <c r="AJ2610" t="n">
        <v>0.438476812</v>
      </c>
      <c r="AK2610" t="n">
        <v>0.2467457987257419</v>
      </c>
      <c r="AL2610" t="n">
        <v>0.009236293</v>
      </c>
    </row>
    <row r="2611">
      <c r="A2611" t="inlineStr">
        <is>
          <t>2025-04-19 17:00</t>
        </is>
      </c>
      <c r="B2611" t="n">
        <v>42096.02688974002</v>
      </c>
      <c r="C2611" t="n">
        <v>37536.18325559639</v>
      </c>
      <c r="D2611" t="n">
        <v>4278.289556189916</v>
      </c>
      <c r="E2611" t="n">
        <v>281.5540779537242</v>
      </c>
      <c r="F2611" t="n">
        <v>0.1932161931213691</v>
      </c>
      <c r="G2611" t="n">
        <v>0.1380167048792765</v>
      </c>
      <c r="H2611" t="n">
        <v>0.1399619657072031</v>
      </c>
      <c r="I2611" t="n">
        <v>0.1028570782863326</v>
      </c>
      <c r="J2611" t="n">
        <v>109</v>
      </c>
      <c r="K2611" t="n">
        <v>17</v>
      </c>
      <c r="L2611">
        <f>VLOOKUP(J2611,Clustering!$D$3:$E$367,2,FALSE)</f>
        <v/>
      </c>
      <c r="M2611" t="n">
        <v>0.243626174</v>
      </c>
      <c r="N2611" t="n">
        <v>0.298229656</v>
      </c>
      <c r="O2611" t="n">
        <v>0.298229656</v>
      </c>
      <c r="P2611" t="n">
        <v>0.876880185</v>
      </c>
      <c r="Q2611" t="n">
        <v>0.362644171</v>
      </c>
      <c r="R2611" t="n">
        <v>0.1399619657072031</v>
      </c>
      <c r="S2611" t="n">
        <v>0.1932161931213691</v>
      </c>
      <c r="T2611" t="n">
        <v>0.667900861</v>
      </c>
      <c r="U2611" t="n">
        <v>0.666144912</v>
      </c>
      <c r="V2611" t="n">
        <v>0.850080767</v>
      </c>
      <c r="W2611" t="n">
        <v>0.010018375</v>
      </c>
      <c r="X2611" t="n">
        <v>0.00353168</v>
      </c>
      <c r="Y2611" t="n">
        <v>0.1028570782863326</v>
      </c>
      <c r="Z2611" t="n">
        <v>0.374170719</v>
      </c>
      <c r="AA2611" t="n">
        <v>0.666144912</v>
      </c>
      <c r="AB2611" t="n">
        <v>0</v>
      </c>
      <c r="AC2611" t="n">
        <v>0</v>
      </c>
      <c r="AD2611" t="n">
        <v>0.85</v>
      </c>
      <c r="AE2611" t="n">
        <v>0.85</v>
      </c>
      <c r="AF2611" t="n">
        <v>0.85</v>
      </c>
      <c r="AG2611" t="n">
        <v>0.85</v>
      </c>
      <c r="AH2611" t="n">
        <v>0.876880185</v>
      </c>
      <c r="AI2611" t="n">
        <v>0.010018375</v>
      </c>
      <c r="AJ2611" t="n">
        <v>0.483421314</v>
      </c>
      <c r="AK2611" t="n">
        <v>0.1352513351849583</v>
      </c>
      <c r="AL2611" t="n">
        <v>0.282721628</v>
      </c>
    </row>
    <row r="2612">
      <c r="A2612" t="inlineStr">
        <is>
          <t>2025-04-19 18:00</t>
        </is>
      </c>
      <c r="B2612" t="n">
        <v>43354.35808969807</v>
      </c>
      <c r="C2612" t="n">
        <v>41960.47070663043</v>
      </c>
      <c r="D2612" t="n">
        <v>1111.232289746</v>
      </c>
      <c r="E2612" t="n">
        <v>282.6550933216445</v>
      </c>
      <c r="F2612" t="n">
        <v>0.0501854934964886</v>
      </c>
      <c r="G2612" t="n">
        <v>0.1385564182949238</v>
      </c>
      <c r="H2612" t="n">
        <v>0.1402633048037451</v>
      </c>
      <c r="I2612" t="n">
        <v>0.1077052895284749</v>
      </c>
      <c r="J2612" t="n">
        <v>109</v>
      </c>
      <c r="K2612" t="n">
        <v>18</v>
      </c>
      <c r="L2612">
        <f>VLOOKUP(J2612,Clustering!$D$3:$E$367,2,FALSE)</f>
        <v/>
      </c>
      <c r="M2612" t="n">
        <v>0.25065867</v>
      </c>
      <c r="N2612" t="n">
        <v>0.313836485</v>
      </c>
      <c r="O2612" t="n">
        <v>0.313836485</v>
      </c>
      <c r="P2612" t="n">
        <v>0.87696157</v>
      </c>
      <c r="Q2612" t="n">
        <v>0.401181529</v>
      </c>
      <c r="R2612" t="n">
        <v>0.1402633048037451</v>
      </c>
      <c r="S2612" t="n">
        <v>0.0501854934964886</v>
      </c>
      <c r="T2612" t="n">
        <v>0.587728578</v>
      </c>
      <c r="U2612" t="n">
        <v>0.666144912</v>
      </c>
      <c r="V2612" t="n">
        <v>0.850080767</v>
      </c>
      <c r="W2612" t="n">
        <v>0.010158004</v>
      </c>
      <c r="X2612" t="n">
        <v>0.027398167</v>
      </c>
      <c r="Y2612" t="n">
        <v>0.1077052895284749</v>
      </c>
      <c r="Z2612" t="n">
        <v>0.396197276</v>
      </c>
      <c r="AA2612" t="n">
        <v>0.666144912</v>
      </c>
      <c r="AB2612" t="n">
        <v>0</v>
      </c>
      <c r="AC2612" t="n">
        <v>0</v>
      </c>
      <c r="AD2612" t="n">
        <v>0.85</v>
      </c>
      <c r="AE2612" t="n">
        <v>0.85</v>
      </c>
      <c r="AF2612" t="n">
        <v>0.85</v>
      </c>
      <c r="AG2612" t="n">
        <v>0.85</v>
      </c>
      <c r="AH2612" t="n">
        <v>0.87696157</v>
      </c>
      <c r="AI2612" t="n">
        <v>0.010158004</v>
      </c>
      <c r="AJ2612" t="n">
        <v>0.505988517</v>
      </c>
      <c r="AK2612" t="n">
        <v>0.035129845447542</v>
      </c>
      <c r="AL2612" t="n">
        <v>0.422111599</v>
      </c>
    </row>
    <row r="2613">
      <c r="A2613" t="inlineStr">
        <is>
          <t>2025-04-19 19:00</t>
        </is>
      </c>
      <c r="B2613" t="n">
        <v>44934.09450119238</v>
      </c>
      <c r="C2613" t="n">
        <v>44635.8491720715</v>
      </c>
      <c r="D2613" t="n">
        <v>1.821188234489757</v>
      </c>
      <c r="E2613" t="n">
        <v>296.4241408863912</v>
      </c>
      <c r="F2613" t="n">
        <v>8.224853717916931e-05</v>
      </c>
      <c r="G2613" t="n">
        <v>0.1453059514148976</v>
      </c>
      <c r="H2613" t="n">
        <v>0.1472543718435192</v>
      </c>
      <c r="I2613" t="n">
        <v>0.1100892166033404</v>
      </c>
      <c r="J2613" t="n">
        <v>109</v>
      </c>
      <c r="K2613" t="n">
        <v>19</v>
      </c>
      <c r="L2613">
        <f>VLOOKUP(J2613,Clustering!$D$3:$E$367,2,FALSE)</f>
        <v/>
      </c>
      <c r="M2613" t="n">
        <v>0.266641616</v>
      </c>
      <c r="N2613" t="n">
        <v>0.330669931</v>
      </c>
      <c r="O2613" t="n">
        <v>0.330669931</v>
      </c>
      <c r="P2613" t="n">
        <v>0.877500751</v>
      </c>
      <c r="Q2613" t="n">
        <v>0.424874682</v>
      </c>
      <c r="R2613" t="n">
        <v>0.1472543718435192</v>
      </c>
      <c r="S2613" t="n">
        <v>8.224853717916931e-05</v>
      </c>
      <c r="T2613" t="n">
        <v>0.230693668</v>
      </c>
      <c r="U2613" t="n">
        <v>0.666411007</v>
      </c>
      <c r="V2613" t="n">
        <v>0.850080767</v>
      </c>
      <c r="W2613" t="n">
        <v>0.010611798</v>
      </c>
      <c r="X2613" t="n">
        <v>0.027398167</v>
      </c>
      <c r="Y2613" t="n">
        <v>0.1100892166033404</v>
      </c>
      <c r="Z2613" t="n">
        <v>0.413633847</v>
      </c>
      <c r="AA2613" t="n">
        <v>0.666411007</v>
      </c>
      <c r="AB2613" t="n">
        <v>0</v>
      </c>
      <c r="AC2613" t="n">
        <v>0</v>
      </c>
      <c r="AD2613" t="n">
        <v>0.85</v>
      </c>
      <c r="AE2613" t="n">
        <v>0.85</v>
      </c>
      <c r="AF2613" t="n">
        <v>0.85</v>
      </c>
      <c r="AG2613" t="n">
        <v>0.85</v>
      </c>
      <c r="AH2613" t="n">
        <v>0.877500751</v>
      </c>
      <c r="AI2613" t="n">
        <v>0.010611798</v>
      </c>
      <c r="AJ2613" t="n">
        <v>0.524523607</v>
      </c>
      <c r="AK2613" t="n">
        <v>5.757397602541851e-05</v>
      </c>
      <c r="AL2613" t="n">
        <v>0.391852982</v>
      </c>
    </row>
    <row r="2614">
      <c r="A2614" t="inlineStr">
        <is>
          <t>2025-04-19 20:00</t>
        </is>
      </c>
      <c r="B2614" t="n">
        <v>44200.90188415266</v>
      </c>
      <c r="C2614" t="n">
        <v>43907.4074173112</v>
      </c>
      <c r="D2614" t="n">
        <v>0</v>
      </c>
      <c r="E2614" t="n">
        <v>293.4944668414519</v>
      </c>
      <c r="F2614" t="n">
        <v>0</v>
      </c>
      <c r="G2614" t="n">
        <v>0.1438698366869862</v>
      </c>
      <c r="H2614" t="n">
        <v>0.1464708901925101</v>
      </c>
      <c r="I2614" t="n">
        <v>0.0968570820529633</v>
      </c>
      <c r="J2614" t="n">
        <v>109</v>
      </c>
      <c r="K2614" t="n">
        <v>20</v>
      </c>
      <c r="L2614">
        <f>VLOOKUP(J2614,Clustering!$D$3:$E$367,2,FALSE)</f>
        <v/>
      </c>
      <c r="M2614" t="n">
        <v>0.283920477</v>
      </c>
      <c r="N2614" t="n">
        <v>0.339070877</v>
      </c>
      <c r="O2614" t="n">
        <v>0.339070877</v>
      </c>
      <c r="P2614" t="n">
        <v>0.877063303</v>
      </c>
      <c r="Q2614" t="n">
        <v>0.445826788</v>
      </c>
      <c r="R2614" t="n">
        <v>0.1464708901925101</v>
      </c>
      <c r="S2614" t="n">
        <v>0</v>
      </c>
      <c r="T2614" t="n">
        <v>0</v>
      </c>
      <c r="U2614" t="n">
        <v>0.666411007</v>
      </c>
      <c r="V2614" t="n">
        <v>0.850080767</v>
      </c>
      <c r="W2614" t="n">
        <v>0.01071652</v>
      </c>
      <c r="X2614" t="n">
        <v>0.013216158</v>
      </c>
      <c r="Y2614" t="n">
        <v>0.0968570820529633</v>
      </c>
      <c r="Z2614" t="n">
        <v>0.413762371</v>
      </c>
      <c r="AA2614" t="n">
        <v>0.666411007</v>
      </c>
      <c r="AB2614" t="n">
        <v>0</v>
      </c>
      <c r="AC2614" t="n">
        <v>0</v>
      </c>
      <c r="AD2614" t="n">
        <v>0.85</v>
      </c>
      <c r="AE2614" t="n">
        <v>0.85</v>
      </c>
      <c r="AF2614" t="n">
        <v>0.85</v>
      </c>
      <c r="AG2614" t="n">
        <v>0.85</v>
      </c>
      <c r="AH2614" t="n">
        <v>0.877063303</v>
      </c>
      <c r="AI2614" t="n">
        <v>0.01071652</v>
      </c>
      <c r="AJ2614" t="n">
        <v>0.521782348</v>
      </c>
      <c r="AK2614" t="n">
        <v>0</v>
      </c>
      <c r="AL2614" t="n">
        <v>0.343572754</v>
      </c>
    </row>
    <row r="2615">
      <c r="A2615" t="inlineStr">
        <is>
          <t>2025-04-19 21:00</t>
        </is>
      </c>
      <c r="B2615" t="n">
        <v>41876.78196843957</v>
      </c>
      <c r="C2615" t="n">
        <v>41576.10771149753</v>
      </c>
      <c r="D2615" t="n">
        <v>0</v>
      </c>
      <c r="E2615" t="n">
        <v>300.6742569420367</v>
      </c>
      <c r="F2615" t="n">
        <v>0</v>
      </c>
      <c r="G2615" t="n">
        <v>0.1473893416382533</v>
      </c>
      <c r="H2615" t="n">
        <v>0.1508905302751259</v>
      </c>
      <c r="I2615" t="n">
        <v>0.0841070900570533</v>
      </c>
      <c r="J2615" t="n">
        <v>109</v>
      </c>
      <c r="K2615" t="n">
        <v>21</v>
      </c>
      <c r="L2615">
        <f>VLOOKUP(J2615,Clustering!$D$3:$E$367,2,FALSE)</f>
        <v/>
      </c>
      <c r="M2615" t="n">
        <v>0.288516654</v>
      </c>
      <c r="N2615" t="n">
        <v>0.337743686</v>
      </c>
      <c r="O2615" t="n">
        <v>0.337743686</v>
      </c>
      <c r="P2615" t="n">
        <v>0.877643176</v>
      </c>
      <c r="Q2615" t="n">
        <v>0.446878149</v>
      </c>
      <c r="R2615" t="n">
        <v>0.1508905302751259</v>
      </c>
      <c r="S2615" t="n">
        <v>0</v>
      </c>
      <c r="T2615" t="n">
        <v>0</v>
      </c>
      <c r="U2615" t="n">
        <v>0.666411007</v>
      </c>
      <c r="V2615" t="n">
        <v>0.850080767</v>
      </c>
      <c r="W2615" t="n">
        <v>0.010681613</v>
      </c>
      <c r="X2615" t="n">
        <v>0.001332757</v>
      </c>
      <c r="Y2615" t="n">
        <v>0.0841070900570533</v>
      </c>
      <c r="Z2615" t="n">
        <v>0.408205297</v>
      </c>
      <c r="AA2615" t="n">
        <v>0.666411007</v>
      </c>
      <c r="AB2615" t="n">
        <v>0</v>
      </c>
      <c r="AC2615" t="n">
        <v>0</v>
      </c>
      <c r="AD2615" t="n">
        <v>0.85</v>
      </c>
      <c r="AE2615" t="n">
        <v>0.85</v>
      </c>
      <c r="AF2615" t="n">
        <v>0.85</v>
      </c>
      <c r="AG2615" t="n">
        <v>0.85</v>
      </c>
      <c r="AH2615" t="n">
        <v>0.877643176</v>
      </c>
      <c r="AI2615" t="n">
        <v>0.010681613</v>
      </c>
      <c r="AJ2615" t="n">
        <v>0.492189742</v>
      </c>
      <c r="AK2615" t="n">
        <v>0</v>
      </c>
      <c r="AL2615" t="n">
        <v>0.100749311</v>
      </c>
    </row>
    <row r="2616">
      <c r="A2616" t="inlineStr">
        <is>
          <t>2025-04-19 22:00</t>
        </is>
      </c>
      <c r="B2616" t="n">
        <v>38391.49845120718</v>
      </c>
      <c r="C2616" t="n">
        <v>38074.28488565966</v>
      </c>
      <c r="D2616" t="n">
        <v>0</v>
      </c>
      <c r="E2616" t="n">
        <v>317.2135655475121</v>
      </c>
      <c r="F2616" t="n">
        <v>0</v>
      </c>
      <c r="G2616" t="n">
        <v>0.1554968458566235</v>
      </c>
      <c r="H2616" t="n">
        <v>0.1598704353520772</v>
      </c>
      <c r="I2616" t="n">
        <v>0.0764463805805191</v>
      </c>
      <c r="J2616" t="n">
        <v>109</v>
      </c>
      <c r="K2616" t="n">
        <v>22</v>
      </c>
      <c r="L2616">
        <f>VLOOKUP(J2616,Clustering!$D$3:$E$367,2,FALSE)</f>
        <v/>
      </c>
      <c r="M2616" t="n">
        <v>0.278834732</v>
      </c>
      <c r="N2616" t="n">
        <v>0.331924157</v>
      </c>
      <c r="O2616" t="n">
        <v>0.331924157</v>
      </c>
      <c r="P2616" t="n">
        <v>0.878629978</v>
      </c>
      <c r="Q2616" t="n">
        <v>0.450169907</v>
      </c>
      <c r="R2616" t="n">
        <v>0.1598704353520772</v>
      </c>
      <c r="S2616" t="n">
        <v>0</v>
      </c>
      <c r="T2616" t="n">
        <v>0</v>
      </c>
      <c r="U2616" t="n">
        <v>0.666411007</v>
      </c>
      <c r="V2616" t="n">
        <v>0.850080767</v>
      </c>
      <c r="W2616" t="n">
        <v>0.01071652</v>
      </c>
      <c r="X2616" t="n">
        <v>0.001332757</v>
      </c>
      <c r="Y2616" t="n">
        <v>0.0764463805805191</v>
      </c>
      <c r="Z2616" t="n">
        <v>0.363842988</v>
      </c>
      <c r="AA2616" t="n">
        <v>0.666411007</v>
      </c>
      <c r="AB2616" t="n">
        <v>0</v>
      </c>
      <c r="AC2616" t="n">
        <v>0</v>
      </c>
      <c r="AD2616" t="n">
        <v>0.85</v>
      </c>
      <c r="AE2616" t="n">
        <v>0.85</v>
      </c>
      <c r="AF2616" t="n">
        <v>0.85</v>
      </c>
      <c r="AG2616" t="n">
        <v>0.85</v>
      </c>
      <c r="AH2616" t="n">
        <v>0.878629978</v>
      </c>
      <c r="AI2616" t="n">
        <v>0.01071652</v>
      </c>
      <c r="AJ2616" t="n">
        <v>0.4362915</v>
      </c>
      <c r="AK2616" t="n">
        <v>0</v>
      </c>
      <c r="AL2616" t="n">
        <v>0.08154389200000001</v>
      </c>
    </row>
    <row r="2617">
      <c r="A2617" t="inlineStr">
        <is>
          <t>2025-04-19 23:00</t>
        </is>
      </c>
      <c r="B2617" t="n">
        <v>34721.17658081</v>
      </c>
      <c r="C2617" t="n">
        <v>34388.6893074641</v>
      </c>
      <c r="D2617" t="n">
        <v>0</v>
      </c>
      <c r="E2617" t="n">
        <v>332.4872733458893</v>
      </c>
      <c r="F2617" t="n">
        <v>0</v>
      </c>
      <c r="G2617" t="n">
        <v>0.1629839575224947</v>
      </c>
      <c r="H2617" t="n">
        <v>0.1680266802318138</v>
      </c>
      <c r="I2617" t="n">
        <v>0.07183924061561051</v>
      </c>
      <c r="J2617" t="n">
        <v>109</v>
      </c>
      <c r="K2617" t="n">
        <v>23</v>
      </c>
      <c r="L2617">
        <f>VLOOKUP(J2617,Clustering!$D$3:$E$367,2,FALSE)</f>
        <v/>
      </c>
      <c r="M2617" t="n">
        <v>0.266013818</v>
      </c>
      <c r="N2617" t="n">
        <v>0.329319074</v>
      </c>
      <c r="O2617" t="n">
        <v>0.329319074</v>
      </c>
      <c r="P2617" t="n">
        <v>0.872668474</v>
      </c>
      <c r="Q2617" t="n">
        <v>0.421044727</v>
      </c>
      <c r="R2617" t="n">
        <v>0.1680266802318138</v>
      </c>
      <c r="S2617" t="n">
        <v>0</v>
      </c>
      <c r="T2617" t="n">
        <v>0</v>
      </c>
      <c r="U2617" t="n">
        <v>0.655281982</v>
      </c>
      <c r="V2617" t="n">
        <v>0.850080767</v>
      </c>
      <c r="W2617" t="n">
        <v>0.01197318</v>
      </c>
      <c r="X2617" t="n">
        <v>0.001332757</v>
      </c>
      <c r="Y2617" t="n">
        <v>0.07183924061561051</v>
      </c>
      <c r="Z2617" t="n">
        <v>0.304329619</v>
      </c>
      <c r="AA2617" t="n">
        <v>0.655281982</v>
      </c>
      <c r="AB2617" t="n">
        <v>0</v>
      </c>
      <c r="AC2617" t="n">
        <v>0</v>
      </c>
      <c r="AD2617" t="n">
        <v>0.85</v>
      </c>
      <c r="AE2617" t="n">
        <v>0.85</v>
      </c>
      <c r="AF2617" t="n">
        <v>0.85</v>
      </c>
      <c r="AG2617" t="n">
        <v>0.85</v>
      </c>
      <c r="AH2617" t="n">
        <v>0.872668474</v>
      </c>
      <c r="AI2617" t="n">
        <v>0.01197318</v>
      </c>
      <c r="AJ2617" t="n">
        <v>0.381420082</v>
      </c>
      <c r="AK2617" t="n">
        <v>0</v>
      </c>
      <c r="AL2617" t="n">
        <v>0.039464555</v>
      </c>
    </row>
    <row r="2618">
      <c r="A2618" t="inlineStr">
        <is>
          <t>2025-04-20 00:00</t>
        </is>
      </c>
      <c r="B2618" t="n">
        <v>32188.68680164683</v>
      </c>
      <c r="C2618" t="n">
        <v>31839.06913841778</v>
      </c>
      <c r="D2618" t="n">
        <v>0</v>
      </c>
      <c r="E2618" t="n">
        <v>349.6176632290503</v>
      </c>
      <c r="F2618" t="n">
        <v>0</v>
      </c>
      <c r="G2618" t="n">
        <v>0.1713812074652207</v>
      </c>
      <c r="H2618" t="n">
        <v>0.1769463174894567</v>
      </c>
      <c r="I2618" t="n">
        <v>0.0707945984142649</v>
      </c>
      <c r="J2618" t="n">
        <v>110</v>
      </c>
      <c r="K2618" t="n">
        <v>0</v>
      </c>
      <c r="L2618">
        <f>VLOOKUP(J2618,Clustering!$D$3:$E$367,2,FALSE)</f>
        <v/>
      </c>
      <c r="M2618" t="n">
        <v>0.278765617</v>
      </c>
      <c r="N2618" t="n">
        <v>0.328068793</v>
      </c>
      <c r="O2618" t="n">
        <v>0.328068793</v>
      </c>
      <c r="P2618" t="n">
        <v>0.868060008</v>
      </c>
      <c r="Q2618" t="n">
        <v>0.415262246</v>
      </c>
      <c r="R2618" t="n">
        <v>0.1769463174894567</v>
      </c>
      <c r="S2618" t="n">
        <v>0</v>
      </c>
      <c r="T2618" t="n">
        <v>0</v>
      </c>
      <c r="U2618" t="n">
        <v>0.645624305</v>
      </c>
      <c r="V2618" t="n">
        <v>0.850080767</v>
      </c>
      <c r="W2618" t="n">
        <v>0.013299655</v>
      </c>
      <c r="X2618" t="n">
        <v>0.000799989</v>
      </c>
      <c r="Y2618" t="n">
        <v>0.0707945984142649</v>
      </c>
      <c r="Z2618" t="n">
        <v>0.228916697</v>
      </c>
      <c r="AA2618" t="n">
        <v>0.645624305</v>
      </c>
      <c r="AB2618" t="n">
        <v>0</v>
      </c>
      <c r="AC2618" t="n">
        <v>0</v>
      </c>
      <c r="AD2618" t="n">
        <v>0.85</v>
      </c>
      <c r="AE2618" t="n">
        <v>0.85</v>
      </c>
      <c r="AF2618" t="n">
        <v>0.85</v>
      </c>
      <c r="AG2618" t="n">
        <v>0.85</v>
      </c>
      <c r="AH2618" t="n">
        <v>0.868060008</v>
      </c>
      <c r="AI2618" t="n">
        <v>0.013299655</v>
      </c>
      <c r="AJ2618" t="n">
        <v>0.364607899</v>
      </c>
      <c r="AK2618" t="n">
        <v>0</v>
      </c>
      <c r="AL2618" t="n">
        <v>0.048952353</v>
      </c>
    </row>
    <row r="2619">
      <c r="A2619" t="inlineStr">
        <is>
          <t>2025-04-20 01:00</t>
        </is>
      </c>
      <c r="B2619" t="n">
        <v>31604.0476719531</v>
      </c>
      <c r="C2619" t="n">
        <v>31241.49811188197</v>
      </c>
      <c r="D2619" t="n">
        <v>0</v>
      </c>
      <c r="E2619" t="n">
        <v>362.5495600711226</v>
      </c>
      <c r="F2619" t="n">
        <v>0</v>
      </c>
      <c r="G2619" t="n">
        <v>0.1777203725838836</v>
      </c>
      <c r="H2619" t="n">
        <v>0.1834954205209693</v>
      </c>
      <c r="I2619" t="n">
        <v>0.0733392396739528</v>
      </c>
      <c r="J2619" t="n">
        <v>110</v>
      </c>
      <c r="K2619" t="n">
        <v>1</v>
      </c>
      <c r="L2619">
        <f>VLOOKUP(J2619,Clustering!$D$3:$E$367,2,FALSE)</f>
        <v/>
      </c>
      <c r="M2619" t="n">
        <v>0.271255072</v>
      </c>
      <c r="N2619" t="n">
        <v>0.317362516</v>
      </c>
      <c r="O2619" t="n">
        <v>0.317362516</v>
      </c>
      <c r="P2619" t="n">
        <v>0.877256594</v>
      </c>
      <c r="Q2619" t="n">
        <v>0.38000413</v>
      </c>
      <c r="R2619" t="n">
        <v>0.1834954205209693</v>
      </c>
      <c r="S2619" t="n">
        <v>0</v>
      </c>
      <c r="T2619" t="n">
        <v>0</v>
      </c>
      <c r="U2619" t="n">
        <v>0.645624305</v>
      </c>
      <c r="V2619" t="n">
        <v>0.850080767</v>
      </c>
      <c r="W2619" t="n">
        <v>0.01235716</v>
      </c>
      <c r="X2619" t="n">
        <v>0.000799989</v>
      </c>
      <c r="Y2619" t="n">
        <v>0.0733392396739528</v>
      </c>
      <c r="Z2619" t="n">
        <v>0.224804989</v>
      </c>
      <c r="AA2619" t="n">
        <v>0.645624305</v>
      </c>
      <c r="AB2619" t="n">
        <v>0</v>
      </c>
      <c r="AC2619" t="n">
        <v>0</v>
      </c>
      <c r="AD2619" t="n">
        <v>0.85</v>
      </c>
      <c r="AE2619" t="n">
        <v>0.85</v>
      </c>
      <c r="AF2619" t="n">
        <v>0.85</v>
      </c>
      <c r="AG2619" t="n">
        <v>0.85</v>
      </c>
      <c r="AH2619" t="n">
        <v>0.877256594</v>
      </c>
      <c r="AI2619" t="n">
        <v>0.01235716</v>
      </c>
      <c r="AJ2619" t="n">
        <v>0.360193152</v>
      </c>
      <c r="AK2619" t="n">
        <v>0</v>
      </c>
      <c r="AL2619" t="n">
        <v>0</v>
      </c>
    </row>
    <row r="2620">
      <c r="A2620" t="inlineStr">
        <is>
          <t>2025-04-20 02:00</t>
        </is>
      </c>
      <c r="B2620" t="n">
        <v>31502.44730333392</v>
      </c>
      <c r="C2620" t="n">
        <v>31131.49727717047</v>
      </c>
      <c r="D2620" t="n">
        <v>0</v>
      </c>
      <c r="E2620" t="n">
        <v>370.9500261634367</v>
      </c>
      <c r="F2620" t="n">
        <v>0</v>
      </c>
      <c r="G2620" t="n">
        <v>0.1818382481193317</v>
      </c>
      <c r="H2620" t="n">
        <v>0.1877744356918655</v>
      </c>
      <c r="I2620" t="n">
        <v>0.0745445960601208</v>
      </c>
      <c r="J2620" t="n">
        <v>110</v>
      </c>
      <c r="K2620" t="n">
        <v>2</v>
      </c>
      <c r="L2620">
        <f>VLOOKUP(J2620,Clustering!$D$3:$E$367,2,FALSE)</f>
        <v/>
      </c>
      <c r="M2620" t="n">
        <v>0.261095102</v>
      </c>
      <c r="N2620" t="n">
        <v>0.305609079</v>
      </c>
      <c r="O2620" t="n">
        <v>0.305609079</v>
      </c>
      <c r="P2620" t="n">
        <v>0.876442736</v>
      </c>
      <c r="Q2620" t="n">
        <v>0.345522019</v>
      </c>
      <c r="R2620" t="n">
        <v>0.1877744356918655</v>
      </c>
      <c r="S2620" t="n">
        <v>0</v>
      </c>
      <c r="T2620" t="n">
        <v>0</v>
      </c>
      <c r="U2620" t="n">
        <v>0.645624305</v>
      </c>
      <c r="V2620" t="n">
        <v>0.850080767</v>
      </c>
      <c r="W2620" t="n">
        <v>0.012461881</v>
      </c>
      <c r="X2620" t="n">
        <v>0.000799989</v>
      </c>
      <c r="Y2620" t="n">
        <v>0.0745445960601208</v>
      </c>
      <c r="Z2620" t="n">
        <v>0.219593981</v>
      </c>
      <c r="AA2620" t="n">
        <v>0.645624305</v>
      </c>
      <c r="AB2620" t="n">
        <v>0</v>
      </c>
      <c r="AC2620" t="n">
        <v>0</v>
      </c>
      <c r="AD2620" t="n">
        <v>0.85</v>
      </c>
      <c r="AE2620" t="n">
        <v>0.85</v>
      </c>
      <c r="AF2620" t="n">
        <v>0.85</v>
      </c>
      <c r="AG2620" t="n">
        <v>0.85</v>
      </c>
      <c r="AH2620" t="n">
        <v>0.876442736</v>
      </c>
      <c r="AI2620" t="n">
        <v>0.012461881</v>
      </c>
      <c r="AJ2620" t="n">
        <v>0.355068911</v>
      </c>
      <c r="AK2620" t="n">
        <v>0</v>
      </c>
      <c r="AL2620" t="n">
        <v>0.007696911</v>
      </c>
    </row>
    <row r="2621">
      <c r="A2621" t="inlineStr">
        <is>
          <t>2025-04-20 03:00</t>
        </is>
      </c>
      <c r="B2621" t="n">
        <v>31539.33349663103</v>
      </c>
      <c r="C2621" t="n">
        <v>31165.09376243099</v>
      </c>
      <c r="D2621" t="n">
        <v>0</v>
      </c>
      <c r="E2621" t="n">
        <v>374.2397342000352</v>
      </c>
      <c r="F2621" t="n">
        <v>0</v>
      </c>
      <c r="G2621" t="n">
        <v>0.1834508500980565</v>
      </c>
      <c r="H2621" t="n">
        <v>0.1893413989938839</v>
      </c>
      <c r="I2621" t="n">
        <v>0.0769820945299271</v>
      </c>
      <c r="J2621" t="n">
        <v>110</v>
      </c>
      <c r="K2621" t="n">
        <v>3</v>
      </c>
      <c r="L2621">
        <f>VLOOKUP(J2621,Clustering!$D$3:$E$367,2,FALSE)</f>
        <v/>
      </c>
      <c r="M2621" t="n">
        <v>0.253480884</v>
      </c>
      <c r="N2621" t="n">
        <v>0.298081752</v>
      </c>
      <c r="O2621" t="n">
        <v>0.298081752</v>
      </c>
      <c r="P2621" t="n">
        <v>0.875913729</v>
      </c>
      <c r="Q2621" t="n">
        <v>0.334219897</v>
      </c>
      <c r="R2621" t="n">
        <v>0.1893413989938839</v>
      </c>
      <c r="S2621" t="n">
        <v>0</v>
      </c>
      <c r="T2621" t="n">
        <v>0</v>
      </c>
      <c r="U2621" t="n">
        <v>0.645624305</v>
      </c>
      <c r="V2621" t="n">
        <v>0.850080767</v>
      </c>
      <c r="W2621" t="n">
        <v>0.013439284</v>
      </c>
      <c r="X2621" t="n">
        <v>0.000799989</v>
      </c>
      <c r="Y2621" t="n">
        <v>0.0769820945299271</v>
      </c>
      <c r="Z2621" t="n">
        <v>0.21761503</v>
      </c>
      <c r="AA2621" t="n">
        <v>0.645624305</v>
      </c>
      <c r="AB2621" t="n">
        <v>0</v>
      </c>
      <c r="AC2621" t="n">
        <v>0</v>
      </c>
      <c r="AD2621" t="n">
        <v>0.85</v>
      </c>
      <c r="AE2621" t="n">
        <v>0.85</v>
      </c>
      <c r="AF2621" t="n">
        <v>0.85</v>
      </c>
      <c r="AG2621" t="n">
        <v>0.85</v>
      </c>
      <c r="AH2621" t="n">
        <v>0.875913729</v>
      </c>
      <c r="AI2621" t="n">
        <v>0.013439284</v>
      </c>
      <c r="AJ2621" t="n">
        <v>0.354702869</v>
      </c>
      <c r="AK2621" t="n">
        <v>0</v>
      </c>
      <c r="AL2621" t="n">
        <v>0</v>
      </c>
    </row>
    <row r="2622">
      <c r="A2622" t="inlineStr">
        <is>
          <t>2025-04-20 04:00</t>
        </is>
      </c>
      <c r="B2622" t="n">
        <v>31831.39709463414</v>
      </c>
      <c r="C2622" t="n">
        <v>31465.53300464164</v>
      </c>
      <c r="D2622" t="n">
        <v>0</v>
      </c>
      <c r="E2622" t="n">
        <v>365.8640899924959</v>
      </c>
      <c r="F2622" t="n">
        <v>0</v>
      </c>
      <c r="G2622" t="n">
        <v>0.1793451421531842</v>
      </c>
      <c r="H2622" t="n">
        <v>0.1849418481843708</v>
      </c>
      <c r="I2622" t="n">
        <v>0.078187450916095</v>
      </c>
      <c r="J2622" t="n">
        <v>110</v>
      </c>
      <c r="K2622" t="n">
        <v>4</v>
      </c>
      <c r="L2622">
        <f>VLOOKUP(J2622,Clustering!$D$3:$E$367,2,FALSE)</f>
        <v/>
      </c>
      <c r="M2622" t="n">
        <v>0.245169752</v>
      </c>
      <c r="N2622" t="n">
        <v>0.29515917</v>
      </c>
      <c r="O2622" t="n">
        <v>0.29515917</v>
      </c>
      <c r="P2622" t="n">
        <v>0.877063303</v>
      </c>
      <c r="Q2622" t="n">
        <v>0.327686444</v>
      </c>
      <c r="R2622" t="n">
        <v>0.1849418481843708</v>
      </c>
      <c r="S2622" t="n">
        <v>0</v>
      </c>
      <c r="T2622" t="n">
        <v>0</v>
      </c>
      <c r="U2622" t="n">
        <v>0.645624305</v>
      </c>
      <c r="V2622" t="n">
        <v>0.850080767</v>
      </c>
      <c r="W2622" t="n">
        <v>0.013578913</v>
      </c>
      <c r="X2622" t="n">
        <v>0.000799989</v>
      </c>
      <c r="Y2622" t="n">
        <v>0.078187450916095</v>
      </c>
      <c r="Z2622" t="n">
        <v>0.22054158</v>
      </c>
      <c r="AA2622" t="n">
        <v>0.645624305</v>
      </c>
      <c r="AB2622" t="n">
        <v>0</v>
      </c>
      <c r="AC2622" t="n">
        <v>0</v>
      </c>
      <c r="AD2622" t="n">
        <v>0.85</v>
      </c>
      <c r="AE2622" t="n">
        <v>0.85</v>
      </c>
      <c r="AF2622" t="n">
        <v>0.85</v>
      </c>
      <c r="AG2622" t="n">
        <v>0.85</v>
      </c>
      <c r="AH2622" t="n">
        <v>0.877063303</v>
      </c>
      <c r="AI2622" t="n">
        <v>0.013578913</v>
      </c>
      <c r="AJ2622" t="n">
        <v>0.360684503</v>
      </c>
      <c r="AK2622" t="n">
        <v>0</v>
      </c>
      <c r="AL2622" t="n">
        <v>0</v>
      </c>
    </row>
    <row r="2623">
      <c r="A2623" t="inlineStr">
        <is>
          <t>2025-04-20 05:00</t>
        </is>
      </c>
      <c r="B2623" t="n">
        <v>34272.93822074859</v>
      </c>
      <c r="C2623" t="n">
        <v>33916.98500637661</v>
      </c>
      <c r="D2623" t="n">
        <v>5.493648133953049</v>
      </c>
      <c r="E2623" t="n">
        <v>350.459566238027</v>
      </c>
      <c r="F2623" t="n">
        <v>0.0002481042399888</v>
      </c>
      <c r="G2623" t="n">
        <v>0.1717939050186407</v>
      </c>
      <c r="H2623" t="n">
        <v>0.1769061389432511</v>
      </c>
      <c r="I2623" t="n">
        <v>0.079392807302263</v>
      </c>
      <c r="J2623" t="n">
        <v>110</v>
      </c>
      <c r="K2623" t="n">
        <v>5</v>
      </c>
      <c r="L2623">
        <f>VLOOKUP(J2623,Clustering!$D$3:$E$367,2,FALSE)</f>
        <v/>
      </c>
      <c r="M2623" t="n">
        <v>0.243194202</v>
      </c>
      <c r="N2623" t="n">
        <v>0.295417509</v>
      </c>
      <c r="O2623" t="n">
        <v>0.295417509</v>
      </c>
      <c r="P2623" t="n">
        <v>0.879250544</v>
      </c>
      <c r="Q2623" t="n">
        <v>0.323243196</v>
      </c>
      <c r="R2623" t="n">
        <v>0.1769061389432511</v>
      </c>
      <c r="S2623" t="n">
        <v>0.0002481042399888</v>
      </c>
      <c r="T2623" t="n">
        <v>0</v>
      </c>
      <c r="U2623" t="n">
        <v>0.645624305</v>
      </c>
      <c r="V2623" t="n">
        <v>0.850080767</v>
      </c>
      <c r="W2623" t="n">
        <v>0.013718542</v>
      </c>
      <c r="X2623" t="n">
        <v>0.000799989</v>
      </c>
      <c r="Y2623" t="n">
        <v>0.079392807302263</v>
      </c>
      <c r="Z2623" t="n">
        <v>0.249028039</v>
      </c>
      <c r="AA2623" t="n">
        <v>0.645624305</v>
      </c>
      <c r="AB2623" t="n">
        <v>0</v>
      </c>
      <c r="AC2623" t="n">
        <v>0</v>
      </c>
      <c r="AD2623" t="n">
        <v>0.85</v>
      </c>
      <c r="AE2623" t="n">
        <v>0.85</v>
      </c>
      <c r="AF2623" t="n">
        <v>0.85</v>
      </c>
      <c r="AG2623" t="n">
        <v>0.85</v>
      </c>
      <c r="AH2623" t="n">
        <v>0.879250544</v>
      </c>
      <c r="AI2623" t="n">
        <v>0.013718542</v>
      </c>
      <c r="AJ2623" t="n">
        <v>0.388127095</v>
      </c>
      <c r="AK2623" t="n">
        <v>0.0001736729679921</v>
      </c>
      <c r="AL2623" t="n">
        <v>0</v>
      </c>
    </row>
    <row r="2624">
      <c r="A2624" t="inlineStr">
        <is>
          <t>2025-04-20 06:00</t>
        </is>
      </c>
      <c r="B2624" t="n">
        <v>35630.67916671685</v>
      </c>
      <c r="C2624" t="n">
        <v>34073.65731590379</v>
      </c>
      <c r="D2624" t="n">
        <v>1233.298245742004</v>
      </c>
      <c r="E2624" t="n">
        <v>323.7236050710476</v>
      </c>
      <c r="F2624" t="n">
        <v>0.0556982384889693</v>
      </c>
      <c r="G2624" t="n">
        <v>0.1586880417014939</v>
      </c>
      <c r="H2624" t="n">
        <v>0.1632856117795531</v>
      </c>
      <c r="I2624" t="n">
        <v>0.0755892382614663</v>
      </c>
      <c r="J2624" t="n">
        <v>110</v>
      </c>
      <c r="K2624" t="n">
        <v>6</v>
      </c>
      <c r="L2624">
        <f>VLOOKUP(J2624,Clustering!$D$3:$E$367,2,FALSE)</f>
        <v/>
      </c>
      <c r="M2624" t="n">
        <v>0.254160519</v>
      </c>
      <c r="N2624" t="n">
        <v>0.298257265</v>
      </c>
      <c r="O2624" t="n">
        <v>0.298257265</v>
      </c>
      <c r="P2624" t="n">
        <v>0.88123432</v>
      </c>
      <c r="Q2624" t="n">
        <v>0.356110718</v>
      </c>
      <c r="R2624" t="n">
        <v>0.1632856117795531</v>
      </c>
      <c r="S2624" t="n">
        <v>0.0556982384889693</v>
      </c>
      <c r="T2624" t="n">
        <v>0</v>
      </c>
      <c r="U2624" t="n">
        <v>0.6501009599999999</v>
      </c>
      <c r="V2624" t="n">
        <v>0.850080767</v>
      </c>
      <c r="W2624" t="n">
        <v>0.013404377</v>
      </c>
      <c r="X2624" t="n">
        <v>0.00083936</v>
      </c>
      <c r="Y2624" t="n">
        <v>0.0755892382614663</v>
      </c>
      <c r="Z2624" t="n">
        <v>0.303165531</v>
      </c>
      <c r="AA2624" t="n">
        <v>0.6501009599999999</v>
      </c>
      <c r="AB2624" t="n">
        <v>0</v>
      </c>
      <c r="AC2624" t="n">
        <v>0</v>
      </c>
      <c r="AD2624" t="n">
        <v>0.85</v>
      </c>
      <c r="AE2624" t="n">
        <v>0.85</v>
      </c>
      <c r="AF2624" t="n">
        <v>0.85</v>
      </c>
      <c r="AG2624" t="n">
        <v>0.85</v>
      </c>
      <c r="AH2624" t="n">
        <v>0.88123432</v>
      </c>
      <c r="AI2624" t="n">
        <v>0.013404377</v>
      </c>
      <c r="AJ2624" t="n">
        <v>0.415102338</v>
      </c>
      <c r="AK2624" t="n">
        <v>0.0389887669422785</v>
      </c>
      <c r="AL2624" t="n">
        <v>0</v>
      </c>
    </row>
    <row r="2625">
      <c r="A2625" t="inlineStr">
        <is>
          <t>2025-04-20 07:00</t>
        </is>
      </c>
      <c r="B2625" t="n">
        <v>36663.03779690791</v>
      </c>
      <c r="C2625" t="n">
        <v>31901.92414478608</v>
      </c>
      <c r="D2625" t="n">
        <v>4494.442916836721</v>
      </c>
      <c r="E2625" t="n">
        <v>266.670735285108</v>
      </c>
      <c r="F2625" t="n">
        <v>0.2029781152460978</v>
      </c>
      <c r="G2625" t="n">
        <v>0.1307209486691706</v>
      </c>
      <c r="H2625" t="n">
        <v>0.1345981297887556</v>
      </c>
      <c r="I2625" t="n">
        <v>0.0606428190729836</v>
      </c>
      <c r="J2625" t="n">
        <v>110</v>
      </c>
      <c r="K2625" t="n">
        <v>7</v>
      </c>
      <c r="L2625">
        <f>VLOOKUP(J2625,Clustering!$D$3:$E$367,2,FALSE)</f>
        <v/>
      </c>
      <c r="M2625" t="n">
        <v>0.263825162</v>
      </c>
      <c r="N2625" t="n">
        <v>0.306352543</v>
      </c>
      <c r="O2625" t="n">
        <v>0.306352543</v>
      </c>
      <c r="P2625" t="n">
        <v>0.882109217</v>
      </c>
      <c r="Q2625" t="n">
        <v>0.396963572</v>
      </c>
      <c r="R2625" t="n">
        <v>0.1345981297887556</v>
      </c>
      <c r="S2625" t="n">
        <v>0.2029781152460978</v>
      </c>
      <c r="T2625" t="n">
        <v>0</v>
      </c>
      <c r="U2625" t="n">
        <v>0.65669072</v>
      </c>
      <c r="V2625" t="n">
        <v>0.850080767</v>
      </c>
      <c r="W2625" t="n">
        <v>0.012671325</v>
      </c>
      <c r="X2625" t="n">
        <v>0.001088153</v>
      </c>
      <c r="Y2625" t="n">
        <v>0.0606428190729836</v>
      </c>
      <c r="Z2625" t="n">
        <v>0.289997108</v>
      </c>
      <c r="AA2625" t="n">
        <v>0.65669072</v>
      </c>
      <c r="AB2625" t="n">
        <v>0</v>
      </c>
      <c r="AC2625" t="n">
        <v>0</v>
      </c>
      <c r="AD2625" t="n">
        <v>0.85</v>
      </c>
      <c r="AE2625" t="n">
        <v>0.85</v>
      </c>
      <c r="AF2625" t="n">
        <v>0.85</v>
      </c>
      <c r="AG2625" t="n">
        <v>0.85</v>
      </c>
      <c r="AH2625" t="n">
        <v>0.882109217</v>
      </c>
      <c r="AI2625" t="n">
        <v>0.012671325</v>
      </c>
      <c r="AJ2625" t="n">
        <v>0.400541122</v>
      </c>
      <c r="AK2625" t="n">
        <v>0.1420846806722684</v>
      </c>
      <c r="AL2625" t="n">
        <v>0.009665585000000001</v>
      </c>
    </row>
    <row r="2626">
      <c r="A2626" t="inlineStr">
        <is>
          <t>2025-04-20 08:00</t>
        </is>
      </c>
      <c r="B2626" t="n">
        <v>38905.71846791457</v>
      </c>
      <c r="C2626" t="n">
        <v>30430.73224775512</v>
      </c>
      <c r="D2626" t="n">
        <v>8228.937072575123</v>
      </c>
      <c r="E2626" t="n">
        <v>246.0491475843381</v>
      </c>
      <c r="F2626" t="n">
        <v>0.371635410300333</v>
      </c>
      <c r="G2626" t="n">
        <v>0.1206123272472245</v>
      </c>
      <c r="H2626" t="n">
        <v>0.1239909935904776</v>
      </c>
      <c r="I2626" t="n">
        <v>0.0595446054766972</v>
      </c>
      <c r="J2626" t="n">
        <v>110</v>
      </c>
      <c r="K2626" t="n">
        <v>8</v>
      </c>
      <c r="L2626">
        <f>VLOOKUP(J2626,Clustering!$D$3:$E$367,2,FALSE)</f>
        <v/>
      </c>
      <c r="M2626" t="n">
        <v>0.264406884</v>
      </c>
      <c r="N2626" t="n">
        <v>0.302546481</v>
      </c>
      <c r="O2626" t="n">
        <v>0.302546481</v>
      </c>
      <c r="P2626" t="n">
        <v>0.884418536</v>
      </c>
      <c r="Q2626" t="n">
        <v>0.42632656</v>
      </c>
      <c r="R2626" t="n">
        <v>0.1239909935904776</v>
      </c>
      <c r="S2626" t="n">
        <v>0.371635410300333</v>
      </c>
      <c r="T2626" t="n">
        <v>0</v>
      </c>
      <c r="U2626" t="n">
        <v>0.65669072</v>
      </c>
      <c r="V2626" t="n">
        <v>0.850080767</v>
      </c>
      <c r="W2626" t="n">
        <v>0.012182623</v>
      </c>
      <c r="X2626" t="n">
        <v>0.001022814</v>
      </c>
      <c r="Y2626" t="n">
        <v>0.0595446054766972</v>
      </c>
      <c r="Z2626" t="n">
        <v>0.283721038</v>
      </c>
      <c r="AA2626" t="n">
        <v>0.65669072</v>
      </c>
      <c r="AB2626" t="n">
        <v>0</v>
      </c>
      <c r="AC2626" t="n">
        <v>0</v>
      </c>
      <c r="AD2626" t="n">
        <v>0.85</v>
      </c>
      <c r="AE2626" t="n">
        <v>0.85</v>
      </c>
      <c r="AF2626" t="n">
        <v>0.85</v>
      </c>
      <c r="AG2626" t="n">
        <v>0.85</v>
      </c>
      <c r="AH2626" t="n">
        <v>0.884418536</v>
      </c>
      <c r="AI2626" t="n">
        <v>0.012182623</v>
      </c>
      <c r="AJ2626" t="n">
        <v>0.392263339</v>
      </c>
      <c r="AK2626" t="n">
        <v>0.2601447872102331</v>
      </c>
      <c r="AL2626" t="n">
        <v>0.029612509</v>
      </c>
    </row>
    <row r="2627">
      <c r="A2627" t="inlineStr">
        <is>
          <t>2025-04-20 09:00</t>
        </is>
      </c>
      <c r="B2627" t="n">
        <v>40362.73539363989</v>
      </c>
      <c r="C2627" t="n">
        <v>28540.91364598768</v>
      </c>
      <c r="D2627" t="n">
        <v>11559.5971589486</v>
      </c>
      <c r="E2627" t="n">
        <v>262.2245887035965</v>
      </c>
      <c r="F2627" t="n">
        <v>0.5220547435451555</v>
      </c>
      <c r="G2627" t="n">
        <v>0.1285414650507826</v>
      </c>
      <c r="H2627" t="n">
        <v>0.1318860779198777</v>
      </c>
      <c r="I2627" t="n">
        <v>0.0680892429697546</v>
      </c>
      <c r="J2627" t="n">
        <v>110</v>
      </c>
      <c r="K2627" t="n">
        <v>9</v>
      </c>
      <c r="L2627">
        <f>VLOOKUP(J2627,Clustering!$D$3:$E$367,2,FALSE)</f>
        <v/>
      </c>
      <c r="M2627" t="n">
        <v>0.259108033</v>
      </c>
      <c r="N2627" t="n">
        <v>0.300949118</v>
      </c>
      <c r="O2627" t="n">
        <v>0.300949118</v>
      </c>
      <c r="P2627" t="n">
        <v>0.885415511</v>
      </c>
      <c r="Q2627" t="n">
        <v>0.451083589</v>
      </c>
      <c r="R2627" t="n">
        <v>0.1318860779198777</v>
      </c>
      <c r="S2627" t="n">
        <v>0.5220547435451555</v>
      </c>
      <c r="T2627" t="n">
        <v>0.380610549</v>
      </c>
      <c r="U2627" t="n">
        <v>0.656424625</v>
      </c>
      <c r="V2627" t="n">
        <v>0.850080767</v>
      </c>
      <c r="W2627" t="n">
        <v>0.011659015</v>
      </c>
      <c r="X2627" t="n">
        <v>0.000799989</v>
      </c>
      <c r="Y2627" t="n">
        <v>0.0680892429697546</v>
      </c>
      <c r="Z2627" t="n">
        <v>0.260725812</v>
      </c>
      <c r="AA2627" t="n">
        <v>0.656424625</v>
      </c>
      <c r="AB2627" t="n">
        <v>0</v>
      </c>
      <c r="AC2627" t="n">
        <v>0</v>
      </c>
      <c r="AD2627" t="n">
        <v>0.85</v>
      </c>
      <c r="AE2627" t="n">
        <v>0.85</v>
      </c>
      <c r="AF2627" t="n">
        <v>0.85</v>
      </c>
      <c r="AG2627" t="n">
        <v>0.85</v>
      </c>
      <c r="AH2627" t="n">
        <v>0.885415511</v>
      </c>
      <c r="AI2627" t="n">
        <v>0.011659015</v>
      </c>
      <c r="AJ2627" t="n">
        <v>0.375276429</v>
      </c>
      <c r="AK2627" t="n">
        <v>0.3654383204816088</v>
      </c>
      <c r="AL2627" t="n">
        <v>0</v>
      </c>
    </row>
    <row r="2628">
      <c r="A2628" t="inlineStr">
        <is>
          <t>2025-04-20 10:00</t>
        </is>
      </c>
      <c r="B2628" t="n">
        <v>40493.4698011924</v>
      </c>
      <c r="C2628" t="n">
        <v>26373.52166885625</v>
      </c>
      <c r="D2628" t="n">
        <v>13860.05897654198</v>
      </c>
      <c r="E2628" t="n">
        <v>259.8891557941806</v>
      </c>
      <c r="F2628" t="n">
        <v>0.6259482432671096</v>
      </c>
      <c r="G2628" t="n">
        <v>0.1273966449971473</v>
      </c>
      <c r="H2628" t="n">
        <v>0.1305400966219902</v>
      </c>
      <c r="I2628" t="n">
        <v>0.0705803128345017</v>
      </c>
      <c r="J2628" t="n">
        <v>110</v>
      </c>
      <c r="K2628" t="n">
        <v>10</v>
      </c>
      <c r="L2628">
        <f>VLOOKUP(J2628,Clustering!$D$3:$E$367,2,FALSE)</f>
        <v/>
      </c>
      <c r="M2628" t="n">
        <v>0.261463718</v>
      </c>
      <c r="N2628" t="n">
        <v>0.297210105</v>
      </c>
      <c r="O2628" t="n">
        <v>0.297210105</v>
      </c>
      <c r="P2628" t="n">
        <v>0.886412486</v>
      </c>
      <c r="Q2628" t="n">
        <v>0.446302404</v>
      </c>
      <c r="R2628" t="n">
        <v>0.1305400966219902</v>
      </c>
      <c r="S2628" t="n">
        <v>0.6259482432671096</v>
      </c>
      <c r="T2628" t="n">
        <v>0.648707874</v>
      </c>
      <c r="U2628" t="n">
        <v>0.656878551</v>
      </c>
      <c r="V2628" t="n">
        <v>0.850080767</v>
      </c>
      <c r="W2628" t="n">
        <v>0.011484479</v>
      </c>
      <c r="X2628" t="n">
        <v>0.000799989</v>
      </c>
      <c r="Y2628" t="n">
        <v>0.0705803128345017</v>
      </c>
      <c r="Z2628" t="n">
        <v>0.274762824</v>
      </c>
      <c r="AA2628" t="n">
        <v>0.656878551</v>
      </c>
      <c r="AB2628" t="n">
        <v>0</v>
      </c>
      <c r="AC2628" t="n">
        <v>0</v>
      </c>
      <c r="AD2628" t="n">
        <v>0.85</v>
      </c>
      <c r="AE2628" t="n">
        <v>0.85</v>
      </c>
      <c r="AF2628" t="n">
        <v>0.85</v>
      </c>
      <c r="AG2628" t="n">
        <v>0.85</v>
      </c>
      <c r="AH2628" t="n">
        <v>0.886412486</v>
      </c>
      <c r="AI2628" t="n">
        <v>0.011484479</v>
      </c>
      <c r="AJ2628" t="n">
        <v>0.378251362</v>
      </c>
      <c r="AK2628" t="n">
        <v>0.4381637702869767</v>
      </c>
      <c r="AL2628" t="n">
        <v>0</v>
      </c>
    </row>
    <row r="2629">
      <c r="A2629" t="inlineStr">
        <is>
          <t>2025-04-20 11:00</t>
        </is>
      </c>
      <c r="B2629" t="n">
        <v>40150.48633139234</v>
      </c>
      <c r="C2629" t="n">
        <v>24722.7023865583</v>
      </c>
      <c r="D2629" t="n">
        <v>15170.04304735839</v>
      </c>
      <c r="E2629" t="n">
        <v>257.7408974756545</v>
      </c>
      <c r="F2629" t="n">
        <v>0.6851097684253534</v>
      </c>
      <c r="G2629" t="n">
        <v>0.1263435771939483</v>
      </c>
      <c r="H2629" t="n">
        <v>0.1294954544206446</v>
      </c>
      <c r="I2629" t="n">
        <v>0.06937495644833371</v>
      </c>
      <c r="J2629" t="n">
        <v>110</v>
      </c>
      <c r="K2629" t="n">
        <v>11</v>
      </c>
      <c r="L2629">
        <f>VLOOKUP(J2629,Clustering!$D$3:$E$367,2,FALSE)</f>
        <v/>
      </c>
      <c r="M2629" t="n">
        <v>0.254730722</v>
      </c>
      <c r="N2629" t="n">
        <v>0.283105981</v>
      </c>
      <c r="O2629" t="n">
        <v>0.283105981</v>
      </c>
      <c r="P2629" t="n">
        <v>0.888091067</v>
      </c>
      <c r="Q2629" t="n">
        <v>0.412759007</v>
      </c>
      <c r="R2629" t="n">
        <v>0.1294954544206446</v>
      </c>
      <c r="S2629" t="n">
        <v>0.6851097684253534</v>
      </c>
      <c r="T2629" t="n">
        <v>0.6914765</v>
      </c>
      <c r="U2629" t="n">
        <v>0.656878551</v>
      </c>
      <c r="V2629" t="n">
        <v>0.850080767</v>
      </c>
      <c r="W2629" t="n">
        <v>0.011379757</v>
      </c>
      <c r="X2629" t="n">
        <v>0.000799989</v>
      </c>
      <c r="Y2629" t="n">
        <v>0.06937495644833371</v>
      </c>
      <c r="Z2629" t="n">
        <v>0.296947402</v>
      </c>
      <c r="AA2629" t="n">
        <v>0.656878551</v>
      </c>
      <c r="AB2629" t="n">
        <v>0</v>
      </c>
      <c r="AC2629" t="n">
        <v>0</v>
      </c>
      <c r="AD2629" t="n">
        <v>0.85</v>
      </c>
      <c r="AE2629" t="n">
        <v>0.85</v>
      </c>
      <c r="AF2629" t="n">
        <v>0.85</v>
      </c>
      <c r="AG2629" t="n">
        <v>0.85</v>
      </c>
      <c r="AH2629" t="n">
        <v>0.888091067</v>
      </c>
      <c r="AI2629" t="n">
        <v>0.011379757</v>
      </c>
      <c r="AJ2629" t="n">
        <v>0.383757177</v>
      </c>
      <c r="AK2629" t="n">
        <v>0.4795768378977473</v>
      </c>
      <c r="AL2629" t="n">
        <v>0.009236293</v>
      </c>
    </row>
    <row r="2630">
      <c r="A2630" t="inlineStr">
        <is>
          <t>2025-04-20 12:00</t>
        </is>
      </c>
      <c r="B2630" t="n">
        <v>39517.93401365905</v>
      </c>
      <c r="C2630" t="n">
        <v>23746.17288036821</v>
      </c>
      <c r="D2630" t="n">
        <v>15521.31618153035</v>
      </c>
      <c r="E2630" t="n">
        <v>250.4449517604889</v>
      </c>
      <c r="F2630" t="n">
        <v>0.7009739722944723</v>
      </c>
      <c r="G2630" t="n">
        <v>0.1227671332159259</v>
      </c>
      <c r="H2630" t="n">
        <v>0.1255981354387015</v>
      </c>
      <c r="I2630" t="n">
        <v>0.0715981693383769</v>
      </c>
      <c r="J2630" t="n">
        <v>110</v>
      </c>
      <c r="K2630" t="n">
        <v>12</v>
      </c>
      <c r="L2630">
        <f>VLOOKUP(J2630,Clustering!$D$3:$E$367,2,FALSE)</f>
        <v/>
      </c>
      <c r="M2630" t="n">
        <v>0.249788968</v>
      </c>
      <c r="N2630" t="n">
        <v>0.272243912</v>
      </c>
      <c r="O2630" t="n">
        <v>0.272243912</v>
      </c>
      <c r="P2630" t="n">
        <v>0.888742152</v>
      </c>
      <c r="Q2630" t="n">
        <v>0.38151859</v>
      </c>
      <c r="R2630" t="n">
        <v>0.1255981354387015</v>
      </c>
      <c r="S2630" t="n">
        <v>0.7009739722944723</v>
      </c>
      <c r="T2630" t="n">
        <v>0.675532719</v>
      </c>
      <c r="U2630" t="n">
        <v>0.656878551</v>
      </c>
      <c r="V2630" t="n">
        <v>0.850080767</v>
      </c>
      <c r="W2630" t="n">
        <v>0.011484479</v>
      </c>
      <c r="X2630" t="n">
        <v>0.000801665</v>
      </c>
      <c r="Y2630" t="n">
        <v>0.0715981693383769</v>
      </c>
      <c r="Z2630" t="n">
        <v>0.319049809</v>
      </c>
      <c r="AA2630" t="n">
        <v>0.656878551</v>
      </c>
      <c r="AB2630" t="n">
        <v>0</v>
      </c>
      <c r="AC2630" t="n">
        <v>0</v>
      </c>
      <c r="AD2630" t="n">
        <v>0.85</v>
      </c>
      <c r="AE2630" t="n">
        <v>0.85</v>
      </c>
      <c r="AF2630" t="n">
        <v>0.85</v>
      </c>
      <c r="AG2630" t="n">
        <v>0.85</v>
      </c>
      <c r="AH2630" t="n">
        <v>0.888742152</v>
      </c>
      <c r="AI2630" t="n">
        <v>0.011484479</v>
      </c>
      <c r="AJ2630" t="n">
        <v>0.392426416</v>
      </c>
      <c r="AK2630" t="n">
        <v>0.4906817806061306</v>
      </c>
      <c r="AL2630" t="n">
        <v>0.009236293</v>
      </c>
    </row>
    <row r="2631">
      <c r="A2631" t="inlineStr">
        <is>
          <t>2025-04-20 13:00</t>
        </is>
      </c>
      <c r="B2631" t="n">
        <v>37298.75953846632</v>
      </c>
      <c r="C2631" t="n">
        <v>22143.63583767637</v>
      </c>
      <c r="D2631" t="n">
        <v>14918.69737104842</v>
      </c>
      <c r="E2631" t="n">
        <v>236.4263297415253</v>
      </c>
      <c r="F2631" t="n">
        <v>0.6737584902810623</v>
      </c>
      <c r="G2631" t="n">
        <v>0.1158952596772182</v>
      </c>
      <c r="H2631" t="n">
        <v>0.1180244794789462</v>
      </c>
      <c r="I2631" t="n">
        <v>0.0774106656894535</v>
      </c>
      <c r="J2631" t="n">
        <v>110</v>
      </c>
      <c r="K2631" t="n">
        <v>13</v>
      </c>
      <c r="L2631">
        <f>VLOOKUP(J2631,Clustering!$D$3:$E$367,2,FALSE)</f>
        <v/>
      </c>
      <c r="M2631" t="n">
        <v>0.244795377</v>
      </c>
      <c r="N2631" t="n">
        <v>0.25992844</v>
      </c>
      <c r="O2631" t="n">
        <v>0.25992844</v>
      </c>
      <c r="P2631" t="n">
        <v>0.888650593</v>
      </c>
      <c r="Q2631" t="n">
        <v>0.356448655</v>
      </c>
      <c r="R2631" t="n">
        <v>0.1180244794789462</v>
      </c>
      <c r="S2631" t="n">
        <v>0.6737584902810623</v>
      </c>
      <c r="T2631" t="n">
        <v>0.66427384</v>
      </c>
      <c r="U2631" t="n">
        <v>0.656878551</v>
      </c>
      <c r="V2631" t="n">
        <v>0.850080767</v>
      </c>
      <c r="W2631" t="n">
        <v>0.010123097</v>
      </c>
      <c r="X2631" t="n">
        <v>0.000799989</v>
      </c>
      <c r="Y2631" t="n">
        <v>0.0774106656894535</v>
      </c>
      <c r="Z2631" t="n">
        <v>0.323348509</v>
      </c>
      <c r="AA2631" t="n">
        <v>0.656878551</v>
      </c>
      <c r="AB2631" t="n">
        <v>0</v>
      </c>
      <c r="AC2631" t="n">
        <v>0</v>
      </c>
      <c r="AD2631" t="n">
        <v>0.85</v>
      </c>
      <c r="AE2631" t="n">
        <v>0.85</v>
      </c>
      <c r="AF2631" t="n">
        <v>0.85</v>
      </c>
      <c r="AG2631" t="n">
        <v>0.85</v>
      </c>
      <c r="AH2631" t="n">
        <v>0.888650593</v>
      </c>
      <c r="AI2631" t="n">
        <v>0.010123097</v>
      </c>
      <c r="AJ2631" t="n">
        <v>0.400279209</v>
      </c>
      <c r="AK2631" t="n">
        <v>0.4716309431967435</v>
      </c>
      <c r="AL2631" t="n">
        <v>0.009236293</v>
      </c>
    </row>
    <row r="2632">
      <c r="A2632" t="inlineStr">
        <is>
          <t>2025-04-20 14:00</t>
        </is>
      </c>
      <c r="B2632" t="n">
        <v>36959.19760319316</v>
      </c>
      <c r="C2632" t="n">
        <v>23320.80097150789</v>
      </c>
      <c r="D2632" t="n">
        <v>13410.63499449876</v>
      </c>
      <c r="E2632" t="n">
        <v>227.7616371865137</v>
      </c>
      <c r="F2632" t="n">
        <v>0.6056513489668628</v>
      </c>
      <c r="G2632" t="n">
        <v>0.1116478613659381</v>
      </c>
      <c r="H2632" t="n">
        <v>0.112941893383938</v>
      </c>
      <c r="I2632" t="n">
        <v>0.0882588731649651</v>
      </c>
      <c r="J2632" t="n">
        <v>110</v>
      </c>
      <c r="K2632" t="n">
        <v>14</v>
      </c>
      <c r="L2632">
        <f>VLOOKUP(J2632,Clustering!$D$3:$E$367,2,FALSE)</f>
        <v/>
      </c>
      <c r="M2632" t="n">
        <v>0.243845039</v>
      </c>
      <c r="N2632" t="n">
        <v>0.258808314</v>
      </c>
      <c r="O2632" t="n">
        <v>0.258808314</v>
      </c>
      <c r="P2632" t="n">
        <v>0.887470501</v>
      </c>
      <c r="Q2632" t="n">
        <v>0.349752492</v>
      </c>
      <c r="R2632" t="n">
        <v>0.112941893383938</v>
      </c>
      <c r="S2632" t="n">
        <v>0.6056513489668628</v>
      </c>
      <c r="T2632" t="n">
        <v>0.656793109</v>
      </c>
      <c r="U2632" t="n">
        <v>0.656878551</v>
      </c>
      <c r="V2632" t="n">
        <v>0.850080767</v>
      </c>
      <c r="W2632" t="n">
        <v>0.009983468000000001</v>
      </c>
      <c r="X2632" t="n">
        <v>0.001332757</v>
      </c>
      <c r="Y2632" t="n">
        <v>0.0882588731649651</v>
      </c>
      <c r="Z2632" t="n">
        <v>0.324893955</v>
      </c>
      <c r="AA2632" t="n">
        <v>0.656878551</v>
      </c>
      <c r="AB2632" t="n">
        <v>0</v>
      </c>
      <c r="AC2632" t="n">
        <v>0</v>
      </c>
      <c r="AD2632" t="n">
        <v>0.85</v>
      </c>
      <c r="AE2632" t="n">
        <v>0.85</v>
      </c>
      <c r="AF2632" t="n">
        <v>0.85</v>
      </c>
      <c r="AG2632" t="n">
        <v>0.85</v>
      </c>
      <c r="AH2632" t="n">
        <v>0.887470501</v>
      </c>
      <c r="AI2632" t="n">
        <v>0.009983468000000001</v>
      </c>
      <c r="AJ2632" t="n">
        <v>0.401146839</v>
      </c>
      <c r="AK2632" t="n">
        <v>0.4239559442768039</v>
      </c>
      <c r="AL2632" t="n">
        <v>0.009414080999999999</v>
      </c>
    </row>
    <row r="2633">
      <c r="A2633" t="inlineStr">
        <is>
          <t>2025-04-20 15:00</t>
        </is>
      </c>
      <c r="B2633" t="n">
        <v>37094.91010071862</v>
      </c>
      <c r="C2633" t="n">
        <v>25696.07414150915</v>
      </c>
      <c r="D2633" t="n">
        <v>11172.88742656581</v>
      </c>
      <c r="E2633" t="n">
        <v>225.9485326436589</v>
      </c>
      <c r="F2633" t="n">
        <v>0.5045901513634777</v>
      </c>
      <c r="G2633" t="n">
        <v>0.1107590846292445</v>
      </c>
      <c r="H2633" t="n">
        <v>0.111535644266742</v>
      </c>
      <c r="I2633" t="n">
        <v>0.0967231535656112</v>
      </c>
      <c r="J2633" t="n">
        <v>110</v>
      </c>
      <c r="K2633" t="n">
        <v>15</v>
      </c>
      <c r="L2633">
        <f>VLOOKUP(J2633,Clustering!$D$3:$E$367,2,FALSE)</f>
        <v/>
      </c>
      <c r="M2633" t="n">
        <v>0.243718328</v>
      </c>
      <c r="N2633" t="n">
        <v>0.263509688</v>
      </c>
      <c r="O2633" t="n">
        <v>0.263509688</v>
      </c>
      <c r="P2633" t="n">
        <v>0.886626124</v>
      </c>
      <c r="Q2633" t="n">
        <v>0.344921242</v>
      </c>
      <c r="R2633" t="n">
        <v>0.111535644266742</v>
      </c>
      <c r="S2633" t="n">
        <v>0.5045901513634777</v>
      </c>
      <c r="T2633" t="n">
        <v>0.666918543</v>
      </c>
      <c r="U2633" t="n">
        <v>0.656878551</v>
      </c>
      <c r="V2633" t="n">
        <v>0.850080767</v>
      </c>
      <c r="W2633" t="n">
        <v>0.01008819</v>
      </c>
      <c r="X2633" t="n">
        <v>0.001332757</v>
      </c>
      <c r="Y2633" t="n">
        <v>0.0967231535656112</v>
      </c>
      <c r="Z2633" t="n">
        <v>0.335184814</v>
      </c>
      <c r="AA2633" t="n">
        <v>0.656878551</v>
      </c>
      <c r="AB2633" t="n">
        <v>0</v>
      </c>
      <c r="AC2633" t="n">
        <v>0</v>
      </c>
      <c r="AD2633" t="n">
        <v>0.85</v>
      </c>
      <c r="AE2633" t="n">
        <v>0.85</v>
      </c>
      <c r="AF2633" t="n">
        <v>0.85</v>
      </c>
      <c r="AG2633" t="n">
        <v>0.85</v>
      </c>
      <c r="AH2633" t="n">
        <v>0.886626124</v>
      </c>
      <c r="AI2633" t="n">
        <v>0.01008819</v>
      </c>
      <c r="AJ2633" t="n">
        <v>0.415803008</v>
      </c>
      <c r="AK2633" t="n">
        <v>0.3532131059544344</v>
      </c>
      <c r="AL2633" t="n">
        <v>0.009414080999999999</v>
      </c>
    </row>
    <row r="2634">
      <c r="A2634" t="inlineStr">
        <is>
          <t>2025-04-20 16:00</t>
        </is>
      </c>
      <c r="B2634" t="n">
        <v>37596.29553774526</v>
      </c>
      <c r="C2634" t="n">
        <v>29222.8886488857</v>
      </c>
      <c r="D2634" t="n">
        <v>8152.803724898081</v>
      </c>
      <c r="E2634" t="n">
        <v>220.6031639614754</v>
      </c>
      <c r="F2634" t="n">
        <v>0.3681970746256331</v>
      </c>
      <c r="G2634" t="n">
        <v>0.1081388058634683</v>
      </c>
      <c r="H2634" t="n">
        <v>0.1083213605702941</v>
      </c>
      <c r="I2634" t="n">
        <v>0.1048392198991422</v>
      </c>
      <c r="J2634" t="n">
        <v>110</v>
      </c>
      <c r="K2634" t="n">
        <v>16</v>
      </c>
      <c r="L2634">
        <f>VLOOKUP(J2634,Clustering!$D$3:$E$367,2,FALSE)</f>
        <v/>
      </c>
      <c r="M2634" t="n">
        <v>0.241777336</v>
      </c>
      <c r="N2634" t="n">
        <v>0.279079048</v>
      </c>
      <c r="O2634" t="n">
        <v>0.279079048</v>
      </c>
      <c r="P2634" t="n">
        <v>0.876290138</v>
      </c>
      <c r="Q2634" t="n">
        <v>0.343707171</v>
      </c>
      <c r="R2634" t="n">
        <v>0.1083213605702941</v>
      </c>
      <c r="S2634" t="n">
        <v>0.3681970746256331</v>
      </c>
      <c r="T2634" t="n">
        <v>0.676515037</v>
      </c>
      <c r="U2634" t="n">
        <v>0.666144912</v>
      </c>
      <c r="V2634" t="n">
        <v>0.850080767</v>
      </c>
      <c r="W2634" t="n">
        <v>0.010018375</v>
      </c>
      <c r="X2634" t="n">
        <v>0.001332757</v>
      </c>
      <c r="Y2634" t="n">
        <v>0.1048392198991422</v>
      </c>
      <c r="Z2634" t="n">
        <v>0.360466078</v>
      </c>
      <c r="AA2634" t="n">
        <v>0.666144912</v>
      </c>
      <c r="AB2634" t="n">
        <v>0</v>
      </c>
      <c r="AC2634" t="n">
        <v>0</v>
      </c>
      <c r="AD2634" t="n">
        <v>0.85</v>
      </c>
      <c r="AE2634" t="n">
        <v>0.85</v>
      </c>
      <c r="AF2634" t="n">
        <v>0.85</v>
      </c>
      <c r="AG2634" t="n">
        <v>0.85</v>
      </c>
      <c r="AH2634" t="n">
        <v>0.876290138</v>
      </c>
      <c r="AI2634" t="n">
        <v>0.010018375</v>
      </c>
      <c r="AJ2634" t="n">
        <v>0.438476812</v>
      </c>
      <c r="AK2634" t="n">
        <v>0.2577379522379431</v>
      </c>
      <c r="AL2634" t="n">
        <v>0.009236293</v>
      </c>
    </row>
    <row r="2635">
      <c r="A2635" t="inlineStr">
        <is>
          <t>2025-04-20 17:00</t>
        </is>
      </c>
      <c r="B2635" t="n">
        <v>38451.65594770072</v>
      </c>
      <c r="C2635" t="n">
        <v>33772.82612408409</v>
      </c>
      <c r="D2635" t="n">
        <v>4476.943202110787</v>
      </c>
      <c r="E2635" t="n">
        <v>201.8866215058425</v>
      </c>
      <c r="F2635" t="n">
        <v>0.2021877928016614</v>
      </c>
      <c r="G2635" t="n">
        <v>0.09896403014992269</v>
      </c>
      <c r="H2635" t="n">
        <v>0.0980758312878664</v>
      </c>
      <c r="I2635" t="n">
        <v>0.1150177849378939</v>
      </c>
      <c r="J2635" t="n">
        <v>110</v>
      </c>
      <c r="K2635" t="n">
        <v>17</v>
      </c>
      <c r="L2635">
        <f>VLOOKUP(J2635,Clustering!$D$3:$E$367,2,FALSE)</f>
        <v/>
      </c>
      <c r="M2635" t="n">
        <v>0.243626174</v>
      </c>
      <c r="N2635" t="n">
        <v>0.298229656</v>
      </c>
      <c r="O2635" t="n">
        <v>0.298229656</v>
      </c>
      <c r="P2635" t="n">
        <v>0.876880185</v>
      </c>
      <c r="Q2635" t="n">
        <v>0.362644171</v>
      </c>
      <c r="R2635" t="n">
        <v>0.0980758312878664</v>
      </c>
      <c r="S2635" t="n">
        <v>0.2021877928016614</v>
      </c>
      <c r="T2635" t="n">
        <v>0.667900861</v>
      </c>
      <c r="U2635" t="n">
        <v>0.666144912</v>
      </c>
      <c r="V2635" t="n">
        <v>0.850080767</v>
      </c>
      <c r="W2635" t="n">
        <v>0.010018375</v>
      </c>
      <c r="X2635" t="n">
        <v>0.00353168</v>
      </c>
      <c r="Y2635" t="n">
        <v>0.1150177849378939</v>
      </c>
      <c r="Z2635" t="n">
        <v>0.374170719</v>
      </c>
      <c r="AA2635" t="n">
        <v>0.666144912</v>
      </c>
      <c r="AB2635" t="n">
        <v>0</v>
      </c>
      <c r="AC2635" t="n">
        <v>0</v>
      </c>
      <c r="AD2635" t="n">
        <v>0.85</v>
      </c>
      <c r="AE2635" t="n">
        <v>0.85</v>
      </c>
      <c r="AF2635" t="n">
        <v>0.85</v>
      </c>
      <c r="AG2635" t="n">
        <v>0.85</v>
      </c>
      <c r="AH2635" t="n">
        <v>0.876880185</v>
      </c>
      <c r="AI2635" t="n">
        <v>0.010018375</v>
      </c>
      <c r="AJ2635" t="n">
        <v>0.483421314</v>
      </c>
      <c r="AK2635" t="n">
        <v>0.1415314549611629</v>
      </c>
      <c r="AL2635" t="n">
        <v>0.282721628</v>
      </c>
    </row>
    <row r="2636">
      <c r="A2636" t="inlineStr">
        <is>
          <t>2025-04-20 18:00</t>
        </is>
      </c>
      <c r="B2636" t="n">
        <v>42984.92618069408</v>
      </c>
      <c r="C2636" t="n">
        <v>41624.62584042652</v>
      </c>
      <c r="D2636" t="n">
        <v>1149.777428097977</v>
      </c>
      <c r="E2636" t="n">
        <v>210.5229121695768</v>
      </c>
      <c r="F2636" t="n">
        <v>0.0519262697571627</v>
      </c>
      <c r="G2636" t="n">
        <v>0.1031975059654788</v>
      </c>
      <c r="H2636" t="n">
        <v>0.1015713648077535</v>
      </c>
      <c r="I2636" t="n">
        <v>0.1325892024784757</v>
      </c>
      <c r="J2636" t="n">
        <v>110</v>
      </c>
      <c r="K2636" t="n">
        <v>18</v>
      </c>
      <c r="L2636">
        <f>VLOOKUP(J2636,Clustering!$D$3:$E$367,2,FALSE)</f>
        <v/>
      </c>
      <c r="M2636" t="n">
        <v>0.25065867</v>
      </c>
      <c r="N2636" t="n">
        <v>0.313836485</v>
      </c>
      <c r="O2636" t="n">
        <v>0.313836485</v>
      </c>
      <c r="P2636" t="n">
        <v>0.87696157</v>
      </c>
      <c r="Q2636" t="n">
        <v>0.401181529</v>
      </c>
      <c r="R2636" t="n">
        <v>0.1015713648077535</v>
      </c>
      <c r="S2636" t="n">
        <v>0.0519262697571627</v>
      </c>
      <c r="T2636" t="n">
        <v>0.587728578</v>
      </c>
      <c r="U2636" t="n">
        <v>0.666144912</v>
      </c>
      <c r="V2636" t="n">
        <v>0.850080767</v>
      </c>
      <c r="W2636" t="n">
        <v>0.010158004</v>
      </c>
      <c r="X2636" t="n">
        <v>0.027398167</v>
      </c>
      <c r="Y2636" t="n">
        <v>0.1325892024784757</v>
      </c>
      <c r="Z2636" t="n">
        <v>0.396197276</v>
      </c>
      <c r="AA2636" t="n">
        <v>0.666144912</v>
      </c>
      <c r="AB2636" t="n">
        <v>0</v>
      </c>
      <c r="AC2636" t="n">
        <v>0</v>
      </c>
      <c r="AD2636" t="n">
        <v>0.85</v>
      </c>
      <c r="AE2636" t="n">
        <v>0.85</v>
      </c>
      <c r="AF2636" t="n">
        <v>0.85</v>
      </c>
      <c r="AG2636" t="n">
        <v>0.85</v>
      </c>
      <c r="AH2636" t="n">
        <v>0.87696157</v>
      </c>
      <c r="AI2636" t="n">
        <v>0.010158004</v>
      </c>
      <c r="AJ2636" t="n">
        <v>0.505988517</v>
      </c>
      <c r="AK2636" t="n">
        <v>0.0363483888300139</v>
      </c>
      <c r="AL2636" t="n">
        <v>0.422111599</v>
      </c>
    </row>
    <row r="2637">
      <c r="A2637" t="inlineStr">
        <is>
          <t>2025-04-20 19:00</t>
        </is>
      </c>
      <c r="B2637" t="n">
        <v>44934.09450119238</v>
      </c>
      <c r="C2637" t="n">
        <v>44692.01181863746</v>
      </c>
      <c r="D2637" t="n">
        <v>2.442869520195815</v>
      </c>
      <c r="E2637" t="n">
        <v>239.6398130347256</v>
      </c>
      <c r="F2637" t="n">
        <v>0.0001103249190559</v>
      </c>
      <c r="G2637" t="n">
        <v>0.1174704965856498</v>
      </c>
      <c r="H2637" t="n">
        <v>0.1163168912652082</v>
      </c>
      <c r="I2637" t="n">
        <v>0.1383213417371411</v>
      </c>
      <c r="J2637" t="n">
        <v>110</v>
      </c>
      <c r="K2637" t="n">
        <v>19</v>
      </c>
      <c r="L2637">
        <f>VLOOKUP(J2637,Clustering!$D$3:$E$367,2,FALSE)</f>
        <v/>
      </c>
      <c r="M2637" t="n">
        <v>0.266641616</v>
      </c>
      <c r="N2637" t="n">
        <v>0.330669931</v>
      </c>
      <c r="O2637" t="n">
        <v>0.330669931</v>
      </c>
      <c r="P2637" t="n">
        <v>0.877500751</v>
      </c>
      <c r="Q2637" t="n">
        <v>0.424874682</v>
      </c>
      <c r="R2637" t="n">
        <v>0.1163168912652082</v>
      </c>
      <c r="S2637" t="n">
        <v>0.0001103249190559</v>
      </c>
      <c r="T2637" t="n">
        <v>0.230693668</v>
      </c>
      <c r="U2637" t="n">
        <v>0.666411007</v>
      </c>
      <c r="V2637" t="n">
        <v>0.850080767</v>
      </c>
      <c r="W2637" t="n">
        <v>0.010611798</v>
      </c>
      <c r="X2637" t="n">
        <v>0.027398167</v>
      </c>
      <c r="Y2637" t="n">
        <v>0.1383213417371411</v>
      </c>
      <c r="Z2637" t="n">
        <v>0.413633847</v>
      </c>
      <c r="AA2637" t="n">
        <v>0.666411007</v>
      </c>
      <c r="AB2637" t="n">
        <v>0</v>
      </c>
      <c r="AC2637" t="n">
        <v>0</v>
      </c>
      <c r="AD2637" t="n">
        <v>0.85</v>
      </c>
      <c r="AE2637" t="n">
        <v>0.85</v>
      </c>
      <c r="AF2637" t="n">
        <v>0.85</v>
      </c>
      <c r="AG2637" t="n">
        <v>0.85</v>
      </c>
      <c r="AH2637" t="n">
        <v>0.877500751</v>
      </c>
      <c r="AI2637" t="n">
        <v>0.010611798</v>
      </c>
      <c r="AJ2637" t="n">
        <v>0.524523607</v>
      </c>
      <c r="AK2637" t="n">
        <v>7.722744333914736e-05</v>
      </c>
      <c r="AL2637" t="n">
        <v>0.391852982</v>
      </c>
    </row>
    <row r="2638">
      <c r="A2638" t="inlineStr">
        <is>
          <t>2025-04-20 20:00</t>
        </is>
      </c>
      <c r="B2638" t="n">
        <v>44200.90188415266</v>
      </c>
      <c r="C2638" t="n">
        <v>43948.1467998474</v>
      </c>
      <c r="D2638" t="n">
        <v>0</v>
      </c>
      <c r="E2638" t="n">
        <v>252.755084305252</v>
      </c>
      <c r="F2638" t="n">
        <v>0</v>
      </c>
      <c r="G2638" t="n">
        <v>0.1238995511300255</v>
      </c>
      <c r="H2638" t="n">
        <v>0.1235892081284216</v>
      </c>
      <c r="I2638" t="n">
        <v>0.1295088472693798</v>
      </c>
      <c r="J2638" t="n">
        <v>110</v>
      </c>
      <c r="K2638" t="n">
        <v>20</v>
      </c>
      <c r="L2638">
        <f>VLOOKUP(J2638,Clustering!$D$3:$E$367,2,FALSE)</f>
        <v/>
      </c>
      <c r="M2638" t="n">
        <v>0.283920477</v>
      </c>
      <c r="N2638" t="n">
        <v>0.339070877</v>
      </c>
      <c r="O2638" t="n">
        <v>0.339070877</v>
      </c>
      <c r="P2638" t="n">
        <v>0.877063303</v>
      </c>
      <c r="Q2638" t="n">
        <v>0.445826788</v>
      </c>
      <c r="R2638" t="n">
        <v>0.1235892081284216</v>
      </c>
      <c r="S2638" t="n">
        <v>0</v>
      </c>
      <c r="T2638" t="n">
        <v>0</v>
      </c>
      <c r="U2638" t="n">
        <v>0.666411007</v>
      </c>
      <c r="V2638" t="n">
        <v>0.850080767</v>
      </c>
      <c r="W2638" t="n">
        <v>0.01071652</v>
      </c>
      <c r="X2638" t="n">
        <v>0.013216158</v>
      </c>
      <c r="Y2638" t="n">
        <v>0.1295088472693798</v>
      </c>
      <c r="Z2638" t="n">
        <v>0.413762371</v>
      </c>
      <c r="AA2638" t="n">
        <v>0.666411007</v>
      </c>
      <c r="AB2638" t="n">
        <v>0</v>
      </c>
      <c r="AC2638" t="n">
        <v>0</v>
      </c>
      <c r="AD2638" t="n">
        <v>0.85</v>
      </c>
      <c r="AE2638" t="n">
        <v>0.85</v>
      </c>
      <c r="AF2638" t="n">
        <v>0.85</v>
      </c>
      <c r="AG2638" t="n">
        <v>0.85</v>
      </c>
      <c r="AH2638" t="n">
        <v>0.877063303</v>
      </c>
      <c r="AI2638" t="n">
        <v>0.01071652</v>
      </c>
      <c r="AJ2638" t="n">
        <v>0.521782348</v>
      </c>
      <c r="AK2638" t="n">
        <v>0</v>
      </c>
      <c r="AL2638" t="n">
        <v>0.343572754</v>
      </c>
    </row>
    <row r="2639">
      <c r="A2639" t="inlineStr">
        <is>
          <t>2025-04-20 21:00</t>
        </is>
      </c>
      <c r="B2639" t="n">
        <v>41876.78196843957</v>
      </c>
      <c r="C2639" t="n">
        <v>41612.08935161818</v>
      </c>
      <c r="D2639" t="n">
        <v>0</v>
      </c>
      <c r="E2639" t="n">
        <v>264.6926168213801</v>
      </c>
      <c r="F2639" t="n">
        <v>0</v>
      </c>
      <c r="G2639" t="n">
        <v>0.1297512827555784</v>
      </c>
      <c r="H2639" t="n">
        <v>0.1302789360716538</v>
      </c>
      <c r="I2639" t="n">
        <v>0.1202142102471513</v>
      </c>
      <c r="J2639" t="n">
        <v>110</v>
      </c>
      <c r="K2639" t="n">
        <v>21</v>
      </c>
      <c r="L2639">
        <f>VLOOKUP(J2639,Clustering!$D$3:$E$367,2,FALSE)</f>
        <v/>
      </c>
      <c r="M2639" t="n">
        <v>0.288516654</v>
      </c>
      <c r="N2639" t="n">
        <v>0.337743686</v>
      </c>
      <c r="O2639" t="n">
        <v>0.337743686</v>
      </c>
      <c r="P2639" t="n">
        <v>0.877643176</v>
      </c>
      <c r="Q2639" t="n">
        <v>0.446878149</v>
      </c>
      <c r="R2639" t="n">
        <v>0.1302789360716538</v>
      </c>
      <c r="S2639" t="n">
        <v>0</v>
      </c>
      <c r="T2639" t="n">
        <v>0</v>
      </c>
      <c r="U2639" t="n">
        <v>0.666411007</v>
      </c>
      <c r="V2639" t="n">
        <v>0.850080767</v>
      </c>
      <c r="W2639" t="n">
        <v>0.010681613</v>
      </c>
      <c r="X2639" t="n">
        <v>0.001332757</v>
      </c>
      <c r="Y2639" t="n">
        <v>0.1202142102471513</v>
      </c>
      <c r="Z2639" t="n">
        <v>0.408205297</v>
      </c>
      <c r="AA2639" t="n">
        <v>0.666411007</v>
      </c>
      <c r="AB2639" t="n">
        <v>0</v>
      </c>
      <c r="AC2639" t="n">
        <v>0</v>
      </c>
      <c r="AD2639" t="n">
        <v>0.85</v>
      </c>
      <c r="AE2639" t="n">
        <v>0.85</v>
      </c>
      <c r="AF2639" t="n">
        <v>0.85</v>
      </c>
      <c r="AG2639" t="n">
        <v>0.85</v>
      </c>
      <c r="AH2639" t="n">
        <v>0.877643176</v>
      </c>
      <c r="AI2639" t="n">
        <v>0.010681613</v>
      </c>
      <c r="AJ2639" t="n">
        <v>0.492189742</v>
      </c>
      <c r="AK2639" t="n">
        <v>0</v>
      </c>
      <c r="AL2639" t="n">
        <v>0.100749311</v>
      </c>
    </row>
    <row r="2640">
      <c r="A2640" t="inlineStr">
        <is>
          <t>2025-04-20 22:00</t>
        </is>
      </c>
      <c r="B2640" t="n">
        <v>38391.49845120718</v>
      </c>
      <c r="C2640" t="n">
        <v>38108.19751873455</v>
      </c>
      <c r="D2640" t="n">
        <v>0</v>
      </c>
      <c r="E2640" t="n">
        <v>283.3009324726333</v>
      </c>
      <c r="F2640" t="n">
        <v>0</v>
      </c>
      <c r="G2640" t="n">
        <v>0.1388730061140359</v>
      </c>
      <c r="H2640" t="n">
        <v>0.1404240189885675</v>
      </c>
      <c r="I2640" t="n">
        <v>0.1108392161325116</v>
      </c>
      <c r="J2640" t="n">
        <v>110</v>
      </c>
      <c r="K2640" t="n">
        <v>22</v>
      </c>
      <c r="L2640">
        <f>VLOOKUP(J2640,Clustering!$D$3:$E$367,2,FALSE)</f>
        <v/>
      </c>
      <c r="M2640" t="n">
        <v>0.278834732</v>
      </c>
      <c r="N2640" t="n">
        <v>0.331924157</v>
      </c>
      <c r="O2640" t="n">
        <v>0.331924157</v>
      </c>
      <c r="P2640" t="n">
        <v>0.878629978</v>
      </c>
      <c r="Q2640" t="n">
        <v>0.450169907</v>
      </c>
      <c r="R2640" t="n">
        <v>0.1404240189885675</v>
      </c>
      <c r="S2640" t="n">
        <v>0</v>
      </c>
      <c r="T2640" t="n">
        <v>0</v>
      </c>
      <c r="U2640" t="n">
        <v>0.666411007</v>
      </c>
      <c r="V2640" t="n">
        <v>0.850080767</v>
      </c>
      <c r="W2640" t="n">
        <v>0.01071652</v>
      </c>
      <c r="X2640" t="n">
        <v>0.001332757</v>
      </c>
      <c r="Y2640" t="n">
        <v>0.1108392161325116</v>
      </c>
      <c r="Z2640" t="n">
        <v>0.363842988</v>
      </c>
      <c r="AA2640" t="n">
        <v>0.666411007</v>
      </c>
      <c r="AB2640" t="n">
        <v>0</v>
      </c>
      <c r="AC2640" t="n">
        <v>0</v>
      </c>
      <c r="AD2640" t="n">
        <v>0.85</v>
      </c>
      <c r="AE2640" t="n">
        <v>0.85</v>
      </c>
      <c r="AF2640" t="n">
        <v>0.85</v>
      </c>
      <c r="AG2640" t="n">
        <v>0.85</v>
      </c>
      <c r="AH2640" t="n">
        <v>0.878629978</v>
      </c>
      <c r="AI2640" t="n">
        <v>0.01071652</v>
      </c>
      <c r="AJ2640" t="n">
        <v>0.4362915</v>
      </c>
      <c r="AK2640" t="n">
        <v>0</v>
      </c>
      <c r="AL2640" t="n">
        <v>0.08154389200000001</v>
      </c>
    </row>
    <row r="2641">
      <c r="A2641" t="inlineStr">
        <is>
          <t>2025-04-20 23:00</t>
        </is>
      </c>
      <c r="B2641" t="n">
        <v>34721.17658081</v>
      </c>
      <c r="C2641" t="n">
        <v>34423.46837027953</v>
      </c>
      <c r="D2641" t="n">
        <v>0</v>
      </c>
      <c r="E2641" t="n">
        <v>297.7082105304666</v>
      </c>
      <c r="F2641" t="n">
        <v>0</v>
      </c>
      <c r="G2641" t="n">
        <v>0.1459353973188561</v>
      </c>
      <c r="H2641" t="n">
        <v>0.1482387462255564</v>
      </c>
      <c r="I2641" t="n">
        <v>0.1043035059497342</v>
      </c>
      <c r="J2641" t="n">
        <v>110</v>
      </c>
      <c r="K2641" t="n">
        <v>23</v>
      </c>
      <c r="L2641">
        <f>VLOOKUP(J2641,Clustering!$D$3:$E$367,2,FALSE)</f>
        <v/>
      </c>
      <c r="M2641" t="n">
        <v>0.266013818</v>
      </c>
      <c r="N2641" t="n">
        <v>0.329319074</v>
      </c>
      <c r="O2641" t="n">
        <v>0.329319074</v>
      </c>
      <c r="P2641" t="n">
        <v>0.872668474</v>
      </c>
      <c r="Q2641" t="n">
        <v>0.421044727</v>
      </c>
      <c r="R2641" t="n">
        <v>0.1482387462255564</v>
      </c>
      <c r="S2641" t="n">
        <v>0</v>
      </c>
      <c r="T2641" t="n">
        <v>0</v>
      </c>
      <c r="U2641" t="n">
        <v>0.655281982</v>
      </c>
      <c r="V2641" t="n">
        <v>0.850080767</v>
      </c>
      <c r="W2641" t="n">
        <v>0.01197318</v>
      </c>
      <c r="X2641" t="n">
        <v>0.001332757</v>
      </c>
      <c r="Y2641" t="n">
        <v>0.1043035059497342</v>
      </c>
      <c r="Z2641" t="n">
        <v>0.304329619</v>
      </c>
      <c r="AA2641" t="n">
        <v>0.655281982</v>
      </c>
      <c r="AB2641" t="n">
        <v>0</v>
      </c>
      <c r="AC2641" t="n">
        <v>0</v>
      </c>
      <c r="AD2641" t="n">
        <v>0.85</v>
      </c>
      <c r="AE2641" t="n">
        <v>0.85</v>
      </c>
      <c r="AF2641" t="n">
        <v>0.85</v>
      </c>
      <c r="AG2641" t="n">
        <v>0.85</v>
      </c>
      <c r="AH2641" t="n">
        <v>0.872668474</v>
      </c>
      <c r="AI2641" t="n">
        <v>0.01197318</v>
      </c>
      <c r="AJ2641" t="n">
        <v>0.381420082</v>
      </c>
      <c r="AK2641" t="n">
        <v>0</v>
      </c>
      <c r="AL2641" t="n">
        <v>0.039464555</v>
      </c>
    </row>
    <row r="2642">
      <c r="A2642" t="inlineStr">
        <is>
          <t>2025-04-21 00:00</t>
        </is>
      </c>
      <c r="B2642" t="n">
        <v>54189.66412277098</v>
      </c>
      <c r="C2642" t="n">
        <v>53875.37016138848</v>
      </c>
      <c r="D2642" t="n">
        <v>0</v>
      </c>
      <c r="E2642" t="n">
        <v>314.2939613825012</v>
      </c>
      <c r="F2642" t="n">
        <v>0</v>
      </c>
      <c r="G2642" t="n">
        <v>0.1540656673443633</v>
      </c>
      <c r="H2642" t="n">
        <v>0.1565757945632181</v>
      </c>
      <c r="I2642" t="n">
        <v>0.1086963603348797</v>
      </c>
      <c r="J2642" t="n">
        <v>111</v>
      </c>
      <c r="K2642" t="n">
        <v>0</v>
      </c>
      <c r="L2642">
        <f>VLOOKUP(J2642,Clustering!$D$3:$E$367,2,FALSE)</f>
        <v/>
      </c>
      <c r="M2642" t="n">
        <v>0.400863805</v>
      </c>
      <c r="N2642" t="n">
        <v>0.41407792</v>
      </c>
      <c r="O2642" t="n">
        <v>0.41407792</v>
      </c>
      <c r="P2642" t="n">
        <v>0.932395414</v>
      </c>
      <c r="Q2642" t="n">
        <v>0.29275375</v>
      </c>
      <c r="R2642" t="n">
        <v>0.1565757945632181</v>
      </c>
      <c r="S2642" t="n">
        <v>0</v>
      </c>
      <c r="T2642" t="n">
        <v>0</v>
      </c>
      <c r="U2642" t="n">
        <v>0.651963623</v>
      </c>
      <c r="V2642" t="n">
        <v>0.850080767</v>
      </c>
      <c r="W2642" t="n">
        <v>0.011833551</v>
      </c>
      <c r="X2642" t="n">
        <v>0.007025665</v>
      </c>
      <c r="Y2642" t="n">
        <v>0.1086963603348797</v>
      </c>
      <c r="Z2642" t="n">
        <v>0.401447262</v>
      </c>
      <c r="AA2642" t="n">
        <v>0.651963623</v>
      </c>
      <c r="AB2642" t="n">
        <v>0</v>
      </c>
      <c r="AC2642" t="n">
        <v>0</v>
      </c>
      <c r="AD2642" t="n">
        <v>0.85</v>
      </c>
      <c r="AE2642" t="n">
        <v>0.85</v>
      </c>
      <c r="AF2642" t="n">
        <v>0.85</v>
      </c>
      <c r="AG2642" t="n">
        <v>0.85</v>
      </c>
      <c r="AH2642" t="n">
        <v>0.932395414</v>
      </c>
      <c r="AI2642" t="n">
        <v>0.011833551</v>
      </c>
      <c r="AJ2642" t="n">
        <v>0.525831758</v>
      </c>
      <c r="AK2642" t="n">
        <v>0</v>
      </c>
      <c r="AL2642" t="n">
        <v>0.015419839</v>
      </c>
    </row>
    <row r="2643">
      <c r="A2643" t="inlineStr">
        <is>
          <t>2025-04-21 01:00</t>
        </is>
      </c>
      <c r="B2643" t="n">
        <v>53625.64262095444</v>
      </c>
      <c r="C2643" t="n">
        <v>53302.76931784942</v>
      </c>
      <c r="D2643" t="n">
        <v>0</v>
      </c>
      <c r="E2643" t="n">
        <v>322.8733031050221</v>
      </c>
      <c r="F2643" t="n">
        <v>0</v>
      </c>
      <c r="G2643" t="n">
        <v>0.1582712270122657</v>
      </c>
      <c r="H2643" t="n">
        <v>0.1606539170030864</v>
      </c>
      <c r="I2643" t="n">
        <v>0.1152052848201867</v>
      </c>
      <c r="J2643" t="n">
        <v>111</v>
      </c>
      <c r="K2643" t="n">
        <v>1</v>
      </c>
      <c r="L2643">
        <f>VLOOKUP(J2643,Clustering!$D$3:$E$367,2,FALSE)</f>
        <v/>
      </c>
      <c r="M2643" t="n">
        <v>0.376754035</v>
      </c>
      <c r="N2643" t="n">
        <v>0.400953906</v>
      </c>
      <c r="O2643" t="n">
        <v>0.400953906</v>
      </c>
      <c r="P2643" t="n">
        <v>0.933321176</v>
      </c>
      <c r="Q2643" t="n">
        <v>0.260624683</v>
      </c>
      <c r="R2643" t="n">
        <v>0.1606539170030864</v>
      </c>
      <c r="S2643" t="n">
        <v>0</v>
      </c>
      <c r="T2643" t="n">
        <v>0</v>
      </c>
      <c r="U2643" t="n">
        <v>0.651963623</v>
      </c>
      <c r="V2643" t="n">
        <v>0.850080767</v>
      </c>
      <c r="W2643" t="n">
        <v>0.012077902</v>
      </c>
      <c r="X2643" t="n">
        <v>0.007025665</v>
      </c>
      <c r="Y2643" t="n">
        <v>0.1152052848201867</v>
      </c>
      <c r="Z2643" t="n">
        <v>0.385209017</v>
      </c>
      <c r="AA2643" t="n">
        <v>0.651963623</v>
      </c>
      <c r="AB2643" t="n">
        <v>0</v>
      </c>
      <c r="AC2643" t="n">
        <v>0</v>
      </c>
      <c r="AD2643" t="n">
        <v>0.85</v>
      </c>
      <c r="AE2643" t="n">
        <v>0.85</v>
      </c>
      <c r="AF2643" t="n">
        <v>0.85</v>
      </c>
      <c r="AG2643" t="n">
        <v>0.85</v>
      </c>
      <c r="AH2643" t="n">
        <v>0.933321176</v>
      </c>
      <c r="AI2643" t="n">
        <v>0.012077902</v>
      </c>
      <c r="AJ2643" t="n">
        <v>0.499268445</v>
      </c>
      <c r="AK2643" t="n">
        <v>0</v>
      </c>
      <c r="AL2643" t="n">
        <v>0</v>
      </c>
    </row>
    <row r="2644">
      <c r="A2644" t="inlineStr">
        <is>
          <t>2025-04-21 02:00</t>
        </is>
      </c>
      <c r="B2644" t="n">
        <v>53533.55671971881</v>
      </c>
      <c r="C2644" t="n">
        <v>53203.13062460486</v>
      </c>
      <c r="D2644" t="n">
        <v>0</v>
      </c>
      <c r="E2644" t="n">
        <v>330.4260951139468</v>
      </c>
      <c r="F2644" t="n">
        <v>0</v>
      </c>
      <c r="G2644" t="n">
        <v>0.1619735760362484</v>
      </c>
      <c r="H2644" t="n">
        <v>0.1640690934305623</v>
      </c>
      <c r="I2644" t="n">
        <v>0.1240981363803592</v>
      </c>
      <c r="J2644" t="n">
        <v>111</v>
      </c>
      <c r="K2644" t="n">
        <v>2</v>
      </c>
      <c r="L2644">
        <f>VLOOKUP(J2644,Clustering!$D$3:$E$367,2,FALSE)</f>
        <v/>
      </c>
      <c r="M2644" t="n">
        <v>0.360356396</v>
      </c>
      <c r="N2644" t="n">
        <v>0.378237825</v>
      </c>
      <c r="O2644" t="n">
        <v>0.378237825</v>
      </c>
      <c r="P2644" t="n">
        <v>0.933361869</v>
      </c>
      <c r="Q2644" t="n">
        <v>0.224728242</v>
      </c>
      <c r="R2644" t="n">
        <v>0.1640690934305623</v>
      </c>
      <c r="S2644" t="n">
        <v>0</v>
      </c>
      <c r="T2644" t="n">
        <v>0</v>
      </c>
      <c r="U2644" t="n">
        <v>0.651963623</v>
      </c>
      <c r="V2644" t="n">
        <v>0.850080767</v>
      </c>
      <c r="W2644" t="n">
        <v>0.01235716</v>
      </c>
      <c r="X2644" t="n">
        <v>0.007025665</v>
      </c>
      <c r="Y2644" t="n">
        <v>0.1240981363803592</v>
      </c>
      <c r="Z2644" t="n">
        <v>0.380168672</v>
      </c>
      <c r="AA2644" t="n">
        <v>0.651963623</v>
      </c>
      <c r="AB2644" t="n">
        <v>0</v>
      </c>
      <c r="AC2644" t="n">
        <v>0</v>
      </c>
      <c r="AD2644" t="n">
        <v>0.85</v>
      </c>
      <c r="AE2644" t="n">
        <v>0.85</v>
      </c>
      <c r="AF2644" t="n">
        <v>0.85</v>
      </c>
      <c r="AG2644" t="n">
        <v>0.85</v>
      </c>
      <c r="AH2644" t="n">
        <v>0.933361869</v>
      </c>
      <c r="AI2644" t="n">
        <v>0.01235716</v>
      </c>
      <c r="AJ2644" t="n">
        <v>0.492908414</v>
      </c>
      <c r="AK2644" t="n">
        <v>0</v>
      </c>
      <c r="AL2644" t="n">
        <v>0</v>
      </c>
    </row>
    <row r="2645">
      <c r="A2645" t="inlineStr">
        <is>
          <t>2025-04-21 03:00</t>
        </is>
      </c>
      <c r="B2645" t="n">
        <v>53521.68446223562</v>
      </c>
      <c r="C2645" t="n">
        <v>53182.80348830745</v>
      </c>
      <c r="D2645" t="n">
        <v>0</v>
      </c>
      <c r="E2645" t="n">
        <v>338.8809739281734</v>
      </c>
      <c r="F2645" t="n">
        <v>0</v>
      </c>
      <c r="G2645" t="n">
        <v>0.1661181244745948</v>
      </c>
      <c r="H2645" t="n">
        <v>0.1679865016856082</v>
      </c>
      <c r="I2645" t="n">
        <v>0.1323481312012421</v>
      </c>
      <c r="J2645" t="n">
        <v>111</v>
      </c>
      <c r="K2645" t="n">
        <v>3</v>
      </c>
      <c r="L2645">
        <f>VLOOKUP(J2645,Clustering!$D$3:$E$367,2,FALSE)</f>
        <v/>
      </c>
      <c r="M2645" t="n">
        <v>0.347829222</v>
      </c>
      <c r="N2645" t="n">
        <v>0.361627222</v>
      </c>
      <c r="O2645" t="n">
        <v>0.361627222</v>
      </c>
      <c r="P2645" t="n">
        <v>0.932893901</v>
      </c>
      <c r="Q2645" t="n">
        <v>0.18288661</v>
      </c>
      <c r="R2645" t="n">
        <v>0.1679865016856082</v>
      </c>
      <c r="S2645" t="n">
        <v>0</v>
      </c>
      <c r="T2645" t="n">
        <v>0</v>
      </c>
      <c r="U2645" t="n">
        <v>0.648128727</v>
      </c>
      <c r="V2645" t="n">
        <v>0.850080767</v>
      </c>
      <c r="W2645" t="n">
        <v>0.012531696</v>
      </c>
      <c r="X2645" t="n">
        <v>0.007025665</v>
      </c>
      <c r="Y2645" t="n">
        <v>0.1323481312012421</v>
      </c>
      <c r="Z2645" t="n">
        <v>0.371472245</v>
      </c>
      <c r="AA2645" t="n">
        <v>0.648128727</v>
      </c>
      <c r="AB2645" t="n">
        <v>0</v>
      </c>
      <c r="AC2645" t="n">
        <v>0</v>
      </c>
      <c r="AD2645" t="n">
        <v>0.85</v>
      </c>
      <c r="AE2645" t="n">
        <v>0.85</v>
      </c>
      <c r="AF2645" t="n">
        <v>0.85</v>
      </c>
      <c r="AG2645" t="n">
        <v>0.85</v>
      </c>
      <c r="AH2645" t="n">
        <v>0.932893901</v>
      </c>
      <c r="AI2645" t="n">
        <v>0.012531696</v>
      </c>
      <c r="AJ2645" t="n">
        <v>0.484981142</v>
      </c>
      <c r="AK2645" t="n">
        <v>0</v>
      </c>
      <c r="AL2645" t="n">
        <v>0</v>
      </c>
    </row>
    <row r="2646">
      <c r="A2646" t="inlineStr">
        <is>
          <t>2025-04-21 04:00</t>
        </is>
      </c>
      <c r="B2646" t="n">
        <v>54039.04929615628</v>
      </c>
      <c r="C2646" t="n">
        <v>53700.00601118714</v>
      </c>
      <c r="D2646" t="n">
        <v>0</v>
      </c>
      <c r="E2646" t="n">
        <v>339.0432849691363</v>
      </c>
      <c r="F2646" t="n">
        <v>0</v>
      </c>
      <c r="G2646" t="n">
        <v>0.1661976887103609</v>
      </c>
      <c r="H2646" t="n">
        <v>0.167504359131141</v>
      </c>
      <c r="I2646" t="n">
        <v>0.1425802676349346</v>
      </c>
      <c r="J2646" t="n">
        <v>111</v>
      </c>
      <c r="K2646" t="n">
        <v>4</v>
      </c>
      <c r="L2646">
        <f>VLOOKUP(J2646,Clustering!$D$3:$E$367,2,FALSE)</f>
        <v/>
      </c>
      <c r="M2646" t="n">
        <v>0.342086881</v>
      </c>
      <c r="N2646" t="n">
        <v>0.365190722</v>
      </c>
      <c r="O2646" t="n">
        <v>0.365190722</v>
      </c>
      <c r="P2646" t="n">
        <v>0.933606026</v>
      </c>
      <c r="Q2646" t="n">
        <v>0.168793376</v>
      </c>
      <c r="R2646" t="n">
        <v>0.167504359131141</v>
      </c>
      <c r="S2646" t="n">
        <v>0</v>
      </c>
      <c r="T2646" t="n">
        <v>0</v>
      </c>
      <c r="U2646" t="n">
        <v>0.6510401179999999</v>
      </c>
      <c r="V2646" t="n">
        <v>0.850080767</v>
      </c>
      <c r="W2646" t="n">
        <v>0.012531696</v>
      </c>
      <c r="X2646" t="n">
        <v>0.007025665</v>
      </c>
      <c r="Y2646" t="n">
        <v>0.1425802676349346</v>
      </c>
      <c r="Z2646" t="n">
        <v>0.370518852</v>
      </c>
      <c r="AA2646" t="n">
        <v>0.6510401179999999</v>
      </c>
      <c r="AB2646" t="n">
        <v>0</v>
      </c>
      <c r="AC2646" t="n">
        <v>0</v>
      </c>
      <c r="AD2646" t="n">
        <v>0.85</v>
      </c>
      <c r="AE2646" t="n">
        <v>0.85</v>
      </c>
      <c r="AF2646" t="n">
        <v>0.85</v>
      </c>
      <c r="AG2646" t="n">
        <v>0.85</v>
      </c>
      <c r="AH2646" t="n">
        <v>0.933606026</v>
      </c>
      <c r="AI2646" t="n">
        <v>0.012531696</v>
      </c>
      <c r="AJ2646" t="n">
        <v>0.482665579</v>
      </c>
      <c r="AK2646" t="n">
        <v>0</v>
      </c>
      <c r="AL2646" t="n">
        <v>0</v>
      </c>
    </row>
    <row r="2647">
      <c r="A2647" t="inlineStr">
        <is>
          <t>2025-04-21 05:00</t>
        </is>
      </c>
      <c r="B2647" t="n">
        <v>58081.97212434409</v>
      </c>
      <c r="C2647" t="n">
        <v>57744.61483123697</v>
      </c>
      <c r="D2647" t="n">
        <v>4.89348254239969</v>
      </c>
      <c r="E2647" t="n">
        <v>332.4638105647257</v>
      </c>
      <c r="F2647" t="n">
        <v>0.0002209995502946</v>
      </c>
      <c r="G2647" t="n">
        <v>0.1629724561591792</v>
      </c>
      <c r="H2647" t="n">
        <v>0.1631048083216279</v>
      </c>
      <c r="I2647" t="n">
        <v>0.1605802563350428</v>
      </c>
      <c r="J2647" t="n">
        <v>111</v>
      </c>
      <c r="K2647" t="n">
        <v>5</v>
      </c>
      <c r="L2647">
        <f>VLOOKUP(J2647,Clustering!$D$3:$E$367,2,FALSE)</f>
        <v/>
      </c>
      <c r="M2647" t="n">
        <v>0.3448227</v>
      </c>
      <c r="N2647" t="n">
        <v>0.377559439</v>
      </c>
      <c r="O2647" t="n">
        <v>0.377559439</v>
      </c>
      <c r="P2647" t="n">
        <v>0.935762748</v>
      </c>
      <c r="Q2647" t="n">
        <v>0.17276101</v>
      </c>
      <c r="R2647" t="n">
        <v>0.1631048083216279</v>
      </c>
      <c r="S2647" t="n">
        <v>0.0002209995502946</v>
      </c>
      <c r="T2647" t="n">
        <v>0</v>
      </c>
      <c r="U2647" t="n">
        <v>0.6510401179999999</v>
      </c>
      <c r="V2647" t="n">
        <v>0.850080767</v>
      </c>
      <c r="W2647" t="n">
        <v>0.012496789</v>
      </c>
      <c r="X2647" t="n">
        <v>0.00649206</v>
      </c>
      <c r="Y2647" t="n">
        <v>0.1605802563350428</v>
      </c>
      <c r="Z2647" t="n">
        <v>0.373139368</v>
      </c>
      <c r="AA2647" t="n">
        <v>0.6510401179999999</v>
      </c>
      <c r="AB2647" t="n">
        <v>0</v>
      </c>
      <c r="AC2647" t="n">
        <v>0</v>
      </c>
      <c r="AD2647" t="n">
        <v>0.85</v>
      </c>
      <c r="AE2647" t="n">
        <v>0.85</v>
      </c>
      <c r="AF2647" t="n">
        <v>0.85</v>
      </c>
      <c r="AG2647" t="n">
        <v>0.85</v>
      </c>
      <c r="AH2647" t="n">
        <v>0.935762748</v>
      </c>
      <c r="AI2647" t="n">
        <v>0.012496789</v>
      </c>
      <c r="AJ2647" t="n">
        <v>0.483793357</v>
      </c>
      <c r="AK2647" t="n">
        <v>0.0001546996852062</v>
      </c>
      <c r="AL2647" t="n">
        <v>0</v>
      </c>
    </row>
    <row r="2648">
      <c r="A2648" t="inlineStr">
        <is>
          <t>2025-04-21 06:00</t>
        </is>
      </c>
      <c r="B2648" t="n">
        <v>63535.73263176354</v>
      </c>
      <c r="C2648" t="n">
        <v>62515.76141620965</v>
      </c>
      <c r="D2648" t="n">
        <v>713.7872544814012</v>
      </c>
      <c r="E2648" t="n">
        <v>306.1839610724835</v>
      </c>
      <c r="F2648" t="n">
        <v>0.0322360733648594</v>
      </c>
      <c r="G2648" t="n">
        <v>0.1500901769963154</v>
      </c>
      <c r="H2648" t="n">
        <v>0.1492030313344908</v>
      </c>
      <c r="I2648" t="n">
        <v>0.1661248957114154</v>
      </c>
      <c r="J2648" t="n">
        <v>111</v>
      </c>
      <c r="K2648" t="n">
        <v>6</v>
      </c>
      <c r="L2648">
        <f>VLOOKUP(J2648,Clustering!$D$3:$E$367,2,FALSE)</f>
        <v/>
      </c>
      <c r="M2648" t="n">
        <v>0.365171439</v>
      </c>
      <c r="N2648" t="n">
        <v>0.399405844</v>
      </c>
      <c r="O2648" t="n">
        <v>0.399405844</v>
      </c>
      <c r="P2648" t="n">
        <v>0.937146305</v>
      </c>
      <c r="Q2648" t="n">
        <v>0.185740302</v>
      </c>
      <c r="R2648" t="n">
        <v>0.1492030313344908</v>
      </c>
      <c r="S2648" t="n">
        <v>0.0322360733648594</v>
      </c>
      <c r="T2648" t="n">
        <v>0</v>
      </c>
      <c r="U2648" t="n">
        <v>0.65330975</v>
      </c>
      <c r="V2648" t="n">
        <v>0.850080767</v>
      </c>
      <c r="W2648" t="n">
        <v>0.012461881</v>
      </c>
      <c r="X2648" t="n">
        <v>0.00649206</v>
      </c>
      <c r="Y2648" t="n">
        <v>0.1661248957114154</v>
      </c>
      <c r="Z2648" t="n">
        <v>0.369638148</v>
      </c>
      <c r="AA2648" t="n">
        <v>0.65330975</v>
      </c>
      <c r="AB2648" t="n">
        <v>0</v>
      </c>
      <c r="AC2648" t="n">
        <v>0</v>
      </c>
      <c r="AD2648" t="n">
        <v>0.85</v>
      </c>
      <c r="AE2648" t="n">
        <v>0.85</v>
      </c>
      <c r="AF2648" t="n">
        <v>0.85</v>
      </c>
      <c r="AG2648" t="n">
        <v>0.85</v>
      </c>
      <c r="AH2648" t="n">
        <v>0.937146305</v>
      </c>
      <c r="AI2648" t="n">
        <v>0.012461881</v>
      </c>
      <c r="AJ2648" t="n">
        <v>0.465038713</v>
      </c>
      <c r="AK2648" t="n">
        <v>0.0225652513554016</v>
      </c>
      <c r="AL2648" t="n">
        <v>0</v>
      </c>
    </row>
    <row r="2649">
      <c r="A2649" t="inlineStr">
        <is>
          <t>2025-04-21 07:00</t>
        </is>
      </c>
      <c r="B2649" t="n">
        <v>66547.02314147822</v>
      </c>
      <c r="C2649" t="n">
        <v>63640.83707747157</v>
      </c>
      <c r="D2649" t="n">
        <v>2632.422748538884</v>
      </c>
      <c r="E2649" t="n">
        <v>273.7633154677623</v>
      </c>
      <c r="F2649" t="n">
        <v>0.1188855255070061</v>
      </c>
      <c r="G2649" t="n">
        <v>0.1341977036606678</v>
      </c>
      <c r="H2649" t="n">
        <v>0.1322075062895225</v>
      </c>
      <c r="I2649" t="n">
        <v>0.1701695360294457</v>
      </c>
      <c r="J2649" t="n">
        <v>111</v>
      </c>
      <c r="K2649" t="n">
        <v>7</v>
      </c>
      <c r="L2649">
        <f>VLOOKUP(J2649,Clustering!$D$3:$E$367,2,FALSE)</f>
        <v/>
      </c>
      <c r="M2649" t="n">
        <v>0.381972251</v>
      </c>
      <c r="N2649" t="n">
        <v>0.40891114</v>
      </c>
      <c r="O2649" t="n">
        <v>0.40891114</v>
      </c>
      <c r="P2649" t="n">
        <v>0.938387437</v>
      </c>
      <c r="Q2649" t="n">
        <v>0.204151621</v>
      </c>
      <c r="R2649" t="n">
        <v>0.1322075062895225</v>
      </c>
      <c r="S2649" t="n">
        <v>0.1188855255070061</v>
      </c>
      <c r="T2649" t="n">
        <v>0</v>
      </c>
      <c r="U2649" t="n">
        <v>0.65330975</v>
      </c>
      <c r="V2649" t="n">
        <v>0.850080767</v>
      </c>
      <c r="W2649" t="n">
        <v>0.012392067</v>
      </c>
      <c r="X2649" t="n">
        <v>0.00649206</v>
      </c>
      <c r="Y2649" t="n">
        <v>0.1701695360294457</v>
      </c>
      <c r="Z2649" t="n">
        <v>0.362052083</v>
      </c>
      <c r="AA2649" t="n">
        <v>0.65330975</v>
      </c>
      <c r="AB2649" t="n">
        <v>0</v>
      </c>
      <c r="AC2649" t="n">
        <v>0</v>
      </c>
      <c r="AD2649" t="n">
        <v>0.85</v>
      </c>
      <c r="AE2649" t="n">
        <v>0.85</v>
      </c>
      <c r="AF2649" t="n">
        <v>0.85</v>
      </c>
      <c r="AG2649" t="n">
        <v>0.85</v>
      </c>
      <c r="AH2649" t="n">
        <v>0.938387437</v>
      </c>
      <c r="AI2649" t="n">
        <v>0.012392067</v>
      </c>
      <c r="AJ2649" t="n">
        <v>0.449683287</v>
      </c>
      <c r="AK2649" t="n">
        <v>0.0832198678549043</v>
      </c>
      <c r="AL2649" t="n">
        <v>0</v>
      </c>
    </row>
    <row r="2650">
      <c r="A2650" t="inlineStr">
        <is>
          <t>2025-04-21 08:00</t>
        </is>
      </c>
      <c r="B2650" t="n">
        <v>65960.33401084013</v>
      </c>
      <c r="C2650" t="n">
        <v>60642.06773590396</v>
      </c>
      <c r="D2650" t="n">
        <v>5053.847243991441</v>
      </c>
      <c r="E2650" t="n">
        <v>264.4190309447368</v>
      </c>
      <c r="F2650" t="n">
        <v>0.2282419439535482</v>
      </c>
      <c r="G2650" t="n">
        <v>0.1296171720317337</v>
      </c>
      <c r="H2650" t="n">
        <v>0.1266829561862527</v>
      </c>
      <c r="I2650" t="n">
        <v>0.1826516710506517</v>
      </c>
      <c r="J2650" t="n">
        <v>111</v>
      </c>
      <c r="K2650" t="n">
        <v>8</v>
      </c>
      <c r="L2650">
        <f>VLOOKUP(J2650,Clustering!$D$3:$E$367,2,FALSE)</f>
        <v/>
      </c>
      <c r="M2650" t="n">
        <v>0.391849999</v>
      </c>
      <c r="N2650" t="n">
        <v>0.406974584</v>
      </c>
      <c r="O2650" t="n">
        <v>0.406974584</v>
      </c>
      <c r="P2650" t="n">
        <v>0.935661015</v>
      </c>
      <c r="Q2650" t="n">
        <v>0.214852966</v>
      </c>
      <c r="R2650" t="n">
        <v>0.1266829561862527</v>
      </c>
      <c r="S2650" t="n">
        <v>0.2282419439535482</v>
      </c>
      <c r="T2650" t="n">
        <v>0.162233641</v>
      </c>
      <c r="U2650" t="n">
        <v>0.65330975</v>
      </c>
      <c r="V2650" t="n">
        <v>0.850080767</v>
      </c>
      <c r="W2650" t="n">
        <v>0.01235716</v>
      </c>
      <c r="X2650" t="n">
        <v>0.00649206</v>
      </c>
      <c r="Y2650" t="n">
        <v>0.1826516710506517</v>
      </c>
      <c r="Z2650" t="n">
        <v>0.401977686</v>
      </c>
      <c r="AA2650" t="n">
        <v>0.65330975</v>
      </c>
      <c r="AB2650" t="n">
        <v>0</v>
      </c>
      <c r="AC2650" t="n">
        <v>0</v>
      </c>
      <c r="AD2650" t="n">
        <v>0.85</v>
      </c>
      <c r="AE2650" t="n">
        <v>0.85</v>
      </c>
      <c r="AF2650" t="n">
        <v>0.85</v>
      </c>
      <c r="AG2650" t="n">
        <v>0.85</v>
      </c>
      <c r="AH2650" t="n">
        <v>0.935661015</v>
      </c>
      <c r="AI2650" t="n">
        <v>0.01235716</v>
      </c>
      <c r="AJ2650" t="n">
        <v>0.459980127</v>
      </c>
      <c r="AK2650" t="n">
        <v>0.1597693607674837</v>
      </c>
      <c r="AL2650" t="n">
        <v>0</v>
      </c>
    </row>
    <row r="2651">
      <c r="A2651" t="inlineStr">
        <is>
          <t>2025-04-21 09:00</t>
        </is>
      </c>
      <c r="B2651" t="n">
        <v>65081.20855524566</v>
      </c>
      <c r="C2651" t="n">
        <v>57502.28596634135</v>
      </c>
      <c r="D2651" t="n">
        <v>7307.169739112643</v>
      </c>
      <c r="E2651" t="n">
        <v>271.7528497916624</v>
      </c>
      <c r="F2651" t="n">
        <v>0.3300065367105179</v>
      </c>
      <c r="G2651" t="n">
        <v>0.1332121812704227</v>
      </c>
      <c r="H2651" t="n">
        <v>0.1304798288026818</v>
      </c>
      <c r="I2651" t="n">
        <v>0.1825980996557109</v>
      </c>
      <c r="J2651" t="n">
        <v>111</v>
      </c>
      <c r="K2651" t="n">
        <v>9</v>
      </c>
      <c r="L2651">
        <f>VLOOKUP(J2651,Clustering!$D$3:$E$367,2,FALSE)</f>
        <v/>
      </c>
      <c r="M2651" t="n">
        <v>0.391659932</v>
      </c>
      <c r="N2651" t="n">
        <v>0.408765208</v>
      </c>
      <c r="O2651" t="n">
        <v>0.408765208</v>
      </c>
      <c r="P2651" t="n">
        <v>0.9298215909999999</v>
      </c>
      <c r="Q2651" t="n">
        <v>0.219909508</v>
      </c>
      <c r="R2651" t="n">
        <v>0.1304798288026818</v>
      </c>
      <c r="S2651" t="n">
        <v>0.3300065367105179</v>
      </c>
      <c r="T2651" t="n">
        <v>0.449523953</v>
      </c>
      <c r="U2651" t="n">
        <v>0.651134034</v>
      </c>
      <c r="V2651" t="n">
        <v>0.850080767</v>
      </c>
      <c r="W2651" t="n">
        <v>0.012252438</v>
      </c>
      <c r="X2651" t="n">
        <v>0.00649206</v>
      </c>
      <c r="Y2651" t="n">
        <v>0.1825980996557109</v>
      </c>
      <c r="Z2651" t="n">
        <v>0.390319945</v>
      </c>
      <c r="AA2651" t="n">
        <v>0.651134034</v>
      </c>
      <c r="AB2651" t="n">
        <v>0</v>
      </c>
      <c r="AC2651" t="n">
        <v>0</v>
      </c>
      <c r="AD2651" t="n">
        <v>0.85</v>
      </c>
      <c r="AE2651" t="n">
        <v>0.85</v>
      </c>
      <c r="AF2651" t="n">
        <v>0.85</v>
      </c>
      <c r="AG2651" t="n">
        <v>0.85</v>
      </c>
      <c r="AH2651" t="n">
        <v>0.9298215909999999</v>
      </c>
      <c r="AI2651" t="n">
        <v>0.012252438</v>
      </c>
      <c r="AJ2651" t="n">
        <v>0.4638061</v>
      </c>
      <c r="AK2651" t="n">
        <v>0.2310045756973625</v>
      </c>
      <c r="AL2651" t="n">
        <v>0</v>
      </c>
    </row>
    <row r="2652">
      <c r="A2652" t="inlineStr">
        <is>
          <t>2025-04-21 10:00</t>
        </is>
      </c>
      <c r="B2652" t="n">
        <v>64089.78208268376</v>
      </c>
      <c r="C2652" t="n">
        <v>54652.07983202727</v>
      </c>
      <c r="D2652" t="n">
        <v>9147.533373908218</v>
      </c>
      <c r="E2652" t="n">
        <v>290.1688767482719</v>
      </c>
      <c r="F2652" t="n">
        <v>0.4131210736776885</v>
      </c>
      <c r="G2652" t="n">
        <v>0.1422396454648391</v>
      </c>
      <c r="H2652" t="n">
        <v>0.1398615193416891</v>
      </c>
      <c r="I2652" t="n">
        <v>0.1852230980078101</v>
      </c>
      <c r="J2652" t="n">
        <v>111</v>
      </c>
      <c r="K2652" t="n">
        <v>10</v>
      </c>
      <c r="L2652">
        <f>VLOOKUP(J2652,Clustering!$D$3:$E$367,2,FALSE)</f>
        <v/>
      </c>
      <c r="M2652" t="n">
        <v>0.404106471</v>
      </c>
      <c r="N2652" t="n">
        <v>0.420680354</v>
      </c>
      <c r="O2652" t="n">
        <v>0.420680354</v>
      </c>
      <c r="P2652" t="n">
        <v>0.925080873</v>
      </c>
      <c r="Q2652" t="n">
        <v>0.221749388</v>
      </c>
      <c r="R2652" t="n">
        <v>0.1398615193416891</v>
      </c>
      <c r="S2652" t="n">
        <v>0.4131210736776885</v>
      </c>
      <c r="T2652" t="n">
        <v>0.578358773</v>
      </c>
      <c r="U2652" t="n">
        <v>0.6626074159999999</v>
      </c>
      <c r="V2652" t="n">
        <v>0.850080767</v>
      </c>
      <c r="W2652" t="n">
        <v>0.012217531</v>
      </c>
      <c r="X2652" t="n">
        <v>0.00649206</v>
      </c>
      <c r="Y2652" t="n">
        <v>0.1852230980078101</v>
      </c>
      <c r="Z2652" t="n">
        <v>0.444110318</v>
      </c>
      <c r="AA2652" t="n">
        <v>0.6626074159999999</v>
      </c>
      <c r="AB2652" t="n">
        <v>0</v>
      </c>
      <c r="AC2652" t="n">
        <v>0</v>
      </c>
      <c r="AD2652" t="n">
        <v>0.85</v>
      </c>
      <c r="AE2652" t="n">
        <v>0.85</v>
      </c>
      <c r="AF2652" t="n">
        <v>0.85</v>
      </c>
      <c r="AG2652" t="n">
        <v>0.85</v>
      </c>
      <c r="AH2652" t="n">
        <v>0.925080873</v>
      </c>
      <c r="AI2652" t="n">
        <v>0.012217531</v>
      </c>
      <c r="AJ2652" t="n">
        <v>0.498455174</v>
      </c>
      <c r="AK2652" t="n">
        <v>0.2891847515743819</v>
      </c>
      <c r="AL2652" t="n">
        <v>0</v>
      </c>
    </row>
    <row r="2653">
      <c r="A2653" t="inlineStr">
        <is>
          <t>2025-04-21 11:00</t>
        </is>
      </c>
      <c r="B2653" t="n">
        <v>61561.58215771453</v>
      </c>
      <c r="C2653" t="n">
        <v>50983.38573630962</v>
      </c>
      <c r="D2653" t="n">
        <v>10260.35894539032</v>
      </c>
      <c r="E2653" t="n">
        <v>317.8374760145885</v>
      </c>
      <c r="F2653" t="n">
        <v>0.4633785229938045</v>
      </c>
      <c r="G2653" t="n">
        <v>0.1558026843208767</v>
      </c>
      <c r="H2653" t="n">
        <v>0.1538637426943402</v>
      </c>
      <c r="I2653" t="n">
        <v>0.1908480944765938</v>
      </c>
      <c r="J2653" t="n">
        <v>111</v>
      </c>
      <c r="K2653" t="n">
        <v>11</v>
      </c>
      <c r="L2653">
        <f>VLOOKUP(J2653,Clustering!$D$3:$E$367,2,FALSE)</f>
        <v/>
      </c>
      <c r="M2653" t="n">
        <v>0.416443577</v>
      </c>
      <c r="N2653" t="n">
        <v>0.433356711</v>
      </c>
      <c r="O2653" t="n">
        <v>0.433356711</v>
      </c>
      <c r="P2653" t="n">
        <v>0.924399267</v>
      </c>
      <c r="Q2653" t="n">
        <v>0.229209039</v>
      </c>
      <c r="R2653" t="n">
        <v>0.1538637426943402</v>
      </c>
      <c r="S2653" t="n">
        <v>0.4633785229938045</v>
      </c>
      <c r="T2653" t="n">
        <v>0.611455342</v>
      </c>
      <c r="U2653" t="n">
        <v>0.6626074159999999</v>
      </c>
      <c r="V2653" t="n">
        <v>0.850080767</v>
      </c>
      <c r="W2653" t="n">
        <v>0.011903366</v>
      </c>
      <c r="X2653" t="n">
        <v>0.006781061</v>
      </c>
      <c r="Y2653" t="n">
        <v>0.1908480944765938</v>
      </c>
      <c r="Z2653" t="n">
        <v>0.483141522</v>
      </c>
      <c r="AA2653" t="n">
        <v>0.6626074159999999</v>
      </c>
      <c r="AB2653" t="n">
        <v>0</v>
      </c>
      <c r="AC2653" t="n">
        <v>0</v>
      </c>
      <c r="AD2653" t="n">
        <v>0.85</v>
      </c>
      <c r="AE2653" t="n">
        <v>0.85</v>
      </c>
      <c r="AF2653" t="n">
        <v>0.85</v>
      </c>
      <c r="AG2653" t="n">
        <v>0.85</v>
      </c>
      <c r="AH2653" t="n">
        <v>0.924399267</v>
      </c>
      <c r="AI2653" t="n">
        <v>0.011903366</v>
      </c>
      <c r="AJ2653" t="n">
        <v>0.550632985</v>
      </c>
      <c r="AK2653" t="n">
        <v>0.3243649660956631</v>
      </c>
      <c r="AL2653" t="n">
        <v>0</v>
      </c>
    </row>
    <row r="2654">
      <c r="A2654" t="inlineStr">
        <is>
          <t>2025-04-21 12:00</t>
        </is>
      </c>
      <c r="B2654" t="n">
        <v>60724.21797428437</v>
      </c>
      <c r="C2654" t="n">
        <v>49477.04501299808</v>
      </c>
      <c r="D2654" t="n">
        <v>10896.03508852533</v>
      </c>
      <c r="E2654" t="n">
        <v>351.1378727609551</v>
      </c>
      <c r="F2654" t="n">
        <v>0.4920869408840612</v>
      </c>
      <c r="G2654" t="n">
        <v>0.1721264082161544</v>
      </c>
      <c r="H2654" t="n">
        <v>0.1701762324538133</v>
      </c>
      <c r="I2654" t="n">
        <v>0.2073748698158301</v>
      </c>
      <c r="J2654" t="n">
        <v>111</v>
      </c>
      <c r="K2654" t="n">
        <v>12</v>
      </c>
      <c r="L2654">
        <f>VLOOKUP(J2654,Clustering!$D$3:$E$367,2,FALSE)</f>
        <v/>
      </c>
      <c r="M2654" t="n">
        <v>0.435386968</v>
      </c>
      <c r="N2654" t="n">
        <v>0.45430386</v>
      </c>
      <c r="O2654" t="n">
        <v>0.45430386</v>
      </c>
      <c r="P2654" t="n">
        <v>0.924022859</v>
      </c>
      <c r="Q2654" t="n">
        <v>0.24521725</v>
      </c>
      <c r="R2654" t="n">
        <v>0.1701762324538133</v>
      </c>
      <c r="S2654" t="n">
        <v>0.4920869408840612</v>
      </c>
      <c r="T2654" t="n">
        <v>0.647876681</v>
      </c>
      <c r="U2654" t="n">
        <v>0.6626074159999999</v>
      </c>
      <c r="V2654" t="n">
        <v>0.850080767</v>
      </c>
      <c r="W2654" t="n">
        <v>0.011903366</v>
      </c>
      <c r="X2654" t="n">
        <v>0.00649206</v>
      </c>
      <c r="Y2654" t="n">
        <v>0.2073748698158301</v>
      </c>
      <c r="Z2654" t="n">
        <v>0.539269553</v>
      </c>
      <c r="AA2654" t="n">
        <v>0.6626074159999999</v>
      </c>
      <c r="AB2654" t="n">
        <v>0</v>
      </c>
      <c r="AC2654" t="n">
        <v>0</v>
      </c>
      <c r="AD2654" t="n">
        <v>0.85</v>
      </c>
      <c r="AE2654" t="n">
        <v>0.85</v>
      </c>
      <c r="AF2654" t="n">
        <v>0.85</v>
      </c>
      <c r="AG2654" t="n">
        <v>0.85</v>
      </c>
      <c r="AH2654" t="n">
        <v>0.924022859</v>
      </c>
      <c r="AI2654" t="n">
        <v>0.011903366</v>
      </c>
      <c r="AJ2654" t="n">
        <v>0.587162042</v>
      </c>
      <c r="AK2654" t="n">
        <v>0.3444608586188428</v>
      </c>
      <c r="AL2654" t="n">
        <v>0</v>
      </c>
    </row>
    <row r="2655">
      <c r="A2655" t="inlineStr">
        <is>
          <t>2025-04-21 13:00</t>
        </is>
      </c>
      <c r="B2655" t="n">
        <v>60576.65866549123</v>
      </c>
      <c r="C2655" t="n">
        <v>49823.7235898448</v>
      </c>
      <c r="D2655" t="n">
        <v>10370.88635661724</v>
      </c>
      <c r="E2655" t="n">
        <v>382.0487190292006</v>
      </c>
      <c r="F2655" t="n">
        <v>0.4683701640111657</v>
      </c>
      <c r="G2655" t="n">
        <v>0.1872787838378434</v>
      </c>
      <c r="H2655" t="n">
        <v>0.1850021160036793</v>
      </c>
      <c r="I2655" t="n">
        <v>0.2284284280275638</v>
      </c>
      <c r="J2655" t="n">
        <v>111</v>
      </c>
      <c r="K2655" t="n">
        <v>13</v>
      </c>
      <c r="L2655">
        <f>VLOOKUP(J2655,Clustering!$D$3:$E$367,2,FALSE)</f>
        <v/>
      </c>
      <c r="M2655" t="n">
        <v>0.461362855</v>
      </c>
      <c r="N2655" t="n">
        <v>0.47854631</v>
      </c>
      <c r="O2655" t="n">
        <v>0.47854631</v>
      </c>
      <c r="P2655" t="n">
        <v>0.922344278</v>
      </c>
      <c r="Q2655" t="n">
        <v>0.266895296</v>
      </c>
      <c r="R2655" t="n">
        <v>0.1850021160036793</v>
      </c>
      <c r="S2655" t="n">
        <v>0.4683701640111657</v>
      </c>
      <c r="T2655" t="n">
        <v>0.657699864</v>
      </c>
      <c r="U2655" t="n">
        <v>0.6626074159999999</v>
      </c>
      <c r="V2655" t="n">
        <v>0.850080767</v>
      </c>
      <c r="W2655" t="n">
        <v>0.011693922</v>
      </c>
      <c r="X2655" t="n">
        <v>0.009857878</v>
      </c>
      <c r="Y2655" t="n">
        <v>0.2284284280275638</v>
      </c>
      <c r="Z2655" t="n">
        <v>0.585213126</v>
      </c>
      <c r="AA2655" t="n">
        <v>0.6626074159999999</v>
      </c>
      <c r="AB2655" t="n">
        <v>0</v>
      </c>
      <c r="AC2655" t="n">
        <v>0</v>
      </c>
      <c r="AD2655" t="n">
        <v>0.85</v>
      </c>
      <c r="AE2655" t="n">
        <v>0.85</v>
      </c>
      <c r="AF2655" t="n">
        <v>0.85</v>
      </c>
      <c r="AG2655" t="n">
        <v>0.85</v>
      </c>
      <c r="AH2655" t="n">
        <v>0.922344278</v>
      </c>
      <c r="AI2655" t="n">
        <v>0.011693922</v>
      </c>
      <c r="AJ2655" t="n">
        <v>0.604931513</v>
      </c>
      <c r="AK2655" t="n">
        <v>0.327859114807816</v>
      </c>
      <c r="AL2655" t="n">
        <v>0</v>
      </c>
    </row>
    <row r="2656">
      <c r="A2656" t="inlineStr">
        <is>
          <t>2025-04-21 14:00</t>
        </is>
      </c>
      <c r="B2656" t="n">
        <v>60651.91020013658</v>
      </c>
      <c r="C2656" t="n">
        <v>50770.64173800567</v>
      </c>
      <c r="D2656" t="n">
        <v>9476.243991833466</v>
      </c>
      <c r="E2656" t="n">
        <v>405.0244702974493</v>
      </c>
      <c r="F2656" t="n">
        <v>0.4279663087652012</v>
      </c>
      <c r="G2656" t="n">
        <v>0.1985414070085536</v>
      </c>
      <c r="H2656" t="n">
        <v>0.1958905020253965</v>
      </c>
      <c r="I2656" t="n">
        <v>0.2464552024251424</v>
      </c>
      <c r="J2656" t="n">
        <v>111</v>
      </c>
      <c r="K2656" t="n">
        <v>14</v>
      </c>
      <c r="L2656">
        <f>VLOOKUP(J2656,Clustering!$D$3:$E$367,2,FALSE)</f>
        <v/>
      </c>
      <c r="M2656" t="n">
        <v>0.483664104</v>
      </c>
      <c r="N2656" t="n">
        <v>0.493764644</v>
      </c>
      <c r="O2656" t="n">
        <v>0.493764644</v>
      </c>
      <c r="P2656" t="n">
        <v>0.921479555</v>
      </c>
      <c r="Q2656" t="n">
        <v>0.311302748</v>
      </c>
      <c r="R2656" t="n">
        <v>0.1958905020253965</v>
      </c>
      <c r="S2656" t="n">
        <v>0.4279663087652012</v>
      </c>
      <c r="T2656" t="n">
        <v>0.65399728</v>
      </c>
      <c r="U2656" t="n">
        <v>0.66423529</v>
      </c>
      <c r="V2656" t="n">
        <v>0.850080767</v>
      </c>
      <c r="W2656" t="n">
        <v>0.011659015</v>
      </c>
      <c r="X2656" t="n">
        <v>0.015064929</v>
      </c>
      <c r="Y2656" t="n">
        <v>0.2464552024251424</v>
      </c>
      <c r="Z2656" t="n">
        <v>0.627129795</v>
      </c>
      <c r="AA2656" t="n">
        <v>0.66423529</v>
      </c>
      <c r="AB2656" t="n">
        <v>0</v>
      </c>
      <c r="AC2656" t="n">
        <v>0</v>
      </c>
      <c r="AD2656" t="n">
        <v>0.85</v>
      </c>
      <c r="AE2656" t="n">
        <v>0.85</v>
      </c>
      <c r="AF2656" t="n">
        <v>0.85</v>
      </c>
      <c r="AG2656" t="n">
        <v>0.85</v>
      </c>
      <c r="AH2656" t="n">
        <v>0.921479555</v>
      </c>
      <c r="AI2656" t="n">
        <v>0.011659015</v>
      </c>
      <c r="AJ2656" t="n">
        <v>0.613015155</v>
      </c>
      <c r="AK2656" t="n">
        <v>0.2995764161356408</v>
      </c>
      <c r="AL2656" t="n">
        <v>0</v>
      </c>
    </row>
    <row r="2657">
      <c r="A2657" t="inlineStr">
        <is>
          <t>2025-04-21 15:00</t>
        </is>
      </c>
      <c r="B2657" t="n">
        <v>61107.53778558651</v>
      </c>
      <c r="C2657" t="n">
        <v>52638.15990163011</v>
      </c>
      <c r="D2657" t="n">
        <v>8049.578846435972</v>
      </c>
      <c r="E2657" t="n">
        <v>419.7990375204231</v>
      </c>
      <c r="F2657" t="n">
        <v>0.3635352307298621</v>
      </c>
      <c r="G2657" t="n">
        <v>0.205783841921776</v>
      </c>
      <c r="H2657" t="n">
        <v>0.2030623725230959</v>
      </c>
      <c r="I2657" t="n">
        <v>0.2549730542207294</v>
      </c>
      <c r="J2657" t="n">
        <v>111</v>
      </c>
      <c r="K2657" t="n">
        <v>15</v>
      </c>
      <c r="L2657">
        <f>VLOOKUP(J2657,Clustering!$D$3:$E$367,2,FALSE)</f>
        <v/>
      </c>
      <c r="M2657" t="n">
        <v>0.506541316</v>
      </c>
      <c r="N2657" t="n">
        <v>0.507024729</v>
      </c>
      <c r="O2657" t="n">
        <v>0.507024729</v>
      </c>
      <c r="P2657" t="n">
        <v>0.920594485</v>
      </c>
      <c r="Q2657" t="n">
        <v>0.393246262</v>
      </c>
      <c r="R2657" t="n">
        <v>0.2030623725230959</v>
      </c>
      <c r="S2657" t="n">
        <v>0.3635352307298621</v>
      </c>
      <c r="T2657" t="n">
        <v>0.6583799299999999</v>
      </c>
      <c r="U2657" t="n">
        <v>0.66423529</v>
      </c>
      <c r="V2657" t="n">
        <v>0.850080767</v>
      </c>
      <c r="W2657" t="n">
        <v>0.011414664</v>
      </c>
      <c r="X2657" t="n">
        <v>0.018178605</v>
      </c>
      <c r="Y2657" t="n">
        <v>0.2549730542207294</v>
      </c>
      <c r="Z2657" t="n">
        <v>0.652504292</v>
      </c>
      <c r="AA2657" t="n">
        <v>0.66423529</v>
      </c>
      <c r="AB2657" t="n">
        <v>0</v>
      </c>
      <c r="AC2657" t="n">
        <v>0</v>
      </c>
      <c r="AD2657" t="n">
        <v>0.85</v>
      </c>
      <c r="AE2657" t="n">
        <v>0.85</v>
      </c>
      <c r="AF2657" t="n">
        <v>0.85</v>
      </c>
      <c r="AG2657" t="n">
        <v>0.85</v>
      </c>
      <c r="AH2657" t="n">
        <v>0.920594485</v>
      </c>
      <c r="AI2657" t="n">
        <v>0.011414664</v>
      </c>
      <c r="AJ2657" t="n">
        <v>0.634389985</v>
      </c>
      <c r="AK2657" t="n">
        <v>0.2544746615109035</v>
      </c>
      <c r="AL2657" t="n">
        <v>0.000177788</v>
      </c>
    </row>
    <row r="2658">
      <c r="A2658" t="inlineStr">
        <is>
          <t>2025-04-21 16:00</t>
        </is>
      </c>
      <c r="B2658" t="n">
        <v>62540.71593857909</v>
      </c>
      <c r="C2658" t="n">
        <v>56136.40873031743</v>
      </c>
      <c r="D2658" t="n">
        <v>5982.162863108737</v>
      </c>
      <c r="E2658" t="n">
        <v>422.1443451529257</v>
      </c>
      <c r="F2658" t="n">
        <v>0.2701665513428355</v>
      </c>
      <c r="G2658" t="n">
        <v>0.2069335025259439</v>
      </c>
      <c r="H2658" t="n">
        <v>0.2045690680058058</v>
      </c>
      <c r="I2658" t="n">
        <v>0.2496694861215903</v>
      </c>
      <c r="J2658" t="n">
        <v>111</v>
      </c>
      <c r="K2658" t="n">
        <v>16</v>
      </c>
      <c r="L2658">
        <f>VLOOKUP(J2658,Clustering!$D$3:$E$367,2,FALSE)</f>
        <v/>
      </c>
      <c r="M2658" t="n">
        <v>0.528139891</v>
      </c>
      <c r="N2658" t="n">
        <v>0.520243402</v>
      </c>
      <c r="O2658" t="n">
        <v>0.520243402</v>
      </c>
      <c r="P2658" t="n">
        <v>0.920279116</v>
      </c>
      <c r="Q2658" t="n">
        <v>0.45282334</v>
      </c>
      <c r="R2658" t="n">
        <v>0.2045690680058058</v>
      </c>
      <c r="S2658" t="n">
        <v>0.2701665513428355</v>
      </c>
      <c r="T2658" t="n">
        <v>0.663669337</v>
      </c>
      <c r="U2658" t="n">
        <v>0.666411007</v>
      </c>
      <c r="V2658" t="n">
        <v>0.850080767</v>
      </c>
      <c r="W2658" t="n">
        <v>0.011903366</v>
      </c>
      <c r="X2658" t="n">
        <v>0.018609175</v>
      </c>
      <c r="Y2658" t="n">
        <v>0.2496694861215903</v>
      </c>
      <c r="Z2658" t="n">
        <v>0.680324428</v>
      </c>
      <c r="AA2658" t="n">
        <v>0.666411007</v>
      </c>
      <c r="AB2658" t="n">
        <v>0</v>
      </c>
      <c r="AC2658" t="n">
        <v>0</v>
      </c>
      <c r="AD2658" t="n">
        <v>0.85</v>
      </c>
      <c r="AE2658" t="n">
        <v>0.85</v>
      </c>
      <c r="AF2658" t="n">
        <v>0.85</v>
      </c>
      <c r="AG2658" t="n">
        <v>0.85</v>
      </c>
      <c r="AH2658" t="n">
        <v>0.920279116</v>
      </c>
      <c r="AI2658" t="n">
        <v>0.011903366</v>
      </c>
      <c r="AJ2658" t="n">
        <v>0.646769067</v>
      </c>
      <c r="AK2658" t="n">
        <v>0.1891165859399849</v>
      </c>
      <c r="AL2658" t="n">
        <v>0.036880128</v>
      </c>
    </row>
    <row r="2659">
      <c r="A2659" t="inlineStr">
        <is>
          <t>2025-04-21 17:00</t>
        </is>
      </c>
      <c r="B2659" t="n">
        <v>63722.44938453038</v>
      </c>
      <c r="C2659" t="n">
        <v>59893.37195285469</v>
      </c>
      <c r="D2659" t="n">
        <v>3408.869963671139</v>
      </c>
      <c r="E2659" t="n">
        <v>420.2074680045574</v>
      </c>
      <c r="F2659" t="n">
        <v>0.1539514491891674</v>
      </c>
      <c r="G2659" t="n">
        <v>0.2059840529434105</v>
      </c>
      <c r="H2659" t="n">
        <v>0.2041672825437498</v>
      </c>
      <c r="I2659" t="n">
        <v>0.2388212786460787</v>
      </c>
      <c r="J2659" t="n">
        <v>111</v>
      </c>
      <c r="K2659" t="n">
        <v>17</v>
      </c>
      <c r="L2659">
        <f>VLOOKUP(J2659,Clustering!$D$3:$E$367,2,FALSE)</f>
        <v/>
      </c>
      <c r="M2659" t="n">
        <v>0.559207283</v>
      </c>
      <c r="N2659" t="n">
        <v>0.527873276</v>
      </c>
      <c r="O2659" t="n">
        <v>0.527873276</v>
      </c>
      <c r="P2659" t="n">
        <v>0.920279116</v>
      </c>
      <c r="Q2659" t="n">
        <v>0.498494928</v>
      </c>
      <c r="R2659" t="n">
        <v>0.2041672825437498</v>
      </c>
      <c r="S2659" t="n">
        <v>0.1539514491891674</v>
      </c>
      <c r="T2659" t="n">
        <v>0.6549040350000001</v>
      </c>
      <c r="U2659" t="n">
        <v>0.666411007</v>
      </c>
      <c r="V2659" t="n">
        <v>0.850080767</v>
      </c>
      <c r="W2659" t="n">
        <v>0.012496789</v>
      </c>
      <c r="X2659" t="n">
        <v>0.020920348</v>
      </c>
      <c r="Y2659" t="n">
        <v>0.2388212786460787</v>
      </c>
      <c r="Z2659" t="n">
        <v>0.693390137</v>
      </c>
      <c r="AA2659" t="n">
        <v>0.666411007</v>
      </c>
      <c r="AB2659" t="n">
        <v>0</v>
      </c>
      <c r="AC2659" t="n">
        <v>0</v>
      </c>
      <c r="AD2659" t="n">
        <v>0.85</v>
      </c>
      <c r="AE2659" t="n">
        <v>0.85</v>
      </c>
      <c r="AF2659" t="n">
        <v>0.85</v>
      </c>
      <c r="AG2659" t="n">
        <v>0.85</v>
      </c>
      <c r="AH2659" t="n">
        <v>0.920279116</v>
      </c>
      <c r="AI2659" t="n">
        <v>0.012496789</v>
      </c>
      <c r="AJ2659" t="n">
        <v>0.659742217</v>
      </c>
      <c r="AK2659" t="n">
        <v>0.1077660144324171</v>
      </c>
      <c r="AL2659" t="n">
        <v>0.464468458</v>
      </c>
    </row>
    <row r="2660">
      <c r="A2660" t="inlineStr">
        <is>
          <t>2025-04-21 18:00</t>
        </is>
      </c>
      <c r="B2660" t="n">
        <v>67952.52927679945</v>
      </c>
      <c r="C2660" t="n">
        <v>66600.15529260393</v>
      </c>
      <c r="D2660" t="n">
        <v>933.2388761795632</v>
      </c>
      <c r="E2660" t="n">
        <v>419.1351080159696</v>
      </c>
      <c r="F2660" t="n">
        <v>0.0421469516170063</v>
      </c>
      <c r="G2660" t="n">
        <v>0.205458386282338</v>
      </c>
      <c r="H2660" t="n">
        <v>0.204046746905133</v>
      </c>
      <c r="I2660" t="n">
        <v>0.2309730692872517</v>
      </c>
      <c r="J2660" t="n">
        <v>111</v>
      </c>
      <c r="K2660" t="n">
        <v>18</v>
      </c>
      <c r="L2660">
        <f>VLOOKUP(J2660,Clustering!$D$3:$E$367,2,FALSE)</f>
        <v/>
      </c>
      <c r="M2660" t="n">
        <v>0.569810743</v>
      </c>
      <c r="N2660" t="n">
        <v>0.533260925</v>
      </c>
      <c r="O2660" t="n">
        <v>0.533260925</v>
      </c>
      <c r="P2660" t="n">
        <v>0.920258769</v>
      </c>
      <c r="Q2660" t="n">
        <v>0.5147159140000001</v>
      </c>
      <c r="R2660" t="n">
        <v>0.204046746905133</v>
      </c>
      <c r="S2660" t="n">
        <v>0.0421469516170063</v>
      </c>
      <c r="T2660" t="n">
        <v>0.586066193</v>
      </c>
      <c r="U2660" t="n">
        <v>0.666411007</v>
      </c>
      <c r="V2660" t="n">
        <v>0.850080767</v>
      </c>
      <c r="W2660" t="n">
        <v>0.012776046</v>
      </c>
      <c r="X2660" t="n">
        <v>0.03080587</v>
      </c>
      <c r="Y2660" t="n">
        <v>0.2309730692872517</v>
      </c>
      <c r="Z2660" t="n">
        <v>0.720664573</v>
      </c>
      <c r="AA2660" t="n">
        <v>0.666411007</v>
      </c>
      <c r="AB2660" t="n">
        <v>0</v>
      </c>
      <c r="AC2660" t="n">
        <v>0</v>
      </c>
      <c r="AD2660" t="n">
        <v>0.85</v>
      </c>
      <c r="AE2660" t="n">
        <v>0.85</v>
      </c>
      <c r="AF2660" t="n">
        <v>0.85</v>
      </c>
      <c r="AG2660" t="n">
        <v>0.85</v>
      </c>
      <c r="AH2660" t="n">
        <v>0.920258769</v>
      </c>
      <c r="AI2660" t="n">
        <v>0.012776046</v>
      </c>
      <c r="AJ2660" t="n">
        <v>0.676966684</v>
      </c>
      <c r="AK2660" t="n">
        <v>0.0295028661319044</v>
      </c>
      <c r="AL2660" t="n">
        <v>0.42381576</v>
      </c>
    </row>
    <row r="2661">
      <c r="A2661" t="inlineStr">
        <is>
          <t>2025-04-21 19:00</t>
        </is>
      </c>
      <c r="B2661" t="n">
        <v>69683.91486754484</v>
      </c>
      <c r="C2661" t="n">
        <v>69267.48793426585</v>
      </c>
      <c r="D2661" t="n">
        <v>3.118439323980225</v>
      </c>
      <c r="E2661" t="n">
        <v>413.3084939550056</v>
      </c>
      <c r="F2661" t="n">
        <v>0.0001408350151961</v>
      </c>
      <c r="G2661" t="n">
        <v>0.2026022029191204</v>
      </c>
      <c r="H2661" t="n">
        <v>0.2013748735824607</v>
      </c>
      <c r="I2661" t="n">
        <v>0.2247855731715895</v>
      </c>
      <c r="J2661" t="n">
        <v>111</v>
      </c>
      <c r="K2661" t="n">
        <v>19</v>
      </c>
      <c r="L2661">
        <f>VLOOKUP(J2661,Clustering!$D$3:$E$367,2,FALSE)</f>
        <v/>
      </c>
      <c r="M2661" t="n">
        <v>0.5879189889999999</v>
      </c>
      <c r="N2661" t="n">
        <v>0.5384395360000001</v>
      </c>
      <c r="O2661" t="n">
        <v>0.5384395360000001</v>
      </c>
      <c r="P2661" t="n">
        <v>0.920808123</v>
      </c>
      <c r="Q2661" t="n">
        <v>0.512150094</v>
      </c>
      <c r="R2661" t="n">
        <v>0.2013748735824607</v>
      </c>
      <c r="S2661" t="n">
        <v>0.0001408350151961</v>
      </c>
      <c r="T2661" t="n">
        <v>0.301722835</v>
      </c>
      <c r="U2661" t="n">
        <v>0.666411007</v>
      </c>
      <c r="V2661" t="n">
        <v>0.850080767</v>
      </c>
      <c r="W2661" t="n">
        <v>0.01298549</v>
      </c>
      <c r="X2661" t="n">
        <v>0.04050375</v>
      </c>
      <c r="Y2661" t="n">
        <v>0.2247855731715895</v>
      </c>
      <c r="Z2661" t="n">
        <v>0.7076652329999999</v>
      </c>
      <c r="AA2661" t="n">
        <v>0.666411007</v>
      </c>
      <c r="AB2661" t="n">
        <v>0</v>
      </c>
      <c r="AC2661" t="n">
        <v>0</v>
      </c>
      <c r="AD2661" t="n">
        <v>0.85</v>
      </c>
      <c r="AE2661" t="n">
        <v>0.85</v>
      </c>
      <c r="AF2661" t="n">
        <v>0.85</v>
      </c>
      <c r="AG2661" t="n">
        <v>0.85</v>
      </c>
      <c r="AH2661" t="n">
        <v>0.920808123</v>
      </c>
      <c r="AI2661" t="n">
        <v>0.01298549</v>
      </c>
      <c r="AJ2661" t="n">
        <v>0.691298815</v>
      </c>
      <c r="AK2661" t="n">
        <v>9.858451063728834e-05</v>
      </c>
      <c r="AL2661" t="n">
        <v>0.340303193</v>
      </c>
    </row>
    <row r="2662">
      <c r="A2662" t="inlineStr">
        <is>
          <t>2025-04-21 20:00</t>
        </is>
      </c>
      <c r="B2662" t="n">
        <v>68077.23328130192</v>
      </c>
      <c r="C2662" t="n">
        <v>67680.02382523198</v>
      </c>
      <c r="D2662" t="n">
        <v>0</v>
      </c>
      <c r="E2662" t="n">
        <v>397.2094560699263</v>
      </c>
      <c r="F2662" t="n">
        <v>0</v>
      </c>
      <c r="G2662" t="n">
        <v>0.1947105176813363</v>
      </c>
      <c r="H2662" t="n">
        <v>0.1937208605302941</v>
      </c>
      <c r="I2662" t="n">
        <v>0.2125980808225579</v>
      </c>
      <c r="J2662" t="n">
        <v>111</v>
      </c>
      <c r="K2662" t="n">
        <v>20</v>
      </c>
      <c r="L2662">
        <f>VLOOKUP(J2662,Clustering!$D$3:$E$367,2,FALSE)</f>
        <v/>
      </c>
      <c r="M2662" t="n">
        <v>0.587688605</v>
      </c>
      <c r="N2662" t="n">
        <v>0.532955257</v>
      </c>
      <c r="O2662" t="n">
        <v>0.532955257</v>
      </c>
      <c r="P2662" t="n">
        <v>0.921520248</v>
      </c>
      <c r="Q2662" t="n">
        <v>0.47501455</v>
      </c>
      <c r="R2662" t="n">
        <v>0.1937208605302941</v>
      </c>
      <c r="S2662" t="n">
        <v>0</v>
      </c>
      <c r="T2662" t="n">
        <v>0.000604504</v>
      </c>
      <c r="U2662" t="n">
        <v>0.666411007</v>
      </c>
      <c r="V2662" t="n">
        <v>0.850080767</v>
      </c>
      <c r="W2662" t="n">
        <v>0.012671325</v>
      </c>
      <c r="X2662" t="n">
        <v>0.027207175</v>
      </c>
      <c r="Y2662" t="n">
        <v>0.2125980808225579</v>
      </c>
      <c r="Z2662" t="n">
        <v>0.6953817289999999</v>
      </c>
      <c r="AA2662" t="n">
        <v>0.666411007</v>
      </c>
      <c r="AB2662" t="n">
        <v>0</v>
      </c>
      <c r="AC2662" t="n">
        <v>0</v>
      </c>
      <c r="AD2662" t="n">
        <v>0.85</v>
      </c>
      <c r="AE2662" t="n">
        <v>0.85</v>
      </c>
      <c r="AF2662" t="n">
        <v>0.85</v>
      </c>
      <c r="AG2662" t="n">
        <v>0.85</v>
      </c>
      <c r="AH2662" t="n">
        <v>0.921520248</v>
      </c>
      <c r="AI2662" t="n">
        <v>0.012671325</v>
      </c>
      <c r="AJ2662" t="n">
        <v>0.693311519</v>
      </c>
      <c r="AK2662" t="n">
        <v>0</v>
      </c>
      <c r="AL2662" t="n">
        <v>0.113484988</v>
      </c>
    </row>
    <row r="2663">
      <c r="A2663" t="inlineStr">
        <is>
          <t>2025-04-21 21:00</t>
        </is>
      </c>
      <c r="B2663" t="n">
        <v>65068.92886800411</v>
      </c>
      <c r="C2663" t="n">
        <v>64689.56658494737</v>
      </c>
      <c r="D2663" t="n">
        <v>0</v>
      </c>
      <c r="E2663" t="n">
        <v>379.3622830567418</v>
      </c>
      <c r="F2663" t="n">
        <v>0</v>
      </c>
      <c r="G2663" t="n">
        <v>0.1859619034591871</v>
      </c>
      <c r="H2663" t="n">
        <v>0.1854440800119408</v>
      </c>
      <c r="I2663" t="n">
        <v>0.1953213059541505</v>
      </c>
      <c r="J2663" t="n">
        <v>111</v>
      </c>
      <c r="K2663" t="n">
        <v>21</v>
      </c>
      <c r="L2663">
        <f>VLOOKUP(J2663,Clustering!$D$3:$E$367,2,FALSE)</f>
        <v/>
      </c>
      <c r="M2663" t="n">
        <v>0.558902023</v>
      </c>
      <c r="N2663" t="n">
        <v>0.5197227800000001</v>
      </c>
      <c r="O2663" t="n">
        <v>0.5197227800000001</v>
      </c>
      <c r="P2663" t="n">
        <v>0.923687143</v>
      </c>
      <c r="Q2663" t="n">
        <v>0.438942882</v>
      </c>
      <c r="R2663" t="n">
        <v>0.1854440800119408</v>
      </c>
      <c r="S2663" t="n">
        <v>0</v>
      </c>
      <c r="T2663" t="n">
        <v>0</v>
      </c>
      <c r="U2663" t="n">
        <v>0.664783133</v>
      </c>
      <c r="V2663" t="n">
        <v>0.850080767</v>
      </c>
      <c r="W2663" t="n">
        <v>0.012741139</v>
      </c>
      <c r="X2663" t="n">
        <v>0.015558326</v>
      </c>
      <c r="Y2663" t="n">
        <v>0.1953213059541505</v>
      </c>
      <c r="Z2663" t="n">
        <v>0.622753138</v>
      </c>
      <c r="AA2663" t="n">
        <v>0.664783133</v>
      </c>
      <c r="AB2663" t="n">
        <v>0</v>
      </c>
      <c r="AC2663" t="n">
        <v>0</v>
      </c>
      <c r="AD2663" t="n">
        <v>0.85</v>
      </c>
      <c r="AE2663" t="n">
        <v>0.85</v>
      </c>
      <c r="AF2663" t="n">
        <v>0.85</v>
      </c>
      <c r="AG2663" t="n">
        <v>0.85</v>
      </c>
      <c r="AH2663" t="n">
        <v>0.923687143</v>
      </c>
      <c r="AI2663" t="n">
        <v>0.012741139</v>
      </c>
      <c r="AJ2663" t="n">
        <v>0.672790906</v>
      </c>
      <c r="AK2663" t="n">
        <v>0</v>
      </c>
      <c r="AL2663" t="n">
        <v>0.161466012</v>
      </c>
    </row>
    <row r="2664">
      <c r="A2664" t="inlineStr">
        <is>
          <t>2025-04-21 22:00</t>
        </is>
      </c>
      <c r="B2664" t="n">
        <v>60419.67649436197</v>
      </c>
      <c r="C2664" t="n">
        <v>60054.52884718399</v>
      </c>
      <c r="D2664" t="n">
        <v>0</v>
      </c>
      <c r="E2664" t="n">
        <v>365.1476471779729</v>
      </c>
      <c r="F2664" t="n">
        <v>0</v>
      </c>
      <c r="G2664" t="n">
        <v>0.1789939446950847</v>
      </c>
      <c r="H2664" t="n">
        <v>0.1791561375307646</v>
      </c>
      <c r="I2664" t="n">
        <v>0.1760623894729335</v>
      </c>
      <c r="J2664" t="n">
        <v>111</v>
      </c>
      <c r="K2664" t="n">
        <v>22</v>
      </c>
      <c r="L2664">
        <f>VLOOKUP(J2664,Clustering!$D$3:$E$367,2,FALSE)</f>
        <v/>
      </c>
      <c r="M2664" t="n">
        <v>0.517277248</v>
      </c>
      <c r="N2664" t="n">
        <v>0.494798</v>
      </c>
      <c r="O2664" t="n">
        <v>0.494798</v>
      </c>
      <c r="P2664" t="n">
        <v>0.9262101</v>
      </c>
      <c r="Q2664" t="n">
        <v>0.400030039</v>
      </c>
      <c r="R2664" t="n">
        <v>0.1791561375307646</v>
      </c>
      <c r="S2664" t="n">
        <v>0</v>
      </c>
      <c r="T2664" t="n">
        <v>0</v>
      </c>
      <c r="U2664" t="n">
        <v>0.664783133</v>
      </c>
      <c r="V2664" t="n">
        <v>0.850080767</v>
      </c>
      <c r="W2664" t="n">
        <v>0.012880768</v>
      </c>
      <c r="X2664" t="n">
        <v>0.007025665</v>
      </c>
      <c r="Y2664" t="n">
        <v>0.1760623894729335</v>
      </c>
      <c r="Z2664" t="n">
        <v>0.546389982</v>
      </c>
      <c r="AA2664" t="n">
        <v>0.664783133</v>
      </c>
      <c r="AB2664" t="n">
        <v>0</v>
      </c>
      <c r="AC2664" t="n">
        <v>0</v>
      </c>
      <c r="AD2664" t="n">
        <v>0.85</v>
      </c>
      <c r="AE2664" t="n">
        <v>0.85</v>
      </c>
      <c r="AF2664" t="n">
        <v>0.85</v>
      </c>
      <c r="AG2664" t="n">
        <v>0.85</v>
      </c>
      <c r="AH2664" t="n">
        <v>0.9262101</v>
      </c>
      <c r="AI2664" t="n">
        <v>0.012880768</v>
      </c>
      <c r="AJ2664" t="n">
        <v>0.630519184</v>
      </c>
      <c r="AK2664" t="n">
        <v>0</v>
      </c>
      <c r="AL2664" t="n">
        <v>0.115301892</v>
      </c>
    </row>
    <row r="2665">
      <c r="A2665" t="inlineStr">
        <is>
          <t>2025-04-21 23:00</t>
        </is>
      </c>
      <c r="B2665" t="n">
        <v>56039.46701694599</v>
      </c>
      <c r="C2665" t="n">
        <v>55686.04294322953</v>
      </c>
      <c r="D2665" t="n">
        <v>0</v>
      </c>
      <c r="E2665" t="n">
        <v>353.4240737164561</v>
      </c>
      <c r="F2665" t="n">
        <v>0</v>
      </c>
      <c r="G2665" t="n">
        <v>0.173247094959047</v>
      </c>
      <c r="H2665" t="n">
        <v>0.1737923016123172</v>
      </c>
      <c r="I2665" t="n">
        <v>0.1633927545694347</v>
      </c>
      <c r="J2665" t="n">
        <v>111</v>
      </c>
      <c r="K2665" t="n">
        <v>23</v>
      </c>
      <c r="L2665">
        <f>VLOOKUP(J2665,Clustering!$D$3:$E$367,2,FALSE)</f>
        <v/>
      </c>
      <c r="M2665" t="n">
        <v>0.475318415</v>
      </c>
      <c r="N2665" t="n">
        <v>0.456273941</v>
      </c>
      <c r="O2665" t="n">
        <v>0.456273941</v>
      </c>
      <c r="P2665" t="n">
        <v>0.928417687</v>
      </c>
      <c r="Q2665" t="n">
        <v>0.369277753</v>
      </c>
      <c r="R2665" t="n">
        <v>0.1737923016123172</v>
      </c>
      <c r="S2665" t="n">
        <v>0</v>
      </c>
      <c r="T2665" t="n">
        <v>0</v>
      </c>
      <c r="U2665" t="n">
        <v>0.655673298</v>
      </c>
      <c r="V2665" t="n">
        <v>0.850080767</v>
      </c>
      <c r="W2665" t="n">
        <v>0.012252438</v>
      </c>
      <c r="X2665" t="n">
        <v>0.007025665</v>
      </c>
      <c r="Y2665" t="n">
        <v>0.1633927545694347</v>
      </c>
      <c r="Z2665" t="n">
        <v>0.475663438</v>
      </c>
      <c r="AA2665" t="n">
        <v>0.655673298</v>
      </c>
      <c r="AB2665" t="n">
        <v>0</v>
      </c>
      <c r="AC2665" t="n">
        <v>0</v>
      </c>
      <c r="AD2665" t="n">
        <v>0.85</v>
      </c>
      <c r="AE2665" t="n">
        <v>0.85</v>
      </c>
      <c r="AF2665" t="n">
        <v>0.85</v>
      </c>
      <c r="AG2665" t="n">
        <v>0.85</v>
      </c>
      <c r="AH2665" t="n">
        <v>0.928417687</v>
      </c>
      <c r="AI2665" t="n">
        <v>0.012252438</v>
      </c>
      <c r="AJ2665" t="n">
        <v>0.566463525</v>
      </c>
      <c r="AK2665" t="n">
        <v>0</v>
      </c>
      <c r="AL2665" t="n">
        <v>0.067351222</v>
      </c>
    </row>
    <row r="2666">
      <c r="A2666" t="inlineStr">
        <is>
          <t>2025-04-22 00:00</t>
        </is>
      </c>
      <c r="B2666" t="n">
        <v>54189.66412277098</v>
      </c>
      <c r="C2666" t="n">
        <v>53833.32084003909</v>
      </c>
      <c r="D2666" t="n">
        <v>0</v>
      </c>
      <c r="E2666" t="n">
        <v>356.3432827318936</v>
      </c>
      <c r="F2666" t="n">
        <v>0</v>
      </c>
      <c r="G2666" t="n">
        <v>0.174678079770536</v>
      </c>
      <c r="H2666" t="n">
        <v>0.1754195327336439</v>
      </c>
      <c r="I2666" t="n">
        <v>0.1612766844692732</v>
      </c>
      <c r="J2666" t="n">
        <v>112</v>
      </c>
      <c r="K2666" t="n">
        <v>0</v>
      </c>
      <c r="L2666">
        <f>VLOOKUP(J2666,Clustering!$D$3:$E$367,2,FALSE)</f>
        <v/>
      </c>
      <c r="M2666" t="n">
        <v>0.400863805</v>
      </c>
      <c r="N2666" t="n">
        <v>0.41407792</v>
      </c>
      <c r="O2666" t="n">
        <v>0.41407792</v>
      </c>
      <c r="P2666" t="n">
        <v>0.932395414</v>
      </c>
      <c r="Q2666" t="n">
        <v>0.29275375</v>
      </c>
      <c r="R2666" t="n">
        <v>0.1754195327336439</v>
      </c>
      <c r="S2666" t="n">
        <v>0</v>
      </c>
      <c r="T2666" t="n">
        <v>0</v>
      </c>
      <c r="U2666" t="n">
        <v>0.651963623</v>
      </c>
      <c r="V2666" t="n">
        <v>0.850080767</v>
      </c>
      <c r="W2666" t="n">
        <v>0.011833551</v>
      </c>
      <c r="X2666" t="n">
        <v>0.007025665</v>
      </c>
      <c r="Y2666" t="n">
        <v>0.1612766844692732</v>
      </c>
      <c r="Z2666" t="n">
        <v>0.401447262</v>
      </c>
      <c r="AA2666" t="n">
        <v>0.651963623</v>
      </c>
      <c r="AB2666" t="n">
        <v>0</v>
      </c>
      <c r="AC2666" t="n">
        <v>0</v>
      </c>
      <c r="AD2666" t="n">
        <v>0.85</v>
      </c>
      <c r="AE2666" t="n">
        <v>0.85</v>
      </c>
      <c r="AF2666" t="n">
        <v>0.85</v>
      </c>
      <c r="AG2666" t="n">
        <v>0.85</v>
      </c>
      <c r="AH2666" t="n">
        <v>0.932395414</v>
      </c>
      <c r="AI2666" t="n">
        <v>0.011833551</v>
      </c>
      <c r="AJ2666" t="n">
        <v>0.525831758</v>
      </c>
      <c r="AK2666" t="n">
        <v>0</v>
      </c>
      <c r="AL2666" t="n">
        <v>0.015419839</v>
      </c>
    </row>
    <row r="2667">
      <c r="A2667" t="inlineStr">
        <is>
          <t>2025-04-22 01:00</t>
        </is>
      </c>
      <c r="B2667" t="n">
        <v>53625.64262095444</v>
      </c>
      <c r="C2667" t="n">
        <v>53246.94933984075</v>
      </c>
      <c r="D2667" t="n">
        <v>0</v>
      </c>
      <c r="E2667" t="n">
        <v>378.6932811136869</v>
      </c>
      <c r="F2667" t="n">
        <v>0</v>
      </c>
      <c r="G2667" t="n">
        <v>0.1856339613302386</v>
      </c>
      <c r="H2667" t="n">
        <v>0.1868704184022395</v>
      </c>
      <c r="I2667" t="n">
        <v>0.1632856117795531</v>
      </c>
      <c r="J2667" t="n">
        <v>112</v>
      </c>
      <c r="K2667" t="n">
        <v>1</v>
      </c>
      <c r="L2667">
        <f>VLOOKUP(J2667,Clustering!$D$3:$E$367,2,FALSE)</f>
        <v/>
      </c>
      <c r="M2667" t="n">
        <v>0.376754035</v>
      </c>
      <c r="N2667" t="n">
        <v>0.400953906</v>
      </c>
      <c r="O2667" t="n">
        <v>0.400953906</v>
      </c>
      <c r="P2667" t="n">
        <v>0.933321176</v>
      </c>
      <c r="Q2667" t="n">
        <v>0.260624683</v>
      </c>
      <c r="R2667" t="n">
        <v>0.1868704184022395</v>
      </c>
      <c r="S2667" t="n">
        <v>0</v>
      </c>
      <c r="T2667" t="n">
        <v>0</v>
      </c>
      <c r="U2667" t="n">
        <v>0.651963623</v>
      </c>
      <c r="V2667" t="n">
        <v>0.850080767</v>
      </c>
      <c r="W2667" t="n">
        <v>0.012077902</v>
      </c>
      <c r="X2667" t="n">
        <v>0.007025665</v>
      </c>
      <c r="Y2667" t="n">
        <v>0.1632856117795531</v>
      </c>
      <c r="Z2667" t="n">
        <v>0.385209017</v>
      </c>
      <c r="AA2667" t="n">
        <v>0.651963623</v>
      </c>
      <c r="AB2667" t="n">
        <v>0</v>
      </c>
      <c r="AC2667" t="n">
        <v>0</v>
      </c>
      <c r="AD2667" t="n">
        <v>0.85</v>
      </c>
      <c r="AE2667" t="n">
        <v>0.85</v>
      </c>
      <c r="AF2667" t="n">
        <v>0.85</v>
      </c>
      <c r="AG2667" t="n">
        <v>0.85</v>
      </c>
      <c r="AH2667" t="n">
        <v>0.933321176</v>
      </c>
      <c r="AI2667" t="n">
        <v>0.012077902</v>
      </c>
      <c r="AJ2667" t="n">
        <v>0.499268445</v>
      </c>
      <c r="AK2667" t="n">
        <v>0</v>
      </c>
      <c r="AL2667" t="n">
        <v>0</v>
      </c>
    </row>
    <row r="2668">
      <c r="A2668" t="inlineStr">
        <is>
          <t>2025-04-22 02:00</t>
        </is>
      </c>
      <c r="B2668" t="n">
        <v>53533.55671971881</v>
      </c>
      <c r="C2668" t="n">
        <v>53131.5308548682</v>
      </c>
      <c r="D2668" t="n">
        <v>0</v>
      </c>
      <c r="E2668" t="n">
        <v>402.0258648506047</v>
      </c>
      <c r="F2668" t="n">
        <v>0</v>
      </c>
      <c r="G2668" t="n">
        <v>0.1970715023777473</v>
      </c>
      <c r="H2668" t="n">
        <v>0.19814050061291</v>
      </c>
      <c r="I2668" t="n">
        <v>0.1777498884135687</v>
      </c>
      <c r="J2668" t="n">
        <v>112</v>
      </c>
      <c r="K2668" t="n">
        <v>2</v>
      </c>
      <c r="L2668">
        <f>VLOOKUP(J2668,Clustering!$D$3:$E$367,2,FALSE)</f>
        <v/>
      </c>
      <c r="M2668" t="n">
        <v>0.360356396</v>
      </c>
      <c r="N2668" t="n">
        <v>0.378237825</v>
      </c>
      <c r="O2668" t="n">
        <v>0.378237825</v>
      </c>
      <c r="P2668" t="n">
        <v>0.933361869</v>
      </c>
      <c r="Q2668" t="n">
        <v>0.224728242</v>
      </c>
      <c r="R2668" t="n">
        <v>0.19814050061291</v>
      </c>
      <c r="S2668" t="n">
        <v>0</v>
      </c>
      <c r="T2668" t="n">
        <v>0</v>
      </c>
      <c r="U2668" t="n">
        <v>0.651963623</v>
      </c>
      <c r="V2668" t="n">
        <v>0.850080767</v>
      </c>
      <c r="W2668" t="n">
        <v>0.01235716</v>
      </c>
      <c r="X2668" t="n">
        <v>0.007025665</v>
      </c>
      <c r="Y2668" t="n">
        <v>0.1777498884135687</v>
      </c>
      <c r="Z2668" t="n">
        <v>0.380168672</v>
      </c>
      <c r="AA2668" t="n">
        <v>0.651963623</v>
      </c>
      <c r="AB2668" t="n">
        <v>0</v>
      </c>
      <c r="AC2668" t="n">
        <v>0</v>
      </c>
      <c r="AD2668" t="n">
        <v>0.85</v>
      </c>
      <c r="AE2668" t="n">
        <v>0.85</v>
      </c>
      <c r="AF2668" t="n">
        <v>0.85</v>
      </c>
      <c r="AG2668" t="n">
        <v>0.85</v>
      </c>
      <c r="AH2668" t="n">
        <v>0.933361869</v>
      </c>
      <c r="AI2668" t="n">
        <v>0.01235716</v>
      </c>
      <c r="AJ2668" t="n">
        <v>0.492908414</v>
      </c>
      <c r="AK2668" t="n">
        <v>0</v>
      </c>
      <c r="AL2668" t="n">
        <v>0</v>
      </c>
    </row>
    <row r="2669">
      <c r="A2669" t="inlineStr">
        <is>
          <t>2025-04-22 03:00</t>
        </is>
      </c>
      <c r="B2669" t="n">
        <v>53521.68446223562</v>
      </c>
      <c r="C2669" t="n">
        <v>53104.20287076465</v>
      </c>
      <c r="D2669" t="n">
        <v>0</v>
      </c>
      <c r="E2669" t="n">
        <v>417.4815914709654</v>
      </c>
      <c r="F2669" t="n">
        <v>0</v>
      </c>
      <c r="G2669" t="n">
        <v>0.2046478389563556</v>
      </c>
      <c r="H2669" t="n">
        <v>0.2052320140181982</v>
      </c>
      <c r="I2669" t="n">
        <v>0.1940891638705121</v>
      </c>
      <c r="J2669" t="n">
        <v>112</v>
      </c>
      <c r="K2669" t="n">
        <v>3</v>
      </c>
      <c r="L2669">
        <f>VLOOKUP(J2669,Clustering!$D$3:$E$367,2,FALSE)</f>
        <v/>
      </c>
      <c r="M2669" t="n">
        <v>0.347829222</v>
      </c>
      <c r="N2669" t="n">
        <v>0.361627222</v>
      </c>
      <c r="O2669" t="n">
        <v>0.361627222</v>
      </c>
      <c r="P2669" t="n">
        <v>0.932893901</v>
      </c>
      <c r="Q2669" t="n">
        <v>0.18288661</v>
      </c>
      <c r="R2669" t="n">
        <v>0.2052320140181982</v>
      </c>
      <c r="S2669" t="n">
        <v>0</v>
      </c>
      <c r="T2669" t="n">
        <v>0</v>
      </c>
      <c r="U2669" t="n">
        <v>0.648128727</v>
      </c>
      <c r="V2669" t="n">
        <v>0.850080767</v>
      </c>
      <c r="W2669" t="n">
        <v>0.012531696</v>
      </c>
      <c r="X2669" t="n">
        <v>0.007025665</v>
      </c>
      <c r="Y2669" t="n">
        <v>0.1940891638705121</v>
      </c>
      <c r="Z2669" t="n">
        <v>0.371472245</v>
      </c>
      <c r="AA2669" t="n">
        <v>0.648128727</v>
      </c>
      <c r="AB2669" t="n">
        <v>0</v>
      </c>
      <c r="AC2669" t="n">
        <v>0</v>
      </c>
      <c r="AD2669" t="n">
        <v>0.85</v>
      </c>
      <c r="AE2669" t="n">
        <v>0.85</v>
      </c>
      <c r="AF2669" t="n">
        <v>0.85</v>
      </c>
      <c r="AG2669" t="n">
        <v>0.85</v>
      </c>
      <c r="AH2669" t="n">
        <v>0.932893901</v>
      </c>
      <c r="AI2669" t="n">
        <v>0.012531696</v>
      </c>
      <c r="AJ2669" t="n">
        <v>0.484981142</v>
      </c>
      <c r="AK2669" t="n">
        <v>0</v>
      </c>
      <c r="AL2669" t="n">
        <v>0</v>
      </c>
    </row>
    <row r="2670">
      <c r="A2670" t="inlineStr">
        <is>
          <t>2025-04-22 04:00</t>
        </is>
      </c>
      <c r="B2670" t="n">
        <v>54039.04929615628</v>
      </c>
      <c r="C2670" t="n">
        <v>53613.03579066534</v>
      </c>
      <c r="D2670" t="n">
        <v>0</v>
      </c>
      <c r="E2670" t="n">
        <v>426.0135054909388</v>
      </c>
      <c r="F2670" t="n">
        <v>0</v>
      </c>
      <c r="G2670" t="n">
        <v>0.2088301497504602</v>
      </c>
      <c r="H2670" t="n">
        <v>0.2092900471849636</v>
      </c>
      <c r="I2670" t="n">
        <v>0.2005177312634079</v>
      </c>
      <c r="J2670" t="n">
        <v>112</v>
      </c>
      <c r="K2670" t="n">
        <v>4</v>
      </c>
      <c r="L2670">
        <f>VLOOKUP(J2670,Clustering!$D$3:$E$367,2,FALSE)</f>
        <v/>
      </c>
      <c r="M2670" t="n">
        <v>0.342086881</v>
      </c>
      <c r="N2670" t="n">
        <v>0.365190722</v>
      </c>
      <c r="O2670" t="n">
        <v>0.365190722</v>
      </c>
      <c r="P2670" t="n">
        <v>0.933606026</v>
      </c>
      <c r="Q2670" t="n">
        <v>0.168793376</v>
      </c>
      <c r="R2670" t="n">
        <v>0.2092900471849636</v>
      </c>
      <c r="S2670" t="n">
        <v>0</v>
      </c>
      <c r="T2670" t="n">
        <v>0</v>
      </c>
      <c r="U2670" t="n">
        <v>0.6510401179999999</v>
      </c>
      <c r="V2670" t="n">
        <v>0.850080767</v>
      </c>
      <c r="W2670" t="n">
        <v>0.012531696</v>
      </c>
      <c r="X2670" t="n">
        <v>0.007025665</v>
      </c>
      <c r="Y2670" t="n">
        <v>0.2005177312634079</v>
      </c>
      <c r="Z2670" t="n">
        <v>0.370518852</v>
      </c>
      <c r="AA2670" t="n">
        <v>0.6510401179999999</v>
      </c>
      <c r="AB2670" t="n">
        <v>0</v>
      </c>
      <c r="AC2670" t="n">
        <v>0</v>
      </c>
      <c r="AD2670" t="n">
        <v>0.85</v>
      </c>
      <c r="AE2670" t="n">
        <v>0.85</v>
      </c>
      <c r="AF2670" t="n">
        <v>0.85</v>
      </c>
      <c r="AG2670" t="n">
        <v>0.85</v>
      </c>
      <c r="AH2670" t="n">
        <v>0.933606026</v>
      </c>
      <c r="AI2670" t="n">
        <v>0.012531696</v>
      </c>
      <c r="AJ2670" t="n">
        <v>0.482665579</v>
      </c>
      <c r="AK2670" t="n">
        <v>0</v>
      </c>
      <c r="AL2670" t="n">
        <v>0</v>
      </c>
    </row>
    <row r="2671">
      <c r="A2671" t="inlineStr">
        <is>
          <t>2025-04-22 05:00</t>
        </is>
      </c>
      <c r="B2671" t="n">
        <v>58081.97212434409</v>
      </c>
      <c r="C2671" t="n">
        <v>57647.67226753945</v>
      </c>
      <c r="D2671" t="n">
        <v>7.902801045558466</v>
      </c>
      <c r="E2671" t="n">
        <v>426.3970557590853</v>
      </c>
      <c r="F2671" t="n">
        <v>0.0003569064489356</v>
      </c>
      <c r="G2671" t="n">
        <v>0.2090181645877868</v>
      </c>
      <c r="H2671" t="n">
        <v>0.209249868638758</v>
      </c>
      <c r="I2671" t="n">
        <v>0.2048302285561422</v>
      </c>
      <c r="J2671" t="n">
        <v>112</v>
      </c>
      <c r="K2671" t="n">
        <v>5</v>
      </c>
      <c r="L2671">
        <f>VLOOKUP(J2671,Clustering!$D$3:$E$367,2,FALSE)</f>
        <v/>
      </c>
      <c r="M2671" t="n">
        <v>0.3448227</v>
      </c>
      <c r="N2671" t="n">
        <v>0.377559439</v>
      </c>
      <c r="O2671" t="n">
        <v>0.377559439</v>
      </c>
      <c r="P2671" t="n">
        <v>0.935762748</v>
      </c>
      <c r="Q2671" t="n">
        <v>0.17276101</v>
      </c>
      <c r="R2671" t="n">
        <v>0.209249868638758</v>
      </c>
      <c r="S2671" t="n">
        <v>0.0003569064489356</v>
      </c>
      <c r="T2671" t="n">
        <v>0</v>
      </c>
      <c r="U2671" t="n">
        <v>0.6510401179999999</v>
      </c>
      <c r="V2671" t="n">
        <v>0.850080767</v>
      </c>
      <c r="W2671" t="n">
        <v>0.012496789</v>
      </c>
      <c r="X2671" t="n">
        <v>0.00649206</v>
      </c>
      <c r="Y2671" t="n">
        <v>0.2048302285561422</v>
      </c>
      <c r="Z2671" t="n">
        <v>0.373139368</v>
      </c>
      <c r="AA2671" t="n">
        <v>0.6510401179999999</v>
      </c>
      <c r="AB2671" t="n">
        <v>0</v>
      </c>
      <c r="AC2671" t="n">
        <v>0</v>
      </c>
      <c r="AD2671" t="n">
        <v>0.85</v>
      </c>
      <c r="AE2671" t="n">
        <v>0.85</v>
      </c>
      <c r="AF2671" t="n">
        <v>0.85</v>
      </c>
      <c r="AG2671" t="n">
        <v>0.85</v>
      </c>
      <c r="AH2671" t="n">
        <v>0.935762748</v>
      </c>
      <c r="AI2671" t="n">
        <v>0.012496789</v>
      </c>
      <c r="AJ2671" t="n">
        <v>0.483793357</v>
      </c>
      <c r="AK2671" t="n">
        <v>0.0002498345142549</v>
      </c>
      <c r="AL2671" t="n">
        <v>0</v>
      </c>
    </row>
    <row r="2672">
      <c r="A2672" t="inlineStr">
        <is>
          <t>2025-04-22 06:00</t>
        </is>
      </c>
      <c r="B2672" t="n">
        <v>63459.16244607596</v>
      </c>
      <c r="C2672" t="n">
        <v>62037.31754996003</v>
      </c>
      <c r="D2672" t="n">
        <v>1024.545008441886</v>
      </c>
      <c r="E2672" t="n">
        <v>397.2998876740487</v>
      </c>
      <c r="F2672" t="n">
        <v>0.0462705208735186</v>
      </c>
      <c r="G2672" t="n">
        <v>0.1947548468990434</v>
      </c>
      <c r="H2672" t="n">
        <v>0.1944641636350977</v>
      </c>
      <c r="I2672" t="n">
        <v>0.2000088030114703</v>
      </c>
      <c r="J2672" t="n">
        <v>112</v>
      </c>
      <c r="K2672" t="n">
        <v>6</v>
      </c>
      <c r="L2672">
        <f>VLOOKUP(J2672,Clustering!$D$3:$E$367,2,FALSE)</f>
        <v/>
      </c>
      <c r="M2672" t="n">
        <v>0.365171439</v>
      </c>
      <c r="N2672" t="n">
        <v>0.399405844</v>
      </c>
      <c r="O2672" t="n">
        <v>0.399405844</v>
      </c>
      <c r="P2672" t="n">
        <v>0.937146305</v>
      </c>
      <c r="Q2672" t="n">
        <v>0.185740302</v>
      </c>
      <c r="R2672" t="n">
        <v>0.1944641636350977</v>
      </c>
      <c r="S2672" t="n">
        <v>0.0462705208735186</v>
      </c>
      <c r="T2672" t="n">
        <v>0</v>
      </c>
      <c r="U2672" t="n">
        <v>0.65330975</v>
      </c>
      <c r="V2672" t="n">
        <v>0.850080767</v>
      </c>
      <c r="W2672" t="n">
        <v>0.012461881</v>
      </c>
      <c r="X2672" t="n">
        <v>0.00649206</v>
      </c>
      <c r="Y2672" t="n">
        <v>0.2000088030114703</v>
      </c>
      <c r="Z2672" t="n">
        <v>0.369638148</v>
      </c>
      <c r="AA2672" t="n">
        <v>0.65330975</v>
      </c>
      <c r="AB2672" t="n">
        <v>0</v>
      </c>
      <c r="AC2672" t="n">
        <v>0</v>
      </c>
      <c r="AD2672" t="n">
        <v>0.85</v>
      </c>
      <c r="AE2672" t="n">
        <v>0.85</v>
      </c>
      <c r="AF2672" t="n">
        <v>0.85</v>
      </c>
      <c r="AG2672" t="n">
        <v>0.85</v>
      </c>
      <c r="AH2672" t="n">
        <v>0.937146305</v>
      </c>
      <c r="AI2672" t="n">
        <v>0.012461881</v>
      </c>
      <c r="AJ2672" t="n">
        <v>0.465038713</v>
      </c>
      <c r="AK2672" t="n">
        <v>0.032389364611463</v>
      </c>
      <c r="AL2672" t="n">
        <v>0</v>
      </c>
    </row>
    <row r="2673">
      <c r="A2673" t="inlineStr">
        <is>
          <t>2025-04-22 07:00</t>
        </is>
      </c>
      <c r="B2673" t="n">
        <v>66532.60098147344</v>
      </c>
      <c r="C2673" t="n">
        <v>62703.18350176818</v>
      </c>
      <c r="D2673" t="n">
        <v>3458.342650318033</v>
      </c>
      <c r="E2673" t="n">
        <v>371.0748293872316</v>
      </c>
      <c r="F2673" t="n">
        <v>0.1561857355907432</v>
      </c>
      <c r="G2673" t="n">
        <v>0.1818994261702115</v>
      </c>
      <c r="H2673" t="n">
        <v>0.1815065824837921</v>
      </c>
      <c r="I2673" t="n">
        <v>0.1889998813511363</v>
      </c>
      <c r="J2673" t="n">
        <v>112</v>
      </c>
      <c r="K2673" t="n">
        <v>7</v>
      </c>
      <c r="L2673">
        <f>VLOOKUP(J2673,Clustering!$D$3:$E$367,2,FALSE)</f>
        <v/>
      </c>
      <c r="M2673" t="n">
        <v>0.381972251</v>
      </c>
      <c r="N2673" t="n">
        <v>0.40891114</v>
      </c>
      <c r="O2673" t="n">
        <v>0.40891114</v>
      </c>
      <c r="P2673" t="n">
        <v>0.938387437</v>
      </c>
      <c r="Q2673" t="n">
        <v>0.204151621</v>
      </c>
      <c r="R2673" t="n">
        <v>0.1815065824837921</v>
      </c>
      <c r="S2673" t="n">
        <v>0.1561857355907432</v>
      </c>
      <c r="T2673" t="n">
        <v>0</v>
      </c>
      <c r="U2673" t="n">
        <v>0.65330975</v>
      </c>
      <c r="V2673" t="n">
        <v>0.850080767</v>
      </c>
      <c r="W2673" t="n">
        <v>0.012392067</v>
      </c>
      <c r="X2673" t="n">
        <v>0.00649206</v>
      </c>
      <c r="Y2673" t="n">
        <v>0.1889998813511363</v>
      </c>
      <c r="Z2673" t="n">
        <v>0.362052083</v>
      </c>
      <c r="AA2673" t="n">
        <v>0.65330975</v>
      </c>
      <c r="AB2673" t="n">
        <v>0</v>
      </c>
      <c r="AC2673" t="n">
        <v>0</v>
      </c>
      <c r="AD2673" t="n">
        <v>0.85</v>
      </c>
      <c r="AE2673" t="n">
        <v>0.85</v>
      </c>
      <c r="AF2673" t="n">
        <v>0.85</v>
      </c>
      <c r="AG2673" t="n">
        <v>0.85</v>
      </c>
      <c r="AH2673" t="n">
        <v>0.938387437</v>
      </c>
      <c r="AI2673" t="n">
        <v>0.012392067</v>
      </c>
      <c r="AJ2673" t="n">
        <v>0.449683287</v>
      </c>
      <c r="AK2673" t="n">
        <v>0.1093300149135202</v>
      </c>
      <c r="AL2673" t="n">
        <v>0</v>
      </c>
    </row>
    <row r="2674">
      <c r="A2674" t="inlineStr">
        <is>
          <t>2025-04-22 08:00</t>
        </is>
      </c>
      <c r="B2674" t="n">
        <v>65960.33401084013</v>
      </c>
      <c r="C2674" t="n">
        <v>59229.89475702697</v>
      </c>
      <c r="D2674" t="n">
        <v>6308.971510928158</v>
      </c>
      <c r="E2674" t="n">
        <v>421.4677428849992</v>
      </c>
      <c r="F2674" t="n">
        <v>0.2849258896207816</v>
      </c>
      <c r="G2674" t="n">
        <v>0.2066018347475486</v>
      </c>
      <c r="H2674" t="n">
        <v>0.2068391558664221</v>
      </c>
      <c r="I2674" t="n">
        <v>0.2023123729939246</v>
      </c>
      <c r="J2674" t="n">
        <v>112</v>
      </c>
      <c r="K2674" t="n">
        <v>8</v>
      </c>
      <c r="L2674">
        <f>VLOOKUP(J2674,Clustering!$D$3:$E$367,2,FALSE)</f>
        <v/>
      </c>
      <c r="M2674" t="n">
        <v>0.391849999</v>
      </c>
      <c r="N2674" t="n">
        <v>0.406974584</v>
      </c>
      <c r="O2674" t="n">
        <v>0.406974584</v>
      </c>
      <c r="P2674" t="n">
        <v>0.935661015</v>
      </c>
      <c r="Q2674" t="n">
        <v>0.214852966</v>
      </c>
      <c r="R2674" t="n">
        <v>0.2068391558664221</v>
      </c>
      <c r="S2674" t="n">
        <v>0.2849258896207816</v>
      </c>
      <c r="T2674" t="n">
        <v>0.162233641</v>
      </c>
      <c r="U2674" t="n">
        <v>0.65330975</v>
      </c>
      <c r="V2674" t="n">
        <v>0.850080767</v>
      </c>
      <c r="W2674" t="n">
        <v>0.01235716</v>
      </c>
      <c r="X2674" t="n">
        <v>0.00649206</v>
      </c>
      <c r="Y2674" t="n">
        <v>0.2023123729939246</v>
      </c>
      <c r="Z2674" t="n">
        <v>0.401977686</v>
      </c>
      <c r="AA2674" t="n">
        <v>0.65330975</v>
      </c>
      <c r="AB2674" t="n">
        <v>0</v>
      </c>
      <c r="AC2674" t="n">
        <v>0</v>
      </c>
      <c r="AD2674" t="n">
        <v>0.85</v>
      </c>
      <c r="AE2674" t="n">
        <v>0.85</v>
      </c>
      <c r="AF2674" t="n">
        <v>0.85</v>
      </c>
      <c r="AG2674" t="n">
        <v>0.85</v>
      </c>
      <c r="AH2674" t="n">
        <v>0.935661015</v>
      </c>
      <c r="AI2674" t="n">
        <v>0.01235716</v>
      </c>
      <c r="AJ2674" t="n">
        <v>0.459980127</v>
      </c>
      <c r="AK2674" t="n">
        <v>0.1994481227345471</v>
      </c>
      <c r="AL2674" t="n">
        <v>0</v>
      </c>
    </row>
    <row r="2675">
      <c r="A2675" t="inlineStr">
        <is>
          <t>2025-04-22 09:00</t>
        </is>
      </c>
      <c r="B2675" t="n">
        <v>65081.20855524566</v>
      </c>
      <c r="C2675" t="n">
        <v>56032.65844756406</v>
      </c>
      <c r="D2675" t="n">
        <v>8556.324743223939</v>
      </c>
      <c r="E2675" t="n">
        <v>492.2253644576557</v>
      </c>
      <c r="F2675" t="n">
        <v>0.3864208984181523</v>
      </c>
      <c r="G2675" t="n">
        <v>0.2412869433615959</v>
      </c>
      <c r="H2675" t="n">
        <v>0.2425377941700966</v>
      </c>
      <c r="I2675" t="n">
        <v>0.2186784341483385</v>
      </c>
      <c r="J2675" t="n">
        <v>112</v>
      </c>
      <c r="K2675" t="n">
        <v>9</v>
      </c>
      <c r="L2675">
        <f>VLOOKUP(J2675,Clustering!$D$3:$E$367,2,FALSE)</f>
        <v/>
      </c>
      <c r="M2675" t="n">
        <v>0.391659932</v>
      </c>
      <c r="N2675" t="n">
        <v>0.408765208</v>
      </c>
      <c r="O2675" t="n">
        <v>0.408765208</v>
      </c>
      <c r="P2675" t="n">
        <v>0.9298215909999999</v>
      </c>
      <c r="Q2675" t="n">
        <v>0.219909508</v>
      </c>
      <c r="R2675" t="n">
        <v>0.2425377941700966</v>
      </c>
      <c r="S2675" t="n">
        <v>0.3864208984181523</v>
      </c>
      <c r="T2675" t="n">
        <v>0.449523953</v>
      </c>
      <c r="U2675" t="n">
        <v>0.651134034</v>
      </c>
      <c r="V2675" t="n">
        <v>0.850080767</v>
      </c>
      <c r="W2675" t="n">
        <v>0.012252438</v>
      </c>
      <c r="X2675" t="n">
        <v>0.00649206</v>
      </c>
      <c r="Y2675" t="n">
        <v>0.2186784341483385</v>
      </c>
      <c r="Z2675" t="n">
        <v>0.390319945</v>
      </c>
      <c r="AA2675" t="n">
        <v>0.651134034</v>
      </c>
      <c r="AB2675" t="n">
        <v>0</v>
      </c>
      <c r="AC2675" t="n">
        <v>0</v>
      </c>
      <c r="AD2675" t="n">
        <v>0.85</v>
      </c>
      <c r="AE2675" t="n">
        <v>0.85</v>
      </c>
      <c r="AF2675" t="n">
        <v>0.85</v>
      </c>
      <c r="AG2675" t="n">
        <v>0.85</v>
      </c>
      <c r="AH2675" t="n">
        <v>0.9298215909999999</v>
      </c>
      <c r="AI2675" t="n">
        <v>0.012252438</v>
      </c>
      <c r="AJ2675" t="n">
        <v>0.4638061</v>
      </c>
      <c r="AK2675" t="n">
        <v>0.2704946288927066</v>
      </c>
      <c r="AL2675" t="n">
        <v>0</v>
      </c>
    </row>
    <row r="2676">
      <c r="A2676" t="inlineStr">
        <is>
          <t>2025-04-22 10:00</t>
        </is>
      </c>
      <c r="B2676" t="n">
        <v>64089.78208268376</v>
      </c>
      <c r="C2676" t="n">
        <v>53423.90155153887</v>
      </c>
      <c r="D2676" t="n">
        <v>10108.6719791867</v>
      </c>
      <c r="E2676" t="n">
        <v>557.2085519581983</v>
      </c>
      <c r="F2676" t="n">
        <v>0.4565280333831635</v>
      </c>
      <c r="G2676" t="n">
        <v>0.2731414470383325</v>
      </c>
      <c r="H2676" t="n">
        <v>0.2751025058697343</v>
      </c>
      <c r="I2676" t="n">
        <v>0.237696279352322</v>
      </c>
      <c r="J2676" t="n">
        <v>112</v>
      </c>
      <c r="K2676" t="n">
        <v>10</v>
      </c>
      <c r="L2676">
        <f>VLOOKUP(J2676,Clustering!$D$3:$E$367,2,FALSE)</f>
        <v/>
      </c>
      <c r="M2676" t="n">
        <v>0.404106471</v>
      </c>
      <c r="N2676" t="n">
        <v>0.420680354</v>
      </c>
      <c r="O2676" t="n">
        <v>0.420680354</v>
      </c>
      <c r="P2676" t="n">
        <v>0.925080873</v>
      </c>
      <c r="Q2676" t="n">
        <v>0.221749388</v>
      </c>
      <c r="R2676" t="n">
        <v>0.2751025058697343</v>
      </c>
      <c r="S2676" t="n">
        <v>0.4565280333831635</v>
      </c>
      <c r="T2676" t="n">
        <v>0.578358773</v>
      </c>
      <c r="U2676" t="n">
        <v>0.6626074159999999</v>
      </c>
      <c r="V2676" t="n">
        <v>0.850080767</v>
      </c>
      <c r="W2676" t="n">
        <v>0.012217531</v>
      </c>
      <c r="X2676" t="n">
        <v>0.00649206</v>
      </c>
      <c r="Y2676" t="n">
        <v>0.237696279352322</v>
      </c>
      <c r="Z2676" t="n">
        <v>0.444110318</v>
      </c>
      <c r="AA2676" t="n">
        <v>0.6626074159999999</v>
      </c>
      <c r="AB2676" t="n">
        <v>0</v>
      </c>
      <c r="AC2676" t="n">
        <v>0</v>
      </c>
      <c r="AD2676" t="n">
        <v>0.85</v>
      </c>
      <c r="AE2676" t="n">
        <v>0.85</v>
      </c>
      <c r="AF2676" t="n">
        <v>0.85</v>
      </c>
      <c r="AG2676" t="n">
        <v>0.85</v>
      </c>
      <c r="AH2676" t="n">
        <v>0.925080873</v>
      </c>
      <c r="AI2676" t="n">
        <v>0.012217531</v>
      </c>
      <c r="AJ2676" t="n">
        <v>0.498455174</v>
      </c>
      <c r="AK2676" t="n">
        <v>0.3195696233682145</v>
      </c>
      <c r="AL2676" t="n">
        <v>0</v>
      </c>
    </row>
    <row r="2677">
      <c r="A2677" t="inlineStr">
        <is>
          <t>2025-04-22 11:00</t>
        </is>
      </c>
      <c r="B2677" t="n">
        <v>61561.58215771453</v>
      </c>
      <c r="C2677" t="n">
        <v>49998.71553934941</v>
      </c>
      <c r="D2677" t="n">
        <v>10963.21330748917</v>
      </c>
      <c r="E2677" t="n">
        <v>599.6533108759531</v>
      </c>
      <c r="F2677" t="n">
        <v>0.4951208448679763</v>
      </c>
      <c r="G2677" t="n">
        <v>0.2939477014097809</v>
      </c>
      <c r="H2677" t="n">
        <v>0.2962966889931877</v>
      </c>
      <c r="I2677" t="n">
        <v>0.2514909135495775</v>
      </c>
      <c r="J2677" t="n">
        <v>112</v>
      </c>
      <c r="K2677" t="n">
        <v>11</v>
      </c>
      <c r="L2677">
        <f>VLOOKUP(J2677,Clustering!$D$3:$E$367,2,FALSE)</f>
        <v/>
      </c>
      <c r="M2677" t="n">
        <v>0.416443577</v>
      </c>
      <c r="N2677" t="n">
        <v>0.433356711</v>
      </c>
      <c r="O2677" t="n">
        <v>0.433356711</v>
      </c>
      <c r="P2677" t="n">
        <v>0.924399267</v>
      </c>
      <c r="Q2677" t="n">
        <v>0.229209039</v>
      </c>
      <c r="R2677" t="n">
        <v>0.2962966889931877</v>
      </c>
      <c r="S2677" t="n">
        <v>0.4951208448679763</v>
      </c>
      <c r="T2677" t="n">
        <v>0.611455342</v>
      </c>
      <c r="U2677" t="n">
        <v>0.6626074159999999</v>
      </c>
      <c r="V2677" t="n">
        <v>0.850080767</v>
      </c>
      <c r="W2677" t="n">
        <v>0.011903366</v>
      </c>
      <c r="X2677" t="n">
        <v>0.006781061</v>
      </c>
      <c r="Y2677" t="n">
        <v>0.2514909135495775</v>
      </c>
      <c r="Z2677" t="n">
        <v>0.483141522</v>
      </c>
      <c r="AA2677" t="n">
        <v>0.6626074159999999</v>
      </c>
      <c r="AB2677" t="n">
        <v>0</v>
      </c>
      <c r="AC2677" t="n">
        <v>0</v>
      </c>
      <c r="AD2677" t="n">
        <v>0.85</v>
      </c>
      <c r="AE2677" t="n">
        <v>0.85</v>
      </c>
      <c r="AF2677" t="n">
        <v>0.85</v>
      </c>
      <c r="AG2677" t="n">
        <v>0.85</v>
      </c>
      <c r="AH2677" t="n">
        <v>0.924399267</v>
      </c>
      <c r="AI2677" t="n">
        <v>0.011903366</v>
      </c>
      <c r="AJ2677" t="n">
        <v>0.550632985</v>
      </c>
      <c r="AK2677" t="n">
        <v>0.3465845914075834</v>
      </c>
      <c r="AL2677" t="n">
        <v>0</v>
      </c>
    </row>
    <row r="2678">
      <c r="A2678" t="inlineStr">
        <is>
          <t>2025-04-22 12:00</t>
        </is>
      </c>
      <c r="B2678" t="n">
        <v>60724.21797428437</v>
      </c>
      <c r="C2678" t="n">
        <v>49061.57166218323</v>
      </c>
      <c r="D2678" t="n">
        <v>11046.71440574015</v>
      </c>
      <c r="E2678" t="n">
        <v>615.9319063609898</v>
      </c>
      <c r="F2678" t="n">
        <v>0.4988919230321847</v>
      </c>
      <c r="G2678" t="n">
        <v>0.3019274050789166</v>
      </c>
      <c r="H2678" t="n">
        <v>0.3047341836963634</v>
      </c>
      <c r="I2678" t="n">
        <v>0.2511962708774031</v>
      </c>
      <c r="J2678" t="n">
        <v>112</v>
      </c>
      <c r="K2678" t="n">
        <v>12</v>
      </c>
      <c r="L2678">
        <f>VLOOKUP(J2678,Clustering!$D$3:$E$367,2,FALSE)</f>
        <v/>
      </c>
      <c r="M2678" t="n">
        <v>0.435386968</v>
      </c>
      <c r="N2678" t="n">
        <v>0.45430386</v>
      </c>
      <c r="O2678" t="n">
        <v>0.45430386</v>
      </c>
      <c r="P2678" t="n">
        <v>0.924022859</v>
      </c>
      <c r="Q2678" t="n">
        <v>0.24521725</v>
      </c>
      <c r="R2678" t="n">
        <v>0.3047341836963634</v>
      </c>
      <c r="S2678" t="n">
        <v>0.4988919230321847</v>
      </c>
      <c r="T2678" t="n">
        <v>0.647876681</v>
      </c>
      <c r="U2678" t="n">
        <v>0.6626074159999999</v>
      </c>
      <c r="V2678" t="n">
        <v>0.850080767</v>
      </c>
      <c r="W2678" t="n">
        <v>0.011903366</v>
      </c>
      <c r="X2678" t="n">
        <v>0.00649206</v>
      </c>
      <c r="Y2678" t="n">
        <v>0.2511962708774031</v>
      </c>
      <c r="Z2678" t="n">
        <v>0.539269553</v>
      </c>
      <c r="AA2678" t="n">
        <v>0.6626074159999999</v>
      </c>
      <c r="AB2678" t="n">
        <v>0</v>
      </c>
      <c r="AC2678" t="n">
        <v>0</v>
      </c>
      <c r="AD2678" t="n">
        <v>0.85</v>
      </c>
      <c r="AE2678" t="n">
        <v>0.85</v>
      </c>
      <c r="AF2678" t="n">
        <v>0.85</v>
      </c>
      <c r="AG2678" t="n">
        <v>0.85</v>
      </c>
      <c r="AH2678" t="n">
        <v>0.924022859</v>
      </c>
      <c r="AI2678" t="n">
        <v>0.011903366</v>
      </c>
      <c r="AJ2678" t="n">
        <v>0.587162042</v>
      </c>
      <c r="AK2678" t="n">
        <v>0.3492243461225293</v>
      </c>
      <c r="AL2678" t="n">
        <v>0</v>
      </c>
    </row>
    <row r="2679">
      <c r="A2679" t="inlineStr">
        <is>
          <t>2025-04-22 13:00</t>
        </is>
      </c>
      <c r="B2679" t="n">
        <v>60576.65866549123</v>
      </c>
      <c r="C2679" t="n">
        <v>49463.78510205074</v>
      </c>
      <c r="D2679" t="n">
        <v>10492.89022443145</v>
      </c>
      <c r="E2679" t="n">
        <v>619.983339009042</v>
      </c>
      <c r="F2679" t="n">
        <v>0.4738801049760166</v>
      </c>
      <c r="G2679" t="n">
        <v>0.3039134014750205</v>
      </c>
      <c r="H2679" t="n">
        <v>0.3069841822838769</v>
      </c>
      <c r="I2679" t="n">
        <v>0.2484105583404815</v>
      </c>
      <c r="J2679" t="n">
        <v>112</v>
      </c>
      <c r="K2679" t="n">
        <v>13</v>
      </c>
      <c r="L2679">
        <f>VLOOKUP(J2679,Clustering!$D$3:$E$367,2,FALSE)</f>
        <v/>
      </c>
      <c r="M2679" t="n">
        <v>0.461362855</v>
      </c>
      <c r="N2679" t="n">
        <v>0.47854631</v>
      </c>
      <c r="O2679" t="n">
        <v>0.47854631</v>
      </c>
      <c r="P2679" t="n">
        <v>0.922344278</v>
      </c>
      <c r="Q2679" t="n">
        <v>0.266895296</v>
      </c>
      <c r="R2679" t="n">
        <v>0.3069841822838769</v>
      </c>
      <c r="S2679" t="n">
        <v>0.4738801049760166</v>
      </c>
      <c r="T2679" t="n">
        <v>0.657699864</v>
      </c>
      <c r="U2679" t="n">
        <v>0.6626074159999999</v>
      </c>
      <c r="V2679" t="n">
        <v>0.850080767</v>
      </c>
      <c r="W2679" t="n">
        <v>0.011693922</v>
      </c>
      <c r="X2679" t="n">
        <v>0.009857878</v>
      </c>
      <c r="Y2679" t="n">
        <v>0.2484105583404815</v>
      </c>
      <c r="Z2679" t="n">
        <v>0.585213126</v>
      </c>
      <c r="AA2679" t="n">
        <v>0.6626074159999999</v>
      </c>
      <c r="AB2679" t="n">
        <v>0</v>
      </c>
      <c r="AC2679" t="n">
        <v>0</v>
      </c>
      <c r="AD2679" t="n">
        <v>0.85</v>
      </c>
      <c r="AE2679" t="n">
        <v>0.85</v>
      </c>
      <c r="AF2679" t="n">
        <v>0.85</v>
      </c>
      <c r="AG2679" t="n">
        <v>0.85</v>
      </c>
      <c r="AH2679" t="n">
        <v>0.922344278</v>
      </c>
      <c r="AI2679" t="n">
        <v>0.011693922</v>
      </c>
      <c r="AJ2679" t="n">
        <v>0.604931513</v>
      </c>
      <c r="AK2679" t="n">
        <v>0.3317160734832116</v>
      </c>
      <c r="AL2679" t="n">
        <v>0</v>
      </c>
    </row>
    <row r="2680">
      <c r="A2680" t="inlineStr">
        <is>
          <t>2025-04-22 14:00</t>
        </is>
      </c>
      <c r="B2680" t="n">
        <v>60651.91020013658</v>
      </c>
      <c r="C2680" t="n">
        <v>50879.77741490291</v>
      </c>
      <c r="D2680" t="n">
        <v>9149.191108467334</v>
      </c>
      <c r="E2680" t="n">
        <v>622.941676766344</v>
      </c>
      <c r="F2680" t="n">
        <v>0.413195940316917</v>
      </c>
      <c r="G2680" t="n">
        <v>0.3053635670423255</v>
      </c>
      <c r="H2680" t="n">
        <v>0.3081292708507365</v>
      </c>
      <c r="I2680" t="n">
        <v>0.2553748396827854</v>
      </c>
      <c r="J2680" t="n">
        <v>112</v>
      </c>
      <c r="K2680" t="n">
        <v>14</v>
      </c>
      <c r="L2680">
        <f>VLOOKUP(J2680,Clustering!$D$3:$E$367,2,FALSE)</f>
        <v/>
      </c>
      <c r="M2680" t="n">
        <v>0.483664104</v>
      </c>
      <c r="N2680" t="n">
        <v>0.493764644</v>
      </c>
      <c r="O2680" t="n">
        <v>0.493764644</v>
      </c>
      <c r="P2680" t="n">
        <v>0.921479555</v>
      </c>
      <c r="Q2680" t="n">
        <v>0.311302748</v>
      </c>
      <c r="R2680" t="n">
        <v>0.3081292708507365</v>
      </c>
      <c r="S2680" t="n">
        <v>0.413195940316917</v>
      </c>
      <c r="T2680" t="n">
        <v>0.65399728</v>
      </c>
      <c r="U2680" t="n">
        <v>0.66423529</v>
      </c>
      <c r="V2680" t="n">
        <v>0.850080767</v>
      </c>
      <c r="W2680" t="n">
        <v>0.011659015</v>
      </c>
      <c r="X2680" t="n">
        <v>0.015064929</v>
      </c>
      <c r="Y2680" t="n">
        <v>0.2553748396827854</v>
      </c>
      <c r="Z2680" t="n">
        <v>0.627129795</v>
      </c>
      <c r="AA2680" t="n">
        <v>0.66423529</v>
      </c>
      <c r="AB2680" t="n">
        <v>0</v>
      </c>
      <c r="AC2680" t="n">
        <v>0</v>
      </c>
      <c r="AD2680" t="n">
        <v>0.85</v>
      </c>
      <c r="AE2680" t="n">
        <v>0.85</v>
      </c>
      <c r="AF2680" t="n">
        <v>0.85</v>
      </c>
      <c r="AG2680" t="n">
        <v>0.85</v>
      </c>
      <c r="AH2680" t="n">
        <v>0.921479555</v>
      </c>
      <c r="AI2680" t="n">
        <v>0.011659015</v>
      </c>
      <c r="AJ2680" t="n">
        <v>0.613015155</v>
      </c>
      <c r="AK2680" t="n">
        <v>0.2892371582218419</v>
      </c>
      <c r="AL2680" t="n">
        <v>0</v>
      </c>
    </row>
    <row r="2681">
      <c r="A2681" t="inlineStr">
        <is>
          <t>2025-04-22 15:00</t>
        </is>
      </c>
      <c r="B2681" t="n">
        <v>61107.53778558651</v>
      </c>
      <c r="C2681" t="n">
        <v>53080.81429855715</v>
      </c>
      <c r="D2681" t="n">
        <v>7402.626062020881</v>
      </c>
      <c r="E2681" t="n">
        <v>624.097425008476</v>
      </c>
      <c r="F2681" t="n">
        <v>0.3343175369547649</v>
      </c>
      <c r="G2681" t="n">
        <v>0.3059301102982725</v>
      </c>
      <c r="H2681" t="n">
        <v>0.3081091815776337</v>
      </c>
      <c r="I2681" t="n">
        <v>0.2665444755279418</v>
      </c>
      <c r="J2681" t="n">
        <v>112</v>
      </c>
      <c r="K2681" t="n">
        <v>15</v>
      </c>
      <c r="L2681">
        <f>VLOOKUP(J2681,Clustering!$D$3:$E$367,2,FALSE)</f>
        <v/>
      </c>
      <c r="M2681" t="n">
        <v>0.506541316</v>
      </c>
      <c r="N2681" t="n">
        <v>0.507024729</v>
      </c>
      <c r="O2681" t="n">
        <v>0.507024729</v>
      </c>
      <c r="P2681" t="n">
        <v>0.920594485</v>
      </c>
      <c r="Q2681" t="n">
        <v>0.393246262</v>
      </c>
      <c r="R2681" t="n">
        <v>0.3081091815776337</v>
      </c>
      <c r="S2681" t="n">
        <v>0.3343175369547649</v>
      </c>
      <c r="T2681" t="n">
        <v>0.6583799299999999</v>
      </c>
      <c r="U2681" t="n">
        <v>0.66423529</v>
      </c>
      <c r="V2681" t="n">
        <v>0.850080767</v>
      </c>
      <c r="W2681" t="n">
        <v>0.011414664</v>
      </c>
      <c r="X2681" t="n">
        <v>0.018178605</v>
      </c>
      <c r="Y2681" t="n">
        <v>0.2665444755279418</v>
      </c>
      <c r="Z2681" t="n">
        <v>0.652504292</v>
      </c>
      <c r="AA2681" t="n">
        <v>0.66423529</v>
      </c>
      <c r="AB2681" t="n">
        <v>0</v>
      </c>
      <c r="AC2681" t="n">
        <v>0</v>
      </c>
      <c r="AD2681" t="n">
        <v>0.85</v>
      </c>
      <c r="AE2681" t="n">
        <v>0.85</v>
      </c>
      <c r="AF2681" t="n">
        <v>0.85</v>
      </c>
      <c r="AG2681" t="n">
        <v>0.85</v>
      </c>
      <c r="AH2681" t="n">
        <v>0.920594485</v>
      </c>
      <c r="AI2681" t="n">
        <v>0.011414664</v>
      </c>
      <c r="AJ2681" t="n">
        <v>0.634389985</v>
      </c>
      <c r="AK2681" t="n">
        <v>0.2340222758683354</v>
      </c>
      <c r="AL2681" t="n">
        <v>0.000177788</v>
      </c>
    </row>
    <row r="2682">
      <c r="A2682" t="inlineStr">
        <is>
          <t>2025-04-22 16:00</t>
        </is>
      </c>
      <c r="B2682" t="n">
        <v>62540.71593857909</v>
      </c>
      <c r="C2682" t="n">
        <v>56472.42178508332</v>
      </c>
      <c r="D2682" t="n">
        <v>5449.835897803262</v>
      </c>
      <c r="E2682" t="n">
        <v>618.4582556925182</v>
      </c>
      <c r="F2682" t="n">
        <v>0.2461255909587112</v>
      </c>
      <c r="G2682" t="n">
        <v>0.3031658116139795</v>
      </c>
      <c r="H2682" t="n">
        <v>0.3046940051501578</v>
      </c>
      <c r="I2682" t="n">
        <v>0.2755444698779959</v>
      </c>
      <c r="J2682" t="n">
        <v>112</v>
      </c>
      <c r="K2682" t="n">
        <v>16</v>
      </c>
      <c r="L2682">
        <f>VLOOKUP(J2682,Clustering!$D$3:$E$367,2,FALSE)</f>
        <v/>
      </c>
      <c r="M2682" t="n">
        <v>0.528139891</v>
      </c>
      <c r="N2682" t="n">
        <v>0.520243402</v>
      </c>
      <c r="O2682" t="n">
        <v>0.520243402</v>
      </c>
      <c r="P2682" t="n">
        <v>0.920279116</v>
      </c>
      <c r="Q2682" t="n">
        <v>0.45282334</v>
      </c>
      <c r="R2682" t="n">
        <v>0.3046940051501578</v>
      </c>
      <c r="S2682" t="n">
        <v>0.2461255909587112</v>
      </c>
      <c r="T2682" t="n">
        <v>0.663669337</v>
      </c>
      <c r="U2682" t="n">
        <v>0.666411007</v>
      </c>
      <c r="V2682" t="n">
        <v>0.850080767</v>
      </c>
      <c r="W2682" t="n">
        <v>0.011903366</v>
      </c>
      <c r="X2682" t="n">
        <v>0.018609175</v>
      </c>
      <c r="Y2682" t="n">
        <v>0.2755444698779959</v>
      </c>
      <c r="Z2682" t="n">
        <v>0.680324428</v>
      </c>
      <c r="AA2682" t="n">
        <v>0.666411007</v>
      </c>
      <c r="AB2682" t="n">
        <v>0</v>
      </c>
      <c r="AC2682" t="n">
        <v>0</v>
      </c>
      <c r="AD2682" t="n">
        <v>0.85</v>
      </c>
      <c r="AE2682" t="n">
        <v>0.85</v>
      </c>
      <c r="AF2682" t="n">
        <v>0.85</v>
      </c>
      <c r="AG2682" t="n">
        <v>0.85</v>
      </c>
      <c r="AH2682" t="n">
        <v>0.920279116</v>
      </c>
      <c r="AI2682" t="n">
        <v>0.011903366</v>
      </c>
      <c r="AJ2682" t="n">
        <v>0.646769067</v>
      </c>
      <c r="AK2682" t="n">
        <v>0.1722879136710978</v>
      </c>
      <c r="AL2682" t="n">
        <v>0.036880128</v>
      </c>
    </row>
    <row r="2683">
      <c r="A2683" t="inlineStr">
        <is>
          <t>2025-04-22 17:00</t>
        </is>
      </c>
      <c r="B2683" t="n">
        <v>63705.9669159535</v>
      </c>
      <c r="C2683" t="n">
        <v>59947.7521622965</v>
      </c>
      <c r="D2683" t="n">
        <v>3150.365709657889</v>
      </c>
      <c r="E2683" t="n">
        <v>607.8490439991144</v>
      </c>
      <c r="F2683" t="n">
        <v>0.1422768752244727</v>
      </c>
      <c r="G2683" t="n">
        <v>0.2979652176466247</v>
      </c>
      <c r="H2683" t="n">
        <v>0.2991493657737852</v>
      </c>
      <c r="I2683" t="n">
        <v>0.2765623263818711</v>
      </c>
      <c r="J2683" t="n">
        <v>112</v>
      </c>
      <c r="K2683" t="n">
        <v>17</v>
      </c>
      <c r="L2683">
        <f>VLOOKUP(J2683,Clustering!$D$3:$E$367,2,FALSE)</f>
        <v/>
      </c>
      <c r="M2683" t="n">
        <v>0.559207283</v>
      </c>
      <c r="N2683" t="n">
        <v>0.527873276</v>
      </c>
      <c r="O2683" t="n">
        <v>0.527873276</v>
      </c>
      <c r="P2683" t="n">
        <v>0.920279116</v>
      </c>
      <c r="Q2683" t="n">
        <v>0.498494928</v>
      </c>
      <c r="R2683" t="n">
        <v>0.2991493657737852</v>
      </c>
      <c r="S2683" t="n">
        <v>0.1422768752244727</v>
      </c>
      <c r="T2683" t="n">
        <v>0.6549040350000001</v>
      </c>
      <c r="U2683" t="n">
        <v>0.666411007</v>
      </c>
      <c r="V2683" t="n">
        <v>0.850080767</v>
      </c>
      <c r="W2683" t="n">
        <v>0.012496789</v>
      </c>
      <c r="X2683" t="n">
        <v>0.020920348</v>
      </c>
      <c r="Y2683" t="n">
        <v>0.2765623263818711</v>
      </c>
      <c r="Z2683" t="n">
        <v>0.693390137</v>
      </c>
      <c r="AA2683" t="n">
        <v>0.666411007</v>
      </c>
      <c r="AB2683" t="n">
        <v>0</v>
      </c>
      <c r="AC2683" t="n">
        <v>0</v>
      </c>
      <c r="AD2683" t="n">
        <v>0.85</v>
      </c>
      <c r="AE2683" t="n">
        <v>0.85</v>
      </c>
      <c r="AF2683" t="n">
        <v>0.85</v>
      </c>
      <c r="AG2683" t="n">
        <v>0.85</v>
      </c>
      <c r="AH2683" t="n">
        <v>0.920279116</v>
      </c>
      <c r="AI2683" t="n">
        <v>0.012496789</v>
      </c>
      <c r="AJ2683" t="n">
        <v>0.659742217</v>
      </c>
      <c r="AK2683" t="n">
        <v>0.0995938126571309</v>
      </c>
      <c r="AL2683" t="n">
        <v>0.464468458</v>
      </c>
    </row>
    <row r="2684">
      <c r="A2684" t="inlineStr">
        <is>
          <t>2025-04-22 18:00</t>
        </is>
      </c>
      <c r="B2684" t="n">
        <v>67807.04592399304</v>
      </c>
      <c r="C2684" t="n">
        <v>66259.21382260502</v>
      </c>
      <c r="D2684" t="n">
        <v>941.0637246711932</v>
      </c>
      <c r="E2684" t="n">
        <v>606.768376716813</v>
      </c>
      <c r="F2684" t="n">
        <v>0.0425003375712405</v>
      </c>
      <c r="G2684" t="n">
        <v>0.2974354787827514</v>
      </c>
      <c r="H2684" t="n">
        <v>0.2983457948496732</v>
      </c>
      <c r="I2684" t="n">
        <v>0.280981966464487</v>
      </c>
      <c r="J2684" t="n">
        <v>112</v>
      </c>
      <c r="K2684" t="n">
        <v>18</v>
      </c>
      <c r="L2684">
        <f>VLOOKUP(J2684,Clustering!$D$3:$E$367,2,FALSE)</f>
        <v/>
      </c>
      <c r="M2684" t="n">
        <v>0.569810743</v>
      </c>
      <c r="N2684" t="n">
        <v>0.533260925</v>
      </c>
      <c r="O2684" t="n">
        <v>0.533260925</v>
      </c>
      <c r="P2684" t="n">
        <v>0.920258769</v>
      </c>
      <c r="Q2684" t="n">
        <v>0.5147159140000001</v>
      </c>
      <c r="R2684" t="n">
        <v>0.2983457948496732</v>
      </c>
      <c r="S2684" t="n">
        <v>0.0425003375712405</v>
      </c>
      <c r="T2684" t="n">
        <v>0.586066193</v>
      </c>
      <c r="U2684" t="n">
        <v>0.666411007</v>
      </c>
      <c r="V2684" t="n">
        <v>0.850080767</v>
      </c>
      <c r="W2684" t="n">
        <v>0.012776046</v>
      </c>
      <c r="X2684" t="n">
        <v>0.03080587</v>
      </c>
      <c r="Y2684" t="n">
        <v>0.280981966464487</v>
      </c>
      <c r="Z2684" t="n">
        <v>0.720664573</v>
      </c>
      <c r="AA2684" t="n">
        <v>0.666411007</v>
      </c>
      <c r="AB2684" t="n">
        <v>0</v>
      </c>
      <c r="AC2684" t="n">
        <v>0</v>
      </c>
      <c r="AD2684" t="n">
        <v>0.85</v>
      </c>
      <c r="AE2684" t="n">
        <v>0.85</v>
      </c>
      <c r="AF2684" t="n">
        <v>0.85</v>
      </c>
      <c r="AG2684" t="n">
        <v>0.85</v>
      </c>
      <c r="AH2684" t="n">
        <v>0.920258769</v>
      </c>
      <c r="AI2684" t="n">
        <v>0.012776046</v>
      </c>
      <c r="AJ2684" t="n">
        <v>0.676966684</v>
      </c>
      <c r="AK2684" t="n">
        <v>0.0297502362998683</v>
      </c>
      <c r="AL2684" t="n">
        <v>0.42381576</v>
      </c>
    </row>
    <row r="2685">
      <c r="A2685" t="inlineStr">
        <is>
          <t>2025-04-22 19:00</t>
        </is>
      </c>
      <c r="B2685" t="n">
        <v>69683.91486754484</v>
      </c>
      <c r="C2685" t="n">
        <v>69057.26117496741</v>
      </c>
      <c r="D2685" t="n">
        <v>4.315624693583804</v>
      </c>
      <c r="E2685" t="n">
        <v>622.3380678838442</v>
      </c>
      <c r="F2685" t="n">
        <v>0.000194902323296</v>
      </c>
      <c r="G2685" t="n">
        <v>0.3050676803352177</v>
      </c>
      <c r="H2685" t="n">
        <v>0.3057185580784006</v>
      </c>
      <c r="I2685" t="n">
        <v>0.2933033873008706</v>
      </c>
      <c r="J2685" t="n">
        <v>112</v>
      </c>
      <c r="K2685" t="n">
        <v>19</v>
      </c>
      <c r="L2685">
        <f>VLOOKUP(J2685,Clustering!$D$3:$E$367,2,FALSE)</f>
        <v/>
      </c>
      <c r="M2685" t="n">
        <v>0.5879189889999999</v>
      </c>
      <c r="N2685" t="n">
        <v>0.5384395360000001</v>
      </c>
      <c r="O2685" t="n">
        <v>0.5384395360000001</v>
      </c>
      <c r="P2685" t="n">
        <v>0.920808123</v>
      </c>
      <c r="Q2685" t="n">
        <v>0.512150094</v>
      </c>
      <c r="R2685" t="n">
        <v>0.3057185580784006</v>
      </c>
      <c r="S2685" t="n">
        <v>0.000194902323296</v>
      </c>
      <c r="T2685" t="n">
        <v>0.301722835</v>
      </c>
      <c r="U2685" t="n">
        <v>0.666411007</v>
      </c>
      <c r="V2685" t="n">
        <v>0.850080767</v>
      </c>
      <c r="W2685" t="n">
        <v>0.01298549</v>
      </c>
      <c r="X2685" t="n">
        <v>0.04050375</v>
      </c>
      <c r="Y2685" t="n">
        <v>0.2933033873008706</v>
      </c>
      <c r="Z2685" t="n">
        <v>0.7076652329999999</v>
      </c>
      <c r="AA2685" t="n">
        <v>0.666411007</v>
      </c>
      <c r="AB2685" t="n">
        <v>0</v>
      </c>
      <c r="AC2685" t="n">
        <v>0</v>
      </c>
      <c r="AD2685" t="n">
        <v>0.85</v>
      </c>
      <c r="AE2685" t="n">
        <v>0.85</v>
      </c>
      <c r="AF2685" t="n">
        <v>0.85</v>
      </c>
      <c r="AG2685" t="n">
        <v>0.85</v>
      </c>
      <c r="AH2685" t="n">
        <v>0.920808123</v>
      </c>
      <c r="AI2685" t="n">
        <v>0.01298549</v>
      </c>
      <c r="AJ2685" t="n">
        <v>0.691298815</v>
      </c>
      <c r="AK2685" t="n">
        <v>0.0001364316263072</v>
      </c>
      <c r="AL2685" t="n">
        <v>0.340303193</v>
      </c>
    </row>
    <row r="2686">
      <c r="A2686" t="inlineStr">
        <is>
          <t>2025-04-22 20:00</t>
        </is>
      </c>
      <c r="B2686" t="n">
        <v>68077.23328130192</v>
      </c>
      <c r="C2686" t="n">
        <v>67467.41300869796</v>
      </c>
      <c r="D2686" t="n">
        <v>0</v>
      </c>
      <c r="E2686" t="n">
        <v>609.8202726039534</v>
      </c>
      <c r="F2686" t="n">
        <v>0</v>
      </c>
      <c r="G2686" t="n">
        <v>0.2989315061784085</v>
      </c>
      <c r="H2686" t="n">
        <v>0.2990087408620656</v>
      </c>
      <c r="I2686" t="n">
        <v>0.2975355275011936</v>
      </c>
      <c r="J2686" t="n">
        <v>112</v>
      </c>
      <c r="K2686" t="n">
        <v>20</v>
      </c>
      <c r="L2686">
        <f>VLOOKUP(J2686,Clustering!$D$3:$E$367,2,FALSE)</f>
        <v/>
      </c>
      <c r="M2686" t="n">
        <v>0.587688605</v>
      </c>
      <c r="N2686" t="n">
        <v>0.532955257</v>
      </c>
      <c r="O2686" t="n">
        <v>0.532955257</v>
      </c>
      <c r="P2686" t="n">
        <v>0.921520248</v>
      </c>
      <c r="Q2686" t="n">
        <v>0.47501455</v>
      </c>
      <c r="R2686" t="n">
        <v>0.2990087408620656</v>
      </c>
      <c r="S2686" t="n">
        <v>0</v>
      </c>
      <c r="T2686" t="n">
        <v>0.000604504</v>
      </c>
      <c r="U2686" t="n">
        <v>0.666411007</v>
      </c>
      <c r="V2686" t="n">
        <v>0.850080767</v>
      </c>
      <c r="W2686" t="n">
        <v>0.012671325</v>
      </c>
      <c r="X2686" t="n">
        <v>0.027207175</v>
      </c>
      <c r="Y2686" t="n">
        <v>0.2975355275011936</v>
      </c>
      <c r="Z2686" t="n">
        <v>0.6953817289999999</v>
      </c>
      <c r="AA2686" t="n">
        <v>0.666411007</v>
      </c>
      <c r="AB2686" t="n">
        <v>0</v>
      </c>
      <c r="AC2686" t="n">
        <v>0</v>
      </c>
      <c r="AD2686" t="n">
        <v>0.85</v>
      </c>
      <c r="AE2686" t="n">
        <v>0.85</v>
      </c>
      <c r="AF2686" t="n">
        <v>0.85</v>
      </c>
      <c r="AG2686" t="n">
        <v>0.85</v>
      </c>
      <c r="AH2686" t="n">
        <v>0.921520248</v>
      </c>
      <c r="AI2686" t="n">
        <v>0.012671325</v>
      </c>
      <c r="AJ2686" t="n">
        <v>0.693311519</v>
      </c>
      <c r="AK2686" t="n">
        <v>0</v>
      </c>
      <c r="AL2686" t="n">
        <v>0.113484988</v>
      </c>
    </row>
    <row r="2687">
      <c r="A2687" t="inlineStr">
        <is>
          <t>2025-04-22 21:00</t>
        </is>
      </c>
      <c r="B2687" t="n">
        <v>65068.92886800411</v>
      </c>
      <c r="C2687" t="n">
        <v>64478.67499467405</v>
      </c>
      <c r="D2687" t="n">
        <v>0</v>
      </c>
      <c r="E2687" t="n">
        <v>590.2538733300512</v>
      </c>
      <c r="F2687" t="n">
        <v>0</v>
      </c>
      <c r="G2687" t="n">
        <v>0.2893401339853192</v>
      </c>
      <c r="H2687" t="n">
        <v>0.2888837472182547</v>
      </c>
      <c r="I2687" t="n">
        <v>0.2975890988961345</v>
      </c>
      <c r="J2687" t="n">
        <v>112</v>
      </c>
      <c r="K2687" t="n">
        <v>21</v>
      </c>
      <c r="L2687">
        <f>VLOOKUP(J2687,Clustering!$D$3:$E$367,2,FALSE)</f>
        <v/>
      </c>
      <c r="M2687" t="n">
        <v>0.558902023</v>
      </c>
      <c r="N2687" t="n">
        <v>0.5197227800000001</v>
      </c>
      <c r="O2687" t="n">
        <v>0.5197227800000001</v>
      </c>
      <c r="P2687" t="n">
        <v>0.923687143</v>
      </c>
      <c r="Q2687" t="n">
        <v>0.438942882</v>
      </c>
      <c r="R2687" t="n">
        <v>0.2888837472182547</v>
      </c>
      <c r="S2687" t="n">
        <v>0</v>
      </c>
      <c r="T2687" t="n">
        <v>0</v>
      </c>
      <c r="U2687" t="n">
        <v>0.664783133</v>
      </c>
      <c r="V2687" t="n">
        <v>0.850080767</v>
      </c>
      <c r="W2687" t="n">
        <v>0.012741139</v>
      </c>
      <c r="X2687" t="n">
        <v>0.015558326</v>
      </c>
      <c r="Y2687" t="n">
        <v>0.2975890988961345</v>
      </c>
      <c r="Z2687" t="n">
        <v>0.622753138</v>
      </c>
      <c r="AA2687" t="n">
        <v>0.664783133</v>
      </c>
      <c r="AB2687" t="n">
        <v>0</v>
      </c>
      <c r="AC2687" t="n">
        <v>0</v>
      </c>
      <c r="AD2687" t="n">
        <v>0.85</v>
      </c>
      <c r="AE2687" t="n">
        <v>0.85</v>
      </c>
      <c r="AF2687" t="n">
        <v>0.85</v>
      </c>
      <c r="AG2687" t="n">
        <v>0.85</v>
      </c>
      <c r="AH2687" t="n">
        <v>0.923687143</v>
      </c>
      <c r="AI2687" t="n">
        <v>0.012741139</v>
      </c>
      <c r="AJ2687" t="n">
        <v>0.672790906</v>
      </c>
      <c r="AK2687" t="n">
        <v>0</v>
      </c>
      <c r="AL2687" t="n">
        <v>0.161466012</v>
      </c>
    </row>
    <row r="2688">
      <c r="A2688" t="inlineStr">
        <is>
          <t>2025-04-22 22:00</t>
        </is>
      </c>
      <c r="B2688" t="n">
        <v>60419.67649436197</v>
      </c>
      <c r="C2688" t="n">
        <v>59849.610029239</v>
      </c>
      <c r="D2688" t="n">
        <v>0</v>
      </c>
      <c r="E2688" t="n">
        <v>570.0664651229655</v>
      </c>
      <c r="F2688" t="n">
        <v>0</v>
      </c>
      <c r="G2688" t="n">
        <v>0.2794443456485125</v>
      </c>
      <c r="H2688" t="n">
        <v>0.2786583072089298</v>
      </c>
      <c r="I2688" t="n">
        <v>0.2936516013679857</v>
      </c>
      <c r="J2688" t="n">
        <v>112</v>
      </c>
      <c r="K2688" t="n">
        <v>22</v>
      </c>
      <c r="L2688">
        <f>VLOOKUP(J2688,Clustering!$D$3:$E$367,2,FALSE)</f>
        <v/>
      </c>
      <c r="M2688" t="n">
        <v>0.517277248</v>
      </c>
      <c r="N2688" t="n">
        <v>0.494798</v>
      </c>
      <c r="O2688" t="n">
        <v>0.494798</v>
      </c>
      <c r="P2688" t="n">
        <v>0.9262101</v>
      </c>
      <c r="Q2688" t="n">
        <v>0.400030039</v>
      </c>
      <c r="R2688" t="n">
        <v>0.2786583072089298</v>
      </c>
      <c r="S2688" t="n">
        <v>0</v>
      </c>
      <c r="T2688" t="n">
        <v>0</v>
      </c>
      <c r="U2688" t="n">
        <v>0.664783133</v>
      </c>
      <c r="V2688" t="n">
        <v>0.850080767</v>
      </c>
      <c r="W2688" t="n">
        <v>0.012880768</v>
      </c>
      <c r="X2688" t="n">
        <v>0.007025665</v>
      </c>
      <c r="Y2688" t="n">
        <v>0.2936516013679857</v>
      </c>
      <c r="Z2688" t="n">
        <v>0.546389982</v>
      </c>
      <c r="AA2688" t="n">
        <v>0.664783133</v>
      </c>
      <c r="AB2688" t="n">
        <v>0</v>
      </c>
      <c r="AC2688" t="n">
        <v>0</v>
      </c>
      <c r="AD2688" t="n">
        <v>0.85</v>
      </c>
      <c r="AE2688" t="n">
        <v>0.85</v>
      </c>
      <c r="AF2688" t="n">
        <v>0.85</v>
      </c>
      <c r="AG2688" t="n">
        <v>0.85</v>
      </c>
      <c r="AH2688" t="n">
        <v>0.9262101</v>
      </c>
      <c r="AI2688" t="n">
        <v>0.012880768</v>
      </c>
      <c r="AJ2688" t="n">
        <v>0.630519184</v>
      </c>
      <c r="AK2688" t="n">
        <v>0</v>
      </c>
      <c r="AL2688" t="n">
        <v>0.115301892</v>
      </c>
    </row>
    <row r="2689">
      <c r="A2689" t="inlineStr">
        <is>
          <t>2025-04-22 23:00</t>
        </is>
      </c>
      <c r="B2689" t="n">
        <v>56039.46701694599</v>
      </c>
      <c r="C2689" t="n">
        <v>55490.71890305352</v>
      </c>
      <c r="D2689" t="n">
        <v>0</v>
      </c>
      <c r="E2689" t="n">
        <v>548.7481138924614</v>
      </c>
      <c r="F2689" t="n">
        <v>0</v>
      </c>
      <c r="G2689" t="n">
        <v>0.2689941734766968</v>
      </c>
      <c r="H2689" t="n">
        <v>0.2679708139182406</v>
      </c>
      <c r="I2689" t="n">
        <v>0.2874908909497939</v>
      </c>
      <c r="J2689" t="n">
        <v>112</v>
      </c>
      <c r="K2689" t="n">
        <v>23</v>
      </c>
      <c r="L2689">
        <f>VLOOKUP(J2689,Clustering!$D$3:$E$367,2,FALSE)</f>
        <v/>
      </c>
      <c r="M2689" t="n">
        <v>0.475318415</v>
      </c>
      <c r="N2689" t="n">
        <v>0.456273941</v>
      </c>
      <c r="O2689" t="n">
        <v>0.456273941</v>
      </c>
      <c r="P2689" t="n">
        <v>0.928417687</v>
      </c>
      <c r="Q2689" t="n">
        <v>0.369277753</v>
      </c>
      <c r="R2689" t="n">
        <v>0.2679708139182406</v>
      </c>
      <c r="S2689" t="n">
        <v>0</v>
      </c>
      <c r="T2689" t="n">
        <v>0</v>
      </c>
      <c r="U2689" t="n">
        <v>0.655673298</v>
      </c>
      <c r="V2689" t="n">
        <v>0.850080767</v>
      </c>
      <c r="W2689" t="n">
        <v>0.012252438</v>
      </c>
      <c r="X2689" t="n">
        <v>0.007025665</v>
      </c>
      <c r="Y2689" t="n">
        <v>0.2874908909497939</v>
      </c>
      <c r="Z2689" t="n">
        <v>0.475663438</v>
      </c>
      <c r="AA2689" t="n">
        <v>0.655673298</v>
      </c>
      <c r="AB2689" t="n">
        <v>0</v>
      </c>
      <c r="AC2689" t="n">
        <v>0</v>
      </c>
      <c r="AD2689" t="n">
        <v>0.85</v>
      </c>
      <c r="AE2689" t="n">
        <v>0.85</v>
      </c>
      <c r="AF2689" t="n">
        <v>0.85</v>
      </c>
      <c r="AG2689" t="n">
        <v>0.85</v>
      </c>
      <c r="AH2689" t="n">
        <v>0.928417687</v>
      </c>
      <c r="AI2689" t="n">
        <v>0.012252438</v>
      </c>
      <c r="AJ2689" t="n">
        <v>0.566463525</v>
      </c>
      <c r="AK2689" t="n">
        <v>0</v>
      </c>
      <c r="AL2689" t="n">
        <v>0.067351222</v>
      </c>
    </row>
    <row r="2690">
      <c r="A2690" t="inlineStr">
        <is>
          <t>2025-04-23 00:00</t>
        </is>
      </c>
      <c r="B2690" t="n">
        <v>54189.66412277098</v>
      </c>
      <c r="C2690" t="n">
        <v>53646.02739057277</v>
      </c>
      <c r="D2690" t="n">
        <v>0</v>
      </c>
      <c r="E2690" t="n">
        <v>543.636732198209</v>
      </c>
      <c r="F2690" t="n">
        <v>0</v>
      </c>
      <c r="G2690" t="n">
        <v>0.2664885942148083</v>
      </c>
      <c r="H2690" t="n">
        <v>0.2655400118728019</v>
      </c>
      <c r="I2690" t="n">
        <v>0.2836337505140565</v>
      </c>
      <c r="J2690" t="n">
        <v>113</v>
      </c>
      <c r="K2690" t="n">
        <v>0</v>
      </c>
      <c r="L2690">
        <f>VLOOKUP(J2690,Clustering!$D$3:$E$367,2,FALSE)</f>
        <v/>
      </c>
      <c r="M2690" t="n">
        <v>0.400863805</v>
      </c>
      <c r="N2690" t="n">
        <v>0.41407792</v>
      </c>
      <c r="O2690" t="n">
        <v>0.41407792</v>
      </c>
      <c r="P2690" t="n">
        <v>0.932395414</v>
      </c>
      <c r="Q2690" t="n">
        <v>0.29275375</v>
      </c>
      <c r="R2690" t="n">
        <v>0.2655400118728019</v>
      </c>
      <c r="S2690" t="n">
        <v>0</v>
      </c>
      <c r="T2690" t="n">
        <v>0</v>
      </c>
      <c r="U2690" t="n">
        <v>0.651963623</v>
      </c>
      <c r="V2690" t="n">
        <v>0.850080767</v>
      </c>
      <c r="W2690" t="n">
        <v>0.011833551</v>
      </c>
      <c r="X2690" t="n">
        <v>0.007025665</v>
      </c>
      <c r="Y2690" t="n">
        <v>0.2836337505140565</v>
      </c>
      <c r="Z2690" t="n">
        <v>0.401447262</v>
      </c>
      <c r="AA2690" t="n">
        <v>0.651963623</v>
      </c>
      <c r="AB2690" t="n">
        <v>0</v>
      </c>
      <c r="AC2690" t="n">
        <v>0</v>
      </c>
      <c r="AD2690" t="n">
        <v>0.85</v>
      </c>
      <c r="AE2690" t="n">
        <v>0.85</v>
      </c>
      <c r="AF2690" t="n">
        <v>0.85</v>
      </c>
      <c r="AG2690" t="n">
        <v>0.85</v>
      </c>
      <c r="AH2690" t="n">
        <v>0.932395414</v>
      </c>
      <c r="AI2690" t="n">
        <v>0.011833551</v>
      </c>
      <c r="AJ2690" t="n">
        <v>0.525831758</v>
      </c>
      <c r="AK2690" t="n">
        <v>0</v>
      </c>
      <c r="AL2690" t="n">
        <v>0.015419839</v>
      </c>
    </row>
    <row r="2691">
      <c r="A2691" t="inlineStr">
        <is>
          <t>2025-04-23 01:00</t>
        </is>
      </c>
      <c r="B2691" t="n">
        <v>53625.64262095444</v>
      </c>
      <c r="C2691" t="n">
        <v>53083.97652705465</v>
      </c>
      <c r="D2691" t="n">
        <v>0</v>
      </c>
      <c r="E2691" t="n">
        <v>541.6660938997851</v>
      </c>
      <c r="F2691" t="n">
        <v>0</v>
      </c>
      <c r="G2691" t="n">
        <v>0.2655225950489143</v>
      </c>
      <c r="H2691" t="n">
        <v>0.2646761731293815</v>
      </c>
      <c r="I2691" t="n">
        <v>0.2808212522796646</v>
      </c>
      <c r="J2691" t="n">
        <v>113</v>
      </c>
      <c r="K2691" t="n">
        <v>1</v>
      </c>
      <c r="L2691">
        <f>VLOOKUP(J2691,Clustering!$D$3:$E$367,2,FALSE)</f>
        <v/>
      </c>
      <c r="M2691" t="n">
        <v>0.376754035</v>
      </c>
      <c r="N2691" t="n">
        <v>0.400953906</v>
      </c>
      <c r="O2691" t="n">
        <v>0.400953906</v>
      </c>
      <c r="P2691" t="n">
        <v>0.933321176</v>
      </c>
      <c r="Q2691" t="n">
        <v>0.260624683</v>
      </c>
      <c r="R2691" t="n">
        <v>0.2646761731293815</v>
      </c>
      <c r="S2691" t="n">
        <v>0</v>
      </c>
      <c r="T2691" t="n">
        <v>0</v>
      </c>
      <c r="U2691" t="n">
        <v>0.651963623</v>
      </c>
      <c r="V2691" t="n">
        <v>0.850080767</v>
      </c>
      <c r="W2691" t="n">
        <v>0.012077902</v>
      </c>
      <c r="X2691" t="n">
        <v>0.007025665</v>
      </c>
      <c r="Y2691" t="n">
        <v>0.2808212522796646</v>
      </c>
      <c r="Z2691" t="n">
        <v>0.385209017</v>
      </c>
      <c r="AA2691" t="n">
        <v>0.651963623</v>
      </c>
      <c r="AB2691" t="n">
        <v>0</v>
      </c>
      <c r="AC2691" t="n">
        <v>0</v>
      </c>
      <c r="AD2691" t="n">
        <v>0.85</v>
      </c>
      <c r="AE2691" t="n">
        <v>0.85</v>
      </c>
      <c r="AF2691" t="n">
        <v>0.85</v>
      </c>
      <c r="AG2691" t="n">
        <v>0.85</v>
      </c>
      <c r="AH2691" t="n">
        <v>0.933321176</v>
      </c>
      <c r="AI2691" t="n">
        <v>0.012077902</v>
      </c>
      <c r="AJ2691" t="n">
        <v>0.499268445</v>
      </c>
      <c r="AK2691" t="n">
        <v>0</v>
      </c>
      <c r="AL2691" t="n">
        <v>0</v>
      </c>
    </row>
    <row r="2692">
      <c r="A2692" t="inlineStr">
        <is>
          <t>2025-04-23 02:00</t>
        </is>
      </c>
      <c r="B2692" t="n">
        <v>53533.55671971881</v>
      </c>
      <c r="C2692" t="n">
        <v>52985.0963402325</v>
      </c>
      <c r="D2692" t="n">
        <v>0</v>
      </c>
      <c r="E2692" t="n">
        <v>548.4603794863075</v>
      </c>
      <c r="F2692" t="n">
        <v>0</v>
      </c>
      <c r="G2692" t="n">
        <v>0.2688531271991703</v>
      </c>
      <c r="H2692" t="n">
        <v>0.2681717066492686</v>
      </c>
      <c r="I2692" t="n">
        <v>0.2811694663467798</v>
      </c>
      <c r="J2692" t="n">
        <v>113</v>
      </c>
      <c r="K2692" t="n">
        <v>2</v>
      </c>
      <c r="L2692">
        <f>VLOOKUP(J2692,Clustering!$D$3:$E$367,2,FALSE)</f>
        <v/>
      </c>
      <c r="M2692" t="n">
        <v>0.360356396</v>
      </c>
      <c r="N2692" t="n">
        <v>0.378237825</v>
      </c>
      <c r="O2692" t="n">
        <v>0.378237825</v>
      </c>
      <c r="P2692" t="n">
        <v>0.933361869</v>
      </c>
      <c r="Q2692" t="n">
        <v>0.224728242</v>
      </c>
      <c r="R2692" t="n">
        <v>0.2681717066492686</v>
      </c>
      <c r="S2692" t="n">
        <v>0</v>
      </c>
      <c r="T2692" t="n">
        <v>0</v>
      </c>
      <c r="U2692" t="n">
        <v>0.651963623</v>
      </c>
      <c r="V2692" t="n">
        <v>0.850080767</v>
      </c>
      <c r="W2692" t="n">
        <v>0.01235716</v>
      </c>
      <c r="X2692" t="n">
        <v>0.007025665</v>
      </c>
      <c r="Y2692" t="n">
        <v>0.2811694663467798</v>
      </c>
      <c r="Z2692" t="n">
        <v>0.380168672</v>
      </c>
      <c r="AA2692" t="n">
        <v>0.651963623</v>
      </c>
      <c r="AB2692" t="n">
        <v>0</v>
      </c>
      <c r="AC2692" t="n">
        <v>0</v>
      </c>
      <c r="AD2692" t="n">
        <v>0.85</v>
      </c>
      <c r="AE2692" t="n">
        <v>0.85</v>
      </c>
      <c r="AF2692" t="n">
        <v>0.85</v>
      </c>
      <c r="AG2692" t="n">
        <v>0.85</v>
      </c>
      <c r="AH2692" t="n">
        <v>0.933361869</v>
      </c>
      <c r="AI2692" t="n">
        <v>0.01235716</v>
      </c>
      <c r="AJ2692" t="n">
        <v>0.492908414</v>
      </c>
      <c r="AK2692" t="n">
        <v>0</v>
      </c>
      <c r="AL2692" t="n">
        <v>0</v>
      </c>
    </row>
    <row r="2693">
      <c r="A2693" t="inlineStr">
        <is>
          <t>2025-04-23 03:00</t>
        </is>
      </c>
      <c r="B2693" t="n">
        <v>53521.68446223562</v>
      </c>
      <c r="C2693" t="n">
        <v>52968.90210392289</v>
      </c>
      <c r="D2693" t="n">
        <v>0</v>
      </c>
      <c r="E2693" t="n">
        <v>552.7823583127323</v>
      </c>
      <c r="F2693" t="n">
        <v>0</v>
      </c>
      <c r="G2693" t="n">
        <v>0.2709717442709472</v>
      </c>
      <c r="H2693" t="n">
        <v>0.2702208125057541</v>
      </c>
      <c r="I2693" t="n">
        <v>0.2845444642280501</v>
      </c>
      <c r="J2693" t="n">
        <v>113</v>
      </c>
      <c r="K2693" t="n">
        <v>3</v>
      </c>
      <c r="L2693">
        <f>VLOOKUP(J2693,Clustering!$D$3:$E$367,2,FALSE)</f>
        <v/>
      </c>
      <c r="M2693" t="n">
        <v>0.347829222</v>
      </c>
      <c r="N2693" t="n">
        <v>0.361627222</v>
      </c>
      <c r="O2693" t="n">
        <v>0.361627222</v>
      </c>
      <c r="P2693" t="n">
        <v>0.932893901</v>
      </c>
      <c r="Q2693" t="n">
        <v>0.18288661</v>
      </c>
      <c r="R2693" t="n">
        <v>0.2702208125057541</v>
      </c>
      <c r="S2693" t="n">
        <v>0</v>
      </c>
      <c r="T2693" t="n">
        <v>0</v>
      </c>
      <c r="U2693" t="n">
        <v>0.648128727</v>
      </c>
      <c r="V2693" t="n">
        <v>0.850080767</v>
      </c>
      <c r="W2693" t="n">
        <v>0.012531696</v>
      </c>
      <c r="X2693" t="n">
        <v>0.007025665</v>
      </c>
      <c r="Y2693" t="n">
        <v>0.2845444642280501</v>
      </c>
      <c r="Z2693" t="n">
        <v>0.371472245</v>
      </c>
      <c r="AA2693" t="n">
        <v>0.648128727</v>
      </c>
      <c r="AB2693" t="n">
        <v>0</v>
      </c>
      <c r="AC2693" t="n">
        <v>0</v>
      </c>
      <c r="AD2693" t="n">
        <v>0.85</v>
      </c>
      <c r="AE2693" t="n">
        <v>0.85</v>
      </c>
      <c r="AF2693" t="n">
        <v>0.85</v>
      </c>
      <c r="AG2693" t="n">
        <v>0.85</v>
      </c>
      <c r="AH2693" t="n">
        <v>0.932893901</v>
      </c>
      <c r="AI2693" t="n">
        <v>0.012531696</v>
      </c>
      <c r="AJ2693" t="n">
        <v>0.484981142</v>
      </c>
      <c r="AK2693" t="n">
        <v>0</v>
      </c>
      <c r="AL2693" t="n">
        <v>0</v>
      </c>
    </row>
    <row r="2694">
      <c r="A2694" t="inlineStr">
        <is>
          <t>2025-04-23 04:00</t>
        </is>
      </c>
      <c r="B2694" t="n">
        <v>54039.04929615628</v>
      </c>
      <c r="C2694" t="n">
        <v>53504.03936671526</v>
      </c>
      <c r="D2694" t="n">
        <v>0</v>
      </c>
      <c r="E2694" t="n">
        <v>535.0099294410182</v>
      </c>
      <c r="F2694" t="n">
        <v>0</v>
      </c>
      <c r="G2694" t="n">
        <v>0.2622597693338325</v>
      </c>
      <c r="H2694" t="n">
        <v>0.26071858632813</v>
      </c>
      <c r="I2694" t="n">
        <v>0.2901158893018931</v>
      </c>
      <c r="J2694" t="n">
        <v>113</v>
      </c>
      <c r="K2694" t="n">
        <v>4</v>
      </c>
      <c r="L2694">
        <f>VLOOKUP(J2694,Clustering!$D$3:$E$367,2,FALSE)</f>
        <v/>
      </c>
      <c r="M2694" t="n">
        <v>0.342086881</v>
      </c>
      <c r="N2694" t="n">
        <v>0.365190722</v>
      </c>
      <c r="O2694" t="n">
        <v>0.365190722</v>
      </c>
      <c r="P2694" t="n">
        <v>0.933606026</v>
      </c>
      <c r="Q2694" t="n">
        <v>0.168793376</v>
      </c>
      <c r="R2694" t="n">
        <v>0.26071858632813</v>
      </c>
      <c r="S2694" t="n">
        <v>0</v>
      </c>
      <c r="T2694" t="n">
        <v>0</v>
      </c>
      <c r="U2694" t="n">
        <v>0.6510401179999999</v>
      </c>
      <c r="V2694" t="n">
        <v>0.850080767</v>
      </c>
      <c r="W2694" t="n">
        <v>0.012531696</v>
      </c>
      <c r="X2694" t="n">
        <v>0.007025665</v>
      </c>
      <c r="Y2694" t="n">
        <v>0.2901158893018931</v>
      </c>
      <c r="Z2694" t="n">
        <v>0.370518852</v>
      </c>
      <c r="AA2694" t="n">
        <v>0.6510401179999999</v>
      </c>
      <c r="AB2694" t="n">
        <v>0</v>
      </c>
      <c r="AC2694" t="n">
        <v>0</v>
      </c>
      <c r="AD2694" t="n">
        <v>0.85</v>
      </c>
      <c r="AE2694" t="n">
        <v>0.85</v>
      </c>
      <c r="AF2694" t="n">
        <v>0.85</v>
      </c>
      <c r="AG2694" t="n">
        <v>0.85</v>
      </c>
      <c r="AH2694" t="n">
        <v>0.933606026</v>
      </c>
      <c r="AI2694" t="n">
        <v>0.012531696</v>
      </c>
      <c r="AJ2694" t="n">
        <v>0.482665579</v>
      </c>
      <c r="AK2694" t="n">
        <v>0</v>
      </c>
      <c r="AL2694" t="n">
        <v>0</v>
      </c>
    </row>
    <row r="2695">
      <c r="A2695" t="inlineStr">
        <is>
          <t>2025-04-23 05:00</t>
        </is>
      </c>
      <c r="B2695" t="n">
        <v>58081.97212434409</v>
      </c>
      <c r="C2695" t="n">
        <v>57551.73620659637</v>
      </c>
      <c r="D2695" t="n">
        <v>8.364480700511171</v>
      </c>
      <c r="E2695" t="n">
        <v>521.8714370472125</v>
      </c>
      <c r="F2695" t="n">
        <v>0.0003777568341655</v>
      </c>
      <c r="G2695" t="n">
        <v>0.2558193318858884</v>
      </c>
      <c r="H2695" t="n">
        <v>0.2537676978345614</v>
      </c>
      <c r="I2695" t="n">
        <v>0.2929016018388146</v>
      </c>
      <c r="J2695" t="n">
        <v>113</v>
      </c>
      <c r="K2695" t="n">
        <v>5</v>
      </c>
      <c r="L2695">
        <f>VLOOKUP(J2695,Clustering!$D$3:$E$367,2,FALSE)</f>
        <v/>
      </c>
      <c r="M2695" t="n">
        <v>0.3448227</v>
      </c>
      <c r="N2695" t="n">
        <v>0.377559439</v>
      </c>
      <c r="O2695" t="n">
        <v>0.377559439</v>
      </c>
      <c r="P2695" t="n">
        <v>0.935762748</v>
      </c>
      <c r="Q2695" t="n">
        <v>0.17276101</v>
      </c>
      <c r="R2695" t="n">
        <v>0.2537676978345614</v>
      </c>
      <c r="S2695" t="n">
        <v>0.0003777568341655</v>
      </c>
      <c r="T2695" t="n">
        <v>0</v>
      </c>
      <c r="U2695" t="n">
        <v>0.6510401179999999</v>
      </c>
      <c r="V2695" t="n">
        <v>0.850080767</v>
      </c>
      <c r="W2695" t="n">
        <v>0.012496789</v>
      </c>
      <c r="X2695" t="n">
        <v>0.00649206</v>
      </c>
      <c r="Y2695" t="n">
        <v>0.2929016018388146</v>
      </c>
      <c r="Z2695" t="n">
        <v>0.373139368</v>
      </c>
      <c r="AA2695" t="n">
        <v>0.6510401179999999</v>
      </c>
      <c r="AB2695" t="n">
        <v>0</v>
      </c>
      <c r="AC2695" t="n">
        <v>0</v>
      </c>
      <c r="AD2695" t="n">
        <v>0.85</v>
      </c>
      <c r="AE2695" t="n">
        <v>0.85</v>
      </c>
      <c r="AF2695" t="n">
        <v>0.85</v>
      </c>
      <c r="AG2695" t="n">
        <v>0.85</v>
      </c>
      <c r="AH2695" t="n">
        <v>0.935762748</v>
      </c>
      <c r="AI2695" t="n">
        <v>0.012496789</v>
      </c>
      <c r="AJ2695" t="n">
        <v>0.483793357</v>
      </c>
      <c r="AK2695" t="n">
        <v>0.0002644297839159</v>
      </c>
      <c r="AL2695" t="n">
        <v>0</v>
      </c>
    </row>
    <row r="2696">
      <c r="A2696" t="inlineStr">
        <is>
          <t>2025-04-23 06:00</t>
        </is>
      </c>
      <c r="B2696" t="n">
        <v>63387.02609961999</v>
      </c>
      <c r="C2696" t="n">
        <v>62082.1951906144</v>
      </c>
      <c r="D2696" t="n">
        <v>807.7292269609392</v>
      </c>
      <c r="E2696" t="n">
        <v>497.1016820446536</v>
      </c>
      <c r="F2696" t="n">
        <v>0.0364786824866631</v>
      </c>
      <c r="G2696" t="n">
        <v>0.2436772951199282</v>
      </c>
      <c r="H2696" t="n">
        <v>0.2415333305149566</v>
      </c>
      <c r="I2696" t="n">
        <v>0.2824283941278885</v>
      </c>
      <c r="J2696" t="n">
        <v>113</v>
      </c>
      <c r="K2696" t="n">
        <v>6</v>
      </c>
      <c r="L2696">
        <f>VLOOKUP(J2696,Clustering!$D$3:$E$367,2,FALSE)</f>
        <v/>
      </c>
      <c r="M2696" t="n">
        <v>0.365171439</v>
      </c>
      <c r="N2696" t="n">
        <v>0.399405844</v>
      </c>
      <c r="O2696" t="n">
        <v>0.399405844</v>
      </c>
      <c r="P2696" t="n">
        <v>0.937146305</v>
      </c>
      <c r="Q2696" t="n">
        <v>0.185740302</v>
      </c>
      <c r="R2696" t="n">
        <v>0.2415333305149566</v>
      </c>
      <c r="S2696" t="n">
        <v>0.0364786824866631</v>
      </c>
      <c r="T2696" t="n">
        <v>0</v>
      </c>
      <c r="U2696" t="n">
        <v>0.65330975</v>
      </c>
      <c r="V2696" t="n">
        <v>0.850080767</v>
      </c>
      <c r="W2696" t="n">
        <v>0.012461881</v>
      </c>
      <c r="X2696" t="n">
        <v>0.00649206</v>
      </c>
      <c r="Y2696" t="n">
        <v>0.2824283941278885</v>
      </c>
      <c r="Z2696" t="n">
        <v>0.369638148</v>
      </c>
      <c r="AA2696" t="n">
        <v>0.65330975</v>
      </c>
      <c r="AB2696" t="n">
        <v>0</v>
      </c>
      <c r="AC2696" t="n">
        <v>0</v>
      </c>
      <c r="AD2696" t="n">
        <v>0.85</v>
      </c>
      <c r="AE2696" t="n">
        <v>0.85</v>
      </c>
      <c r="AF2696" t="n">
        <v>0.85</v>
      </c>
      <c r="AG2696" t="n">
        <v>0.85</v>
      </c>
      <c r="AH2696" t="n">
        <v>0.937146305</v>
      </c>
      <c r="AI2696" t="n">
        <v>0.012461881</v>
      </c>
      <c r="AJ2696" t="n">
        <v>0.465038713</v>
      </c>
      <c r="AK2696" t="n">
        <v>0.0255350777406642</v>
      </c>
      <c r="AL2696" t="n">
        <v>0</v>
      </c>
    </row>
    <row r="2697">
      <c r="A2697" t="inlineStr">
        <is>
          <t>2025-04-23 07:00</t>
        </is>
      </c>
      <c r="B2697" t="n">
        <v>66518.58340961899</v>
      </c>
      <c r="C2697" t="n">
        <v>63147.88875207172</v>
      </c>
      <c r="D2697" t="n">
        <v>2906.87615902212</v>
      </c>
      <c r="E2697" t="n">
        <v>463.8184985251596</v>
      </c>
      <c r="F2697" t="n">
        <v>0.1312803955751211</v>
      </c>
      <c r="G2697" t="n">
        <v>0.2273620090809605</v>
      </c>
      <c r="H2697" t="n">
        <v>0.2257632511292591</v>
      </c>
      <c r="I2697" t="n">
        <v>0.2562587676993085</v>
      </c>
      <c r="J2697" t="n">
        <v>113</v>
      </c>
      <c r="K2697" t="n">
        <v>7</v>
      </c>
      <c r="L2697">
        <f>VLOOKUP(J2697,Clustering!$D$3:$E$367,2,FALSE)</f>
        <v/>
      </c>
      <c r="M2697" t="n">
        <v>0.381972251</v>
      </c>
      <c r="N2697" t="n">
        <v>0.40891114</v>
      </c>
      <c r="O2697" t="n">
        <v>0.40891114</v>
      </c>
      <c r="P2697" t="n">
        <v>0.938387437</v>
      </c>
      <c r="Q2697" t="n">
        <v>0.204151621</v>
      </c>
      <c r="R2697" t="n">
        <v>0.2257632511292591</v>
      </c>
      <c r="S2697" t="n">
        <v>0.1312803955751211</v>
      </c>
      <c r="T2697" t="n">
        <v>0</v>
      </c>
      <c r="U2697" t="n">
        <v>0.65330975</v>
      </c>
      <c r="V2697" t="n">
        <v>0.850080767</v>
      </c>
      <c r="W2697" t="n">
        <v>0.012392067</v>
      </c>
      <c r="X2697" t="n">
        <v>0.00649206</v>
      </c>
      <c r="Y2697" t="n">
        <v>0.2562587676993085</v>
      </c>
      <c r="Z2697" t="n">
        <v>0.362052083</v>
      </c>
      <c r="AA2697" t="n">
        <v>0.65330975</v>
      </c>
      <c r="AB2697" t="n">
        <v>0</v>
      </c>
      <c r="AC2697" t="n">
        <v>0</v>
      </c>
      <c r="AD2697" t="n">
        <v>0.85</v>
      </c>
      <c r="AE2697" t="n">
        <v>0.85</v>
      </c>
      <c r="AF2697" t="n">
        <v>0.85</v>
      </c>
      <c r="AG2697" t="n">
        <v>0.85</v>
      </c>
      <c r="AH2697" t="n">
        <v>0.938387437</v>
      </c>
      <c r="AI2697" t="n">
        <v>0.012392067</v>
      </c>
      <c r="AJ2697" t="n">
        <v>0.449683287</v>
      </c>
      <c r="AK2697" t="n">
        <v>0.0918962769025848</v>
      </c>
      <c r="AL2697" t="n">
        <v>0</v>
      </c>
    </row>
    <row r="2698">
      <c r="A2698" t="inlineStr">
        <is>
          <t>2025-04-23 08:00</t>
        </is>
      </c>
      <c r="B2698" t="n">
        <v>65960.33401084013</v>
      </c>
      <c r="C2698" t="n">
        <v>59994.20671591986</v>
      </c>
      <c r="D2698" t="n">
        <v>5497.868691042127</v>
      </c>
      <c r="E2698" t="n">
        <v>468.2586038781421</v>
      </c>
      <c r="F2698" t="n">
        <v>0.2482948488672067</v>
      </c>
      <c r="G2698" t="n">
        <v>0.2295385313128147</v>
      </c>
      <c r="H2698" t="n">
        <v>0.2286159279098566</v>
      </c>
      <c r="I2698" t="n">
        <v>0.2462141311479089</v>
      </c>
      <c r="J2698" t="n">
        <v>113</v>
      </c>
      <c r="K2698" t="n">
        <v>8</v>
      </c>
      <c r="L2698">
        <f>VLOOKUP(J2698,Clustering!$D$3:$E$367,2,FALSE)</f>
        <v/>
      </c>
      <c r="M2698" t="n">
        <v>0.391849999</v>
      </c>
      <c r="N2698" t="n">
        <v>0.406974584</v>
      </c>
      <c r="O2698" t="n">
        <v>0.406974584</v>
      </c>
      <c r="P2698" t="n">
        <v>0.935661015</v>
      </c>
      <c r="Q2698" t="n">
        <v>0.214852966</v>
      </c>
      <c r="R2698" t="n">
        <v>0.2286159279098566</v>
      </c>
      <c r="S2698" t="n">
        <v>0.2482948488672067</v>
      </c>
      <c r="T2698" t="n">
        <v>0.162233641</v>
      </c>
      <c r="U2698" t="n">
        <v>0.65330975</v>
      </c>
      <c r="V2698" t="n">
        <v>0.850080767</v>
      </c>
      <c r="W2698" t="n">
        <v>0.01235716</v>
      </c>
      <c r="X2698" t="n">
        <v>0.00649206</v>
      </c>
      <c r="Y2698" t="n">
        <v>0.2462141311479089</v>
      </c>
      <c r="Z2698" t="n">
        <v>0.401977686</v>
      </c>
      <c r="AA2698" t="n">
        <v>0.65330975</v>
      </c>
      <c r="AB2698" t="n">
        <v>0</v>
      </c>
      <c r="AC2698" t="n">
        <v>0</v>
      </c>
      <c r="AD2698" t="n">
        <v>0.85</v>
      </c>
      <c r="AE2698" t="n">
        <v>0.85</v>
      </c>
      <c r="AF2698" t="n">
        <v>0.85</v>
      </c>
      <c r="AG2698" t="n">
        <v>0.85</v>
      </c>
      <c r="AH2698" t="n">
        <v>0.935661015</v>
      </c>
      <c r="AI2698" t="n">
        <v>0.01235716</v>
      </c>
      <c r="AJ2698" t="n">
        <v>0.459980127</v>
      </c>
      <c r="AK2698" t="n">
        <v>0.1738063942070447</v>
      </c>
      <c r="AL2698" t="n">
        <v>0</v>
      </c>
    </row>
    <row r="2699">
      <c r="A2699" t="inlineStr">
        <is>
          <t>2025-04-23 09:00</t>
        </is>
      </c>
      <c r="B2699" t="n">
        <v>65081.20855524566</v>
      </c>
      <c r="C2699" t="n">
        <v>56895.3175596613</v>
      </c>
      <c r="D2699" t="n">
        <v>7692.95461907109</v>
      </c>
      <c r="E2699" t="n">
        <v>492.9363765132664</v>
      </c>
      <c r="F2699" t="n">
        <v>0.3474293606896732</v>
      </c>
      <c r="G2699" t="n">
        <v>0.2416354786829737</v>
      </c>
      <c r="H2699" t="n">
        <v>0.240990920141181</v>
      </c>
      <c r="I2699" t="n">
        <v>0.2532855552800943</v>
      </c>
      <c r="J2699" t="n">
        <v>113</v>
      </c>
      <c r="K2699" t="n">
        <v>9</v>
      </c>
      <c r="L2699">
        <f>VLOOKUP(J2699,Clustering!$D$3:$E$367,2,FALSE)</f>
        <v/>
      </c>
      <c r="M2699" t="n">
        <v>0.391659932</v>
      </c>
      <c r="N2699" t="n">
        <v>0.408765208</v>
      </c>
      <c r="O2699" t="n">
        <v>0.408765208</v>
      </c>
      <c r="P2699" t="n">
        <v>0.9298215909999999</v>
      </c>
      <c r="Q2699" t="n">
        <v>0.219909508</v>
      </c>
      <c r="R2699" t="n">
        <v>0.240990920141181</v>
      </c>
      <c r="S2699" t="n">
        <v>0.3474293606896732</v>
      </c>
      <c r="T2699" t="n">
        <v>0.449523953</v>
      </c>
      <c r="U2699" t="n">
        <v>0.651134034</v>
      </c>
      <c r="V2699" t="n">
        <v>0.850080767</v>
      </c>
      <c r="W2699" t="n">
        <v>0.012252438</v>
      </c>
      <c r="X2699" t="n">
        <v>0.00649206</v>
      </c>
      <c r="Y2699" t="n">
        <v>0.2532855552800943</v>
      </c>
      <c r="Z2699" t="n">
        <v>0.390319945</v>
      </c>
      <c r="AA2699" t="n">
        <v>0.651134034</v>
      </c>
      <c r="AB2699" t="n">
        <v>0</v>
      </c>
      <c r="AC2699" t="n">
        <v>0</v>
      </c>
      <c r="AD2699" t="n">
        <v>0.85</v>
      </c>
      <c r="AE2699" t="n">
        <v>0.85</v>
      </c>
      <c r="AF2699" t="n">
        <v>0.85</v>
      </c>
      <c r="AG2699" t="n">
        <v>0.85</v>
      </c>
      <c r="AH2699" t="n">
        <v>0.9298215909999999</v>
      </c>
      <c r="AI2699" t="n">
        <v>0.012252438</v>
      </c>
      <c r="AJ2699" t="n">
        <v>0.4638061</v>
      </c>
      <c r="AK2699" t="n">
        <v>0.2432005524827712</v>
      </c>
      <c r="AL2699" t="n">
        <v>0</v>
      </c>
    </row>
    <row r="2700">
      <c r="A2700" t="inlineStr">
        <is>
          <t>2025-04-23 10:00</t>
        </is>
      </c>
      <c r="B2700" t="n">
        <v>64089.78208268376</v>
      </c>
      <c r="C2700" t="n">
        <v>53684.02542205237</v>
      </c>
      <c r="D2700" t="n">
        <v>9895.435592493535</v>
      </c>
      <c r="E2700" t="n">
        <v>510.3210681378553</v>
      </c>
      <c r="F2700" t="n">
        <v>0.4468978476907999</v>
      </c>
      <c r="G2700" t="n">
        <v>0.2501573863420859</v>
      </c>
      <c r="H2700" t="n">
        <v>0.2494685933905623</v>
      </c>
      <c r="I2700" t="n">
        <v>0.2626069779997931</v>
      </c>
      <c r="J2700" t="n">
        <v>113</v>
      </c>
      <c r="K2700" t="n">
        <v>10</v>
      </c>
      <c r="L2700">
        <f>VLOOKUP(J2700,Clustering!$D$3:$E$367,2,FALSE)</f>
        <v/>
      </c>
      <c r="M2700" t="n">
        <v>0.404106471</v>
      </c>
      <c r="N2700" t="n">
        <v>0.420680354</v>
      </c>
      <c r="O2700" t="n">
        <v>0.420680354</v>
      </c>
      <c r="P2700" t="n">
        <v>0.925080873</v>
      </c>
      <c r="Q2700" t="n">
        <v>0.221749388</v>
      </c>
      <c r="R2700" t="n">
        <v>0.2494685933905623</v>
      </c>
      <c r="S2700" t="n">
        <v>0.4468978476907999</v>
      </c>
      <c r="T2700" t="n">
        <v>0.578358773</v>
      </c>
      <c r="U2700" t="n">
        <v>0.6626074159999999</v>
      </c>
      <c r="V2700" t="n">
        <v>0.850080767</v>
      </c>
      <c r="W2700" t="n">
        <v>0.012217531</v>
      </c>
      <c r="X2700" t="n">
        <v>0.00649206</v>
      </c>
      <c r="Y2700" t="n">
        <v>0.2626069779997931</v>
      </c>
      <c r="Z2700" t="n">
        <v>0.444110318</v>
      </c>
      <c r="AA2700" t="n">
        <v>0.6626074159999999</v>
      </c>
      <c r="AB2700" t="n">
        <v>0</v>
      </c>
      <c r="AC2700" t="n">
        <v>0</v>
      </c>
      <c r="AD2700" t="n">
        <v>0.85</v>
      </c>
      <c r="AE2700" t="n">
        <v>0.85</v>
      </c>
      <c r="AF2700" t="n">
        <v>0.85</v>
      </c>
      <c r="AG2700" t="n">
        <v>0.85</v>
      </c>
      <c r="AH2700" t="n">
        <v>0.925080873</v>
      </c>
      <c r="AI2700" t="n">
        <v>0.012217531</v>
      </c>
      <c r="AJ2700" t="n">
        <v>0.498455174</v>
      </c>
      <c r="AK2700" t="n">
        <v>0.3128284933835599</v>
      </c>
      <c r="AL2700" t="n">
        <v>0</v>
      </c>
    </row>
    <row r="2701">
      <c r="A2701" t="inlineStr">
        <is>
          <t>2025-04-23 11:00</t>
        </is>
      </c>
      <c r="B2701" t="n">
        <v>61561.58215771453</v>
      </c>
      <c r="C2701" t="n">
        <v>49587.60070659207</v>
      </c>
      <c r="D2701" t="n">
        <v>11453.17979617939</v>
      </c>
      <c r="E2701" t="n">
        <v>520.8016549430777</v>
      </c>
      <c r="F2701" t="n">
        <v>0.5172487206132725</v>
      </c>
      <c r="G2701" t="n">
        <v>0.2552949288936655</v>
      </c>
      <c r="H2701" t="n">
        <v>0.2543301974814398</v>
      </c>
      <c r="I2701" t="n">
        <v>0.2727319716436041</v>
      </c>
      <c r="J2701" t="n">
        <v>113</v>
      </c>
      <c r="K2701" t="n">
        <v>11</v>
      </c>
      <c r="L2701">
        <f>VLOOKUP(J2701,Clustering!$D$3:$E$367,2,FALSE)</f>
        <v/>
      </c>
      <c r="M2701" t="n">
        <v>0.416443577</v>
      </c>
      <c r="N2701" t="n">
        <v>0.433356711</v>
      </c>
      <c r="O2701" t="n">
        <v>0.433356711</v>
      </c>
      <c r="P2701" t="n">
        <v>0.924399267</v>
      </c>
      <c r="Q2701" t="n">
        <v>0.229209039</v>
      </c>
      <c r="R2701" t="n">
        <v>0.2543301974814398</v>
      </c>
      <c r="S2701" t="n">
        <v>0.5172487206132725</v>
      </c>
      <c r="T2701" t="n">
        <v>0.611455342</v>
      </c>
      <c r="U2701" t="n">
        <v>0.6626074159999999</v>
      </c>
      <c r="V2701" t="n">
        <v>0.850080767</v>
      </c>
      <c r="W2701" t="n">
        <v>0.011903366</v>
      </c>
      <c r="X2701" t="n">
        <v>0.006781061</v>
      </c>
      <c r="Y2701" t="n">
        <v>0.2727319716436041</v>
      </c>
      <c r="Z2701" t="n">
        <v>0.483141522</v>
      </c>
      <c r="AA2701" t="n">
        <v>0.6626074159999999</v>
      </c>
      <c r="AB2701" t="n">
        <v>0</v>
      </c>
      <c r="AC2701" t="n">
        <v>0</v>
      </c>
      <c r="AD2701" t="n">
        <v>0.85</v>
      </c>
      <c r="AE2701" t="n">
        <v>0.85</v>
      </c>
      <c r="AF2701" t="n">
        <v>0.85</v>
      </c>
      <c r="AG2701" t="n">
        <v>0.85</v>
      </c>
      <c r="AH2701" t="n">
        <v>0.924399267</v>
      </c>
      <c r="AI2701" t="n">
        <v>0.011903366</v>
      </c>
      <c r="AJ2701" t="n">
        <v>0.550632985</v>
      </c>
      <c r="AK2701" t="n">
        <v>0.3620741044292908</v>
      </c>
      <c r="AL2701" t="n">
        <v>0</v>
      </c>
    </row>
    <row r="2702">
      <c r="A2702" t="inlineStr">
        <is>
          <t>2025-04-23 12:00</t>
        </is>
      </c>
      <c r="B2702" t="n">
        <v>60724.21797428437</v>
      </c>
      <c r="C2702" t="n">
        <v>48158.14420432862</v>
      </c>
      <c r="D2702" t="n">
        <v>12041.06569316138</v>
      </c>
      <c r="E2702" t="n">
        <v>525.0080767943673</v>
      </c>
      <c r="F2702" t="n">
        <v>0.5437988345110707</v>
      </c>
      <c r="G2702" t="n">
        <v>0.2573569003893957</v>
      </c>
      <c r="H2702" t="n">
        <v>0.2560779642413833</v>
      </c>
      <c r="I2702" t="n">
        <v>0.2804730382125494</v>
      </c>
      <c r="J2702" t="n">
        <v>113</v>
      </c>
      <c r="K2702" t="n">
        <v>12</v>
      </c>
      <c r="L2702">
        <f>VLOOKUP(J2702,Clustering!$D$3:$E$367,2,FALSE)</f>
        <v/>
      </c>
      <c r="M2702" t="n">
        <v>0.435386968</v>
      </c>
      <c r="N2702" t="n">
        <v>0.45430386</v>
      </c>
      <c r="O2702" t="n">
        <v>0.45430386</v>
      </c>
      <c r="P2702" t="n">
        <v>0.924022859</v>
      </c>
      <c r="Q2702" t="n">
        <v>0.24521725</v>
      </c>
      <c r="R2702" t="n">
        <v>0.2560779642413833</v>
      </c>
      <c r="S2702" t="n">
        <v>0.5437988345110707</v>
      </c>
      <c r="T2702" t="n">
        <v>0.647876681</v>
      </c>
      <c r="U2702" t="n">
        <v>0.6626074159999999</v>
      </c>
      <c r="V2702" t="n">
        <v>0.850080767</v>
      </c>
      <c r="W2702" t="n">
        <v>0.011903366</v>
      </c>
      <c r="X2702" t="n">
        <v>0.00649206</v>
      </c>
      <c r="Y2702" t="n">
        <v>0.2804730382125494</v>
      </c>
      <c r="Z2702" t="n">
        <v>0.539269553</v>
      </c>
      <c r="AA2702" t="n">
        <v>0.6626074159999999</v>
      </c>
      <c r="AB2702" t="n">
        <v>0</v>
      </c>
      <c r="AC2702" t="n">
        <v>0</v>
      </c>
      <c r="AD2702" t="n">
        <v>0.85</v>
      </c>
      <c r="AE2702" t="n">
        <v>0.85</v>
      </c>
      <c r="AF2702" t="n">
        <v>0.85</v>
      </c>
      <c r="AG2702" t="n">
        <v>0.85</v>
      </c>
      <c r="AH2702" t="n">
        <v>0.924022859</v>
      </c>
      <c r="AI2702" t="n">
        <v>0.011903366</v>
      </c>
      <c r="AJ2702" t="n">
        <v>0.587162042</v>
      </c>
      <c r="AK2702" t="n">
        <v>0.3806591841577494</v>
      </c>
      <c r="AL2702" t="n">
        <v>0</v>
      </c>
    </row>
    <row r="2703">
      <c r="A2703" t="inlineStr">
        <is>
          <t>2025-04-23 13:00</t>
        </is>
      </c>
      <c r="B2703" t="n">
        <v>60576.65866549123</v>
      </c>
      <c r="C2703" t="n">
        <v>48082.37511811767</v>
      </c>
      <c r="D2703" t="n">
        <v>11961.7911113291</v>
      </c>
      <c r="E2703" t="n">
        <v>532.4924360444664</v>
      </c>
      <c r="F2703" t="n">
        <v>0.540218634360578</v>
      </c>
      <c r="G2703" t="n">
        <v>0.2610257039433659</v>
      </c>
      <c r="H2703" t="n">
        <v>0.2595333192150649</v>
      </c>
      <c r="I2703" t="n">
        <v>0.2879998192017315</v>
      </c>
      <c r="J2703" t="n">
        <v>113</v>
      </c>
      <c r="K2703" t="n">
        <v>13</v>
      </c>
      <c r="L2703">
        <f>VLOOKUP(J2703,Clustering!$D$3:$E$367,2,FALSE)</f>
        <v/>
      </c>
      <c r="M2703" t="n">
        <v>0.461362855</v>
      </c>
      <c r="N2703" t="n">
        <v>0.47854631</v>
      </c>
      <c r="O2703" t="n">
        <v>0.47854631</v>
      </c>
      <c r="P2703" t="n">
        <v>0.922344278</v>
      </c>
      <c r="Q2703" t="n">
        <v>0.266895296</v>
      </c>
      <c r="R2703" t="n">
        <v>0.2595333192150649</v>
      </c>
      <c r="S2703" t="n">
        <v>0.540218634360578</v>
      </c>
      <c r="T2703" t="n">
        <v>0.657699864</v>
      </c>
      <c r="U2703" t="n">
        <v>0.6626074159999999</v>
      </c>
      <c r="V2703" t="n">
        <v>0.850080767</v>
      </c>
      <c r="W2703" t="n">
        <v>0.011693922</v>
      </c>
      <c r="X2703" t="n">
        <v>0.009857878</v>
      </c>
      <c r="Y2703" t="n">
        <v>0.2879998192017315</v>
      </c>
      <c r="Z2703" t="n">
        <v>0.585213126</v>
      </c>
      <c r="AA2703" t="n">
        <v>0.6626074159999999</v>
      </c>
      <c r="AB2703" t="n">
        <v>0</v>
      </c>
      <c r="AC2703" t="n">
        <v>0</v>
      </c>
      <c r="AD2703" t="n">
        <v>0.85</v>
      </c>
      <c r="AE2703" t="n">
        <v>0.85</v>
      </c>
      <c r="AF2703" t="n">
        <v>0.85</v>
      </c>
      <c r="AG2703" t="n">
        <v>0.85</v>
      </c>
      <c r="AH2703" t="n">
        <v>0.922344278</v>
      </c>
      <c r="AI2703" t="n">
        <v>0.011693922</v>
      </c>
      <c r="AJ2703" t="n">
        <v>0.604931513</v>
      </c>
      <c r="AK2703" t="n">
        <v>0.3781530440524046</v>
      </c>
      <c r="AL2703" t="n">
        <v>0</v>
      </c>
    </row>
    <row r="2704">
      <c r="A2704" t="inlineStr">
        <is>
          <t>2025-04-23 14:00</t>
        </is>
      </c>
      <c r="B2704" t="n">
        <v>60651.91020013658</v>
      </c>
      <c r="C2704" t="n">
        <v>49106.74887732797</v>
      </c>
      <c r="D2704" t="n">
        <v>11003.8698982429</v>
      </c>
      <c r="E2704" t="n">
        <v>541.2914245657064</v>
      </c>
      <c r="F2704" t="n">
        <v>0.4969569785815921</v>
      </c>
      <c r="G2704" t="n">
        <v>0.2653389336106403</v>
      </c>
      <c r="H2704" t="n">
        <v>0.2640333163900919</v>
      </c>
      <c r="I2704" t="n">
        <v>0.2889373186131955</v>
      </c>
      <c r="J2704" t="n">
        <v>113</v>
      </c>
      <c r="K2704" t="n">
        <v>14</v>
      </c>
      <c r="L2704">
        <f>VLOOKUP(J2704,Clustering!$D$3:$E$367,2,FALSE)</f>
        <v/>
      </c>
      <c r="M2704" t="n">
        <v>0.483664104</v>
      </c>
      <c r="N2704" t="n">
        <v>0.493764644</v>
      </c>
      <c r="O2704" t="n">
        <v>0.493764644</v>
      </c>
      <c r="P2704" t="n">
        <v>0.921479555</v>
      </c>
      <c r="Q2704" t="n">
        <v>0.311302748</v>
      </c>
      <c r="R2704" t="n">
        <v>0.2640333163900919</v>
      </c>
      <c r="S2704" t="n">
        <v>0.4969569785815921</v>
      </c>
      <c r="T2704" t="n">
        <v>0.65399728</v>
      </c>
      <c r="U2704" t="n">
        <v>0.66423529</v>
      </c>
      <c r="V2704" t="n">
        <v>0.850080767</v>
      </c>
      <c r="W2704" t="n">
        <v>0.011659015</v>
      </c>
      <c r="X2704" t="n">
        <v>0.015064929</v>
      </c>
      <c r="Y2704" t="n">
        <v>0.2889373186131955</v>
      </c>
      <c r="Z2704" t="n">
        <v>0.627129795</v>
      </c>
      <c r="AA2704" t="n">
        <v>0.66423529</v>
      </c>
      <c r="AB2704" t="n">
        <v>0</v>
      </c>
      <c r="AC2704" t="n">
        <v>0</v>
      </c>
      <c r="AD2704" t="n">
        <v>0.85</v>
      </c>
      <c r="AE2704" t="n">
        <v>0.85</v>
      </c>
      <c r="AF2704" t="n">
        <v>0.85</v>
      </c>
      <c r="AG2704" t="n">
        <v>0.85</v>
      </c>
      <c r="AH2704" t="n">
        <v>0.921479555</v>
      </c>
      <c r="AI2704" t="n">
        <v>0.011659015</v>
      </c>
      <c r="AJ2704" t="n">
        <v>0.613015155</v>
      </c>
      <c r="AK2704" t="n">
        <v>0.3478698850071144</v>
      </c>
      <c r="AL2704" t="n">
        <v>0</v>
      </c>
    </row>
    <row r="2705">
      <c r="A2705" t="inlineStr">
        <is>
          <t>2025-04-23 15:00</t>
        </is>
      </c>
      <c r="B2705" t="n">
        <v>61107.53778558651</v>
      </c>
      <c r="C2705" t="n">
        <v>51497.14266284592</v>
      </c>
      <c r="D2705" t="n">
        <v>9063.834084089249</v>
      </c>
      <c r="E2705" t="n">
        <v>546.5610386513393</v>
      </c>
      <c r="F2705" t="n">
        <v>0.4093410447821722</v>
      </c>
      <c r="G2705" t="n">
        <v>0.2679220777702644</v>
      </c>
      <c r="H2705" t="n">
        <v>0.2672676893596426</v>
      </c>
      <c r="I2705" t="n">
        <v>0.2797498243808486</v>
      </c>
      <c r="J2705" t="n">
        <v>113</v>
      </c>
      <c r="K2705" t="n">
        <v>15</v>
      </c>
      <c r="L2705">
        <f>VLOOKUP(J2705,Clustering!$D$3:$E$367,2,FALSE)</f>
        <v/>
      </c>
      <c r="M2705" t="n">
        <v>0.506541316</v>
      </c>
      <c r="N2705" t="n">
        <v>0.507024729</v>
      </c>
      <c r="O2705" t="n">
        <v>0.507024729</v>
      </c>
      <c r="P2705" t="n">
        <v>0.920594485</v>
      </c>
      <c r="Q2705" t="n">
        <v>0.393246262</v>
      </c>
      <c r="R2705" t="n">
        <v>0.2672676893596426</v>
      </c>
      <c r="S2705" t="n">
        <v>0.4093410447821722</v>
      </c>
      <c r="T2705" t="n">
        <v>0.6583799299999999</v>
      </c>
      <c r="U2705" t="n">
        <v>0.66423529</v>
      </c>
      <c r="V2705" t="n">
        <v>0.850080767</v>
      </c>
      <c r="W2705" t="n">
        <v>0.011414664</v>
      </c>
      <c r="X2705" t="n">
        <v>0.018178605</v>
      </c>
      <c r="Y2705" t="n">
        <v>0.2797498243808486</v>
      </c>
      <c r="Z2705" t="n">
        <v>0.652504292</v>
      </c>
      <c r="AA2705" t="n">
        <v>0.66423529</v>
      </c>
      <c r="AB2705" t="n">
        <v>0</v>
      </c>
      <c r="AC2705" t="n">
        <v>0</v>
      </c>
      <c r="AD2705" t="n">
        <v>0.85</v>
      </c>
      <c r="AE2705" t="n">
        <v>0.85</v>
      </c>
      <c r="AF2705" t="n">
        <v>0.85</v>
      </c>
      <c r="AG2705" t="n">
        <v>0.85</v>
      </c>
      <c r="AH2705" t="n">
        <v>0.920594485</v>
      </c>
      <c r="AI2705" t="n">
        <v>0.011414664</v>
      </c>
      <c r="AJ2705" t="n">
        <v>0.634389985</v>
      </c>
      <c r="AK2705" t="n">
        <v>0.2865387313475205</v>
      </c>
      <c r="AL2705" t="n">
        <v>0.000177788</v>
      </c>
    </row>
    <row r="2706">
      <c r="A2706" t="inlineStr">
        <is>
          <t>2025-04-23 16:00</t>
        </is>
      </c>
      <c r="B2706" t="n">
        <v>62540.71593857909</v>
      </c>
      <c r="C2706" t="n">
        <v>55427.46444706911</v>
      </c>
      <c r="D2706" t="n">
        <v>6563.020329412647</v>
      </c>
      <c r="E2706" t="n">
        <v>550.2311620973379</v>
      </c>
      <c r="F2706" t="n">
        <v>0.2963992471226215</v>
      </c>
      <c r="G2706" t="n">
        <v>0.2697211578908519</v>
      </c>
      <c r="H2706" t="n">
        <v>0.2698391163168009</v>
      </c>
      <c r="I2706" t="n">
        <v>0.2675891177292874</v>
      </c>
      <c r="J2706" t="n">
        <v>113</v>
      </c>
      <c r="K2706" t="n">
        <v>16</v>
      </c>
      <c r="L2706">
        <f>VLOOKUP(J2706,Clustering!$D$3:$E$367,2,FALSE)</f>
        <v/>
      </c>
      <c r="M2706" t="n">
        <v>0.528139891</v>
      </c>
      <c r="N2706" t="n">
        <v>0.520243402</v>
      </c>
      <c r="O2706" t="n">
        <v>0.520243402</v>
      </c>
      <c r="P2706" t="n">
        <v>0.920279116</v>
      </c>
      <c r="Q2706" t="n">
        <v>0.45282334</v>
      </c>
      <c r="R2706" t="n">
        <v>0.2698391163168009</v>
      </c>
      <c r="S2706" t="n">
        <v>0.2963992471226215</v>
      </c>
      <c r="T2706" t="n">
        <v>0.663669337</v>
      </c>
      <c r="U2706" t="n">
        <v>0.666411007</v>
      </c>
      <c r="V2706" t="n">
        <v>0.850080767</v>
      </c>
      <c r="W2706" t="n">
        <v>0.011903366</v>
      </c>
      <c r="X2706" t="n">
        <v>0.018609175</v>
      </c>
      <c r="Y2706" t="n">
        <v>0.2675891177292874</v>
      </c>
      <c r="Z2706" t="n">
        <v>0.680324428</v>
      </c>
      <c r="AA2706" t="n">
        <v>0.666411007</v>
      </c>
      <c r="AB2706" t="n">
        <v>0</v>
      </c>
      <c r="AC2706" t="n">
        <v>0</v>
      </c>
      <c r="AD2706" t="n">
        <v>0.85</v>
      </c>
      <c r="AE2706" t="n">
        <v>0.85</v>
      </c>
      <c r="AF2706" t="n">
        <v>0.85</v>
      </c>
      <c r="AG2706" t="n">
        <v>0.85</v>
      </c>
      <c r="AH2706" t="n">
        <v>0.920279116</v>
      </c>
      <c r="AI2706" t="n">
        <v>0.011903366</v>
      </c>
      <c r="AJ2706" t="n">
        <v>0.646769067</v>
      </c>
      <c r="AK2706" t="n">
        <v>0.207479472985835</v>
      </c>
      <c r="AL2706" t="n">
        <v>0.036880128</v>
      </c>
    </row>
    <row r="2707">
      <c r="A2707" t="inlineStr">
        <is>
          <t>2025-04-23 17:00</t>
        </is>
      </c>
      <c r="B2707" t="n">
        <v>63689.94683383412</v>
      </c>
      <c r="C2707" t="n">
        <v>59372.62062000684</v>
      </c>
      <c r="D2707" t="n">
        <v>3782.866881315617</v>
      </c>
      <c r="E2707" t="n">
        <v>534.4593325116679</v>
      </c>
      <c r="F2707" t="n">
        <v>0.1708419049933665</v>
      </c>
      <c r="G2707" t="n">
        <v>0.2619898688782686</v>
      </c>
      <c r="H2707" t="n">
        <v>0.2620846568991203</v>
      </c>
      <c r="I2707" t="n">
        <v>0.2602766223198684</v>
      </c>
      <c r="J2707" t="n">
        <v>113</v>
      </c>
      <c r="K2707" t="n">
        <v>17</v>
      </c>
      <c r="L2707">
        <f>VLOOKUP(J2707,Clustering!$D$3:$E$367,2,FALSE)</f>
        <v/>
      </c>
      <c r="M2707" t="n">
        <v>0.559207283</v>
      </c>
      <c r="N2707" t="n">
        <v>0.527873276</v>
      </c>
      <c r="O2707" t="n">
        <v>0.527873276</v>
      </c>
      <c r="P2707" t="n">
        <v>0.920279116</v>
      </c>
      <c r="Q2707" t="n">
        <v>0.498494928</v>
      </c>
      <c r="R2707" t="n">
        <v>0.2620846568991203</v>
      </c>
      <c r="S2707" t="n">
        <v>0.1708419049933665</v>
      </c>
      <c r="T2707" t="n">
        <v>0.6549040350000001</v>
      </c>
      <c r="U2707" t="n">
        <v>0.666411007</v>
      </c>
      <c r="V2707" t="n">
        <v>0.850080767</v>
      </c>
      <c r="W2707" t="n">
        <v>0.012496789</v>
      </c>
      <c r="X2707" t="n">
        <v>0.020920348</v>
      </c>
      <c r="Y2707" t="n">
        <v>0.2602766223198684</v>
      </c>
      <c r="Z2707" t="n">
        <v>0.693390137</v>
      </c>
      <c r="AA2707" t="n">
        <v>0.666411007</v>
      </c>
      <c r="AB2707" t="n">
        <v>0</v>
      </c>
      <c r="AC2707" t="n">
        <v>0</v>
      </c>
      <c r="AD2707" t="n">
        <v>0.85</v>
      </c>
      <c r="AE2707" t="n">
        <v>0.85</v>
      </c>
      <c r="AF2707" t="n">
        <v>0.85</v>
      </c>
      <c r="AG2707" t="n">
        <v>0.85</v>
      </c>
      <c r="AH2707" t="n">
        <v>0.920279116</v>
      </c>
      <c r="AI2707" t="n">
        <v>0.012496789</v>
      </c>
      <c r="AJ2707" t="n">
        <v>0.659742217</v>
      </c>
      <c r="AK2707" t="n">
        <v>0.1195893334953565</v>
      </c>
      <c r="AL2707" t="n">
        <v>0.464468458</v>
      </c>
    </row>
    <row r="2708">
      <c r="A2708" t="inlineStr">
        <is>
          <t>2025-04-23 18:00</t>
        </is>
      </c>
      <c r="B2708" t="n">
        <v>67669.98686572669</v>
      </c>
      <c r="C2708" t="n">
        <v>66091.38943399223</v>
      </c>
      <c r="D2708" t="n">
        <v>1049.860008154683</v>
      </c>
      <c r="E2708" t="n">
        <v>528.7374235797944</v>
      </c>
      <c r="F2708" t="n">
        <v>0.0474137973650076</v>
      </c>
      <c r="G2708" t="n">
        <v>0.2591850115587227</v>
      </c>
      <c r="H2708" t="n">
        <v>0.2590712659337005</v>
      </c>
      <c r="I2708" t="n">
        <v>0.2612409074288028</v>
      </c>
      <c r="J2708" t="n">
        <v>113</v>
      </c>
      <c r="K2708" t="n">
        <v>18</v>
      </c>
      <c r="L2708">
        <f>VLOOKUP(J2708,Clustering!$D$3:$E$367,2,FALSE)</f>
        <v/>
      </c>
      <c r="M2708" t="n">
        <v>0.569810743</v>
      </c>
      <c r="N2708" t="n">
        <v>0.533260925</v>
      </c>
      <c r="O2708" t="n">
        <v>0.533260925</v>
      </c>
      <c r="P2708" t="n">
        <v>0.920258769</v>
      </c>
      <c r="Q2708" t="n">
        <v>0.5147159140000001</v>
      </c>
      <c r="R2708" t="n">
        <v>0.2590712659337005</v>
      </c>
      <c r="S2708" t="n">
        <v>0.0474137973650076</v>
      </c>
      <c r="T2708" t="n">
        <v>0.586066193</v>
      </c>
      <c r="U2708" t="n">
        <v>0.666411007</v>
      </c>
      <c r="V2708" t="n">
        <v>0.850080767</v>
      </c>
      <c r="W2708" t="n">
        <v>0.012776046</v>
      </c>
      <c r="X2708" t="n">
        <v>0.03080587</v>
      </c>
      <c r="Y2708" t="n">
        <v>0.2612409074288028</v>
      </c>
      <c r="Z2708" t="n">
        <v>0.720664573</v>
      </c>
      <c r="AA2708" t="n">
        <v>0.666411007</v>
      </c>
      <c r="AB2708" t="n">
        <v>0</v>
      </c>
      <c r="AC2708" t="n">
        <v>0</v>
      </c>
      <c r="AD2708" t="n">
        <v>0.85</v>
      </c>
      <c r="AE2708" t="n">
        <v>0.85</v>
      </c>
      <c r="AF2708" t="n">
        <v>0.85</v>
      </c>
      <c r="AG2708" t="n">
        <v>0.85</v>
      </c>
      <c r="AH2708" t="n">
        <v>0.920258769</v>
      </c>
      <c r="AI2708" t="n">
        <v>0.012776046</v>
      </c>
      <c r="AJ2708" t="n">
        <v>0.676966684</v>
      </c>
      <c r="AK2708" t="n">
        <v>0.0331896581555053</v>
      </c>
      <c r="AL2708" t="n">
        <v>0.42381576</v>
      </c>
    </row>
    <row r="2709">
      <c r="A2709" t="inlineStr">
        <is>
          <t>2025-04-23 19:00</t>
        </is>
      </c>
      <c r="B2709" t="n">
        <v>69683.91486754484</v>
      </c>
      <c r="C2709" t="n">
        <v>69141.46771403143</v>
      </c>
      <c r="D2709" t="n">
        <v>5.482114909039449</v>
      </c>
      <c r="E2709" t="n">
        <v>536.9650386043696</v>
      </c>
      <c r="F2709" t="n">
        <v>0.0002475833762691</v>
      </c>
      <c r="G2709" t="n">
        <v>0.2632181561786125</v>
      </c>
      <c r="H2709" t="n">
        <v>0.2630489420080547</v>
      </c>
      <c r="I2709" t="n">
        <v>0.2662766185532378</v>
      </c>
      <c r="J2709" t="n">
        <v>113</v>
      </c>
      <c r="K2709" t="n">
        <v>19</v>
      </c>
      <c r="L2709">
        <f>VLOOKUP(J2709,Clustering!$D$3:$E$367,2,FALSE)</f>
        <v/>
      </c>
      <c r="M2709" t="n">
        <v>0.5879189889999999</v>
      </c>
      <c r="N2709" t="n">
        <v>0.5384395360000001</v>
      </c>
      <c r="O2709" t="n">
        <v>0.5384395360000001</v>
      </c>
      <c r="P2709" t="n">
        <v>0.920808123</v>
      </c>
      <c r="Q2709" t="n">
        <v>0.512150094</v>
      </c>
      <c r="R2709" t="n">
        <v>0.2630489420080547</v>
      </c>
      <c r="S2709" t="n">
        <v>0.0002475833762691</v>
      </c>
      <c r="T2709" t="n">
        <v>0.301722835</v>
      </c>
      <c r="U2709" t="n">
        <v>0.666411007</v>
      </c>
      <c r="V2709" t="n">
        <v>0.850080767</v>
      </c>
      <c r="W2709" t="n">
        <v>0.01298549</v>
      </c>
      <c r="X2709" t="n">
        <v>0.04050375</v>
      </c>
      <c r="Y2709" t="n">
        <v>0.2662766185532378</v>
      </c>
      <c r="Z2709" t="n">
        <v>0.7076652329999999</v>
      </c>
      <c r="AA2709" t="n">
        <v>0.666411007</v>
      </c>
      <c r="AB2709" t="n">
        <v>0</v>
      </c>
      <c r="AC2709" t="n">
        <v>0</v>
      </c>
      <c r="AD2709" t="n">
        <v>0.85</v>
      </c>
      <c r="AE2709" t="n">
        <v>0.85</v>
      </c>
      <c r="AF2709" t="n">
        <v>0.85</v>
      </c>
      <c r="AG2709" t="n">
        <v>0.85</v>
      </c>
      <c r="AH2709" t="n">
        <v>0.920808123</v>
      </c>
      <c r="AI2709" t="n">
        <v>0.01298549</v>
      </c>
      <c r="AJ2709" t="n">
        <v>0.691298815</v>
      </c>
      <c r="AK2709" t="n">
        <v>0.0001733083633883</v>
      </c>
      <c r="AL2709" t="n">
        <v>0.340303193</v>
      </c>
    </row>
    <row r="2710">
      <c r="A2710" t="inlineStr">
        <is>
          <t>2025-04-23 20:00</t>
        </is>
      </c>
      <c r="B2710" t="n">
        <v>68077.23328130192</v>
      </c>
      <c r="C2710" t="n">
        <v>67542.92996511463</v>
      </c>
      <c r="D2710" t="n">
        <v>0</v>
      </c>
      <c r="E2710" t="n">
        <v>534.3033161872891</v>
      </c>
      <c r="F2710" t="n">
        <v>0</v>
      </c>
      <c r="G2710" t="n">
        <v>0.2619133902878868</v>
      </c>
      <c r="H2710" t="n">
        <v>0.261019925424672</v>
      </c>
      <c r="I2710" t="n">
        <v>0.2780623254402135</v>
      </c>
      <c r="J2710" t="n">
        <v>113</v>
      </c>
      <c r="K2710" t="n">
        <v>20</v>
      </c>
      <c r="L2710">
        <f>VLOOKUP(J2710,Clustering!$D$3:$E$367,2,FALSE)</f>
        <v/>
      </c>
      <c r="M2710" t="n">
        <v>0.587688605</v>
      </c>
      <c r="N2710" t="n">
        <v>0.532955257</v>
      </c>
      <c r="O2710" t="n">
        <v>0.532955257</v>
      </c>
      <c r="P2710" t="n">
        <v>0.921520248</v>
      </c>
      <c r="Q2710" t="n">
        <v>0.47501455</v>
      </c>
      <c r="R2710" t="n">
        <v>0.261019925424672</v>
      </c>
      <c r="S2710" t="n">
        <v>0</v>
      </c>
      <c r="T2710" t="n">
        <v>0.000604504</v>
      </c>
      <c r="U2710" t="n">
        <v>0.666411007</v>
      </c>
      <c r="V2710" t="n">
        <v>0.850080767</v>
      </c>
      <c r="W2710" t="n">
        <v>0.012671325</v>
      </c>
      <c r="X2710" t="n">
        <v>0.027207175</v>
      </c>
      <c r="Y2710" t="n">
        <v>0.2780623254402135</v>
      </c>
      <c r="Z2710" t="n">
        <v>0.6953817289999999</v>
      </c>
      <c r="AA2710" t="n">
        <v>0.666411007</v>
      </c>
      <c r="AB2710" t="n">
        <v>0</v>
      </c>
      <c r="AC2710" t="n">
        <v>0</v>
      </c>
      <c r="AD2710" t="n">
        <v>0.85</v>
      </c>
      <c r="AE2710" t="n">
        <v>0.85</v>
      </c>
      <c r="AF2710" t="n">
        <v>0.85</v>
      </c>
      <c r="AG2710" t="n">
        <v>0.85</v>
      </c>
      <c r="AH2710" t="n">
        <v>0.921520248</v>
      </c>
      <c r="AI2710" t="n">
        <v>0.012671325</v>
      </c>
      <c r="AJ2710" t="n">
        <v>0.693311519</v>
      </c>
      <c r="AK2710" t="n">
        <v>0</v>
      </c>
      <c r="AL2710" t="n">
        <v>0.113484988</v>
      </c>
    </row>
    <row r="2711">
      <c r="A2711" t="inlineStr">
        <is>
          <t>2025-04-23 21:00</t>
        </is>
      </c>
      <c r="B2711" t="n">
        <v>65068.92886800411</v>
      </c>
      <c r="C2711" t="n">
        <v>64544.9756844834</v>
      </c>
      <c r="D2711" t="n">
        <v>0</v>
      </c>
      <c r="E2711" t="n">
        <v>523.9531835207071</v>
      </c>
      <c r="F2711" t="n">
        <v>0</v>
      </c>
      <c r="G2711" t="n">
        <v>0.2568397958434839</v>
      </c>
      <c r="H2711" t="n">
        <v>0.2550935898593462</v>
      </c>
      <c r="I2711" t="n">
        <v>0.2884016046637875</v>
      </c>
      <c r="J2711" t="n">
        <v>113</v>
      </c>
      <c r="K2711" t="n">
        <v>21</v>
      </c>
      <c r="L2711">
        <f>VLOOKUP(J2711,Clustering!$D$3:$E$367,2,FALSE)</f>
        <v/>
      </c>
      <c r="M2711" t="n">
        <v>0.558902023</v>
      </c>
      <c r="N2711" t="n">
        <v>0.5197227800000001</v>
      </c>
      <c r="O2711" t="n">
        <v>0.5197227800000001</v>
      </c>
      <c r="P2711" t="n">
        <v>0.923687143</v>
      </c>
      <c r="Q2711" t="n">
        <v>0.438942882</v>
      </c>
      <c r="R2711" t="n">
        <v>0.2550935898593462</v>
      </c>
      <c r="S2711" t="n">
        <v>0</v>
      </c>
      <c r="T2711" t="n">
        <v>0</v>
      </c>
      <c r="U2711" t="n">
        <v>0.664783133</v>
      </c>
      <c r="V2711" t="n">
        <v>0.850080767</v>
      </c>
      <c r="W2711" t="n">
        <v>0.012741139</v>
      </c>
      <c r="X2711" t="n">
        <v>0.015558326</v>
      </c>
      <c r="Y2711" t="n">
        <v>0.2884016046637875</v>
      </c>
      <c r="Z2711" t="n">
        <v>0.622753138</v>
      </c>
      <c r="AA2711" t="n">
        <v>0.664783133</v>
      </c>
      <c r="AB2711" t="n">
        <v>0</v>
      </c>
      <c r="AC2711" t="n">
        <v>0</v>
      </c>
      <c r="AD2711" t="n">
        <v>0.85</v>
      </c>
      <c r="AE2711" t="n">
        <v>0.85</v>
      </c>
      <c r="AF2711" t="n">
        <v>0.85</v>
      </c>
      <c r="AG2711" t="n">
        <v>0.85</v>
      </c>
      <c r="AH2711" t="n">
        <v>0.923687143</v>
      </c>
      <c r="AI2711" t="n">
        <v>0.012741139</v>
      </c>
      <c r="AJ2711" t="n">
        <v>0.672790906</v>
      </c>
      <c r="AK2711" t="n">
        <v>0</v>
      </c>
      <c r="AL2711" t="n">
        <v>0.161466012</v>
      </c>
    </row>
    <row r="2712">
      <c r="A2712" t="inlineStr">
        <is>
          <t>2025-04-23 22:00</t>
        </is>
      </c>
      <c r="B2712" t="n">
        <v>60419.67649436197</v>
      </c>
      <c r="C2712" t="n">
        <v>59906.42196868279</v>
      </c>
      <c r="D2712" t="n">
        <v>0</v>
      </c>
      <c r="E2712" t="n">
        <v>513.2545256791695</v>
      </c>
      <c r="F2712" t="n">
        <v>0</v>
      </c>
      <c r="G2712" t="n">
        <v>0.2515953557250831</v>
      </c>
      <c r="H2712" t="n">
        <v>0.2494685933905624</v>
      </c>
      <c r="I2712" t="n">
        <v>0.2900355322094819</v>
      </c>
      <c r="J2712" t="n">
        <v>113</v>
      </c>
      <c r="K2712" t="n">
        <v>22</v>
      </c>
      <c r="L2712">
        <f>VLOOKUP(J2712,Clustering!$D$3:$E$367,2,FALSE)</f>
        <v/>
      </c>
      <c r="M2712" t="n">
        <v>0.517277248</v>
      </c>
      <c r="N2712" t="n">
        <v>0.494798</v>
      </c>
      <c r="O2712" t="n">
        <v>0.494798</v>
      </c>
      <c r="P2712" t="n">
        <v>0.9262101</v>
      </c>
      <c r="Q2712" t="n">
        <v>0.400030039</v>
      </c>
      <c r="R2712" t="n">
        <v>0.2494685933905624</v>
      </c>
      <c r="S2712" t="n">
        <v>0</v>
      </c>
      <c r="T2712" t="n">
        <v>0</v>
      </c>
      <c r="U2712" t="n">
        <v>0.664783133</v>
      </c>
      <c r="V2712" t="n">
        <v>0.850080767</v>
      </c>
      <c r="W2712" t="n">
        <v>0.012880768</v>
      </c>
      <c r="X2712" t="n">
        <v>0.007025665</v>
      </c>
      <c r="Y2712" t="n">
        <v>0.2900355322094819</v>
      </c>
      <c r="Z2712" t="n">
        <v>0.546389982</v>
      </c>
      <c r="AA2712" t="n">
        <v>0.664783133</v>
      </c>
      <c r="AB2712" t="n">
        <v>0</v>
      </c>
      <c r="AC2712" t="n">
        <v>0</v>
      </c>
      <c r="AD2712" t="n">
        <v>0.85</v>
      </c>
      <c r="AE2712" t="n">
        <v>0.85</v>
      </c>
      <c r="AF2712" t="n">
        <v>0.85</v>
      </c>
      <c r="AG2712" t="n">
        <v>0.85</v>
      </c>
      <c r="AH2712" t="n">
        <v>0.9262101</v>
      </c>
      <c r="AI2712" t="n">
        <v>0.012880768</v>
      </c>
      <c r="AJ2712" t="n">
        <v>0.630519184</v>
      </c>
      <c r="AK2712" t="n">
        <v>0</v>
      </c>
      <c r="AL2712" t="n">
        <v>0.115301892</v>
      </c>
    </row>
    <row r="2713">
      <c r="A2713" t="inlineStr">
        <is>
          <t>2025-04-23 23:00</t>
        </is>
      </c>
      <c r="B2713" t="n">
        <v>56039.46701694599</v>
      </c>
      <c r="C2713" t="n">
        <v>55536.72938377443</v>
      </c>
      <c r="D2713" t="n">
        <v>0</v>
      </c>
      <c r="E2713" t="n">
        <v>502.7376331715603</v>
      </c>
      <c r="F2713" t="n">
        <v>0</v>
      </c>
      <c r="G2713" t="n">
        <v>0.2464400162605688</v>
      </c>
      <c r="H2713" t="n">
        <v>0.2441851145645261</v>
      </c>
      <c r="I2713" t="n">
        <v>0.2871962482776196</v>
      </c>
      <c r="J2713" t="n">
        <v>113</v>
      </c>
      <c r="K2713" t="n">
        <v>23</v>
      </c>
      <c r="L2713">
        <f>VLOOKUP(J2713,Clustering!$D$3:$E$367,2,FALSE)</f>
        <v/>
      </c>
      <c r="M2713" t="n">
        <v>0.475318415</v>
      </c>
      <c r="N2713" t="n">
        <v>0.456273941</v>
      </c>
      <c r="O2713" t="n">
        <v>0.456273941</v>
      </c>
      <c r="P2713" t="n">
        <v>0.928417687</v>
      </c>
      <c r="Q2713" t="n">
        <v>0.369277753</v>
      </c>
      <c r="R2713" t="n">
        <v>0.2441851145645261</v>
      </c>
      <c r="S2713" t="n">
        <v>0</v>
      </c>
      <c r="T2713" t="n">
        <v>0</v>
      </c>
      <c r="U2713" t="n">
        <v>0.655673298</v>
      </c>
      <c r="V2713" t="n">
        <v>0.850080767</v>
      </c>
      <c r="W2713" t="n">
        <v>0.012252438</v>
      </c>
      <c r="X2713" t="n">
        <v>0.007025665</v>
      </c>
      <c r="Y2713" t="n">
        <v>0.2871962482776196</v>
      </c>
      <c r="Z2713" t="n">
        <v>0.475663438</v>
      </c>
      <c r="AA2713" t="n">
        <v>0.655673298</v>
      </c>
      <c r="AB2713" t="n">
        <v>0</v>
      </c>
      <c r="AC2713" t="n">
        <v>0</v>
      </c>
      <c r="AD2713" t="n">
        <v>0.85</v>
      </c>
      <c r="AE2713" t="n">
        <v>0.85</v>
      </c>
      <c r="AF2713" t="n">
        <v>0.85</v>
      </c>
      <c r="AG2713" t="n">
        <v>0.85</v>
      </c>
      <c r="AH2713" t="n">
        <v>0.928417687</v>
      </c>
      <c r="AI2713" t="n">
        <v>0.012252438</v>
      </c>
      <c r="AJ2713" t="n">
        <v>0.566463525</v>
      </c>
      <c r="AK2713" t="n">
        <v>0</v>
      </c>
      <c r="AL2713" t="n">
        <v>0.067351222</v>
      </c>
    </row>
    <row r="2714">
      <c r="A2714" t="inlineStr">
        <is>
          <t>2025-04-24 00:00</t>
        </is>
      </c>
      <c r="B2714" t="n">
        <v>54189.66412277098</v>
      </c>
      <c r="C2714" t="n">
        <v>53682.21265321113</v>
      </c>
      <c r="D2714" t="n">
        <v>0</v>
      </c>
      <c r="E2714" t="n">
        <v>507.4514695598452</v>
      </c>
      <c r="F2714" t="n">
        <v>0</v>
      </c>
      <c r="G2714" t="n">
        <v>0.2487507203724731</v>
      </c>
      <c r="H2714" t="n">
        <v>0.2468770771603012</v>
      </c>
      <c r="I2714" t="n">
        <v>0.2826158940101813</v>
      </c>
      <c r="J2714" t="n">
        <v>114</v>
      </c>
      <c r="K2714" t="n">
        <v>0</v>
      </c>
      <c r="L2714">
        <f>VLOOKUP(J2714,Clustering!$D$3:$E$367,2,FALSE)</f>
        <v/>
      </c>
      <c r="M2714" t="n">
        <v>0.554709019</v>
      </c>
      <c r="N2714" t="n">
        <v>0.481037013</v>
      </c>
      <c r="O2714" t="n">
        <v>0.481037013</v>
      </c>
      <c r="P2714" t="n">
        <v>0.948784462</v>
      </c>
      <c r="Q2714" t="n">
        <v>0.356135751</v>
      </c>
      <c r="R2714" t="n">
        <v>0.2468770771603012</v>
      </c>
      <c r="S2714" t="n">
        <v>0</v>
      </c>
      <c r="T2714" t="n">
        <v>0</v>
      </c>
      <c r="U2714" t="n">
        <v>0.664430948</v>
      </c>
      <c r="V2714" t="n">
        <v>0.850080767</v>
      </c>
      <c r="W2714" t="n">
        <v>0.012217531</v>
      </c>
      <c r="X2714" t="n">
        <v>0.019436808</v>
      </c>
      <c r="Y2714" t="n">
        <v>0.2826158940101813</v>
      </c>
      <c r="Z2714" t="n">
        <v>0.527430878</v>
      </c>
      <c r="AA2714" t="n">
        <v>0.664430948</v>
      </c>
      <c r="AB2714" t="n">
        <v>0</v>
      </c>
      <c r="AC2714" t="n">
        <v>0</v>
      </c>
      <c r="AD2714" t="n">
        <v>0.85</v>
      </c>
      <c r="AE2714" t="n">
        <v>0.85</v>
      </c>
      <c r="AF2714" t="n">
        <v>0.85</v>
      </c>
      <c r="AG2714" t="n">
        <v>0.85</v>
      </c>
      <c r="AH2714" t="n">
        <v>0.948784462</v>
      </c>
      <c r="AI2714" t="n">
        <v>0.012217531</v>
      </c>
      <c r="AJ2714" t="n">
        <v>0.595144202</v>
      </c>
      <c r="AK2714" t="n">
        <v>0</v>
      </c>
      <c r="AL2714" t="n">
        <v>0.042638718</v>
      </c>
    </row>
    <row r="2715">
      <c r="A2715" t="inlineStr">
        <is>
          <t>2025-04-24 01:00</t>
        </is>
      </c>
      <c r="B2715" t="n">
        <v>53625.64262095444</v>
      </c>
      <c r="C2715" t="n">
        <v>53109.94088055406</v>
      </c>
      <c r="D2715" t="n">
        <v>0</v>
      </c>
      <c r="E2715" t="n">
        <v>515.7017404003763</v>
      </c>
      <c r="F2715" t="n">
        <v>0</v>
      </c>
      <c r="G2715" t="n">
        <v>0.2527949707844981</v>
      </c>
      <c r="H2715" t="n">
        <v>0.2520801988939263</v>
      </c>
      <c r="I2715" t="n">
        <v>0.2657141189063595</v>
      </c>
      <c r="J2715" t="n">
        <v>114</v>
      </c>
      <c r="K2715" t="n">
        <v>1</v>
      </c>
      <c r="L2715">
        <f>VLOOKUP(J2715,Clustering!$D$3:$E$367,2,FALSE)</f>
        <v/>
      </c>
      <c r="M2715" t="n">
        <v>0.51573367</v>
      </c>
      <c r="N2715" t="n">
        <v>0.459243853</v>
      </c>
      <c r="O2715" t="n">
        <v>0.459243853</v>
      </c>
      <c r="P2715" t="n">
        <v>0.949059138</v>
      </c>
      <c r="Q2715" t="n">
        <v>0.298648877</v>
      </c>
      <c r="R2715" t="n">
        <v>0.2520801988939263</v>
      </c>
      <c r="S2715" t="n">
        <v>0</v>
      </c>
      <c r="T2715" t="n">
        <v>0</v>
      </c>
      <c r="U2715" t="n">
        <v>0.664430948</v>
      </c>
      <c r="V2715" t="n">
        <v>0.850080767</v>
      </c>
      <c r="W2715" t="n">
        <v>0.012287345</v>
      </c>
      <c r="X2715" t="n">
        <v>0.019436808</v>
      </c>
      <c r="Y2715" t="n">
        <v>0.2657141189063595</v>
      </c>
      <c r="Z2715" t="n">
        <v>0.483311131</v>
      </c>
      <c r="AA2715" t="n">
        <v>0.664430948</v>
      </c>
      <c r="AB2715" t="n">
        <v>0</v>
      </c>
      <c r="AC2715" t="n">
        <v>0</v>
      </c>
      <c r="AD2715" t="n">
        <v>0.85</v>
      </c>
      <c r="AE2715" t="n">
        <v>0.85</v>
      </c>
      <c r="AF2715" t="n">
        <v>0.85</v>
      </c>
      <c r="AG2715" t="n">
        <v>0.85</v>
      </c>
      <c r="AH2715" t="n">
        <v>0.949059138</v>
      </c>
      <c r="AI2715" t="n">
        <v>0.012287345</v>
      </c>
      <c r="AJ2715" t="n">
        <v>0.551673929</v>
      </c>
      <c r="AK2715" t="n">
        <v>0</v>
      </c>
      <c r="AL2715" t="n">
        <v>0</v>
      </c>
    </row>
    <row r="2716">
      <c r="A2716" t="inlineStr">
        <is>
          <t>2025-04-24 02:00</t>
        </is>
      </c>
      <c r="B2716" t="n">
        <v>53533.55671971881</v>
      </c>
      <c r="C2716" t="n">
        <v>53024.46236046818</v>
      </c>
      <c r="D2716" t="n">
        <v>0</v>
      </c>
      <c r="E2716" t="n">
        <v>509.0943592506276</v>
      </c>
      <c r="F2716" t="n">
        <v>0</v>
      </c>
      <c r="G2716" t="n">
        <v>0.24955605845619</v>
      </c>
      <c r="H2716" t="n">
        <v>0.2499306466719267</v>
      </c>
      <c r="I2716" t="n">
        <v>0.2427855618716977</v>
      </c>
      <c r="J2716" t="n">
        <v>114</v>
      </c>
      <c r="K2716" t="n">
        <v>2</v>
      </c>
      <c r="L2716">
        <f>VLOOKUP(J2716,Clustering!$D$3:$E$367,2,FALSE)</f>
        <v/>
      </c>
      <c r="M2716" t="n">
        <v>0.477685619</v>
      </c>
      <c r="N2716" t="n">
        <v>0.444254277</v>
      </c>
      <c r="O2716" t="n">
        <v>0.444254277</v>
      </c>
      <c r="P2716" t="n">
        <v>0.949405028</v>
      </c>
      <c r="Q2716" t="n">
        <v>0.251375217</v>
      </c>
      <c r="R2716" t="n">
        <v>0.2499306466719267</v>
      </c>
      <c r="S2716" t="n">
        <v>0</v>
      </c>
      <c r="T2716" t="n">
        <v>0</v>
      </c>
      <c r="U2716" t="n">
        <v>0.664430948</v>
      </c>
      <c r="V2716" t="n">
        <v>0.850080767</v>
      </c>
      <c r="W2716" t="n">
        <v>0.012566603</v>
      </c>
      <c r="X2716" t="n">
        <v>0.019190528</v>
      </c>
      <c r="Y2716" t="n">
        <v>0.2427855618716977</v>
      </c>
      <c r="Z2716" t="n">
        <v>0.465241159</v>
      </c>
      <c r="AA2716" t="n">
        <v>0.664430948</v>
      </c>
      <c r="AB2716" t="n">
        <v>0</v>
      </c>
      <c r="AC2716" t="n">
        <v>0</v>
      </c>
      <c r="AD2716" t="n">
        <v>0.85</v>
      </c>
      <c r="AE2716" t="n">
        <v>0.85</v>
      </c>
      <c r="AF2716" t="n">
        <v>0.85</v>
      </c>
      <c r="AG2716" t="n">
        <v>0.85</v>
      </c>
      <c r="AH2716" t="n">
        <v>0.949405028</v>
      </c>
      <c r="AI2716" t="n">
        <v>0.012566603</v>
      </c>
      <c r="AJ2716" t="n">
        <v>0.532893694</v>
      </c>
      <c r="AK2716" t="n">
        <v>0</v>
      </c>
      <c r="AL2716" t="n">
        <v>0</v>
      </c>
    </row>
    <row r="2717">
      <c r="A2717" t="inlineStr">
        <is>
          <t>2025-04-24 03:00</t>
        </is>
      </c>
      <c r="B2717" t="n">
        <v>53521.68446223562</v>
      </c>
      <c r="C2717" t="n">
        <v>53020.30298996788</v>
      </c>
      <c r="D2717" t="n">
        <v>0</v>
      </c>
      <c r="E2717" t="n">
        <v>501.3814722677419</v>
      </c>
      <c r="F2717" t="n">
        <v>0</v>
      </c>
      <c r="G2717" t="n">
        <v>0.245775231503795</v>
      </c>
      <c r="H2717" t="n">
        <v>0.2467364522485816</v>
      </c>
      <c r="I2717" t="n">
        <v>0.2284016423300935</v>
      </c>
      <c r="J2717" t="n">
        <v>114</v>
      </c>
      <c r="K2717" t="n">
        <v>3</v>
      </c>
      <c r="L2717">
        <f>VLOOKUP(J2717,Clustering!$D$3:$E$367,2,FALSE)</f>
        <v/>
      </c>
      <c r="M2717" t="n">
        <v>0.460118777</v>
      </c>
      <c r="N2717" t="n">
        <v>0.438194158</v>
      </c>
      <c r="O2717" t="n">
        <v>0.438194158</v>
      </c>
      <c r="P2717" t="n">
        <v>0.9490998309999999</v>
      </c>
      <c r="Q2717" t="n">
        <v>0.224640629</v>
      </c>
      <c r="R2717" t="n">
        <v>0.2467364522485816</v>
      </c>
      <c r="S2717" t="n">
        <v>0</v>
      </c>
      <c r="T2717" t="n">
        <v>0</v>
      </c>
      <c r="U2717" t="n">
        <v>0.664430948</v>
      </c>
      <c r="V2717" t="n">
        <v>0.850080767</v>
      </c>
      <c r="W2717" t="n">
        <v>0.012531696</v>
      </c>
      <c r="X2717" t="n">
        <v>0.019170424</v>
      </c>
      <c r="Y2717" t="n">
        <v>0.2284016423300935</v>
      </c>
      <c r="Z2717" t="n">
        <v>0.457891599</v>
      </c>
      <c r="AA2717" t="n">
        <v>0.664430948</v>
      </c>
      <c r="AB2717" t="n">
        <v>0</v>
      </c>
      <c r="AC2717" t="n">
        <v>0</v>
      </c>
      <c r="AD2717" t="n">
        <v>0.85</v>
      </c>
      <c r="AE2717" t="n">
        <v>0.85</v>
      </c>
      <c r="AF2717" t="n">
        <v>0.85</v>
      </c>
      <c r="AG2717" t="n">
        <v>0.85</v>
      </c>
      <c r="AH2717" t="n">
        <v>0.9490998309999999</v>
      </c>
      <c r="AI2717" t="n">
        <v>0.012531696</v>
      </c>
      <c r="AJ2717" t="n">
        <v>0.529860343</v>
      </c>
      <c r="AK2717" t="n">
        <v>0</v>
      </c>
      <c r="AL2717" t="n">
        <v>0</v>
      </c>
    </row>
    <row r="2718">
      <c r="A2718" t="inlineStr">
        <is>
          <t>2025-04-24 04:00</t>
        </is>
      </c>
      <c r="B2718" t="n">
        <v>54039.04929615628</v>
      </c>
      <c r="C2718" t="n">
        <v>53536.9589362366</v>
      </c>
      <c r="D2718" t="n">
        <v>0</v>
      </c>
      <c r="E2718" t="n">
        <v>502.0903599196863</v>
      </c>
      <c r="F2718" t="n">
        <v>0</v>
      </c>
      <c r="G2718" t="n">
        <v>0.2461227254508265</v>
      </c>
      <c r="H2718" t="n">
        <v>0.2474395768071796</v>
      </c>
      <c r="I2718" t="n">
        <v>0.2223212890043128</v>
      </c>
      <c r="J2718" t="n">
        <v>114</v>
      </c>
      <c r="K2718" t="n">
        <v>4</v>
      </c>
      <c r="L2718">
        <f>VLOOKUP(J2718,Clustering!$D$3:$E$367,2,FALSE)</f>
        <v/>
      </c>
      <c r="M2718" t="n">
        <v>0.449711144</v>
      </c>
      <c r="N2718" t="n">
        <v>0.430542591</v>
      </c>
      <c r="O2718" t="n">
        <v>0.430542591</v>
      </c>
      <c r="P2718" t="n">
        <v>0.949486413</v>
      </c>
      <c r="Q2718" t="n">
        <v>0.204401945</v>
      </c>
      <c r="R2718" t="n">
        <v>0.2474395768071796</v>
      </c>
      <c r="S2718" t="n">
        <v>0</v>
      </c>
      <c r="T2718" t="n">
        <v>0</v>
      </c>
      <c r="U2718" t="n">
        <v>0.664430948</v>
      </c>
      <c r="V2718" t="n">
        <v>0.850080767</v>
      </c>
      <c r="W2718" t="n">
        <v>0.012531696</v>
      </c>
      <c r="X2718" t="n">
        <v>0.019170424</v>
      </c>
      <c r="Y2718" t="n">
        <v>0.2223212890043128</v>
      </c>
      <c r="Z2718" t="n">
        <v>0.46404968</v>
      </c>
      <c r="AA2718" t="n">
        <v>0.664430948</v>
      </c>
      <c r="AB2718" t="n">
        <v>0</v>
      </c>
      <c r="AC2718" t="n">
        <v>0</v>
      </c>
      <c r="AD2718" t="n">
        <v>0.85</v>
      </c>
      <c r="AE2718" t="n">
        <v>0.85</v>
      </c>
      <c r="AF2718" t="n">
        <v>0.85</v>
      </c>
      <c r="AG2718" t="n">
        <v>0.85</v>
      </c>
      <c r="AH2718" t="n">
        <v>0.949486413</v>
      </c>
      <c r="AI2718" t="n">
        <v>0.012531696</v>
      </c>
      <c r="AJ2718" t="n">
        <v>0.535650484</v>
      </c>
      <c r="AK2718" t="n">
        <v>0</v>
      </c>
      <c r="AL2718" t="n">
        <v>0</v>
      </c>
    </row>
    <row r="2719">
      <c r="A2719" t="inlineStr">
        <is>
          <t>2025-04-24 05:00</t>
        </is>
      </c>
      <c r="B2719" t="n">
        <v>58081.97212434409</v>
      </c>
      <c r="C2719" t="n">
        <v>57570.8555198978</v>
      </c>
      <c r="D2719" t="n">
        <v>11.41163302484366</v>
      </c>
      <c r="E2719" t="n">
        <v>499.7049714214524</v>
      </c>
      <c r="F2719" t="n">
        <v>0.0005153723845475</v>
      </c>
      <c r="G2719" t="n">
        <v>0.244953417363457</v>
      </c>
      <c r="H2719" t="n">
        <v>0.2464752916982452</v>
      </c>
      <c r="I2719" t="n">
        <v>0.2174462920647002</v>
      </c>
      <c r="J2719" t="n">
        <v>114</v>
      </c>
      <c r="K2719" t="n">
        <v>5</v>
      </c>
      <c r="L2719">
        <f>VLOOKUP(J2719,Clustering!$D$3:$E$367,2,FALSE)</f>
        <v/>
      </c>
      <c r="M2719" t="n">
        <v>0.458114429</v>
      </c>
      <c r="N2719" t="n">
        <v>0.442988219</v>
      </c>
      <c r="O2719" t="n">
        <v>0.442988219</v>
      </c>
      <c r="P2719" t="n">
        <v>0.949567799</v>
      </c>
      <c r="Q2719" t="n">
        <v>0.189207287</v>
      </c>
      <c r="R2719" t="n">
        <v>0.2464752916982452</v>
      </c>
      <c r="S2719" t="n">
        <v>0.0005153723845475</v>
      </c>
      <c r="T2719" t="n">
        <v>0</v>
      </c>
      <c r="U2719" t="n">
        <v>0.664430948</v>
      </c>
      <c r="V2719" t="n">
        <v>0.850080767</v>
      </c>
      <c r="W2719" t="n">
        <v>0.012566603</v>
      </c>
      <c r="X2719" t="n">
        <v>0.019170424</v>
      </c>
      <c r="Y2719" t="n">
        <v>0.2174462920647002</v>
      </c>
      <c r="Z2719" t="n">
        <v>0.492261708</v>
      </c>
      <c r="AA2719" t="n">
        <v>0.664430948</v>
      </c>
      <c r="AB2719" t="n">
        <v>0</v>
      </c>
      <c r="AC2719" t="n">
        <v>0</v>
      </c>
      <c r="AD2719" t="n">
        <v>0.85</v>
      </c>
      <c r="AE2719" t="n">
        <v>0.85</v>
      </c>
      <c r="AF2719" t="n">
        <v>0.85</v>
      </c>
      <c r="AG2719" t="n">
        <v>0.85</v>
      </c>
      <c r="AH2719" t="n">
        <v>0.949567799</v>
      </c>
      <c r="AI2719" t="n">
        <v>0.012566603</v>
      </c>
      <c r="AJ2719" t="n">
        <v>0.549215409</v>
      </c>
      <c r="AK2719" t="n">
        <v>0.0003607606691832</v>
      </c>
      <c r="AL2719" t="n">
        <v>0</v>
      </c>
    </row>
    <row r="2720">
      <c r="A2720" t="inlineStr">
        <is>
          <t>2025-04-24 06:00</t>
        </is>
      </c>
      <c r="B2720" t="n">
        <v>63318.97170457525</v>
      </c>
      <c r="C2720" t="n">
        <v>61761.33489966892</v>
      </c>
      <c r="D2720" t="n">
        <v>1073.201050818047</v>
      </c>
      <c r="E2720" t="n">
        <v>484.435754088292</v>
      </c>
      <c r="F2720" t="n">
        <v>0.0484679259712339</v>
      </c>
      <c r="G2720" t="n">
        <v>0.2374685069060255</v>
      </c>
      <c r="H2720" t="n">
        <v>0.2390623499233123</v>
      </c>
      <c r="I2720" t="n">
        <v>0.2086605832944093</v>
      </c>
      <c r="J2720" t="n">
        <v>114</v>
      </c>
      <c r="K2720" t="n">
        <v>6</v>
      </c>
      <c r="L2720">
        <f>VLOOKUP(J2720,Clustering!$D$3:$E$367,2,FALSE)</f>
        <v/>
      </c>
      <c r="M2720" t="n">
        <v>0.487741916</v>
      </c>
      <c r="N2720" t="n">
        <v>0.458585188</v>
      </c>
      <c r="O2720" t="n">
        <v>0.458585188</v>
      </c>
      <c r="P2720" t="n">
        <v>0.949710224</v>
      </c>
      <c r="Q2720" t="n">
        <v>0.191022135</v>
      </c>
      <c r="R2720" t="n">
        <v>0.2390623499233123</v>
      </c>
      <c r="S2720" t="n">
        <v>0.0484679259712339</v>
      </c>
      <c r="T2720" t="n">
        <v>0</v>
      </c>
      <c r="U2720" t="n">
        <v>0.664430948</v>
      </c>
      <c r="V2720" t="n">
        <v>0.850080767</v>
      </c>
      <c r="W2720" t="n">
        <v>0.012531696</v>
      </c>
      <c r="X2720" t="n">
        <v>0.01890404</v>
      </c>
      <c r="Y2720" t="n">
        <v>0.2086605832944093</v>
      </c>
      <c r="Z2720" t="n">
        <v>0.499232281</v>
      </c>
      <c r="AA2720" t="n">
        <v>0.664430948</v>
      </c>
      <c r="AB2720" t="n">
        <v>0</v>
      </c>
      <c r="AC2720" t="n">
        <v>0</v>
      </c>
      <c r="AD2720" t="n">
        <v>0.85</v>
      </c>
      <c r="AE2720" t="n">
        <v>0.85</v>
      </c>
      <c r="AF2720" t="n">
        <v>0.85</v>
      </c>
      <c r="AG2720" t="n">
        <v>0.85</v>
      </c>
      <c r="AH2720" t="n">
        <v>0.949710224</v>
      </c>
      <c r="AI2720" t="n">
        <v>0.012531696</v>
      </c>
      <c r="AJ2720" t="n">
        <v>0.542904972</v>
      </c>
      <c r="AK2720" t="n">
        <v>0.0339275481798637</v>
      </c>
      <c r="AL2720" t="n">
        <v>0</v>
      </c>
    </row>
    <row r="2721">
      <c r="A2721" t="inlineStr">
        <is>
          <t>2025-04-24 07:00</t>
        </is>
      </c>
      <c r="B2721" t="n">
        <v>66504.95815290824</v>
      </c>
      <c r="C2721" t="n">
        <v>62297.57609668314</v>
      </c>
      <c r="D2721" t="n">
        <v>3740.005984862921</v>
      </c>
      <c r="E2721" t="n">
        <v>467.3760713621716</v>
      </c>
      <c r="F2721" t="n">
        <v>0.1689062203844606</v>
      </c>
      <c r="G2721" t="n">
        <v>0.2291059173343978</v>
      </c>
      <c r="H2721" t="n">
        <v>0.2311069977746037</v>
      </c>
      <c r="I2721" t="n">
        <v>0.192937378879285</v>
      </c>
      <c r="J2721" t="n">
        <v>114</v>
      </c>
      <c r="K2721" t="n">
        <v>7</v>
      </c>
      <c r="L2721">
        <f>VLOOKUP(J2721,Clustering!$D$3:$E$367,2,FALSE)</f>
        <v/>
      </c>
      <c r="M2721" t="n">
        <v>0.516200199</v>
      </c>
      <c r="N2721" t="n">
        <v>0.469340766</v>
      </c>
      <c r="O2721" t="n">
        <v>0.469340766</v>
      </c>
      <c r="P2721" t="n">
        <v>0.950157845</v>
      </c>
      <c r="Q2721" t="n">
        <v>0.208982872</v>
      </c>
      <c r="R2721" t="n">
        <v>0.2311069977746037</v>
      </c>
      <c r="S2721" t="n">
        <v>0.1689062203844606</v>
      </c>
      <c r="T2721" t="n">
        <v>0</v>
      </c>
      <c r="U2721" t="n">
        <v>0.664783133</v>
      </c>
      <c r="V2721" t="n">
        <v>0.850080767</v>
      </c>
      <c r="W2721" t="n">
        <v>0.012392067</v>
      </c>
      <c r="X2721" t="n">
        <v>0.01890404</v>
      </c>
      <c r="Y2721" t="n">
        <v>0.192937378879285</v>
      </c>
      <c r="Z2721" t="n">
        <v>0.508792292</v>
      </c>
      <c r="AA2721" t="n">
        <v>0.664783133</v>
      </c>
      <c r="AB2721" t="n">
        <v>0</v>
      </c>
      <c r="AC2721" t="n">
        <v>0</v>
      </c>
      <c r="AD2721" t="n">
        <v>0.85</v>
      </c>
      <c r="AE2721" t="n">
        <v>0.85</v>
      </c>
      <c r="AF2721" t="n">
        <v>0.85</v>
      </c>
      <c r="AG2721" t="n">
        <v>0.85</v>
      </c>
      <c r="AH2721" t="n">
        <v>0.950157845</v>
      </c>
      <c r="AI2721" t="n">
        <v>0.012392067</v>
      </c>
      <c r="AJ2721" t="n">
        <v>0.54499692</v>
      </c>
      <c r="AK2721" t="n">
        <v>0.1182343542691224</v>
      </c>
      <c r="AL2721" t="n">
        <v>0</v>
      </c>
    </row>
    <row r="2722">
      <c r="A2722" t="inlineStr">
        <is>
          <t>2025-04-24 08:00</t>
        </is>
      </c>
      <c r="B2722" t="n">
        <v>65960.33401084013</v>
      </c>
      <c r="C2722" t="n">
        <v>58861.96723145107</v>
      </c>
      <c r="D2722" t="n">
        <v>6595.096381317674</v>
      </c>
      <c r="E2722" t="n">
        <v>503.2703980713911</v>
      </c>
      <c r="F2722" t="n">
        <v>0.2978478663799333</v>
      </c>
      <c r="G2722" t="n">
        <v>0.2467011755251917</v>
      </c>
      <c r="H2722" t="n">
        <v>0.2495690397560764</v>
      </c>
      <c r="I2722" t="n">
        <v>0.1948659490971537</v>
      </c>
      <c r="J2722" t="n">
        <v>114</v>
      </c>
      <c r="K2722" t="n">
        <v>8</v>
      </c>
      <c r="L2722">
        <f>VLOOKUP(J2722,Clustering!$D$3:$E$367,2,FALSE)</f>
        <v/>
      </c>
      <c r="M2722" t="n">
        <v>0.5354027730000001</v>
      </c>
      <c r="N2722" t="n">
        <v>0.4736004</v>
      </c>
      <c r="O2722" t="n">
        <v>0.4736004</v>
      </c>
      <c r="P2722" t="n">
        <v>0.950524081</v>
      </c>
      <c r="Q2722" t="n">
        <v>0.225141277</v>
      </c>
      <c r="R2722" t="n">
        <v>0.2495690397560764</v>
      </c>
      <c r="S2722" t="n">
        <v>0.2978478663799333</v>
      </c>
      <c r="T2722" t="n">
        <v>0.194385673</v>
      </c>
      <c r="U2722" t="n">
        <v>0.664783133</v>
      </c>
      <c r="V2722" t="n">
        <v>0.850080767</v>
      </c>
      <c r="W2722" t="n">
        <v>0.01260151</v>
      </c>
      <c r="X2722" t="n">
        <v>0.01890404</v>
      </c>
      <c r="Y2722" t="n">
        <v>0.1948659490971537</v>
      </c>
      <c r="Z2722" t="n">
        <v>0.533611082</v>
      </c>
      <c r="AA2722" t="n">
        <v>0.664783133</v>
      </c>
      <c r="AB2722" t="n">
        <v>0</v>
      </c>
      <c r="AC2722" t="n">
        <v>0</v>
      </c>
      <c r="AD2722" t="n">
        <v>0.85</v>
      </c>
      <c r="AE2722" t="n">
        <v>0.85</v>
      </c>
      <c r="AF2722" t="n">
        <v>0.85</v>
      </c>
      <c r="AG2722" t="n">
        <v>0.85</v>
      </c>
      <c r="AH2722" t="n">
        <v>0.950524081</v>
      </c>
      <c r="AI2722" t="n">
        <v>0.01260151</v>
      </c>
      <c r="AJ2722" t="n">
        <v>0.54287691</v>
      </c>
      <c r="AK2722" t="n">
        <v>0.2084935064659533</v>
      </c>
      <c r="AL2722" t="n">
        <v>0</v>
      </c>
    </row>
    <row r="2723">
      <c r="A2723" t="inlineStr">
        <is>
          <t>2025-04-24 09:00</t>
        </is>
      </c>
      <c r="B2723" t="n">
        <v>65081.20855524566</v>
      </c>
      <c r="C2723" t="n">
        <v>55250.27207845204</v>
      </c>
      <c r="D2723" t="n">
        <v>9321.827980843656</v>
      </c>
      <c r="E2723" t="n">
        <v>509.1084959499672</v>
      </c>
      <c r="F2723" t="n">
        <v>0.4209925699827777</v>
      </c>
      <c r="G2723" t="n">
        <v>0.2495629882107682</v>
      </c>
      <c r="H2723" t="n">
        <v>0.2527833234525243</v>
      </c>
      <c r="I2723" t="n">
        <v>0.1913570227285314</v>
      </c>
      <c r="J2723" t="n">
        <v>114</v>
      </c>
      <c r="K2723" t="n">
        <v>9</v>
      </c>
      <c r="L2723">
        <f>VLOOKUP(J2723,Clustering!$D$3:$E$367,2,FALSE)</f>
        <v/>
      </c>
      <c r="M2723" t="n">
        <v>0.545810406</v>
      </c>
      <c r="N2723" t="n">
        <v>0.485702891</v>
      </c>
      <c r="O2723" t="n">
        <v>0.485702891</v>
      </c>
      <c r="P2723" t="n">
        <v>0.949781437</v>
      </c>
      <c r="Q2723" t="n">
        <v>0.248934559</v>
      </c>
      <c r="R2723" t="n">
        <v>0.2527833234525243</v>
      </c>
      <c r="S2723" t="n">
        <v>0.4209925699827777</v>
      </c>
      <c r="T2723" t="n">
        <v>0.5038914920000001</v>
      </c>
      <c r="U2723" t="n">
        <v>0.664783133</v>
      </c>
      <c r="V2723" t="n">
        <v>0.850080767</v>
      </c>
      <c r="W2723" t="n">
        <v>0.014381779</v>
      </c>
      <c r="X2723" t="n">
        <v>0.01890404</v>
      </c>
      <c r="Y2723" t="n">
        <v>0.1913570227285314</v>
      </c>
      <c r="Z2723" t="n">
        <v>0.569323844</v>
      </c>
      <c r="AA2723" t="n">
        <v>0.664783133</v>
      </c>
      <c r="AB2723" t="n">
        <v>0</v>
      </c>
      <c r="AC2723" t="n">
        <v>0</v>
      </c>
      <c r="AD2723" t="n">
        <v>0.85</v>
      </c>
      <c r="AE2723" t="n">
        <v>0.85</v>
      </c>
      <c r="AF2723" t="n">
        <v>0.85</v>
      </c>
      <c r="AG2723" t="n">
        <v>0.85</v>
      </c>
      <c r="AH2723" t="n">
        <v>0.949781437</v>
      </c>
      <c r="AI2723" t="n">
        <v>0.014381779</v>
      </c>
      <c r="AJ2723" t="n">
        <v>0.554708869</v>
      </c>
      <c r="AK2723" t="n">
        <v>0.2946947989879444</v>
      </c>
      <c r="AL2723" t="n">
        <v>0</v>
      </c>
    </row>
    <row r="2724">
      <c r="A2724" t="inlineStr">
        <is>
          <t>2025-04-24 10:00</t>
        </is>
      </c>
      <c r="B2724" t="n">
        <v>64089.78208268376</v>
      </c>
      <c r="C2724" t="n">
        <v>52109.27563324211</v>
      </c>
      <c r="D2724" t="n">
        <v>11483.02635972883</v>
      </c>
      <c r="E2724" t="n">
        <v>497.4800897128141</v>
      </c>
      <c r="F2724" t="n">
        <v>0.5185966516756839</v>
      </c>
      <c r="G2724" t="n">
        <v>0.2438627890749088</v>
      </c>
      <c r="H2724" t="n">
        <v>0.2473190411685628</v>
      </c>
      <c r="I2724" t="n">
        <v>0.1813927432695429</v>
      </c>
      <c r="J2724" t="n">
        <v>114</v>
      </c>
      <c r="K2724" t="n">
        <v>10</v>
      </c>
      <c r="L2724">
        <f>VLOOKUP(J2724,Clustering!$D$3:$E$367,2,FALSE)</f>
        <v/>
      </c>
      <c r="M2724" t="n">
        <v>0.566614154</v>
      </c>
      <c r="N2724" t="n">
        <v>0.502845949</v>
      </c>
      <c r="O2724" t="n">
        <v>0.502845949</v>
      </c>
      <c r="P2724" t="n">
        <v>0.947116054</v>
      </c>
      <c r="Q2724" t="n">
        <v>0.261863786</v>
      </c>
      <c r="R2724" t="n">
        <v>0.2473190411685628</v>
      </c>
      <c r="S2724" t="n">
        <v>0.5185966516756839</v>
      </c>
      <c r="T2724" t="n">
        <v>0.613155509</v>
      </c>
      <c r="U2724" t="n">
        <v>0.6650100960000001</v>
      </c>
      <c r="V2724" t="n">
        <v>0.850080767</v>
      </c>
      <c r="W2724" t="n">
        <v>0.014067614</v>
      </c>
      <c r="X2724" t="n">
        <v>0.018915349</v>
      </c>
      <c r="Y2724" t="n">
        <v>0.1813927432695429</v>
      </c>
      <c r="Z2724" t="n">
        <v>0.614729618</v>
      </c>
      <c r="AA2724" t="n">
        <v>0.6650100960000001</v>
      </c>
      <c r="AB2724" t="n">
        <v>0</v>
      </c>
      <c r="AC2724" t="n">
        <v>0</v>
      </c>
      <c r="AD2724" t="n">
        <v>0.85</v>
      </c>
      <c r="AE2724" t="n">
        <v>0.85</v>
      </c>
      <c r="AF2724" t="n">
        <v>0.85</v>
      </c>
      <c r="AG2724" t="n">
        <v>0.85</v>
      </c>
      <c r="AH2724" t="n">
        <v>0.947116054</v>
      </c>
      <c r="AI2724" t="n">
        <v>0.014067614</v>
      </c>
      <c r="AJ2724" t="n">
        <v>0.6012665</v>
      </c>
      <c r="AK2724" t="n">
        <v>0.3630176561729787</v>
      </c>
      <c r="AL2724" t="n">
        <v>0</v>
      </c>
    </row>
    <row r="2725">
      <c r="A2725" t="inlineStr">
        <is>
          <t>2025-04-24 11:00</t>
        </is>
      </c>
      <c r="B2725" t="n">
        <v>61561.58215771453</v>
      </c>
      <c r="C2725" t="n">
        <v>48476.63207134272</v>
      </c>
      <c r="D2725" t="n">
        <v>12599.92695950494</v>
      </c>
      <c r="E2725" t="n">
        <v>485.023126866877</v>
      </c>
      <c r="F2725" t="n">
        <v>0.569038137495989</v>
      </c>
      <c r="G2725" t="n">
        <v>0.2377564347386652</v>
      </c>
      <c r="H2725" t="n">
        <v>0.2414127948763398</v>
      </c>
      <c r="I2725" t="n">
        <v>0.171669535087788</v>
      </c>
      <c r="J2725" t="n">
        <v>114</v>
      </c>
      <c r="K2725" t="n">
        <v>11</v>
      </c>
      <c r="L2725">
        <f>VLOOKUP(J2725,Clustering!$D$3:$E$367,2,FALSE)</f>
        <v/>
      </c>
      <c r="M2725" t="n">
        <v>0.600958769</v>
      </c>
      <c r="N2725" t="n">
        <v>0.520409054</v>
      </c>
      <c r="O2725" t="n">
        <v>0.520409054</v>
      </c>
      <c r="P2725" t="n">
        <v>0.944532058</v>
      </c>
      <c r="Q2725" t="n">
        <v>0.277521543</v>
      </c>
      <c r="R2725" t="n">
        <v>0.2414127948763398</v>
      </c>
      <c r="S2725" t="n">
        <v>0.569038137495989</v>
      </c>
      <c r="T2725" t="n">
        <v>0.621694121</v>
      </c>
      <c r="U2725" t="n">
        <v>0.66559707</v>
      </c>
      <c r="V2725" t="n">
        <v>0.850080767</v>
      </c>
      <c r="W2725" t="n">
        <v>0.014416686</v>
      </c>
      <c r="X2725" t="n">
        <v>0.02302922</v>
      </c>
      <c r="Y2725" t="n">
        <v>0.171669535087788</v>
      </c>
      <c r="Z2725" t="n">
        <v>0.6764260479999999</v>
      </c>
      <c r="AA2725" t="n">
        <v>0.66559707</v>
      </c>
      <c r="AB2725" t="n">
        <v>0</v>
      </c>
      <c r="AC2725" t="n">
        <v>0</v>
      </c>
      <c r="AD2725" t="n">
        <v>0.85</v>
      </c>
      <c r="AE2725" t="n">
        <v>0.85</v>
      </c>
      <c r="AF2725" t="n">
        <v>0.85</v>
      </c>
      <c r="AG2725" t="n">
        <v>0.85</v>
      </c>
      <c r="AH2725" t="n">
        <v>0.944532058</v>
      </c>
      <c r="AI2725" t="n">
        <v>0.014416686</v>
      </c>
      <c r="AJ2725" t="n">
        <v>0.6414229769999999</v>
      </c>
      <c r="AK2725" t="n">
        <v>0.3983266962471922</v>
      </c>
      <c r="AL2725" t="n">
        <v>0.001539382</v>
      </c>
    </row>
    <row r="2726">
      <c r="A2726" t="inlineStr">
        <is>
          <t>2025-04-24 12:00</t>
        </is>
      </c>
      <c r="B2726" t="n">
        <v>60724.21797428437</v>
      </c>
      <c r="C2726" t="n">
        <v>47285.81755584894</v>
      </c>
      <c r="D2726" t="n">
        <v>12966.12614246749</v>
      </c>
      <c r="E2726" t="n">
        <v>472.2742759679293</v>
      </c>
      <c r="F2726" t="n">
        <v>0.5855764318603361</v>
      </c>
      <c r="G2726" t="n">
        <v>0.2315069980234947</v>
      </c>
      <c r="H2726" t="n">
        <v>0.2353659236723972</v>
      </c>
      <c r="I2726" t="n">
        <v>0.1617588270237404</v>
      </c>
      <c r="J2726" t="n">
        <v>114</v>
      </c>
      <c r="K2726" t="n">
        <v>12</v>
      </c>
      <c r="L2726">
        <f>VLOOKUP(J2726,Clustering!$D$3:$E$367,2,FALSE)</f>
        <v/>
      </c>
      <c r="M2726" t="n">
        <v>0.622908682</v>
      </c>
      <c r="N2726" t="n">
        <v>0.537989908</v>
      </c>
      <c r="O2726" t="n">
        <v>0.537989908</v>
      </c>
      <c r="P2726" t="n">
        <v>0.943616469</v>
      </c>
      <c r="Q2726" t="n">
        <v>0.313405468</v>
      </c>
      <c r="R2726" t="n">
        <v>0.2353659236723972</v>
      </c>
      <c r="S2726" t="n">
        <v>0.5855764318603361</v>
      </c>
      <c r="T2726" t="n">
        <v>0.622223062</v>
      </c>
      <c r="U2726" t="n">
        <v>0.66559707</v>
      </c>
      <c r="V2726" t="n">
        <v>0.850080767</v>
      </c>
      <c r="W2726" t="n">
        <v>0.013927985</v>
      </c>
      <c r="X2726" t="n">
        <v>0.037668605</v>
      </c>
      <c r="Y2726" t="n">
        <v>0.1617588270237404</v>
      </c>
      <c r="Z2726" t="n">
        <v>0.709819324</v>
      </c>
      <c r="AA2726" t="n">
        <v>0.66559707</v>
      </c>
      <c r="AB2726" t="n">
        <v>0</v>
      </c>
      <c r="AC2726" t="n">
        <v>0</v>
      </c>
      <c r="AD2726" t="n">
        <v>0.85</v>
      </c>
      <c r="AE2726" t="n">
        <v>0.85</v>
      </c>
      <c r="AF2726" t="n">
        <v>0.85</v>
      </c>
      <c r="AG2726" t="n">
        <v>0.85</v>
      </c>
      <c r="AH2726" t="n">
        <v>0.943616469</v>
      </c>
      <c r="AI2726" t="n">
        <v>0.013927985</v>
      </c>
      <c r="AJ2726" t="n">
        <v>0.674386208</v>
      </c>
      <c r="AK2726" t="n">
        <v>0.4099035023022352</v>
      </c>
      <c r="AL2726" t="n">
        <v>0.134225452</v>
      </c>
    </row>
    <row r="2727">
      <c r="A2727" t="inlineStr">
        <is>
          <t>2025-04-24 13:00</t>
        </is>
      </c>
      <c r="B2727" t="n">
        <v>60576.65866549123</v>
      </c>
      <c r="C2727" t="n">
        <v>47834.37255148029</v>
      </c>
      <c r="D2727" t="n">
        <v>12289.70016400591</v>
      </c>
      <c r="E2727" t="n">
        <v>452.5859500050337</v>
      </c>
      <c r="F2727" t="n">
        <v>0.5550276691433177</v>
      </c>
      <c r="G2727" t="n">
        <v>0.2218558578456047</v>
      </c>
      <c r="H2727" t="n">
        <v>0.2248592338396332</v>
      </c>
      <c r="I2727" t="n">
        <v>0.1675713233748169</v>
      </c>
      <c r="J2727" t="n">
        <v>114</v>
      </c>
      <c r="K2727" t="n">
        <v>13</v>
      </c>
      <c r="L2727">
        <f>VLOOKUP(J2727,Clustering!$D$3:$E$367,2,FALSE)</f>
        <v/>
      </c>
      <c r="M2727" t="n">
        <v>0.63006213</v>
      </c>
      <c r="N2727" t="n">
        <v>0.555637812</v>
      </c>
      <c r="O2727" t="n">
        <v>0.555637812</v>
      </c>
      <c r="P2727" t="n">
        <v>0.942202392</v>
      </c>
      <c r="Q2727" t="n">
        <v>0.371142666</v>
      </c>
      <c r="R2727" t="n">
        <v>0.2248592338396332</v>
      </c>
      <c r="S2727" t="n">
        <v>0.5550276691433177</v>
      </c>
      <c r="T2727" t="n">
        <v>0.638280187</v>
      </c>
      <c r="U2727" t="n">
        <v>0.66559707</v>
      </c>
      <c r="V2727" t="n">
        <v>0.850080767</v>
      </c>
      <c r="W2727" t="n">
        <v>0.01424215</v>
      </c>
      <c r="X2727" t="n">
        <v>0.07374854</v>
      </c>
      <c r="Y2727" t="n">
        <v>0.1675713233748169</v>
      </c>
      <c r="Z2727" t="n">
        <v>0.73201075</v>
      </c>
      <c r="AA2727" t="n">
        <v>0.66559707</v>
      </c>
      <c r="AB2727" t="n">
        <v>0</v>
      </c>
      <c r="AC2727" t="n">
        <v>0</v>
      </c>
      <c r="AD2727" t="n">
        <v>0.85</v>
      </c>
      <c r="AE2727" t="n">
        <v>0.85</v>
      </c>
      <c r="AF2727" t="n">
        <v>0.85</v>
      </c>
      <c r="AG2727" t="n">
        <v>0.85</v>
      </c>
      <c r="AH2727" t="n">
        <v>0.942202392</v>
      </c>
      <c r="AI2727" t="n">
        <v>0.01424215</v>
      </c>
      <c r="AJ2727" t="n">
        <v>0.693762454</v>
      </c>
      <c r="AK2727" t="n">
        <v>0.3885193684003223</v>
      </c>
      <c r="AL2727" t="n">
        <v>0.253052747</v>
      </c>
    </row>
    <row r="2728">
      <c r="A2728" t="inlineStr">
        <is>
          <t>2025-04-24 14:00</t>
        </is>
      </c>
      <c r="B2728" t="n">
        <v>60651.91020013658</v>
      </c>
      <c r="C2728" t="n">
        <v>49706.16689739376</v>
      </c>
      <c r="D2728" t="n">
        <v>10510.79994277637</v>
      </c>
      <c r="E2728" t="n">
        <v>434.9433599664533</v>
      </c>
      <c r="F2728" t="n">
        <v>0.4746889440115781</v>
      </c>
      <c r="G2728" t="n">
        <v>0.2132075293953202</v>
      </c>
      <c r="H2728" t="n">
        <v>0.2147543294689251</v>
      </c>
      <c r="I2728" t="n">
        <v>0.1852498837052804</v>
      </c>
      <c r="J2728" t="n">
        <v>114</v>
      </c>
      <c r="K2728" t="n">
        <v>14</v>
      </c>
      <c r="L2728">
        <f>VLOOKUP(J2728,Clustering!$D$3:$E$367,2,FALSE)</f>
        <v/>
      </c>
      <c r="M2728" t="n">
        <v>0.648803934</v>
      </c>
      <c r="N2728" t="n">
        <v>0.568262896</v>
      </c>
      <c r="O2728" t="n">
        <v>0.568262896</v>
      </c>
      <c r="P2728" t="n">
        <v>0.939801514</v>
      </c>
      <c r="Q2728" t="n">
        <v>0.412145714</v>
      </c>
      <c r="R2728" t="n">
        <v>0.2147543294689251</v>
      </c>
      <c r="S2728" t="n">
        <v>0.4746889440115781</v>
      </c>
      <c r="T2728" t="n">
        <v>0.630610549</v>
      </c>
      <c r="U2728" t="n">
        <v>0.665824033</v>
      </c>
      <c r="V2728" t="n">
        <v>0.850080767</v>
      </c>
      <c r="W2728" t="n">
        <v>0.014032707</v>
      </c>
      <c r="X2728" t="n">
        <v>0.099396783</v>
      </c>
      <c r="Y2728" t="n">
        <v>0.1852498837052804</v>
      </c>
      <c r="Z2728" t="n">
        <v>0.7484905039999999</v>
      </c>
      <c r="AA2728" t="n">
        <v>0.665824033</v>
      </c>
      <c r="AB2728" t="n">
        <v>0</v>
      </c>
      <c r="AC2728" t="n">
        <v>0</v>
      </c>
      <c r="AD2728" t="n">
        <v>0.85</v>
      </c>
      <c r="AE2728" t="n">
        <v>0.85</v>
      </c>
      <c r="AF2728" t="n">
        <v>0.85</v>
      </c>
      <c r="AG2728" t="n">
        <v>0.85</v>
      </c>
      <c r="AH2728" t="n">
        <v>0.939801514</v>
      </c>
      <c r="AI2728" t="n">
        <v>0.014032707</v>
      </c>
      <c r="AJ2728" t="n">
        <v>0.707848027</v>
      </c>
      <c r="AK2728" t="n">
        <v>0.3322822608081046</v>
      </c>
      <c r="AL2728" t="n">
        <v>0.306967981</v>
      </c>
    </row>
    <row r="2729">
      <c r="A2729" t="inlineStr">
        <is>
          <t>2025-04-24 15:00</t>
        </is>
      </c>
      <c r="B2729" t="n">
        <v>61107.53778558651</v>
      </c>
      <c r="C2729" t="n">
        <v>52460.60254911689</v>
      </c>
      <c r="D2729" t="n">
        <v>8212.705886591893</v>
      </c>
      <c r="E2729" t="n">
        <v>434.2293498777248</v>
      </c>
      <c r="F2729" t="n">
        <v>0.3709023771747496</v>
      </c>
      <c r="G2729" t="n">
        <v>0.212857524449865</v>
      </c>
      <c r="H2729" t="n">
        <v>0.2134083481710375</v>
      </c>
      <c r="I2729" t="n">
        <v>0.2029016583382734</v>
      </c>
      <c r="J2729" t="n">
        <v>114</v>
      </c>
      <c r="K2729" t="n">
        <v>15</v>
      </c>
      <c r="L2729">
        <f>VLOOKUP(J2729,Clustering!$D$3:$E$367,2,FALSE)</f>
        <v/>
      </c>
      <c r="M2729" t="n">
        <v>0.657345451</v>
      </c>
      <c r="N2729" t="n">
        <v>0.56817021</v>
      </c>
      <c r="O2729" t="n">
        <v>0.56817021</v>
      </c>
      <c r="P2729" t="n">
        <v>0.937522714</v>
      </c>
      <c r="Q2729" t="n">
        <v>0.458030076</v>
      </c>
      <c r="R2729" t="n">
        <v>0.2134083481710375</v>
      </c>
      <c r="S2729" t="n">
        <v>0.3709023771747496</v>
      </c>
      <c r="T2729" t="n">
        <v>0.644438567</v>
      </c>
      <c r="U2729" t="n">
        <v>0.666411007</v>
      </c>
      <c r="V2729" t="n">
        <v>0.850080767</v>
      </c>
      <c r="W2729" t="n">
        <v>0.013927985</v>
      </c>
      <c r="X2729" t="n">
        <v>0.122324643</v>
      </c>
      <c r="Y2729" t="n">
        <v>0.2029016583382734</v>
      </c>
      <c r="Z2729" t="n">
        <v>0.758145591</v>
      </c>
      <c r="AA2729" t="n">
        <v>0.666411007</v>
      </c>
      <c r="AB2729" t="n">
        <v>0</v>
      </c>
      <c r="AC2729" t="n">
        <v>0</v>
      </c>
      <c r="AD2729" t="n">
        <v>0.85</v>
      </c>
      <c r="AE2729" t="n">
        <v>0.85</v>
      </c>
      <c r="AF2729" t="n">
        <v>0.85</v>
      </c>
      <c r="AG2729" t="n">
        <v>0.85</v>
      </c>
      <c r="AH2729" t="n">
        <v>0.937522714</v>
      </c>
      <c r="AI2729" t="n">
        <v>0.013927985</v>
      </c>
      <c r="AJ2729" t="n">
        <v>0.719638158</v>
      </c>
      <c r="AK2729" t="n">
        <v>0.2596316640223247</v>
      </c>
      <c r="AL2729" t="n">
        <v>0.379978058</v>
      </c>
    </row>
    <row r="2730">
      <c r="A2730" t="inlineStr">
        <is>
          <t>2025-04-24 16:00</t>
        </is>
      </c>
      <c r="B2730" t="n">
        <v>62540.71593857909</v>
      </c>
      <c r="C2730" t="n">
        <v>56380.20290888165</v>
      </c>
      <c r="D2730" t="n">
        <v>5716.782535177845</v>
      </c>
      <c r="E2730" t="n">
        <v>443.7304945195992</v>
      </c>
      <c r="F2730" t="n">
        <v>0.2581814399989994</v>
      </c>
      <c r="G2730" t="n">
        <v>0.2175149482939211</v>
      </c>
      <c r="H2730" t="n">
        <v>0.2175869169764198</v>
      </c>
      <c r="I2730" t="n">
        <v>0.2162141499810618</v>
      </c>
      <c r="J2730" t="n">
        <v>114</v>
      </c>
      <c r="K2730" t="n">
        <v>16</v>
      </c>
      <c r="L2730">
        <f>VLOOKUP(J2730,Clustering!$D$3:$E$367,2,FALSE)</f>
        <v/>
      </c>
      <c r="M2730" t="n">
        <v>0.661129521</v>
      </c>
      <c r="N2730" t="n">
        <v>0.573993683</v>
      </c>
      <c r="O2730" t="n">
        <v>0.573993683</v>
      </c>
      <c r="P2730" t="n">
        <v>0.936505392</v>
      </c>
      <c r="Q2730" t="n">
        <v>0.489671012</v>
      </c>
      <c r="R2730" t="n">
        <v>0.2175869169764198</v>
      </c>
      <c r="S2730" t="n">
        <v>0.2581814399989994</v>
      </c>
      <c r="T2730" t="n">
        <v>0.626379024</v>
      </c>
      <c r="U2730" t="n">
        <v>0.666411007</v>
      </c>
      <c r="V2730" t="n">
        <v>0.850080767</v>
      </c>
      <c r="W2730" t="n">
        <v>0.013194933</v>
      </c>
      <c r="X2730" t="n">
        <v>0.143383209</v>
      </c>
      <c r="Y2730" t="n">
        <v>0.2162141499810618</v>
      </c>
      <c r="Z2730" t="n">
        <v>0.76333553</v>
      </c>
      <c r="AA2730" t="n">
        <v>0.666411007</v>
      </c>
      <c r="AB2730" t="n">
        <v>0</v>
      </c>
      <c r="AC2730" t="n">
        <v>0</v>
      </c>
      <c r="AD2730" t="n">
        <v>0.85</v>
      </c>
      <c r="AE2730" t="n">
        <v>0.85</v>
      </c>
      <c r="AF2730" t="n">
        <v>0.85</v>
      </c>
      <c r="AG2730" t="n">
        <v>0.85</v>
      </c>
      <c r="AH2730" t="n">
        <v>0.936505392</v>
      </c>
      <c r="AI2730" t="n">
        <v>0.013194933</v>
      </c>
      <c r="AJ2730" t="n">
        <v>0.729092607</v>
      </c>
      <c r="AK2730" t="n">
        <v>0.1807270079992995</v>
      </c>
      <c r="AL2730" t="n">
        <v>0.5865284549999999</v>
      </c>
    </row>
    <row r="2731">
      <c r="A2731" t="inlineStr">
        <is>
          <t>2025-04-24 17:00</t>
        </is>
      </c>
      <c r="B2731" t="n">
        <v>63674.37511187899</v>
      </c>
      <c r="C2731" t="n">
        <v>60114.95899422331</v>
      </c>
      <c r="D2731" t="n">
        <v>3116.362030247166</v>
      </c>
      <c r="E2731" t="n">
        <v>443.0540874085145</v>
      </c>
      <c r="F2731" t="n">
        <v>0.1407412004176207</v>
      </c>
      <c r="G2731" t="n">
        <v>0.2171833761806443</v>
      </c>
      <c r="H2731" t="n">
        <v>0.2171851315143638</v>
      </c>
      <c r="I2731" t="n">
        <v>0.2171516493925258</v>
      </c>
      <c r="J2731" t="n">
        <v>114</v>
      </c>
      <c r="K2731" t="n">
        <v>17</v>
      </c>
      <c r="L2731">
        <f>VLOOKUP(J2731,Clustering!$D$3:$E$367,2,FALSE)</f>
        <v/>
      </c>
      <c r="M2731" t="n">
        <v>0.658762318</v>
      </c>
      <c r="N2731" t="n">
        <v>0.57143593</v>
      </c>
      <c r="O2731" t="n">
        <v>0.57143593</v>
      </c>
      <c r="P2731" t="n">
        <v>0.937522714</v>
      </c>
      <c r="Q2731" t="n">
        <v>0.504014569</v>
      </c>
      <c r="R2731" t="n">
        <v>0.2171851315143638</v>
      </c>
      <c r="S2731" t="n">
        <v>0.1407412004176207</v>
      </c>
      <c r="T2731" t="n">
        <v>0.580096721</v>
      </c>
      <c r="U2731" t="n">
        <v>0.666411007</v>
      </c>
      <c r="V2731" t="n">
        <v>0.850080767</v>
      </c>
      <c r="W2731" t="n">
        <v>0.013090211</v>
      </c>
      <c r="X2731" t="n">
        <v>0.203364814</v>
      </c>
      <c r="Y2731" t="n">
        <v>0.2171516493925258</v>
      </c>
      <c r="Z2731" t="n">
        <v>0.766855186</v>
      </c>
      <c r="AA2731" t="n">
        <v>0.666411007</v>
      </c>
      <c r="AB2731" t="n">
        <v>0</v>
      </c>
      <c r="AC2731" t="n">
        <v>0</v>
      </c>
      <c r="AD2731" t="n">
        <v>0.85</v>
      </c>
      <c r="AE2731" t="n">
        <v>0.85</v>
      </c>
      <c r="AF2731" t="n">
        <v>0.85</v>
      </c>
      <c r="AG2731" t="n">
        <v>0.85</v>
      </c>
      <c r="AH2731" t="n">
        <v>0.937522714</v>
      </c>
      <c r="AI2731" t="n">
        <v>0.013090211</v>
      </c>
      <c r="AJ2731" t="n">
        <v>0.740863677</v>
      </c>
      <c r="AK2731" t="n">
        <v>0.0985188402923344</v>
      </c>
      <c r="AL2731" t="n">
        <v>0.645146393</v>
      </c>
    </row>
    <row r="2732">
      <c r="A2732" t="inlineStr">
        <is>
          <t>2025-04-24 18:00</t>
        </is>
      </c>
      <c r="B2732" t="n">
        <v>67540.6835151417</v>
      </c>
      <c r="C2732" t="n">
        <v>66210.7860115746</v>
      </c>
      <c r="D2732" t="n">
        <v>895.7025634770621</v>
      </c>
      <c r="E2732" t="n">
        <v>434.1949400900405</v>
      </c>
      <c r="F2732" t="n">
        <v>0.0404517359592215</v>
      </c>
      <c r="G2732" t="n">
        <v>0.2128406569068825</v>
      </c>
      <c r="H2732" t="n">
        <v>0.2126851343393367</v>
      </c>
      <c r="I2732" t="n">
        <v>0.2156516503341835</v>
      </c>
      <c r="J2732" t="n">
        <v>114</v>
      </c>
      <c r="K2732" t="n">
        <v>18</v>
      </c>
      <c r="L2732">
        <f>VLOOKUP(J2732,Clustering!$D$3:$E$367,2,FALSE)</f>
        <v/>
      </c>
      <c r="M2732" t="n">
        <v>0.657835019</v>
      </c>
      <c r="N2732" t="n">
        <v>0.575433282</v>
      </c>
      <c r="O2732" t="n">
        <v>0.575433282</v>
      </c>
      <c r="P2732" t="n">
        <v>0.93779739</v>
      </c>
      <c r="Q2732" t="n">
        <v>0.503676632</v>
      </c>
      <c r="R2732" t="n">
        <v>0.2126851343393367</v>
      </c>
      <c r="S2732" t="n">
        <v>0.0404517359592215</v>
      </c>
      <c r="T2732" t="n">
        <v>0.509520931</v>
      </c>
      <c r="U2732" t="n">
        <v>0.666411007</v>
      </c>
      <c r="V2732" t="n">
        <v>0.850080767</v>
      </c>
      <c r="W2732" t="n">
        <v>0.012845861</v>
      </c>
      <c r="X2732" t="n">
        <v>0.226881566</v>
      </c>
      <c r="Y2732" t="n">
        <v>0.2156516503341835</v>
      </c>
      <c r="Z2732" t="n">
        <v>0.776182906</v>
      </c>
      <c r="AA2732" t="n">
        <v>0.666411007</v>
      </c>
      <c r="AB2732" t="n">
        <v>0</v>
      </c>
      <c r="AC2732" t="n">
        <v>0</v>
      </c>
      <c r="AD2732" t="n">
        <v>0.85</v>
      </c>
      <c r="AE2732" t="n">
        <v>0.85</v>
      </c>
      <c r="AF2732" t="n">
        <v>0.85</v>
      </c>
      <c r="AG2732" t="n">
        <v>0.85</v>
      </c>
      <c r="AH2732" t="n">
        <v>0.93779739</v>
      </c>
      <c r="AI2732" t="n">
        <v>0.012845861</v>
      </c>
      <c r="AJ2732" t="n">
        <v>0.752948724</v>
      </c>
      <c r="AK2732" t="n">
        <v>0.028316215171455</v>
      </c>
      <c r="AL2732" t="n">
        <v>0.645772987</v>
      </c>
    </row>
    <row r="2733">
      <c r="A2733" t="inlineStr">
        <is>
          <t>2025-04-24 19:00</t>
        </is>
      </c>
      <c r="B2733" t="n">
        <v>69683.91486754484</v>
      </c>
      <c r="C2733" t="n">
        <v>69243.71208488758</v>
      </c>
      <c r="D2733" t="n">
        <v>7.162655351543857</v>
      </c>
      <c r="E2733" t="n">
        <v>433.0401273057142</v>
      </c>
      <c r="F2733" t="n">
        <v>0.0003234799752306</v>
      </c>
      <c r="G2733" t="n">
        <v>0.2122745722086834</v>
      </c>
      <c r="H2733" t="n">
        <v>0.2122833488772807</v>
      </c>
      <c r="I2733" t="n">
        <v>0.2121159382680908</v>
      </c>
      <c r="J2733" t="n">
        <v>114</v>
      </c>
      <c r="K2733" t="n">
        <v>19</v>
      </c>
      <c r="L2733">
        <f>VLOOKUP(J2733,Clustering!$D$3:$E$367,2,FALSE)</f>
        <v/>
      </c>
      <c r="M2733" t="n">
        <v>0.656539104</v>
      </c>
      <c r="N2733" t="n">
        <v>0.582152067</v>
      </c>
      <c r="O2733" t="n">
        <v>0.582152067</v>
      </c>
      <c r="P2733" t="n">
        <v>0.937217517</v>
      </c>
      <c r="Q2733" t="n">
        <v>0.474213514</v>
      </c>
      <c r="R2733" t="n">
        <v>0.2122833488772807</v>
      </c>
      <c r="S2733" t="n">
        <v>0.0003234799752306</v>
      </c>
      <c r="T2733" t="n">
        <v>0.33058788</v>
      </c>
      <c r="U2733" t="n">
        <v>0.666411007</v>
      </c>
      <c r="V2733" t="n">
        <v>0.850080767</v>
      </c>
      <c r="W2733" t="n">
        <v>0.011205221</v>
      </c>
      <c r="X2733" t="n">
        <v>0.201753107</v>
      </c>
      <c r="Y2733" t="n">
        <v>0.2121159382680908</v>
      </c>
      <c r="Z2733" t="n">
        <v>0.775650375</v>
      </c>
      <c r="AA2733" t="n">
        <v>0.666411007</v>
      </c>
      <c r="AB2733" t="n">
        <v>0</v>
      </c>
      <c r="AC2733" t="n">
        <v>0</v>
      </c>
      <c r="AD2733" t="n">
        <v>0.85</v>
      </c>
      <c r="AE2733" t="n">
        <v>0.85</v>
      </c>
      <c r="AF2733" t="n">
        <v>0.85</v>
      </c>
      <c r="AG2733" t="n">
        <v>0.85</v>
      </c>
      <c r="AH2733" t="n">
        <v>0.937217517</v>
      </c>
      <c r="AI2733" t="n">
        <v>0.011205221</v>
      </c>
      <c r="AJ2733" t="n">
        <v>0.7642427389999999</v>
      </c>
      <c r="AK2733" t="n">
        <v>0.0002264359826614</v>
      </c>
      <c r="AL2733" t="n">
        <v>0.704850572</v>
      </c>
    </row>
    <row r="2734">
      <c r="A2734" t="inlineStr">
        <is>
          <t>2025-04-24 20:00</t>
        </is>
      </c>
      <c r="B2734" t="n">
        <v>68077.23328130192</v>
      </c>
      <c r="C2734" t="n">
        <v>67662.7523828522</v>
      </c>
      <c r="D2734" t="n">
        <v>0</v>
      </c>
      <c r="E2734" t="n">
        <v>414.480898449717</v>
      </c>
      <c r="F2734" t="n">
        <v>0</v>
      </c>
      <c r="G2734" t="n">
        <v>0.2031769110047632</v>
      </c>
      <c r="H2734" t="n">
        <v>0.2036248721699742</v>
      </c>
      <c r="I2734" t="n">
        <v>0.1950802346769169</v>
      </c>
      <c r="J2734" t="n">
        <v>114</v>
      </c>
      <c r="K2734" t="n">
        <v>20</v>
      </c>
      <c r="L2734">
        <f>VLOOKUP(J2734,Clustering!$D$3:$E$367,2,FALSE)</f>
        <v/>
      </c>
      <c r="M2734" t="n">
        <v>0.667695488</v>
      </c>
      <c r="N2734" t="n">
        <v>0.585569635</v>
      </c>
      <c r="O2734" t="n">
        <v>0.585569635</v>
      </c>
      <c r="P2734" t="n">
        <v>0.935060796</v>
      </c>
      <c r="Q2734" t="n">
        <v>0.448054671</v>
      </c>
      <c r="R2734" t="n">
        <v>0.2036248721699742</v>
      </c>
      <c r="S2734" t="n">
        <v>0</v>
      </c>
      <c r="T2734" t="n">
        <v>0.065097476</v>
      </c>
      <c r="U2734" t="n">
        <v>0.666411007</v>
      </c>
      <c r="V2734" t="n">
        <v>0.850080767</v>
      </c>
      <c r="W2734" t="n">
        <v>0.011309943</v>
      </c>
      <c r="X2734" t="n">
        <v>0.139773624</v>
      </c>
      <c r="Y2734" t="n">
        <v>0.1950802346769169</v>
      </c>
      <c r="Z2734" t="n">
        <v>0.771933456</v>
      </c>
      <c r="AA2734" t="n">
        <v>0.666411007</v>
      </c>
      <c r="AB2734" t="n">
        <v>0</v>
      </c>
      <c r="AC2734" t="n">
        <v>0</v>
      </c>
      <c r="AD2734" t="n">
        <v>0.85</v>
      </c>
      <c r="AE2734" t="n">
        <v>0.85</v>
      </c>
      <c r="AF2734" t="n">
        <v>0.85</v>
      </c>
      <c r="AG2734" t="n">
        <v>0.85</v>
      </c>
      <c r="AH2734" t="n">
        <v>0.935060796</v>
      </c>
      <c r="AI2734" t="n">
        <v>0.011309943</v>
      </c>
      <c r="AJ2734" t="n">
        <v>0.767124661</v>
      </c>
      <c r="AK2734" t="n">
        <v>0</v>
      </c>
      <c r="AL2734" t="n">
        <v>0.712439075</v>
      </c>
    </row>
    <row r="2735">
      <c r="A2735" t="inlineStr">
        <is>
          <t>2025-04-24 21:00</t>
        </is>
      </c>
      <c r="B2735" t="n">
        <v>65068.92886800411</v>
      </c>
      <c r="C2735" t="n">
        <v>64670.08003558566</v>
      </c>
      <c r="D2735" t="n">
        <v>0</v>
      </c>
      <c r="E2735" t="n">
        <v>398.84883241845</v>
      </c>
      <c r="F2735" t="n">
        <v>0</v>
      </c>
      <c r="G2735" t="n">
        <v>0.1955141335384559</v>
      </c>
      <c r="H2735" t="n">
        <v>0.1965132694915833</v>
      </c>
      <c r="I2735" t="n">
        <v>0.1774552457413943</v>
      </c>
      <c r="J2735" t="n">
        <v>114</v>
      </c>
      <c r="K2735" t="n">
        <v>21</v>
      </c>
      <c r="L2735">
        <f>VLOOKUP(J2735,Clustering!$D$3:$E$367,2,FALSE)</f>
        <v/>
      </c>
      <c r="M2735" t="n">
        <v>0.651159619</v>
      </c>
      <c r="N2735" t="n">
        <v>0.571364936</v>
      </c>
      <c r="O2735" t="n">
        <v>0.571364936</v>
      </c>
      <c r="P2735" t="n">
        <v>0.932812516</v>
      </c>
      <c r="Q2735" t="n">
        <v>0.42034382</v>
      </c>
      <c r="R2735" t="n">
        <v>0.1965132694915833</v>
      </c>
      <c r="S2735" t="n">
        <v>0</v>
      </c>
      <c r="T2735" t="n">
        <v>0</v>
      </c>
      <c r="U2735" t="n">
        <v>0.666411007</v>
      </c>
      <c r="V2735" t="n">
        <v>0.850080767</v>
      </c>
      <c r="W2735" t="n">
        <v>0.011414664</v>
      </c>
      <c r="X2735" t="n">
        <v>0.067558466</v>
      </c>
      <c r="Y2735" t="n">
        <v>0.1774552457413943</v>
      </c>
      <c r="Z2735" t="n">
        <v>0.7463285120000001</v>
      </c>
      <c r="AA2735" t="n">
        <v>0.666411007</v>
      </c>
      <c r="AB2735" t="n">
        <v>0</v>
      </c>
      <c r="AC2735" t="n">
        <v>0</v>
      </c>
      <c r="AD2735" t="n">
        <v>0.85</v>
      </c>
      <c r="AE2735" t="n">
        <v>0.85</v>
      </c>
      <c r="AF2735" t="n">
        <v>0.85</v>
      </c>
      <c r="AG2735" t="n">
        <v>0.85</v>
      </c>
      <c r="AH2735" t="n">
        <v>0.932812516</v>
      </c>
      <c r="AI2735" t="n">
        <v>0.011414664</v>
      </c>
      <c r="AJ2735" t="n">
        <v>0.748506092</v>
      </c>
      <c r="AK2735" t="n">
        <v>0</v>
      </c>
      <c r="AL2735" t="n">
        <v>0.38078244</v>
      </c>
    </row>
    <row r="2736">
      <c r="A2736" t="inlineStr">
        <is>
          <t>2025-04-24 22:00</t>
        </is>
      </c>
      <c r="B2736" t="n">
        <v>60419.67649436197</v>
      </c>
      <c r="C2736" t="n">
        <v>60027.70818382215</v>
      </c>
      <c r="D2736" t="n">
        <v>0</v>
      </c>
      <c r="E2736" t="n">
        <v>391.9683105398142</v>
      </c>
      <c r="F2736" t="n">
        <v>0</v>
      </c>
      <c r="G2736" t="n">
        <v>0.1921413286959874</v>
      </c>
      <c r="H2736" t="n">
        <v>0.1935199677992662</v>
      </c>
      <c r="I2736" t="n">
        <v>0.1672231093077018</v>
      </c>
      <c r="J2736" t="n">
        <v>114</v>
      </c>
      <c r="K2736" t="n">
        <v>22</v>
      </c>
      <c r="L2736">
        <f>VLOOKUP(J2736,Clustering!$D$3:$E$367,2,FALSE)</f>
        <v/>
      </c>
      <c r="M2736" t="n">
        <v>0.614689704</v>
      </c>
      <c r="N2736" t="n">
        <v>0.545698664</v>
      </c>
      <c r="O2736" t="n">
        <v>0.545698664</v>
      </c>
      <c r="P2736" t="n">
        <v>0.930198</v>
      </c>
      <c r="Q2736" t="n">
        <v>0.410493576</v>
      </c>
      <c r="R2736" t="n">
        <v>0.1935199677992662</v>
      </c>
      <c r="S2736" t="n">
        <v>0</v>
      </c>
      <c r="T2736" t="n">
        <v>0</v>
      </c>
      <c r="U2736" t="n">
        <v>0.66559707</v>
      </c>
      <c r="V2736" t="n">
        <v>0.850080767</v>
      </c>
      <c r="W2736" t="n">
        <v>0.011659015</v>
      </c>
      <c r="X2736" t="n">
        <v>0.03135958</v>
      </c>
      <c r="Y2736" t="n">
        <v>0.1672231093077018</v>
      </c>
      <c r="Z2736" t="n">
        <v>0.664205488</v>
      </c>
      <c r="AA2736" t="n">
        <v>0.66559707</v>
      </c>
      <c r="AB2736" t="n">
        <v>0</v>
      </c>
      <c r="AC2736" t="n">
        <v>0</v>
      </c>
      <c r="AD2736" t="n">
        <v>0.85</v>
      </c>
      <c r="AE2736" t="n">
        <v>0.85</v>
      </c>
      <c r="AF2736" t="n">
        <v>0.85</v>
      </c>
      <c r="AG2736" t="n">
        <v>0.85</v>
      </c>
      <c r="AH2736" t="n">
        <v>0.930198</v>
      </c>
      <c r="AI2736" t="n">
        <v>0.011659015</v>
      </c>
      <c r="AJ2736" t="n">
        <v>0.6958372819999999</v>
      </c>
      <c r="AK2736" t="n">
        <v>0</v>
      </c>
      <c r="AL2736" t="n">
        <v>0.154009765</v>
      </c>
    </row>
    <row r="2737">
      <c r="A2737" t="inlineStr">
        <is>
          <t>2025-04-24 23:00</t>
        </is>
      </c>
      <c r="B2737" t="n">
        <v>56039.46701694599</v>
      </c>
      <c r="C2737" t="n">
        <v>55658.30110058688</v>
      </c>
      <c r="D2737" t="n">
        <v>0</v>
      </c>
      <c r="E2737" t="n">
        <v>381.1659163591139</v>
      </c>
      <c r="F2737" t="n">
        <v>0</v>
      </c>
      <c r="G2737" t="n">
        <v>0.1868460374309381</v>
      </c>
      <c r="H2737" t="n">
        <v>0.1885378280697719</v>
      </c>
      <c r="I2737" t="n">
        <v>0.1562677590423085</v>
      </c>
      <c r="J2737" t="n">
        <v>114</v>
      </c>
      <c r="K2737" t="n">
        <v>23</v>
      </c>
      <c r="L2737">
        <f>VLOOKUP(J2737,Clustering!$D$3:$E$367,2,FALSE)</f>
        <v/>
      </c>
      <c r="M2737" t="n">
        <v>0.591420838</v>
      </c>
      <c r="N2737" t="n">
        <v>0.547540562</v>
      </c>
      <c r="O2737" t="n">
        <v>0.547540562</v>
      </c>
      <c r="P2737" t="n">
        <v>0.910950279</v>
      </c>
      <c r="Q2737" t="n">
        <v>0.367425357</v>
      </c>
      <c r="R2737" t="n">
        <v>0.1885378280697719</v>
      </c>
      <c r="S2737" t="n">
        <v>0</v>
      </c>
      <c r="T2737" t="n">
        <v>0</v>
      </c>
      <c r="U2737" t="n">
        <v>0.662192621</v>
      </c>
      <c r="V2737" t="n">
        <v>0.850080767</v>
      </c>
      <c r="W2737" t="n">
        <v>0.011938273</v>
      </c>
      <c r="X2737" t="n">
        <v>0.024002191</v>
      </c>
      <c r="Y2737" t="n">
        <v>0.1562677590423085</v>
      </c>
      <c r="Z2737" t="n">
        <v>0.582722187</v>
      </c>
      <c r="AA2737" t="n">
        <v>0.662192621</v>
      </c>
      <c r="AB2737" t="n">
        <v>0</v>
      </c>
      <c r="AC2737" t="n">
        <v>0</v>
      </c>
      <c r="AD2737" t="n">
        <v>0.85</v>
      </c>
      <c r="AE2737" t="n">
        <v>0.85</v>
      </c>
      <c r="AF2737" t="n">
        <v>0.85</v>
      </c>
      <c r="AG2737" t="n">
        <v>0.85</v>
      </c>
      <c r="AH2737" t="n">
        <v>0.910950279</v>
      </c>
      <c r="AI2737" t="n">
        <v>0.011938273</v>
      </c>
      <c r="AJ2737" t="n">
        <v>0.6333993409999999</v>
      </c>
      <c r="AK2737" t="n">
        <v>0</v>
      </c>
      <c r="AL2737" t="n">
        <v>0.135309524</v>
      </c>
    </row>
    <row r="2738">
      <c r="A2738" t="inlineStr">
        <is>
          <t>2025-04-25 00:00</t>
        </is>
      </c>
      <c r="B2738" t="n">
        <v>54189.66412277098</v>
      </c>
      <c r="C2738" t="n">
        <v>53823.22122561756</v>
      </c>
      <c r="D2738" t="n">
        <v>0</v>
      </c>
      <c r="E2738" t="n">
        <v>366.4428971534226</v>
      </c>
      <c r="F2738" t="n">
        <v>0</v>
      </c>
      <c r="G2738" t="n">
        <v>0.1796288711536385</v>
      </c>
      <c r="H2738" t="n">
        <v>0.1810043506562222</v>
      </c>
      <c r="I2738" t="n">
        <v>0.1547677599839662</v>
      </c>
      <c r="J2738" t="n">
        <v>115</v>
      </c>
      <c r="K2738" t="n">
        <v>0</v>
      </c>
      <c r="L2738">
        <f>VLOOKUP(J2738,Clustering!$D$3:$E$367,2,FALSE)</f>
        <v/>
      </c>
      <c r="M2738" t="n">
        <v>0.554709019</v>
      </c>
      <c r="N2738" t="n">
        <v>0.481037013</v>
      </c>
      <c r="O2738" t="n">
        <v>0.481037013</v>
      </c>
      <c r="P2738" t="n">
        <v>0.948784462</v>
      </c>
      <c r="Q2738" t="n">
        <v>0.356135751</v>
      </c>
      <c r="R2738" t="n">
        <v>0.1810043506562222</v>
      </c>
      <c r="S2738" t="n">
        <v>0</v>
      </c>
      <c r="T2738" t="n">
        <v>0</v>
      </c>
      <c r="U2738" t="n">
        <v>0.664430948</v>
      </c>
      <c r="V2738" t="n">
        <v>0.850080767</v>
      </c>
      <c r="W2738" t="n">
        <v>0.012217531</v>
      </c>
      <c r="X2738" t="n">
        <v>0.019436808</v>
      </c>
      <c r="Y2738" t="n">
        <v>0.1547677599839662</v>
      </c>
      <c r="Z2738" t="n">
        <v>0.527430878</v>
      </c>
      <c r="AA2738" t="n">
        <v>0.664430948</v>
      </c>
      <c r="AB2738" t="n">
        <v>0</v>
      </c>
      <c r="AC2738" t="n">
        <v>0</v>
      </c>
      <c r="AD2738" t="n">
        <v>0.85</v>
      </c>
      <c r="AE2738" t="n">
        <v>0.85</v>
      </c>
      <c r="AF2738" t="n">
        <v>0.85</v>
      </c>
      <c r="AG2738" t="n">
        <v>0.85</v>
      </c>
      <c r="AH2738" t="n">
        <v>0.948784462</v>
      </c>
      <c r="AI2738" t="n">
        <v>0.012217531</v>
      </c>
      <c r="AJ2738" t="n">
        <v>0.595144202</v>
      </c>
      <c r="AK2738" t="n">
        <v>0</v>
      </c>
      <c r="AL2738" t="n">
        <v>0.042638718</v>
      </c>
    </row>
    <row r="2739">
      <c r="A2739" t="inlineStr">
        <is>
          <t>2025-04-25 01:00</t>
        </is>
      </c>
      <c r="B2739" t="n">
        <v>53625.64262095444</v>
      </c>
      <c r="C2739" t="n">
        <v>53261.06885016031</v>
      </c>
      <c r="D2739" t="n">
        <v>0</v>
      </c>
      <c r="E2739" t="n">
        <v>364.5737707941295</v>
      </c>
      <c r="F2739" t="n">
        <v>0</v>
      </c>
      <c r="G2739" t="n">
        <v>0.1787126327422203</v>
      </c>
      <c r="H2739" t="n">
        <v>0.1795780122659234</v>
      </c>
      <c r="I2739" t="n">
        <v>0.1630713261997899</v>
      </c>
      <c r="J2739" t="n">
        <v>115</v>
      </c>
      <c r="K2739" t="n">
        <v>1</v>
      </c>
      <c r="L2739">
        <f>VLOOKUP(J2739,Clustering!$D$3:$E$367,2,FALSE)</f>
        <v/>
      </c>
      <c r="M2739" t="n">
        <v>0.51573367</v>
      </c>
      <c r="N2739" t="n">
        <v>0.459243853</v>
      </c>
      <c r="O2739" t="n">
        <v>0.459243853</v>
      </c>
      <c r="P2739" t="n">
        <v>0.949059138</v>
      </c>
      <c r="Q2739" t="n">
        <v>0.298648877</v>
      </c>
      <c r="R2739" t="n">
        <v>0.1795780122659234</v>
      </c>
      <c r="S2739" t="n">
        <v>0</v>
      </c>
      <c r="T2739" t="n">
        <v>0</v>
      </c>
      <c r="U2739" t="n">
        <v>0.664430948</v>
      </c>
      <c r="V2739" t="n">
        <v>0.850080767</v>
      </c>
      <c r="W2739" t="n">
        <v>0.012287345</v>
      </c>
      <c r="X2739" t="n">
        <v>0.019436808</v>
      </c>
      <c r="Y2739" t="n">
        <v>0.1630713261997899</v>
      </c>
      <c r="Z2739" t="n">
        <v>0.483311131</v>
      </c>
      <c r="AA2739" t="n">
        <v>0.664430948</v>
      </c>
      <c r="AB2739" t="n">
        <v>0</v>
      </c>
      <c r="AC2739" t="n">
        <v>0</v>
      </c>
      <c r="AD2739" t="n">
        <v>0.85</v>
      </c>
      <c r="AE2739" t="n">
        <v>0.85</v>
      </c>
      <c r="AF2739" t="n">
        <v>0.85</v>
      </c>
      <c r="AG2739" t="n">
        <v>0.85</v>
      </c>
      <c r="AH2739" t="n">
        <v>0.949059138</v>
      </c>
      <c r="AI2739" t="n">
        <v>0.012287345</v>
      </c>
      <c r="AJ2739" t="n">
        <v>0.551673929</v>
      </c>
      <c r="AK2739" t="n">
        <v>0</v>
      </c>
      <c r="AL2739" t="n">
        <v>0</v>
      </c>
    </row>
    <row r="2740">
      <c r="A2740" t="inlineStr">
        <is>
          <t>2025-04-25 02:00</t>
        </is>
      </c>
      <c r="B2740" t="n">
        <v>53533.55671971881</v>
      </c>
      <c r="C2740" t="n">
        <v>53138.76536117693</v>
      </c>
      <c r="D2740" t="n">
        <v>0</v>
      </c>
      <c r="E2740" t="n">
        <v>394.7913585418692</v>
      </c>
      <c r="F2740" t="n">
        <v>0</v>
      </c>
      <c r="G2740" t="n">
        <v>0.1935251757558182</v>
      </c>
      <c r="H2740" t="n">
        <v>0.1944038958157893</v>
      </c>
      <c r="I2740" t="n">
        <v>0.1776427456236871</v>
      </c>
      <c r="J2740" t="n">
        <v>115</v>
      </c>
      <c r="K2740" t="n">
        <v>2</v>
      </c>
      <c r="L2740">
        <f>VLOOKUP(J2740,Clustering!$D$3:$E$367,2,FALSE)</f>
        <v/>
      </c>
      <c r="M2740" t="n">
        <v>0.477685619</v>
      </c>
      <c r="N2740" t="n">
        <v>0.444254277</v>
      </c>
      <c r="O2740" t="n">
        <v>0.444254277</v>
      </c>
      <c r="P2740" t="n">
        <v>0.949405028</v>
      </c>
      <c r="Q2740" t="n">
        <v>0.251375217</v>
      </c>
      <c r="R2740" t="n">
        <v>0.1944038958157893</v>
      </c>
      <c r="S2740" t="n">
        <v>0</v>
      </c>
      <c r="T2740" t="n">
        <v>0</v>
      </c>
      <c r="U2740" t="n">
        <v>0.664430948</v>
      </c>
      <c r="V2740" t="n">
        <v>0.850080767</v>
      </c>
      <c r="W2740" t="n">
        <v>0.012566603</v>
      </c>
      <c r="X2740" t="n">
        <v>0.019190528</v>
      </c>
      <c r="Y2740" t="n">
        <v>0.1776427456236871</v>
      </c>
      <c r="Z2740" t="n">
        <v>0.465241159</v>
      </c>
      <c r="AA2740" t="n">
        <v>0.664430948</v>
      </c>
      <c r="AB2740" t="n">
        <v>0</v>
      </c>
      <c r="AC2740" t="n">
        <v>0</v>
      </c>
      <c r="AD2740" t="n">
        <v>0.85</v>
      </c>
      <c r="AE2740" t="n">
        <v>0.85</v>
      </c>
      <c r="AF2740" t="n">
        <v>0.85</v>
      </c>
      <c r="AG2740" t="n">
        <v>0.85</v>
      </c>
      <c r="AH2740" t="n">
        <v>0.949405028</v>
      </c>
      <c r="AI2740" t="n">
        <v>0.012566603</v>
      </c>
      <c r="AJ2740" t="n">
        <v>0.532893694</v>
      </c>
      <c r="AK2740" t="n">
        <v>0</v>
      </c>
      <c r="AL2740" t="n">
        <v>0</v>
      </c>
    </row>
    <row r="2741">
      <c r="A2741" t="inlineStr">
        <is>
          <t>2025-04-25 03:00</t>
        </is>
      </c>
      <c r="B2741" t="n">
        <v>53521.68446223562</v>
      </c>
      <c r="C2741" t="n">
        <v>53102.22330986701</v>
      </c>
      <c r="D2741" t="n">
        <v>0</v>
      </c>
      <c r="E2741" t="n">
        <v>419.4611523686094</v>
      </c>
      <c r="F2741" t="n">
        <v>0</v>
      </c>
      <c r="G2741" t="n">
        <v>0.2056182119453967</v>
      </c>
      <c r="H2741" t="n">
        <v>0.2063168347657493</v>
      </c>
      <c r="I2741" t="n">
        <v>0.1929909502742258</v>
      </c>
      <c r="J2741" t="n">
        <v>115</v>
      </c>
      <c r="K2741" t="n">
        <v>3</v>
      </c>
      <c r="L2741">
        <f>VLOOKUP(J2741,Clustering!$D$3:$E$367,2,FALSE)</f>
        <v/>
      </c>
      <c r="M2741" t="n">
        <v>0.460118777</v>
      </c>
      <c r="N2741" t="n">
        <v>0.438194158</v>
      </c>
      <c r="O2741" t="n">
        <v>0.438194158</v>
      </c>
      <c r="P2741" t="n">
        <v>0.9490998309999999</v>
      </c>
      <c r="Q2741" t="n">
        <v>0.224640629</v>
      </c>
      <c r="R2741" t="n">
        <v>0.2063168347657493</v>
      </c>
      <c r="S2741" t="n">
        <v>0</v>
      </c>
      <c r="T2741" t="n">
        <v>0</v>
      </c>
      <c r="U2741" t="n">
        <v>0.664430948</v>
      </c>
      <c r="V2741" t="n">
        <v>0.850080767</v>
      </c>
      <c r="W2741" t="n">
        <v>0.012531696</v>
      </c>
      <c r="X2741" t="n">
        <v>0.019170424</v>
      </c>
      <c r="Y2741" t="n">
        <v>0.1929909502742258</v>
      </c>
      <c r="Z2741" t="n">
        <v>0.457891599</v>
      </c>
      <c r="AA2741" t="n">
        <v>0.664430948</v>
      </c>
      <c r="AB2741" t="n">
        <v>0</v>
      </c>
      <c r="AC2741" t="n">
        <v>0</v>
      </c>
      <c r="AD2741" t="n">
        <v>0.85</v>
      </c>
      <c r="AE2741" t="n">
        <v>0.85</v>
      </c>
      <c r="AF2741" t="n">
        <v>0.85</v>
      </c>
      <c r="AG2741" t="n">
        <v>0.85</v>
      </c>
      <c r="AH2741" t="n">
        <v>0.9490998309999999</v>
      </c>
      <c r="AI2741" t="n">
        <v>0.012531696</v>
      </c>
      <c r="AJ2741" t="n">
        <v>0.529860343</v>
      </c>
      <c r="AK2741" t="n">
        <v>0</v>
      </c>
      <c r="AL2741" t="n">
        <v>0</v>
      </c>
    </row>
    <row r="2742">
      <c r="A2742" t="inlineStr">
        <is>
          <t>2025-04-25 04:00</t>
        </is>
      </c>
      <c r="B2742" t="n">
        <v>54039.04929615628</v>
      </c>
      <c r="C2742" t="n">
        <v>53599.09805401274</v>
      </c>
      <c r="D2742" t="n">
        <v>0</v>
      </c>
      <c r="E2742" t="n">
        <v>439.9512421435372</v>
      </c>
      <c r="F2742" t="n">
        <v>0</v>
      </c>
      <c r="G2742" t="n">
        <v>0.2156623735997731</v>
      </c>
      <c r="H2742" t="n">
        <v>0.216060132220607</v>
      </c>
      <c r="I2742" t="n">
        <v>0.2084730834121164</v>
      </c>
      <c r="J2742" t="n">
        <v>115</v>
      </c>
      <c r="K2742" t="n">
        <v>4</v>
      </c>
      <c r="L2742">
        <f>VLOOKUP(J2742,Clustering!$D$3:$E$367,2,FALSE)</f>
        <v/>
      </c>
      <c r="M2742" t="n">
        <v>0.449711144</v>
      </c>
      <c r="N2742" t="n">
        <v>0.430542591</v>
      </c>
      <c r="O2742" t="n">
        <v>0.430542591</v>
      </c>
      <c r="P2742" t="n">
        <v>0.949486413</v>
      </c>
      <c r="Q2742" t="n">
        <v>0.204401945</v>
      </c>
      <c r="R2742" t="n">
        <v>0.216060132220607</v>
      </c>
      <c r="S2742" t="n">
        <v>0</v>
      </c>
      <c r="T2742" t="n">
        <v>0</v>
      </c>
      <c r="U2742" t="n">
        <v>0.664430948</v>
      </c>
      <c r="V2742" t="n">
        <v>0.850080767</v>
      </c>
      <c r="W2742" t="n">
        <v>0.012531696</v>
      </c>
      <c r="X2742" t="n">
        <v>0.019170424</v>
      </c>
      <c r="Y2742" t="n">
        <v>0.2084730834121164</v>
      </c>
      <c r="Z2742" t="n">
        <v>0.46404968</v>
      </c>
      <c r="AA2742" t="n">
        <v>0.664430948</v>
      </c>
      <c r="AB2742" t="n">
        <v>0</v>
      </c>
      <c r="AC2742" t="n">
        <v>0</v>
      </c>
      <c r="AD2742" t="n">
        <v>0.85</v>
      </c>
      <c r="AE2742" t="n">
        <v>0.85</v>
      </c>
      <c r="AF2742" t="n">
        <v>0.85</v>
      </c>
      <c r="AG2742" t="n">
        <v>0.85</v>
      </c>
      <c r="AH2742" t="n">
        <v>0.949486413</v>
      </c>
      <c r="AI2742" t="n">
        <v>0.012531696</v>
      </c>
      <c r="AJ2742" t="n">
        <v>0.535650484</v>
      </c>
      <c r="AK2742" t="n">
        <v>0</v>
      </c>
      <c r="AL2742" t="n">
        <v>0</v>
      </c>
    </row>
    <row r="2743">
      <c r="A2743" t="inlineStr">
        <is>
          <t>2025-04-25 05:00</t>
        </is>
      </c>
      <c r="B2743" t="n">
        <v>58081.97212434409</v>
      </c>
      <c r="C2743" t="n">
        <v>57602.26846376395</v>
      </c>
      <c r="D2743" t="n">
        <v>11.52168842514944</v>
      </c>
      <c r="E2743" t="n">
        <v>468.1819721549994</v>
      </c>
      <c r="F2743" t="n">
        <v>0.0005203427085988</v>
      </c>
      <c r="G2743" t="n">
        <v>0.2295009667426467</v>
      </c>
      <c r="H2743" t="n">
        <v>0.2303235161235946</v>
      </c>
      <c r="I2743" t="n">
        <v>0.2146337938303083</v>
      </c>
      <c r="J2743" t="n">
        <v>115</v>
      </c>
      <c r="K2743" t="n">
        <v>5</v>
      </c>
      <c r="L2743">
        <f>VLOOKUP(J2743,Clustering!$D$3:$E$367,2,FALSE)</f>
        <v/>
      </c>
      <c r="M2743" t="n">
        <v>0.458114429</v>
      </c>
      <c r="N2743" t="n">
        <v>0.442988219</v>
      </c>
      <c r="O2743" t="n">
        <v>0.442988219</v>
      </c>
      <c r="P2743" t="n">
        <v>0.949567799</v>
      </c>
      <c r="Q2743" t="n">
        <v>0.189207287</v>
      </c>
      <c r="R2743" t="n">
        <v>0.2303235161235946</v>
      </c>
      <c r="S2743" t="n">
        <v>0.0005203427085988</v>
      </c>
      <c r="T2743" t="n">
        <v>0</v>
      </c>
      <c r="U2743" t="n">
        <v>0.664430948</v>
      </c>
      <c r="V2743" t="n">
        <v>0.850080767</v>
      </c>
      <c r="W2743" t="n">
        <v>0.012566603</v>
      </c>
      <c r="X2743" t="n">
        <v>0.019170424</v>
      </c>
      <c r="Y2743" t="n">
        <v>0.2146337938303083</v>
      </c>
      <c r="Z2743" t="n">
        <v>0.492261708</v>
      </c>
      <c r="AA2743" t="n">
        <v>0.664430948</v>
      </c>
      <c r="AB2743" t="n">
        <v>0</v>
      </c>
      <c r="AC2743" t="n">
        <v>0</v>
      </c>
      <c r="AD2743" t="n">
        <v>0.85</v>
      </c>
      <c r="AE2743" t="n">
        <v>0.85</v>
      </c>
      <c r="AF2743" t="n">
        <v>0.85</v>
      </c>
      <c r="AG2743" t="n">
        <v>0.85</v>
      </c>
      <c r="AH2743" t="n">
        <v>0.949567799</v>
      </c>
      <c r="AI2743" t="n">
        <v>0.012566603</v>
      </c>
      <c r="AJ2743" t="n">
        <v>0.549215409</v>
      </c>
      <c r="AK2743" t="n">
        <v>0.0003642398960191</v>
      </c>
      <c r="AL2743" t="n">
        <v>0</v>
      </c>
    </row>
    <row r="2744">
      <c r="A2744" t="inlineStr">
        <is>
          <t>2025-04-25 06:00</t>
        </is>
      </c>
      <c r="B2744" t="n">
        <v>63254.68437719317</v>
      </c>
      <c r="C2744" t="n">
        <v>62028.67579500968</v>
      </c>
      <c r="D2744" t="n">
        <v>774.3630122641738</v>
      </c>
      <c r="E2744" t="n">
        <v>451.6455699193068</v>
      </c>
      <c r="F2744" t="n">
        <v>0.0349717968731703</v>
      </c>
      <c r="G2744" t="n">
        <v>0.2213948872153464</v>
      </c>
      <c r="H2744" t="n">
        <v>0.2222476283362692</v>
      </c>
      <c r="I2744" t="n">
        <v>0.2059820135473694</v>
      </c>
      <c r="J2744" t="n">
        <v>115</v>
      </c>
      <c r="K2744" t="n">
        <v>6</v>
      </c>
      <c r="L2744">
        <f>VLOOKUP(J2744,Clustering!$D$3:$E$367,2,FALSE)</f>
        <v/>
      </c>
      <c r="M2744" t="n">
        <v>0.487741916</v>
      </c>
      <c r="N2744" t="n">
        <v>0.458585188</v>
      </c>
      <c r="O2744" t="n">
        <v>0.458585188</v>
      </c>
      <c r="P2744" t="n">
        <v>0.949710224</v>
      </c>
      <c r="Q2744" t="n">
        <v>0.191022135</v>
      </c>
      <c r="R2744" t="n">
        <v>0.2222476283362692</v>
      </c>
      <c r="S2744" t="n">
        <v>0.0349717968731703</v>
      </c>
      <c r="T2744" t="n">
        <v>0</v>
      </c>
      <c r="U2744" t="n">
        <v>0.664430948</v>
      </c>
      <c r="V2744" t="n">
        <v>0.850080767</v>
      </c>
      <c r="W2744" t="n">
        <v>0.012531696</v>
      </c>
      <c r="X2744" t="n">
        <v>0.01890404</v>
      </c>
      <c r="Y2744" t="n">
        <v>0.2059820135473694</v>
      </c>
      <c r="Z2744" t="n">
        <v>0.499232281</v>
      </c>
      <c r="AA2744" t="n">
        <v>0.664430948</v>
      </c>
      <c r="AB2744" t="n">
        <v>0</v>
      </c>
      <c r="AC2744" t="n">
        <v>0</v>
      </c>
      <c r="AD2744" t="n">
        <v>0.85</v>
      </c>
      <c r="AE2744" t="n">
        <v>0.85</v>
      </c>
      <c r="AF2744" t="n">
        <v>0.85</v>
      </c>
      <c r="AG2744" t="n">
        <v>0.85</v>
      </c>
      <c r="AH2744" t="n">
        <v>0.949710224</v>
      </c>
      <c r="AI2744" t="n">
        <v>0.012531696</v>
      </c>
      <c r="AJ2744" t="n">
        <v>0.542904972</v>
      </c>
      <c r="AK2744" t="n">
        <v>0.0244802578112192</v>
      </c>
      <c r="AL2744" t="n">
        <v>0</v>
      </c>
    </row>
    <row r="2745">
      <c r="A2745" t="inlineStr">
        <is>
          <t>2025-04-25 07:00</t>
        </is>
      </c>
      <c r="B2745" t="n">
        <v>66491.71354685584</v>
      </c>
      <c r="C2745" t="n">
        <v>63545.96284322888</v>
      </c>
      <c r="D2745" t="n">
        <v>2542.725688831998</v>
      </c>
      <c r="E2745" t="n">
        <v>403.0250147949733</v>
      </c>
      <c r="F2745" t="n">
        <v>0.1148346252154001</v>
      </c>
      <c r="G2745" t="n">
        <v>0.1975612817622417</v>
      </c>
      <c r="H2745" t="n">
        <v>0.198240946978424</v>
      </c>
      <c r="I2745" t="n">
        <v>0.1852766694027508</v>
      </c>
      <c r="J2745" t="n">
        <v>115</v>
      </c>
      <c r="K2745" t="n">
        <v>7</v>
      </c>
      <c r="L2745">
        <f>VLOOKUP(J2745,Clustering!$D$3:$E$367,2,FALSE)</f>
        <v/>
      </c>
      <c r="M2745" t="n">
        <v>0.516200199</v>
      </c>
      <c r="N2745" t="n">
        <v>0.469340766</v>
      </c>
      <c r="O2745" t="n">
        <v>0.469340766</v>
      </c>
      <c r="P2745" t="n">
        <v>0.950157845</v>
      </c>
      <c r="Q2745" t="n">
        <v>0.208982872</v>
      </c>
      <c r="R2745" t="n">
        <v>0.198240946978424</v>
      </c>
      <c r="S2745" t="n">
        <v>0.1148346252154001</v>
      </c>
      <c r="T2745" t="n">
        <v>0</v>
      </c>
      <c r="U2745" t="n">
        <v>0.664783133</v>
      </c>
      <c r="V2745" t="n">
        <v>0.850080767</v>
      </c>
      <c r="W2745" t="n">
        <v>0.012392067</v>
      </c>
      <c r="X2745" t="n">
        <v>0.01890404</v>
      </c>
      <c r="Y2745" t="n">
        <v>0.1852766694027508</v>
      </c>
      <c r="Z2745" t="n">
        <v>0.508792292</v>
      </c>
      <c r="AA2745" t="n">
        <v>0.664783133</v>
      </c>
      <c r="AB2745" t="n">
        <v>0</v>
      </c>
      <c r="AC2745" t="n">
        <v>0</v>
      </c>
      <c r="AD2745" t="n">
        <v>0.85</v>
      </c>
      <c r="AE2745" t="n">
        <v>0.85</v>
      </c>
      <c r="AF2745" t="n">
        <v>0.85</v>
      </c>
      <c r="AG2745" t="n">
        <v>0.85</v>
      </c>
      <c r="AH2745" t="n">
        <v>0.950157845</v>
      </c>
      <c r="AI2745" t="n">
        <v>0.012392067</v>
      </c>
      <c r="AJ2745" t="n">
        <v>0.54499692</v>
      </c>
      <c r="AK2745" t="n">
        <v>0.08038423765078009</v>
      </c>
      <c r="AL2745" t="n">
        <v>0</v>
      </c>
    </row>
    <row r="2746">
      <c r="A2746" t="inlineStr">
        <is>
          <t>2025-04-25 08:00</t>
        </is>
      </c>
      <c r="B2746" t="n">
        <v>65960.33401084013</v>
      </c>
      <c r="C2746" t="n">
        <v>60783.11551221047</v>
      </c>
      <c r="D2746" t="n">
        <v>4753.225562026876</v>
      </c>
      <c r="E2746" t="n">
        <v>423.9929366027886</v>
      </c>
      <c r="F2746" t="n">
        <v>0.2146652619183414</v>
      </c>
      <c r="G2746" t="n">
        <v>0.2078396748052885</v>
      </c>
      <c r="H2746" t="n">
        <v>0.209350315004272</v>
      </c>
      <c r="I2746" t="n">
        <v>0.1805356009504902</v>
      </c>
      <c r="J2746" t="n">
        <v>115</v>
      </c>
      <c r="K2746" t="n">
        <v>8</v>
      </c>
      <c r="L2746">
        <f>VLOOKUP(J2746,Clustering!$D$3:$E$367,2,FALSE)</f>
        <v/>
      </c>
      <c r="M2746" t="n">
        <v>0.5354027730000001</v>
      </c>
      <c r="N2746" t="n">
        <v>0.4736004</v>
      </c>
      <c r="O2746" t="n">
        <v>0.4736004</v>
      </c>
      <c r="P2746" t="n">
        <v>0.950524081</v>
      </c>
      <c r="Q2746" t="n">
        <v>0.225141277</v>
      </c>
      <c r="R2746" t="n">
        <v>0.209350315004272</v>
      </c>
      <c r="S2746" t="n">
        <v>0.2146652619183414</v>
      </c>
      <c r="T2746" t="n">
        <v>0.194385673</v>
      </c>
      <c r="U2746" t="n">
        <v>0.664783133</v>
      </c>
      <c r="V2746" t="n">
        <v>0.850080767</v>
      </c>
      <c r="W2746" t="n">
        <v>0.01260151</v>
      </c>
      <c r="X2746" t="n">
        <v>0.01890404</v>
      </c>
      <c r="Y2746" t="n">
        <v>0.1805356009504902</v>
      </c>
      <c r="Z2746" t="n">
        <v>0.533611082</v>
      </c>
      <c r="AA2746" t="n">
        <v>0.664783133</v>
      </c>
      <c r="AB2746" t="n">
        <v>0</v>
      </c>
      <c r="AC2746" t="n">
        <v>0</v>
      </c>
      <c r="AD2746" t="n">
        <v>0.85</v>
      </c>
      <c r="AE2746" t="n">
        <v>0.85</v>
      </c>
      <c r="AF2746" t="n">
        <v>0.85</v>
      </c>
      <c r="AG2746" t="n">
        <v>0.85</v>
      </c>
      <c r="AH2746" t="n">
        <v>0.950524081</v>
      </c>
      <c r="AI2746" t="n">
        <v>0.01260151</v>
      </c>
      <c r="AJ2746" t="n">
        <v>0.54287691</v>
      </c>
      <c r="AK2746" t="n">
        <v>0.150265683342839</v>
      </c>
      <c r="AL2746" t="n">
        <v>0</v>
      </c>
    </row>
    <row r="2747">
      <c r="A2747" t="inlineStr">
        <is>
          <t>2025-04-25 09:00</t>
        </is>
      </c>
      <c r="B2747" t="n">
        <v>65081.20855524566</v>
      </c>
      <c r="C2747" t="n">
        <v>57760.12170570291</v>
      </c>
      <c r="D2747" t="n">
        <v>6898.870703447389</v>
      </c>
      <c r="E2747" t="n">
        <v>422.216146095351</v>
      </c>
      <c r="F2747" t="n">
        <v>0.3115669280093661</v>
      </c>
      <c r="G2747" t="n">
        <v>0.2069686990663485</v>
      </c>
      <c r="H2747" t="n">
        <v>0.2085467440801601</v>
      </c>
      <c r="I2747" t="n">
        <v>0.178446316547799</v>
      </c>
      <c r="J2747" t="n">
        <v>115</v>
      </c>
      <c r="K2747" t="n">
        <v>9</v>
      </c>
      <c r="L2747">
        <f>VLOOKUP(J2747,Clustering!$D$3:$E$367,2,FALSE)</f>
        <v/>
      </c>
      <c r="M2747" t="n">
        <v>0.545810406</v>
      </c>
      <c r="N2747" t="n">
        <v>0.485702891</v>
      </c>
      <c r="O2747" t="n">
        <v>0.485702891</v>
      </c>
      <c r="P2747" t="n">
        <v>0.949781437</v>
      </c>
      <c r="Q2747" t="n">
        <v>0.248934559</v>
      </c>
      <c r="R2747" t="n">
        <v>0.2085467440801601</v>
      </c>
      <c r="S2747" t="n">
        <v>0.3115669280093661</v>
      </c>
      <c r="T2747" t="n">
        <v>0.5038914920000001</v>
      </c>
      <c r="U2747" t="n">
        <v>0.664783133</v>
      </c>
      <c r="V2747" t="n">
        <v>0.850080767</v>
      </c>
      <c r="W2747" t="n">
        <v>0.014381779</v>
      </c>
      <c r="X2747" t="n">
        <v>0.01890404</v>
      </c>
      <c r="Y2747" t="n">
        <v>0.178446316547799</v>
      </c>
      <c r="Z2747" t="n">
        <v>0.569323844</v>
      </c>
      <c r="AA2747" t="n">
        <v>0.664783133</v>
      </c>
      <c r="AB2747" t="n">
        <v>0</v>
      </c>
      <c r="AC2747" t="n">
        <v>0</v>
      </c>
      <c r="AD2747" t="n">
        <v>0.85</v>
      </c>
      <c r="AE2747" t="n">
        <v>0.85</v>
      </c>
      <c r="AF2747" t="n">
        <v>0.85</v>
      </c>
      <c r="AG2747" t="n">
        <v>0.85</v>
      </c>
      <c r="AH2747" t="n">
        <v>0.949781437</v>
      </c>
      <c r="AI2747" t="n">
        <v>0.014381779</v>
      </c>
      <c r="AJ2747" t="n">
        <v>0.554708869</v>
      </c>
      <c r="AK2747" t="n">
        <v>0.2180968496065562</v>
      </c>
      <c r="AL2747" t="n">
        <v>0</v>
      </c>
    </row>
    <row r="2748">
      <c r="A2748" t="inlineStr">
        <is>
          <t>2025-04-25 10:00</t>
        </is>
      </c>
      <c r="B2748" t="n">
        <v>64089.78208268376</v>
      </c>
      <c r="C2748" t="n">
        <v>55268.5725027462</v>
      </c>
      <c r="D2748" t="n">
        <v>8410.573148433685</v>
      </c>
      <c r="E2748" t="n">
        <v>410.6364315038806</v>
      </c>
      <c r="F2748" t="n">
        <v>0.3798384621625238</v>
      </c>
      <c r="G2748" t="n">
        <v>0.2012923683842552</v>
      </c>
      <c r="H2748" t="n">
        <v>0.2029016583382734</v>
      </c>
      <c r="I2748" t="n">
        <v>0.172205249037196</v>
      </c>
      <c r="J2748" t="n">
        <v>115</v>
      </c>
      <c r="K2748" t="n">
        <v>10</v>
      </c>
      <c r="L2748">
        <f>VLOOKUP(J2748,Clustering!$D$3:$E$367,2,FALSE)</f>
        <v/>
      </c>
      <c r="M2748" t="n">
        <v>0.566614154</v>
      </c>
      <c r="N2748" t="n">
        <v>0.502845949</v>
      </c>
      <c r="O2748" t="n">
        <v>0.502845949</v>
      </c>
      <c r="P2748" t="n">
        <v>0.947116054</v>
      </c>
      <c r="Q2748" t="n">
        <v>0.261863786</v>
      </c>
      <c r="R2748" t="n">
        <v>0.2029016583382734</v>
      </c>
      <c r="S2748" t="n">
        <v>0.3798384621625238</v>
      </c>
      <c r="T2748" t="n">
        <v>0.613155509</v>
      </c>
      <c r="U2748" t="n">
        <v>0.6650100960000001</v>
      </c>
      <c r="V2748" t="n">
        <v>0.850080767</v>
      </c>
      <c r="W2748" t="n">
        <v>0.014067614</v>
      </c>
      <c r="X2748" t="n">
        <v>0.018915349</v>
      </c>
      <c r="Y2748" t="n">
        <v>0.172205249037196</v>
      </c>
      <c r="Z2748" t="n">
        <v>0.614729618</v>
      </c>
      <c r="AA2748" t="n">
        <v>0.6650100960000001</v>
      </c>
      <c r="AB2748" t="n">
        <v>0</v>
      </c>
      <c r="AC2748" t="n">
        <v>0</v>
      </c>
      <c r="AD2748" t="n">
        <v>0.85</v>
      </c>
      <c r="AE2748" t="n">
        <v>0.85</v>
      </c>
      <c r="AF2748" t="n">
        <v>0.85</v>
      </c>
      <c r="AG2748" t="n">
        <v>0.85</v>
      </c>
      <c r="AH2748" t="n">
        <v>0.947116054</v>
      </c>
      <c r="AI2748" t="n">
        <v>0.014067614</v>
      </c>
      <c r="AJ2748" t="n">
        <v>0.6012665</v>
      </c>
      <c r="AK2748" t="n">
        <v>0.2658869235137667</v>
      </c>
      <c r="AL2748" t="n">
        <v>0</v>
      </c>
    </row>
    <row r="2749">
      <c r="A2749" t="inlineStr">
        <is>
          <t>2025-04-25 11:00</t>
        </is>
      </c>
      <c r="B2749" t="n">
        <v>61561.58215771453</v>
      </c>
      <c r="C2749" t="n">
        <v>51981.51414769932</v>
      </c>
      <c r="D2749" t="n">
        <v>9184.218565009731</v>
      </c>
      <c r="E2749" t="n">
        <v>395.8494450054891</v>
      </c>
      <c r="F2749" t="n">
        <v>0.4147778509657776</v>
      </c>
      <c r="G2749" t="n">
        <v>0.194043845590926</v>
      </c>
      <c r="H2749" t="n">
        <v>0.1956092522019573</v>
      </c>
      <c r="I2749" t="n">
        <v>0.1657498959468299</v>
      </c>
      <c r="J2749" t="n">
        <v>115</v>
      </c>
      <c r="K2749" t="n">
        <v>11</v>
      </c>
      <c r="L2749">
        <f>VLOOKUP(J2749,Clustering!$D$3:$E$367,2,FALSE)</f>
        <v/>
      </c>
      <c r="M2749" t="n">
        <v>0.600958769</v>
      </c>
      <c r="N2749" t="n">
        <v>0.520409054</v>
      </c>
      <c r="O2749" t="n">
        <v>0.520409054</v>
      </c>
      <c r="P2749" t="n">
        <v>0.944532058</v>
      </c>
      <c r="Q2749" t="n">
        <v>0.277521543</v>
      </c>
      <c r="R2749" t="n">
        <v>0.1956092522019573</v>
      </c>
      <c r="S2749" t="n">
        <v>0.4147778509657776</v>
      </c>
      <c r="T2749" t="n">
        <v>0.621694121</v>
      </c>
      <c r="U2749" t="n">
        <v>0.66559707</v>
      </c>
      <c r="V2749" t="n">
        <v>0.850080767</v>
      </c>
      <c r="W2749" t="n">
        <v>0.014416686</v>
      </c>
      <c r="X2749" t="n">
        <v>0.02302922</v>
      </c>
      <c r="Y2749" t="n">
        <v>0.1657498959468299</v>
      </c>
      <c r="Z2749" t="n">
        <v>0.6764260479999999</v>
      </c>
      <c r="AA2749" t="n">
        <v>0.66559707</v>
      </c>
      <c r="AB2749" t="n">
        <v>0</v>
      </c>
      <c r="AC2749" t="n">
        <v>0</v>
      </c>
      <c r="AD2749" t="n">
        <v>0.85</v>
      </c>
      <c r="AE2749" t="n">
        <v>0.85</v>
      </c>
      <c r="AF2749" t="n">
        <v>0.85</v>
      </c>
      <c r="AG2749" t="n">
        <v>0.85</v>
      </c>
      <c r="AH2749" t="n">
        <v>0.944532058</v>
      </c>
      <c r="AI2749" t="n">
        <v>0.014416686</v>
      </c>
      <c r="AJ2749" t="n">
        <v>0.6414229769999999</v>
      </c>
      <c r="AK2749" t="n">
        <v>0.2903444956760443</v>
      </c>
      <c r="AL2749" t="n">
        <v>0.001539382</v>
      </c>
    </row>
    <row r="2750">
      <c r="A2750" t="inlineStr">
        <is>
          <t>2025-04-25 12:00</t>
        </is>
      </c>
      <c r="B2750" t="n">
        <v>61543.86932771755</v>
      </c>
      <c r="C2750" t="n">
        <v>51534.34680018289</v>
      </c>
      <c r="D2750" t="n">
        <v>9625.913296613146</v>
      </c>
      <c r="E2750" t="n">
        <v>383.6092309215189</v>
      </c>
      <c r="F2750" t="n">
        <v>0.4347256767127987</v>
      </c>
      <c r="G2750" t="n">
        <v>0.1880437406478034</v>
      </c>
      <c r="H2750" t="n">
        <v>0.1894016668131923</v>
      </c>
      <c r="I2750" t="n">
        <v>0.1634998973593163</v>
      </c>
      <c r="J2750" t="n">
        <v>115</v>
      </c>
      <c r="K2750" t="n">
        <v>12</v>
      </c>
      <c r="L2750">
        <f>VLOOKUP(J2750,Clustering!$D$3:$E$367,2,FALSE)</f>
        <v/>
      </c>
      <c r="M2750" t="n">
        <v>0.622908682</v>
      </c>
      <c r="N2750" t="n">
        <v>0.537989908</v>
      </c>
      <c r="O2750" t="n">
        <v>0.537989908</v>
      </c>
      <c r="P2750" t="n">
        <v>0.943616469</v>
      </c>
      <c r="Q2750" t="n">
        <v>0.313405468</v>
      </c>
      <c r="R2750" t="n">
        <v>0.1894016668131923</v>
      </c>
      <c r="S2750" t="n">
        <v>0.4347256767127987</v>
      </c>
      <c r="T2750" t="n">
        <v>0.622223062</v>
      </c>
      <c r="U2750" t="n">
        <v>0.66559707</v>
      </c>
      <c r="V2750" t="n">
        <v>0.850080767</v>
      </c>
      <c r="W2750" t="n">
        <v>0.013927985</v>
      </c>
      <c r="X2750" t="n">
        <v>0.037668605</v>
      </c>
      <c r="Y2750" t="n">
        <v>0.1634998973593163</v>
      </c>
      <c r="Z2750" t="n">
        <v>0.709819324</v>
      </c>
      <c r="AA2750" t="n">
        <v>0.66559707</v>
      </c>
      <c r="AB2750" t="n">
        <v>0</v>
      </c>
      <c r="AC2750" t="n">
        <v>0</v>
      </c>
      <c r="AD2750" t="n">
        <v>0.85</v>
      </c>
      <c r="AE2750" t="n">
        <v>0.85</v>
      </c>
      <c r="AF2750" t="n">
        <v>0.85</v>
      </c>
      <c r="AG2750" t="n">
        <v>0.85</v>
      </c>
      <c r="AH2750" t="n">
        <v>0.943616469</v>
      </c>
      <c r="AI2750" t="n">
        <v>0.013927985</v>
      </c>
      <c r="AJ2750" t="n">
        <v>0.674386208</v>
      </c>
      <c r="AK2750" t="n">
        <v>0.304307973698959</v>
      </c>
      <c r="AL2750" t="n">
        <v>0.134225452</v>
      </c>
    </row>
    <row r="2751">
      <c r="A2751" t="inlineStr">
        <is>
          <t>2025-04-25 13:00</t>
        </is>
      </c>
      <c r="B2751" t="n">
        <v>62313.22013018777</v>
      </c>
      <c r="C2751" t="n">
        <v>52547.46984071678</v>
      </c>
      <c r="D2751" t="n">
        <v>9392.765545889892</v>
      </c>
      <c r="E2751" t="n">
        <v>372.9847435810977</v>
      </c>
      <c r="F2751" t="n">
        <v>0.4241962536249246</v>
      </c>
      <c r="G2751" t="n">
        <v>0.1828356586181851</v>
      </c>
      <c r="H2751" t="n">
        <v>0.1839172952561281</v>
      </c>
      <c r="I2751" t="n">
        <v>0.1632856117795531</v>
      </c>
      <c r="J2751" t="n">
        <v>115</v>
      </c>
      <c r="K2751" t="n">
        <v>13</v>
      </c>
      <c r="L2751">
        <f>VLOOKUP(J2751,Clustering!$D$3:$E$367,2,FALSE)</f>
        <v/>
      </c>
      <c r="M2751" t="n">
        <v>0.63006213</v>
      </c>
      <c r="N2751" t="n">
        <v>0.555637812</v>
      </c>
      <c r="O2751" t="n">
        <v>0.555637812</v>
      </c>
      <c r="P2751" t="n">
        <v>0.942202392</v>
      </c>
      <c r="Q2751" t="n">
        <v>0.371142666</v>
      </c>
      <c r="R2751" t="n">
        <v>0.1839172952561281</v>
      </c>
      <c r="S2751" t="n">
        <v>0.4241962536249246</v>
      </c>
      <c r="T2751" t="n">
        <v>0.638280187</v>
      </c>
      <c r="U2751" t="n">
        <v>0.66559707</v>
      </c>
      <c r="V2751" t="n">
        <v>0.850080767</v>
      </c>
      <c r="W2751" t="n">
        <v>0.01424215</v>
      </c>
      <c r="X2751" t="n">
        <v>0.07374854</v>
      </c>
      <c r="Y2751" t="n">
        <v>0.1632856117795531</v>
      </c>
      <c r="Z2751" t="n">
        <v>0.73201075</v>
      </c>
      <c r="AA2751" t="n">
        <v>0.66559707</v>
      </c>
      <c r="AB2751" t="n">
        <v>0</v>
      </c>
      <c r="AC2751" t="n">
        <v>0</v>
      </c>
      <c r="AD2751" t="n">
        <v>0.85</v>
      </c>
      <c r="AE2751" t="n">
        <v>0.85</v>
      </c>
      <c r="AF2751" t="n">
        <v>0.85</v>
      </c>
      <c r="AG2751" t="n">
        <v>0.85</v>
      </c>
      <c r="AH2751" t="n">
        <v>0.942202392</v>
      </c>
      <c r="AI2751" t="n">
        <v>0.01424215</v>
      </c>
      <c r="AJ2751" t="n">
        <v>0.693762454</v>
      </c>
      <c r="AK2751" t="n">
        <v>0.2969373775374472</v>
      </c>
      <c r="AL2751" t="n">
        <v>0.253052747</v>
      </c>
    </row>
    <row r="2752">
      <c r="A2752" t="inlineStr">
        <is>
          <t>2025-04-25 14:00</t>
        </is>
      </c>
      <c r="B2752" t="n">
        <v>62857.77789157421</v>
      </c>
      <c r="C2752" t="n">
        <v>54306.06584406818</v>
      </c>
      <c r="D2752" t="n">
        <v>8193.088409890317</v>
      </c>
      <c r="E2752" t="n">
        <v>358.6236376157074</v>
      </c>
      <c r="F2752" t="n">
        <v>0.3700164123242775</v>
      </c>
      <c r="G2752" t="n">
        <v>0.1757959007920134</v>
      </c>
      <c r="H2752" t="n">
        <v>0.1765043534811951</v>
      </c>
      <c r="I2752" t="n">
        <v>0.1629909691073787</v>
      </c>
      <c r="J2752" t="n">
        <v>115</v>
      </c>
      <c r="K2752" t="n">
        <v>14</v>
      </c>
      <c r="L2752">
        <f>VLOOKUP(J2752,Clustering!$D$3:$E$367,2,FALSE)</f>
        <v/>
      </c>
      <c r="M2752" t="n">
        <v>0.648803934</v>
      </c>
      <c r="N2752" t="n">
        <v>0.568262896</v>
      </c>
      <c r="O2752" t="n">
        <v>0.568262896</v>
      </c>
      <c r="P2752" t="n">
        <v>0.939801514</v>
      </c>
      <c r="Q2752" t="n">
        <v>0.412145714</v>
      </c>
      <c r="R2752" t="n">
        <v>0.1765043534811951</v>
      </c>
      <c r="S2752" t="n">
        <v>0.3700164123242775</v>
      </c>
      <c r="T2752" t="n">
        <v>0.630610549</v>
      </c>
      <c r="U2752" t="n">
        <v>0.665824033</v>
      </c>
      <c r="V2752" t="n">
        <v>0.850080767</v>
      </c>
      <c r="W2752" t="n">
        <v>0.014032707</v>
      </c>
      <c r="X2752" t="n">
        <v>0.099396783</v>
      </c>
      <c r="Y2752" t="n">
        <v>0.1629909691073787</v>
      </c>
      <c r="Z2752" t="n">
        <v>0.7484905039999999</v>
      </c>
      <c r="AA2752" t="n">
        <v>0.665824033</v>
      </c>
      <c r="AB2752" t="n">
        <v>0</v>
      </c>
      <c r="AC2752" t="n">
        <v>0</v>
      </c>
      <c r="AD2752" t="n">
        <v>0.85</v>
      </c>
      <c r="AE2752" t="n">
        <v>0.85</v>
      </c>
      <c r="AF2752" t="n">
        <v>0.85</v>
      </c>
      <c r="AG2752" t="n">
        <v>0.85</v>
      </c>
      <c r="AH2752" t="n">
        <v>0.939801514</v>
      </c>
      <c r="AI2752" t="n">
        <v>0.014032707</v>
      </c>
      <c r="AJ2752" t="n">
        <v>0.707848027</v>
      </c>
      <c r="AK2752" t="n">
        <v>0.2590114886269943</v>
      </c>
      <c r="AL2752" t="n">
        <v>0.306967981</v>
      </c>
    </row>
    <row r="2753">
      <c r="A2753" t="inlineStr">
        <is>
          <t>2025-04-25 15:00</t>
        </is>
      </c>
      <c r="B2753" t="n">
        <v>63434.06266177213</v>
      </c>
      <c r="C2753" t="n">
        <v>56877.33934481767</v>
      </c>
      <c r="D2753" t="n">
        <v>6215.155898720794</v>
      </c>
      <c r="E2753" t="n">
        <v>341.5674182336627</v>
      </c>
      <c r="F2753" t="n">
        <v>0.2806889871839581</v>
      </c>
      <c r="G2753" t="n">
        <v>0.1674350089380699</v>
      </c>
      <c r="H2753" t="n">
        <v>0.1677253411352718</v>
      </c>
      <c r="I2753" t="n">
        <v>0.1621873981832668</v>
      </c>
      <c r="J2753" t="n">
        <v>115</v>
      </c>
      <c r="K2753" t="n">
        <v>15</v>
      </c>
      <c r="L2753">
        <f>VLOOKUP(J2753,Clustering!$D$3:$E$367,2,FALSE)</f>
        <v/>
      </c>
      <c r="M2753" t="n">
        <v>0.657345451</v>
      </c>
      <c r="N2753" t="n">
        <v>0.56817021</v>
      </c>
      <c r="O2753" t="n">
        <v>0.56817021</v>
      </c>
      <c r="P2753" t="n">
        <v>0.937522714</v>
      </c>
      <c r="Q2753" t="n">
        <v>0.458030076</v>
      </c>
      <c r="R2753" t="n">
        <v>0.1677253411352718</v>
      </c>
      <c r="S2753" t="n">
        <v>0.2806889871839581</v>
      </c>
      <c r="T2753" t="n">
        <v>0.644438567</v>
      </c>
      <c r="U2753" t="n">
        <v>0.666411007</v>
      </c>
      <c r="V2753" t="n">
        <v>0.850080767</v>
      </c>
      <c r="W2753" t="n">
        <v>0.013927985</v>
      </c>
      <c r="X2753" t="n">
        <v>0.122324643</v>
      </c>
      <c r="Y2753" t="n">
        <v>0.1621873981832668</v>
      </c>
      <c r="Z2753" t="n">
        <v>0.758145591</v>
      </c>
      <c r="AA2753" t="n">
        <v>0.666411007</v>
      </c>
      <c r="AB2753" t="n">
        <v>0</v>
      </c>
      <c r="AC2753" t="n">
        <v>0</v>
      </c>
      <c r="AD2753" t="n">
        <v>0.85</v>
      </c>
      <c r="AE2753" t="n">
        <v>0.85</v>
      </c>
      <c r="AF2753" t="n">
        <v>0.85</v>
      </c>
      <c r="AG2753" t="n">
        <v>0.85</v>
      </c>
      <c r="AH2753" t="n">
        <v>0.937522714</v>
      </c>
      <c r="AI2753" t="n">
        <v>0.013927985</v>
      </c>
      <c r="AJ2753" t="n">
        <v>0.719638158</v>
      </c>
      <c r="AK2753" t="n">
        <v>0.1964822910287706</v>
      </c>
      <c r="AL2753" t="n">
        <v>0.379978058</v>
      </c>
    </row>
    <row r="2754">
      <c r="A2754" t="inlineStr">
        <is>
          <t>2025-04-25 16:00</t>
        </is>
      </c>
      <c r="B2754" t="n">
        <v>64880.47537547122</v>
      </c>
      <c r="C2754" t="n">
        <v>60464.96688010413</v>
      </c>
      <c r="D2754" t="n">
        <v>4083.491595390733</v>
      </c>
      <c r="E2754" t="n">
        <v>332.0168999763551</v>
      </c>
      <c r="F2754" t="n">
        <v>0.1844187239648067</v>
      </c>
      <c r="G2754" t="n">
        <v>0.1627533823413505</v>
      </c>
      <c r="H2754" t="n">
        <v>0.1627432014057775</v>
      </c>
      <c r="I2754" t="n">
        <v>0.1629373977124379</v>
      </c>
      <c r="J2754" t="n">
        <v>115</v>
      </c>
      <c r="K2754" t="n">
        <v>16</v>
      </c>
      <c r="L2754">
        <f>VLOOKUP(J2754,Clustering!$D$3:$E$367,2,FALSE)</f>
        <v/>
      </c>
      <c r="M2754" t="n">
        <v>0.661129521</v>
      </c>
      <c r="N2754" t="n">
        <v>0.573993683</v>
      </c>
      <c r="O2754" t="n">
        <v>0.573993683</v>
      </c>
      <c r="P2754" t="n">
        <v>0.936505392</v>
      </c>
      <c r="Q2754" t="n">
        <v>0.489671012</v>
      </c>
      <c r="R2754" t="n">
        <v>0.1627432014057775</v>
      </c>
      <c r="S2754" t="n">
        <v>0.1844187239648067</v>
      </c>
      <c r="T2754" t="n">
        <v>0.626379024</v>
      </c>
      <c r="U2754" t="n">
        <v>0.666411007</v>
      </c>
      <c r="V2754" t="n">
        <v>0.850080767</v>
      </c>
      <c r="W2754" t="n">
        <v>0.013194933</v>
      </c>
      <c r="X2754" t="n">
        <v>0.143383209</v>
      </c>
      <c r="Y2754" t="n">
        <v>0.1629373977124379</v>
      </c>
      <c r="Z2754" t="n">
        <v>0.76333553</v>
      </c>
      <c r="AA2754" t="n">
        <v>0.666411007</v>
      </c>
      <c r="AB2754" t="n">
        <v>0</v>
      </c>
      <c r="AC2754" t="n">
        <v>0</v>
      </c>
      <c r="AD2754" t="n">
        <v>0.85</v>
      </c>
      <c r="AE2754" t="n">
        <v>0.85</v>
      </c>
      <c r="AF2754" t="n">
        <v>0.85</v>
      </c>
      <c r="AG2754" t="n">
        <v>0.85</v>
      </c>
      <c r="AH2754" t="n">
        <v>0.936505392</v>
      </c>
      <c r="AI2754" t="n">
        <v>0.013194933</v>
      </c>
      <c r="AJ2754" t="n">
        <v>0.729092607</v>
      </c>
      <c r="AK2754" t="n">
        <v>0.1290931067753647</v>
      </c>
      <c r="AL2754" t="n">
        <v>0.5865284549999999</v>
      </c>
    </row>
    <row r="2755">
      <c r="A2755" t="inlineStr">
        <is>
          <t>2025-04-25 17:00</t>
        </is>
      </c>
      <c r="B2755" t="n">
        <v>65301.97432971556</v>
      </c>
      <c r="C2755" t="n">
        <v>62850.10364708179</v>
      </c>
      <c r="D2755" t="n">
        <v>2130.254814703652</v>
      </c>
      <c r="E2755" t="n">
        <v>321.6158679301192</v>
      </c>
      <c r="F2755" t="n">
        <v>0.0962066078673886</v>
      </c>
      <c r="G2755" t="n">
        <v>0.1576548372206466</v>
      </c>
      <c r="H2755" t="n">
        <v>0.1574396333066385</v>
      </c>
      <c r="I2755" t="n">
        <v>0.1615445414439772</v>
      </c>
      <c r="J2755" t="n">
        <v>115</v>
      </c>
      <c r="K2755" t="n">
        <v>17</v>
      </c>
      <c r="L2755">
        <f>VLOOKUP(J2755,Clustering!$D$3:$E$367,2,FALSE)</f>
        <v/>
      </c>
      <c r="M2755" t="n">
        <v>0.658762318</v>
      </c>
      <c r="N2755" t="n">
        <v>0.57143593</v>
      </c>
      <c r="O2755" t="n">
        <v>0.57143593</v>
      </c>
      <c r="P2755" t="n">
        <v>0.937522714</v>
      </c>
      <c r="Q2755" t="n">
        <v>0.504014569</v>
      </c>
      <c r="R2755" t="n">
        <v>0.1574396333066385</v>
      </c>
      <c r="S2755" t="n">
        <v>0.0962066078673886</v>
      </c>
      <c r="T2755" t="n">
        <v>0.580096721</v>
      </c>
      <c r="U2755" t="n">
        <v>0.666411007</v>
      </c>
      <c r="V2755" t="n">
        <v>0.850080767</v>
      </c>
      <c r="W2755" t="n">
        <v>0.013090211</v>
      </c>
      <c r="X2755" t="n">
        <v>0.203364814</v>
      </c>
      <c r="Y2755" t="n">
        <v>0.1615445414439772</v>
      </c>
      <c r="Z2755" t="n">
        <v>0.766855186</v>
      </c>
      <c r="AA2755" t="n">
        <v>0.666411007</v>
      </c>
      <c r="AB2755" t="n">
        <v>0</v>
      </c>
      <c r="AC2755" t="n">
        <v>0</v>
      </c>
      <c r="AD2755" t="n">
        <v>0.85</v>
      </c>
      <c r="AE2755" t="n">
        <v>0.85</v>
      </c>
      <c r="AF2755" t="n">
        <v>0.85</v>
      </c>
      <c r="AG2755" t="n">
        <v>0.85</v>
      </c>
      <c r="AH2755" t="n">
        <v>0.937522714</v>
      </c>
      <c r="AI2755" t="n">
        <v>0.013090211</v>
      </c>
      <c r="AJ2755" t="n">
        <v>0.740863677</v>
      </c>
      <c r="AK2755" t="n">
        <v>0.067344625507172</v>
      </c>
      <c r="AL2755" t="n">
        <v>0.645146393</v>
      </c>
    </row>
    <row r="2756">
      <c r="A2756" t="inlineStr">
        <is>
          <t>2025-04-25 18:00</t>
        </is>
      </c>
      <c r="B2756" t="n">
        <v>67418.53759311576</v>
      </c>
      <c r="C2756" t="n">
        <v>66462.48339260054</v>
      </c>
      <c r="D2756" t="n">
        <v>639.4303654748234</v>
      </c>
      <c r="E2756" t="n">
        <v>316.6238350404071</v>
      </c>
      <c r="F2756" t="n">
        <v>0.0288779661499299</v>
      </c>
      <c r="G2756" t="n">
        <v>0.1552077622747093</v>
      </c>
      <c r="H2756" t="n">
        <v>0.1547074921646578</v>
      </c>
      <c r="I2756" t="n">
        <v>0.1642498968884875</v>
      </c>
      <c r="J2756" t="n">
        <v>115</v>
      </c>
      <c r="K2756" t="n">
        <v>18</v>
      </c>
      <c r="L2756">
        <f>VLOOKUP(J2756,Clustering!$D$3:$E$367,2,FALSE)</f>
        <v/>
      </c>
      <c r="M2756" t="n">
        <v>0.657835019</v>
      </c>
      <c r="N2756" t="n">
        <v>0.575433282</v>
      </c>
      <c r="O2756" t="n">
        <v>0.575433282</v>
      </c>
      <c r="P2756" t="n">
        <v>0.93779739</v>
      </c>
      <c r="Q2756" t="n">
        <v>0.503676632</v>
      </c>
      <c r="R2756" t="n">
        <v>0.1547074921646578</v>
      </c>
      <c r="S2756" t="n">
        <v>0.0288779661499299</v>
      </c>
      <c r="T2756" t="n">
        <v>0.509520931</v>
      </c>
      <c r="U2756" t="n">
        <v>0.666411007</v>
      </c>
      <c r="V2756" t="n">
        <v>0.850080767</v>
      </c>
      <c r="W2756" t="n">
        <v>0.012845861</v>
      </c>
      <c r="X2756" t="n">
        <v>0.226881566</v>
      </c>
      <c r="Y2756" t="n">
        <v>0.1642498968884875</v>
      </c>
      <c r="Z2756" t="n">
        <v>0.776182906</v>
      </c>
      <c r="AA2756" t="n">
        <v>0.666411007</v>
      </c>
      <c r="AB2756" t="n">
        <v>0</v>
      </c>
      <c r="AC2756" t="n">
        <v>0</v>
      </c>
      <c r="AD2756" t="n">
        <v>0.85</v>
      </c>
      <c r="AE2756" t="n">
        <v>0.85</v>
      </c>
      <c r="AF2756" t="n">
        <v>0.85</v>
      </c>
      <c r="AG2756" t="n">
        <v>0.85</v>
      </c>
      <c r="AH2756" t="n">
        <v>0.93779739</v>
      </c>
      <c r="AI2756" t="n">
        <v>0.012845861</v>
      </c>
      <c r="AJ2756" t="n">
        <v>0.752948724</v>
      </c>
      <c r="AK2756" t="n">
        <v>0.0202145763049509</v>
      </c>
      <c r="AL2756" t="n">
        <v>0.645772987</v>
      </c>
    </row>
    <row r="2757">
      <c r="A2757" t="inlineStr">
        <is>
          <t>2025-04-25 19:00</t>
        </is>
      </c>
      <c r="B2757" t="n">
        <v>69683.91486754484</v>
      </c>
      <c r="C2757" t="n">
        <v>69345.88098229929</v>
      </c>
      <c r="D2757" t="n">
        <v>6.091197435458643</v>
      </c>
      <c r="E2757" t="n">
        <v>331.9426878100863</v>
      </c>
      <c r="F2757" t="n">
        <v>0.0002750907727428</v>
      </c>
      <c r="G2757" t="n">
        <v>0.1627170038284737</v>
      </c>
      <c r="H2757" t="n">
        <v>0.161698559204432</v>
      </c>
      <c r="I2757" t="n">
        <v>0.181124886294839</v>
      </c>
      <c r="J2757" t="n">
        <v>115</v>
      </c>
      <c r="K2757" t="n">
        <v>19</v>
      </c>
      <c r="L2757">
        <f>VLOOKUP(J2757,Clustering!$D$3:$E$367,2,FALSE)</f>
        <v/>
      </c>
      <c r="M2757" t="n">
        <v>0.656539104</v>
      </c>
      <c r="N2757" t="n">
        <v>0.582152067</v>
      </c>
      <c r="O2757" t="n">
        <v>0.582152067</v>
      </c>
      <c r="P2757" t="n">
        <v>0.937217517</v>
      </c>
      <c r="Q2757" t="n">
        <v>0.474213514</v>
      </c>
      <c r="R2757" t="n">
        <v>0.161698559204432</v>
      </c>
      <c r="S2757" t="n">
        <v>0.0002750907727428</v>
      </c>
      <c r="T2757" t="n">
        <v>0.33058788</v>
      </c>
      <c r="U2757" t="n">
        <v>0.666411007</v>
      </c>
      <c r="V2757" t="n">
        <v>0.850080767</v>
      </c>
      <c r="W2757" t="n">
        <v>0.011205221</v>
      </c>
      <c r="X2757" t="n">
        <v>0.201753107</v>
      </c>
      <c r="Y2757" t="n">
        <v>0.181124886294839</v>
      </c>
      <c r="Z2757" t="n">
        <v>0.775650375</v>
      </c>
      <c r="AA2757" t="n">
        <v>0.666411007</v>
      </c>
      <c r="AB2757" t="n">
        <v>0</v>
      </c>
      <c r="AC2757" t="n">
        <v>0</v>
      </c>
      <c r="AD2757" t="n">
        <v>0.85</v>
      </c>
      <c r="AE2757" t="n">
        <v>0.85</v>
      </c>
      <c r="AF2757" t="n">
        <v>0.85</v>
      </c>
      <c r="AG2757" t="n">
        <v>0.85</v>
      </c>
      <c r="AH2757" t="n">
        <v>0.937217517</v>
      </c>
      <c r="AI2757" t="n">
        <v>0.011205221</v>
      </c>
      <c r="AJ2757" t="n">
        <v>0.7642427389999999</v>
      </c>
      <c r="AK2757" t="n">
        <v>0.0001925635409199</v>
      </c>
      <c r="AL2757" t="n">
        <v>0.704850572</v>
      </c>
    </row>
    <row r="2758">
      <c r="A2758" t="inlineStr">
        <is>
          <t>2025-04-25 20:00</t>
        </is>
      </c>
      <c r="B2758" t="n">
        <v>68077.23328130192</v>
      </c>
      <c r="C2758" t="n">
        <v>67734.6135893442</v>
      </c>
      <c r="D2758" t="n">
        <v>0</v>
      </c>
      <c r="E2758" t="n">
        <v>342.6196919577176</v>
      </c>
      <c r="F2758" t="n">
        <v>0</v>
      </c>
      <c r="G2758" t="n">
        <v>0.167950829391038</v>
      </c>
      <c r="H2758" t="n">
        <v>0.1671226629421879</v>
      </c>
      <c r="I2758" t="n">
        <v>0.1829195280253557</v>
      </c>
      <c r="J2758" t="n">
        <v>115</v>
      </c>
      <c r="K2758" t="n">
        <v>20</v>
      </c>
      <c r="L2758">
        <f>VLOOKUP(J2758,Clustering!$D$3:$E$367,2,FALSE)</f>
        <v/>
      </c>
      <c r="M2758" t="n">
        <v>0.667695488</v>
      </c>
      <c r="N2758" t="n">
        <v>0.585569635</v>
      </c>
      <c r="O2758" t="n">
        <v>0.585569635</v>
      </c>
      <c r="P2758" t="n">
        <v>0.935060796</v>
      </c>
      <c r="Q2758" t="n">
        <v>0.448054671</v>
      </c>
      <c r="R2758" t="n">
        <v>0.1671226629421879</v>
      </c>
      <c r="S2758" t="n">
        <v>0</v>
      </c>
      <c r="T2758" t="n">
        <v>0.065097476</v>
      </c>
      <c r="U2758" t="n">
        <v>0.666411007</v>
      </c>
      <c r="V2758" t="n">
        <v>0.850080767</v>
      </c>
      <c r="W2758" t="n">
        <v>0.011309943</v>
      </c>
      <c r="X2758" t="n">
        <v>0.139773624</v>
      </c>
      <c r="Y2758" t="n">
        <v>0.1829195280253557</v>
      </c>
      <c r="Z2758" t="n">
        <v>0.771933456</v>
      </c>
      <c r="AA2758" t="n">
        <v>0.666411007</v>
      </c>
      <c r="AB2758" t="n">
        <v>0</v>
      </c>
      <c r="AC2758" t="n">
        <v>0</v>
      </c>
      <c r="AD2758" t="n">
        <v>0.85</v>
      </c>
      <c r="AE2758" t="n">
        <v>0.85</v>
      </c>
      <c r="AF2758" t="n">
        <v>0.85</v>
      </c>
      <c r="AG2758" t="n">
        <v>0.85</v>
      </c>
      <c r="AH2758" t="n">
        <v>0.935060796</v>
      </c>
      <c r="AI2758" t="n">
        <v>0.011309943</v>
      </c>
      <c r="AJ2758" t="n">
        <v>0.767124661</v>
      </c>
      <c r="AK2758" t="n">
        <v>0</v>
      </c>
      <c r="AL2758" t="n">
        <v>0.712439075</v>
      </c>
    </row>
    <row r="2759">
      <c r="A2759" t="inlineStr">
        <is>
          <t>2025-04-25 21:00</t>
        </is>
      </c>
      <c r="B2759" t="n">
        <v>65068.92886800411</v>
      </c>
      <c r="C2759" t="n">
        <v>64719.23921351168</v>
      </c>
      <c r="D2759" t="n">
        <v>0</v>
      </c>
      <c r="E2759" t="n">
        <v>349.6896544924276</v>
      </c>
      <c r="F2759" t="n">
        <v>0</v>
      </c>
      <c r="G2759" t="n">
        <v>0.1714164973002095</v>
      </c>
      <c r="H2759" t="n">
        <v>0.1712409639282616</v>
      </c>
      <c r="I2759" t="n">
        <v>0.1745891761120616</v>
      </c>
      <c r="J2759" t="n">
        <v>115</v>
      </c>
      <c r="K2759" t="n">
        <v>21</v>
      </c>
      <c r="L2759">
        <f>VLOOKUP(J2759,Clustering!$D$3:$E$367,2,FALSE)</f>
        <v/>
      </c>
      <c r="M2759" t="n">
        <v>0.651159619</v>
      </c>
      <c r="N2759" t="n">
        <v>0.571364936</v>
      </c>
      <c r="O2759" t="n">
        <v>0.571364936</v>
      </c>
      <c r="P2759" t="n">
        <v>0.932812516</v>
      </c>
      <c r="Q2759" t="n">
        <v>0.42034382</v>
      </c>
      <c r="R2759" t="n">
        <v>0.1712409639282616</v>
      </c>
      <c r="S2759" t="n">
        <v>0</v>
      </c>
      <c r="T2759" t="n">
        <v>0</v>
      </c>
      <c r="U2759" t="n">
        <v>0.666411007</v>
      </c>
      <c r="V2759" t="n">
        <v>0.850080767</v>
      </c>
      <c r="W2759" t="n">
        <v>0.011414664</v>
      </c>
      <c r="X2759" t="n">
        <v>0.067558466</v>
      </c>
      <c r="Y2759" t="n">
        <v>0.1745891761120616</v>
      </c>
      <c r="Z2759" t="n">
        <v>0.7463285120000001</v>
      </c>
      <c r="AA2759" t="n">
        <v>0.666411007</v>
      </c>
      <c r="AB2759" t="n">
        <v>0</v>
      </c>
      <c r="AC2759" t="n">
        <v>0</v>
      </c>
      <c r="AD2759" t="n">
        <v>0.85</v>
      </c>
      <c r="AE2759" t="n">
        <v>0.85</v>
      </c>
      <c r="AF2759" t="n">
        <v>0.85</v>
      </c>
      <c r="AG2759" t="n">
        <v>0.85</v>
      </c>
      <c r="AH2759" t="n">
        <v>0.932812516</v>
      </c>
      <c r="AI2759" t="n">
        <v>0.011414664</v>
      </c>
      <c r="AJ2759" t="n">
        <v>0.748506092</v>
      </c>
      <c r="AK2759" t="n">
        <v>0</v>
      </c>
      <c r="AL2759" t="n">
        <v>0.38078244</v>
      </c>
    </row>
    <row r="2760">
      <c r="A2760" t="inlineStr">
        <is>
          <t>2025-04-25 22:00</t>
        </is>
      </c>
      <c r="B2760" t="n">
        <v>60419.67649436197</v>
      </c>
      <c r="C2760" t="n">
        <v>60056.86966435128</v>
      </c>
      <c r="D2760" t="n">
        <v>0</v>
      </c>
      <c r="E2760" t="n">
        <v>362.8068300106872</v>
      </c>
      <c r="F2760" t="n">
        <v>0</v>
      </c>
      <c r="G2760" t="n">
        <v>0.1778464852993564</v>
      </c>
      <c r="H2760" t="n">
        <v>0.1783927451528582</v>
      </c>
      <c r="I2760" t="n">
        <v>0.167973108836873</v>
      </c>
      <c r="J2760" t="n">
        <v>115</v>
      </c>
      <c r="K2760" t="n">
        <v>22</v>
      </c>
      <c r="L2760">
        <f>VLOOKUP(J2760,Clustering!$D$3:$E$367,2,FALSE)</f>
        <v/>
      </c>
      <c r="M2760" t="n">
        <v>0.614689704</v>
      </c>
      <c r="N2760" t="n">
        <v>0.545698664</v>
      </c>
      <c r="O2760" t="n">
        <v>0.545698664</v>
      </c>
      <c r="P2760" t="n">
        <v>0.930198</v>
      </c>
      <c r="Q2760" t="n">
        <v>0.410493576</v>
      </c>
      <c r="R2760" t="n">
        <v>0.1783927451528582</v>
      </c>
      <c r="S2760" t="n">
        <v>0</v>
      </c>
      <c r="T2760" t="n">
        <v>0</v>
      </c>
      <c r="U2760" t="n">
        <v>0.66559707</v>
      </c>
      <c r="V2760" t="n">
        <v>0.850080767</v>
      </c>
      <c r="W2760" t="n">
        <v>0.011659015</v>
      </c>
      <c r="X2760" t="n">
        <v>0.03135958</v>
      </c>
      <c r="Y2760" t="n">
        <v>0.167973108836873</v>
      </c>
      <c r="Z2760" t="n">
        <v>0.664205488</v>
      </c>
      <c r="AA2760" t="n">
        <v>0.66559707</v>
      </c>
      <c r="AB2760" t="n">
        <v>0</v>
      </c>
      <c r="AC2760" t="n">
        <v>0</v>
      </c>
      <c r="AD2760" t="n">
        <v>0.85</v>
      </c>
      <c r="AE2760" t="n">
        <v>0.85</v>
      </c>
      <c r="AF2760" t="n">
        <v>0.85</v>
      </c>
      <c r="AG2760" t="n">
        <v>0.85</v>
      </c>
      <c r="AH2760" t="n">
        <v>0.930198</v>
      </c>
      <c r="AI2760" t="n">
        <v>0.011659015</v>
      </c>
      <c r="AJ2760" t="n">
        <v>0.6958372819999999</v>
      </c>
      <c r="AK2760" t="n">
        <v>0</v>
      </c>
      <c r="AL2760" t="n">
        <v>0.154009765</v>
      </c>
    </row>
    <row r="2761">
      <c r="A2761" t="inlineStr">
        <is>
          <t>2025-04-25 23:00</t>
        </is>
      </c>
      <c r="B2761" t="n">
        <v>56039.46701694599</v>
      </c>
      <c r="C2761" t="n">
        <v>55655.60920535927</v>
      </c>
      <c r="D2761" t="n">
        <v>0</v>
      </c>
      <c r="E2761" t="n">
        <v>383.8578115867169</v>
      </c>
      <c r="F2761" t="n">
        <v>0</v>
      </c>
      <c r="G2761" t="n">
        <v>0.1881655939150573</v>
      </c>
      <c r="H2761" t="n">
        <v>0.1891405062628559</v>
      </c>
      <c r="I2761" t="n">
        <v>0.1705445357940313</v>
      </c>
      <c r="J2761" t="n">
        <v>115</v>
      </c>
      <c r="K2761" t="n">
        <v>23</v>
      </c>
      <c r="L2761">
        <f>VLOOKUP(J2761,Clustering!$D$3:$E$367,2,FALSE)</f>
        <v/>
      </c>
      <c r="M2761" t="n">
        <v>0.591420838</v>
      </c>
      <c r="N2761" t="n">
        <v>0.547540562</v>
      </c>
      <c r="O2761" t="n">
        <v>0.547540562</v>
      </c>
      <c r="P2761" t="n">
        <v>0.910950279</v>
      </c>
      <c r="Q2761" t="n">
        <v>0.367425357</v>
      </c>
      <c r="R2761" t="n">
        <v>0.1891405062628559</v>
      </c>
      <c r="S2761" t="n">
        <v>0</v>
      </c>
      <c r="T2761" t="n">
        <v>0</v>
      </c>
      <c r="U2761" t="n">
        <v>0.662192621</v>
      </c>
      <c r="V2761" t="n">
        <v>0.850080767</v>
      </c>
      <c r="W2761" t="n">
        <v>0.011938273</v>
      </c>
      <c r="X2761" t="n">
        <v>0.024002191</v>
      </c>
      <c r="Y2761" t="n">
        <v>0.1705445357940313</v>
      </c>
      <c r="Z2761" t="n">
        <v>0.582722187</v>
      </c>
      <c r="AA2761" t="n">
        <v>0.662192621</v>
      </c>
      <c r="AB2761" t="n">
        <v>0</v>
      </c>
      <c r="AC2761" t="n">
        <v>0</v>
      </c>
      <c r="AD2761" t="n">
        <v>0.85</v>
      </c>
      <c r="AE2761" t="n">
        <v>0.85</v>
      </c>
      <c r="AF2761" t="n">
        <v>0.85</v>
      </c>
      <c r="AG2761" t="n">
        <v>0.85</v>
      </c>
      <c r="AH2761" t="n">
        <v>0.910950279</v>
      </c>
      <c r="AI2761" t="n">
        <v>0.011938273</v>
      </c>
      <c r="AJ2761" t="n">
        <v>0.6333993409999999</v>
      </c>
      <c r="AK2761" t="n">
        <v>0</v>
      </c>
      <c r="AL2761" t="n">
        <v>0.135309524</v>
      </c>
    </row>
    <row r="2762">
      <c r="A2762" t="inlineStr">
        <is>
          <t>2025-04-26 00:00</t>
        </is>
      </c>
      <c r="B2762" t="n">
        <v>32188.68680164683</v>
      </c>
      <c r="C2762" t="n">
        <v>31782.07666908696</v>
      </c>
      <c r="D2762" t="n">
        <v>0</v>
      </c>
      <c r="E2762" t="n">
        <v>406.6101325598718</v>
      </c>
      <c r="F2762" t="n">
        <v>0</v>
      </c>
      <c r="G2762" t="n">
        <v>0.1993186924313097</v>
      </c>
      <c r="H2762" t="n">
        <v>0.2003904992004236</v>
      </c>
      <c r="I2762" t="n">
        <v>0.1799463156061414</v>
      </c>
      <c r="J2762" t="n">
        <v>116</v>
      </c>
      <c r="K2762" t="n">
        <v>0</v>
      </c>
      <c r="L2762">
        <f>VLOOKUP(J2762,Clustering!$D$3:$E$367,2,FALSE)</f>
        <v/>
      </c>
      <c r="M2762" t="n">
        <v>0.278765617</v>
      </c>
      <c r="N2762" t="n">
        <v>0.328068793</v>
      </c>
      <c r="O2762" t="n">
        <v>0.328068793</v>
      </c>
      <c r="P2762" t="n">
        <v>0.868060008</v>
      </c>
      <c r="Q2762" t="n">
        <v>0.415262246</v>
      </c>
      <c r="R2762" t="n">
        <v>0.2003904992004236</v>
      </c>
      <c r="S2762" t="n">
        <v>0</v>
      </c>
      <c r="T2762" t="n">
        <v>0</v>
      </c>
      <c r="U2762" t="n">
        <v>0.645624305</v>
      </c>
      <c r="V2762" t="n">
        <v>0.850080767</v>
      </c>
      <c r="W2762" t="n">
        <v>0.013299655</v>
      </c>
      <c r="X2762" t="n">
        <v>0.000799989</v>
      </c>
      <c r="Y2762" t="n">
        <v>0.1799463156061414</v>
      </c>
      <c r="Z2762" t="n">
        <v>0.228916697</v>
      </c>
      <c r="AA2762" t="n">
        <v>0.645624305</v>
      </c>
      <c r="AB2762" t="n">
        <v>0</v>
      </c>
      <c r="AC2762" t="n">
        <v>0</v>
      </c>
      <c r="AD2762" t="n">
        <v>0.85</v>
      </c>
      <c r="AE2762" t="n">
        <v>0.85</v>
      </c>
      <c r="AF2762" t="n">
        <v>0.85</v>
      </c>
      <c r="AG2762" t="n">
        <v>0.85</v>
      </c>
      <c r="AH2762" t="n">
        <v>0.868060008</v>
      </c>
      <c r="AI2762" t="n">
        <v>0.013299655</v>
      </c>
      <c r="AJ2762" t="n">
        <v>0.364607899</v>
      </c>
      <c r="AK2762" t="n">
        <v>0</v>
      </c>
      <c r="AL2762" t="n">
        <v>0.048952353</v>
      </c>
    </row>
    <row r="2763">
      <c r="A2763" t="inlineStr">
        <is>
          <t>2025-04-26 01:00</t>
        </is>
      </c>
      <c r="B2763" t="n">
        <v>31604.0476719531</v>
      </c>
      <c r="C2763" t="n">
        <v>31172.90493123644</v>
      </c>
      <c r="D2763" t="n">
        <v>0</v>
      </c>
      <c r="E2763" t="n">
        <v>431.1427407166621</v>
      </c>
      <c r="F2763" t="n">
        <v>0</v>
      </c>
      <c r="G2763" t="n">
        <v>0.2113444807434618</v>
      </c>
      <c r="H2763" t="n">
        <v>0.2123436166965892</v>
      </c>
      <c r="I2763" t="n">
        <v>0.1932855929464002</v>
      </c>
      <c r="J2763" t="n">
        <v>116</v>
      </c>
      <c r="K2763" t="n">
        <v>1</v>
      </c>
      <c r="L2763">
        <f>VLOOKUP(J2763,Clustering!$D$3:$E$367,2,FALSE)</f>
        <v/>
      </c>
      <c r="M2763" t="n">
        <v>0.271255072</v>
      </c>
      <c r="N2763" t="n">
        <v>0.317362516</v>
      </c>
      <c r="O2763" t="n">
        <v>0.317362516</v>
      </c>
      <c r="P2763" t="n">
        <v>0.877256594</v>
      </c>
      <c r="Q2763" t="n">
        <v>0.38000413</v>
      </c>
      <c r="R2763" t="n">
        <v>0.2123436166965892</v>
      </c>
      <c r="S2763" t="n">
        <v>0</v>
      </c>
      <c r="T2763" t="n">
        <v>0</v>
      </c>
      <c r="U2763" t="n">
        <v>0.645624305</v>
      </c>
      <c r="V2763" t="n">
        <v>0.850080767</v>
      </c>
      <c r="W2763" t="n">
        <v>0.01235716</v>
      </c>
      <c r="X2763" t="n">
        <v>0.000799989</v>
      </c>
      <c r="Y2763" t="n">
        <v>0.1932855929464002</v>
      </c>
      <c r="Z2763" t="n">
        <v>0.224804989</v>
      </c>
      <c r="AA2763" t="n">
        <v>0.645624305</v>
      </c>
      <c r="AB2763" t="n">
        <v>0</v>
      </c>
      <c r="AC2763" t="n">
        <v>0</v>
      </c>
      <c r="AD2763" t="n">
        <v>0.85</v>
      </c>
      <c r="AE2763" t="n">
        <v>0.85</v>
      </c>
      <c r="AF2763" t="n">
        <v>0.85</v>
      </c>
      <c r="AG2763" t="n">
        <v>0.85</v>
      </c>
      <c r="AH2763" t="n">
        <v>0.877256594</v>
      </c>
      <c r="AI2763" t="n">
        <v>0.01235716</v>
      </c>
      <c r="AJ2763" t="n">
        <v>0.360193152</v>
      </c>
      <c r="AK2763" t="n">
        <v>0</v>
      </c>
      <c r="AL2763" t="n">
        <v>0</v>
      </c>
    </row>
    <row r="2764">
      <c r="A2764" t="inlineStr">
        <is>
          <t>2025-04-26 02:00</t>
        </is>
      </c>
      <c r="B2764" t="n">
        <v>31502.44730333392</v>
      </c>
      <c r="C2764" t="n">
        <v>31034.84113680958</v>
      </c>
      <c r="D2764" t="n">
        <v>0</v>
      </c>
      <c r="E2764" t="n">
        <v>467.6061665243313</v>
      </c>
      <c r="F2764" t="n">
        <v>0</v>
      </c>
      <c r="G2764" t="n">
        <v>0.2292187090805545</v>
      </c>
      <c r="H2764" t="n">
        <v>0.2303235161235946</v>
      </c>
      <c r="I2764" t="n">
        <v>0.209249868638758</v>
      </c>
      <c r="J2764" t="n">
        <v>116</v>
      </c>
      <c r="K2764" t="n">
        <v>2</v>
      </c>
      <c r="L2764">
        <f>VLOOKUP(J2764,Clustering!$D$3:$E$367,2,FALSE)</f>
        <v/>
      </c>
      <c r="M2764" t="n">
        <v>0.261095102</v>
      </c>
      <c r="N2764" t="n">
        <v>0.305609079</v>
      </c>
      <c r="O2764" t="n">
        <v>0.305609079</v>
      </c>
      <c r="P2764" t="n">
        <v>0.876442736</v>
      </c>
      <c r="Q2764" t="n">
        <v>0.345522019</v>
      </c>
      <c r="R2764" t="n">
        <v>0.2303235161235946</v>
      </c>
      <c r="S2764" t="n">
        <v>0</v>
      </c>
      <c r="T2764" t="n">
        <v>0</v>
      </c>
      <c r="U2764" t="n">
        <v>0.645624305</v>
      </c>
      <c r="V2764" t="n">
        <v>0.850080767</v>
      </c>
      <c r="W2764" t="n">
        <v>0.012461881</v>
      </c>
      <c r="X2764" t="n">
        <v>0.000799989</v>
      </c>
      <c r="Y2764" t="n">
        <v>0.209249868638758</v>
      </c>
      <c r="Z2764" t="n">
        <v>0.219593981</v>
      </c>
      <c r="AA2764" t="n">
        <v>0.645624305</v>
      </c>
      <c r="AB2764" t="n">
        <v>0</v>
      </c>
      <c r="AC2764" t="n">
        <v>0</v>
      </c>
      <c r="AD2764" t="n">
        <v>0.85</v>
      </c>
      <c r="AE2764" t="n">
        <v>0.85</v>
      </c>
      <c r="AF2764" t="n">
        <v>0.85</v>
      </c>
      <c r="AG2764" t="n">
        <v>0.85</v>
      </c>
      <c r="AH2764" t="n">
        <v>0.876442736</v>
      </c>
      <c r="AI2764" t="n">
        <v>0.012461881</v>
      </c>
      <c r="AJ2764" t="n">
        <v>0.355068911</v>
      </c>
      <c r="AK2764" t="n">
        <v>0</v>
      </c>
      <c r="AL2764" t="n">
        <v>0.007696911</v>
      </c>
    </row>
    <row r="2765">
      <c r="A2765" t="inlineStr">
        <is>
          <t>2025-04-26 03:00</t>
        </is>
      </c>
      <c r="B2765" t="n">
        <v>31539.33349663103</v>
      </c>
      <c r="C2765" t="n">
        <v>31040.85209923805</v>
      </c>
      <c r="D2765" t="n">
        <v>0</v>
      </c>
      <c r="E2765" t="n">
        <v>498.481397392971</v>
      </c>
      <c r="F2765" t="n">
        <v>0</v>
      </c>
      <c r="G2765" t="n">
        <v>0.244353626173025</v>
      </c>
      <c r="H2765" t="n">
        <v>0.2458927027782641</v>
      </c>
      <c r="I2765" t="n">
        <v>0.2165355783507066</v>
      </c>
      <c r="J2765" t="n">
        <v>116</v>
      </c>
      <c r="K2765" t="n">
        <v>3</v>
      </c>
      <c r="L2765">
        <f>VLOOKUP(J2765,Clustering!$D$3:$E$367,2,FALSE)</f>
        <v/>
      </c>
      <c r="M2765" t="n">
        <v>0.253480884</v>
      </c>
      <c r="N2765" t="n">
        <v>0.298081752</v>
      </c>
      <c r="O2765" t="n">
        <v>0.298081752</v>
      </c>
      <c r="P2765" t="n">
        <v>0.875913729</v>
      </c>
      <c r="Q2765" t="n">
        <v>0.334219897</v>
      </c>
      <c r="R2765" t="n">
        <v>0.2458927027782641</v>
      </c>
      <c r="S2765" t="n">
        <v>0</v>
      </c>
      <c r="T2765" t="n">
        <v>0</v>
      </c>
      <c r="U2765" t="n">
        <v>0.645624305</v>
      </c>
      <c r="V2765" t="n">
        <v>0.850080767</v>
      </c>
      <c r="W2765" t="n">
        <v>0.013439284</v>
      </c>
      <c r="X2765" t="n">
        <v>0.000799989</v>
      </c>
      <c r="Y2765" t="n">
        <v>0.2165355783507066</v>
      </c>
      <c r="Z2765" t="n">
        <v>0.21761503</v>
      </c>
      <c r="AA2765" t="n">
        <v>0.645624305</v>
      </c>
      <c r="AB2765" t="n">
        <v>0</v>
      </c>
      <c r="AC2765" t="n">
        <v>0</v>
      </c>
      <c r="AD2765" t="n">
        <v>0.85</v>
      </c>
      <c r="AE2765" t="n">
        <v>0.85</v>
      </c>
      <c r="AF2765" t="n">
        <v>0.85</v>
      </c>
      <c r="AG2765" t="n">
        <v>0.85</v>
      </c>
      <c r="AH2765" t="n">
        <v>0.875913729</v>
      </c>
      <c r="AI2765" t="n">
        <v>0.013439284</v>
      </c>
      <c r="AJ2765" t="n">
        <v>0.354702869</v>
      </c>
      <c r="AK2765" t="n">
        <v>0</v>
      </c>
      <c r="AL2765" t="n">
        <v>0</v>
      </c>
    </row>
    <row r="2766">
      <c r="A2766" t="inlineStr">
        <is>
          <t>2025-04-26 04:00</t>
        </is>
      </c>
      <c r="B2766" t="n">
        <v>31831.39709463414</v>
      </c>
      <c r="C2766" t="n">
        <v>31321.93757895507</v>
      </c>
      <c r="D2766" t="n">
        <v>0</v>
      </c>
      <c r="E2766" t="n">
        <v>509.4595156790711</v>
      </c>
      <c r="F2766" t="n">
        <v>0</v>
      </c>
      <c r="G2766" t="n">
        <v>0.2497350567054269</v>
      </c>
      <c r="H2766" t="n">
        <v>0.2513569850622255</v>
      </c>
      <c r="I2766" t="n">
        <v>0.2204195044839145</v>
      </c>
      <c r="J2766" t="n">
        <v>116</v>
      </c>
      <c r="K2766" t="n">
        <v>4</v>
      </c>
      <c r="L2766">
        <f>VLOOKUP(J2766,Clustering!$D$3:$E$367,2,FALSE)</f>
        <v/>
      </c>
      <c r="M2766" t="n">
        <v>0.245169752</v>
      </c>
      <c r="N2766" t="n">
        <v>0.29515917</v>
      </c>
      <c r="O2766" t="n">
        <v>0.29515917</v>
      </c>
      <c r="P2766" t="n">
        <v>0.877063303</v>
      </c>
      <c r="Q2766" t="n">
        <v>0.327686444</v>
      </c>
      <c r="R2766" t="n">
        <v>0.2513569850622255</v>
      </c>
      <c r="S2766" t="n">
        <v>0</v>
      </c>
      <c r="T2766" t="n">
        <v>0</v>
      </c>
      <c r="U2766" t="n">
        <v>0.645624305</v>
      </c>
      <c r="V2766" t="n">
        <v>0.850080767</v>
      </c>
      <c r="W2766" t="n">
        <v>0.013578913</v>
      </c>
      <c r="X2766" t="n">
        <v>0.000799989</v>
      </c>
      <c r="Y2766" t="n">
        <v>0.2204195044839145</v>
      </c>
      <c r="Z2766" t="n">
        <v>0.22054158</v>
      </c>
      <c r="AA2766" t="n">
        <v>0.645624305</v>
      </c>
      <c r="AB2766" t="n">
        <v>0</v>
      </c>
      <c r="AC2766" t="n">
        <v>0</v>
      </c>
      <c r="AD2766" t="n">
        <v>0.85</v>
      </c>
      <c r="AE2766" t="n">
        <v>0.85</v>
      </c>
      <c r="AF2766" t="n">
        <v>0.85</v>
      </c>
      <c r="AG2766" t="n">
        <v>0.85</v>
      </c>
      <c r="AH2766" t="n">
        <v>0.877063303</v>
      </c>
      <c r="AI2766" t="n">
        <v>0.013578913</v>
      </c>
      <c r="AJ2766" t="n">
        <v>0.360684503</v>
      </c>
      <c r="AK2766" t="n">
        <v>0</v>
      </c>
      <c r="AL2766" t="n">
        <v>0</v>
      </c>
    </row>
    <row r="2767">
      <c r="A2767" t="inlineStr">
        <is>
          <t>2025-04-26 05:00</t>
        </is>
      </c>
      <c r="B2767" t="n">
        <v>34272.93822074859</v>
      </c>
      <c r="C2767" t="n">
        <v>33744.07200871012</v>
      </c>
      <c r="D2767" t="n">
        <v>13.95090980492591</v>
      </c>
      <c r="E2767" t="n">
        <v>514.9153022335445</v>
      </c>
      <c r="F2767" t="n">
        <v>0.0006300512500813</v>
      </c>
      <c r="G2767" t="n">
        <v>0.2524094618791884</v>
      </c>
      <c r="H2767" t="n">
        <v>0.2538681442000755</v>
      </c>
      <c r="I2767" t="n">
        <v>0.2260445009526983</v>
      </c>
      <c r="J2767" t="n">
        <v>116</v>
      </c>
      <c r="K2767" t="n">
        <v>5</v>
      </c>
      <c r="L2767">
        <f>VLOOKUP(J2767,Clustering!$D$3:$E$367,2,FALSE)</f>
        <v/>
      </c>
      <c r="M2767" t="n">
        <v>0.243194202</v>
      </c>
      <c r="N2767" t="n">
        <v>0.295417509</v>
      </c>
      <c r="O2767" t="n">
        <v>0.295417509</v>
      </c>
      <c r="P2767" t="n">
        <v>0.879250544</v>
      </c>
      <c r="Q2767" t="n">
        <v>0.323243196</v>
      </c>
      <c r="R2767" t="n">
        <v>0.2538681442000755</v>
      </c>
      <c r="S2767" t="n">
        <v>0.0006300512500813</v>
      </c>
      <c r="T2767" t="n">
        <v>0</v>
      </c>
      <c r="U2767" t="n">
        <v>0.645624305</v>
      </c>
      <c r="V2767" t="n">
        <v>0.850080767</v>
      </c>
      <c r="W2767" t="n">
        <v>0.013718542</v>
      </c>
      <c r="X2767" t="n">
        <v>0.000799989</v>
      </c>
      <c r="Y2767" t="n">
        <v>0.2260445009526983</v>
      </c>
      <c r="Z2767" t="n">
        <v>0.249028039</v>
      </c>
      <c r="AA2767" t="n">
        <v>0.645624305</v>
      </c>
      <c r="AB2767" t="n">
        <v>0</v>
      </c>
      <c r="AC2767" t="n">
        <v>0</v>
      </c>
      <c r="AD2767" t="n">
        <v>0.85</v>
      </c>
      <c r="AE2767" t="n">
        <v>0.85</v>
      </c>
      <c r="AF2767" t="n">
        <v>0.85</v>
      </c>
      <c r="AG2767" t="n">
        <v>0.85</v>
      </c>
      <c r="AH2767" t="n">
        <v>0.879250544</v>
      </c>
      <c r="AI2767" t="n">
        <v>0.013718542</v>
      </c>
      <c r="AJ2767" t="n">
        <v>0.388127095</v>
      </c>
      <c r="AK2767" t="n">
        <v>0.0004410358750569</v>
      </c>
      <c r="AL2767" t="n">
        <v>0</v>
      </c>
    </row>
    <row r="2768">
      <c r="A2768" t="inlineStr">
        <is>
          <t>2025-04-26 06:00</t>
        </is>
      </c>
      <c r="B2768" t="n">
        <v>35351.33444359086</v>
      </c>
      <c r="C2768" t="n">
        <v>33916.13560175418</v>
      </c>
      <c r="D2768" t="n">
        <v>935.1141453086092</v>
      </c>
      <c r="E2768" t="n">
        <v>500.0846965280714</v>
      </c>
      <c r="F2768" t="n">
        <v>0.042231642556559</v>
      </c>
      <c r="G2768" t="n">
        <v>0.2451395571216036</v>
      </c>
      <c r="H2768" t="n">
        <v>0.2463145775134229</v>
      </c>
      <c r="I2768" t="n">
        <v>0.2239016451550664</v>
      </c>
      <c r="J2768" t="n">
        <v>116</v>
      </c>
      <c r="K2768" t="n">
        <v>6</v>
      </c>
      <c r="L2768">
        <f>VLOOKUP(J2768,Clustering!$D$3:$E$367,2,FALSE)</f>
        <v/>
      </c>
      <c r="M2768" t="n">
        <v>0.254160519</v>
      </c>
      <c r="N2768" t="n">
        <v>0.298257265</v>
      </c>
      <c r="O2768" t="n">
        <v>0.298257265</v>
      </c>
      <c r="P2768" t="n">
        <v>0.88123432</v>
      </c>
      <c r="Q2768" t="n">
        <v>0.356110718</v>
      </c>
      <c r="R2768" t="n">
        <v>0.2463145775134229</v>
      </c>
      <c r="S2768" t="n">
        <v>0.042231642556559</v>
      </c>
      <c r="T2768" t="n">
        <v>0</v>
      </c>
      <c r="U2768" t="n">
        <v>0.6501009599999999</v>
      </c>
      <c r="V2768" t="n">
        <v>0.850080767</v>
      </c>
      <c r="W2768" t="n">
        <v>0.013404377</v>
      </c>
      <c r="X2768" t="n">
        <v>0.00083936</v>
      </c>
      <c r="Y2768" t="n">
        <v>0.2239016451550664</v>
      </c>
      <c r="Z2768" t="n">
        <v>0.303165531</v>
      </c>
      <c r="AA2768" t="n">
        <v>0.6501009599999999</v>
      </c>
      <c r="AB2768" t="n">
        <v>0</v>
      </c>
      <c r="AC2768" t="n">
        <v>0</v>
      </c>
      <c r="AD2768" t="n">
        <v>0.85</v>
      </c>
      <c r="AE2768" t="n">
        <v>0.85</v>
      </c>
      <c r="AF2768" t="n">
        <v>0.85</v>
      </c>
      <c r="AG2768" t="n">
        <v>0.85</v>
      </c>
      <c r="AH2768" t="n">
        <v>0.88123432</v>
      </c>
      <c r="AI2768" t="n">
        <v>0.013404377</v>
      </c>
      <c r="AJ2768" t="n">
        <v>0.415102338</v>
      </c>
      <c r="AK2768" t="n">
        <v>0.0295621497895913</v>
      </c>
      <c r="AL2768" t="n">
        <v>0</v>
      </c>
    </row>
    <row r="2769">
      <c r="A2769" t="inlineStr">
        <is>
          <t>2025-04-26 07:00</t>
        </is>
      </c>
      <c r="B2769" t="n">
        <v>36597.80441578879</v>
      </c>
      <c r="C2769" t="n">
        <v>32975.98385582347</v>
      </c>
      <c r="D2769" t="n">
        <v>3144.282877800898</v>
      </c>
      <c r="E2769" t="n">
        <v>477.5376821644238</v>
      </c>
      <c r="F2769" t="n">
        <v>0.1420021622581415</v>
      </c>
      <c r="G2769" t="n">
        <v>0.2340870991002076</v>
      </c>
      <c r="H2769" t="n">
        <v>0.2351248523951636</v>
      </c>
      <c r="I2769" t="n">
        <v>0.2153302219645387</v>
      </c>
      <c r="J2769" t="n">
        <v>116</v>
      </c>
      <c r="K2769" t="n">
        <v>7</v>
      </c>
      <c r="L2769">
        <f>VLOOKUP(J2769,Clustering!$D$3:$E$367,2,FALSE)</f>
        <v/>
      </c>
      <c r="M2769" t="n">
        <v>0.263825162</v>
      </c>
      <c r="N2769" t="n">
        <v>0.306352543</v>
      </c>
      <c r="O2769" t="n">
        <v>0.306352543</v>
      </c>
      <c r="P2769" t="n">
        <v>0.882109217</v>
      </c>
      <c r="Q2769" t="n">
        <v>0.396963572</v>
      </c>
      <c r="R2769" t="n">
        <v>0.2351248523951636</v>
      </c>
      <c r="S2769" t="n">
        <v>0.1420021622581415</v>
      </c>
      <c r="T2769" t="n">
        <v>0</v>
      </c>
      <c r="U2769" t="n">
        <v>0.65669072</v>
      </c>
      <c r="V2769" t="n">
        <v>0.850080767</v>
      </c>
      <c r="W2769" t="n">
        <v>0.012671325</v>
      </c>
      <c r="X2769" t="n">
        <v>0.001088153</v>
      </c>
      <c r="Y2769" t="n">
        <v>0.2153302219645387</v>
      </c>
      <c r="Z2769" t="n">
        <v>0.289997108</v>
      </c>
      <c r="AA2769" t="n">
        <v>0.65669072</v>
      </c>
      <c r="AB2769" t="n">
        <v>0</v>
      </c>
      <c r="AC2769" t="n">
        <v>0</v>
      </c>
      <c r="AD2769" t="n">
        <v>0.85</v>
      </c>
      <c r="AE2769" t="n">
        <v>0.85</v>
      </c>
      <c r="AF2769" t="n">
        <v>0.85</v>
      </c>
      <c r="AG2769" t="n">
        <v>0.85</v>
      </c>
      <c r="AH2769" t="n">
        <v>0.882109217</v>
      </c>
      <c r="AI2769" t="n">
        <v>0.012671325</v>
      </c>
      <c r="AJ2769" t="n">
        <v>0.400541122</v>
      </c>
      <c r="AK2769" t="n">
        <v>0.099401513580699</v>
      </c>
      <c r="AL2769" t="n">
        <v>0.009665585000000001</v>
      </c>
    </row>
    <row r="2770">
      <c r="A2770" t="inlineStr">
        <is>
          <t>2025-04-26 08:00</t>
        </is>
      </c>
      <c r="B2770" t="n">
        <v>38905.71846791457</v>
      </c>
      <c r="C2770" t="n">
        <v>32504.51015950172</v>
      </c>
      <c r="D2770" t="n">
        <v>5914.367761531546</v>
      </c>
      <c r="E2770" t="n">
        <v>486.8405468813086</v>
      </c>
      <c r="F2770" t="n">
        <v>0.2671047876947745</v>
      </c>
      <c r="G2770" t="n">
        <v>0.2386473269026022</v>
      </c>
      <c r="H2770" t="n">
        <v>0.2397654744819103</v>
      </c>
      <c r="I2770" t="n">
        <v>0.2184373628711049</v>
      </c>
      <c r="J2770" t="n">
        <v>116</v>
      </c>
      <c r="K2770" t="n">
        <v>8</v>
      </c>
      <c r="L2770">
        <f>VLOOKUP(J2770,Clustering!$D$3:$E$367,2,FALSE)</f>
        <v/>
      </c>
      <c r="M2770" t="n">
        <v>0.264406884</v>
      </c>
      <c r="N2770" t="n">
        <v>0.302546481</v>
      </c>
      <c r="O2770" t="n">
        <v>0.302546481</v>
      </c>
      <c r="P2770" t="n">
        <v>0.884418536</v>
      </c>
      <c r="Q2770" t="n">
        <v>0.42632656</v>
      </c>
      <c r="R2770" t="n">
        <v>0.2397654744819103</v>
      </c>
      <c r="S2770" t="n">
        <v>0.2671047876947745</v>
      </c>
      <c r="T2770" t="n">
        <v>0</v>
      </c>
      <c r="U2770" t="n">
        <v>0.65669072</v>
      </c>
      <c r="V2770" t="n">
        <v>0.850080767</v>
      </c>
      <c r="W2770" t="n">
        <v>0.012182623</v>
      </c>
      <c r="X2770" t="n">
        <v>0.001022814</v>
      </c>
      <c r="Y2770" t="n">
        <v>0.2184373628711049</v>
      </c>
      <c r="Z2770" t="n">
        <v>0.283721038</v>
      </c>
      <c r="AA2770" t="n">
        <v>0.65669072</v>
      </c>
      <c r="AB2770" t="n">
        <v>0</v>
      </c>
      <c r="AC2770" t="n">
        <v>0</v>
      </c>
      <c r="AD2770" t="n">
        <v>0.85</v>
      </c>
      <c r="AE2770" t="n">
        <v>0.85</v>
      </c>
      <c r="AF2770" t="n">
        <v>0.85</v>
      </c>
      <c r="AG2770" t="n">
        <v>0.85</v>
      </c>
      <c r="AH2770" t="n">
        <v>0.884418536</v>
      </c>
      <c r="AI2770" t="n">
        <v>0.012182623</v>
      </c>
      <c r="AJ2770" t="n">
        <v>0.392263339</v>
      </c>
      <c r="AK2770" t="n">
        <v>0.1869733513863421</v>
      </c>
      <c r="AL2770" t="n">
        <v>0.029612509</v>
      </c>
    </row>
    <row r="2771">
      <c r="A2771" t="inlineStr">
        <is>
          <t>2025-04-26 09:00</t>
        </is>
      </c>
      <c r="B2771" t="n">
        <v>40362.73539363989</v>
      </c>
      <c r="C2771" t="n">
        <v>31032.9163494589</v>
      </c>
      <c r="D2771" t="n">
        <v>8846.114480076169</v>
      </c>
      <c r="E2771" t="n">
        <v>483.7045641048126</v>
      </c>
      <c r="F2771" t="n">
        <v>0.3995083879451809</v>
      </c>
      <c r="G2771" t="n">
        <v>0.2371100804435356</v>
      </c>
      <c r="H2771" t="n">
        <v>0.2378971720833499</v>
      </c>
      <c r="I2771" t="n">
        <v>0.2228837886511912</v>
      </c>
      <c r="J2771" t="n">
        <v>116</v>
      </c>
      <c r="K2771" t="n">
        <v>9</v>
      </c>
      <c r="L2771">
        <f>VLOOKUP(J2771,Clustering!$D$3:$E$367,2,FALSE)</f>
        <v/>
      </c>
      <c r="M2771" t="n">
        <v>0.259108033</v>
      </c>
      <c r="N2771" t="n">
        <v>0.300949118</v>
      </c>
      <c r="O2771" t="n">
        <v>0.300949118</v>
      </c>
      <c r="P2771" t="n">
        <v>0.885415511</v>
      </c>
      <c r="Q2771" t="n">
        <v>0.451083589</v>
      </c>
      <c r="R2771" t="n">
        <v>0.2378971720833499</v>
      </c>
      <c r="S2771" t="n">
        <v>0.3995083879451809</v>
      </c>
      <c r="T2771" t="n">
        <v>0.380610549</v>
      </c>
      <c r="U2771" t="n">
        <v>0.656424625</v>
      </c>
      <c r="V2771" t="n">
        <v>0.850080767</v>
      </c>
      <c r="W2771" t="n">
        <v>0.011659015</v>
      </c>
      <c r="X2771" t="n">
        <v>0.000799989</v>
      </c>
      <c r="Y2771" t="n">
        <v>0.2228837886511912</v>
      </c>
      <c r="Z2771" t="n">
        <v>0.260725812</v>
      </c>
      <c r="AA2771" t="n">
        <v>0.656424625</v>
      </c>
      <c r="AB2771" t="n">
        <v>0</v>
      </c>
      <c r="AC2771" t="n">
        <v>0</v>
      </c>
      <c r="AD2771" t="n">
        <v>0.85</v>
      </c>
      <c r="AE2771" t="n">
        <v>0.85</v>
      </c>
      <c r="AF2771" t="n">
        <v>0.85</v>
      </c>
      <c r="AG2771" t="n">
        <v>0.85</v>
      </c>
      <c r="AH2771" t="n">
        <v>0.885415511</v>
      </c>
      <c r="AI2771" t="n">
        <v>0.011659015</v>
      </c>
      <c r="AJ2771" t="n">
        <v>0.375276429</v>
      </c>
      <c r="AK2771" t="n">
        <v>0.2796558715616266</v>
      </c>
      <c r="AL2771" t="n">
        <v>0</v>
      </c>
    </row>
    <row r="2772">
      <c r="A2772" t="inlineStr">
        <is>
          <t>2025-04-26 10:00</t>
        </is>
      </c>
      <c r="B2772" t="n">
        <v>40788.0966561825</v>
      </c>
      <c r="C2772" t="n">
        <v>28944.84193467294</v>
      </c>
      <c r="D2772" t="n">
        <v>11362.27612560168</v>
      </c>
      <c r="E2772" t="n">
        <v>480.9785959078852</v>
      </c>
      <c r="F2772" t="n">
        <v>0.5131433273389039</v>
      </c>
      <c r="G2772" t="n">
        <v>0.2357738215234731</v>
      </c>
      <c r="H2772" t="n">
        <v>0.2369730655206211</v>
      </c>
      <c r="I2772" t="n">
        <v>0.2140980798809003</v>
      </c>
      <c r="J2772" t="n">
        <v>116</v>
      </c>
      <c r="K2772" t="n">
        <v>10</v>
      </c>
      <c r="L2772">
        <f>VLOOKUP(J2772,Clustering!$D$3:$E$367,2,FALSE)</f>
        <v/>
      </c>
      <c r="M2772" t="n">
        <v>0.261463718</v>
      </c>
      <c r="N2772" t="n">
        <v>0.297210105</v>
      </c>
      <c r="O2772" t="n">
        <v>0.297210105</v>
      </c>
      <c r="P2772" t="n">
        <v>0.886412486</v>
      </c>
      <c r="Q2772" t="n">
        <v>0.446302404</v>
      </c>
      <c r="R2772" t="n">
        <v>0.2369730655206211</v>
      </c>
      <c r="S2772" t="n">
        <v>0.5131433273389039</v>
      </c>
      <c r="T2772" t="n">
        <v>0.648707874</v>
      </c>
      <c r="U2772" t="n">
        <v>0.656878551</v>
      </c>
      <c r="V2772" t="n">
        <v>0.850080767</v>
      </c>
      <c r="W2772" t="n">
        <v>0.011484479</v>
      </c>
      <c r="X2772" t="n">
        <v>0.000799989</v>
      </c>
      <c r="Y2772" t="n">
        <v>0.2140980798809003</v>
      </c>
      <c r="Z2772" t="n">
        <v>0.274762824</v>
      </c>
      <c r="AA2772" t="n">
        <v>0.656878551</v>
      </c>
      <c r="AB2772" t="n">
        <v>0</v>
      </c>
      <c r="AC2772" t="n">
        <v>0</v>
      </c>
      <c r="AD2772" t="n">
        <v>0.85</v>
      </c>
      <c r="AE2772" t="n">
        <v>0.85</v>
      </c>
      <c r="AF2772" t="n">
        <v>0.85</v>
      </c>
      <c r="AG2772" t="n">
        <v>0.85</v>
      </c>
      <c r="AH2772" t="n">
        <v>0.886412486</v>
      </c>
      <c r="AI2772" t="n">
        <v>0.011484479</v>
      </c>
      <c r="AJ2772" t="n">
        <v>0.378251362</v>
      </c>
      <c r="AK2772" t="n">
        <v>0.3592003291372327</v>
      </c>
      <c r="AL2772" t="n">
        <v>0</v>
      </c>
    </row>
    <row r="2773">
      <c r="A2773" t="inlineStr">
        <is>
          <t>2025-04-26 11:00</t>
        </is>
      </c>
      <c r="B2773" t="n">
        <v>42145.69846836913</v>
      </c>
      <c r="C2773" t="n">
        <v>28653.38423861542</v>
      </c>
      <c r="D2773" t="n">
        <v>13026.34067471447</v>
      </c>
      <c r="E2773" t="n">
        <v>465.9735550392394</v>
      </c>
      <c r="F2773" t="n">
        <v>0.5882958416942291</v>
      </c>
      <c r="G2773" t="n">
        <v>0.2284184093329605</v>
      </c>
      <c r="H2773" t="n">
        <v>0.229278873922249</v>
      </c>
      <c r="I2773" t="n">
        <v>0.212865937797262</v>
      </c>
      <c r="J2773" t="n">
        <v>116</v>
      </c>
      <c r="K2773" t="n">
        <v>11</v>
      </c>
      <c r="L2773">
        <f>VLOOKUP(J2773,Clustering!$D$3:$E$367,2,FALSE)</f>
        <v/>
      </c>
      <c r="M2773" t="n">
        <v>0.254730722</v>
      </c>
      <c r="N2773" t="n">
        <v>0.283105981</v>
      </c>
      <c r="O2773" t="n">
        <v>0.283105981</v>
      </c>
      <c r="P2773" t="n">
        <v>0.888091067</v>
      </c>
      <c r="Q2773" t="n">
        <v>0.412759007</v>
      </c>
      <c r="R2773" t="n">
        <v>0.229278873922249</v>
      </c>
      <c r="S2773" t="n">
        <v>0.5882958416942291</v>
      </c>
      <c r="T2773" t="n">
        <v>0.6914765</v>
      </c>
      <c r="U2773" t="n">
        <v>0.656878551</v>
      </c>
      <c r="V2773" t="n">
        <v>0.850080767</v>
      </c>
      <c r="W2773" t="n">
        <v>0.011379757</v>
      </c>
      <c r="X2773" t="n">
        <v>0.000799989</v>
      </c>
      <c r="Y2773" t="n">
        <v>0.212865937797262</v>
      </c>
      <c r="Z2773" t="n">
        <v>0.296947402</v>
      </c>
      <c r="AA2773" t="n">
        <v>0.656878551</v>
      </c>
      <c r="AB2773" t="n">
        <v>0</v>
      </c>
      <c r="AC2773" t="n">
        <v>0</v>
      </c>
      <c r="AD2773" t="n">
        <v>0.85</v>
      </c>
      <c r="AE2773" t="n">
        <v>0.85</v>
      </c>
      <c r="AF2773" t="n">
        <v>0.85</v>
      </c>
      <c r="AG2773" t="n">
        <v>0.85</v>
      </c>
      <c r="AH2773" t="n">
        <v>0.888091067</v>
      </c>
      <c r="AI2773" t="n">
        <v>0.011379757</v>
      </c>
      <c r="AJ2773" t="n">
        <v>0.383757177</v>
      </c>
      <c r="AK2773" t="n">
        <v>0.4118070891859604</v>
      </c>
      <c r="AL2773" t="n">
        <v>0.009236293</v>
      </c>
    </row>
    <row r="2774">
      <c r="A2774" t="inlineStr">
        <is>
          <t>2025-04-26 12:00</t>
        </is>
      </c>
      <c r="B2774" t="n">
        <v>42519.49490710328</v>
      </c>
      <c r="C2774" t="n">
        <v>28463.79114903226</v>
      </c>
      <c r="D2774" t="n">
        <v>13587.0507020805</v>
      </c>
      <c r="E2774" t="n">
        <v>468.6530559905161</v>
      </c>
      <c r="F2774" t="n">
        <v>0.6136186384590947</v>
      </c>
      <c r="G2774" t="n">
        <v>0.2297318901914294</v>
      </c>
      <c r="H2774" t="n">
        <v>0.2303034268504918</v>
      </c>
      <c r="I2774" t="n">
        <v>0.2194016479800393</v>
      </c>
      <c r="J2774" t="n">
        <v>116</v>
      </c>
      <c r="K2774" t="n">
        <v>12</v>
      </c>
      <c r="L2774">
        <f>VLOOKUP(J2774,Clustering!$D$3:$E$367,2,FALSE)</f>
        <v/>
      </c>
      <c r="M2774" t="n">
        <v>0.249788968</v>
      </c>
      <c r="N2774" t="n">
        <v>0.272243912</v>
      </c>
      <c r="O2774" t="n">
        <v>0.272243912</v>
      </c>
      <c r="P2774" t="n">
        <v>0.888742152</v>
      </c>
      <c r="Q2774" t="n">
        <v>0.38151859</v>
      </c>
      <c r="R2774" t="n">
        <v>0.2303034268504918</v>
      </c>
      <c r="S2774" t="n">
        <v>0.6136186384590947</v>
      </c>
      <c r="T2774" t="n">
        <v>0.675532719</v>
      </c>
      <c r="U2774" t="n">
        <v>0.656878551</v>
      </c>
      <c r="V2774" t="n">
        <v>0.850080767</v>
      </c>
      <c r="W2774" t="n">
        <v>0.011484479</v>
      </c>
      <c r="X2774" t="n">
        <v>0.000801665</v>
      </c>
      <c r="Y2774" t="n">
        <v>0.2194016479800393</v>
      </c>
      <c r="Z2774" t="n">
        <v>0.319049809</v>
      </c>
      <c r="AA2774" t="n">
        <v>0.656878551</v>
      </c>
      <c r="AB2774" t="n">
        <v>0</v>
      </c>
      <c r="AC2774" t="n">
        <v>0</v>
      </c>
      <c r="AD2774" t="n">
        <v>0.85</v>
      </c>
      <c r="AE2774" t="n">
        <v>0.85</v>
      </c>
      <c r="AF2774" t="n">
        <v>0.85</v>
      </c>
      <c r="AG2774" t="n">
        <v>0.85</v>
      </c>
      <c r="AH2774" t="n">
        <v>0.888742152</v>
      </c>
      <c r="AI2774" t="n">
        <v>0.011484479</v>
      </c>
      <c r="AJ2774" t="n">
        <v>0.392426416</v>
      </c>
      <c r="AK2774" t="n">
        <v>0.4295330469213663</v>
      </c>
      <c r="AL2774" t="n">
        <v>0.009236293</v>
      </c>
    </row>
    <row r="2775">
      <c r="A2775" t="inlineStr">
        <is>
          <t>2025-04-26 13:00</t>
        </is>
      </c>
      <c r="B2775" t="n">
        <v>40857.43344246339</v>
      </c>
      <c r="C2775" t="n">
        <v>27244.39596339312</v>
      </c>
      <c r="D2775" t="n">
        <v>13145.24545189637</v>
      </c>
      <c r="E2775" t="n">
        <v>467.7920271739032</v>
      </c>
      <c r="F2775" t="n">
        <v>0.5936658214698598</v>
      </c>
      <c r="G2775" t="n">
        <v>0.2293098172421094</v>
      </c>
      <c r="H2775" t="n">
        <v>0.2297409272036134</v>
      </c>
      <c r="I2775" t="n">
        <v>0.2215177180802009</v>
      </c>
      <c r="J2775" t="n">
        <v>116</v>
      </c>
      <c r="K2775" t="n">
        <v>13</v>
      </c>
      <c r="L2775">
        <f>VLOOKUP(J2775,Clustering!$D$3:$E$367,2,FALSE)</f>
        <v/>
      </c>
      <c r="M2775" t="n">
        <v>0.244795377</v>
      </c>
      <c r="N2775" t="n">
        <v>0.25992844</v>
      </c>
      <c r="O2775" t="n">
        <v>0.25992844</v>
      </c>
      <c r="P2775" t="n">
        <v>0.888650593</v>
      </c>
      <c r="Q2775" t="n">
        <v>0.356448655</v>
      </c>
      <c r="R2775" t="n">
        <v>0.2297409272036134</v>
      </c>
      <c r="S2775" t="n">
        <v>0.5936658214698598</v>
      </c>
      <c r="T2775" t="n">
        <v>0.66427384</v>
      </c>
      <c r="U2775" t="n">
        <v>0.656878551</v>
      </c>
      <c r="V2775" t="n">
        <v>0.850080767</v>
      </c>
      <c r="W2775" t="n">
        <v>0.010123097</v>
      </c>
      <c r="X2775" t="n">
        <v>0.000799989</v>
      </c>
      <c r="Y2775" t="n">
        <v>0.2215177180802009</v>
      </c>
      <c r="Z2775" t="n">
        <v>0.323348509</v>
      </c>
      <c r="AA2775" t="n">
        <v>0.656878551</v>
      </c>
      <c r="AB2775" t="n">
        <v>0</v>
      </c>
      <c r="AC2775" t="n">
        <v>0</v>
      </c>
      <c r="AD2775" t="n">
        <v>0.85</v>
      </c>
      <c r="AE2775" t="n">
        <v>0.85</v>
      </c>
      <c r="AF2775" t="n">
        <v>0.85</v>
      </c>
      <c r="AG2775" t="n">
        <v>0.85</v>
      </c>
      <c r="AH2775" t="n">
        <v>0.888650593</v>
      </c>
      <c r="AI2775" t="n">
        <v>0.010123097</v>
      </c>
      <c r="AJ2775" t="n">
        <v>0.400279209</v>
      </c>
      <c r="AK2775" t="n">
        <v>0.4155660750289018</v>
      </c>
      <c r="AL2775" t="n">
        <v>0.009236293</v>
      </c>
    </row>
    <row r="2776">
      <c r="A2776" t="inlineStr">
        <is>
          <t>2025-04-26 14:00</t>
        </is>
      </c>
      <c r="B2776" t="n">
        <v>40870.45090123632</v>
      </c>
      <c r="C2776" t="n">
        <v>28583.78453099088</v>
      </c>
      <c r="D2776" t="n">
        <v>11825.55691351051</v>
      </c>
      <c r="E2776" t="n">
        <v>461.1094567349276</v>
      </c>
      <c r="F2776" t="n">
        <v>0.5340660229653613</v>
      </c>
      <c r="G2776" t="n">
        <v>0.2260340474190822</v>
      </c>
      <c r="H2776" t="n">
        <v>0.2260645902258011</v>
      </c>
      <c r="I2776" t="n">
        <v>0.2254820013058199</v>
      </c>
      <c r="J2776" t="n">
        <v>116</v>
      </c>
      <c r="K2776" t="n">
        <v>14</v>
      </c>
      <c r="L2776">
        <f>VLOOKUP(J2776,Clustering!$D$3:$E$367,2,FALSE)</f>
        <v/>
      </c>
      <c r="M2776" t="n">
        <v>0.243845039</v>
      </c>
      <c r="N2776" t="n">
        <v>0.258808314</v>
      </c>
      <c r="O2776" t="n">
        <v>0.258808314</v>
      </c>
      <c r="P2776" t="n">
        <v>0.887470501</v>
      </c>
      <c r="Q2776" t="n">
        <v>0.349752492</v>
      </c>
      <c r="R2776" t="n">
        <v>0.2260645902258011</v>
      </c>
      <c r="S2776" t="n">
        <v>0.5340660229653613</v>
      </c>
      <c r="T2776" t="n">
        <v>0.656793109</v>
      </c>
      <c r="U2776" t="n">
        <v>0.656878551</v>
      </c>
      <c r="V2776" t="n">
        <v>0.850080767</v>
      </c>
      <c r="W2776" t="n">
        <v>0.009983468000000001</v>
      </c>
      <c r="X2776" t="n">
        <v>0.001332757</v>
      </c>
      <c r="Y2776" t="n">
        <v>0.2254820013058199</v>
      </c>
      <c r="Z2776" t="n">
        <v>0.324893955</v>
      </c>
      <c r="AA2776" t="n">
        <v>0.656878551</v>
      </c>
      <c r="AB2776" t="n">
        <v>0</v>
      </c>
      <c r="AC2776" t="n">
        <v>0</v>
      </c>
      <c r="AD2776" t="n">
        <v>0.85</v>
      </c>
      <c r="AE2776" t="n">
        <v>0.85</v>
      </c>
      <c r="AF2776" t="n">
        <v>0.85</v>
      </c>
      <c r="AG2776" t="n">
        <v>0.85</v>
      </c>
      <c r="AH2776" t="n">
        <v>0.887470501</v>
      </c>
      <c r="AI2776" t="n">
        <v>0.009983468000000001</v>
      </c>
      <c r="AJ2776" t="n">
        <v>0.401146839</v>
      </c>
      <c r="AK2776" t="n">
        <v>0.3738462160757529</v>
      </c>
      <c r="AL2776" t="n">
        <v>0.009414080999999999</v>
      </c>
    </row>
    <row r="2777">
      <c r="A2777" t="inlineStr">
        <is>
          <t>2025-04-26 15:00</t>
        </is>
      </c>
      <c r="B2777" t="n">
        <v>41184.37226459974</v>
      </c>
      <c r="C2777" t="n">
        <v>31066.2040558616</v>
      </c>
      <c r="D2777" t="n">
        <v>9671.426876320098</v>
      </c>
      <c r="E2777" t="n">
        <v>446.7413324180504</v>
      </c>
      <c r="F2777" t="n">
        <v>0.4367811618525505</v>
      </c>
      <c r="G2777" t="n">
        <v>0.2189908492245345</v>
      </c>
      <c r="H2777" t="n">
        <v>0.2183101308081205</v>
      </c>
      <c r="I2777" t="n">
        <v>0.2312944976568965</v>
      </c>
      <c r="J2777" t="n">
        <v>116</v>
      </c>
      <c r="K2777" t="n">
        <v>15</v>
      </c>
      <c r="L2777">
        <f>VLOOKUP(J2777,Clustering!$D$3:$E$367,2,FALSE)</f>
        <v/>
      </c>
      <c r="M2777" t="n">
        <v>0.243718328</v>
      </c>
      <c r="N2777" t="n">
        <v>0.263509688</v>
      </c>
      <c r="O2777" t="n">
        <v>0.263509688</v>
      </c>
      <c r="P2777" t="n">
        <v>0.886626124</v>
      </c>
      <c r="Q2777" t="n">
        <v>0.344921242</v>
      </c>
      <c r="R2777" t="n">
        <v>0.2183101308081205</v>
      </c>
      <c r="S2777" t="n">
        <v>0.4367811618525505</v>
      </c>
      <c r="T2777" t="n">
        <v>0.666918543</v>
      </c>
      <c r="U2777" t="n">
        <v>0.656878551</v>
      </c>
      <c r="V2777" t="n">
        <v>0.850080767</v>
      </c>
      <c r="W2777" t="n">
        <v>0.01008819</v>
      </c>
      <c r="X2777" t="n">
        <v>0.001332757</v>
      </c>
      <c r="Y2777" t="n">
        <v>0.2312944976568965</v>
      </c>
      <c r="Z2777" t="n">
        <v>0.335184814</v>
      </c>
      <c r="AA2777" t="n">
        <v>0.656878551</v>
      </c>
      <c r="AB2777" t="n">
        <v>0</v>
      </c>
      <c r="AC2777" t="n">
        <v>0</v>
      </c>
      <c r="AD2777" t="n">
        <v>0.85</v>
      </c>
      <c r="AE2777" t="n">
        <v>0.85</v>
      </c>
      <c r="AF2777" t="n">
        <v>0.85</v>
      </c>
      <c r="AG2777" t="n">
        <v>0.85</v>
      </c>
      <c r="AH2777" t="n">
        <v>0.886626124</v>
      </c>
      <c r="AI2777" t="n">
        <v>0.01008819</v>
      </c>
      <c r="AJ2777" t="n">
        <v>0.415803008</v>
      </c>
      <c r="AK2777" t="n">
        <v>0.3057468132967853</v>
      </c>
      <c r="AL2777" t="n">
        <v>0.009414080999999999</v>
      </c>
    </row>
    <row r="2778">
      <c r="A2778" t="inlineStr">
        <is>
          <t>2025-04-26 16:00</t>
        </is>
      </c>
      <c r="B2778" t="n">
        <v>41353.93242150825</v>
      </c>
      <c r="C2778" t="n">
        <v>33756.77015735953</v>
      </c>
      <c r="D2778" t="n">
        <v>7155.866236589587</v>
      </c>
      <c r="E2778" t="n">
        <v>441.2960275591398</v>
      </c>
      <c r="F2778" t="n">
        <v>0.3231733650938054</v>
      </c>
      <c r="G2778" t="n">
        <v>0.2163215821368332</v>
      </c>
      <c r="H2778" t="n">
        <v>0.2153168291158035</v>
      </c>
      <c r="I2778" t="n">
        <v>0.234481995655874</v>
      </c>
      <c r="J2778" t="n">
        <v>116</v>
      </c>
      <c r="K2778" t="n">
        <v>16</v>
      </c>
      <c r="L2778">
        <f>VLOOKUP(J2778,Clustering!$D$3:$E$367,2,FALSE)</f>
        <v/>
      </c>
      <c r="M2778" t="n">
        <v>0.241777336</v>
      </c>
      <c r="N2778" t="n">
        <v>0.279079048</v>
      </c>
      <c r="O2778" t="n">
        <v>0.279079048</v>
      </c>
      <c r="P2778" t="n">
        <v>0.876290138</v>
      </c>
      <c r="Q2778" t="n">
        <v>0.343707171</v>
      </c>
      <c r="R2778" t="n">
        <v>0.2153168291158035</v>
      </c>
      <c r="S2778" t="n">
        <v>0.3231733650938054</v>
      </c>
      <c r="T2778" t="n">
        <v>0.676515037</v>
      </c>
      <c r="U2778" t="n">
        <v>0.666144912</v>
      </c>
      <c r="V2778" t="n">
        <v>0.850080767</v>
      </c>
      <c r="W2778" t="n">
        <v>0.010018375</v>
      </c>
      <c r="X2778" t="n">
        <v>0.001332757</v>
      </c>
      <c r="Y2778" t="n">
        <v>0.234481995655874</v>
      </c>
      <c r="Z2778" t="n">
        <v>0.360466078</v>
      </c>
      <c r="AA2778" t="n">
        <v>0.666144912</v>
      </c>
      <c r="AB2778" t="n">
        <v>0</v>
      </c>
      <c r="AC2778" t="n">
        <v>0</v>
      </c>
      <c r="AD2778" t="n">
        <v>0.85</v>
      </c>
      <c r="AE2778" t="n">
        <v>0.85</v>
      </c>
      <c r="AF2778" t="n">
        <v>0.85</v>
      </c>
      <c r="AG2778" t="n">
        <v>0.85</v>
      </c>
      <c r="AH2778" t="n">
        <v>0.876290138</v>
      </c>
      <c r="AI2778" t="n">
        <v>0.010018375</v>
      </c>
      <c r="AJ2778" t="n">
        <v>0.438476812</v>
      </c>
      <c r="AK2778" t="n">
        <v>0.2262213555656638</v>
      </c>
      <c r="AL2778" t="n">
        <v>0.009236293</v>
      </c>
    </row>
    <row r="2779">
      <c r="A2779" t="inlineStr">
        <is>
          <t>2025-04-26 17:00</t>
        </is>
      </c>
      <c r="B2779" t="n">
        <v>40669.13300273654</v>
      </c>
      <c r="C2779" t="n">
        <v>36014.79461302438</v>
      </c>
      <c r="D2779" t="n">
        <v>4220.512709699237</v>
      </c>
      <c r="E2779" t="n">
        <v>433.8256800129232</v>
      </c>
      <c r="F2779" t="n">
        <v>0.1906068740972897</v>
      </c>
      <c r="G2779" t="n">
        <v>0.2126596470651584</v>
      </c>
      <c r="H2779" t="n">
        <v>0.2120020990538416</v>
      </c>
      <c r="I2779" t="n">
        <v>0.224544501894356</v>
      </c>
      <c r="J2779" t="n">
        <v>116</v>
      </c>
      <c r="K2779" t="n">
        <v>17</v>
      </c>
      <c r="L2779">
        <f>VLOOKUP(J2779,Clustering!$D$3:$E$367,2,FALSE)</f>
        <v/>
      </c>
      <c r="M2779" t="n">
        <v>0.243626174</v>
      </c>
      <c r="N2779" t="n">
        <v>0.298229656</v>
      </c>
      <c r="O2779" t="n">
        <v>0.298229656</v>
      </c>
      <c r="P2779" t="n">
        <v>0.876880185</v>
      </c>
      <c r="Q2779" t="n">
        <v>0.362644171</v>
      </c>
      <c r="R2779" t="n">
        <v>0.2120020990538416</v>
      </c>
      <c r="S2779" t="n">
        <v>0.1906068740972897</v>
      </c>
      <c r="T2779" t="n">
        <v>0.667900861</v>
      </c>
      <c r="U2779" t="n">
        <v>0.666144912</v>
      </c>
      <c r="V2779" t="n">
        <v>0.850080767</v>
      </c>
      <c r="W2779" t="n">
        <v>0.010018375</v>
      </c>
      <c r="X2779" t="n">
        <v>0.00353168</v>
      </c>
      <c r="Y2779" t="n">
        <v>0.224544501894356</v>
      </c>
      <c r="Z2779" t="n">
        <v>0.374170719</v>
      </c>
      <c r="AA2779" t="n">
        <v>0.666144912</v>
      </c>
      <c r="AB2779" t="n">
        <v>0</v>
      </c>
      <c r="AC2779" t="n">
        <v>0</v>
      </c>
      <c r="AD2779" t="n">
        <v>0.85</v>
      </c>
      <c r="AE2779" t="n">
        <v>0.85</v>
      </c>
      <c r="AF2779" t="n">
        <v>0.85</v>
      </c>
      <c r="AG2779" t="n">
        <v>0.85</v>
      </c>
      <c r="AH2779" t="n">
        <v>0.876880185</v>
      </c>
      <c r="AI2779" t="n">
        <v>0.010018375</v>
      </c>
      <c r="AJ2779" t="n">
        <v>0.483421314</v>
      </c>
      <c r="AK2779" t="n">
        <v>0.1334248118681028</v>
      </c>
      <c r="AL2779" t="n">
        <v>0.282721628</v>
      </c>
    </row>
    <row r="2780">
      <c r="A2780" t="inlineStr">
        <is>
          <t>2025-04-26 18:00</t>
        </is>
      </c>
      <c r="B2780" t="n">
        <v>42138.42701970621</v>
      </c>
      <c r="C2780" t="n">
        <v>40392.447009034</v>
      </c>
      <c r="D2780" t="n">
        <v>1315.408381631123</v>
      </c>
      <c r="E2780" t="n">
        <v>430.5716290410829</v>
      </c>
      <c r="F2780" t="n">
        <v>0.0594064979849214</v>
      </c>
      <c r="G2780" t="n">
        <v>0.2110645240397465</v>
      </c>
      <c r="H2780" t="n">
        <v>0.2105958499366456</v>
      </c>
      <c r="I2780" t="n">
        <v>0.2195355764673913</v>
      </c>
      <c r="J2780" t="n">
        <v>116</v>
      </c>
      <c r="K2780" t="n">
        <v>18</v>
      </c>
      <c r="L2780">
        <f>VLOOKUP(J2780,Clustering!$D$3:$E$367,2,FALSE)</f>
        <v/>
      </c>
      <c r="M2780" t="n">
        <v>0.25065867</v>
      </c>
      <c r="N2780" t="n">
        <v>0.313836485</v>
      </c>
      <c r="O2780" t="n">
        <v>0.313836485</v>
      </c>
      <c r="P2780" t="n">
        <v>0.87696157</v>
      </c>
      <c r="Q2780" t="n">
        <v>0.401181529</v>
      </c>
      <c r="R2780" t="n">
        <v>0.2105958499366456</v>
      </c>
      <c r="S2780" t="n">
        <v>0.0594064979849214</v>
      </c>
      <c r="T2780" t="n">
        <v>0.587728578</v>
      </c>
      <c r="U2780" t="n">
        <v>0.666144912</v>
      </c>
      <c r="V2780" t="n">
        <v>0.850080767</v>
      </c>
      <c r="W2780" t="n">
        <v>0.010158004</v>
      </c>
      <c r="X2780" t="n">
        <v>0.027398167</v>
      </c>
      <c r="Y2780" t="n">
        <v>0.2195355764673913</v>
      </c>
      <c r="Z2780" t="n">
        <v>0.396197276</v>
      </c>
      <c r="AA2780" t="n">
        <v>0.666144912</v>
      </c>
      <c r="AB2780" t="n">
        <v>0</v>
      </c>
      <c r="AC2780" t="n">
        <v>0</v>
      </c>
      <c r="AD2780" t="n">
        <v>0.85</v>
      </c>
      <c r="AE2780" t="n">
        <v>0.85</v>
      </c>
      <c r="AF2780" t="n">
        <v>0.85</v>
      </c>
      <c r="AG2780" t="n">
        <v>0.85</v>
      </c>
      <c r="AH2780" t="n">
        <v>0.87696157</v>
      </c>
      <c r="AI2780" t="n">
        <v>0.010158004</v>
      </c>
      <c r="AJ2780" t="n">
        <v>0.505988517</v>
      </c>
      <c r="AK2780" t="n">
        <v>0.041584548589445</v>
      </c>
      <c r="AL2780" t="n">
        <v>0.422111599</v>
      </c>
    </row>
    <row r="2781">
      <c r="A2781" t="inlineStr">
        <is>
          <t>2025-04-26 19:00</t>
        </is>
      </c>
      <c r="B2781" t="n">
        <v>44934.09450119238</v>
      </c>
      <c r="C2781" t="n">
        <v>44483.47847934921</v>
      </c>
      <c r="D2781" t="n">
        <v>15.18224041064639</v>
      </c>
      <c r="E2781" t="n">
        <v>435.433781432509</v>
      </c>
      <c r="F2781" t="n">
        <v>0.0006856606259747</v>
      </c>
      <c r="G2781" t="n">
        <v>0.2134479320747593</v>
      </c>
      <c r="H2781" t="n">
        <v>0.2130266519820843</v>
      </c>
      <c r="I2781" t="n">
        <v>0.221062361223204</v>
      </c>
      <c r="J2781" t="n">
        <v>116</v>
      </c>
      <c r="K2781" t="n">
        <v>19</v>
      </c>
      <c r="L2781">
        <f>VLOOKUP(J2781,Clustering!$D$3:$E$367,2,FALSE)</f>
        <v/>
      </c>
      <c r="M2781" t="n">
        <v>0.266641616</v>
      </c>
      <c r="N2781" t="n">
        <v>0.330669931</v>
      </c>
      <c r="O2781" t="n">
        <v>0.330669931</v>
      </c>
      <c r="P2781" t="n">
        <v>0.877500751</v>
      </c>
      <c r="Q2781" t="n">
        <v>0.424874682</v>
      </c>
      <c r="R2781" t="n">
        <v>0.2130266519820843</v>
      </c>
      <c r="S2781" t="n">
        <v>0.0006856606259747</v>
      </c>
      <c r="T2781" t="n">
        <v>0.230693668</v>
      </c>
      <c r="U2781" t="n">
        <v>0.666411007</v>
      </c>
      <c r="V2781" t="n">
        <v>0.850080767</v>
      </c>
      <c r="W2781" t="n">
        <v>0.010611798</v>
      </c>
      <c r="X2781" t="n">
        <v>0.027398167</v>
      </c>
      <c r="Y2781" t="n">
        <v>0.221062361223204</v>
      </c>
      <c r="Z2781" t="n">
        <v>0.413633847</v>
      </c>
      <c r="AA2781" t="n">
        <v>0.666411007</v>
      </c>
      <c r="AB2781" t="n">
        <v>0</v>
      </c>
      <c r="AC2781" t="n">
        <v>0</v>
      </c>
      <c r="AD2781" t="n">
        <v>0.85</v>
      </c>
      <c r="AE2781" t="n">
        <v>0.85</v>
      </c>
      <c r="AF2781" t="n">
        <v>0.85</v>
      </c>
      <c r="AG2781" t="n">
        <v>0.85</v>
      </c>
      <c r="AH2781" t="n">
        <v>0.877500751</v>
      </c>
      <c r="AI2781" t="n">
        <v>0.010611798</v>
      </c>
      <c r="AJ2781" t="n">
        <v>0.524523607</v>
      </c>
      <c r="AK2781" t="n">
        <v>0.0004799624381823</v>
      </c>
      <c r="AL2781" t="n">
        <v>0.391852982</v>
      </c>
    </row>
    <row r="2782">
      <c r="A2782" t="inlineStr">
        <is>
          <t>2025-04-26 20:00</t>
        </is>
      </c>
      <c r="B2782" t="n">
        <v>44200.90188415266</v>
      </c>
      <c r="C2782" t="n">
        <v>43762.23152679626</v>
      </c>
      <c r="D2782" t="n">
        <v>0</v>
      </c>
      <c r="E2782" t="n">
        <v>438.6703573563911</v>
      </c>
      <c r="F2782" t="n">
        <v>0</v>
      </c>
      <c r="G2782" t="n">
        <v>0.2150344889001917</v>
      </c>
      <c r="H2782" t="n">
        <v>0.2151159363847755</v>
      </c>
      <c r="I2782" t="n">
        <v>0.2135623659314923</v>
      </c>
      <c r="J2782" t="n">
        <v>116</v>
      </c>
      <c r="K2782" t="n">
        <v>20</v>
      </c>
      <c r="L2782">
        <f>VLOOKUP(J2782,Clustering!$D$3:$E$367,2,FALSE)</f>
        <v/>
      </c>
      <c r="M2782" t="n">
        <v>0.283920477</v>
      </c>
      <c r="N2782" t="n">
        <v>0.339070877</v>
      </c>
      <c r="O2782" t="n">
        <v>0.339070877</v>
      </c>
      <c r="P2782" t="n">
        <v>0.877063303</v>
      </c>
      <c r="Q2782" t="n">
        <v>0.445826788</v>
      </c>
      <c r="R2782" t="n">
        <v>0.2151159363847755</v>
      </c>
      <c r="S2782" t="n">
        <v>0</v>
      </c>
      <c r="T2782" t="n">
        <v>0</v>
      </c>
      <c r="U2782" t="n">
        <v>0.666411007</v>
      </c>
      <c r="V2782" t="n">
        <v>0.850080767</v>
      </c>
      <c r="W2782" t="n">
        <v>0.01071652</v>
      </c>
      <c r="X2782" t="n">
        <v>0.013216158</v>
      </c>
      <c r="Y2782" t="n">
        <v>0.2135623659314923</v>
      </c>
      <c r="Z2782" t="n">
        <v>0.413762371</v>
      </c>
      <c r="AA2782" t="n">
        <v>0.666411007</v>
      </c>
      <c r="AB2782" t="n">
        <v>0</v>
      </c>
      <c r="AC2782" t="n">
        <v>0</v>
      </c>
      <c r="AD2782" t="n">
        <v>0.85</v>
      </c>
      <c r="AE2782" t="n">
        <v>0.85</v>
      </c>
      <c r="AF2782" t="n">
        <v>0.85</v>
      </c>
      <c r="AG2782" t="n">
        <v>0.85</v>
      </c>
      <c r="AH2782" t="n">
        <v>0.877063303</v>
      </c>
      <c r="AI2782" t="n">
        <v>0.01071652</v>
      </c>
      <c r="AJ2782" t="n">
        <v>0.521782348</v>
      </c>
      <c r="AK2782" t="n">
        <v>0</v>
      </c>
      <c r="AL2782" t="n">
        <v>0.343572754</v>
      </c>
    </row>
    <row r="2783">
      <c r="A2783" t="inlineStr">
        <is>
          <t>2025-04-26 21:00</t>
        </is>
      </c>
      <c r="B2783" t="n">
        <v>41876.78196843957</v>
      </c>
      <c r="C2783" t="n">
        <v>41443.97290508594</v>
      </c>
      <c r="D2783" t="n">
        <v>0</v>
      </c>
      <c r="E2783" t="n">
        <v>432.8090633536269</v>
      </c>
      <c r="F2783" t="n">
        <v>0</v>
      </c>
      <c r="G2783" t="n">
        <v>0.2121613055655033</v>
      </c>
      <c r="H2783" t="n">
        <v>0.2127654914317479</v>
      </c>
      <c r="I2783" t="n">
        <v>0.2012409450951088</v>
      </c>
      <c r="J2783" t="n">
        <v>116</v>
      </c>
      <c r="K2783" t="n">
        <v>21</v>
      </c>
      <c r="L2783">
        <f>VLOOKUP(J2783,Clustering!$D$3:$E$367,2,FALSE)</f>
        <v/>
      </c>
      <c r="M2783" t="n">
        <v>0.288516654</v>
      </c>
      <c r="N2783" t="n">
        <v>0.337743686</v>
      </c>
      <c r="O2783" t="n">
        <v>0.337743686</v>
      </c>
      <c r="P2783" t="n">
        <v>0.877643176</v>
      </c>
      <c r="Q2783" t="n">
        <v>0.446878149</v>
      </c>
      <c r="R2783" t="n">
        <v>0.2127654914317479</v>
      </c>
      <c r="S2783" t="n">
        <v>0</v>
      </c>
      <c r="T2783" t="n">
        <v>0</v>
      </c>
      <c r="U2783" t="n">
        <v>0.666411007</v>
      </c>
      <c r="V2783" t="n">
        <v>0.850080767</v>
      </c>
      <c r="W2783" t="n">
        <v>0.010681613</v>
      </c>
      <c r="X2783" t="n">
        <v>0.001332757</v>
      </c>
      <c r="Y2783" t="n">
        <v>0.2012409450951088</v>
      </c>
      <c r="Z2783" t="n">
        <v>0.408205297</v>
      </c>
      <c r="AA2783" t="n">
        <v>0.666411007</v>
      </c>
      <c r="AB2783" t="n">
        <v>0</v>
      </c>
      <c r="AC2783" t="n">
        <v>0</v>
      </c>
      <c r="AD2783" t="n">
        <v>0.85</v>
      </c>
      <c r="AE2783" t="n">
        <v>0.85</v>
      </c>
      <c r="AF2783" t="n">
        <v>0.85</v>
      </c>
      <c r="AG2783" t="n">
        <v>0.85</v>
      </c>
      <c r="AH2783" t="n">
        <v>0.877643176</v>
      </c>
      <c r="AI2783" t="n">
        <v>0.010681613</v>
      </c>
      <c r="AJ2783" t="n">
        <v>0.492189742</v>
      </c>
      <c r="AK2783" t="n">
        <v>0</v>
      </c>
      <c r="AL2783" t="n">
        <v>0.100749311</v>
      </c>
    </row>
    <row r="2784">
      <c r="A2784" t="inlineStr">
        <is>
          <t>2025-04-26 22:00</t>
        </is>
      </c>
      <c r="B2784" t="n">
        <v>38391.49845120718</v>
      </c>
      <c r="C2784" t="n">
        <v>37965.98307583656</v>
      </c>
      <c r="D2784" t="n">
        <v>0</v>
      </c>
      <c r="E2784" t="n">
        <v>425.5153753706154</v>
      </c>
      <c r="F2784" t="n">
        <v>0</v>
      </c>
      <c r="G2784" t="n">
        <v>0.2085859683189291</v>
      </c>
      <c r="H2784" t="n">
        <v>0.2095110291890945</v>
      </c>
      <c r="I2784" t="n">
        <v>0.191865950980469</v>
      </c>
      <c r="J2784" t="n">
        <v>116</v>
      </c>
      <c r="K2784" t="n">
        <v>22</v>
      </c>
      <c r="L2784">
        <f>VLOOKUP(J2784,Clustering!$D$3:$E$367,2,FALSE)</f>
        <v/>
      </c>
      <c r="M2784" t="n">
        <v>0.278834732</v>
      </c>
      <c r="N2784" t="n">
        <v>0.331924157</v>
      </c>
      <c r="O2784" t="n">
        <v>0.331924157</v>
      </c>
      <c r="P2784" t="n">
        <v>0.878629978</v>
      </c>
      <c r="Q2784" t="n">
        <v>0.450169907</v>
      </c>
      <c r="R2784" t="n">
        <v>0.2095110291890945</v>
      </c>
      <c r="S2784" t="n">
        <v>0</v>
      </c>
      <c r="T2784" t="n">
        <v>0</v>
      </c>
      <c r="U2784" t="n">
        <v>0.666411007</v>
      </c>
      <c r="V2784" t="n">
        <v>0.850080767</v>
      </c>
      <c r="W2784" t="n">
        <v>0.01071652</v>
      </c>
      <c r="X2784" t="n">
        <v>0.001332757</v>
      </c>
      <c r="Y2784" t="n">
        <v>0.191865950980469</v>
      </c>
      <c r="Z2784" t="n">
        <v>0.363842988</v>
      </c>
      <c r="AA2784" t="n">
        <v>0.666411007</v>
      </c>
      <c r="AB2784" t="n">
        <v>0</v>
      </c>
      <c r="AC2784" t="n">
        <v>0</v>
      </c>
      <c r="AD2784" t="n">
        <v>0.85</v>
      </c>
      <c r="AE2784" t="n">
        <v>0.85</v>
      </c>
      <c r="AF2784" t="n">
        <v>0.85</v>
      </c>
      <c r="AG2784" t="n">
        <v>0.85</v>
      </c>
      <c r="AH2784" t="n">
        <v>0.878629978</v>
      </c>
      <c r="AI2784" t="n">
        <v>0.01071652</v>
      </c>
      <c r="AJ2784" t="n">
        <v>0.4362915</v>
      </c>
      <c r="AK2784" t="n">
        <v>0</v>
      </c>
      <c r="AL2784" t="n">
        <v>0.08154389200000001</v>
      </c>
    </row>
    <row r="2785">
      <c r="A2785" t="inlineStr">
        <is>
          <t>2025-04-26 23:00</t>
        </is>
      </c>
      <c r="B2785" t="n">
        <v>34721.17658081</v>
      </c>
      <c r="C2785" t="n">
        <v>34308.58608392996</v>
      </c>
      <c r="D2785" t="n">
        <v>0</v>
      </c>
      <c r="E2785" t="n">
        <v>412.5904968800299</v>
      </c>
      <c r="F2785" t="n">
        <v>0</v>
      </c>
      <c r="G2785" t="n">
        <v>0.2022502435686421</v>
      </c>
      <c r="H2785" t="n">
        <v>0.2033034438003294</v>
      </c>
      <c r="I2785" t="n">
        <v>0.1832141706975301</v>
      </c>
      <c r="J2785" t="n">
        <v>116</v>
      </c>
      <c r="K2785" t="n">
        <v>23</v>
      </c>
      <c r="L2785">
        <f>VLOOKUP(J2785,Clustering!$D$3:$E$367,2,FALSE)</f>
        <v/>
      </c>
      <c r="M2785" t="n">
        <v>0.266013818</v>
      </c>
      <c r="N2785" t="n">
        <v>0.329319074</v>
      </c>
      <c r="O2785" t="n">
        <v>0.329319074</v>
      </c>
      <c r="P2785" t="n">
        <v>0.872668474</v>
      </c>
      <c r="Q2785" t="n">
        <v>0.421044727</v>
      </c>
      <c r="R2785" t="n">
        <v>0.2033034438003294</v>
      </c>
      <c r="S2785" t="n">
        <v>0</v>
      </c>
      <c r="T2785" t="n">
        <v>0</v>
      </c>
      <c r="U2785" t="n">
        <v>0.655281982</v>
      </c>
      <c r="V2785" t="n">
        <v>0.850080767</v>
      </c>
      <c r="W2785" t="n">
        <v>0.01197318</v>
      </c>
      <c r="X2785" t="n">
        <v>0.001332757</v>
      </c>
      <c r="Y2785" t="n">
        <v>0.1832141706975301</v>
      </c>
      <c r="Z2785" t="n">
        <v>0.304329619</v>
      </c>
      <c r="AA2785" t="n">
        <v>0.655281982</v>
      </c>
      <c r="AB2785" t="n">
        <v>0</v>
      </c>
      <c r="AC2785" t="n">
        <v>0</v>
      </c>
      <c r="AD2785" t="n">
        <v>0.85</v>
      </c>
      <c r="AE2785" t="n">
        <v>0.85</v>
      </c>
      <c r="AF2785" t="n">
        <v>0.85</v>
      </c>
      <c r="AG2785" t="n">
        <v>0.85</v>
      </c>
      <c r="AH2785" t="n">
        <v>0.872668474</v>
      </c>
      <c r="AI2785" t="n">
        <v>0.01197318</v>
      </c>
      <c r="AJ2785" t="n">
        <v>0.381420082</v>
      </c>
      <c r="AK2785" t="n">
        <v>0</v>
      </c>
      <c r="AL2785" t="n">
        <v>0.039464555</v>
      </c>
    </row>
    <row r="2786">
      <c r="A2786" t="inlineStr">
        <is>
          <t>2025-04-27 00:00</t>
        </is>
      </c>
      <c r="B2786" t="n">
        <v>32188.68680164683</v>
      </c>
      <c r="C2786" t="n">
        <v>31780.60702561349</v>
      </c>
      <c r="D2786" t="n">
        <v>0</v>
      </c>
      <c r="E2786" t="n">
        <v>408.0797760333421</v>
      </c>
      <c r="F2786" t="n">
        <v>0</v>
      </c>
      <c r="G2786" t="n">
        <v>0.200039105898697</v>
      </c>
      <c r="H2786" t="n">
        <v>0.2014753199479747</v>
      </c>
      <c r="I2786" t="n">
        <v>0.174080247860124</v>
      </c>
      <c r="J2786" t="n">
        <v>117</v>
      </c>
      <c r="K2786" t="n">
        <v>0</v>
      </c>
      <c r="L2786">
        <f>VLOOKUP(J2786,Clustering!$D$3:$E$367,2,FALSE)</f>
        <v/>
      </c>
      <c r="M2786" t="n">
        <v>0.278765617</v>
      </c>
      <c r="N2786" t="n">
        <v>0.328068793</v>
      </c>
      <c r="O2786" t="n">
        <v>0.328068793</v>
      </c>
      <c r="P2786" t="n">
        <v>0.868060008</v>
      </c>
      <c r="Q2786" t="n">
        <v>0.415262246</v>
      </c>
      <c r="R2786" t="n">
        <v>0.2014753199479747</v>
      </c>
      <c r="S2786" t="n">
        <v>0</v>
      </c>
      <c r="T2786" t="n">
        <v>0</v>
      </c>
      <c r="U2786" t="n">
        <v>0.645624305</v>
      </c>
      <c r="V2786" t="n">
        <v>0.850080767</v>
      </c>
      <c r="W2786" t="n">
        <v>0.013299655</v>
      </c>
      <c r="X2786" t="n">
        <v>0.000799989</v>
      </c>
      <c r="Y2786" t="n">
        <v>0.174080247860124</v>
      </c>
      <c r="Z2786" t="n">
        <v>0.228916697</v>
      </c>
      <c r="AA2786" t="n">
        <v>0.645624305</v>
      </c>
      <c r="AB2786" t="n">
        <v>0</v>
      </c>
      <c r="AC2786" t="n">
        <v>0</v>
      </c>
      <c r="AD2786" t="n">
        <v>0.85</v>
      </c>
      <c r="AE2786" t="n">
        <v>0.85</v>
      </c>
      <c r="AF2786" t="n">
        <v>0.85</v>
      </c>
      <c r="AG2786" t="n">
        <v>0.85</v>
      </c>
      <c r="AH2786" t="n">
        <v>0.868060008</v>
      </c>
      <c r="AI2786" t="n">
        <v>0.013299655</v>
      </c>
      <c r="AJ2786" t="n">
        <v>0.364607899</v>
      </c>
      <c r="AK2786" t="n">
        <v>0</v>
      </c>
      <c r="AL2786" t="n">
        <v>0.048952353</v>
      </c>
    </row>
    <row r="2787">
      <c r="A2787" t="inlineStr">
        <is>
          <t>2025-04-27 01:00</t>
        </is>
      </c>
      <c r="B2787" t="n">
        <v>31604.0476719531</v>
      </c>
      <c r="C2787" t="n">
        <v>31201.88553189125</v>
      </c>
      <c r="D2787" t="n">
        <v>0</v>
      </c>
      <c r="E2787" t="n">
        <v>402.1621400618405</v>
      </c>
      <c r="F2787" t="n">
        <v>0</v>
      </c>
      <c r="G2787" t="n">
        <v>0.1971383039518826</v>
      </c>
      <c r="H2787" t="n">
        <v>0.1990646071756388</v>
      </c>
      <c r="I2787" t="n">
        <v>0.1623213266706188</v>
      </c>
      <c r="J2787" t="n">
        <v>117</v>
      </c>
      <c r="K2787" t="n">
        <v>1</v>
      </c>
      <c r="L2787">
        <f>VLOOKUP(J2787,Clustering!$D$3:$E$367,2,FALSE)</f>
        <v/>
      </c>
      <c r="M2787" t="n">
        <v>0.271255072</v>
      </c>
      <c r="N2787" t="n">
        <v>0.317362516</v>
      </c>
      <c r="O2787" t="n">
        <v>0.317362516</v>
      </c>
      <c r="P2787" t="n">
        <v>0.877256594</v>
      </c>
      <c r="Q2787" t="n">
        <v>0.38000413</v>
      </c>
      <c r="R2787" t="n">
        <v>0.1990646071756388</v>
      </c>
      <c r="S2787" t="n">
        <v>0</v>
      </c>
      <c r="T2787" t="n">
        <v>0</v>
      </c>
      <c r="U2787" t="n">
        <v>0.645624305</v>
      </c>
      <c r="V2787" t="n">
        <v>0.850080767</v>
      </c>
      <c r="W2787" t="n">
        <v>0.01235716</v>
      </c>
      <c r="X2787" t="n">
        <v>0.000799989</v>
      </c>
      <c r="Y2787" t="n">
        <v>0.1623213266706188</v>
      </c>
      <c r="Z2787" t="n">
        <v>0.224804989</v>
      </c>
      <c r="AA2787" t="n">
        <v>0.645624305</v>
      </c>
      <c r="AB2787" t="n">
        <v>0</v>
      </c>
      <c r="AC2787" t="n">
        <v>0</v>
      </c>
      <c r="AD2787" t="n">
        <v>0.85</v>
      </c>
      <c r="AE2787" t="n">
        <v>0.85</v>
      </c>
      <c r="AF2787" t="n">
        <v>0.85</v>
      </c>
      <c r="AG2787" t="n">
        <v>0.85</v>
      </c>
      <c r="AH2787" t="n">
        <v>0.877256594</v>
      </c>
      <c r="AI2787" t="n">
        <v>0.01235716</v>
      </c>
      <c r="AJ2787" t="n">
        <v>0.360193152</v>
      </c>
      <c r="AK2787" t="n">
        <v>0</v>
      </c>
      <c r="AL2787" t="n">
        <v>0</v>
      </c>
    </row>
    <row r="2788">
      <c r="A2788" t="inlineStr">
        <is>
          <t>2025-04-27 02:00</t>
        </is>
      </c>
      <c r="B2788" t="n">
        <v>31502.44730333392</v>
      </c>
      <c r="C2788" t="n">
        <v>31112.14465846041</v>
      </c>
      <c r="D2788" t="n">
        <v>0</v>
      </c>
      <c r="E2788" t="n">
        <v>390.3026448735087</v>
      </c>
      <c r="F2788" t="n">
        <v>0</v>
      </c>
      <c r="G2788" t="n">
        <v>0.1913248259183866</v>
      </c>
      <c r="H2788" t="n">
        <v>0.193540057072369</v>
      </c>
      <c r="I2788" t="n">
        <v>0.1512856193128143</v>
      </c>
      <c r="J2788" t="n">
        <v>117</v>
      </c>
      <c r="K2788" t="n">
        <v>2</v>
      </c>
      <c r="L2788">
        <f>VLOOKUP(J2788,Clustering!$D$3:$E$367,2,FALSE)</f>
        <v/>
      </c>
      <c r="M2788" t="n">
        <v>0.261095102</v>
      </c>
      <c r="N2788" t="n">
        <v>0.305609079</v>
      </c>
      <c r="O2788" t="n">
        <v>0.305609079</v>
      </c>
      <c r="P2788" t="n">
        <v>0.876442736</v>
      </c>
      <c r="Q2788" t="n">
        <v>0.345522019</v>
      </c>
      <c r="R2788" t="n">
        <v>0.193540057072369</v>
      </c>
      <c r="S2788" t="n">
        <v>0</v>
      </c>
      <c r="T2788" t="n">
        <v>0</v>
      </c>
      <c r="U2788" t="n">
        <v>0.645624305</v>
      </c>
      <c r="V2788" t="n">
        <v>0.850080767</v>
      </c>
      <c r="W2788" t="n">
        <v>0.012461881</v>
      </c>
      <c r="X2788" t="n">
        <v>0.000799989</v>
      </c>
      <c r="Y2788" t="n">
        <v>0.1512856193128143</v>
      </c>
      <c r="Z2788" t="n">
        <v>0.219593981</v>
      </c>
      <c r="AA2788" t="n">
        <v>0.645624305</v>
      </c>
      <c r="AB2788" t="n">
        <v>0</v>
      </c>
      <c r="AC2788" t="n">
        <v>0</v>
      </c>
      <c r="AD2788" t="n">
        <v>0.85</v>
      </c>
      <c r="AE2788" t="n">
        <v>0.85</v>
      </c>
      <c r="AF2788" t="n">
        <v>0.85</v>
      </c>
      <c r="AG2788" t="n">
        <v>0.85</v>
      </c>
      <c r="AH2788" t="n">
        <v>0.876442736</v>
      </c>
      <c r="AI2788" t="n">
        <v>0.012461881</v>
      </c>
      <c r="AJ2788" t="n">
        <v>0.355068911</v>
      </c>
      <c r="AK2788" t="n">
        <v>0</v>
      </c>
      <c r="AL2788" t="n">
        <v>0.007696911</v>
      </c>
    </row>
    <row r="2789">
      <c r="A2789" t="inlineStr">
        <is>
          <t>2025-04-27 03:00</t>
        </is>
      </c>
      <c r="B2789" t="n">
        <v>31539.33349663103</v>
      </c>
      <c r="C2789" t="n">
        <v>31166.49926845401</v>
      </c>
      <c r="D2789" t="n">
        <v>0</v>
      </c>
      <c r="E2789" t="n">
        <v>372.8342281770157</v>
      </c>
      <c r="F2789" t="n">
        <v>0</v>
      </c>
      <c r="G2789" t="n">
        <v>0.1827618765573606</v>
      </c>
      <c r="H2789" t="n">
        <v>0.1848012232726512</v>
      </c>
      <c r="I2789" t="n">
        <v>0.1459016941212641</v>
      </c>
      <c r="J2789" t="n">
        <v>117</v>
      </c>
      <c r="K2789" t="n">
        <v>3</v>
      </c>
      <c r="L2789">
        <f>VLOOKUP(J2789,Clustering!$D$3:$E$367,2,FALSE)</f>
        <v/>
      </c>
      <c r="M2789" t="n">
        <v>0.253480884</v>
      </c>
      <c r="N2789" t="n">
        <v>0.298081752</v>
      </c>
      <c r="O2789" t="n">
        <v>0.298081752</v>
      </c>
      <c r="P2789" t="n">
        <v>0.875913729</v>
      </c>
      <c r="Q2789" t="n">
        <v>0.334219897</v>
      </c>
      <c r="R2789" t="n">
        <v>0.1848012232726512</v>
      </c>
      <c r="S2789" t="n">
        <v>0</v>
      </c>
      <c r="T2789" t="n">
        <v>0</v>
      </c>
      <c r="U2789" t="n">
        <v>0.645624305</v>
      </c>
      <c r="V2789" t="n">
        <v>0.850080767</v>
      </c>
      <c r="W2789" t="n">
        <v>0.013439284</v>
      </c>
      <c r="X2789" t="n">
        <v>0.000799989</v>
      </c>
      <c r="Y2789" t="n">
        <v>0.1459016941212641</v>
      </c>
      <c r="Z2789" t="n">
        <v>0.21761503</v>
      </c>
      <c r="AA2789" t="n">
        <v>0.645624305</v>
      </c>
      <c r="AB2789" t="n">
        <v>0</v>
      </c>
      <c r="AC2789" t="n">
        <v>0</v>
      </c>
      <c r="AD2789" t="n">
        <v>0.85</v>
      </c>
      <c r="AE2789" t="n">
        <v>0.85</v>
      </c>
      <c r="AF2789" t="n">
        <v>0.85</v>
      </c>
      <c r="AG2789" t="n">
        <v>0.85</v>
      </c>
      <c r="AH2789" t="n">
        <v>0.875913729</v>
      </c>
      <c r="AI2789" t="n">
        <v>0.013439284</v>
      </c>
      <c r="AJ2789" t="n">
        <v>0.354702869</v>
      </c>
      <c r="AK2789" t="n">
        <v>0</v>
      </c>
      <c r="AL2789" t="n">
        <v>0</v>
      </c>
    </row>
    <row r="2790">
      <c r="A2790" t="inlineStr">
        <is>
          <t>2025-04-27 04:00</t>
        </is>
      </c>
      <c r="B2790" t="n">
        <v>31831.39709463414</v>
      </c>
      <c r="C2790" t="n">
        <v>31477.07248487569</v>
      </c>
      <c r="D2790" t="n">
        <v>0</v>
      </c>
      <c r="E2790" t="n">
        <v>354.3246097584461</v>
      </c>
      <c r="F2790" t="n">
        <v>0</v>
      </c>
      <c r="G2790" t="n">
        <v>0.1736885341953166</v>
      </c>
      <c r="H2790" t="n">
        <v>0.1751784614564103</v>
      </c>
      <c r="I2790" t="n">
        <v>0.1467588364403169</v>
      </c>
      <c r="J2790" t="n">
        <v>117</v>
      </c>
      <c r="K2790" t="n">
        <v>4</v>
      </c>
      <c r="L2790">
        <f>VLOOKUP(J2790,Clustering!$D$3:$E$367,2,FALSE)</f>
        <v/>
      </c>
      <c r="M2790" t="n">
        <v>0.245169752</v>
      </c>
      <c r="N2790" t="n">
        <v>0.29515917</v>
      </c>
      <c r="O2790" t="n">
        <v>0.29515917</v>
      </c>
      <c r="P2790" t="n">
        <v>0.877063303</v>
      </c>
      <c r="Q2790" t="n">
        <v>0.327686444</v>
      </c>
      <c r="R2790" t="n">
        <v>0.1751784614564103</v>
      </c>
      <c r="S2790" t="n">
        <v>0</v>
      </c>
      <c r="T2790" t="n">
        <v>0</v>
      </c>
      <c r="U2790" t="n">
        <v>0.645624305</v>
      </c>
      <c r="V2790" t="n">
        <v>0.850080767</v>
      </c>
      <c r="W2790" t="n">
        <v>0.013578913</v>
      </c>
      <c r="X2790" t="n">
        <v>0.000799989</v>
      </c>
      <c r="Y2790" t="n">
        <v>0.1467588364403169</v>
      </c>
      <c r="Z2790" t="n">
        <v>0.22054158</v>
      </c>
      <c r="AA2790" t="n">
        <v>0.645624305</v>
      </c>
      <c r="AB2790" t="n">
        <v>0</v>
      </c>
      <c r="AC2790" t="n">
        <v>0</v>
      </c>
      <c r="AD2790" t="n">
        <v>0.85</v>
      </c>
      <c r="AE2790" t="n">
        <v>0.85</v>
      </c>
      <c r="AF2790" t="n">
        <v>0.85</v>
      </c>
      <c r="AG2790" t="n">
        <v>0.85</v>
      </c>
      <c r="AH2790" t="n">
        <v>0.877063303</v>
      </c>
      <c r="AI2790" t="n">
        <v>0.013578913</v>
      </c>
      <c r="AJ2790" t="n">
        <v>0.360684503</v>
      </c>
      <c r="AK2790" t="n">
        <v>0</v>
      </c>
      <c r="AL2790" t="n">
        <v>0</v>
      </c>
    </row>
    <row r="2791">
      <c r="A2791" t="inlineStr">
        <is>
          <t>2025-04-27 05:00</t>
        </is>
      </c>
      <c r="B2791" t="n">
        <v>34272.93822074859</v>
      </c>
      <c r="C2791" t="n">
        <v>33911.76138640973</v>
      </c>
      <c r="D2791" t="n">
        <v>28.26131090128234</v>
      </c>
      <c r="E2791" t="n">
        <v>332.9155234375814</v>
      </c>
      <c r="F2791" t="n">
        <v>0.0012763378526039</v>
      </c>
      <c r="G2791" t="n">
        <v>0.1631938840380301</v>
      </c>
      <c r="H2791" t="n">
        <v>0.1640690934305623</v>
      </c>
      <c r="I2791" t="n">
        <v>0.147374907482136</v>
      </c>
      <c r="J2791" t="n">
        <v>117</v>
      </c>
      <c r="K2791" t="n">
        <v>5</v>
      </c>
      <c r="L2791">
        <f>VLOOKUP(J2791,Clustering!$D$3:$E$367,2,FALSE)</f>
        <v/>
      </c>
      <c r="M2791" t="n">
        <v>0.243194202</v>
      </c>
      <c r="N2791" t="n">
        <v>0.295417509</v>
      </c>
      <c r="O2791" t="n">
        <v>0.295417509</v>
      </c>
      <c r="P2791" t="n">
        <v>0.879250544</v>
      </c>
      <c r="Q2791" t="n">
        <v>0.323243196</v>
      </c>
      <c r="R2791" t="n">
        <v>0.1640690934305623</v>
      </c>
      <c r="S2791" t="n">
        <v>0.0012763378526039</v>
      </c>
      <c r="T2791" t="n">
        <v>0</v>
      </c>
      <c r="U2791" t="n">
        <v>0.645624305</v>
      </c>
      <c r="V2791" t="n">
        <v>0.850080767</v>
      </c>
      <c r="W2791" t="n">
        <v>0.013718542</v>
      </c>
      <c r="X2791" t="n">
        <v>0.000799989</v>
      </c>
      <c r="Y2791" t="n">
        <v>0.147374907482136</v>
      </c>
      <c r="Z2791" t="n">
        <v>0.249028039</v>
      </c>
      <c r="AA2791" t="n">
        <v>0.645624305</v>
      </c>
      <c r="AB2791" t="n">
        <v>0</v>
      </c>
      <c r="AC2791" t="n">
        <v>0</v>
      </c>
      <c r="AD2791" t="n">
        <v>0.85</v>
      </c>
      <c r="AE2791" t="n">
        <v>0.85</v>
      </c>
      <c r="AF2791" t="n">
        <v>0.85</v>
      </c>
      <c r="AG2791" t="n">
        <v>0.85</v>
      </c>
      <c r="AH2791" t="n">
        <v>0.879250544</v>
      </c>
      <c r="AI2791" t="n">
        <v>0.013718542</v>
      </c>
      <c r="AJ2791" t="n">
        <v>0.388127095</v>
      </c>
      <c r="AK2791" t="n">
        <v>0.0008934364968227</v>
      </c>
      <c r="AL2791" t="n">
        <v>0</v>
      </c>
    </row>
    <row r="2792">
      <c r="A2792" t="inlineStr">
        <is>
          <t>2025-04-27 06:00</t>
        </is>
      </c>
      <c r="B2792" t="n">
        <v>35313.33647859617</v>
      </c>
      <c r="C2792" t="n">
        <v>33573.92015427931</v>
      </c>
      <c r="D2792" t="n">
        <v>1455.052931577818</v>
      </c>
      <c r="E2792" t="n">
        <v>284.3633927390431</v>
      </c>
      <c r="F2792" t="n">
        <v>0.0657131277668654</v>
      </c>
      <c r="G2792" t="n">
        <v>0.1393938199701191</v>
      </c>
      <c r="H2792" t="n">
        <v>0.1398414300685863</v>
      </c>
      <c r="I2792" t="n">
        <v>0.1313034889998965</v>
      </c>
      <c r="J2792" t="n">
        <v>117</v>
      </c>
      <c r="K2792" t="n">
        <v>6</v>
      </c>
      <c r="L2792">
        <f>VLOOKUP(J2792,Clustering!$D$3:$E$367,2,FALSE)</f>
        <v/>
      </c>
      <c r="M2792" t="n">
        <v>0.254160519</v>
      </c>
      <c r="N2792" t="n">
        <v>0.298257265</v>
      </c>
      <c r="O2792" t="n">
        <v>0.298257265</v>
      </c>
      <c r="P2792" t="n">
        <v>0.88123432</v>
      </c>
      <c r="Q2792" t="n">
        <v>0.356110718</v>
      </c>
      <c r="R2792" t="n">
        <v>0.1398414300685863</v>
      </c>
      <c r="S2792" t="n">
        <v>0.0657131277668654</v>
      </c>
      <c r="T2792" t="n">
        <v>0</v>
      </c>
      <c r="U2792" t="n">
        <v>0.6501009599999999</v>
      </c>
      <c r="V2792" t="n">
        <v>0.850080767</v>
      </c>
      <c r="W2792" t="n">
        <v>0.013404377</v>
      </c>
      <c r="X2792" t="n">
        <v>0.00083936</v>
      </c>
      <c r="Y2792" t="n">
        <v>0.1313034889998965</v>
      </c>
      <c r="Z2792" t="n">
        <v>0.303165531</v>
      </c>
      <c r="AA2792" t="n">
        <v>0.6501009599999999</v>
      </c>
      <c r="AB2792" t="n">
        <v>0</v>
      </c>
      <c r="AC2792" t="n">
        <v>0</v>
      </c>
      <c r="AD2792" t="n">
        <v>0.85</v>
      </c>
      <c r="AE2792" t="n">
        <v>0.85</v>
      </c>
      <c r="AF2792" t="n">
        <v>0.85</v>
      </c>
      <c r="AG2792" t="n">
        <v>0.85</v>
      </c>
      <c r="AH2792" t="n">
        <v>0.88123432</v>
      </c>
      <c r="AI2792" t="n">
        <v>0.013404377</v>
      </c>
      <c r="AJ2792" t="n">
        <v>0.415102338</v>
      </c>
      <c r="AK2792" t="n">
        <v>0.0459991894368058</v>
      </c>
      <c r="AL2792" t="n">
        <v>0</v>
      </c>
    </row>
    <row r="2793">
      <c r="A2793" t="inlineStr">
        <is>
          <t>2025-04-27 07:00</t>
        </is>
      </c>
      <c r="B2793" t="n">
        <v>36593.78759818296</v>
      </c>
      <c r="C2793" t="n">
        <v>31988.03993175764</v>
      </c>
      <c r="D2793" t="n">
        <v>4366.621857797394</v>
      </c>
      <c r="E2793" t="n">
        <v>239.125808627939</v>
      </c>
      <c r="F2793" t="n">
        <v>0.197205458182111</v>
      </c>
      <c r="G2793" t="n">
        <v>0.1172185336411465</v>
      </c>
      <c r="H2793" t="n">
        <v>0.1174218012858622</v>
      </c>
      <c r="I2793" t="n">
        <v>0.1135445715770219</v>
      </c>
      <c r="J2793" t="n">
        <v>117</v>
      </c>
      <c r="K2793" t="n">
        <v>7</v>
      </c>
      <c r="L2793">
        <f>VLOOKUP(J2793,Clustering!$D$3:$E$367,2,FALSE)</f>
        <v/>
      </c>
      <c r="M2793" t="n">
        <v>0.263825162</v>
      </c>
      <c r="N2793" t="n">
        <v>0.306352543</v>
      </c>
      <c r="O2793" t="n">
        <v>0.306352543</v>
      </c>
      <c r="P2793" t="n">
        <v>0.882109217</v>
      </c>
      <c r="Q2793" t="n">
        <v>0.396963572</v>
      </c>
      <c r="R2793" t="n">
        <v>0.1174218012858622</v>
      </c>
      <c r="S2793" t="n">
        <v>0.197205458182111</v>
      </c>
      <c r="T2793" t="n">
        <v>0</v>
      </c>
      <c r="U2793" t="n">
        <v>0.65669072</v>
      </c>
      <c r="V2793" t="n">
        <v>0.850080767</v>
      </c>
      <c r="W2793" t="n">
        <v>0.012671325</v>
      </c>
      <c r="X2793" t="n">
        <v>0.001088153</v>
      </c>
      <c r="Y2793" t="n">
        <v>0.1135445715770219</v>
      </c>
      <c r="Z2793" t="n">
        <v>0.289997108</v>
      </c>
      <c r="AA2793" t="n">
        <v>0.65669072</v>
      </c>
      <c r="AB2793" t="n">
        <v>0</v>
      </c>
      <c r="AC2793" t="n">
        <v>0</v>
      </c>
      <c r="AD2793" t="n">
        <v>0.85</v>
      </c>
      <c r="AE2793" t="n">
        <v>0.85</v>
      </c>
      <c r="AF2793" t="n">
        <v>0.85</v>
      </c>
      <c r="AG2793" t="n">
        <v>0.85</v>
      </c>
      <c r="AH2793" t="n">
        <v>0.882109217</v>
      </c>
      <c r="AI2793" t="n">
        <v>0.012671325</v>
      </c>
      <c r="AJ2793" t="n">
        <v>0.400541122</v>
      </c>
      <c r="AK2793" t="n">
        <v>0.1380438207274777</v>
      </c>
      <c r="AL2793" t="n">
        <v>0.009665585000000001</v>
      </c>
    </row>
    <row r="2794">
      <c r="A2794" t="inlineStr">
        <is>
          <t>2025-04-27 08:00</t>
        </is>
      </c>
      <c r="B2794" t="n">
        <v>38905.71846791457</v>
      </c>
      <c r="C2794" t="n">
        <v>31039.7715403585</v>
      </c>
      <c r="D2794" t="n">
        <v>7599.419889316282</v>
      </c>
      <c r="E2794" t="n">
        <v>266.5270382397813</v>
      </c>
      <c r="F2794" t="n">
        <v>0.3432051434714365</v>
      </c>
      <c r="G2794" t="n">
        <v>0.1306505089410692</v>
      </c>
      <c r="H2794" t="n">
        <v>0.1314842924578217</v>
      </c>
      <c r="I2794" t="n">
        <v>0.1155802845847722</v>
      </c>
      <c r="J2794" t="n">
        <v>117</v>
      </c>
      <c r="K2794" t="n">
        <v>8</v>
      </c>
      <c r="L2794">
        <f>VLOOKUP(J2794,Clustering!$D$3:$E$367,2,FALSE)</f>
        <v/>
      </c>
      <c r="M2794" t="n">
        <v>0.264406884</v>
      </c>
      <c r="N2794" t="n">
        <v>0.302546481</v>
      </c>
      <c r="O2794" t="n">
        <v>0.302546481</v>
      </c>
      <c r="P2794" t="n">
        <v>0.884418536</v>
      </c>
      <c r="Q2794" t="n">
        <v>0.42632656</v>
      </c>
      <c r="R2794" t="n">
        <v>0.1314842924578217</v>
      </c>
      <c r="S2794" t="n">
        <v>0.3432051434714365</v>
      </c>
      <c r="T2794" t="n">
        <v>0</v>
      </c>
      <c r="U2794" t="n">
        <v>0.65669072</v>
      </c>
      <c r="V2794" t="n">
        <v>0.850080767</v>
      </c>
      <c r="W2794" t="n">
        <v>0.012182623</v>
      </c>
      <c r="X2794" t="n">
        <v>0.001022814</v>
      </c>
      <c r="Y2794" t="n">
        <v>0.1155802845847722</v>
      </c>
      <c r="Z2794" t="n">
        <v>0.283721038</v>
      </c>
      <c r="AA2794" t="n">
        <v>0.65669072</v>
      </c>
      <c r="AB2794" t="n">
        <v>0</v>
      </c>
      <c r="AC2794" t="n">
        <v>0</v>
      </c>
      <c r="AD2794" t="n">
        <v>0.85</v>
      </c>
      <c r="AE2794" t="n">
        <v>0.85</v>
      </c>
      <c r="AF2794" t="n">
        <v>0.85</v>
      </c>
      <c r="AG2794" t="n">
        <v>0.85</v>
      </c>
      <c r="AH2794" t="n">
        <v>0.884418536</v>
      </c>
      <c r="AI2794" t="n">
        <v>0.012182623</v>
      </c>
      <c r="AJ2794" t="n">
        <v>0.392263339</v>
      </c>
      <c r="AK2794" t="n">
        <v>0.2402436004300055</v>
      </c>
      <c r="AL2794" t="n">
        <v>0.029612509</v>
      </c>
    </row>
    <row r="2795">
      <c r="A2795" t="inlineStr">
        <is>
          <t>2025-04-27 09:00</t>
        </is>
      </c>
      <c r="B2795" t="n">
        <v>41222.94616159564</v>
      </c>
      <c r="C2795" t="n">
        <v>30623.11649193477</v>
      </c>
      <c r="D2795" t="n">
        <v>10324.78025530584</v>
      </c>
      <c r="E2795" t="n">
        <v>275.0494143550281</v>
      </c>
      <c r="F2795" t="n">
        <v>0.4662879193996088</v>
      </c>
      <c r="G2795" t="n">
        <v>0.1348281442916804</v>
      </c>
      <c r="H2795" t="n">
        <v>0.1357833969018208</v>
      </c>
      <c r="I2795" t="n">
        <v>0.1175624261975818</v>
      </c>
      <c r="J2795" t="n">
        <v>117</v>
      </c>
      <c r="K2795" t="n">
        <v>9</v>
      </c>
      <c r="L2795">
        <f>VLOOKUP(J2795,Clustering!$D$3:$E$367,2,FALSE)</f>
        <v/>
      </c>
      <c r="M2795" t="n">
        <v>0.259108033</v>
      </c>
      <c r="N2795" t="n">
        <v>0.300949118</v>
      </c>
      <c r="O2795" t="n">
        <v>0.300949118</v>
      </c>
      <c r="P2795" t="n">
        <v>0.885415511</v>
      </c>
      <c r="Q2795" t="n">
        <v>0.451083589</v>
      </c>
      <c r="R2795" t="n">
        <v>0.1357833969018208</v>
      </c>
      <c r="S2795" t="n">
        <v>0.4662879193996088</v>
      </c>
      <c r="T2795" t="n">
        <v>0.380610549</v>
      </c>
      <c r="U2795" t="n">
        <v>0.656424625</v>
      </c>
      <c r="V2795" t="n">
        <v>0.850080767</v>
      </c>
      <c r="W2795" t="n">
        <v>0.011659015</v>
      </c>
      <c r="X2795" t="n">
        <v>0.000799989</v>
      </c>
      <c r="Y2795" t="n">
        <v>0.1175624261975818</v>
      </c>
      <c r="Z2795" t="n">
        <v>0.260725812</v>
      </c>
      <c r="AA2795" t="n">
        <v>0.656424625</v>
      </c>
      <c r="AB2795" t="n">
        <v>0</v>
      </c>
      <c r="AC2795" t="n">
        <v>0</v>
      </c>
      <c r="AD2795" t="n">
        <v>0.85</v>
      </c>
      <c r="AE2795" t="n">
        <v>0.85</v>
      </c>
      <c r="AF2795" t="n">
        <v>0.85</v>
      </c>
      <c r="AG2795" t="n">
        <v>0.85</v>
      </c>
      <c r="AH2795" t="n">
        <v>0.885415511</v>
      </c>
      <c r="AI2795" t="n">
        <v>0.011659015</v>
      </c>
      <c r="AJ2795" t="n">
        <v>0.375276429</v>
      </c>
      <c r="AK2795" t="n">
        <v>0.3264015435797261</v>
      </c>
      <c r="AL2795" t="n">
        <v>0</v>
      </c>
    </row>
    <row r="2796">
      <c r="A2796" t="inlineStr">
        <is>
          <t>2025-04-27 10:00</t>
        </is>
      </c>
      <c r="B2796" t="n">
        <v>43773.86733704608</v>
      </c>
      <c r="C2796" t="n">
        <v>31163.64741158666</v>
      </c>
      <c r="D2796" t="n">
        <v>12353.75874882414</v>
      </c>
      <c r="E2796" t="n">
        <v>256.4611766352776</v>
      </c>
      <c r="F2796" t="n">
        <v>0.5579206841514798</v>
      </c>
      <c r="G2796" t="n">
        <v>0.1257162630565086</v>
      </c>
      <c r="H2796" t="n">
        <v>0.1261807243586827</v>
      </c>
      <c r="I2796" t="n">
        <v>0.1173213549203482</v>
      </c>
      <c r="J2796" t="n">
        <v>117</v>
      </c>
      <c r="K2796" t="n">
        <v>10</v>
      </c>
      <c r="L2796">
        <f>VLOOKUP(J2796,Clustering!$D$3:$E$367,2,FALSE)</f>
        <v/>
      </c>
      <c r="M2796" t="n">
        <v>0.261463718</v>
      </c>
      <c r="N2796" t="n">
        <v>0.297210105</v>
      </c>
      <c r="O2796" t="n">
        <v>0.297210105</v>
      </c>
      <c r="P2796" t="n">
        <v>0.886412486</v>
      </c>
      <c r="Q2796" t="n">
        <v>0.446302404</v>
      </c>
      <c r="R2796" t="n">
        <v>0.1261807243586827</v>
      </c>
      <c r="S2796" t="n">
        <v>0.5579206841514798</v>
      </c>
      <c r="T2796" t="n">
        <v>0.648707874</v>
      </c>
      <c r="U2796" t="n">
        <v>0.656878551</v>
      </c>
      <c r="V2796" t="n">
        <v>0.850080767</v>
      </c>
      <c r="W2796" t="n">
        <v>0.011484479</v>
      </c>
      <c r="X2796" t="n">
        <v>0.000799989</v>
      </c>
      <c r="Y2796" t="n">
        <v>0.1173213549203482</v>
      </c>
      <c r="Z2796" t="n">
        <v>0.274762824</v>
      </c>
      <c r="AA2796" t="n">
        <v>0.656878551</v>
      </c>
      <c r="AB2796" t="n">
        <v>0</v>
      </c>
      <c r="AC2796" t="n">
        <v>0</v>
      </c>
      <c r="AD2796" t="n">
        <v>0.85</v>
      </c>
      <c r="AE2796" t="n">
        <v>0.85</v>
      </c>
      <c r="AF2796" t="n">
        <v>0.85</v>
      </c>
      <c r="AG2796" t="n">
        <v>0.85</v>
      </c>
      <c r="AH2796" t="n">
        <v>0.886412486</v>
      </c>
      <c r="AI2796" t="n">
        <v>0.011484479</v>
      </c>
      <c r="AJ2796" t="n">
        <v>0.378251362</v>
      </c>
      <c r="AK2796" t="n">
        <v>0.3905444789060358</v>
      </c>
      <c r="AL2796" t="n">
        <v>0</v>
      </c>
    </row>
    <row r="2797">
      <c r="A2797" t="inlineStr">
        <is>
          <t>2025-04-27 11:00</t>
        </is>
      </c>
      <c r="B2797" t="n">
        <v>45099.20508064165</v>
      </c>
      <c r="C2797" t="n">
        <v>31299.57634424598</v>
      </c>
      <c r="D2797" t="n">
        <v>13559.63203256106</v>
      </c>
      <c r="E2797" t="n">
        <v>239.9967038346082</v>
      </c>
      <c r="F2797" t="n">
        <v>0.6123803559923705</v>
      </c>
      <c r="G2797" t="n">
        <v>0.1176454430561804</v>
      </c>
      <c r="H2797" t="n">
        <v>0.1179642116596378</v>
      </c>
      <c r="I2797" t="n">
        <v>0.1118838583338572</v>
      </c>
      <c r="J2797" t="n">
        <v>117</v>
      </c>
      <c r="K2797" t="n">
        <v>11</v>
      </c>
      <c r="L2797">
        <f>VLOOKUP(J2797,Clustering!$D$3:$E$367,2,FALSE)</f>
        <v/>
      </c>
      <c r="M2797" t="n">
        <v>0.254730722</v>
      </c>
      <c r="N2797" t="n">
        <v>0.283105981</v>
      </c>
      <c r="O2797" t="n">
        <v>0.283105981</v>
      </c>
      <c r="P2797" t="n">
        <v>0.888091067</v>
      </c>
      <c r="Q2797" t="n">
        <v>0.412759007</v>
      </c>
      <c r="R2797" t="n">
        <v>0.1179642116596378</v>
      </c>
      <c r="S2797" t="n">
        <v>0.6123803559923705</v>
      </c>
      <c r="T2797" t="n">
        <v>0.6914765</v>
      </c>
      <c r="U2797" t="n">
        <v>0.656878551</v>
      </c>
      <c r="V2797" t="n">
        <v>0.850080767</v>
      </c>
      <c r="W2797" t="n">
        <v>0.011379757</v>
      </c>
      <c r="X2797" t="n">
        <v>0.000799989</v>
      </c>
      <c r="Y2797" t="n">
        <v>0.1118838583338572</v>
      </c>
      <c r="Z2797" t="n">
        <v>0.296947402</v>
      </c>
      <c r="AA2797" t="n">
        <v>0.656878551</v>
      </c>
      <c r="AB2797" t="n">
        <v>0</v>
      </c>
      <c r="AC2797" t="n">
        <v>0</v>
      </c>
      <c r="AD2797" t="n">
        <v>0.85</v>
      </c>
      <c r="AE2797" t="n">
        <v>0.85</v>
      </c>
      <c r="AF2797" t="n">
        <v>0.85</v>
      </c>
      <c r="AG2797" t="n">
        <v>0.85</v>
      </c>
      <c r="AH2797" t="n">
        <v>0.888091067</v>
      </c>
      <c r="AI2797" t="n">
        <v>0.011379757</v>
      </c>
      <c r="AJ2797" t="n">
        <v>0.383757177</v>
      </c>
      <c r="AK2797" t="n">
        <v>0.4286662491946593</v>
      </c>
      <c r="AL2797" t="n">
        <v>0.009236293</v>
      </c>
    </row>
    <row r="2798">
      <c r="A2798" t="inlineStr">
        <is>
          <t>2025-04-27 12:00</t>
        </is>
      </c>
      <c r="B2798" t="n">
        <v>45633.46322077772</v>
      </c>
      <c r="C2798" t="n">
        <v>31562.48233213883</v>
      </c>
      <c r="D2798" t="n">
        <v>13841.99030149906</v>
      </c>
      <c r="E2798" t="n">
        <v>228.9905871398346</v>
      </c>
      <c r="F2798" t="n">
        <v>0.6251322254261739</v>
      </c>
      <c r="G2798" t="n">
        <v>0.1122502878136444</v>
      </c>
      <c r="H2798" t="n">
        <v>0.1127610899260127</v>
      </c>
      <c r="I2798" t="n">
        <v>0.1030177924711551</v>
      </c>
      <c r="J2798" t="n">
        <v>117</v>
      </c>
      <c r="K2798" t="n">
        <v>12</v>
      </c>
      <c r="L2798">
        <f>VLOOKUP(J2798,Clustering!$D$3:$E$367,2,FALSE)</f>
        <v/>
      </c>
      <c r="M2798" t="n">
        <v>0.249788968</v>
      </c>
      <c r="N2798" t="n">
        <v>0.272243912</v>
      </c>
      <c r="O2798" t="n">
        <v>0.272243912</v>
      </c>
      <c r="P2798" t="n">
        <v>0.888742152</v>
      </c>
      <c r="Q2798" t="n">
        <v>0.38151859</v>
      </c>
      <c r="R2798" t="n">
        <v>0.1127610899260127</v>
      </c>
      <c r="S2798" t="n">
        <v>0.6251322254261739</v>
      </c>
      <c r="T2798" t="n">
        <v>0.675532719</v>
      </c>
      <c r="U2798" t="n">
        <v>0.656878551</v>
      </c>
      <c r="V2798" t="n">
        <v>0.850080767</v>
      </c>
      <c r="W2798" t="n">
        <v>0.011484479</v>
      </c>
      <c r="X2798" t="n">
        <v>0.000801665</v>
      </c>
      <c r="Y2798" t="n">
        <v>0.1030177924711551</v>
      </c>
      <c r="Z2798" t="n">
        <v>0.319049809</v>
      </c>
      <c r="AA2798" t="n">
        <v>0.656878551</v>
      </c>
      <c r="AB2798" t="n">
        <v>0</v>
      </c>
      <c r="AC2798" t="n">
        <v>0</v>
      </c>
      <c r="AD2798" t="n">
        <v>0.85</v>
      </c>
      <c r="AE2798" t="n">
        <v>0.85</v>
      </c>
      <c r="AF2798" t="n">
        <v>0.85</v>
      </c>
      <c r="AG2798" t="n">
        <v>0.85</v>
      </c>
      <c r="AH2798" t="n">
        <v>0.888742152</v>
      </c>
      <c r="AI2798" t="n">
        <v>0.011484479</v>
      </c>
      <c r="AJ2798" t="n">
        <v>0.392426416</v>
      </c>
      <c r="AK2798" t="n">
        <v>0.4375925577983217</v>
      </c>
      <c r="AL2798" t="n">
        <v>0.009236293</v>
      </c>
    </row>
    <row r="2799">
      <c r="A2799" t="inlineStr">
        <is>
          <t>2025-04-27 13:00</t>
        </is>
      </c>
      <c r="B2799" t="n">
        <v>44107.69311572514</v>
      </c>
      <c r="C2799" t="n">
        <v>30449.67241841873</v>
      </c>
      <c r="D2799" t="n">
        <v>13439.1335164175</v>
      </c>
      <c r="E2799" t="n">
        <v>218.8871808889004</v>
      </c>
      <c r="F2799" t="n">
        <v>0.6069383997478831</v>
      </c>
      <c r="G2799" t="n">
        <v>0.1072976376906374</v>
      </c>
      <c r="H2799" t="n">
        <v>0.1077789501965185</v>
      </c>
      <c r="I2799" t="n">
        <v>0.0985981523885392</v>
      </c>
      <c r="J2799" t="n">
        <v>117</v>
      </c>
      <c r="K2799" t="n">
        <v>13</v>
      </c>
      <c r="L2799">
        <f>VLOOKUP(J2799,Clustering!$D$3:$E$367,2,FALSE)</f>
        <v/>
      </c>
      <c r="M2799" t="n">
        <v>0.244795377</v>
      </c>
      <c r="N2799" t="n">
        <v>0.25992844</v>
      </c>
      <c r="O2799" t="n">
        <v>0.25992844</v>
      </c>
      <c r="P2799" t="n">
        <v>0.888650593</v>
      </c>
      <c r="Q2799" t="n">
        <v>0.356448655</v>
      </c>
      <c r="R2799" t="n">
        <v>0.1077789501965185</v>
      </c>
      <c r="S2799" t="n">
        <v>0.6069383997478831</v>
      </c>
      <c r="T2799" t="n">
        <v>0.66427384</v>
      </c>
      <c r="U2799" t="n">
        <v>0.656878551</v>
      </c>
      <c r="V2799" t="n">
        <v>0.850080767</v>
      </c>
      <c r="W2799" t="n">
        <v>0.010123097</v>
      </c>
      <c r="X2799" t="n">
        <v>0.000799989</v>
      </c>
      <c r="Y2799" t="n">
        <v>0.0985981523885392</v>
      </c>
      <c r="Z2799" t="n">
        <v>0.323348509</v>
      </c>
      <c r="AA2799" t="n">
        <v>0.656878551</v>
      </c>
      <c r="AB2799" t="n">
        <v>0</v>
      </c>
      <c r="AC2799" t="n">
        <v>0</v>
      </c>
      <c r="AD2799" t="n">
        <v>0.85</v>
      </c>
      <c r="AE2799" t="n">
        <v>0.85</v>
      </c>
      <c r="AF2799" t="n">
        <v>0.85</v>
      </c>
      <c r="AG2799" t="n">
        <v>0.85</v>
      </c>
      <c r="AH2799" t="n">
        <v>0.888650593</v>
      </c>
      <c r="AI2799" t="n">
        <v>0.010123097</v>
      </c>
      <c r="AJ2799" t="n">
        <v>0.400279209</v>
      </c>
      <c r="AK2799" t="n">
        <v>0.4248568798235181</v>
      </c>
      <c r="AL2799" t="n">
        <v>0.009236293</v>
      </c>
    </row>
    <row r="2800">
      <c r="A2800" t="inlineStr">
        <is>
          <t>2025-04-27 14:00</t>
        </is>
      </c>
      <c r="B2800" t="n">
        <v>44090.67603352376</v>
      </c>
      <c r="C2800" t="n">
        <v>31548.20807774394</v>
      </c>
      <c r="D2800" t="n">
        <v>12331.19916828616</v>
      </c>
      <c r="E2800" t="n">
        <v>211.2687874936585</v>
      </c>
      <c r="F2800" t="n">
        <v>0.5569018479524065</v>
      </c>
      <c r="G2800" t="n">
        <v>0.1035631311243423</v>
      </c>
      <c r="H2800" t="n">
        <v>0.1036807384835474</v>
      </c>
      <c r="I2800" t="n">
        <v>0.1014374363204015</v>
      </c>
      <c r="J2800" t="n">
        <v>117</v>
      </c>
      <c r="K2800" t="n">
        <v>14</v>
      </c>
      <c r="L2800">
        <f>VLOOKUP(J2800,Clustering!$D$3:$E$367,2,FALSE)</f>
        <v/>
      </c>
      <c r="M2800" t="n">
        <v>0.243845039</v>
      </c>
      <c r="N2800" t="n">
        <v>0.258808314</v>
      </c>
      <c r="O2800" t="n">
        <v>0.258808314</v>
      </c>
      <c r="P2800" t="n">
        <v>0.887470501</v>
      </c>
      <c r="Q2800" t="n">
        <v>0.349752492</v>
      </c>
      <c r="R2800" t="n">
        <v>0.1036807384835474</v>
      </c>
      <c r="S2800" t="n">
        <v>0.5569018479524065</v>
      </c>
      <c r="T2800" t="n">
        <v>0.656793109</v>
      </c>
      <c r="U2800" t="n">
        <v>0.656878551</v>
      </c>
      <c r="V2800" t="n">
        <v>0.850080767</v>
      </c>
      <c r="W2800" t="n">
        <v>0.009983468000000001</v>
      </c>
      <c r="X2800" t="n">
        <v>0.001332757</v>
      </c>
      <c r="Y2800" t="n">
        <v>0.1014374363204015</v>
      </c>
      <c r="Z2800" t="n">
        <v>0.324893955</v>
      </c>
      <c r="AA2800" t="n">
        <v>0.656878551</v>
      </c>
      <c r="AB2800" t="n">
        <v>0</v>
      </c>
      <c r="AC2800" t="n">
        <v>0</v>
      </c>
      <c r="AD2800" t="n">
        <v>0.85</v>
      </c>
      <c r="AE2800" t="n">
        <v>0.85</v>
      </c>
      <c r="AF2800" t="n">
        <v>0.85</v>
      </c>
      <c r="AG2800" t="n">
        <v>0.85</v>
      </c>
      <c r="AH2800" t="n">
        <v>0.887470501</v>
      </c>
      <c r="AI2800" t="n">
        <v>0.009983468000000001</v>
      </c>
      <c r="AJ2800" t="n">
        <v>0.401146839</v>
      </c>
      <c r="AK2800" t="n">
        <v>0.3898312935666845</v>
      </c>
      <c r="AL2800" t="n">
        <v>0.009414080999999999</v>
      </c>
    </row>
    <row r="2801">
      <c r="A2801" t="inlineStr">
        <is>
          <t>2025-04-27 15:00</t>
        </is>
      </c>
      <c r="B2801" t="n">
        <v>44249.31214099505</v>
      </c>
      <c r="C2801" t="n">
        <v>33680.10779417794</v>
      </c>
      <c r="D2801" t="n">
        <v>10367.1063441411</v>
      </c>
      <c r="E2801" t="n">
        <v>202.0980026760004</v>
      </c>
      <c r="F2801" t="n">
        <v>0.4681994510168725</v>
      </c>
      <c r="G2801" t="n">
        <v>0.0990676483705884</v>
      </c>
      <c r="H2801" t="n">
        <v>0.098718688027156</v>
      </c>
      <c r="I2801" t="n">
        <v>0.1053749338485501</v>
      </c>
      <c r="J2801" t="n">
        <v>117</v>
      </c>
      <c r="K2801" t="n">
        <v>15</v>
      </c>
      <c r="L2801">
        <f>VLOOKUP(J2801,Clustering!$D$3:$E$367,2,FALSE)</f>
        <v/>
      </c>
      <c r="M2801" t="n">
        <v>0.243718328</v>
      </c>
      <c r="N2801" t="n">
        <v>0.263509688</v>
      </c>
      <c r="O2801" t="n">
        <v>0.263509688</v>
      </c>
      <c r="P2801" t="n">
        <v>0.886626124</v>
      </c>
      <c r="Q2801" t="n">
        <v>0.344921242</v>
      </c>
      <c r="R2801" t="n">
        <v>0.098718688027156</v>
      </c>
      <c r="S2801" t="n">
        <v>0.4681994510168725</v>
      </c>
      <c r="T2801" t="n">
        <v>0.666918543</v>
      </c>
      <c r="U2801" t="n">
        <v>0.656878551</v>
      </c>
      <c r="V2801" t="n">
        <v>0.850080767</v>
      </c>
      <c r="W2801" t="n">
        <v>0.01008819</v>
      </c>
      <c r="X2801" t="n">
        <v>0.001332757</v>
      </c>
      <c r="Y2801" t="n">
        <v>0.1053749338485501</v>
      </c>
      <c r="Z2801" t="n">
        <v>0.335184814</v>
      </c>
      <c r="AA2801" t="n">
        <v>0.656878551</v>
      </c>
      <c r="AB2801" t="n">
        <v>0</v>
      </c>
      <c r="AC2801" t="n">
        <v>0</v>
      </c>
      <c r="AD2801" t="n">
        <v>0.85</v>
      </c>
      <c r="AE2801" t="n">
        <v>0.85</v>
      </c>
      <c r="AF2801" t="n">
        <v>0.85</v>
      </c>
      <c r="AG2801" t="n">
        <v>0.85</v>
      </c>
      <c r="AH2801" t="n">
        <v>0.886626124</v>
      </c>
      <c r="AI2801" t="n">
        <v>0.01008819</v>
      </c>
      <c r="AJ2801" t="n">
        <v>0.415803008</v>
      </c>
      <c r="AK2801" t="n">
        <v>0.3277396157118107</v>
      </c>
      <c r="AL2801" t="n">
        <v>0.009414080999999999</v>
      </c>
    </row>
    <row r="2802">
      <c r="A2802" t="inlineStr">
        <is>
          <t>2025-04-27 16:00</t>
        </is>
      </c>
      <c r="B2802" t="n">
        <v>44416.33026527558</v>
      </c>
      <c r="C2802" t="n">
        <v>36680.95442163066</v>
      </c>
      <c r="D2802" t="n">
        <v>7543.168955590986</v>
      </c>
      <c r="E2802" t="n">
        <v>192.2068880539382</v>
      </c>
      <c r="F2802" t="n">
        <v>0.3406647377482663</v>
      </c>
      <c r="G2802" t="n">
        <v>0.0942190627715383</v>
      </c>
      <c r="H2802" t="n">
        <v>0.093415119928017</v>
      </c>
      <c r="I2802" t="n">
        <v>0.1087499317298205</v>
      </c>
      <c r="J2802" t="n">
        <v>117</v>
      </c>
      <c r="K2802" t="n">
        <v>16</v>
      </c>
      <c r="L2802">
        <f>VLOOKUP(J2802,Clustering!$D$3:$E$367,2,FALSE)</f>
        <v/>
      </c>
      <c r="M2802" t="n">
        <v>0.241777336</v>
      </c>
      <c r="N2802" t="n">
        <v>0.279079048</v>
      </c>
      <c r="O2802" t="n">
        <v>0.279079048</v>
      </c>
      <c r="P2802" t="n">
        <v>0.876290138</v>
      </c>
      <c r="Q2802" t="n">
        <v>0.343707171</v>
      </c>
      <c r="R2802" t="n">
        <v>0.093415119928017</v>
      </c>
      <c r="S2802" t="n">
        <v>0.3406647377482663</v>
      </c>
      <c r="T2802" t="n">
        <v>0.676515037</v>
      </c>
      <c r="U2802" t="n">
        <v>0.666144912</v>
      </c>
      <c r="V2802" t="n">
        <v>0.850080767</v>
      </c>
      <c r="W2802" t="n">
        <v>0.010018375</v>
      </c>
      <c r="X2802" t="n">
        <v>0.001332757</v>
      </c>
      <c r="Y2802" t="n">
        <v>0.1087499317298205</v>
      </c>
      <c r="Z2802" t="n">
        <v>0.360466078</v>
      </c>
      <c r="AA2802" t="n">
        <v>0.666144912</v>
      </c>
      <c r="AB2802" t="n">
        <v>0</v>
      </c>
      <c r="AC2802" t="n">
        <v>0</v>
      </c>
      <c r="AD2802" t="n">
        <v>0.85</v>
      </c>
      <c r="AE2802" t="n">
        <v>0.85</v>
      </c>
      <c r="AF2802" t="n">
        <v>0.85</v>
      </c>
      <c r="AG2802" t="n">
        <v>0.85</v>
      </c>
      <c r="AH2802" t="n">
        <v>0.876290138</v>
      </c>
      <c r="AI2802" t="n">
        <v>0.010018375</v>
      </c>
      <c r="AJ2802" t="n">
        <v>0.438476812</v>
      </c>
      <c r="AK2802" t="n">
        <v>0.2384653164237863</v>
      </c>
      <c r="AL2802" t="n">
        <v>0.009236293</v>
      </c>
    </row>
    <row r="2803">
      <c r="A2803" t="inlineStr">
        <is>
          <t>2025-04-27 17:00</t>
        </is>
      </c>
      <c r="B2803" t="n">
        <v>44043.1621091269</v>
      </c>
      <c r="C2803" t="n">
        <v>39553.33026666297</v>
      </c>
      <c r="D2803" t="n">
        <v>4304.859772537993</v>
      </c>
      <c r="E2803" t="n">
        <v>184.9720699259342</v>
      </c>
      <c r="F2803" t="n">
        <v>0.1944161577300663</v>
      </c>
      <c r="G2803" t="n">
        <v>0.0906725832970265</v>
      </c>
      <c r="H2803" t="n">
        <v>0.0898191400426159</v>
      </c>
      <c r="I2803" t="n">
        <v>0.106098147680251</v>
      </c>
      <c r="J2803" t="n">
        <v>117</v>
      </c>
      <c r="K2803" t="n">
        <v>17</v>
      </c>
      <c r="L2803">
        <f>VLOOKUP(J2803,Clustering!$D$3:$E$367,2,FALSE)</f>
        <v/>
      </c>
      <c r="M2803" t="n">
        <v>0.243626174</v>
      </c>
      <c r="N2803" t="n">
        <v>0.298229656</v>
      </c>
      <c r="O2803" t="n">
        <v>0.298229656</v>
      </c>
      <c r="P2803" t="n">
        <v>0.876880185</v>
      </c>
      <c r="Q2803" t="n">
        <v>0.362644171</v>
      </c>
      <c r="R2803" t="n">
        <v>0.0898191400426159</v>
      </c>
      <c r="S2803" t="n">
        <v>0.1944161577300663</v>
      </c>
      <c r="T2803" t="n">
        <v>0.667900861</v>
      </c>
      <c r="U2803" t="n">
        <v>0.666144912</v>
      </c>
      <c r="V2803" t="n">
        <v>0.850080767</v>
      </c>
      <c r="W2803" t="n">
        <v>0.010018375</v>
      </c>
      <c r="X2803" t="n">
        <v>0.00353168</v>
      </c>
      <c r="Y2803" t="n">
        <v>0.106098147680251</v>
      </c>
      <c r="Z2803" t="n">
        <v>0.374170719</v>
      </c>
      <c r="AA2803" t="n">
        <v>0.666144912</v>
      </c>
      <c r="AB2803" t="n">
        <v>0</v>
      </c>
      <c r="AC2803" t="n">
        <v>0</v>
      </c>
      <c r="AD2803" t="n">
        <v>0.85</v>
      </c>
      <c r="AE2803" t="n">
        <v>0.85</v>
      </c>
      <c r="AF2803" t="n">
        <v>0.85</v>
      </c>
      <c r="AG2803" t="n">
        <v>0.85</v>
      </c>
      <c r="AH2803" t="n">
        <v>0.876880185</v>
      </c>
      <c r="AI2803" t="n">
        <v>0.010018375</v>
      </c>
      <c r="AJ2803" t="n">
        <v>0.483421314</v>
      </c>
      <c r="AK2803" t="n">
        <v>0.1360913104110463</v>
      </c>
      <c r="AL2803" t="n">
        <v>0.282721628</v>
      </c>
    </row>
    <row r="2804">
      <c r="A2804" t="inlineStr">
        <is>
          <t>2025-04-27 18:00</t>
        </is>
      </c>
      <c r="B2804" t="n">
        <v>44056.07745468183</v>
      </c>
      <c r="C2804" t="n">
        <v>42520.16647742761</v>
      </c>
      <c r="D2804" t="n">
        <v>1332.029190718382</v>
      </c>
      <c r="E2804" t="n">
        <v>203.8817865358334</v>
      </c>
      <c r="F2804" t="n">
        <v>0.0601571272764313</v>
      </c>
      <c r="G2804" t="n">
        <v>0.09994205222344769</v>
      </c>
      <c r="H2804" t="n">
        <v>0.09932136622024</v>
      </c>
      <c r="I2804" t="n">
        <v>0.1111606445021564</v>
      </c>
      <c r="J2804" t="n">
        <v>117</v>
      </c>
      <c r="K2804" t="n">
        <v>18</v>
      </c>
      <c r="L2804">
        <f>VLOOKUP(J2804,Clustering!$D$3:$E$367,2,FALSE)</f>
        <v/>
      </c>
      <c r="M2804" t="n">
        <v>0.25065867</v>
      </c>
      <c r="N2804" t="n">
        <v>0.313836485</v>
      </c>
      <c r="O2804" t="n">
        <v>0.313836485</v>
      </c>
      <c r="P2804" t="n">
        <v>0.87696157</v>
      </c>
      <c r="Q2804" t="n">
        <v>0.401181529</v>
      </c>
      <c r="R2804" t="n">
        <v>0.09932136622024</v>
      </c>
      <c r="S2804" t="n">
        <v>0.0601571272764313</v>
      </c>
      <c r="T2804" t="n">
        <v>0.587728578</v>
      </c>
      <c r="U2804" t="n">
        <v>0.666144912</v>
      </c>
      <c r="V2804" t="n">
        <v>0.850080767</v>
      </c>
      <c r="W2804" t="n">
        <v>0.010158004</v>
      </c>
      <c r="X2804" t="n">
        <v>0.027398167</v>
      </c>
      <c r="Y2804" t="n">
        <v>0.1111606445021564</v>
      </c>
      <c r="Z2804" t="n">
        <v>0.396197276</v>
      </c>
      <c r="AA2804" t="n">
        <v>0.666144912</v>
      </c>
      <c r="AB2804" t="n">
        <v>0</v>
      </c>
      <c r="AC2804" t="n">
        <v>0</v>
      </c>
      <c r="AD2804" t="n">
        <v>0.85</v>
      </c>
      <c r="AE2804" t="n">
        <v>0.85</v>
      </c>
      <c r="AF2804" t="n">
        <v>0.85</v>
      </c>
      <c r="AG2804" t="n">
        <v>0.85</v>
      </c>
      <c r="AH2804" t="n">
        <v>0.87696157</v>
      </c>
      <c r="AI2804" t="n">
        <v>0.010158004</v>
      </c>
      <c r="AJ2804" t="n">
        <v>0.505988517</v>
      </c>
      <c r="AK2804" t="n">
        <v>0.0421099890935019</v>
      </c>
      <c r="AL2804" t="n">
        <v>0.422111599</v>
      </c>
    </row>
    <row r="2805">
      <c r="A2805" t="inlineStr">
        <is>
          <t>2025-04-27 19:00</t>
        </is>
      </c>
      <c r="B2805" t="n">
        <v>44934.09450119238</v>
      </c>
      <c r="C2805" t="n">
        <v>44692.32652457819</v>
      </c>
      <c r="D2805" t="n">
        <v>18.3691394207962</v>
      </c>
      <c r="E2805" t="n">
        <v>223.3988371933938</v>
      </c>
      <c r="F2805" t="n">
        <v>0.0008295874188007</v>
      </c>
      <c r="G2805" t="n">
        <v>0.1095092339183303</v>
      </c>
      <c r="H2805" t="n">
        <v>0.1091851993137144</v>
      </c>
      <c r="I2805" t="n">
        <v>0.115365999005009</v>
      </c>
      <c r="J2805" t="n">
        <v>117</v>
      </c>
      <c r="K2805" t="n">
        <v>19</v>
      </c>
      <c r="L2805">
        <f>VLOOKUP(J2805,Clustering!$D$3:$E$367,2,FALSE)</f>
        <v/>
      </c>
      <c r="M2805" t="n">
        <v>0.266641616</v>
      </c>
      <c r="N2805" t="n">
        <v>0.330669931</v>
      </c>
      <c r="O2805" t="n">
        <v>0.330669931</v>
      </c>
      <c r="P2805" t="n">
        <v>0.877500751</v>
      </c>
      <c r="Q2805" t="n">
        <v>0.424874682</v>
      </c>
      <c r="R2805" t="n">
        <v>0.1091851993137144</v>
      </c>
      <c r="S2805" t="n">
        <v>0.0008295874188007</v>
      </c>
      <c r="T2805" t="n">
        <v>0.230693668</v>
      </c>
      <c r="U2805" t="n">
        <v>0.666411007</v>
      </c>
      <c r="V2805" t="n">
        <v>0.850080767</v>
      </c>
      <c r="W2805" t="n">
        <v>0.010611798</v>
      </c>
      <c r="X2805" t="n">
        <v>0.027398167</v>
      </c>
      <c r="Y2805" t="n">
        <v>0.115365999005009</v>
      </c>
      <c r="Z2805" t="n">
        <v>0.413633847</v>
      </c>
      <c r="AA2805" t="n">
        <v>0.666411007</v>
      </c>
      <c r="AB2805" t="n">
        <v>0</v>
      </c>
      <c r="AC2805" t="n">
        <v>0</v>
      </c>
      <c r="AD2805" t="n">
        <v>0.85</v>
      </c>
      <c r="AE2805" t="n">
        <v>0.85</v>
      </c>
      <c r="AF2805" t="n">
        <v>0.85</v>
      </c>
      <c r="AG2805" t="n">
        <v>0.85</v>
      </c>
      <c r="AH2805" t="n">
        <v>0.877500751</v>
      </c>
      <c r="AI2805" t="n">
        <v>0.010611798</v>
      </c>
      <c r="AJ2805" t="n">
        <v>0.524523607</v>
      </c>
      <c r="AK2805" t="n">
        <v>0.0005807111931605</v>
      </c>
      <c r="AL2805" t="n">
        <v>0.391852982</v>
      </c>
    </row>
    <row r="2806">
      <c r="A2806" t="inlineStr">
        <is>
          <t>2025-04-27 20:00</t>
        </is>
      </c>
      <c r="B2806" t="n">
        <v>44200.90188415266</v>
      </c>
      <c r="C2806" t="n">
        <v>43975.06797302633</v>
      </c>
      <c r="D2806" t="n">
        <v>0</v>
      </c>
      <c r="E2806" t="n">
        <v>225.8339111263293</v>
      </c>
      <c r="F2806" t="n">
        <v>0</v>
      </c>
      <c r="G2806" t="n">
        <v>0.1107028976109457</v>
      </c>
      <c r="H2806" t="n">
        <v>0.1108124304350412</v>
      </c>
      <c r="I2806" t="n">
        <v>0.1087231460323501</v>
      </c>
      <c r="J2806" t="n">
        <v>117</v>
      </c>
      <c r="K2806" t="n">
        <v>20</v>
      </c>
      <c r="L2806">
        <f>VLOOKUP(J2806,Clustering!$D$3:$E$367,2,FALSE)</f>
        <v/>
      </c>
      <c r="M2806" t="n">
        <v>0.283920477</v>
      </c>
      <c r="N2806" t="n">
        <v>0.339070877</v>
      </c>
      <c r="O2806" t="n">
        <v>0.339070877</v>
      </c>
      <c r="P2806" t="n">
        <v>0.877063303</v>
      </c>
      <c r="Q2806" t="n">
        <v>0.445826788</v>
      </c>
      <c r="R2806" t="n">
        <v>0.1108124304350412</v>
      </c>
      <c r="S2806" t="n">
        <v>0</v>
      </c>
      <c r="T2806" t="n">
        <v>0</v>
      </c>
      <c r="U2806" t="n">
        <v>0.666411007</v>
      </c>
      <c r="V2806" t="n">
        <v>0.850080767</v>
      </c>
      <c r="W2806" t="n">
        <v>0.01071652</v>
      </c>
      <c r="X2806" t="n">
        <v>0.013216158</v>
      </c>
      <c r="Y2806" t="n">
        <v>0.1087231460323501</v>
      </c>
      <c r="Z2806" t="n">
        <v>0.413762371</v>
      </c>
      <c r="AA2806" t="n">
        <v>0.666411007</v>
      </c>
      <c r="AB2806" t="n">
        <v>0</v>
      </c>
      <c r="AC2806" t="n">
        <v>0</v>
      </c>
      <c r="AD2806" t="n">
        <v>0.85</v>
      </c>
      <c r="AE2806" t="n">
        <v>0.85</v>
      </c>
      <c r="AF2806" t="n">
        <v>0.85</v>
      </c>
      <c r="AG2806" t="n">
        <v>0.85</v>
      </c>
      <c r="AH2806" t="n">
        <v>0.877063303</v>
      </c>
      <c r="AI2806" t="n">
        <v>0.01071652</v>
      </c>
      <c r="AJ2806" t="n">
        <v>0.521782348</v>
      </c>
      <c r="AK2806" t="n">
        <v>0</v>
      </c>
      <c r="AL2806" t="n">
        <v>0.343572754</v>
      </c>
    </row>
    <row r="2807">
      <c r="A2807" t="inlineStr">
        <is>
          <t>2025-04-27 21:00</t>
        </is>
      </c>
      <c r="B2807" t="n">
        <v>41876.78196843957</v>
      </c>
      <c r="C2807" t="n">
        <v>41644.13655849984</v>
      </c>
      <c r="D2807" t="n">
        <v>0</v>
      </c>
      <c r="E2807" t="n">
        <v>232.6454099397243</v>
      </c>
      <c r="F2807" t="n">
        <v>0</v>
      </c>
      <c r="G2807" t="n">
        <v>0.1140418676175119</v>
      </c>
      <c r="H2807" t="n">
        <v>0.1148503743287038</v>
      </c>
      <c r="I2807" t="n">
        <v>0.0994285090101216</v>
      </c>
      <c r="J2807" t="n">
        <v>117</v>
      </c>
      <c r="K2807" t="n">
        <v>21</v>
      </c>
      <c r="L2807">
        <f>VLOOKUP(J2807,Clustering!$D$3:$E$367,2,FALSE)</f>
        <v/>
      </c>
      <c r="M2807" t="n">
        <v>0.288516654</v>
      </c>
      <c r="N2807" t="n">
        <v>0.337743686</v>
      </c>
      <c r="O2807" t="n">
        <v>0.337743686</v>
      </c>
      <c r="P2807" t="n">
        <v>0.877643176</v>
      </c>
      <c r="Q2807" t="n">
        <v>0.446878149</v>
      </c>
      <c r="R2807" t="n">
        <v>0.1148503743287038</v>
      </c>
      <c r="S2807" t="n">
        <v>0</v>
      </c>
      <c r="T2807" t="n">
        <v>0</v>
      </c>
      <c r="U2807" t="n">
        <v>0.666411007</v>
      </c>
      <c r="V2807" t="n">
        <v>0.850080767</v>
      </c>
      <c r="W2807" t="n">
        <v>0.010681613</v>
      </c>
      <c r="X2807" t="n">
        <v>0.001332757</v>
      </c>
      <c r="Y2807" t="n">
        <v>0.0994285090101216</v>
      </c>
      <c r="Z2807" t="n">
        <v>0.408205297</v>
      </c>
      <c r="AA2807" t="n">
        <v>0.666411007</v>
      </c>
      <c r="AB2807" t="n">
        <v>0</v>
      </c>
      <c r="AC2807" t="n">
        <v>0</v>
      </c>
      <c r="AD2807" t="n">
        <v>0.85</v>
      </c>
      <c r="AE2807" t="n">
        <v>0.85</v>
      </c>
      <c r="AF2807" t="n">
        <v>0.85</v>
      </c>
      <c r="AG2807" t="n">
        <v>0.85</v>
      </c>
      <c r="AH2807" t="n">
        <v>0.877643176</v>
      </c>
      <c r="AI2807" t="n">
        <v>0.010681613</v>
      </c>
      <c r="AJ2807" t="n">
        <v>0.492189742</v>
      </c>
      <c r="AK2807" t="n">
        <v>0</v>
      </c>
      <c r="AL2807" t="n">
        <v>0.100749311</v>
      </c>
    </row>
    <row r="2808">
      <c r="A2808" t="inlineStr">
        <is>
          <t>2025-04-27 22:00</t>
        </is>
      </c>
      <c r="B2808" t="n">
        <v>38391.49845120718</v>
      </c>
      <c r="C2808" t="n">
        <v>38153.9335614513</v>
      </c>
      <c r="D2808" t="n">
        <v>0</v>
      </c>
      <c r="E2808" t="n">
        <v>237.5648897558761</v>
      </c>
      <c r="F2808" t="n">
        <v>0</v>
      </c>
      <c r="G2808" t="n">
        <v>0.1164533773313118</v>
      </c>
      <c r="H2808" t="n">
        <v>0.1180043902058434</v>
      </c>
      <c r="I2808" t="n">
        <v>0.0884195873497875</v>
      </c>
      <c r="J2808" t="n">
        <v>117</v>
      </c>
      <c r="K2808" t="n">
        <v>22</v>
      </c>
      <c r="L2808">
        <f>VLOOKUP(J2808,Clustering!$D$3:$E$367,2,FALSE)</f>
        <v/>
      </c>
      <c r="M2808" t="n">
        <v>0.278834732</v>
      </c>
      <c r="N2808" t="n">
        <v>0.331924157</v>
      </c>
      <c r="O2808" t="n">
        <v>0.331924157</v>
      </c>
      <c r="P2808" t="n">
        <v>0.878629978</v>
      </c>
      <c r="Q2808" t="n">
        <v>0.450169907</v>
      </c>
      <c r="R2808" t="n">
        <v>0.1180043902058434</v>
      </c>
      <c r="S2808" t="n">
        <v>0</v>
      </c>
      <c r="T2808" t="n">
        <v>0</v>
      </c>
      <c r="U2808" t="n">
        <v>0.666411007</v>
      </c>
      <c r="V2808" t="n">
        <v>0.850080767</v>
      </c>
      <c r="W2808" t="n">
        <v>0.01071652</v>
      </c>
      <c r="X2808" t="n">
        <v>0.001332757</v>
      </c>
      <c r="Y2808" t="n">
        <v>0.0884195873497875</v>
      </c>
      <c r="Z2808" t="n">
        <v>0.363842988</v>
      </c>
      <c r="AA2808" t="n">
        <v>0.666411007</v>
      </c>
      <c r="AB2808" t="n">
        <v>0</v>
      </c>
      <c r="AC2808" t="n">
        <v>0</v>
      </c>
      <c r="AD2808" t="n">
        <v>0.85</v>
      </c>
      <c r="AE2808" t="n">
        <v>0.85</v>
      </c>
      <c r="AF2808" t="n">
        <v>0.85</v>
      </c>
      <c r="AG2808" t="n">
        <v>0.85</v>
      </c>
      <c r="AH2808" t="n">
        <v>0.878629978</v>
      </c>
      <c r="AI2808" t="n">
        <v>0.01071652</v>
      </c>
      <c r="AJ2808" t="n">
        <v>0.4362915</v>
      </c>
      <c r="AK2808" t="n">
        <v>0</v>
      </c>
      <c r="AL2808" t="n">
        <v>0.08154389200000001</v>
      </c>
    </row>
    <row r="2809">
      <c r="A2809" t="inlineStr">
        <is>
          <t>2025-04-27 23:00</t>
        </is>
      </c>
      <c r="B2809" t="n">
        <v>34721.17658081</v>
      </c>
      <c r="C2809" t="n">
        <v>34475.89332815003</v>
      </c>
      <c r="D2809" t="n">
        <v>0</v>
      </c>
      <c r="E2809" t="n">
        <v>245.2832526599671</v>
      </c>
      <c r="F2809" t="n">
        <v>0</v>
      </c>
      <c r="G2809" t="n">
        <v>0.1202368885588073</v>
      </c>
      <c r="H2809" t="n">
        <v>0.1226048337463844</v>
      </c>
      <c r="I2809" t="n">
        <v>0.0774374513869239</v>
      </c>
      <c r="J2809" t="n">
        <v>117</v>
      </c>
      <c r="K2809" t="n">
        <v>23</v>
      </c>
      <c r="L2809">
        <f>VLOOKUP(J2809,Clustering!$D$3:$E$367,2,FALSE)</f>
        <v/>
      </c>
      <c r="M2809" t="n">
        <v>0.266013818</v>
      </c>
      <c r="N2809" t="n">
        <v>0.329319074</v>
      </c>
      <c r="O2809" t="n">
        <v>0.329319074</v>
      </c>
      <c r="P2809" t="n">
        <v>0.872668474</v>
      </c>
      <c r="Q2809" t="n">
        <v>0.421044727</v>
      </c>
      <c r="R2809" t="n">
        <v>0.1226048337463844</v>
      </c>
      <c r="S2809" t="n">
        <v>0</v>
      </c>
      <c r="T2809" t="n">
        <v>0</v>
      </c>
      <c r="U2809" t="n">
        <v>0.655281982</v>
      </c>
      <c r="V2809" t="n">
        <v>0.850080767</v>
      </c>
      <c r="W2809" t="n">
        <v>0.01197318</v>
      </c>
      <c r="X2809" t="n">
        <v>0.001332757</v>
      </c>
      <c r="Y2809" t="n">
        <v>0.0774374513869239</v>
      </c>
      <c r="Z2809" t="n">
        <v>0.304329619</v>
      </c>
      <c r="AA2809" t="n">
        <v>0.655281982</v>
      </c>
      <c r="AB2809" t="n">
        <v>0</v>
      </c>
      <c r="AC2809" t="n">
        <v>0</v>
      </c>
      <c r="AD2809" t="n">
        <v>0.85</v>
      </c>
      <c r="AE2809" t="n">
        <v>0.85</v>
      </c>
      <c r="AF2809" t="n">
        <v>0.85</v>
      </c>
      <c r="AG2809" t="n">
        <v>0.85</v>
      </c>
      <c r="AH2809" t="n">
        <v>0.872668474</v>
      </c>
      <c r="AI2809" t="n">
        <v>0.01197318</v>
      </c>
      <c r="AJ2809" t="n">
        <v>0.381420082</v>
      </c>
      <c r="AK2809" t="n">
        <v>0</v>
      </c>
      <c r="AL2809" t="n">
        <v>0.039464555</v>
      </c>
    </row>
    <row r="2810">
      <c r="A2810" t="inlineStr">
        <is>
          <t>2025-04-28 00:00</t>
        </is>
      </c>
      <c r="B2810" t="n">
        <v>54189.66412277098</v>
      </c>
      <c r="C2810" t="n">
        <v>53933.07263715572</v>
      </c>
      <c r="D2810" t="n">
        <v>0</v>
      </c>
      <c r="E2810" t="n">
        <v>256.591485615259</v>
      </c>
      <c r="F2810" t="n">
        <v>0</v>
      </c>
      <c r="G2810" t="n">
        <v>0.1257801400074799</v>
      </c>
      <c r="H2810" t="n">
        <v>0.1288726869544578</v>
      </c>
      <c r="I2810" t="n">
        <v>0.06988388470027131</v>
      </c>
      <c r="J2810" t="n">
        <v>118</v>
      </c>
      <c r="K2810" t="n">
        <v>0</v>
      </c>
      <c r="L2810">
        <f>VLOOKUP(J2810,Clustering!$D$3:$E$367,2,FALSE)</f>
        <v/>
      </c>
      <c r="M2810" t="n">
        <v>0.554709019</v>
      </c>
      <c r="N2810" t="n">
        <v>0.481037013</v>
      </c>
      <c r="O2810" t="n">
        <v>0.481037013</v>
      </c>
      <c r="P2810" t="n">
        <v>0.948784462</v>
      </c>
      <c r="Q2810" t="n">
        <v>0.356135751</v>
      </c>
      <c r="R2810" t="n">
        <v>0.1288726869544578</v>
      </c>
      <c r="S2810" t="n">
        <v>0</v>
      </c>
      <c r="T2810" t="n">
        <v>0</v>
      </c>
      <c r="U2810" t="n">
        <v>0.664430948</v>
      </c>
      <c r="V2810" t="n">
        <v>0.850080767</v>
      </c>
      <c r="W2810" t="n">
        <v>0.012217531</v>
      </c>
      <c r="X2810" t="n">
        <v>0.019436808</v>
      </c>
      <c r="Y2810" t="n">
        <v>0.06988388470027131</v>
      </c>
      <c r="Z2810" t="n">
        <v>0.527430878</v>
      </c>
      <c r="AA2810" t="n">
        <v>0.664430948</v>
      </c>
      <c r="AB2810" t="n">
        <v>0</v>
      </c>
      <c r="AC2810" t="n">
        <v>0</v>
      </c>
      <c r="AD2810" t="n">
        <v>0.85</v>
      </c>
      <c r="AE2810" t="n">
        <v>0.85</v>
      </c>
      <c r="AF2810" t="n">
        <v>0.85</v>
      </c>
      <c r="AG2810" t="n">
        <v>0.85</v>
      </c>
      <c r="AH2810" t="n">
        <v>0.948784462</v>
      </c>
      <c r="AI2810" t="n">
        <v>0.012217531</v>
      </c>
      <c r="AJ2810" t="n">
        <v>0.595144202</v>
      </c>
      <c r="AK2810" t="n">
        <v>0</v>
      </c>
      <c r="AL2810" t="n">
        <v>0.042638718</v>
      </c>
    </row>
    <row r="2811">
      <c r="A2811" t="inlineStr">
        <is>
          <t>2025-04-28 01:00</t>
        </is>
      </c>
      <c r="B2811" t="n">
        <v>53625.64262095444</v>
      </c>
      <c r="C2811" t="n">
        <v>53351.82875475555</v>
      </c>
      <c r="D2811" t="n">
        <v>0</v>
      </c>
      <c r="E2811" t="n">
        <v>273.8138661988851</v>
      </c>
      <c r="F2811" t="n">
        <v>0</v>
      </c>
      <c r="G2811" t="n">
        <v>0.134222483430826</v>
      </c>
      <c r="H2811" t="n">
        <v>0.1378325027583063</v>
      </c>
      <c r="I2811" t="n">
        <v>0.0689731709862777</v>
      </c>
      <c r="J2811" t="n">
        <v>118</v>
      </c>
      <c r="K2811" t="n">
        <v>1</v>
      </c>
      <c r="L2811">
        <f>VLOOKUP(J2811,Clustering!$D$3:$E$367,2,FALSE)</f>
        <v/>
      </c>
      <c r="M2811" t="n">
        <v>0.51573367</v>
      </c>
      <c r="N2811" t="n">
        <v>0.459243853</v>
      </c>
      <c r="O2811" t="n">
        <v>0.459243853</v>
      </c>
      <c r="P2811" t="n">
        <v>0.949059138</v>
      </c>
      <c r="Q2811" t="n">
        <v>0.298648877</v>
      </c>
      <c r="R2811" t="n">
        <v>0.1378325027583063</v>
      </c>
      <c r="S2811" t="n">
        <v>0</v>
      </c>
      <c r="T2811" t="n">
        <v>0</v>
      </c>
      <c r="U2811" t="n">
        <v>0.664430948</v>
      </c>
      <c r="V2811" t="n">
        <v>0.850080767</v>
      </c>
      <c r="W2811" t="n">
        <v>0.012287345</v>
      </c>
      <c r="X2811" t="n">
        <v>0.019436808</v>
      </c>
      <c r="Y2811" t="n">
        <v>0.0689731709862777</v>
      </c>
      <c r="Z2811" t="n">
        <v>0.483311131</v>
      </c>
      <c r="AA2811" t="n">
        <v>0.664430948</v>
      </c>
      <c r="AB2811" t="n">
        <v>0</v>
      </c>
      <c r="AC2811" t="n">
        <v>0</v>
      </c>
      <c r="AD2811" t="n">
        <v>0.85</v>
      </c>
      <c r="AE2811" t="n">
        <v>0.85</v>
      </c>
      <c r="AF2811" t="n">
        <v>0.85</v>
      </c>
      <c r="AG2811" t="n">
        <v>0.85</v>
      </c>
      <c r="AH2811" t="n">
        <v>0.949059138</v>
      </c>
      <c r="AI2811" t="n">
        <v>0.012287345</v>
      </c>
      <c r="AJ2811" t="n">
        <v>0.551673929</v>
      </c>
      <c r="AK2811" t="n">
        <v>0</v>
      </c>
      <c r="AL2811" t="n">
        <v>0</v>
      </c>
    </row>
    <row r="2812">
      <c r="A2812" t="inlineStr">
        <is>
          <t>2025-04-28 02:00</t>
        </is>
      </c>
      <c r="B2812" t="n">
        <v>53533.55671971881</v>
      </c>
      <c r="C2812" t="n">
        <v>53232.34893741277</v>
      </c>
      <c r="D2812" t="n">
        <v>0</v>
      </c>
      <c r="E2812" t="n">
        <v>301.2077823060329</v>
      </c>
      <c r="F2812" t="n">
        <v>0</v>
      </c>
      <c r="G2812" t="n">
        <v>0.1476508736794279</v>
      </c>
      <c r="H2812" t="n">
        <v>0.1520557081150883</v>
      </c>
      <c r="I2812" t="n">
        <v>0.0680356715748138</v>
      </c>
      <c r="J2812" t="n">
        <v>118</v>
      </c>
      <c r="K2812" t="n">
        <v>2</v>
      </c>
      <c r="L2812">
        <f>VLOOKUP(J2812,Clustering!$D$3:$E$367,2,FALSE)</f>
        <v/>
      </c>
      <c r="M2812" t="n">
        <v>0.477685619</v>
      </c>
      <c r="N2812" t="n">
        <v>0.444254277</v>
      </c>
      <c r="O2812" t="n">
        <v>0.444254277</v>
      </c>
      <c r="P2812" t="n">
        <v>0.949405028</v>
      </c>
      <c r="Q2812" t="n">
        <v>0.251375217</v>
      </c>
      <c r="R2812" t="n">
        <v>0.1520557081150883</v>
      </c>
      <c r="S2812" t="n">
        <v>0</v>
      </c>
      <c r="T2812" t="n">
        <v>0</v>
      </c>
      <c r="U2812" t="n">
        <v>0.664430948</v>
      </c>
      <c r="V2812" t="n">
        <v>0.850080767</v>
      </c>
      <c r="W2812" t="n">
        <v>0.012566603</v>
      </c>
      <c r="X2812" t="n">
        <v>0.019190528</v>
      </c>
      <c r="Y2812" t="n">
        <v>0.0680356715748138</v>
      </c>
      <c r="Z2812" t="n">
        <v>0.465241159</v>
      </c>
      <c r="AA2812" t="n">
        <v>0.664430948</v>
      </c>
      <c r="AB2812" t="n">
        <v>0</v>
      </c>
      <c r="AC2812" t="n">
        <v>0</v>
      </c>
      <c r="AD2812" t="n">
        <v>0.85</v>
      </c>
      <c r="AE2812" t="n">
        <v>0.85</v>
      </c>
      <c r="AF2812" t="n">
        <v>0.85</v>
      </c>
      <c r="AG2812" t="n">
        <v>0.85</v>
      </c>
      <c r="AH2812" t="n">
        <v>0.949405028</v>
      </c>
      <c r="AI2812" t="n">
        <v>0.012566603</v>
      </c>
      <c r="AJ2812" t="n">
        <v>0.532893694</v>
      </c>
      <c r="AK2812" t="n">
        <v>0</v>
      </c>
      <c r="AL2812" t="n">
        <v>0</v>
      </c>
    </row>
    <row r="2813">
      <c r="A2813" t="inlineStr">
        <is>
          <t>2025-04-28 03:00</t>
        </is>
      </c>
      <c r="B2813" t="n">
        <v>53521.68446223562</v>
      </c>
      <c r="C2813" t="n">
        <v>53203.82151919577</v>
      </c>
      <c r="D2813" t="n">
        <v>0</v>
      </c>
      <c r="E2813" t="n">
        <v>317.862943039851</v>
      </c>
      <c r="F2813" t="n">
        <v>0</v>
      </c>
      <c r="G2813" t="n">
        <v>0.1558151681567897</v>
      </c>
      <c r="H2813" t="n">
        <v>0.1608347204610116</v>
      </c>
      <c r="I2813" t="n">
        <v>0.0650892448530699</v>
      </c>
      <c r="J2813" t="n">
        <v>118</v>
      </c>
      <c r="K2813" t="n">
        <v>3</v>
      </c>
      <c r="L2813">
        <f>VLOOKUP(J2813,Clustering!$D$3:$E$367,2,FALSE)</f>
        <v/>
      </c>
      <c r="M2813" t="n">
        <v>0.460118777</v>
      </c>
      <c r="N2813" t="n">
        <v>0.438194158</v>
      </c>
      <c r="O2813" t="n">
        <v>0.438194158</v>
      </c>
      <c r="P2813" t="n">
        <v>0.9490998309999999</v>
      </c>
      <c r="Q2813" t="n">
        <v>0.224640629</v>
      </c>
      <c r="R2813" t="n">
        <v>0.1608347204610116</v>
      </c>
      <c r="S2813" t="n">
        <v>0</v>
      </c>
      <c r="T2813" t="n">
        <v>0</v>
      </c>
      <c r="U2813" t="n">
        <v>0.664430948</v>
      </c>
      <c r="V2813" t="n">
        <v>0.850080767</v>
      </c>
      <c r="W2813" t="n">
        <v>0.012531696</v>
      </c>
      <c r="X2813" t="n">
        <v>0.019170424</v>
      </c>
      <c r="Y2813" t="n">
        <v>0.0650892448530699</v>
      </c>
      <c r="Z2813" t="n">
        <v>0.457891599</v>
      </c>
      <c r="AA2813" t="n">
        <v>0.664430948</v>
      </c>
      <c r="AB2813" t="n">
        <v>0</v>
      </c>
      <c r="AC2813" t="n">
        <v>0</v>
      </c>
      <c r="AD2813" t="n">
        <v>0.85</v>
      </c>
      <c r="AE2813" t="n">
        <v>0.85</v>
      </c>
      <c r="AF2813" t="n">
        <v>0.85</v>
      </c>
      <c r="AG2813" t="n">
        <v>0.85</v>
      </c>
      <c r="AH2813" t="n">
        <v>0.9490998309999999</v>
      </c>
      <c r="AI2813" t="n">
        <v>0.012531696</v>
      </c>
      <c r="AJ2813" t="n">
        <v>0.529860343</v>
      </c>
      <c r="AK2813" t="n">
        <v>0</v>
      </c>
      <c r="AL2813" t="n">
        <v>0</v>
      </c>
    </row>
    <row r="2814">
      <c r="A2814" t="inlineStr">
        <is>
          <t>2025-04-28 04:00</t>
        </is>
      </c>
      <c r="B2814" t="n">
        <v>54039.04929615628</v>
      </c>
      <c r="C2814" t="n">
        <v>53719.8882801015</v>
      </c>
      <c r="D2814" t="n">
        <v>0</v>
      </c>
      <c r="E2814" t="n">
        <v>319.1610160547783</v>
      </c>
      <c r="F2814" t="n">
        <v>0</v>
      </c>
      <c r="G2814" t="n">
        <v>0.1564514784582246</v>
      </c>
      <c r="H2814" t="n">
        <v>0.1617789162968432</v>
      </c>
      <c r="I2814" t="n">
        <v>0.0601606765185164</v>
      </c>
      <c r="J2814" t="n">
        <v>118</v>
      </c>
      <c r="K2814" t="n">
        <v>4</v>
      </c>
      <c r="L2814">
        <f>VLOOKUP(J2814,Clustering!$D$3:$E$367,2,FALSE)</f>
        <v/>
      </c>
      <c r="M2814" t="n">
        <v>0.449711144</v>
      </c>
      <c r="N2814" t="n">
        <v>0.430542591</v>
      </c>
      <c r="O2814" t="n">
        <v>0.430542591</v>
      </c>
      <c r="P2814" t="n">
        <v>0.949486413</v>
      </c>
      <c r="Q2814" t="n">
        <v>0.204401945</v>
      </c>
      <c r="R2814" t="n">
        <v>0.1617789162968432</v>
      </c>
      <c r="S2814" t="n">
        <v>0</v>
      </c>
      <c r="T2814" t="n">
        <v>0</v>
      </c>
      <c r="U2814" t="n">
        <v>0.664430948</v>
      </c>
      <c r="V2814" t="n">
        <v>0.850080767</v>
      </c>
      <c r="W2814" t="n">
        <v>0.012531696</v>
      </c>
      <c r="X2814" t="n">
        <v>0.019170424</v>
      </c>
      <c r="Y2814" t="n">
        <v>0.0601606765185164</v>
      </c>
      <c r="Z2814" t="n">
        <v>0.46404968</v>
      </c>
      <c r="AA2814" t="n">
        <v>0.664430948</v>
      </c>
      <c r="AB2814" t="n">
        <v>0</v>
      </c>
      <c r="AC2814" t="n">
        <v>0</v>
      </c>
      <c r="AD2814" t="n">
        <v>0.85</v>
      </c>
      <c r="AE2814" t="n">
        <v>0.85</v>
      </c>
      <c r="AF2814" t="n">
        <v>0.85</v>
      </c>
      <c r="AG2814" t="n">
        <v>0.85</v>
      </c>
      <c r="AH2814" t="n">
        <v>0.949486413</v>
      </c>
      <c r="AI2814" t="n">
        <v>0.012531696</v>
      </c>
      <c r="AJ2814" t="n">
        <v>0.535650484</v>
      </c>
      <c r="AK2814" t="n">
        <v>0</v>
      </c>
      <c r="AL2814" t="n">
        <v>0</v>
      </c>
    </row>
    <row r="2815">
      <c r="A2815" t="inlineStr">
        <is>
          <t>2025-04-28 05:00</t>
        </is>
      </c>
      <c r="B2815" t="n">
        <v>58081.97212434409</v>
      </c>
      <c r="C2815" t="n">
        <v>57733.63147889628</v>
      </c>
      <c r="D2815" t="n">
        <v>33.46819222078808</v>
      </c>
      <c r="E2815" t="n">
        <v>314.8724532270186</v>
      </c>
      <c r="F2815" t="n">
        <v>0.001511491124344</v>
      </c>
      <c r="G2815" t="n">
        <v>0.1543492417779503</v>
      </c>
      <c r="H2815" t="n">
        <v>0.1596092748017408</v>
      </c>
      <c r="I2815" t="n">
        <v>0.0592767485019933</v>
      </c>
      <c r="J2815" t="n">
        <v>118</v>
      </c>
      <c r="K2815" t="n">
        <v>5</v>
      </c>
      <c r="L2815">
        <f>VLOOKUP(J2815,Clustering!$D$3:$E$367,2,FALSE)</f>
        <v/>
      </c>
      <c r="M2815" t="n">
        <v>0.458114429</v>
      </c>
      <c r="N2815" t="n">
        <v>0.442988219</v>
      </c>
      <c r="O2815" t="n">
        <v>0.442988219</v>
      </c>
      <c r="P2815" t="n">
        <v>0.949567799</v>
      </c>
      <c r="Q2815" t="n">
        <v>0.189207287</v>
      </c>
      <c r="R2815" t="n">
        <v>0.1596092748017408</v>
      </c>
      <c r="S2815" t="n">
        <v>0.001511491124344</v>
      </c>
      <c r="T2815" t="n">
        <v>0</v>
      </c>
      <c r="U2815" t="n">
        <v>0.664430948</v>
      </c>
      <c r="V2815" t="n">
        <v>0.850080767</v>
      </c>
      <c r="W2815" t="n">
        <v>0.012566603</v>
      </c>
      <c r="X2815" t="n">
        <v>0.019170424</v>
      </c>
      <c r="Y2815" t="n">
        <v>0.0592767485019933</v>
      </c>
      <c r="Z2815" t="n">
        <v>0.492261708</v>
      </c>
      <c r="AA2815" t="n">
        <v>0.664430948</v>
      </c>
      <c r="AB2815" t="n">
        <v>0</v>
      </c>
      <c r="AC2815" t="n">
        <v>0</v>
      </c>
      <c r="AD2815" t="n">
        <v>0.85</v>
      </c>
      <c r="AE2815" t="n">
        <v>0.85</v>
      </c>
      <c r="AF2815" t="n">
        <v>0.85</v>
      </c>
      <c r="AG2815" t="n">
        <v>0.85</v>
      </c>
      <c r="AH2815" t="n">
        <v>0.949567799</v>
      </c>
      <c r="AI2815" t="n">
        <v>0.012566603</v>
      </c>
      <c r="AJ2815" t="n">
        <v>0.549215409</v>
      </c>
      <c r="AK2815" t="n">
        <v>0.0010580437870408</v>
      </c>
      <c r="AL2815" t="n">
        <v>0</v>
      </c>
    </row>
    <row r="2816">
      <c r="A2816" t="inlineStr">
        <is>
          <t>2025-04-28 06:00</t>
        </is>
      </c>
      <c r="B2816" t="n">
        <v>63081.73691320325</v>
      </c>
      <c r="C2816" t="n">
        <v>61091.04194848219</v>
      </c>
      <c r="D2816" t="n">
        <v>1716.254638666883</v>
      </c>
      <c r="E2816" t="n">
        <v>274.4403260541824</v>
      </c>
      <c r="F2816" t="n">
        <v>0.07750952415792629</v>
      </c>
      <c r="G2816" t="n">
        <v>0.1345295715951874</v>
      </c>
      <c r="H2816" t="n">
        <v>0.1387967878672407</v>
      </c>
      <c r="I2816" t="n">
        <v>0.0574017496790653</v>
      </c>
      <c r="J2816" t="n">
        <v>118</v>
      </c>
      <c r="K2816" t="n">
        <v>6</v>
      </c>
      <c r="L2816">
        <f>VLOOKUP(J2816,Clustering!$D$3:$E$367,2,FALSE)</f>
        <v/>
      </c>
      <c r="M2816" t="n">
        <v>0.487741916</v>
      </c>
      <c r="N2816" t="n">
        <v>0.458585188</v>
      </c>
      <c r="O2816" t="n">
        <v>0.458585188</v>
      </c>
      <c r="P2816" t="n">
        <v>0.949710224</v>
      </c>
      <c r="Q2816" t="n">
        <v>0.191022135</v>
      </c>
      <c r="R2816" t="n">
        <v>0.1387967878672407</v>
      </c>
      <c r="S2816" t="n">
        <v>0.07750952415792629</v>
      </c>
      <c r="T2816" t="n">
        <v>0</v>
      </c>
      <c r="U2816" t="n">
        <v>0.664430948</v>
      </c>
      <c r="V2816" t="n">
        <v>0.850080767</v>
      </c>
      <c r="W2816" t="n">
        <v>0.012531696</v>
      </c>
      <c r="X2816" t="n">
        <v>0.01890404</v>
      </c>
      <c r="Y2816" t="n">
        <v>0.0574017496790653</v>
      </c>
      <c r="Z2816" t="n">
        <v>0.499232281</v>
      </c>
      <c r="AA2816" t="n">
        <v>0.664430948</v>
      </c>
      <c r="AB2816" t="n">
        <v>0</v>
      </c>
      <c r="AC2816" t="n">
        <v>0</v>
      </c>
      <c r="AD2816" t="n">
        <v>0.85</v>
      </c>
      <c r="AE2816" t="n">
        <v>0.85</v>
      </c>
      <c r="AF2816" t="n">
        <v>0.85</v>
      </c>
      <c r="AG2816" t="n">
        <v>0.85</v>
      </c>
      <c r="AH2816" t="n">
        <v>0.949710224</v>
      </c>
      <c r="AI2816" t="n">
        <v>0.012531696</v>
      </c>
      <c r="AJ2816" t="n">
        <v>0.542904972</v>
      </c>
      <c r="AK2816" t="n">
        <v>0.0542566669105484</v>
      </c>
      <c r="AL2816" t="n">
        <v>0</v>
      </c>
    </row>
    <row r="2817">
      <c r="A2817" t="inlineStr">
        <is>
          <t>2025-04-28 07:00</t>
        </is>
      </c>
      <c r="B2817" t="n">
        <v>66473.72618952004</v>
      </c>
      <c r="C2817" t="n">
        <v>60941.65820022056</v>
      </c>
      <c r="D2817" t="n">
        <v>5320.425696418512</v>
      </c>
      <c r="E2817" t="n">
        <v>211.6422928809678</v>
      </c>
      <c r="F2817" t="n">
        <v>0.2402811650183363</v>
      </c>
      <c r="G2817" t="n">
        <v>0.1037462220004744</v>
      </c>
      <c r="H2817" t="n">
        <v>0.1066941294489673</v>
      </c>
      <c r="I2817" t="n">
        <v>0.0504642540342319</v>
      </c>
      <c r="J2817" t="n">
        <v>118</v>
      </c>
      <c r="K2817" t="n">
        <v>7</v>
      </c>
      <c r="L2817">
        <f>VLOOKUP(J2817,Clustering!$D$3:$E$367,2,FALSE)</f>
        <v/>
      </c>
      <c r="M2817" t="n">
        <v>0.516200199</v>
      </c>
      <c r="N2817" t="n">
        <v>0.469340766</v>
      </c>
      <c r="O2817" t="n">
        <v>0.469340766</v>
      </c>
      <c r="P2817" t="n">
        <v>0.950157845</v>
      </c>
      <c r="Q2817" t="n">
        <v>0.208982872</v>
      </c>
      <c r="R2817" t="n">
        <v>0.1066941294489673</v>
      </c>
      <c r="S2817" t="n">
        <v>0.2402811650183363</v>
      </c>
      <c r="T2817" t="n">
        <v>0</v>
      </c>
      <c r="U2817" t="n">
        <v>0.664783133</v>
      </c>
      <c r="V2817" t="n">
        <v>0.850080767</v>
      </c>
      <c r="W2817" t="n">
        <v>0.012392067</v>
      </c>
      <c r="X2817" t="n">
        <v>0.01890404</v>
      </c>
      <c r="Y2817" t="n">
        <v>0.0504642540342319</v>
      </c>
      <c r="Z2817" t="n">
        <v>0.508792292</v>
      </c>
      <c r="AA2817" t="n">
        <v>0.664783133</v>
      </c>
      <c r="AB2817" t="n">
        <v>0</v>
      </c>
      <c r="AC2817" t="n">
        <v>0</v>
      </c>
      <c r="AD2817" t="n">
        <v>0.85</v>
      </c>
      <c r="AE2817" t="n">
        <v>0.85</v>
      </c>
      <c r="AF2817" t="n">
        <v>0.85</v>
      </c>
      <c r="AG2817" t="n">
        <v>0.85</v>
      </c>
      <c r="AH2817" t="n">
        <v>0.950157845</v>
      </c>
      <c r="AI2817" t="n">
        <v>0.012392067</v>
      </c>
      <c r="AJ2817" t="n">
        <v>0.54499692</v>
      </c>
      <c r="AK2817" t="n">
        <v>0.1681968155128353</v>
      </c>
      <c r="AL2817" t="n">
        <v>0</v>
      </c>
    </row>
    <row r="2818">
      <c r="A2818" t="inlineStr">
        <is>
          <t>2025-04-28 08:00</t>
        </is>
      </c>
      <c r="B2818" t="n">
        <v>65960.33401084013</v>
      </c>
      <c r="C2818" t="n">
        <v>56773.62709760309</v>
      </c>
      <c r="D2818" t="n">
        <v>8972.457360659093</v>
      </c>
      <c r="E2818" t="n">
        <v>214.2495525779529</v>
      </c>
      <c r="F2818" t="n">
        <v>0.4052142874860152</v>
      </c>
      <c r="G2818" t="n">
        <v>0.1050242904793886</v>
      </c>
      <c r="H2818" t="n">
        <v>0.1079999322006493</v>
      </c>
      <c r="I2818" t="n">
        <v>0.0512410392608735</v>
      </c>
      <c r="J2818" t="n">
        <v>118</v>
      </c>
      <c r="K2818" t="n">
        <v>8</v>
      </c>
      <c r="L2818">
        <f>VLOOKUP(J2818,Clustering!$D$3:$E$367,2,FALSE)</f>
        <v/>
      </c>
      <c r="M2818" t="n">
        <v>0.5354027730000001</v>
      </c>
      <c r="N2818" t="n">
        <v>0.4736004</v>
      </c>
      <c r="O2818" t="n">
        <v>0.4736004</v>
      </c>
      <c r="P2818" t="n">
        <v>0.950524081</v>
      </c>
      <c r="Q2818" t="n">
        <v>0.225141277</v>
      </c>
      <c r="R2818" t="n">
        <v>0.1079999322006493</v>
      </c>
      <c r="S2818" t="n">
        <v>0.4052142874860152</v>
      </c>
      <c r="T2818" t="n">
        <v>0.194385673</v>
      </c>
      <c r="U2818" t="n">
        <v>0.664783133</v>
      </c>
      <c r="V2818" t="n">
        <v>0.850080767</v>
      </c>
      <c r="W2818" t="n">
        <v>0.01260151</v>
      </c>
      <c r="X2818" t="n">
        <v>0.01890404</v>
      </c>
      <c r="Y2818" t="n">
        <v>0.0512410392608735</v>
      </c>
      <c r="Z2818" t="n">
        <v>0.533611082</v>
      </c>
      <c r="AA2818" t="n">
        <v>0.664783133</v>
      </c>
      <c r="AB2818" t="n">
        <v>0</v>
      </c>
      <c r="AC2818" t="n">
        <v>0</v>
      </c>
      <c r="AD2818" t="n">
        <v>0.85</v>
      </c>
      <c r="AE2818" t="n">
        <v>0.85</v>
      </c>
      <c r="AF2818" t="n">
        <v>0.85</v>
      </c>
      <c r="AG2818" t="n">
        <v>0.85</v>
      </c>
      <c r="AH2818" t="n">
        <v>0.950524081</v>
      </c>
      <c r="AI2818" t="n">
        <v>0.01260151</v>
      </c>
      <c r="AJ2818" t="n">
        <v>0.54287691</v>
      </c>
      <c r="AK2818" t="n">
        <v>0.2836500012402106</v>
      </c>
      <c r="AL2818" t="n">
        <v>0</v>
      </c>
    </row>
    <row r="2819">
      <c r="A2819" t="inlineStr">
        <is>
          <t>2025-04-28 09:00</t>
        </is>
      </c>
      <c r="B2819" t="n">
        <v>66442.10753308557</v>
      </c>
      <c r="C2819" t="n">
        <v>54070.28429438224</v>
      </c>
      <c r="D2819" t="n">
        <v>12148.45002552403</v>
      </c>
      <c r="E2819" t="n">
        <v>223.3732131793013</v>
      </c>
      <c r="F2819" t="n">
        <v>0.5486485277418552</v>
      </c>
      <c r="G2819" t="n">
        <v>0.1094966731271084</v>
      </c>
      <c r="H2819" t="n">
        <v>0.1126204650142931</v>
      </c>
      <c r="I2819" t="n">
        <v>0.0530356809913903</v>
      </c>
      <c r="J2819" t="n">
        <v>118</v>
      </c>
      <c r="K2819" t="n">
        <v>9</v>
      </c>
      <c r="L2819">
        <f>VLOOKUP(J2819,Clustering!$D$3:$E$367,2,FALSE)</f>
        <v/>
      </c>
      <c r="M2819" t="n">
        <v>0.545810406</v>
      </c>
      <c r="N2819" t="n">
        <v>0.485702891</v>
      </c>
      <c r="O2819" t="n">
        <v>0.485702891</v>
      </c>
      <c r="P2819" t="n">
        <v>0.949781437</v>
      </c>
      <c r="Q2819" t="n">
        <v>0.248934559</v>
      </c>
      <c r="R2819" t="n">
        <v>0.1126204650142931</v>
      </c>
      <c r="S2819" t="n">
        <v>0.5486485277418552</v>
      </c>
      <c r="T2819" t="n">
        <v>0.5038914920000001</v>
      </c>
      <c r="U2819" t="n">
        <v>0.664783133</v>
      </c>
      <c r="V2819" t="n">
        <v>0.850080767</v>
      </c>
      <c r="W2819" t="n">
        <v>0.014381779</v>
      </c>
      <c r="X2819" t="n">
        <v>0.01890404</v>
      </c>
      <c r="Y2819" t="n">
        <v>0.0530356809913903</v>
      </c>
      <c r="Z2819" t="n">
        <v>0.569323844</v>
      </c>
      <c r="AA2819" t="n">
        <v>0.664783133</v>
      </c>
      <c r="AB2819" t="n">
        <v>0</v>
      </c>
      <c r="AC2819" t="n">
        <v>0</v>
      </c>
      <c r="AD2819" t="n">
        <v>0.85</v>
      </c>
      <c r="AE2819" t="n">
        <v>0.85</v>
      </c>
      <c r="AF2819" t="n">
        <v>0.85</v>
      </c>
      <c r="AG2819" t="n">
        <v>0.85</v>
      </c>
      <c r="AH2819" t="n">
        <v>0.949781437</v>
      </c>
      <c r="AI2819" t="n">
        <v>0.014381779</v>
      </c>
      <c r="AJ2819" t="n">
        <v>0.554708869</v>
      </c>
      <c r="AK2819" t="n">
        <v>0.3840539694192986</v>
      </c>
      <c r="AL2819" t="n">
        <v>0</v>
      </c>
    </row>
    <row r="2820">
      <c r="A2820" t="inlineStr">
        <is>
          <t>2025-04-28 10:00</t>
        </is>
      </c>
      <c r="B2820" t="n">
        <v>66808.77188925909</v>
      </c>
      <c r="C2820" t="n">
        <v>52137.33058250829</v>
      </c>
      <c r="D2820" t="n">
        <v>14439.55399975087</v>
      </c>
      <c r="E2820" t="n">
        <v>231.887306999926</v>
      </c>
      <c r="F2820" t="n">
        <v>0.6521194083663034</v>
      </c>
      <c r="G2820" t="n">
        <v>0.1136702485293754</v>
      </c>
      <c r="H2820" t="n">
        <v>0.1167789445465726</v>
      </c>
      <c r="I2820" t="n">
        <v>0.0574821067714765</v>
      </c>
      <c r="J2820" t="n">
        <v>118</v>
      </c>
      <c r="K2820" t="n">
        <v>10</v>
      </c>
      <c r="L2820">
        <f>VLOOKUP(J2820,Clustering!$D$3:$E$367,2,FALSE)</f>
        <v/>
      </c>
      <c r="M2820" t="n">
        <v>0.566614154</v>
      </c>
      <c r="N2820" t="n">
        <v>0.502845949</v>
      </c>
      <c r="O2820" t="n">
        <v>0.502845949</v>
      </c>
      <c r="P2820" t="n">
        <v>0.947116054</v>
      </c>
      <c r="Q2820" t="n">
        <v>0.261863786</v>
      </c>
      <c r="R2820" t="n">
        <v>0.1167789445465726</v>
      </c>
      <c r="S2820" t="n">
        <v>0.6521194083663034</v>
      </c>
      <c r="T2820" t="n">
        <v>0.613155509</v>
      </c>
      <c r="U2820" t="n">
        <v>0.6650100960000001</v>
      </c>
      <c r="V2820" t="n">
        <v>0.850080767</v>
      </c>
      <c r="W2820" t="n">
        <v>0.014067614</v>
      </c>
      <c r="X2820" t="n">
        <v>0.018915349</v>
      </c>
      <c r="Y2820" t="n">
        <v>0.0574821067714765</v>
      </c>
      <c r="Z2820" t="n">
        <v>0.614729618</v>
      </c>
      <c r="AA2820" t="n">
        <v>0.6650100960000001</v>
      </c>
      <c r="AB2820" t="n">
        <v>0</v>
      </c>
      <c r="AC2820" t="n">
        <v>0</v>
      </c>
      <c r="AD2820" t="n">
        <v>0.85</v>
      </c>
      <c r="AE2820" t="n">
        <v>0.85</v>
      </c>
      <c r="AF2820" t="n">
        <v>0.85</v>
      </c>
      <c r="AG2820" t="n">
        <v>0.85</v>
      </c>
      <c r="AH2820" t="n">
        <v>0.947116054</v>
      </c>
      <c r="AI2820" t="n">
        <v>0.014067614</v>
      </c>
      <c r="AJ2820" t="n">
        <v>0.6012665</v>
      </c>
      <c r="AK2820" t="n">
        <v>0.4564835858564123</v>
      </c>
      <c r="AL2820" t="n">
        <v>0</v>
      </c>
    </row>
    <row r="2821">
      <c r="A2821" t="inlineStr">
        <is>
          <t>2025-04-28 11:00</t>
        </is>
      </c>
      <c r="B2821" t="n">
        <v>65034.29243904901</v>
      </c>
      <c r="C2821" t="n">
        <v>49007.03979539004</v>
      </c>
      <c r="D2821" t="n">
        <v>15782.90964608927</v>
      </c>
      <c r="E2821" t="n">
        <v>244.3429975696973</v>
      </c>
      <c r="F2821" t="n">
        <v>0.7127880612437291</v>
      </c>
      <c r="G2821" t="n">
        <v>0.119775979200832</v>
      </c>
      <c r="H2821" t="n">
        <v>0.1227052801118984</v>
      </c>
      <c r="I2821" t="n">
        <v>0.06683031518864579</v>
      </c>
      <c r="J2821" t="n">
        <v>118</v>
      </c>
      <c r="K2821" t="n">
        <v>11</v>
      </c>
      <c r="L2821">
        <f>VLOOKUP(J2821,Clustering!$D$3:$E$367,2,FALSE)</f>
        <v/>
      </c>
      <c r="M2821" t="n">
        <v>0.600958769</v>
      </c>
      <c r="N2821" t="n">
        <v>0.520409054</v>
      </c>
      <c r="O2821" t="n">
        <v>0.520409054</v>
      </c>
      <c r="P2821" t="n">
        <v>0.944532058</v>
      </c>
      <c r="Q2821" t="n">
        <v>0.277521543</v>
      </c>
      <c r="R2821" t="n">
        <v>0.1227052801118984</v>
      </c>
      <c r="S2821" t="n">
        <v>0.7127880612437291</v>
      </c>
      <c r="T2821" t="n">
        <v>0.621694121</v>
      </c>
      <c r="U2821" t="n">
        <v>0.66559707</v>
      </c>
      <c r="V2821" t="n">
        <v>0.850080767</v>
      </c>
      <c r="W2821" t="n">
        <v>0.014416686</v>
      </c>
      <c r="X2821" t="n">
        <v>0.02302922</v>
      </c>
      <c r="Y2821" t="n">
        <v>0.06683031518864579</v>
      </c>
      <c r="Z2821" t="n">
        <v>0.6764260479999999</v>
      </c>
      <c r="AA2821" t="n">
        <v>0.66559707</v>
      </c>
      <c r="AB2821" t="n">
        <v>0</v>
      </c>
      <c r="AC2821" t="n">
        <v>0</v>
      </c>
      <c r="AD2821" t="n">
        <v>0.85</v>
      </c>
      <c r="AE2821" t="n">
        <v>0.85</v>
      </c>
      <c r="AF2821" t="n">
        <v>0.85</v>
      </c>
      <c r="AG2821" t="n">
        <v>0.85</v>
      </c>
      <c r="AH2821" t="n">
        <v>0.944532058</v>
      </c>
      <c r="AI2821" t="n">
        <v>0.014416686</v>
      </c>
      <c r="AJ2821" t="n">
        <v>0.6414229769999999</v>
      </c>
      <c r="AK2821" t="n">
        <v>0.4989516428706103</v>
      </c>
      <c r="AL2821" t="n">
        <v>0.001539382</v>
      </c>
    </row>
    <row r="2822">
      <c r="A2822" t="inlineStr">
        <is>
          <t>2025-04-28 12:00</t>
        </is>
      </c>
      <c r="B2822" t="n">
        <v>64934.73062667477</v>
      </c>
      <c r="C2822" t="n">
        <v>48533.88364718986</v>
      </c>
      <c r="D2822" t="n">
        <v>16140.2785768741</v>
      </c>
      <c r="E2822" t="n">
        <v>260.5684026108041</v>
      </c>
      <c r="F2822" t="n">
        <v>0.7289275635937272</v>
      </c>
      <c r="G2822" t="n">
        <v>0.1277296091229431</v>
      </c>
      <c r="H2822" t="n">
        <v>0.1303994717102706</v>
      </c>
      <c r="I2822" t="n">
        <v>0.0794731643946742</v>
      </c>
      <c r="J2822" t="n">
        <v>118</v>
      </c>
      <c r="K2822" t="n">
        <v>12</v>
      </c>
      <c r="L2822">
        <f>VLOOKUP(J2822,Clustering!$D$3:$E$367,2,FALSE)</f>
        <v/>
      </c>
      <c r="M2822" t="n">
        <v>0.622908682</v>
      </c>
      <c r="N2822" t="n">
        <v>0.537989908</v>
      </c>
      <c r="O2822" t="n">
        <v>0.537989908</v>
      </c>
      <c r="P2822" t="n">
        <v>0.943616469</v>
      </c>
      <c r="Q2822" t="n">
        <v>0.313405468</v>
      </c>
      <c r="R2822" t="n">
        <v>0.1303994717102706</v>
      </c>
      <c r="S2822" t="n">
        <v>0.7289275635937272</v>
      </c>
      <c r="T2822" t="n">
        <v>0.622223062</v>
      </c>
      <c r="U2822" t="n">
        <v>0.66559707</v>
      </c>
      <c r="V2822" t="n">
        <v>0.850080767</v>
      </c>
      <c r="W2822" t="n">
        <v>0.013927985</v>
      </c>
      <c r="X2822" t="n">
        <v>0.037668605</v>
      </c>
      <c r="Y2822" t="n">
        <v>0.0794731643946742</v>
      </c>
      <c r="Z2822" t="n">
        <v>0.709819324</v>
      </c>
      <c r="AA2822" t="n">
        <v>0.66559707</v>
      </c>
      <c r="AB2822" t="n">
        <v>0</v>
      </c>
      <c r="AC2822" t="n">
        <v>0</v>
      </c>
      <c r="AD2822" t="n">
        <v>0.85</v>
      </c>
      <c r="AE2822" t="n">
        <v>0.85</v>
      </c>
      <c r="AF2822" t="n">
        <v>0.85</v>
      </c>
      <c r="AG2822" t="n">
        <v>0.85</v>
      </c>
      <c r="AH2822" t="n">
        <v>0.943616469</v>
      </c>
      <c r="AI2822" t="n">
        <v>0.013927985</v>
      </c>
      <c r="AJ2822" t="n">
        <v>0.674386208</v>
      </c>
      <c r="AK2822" t="n">
        <v>0.5102492945156091</v>
      </c>
      <c r="AL2822" t="n">
        <v>0.134225452</v>
      </c>
    </row>
    <row r="2823">
      <c r="A2823" t="inlineStr">
        <is>
          <t>2025-04-28 13:00</t>
        </is>
      </c>
      <c r="B2823" t="n">
        <v>65105.20720487424</v>
      </c>
      <c r="C2823" t="n">
        <v>49322.14209992353</v>
      </c>
      <c r="D2823" t="n">
        <v>15518.17061153178</v>
      </c>
      <c r="E2823" t="n">
        <v>264.8944934189333</v>
      </c>
      <c r="F2823" t="n">
        <v>0.7008319120032417</v>
      </c>
      <c r="G2823" t="n">
        <v>0.1298502418720261</v>
      </c>
      <c r="H2823" t="n">
        <v>0.1318860779198777</v>
      </c>
      <c r="I2823" t="n">
        <v>0.09305351301216661</v>
      </c>
      <c r="J2823" t="n">
        <v>118</v>
      </c>
      <c r="K2823" t="n">
        <v>13</v>
      </c>
      <c r="L2823">
        <f>VLOOKUP(J2823,Clustering!$D$3:$E$367,2,FALSE)</f>
        <v/>
      </c>
      <c r="M2823" t="n">
        <v>0.63006213</v>
      </c>
      <c r="N2823" t="n">
        <v>0.555637812</v>
      </c>
      <c r="O2823" t="n">
        <v>0.555637812</v>
      </c>
      <c r="P2823" t="n">
        <v>0.942202392</v>
      </c>
      <c r="Q2823" t="n">
        <v>0.371142666</v>
      </c>
      <c r="R2823" t="n">
        <v>0.1318860779198777</v>
      </c>
      <c r="S2823" t="n">
        <v>0.7008319120032417</v>
      </c>
      <c r="T2823" t="n">
        <v>0.638280187</v>
      </c>
      <c r="U2823" t="n">
        <v>0.66559707</v>
      </c>
      <c r="V2823" t="n">
        <v>0.850080767</v>
      </c>
      <c r="W2823" t="n">
        <v>0.01424215</v>
      </c>
      <c r="X2823" t="n">
        <v>0.07374854</v>
      </c>
      <c r="Y2823" t="n">
        <v>0.09305351301216661</v>
      </c>
      <c r="Z2823" t="n">
        <v>0.73201075</v>
      </c>
      <c r="AA2823" t="n">
        <v>0.66559707</v>
      </c>
      <c r="AB2823" t="n">
        <v>0</v>
      </c>
      <c r="AC2823" t="n">
        <v>0</v>
      </c>
      <c r="AD2823" t="n">
        <v>0.85</v>
      </c>
      <c r="AE2823" t="n">
        <v>0.85</v>
      </c>
      <c r="AF2823" t="n">
        <v>0.85</v>
      </c>
      <c r="AG2823" t="n">
        <v>0.85</v>
      </c>
      <c r="AH2823" t="n">
        <v>0.942202392</v>
      </c>
      <c r="AI2823" t="n">
        <v>0.01424215</v>
      </c>
      <c r="AJ2823" t="n">
        <v>0.693762454</v>
      </c>
      <c r="AK2823" t="n">
        <v>0.4905823384022691</v>
      </c>
      <c r="AL2823" t="n">
        <v>0.253052747</v>
      </c>
    </row>
    <row r="2824">
      <c r="A2824" t="inlineStr">
        <is>
          <t>2025-04-28 14:00</t>
        </is>
      </c>
      <c r="B2824" t="n">
        <v>65298.26436521013</v>
      </c>
      <c r="C2824" t="n">
        <v>51092.51720925464</v>
      </c>
      <c r="D2824" t="n">
        <v>13944.87800102368</v>
      </c>
      <c r="E2824" t="n">
        <v>260.8691549318215</v>
      </c>
      <c r="F2824" t="n">
        <v>0.6297788416404506</v>
      </c>
      <c r="G2824" t="n">
        <v>0.127877036731285</v>
      </c>
      <c r="H2824" t="n">
        <v>0.1294954544206446</v>
      </c>
      <c r="I2824" t="n">
        <v>0.0986249380860096</v>
      </c>
      <c r="J2824" t="n">
        <v>118</v>
      </c>
      <c r="K2824" t="n">
        <v>14</v>
      </c>
      <c r="L2824">
        <f>VLOOKUP(J2824,Clustering!$D$3:$E$367,2,FALSE)</f>
        <v/>
      </c>
      <c r="M2824" t="n">
        <v>0.648803934</v>
      </c>
      <c r="N2824" t="n">
        <v>0.568262896</v>
      </c>
      <c r="O2824" t="n">
        <v>0.568262896</v>
      </c>
      <c r="P2824" t="n">
        <v>0.939801514</v>
      </c>
      <c r="Q2824" t="n">
        <v>0.412145714</v>
      </c>
      <c r="R2824" t="n">
        <v>0.1294954544206446</v>
      </c>
      <c r="S2824" t="n">
        <v>0.6297788416404506</v>
      </c>
      <c r="T2824" t="n">
        <v>0.630610549</v>
      </c>
      <c r="U2824" t="n">
        <v>0.665824033</v>
      </c>
      <c r="V2824" t="n">
        <v>0.850080767</v>
      </c>
      <c r="W2824" t="n">
        <v>0.014032707</v>
      </c>
      <c r="X2824" t="n">
        <v>0.099396783</v>
      </c>
      <c r="Y2824" t="n">
        <v>0.0986249380860096</v>
      </c>
      <c r="Z2824" t="n">
        <v>0.7484905039999999</v>
      </c>
      <c r="AA2824" t="n">
        <v>0.665824033</v>
      </c>
      <c r="AB2824" t="n">
        <v>0</v>
      </c>
      <c r="AC2824" t="n">
        <v>0</v>
      </c>
      <c r="AD2824" t="n">
        <v>0.85</v>
      </c>
      <c r="AE2824" t="n">
        <v>0.85</v>
      </c>
      <c r="AF2824" t="n">
        <v>0.85</v>
      </c>
      <c r="AG2824" t="n">
        <v>0.85</v>
      </c>
      <c r="AH2824" t="n">
        <v>0.939801514</v>
      </c>
      <c r="AI2824" t="n">
        <v>0.014032707</v>
      </c>
      <c r="AJ2824" t="n">
        <v>0.707848027</v>
      </c>
      <c r="AK2824" t="n">
        <v>0.4408451891483154</v>
      </c>
      <c r="AL2824" t="n">
        <v>0.306967981</v>
      </c>
    </row>
    <row r="2825">
      <c r="A2825" t="inlineStr">
        <is>
          <t>2025-04-28 15:00</t>
        </is>
      </c>
      <c r="B2825" t="n">
        <v>65797.29235014036</v>
      </c>
      <c r="C2825" t="n">
        <v>54034.57409915874</v>
      </c>
      <c r="D2825" t="n">
        <v>11502.35807801616</v>
      </c>
      <c r="E2825" t="n">
        <v>260.3601729654534</v>
      </c>
      <c r="F2825" t="n">
        <v>0.5194697110992958</v>
      </c>
      <c r="G2825" t="n">
        <v>0.1276275357673791</v>
      </c>
      <c r="H2825" t="n">
        <v>0.1290735796854858</v>
      </c>
      <c r="I2825" t="n">
        <v>0.1014910077153423</v>
      </c>
      <c r="J2825" t="n">
        <v>118</v>
      </c>
      <c r="K2825" t="n">
        <v>15</v>
      </c>
      <c r="L2825">
        <f>VLOOKUP(J2825,Clustering!$D$3:$E$367,2,FALSE)</f>
        <v/>
      </c>
      <c r="M2825" t="n">
        <v>0.657345451</v>
      </c>
      <c r="N2825" t="n">
        <v>0.56817021</v>
      </c>
      <c r="O2825" t="n">
        <v>0.56817021</v>
      </c>
      <c r="P2825" t="n">
        <v>0.937522714</v>
      </c>
      <c r="Q2825" t="n">
        <v>0.458030076</v>
      </c>
      <c r="R2825" t="n">
        <v>0.1290735796854858</v>
      </c>
      <c r="S2825" t="n">
        <v>0.5194697110992958</v>
      </c>
      <c r="T2825" t="n">
        <v>0.644438567</v>
      </c>
      <c r="U2825" t="n">
        <v>0.666411007</v>
      </c>
      <c r="V2825" t="n">
        <v>0.850080767</v>
      </c>
      <c r="W2825" t="n">
        <v>0.013927985</v>
      </c>
      <c r="X2825" t="n">
        <v>0.122324643</v>
      </c>
      <c r="Y2825" t="n">
        <v>0.1014910077153423</v>
      </c>
      <c r="Z2825" t="n">
        <v>0.758145591</v>
      </c>
      <c r="AA2825" t="n">
        <v>0.666411007</v>
      </c>
      <c r="AB2825" t="n">
        <v>0</v>
      </c>
      <c r="AC2825" t="n">
        <v>0</v>
      </c>
      <c r="AD2825" t="n">
        <v>0.85</v>
      </c>
      <c r="AE2825" t="n">
        <v>0.85</v>
      </c>
      <c r="AF2825" t="n">
        <v>0.85</v>
      </c>
      <c r="AG2825" t="n">
        <v>0.85</v>
      </c>
      <c r="AH2825" t="n">
        <v>0.937522714</v>
      </c>
      <c r="AI2825" t="n">
        <v>0.013927985</v>
      </c>
      <c r="AJ2825" t="n">
        <v>0.719638158</v>
      </c>
      <c r="AK2825" t="n">
        <v>0.3636287977695071</v>
      </c>
      <c r="AL2825" t="n">
        <v>0.379978058</v>
      </c>
    </row>
    <row r="2826">
      <c r="A2826" t="inlineStr">
        <is>
          <t>2025-04-28 16:00</t>
        </is>
      </c>
      <c r="B2826" t="n">
        <v>67568.74736950133</v>
      </c>
      <c r="C2826" t="n">
        <v>58920.50451334243</v>
      </c>
      <c r="D2826" t="n">
        <v>8382.612478801408</v>
      </c>
      <c r="E2826" t="n">
        <v>265.6303773575015</v>
      </c>
      <c r="F2826" t="n">
        <v>0.3785757018765455</v>
      </c>
      <c r="G2826" t="n">
        <v>0.1302109692928929</v>
      </c>
      <c r="H2826" t="n">
        <v>0.1313034889998965</v>
      </c>
      <c r="I2826" t="n">
        <v>0.110464216367926</v>
      </c>
      <c r="J2826" t="n">
        <v>118</v>
      </c>
      <c r="K2826" t="n">
        <v>16</v>
      </c>
      <c r="L2826">
        <f>VLOOKUP(J2826,Clustering!$D$3:$E$367,2,FALSE)</f>
        <v/>
      </c>
      <c r="M2826" t="n">
        <v>0.661129521</v>
      </c>
      <c r="N2826" t="n">
        <v>0.573993683</v>
      </c>
      <c r="O2826" t="n">
        <v>0.573993683</v>
      </c>
      <c r="P2826" t="n">
        <v>0.936505392</v>
      </c>
      <c r="Q2826" t="n">
        <v>0.489671012</v>
      </c>
      <c r="R2826" t="n">
        <v>0.1313034889998965</v>
      </c>
      <c r="S2826" t="n">
        <v>0.3785757018765455</v>
      </c>
      <c r="T2826" t="n">
        <v>0.626379024</v>
      </c>
      <c r="U2826" t="n">
        <v>0.666411007</v>
      </c>
      <c r="V2826" t="n">
        <v>0.850080767</v>
      </c>
      <c r="W2826" t="n">
        <v>0.013194933</v>
      </c>
      <c r="X2826" t="n">
        <v>0.143383209</v>
      </c>
      <c r="Y2826" t="n">
        <v>0.110464216367926</v>
      </c>
      <c r="Z2826" t="n">
        <v>0.76333553</v>
      </c>
      <c r="AA2826" t="n">
        <v>0.666411007</v>
      </c>
      <c r="AB2826" t="n">
        <v>0</v>
      </c>
      <c r="AC2826" t="n">
        <v>0</v>
      </c>
      <c r="AD2826" t="n">
        <v>0.85</v>
      </c>
      <c r="AE2826" t="n">
        <v>0.85</v>
      </c>
      <c r="AF2826" t="n">
        <v>0.85</v>
      </c>
      <c r="AG2826" t="n">
        <v>0.85</v>
      </c>
      <c r="AH2826" t="n">
        <v>0.936505392</v>
      </c>
      <c r="AI2826" t="n">
        <v>0.013194933</v>
      </c>
      <c r="AJ2826" t="n">
        <v>0.729092607</v>
      </c>
      <c r="AK2826" t="n">
        <v>0.2650029913135818</v>
      </c>
      <c r="AL2826" t="n">
        <v>0.5865284549999999</v>
      </c>
    </row>
    <row r="2827">
      <c r="A2827" t="inlineStr">
        <is>
          <t>2025-04-28 17:00</t>
        </is>
      </c>
      <c r="B2827" t="n">
        <v>68389.19927994382</v>
      </c>
      <c r="C2827" t="n">
        <v>63274.86524993785</v>
      </c>
      <c r="D2827" t="n">
        <v>4843.732978299449</v>
      </c>
      <c r="E2827" t="n">
        <v>270.6010517065149</v>
      </c>
      <c r="F2827" t="n">
        <v>0.2187527595483549</v>
      </c>
      <c r="G2827" t="n">
        <v>0.1326475743659386</v>
      </c>
      <c r="H2827" t="n">
        <v>0.1333325055832793</v>
      </c>
      <c r="I2827" t="n">
        <v>0.1202677816420921</v>
      </c>
      <c r="J2827" t="n">
        <v>118</v>
      </c>
      <c r="K2827" t="n">
        <v>17</v>
      </c>
      <c r="L2827">
        <f>VLOOKUP(J2827,Clustering!$D$3:$E$367,2,FALSE)</f>
        <v/>
      </c>
      <c r="M2827" t="n">
        <v>0.658762318</v>
      </c>
      <c r="N2827" t="n">
        <v>0.57143593</v>
      </c>
      <c r="O2827" t="n">
        <v>0.57143593</v>
      </c>
      <c r="P2827" t="n">
        <v>0.937522714</v>
      </c>
      <c r="Q2827" t="n">
        <v>0.504014569</v>
      </c>
      <c r="R2827" t="n">
        <v>0.1333325055832793</v>
      </c>
      <c r="S2827" t="n">
        <v>0.2187527595483549</v>
      </c>
      <c r="T2827" t="n">
        <v>0.580096721</v>
      </c>
      <c r="U2827" t="n">
        <v>0.666411007</v>
      </c>
      <c r="V2827" t="n">
        <v>0.850080767</v>
      </c>
      <c r="W2827" t="n">
        <v>0.013090211</v>
      </c>
      <c r="X2827" t="n">
        <v>0.203364814</v>
      </c>
      <c r="Y2827" t="n">
        <v>0.1202677816420921</v>
      </c>
      <c r="Z2827" t="n">
        <v>0.766855186</v>
      </c>
      <c r="AA2827" t="n">
        <v>0.666411007</v>
      </c>
      <c r="AB2827" t="n">
        <v>0</v>
      </c>
      <c r="AC2827" t="n">
        <v>0</v>
      </c>
      <c r="AD2827" t="n">
        <v>0.85</v>
      </c>
      <c r="AE2827" t="n">
        <v>0.85</v>
      </c>
      <c r="AF2827" t="n">
        <v>0.85</v>
      </c>
      <c r="AG2827" t="n">
        <v>0.85</v>
      </c>
      <c r="AH2827" t="n">
        <v>0.937522714</v>
      </c>
      <c r="AI2827" t="n">
        <v>0.013090211</v>
      </c>
      <c r="AJ2827" t="n">
        <v>0.740863677</v>
      </c>
      <c r="AK2827" t="n">
        <v>0.1531269316838484</v>
      </c>
      <c r="AL2827" t="n">
        <v>0.645146393</v>
      </c>
    </row>
    <row r="2828">
      <c r="A2828" t="inlineStr">
        <is>
          <t>2025-04-28 18:00</t>
        </is>
      </c>
      <c r="B2828" t="n">
        <v>69555.03829664383</v>
      </c>
      <c r="C2828" t="n">
        <v>67775.15700087282</v>
      </c>
      <c r="D2828" t="n">
        <v>1498.644314571619</v>
      </c>
      <c r="E2828" t="n">
        <v>281.2369811993959</v>
      </c>
      <c r="F2828" t="n">
        <v>0.0676818026226315</v>
      </c>
      <c r="G2828" t="n">
        <v>0.1378612652938215</v>
      </c>
      <c r="H2828" t="n">
        <v>0.1384552702244931</v>
      </c>
      <c r="I2828" t="n">
        <v>0.1271249201945143</v>
      </c>
      <c r="J2828" t="n">
        <v>118</v>
      </c>
      <c r="K2828" t="n">
        <v>18</v>
      </c>
      <c r="L2828">
        <f>VLOOKUP(J2828,Clustering!$D$3:$E$367,2,FALSE)</f>
        <v/>
      </c>
      <c r="M2828" t="n">
        <v>0.657835019</v>
      </c>
      <c r="N2828" t="n">
        <v>0.575433282</v>
      </c>
      <c r="O2828" t="n">
        <v>0.575433282</v>
      </c>
      <c r="P2828" t="n">
        <v>0.93779739</v>
      </c>
      <c r="Q2828" t="n">
        <v>0.503676632</v>
      </c>
      <c r="R2828" t="n">
        <v>0.1384552702244931</v>
      </c>
      <c r="S2828" t="n">
        <v>0.0676818026226315</v>
      </c>
      <c r="T2828" t="n">
        <v>0.509520931</v>
      </c>
      <c r="U2828" t="n">
        <v>0.666411007</v>
      </c>
      <c r="V2828" t="n">
        <v>0.850080767</v>
      </c>
      <c r="W2828" t="n">
        <v>0.012845861</v>
      </c>
      <c r="X2828" t="n">
        <v>0.226881566</v>
      </c>
      <c r="Y2828" t="n">
        <v>0.1271249201945143</v>
      </c>
      <c r="Z2828" t="n">
        <v>0.776182906</v>
      </c>
      <c r="AA2828" t="n">
        <v>0.666411007</v>
      </c>
      <c r="AB2828" t="n">
        <v>0</v>
      </c>
      <c r="AC2828" t="n">
        <v>0</v>
      </c>
      <c r="AD2828" t="n">
        <v>0.85</v>
      </c>
      <c r="AE2828" t="n">
        <v>0.85</v>
      </c>
      <c r="AF2828" t="n">
        <v>0.85</v>
      </c>
      <c r="AG2828" t="n">
        <v>0.85</v>
      </c>
      <c r="AH2828" t="n">
        <v>0.93779739</v>
      </c>
      <c r="AI2828" t="n">
        <v>0.012845861</v>
      </c>
      <c r="AJ2828" t="n">
        <v>0.752948724</v>
      </c>
      <c r="AK2828" t="n">
        <v>0.047377261835842</v>
      </c>
      <c r="AL2828" t="n">
        <v>0.645772987</v>
      </c>
    </row>
    <row r="2829">
      <c r="A2829" t="inlineStr">
        <is>
          <t>2025-04-28 19:00</t>
        </is>
      </c>
      <c r="B2829" t="n">
        <v>69683.91486754484</v>
      </c>
      <c r="C2829" t="n">
        <v>69352.05837577765</v>
      </c>
      <c r="D2829" t="n">
        <v>22.31558717817408</v>
      </c>
      <c r="E2829" t="n">
        <v>309.5409045890164</v>
      </c>
      <c r="F2829" t="n">
        <v>0.0010078169663847</v>
      </c>
      <c r="G2829" t="n">
        <v>0.1517357375436355</v>
      </c>
      <c r="H2829" t="n">
        <v>0.1523771364847331</v>
      </c>
      <c r="I2829" t="n">
        <v>0.1401427691651283</v>
      </c>
      <c r="J2829" t="n">
        <v>118</v>
      </c>
      <c r="K2829" t="n">
        <v>19</v>
      </c>
      <c r="L2829">
        <f>VLOOKUP(J2829,Clustering!$D$3:$E$367,2,FALSE)</f>
        <v/>
      </c>
      <c r="M2829" t="n">
        <v>0.656539104</v>
      </c>
      <c r="N2829" t="n">
        <v>0.582152067</v>
      </c>
      <c r="O2829" t="n">
        <v>0.582152067</v>
      </c>
      <c r="P2829" t="n">
        <v>0.937217517</v>
      </c>
      <c r="Q2829" t="n">
        <v>0.474213514</v>
      </c>
      <c r="R2829" t="n">
        <v>0.1523771364847331</v>
      </c>
      <c r="S2829" t="n">
        <v>0.0010078169663847</v>
      </c>
      <c r="T2829" t="n">
        <v>0.33058788</v>
      </c>
      <c r="U2829" t="n">
        <v>0.666411007</v>
      </c>
      <c r="V2829" t="n">
        <v>0.850080767</v>
      </c>
      <c r="W2829" t="n">
        <v>0.011205221</v>
      </c>
      <c r="X2829" t="n">
        <v>0.201753107</v>
      </c>
      <c r="Y2829" t="n">
        <v>0.1401427691651283</v>
      </c>
      <c r="Z2829" t="n">
        <v>0.775650375</v>
      </c>
      <c r="AA2829" t="n">
        <v>0.666411007</v>
      </c>
      <c r="AB2829" t="n">
        <v>0</v>
      </c>
      <c r="AC2829" t="n">
        <v>0</v>
      </c>
      <c r="AD2829" t="n">
        <v>0.85</v>
      </c>
      <c r="AE2829" t="n">
        <v>0.85</v>
      </c>
      <c r="AF2829" t="n">
        <v>0.85</v>
      </c>
      <c r="AG2829" t="n">
        <v>0.85</v>
      </c>
      <c r="AH2829" t="n">
        <v>0.937217517</v>
      </c>
      <c r="AI2829" t="n">
        <v>0.011205221</v>
      </c>
      <c r="AJ2829" t="n">
        <v>0.7642427389999999</v>
      </c>
      <c r="AK2829" t="n">
        <v>0.0007054718764693</v>
      </c>
      <c r="AL2829" t="n">
        <v>0.704850572</v>
      </c>
    </row>
    <row r="2830">
      <c r="A2830" t="inlineStr">
        <is>
          <t>2025-04-28 20:00</t>
        </is>
      </c>
      <c r="B2830" t="n">
        <v>68077.23328130192</v>
      </c>
      <c r="C2830" t="n">
        <v>67764.52331475609</v>
      </c>
      <c r="D2830" t="n">
        <v>0</v>
      </c>
      <c r="E2830" t="n">
        <v>312.7099665458176</v>
      </c>
      <c r="F2830" t="n">
        <v>0</v>
      </c>
      <c r="G2830" t="n">
        <v>0.1532891992871655</v>
      </c>
      <c r="H2830" t="n">
        <v>0.1537231177826206</v>
      </c>
      <c r="I2830" t="n">
        <v>0.1454463372642673</v>
      </c>
      <c r="J2830" t="n">
        <v>118</v>
      </c>
      <c r="K2830" t="n">
        <v>20</v>
      </c>
      <c r="L2830">
        <f>VLOOKUP(J2830,Clustering!$D$3:$E$367,2,FALSE)</f>
        <v/>
      </c>
      <c r="M2830" t="n">
        <v>0.667695488</v>
      </c>
      <c r="N2830" t="n">
        <v>0.585569635</v>
      </c>
      <c r="O2830" t="n">
        <v>0.585569635</v>
      </c>
      <c r="P2830" t="n">
        <v>0.935060796</v>
      </c>
      <c r="Q2830" t="n">
        <v>0.448054671</v>
      </c>
      <c r="R2830" t="n">
        <v>0.1537231177826206</v>
      </c>
      <c r="S2830" t="n">
        <v>0</v>
      </c>
      <c r="T2830" t="n">
        <v>0.065097476</v>
      </c>
      <c r="U2830" t="n">
        <v>0.666411007</v>
      </c>
      <c r="V2830" t="n">
        <v>0.850080767</v>
      </c>
      <c r="W2830" t="n">
        <v>0.011309943</v>
      </c>
      <c r="X2830" t="n">
        <v>0.139773624</v>
      </c>
      <c r="Y2830" t="n">
        <v>0.1454463372642673</v>
      </c>
      <c r="Z2830" t="n">
        <v>0.771933456</v>
      </c>
      <c r="AA2830" t="n">
        <v>0.666411007</v>
      </c>
      <c r="AB2830" t="n">
        <v>0</v>
      </c>
      <c r="AC2830" t="n">
        <v>0</v>
      </c>
      <c r="AD2830" t="n">
        <v>0.85</v>
      </c>
      <c r="AE2830" t="n">
        <v>0.85</v>
      </c>
      <c r="AF2830" t="n">
        <v>0.85</v>
      </c>
      <c r="AG2830" t="n">
        <v>0.85</v>
      </c>
      <c r="AH2830" t="n">
        <v>0.935060796</v>
      </c>
      <c r="AI2830" t="n">
        <v>0.011309943</v>
      </c>
      <c r="AJ2830" t="n">
        <v>0.767124661</v>
      </c>
      <c r="AK2830" t="n">
        <v>0</v>
      </c>
      <c r="AL2830" t="n">
        <v>0.712439075</v>
      </c>
    </row>
    <row r="2831">
      <c r="A2831" t="inlineStr">
        <is>
          <t>2025-04-28 21:00</t>
        </is>
      </c>
      <c r="B2831" t="n">
        <v>65068.92886800411</v>
      </c>
      <c r="C2831" t="n">
        <v>64764.49299206155</v>
      </c>
      <c r="D2831" t="n">
        <v>0</v>
      </c>
      <c r="E2831" t="n">
        <v>304.4358759425613</v>
      </c>
      <c r="F2831" t="n">
        <v>0</v>
      </c>
      <c r="G2831" t="n">
        <v>0.1492332725208633</v>
      </c>
      <c r="H2831" t="n">
        <v>0.1496650846158552</v>
      </c>
      <c r="I2831" t="n">
        <v>0.1414284826437074</v>
      </c>
      <c r="J2831" t="n">
        <v>118</v>
      </c>
      <c r="K2831" t="n">
        <v>21</v>
      </c>
      <c r="L2831">
        <f>VLOOKUP(J2831,Clustering!$D$3:$E$367,2,FALSE)</f>
        <v/>
      </c>
      <c r="M2831" t="n">
        <v>0.651159619</v>
      </c>
      <c r="N2831" t="n">
        <v>0.571364936</v>
      </c>
      <c r="O2831" t="n">
        <v>0.571364936</v>
      </c>
      <c r="P2831" t="n">
        <v>0.932812516</v>
      </c>
      <c r="Q2831" t="n">
        <v>0.42034382</v>
      </c>
      <c r="R2831" t="n">
        <v>0.1496650846158552</v>
      </c>
      <c r="S2831" t="n">
        <v>0</v>
      </c>
      <c r="T2831" t="n">
        <v>0</v>
      </c>
      <c r="U2831" t="n">
        <v>0.666411007</v>
      </c>
      <c r="V2831" t="n">
        <v>0.850080767</v>
      </c>
      <c r="W2831" t="n">
        <v>0.011414664</v>
      </c>
      <c r="X2831" t="n">
        <v>0.067558466</v>
      </c>
      <c r="Y2831" t="n">
        <v>0.1414284826437074</v>
      </c>
      <c r="Z2831" t="n">
        <v>0.7463285120000001</v>
      </c>
      <c r="AA2831" t="n">
        <v>0.666411007</v>
      </c>
      <c r="AB2831" t="n">
        <v>0</v>
      </c>
      <c r="AC2831" t="n">
        <v>0</v>
      </c>
      <c r="AD2831" t="n">
        <v>0.85</v>
      </c>
      <c r="AE2831" t="n">
        <v>0.85</v>
      </c>
      <c r="AF2831" t="n">
        <v>0.85</v>
      </c>
      <c r="AG2831" t="n">
        <v>0.85</v>
      </c>
      <c r="AH2831" t="n">
        <v>0.932812516</v>
      </c>
      <c r="AI2831" t="n">
        <v>0.011414664</v>
      </c>
      <c r="AJ2831" t="n">
        <v>0.748506092</v>
      </c>
      <c r="AK2831" t="n">
        <v>0</v>
      </c>
      <c r="AL2831" t="n">
        <v>0.38078244</v>
      </c>
    </row>
    <row r="2832">
      <c r="A2832" t="inlineStr">
        <is>
          <t>2025-04-28 22:00</t>
        </is>
      </c>
      <c r="B2832" t="n">
        <v>60419.67649436197</v>
      </c>
      <c r="C2832" t="n">
        <v>60125.94116384261</v>
      </c>
      <c r="D2832" t="n">
        <v>0</v>
      </c>
      <c r="E2832" t="n">
        <v>293.7353305193515</v>
      </c>
      <c r="F2832" t="n">
        <v>0</v>
      </c>
      <c r="G2832" t="n">
        <v>0.1439879071173291</v>
      </c>
      <c r="H2832" t="n">
        <v>0.1445222307015385</v>
      </c>
      <c r="I2832" t="n">
        <v>0.1343302728140517</v>
      </c>
      <c r="J2832" t="n">
        <v>118</v>
      </c>
      <c r="K2832" t="n">
        <v>22</v>
      </c>
      <c r="L2832">
        <f>VLOOKUP(J2832,Clustering!$D$3:$E$367,2,FALSE)</f>
        <v/>
      </c>
      <c r="M2832" t="n">
        <v>0.614689704</v>
      </c>
      <c r="N2832" t="n">
        <v>0.545698664</v>
      </c>
      <c r="O2832" t="n">
        <v>0.545698664</v>
      </c>
      <c r="P2832" t="n">
        <v>0.930198</v>
      </c>
      <c r="Q2832" t="n">
        <v>0.410493576</v>
      </c>
      <c r="R2832" t="n">
        <v>0.1445222307015385</v>
      </c>
      <c r="S2832" t="n">
        <v>0</v>
      </c>
      <c r="T2832" t="n">
        <v>0</v>
      </c>
      <c r="U2832" t="n">
        <v>0.66559707</v>
      </c>
      <c r="V2832" t="n">
        <v>0.850080767</v>
      </c>
      <c r="W2832" t="n">
        <v>0.011659015</v>
      </c>
      <c r="X2832" t="n">
        <v>0.03135958</v>
      </c>
      <c r="Y2832" t="n">
        <v>0.1343302728140517</v>
      </c>
      <c r="Z2832" t="n">
        <v>0.664205488</v>
      </c>
      <c r="AA2832" t="n">
        <v>0.66559707</v>
      </c>
      <c r="AB2832" t="n">
        <v>0</v>
      </c>
      <c r="AC2832" t="n">
        <v>0</v>
      </c>
      <c r="AD2832" t="n">
        <v>0.85</v>
      </c>
      <c r="AE2832" t="n">
        <v>0.85</v>
      </c>
      <c r="AF2832" t="n">
        <v>0.85</v>
      </c>
      <c r="AG2832" t="n">
        <v>0.85</v>
      </c>
      <c r="AH2832" t="n">
        <v>0.930198</v>
      </c>
      <c r="AI2832" t="n">
        <v>0.011659015</v>
      </c>
      <c r="AJ2832" t="n">
        <v>0.6958372819999999</v>
      </c>
      <c r="AK2832" t="n">
        <v>0</v>
      </c>
      <c r="AL2832" t="n">
        <v>0.154009765</v>
      </c>
    </row>
    <row r="2833">
      <c r="A2833" t="inlineStr">
        <is>
          <t>2025-04-28 23:00</t>
        </is>
      </c>
      <c r="B2833" t="n">
        <v>56039.46701694599</v>
      </c>
      <c r="C2833" t="n">
        <v>55758.13645261766</v>
      </c>
      <c r="D2833" t="n">
        <v>0</v>
      </c>
      <c r="E2833" t="n">
        <v>281.3305643283255</v>
      </c>
      <c r="F2833" t="n">
        <v>0</v>
      </c>
      <c r="G2833" t="n">
        <v>0.1379071393766301</v>
      </c>
      <c r="H2833" t="n">
        <v>0.1385155380438015</v>
      </c>
      <c r="I2833" t="n">
        <v>0.1269106346147511</v>
      </c>
      <c r="J2833" t="n">
        <v>118</v>
      </c>
      <c r="K2833" t="n">
        <v>23</v>
      </c>
      <c r="L2833">
        <f>VLOOKUP(J2833,Clustering!$D$3:$E$367,2,FALSE)</f>
        <v/>
      </c>
      <c r="M2833" t="n">
        <v>0.591420838</v>
      </c>
      <c r="N2833" t="n">
        <v>0.547540562</v>
      </c>
      <c r="O2833" t="n">
        <v>0.547540562</v>
      </c>
      <c r="P2833" t="n">
        <v>0.910950279</v>
      </c>
      <c r="Q2833" t="n">
        <v>0.367425357</v>
      </c>
      <c r="R2833" t="n">
        <v>0.1385155380438015</v>
      </c>
      <c r="S2833" t="n">
        <v>0</v>
      </c>
      <c r="T2833" t="n">
        <v>0</v>
      </c>
      <c r="U2833" t="n">
        <v>0.662192621</v>
      </c>
      <c r="V2833" t="n">
        <v>0.850080767</v>
      </c>
      <c r="W2833" t="n">
        <v>0.011938273</v>
      </c>
      <c r="X2833" t="n">
        <v>0.024002191</v>
      </c>
      <c r="Y2833" t="n">
        <v>0.1269106346147511</v>
      </c>
      <c r="Z2833" t="n">
        <v>0.582722187</v>
      </c>
      <c r="AA2833" t="n">
        <v>0.662192621</v>
      </c>
      <c r="AB2833" t="n">
        <v>0</v>
      </c>
      <c r="AC2833" t="n">
        <v>0</v>
      </c>
      <c r="AD2833" t="n">
        <v>0.85</v>
      </c>
      <c r="AE2833" t="n">
        <v>0.85</v>
      </c>
      <c r="AF2833" t="n">
        <v>0.85</v>
      </c>
      <c r="AG2833" t="n">
        <v>0.85</v>
      </c>
      <c r="AH2833" t="n">
        <v>0.910950279</v>
      </c>
      <c r="AI2833" t="n">
        <v>0.011938273</v>
      </c>
      <c r="AJ2833" t="n">
        <v>0.6333993409999999</v>
      </c>
      <c r="AK2833" t="n">
        <v>0</v>
      </c>
      <c r="AL2833" t="n">
        <v>0.135309524</v>
      </c>
    </row>
    <row r="2834">
      <c r="A2834" t="inlineStr">
        <is>
          <t>2025-04-29 00:00</t>
        </is>
      </c>
      <c r="B2834" t="n">
        <v>54189.66412277098</v>
      </c>
      <c r="C2834" t="n">
        <v>53904.01919660716</v>
      </c>
      <c r="D2834" t="n">
        <v>0</v>
      </c>
      <c r="E2834" t="n">
        <v>285.6449261638178</v>
      </c>
      <c r="F2834" t="n">
        <v>0</v>
      </c>
      <c r="G2834" t="n">
        <v>0.1400220226293224</v>
      </c>
      <c r="H2834" t="n">
        <v>0.1410467864547542</v>
      </c>
      <c r="I2834" t="n">
        <v>0.1214999237257305</v>
      </c>
      <c r="J2834" t="n">
        <v>119</v>
      </c>
      <c r="K2834" t="n">
        <v>0</v>
      </c>
      <c r="L2834">
        <f>VLOOKUP(J2834,Clustering!$D$3:$E$367,2,FALSE)</f>
        <v/>
      </c>
      <c r="M2834" t="n">
        <v>0.554709019</v>
      </c>
      <c r="N2834" t="n">
        <v>0.481037013</v>
      </c>
      <c r="O2834" t="n">
        <v>0.481037013</v>
      </c>
      <c r="P2834" t="n">
        <v>0.948784462</v>
      </c>
      <c r="Q2834" t="n">
        <v>0.356135751</v>
      </c>
      <c r="R2834" t="n">
        <v>0.1410467864547542</v>
      </c>
      <c r="S2834" t="n">
        <v>0</v>
      </c>
      <c r="T2834" t="n">
        <v>0</v>
      </c>
      <c r="U2834" t="n">
        <v>0.664430948</v>
      </c>
      <c r="V2834" t="n">
        <v>0.850080767</v>
      </c>
      <c r="W2834" t="n">
        <v>0.012217531</v>
      </c>
      <c r="X2834" t="n">
        <v>0.019436808</v>
      </c>
      <c r="Y2834" t="n">
        <v>0.1214999237257305</v>
      </c>
      <c r="Z2834" t="n">
        <v>0.527430878</v>
      </c>
      <c r="AA2834" t="n">
        <v>0.664430948</v>
      </c>
      <c r="AB2834" t="n">
        <v>0</v>
      </c>
      <c r="AC2834" t="n">
        <v>0</v>
      </c>
      <c r="AD2834" t="n">
        <v>0.85</v>
      </c>
      <c r="AE2834" t="n">
        <v>0.85</v>
      </c>
      <c r="AF2834" t="n">
        <v>0.85</v>
      </c>
      <c r="AG2834" t="n">
        <v>0.85</v>
      </c>
      <c r="AH2834" t="n">
        <v>0.948784462</v>
      </c>
      <c r="AI2834" t="n">
        <v>0.012217531</v>
      </c>
      <c r="AJ2834" t="n">
        <v>0.595144202</v>
      </c>
      <c r="AK2834" t="n">
        <v>0</v>
      </c>
      <c r="AL2834" t="n">
        <v>0.042638718</v>
      </c>
    </row>
    <row r="2835">
      <c r="A2835" t="inlineStr">
        <is>
          <t>2025-04-29 01:00</t>
        </is>
      </c>
      <c r="B2835" t="n">
        <v>53625.64262095444</v>
      </c>
      <c r="C2835" t="n">
        <v>53327.26919197729</v>
      </c>
      <c r="D2835" t="n">
        <v>0</v>
      </c>
      <c r="E2835" t="n">
        <v>298.3734289771468</v>
      </c>
      <c r="F2835" t="n">
        <v>0</v>
      </c>
      <c r="G2835" t="n">
        <v>0.146261484792719</v>
      </c>
      <c r="H2835" t="n">
        <v>0.1475958894862668</v>
      </c>
      <c r="I2835" t="n">
        <v>0.12214278046502</v>
      </c>
      <c r="J2835" t="n">
        <v>119</v>
      </c>
      <c r="K2835" t="n">
        <v>1</v>
      </c>
      <c r="L2835">
        <f>VLOOKUP(J2835,Clustering!$D$3:$E$367,2,FALSE)</f>
        <v/>
      </c>
      <c r="M2835" t="n">
        <v>0.51573367</v>
      </c>
      <c r="N2835" t="n">
        <v>0.459243853</v>
      </c>
      <c r="O2835" t="n">
        <v>0.459243853</v>
      </c>
      <c r="P2835" t="n">
        <v>0.949059138</v>
      </c>
      <c r="Q2835" t="n">
        <v>0.298648877</v>
      </c>
      <c r="R2835" t="n">
        <v>0.1475958894862668</v>
      </c>
      <c r="S2835" t="n">
        <v>0</v>
      </c>
      <c r="T2835" t="n">
        <v>0</v>
      </c>
      <c r="U2835" t="n">
        <v>0.664430948</v>
      </c>
      <c r="V2835" t="n">
        <v>0.850080767</v>
      </c>
      <c r="W2835" t="n">
        <v>0.012287345</v>
      </c>
      <c r="X2835" t="n">
        <v>0.019436808</v>
      </c>
      <c r="Y2835" t="n">
        <v>0.12214278046502</v>
      </c>
      <c r="Z2835" t="n">
        <v>0.483311131</v>
      </c>
      <c r="AA2835" t="n">
        <v>0.664430948</v>
      </c>
      <c r="AB2835" t="n">
        <v>0</v>
      </c>
      <c r="AC2835" t="n">
        <v>0</v>
      </c>
      <c r="AD2835" t="n">
        <v>0.85</v>
      </c>
      <c r="AE2835" t="n">
        <v>0.85</v>
      </c>
      <c r="AF2835" t="n">
        <v>0.85</v>
      </c>
      <c r="AG2835" t="n">
        <v>0.85</v>
      </c>
      <c r="AH2835" t="n">
        <v>0.949059138</v>
      </c>
      <c r="AI2835" t="n">
        <v>0.012287345</v>
      </c>
      <c r="AJ2835" t="n">
        <v>0.551673929</v>
      </c>
      <c r="AK2835" t="n">
        <v>0</v>
      </c>
      <c r="AL2835" t="n">
        <v>0</v>
      </c>
    </row>
    <row r="2836">
      <c r="A2836" t="inlineStr">
        <is>
          <t>2025-04-29 02:00</t>
        </is>
      </c>
      <c r="B2836" t="n">
        <v>53533.55671971881</v>
      </c>
      <c r="C2836" t="n">
        <v>53213.35849376409</v>
      </c>
      <c r="D2836" t="n">
        <v>0</v>
      </c>
      <c r="E2836" t="n">
        <v>320.1982259547182</v>
      </c>
      <c r="F2836" t="n">
        <v>0</v>
      </c>
      <c r="G2836" t="n">
        <v>0.1569599146836854</v>
      </c>
      <c r="H2836" t="n">
        <v>0.1589262395162456</v>
      </c>
      <c r="I2836" t="n">
        <v>0.1214195666333193</v>
      </c>
      <c r="J2836" t="n">
        <v>119</v>
      </c>
      <c r="K2836" t="n">
        <v>2</v>
      </c>
      <c r="L2836">
        <f>VLOOKUP(J2836,Clustering!$D$3:$E$367,2,FALSE)</f>
        <v/>
      </c>
      <c r="M2836" t="n">
        <v>0.477685619</v>
      </c>
      <c r="N2836" t="n">
        <v>0.444254277</v>
      </c>
      <c r="O2836" t="n">
        <v>0.444254277</v>
      </c>
      <c r="P2836" t="n">
        <v>0.949405028</v>
      </c>
      <c r="Q2836" t="n">
        <v>0.251375217</v>
      </c>
      <c r="R2836" t="n">
        <v>0.1589262395162456</v>
      </c>
      <c r="S2836" t="n">
        <v>0</v>
      </c>
      <c r="T2836" t="n">
        <v>0</v>
      </c>
      <c r="U2836" t="n">
        <v>0.664430948</v>
      </c>
      <c r="V2836" t="n">
        <v>0.850080767</v>
      </c>
      <c r="W2836" t="n">
        <v>0.012566603</v>
      </c>
      <c r="X2836" t="n">
        <v>0.019190528</v>
      </c>
      <c r="Y2836" t="n">
        <v>0.1214195666333193</v>
      </c>
      <c r="Z2836" t="n">
        <v>0.465241159</v>
      </c>
      <c r="AA2836" t="n">
        <v>0.664430948</v>
      </c>
      <c r="AB2836" t="n">
        <v>0</v>
      </c>
      <c r="AC2836" t="n">
        <v>0</v>
      </c>
      <c r="AD2836" t="n">
        <v>0.85</v>
      </c>
      <c r="AE2836" t="n">
        <v>0.85</v>
      </c>
      <c r="AF2836" t="n">
        <v>0.85</v>
      </c>
      <c r="AG2836" t="n">
        <v>0.85</v>
      </c>
      <c r="AH2836" t="n">
        <v>0.949405028</v>
      </c>
      <c r="AI2836" t="n">
        <v>0.012566603</v>
      </c>
      <c r="AJ2836" t="n">
        <v>0.532893694</v>
      </c>
      <c r="AK2836" t="n">
        <v>0</v>
      </c>
      <c r="AL2836" t="n">
        <v>0</v>
      </c>
    </row>
    <row r="2837">
      <c r="A2837" t="inlineStr">
        <is>
          <t>2025-04-29 03:00</t>
        </is>
      </c>
      <c r="B2837" t="n">
        <v>53521.68446223562</v>
      </c>
      <c r="C2837" t="n">
        <v>53181.51812972115</v>
      </c>
      <c r="D2837" t="n">
        <v>0</v>
      </c>
      <c r="E2837" t="n">
        <v>340.1663325144754</v>
      </c>
      <c r="F2837" t="n">
        <v>0</v>
      </c>
      <c r="G2837" t="n">
        <v>0.1667482022129781</v>
      </c>
      <c r="H2837" t="n">
        <v>0.169312393710393</v>
      </c>
      <c r="I2837" t="n">
        <v>0.1204017101294441</v>
      </c>
      <c r="J2837" t="n">
        <v>119</v>
      </c>
      <c r="K2837" t="n">
        <v>3</v>
      </c>
      <c r="L2837">
        <f>VLOOKUP(J2837,Clustering!$D$3:$E$367,2,FALSE)</f>
        <v/>
      </c>
      <c r="M2837" t="n">
        <v>0.460118777</v>
      </c>
      <c r="N2837" t="n">
        <v>0.438194158</v>
      </c>
      <c r="O2837" t="n">
        <v>0.438194158</v>
      </c>
      <c r="P2837" t="n">
        <v>0.9490998309999999</v>
      </c>
      <c r="Q2837" t="n">
        <v>0.224640629</v>
      </c>
      <c r="R2837" t="n">
        <v>0.169312393710393</v>
      </c>
      <c r="S2837" t="n">
        <v>0</v>
      </c>
      <c r="T2837" t="n">
        <v>0</v>
      </c>
      <c r="U2837" t="n">
        <v>0.664430948</v>
      </c>
      <c r="V2837" t="n">
        <v>0.850080767</v>
      </c>
      <c r="W2837" t="n">
        <v>0.012531696</v>
      </c>
      <c r="X2837" t="n">
        <v>0.019170424</v>
      </c>
      <c r="Y2837" t="n">
        <v>0.1204017101294441</v>
      </c>
      <c r="Z2837" t="n">
        <v>0.457891599</v>
      </c>
      <c r="AA2837" t="n">
        <v>0.664430948</v>
      </c>
      <c r="AB2837" t="n">
        <v>0</v>
      </c>
      <c r="AC2837" t="n">
        <v>0</v>
      </c>
      <c r="AD2837" t="n">
        <v>0.85</v>
      </c>
      <c r="AE2837" t="n">
        <v>0.85</v>
      </c>
      <c r="AF2837" t="n">
        <v>0.85</v>
      </c>
      <c r="AG2837" t="n">
        <v>0.85</v>
      </c>
      <c r="AH2837" t="n">
        <v>0.9490998309999999</v>
      </c>
      <c r="AI2837" t="n">
        <v>0.012531696</v>
      </c>
      <c r="AJ2837" t="n">
        <v>0.529860343</v>
      </c>
      <c r="AK2837" t="n">
        <v>0</v>
      </c>
      <c r="AL2837" t="n">
        <v>0</v>
      </c>
    </row>
    <row r="2838">
      <c r="A2838" t="inlineStr">
        <is>
          <t>2025-04-29 04:00</t>
        </is>
      </c>
      <c r="B2838" t="n">
        <v>54039.04929615628</v>
      </c>
      <c r="C2838" t="n">
        <v>53676.61508123739</v>
      </c>
      <c r="D2838" t="n">
        <v>0</v>
      </c>
      <c r="E2838" t="n">
        <v>362.4342149188903</v>
      </c>
      <c r="F2838" t="n">
        <v>0</v>
      </c>
      <c r="G2838" t="n">
        <v>0.1776638308425932</v>
      </c>
      <c r="H2838" t="n">
        <v>0.1808838150176054</v>
      </c>
      <c r="I2838" t="n">
        <v>0.1194642107179801</v>
      </c>
      <c r="J2838" t="n">
        <v>119</v>
      </c>
      <c r="K2838" t="n">
        <v>4</v>
      </c>
      <c r="L2838">
        <f>VLOOKUP(J2838,Clustering!$D$3:$E$367,2,FALSE)</f>
        <v/>
      </c>
      <c r="M2838" t="n">
        <v>0.449711144</v>
      </c>
      <c r="N2838" t="n">
        <v>0.430542591</v>
      </c>
      <c r="O2838" t="n">
        <v>0.430542591</v>
      </c>
      <c r="P2838" t="n">
        <v>0.949486413</v>
      </c>
      <c r="Q2838" t="n">
        <v>0.204401945</v>
      </c>
      <c r="R2838" t="n">
        <v>0.1808838150176054</v>
      </c>
      <c r="S2838" t="n">
        <v>0</v>
      </c>
      <c r="T2838" t="n">
        <v>0</v>
      </c>
      <c r="U2838" t="n">
        <v>0.664430948</v>
      </c>
      <c r="V2838" t="n">
        <v>0.850080767</v>
      </c>
      <c r="W2838" t="n">
        <v>0.012531696</v>
      </c>
      <c r="X2838" t="n">
        <v>0.019170424</v>
      </c>
      <c r="Y2838" t="n">
        <v>0.1194642107179801</v>
      </c>
      <c r="Z2838" t="n">
        <v>0.46404968</v>
      </c>
      <c r="AA2838" t="n">
        <v>0.664430948</v>
      </c>
      <c r="AB2838" t="n">
        <v>0</v>
      </c>
      <c r="AC2838" t="n">
        <v>0</v>
      </c>
      <c r="AD2838" t="n">
        <v>0.85</v>
      </c>
      <c r="AE2838" t="n">
        <v>0.85</v>
      </c>
      <c r="AF2838" t="n">
        <v>0.85</v>
      </c>
      <c r="AG2838" t="n">
        <v>0.85</v>
      </c>
      <c r="AH2838" t="n">
        <v>0.949486413</v>
      </c>
      <c r="AI2838" t="n">
        <v>0.012531696</v>
      </c>
      <c r="AJ2838" t="n">
        <v>0.535650484</v>
      </c>
      <c r="AK2838" t="n">
        <v>0</v>
      </c>
      <c r="AL2838" t="n">
        <v>0</v>
      </c>
    </row>
    <row r="2839">
      <c r="A2839" t="inlineStr">
        <is>
          <t>2025-04-29 05:00</t>
        </is>
      </c>
      <c r="B2839" t="n">
        <v>58081.97212434409</v>
      </c>
      <c r="C2839" t="n">
        <v>57680.09025449474</v>
      </c>
      <c r="D2839" t="n">
        <v>19.95480251913801</v>
      </c>
      <c r="E2839" t="n">
        <v>381.927067330213</v>
      </c>
      <c r="F2839" t="n">
        <v>0.0009011991653669</v>
      </c>
      <c r="G2839" t="n">
        <v>0.1872191506520652</v>
      </c>
      <c r="H2839" t="n">
        <v>0.1905869339262574</v>
      </c>
      <c r="I2839" t="n">
        <v>0.1263481349678727</v>
      </c>
      <c r="J2839" t="n">
        <v>119</v>
      </c>
      <c r="K2839" t="n">
        <v>5</v>
      </c>
      <c r="L2839">
        <f>VLOOKUP(J2839,Clustering!$D$3:$E$367,2,FALSE)</f>
        <v/>
      </c>
      <c r="M2839" t="n">
        <v>0.458114429</v>
      </c>
      <c r="N2839" t="n">
        <v>0.442988219</v>
      </c>
      <c r="O2839" t="n">
        <v>0.442988219</v>
      </c>
      <c r="P2839" t="n">
        <v>0.949567799</v>
      </c>
      <c r="Q2839" t="n">
        <v>0.189207287</v>
      </c>
      <c r="R2839" t="n">
        <v>0.1905869339262574</v>
      </c>
      <c r="S2839" t="n">
        <v>0.0009011991653669</v>
      </c>
      <c r="T2839" t="n">
        <v>0</v>
      </c>
      <c r="U2839" t="n">
        <v>0.664430948</v>
      </c>
      <c r="V2839" t="n">
        <v>0.850080767</v>
      </c>
      <c r="W2839" t="n">
        <v>0.012566603</v>
      </c>
      <c r="X2839" t="n">
        <v>0.019170424</v>
      </c>
      <c r="Y2839" t="n">
        <v>0.1263481349678727</v>
      </c>
      <c r="Z2839" t="n">
        <v>0.492261708</v>
      </c>
      <c r="AA2839" t="n">
        <v>0.664430948</v>
      </c>
      <c r="AB2839" t="n">
        <v>0</v>
      </c>
      <c r="AC2839" t="n">
        <v>0</v>
      </c>
      <c r="AD2839" t="n">
        <v>0.85</v>
      </c>
      <c r="AE2839" t="n">
        <v>0.85</v>
      </c>
      <c r="AF2839" t="n">
        <v>0.85</v>
      </c>
      <c r="AG2839" t="n">
        <v>0.85</v>
      </c>
      <c r="AH2839" t="n">
        <v>0.949567799</v>
      </c>
      <c r="AI2839" t="n">
        <v>0.012566603</v>
      </c>
      <c r="AJ2839" t="n">
        <v>0.549215409</v>
      </c>
      <c r="AK2839" t="n">
        <v>0.0006308394157568</v>
      </c>
      <c r="AL2839" t="n">
        <v>0</v>
      </c>
    </row>
    <row r="2840">
      <c r="A2840" t="inlineStr">
        <is>
          <t>2025-04-29 06:00</t>
        </is>
      </c>
      <c r="B2840" t="n">
        <v>63029.95818871018</v>
      </c>
      <c r="C2840" t="n">
        <v>61757.90748641475</v>
      </c>
      <c r="D2840" t="n">
        <v>905.9849440311432</v>
      </c>
      <c r="E2840" t="n">
        <v>366.065758264287</v>
      </c>
      <c r="F2840" t="n">
        <v>0.0409161090225197</v>
      </c>
      <c r="G2840" t="n">
        <v>0.1794439991491603</v>
      </c>
      <c r="H2840" t="n">
        <v>0.1820289035844649</v>
      </c>
      <c r="I2840" t="n">
        <v>0.1327231309658277</v>
      </c>
      <c r="J2840" t="n">
        <v>119</v>
      </c>
      <c r="K2840" t="n">
        <v>6</v>
      </c>
      <c r="L2840">
        <f>VLOOKUP(J2840,Clustering!$D$3:$E$367,2,FALSE)</f>
        <v/>
      </c>
      <c r="M2840" t="n">
        <v>0.487741916</v>
      </c>
      <c r="N2840" t="n">
        <v>0.458585188</v>
      </c>
      <c r="O2840" t="n">
        <v>0.458585188</v>
      </c>
      <c r="P2840" t="n">
        <v>0.949710224</v>
      </c>
      <c r="Q2840" t="n">
        <v>0.191022135</v>
      </c>
      <c r="R2840" t="n">
        <v>0.1820289035844649</v>
      </c>
      <c r="S2840" t="n">
        <v>0.0409161090225197</v>
      </c>
      <c r="T2840" t="n">
        <v>0</v>
      </c>
      <c r="U2840" t="n">
        <v>0.664430948</v>
      </c>
      <c r="V2840" t="n">
        <v>0.850080767</v>
      </c>
      <c r="W2840" t="n">
        <v>0.012531696</v>
      </c>
      <c r="X2840" t="n">
        <v>0.01890404</v>
      </c>
      <c r="Y2840" t="n">
        <v>0.1327231309658277</v>
      </c>
      <c r="Z2840" t="n">
        <v>0.499232281</v>
      </c>
      <c r="AA2840" t="n">
        <v>0.664430948</v>
      </c>
      <c r="AB2840" t="n">
        <v>0</v>
      </c>
      <c r="AC2840" t="n">
        <v>0</v>
      </c>
      <c r="AD2840" t="n">
        <v>0.85</v>
      </c>
      <c r="AE2840" t="n">
        <v>0.85</v>
      </c>
      <c r="AF2840" t="n">
        <v>0.85</v>
      </c>
      <c r="AG2840" t="n">
        <v>0.85</v>
      </c>
      <c r="AH2840" t="n">
        <v>0.949710224</v>
      </c>
      <c r="AI2840" t="n">
        <v>0.012531696</v>
      </c>
      <c r="AJ2840" t="n">
        <v>0.542904972</v>
      </c>
      <c r="AK2840" t="n">
        <v>0.0286412763157638</v>
      </c>
      <c r="AL2840" t="n">
        <v>0</v>
      </c>
    </row>
    <row r="2841">
      <c r="A2841" t="inlineStr">
        <is>
          <t>2025-04-29 07:00</t>
        </is>
      </c>
      <c r="B2841" t="n">
        <v>66473.72618952004</v>
      </c>
      <c r="C2841" t="n">
        <v>63483.04898470431</v>
      </c>
      <c r="D2841" t="n">
        <v>2672.070228871168</v>
      </c>
      <c r="E2841" t="n">
        <v>318.6069759445535</v>
      </c>
      <c r="F2841" t="n">
        <v>0.1206760857568552</v>
      </c>
      <c r="G2841" t="n">
        <v>0.1561798901688987</v>
      </c>
      <c r="H2841" t="n">
        <v>0.1574999011259469</v>
      </c>
      <c r="I2841" t="n">
        <v>0.1323213455037717</v>
      </c>
      <c r="J2841" t="n">
        <v>119</v>
      </c>
      <c r="K2841" t="n">
        <v>7</v>
      </c>
      <c r="L2841">
        <f>VLOOKUP(J2841,Clustering!$D$3:$E$367,2,FALSE)</f>
        <v/>
      </c>
      <c r="M2841" t="n">
        <v>0.516200199</v>
      </c>
      <c r="N2841" t="n">
        <v>0.469340766</v>
      </c>
      <c r="O2841" t="n">
        <v>0.469340766</v>
      </c>
      <c r="P2841" t="n">
        <v>0.950157845</v>
      </c>
      <c r="Q2841" t="n">
        <v>0.208982872</v>
      </c>
      <c r="R2841" t="n">
        <v>0.1574999011259469</v>
      </c>
      <c r="S2841" t="n">
        <v>0.1206760857568552</v>
      </c>
      <c r="T2841" t="n">
        <v>0</v>
      </c>
      <c r="U2841" t="n">
        <v>0.664783133</v>
      </c>
      <c r="V2841" t="n">
        <v>0.850080767</v>
      </c>
      <c r="W2841" t="n">
        <v>0.012392067</v>
      </c>
      <c r="X2841" t="n">
        <v>0.01890404</v>
      </c>
      <c r="Y2841" t="n">
        <v>0.1323213455037717</v>
      </c>
      <c r="Z2841" t="n">
        <v>0.508792292</v>
      </c>
      <c r="AA2841" t="n">
        <v>0.664783133</v>
      </c>
      <c r="AB2841" t="n">
        <v>0</v>
      </c>
      <c r="AC2841" t="n">
        <v>0</v>
      </c>
      <c r="AD2841" t="n">
        <v>0.85</v>
      </c>
      <c r="AE2841" t="n">
        <v>0.85</v>
      </c>
      <c r="AF2841" t="n">
        <v>0.85</v>
      </c>
      <c r="AG2841" t="n">
        <v>0.85</v>
      </c>
      <c r="AH2841" t="n">
        <v>0.950157845</v>
      </c>
      <c r="AI2841" t="n">
        <v>0.012392067</v>
      </c>
      <c r="AJ2841" t="n">
        <v>0.54499692</v>
      </c>
      <c r="AK2841" t="n">
        <v>0.0844732600297986</v>
      </c>
      <c r="AL2841" t="n">
        <v>0</v>
      </c>
    </row>
    <row r="2842">
      <c r="A2842" t="inlineStr">
        <is>
          <t>2025-04-29 08:00</t>
        </is>
      </c>
      <c r="B2842" t="n">
        <v>65960.33401084013</v>
      </c>
      <c r="C2842" t="n">
        <v>60950.78474721329</v>
      </c>
      <c r="D2842" t="n">
        <v>4665.745026386149</v>
      </c>
      <c r="E2842" t="n">
        <v>343.8042372407002</v>
      </c>
      <c r="F2842" t="n">
        <v>0.210714464328154</v>
      </c>
      <c r="G2842" t="n">
        <v>0.1685314888434804</v>
      </c>
      <c r="H2842" t="n">
        <v>0.1703570359117385</v>
      </c>
      <c r="I2842" t="n">
        <v>0.1355356292002196</v>
      </c>
      <c r="J2842" t="n">
        <v>119</v>
      </c>
      <c r="K2842" t="n">
        <v>8</v>
      </c>
      <c r="L2842">
        <f>VLOOKUP(J2842,Clustering!$D$3:$E$367,2,FALSE)</f>
        <v/>
      </c>
      <c r="M2842" t="n">
        <v>0.5354027730000001</v>
      </c>
      <c r="N2842" t="n">
        <v>0.4736004</v>
      </c>
      <c r="O2842" t="n">
        <v>0.4736004</v>
      </c>
      <c r="P2842" t="n">
        <v>0.950524081</v>
      </c>
      <c r="Q2842" t="n">
        <v>0.225141277</v>
      </c>
      <c r="R2842" t="n">
        <v>0.1703570359117385</v>
      </c>
      <c r="S2842" t="n">
        <v>0.210714464328154</v>
      </c>
      <c r="T2842" t="n">
        <v>0.194385673</v>
      </c>
      <c r="U2842" t="n">
        <v>0.664783133</v>
      </c>
      <c r="V2842" t="n">
        <v>0.850080767</v>
      </c>
      <c r="W2842" t="n">
        <v>0.01260151</v>
      </c>
      <c r="X2842" t="n">
        <v>0.01890404</v>
      </c>
      <c r="Y2842" t="n">
        <v>0.1355356292002196</v>
      </c>
      <c r="Z2842" t="n">
        <v>0.533611082</v>
      </c>
      <c r="AA2842" t="n">
        <v>0.664783133</v>
      </c>
      <c r="AB2842" t="n">
        <v>0</v>
      </c>
      <c r="AC2842" t="n">
        <v>0</v>
      </c>
      <c r="AD2842" t="n">
        <v>0.85</v>
      </c>
      <c r="AE2842" t="n">
        <v>0.85</v>
      </c>
      <c r="AF2842" t="n">
        <v>0.85</v>
      </c>
      <c r="AG2842" t="n">
        <v>0.85</v>
      </c>
      <c r="AH2842" t="n">
        <v>0.950524081</v>
      </c>
      <c r="AI2842" t="n">
        <v>0.01260151</v>
      </c>
      <c r="AJ2842" t="n">
        <v>0.54287691</v>
      </c>
      <c r="AK2842" t="n">
        <v>0.1475001250297077</v>
      </c>
      <c r="AL2842" t="n">
        <v>0</v>
      </c>
    </row>
    <row r="2843">
      <c r="A2843" t="inlineStr">
        <is>
          <t>2025-04-29 09:00</t>
        </is>
      </c>
      <c r="B2843" t="n">
        <v>65081.20855524566</v>
      </c>
      <c r="C2843" t="n">
        <v>57569.59240669566</v>
      </c>
      <c r="D2843" t="n">
        <v>7134.07350157469</v>
      </c>
      <c r="E2843" t="n">
        <v>377.5426469753086</v>
      </c>
      <c r="F2843" t="n">
        <v>0.322189161186618</v>
      </c>
      <c r="G2843" t="n">
        <v>0.1850699249878963</v>
      </c>
      <c r="H2843" t="n">
        <v>0.1873525609567067</v>
      </c>
      <c r="I2843" t="n">
        <v>0.1438124097185729</v>
      </c>
      <c r="J2843" t="n">
        <v>119</v>
      </c>
      <c r="K2843" t="n">
        <v>9</v>
      </c>
      <c r="L2843">
        <f>VLOOKUP(J2843,Clustering!$D$3:$E$367,2,FALSE)</f>
        <v/>
      </c>
      <c r="M2843" t="n">
        <v>0.545810406</v>
      </c>
      <c r="N2843" t="n">
        <v>0.485702891</v>
      </c>
      <c r="O2843" t="n">
        <v>0.485702891</v>
      </c>
      <c r="P2843" t="n">
        <v>0.949781437</v>
      </c>
      <c r="Q2843" t="n">
        <v>0.248934559</v>
      </c>
      <c r="R2843" t="n">
        <v>0.1873525609567067</v>
      </c>
      <c r="S2843" t="n">
        <v>0.322189161186618</v>
      </c>
      <c r="T2843" t="n">
        <v>0.5038914920000001</v>
      </c>
      <c r="U2843" t="n">
        <v>0.664783133</v>
      </c>
      <c r="V2843" t="n">
        <v>0.850080767</v>
      </c>
      <c r="W2843" t="n">
        <v>0.014381779</v>
      </c>
      <c r="X2843" t="n">
        <v>0.01890404</v>
      </c>
      <c r="Y2843" t="n">
        <v>0.1438124097185729</v>
      </c>
      <c r="Z2843" t="n">
        <v>0.569323844</v>
      </c>
      <c r="AA2843" t="n">
        <v>0.664783133</v>
      </c>
      <c r="AB2843" t="n">
        <v>0</v>
      </c>
      <c r="AC2843" t="n">
        <v>0</v>
      </c>
      <c r="AD2843" t="n">
        <v>0.85</v>
      </c>
      <c r="AE2843" t="n">
        <v>0.85</v>
      </c>
      <c r="AF2843" t="n">
        <v>0.85</v>
      </c>
      <c r="AG2843" t="n">
        <v>0.85</v>
      </c>
      <c r="AH2843" t="n">
        <v>0.949781437</v>
      </c>
      <c r="AI2843" t="n">
        <v>0.014381779</v>
      </c>
      <c r="AJ2843" t="n">
        <v>0.554708869</v>
      </c>
      <c r="AK2843" t="n">
        <v>0.2255324128306326</v>
      </c>
      <c r="AL2843" t="n">
        <v>0</v>
      </c>
    </row>
    <row r="2844">
      <c r="A2844" t="inlineStr">
        <is>
          <t>2025-04-29 10:00</t>
        </is>
      </c>
      <c r="B2844" t="n">
        <v>64089.78208268376</v>
      </c>
      <c r="C2844" t="n">
        <v>54433.14120370295</v>
      </c>
      <c r="D2844" t="n">
        <v>9272.43958132562</v>
      </c>
      <c r="E2844" t="n">
        <v>384.2012976551931</v>
      </c>
      <c r="F2844" t="n">
        <v>0.418762090158095</v>
      </c>
      <c r="G2844" t="n">
        <v>0.1883339694388201</v>
      </c>
      <c r="H2844" t="n">
        <v>0.1900043450062763</v>
      </c>
      <c r="I2844" t="n">
        <v>0.1581427578652365</v>
      </c>
      <c r="J2844" t="n">
        <v>119</v>
      </c>
      <c r="K2844" t="n">
        <v>10</v>
      </c>
      <c r="L2844">
        <f>VLOOKUP(J2844,Clustering!$D$3:$E$367,2,FALSE)</f>
        <v/>
      </c>
      <c r="M2844" t="n">
        <v>0.566614154</v>
      </c>
      <c r="N2844" t="n">
        <v>0.502845949</v>
      </c>
      <c r="O2844" t="n">
        <v>0.502845949</v>
      </c>
      <c r="P2844" t="n">
        <v>0.947116054</v>
      </c>
      <c r="Q2844" t="n">
        <v>0.261863786</v>
      </c>
      <c r="R2844" t="n">
        <v>0.1900043450062763</v>
      </c>
      <c r="S2844" t="n">
        <v>0.418762090158095</v>
      </c>
      <c r="T2844" t="n">
        <v>0.613155509</v>
      </c>
      <c r="U2844" t="n">
        <v>0.6650100960000001</v>
      </c>
      <c r="V2844" t="n">
        <v>0.850080767</v>
      </c>
      <c r="W2844" t="n">
        <v>0.014067614</v>
      </c>
      <c r="X2844" t="n">
        <v>0.018915349</v>
      </c>
      <c r="Y2844" t="n">
        <v>0.1581427578652365</v>
      </c>
      <c r="Z2844" t="n">
        <v>0.614729618</v>
      </c>
      <c r="AA2844" t="n">
        <v>0.6650100960000001</v>
      </c>
      <c r="AB2844" t="n">
        <v>0</v>
      </c>
      <c r="AC2844" t="n">
        <v>0</v>
      </c>
      <c r="AD2844" t="n">
        <v>0.85</v>
      </c>
      <c r="AE2844" t="n">
        <v>0.85</v>
      </c>
      <c r="AF2844" t="n">
        <v>0.85</v>
      </c>
      <c r="AG2844" t="n">
        <v>0.85</v>
      </c>
      <c r="AH2844" t="n">
        <v>0.947116054</v>
      </c>
      <c r="AI2844" t="n">
        <v>0.014067614</v>
      </c>
      <c r="AJ2844" t="n">
        <v>0.6012665</v>
      </c>
      <c r="AK2844" t="n">
        <v>0.2931334631106665</v>
      </c>
      <c r="AL2844" t="n">
        <v>0</v>
      </c>
    </row>
    <row r="2845">
      <c r="A2845" t="inlineStr">
        <is>
          <t>2025-04-29 11:00</t>
        </is>
      </c>
      <c r="B2845" t="n">
        <v>61561.58215771453</v>
      </c>
      <c r="C2845" t="n">
        <v>50989.91355980647</v>
      </c>
      <c r="D2845" t="n">
        <v>10177.74461289758</v>
      </c>
      <c r="E2845" t="n">
        <v>393.9239850104893</v>
      </c>
      <c r="F2845" t="n">
        <v>0.4596474929613899</v>
      </c>
      <c r="G2845" t="n">
        <v>0.1930999926522006</v>
      </c>
      <c r="H2845" t="n">
        <v>0.1943034494502754</v>
      </c>
      <c r="I2845" t="n">
        <v>0.1713481067181433</v>
      </c>
      <c r="J2845" t="n">
        <v>119</v>
      </c>
      <c r="K2845" t="n">
        <v>11</v>
      </c>
      <c r="L2845">
        <f>VLOOKUP(J2845,Clustering!$D$3:$E$367,2,FALSE)</f>
        <v/>
      </c>
      <c r="M2845" t="n">
        <v>0.600958769</v>
      </c>
      <c r="N2845" t="n">
        <v>0.520409054</v>
      </c>
      <c r="O2845" t="n">
        <v>0.520409054</v>
      </c>
      <c r="P2845" t="n">
        <v>0.944532058</v>
      </c>
      <c r="Q2845" t="n">
        <v>0.277521543</v>
      </c>
      <c r="R2845" t="n">
        <v>0.1943034494502754</v>
      </c>
      <c r="S2845" t="n">
        <v>0.4596474929613899</v>
      </c>
      <c r="T2845" t="n">
        <v>0.621694121</v>
      </c>
      <c r="U2845" t="n">
        <v>0.66559707</v>
      </c>
      <c r="V2845" t="n">
        <v>0.850080767</v>
      </c>
      <c r="W2845" t="n">
        <v>0.014416686</v>
      </c>
      <c r="X2845" t="n">
        <v>0.02302922</v>
      </c>
      <c r="Y2845" t="n">
        <v>0.1713481067181433</v>
      </c>
      <c r="Z2845" t="n">
        <v>0.6764260479999999</v>
      </c>
      <c r="AA2845" t="n">
        <v>0.66559707</v>
      </c>
      <c r="AB2845" t="n">
        <v>0</v>
      </c>
      <c r="AC2845" t="n">
        <v>0</v>
      </c>
      <c r="AD2845" t="n">
        <v>0.85</v>
      </c>
      <c r="AE2845" t="n">
        <v>0.85</v>
      </c>
      <c r="AF2845" t="n">
        <v>0.85</v>
      </c>
      <c r="AG2845" t="n">
        <v>0.85</v>
      </c>
      <c r="AH2845" t="n">
        <v>0.944532058</v>
      </c>
      <c r="AI2845" t="n">
        <v>0.014416686</v>
      </c>
      <c r="AJ2845" t="n">
        <v>0.6414229769999999</v>
      </c>
      <c r="AK2845" t="n">
        <v>0.3217532450729729</v>
      </c>
      <c r="AL2845" t="n">
        <v>0.001539382</v>
      </c>
    </row>
    <row r="2846">
      <c r="A2846" t="inlineStr">
        <is>
          <t>2025-04-29 12:00</t>
        </is>
      </c>
      <c r="B2846" t="n">
        <v>60724.21797428437</v>
      </c>
      <c r="C2846" t="n">
        <v>50122.01133721594</v>
      </c>
      <c r="D2846" t="n">
        <v>10201.67110059527</v>
      </c>
      <c r="E2846" t="n">
        <v>400.5355364731556</v>
      </c>
      <c r="F2846" t="n">
        <v>0.4607280614472291</v>
      </c>
      <c r="G2846" t="n">
        <v>0.1963409492515468</v>
      </c>
      <c r="H2846" t="n">
        <v>0.1971561262308728</v>
      </c>
      <c r="I2846" t="n">
        <v>0.1816070288493061</v>
      </c>
      <c r="J2846" t="n">
        <v>119</v>
      </c>
      <c r="K2846" t="n">
        <v>12</v>
      </c>
      <c r="L2846">
        <f>VLOOKUP(J2846,Clustering!$D$3:$E$367,2,FALSE)</f>
        <v/>
      </c>
      <c r="M2846" t="n">
        <v>0.622908682</v>
      </c>
      <c r="N2846" t="n">
        <v>0.537989908</v>
      </c>
      <c r="O2846" t="n">
        <v>0.537989908</v>
      </c>
      <c r="P2846" t="n">
        <v>0.943616469</v>
      </c>
      <c r="Q2846" t="n">
        <v>0.313405468</v>
      </c>
      <c r="R2846" t="n">
        <v>0.1971561262308728</v>
      </c>
      <c r="S2846" t="n">
        <v>0.4607280614472291</v>
      </c>
      <c r="T2846" t="n">
        <v>0.622223062</v>
      </c>
      <c r="U2846" t="n">
        <v>0.66559707</v>
      </c>
      <c r="V2846" t="n">
        <v>0.850080767</v>
      </c>
      <c r="W2846" t="n">
        <v>0.013927985</v>
      </c>
      <c r="X2846" t="n">
        <v>0.037668605</v>
      </c>
      <c r="Y2846" t="n">
        <v>0.1816070288493061</v>
      </c>
      <c r="Z2846" t="n">
        <v>0.709819324</v>
      </c>
      <c r="AA2846" t="n">
        <v>0.66559707</v>
      </c>
      <c r="AB2846" t="n">
        <v>0</v>
      </c>
      <c r="AC2846" t="n">
        <v>0</v>
      </c>
      <c r="AD2846" t="n">
        <v>0.85</v>
      </c>
      <c r="AE2846" t="n">
        <v>0.85</v>
      </c>
      <c r="AF2846" t="n">
        <v>0.85</v>
      </c>
      <c r="AG2846" t="n">
        <v>0.85</v>
      </c>
      <c r="AH2846" t="n">
        <v>0.943616469</v>
      </c>
      <c r="AI2846" t="n">
        <v>0.013927985</v>
      </c>
      <c r="AJ2846" t="n">
        <v>0.674386208</v>
      </c>
      <c r="AK2846" t="n">
        <v>0.3225096430130603</v>
      </c>
      <c r="AL2846" t="n">
        <v>0.134225452</v>
      </c>
    </row>
    <row r="2847">
      <c r="A2847" t="inlineStr">
        <is>
          <t>2025-04-29 13:00</t>
        </is>
      </c>
      <c r="B2847" t="n">
        <v>60576.65866549123</v>
      </c>
      <c r="C2847" t="n">
        <v>50099.52856639218</v>
      </c>
      <c r="D2847" t="n">
        <v>10081.56688773458</v>
      </c>
      <c r="E2847" t="n">
        <v>395.5632113644643</v>
      </c>
      <c r="F2847" t="n">
        <v>0.4553039127349929</v>
      </c>
      <c r="G2847" t="n">
        <v>0.1939035349825805</v>
      </c>
      <c r="H2847" t="n">
        <v>0.1938413961689109</v>
      </c>
      <c r="I2847" t="n">
        <v>0.1950266632819761</v>
      </c>
      <c r="J2847" t="n">
        <v>119</v>
      </c>
      <c r="K2847" t="n">
        <v>13</v>
      </c>
      <c r="L2847">
        <f>VLOOKUP(J2847,Clustering!$D$3:$E$367,2,FALSE)</f>
        <v/>
      </c>
      <c r="M2847" t="n">
        <v>0.63006213</v>
      </c>
      <c r="N2847" t="n">
        <v>0.555637812</v>
      </c>
      <c r="O2847" t="n">
        <v>0.555637812</v>
      </c>
      <c r="P2847" t="n">
        <v>0.942202392</v>
      </c>
      <c r="Q2847" t="n">
        <v>0.371142666</v>
      </c>
      <c r="R2847" t="n">
        <v>0.1938413961689109</v>
      </c>
      <c r="S2847" t="n">
        <v>0.4553039127349929</v>
      </c>
      <c r="T2847" t="n">
        <v>0.638280187</v>
      </c>
      <c r="U2847" t="n">
        <v>0.66559707</v>
      </c>
      <c r="V2847" t="n">
        <v>0.850080767</v>
      </c>
      <c r="W2847" t="n">
        <v>0.01424215</v>
      </c>
      <c r="X2847" t="n">
        <v>0.07374854</v>
      </c>
      <c r="Y2847" t="n">
        <v>0.1950266632819761</v>
      </c>
      <c r="Z2847" t="n">
        <v>0.73201075</v>
      </c>
      <c r="AA2847" t="n">
        <v>0.66559707</v>
      </c>
      <c r="AB2847" t="n">
        <v>0</v>
      </c>
      <c r="AC2847" t="n">
        <v>0</v>
      </c>
      <c r="AD2847" t="n">
        <v>0.85</v>
      </c>
      <c r="AE2847" t="n">
        <v>0.85</v>
      </c>
      <c r="AF2847" t="n">
        <v>0.85</v>
      </c>
      <c r="AG2847" t="n">
        <v>0.85</v>
      </c>
      <c r="AH2847" t="n">
        <v>0.942202392</v>
      </c>
      <c r="AI2847" t="n">
        <v>0.01424215</v>
      </c>
      <c r="AJ2847" t="n">
        <v>0.693762454</v>
      </c>
      <c r="AK2847" t="n">
        <v>0.318712738914495</v>
      </c>
      <c r="AL2847" t="n">
        <v>0.253052747</v>
      </c>
    </row>
    <row r="2848">
      <c r="A2848" t="inlineStr">
        <is>
          <t>2025-04-29 14:00</t>
        </is>
      </c>
      <c r="B2848" t="n">
        <v>60651.91020013658</v>
      </c>
      <c r="C2848" t="n">
        <v>50605.71244603129</v>
      </c>
      <c r="D2848" t="n">
        <v>9645.32107262612</v>
      </c>
      <c r="E2848" t="n">
        <v>400.8766814791728</v>
      </c>
      <c r="F2848" t="n">
        <v>0.4356021710568417</v>
      </c>
      <c r="G2848" t="n">
        <v>0.1965081771956729</v>
      </c>
      <c r="H2848" t="n">
        <v>0.1955690736557517</v>
      </c>
      <c r="I2848" t="n">
        <v>0.2134820088390811</v>
      </c>
      <c r="J2848" t="n">
        <v>119</v>
      </c>
      <c r="K2848" t="n">
        <v>14</v>
      </c>
      <c r="L2848">
        <f>VLOOKUP(J2848,Clustering!$D$3:$E$367,2,FALSE)</f>
        <v/>
      </c>
      <c r="M2848" t="n">
        <v>0.648803934</v>
      </c>
      <c r="N2848" t="n">
        <v>0.568262896</v>
      </c>
      <c r="O2848" t="n">
        <v>0.568262896</v>
      </c>
      <c r="P2848" t="n">
        <v>0.939801514</v>
      </c>
      <c r="Q2848" t="n">
        <v>0.412145714</v>
      </c>
      <c r="R2848" t="n">
        <v>0.1955690736557517</v>
      </c>
      <c r="S2848" t="n">
        <v>0.4356021710568417</v>
      </c>
      <c r="T2848" t="n">
        <v>0.630610549</v>
      </c>
      <c r="U2848" t="n">
        <v>0.665824033</v>
      </c>
      <c r="V2848" t="n">
        <v>0.850080767</v>
      </c>
      <c r="W2848" t="n">
        <v>0.014032707</v>
      </c>
      <c r="X2848" t="n">
        <v>0.099396783</v>
      </c>
      <c r="Y2848" t="n">
        <v>0.2134820088390811</v>
      </c>
      <c r="Z2848" t="n">
        <v>0.7484905039999999</v>
      </c>
      <c r="AA2848" t="n">
        <v>0.665824033</v>
      </c>
      <c r="AB2848" t="n">
        <v>0</v>
      </c>
      <c r="AC2848" t="n">
        <v>0</v>
      </c>
      <c r="AD2848" t="n">
        <v>0.85</v>
      </c>
      <c r="AE2848" t="n">
        <v>0.85</v>
      </c>
      <c r="AF2848" t="n">
        <v>0.85</v>
      </c>
      <c r="AG2848" t="n">
        <v>0.85</v>
      </c>
      <c r="AH2848" t="n">
        <v>0.939801514</v>
      </c>
      <c r="AI2848" t="n">
        <v>0.014032707</v>
      </c>
      <c r="AJ2848" t="n">
        <v>0.707848027</v>
      </c>
      <c r="AK2848" t="n">
        <v>0.3049215197397891</v>
      </c>
      <c r="AL2848" t="n">
        <v>0.306967981</v>
      </c>
    </row>
    <row r="2849">
      <c r="A2849" t="inlineStr">
        <is>
          <t>2025-04-29 15:00</t>
        </is>
      </c>
      <c r="B2849" t="n">
        <v>61107.53778558651</v>
      </c>
      <c r="C2849" t="n">
        <v>52285.27318030856</v>
      </c>
      <c r="D2849" t="n">
        <v>8399.520509736172</v>
      </c>
      <c r="E2849" t="n">
        <v>422.7440955417762</v>
      </c>
      <c r="F2849" t="n">
        <v>0.3793393026865156</v>
      </c>
      <c r="G2849" t="n">
        <v>0.2072274978145961</v>
      </c>
      <c r="H2849" t="n">
        <v>0.2061360313078241</v>
      </c>
      <c r="I2849" t="n">
        <v>0.2269552146666918</v>
      </c>
      <c r="J2849" t="n">
        <v>119</v>
      </c>
      <c r="K2849" t="n">
        <v>15</v>
      </c>
      <c r="L2849">
        <f>VLOOKUP(J2849,Clustering!$D$3:$E$367,2,FALSE)</f>
        <v/>
      </c>
      <c r="M2849" t="n">
        <v>0.657345451</v>
      </c>
      <c r="N2849" t="n">
        <v>0.56817021</v>
      </c>
      <c r="O2849" t="n">
        <v>0.56817021</v>
      </c>
      <c r="P2849" t="n">
        <v>0.937522714</v>
      </c>
      <c r="Q2849" t="n">
        <v>0.458030076</v>
      </c>
      <c r="R2849" t="n">
        <v>0.2061360313078241</v>
      </c>
      <c r="S2849" t="n">
        <v>0.3793393026865156</v>
      </c>
      <c r="T2849" t="n">
        <v>0.644438567</v>
      </c>
      <c r="U2849" t="n">
        <v>0.666411007</v>
      </c>
      <c r="V2849" t="n">
        <v>0.850080767</v>
      </c>
      <c r="W2849" t="n">
        <v>0.013927985</v>
      </c>
      <c r="X2849" t="n">
        <v>0.122324643</v>
      </c>
      <c r="Y2849" t="n">
        <v>0.2269552146666918</v>
      </c>
      <c r="Z2849" t="n">
        <v>0.758145591</v>
      </c>
      <c r="AA2849" t="n">
        <v>0.666411007</v>
      </c>
      <c r="AB2849" t="n">
        <v>0</v>
      </c>
      <c r="AC2849" t="n">
        <v>0</v>
      </c>
      <c r="AD2849" t="n">
        <v>0.85</v>
      </c>
      <c r="AE2849" t="n">
        <v>0.85</v>
      </c>
      <c r="AF2849" t="n">
        <v>0.85</v>
      </c>
      <c r="AG2849" t="n">
        <v>0.85</v>
      </c>
      <c r="AH2849" t="n">
        <v>0.937522714</v>
      </c>
      <c r="AI2849" t="n">
        <v>0.013927985</v>
      </c>
      <c r="AJ2849" t="n">
        <v>0.719638158</v>
      </c>
      <c r="AK2849" t="n">
        <v>0.2655375118805609</v>
      </c>
      <c r="AL2849" t="n">
        <v>0.379978058</v>
      </c>
    </row>
    <row r="2850">
      <c r="A2850" t="inlineStr">
        <is>
          <t>2025-04-29 16:00</t>
        </is>
      </c>
      <c r="B2850" t="n">
        <v>62540.71593857909</v>
      </c>
      <c r="C2850" t="n">
        <v>55696.06948625144</v>
      </c>
      <c r="D2850" t="n">
        <v>6389.782538499447</v>
      </c>
      <c r="E2850" t="n">
        <v>454.8639138282056</v>
      </c>
      <c r="F2850" t="n">
        <v>0.2885754787625357</v>
      </c>
      <c r="G2850" t="n">
        <v>0.2229725067785321</v>
      </c>
      <c r="H2850" t="n">
        <v>0.2224083425210916</v>
      </c>
      <c r="I2850" t="n">
        <v>0.2331694964798244</v>
      </c>
      <c r="J2850" t="n">
        <v>119</v>
      </c>
      <c r="K2850" t="n">
        <v>16</v>
      </c>
      <c r="L2850">
        <f>VLOOKUP(J2850,Clustering!$D$3:$E$367,2,FALSE)</f>
        <v/>
      </c>
      <c r="M2850" t="n">
        <v>0.661129521</v>
      </c>
      <c r="N2850" t="n">
        <v>0.573993683</v>
      </c>
      <c r="O2850" t="n">
        <v>0.573993683</v>
      </c>
      <c r="P2850" t="n">
        <v>0.936505392</v>
      </c>
      <c r="Q2850" t="n">
        <v>0.489671012</v>
      </c>
      <c r="R2850" t="n">
        <v>0.2224083425210916</v>
      </c>
      <c r="S2850" t="n">
        <v>0.2885754787625357</v>
      </c>
      <c r="T2850" t="n">
        <v>0.626379024</v>
      </c>
      <c r="U2850" t="n">
        <v>0.666411007</v>
      </c>
      <c r="V2850" t="n">
        <v>0.850080767</v>
      </c>
      <c r="W2850" t="n">
        <v>0.013194933</v>
      </c>
      <c r="X2850" t="n">
        <v>0.143383209</v>
      </c>
      <c r="Y2850" t="n">
        <v>0.2331694964798244</v>
      </c>
      <c r="Z2850" t="n">
        <v>0.76333553</v>
      </c>
      <c r="AA2850" t="n">
        <v>0.666411007</v>
      </c>
      <c r="AB2850" t="n">
        <v>0</v>
      </c>
      <c r="AC2850" t="n">
        <v>0</v>
      </c>
      <c r="AD2850" t="n">
        <v>0.85</v>
      </c>
      <c r="AE2850" t="n">
        <v>0.85</v>
      </c>
      <c r="AF2850" t="n">
        <v>0.85</v>
      </c>
      <c r="AG2850" t="n">
        <v>0.85</v>
      </c>
      <c r="AH2850" t="n">
        <v>0.936505392</v>
      </c>
      <c r="AI2850" t="n">
        <v>0.013194933</v>
      </c>
      <c r="AJ2850" t="n">
        <v>0.729092607</v>
      </c>
      <c r="AK2850" t="n">
        <v>0.2020028351337749</v>
      </c>
      <c r="AL2850" t="n">
        <v>0.5865284549999999</v>
      </c>
    </row>
    <row r="2851">
      <c r="A2851" t="inlineStr">
        <is>
          <t>2025-04-29 17:00</t>
        </is>
      </c>
      <c r="B2851" t="n">
        <v>63638.68143943534</v>
      </c>
      <c r="C2851" t="n">
        <v>59458.14301499143</v>
      </c>
      <c r="D2851" t="n">
        <v>3715.763031241955</v>
      </c>
      <c r="E2851" t="n">
        <v>464.7753932019477</v>
      </c>
      <c r="F2851" t="n">
        <v>0.1678113596586634</v>
      </c>
      <c r="G2851" t="n">
        <v>0.227831075098994</v>
      </c>
      <c r="H2851" t="n">
        <v>0.227571285708511</v>
      </c>
      <c r="I2851" t="n">
        <v>0.2325266397405349</v>
      </c>
      <c r="J2851" t="n">
        <v>119</v>
      </c>
      <c r="K2851" t="n">
        <v>17</v>
      </c>
      <c r="L2851">
        <f>VLOOKUP(J2851,Clustering!$D$3:$E$367,2,FALSE)</f>
        <v/>
      </c>
      <c r="M2851" t="n">
        <v>0.658762318</v>
      </c>
      <c r="N2851" t="n">
        <v>0.57143593</v>
      </c>
      <c r="O2851" t="n">
        <v>0.57143593</v>
      </c>
      <c r="P2851" t="n">
        <v>0.937522714</v>
      </c>
      <c r="Q2851" t="n">
        <v>0.504014569</v>
      </c>
      <c r="R2851" t="n">
        <v>0.227571285708511</v>
      </c>
      <c r="S2851" t="n">
        <v>0.1678113596586634</v>
      </c>
      <c r="T2851" t="n">
        <v>0.580096721</v>
      </c>
      <c r="U2851" t="n">
        <v>0.666411007</v>
      </c>
      <c r="V2851" t="n">
        <v>0.850080767</v>
      </c>
      <c r="W2851" t="n">
        <v>0.013090211</v>
      </c>
      <c r="X2851" t="n">
        <v>0.203364814</v>
      </c>
      <c r="Y2851" t="n">
        <v>0.2325266397405349</v>
      </c>
      <c r="Z2851" t="n">
        <v>0.766855186</v>
      </c>
      <c r="AA2851" t="n">
        <v>0.666411007</v>
      </c>
      <c r="AB2851" t="n">
        <v>0</v>
      </c>
      <c r="AC2851" t="n">
        <v>0</v>
      </c>
      <c r="AD2851" t="n">
        <v>0.85</v>
      </c>
      <c r="AE2851" t="n">
        <v>0.85</v>
      </c>
      <c r="AF2851" t="n">
        <v>0.85</v>
      </c>
      <c r="AG2851" t="n">
        <v>0.85</v>
      </c>
      <c r="AH2851" t="n">
        <v>0.937522714</v>
      </c>
      <c r="AI2851" t="n">
        <v>0.013090211</v>
      </c>
      <c r="AJ2851" t="n">
        <v>0.740863677</v>
      </c>
      <c r="AK2851" t="n">
        <v>0.1174679517610644</v>
      </c>
      <c r="AL2851" t="n">
        <v>0.645146393</v>
      </c>
    </row>
    <row r="2852">
      <c r="A2852" t="inlineStr">
        <is>
          <t>2025-04-29 18:00</t>
        </is>
      </c>
      <c r="B2852" t="n">
        <v>66991.55783499808</v>
      </c>
      <c r="C2852" t="n">
        <v>65328.06682210901</v>
      </c>
      <c r="D2852" t="n">
        <v>1184.904233524492</v>
      </c>
      <c r="E2852" t="n">
        <v>478.5867793645798</v>
      </c>
      <c r="F2852" t="n">
        <v>0.0535126672021899</v>
      </c>
      <c r="G2852" t="n">
        <v>0.2346013624336175</v>
      </c>
      <c r="H2852" t="n">
        <v>0.2346627991137992</v>
      </c>
      <c r="I2852" t="n">
        <v>0.2334909248494693</v>
      </c>
      <c r="J2852" t="n">
        <v>119</v>
      </c>
      <c r="K2852" t="n">
        <v>18</v>
      </c>
      <c r="L2852">
        <f>VLOOKUP(J2852,Clustering!$D$3:$E$367,2,FALSE)</f>
        <v/>
      </c>
      <c r="M2852" t="n">
        <v>0.657835019</v>
      </c>
      <c r="N2852" t="n">
        <v>0.575433282</v>
      </c>
      <c r="O2852" t="n">
        <v>0.575433282</v>
      </c>
      <c r="P2852" t="n">
        <v>0.93779739</v>
      </c>
      <c r="Q2852" t="n">
        <v>0.503676632</v>
      </c>
      <c r="R2852" t="n">
        <v>0.2346627991137992</v>
      </c>
      <c r="S2852" t="n">
        <v>0.0535126672021899</v>
      </c>
      <c r="T2852" t="n">
        <v>0.509520931</v>
      </c>
      <c r="U2852" t="n">
        <v>0.666411007</v>
      </c>
      <c r="V2852" t="n">
        <v>0.850080767</v>
      </c>
      <c r="W2852" t="n">
        <v>0.012845861</v>
      </c>
      <c r="X2852" t="n">
        <v>0.226881566</v>
      </c>
      <c r="Y2852" t="n">
        <v>0.2334909248494693</v>
      </c>
      <c r="Z2852" t="n">
        <v>0.776182906</v>
      </c>
      <c r="AA2852" t="n">
        <v>0.666411007</v>
      </c>
      <c r="AB2852" t="n">
        <v>0</v>
      </c>
      <c r="AC2852" t="n">
        <v>0</v>
      </c>
      <c r="AD2852" t="n">
        <v>0.85</v>
      </c>
      <c r="AE2852" t="n">
        <v>0.85</v>
      </c>
      <c r="AF2852" t="n">
        <v>0.85</v>
      </c>
      <c r="AG2852" t="n">
        <v>0.85</v>
      </c>
      <c r="AH2852" t="n">
        <v>0.93779739</v>
      </c>
      <c r="AI2852" t="n">
        <v>0.012845861</v>
      </c>
      <c r="AJ2852" t="n">
        <v>0.752948724</v>
      </c>
      <c r="AK2852" t="n">
        <v>0.0374588670415329</v>
      </c>
      <c r="AL2852" t="n">
        <v>0.645772987</v>
      </c>
    </row>
    <row r="2853">
      <c r="A2853" t="inlineStr">
        <is>
          <t>2025-04-29 19:00</t>
        </is>
      </c>
      <c r="B2853" t="n">
        <v>69683.91486754484</v>
      </c>
      <c r="C2853" t="n">
        <v>69165.45521541001</v>
      </c>
      <c r="D2853" t="n">
        <v>22.46367108015673</v>
      </c>
      <c r="E2853" t="n">
        <v>495.9959810546747</v>
      </c>
      <c r="F2853" t="n">
        <v>0.0010145047343415</v>
      </c>
      <c r="G2853" t="n">
        <v>0.2431352848307229</v>
      </c>
      <c r="H2853" t="n">
        <v>0.2431605616362833</v>
      </c>
      <c r="I2853" t="n">
        <v>0.2426784190818162</v>
      </c>
      <c r="J2853" t="n">
        <v>119</v>
      </c>
      <c r="K2853" t="n">
        <v>19</v>
      </c>
      <c r="L2853">
        <f>VLOOKUP(J2853,Clustering!$D$3:$E$367,2,FALSE)</f>
        <v/>
      </c>
      <c r="M2853" t="n">
        <v>0.656539104</v>
      </c>
      <c r="N2853" t="n">
        <v>0.582152067</v>
      </c>
      <c r="O2853" t="n">
        <v>0.582152067</v>
      </c>
      <c r="P2853" t="n">
        <v>0.937217517</v>
      </c>
      <c r="Q2853" t="n">
        <v>0.474213514</v>
      </c>
      <c r="R2853" t="n">
        <v>0.2431605616362833</v>
      </c>
      <c r="S2853" t="n">
        <v>0.0010145047343415</v>
      </c>
      <c r="T2853" t="n">
        <v>0.33058788</v>
      </c>
      <c r="U2853" t="n">
        <v>0.666411007</v>
      </c>
      <c r="V2853" t="n">
        <v>0.850080767</v>
      </c>
      <c r="W2853" t="n">
        <v>0.011205221</v>
      </c>
      <c r="X2853" t="n">
        <v>0.201753107</v>
      </c>
      <c r="Y2853" t="n">
        <v>0.2426784190818162</v>
      </c>
      <c r="Z2853" t="n">
        <v>0.775650375</v>
      </c>
      <c r="AA2853" t="n">
        <v>0.666411007</v>
      </c>
      <c r="AB2853" t="n">
        <v>0</v>
      </c>
      <c r="AC2853" t="n">
        <v>0</v>
      </c>
      <c r="AD2853" t="n">
        <v>0.85</v>
      </c>
      <c r="AE2853" t="n">
        <v>0.85</v>
      </c>
      <c r="AF2853" t="n">
        <v>0.85</v>
      </c>
      <c r="AG2853" t="n">
        <v>0.85</v>
      </c>
      <c r="AH2853" t="n">
        <v>0.937217517</v>
      </c>
      <c r="AI2853" t="n">
        <v>0.011205221</v>
      </c>
      <c r="AJ2853" t="n">
        <v>0.7642427389999999</v>
      </c>
      <c r="AK2853" t="n">
        <v>0.000710153314039</v>
      </c>
      <c r="AL2853" t="n">
        <v>0.704850572</v>
      </c>
    </row>
    <row r="2854">
      <c r="A2854" t="inlineStr">
        <is>
          <t>2025-04-29 20:00</t>
        </is>
      </c>
      <c r="B2854" t="n">
        <v>68077.23328130192</v>
      </c>
      <c r="C2854" t="n">
        <v>67570.13184601518</v>
      </c>
      <c r="D2854" t="n">
        <v>0</v>
      </c>
      <c r="E2854" t="n">
        <v>507.1014352867298</v>
      </c>
      <c r="F2854" t="n">
        <v>0</v>
      </c>
      <c r="G2854" t="n">
        <v>0.2485791349444753</v>
      </c>
      <c r="H2854" t="n">
        <v>0.2489663615629923</v>
      </c>
      <c r="I2854" t="n">
        <v>0.2415802054855298</v>
      </c>
      <c r="J2854" t="n">
        <v>119</v>
      </c>
      <c r="K2854" t="n">
        <v>20</v>
      </c>
      <c r="L2854">
        <f>VLOOKUP(J2854,Clustering!$D$3:$E$367,2,FALSE)</f>
        <v/>
      </c>
      <c r="M2854" t="n">
        <v>0.667695488</v>
      </c>
      <c r="N2854" t="n">
        <v>0.585569635</v>
      </c>
      <c r="O2854" t="n">
        <v>0.585569635</v>
      </c>
      <c r="P2854" t="n">
        <v>0.935060796</v>
      </c>
      <c r="Q2854" t="n">
        <v>0.448054671</v>
      </c>
      <c r="R2854" t="n">
        <v>0.2489663615629923</v>
      </c>
      <c r="S2854" t="n">
        <v>0</v>
      </c>
      <c r="T2854" t="n">
        <v>0.065097476</v>
      </c>
      <c r="U2854" t="n">
        <v>0.666411007</v>
      </c>
      <c r="V2854" t="n">
        <v>0.850080767</v>
      </c>
      <c r="W2854" t="n">
        <v>0.011309943</v>
      </c>
      <c r="X2854" t="n">
        <v>0.139773624</v>
      </c>
      <c r="Y2854" t="n">
        <v>0.2415802054855298</v>
      </c>
      <c r="Z2854" t="n">
        <v>0.771933456</v>
      </c>
      <c r="AA2854" t="n">
        <v>0.666411007</v>
      </c>
      <c r="AB2854" t="n">
        <v>0</v>
      </c>
      <c r="AC2854" t="n">
        <v>0</v>
      </c>
      <c r="AD2854" t="n">
        <v>0.85</v>
      </c>
      <c r="AE2854" t="n">
        <v>0.85</v>
      </c>
      <c r="AF2854" t="n">
        <v>0.85</v>
      </c>
      <c r="AG2854" t="n">
        <v>0.85</v>
      </c>
      <c r="AH2854" t="n">
        <v>0.935060796</v>
      </c>
      <c r="AI2854" t="n">
        <v>0.011309943</v>
      </c>
      <c r="AJ2854" t="n">
        <v>0.767124661</v>
      </c>
      <c r="AK2854" t="n">
        <v>0</v>
      </c>
      <c r="AL2854" t="n">
        <v>0.712439075</v>
      </c>
    </row>
    <row r="2855">
      <c r="A2855" t="inlineStr">
        <is>
          <t>2025-04-29 21:00</t>
        </is>
      </c>
      <c r="B2855" t="n">
        <v>65068.92886800411</v>
      </c>
      <c r="C2855" t="n">
        <v>64572.02028511644</v>
      </c>
      <c r="D2855" t="n">
        <v>0</v>
      </c>
      <c r="E2855" t="n">
        <v>496.9085828876616</v>
      </c>
      <c r="F2855" t="n">
        <v>0</v>
      </c>
      <c r="G2855" t="n">
        <v>0.2435826386704223</v>
      </c>
      <c r="H2855" t="n">
        <v>0.2439038647410869</v>
      </c>
      <c r="I2855" t="n">
        <v>0.2377766364447331</v>
      </c>
      <c r="J2855" t="n">
        <v>119</v>
      </c>
      <c r="K2855" t="n">
        <v>21</v>
      </c>
      <c r="L2855">
        <f>VLOOKUP(J2855,Clustering!$D$3:$E$367,2,FALSE)</f>
        <v/>
      </c>
      <c r="M2855" t="n">
        <v>0.651159619</v>
      </c>
      <c r="N2855" t="n">
        <v>0.571364936</v>
      </c>
      <c r="O2855" t="n">
        <v>0.571364936</v>
      </c>
      <c r="P2855" t="n">
        <v>0.932812516</v>
      </c>
      <c r="Q2855" t="n">
        <v>0.42034382</v>
      </c>
      <c r="R2855" t="n">
        <v>0.2439038647410869</v>
      </c>
      <c r="S2855" t="n">
        <v>0</v>
      </c>
      <c r="T2855" t="n">
        <v>0</v>
      </c>
      <c r="U2855" t="n">
        <v>0.666411007</v>
      </c>
      <c r="V2855" t="n">
        <v>0.850080767</v>
      </c>
      <c r="W2855" t="n">
        <v>0.011414664</v>
      </c>
      <c r="X2855" t="n">
        <v>0.067558466</v>
      </c>
      <c r="Y2855" t="n">
        <v>0.2377766364447331</v>
      </c>
      <c r="Z2855" t="n">
        <v>0.7463285120000001</v>
      </c>
      <c r="AA2855" t="n">
        <v>0.666411007</v>
      </c>
      <c r="AB2855" t="n">
        <v>0</v>
      </c>
      <c r="AC2855" t="n">
        <v>0</v>
      </c>
      <c r="AD2855" t="n">
        <v>0.85</v>
      </c>
      <c r="AE2855" t="n">
        <v>0.85</v>
      </c>
      <c r="AF2855" t="n">
        <v>0.85</v>
      </c>
      <c r="AG2855" t="n">
        <v>0.85</v>
      </c>
      <c r="AH2855" t="n">
        <v>0.932812516</v>
      </c>
      <c r="AI2855" t="n">
        <v>0.011414664</v>
      </c>
      <c r="AJ2855" t="n">
        <v>0.748506092</v>
      </c>
      <c r="AK2855" t="n">
        <v>0</v>
      </c>
      <c r="AL2855" t="n">
        <v>0.38078244</v>
      </c>
    </row>
    <row r="2856">
      <c r="A2856" t="inlineStr">
        <is>
          <t>2025-04-29 22:00</t>
        </is>
      </c>
      <c r="B2856" t="n">
        <v>60419.67649436197</v>
      </c>
      <c r="C2856" t="n">
        <v>59939.67578985411</v>
      </c>
      <c r="D2856" t="n">
        <v>0</v>
      </c>
      <c r="E2856" t="n">
        <v>480.0007045078498</v>
      </c>
      <c r="F2856" t="n">
        <v>0</v>
      </c>
      <c r="G2856" t="n">
        <v>0.235294462994044</v>
      </c>
      <c r="H2856" t="n">
        <v>0.2354061022186028</v>
      </c>
      <c r="I2856" t="n">
        <v>0.2332766392697061</v>
      </c>
      <c r="J2856" t="n">
        <v>119</v>
      </c>
      <c r="K2856" t="n">
        <v>22</v>
      </c>
      <c r="L2856">
        <f>VLOOKUP(J2856,Clustering!$D$3:$E$367,2,FALSE)</f>
        <v/>
      </c>
      <c r="M2856" t="n">
        <v>0.614689704</v>
      </c>
      <c r="N2856" t="n">
        <v>0.545698664</v>
      </c>
      <c r="O2856" t="n">
        <v>0.545698664</v>
      </c>
      <c r="P2856" t="n">
        <v>0.930198</v>
      </c>
      <c r="Q2856" t="n">
        <v>0.410493576</v>
      </c>
      <c r="R2856" t="n">
        <v>0.2354061022186028</v>
      </c>
      <c r="S2856" t="n">
        <v>0</v>
      </c>
      <c r="T2856" t="n">
        <v>0</v>
      </c>
      <c r="U2856" t="n">
        <v>0.66559707</v>
      </c>
      <c r="V2856" t="n">
        <v>0.850080767</v>
      </c>
      <c r="W2856" t="n">
        <v>0.011659015</v>
      </c>
      <c r="X2856" t="n">
        <v>0.03135958</v>
      </c>
      <c r="Y2856" t="n">
        <v>0.2332766392697061</v>
      </c>
      <c r="Z2856" t="n">
        <v>0.664205488</v>
      </c>
      <c r="AA2856" t="n">
        <v>0.66559707</v>
      </c>
      <c r="AB2856" t="n">
        <v>0</v>
      </c>
      <c r="AC2856" t="n">
        <v>0</v>
      </c>
      <c r="AD2856" t="n">
        <v>0.85</v>
      </c>
      <c r="AE2856" t="n">
        <v>0.85</v>
      </c>
      <c r="AF2856" t="n">
        <v>0.85</v>
      </c>
      <c r="AG2856" t="n">
        <v>0.85</v>
      </c>
      <c r="AH2856" t="n">
        <v>0.930198</v>
      </c>
      <c r="AI2856" t="n">
        <v>0.011659015</v>
      </c>
      <c r="AJ2856" t="n">
        <v>0.6958372819999999</v>
      </c>
      <c r="AK2856" t="n">
        <v>0</v>
      </c>
      <c r="AL2856" t="n">
        <v>0.154009765</v>
      </c>
    </row>
    <row r="2857">
      <c r="A2857" t="inlineStr">
        <is>
          <t>2025-04-29 23:00</t>
        </is>
      </c>
      <c r="B2857" t="n">
        <v>56039.46701694599</v>
      </c>
      <c r="C2857" t="n">
        <v>55559.96923650991</v>
      </c>
      <c r="D2857" t="n">
        <v>0</v>
      </c>
      <c r="E2857" t="n">
        <v>479.4977804360715</v>
      </c>
      <c r="F2857" t="n">
        <v>0</v>
      </c>
      <c r="G2857" t="n">
        <v>0.2350479315863095</v>
      </c>
      <c r="H2857" t="n">
        <v>0.2352052094875748</v>
      </c>
      <c r="I2857" t="n">
        <v>0.2322052113708902</v>
      </c>
      <c r="J2857" t="n">
        <v>119</v>
      </c>
      <c r="K2857" t="n">
        <v>23</v>
      </c>
      <c r="L2857">
        <f>VLOOKUP(J2857,Clustering!$D$3:$E$367,2,FALSE)</f>
        <v/>
      </c>
      <c r="M2857" t="n">
        <v>0.591420838</v>
      </c>
      <c r="N2857" t="n">
        <v>0.547540562</v>
      </c>
      <c r="O2857" t="n">
        <v>0.547540562</v>
      </c>
      <c r="P2857" t="n">
        <v>0.910950279</v>
      </c>
      <c r="Q2857" t="n">
        <v>0.367425357</v>
      </c>
      <c r="R2857" t="n">
        <v>0.2352052094875748</v>
      </c>
      <c r="S2857" t="n">
        <v>0</v>
      </c>
      <c r="T2857" t="n">
        <v>0</v>
      </c>
      <c r="U2857" t="n">
        <v>0.662192621</v>
      </c>
      <c r="V2857" t="n">
        <v>0.850080767</v>
      </c>
      <c r="W2857" t="n">
        <v>0.011938273</v>
      </c>
      <c r="X2857" t="n">
        <v>0.024002191</v>
      </c>
      <c r="Y2857" t="n">
        <v>0.2322052113708902</v>
      </c>
      <c r="Z2857" t="n">
        <v>0.582722187</v>
      </c>
      <c r="AA2857" t="n">
        <v>0.662192621</v>
      </c>
      <c r="AB2857" t="n">
        <v>0</v>
      </c>
      <c r="AC2857" t="n">
        <v>0</v>
      </c>
      <c r="AD2857" t="n">
        <v>0.85</v>
      </c>
      <c r="AE2857" t="n">
        <v>0.85</v>
      </c>
      <c r="AF2857" t="n">
        <v>0.85</v>
      </c>
      <c r="AG2857" t="n">
        <v>0.85</v>
      </c>
      <c r="AH2857" t="n">
        <v>0.910950279</v>
      </c>
      <c r="AI2857" t="n">
        <v>0.011938273</v>
      </c>
      <c r="AJ2857" t="n">
        <v>0.6333993409999999</v>
      </c>
      <c r="AK2857" t="n">
        <v>0</v>
      </c>
      <c r="AL2857" t="n">
        <v>0.135309524</v>
      </c>
    </row>
    <row r="2858">
      <c r="A2858" t="inlineStr">
        <is>
          <t>2025-04-30 00:00</t>
        </is>
      </c>
      <c r="B2858" t="n">
        <v>54189.66412277098</v>
      </c>
      <c r="C2858" t="n">
        <v>53699.83661608516</v>
      </c>
      <c r="D2858" t="n">
        <v>0</v>
      </c>
      <c r="E2858" t="n">
        <v>489.8275066858212</v>
      </c>
      <c r="F2858" t="n">
        <v>0</v>
      </c>
      <c r="G2858" t="n">
        <v>0.2401115228852064</v>
      </c>
      <c r="H2858" t="n">
        <v>0.2403681526749942</v>
      </c>
      <c r="I2858" t="n">
        <v>0.2354730664622788</v>
      </c>
      <c r="J2858" t="n">
        <v>120</v>
      </c>
      <c r="K2858" t="n">
        <v>0</v>
      </c>
      <c r="L2858">
        <f>VLOOKUP(J2858,Clustering!$D$3:$E$367,2,FALSE)</f>
        <v/>
      </c>
      <c r="M2858" t="n">
        <v>0.554709019</v>
      </c>
      <c r="N2858" t="n">
        <v>0.481037013</v>
      </c>
      <c r="O2858" t="n">
        <v>0.481037013</v>
      </c>
      <c r="P2858" t="n">
        <v>0.948784462</v>
      </c>
      <c r="Q2858" t="n">
        <v>0.356135751</v>
      </c>
      <c r="R2858" t="n">
        <v>0.2403681526749942</v>
      </c>
      <c r="S2858" t="n">
        <v>0</v>
      </c>
      <c r="T2858" t="n">
        <v>0</v>
      </c>
      <c r="U2858" t="n">
        <v>0.664430948</v>
      </c>
      <c r="V2858" t="n">
        <v>0.850080767</v>
      </c>
      <c r="W2858" t="n">
        <v>0.012217531</v>
      </c>
      <c r="X2858" t="n">
        <v>0.019436808</v>
      </c>
      <c r="Y2858" t="n">
        <v>0.2354730664622788</v>
      </c>
      <c r="Z2858" t="n">
        <v>0.527430878</v>
      </c>
      <c r="AA2858" t="n">
        <v>0.664430948</v>
      </c>
      <c r="AB2858" t="n">
        <v>0</v>
      </c>
      <c r="AC2858" t="n">
        <v>0</v>
      </c>
      <c r="AD2858" t="n">
        <v>0.85</v>
      </c>
      <c r="AE2858" t="n">
        <v>0.85</v>
      </c>
      <c r="AF2858" t="n">
        <v>0.85</v>
      </c>
      <c r="AG2858" t="n">
        <v>0.85</v>
      </c>
      <c r="AH2858" t="n">
        <v>0.948784462</v>
      </c>
      <c r="AI2858" t="n">
        <v>0.012217531</v>
      </c>
      <c r="AJ2858" t="n">
        <v>0.595144202</v>
      </c>
      <c r="AK2858" t="n">
        <v>0</v>
      </c>
      <c r="AL2858" t="n">
        <v>0.042638718</v>
      </c>
    </row>
    <row r="2859">
      <c r="A2859" t="inlineStr">
        <is>
          <t>2025-04-30 01:00</t>
        </is>
      </c>
      <c r="B2859" t="n">
        <v>53625.64262095444</v>
      </c>
      <c r="C2859" t="n">
        <v>53118.26998251867</v>
      </c>
      <c r="D2859" t="n">
        <v>0</v>
      </c>
      <c r="E2859" t="n">
        <v>507.3726384357616</v>
      </c>
      <c r="F2859" t="n">
        <v>0</v>
      </c>
      <c r="G2859" t="n">
        <v>0.248712077664589</v>
      </c>
      <c r="H2859" t="n">
        <v>0.2492074328402259</v>
      </c>
      <c r="I2859" t="n">
        <v>0.2397587780575426</v>
      </c>
      <c r="J2859" t="n">
        <v>120</v>
      </c>
      <c r="K2859" t="n">
        <v>1</v>
      </c>
      <c r="L2859">
        <f>VLOOKUP(J2859,Clustering!$D$3:$E$367,2,FALSE)</f>
        <v/>
      </c>
      <c r="M2859" t="n">
        <v>0.51573367</v>
      </c>
      <c r="N2859" t="n">
        <v>0.459243853</v>
      </c>
      <c r="O2859" t="n">
        <v>0.459243853</v>
      </c>
      <c r="P2859" t="n">
        <v>0.949059138</v>
      </c>
      <c r="Q2859" t="n">
        <v>0.298648877</v>
      </c>
      <c r="R2859" t="n">
        <v>0.2492074328402259</v>
      </c>
      <c r="S2859" t="n">
        <v>0</v>
      </c>
      <c r="T2859" t="n">
        <v>0</v>
      </c>
      <c r="U2859" t="n">
        <v>0.664430948</v>
      </c>
      <c r="V2859" t="n">
        <v>0.850080767</v>
      </c>
      <c r="W2859" t="n">
        <v>0.012287345</v>
      </c>
      <c r="X2859" t="n">
        <v>0.019436808</v>
      </c>
      <c r="Y2859" t="n">
        <v>0.2397587780575426</v>
      </c>
      <c r="Z2859" t="n">
        <v>0.483311131</v>
      </c>
      <c r="AA2859" t="n">
        <v>0.664430948</v>
      </c>
      <c r="AB2859" t="n">
        <v>0</v>
      </c>
      <c r="AC2859" t="n">
        <v>0</v>
      </c>
      <c r="AD2859" t="n">
        <v>0.85</v>
      </c>
      <c r="AE2859" t="n">
        <v>0.85</v>
      </c>
      <c r="AF2859" t="n">
        <v>0.85</v>
      </c>
      <c r="AG2859" t="n">
        <v>0.85</v>
      </c>
      <c r="AH2859" t="n">
        <v>0.949059138</v>
      </c>
      <c r="AI2859" t="n">
        <v>0.012287345</v>
      </c>
      <c r="AJ2859" t="n">
        <v>0.551673929</v>
      </c>
      <c r="AK2859" t="n">
        <v>0</v>
      </c>
      <c r="AL2859" t="n">
        <v>0</v>
      </c>
    </row>
    <row r="2860">
      <c r="A2860" t="inlineStr">
        <is>
          <t>2025-04-30 02:00</t>
        </is>
      </c>
      <c r="B2860" t="n">
        <v>53533.55671971881</v>
      </c>
      <c r="C2860" t="n">
        <v>53011.16981432894</v>
      </c>
      <c r="D2860" t="n">
        <v>0</v>
      </c>
      <c r="E2860" t="n">
        <v>522.3869053898658</v>
      </c>
      <c r="F2860" t="n">
        <v>0</v>
      </c>
      <c r="G2860" t="n">
        <v>0.2560720124460126</v>
      </c>
      <c r="H2860" t="n">
        <v>0.2568011780730841</v>
      </c>
      <c r="I2860" t="n">
        <v>0.2428927046615794</v>
      </c>
      <c r="J2860" t="n">
        <v>120</v>
      </c>
      <c r="K2860" t="n">
        <v>2</v>
      </c>
      <c r="L2860">
        <f>VLOOKUP(J2860,Clustering!$D$3:$E$367,2,FALSE)</f>
        <v/>
      </c>
      <c r="M2860" t="n">
        <v>0.477685619</v>
      </c>
      <c r="N2860" t="n">
        <v>0.444254277</v>
      </c>
      <c r="O2860" t="n">
        <v>0.444254277</v>
      </c>
      <c r="P2860" t="n">
        <v>0.949405028</v>
      </c>
      <c r="Q2860" t="n">
        <v>0.251375217</v>
      </c>
      <c r="R2860" t="n">
        <v>0.2568011780730841</v>
      </c>
      <c r="S2860" t="n">
        <v>0</v>
      </c>
      <c r="T2860" t="n">
        <v>0</v>
      </c>
      <c r="U2860" t="n">
        <v>0.664430948</v>
      </c>
      <c r="V2860" t="n">
        <v>0.850080767</v>
      </c>
      <c r="W2860" t="n">
        <v>0.012566603</v>
      </c>
      <c r="X2860" t="n">
        <v>0.019190528</v>
      </c>
      <c r="Y2860" t="n">
        <v>0.2428927046615794</v>
      </c>
      <c r="Z2860" t="n">
        <v>0.465241159</v>
      </c>
      <c r="AA2860" t="n">
        <v>0.664430948</v>
      </c>
      <c r="AB2860" t="n">
        <v>0</v>
      </c>
      <c r="AC2860" t="n">
        <v>0</v>
      </c>
      <c r="AD2860" t="n">
        <v>0.85</v>
      </c>
      <c r="AE2860" t="n">
        <v>0.85</v>
      </c>
      <c r="AF2860" t="n">
        <v>0.85</v>
      </c>
      <c r="AG2860" t="n">
        <v>0.85</v>
      </c>
      <c r="AH2860" t="n">
        <v>0.949405028</v>
      </c>
      <c r="AI2860" t="n">
        <v>0.012566603</v>
      </c>
      <c r="AJ2860" t="n">
        <v>0.532893694</v>
      </c>
      <c r="AK2860" t="n">
        <v>0</v>
      </c>
      <c r="AL2860" t="n">
        <v>0</v>
      </c>
    </row>
    <row r="2861">
      <c r="A2861" t="inlineStr">
        <is>
          <t>2025-04-30 03:00</t>
        </is>
      </c>
      <c r="B2861" t="n">
        <v>53521.68446223562</v>
      </c>
      <c r="C2861" t="n">
        <v>52991.91850969722</v>
      </c>
      <c r="D2861" t="n">
        <v>0</v>
      </c>
      <c r="E2861" t="n">
        <v>529.7659525383983</v>
      </c>
      <c r="F2861" t="n">
        <v>0</v>
      </c>
      <c r="G2861" t="n">
        <v>0.2596891924207835</v>
      </c>
      <c r="H2861" t="n">
        <v>0.2612409074288028</v>
      </c>
      <c r="I2861" t="n">
        <v>0.2316427117240117</v>
      </c>
      <c r="J2861" t="n">
        <v>120</v>
      </c>
      <c r="K2861" t="n">
        <v>3</v>
      </c>
      <c r="L2861">
        <f>VLOOKUP(J2861,Clustering!$D$3:$E$367,2,FALSE)</f>
        <v/>
      </c>
      <c r="M2861" t="n">
        <v>0.460118777</v>
      </c>
      <c r="N2861" t="n">
        <v>0.438194158</v>
      </c>
      <c r="O2861" t="n">
        <v>0.438194158</v>
      </c>
      <c r="P2861" t="n">
        <v>0.9490998309999999</v>
      </c>
      <c r="Q2861" t="n">
        <v>0.224640629</v>
      </c>
      <c r="R2861" t="n">
        <v>0.2612409074288028</v>
      </c>
      <c r="S2861" t="n">
        <v>0</v>
      </c>
      <c r="T2861" t="n">
        <v>0</v>
      </c>
      <c r="U2861" t="n">
        <v>0.664430948</v>
      </c>
      <c r="V2861" t="n">
        <v>0.850080767</v>
      </c>
      <c r="W2861" t="n">
        <v>0.012531696</v>
      </c>
      <c r="X2861" t="n">
        <v>0.019170424</v>
      </c>
      <c r="Y2861" t="n">
        <v>0.2316427117240117</v>
      </c>
      <c r="Z2861" t="n">
        <v>0.457891599</v>
      </c>
      <c r="AA2861" t="n">
        <v>0.664430948</v>
      </c>
      <c r="AB2861" t="n">
        <v>0</v>
      </c>
      <c r="AC2861" t="n">
        <v>0</v>
      </c>
      <c r="AD2861" t="n">
        <v>0.85</v>
      </c>
      <c r="AE2861" t="n">
        <v>0.85</v>
      </c>
      <c r="AF2861" t="n">
        <v>0.85</v>
      </c>
      <c r="AG2861" t="n">
        <v>0.85</v>
      </c>
      <c r="AH2861" t="n">
        <v>0.9490998309999999</v>
      </c>
      <c r="AI2861" t="n">
        <v>0.012531696</v>
      </c>
      <c r="AJ2861" t="n">
        <v>0.529860343</v>
      </c>
      <c r="AK2861" t="n">
        <v>0</v>
      </c>
      <c r="AL2861" t="n">
        <v>0</v>
      </c>
    </row>
    <row r="2862">
      <c r="A2862" t="inlineStr">
        <is>
          <t>2025-04-30 04:00</t>
        </is>
      </c>
      <c r="B2862" t="n">
        <v>54039.04929615628</v>
      </c>
      <c r="C2862" t="n">
        <v>53522.60069497583</v>
      </c>
      <c r="D2862" t="n">
        <v>0</v>
      </c>
      <c r="E2862" t="n">
        <v>516.4486011804464</v>
      </c>
      <c r="F2862" t="n">
        <v>0</v>
      </c>
      <c r="G2862" t="n">
        <v>0.2531610790100227</v>
      </c>
      <c r="H2862" t="n">
        <v>0.2548525185821126</v>
      </c>
      <c r="I2862" t="n">
        <v>0.2225891459790168</v>
      </c>
      <c r="J2862" t="n">
        <v>120</v>
      </c>
      <c r="K2862" t="n">
        <v>4</v>
      </c>
      <c r="L2862">
        <f>VLOOKUP(J2862,Clustering!$D$3:$E$367,2,FALSE)</f>
        <v/>
      </c>
      <c r="M2862" t="n">
        <v>0.449711144</v>
      </c>
      <c r="N2862" t="n">
        <v>0.430542591</v>
      </c>
      <c r="O2862" t="n">
        <v>0.430542591</v>
      </c>
      <c r="P2862" t="n">
        <v>0.949486413</v>
      </c>
      <c r="Q2862" t="n">
        <v>0.204401945</v>
      </c>
      <c r="R2862" t="n">
        <v>0.2548525185821126</v>
      </c>
      <c r="S2862" t="n">
        <v>0</v>
      </c>
      <c r="T2862" t="n">
        <v>0</v>
      </c>
      <c r="U2862" t="n">
        <v>0.664430948</v>
      </c>
      <c r="V2862" t="n">
        <v>0.850080767</v>
      </c>
      <c r="W2862" t="n">
        <v>0.012531696</v>
      </c>
      <c r="X2862" t="n">
        <v>0.019170424</v>
      </c>
      <c r="Y2862" t="n">
        <v>0.2225891459790168</v>
      </c>
      <c r="Z2862" t="n">
        <v>0.46404968</v>
      </c>
      <c r="AA2862" t="n">
        <v>0.664430948</v>
      </c>
      <c r="AB2862" t="n">
        <v>0</v>
      </c>
      <c r="AC2862" t="n">
        <v>0</v>
      </c>
      <c r="AD2862" t="n">
        <v>0.85</v>
      </c>
      <c r="AE2862" t="n">
        <v>0.85</v>
      </c>
      <c r="AF2862" t="n">
        <v>0.85</v>
      </c>
      <c r="AG2862" t="n">
        <v>0.85</v>
      </c>
      <c r="AH2862" t="n">
        <v>0.949486413</v>
      </c>
      <c r="AI2862" t="n">
        <v>0.012531696</v>
      </c>
      <c r="AJ2862" t="n">
        <v>0.535650484</v>
      </c>
      <c r="AK2862" t="n">
        <v>0</v>
      </c>
      <c r="AL2862" t="n">
        <v>0</v>
      </c>
    </row>
    <row r="2863">
      <c r="A2863" t="inlineStr">
        <is>
          <t>2025-04-30 05:00</t>
        </is>
      </c>
      <c r="B2863" t="n">
        <v>58081.97212434409</v>
      </c>
      <c r="C2863" t="n">
        <v>57562.2454828561</v>
      </c>
      <c r="D2863" t="n">
        <v>31.11598563237459</v>
      </c>
      <c r="E2863" t="n">
        <v>488.6106558556191</v>
      </c>
      <c r="F2863" t="n">
        <v>0.0014052607263125</v>
      </c>
      <c r="G2863" t="n">
        <v>0.2395150273802054</v>
      </c>
      <c r="H2863" t="n">
        <v>0.2406293132253306</v>
      </c>
      <c r="I2863" t="n">
        <v>0.2193748622825689</v>
      </c>
      <c r="J2863" t="n">
        <v>120</v>
      </c>
      <c r="K2863" t="n">
        <v>5</v>
      </c>
      <c r="L2863">
        <f>VLOOKUP(J2863,Clustering!$D$3:$E$367,2,FALSE)</f>
        <v/>
      </c>
      <c r="M2863" t="n">
        <v>0.458114429</v>
      </c>
      <c r="N2863" t="n">
        <v>0.442988219</v>
      </c>
      <c r="O2863" t="n">
        <v>0.442988219</v>
      </c>
      <c r="P2863" t="n">
        <v>0.949567799</v>
      </c>
      <c r="Q2863" t="n">
        <v>0.189207287</v>
      </c>
      <c r="R2863" t="n">
        <v>0.2406293132253306</v>
      </c>
      <c r="S2863" t="n">
        <v>0.0014052607263125</v>
      </c>
      <c r="T2863" t="n">
        <v>0</v>
      </c>
      <c r="U2863" t="n">
        <v>0.664430948</v>
      </c>
      <c r="V2863" t="n">
        <v>0.850080767</v>
      </c>
      <c r="W2863" t="n">
        <v>0.012566603</v>
      </c>
      <c r="X2863" t="n">
        <v>0.019170424</v>
      </c>
      <c r="Y2863" t="n">
        <v>0.2193748622825689</v>
      </c>
      <c r="Z2863" t="n">
        <v>0.492261708</v>
      </c>
      <c r="AA2863" t="n">
        <v>0.664430948</v>
      </c>
      <c r="AB2863" t="n">
        <v>0</v>
      </c>
      <c r="AC2863" t="n">
        <v>0</v>
      </c>
      <c r="AD2863" t="n">
        <v>0.85</v>
      </c>
      <c r="AE2863" t="n">
        <v>0.85</v>
      </c>
      <c r="AF2863" t="n">
        <v>0.85</v>
      </c>
      <c r="AG2863" t="n">
        <v>0.85</v>
      </c>
      <c r="AH2863" t="n">
        <v>0.949567799</v>
      </c>
      <c r="AI2863" t="n">
        <v>0.012566603</v>
      </c>
      <c r="AJ2863" t="n">
        <v>0.549215409</v>
      </c>
      <c r="AK2863" t="n">
        <v>0.0009836825084187</v>
      </c>
      <c r="AL2863" t="n">
        <v>0</v>
      </c>
    </row>
    <row r="2864">
      <c r="A2864" t="inlineStr">
        <is>
          <t>2025-04-30 06:00</t>
        </is>
      </c>
      <c r="B2864" t="n">
        <v>62980.78455542963</v>
      </c>
      <c r="C2864" t="n">
        <v>61404.42966441619</v>
      </c>
      <c r="D2864" t="n">
        <v>1140.373564180021</v>
      </c>
      <c r="E2864" t="n">
        <v>435.9813268334181</v>
      </c>
      <c r="F2864" t="n">
        <v>0.0515015722786505</v>
      </c>
      <c r="G2864" t="n">
        <v>0.2137163366830481</v>
      </c>
      <c r="H2864" t="n">
        <v>0.2145132581916915</v>
      </c>
      <c r="I2864" t="n">
        <v>0.19931237487724</v>
      </c>
      <c r="J2864" t="n">
        <v>120</v>
      </c>
      <c r="K2864" t="n">
        <v>6</v>
      </c>
      <c r="L2864">
        <f>VLOOKUP(J2864,Clustering!$D$3:$E$367,2,FALSE)</f>
        <v/>
      </c>
      <c r="M2864" t="n">
        <v>0.487741916</v>
      </c>
      <c r="N2864" t="n">
        <v>0.458585188</v>
      </c>
      <c r="O2864" t="n">
        <v>0.458585188</v>
      </c>
      <c r="P2864" t="n">
        <v>0.949710224</v>
      </c>
      <c r="Q2864" t="n">
        <v>0.191022135</v>
      </c>
      <c r="R2864" t="n">
        <v>0.2145132581916915</v>
      </c>
      <c r="S2864" t="n">
        <v>0.0515015722786505</v>
      </c>
      <c r="T2864" t="n">
        <v>0</v>
      </c>
      <c r="U2864" t="n">
        <v>0.664430948</v>
      </c>
      <c r="V2864" t="n">
        <v>0.850080767</v>
      </c>
      <c r="W2864" t="n">
        <v>0.012531696</v>
      </c>
      <c r="X2864" t="n">
        <v>0.01890404</v>
      </c>
      <c r="Y2864" t="n">
        <v>0.19931237487724</v>
      </c>
      <c r="Z2864" t="n">
        <v>0.499232281</v>
      </c>
      <c r="AA2864" t="n">
        <v>0.664430948</v>
      </c>
      <c r="AB2864" t="n">
        <v>0</v>
      </c>
      <c r="AC2864" t="n">
        <v>0</v>
      </c>
      <c r="AD2864" t="n">
        <v>0.85</v>
      </c>
      <c r="AE2864" t="n">
        <v>0.85</v>
      </c>
      <c r="AF2864" t="n">
        <v>0.85</v>
      </c>
      <c r="AG2864" t="n">
        <v>0.85</v>
      </c>
      <c r="AH2864" t="n">
        <v>0.949710224</v>
      </c>
      <c r="AI2864" t="n">
        <v>0.012531696</v>
      </c>
      <c r="AJ2864" t="n">
        <v>0.542904972</v>
      </c>
      <c r="AK2864" t="n">
        <v>0.0360511005950554</v>
      </c>
      <c r="AL2864" t="n">
        <v>0</v>
      </c>
    </row>
    <row r="2865">
      <c r="A2865" t="inlineStr">
        <is>
          <t>2025-04-30 07:00</t>
        </is>
      </c>
      <c r="B2865" t="n">
        <v>66473.72618952004</v>
      </c>
      <c r="C2865" t="n">
        <v>62370.66525356234</v>
      </c>
      <c r="D2865" t="n">
        <v>3724.38197836716</v>
      </c>
      <c r="E2865" t="n">
        <v>378.6789575905359</v>
      </c>
      <c r="F2865" t="n">
        <v>0.1682006087102703</v>
      </c>
      <c r="G2865" t="n">
        <v>0.1856269399953607</v>
      </c>
      <c r="H2865" t="n">
        <v>0.1868704184022395</v>
      </c>
      <c r="I2865" t="n">
        <v>0.1631516832922011</v>
      </c>
      <c r="J2865" t="n">
        <v>120</v>
      </c>
      <c r="K2865" t="n">
        <v>7</v>
      </c>
      <c r="L2865">
        <f>VLOOKUP(J2865,Clustering!$D$3:$E$367,2,FALSE)</f>
        <v/>
      </c>
      <c r="M2865" t="n">
        <v>0.516200199</v>
      </c>
      <c r="N2865" t="n">
        <v>0.469340766</v>
      </c>
      <c r="O2865" t="n">
        <v>0.469340766</v>
      </c>
      <c r="P2865" t="n">
        <v>0.950157845</v>
      </c>
      <c r="Q2865" t="n">
        <v>0.208982872</v>
      </c>
      <c r="R2865" t="n">
        <v>0.1868704184022395</v>
      </c>
      <c r="S2865" t="n">
        <v>0.1682006087102703</v>
      </c>
      <c r="T2865" t="n">
        <v>0</v>
      </c>
      <c r="U2865" t="n">
        <v>0.664783133</v>
      </c>
      <c r="V2865" t="n">
        <v>0.850080767</v>
      </c>
      <c r="W2865" t="n">
        <v>0.012392067</v>
      </c>
      <c r="X2865" t="n">
        <v>0.01890404</v>
      </c>
      <c r="Y2865" t="n">
        <v>0.1631516832922011</v>
      </c>
      <c r="Z2865" t="n">
        <v>0.508792292</v>
      </c>
      <c r="AA2865" t="n">
        <v>0.664783133</v>
      </c>
      <c r="AB2865" t="n">
        <v>0</v>
      </c>
      <c r="AC2865" t="n">
        <v>0</v>
      </c>
      <c r="AD2865" t="n">
        <v>0.85</v>
      </c>
      <c r="AE2865" t="n">
        <v>0.85</v>
      </c>
      <c r="AF2865" t="n">
        <v>0.85</v>
      </c>
      <c r="AG2865" t="n">
        <v>0.85</v>
      </c>
      <c r="AH2865" t="n">
        <v>0.950157845</v>
      </c>
      <c r="AI2865" t="n">
        <v>0.012392067</v>
      </c>
      <c r="AJ2865" t="n">
        <v>0.54499692</v>
      </c>
      <c r="AK2865" t="n">
        <v>0.1177404260971892</v>
      </c>
      <c r="AL2865" t="n">
        <v>0</v>
      </c>
    </row>
    <row r="2866">
      <c r="A2866" t="inlineStr">
        <is>
          <t>2025-04-30 08:00</t>
        </is>
      </c>
      <c r="B2866" t="n">
        <v>65960.33401084013</v>
      </c>
      <c r="C2866" t="n">
        <v>58735.63952988868</v>
      </c>
      <c r="D2866" t="n">
        <v>6835.852548619162</v>
      </c>
      <c r="E2866" t="n">
        <v>388.841932332289</v>
      </c>
      <c r="F2866" t="n">
        <v>0.3087209009199125</v>
      </c>
      <c r="G2866" t="n">
        <v>0.1906087903589652</v>
      </c>
      <c r="H2866" t="n">
        <v>0.1928570217868738</v>
      </c>
      <c r="I2866" t="n">
        <v>0.1499731201367648</v>
      </c>
      <c r="J2866" t="n">
        <v>120</v>
      </c>
      <c r="K2866" t="n">
        <v>8</v>
      </c>
      <c r="L2866">
        <f>VLOOKUP(J2866,Clustering!$D$3:$E$367,2,FALSE)</f>
        <v/>
      </c>
      <c r="M2866" t="n">
        <v>0.5354027730000001</v>
      </c>
      <c r="N2866" t="n">
        <v>0.4736004</v>
      </c>
      <c r="O2866" t="n">
        <v>0.4736004</v>
      </c>
      <c r="P2866" t="n">
        <v>0.950524081</v>
      </c>
      <c r="Q2866" t="n">
        <v>0.225141277</v>
      </c>
      <c r="R2866" t="n">
        <v>0.1928570217868738</v>
      </c>
      <c r="S2866" t="n">
        <v>0.3087209009199125</v>
      </c>
      <c r="T2866" t="n">
        <v>0.194385673</v>
      </c>
      <c r="U2866" t="n">
        <v>0.664783133</v>
      </c>
      <c r="V2866" t="n">
        <v>0.850080767</v>
      </c>
      <c r="W2866" t="n">
        <v>0.01260151</v>
      </c>
      <c r="X2866" t="n">
        <v>0.01890404</v>
      </c>
      <c r="Y2866" t="n">
        <v>0.1499731201367648</v>
      </c>
      <c r="Z2866" t="n">
        <v>0.533611082</v>
      </c>
      <c r="AA2866" t="n">
        <v>0.664783133</v>
      </c>
      <c r="AB2866" t="n">
        <v>0</v>
      </c>
      <c r="AC2866" t="n">
        <v>0</v>
      </c>
      <c r="AD2866" t="n">
        <v>0.85</v>
      </c>
      <c r="AE2866" t="n">
        <v>0.85</v>
      </c>
      <c r="AF2866" t="n">
        <v>0.85</v>
      </c>
      <c r="AG2866" t="n">
        <v>0.85</v>
      </c>
      <c r="AH2866" t="n">
        <v>0.950524081</v>
      </c>
      <c r="AI2866" t="n">
        <v>0.01260151</v>
      </c>
      <c r="AJ2866" t="n">
        <v>0.54287691</v>
      </c>
      <c r="AK2866" t="n">
        <v>0.2161046306439387</v>
      </c>
      <c r="AL2866" t="n">
        <v>0</v>
      </c>
    </row>
    <row r="2867">
      <c r="A2867" t="inlineStr">
        <is>
          <t>2025-04-30 09:00</t>
        </is>
      </c>
      <c r="B2867" t="n">
        <v>65081.20855524566</v>
      </c>
      <c r="C2867" t="n">
        <v>55283.08216888552</v>
      </c>
      <c r="D2867" t="n">
        <v>9400.326634475779</v>
      </c>
      <c r="E2867" t="n">
        <v>397.7997518843551</v>
      </c>
      <c r="F2867" t="n">
        <v>0.4245377276493521</v>
      </c>
      <c r="G2867" t="n">
        <v>0.1949998783746838</v>
      </c>
      <c r="H2867" t="n">
        <v>0.197336929688798</v>
      </c>
      <c r="I2867" t="n">
        <v>0.1527588326736863</v>
      </c>
      <c r="J2867" t="n">
        <v>120</v>
      </c>
      <c r="K2867" t="n">
        <v>9</v>
      </c>
      <c r="L2867">
        <f>VLOOKUP(J2867,Clustering!$D$3:$E$367,2,FALSE)</f>
        <v/>
      </c>
      <c r="M2867" t="n">
        <v>0.545810406</v>
      </c>
      <c r="N2867" t="n">
        <v>0.485702891</v>
      </c>
      <c r="O2867" t="n">
        <v>0.485702891</v>
      </c>
      <c r="P2867" t="n">
        <v>0.949781437</v>
      </c>
      <c r="Q2867" t="n">
        <v>0.248934559</v>
      </c>
      <c r="R2867" t="n">
        <v>0.197336929688798</v>
      </c>
      <c r="S2867" t="n">
        <v>0.4245377276493521</v>
      </c>
      <c r="T2867" t="n">
        <v>0.5038914920000001</v>
      </c>
      <c r="U2867" t="n">
        <v>0.664783133</v>
      </c>
      <c r="V2867" t="n">
        <v>0.850080767</v>
      </c>
      <c r="W2867" t="n">
        <v>0.014381779</v>
      </c>
      <c r="X2867" t="n">
        <v>0.01890404</v>
      </c>
      <c r="Y2867" t="n">
        <v>0.1527588326736863</v>
      </c>
      <c r="Z2867" t="n">
        <v>0.569323844</v>
      </c>
      <c r="AA2867" t="n">
        <v>0.664783133</v>
      </c>
      <c r="AB2867" t="n">
        <v>0</v>
      </c>
      <c r="AC2867" t="n">
        <v>0</v>
      </c>
      <c r="AD2867" t="n">
        <v>0.85</v>
      </c>
      <c r="AE2867" t="n">
        <v>0.85</v>
      </c>
      <c r="AF2867" t="n">
        <v>0.85</v>
      </c>
      <c r="AG2867" t="n">
        <v>0.85</v>
      </c>
      <c r="AH2867" t="n">
        <v>0.949781437</v>
      </c>
      <c r="AI2867" t="n">
        <v>0.014381779</v>
      </c>
      <c r="AJ2867" t="n">
        <v>0.554708869</v>
      </c>
      <c r="AK2867" t="n">
        <v>0.2971764093545465</v>
      </c>
      <c r="AL2867" t="n">
        <v>0</v>
      </c>
    </row>
    <row r="2868">
      <c r="A2868" t="inlineStr">
        <is>
          <t>2025-04-30 10:00</t>
        </is>
      </c>
      <c r="B2868" t="n">
        <v>64089.78208268376</v>
      </c>
      <c r="C2868" t="n">
        <v>52612.69584912518</v>
      </c>
      <c r="D2868" t="n">
        <v>11101.17939959136</v>
      </c>
      <c r="E2868" t="n">
        <v>375.9068339672264</v>
      </c>
      <c r="F2868" t="n">
        <v>0.501351672105289</v>
      </c>
      <c r="G2868" t="n">
        <v>0.1842680558662874</v>
      </c>
      <c r="H2868" t="n">
        <v>0.1859061332933052</v>
      </c>
      <c r="I2868" t="n">
        <v>0.1546606171940846</v>
      </c>
      <c r="J2868" t="n">
        <v>120</v>
      </c>
      <c r="K2868" t="n">
        <v>10</v>
      </c>
      <c r="L2868">
        <f>VLOOKUP(J2868,Clustering!$D$3:$E$367,2,FALSE)</f>
        <v/>
      </c>
      <c r="M2868" t="n">
        <v>0.566614154</v>
      </c>
      <c r="N2868" t="n">
        <v>0.502845949</v>
      </c>
      <c r="O2868" t="n">
        <v>0.502845949</v>
      </c>
      <c r="P2868" t="n">
        <v>0.947116054</v>
      </c>
      <c r="Q2868" t="n">
        <v>0.261863786</v>
      </c>
      <c r="R2868" t="n">
        <v>0.1859061332933052</v>
      </c>
      <c r="S2868" t="n">
        <v>0.501351672105289</v>
      </c>
      <c r="T2868" t="n">
        <v>0.613155509</v>
      </c>
      <c r="U2868" t="n">
        <v>0.6650100960000001</v>
      </c>
      <c r="V2868" t="n">
        <v>0.850080767</v>
      </c>
      <c r="W2868" t="n">
        <v>0.014067614</v>
      </c>
      <c r="X2868" t="n">
        <v>0.018915349</v>
      </c>
      <c r="Y2868" t="n">
        <v>0.1546606171940846</v>
      </c>
      <c r="Z2868" t="n">
        <v>0.614729618</v>
      </c>
      <c r="AA2868" t="n">
        <v>0.6650100960000001</v>
      </c>
      <c r="AB2868" t="n">
        <v>0</v>
      </c>
      <c r="AC2868" t="n">
        <v>0</v>
      </c>
      <c r="AD2868" t="n">
        <v>0.85</v>
      </c>
      <c r="AE2868" t="n">
        <v>0.85</v>
      </c>
      <c r="AF2868" t="n">
        <v>0.85</v>
      </c>
      <c r="AG2868" t="n">
        <v>0.85</v>
      </c>
      <c r="AH2868" t="n">
        <v>0.947116054</v>
      </c>
      <c r="AI2868" t="n">
        <v>0.014067614</v>
      </c>
      <c r="AJ2868" t="n">
        <v>0.6012665</v>
      </c>
      <c r="AK2868" t="n">
        <v>0.3509461704737022</v>
      </c>
      <c r="AL2868" t="n">
        <v>0</v>
      </c>
    </row>
    <row r="2869">
      <c r="A2869" t="inlineStr">
        <is>
          <t>2025-04-30 11:00</t>
        </is>
      </c>
      <c r="B2869" t="n">
        <v>61948.0131607977</v>
      </c>
      <c r="C2869" t="n">
        <v>49829.67370076586</v>
      </c>
      <c r="D2869" t="n">
        <v>11765.78339181833</v>
      </c>
      <c r="E2869" t="n">
        <v>352.5560682135086</v>
      </c>
      <c r="F2869" t="n">
        <v>0.5313665300584095</v>
      </c>
      <c r="G2869" t="n">
        <v>0.1728216020654454</v>
      </c>
      <c r="H2869" t="n">
        <v>0.1737923016123172</v>
      </c>
      <c r="I2869" t="n">
        <v>0.1552766882359038</v>
      </c>
      <c r="J2869" t="n">
        <v>120</v>
      </c>
      <c r="K2869" t="n">
        <v>11</v>
      </c>
      <c r="L2869">
        <f>VLOOKUP(J2869,Clustering!$D$3:$E$367,2,FALSE)</f>
        <v/>
      </c>
      <c r="M2869" t="n">
        <v>0.600958769</v>
      </c>
      <c r="N2869" t="n">
        <v>0.520409054</v>
      </c>
      <c r="O2869" t="n">
        <v>0.520409054</v>
      </c>
      <c r="P2869" t="n">
        <v>0.944532058</v>
      </c>
      <c r="Q2869" t="n">
        <v>0.277521543</v>
      </c>
      <c r="R2869" t="n">
        <v>0.1737923016123172</v>
      </c>
      <c r="S2869" t="n">
        <v>0.5313665300584095</v>
      </c>
      <c r="T2869" t="n">
        <v>0.621694121</v>
      </c>
      <c r="U2869" t="n">
        <v>0.66559707</v>
      </c>
      <c r="V2869" t="n">
        <v>0.850080767</v>
      </c>
      <c r="W2869" t="n">
        <v>0.014416686</v>
      </c>
      <c r="X2869" t="n">
        <v>0.02302922</v>
      </c>
      <c r="Y2869" t="n">
        <v>0.1552766882359038</v>
      </c>
      <c r="Z2869" t="n">
        <v>0.6764260479999999</v>
      </c>
      <c r="AA2869" t="n">
        <v>0.66559707</v>
      </c>
      <c r="AB2869" t="n">
        <v>0</v>
      </c>
      <c r="AC2869" t="n">
        <v>0</v>
      </c>
      <c r="AD2869" t="n">
        <v>0.85</v>
      </c>
      <c r="AE2869" t="n">
        <v>0.85</v>
      </c>
      <c r="AF2869" t="n">
        <v>0.85</v>
      </c>
      <c r="AG2869" t="n">
        <v>0.85</v>
      </c>
      <c r="AH2869" t="n">
        <v>0.944532058</v>
      </c>
      <c r="AI2869" t="n">
        <v>0.014416686</v>
      </c>
      <c r="AJ2869" t="n">
        <v>0.6414229769999999</v>
      </c>
      <c r="AK2869" t="n">
        <v>0.3719565710408866</v>
      </c>
      <c r="AL2869" t="n">
        <v>0.001539382</v>
      </c>
    </row>
    <row r="2870">
      <c r="A2870" t="inlineStr">
        <is>
          <t>2025-04-30 12:00</t>
        </is>
      </c>
      <c r="B2870" t="n">
        <v>61319.42331505745</v>
      </c>
      <c r="C2870" t="n">
        <v>49177.57431580252</v>
      </c>
      <c r="D2870" t="n">
        <v>11805.4130073149</v>
      </c>
      <c r="E2870" t="n">
        <v>336.4359919400293</v>
      </c>
      <c r="F2870" t="n">
        <v>0.533156283496213</v>
      </c>
      <c r="G2870" t="n">
        <v>0.1649196038921712</v>
      </c>
      <c r="H2870" t="n">
        <v>0.1654753425477583</v>
      </c>
      <c r="I2870" t="n">
        <v>0.1548749027738478</v>
      </c>
      <c r="J2870" t="n">
        <v>120</v>
      </c>
      <c r="K2870" t="n">
        <v>12</v>
      </c>
      <c r="L2870">
        <f>VLOOKUP(J2870,Clustering!$D$3:$E$367,2,FALSE)</f>
        <v/>
      </c>
      <c r="M2870" t="n">
        <v>0.622908682</v>
      </c>
      <c r="N2870" t="n">
        <v>0.537989908</v>
      </c>
      <c r="O2870" t="n">
        <v>0.537989908</v>
      </c>
      <c r="P2870" t="n">
        <v>0.943616469</v>
      </c>
      <c r="Q2870" t="n">
        <v>0.313405468</v>
      </c>
      <c r="R2870" t="n">
        <v>0.1654753425477583</v>
      </c>
      <c r="S2870" t="n">
        <v>0.533156283496213</v>
      </c>
      <c r="T2870" t="n">
        <v>0.622223062</v>
      </c>
      <c r="U2870" t="n">
        <v>0.66559707</v>
      </c>
      <c r="V2870" t="n">
        <v>0.850080767</v>
      </c>
      <c r="W2870" t="n">
        <v>0.013927985</v>
      </c>
      <c r="X2870" t="n">
        <v>0.037668605</v>
      </c>
      <c r="Y2870" t="n">
        <v>0.1548749027738478</v>
      </c>
      <c r="Z2870" t="n">
        <v>0.709819324</v>
      </c>
      <c r="AA2870" t="n">
        <v>0.66559707</v>
      </c>
      <c r="AB2870" t="n">
        <v>0</v>
      </c>
      <c r="AC2870" t="n">
        <v>0</v>
      </c>
      <c r="AD2870" t="n">
        <v>0.85</v>
      </c>
      <c r="AE2870" t="n">
        <v>0.85</v>
      </c>
      <c r="AF2870" t="n">
        <v>0.85</v>
      </c>
      <c r="AG2870" t="n">
        <v>0.85</v>
      </c>
      <c r="AH2870" t="n">
        <v>0.943616469</v>
      </c>
      <c r="AI2870" t="n">
        <v>0.013927985</v>
      </c>
      <c r="AJ2870" t="n">
        <v>0.674386208</v>
      </c>
      <c r="AK2870" t="n">
        <v>0.373209398447349</v>
      </c>
      <c r="AL2870" t="n">
        <v>0.134225452</v>
      </c>
    </row>
    <row r="2871">
      <c r="A2871" t="inlineStr">
        <is>
          <t>2025-04-30 13:00</t>
        </is>
      </c>
      <c r="B2871" t="n">
        <v>61184.77795399195</v>
      </c>
      <c r="C2871" t="n">
        <v>49495.42561845224</v>
      </c>
      <c r="D2871" t="n">
        <v>11365.88166477345</v>
      </c>
      <c r="E2871" t="n">
        <v>323.4706707662613</v>
      </c>
      <c r="F2871" t="n">
        <v>0.5133061607665553</v>
      </c>
      <c r="G2871" t="n">
        <v>0.1585640542971869</v>
      </c>
      <c r="H2871" t="n">
        <v>0.1588659716969372</v>
      </c>
      <c r="I2871" t="n">
        <v>0.1531070467408015</v>
      </c>
      <c r="J2871" t="n">
        <v>120</v>
      </c>
      <c r="K2871" t="n">
        <v>13</v>
      </c>
      <c r="L2871">
        <f>VLOOKUP(J2871,Clustering!$D$3:$E$367,2,FALSE)</f>
        <v/>
      </c>
      <c r="M2871" t="n">
        <v>0.63006213</v>
      </c>
      <c r="N2871" t="n">
        <v>0.555637812</v>
      </c>
      <c r="O2871" t="n">
        <v>0.555637812</v>
      </c>
      <c r="P2871" t="n">
        <v>0.942202392</v>
      </c>
      <c r="Q2871" t="n">
        <v>0.371142666</v>
      </c>
      <c r="R2871" t="n">
        <v>0.1588659716969372</v>
      </c>
      <c r="S2871" t="n">
        <v>0.5133061607665553</v>
      </c>
      <c r="T2871" t="n">
        <v>0.638280187</v>
      </c>
      <c r="U2871" t="n">
        <v>0.66559707</v>
      </c>
      <c r="V2871" t="n">
        <v>0.850080767</v>
      </c>
      <c r="W2871" t="n">
        <v>0.01424215</v>
      </c>
      <c r="X2871" t="n">
        <v>0.07374854</v>
      </c>
      <c r="Y2871" t="n">
        <v>0.1531070467408015</v>
      </c>
      <c r="Z2871" t="n">
        <v>0.73201075</v>
      </c>
      <c r="AA2871" t="n">
        <v>0.66559707</v>
      </c>
      <c r="AB2871" t="n">
        <v>0</v>
      </c>
      <c r="AC2871" t="n">
        <v>0</v>
      </c>
      <c r="AD2871" t="n">
        <v>0.85</v>
      </c>
      <c r="AE2871" t="n">
        <v>0.85</v>
      </c>
      <c r="AF2871" t="n">
        <v>0.85</v>
      </c>
      <c r="AG2871" t="n">
        <v>0.85</v>
      </c>
      <c r="AH2871" t="n">
        <v>0.942202392</v>
      </c>
      <c r="AI2871" t="n">
        <v>0.01424215</v>
      </c>
      <c r="AJ2871" t="n">
        <v>0.693762454</v>
      </c>
      <c r="AK2871" t="n">
        <v>0.3593143125365887</v>
      </c>
      <c r="AL2871" t="n">
        <v>0.253052747</v>
      </c>
    </row>
    <row r="2872">
      <c r="A2872" t="inlineStr">
        <is>
          <t>2025-04-30 14:00</t>
        </is>
      </c>
      <c r="B2872" t="n">
        <v>61129.06560744414</v>
      </c>
      <c r="C2872" t="n">
        <v>50449.88900271429</v>
      </c>
      <c r="D2872" t="n">
        <v>10368.46785277558</v>
      </c>
      <c r="E2872" t="n">
        <v>310.7087519542673</v>
      </c>
      <c r="F2872" t="n">
        <v>0.4682609394953405</v>
      </c>
      <c r="G2872" t="n">
        <v>0.1523082117422878</v>
      </c>
      <c r="H2872" t="n">
        <v>0.1524374043040415</v>
      </c>
      <c r="I2872" t="n">
        <v>0.1499731201367648</v>
      </c>
      <c r="J2872" t="n">
        <v>120</v>
      </c>
      <c r="K2872" t="n">
        <v>14</v>
      </c>
      <c r="L2872">
        <f>VLOOKUP(J2872,Clustering!$D$3:$E$367,2,FALSE)</f>
        <v/>
      </c>
      <c r="M2872" t="n">
        <v>0.648803934</v>
      </c>
      <c r="N2872" t="n">
        <v>0.568262896</v>
      </c>
      <c r="O2872" t="n">
        <v>0.568262896</v>
      </c>
      <c r="P2872" t="n">
        <v>0.939801514</v>
      </c>
      <c r="Q2872" t="n">
        <v>0.412145714</v>
      </c>
      <c r="R2872" t="n">
        <v>0.1524374043040415</v>
      </c>
      <c r="S2872" t="n">
        <v>0.4682609394953405</v>
      </c>
      <c r="T2872" t="n">
        <v>0.630610549</v>
      </c>
      <c r="U2872" t="n">
        <v>0.665824033</v>
      </c>
      <c r="V2872" t="n">
        <v>0.850080767</v>
      </c>
      <c r="W2872" t="n">
        <v>0.014032707</v>
      </c>
      <c r="X2872" t="n">
        <v>0.099396783</v>
      </c>
      <c r="Y2872" t="n">
        <v>0.1499731201367648</v>
      </c>
      <c r="Z2872" t="n">
        <v>0.7484905039999999</v>
      </c>
      <c r="AA2872" t="n">
        <v>0.665824033</v>
      </c>
      <c r="AB2872" t="n">
        <v>0</v>
      </c>
      <c r="AC2872" t="n">
        <v>0</v>
      </c>
      <c r="AD2872" t="n">
        <v>0.85</v>
      </c>
      <c r="AE2872" t="n">
        <v>0.85</v>
      </c>
      <c r="AF2872" t="n">
        <v>0.85</v>
      </c>
      <c r="AG2872" t="n">
        <v>0.85</v>
      </c>
      <c r="AH2872" t="n">
        <v>0.939801514</v>
      </c>
      <c r="AI2872" t="n">
        <v>0.014032707</v>
      </c>
      <c r="AJ2872" t="n">
        <v>0.707848027</v>
      </c>
      <c r="AK2872" t="n">
        <v>0.3277826576467383</v>
      </c>
      <c r="AL2872" t="n">
        <v>0.306967981</v>
      </c>
    </row>
    <row r="2873">
      <c r="A2873" t="inlineStr">
        <is>
          <t>2025-04-30 15:00</t>
        </is>
      </c>
      <c r="B2873" t="n">
        <v>61199.96659566117</v>
      </c>
      <c r="C2873" t="n">
        <v>52570.5958066017</v>
      </c>
      <c r="D2873" t="n">
        <v>8329.644612524398</v>
      </c>
      <c r="E2873" t="n">
        <v>299.7261765350723</v>
      </c>
      <c r="F2873" t="n">
        <v>0.3761835661070068</v>
      </c>
      <c r="G2873" t="n">
        <v>0.1469245963407217</v>
      </c>
      <c r="H2873" t="n">
        <v>0.1469530327469772</v>
      </c>
      <c r="I2873" t="n">
        <v>0.1464106223732017</v>
      </c>
      <c r="J2873" t="n">
        <v>120</v>
      </c>
      <c r="K2873" t="n">
        <v>15</v>
      </c>
      <c r="L2873">
        <f>VLOOKUP(J2873,Clustering!$D$3:$E$367,2,FALSE)</f>
        <v/>
      </c>
      <c r="M2873" t="n">
        <v>0.657345451</v>
      </c>
      <c r="N2873" t="n">
        <v>0.56817021</v>
      </c>
      <c r="O2873" t="n">
        <v>0.56817021</v>
      </c>
      <c r="P2873" t="n">
        <v>0.937522714</v>
      </c>
      <c r="Q2873" t="n">
        <v>0.458030076</v>
      </c>
      <c r="R2873" t="n">
        <v>0.1469530327469772</v>
      </c>
      <c r="S2873" t="n">
        <v>0.3761835661070068</v>
      </c>
      <c r="T2873" t="n">
        <v>0.644438567</v>
      </c>
      <c r="U2873" t="n">
        <v>0.666411007</v>
      </c>
      <c r="V2873" t="n">
        <v>0.850080767</v>
      </c>
      <c r="W2873" t="n">
        <v>0.013927985</v>
      </c>
      <c r="X2873" t="n">
        <v>0.122324643</v>
      </c>
      <c r="Y2873" t="n">
        <v>0.1464106223732017</v>
      </c>
      <c r="Z2873" t="n">
        <v>0.758145591</v>
      </c>
      <c r="AA2873" t="n">
        <v>0.666411007</v>
      </c>
      <c r="AB2873" t="n">
        <v>0</v>
      </c>
      <c r="AC2873" t="n">
        <v>0</v>
      </c>
      <c r="AD2873" t="n">
        <v>0.85</v>
      </c>
      <c r="AE2873" t="n">
        <v>0.85</v>
      </c>
      <c r="AF2873" t="n">
        <v>0.85</v>
      </c>
      <c r="AG2873" t="n">
        <v>0.85</v>
      </c>
      <c r="AH2873" t="n">
        <v>0.937522714</v>
      </c>
      <c r="AI2873" t="n">
        <v>0.013927985</v>
      </c>
      <c r="AJ2873" t="n">
        <v>0.719638158</v>
      </c>
      <c r="AK2873" t="n">
        <v>0.2633284962749047</v>
      </c>
      <c r="AL2873" t="n">
        <v>0.379978058</v>
      </c>
    </row>
    <row r="2874">
      <c r="A2874" t="inlineStr">
        <is>
          <t>2025-04-30 16:00</t>
        </is>
      </c>
      <c r="B2874" t="n">
        <v>62540.71593857909</v>
      </c>
      <c r="C2874" t="n">
        <v>56456.38248942044</v>
      </c>
      <c r="D2874" t="n">
        <v>5809.229983899163</v>
      </c>
      <c r="E2874" t="n">
        <v>275.1034652594893</v>
      </c>
      <c r="F2874" t="n">
        <v>0.2623565534108236</v>
      </c>
      <c r="G2874" t="n">
        <v>0.1348546398330829</v>
      </c>
      <c r="H2874" t="n">
        <v>0.1344775941501388</v>
      </c>
      <c r="I2874" t="n">
        <v>0.141669553920941</v>
      </c>
      <c r="J2874" t="n">
        <v>120</v>
      </c>
      <c r="K2874" t="n">
        <v>16</v>
      </c>
      <c r="L2874">
        <f>VLOOKUP(J2874,Clustering!$D$3:$E$367,2,FALSE)</f>
        <v/>
      </c>
      <c r="M2874" t="n">
        <v>0.661129521</v>
      </c>
      <c r="N2874" t="n">
        <v>0.573993683</v>
      </c>
      <c r="O2874" t="n">
        <v>0.573993683</v>
      </c>
      <c r="P2874" t="n">
        <v>0.936505392</v>
      </c>
      <c r="Q2874" t="n">
        <v>0.489671012</v>
      </c>
      <c r="R2874" t="n">
        <v>0.1344775941501388</v>
      </c>
      <c r="S2874" t="n">
        <v>0.2623565534108236</v>
      </c>
      <c r="T2874" t="n">
        <v>0.626379024</v>
      </c>
      <c r="U2874" t="n">
        <v>0.666411007</v>
      </c>
      <c r="V2874" t="n">
        <v>0.850080767</v>
      </c>
      <c r="W2874" t="n">
        <v>0.013194933</v>
      </c>
      <c r="X2874" t="n">
        <v>0.143383209</v>
      </c>
      <c r="Y2874" t="n">
        <v>0.141669553920941</v>
      </c>
      <c r="Z2874" t="n">
        <v>0.76333553</v>
      </c>
      <c r="AA2874" t="n">
        <v>0.666411007</v>
      </c>
      <c r="AB2874" t="n">
        <v>0</v>
      </c>
      <c r="AC2874" t="n">
        <v>0</v>
      </c>
      <c r="AD2874" t="n">
        <v>0.85</v>
      </c>
      <c r="AE2874" t="n">
        <v>0.85</v>
      </c>
      <c r="AF2874" t="n">
        <v>0.85</v>
      </c>
      <c r="AG2874" t="n">
        <v>0.85</v>
      </c>
      <c r="AH2874" t="n">
        <v>0.936505392</v>
      </c>
      <c r="AI2874" t="n">
        <v>0.013194933</v>
      </c>
      <c r="AJ2874" t="n">
        <v>0.729092607</v>
      </c>
      <c r="AK2874" t="n">
        <v>0.1836495873875765</v>
      </c>
      <c r="AL2874" t="n">
        <v>0.5865284549999999</v>
      </c>
    </row>
    <row r="2875">
      <c r="A2875" t="inlineStr">
        <is>
          <t>2025-04-30 17:00</t>
        </is>
      </c>
      <c r="B2875" t="n">
        <v>63638.68143943534</v>
      </c>
      <c r="C2875" t="n">
        <v>59899.2298515232</v>
      </c>
      <c r="D2875" t="n">
        <v>3487.809322944718</v>
      </c>
      <c r="E2875" t="n">
        <v>251.6422649674205</v>
      </c>
      <c r="F2875" t="n">
        <v>0.157516510012181</v>
      </c>
      <c r="G2875" t="n">
        <v>0.1233540514546178</v>
      </c>
      <c r="H2875" t="n">
        <v>0.1227052801118984</v>
      </c>
      <c r="I2875" t="n">
        <v>0.1350802723432228</v>
      </c>
      <c r="J2875" t="n">
        <v>120</v>
      </c>
      <c r="K2875" t="n">
        <v>17</v>
      </c>
      <c r="L2875">
        <f>VLOOKUP(J2875,Clustering!$D$3:$E$367,2,FALSE)</f>
        <v/>
      </c>
      <c r="M2875" t="n">
        <v>0.658762318</v>
      </c>
      <c r="N2875" t="n">
        <v>0.57143593</v>
      </c>
      <c r="O2875" t="n">
        <v>0.57143593</v>
      </c>
      <c r="P2875" t="n">
        <v>0.937522714</v>
      </c>
      <c r="Q2875" t="n">
        <v>0.504014569</v>
      </c>
      <c r="R2875" t="n">
        <v>0.1227052801118984</v>
      </c>
      <c r="S2875" t="n">
        <v>0.157516510012181</v>
      </c>
      <c r="T2875" t="n">
        <v>0.580096721</v>
      </c>
      <c r="U2875" t="n">
        <v>0.666411007</v>
      </c>
      <c r="V2875" t="n">
        <v>0.850080767</v>
      </c>
      <c r="W2875" t="n">
        <v>0.013090211</v>
      </c>
      <c r="X2875" t="n">
        <v>0.203364814</v>
      </c>
      <c r="Y2875" t="n">
        <v>0.1350802723432228</v>
      </c>
      <c r="Z2875" t="n">
        <v>0.766855186</v>
      </c>
      <c r="AA2875" t="n">
        <v>0.666411007</v>
      </c>
      <c r="AB2875" t="n">
        <v>0</v>
      </c>
      <c r="AC2875" t="n">
        <v>0</v>
      </c>
      <c r="AD2875" t="n">
        <v>0.85</v>
      </c>
      <c r="AE2875" t="n">
        <v>0.85</v>
      </c>
      <c r="AF2875" t="n">
        <v>0.85</v>
      </c>
      <c r="AG2875" t="n">
        <v>0.85</v>
      </c>
      <c r="AH2875" t="n">
        <v>0.937522714</v>
      </c>
      <c r="AI2875" t="n">
        <v>0.013090211</v>
      </c>
      <c r="AJ2875" t="n">
        <v>0.740863677</v>
      </c>
      <c r="AK2875" t="n">
        <v>0.1102615570085266</v>
      </c>
      <c r="AL2875" t="n">
        <v>0.645146393</v>
      </c>
    </row>
    <row r="2876">
      <c r="A2876" t="inlineStr">
        <is>
          <t>2025-04-30 18:00</t>
        </is>
      </c>
      <c r="B2876" t="n">
        <v>66898.12793176502</v>
      </c>
      <c r="C2876" t="n">
        <v>65473.97825161166</v>
      </c>
      <c r="D2876" t="n">
        <v>1168.021179405664</v>
      </c>
      <c r="E2876" t="n">
        <v>256.1285007476937</v>
      </c>
      <c r="F2876" t="n">
        <v>0.0527501943956492</v>
      </c>
      <c r="G2876" t="n">
        <v>0.1255531866410263</v>
      </c>
      <c r="H2876" t="n">
        <v>0.125055725064926</v>
      </c>
      <c r="I2876" t="n">
        <v>0.1345445583938148</v>
      </c>
      <c r="J2876" t="n">
        <v>120</v>
      </c>
      <c r="K2876" t="n">
        <v>18</v>
      </c>
      <c r="L2876">
        <f>VLOOKUP(J2876,Clustering!$D$3:$E$367,2,FALSE)</f>
        <v/>
      </c>
      <c r="M2876" t="n">
        <v>0.657835019</v>
      </c>
      <c r="N2876" t="n">
        <v>0.575433282</v>
      </c>
      <c r="O2876" t="n">
        <v>0.575433282</v>
      </c>
      <c r="P2876" t="n">
        <v>0.93779739</v>
      </c>
      <c r="Q2876" t="n">
        <v>0.503676632</v>
      </c>
      <c r="R2876" t="n">
        <v>0.125055725064926</v>
      </c>
      <c r="S2876" t="n">
        <v>0.0527501943956492</v>
      </c>
      <c r="T2876" t="n">
        <v>0.509520931</v>
      </c>
      <c r="U2876" t="n">
        <v>0.666411007</v>
      </c>
      <c r="V2876" t="n">
        <v>0.850080767</v>
      </c>
      <c r="W2876" t="n">
        <v>0.012845861</v>
      </c>
      <c r="X2876" t="n">
        <v>0.226881566</v>
      </c>
      <c r="Y2876" t="n">
        <v>0.1345445583938148</v>
      </c>
      <c r="Z2876" t="n">
        <v>0.776182906</v>
      </c>
      <c r="AA2876" t="n">
        <v>0.666411007</v>
      </c>
      <c r="AB2876" t="n">
        <v>0</v>
      </c>
      <c r="AC2876" t="n">
        <v>0</v>
      </c>
      <c r="AD2876" t="n">
        <v>0.85</v>
      </c>
      <c r="AE2876" t="n">
        <v>0.85</v>
      </c>
      <c r="AF2876" t="n">
        <v>0.85</v>
      </c>
      <c r="AG2876" t="n">
        <v>0.85</v>
      </c>
      <c r="AH2876" t="n">
        <v>0.93779739</v>
      </c>
      <c r="AI2876" t="n">
        <v>0.012845861</v>
      </c>
      <c r="AJ2876" t="n">
        <v>0.752948724</v>
      </c>
      <c r="AK2876" t="n">
        <v>0.0369251360769544</v>
      </c>
      <c r="AL2876" t="n">
        <v>0.645772987</v>
      </c>
    </row>
    <row r="2877">
      <c r="A2877" t="inlineStr">
        <is>
          <t>2025-04-30 19:00</t>
        </is>
      </c>
      <c r="B2877" t="n">
        <v>69683.91486754484</v>
      </c>
      <c r="C2877" t="n">
        <v>69375.82623186801</v>
      </c>
      <c r="D2877" t="n">
        <v>26.40769192401006</v>
      </c>
      <c r="E2877" t="n">
        <v>281.6809437528313</v>
      </c>
      <c r="F2877" t="n">
        <v>0.0011926246776113</v>
      </c>
      <c r="G2877" t="n">
        <v>0.1380788939964859</v>
      </c>
      <c r="H2877" t="n">
        <v>0.1370088425610916</v>
      </c>
      <c r="I2877" t="n">
        <v>0.1574195440335357</v>
      </c>
      <c r="J2877" t="n">
        <v>120</v>
      </c>
      <c r="K2877" t="n">
        <v>19</v>
      </c>
      <c r="L2877">
        <f>VLOOKUP(J2877,Clustering!$D$3:$E$367,2,FALSE)</f>
        <v/>
      </c>
      <c r="M2877" t="n">
        <v>0.656539104</v>
      </c>
      <c r="N2877" t="n">
        <v>0.582152067</v>
      </c>
      <c r="O2877" t="n">
        <v>0.582152067</v>
      </c>
      <c r="P2877" t="n">
        <v>0.937217517</v>
      </c>
      <c r="Q2877" t="n">
        <v>0.474213514</v>
      </c>
      <c r="R2877" t="n">
        <v>0.1370088425610916</v>
      </c>
      <c r="S2877" t="n">
        <v>0.0011926246776113</v>
      </c>
      <c r="T2877" t="n">
        <v>0.33058788</v>
      </c>
      <c r="U2877" t="n">
        <v>0.666411007</v>
      </c>
      <c r="V2877" t="n">
        <v>0.850080767</v>
      </c>
      <c r="W2877" t="n">
        <v>0.011205221</v>
      </c>
      <c r="X2877" t="n">
        <v>0.201753107</v>
      </c>
      <c r="Y2877" t="n">
        <v>0.1574195440335357</v>
      </c>
      <c r="Z2877" t="n">
        <v>0.775650375</v>
      </c>
      <c r="AA2877" t="n">
        <v>0.666411007</v>
      </c>
      <c r="AB2877" t="n">
        <v>0</v>
      </c>
      <c r="AC2877" t="n">
        <v>0</v>
      </c>
      <c r="AD2877" t="n">
        <v>0.85</v>
      </c>
      <c r="AE2877" t="n">
        <v>0.85</v>
      </c>
      <c r="AF2877" t="n">
        <v>0.85</v>
      </c>
      <c r="AG2877" t="n">
        <v>0.85</v>
      </c>
      <c r="AH2877" t="n">
        <v>0.937217517</v>
      </c>
      <c r="AI2877" t="n">
        <v>0.011205221</v>
      </c>
      <c r="AJ2877" t="n">
        <v>0.7642427389999999</v>
      </c>
      <c r="AK2877" t="n">
        <v>0.0008348372743279</v>
      </c>
      <c r="AL2877" t="n">
        <v>0.704850572</v>
      </c>
    </row>
    <row r="2878">
      <c r="A2878" t="inlineStr">
        <is>
          <t>2025-04-30 20:00</t>
        </is>
      </c>
      <c r="B2878" t="n">
        <v>68077.23328130192</v>
      </c>
      <c r="C2878" t="n">
        <v>67778.66608786408</v>
      </c>
      <c r="D2878" t="n">
        <v>0</v>
      </c>
      <c r="E2878" t="n">
        <v>298.5671934378282</v>
      </c>
      <c r="F2878" t="n">
        <v>0</v>
      </c>
      <c r="G2878" t="n">
        <v>0.1463564673714844</v>
      </c>
      <c r="H2878" t="n">
        <v>0.1458481227263233</v>
      </c>
      <c r="I2878" t="n">
        <v>0.1555445452106078</v>
      </c>
      <c r="J2878" t="n">
        <v>120</v>
      </c>
      <c r="K2878" t="n">
        <v>20</v>
      </c>
      <c r="L2878">
        <f>VLOOKUP(J2878,Clustering!$D$3:$E$367,2,FALSE)</f>
        <v/>
      </c>
      <c r="M2878" t="n">
        <v>0.667695488</v>
      </c>
      <c r="N2878" t="n">
        <v>0.585569635</v>
      </c>
      <c r="O2878" t="n">
        <v>0.585569635</v>
      </c>
      <c r="P2878" t="n">
        <v>0.935060796</v>
      </c>
      <c r="Q2878" t="n">
        <v>0.448054671</v>
      </c>
      <c r="R2878" t="n">
        <v>0.1458481227263233</v>
      </c>
      <c r="S2878" t="n">
        <v>0</v>
      </c>
      <c r="T2878" t="n">
        <v>0.065097476</v>
      </c>
      <c r="U2878" t="n">
        <v>0.666411007</v>
      </c>
      <c r="V2878" t="n">
        <v>0.850080767</v>
      </c>
      <c r="W2878" t="n">
        <v>0.011309943</v>
      </c>
      <c r="X2878" t="n">
        <v>0.139773624</v>
      </c>
      <c r="Y2878" t="n">
        <v>0.1555445452106078</v>
      </c>
      <c r="Z2878" t="n">
        <v>0.771933456</v>
      </c>
      <c r="AA2878" t="n">
        <v>0.666411007</v>
      </c>
      <c r="AB2878" t="n">
        <v>0</v>
      </c>
      <c r="AC2878" t="n">
        <v>0</v>
      </c>
      <c r="AD2878" t="n">
        <v>0.85</v>
      </c>
      <c r="AE2878" t="n">
        <v>0.85</v>
      </c>
      <c r="AF2878" t="n">
        <v>0.85</v>
      </c>
      <c r="AG2878" t="n">
        <v>0.85</v>
      </c>
      <c r="AH2878" t="n">
        <v>0.935060796</v>
      </c>
      <c r="AI2878" t="n">
        <v>0.011309943</v>
      </c>
      <c r="AJ2878" t="n">
        <v>0.767124661</v>
      </c>
      <c r="AK2878" t="n">
        <v>0</v>
      </c>
      <c r="AL2878" t="n">
        <v>0.712439075</v>
      </c>
    </row>
    <row r="2879">
      <c r="A2879" t="inlineStr">
        <is>
          <t>2025-04-30 21:00</t>
        </is>
      </c>
      <c r="B2879" t="n">
        <v>65068.92886800411</v>
      </c>
      <c r="C2879" t="n">
        <v>64776.01290134021</v>
      </c>
      <c r="D2879" t="n">
        <v>0</v>
      </c>
      <c r="E2879" t="n">
        <v>292.9159666639039</v>
      </c>
      <c r="F2879" t="n">
        <v>0</v>
      </c>
      <c r="G2879" t="n">
        <v>0.1435862581685803</v>
      </c>
      <c r="H2879" t="n">
        <v>0.1432566064960622</v>
      </c>
      <c r="I2879" t="n">
        <v>0.1495445489772384</v>
      </c>
      <c r="J2879" t="n">
        <v>120</v>
      </c>
      <c r="K2879" t="n">
        <v>21</v>
      </c>
      <c r="L2879">
        <f>VLOOKUP(J2879,Clustering!$D$3:$E$367,2,FALSE)</f>
        <v/>
      </c>
      <c r="M2879" t="n">
        <v>0.651159619</v>
      </c>
      <c r="N2879" t="n">
        <v>0.571364936</v>
      </c>
      <c r="O2879" t="n">
        <v>0.571364936</v>
      </c>
      <c r="P2879" t="n">
        <v>0.932812516</v>
      </c>
      <c r="Q2879" t="n">
        <v>0.42034382</v>
      </c>
      <c r="R2879" t="n">
        <v>0.1432566064960622</v>
      </c>
      <c r="S2879" t="n">
        <v>0</v>
      </c>
      <c r="T2879" t="n">
        <v>0</v>
      </c>
      <c r="U2879" t="n">
        <v>0.666411007</v>
      </c>
      <c r="V2879" t="n">
        <v>0.850080767</v>
      </c>
      <c r="W2879" t="n">
        <v>0.011414664</v>
      </c>
      <c r="X2879" t="n">
        <v>0.067558466</v>
      </c>
      <c r="Y2879" t="n">
        <v>0.1495445489772384</v>
      </c>
      <c r="Z2879" t="n">
        <v>0.7463285120000001</v>
      </c>
      <c r="AA2879" t="n">
        <v>0.666411007</v>
      </c>
      <c r="AB2879" t="n">
        <v>0</v>
      </c>
      <c r="AC2879" t="n">
        <v>0</v>
      </c>
      <c r="AD2879" t="n">
        <v>0.85</v>
      </c>
      <c r="AE2879" t="n">
        <v>0.85</v>
      </c>
      <c r="AF2879" t="n">
        <v>0.85</v>
      </c>
      <c r="AG2879" t="n">
        <v>0.85</v>
      </c>
      <c r="AH2879" t="n">
        <v>0.932812516</v>
      </c>
      <c r="AI2879" t="n">
        <v>0.011414664</v>
      </c>
      <c r="AJ2879" t="n">
        <v>0.748506092</v>
      </c>
      <c r="AK2879" t="n">
        <v>0</v>
      </c>
      <c r="AL2879" t="n">
        <v>0.38078244</v>
      </c>
    </row>
    <row r="2880">
      <c r="A2880" t="inlineStr">
        <is>
          <t>2025-04-30 22:00</t>
        </is>
      </c>
      <c r="B2880" t="n">
        <v>60419.67649436197</v>
      </c>
      <c r="C2880" t="n">
        <v>60133.4825470312</v>
      </c>
      <c r="D2880" t="n">
        <v>0</v>
      </c>
      <c r="E2880" t="n">
        <v>286.1939473307648</v>
      </c>
      <c r="F2880" t="n">
        <v>0</v>
      </c>
      <c r="G2880" t="n">
        <v>0.1402911506523357</v>
      </c>
      <c r="H2880" t="n">
        <v>0.1400222335265115</v>
      </c>
      <c r="I2880" t="n">
        <v>0.1451516945920929</v>
      </c>
      <c r="J2880" t="n">
        <v>120</v>
      </c>
      <c r="K2880" t="n">
        <v>22</v>
      </c>
      <c r="L2880">
        <f>VLOOKUP(J2880,Clustering!$D$3:$E$367,2,FALSE)</f>
        <v/>
      </c>
      <c r="M2880" t="n">
        <v>0.614689704</v>
      </c>
      <c r="N2880" t="n">
        <v>0.545698664</v>
      </c>
      <c r="O2880" t="n">
        <v>0.545698664</v>
      </c>
      <c r="P2880" t="n">
        <v>0.930198</v>
      </c>
      <c r="Q2880" t="n">
        <v>0.410493576</v>
      </c>
      <c r="R2880" t="n">
        <v>0.1400222335265115</v>
      </c>
      <c r="S2880" t="n">
        <v>0</v>
      </c>
      <c r="T2880" t="n">
        <v>0</v>
      </c>
      <c r="U2880" t="n">
        <v>0.66559707</v>
      </c>
      <c r="V2880" t="n">
        <v>0.850080767</v>
      </c>
      <c r="W2880" t="n">
        <v>0.011659015</v>
      </c>
      <c r="X2880" t="n">
        <v>0.03135958</v>
      </c>
      <c r="Y2880" t="n">
        <v>0.1451516945920929</v>
      </c>
      <c r="Z2880" t="n">
        <v>0.664205488</v>
      </c>
      <c r="AA2880" t="n">
        <v>0.66559707</v>
      </c>
      <c r="AB2880" t="n">
        <v>0</v>
      </c>
      <c r="AC2880" t="n">
        <v>0</v>
      </c>
      <c r="AD2880" t="n">
        <v>0.85</v>
      </c>
      <c r="AE2880" t="n">
        <v>0.85</v>
      </c>
      <c r="AF2880" t="n">
        <v>0.85</v>
      </c>
      <c r="AG2880" t="n">
        <v>0.85</v>
      </c>
      <c r="AH2880" t="n">
        <v>0.930198</v>
      </c>
      <c r="AI2880" t="n">
        <v>0.011659015</v>
      </c>
      <c r="AJ2880" t="n">
        <v>0.6958372819999999</v>
      </c>
      <c r="AK2880" t="n">
        <v>0</v>
      </c>
      <c r="AL2880" t="n">
        <v>0.154009765</v>
      </c>
    </row>
    <row r="2881">
      <c r="A2881" t="inlineStr">
        <is>
          <t>2025-04-30 23:00</t>
        </is>
      </c>
      <c r="B2881" t="n">
        <v>56039.46701694599</v>
      </c>
      <c r="C2881" t="n">
        <v>55760.38281786245</v>
      </c>
      <c r="D2881" t="n">
        <v>0</v>
      </c>
      <c r="E2881" t="n">
        <v>279.0841990835311</v>
      </c>
      <c r="F2881" t="n">
        <v>0</v>
      </c>
      <c r="G2881" t="n">
        <v>0.1368059799429074</v>
      </c>
      <c r="H2881" t="n">
        <v>0.1359441110866432</v>
      </c>
      <c r="I2881" t="n">
        <v>0.1523838329091006</v>
      </c>
      <c r="J2881" t="n">
        <v>120</v>
      </c>
      <c r="K2881" t="n">
        <v>23</v>
      </c>
      <c r="L2881">
        <f>VLOOKUP(J2881,Clustering!$D$3:$E$367,2,FALSE)</f>
        <v/>
      </c>
      <c r="M2881" t="n">
        <v>0.591420838</v>
      </c>
      <c r="N2881" t="n">
        <v>0.547540562</v>
      </c>
      <c r="O2881" t="n">
        <v>0.547540562</v>
      </c>
      <c r="P2881" t="n">
        <v>0.910950279</v>
      </c>
      <c r="Q2881" t="n">
        <v>0.367425357</v>
      </c>
      <c r="R2881" t="n">
        <v>0.1359441110866432</v>
      </c>
      <c r="S2881" t="n">
        <v>0</v>
      </c>
      <c r="T2881" t="n">
        <v>0</v>
      </c>
      <c r="U2881" t="n">
        <v>0.662192621</v>
      </c>
      <c r="V2881" t="n">
        <v>0.850080767</v>
      </c>
      <c r="W2881" t="n">
        <v>0.011938273</v>
      </c>
      <c r="X2881" t="n">
        <v>0.024002191</v>
      </c>
      <c r="Y2881" t="n">
        <v>0.1523838329091006</v>
      </c>
      <c r="Z2881" t="n">
        <v>0.582722187</v>
      </c>
      <c r="AA2881" t="n">
        <v>0.662192621</v>
      </c>
      <c r="AB2881" t="n">
        <v>0</v>
      </c>
      <c r="AC2881" t="n">
        <v>0</v>
      </c>
      <c r="AD2881" t="n">
        <v>0.85</v>
      </c>
      <c r="AE2881" t="n">
        <v>0.85</v>
      </c>
      <c r="AF2881" t="n">
        <v>0.85</v>
      </c>
      <c r="AG2881" t="n">
        <v>0.85</v>
      </c>
      <c r="AH2881" t="n">
        <v>0.910950279</v>
      </c>
      <c r="AI2881" t="n">
        <v>0.011938273</v>
      </c>
      <c r="AJ2881" t="n">
        <v>0.6333993409999999</v>
      </c>
      <c r="AK2881" t="n">
        <v>0</v>
      </c>
      <c r="AL2881" t="n">
        <v>0.135309524</v>
      </c>
    </row>
    <row r="2882">
      <c r="A2882" t="inlineStr">
        <is>
          <t>2025-05-01 00:00</t>
        </is>
      </c>
      <c r="B2882" t="n">
        <v>54056.21158130084</v>
      </c>
      <c r="C2882" t="n">
        <v>53766.29760493344</v>
      </c>
      <c r="D2882" t="n">
        <v>0</v>
      </c>
      <c r="E2882" t="n">
        <v>289.9139763673984</v>
      </c>
      <c r="F2882" t="n">
        <v>0</v>
      </c>
      <c r="G2882" t="n">
        <v>0.1421146942977443</v>
      </c>
      <c r="H2882" t="n">
        <v>0.1411271435471654</v>
      </c>
      <c r="I2882" t="n">
        <v>0.1599641852932236</v>
      </c>
      <c r="J2882" t="n">
        <v>121</v>
      </c>
      <c r="K2882" t="n">
        <v>0</v>
      </c>
      <c r="L2882">
        <f>VLOOKUP(J2882,Clustering!$D$3:$E$367,2,FALSE)</f>
        <v/>
      </c>
      <c r="M2882" t="n">
        <v>0.554709019</v>
      </c>
      <c r="N2882" t="n">
        <v>0.481037013</v>
      </c>
      <c r="O2882" t="n">
        <v>0.481037013</v>
      </c>
      <c r="P2882" t="n">
        <v>0.948784462</v>
      </c>
      <c r="Q2882" t="n">
        <v>0.356135751</v>
      </c>
      <c r="R2882" t="n">
        <v>0.1411271435471654</v>
      </c>
      <c r="S2882" t="n">
        <v>0</v>
      </c>
      <c r="T2882" t="n">
        <v>0</v>
      </c>
      <c r="U2882" t="n">
        <v>0.664430948</v>
      </c>
      <c r="V2882" t="n">
        <v>0.850080767</v>
      </c>
      <c r="W2882" t="n">
        <v>0.012217531</v>
      </c>
      <c r="X2882" t="n">
        <v>0.019436808</v>
      </c>
      <c r="Y2882" t="n">
        <v>0.1599641852932236</v>
      </c>
      <c r="Z2882" t="n">
        <v>0.527430878</v>
      </c>
      <c r="AA2882" t="n">
        <v>0.664430948</v>
      </c>
      <c r="AB2882" t="n">
        <v>0</v>
      </c>
      <c r="AC2882" t="n">
        <v>0</v>
      </c>
      <c r="AD2882" t="n">
        <v>0.85</v>
      </c>
      <c r="AE2882" t="n">
        <v>0.85</v>
      </c>
      <c r="AF2882" t="n">
        <v>0.85</v>
      </c>
      <c r="AG2882" t="n">
        <v>0.85</v>
      </c>
      <c r="AH2882" t="n">
        <v>0.948784462</v>
      </c>
      <c r="AI2882" t="n">
        <v>0.012217531</v>
      </c>
      <c r="AJ2882" t="n">
        <v>0.595144202</v>
      </c>
      <c r="AK2882" t="n">
        <v>0</v>
      </c>
      <c r="AL2882" t="n">
        <v>0.042638718</v>
      </c>
    </row>
    <row r="2883">
      <c r="A2883" t="inlineStr">
        <is>
          <t>2025-05-01 01:00</t>
        </is>
      </c>
      <c r="B2883" t="n">
        <v>53425.91392326231</v>
      </c>
      <c r="C2883" t="n">
        <v>53128.43596622159</v>
      </c>
      <c r="D2883" t="n">
        <v>0</v>
      </c>
      <c r="E2883" t="n">
        <v>297.4779570407276</v>
      </c>
      <c r="F2883" t="n">
        <v>0</v>
      </c>
      <c r="G2883" t="n">
        <v>0.145822527961141</v>
      </c>
      <c r="H2883" t="n">
        <v>0.1455869621759869</v>
      </c>
      <c r="I2883" t="n">
        <v>0.1500802629266463</v>
      </c>
      <c r="J2883" t="n">
        <v>121</v>
      </c>
      <c r="K2883" t="n">
        <v>1</v>
      </c>
      <c r="L2883">
        <f>VLOOKUP(J2883,Clustering!$D$3:$E$367,2,FALSE)</f>
        <v/>
      </c>
      <c r="M2883" t="n">
        <v>0.51573367</v>
      </c>
      <c r="N2883" t="n">
        <v>0.459243853</v>
      </c>
      <c r="O2883" t="n">
        <v>0.459243853</v>
      </c>
      <c r="P2883" t="n">
        <v>0.949059138</v>
      </c>
      <c r="Q2883" t="n">
        <v>0.298648877</v>
      </c>
      <c r="R2883" t="n">
        <v>0.1455869621759869</v>
      </c>
      <c r="S2883" t="n">
        <v>0</v>
      </c>
      <c r="T2883" t="n">
        <v>0</v>
      </c>
      <c r="U2883" t="n">
        <v>0.664430948</v>
      </c>
      <c r="V2883" t="n">
        <v>0.850080767</v>
      </c>
      <c r="W2883" t="n">
        <v>0.012287345</v>
      </c>
      <c r="X2883" t="n">
        <v>0.019436808</v>
      </c>
      <c r="Y2883" t="n">
        <v>0.1500802629266463</v>
      </c>
      <c r="Z2883" t="n">
        <v>0.483311131</v>
      </c>
      <c r="AA2883" t="n">
        <v>0.664430948</v>
      </c>
      <c r="AB2883" t="n">
        <v>0</v>
      </c>
      <c r="AC2883" t="n">
        <v>0</v>
      </c>
      <c r="AD2883" t="n">
        <v>0.85</v>
      </c>
      <c r="AE2883" t="n">
        <v>0.85</v>
      </c>
      <c r="AF2883" t="n">
        <v>0.85</v>
      </c>
      <c r="AG2883" t="n">
        <v>0.85</v>
      </c>
      <c r="AH2883" t="n">
        <v>0.949059138</v>
      </c>
      <c r="AI2883" t="n">
        <v>0.012287345</v>
      </c>
      <c r="AJ2883" t="n">
        <v>0.551673929</v>
      </c>
      <c r="AK2883" t="n">
        <v>0</v>
      </c>
      <c r="AL2883" t="n">
        <v>0</v>
      </c>
    </row>
    <row r="2884">
      <c r="A2884" t="inlineStr">
        <is>
          <t>2025-05-01 02:00</t>
        </is>
      </c>
      <c r="B2884" t="n">
        <v>53322.11481659851</v>
      </c>
      <c r="C2884" t="n">
        <v>53031.62241505084</v>
      </c>
      <c r="D2884" t="n">
        <v>0</v>
      </c>
      <c r="E2884" t="n">
        <v>290.4924015476721</v>
      </c>
      <c r="F2884" t="n">
        <v>0</v>
      </c>
      <c r="G2884" t="n">
        <v>0.1423982360527804</v>
      </c>
      <c r="H2884" t="n">
        <v>0.1427141961222866</v>
      </c>
      <c r="I2884" t="n">
        <v>0.1366874141914468</v>
      </c>
      <c r="J2884" t="n">
        <v>121</v>
      </c>
      <c r="K2884" t="n">
        <v>2</v>
      </c>
      <c r="L2884">
        <f>VLOOKUP(J2884,Clustering!$D$3:$E$367,2,FALSE)</f>
        <v/>
      </c>
      <c r="M2884" t="n">
        <v>0.477685619</v>
      </c>
      <c r="N2884" t="n">
        <v>0.444254277</v>
      </c>
      <c r="O2884" t="n">
        <v>0.444254277</v>
      </c>
      <c r="P2884" t="n">
        <v>0.949405028</v>
      </c>
      <c r="Q2884" t="n">
        <v>0.251375217</v>
      </c>
      <c r="R2884" t="n">
        <v>0.1427141961222866</v>
      </c>
      <c r="S2884" t="n">
        <v>0</v>
      </c>
      <c r="T2884" t="n">
        <v>0</v>
      </c>
      <c r="U2884" t="n">
        <v>0.664430948</v>
      </c>
      <c r="V2884" t="n">
        <v>0.850080767</v>
      </c>
      <c r="W2884" t="n">
        <v>0.012566603</v>
      </c>
      <c r="X2884" t="n">
        <v>0.019190528</v>
      </c>
      <c r="Y2884" t="n">
        <v>0.1366874141914468</v>
      </c>
      <c r="Z2884" t="n">
        <v>0.465241159</v>
      </c>
      <c r="AA2884" t="n">
        <v>0.664430948</v>
      </c>
      <c r="AB2884" t="n">
        <v>0</v>
      </c>
      <c r="AC2884" t="n">
        <v>0</v>
      </c>
      <c r="AD2884" t="n">
        <v>0.85</v>
      </c>
      <c r="AE2884" t="n">
        <v>0.85</v>
      </c>
      <c r="AF2884" t="n">
        <v>0.85</v>
      </c>
      <c r="AG2884" t="n">
        <v>0.85</v>
      </c>
      <c r="AH2884" t="n">
        <v>0.949405028</v>
      </c>
      <c r="AI2884" t="n">
        <v>0.012566603</v>
      </c>
      <c r="AJ2884" t="n">
        <v>0.532893694</v>
      </c>
      <c r="AK2884" t="n">
        <v>0</v>
      </c>
      <c r="AL2884" t="n">
        <v>0</v>
      </c>
    </row>
    <row r="2885">
      <c r="A2885" t="inlineStr">
        <is>
          <t>2025-05-01 03:00</t>
        </is>
      </c>
      <c r="B2885" t="n">
        <v>53318.4713204248</v>
      </c>
      <c r="C2885" t="n">
        <v>53027.46707220613</v>
      </c>
      <c r="D2885" t="n">
        <v>0</v>
      </c>
      <c r="E2885" t="n">
        <v>291.0042482186703</v>
      </c>
      <c r="F2885" t="n">
        <v>0</v>
      </c>
      <c r="G2885" t="n">
        <v>0.1426491412836619</v>
      </c>
      <c r="H2885" t="n">
        <v>0.1431360708574454</v>
      </c>
      <c r="I2885" t="n">
        <v>0.1338481302595845</v>
      </c>
      <c r="J2885" t="n">
        <v>121</v>
      </c>
      <c r="K2885" t="n">
        <v>3</v>
      </c>
      <c r="L2885">
        <f>VLOOKUP(J2885,Clustering!$D$3:$E$367,2,FALSE)</f>
        <v/>
      </c>
      <c r="M2885" t="n">
        <v>0.460118777</v>
      </c>
      <c r="N2885" t="n">
        <v>0.438194158</v>
      </c>
      <c r="O2885" t="n">
        <v>0.438194158</v>
      </c>
      <c r="P2885" t="n">
        <v>0.9490998309999999</v>
      </c>
      <c r="Q2885" t="n">
        <v>0.224640629</v>
      </c>
      <c r="R2885" t="n">
        <v>0.1431360708574454</v>
      </c>
      <c r="S2885" t="n">
        <v>0</v>
      </c>
      <c r="T2885" t="n">
        <v>0</v>
      </c>
      <c r="U2885" t="n">
        <v>0.664430948</v>
      </c>
      <c r="V2885" t="n">
        <v>0.850080767</v>
      </c>
      <c r="W2885" t="n">
        <v>0.012531696</v>
      </c>
      <c r="X2885" t="n">
        <v>0.019170424</v>
      </c>
      <c r="Y2885" t="n">
        <v>0.1338481302595845</v>
      </c>
      <c r="Z2885" t="n">
        <v>0.457891599</v>
      </c>
      <c r="AA2885" t="n">
        <v>0.664430948</v>
      </c>
      <c r="AB2885" t="n">
        <v>0</v>
      </c>
      <c r="AC2885" t="n">
        <v>0</v>
      </c>
      <c r="AD2885" t="n">
        <v>0.85</v>
      </c>
      <c r="AE2885" t="n">
        <v>0.85</v>
      </c>
      <c r="AF2885" t="n">
        <v>0.85</v>
      </c>
      <c r="AG2885" t="n">
        <v>0.85</v>
      </c>
      <c r="AH2885" t="n">
        <v>0.9490998309999999</v>
      </c>
      <c r="AI2885" t="n">
        <v>0.012531696</v>
      </c>
      <c r="AJ2885" t="n">
        <v>0.529860343</v>
      </c>
      <c r="AK2885" t="n">
        <v>0</v>
      </c>
      <c r="AL2885" t="n">
        <v>0</v>
      </c>
    </row>
    <row r="2886">
      <c r="A2886" t="inlineStr">
        <is>
          <t>2025-05-01 04:00</t>
        </is>
      </c>
      <c r="B2886" t="n">
        <v>53822.10350031543</v>
      </c>
      <c r="C2886" t="n">
        <v>53531.34401593346</v>
      </c>
      <c r="D2886" t="n">
        <v>0</v>
      </c>
      <c r="E2886" t="n">
        <v>290.7594843819691</v>
      </c>
      <c r="F2886" t="n">
        <v>0</v>
      </c>
      <c r="G2886" t="n">
        <v>0.1425291590107691</v>
      </c>
      <c r="H2886" t="n">
        <v>0.1433369635884734</v>
      </c>
      <c r="I2886" t="n">
        <v>0.1279284911186263</v>
      </c>
      <c r="J2886" t="n">
        <v>121</v>
      </c>
      <c r="K2886" t="n">
        <v>4</v>
      </c>
      <c r="L2886">
        <f>VLOOKUP(J2886,Clustering!$D$3:$E$367,2,FALSE)</f>
        <v/>
      </c>
      <c r="M2886" t="n">
        <v>0.449711144</v>
      </c>
      <c r="N2886" t="n">
        <v>0.430542591</v>
      </c>
      <c r="O2886" t="n">
        <v>0.430542591</v>
      </c>
      <c r="P2886" t="n">
        <v>0.949486413</v>
      </c>
      <c r="Q2886" t="n">
        <v>0.204401945</v>
      </c>
      <c r="R2886" t="n">
        <v>0.1433369635884734</v>
      </c>
      <c r="S2886" t="n">
        <v>0</v>
      </c>
      <c r="T2886" t="n">
        <v>0</v>
      </c>
      <c r="U2886" t="n">
        <v>0.664430948</v>
      </c>
      <c r="V2886" t="n">
        <v>0.850080767</v>
      </c>
      <c r="W2886" t="n">
        <v>0.012531696</v>
      </c>
      <c r="X2886" t="n">
        <v>0.019170424</v>
      </c>
      <c r="Y2886" t="n">
        <v>0.1279284911186263</v>
      </c>
      <c r="Z2886" t="n">
        <v>0.46404968</v>
      </c>
      <c r="AA2886" t="n">
        <v>0.664430948</v>
      </c>
      <c r="AB2886" t="n">
        <v>0</v>
      </c>
      <c r="AC2886" t="n">
        <v>0</v>
      </c>
      <c r="AD2886" t="n">
        <v>0.85</v>
      </c>
      <c r="AE2886" t="n">
        <v>0.85</v>
      </c>
      <c r="AF2886" t="n">
        <v>0.85</v>
      </c>
      <c r="AG2886" t="n">
        <v>0.85</v>
      </c>
      <c r="AH2886" t="n">
        <v>0.949486413</v>
      </c>
      <c r="AI2886" t="n">
        <v>0.012531696</v>
      </c>
      <c r="AJ2886" t="n">
        <v>0.535650484</v>
      </c>
      <c r="AK2886" t="n">
        <v>0</v>
      </c>
      <c r="AL2886" t="n">
        <v>0</v>
      </c>
    </row>
    <row r="2887">
      <c r="A2887" t="inlineStr">
        <is>
          <t>2025-05-01 05:00</t>
        </is>
      </c>
      <c r="B2887" t="n">
        <v>57990.2597727447</v>
      </c>
      <c r="C2887" t="n">
        <v>57654.55104405918</v>
      </c>
      <c r="D2887" t="n">
        <v>51.24472613303208</v>
      </c>
      <c r="E2887" t="n">
        <v>284.4640025524903</v>
      </c>
      <c r="F2887" t="n">
        <v>0.0023143152820608</v>
      </c>
      <c r="G2887" t="n">
        <v>0.1394431385061227</v>
      </c>
      <c r="H2887" t="n">
        <v>0.1404240189885675</v>
      </c>
      <c r="I2887" t="n">
        <v>0.1217142093054936</v>
      </c>
      <c r="J2887" t="n">
        <v>121</v>
      </c>
      <c r="K2887" t="n">
        <v>5</v>
      </c>
      <c r="L2887">
        <f>VLOOKUP(J2887,Clustering!$D$3:$E$367,2,FALSE)</f>
        <v/>
      </c>
      <c r="M2887" t="n">
        <v>0.458114429</v>
      </c>
      <c r="N2887" t="n">
        <v>0.442988219</v>
      </c>
      <c r="O2887" t="n">
        <v>0.442988219</v>
      </c>
      <c r="P2887" t="n">
        <v>0.949567799</v>
      </c>
      <c r="Q2887" t="n">
        <v>0.189207287</v>
      </c>
      <c r="R2887" t="n">
        <v>0.1404240189885675</v>
      </c>
      <c r="S2887" t="n">
        <v>0.0023143152820608</v>
      </c>
      <c r="T2887" t="n">
        <v>0</v>
      </c>
      <c r="U2887" t="n">
        <v>0.664430948</v>
      </c>
      <c r="V2887" t="n">
        <v>0.850080767</v>
      </c>
      <c r="W2887" t="n">
        <v>0.012566603</v>
      </c>
      <c r="X2887" t="n">
        <v>0.019170424</v>
      </c>
      <c r="Y2887" t="n">
        <v>0.1217142093054936</v>
      </c>
      <c r="Z2887" t="n">
        <v>0.492261708</v>
      </c>
      <c r="AA2887" t="n">
        <v>0.664430948</v>
      </c>
      <c r="AB2887" t="n">
        <v>0</v>
      </c>
      <c r="AC2887" t="n">
        <v>0</v>
      </c>
      <c r="AD2887" t="n">
        <v>0.85</v>
      </c>
      <c r="AE2887" t="n">
        <v>0.85</v>
      </c>
      <c r="AF2887" t="n">
        <v>0.85</v>
      </c>
      <c r="AG2887" t="n">
        <v>0.85</v>
      </c>
      <c r="AH2887" t="n">
        <v>0.949567799</v>
      </c>
      <c r="AI2887" t="n">
        <v>0.012566603</v>
      </c>
      <c r="AJ2887" t="n">
        <v>0.549215409</v>
      </c>
      <c r="AK2887" t="n">
        <v>0.0016200206974425</v>
      </c>
      <c r="AL2887" t="n">
        <v>0</v>
      </c>
    </row>
    <row r="2888">
      <c r="A2888" t="inlineStr">
        <is>
          <t>2025-05-01 06:00</t>
        </is>
      </c>
      <c r="B2888" t="n">
        <v>63951.0398736993</v>
      </c>
      <c r="C2888" t="n">
        <v>61895.83925023983</v>
      </c>
      <c r="D2888" t="n">
        <v>1813.957748111644</v>
      </c>
      <c r="E2888" t="n">
        <v>241.242875347832</v>
      </c>
      <c r="F2888" t="n">
        <v>0.0819219938178455</v>
      </c>
      <c r="G2888" t="n">
        <v>0.1182563114450157</v>
      </c>
      <c r="H2888" t="n">
        <v>0.1185066220334134</v>
      </c>
      <c r="I2888" t="n">
        <v>0.1137320714593147</v>
      </c>
      <c r="J2888" t="n">
        <v>121</v>
      </c>
      <c r="K2888" t="n">
        <v>6</v>
      </c>
      <c r="L2888">
        <f>VLOOKUP(J2888,Clustering!$D$3:$E$367,2,FALSE)</f>
        <v/>
      </c>
      <c r="M2888" t="n">
        <v>0.487741916</v>
      </c>
      <c r="N2888" t="n">
        <v>0.458585188</v>
      </c>
      <c r="O2888" t="n">
        <v>0.458585188</v>
      </c>
      <c r="P2888" t="n">
        <v>0.949710224</v>
      </c>
      <c r="Q2888" t="n">
        <v>0.191022135</v>
      </c>
      <c r="R2888" t="n">
        <v>0.1185066220334134</v>
      </c>
      <c r="S2888" t="n">
        <v>0.0819219938178455</v>
      </c>
      <c r="T2888" t="n">
        <v>0</v>
      </c>
      <c r="U2888" t="n">
        <v>0.664430948</v>
      </c>
      <c r="V2888" t="n">
        <v>0.850080767</v>
      </c>
      <c r="W2888" t="n">
        <v>0.012531696</v>
      </c>
      <c r="X2888" t="n">
        <v>0.01890404</v>
      </c>
      <c r="Y2888" t="n">
        <v>0.1137320714593147</v>
      </c>
      <c r="Z2888" t="n">
        <v>0.499232281</v>
      </c>
      <c r="AA2888" t="n">
        <v>0.664430948</v>
      </c>
      <c r="AB2888" t="n">
        <v>0</v>
      </c>
      <c r="AC2888" t="n">
        <v>0</v>
      </c>
      <c r="AD2888" t="n">
        <v>0.85</v>
      </c>
      <c r="AE2888" t="n">
        <v>0.85</v>
      </c>
      <c r="AF2888" t="n">
        <v>0.85</v>
      </c>
      <c r="AG2888" t="n">
        <v>0.85</v>
      </c>
      <c r="AH2888" t="n">
        <v>0.949710224</v>
      </c>
      <c r="AI2888" t="n">
        <v>0.012531696</v>
      </c>
      <c r="AJ2888" t="n">
        <v>0.542904972</v>
      </c>
      <c r="AK2888" t="n">
        <v>0.0573453956724918</v>
      </c>
      <c r="AL2888" t="n">
        <v>0</v>
      </c>
    </row>
    <row r="2889">
      <c r="A2889" t="inlineStr">
        <is>
          <t>2025-05-01 07:00</t>
        </is>
      </c>
      <c r="B2889" t="n">
        <v>67320.61007792196</v>
      </c>
      <c r="C2889" t="n">
        <v>61941.77698514919</v>
      </c>
      <c r="D2889" t="n">
        <v>5167.640388360992</v>
      </c>
      <c r="E2889" t="n">
        <v>211.1927044117785</v>
      </c>
      <c r="F2889" t="n">
        <v>0.233381072072304</v>
      </c>
      <c r="G2889" t="n">
        <v>0.1035258354959698</v>
      </c>
      <c r="H2889" t="n">
        <v>0.1034798457525194</v>
      </c>
      <c r="I2889" t="n">
        <v>0.104357077344675</v>
      </c>
      <c r="J2889" t="n">
        <v>121</v>
      </c>
      <c r="K2889" t="n">
        <v>7</v>
      </c>
      <c r="L2889">
        <f>VLOOKUP(J2889,Clustering!$D$3:$E$367,2,FALSE)</f>
        <v/>
      </c>
      <c r="M2889" t="n">
        <v>0.516200199</v>
      </c>
      <c r="N2889" t="n">
        <v>0.469340766</v>
      </c>
      <c r="O2889" t="n">
        <v>0.469340766</v>
      </c>
      <c r="P2889" t="n">
        <v>0.950157845</v>
      </c>
      <c r="Q2889" t="n">
        <v>0.208982872</v>
      </c>
      <c r="R2889" t="n">
        <v>0.1034798457525194</v>
      </c>
      <c r="S2889" t="n">
        <v>0.233381072072304</v>
      </c>
      <c r="T2889" t="n">
        <v>0</v>
      </c>
      <c r="U2889" t="n">
        <v>0.664783133</v>
      </c>
      <c r="V2889" t="n">
        <v>0.850080767</v>
      </c>
      <c r="W2889" t="n">
        <v>0.012392067</v>
      </c>
      <c r="X2889" t="n">
        <v>0.01890404</v>
      </c>
      <c r="Y2889" t="n">
        <v>0.104357077344675</v>
      </c>
      <c r="Z2889" t="n">
        <v>0.508792292</v>
      </c>
      <c r="AA2889" t="n">
        <v>0.664783133</v>
      </c>
      <c r="AB2889" t="n">
        <v>0</v>
      </c>
      <c r="AC2889" t="n">
        <v>0</v>
      </c>
      <c r="AD2889" t="n">
        <v>0.85</v>
      </c>
      <c r="AE2889" t="n">
        <v>0.85</v>
      </c>
      <c r="AF2889" t="n">
        <v>0.85</v>
      </c>
      <c r="AG2889" t="n">
        <v>0.85</v>
      </c>
      <c r="AH2889" t="n">
        <v>0.950157845</v>
      </c>
      <c r="AI2889" t="n">
        <v>0.012392067</v>
      </c>
      <c r="AJ2889" t="n">
        <v>0.54499692</v>
      </c>
      <c r="AK2889" t="n">
        <v>0.1633667504506127</v>
      </c>
      <c r="AL2889" t="n">
        <v>0</v>
      </c>
    </row>
    <row r="2890">
      <c r="A2890" t="inlineStr">
        <is>
          <t>2025-05-01 08:00</t>
        </is>
      </c>
      <c r="B2890" t="n">
        <v>66510.73567104121</v>
      </c>
      <c r="C2890" t="n">
        <v>57466.57802155891</v>
      </c>
      <c r="D2890" t="n">
        <v>8767.392555540941</v>
      </c>
      <c r="E2890" t="n">
        <v>276.7650939413651</v>
      </c>
      <c r="F2890" t="n">
        <v>0.3959531469138959</v>
      </c>
      <c r="G2890" t="n">
        <v>0.1356691636967475</v>
      </c>
      <c r="H2890" t="n">
        <v>0.1366472356452412</v>
      </c>
      <c r="I2890" t="n">
        <v>0.1179909973571082</v>
      </c>
      <c r="J2890" t="n">
        <v>121</v>
      </c>
      <c r="K2890" t="n">
        <v>8</v>
      </c>
      <c r="L2890">
        <f>VLOOKUP(J2890,Clustering!$D$3:$E$367,2,FALSE)</f>
        <v/>
      </c>
      <c r="M2890" t="n">
        <v>0.5354027730000001</v>
      </c>
      <c r="N2890" t="n">
        <v>0.4736004</v>
      </c>
      <c r="O2890" t="n">
        <v>0.4736004</v>
      </c>
      <c r="P2890" t="n">
        <v>0.950524081</v>
      </c>
      <c r="Q2890" t="n">
        <v>0.225141277</v>
      </c>
      <c r="R2890" t="n">
        <v>0.1366472356452412</v>
      </c>
      <c r="S2890" t="n">
        <v>0.3959531469138959</v>
      </c>
      <c r="T2890" t="n">
        <v>0.194385673</v>
      </c>
      <c r="U2890" t="n">
        <v>0.664783133</v>
      </c>
      <c r="V2890" t="n">
        <v>0.850080767</v>
      </c>
      <c r="W2890" t="n">
        <v>0.01260151</v>
      </c>
      <c r="X2890" t="n">
        <v>0.01890404</v>
      </c>
      <c r="Y2890" t="n">
        <v>0.1179909973571082</v>
      </c>
      <c r="Z2890" t="n">
        <v>0.533611082</v>
      </c>
      <c r="AA2890" t="n">
        <v>0.664783133</v>
      </c>
      <c r="AB2890" t="n">
        <v>0</v>
      </c>
      <c r="AC2890" t="n">
        <v>0</v>
      </c>
      <c r="AD2890" t="n">
        <v>0.85</v>
      </c>
      <c r="AE2890" t="n">
        <v>0.85</v>
      </c>
      <c r="AF2890" t="n">
        <v>0.85</v>
      </c>
      <c r="AG2890" t="n">
        <v>0.85</v>
      </c>
      <c r="AH2890" t="n">
        <v>0.950524081</v>
      </c>
      <c r="AI2890" t="n">
        <v>0.01260151</v>
      </c>
      <c r="AJ2890" t="n">
        <v>0.54287691</v>
      </c>
      <c r="AK2890" t="n">
        <v>0.2771672028397271</v>
      </c>
      <c r="AL2890" t="n">
        <v>0</v>
      </c>
    </row>
    <row r="2891">
      <c r="A2891" t="inlineStr">
        <is>
          <t>2025-05-01 09:00</t>
        </is>
      </c>
      <c r="B2891" t="n">
        <v>65345.41892733254</v>
      </c>
      <c r="C2891" t="n">
        <v>53383.11465707499</v>
      </c>
      <c r="D2891" t="n">
        <v>11655.63162530613</v>
      </c>
      <c r="E2891" t="n">
        <v>306.6726449514157</v>
      </c>
      <c r="F2891" t="n">
        <v>0.5263918539146949</v>
      </c>
      <c r="G2891" t="n">
        <v>0.1503297279173606</v>
      </c>
      <c r="H2891" t="n">
        <v>0.1512119586447707</v>
      </c>
      <c r="I2891" t="n">
        <v>0.1343838442089925</v>
      </c>
      <c r="J2891" t="n">
        <v>121</v>
      </c>
      <c r="K2891" t="n">
        <v>9</v>
      </c>
      <c r="L2891">
        <f>VLOOKUP(J2891,Clustering!$D$3:$E$367,2,FALSE)</f>
        <v/>
      </c>
      <c r="M2891" t="n">
        <v>0.545810406</v>
      </c>
      <c r="N2891" t="n">
        <v>0.485702891</v>
      </c>
      <c r="O2891" t="n">
        <v>0.485702891</v>
      </c>
      <c r="P2891" t="n">
        <v>0.949781437</v>
      </c>
      <c r="Q2891" t="n">
        <v>0.248934559</v>
      </c>
      <c r="R2891" t="n">
        <v>0.1512119586447707</v>
      </c>
      <c r="S2891" t="n">
        <v>0.5263918539146949</v>
      </c>
      <c r="T2891" t="n">
        <v>0.5038914920000001</v>
      </c>
      <c r="U2891" t="n">
        <v>0.664783133</v>
      </c>
      <c r="V2891" t="n">
        <v>0.850080767</v>
      </c>
      <c r="W2891" t="n">
        <v>0.014381779</v>
      </c>
      <c r="X2891" t="n">
        <v>0.01890404</v>
      </c>
      <c r="Y2891" t="n">
        <v>0.1343838442089925</v>
      </c>
      <c r="Z2891" t="n">
        <v>0.569323844</v>
      </c>
      <c r="AA2891" t="n">
        <v>0.664783133</v>
      </c>
      <c r="AB2891" t="n">
        <v>0</v>
      </c>
      <c r="AC2891" t="n">
        <v>0</v>
      </c>
      <c r="AD2891" t="n">
        <v>0.85</v>
      </c>
      <c r="AE2891" t="n">
        <v>0.85</v>
      </c>
      <c r="AF2891" t="n">
        <v>0.85</v>
      </c>
      <c r="AG2891" t="n">
        <v>0.85</v>
      </c>
      <c r="AH2891" t="n">
        <v>0.949781437</v>
      </c>
      <c r="AI2891" t="n">
        <v>0.014381779</v>
      </c>
      <c r="AJ2891" t="n">
        <v>0.554708869</v>
      </c>
      <c r="AK2891" t="n">
        <v>0.3684742977402864</v>
      </c>
      <c r="AL2891" t="n">
        <v>0</v>
      </c>
    </row>
    <row r="2892">
      <c r="A2892" t="inlineStr">
        <is>
          <t>2025-05-01 10:00</t>
        </is>
      </c>
      <c r="B2892" t="n">
        <v>64215.58128678416</v>
      </c>
      <c r="C2892" t="n">
        <v>50190.0594874361</v>
      </c>
      <c r="D2892" t="n">
        <v>13711.49561943567</v>
      </c>
      <c r="E2892" t="n">
        <v>314.0261799123926</v>
      </c>
      <c r="F2892" t="n">
        <v>0.6192388221490649</v>
      </c>
      <c r="G2892" t="n">
        <v>0.1539344019178395</v>
      </c>
      <c r="H2892" t="n">
        <v>0.1546070457991438</v>
      </c>
      <c r="I2892" t="n">
        <v>0.1417766967108226</v>
      </c>
      <c r="J2892" t="n">
        <v>121</v>
      </c>
      <c r="K2892" t="n">
        <v>10</v>
      </c>
      <c r="L2892">
        <f>VLOOKUP(J2892,Clustering!$D$3:$E$367,2,FALSE)</f>
        <v/>
      </c>
      <c r="M2892" t="n">
        <v>0.566614154</v>
      </c>
      <c r="N2892" t="n">
        <v>0.502845949</v>
      </c>
      <c r="O2892" t="n">
        <v>0.502845949</v>
      </c>
      <c r="P2892" t="n">
        <v>0.947116054</v>
      </c>
      <c r="Q2892" t="n">
        <v>0.261863786</v>
      </c>
      <c r="R2892" t="n">
        <v>0.1546070457991438</v>
      </c>
      <c r="S2892" t="n">
        <v>0.6192388221490649</v>
      </c>
      <c r="T2892" t="n">
        <v>0.613155509</v>
      </c>
      <c r="U2892" t="n">
        <v>0.6650100960000001</v>
      </c>
      <c r="V2892" t="n">
        <v>0.850080767</v>
      </c>
      <c r="W2892" t="n">
        <v>0.014067614</v>
      </c>
      <c r="X2892" t="n">
        <v>0.018915349</v>
      </c>
      <c r="Y2892" t="n">
        <v>0.1417766967108226</v>
      </c>
      <c r="Z2892" t="n">
        <v>0.614729618</v>
      </c>
      <c r="AA2892" t="n">
        <v>0.6650100960000001</v>
      </c>
      <c r="AB2892" t="n">
        <v>0</v>
      </c>
      <c r="AC2892" t="n">
        <v>0</v>
      </c>
      <c r="AD2892" t="n">
        <v>0.85</v>
      </c>
      <c r="AE2892" t="n">
        <v>0.85</v>
      </c>
      <c r="AF2892" t="n">
        <v>0.85</v>
      </c>
      <c r="AG2892" t="n">
        <v>0.85</v>
      </c>
      <c r="AH2892" t="n">
        <v>0.947116054</v>
      </c>
      <c r="AI2892" t="n">
        <v>0.014067614</v>
      </c>
      <c r="AJ2892" t="n">
        <v>0.6012665</v>
      </c>
      <c r="AK2892" t="n">
        <v>0.4334671755043454</v>
      </c>
      <c r="AL2892" t="n">
        <v>0</v>
      </c>
    </row>
    <row r="2893">
      <c r="A2893" t="inlineStr">
        <is>
          <t>2025-05-01 11:00</t>
        </is>
      </c>
      <c r="B2893" t="n">
        <v>61736.09146227656</v>
      </c>
      <c r="C2893" t="n">
        <v>46956.19153707282</v>
      </c>
      <c r="D2893" t="n">
        <v>14457.36188420378</v>
      </c>
      <c r="E2893" t="n">
        <v>322.5380409999547</v>
      </c>
      <c r="F2893" t="n">
        <v>0.6529236483777253</v>
      </c>
      <c r="G2893" t="n">
        <v>0.158106882843115</v>
      </c>
      <c r="H2893" t="n">
        <v>0.1586650789659093</v>
      </c>
      <c r="I2893" t="n">
        <v>0.1480177642214256</v>
      </c>
      <c r="J2893" t="n">
        <v>121</v>
      </c>
      <c r="K2893" t="n">
        <v>11</v>
      </c>
      <c r="L2893">
        <f>VLOOKUP(J2893,Clustering!$D$3:$E$367,2,FALSE)</f>
        <v/>
      </c>
      <c r="M2893" t="n">
        <v>0.600958769</v>
      </c>
      <c r="N2893" t="n">
        <v>0.520409054</v>
      </c>
      <c r="O2893" t="n">
        <v>0.520409054</v>
      </c>
      <c r="P2893" t="n">
        <v>0.944532058</v>
      </c>
      <c r="Q2893" t="n">
        <v>0.277521543</v>
      </c>
      <c r="R2893" t="n">
        <v>0.1586650789659093</v>
      </c>
      <c r="S2893" t="n">
        <v>0.6529236483777253</v>
      </c>
      <c r="T2893" t="n">
        <v>0.621694121</v>
      </c>
      <c r="U2893" t="n">
        <v>0.66559707</v>
      </c>
      <c r="V2893" t="n">
        <v>0.850080767</v>
      </c>
      <c r="W2893" t="n">
        <v>0.014416686</v>
      </c>
      <c r="X2893" t="n">
        <v>0.02302922</v>
      </c>
      <c r="Y2893" t="n">
        <v>0.1480177642214256</v>
      </c>
      <c r="Z2893" t="n">
        <v>0.6764260479999999</v>
      </c>
      <c r="AA2893" t="n">
        <v>0.66559707</v>
      </c>
      <c r="AB2893" t="n">
        <v>0</v>
      </c>
      <c r="AC2893" t="n">
        <v>0</v>
      </c>
      <c r="AD2893" t="n">
        <v>0.85</v>
      </c>
      <c r="AE2893" t="n">
        <v>0.85</v>
      </c>
      <c r="AF2893" t="n">
        <v>0.85</v>
      </c>
      <c r="AG2893" t="n">
        <v>0.85</v>
      </c>
      <c r="AH2893" t="n">
        <v>0.944532058</v>
      </c>
      <c r="AI2893" t="n">
        <v>0.014416686</v>
      </c>
      <c r="AJ2893" t="n">
        <v>0.6414229769999999</v>
      </c>
      <c r="AK2893" t="n">
        <v>0.4570465538644077</v>
      </c>
      <c r="AL2893" t="n">
        <v>0.001539382</v>
      </c>
    </row>
    <row r="2894">
      <c r="A2894" t="inlineStr">
        <is>
          <t>2025-05-01 12:00</t>
        </is>
      </c>
      <c r="B2894" t="n">
        <v>60809.60872641047</v>
      </c>
      <c r="C2894" t="n">
        <v>46136.96320062358</v>
      </c>
      <c r="D2894" t="n">
        <v>14330.94725826501</v>
      </c>
      <c r="E2894" t="n">
        <v>341.6982675218765</v>
      </c>
      <c r="F2894" t="n">
        <v>0.6472145086717856</v>
      </c>
      <c r="G2894" t="n">
        <v>0.1674991507460178</v>
      </c>
      <c r="H2894" t="n">
        <v>0.1683280193283557</v>
      </c>
      <c r="I2894" t="n">
        <v>0.1525177613964527</v>
      </c>
      <c r="J2894" t="n">
        <v>121</v>
      </c>
      <c r="K2894" t="n">
        <v>12</v>
      </c>
      <c r="L2894">
        <f>VLOOKUP(J2894,Clustering!$D$3:$E$367,2,FALSE)</f>
        <v/>
      </c>
      <c r="M2894" t="n">
        <v>0.622908682</v>
      </c>
      <c r="N2894" t="n">
        <v>0.537989908</v>
      </c>
      <c r="O2894" t="n">
        <v>0.537989908</v>
      </c>
      <c r="P2894" t="n">
        <v>0.943616469</v>
      </c>
      <c r="Q2894" t="n">
        <v>0.313405468</v>
      </c>
      <c r="R2894" t="n">
        <v>0.1683280193283557</v>
      </c>
      <c r="S2894" t="n">
        <v>0.6472145086717856</v>
      </c>
      <c r="T2894" t="n">
        <v>0.622223062</v>
      </c>
      <c r="U2894" t="n">
        <v>0.66559707</v>
      </c>
      <c r="V2894" t="n">
        <v>0.850080767</v>
      </c>
      <c r="W2894" t="n">
        <v>0.013927985</v>
      </c>
      <c r="X2894" t="n">
        <v>0.037668605</v>
      </c>
      <c r="Y2894" t="n">
        <v>0.1525177613964527</v>
      </c>
      <c r="Z2894" t="n">
        <v>0.709819324</v>
      </c>
      <c r="AA2894" t="n">
        <v>0.66559707</v>
      </c>
      <c r="AB2894" t="n">
        <v>0</v>
      </c>
      <c r="AC2894" t="n">
        <v>0</v>
      </c>
      <c r="AD2894" t="n">
        <v>0.85</v>
      </c>
      <c r="AE2894" t="n">
        <v>0.85</v>
      </c>
      <c r="AF2894" t="n">
        <v>0.85</v>
      </c>
      <c r="AG2894" t="n">
        <v>0.85</v>
      </c>
      <c r="AH2894" t="n">
        <v>0.943616469</v>
      </c>
      <c r="AI2894" t="n">
        <v>0.013927985</v>
      </c>
      <c r="AJ2894" t="n">
        <v>0.674386208</v>
      </c>
      <c r="AK2894" t="n">
        <v>0.4530501560702499</v>
      </c>
      <c r="AL2894" t="n">
        <v>0.134225452</v>
      </c>
    </row>
    <row r="2895">
      <c r="A2895" t="inlineStr">
        <is>
          <t>2025-05-01 13:00</t>
        </is>
      </c>
      <c r="B2895" t="n">
        <v>60619.89345785119</v>
      </c>
      <c r="C2895" t="n">
        <v>46565.23707183659</v>
      </c>
      <c r="D2895" t="n">
        <v>13691.57738406495</v>
      </c>
      <c r="E2895" t="n">
        <v>363.0790019496467</v>
      </c>
      <c r="F2895" t="n">
        <v>0.6183392744299402</v>
      </c>
      <c r="G2895" t="n">
        <v>0.1779799029164934</v>
      </c>
      <c r="H2895" t="n">
        <v>0.1789351555266338</v>
      </c>
      <c r="I2895" t="n">
        <v>0.1607141848223948</v>
      </c>
      <c r="J2895" t="n">
        <v>121</v>
      </c>
      <c r="K2895" t="n">
        <v>13</v>
      </c>
      <c r="L2895">
        <f>VLOOKUP(J2895,Clustering!$D$3:$E$367,2,FALSE)</f>
        <v/>
      </c>
      <c r="M2895" t="n">
        <v>0.63006213</v>
      </c>
      <c r="N2895" t="n">
        <v>0.555637812</v>
      </c>
      <c r="O2895" t="n">
        <v>0.555637812</v>
      </c>
      <c r="P2895" t="n">
        <v>0.942202392</v>
      </c>
      <c r="Q2895" t="n">
        <v>0.371142666</v>
      </c>
      <c r="R2895" t="n">
        <v>0.1789351555266338</v>
      </c>
      <c r="S2895" t="n">
        <v>0.6183392744299402</v>
      </c>
      <c r="T2895" t="n">
        <v>0.638280187</v>
      </c>
      <c r="U2895" t="n">
        <v>0.66559707</v>
      </c>
      <c r="V2895" t="n">
        <v>0.850080767</v>
      </c>
      <c r="W2895" t="n">
        <v>0.01424215</v>
      </c>
      <c r="X2895" t="n">
        <v>0.07374854</v>
      </c>
      <c r="Y2895" t="n">
        <v>0.1607141848223948</v>
      </c>
      <c r="Z2895" t="n">
        <v>0.73201075</v>
      </c>
      <c r="AA2895" t="n">
        <v>0.66559707</v>
      </c>
      <c r="AB2895" t="n">
        <v>0</v>
      </c>
      <c r="AC2895" t="n">
        <v>0</v>
      </c>
      <c r="AD2895" t="n">
        <v>0.85</v>
      </c>
      <c r="AE2895" t="n">
        <v>0.85</v>
      </c>
      <c r="AF2895" t="n">
        <v>0.85</v>
      </c>
      <c r="AG2895" t="n">
        <v>0.85</v>
      </c>
      <c r="AH2895" t="n">
        <v>0.942202392</v>
      </c>
      <c r="AI2895" t="n">
        <v>0.01424215</v>
      </c>
      <c r="AJ2895" t="n">
        <v>0.693762454</v>
      </c>
      <c r="AK2895" t="n">
        <v>0.4328374921009581</v>
      </c>
      <c r="AL2895" t="n">
        <v>0.253052747</v>
      </c>
    </row>
    <row r="2896">
      <c r="A2896" t="inlineStr">
        <is>
          <t>2025-05-01 14:00</t>
        </is>
      </c>
      <c r="B2896" t="n">
        <v>60727.88516978941</v>
      </c>
      <c r="C2896" t="n">
        <v>48157.83138927769</v>
      </c>
      <c r="D2896" t="n">
        <v>12175.36203799428</v>
      </c>
      <c r="E2896" t="n">
        <v>394.6917425174409</v>
      </c>
      <c r="F2896" t="n">
        <v>0.5498639285534279</v>
      </c>
      <c r="G2896" t="n">
        <v>0.1934763443712946</v>
      </c>
      <c r="H2896" t="n">
        <v>0.1946650563661257</v>
      </c>
      <c r="I2896" t="n">
        <v>0.1719909634574329</v>
      </c>
      <c r="J2896" t="n">
        <v>121</v>
      </c>
      <c r="K2896" t="n">
        <v>14</v>
      </c>
      <c r="L2896">
        <f>VLOOKUP(J2896,Clustering!$D$3:$E$367,2,FALSE)</f>
        <v/>
      </c>
      <c r="M2896" t="n">
        <v>0.648803934</v>
      </c>
      <c r="N2896" t="n">
        <v>0.568262896</v>
      </c>
      <c r="O2896" t="n">
        <v>0.568262896</v>
      </c>
      <c r="P2896" t="n">
        <v>0.939801514</v>
      </c>
      <c r="Q2896" t="n">
        <v>0.412145714</v>
      </c>
      <c r="R2896" t="n">
        <v>0.1946650563661257</v>
      </c>
      <c r="S2896" t="n">
        <v>0.5498639285534279</v>
      </c>
      <c r="T2896" t="n">
        <v>0.630610549</v>
      </c>
      <c r="U2896" t="n">
        <v>0.665824033</v>
      </c>
      <c r="V2896" t="n">
        <v>0.850080767</v>
      </c>
      <c r="W2896" t="n">
        <v>0.014032707</v>
      </c>
      <c r="X2896" t="n">
        <v>0.099396783</v>
      </c>
      <c r="Y2896" t="n">
        <v>0.1719909634574329</v>
      </c>
      <c r="Z2896" t="n">
        <v>0.7484905039999999</v>
      </c>
      <c r="AA2896" t="n">
        <v>0.665824033</v>
      </c>
      <c r="AB2896" t="n">
        <v>0</v>
      </c>
      <c r="AC2896" t="n">
        <v>0</v>
      </c>
      <c r="AD2896" t="n">
        <v>0.85</v>
      </c>
      <c r="AE2896" t="n">
        <v>0.85</v>
      </c>
      <c r="AF2896" t="n">
        <v>0.85</v>
      </c>
      <c r="AG2896" t="n">
        <v>0.85</v>
      </c>
      <c r="AH2896" t="n">
        <v>0.939801514</v>
      </c>
      <c r="AI2896" t="n">
        <v>0.014032707</v>
      </c>
      <c r="AJ2896" t="n">
        <v>0.707848027</v>
      </c>
      <c r="AK2896" t="n">
        <v>0.3849047499873995</v>
      </c>
      <c r="AL2896" t="n">
        <v>0.306967981</v>
      </c>
    </row>
    <row r="2897">
      <c r="A2897" t="inlineStr">
        <is>
          <t>2025-05-01 15:00</t>
        </is>
      </c>
      <c r="B2897" t="n">
        <v>61166.72887030114</v>
      </c>
      <c r="C2897" t="n">
        <v>50933.55389560501</v>
      </c>
      <c r="D2897" t="n">
        <v>9805.043720515549</v>
      </c>
      <c r="E2897" t="n">
        <v>428.1312541805824</v>
      </c>
      <c r="F2897" t="n">
        <v>0.442815568274384</v>
      </c>
      <c r="G2897" t="n">
        <v>0.2098682618532266</v>
      </c>
      <c r="H2897" t="n">
        <v>0.211359242314552</v>
      </c>
      <c r="I2897" t="n">
        <v>0.1829195280253557</v>
      </c>
      <c r="J2897" t="n">
        <v>121</v>
      </c>
      <c r="K2897" t="n">
        <v>15</v>
      </c>
      <c r="L2897">
        <f>VLOOKUP(J2897,Clustering!$D$3:$E$367,2,FALSE)</f>
        <v/>
      </c>
      <c r="M2897" t="n">
        <v>0.657345451</v>
      </c>
      <c r="N2897" t="n">
        <v>0.56817021</v>
      </c>
      <c r="O2897" t="n">
        <v>0.56817021</v>
      </c>
      <c r="P2897" t="n">
        <v>0.937522714</v>
      </c>
      <c r="Q2897" t="n">
        <v>0.458030076</v>
      </c>
      <c r="R2897" t="n">
        <v>0.211359242314552</v>
      </c>
      <c r="S2897" t="n">
        <v>0.442815568274384</v>
      </c>
      <c r="T2897" t="n">
        <v>0.644438567</v>
      </c>
      <c r="U2897" t="n">
        <v>0.666411007</v>
      </c>
      <c r="V2897" t="n">
        <v>0.850080767</v>
      </c>
      <c r="W2897" t="n">
        <v>0.013927985</v>
      </c>
      <c r="X2897" t="n">
        <v>0.122324643</v>
      </c>
      <c r="Y2897" t="n">
        <v>0.1829195280253557</v>
      </c>
      <c r="Z2897" t="n">
        <v>0.758145591</v>
      </c>
      <c r="AA2897" t="n">
        <v>0.666411007</v>
      </c>
      <c r="AB2897" t="n">
        <v>0</v>
      </c>
      <c r="AC2897" t="n">
        <v>0</v>
      </c>
      <c r="AD2897" t="n">
        <v>0.85</v>
      </c>
      <c r="AE2897" t="n">
        <v>0.85</v>
      </c>
      <c r="AF2897" t="n">
        <v>0.85</v>
      </c>
      <c r="AG2897" t="n">
        <v>0.85</v>
      </c>
      <c r="AH2897" t="n">
        <v>0.937522714</v>
      </c>
      <c r="AI2897" t="n">
        <v>0.013927985</v>
      </c>
      <c r="AJ2897" t="n">
        <v>0.719638158</v>
      </c>
      <c r="AK2897" t="n">
        <v>0.3099708977920687</v>
      </c>
      <c r="AL2897" t="n">
        <v>0.379978058</v>
      </c>
    </row>
    <row r="2898">
      <c r="A2898" t="inlineStr">
        <is>
          <t>2025-05-01 16:00</t>
        </is>
      </c>
      <c r="B2898" t="n">
        <v>62360.11376482436</v>
      </c>
      <c r="C2898" t="n">
        <v>54931.54383163799</v>
      </c>
      <c r="D2898" t="n">
        <v>6973.213813803942</v>
      </c>
      <c r="E2898" t="n">
        <v>455.356119382427</v>
      </c>
      <c r="F2898" t="n">
        <v>0.314924412952645</v>
      </c>
      <c r="G2898" t="n">
        <v>0.2232137840109936</v>
      </c>
      <c r="H2898" t="n">
        <v>0.2248592338396332</v>
      </c>
      <c r="I2898" t="n">
        <v>0.193473092828693</v>
      </c>
      <c r="J2898" t="n">
        <v>121</v>
      </c>
      <c r="K2898" t="n">
        <v>16</v>
      </c>
      <c r="L2898">
        <f>VLOOKUP(J2898,Clustering!$D$3:$E$367,2,FALSE)</f>
        <v/>
      </c>
      <c r="M2898" t="n">
        <v>0.661129521</v>
      </c>
      <c r="N2898" t="n">
        <v>0.573993683</v>
      </c>
      <c r="O2898" t="n">
        <v>0.573993683</v>
      </c>
      <c r="P2898" t="n">
        <v>0.936505392</v>
      </c>
      <c r="Q2898" t="n">
        <v>0.489671012</v>
      </c>
      <c r="R2898" t="n">
        <v>0.2248592338396332</v>
      </c>
      <c r="S2898" t="n">
        <v>0.314924412952645</v>
      </c>
      <c r="T2898" t="n">
        <v>0.626379024</v>
      </c>
      <c r="U2898" t="n">
        <v>0.666411007</v>
      </c>
      <c r="V2898" t="n">
        <v>0.850080767</v>
      </c>
      <c r="W2898" t="n">
        <v>0.013194933</v>
      </c>
      <c r="X2898" t="n">
        <v>0.143383209</v>
      </c>
      <c r="Y2898" t="n">
        <v>0.193473092828693</v>
      </c>
      <c r="Z2898" t="n">
        <v>0.76333553</v>
      </c>
      <c r="AA2898" t="n">
        <v>0.666411007</v>
      </c>
      <c r="AB2898" t="n">
        <v>0</v>
      </c>
      <c r="AC2898" t="n">
        <v>0</v>
      </c>
      <c r="AD2898" t="n">
        <v>0.85</v>
      </c>
      <c r="AE2898" t="n">
        <v>0.85</v>
      </c>
      <c r="AF2898" t="n">
        <v>0.85</v>
      </c>
      <c r="AG2898" t="n">
        <v>0.85</v>
      </c>
      <c r="AH2898" t="n">
        <v>0.936505392</v>
      </c>
      <c r="AI2898" t="n">
        <v>0.013194933</v>
      </c>
      <c r="AJ2898" t="n">
        <v>0.729092607</v>
      </c>
      <c r="AK2898" t="n">
        <v>0.2204470890668514</v>
      </c>
      <c r="AL2898" t="n">
        <v>0.5865284549999999</v>
      </c>
    </row>
    <row r="2899">
      <c r="A2899" t="inlineStr">
        <is>
          <t>2025-05-01 17:00</t>
        </is>
      </c>
      <c r="B2899" t="n">
        <v>63289.15404352023</v>
      </c>
      <c r="C2899" t="n">
        <v>58761.21692080749</v>
      </c>
      <c r="D2899" t="n">
        <v>4072.403079823973</v>
      </c>
      <c r="E2899" t="n">
        <v>455.5340428887673</v>
      </c>
      <c r="F2899" t="n">
        <v>0.1839179442169571</v>
      </c>
      <c r="G2899" t="n">
        <v>0.2233010014160624</v>
      </c>
      <c r="H2899" t="n">
        <v>0.2247186089279136</v>
      </c>
      <c r="I2899" t="n">
        <v>0.1976784473315457</v>
      </c>
      <c r="J2899" t="n">
        <v>121</v>
      </c>
      <c r="K2899" t="n">
        <v>17</v>
      </c>
      <c r="L2899">
        <f>VLOOKUP(J2899,Clustering!$D$3:$E$367,2,FALSE)</f>
        <v/>
      </c>
      <c r="M2899" t="n">
        <v>0.658762318</v>
      </c>
      <c r="N2899" t="n">
        <v>0.57143593</v>
      </c>
      <c r="O2899" t="n">
        <v>0.57143593</v>
      </c>
      <c r="P2899" t="n">
        <v>0.937522714</v>
      </c>
      <c r="Q2899" t="n">
        <v>0.504014569</v>
      </c>
      <c r="R2899" t="n">
        <v>0.2247186089279136</v>
      </c>
      <c r="S2899" t="n">
        <v>0.1839179442169571</v>
      </c>
      <c r="T2899" t="n">
        <v>0.580096721</v>
      </c>
      <c r="U2899" t="n">
        <v>0.666411007</v>
      </c>
      <c r="V2899" t="n">
        <v>0.850080767</v>
      </c>
      <c r="W2899" t="n">
        <v>0.013090211</v>
      </c>
      <c r="X2899" t="n">
        <v>0.203364814</v>
      </c>
      <c r="Y2899" t="n">
        <v>0.1976784473315457</v>
      </c>
      <c r="Z2899" t="n">
        <v>0.766855186</v>
      </c>
      <c r="AA2899" t="n">
        <v>0.666411007</v>
      </c>
      <c r="AB2899" t="n">
        <v>0</v>
      </c>
      <c r="AC2899" t="n">
        <v>0</v>
      </c>
      <c r="AD2899" t="n">
        <v>0.85</v>
      </c>
      <c r="AE2899" t="n">
        <v>0.85</v>
      </c>
      <c r="AF2899" t="n">
        <v>0.85</v>
      </c>
      <c r="AG2899" t="n">
        <v>0.85</v>
      </c>
      <c r="AH2899" t="n">
        <v>0.937522714</v>
      </c>
      <c r="AI2899" t="n">
        <v>0.013090211</v>
      </c>
      <c r="AJ2899" t="n">
        <v>0.740863677</v>
      </c>
      <c r="AK2899" t="n">
        <v>0.12874256095187</v>
      </c>
      <c r="AL2899" t="n">
        <v>0.645146393</v>
      </c>
    </row>
    <row r="2900">
      <c r="A2900" t="inlineStr">
        <is>
          <t>2025-05-01 18:00</t>
        </is>
      </c>
      <c r="B2900" t="n">
        <v>66274.55509272982</v>
      </c>
      <c r="C2900" t="n">
        <v>64430.01162019475</v>
      </c>
      <c r="D2900" t="n">
        <v>1397.839306279931</v>
      </c>
      <c r="E2900" t="n">
        <v>446.7041662551324</v>
      </c>
      <c r="F2900" t="n">
        <v>0.0631292449488508</v>
      </c>
      <c r="G2900" t="n">
        <v>0.2189726305172217</v>
      </c>
      <c r="H2900" t="n">
        <v>0.2199373619294473</v>
      </c>
      <c r="I2900" t="n">
        <v>0.2015355877672831</v>
      </c>
      <c r="J2900" t="n">
        <v>121</v>
      </c>
      <c r="K2900" t="n">
        <v>18</v>
      </c>
      <c r="L2900">
        <f>VLOOKUP(J2900,Clustering!$D$3:$E$367,2,FALSE)</f>
        <v/>
      </c>
      <c r="M2900" t="n">
        <v>0.657835019</v>
      </c>
      <c r="N2900" t="n">
        <v>0.575433282</v>
      </c>
      <c r="O2900" t="n">
        <v>0.575433282</v>
      </c>
      <c r="P2900" t="n">
        <v>0.93779739</v>
      </c>
      <c r="Q2900" t="n">
        <v>0.503676632</v>
      </c>
      <c r="R2900" t="n">
        <v>0.2199373619294473</v>
      </c>
      <c r="S2900" t="n">
        <v>0.0631292449488508</v>
      </c>
      <c r="T2900" t="n">
        <v>0.509520931</v>
      </c>
      <c r="U2900" t="n">
        <v>0.666411007</v>
      </c>
      <c r="V2900" t="n">
        <v>0.850080767</v>
      </c>
      <c r="W2900" t="n">
        <v>0.012845861</v>
      </c>
      <c r="X2900" t="n">
        <v>0.226881566</v>
      </c>
      <c r="Y2900" t="n">
        <v>0.2015355877672831</v>
      </c>
      <c r="Z2900" t="n">
        <v>0.776182906</v>
      </c>
      <c r="AA2900" t="n">
        <v>0.666411007</v>
      </c>
      <c r="AB2900" t="n">
        <v>0</v>
      </c>
      <c r="AC2900" t="n">
        <v>0</v>
      </c>
      <c r="AD2900" t="n">
        <v>0.85</v>
      </c>
      <c r="AE2900" t="n">
        <v>0.85</v>
      </c>
      <c r="AF2900" t="n">
        <v>0.85</v>
      </c>
      <c r="AG2900" t="n">
        <v>0.85</v>
      </c>
      <c r="AH2900" t="n">
        <v>0.93779739</v>
      </c>
      <c r="AI2900" t="n">
        <v>0.012845861</v>
      </c>
      <c r="AJ2900" t="n">
        <v>0.752948724</v>
      </c>
      <c r="AK2900" t="n">
        <v>0.0441904714641956</v>
      </c>
      <c r="AL2900" t="n">
        <v>0.645772987</v>
      </c>
    </row>
    <row r="2901">
      <c r="A2901" t="inlineStr">
        <is>
          <t>2025-05-01 19:00</t>
        </is>
      </c>
      <c r="B2901" t="n">
        <v>68909.91631905454</v>
      </c>
      <c r="C2901" t="n">
        <v>68426.28276776589</v>
      </c>
      <c r="D2901" t="n">
        <v>31.6728805260733</v>
      </c>
      <c r="E2901" t="n">
        <v>451.9606707625665</v>
      </c>
      <c r="F2901" t="n">
        <v>0.0014304112239391</v>
      </c>
      <c r="G2901" t="n">
        <v>0.2215493484130228</v>
      </c>
      <c r="H2901" t="n">
        <v>0.2218860214204188</v>
      </c>
      <c r="I2901" t="n">
        <v>0.2154641504518906</v>
      </c>
      <c r="J2901" t="n">
        <v>121</v>
      </c>
      <c r="K2901" t="n">
        <v>19</v>
      </c>
      <c r="L2901">
        <f>VLOOKUP(J2901,Clustering!$D$3:$E$367,2,FALSE)</f>
        <v/>
      </c>
      <c r="M2901" t="n">
        <v>0.656539104</v>
      </c>
      <c r="N2901" t="n">
        <v>0.582152067</v>
      </c>
      <c r="O2901" t="n">
        <v>0.582152067</v>
      </c>
      <c r="P2901" t="n">
        <v>0.937217517</v>
      </c>
      <c r="Q2901" t="n">
        <v>0.474213514</v>
      </c>
      <c r="R2901" t="n">
        <v>0.2218860214204188</v>
      </c>
      <c r="S2901" t="n">
        <v>0.0014304112239391</v>
      </c>
      <c r="T2901" t="n">
        <v>0.33058788</v>
      </c>
      <c r="U2901" t="n">
        <v>0.666411007</v>
      </c>
      <c r="V2901" t="n">
        <v>0.850080767</v>
      </c>
      <c r="W2901" t="n">
        <v>0.011205221</v>
      </c>
      <c r="X2901" t="n">
        <v>0.201753107</v>
      </c>
      <c r="Y2901" t="n">
        <v>0.2154641504518906</v>
      </c>
      <c r="Z2901" t="n">
        <v>0.775650375</v>
      </c>
      <c r="AA2901" t="n">
        <v>0.666411007</v>
      </c>
      <c r="AB2901" t="n">
        <v>0</v>
      </c>
      <c r="AC2901" t="n">
        <v>0</v>
      </c>
      <c r="AD2901" t="n">
        <v>0.85</v>
      </c>
      <c r="AE2901" t="n">
        <v>0.85</v>
      </c>
      <c r="AF2901" t="n">
        <v>0.85</v>
      </c>
      <c r="AG2901" t="n">
        <v>0.85</v>
      </c>
      <c r="AH2901" t="n">
        <v>0.937217517</v>
      </c>
      <c r="AI2901" t="n">
        <v>0.011205221</v>
      </c>
      <c r="AJ2901" t="n">
        <v>0.7642427389999999</v>
      </c>
      <c r="AK2901" t="n">
        <v>0.0010012878567574</v>
      </c>
      <c r="AL2901" t="n">
        <v>0.704850572</v>
      </c>
    </row>
    <row r="2902">
      <c r="A2902" t="inlineStr">
        <is>
          <t>2025-05-01 20:00</t>
        </is>
      </c>
      <c r="B2902" t="n">
        <v>67444.32871357135</v>
      </c>
      <c r="C2902" t="n">
        <v>66996.6792364534</v>
      </c>
      <c r="D2902" t="n">
        <v>0</v>
      </c>
      <c r="E2902" t="n">
        <v>447.6494771179425</v>
      </c>
      <c r="F2902" t="n">
        <v>0</v>
      </c>
      <c r="G2902" t="n">
        <v>0.2194360181950698</v>
      </c>
      <c r="H2902" t="n">
        <v>0.2190333446398213</v>
      </c>
      <c r="I2902" t="n">
        <v>0.2267141433894583</v>
      </c>
      <c r="J2902" t="n">
        <v>121</v>
      </c>
      <c r="K2902" t="n">
        <v>20</v>
      </c>
      <c r="L2902">
        <f>VLOOKUP(J2902,Clustering!$D$3:$E$367,2,FALSE)</f>
        <v/>
      </c>
      <c r="M2902" t="n">
        <v>0.667695488</v>
      </c>
      <c r="N2902" t="n">
        <v>0.585569635</v>
      </c>
      <c r="O2902" t="n">
        <v>0.585569635</v>
      </c>
      <c r="P2902" t="n">
        <v>0.935060796</v>
      </c>
      <c r="Q2902" t="n">
        <v>0.448054671</v>
      </c>
      <c r="R2902" t="n">
        <v>0.2190333446398213</v>
      </c>
      <c r="S2902" t="n">
        <v>0</v>
      </c>
      <c r="T2902" t="n">
        <v>0.065097476</v>
      </c>
      <c r="U2902" t="n">
        <v>0.666411007</v>
      </c>
      <c r="V2902" t="n">
        <v>0.850080767</v>
      </c>
      <c r="W2902" t="n">
        <v>0.011309943</v>
      </c>
      <c r="X2902" t="n">
        <v>0.139773624</v>
      </c>
      <c r="Y2902" t="n">
        <v>0.2267141433894583</v>
      </c>
      <c r="Z2902" t="n">
        <v>0.771933456</v>
      </c>
      <c r="AA2902" t="n">
        <v>0.666411007</v>
      </c>
      <c r="AB2902" t="n">
        <v>0</v>
      </c>
      <c r="AC2902" t="n">
        <v>0</v>
      </c>
      <c r="AD2902" t="n">
        <v>0.85</v>
      </c>
      <c r="AE2902" t="n">
        <v>0.85</v>
      </c>
      <c r="AF2902" t="n">
        <v>0.85</v>
      </c>
      <c r="AG2902" t="n">
        <v>0.85</v>
      </c>
      <c r="AH2902" t="n">
        <v>0.935060796</v>
      </c>
      <c r="AI2902" t="n">
        <v>0.011309943</v>
      </c>
      <c r="AJ2902" t="n">
        <v>0.767124661</v>
      </c>
      <c r="AK2902" t="n">
        <v>0</v>
      </c>
      <c r="AL2902" t="n">
        <v>0.712439075</v>
      </c>
    </row>
    <row r="2903">
      <c r="A2903" t="inlineStr">
        <is>
          <t>2025-05-01 21:00</t>
        </is>
      </c>
      <c r="B2903" t="n">
        <v>64609.6965892871</v>
      </c>
      <c r="C2903" t="n">
        <v>64171.42480435782</v>
      </c>
      <c r="D2903" t="n">
        <v>0</v>
      </c>
      <c r="E2903" t="n">
        <v>438.2717849292823</v>
      </c>
      <c r="F2903" t="n">
        <v>0</v>
      </c>
      <c r="G2903" t="n">
        <v>0.2148391102594521</v>
      </c>
      <c r="H2903" t="n">
        <v>0.2138101336330935</v>
      </c>
      <c r="I2903" t="n">
        <v>0.2334373534545285</v>
      </c>
      <c r="J2903" t="n">
        <v>121</v>
      </c>
      <c r="K2903" t="n">
        <v>21</v>
      </c>
      <c r="L2903">
        <f>VLOOKUP(J2903,Clustering!$D$3:$E$367,2,FALSE)</f>
        <v/>
      </c>
      <c r="M2903" t="n">
        <v>0.651159619</v>
      </c>
      <c r="N2903" t="n">
        <v>0.571364936</v>
      </c>
      <c r="O2903" t="n">
        <v>0.571364936</v>
      </c>
      <c r="P2903" t="n">
        <v>0.932812516</v>
      </c>
      <c r="Q2903" t="n">
        <v>0.42034382</v>
      </c>
      <c r="R2903" t="n">
        <v>0.2138101336330935</v>
      </c>
      <c r="S2903" t="n">
        <v>0</v>
      </c>
      <c r="T2903" t="n">
        <v>0</v>
      </c>
      <c r="U2903" t="n">
        <v>0.666411007</v>
      </c>
      <c r="V2903" t="n">
        <v>0.850080767</v>
      </c>
      <c r="W2903" t="n">
        <v>0.011414664</v>
      </c>
      <c r="X2903" t="n">
        <v>0.067558466</v>
      </c>
      <c r="Y2903" t="n">
        <v>0.2334373534545285</v>
      </c>
      <c r="Z2903" t="n">
        <v>0.7463285120000001</v>
      </c>
      <c r="AA2903" t="n">
        <v>0.666411007</v>
      </c>
      <c r="AB2903" t="n">
        <v>0</v>
      </c>
      <c r="AC2903" t="n">
        <v>0</v>
      </c>
      <c r="AD2903" t="n">
        <v>0.85</v>
      </c>
      <c r="AE2903" t="n">
        <v>0.85</v>
      </c>
      <c r="AF2903" t="n">
        <v>0.85</v>
      </c>
      <c r="AG2903" t="n">
        <v>0.85</v>
      </c>
      <c r="AH2903" t="n">
        <v>0.932812516</v>
      </c>
      <c r="AI2903" t="n">
        <v>0.011414664</v>
      </c>
      <c r="AJ2903" t="n">
        <v>0.748506092</v>
      </c>
      <c r="AK2903" t="n">
        <v>0</v>
      </c>
      <c r="AL2903" t="n">
        <v>0.38078244</v>
      </c>
    </row>
    <row r="2904">
      <c r="A2904" t="inlineStr">
        <is>
          <t>2025-05-01 22:00</t>
        </is>
      </c>
      <c r="B2904" t="n">
        <v>60112.38714689243</v>
      </c>
      <c r="C2904" t="n">
        <v>59680.46912334122</v>
      </c>
      <c r="D2904" t="n">
        <v>0</v>
      </c>
      <c r="E2904" t="n">
        <v>431.918023551211</v>
      </c>
      <c r="F2904" t="n">
        <v>0</v>
      </c>
      <c r="G2904" t="n">
        <v>0.2117245213486328</v>
      </c>
      <c r="H2904" t="n">
        <v>0.2102342430207952</v>
      </c>
      <c r="I2904" t="n">
        <v>0.2386605644612563</v>
      </c>
      <c r="J2904" t="n">
        <v>121</v>
      </c>
      <c r="K2904" t="n">
        <v>22</v>
      </c>
      <c r="L2904">
        <f>VLOOKUP(J2904,Clustering!$D$3:$E$367,2,FALSE)</f>
        <v/>
      </c>
      <c r="M2904" t="n">
        <v>0.614689704</v>
      </c>
      <c r="N2904" t="n">
        <v>0.545698664</v>
      </c>
      <c r="O2904" t="n">
        <v>0.545698664</v>
      </c>
      <c r="P2904" t="n">
        <v>0.930198</v>
      </c>
      <c r="Q2904" t="n">
        <v>0.410493576</v>
      </c>
      <c r="R2904" t="n">
        <v>0.2102342430207952</v>
      </c>
      <c r="S2904" t="n">
        <v>0</v>
      </c>
      <c r="T2904" t="n">
        <v>0</v>
      </c>
      <c r="U2904" t="n">
        <v>0.66559707</v>
      </c>
      <c r="V2904" t="n">
        <v>0.850080767</v>
      </c>
      <c r="W2904" t="n">
        <v>0.011659015</v>
      </c>
      <c r="X2904" t="n">
        <v>0.03135958</v>
      </c>
      <c r="Y2904" t="n">
        <v>0.2386605644612563</v>
      </c>
      <c r="Z2904" t="n">
        <v>0.664205488</v>
      </c>
      <c r="AA2904" t="n">
        <v>0.66559707</v>
      </c>
      <c r="AB2904" t="n">
        <v>0</v>
      </c>
      <c r="AC2904" t="n">
        <v>0</v>
      </c>
      <c r="AD2904" t="n">
        <v>0.85</v>
      </c>
      <c r="AE2904" t="n">
        <v>0.85</v>
      </c>
      <c r="AF2904" t="n">
        <v>0.85</v>
      </c>
      <c r="AG2904" t="n">
        <v>0.85</v>
      </c>
      <c r="AH2904" t="n">
        <v>0.930198</v>
      </c>
      <c r="AI2904" t="n">
        <v>0.011659015</v>
      </c>
      <c r="AJ2904" t="n">
        <v>0.6958372819999999</v>
      </c>
      <c r="AK2904" t="n">
        <v>0</v>
      </c>
      <c r="AL2904" t="n">
        <v>0.154009765</v>
      </c>
    </row>
    <row r="2905">
      <c r="A2905" t="inlineStr">
        <is>
          <t>2025-05-01 23:00</t>
        </is>
      </c>
      <c r="B2905" t="n">
        <v>55879.25784675139</v>
      </c>
      <c r="C2905" t="n">
        <v>55444.93404495117</v>
      </c>
      <c r="D2905" t="n">
        <v>0</v>
      </c>
      <c r="E2905" t="n">
        <v>434.3238018002162</v>
      </c>
      <c r="F2905" t="n">
        <v>0</v>
      </c>
      <c r="G2905" t="n">
        <v>0.2129038244118707</v>
      </c>
      <c r="H2905" t="n">
        <v>0.2116003135917856</v>
      </c>
      <c r="I2905" t="n">
        <v>0.2364641372686836</v>
      </c>
      <c r="J2905" t="n">
        <v>121</v>
      </c>
      <c r="K2905" t="n">
        <v>23</v>
      </c>
      <c r="L2905">
        <f>VLOOKUP(J2905,Clustering!$D$3:$E$367,2,FALSE)</f>
        <v/>
      </c>
      <c r="M2905" t="n">
        <v>0.591420838</v>
      </c>
      <c r="N2905" t="n">
        <v>0.547540562</v>
      </c>
      <c r="O2905" t="n">
        <v>0.547540562</v>
      </c>
      <c r="P2905" t="n">
        <v>0.910950279</v>
      </c>
      <c r="Q2905" t="n">
        <v>0.367425357</v>
      </c>
      <c r="R2905" t="n">
        <v>0.2116003135917856</v>
      </c>
      <c r="S2905" t="n">
        <v>0</v>
      </c>
      <c r="T2905" t="n">
        <v>0</v>
      </c>
      <c r="U2905" t="n">
        <v>0.662192621</v>
      </c>
      <c r="V2905" t="n">
        <v>0.850080767</v>
      </c>
      <c r="W2905" t="n">
        <v>0.011938273</v>
      </c>
      <c r="X2905" t="n">
        <v>0.024002191</v>
      </c>
      <c r="Y2905" t="n">
        <v>0.2364641372686836</v>
      </c>
      <c r="Z2905" t="n">
        <v>0.582722187</v>
      </c>
      <c r="AA2905" t="n">
        <v>0.662192621</v>
      </c>
      <c r="AB2905" t="n">
        <v>0</v>
      </c>
      <c r="AC2905" t="n">
        <v>0</v>
      </c>
      <c r="AD2905" t="n">
        <v>0.85</v>
      </c>
      <c r="AE2905" t="n">
        <v>0.85</v>
      </c>
      <c r="AF2905" t="n">
        <v>0.85</v>
      </c>
      <c r="AG2905" t="n">
        <v>0.85</v>
      </c>
      <c r="AH2905" t="n">
        <v>0.910950279</v>
      </c>
      <c r="AI2905" t="n">
        <v>0.011938273</v>
      </c>
      <c r="AJ2905" t="n">
        <v>0.6333993409999999</v>
      </c>
      <c r="AK2905" t="n">
        <v>0</v>
      </c>
      <c r="AL2905" t="n">
        <v>0.135309524</v>
      </c>
    </row>
    <row r="2906">
      <c r="A2906" t="inlineStr">
        <is>
          <t>2025-05-02 00:00</t>
        </is>
      </c>
      <c r="B2906" t="n">
        <v>54056.21158130084</v>
      </c>
      <c r="C2906" t="n">
        <v>53616.23431999363</v>
      </c>
      <c r="D2906" t="n">
        <v>0</v>
      </c>
      <c r="E2906" t="n">
        <v>439.977261307203</v>
      </c>
      <c r="F2906" t="n">
        <v>0</v>
      </c>
      <c r="G2906" t="n">
        <v>0.2156751280917662</v>
      </c>
      <c r="H2906" t="n">
        <v>0.2142922761875607</v>
      </c>
      <c r="I2906" t="n">
        <v>0.2406694917715363</v>
      </c>
      <c r="J2906" t="n">
        <v>122</v>
      </c>
      <c r="K2906" t="n">
        <v>0</v>
      </c>
      <c r="L2906">
        <f>VLOOKUP(J2906,Clustering!$D$3:$E$367,2,FALSE)</f>
        <v/>
      </c>
      <c r="M2906" t="n">
        <v>0.554709019</v>
      </c>
      <c r="N2906" t="n">
        <v>0.481037013</v>
      </c>
      <c r="O2906" t="n">
        <v>0.481037013</v>
      </c>
      <c r="P2906" t="n">
        <v>0.948784462</v>
      </c>
      <c r="Q2906" t="n">
        <v>0.356135751</v>
      </c>
      <c r="R2906" t="n">
        <v>0.2142922761875607</v>
      </c>
      <c r="S2906" t="n">
        <v>0</v>
      </c>
      <c r="T2906" t="n">
        <v>0</v>
      </c>
      <c r="U2906" t="n">
        <v>0.664430948</v>
      </c>
      <c r="V2906" t="n">
        <v>0.850080767</v>
      </c>
      <c r="W2906" t="n">
        <v>0.012217531</v>
      </c>
      <c r="X2906" t="n">
        <v>0.019436808</v>
      </c>
      <c r="Y2906" t="n">
        <v>0.2406694917715363</v>
      </c>
      <c r="Z2906" t="n">
        <v>0.527430878</v>
      </c>
      <c r="AA2906" t="n">
        <v>0.664430948</v>
      </c>
      <c r="AB2906" t="n">
        <v>0</v>
      </c>
      <c r="AC2906" t="n">
        <v>0</v>
      </c>
      <c r="AD2906" t="n">
        <v>0.85</v>
      </c>
      <c r="AE2906" t="n">
        <v>0.85</v>
      </c>
      <c r="AF2906" t="n">
        <v>0.85</v>
      </c>
      <c r="AG2906" t="n">
        <v>0.85</v>
      </c>
      <c r="AH2906" t="n">
        <v>0.948784462</v>
      </c>
      <c r="AI2906" t="n">
        <v>0.012217531</v>
      </c>
      <c r="AJ2906" t="n">
        <v>0.595144202</v>
      </c>
      <c r="AK2906" t="n">
        <v>0</v>
      </c>
      <c r="AL2906" t="n">
        <v>0.042638718</v>
      </c>
    </row>
    <row r="2907">
      <c r="A2907" t="inlineStr">
        <is>
          <t>2025-05-02 01:00</t>
        </is>
      </c>
      <c r="B2907" t="n">
        <v>53425.91392326231</v>
      </c>
      <c r="C2907" t="n">
        <v>52988.6566139226</v>
      </c>
      <c r="D2907" t="n">
        <v>0</v>
      </c>
      <c r="E2907" t="n">
        <v>437.2573093397133</v>
      </c>
      <c r="F2907" t="n">
        <v>0</v>
      </c>
      <c r="G2907" t="n">
        <v>0.214341818303781</v>
      </c>
      <c r="H2907" t="n">
        <v>0.2126851343393367</v>
      </c>
      <c r="I2907" t="n">
        <v>0.2442855609300401</v>
      </c>
      <c r="J2907" t="n">
        <v>122</v>
      </c>
      <c r="K2907" t="n">
        <v>1</v>
      </c>
      <c r="L2907">
        <f>VLOOKUP(J2907,Clustering!$D$3:$E$367,2,FALSE)</f>
        <v/>
      </c>
      <c r="M2907" t="n">
        <v>0.51573367</v>
      </c>
      <c r="N2907" t="n">
        <v>0.459243853</v>
      </c>
      <c r="O2907" t="n">
        <v>0.459243853</v>
      </c>
      <c r="P2907" t="n">
        <v>0.949059138</v>
      </c>
      <c r="Q2907" t="n">
        <v>0.298648877</v>
      </c>
      <c r="R2907" t="n">
        <v>0.2126851343393367</v>
      </c>
      <c r="S2907" t="n">
        <v>0</v>
      </c>
      <c r="T2907" t="n">
        <v>0</v>
      </c>
      <c r="U2907" t="n">
        <v>0.664430948</v>
      </c>
      <c r="V2907" t="n">
        <v>0.850080767</v>
      </c>
      <c r="W2907" t="n">
        <v>0.012287345</v>
      </c>
      <c r="X2907" t="n">
        <v>0.019436808</v>
      </c>
      <c r="Y2907" t="n">
        <v>0.2442855609300401</v>
      </c>
      <c r="Z2907" t="n">
        <v>0.483311131</v>
      </c>
      <c r="AA2907" t="n">
        <v>0.664430948</v>
      </c>
      <c r="AB2907" t="n">
        <v>0</v>
      </c>
      <c r="AC2907" t="n">
        <v>0</v>
      </c>
      <c r="AD2907" t="n">
        <v>0.85</v>
      </c>
      <c r="AE2907" t="n">
        <v>0.85</v>
      </c>
      <c r="AF2907" t="n">
        <v>0.85</v>
      </c>
      <c r="AG2907" t="n">
        <v>0.85</v>
      </c>
      <c r="AH2907" t="n">
        <v>0.949059138</v>
      </c>
      <c r="AI2907" t="n">
        <v>0.012287345</v>
      </c>
      <c r="AJ2907" t="n">
        <v>0.551673929</v>
      </c>
      <c r="AK2907" t="n">
        <v>0</v>
      </c>
      <c r="AL2907" t="n">
        <v>0</v>
      </c>
    </row>
    <row r="2908">
      <c r="A2908" t="inlineStr">
        <is>
          <t>2025-05-02 02:00</t>
        </is>
      </c>
      <c r="B2908" t="n">
        <v>53322.11481659851</v>
      </c>
      <c r="C2908" t="n">
        <v>52894.87498070386</v>
      </c>
      <c r="D2908" t="n">
        <v>0</v>
      </c>
      <c r="E2908" t="n">
        <v>427.2398358946542</v>
      </c>
      <c r="F2908" t="n">
        <v>0</v>
      </c>
      <c r="G2908" t="n">
        <v>0.2094312921052226</v>
      </c>
      <c r="H2908" t="n">
        <v>0.2075221911519173</v>
      </c>
      <c r="I2908" t="n">
        <v>0.2439373468629249</v>
      </c>
      <c r="J2908" t="n">
        <v>122</v>
      </c>
      <c r="K2908" t="n">
        <v>2</v>
      </c>
      <c r="L2908">
        <f>VLOOKUP(J2908,Clustering!$D$3:$E$367,2,FALSE)</f>
        <v/>
      </c>
      <c r="M2908" t="n">
        <v>0.477685619</v>
      </c>
      <c r="N2908" t="n">
        <v>0.444254277</v>
      </c>
      <c r="O2908" t="n">
        <v>0.444254277</v>
      </c>
      <c r="P2908" t="n">
        <v>0.949405028</v>
      </c>
      <c r="Q2908" t="n">
        <v>0.251375217</v>
      </c>
      <c r="R2908" t="n">
        <v>0.2075221911519173</v>
      </c>
      <c r="S2908" t="n">
        <v>0</v>
      </c>
      <c r="T2908" t="n">
        <v>0</v>
      </c>
      <c r="U2908" t="n">
        <v>0.664430948</v>
      </c>
      <c r="V2908" t="n">
        <v>0.850080767</v>
      </c>
      <c r="W2908" t="n">
        <v>0.012566603</v>
      </c>
      <c r="X2908" t="n">
        <v>0.019190528</v>
      </c>
      <c r="Y2908" t="n">
        <v>0.2439373468629249</v>
      </c>
      <c r="Z2908" t="n">
        <v>0.465241159</v>
      </c>
      <c r="AA2908" t="n">
        <v>0.664430948</v>
      </c>
      <c r="AB2908" t="n">
        <v>0</v>
      </c>
      <c r="AC2908" t="n">
        <v>0</v>
      </c>
      <c r="AD2908" t="n">
        <v>0.85</v>
      </c>
      <c r="AE2908" t="n">
        <v>0.85</v>
      </c>
      <c r="AF2908" t="n">
        <v>0.85</v>
      </c>
      <c r="AG2908" t="n">
        <v>0.85</v>
      </c>
      <c r="AH2908" t="n">
        <v>0.949405028</v>
      </c>
      <c r="AI2908" t="n">
        <v>0.012566603</v>
      </c>
      <c r="AJ2908" t="n">
        <v>0.532893694</v>
      </c>
      <c r="AK2908" t="n">
        <v>0</v>
      </c>
      <c r="AL2908" t="n">
        <v>0</v>
      </c>
    </row>
    <row r="2909">
      <c r="A2909" t="inlineStr">
        <is>
          <t>2025-05-02 03:00</t>
        </is>
      </c>
      <c r="B2909" t="n">
        <v>53318.4713204248</v>
      </c>
      <c r="C2909" t="n">
        <v>52898.49304545672</v>
      </c>
      <c r="D2909" t="n">
        <v>0</v>
      </c>
      <c r="E2909" t="n">
        <v>419.9782749680814</v>
      </c>
      <c r="F2909" t="n">
        <v>0</v>
      </c>
      <c r="G2909" t="n">
        <v>0.2058717034157261</v>
      </c>
      <c r="H2909" t="n">
        <v>0.2038056756278994</v>
      </c>
      <c r="I2909" t="n">
        <v>0.2432141330312242</v>
      </c>
      <c r="J2909" t="n">
        <v>122</v>
      </c>
      <c r="K2909" t="n">
        <v>3</v>
      </c>
      <c r="L2909">
        <f>VLOOKUP(J2909,Clustering!$D$3:$E$367,2,FALSE)</f>
        <v/>
      </c>
      <c r="M2909" t="n">
        <v>0.460118777</v>
      </c>
      <c r="N2909" t="n">
        <v>0.438194158</v>
      </c>
      <c r="O2909" t="n">
        <v>0.438194158</v>
      </c>
      <c r="P2909" t="n">
        <v>0.9490998309999999</v>
      </c>
      <c r="Q2909" t="n">
        <v>0.224640629</v>
      </c>
      <c r="R2909" t="n">
        <v>0.2038056756278994</v>
      </c>
      <c r="S2909" t="n">
        <v>0</v>
      </c>
      <c r="T2909" t="n">
        <v>0</v>
      </c>
      <c r="U2909" t="n">
        <v>0.664430948</v>
      </c>
      <c r="V2909" t="n">
        <v>0.850080767</v>
      </c>
      <c r="W2909" t="n">
        <v>0.012531696</v>
      </c>
      <c r="X2909" t="n">
        <v>0.019170424</v>
      </c>
      <c r="Y2909" t="n">
        <v>0.2432141330312242</v>
      </c>
      <c r="Z2909" t="n">
        <v>0.457891599</v>
      </c>
      <c r="AA2909" t="n">
        <v>0.664430948</v>
      </c>
      <c r="AB2909" t="n">
        <v>0</v>
      </c>
      <c r="AC2909" t="n">
        <v>0</v>
      </c>
      <c r="AD2909" t="n">
        <v>0.85</v>
      </c>
      <c r="AE2909" t="n">
        <v>0.85</v>
      </c>
      <c r="AF2909" t="n">
        <v>0.85</v>
      </c>
      <c r="AG2909" t="n">
        <v>0.85</v>
      </c>
      <c r="AH2909" t="n">
        <v>0.9490998309999999</v>
      </c>
      <c r="AI2909" t="n">
        <v>0.012531696</v>
      </c>
      <c r="AJ2909" t="n">
        <v>0.529860343</v>
      </c>
      <c r="AK2909" t="n">
        <v>0</v>
      </c>
      <c r="AL2909" t="n">
        <v>0</v>
      </c>
    </row>
    <row r="2910">
      <c r="A2910" t="inlineStr">
        <is>
          <t>2025-05-02 04:00</t>
        </is>
      </c>
      <c r="B2910" t="n">
        <v>53822.10350031543</v>
      </c>
      <c r="C2910" t="n">
        <v>53405.26055948622</v>
      </c>
      <c r="D2910" t="n">
        <v>0</v>
      </c>
      <c r="E2910" t="n">
        <v>416.842940829214</v>
      </c>
      <c r="F2910" t="n">
        <v>0</v>
      </c>
      <c r="G2910" t="n">
        <v>0.2043347749162813</v>
      </c>
      <c r="H2910" t="n">
        <v>0.2021985337796754</v>
      </c>
      <c r="I2910" t="n">
        <v>0.2429462760565202</v>
      </c>
      <c r="J2910" t="n">
        <v>122</v>
      </c>
      <c r="K2910" t="n">
        <v>4</v>
      </c>
      <c r="L2910">
        <f>VLOOKUP(J2910,Clustering!$D$3:$E$367,2,FALSE)</f>
        <v/>
      </c>
      <c r="M2910" t="n">
        <v>0.449711144</v>
      </c>
      <c r="N2910" t="n">
        <v>0.430542591</v>
      </c>
      <c r="O2910" t="n">
        <v>0.430542591</v>
      </c>
      <c r="P2910" t="n">
        <v>0.949486413</v>
      </c>
      <c r="Q2910" t="n">
        <v>0.204401945</v>
      </c>
      <c r="R2910" t="n">
        <v>0.2021985337796754</v>
      </c>
      <c r="S2910" t="n">
        <v>0</v>
      </c>
      <c r="T2910" t="n">
        <v>0</v>
      </c>
      <c r="U2910" t="n">
        <v>0.664430948</v>
      </c>
      <c r="V2910" t="n">
        <v>0.850080767</v>
      </c>
      <c r="W2910" t="n">
        <v>0.012531696</v>
      </c>
      <c r="X2910" t="n">
        <v>0.019170424</v>
      </c>
      <c r="Y2910" t="n">
        <v>0.2429462760565202</v>
      </c>
      <c r="Z2910" t="n">
        <v>0.46404968</v>
      </c>
      <c r="AA2910" t="n">
        <v>0.664430948</v>
      </c>
      <c r="AB2910" t="n">
        <v>0</v>
      </c>
      <c r="AC2910" t="n">
        <v>0</v>
      </c>
      <c r="AD2910" t="n">
        <v>0.85</v>
      </c>
      <c r="AE2910" t="n">
        <v>0.85</v>
      </c>
      <c r="AF2910" t="n">
        <v>0.85</v>
      </c>
      <c r="AG2910" t="n">
        <v>0.85</v>
      </c>
      <c r="AH2910" t="n">
        <v>0.949486413</v>
      </c>
      <c r="AI2910" t="n">
        <v>0.012531696</v>
      </c>
      <c r="AJ2910" t="n">
        <v>0.535650484</v>
      </c>
      <c r="AK2910" t="n">
        <v>0</v>
      </c>
      <c r="AL2910" t="n">
        <v>0</v>
      </c>
    </row>
    <row r="2911">
      <c r="A2911" t="inlineStr">
        <is>
          <t>2025-05-02 05:00</t>
        </is>
      </c>
      <c r="B2911" t="n">
        <v>57990.2597727447</v>
      </c>
      <c r="C2911" t="n">
        <v>57541.51412018288</v>
      </c>
      <c r="D2911" t="n">
        <v>43.16634002483514</v>
      </c>
      <c r="E2911" t="n">
        <v>405.579312536992</v>
      </c>
      <c r="F2911" t="n">
        <v>0.0019494790572354</v>
      </c>
      <c r="G2911" t="n">
        <v>0.1988133884985254</v>
      </c>
      <c r="H2911" t="n">
        <v>0.1968547871343308</v>
      </c>
      <c r="I2911" t="n">
        <v>0.2342141386811701</v>
      </c>
      <c r="J2911" t="n">
        <v>122</v>
      </c>
      <c r="K2911" t="n">
        <v>5</v>
      </c>
      <c r="L2911">
        <f>VLOOKUP(J2911,Clustering!$D$3:$E$367,2,FALSE)</f>
        <v/>
      </c>
      <c r="M2911" t="n">
        <v>0.458114429</v>
      </c>
      <c r="N2911" t="n">
        <v>0.442988219</v>
      </c>
      <c r="O2911" t="n">
        <v>0.442988219</v>
      </c>
      <c r="P2911" t="n">
        <v>0.949567799</v>
      </c>
      <c r="Q2911" t="n">
        <v>0.189207287</v>
      </c>
      <c r="R2911" t="n">
        <v>0.1968547871343308</v>
      </c>
      <c r="S2911" t="n">
        <v>0.0019494790572354</v>
      </c>
      <c r="T2911" t="n">
        <v>0</v>
      </c>
      <c r="U2911" t="n">
        <v>0.664430948</v>
      </c>
      <c r="V2911" t="n">
        <v>0.850080767</v>
      </c>
      <c r="W2911" t="n">
        <v>0.012566603</v>
      </c>
      <c r="X2911" t="n">
        <v>0.019170424</v>
      </c>
      <c r="Y2911" t="n">
        <v>0.2342141386811701</v>
      </c>
      <c r="Z2911" t="n">
        <v>0.492261708</v>
      </c>
      <c r="AA2911" t="n">
        <v>0.664430948</v>
      </c>
      <c r="AB2911" t="n">
        <v>0</v>
      </c>
      <c r="AC2911" t="n">
        <v>0</v>
      </c>
      <c r="AD2911" t="n">
        <v>0.85</v>
      </c>
      <c r="AE2911" t="n">
        <v>0.85</v>
      </c>
      <c r="AF2911" t="n">
        <v>0.85</v>
      </c>
      <c r="AG2911" t="n">
        <v>0.85</v>
      </c>
      <c r="AH2911" t="n">
        <v>0.949567799</v>
      </c>
      <c r="AI2911" t="n">
        <v>0.012566603</v>
      </c>
      <c r="AJ2911" t="n">
        <v>0.549215409</v>
      </c>
      <c r="AK2911" t="n">
        <v>0.0013646353400647</v>
      </c>
      <c r="AL2911" t="n">
        <v>0</v>
      </c>
    </row>
    <row r="2912">
      <c r="A2912" t="inlineStr">
        <is>
          <t>2025-05-02 06:00</t>
        </is>
      </c>
      <c r="B2912" t="n">
        <v>63909.28712326133</v>
      </c>
      <c r="C2912" t="n">
        <v>62199.71778540649</v>
      </c>
      <c r="D2912" t="n">
        <v>1339.28589058044</v>
      </c>
      <c r="E2912" t="n">
        <v>370.2834472743964</v>
      </c>
      <c r="F2912" t="n">
        <v>0.0604848544916084</v>
      </c>
      <c r="G2912" t="n">
        <v>0.181511493761959</v>
      </c>
      <c r="H2912" t="n">
        <v>0.179618190812129</v>
      </c>
      <c r="I2912" t="n">
        <v>0.2157320074265946</v>
      </c>
      <c r="J2912" t="n">
        <v>122</v>
      </c>
      <c r="K2912" t="n">
        <v>6</v>
      </c>
      <c r="L2912">
        <f>VLOOKUP(J2912,Clustering!$D$3:$E$367,2,FALSE)</f>
        <v/>
      </c>
      <c r="M2912" t="n">
        <v>0.487741916</v>
      </c>
      <c r="N2912" t="n">
        <v>0.458585188</v>
      </c>
      <c r="O2912" t="n">
        <v>0.458585188</v>
      </c>
      <c r="P2912" t="n">
        <v>0.949710224</v>
      </c>
      <c r="Q2912" t="n">
        <v>0.191022135</v>
      </c>
      <c r="R2912" t="n">
        <v>0.179618190812129</v>
      </c>
      <c r="S2912" t="n">
        <v>0.0604848544916084</v>
      </c>
      <c r="T2912" t="n">
        <v>0</v>
      </c>
      <c r="U2912" t="n">
        <v>0.664430948</v>
      </c>
      <c r="V2912" t="n">
        <v>0.850080767</v>
      </c>
      <c r="W2912" t="n">
        <v>0.012531696</v>
      </c>
      <c r="X2912" t="n">
        <v>0.01890404</v>
      </c>
      <c r="Y2912" t="n">
        <v>0.2157320074265946</v>
      </c>
      <c r="Z2912" t="n">
        <v>0.499232281</v>
      </c>
      <c r="AA2912" t="n">
        <v>0.664430948</v>
      </c>
      <c r="AB2912" t="n">
        <v>0</v>
      </c>
      <c r="AC2912" t="n">
        <v>0</v>
      </c>
      <c r="AD2912" t="n">
        <v>0.85</v>
      </c>
      <c r="AE2912" t="n">
        <v>0.85</v>
      </c>
      <c r="AF2912" t="n">
        <v>0.85</v>
      </c>
      <c r="AG2912" t="n">
        <v>0.85</v>
      </c>
      <c r="AH2912" t="n">
        <v>0.949710224</v>
      </c>
      <c r="AI2912" t="n">
        <v>0.012531696</v>
      </c>
      <c r="AJ2912" t="n">
        <v>0.542904972</v>
      </c>
      <c r="AK2912" t="n">
        <v>0.0423393981441258</v>
      </c>
      <c r="AL2912" t="n">
        <v>0</v>
      </c>
    </row>
    <row r="2913">
      <c r="A2913" t="inlineStr">
        <is>
          <t>2025-05-02 07:00</t>
        </is>
      </c>
      <c r="B2913" t="n">
        <v>67320.61007792196</v>
      </c>
      <c r="C2913" t="n">
        <v>63141.48724254561</v>
      </c>
      <c r="D2913" t="n">
        <v>3840.834069843359</v>
      </c>
      <c r="E2913" t="n">
        <v>338.2887655329812</v>
      </c>
      <c r="F2913" t="n">
        <v>0.1734598202480911</v>
      </c>
      <c r="G2913" t="n">
        <v>0.1658278262416574</v>
      </c>
      <c r="H2913" t="n">
        <v>0.1643101647077959</v>
      </c>
      <c r="I2913" t="n">
        <v>0.1932588072489297</v>
      </c>
      <c r="J2913" t="n">
        <v>122</v>
      </c>
      <c r="K2913" t="n">
        <v>7</v>
      </c>
      <c r="L2913">
        <f>VLOOKUP(J2913,Clustering!$D$3:$E$367,2,FALSE)</f>
        <v/>
      </c>
      <c r="M2913" t="n">
        <v>0.516200199</v>
      </c>
      <c r="N2913" t="n">
        <v>0.469340766</v>
      </c>
      <c r="O2913" t="n">
        <v>0.469340766</v>
      </c>
      <c r="P2913" t="n">
        <v>0.950157845</v>
      </c>
      <c r="Q2913" t="n">
        <v>0.208982872</v>
      </c>
      <c r="R2913" t="n">
        <v>0.1643101647077959</v>
      </c>
      <c r="S2913" t="n">
        <v>0.1734598202480911</v>
      </c>
      <c r="T2913" t="n">
        <v>0</v>
      </c>
      <c r="U2913" t="n">
        <v>0.664783133</v>
      </c>
      <c r="V2913" t="n">
        <v>0.850080767</v>
      </c>
      <c r="W2913" t="n">
        <v>0.012392067</v>
      </c>
      <c r="X2913" t="n">
        <v>0.01890404</v>
      </c>
      <c r="Y2913" t="n">
        <v>0.1932588072489297</v>
      </c>
      <c r="Z2913" t="n">
        <v>0.508792292</v>
      </c>
      <c r="AA2913" t="n">
        <v>0.664783133</v>
      </c>
      <c r="AB2913" t="n">
        <v>0</v>
      </c>
      <c r="AC2913" t="n">
        <v>0</v>
      </c>
      <c r="AD2913" t="n">
        <v>0.85</v>
      </c>
      <c r="AE2913" t="n">
        <v>0.85</v>
      </c>
      <c r="AF2913" t="n">
        <v>0.85</v>
      </c>
      <c r="AG2913" t="n">
        <v>0.85</v>
      </c>
      <c r="AH2913" t="n">
        <v>0.950157845</v>
      </c>
      <c r="AI2913" t="n">
        <v>0.012392067</v>
      </c>
      <c r="AJ2913" t="n">
        <v>0.54499692</v>
      </c>
      <c r="AK2913" t="n">
        <v>0.1214218741736638</v>
      </c>
      <c r="AL2913" t="n">
        <v>0</v>
      </c>
    </row>
    <row r="2914">
      <c r="A2914" t="inlineStr">
        <is>
          <t>2025-05-02 08:00</t>
        </is>
      </c>
      <c r="B2914" t="n">
        <v>66510.73567104121</v>
      </c>
      <c r="C2914" t="n">
        <v>58964.22309692154</v>
      </c>
      <c r="D2914" t="n">
        <v>7205.427133232727</v>
      </c>
      <c r="E2914" t="n">
        <v>341.0854408869491</v>
      </c>
      <c r="F2914" t="n">
        <v>0.325411635236885</v>
      </c>
      <c r="G2914" t="n">
        <v>0.1671987455328182</v>
      </c>
      <c r="H2914" t="n">
        <v>0.166198556379459</v>
      </c>
      <c r="I2914" t="n">
        <v>0.1852766694027508</v>
      </c>
      <c r="J2914" t="n">
        <v>122</v>
      </c>
      <c r="K2914" t="n">
        <v>8</v>
      </c>
      <c r="L2914">
        <f>VLOOKUP(J2914,Clustering!$D$3:$E$367,2,FALSE)</f>
        <v/>
      </c>
      <c r="M2914" t="n">
        <v>0.5354027730000001</v>
      </c>
      <c r="N2914" t="n">
        <v>0.4736004</v>
      </c>
      <c r="O2914" t="n">
        <v>0.4736004</v>
      </c>
      <c r="P2914" t="n">
        <v>0.950524081</v>
      </c>
      <c r="Q2914" t="n">
        <v>0.225141277</v>
      </c>
      <c r="R2914" t="n">
        <v>0.166198556379459</v>
      </c>
      <c r="S2914" t="n">
        <v>0.325411635236885</v>
      </c>
      <c r="T2914" t="n">
        <v>0.194385673</v>
      </c>
      <c r="U2914" t="n">
        <v>0.664783133</v>
      </c>
      <c r="V2914" t="n">
        <v>0.850080767</v>
      </c>
      <c r="W2914" t="n">
        <v>0.01260151</v>
      </c>
      <c r="X2914" t="n">
        <v>0.01890404</v>
      </c>
      <c r="Y2914" t="n">
        <v>0.1852766694027508</v>
      </c>
      <c r="Z2914" t="n">
        <v>0.533611082</v>
      </c>
      <c r="AA2914" t="n">
        <v>0.664783133</v>
      </c>
      <c r="AB2914" t="n">
        <v>0</v>
      </c>
      <c r="AC2914" t="n">
        <v>0</v>
      </c>
      <c r="AD2914" t="n">
        <v>0.85</v>
      </c>
      <c r="AE2914" t="n">
        <v>0.85</v>
      </c>
      <c r="AF2914" t="n">
        <v>0.85</v>
      </c>
      <c r="AG2914" t="n">
        <v>0.85</v>
      </c>
      <c r="AH2914" t="n">
        <v>0.950524081</v>
      </c>
      <c r="AI2914" t="n">
        <v>0.01260151</v>
      </c>
      <c r="AJ2914" t="n">
        <v>0.54287691</v>
      </c>
      <c r="AK2914" t="n">
        <v>0.2277881446658195</v>
      </c>
      <c r="AL2914" t="n">
        <v>0</v>
      </c>
    </row>
    <row r="2915">
      <c r="A2915" t="inlineStr">
        <is>
          <t>2025-05-02 09:00</t>
        </is>
      </c>
      <c r="B2915" t="n">
        <v>65345.41892733254</v>
      </c>
      <c r="C2915" t="n">
        <v>54400.31406375807</v>
      </c>
      <c r="D2915" t="n">
        <v>10593.59417572899</v>
      </c>
      <c r="E2915" t="n">
        <v>351.5106878454835</v>
      </c>
      <c r="F2915" t="n">
        <v>0.4784280987119335</v>
      </c>
      <c r="G2915" t="n">
        <v>0.1723091607085703</v>
      </c>
      <c r="H2915" t="n">
        <v>0.1720244455792708</v>
      </c>
      <c r="I2915" t="n">
        <v>0.1774552457413942</v>
      </c>
      <c r="J2915" t="n">
        <v>122</v>
      </c>
      <c r="K2915" t="n">
        <v>9</v>
      </c>
      <c r="L2915">
        <f>VLOOKUP(J2915,Clustering!$D$3:$E$367,2,FALSE)</f>
        <v/>
      </c>
      <c r="M2915" t="n">
        <v>0.545810406</v>
      </c>
      <c r="N2915" t="n">
        <v>0.485702891</v>
      </c>
      <c r="O2915" t="n">
        <v>0.485702891</v>
      </c>
      <c r="P2915" t="n">
        <v>0.949781437</v>
      </c>
      <c r="Q2915" t="n">
        <v>0.248934559</v>
      </c>
      <c r="R2915" t="n">
        <v>0.1720244455792708</v>
      </c>
      <c r="S2915" t="n">
        <v>0.4784280987119335</v>
      </c>
      <c r="T2915" t="n">
        <v>0.5038914920000001</v>
      </c>
      <c r="U2915" t="n">
        <v>0.664783133</v>
      </c>
      <c r="V2915" t="n">
        <v>0.850080767</v>
      </c>
      <c r="W2915" t="n">
        <v>0.014381779</v>
      </c>
      <c r="X2915" t="n">
        <v>0.01890404</v>
      </c>
      <c r="Y2915" t="n">
        <v>0.1774552457413942</v>
      </c>
      <c r="Z2915" t="n">
        <v>0.569323844</v>
      </c>
      <c r="AA2915" t="n">
        <v>0.664783133</v>
      </c>
      <c r="AB2915" t="n">
        <v>0</v>
      </c>
      <c r="AC2915" t="n">
        <v>0</v>
      </c>
      <c r="AD2915" t="n">
        <v>0.85</v>
      </c>
      <c r="AE2915" t="n">
        <v>0.85</v>
      </c>
      <c r="AF2915" t="n">
        <v>0.85</v>
      </c>
      <c r="AG2915" t="n">
        <v>0.85</v>
      </c>
      <c r="AH2915" t="n">
        <v>0.949781437</v>
      </c>
      <c r="AI2915" t="n">
        <v>0.014381779</v>
      </c>
      <c r="AJ2915" t="n">
        <v>0.554708869</v>
      </c>
      <c r="AK2915" t="n">
        <v>0.3348996690983534</v>
      </c>
      <c r="AL2915" t="n">
        <v>0</v>
      </c>
    </row>
    <row r="2916">
      <c r="A2916" t="inlineStr">
        <is>
          <t>2025-05-02 10:00</t>
        </is>
      </c>
      <c r="B2916" t="n">
        <v>64215.58128678416</v>
      </c>
      <c r="C2916" t="n">
        <v>51109.46209598908</v>
      </c>
      <c r="D2916" t="n">
        <v>12756.38272390561</v>
      </c>
      <c r="E2916" t="n">
        <v>349.7364668894687</v>
      </c>
      <c r="F2916" t="n">
        <v>0.5761039956601833</v>
      </c>
      <c r="G2916" t="n">
        <v>0.1714394445536611</v>
      </c>
      <c r="H2916" t="n">
        <v>0.1717231064827288</v>
      </c>
      <c r="I2916" t="n">
        <v>0.1663123955937082</v>
      </c>
      <c r="J2916" t="n">
        <v>122</v>
      </c>
      <c r="K2916" t="n">
        <v>10</v>
      </c>
      <c r="L2916">
        <f>VLOOKUP(J2916,Clustering!$D$3:$E$367,2,FALSE)</f>
        <v/>
      </c>
      <c r="M2916" t="n">
        <v>0.566614154</v>
      </c>
      <c r="N2916" t="n">
        <v>0.502845949</v>
      </c>
      <c r="O2916" t="n">
        <v>0.502845949</v>
      </c>
      <c r="P2916" t="n">
        <v>0.947116054</v>
      </c>
      <c r="Q2916" t="n">
        <v>0.261863786</v>
      </c>
      <c r="R2916" t="n">
        <v>0.1717231064827288</v>
      </c>
      <c r="S2916" t="n">
        <v>0.5761039956601833</v>
      </c>
      <c r="T2916" t="n">
        <v>0.613155509</v>
      </c>
      <c r="U2916" t="n">
        <v>0.6650100960000001</v>
      </c>
      <c r="V2916" t="n">
        <v>0.850080767</v>
      </c>
      <c r="W2916" t="n">
        <v>0.014067614</v>
      </c>
      <c r="X2916" t="n">
        <v>0.018915349</v>
      </c>
      <c r="Y2916" t="n">
        <v>0.1663123955937082</v>
      </c>
      <c r="Z2916" t="n">
        <v>0.614729618</v>
      </c>
      <c r="AA2916" t="n">
        <v>0.6650100960000001</v>
      </c>
      <c r="AB2916" t="n">
        <v>0</v>
      </c>
      <c r="AC2916" t="n">
        <v>0</v>
      </c>
      <c r="AD2916" t="n">
        <v>0.85</v>
      </c>
      <c r="AE2916" t="n">
        <v>0.85</v>
      </c>
      <c r="AF2916" t="n">
        <v>0.85</v>
      </c>
      <c r="AG2916" t="n">
        <v>0.85</v>
      </c>
      <c r="AH2916" t="n">
        <v>0.947116054</v>
      </c>
      <c r="AI2916" t="n">
        <v>0.014067614</v>
      </c>
      <c r="AJ2916" t="n">
        <v>0.6012665</v>
      </c>
      <c r="AK2916" t="n">
        <v>0.4032727969621283</v>
      </c>
      <c r="AL2916" t="n">
        <v>0</v>
      </c>
    </row>
    <row r="2917">
      <c r="A2917" t="inlineStr">
        <is>
          <t>2025-05-02 11:00</t>
        </is>
      </c>
      <c r="B2917" t="n">
        <v>62451.15784415929</v>
      </c>
      <c r="C2917" t="n">
        <v>48453.511083799</v>
      </c>
      <c r="D2917" t="n">
        <v>13645.26607943382</v>
      </c>
      <c r="E2917" t="n">
        <v>352.380680926469</v>
      </c>
      <c r="F2917" t="n">
        <v>0.6162477624222116</v>
      </c>
      <c r="G2917" t="n">
        <v>0.1727356279051318</v>
      </c>
      <c r="H2917" t="n">
        <v>0.173711944519906</v>
      </c>
      <c r="I2917" t="n">
        <v>0.155089188353611</v>
      </c>
      <c r="J2917" t="n">
        <v>122</v>
      </c>
      <c r="K2917" t="n">
        <v>11</v>
      </c>
      <c r="L2917">
        <f>VLOOKUP(J2917,Clustering!$D$3:$E$367,2,FALSE)</f>
        <v/>
      </c>
      <c r="M2917" t="n">
        <v>0.600958769</v>
      </c>
      <c r="N2917" t="n">
        <v>0.520409054</v>
      </c>
      <c r="O2917" t="n">
        <v>0.520409054</v>
      </c>
      <c r="P2917" t="n">
        <v>0.944532058</v>
      </c>
      <c r="Q2917" t="n">
        <v>0.277521543</v>
      </c>
      <c r="R2917" t="n">
        <v>0.173711944519906</v>
      </c>
      <c r="S2917" t="n">
        <v>0.6162477624222116</v>
      </c>
      <c r="T2917" t="n">
        <v>0.621694121</v>
      </c>
      <c r="U2917" t="n">
        <v>0.66559707</v>
      </c>
      <c r="V2917" t="n">
        <v>0.850080767</v>
      </c>
      <c r="W2917" t="n">
        <v>0.014416686</v>
      </c>
      <c r="X2917" t="n">
        <v>0.02302922</v>
      </c>
      <c r="Y2917" t="n">
        <v>0.155089188353611</v>
      </c>
      <c r="Z2917" t="n">
        <v>0.6764260479999999</v>
      </c>
      <c r="AA2917" t="n">
        <v>0.66559707</v>
      </c>
      <c r="AB2917" t="n">
        <v>0</v>
      </c>
      <c r="AC2917" t="n">
        <v>0</v>
      </c>
      <c r="AD2917" t="n">
        <v>0.85</v>
      </c>
      <c r="AE2917" t="n">
        <v>0.85</v>
      </c>
      <c r="AF2917" t="n">
        <v>0.85</v>
      </c>
      <c r="AG2917" t="n">
        <v>0.85</v>
      </c>
      <c r="AH2917" t="n">
        <v>0.944532058</v>
      </c>
      <c r="AI2917" t="n">
        <v>0.014416686</v>
      </c>
      <c r="AJ2917" t="n">
        <v>0.6414229769999999</v>
      </c>
      <c r="AK2917" t="n">
        <v>0.4313734336955481</v>
      </c>
      <c r="AL2917" t="n">
        <v>0.001539382</v>
      </c>
    </row>
    <row r="2918">
      <c r="A2918" t="inlineStr">
        <is>
          <t>2025-05-02 12:00</t>
        </is>
      </c>
      <c r="B2918" t="n">
        <v>62320.16634010428</v>
      </c>
      <c r="C2918" t="n">
        <v>48489.32098807624</v>
      </c>
      <c r="D2918" t="n">
        <v>13455.17631354421</v>
      </c>
      <c r="E2918" t="n">
        <v>375.6690384838292</v>
      </c>
      <c r="F2918" t="n">
        <v>0.6076629248523973</v>
      </c>
      <c r="G2918" t="n">
        <v>0.1841514894528574</v>
      </c>
      <c r="H2918" t="n">
        <v>0.1853637229195296</v>
      </c>
      <c r="I2918" t="n">
        <v>0.1622409695782075</v>
      </c>
      <c r="J2918" t="n">
        <v>122</v>
      </c>
      <c r="K2918" t="n">
        <v>12</v>
      </c>
      <c r="L2918">
        <f>VLOOKUP(J2918,Clustering!$D$3:$E$367,2,FALSE)</f>
        <v/>
      </c>
      <c r="M2918" t="n">
        <v>0.622908682</v>
      </c>
      <c r="N2918" t="n">
        <v>0.537989908</v>
      </c>
      <c r="O2918" t="n">
        <v>0.537989908</v>
      </c>
      <c r="P2918" t="n">
        <v>0.943616469</v>
      </c>
      <c r="Q2918" t="n">
        <v>0.313405468</v>
      </c>
      <c r="R2918" t="n">
        <v>0.1853637229195296</v>
      </c>
      <c r="S2918" t="n">
        <v>0.6076629248523973</v>
      </c>
      <c r="T2918" t="n">
        <v>0.622223062</v>
      </c>
      <c r="U2918" t="n">
        <v>0.66559707</v>
      </c>
      <c r="V2918" t="n">
        <v>0.850080767</v>
      </c>
      <c r="W2918" t="n">
        <v>0.013927985</v>
      </c>
      <c r="X2918" t="n">
        <v>0.037668605</v>
      </c>
      <c r="Y2918" t="n">
        <v>0.1622409695782075</v>
      </c>
      <c r="Z2918" t="n">
        <v>0.709819324</v>
      </c>
      <c r="AA2918" t="n">
        <v>0.66559707</v>
      </c>
      <c r="AB2918" t="n">
        <v>0</v>
      </c>
      <c r="AC2918" t="n">
        <v>0</v>
      </c>
      <c r="AD2918" t="n">
        <v>0.85</v>
      </c>
      <c r="AE2918" t="n">
        <v>0.85</v>
      </c>
      <c r="AF2918" t="n">
        <v>0.85</v>
      </c>
      <c r="AG2918" t="n">
        <v>0.85</v>
      </c>
      <c r="AH2918" t="n">
        <v>0.943616469</v>
      </c>
      <c r="AI2918" t="n">
        <v>0.013927985</v>
      </c>
      <c r="AJ2918" t="n">
        <v>0.674386208</v>
      </c>
      <c r="AK2918" t="n">
        <v>0.425364047396678</v>
      </c>
      <c r="AL2918" t="n">
        <v>0.134225452</v>
      </c>
    </row>
    <row r="2919">
      <c r="A2919" t="inlineStr">
        <is>
          <t>2025-05-02 13:00</t>
        </is>
      </c>
      <c r="B2919" t="n">
        <v>62614.52551870218</v>
      </c>
      <c r="C2919" t="n">
        <v>49655.67145484633</v>
      </c>
      <c r="D2919" t="n">
        <v>12556.0158868334</v>
      </c>
      <c r="E2919" t="n">
        <v>402.8381770224434</v>
      </c>
      <c r="F2919" t="n">
        <v>0.5670550248090054</v>
      </c>
      <c r="G2919" t="n">
        <v>0.1974696946188447</v>
      </c>
      <c r="H2919" t="n">
        <v>0.198341393343938</v>
      </c>
      <c r="I2919" t="n">
        <v>0.1817141716391878</v>
      </c>
      <c r="J2919" t="n">
        <v>122</v>
      </c>
      <c r="K2919" t="n">
        <v>13</v>
      </c>
      <c r="L2919">
        <f>VLOOKUP(J2919,Clustering!$D$3:$E$367,2,FALSE)</f>
        <v/>
      </c>
      <c r="M2919" t="n">
        <v>0.63006213</v>
      </c>
      <c r="N2919" t="n">
        <v>0.555637812</v>
      </c>
      <c r="O2919" t="n">
        <v>0.555637812</v>
      </c>
      <c r="P2919" t="n">
        <v>0.942202392</v>
      </c>
      <c r="Q2919" t="n">
        <v>0.371142666</v>
      </c>
      <c r="R2919" t="n">
        <v>0.198341393343938</v>
      </c>
      <c r="S2919" t="n">
        <v>0.5670550248090054</v>
      </c>
      <c r="T2919" t="n">
        <v>0.638280187</v>
      </c>
      <c r="U2919" t="n">
        <v>0.66559707</v>
      </c>
      <c r="V2919" t="n">
        <v>0.850080767</v>
      </c>
      <c r="W2919" t="n">
        <v>0.01424215</v>
      </c>
      <c r="X2919" t="n">
        <v>0.07374854</v>
      </c>
      <c r="Y2919" t="n">
        <v>0.1817141716391878</v>
      </c>
      <c r="Z2919" t="n">
        <v>0.73201075</v>
      </c>
      <c r="AA2919" t="n">
        <v>0.66559707</v>
      </c>
      <c r="AB2919" t="n">
        <v>0</v>
      </c>
      <c r="AC2919" t="n">
        <v>0</v>
      </c>
      <c r="AD2919" t="n">
        <v>0.85</v>
      </c>
      <c r="AE2919" t="n">
        <v>0.85</v>
      </c>
      <c r="AF2919" t="n">
        <v>0.85</v>
      </c>
      <c r="AG2919" t="n">
        <v>0.85</v>
      </c>
      <c r="AH2919" t="n">
        <v>0.942202392</v>
      </c>
      <c r="AI2919" t="n">
        <v>0.01424215</v>
      </c>
      <c r="AJ2919" t="n">
        <v>0.693762454</v>
      </c>
      <c r="AK2919" t="n">
        <v>0.3969385173663037</v>
      </c>
      <c r="AL2919" t="n">
        <v>0.253052747</v>
      </c>
    </row>
    <row r="2920">
      <c r="A2920" t="inlineStr">
        <is>
          <t>2025-05-02 14:00</t>
        </is>
      </c>
      <c r="B2920" t="n">
        <v>62947.43644084441</v>
      </c>
      <c r="C2920" t="n">
        <v>51713.48485074603</v>
      </c>
      <c r="D2920" t="n">
        <v>10810.78405857956</v>
      </c>
      <c r="E2920" t="n">
        <v>423.167531518812</v>
      </c>
      <c r="F2920" t="n">
        <v>0.4882368322718557</v>
      </c>
      <c r="G2920" t="n">
        <v>0.2074350644700059</v>
      </c>
      <c r="H2920" t="n">
        <v>0.2082253157105153</v>
      </c>
      <c r="I2920" t="n">
        <v>0.1931516644590482</v>
      </c>
      <c r="J2920" t="n">
        <v>122</v>
      </c>
      <c r="K2920" t="n">
        <v>14</v>
      </c>
      <c r="L2920">
        <f>VLOOKUP(J2920,Clustering!$D$3:$E$367,2,FALSE)</f>
        <v/>
      </c>
      <c r="M2920" t="n">
        <v>0.648803934</v>
      </c>
      <c r="N2920" t="n">
        <v>0.568262896</v>
      </c>
      <c r="O2920" t="n">
        <v>0.568262896</v>
      </c>
      <c r="P2920" t="n">
        <v>0.939801514</v>
      </c>
      <c r="Q2920" t="n">
        <v>0.412145714</v>
      </c>
      <c r="R2920" t="n">
        <v>0.2082253157105153</v>
      </c>
      <c r="S2920" t="n">
        <v>0.4882368322718557</v>
      </c>
      <c r="T2920" t="n">
        <v>0.630610549</v>
      </c>
      <c r="U2920" t="n">
        <v>0.665824033</v>
      </c>
      <c r="V2920" t="n">
        <v>0.850080767</v>
      </c>
      <c r="W2920" t="n">
        <v>0.014032707</v>
      </c>
      <c r="X2920" t="n">
        <v>0.099396783</v>
      </c>
      <c r="Y2920" t="n">
        <v>0.1931516644590482</v>
      </c>
      <c r="Z2920" t="n">
        <v>0.7484905039999999</v>
      </c>
      <c r="AA2920" t="n">
        <v>0.665824033</v>
      </c>
      <c r="AB2920" t="n">
        <v>0</v>
      </c>
      <c r="AC2920" t="n">
        <v>0</v>
      </c>
      <c r="AD2920" t="n">
        <v>0.85</v>
      </c>
      <c r="AE2920" t="n">
        <v>0.85</v>
      </c>
      <c r="AF2920" t="n">
        <v>0.85</v>
      </c>
      <c r="AG2920" t="n">
        <v>0.85</v>
      </c>
      <c r="AH2920" t="n">
        <v>0.939801514</v>
      </c>
      <c r="AI2920" t="n">
        <v>0.014032707</v>
      </c>
      <c r="AJ2920" t="n">
        <v>0.707848027</v>
      </c>
      <c r="AK2920" t="n">
        <v>0.341765782590299</v>
      </c>
      <c r="AL2920" t="n">
        <v>0.306967981</v>
      </c>
    </row>
    <row r="2921">
      <c r="A2921" t="inlineStr">
        <is>
          <t>2025-05-02 15:00</t>
        </is>
      </c>
      <c r="B2921" t="n">
        <v>63409.3055444286</v>
      </c>
      <c r="C2921" t="n">
        <v>54238.15057993499</v>
      </c>
      <c r="D2921" t="n">
        <v>8741.134277533269</v>
      </c>
      <c r="E2921" t="n">
        <v>430.0206869603418</v>
      </c>
      <c r="F2921" t="n">
        <v>0.3947672700703745</v>
      </c>
      <c r="G2921" t="n">
        <v>0.2107944543923244</v>
      </c>
      <c r="H2921" t="n">
        <v>0.2113793315876548</v>
      </c>
      <c r="I2921" t="n">
        <v>0.2002230885912335</v>
      </c>
      <c r="J2921" t="n">
        <v>122</v>
      </c>
      <c r="K2921" t="n">
        <v>15</v>
      </c>
      <c r="L2921">
        <f>VLOOKUP(J2921,Clustering!$D$3:$E$367,2,FALSE)</f>
        <v/>
      </c>
      <c r="M2921" t="n">
        <v>0.657345451</v>
      </c>
      <c r="N2921" t="n">
        <v>0.56817021</v>
      </c>
      <c r="O2921" t="n">
        <v>0.56817021</v>
      </c>
      <c r="P2921" t="n">
        <v>0.937522714</v>
      </c>
      <c r="Q2921" t="n">
        <v>0.458030076</v>
      </c>
      <c r="R2921" t="n">
        <v>0.2113793315876548</v>
      </c>
      <c r="S2921" t="n">
        <v>0.3947672700703745</v>
      </c>
      <c r="T2921" t="n">
        <v>0.644438567</v>
      </c>
      <c r="U2921" t="n">
        <v>0.666411007</v>
      </c>
      <c r="V2921" t="n">
        <v>0.850080767</v>
      </c>
      <c r="W2921" t="n">
        <v>0.013927985</v>
      </c>
      <c r="X2921" t="n">
        <v>0.122324643</v>
      </c>
      <c r="Y2921" t="n">
        <v>0.2002230885912335</v>
      </c>
      <c r="Z2921" t="n">
        <v>0.758145591</v>
      </c>
      <c r="AA2921" t="n">
        <v>0.666411007</v>
      </c>
      <c r="AB2921" t="n">
        <v>0</v>
      </c>
      <c r="AC2921" t="n">
        <v>0</v>
      </c>
      <c r="AD2921" t="n">
        <v>0.85</v>
      </c>
      <c r="AE2921" t="n">
        <v>0.85</v>
      </c>
      <c r="AF2921" t="n">
        <v>0.85</v>
      </c>
      <c r="AG2921" t="n">
        <v>0.85</v>
      </c>
      <c r="AH2921" t="n">
        <v>0.937522714</v>
      </c>
      <c r="AI2921" t="n">
        <v>0.013927985</v>
      </c>
      <c r="AJ2921" t="n">
        <v>0.719638158</v>
      </c>
      <c r="AK2921" t="n">
        <v>0.2763370890492622</v>
      </c>
      <c r="AL2921" t="n">
        <v>0.379978058</v>
      </c>
    </row>
    <row r="2922">
      <c r="A2922" t="inlineStr">
        <is>
          <t>2025-05-02 16:00</t>
        </is>
      </c>
      <c r="B2922" t="n">
        <v>64582.4855983564</v>
      </c>
      <c r="C2922" t="n">
        <v>57586.04742422458</v>
      </c>
      <c r="D2922" t="n">
        <v>6571.500558637797</v>
      </c>
      <c r="E2922" t="n">
        <v>424.9376154940312</v>
      </c>
      <c r="F2922" t="n">
        <v>0.2967822313938262</v>
      </c>
      <c r="G2922" t="n">
        <v>0.2083027526931525</v>
      </c>
      <c r="H2922" t="n">
        <v>0.2085467440801601</v>
      </c>
      <c r="I2922" t="n">
        <v>0.2038927291446782</v>
      </c>
      <c r="J2922" t="n">
        <v>122</v>
      </c>
      <c r="K2922" t="n">
        <v>16</v>
      </c>
      <c r="L2922">
        <f>VLOOKUP(J2922,Clustering!$D$3:$E$367,2,FALSE)</f>
        <v/>
      </c>
      <c r="M2922" t="n">
        <v>0.661129521</v>
      </c>
      <c r="N2922" t="n">
        <v>0.573993683</v>
      </c>
      <c r="O2922" t="n">
        <v>0.573993683</v>
      </c>
      <c r="P2922" t="n">
        <v>0.936505392</v>
      </c>
      <c r="Q2922" t="n">
        <v>0.489671012</v>
      </c>
      <c r="R2922" t="n">
        <v>0.2085467440801601</v>
      </c>
      <c r="S2922" t="n">
        <v>0.2967822313938262</v>
      </c>
      <c r="T2922" t="n">
        <v>0.626379024</v>
      </c>
      <c r="U2922" t="n">
        <v>0.666411007</v>
      </c>
      <c r="V2922" t="n">
        <v>0.850080767</v>
      </c>
      <c r="W2922" t="n">
        <v>0.013194933</v>
      </c>
      <c r="X2922" t="n">
        <v>0.143383209</v>
      </c>
      <c r="Y2922" t="n">
        <v>0.2038927291446782</v>
      </c>
      <c r="Z2922" t="n">
        <v>0.76333553</v>
      </c>
      <c r="AA2922" t="n">
        <v>0.666411007</v>
      </c>
      <c r="AB2922" t="n">
        <v>0</v>
      </c>
      <c r="AC2922" t="n">
        <v>0</v>
      </c>
      <c r="AD2922" t="n">
        <v>0.85</v>
      </c>
      <c r="AE2922" t="n">
        <v>0.85</v>
      </c>
      <c r="AF2922" t="n">
        <v>0.85</v>
      </c>
      <c r="AG2922" t="n">
        <v>0.85</v>
      </c>
      <c r="AH2922" t="n">
        <v>0.936505392</v>
      </c>
      <c r="AI2922" t="n">
        <v>0.013194933</v>
      </c>
      <c r="AJ2922" t="n">
        <v>0.729092607</v>
      </c>
      <c r="AK2922" t="n">
        <v>0.2077475619756783</v>
      </c>
      <c r="AL2922" t="n">
        <v>0.5865284549999999</v>
      </c>
    </row>
    <row r="2923">
      <c r="A2923" t="inlineStr">
        <is>
          <t>2025-05-02 17:00</t>
        </is>
      </c>
      <c r="B2923" t="n">
        <v>64919.00682547323</v>
      </c>
      <c r="C2923" t="n">
        <v>60444.5578032586</v>
      </c>
      <c r="D2923" t="n">
        <v>4070.992742628791</v>
      </c>
      <c r="E2923" t="n">
        <v>403.4562795858444</v>
      </c>
      <c r="F2923" t="n">
        <v>0.1838542505421154</v>
      </c>
      <c r="G2923" t="n">
        <v>0.1977726860714923</v>
      </c>
      <c r="H2923" t="n">
        <v>0.197537822419826</v>
      </c>
      <c r="I2923" t="n">
        <v>0.2020177303217503</v>
      </c>
      <c r="J2923" t="n">
        <v>122</v>
      </c>
      <c r="K2923" t="n">
        <v>17</v>
      </c>
      <c r="L2923">
        <f>VLOOKUP(J2923,Clustering!$D$3:$E$367,2,FALSE)</f>
        <v/>
      </c>
      <c r="M2923" t="n">
        <v>0.658762318</v>
      </c>
      <c r="N2923" t="n">
        <v>0.57143593</v>
      </c>
      <c r="O2923" t="n">
        <v>0.57143593</v>
      </c>
      <c r="P2923" t="n">
        <v>0.937522714</v>
      </c>
      <c r="Q2923" t="n">
        <v>0.504014569</v>
      </c>
      <c r="R2923" t="n">
        <v>0.197537822419826</v>
      </c>
      <c r="S2923" t="n">
        <v>0.1838542505421154</v>
      </c>
      <c r="T2923" t="n">
        <v>0.580096721</v>
      </c>
      <c r="U2923" t="n">
        <v>0.666411007</v>
      </c>
      <c r="V2923" t="n">
        <v>0.850080767</v>
      </c>
      <c r="W2923" t="n">
        <v>0.013090211</v>
      </c>
      <c r="X2923" t="n">
        <v>0.203364814</v>
      </c>
      <c r="Y2923" t="n">
        <v>0.2020177303217503</v>
      </c>
      <c r="Z2923" t="n">
        <v>0.766855186</v>
      </c>
      <c r="AA2923" t="n">
        <v>0.666411007</v>
      </c>
      <c r="AB2923" t="n">
        <v>0</v>
      </c>
      <c r="AC2923" t="n">
        <v>0</v>
      </c>
      <c r="AD2923" t="n">
        <v>0.85</v>
      </c>
      <c r="AE2923" t="n">
        <v>0.85</v>
      </c>
      <c r="AF2923" t="n">
        <v>0.85</v>
      </c>
      <c r="AG2923" t="n">
        <v>0.85</v>
      </c>
      <c r="AH2923" t="n">
        <v>0.937522714</v>
      </c>
      <c r="AI2923" t="n">
        <v>0.013090211</v>
      </c>
      <c r="AJ2923" t="n">
        <v>0.740863677</v>
      </c>
      <c r="AK2923" t="n">
        <v>0.1286979753794808</v>
      </c>
      <c r="AL2923" t="n">
        <v>0.645146393</v>
      </c>
    </row>
    <row r="2924">
      <c r="A2924" t="inlineStr">
        <is>
          <t>2025-05-02 18:00</t>
        </is>
      </c>
      <c r="B2924" t="n">
        <v>66195.22486689765</v>
      </c>
      <c r="C2924" t="n">
        <v>64363.64537040907</v>
      </c>
      <c r="D2924" t="n">
        <v>1422.400027361668</v>
      </c>
      <c r="E2924" t="n">
        <v>409.1794691269139</v>
      </c>
      <c r="F2924" t="n">
        <v>0.0642384566946671</v>
      </c>
      <c r="G2924" t="n">
        <v>0.200578171140644</v>
      </c>
      <c r="H2924" t="n">
        <v>0.2007119275700683</v>
      </c>
      <c r="I2924" t="n">
        <v>0.1981605898860128</v>
      </c>
      <c r="J2924" t="n">
        <v>122</v>
      </c>
      <c r="K2924" t="n">
        <v>18</v>
      </c>
      <c r="L2924">
        <f>VLOOKUP(J2924,Clustering!$D$3:$E$367,2,FALSE)</f>
        <v/>
      </c>
      <c r="M2924" t="n">
        <v>0.657835019</v>
      </c>
      <c r="N2924" t="n">
        <v>0.575433282</v>
      </c>
      <c r="O2924" t="n">
        <v>0.575433282</v>
      </c>
      <c r="P2924" t="n">
        <v>0.93779739</v>
      </c>
      <c r="Q2924" t="n">
        <v>0.503676632</v>
      </c>
      <c r="R2924" t="n">
        <v>0.2007119275700683</v>
      </c>
      <c r="S2924" t="n">
        <v>0.0642384566946671</v>
      </c>
      <c r="T2924" t="n">
        <v>0.509520931</v>
      </c>
      <c r="U2924" t="n">
        <v>0.666411007</v>
      </c>
      <c r="V2924" t="n">
        <v>0.850080767</v>
      </c>
      <c r="W2924" t="n">
        <v>0.012845861</v>
      </c>
      <c r="X2924" t="n">
        <v>0.226881566</v>
      </c>
      <c r="Y2924" t="n">
        <v>0.1981605898860128</v>
      </c>
      <c r="Z2924" t="n">
        <v>0.776182906</v>
      </c>
      <c r="AA2924" t="n">
        <v>0.666411007</v>
      </c>
      <c r="AB2924" t="n">
        <v>0</v>
      </c>
      <c r="AC2924" t="n">
        <v>0</v>
      </c>
      <c r="AD2924" t="n">
        <v>0.85</v>
      </c>
      <c r="AE2924" t="n">
        <v>0.85</v>
      </c>
      <c r="AF2924" t="n">
        <v>0.85</v>
      </c>
      <c r="AG2924" t="n">
        <v>0.85</v>
      </c>
      <c r="AH2924" t="n">
        <v>0.93779739</v>
      </c>
      <c r="AI2924" t="n">
        <v>0.012845861</v>
      </c>
      <c r="AJ2924" t="n">
        <v>0.752948724</v>
      </c>
      <c r="AK2924" t="n">
        <v>0.044966919686267</v>
      </c>
      <c r="AL2924" t="n">
        <v>0.645772987</v>
      </c>
    </row>
    <row r="2925">
      <c r="A2925" t="inlineStr">
        <is>
          <t>2025-05-02 19:00</t>
        </is>
      </c>
      <c r="B2925" t="n">
        <v>68909.91631905454</v>
      </c>
      <c r="C2925" t="n">
        <v>68436.43079559736</v>
      </c>
      <c r="D2925" t="n">
        <v>36.26695604277068</v>
      </c>
      <c r="E2925" t="n">
        <v>437.2185674143914</v>
      </c>
      <c r="F2925" t="n">
        <v>0.0016378889485275</v>
      </c>
      <c r="G2925" t="n">
        <v>0.2143228271639173</v>
      </c>
      <c r="H2925" t="n">
        <v>0.2146538831034111</v>
      </c>
      <c r="I2925" t="n">
        <v>0.2083391549247645</v>
      </c>
      <c r="J2925" t="n">
        <v>122</v>
      </c>
      <c r="K2925" t="n">
        <v>19</v>
      </c>
      <c r="L2925">
        <f>VLOOKUP(J2925,Clustering!$D$3:$E$367,2,FALSE)</f>
        <v/>
      </c>
      <c r="M2925" t="n">
        <v>0.656539104</v>
      </c>
      <c r="N2925" t="n">
        <v>0.582152067</v>
      </c>
      <c r="O2925" t="n">
        <v>0.582152067</v>
      </c>
      <c r="P2925" t="n">
        <v>0.937217517</v>
      </c>
      <c r="Q2925" t="n">
        <v>0.474213514</v>
      </c>
      <c r="R2925" t="n">
        <v>0.2146538831034111</v>
      </c>
      <c r="S2925" t="n">
        <v>0.0016378889485275</v>
      </c>
      <c r="T2925" t="n">
        <v>0.33058788</v>
      </c>
      <c r="U2925" t="n">
        <v>0.666411007</v>
      </c>
      <c r="V2925" t="n">
        <v>0.850080767</v>
      </c>
      <c r="W2925" t="n">
        <v>0.011205221</v>
      </c>
      <c r="X2925" t="n">
        <v>0.201753107</v>
      </c>
      <c r="Y2925" t="n">
        <v>0.2083391549247645</v>
      </c>
      <c r="Z2925" t="n">
        <v>0.775650375</v>
      </c>
      <c r="AA2925" t="n">
        <v>0.666411007</v>
      </c>
      <c r="AB2925" t="n">
        <v>0</v>
      </c>
      <c r="AC2925" t="n">
        <v>0</v>
      </c>
      <c r="AD2925" t="n">
        <v>0.85</v>
      </c>
      <c r="AE2925" t="n">
        <v>0.85</v>
      </c>
      <c r="AF2925" t="n">
        <v>0.85</v>
      </c>
      <c r="AG2925" t="n">
        <v>0.85</v>
      </c>
      <c r="AH2925" t="n">
        <v>0.937217517</v>
      </c>
      <c r="AI2925" t="n">
        <v>0.011205221</v>
      </c>
      <c r="AJ2925" t="n">
        <v>0.7642427389999999</v>
      </c>
      <c r="AK2925" t="n">
        <v>0.0011465222639692</v>
      </c>
      <c r="AL2925" t="n">
        <v>0.704850572</v>
      </c>
    </row>
    <row r="2926">
      <c r="A2926" t="inlineStr">
        <is>
          <t>2025-05-02 20:00</t>
        </is>
      </c>
      <c r="B2926" t="n">
        <v>67444.32871357135</v>
      </c>
      <c r="C2926" t="n">
        <v>66976.17572528101</v>
      </c>
      <c r="D2926" t="n">
        <v>0</v>
      </c>
      <c r="E2926" t="n">
        <v>468.1529882903375</v>
      </c>
      <c r="F2926" t="n">
        <v>0</v>
      </c>
      <c r="G2926" t="n">
        <v>0.2294867589658517</v>
      </c>
      <c r="H2926" t="n">
        <v>0.2299217306615386</v>
      </c>
      <c r="I2926" t="n">
        <v>0.2216248608700824</v>
      </c>
      <c r="J2926" t="n">
        <v>122</v>
      </c>
      <c r="K2926" t="n">
        <v>20</v>
      </c>
      <c r="L2926">
        <f>VLOOKUP(J2926,Clustering!$D$3:$E$367,2,FALSE)</f>
        <v/>
      </c>
      <c r="M2926" t="n">
        <v>0.667695488</v>
      </c>
      <c r="N2926" t="n">
        <v>0.585569635</v>
      </c>
      <c r="O2926" t="n">
        <v>0.585569635</v>
      </c>
      <c r="P2926" t="n">
        <v>0.935060796</v>
      </c>
      <c r="Q2926" t="n">
        <v>0.448054671</v>
      </c>
      <c r="R2926" t="n">
        <v>0.2299217306615386</v>
      </c>
      <c r="S2926" t="n">
        <v>0</v>
      </c>
      <c r="T2926" t="n">
        <v>0.065097476</v>
      </c>
      <c r="U2926" t="n">
        <v>0.666411007</v>
      </c>
      <c r="V2926" t="n">
        <v>0.850080767</v>
      </c>
      <c r="W2926" t="n">
        <v>0.011309943</v>
      </c>
      <c r="X2926" t="n">
        <v>0.139773624</v>
      </c>
      <c r="Y2926" t="n">
        <v>0.2216248608700824</v>
      </c>
      <c r="Z2926" t="n">
        <v>0.771933456</v>
      </c>
      <c r="AA2926" t="n">
        <v>0.666411007</v>
      </c>
      <c r="AB2926" t="n">
        <v>0</v>
      </c>
      <c r="AC2926" t="n">
        <v>0</v>
      </c>
      <c r="AD2926" t="n">
        <v>0.85</v>
      </c>
      <c r="AE2926" t="n">
        <v>0.85</v>
      </c>
      <c r="AF2926" t="n">
        <v>0.85</v>
      </c>
      <c r="AG2926" t="n">
        <v>0.85</v>
      </c>
      <c r="AH2926" t="n">
        <v>0.935060796</v>
      </c>
      <c r="AI2926" t="n">
        <v>0.011309943</v>
      </c>
      <c r="AJ2926" t="n">
        <v>0.767124661</v>
      </c>
      <c r="AK2926" t="n">
        <v>0</v>
      </c>
      <c r="AL2926" t="n">
        <v>0.712439075</v>
      </c>
    </row>
    <row r="2927">
      <c r="A2927" t="inlineStr">
        <is>
          <t>2025-05-02 21:00</t>
        </is>
      </c>
      <c r="B2927" t="n">
        <v>64609.6965892871</v>
      </c>
      <c r="C2927" t="n">
        <v>64136.06425650065</v>
      </c>
      <c r="D2927" t="n">
        <v>0</v>
      </c>
      <c r="E2927" t="n">
        <v>473.6323327864504</v>
      </c>
      <c r="F2927" t="n">
        <v>0</v>
      </c>
      <c r="G2927" t="n">
        <v>0.2321727121502208</v>
      </c>
      <c r="H2927" t="n">
        <v>0.2325132468917997</v>
      </c>
      <c r="I2927" t="n">
        <v>0.2260177152552279</v>
      </c>
      <c r="J2927" t="n">
        <v>122</v>
      </c>
      <c r="K2927" t="n">
        <v>21</v>
      </c>
      <c r="L2927">
        <f>VLOOKUP(J2927,Clustering!$D$3:$E$367,2,FALSE)</f>
        <v/>
      </c>
      <c r="M2927" t="n">
        <v>0.651159619</v>
      </c>
      <c r="N2927" t="n">
        <v>0.571364936</v>
      </c>
      <c r="O2927" t="n">
        <v>0.571364936</v>
      </c>
      <c r="P2927" t="n">
        <v>0.932812516</v>
      </c>
      <c r="Q2927" t="n">
        <v>0.42034382</v>
      </c>
      <c r="R2927" t="n">
        <v>0.2325132468917997</v>
      </c>
      <c r="S2927" t="n">
        <v>0</v>
      </c>
      <c r="T2927" t="n">
        <v>0</v>
      </c>
      <c r="U2927" t="n">
        <v>0.666411007</v>
      </c>
      <c r="V2927" t="n">
        <v>0.850080767</v>
      </c>
      <c r="W2927" t="n">
        <v>0.011414664</v>
      </c>
      <c r="X2927" t="n">
        <v>0.067558466</v>
      </c>
      <c r="Y2927" t="n">
        <v>0.2260177152552279</v>
      </c>
      <c r="Z2927" t="n">
        <v>0.7463285120000001</v>
      </c>
      <c r="AA2927" t="n">
        <v>0.666411007</v>
      </c>
      <c r="AB2927" t="n">
        <v>0</v>
      </c>
      <c r="AC2927" t="n">
        <v>0</v>
      </c>
      <c r="AD2927" t="n">
        <v>0.85</v>
      </c>
      <c r="AE2927" t="n">
        <v>0.85</v>
      </c>
      <c r="AF2927" t="n">
        <v>0.85</v>
      </c>
      <c r="AG2927" t="n">
        <v>0.85</v>
      </c>
      <c r="AH2927" t="n">
        <v>0.932812516</v>
      </c>
      <c r="AI2927" t="n">
        <v>0.011414664</v>
      </c>
      <c r="AJ2927" t="n">
        <v>0.748506092</v>
      </c>
      <c r="AK2927" t="n">
        <v>0</v>
      </c>
      <c r="AL2927" t="n">
        <v>0.38078244</v>
      </c>
    </row>
    <row r="2928">
      <c r="A2928" t="inlineStr">
        <is>
          <t>2025-05-02 22:00</t>
        </is>
      </c>
      <c r="B2928" t="n">
        <v>60112.38714689243</v>
      </c>
      <c r="C2928" t="n">
        <v>59635.70445231609</v>
      </c>
      <c r="D2928" t="n">
        <v>0</v>
      </c>
      <c r="E2928" t="n">
        <v>476.6826945763398</v>
      </c>
      <c r="F2928" t="n">
        <v>0</v>
      </c>
      <c r="G2928" t="n">
        <v>0.2336679875374214</v>
      </c>
      <c r="H2928" t="n">
        <v>0.2344217278365656</v>
      </c>
      <c r="I2928" t="n">
        <v>0.2200445047193289</v>
      </c>
      <c r="J2928" t="n">
        <v>122</v>
      </c>
      <c r="K2928" t="n">
        <v>22</v>
      </c>
      <c r="L2928">
        <f>VLOOKUP(J2928,Clustering!$D$3:$E$367,2,FALSE)</f>
        <v/>
      </c>
      <c r="M2928" t="n">
        <v>0.614689704</v>
      </c>
      <c r="N2928" t="n">
        <v>0.545698664</v>
      </c>
      <c r="O2928" t="n">
        <v>0.545698664</v>
      </c>
      <c r="P2928" t="n">
        <v>0.930198</v>
      </c>
      <c r="Q2928" t="n">
        <v>0.410493576</v>
      </c>
      <c r="R2928" t="n">
        <v>0.2344217278365656</v>
      </c>
      <c r="S2928" t="n">
        <v>0</v>
      </c>
      <c r="T2928" t="n">
        <v>0</v>
      </c>
      <c r="U2928" t="n">
        <v>0.66559707</v>
      </c>
      <c r="V2928" t="n">
        <v>0.850080767</v>
      </c>
      <c r="W2928" t="n">
        <v>0.011659015</v>
      </c>
      <c r="X2928" t="n">
        <v>0.03135958</v>
      </c>
      <c r="Y2928" t="n">
        <v>0.2200445047193289</v>
      </c>
      <c r="Z2928" t="n">
        <v>0.664205488</v>
      </c>
      <c r="AA2928" t="n">
        <v>0.66559707</v>
      </c>
      <c r="AB2928" t="n">
        <v>0</v>
      </c>
      <c r="AC2928" t="n">
        <v>0</v>
      </c>
      <c r="AD2928" t="n">
        <v>0.85</v>
      </c>
      <c r="AE2928" t="n">
        <v>0.85</v>
      </c>
      <c r="AF2928" t="n">
        <v>0.85</v>
      </c>
      <c r="AG2928" t="n">
        <v>0.85</v>
      </c>
      <c r="AH2928" t="n">
        <v>0.930198</v>
      </c>
      <c r="AI2928" t="n">
        <v>0.011659015</v>
      </c>
      <c r="AJ2928" t="n">
        <v>0.6958372819999999</v>
      </c>
      <c r="AK2928" t="n">
        <v>0</v>
      </c>
      <c r="AL2928" t="n">
        <v>0.154009765</v>
      </c>
    </row>
    <row r="2929">
      <c r="A2929" t="inlineStr">
        <is>
          <t>2025-05-02 23:00</t>
        </is>
      </c>
      <c r="B2929" t="n">
        <v>55879.25784675139</v>
      </c>
      <c r="C2929" t="n">
        <v>55400.63375956237</v>
      </c>
      <c r="D2929" t="n">
        <v>0</v>
      </c>
      <c r="E2929" t="n">
        <v>478.6240871890161</v>
      </c>
      <c r="F2929" t="n">
        <v>0</v>
      </c>
      <c r="G2929" t="n">
        <v>0.2346196505828509</v>
      </c>
      <c r="H2929" t="n">
        <v>0.2361092267772008</v>
      </c>
      <c r="I2929" t="n">
        <v>0.2076962981854749</v>
      </c>
      <c r="J2929" t="n">
        <v>122</v>
      </c>
      <c r="K2929" t="n">
        <v>23</v>
      </c>
      <c r="L2929">
        <f>VLOOKUP(J2929,Clustering!$D$3:$E$367,2,FALSE)</f>
        <v/>
      </c>
      <c r="M2929" t="n">
        <v>0.591420838</v>
      </c>
      <c r="N2929" t="n">
        <v>0.547540562</v>
      </c>
      <c r="O2929" t="n">
        <v>0.547540562</v>
      </c>
      <c r="P2929" t="n">
        <v>0.910950279</v>
      </c>
      <c r="Q2929" t="n">
        <v>0.367425357</v>
      </c>
      <c r="R2929" t="n">
        <v>0.2361092267772008</v>
      </c>
      <c r="S2929" t="n">
        <v>0</v>
      </c>
      <c r="T2929" t="n">
        <v>0</v>
      </c>
      <c r="U2929" t="n">
        <v>0.662192621</v>
      </c>
      <c r="V2929" t="n">
        <v>0.850080767</v>
      </c>
      <c r="W2929" t="n">
        <v>0.011938273</v>
      </c>
      <c r="X2929" t="n">
        <v>0.024002191</v>
      </c>
      <c r="Y2929" t="n">
        <v>0.2076962981854749</v>
      </c>
      <c r="Z2929" t="n">
        <v>0.582722187</v>
      </c>
      <c r="AA2929" t="n">
        <v>0.662192621</v>
      </c>
      <c r="AB2929" t="n">
        <v>0</v>
      </c>
      <c r="AC2929" t="n">
        <v>0</v>
      </c>
      <c r="AD2929" t="n">
        <v>0.85</v>
      </c>
      <c r="AE2929" t="n">
        <v>0.85</v>
      </c>
      <c r="AF2929" t="n">
        <v>0.85</v>
      </c>
      <c r="AG2929" t="n">
        <v>0.85</v>
      </c>
      <c r="AH2929" t="n">
        <v>0.910950279</v>
      </c>
      <c r="AI2929" t="n">
        <v>0.011938273</v>
      </c>
      <c r="AJ2929" t="n">
        <v>0.6333993409999999</v>
      </c>
      <c r="AK2929" t="n">
        <v>0</v>
      </c>
      <c r="AL2929" t="n">
        <v>0.135309524</v>
      </c>
    </row>
    <row r="2930">
      <c r="A2930" t="inlineStr">
        <is>
          <t>2025-05-03 00:00</t>
        </is>
      </c>
      <c r="B2930" t="n">
        <v>31953.28665813536</v>
      </c>
      <c r="C2930" t="n">
        <v>31474.3120998585</v>
      </c>
      <c r="D2930" t="n">
        <v>0</v>
      </c>
      <c r="E2930" t="n">
        <v>478.9745582768571</v>
      </c>
      <c r="F2930" t="n">
        <v>0</v>
      </c>
      <c r="G2930" t="n">
        <v>0.2347914501357143</v>
      </c>
      <c r="H2930" t="n">
        <v>0.236591369331668</v>
      </c>
      <c r="I2930" t="n">
        <v>0.2022588015989838</v>
      </c>
      <c r="J2930" t="n">
        <v>123</v>
      </c>
      <c r="K2930" t="n">
        <v>0</v>
      </c>
      <c r="L2930">
        <f>VLOOKUP(J2930,Clustering!$D$3:$E$367,2,FALSE)</f>
        <v/>
      </c>
      <c r="M2930" t="n">
        <v>0.278765617</v>
      </c>
      <c r="N2930" t="n">
        <v>0.328068793</v>
      </c>
      <c r="O2930" t="n">
        <v>0.328068793</v>
      </c>
      <c r="P2930" t="n">
        <v>0.868060008</v>
      </c>
      <c r="Q2930" t="n">
        <v>0.415262246</v>
      </c>
      <c r="R2930" t="n">
        <v>0.236591369331668</v>
      </c>
      <c r="S2930" t="n">
        <v>0</v>
      </c>
      <c r="T2930" t="n">
        <v>0</v>
      </c>
      <c r="U2930" t="n">
        <v>0.645624305</v>
      </c>
      <c r="V2930" t="n">
        <v>0.850080767</v>
      </c>
      <c r="W2930" t="n">
        <v>0.013299655</v>
      </c>
      <c r="X2930" t="n">
        <v>0.000799989</v>
      </c>
      <c r="Y2930" t="n">
        <v>0.2022588015989838</v>
      </c>
      <c r="Z2930" t="n">
        <v>0.228916697</v>
      </c>
      <c r="AA2930" t="n">
        <v>0.645624305</v>
      </c>
      <c r="AB2930" t="n">
        <v>0</v>
      </c>
      <c r="AC2930" t="n">
        <v>0</v>
      </c>
      <c r="AD2930" t="n">
        <v>0.85</v>
      </c>
      <c r="AE2930" t="n">
        <v>0.85</v>
      </c>
      <c r="AF2930" t="n">
        <v>0.85</v>
      </c>
      <c r="AG2930" t="n">
        <v>0.85</v>
      </c>
      <c r="AH2930" t="n">
        <v>0.868060008</v>
      </c>
      <c r="AI2930" t="n">
        <v>0.013299655</v>
      </c>
      <c r="AJ2930" t="n">
        <v>0.364607899</v>
      </c>
      <c r="AK2930" t="n">
        <v>0</v>
      </c>
      <c r="AL2930" t="n">
        <v>0.048952353</v>
      </c>
    </row>
    <row r="2931">
      <c r="A2931" t="inlineStr">
        <is>
          <t>2025-05-03 01:00</t>
        </is>
      </c>
      <c r="B2931" t="n">
        <v>31290.00860065618</v>
      </c>
      <c r="C2931" t="n">
        <v>30813.73616581443</v>
      </c>
      <c r="D2931" t="n">
        <v>0</v>
      </c>
      <c r="E2931" t="n">
        <v>476.2724348417466</v>
      </c>
      <c r="F2931" t="n">
        <v>0</v>
      </c>
      <c r="G2931" t="n">
        <v>0.2334668798243855</v>
      </c>
      <c r="H2931" t="n">
        <v>0.2350645845758553</v>
      </c>
      <c r="I2931" t="n">
        <v>0.2045891572789086</v>
      </c>
      <c r="J2931" t="n">
        <v>123</v>
      </c>
      <c r="K2931" t="n">
        <v>1</v>
      </c>
      <c r="L2931">
        <f>VLOOKUP(J2931,Clustering!$D$3:$E$367,2,FALSE)</f>
        <v/>
      </c>
      <c r="M2931" t="n">
        <v>0.271255072</v>
      </c>
      <c r="N2931" t="n">
        <v>0.317362516</v>
      </c>
      <c r="O2931" t="n">
        <v>0.317362516</v>
      </c>
      <c r="P2931" t="n">
        <v>0.877256594</v>
      </c>
      <c r="Q2931" t="n">
        <v>0.38000413</v>
      </c>
      <c r="R2931" t="n">
        <v>0.2350645845758553</v>
      </c>
      <c r="S2931" t="n">
        <v>0</v>
      </c>
      <c r="T2931" t="n">
        <v>0</v>
      </c>
      <c r="U2931" t="n">
        <v>0.645624305</v>
      </c>
      <c r="V2931" t="n">
        <v>0.850080767</v>
      </c>
      <c r="W2931" t="n">
        <v>0.01235716</v>
      </c>
      <c r="X2931" t="n">
        <v>0.000799989</v>
      </c>
      <c r="Y2931" t="n">
        <v>0.2045891572789086</v>
      </c>
      <c r="Z2931" t="n">
        <v>0.224804989</v>
      </c>
      <c r="AA2931" t="n">
        <v>0.645624305</v>
      </c>
      <c r="AB2931" t="n">
        <v>0</v>
      </c>
      <c r="AC2931" t="n">
        <v>0</v>
      </c>
      <c r="AD2931" t="n">
        <v>0.85</v>
      </c>
      <c r="AE2931" t="n">
        <v>0.85</v>
      </c>
      <c r="AF2931" t="n">
        <v>0.85</v>
      </c>
      <c r="AG2931" t="n">
        <v>0.85</v>
      </c>
      <c r="AH2931" t="n">
        <v>0.877256594</v>
      </c>
      <c r="AI2931" t="n">
        <v>0.01235716</v>
      </c>
      <c r="AJ2931" t="n">
        <v>0.360193152</v>
      </c>
      <c r="AK2931" t="n">
        <v>0</v>
      </c>
      <c r="AL2931" t="n">
        <v>0</v>
      </c>
    </row>
    <row r="2932">
      <c r="A2932" t="inlineStr">
        <is>
          <t>2025-05-03 02:00</t>
        </is>
      </c>
      <c r="B2932" t="n">
        <v>31184.67040019298</v>
      </c>
      <c r="C2932" t="n">
        <v>30722.42260359964</v>
      </c>
      <c r="D2932" t="n">
        <v>0</v>
      </c>
      <c r="E2932" t="n">
        <v>462.2477965933454</v>
      </c>
      <c r="F2932" t="n">
        <v>0</v>
      </c>
      <c r="G2932" t="n">
        <v>0.2265920571536007</v>
      </c>
      <c r="H2932" t="n">
        <v>0.228173963901595</v>
      </c>
      <c r="I2932" t="n">
        <v>0.1979998757011904</v>
      </c>
      <c r="J2932" t="n">
        <v>123</v>
      </c>
      <c r="K2932" t="n">
        <v>2</v>
      </c>
      <c r="L2932">
        <f>VLOOKUP(J2932,Clustering!$D$3:$E$367,2,FALSE)</f>
        <v/>
      </c>
      <c r="M2932" t="n">
        <v>0.261095102</v>
      </c>
      <c r="N2932" t="n">
        <v>0.305609079</v>
      </c>
      <c r="O2932" t="n">
        <v>0.305609079</v>
      </c>
      <c r="P2932" t="n">
        <v>0.876442736</v>
      </c>
      <c r="Q2932" t="n">
        <v>0.345522019</v>
      </c>
      <c r="R2932" t="n">
        <v>0.228173963901595</v>
      </c>
      <c r="S2932" t="n">
        <v>0</v>
      </c>
      <c r="T2932" t="n">
        <v>0</v>
      </c>
      <c r="U2932" t="n">
        <v>0.645624305</v>
      </c>
      <c r="V2932" t="n">
        <v>0.850080767</v>
      </c>
      <c r="W2932" t="n">
        <v>0.012461881</v>
      </c>
      <c r="X2932" t="n">
        <v>0.000799989</v>
      </c>
      <c r="Y2932" t="n">
        <v>0.1979998757011904</v>
      </c>
      <c r="Z2932" t="n">
        <v>0.219593981</v>
      </c>
      <c r="AA2932" t="n">
        <v>0.645624305</v>
      </c>
      <c r="AB2932" t="n">
        <v>0</v>
      </c>
      <c r="AC2932" t="n">
        <v>0</v>
      </c>
      <c r="AD2932" t="n">
        <v>0.85</v>
      </c>
      <c r="AE2932" t="n">
        <v>0.85</v>
      </c>
      <c r="AF2932" t="n">
        <v>0.85</v>
      </c>
      <c r="AG2932" t="n">
        <v>0.85</v>
      </c>
      <c r="AH2932" t="n">
        <v>0.876442736</v>
      </c>
      <c r="AI2932" t="n">
        <v>0.012461881</v>
      </c>
      <c r="AJ2932" t="n">
        <v>0.355068911</v>
      </c>
      <c r="AK2932" t="n">
        <v>0</v>
      </c>
      <c r="AL2932" t="n">
        <v>0.007696911</v>
      </c>
    </row>
    <row r="2933">
      <c r="A2933" t="inlineStr">
        <is>
          <t>2025-05-03 03:00</t>
        </is>
      </c>
      <c r="B2933" t="n">
        <v>31224.93524747201</v>
      </c>
      <c r="C2933" t="n">
        <v>30789.68376334863</v>
      </c>
      <c r="D2933" t="n">
        <v>0</v>
      </c>
      <c r="E2933" t="n">
        <v>435.2514841233788</v>
      </c>
      <c r="F2933" t="n">
        <v>0</v>
      </c>
      <c r="G2933" t="n">
        <v>0.213358570648715</v>
      </c>
      <c r="H2933" t="n">
        <v>0.214955222199953</v>
      </c>
      <c r="I2933" t="n">
        <v>0.1844998841761092</v>
      </c>
      <c r="J2933" t="n">
        <v>123</v>
      </c>
      <c r="K2933" t="n">
        <v>3</v>
      </c>
      <c r="L2933">
        <f>VLOOKUP(J2933,Clustering!$D$3:$E$367,2,FALSE)</f>
        <v/>
      </c>
      <c r="M2933" t="n">
        <v>0.253480884</v>
      </c>
      <c r="N2933" t="n">
        <v>0.298081752</v>
      </c>
      <c r="O2933" t="n">
        <v>0.298081752</v>
      </c>
      <c r="P2933" t="n">
        <v>0.875913729</v>
      </c>
      <c r="Q2933" t="n">
        <v>0.334219897</v>
      </c>
      <c r="R2933" t="n">
        <v>0.214955222199953</v>
      </c>
      <c r="S2933" t="n">
        <v>0</v>
      </c>
      <c r="T2933" t="n">
        <v>0</v>
      </c>
      <c r="U2933" t="n">
        <v>0.645624305</v>
      </c>
      <c r="V2933" t="n">
        <v>0.850080767</v>
      </c>
      <c r="W2933" t="n">
        <v>0.013439284</v>
      </c>
      <c r="X2933" t="n">
        <v>0.000799989</v>
      </c>
      <c r="Y2933" t="n">
        <v>0.1844998841761092</v>
      </c>
      <c r="Z2933" t="n">
        <v>0.21761503</v>
      </c>
      <c r="AA2933" t="n">
        <v>0.645624305</v>
      </c>
      <c r="AB2933" t="n">
        <v>0</v>
      </c>
      <c r="AC2933" t="n">
        <v>0</v>
      </c>
      <c r="AD2933" t="n">
        <v>0.85</v>
      </c>
      <c r="AE2933" t="n">
        <v>0.85</v>
      </c>
      <c r="AF2933" t="n">
        <v>0.85</v>
      </c>
      <c r="AG2933" t="n">
        <v>0.85</v>
      </c>
      <c r="AH2933" t="n">
        <v>0.875913729</v>
      </c>
      <c r="AI2933" t="n">
        <v>0.013439284</v>
      </c>
      <c r="AJ2933" t="n">
        <v>0.354702869</v>
      </c>
      <c r="AK2933" t="n">
        <v>0</v>
      </c>
      <c r="AL2933" t="n">
        <v>0</v>
      </c>
    </row>
    <row r="2934">
      <c r="A2934" t="inlineStr">
        <is>
          <t>2025-05-03 04:00</t>
        </is>
      </c>
      <c r="B2934" t="n">
        <v>31580.60175618114</v>
      </c>
      <c r="C2934" t="n">
        <v>31167.98737287415</v>
      </c>
      <c r="D2934" t="n">
        <v>0</v>
      </c>
      <c r="E2934" t="n">
        <v>412.6143833069989</v>
      </c>
      <c r="F2934" t="n">
        <v>0</v>
      </c>
      <c r="G2934" t="n">
        <v>0.20226195260147</v>
      </c>
      <c r="H2934" t="n">
        <v>0.2036047828968714</v>
      </c>
      <c r="I2934" t="n">
        <v>0.1779909596908022</v>
      </c>
      <c r="J2934" t="n">
        <v>123</v>
      </c>
      <c r="K2934" t="n">
        <v>4</v>
      </c>
      <c r="L2934">
        <f>VLOOKUP(J2934,Clustering!$D$3:$E$367,2,FALSE)</f>
        <v/>
      </c>
      <c r="M2934" t="n">
        <v>0.245169752</v>
      </c>
      <c r="N2934" t="n">
        <v>0.29515917</v>
      </c>
      <c r="O2934" t="n">
        <v>0.29515917</v>
      </c>
      <c r="P2934" t="n">
        <v>0.877063303</v>
      </c>
      <c r="Q2934" t="n">
        <v>0.327686444</v>
      </c>
      <c r="R2934" t="n">
        <v>0.2036047828968714</v>
      </c>
      <c r="S2934" t="n">
        <v>0</v>
      </c>
      <c r="T2934" t="n">
        <v>0</v>
      </c>
      <c r="U2934" t="n">
        <v>0.645624305</v>
      </c>
      <c r="V2934" t="n">
        <v>0.850080767</v>
      </c>
      <c r="W2934" t="n">
        <v>0.013578913</v>
      </c>
      <c r="X2934" t="n">
        <v>0.000799989</v>
      </c>
      <c r="Y2934" t="n">
        <v>0.1779909596908022</v>
      </c>
      <c r="Z2934" t="n">
        <v>0.22054158</v>
      </c>
      <c r="AA2934" t="n">
        <v>0.645624305</v>
      </c>
      <c r="AB2934" t="n">
        <v>0</v>
      </c>
      <c r="AC2934" t="n">
        <v>0</v>
      </c>
      <c r="AD2934" t="n">
        <v>0.85</v>
      </c>
      <c r="AE2934" t="n">
        <v>0.85</v>
      </c>
      <c r="AF2934" t="n">
        <v>0.85</v>
      </c>
      <c r="AG2934" t="n">
        <v>0.85</v>
      </c>
      <c r="AH2934" t="n">
        <v>0.877063303</v>
      </c>
      <c r="AI2934" t="n">
        <v>0.013578913</v>
      </c>
      <c r="AJ2934" t="n">
        <v>0.360684503</v>
      </c>
      <c r="AK2934" t="n">
        <v>0</v>
      </c>
      <c r="AL2934" t="n">
        <v>0</v>
      </c>
    </row>
    <row r="2935">
      <c r="A2935" t="inlineStr">
        <is>
          <t>2025-05-03 05:00</t>
        </is>
      </c>
      <c r="B2935" t="n">
        <v>33765.60274699033</v>
      </c>
      <c r="C2935" t="n">
        <v>33280.5207387928</v>
      </c>
      <c r="D2935" t="n">
        <v>69.64104688015568</v>
      </c>
      <c r="E2935" t="n">
        <v>415.4409613173735</v>
      </c>
      <c r="F2935" t="n">
        <v>0.0031451302644306</v>
      </c>
      <c r="G2935" t="n">
        <v>0.203647530057536</v>
      </c>
      <c r="H2935" t="n">
        <v>0.2051114783795814</v>
      </c>
      <c r="I2935" t="n">
        <v>0.1771873887666903</v>
      </c>
      <c r="J2935" t="n">
        <v>123</v>
      </c>
      <c r="K2935" t="n">
        <v>5</v>
      </c>
      <c r="L2935">
        <f>VLOOKUP(J2935,Clustering!$D$3:$E$367,2,FALSE)</f>
        <v/>
      </c>
      <c r="M2935" t="n">
        <v>0.243194202</v>
      </c>
      <c r="N2935" t="n">
        <v>0.295417509</v>
      </c>
      <c r="O2935" t="n">
        <v>0.295417509</v>
      </c>
      <c r="P2935" t="n">
        <v>0.879250544</v>
      </c>
      <c r="Q2935" t="n">
        <v>0.323243196</v>
      </c>
      <c r="R2935" t="n">
        <v>0.2051114783795814</v>
      </c>
      <c r="S2935" t="n">
        <v>0.0031451302644306</v>
      </c>
      <c r="T2935" t="n">
        <v>0</v>
      </c>
      <c r="U2935" t="n">
        <v>0.645624305</v>
      </c>
      <c r="V2935" t="n">
        <v>0.850080767</v>
      </c>
      <c r="W2935" t="n">
        <v>0.013718542</v>
      </c>
      <c r="X2935" t="n">
        <v>0.000799989</v>
      </c>
      <c r="Y2935" t="n">
        <v>0.1771873887666903</v>
      </c>
      <c r="Z2935" t="n">
        <v>0.249028039</v>
      </c>
      <c r="AA2935" t="n">
        <v>0.645624305</v>
      </c>
      <c r="AB2935" t="n">
        <v>0</v>
      </c>
      <c r="AC2935" t="n">
        <v>0</v>
      </c>
      <c r="AD2935" t="n">
        <v>0.85</v>
      </c>
      <c r="AE2935" t="n">
        <v>0.85</v>
      </c>
      <c r="AF2935" t="n">
        <v>0.85</v>
      </c>
      <c r="AG2935" t="n">
        <v>0.85</v>
      </c>
      <c r="AH2935" t="n">
        <v>0.879250544</v>
      </c>
      <c r="AI2935" t="n">
        <v>0.013718542</v>
      </c>
      <c r="AJ2935" t="n">
        <v>0.388127095</v>
      </c>
      <c r="AK2935" t="n">
        <v>0.0022015911851014</v>
      </c>
      <c r="AL2935" t="n">
        <v>0</v>
      </c>
    </row>
    <row r="2936">
      <c r="A2936" t="inlineStr">
        <is>
          <t>2025-05-03 06:00</t>
        </is>
      </c>
      <c r="B2936" t="n">
        <v>34778.12397644857</v>
      </c>
      <c r="C2936" t="n">
        <v>32418.65559538228</v>
      </c>
      <c r="D2936" t="n">
        <v>1968.052646700835</v>
      </c>
      <c r="E2936" t="n">
        <v>391.4157343654563</v>
      </c>
      <c r="F2936" t="n">
        <v>0.0888812305160137</v>
      </c>
      <c r="G2936" t="n">
        <v>0.1918704580222825</v>
      </c>
      <c r="H2936" t="n">
        <v>0.1933793428875465</v>
      </c>
      <c r="I2936" t="n">
        <v>0.1645981109556027</v>
      </c>
      <c r="J2936" t="n">
        <v>123</v>
      </c>
      <c r="K2936" t="n">
        <v>6</v>
      </c>
      <c r="L2936">
        <f>VLOOKUP(J2936,Clustering!$D$3:$E$367,2,FALSE)</f>
        <v/>
      </c>
      <c r="M2936" t="n">
        <v>0.254160519</v>
      </c>
      <c r="N2936" t="n">
        <v>0.298257265</v>
      </c>
      <c r="O2936" t="n">
        <v>0.298257265</v>
      </c>
      <c r="P2936" t="n">
        <v>0.88123432</v>
      </c>
      <c r="Q2936" t="n">
        <v>0.356110718</v>
      </c>
      <c r="R2936" t="n">
        <v>0.1933793428875465</v>
      </c>
      <c r="S2936" t="n">
        <v>0.0888812305160137</v>
      </c>
      <c r="T2936" t="n">
        <v>0</v>
      </c>
      <c r="U2936" t="n">
        <v>0.6501009599999999</v>
      </c>
      <c r="V2936" t="n">
        <v>0.850080767</v>
      </c>
      <c r="W2936" t="n">
        <v>0.013404377</v>
      </c>
      <c r="X2936" t="n">
        <v>0.00083936</v>
      </c>
      <c r="Y2936" t="n">
        <v>0.1645981109556027</v>
      </c>
      <c r="Z2936" t="n">
        <v>0.303165531</v>
      </c>
      <c r="AA2936" t="n">
        <v>0.6501009599999999</v>
      </c>
      <c r="AB2936" t="n">
        <v>0</v>
      </c>
      <c r="AC2936" t="n">
        <v>0</v>
      </c>
      <c r="AD2936" t="n">
        <v>0.85</v>
      </c>
      <c r="AE2936" t="n">
        <v>0.85</v>
      </c>
      <c r="AF2936" t="n">
        <v>0.85</v>
      </c>
      <c r="AG2936" t="n">
        <v>0.85</v>
      </c>
      <c r="AH2936" t="n">
        <v>0.88123432</v>
      </c>
      <c r="AI2936" t="n">
        <v>0.013404377</v>
      </c>
      <c r="AJ2936" t="n">
        <v>0.415102338</v>
      </c>
      <c r="AK2936" t="n">
        <v>0.0622168613612096</v>
      </c>
      <c r="AL2936" t="n">
        <v>0</v>
      </c>
    </row>
    <row r="2937">
      <c r="A2937" t="inlineStr">
        <is>
          <t>2025-05-03 07:00</t>
        </is>
      </c>
      <c r="B2937" t="n">
        <v>36171.0093342956</v>
      </c>
      <c r="C2937" t="n">
        <v>30399.2297532524</v>
      </c>
      <c r="D2937" t="n">
        <v>5424.215807540482</v>
      </c>
      <c r="E2937" t="n">
        <v>347.5637735027108</v>
      </c>
      <c r="F2937" t="n">
        <v>0.2449685359620856</v>
      </c>
      <c r="G2937" t="n">
        <v>0.1703743987758386</v>
      </c>
      <c r="H2937" t="n">
        <v>0.1722856061296073</v>
      </c>
      <c r="I2937" t="n">
        <v>0.135830271872394</v>
      </c>
      <c r="J2937" t="n">
        <v>123</v>
      </c>
      <c r="K2937" t="n">
        <v>7</v>
      </c>
      <c r="L2937">
        <f>VLOOKUP(J2937,Clustering!$D$3:$E$367,2,FALSE)</f>
        <v/>
      </c>
      <c r="M2937" t="n">
        <v>0.263825162</v>
      </c>
      <c r="N2937" t="n">
        <v>0.306352543</v>
      </c>
      <c r="O2937" t="n">
        <v>0.306352543</v>
      </c>
      <c r="P2937" t="n">
        <v>0.882109217</v>
      </c>
      <c r="Q2937" t="n">
        <v>0.396963572</v>
      </c>
      <c r="R2937" t="n">
        <v>0.1722856061296073</v>
      </c>
      <c r="S2937" t="n">
        <v>0.2449685359620856</v>
      </c>
      <c r="T2937" t="n">
        <v>0</v>
      </c>
      <c r="U2937" t="n">
        <v>0.65669072</v>
      </c>
      <c r="V2937" t="n">
        <v>0.850080767</v>
      </c>
      <c r="W2937" t="n">
        <v>0.012671325</v>
      </c>
      <c r="X2937" t="n">
        <v>0.001088153</v>
      </c>
      <c r="Y2937" t="n">
        <v>0.135830271872394</v>
      </c>
      <c r="Z2937" t="n">
        <v>0.289997108</v>
      </c>
      <c r="AA2937" t="n">
        <v>0.65669072</v>
      </c>
      <c r="AB2937" t="n">
        <v>0</v>
      </c>
      <c r="AC2937" t="n">
        <v>0</v>
      </c>
      <c r="AD2937" t="n">
        <v>0.85</v>
      </c>
      <c r="AE2937" t="n">
        <v>0.85</v>
      </c>
      <c r="AF2937" t="n">
        <v>0.85</v>
      </c>
      <c r="AG2937" t="n">
        <v>0.85</v>
      </c>
      <c r="AH2937" t="n">
        <v>0.882109217</v>
      </c>
      <c r="AI2937" t="n">
        <v>0.012671325</v>
      </c>
      <c r="AJ2937" t="n">
        <v>0.400541122</v>
      </c>
      <c r="AK2937" t="n">
        <v>0.1714779751734599</v>
      </c>
      <c r="AL2937" t="n">
        <v>0.009665585000000001</v>
      </c>
    </row>
    <row r="2938">
      <c r="A2938" t="inlineStr">
        <is>
          <t>2025-05-03 08:00</t>
        </is>
      </c>
      <c r="B2938" t="n">
        <v>38459.02729649108</v>
      </c>
      <c r="C2938" t="n">
        <v>29095.07327545869</v>
      </c>
      <c r="D2938" t="n">
        <v>8982.767024619718</v>
      </c>
      <c r="E2938" t="n">
        <v>381.1869964126661</v>
      </c>
      <c r="F2938" t="n">
        <v>0.4056798927230312</v>
      </c>
      <c r="G2938" t="n">
        <v>0.1868563707905226</v>
      </c>
      <c r="H2938" t="n">
        <v>0.1901047913717903</v>
      </c>
      <c r="I2938" t="n">
        <v>0.1281427766983895</v>
      </c>
      <c r="J2938" t="n">
        <v>123</v>
      </c>
      <c r="K2938" t="n">
        <v>8</v>
      </c>
      <c r="L2938">
        <f>VLOOKUP(J2938,Clustering!$D$3:$E$367,2,FALSE)</f>
        <v/>
      </c>
      <c r="M2938" t="n">
        <v>0.264406884</v>
      </c>
      <c r="N2938" t="n">
        <v>0.302546481</v>
      </c>
      <c r="O2938" t="n">
        <v>0.302546481</v>
      </c>
      <c r="P2938" t="n">
        <v>0.884418536</v>
      </c>
      <c r="Q2938" t="n">
        <v>0.42632656</v>
      </c>
      <c r="R2938" t="n">
        <v>0.1901047913717903</v>
      </c>
      <c r="S2938" t="n">
        <v>0.4056798927230312</v>
      </c>
      <c r="T2938" t="n">
        <v>0</v>
      </c>
      <c r="U2938" t="n">
        <v>0.65669072</v>
      </c>
      <c r="V2938" t="n">
        <v>0.850080767</v>
      </c>
      <c r="W2938" t="n">
        <v>0.012182623</v>
      </c>
      <c r="X2938" t="n">
        <v>0.001022814</v>
      </c>
      <c r="Y2938" t="n">
        <v>0.1281427766983895</v>
      </c>
      <c r="Z2938" t="n">
        <v>0.283721038</v>
      </c>
      <c r="AA2938" t="n">
        <v>0.65669072</v>
      </c>
      <c r="AB2938" t="n">
        <v>0</v>
      </c>
      <c r="AC2938" t="n">
        <v>0</v>
      </c>
      <c r="AD2938" t="n">
        <v>0.85</v>
      </c>
      <c r="AE2938" t="n">
        <v>0.85</v>
      </c>
      <c r="AF2938" t="n">
        <v>0.85</v>
      </c>
      <c r="AG2938" t="n">
        <v>0.85</v>
      </c>
      <c r="AH2938" t="n">
        <v>0.884418536</v>
      </c>
      <c r="AI2938" t="n">
        <v>0.012182623</v>
      </c>
      <c r="AJ2938" t="n">
        <v>0.392263339</v>
      </c>
      <c r="AK2938" t="n">
        <v>0.2839759249061218</v>
      </c>
      <c r="AL2938" t="n">
        <v>0.029612509</v>
      </c>
    </row>
    <row r="2939">
      <c r="A2939" t="inlineStr">
        <is>
          <t>2025-05-03 09:00</t>
        </is>
      </c>
      <c r="B2939" t="n">
        <v>39852.53454928366</v>
      </c>
      <c r="C2939" t="n">
        <v>27437.78061568681</v>
      </c>
      <c r="D2939" t="n">
        <v>12019.27745716758</v>
      </c>
      <c r="E2939" t="n">
        <v>395.4764764292712</v>
      </c>
      <c r="F2939" t="n">
        <v>0.5428148337887584</v>
      </c>
      <c r="G2939" t="n">
        <v>0.1938610178574858</v>
      </c>
      <c r="H2939" t="n">
        <v>0.197336929688798</v>
      </c>
      <c r="I2939" t="n">
        <v>0.1310356320251926</v>
      </c>
      <c r="J2939" t="n">
        <v>123</v>
      </c>
      <c r="K2939" t="n">
        <v>9</v>
      </c>
      <c r="L2939">
        <f>VLOOKUP(J2939,Clustering!$D$3:$E$367,2,FALSE)</f>
        <v/>
      </c>
      <c r="M2939" t="n">
        <v>0.259108033</v>
      </c>
      <c r="N2939" t="n">
        <v>0.300949118</v>
      </c>
      <c r="O2939" t="n">
        <v>0.300949118</v>
      </c>
      <c r="P2939" t="n">
        <v>0.885415511</v>
      </c>
      <c r="Q2939" t="n">
        <v>0.451083589</v>
      </c>
      <c r="R2939" t="n">
        <v>0.197336929688798</v>
      </c>
      <c r="S2939" t="n">
        <v>0.5428148337887584</v>
      </c>
      <c r="T2939" t="n">
        <v>0.380610549</v>
      </c>
      <c r="U2939" t="n">
        <v>0.656424625</v>
      </c>
      <c r="V2939" t="n">
        <v>0.850080767</v>
      </c>
      <c r="W2939" t="n">
        <v>0.011659015</v>
      </c>
      <c r="X2939" t="n">
        <v>0.000799989</v>
      </c>
      <c r="Y2939" t="n">
        <v>0.1310356320251926</v>
      </c>
      <c r="Z2939" t="n">
        <v>0.260725812</v>
      </c>
      <c r="AA2939" t="n">
        <v>0.656424625</v>
      </c>
      <c r="AB2939" t="n">
        <v>0</v>
      </c>
      <c r="AC2939" t="n">
        <v>0</v>
      </c>
      <c r="AD2939" t="n">
        <v>0.85</v>
      </c>
      <c r="AE2939" t="n">
        <v>0.85</v>
      </c>
      <c r="AF2939" t="n">
        <v>0.85</v>
      </c>
      <c r="AG2939" t="n">
        <v>0.85</v>
      </c>
      <c r="AH2939" t="n">
        <v>0.885415511</v>
      </c>
      <c r="AI2939" t="n">
        <v>0.011659015</v>
      </c>
      <c r="AJ2939" t="n">
        <v>0.375276429</v>
      </c>
      <c r="AK2939" t="n">
        <v>0.3799703836521308</v>
      </c>
      <c r="AL2939" t="n">
        <v>0</v>
      </c>
    </row>
    <row r="2940">
      <c r="A2940" t="inlineStr">
        <is>
          <t>2025-05-03 10:00</t>
        </is>
      </c>
      <c r="B2940" t="n">
        <v>42868.61751249044</v>
      </c>
      <c r="C2940" t="n">
        <v>28339.14303256408</v>
      </c>
      <c r="D2940" t="n">
        <v>14142.74003474409</v>
      </c>
      <c r="E2940" t="n">
        <v>386.734445182275</v>
      </c>
      <c r="F2940" t="n">
        <v>0.6387146905157091</v>
      </c>
      <c r="G2940" t="n">
        <v>0.1895757084226838</v>
      </c>
      <c r="H2940" t="n">
        <v>0.192435147051715</v>
      </c>
      <c r="I2940" t="n">
        <v>0.1378927705776148</v>
      </c>
      <c r="J2940" t="n">
        <v>123</v>
      </c>
      <c r="K2940" t="n">
        <v>10</v>
      </c>
      <c r="L2940">
        <f>VLOOKUP(J2940,Clustering!$D$3:$E$367,2,FALSE)</f>
        <v/>
      </c>
      <c r="M2940" t="n">
        <v>0.261463718</v>
      </c>
      <c r="N2940" t="n">
        <v>0.297210105</v>
      </c>
      <c r="O2940" t="n">
        <v>0.297210105</v>
      </c>
      <c r="P2940" t="n">
        <v>0.886412486</v>
      </c>
      <c r="Q2940" t="n">
        <v>0.446302404</v>
      </c>
      <c r="R2940" t="n">
        <v>0.192435147051715</v>
      </c>
      <c r="S2940" t="n">
        <v>0.6387146905157091</v>
      </c>
      <c r="T2940" t="n">
        <v>0.648707874</v>
      </c>
      <c r="U2940" t="n">
        <v>0.656878551</v>
      </c>
      <c r="V2940" t="n">
        <v>0.850080767</v>
      </c>
      <c r="W2940" t="n">
        <v>0.011484479</v>
      </c>
      <c r="X2940" t="n">
        <v>0.000799989</v>
      </c>
      <c r="Y2940" t="n">
        <v>0.1378927705776148</v>
      </c>
      <c r="Z2940" t="n">
        <v>0.274762824</v>
      </c>
      <c r="AA2940" t="n">
        <v>0.656878551</v>
      </c>
      <c r="AB2940" t="n">
        <v>0</v>
      </c>
      <c r="AC2940" t="n">
        <v>0</v>
      </c>
      <c r="AD2940" t="n">
        <v>0.85</v>
      </c>
      <c r="AE2940" t="n">
        <v>0.85</v>
      </c>
      <c r="AF2940" t="n">
        <v>0.85</v>
      </c>
      <c r="AG2940" t="n">
        <v>0.85</v>
      </c>
      <c r="AH2940" t="n">
        <v>0.886412486</v>
      </c>
      <c r="AI2940" t="n">
        <v>0.011484479</v>
      </c>
      <c r="AJ2940" t="n">
        <v>0.378251362</v>
      </c>
      <c r="AK2940" t="n">
        <v>0.4471002833609963</v>
      </c>
      <c r="AL2940" t="n">
        <v>0</v>
      </c>
    </row>
    <row r="2941">
      <c r="A2941" t="inlineStr">
        <is>
          <t>2025-05-03 11:00</t>
        </is>
      </c>
      <c r="B2941" t="n">
        <v>44441.75175411836</v>
      </c>
      <c r="C2941" t="n">
        <v>28669.40545470773</v>
      </c>
      <c r="D2941" t="n">
        <v>15400.73884678508</v>
      </c>
      <c r="E2941" t="n">
        <v>371.6074526255441</v>
      </c>
      <c r="F2941" t="n">
        <v>0.6955284564428174</v>
      </c>
      <c r="G2941" t="n">
        <v>0.1821605159929137</v>
      </c>
      <c r="H2941" t="n">
        <v>0.1838168488906141</v>
      </c>
      <c r="I2941" t="n">
        <v>0.1522231187242783</v>
      </c>
      <c r="J2941" t="n">
        <v>123</v>
      </c>
      <c r="K2941" t="n">
        <v>11</v>
      </c>
      <c r="L2941">
        <f>VLOOKUP(J2941,Clustering!$D$3:$E$367,2,FALSE)</f>
        <v/>
      </c>
      <c r="M2941" t="n">
        <v>0.254730722</v>
      </c>
      <c r="N2941" t="n">
        <v>0.283105981</v>
      </c>
      <c r="O2941" t="n">
        <v>0.283105981</v>
      </c>
      <c r="P2941" t="n">
        <v>0.888091067</v>
      </c>
      <c r="Q2941" t="n">
        <v>0.412759007</v>
      </c>
      <c r="R2941" t="n">
        <v>0.1838168488906141</v>
      </c>
      <c r="S2941" t="n">
        <v>0.6955284564428174</v>
      </c>
      <c r="T2941" t="n">
        <v>0.6914765</v>
      </c>
      <c r="U2941" t="n">
        <v>0.656878551</v>
      </c>
      <c r="V2941" t="n">
        <v>0.850080767</v>
      </c>
      <c r="W2941" t="n">
        <v>0.011379757</v>
      </c>
      <c r="X2941" t="n">
        <v>0.000799989</v>
      </c>
      <c r="Y2941" t="n">
        <v>0.1522231187242783</v>
      </c>
      <c r="Z2941" t="n">
        <v>0.296947402</v>
      </c>
      <c r="AA2941" t="n">
        <v>0.656878551</v>
      </c>
      <c r="AB2941" t="n">
        <v>0</v>
      </c>
      <c r="AC2941" t="n">
        <v>0</v>
      </c>
      <c r="AD2941" t="n">
        <v>0.85</v>
      </c>
      <c r="AE2941" t="n">
        <v>0.85</v>
      </c>
      <c r="AF2941" t="n">
        <v>0.85</v>
      </c>
      <c r="AG2941" t="n">
        <v>0.85</v>
      </c>
      <c r="AH2941" t="n">
        <v>0.888091067</v>
      </c>
      <c r="AI2941" t="n">
        <v>0.011379757</v>
      </c>
      <c r="AJ2941" t="n">
        <v>0.383757177</v>
      </c>
      <c r="AK2941" t="n">
        <v>0.4868699195099721</v>
      </c>
      <c r="AL2941" t="n">
        <v>0.009236293</v>
      </c>
    </row>
    <row r="2942">
      <c r="A2942" t="inlineStr">
        <is>
          <t>2025-05-03 12:00</t>
        </is>
      </c>
      <c r="B2942" t="n">
        <v>44909.78250699617</v>
      </c>
      <c r="C2942" t="n">
        <v>28717.93964552903</v>
      </c>
      <c r="D2942" t="n">
        <v>15827.0956326328</v>
      </c>
      <c r="E2942" t="n">
        <v>364.7472288343445</v>
      </c>
      <c r="F2942" t="n">
        <v>0.7147835895961521</v>
      </c>
      <c r="G2942" t="n">
        <v>0.1787976611933061</v>
      </c>
      <c r="H2942" t="n">
        <v>0.1792364946231758</v>
      </c>
      <c r="I2942" t="n">
        <v>0.1708659641636761</v>
      </c>
      <c r="J2942" t="n">
        <v>123</v>
      </c>
      <c r="K2942" t="n">
        <v>12</v>
      </c>
      <c r="L2942">
        <f>VLOOKUP(J2942,Clustering!$D$3:$E$367,2,FALSE)</f>
        <v/>
      </c>
      <c r="M2942" t="n">
        <v>0.249788968</v>
      </c>
      <c r="N2942" t="n">
        <v>0.272243912</v>
      </c>
      <c r="O2942" t="n">
        <v>0.272243912</v>
      </c>
      <c r="P2942" t="n">
        <v>0.888742152</v>
      </c>
      <c r="Q2942" t="n">
        <v>0.38151859</v>
      </c>
      <c r="R2942" t="n">
        <v>0.1792364946231758</v>
      </c>
      <c r="S2942" t="n">
        <v>0.7147835895961521</v>
      </c>
      <c r="T2942" t="n">
        <v>0.675532719</v>
      </c>
      <c r="U2942" t="n">
        <v>0.656878551</v>
      </c>
      <c r="V2942" t="n">
        <v>0.850080767</v>
      </c>
      <c r="W2942" t="n">
        <v>0.011484479</v>
      </c>
      <c r="X2942" t="n">
        <v>0.000801665</v>
      </c>
      <c r="Y2942" t="n">
        <v>0.1708659641636761</v>
      </c>
      <c r="Z2942" t="n">
        <v>0.319049809</v>
      </c>
      <c r="AA2942" t="n">
        <v>0.656878551</v>
      </c>
      <c r="AB2942" t="n">
        <v>0</v>
      </c>
      <c r="AC2942" t="n">
        <v>0</v>
      </c>
      <c r="AD2942" t="n">
        <v>0.85</v>
      </c>
      <c r="AE2942" t="n">
        <v>0.85</v>
      </c>
      <c r="AF2942" t="n">
        <v>0.85</v>
      </c>
      <c r="AG2942" t="n">
        <v>0.85</v>
      </c>
      <c r="AH2942" t="n">
        <v>0.888742152</v>
      </c>
      <c r="AI2942" t="n">
        <v>0.011484479</v>
      </c>
      <c r="AJ2942" t="n">
        <v>0.392426416</v>
      </c>
      <c r="AK2942" t="n">
        <v>0.5003485127173064</v>
      </c>
      <c r="AL2942" t="n">
        <v>0.009236293</v>
      </c>
    </row>
    <row r="2943">
      <c r="A2943" t="inlineStr">
        <is>
          <t>2025-05-03 13:00</t>
        </is>
      </c>
      <c r="B2943" t="n">
        <v>43704.88371122938</v>
      </c>
      <c r="C2943" t="n">
        <v>28107.20341305872</v>
      </c>
      <c r="D2943" t="n">
        <v>15228.3542358831</v>
      </c>
      <c r="E2943" t="n">
        <v>369.3260622875589</v>
      </c>
      <c r="F2943" t="n">
        <v>0.6877432194143888</v>
      </c>
      <c r="G2943" t="n">
        <v>0.1810421873958622</v>
      </c>
      <c r="H2943" t="n">
        <v>0.1809842613831194</v>
      </c>
      <c r="I2943" t="n">
        <v>0.1820891714037733</v>
      </c>
      <c r="J2943" t="n">
        <v>123</v>
      </c>
      <c r="K2943" t="n">
        <v>13</v>
      </c>
      <c r="L2943">
        <f>VLOOKUP(J2943,Clustering!$D$3:$E$367,2,FALSE)</f>
        <v/>
      </c>
      <c r="M2943" t="n">
        <v>0.244795377</v>
      </c>
      <c r="N2943" t="n">
        <v>0.25992844</v>
      </c>
      <c r="O2943" t="n">
        <v>0.25992844</v>
      </c>
      <c r="P2943" t="n">
        <v>0.888650593</v>
      </c>
      <c r="Q2943" t="n">
        <v>0.356448655</v>
      </c>
      <c r="R2943" t="n">
        <v>0.1809842613831194</v>
      </c>
      <c r="S2943" t="n">
        <v>0.6877432194143888</v>
      </c>
      <c r="T2943" t="n">
        <v>0.66427384</v>
      </c>
      <c r="U2943" t="n">
        <v>0.656878551</v>
      </c>
      <c r="V2943" t="n">
        <v>0.850080767</v>
      </c>
      <c r="W2943" t="n">
        <v>0.010123097</v>
      </c>
      <c r="X2943" t="n">
        <v>0.000799989</v>
      </c>
      <c r="Y2943" t="n">
        <v>0.1820891714037733</v>
      </c>
      <c r="Z2943" t="n">
        <v>0.323348509</v>
      </c>
      <c r="AA2943" t="n">
        <v>0.656878551</v>
      </c>
      <c r="AB2943" t="n">
        <v>0</v>
      </c>
      <c r="AC2943" t="n">
        <v>0</v>
      </c>
      <c r="AD2943" t="n">
        <v>0.85</v>
      </c>
      <c r="AE2943" t="n">
        <v>0.85</v>
      </c>
      <c r="AF2943" t="n">
        <v>0.85</v>
      </c>
      <c r="AG2943" t="n">
        <v>0.85</v>
      </c>
      <c r="AH2943" t="n">
        <v>0.888650593</v>
      </c>
      <c r="AI2943" t="n">
        <v>0.010123097</v>
      </c>
      <c r="AJ2943" t="n">
        <v>0.400279209</v>
      </c>
      <c r="AK2943" t="n">
        <v>0.4814202535900721</v>
      </c>
      <c r="AL2943" t="n">
        <v>0.009236293</v>
      </c>
    </row>
    <row r="2944">
      <c r="A2944" t="inlineStr">
        <is>
          <t>2025-05-03 14:00</t>
        </is>
      </c>
      <c r="B2944" t="n">
        <v>43757.89573884723</v>
      </c>
      <c r="C2944" t="n">
        <v>29798.48860595036</v>
      </c>
      <c r="D2944" t="n">
        <v>13583.17825473216</v>
      </c>
      <c r="E2944" t="n">
        <v>376.2288781646989</v>
      </c>
      <c r="F2944" t="n">
        <v>0.6134437509193708</v>
      </c>
      <c r="G2944" t="n">
        <v>0.1844259206689701</v>
      </c>
      <c r="H2944" t="n">
        <v>0.1842588128988757</v>
      </c>
      <c r="I2944" t="n">
        <v>0.1874463108978531</v>
      </c>
      <c r="J2944" t="n">
        <v>123</v>
      </c>
      <c r="K2944" t="n">
        <v>14</v>
      </c>
      <c r="L2944">
        <f>VLOOKUP(J2944,Clustering!$D$3:$E$367,2,FALSE)</f>
        <v/>
      </c>
      <c r="M2944" t="n">
        <v>0.243845039</v>
      </c>
      <c r="N2944" t="n">
        <v>0.258808314</v>
      </c>
      <c r="O2944" t="n">
        <v>0.258808314</v>
      </c>
      <c r="P2944" t="n">
        <v>0.887470501</v>
      </c>
      <c r="Q2944" t="n">
        <v>0.349752492</v>
      </c>
      <c r="R2944" t="n">
        <v>0.1842588128988757</v>
      </c>
      <c r="S2944" t="n">
        <v>0.6134437509193708</v>
      </c>
      <c r="T2944" t="n">
        <v>0.656793109</v>
      </c>
      <c r="U2944" t="n">
        <v>0.656878551</v>
      </c>
      <c r="V2944" t="n">
        <v>0.850080767</v>
      </c>
      <c r="W2944" t="n">
        <v>0.009983468000000001</v>
      </c>
      <c r="X2944" t="n">
        <v>0.001332757</v>
      </c>
      <c r="Y2944" t="n">
        <v>0.1874463108978531</v>
      </c>
      <c r="Z2944" t="n">
        <v>0.324893955</v>
      </c>
      <c r="AA2944" t="n">
        <v>0.656878551</v>
      </c>
      <c r="AB2944" t="n">
        <v>0</v>
      </c>
      <c r="AC2944" t="n">
        <v>0</v>
      </c>
      <c r="AD2944" t="n">
        <v>0.85</v>
      </c>
      <c r="AE2944" t="n">
        <v>0.85</v>
      </c>
      <c r="AF2944" t="n">
        <v>0.85</v>
      </c>
      <c r="AG2944" t="n">
        <v>0.85</v>
      </c>
      <c r="AH2944" t="n">
        <v>0.887470501</v>
      </c>
      <c r="AI2944" t="n">
        <v>0.009983468000000001</v>
      </c>
      <c r="AJ2944" t="n">
        <v>0.401146839</v>
      </c>
      <c r="AK2944" t="n">
        <v>0.4294106256435595</v>
      </c>
      <c r="AL2944" t="n">
        <v>0.009414080999999999</v>
      </c>
    </row>
    <row r="2945">
      <c r="A2945" t="inlineStr">
        <is>
          <t>2025-05-03 15:00</t>
        </is>
      </c>
      <c r="B2945" t="n">
        <v>43897.65364988666</v>
      </c>
      <c r="C2945" t="n">
        <v>32568.58693454854</v>
      </c>
      <c r="D2945" t="n">
        <v>10947.78408639013</v>
      </c>
      <c r="E2945" t="n">
        <v>381.2826289479878</v>
      </c>
      <c r="F2945" t="n">
        <v>0.4944240300955236</v>
      </c>
      <c r="G2945" t="n">
        <v>0.1869032494843077</v>
      </c>
      <c r="H2945" t="n">
        <v>0.1862878294822584</v>
      </c>
      <c r="I2945" t="n">
        <v>0.1980266613986608</v>
      </c>
      <c r="J2945" t="n">
        <v>123</v>
      </c>
      <c r="K2945" t="n">
        <v>15</v>
      </c>
      <c r="L2945">
        <f>VLOOKUP(J2945,Clustering!$D$3:$E$367,2,FALSE)</f>
        <v/>
      </c>
      <c r="M2945" t="n">
        <v>0.243718328</v>
      </c>
      <c r="N2945" t="n">
        <v>0.263509688</v>
      </c>
      <c r="O2945" t="n">
        <v>0.263509688</v>
      </c>
      <c r="P2945" t="n">
        <v>0.886626124</v>
      </c>
      <c r="Q2945" t="n">
        <v>0.344921242</v>
      </c>
      <c r="R2945" t="n">
        <v>0.1862878294822584</v>
      </c>
      <c r="S2945" t="n">
        <v>0.4944240300955236</v>
      </c>
      <c r="T2945" t="n">
        <v>0.666918543</v>
      </c>
      <c r="U2945" t="n">
        <v>0.656878551</v>
      </c>
      <c r="V2945" t="n">
        <v>0.850080767</v>
      </c>
      <c r="W2945" t="n">
        <v>0.01008819</v>
      </c>
      <c r="X2945" t="n">
        <v>0.001332757</v>
      </c>
      <c r="Y2945" t="n">
        <v>0.1980266613986608</v>
      </c>
      <c r="Z2945" t="n">
        <v>0.335184814</v>
      </c>
      <c r="AA2945" t="n">
        <v>0.656878551</v>
      </c>
      <c r="AB2945" t="n">
        <v>0</v>
      </c>
      <c r="AC2945" t="n">
        <v>0</v>
      </c>
      <c r="AD2945" t="n">
        <v>0.85</v>
      </c>
      <c r="AE2945" t="n">
        <v>0.85</v>
      </c>
      <c r="AF2945" t="n">
        <v>0.85</v>
      </c>
      <c r="AG2945" t="n">
        <v>0.85</v>
      </c>
      <c r="AH2945" t="n">
        <v>0.886626124</v>
      </c>
      <c r="AI2945" t="n">
        <v>0.01008819</v>
      </c>
      <c r="AJ2945" t="n">
        <v>0.415803008</v>
      </c>
      <c r="AK2945" t="n">
        <v>0.3460968210668665</v>
      </c>
      <c r="AL2945" t="n">
        <v>0.009414080999999999</v>
      </c>
    </row>
    <row r="2946">
      <c r="A2946" t="inlineStr">
        <is>
          <t>2025-05-03 16:00</t>
        </is>
      </c>
      <c r="B2946" t="n">
        <v>43912.32083708409</v>
      </c>
      <c r="C2946" t="n">
        <v>35792.78155856894</v>
      </c>
      <c r="D2946" t="n">
        <v>7731.183248687467</v>
      </c>
      <c r="E2946" t="n">
        <v>388.3560298276822</v>
      </c>
      <c r="F2946" t="n">
        <v>0.3491558427768981</v>
      </c>
      <c r="G2946" t="n">
        <v>0.1903706028567069</v>
      </c>
      <c r="H2946" t="n">
        <v>0.1890400598973419</v>
      </c>
      <c r="I2946" t="n">
        <v>0.2144195082505451</v>
      </c>
      <c r="J2946" t="n">
        <v>123</v>
      </c>
      <c r="K2946" t="n">
        <v>16</v>
      </c>
      <c r="L2946">
        <f>VLOOKUP(J2946,Clustering!$D$3:$E$367,2,FALSE)</f>
        <v/>
      </c>
      <c r="M2946" t="n">
        <v>0.241777336</v>
      </c>
      <c r="N2946" t="n">
        <v>0.279079048</v>
      </c>
      <c r="O2946" t="n">
        <v>0.279079048</v>
      </c>
      <c r="P2946" t="n">
        <v>0.876290138</v>
      </c>
      <c r="Q2946" t="n">
        <v>0.343707171</v>
      </c>
      <c r="R2946" t="n">
        <v>0.1890400598973419</v>
      </c>
      <c r="S2946" t="n">
        <v>0.3491558427768981</v>
      </c>
      <c r="T2946" t="n">
        <v>0.676515037</v>
      </c>
      <c r="U2946" t="n">
        <v>0.666144912</v>
      </c>
      <c r="V2946" t="n">
        <v>0.850080767</v>
      </c>
      <c r="W2946" t="n">
        <v>0.010018375</v>
      </c>
      <c r="X2946" t="n">
        <v>0.001332757</v>
      </c>
      <c r="Y2946" t="n">
        <v>0.2144195082505451</v>
      </c>
      <c r="Z2946" t="n">
        <v>0.360466078</v>
      </c>
      <c r="AA2946" t="n">
        <v>0.666144912</v>
      </c>
      <c r="AB2946" t="n">
        <v>0</v>
      </c>
      <c r="AC2946" t="n">
        <v>0</v>
      </c>
      <c r="AD2946" t="n">
        <v>0.85</v>
      </c>
      <c r="AE2946" t="n">
        <v>0.85</v>
      </c>
      <c r="AF2946" t="n">
        <v>0.85</v>
      </c>
      <c r="AG2946" t="n">
        <v>0.85</v>
      </c>
      <c r="AH2946" t="n">
        <v>0.876290138</v>
      </c>
      <c r="AI2946" t="n">
        <v>0.010018375</v>
      </c>
      <c r="AJ2946" t="n">
        <v>0.438476812</v>
      </c>
      <c r="AK2946" t="n">
        <v>0.2444090899438286</v>
      </c>
      <c r="AL2946" t="n">
        <v>0.009236293</v>
      </c>
    </row>
    <row r="2947">
      <c r="A2947" t="inlineStr">
        <is>
          <t>2025-05-03 17:00</t>
        </is>
      </c>
      <c r="B2947" t="n">
        <v>43638.3180283754</v>
      </c>
      <c r="C2947" t="n">
        <v>38770.53638963406</v>
      </c>
      <c r="D2947" t="n">
        <v>4468.212601513939</v>
      </c>
      <c r="E2947" t="n">
        <v>399.5690372273969</v>
      </c>
      <c r="F2947" t="n">
        <v>0.2017935012538755</v>
      </c>
      <c r="G2947" t="n">
        <v>0.1958671751114691</v>
      </c>
      <c r="H2947" t="n">
        <v>0.1941427352654529</v>
      </c>
      <c r="I2947" t="n">
        <v>0.2270355717591031</v>
      </c>
      <c r="J2947" t="n">
        <v>123</v>
      </c>
      <c r="K2947" t="n">
        <v>17</v>
      </c>
      <c r="L2947">
        <f>VLOOKUP(J2947,Clustering!$D$3:$E$367,2,FALSE)</f>
        <v/>
      </c>
      <c r="M2947" t="n">
        <v>0.243626174</v>
      </c>
      <c r="N2947" t="n">
        <v>0.298229656</v>
      </c>
      <c r="O2947" t="n">
        <v>0.298229656</v>
      </c>
      <c r="P2947" t="n">
        <v>0.876880185</v>
      </c>
      <c r="Q2947" t="n">
        <v>0.362644171</v>
      </c>
      <c r="R2947" t="n">
        <v>0.1941427352654529</v>
      </c>
      <c r="S2947" t="n">
        <v>0.2017935012538755</v>
      </c>
      <c r="T2947" t="n">
        <v>0.667900861</v>
      </c>
      <c r="U2947" t="n">
        <v>0.666144912</v>
      </c>
      <c r="V2947" t="n">
        <v>0.850080767</v>
      </c>
      <c r="W2947" t="n">
        <v>0.010018375</v>
      </c>
      <c r="X2947" t="n">
        <v>0.00353168</v>
      </c>
      <c r="Y2947" t="n">
        <v>0.2270355717591031</v>
      </c>
      <c r="Z2947" t="n">
        <v>0.374170719</v>
      </c>
      <c r="AA2947" t="n">
        <v>0.666144912</v>
      </c>
      <c r="AB2947" t="n">
        <v>0</v>
      </c>
      <c r="AC2947" t="n">
        <v>0</v>
      </c>
      <c r="AD2947" t="n">
        <v>0.85</v>
      </c>
      <c r="AE2947" t="n">
        <v>0.85</v>
      </c>
      <c r="AF2947" t="n">
        <v>0.85</v>
      </c>
      <c r="AG2947" t="n">
        <v>0.85</v>
      </c>
      <c r="AH2947" t="n">
        <v>0.876880185</v>
      </c>
      <c r="AI2947" t="n">
        <v>0.010018375</v>
      </c>
      <c r="AJ2947" t="n">
        <v>0.483421314</v>
      </c>
      <c r="AK2947" t="n">
        <v>0.1412554508777128</v>
      </c>
      <c r="AL2947" t="n">
        <v>0.282721628</v>
      </c>
    </row>
    <row r="2948">
      <c r="A2948" t="inlineStr">
        <is>
          <t>2025-05-03 18:00</t>
        </is>
      </c>
      <c r="B2948" t="n">
        <v>43072.05619708791</v>
      </c>
      <c r="C2948" t="n">
        <v>41048.65379375857</v>
      </c>
      <c r="D2948" t="n">
        <v>1602.710134938596</v>
      </c>
      <c r="E2948" t="n">
        <v>420.692268390749</v>
      </c>
      <c r="F2948" t="n">
        <v>0.0723816251524713</v>
      </c>
      <c r="G2948" t="n">
        <v>0.2062217001915436</v>
      </c>
      <c r="H2948" t="n">
        <v>0.2047900500099366</v>
      </c>
      <c r="I2948" t="n">
        <v>0.2320980685810085</v>
      </c>
      <c r="J2948" t="n">
        <v>123</v>
      </c>
      <c r="K2948" t="n">
        <v>18</v>
      </c>
      <c r="L2948">
        <f>VLOOKUP(J2948,Clustering!$D$3:$E$367,2,FALSE)</f>
        <v/>
      </c>
      <c r="M2948" t="n">
        <v>0.25065867</v>
      </c>
      <c r="N2948" t="n">
        <v>0.313836485</v>
      </c>
      <c r="O2948" t="n">
        <v>0.313836485</v>
      </c>
      <c r="P2948" t="n">
        <v>0.87696157</v>
      </c>
      <c r="Q2948" t="n">
        <v>0.401181529</v>
      </c>
      <c r="R2948" t="n">
        <v>0.2047900500099366</v>
      </c>
      <c r="S2948" t="n">
        <v>0.0723816251524713</v>
      </c>
      <c r="T2948" t="n">
        <v>0.587728578</v>
      </c>
      <c r="U2948" t="n">
        <v>0.666144912</v>
      </c>
      <c r="V2948" t="n">
        <v>0.850080767</v>
      </c>
      <c r="W2948" t="n">
        <v>0.010158004</v>
      </c>
      <c r="X2948" t="n">
        <v>0.027398167</v>
      </c>
      <c r="Y2948" t="n">
        <v>0.2320980685810085</v>
      </c>
      <c r="Z2948" t="n">
        <v>0.396197276</v>
      </c>
      <c r="AA2948" t="n">
        <v>0.666144912</v>
      </c>
      <c r="AB2948" t="n">
        <v>0</v>
      </c>
      <c r="AC2948" t="n">
        <v>0</v>
      </c>
      <c r="AD2948" t="n">
        <v>0.85</v>
      </c>
      <c r="AE2948" t="n">
        <v>0.85</v>
      </c>
      <c r="AF2948" t="n">
        <v>0.85</v>
      </c>
      <c r="AG2948" t="n">
        <v>0.85</v>
      </c>
      <c r="AH2948" t="n">
        <v>0.87696157</v>
      </c>
      <c r="AI2948" t="n">
        <v>0.010158004</v>
      </c>
      <c r="AJ2948" t="n">
        <v>0.505988517</v>
      </c>
      <c r="AK2948" t="n">
        <v>0.0506671376067299</v>
      </c>
      <c r="AL2948" t="n">
        <v>0.422111599</v>
      </c>
    </row>
    <row r="2949">
      <c r="A2949" t="inlineStr">
        <is>
          <t>2025-05-03 19:00</t>
        </is>
      </c>
      <c r="B2949" t="n">
        <v>43803.95895617511</v>
      </c>
      <c r="C2949" t="n">
        <v>43318.43835592125</v>
      </c>
      <c r="D2949" t="n">
        <v>48.20119453706201</v>
      </c>
      <c r="E2949" t="n">
        <v>437.3194057168024</v>
      </c>
      <c r="F2949" t="n">
        <v>0.002176863251081</v>
      </c>
      <c r="G2949" t="n">
        <v>0.2143722577043148</v>
      </c>
      <c r="H2949" t="n">
        <v>0.2132878125324207</v>
      </c>
      <c r="I2949" t="n">
        <v>0.2339730674039365</v>
      </c>
      <c r="J2949" t="n">
        <v>123</v>
      </c>
      <c r="K2949" t="n">
        <v>19</v>
      </c>
      <c r="L2949">
        <f>VLOOKUP(J2949,Clustering!$D$3:$E$367,2,FALSE)</f>
        <v/>
      </c>
      <c r="M2949" t="n">
        <v>0.266641616</v>
      </c>
      <c r="N2949" t="n">
        <v>0.330669931</v>
      </c>
      <c r="O2949" t="n">
        <v>0.330669931</v>
      </c>
      <c r="P2949" t="n">
        <v>0.877500751</v>
      </c>
      <c r="Q2949" t="n">
        <v>0.424874682</v>
      </c>
      <c r="R2949" t="n">
        <v>0.2132878125324207</v>
      </c>
      <c r="S2949" t="n">
        <v>0.002176863251081</v>
      </c>
      <c r="T2949" t="n">
        <v>0.230693668</v>
      </c>
      <c r="U2949" t="n">
        <v>0.666411007</v>
      </c>
      <c r="V2949" t="n">
        <v>0.850080767</v>
      </c>
      <c r="W2949" t="n">
        <v>0.010611798</v>
      </c>
      <c r="X2949" t="n">
        <v>0.027398167</v>
      </c>
      <c r="Y2949" t="n">
        <v>0.2339730674039365</v>
      </c>
      <c r="Z2949" t="n">
        <v>0.413633847</v>
      </c>
      <c r="AA2949" t="n">
        <v>0.666411007</v>
      </c>
      <c r="AB2949" t="n">
        <v>0</v>
      </c>
      <c r="AC2949" t="n">
        <v>0</v>
      </c>
      <c r="AD2949" t="n">
        <v>0.85</v>
      </c>
      <c r="AE2949" t="n">
        <v>0.85</v>
      </c>
      <c r="AF2949" t="n">
        <v>0.85</v>
      </c>
      <c r="AG2949" t="n">
        <v>0.85</v>
      </c>
      <c r="AH2949" t="n">
        <v>0.877500751</v>
      </c>
      <c r="AI2949" t="n">
        <v>0.010611798</v>
      </c>
      <c r="AJ2949" t="n">
        <v>0.524523607</v>
      </c>
      <c r="AK2949" t="n">
        <v>0.0015238042757567</v>
      </c>
      <c r="AL2949" t="n">
        <v>0.391852982</v>
      </c>
    </row>
    <row r="2950">
      <c r="A2950" t="inlineStr">
        <is>
          <t>2025-05-03 20:00</t>
        </is>
      </c>
      <c r="B2950" t="n">
        <v>43163.03371684867</v>
      </c>
      <c r="C2950" t="n">
        <v>42724.1504525579</v>
      </c>
      <c r="D2950" t="n">
        <v>0</v>
      </c>
      <c r="E2950" t="n">
        <v>438.8832642907697</v>
      </c>
      <c r="F2950" t="n">
        <v>0</v>
      </c>
      <c r="G2950" t="n">
        <v>0.2151388550444949</v>
      </c>
      <c r="H2950" t="n">
        <v>0.2143324547337663</v>
      </c>
      <c r="I2950" t="n">
        <v>0.229714141506143</v>
      </c>
      <c r="J2950" t="n">
        <v>123</v>
      </c>
      <c r="K2950" t="n">
        <v>20</v>
      </c>
      <c r="L2950">
        <f>VLOOKUP(J2950,Clustering!$D$3:$E$367,2,FALSE)</f>
        <v/>
      </c>
      <c r="M2950" t="n">
        <v>0.283920477</v>
      </c>
      <c r="N2950" t="n">
        <v>0.339070877</v>
      </c>
      <c r="O2950" t="n">
        <v>0.339070877</v>
      </c>
      <c r="P2950" t="n">
        <v>0.877063303</v>
      </c>
      <c r="Q2950" t="n">
        <v>0.445826788</v>
      </c>
      <c r="R2950" t="n">
        <v>0.2143324547337663</v>
      </c>
      <c r="S2950" t="n">
        <v>0</v>
      </c>
      <c r="T2950" t="n">
        <v>0</v>
      </c>
      <c r="U2950" t="n">
        <v>0.666411007</v>
      </c>
      <c r="V2950" t="n">
        <v>0.850080767</v>
      </c>
      <c r="W2950" t="n">
        <v>0.01071652</v>
      </c>
      <c r="X2950" t="n">
        <v>0.013216158</v>
      </c>
      <c r="Y2950" t="n">
        <v>0.229714141506143</v>
      </c>
      <c r="Z2950" t="n">
        <v>0.413762371</v>
      </c>
      <c r="AA2950" t="n">
        <v>0.666411007</v>
      </c>
      <c r="AB2950" t="n">
        <v>0</v>
      </c>
      <c r="AC2950" t="n">
        <v>0</v>
      </c>
      <c r="AD2950" t="n">
        <v>0.85</v>
      </c>
      <c r="AE2950" t="n">
        <v>0.85</v>
      </c>
      <c r="AF2950" t="n">
        <v>0.85</v>
      </c>
      <c r="AG2950" t="n">
        <v>0.85</v>
      </c>
      <c r="AH2950" t="n">
        <v>0.877063303</v>
      </c>
      <c r="AI2950" t="n">
        <v>0.01071652</v>
      </c>
      <c r="AJ2950" t="n">
        <v>0.521782348</v>
      </c>
      <c r="AK2950" t="n">
        <v>0</v>
      </c>
      <c r="AL2950" t="n">
        <v>0.343572754</v>
      </c>
    </row>
    <row r="2951">
      <c r="A2951" t="inlineStr">
        <is>
          <t>2025-05-03 21:00</t>
        </is>
      </c>
      <c r="B2951" t="n">
        <v>41015.78351354661</v>
      </c>
      <c r="C2951" t="n">
        <v>40575.61842901089</v>
      </c>
      <c r="D2951" t="n">
        <v>0</v>
      </c>
      <c r="E2951" t="n">
        <v>440.1650845357215</v>
      </c>
      <c r="F2951" t="n">
        <v>0</v>
      </c>
      <c r="G2951" t="n">
        <v>0.2157671983018242</v>
      </c>
      <c r="H2951" t="n">
        <v>0.2148547758344391</v>
      </c>
      <c r="I2951" t="n">
        <v>0.2322587827658309</v>
      </c>
      <c r="J2951" t="n">
        <v>123</v>
      </c>
      <c r="K2951" t="n">
        <v>21</v>
      </c>
      <c r="L2951">
        <f>VLOOKUP(J2951,Clustering!$D$3:$E$367,2,FALSE)</f>
        <v/>
      </c>
      <c r="M2951" t="n">
        <v>0.288516654</v>
      </c>
      <c r="N2951" t="n">
        <v>0.337743686</v>
      </c>
      <c r="O2951" t="n">
        <v>0.337743686</v>
      </c>
      <c r="P2951" t="n">
        <v>0.877643176</v>
      </c>
      <c r="Q2951" t="n">
        <v>0.446878149</v>
      </c>
      <c r="R2951" t="n">
        <v>0.2148547758344391</v>
      </c>
      <c r="S2951" t="n">
        <v>0</v>
      </c>
      <c r="T2951" t="n">
        <v>0</v>
      </c>
      <c r="U2951" t="n">
        <v>0.666411007</v>
      </c>
      <c r="V2951" t="n">
        <v>0.850080767</v>
      </c>
      <c r="W2951" t="n">
        <v>0.010681613</v>
      </c>
      <c r="X2951" t="n">
        <v>0.001332757</v>
      </c>
      <c r="Y2951" t="n">
        <v>0.2322587827658309</v>
      </c>
      <c r="Z2951" t="n">
        <v>0.408205297</v>
      </c>
      <c r="AA2951" t="n">
        <v>0.666411007</v>
      </c>
      <c r="AB2951" t="n">
        <v>0</v>
      </c>
      <c r="AC2951" t="n">
        <v>0</v>
      </c>
      <c r="AD2951" t="n">
        <v>0.85</v>
      </c>
      <c r="AE2951" t="n">
        <v>0.85</v>
      </c>
      <c r="AF2951" t="n">
        <v>0.85</v>
      </c>
      <c r="AG2951" t="n">
        <v>0.85</v>
      </c>
      <c r="AH2951" t="n">
        <v>0.877643176</v>
      </c>
      <c r="AI2951" t="n">
        <v>0.010681613</v>
      </c>
      <c r="AJ2951" t="n">
        <v>0.492189742</v>
      </c>
      <c r="AK2951" t="n">
        <v>0</v>
      </c>
      <c r="AL2951" t="n">
        <v>0.100749311</v>
      </c>
    </row>
    <row r="2952">
      <c r="A2952" t="inlineStr">
        <is>
          <t>2025-05-03 22:00</t>
        </is>
      </c>
      <c r="B2952" t="n">
        <v>37856.30581835258</v>
      </c>
      <c r="C2952" t="n">
        <v>37408.97403662841</v>
      </c>
      <c r="D2952" t="n">
        <v>0</v>
      </c>
      <c r="E2952" t="n">
        <v>447.3317817241685</v>
      </c>
      <c r="F2952" t="n">
        <v>0</v>
      </c>
      <c r="G2952" t="n">
        <v>0.2192802851589061</v>
      </c>
      <c r="H2952" t="n">
        <v>0.2183503093543262</v>
      </c>
      <c r="I2952" t="n">
        <v>0.236089137504098</v>
      </c>
      <c r="J2952" t="n">
        <v>123</v>
      </c>
      <c r="K2952" t="n">
        <v>22</v>
      </c>
      <c r="L2952">
        <f>VLOOKUP(J2952,Clustering!$D$3:$E$367,2,FALSE)</f>
        <v/>
      </c>
      <c r="M2952" t="n">
        <v>0.278834732</v>
      </c>
      <c r="N2952" t="n">
        <v>0.331924157</v>
      </c>
      <c r="O2952" t="n">
        <v>0.331924157</v>
      </c>
      <c r="P2952" t="n">
        <v>0.878629978</v>
      </c>
      <c r="Q2952" t="n">
        <v>0.450169907</v>
      </c>
      <c r="R2952" t="n">
        <v>0.2183503093543262</v>
      </c>
      <c r="S2952" t="n">
        <v>0</v>
      </c>
      <c r="T2952" t="n">
        <v>0</v>
      </c>
      <c r="U2952" t="n">
        <v>0.666411007</v>
      </c>
      <c r="V2952" t="n">
        <v>0.850080767</v>
      </c>
      <c r="W2952" t="n">
        <v>0.01071652</v>
      </c>
      <c r="X2952" t="n">
        <v>0.001332757</v>
      </c>
      <c r="Y2952" t="n">
        <v>0.236089137504098</v>
      </c>
      <c r="Z2952" t="n">
        <v>0.363842988</v>
      </c>
      <c r="AA2952" t="n">
        <v>0.666411007</v>
      </c>
      <c r="AB2952" t="n">
        <v>0</v>
      </c>
      <c r="AC2952" t="n">
        <v>0</v>
      </c>
      <c r="AD2952" t="n">
        <v>0.85</v>
      </c>
      <c r="AE2952" t="n">
        <v>0.85</v>
      </c>
      <c r="AF2952" t="n">
        <v>0.85</v>
      </c>
      <c r="AG2952" t="n">
        <v>0.85</v>
      </c>
      <c r="AH2952" t="n">
        <v>0.878629978</v>
      </c>
      <c r="AI2952" t="n">
        <v>0.01071652</v>
      </c>
      <c r="AJ2952" t="n">
        <v>0.4362915</v>
      </c>
      <c r="AK2952" t="n">
        <v>0</v>
      </c>
      <c r="AL2952" t="n">
        <v>0.08154389200000001</v>
      </c>
    </row>
    <row r="2953">
      <c r="A2953" t="inlineStr">
        <is>
          <t>2025-05-03 23:00</t>
        </is>
      </c>
      <c r="B2953" t="n">
        <v>34353.9200495679</v>
      </c>
      <c r="C2953" t="n">
        <v>33908.08655003047</v>
      </c>
      <c r="D2953" t="n">
        <v>0</v>
      </c>
      <c r="E2953" t="n">
        <v>445.8334995374269</v>
      </c>
      <c r="F2953" t="n">
        <v>0</v>
      </c>
      <c r="G2953" t="n">
        <v>0.2185458331065818</v>
      </c>
      <c r="H2953" t="n">
        <v>0.2174462920647002</v>
      </c>
      <c r="I2953" t="n">
        <v>0.2384194931840227</v>
      </c>
      <c r="J2953" t="n">
        <v>123</v>
      </c>
      <c r="K2953" t="n">
        <v>23</v>
      </c>
      <c r="L2953">
        <f>VLOOKUP(J2953,Clustering!$D$3:$E$367,2,FALSE)</f>
        <v/>
      </c>
      <c r="M2953" t="n">
        <v>0.266013818</v>
      </c>
      <c r="N2953" t="n">
        <v>0.329319074</v>
      </c>
      <c r="O2953" t="n">
        <v>0.329319074</v>
      </c>
      <c r="P2953" t="n">
        <v>0.872668474</v>
      </c>
      <c r="Q2953" t="n">
        <v>0.421044727</v>
      </c>
      <c r="R2953" t="n">
        <v>0.2174462920647002</v>
      </c>
      <c r="S2953" t="n">
        <v>0</v>
      </c>
      <c r="T2953" t="n">
        <v>0</v>
      </c>
      <c r="U2953" t="n">
        <v>0.655281982</v>
      </c>
      <c r="V2953" t="n">
        <v>0.850080767</v>
      </c>
      <c r="W2953" t="n">
        <v>0.01197318</v>
      </c>
      <c r="X2953" t="n">
        <v>0.001332757</v>
      </c>
      <c r="Y2953" t="n">
        <v>0.2384194931840227</v>
      </c>
      <c r="Z2953" t="n">
        <v>0.304329619</v>
      </c>
      <c r="AA2953" t="n">
        <v>0.655281982</v>
      </c>
      <c r="AB2953" t="n">
        <v>0</v>
      </c>
      <c r="AC2953" t="n">
        <v>0</v>
      </c>
      <c r="AD2953" t="n">
        <v>0.85</v>
      </c>
      <c r="AE2953" t="n">
        <v>0.85</v>
      </c>
      <c r="AF2953" t="n">
        <v>0.85</v>
      </c>
      <c r="AG2953" t="n">
        <v>0.85</v>
      </c>
      <c r="AH2953" t="n">
        <v>0.872668474</v>
      </c>
      <c r="AI2953" t="n">
        <v>0.01197318</v>
      </c>
      <c r="AJ2953" t="n">
        <v>0.381420082</v>
      </c>
      <c r="AK2953" t="n">
        <v>0</v>
      </c>
      <c r="AL2953" t="n">
        <v>0.039464555</v>
      </c>
    </row>
    <row r="2954">
      <c r="A2954" t="inlineStr">
        <is>
          <t>2025-05-04 00:00</t>
        </is>
      </c>
      <c r="B2954" t="n">
        <v>31953.28665813536</v>
      </c>
      <c r="C2954" t="n">
        <v>31507.2653603685</v>
      </c>
      <c r="D2954" t="n">
        <v>0</v>
      </c>
      <c r="E2954" t="n">
        <v>446.0212977668539</v>
      </c>
      <c r="F2954" t="n">
        <v>0</v>
      </c>
      <c r="G2954" t="n">
        <v>0.2186378910621832</v>
      </c>
      <c r="H2954" t="n">
        <v>0.217466381337803</v>
      </c>
      <c r="I2954" t="n">
        <v>0.2398123494524835</v>
      </c>
      <c r="J2954" t="n">
        <v>124</v>
      </c>
      <c r="K2954" t="n">
        <v>0</v>
      </c>
      <c r="L2954">
        <f>VLOOKUP(J2954,Clustering!$D$3:$E$367,2,FALSE)</f>
        <v/>
      </c>
      <c r="M2954" t="n">
        <v>0.278765617</v>
      </c>
      <c r="N2954" t="n">
        <v>0.328068793</v>
      </c>
      <c r="O2954" t="n">
        <v>0.328068793</v>
      </c>
      <c r="P2954" t="n">
        <v>0.868060008</v>
      </c>
      <c r="Q2954" t="n">
        <v>0.415262246</v>
      </c>
      <c r="R2954" t="n">
        <v>0.217466381337803</v>
      </c>
      <c r="S2954" t="n">
        <v>0</v>
      </c>
      <c r="T2954" t="n">
        <v>0</v>
      </c>
      <c r="U2954" t="n">
        <v>0.645624305</v>
      </c>
      <c r="V2954" t="n">
        <v>0.850080767</v>
      </c>
      <c r="W2954" t="n">
        <v>0.013299655</v>
      </c>
      <c r="X2954" t="n">
        <v>0.000799989</v>
      </c>
      <c r="Y2954" t="n">
        <v>0.2398123494524835</v>
      </c>
      <c r="Z2954" t="n">
        <v>0.228916697</v>
      </c>
      <c r="AA2954" t="n">
        <v>0.645624305</v>
      </c>
      <c r="AB2954" t="n">
        <v>0</v>
      </c>
      <c r="AC2954" t="n">
        <v>0</v>
      </c>
      <c r="AD2954" t="n">
        <v>0.85</v>
      </c>
      <c r="AE2954" t="n">
        <v>0.85</v>
      </c>
      <c r="AF2954" t="n">
        <v>0.85</v>
      </c>
      <c r="AG2954" t="n">
        <v>0.85</v>
      </c>
      <c r="AH2954" t="n">
        <v>0.868060008</v>
      </c>
      <c r="AI2954" t="n">
        <v>0.013299655</v>
      </c>
      <c r="AJ2954" t="n">
        <v>0.364607899</v>
      </c>
      <c r="AK2954" t="n">
        <v>0</v>
      </c>
      <c r="AL2954" t="n">
        <v>0.048952353</v>
      </c>
    </row>
    <row r="2955">
      <c r="A2955" t="inlineStr">
        <is>
          <t>2025-05-04 01:00</t>
        </is>
      </c>
      <c r="B2955" t="n">
        <v>31290.00860065618</v>
      </c>
      <c r="C2955" t="n">
        <v>30826.0844032129</v>
      </c>
      <c r="D2955" t="n">
        <v>0</v>
      </c>
      <c r="E2955" t="n">
        <v>463.9241974432691</v>
      </c>
      <c r="F2955" t="n">
        <v>0</v>
      </c>
      <c r="G2955" t="n">
        <v>0.2274138222761123</v>
      </c>
      <c r="H2955" t="n">
        <v>0.2262654829568291</v>
      </c>
      <c r="I2955" t="n">
        <v>0.248169487063248</v>
      </c>
      <c r="J2955" t="n">
        <v>124</v>
      </c>
      <c r="K2955" t="n">
        <v>1</v>
      </c>
      <c r="L2955">
        <f>VLOOKUP(J2955,Clustering!$D$3:$E$367,2,FALSE)</f>
        <v/>
      </c>
      <c r="M2955" t="n">
        <v>0.271255072</v>
      </c>
      <c r="N2955" t="n">
        <v>0.317362516</v>
      </c>
      <c r="O2955" t="n">
        <v>0.317362516</v>
      </c>
      <c r="P2955" t="n">
        <v>0.877256594</v>
      </c>
      <c r="Q2955" t="n">
        <v>0.38000413</v>
      </c>
      <c r="R2955" t="n">
        <v>0.2262654829568291</v>
      </c>
      <c r="S2955" t="n">
        <v>0</v>
      </c>
      <c r="T2955" t="n">
        <v>0</v>
      </c>
      <c r="U2955" t="n">
        <v>0.645624305</v>
      </c>
      <c r="V2955" t="n">
        <v>0.850080767</v>
      </c>
      <c r="W2955" t="n">
        <v>0.01235716</v>
      </c>
      <c r="X2955" t="n">
        <v>0.000799989</v>
      </c>
      <c r="Y2955" t="n">
        <v>0.248169487063248</v>
      </c>
      <c r="Z2955" t="n">
        <v>0.224804989</v>
      </c>
      <c r="AA2955" t="n">
        <v>0.645624305</v>
      </c>
      <c r="AB2955" t="n">
        <v>0</v>
      </c>
      <c r="AC2955" t="n">
        <v>0</v>
      </c>
      <c r="AD2955" t="n">
        <v>0.85</v>
      </c>
      <c r="AE2955" t="n">
        <v>0.85</v>
      </c>
      <c r="AF2955" t="n">
        <v>0.85</v>
      </c>
      <c r="AG2955" t="n">
        <v>0.85</v>
      </c>
      <c r="AH2955" t="n">
        <v>0.877256594</v>
      </c>
      <c r="AI2955" t="n">
        <v>0.01235716</v>
      </c>
      <c r="AJ2955" t="n">
        <v>0.360193152</v>
      </c>
      <c r="AK2955" t="n">
        <v>0</v>
      </c>
      <c r="AL2955" t="n">
        <v>0</v>
      </c>
    </row>
    <row r="2956">
      <c r="A2956" t="inlineStr">
        <is>
          <t>2025-05-04 02:00</t>
        </is>
      </c>
      <c r="B2956" t="n">
        <v>31184.67040019298</v>
      </c>
      <c r="C2956" t="n">
        <v>30708.86726993448</v>
      </c>
      <c r="D2956" t="n">
        <v>0</v>
      </c>
      <c r="E2956" t="n">
        <v>475.8031302585057</v>
      </c>
      <c r="F2956" t="n">
        <v>0</v>
      </c>
      <c r="G2956" t="n">
        <v>0.233236828558091</v>
      </c>
      <c r="H2956" t="n">
        <v>0.2322520863414633</v>
      </c>
      <c r="I2956" t="n">
        <v>0.2510355566925807</v>
      </c>
      <c r="J2956" t="n">
        <v>124</v>
      </c>
      <c r="K2956" t="n">
        <v>2</v>
      </c>
      <c r="L2956">
        <f>VLOOKUP(J2956,Clustering!$D$3:$E$367,2,FALSE)</f>
        <v/>
      </c>
      <c r="M2956" t="n">
        <v>0.261095102</v>
      </c>
      <c r="N2956" t="n">
        <v>0.305609079</v>
      </c>
      <c r="O2956" t="n">
        <v>0.305609079</v>
      </c>
      <c r="P2956" t="n">
        <v>0.876442736</v>
      </c>
      <c r="Q2956" t="n">
        <v>0.345522019</v>
      </c>
      <c r="R2956" t="n">
        <v>0.2322520863414633</v>
      </c>
      <c r="S2956" t="n">
        <v>0</v>
      </c>
      <c r="T2956" t="n">
        <v>0</v>
      </c>
      <c r="U2956" t="n">
        <v>0.645624305</v>
      </c>
      <c r="V2956" t="n">
        <v>0.850080767</v>
      </c>
      <c r="W2956" t="n">
        <v>0.012461881</v>
      </c>
      <c r="X2956" t="n">
        <v>0.000799989</v>
      </c>
      <c r="Y2956" t="n">
        <v>0.2510355566925807</v>
      </c>
      <c r="Z2956" t="n">
        <v>0.219593981</v>
      </c>
      <c r="AA2956" t="n">
        <v>0.645624305</v>
      </c>
      <c r="AB2956" t="n">
        <v>0</v>
      </c>
      <c r="AC2956" t="n">
        <v>0</v>
      </c>
      <c r="AD2956" t="n">
        <v>0.85</v>
      </c>
      <c r="AE2956" t="n">
        <v>0.85</v>
      </c>
      <c r="AF2956" t="n">
        <v>0.85</v>
      </c>
      <c r="AG2956" t="n">
        <v>0.85</v>
      </c>
      <c r="AH2956" t="n">
        <v>0.876442736</v>
      </c>
      <c r="AI2956" t="n">
        <v>0.012461881</v>
      </c>
      <c r="AJ2956" t="n">
        <v>0.355068911</v>
      </c>
      <c r="AK2956" t="n">
        <v>0</v>
      </c>
      <c r="AL2956" t="n">
        <v>0.007696911</v>
      </c>
    </row>
    <row r="2957">
      <c r="A2957" t="inlineStr">
        <is>
          <t>2025-05-04 03:00</t>
        </is>
      </c>
      <c r="B2957" t="n">
        <v>31224.93524747201</v>
      </c>
      <c r="C2957" t="n">
        <v>30738.81606584928</v>
      </c>
      <c r="D2957" t="n">
        <v>0</v>
      </c>
      <c r="E2957" t="n">
        <v>486.119181622733</v>
      </c>
      <c r="F2957" t="n">
        <v>0</v>
      </c>
      <c r="G2957" t="n">
        <v>0.2382937164817319</v>
      </c>
      <c r="H2957" t="n">
        <v>0.2376761900792191</v>
      </c>
      <c r="I2957" t="n">
        <v>0.2494552005418272</v>
      </c>
      <c r="J2957" t="n">
        <v>124</v>
      </c>
      <c r="K2957" t="n">
        <v>3</v>
      </c>
      <c r="L2957">
        <f>VLOOKUP(J2957,Clustering!$D$3:$E$367,2,FALSE)</f>
        <v/>
      </c>
      <c r="M2957" t="n">
        <v>0.253480884</v>
      </c>
      <c r="N2957" t="n">
        <v>0.298081752</v>
      </c>
      <c r="O2957" t="n">
        <v>0.298081752</v>
      </c>
      <c r="P2957" t="n">
        <v>0.875913729</v>
      </c>
      <c r="Q2957" t="n">
        <v>0.334219897</v>
      </c>
      <c r="R2957" t="n">
        <v>0.2376761900792191</v>
      </c>
      <c r="S2957" t="n">
        <v>0</v>
      </c>
      <c r="T2957" t="n">
        <v>0</v>
      </c>
      <c r="U2957" t="n">
        <v>0.645624305</v>
      </c>
      <c r="V2957" t="n">
        <v>0.850080767</v>
      </c>
      <c r="W2957" t="n">
        <v>0.013439284</v>
      </c>
      <c r="X2957" t="n">
        <v>0.000799989</v>
      </c>
      <c r="Y2957" t="n">
        <v>0.2494552005418272</v>
      </c>
      <c r="Z2957" t="n">
        <v>0.21761503</v>
      </c>
      <c r="AA2957" t="n">
        <v>0.645624305</v>
      </c>
      <c r="AB2957" t="n">
        <v>0</v>
      </c>
      <c r="AC2957" t="n">
        <v>0</v>
      </c>
      <c r="AD2957" t="n">
        <v>0.85</v>
      </c>
      <c r="AE2957" t="n">
        <v>0.85</v>
      </c>
      <c r="AF2957" t="n">
        <v>0.85</v>
      </c>
      <c r="AG2957" t="n">
        <v>0.85</v>
      </c>
      <c r="AH2957" t="n">
        <v>0.875913729</v>
      </c>
      <c r="AI2957" t="n">
        <v>0.013439284</v>
      </c>
      <c r="AJ2957" t="n">
        <v>0.354702869</v>
      </c>
      <c r="AK2957" t="n">
        <v>0</v>
      </c>
      <c r="AL2957" t="n">
        <v>0</v>
      </c>
    </row>
    <row r="2958">
      <c r="A2958" t="inlineStr">
        <is>
          <t>2025-05-04 04:00</t>
        </is>
      </c>
      <c r="B2958" t="n">
        <v>31580.60175618114</v>
      </c>
      <c r="C2958" t="n">
        <v>31089.50613746801</v>
      </c>
      <c r="D2958" t="n">
        <v>0</v>
      </c>
      <c r="E2958" t="n">
        <v>491.0956187131287</v>
      </c>
      <c r="F2958" t="n">
        <v>0</v>
      </c>
      <c r="G2958" t="n">
        <v>0.2407331464280042</v>
      </c>
      <c r="H2958" t="n">
        <v>0.2404284204943026</v>
      </c>
      <c r="I2958" t="n">
        <v>0.2462409168453792</v>
      </c>
      <c r="J2958" t="n">
        <v>124</v>
      </c>
      <c r="K2958" t="n">
        <v>4</v>
      </c>
      <c r="L2958">
        <f>VLOOKUP(J2958,Clustering!$D$3:$E$367,2,FALSE)</f>
        <v/>
      </c>
      <c r="M2958" t="n">
        <v>0.245169752</v>
      </c>
      <c r="N2958" t="n">
        <v>0.29515917</v>
      </c>
      <c r="O2958" t="n">
        <v>0.29515917</v>
      </c>
      <c r="P2958" t="n">
        <v>0.877063303</v>
      </c>
      <c r="Q2958" t="n">
        <v>0.327686444</v>
      </c>
      <c r="R2958" t="n">
        <v>0.2404284204943026</v>
      </c>
      <c r="S2958" t="n">
        <v>0</v>
      </c>
      <c r="T2958" t="n">
        <v>0</v>
      </c>
      <c r="U2958" t="n">
        <v>0.645624305</v>
      </c>
      <c r="V2958" t="n">
        <v>0.850080767</v>
      </c>
      <c r="W2958" t="n">
        <v>0.013578913</v>
      </c>
      <c r="X2958" t="n">
        <v>0.000799989</v>
      </c>
      <c r="Y2958" t="n">
        <v>0.2462409168453792</v>
      </c>
      <c r="Z2958" t="n">
        <v>0.22054158</v>
      </c>
      <c r="AA2958" t="n">
        <v>0.645624305</v>
      </c>
      <c r="AB2958" t="n">
        <v>0</v>
      </c>
      <c r="AC2958" t="n">
        <v>0</v>
      </c>
      <c r="AD2958" t="n">
        <v>0.85</v>
      </c>
      <c r="AE2958" t="n">
        <v>0.85</v>
      </c>
      <c r="AF2958" t="n">
        <v>0.85</v>
      </c>
      <c r="AG2958" t="n">
        <v>0.85</v>
      </c>
      <c r="AH2958" t="n">
        <v>0.877063303</v>
      </c>
      <c r="AI2958" t="n">
        <v>0.013578913</v>
      </c>
      <c r="AJ2958" t="n">
        <v>0.360684503</v>
      </c>
      <c r="AK2958" t="n">
        <v>0</v>
      </c>
      <c r="AL2958" t="n">
        <v>0</v>
      </c>
    </row>
    <row r="2959">
      <c r="A2959" t="inlineStr">
        <is>
          <t>2025-05-04 05:00</t>
        </is>
      </c>
      <c r="B2959" t="n">
        <v>33765.60274699033</v>
      </c>
      <c r="C2959" t="n">
        <v>33201.40890880006</v>
      </c>
      <c r="D2959" t="n">
        <v>74.65826122260189</v>
      </c>
      <c r="E2959" t="n">
        <v>489.535576967658</v>
      </c>
      <c r="F2959" t="n">
        <v>0.003371717792598</v>
      </c>
      <c r="G2959" t="n">
        <v>0.2399684200821853</v>
      </c>
      <c r="H2959" t="n">
        <v>0.2393235104736487</v>
      </c>
      <c r="I2959" t="n">
        <v>0.2516248420369295</v>
      </c>
      <c r="J2959" t="n">
        <v>124</v>
      </c>
      <c r="K2959" t="n">
        <v>5</v>
      </c>
      <c r="L2959">
        <f>VLOOKUP(J2959,Clustering!$D$3:$E$367,2,FALSE)</f>
        <v/>
      </c>
      <c r="M2959" t="n">
        <v>0.243194202</v>
      </c>
      <c r="N2959" t="n">
        <v>0.295417509</v>
      </c>
      <c r="O2959" t="n">
        <v>0.295417509</v>
      </c>
      <c r="P2959" t="n">
        <v>0.879250544</v>
      </c>
      <c r="Q2959" t="n">
        <v>0.323243196</v>
      </c>
      <c r="R2959" t="n">
        <v>0.2393235104736487</v>
      </c>
      <c r="S2959" t="n">
        <v>0.003371717792598</v>
      </c>
      <c r="T2959" t="n">
        <v>0</v>
      </c>
      <c r="U2959" t="n">
        <v>0.645624305</v>
      </c>
      <c r="V2959" t="n">
        <v>0.850080767</v>
      </c>
      <c r="W2959" t="n">
        <v>0.013718542</v>
      </c>
      <c r="X2959" t="n">
        <v>0.000799989</v>
      </c>
      <c r="Y2959" t="n">
        <v>0.2516248420369295</v>
      </c>
      <c r="Z2959" t="n">
        <v>0.249028039</v>
      </c>
      <c r="AA2959" t="n">
        <v>0.645624305</v>
      </c>
      <c r="AB2959" t="n">
        <v>0</v>
      </c>
      <c r="AC2959" t="n">
        <v>0</v>
      </c>
      <c r="AD2959" t="n">
        <v>0.85</v>
      </c>
      <c r="AE2959" t="n">
        <v>0.85</v>
      </c>
      <c r="AF2959" t="n">
        <v>0.85</v>
      </c>
      <c r="AG2959" t="n">
        <v>0.85</v>
      </c>
      <c r="AH2959" t="n">
        <v>0.879250544</v>
      </c>
      <c r="AI2959" t="n">
        <v>0.013718542</v>
      </c>
      <c r="AJ2959" t="n">
        <v>0.388127095</v>
      </c>
      <c r="AK2959" t="n">
        <v>0.0023602024548186</v>
      </c>
      <c r="AL2959" t="n">
        <v>0</v>
      </c>
    </row>
    <row r="2960">
      <c r="A2960" t="inlineStr">
        <is>
          <t>2025-05-04 06:00</t>
        </is>
      </c>
      <c r="B2960" t="n">
        <v>34753.135285438</v>
      </c>
      <c r="C2960" t="n">
        <v>32426.05350937612</v>
      </c>
      <c r="D2960" t="n">
        <v>1871.67965124763</v>
      </c>
      <c r="E2960" t="n">
        <v>455.4021248142604</v>
      </c>
      <c r="F2960" t="n">
        <v>0.0845288314891105</v>
      </c>
      <c r="G2960" t="n">
        <v>0.2232363356932648</v>
      </c>
      <c r="H2960" t="n">
        <v>0.2216449501431852</v>
      </c>
      <c r="I2960" t="n">
        <v>0.2519998418015151</v>
      </c>
      <c r="J2960" t="n">
        <v>124</v>
      </c>
      <c r="K2960" t="n">
        <v>6</v>
      </c>
      <c r="L2960">
        <f>VLOOKUP(J2960,Clustering!$D$3:$E$367,2,FALSE)</f>
        <v/>
      </c>
      <c r="M2960" t="n">
        <v>0.254160519</v>
      </c>
      <c r="N2960" t="n">
        <v>0.298257265</v>
      </c>
      <c r="O2960" t="n">
        <v>0.298257265</v>
      </c>
      <c r="P2960" t="n">
        <v>0.88123432</v>
      </c>
      <c r="Q2960" t="n">
        <v>0.356110718</v>
      </c>
      <c r="R2960" t="n">
        <v>0.2216449501431852</v>
      </c>
      <c r="S2960" t="n">
        <v>0.0845288314891105</v>
      </c>
      <c r="T2960" t="n">
        <v>0</v>
      </c>
      <c r="U2960" t="n">
        <v>0.6501009599999999</v>
      </c>
      <c r="V2960" t="n">
        <v>0.850080767</v>
      </c>
      <c r="W2960" t="n">
        <v>0.013404377</v>
      </c>
      <c r="X2960" t="n">
        <v>0.00083936</v>
      </c>
      <c r="Y2960" t="n">
        <v>0.2519998418015151</v>
      </c>
      <c r="Z2960" t="n">
        <v>0.303165531</v>
      </c>
      <c r="AA2960" t="n">
        <v>0.6501009599999999</v>
      </c>
      <c r="AB2960" t="n">
        <v>0</v>
      </c>
      <c r="AC2960" t="n">
        <v>0</v>
      </c>
      <c r="AD2960" t="n">
        <v>0.85</v>
      </c>
      <c r="AE2960" t="n">
        <v>0.85</v>
      </c>
      <c r="AF2960" t="n">
        <v>0.85</v>
      </c>
      <c r="AG2960" t="n">
        <v>0.85</v>
      </c>
      <c r="AH2960" t="n">
        <v>0.88123432</v>
      </c>
      <c r="AI2960" t="n">
        <v>0.013404377</v>
      </c>
      <c r="AJ2960" t="n">
        <v>0.415102338</v>
      </c>
      <c r="AK2960" t="n">
        <v>0.0591701820423773</v>
      </c>
      <c r="AL2960" t="n">
        <v>0</v>
      </c>
    </row>
    <row r="2961">
      <c r="A2961" t="inlineStr">
        <is>
          <t>2025-05-04 07:00</t>
        </is>
      </c>
      <c r="B2961" t="n">
        <v>36171.0093342956</v>
      </c>
      <c r="C2961" t="n">
        <v>30680.99915355702</v>
      </c>
      <c r="D2961" t="n">
        <v>5097.440448887032</v>
      </c>
      <c r="E2961" t="n">
        <v>392.5697318515445</v>
      </c>
      <c r="F2961" t="n">
        <v>0.230210701090077</v>
      </c>
      <c r="G2961" t="n">
        <v>0.1924361430644826</v>
      </c>
      <c r="H2961" t="n">
        <v>0.1899038986407623</v>
      </c>
      <c r="I2961" t="n">
        <v>0.2382052076042595</v>
      </c>
      <c r="J2961" t="n">
        <v>124</v>
      </c>
      <c r="K2961" t="n">
        <v>7</v>
      </c>
      <c r="L2961">
        <f>VLOOKUP(J2961,Clustering!$D$3:$E$367,2,FALSE)</f>
        <v/>
      </c>
      <c r="M2961" t="n">
        <v>0.263825162</v>
      </c>
      <c r="N2961" t="n">
        <v>0.306352543</v>
      </c>
      <c r="O2961" t="n">
        <v>0.306352543</v>
      </c>
      <c r="P2961" t="n">
        <v>0.882109217</v>
      </c>
      <c r="Q2961" t="n">
        <v>0.396963572</v>
      </c>
      <c r="R2961" t="n">
        <v>0.1899038986407623</v>
      </c>
      <c r="S2961" t="n">
        <v>0.230210701090077</v>
      </c>
      <c r="T2961" t="n">
        <v>0</v>
      </c>
      <c r="U2961" t="n">
        <v>0.65669072</v>
      </c>
      <c r="V2961" t="n">
        <v>0.850080767</v>
      </c>
      <c r="W2961" t="n">
        <v>0.012671325</v>
      </c>
      <c r="X2961" t="n">
        <v>0.001088153</v>
      </c>
      <c r="Y2961" t="n">
        <v>0.2382052076042595</v>
      </c>
      <c r="Z2961" t="n">
        <v>0.289997108</v>
      </c>
      <c r="AA2961" t="n">
        <v>0.65669072</v>
      </c>
      <c r="AB2961" t="n">
        <v>0</v>
      </c>
      <c r="AC2961" t="n">
        <v>0</v>
      </c>
      <c r="AD2961" t="n">
        <v>0.85</v>
      </c>
      <c r="AE2961" t="n">
        <v>0.85</v>
      </c>
      <c r="AF2961" t="n">
        <v>0.85</v>
      </c>
      <c r="AG2961" t="n">
        <v>0.85</v>
      </c>
      <c r="AH2961" t="n">
        <v>0.882109217</v>
      </c>
      <c r="AI2961" t="n">
        <v>0.012671325</v>
      </c>
      <c r="AJ2961" t="n">
        <v>0.400541122</v>
      </c>
      <c r="AK2961" t="n">
        <v>0.1611474907630539</v>
      </c>
      <c r="AL2961" t="n">
        <v>0.009665585000000001</v>
      </c>
    </row>
    <row r="2962">
      <c r="A2962" t="inlineStr">
        <is>
          <t>2025-05-04 08:00</t>
        </is>
      </c>
      <c r="B2962" t="n">
        <v>38459.02729649108</v>
      </c>
      <c r="C2962" t="n">
        <v>29632.8237730199</v>
      </c>
      <c r="D2962" t="n">
        <v>8414.893109248978</v>
      </c>
      <c r="E2962" t="n">
        <v>411.3104142222016</v>
      </c>
      <c r="F2962" t="n">
        <v>0.3800335603138299</v>
      </c>
      <c r="G2962" t="n">
        <v>0.2016227520697066</v>
      </c>
      <c r="H2962" t="n">
        <v>0.199044517902536</v>
      </c>
      <c r="I2962" t="n">
        <v>0.2482230584581888</v>
      </c>
      <c r="J2962" t="n">
        <v>124</v>
      </c>
      <c r="K2962" t="n">
        <v>8</v>
      </c>
      <c r="L2962">
        <f>VLOOKUP(J2962,Clustering!$D$3:$E$367,2,FALSE)</f>
        <v/>
      </c>
      <c r="M2962" t="n">
        <v>0.264406884</v>
      </c>
      <c r="N2962" t="n">
        <v>0.302546481</v>
      </c>
      <c r="O2962" t="n">
        <v>0.302546481</v>
      </c>
      <c r="P2962" t="n">
        <v>0.884418536</v>
      </c>
      <c r="Q2962" t="n">
        <v>0.42632656</v>
      </c>
      <c r="R2962" t="n">
        <v>0.199044517902536</v>
      </c>
      <c r="S2962" t="n">
        <v>0.3800335603138299</v>
      </c>
      <c r="T2962" t="n">
        <v>0</v>
      </c>
      <c r="U2962" t="n">
        <v>0.65669072</v>
      </c>
      <c r="V2962" t="n">
        <v>0.850080767</v>
      </c>
      <c r="W2962" t="n">
        <v>0.012182623</v>
      </c>
      <c r="X2962" t="n">
        <v>0.001022814</v>
      </c>
      <c r="Y2962" t="n">
        <v>0.2482230584581888</v>
      </c>
      <c r="Z2962" t="n">
        <v>0.283721038</v>
      </c>
      <c r="AA2962" t="n">
        <v>0.65669072</v>
      </c>
      <c r="AB2962" t="n">
        <v>0</v>
      </c>
      <c r="AC2962" t="n">
        <v>0</v>
      </c>
      <c r="AD2962" t="n">
        <v>0.85</v>
      </c>
      <c r="AE2962" t="n">
        <v>0.85</v>
      </c>
      <c r="AF2962" t="n">
        <v>0.85</v>
      </c>
      <c r="AG2962" t="n">
        <v>0.85</v>
      </c>
      <c r="AH2962" t="n">
        <v>0.884418536</v>
      </c>
      <c r="AI2962" t="n">
        <v>0.012182623</v>
      </c>
      <c r="AJ2962" t="n">
        <v>0.392263339</v>
      </c>
      <c r="AK2962" t="n">
        <v>0.2660234922196809</v>
      </c>
      <c r="AL2962" t="n">
        <v>0.029612509</v>
      </c>
    </row>
    <row r="2963">
      <c r="A2963" t="inlineStr">
        <is>
          <t>2025-05-04 09:00</t>
        </is>
      </c>
      <c r="B2963" t="n">
        <v>41308.74328044597</v>
      </c>
      <c r="C2963" t="n">
        <v>29665.59358417939</v>
      </c>
      <c r="D2963" t="n">
        <v>11199.69336126398</v>
      </c>
      <c r="E2963" t="n">
        <v>443.4563350026017</v>
      </c>
      <c r="F2963" t="n">
        <v>0.5058007614887198</v>
      </c>
      <c r="G2963" t="n">
        <v>0.2173805563738244</v>
      </c>
      <c r="H2963" t="n">
        <v>0.2153570076620091</v>
      </c>
      <c r="I2963" t="n">
        <v>0.2539551977168542</v>
      </c>
      <c r="J2963" t="n">
        <v>124</v>
      </c>
      <c r="K2963" t="n">
        <v>9</v>
      </c>
      <c r="L2963">
        <f>VLOOKUP(J2963,Clustering!$D$3:$E$367,2,FALSE)</f>
        <v/>
      </c>
      <c r="M2963" t="n">
        <v>0.259108033</v>
      </c>
      <c r="N2963" t="n">
        <v>0.300949118</v>
      </c>
      <c r="O2963" t="n">
        <v>0.300949118</v>
      </c>
      <c r="P2963" t="n">
        <v>0.885415511</v>
      </c>
      <c r="Q2963" t="n">
        <v>0.451083589</v>
      </c>
      <c r="R2963" t="n">
        <v>0.2153570076620091</v>
      </c>
      <c r="S2963" t="n">
        <v>0.5058007614887198</v>
      </c>
      <c r="T2963" t="n">
        <v>0.380610549</v>
      </c>
      <c r="U2963" t="n">
        <v>0.656424625</v>
      </c>
      <c r="V2963" t="n">
        <v>0.850080767</v>
      </c>
      <c r="W2963" t="n">
        <v>0.011659015</v>
      </c>
      <c r="X2963" t="n">
        <v>0.000799989</v>
      </c>
      <c r="Y2963" t="n">
        <v>0.2539551977168542</v>
      </c>
      <c r="Z2963" t="n">
        <v>0.260725812</v>
      </c>
      <c r="AA2963" t="n">
        <v>0.656424625</v>
      </c>
      <c r="AB2963" t="n">
        <v>0</v>
      </c>
      <c r="AC2963" t="n">
        <v>0</v>
      </c>
      <c r="AD2963" t="n">
        <v>0.85</v>
      </c>
      <c r="AE2963" t="n">
        <v>0.85</v>
      </c>
      <c r="AF2963" t="n">
        <v>0.85</v>
      </c>
      <c r="AG2963" t="n">
        <v>0.85</v>
      </c>
      <c r="AH2963" t="n">
        <v>0.885415511</v>
      </c>
      <c r="AI2963" t="n">
        <v>0.011659015</v>
      </c>
      <c r="AJ2963" t="n">
        <v>0.375276429</v>
      </c>
      <c r="AK2963" t="n">
        <v>0.3540605330421038</v>
      </c>
      <c r="AL2963" t="n">
        <v>0</v>
      </c>
    </row>
    <row r="2964">
      <c r="A2964" t="inlineStr">
        <is>
          <t>2025-05-04 10:00</t>
        </is>
      </c>
      <c r="B2964" t="n">
        <v>43947.00656347428</v>
      </c>
      <c r="C2964" t="n">
        <v>30381.1748626249</v>
      </c>
      <c r="D2964" t="n">
        <v>13094.55779360665</v>
      </c>
      <c r="E2964" t="n">
        <v>471.2739072427187</v>
      </c>
      <c r="F2964" t="n">
        <v>0.5913766644961794</v>
      </c>
      <c r="G2964" t="n">
        <v>0.2310166211974111</v>
      </c>
      <c r="H2964" t="n">
        <v>0.2295400344725854</v>
      </c>
      <c r="I2964" t="n">
        <v>0.2577051953627101</v>
      </c>
      <c r="J2964" t="n">
        <v>124</v>
      </c>
      <c r="K2964" t="n">
        <v>10</v>
      </c>
      <c r="L2964">
        <f>VLOOKUP(J2964,Clustering!$D$3:$E$367,2,FALSE)</f>
        <v/>
      </c>
      <c r="M2964" t="n">
        <v>0.261463718</v>
      </c>
      <c r="N2964" t="n">
        <v>0.297210105</v>
      </c>
      <c r="O2964" t="n">
        <v>0.297210105</v>
      </c>
      <c r="P2964" t="n">
        <v>0.886412486</v>
      </c>
      <c r="Q2964" t="n">
        <v>0.446302404</v>
      </c>
      <c r="R2964" t="n">
        <v>0.2295400344725854</v>
      </c>
      <c r="S2964" t="n">
        <v>0.5913766644961794</v>
      </c>
      <c r="T2964" t="n">
        <v>0.648707874</v>
      </c>
      <c r="U2964" t="n">
        <v>0.656878551</v>
      </c>
      <c r="V2964" t="n">
        <v>0.850080767</v>
      </c>
      <c r="W2964" t="n">
        <v>0.011484479</v>
      </c>
      <c r="X2964" t="n">
        <v>0.000799989</v>
      </c>
      <c r="Y2964" t="n">
        <v>0.2577051953627101</v>
      </c>
      <c r="Z2964" t="n">
        <v>0.274762824</v>
      </c>
      <c r="AA2964" t="n">
        <v>0.656878551</v>
      </c>
      <c r="AB2964" t="n">
        <v>0</v>
      </c>
      <c r="AC2964" t="n">
        <v>0</v>
      </c>
      <c r="AD2964" t="n">
        <v>0.85</v>
      </c>
      <c r="AE2964" t="n">
        <v>0.85</v>
      </c>
      <c r="AF2964" t="n">
        <v>0.85</v>
      </c>
      <c r="AG2964" t="n">
        <v>0.85</v>
      </c>
      <c r="AH2964" t="n">
        <v>0.886412486</v>
      </c>
      <c r="AI2964" t="n">
        <v>0.011484479</v>
      </c>
      <c r="AJ2964" t="n">
        <v>0.378251362</v>
      </c>
      <c r="AK2964" t="n">
        <v>0.4139636651473256</v>
      </c>
      <c r="AL2964" t="n">
        <v>0</v>
      </c>
    </row>
    <row r="2965">
      <c r="A2965" t="inlineStr">
        <is>
          <t>2025-05-04 11:00</t>
        </is>
      </c>
      <c r="B2965" t="n">
        <v>45081.42609932136</v>
      </c>
      <c r="C2965" t="n">
        <v>30368.15543895213</v>
      </c>
      <c r="D2965" t="n">
        <v>14221.41367052908</v>
      </c>
      <c r="E2965" t="n">
        <v>491.856989840161</v>
      </c>
      <c r="F2965" t="n">
        <v>0.6422677507295507</v>
      </c>
      <c r="G2965" t="n">
        <v>0.2411063675687063</v>
      </c>
      <c r="H2965" t="n">
        <v>0.2403480634018915</v>
      </c>
      <c r="I2965" t="n">
        <v>0.254812340035907</v>
      </c>
      <c r="J2965" t="n">
        <v>124</v>
      </c>
      <c r="K2965" t="n">
        <v>11</v>
      </c>
      <c r="L2965">
        <f>VLOOKUP(J2965,Clustering!$D$3:$E$367,2,FALSE)</f>
        <v/>
      </c>
      <c r="M2965" t="n">
        <v>0.254730722</v>
      </c>
      <c r="N2965" t="n">
        <v>0.283105981</v>
      </c>
      <c r="O2965" t="n">
        <v>0.283105981</v>
      </c>
      <c r="P2965" t="n">
        <v>0.888091067</v>
      </c>
      <c r="Q2965" t="n">
        <v>0.412759007</v>
      </c>
      <c r="R2965" t="n">
        <v>0.2403480634018915</v>
      </c>
      <c r="S2965" t="n">
        <v>0.6422677507295507</v>
      </c>
      <c r="T2965" t="n">
        <v>0.6914765</v>
      </c>
      <c r="U2965" t="n">
        <v>0.656878551</v>
      </c>
      <c r="V2965" t="n">
        <v>0.850080767</v>
      </c>
      <c r="W2965" t="n">
        <v>0.011379757</v>
      </c>
      <c r="X2965" t="n">
        <v>0.000799989</v>
      </c>
      <c r="Y2965" t="n">
        <v>0.254812340035907</v>
      </c>
      <c r="Z2965" t="n">
        <v>0.296947402</v>
      </c>
      <c r="AA2965" t="n">
        <v>0.656878551</v>
      </c>
      <c r="AB2965" t="n">
        <v>0</v>
      </c>
      <c r="AC2965" t="n">
        <v>0</v>
      </c>
      <c r="AD2965" t="n">
        <v>0.85</v>
      </c>
      <c r="AE2965" t="n">
        <v>0.85</v>
      </c>
      <c r="AF2965" t="n">
        <v>0.85</v>
      </c>
      <c r="AG2965" t="n">
        <v>0.85</v>
      </c>
      <c r="AH2965" t="n">
        <v>0.888091067</v>
      </c>
      <c r="AI2965" t="n">
        <v>0.011379757</v>
      </c>
      <c r="AJ2965" t="n">
        <v>0.383757177</v>
      </c>
      <c r="AK2965" t="n">
        <v>0.4495874255106854</v>
      </c>
      <c r="AL2965" t="n">
        <v>0.009236293</v>
      </c>
    </row>
    <row r="2966">
      <c r="A2966" t="inlineStr">
        <is>
          <t>2025-05-04 12:00</t>
        </is>
      </c>
      <c r="B2966" t="n">
        <v>45275.22952573614</v>
      </c>
      <c r="C2966" t="n">
        <v>30333.18189877849</v>
      </c>
      <c r="D2966" t="n">
        <v>14439.35733815834</v>
      </c>
      <c r="E2966" t="n">
        <v>502.6902887993176</v>
      </c>
      <c r="F2966" t="n">
        <v>0.6521105267317754</v>
      </c>
      <c r="G2966" t="n">
        <v>0.2464168082349596</v>
      </c>
      <c r="H2966" t="n">
        <v>0.2459730598706753</v>
      </c>
      <c r="I2966" t="n">
        <v>0.2544373402713215</v>
      </c>
      <c r="J2966" t="n">
        <v>124</v>
      </c>
      <c r="K2966" t="n">
        <v>12</v>
      </c>
      <c r="L2966">
        <f>VLOOKUP(J2966,Clustering!$D$3:$E$367,2,FALSE)</f>
        <v/>
      </c>
      <c r="M2966" t="n">
        <v>0.249788968</v>
      </c>
      <c r="N2966" t="n">
        <v>0.272243912</v>
      </c>
      <c r="O2966" t="n">
        <v>0.272243912</v>
      </c>
      <c r="P2966" t="n">
        <v>0.888742152</v>
      </c>
      <c r="Q2966" t="n">
        <v>0.38151859</v>
      </c>
      <c r="R2966" t="n">
        <v>0.2459730598706753</v>
      </c>
      <c r="S2966" t="n">
        <v>0.6521105267317754</v>
      </c>
      <c r="T2966" t="n">
        <v>0.675532719</v>
      </c>
      <c r="U2966" t="n">
        <v>0.656878551</v>
      </c>
      <c r="V2966" t="n">
        <v>0.850080767</v>
      </c>
      <c r="W2966" t="n">
        <v>0.011484479</v>
      </c>
      <c r="X2966" t="n">
        <v>0.000801665</v>
      </c>
      <c r="Y2966" t="n">
        <v>0.2544373402713215</v>
      </c>
      <c r="Z2966" t="n">
        <v>0.319049809</v>
      </c>
      <c r="AA2966" t="n">
        <v>0.656878551</v>
      </c>
      <c r="AB2966" t="n">
        <v>0</v>
      </c>
      <c r="AC2966" t="n">
        <v>0</v>
      </c>
      <c r="AD2966" t="n">
        <v>0.85</v>
      </c>
      <c r="AE2966" t="n">
        <v>0.85</v>
      </c>
      <c r="AF2966" t="n">
        <v>0.85</v>
      </c>
      <c r="AG2966" t="n">
        <v>0.85</v>
      </c>
      <c r="AH2966" t="n">
        <v>0.888742152</v>
      </c>
      <c r="AI2966" t="n">
        <v>0.011484479</v>
      </c>
      <c r="AJ2966" t="n">
        <v>0.392426416</v>
      </c>
      <c r="AK2966" t="n">
        <v>0.4564773687122427</v>
      </c>
      <c r="AL2966" t="n">
        <v>0.009236293</v>
      </c>
    </row>
    <row r="2967">
      <c r="A2967" t="inlineStr">
        <is>
          <t>2025-05-04 13:00</t>
        </is>
      </c>
      <c r="B2967" t="n">
        <v>43930.29567118368</v>
      </c>
      <c r="C2967" t="n">
        <v>29600.57540632939</v>
      </c>
      <c r="D2967" t="n">
        <v>13828.56231454498</v>
      </c>
      <c r="E2967" t="n">
        <v>501.1579503093128</v>
      </c>
      <c r="F2967" t="n">
        <v>0.6245257904276833</v>
      </c>
      <c r="G2967" t="n">
        <v>0.2456656619163297</v>
      </c>
      <c r="H2967" t="n">
        <v>0.2451092211272549</v>
      </c>
      <c r="I2967" t="n">
        <v>0.2557230537499006</v>
      </c>
      <c r="J2967" t="n">
        <v>124</v>
      </c>
      <c r="K2967" t="n">
        <v>13</v>
      </c>
      <c r="L2967">
        <f>VLOOKUP(J2967,Clustering!$D$3:$E$367,2,FALSE)</f>
        <v/>
      </c>
      <c r="M2967" t="n">
        <v>0.244795377</v>
      </c>
      <c r="N2967" t="n">
        <v>0.25992844</v>
      </c>
      <c r="O2967" t="n">
        <v>0.25992844</v>
      </c>
      <c r="P2967" t="n">
        <v>0.888650593</v>
      </c>
      <c r="Q2967" t="n">
        <v>0.356448655</v>
      </c>
      <c r="R2967" t="n">
        <v>0.2451092211272549</v>
      </c>
      <c r="S2967" t="n">
        <v>0.6245257904276833</v>
      </c>
      <c r="T2967" t="n">
        <v>0.66427384</v>
      </c>
      <c r="U2967" t="n">
        <v>0.656878551</v>
      </c>
      <c r="V2967" t="n">
        <v>0.850080767</v>
      </c>
      <c r="W2967" t="n">
        <v>0.010123097</v>
      </c>
      <c r="X2967" t="n">
        <v>0.000799989</v>
      </c>
      <c r="Y2967" t="n">
        <v>0.2557230537499006</v>
      </c>
      <c r="Z2967" t="n">
        <v>0.323348509</v>
      </c>
      <c r="AA2967" t="n">
        <v>0.656878551</v>
      </c>
      <c r="AB2967" t="n">
        <v>0</v>
      </c>
      <c r="AC2967" t="n">
        <v>0</v>
      </c>
      <c r="AD2967" t="n">
        <v>0.85</v>
      </c>
      <c r="AE2967" t="n">
        <v>0.85</v>
      </c>
      <c r="AF2967" t="n">
        <v>0.85</v>
      </c>
      <c r="AG2967" t="n">
        <v>0.85</v>
      </c>
      <c r="AH2967" t="n">
        <v>0.888650593</v>
      </c>
      <c r="AI2967" t="n">
        <v>0.010123097</v>
      </c>
      <c r="AJ2967" t="n">
        <v>0.400279209</v>
      </c>
      <c r="AK2967" t="n">
        <v>0.4371680532993783</v>
      </c>
      <c r="AL2967" t="n">
        <v>0.009236293</v>
      </c>
    </row>
    <row r="2968">
      <c r="A2968" t="inlineStr">
        <is>
          <t>2025-05-04 14:00</t>
        </is>
      </c>
      <c r="B2968" t="n">
        <v>43858.2315502903</v>
      </c>
      <c r="C2968" t="n">
        <v>30968.09596150161</v>
      </c>
      <c r="D2968" t="n">
        <v>12394.39365598739</v>
      </c>
      <c r="E2968" t="n">
        <v>495.741932801302</v>
      </c>
      <c r="F2968" t="n">
        <v>0.5597558385903754</v>
      </c>
      <c r="G2968" t="n">
        <v>0.2430107513731872</v>
      </c>
      <c r="H2968" t="n">
        <v>0.242196276527349</v>
      </c>
      <c r="I2968" t="n">
        <v>0.2577319810601805</v>
      </c>
      <c r="J2968" t="n">
        <v>124</v>
      </c>
      <c r="K2968" t="n">
        <v>14</v>
      </c>
      <c r="L2968">
        <f>VLOOKUP(J2968,Clustering!$D$3:$E$367,2,FALSE)</f>
        <v/>
      </c>
      <c r="M2968" t="n">
        <v>0.243845039</v>
      </c>
      <c r="N2968" t="n">
        <v>0.258808314</v>
      </c>
      <c r="O2968" t="n">
        <v>0.258808314</v>
      </c>
      <c r="P2968" t="n">
        <v>0.887470501</v>
      </c>
      <c r="Q2968" t="n">
        <v>0.349752492</v>
      </c>
      <c r="R2968" t="n">
        <v>0.242196276527349</v>
      </c>
      <c r="S2968" t="n">
        <v>0.5597558385903754</v>
      </c>
      <c r="T2968" t="n">
        <v>0.656793109</v>
      </c>
      <c r="U2968" t="n">
        <v>0.656878551</v>
      </c>
      <c r="V2968" t="n">
        <v>0.850080767</v>
      </c>
      <c r="W2968" t="n">
        <v>0.009983468000000001</v>
      </c>
      <c r="X2968" t="n">
        <v>0.001332757</v>
      </c>
      <c r="Y2968" t="n">
        <v>0.2577319810601805</v>
      </c>
      <c r="Z2968" t="n">
        <v>0.324893955</v>
      </c>
      <c r="AA2968" t="n">
        <v>0.656878551</v>
      </c>
      <c r="AB2968" t="n">
        <v>0</v>
      </c>
      <c r="AC2968" t="n">
        <v>0</v>
      </c>
      <c r="AD2968" t="n">
        <v>0.85</v>
      </c>
      <c r="AE2968" t="n">
        <v>0.85</v>
      </c>
      <c r="AF2968" t="n">
        <v>0.85</v>
      </c>
      <c r="AG2968" t="n">
        <v>0.85</v>
      </c>
      <c r="AH2968" t="n">
        <v>0.887470501</v>
      </c>
      <c r="AI2968" t="n">
        <v>0.009983468000000001</v>
      </c>
      <c r="AJ2968" t="n">
        <v>0.401146839</v>
      </c>
      <c r="AK2968" t="n">
        <v>0.3918290870132627</v>
      </c>
      <c r="AL2968" t="n">
        <v>0.009414080999999999</v>
      </c>
    </row>
    <row r="2969">
      <c r="A2969" t="inlineStr">
        <is>
          <t>2025-05-04 15:00</t>
        </is>
      </c>
      <c r="B2969" t="n">
        <v>43885.10012634216</v>
      </c>
      <c r="C2969" t="n">
        <v>33071.86770658179</v>
      </c>
      <c r="D2969" t="n">
        <v>10320.39155562286</v>
      </c>
      <c r="E2969" t="n">
        <v>492.8408641375121</v>
      </c>
      <c r="F2969" t="n">
        <v>0.4660897168622719</v>
      </c>
      <c r="G2969" t="n">
        <v>0.2415886588909373</v>
      </c>
      <c r="H2969" t="n">
        <v>0.2405087775867138</v>
      </c>
      <c r="I2969" t="n">
        <v>0.2611069789414508</v>
      </c>
      <c r="J2969" t="n">
        <v>124</v>
      </c>
      <c r="K2969" t="n">
        <v>15</v>
      </c>
      <c r="L2969">
        <f>VLOOKUP(J2969,Clustering!$D$3:$E$367,2,FALSE)</f>
        <v/>
      </c>
      <c r="M2969" t="n">
        <v>0.243718328</v>
      </c>
      <c r="N2969" t="n">
        <v>0.263509688</v>
      </c>
      <c r="O2969" t="n">
        <v>0.263509688</v>
      </c>
      <c r="P2969" t="n">
        <v>0.886626124</v>
      </c>
      <c r="Q2969" t="n">
        <v>0.344921242</v>
      </c>
      <c r="R2969" t="n">
        <v>0.2405087775867138</v>
      </c>
      <c r="S2969" t="n">
        <v>0.4660897168622719</v>
      </c>
      <c r="T2969" t="n">
        <v>0.666918543</v>
      </c>
      <c r="U2969" t="n">
        <v>0.656878551</v>
      </c>
      <c r="V2969" t="n">
        <v>0.850080767</v>
      </c>
      <c r="W2969" t="n">
        <v>0.01008819</v>
      </c>
      <c r="X2969" t="n">
        <v>0.001332757</v>
      </c>
      <c r="Y2969" t="n">
        <v>0.2611069789414508</v>
      </c>
      <c r="Z2969" t="n">
        <v>0.335184814</v>
      </c>
      <c r="AA2969" t="n">
        <v>0.656878551</v>
      </c>
      <c r="AB2969" t="n">
        <v>0</v>
      </c>
      <c r="AC2969" t="n">
        <v>0</v>
      </c>
      <c r="AD2969" t="n">
        <v>0.85</v>
      </c>
      <c r="AE2969" t="n">
        <v>0.85</v>
      </c>
      <c r="AF2969" t="n">
        <v>0.85</v>
      </c>
      <c r="AG2969" t="n">
        <v>0.85</v>
      </c>
      <c r="AH2969" t="n">
        <v>0.886626124</v>
      </c>
      <c r="AI2969" t="n">
        <v>0.01008819</v>
      </c>
      <c r="AJ2969" t="n">
        <v>0.415803008</v>
      </c>
      <c r="AK2969" t="n">
        <v>0.3262628018035903</v>
      </c>
      <c r="AL2969" t="n">
        <v>0.009414080999999999</v>
      </c>
    </row>
    <row r="2970">
      <c r="A2970" t="inlineStr">
        <is>
          <t>2025-05-04 16:00</t>
        </is>
      </c>
      <c r="B2970" t="n">
        <v>43736.83495477176</v>
      </c>
      <c r="C2970" t="n">
        <v>35663.61725545381</v>
      </c>
      <c r="D2970" t="n">
        <v>7577.545800036959</v>
      </c>
      <c r="E2970" t="n">
        <v>495.6718992809813</v>
      </c>
      <c r="F2970" t="n">
        <v>0.3422172654414343</v>
      </c>
      <c r="G2970" t="n">
        <v>0.2429764212161673</v>
      </c>
      <c r="H2970" t="n">
        <v>0.2420355623425266</v>
      </c>
      <c r="I2970" t="n">
        <v>0.259981979647694</v>
      </c>
      <c r="J2970" t="n">
        <v>124</v>
      </c>
      <c r="K2970" t="n">
        <v>16</v>
      </c>
      <c r="L2970">
        <f>VLOOKUP(J2970,Clustering!$D$3:$E$367,2,FALSE)</f>
        <v/>
      </c>
      <c r="M2970" t="n">
        <v>0.241777336</v>
      </c>
      <c r="N2970" t="n">
        <v>0.279079048</v>
      </c>
      <c r="O2970" t="n">
        <v>0.279079048</v>
      </c>
      <c r="P2970" t="n">
        <v>0.876290138</v>
      </c>
      <c r="Q2970" t="n">
        <v>0.343707171</v>
      </c>
      <c r="R2970" t="n">
        <v>0.2420355623425266</v>
      </c>
      <c r="S2970" t="n">
        <v>0.3422172654414343</v>
      </c>
      <c r="T2970" t="n">
        <v>0.676515037</v>
      </c>
      <c r="U2970" t="n">
        <v>0.666144912</v>
      </c>
      <c r="V2970" t="n">
        <v>0.850080767</v>
      </c>
      <c r="W2970" t="n">
        <v>0.010018375</v>
      </c>
      <c r="X2970" t="n">
        <v>0.001332757</v>
      </c>
      <c r="Y2970" t="n">
        <v>0.259981979647694</v>
      </c>
      <c r="Z2970" t="n">
        <v>0.360466078</v>
      </c>
      <c r="AA2970" t="n">
        <v>0.666144912</v>
      </c>
      <c r="AB2970" t="n">
        <v>0</v>
      </c>
      <c r="AC2970" t="n">
        <v>0</v>
      </c>
      <c r="AD2970" t="n">
        <v>0.85</v>
      </c>
      <c r="AE2970" t="n">
        <v>0.85</v>
      </c>
      <c r="AF2970" t="n">
        <v>0.85</v>
      </c>
      <c r="AG2970" t="n">
        <v>0.85</v>
      </c>
      <c r="AH2970" t="n">
        <v>0.876290138</v>
      </c>
      <c r="AI2970" t="n">
        <v>0.010018375</v>
      </c>
      <c r="AJ2970" t="n">
        <v>0.438476812</v>
      </c>
      <c r="AK2970" t="n">
        <v>0.239552085809004</v>
      </c>
      <c r="AL2970" t="n">
        <v>0.009236293</v>
      </c>
    </row>
    <row r="2971">
      <c r="A2971" t="inlineStr">
        <is>
          <t>2025-05-04 17:00</t>
        </is>
      </c>
      <c r="B2971" t="n">
        <v>43101.93813868881</v>
      </c>
      <c r="C2971" t="n">
        <v>38030.60317639977</v>
      </c>
      <c r="D2971" t="n">
        <v>4583.149654991225</v>
      </c>
      <c r="E2971" t="n">
        <v>488.1853072978197</v>
      </c>
      <c r="F2971" t="n">
        <v>0.2069842906171943</v>
      </c>
      <c r="G2971" t="n">
        <v>0.2393065231852057</v>
      </c>
      <c r="H2971" t="n">
        <v>0.2384797610033311</v>
      </c>
      <c r="I2971" t="n">
        <v>0.2542498403890286</v>
      </c>
      <c r="J2971" t="n">
        <v>124</v>
      </c>
      <c r="K2971" t="n">
        <v>17</v>
      </c>
      <c r="L2971">
        <f>VLOOKUP(J2971,Clustering!$D$3:$E$367,2,FALSE)</f>
        <v/>
      </c>
      <c r="M2971" t="n">
        <v>0.243626174</v>
      </c>
      <c r="N2971" t="n">
        <v>0.298229656</v>
      </c>
      <c r="O2971" t="n">
        <v>0.298229656</v>
      </c>
      <c r="P2971" t="n">
        <v>0.876880185</v>
      </c>
      <c r="Q2971" t="n">
        <v>0.362644171</v>
      </c>
      <c r="R2971" t="n">
        <v>0.2384797610033311</v>
      </c>
      <c r="S2971" t="n">
        <v>0.2069842906171943</v>
      </c>
      <c r="T2971" t="n">
        <v>0.667900861</v>
      </c>
      <c r="U2971" t="n">
        <v>0.666144912</v>
      </c>
      <c r="V2971" t="n">
        <v>0.850080767</v>
      </c>
      <c r="W2971" t="n">
        <v>0.010018375</v>
      </c>
      <c r="X2971" t="n">
        <v>0.00353168</v>
      </c>
      <c r="Y2971" t="n">
        <v>0.2542498403890286</v>
      </c>
      <c r="Z2971" t="n">
        <v>0.374170719</v>
      </c>
      <c r="AA2971" t="n">
        <v>0.666144912</v>
      </c>
      <c r="AB2971" t="n">
        <v>0</v>
      </c>
      <c r="AC2971" t="n">
        <v>0</v>
      </c>
      <c r="AD2971" t="n">
        <v>0.85</v>
      </c>
      <c r="AE2971" t="n">
        <v>0.85</v>
      </c>
      <c r="AF2971" t="n">
        <v>0.85</v>
      </c>
      <c r="AG2971" t="n">
        <v>0.85</v>
      </c>
      <c r="AH2971" t="n">
        <v>0.876880185</v>
      </c>
      <c r="AI2971" t="n">
        <v>0.010018375</v>
      </c>
      <c r="AJ2971" t="n">
        <v>0.483421314</v>
      </c>
      <c r="AK2971" t="n">
        <v>0.144889003432036</v>
      </c>
      <c r="AL2971" t="n">
        <v>0.282721628</v>
      </c>
    </row>
    <row r="2972">
      <c r="A2972" t="inlineStr">
        <is>
          <t>2025-05-04 18:00</t>
        </is>
      </c>
      <c r="B2972" t="n">
        <v>43205.68891297007</v>
      </c>
      <c r="C2972" t="n">
        <v>41069.16713655974</v>
      </c>
      <c r="D2972" t="n">
        <v>1653.95205548774</v>
      </c>
      <c r="E2972" t="n">
        <v>482.5697209225928</v>
      </c>
      <c r="F2972" t="n">
        <v>0.0746958137287</v>
      </c>
      <c r="G2972" t="n">
        <v>0.2365537847659768</v>
      </c>
      <c r="H2972" t="n">
        <v>0.235687352042042</v>
      </c>
      <c r="I2972" t="n">
        <v>0.2522141273812783</v>
      </c>
      <c r="J2972" t="n">
        <v>124</v>
      </c>
      <c r="K2972" t="n">
        <v>18</v>
      </c>
      <c r="L2972">
        <f>VLOOKUP(J2972,Clustering!$D$3:$E$367,2,FALSE)</f>
        <v/>
      </c>
      <c r="M2972" t="n">
        <v>0.25065867</v>
      </c>
      <c r="N2972" t="n">
        <v>0.313836485</v>
      </c>
      <c r="O2972" t="n">
        <v>0.313836485</v>
      </c>
      <c r="P2972" t="n">
        <v>0.87696157</v>
      </c>
      <c r="Q2972" t="n">
        <v>0.401181529</v>
      </c>
      <c r="R2972" t="n">
        <v>0.235687352042042</v>
      </c>
      <c r="S2972" t="n">
        <v>0.0746958137287</v>
      </c>
      <c r="T2972" t="n">
        <v>0.587728578</v>
      </c>
      <c r="U2972" t="n">
        <v>0.666144912</v>
      </c>
      <c r="V2972" t="n">
        <v>0.850080767</v>
      </c>
      <c r="W2972" t="n">
        <v>0.010158004</v>
      </c>
      <c r="X2972" t="n">
        <v>0.027398167</v>
      </c>
      <c r="Y2972" t="n">
        <v>0.2522141273812783</v>
      </c>
      <c r="Z2972" t="n">
        <v>0.396197276</v>
      </c>
      <c r="AA2972" t="n">
        <v>0.666144912</v>
      </c>
      <c r="AB2972" t="n">
        <v>0</v>
      </c>
      <c r="AC2972" t="n">
        <v>0</v>
      </c>
      <c r="AD2972" t="n">
        <v>0.85</v>
      </c>
      <c r="AE2972" t="n">
        <v>0.85</v>
      </c>
      <c r="AF2972" t="n">
        <v>0.85</v>
      </c>
      <c r="AG2972" t="n">
        <v>0.85</v>
      </c>
      <c r="AH2972" t="n">
        <v>0.87696157</v>
      </c>
      <c r="AI2972" t="n">
        <v>0.010158004</v>
      </c>
      <c r="AJ2972" t="n">
        <v>0.505988517</v>
      </c>
      <c r="AK2972" t="n">
        <v>0.05228706961009</v>
      </c>
      <c r="AL2972" t="n">
        <v>0.422111599</v>
      </c>
    </row>
    <row r="2973">
      <c r="A2973" t="inlineStr">
        <is>
          <t>2025-05-04 19:00</t>
        </is>
      </c>
      <c r="B2973" t="n">
        <v>43810.31467656149</v>
      </c>
      <c r="C2973" t="n">
        <v>43260.41986416394</v>
      </c>
      <c r="D2973" t="n">
        <v>51.47781911201626</v>
      </c>
      <c r="E2973" t="n">
        <v>498.4169932855449</v>
      </c>
      <c r="F2973" t="n">
        <v>0.0023248422315464</v>
      </c>
      <c r="G2973" t="n">
        <v>0.2443220555321298</v>
      </c>
      <c r="H2973" t="n">
        <v>0.2435623470983393</v>
      </c>
      <c r="I2973" t="n">
        <v>0.2580534094298253</v>
      </c>
      <c r="J2973" t="n">
        <v>124</v>
      </c>
      <c r="K2973" t="n">
        <v>19</v>
      </c>
      <c r="L2973">
        <f>VLOOKUP(J2973,Clustering!$D$3:$E$367,2,FALSE)</f>
        <v/>
      </c>
      <c r="M2973" t="n">
        <v>0.266641616</v>
      </c>
      <c r="N2973" t="n">
        <v>0.330669931</v>
      </c>
      <c r="O2973" t="n">
        <v>0.330669931</v>
      </c>
      <c r="P2973" t="n">
        <v>0.877500751</v>
      </c>
      <c r="Q2973" t="n">
        <v>0.424874682</v>
      </c>
      <c r="R2973" t="n">
        <v>0.2435623470983393</v>
      </c>
      <c r="S2973" t="n">
        <v>0.0023248422315464</v>
      </c>
      <c r="T2973" t="n">
        <v>0.230693668</v>
      </c>
      <c r="U2973" t="n">
        <v>0.666411007</v>
      </c>
      <c r="V2973" t="n">
        <v>0.850080767</v>
      </c>
      <c r="W2973" t="n">
        <v>0.010611798</v>
      </c>
      <c r="X2973" t="n">
        <v>0.027398167</v>
      </c>
      <c r="Y2973" t="n">
        <v>0.2580534094298253</v>
      </c>
      <c r="Z2973" t="n">
        <v>0.413633847</v>
      </c>
      <c r="AA2973" t="n">
        <v>0.666411007</v>
      </c>
      <c r="AB2973" t="n">
        <v>0</v>
      </c>
      <c r="AC2973" t="n">
        <v>0</v>
      </c>
      <c r="AD2973" t="n">
        <v>0.85</v>
      </c>
      <c r="AE2973" t="n">
        <v>0.85</v>
      </c>
      <c r="AF2973" t="n">
        <v>0.85</v>
      </c>
      <c r="AG2973" t="n">
        <v>0.85</v>
      </c>
      <c r="AH2973" t="n">
        <v>0.877500751</v>
      </c>
      <c r="AI2973" t="n">
        <v>0.010611798</v>
      </c>
      <c r="AJ2973" t="n">
        <v>0.524523607</v>
      </c>
      <c r="AK2973" t="n">
        <v>0.0016273895620824</v>
      </c>
      <c r="AL2973" t="n">
        <v>0.391852982</v>
      </c>
    </row>
    <row r="2974">
      <c r="A2974" t="inlineStr">
        <is>
          <t>2025-05-04 20:00</t>
        </is>
      </c>
      <c r="B2974" t="n">
        <v>43163.03371684867</v>
      </c>
      <c r="C2974" t="n">
        <v>42664.46965483706</v>
      </c>
      <c r="D2974" t="n">
        <v>0</v>
      </c>
      <c r="E2974" t="n">
        <v>498.5640620116121</v>
      </c>
      <c r="F2974" t="n">
        <v>0</v>
      </c>
      <c r="G2974" t="n">
        <v>0.2443941480449079</v>
      </c>
      <c r="H2974" t="n">
        <v>0.2438636861948813</v>
      </c>
      <c r="I2974" t="n">
        <v>0.2539819834143246</v>
      </c>
      <c r="J2974" t="n">
        <v>124</v>
      </c>
      <c r="K2974" t="n">
        <v>20</v>
      </c>
      <c r="L2974">
        <f>VLOOKUP(J2974,Clustering!$D$3:$E$367,2,FALSE)</f>
        <v/>
      </c>
      <c r="M2974" t="n">
        <v>0.283920477</v>
      </c>
      <c r="N2974" t="n">
        <v>0.339070877</v>
      </c>
      <c r="O2974" t="n">
        <v>0.339070877</v>
      </c>
      <c r="P2974" t="n">
        <v>0.877063303</v>
      </c>
      <c r="Q2974" t="n">
        <v>0.445826788</v>
      </c>
      <c r="R2974" t="n">
        <v>0.2438636861948813</v>
      </c>
      <c r="S2974" t="n">
        <v>0</v>
      </c>
      <c r="T2974" t="n">
        <v>0</v>
      </c>
      <c r="U2974" t="n">
        <v>0.666411007</v>
      </c>
      <c r="V2974" t="n">
        <v>0.850080767</v>
      </c>
      <c r="W2974" t="n">
        <v>0.01071652</v>
      </c>
      <c r="X2974" t="n">
        <v>0.013216158</v>
      </c>
      <c r="Y2974" t="n">
        <v>0.2539819834143246</v>
      </c>
      <c r="Z2974" t="n">
        <v>0.413762371</v>
      </c>
      <c r="AA2974" t="n">
        <v>0.666411007</v>
      </c>
      <c r="AB2974" t="n">
        <v>0</v>
      </c>
      <c r="AC2974" t="n">
        <v>0</v>
      </c>
      <c r="AD2974" t="n">
        <v>0.85</v>
      </c>
      <c r="AE2974" t="n">
        <v>0.85</v>
      </c>
      <c r="AF2974" t="n">
        <v>0.85</v>
      </c>
      <c r="AG2974" t="n">
        <v>0.85</v>
      </c>
      <c r="AH2974" t="n">
        <v>0.877063303</v>
      </c>
      <c r="AI2974" t="n">
        <v>0.01071652</v>
      </c>
      <c r="AJ2974" t="n">
        <v>0.521782348</v>
      </c>
      <c r="AK2974" t="n">
        <v>0</v>
      </c>
      <c r="AL2974" t="n">
        <v>0.343572754</v>
      </c>
    </row>
    <row r="2975">
      <c r="A2975" t="inlineStr">
        <is>
          <t>2025-05-04 21:00</t>
        </is>
      </c>
      <c r="B2975" t="n">
        <v>41015.78351354661</v>
      </c>
      <c r="C2975" t="n">
        <v>40528.43213878241</v>
      </c>
      <c r="D2975" t="n">
        <v>0</v>
      </c>
      <c r="E2975" t="n">
        <v>487.3513747641965</v>
      </c>
      <c r="F2975" t="n">
        <v>0</v>
      </c>
      <c r="G2975" t="n">
        <v>0.2388977327275473</v>
      </c>
      <c r="H2975" t="n">
        <v>0.2388011893729759</v>
      </c>
      <c r="I2975" t="n">
        <v>0.2406427060740658</v>
      </c>
      <c r="J2975" t="n">
        <v>124</v>
      </c>
      <c r="K2975" t="n">
        <v>21</v>
      </c>
      <c r="L2975">
        <f>VLOOKUP(J2975,Clustering!$D$3:$E$367,2,FALSE)</f>
        <v/>
      </c>
      <c r="M2975" t="n">
        <v>0.288516654</v>
      </c>
      <c r="N2975" t="n">
        <v>0.337743686</v>
      </c>
      <c r="O2975" t="n">
        <v>0.337743686</v>
      </c>
      <c r="P2975" t="n">
        <v>0.877643176</v>
      </c>
      <c r="Q2975" t="n">
        <v>0.446878149</v>
      </c>
      <c r="R2975" t="n">
        <v>0.2388011893729759</v>
      </c>
      <c r="S2975" t="n">
        <v>0</v>
      </c>
      <c r="T2975" t="n">
        <v>0</v>
      </c>
      <c r="U2975" t="n">
        <v>0.666411007</v>
      </c>
      <c r="V2975" t="n">
        <v>0.850080767</v>
      </c>
      <c r="W2975" t="n">
        <v>0.010681613</v>
      </c>
      <c r="X2975" t="n">
        <v>0.001332757</v>
      </c>
      <c r="Y2975" t="n">
        <v>0.2406427060740658</v>
      </c>
      <c r="Z2975" t="n">
        <v>0.408205297</v>
      </c>
      <c r="AA2975" t="n">
        <v>0.666411007</v>
      </c>
      <c r="AB2975" t="n">
        <v>0</v>
      </c>
      <c r="AC2975" t="n">
        <v>0</v>
      </c>
      <c r="AD2975" t="n">
        <v>0.85</v>
      </c>
      <c r="AE2975" t="n">
        <v>0.85</v>
      </c>
      <c r="AF2975" t="n">
        <v>0.85</v>
      </c>
      <c r="AG2975" t="n">
        <v>0.85</v>
      </c>
      <c r="AH2975" t="n">
        <v>0.877643176</v>
      </c>
      <c r="AI2975" t="n">
        <v>0.010681613</v>
      </c>
      <c r="AJ2975" t="n">
        <v>0.492189742</v>
      </c>
      <c r="AK2975" t="n">
        <v>0</v>
      </c>
      <c r="AL2975" t="n">
        <v>0.100749311</v>
      </c>
    </row>
    <row r="2976">
      <c r="A2976" t="inlineStr">
        <is>
          <t>2025-05-04 22:00</t>
        </is>
      </c>
      <c r="B2976" t="n">
        <v>37856.30581835258</v>
      </c>
      <c r="C2976" t="n">
        <v>37377.92687348378</v>
      </c>
      <c r="D2976" t="n">
        <v>0</v>
      </c>
      <c r="E2976" t="n">
        <v>478.3789448688024</v>
      </c>
      <c r="F2976" t="n">
        <v>0</v>
      </c>
      <c r="G2976" t="n">
        <v>0.2344994827788247</v>
      </c>
      <c r="H2976" t="n">
        <v>0.2350043167565468</v>
      </c>
      <c r="I2976" t="n">
        <v>0.2253748585159383</v>
      </c>
      <c r="J2976" t="n">
        <v>124</v>
      </c>
      <c r="K2976" t="n">
        <v>22</v>
      </c>
      <c r="L2976">
        <f>VLOOKUP(J2976,Clustering!$D$3:$E$367,2,FALSE)</f>
        <v/>
      </c>
      <c r="M2976" t="n">
        <v>0.278834732</v>
      </c>
      <c r="N2976" t="n">
        <v>0.331924157</v>
      </c>
      <c r="O2976" t="n">
        <v>0.331924157</v>
      </c>
      <c r="P2976" t="n">
        <v>0.878629978</v>
      </c>
      <c r="Q2976" t="n">
        <v>0.450169907</v>
      </c>
      <c r="R2976" t="n">
        <v>0.2350043167565468</v>
      </c>
      <c r="S2976" t="n">
        <v>0</v>
      </c>
      <c r="T2976" t="n">
        <v>0</v>
      </c>
      <c r="U2976" t="n">
        <v>0.666411007</v>
      </c>
      <c r="V2976" t="n">
        <v>0.850080767</v>
      </c>
      <c r="W2976" t="n">
        <v>0.01071652</v>
      </c>
      <c r="X2976" t="n">
        <v>0.001332757</v>
      </c>
      <c r="Y2976" t="n">
        <v>0.2253748585159383</v>
      </c>
      <c r="Z2976" t="n">
        <v>0.363842988</v>
      </c>
      <c r="AA2976" t="n">
        <v>0.666411007</v>
      </c>
      <c r="AB2976" t="n">
        <v>0</v>
      </c>
      <c r="AC2976" t="n">
        <v>0</v>
      </c>
      <c r="AD2976" t="n">
        <v>0.85</v>
      </c>
      <c r="AE2976" t="n">
        <v>0.85</v>
      </c>
      <c r="AF2976" t="n">
        <v>0.85</v>
      </c>
      <c r="AG2976" t="n">
        <v>0.85</v>
      </c>
      <c r="AH2976" t="n">
        <v>0.878629978</v>
      </c>
      <c r="AI2976" t="n">
        <v>0.01071652</v>
      </c>
      <c r="AJ2976" t="n">
        <v>0.4362915</v>
      </c>
      <c r="AK2976" t="n">
        <v>0</v>
      </c>
      <c r="AL2976" t="n">
        <v>0.08154389200000001</v>
      </c>
    </row>
    <row r="2977">
      <c r="A2977" t="inlineStr">
        <is>
          <t>2025-05-04 23:00</t>
        </is>
      </c>
      <c r="B2977" t="n">
        <v>34353.9200495679</v>
      </c>
      <c r="C2977" t="n">
        <v>33874.98787988711</v>
      </c>
      <c r="D2977" t="n">
        <v>0</v>
      </c>
      <c r="E2977" t="n">
        <v>478.932169680789</v>
      </c>
      <c r="F2977" t="n">
        <v>0</v>
      </c>
      <c r="G2977" t="n">
        <v>0.2347706714121514</v>
      </c>
      <c r="H2977" t="n">
        <v>0.2354061022186028</v>
      </c>
      <c r="I2977" t="n">
        <v>0.2232855741132472</v>
      </c>
      <c r="J2977" t="n">
        <v>124</v>
      </c>
      <c r="K2977" t="n">
        <v>23</v>
      </c>
      <c r="L2977">
        <f>VLOOKUP(J2977,Clustering!$D$3:$E$367,2,FALSE)</f>
        <v/>
      </c>
      <c r="M2977" t="n">
        <v>0.266013818</v>
      </c>
      <c r="N2977" t="n">
        <v>0.329319074</v>
      </c>
      <c r="O2977" t="n">
        <v>0.329319074</v>
      </c>
      <c r="P2977" t="n">
        <v>0.872668474</v>
      </c>
      <c r="Q2977" t="n">
        <v>0.421044727</v>
      </c>
      <c r="R2977" t="n">
        <v>0.2354061022186028</v>
      </c>
      <c r="S2977" t="n">
        <v>0</v>
      </c>
      <c r="T2977" t="n">
        <v>0</v>
      </c>
      <c r="U2977" t="n">
        <v>0.655281982</v>
      </c>
      <c r="V2977" t="n">
        <v>0.850080767</v>
      </c>
      <c r="W2977" t="n">
        <v>0.01197318</v>
      </c>
      <c r="X2977" t="n">
        <v>0.001332757</v>
      </c>
      <c r="Y2977" t="n">
        <v>0.2232855741132472</v>
      </c>
      <c r="Z2977" t="n">
        <v>0.304329619</v>
      </c>
      <c r="AA2977" t="n">
        <v>0.655281982</v>
      </c>
      <c r="AB2977" t="n">
        <v>0</v>
      </c>
      <c r="AC2977" t="n">
        <v>0</v>
      </c>
      <c r="AD2977" t="n">
        <v>0.85</v>
      </c>
      <c r="AE2977" t="n">
        <v>0.85</v>
      </c>
      <c r="AF2977" t="n">
        <v>0.85</v>
      </c>
      <c r="AG2977" t="n">
        <v>0.85</v>
      </c>
      <c r="AH2977" t="n">
        <v>0.872668474</v>
      </c>
      <c r="AI2977" t="n">
        <v>0.01197318</v>
      </c>
      <c r="AJ2977" t="n">
        <v>0.381420082</v>
      </c>
      <c r="AK2977" t="n">
        <v>0</v>
      </c>
      <c r="AL2977" t="n">
        <v>0.039464555</v>
      </c>
    </row>
    <row r="2978">
      <c r="A2978" t="inlineStr">
        <is>
          <t>2025-05-05 00:00</t>
        </is>
      </c>
      <c r="B2978" t="n">
        <v>54056.21158130084</v>
      </c>
      <c r="C2978" t="n">
        <v>53572.884863054</v>
      </c>
      <c r="D2978" t="n">
        <v>0</v>
      </c>
      <c r="E2978" t="n">
        <v>483.3267182468352</v>
      </c>
      <c r="F2978" t="n">
        <v>0</v>
      </c>
      <c r="G2978" t="n">
        <v>0.2369248618857035</v>
      </c>
      <c r="H2978" t="n">
        <v>0.2373949402557799</v>
      </c>
      <c r="I2978" t="n">
        <v>0.2284284280275638</v>
      </c>
      <c r="J2978" t="n">
        <v>125</v>
      </c>
      <c r="K2978" t="n">
        <v>0</v>
      </c>
      <c r="L2978">
        <f>VLOOKUP(J2978,Clustering!$D$3:$E$367,2,FALSE)</f>
        <v/>
      </c>
      <c r="M2978" t="n">
        <v>0.554709019</v>
      </c>
      <c r="N2978" t="n">
        <v>0.481037013</v>
      </c>
      <c r="O2978" t="n">
        <v>0.481037013</v>
      </c>
      <c r="P2978" t="n">
        <v>0.948784462</v>
      </c>
      <c r="Q2978" t="n">
        <v>0.356135751</v>
      </c>
      <c r="R2978" t="n">
        <v>0.2373949402557799</v>
      </c>
      <c r="S2978" t="n">
        <v>0</v>
      </c>
      <c r="T2978" t="n">
        <v>0</v>
      </c>
      <c r="U2978" t="n">
        <v>0.664430948</v>
      </c>
      <c r="V2978" t="n">
        <v>0.850080767</v>
      </c>
      <c r="W2978" t="n">
        <v>0.012217531</v>
      </c>
      <c r="X2978" t="n">
        <v>0.019436808</v>
      </c>
      <c r="Y2978" t="n">
        <v>0.2284284280275638</v>
      </c>
      <c r="Z2978" t="n">
        <v>0.527430878</v>
      </c>
      <c r="AA2978" t="n">
        <v>0.664430948</v>
      </c>
      <c r="AB2978" t="n">
        <v>0</v>
      </c>
      <c r="AC2978" t="n">
        <v>0</v>
      </c>
      <c r="AD2978" t="n">
        <v>0.85</v>
      </c>
      <c r="AE2978" t="n">
        <v>0.85</v>
      </c>
      <c r="AF2978" t="n">
        <v>0.85</v>
      </c>
      <c r="AG2978" t="n">
        <v>0.85</v>
      </c>
      <c r="AH2978" t="n">
        <v>0.948784462</v>
      </c>
      <c r="AI2978" t="n">
        <v>0.012217531</v>
      </c>
      <c r="AJ2978" t="n">
        <v>0.595144202</v>
      </c>
      <c r="AK2978" t="n">
        <v>0</v>
      </c>
      <c r="AL2978" t="n">
        <v>0.042638718</v>
      </c>
    </row>
    <row r="2979">
      <c r="A2979" t="inlineStr">
        <is>
          <t>2025-05-05 01:00</t>
        </is>
      </c>
      <c r="B2979" t="n">
        <v>53425.91392326231</v>
      </c>
      <c r="C2979" t="n">
        <v>52935.96100154433</v>
      </c>
      <c r="D2979" t="n">
        <v>0</v>
      </c>
      <c r="E2979" t="n">
        <v>489.952921717982</v>
      </c>
      <c r="F2979" t="n">
        <v>0</v>
      </c>
      <c r="G2979" t="n">
        <v>0.240173000842148</v>
      </c>
      <c r="H2979" t="n">
        <v>0.2404685990405083</v>
      </c>
      <c r="I2979" t="n">
        <v>0.2348302097229892</v>
      </c>
      <c r="J2979" t="n">
        <v>125</v>
      </c>
      <c r="K2979" t="n">
        <v>1</v>
      </c>
      <c r="L2979">
        <f>VLOOKUP(J2979,Clustering!$D$3:$E$367,2,FALSE)</f>
        <v/>
      </c>
      <c r="M2979" t="n">
        <v>0.51573367</v>
      </c>
      <c r="N2979" t="n">
        <v>0.459243853</v>
      </c>
      <c r="O2979" t="n">
        <v>0.459243853</v>
      </c>
      <c r="P2979" t="n">
        <v>0.949059138</v>
      </c>
      <c r="Q2979" t="n">
        <v>0.298648877</v>
      </c>
      <c r="R2979" t="n">
        <v>0.2404685990405083</v>
      </c>
      <c r="S2979" t="n">
        <v>0</v>
      </c>
      <c r="T2979" t="n">
        <v>0</v>
      </c>
      <c r="U2979" t="n">
        <v>0.664430948</v>
      </c>
      <c r="V2979" t="n">
        <v>0.850080767</v>
      </c>
      <c r="W2979" t="n">
        <v>0.012287345</v>
      </c>
      <c r="X2979" t="n">
        <v>0.019436808</v>
      </c>
      <c r="Y2979" t="n">
        <v>0.2348302097229892</v>
      </c>
      <c r="Z2979" t="n">
        <v>0.483311131</v>
      </c>
      <c r="AA2979" t="n">
        <v>0.664430948</v>
      </c>
      <c r="AB2979" t="n">
        <v>0</v>
      </c>
      <c r="AC2979" t="n">
        <v>0</v>
      </c>
      <c r="AD2979" t="n">
        <v>0.85</v>
      </c>
      <c r="AE2979" t="n">
        <v>0.85</v>
      </c>
      <c r="AF2979" t="n">
        <v>0.85</v>
      </c>
      <c r="AG2979" t="n">
        <v>0.85</v>
      </c>
      <c r="AH2979" t="n">
        <v>0.949059138</v>
      </c>
      <c r="AI2979" t="n">
        <v>0.012287345</v>
      </c>
      <c r="AJ2979" t="n">
        <v>0.551673929</v>
      </c>
      <c r="AK2979" t="n">
        <v>0</v>
      </c>
      <c r="AL2979" t="n">
        <v>0</v>
      </c>
    </row>
    <row r="2980">
      <c r="A2980" t="inlineStr">
        <is>
          <t>2025-05-05 02:00</t>
        </is>
      </c>
      <c r="B2980" t="n">
        <v>53322.11481659851</v>
      </c>
      <c r="C2980" t="n">
        <v>52820.76424910923</v>
      </c>
      <c r="D2980" t="n">
        <v>0</v>
      </c>
      <c r="E2980" t="n">
        <v>501.3505674892858</v>
      </c>
      <c r="F2980" t="n">
        <v>0</v>
      </c>
      <c r="G2980" t="n">
        <v>0.245760082102591</v>
      </c>
      <c r="H2980" t="n">
        <v>0.2460935955092921</v>
      </c>
      <c r="I2980" t="n">
        <v>0.2397319923600722</v>
      </c>
      <c r="J2980" t="n">
        <v>125</v>
      </c>
      <c r="K2980" t="n">
        <v>2</v>
      </c>
      <c r="L2980">
        <f>VLOOKUP(J2980,Clustering!$D$3:$E$367,2,FALSE)</f>
        <v/>
      </c>
      <c r="M2980" t="n">
        <v>0.477685619</v>
      </c>
      <c r="N2980" t="n">
        <v>0.444254277</v>
      </c>
      <c r="O2980" t="n">
        <v>0.444254277</v>
      </c>
      <c r="P2980" t="n">
        <v>0.949405028</v>
      </c>
      <c r="Q2980" t="n">
        <v>0.251375217</v>
      </c>
      <c r="R2980" t="n">
        <v>0.2460935955092921</v>
      </c>
      <c r="S2980" t="n">
        <v>0</v>
      </c>
      <c r="T2980" t="n">
        <v>0</v>
      </c>
      <c r="U2980" t="n">
        <v>0.664430948</v>
      </c>
      <c r="V2980" t="n">
        <v>0.850080767</v>
      </c>
      <c r="W2980" t="n">
        <v>0.012566603</v>
      </c>
      <c r="X2980" t="n">
        <v>0.019190528</v>
      </c>
      <c r="Y2980" t="n">
        <v>0.2397319923600722</v>
      </c>
      <c r="Z2980" t="n">
        <v>0.465241159</v>
      </c>
      <c r="AA2980" t="n">
        <v>0.664430948</v>
      </c>
      <c r="AB2980" t="n">
        <v>0</v>
      </c>
      <c r="AC2980" t="n">
        <v>0</v>
      </c>
      <c r="AD2980" t="n">
        <v>0.85</v>
      </c>
      <c r="AE2980" t="n">
        <v>0.85</v>
      </c>
      <c r="AF2980" t="n">
        <v>0.85</v>
      </c>
      <c r="AG2980" t="n">
        <v>0.85</v>
      </c>
      <c r="AH2980" t="n">
        <v>0.949405028</v>
      </c>
      <c r="AI2980" t="n">
        <v>0.012566603</v>
      </c>
      <c r="AJ2980" t="n">
        <v>0.532893694</v>
      </c>
      <c r="AK2980" t="n">
        <v>0</v>
      </c>
      <c r="AL2980" t="n">
        <v>0</v>
      </c>
    </row>
    <row r="2981">
      <c r="A2981" t="inlineStr">
        <is>
          <t>2025-05-05 03:00</t>
        </is>
      </c>
      <c r="B2981" t="n">
        <v>53318.4713204248</v>
      </c>
      <c r="C2981" t="n">
        <v>52790.31889522901</v>
      </c>
      <c r="D2981" t="n">
        <v>0</v>
      </c>
      <c r="E2981" t="n">
        <v>528.15242519579</v>
      </c>
      <c r="F2981" t="n">
        <v>0</v>
      </c>
      <c r="G2981" t="n">
        <v>0.2588982476449951</v>
      </c>
      <c r="H2981" t="n">
        <v>0.2598949261309152</v>
      </c>
      <c r="I2981" t="n">
        <v>0.2408837773512994</v>
      </c>
      <c r="J2981" t="n">
        <v>125</v>
      </c>
      <c r="K2981" t="n">
        <v>3</v>
      </c>
      <c r="L2981">
        <f>VLOOKUP(J2981,Clustering!$D$3:$E$367,2,FALSE)</f>
        <v/>
      </c>
      <c r="M2981" t="n">
        <v>0.460118777</v>
      </c>
      <c r="N2981" t="n">
        <v>0.438194158</v>
      </c>
      <c r="O2981" t="n">
        <v>0.438194158</v>
      </c>
      <c r="P2981" t="n">
        <v>0.9490998309999999</v>
      </c>
      <c r="Q2981" t="n">
        <v>0.224640629</v>
      </c>
      <c r="R2981" t="n">
        <v>0.2598949261309152</v>
      </c>
      <c r="S2981" t="n">
        <v>0</v>
      </c>
      <c r="T2981" t="n">
        <v>0</v>
      </c>
      <c r="U2981" t="n">
        <v>0.664430948</v>
      </c>
      <c r="V2981" t="n">
        <v>0.850080767</v>
      </c>
      <c r="W2981" t="n">
        <v>0.012531696</v>
      </c>
      <c r="X2981" t="n">
        <v>0.019170424</v>
      </c>
      <c r="Y2981" t="n">
        <v>0.2408837773512994</v>
      </c>
      <c r="Z2981" t="n">
        <v>0.457891599</v>
      </c>
      <c r="AA2981" t="n">
        <v>0.664430948</v>
      </c>
      <c r="AB2981" t="n">
        <v>0</v>
      </c>
      <c r="AC2981" t="n">
        <v>0</v>
      </c>
      <c r="AD2981" t="n">
        <v>0.85</v>
      </c>
      <c r="AE2981" t="n">
        <v>0.85</v>
      </c>
      <c r="AF2981" t="n">
        <v>0.85</v>
      </c>
      <c r="AG2981" t="n">
        <v>0.85</v>
      </c>
      <c r="AH2981" t="n">
        <v>0.9490998309999999</v>
      </c>
      <c r="AI2981" t="n">
        <v>0.012531696</v>
      </c>
      <c r="AJ2981" t="n">
        <v>0.529860343</v>
      </c>
      <c r="AK2981" t="n">
        <v>0</v>
      </c>
      <c r="AL2981" t="n">
        <v>0</v>
      </c>
    </row>
    <row r="2982">
      <c r="A2982" t="inlineStr">
        <is>
          <t>2025-05-05 04:00</t>
        </is>
      </c>
      <c r="B2982" t="n">
        <v>53822.10350031543</v>
      </c>
      <c r="C2982" t="n">
        <v>53273.80979733985</v>
      </c>
      <c r="D2982" t="n">
        <v>0</v>
      </c>
      <c r="E2982" t="n">
        <v>548.2937029755852</v>
      </c>
      <c r="F2982" t="n">
        <v>0</v>
      </c>
      <c r="G2982" t="n">
        <v>0.2687714230272476</v>
      </c>
      <c r="H2982" t="n">
        <v>0.2706225979678101</v>
      </c>
      <c r="I2982" t="n">
        <v>0.2353123522774564</v>
      </c>
      <c r="J2982" t="n">
        <v>125</v>
      </c>
      <c r="K2982" t="n">
        <v>4</v>
      </c>
      <c r="L2982">
        <f>VLOOKUP(J2982,Clustering!$D$3:$E$367,2,FALSE)</f>
        <v/>
      </c>
      <c r="M2982" t="n">
        <v>0.449711144</v>
      </c>
      <c r="N2982" t="n">
        <v>0.430542591</v>
      </c>
      <c r="O2982" t="n">
        <v>0.430542591</v>
      </c>
      <c r="P2982" t="n">
        <v>0.949486413</v>
      </c>
      <c r="Q2982" t="n">
        <v>0.204401945</v>
      </c>
      <c r="R2982" t="n">
        <v>0.2706225979678101</v>
      </c>
      <c r="S2982" t="n">
        <v>0</v>
      </c>
      <c r="T2982" t="n">
        <v>0</v>
      </c>
      <c r="U2982" t="n">
        <v>0.664430948</v>
      </c>
      <c r="V2982" t="n">
        <v>0.850080767</v>
      </c>
      <c r="W2982" t="n">
        <v>0.012531696</v>
      </c>
      <c r="X2982" t="n">
        <v>0.019170424</v>
      </c>
      <c r="Y2982" t="n">
        <v>0.2353123522774564</v>
      </c>
      <c r="Z2982" t="n">
        <v>0.46404968</v>
      </c>
      <c r="AA2982" t="n">
        <v>0.664430948</v>
      </c>
      <c r="AB2982" t="n">
        <v>0</v>
      </c>
      <c r="AC2982" t="n">
        <v>0</v>
      </c>
      <c r="AD2982" t="n">
        <v>0.85</v>
      </c>
      <c r="AE2982" t="n">
        <v>0.85</v>
      </c>
      <c r="AF2982" t="n">
        <v>0.85</v>
      </c>
      <c r="AG2982" t="n">
        <v>0.85</v>
      </c>
      <c r="AH2982" t="n">
        <v>0.949486413</v>
      </c>
      <c r="AI2982" t="n">
        <v>0.012531696</v>
      </c>
      <c r="AJ2982" t="n">
        <v>0.535650484</v>
      </c>
      <c r="AK2982" t="n">
        <v>0</v>
      </c>
      <c r="AL2982" t="n">
        <v>0</v>
      </c>
    </row>
    <row r="2983">
      <c r="A2983" t="inlineStr">
        <is>
          <t>2025-05-05 05:00</t>
        </is>
      </c>
      <c r="B2983" t="n">
        <v>57990.2597727447</v>
      </c>
      <c r="C2983" t="n">
        <v>57362.31862788895</v>
      </c>
      <c r="D2983" t="n">
        <v>70.54634543143705</v>
      </c>
      <c r="E2983" t="n">
        <v>557.3947994243131</v>
      </c>
      <c r="F2983" t="n">
        <v>0.0031860153745709</v>
      </c>
      <c r="G2983" t="n">
        <v>0.2732327448158397</v>
      </c>
      <c r="H2983" t="n">
        <v>0.2760065231593603</v>
      </c>
      <c r="I2983" t="n">
        <v>0.2230980742309544</v>
      </c>
      <c r="J2983" t="n">
        <v>125</v>
      </c>
      <c r="K2983" t="n">
        <v>5</v>
      </c>
      <c r="L2983">
        <f>VLOOKUP(J2983,Clustering!$D$3:$E$367,2,FALSE)</f>
        <v/>
      </c>
      <c r="M2983" t="n">
        <v>0.458114429</v>
      </c>
      <c r="N2983" t="n">
        <v>0.442988219</v>
      </c>
      <c r="O2983" t="n">
        <v>0.442988219</v>
      </c>
      <c r="P2983" t="n">
        <v>0.949567799</v>
      </c>
      <c r="Q2983" t="n">
        <v>0.189207287</v>
      </c>
      <c r="R2983" t="n">
        <v>0.2760065231593603</v>
      </c>
      <c r="S2983" t="n">
        <v>0.0031860153745709</v>
      </c>
      <c r="T2983" t="n">
        <v>0</v>
      </c>
      <c r="U2983" t="n">
        <v>0.664430948</v>
      </c>
      <c r="V2983" t="n">
        <v>0.850080767</v>
      </c>
      <c r="W2983" t="n">
        <v>0.012566603</v>
      </c>
      <c r="X2983" t="n">
        <v>0.019170424</v>
      </c>
      <c r="Y2983" t="n">
        <v>0.2230980742309544</v>
      </c>
      <c r="Z2983" t="n">
        <v>0.492261708</v>
      </c>
      <c r="AA2983" t="n">
        <v>0.664430948</v>
      </c>
      <c r="AB2983" t="n">
        <v>0</v>
      </c>
      <c r="AC2983" t="n">
        <v>0</v>
      </c>
      <c r="AD2983" t="n">
        <v>0.85</v>
      </c>
      <c r="AE2983" t="n">
        <v>0.85</v>
      </c>
      <c r="AF2983" t="n">
        <v>0.85</v>
      </c>
      <c r="AG2983" t="n">
        <v>0.85</v>
      </c>
      <c r="AH2983" t="n">
        <v>0.949567799</v>
      </c>
      <c r="AI2983" t="n">
        <v>0.012566603</v>
      </c>
      <c r="AJ2983" t="n">
        <v>0.549215409</v>
      </c>
      <c r="AK2983" t="n">
        <v>0.0022302107621996</v>
      </c>
      <c r="AL2983" t="n">
        <v>0</v>
      </c>
    </row>
    <row r="2984">
      <c r="A2984" t="inlineStr">
        <is>
          <t>2025-05-05 06:00</t>
        </is>
      </c>
      <c r="B2984" t="n">
        <v>63795.59061704631</v>
      </c>
      <c r="C2984" t="n">
        <v>61557.33595342317</v>
      </c>
      <c r="D2984" t="n">
        <v>1713.766195649354</v>
      </c>
      <c r="E2984" t="n">
        <v>524.4884679737777</v>
      </c>
      <c r="F2984" t="n">
        <v>0.0773971410477296</v>
      </c>
      <c r="G2984" t="n">
        <v>0.2571021901832243</v>
      </c>
      <c r="H2984" t="n">
        <v>0.2598949261309152</v>
      </c>
      <c r="I2984" t="n">
        <v>0.2066248702866589</v>
      </c>
      <c r="J2984" t="n">
        <v>125</v>
      </c>
      <c r="K2984" t="n">
        <v>6</v>
      </c>
      <c r="L2984">
        <f>VLOOKUP(J2984,Clustering!$D$3:$E$367,2,FALSE)</f>
        <v/>
      </c>
      <c r="M2984" t="n">
        <v>0.487741916</v>
      </c>
      <c r="N2984" t="n">
        <v>0.458585188</v>
      </c>
      <c r="O2984" t="n">
        <v>0.458585188</v>
      </c>
      <c r="P2984" t="n">
        <v>0.949710224</v>
      </c>
      <c r="Q2984" t="n">
        <v>0.191022135</v>
      </c>
      <c r="R2984" t="n">
        <v>0.2598949261309152</v>
      </c>
      <c r="S2984" t="n">
        <v>0.0773971410477296</v>
      </c>
      <c r="T2984" t="n">
        <v>0</v>
      </c>
      <c r="U2984" t="n">
        <v>0.664430948</v>
      </c>
      <c r="V2984" t="n">
        <v>0.850080767</v>
      </c>
      <c r="W2984" t="n">
        <v>0.012531696</v>
      </c>
      <c r="X2984" t="n">
        <v>0.01890404</v>
      </c>
      <c r="Y2984" t="n">
        <v>0.2066248702866589</v>
      </c>
      <c r="Z2984" t="n">
        <v>0.499232281</v>
      </c>
      <c r="AA2984" t="n">
        <v>0.664430948</v>
      </c>
      <c r="AB2984" t="n">
        <v>0</v>
      </c>
      <c r="AC2984" t="n">
        <v>0</v>
      </c>
      <c r="AD2984" t="n">
        <v>0.85</v>
      </c>
      <c r="AE2984" t="n">
        <v>0.85</v>
      </c>
      <c r="AF2984" t="n">
        <v>0.85</v>
      </c>
      <c r="AG2984" t="n">
        <v>0.85</v>
      </c>
      <c r="AH2984" t="n">
        <v>0.949710224</v>
      </c>
      <c r="AI2984" t="n">
        <v>0.012531696</v>
      </c>
      <c r="AJ2984" t="n">
        <v>0.542904972</v>
      </c>
      <c r="AK2984" t="n">
        <v>0.0541779987334107</v>
      </c>
      <c r="AL2984" t="n">
        <v>0</v>
      </c>
    </row>
    <row r="2985">
      <c r="A2985" t="inlineStr">
        <is>
          <t>2025-05-05 07:00</t>
        </is>
      </c>
      <c r="B2985" t="n">
        <v>67320.61007792196</v>
      </c>
      <c r="C2985" t="n">
        <v>62244.37535297056</v>
      </c>
      <c r="D2985" t="n">
        <v>4630.929158194329</v>
      </c>
      <c r="E2985" t="n">
        <v>445.3055667570627</v>
      </c>
      <c r="F2985" t="n">
        <v>0.2091421094363477</v>
      </c>
      <c r="G2985" t="n">
        <v>0.2182870425279719</v>
      </c>
      <c r="H2985" t="n">
        <v>0.2202186117528865</v>
      </c>
      <c r="I2985" t="n">
        <v>0.1833748848823525</v>
      </c>
      <c r="J2985" t="n">
        <v>125</v>
      </c>
      <c r="K2985" t="n">
        <v>7</v>
      </c>
      <c r="L2985">
        <f>VLOOKUP(J2985,Clustering!$D$3:$E$367,2,FALSE)</f>
        <v/>
      </c>
      <c r="M2985" t="n">
        <v>0.516200199</v>
      </c>
      <c r="N2985" t="n">
        <v>0.469340766</v>
      </c>
      <c r="O2985" t="n">
        <v>0.469340766</v>
      </c>
      <c r="P2985" t="n">
        <v>0.950157845</v>
      </c>
      <c r="Q2985" t="n">
        <v>0.208982872</v>
      </c>
      <c r="R2985" t="n">
        <v>0.2202186117528865</v>
      </c>
      <c r="S2985" t="n">
        <v>0.2091421094363477</v>
      </c>
      <c r="T2985" t="n">
        <v>0</v>
      </c>
      <c r="U2985" t="n">
        <v>0.664783133</v>
      </c>
      <c r="V2985" t="n">
        <v>0.850080767</v>
      </c>
      <c r="W2985" t="n">
        <v>0.012392067</v>
      </c>
      <c r="X2985" t="n">
        <v>0.01890404</v>
      </c>
      <c r="Y2985" t="n">
        <v>0.1833748848823525</v>
      </c>
      <c r="Z2985" t="n">
        <v>0.508792292</v>
      </c>
      <c r="AA2985" t="n">
        <v>0.664783133</v>
      </c>
      <c r="AB2985" t="n">
        <v>0</v>
      </c>
      <c r="AC2985" t="n">
        <v>0</v>
      </c>
      <c r="AD2985" t="n">
        <v>0.85</v>
      </c>
      <c r="AE2985" t="n">
        <v>0.85</v>
      </c>
      <c r="AF2985" t="n">
        <v>0.85</v>
      </c>
      <c r="AG2985" t="n">
        <v>0.85</v>
      </c>
      <c r="AH2985" t="n">
        <v>0.950157845</v>
      </c>
      <c r="AI2985" t="n">
        <v>0.012392067</v>
      </c>
      <c r="AJ2985" t="n">
        <v>0.54499692</v>
      </c>
      <c r="AK2985" t="n">
        <v>0.1463994766054434</v>
      </c>
      <c r="AL2985" t="n">
        <v>0</v>
      </c>
    </row>
    <row r="2986">
      <c r="A2986" t="inlineStr">
        <is>
          <t>2025-05-05 08:00</t>
        </is>
      </c>
      <c r="B2986" t="n">
        <v>66510.73567104121</v>
      </c>
      <c r="C2986" t="n">
        <v>58329.08546128102</v>
      </c>
      <c r="D2986" t="n">
        <v>7732.400813520925</v>
      </c>
      <c r="E2986" t="n">
        <v>449.2493962392721</v>
      </c>
      <c r="F2986" t="n">
        <v>0.3492108304627266</v>
      </c>
      <c r="G2986" t="n">
        <v>0.220220292274153</v>
      </c>
      <c r="H2986" t="n">
        <v>0.2220869141514468</v>
      </c>
      <c r="I2986" t="n">
        <v>0.1864820257889188</v>
      </c>
      <c r="J2986" t="n">
        <v>125</v>
      </c>
      <c r="K2986" t="n">
        <v>8</v>
      </c>
      <c r="L2986">
        <f>VLOOKUP(J2986,Clustering!$D$3:$E$367,2,FALSE)</f>
        <v/>
      </c>
      <c r="M2986" t="n">
        <v>0.5354027730000001</v>
      </c>
      <c r="N2986" t="n">
        <v>0.4736004</v>
      </c>
      <c r="O2986" t="n">
        <v>0.4736004</v>
      </c>
      <c r="P2986" t="n">
        <v>0.950524081</v>
      </c>
      <c r="Q2986" t="n">
        <v>0.225141277</v>
      </c>
      <c r="R2986" t="n">
        <v>0.2220869141514468</v>
      </c>
      <c r="S2986" t="n">
        <v>0.3492108304627266</v>
      </c>
      <c r="T2986" t="n">
        <v>0.194385673</v>
      </c>
      <c r="U2986" t="n">
        <v>0.664783133</v>
      </c>
      <c r="V2986" t="n">
        <v>0.850080767</v>
      </c>
      <c r="W2986" t="n">
        <v>0.01260151</v>
      </c>
      <c r="X2986" t="n">
        <v>0.01890404</v>
      </c>
      <c r="Y2986" t="n">
        <v>0.1864820257889188</v>
      </c>
      <c r="Z2986" t="n">
        <v>0.533611082</v>
      </c>
      <c r="AA2986" t="n">
        <v>0.664783133</v>
      </c>
      <c r="AB2986" t="n">
        <v>0</v>
      </c>
      <c r="AC2986" t="n">
        <v>0</v>
      </c>
      <c r="AD2986" t="n">
        <v>0.85</v>
      </c>
      <c r="AE2986" t="n">
        <v>0.85</v>
      </c>
      <c r="AF2986" t="n">
        <v>0.85</v>
      </c>
      <c r="AG2986" t="n">
        <v>0.85</v>
      </c>
      <c r="AH2986" t="n">
        <v>0.950524081</v>
      </c>
      <c r="AI2986" t="n">
        <v>0.01260151</v>
      </c>
      <c r="AJ2986" t="n">
        <v>0.54287691</v>
      </c>
      <c r="AK2986" t="n">
        <v>0.2444475813239086</v>
      </c>
      <c r="AL2986" t="n">
        <v>0</v>
      </c>
    </row>
    <row r="2987">
      <c r="A2987" t="inlineStr">
        <is>
          <t>2025-05-05 09:00</t>
        </is>
      </c>
      <c r="B2987" t="n">
        <v>65345.41892733254</v>
      </c>
      <c r="C2987" t="n">
        <v>54468.74249548698</v>
      </c>
      <c r="D2987" t="n">
        <v>10393.04852446298</v>
      </c>
      <c r="E2987" t="n">
        <v>483.6279073825785</v>
      </c>
      <c r="F2987" t="n">
        <v>0.4693710522507839</v>
      </c>
      <c r="G2987" t="n">
        <v>0.237072503618911</v>
      </c>
      <c r="H2987" t="n">
        <v>0.2390623499233123</v>
      </c>
      <c r="I2987" t="n">
        <v>0.2011070166077567</v>
      </c>
      <c r="J2987" t="n">
        <v>125</v>
      </c>
      <c r="K2987" t="n">
        <v>9</v>
      </c>
      <c r="L2987">
        <f>VLOOKUP(J2987,Clustering!$D$3:$E$367,2,FALSE)</f>
        <v/>
      </c>
      <c r="M2987" t="n">
        <v>0.545810406</v>
      </c>
      <c r="N2987" t="n">
        <v>0.485702891</v>
      </c>
      <c r="O2987" t="n">
        <v>0.485702891</v>
      </c>
      <c r="P2987" t="n">
        <v>0.949781437</v>
      </c>
      <c r="Q2987" t="n">
        <v>0.248934559</v>
      </c>
      <c r="R2987" t="n">
        <v>0.2390623499233123</v>
      </c>
      <c r="S2987" t="n">
        <v>0.4693710522507839</v>
      </c>
      <c r="T2987" t="n">
        <v>0.5038914920000001</v>
      </c>
      <c r="U2987" t="n">
        <v>0.664783133</v>
      </c>
      <c r="V2987" t="n">
        <v>0.850080767</v>
      </c>
      <c r="W2987" t="n">
        <v>0.014381779</v>
      </c>
      <c r="X2987" t="n">
        <v>0.01890404</v>
      </c>
      <c r="Y2987" t="n">
        <v>0.2011070166077567</v>
      </c>
      <c r="Z2987" t="n">
        <v>0.569323844</v>
      </c>
      <c r="AA2987" t="n">
        <v>0.664783133</v>
      </c>
      <c r="AB2987" t="n">
        <v>0</v>
      </c>
      <c r="AC2987" t="n">
        <v>0</v>
      </c>
      <c r="AD2987" t="n">
        <v>0.85</v>
      </c>
      <c r="AE2987" t="n">
        <v>0.85</v>
      </c>
      <c r="AF2987" t="n">
        <v>0.85</v>
      </c>
      <c r="AG2987" t="n">
        <v>0.85</v>
      </c>
      <c r="AH2987" t="n">
        <v>0.949781437</v>
      </c>
      <c r="AI2987" t="n">
        <v>0.014381779</v>
      </c>
      <c r="AJ2987" t="n">
        <v>0.554708869</v>
      </c>
      <c r="AK2987" t="n">
        <v>0.3285597365755487</v>
      </c>
      <c r="AL2987" t="n">
        <v>0</v>
      </c>
    </row>
    <row r="2988">
      <c r="A2988" t="inlineStr">
        <is>
          <t>2025-05-05 10:00</t>
        </is>
      </c>
      <c r="B2988" t="n">
        <v>64392.24802243301</v>
      </c>
      <c r="C2988" t="n">
        <v>51756.44224353474</v>
      </c>
      <c r="D2988" t="n">
        <v>12133.72333945576</v>
      </c>
      <c r="E2988" t="n">
        <v>502.0824394425156</v>
      </c>
      <c r="F2988" t="n">
        <v>0.5479834408696288</v>
      </c>
      <c r="G2988" t="n">
        <v>0.2461188428639782</v>
      </c>
      <c r="H2988" t="n">
        <v>0.2482431477312916</v>
      </c>
      <c r="I2988" t="n">
        <v>0.2077230838829453</v>
      </c>
      <c r="J2988" t="n">
        <v>125</v>
      </c>
      <c r="K2988" t="n">
        <v>10</v>
      </c>
      <c r="L2988">
        <f>VLOOKUP(J2988,Clustering!$D$3:$E$367,2,FALSE)</f>
        <v/>
      </c>
      <c r="M2988" t="n">
        <v>0.566614154</v>
      </c>
      <c r="N2988" t="n">
        <v>0.502845949</v>
      </c>
      <c r="O2988" t="n">
        <v>0.502845949</v>
      </c>
      <c r="P2988" t="n">
        <v>0.947116054</v>
      </c>
      <c r="Q2988" t="n">
        <v>0.261863786</v>
      </c>
      <c r="R2988" t="n">
        <v>0.2482431477312916</v>
      </c>
      <c r="S2988" t="n">
        <v>0.5479834408696288</v>
      </c>
      <c r="T2988" t="n">
        <v>0.613155509</v>
      </c>
      <c r="U2988" t="n">
        <v>0.6650100960000001</v>
      </c>
      <c r="V2988" t="n">
        <v>0.850080767</v>
      </c>
      <c r="W2988" t="n">
        <v>0.014067614</v>
      </c>
      <c r="X2988" t="n">
        <v>0.018915349</v>
      </c>
      <c r="Y2988" t="n">
        <v>0.2077230838829453</v>
      </c>
      <c r="Z2988" t="n">
        <v>0.614729618</v>
      </c>
      <c r="AA2988" t="n">
        <v>0.6650100960000001</v>
      </c>
      <c r="AB2988" t="n">
        <v>0</v>
      </c>
      <c r="AC2988" t="n">
        <v>0</v>
      </c>
      <c r="AD2988" t="n">
        <v>0.85</v>
      </c>
      <c r="AE2988" t="n">
        <v>0.85</v>
      </c>
      <c r="AF2988" t="n">
        <v>0.85</v>
      </c>
      <c r="AG2988" t="n">
        <v>0.85</v>
      </c>
      <c r="AH2988" t="n">
        <v>0.947116054</v>
      </c>
      <c r="AI2988" t="n">
        <v>0.014067614</v>
      </c>
      <c r="AJ2988" t="n">
        <v>0.6012665</v>
      </c>
      <c r="AK2988" t="n">
        <v>0.3835884086087401</v>
      </c>
      <c r="AL2988" t="n">
        <v>0</v>
      </c>
    </row>
    <row r="2989">
      <c r="A2989" t="inlineStr">
        <is>
          <t>2025-05-05 11:00</t>
        </is>
      </c>
      <c r="B2989" t="n">
        <v>62003.87855278375</v>
      </c>
      <c r="C2989" t="n">
        <v>48351.49485748228</v>
      </c>
      <c r="D2989" t="n">
        <v>13146.11805513094</v>
      </c>
      <c r="E2989" t="n">
        <v>506.2656401705258</v>
      </c>
      <c r="F2989" t="n">
        <v>0.593705229993494</v>
      </c>
      <c r="G2989" t="n">
        <v>0.2481694314561401</v>
      </c>
      <c r="H2989" t="n">
        <v>0.2503123428608799</v>
      </c>
      <c r="I2989" t="n">
        <v>0.2094373685210508</v>
      </c>
      <c r="J2989" t="n">
        <v>125</v>
      </c>
      <c r="K2989" t="n">
        <v>11</v>
      </c>
      <c r="L2989">
        <f>VLOOKUP(J2989,Clustering!$D$3:$E$367,2,FALSE)</f>
        <v/>
      </c>
      <c r="M2989" t="n">
        <v>0.600958769</v>
      </c>
      <c r="N2989" t="n">
        <v>0.520409054</v>
      </c>
      <c r="O2989" t="n">
        <v>0.520409054</v>
      </c>
      <c r="P2989" t="n">
        <v>0.944532058</v>
      </c>
      <c r="Q2989" t="n">
        <v>0.277521543</v>
      </c>
      <c r="R2989" t="n">
        <v>0.2503123428608799</v>
      </c>
      <c r="S2989" t="n">
        <v>0.593705229993494</v>
      </c>
      <c r="T2989" t="n">
        <v>0.621694121</v>
      </c>
      <c r="U2989" t="n">
        <v>0.66559707</v>
      </c>
      <c r="V2989" t="n">
        <v>0.850080767</v>
      </c>
      <c r="W2989" t="n">
        <v>0.014416686</v>
      </c>
      <c r="X2989" t="n">
        <v>0.02302922</v>
      </c>
      <c r="Y2989" t="n">
        <v>0.2094373685210508</v>
      </c>
      <c r="Z2989" t="n">
        <v>0.6764260479999999</v>
      </c>
      <c r="AA2989" t="n">
        <v>0.66559707</v>
      </c>
      <c r="AB2989" t="n">
        <v>0</v>
      </c>
      <c r="AC2989" t="n">
        <v>0</v>
      </c>
      <c r="AD2989" t="n">
        <v>0.85</v>
      </c>
      <c r="AE2989" t="n">
        <v>0.85</v>
      </c>
      <c r="AF2989" t="n">
        <v>0.85</v>
      </c>
      <c r="AG2989" t="n">
        <v>0.85</v>
      </c>
      <c r="AH2989" t="n">
        <v>0.944532058</v>
      </c>
      <c r="AI2989" t="n">
        <v>0.014416686</v>
      </c>
      <c r="AJ2989" t="n">
        <v>0.6414229769999999</v>
      </c>
      <c r="AK2989" t="n">
        <v>0.4155936609954457</v>
      </c>
      <c r="AL2989" t="n">
        <v>0.001539382</v>
      </c>
    </row>
    <row r="2990">
      <c r="A2990" t="inlineStr">
        <is>
          <t>2025-05-05 12:00</t>
        </is>
      </c>
      <c r="B2990" t="n">
        <v>61110.80418478145</v>
      </c>
      <c r="C2990" t="n">
        <v>47069.11741514824</v>
      </c>
      <c r="D2990" t="n">
        <v>13517.9116547775</v>
      </c>
      <c r="E2990" t="n">
        <v>523.7751148557078</v>
      </c>
      <c r="F2990" t="n">
        <v>0.6104961795089759</v>
      </c>
      <c r="G2990" t="n">
        <v>0.2567525072822097</v>
      </c>
      <c r="H2990" t="n">
        <v>0.2589909088412893</v>
      </c>
      <c r="I2990" t="n">
        <v>0.216294507073473</v>
      </c>
      <c r="J2990" t="n">
        <v>125</v>
      </c>
      <c r="K2990" t="n">
        <v>12</v>
      </c>
      <c r="L2990">
        <f>VLOOKUP(J2990,Clustering!$D$3:$E$367,2,FALSE)</f>
        <v/>
      </c>
      <c r="M2990" t="n">
        <v>0.622908682</v>
      </c>
      <c r="N2990" t="n">
        <v>0.537989908</v>
      </c>
      <c r="O2990" t="n">
        <v>0.537989908</v>
      </c>
      <c r="P2990" t="n">
        <v>0.943616469</v>
      </c>
      <c r="Q2990" t="n">
        <v>0.313405468</v>
      </c>
      <c r="R2990" t="n">
        <v>0.2589909088412893</v>
      </c>
      <c r="S2990" t="n">
        <v>0.6104961795089759</v>
      </c>
      <c r="T2990" t="n">
        <v>0.622223062</v>
      </c>
      <c r="U2990" t="n">
        <v>0.66559707</v>
      </c>
      <c r="V2990" t="n">
        <v>0.850080767</v>
      </c>
      <c r="W2990" t="n">
        <v>0.013927985</v>
      </c>
      <c r="X2990" t="n">
        <v>0.037668605</v>
      </c>
      <c r="Y2990" t="n">
        <v>0.216294507073473</v>
      </c>
      <c r="Z2990" t="n">
        <v>0.709819324</v>
      </c>
      <c r="AA2990" t="n">
        <v>0.66559707</v>
      </c>
      <c r="AB2990" t="n">
        <v>0</v>
      </c>
      <c r="AC2990" t="n">
        <v>0</v>
      </c>
      <c r="AD2990" t="n">
        <v>0.85</v>
      </c>
      <c r="AE2990" t="n">
        <v>0.85</v>
      </c>
      <c r="AF2990" t="n">
        <v>0.85</v>
      </c>
      <c r="AG2990" t="n">
        <v>0.85</v>
      </c>
      <c r="AH2990" t="n">
        <v>0.943616469</v>
      </c>
      <c r="AI2990" t="n">
        <v>0.013927985</v>
      </c>
      <c r="AJ2990" t="n">
        <v>0.674386208</v>
      </c>
      <c r="AK2990" t="n">
        <v>0.4273473256562831</v>
      </c>
      <c r="AL2990" t="n">
        <v>0.134225452</v>
      </c>
    </row>
    <row r="2991">
      <c r="A2991" t="inlineStr">
        <is>
          <t>2025-05-05 13:00</t>
        </is>
      </c>
      <c r="B2991" t="n">
        <v>60908.13526947445</v>
      </c>
      <c r="C2991" t="n">
        <v>47102.76484568937</v>
      </c>
      <c r="D2991" t="n">
        <v>13266.15421765144</v>
      </c>
      <c r="E2991" t="n">
        <v>539.2162061336492</v>
      </c>
      <c r="F2991" t="n">
        <v>0.599126305414991</v>
      </c>
      <c r="G2991" t="n">
        <v>0.2643216696733574</v>
      </c>
      <c r="H2991" t="n">
        <v>0.266223047158297</v>
      </c>
      <c r="I2991" t="n">
        <v>0.2299552127833766</v>
      </c>
      <c r="J2991" t="n">
        <v>125</v>
      </c>
      <c r="K2991" t="n">
        <v>13</v>
      </c>
      <c r="L2991">
        <f>VLOOKUP(J2991,Clustering!$D$3:$E$367,2,FALSE)</f>
        <v/>
      </c>
      <c r="M2991" t="n">
        <v>0.63006213</v>
      </c>
      <c r="N2991" t="n">
        <v>0.555637812</v>
      </c>
      <c r="O2991" t="n">
        <v>0.555637812</v>
      </c>
      <c r="P2991" t="n">
        <v>0.942202392</v>
      </c>
      <c r="Q2991" t="n">
        <v>0.371142666</v>
      </c>
      <c r="R2991" t="n">
        <v>0.266223047158297</v>
      </c>
      <c r="S2991" t="n">
        <v>0.599126305414991</v>
      </c>
      <c r="T2991" t="n">
        <v>0.638280187</v>
      </c>
      <c r="U2991" t="n">
        <v>0.66559707</v>
      </c>
      <c r="V2991" t="n">
        <v>0.850080767</v>
      </c>
      <c r="W2991" t="n">
        <v>0.01424215</v>
      </c>
      <c r="X2991" t="n">
        <v>0.07374854</v>
      </c>
      <c r="Y2991" t="n">
        <v>0.2299552127833766</v>
      </c>
      <c r="Z2991" t="n">
        <v>0.73201075</v>
      </c>
      <c r="AA2991" t="n">
        <v>0.66559707</v>
      </c>
      <c r="AB2991" t="n">
        <v>0</v>
      </c>
      <c r="AC2991" t="n">
        <v>0</v>
      </c>
      <c r="AD2991" t="n">
        <v>0.85</v>
      </c>
      <c r="AE2991" t="n">
        <v>0.85</v>
      </c>
      <c r="AF2991" t="n">
        <v>0.85</v>
      </c>
      <c r="AG2991" t="n">
        <v>0.85</v>
      </c>
      <c r="AH2991" t="n">
        <v>0.942202392</v>
      </c>
      <c r="AI2991" t="n">
        <v>0.01424215</v>
      </c>
      <c r="AJ2991" t="n">
        <v>0.693762454</v>
      </c>
      <c r="AK2991" t="n">
        <v>0.4193884137904937</v>
      </c>
      <c r="AL2991" t="n">
        <v>0.253052747</v>
      </c>
    </row>
    <row r="2992">
      <c r="A2992" t="inlineStr">
        <is>
          <t>2025-05-05 14:00</t>
        </is>
      </c>
      <c r="B2992" t="n">
        <v>61044.12030733148</v>
      </c>
      <c r="C2992" t="n">
        <v>48542.84051930296</v>
      </c>
      <c r="D2992" t="n">
        <v>11944.25903429975</v>
      </c>
      <c r="E2992" t="n">
        <v>557.0207537287714</v>
      </c>
      <c r="F2992" t="n">
        <v>0.5394268503691882</v>
      </c>
      <c r="G2992" t="n">
        <v>0.2730493890827311</v>
      </c>
      <c r="H2992" t="n">
        <v>0.2750824165966316</v>
      </c>
      <c r="I2992" t="n">
        <v>0.2363034230838612</v>
      </c>
      <c r="J2992" t="n">
        <v>125</v>
      </c>
      <c r="K2992" t="n">
        <v>14</v>
      </c>
      <c r="L2992">
        <f>VLOOKUP(J2992,Clustering!$D$3:$E$367,2,FALSE)</f>
        <v/>
      </c>
      <c r="M2992" t="n">
        <v>0.648803934</v>
      </c>
      <c r="N2992" t="n">
        <v>0.568262896</v>
      </c>
      <c r="O2992" t="n">
        <v>0.568262896</v>
      </c>
      <c r="P2992" t="n">
        <v>0.939801514</v>
      </c>
      <c r="Q2992" t="n">
        <v>0.412145714</v>
      </c>
      <c r="R2992" t="n">
        <v>0.2750824165966316</v>
      </c>
      <c r="S2992" t="n">
        <v>0.5394268503691882</v>
      </c>
      <c r="T2992" t="n">
        <v>0.630610549</v>
      </c>
      <c r="U2992" t="n">
        <v>0.665824033</v>
      </c>
      <c r="V2992" t="n">
        <v>0.850080767</v>
      </c>
      <c r="W2992" t="n">
        <v>0.014032707</v>
      </c>
      <c r="X2992" t="n">
        <v>0.099396783</v>
      </c>
      <c r="Y2992" t="n">
        <v>0.2363034230838612</v>
      </c>
      <c r="Z2992" t="n">
        <v>0.7484905039999999</v>
      </c>
      <c r="AA2992" t="n">
        <v>0.665824033</v>
      </c>
      <c r="AB2992" t="n">
        <v>0</v>
      </c>
      <c r="AC2992" t="n">
        <v>0</v>
      </c>
      <c r="AD2992" t="n">
        <v>0.85</v>
      </c>
      <c r="AE2992" t="n">
        <v>0.85</v>
      </c>
      <c r="AF2992" t="n">
        <v>0.85</v>
      </c>
      <c r="AG2992" t="n">
        <v>0.85</v>
      </c>
      <c r="AH2992" t="n">
        <v>0.939801514</v>
      </c>
      <c r="AI2992" t="n">
        <v>0.014032707</v>
      </c>
      <c r="AJ2992" t="n">
        <v>0.707848027</v>
      </c>
      <c r="AK2992" t="n">
        <v>0.3775987952584317</v>
      </c>
      <c r="AL2992" t="n">
        <v>0.306967981</v>
      </c>
    </row>
    <row r="2993">
      <c r="A2993" t="inlineStr">
        <is>
          <t>2025-05-05 15:00</t>
        </is>
      </c>
      <c r="B2993" t="n">
        <v>61486.84927505994</v>
      </c>
      <c r="C2993" t="n">
        <v>51401.44372956025</v>
      </c>
      <c r="D2993" t="n">
        <v>9507.896589577667</v>
      </c>
      <c r="E2993" t="n">
        <v>577.508955922027</v>
      </c>
      <c r="F2993" t="n">
        <v>0.4293958039777653</v>
      </c>
      <c r="G2993" t="n">
        <v>0.283092625451974</v>
      </c>
      <c r="H2993" t="n">
        <v>0.2853078566059564</v>
      </c>
      <c r="I2993" t="n">
        <v>0.2430534188464018</v>
      </c>
      <c r="J2993" t="n">
        <v>125</v>
      </c>
      <c r="K2993" t="n">
        <v>15</v>
      </c>
      <c r="L2993">
        <f>VLOOKUP(J2993,Clustering!$D$3:$E$367,2,FALSE)</f>
        <v/>
      </c>
      <c r="M2993" t="n">
        <v>0.657345451</v>
      </c>
      <c r="N2993" t="n">
        <v>0.56817021</v>
      </c>
      <c r="O2993" t="n">
        <v>0.56817021</v>
      </c>
      <c r="P2993" t="n">
        <v>0.937522714</v>
      </c>
      <c r="Q2993" t="n">
        <v>0.458030076</v>
      </c>
      <c r="R2993" t="n">
        <v>0.2853078566059564</v>
      </c>
      <c r="S2993" t="n">
        <v>0.4293958039777653</v>
      </c>
      <c r="T2993" t="n">
        <v>0.644438567</v>
      </c>
      <c r="U2993" t="n">
        <v>0.666411007</v>
      </c>
      <c r="V2993" t="n">
        <v>0.850080767</v>
      </c>
      <c r="W2993" t="n">
        <v>0.013927985</v>
      </c>
      <c r="X2993" t="n">
        <v>0.122324643</v>
      </c>
      <c r="Y2993" t="n">
        <v>0.2430534188464018</v>
      </c>
      <c r="Z2993" t="n">
        <v>0.758145591</v>
      </c>
      <c r="AA2993" t="n">
        <v>0.666411007</v>
      </c>
      <c r="AB2993" t="n">
        <v>0</v>
      </c>
      <c r="AC2993" t="n">
        <v>0</v>
      </c>
      <c r="AD2993" t="n">
        <v>0.85</v>
      </c>
      <c r="AE2993" t="n">
        <v>0.85</v>
      </c>
      <c r="AF2993" t="n">
        <v>0.85</v>
      </c>
      <c r="AG2993" t="n">
        <v>0.85</v>
      </c>
      <c r="AH2993" t="n">
        <v>0.937522714</v>
      </c>
      <c r="AI2993" t="n">
        <v>0.013927985</v>
      </c>
      <c r="AJ2993" t="n">
        <v>0.719638158</v>
      </c>
      <c r="AK2993" t="n">
        <v>0.3005770627844357</v>
      </c>
      <c r="AL2993" t="n">
        <v>0.379978058</v>
      </c>
    </row>
    <row r="2994">
      <c r="A2994" t="inlineStr">
        <is>
          <t>2025-05-05 16:00</t>
        </is>
      </c>
      <c r="B2994" t="n">
        <v>62560.89151519495</v>
      </c>
      <c r="C2994" t="n">
        <v>55483.68210269569</v>
      </c>
      <c r="D2994" t="n">
        <v>6507.123089600726</v>
      </c>
      <c r="E2994" t="n">
        <v>570.0863228985351</v>
      </c>
      <c r="F2994" t="n">
        <v>0.2938748149305962</v>
      </c>
      <c r="G2994" t="n">
        <v>0.2794540798522231</v>
      </c>
      <c r="H2994" t="n">
        <v>0.2813301805316021</v>
      </c>
      <c r="I2994" t="n">
        <v>0.2455444887111489</v>
      </c>
      <c r="J2994" t="n">
        <v>125</v>
      </c>
      <c r="K2994" t="n">
        <v>16</v>
      </c>
      <c r="L2994">
        <f>VLOOKUP(J2994,Clustering!$D$3:$E$367,2,FALSE)</f>
        <v/>
      </c>
      <c r="M2994" t="n">
        <v>0.661129521</v>
      </c>
      <c r="N2994" t="n">
        <v>0.573993683</v>
      </c>
      <c r="O2994" t="n">
        <v>0.573993683</v>
      </c>
      <c r="P2994" t="n">
        <v>0.936505392</v>
      </c>
      <c r="Q2994" t="n">
        <v>0.489671012</v>
      </c>
      <c r="R2994" t="n">
        <v>0.2813301805316021</v>
      </c>
      <c r="S2994" t="n">
        <v>0.2938748149305962</v>
      </c>
      <c r="T2994" t="n">
        <v>0.626379024</v>
      </c>
      <c r="U2994" t="n">
        <v>0.666411007</v>
      </c>
      <c r="V2994" t="n">
        <v>0.850080767</v>
      </c>
      <c r="W2994" t="n">
        <v>0.013194933</v>
      </c>
      <c r="X2994" t="n">
        <v>0.143383209</v>
      </c>
      <c r="Y2994" t="n">
        <v>0.2455444887111489</v>
      </c>
      <c r="Z2994" t="n">
        <v>0.76333553</v>
      </c>
      <c r="AA2994" t="n">
        <v>0.666411007</v>
      </c>
      <c r="AB2994" t="n">
        <v>0</v>
      </c>
      <c r="AC2994" t="n">
        <v>0</v>
      </c>
      <c r="AD2994" t="n">
        <v>0.85</v>
      </c>
      <c r="AE2994" t="n">
        <v>0.85</v>
      </c>
      <c r="AF2994" t="n">
        <v>0.85</v>
      </c>
      <c r="AG2994" t="n">
        <v>0.85</v>
      </c>
      <c r="AH2994" t="n">
        <v>0.936505392</v>
      </c>
      <c r="AI2994" t="n">
        <v>0.013194933</v>
      </c>
      <c r="AJ2994" t="n">
        <v>0.729092607</v>
      </c>
      <c r="AK2994" t="n">
        <v>0.2057123704514173</v>
      </c>
      <c r="AL2994" t="n">
        <v>0.5865284549999999</v>
      </c>
    </row>
    <row r="2995">
      <c r="A2995" t="inlineStr">
        <is>
          <t>2025-05-05 17:00</t>
        </is>
      </c>
      <c r="B2995" t="n">
        <v>63289.15404352023</v>
      </c>
      <c r="C2995" t="n">
        <v>59063.42636433585</v>
      </c>
      <c r="D2995" t="n">
        <v>3677.721735614048</v>
      </c>
      <c r="E2995" t="n">
        <v>548.0059435703397</v>
      </c>
      <c r="F2995" t="n">
        <v>0.1660933379525368</v>
      </c>
      <c r="G2995" t="n">
        <v>0.2686303644952645</v>
      </c>
      <c r="H2995" t="n">
        <v>0.2702810803250625</v>
      </c>
      <c r="I2995" t="n">
        <v>0.2387944929486083</v>
      </c>
      <c r="J2995" t="n">
        <v>125</v>
      </c>
      <c r="K2995" t="n">
        <v>17</v>
      </c>
      <c r="L2995">
        <f>VLOOKUP(J2995,Clustering!$D$3:$E$367,2,FALSE)</f>
        <v/>
      </c>
      <c r="M2995" t="n">
        <v>0.658762318</v>
      </c>
      <c r="N2995" t="n">
        <v>0.57143593</v>
      </c>
      <c r="O2995" t="n">
        <v>0.57143593</v>
      </c>
      <c r="P2995" t="n">
        <v>0.937522714</v>
      </c>
      <c r="Q2995" t="n">
        <v>0.504014569</v>
      </c>
      <c r="R2995" t="n">
        <v>0.2702810803250625</v>
      </c>
      <c r="S2995" t="n">
        <v>0.1660933379525368</v>
      </c>
      <c r="T2995" t="n">
        <v>0.580096721</v>
      </c>
      <c r="U2995" t="n">
        <v>0.666411007</v>
      </c>
      <c r="V2995" t="n">
        <v>0.850080767</v>
      </c>
      <c r="W2995" t="n">
        <v>0.013090211</v>
      </c>
      <c r="X2995" t="n">
        <v>0.203364814</v>
      </c>
      <c r="Y2995" t="n">
        <v>0.2387944929486083</v>
      </c>
      <c r="Z2995" t="n">
        <v>0.766855186</v>
      </c>
      <c r="AA2995" t="n">
        <v>0.666411007</v>
      </c>
      <c r="AB2995" t="n">
        <v>0</v>
      </c>
      <c r="AC2995" t="n">
        <v>0</v>
      </c>
      <c r="AD2995" t="n">
        <v>0.85</v>
      </c>
      <c r="AE2995" t="n">
        <v>0.85</v>
      </c>
      <c r="AF2995" t="n">
        <v>0.85</v>
      </c>
      <c r="AG2995" t="n">
        <v>0.85</v>
      </c>
      <c r="AH2995" t="n">
        <v>0.937522714</v>
      </c>
      <c r="AI2995" t="n">
        <v>0.013090211</v>
      </c>
      <c r="AJ2995" t="n">
        <v>0.740863677</v>
      </c>
      <c r="AK2995" t="n">
        <v>0.1162653365667757</v>
      </c>
      <c r="AL2995" t="n">
        <v>0.645146393</v>
      </c>
    </row>
    <row r="2996">
      <c r="A2996" t="inlineStr">
        <is>
          <t>2025-05-05 18:00</t>
        </is>
      </c>
      <c r="B2996" t="n">
        <v>65979.20150508914</v>
      </c>
      <c r="C2996" t="n">
        <v>64155.80876522564</v>
      </c>
      <c r="D2996" t="n">
        <v>1275.118146029488</v>
      </c>
      <c r="E2996" t="n">
        <v>548.2745938340099</v>
      </c>
      <c r="F2996" t="n">
        <v>0.0575869096095512</v>
      </c>
      <c r="G2996" t="n">
        <v>0.2687620558009853</v>
      </c>
      <c r="H2996" t="n">
        <v>0.2703815266905765</v>
      </c>
      <c r="I2996" t="n">
        <v>0.2394909210828387</v>
      </c>
      <c r="J2996" t="n">
        <v>125</v>
      </c>
      <c r="K2996" t="n">
        <v>18</v>
      </c>
      <c r="L2996">
        <f>VLOOKUP(J2996,Clustering!$D$3:$E$367,2,FALSE)</f>
        <v/>
      </c>
      <c r="M2996" t="n">
        <v>0.657835019</v>
      </c>
      <c r="N2996" t="n">
        <v>0.575433282</v>
      </c>
      <c r="O2996" t="n">
        <v>0.575433282</v>
      </c>
      <c r="P2996" t="n">
        <v>0.93779739</v>
      </c>
      <c r="Q2996" t="n">
        <v>0.503676632</v>
      </c>
      <c r="R2996" t="n">
        <v>0.2703815266905765</v>
      </c>
      <c r="S2996" t="n">
        <v>0.0575869096095512</v>
      </c>
      <c r="T2996" t="n">
        <v>0.509520931</v>
      </c>
      <c r="U2996" t="n">
        <v>0.666411007</v>
      </c>
      <c r="V2996" t="n">
        <v>0.850080767</v>
      </c>
      <c r="W2996" t="n">
        <v>0.012845861</v>
      </c>
      <c r="X2996" t="n">
        <v>0.226881566</v>
      </c>
      <c r="Y2996" t="n">
        <v>0.2394909210828387</v>
      </c>
      <c r="Z2996" t="n">
        <v>0.776182906</v>
      </c>
      <c r="AA2996" t="n">
        <v>0.666411007</v>
      </c>
      <c r="AB2996" t="n">
        <v>0</v>
      </c>
      <c r="AC2996" t="n">
        <v>0</v>
      </c>
      <c r="AD2996" t="n">
        <v>0.85</v>
      </c>
      <c r="AE2996" t="n">
        <v>0.85</v>
      </c>
      <c r="AF2996" t="n">
        <v>0.85</v>
      </c>
      <c r="AG2996" t="n">
        <v>0.85</v>
      </c>
      <c r="AH2996" t="n">
        <v>0.93779739</v>
      </c>
      <c r="AI2996" t="n">
        <v>0.012845861</v>
      </c>
      <c r="AJ2996" t="n">
        <v>0.752948724</v>
      </c>
      <c r="AK2996" t="n">
        <v>0.0403108367266858</v>
      </c>
      <c r="AL2996" t="n">
        <v>0.645772987</v>
      </c>
    </row>
    <row r="2997">
      <c r="A2997" t="inlineStr">
        <is>
          <t>2025-05-05 19:00</t>
        </is>
      </c>
      <c r="B2997" t="n">
        <v>68909.91631905454</v>
      </c>
      <c r="C2997" t="n">
        <v>68284.94303495783</v>
      </c>
      <c r="D2997" t="n">
        <v>44.83224659292805</v>
      </c>
      <c r="E2997" t="n">
        <v>580.1410375037866</v>
      </c>
      <c r="F2997" t="n">
        <v>0.0020247147608864</v>
      </c>
      <c r="G2997" t="n">
        <v>0.284382861521464</v>
      </c>
      <c r="H2997" t="n">
        <v>0.2864931237190216</v>
      </c>
      <c r="I2997" t="n">
        <v>0.2462409168453792</v>
      </c>
      <c r="J2997" t="n">
        <v>125</v>
      </c>
      <c r="K2997" t="n">
        <v>19</v>
      </c>
      <c r="L2997">
        <f>VLOOKUP(J2997,Clustering!$D$3:$E$367,2,FALSE)</f>
        <v/>
      </c>
      <c r="M2997" t="n">
        <v>0.656539104</v>
      </c>
      <c r="N2997" t="n">
        <v>0.582152067</v>
      </c>
      <c r="O2997" t="n">
        <v>0.582152067</v>
      </c>
      <c r="P2997" t="n">
        <v>0.937217517</v>
      </c>
      <c r="Q2997" t="n">
        <v>0.474213514</v>
      </c>
      <c r="R2997" t="n">
        <v>0.2864931237190216</v>
      </c>
      <c r="S2997" t="n">
        <v>0.0020247147608864</v>
      </c>
      <c r="T2997" t="n">
        <v>0.33058788</v>
      </c>
      <c r="U2997" t="n">
        <v>0.666411007</v>
      </c>
      <c r="V2997" t="n">
        <v>0.850080767</v>
      </c>
      <c r="W2997" t="n">
        <v>0.011205221</v>
      </c>
      <c r="X2997" t="n">
        <v>0.201753107</v>
      </c>
      <c r="Y2997" t="n">
        <v>0.2462409168453792</v>
      </c>
      <c r="Z2997" t="n">
        <v>0.775650375</v>
      </c>
      <c r="AA2997" t="n">
        <v>0.666411007</v>
      </c>
      <c r="AB2997" t="n">
        <v>0</v>
      </c>
      <c r="AC2997" t="n">
        <v>0</v>
      </c>
      <c r="AD2997" t="n">
        <v>0.85</v>
      </c>
      <c r="AE2997" t="n">
        <v>0.85</v>
      </c>
      <c r="AF2997" t="n">
        <v>0.85</v>
      </c>
      <c r="AG2997" t="n">
        <v>0.85</v>
      </c>
      <c r="AH2997" t="n">
        <v>0.937217517</v>
      </c>
      <c r="AI2997" t="n">
        <v>0.011205221</v>
      </c>
      <c r="AJ2997" t="n">
        <v>0.7642427389999999</v>
      </c>
      <c r="AK2997" t="n">
        <v>0.0014173003326205</v>
      </c>
      <c r="AL2997" t="n">
        <v>0.704850572</v>
      </c>
    </row>
    <row r="2998">
      <c r="A2998" t="inlineStr">
        <is>
          <t>2025-05-05 20:00</t>
        </is>
      </c>
      <c r="B2998" t="n">
        <v>67444.32871357135</v>
      </c>
      <c r="C2998" t="n">
        <v>66843.0052548969</v>
      </c>
      <c r="D2998" t="n">
        <v>0</v>
      </c>
      <c r="E2998" t="n">
        <v>601.3234586744452</v>
      </c>
      <c r="F2998" t="n">
        <v>0</v>
      </c>
      <c r="G2998" t="n">
        <v>0.2947664013110025</v>
      </c>
      <c r="H2998" t="n">
        <v>0.2968390993669632</v>
      </c>
      <c r="I2998" t="n">
        <v>0.2573034099006541</v>
      </c>
      <c r="J2998" t="n">
        <v>125</v>
      </c>
      <c r="K2998" t="n">
        <v>20</v>
      </c>
      <c r="L2998">
        <f>VLOOKUP(J2998,Clustering!$D$3:$E$367,2,FALSE)</f>
        <v/>
      </c>
      <c r="M2998" t="n">
        <v>0.667695488</v>
      </c>
      <c r="N2998" t="n">
        <v>0.585569635</v>
      </c>
      <c r="O2998" t="n">
        <v>0.585569635</v>
      </c>
      <c r="P2998" t="n">
        <v>0.935060796</v>
      </c>
      <c r="Q2998" t="n">
        <v>0.448054671</v>
      </c>
      <c r="R2998" t="n">
        <v>0.2968390993669632</v>
      </c>
      <c r="S2998" t="n">
        <v>0</v>
      </c>
      <c r="T2998" t="n">
        <v>0.065097476</v>
      </c>
      <c r="U2998" t="n">
        <v>0.666411007</v>
      </c>
      <c r="V2998" t="n">
        <v>0.850080767</v>
      </c>
      <c r="W2998" t="n">
        <v>0.011309943</v>
      </c>
      <c r="X2998" t="n">
        <v>0.139773624</v>
      </c>
      <c r="Y2998" t="n">
        <v>0.2573034099006541</v>
      </c>
      <c r="Z2998" t="n">
        <v>0.771933456</v>
      </c>
      <c r="AA2998" t="n">
        <v>0.666411007</v>
      </c>
      <c r="AB2998" t="n">
        <v>0</v>
      </c>
      <c r="AC2998" t="n">
        <v>0</v>
      </c>
      <c r="AD2998" t="n">
        <v>0.85</v>
      </c>
      <c r="AE2998" t="n">
        <v>0.85</v>
      </c>
      <c r="AF2998" t="n">
        <v>0.85</v>
      </c>
      <c r="AG2998" t="n">
        <v>0.85</v>
      </c>
      <c r="AH2998" t="n">
        <v>0.935060796</v>
      </c>
      <c r="AI2998" t="n">
        <v>0.011309943</v>
      </c>
      <c r="AJ2998" t="n">
        <v>0.767124661</v>
      </c>
      <c r="AK2998" t="n">
        <v>0</v>
      </c>
      <c r="AL2998" t="n">
        <v>0.712439075</v>
      </c>
    </row>
    <row r="2999">
      <c r="A2999" t="inlineStr">
        <is>
          <t>2025-05-05 21:00</t>
        </is>
      </c>
      <c r="B2999" t="n">
        <v>64609.6965892871</v>
      </c>
      <c r="C2999" t="n">
        <v>64012.63625625013</v>
      </c>
      <c r="D2999" t="n">
        <v>0</v>
      </c>
      <c r="E2999" t="n">
        <v>597.0603330369668</v>
      </c>
      <c r="F2999" t="n">
        <v>0</v>
      </c>
      <c r="G2999" t="n">
        <v>0.2926766338416504</v>
      </c>
      <c r="H2999" t="n">
        <v>0.2940868689518797</v>
      </c>
      <c r="I2999" t="n">
        <v>0.2671873322672314</v>
      </c>
      <c r="J2999" t="n">
        <v>125</v>
      </c>
      <c r="K2999" t="n">
        <v>21</v>
      </c>
      <c r="L2999">
        <f>VLOOKUP(J2999,Clustering!$D$3:$E$367,2,FALSE)</f>
        <v/>
      </c>
      <c r="M2999" t="n">
        <v>0.651159619</v>
      </c>
      <c r="N2999" t="n">
        <v>0.571364936</v>
      </c>
      <c r="O2999" t="n">
        <v>0.571364936</v>
      </c>
      <c r="P2999" t="n">
        <v>0.932812516</v>
      </c>
      <c r="Q2999" t="n">
        <v>0.42034382</v>
      </c>
      <c r="R2999" t="n">
        <v>0.2940868689518797</v>
      </c>
      <c r="S2999" t="n">
        <v>0</v>
      </c>
      <c r="T2999" t="n">
        <v>0</v>
      </c>
      <c r="U2999" t="n">
        <v>0.666411007</v>
      </c>
      <c r="V2999" t="n">
        <v>0.850080767</v>
      </c>
      <c r="W2999" t="n">
        <v>0.011414664</v>
      </c>
      <c r="X2999" t="n">
        <v>0.067558466</v>
      </c>
      <c r="Y2999" t="n">
        <v>0.2671873322672314</v>
      </c>
      <c r="Z2999" t="n">
        <v>0.7463285120000001</v>
      </c>
      <c r="AA2999" t="n">
        <v>0.666411007</v>
      </c>
      <c r="AB2999" t="n">
        <v>0</v>
      </c>
      <c r="AC2999" t="n">
        <v>0</v>
      </c>
      <c r="AD2999" t="n">
        <v>0.85</v>
      </c>
      <c r="AE2999" t="n">
        <v>0.85</v>
      </c>
      <c r="AF2999" t="n">
        <v>0.85</v>
      </c>
      <c r="AG2999" t="n">
        <v>0.85</v>
      </c>
      <c r="AH2999" t="n">
        <v>0.932812516</v>
      </c>
      <c r="AI2999" t="n">
        <v>0.011414664</v>
      </c>
      <c r="AJ2999" t="n">
        <v>0.748506092</v>
      </c>
      <c r="AK2999" t="n">
        <v>0</v>
      </c>
      <c r="AL2999" t="n">
        <v>0.38078244</v>
      </c>
    </row>
    <row r="3000">
      <c r="A3000" t="inlineStr">
        <is>
          <t>2025-05-05 22:00</t>
        </is>
      </c>
      <c r="B3000" t="n">
        <v>60112.38714689243</v>
      </c>
      <c r="C3000" t="n">
        <v>59533.42963588351</v>
      </c>
      <c r="D3000" t="n">
        <v>0</v>
      </c>
      <c r="E3000" t="n">
        <v>578.9575110089145</v>
      </c>
      <c r="F3000" t="n">
        <v>0</v>
      </c>
      <c r="G3000" t="n">
        <v>0.283802701474958</v>
      </c>
      <c r="H3000" t="n">
        <v>0.284644910593564</v>
      </c>
      <c r="I3000" t="n">
        <v>0.2685801885356922</v>
      </c>
      <c r="J3000" t="n">
        <v>125</v>
      </c>
      <c r="K3000" t="n">
        <v>22</v>
      </c>
      <c r="L3000">
        <f>VLOOKUP(J3000,Clustering!$D$3:$E$367,2,FALSE)</f>
        <v/>
      </c>
      <c r="M3000" t="n">
        <v>0.614689704</v>
      </c>
      <c r="N3000" t="n">
        <v>0.545698664</v>
      </c>
      <c r="O3000" t="n">
        <v>0.545698664</v>
      </c>
      <c r="P3000" t="n">
        <v>0.930198</v>
      </c>
      <c r="Q3000" t="n">
        <v>0.410493576</v>
      </c>
      <c r="R3000" t="n">
        <v>0.284644910593564</v>
      </c>
      <c r="S3000" t="n">
        <v>0</v>
      </c>
      <c r="T3000" t="n">
        <v>0</v>
      </c>
      <c r="U3000" t="n">
        <v>0.66559707</v>
      </c>
      <c r="V3000" t="n">
        <v>0.850080767</v>
      </c>
      <c r="W3000" t="n">
        <v>0.011659015</v>
      </c>
      <c r="X3000" t="n">
        <v>0.03135958</v>
      </c>
      <c r="Y3000" t="n">
        <v>0.2685801885356922</v>
      </c>
      <c r="Z3000" t="n">
        <v>0.664205488</v>
      </c>
      <c r="AA3000" t="n">
        <v>0.66559707</v>
      </c>
      <c r="AB3000" t="n">
        <v>0</v>
      </c>
      <c r="AC3000" t="n">
        <v>0</v>
      </c>
      <c r="AD3000" t="n">
        <v>0.85</v>
      </c>
      <c r="AE3000" t="n">
        <v>0.85</v>
      </c>
      <c r="AF3000" t="n">
        <v>0.85</v>
      </c>
      <c r="AG3000" t="n">
        <v>0.85</v>
      </c>
      <c r="AH3000" t="n">
        <v>0.930198</v>
      </c>
      <c r="AI3000" t="n">
        <v>0.011659015</v>
      </c>
      <c r="AJ3000" t="n">
        <v>0.6958372819999999</v>
      </c>
      <c r="AK3000" t="n">
        <v>0</v>
      </c>
      <c r="AL3000" t="n">
        <v>0.154009765</v>
      </c>
    </row>
    <row r="3001">
      <c r="A3001" t="inlineStr">
        <is>
          <t>2025-05-05 23:00</t>
        </is>
      </c>
      <c r="B3001" t="n">
        <v>55879.25784675139</v>
      </c>
      <c r="C3001" t="n">
        <v>55338.14617494248</v>
      </c>
      <c r="D3001" t="n">
        <v>0</v>
      </c>
      <c r="E3001" t="n">
        <v>541.1116718089073</v>
      </c>
      <c r="F3001" t="n">
        <v>0</v>
      </c>
      <c r="G3001" t="n">
        <v>0.2652508195141702</v>
      </c>
      <c r="H3001" t="n">
        <v>0.2659217080617551</v>
      </c>
      <c r="I3001" t="n">
        <v>0.2531248410952719</v>
      </c>
      <c r="J3001" t="n">
        <v>125</v>
      </c>
      <c r="K3001" t="n">
        <v>23</v>
      </c>
      <c r="L3001">
        <f>VLOOKUP(J3001,Clustering!$D$3:$E$367,2,FALSE)</f>
        <v/>
      </c>
      <c r="M3001" t="n">
        <v>0.591420838</v>
      </c>
      <c r="N3001" t="n">
        <v>0.547540562</v>
      </c>
      <c r="O3001" t="n">
        <v>0.547540562</v>
      </c>
      <c r="P3001" t="n">
        <v>0.910950279</v>
      </c>
      <c r="Q3001" t="n">
        <v>0.367425357</v>
      </c>
      <c r="R3001" t="n">
        <v>0.2659217080617551</v>
      </c>
      <c r="S3001" t="n">
        <v>0</v>
      </c>
      <c r="T3001" t="n">
        <v>0</v>
      </c>
      <c r="U3001" t="n">
        <v>0.662192621</v>
      </c>
      <c r="V3001" t="n">
        <v>0.850080767</v>
      </c>
      <c r="W3001" t="n">
        <v>0.011938273</v>
      </c>
      <c r="X3001" t="n">
        <v>0.024002191</v>
      </c>
      <c r="Y3001" t="n">
        <v>0.2531248410952719</v>
      </c>
      <c r="Z3001" t="n">
        <v>0.582722187</v>
      </c>
      <c r="AA3001" t="n">
        <v>0.662192621</v>
      </c>
      <c r="AB3001" t="n">
        <v>0</v>
      </c>
      <c r="AC3001" t="n">
        <v>0</v>
      </c>
      <c r="AD3001" t="n">
        <v>0.85</v>
      </c>
      <c r="AE3001" t="n">
        <v>0.85</v>
      </c>
      <c r="AF3001" t="n">
        <v>0.85</v>
      </c>
      <c r="AG3001" t="n">
        <v>0.85</v>
      </c>
      <c r="AH3001" t="n">
        <v>0.910950279</v>
      </c>
      <c r="AI3001" t="n">
        <v>0.011938273</v>
      </c>
      <c r="AJ3001" t="n">
        <v>0.6333993409999999</v>
      </c>
      <c r="AK3001" t="n">
        <v>0</v>
      </c>
      <c r="AL3001" t="n">
        <v>0.135309524</v>
      </c>
    </row>
    <row r="3002">
      <c r="A3002" t="inlineStr">
        <is>
          <t>2025-05-06 00:00</t>
        </is>
      </c>
      <c r="B3002" t="n">
        <v>54056.21158130084</v>
      </c>
      <c r="C3002" t="n">
        <v>53533.0511723287</v>
      </c>
      <c r="D3002" t="n">
        <v>0</v>
      </c>
      <c r="E3002" t="n">
        <v>523.160408972139</v>
      </c>
      <c r="F3002" t="n">
        <v>0</v>
      </c>
      <c r="G3002" t="n">
        <v>0.2564511808686955</v>
      </c>
      <c r="H3002" t="n">
        <v>0.2575243919047849</v>
      </c>
      <c r="I3002" t="n">
        <v>0.2370534226130324</v>
      </c>
      <c r="J3002" t="n">
        <v>126</v>
      </c>
      <c r="K3002" t="n">
        <v>0</v>
      </c>
      <c r="L3002">
        <f>VLOOKUP(J3002,Clustering!$D$3:$E$367,2,FALSE)</f>
        <v/>
      </c>
      <c r="M3002" t="n">
        <v>0.554709019</v>
      </c>
      <c r="N3002" t="n">
        <v>0.481037013</v>
      </c>
      <c r="O3002" t="n">
        <v>0.481037013</v>
      </c>
      <c r="P3002" t="n">
        <v>0.948784462</v>
      </c>
      <c r="Q3002" t="n">
        <v>0.356135751</v>
      </c>
      <c r="R3002" t="n">
        <v>0.2575243919047849</v>
      </c>
      <c r="S3002" t="n">
        <v>0</v>
      </c>
      <c r="T3002" t="n">
        <v>0</v>
      </c>
      <c r="U3002" t="n">
        <v>0.664430948</v>
      </c>
      <c r="V3002" t="n">
        <v>0.850080767</v>
      </c>
      <c r="W3002" t="n">
        <v>0.012217531</v>
      </c>
      <c r="X3002" t="n">
        <v>0.019436808</v>
      </c>
      <c r="Y3002" t="n">
        <v>0.2370534226130324</v>
      </c>
      <c r="Z3002" t="n">
        <v>0.527430878</v>
      </c>
      <c r="AA3002" t="n">
        <v>0.664430948</v>
      </c>
      <c r="AB3002" t="n">
        <v>0</v>
      </c>
      <c r="AC3002" t="n">
        <v>0</v>
      </c>
      <c r="AD3002" t="n">
        <v>0.85</v>
      </c>
      <c r="AE3002" t="n">
        <v>0.85</v>
      </c>
      <c r="AF3002" t="n">
        <v>0.85</v>
      </c>
      <c r="AG3002" t="n">
        <v>0.85</v>
      </c>
      <c r="AH3002" t="n">
        <v>0.948784462</v>
      </c>
      <c r="AI3002" t="n">
        <v>0.012217531</v>
      </c>
      <c r="AJ3002" t="n">
        <v>0.595144202</v>
      </c>
      <c r="AK3002" t="n">
        <v>0</v>
      </c>
      <c r="AL3002" t="n">
        <v>0.042638718</v>
      </c>
    </row>
    <row r="3003">
      <c r="A3003" t="inlineStr">
        <is>
          <t>2025-05-06 01:00</t>
        </is>
      </c>
      <c r="B3003" t="n">
        <v>53425.91392326231</v>
      </c>
      <c r="C3003" t="n">
        <v>52926.07180783607</v>
      </c>
      <c r="D3003" t="n">
        <v>0</v>
      </c>
      <c r="E3003" t="n">
        <v>499.8421154262501</v>
      </c>
      <c r="F3003" t="n">
        <v>0</v>
      </c>
      <c r="G3003" t="n">
        <v>0.2450206448167892</v>
      </c>
      <c r="H3003" t="n">
        <v>0.2455310958624137</v>
      </c>
      <c r="I3003" t="n">
        <v>0.2357944948319236</v>
      </c>
      <c r="J3003" t="n">
        <v>126</v>
      </c>
      <c r="K3003" t="n">
        <v>1</v>
      </c>
      <c r="L3003">
        <f>VLOOKUP(J3003,Clustering!$D$3:$E$367,2,FALSE)</f>
        <v/>
      </c>
      <c r="M3003" t="n">
        <v>0.51573367</v>
      </c>
      <c r="N3003" t="n">
        <v>0.459243853</v>
      </c>
      <c r="O3003" t="n">
        <v>0.459243853</v>
      </c>
      <c r="P3003" t="n">
        <v>0.949059138</v>
      </c>
      <c r="Q3003" t="n">
        <v>0.298648877</v>
      </c>
      <c r="R3003" t="n">
        <v>0.2455310958624137</v>
      </c>
      <c r="S3003" t="n">
        <v>0</v>
      </c>
      <c r="T3003" t="n">
        <v>0</v>
      </c>
      <c r="U3003" t="n">
        <v>0.664430948</v>
      </c>
      <c r="V3003" t="n">
        <v>0.850080767</v>
      </c>
      <c r="W3003" t="n">
        <v>0.012287345</v>
      </c>
      <c r="X3003" t="n">
        <v>0.019436808</v>
      </c>
      <c r="Y3003" t="n">
        <v>0.2357944948319236</v>
      </c>
      <c r="Z3003" t="n">
        <v>0.483311131</v>
      </c>
      <c r="AA3003" t="n">
        <v>0.664430948</v>
      </c>
      <c r="AB3003" t="n">
        <v>0</v>
      </c>
      <c r="AC3003" t="n">
        <v>0</v>
      </c>
      <c r="AD3003" t="n">
        <v>0.85</v>
      </c>
      <c r="AE3003" t="n">
        <v>0.85</v>
      </c>
      <c r="AF3003" t="n">
        <v>0.85</v>
      </c>
      <c r="AG3003" t="n">
        <v>0.85</v>
      </c>
      <c r="AH3003" t="n">
        <v>0.949059138</v>
      </c>
      <c r="AI3003" t="n">
        <v>0.012287345</v>
      </c>
      <c r="AJ3003" t="n">
        <v>0.551673929</v>
      </c>
      <c r="AK3003" t="n">
        <v>0</v>
      </c>
      <c r="AL3003" t="n">
        <v>0</v>
      </c>
    </row>
    <row r="3004">
      <c r="A3004" t="inlineStr">
        <is>
          <t>2025-05-06 02:00</t>
        </is>
      </c>
      <c r="B3004" t="n">
        <v>53322.11481659851</v>
      </c>
      <c r="C3004" t="n">
        <v>52841.75572052565</v>
      </c>
      <c r="D3004" t="n">
        <v>0</v>
      </c>
      <c r="E3004" t="n">
        <v>480.3590960728615</v>
      </c>
      <c r="F3004" t="n">
        <v>0</v>
      </c>
      <c r="G3004" t="n">
        <v>0.2354701451337556</v>
      </c>
      <c r="H3004" t="n">
        <v>0.235084673848958</v>
      </c>
      <c r="I3004" t="n">
        <v>0.2424373478045826</v>
      </c>
      <c r="J3004" t="n">
        <v>126</v>
      </c>
      <c r="K3004" t="n">
        <v>2</v>
      </c>
      <c r="L3004">
        <f>VLOOKUP(J3004,Clustering!$D$3:$E$367,2,FALSE)</f>
        <v/>
      </c>
      <c r="M3004" t="n">
        <v>0.477685619</v>
      </c>
      <c r="N3004" t="n">
        <v>0.444254277</v>
      </c>
      <c r="O3004" t="n">
        <v>0.444254277</v>
      </c>
      <c r="P3004" t="n">
        <v>0.949405028</v>
      </c>
      <c r="Q3004" t="n">
        <v>0.251375217</v>
      </c>
      <c r="R3004" t="n">
        <v>0.235084673848958</v>
      </c>
      <c r="S3004" t="n">
        <v>0</v>
      </c>
      <c r="T3004" t="n">
        <v>0</v>
      </c>
      <c r="U3004" t="n">
        <v>0.664430948</v>
      </c>
      <c r="V3004" t="n">
        <v>0.850080767</v>
      </c>
      <c r="W3004" t="n">
        <v>0.012566603</v>
      </c>
      <c r="X3004" t="n">
        <v>0.019190528</v>
      </c>
      <c r="Y3004" t="n">
        <v>0.2424373478045826</v>
      </c>
      <c r="Z3004" t="n">
        <v>0.465241159</v>
      </c>
      <c r="AA3004" t="n">
        <v>0.664430948</v>
      </c>
      <c r="AB3004" t="n">
        <v>0</v>
      </c>
      <c r="AC3004" t="n">
        <v>0</v>
      </c>
      <c r="AD3004" t="n">
        <v>0.85</v>
      </c>
      <c r="AE3004" t="n">
        <v>0.85</v>
      </c>
      <c r="AF3004" t="n">
        <v>0.85</v>
      </c>
      <c r="AG3004" t="n">
        <v>0.85</v>
      </c>
      <c r="AH3004" t="n">
        <v>0.949405028</v>
      </c>
      <c r="AI3004" t="n">
        <v>0.012566603</v>
      </c>
      <c r="AJ3004" t="n">
        <v>0.532893694</v>
      </c>
      <c r="AK3004" t="n">
        <v>0</v>
      </c>
      <c r="AL3004" t="n">
        <v>0</v>
      </c>
    </row>
    <row r="3005">
      <c r="A3005" t="inlineStr">
        <is>
          <t>2025-05-06 03:00</t>
        </is>
      </c>
      <c r="B3005" t="n">
        <v>53318.4713204248</v>
      </c>
      <c r="C3005" t="n">
        <v>52844.96796601095</v>
      </c>
      <c r="D3005" t="n">
        <v>0</v>
      </c>
      <c r="E3005" t="n">
        <v>473.5033544138481</v>
      </c>
      <c r="F3005" t="n">
        <v>0</v>
      </c>
      <c r="G3005" t="n">
        <v>0.2321094874577687</v>
      </c>
      <c r="H3005" t="n">
        <v>0.2310668192283981</v>
      </c>
      <c r="I3005" t="n">
        <v>0.2509551996001695</v>
      </c>
      <c r="J3005" t="n">
        <v>126</v>
      </c>
      <c r="K3005" t="n">
        <v>3</v>
      </c>
      <c r="L3005">
        <f>VLOOKUP(J3005,Clustering!$D$3:$E$367,2,FALSE)</f>
        <v/>
      </c>
      <c r="M3005" t="n">
        <v>0.460118777</v>
      </c>
      <c r="N3005" t="n">
        <v>0.438194158</v>
      </c>
      <c r="O3005" t="n">
        <v>0.438194158</v>
      </c>
      <c r="P3005" t="n">
        <v>0.9490998309999999</v>
      </c>
      <c r="Q3005" t="n">
        <v>0.224640629</v>
      </c>
      <c r="R3005" t="n">
        <v>0.2310668192283981</v>
      </c>
      <c r="S3005" t="n">
        <v>0</v>
      </c>
      <c r="T3005" t="n">
        <v>0</v>
      </c>
      <c r="U3005" t="n">
        <v>0.664430948</v>
      </c>
      <c r="V3005" t="n">
        <v>0.850080767</v>
      </c>
      <c r="W3005" t="n">
        <v>0.012531696</v>
      </c>
      <c r="X3005" t="n">
        <v>0.019170424</v>
      </c>
      <c r="Y3005" t="n">
        <v>0.2509551996001695</v>
      </c>
      <c r="Z3005" t="n">
        <v>0.457891599</v>
      </c>
      <c r="AA3005" t="n">
        <v>0.664430948</v>
      </c>
      <c r="AB3005" t="n">
        <v>0</v>
      </c>
      <c r="AC3005" t="n">
        <v>0</v>
      </c>
      <c r="AD3005" t="n">
        <v>0.85</v>
      </c>
      <c r="AE3005" t="n">
        <v>0.85</v>
      </c>
      <c r="AF3005" t="n">
        <v>0.85</v>
      </c>
      <c r="AG3005" t="n">
        <v>0.85</v>
      </c>
      <c r="AH3005" t="n">
        <v>0.9490998309999999</v>
      </c>
      <c r="AI3005" t="n">
        <v>0.012531696</v>
      </c>
      <c r="AJ3005" t="n">
        <v>0.529860343</v>
      </c>
      <c r="AK3005" t="n">
        <v>0</v>
      </c>
      <c r="AL3005" t="n">
        <v>0</v>
      </c>
    </row>
    <row r="3006">
      <c r="A3006" t="inlineStr">
        <is>
          <t>2025-05-06 04:00</t>
        </is>
      </c>
      <c r="B3006" t="n">
        <v>53822.10350031543</v>
      </c>
      <c r="C3006" t="n">
        <v>53354.04831546512</v>
      </c>
      <c r="D3006" t="n">
        <v>0</v>
      </c>
      <c r="E3006" t="n">
        <v>468.0551848503072</v>
      </c>
      <c r="F3006" t="n">
        <v>0</v>
      </c>
      <c r="G3006" t="n">
        <v>0.2294388161030917</v>
      </c>
      <c r="H3006" t="n">
        <v>0.228073517536081</v>
      </c>
      <c r="I3006" t="n">
        <v>0.2541159119016766</v>
      </c>
      <c r="J3006" t="n">
        <v>126</v>
      </c>
      <c r="K3006" t="n">
        <v>4</v>
      </c>
      <c r="L3006">
        <f>VLOOKUP(J3006,Clustering!$D$3:$E$367,2,FALSE)</f>
        <v/>
      </c>
      <c r="M3006" t="n">
        <v>0.449711144</v>
      </c>
      <c r="N3006" t="n">
        <v>0.430542591</v>
      </c>
      <c r="O3006" t="n">
        <v>0.430542591</v>
      </c>
      <c r="P3006" t="n">
        <v>0.949486413</v>
      </c>
      <c r="Q3006" t="n">
        <v>0.204401945</v>
      </c>
      <c r="R3006" t="n">
        <v>0.228073517536081</v>
      </c>
      <c r="S3006" t="n">
        <v>0</v>
      </c>
      <c r="T3006" t="n">
        <v>0</v>
      </c>
      <c r="U3006" t="n">
        <v>0.664430948</v>
      </c>
      <c r="V3006" t="n">
        <v>0.850080767</v>
      </c>
      <c r="W3006" t="n">
        <v>0.012531696</v>
      </c>
      <c r="X3006" t="n">
        <v>0.019170424</v>
      </c>
      <c r="Y3006" t="n">
        <v>0.2541159119016766</v>
      </c>
      <c r="Z3006" t="n">
        <v>0.46404968</v>
      </c>
      <c r="AA3006" t="n">
        <v>0.664430948</v>
      </c>
      <c r="AB3006" t="n">
        <v>0</v>
      </c>
      <c r="AC3006" t="n">
        <v>0</v>
      </c>
      <c r="AD3006" t="n">
        <v>0.85</v>
      </c>
      <c r="AE3006" t="n">
        <v>0.85</v>
      </c>
      <c r="AF3006" t="n">
        <v>0.85</v>
      </c>
      <c r="AG3006" t="n">
        <v>0.85</v>
      </c>
      <c r="AH3006" t="n">
        <v>0.949486413</v>
      </c>
      <c r="AI3006" t="n">
        <v>0.012531696</v>
      </c>
      <c r="AJ3006" t="n">
        <v>0.535650484</v>
      </c>
      <c r="AK3006" t="n">
        <v>0</v>
      </c>
      <c r="AL3006" t="n">
        <v>0</v>
      </c>
    </row>
    <row r="3007">
      <c r="A3007" t="inlineStr">
        <is>
          <t>2025-05-06 05:00</t>
        </is>
      </c>
      <c r="B3007" t="n">
        <v>57990.2597727447</v>
      </c>
      <c r="C3007" t="n">
        <v>57478.08142433334</v>
      </c>
      <c r="D3007" t="n">
        <v>57.19258289143723</v>
      </c>
      <c r="E3007" t="n">
        <v>454.9857655199248</v>
      </c>
      <c r="F3007" t="n">
        <v>0.00258293250046</v>
      </c>
      <c r="G3007" t="n">
        <v>0.2230322379999631</v>
      </c>
      <c r="H3007" t="n">
        <v>0.2211628075887181</v>
      </c>
      <c r="I3007" t="n">
        <v>0.2568212673461869</v>
      </c>
      <c r="J3007" t="n">
        <v>126</v>
      </c>
      <c r="K3007" t="n">
        <v>5</v>
      </c>
      <c r="L3007">
        <f>VLOOKUP(J3007,Clustering!$D$3:$E$367,2,FALSE)</f>
        <v/>
      </c>
      <c r="M3007" t="n">
        <v>0.458114429</v>
      </c>
      <c r="N3007" t="n">
        <v>0.442988219</v>
      </c>
      <c r="O3007" t="n">
        <v>0.442988219</v>
      </c>
      <c r="P3007" t="n">
        <v>0.949567799</v>
      </c>
      <c r="Q3007" t="n">
        <v>0.189207287</v>
      </c>
      <c r="R3007" t="n">
        <v>0.2211628075887181</v>
      </c>
      <c r="S3007" t="n">
        <v>0.00258293250046</v>
      </c>
      <c r="T3007" t="n">
        <v>0</v>
      </c>
      <c r="U3007" t="n">
        <v>0.664430948</v>
      </c>
      <c r="V3007" t="n">
        <v>0.850080767</v>
      </c>
      <c r="W3007" t="n">
        <v>0.012566603</v>
      </c>
      <c r="X3007" t="n">
        <v>0.019170424</v>
      </c>
      <c r="Y3007" t="n">
        <v>0.2568212673461869</v>
      </c>
      <c r="Z3007" t="n">
        <v>0.492261708</v>
      </c>
      <c r="AA3007" t="n">
        <v>0.664430948</v>
      </c>
      <c r="AB3007" t="n">
        <v>0</v>
      </c>
      <c r="AC3007" t="n">
        <v>0</v>
      </c>
      <c r="AD3007" t="n">
        <v>0.85</v>
      </c>
      <c r="AE3007" t="n">
        <v>0.85</v>
      </c>
      <c r="AF3007" t="n">
        <v>0.85</v>
      </c>
      <c r="AG3007" t="n">
        <v>0.85</v>
      </c>
      <c r="AH3007" t="n">
        <v>0.949567799</v>
      </c>
      <c r="AI3007" t="n">
        <v>0.012566603</v>
      </c>
      <c r="AJ3007" t="n">
        <v>0.549215409</v>
      </c>
      <c r="AK3007" t="n">
        <v>0.001808052750322</v>
      </c>
      <c r="AL3007" t="n">
        <v>0</v>
      </c>
    </row>
    <row r="3008">
      <c r="A3008" t="inlineStr">
        <is>
          <t>2025-05-06 06:00</t>
        </is>
      </c>
      <c r="B3008" t="n">
        <v>63761.17283258032</v>
      </c>
      <c r="C3008" t="n">
        <v>62073.23245013399</v>
      </c>
      <c r="D3008" t="n">
        <v>1278.053447938186</v>
      </c>
      <c r="E3008" t="n">
        <v>409.8869345081439</v>
      </c>
      <c r="F3008" t="n">
        <v>0.0577194737693659</v>
      </c>
      <c r="G3008" t="n">
        <v>0.2009249678961489</v>
      </c>
      <c r="H3008" t="n">
        <v>0.1981806791591156</v>
      </c>
      <c r="I3008" t="n">
        <v>0.2505266284406431</v>
      </c>
      <c r="J3008" t="n">
        <v>126</v>
      </c>
      <c r="K3008" t="n">
        <v>6</v>
      </c>
      <c r="L3008">
        <f>VLOOKUP(J3008,Clustering!$D$3:$E$367,2,FALSE)</f>
        <v/>
      </c>
      <c r="M3008" t="n">
        <v>0.487741916</v>
      </c>
      <c r="N3008" t="n">
        <v>0.458585188</v>
      </c>
      <c r="O3008" t="n">
        <v>0.458585188</v>
      </c>
      <c r="P3008" t="n">
        <v>0.949710224</v>
      </c>
      <c r="Q3008" t="n">
        <v>0.191022135</v>
      </c>
      <c r="R3008" t="n">
        <v>0.1981806791591156</v>
      </c>
      <c r="S3008" t="n">
        <v>0.0577194737693659</v>
      </c>
      <c r="T3008" t="n">
        <v>0</v>
      </c>
      <c r="U3008" t="n">
        <v>0.664430948</v>
      </c>
      <c r="V3008" t="n">
        <v>0.850080767</v>
      </c>
      <c r="W3008" t="n">
        <v>0.012531696</v>
      </c>
      <c r="X3008" t="n">
        <v>0.01890404</v>
      </c>
      <c r="Y3008" t="n">
        <v>0.2505266284406431</v>
      </c>
      <c r="Z3008" t="n">
        <v>0.499232281</v>
      </c>
      <c r="AA3008" t="n">
        <v>0.664430948</v>
      </c>
      <c r="AB3008" t="n">
        <v>0</v>
      </c>
      <c r="AC3008" t="n">
        <v>0</v>
      </c>
      <c r="AD3008" t="n">
        <v>0.85</v>
      </c>
      <c r="AE3008" t="n">
        <v>0.85</v>
      </c>
      <c r="AF3008" t="n">
        <v>0.85</v>
      </c>
      <c r="AG3008" t="n">
        <v>0.85</v>
      </c>
      <c r="AH3008" t="n">
        <v>0.949710224</v>
      </c>
      <c r="AI3008" t="n">
        <v>0.012531696</v>
      </c>
      <c r="AJ3008" t="n">
        <v>0.542904972</v>
      </c>
      <c r="AK3008" t="n">
        <v>0.0404036316385561</v>
      </c>
      <c r="AL3008" t="n">
        <v>0</v>
      </c>
    </row>
    <row r="3009">
      <c r="A3009" t="inlineStr">
        <is>
          <t>2025-05-06 07:00</t>
        </is>
      </c>
      <c r="B3009" t="n">
        <v>67320.61007792196</v>
      </c>
      <c r="C3009" t="n">
        <v>63612.63794520039</v>
      </c>
      <c r="D3009" t="n">
        <v>3320.382974941214</v>
      </c>
      <c r="E3009" t="n">
        <v>387.5891577803531</v>
      </c>
      <c r="F3009" t="n">
        <v>0.1499551981457023</v>
      </c>
      <c r="G3009" t="n">
        <v>0.1899946851864476</v>
      </c>
      <c r="H3009" t="n">
        <v>0.1871717574987816</v>
      </c>
      <c r="I3009" t="n">
        <v>0.2410177058386514</v>
      </c>
      <c r="J3009" t="n">
        <v>126</v>
      </c>
      <c r="K3009" t="n">
        <v>7</v>
      </c>
      <c r="L3009">
        <f>VLOOKUP(J3009,Clustering!$D$3:$E$367,2,FALSE)</f>
        <v/>
      </c>
      <c r="M3009" t="n">
        <v>0.516200199</v>
      </c>
      <c r="N3009" t="n">
        <v>0.469340766</v>
      </c>
      <c r="O3009" t="n">
        <v>0.469340766</v>
      </c>
      <c r="P3009" t="n">
        <v>0.950157845</v>
      </c>
      <c r="Q3009" t="n">
        <v>0.208982872</v>
      </c>
      <c r="R3009" t="n">
        <v>0.1871717574987816</v>
      </c>
      <c r="S3009" t="n">
        <v>0.1499551981457023</v>
      </c>
      <c r="T3009" t="n">
        <v>0</v>
      </c>
      <c r="U3009" t="n">
        <v>0.664783133</v>
      </c>
      <c r="V3009" t="n">
        <v>0.850080767</v>
      </c>
      <c r="W3009" t="n">
        <v>0.012392067</v>
      </c>
      <c r="X3009" t="n">
        <v>0.01890404</v>
      </c>
      <c r="Y3009" t="n">
        <v>0.2410177058386514</v>
      </c>
      <c r="Z3009" t="n">
        <v>0.508792292</v>
      </c>
      <c r="AA3009" t="n">
        <v>0.664783133</v>
      </c>
      <c r="AB3009" t="n">
        <v>0</v>
      </c>
      <c r="AC3009" t="n">
        <v>0</v>
      </c>
      <c r="AD3009" t="n">
        <v>0.85</v>
      </c>
      <c r="AE3009" t="n">
        <v>0.85</v>
      </c>
      <c r="AF3009" t="n">
        <v>0.85</v>
      </c>
      <c r="AG3009" t="n">
        <v>0.85</v>
      </c>
      <c r="AH3009" t="n">
        <v>0.950157845</v>
      </c>
      <c r="AI3009" t="n">
        <v>0.012392067</v>
      </c>
      <c r="AJ3009" t="n">
        <v>0.54499692</v>
      </c>
      <c r="AK3009" t="n">
        <v>0.1049686387019916</v>
      </c>
      <c r="AL3009" t="n">
        <v>0</v>
      </c>
    </row>
    <row r="3010">
      <c r="A3010" t="inlineStr">
        <is>
          <t>2025-05-06 08:00</t>
        </is>
      </c>
      <c r="B3010" t="n">
        <v>66510.73567104121</v>
      </c>
      <c r="C3010" t="n">
        <v>60799.83849382772</v>
      </c>
      <c r="D3010" t="n">
        <v>5281.253155498299</v>
      </c>
      <c r="E3010" t="n">
        <v>429.6440217151947</v>
      </c>
      <c r="F3010" t="n">
        <v>0.2385120539911165</v>
      </c>
      <c r="G3010" t="n">
        <v>0.2106098145662719</v>
      </c>
      <c r="H3010" t="n">
        <v>0.2088681724498049</v>
      </c>
      <c r="I3010" t="n">
        <v>0.2420891337374674</v>
      </c>
      <c r="J3010" t="n">
        <v>126</v>
      </c>
      <c r="K3010" t="n">
        <v>8</v>
      </c>
      <c r="L3010">
        <f>VLOOKUP(J3010,Clustering!$D$3:$E$367,2,FALSE)</f>
        <v/>
      </c>
      <c r="M3010" t="n">
        <v>0.5354027730000001</v>
      </c>
      <c r="N3010" t="n">
        <v>0.4736004</v>
      </c>
      <c r="O3010" t="n">
        <v>0.4736004</v>
      </c>
      <c r="P3010" t="n">
        <v>0.950524081</v>
      </c>
      <c r="Q3010" t="n">
        <v>0.225141277</v>
      </c>
      <c r="R3010" t="n">
        <v>0.2088681724498049</v>
      </c>
      <c r="S3010" t="n">
        <v>0.2385120539911165</v>
      </c>
      <c r="T3010" t="n">
        <v>0.194385673</v>
      </c>
      <c r="U3010" t="n">
        <v>0.664783133</v>
      </c>
      <c r="V3010" t="n">
        <v>0.850080767</v>
      </c>
      <c r="W3010" t="n">
        <v>0.01260151</v>
      </c>
      <c r="X3010" t="n">
        <v>0.01890404</v>
      </c>
      <c r="Y3010" t="n">
        <v>0.2420891337374674</v>
      </c>
      <c r="Z3010" t="n">
        <v>0.533611082</v>
      </c>
      <c r="AA3010" t="n">
        <v>0.664783133</v>
      </c>
      <c r="AB3010" t="n">
        <v>0</v>
      </c>
      <c r="AC3010" t="n">
        <v>0</v>
      </c>
      <c r="AD3010" t="n">
        <v>0.85</v>
      </c>
      <c r="AE3010" t="n">
        <v>0.85</v>
      </c>
      <c r="AF3010" t="n">
        <v>0.85</v>
      </c>
      <c r="AG3010" t="n">
        <v>0.85</v>
      </c>
      <c r="AH3010" t="n">
        <v>0.950524081</v>
      </c>
      <c r="AI3010" t="n">
        <v>0.01260151</v>
      </c>
      <c r="AJ3010" t="n">
        <v>0.54287691</v>
      </c>
      <c r="AK3010" t="n">
        <v>0.1669584377937815</v>
      </c>
      <c r="AL3010" t="n">
        <v>0</v>
      </c>
    </row>
    <row r="3011">
      <c r="A3011" t="inlineStr">
        <is>
          <t>2025-05-06 09:00</t>
        </is>
      </c>
      <c r="B3011" t="n">
        <v>65345.41892733254</v>
      </c>
      <c r="C3011" t="n">
        <v>57935.37623370635</v>
      </c>
      <c r="D3011" t="n">
        <v>6948.969887745046</v>
      </c>
      <c r="E3011" t="n">
        <v>461.0728058811504</v>
      </c>
      <c r="F3011" t="n">
        <v>0.3138295083095876</v>
      </c>
      <c r="G3011" t="n">
        <v>0.2260160813142894</v>
      </c>
      <c r="H3011" t="n">
        <v>0.2250601265706611</v>
      </c>
      <c r="I3011" t="n">
        <v>0.2432944901236353</v>
      </c>
      <c r="J3011" t="n">
        <v>126</v>
      </c>
      <c r="K3011" t="n">
        <v>9</v>
      </c>
      <c r="L3011">
        <f>VLOOKUP(J3011,Clustering!$D$3:$E$367,2,FALSE)</f>
        <v/>
      </c>
      <c r="M3011" t="n">
        <v>0.545810406</v>
      </c>
      <c r="N3011" t="n">
        <v>0.485702891</v>
      </c>
      <c r="O3011" t="n">
        <v>0.485702891</v>
      </c>
      <c r="P3011" t="n">
        <v>0.949781437</v>
      </c>
      <c r="Q3011" t="n">
        <v>0.248934559</v>
      </c>
      <c r="R3011" t="n">
        <v>0.2250601265706611</v>
      </c>
      <c r="S3011" t="n">
        <v>0.3138295083095876</v>
      </c>
      <c r="T3011" t="n">
        <v>0.5038914920000001</v>
      </c>
      <c r="U3011" t="n">
        <v>0.664783133</v>
      </c>
      <c r="V3011" t="n">
        <v>0.850080767</v>
      </c>
      <c r="W3011" t="n">
        <v>0.014381779</v>
      </c>
      <c r="X3011" t="n">
        <v>0.01890404</v>
      </c>
      <c r="Y3011" t="n">
        <v>0.2432944901236353</v>
      </c>
      <c r="Z3011" t="n">
        <v>0.569323844</v>
      </c>
      <c r="AA3011" t="n">
        <v>0.664783133</v>
      </c>
      <c r="AB3011" t="n">
        <v>0</v>
      </c>
      <c r="AC3011" t="n">
        <v>0</v>
      </c>
      <c r="AD3011" t="n">
        <v>0.85</v>
      </c>
      <c r="AE3011" t="n">
        <v>0.85</v>
      </c>
      <c r="AF3011" t="n">
        <v>0.85</v>
      </c>
      <c r="AG3011" t="n">
        <v>0.85</v>
      </c>
      <c r="AH3011" t="n">
        <v>0.949781437</v>
      </c>
      <c r="AI3011" t="n">
        <v>0.014381779</v>
      </c>
      <c r="AJ3011" t="n">
        <v>0.554708869</v>
      </c>
      <c r="AK3011" t="n">
        <v>0.2196806558167113</v>
      </c>
      <c r="AL3011" t="n">
        <v>0</v>
      </c>
    </row>
    <row r="3012">
      <c r="A3012" t="inlineStr">
        <is>
          <t>2025-05-06 10:00</t>
        </is>
      </c>
      <c r="B3012" t="n">
        <v>64215.58128678416</v>
      </c>
      <c r="C3012" t="n">
        <v>55510.06163839973</v>
      </c>
      <c r="D3012" t="n">
        <v>8236.052712792698</v>
      </c>
      <c r="E3012" t="n">
        <v>469.466935591728</v>
      </c>
      <c r="F3012" t="n">
        <v>0.3719567669772021</v>
      </c>
      <c r="G3012" t="n">
        <v>0.2301308507802588</v>
      </c>
      <c r="H3012" t="n">
        <v>0.229981998480847</v>
      </c>
      <c r="I3012" t="n">
        <v>0.2328212824127093</v>
      </c>
      <c r="J3012" t="n">
        <v>126</v>
      </c>
      <c r="K3012" t="n">
        <v>10</v>
      </c>
      <c r="L3012">
        <f>VLOOKUP(J3012,Clustering!$D$3:$E$367,2,FALSE)</f>
        <v/>
      </c>
      <c r="M3012" t="n">
        <v>0.566614154</v>
      </c>
      <c r="N3012" t="n">
        <v>0.502845949</v>
      </c>
      <c r="O3012" t="n">
        <v>0.502845949</v>
      </c>
      <c r="P3012" t="n">
        <v>0.947116054</v>
      </c>
      <c r="Q3012" t="n">
        <v>0.261863786</v>
      </c>
      <c r="R3012" t="n">
        <v>0.229981998480847</v>
      </c>
      <c r="S3012" t="n">
        <v>0.3719567669772021</v>
      </c>
      <c r="T3012" t="n">
        <v>0.613155509</v>
      </c>
      <c r="U3012" t="n">
        <v>0.6650100960000001</v>
      </c>
      <c r="V3012" t="n">
        <v>0.850080767</v>
      </c>
      <c r="W3012" t="n">
        <v>0.014067614</v>
      </c>
      <c r="X3012" t="n">
        <v>0.018915349</v>
      </c>
      <c r="Y3012" t="n">
        <v>0.2328212824127093</v>
      </c>
      <c r="Z3012" t="n">
        <v>0.614729618</v>
      </c>
      <c r="AA3012" t="n">
        <v>0.6650100960000001</v>
      </c>
      <c r="AB3012" t="n">
        <v>0</v>
      </c>
      <c r="AC3012" t="n">
        <v>0</v>
      </c>
      <c r="AD3012" t="n">
        <v>0.85</v>
      </c>
      <c r="AE3012" t="n">
        <v>0.85</v>
      </c>
      <c r="AF3012" t="n">
        <v>0.85</v>
      </c>
      <c r="AG3012" t="n">
        <v>0.85</v>
      </c>
      <c r="AH3012" t="n">
        <v>0.947116054</v>
      </c>
      <c r="AI3012" t="n">
        <v>0.014067614</v>
      </c>
      <c r="AJ3012" t="n">
        <v>0.6012665</v>
      </c>
      <c r="AK3012" t="n">
        <v>0.2603697368840414</v>
      </c>
      <c r="AL3012" t="n">
        <v>0</v>
      </c>
    </row>
    <row r="3013">
      <c r="A3013" t="inlineStr">
        <is>
          <t>2025-05-06 11:00</t>
        </is>
      </c>
      <c r="B3013" t="n">
        <v>61736.09146227656</v>
      </c>
      <c r="C3013" t="n">
        <v>52328.00033330192</v>
      </c>
      <c r="D3013" t="n">
        <v>8934.069819997016</v>
      </c>
      <c r="E3013" t="n">
        <v>474.0213089776192</v>
      </c>
      <c r="F3013" t="n">
        <v>0.403480628655166</v>
      </c>
      <c r="G3013" t="n">
        <v>0.2323633867537349</v>
      </c>
      <c r="H3013" t="n">
        <v>0.2327944967152389</v>
      </c>
      <c r="I3013" t="n">
        <v>0.2245712875918263</v>
      </c>
      <c r="J3013" t="n">
        <v>126</v>
      </c>
      <c r="K3013" t="n">
        <v>11</v>
      </c>
      <c r="L3013">
        <f>VLOOKUP(J3013,Clustering!$D$3:$E$367,2,FALSE)</f>
        <v/>
      </c>
      <c r="M3013" t="n">
        <v>0.600958769</v>
      </c>
      <c r="N3013" t="n">
        <v>0.520409054</v>
      </c>
      <c r="O3013" t="n">
        <v>0.520409054</v>
      </c>
      <c r="P3013" t="n">
        <v>0.944532058</v>
      </c>
      <c r="Q3013" t="n">
        <v>0.277521543</v>
      </c>
      <c r="R3013" t="n">
        <v>0.2327944967152389</v>
      </c>
      <c r="S3013" t="n">
        <v>0.403480628655166</v>
      </c>
      <c r="T3013" t="n">
        <v>0.621694121</v>
      </c>
      <c r="U3013" t="n">
        <v>0.66559707</v>
      </c>
      <c r="V3013" t="n">
        <v>0.850080767</v>
      </c>
      <c r="W3013" t="n">
        <v>0.014416686</v>
      </c>
      <c r="X3013" t="n">
        <v>0.02302922</v>
      </c>
      <c r="Y3013" t="n">
        <v>0.2245712875918263</v>
      </c>
      <c r="Z3013" t="n">
        <v>0.6764260479999999</v>
      </c>
      <c r="AA3013" t="n">
        <v>0.66559707</v>
      </c>
      <c r="AB3013" t="n">
        <v>0</v>
      </c>
      <c r="AC3013" t="n">
        <v>0</v>
      </c>
      <c r="AD3013" t="n">
        <v>0.85</v>
      </c>
      <c r="AE3013" t="n">
        <v>0.85</v>
      </c>
      <c r="AF3013" t="n">
        <v>0.85</v>
      </c>
      <c r="AG3013" t="n">
        <v>0.85</v>
      </c>
      <c r="AH3013" t="n">
        <v>0.944532058</v>
      </c>
      <c r="AI3013" t="n">
        <v>0.014416686</v>
      </c>
      <c r="AJ3013" t="n">
        <v>0.6414229769999999</v>
      </c>
      <c r="AK3013" t="n">
        <v>0.2824364400586162</v>
      </c>
      <c r="AL3013" t="n">
        <v>0.001539382</v>
      </c>
    </row>
    <row r="3014">
      <c r="A3014" t="inlineStr">
        <is>
          <t>2025-05-06 12:00</t>
        </is>
      </c>
      <c r="B3014" t="n">
        <v>60809.60872641047</v>
      </c>
      <c r="C3014" t="n">
        <v>51282.96192157448</v>
      </c>
      <c r="D3014" t="n">
        <v>9047.459044471543</v>
      </c>
      <c r="E3014" t="n">
        <v>479.1877603644434</v>
      </c>
      <c r="F3014" t="n">
        <v>0.4086015149360525</v>
      </c>
      <c r="G3014" t="n">
        <v>0.2348959609629624</v>
      </c>
      <c r="H3014" t="n">
        <v>0.2353056558530888</v>
      </c>
      <c r="I3014" t="n">
        <v>0.2274909286160999</v>
      </c>
      <c r="J3014" t="n">
        <v>126</v>
      </c>
      <c r="K3014" t="n">
        <v>12</v>
      </c>
      <c r="L3014">
        <f>VLOOKUP(J3014,Clustering!$D$3:$E$367,2,FALSE)</f>
        <v/>
      </c>
      <c r="M3014" t="n">
        <v>0.622908682</v>
      </c>
      <c r="N3014" t="n">
        <v>0.537989908</v>
      </c>
      <c r="O3014" t="n">
        <v>0.537989908</v>
      </c>
      <c r="P3014" t="n">
        <v>0.943616469</v>
      </c>
      <c r="Q3014" t="n">
        <v>0.313405468</v>
      </c>
      <c r="R3014" t="n">
        <v>0.2353056558530888</v>
      </c>
      <c r="S3014" t="n">
        <v>0.4086015149360525</v>
      </c>
      <c r="T3014" t="n">
        <v>0.622223062</v>
      </c>
      <c r="U3014" t="n">
        <v>0.66559707</v>
      </c>
      <c r="V3014" t="n">
        <v>0.850080767</v>
      </c>
      <c r="W3014" t="n">
        <v>0.013927985</v>
      </c>
      <c r="X3014" t="n">
        <v>0.037668605</v>
      </c>
      <c r="Y3014" t="n">
        <v>0.2274909286160999</v>
      </c>
      <c r="Z3014" t="n">
        <v>0.709819324</v>
      </c>
      <c r="AA3014" t="n">
        <v>0.66559707</v>
      </c>
      <c r="AB3014" t="n">
        <v>0</v>
      </c>
      <c r="AC3014" t="n">
        <v>0</v>
      </c>
      <c r="AD3014" t="n">
        <v>0.85</v>
      </c>
      <c r="AE3014" t="n">
        <v>0.85</v>
      </c>
      <c r="AF3014" t="n">
        <v>0.85</v>
      </c>
      <c r="AG3014" t="n">
        <v>0.85</v>
      </c>
      <c r="AH3014" t="n">
        <v>0.943616469</v>
      </c>
      <c r="AI3014" t="n">
        <v>0.013927985</v>
      </c>
      <c r="AJ3014" t="n">
        <v>0.674386208</v>
      </c>
      <c r="AK3014" t="n">
        <v>0.2860210604552367</v>
      </c>
      <c r="AL3014" t="n">
        <v>0.134225452</v>
      </c>
    </row>
    <row r="3015">
      <c r="A3015" t="inlineStr">
        <is>
          <t>2025-05-06 13:00</t>
        </is>
      </c>
      <c r="B3015" t="n">
        <v>60619.89345785119</v>
      </c>
      <c r="C3015" t="n">
        <v>51401.60734695276</v>
      </c>
      <c r="D3015" t="n">
        <v>8748.860545114656</v>
      </c>
      <c r="E3015" t="n">
        <v>469.4255657837702</v>
      </c>
      <c r="F3015" t="n">
        <v>0.3951162039116927</v>
      </c>
      <c r="G3015" t="n">
        <v>0.2301105714626324</v>
      </c>
      <c r="H3015" t="n">
        <v>0.230182891211875</v>
      </c>
      <c r="I3015" t="n">
        <v>0.2288034277921494</v>
      </c>
      <c r="J3015" t="n">
        <v>126</v>
      </c>
      <c r="K3015" t="n">
        <v>13</v>
      </c>
      <c r="L3015">
        <f>VLOOKUP(J3015,Clustering!$D$3:$E$367,2,FALSE)</f>
        <v/>
      </c>
      <c r="M3015" t="n">
        <v>0.63006213</v>
      </c>
      <c r="N3015" t="n">
        <v>0.555637812</v>
      </c>
      <c r="O3015" t="n">
        <v>0.555637812</v>
      </c>
      <c r="P3015" t="n">
        <v>0.942202392</v>
      </c>
      <c r="Q3015" t="n">
        <v>0.371142666</v>
      </c>
      <c r="R3015" t="n">
        <v>0.230182891211875</v>
      </c>
      <c r="S3015" t="n">
        <v>0.3951162039116927</v>
      </c>
      <c r="T3015" t="n">
        <v>0.638280187</v>
      </c>
      <c r="U3015" t="n">
        <v>0.66559707</v>
      </c>
      <c r="V3015" t="n">
        <v>0.850080767</v>
      </c>
      <c r="W3015" t="n">
        <v>0.01424215</v>
      </c>
      <c r="X3015" t="n">
        <v>0.07374854</v>
      </c>
      <c r="Y3015" t="n">
        <v>0.2288034277921494</v>
      </c>
      <c r="Z3015" t="n">
        <v>0.73201075</v>
      </c>
      <c r="AA3015" t="n">
        <v>0.66559707</v>
      </c>
      <c r="AB3015" t="n">
        <v>0</v>
      </c>
      <c r="AC3015" t="n">
        <v>0</v>
      </c>
      <c r="AD3015" t="n">
        <v>0.85</v>
      </c>
      <c r="AE3015" t="n">
        <v>0.85</v>
      </c>
      <c r="AF3015" t="n">
        <v>0.85</v>
      </c>
      <c r="AG3015" t="n">
        <v>0.85</v>
      </c>
      <c r="AH3015" t="n">
        <v>0.942202392</v>
      </c>
      <c r="AI3015" t="n">
        <v>0.01424215</v>
      </c>
      <c r="AJ3015" t="n">
        <v>0.693762454</v>
      </c>
      <c r="AK3015" t="n">
        <v>0.2765813427381849</v>
      </c>
      <c r="AL3015" t="n">
        <v>0.253052747</v>
      </c>
    </row>
    <row r="3016">
      <c r="A3016" t="inlineStr">
        <is>
          <t>2025-05-06 14:00</t>
        </is>
      </c>
      <c r="B3016" t="n">
        <v>60727.88516978941</v>
      </c>
      <c r="C3016" t="n">
        <v>52160.07045910666</v>
      </c>
      <c r="D3016" t="n">
        <v>8114.431233842851</v>
      </c>
      <c r="E3016" t="n">
        <v>453.3834768399042</v>
      </c>
      <c r="F3016" t="n">
        <v>0.3664640954654104</v>
      </c>
      <c r="G3016" t="n">
        <v>0.222246802372502</v>
      </c>
      <c r="H3016" t="n">
        <v>0.2219462892397272</v>
      </c>
      <c r="I3016" t="n">
        <v>0.2276784284983927</v>
      </c>
      <c r="J3016" t="n">
        <v>126</v>
      </c>
      <c r="K3016" t="n">
        <v>14</v>
      </c>
      <c r="L3016">
        <f>VLOOKUP(J3016,Clustering!$D$3:$E$367,2,FALSE)</f>
        <v/>
      </c>
      <c r="M3016" t="n">
        <v>0.648803934</v>
      </c>
      <c r="N3016" t="n">
        <v>0.568262896</v>
      </c>
      <c r="O3016" t="n">
        <v>0.568262896</v>
      </c>
      <c r="P3016" t="n">
        <v>0.939801514</v>
      </c>
      <c r="Q3016" t="n">
        <v>0.412145714</v>
      </c>
      <c r="R3016" t="n">
        <v>0.2219462892397272</v>
      </c>
      <c r="S3016" t="n">
        <v>0.3664640954654104</v>
      </c>
      <c r="T3016" t="n">
        <v>0.630610549</v>
      </c>
      <c r="U3016" t="n">
        <v>0.665824033</v>
      </c>
      <c r="V3016" t="n">
        <v>0.850080767</v>
      </c>
      <c r="W3016" t="n">
        <v>0.014032707</v>
      </c>
      <c r="X3016" t="n">
        <v>0.099396783</v>
      </c>
      <c r="Y3016" t="n">
        <v>0.2276784284983927</v>
      </c>
      <c r="Z3016" t="n">
        <v>0.7484905039999999</v>
      </c>
      <c r="AA3016" t="n">
        <v>0.665824033</v>
      </c>
      <c r="AB3016" t="n">
        <v>0</v>
      </c>
      <c r="AC3016" t="n">
        <v>0</v>
      </c>
      <c r="AD3016" t="n">
        <v>0.85</v>
      </c>
      <c r="AE3016" t="n">
        <v>0.85</v>
      </c>
      <c r="AF3016" t="n">
        <v>0.85</v>
      </c>
      <c r="AG3016" t="n">
        <v>0.85</v>
      </c>
      <c r="AH3016" t="n">
        <v>0.939801514</v>
      </c>
      <c r="AI3016" t="n">
        <v>0.014032707</v>
      </c>
      <c r="AJ3016" t="n">
        <v>0.707848027</v>
      </c>
      <c r="AK3016" t="n">
        <v>0.2565248668257873</v>
      </c>
      <c r="AL3016" t="n">
        <v>0.306967981</v>
      </c>
    </row>
    <row r="3017">
      <c r="A3017" t="inlineStr">
        <is>
          <t>2025-05-06 15:00</t>
        </is>
      </c>
      <c r="B3017" t="n">
        <v>61166.72887030114</v>
      </c>
      <c r="C3017" t="n">
        <v>53767.89774175733</v>
      </c>
      <c r="D3017" t="n">
        <v>6948.721780607249</v>
      </c>
      <c r="E3017" t="n">
        <v>450.1093479365612</v>
      </c>
      <c r="F3017" t="n">
        <v>0.3138183032903804</v>
      </c>
      <c r="G3017" t="n">
        <v>0.2206418372238045</v>
      </c>
      <c r="H3017" t="n">
        <v>0.2199976297487557</v>
      </c>
      <c r="I3017" t="n">
        <v>0.2322855684633013</v>
      </c>
      <c r="J3017" t="n">
        <v>126</v>
      </c>
      <c r="K3017" t="n">
        <v>15</v>
      </c>
      <c r="L3017">
        <f>VLOOKUP(J3017,Clustering!$D$3:$E$367,2,FALSE)</f>
        <v/>
      </c>
      <c r="M3017" t="n">
        <v>0.657345451</v>
      </c>
      <c r="N3017" t="n">
        <v>0.56817021</v>
      </c>
      <c r="O3017" t="n">
        <v>0.56817021</v>
      </c>
      <c r="P3017" t="n">
        <v>0.937522714</v>
      </c>
      <c r="Q3017" t="n">
        <v>0.458030076</v>
      </c>
      <c r="R3017" t="n">
        <v>0.2199976297487557</v>
      </c>
      <c r="S3017" t="n">
        <v>0.3138183032903804</v>
      </c>
      <c r="T3017" t="n">
        <v>0.644438567</v>
      </c>
      <c r="U3017" t="n">
        <v>0.666411007</v>
      </c>
      <c r="V3017" t="n">
        <v>0.850080767</v>
      </c>
      <c r="W3017" t="n">
        <v>0.013927985</v>
      </c>
      <c r="X3017" t="n">
        <v>0.122324643</v>
      </c>
      <c r="Y3017" t="n">
        <v>0.2322855684633013</v>
      </c>
      <c r="Z3017" t="n">
        <v>0.758145591</v>
      </c>
      <c r="AA3017" t="n">
        <v>0.666411007</v>
      </c>
      <c r="AB3017" t="n">
        <v>0</v>
      </c>
      <c r="AC3017" t="n">
        <v>0</v>
      </c>
      <c r="AD3017" t="n">
        <v>0.85</v>
      </c>
      <c r="AE3017" t="n">
        <v>0.85</v>
      </c>
      <c r="AF3017" t="n">
        <v>0.85</v>
      </c>
      <c r="AG3017" t="n">
        <v>0.85</v>
      </c>
      <c r="AH3017" t="n">
        <v>0.937522714</v>
      </c>
      <c r="AI3017" t="n">
        <v>0.013927985</v>
      </c>
      <c r="AJ3017" t="n">
        <v>0.719638158</v>
      </c>
      <c r="AK3017" t="n">
        <v>0.2196728123032663</v>
      </c>
      <c r="AL3017" t="n">
        <v>0.379978058</v>
      </c>
    </row>
    <row r="3018">
      <c r="A3018" t="inlineStr">
        <is>
          <t>2025-05-06 16:00</t>
        </is>
      </c>
      <c r="B3018" t="n">
        <v>62360.11376482436</v>
      </c>
      <c r="C3018" t="n">
        <v>56740.70938372602</v>
      </c>
      <c r="D3018" t="n">
        <v>5159.136237065978</v>
      </c>
      <c r="E3018" t="n">
        <v>460.2681440323661</v>
      </c>
      <c r="F3018" t="n">
        <v>0.2329970074321317</v>
      </c>
      <c r="G3018" t="n">
        <v>0.225621639231552</v>
      </c>
      <c r="H3018" t="n">
        <v>0.2251003051168667</v>
      </c>
      <c r="I3018" t="n">
        <v>0.2350444953027524</v>
      </c>
      <c r="J3018" t="n">
        <v>126</v>
      </c>
      <c r="K3018" t="n">
        <v>16</v>
      </c>
      <c r="L3018">
        <f>VLOOKUP(J3018,Clustering!$D$3:$E$367,2,FALSE)</f>
        <v/>
      </c>
      <c r="M3018" t="n">
        <v>0.661129521</v>
      </c>
      <c r="N3018" t="n">
        <v>0.573993683</v>
      </c>
      <c r="O3018" t="n">
        <v>0.573993683</v>
      </c>
      <c r="P3018" t="n">
        <v>0.936505392</v>
      </c>
      <c r="Q3018" t="n">
        <v>0.489671012</v>
      </c>
      <c r="R3018" t="n">
        <v>0.2251003051168667</v>
      </c>
      <c r="S3018" t="n">
        <v>0.2329970074321317</v>
      </c>
      <c r="T3018" t="n">
        <v>0.626379024</v>
      </c>
      <c r="U3018" t="n">
        <v>0.666411007</v>
      </c>
      <c r="V3018" t="n">
        <v>0.850080767</v>
      </c>
      <c r="W3018" t="n">
        <v>0.013194933</v>
      </c>
      <c r="X3018" t="n">
        <v>0.143383209</v>
      </c>
      <c r="Y3018" t="n">
        <v>0.2350444953027524</v>
      </c>
      <c r="Z3018" t="n">
        <v>0.76333553</v>
      </c>
      <c r="AA3018" t="n">
        <v>0.666411007</v>
      </c>
      <c r="AB3018" t="n">
        <v>0</v>
      </c>
      <c r="AC3018" t="n">
        <v>0</v>
      </c>
      <c r="AD3018" t="n">
        <v>0.85</v>
      </c>
      <c r="AE3018" t="n">
        <v>0.85</v>
      </c>
      <c r="AF3018" t="n">
        <v>0.85</v>
      </c>
      <c r="AG3018" t="n">
        <v>0.85</v>
      </c>
      <c r="AH3018" t="n">
        <v>0.936505392</v>
      </c>
      <c r="AI3018" t="n">
        <v>0.013194933</v>
      </c>
      <c r="AJ3018" t="n">
        <v>0.729092607</v>
      </c>
      <c r="AK3018" t="n">
        <v>0.1630979052024922</v>
      </c>
      <c r="AL3018" t="n">
        <v>0.5865284549999999</v>
      </c>
    </row>
    <row r="3019">
      <c r="A3019" t="inlineStr">
        <is>
          <t>2025-05-06 17:00</t>
        </is>
      </c>
      <c r="B3019" t="n">
        <v>63289.15404352023</v>
      </c>
      <c r="C3019" t="n">
        <v>59794.94488728792</v>
      </c>
      <c r="D3019" t="n">
        <v>3032.47423343111</v>
      </c>
      <c r="E3019" t="n">
        <v>461.7349228012061</v>
      </c>
      <c r="F3019" t="n">
        <v>0.1369526581655689</v>
      </c>
      <c r="G3019" t="n">
        <v>0.2263406484319637</v>
      </c>
      <c r="H3019" t="n">
        <v>0.2261851258644179</v>
      </c>
      <c r="I3019" t="n">
        <v>0.2291516418592646</v>
      </c>
      <c r="J3019" t="n">
        <v>126</v>
      </c>
      <c r="K3019" t="n">
        <v>17</v>
      </c>
      <c r="L3019">
        <f>VLOOKUP(J3019,Clustering!$D$3:$E$367,2,FALSE)</f>
        <v/>
      </c>
      <c r="M3019" t="n">
        <v>0.658762318</v>
      </c>
      <c r="N3019" t="n">
        <v>0.57143593</v>
      </c>
      <c r="O3019" t="n">
        <v>0.57143593</v>
      </c>
      <c r="P3019" t="n">
        <v>0.937522714</v>
      </c>
      <c r="Q3019" t="n">
        <v>0.504014569</v>
      </c>
      <c r="R3019" t="n">
        <v>0.2261851258644179</v>
      </c>
      <c r="S3019" t="n">
        <v>0.1369526581655689</v>
      </c>
      <c r="T3019" t="n">
        <v>0.580096721</v>
      </c>
      <c r="U3019" t="n">
        <v>0.666411007</v>
      </c>
      <c r="V3019" t="n">
        <v>0.850080767</v>
      </c>
      <c r="W3019" t="n">
        <v>0.013090211</v>
      </c>
      <c r="X3019" t="n">
        <v>0.203364814</v>
      </c>
      <c r="Y3019" t="n">
        <v>0.2291516418592646</v>
      </c>
      <c r="Z3019" t="n">
        <v>0.766855186</v>
      </c>
      <c r="AA3019" t="n">
        <v>0.666411007</v>
      </c>
      <c r="AB3019" t="n">
        <v>0</v>
      </c>
      <c r="AC3019" t="n">
        <v>0</v>
      </c>
      <c r="AD3019" t="n">
        <v>0.85</v>
      </c>
      <c r="AE3019" t="n">
        <v>0.85</v>
      </c>
      <c r="AF3019" t="n">
        <v>0.85</v>
      </c>
      <c r="AG3019" t="n">
        <v>0.85</v>
      </c>
      <c r="AH3019" t="n">
        <v>0.937522714</v>
      </c>
      <c r="AI3019" t="n">
        <v>0.013090211</v>
      </c>
      <c r="AJ3019" t="n">
        <v>0.740863677</v>
      </c>
      <c r="AK3019" t="n">
        <v>0.0958668607158982</v>
      </c>
      <c r="AL3019" t="n">
        <v>0.645146393</v>
      </c>
    </row>
    <row r="3020">
      <c r="A3020" t="inlineStr">
        <is>
          <t>2025-05-06 18:00</t>
        </is>
      </c>
      <c r="B3020" t="n">
        <v>65913.80771460375</v>
      </c>
      <c r="C3020" t="n">
        <v>64372.82635897247</v>
      </c>
      <c r="D3020" t="n">
        <v>1083.951961924649</v>
      </c>
      <c r="E3020" t="n">
        <v>457.0293937066349</v>
      </c>
      <c r="F3020" t="n">
        <v>0.0489534588201264</v>
      </c>
      <c r="G3020" t="n">
        <v>0.2240340165228602</v>
      </c>
      <c r="H3020" t="n">
        <v>0.224176198554138</v>
      </c>
      <c r="I3020" t="n">
        <v>0.2214641466852601</v>
      </c>
      <c r="J3020" t="n">
        <v>126</v>
      </c>
      <c r="K3020" t="n">
        <v>18</v>
      </c>
      <c r="L3020">
        <f>VLOOKUP(J3020,Clustering!$D$3:$E$367,2,FALSE)</f>
        <v/>
      </c>
      <c r="M3020" t="n">
        <v>0.657835019</v>
      </c>
      <c r="N3020" t="n">
        <v>0.575433282</v>
      </c>
      <c r="O3020" t="n">
        <v>0.575433282</v>
      </c>
      <c r="P3020" t="n">
        <v>0.93779739</v>
      </c>
      <c r="Q3020" t="n">
        <v>0.503676632</v>
      </c>
      <c r="R3020" t="n">
        <v>0.224176198554138</v>
      </c>
      <c r="S3020" t="n">
        <v>0.0489534588201264</v>
      </c>
      <c r="T3020" t="n">
        <v>0.509520931</v>
      </c>
      <c r="U3020" t="n">
        <v>0.666411007</v>
      </c>
      <c r="V3020" t="n">
        <v>0.850080767</v>
      </c>
      <c r="W3020" t="n">
        <v>0.012845861</v>
      </c>
      <c r="X3020" t="n">
        <v>0.226881566</v>
      </c>
      <c r="Y3020" t="n">
        <v>0.2214641466852601</v>
      </c>
      <c r="Z3020" t="n">
        <v>0.776182906</v>
      </c>
      <c r="AA3020" t="n">
        <v>0.666411007</v>
      </c>
      <c r="AB3020" t="n">
        <v>0</v>
      </c>
      <c r="AC3020" t="n">
        <v>0</v>
      </c>
      <c r="AD3020" t="n">
        <v>0.85</v>
      </c>
      <c r="AE3020" t="n">
        <v>0.85</v>
      </c>
      <c r="AF3020" t="n">
        <v>0.85</v>
      </c>
      <c r="AG3020" t="n">
        <v>0.85</v>
      </c>
      <c r="AH3020" t="n">
        <v>0.93779739</v>
      </c>
      <c r="AI3020" t="n">
        <v>0.012845861</v>
      </c>
      <c r="AJ3020" t="n">
        <v>0.752948724</v>
      </c>
      <c r="AK3020" t="n">
        <v>0.0342674211740884</v>
      </c>
      <c r="AL3020" t="n">
        <v>0.645772987</v>
      </c>
    </row>
    <row r="3021">
      <c r="A3021" t="inlineStr">
        <is>
          <t>2025-05-06 19:00</t>
        </is>
      </c>
      <c r="B3021" t="n">
        <v>68909.91631905454</v>
      </c>
      <c r="C3021" t="n">
        <v>68416.77034044024</v>
      </c>
      <c r="D3021" t="n">
        <v>41.74425373994109</v>
      </c>
      <c r="E3021" t="n">
        <v>451.4017248743501</v>
      </c>
      <c r="F3021" t="n">
        <v>0.0018852547697839</v>
      </c>
      <c r="G3021" t="n">
        <v>0.2212753553305637</v>
      </c>
      <c r="H3021" t="n">
        <v>0.221665039416288</v>
      </c>
      <c r="I3021" t="n">
        <v>0.2142320083682523</v>
      </c>
      <c r="J3021" t="n">
        <v>126</v>
      </c>
      <c r="K3021" t="n">
        <v>19</v>
      </c>
      <c r="L3021">
        <f>VLOOKUP(J3021,Clustering!$D$3:$E$367,2,FALSE)</f>
        <v/>
      </c>
      <c r="M3021" t="n">
        <v>0.656539104</v>
      </c>
      <c r="N3021" t="n">
        <v>0.582152067</v>
      </c>
      <c r="O3021" t="n">
        <v>0.582152067</v>
      </c>
      <c r="P3021" t="n">
        <v>0.937217517</v>
      </c>
      <c r="Q3021" t="n">
        <v>0.474213514</v>
      </c>
      <c r="R3021" t="n">
        <v>0.221665039416288</v>
      </c>
      <c r="S3021" t="n">
        <v>0.0018852547697839</v>
      </c>
      <c r="T3021" t="n">
        <v>0.33058788</v>
      </c>
      <c r="U3021" t="n">
        <v>0.666411007</v>
      </c>
      <c r="V3021" t="n">
        <v>0.850080767</v>
      </c>
      <c r="W3021" t="n">
        <v>0.011205221</v>
      </c>
      <c r="X3021" t="n">
        <v>0.201753107</v>
      </c>
      <c r="Y3021" t="n">
        <v>0.2142320083682523</v>
      </c>
      <c r="Z3021" t="n">
        <v>0.775650375</v>
      </c>
      <c r="AA3021" t="n">
        <v>0.666411007</v>
      </c>
      <c r="AB3021" t="n">
        <v>0</v>
      </c>
      <c r="AC3021" t="n">
        <v>0</v>
      </c>
      <c r="AD3021" t="n">
        <v>0.85</v>
      </c>
      <c r="AE3021" t="n">
        <v>0.85</v>
      </c>
      <c r="AF3021" t="n">
        <v>0.85</v>
      </c>
      <c r="AG3021" t="n">
        <v>0.85</v>
      </c>
      <c r="AH3021" t="n">
        <v>0.937217517</v>
      </c>
      <c r="AI3021" t="n">
        <v>0.011205221</v>
      </c>
      <c r="AJ3021" t="n">
        <v>0.7642427389999999</v>
      </c>
      <c r="AK3021" t="n">
        <v>0.0013196783388487</v>
      </c>
      <c r="AL3021" t="n">
        <v>0.704850572</v>
      </c>
    </row>
    <row r="3022">
      <c r="A3022" t="inlineStr">
        <is>
          <t>2025-05-06 20:00</t>
        </is>
      </c>
      <c r="B3022" t="n">
        <v>67444.32871357135</v>
      </c>
      <c r="C3022" t="n">
        <v>67009.58657323179</v>
      </c>
      <c r="D3022" t="n">
        <v>0</v>
      </c>
      <c r="E3022" t="n">
        <v>434.7421403395592</v>
      </c>
      <c r="F3022" t="n">
        <v>0</v>
      </c>
      <c r="G3022" t="n">
        <v>0.2131088923233133</v>
      </c>
      <c r="H3022" t="n">
        <v>0.2135891516289627</v>
      </c>
      <c r="I3022" t="n">
        <v>0.2044284430940862</v>
      </c>
      <c r="J3022" t="n">
        <v>126</v>
      </c>
      <c r="K3022" t="n">
        <v>20</v>
      </c>
      <c r="L3022">
        <f>VLOOKUP(J3022,Clustering!$D$3:$E$367,2,FALSE)</f>
        <v/>
      </c>
      <c r="M3022" t="n">
        <v>0.667695488</v>
      </c>
      <c r="N3022" t="n">
        <v>0.585569635</v>
      </c>
      <c r="O3022" t="n">
        <v>0.585569635</v>
      </c>
      <c r="P3022" t="n">
        <v>0.935060796</v>
      </c>
      <c r="Q3022" t="n">
        <v>0.448054671</v>
      </c>
      <c r="R3022" t="n">
        <v>0.2135891516289627</v>
      </c>
      <c r="S3022" t="n">
        <v>0</v>
      </c>
      <c r="T3022" t="n">
        <v>0.065097476</v>
      </c>
      <c r="U3022" t="n">
        <v>0.666411007</v>
      </c>
      <c r="V3022" t="n">
        <v>0.850080767</v>
      </c>
      <c r="W3022" t="n">
        <v>0.011309943</v>
      </c>
      <c r="X3022" t="n">
        <v>0.139773624</v>
      </c>
      <c r="Y3022" t="n">
        <v>0.2044284430940862</v>
      </c>
      <c r="Z3022" t="n">
        <v>0.771933456</v>
      </c>
      <c r="AA3022" t="n">
        <v>0.666411007</v>
      </c>
      <c r="AB3022" t="n">
        <v>0</v>
      </c>
      <c r="AC3022" t="n">
        <v>0</v>
      </c>
      <c r="AD3022" t="n">
        <v>0.85</v>
      </c>
      <c r="AE3022" t="n">
        <v>0.85</v>
      </c>
      <c r="AF3022" t="n">
        <v>0.85</v>
      </c>
      <c r="AG3022" t="n">
        <v>0.85</v>
      </c>
      <c r="AH3022" t="n">
        <v>0.935060796</v>
      </c>
      <c r="AI3022" t="n">
        <v>0.011309943</v>
      </c>
      <c r="AJ3022" t="n">
        <v>0.767124661</v>
      </c>
      <c r="AK3022" t="n">
        <v>0</v>
      </c>
      <c r="AL3022" t="n">
        <v>0.712439075</v>
      </c>
    </row>
    <row r="3023">
      <c r="A3023" t="inlineStr">
        <is>
          <t>2025-05-06 21:00</t>
        </is>
      </c>
      <c r="B3023" t="n">
        <v>64609.6965892871</v>
      </c>
      <c r="C3023" t="n">
        <v>64192.49766811672</v>
      </c>
      <c r="D3023" t="n">
        <v>0</v>
      </c>
      <c r="E3023" t="n">
        <v>417.1989211703823</v>
      </c>
      <c r="F3023" t="n">
        <v>0</v>
      </c>
      <c r="G3023" t="n">
        <v>0.2045092750835207</v>
      </c>
      <c r="H3023" t="n">
        <v>0.2048101392830394</v>
      </c>
      <c r="I3023" t="n">
        <v>0.1990713036000063</v>
      </c>
      <c r="J3023" t="n">
        <v>126</v>
      </c>
      <c r="K3023" t="n">
        <v>21</v>
      </c>
      <c r="L3023">
        <f>VLOOKUP(J3023,Clustering!$D$3:$E$367,2,FALSE)</f>
        <v/>
      </c>
      <c r="M3023" t="n">
        <v>0.651159619</v>
      </c>
      <c r="N3023" t="n">
        <v>0.571364936</v>
      </c>
      <c r="O3023" t="n">
        <v>0.571364936</v>
      </c>
      <c r="P3023" t="n">
        <v>0.932812516</v>
      </c>
      <c r="Q3023" t="n">
        <v>0.42034382</v>
      </c>
      <c r="R3023" t="n">
        <v>0.2048101392830394</v>
      </c>
      <c r="S3023" t="n">
        <v>0</v>
      </c>
      <c r="T3023" t="n">
        <v>0</v>
      </c>
      <c r="U3023" t="n">
        <v>0.666411007</v>
      </c>
      <c r="V3023" t="n">
        <v>0.850080767</v>
      </c>
      <c r="W3023" t="n">
        <v>0.011414664</v>
      </c>
      <c r="X3023" t="n">
        <v>0.067558466</v>
      </c>
      <c r="Y3023" t="n">
        <v>0.1990713036000063</v>
      </c>
      <c r="Z3023" t="n">
        <v>0.7463285120000001</v>
      </c>
      <c r="AA3023" t="n">
        <v>0.666411007</v>
      </c>
      <c r="AB3023" t="n">
        <v>0</v>
      </c>
      <c r="AC3023" t="n">
        <v>0</v>
      </c>
      <c r="AD3023" t="n">
        <v>0.85</v>
      </c>
      <c r="AE3023" t="n">
        <v>0.85</v>
      </c>
      <c r="AF3023" t="n">
        <v>0.85</v>
      </c>
      <c r="AG3023" t="n">
        <v>0.85</v>
      </c>
      <c r="AH3023" t="n">
        <v>0.932812516</v>
      </c>
      <c r="AI3023" t="n">
        <v>0.011414664</v>
      </c>
      <c r="AJ3023" t="n">
        <v>0.748506092</v>
      </c>
      <c r="AK3023" t="n">
        <v>0</v>
      </c>
      <c r="AL3023" t="n">
        <v>0.38078244</v>
      </c>
    </row>
    <row r="3024">
      <c r="A3024" t="inlineStr">
        <is>
          <t>2025-05-06 22:00</t>
        </is>
      </c>
      <c r="B3024" t="n">
        <v>60112.38714689243</v>
      </c>
      <c r="C3024" t="n">
        <v>59697.57202179181</v>
      </c>
      <c r="D3024" t="n">
        <v>0</v>
      </c>
      <c r="E3024" t="n">
        <v>414.8151251006131</v>
      </c>
      <c r="F3024" t="n">
        <v>0</v>
      </c>
      <c r="G3024" t="n">
        <v>0.2033407475983397</v>
      </c>
      <c r="H3024" t="n">
        <v>0.2038659434472078</v>
      </c>
      <c r="I3024" t="n">
        <v>0.1938480925932786</v>
      </c>
      <c r="J3024" t="n">
        <v>126</v>
      </c>
      <c r="K3024" t="n">
        <v>22</v>
      </c>
      <c r="L3024">
        <f>VLOOKUP(J3024,Clustering!$D$3:$E$367,2,FALSE)</f>
        <v/>
      </c>
      <c r="M3024" t="n">
        <v>0.614689704</v>
      </c>
      <c r="N3024" t="n">
        <v>0.545698664</v>
      </c>
      <c r="O3024" t="n">
        <v>0.545698664</v>
      </c>
      <c r="P3024" t="n">
        <v>0.930198</v>
      </c>
      <c r="Q3024" t="n">
        <v>0.410493576</v>
      </c>
      <c r="R3024" t="n">
        <v>0.2038659434472078</v>
      </c>
      <c r="S3024" t="n">
        <v>0</v>
      </c>
      <c r="T3024" t="n">
        <v>0</v>
      </c>
      <c r="U3024" t="n">
        <v>0.66559707</v>
      </c>
      <c r="V3024" t="n">
        <v>0.850080767</v>
      </c>
      <c r="W3024" t="n">
        <v>0.011659015</v>
      </c>
      <c r="X3024" t="n">
        <v>0.03135958</v>
      </c>
      <c r="Y3024" t="n">
        <v>0.1938480925932786</v>
      </c>
      <c r="Z3024" t="n">
        <v>0.664205488</v>
      </c>
      <c r="AA3024" t="n">
        <v>0.66559707</v>
      </c>
      <c r="AB3024" t="n">
        <v>0</v>
      </c>
      <c r="AC3024" t="n">
        <v>0</v>
      </c>
      <c r="AD3024" t="n">
        <v>0.85</v>
      </c>
      <c r="AE3024" t="n">
        <v>0.85</v>
      </c>
      <c r="AF3024" t="n">
        <v>0.85</v>
      </c>
      <c r="AG3024" t="n">
        <v>0.85</v>
      </c>
      <c r="AH3024" t="n">
        <v>0.930198</v>
      </c>
      <c r="AI3024" t="n">
        <v>0.011659015</v>
      </c>
      <c r="AJ3024" t="n">
        <v>0.6958372819999999</v>
      </c>
      <c r="AK3024" t="n">
        <v>0</v>
      </c>
      <c r="AL3024" t="n">
        <v>0.154009765</v>
      </c>
    </row>
    <row r="3025">
      <c r="A3025" t="inlineStr">
        <is>
          <t>2025-05-06 23:00</t>
        </is>
      </c>
      <c r="B3025" t="n">
        <v>55879.25784675139</v>
      </c>
      <c r="C3025" t="n">
        <v>55466.76604710404</v>
      </c>
      <c r="D3025" t="n">
        <v>0</v>
      </c>
      <c r="E3025" t="n">
        <v>412.4917996473464</v>
      </c>
      <c r="F3025" t="n">
        <v>0</v>
      </c>
      <c r="G3025" t="n">
        <v>0.2022018625722286</v>
      </c>
      <c r="H3025" t="n">
        <v>0.2027811226996566</v>
      </c>
      <c r="I3025" t="n">
        <v>0.191732022493117</v>
      </c>
      <c r="J3025" t="n">
        <v>126</v>
      </c>
      <c r="K3025" t="n">
        <v>23</v>
      </c>
      <c r="L3025">
        <f>VLOOKUP(J3025,Clustering!$D$3:$E$367,2,FALSE)</f>
        <v/>
      </c>
      <c r="M3025" t="n">
        <v>0.591420838</v>
      </c>
      <c r="N3025" t="n">
        <v>0.547540562</v>
      </c>
      <c r="O3025" t="n">
        <v>0.547540562</v>
      </c>
      <c r="P3025" t="n">
        <v>0.910950279</v>
      </c>
      <c r="Q3025" t="n">
        <v>0.367425357</v>
      </c>
      <c r="R3025" t="n">
        <v>0.2027811226996566</v>
      </c>
      <c r="S3025" t="n">
        <v>0</v>
      </c>
      <c r="T3025" t="n">
        <v>0</v>
      </c>
      <c r="U3025" t="n">
        <v>0.662192621</v>
      </c>
      <c r="V3025" t="n">
        <v>0.850080767</v>
      </c>
      <c r="W3025" t="n">
        <v>0.011938273</v>
      </c>
      <c r="X3025" t="n">
        <v>0.024002191</v>
      </c>
      <c r="Y3025" t="n">
        <v>0.191732022493117</v>
      </c>
      <c r="Z3025" t="n">
        <v>0.582722187</v>
      </c>
      <c r="AA3025" t="n">
        <v>0.662192621</v>
      </c>
      <c r="AB3025" t="n">
        <v>0</v>
      </c>
      <c r="AC3025" t="n">
        <v>0</v>
      </c>
      <c r="AD3025" t="n">
        <v>0.85</v>
      </c>
      <c r="AE3025" t="n">
        <v>0.85</v>
      </c>
      <c r="AF3025" t="n">
        <v>0.85</v>
      </c>
      <c r="AG3025" t="n">
        <v>0.85</v>
      </c>
      <c r="AH3025" t="n">
        <v>0.910950279</v>
      </c>
      <c r="AI3025" t="n">
        <v>0.011938273</v>
      </c>
      <c r="AJ3025" t="n">
        <v>0.6333993409999999</v>
      </c>
      <c r="AK3025" t="n">
        <v>0</v>
      </c>
      <c r="AL3025" t="n">
        <v>0.135309524</v>
      </c>
    </row>
    <row r="3026">
      <c r="A3026" t="inlineStr">
        <is>
          <t>2025-05-07 00:00</t>
        </is>
      </c>
      <c r="B3026" t="n">
        <v>54056.21158130084</v>
      </c>
      <c r="C3026" t="n">
        <v>53640.33074441264</v>
      </c>
      <c r="D3026" t="n">
        <v>0</v>
      </c>
      <c r="E3026" t="n">
        <v>415.8808368881961</v>
      </c>
      <c r="F3026" t="n">
        <v>0</v>
      </c>
      <c r="G3026" t="n">
        <v>0.203863155337351</v>
      </c>
      <c r="H3026" t="n">
        <v>0.2047699607368338</v>
      </c>
      <c r="I3026" t="n">
        <v>0.1874730965953236</v>
      </c>
      <c r="J3026" t="n">
        <v>127</v>
      </c>
      <c r="K3026" t="n">
        <v>0</v>
      </c>
      <c r="L3026">
        <f>VLOOKUP(J3026,Clustering!$D$3:$E$367,2,FALSE)</f>
        <v/>
      </c>
      <c r="M3026" t="n">
        <v>0.554709019</v>
      </c>
      <c r="N3026" t="n">
        <v>0.481037013</v>
      </c>
      <c r="O3026" t="n">
        <v>0.481037013</v>
      </c>
      <c r="P3026" t="n">
        <v>0.948784462</v>
      </c>
      <c r="Q3026" t="n">
        <v>0.356135751</v>
      </c>
      <c r="R3026" t="n">
        <v>0.2047699607368338</v>
      </c>
      <c r="S3026" t="n">
        <v>0</v>
      </c>
      <c r="T3026" t="n">
        <v>0</v>
      </c>
      <c r="U3026" t="n">
        <v>0.664430948</v>
      </c>
      <c r="V3026" t="n">
        <v>0.850080767</v>
      </c>
      <c r="W3026" t="n">
        <v>0.012217531</v>
      </c>
      <c r="X3026" t="n">
        <v>0.019436808</v>
      </c>
      <c r="Y3026" t="n">
        <v>0.1874730965953236</v>
      </c>
      <c r="Z3026" t="n">
        <v>0.527430878</v>
      </c>
      <c r="AA3026" t="n">
        <v>0.664430948</v>
      </c>
      <c r="AB3026" t="n">
        <v>0</v>
      </c>
      <c r="AC3026" t="n">
        <v>0</v>
      </c>
      <c r="AD3026" t="n">
        <v>0.85</v>
      </c>
      <c r="AE3026" t="n">
        <v>0.85</v>
      </c>
      <c r="AF3026" t="n">
        <v>0.85</v>
      </c>
      <c r="AG3026" t="n">
        <v>0.85</v>
      </c>
      <c r="AH3026" t="n">
        <v>0.948784462</v>
      </c>
      <c r="AI3026" t="n">
        <v>0.012217531</v>
      </c>
      <c r="AJ3026" t="n">
        <v>0.595144202</v>
      </c>
      <c r="AK3026" t="n">
        <v>0</v>
      </c>
      <c r="AL3026" t="n">
        <v>0.042638718</v>
      </c>
    </row>
    <row r="3027">
      <c r="A3027" t="inlineStr">
        <is>
          <t>2025-05-07 01:00</t>
        </is>
      </c>
      <c r="B3027" t="n">
        <v>53425.91392326231</v>
      </c>
      <c r="C3027" t="n">
        <v>52995.74008468222</v>
      </c>
      <c r="D3027" t="n">
        <v>0</v>
      </c>
      <c r="E3027" t="n">
        <v>430.1738385800903</v>
      </c>
      <c r="F3027" t="n">
        <v>0</v>
      </c>
      <c r="G3027" t="n">
        <v>0.2108695287157306</v>
      </c>
      <c r="H3027" t="n">
        <v>0.2124440630621032</v>
      </c>
      <c r="I3027" t="n">
        <v>0.1824105997734181</v>
      </c>
      <c r="J3027" t="n">
        <v>127</v>
      </c>
      <c r="K3027" t="n">
        <v>1</v>
      </c>
      <c r="L3027">
        <f>VLOOKUP(J3027,Clustering!$D$3:$E$367,2,FALSE)</f>
        <v/>
      </c>
      <c r="M3027" t="n">
        <v>0.51573367</v>
      </c>
      <c r="N3027" t="n">
        <v>0.459243853</v>
      </c>
      <c r="O3027" t="n">
        <v>0.459243853</v>
      </c>
      <c r="P3027" t="n">
        <v>0.949059138</v>
      </c>
      <c r="Q3027" t="n">
        <v>0.298648877</v>
      </c>
      <c r="R3027" t="n">
        <v>0.2124440630621032</v>
      </c>
      <c r="S3027" t="n">
        <v>0</v>
      </c>
      <c r="T3027" t="n">
        <v>0</v>
      </c>
      <c r="U3027" t="n">
        <v>0.664430948</v>
      </c>
      <c r="V3027" t="n">
        <v>0.850080767</v>
      </c>
      <c r="W3027" t="n">
        <v>0.012287345</v>
      </c>
      <c r="X3027" t="n">
        <v>0.019436808</v>
      </c>
      <c r="Y3027" t="n">
        <v>0.1824105997734181</v>
      </c>
      <c r="Z3027" t="n">
        <v>0.483311131</v>
      </c>
      <c r="AA3027" t="n">
        <v>0.664430948</v>
      </c>
      <c r="AB3027" t="n">
        <v>0</v>
      </c>
      <c r="AC3027" t="n">
        <v>0</v>
      </c>
      <c r="AD3027" t="n">
        <v>0.85</v>
      </c>
      <c r="AE3027" t="n">
        <v>0.85</v>
      </c>
      <c r="AF3027" t="n">
        <v>0.85</v>
      </c>
      <c r="AG3027" t="n">
        <v>0.85</v>
      </c>
      <c r="AH3027" t="n">
        <v>0.949059138</v>
      </c>
      <c r="AI3027" t="n">
        <v>0.012287345</v>
      </c>
      <c r="AJ3027" t="n">
        <v>0.551673929</v>
      </c>
      <c r="AK3027" t="n">
        <v>0</v>
      </c>
      <c r="AL3027" t="n">
        <v>0</v>
      </c>
    </row>
    <row r="3028">
      <c r="A3028" t="inlineStr">
        <is>
          <t>2025-05-07 02:00</t>
        </is>
      </c>
      <c r="B3028" t="n">
        <v>53322.11481659851</v>
      </c>
      <c r="C3028" t="n">
        <v>52886.60390829692</v>
      </c>
      <c r="D3028" t="n">
        <v>0</v>
      </c>
      <c r="E3028" t="n">
        <v>435.5109083015909</v>
      </c>
      <c r="F3028" t="n">
        <v>0</v>
      </c>
      <c r="G3028" t="n">
        <v>0.2134857393635249</v>
      </c>
      <c r="H3028" t="n">
        <v>0.2151561149309811</v>
      </c>
      <c r="I3028" t="n">
        <v>0.1832945277899413</v>
      </c>
      <c r="J3028" t="n">
        <v>127</v>
      </c>
      <c r="K3028" t="n">
        <v>2</v>
      </c>
      <c r="L3028">
        <f>VLOOKUP(J3028,Clustering!$D$3:$E$367,2,FALSE)</f>
        <v/>
      </c>
      <c r="M3028" t="n">
        <v>0.477685619</v>
      </c>
      <c r="N3028" t="n">
        <v>0.444254277</v>
      </c>
      <c r="O3028" t="n">
        <v>0.444254277</v>
      </c>
      <c r="P3028" t="n">
        <v>0.949405028</v>
      </c>
      <c r="Q3028" t="n">
        <v>0.251375217</v>
      </c>
      <c r="R3028" t="n">
        <v>0.2151561149309811</v>
      </c>
      <c r="S3028" t="n">
        <v>0</v>
      </c>
      <c r="T3028" t="n">
        <v>0</v>
      </c>
      <c r="U3028" t="n">
        <v>0.664430948</v>
      </c>
      <c r="V3028" t="n">
        <v>0.850080767</v>
      </c>
      <c r="W3028" t="n">
        <v>0.012566603</v>
      </c>
      <c r="X3028" t="n">
        <v>0.019190528</v>
      </c>
      <c r="Y3028" t="n">
        <v>0.1832945277899413</v>
      </c>
      <c r="Z3028" t="n">
        <v>0.465241159</v>
      </c>
      <c r="AA3028" t="n">
        <v>0.664430948</v>
      </c>
      <c r="AB3028" t="n">
        <v>0</v>
      </c>
      <c r="AC3028" t="n">
        <v>0</v>
      </c>
      <c r="AD3028" t="n">
        <v>0.85</v>
      </c>
      <c r="AE3028" t="n">
        <v>0.85</v>
      </c>
      <c r="AF3028" t="n">
        <v>0.85</v>
      </c>
      <c r="AG3028" t="n">
        <v>0.85</v>
      </c>
      <c r="AH3028" t="n">
        <v>0.949405028</v>
      </c>
      <c r="AI3028" t="n">
        <v>0.012566603</v>
      </c>
      <c r="AJ3028" t="n">
        <v>0.532893694</v>
      </c>
      <c r="AK3028" t="n">
        <v>0</v>
      </c>
      <c r="AL3028" t="n">
        <v>0</v>
      </c>
    </row>
    <row r="3029">
      <c r="A3029" t="inlineStr">
        <is>
          <t>2025-05-07 03:00</t>
        </is>
      </c>
      <c r="B3029" t="n">
        <v>53318.4713204248</v>
      </c>
      <c r="C3029" t="n">
        <v>52872.05391145286</v>
      </c>
      <c r="D3029" t="n">
        <v>0</v>
      </c>
      <c r="E3029" t="n">
        <v>446.4174089719363</v>
      </c>
      <c r="F3029" t="n">
        <v>0</v>
      </c>
      <c r="G3029" t="n">
        <v>0.2188320632215374</v>
      </c>
      <c r="H3029" t="n">
        <v>0.2206203972149425</v>
      </c>
      <c r="I3029" t="n">
        <v>0.1865088114863891</v>
      </c>
      <c r="J3029" t="n">
        <v>127</v>
      </c>
      <c r="K3029" t="n">
        <v>3</v>
      </c>
      <c r="L3029">
        <f>VLOOKUP(J3029,Clustering!$D$3:$E$367,2,FALSE)</f>
        <v/>
      </c>
      <c r="M3029" t="n">
        <v>0.460118777</v>
      </c>
      <c r="N3029" t="n">
        <v>0.438194158</v>
      </c>
      <c r="O3029" t="n">
        <v>0.438194158</v>
      </c>
      <c r="P3029" t="n">
        <v>0.9490998309999999</v>
      </c>
      <c r="Q3029" t="n">
        <v>0.224640629</v>
      </c>
      <c r="R3029" t="n">
        <v>0.2206203972149425</v>
      </c>
      <c r="S3029" t="n">
        <v>0</v>
      </c>
      <c r="T3029" t="n">
        <v>0</v>
      </c>
      <c r="U3029" t="n">
        <v>0.664430948</v>
      </c>
      <c r="V3029" t="n">
        <v>0.850080767</v>
      </c>
      <c r="W3029" t="n">
        <v>0.012531696</v>
      </c>
      <c r="X3029" t="n">
        <v>0.019170424</v>
      </c>
      <c r="Y3029" t="n">
        <v>0.1865088114863891</v>
      </c>
      <c r="Z3029" t="n">
        <v>0.457891599</v>
      </c>
      <c r="AA3029" t="n">
        <v>0.664430948</v>
      </c>
      <c r="AB3029" t="n">
        <v>0</v>
      </c>
      <c r="AC3029" t="n">
        <v>0</v>
      </c>
      <c r="AD3029" t="n">
        <v>0.85</v>
      </c>
      <c r="AE3029" t="n">
        <v>0.85</v>
      </c>
      <c r="AF3029" t="n">
        <v>0.85</v>
      </c>
      <c r="AG3029" t="n">
        <v>0.85</v>
      </c>
      <c r="AH3029" t="n">
        <v>0.9490998309999999</v>
      </c>
      <c r="AI3029" t="n">
        <v>0.012531696</v>
      </c>
      <c r="AJ3029" t="n">
        <v>0.529860343</v>
      </c>
      <c r="AK3029" t="n">
        <v>0</v>
      </c>
      <c r="AL3029" t="n">
        <v>0</v>
      </c>
    </row>
    <row r="3030">
      <c r="A3030" t="inlineStr">
        <is>
          <t>2025-05-07 04:00</t>
        </is>
      </c>
      <c r="B3030" t="n">
        <v>53822.10350031543</v>
      </c>
      <c r="C3030" t="n">
        <v>53357.27007271992</v>
      </c>
      <c r="D3030" t="n">
        <v>0</v>
      </c>
      <c r="E3030" t="n">
        <v>464.8334275955154</v>
      </c>
      <c r="F3030" t="n">
        <v>0</v>
      </c>
      <c r="G3030" t="n">
        <v>0.227859523331135</v>
      </c>
      <c r="H3030" t="n">
        <v>0.2298212842960246</v>
      </c>
      <c r="I3030" t="n">
        <v>0.192401664929877</v>
      </c>
      <c r="J3030" t="n">
        <v>127</v>
      </c>
      <c r="K3030" t="n">
        <v>4</v>
      </c>
      <c r="L3030">
        <f>VLOOKUP(J3030,Clustering!$D$3:$E$367,2,FALSE)</f>
        <v/>
      </c>
      <c r="M3030" t="n">
        <v>0.449711144</v>
      </c>
      <c r="N3030" t="n">
        <v>0.430542591</v>
      </c>
      <c r="O3030" t="n">
        <v>0.430542591</v>
      </c>
      <c r="P3030" t="n">
        <v>0.949486413</v>
      </c>
      <c r="Q3030" t="n">
        <v>0.204401945</v>
      </c>
      <c r="R3030" t="n">
        <v>0.2298212842960246</v>
      </c>
      <c r="S3030" t="n">
        <v>0</v>
      </c>
      <c r="T3030" t="n">
        <v>0</v>
      </c>
      <c r="U3030" t="n">
        <v>0.664430948</v>
      </c>
      <c r="V3030" t="n">
        <v>0.850080767</v>
      </c>
      <c r="W3030" t="n">
        <v>0.012531696</v>
      </c>
      <c r="X3030" t="n">
        <v>0.019170424</v>
      </c>
      <c r="Y3030" t="n">
        <v>0.192401664929877</v>
      </c>
      <c r="Z3030" t="n">
        <v>0.46404968</v>
      </c>
      <c r="AA3030" t="n">
        <v>0.664430948</v>
      </c>
      <c r="AB3030" t="n">
        <v>0</v>
      </c>
      <c r="AC3030" t="n">
        <v>0</v>
      </c>
      <c r="AD3030" t="n">
        <v>0.85</v>
      </c>
      <c r="AE3030" t="n">
        <v>0.85</v>
      </c>
      <c r="AF3030" t="n">
        <v>0.85</v>
      </c>
      <c r="AG3030" t="n">
        <v>0.85</v>
      </c>
      <c r="AH3030" t="n">
        <v>0.949486413</v>
      </c>
      <c r="AI3030" t="n">
        <v>0.012531696</v>
      </c>
      <c r="AJ3030" t="n">
        <v>0.535650484</v>
      </c>
      <c r="AK3030" t="n">
        <v>0</v>
      </c>
      <c r="AL3030" t="n">
        <v>0</v>
      </c>
    </row>
    <row r="3031">
      <c r="A3031" t="inlineStr">
        <is>
          <t>2025-05-07 05:00</t>
        </is>
      </c>
      <c r="B3031" t="n">
        <v>57990.2597727447</v>
      </c>
      <c r="C3031" t="n">
        <v>57452.0337125036</v>
      </c>
      <c r="D3031" t="n">
        <v>57.44065515353746</v>
      </c>
      <c r="E3031" t="n">
        <v>480.7854050875581</v>
      </c>
      <c r="F3031" t="n">
        <v>0.0025941359446104</v>
      </c>
      <c r="G3031" t="n">
        <v>0.2356791201409598</v>
      </c>
      <c r="H3031" t="n">
        <v>0.2373547617095743</v>
      </c>
      <c r="I3031" t="n">
        <v>0.2053927282030206</v>
      </c>
      <c r="J3031" t="n">
        <v>127</v>
      </c>
      <c r="K3031" t="n">
        <v>5</v>
      </c>
      <c r="L3031">
        <f>VLOOKUP(J3031,Clustering!$D$3:$E$367,2,FALSE)</f>
        <v/>
      </c>
      <c r="M3031" t="n">
        <v>0.458114429</v>
      </c>
      <c r="N3031" t="n">
        <v>0.442988219</v>
      </c>
      <c r="O3031" t="n">
        <v>0.442988219</v>
      </c>
      <c r="P3031" t="n">
        <v>0.949567799</v>
      </c>
      <c r="Q3031" t="n">
        <v>0.189207287</v>
      </c>
      <c r="R3031" t="n">
        <v>0.2373547617095743</v>
      </c>
      <c r="S3031" t="n">
        <v>0.0025941359446104</v>
      </c>
      <c r="T3031" t="n">
        <v>0</v>
      </c>
      <c r="U3031" t="n">
        <v>0.664430948</v>
      </c>
      <c r="V3031" t="n">
        <v>0.850080767</v>
      </c>
      <c r="W3031" t="n">
        <v>0.012566603</v>
      </c>
      <c r="X3031" t="n">
        <v>0.019170424</v>
      </c>
      <c r="Y3031" t="n">
        <v>0.2053927282030206</v>
      </c>
      <c r="Z3031" t="n">
        <v>0.492261708</v>
      </c>
      <c r="AA3031" t="n">
        <v>0.664430948</v>
      </c>
      <c r="AB3031" t="n">
        <v>0</v>
      </c>
      <c r="AC3031" t="n">
        <v>0</v>
      </c>
      <c r="AD3031" t="n">
        <v>0.85</v>
      </c>
      <c r="AE3031" t="n">
        <v>0.85</v>
      </c>
      <c r="AF3031" t="n">
        <v>0.85</v>
      </c>
      <c r="AG3031" t="n">
        <v>0.85</v>
      </c>
      <c r="AH3031" t="n">
        <v>0.949567799</v>
      </c>
      <c r="AI3031" t="n">
        <v>0.012566603</v>
      </c>
      <c r="AJ3031" t="n">
        <v>0.549215409</v>
      </c>
      <c r="AK3031" t="n">
        <v>0.0018158951612273</v>
      </c>
      <c r="AL3031" t="n">
        <v>0</v>
      </c>
    </row>
    <row r="3032">
      <c r="A3032" t="inlineStr">
        <is>
          <t>2025-05-07 06:00</t>
        </is>
      </c>
      <c r="B3032" t="n">
        <v>63728.33186254235</v>
      </c>
      <c r="C3032" t="n">
        <v>62043.82877686866</v>
      </c>
      <c r="D3032" t="n">
        <v>1234.567794416787</v>
      </c>
      <c r="E3032" t="n">
        <v>449.9352912569005</v>
      </c>
      <c r="F3032" t="n">
        <v>0.0557555738700141</v>
      </c>
      <c r="G3032" t="n">
        <v>0.22055651532201</v>
      </c>
      <c r="H3032" t="n">
        <v>0.2211628075887181</v>
      </c>
      <c r="I3032" t="n">
        <v>0.2095980827058733</v>
      </c>
      <c r="J3032" t="n">
        <v>127</v>
      </c>
      <c r="K3032" t="n">
        <v>6</v>
      </c>
      <c r="L3032">
        <f>VLOOKUP(J3032,Clustering!$D$3:$E$367,2,FALSE)</f>
        <v/>
      </c>
      <c r="M3032" t="n">
        <v>0.487741916</v>
      </c>
      <c r="N3032" t="n">
        <v>0.458585188</v>
      </c>
      <c r="O3032" t="n">
        <v>0.458585188</v>
      </c>
      <c r="P3032" t="n">
        <v>0.949710224</v>
      </c>
      <c r="Q3032" t="n">
        <v>0.191022135</v>
      </c>
      <c r="R3032" t="n">
        <v>0.2211628075887181</v>
      </c>
      <c r="S3032" t="n">
        <v>0.0557555738700141</v>
      </c>
      <c r="T3032" t="n">
        <v>0</v>
      </c>
      <c r="U3032" t="n">
        <v>0.664430948</v>
      </c>
      <c r="V3032" t="n">
        <v>0.850080767</v>
      </c>
      <c r="W3032" t="n">
        <v>0.012531696</v>
      </c>
      <c r="X3032" t="n">
        <v>0.01890404</v>
      </c>
      <c r="Y3032" t="n">
        <v>0.2095980827058733</v>
      </c>
      <c r="Z3032" t="n">
        <v>0.499232281</v>
      </c>
      <c r="AA3032" t="n">
        <v>0.664430948</v>
      </c>
      <c r="AB3032" t="n">
        <v>0</v>
      </c>
      <c r="AC3032" t="n">
        <v>0</v>
      </c>
      <c r="AD3032" t="n">
        <v>0.85</v>
      </c>
      <c r="AE3032" t="n">
        <v>0.85</v>
      </c>
      <c r="AF3032" t="n">
        <v>0.85</v>
      </c>
      <c r="AG3032" t="n">
        <v>0.85</v>
      </c>
      <c r="AH3032" t="n">
        <v>0.949710224</v>
      </c>
      <c r="AI3032" t="n">
        <v>0.012531696</v>
      </c>
      <c r="AJ3032" t="n">
        <v>0.542904972</v>
      </c>
      <c r="AK3032" t="n">
        <v>0.0390289017090098</v>
      </c>
      <c r="AL3032" t="n">
        <v>0</v>
      </c>
    </row>
    <row r="3033">
      <c r="A3033" t="inlineStr">
        <is>
          <t>2025-05-07 07:00</t>
        </is>
      </c>
      <c r="B3033" t="n">
        <v>67320.61007792196</v>
      </c>
      <c r="C3033" t="n">
        <v>63581.86959316517</v>
      </c>
      <c r="D3033" t="n">
        <v>3321.732259852588</v>
      </c>
      <c r="E3033" t="n">
        <v>417.0082249042033</v>
      </c>
      <c r="F3033" t="n">
        <v>0.1500161345761583</v>
      </c>
      <c r="G3033" t="n">
        <v>0.2044157965216682</v>
      </c>
      <c r="H3033" t="n">
        <v>0.2040668361782358</v>
      </c>
      <c r="I3033" t="n">
        <v>0.21072308199963</v>
      </c>
      <c r="J3033" t="n">
        <v>127</v>
      </c>
      <c r="K3033" t="n">
        <v>7</v>
      </c>
      <c r="L3033">
        <f>VLOOKUP(J3033,Clustering!$D$3:$E$367,2,FALSE)</f>
        <v/>
      </c>
      <c r="M3033" t="n">
        <v>0.516200199</v>
      </c>
      <c r="N3033" t="n">
        <v>0.469340766</v>
      </c>
      <c r="O3033" t="n">
        <v>0.469340766</v>
      </c>
      <c r="P3033" t="n">
        <v>0.950157845</v>
      </c>
      <c r="Q3033" t="n">
        <v>0.208982872</v>
      </c>
      <c r="R3033" t="n">
        <v>0.2040668361782358</v>
      </c>
      <c r="S3033" t="n">
        <v>0.1500161345761583</v>
      </c>
      <c r="T3033" t="n">
        <v>0</v>
      </c>
      <c r="U3033" t="n">
        <v>0.664783133</v>
      </c>
      <c r="V3033" t="n">
        <v>0.850080767</v>
      </c>
      <c r="W3033" t="n">
        <v>0.012392067</v>
      </c>
      <c r="X3033" t="n">
        <v>0.01890404</v>
      </c>
      <c r="Y3033" t="n">
        <v>0.21072308199963</v>
      </c>
      <c r="Z3033" t="n">
        <v>0.508792292</v>
      </c>
      <c r="AA3033" t="n">
        <v>0.664783133</v>
      </c>
      <c r="AB3033" t="n">
        <v>0</v>
      </c>
      <c r="AC3033" t="n">
        <v>0</v>
      </c>
      <c r="AD3033" t="n">
        <v>0.85</v>
      </c>
      <c r="AE3033" t="n">
        <v>0.85</v>
      </c>
      <c r="AF3033" t="n">
        <v>0.85</v>
      </c>
      <c r="AG3033" t="n">
        <v>0.85</v>
      </c>
      <c r="AH3033" t="n">
        <v>0.950157845</v>
      </c>
      <c r="AI3033" t="n">
        <v>0.012392067</v>
      </c>
      <c r="AJ3033" t="n">
        <v>0.54499692</v>
      </c>
      <c r="AK3033" t="n">
        <v>0.1050112942033108</v>
      </c>
      <c r="AL3033" t="n">
        <v>0</v>
      </c>
    </row>
    <row r="3034">
      <c r="A3034" t="inlineStr">
        <is>
          <t>2025-05-07 08:00</t>
        </is>
      </c>
      <c r="B3034" t="n">
        <v>66510.73567104121</v>
      </c>
      <c r="C3034" t="n">
        <v>60471.74847005478</v>
      </c>
      <c r="D3034" t="n">
        <v>5561.413608269199</v>
      </c>
      <c r="E3034" t="n">
        <v>477.5735927172373</v>
      </c>
      <c r="F3034" t="n">
        <v>0.2511646656099898</v>
      </c>
      <c r="G3034" t="n">
        <v>0.2341047023123712</v>
      </c>
      <c r="H3034" t="n">
        <v>0.2338793174627901</v>
      </c>
      <c r="I3034" t="n">
        <v>0.2381784219067891</v>
      </c>
      <c r="J3034" t="n">
        <v>127</v>
      </c>
      <c r="K3034" t="n">
        <v>8</v>
      </c>
      <c r="L3034">
        <f>VLOOKUP(J3034,Clustering!$D$3:$E$367,2,FALSE)</f>
        <v/>
      </c>
      <c r="M3034" t="n">
        <v>0.5354027730000001</v>
      </c>
      <c r="N3034" t="n">
        <v>0.4736004</v>
      </c>
      <c r="O3034" t="n">
        <v>0.4736004</v>
      </c>
      <c r="P3034" t="n">
        <v>0.950524081</v>
      </c>
      <c r="Q3034" t="n">
        <v>0.225141277</v>
      </c>
      <c r="R3034" t="n">
        <v>0.2338793174627901</v>
      </c>
      <c r="S3034" t="n">
        <v>0.2511646656099898</v>
      </c>
      <c r="T3034" t="n">
        <v>0.194385673</v>
      </c>
      <c r="U3034" t="n">
        <v>0.664783133</v>
      </c>
      <c r="V3034" t="n">
        <v>0.850080767</v>
      </c>
      <c r="W3034" t="n">
        <v>0.01260151</v>
      </c>
      <c r="X3034" t="n">
        <v>0.01890404</v>
      </c>
      <c r="Y3034" t="n">
        <v>0.2381784219067891</v>
      </c>
      <c r="Z3034" t="n">
        <v>0.533611082</v>
      </c>
      <c r="AA3034" t="n">
        <v>0.664783133</v>
      </c>
      <c r="AB3034" t="n">
        <v>0</v>
      </c>
      <c r="AC3034" t="n">
        <v>0</v>
      </c>
      <c r="AD3034" t="n">
        <v>0.85</v>
      </c>
      <c r="AE3034" t="n">
        <v>0.85</v>
      </c>
      <c r="AF3034" t="n">
        <v>0.85</v>
      </c>
      <c r="AG3034" t="n">
        <v>0.85</v>
      </c>
      <c r="AH3034" t="n">
        <v>0.950524081</v>
      </c>
      <c r="AI3034" t="n">
        <v>0.01260151</v>
      </c>
      <c r="AJ3034" t="n">
        <v>0.54287691</v>
      </c>
      <c r="AK3034" t="n">
        <v>0.1758152659269928</v>
      </c>
      <c r="AL3034" t="n">
        <v>0</v>
      </c>
    </row>
    <row r="3035">
      <c r="A3035" t="inlineStr">
        <is>
          <t>2025-05-07 09:00</t>
        </is>
      </c>
      <c r="B3035" t="n">
        <v>65345.41892733254</v>
      </c>
      <c r="C3035" t="n">
        <v>57379.93116094303</v>
      </c>
      <c r="D3035" t="n">
        <v>7449.675878270959</v>
      </c>
      <c r="E3035" t="n">
        <v>515.81188811855</v>
      </c>
      <c r="F3035" t="n">
        <v>0.3364424016380698</v>
      </c>
      <c r="G3035" t="n">
        <v>0.2528489647639951</v>
      </c>
      <c r="H3035" t="n">
        <v>0.2524217165366739</v>
      </c>
      <c r="I3035" t="n">
        <v>0.2605712649920428</v>
      </c>
      <c r="J3035" t="n">
        <v>127</v>
      </c>
      <c r="K3035" t="n">
        <v>9</v>
      </c>
      <c r="L3035">
        <f>VLOOKUP(J3035,Clustering!$D$3:$E$367,2,FALSE)</f>
        <v/>
      </c>
      <c r="M3035" t="n">
        <v>0.545810406</v>
      </c>
      <c r="N3035" t="n">
        <v>0.485702891</v>
      </c>
      <c r="O3035" t="n">
        <v>0.485702891</v>
      </c>
      <c r="P3035" t="n">
        <v>0.949781437</v>
      </c>
      <c r="Q3035" t="n">
        <v>0.248934559</v>
      </c>
      <c r="R3035" t="n">
        <v>0.2524217165366739</v>
      </c>
      <c r="S3035" t="n">
        <v>0.3364424016380698</v>
      </c>
      <c r="T3035" t="n">
        <v>0.5038914920000001</v>
      </c>
      <c r="U3035" t="n">
        <v>0.664783133</v>
      </c>
      <c r="V3035" t="n">
        <v>0.850080767</v>
      </c>
      <c r="W3035" t="n">
        <v>0.014381779</v>
      </c>
      <c r="X3035" t="n">
        <v>0.01890404</v>
      </c>
      <c r="Y3035" t="n">
        <v>0.2605712649920428</v>
      </c>
      <c r="Z3035" t="n">
        <v>0.569323844</v>
      </c>
      <c r="AA3035" t="n">
        <v>0.664783133</v>
      </c>
      <c r="AB3035" t="n">
        <v>0</v>
      </c>
      <c r="AC3035" t="n">
        <v>0</v>
      </c>
      <c r="AD3035" t="n">
        <v>0.85</v>
      </c>
      <c r="AE3035" t="n">
        <v>0.85</v>
      </c>
      <c r="AF3035" t="n">
        <v>0.85</v>
      </c>
      <c r="AG3035" t="n">
        <v>0.85</v>
      </c>
      <c r="AH3035" t="n">
        <v>0.949781437</v>
      </c>
      <c r="AI3035" t="n">
        <v>0.014381779</v>
      </c>
      <c r="AJ3035" t="n">
        <v>0.554708869</v>
      </c>
      <c r="AK3035" t="n">
        <v>0.2355096811466488</v>
      </c>
      <c r="AL3035" t="n">
        <v>0</v>
      </c>
    </row>
    <row r="3036">
      <c r="A3036" t="inlineStr">
        <is>
          <t>2025-05-07 10:00</t>
        </is>
      </c>
      <c r="B3036" t="n">
        <v>64215.58128678416</v>
      </c>
      <c r="C3036" t="n">
        <v>54771.99019181527</v>
      </c>
      <c r="D3036" t="n">
        <v>8914.138480687534</v>
      </c>
      <c r="E3036" t="n">
        <v>529.4526142813531</v>
      </c>
      <c r="F3036" t="n">
        <v>0.4025804891357134</v>
      </c>
      <c r="G3036" t="n">
        <v>0.2595355952359574</v>
      </c>
      <c r="H3036" t="n">
        <v>0.2584083199213081</v>
      </c>
      <c r="I3036" t="n">
        <v>0.279910538565671</v>
      </c>
      <c r="J3036" t="n">
        <v>127</v>
      </c>
      <c r="K3036" t="n">
        <v>10</v>
      </c>
      <c r="L3036">
        <f>VLOOKUP(J3036,Clustering!$D$3:$E$367,2,FALSE)</f>
        <v/>
      </c>
      <c r="M3036" t="n">
        <v>0.566614154</v>
      </c>
      <c r="N3036" t="n">
        <v>0.502845949</v>
      </c>
      <c r="O3036" t="n">
        <v>0.502845949</v>
      </c>
      <c r="P3036" t="n">
        <v>0.947116054</v>
      </c>
      <c r="Q3036" t="n">
        <v>0.261863786</v>
      </c>
      <c r="R3036" t="n">
        <v>0.2584083199213081</v>
      </c>
      <c r="S3036" t="n">
        <v>0.4025804891357134</v>
      </c>
      <c r="T3036" t="n">
        <v>0.613155509</v>
      </c>
      <c r="U3036" t="n">
        <v>0.6650100960000001</v>
      </c>
      <c r="V3036" t="n">
        <v>0.850080767</v>
      </c>
      <c r="W3036" t="n">
        <v>0.014067614</v>
      </c>
      <c r="X3036" t="n">
        <v>0.018915349</v>
      </c>
      <c r="Y3036" t="n">
        <v>0.279910538565671</v>
      </c>
      <c r="Z3036" t="n">
        <v>0.614729618</v>
      </c>
      <c r="AA3036" t="n">
        <v>0.6650100960000001</v>
      </c>
      <c r="AB3036" t="n">
        <v>0</v>
      </c>
      <c r="AC3036" t="n">
        <v>0</v>
      </c>
      <c r="AD3036" t="n">
        <v>0.85</v>
      </c>
      <c r="AE3036" t="n">
        <v>0.85</v>
      </c>
      <c r="AF3036" t="n">
        <v>0.85</v>
      </c>
      <c r="AG3036" t="n">
        <v>0.85</v>
      </c>
      <c r="AH3036" t="n">
        <v>0.947116054</v>
      </c>
      <c r="AI3036" t="n">
        <v>0.014067614</v>
      </c>
      <c r="AJ3036" t="n">
        <v>0.6012665</v>
      </c>
      <c r="AK3036" t="n">
        <v>0.2818063423949993</v>
      </c>
      <c r="AL3036" t="n">
        <v>0</v>
      </c>
    </row>
    <row r="3037">
      <c r="A3037" t="inlineStr">
        <is>
          <t>2025-05-07 11:00</t>
        </is>
      </c>
      <c r="B3037" t="n">
        <v>61736.09146227656</v>
      </c>
      <c r="C3037" t="n">
        <v>51657.9143750778</v>
      </c>
      <c r="D3037" t="n">
        <v>9530.388691022565</v>
      </c>
      <c r="E3037" t="n">
        <v>547.7883961761955</v>
      </c>
      <c r="F3037" t="n">
        <v>0.430411592684772</v>
      </c>
      <c r="G3037" t="n">
        <v>0.2685237236157821</v>
      </c>
      <c r="H3037" t="n">
        <v>0.2670667966286146</v>
      </c>
      <c r="I3037" t="n">
        <v>0.2948569577541537</v>
      </c>
      <c r="J3037" t="n">
        <v>127</v>
      </c>
      <c r="K3037" t="n">
        <v>11</v>
      </c>
      <c r="L3037">
        <f>VLOOKUP(J3037,Clustering!$D$3:$E$367,2,FALSE)</f>
        <v/>
      </c>
      <c r="M3037" t="n">
        <v>0.600958769</v>
      </c>
      <c r="N3037" t="n">
        <v>0.520409054</v>
      </c>
      <c r="O3037" t="n">
        <v>0.520409054</v>
      </c>
      <c r="P3037" t="n">
        <v>0.944532058</v>
      </c>
      <c r="Q3037" t="n">
        <v>0.277521543</v>
      </c>
      <c r="R3037" t="n">
        <v>0.2670667966286146</v>
      </c>
      <c r="S3037" t="n">
        <v>0.430411592684772</v>
      </c>
      <c r="T3037" t="n">
        <v>0.621694121</v>
      </c>
      <c r="U3037" t="n">
        <v>0.66559707</v>
      </c>
      <c r="V3037" t="n">
        <v>0.850080767</v>
      </c>
      <c r="W3037" t="n">
        <v>0.014416686</v>
      </c>
      <c r="X3037" t="n">
        <v>0.02302922</v>
      </c>
      <c r="Y3037" t="n">
        <v>0.2948569577541537</v>
      </c>
      <c r="Z3037" t="n">
        <v>0.6764260479999999</v>
      </c>
      <c r="AA3037" t="n">
        <v>0.66559707</v>
      </c>
      <c r="AB3037" t="n">
        <v>0</v>
      </c>
      <c r="AC3037" t="n">
        <v>0</v>
      </c>
      <c r="AD3037" t="n">
        <v>0.85</v>
      </c>
      <c r="AE3037" t="n">
        <v>0.85</v>
      </c>
      <c r="AF3037" t="n">
        <v>0.85</v>
      </c>
      <c r="AG3037" t="n">
        <v>0.85</v>
      </c>
      <c r="AH3037" t="n">
        <v>0.944532058</v>
      </c>
      <c r="AI3037" t="n">
        <v>0.014416686</v>
      </c>
      <c r="AJ3037" t="n">
        <v>0.6414229769999999</v>
      </c>
      <c r="AK3037" t="n">
        <v>0.3012881148793404</v>
      </c>
      <c r="AL3037" t="n">
        <v>0.001539382</v>
      </c>
    </row>
    <row r="3038">
      <c r="A3038" t="inlineStr">
        <is>
          <t>2025-05-07 12:00</t>
        </is>
      </c>
      <c r="B3038" t="n">
        <v>60809.60872641047</v>
      </c>
      <c r="C3038" t="n">
        <v>50462.03758602203</v>
      </c>
      <c r="D3038" t="n">
        <v>9791.826635822936</v>
      </c>
      <c r="E3038" t="n">
        <v>555.7445045655007</v>
      </c>
      <c r="F3038" t="n">
        <v>0.4422186580477785</v>
      </c>
      <c r="G3038" t="n">
        <v>0.2724237767477945</v>
      </c>
      <c r="H3038" t="n">
        <v>0.2711248297953801</v>
      </c>
      <c r="I3038" t="n">
        <v>0.2959015999554992</v>
      </c>
      <c r="J3038" t="n">
        <v>127</v>
      </c>
      <c r="K3038" t="n">
        <v>12</v>
      </c>
      <c r="L3038">
        <f>VLOOKUP(J3038,Clustering!$D$3:$E$367,2,FALSE)</f>
        <v/>
      </c>
      <c r="M3038" t="n">
        <v>0.622908682</v>
      </c>
      <c r="N3038" t="n">
        <v>0.537989908</v>
      </c>
      <c r="O3038" t="n">
        <v>0.537989908</v>
      </c>
      <c r="P3038" t="n">
        <v>0.943616469</v>
      </c>
      <c r="Q3038" t="n">
        <v>0.313405468</v>
      </c>
      <c r="R3038" t="n">
        <v>0.2711248297953801</v>
      </c>
      <c r="S3038" t="n">
        <v>0.4422186580477785</v>
      </c>
      <c r="T3038" t="n">
        <v>0.622223062</v>
      </c>
      <c r="U3038" t="n">
        <v>0.66559707</v>
      </c>
      <c r="V3038" t="n">
        <v>0.850080767</v>
      </c>
      <c r="W3038" t="n">
        <v>0.013927985</v>
      </c>
      <c r="X3038" t="n">
        <v>0.037668605</v>
      </c>
      <c r="Y3038" t="n">
        <v>0.2959015999554992</v>
      </c>
      <c r="Z3038" t="n">
        <v>0.709819324</v>
      </c>
      <c r="AA3038" t="n">
        <v>0.66559707</v>
      </c>
      <c r="AB3038" t="n">
        <v>0</v>
      </c>
      <c r="AC3038" t="n">
        <v>0</v>
      </c>
      <c r="AD3038" t="n">
        <v>0.85</v>
      </c>
      <c r="AE3038" t="n">
        <v>0.85</v>
      </c>
      <c r="AF3038" t="n">
        <v>0.85</v>
      </c>
      <c r="AG3038" t="n">
        <v>0.85</v>
      </c>
      <c r="AH3038" t="n">
        <v>0.943616469</v>
      </c>
      <c r="AI3038" t="n">
        <v>0.013927985</v>
      </c>
      <c r="AJ3038" t="n">
        <v>0.674386208</v>
      </c>
      <c r="AK3038" t="n">
        <v>0.3095530606334449</v>
      </c>
      <c r="AL3038" t="n">
        <v>0.134225452</v>
      </c>
    </row>
    <row r="3039">
      <c r="A3039" t="inlineStr">
        <is>
          <t>2025-05-07 13:00</t>
        </is>
      </c>
      <c r="B3039" t="n">
        <v>60619.89345785119</v>
      </c>
      <c r="C3039" t="n">
        <v>50532.48027227821</v>
      </c>
      <c r="D3039" t="n">
        <v>9537.332302057728</v>
      </c>
      <c r="E3039" t="n">
        <v>550.0808835152501</v>
      </c>
      <c r="F3039" t="n">
        <v>0.4307251801764808</v>
      </c>
      <c r="G3039" t="n">
        <v>0.2696474919192402</v>
      </c>
      <c r="H3039" t="n">
        <v>0.2689551883002777</v>
      </c>
      <c r="I3039" t="n">
        <v>0.2821605371531845</v>
      </c>
      <c r="J3039" t="n">
        <v>127</v>
      </c>
      <c r="K3039" t="n">
        <v>13</v>
      </c>
      <c r="L3039">
        <f>VLOOKUP(J3039,Clustering!$D$3:$E$367,2,FALSE)</f>
        <v/>
      </c>
      <c r="M3039" t="n">
        <v>0.63006213</v>
      </c>
      <c r="N3039" t="n">
        <v>0.555637812</v>
      </c>
      <c r="O3039" t="n">
        <v>0.555637812</v>
      </c>
      <c r="P3039" t="n">
        <v>0.942202392</v>
      </c>
      <c r="Q3039" t="n">
        <v>0.371142666</v>
      </c>
      <c r="R3039" t="n">
        <v>0.2689551883002777</v>
      </c>
      <c r="S3039" t="n">
        <v>0.4307251801764808</v>
      </c>
      <c r="T3039" t="n">
        <v>0.638280187</v>
      </c>
      <c r="U3039" t="n">
        <v>0.66559707</v>
      </c>
      <c r="V3039" t="n">
        <v>0.850080767</v>
      </c>
      <c r="W3039" t="n">
        <v>0.01424215</v>
      </c>
      <c r="X3039" t="n">
        <v>0.07374854</v>
      </c>
      <c r="Y3039" t="n">
        <v>0.2821605371531845</v>
      </c>
      <c r="Z3039" t="n">
        <v>0.73201075</v>
      </c>
      <c r="AA3039" t="n">
        <v>0.66559707</v>
      </c>
      <c r="AB3039" t="n">
        <v>0</v>
      </c>
      <c r="AC3039" t="n">
        <v>0</v>
      </c>
      <c r="AD3039" t="n">
        <v>0.85</v>
      </c>
      <c r="AE3039" t="n">
        <v>0.85</v>
      </c>
      <c r="AF3039" t="n">
        <v>0.85</v>
      </c>
      <c r="AG3039" t="n">
        <v>0.85</v>
      </c>
      <c r="AH3039" t="n">
        <v>0.942202392</v>
      </c>
      <c r="AI3039" t="n">
        <v>0.01424215</v>
      </c>
      <c r="AJ3039" t="n">
        <v>0.693762454</v>
      </c>
      <c r="AK3039" t="n">
        <v>0.3015076261235365</v>
      </c>
      <c r="AL3039" t="n">
        <v>0.253052747</v>
      </c>
    </row>
    <row r="3040">
      <c r="A3040" t="inlineStr">
        <is>
          <t>2025-05-07 14:00</t>
        </is>
      </c>
      <c r="B3040" t="n">
        <v>60727.88516978941</v>
      </c>
      <c r="C3040" t="n">
        <v>51540.51770602412</v>
      </c>
      <c r="D3040" t="n">
        <v>8639.284559986481</v>
      </c>
      <c r="E3040" t="n">
        <v>548.0829037788119</v>
      </c>
      <c r="F3040" t="n">
        <v>0.3901675312176349</v>
      </c>
      <c r="G3040" t="n">
        <v>0.2686680900876529</v>
      </c>
      <c r="H3040" t="n">
        <v>0.2687944741154554</v>
      </c>
      <c r="I3040" t="n">
        <v>0.2663837613431195</v>
      </c>
      <c r="J3040" t="n">
        <v>127</v>
      </c>
      <c r="K3040" t="n">
        <v>14</v>
      </c>
      <c r="L3040">
        <f>VLOOKUP(J3040,Clustering!$D$3:$E$367,2,FALSE)</f>
        <v/>
      </c>
      <c r="M3040" t="n">
        <v>0.648803934</v>
      </c>
      <c r="N3040" t="n">
        <v>0.568262896</v>
      </c>
      <c r="O3040" t="n">
        <v>0.568262896</v>
      </c>
      <c r="P3040" t="n">
        <v>0.939801514</v>
      </c>
      <c r="Q3040" t="n">
        <v>0.412145714</v>
      </c>
      <c r="R3040" t="n">
        <v>0.2687944741154554</v>
      </c>
      <c r="S3040" t="n">
        <v>0.3901675312176349</v>
      </c>
      <c r="T3040" t="n">
        <v>0.630610549</v>
      </c>
      <c r="U3040" t="n">
        <v>0.665824033</v>
      </c>
      <c r="V3040" t="n">
        <v>0.850080767</v>
      </c>
      <c r="W3040" t="n">
        <v>0.014032707</v>
      </c>
      <c r="X3040" t="n">
        <v>0.099396783</v>
      </c>
      <c r="Y3040" t="n">
        <v>0.2663837613431195</v>
      </c>
      <c r="Z3040" t="n">
        <v>0.7484905039999999</v>
      </c>
      <c r="AA3040" t="n">
        <v>0.665824033</v>
      </c>
      <c r="AB3040" t="n">
        <v>0</v>
      </c>
      <c r="AC3040" t="n">
        <v>0</v>
      </c>
      <c r="AD3040" t="n">
        <v>0.85</v>
      </c>
      <c r="AE3040" t="n">
        <v>0.85</v>
      </c>
      <c r="AF3040" t="n">
        <v>0.85</v>
      </c>
      <c r="AG3040" t="n">
        <v>0.85</v>
      </c>
      <c r="AH3040" t="n">
        <v>0.939801514</v>
      </c>
      <c r="AI3040" t="n">
        <v>0.014032707</v>
      </c>
      <c r="AJ3040" t="n">
        <v>0.707848027</v>
      </c>
      <c r="AK3040" t="n">
        <v>0.2731172718523444</v>
      </c>
      <c r="AL3040" t="n">
        <v>0.306967981</v>
      </c>
    </row>
    <row r="3041">
      <c r="A3041" t="inlineStr">
        <is>
          <t>2025-05-07 15:00</t>
        </is>
      </c>
      <c r="B3041" t="n">
        <v>61166.72887030114</v>
      </c>
      <c r="C3041" t="n">
        <v>53341.72342127966</v>
      </c>
      <c r="D3041" t="n">
        <v>7270.548385780788</v>
      </c>
      <c r="E3041" t="n">
        <v>554.4570632406849</v>
      </c>
      <c r="F3041" t="n">
        <v>0.3283526424649786</v>
      </c>
      <c r="G3041" t="n">
        <v>0.2717926780591592</v>
      </c>
      <c r="H3041" t="n">
        <v>0.2729529536477348</v>
      </c>
      <c r="I3041" t="n">
        <v>0.2508212711128175</v>
      </c>
      <c r="J3041" t="n">
        <v>127</v>
      </c>
      <c r="K3041" t="n">
        <v>15</v>
      </c>
      <c r="L3041">
        <f>VLOOKUP(J3041,Clustering!$D$3:$E$367,2,FALSE)</f>
        <v/>
      </c>
      <c r="M3041" t="n">
        <v>0.657345451</v>
      </c>
      <c r="N3041" t="n">
        <v>0.56817021</v>
      </c>
      <c r="O3041" t="n">
        <v>0.56817021</v>
      </c>
      <c r="P3041" t="n">
        <v>0.937522714</v>
      </c>
      <c r="Q3041" t="n">
        <v>0.458030076</v>
      </c>
      <c r="R3041" t="n">
        <v>0.2729529536477348</v>
      </c>
      <c r="S3041" t="n">
        <v>0.3283526424649786</v>
      </c>
      <c r="T3041" t="n">
        <v>0.644438567</v>
      </c>
      <c r="U3041" t="n">
        <v>0.666411007</v>
      </c>
      <c r="V3041" t="n">
        <v>0.850080767</v>
      </c>
      <c r="W3041" t="n">
        <v>0.013927985</v>
      </c>
      <c r="X3041" t="n">
        <v>0.122324643</v>
      </c>
      <c r="Y3041" t="n">
        <v>0.2508212711128175</v>
      </c>
      <c r="Z3041" t="n">
        <v>0.758145591</v>
      </c>
      <c r="AA3041" t="n">
        <v>0.666411007</v>
      </c>
      <c r="AB3041" t="n">
        <v>0</v>
      </c>
      <c r="AC3041" t="n">
        <v>0</v>
      </c>
      <c r="AD3041" t="n">
        <v>0.85</v>
      </c>
      <c r="AE3041" t="n">
        <v>0.85</v>
      </c>
      <c r="AF3041" t="n">
        <v>0.85</v>
      </c>
      <c r="AG3041" t="n">
        <v>0.85</v>
      </c>
      <c r="AH3041" t="n">
        <v>0.937522714</v>
      </c>
      <c r="AI3041" t="n">
        <v>0.013927985</v>
      </c>
      <c r="AJ3041" t="n">
        <v>0.719638158</v>
      </c>
      <c r="AK3041" t="n">
        <v>0.229846849725485</v>
      </c>
      <c r="AL3041" t="n">
        <v>0.379978058</v>
      </c>
    </row>
    <row r="3042">
      <c r="A3042" t="inlineStr">
        <is>
          <t>2025-05-07 16:00</t>
        </is>
      </c>
      <c r="B3042" t="n">
        <v>62360.11376482436</v>
      </c>
      <c r="C3042" t="n">
        <v>56355.30233044352</v>
      </c>
      <c r="D3042" t="n">
        <v>5452.967343580345</v>
      </c>
      <c r="E3042" t="n">
        <v>551.8440908005006</v>
      </c>
      <c r="F3042" t="n">
        <v>0.2462670133715861</v>
      </c>
      <c r="G3042" t="n">
        <v>0.2705118092159316</v>
      </c>
      <c r="H3042" t="n">
        <v>0.2720087578119032</v>
      </c>
      <c r="I3042" t="n">
        <v>0.2434552043084578</v>
      </c>
      <c r="J3042" t="n">
        <v>127</v>
      </c>
      <c r="K3042" t="n">
        <v>16</v>
      </c>
      <c r="L3042">
        <f>VLOOKUP(J3042,Clustering!$D$3:$E$367,2,FALSE)</f>
        <v/>
      </c>
      <c r="M3042" t="n">
        <v>0.661129521</v>
      </c>
      <c r="N3042" t="n">
        <v>0.573993683</v>
      </c>
      <c r="O3042" t="n">
        <v>0.573993683</v>
      </c>
      <c r="P3042" t="n">
        <v>0.936505392</v>
      </c>
      <c r="Q3042" t="n">
        <v>0.489671012</v>
      </c>
      <c r="R3042" t="n">
        <v>0.2720087578119032</v>
      </c>
      <c r="S3042" t="n">
        <v>0.2462670133715861</v>
      </c>
      <c r="T3042" t="n">
        <v>0.626379024</v>
      </c>
      <c r="U3042" t="n">
        <v>0.666411007</v>
      </c>
      <c r="V3042" t="n">
        <v>0.850080767</v>
      </c>
      <c r="W3042" t="n">
        <v>0.013194933</v>
      </c>
      <c r="X3042" t="n">
        <v>0.143383209</v>
      </c>
      <c r="Y3042" t="n">
        <v>0.2434552043084578</v>
      </c>
      <c r="Z3042" t="n">
        <v>0.76333553</v>
      </c>
      <c r="AA3042" t="n">
        <v>0.666411007</v>
      </c>
      <c r="AB3042" t="n">
        <v>0</v>
      </c>
      <c r="AC3042" t="n">
        <v>0</v>
      </c>
      <c r="AD3042" t="n">
        <v>0.85</v>
      </c>
      <c r="AE3042" t="n">
        <v>0.85</v>
      </c>
      <c r="AF3042" t="n">
        <v>0.85</v>
      </c>
      <c r="AG3042" t="n">
        <v>0.85</v>
      </c>
      <c r="AH3042" t="n">
        <v>0.936505392</v>
      </c>
      <c r="AI3042" t="n">
        <v>0.013194933</v>
      </c>
      <c r="AJ3042" t="n">
        <v>0.729092607</v>
      </c>
      <c r="AK3042" t="n">
        <v>0.1723869093601102</v>
      </c>
      <c r="AL3042" t="n">
        <v>0.5865284549999999</v>
      </c>
    </row>
    <row r="3043">
      <c r="A3043" t="inlineStr">
        <is>
          <t>2025-05-07 17:00</t>
        </is>
      </c>
      <c r="B3043" t="n">
        <v>63289.15404352023</v>
      </c>
      <c r="C3043" t="n">
        <v>59264.92415590547</v>
      </c>
      <c r="D3043" t="n">
        <v>3485.919306627768</v>
      </c>
      <c r="E3043" t="n">
        <v>538.3105809869969</v>
      </c>
      <c r="F3043" t="n">
        <v>0.1574311530598518</v>
      </c>
      <c r="G3043" t="n">
        <v>0.2638777357779396</v>
      </c>
      <c r="H3043" t="n">
        <v>0.264917244406615</v>
      </c>
      <c r="I3043" t="n">
        <v>0.245089131854152</v>
      </c>
      <c r="J3043" t="n">
        <v>127</v>
      </c>
      <c r="K3043" t="n">
        <v>17</v>
      </c>
      <c r="L3043">
        <f>VLOOKUP(J3043,Clustering!$D$3:$E$367,2,FALSE)</f>
        <v/>
      </c>
      <c r="M3043" t="n">
        <v>0.658762318</v>
      </c>
      <c r="N3043" t="n">
        <v>0.57143593</v>
      </c>
      <c r="O3043" t="n">
        <v>0.57143593</v>
      </c>
      <c r="P3043" t="n">
        <v>0.937522714</v>
      </c>
      <c r="Q3043" t="n">
        <v>0.504014569</v>
      </c>
      <c r="R3043" t="n">
        <v>0.264917244406615</v>
      </c>
      <c r="S3043" t="n">
        <v>0.1574311530598518</v>
      </c>
      <c r="T3043" t="n">
        <v>0.580096721</v>
      </c>
      <c r="U3043" t="n">
        <v>0.666411007</v>
      </c>
      <c r="V3043" t="n">
        <v>0.850080767</v>
      </c>
      <c r="W3043" t="n">
        <v>0.013090211</v>
      </c>
      <c r="X3043" t="n">
        <v>0.203364814</v>
      </c>
      <c r="Y3043" t="n">
        <v>0.245089131854152</v>
      </c>
      <c r="Z3043" t="n">
        <v>0.766855186</v>
      </c>
      <c r="AA3043" t="n">
        <v>0.666411007</v>
      </c>
      <c r="AB3043" t="n">
        <v>0</v>
      </c>
      <c r="AC3043" t="n">
        <v>0</v>
      </c>
      <c r="AD3043" t="n">
        <v>0.85</v>
      </c>
      <c r="AE3043" t="n">
        <v>0.85</v>
      </c>
      <c r="AF3043" t="n">
        <v>0.85</v>
      </c>
      <c r="AG3043" t="n">
        <v>0.85</v>
      </c>
      <c r="AH3043" t="n">
        <v>0.937522714</v>
      </c>
      <c r="AI3043" t="n">
        <v>0.013090211</v>
      </c>
      <c r="AJ3043" t="n">
        <v>0.740863677</v>
      </c>
      <c r="AK3043" t="n">
        <v>0.1102018071418962</v>
      </c>
      <c r="AL3043" t="n">
        <v>0.645146393</v>
      </c>
    </row>
    <row r="3044">
      <c r="A3044" t="inlineStr">
        <is>
          <t>2025-05-07 18:00</t>
        </is>
      </c>
      <c r="B3044" t="n">
        <v>65851.40987153161</v>
      </c>
      <c r="C3044" t="n">
        <v>63986.79512112658</v>
      </c>
      <c r="D3044" t="n">
        <v>1351.863032135207</v>
      </c>
      <c r="E3044" t="n">
        <v>512.7517182698181</v>
      </c>
      <c r="F3044" t="n">
        <v>0.0610528635942285</v>
      </c>
      <c r="G3044" t="n">
        <v>0.2513488815048127</v>
      </c>
      <c r="H3044" t="n">
        <v>0.2517989490704871</v>
      </c>
      <c r="I3044" t="n">
        <v>0.2432141330312242</v>
      </c>
      <c r="J3044" t="n">
        <v>127</v>
      </c>
      <c r="K3044" t="n">
        <v>18</v>
      </c>
      <c r="L3044">
        <f>VLOOKUP(J3044,Clustering!$D$3:$E$367,2,FALSE)</f>
        <v/>
      </c>
      <c r="M3044" t="n">
        <v>0.657835019</v>
      </c>
      <c r="N3044" t="n">
        <v>0.575433282</v>
      </c>
      <c r="O3044" t="n">
        <v>0.575433282</v>
      </c>
      <c r="P3044" t="n">
        <v>0.93779739</v>
      </c>
      <c r="Q3044" t="n">
        <v>0.503676632</v>
      </c>
      <c r="R3044" t="n">
        <v>0.2517989490704871</v>
      </c>
      <c r="S3044" t="n">
        <v>0.0610528635942285</v>
      </c>
      <c r="T3044" t="n">
        <v>0.509520931</v>
      </c>
      <c r="U3044" t="n">
        <v>0.666411007</v>
      </c>
      <c r="V3044" t="n">
        <v>0.850080767</v>
      </c>
      <c r="W3044" t="n">
        <v>0.012845861</v>
      </c>
      <c r="X3044" t="n">
        <v>0.226881566</v>
      </c>
      <c r="Y3044" t="n">
        <v>0.2432141330312242</v>
      </c>
      <c r="Z3044" t="n">
        <v>0.776182906</v>
      </c>
      <c r="AA3044" t="n">
        <v>0.666411007</v>
      </c>
      <c r="AB3044" t="n">
        <v>0</v>
      </c>
      <c r="AC3044" t="n">
        <v>0</v>
      </c>
      <c r="AD3044" t="n">
        <v>0.85</v>
      </c>
      <c r="AE3044" t="n">
        <v>0.85</v>
      </c>
      <c r="AF3044" t="n">
        <v>0.85</v>
      </c>
      <c r="AG3044" t="n">
        <v>0.85</v>
      </c>
      <c r="AH3044" t="n">
        <v>0.93779739</v>
      </c>
      <c r="AI3044" t="n">
        <v>0.012845861</v>
      </c>
      <c r="AJ3044" t="n">
        <v>0.752948724</v>
      </c>
      <c r="AK3044" t="n">
        <v>0.04273700451596</v>
      </c>
      <c r="AL3044" t="n">
        <v>0.645772987</v>
      </c>
    </row>
    <row r="3045">
      <c r="A3045" t="inlineStr">
        <is>
          <t>2025-05-07 19:00</t>
        </is>
      </c>
      <c r="B3045" t="n">
        <v>68909.91631905454</v>
      </c>
      <c r="C3045" t="n">
        <v>68338.32180419216</v>
      </c>
      <c r="D3045" t="n">
        <v>64.9288514977948</v>
      </c>
      <c r="E3045" t="n">
        <v>506.6656633645809</v>
      </c>
      <c r="F3045" t="n">
        <v>0.0029323180082553</v>
      </c>
      <c r="G3045" t="n">
        <v>0.2483655212571475</v>
      </c>
      <c r="H3045" t="n">
        <v>0.2485645761009364</v>
      </c>
      <c r="I3045" t="n">
        <v>0.2447677034845073</v>
      </c>
      <c r="J3045" t="n">
        <v>127</v>
      </c>
      <c r="K3045" t="n">
        <v>19</v>
      </c>
      <c r="L3045">
        <f>VLOOKUP(J3045,Clustering!$D$3:$E$367,2,FALSE)</f>
        <v/>
      </c>
      <c r="M3045" t="n">
        <v>0.656539104</v>
      </c>
      <c r="N3045" t="n">
        <v>0.582152067</v>
      </c>
      <c r="O3045" t="n">
        <v>0.582152067</v>
      </c>
      <c r="P3045" t="n">
        <v>0.937217517</v>
      </c>
      <c r="Q3045" t="n">
        <v>0.474213514</v>
      </c>
      <c r="R3045" t="n">
        <v>0.2485645761009364</v>
      </c>
      <c r="S3045" t="n">
        <v>0.0029323180082553</v>
      </c>
      <c r="T3045" t="n">
        <v>0.33058788</v>
      </c>
      <c r="U3045" t="n">
        <v>0.666411007</v>
      </c>
      <c r="V3045" t="n">
        <v>0.850080767</v>
      </c>
      <c r="W3045" t="n">
        <v>0.011205221</v>
      </c>
      <c r="X3045" t="n">
        <v>0.201753107</v>
      </c>
      <c r="Y3045" t="n">
        <v>0.2447677034845073</v>
      </c>
      <c r="Z3045" t="n">
        <v>0.775650375</v>
      </c>
      <c r="AA3045" t="n">
        <v>0.666411007</v>
      </c>
      <c r="AB3045" t="n">
        <v>0</v>
      </c>
      <c r="AC3045" t="n">
        <v>0</v>
      </c>
      <c r="AD3045" t="n">
        <v>0.85</v>
      </c>
      <c r="AE3045" t="n">
        <v>0.85</v>
      </c>
      <c r="AF3045" t="n">
        <v>0.85</v>
      </c>
      <c r="AG3045" t="n">
        <v>0.85</v>
      </c>
      <c r="AH3045" t="n">
        <v>0.937217517</v>
      </c>
      <c r="AI3045" t="n">
        <v>0.011205221</v>
      </c>
      <c r="AJ3045" t="n">
        <v>0.7642427389999999</v>
      </c>
      <c r="AK3045" t="n">
        <v>0.0020526226057787</v>
      </c>
      <c r="AL3045" t="n">
        <v>0.704850572</v>
      </c>
    </row>
    <row r="3046">
      <c r="A3046" t="inlineStr">
        <is>
          <t>2025-05-07 20:00</t>
        </is>
      </c>
      <c r="B3046" t="n">
        <v>67444.32871357135</v>
      </c>
      <c r="C3046" t="n">
        <v>66949.84660216969</v>
      </c>
      <c r="D3046" t="n">
        <v>0</v>
      </c>
      <c r="E3046" t="n">
        <v>494.482111401647</v>
      </c>
      <c r="F3046" t="n">
        <v>0</v>
      </c>
      <c r="G3046" t="n">
        <v>0.2423931918635524</v>
      </c>
      <c r="H3046" t="n">
        <v>0.2424574370776854</v>
      </c>
      <c r="I3046" t="n">
        <v>0.2412319914184146</v>
      </c>
      <c r="J3046" t="n">
        <v>127</v>
      </c>
      <c r="K3046" t="n">
        <v>20</v>
      </c>
      <c r="L3046">
        <f>VLOOKUP(J3046,Clustering!$D$3:$E$367,2,FALSE)</f>
        <v/>
      </c>
      <c r="M3046" t="n">
        <v>0.667695488</v>
      </c>
      <c r="N3046" t="n">
        <v>0.585569635</v>
      </c>
      <c r="O3046" t="n">
        <v>0.585569635</v>
      </c>
      <c r="P3046" t="n">
        <v>0.935060796</v>
      </c>
      <c r="Q3046" t="n">
        <v>0.448054671</v>
      </c>
      <c r="R3046" t="n">
        <v>0.2424574370776854</v>
      </c>
      <c r="S3046" t="n">
        <v>0</v>
      </c>
      <c r="T3046" t="n">
        <v>0.065097476</v>
      </c>
      <c r="U3046" t="n">
        <v>0.666411007</v>
      </c>
      <c r="V3046" t="n">
        <v>0.850080767</v>
      </c>
      <c r="W3046" t="n">
        <v>0.011309943</v>
      </c>
      <c r="X3046" t="n">
        <v>0.139773624</v>
      </c>
      <c r="Y3046" t="n">
        <v>0.2412319914184146</v>
      </c>
      <c r="Z3046" t="n">
        <v>0.771933456</v>
      </c>
      <c r="AA3046" t="n">
        <v>0.666411007</v>
      </c>
      <c r="AB3046" t="n">
        <v>0</v>
      </c>
      <c r="AC3046" t="n">
        <v>0</v>
      </c>
      <c r="AD3046" t="n">
        <v>0.85</v>
      </c>
      <c r="AE3046" t="n">
        <v>0.85</v>
      </c>
      <c r="AF3046" t="n">
        <v>0.85</v>
      </c>
      <c r="AG3046" t="n">
        <v>0.85</v>
      </c>
      <c r="AH3046" t="n">
        <v>0.935060796</v>
      </c>
      <c r="AI3046" t="n">
        <v>0.011309943</v>
      </c>
      <c r="AJ3046" t="n">
        <v>0.767124661</v>
      </c>
      <c r="AK3046" t="n">
        <v>0</v>
      </c>
      <c r="AL3046" t="n">
        <v>0.712439075</v>
      </c>
    </row>
    <row r="3047">
      <c r="A3047" t="inlineStr">
        <is>
          <t>2025-05-07 21:00</t>
        </is>
      </c>
      <c r="B3047" t="n">
        <v>64609.6965892871</v>
      </c>
      <c r="C3047" t="n">
        <v>64132.08892360054</v>
      </c>
      <c r="D3047" t="n">
        <v>0</v>
      </c>
      <c r="E3047" t="n">
        <v>477.6076656865614</v>
      </c>
      <c r="F3047" t="n">
        <v>0</v>
      </c>
      <c r="G3047" t="n">
        <v>0.2341214047483144</v>
      </c>
      <c r="H3047" t="n">
        <v>0.2342007458324348</v>
      </c>
      <c r="I3047" t="n">
        <v>0.2326873539253573</v>
      </c>
      <c r="J3047" t="n">
        <v>127</v>
      </c>
      <c r="K3047" t="n">
        <v>21</v>
      </c>
      <c r="L3047">
        <f>VLOOKUP(J3047,Clustering!$D$3:$E$367,2,FALSE)</f>
        <v/>
      </c>
      <c r="M3047" t="n">
        <v>0.651159619</v>
      </c>
      <c r="N3047" t="n">
        <v>0.571364936</v>
      </c>
      <c r="O3047" t="n">
        <v>0.571364936</v>
      </c>
      <c r="P3047" t="n">
        <v>0.932812516</v>
      </c>
      <c r="Q3047" t="n">
        <v>0.42034382</v>
      </c>
      <c r="R3047" t="n">
        <v>0.2342007458324348</v>
      </c>
      <c r="S3047" t="n">
        <v>0</v>
      </c>
      <c r="T3047" t="n">
        <v>0</v>
      </c>
      <c r="U3047" t="n">
        <v>0.666411007</v>
      </c>
      <c r="V3047" t="n">
        <v>0.850080767</v>
      </c>
      <c r="W3047" t="n">
        <v>0.011414664</v>
      </c>
      <c r="X3047" t="n">
        <v>0.067558466</v>
      </c>
      <c r="Y3047" t="n">
        <v>0.2326873539253573</v>
      </c>
      <c r="Z3047" t="n">
        <v>0.7463285120000001</v>
      </c>
      <c r="AA3047" t="n">
        <v>0.666411007</v>
      </c>
      <c r="AB3047" t="n">
        <v>0</v>
      </c>
      <c r="AC3047" t="n">
        <v>0</v>
      </c>
      <c r="AD3047" t="n">
        <v>0.85</v>
      </c>
      <c r="AE3047" t="n">
        <v>0.85</v>
      </c>
      <c r="AF3047" t="n">
        <v>0.85</v>
      </c>
      <c r="AG3047" t="n">
        <v>0.85</v>
      </c>
      <c r="AH3047" t="n">
        <v>0.932812516</v>
      </c>
      <c r="AI3047" t="n">
        <v>0.011414664</v>
      </c>
      <c r="AJ3047" t="n">
        <v>0.748506092</v>
      </c>
      <c r="AK3047" t="n">
        <v>0</v>
      </c>
      <c r="AL3047" t="n">
        <v>0.38078244</v>
      </c>
    </row>
    <row r="3048">
      <c r="A3048" t="inlineStr">
        <is>
          <t>2025-05-07 22:00</t>
        </is>
      </c>
      <c r="B3048" t="n">
        <v>60112.38714689243</v>
      </c>
      <c r="C3048" t="n">
        <v>59657.47131489646</v>
      </c>
      <c r="D3048" t="n">
        <v>0</v>
      </c>
      <c r="E3048" t="n">
        <v>454.91583199597</v>
      </c>
      <c r="F3048" t="n">
        <v>0</v>
      </c>
      <c r="G3048" t="n">
        <v>0.2229979568607696</v>
      </c>
      <c r="H3048" t="n">
        <v>0.223171734898998</v>
      </c>
      <c r="I3048" t="n">
        <v>0.2198570048370361</v>
      </c>
      <c r="J3048" t="n">
        <v>127</v>
      </c>
      <c r="K3048" t="n">
        <v>22</v>
      </c>
      <c r="L3048">
        <f>VLOOKUP(J3048,Clustering!$D$3:$E$367,2,FALSE)</f>
        <v/>
      </c>
      <c r="M3048" t="n">
        <v>0.614689704</v>
      </c>
      <c r="N3048" t="n">
        <v>0.545698664</v>
      </c>
      <c r="O3048" t="n">
        <v>0.545698664</v>
      </c>
      <c r="P3048" t="n">
        <v>0.930198</v>
      </c>
      <c r="Q3048" t="n">
        <v>0.410493576</v>
      </c>
      <c r="R3048" t="n">
        <v>0.223171734898998</v>
      </c>
      <c r="S3048" t="n">
        <v>0</v>
      </c>
      <c r="T3048" t="n">
        <v>0</v>
      </c>
      <c r="U3048" t="n">
        <v>0.66559707</v>
      </c>
      <c r="V3048" t="n">
        <v>0.850080767</v>
      </c>
      <c r="W3048" t="n">
        <v>0.011659015</v>
      </c>
      <c r="X3048" t="n">
        <v>0.03135958</v>
      </c>
      <c r="Y3048" t="n">
        <v>0.2198570048370361</v>
      </c>
      <c r="Z3048" t="n">
        <v>0.664205488</v>
      </c>
      <c r="AA3048" t="n">
        <v>0.66559707</v>
      </c>
      <c r="AB3048" t="n">
        <v>0</v>
      </c>
      <c r="AC3048" t="n">
        <v>0</v>
      </c>
      <c r="AD3048" t="n">
        <v>0.85</v>
      </c>
      <c r="AE3048" t="n">
        <v>0.85</v>
      </c>
      <c r="AF3048" t="n">
        <v>0.85</v>
      </c>
      <c r="AG3048" t="n">
        <v>0.85</v>
      </c>
      <c r="AH3048" t="n">
        <v>0.930198</v>
      </c>
      <c r="AI3048" t="n">
        <v>0.011659015</v>
      </c>
      <c r="AJ3048" t="n">
        <v>0.6958372819999999</v>
      </c>
      <c r="AK3048" t="n">
        <v>0</v>
      </c>
      <c r="AL3048" t="n">
        <v>0.154009765</v>
      </c>
    </row>
    <row r="3049">
      <c r="A3049" t="inlineStr">
        <is>
          <t>2025-05-07 23:00</t>
        </is>
      </c>
      <c r="B3049" t="n">
        <v>55879.25784675139</v>
      </c>
      <c r="C3049" t="n">
        <v>55437.88153246533</v>
      </c>
      <c r="D3049" t="n">
        <v>0</v>
      </c>
      <c r="E3049" t="n">
        <v>441.3763142860595</v>
      </c>
      <c r="F3049" t="n">
        <v>0</v>
      </c>
      <c r="G3049" t="n">
        <v>0.2163609383755193</v>
      </c>
      <c r="H3049" t="n">
        <v>0.2169440602371302</v>
      </c>
      <c r="I3049" t="n">
        <v>0.205821299362547</v>
      </c>
      <c r="J3049" t="n">
        <v>127</v>
      </c>
      <c r="K3049" t="n">
        <v>23</v>
      </c>
      <c r="L3049">
        <f>VLOOKUP(J3049,Clustering!$D$3:$E$367,2,FALSE)</f>
        <v/>
      </c>
      <c r="M3049" t="n">
        <v>0.591420838</v>
      </c>
      <c r="N3049" t="n">
        <v>0.547540562</v>
      </c>
      <c r="O3049" t="n">
        <v>0.547540562</v>
      </c>
      <c r="P3049" t="n">
        <v>0.910950279</v>
      </c>
      <c r="Q3049" t="n">
        <v>0.367425357</v>
      </c>
      <c r="R3049" t="n">
        <v>0.2169440602371302</v>
      </c>
      <c r="S3049" t="n">
        <v>0</v>
      </c>
      <c r="T3049" t="n">
        <v>0</v>
      </c>
      <c r="U3049" t="n">
        <v>0.662192621</v>
      </c>
      <c r="V3049" t="n">
        <v>0.850080767</v>
      </c>
      <c r="W3049" t="n">
        <v>0.011938273</v>
      </c>
      <c r="X3049" t="n">
        <v>0.024002191</v>
      </c>
      <c r="Y3049" t="n">
        <v>0.205821299362547</v>
      </c>
      <c r="Z3049" t="n">
        <v>0.582722187</v>
      </c>
      <c r="AA3049" t="n">
        <v>0.662192621</v>
      </c>
      <c r="AB3049" t="n">
        <v>0</v>
      </c>
      <c r="AC3049" t="n">
        <v>0</v>
      </c>
      <c r="AD3049" t="n">
        <v>0.85</v>
      </c>
      <c r="AE3049" t="n">
        <v>0.85</v>
      </c>
      <c r="AF3049" t="n">
        <v>0.85</v>
      </c>
      <c r="AG3049" t="n">
        <v>0.85</v>
      </c>
      <c r="AH3049" t="n">
        <v>0.910950279</v>
      </c>
      <c r="AI3049" t="n">
        <v>0.011938273</v>
      </c>
      <c r="AJ3049" t="n">
        <v>0.6333993409999999</v>
      </c>
      <c r="AK3049" t="n">
        <v>0</v>
      </c>
      <c r="AL3049" t="n">
        <v>0.135309524</v>
      </c>
    </row>
    <row r="3050">
      <c r="A3050" t="inlineStr">
        <is>
          <t>2025-05-08 00:00</t>
        </is>
      </c>
      <c r="B3050" t="n">
        <v>54056.21158130084</v>
      </c>
      <c r="C3050" t="n">
        <v>53615.6383364351</v>
      </c>
      <c r="D3050" t="n">
        <v>0</v>
      </c>
      <c r="E3050" t="n">
        <v>440.5732448657398</v>
      </c>
      <c r="F3050" t="n">
        <v>0</v>
      </c>
      <c r="G3050" t="n">
        <v>0.2159672768949705</v>
      </c>
      <c r="H3050" t="n">
        <v>0.2170043280564386</v>
      </c>
      <c r="I3050" t="n">
        <v>0.1972230904745489</v>
      </c>
      <c r="J3050" t="n">
        <v>128</v>
      </c>
      <c r="K3050" t="n">
        <v>0</v>
      </c>
      <c r="L3050">
        <f>VLOOKUP(J3050,Clustering!$D$3:$E$367,2,FALSE)</f>
        <v/>
      </c>
      <c r="M3050" t="n">
        <v>0.554709019</v>
      </c>
      <c r="N3050" t="n">
        <v>0.481037013</v>
      </c>
      <c r="O3050" t="n">
        <v>0.481037013</v>
      </c>
      <c r="P3050" t="n">
        <v>0.948784462</v>
      </c>
      <c r="Q3050" t="n">
        <v>0.356135751</v>
      </c>
      <c r="R3050" t="n">
        <v>0.2170043280564386</v>
      </c>
      <c r="S3050" t="n">
        <v>0</v>
      </c>
      <c r="T3050" t="n">
        <v>0</v>
      </c>
      <c r="U3050" t="n">
        <v>0.664430948</v>
      </c>
      <c r="V3050" t="n">
        <v>0.850080767</v>
      </c>
      <c r="W3050" t="n">
        <v>0.012217531</v>
      </c>
      <c r="X3050" t="n">
        <v>0.019436808</v>
      </c>
      <c r="Y3050" t="n">
        <v>0.1972230904745489</v>
      </c>
      <c r="Z3050" t="n">
        <v>0.527430878</v>
      </c>
      <c r="AA3050" t="n">
        <v>0.664430948</v>
      </c>
      <c r="AB3050" t="n">
        <v>0</v>
      </c>
      <c r="AC3050" t="n">
        <v>0</v>
      </c>
      <c r="AD3050" t="n">
        <v>0.85</v>
      </c>
      <c r="AE3050" t="n">
        <v>0.85</v>
      </c>
      <c r="AF3050" t="n">
        <v>0.85</v>
      </c>
      <c r="AG3050" t="n">
        <v>0.85</v>
      </c>
      <c r="AH3050" t="n">
        <v>0.948784462</v>
      </c>
      <c r="AI3050" t="n">
        <v>0.012217531</v>
      </c>
      <c r="AJ3050" t="n">
        <v>0.595144202</v>
      </c>
      <c r="AK3050" t="n">
        <v>0</v>
      </c>
      <c r="AL3050" t="n">
        <v>0.042638718</v>
      </c>
    </row>
    <row r="3051">
      <c r="A3051" t="inlineStr">
        <is>
          <t>2025-05-08 01:00</t>
        </is>
      </c>
      <c r="B3051" t="n">
        <v>53425.91392326231</v>
      </c>
      <c r="C3051" t="n">
        <v>52971.52801162474</v>
      </c>
      <c r="D3051" t="n">
        <v>0</v>
      </c>
      <c r="E3051" t="n">
        <v>454.3859116375679</v>
      </c>
      <c r="F3051" t="n">
        <v>0</v>
      </c>
      <c r="G3051" t="n">
        <v>0.2227381919791999</v>
      </c>
      <c r="H3051" t="n">
        <v>0.2242565556465492</v>
      </c>
      <c r="I3051" t="n">
        <v>0.1952945202566801</v>
      </c>
      <c r="J3051" t="n">
        <v>128</v>
      </c>
      <c r="K3051" t="n">
        <v>1</v>
      </c>
      <c r="L3051">
        <f>VLOOKUP(J3051,Clustering!$D$3:$E$367,2,FALSE)</f>
        <v/>
      </c>
      <c r="M3051" t="n">
        <v>0.51573367</v>
      </c>
      <c r="N3051" t="n">
        <v>0.459243853</v>
      </c>
      <c r="O3051" t="n">
        <v>0.459243853</v>
      </c>
      <c r="P3051" t="n">
        <v>0.949059138</v>
      </c>
      <c r="Q3051" t="n">
        <v>0.298648877</v>
      </c>
      <c r="R3051" t="n">
        <v>0.2242565556465492</v>
      </c>
      <c r="S3051" t="n">
        <v>0</v>
      </c>
      <c r="T3051" t="n">
        <v>0</v>
      </c>
      <c r="U3051" t="n">
        <v>0.664430948</v>
      </c>
      <c r="V3051" t="n">
        <v>0.850080767</v>
      </c>
      <c r="W3051" t="n">
        <v>0.012287345</v>
      </c>
      <c r="X3051" t="n">
        <v>0.019436808</v>
      </c>
      <c r="Y3051" t="n">
        <v>0.1952945202566801</v>
      </c>
      <c r="Z3051" t="n">
        <v>0.483311131</v>
      </c>
      <c r="AA3051" t="n">
        <v>0.664430948</v>
      </c>
      <c r="AB3051" t="n">
        <v>0</v>
      </c>
      <c r="AC3051" t="n">
        <v>0</v>
      </c>
      <c r="AD3051" t="n">
        <v>0.85</v>
      </c>
      <c r="AE3051" t="n">
        <v>0.85</v>
      </c>
      <c r="AF3051" t="n">
        <v>0.85</v>
      </c>
      <c r="AG3051" t="n">
        <v>0.85</v>
      </c>
      <c r="AH3051" t="n">
        <v>0.949059138</v>
      </c>
      <c r="AI3051" t="n">
        <v>0.012287345</v>
      </c>
      <c r="AJ3051" t="n">
        <v>0.551673929</v>
      </c>
      <c r="AK3051" t="n">
        <v>0</v>
      </c>
      <c r="AL3051" t="n">
        <v>0</v>
      </c>
    </row>
    <row r="3052">
      <c r="A3052" t="inlineStr">
        <is>
          <t>2025-05-08 02:00</t>
        </is>
      </c>
      <c r="B3052" t="n">
        <v>53322.11481659851</v>
      </c>
      <c r="C3052" t="n">
        <v>52858.56227379014</v>
      </c>
      <c r="D3052" t="n">
        <v>0</v>
      </c>
      <c r="E3052" t="n">
        <v>463.5525428083692</v>
      </c>
      <c r="F3052" t="n">
        <v>0</v>
      </c>
      <c r="G3052" t="n">
        <v>0.2272316386315535</v>
      </c>
      <c r="H3052" t="n">
        <v>0.228877088460193</v>
      </c>
      <c r="I3052" t="n">
        <v>0.1974909474492528</v>
      </c>
      <c r="J3052" t="n">
        <v>128</v>
      </c>
      <c r="K3052" t="n">
        <v>2</v>
      </c>
      <c r="L3052">
        <f>VLOOKUP(J3052,Clustering!$D$3:$E$367,2,FALSE)</f>
        <v/>
      </c>
      <c r="M3052" t="n">
        <v>0.477685619</v>
      </c>
      <c r="N3052" t="n">
        <v>0.444254277</v>
      </c>
      <c r="O3052" t="n">
        <v>0.444254277</v>
      </c>
      <c r="P3052" t="n">
        <v>0.949405028</v>
      </c>
      <c r="Q3052" t="n">
        <v>0.251375217</v>
      </c>
      <c r="R3052" t="n">
        <v>0.228877088460193</v>
      </c>
      <c r="S3052" t="n">
        <v>0</v>
      </c>
      <c r="T3052" t="n">
        <v>0</v>
      </c>
      <c r="U3052" t="n">
        <v>0.664430948</v>
      </c>
      <c r="V3052" t="n">
        <v>0.850080767</v>
      </c>
      <c r="W3052" t="n">
        <v>0.012566603</v>
      </c>
      <c r="X3052" t="n">
        <v>0.019190528</v>
      </c>
      <c r="Y3052" t="n">
        <v>0.1974909474492528</v>
      </c>
      <c r="Z3052" t="n">
        <v>0.465241159</v>
      </c>
      <c r="AA3052" t="n">
        <v>0.664430948</v>
      </c>
      <c r="AB3052" t="n">
        <v>0</v>
      </c>
      <c r="AC3052" t="n">
        <v>0</v>
      </c>
      <c r="AD3052" t="n">
        <v>0.85</v>
      </c>
      <c r="AE3052" t="n">
        <v>0.85</v>
      </c>
      <c r="AF3052" t="n">
        <v>0.85</v>
      </c>
      <c r="AG3052" t="n">
        <v>0.85</v>
      </c>
      <c r="AH3052" t="n">
        <v>0.949405028</v>
      </c>
      <c r="AI3052" t="n">
        <v>0.012566603</v>
      </c>
      <c r="AJ3052" t="n">
        <v>0.532893694</v>
      </c>
      <c r="AK3052" t="n">
        <v>0</v>
      </c>
      <c r="AL3052" t="n">
        <v>0</v>
      </c>
    </row>
    <row r="3053">
      <c r="A3053" t="inlineStr">
        <is>
          <t>2025-05-08 03:00</t>
        </is>
      </c>
      <c r="B3053" t="n">
        <v>53318.4713204248</v>
      </c>
      <c r="C3053" t="n">
        <v>52842.62381399218</v>
      </c>
      <c r="D3053" t="n">
        <v>0</v>
      </c>
      <c r="E3053" t="n">
        <v>475.8475064326119</v>
      </c>
      <c r="F3053" t="n">
        <v>0</v>
      </c>
      <c r="G3053" t="n">
        <v>0.2332585815846136</v>
      </c>
      <c r="H3053" t="n">
        <v>0.2351248523951636</v>
      </c>
      <c r="I3053" t="n">
        <v>0.1995266604570031</v>
      </c>
      <c r="J3053" t="n">
        <v>128</v>
      </c>
      <c r="K3053" t="n">
        <v>3</v>
      </c>
      <c r="L3053">
        <f>VLOOKUP(J3053,Clustering!$D$3:$E$367,2,FALSE)</f>
        <v/>
      </c>
      <c r="M3053" t="n">
        <v>0.460118777</v>
      </c>
      <c r="N3053" t="n">
        <v>0.438194158</v>
      </c>
      <c r="O3053" t="n">
        <v>0.438194158</v>
      </c>
      <c r="P3053" t="n">
        <v>0.9490998309999999</v>
      </c>
      <c r="Q3053" t="n">
        <v>0.224640629</v>
      </c>
      <c r="R3053" t="n">
        <v>0.2351248523951636</v>
      </c>
      <c r="S3053" t="n">
        <v>0</v>
      </c>
      <c r="T3053" t="n">
        <v>0</v>
      </c>
      <c r="U3053" t="n">
        <v>0.664430948</v>
      </c>
      <c r="V3053" t="n">
        <v>0.850080767</v>
      </c>
      <c r="W3053" t="n">
        <v>0.012531696</v>
      </c>
      <c r="X3053" t="n">
        <v>0.019170424</v>
      </c>
      <c r="Y3053" t="n">
        <v>0.1995266604570031</v>
      </c>
      <c r="Z3053" t="n">
        <v>0.457891599</v>
      </c>
      <c r="AA3053" t="n">
        <v>0.664430948</v>
      </c>
      <c r="AB3053" t="n">
        <v>0</v>
      </c>
      <c r="AC3053" t="n">
        <v>0</v>
      </c>
      <c r="AD3053" t="n">
        <v>0.85</v>
      </c>
      <c r="AE3053" t="n">
        <v>0.85</v>
      </c>
      <c r="AF3053" t="n">
        <v>0.85</v>
      </c>
      <c r="AG3053" t="n">
        <v>0.85</v>
      </c>
      <c r="AH3053" t="n">
        <v>0.9490998309999999</v>
      </c>
      <c r="AI3053" t="n">
        <v>0.012531696</v>
      </c>
      <c r="AJ3053" t="n">
        <v>0.529860343</v>
      </c>
      <c r="AK3053" t="n">
        <v>0</v>
      </c>
      <c r="AL3053" t="n">
        <v>0</v>
      </c>
    </row>
    <row r="3054">
      <c r="A3054" t="inlineStr">
        <is>
          <t>2025-05-08 04:00</t>
        </is>
      </c>
      <c r="B3054" t="n">
        <v>53822.10350031543</v>
      </c>
      <c r="C3054" t="n">
        <v>53335.74260638444</v>
      </c>
      <c r="D3054" t="n">
        <v>0</v>
      </c>
      <c r="E3054" t="n">
        <v>486.3608939309928</v>
      </c>
      <c r="F3054" t="n">
        <v>0</v>
      </c>
      <c r="G3054" t="n">
        <v>0.2384122029073494</v>
      </c>
      <c r="H3054" t="n">
        <v>0.2403279741287886</v>
      </c>
      <c r="I3054" t="n">
        <v>0.2037855863547966</v>
      </c>
      <c r="J3054" t="n">
        <v>128</v>
      </c>
      <c r="K3054" t="n">
        <v>4</v>
      </c>
      <c r="L3054">
        <f>VLOOKUP(J3054,Clustering!$D$3:$E$367,2,FALSE)</f>
        <v/>
      </c>
      <c r="M3054" t="n">
        <v>0.449711144</v>
      </c>
      <c r="N3054" t="n">
        <v>0.430542591</v>
      </c>
      <c r="O3054" t="n">
        <v>0.430542591</v>
      </c>
      <c r="P3054" t="n">
        <v>0.949486413</v>
      </c>
      <c r="Q3054" t="n">
        <v>0.204401945</v>
      </c>
      <c r="R3054" t="n">
        <v>0.2403279741287886</v>
      </c>
      <c r="S3054" t="n">
        <v>0</v>
      </c>
      <c r="T3054" t="n">
        <v>0</v>
      </c>
      <c r="U3054" t="n">
        <v>0.664430948</v>
      </c>
      <c r="V3054" t="n">
        <v>0.850080767</v>
      </c>
      <c r="W3054" t="n">
        <v>0.012531696</v>
      </c>
      <c r="X3054" t="n">
        <v>0.019170424</v>
      </c>
      <c r="Y3054" t="n">
        <v>0.2037855863547966</v>
      </c>
      <c r="Z3054" t="n">
        <v>0.46404968</v>
      </c>
      <c r="AA3054" t="n">
        <v>0.664430948</v>
      </c>
      <c r="AB3054" t="n">
        <v>0</v>
      </c>
      <c r="AC3054" t="n">
        <v>0</v>
      </c>
      <c r="AD3054" t="n">
        <v>0.85</v>
      </c>
      <c r="AE3054" t="n">
        <v>0.85</v>
      </c>
      <c r="AF3054" t="n">
        <v>0.85</v>
      </c>
      <c r="AG3054" t="n">
        <v>0.85</v>
      </c>
      <c r="AH3054" t="n">
        <v>0.949486413</v>
      </c>
      <c r="AI3054" t="n">
        <v>0.012531696</v>
      </c>
      <c r="AJ3054" t="n">
        <v>0.535650484</v>
      </c>
      <c r="AK3054" t="n">
        <v>0</v>
      </c>
      <c r="AL3054" t="n">
        <v>0</v>
      </c>
    </row>
    <row r="3055">
      <c r="A3055" t="inlineStr">
        <is>
          <t>2025-05-08 05:00</t>
        </is>
      </c>
      <c r="B3055" t="n">
        <v>57990.2597727447</v>
      </c>
      <c r="C3055" t="n">
        <v>57409.77875433954</v>
      </c>
      <c r="D3055" t="n">
        <v>85.90844206726767</v>
      </c>
      <c r="E3055" t="n">
        <v>494.5725763378914</v>
      </c>
      <c r="F3055" t="n">
        <v>0.0038797986707583</v>
      </c>
      <c r="G3055" t="n">
        <v>0.242437537420535</v>
      </c>
      <c r="H3055" t="n">
        <v>0.2439239540141897</v>
      </c>
      <c r="I3055" t="n">
        <v>0.2155712932417722</v>
      </c>
      <c r="J3055" t="n">
        <v>128</v>
      </c>
      <c r="K3055" t="n">
        <v>5</v>
      </c>
      <c r="L3055">
        <f>VLOOKUP(J3055,Clustering!$D$3:$E$367,2,FALSE)</f>
        <v/>
      </c>
      <c r="M3055" t="n">
        <v>0.458114429</v>
      </c>
      <c r="N3055" t="n">
        <v>0.442988219</v>
      </c>
      <c r="O3055" t="n">
        <v>0.442988219</v>
      </c>
      <c r="P3055" t="n">
        <v>0.949567799</v>
      </c>
      <c r="Q3055" t="n">
        <v>0.189207287</v>
      </c>
      <c r="R3055" t="n">
        <v>0.2439239540141897</v>
      </c>
      <c r="S3055" t="n">
        <v>0.0038797986707583</v>
      </c>
      <c r="T3055" t="n">
        <v>0</v>
      </c>
      <c r="U3055" t="n">
        <v>0.664430948</v>
      </c>
      <c r="V3055" t="n">
        <v>0.850080767</v>
      </c>
      <c r="W3055" t="n">
        <v>0.012566603</v>
      </c>
      <c r="X3055" t="n">
        <v>0.019170424</v>
      </c>
      <c r="Y3055" t="n">
        <v>0.2155712932417722</v>
      </c>
      <c r="Z3055" t="n">
        <v>0.492261708</v>
      </c>
      <c r="AA3055" t="n">
        <v>0.664430948</v>
      </c>
      <c r="AB3055" t="n">
        <v>0</v>
      </c>
      <c r="AC3055" t="n">
        <v>0</v>
      </c>
      <c r="AD3055" t="n">
        <v>0.85</v>
      </c>
      <c r="AE3055" t="n">
        <v>0.85</v>
      </c>
      <c r="AF3055" t="n">
        <v>0.85</v>
      </c>
      <c r="AG3055" t="n">
        <v>0.85</v>
      </c>
      <c r="AH3055" t="n">
        <v>0.949567799</v>
      </c>
      <c r="AI3055" t="n">
        <v>0.012566603</v>
      </c>
      <c r="AJ3055" t="n">
        <v>0.549215409</v>
      </c>
      <c r="AK3055" t="n">
        <v>0.0027158590695308</v>
      </c>
      <c r="AL3055" t="n">
        <v>0</v>
      </c>
    </row>
    <row r="3056">
      <c r="A3056" t="inlineStr">
        <is>
          <t>2025-05-08 06:00</t>
        </is>
      </c>
      <c r="B3056" t="n">
        <v>63696.98125907426</v>
      </c>
      <c r="C3056" t="n">
        <v>61731.07547624769</v>
      </c>
      <c r="D3056" t="n">
        <v>1498.375724383216</v>
      </c>
      <c r="E3056" t="n">
        <v>467.5300584433599</v>
      </c>
      <c r="F3056" t="n">
        <v>0.0676696725475089</v>
      </c>
      <c r="G3056" t="n">
        <v>0.2291814011977254</v>
      </c>
      <c r="H3056" t="n">
        <v>0.229580213018791</v>
      </c>
      <c r="I3056" t="n">
        <v>0.2219730749371976</v>
      </c>
      <c r="J3056" t="n">
        <v>128</v>
      </c>
      <c r="K3056" t="n">
        <v>6</v>
      </c>
      <c r="L3056">
        <f>VLOOKUP(J3056,Clustering!$D$3:$E$367,2,FALSE)</f>
        <v/>
      </c>
      <c r="M3056" t="n">
        <v>0.487741916</v>
      </c>
      <c r="N3056" t="n">
        <v>0.458585188</v>
      </c>
      <c r="O3056" t="n">
        <v>0.458585188</v>
      </c>
      <c r="P3056" t="n">
        <v>0.949710224</v>
      </c>
      <c r="Q3056" t="n">
        <v>0.191022135</v>
      </c>
      <c r="R3056" t="n">
        <v>0.229580213018791</v>
      </c>
      <c r="S3056" t="n">
        <v>0.0676696725475089</v>
      </c>
      <c r="T3056" t="n">
        <v>0</v>
      </c>
      <c r="U3056" t="n">
        <v>0.664430948</v>
      </c>
      <c r="V3056" t="n">
        <v>0.850080767</v>
      </c>
      <c r="W3056" t="n">
        <v>0.012531696</v>
      </c>
      <c r="X3056" t="n">
        <v>0.01890404</v>
      </c>
      <c r="Y3056" t="n">
        <v>0.2219730749371976</v>
      </c>
      <c r="Z3056" t="n">
        <v>0.499232281</v>
      </c>
      <c r="AA3056" t="n">
        <v>0.664430948</v>
      </c>
      <c r="AB3056" t="n">
        <v>0</v>
      </c>
      <c r="AC3056" t="n">
        <v>0</v>
      </c>
      <c r="AD3056" t="n">
        <v>0.85</v>
      </c>
      <c r="AE3056" t="n">
        <v>0.85</v>
      </c>
      <c r="AF3056" t="n">
        <v>0.85</v>
      </c>
      <c r="AG3056" t="n">
        <v>0.85</v>
      </c>
      <c r="AH3056" t="n">
        <v>0.949710224</v>
      </c>
      <c r="AI3056" t="n">
        <v>0.012531696</v>
      </c>
      <c r="AJ3056" t="n">
        <v>0.542904972</v>
      </c>
      <c r="AK3056" t="n">
        <v>0.0473687707832562</v>
      </c>
      <c r="AL3056" t="n">
        <v>0</v>
      </c>
    </row>
    <row r="3057">
      <c r="A3057" t="inlineStr">
        <is>
          <t>2025-05-08 07:00</t>
        </is>
      </c>
      <c r="B3057" t="n">
        <v>67320.61007792196</v>
      </c>
      <c r="C3057" t="n">
        <v>62988.84118959362</v>
      </c>
      <c r="D3057" t="n">
        <v>3896.026949406776</v>
      </c>
      <c r="E3057" t="n">
        <v>435.7419389215563</v>
      </c>
      <c r="F3057" t="n">
        <v>0.1759524421093722</v>
      </c>
      <c r="G3057" t="n">
        <v>0.2135989896674295</v>
      </c>
      <c r="H3057" t="n">
        <v>0.2139507585448131</v>
      </c>
      <c r="I3057" t="n">
        <v>0.2072409413284781</v>
      </c>
      <c r="J3057" t="n">
        <v>128</v>
      </c>
      <c r="K3057" t="n">
        <v>7</v>
      </c>
      <c r="L3057">
        <f>VLOOKUP(J3057,Clustering!$D$3:$E$367,2,FALSE)</f>
        <v/>
      </c>
      <c r="M3057" t="n">
        <v>0.516200199</v>
      </c>
      <c r="N3057" t="n">
        <v>0.469340766</v>
      </c>
      <c r="O3057" t="n">
        <v>0.469340766</v>
      </c>
      <c r="P3057" t="n">
        <v>0.950157845</v>
      </c>
      <c r="Q3057" t="n">
        <v>0.208982872</v>
      </c>
      <c r="R3057" t="n">
        <v>0.2139507585448131</v>
      </c>
      <c r="S3057" t="n">
        <v>0.1759524421093722</v>
      </c>
      <c r="T3057" t="n">
        <v>0</v>
      </c>
      <c r="U3057" t="n">
        <v>0.664783133</v>
      </c>
      <c r="V3057" t="n">
        <v>0.850080767</v>
      </c>
      <c r="W3057" t="n">
        <v>0.012392067</v>
      </c>
      <c r="X3057" t="n">
        <v>0.01890404</v>
      </c>
      <c r="Y3057" t="n">
        <v>0.2072409413284781</v>
      </c>
      <c r="Z3057" t="n">
        <v>0.508792292</v>
      </c>
      <c r="AA3057" t="n">
        <v>0.664783133</v>
      </c>
      <c r="AB3057" t="n">
        <v>0</v>
      </c>
      <c r="AC3057" t="n">
        <v>0</v>
      </c>
      <c r="AD3057" t="n">
        <v>0.85</v>
      </c>
      <c r="AE3057" t="n">
        <v>0.85</v>
      </c>
      <c r="AF3057" t="n">
        <v>0.85</v>
      </c>
      <c r="AG3057" t="n">
        <v>0.85</v>
      </c>
      <c r="AH3057" t="n">
        <v>0.950157845</v>
      </c>
      <c r="AI3057" t="n">
        <v>0.012392067</v>
      </c>
      <c r="AJ3057" t="n">
        <v>0.54499692</v>
      </c>
      <c r="AK3057" t="n">
        <v>0.1231667094765605</v>
      </c>
      <c r="AL3057" t="n">
        <v>0</v>
      </c>
    </row>
    <row r="3058">
      <c r="A3058" t="inlineStr">
        <is>
          <t>2025-05-08 08:00</t>
        </is>
      </c>
      <c r="B3058" t="n">
        <v>66510.73567104121</v>
      </c>
      <c r="C3058" t="n">
        <v>58984.40869874763</v>
      </c>
      <c r="D3058" t="n">
        <v>7044.506751863874</v>
      </c>
      <c r="E3058" t="n">
        <v>481.8202204297154</v>
      </c>
      <c r="F3058" t="n">
        <v>0.3181441459574969</v>
      </c>
      <c r="G3058" t="n">
        <v>0.236186382563586</v>
      </c>
      <c r="H3058" t="n">
        <v>0.2377967257178359</v>
      </c>
      <c r="I3058" t="n">
        <v>0.2070802271436557</v>
      </c>
      <c r="J3058" t="n">
        <v>128</v>
      </c>
      <c r="K3058" t="n">
        <v>8</v>
      </c>
      <c r="L3058">
        <f>VLOOKUP(J3058,Clustering!$D$3:$E$367,2,FALSE)</f>
        <v/>
      </c>
      <c r="M3058" t="n">
        <v>0.5354027730000001</v>
      </c>
      <c r="N3058" t="n">
        <v>0.4736004</v>
      </c>
      <c r="O3058" t="n">
        <v>0.4736004</v>
      </c>
      <c r="P3058" t="n">
        <v>0.950524081</v>
      </c>
      <c r="Q3058" t="n">
        <v>0.225141277</v>
      </c>
      <c r="R3058" t="n">
        <v>0.2377967257178359</v>
      </c>
      <c r="S3058" t="n">
        <v>0.3181441459574969</v>
      </c>
      <c r="T3058" t="n">
        <v>0.194385673</v>
      </c>
      <c r="U3058" t="n">
        <v>0.664783133</v>
      </c>
      <c r="V3058" t="n">
        <v>0.850080767</v>
      </c>
      <c r="W3058" t="n">
        <v>0.01260151</v>
      </c>
      <c r="X3058" t="n">
        <v>0.01890404</v>
      </c>
      <c r="Y3058" t="n">
        <v>0.2070802271436557</v>
      </c>
      <c r="Z3058" t="n">
        <v>0.533611082</v>
      </c>
      <c r="AA3058" t="n">
        <v>0.664783133</v>
      </c>
      <c r="AB3058" t="n">
        <v>0</v>
      </c>
      <c r="AC3058" t="n">
        <v>0</v>
      </c>
      <c r="AD3058" t="n">
        <v>0.85</v>
      </c>
      <c r="AE3058" t="n">
        <v>0.85</v>
      </c>
      <c r="AF3058" t="n">
        <v>0.85</v>
      </c>
      <c r="AG3058" t="n">
        <v>0.85</v>
      </c>
      <c r="AH3058" t="n">
        <v>0.950524081</v>
      </c>
      <c r="AI3058" t="n">
        <v>0.01260151</v>
      </c>
      <c r="AJ3058" t="n">
        <v>0.54287691</v>
      </c>
      <c r="AK3058" t="n">
        <v>0.2227009021702478</v>
      </c>
      <c r="AL3058" t="n">
        <v>0</v>
      </c>
    </row>
    <row r="3059">
      <c r="A3059" t="inlineStr">
        <is>
          <t>2025-05-08 09:00</t>
        </is>
      </c>
      <c r="B3059" t="n">
        <v>65345.41892733254</v>
      </c>
      <c r="C3059" t="n">
        <v>54719.91299006629</v>
      </c>
      <c r="D3059" t="n">
        <v>10119.05760463702</v>
      </c>
      <c r="E3059" t="n">
        <v>506.4483326292295</v>
      </c>
      <c r="F3059" t="n">
        <v>0.4569970691944006</v>
      </c>
      <c r="G3059" t="n">
        <v>0.2482589865829556</v>
      </c>
      <c r="H3059" t="n">
        <v>0.2500511823105436</v>
      </c>
      <c r="I3059" t="n">
        <v>0.2158659359139466</v>
      </c>
      <c r="J3059" t="n">
        <v>128</v>
      </c>
      <c r="K3059" t="n">
        <v>9</v>
      </c>
      <c r="L3059">
        <f>VLOOKUP(J3059,Clustering!$D$3:$E$367,2,FALSE)</f>
        <v/>
      </c>
      <c r="M3059" t="n">
        <v>0.545810406</v>
      </c>
      <c r="N3059" t="n">
        <v>0.485702891</v>
      </c>
      <c r="O3059" t="n">
        <v>0.485702891</v>
      </c>
      <c r="P3059" t="n">
        <v>0.949781437</v>
      </c>
      <c r="Q3059" t="n">
        <v>0.248934559</v>
      </c>
      <c r="R3059" t="n">
        <v>0.2500511823105436</v>
      </c>
      <c r="S3059" t="n">
        <v>0.4569970691944006</v>
      </c>
      <c r="T3059" t="n">
        <v>0.5038914920000001</v>
      </c>
      <c r="U3059" t="n">
        <v>0.664783133</v>
      </c>
      <c r="V3059" t="n">
        <v>0.850080767</v>
      </c>
      <c r="W3059" t="n">
        <v>0.014381779</v>
      </c>
      <c r="X3059" t="n">
        <v>0.01890404</v>
      </c>
      <c r="Y3059" t="n">
        <v>0.2158659359139466</v>
      </c>
      <c r="Z3059" t="n">
        <v>0.569323844</v>
      </c>
      <c r="AA3059" t="n">
        <v>0.664783133</v>
      </c>
      <c r="AB3059" t="n">
        <v>0</v>
      </c>
      <c r="AC3059" t="n">
        <v>0</v>
      </c>
      <c r="AD3059" t="n">
        <v>0.85</v>
      </c>
      <c r="AE3059" t="n">
        <v>0.85</v>
      </c>
      <c r="AF3059" t="n">
        <v>0.85</v>
      </c>
      <c r="AG3059" t="n">
        <v>0.85</v>
      </c>
      <c r="AH3059" t="n">
        <v>0.949781437</v>
      </c>
      <c r="AI3059" t="n">
        <v>0.014381779</v>
      </c>
      <c r="AJ3059" t="n">
        <v>0.554708869</v>
      </c>
      <c r="AK3059" t="n">
        <v>0.3198979484360804</v>
      </c>
      <c r="AL3059" t="n">
        <v>0</v>
      </c>
    </row>
    <row r="3060">
      <c r="A3060" t="inlineStr">
        <is>
          <t>2025-05-08 10:00</t>
        </is>
      </c>
      <c r="B3060" t="n">
        <v>64215.58128678416</v>
      </c>
      <c r="C3060" t="n">
        <v>52346.19060644097</v>
      </c>
      <c r="D3060" t="n">
        <v>11351.05260471783</v>
      </c>
      <c r="E3060" t="n">
        <v>518.3380756253583</v>
      </c>
      <c r="F3060" t="n">
        <v>0.5126364504783935</v>
      </c>
      <c r="G3060" t="n">
        <v>0.2540872919732149</v>
      </c>
      <c r="H3060" t="n">
        <v>0.2557766251448414</v>
      </c>
      <c r="I3060" t="n">
        <v>0.2235534310879512</v>
      </c>
      <c r="J3060" t="n">
        <v>128</v>
      </c>
      <c r="K3060" t="n">
        <v>10</v>
      </c>
      <c r="L3060">
        <f>VLOOKUP(J3060,Clustering!$D$3:$E$367,2,FALSE)</f>
        <v/>
      </c>
      <c r="M3060" t="n">
        <v>0.566614154</v>
      </c>
      <c r="N3060" t="n">
        <v>0.502845949</v>
      </c>
      <c r="O3060" t="n">
        <v>0.502845949</v>
      </c>
      <c r="P3060" t="n">
        <v>0.947116054</v>
      </c>
      <c r="Q3060" t="n">
        <v>0.261863786</v>
      </c>
      <c r="R3060" t="n">
        <v>0.2557766251448414</v>
      </c>
      <c r="S3060" t="n">
        <v>0.5126364504783935</v>
      </c>
      <c r="T3060" t="n">
        <v>0.613155509</v>
      </c>
      <c r="U3060" t="n">
        <v>0.6650100960000001</v>
      </c>
      <c r="V3060" t="n">
        <v>0.850080767</v>
      </c>
      <c r="W3060" t="n">
        <v>0.014067614</v>
      </c>
      <c r="X3060" t="n">
        <v>0.018915349</v>
      </c>
      <c r="Y3060" t="n">
        <v>0.2235534310879512</v>
      </c>
      <c r="Z3060" t="n">
        <v>0.614729618</v>
      </c>
      <c r="AA3060" t="n">
        <v>0.6650100960000001</v>
      </c>
      <c r="AB3060" t="n">
        <v>0</v>
      </c>
      <c r="AC3060" t="n">
        <v>0</v>
      </c>
      <c r="AD3060" t="n">
        <v>0.85</v>
      </c>
      <c r="AE3060" t="n">
        <v>0.85</v>
      </c>
      <c r="AF3060" t="n">
        <v>0.85</v>
      </c>
      <c r="AG3060" t="n">
        <v>0.85</v>
      </c>
      <c r="AH3060" t="n">
        <v>0.947116054</v>
      </c>
      <c r="AI3060" t="n">
        <v>0.014067614</v>
      </c>
      <c r="AJ3060" t="n">
        <v>0.6012665</v>
      </c>
      <c r="AK3060" t="n">
        <v>0.3588455153348754</v>
      </c>
      <c r="AL3060" t="n">
        <v>0</v>
      </c>
    </row>
    <row r="3061">
      <c r="A3061" t="inlineStr">
        <is>
          <t>2025-05-08 11:00</t>
        </is>
      </c>
      <c r="B3061" t="n">
        <v>61736.09146227656</v>
      </c>
      <c r="C3061" t="n">
        <v>49208.62369575971</v>
      </c>
      <c r="D3061" t="n">
        <v>12004.69725252762</v>
      </c>
      <c r="E3061" t="n">
        <v>522.7705139892255</v>
      </c>
      <c r="F3061" t="n">
        <v>0.5421563623135427</v>
      </c>
      <c r="G3061" t="n">
        <v>0.2562600558770713</v>
      </c>
      <c r="H3061" t="n">
        <v>0.2580266237323549</v>
      </c>
      <c r="I3061" t="n">
        <v>0.2243302163145928</v>
      </c>
      <c r="J3061" t="n">
        <v>128</v>
      </c>
      <c r="K3061" t="n">
        <v>11</v>
      </c>
      <c r="L3061">
        <f>VLOOKUP(J3061,Clustering!$D$3:$E$367,2,FALSE)</f>
        <v/>
      </c>
      <c r="M3061" t="n">
        <v>0.600958769</v>
      </c>
      <c r="N3061" t="n">
        <v>0.520409054</v>
      </c>
      <c r="O3061" t="n">
        <v>0.520409054</v>
      </c>
      <c r="P3061" t="n">
        <v>0.944532058</v>
      </c>
      <c r="Q3061" t="n">
        <v>0.277521543</v>
      </c>
      <c r="R3061" t="n">
        <v>0.2580266237323549</v>
      </c>
      <c r="S3061" t="n">
        <v>0.5421563623135427</v>
      </c>
      <c r="T3061" t="n">
        <v>0.621694121</v>
      </c>
      <c r="U3061" t="n">
        <v>0.66559707</v>
      </c>
      <c r="V3061" t="n">
        <v>0.850080767</v>
      </c>
      <c r="W3061" t="n">
        <v>0.014416686</v>
      </c>
      <c r="X3061" t="n">
        <v>0.02302922</v>
      </c>
      <c r="Y3061" t="n">
        <v>0.2243302163145928</v>
      </c>
      <c r="Z3061" t="n">
        <v>0.6764260479999999</v>
      </c>
      <c r="AA3061" t="n">
        <v>0.66559707</v>
      </c>
      <c r="AB3061" t="n">
        <v>0</v>
      </c>
      <c r="AC3061" t="n">
        <v>0</v>
      </c>
      <c r="AD3061" t="n">
        <v>0.85</v>
      </c>
      <c r="AE3061" t="n">
        <v>0.85</v>
      </c>
      <c r="AF3061" t="n">
        <v>0.85</v>
      </c>
      <c r="AG3061" t="n">
        <v>0.85</v>
      </c>
      <c r="AH3061" t="n">
        <v>0.944532058</v>
      </c>
      <c r="AI3061" t="n">
        <v>0.014416686</v>
      </c>
      <c r="AJ3061" t="n">
        <v>0.6414229769999999</v>
      </c>
      <c r="AK3061" t="n">
        <v>0.3795094536194798</v>
      </c>
      <c r="AL3061" t="n">
        <v>0.001539382</v>
      </c>
    </row>
    <row r="3062">
      <c r="A3062" t="inlineStr">
        <is>
          <t>2025-05-08 12:00</t>
        </is>
      </c>
      <c r="B3062" t="n">
        <v>60809.60872641047</v>
      </c>
      <c r="C3062" t="n">
        <v>47942.71442334976</v>
      </c>
      <c r="D3062" t="n">
        <v>12341.85869316863</v>
      </c>
      <c r="E3062" t="n">
        <v>525.0356098920828</v>
      </c>
      <c r="F3062" t="n">
        <v>0.5573832536149319</v>
      </c>
      <c r="G3062" t="n">
        <v>0.2573703970059229</v>
      </c>
      <c r="H3062" t="n">
        <v>0.2595333192150649</v>
      </c>
      <c r="I3062" t="n">
        <v>0.2182766486862826</v>
      </c>
      <c r="J3062" t="n">
        <v>128</v>
      </c>
      <c r="K3062" t="n">
        <v>12</v>
      </c>
      <c r="L3062">
        <f>VLOOKUP(J3062,Clustering!$D$3:$E$367,2,FALSE)</f>
        <v/>
      </c>
      <c r="M3062" t="n">
        <v>0.622908682</v>
      </c>
      <c r="N3062" t="n">
        <v>0.537989908</v>
      </c>
      <c r="O3062" t="n">
        <v>0.537989908</v>
      </c>
      <c r="P3062" t="n">
        <v>0.943616469</v>
      </c>
      <c r="Q3062" t="n">
        <v>0.313405468</v>
      </c>
      <c r="R3062" t="n">
        <v>0.2595333192150649</v>
      </c>
      <c r="S3062" t="n">
        <v>0.5573832536149319</v>
      </c>
      <c r="T3062" t="n">
        <v>0.622223062</v>
      </c>
      <c r="U3062" t="n">
        <v>0.66559707</v>
      </c>
      <c r="V3062" t="n">
        <v>0.850080767</v>
      </c>
      <c r="W3062" t="n">
        <v>0.013927985</v>
      </c>
      <c r="X3062" t="n">
        <v>0.037668605</v>
      </c>
      <c r="Y3062" t="n">
        <v>0.2182766486862826</v>
      </c>
      <c r="Z3062" t="n">
        <v>0.709819324</v>
      </c>
      <c r="AA3062" t="n">
        <v>0.66559707</v>
      </c>
      <c r="AB3062" t="n">
        <v>0</v>
      </c>
      <c r="AC3062" t="n">
        <v>0</v>
      </c>
      <c r="AD3062" t="n">
        <v>0.85</v>
      </c>
      <c r="AE3062" t="n">
        <v>0.85</v>
      </c>
      <c r="AF3062" t="n">
        <v>0.85</v>
      </c>
      <c r="AG3062" t="n">
        <v>0.85</v>
      </c>
      <c r="AH3062" t="n">
        <v>0.943616469</v>
      </c>
      <c r="AI3062" t="n">
        <v>0.013927985</v>
      </c>
      <c r="AJ3062" t="n">
        <v>0.674386208</v>
      </c>
      <c r="AK3062" t="n">
        <v>0.3901682775304523</v>
      </c>
      <c r="AL3062" t="n">
        <v>0.134225452</v>
      </c>
    </row>
    <row r="3063">
      <c r="A3063" t="inlineStr">
        <is>
          <t>2025-05-08 13:00</t>
        </is>
      </c>
      <c r="B3063" t="n">
        <v>60619.89345785119</v>
      </c>
      <c r="C3063" t="n">
        <v>48065.27546156971</v>
      </c>
      <c r="D3063" t="n">
        <v>12041.72995280224</v>
      </c>
      <c r="E3063" t="n">
        <v>512.8880434792367</v>
      </c>
      <c r="F3063" t="n">
        <v>0.543828833817421</v>
      </c>
      <c r="G3063" t="n">
        <v>0.2514157075878611</v>
      </c>
      <c r="H3063" t="n">
        <v>0.2538078763807671</v>
      </c>
      <c r="I3063" t="n">
        <v>0.2081784407399421</v>
      </c>
      <c r="J3063" t="n">
        <v>128</v>
      </c>
      <c r="K3063" t="n">
        <v>13</v>
      </c>
      <c r="L3063">
        <f>VLOOKUP(J3063,Clustering!$D$3:$E$367,2,FALSE)</f>
        <v/>
      </c>
      <c r="M3063" t="n">
        <v>0.63006213</v>
      </c>
      <c r="N3063" t="n">
        <v>0.555637812</v>
      </c>
      <c r="O3063" t="n">
        <v>0.555637812</v>
      </c>
      <c r="P3063" t="n">
        <v>0.942202392</v>
      </c>
      <c r="Q3063" t="n">
        <v>0.371142666</v>
      </c>
      <c r="R3063" t="n">
        <v>0.2538078763807671</v>
      </c>
      <c r="S3063" t="n">
        <v>0.543828833817421</v>
      </c>
      <c r="T3063" t="n">
        <v>0.638280187</v>
      </c>
      <c r="U3063" t="n">
        <v>0.66559707</v>
      </c>
      <c r="V3063" t="n">
        <v>0.850080767</v>
      </c>
      <c r="W3063" t="n">
        <v>0.01424215</v>
      </c>
      <c r="X3063" t="n">
        <v>0.07374854</v>
      </c>
      <c r="Y3063" t="n">
        <v>0.2081784407399421</v>
      </c>
      <c r="Z3063" t="n">
        <v>0.73201075</v>
      </c>
      <c r="AA3063" t="n">
        <v>0.66559707</v>
      </c>
      <c r="AB3063" t="n">
        <v>0</v>
      </c>
      <c r="AC3063" t="n">
        <v>0</v>
      </c>
      <c r="AD3063" t="n">
        <v>0.85</v>
      </c>
      <c r="AE3063" t="n">
        <v>0.85</v>
      </c>
      <c r="AF3063" t="n">
        <v>0.85</v>
      </c>
      <c r="AG3063" t="n">
        <v>0.85</v>
      </c>
      <c r="AH3063" t="n">
        <v>0.942202392</v>
      </c>
      <c r="AI3063" t="n">
        <v>0.01424215</v>
      </c>
      <c r="AJ3063" t="n">
        <v>0.693762454</v>
      </c>
      <c r="AK3063" t="n">
        <v>0.3806801836721946</v>
      </c>
      <c r="AL3063" t="n">
        <v>0.253052747</v>
      </c>
    </row>
    <row r="3064">
      <c r="A3064" t="inlineStr">
        <is>
          <t>2025-05-08 14:00</t>
        </is>
      </c>
      <c r="B3064" t="n">
        <v>60727.88516978941</v>
      </c>
      <c r="C3064" t="n">
        <v>49507.68567953801</v>
      </c>
      <c r="D3064" t="n">
        <v>10720.21882521571</v>
      </c>
      <c r="E3064" t="n">
        <v>499.9806650357011</v>
      </c>
      <c r="F3064" t="n">
        <v>0.4841467235052821</v>
      </c>
      <c r="G3064" t="n">
        <v>0.2450885612920103</v>
      </c>
      <c r="H3064" t="n">
        <v>0.2474596660802825</v>
      </c>
      <c r="I3064" t="n">
        <v>0.2022320159015135</v>
      </c>
      <c r="J3064" t="n">
        <v>128</v>
      </c>
      <c r="K3064" t="n">
        <v>14</v>
      </c>
      <c r="L3064">
        <f>VLOOKUP(J3064,Clustering!$D$3:$E$367,2,FALSE)</f>
        <v/>
      </c>
      <c r="M3064" t="n">
        <v>0.648803934</v>
      </c>
      <c r="N3064" t="n">
        <v>0.568262896</v>
      </c>
      <c r="O3064" t="n">
        <v>0.568262896</v>
      </c>
      <c r="P3064" t="n">
        <v>0.939801514</v>
      </c>
      <c r="Q3064" t="n">
        <v>0.412145714</v>
      </c>
      <c r="R3064" t="n">
        <v>0.2474596660802825</v>
      </c>
      <c r="S3064" t="n">
        <v>0.4841467235052821</v>
      </c>
      <c r="T3064" t="n">
        <v>0.630610549</v>
      </c>
      <c r="U3064" t="n">
        <v>0.665824033</v>
      </c>
      <c r="V3064" t="n">
        <v>0.850080767</v>
      </c>
      <c r="W3064" t="n">
        <v>0.014032707</v>
      </c>
      <c r="X3064" t="n">
        <v>0.099396783</v>
      </c>
      <c r="Y3064" t="n">
        <v>0.2022320159015135</v>
      </c>
      <c r="Z3064" t="n">
        <v>0.7484905039999999</v>
      </c>
      <c r="AA3064" t="n">
        <v>0.665824033</v>
      </c>
      <c r="AB3064" t="n">
        <v>0</v>
      </c>
      <c r="AC3064" t="n">
        <v>0</v>
      </c>
      <c r="AD3064" t="n">
        <v>0.85</v>
      </c>
      <c r="AE3064" t="n">
        <v>0.85</v>
      </c>
      <c r="AF3064" t="n">
        <v>0.85</v>
      </c>
      <c r="AG3064" t="n">
        <v>0.85</v>
      </c>
      <c r="AH3064" t="n">
        <v>0.939801514</v>
      </c>
      <c r="AI3064" t="n">
        <v>0.014032707</v>
      </c>
      <c r="AJ3064" t="n">
        <v>0.707848027</v>
      </c>
      <c r="AK3064" t="n">
        <v>0.3389027064536974</v>
      </c>
      <c r="AL3064" t="n">
        <v>0.306967981</v>
      </c>
    </row>
    <row r="3065">
      <c r="A3065" t="inlineStr">
        <is>
          <t>2025-05-08 15:00</t>
        </is>
      </c>
      <c r="B3065" t="n">
        <v>61166.72887030114</v>
      </c>
      <c r="C3065" t="n">
        <v>52198.38584324009</v>
      </c>
      <c r="D3065" t="n">
        <v>8475.919324347187</v>
      </c>
      <c r="E3065" t="n">
        <v>492.4237027138588</v>
      </c>
      <c r="F3065" t="n">
        <v>0.3827896273838631</v>
      </c>
      <c r="G3065" t="n">
        <v>0.2413841679969895</v>
      </c>
      <c r="H3065" t="n">
        <v>0.2433413650942086</v>
      </c>
      <c r="I3065" t="n">
        <v>0.2060087992448398</v>
      </c>
      <c r="J3065" t="n">
        <v>128</v>
      </c>
      <c r="K3065" t="n">
        <v>15</v>
      </c>
      <c r="L3065">
        <f>VLOOKUP(J3065,Clustering!$D$3:$E$367,2,FALSE)</f>
        <v/>
      </c>
      <c r="M3065" t="n">
        <v>0.657345451</v>
      </c>
      <c r="N3065" t="n">
        <v>0.56817021</v>
      </c>
      <c r="O3065" t="n">
        <v>0.56817021</v>
      </c>
      <c r="P3065" t="n">
        <v>0.937522714</v>
      </c>
      <c r="Q3065" t="n">
        <v>0.458030076</v>
      </c>
      <c r="R3065" t="n">
        <v>0.2433413650942086</v>
      </c>
      <c r="S3065" t="n">
        <v>0.3827896273838631</v>
      </c>
      <c r="T3065" t="n">
        <v>0.644438567</v>
      </c>
      <c r="U3065" t="n">
        <v>0.666411007</v>
      </c>
      <c r="V3065" t="n">
        <v>0.850080767</v>
      </c>
      <c r="W3065" t="n">
        <v>0.013927985</v>
      </c>
      <c r="X3065" t="n">
        <v>0.122324643</v>
      </c>
      <c r="Y3065" t="n">
        <v>0.2060087992448398</v>
      </c>
      <c r="Z3065" t="n">
        <v>0.758145591</v>
      </c>
      <c r="AA3065" t="n">
        <v>0.666411007</v>
      </c>
      <c r="AB3065" t="n">
        <v>0</v>
      </c>
      <c r="AC3065" t="n">
        <v>0</v>
      </c>
      <c r="AD3065" t="n">
        <v>0.85</v>
      </c>
      <c r="AE3065" t="n">
        <v>0.85</v>
      </c>
      <c r="AF3065" t="n">
        <v>0.85</v>
      </c>
      <c r="AG3065" t="n">
        <v>0.85</v>
      </c>
      <c r="AH3065" t="n">
        <v>0.937522714</v>
      </c>
      <c r="AI3065" t="n">
        <v>0.013927985</v>
      </c>
      <c r="AJ3065" t="n">
        <v>0.719638158</v>
      </c>
      <c r="AK3065" t="n">
        <v>0.2679527391687041</v>
      </c>
      <c r="AL3065" t="n">
        <v>0.379978058</v>
      </c>
    </row>
    <row r="3066">
      <c r="A3066" t="inlineStr">
        <is>
          <t>2025-05-08 16:00</t>
        </is>
      </c>
      <c r="B3066" t="n">
        <v>62360.11376482436</v>
      </c>
      <c r="C3066" t="n">
        <v>55951.51298610617</v>
      </c>
      <c r="D3066" t="n">
        <v>5912.861273806793</v>
      </c>
      <c r="E3066" t="n">
        <v>495.7395049113977</v>
      </c>
      <c r="F3066" t="n">
        <v>0.2670367516679143</v>
      </c>
      <c r="G3066" t="n">
        <v>0.2430095612310772</v>
      </c>
      <c r="H3066" t="n">
        <v>0.2447677034845073</v>
      </c>
      <c r="I3066" t="n">
        <v>0.2112320102515676</v>
      </c>
      <c r="J3066" t="n">
        <v>128</v>
      </c>
      <c r="K3066" t="n">
        <v>16</v>
      </c>
      <c r="L3066">
        <f>VLOOKUP(J3066,Clustering!$D$3:$E$367,2,FALSE)</f>
        <v/>
      </c>
      <c r="M3066" t="n">
        <v>0.661129521</v>
      </c>
      <c r="N3066" t="n">
        <v>0.573993683</v>
      </c>
      <c r="O3066" t="n">
        <v>0.573993683</v>
      </c>
      <c r="P3066" t="n">
        <v>0.936505392</v>
      </c>
      <c r="Q3066" t="n">
        <v>0.489671012</v>
      </c>
      <c r="R3066" t="n">
        <v>0.2447677034845073</v>
      </c>
      <c r="S3066" t="n">
        <v>0.2670367516679143</v>
      </c>
      <c r="T3066" t="n">
        <v>0.626379024</v>
      </c>
      <c r="U3066" t="n">
        <v>0.666411007</v>
      </c>
      <c r="V3066" t="n">
        <v>0.850080767</v>
      </c>
      <c r="W3066" t="n">
        <v>0.013194933</v>
      </c>
      <c r="X3066" t="n">
        <v>0.143383209</v>
      </c>
      <c r="Y3066" t="n">
        <v>0.2112320102515676</v>
      </c>
      <c r="Z3066" t="n">
        <v>0.76333553</v>
      </c>
      <c r="AA3066" t="n">
        <v>0.666411007</v>
      </c>
      <c r="AB3066" t="n">
        <v>0</v>
      </c>
      <c r="AC3066" t="n">
        <v>0</v>
      </c>
      <c r="AD3066" t="n">
        <v>0.85</v>
      </c>
      <c r="AE3066" t="n">
        <v>0.85</v>
      </c>
      <c r="AF3066" t="n">
        <v>0.85</v>
      </c>
      <c r="AG3066" t="n">
        <v>0.85</v>
      </c>
      <c r="AH3066" t="n">
        <v>0.936505392</v>
      </c>
      <c r="AI3066" t="n">
        <v>0.013194933</v>
      </c>
      <c r="AJ3066" t="n">
        <v>0.729092607</v>
      </c>
      <c r="AK3066" t="n">
        <v>0.18692572616754</v>
      </c>
      <c r="AL3066" t="n">
        <v>0.5865284549999999</v>
      </c>
    </row>
    <row r="3067">
      <c r="A3067" t="inlineStr">
        <is>
          <t>2025-05-08 17:00</t>
        </is>
      </c>
      <c r="B3067" t="n">
        <v>63289.15404352023</v>
      </c>
      <c r="C3067" t="n">
        <v>59431.71724058616</v>
      </c>
      <c r="D3067" t="n">
        <v>3352.493080540292</v>
      </c>
      <c r="E3067" t="n">
        <v>504.9437223937818</v>
      </c>
      <c r="F3067" t="n">
        <v>0.1514053553365831</v>
      </c>
      <c r="G3067" t="n">
        <v>0.2475214325459714</v>
      </c>
      <c r="H3067" t="n">
        <v>0.2499708252181323</v>
      </c>
      <c r="I3067" t="n">
        <v>0.2032498724053887</v>
      </c>
      <c r="J3067" t="n">
        <v>128</v>
      </c>
      <c r="K3067" t="n">
        <v>17</v>
      </c>
      <c r="L3067">
        <f>VLOOKUP(J3067,Clustering!$D$3:$E$367,2,FALSE)</f>
        <v/>
      </c>
      <c r="M3067" t="n">
        <v>0.658762318</v>
      </c>
      <c r="N3067" t="n">
        <v>0.57143593</v>
      </c>
      <c r="O3067" t="n">
        <v>0.57143593</v>
      </c>
      <c r="P3067" t="n">
        <v>0.937522714</v>
      </c>
      <c r="Q3067" t="n">
        <v>0.504014569</v>
      </c>
      <c r="R3067" t="n">
        <v>0.2499708252181323</v>
      </c>
      <c r="S3067" t="n">
        <v>0.1514053553365831</v>
      </c>
      <c r="T3067" t="n">
        <v>0.580096721</v>
      </c>
      <c r="U3067" t="n">
        <v>0.666411007</v>
      </c>
      <c r="V3067" t="n">
        <v>0.850080767</v>
      </c>
      <c r="W3067" t="n">
        <v>0.013090211</v>
      </c>
      <c r="X3067" t="n">
        <v>0.203364814</v>
      </c>
      <c r="Y3067" t="n">
        <v>0.2032498724053887</v>
      </c>
      <c r="Z3067" t="n">
        <v>0.766855186</v>
      </c>
      <c r="AA3067" t="n">
        <v>0.666411007</v>
      </c>
      <c r="AB3067" t="n">
        <v>0</v>
      </c>
      <c r="AC3067" t="n">
        <v>0</v>
      </c>
      <c r="AD3067" t="n">
        <v>0.85</v>
      </c>
      <c r="AE3067" t="n">
        <v>0.85</v>
      </c>
      <c r="AF3067" t="n">
        <v>0.85</v>
      </c>
      <c r="AG3067" t="n">
        <v>0.85</v>
      </c>
      <c r="AH3067" t="n">
        <v>0.937522714</v>
      </c>
      <c r="AI3067" t="n">
        <v>0.013090211</v>
      </c>
      <c r="AJ3067" t="n">
        <v>0.740863677</v>
      </c>
      <c r="AK3067" t="n">
        <v>0.1059837487356081</v>
      </c>
      <c r="AL3067" t="n">
        <v>0.645146393</v>
      </c>
    </row>
    <row r="3068">
      <c r="A3068" t="inlineStr">
        <is>
          <t>2025-05-08 18:00</t>
        </is>
      </c>
      <c r="B3068" t="n">
        <v>65791.84372494224</v>
      </c>
      <c r="C3068" t="n">
        <v>64088.38410849573</v>
      </c>
      <c r="D3068" t="n">
        <v>1186.690093350211</v>
      </c>
      <c r="E3068" t="n">
        <v>516.7695230963019</v>
      </c>
      <c r="F3068" t="n">
        <v>0.0535933202371101</v>
      </c>
      <c r="G3068" t="n">
        <v>0.2533183936746578</v>
      </c>
      <c r="H3068" t="n">
        <v>0.2564797497034393</v>
      </c>
      <c r="I3068" t="n">
        <v>0.1961784482732032</v>
      </c>
      <c r="J3068" t="n">
        <v>128</v>
      </c>
      <c r="K3068" t="n">
        <v>18</v>
      </c>
      <c r="L3068">
        <f>VLOOKUP(J3068,Clustering!$D$3:$E$367,2,FALSE)</f>
        <v/>
      </c>
      <c r="M3068" t="n">
        <v>0.657835019</v>
      </c>
      <c r="N3068" t="n">
        <v>0.575433282</v>
      </c>
      <c r="O3068" t="n">
        <v>0.575433282</v>
      </c>
      <c r="P3068" t="n">
        <v>0.93779739</v>
      </c>
      <c r="Q3068" t="n">
        <v>0.503676632</v>
      </c>
      <c r="R3068" t="n">
        <v>0.2564797497034393</v>
      </c>
      <c r="S3068" t="n">
        <v>0.0535933202371101</v>
      </c>
      <c r="T3068" t="n">
        <v>0.509520931</v>
      </c>
      <c r="U3068" t="n">
        <v>0.666411007</v>
      </c>
      <c r="V3068" t="n">
        <v>0.850080767</v>
      </c>
      <c r="W3068" t="n">
        <v>0.012845861</v>
      </c>
      <c r="X3068" t="n">
        <v>0.226881566</v>
      </c>
      <c r="Y3068" t="n">
        <v>0.1961784482732032</v>
      </c>
      <c r="Z3068" t="n">
        <v>0.776182906</v>
      </c>
      <c r="AA3068" t="n">
        <v>0.666411007</v>
      </c>
      <c r="AB3068" t="n">
        <v>0</v>
      </c>
      <c r="AC3068" t="n">
        <v>0</v>
      </c>
      <c r="AD3068" t="n">
        <v>0.85</v>
      </c>
      <c r="AE3068" t="n">
        <v>0.85</v>
      </c>
      <c r="AF3068" t="n">
        <v>0.85</v>
      </c>
      <c r="AG3068" t="n">
        <v>0.85</v>
      </c>
      <c r="AH3068" t="n">
        <v>0.93779739</v>
      </c>
      <c r="AI3068" t="n">
        <v>0.012845861</v>
      </c>
      <c r="AJ3068" t="n">
        <v>0.752948724</v>
      </c>
      <c r="AK3068" t="n">
        <v>0.037515324165977</v>
      </c>
      <c r="AL3068" t="n">
        <v>0.645772987</v>
      </c>
    </row>
    <row r="3069">
      <c r="A3069" t="inlineStr">
        <is>
          <t>2025-05-08 19:00</t>
        </is>
      </c>
      <c r="B3069" t="n">
        <v>68909.91631905454</v>
      </c>
      <c r="C3069" t="n">
        <v>68329.76364659613</v>
      </c>
      <c r="D3069" t="n">
        <v>51.32850077450608</v>
      </c>
      <c r="E3069" t="n">
        <v>528.8241716839077</v>
      </c>
      <c r="F3069" t="n">
        <v>0.0023180987139892</v>
      </c>
      <c r="G3069" t="n">
        <v>0.2592275351391704</v>
      </c>
      <c r="H3069" t="n">
        <v>0.2627676921846155</v>
      </c>
      <c r="I3069" t="n">
        <v>0.1952409488617393</v>
      </c>
      <c r="J3069" t="n">
        <v>128</v>
      </c>
      <c r="K3069" t="n">
        <v>19</v>
      </c>
      <c r="L3069">
        <f>VLOOKUP(J3069,Clustering!$D$3:$E$367,2,FALSE)</f>
        <v/>
      </c>
      <c r="M3069" t="n">
        <v>0.656539104</v>
      </c>
      <c r="N3069" t="n">
        <v>0.582152067</v>
      </c>
      <c r="O3069" t="n">
        <v>0.582152067</v>
      </c>
      <c r="P3069" t="n">
        <v>0.937217517</v>
      </c>
      <c r="Q3069" t="n">
        <v>0.474213514</v>
      </c>
      <c r="R3069" t="n">
        <v>0.2627676921846155</v>
      </c>
      <c r="S3069" t="n">
        <v>0.0023180987139892</v>
      </c>
      <c r="T3069" t="n">
        <v>0.33058788</v>
      </c>
      <c r="U3069" t="n">
        <v>0.666411007</v>
      </c>
      <c r="V3069" t="n">
        <v>0.850080767</v>
      </c>
      <c r="W3069" t="n">
        <v>0.011205221</v>
      </c>
      <c r="X3069" t="n">
        <v>0.201753107</v>
      </c>
      <c r="Y3069" t="n">
        <v>0.1952409488617393</v>
      </c>
      <c r="Z3069" t="n">
        <v>0.775650375</v>
      </c>
      <c r="AA3069" t="n">
        <v>0.666411007</v>
      </c>
      <c r="AB3069" t="n">
        <v>0</v>
      </c>
      <c r="AC3069" t="n">
        <v>0</v>
      </c>
      <c r="AD3069" t="n">
        <v>0.85</v>
      </c>
      <c r="AE3069" t="n">
        <v>0.85</v>
      </c>
      <c r="AF3069" t="n">
        <v>0.85</v>
      </c>
      <c r="AG3069" t="n">
        <v>0.85</v>
      </c>
      <c r="AH3069" t="n">
        <v>0.937217517</v>
      </c>
      <c r="AI3069" t="n">
        <v>0.011205221</v>
      </c>
      <c r="AJ3069" t="n">
        <v>0.7642427389999999</v>
      </c>
      <c r="AK3069" t="n">
        <v>0.0016226690997924</v>
      </c>
      <c r="AL3069" t="n">
        <v>0.704850572</v>
      </c>
    </row>
    <row r="3070">
      <c r="A3070" t="inlineStr">
        <is>
          <t>2025-05-08 20:00</t>
        </is>
      </c>
      <c r="B3070" t="n">
        <v>67444.32871357135</v>
      </c>
      <c r="C3070" t="n">
        <v>66914.75428442753</v>
      </c>
      <c r="D3070" t="n">
        <v>0</v>
      </c>
      <c r="E3070" t="n">
        <v>529.5744291438098</v>
      </c>
      <c r="F3070" t="n">
        <v>0</v>
      </c>
      <c r="G3070" t="n">
        <v>0.2595953084038283</v>
      </c>
      <c r="H3070" t="n">
        <v>0.2632699240121855</v>
      </c>
      <c r="I3070" t="n">
        <v>0.1931784501565186</v>
      </c>
      <c r="J3070" t="n">
        <v>128</v>
      </c>
      <c r="K3070" t="n">
        <v>20</v>
      </c>
      <c r="L3070">
        <f>VLOOKUP(J3070,Clustering!$D$3:$E$367,2,FALSE)</f>
        <v/>
      </c>
      <c r="M3070" t="n">
        <v>0.667695488</v>
      </c>
      <c r="N3070" t="n">
        <v>0.585569635</v>
      </c>
      <c r="O3070" t="n">
        <v>0.585569635</v>
      </c>
      <c r="P3070" t="n">
        <v>0.935060796</v>
      </c>
      <c r="Q3070" t="n">
        <v>0.448054671</v>
      </c>
      <c r="R3070" t="n">
        <v>0.2632699240121855</v>
      </c>
      <c r="S3070" t="n">
        <v>0</v>
      </c>
      <c r="T3070" t="n">
        <v>0.065097476</v>
      </c>
      <c r="U3070" t="n">
        <v>0.666411007</v>
      </c>
      <c r="V3070" t="n">
        <v>0.850080767</v>
      </c>
      <c r="W3070" t="n">
        <v>0.011309943</v>
      </c>
      <c r="X3070" t="n">
        <v>0.139773624</v>
      </c>
      <c r="Y3070" t="n">
        <v>0.1931784501565186</v>
      </c>
      <c r="Z3070" t="n">
        <v>0.771933456</v>
      </c>
      <c r="AA3070" t="n">
        <v>0.666411007</v>
      </c>
      <c r="AB3070" t="n">
        <v>0</v>
      </c>
      <c r="AC3070" t="n">
        <v>0</v>
      </c>
      <c r="AD3070" t="n">
        <v>0.85</v>
      </c>
      <c r="AE3070" t="n">
        <v>0.85</v>
      </c>
      <c r="AF3070" t="n">
        <v>0.85</v>
      </c>
      <c r="AG3070" t="n">
        <v>0.85</v>
      </c>
      <c r="AH3070" t="n">
        <v>0.935060796</v>
      </c>
      <c r="AI3070" t="n">
        <v>0.011309943</v>
      </c>
      <c r="AJ3070" t="n">
        <v>0.767124661</v>
      </c>
      <c r="AK3070" t="n">
        <v>0</v>
      </c>
      <c r="AL3070" t="n">
        <v>0.712439075</v>
      </c>
    </row>
    <row r="3071">
      <c r="A3071" t="inlineStr">
        <is>
          <t>2025-05-08 21:00</t>
        </is>
      </c>
      <c r="B3071" t="n">
        <v>64609.6965892871</v>
      </c>
      <c r="C3071" t="n">
        <v>64092.14529697996</v>
      </c>
      <c r="D3071" t="n">
        <v>0</v>
      </c>
      <c r="E3071" t="n">
        <v>517.5512923071361</v>
      </c>
      <c r="F3071" t="n">
        <v>0</v>
      </c>
      <c r="G3071" t="n">
        <v>0.2537016138760471</v>
      </c>
      <c r="H3071" t="n">
        <v>0.2569819815310094</v>
      </c>
      <c r="I3071" t="n">
        <v>0.1944105922401569</v>
      </c>
      <c r="J3071" t="n">
        <v>128</v>
      </c>
      <c r="K3071" t="n">
        <v>21</v>
      </c>
      <c r="L3071">
        <f>VLOOKUP(J3071,Clustering!$D$3:$E$367,2,FALSE)</f>
        <v/>
      </c>
      <c r="M3071" t="n">
        <v>0.651159619</v>
      </c>
      <c r="N3071" t="n">
        <v>0.571364936</v>
      </c>
      <c r="O3071" t="n">
        <v>0.571364936</v>
      </c>
      <c r="P3071" t="n">
        <v>0.932812516</v>
      </c>
      <c r="Q3071" t="n">
        <v>0.42034382</v>
      </c>
      <c r="R3071" t="n">
        <v>0.2569819815310094</v>
      </c>
      <c r="S3071" t="n">
        <v>0</v>
      </c>
      <c r="T3071" t="n">
        <v>0</v>
      </c>
      <c r="U3071" t="n">
        <v>0.666411007</v>
      </c>
      <c r="V3071" t="n">
        <v>0.850080767</v>
      </c>
      <c r="W3071" t="n">
        <v>0.011414664</v>
      </c>
      <c r="X3071" t="n">
        <v>0.067558466</v>
      </c>
      <c r="Y3071" t="n">
        <v>0.1944105922401569</v>
      </c>
      <c r="Z3071" t="n">
        <v>0.7463285120000001</v>
      </c>
      <c r="AA3071" t="n">
        <v>0.666411007</v>
      </c>
      <c r="AB3071" t="n">
        <v>0</v>
      </c>
      <c r="AC3071" t="n">
        <v>0</v>
      </c>
      <c r="AD3071" t="n">
        <v>0.85</v>
      </c>
      <c r="AE3071" t="n">
        <v>0.85</v>
      </c>
      <c r="AF3071" t="n">
        <v>0.85</v>
      </c>
      <c r="AG3071" t="n">
        <v>0.85</v>
      </c>
      <c r="AH3071" t="n">
        <v>0.932812516</v>
      </c>
      <c r="AI3071" t="n">
        <v>0.011414664</v>
      </c>
      <c r="AJ3071" t="n">
        <v>0.748506092</v>
      </c>
      <c r="AK3071" t="n">
        <v>0</v>
      </c>
      <c r="AL3071" t="n">
        <v>0.38078244</v>
      </c>
    </row>
    <row r="3072">
      <c r="A3072" t="inlineStr">
        <is>
          <t>2025-05-08 22:00</t>
        </is>
      </c>
      <c r="B3072" t="n">
        <v>60112.38714689243</v>
      </c>
      <c r="C3072" t="n">
        <v>59611.68166992014</v>
      </c>
      <c r="D3072" t="n">
        <v>0</v>
      </c>
      <c r="E3072" t="n">
        <v>500.7054769722915</v>
      </c>
      <c r="F3072" t="n">
        <v>0</v>
      </c>
      <c r="G3072" t="n">
        <v>0.2454438612609271</v>
      </c>
      <c r="H3072" t="n">
        <v>0.2483636833699084</v>
      </c>
      <c r="I3072" t="n">
        <v>0.192669521904581</v>
      </c>
      <c r="J3072" t="n">
        <v>128</v>
      </c>
      <c r="K3072" t="n">
        <v>22</v>
      </c>
      <c r="L3072">
        <f>VLOOKUP(J3072,Clustering!$D$3:$E$367,2,FALSE)</f>
        <v/>
      </c>
      <c r="M3072" t="n">
        <v>0.614689704</v>
      </c>
      <c r="N3072" t="n">
        <v>0.545698664</v>
      </c>
      <c r="O3072" t="n">
        <v>0.545698664</v>
      </c>
      <c r="P3072" t="n">
        <v>0.930198</v>
      </c>
      <c r="Q3072" t="n">
        <v>0.410493576</v>
      </c>
      <c r="R3072" t="n">
        <v>0.2483636833699084</v>
      </c>
      <c r="S3072" t="n">
        <v>0</v>
      </c>
      <c r="T3072" t="n">
        <v>0</v>
      </c>
      <c r="U3072" t="n">
        <v>0.66559707</v>
      </c>
      <c r="V3072" t="n">
        <v>0.850080767</v>
      </c>
      <c r="W3072" t="n">
        <v>0.011659015</v>
      </c>
      <c r="X3072" t="n">
        <v>0.03135958</v>
      </c>
      <c r="Y3072" t="n">
        <v>0.192669521904581</v>
      </c>
      <c r="Z3072" t="n">
        <v>0.664205488</v>
      </c>
      <c r="AA3072" t="n">
        <v>0.66559707</v>
      </c>
      <c r="AB3072" t="n">
        <v>0</v>
      </c>
      <c r="AC3072" t="n">
        <v>0</v>
      </c>
      <c r="AD3072" t="n">
        <v>0.85</v>
      </c>
      <c r="AE3072" t="n">
        <v>0.85</v>
      </c>
      <c r="AF3072" t="n">
        <v>0.85</v>
      </c>
      <c r="AG3072" t="n">
        <v>0.85</v>
      </c>
      <c r="AH3072" t="n">
        <v>0.930198</v>
      </c>
      <c r="AI3072" t="n">
        <v>0.011659015</v>
      </c>
      <c r="AJ3072" t="n">
        <v>0.6958372819999999</v>
      </c>
      <c r="AK3072" t="n">
        <v>0</v>
      </c>
      <c r="AL3072" t="n">
        <v>0.154009765</v>
      </c>
    </row>
    <row r="3073">
      <c r="A3073" t="inlineStr">
        <is>
          <t>2025-05-08 23:00</t>
        </is>
      </c>
      <c r="B3073" t="n">
        <v>55879.25784675139</v>
      </c>
      <c r="C3073" t="n">
        <v>55397.15523450824</v>
      </c>
      <c r="D3073" t="n">
        <v>0</v>
      </c>
      <c r="E3073" t="n">
        <v>482.102612243152</v>
      </c>
      <c r="F3073" t="n">
        <v>0</v>
      </c>
      <c r="G3073" t="n">
        <v>0.2363248099231137</v>
      </c>
      <c r="H3073" t="n">
        <v>0.2390824391964151</v>
      </c>
      <c r="I3073" t="n">
        <v>0.1864820257889188</v>
      </c>
      <c r="J3073" t="n">
        <v>128</v>
      </c>
      <c r="K3073" t="n">
        <v>23</v>
      </c>
      <c r="L3073">
        <f>VLOOKUP(J3073,Clustering!$D$3:$E$367,2,FALSE)</f>
        <v/>
      </c>
      <c r="M3073" t="n">
        <v>0.591420838</v>
      </c>
      <c r="N3073" t="n">
        <v>0.547540562</v>
      </c>
      <c r="O3073" t="n">
        <v>0.547540562</v>
      </c>
      <c r="P3073" t="n">
        <v>0.910950279</v>
      </c>
      <c r="Q3073" t="n">
        <v>0.367425357</v>
      </c>
      <c r="R3073" t="n">
        <v>0.2390824391964151</v>
      </c>
      <c r="S3073" t="n">
        <v>0</v>
      </c>
      <c r="T3073" t="n">
        <v>0</v>
      </c>
      <c r="U3073" t="n">
        <v>0.662192621</v>
      </c>
      <c r="V3073" t="n">
        <v>0.850080767</v>
      </c>
      <c r="W3073" t="n">
        <v>0.011938273</v>
      </c>
      <c r="X3073" t="n">
        <v>0.024002191</v>
      </c>
      <c r="Y3073" t="n">
        <v>0.1864820257889188</v>
      </c>
      <c r="Z3073" t="n">
        <v>0.582722187</v>
      </c>
      <c r="AA3073" t="n">
        <v>0.662192621</v>
      </c>
      <c r="AB3073" t="n">
        <v>0</v>
      </c>
      <c r="AC3073" t="n">
        <v>0</v>
      </c>
      <c r="AD3073" t="n">
        <v>0.85</v>
      </c>
      <c r="AE3073" t="n">
        <v>0.85</v>
      </c>
      <c r="AF3073" t="n">
        <v>0.85</v>
      </c>
      <c r="AG3073" t="n">
        <v>0.85</v>
      </c>
      <c r="AH3073" t="n">
        <v>0.910950279</v>
      </c>
      <c r="AI3073" t="n">
        <v>0.011938273</v>
      </c>
      <c r="AJ3073" t="n">
        <v>0.6333993409999999</v>
      </c>
      <c r="AK3073" t="n">
        <v>0</v>
      </c>
      <c r="AL3073" t="n">
        <v>0.135309524</v>
      </c>
    </row>
    <row r="3074">
      <c r="A3074" t="inlineStr">
        <is>
          <t>2025-05-09 00:00</t>
        </is>
      </c>
      <c r="B3074" t="n">
        <v>54056.21158130084</v>
      </c>
      <c r="C3074" t="n">
        <v>53577.92992806006</v>
      </c>
      <c r="D3074" t="n">
        <v>0</v>
      </c>
      <c r="E3074" t="n">
        <v>478.2816532407723</v>
      </c>
      <c r="F3074" t="n">
        <v>0</v>
      </c>
      <c r="G3074" t="n">
        <v>0.2344517908043001</v>
      </c>
      <c r="H3074" t="n">
        <v>0.2373547617095744</v>
      </c>
      <c r="I3074" t="n">
        <v>0.1819820286138917</v>
      </c>
      <c r="J3074" t="n">
        <v>129</v>
      </c>
      <c r="K3074" t="n">
        <v>0</v>
      </c>
      <c r="L3074">
        <f>VLOOKUP(J3074,Clustering!$D$3:$E$367,2,FALSE)</f>
        <v/>
      </c>
      <c r="M3074" t="n">
        <v>0.554709019</v>
      </c>
      <c r="N3074" t="n">
        <v>0.481037013</v>
      </c>
      <c r="O3074" t="n">
        <v>0.481037013</v>
      </c>
      <c r="P3074" t="n">
        <v>0.948784462</v>
      </c>
      <c r="Q3074" t="n">
        <v>0.356135751</v>
      </c>
      <c r="R3074" t="n">
        <v>0.2373547617095744</v>
      </c>
      <c r="S3074" t="n">
        <v>0</v>
      </c>
      <c r="T3074" t="n">
        <v>0</v>
      </c>
      <c r="U3074" t="n">
        <v>0.664430948</v>
      </c>
      <c r="V3074" t="n">
        <v>0.850080767</v>
      </c>
      <c r="W3074" t="n">
        <v>0.012217531</v>
      </c>
      <c r="X3074" t="n">
        <v>0.019436808</v>
      </c>
      <c r="Y3074" t="n">
        <v>0.1819820286138917</v>
      </c>
      <c r="Z3074" t="n">
        <v>0.527430878</v>
      </c>
      <c r="AA3074" t="n">
        <v>0.664430948</v>
      </c>
      <c r="AB3074" t="n">
        <v>0</v>
      </c>
      <c r="AC3074" t="n">
        <v>0</v>
      </c>
      <c r="AD3074" t="n">
        <v>0.85</v>
      </c>
      <c r="AE3074" t="n">
        <v>0.85</v>
      </c>
      <c r="AF3074" t="n">
        <v>0.85</v>
      </c>
      <c r="AG3074" t="n">
        <v>0.85</v>
      </c>
      <c r="AH3074" t="n">
        <v>0.948784462</v>
      </c>
      <c r="AI3074" t="n">
        <v>0.012217531</v>
      </c>
      <c r="AJ3074" t="n">
        <v>0.595144202</v>
      </c>
      <c r="AK3074" t="n">
        <v>0</v>
      </c>
      <c r="AL3074" t="n">
        <v>0.042638718</v>
      </c>
    </row>
    <row r="3075">
      <c r="A3075" t="inlineStr">
        <is>
          <t>2025-05-09 01:00</t>
        </is>
      </c>
      <c r="B3075" t="n">
        <v>53425.91392326231</v>
      </c>
      <c r="C3075" t="n">
        <v>52942.00776938012</v>
      </c>
      <c r="D3075" t="n">
        <v>0</v>
      </c>
      <c r="E3075" t="n">
        <v>483.9061538821887</v>
      </c>
      <c r="F3075" t="n">
        <v>0</v>
      </c>
      <c r="G3075" t="n">
        <v>0.2372088989618571</v>
      </c>
      <c r="H3075" t="n">
        <v>0.240187349217069</v>
      </c>
      <c r="I3075" t="n">
        <v>0.1833748848823525</v>
      </c>
      <c r="J3075" t="n">
        <v>129</v>
      </c>
      <c r="K3075" t="n">
        <v>1</v>
      </c>
      <c r="L3075">
        <f>VLOOKUP(J3075,Clustering!$D$3:$E$367,2,FALSE)</f>
        <v/>
      </c>
      <c r="M3075" t="n">
        <v>0.51573367</v>
      </c>
      <c r="N3075" t="n">
        <v>0.459243853</v>
      </c>
      <c r="O3075" t="n">
        <v>0.459243853</v>
      </c>
      <c r="P3075" t="n">
        <v>0.949059138</v>
      </c>
      <c r="Q3075" t="n">
        <v>0.298648877</v>
      </c>
      <c r="R3075" t="n">
        <v>0.240187349217069</v>
      </c>
      <c r="S3075" t="n">
        <v>0</v>
      </c>
      <c r="T3075" t="n">
        <v>0</v>
      </c>
      <c r="U3075" t="n">
        <v>0.664430948</v>
      </c>
      <c r="V3075" t="n">
        <v>0.850080767</v>
      </c>
      <c r="W3075" t="n">
        <v>0.012287345</v>
      </c>
      <c r="X3075" t="n">
        <v>0.019436808</v>
      </c>
      <c r="Y3075" t="n">
        <v>0.1833748848823525</v>
      </c>
      <c r="Z3075" t="n">
        <v>0.483311131</v>
      </c>
      <c r="AA3075" t="n">
        <v>0.664430948</v>
      </c>
      <c r="AB3075" t="n">
        <v>0</v>
      </c>
      <c r="AC3075" t="n">
        <v>0</v>
      </c>
      <c r="AD3075" t="n">
        <v>0.85</v>
      </c>
      <c r="AE3075" t="n">
        <v>0.85</v>
      </c>
      <c r="AF3075" t="n">
        <v>0.85</v>
      </c>
      <c r="AG3075" t="n">
        <v>0.85</v>
      </c>
      <c r="AH3075" t="n">
        <v>0.949059138</v>
      </c>
      <c r="AI3075" t="n">
        <v>0.012287345</v>
      </c>
      <c r="AJ3075" t="n">
        <v>0.551673929</v>
      </c>
      <c r="AK3075" t="n">
        <v>0</v>
      </c>
      <c r="AL3075" t="n">
        <v>0</v>
      </c>
    </row>
    <row r="3076">
      <c r="A3076" t="inlineStr">
        <is>
          <t>2025-05-09 02:00</t>
        </is>
      </c>
      <c r="B3076" t="n">
        <v>53322.11481659851</v>
      </c>
      <c r="C3076" t="n">
        <v>52841.08839783851</v>
      </c>
      <c r="D3076" t="n">
        <v>0</v>
      </c>
      <c r="E3076" t="n">
        <v>481.0264187600063</v>
      </c>
      <c r="F3076" t="n">
        <v>0</v>
      </c>
      <c r="G3076" t="n">
        <v>0.2357972640980422</v>
      </c>
      <c r="H3076" t="n">
        <v>0.2386605644612563</v>
      </c>
      <c r="I3076" t="n">
        <v>0.1840445273191125</v>
      </c>
      <c r="J3076" t="n">
        <v>129</v>
      </c>
      <c r="K3076" t="n">
        <v>2</v>
      </c>
      <c r="L3076">
        <f>VLOOKUP(J3076,Clustering!$D$3:$E$367,2,FALSE)</f>
        <v/>
      </c>
      <c r="M3076" t="n">
        <v>0.477685619</v>
      </c>
      <c r="N3076" t="n">
        <v>0.444254277</v>
      </c>
      <c r="O3076" t="n">
        <v>0.444254277</v>
      </c>
      <c r="P3076" t="n">
        <v>0.949405028</v>
      </c>
      <c r="Q3076" t="n">
        <v>0.251375217</v>
      </c>
      <c r="R3076" t="n">
        <v>0.2386605644612563</v>
      </c>
      <c r="S3076" t="n">
        <v>0</v>
      </c>
      <c r="T3076" t="n">
        <v>0</v>
      </c>
      <c r="U3076" t="n">
        <v>0.664430948</v>
      </c>
      <c r="V3076" t="n">
        <v>0.850080767</v>
      </c>
      <c r="W3076" t="n">
        <v>0.012566603</v>
      </c>
      <c r="X3076" t="n">
        <v>0.019190528</v>
      </c>
      <c r="Y3076" t="n">
        <v>0.1840445273191125</v>
      </c>
      <c r="Z3076" t="n">
        <v>0.465241159</v>
      </c>
      <c r="AA3076" t="n">
        <v>0.664430948</v>
      </c>
      <c r="AB3076" t="n">
        <v>0</v>
      </c>
      <c r="AC3076" t="n">
        <v>0</v>
      </c>
      <c r="AD3076" t="n">
        <v>0.85</v>
      </c>
      <c r="AE3076" t="n">
        <v>0.85</v>
      </c>
      <c r="AF3076" t="n">
        <v>0.85</v>
      </c>
      <c r="AG3076" t="n">
        <v>0.85</v>
      </c>
      <c r="AH3076" t="n">
        <v>0.949405028</v>
      </c>
      <c r="AI3076" t="n">
        <v>0.012566603</v>
      </c>
      <c r="AJ3076" t="n">
        <v>0.532893694</v>
      </c>
      <c r="AK3076" t="n">
        <v>0</v>
      </c>
      <c r="AL3076" t="n">
        <v>0</v>
      </c>
    </row>
    <row r="3077">
      <c r="A3077" t="inlineStr">
        <is>
          <t>2025-05-09 03:00</t>
        </is>
      </c>
      <c r="B3077" t="n">
        <v>53318.4713204248</v>
      </c>
      <c r="C3077" t="n">
        <v>52847.43467185438</v>
      </c>
      <c r="D3077" t="n">
        <v>0</v>
      </c>
      <c r="E3077" t="n">
        <v>471.036648570413</v>
      </c>
      <c r="F3077" t="n">
        <v>0</v>
      </c>
      <c r="G3077" t="n">
        <v>0.230900317926673</v>
      </c>
      <c r="H3077" t="n">
        <v>0.2337386925510705</v>
      </c>
      <c r="I3077" t="n">
        <v>0.1795981015390262</v>
      </c>
      <c r="J3077" t="n">
        <v>129</v>
      </c>
      <c r="K3077" t="n">
        <v>3</v>
      </c>
      <c r="L3077">
        <f>VLOOKUP(J3077,Clustering!$D$3:$E$367,2,FALSE)</f>
        <v/>
      </c>
      <c r="M3077" t="n">
        <v>0.460118777</v>
      </c>
      <c r="N3077" t="n">
        <v>0.438194158</v>
      </c>
      <c r="O3077" t="n">
        <v>0.438194158</v>
      </c>
      <c r="P3077" t="n">
        <v>0.9490998309999999</v>
      </c>
      <c r="Q3077" t="n">
        <v>0.224640629</v>
      </c>
      <c r="R3077" t="n">
        <v>0.2337386925510705</v>
      </c>
      <c r="S3077" t="n">
        <v>0</v>
      </c>
      <c r="T3077" t="n">
        <v>0</v>
      </c>
      <c r="U3077" t="n">
        <v>0.664430948</v>
      </c>
      <c r="V3077" t="n">
        <v>0.850080767</v>
      </c>
      <c r="W3077" t="n">
        <v>0.012531696</v>
      </c>
      <c r="X3077" t="n">
        <v>0.019170424</v>
      </c>
      <c r="Y3077" t="n">
        <v>0.1795981015390262</v>
      </c>
      <c r="Z3077" t="n">
        <v>0.457891599</v>
      </c>
      <c r="AA3077" t="n">
        <v>0.664430948</v>
      </c>
      <c r="AB3077" t="n">
        <v>0</v>
      </c>
      <c r="AC3077" t="n">
        <v>0</v>
      </c>
      <c r="AD3077" t="n">
        <v>0.85</v>
      </c>
      <c r="AE3077" t="n">
        <v>0.85</v>
      </c>
      <c r="AF3077" t="n">
        <v>0.85</v>
      </c>
      <c r="AG3077" t="n">
        <v>0.85</v>
      </c>
      <c r="AH3077" t="n">
        <v>0.9490998309999999</v>
      </c>
      <c r="AI3077" t="n">
        <v>0.012531696</v>
      </c>
      <c r="AJ3077" t="n">
        <v>0.529860343</v>
      </c>
      <c r="AK3077" t="n">
        <v>0</v>
      </c>
      <c r="AL3077" t="n">
        <v>0</v>
      </c>
    </row>
    <row r="3078">
      <c r="A3078" t="inlineStr">
        <is>
          <t>2025-05-09 04:00</t>
        </is>
      </c>
      <c r="B3078" t="n">
        <v>53822.10350031543</v>
      </c>
      <c r="C3078" t="n">
        <v>53367.20728443715</v>
      </c>
      <c r="D3078" t="n">
        <v>0</v>
      </c>
      <c r="E3078" t="n">
        <v>454.8962158782845</v>
      </c>
      <c r="F3078" t="n">
        <v>0</v>
      </c>
      <c r="G3078" t="n">
        <v>0.2229883411168061</v>
      </c>
      <c r="H3078" t="n">
        <v>0.2257431618561563</v>
      </c>
      <c r="I3078" t="n">
        <v>0.1731963198436008</v>
      </c>
      <c r="J3078" t="n">
        <v>129</v>
      </c>
      <c r="K3078" t="n">
        <v>4</v>
      </c>
      <c r="L3078">
        <f>VLOOKUP(J3078,Clustering!$D$3:$E$367,2,FALSE)</f>
        <v/>
      </c>
      <c r="M3078" t="n">
        <v>0.449711144</v>
      </c>
      <c r="N3078" t="n">
        <v>0.430542591</v>
      </c>
      <c r="O3078" t="n">
        <v>0.430542591</v>
      </c>
      <c r="P3078" t="n">
        <v>0.949486413</v>
      </c>
      <c r="Q3078" t="n">
        <v>0.204401945</v>
      </c>
      <c r="R3078" t="n">
        <v>0.2257431618561563</v>
      </c>
      <c r="S3078" t="n">
        <v>0</v>
      </c>
      <c r="T3078" t="n">
        <v>0</v>
      </c>
      <c r="U3078" t="n">
        <v>0.664430948</v>
      </c>
      <c r="V3078" t="n">
        <v>0.850080767</v>
      </c>
      <c r="W3078" t="n">
        <v>0.012531696</v>
      </c>
      <c r="X3078" t="n">
        <v>0.019170424</v>
      </c>
      <c r="Y3078" t="n">
        <v>0.1731963198436008</v>
      </c>
      <c r="Z3078" t="n">
        <v>0.46404968</v>
      </c>
      <c r="AA3078" t="n">
        <v>0.664430948</v>
      </c>
      <c r="AB3078" t="n">
        <v>0</v>
      </c>
      <c r="AC3078" t="n">
        <v>0</v>
      </c>
      <c r="AD3078" t="n">
        <v>0.85</v>
      </c>
      <c r="AE3078" t="n">
        <v>0.85</v>
      </c>
      <c r="AF3078" t="n">
        <v>0.85</v>
      </c>
      <c r="AG3078" t="n">
        <v>0.85</v>
      </c>
      <c r="AH3078" t="n">
        <v>0.949486413</v>
      </c>
      <c r="AI3078" t="n">
        <v>0.012531696</v>
      </c>
      <c r="AJ3078" t="n">
        <v>0.535650484</v>
      </c>
      <c r="AK3078" t="n">
        <v>0</v>
      </c>
      <c r="AL3078" t="n">
        <v>0</v>
      </c>
    </row>
    <row r="3079">
      <c r="A3079" t="inlineStr">
        <is>
          <t>2025-05-09 05:00</t>
        </is>
      </c>
      <c r="B3079" t="n">
        <v>57990.2597727447</v>
      </c>
      <c r="C3079" t="n">
        <v>57438.9835250025</v>
      </c>
      <c r="D3079" t="n">
        <v>106.852985012138</v>
      </c>
      <c r="E3079" t="n">
        <v>444.4232627300558</v>
      </c>
      <c r="F3079" t="n">
        <v>0.0048256965117822</v>
      </c>
      <c r="G3079" t="n">
        <v>0.2178545405539489</v>
      </c>
      <c r="H3079" t="n">
        <v>0.2207610221266621</v>
      </c>
      <c r="I3079" t="n">
        <v>0.1653213247873035</v>
      </c>
      <c r="J3079" t="n">
        <v>129</v>
      </c>
      <c r="K3079" t="n">
        <v>5</v>
      </c>
      <c r="L3079">
        <f>VLOOKUP(J3079,Clustering!$D$3:$E$367,2,FALSE)</f>
        <v/>
      </c>
      <c r="M3079" t="n">
        <v>0.458114429</v>
      </c>
      <c r="N3079" t="n">
        <v>0.442988219</v>
      </c>
      <c r="O3079" t="n">
        <v>0.442988219</v>
      </c>
      <c r="P3079" t="n">
        <v>0.949567799</v>
      </c>
      <c r="Q3079" t="n">
        <v>0.189207287</v>
      </c>
      <c r="R3079" t="n">
        <v>0.2207610221266621</v>
      </c>
      <c r="S3079" t="n">
        <v>0.0048256965117822</v>
      </c>
      <c r="T3079" t="n">
        <v>0</v>
      </c>
      <c r="U3079" t="n">
        <v>0.664430948</v>
      </c>
      <c r="V3079" t="n">
        <v>0.850080767</v>
      </c>
      <c r="W3079" t="n">
        <v>0.012566603</v>
      </c>
      <c r="X3079" t="n">
        <v>0.019170424</v>
      </c>
      <c r="Y3079" t="n">
        <v>0.1653213247873035</v>
      </c>
      <c r="Z3079" t="n">
        <v>0.492261708</v>
      </c>
      <c r="AA3079" t="n">
        <v>0.664430948</v>
      </c>
      <c r="AB3079" t="n">
        <v>0</v>
      </c>
      <c r="AC3079" t="n">
        <v>0</v>
      </c>
      <c r="AD3079" t="n">
        <v>0.85</v>
      </c>
      <c r="AE3079" t="n">
        <v>0.85</v>
      </c>
      <c r="AF3079" t="n">
        <v>0.85</v>
      </c>
      <c r="AG3079" t="n">
        <v>0.85</v>
      </c>
      <c r="AH3079" t="n">
        <v>0.949567799</v>
      </c>
      <c r="AI3079" t="n">
        <v>0.012566603</v>
      </c>
      <c r="AJ3079" t="n">
        <v>0.549215409</v>
      </c>
      <c r="AK3079" t="n">
        <v>0.0033779875582475</v>
      </c>
      <c r="AL3079" t="n">
        <v>0</v>
      </c>
    </row>
    <row r="3080">
      <c r="A3080" t="inlineStr">
        <is>
          <t>2025-05-09 06:00</t>
        </is>
      </c>
      <c r="B3080" t="n">
        <v>63667.04138039734</v>
      </c>
      <c r="C3080" t="n">
        <v>61265.92891685461</v>
      </c>
      <c r="D3080" t="n">
        <v>1998.366505709714</v>
      </c>
      <c r="E3080" t="n">
        <v>402.7459578330146</v>
      </c>
      <c r="F3080" t="n">
        <v>0.09025026558472229</v>
      </c>
      <c r="G3080" t="n">
        <v>0.1974244891338306</v>
      </c>
      <c r="H3080" t="n">
        <v>0.2002498742887039</v>
      </c>
      <c r="I3080" t="n">
        <v>0.1463570509782609</v>
      </c>
      <c r="J3080" t="n">
        <v>129</v>
      </c>
      <c r="K3080" t="n">
        <v>6</v>
      </c>
      <c r="L3080">
        <f>VLOOKUP(J3080,Clustering!$D$3:$E$367,2,FALSE)</f>
        <v/>
      </c>
      <c r="M3080" t="n">
        <v>0.487741916</v>
      </c>
      <c r="N3080" t="n">
        <v>0.458585188</v>
      </c>
      <c r="O3080" t="n">
        <v>0.458585188</v>
      </c>
      <c r="P3080" t="n">
        <v>0.949710224</v>
      </c>
      <c r="Q3080" t="n">
        <v>0.191022135</v>
      </c>
      <c r="R3080" t="n">
        <v>0.2002498742887039</v>
      </c>
      <c r="S3080" t="n">
        <v>0.09025026558472229</v>
      </c>
      <c r="T3080" t="n">
        <v>0</v>
      </c>
      <c r="U3080" t="n">
        <v>0.664430948</v>
      </c>
      <c r="V3080" t="n">
        <v>0.850080767</v>
      </c>
      <c r="W3080" t="n">
        <v>0.012531696</v>
      </c>
      <c r="X3080" t="n">
        <v>0.01890404</v>
      </c>
      <c r="Y3080" t="n">
        <v>0.1463570509782609</v>
      </c>
      <c r="Z3080" t="n">
        <v>0.499232281</v>
      </c>
      <c r="AA3080" t="n">
        <v>0.664430948</v>
      </c>
      <c r="AB3080" t="n">
        <v>0</v>
      </c>
      <c r="AC3080" t="n">
        <v>0</v>
      </c>
      <c r="AD3080" t="n">
        <v>0.85</v>
      </c>
      <c r="AE3080" t="n">
        <v>0.85</v>
      </c>
      <c r="AF3080" t="n">
        <v>0.85</v>
      </c>
      <c r="AG3080" t="n">
        <v>0.85</v>
      </c>
      <c r="AH3080" t="n">
        <v>0.949710224</v>
      </c>
      <c r="AI3080" t="n">
        <v>0.012531696</v>
      </c>
      <c r="AJ3080" t="n">
        <v>0.542904972</v>
      </c>
      <c r="AK3080" t="n">
        <v>0.0631751859093056</v>
      </c>
      <c r="AL3080" t="n">
        <v>0</v>
      </c>
    </row>
    <row r="3081">
      <c r="A3081" t="inlineStr">
        <is>
          <t>2025-05-09 07:00</t>
        </is>
      </c>
      <c r="B3081" t="n">
        <v>67320.61007792196</v>
      </c>
      <c r="C3081" t="n">
        <v>61517.53636276986</v>
      </c>
      <c r="D3081" t="n">
        <v>5451.738272932133</v>
      </c>
      <c r="E3081" t="n">
        <v>351.3354422199621</v>
      </c>
      <c r="F3081" t="n">
        <v>0.246211506059936</v>
      </c>
      <c r="G3081" t="n">
        <v>0.1722232559901775</v>
      </c>
      <c r="H3081" t="n">
        <v>0.175017747271588</v>
      </c>
      <c r="I3081" t="n">
        <v>0.1217142093054937</v>
      </c>
      <c r="J3081" t="n">
        <v>129</v>
      </c>
      <c r="K3081" t="n">
        <v>7</v>
      </c>
      <c r="L3081">
        <f>VLOOKUP(J3081,Clustering!$D$3:$E$367,2,FALSE)</f>
        <v/>
      </c>
      <c r="M3081" t="n">
        <v>0.516200199</v>
      </c>
      <c r="N3081" t="n">
        <v>0.469340766</v>
      </c>
      <c r="O3081" t="n">
        <v>0.469340766</v>
      </c>
      <c r="P3081" t="n">
        <v>0.950157845</v>
      </c>
      <c r="Q3081" t="n">
        <v>0.208982872</v>
      </c>
      <c r="R3081" t="n">
        <v>0.175017747271588</v>
      </c>
      <c r="S3081" t="n">
        <v>0.246211506059936</v>
      </c>
      <c r="T3081" t="n">
        <v>0</v>
      </c>
      <c r="U3081" t="n">
        <v>0.664783133</v>
      </c>
      <c r="V3081" t="n">
        <v>0.850080767</v>
      </c>
      <c r="W3081" t="n">
        <v>0.012392067</v>
      </c>
      <c r="X3081" t="n">
        <v>0.01890404</v>
      </c>
      <c r="Y3081" t="n">
        <v>0.1217142093054937</v>
      </c>
      <c r="Z3081" t="n">
        <v>0.508792292</v>
      </c>
      <c r="AA3081" t="n">
        <v>0.664783133</v>
      </c>
      <c r="AB3081" t="n">
        <v>0</v>
      </c>
      <c r="AC3081" t="n">
        <v>0</v>
      </c>
      <c r="AD3081" t="n">
        <v>0.85</v>
      </c>
      <c r="AE3081" t="n">
        <v>0.85</v>
      </c>
      <c r="AF3081" t="n">
        <v>0.85</v>
      </c>
      <c r="AG3081" t="n">
        <v>0.85</v>
      </c>
      <c r="AH3081" t="n">
        <v>0.950157845</v>
      </c>
      <c r="AI3081" t="n">
        <v>0.012392067</v>
      </c>
      <c r="AJ3081" t="n">
        <v>0.54499692</v>
      </c>
      <c r="AK3081" t="n">
        <v>0.1723480542419551</v>
      </c>
      <c r="AL3081" t="n">
        <v>0</v>
      </c>
    </row>
    <row r="3082">
      <c r="A3082" t="inlineStr">
        <is>
          <t>2025-05-09 08:00</t>
        </is>
      </c>
      <c r="B3082" t="n">
        <v>66510.73567104121</v>
      </c>
      <c r="C3082" t="n">
        <v>57014.76052957174</v>
      </c>
      <c r="D3082" t="n">
        <v>9124.18870488432</v>
      </c>
      <c r="E3082" t="n">
        <v>371.7864365851472</v>
      </c>
      <c r="F3082" t="n">
        <v>0.4120667812976998</v>
      </c>
      <c r="G3082" t="n">
        <v>0.1822482532280133</v>
      </c>
      <c r="H3082" t="n">
        <v>0.1859664011126136</v>
      </c>
      <c r="I3082" t="n">
        <v>0.1150445706353642</v>
      </c>
      <c r="J3082" t="n">
        <v>129</v>
      </c>
      <c r="K3082" t="n">
        <v>8</v>
      </c>
      <c r="L3082">
        <f>VLOOKUP(J3082,Clustering!$D$3:$E$367,2,FALSE)</f>
        <v/>
      </c>
      <c r="M3082" t="n">
        <v>0.5354027730000001</v>
      </c>
      <c r="N3082" t="n">
        <v>0.4736004</v>
      </c>
      <c r="O3082" t="n">
        <v>0.4736004</v>
      </c>
      <c r="P3082" t="n">
        <v>0.950524081</v>
      </c>
      <c r="Q3082" t="n">
        <v>0.225141277</v>
      </c>
      <c r="R3082" t="n">
        <v>0.1859664011126136</v>
      </c>
      <c r="S3082" t="n">
        <v>0.4120667812976998</v>
      </c>
      <c r="T3082" t="n">
        <v>0.194385673</v>
      </c>
      <c r="U3082" t="n">
        <v>0.664783133</v>
      </c>
      <c r="V3082" t="n">
        <v>0.850080767</v>
      </c>
      <c r="W3082" t="n">
        <v>0.01260151</v>
      </c>
      <c r="X3082" t="n">
        <v>0.01890404</v>
      </c>
      <c r="Y3082" t="n">
        <v>0.1150445706353642</v>
      </c>
      <c r="Z3082" t="n">
        <v>0.533611082</v>
      </c>
      <c r="AA3082" t="n">
        <v>0.664783133</v>
      </c>
      <c r="AB3082" t="n">
        <v>0</v>
      </c>
      <c r="AC3082" t="n">
        <v>0</v>
      </c>
      <c r="AD3082" t="n">
        <v>0.85</v>
      </c>
      <c r="AE3082" t="n">
        <v>0.85</v>
      </c>
      <c r="AF3082" t="n">
        <v>0.85</v>
      </c>
      <c r="AG3082" t="n">
        <v>0.85</v>
      </c>
      <c r="AH3082" t="n">
        <v>0.950524081</v>
      </c>
      <c r="AI3082" t="n">
        <v>0.01260151</v>
      </c>
      <c r="AJ3082" t="n">
        <v>0.54287691</v>
      </c>
      <c r="AK3082" t="n">
        <v>0.2884467469083899</v>
      </c>
      <c r="AL3082" t="n">
        <v>0</v>
      </c>
    </row>
    <row r="3083">
      <c r="A3083" t="inlineStr">
        <is>
          <t>2025-05-09 09:00</t>
        </is>
      </c>
      <c r="B3083" t="n">
        <v>65345.41892733254</v>
      </c>
      <c r="C3083" t="n">
        <v>52547.27332852055</v>
      </c>
      <c r="D3083" t="n">
        <v>12422.11260117861</v>
      </c>
      <c r="E3083" t="n">
        <v>376.0329976333816</v>
      </c>
      <c r="F3083" t="n">
        <v>0.5610076821126163</v>
      </c>
      <c r="G3083" t="n">
        <v>0.1843299008006772</v>
      </c>
      <c r="H3083" t="n">
        <v>0.1884373817042579</v>
      </c>
      <c r="I3083" t="n">
        <v>0.1100892166033404</v>
      </c>
      <c r="J3083" t="n">
        <v>129</v>
      </c>
      <c r="K3083" t="n">
        <v>9</v>
      </c>
      <c r="L3083">
        <f>VLOOKUP(J3083,Clustering!$D$3:$E$367,2,FALSE)</f>
        <v/>
      </c>
      <c r="M3083" t="n">
        <v>0.545810406</v>
      </c>
      <c r="N3083" t="n">
        <v>0.485702891</v>
      </c>
      <c r="O3083" t="n">
        <v>0.485702891</v>
      </c>
      <c r="P3083" t="n">
        <v>0.949781437</v>
      </c>
      <c r="Q3083" t="n">
        <v>0.248934559</v>
      </c>
      <c r="R3083" t="n">
        <v>0.1884373817042579</v>
      </c>
      <c r="S3083" t="n">
        <v>0.5610076821126163</v>
      </c>
      <c r="T3083" t="n">
        <v>0.5038914920000001</v>
      </c>
      <c r="U3083" t="n">
        <v>0.664783133</v>
      </c>
      <c r="V3083" t="n">
        <v>0.850080767</v>
      </c>
      <c r="W3083" t="n">
        <v>0.014381779</v>
      </c>
      <c r="X3083" t="n">
        <v>0.01890404</v>
      </c>
      <c r="Y3083" t="n">
        <v>0.1100892166033404</v>
      </c>
      <c r="Z3083" t="n">
        <v>0.569323844</v>
      </c>
      <c r="AA3083" t="n">
        <v>0.664783133</v>
      </c>
      <c r="AB3083" t="n">
        <v>0</v>
      </c>
      <c r="AC3083" t="n">
        <v>0</v>
      </c>
      <c r="AD3083" t="n">
        <v>0.85</v>
      </c>
      <c r="AE3083" t="n">
        <v>0.85</v>
      </c>
      <c r="AF3083" t="n">
        <v>0.85</v>
      </c>
      <c r="AG3083" t="n">
        <v>0.85</v>
      </c>
      <c r="AH3083" t="n">
        <v>0.949781437</v>
      </c>
      <c r="AI3083" t="n">
        <v>0.014381779</v>
      </c>
      <c r="AJ3083" t="n">
        <v>0.554708869</v>
      </c>
      <c r="AK3083" t="n">
        <v>0.3927053774788314</v>
      </c>
      <c r="AL3083" t="n">
        <v>0</v>
      </c>
    </row>
    <row r="3084">
      <c r="A3084" t="inlineStr">
        <is>
          <t>2025-05-09 10:00</t>
        </is>
      </c>
      <c r="B3084" t="n">
        <v>64215.58128678416</v>
      </c>
      <c r="C3084" t="n">
        <v>49006.5333110736</v>
      </c>
      <c r="D3084" t="n">
        <v>14840.81223043657</v>
      </c>
      <c r="E3084" t="n">
        <v>368.2357452739938</v>
      </c>
      <c r="F3084" t="n">
        <v>0.6702410401010078</v>
      </c>
      <c r="G3084" t="n">
        <v>0.1805077182715656</v>
      </c>
      <c r="H3084" t="n">
        <v>0.1849016696381652</v>
      </c>
      <c r="I3084" t="n">
        <v>0.1010892222532863</v>
      </c>
      <c r="J3084" t="n">
        <v>129</v>
      </c>
      <c r="K3084" t="n">
        <v>10</v>
      </c>
      <c r="L3084">
        <f>VLOOKUP(J3084,Clustering!$D$3:$E$367,2,FALSE)</f>
        <v/>
      </c>
      <c r="M3084" t="n">
        <v>0.566614154</v>
      </c>
      <c r="N3084" t="n">
        <v>0.502845949</v>
      </c>
      <c r="O3084" t="n">
        <v>0.502845949</v>
      </c>
      <c r="P3084" t="n">
        <v>0.947116054</v>
      </c>
      <c r="Q3084" t="n">
        <v>0.261863786</v>
      </c>
      <c r="R3084" t="n">
        <v>0.1849016696381652</v>
      </c>
      <c r="S3084" t="n">
        <v>0.6702410401010078</v>
      </c>
      <c r="T3084" t="n">
        <v>0.613155509</v>
      </c>
      <c r="U3084" t="n">
        <v>0.6650100960000001</v>
      </c>
      <c r="V3084" t="n">
        <v>0.850080767</v>
      </c>
      <c r="W3084" t="n">
        <v>0.014067614</v>
      </c>
      <c r="X3084" t="n">
        <v>0.018915349</v>
      </c>
      <c r="Y3084" t="n">
        <v>0.1010892222532863</v>
      </c>
      <c r="Z3084" t="n">
        <v>0.614729618</v>
      </c>
      <c r="AA3084" t="n">
        <v>0.6650100960000001</v>
      </c>
      <c r="AB3084" t="n">
        <v>0</v>
      </c>
      <c r="AC3084" t="n">
        <v>0</v>
      </c>
      <c r="AD3084" t="n">
        <v>0.85</v>
      </c>
      <c r="AE3084" t="n">
        <v>0.85</v>
      </c>
      <c r="AF3084" t="n">
        <v>0.85</v>
      </c>
      <c r="AG3084" t="n">
        <v>0.85</v>
      </c>
      <c r="AH3084" t="n">
        <v>0.947116054</v>
      </c>
      <c r="AI3084" t="n">
        <v>0.014067614</v>
      </c>
      <c r="AJ3084" t="n">
        <v>0.6012665</v>
      </c>
      <c r="AK3084" t="n">
        <v>0.4691687280707054</v>
      </c>
      <c r="AL3084" t="n">
        <v>0</v>
      </c>
    </row>
    <row r="3085">
      <c r="A3085" t="inlineStr">
        <is>
          <t>2025-05-09 11:00</t>
        </is>
      </c>
      <c r="B3085" t="n">
        <v>62199.40102831736</v>
      </c>
      <c r="C3085" t="n">
        <v>45620.06966024413</v>
      </c>
      <c r="D3085" t="n">
        <v>16207.39018743986</v>
      </c>
      <c r="E3085" t="n">
        <v>371.9411806333604</v>
      </c>
      <c r="F3085" t="n">
        <v>0.7319584594079197</v>
      </c>
      <c r="G3085" t="n">
        <v>0.182324108153608</v>
      </c>
      <c r="H3085" t="n">
        <v>0.1870512218601648</v>
      </c>
      <c r="I3085" t="n">
        <v>0.0968838677504337</v>
      </c>
      <c r="J3085" t="n">
        <v>129</v>
      </c>
      <c r="K3085" t="n">
        <v>11</v>
      </c>
      <c r="L3085">
        <f>VLOOKUP(J3085,Clustering!$D$3:$E$367,2,FALSE)</f>
        <v/>
      </c>
      <c r="M3085" t="n">
        <v>0.600958769</v>
      </c>
      <c r="N3085" t="n">
        <v>0.520409054</v>
      </c>
      <c r="O3085" t="n">
        <v>0.520409054</v>
      </c>
      <c r="P3085" t="n">
        <v>0.944532058</v>
      </c>
      <c r="Q3085" t="n">
        <v>0.277521543</v>
      </c>
      <c r="R3085" t="n">
        <v>0.1870512218601648</v>
      </c>
      <c r="S3085" t="n">
        <v>0.7319584594079197</v>
      </c>
      <c r="T3085" t="n">
        <v>0.621694121</v>
      </c>
      <c r="U3085" t="n">
        <v>0.66559707</v>
      </c>
      <c r="V3085" t="n">
        <v>0.850080767</v>
      </c>
      <c r="W3085" t="n">
        <v>0.014416686</v>
      </c>
      <c r="X3085" t="n">
        <v>0.02302922</v>
      </c>
      <c r="Y3085" t="n">
        <v>0.0968838677504337</v>
      </c>
      <c r="Z3085" t="n">
        <v>0.6764260479999999</v>
      </c>
      <c r="AA3085" t="n">
        <v>0.66559707</v>
      </c>
      <c r="AB3085" t="n">
        <v>0</v>
      </c>
      <c r="AC3085" t="n">
        <v>0</v>
      </c>
      <c r="AD3085" t="n">
        <v>0.85</v>
      </c>
      <c r="AE3085" t="n">
        <v>0.85</v>
      </c>
      <c r="AF3085" t="n">
        <v>0.85</v>
      </c>
      <c r="AG3085" t="n">
        <v>0.85</v>
      </c>
      <c r="AH3085" t="n">
        <v>0.944532058</v>
      </c>
      <c r="AI3085" t="n">
        <v>0.014416686</v>
      </c>
      <c r="AJ3085" t="n">
        <v>0.6414229769999999</v>
      </c>
      <c r="AK3085" t="n">
        <v>0.5123709215855438</v>
      </c>
      <c r="AL3085" t="n">
        <v>0.001539382</v>
      </c>
    </row>
    <row r="3086">
      <c r="A3086" t="inlineStr">
        <is>
          <t>2025-05-09 12:00</t>
        </is>
      </c>
      <c r="B3086" t="n">
        <v>62034.81122480339</v>
      </c>
      <c r="C3086" t="n">
        <v>45137.67743214173</v>
      </c>
      <c r="D3086" t="n">
        <v>16520.78722828226</v>
      </c>
      <c r="E3086" t="n">
        <v>376.3465643793903</v>
      </c>
      <c r="F3086" t="n">
        <v>0.7461121024402061</v>
      </c>
      <c r="G3086" t="n">
        <v>0.1844836099898971</v>
      </c>
      <c r="H3086" t="n">
        <v>0.1893213097207811</v>
      </c>
      <c r="I3086" t="n">
        <v>0.097044581935256</v>
      </c>
      <c r="J3086" t="n">
        <v>129</v>
      </c>
      <c r="K3086" t="n">
        <v>12</v>
      </c>
      <c r="L3086">
        <f>VLOOKUP(J3086,Clustering!$D$3:$E$367,2,FALSE)</f>
        <v/>
      </c>
      <c r="M3086" t="n">
        <v>0.622908682</v>
      </c>
      <c r="N3086" t="n">
        <v>0.537989908</v>
      </c>
      <c r="O3086" t="n">
        <v>0.537989908</v>
      </c>
      <c r="P3086" t="n">
        <v>0.943616469</v>
      </c>
      <c r="Q3086" t="n">
        <v>0.313405468</v>
      </c>
      <c r="R3086" t="n">
        <v>0.1893213097207811</v>
      </c>
      <c r="S3086" t="n">
        <v>0.7461121024402061</v>
      </c>
      <c r="T3086" t="n">
        <v>0.622223062</v>
      </c>
      <c r="U3086" t="n">
        <v>0.66559707</v>
      </c>
      <c r="V3086" t="n">
        <v>0.850080767</v>
      </c>
      <c r="W3086" t="n">
        <v>0.013927985</v>
      </c>
      <c r="X3086" t="n">
        <v>0.037668605</v>
      </c>
      <c r="Y3086" t="n">
        <v>0.097044581935256</v>
      </c>
      <c r="Z3086" t="n">
        <v>0.709819324</v>
      </c>
      <c r="AA3086" t="n">
        <v>0.66559707</v>
      </c>
      <c r="AB3086" t="n">
        <v>0</v>
      </c>
      <c r="AC3086" t="n">
        <v>0</v>
      </c>
      <c r="AD3086" t="n">
        <v>0.85</v>
      </c>
      <c r="AE3086" t="n">
        <v>0.85</v>
      </c>
      <c r="AF3086" t="n">
        <v>0.85</v>
      </c>
      <c r="AG3086" t="n">
        <v>0.85</v>
      </c>
      <c r="AH3086" t="n">
        <v>0.943616469</v>
      </c>
      <c r="AI3086" t="n">
        <v>0.013927985</v>
      </c>
      <c r="AJ3086" t="n">
        <v>0.674386208</v>
      </c>
      <c r="AK3086" t="n">
        <v>0.5222784717081442</v>
      </c>
      <c r="AL3086" t="n">
        <v>0.134225452</v>
      </c>
    </row>
    <row r="3087">
      <c r="A3087" t="inlineStr">
        <is>
          <t>2025-05-09 13:00</t>
        </is>
      </c>
      <c r="B3087" t="n">
        <v>62208.07345622396</v>
      </c>
      <c r="C3087" t="n">
        <v>45988.15939216263</v>
      </c>
      <c r="D3087" t="n">
        <v>15852.56416948872</v>
      </c>
      <c r="E3087" t="n">
        <v>367.3498945726063</v>
      </c>
      <c r="F3087" t="n">
        <v>0.7159338001349767</v>
      </c>
      <c r="G3087" t="n">
        <v>0.1800734777316698</v>
      </c>
      <c r="H3087" t="n">
        <v>0.1844597056299037</v>
      </c>
      <c r="I3087" t="n">
        <v>0.1007945795811119</v>
      </c>
      <c r="J3087" t="n">
        <v>129</v>
      </c>
      <c r="K3087" t="n">
        <v>13</v>
      </c>
      <c r="L3087">
        <f>VLOOKUP(J3087,Clustering!$D$3:$E$367,2,FALSE)</f>
        <v/>
      </c>
      <c r="M3087" t="n">
        <v>0.63006213</v>
      </c>
      <c r="N3087" t="n">
        <v>0.555637812</v>
      </c>
      <c r="O3087" t="n">
        <v>0.555637812</v>
      </c>
      <c r="P3087" t="n">
        <v>0.942202392</v>
      </c>
      <c r="Q3087" t="n">
        <v>0.371142666</v>
      </c>
      <c r="R3087" t="n">
        <v>0.1844597056299037</v>
      </c>
      <c r="S3087" t="n">
        <v>0.7159338001349767</v>
      </c>
      <c r="T3087" t="n">
        <v>0.638280187</v>
      </c>
      <c r="U3087" t="n">
        <v>0.66559707</v>
      </c>
      <c r="V3087" t="n">
        <v>0.850080767</v>
      </c>
      <c r="W3087" t="n">
        <v>0.01424215</v>
      </c>
      <c r="X3087" t="n">
        <v>0.07374854</v>
      </c>
      <c r="Y3087" t="n">
        <v>0.1007945795811119</v>
      </c>
      <c r="Z3087" t="n">
        <v>0.73201075</v>
      </c>
      <c r="AA3087" t="n">
        <v>0.66559707</v>
      </c>
      <c r="AB3087" t="n">
        <v>0</v>
      </c>
      <c r="AC3087" t="n">
        <v>0</v>
      </c>
      <c r="AD3087" t="n">
        <v>0.85</v>
      </c>
      <c r="AE3087" t="n">
        <v>0.85</v>
      </c>
      <c r="AF3087" t="n">
        <v>0.85</v>
      </c>
      <c r="AG3087" t="n">
        <v>0.85</v>
      </c>
      <c r="AH3087" t="n">
        <v>0.942202392</v>
      </c>
      <c r="AI3087" t="n">
        <v>0.01424215</v>
      </c>
      <c r="AJ3087" t="n">
        <v>0.693762454</v>
      </c>
      <c r="AK3087" t="n">
        <v>0.5011536600944836</v>
      </c>
      <c r="AL3087" t="n">
        <v>0.253052747</v>
      </c>
    </row>
    <row r="3088">
      <c r="A3088" t="inlineStr">
        <is>
          <t>2025-05-09 14:00</t>
        </is>
      </c>
      <c r="B3088" t="n">
        <v>62302.90438654117</v>
      </c>
      <c r="C3088" t="n">
        <v>47660.32650762679</v>
      </c>
      <c r="D3088" t="n">
        <v>14286.38374764707</v>
      </c>
      <c r="E3088" t="n">
        <v>356.1941312673125</v>
      </c>
      <c r="F3088" t="n">
        <v>0.6452019305700382</v>
      </c>
      <c r="G3088" t="n">
        <v>0.1746049663075061</v>
      </c>
      <c r="H3088" t="n">
        <v>0.1782722095142415</v>
      </c>
      <c r="I3088" t="n">
        <v>0.1083213605702941</v>
      </c>
      <c r="J3088" t="n">
        <v>129</v>
      </c>
      <c r="K3088" t="n">
        <v>14</v>
      </c>
      <c r="L3088">
        <f>VLOOKUP(J3088,Clustering!$D$3:$E$367,2,FALSE)</f>
        <v/>
      </c>
      <c r="M3088" t="n">
        <v>0.648803934</v>
      </c>
      <c r="N3088" t="n">
        <v>0.568262896</v>
      </c>
      <c r="O3088" t="n">
        <v>0.568262896</v>
      </c>
      <c r="P3088" t="n">
        <v>0.939801514</v>
      </c>
      <c r="Q3088" t="n">
        <v>0.412145714</v>
      </c>
      <c r="R3088" t="n">
        <v>0.1782722095142415</v>
      </c>
      <c r="S3088" t="n">
        <v>0.6452019305700382</v>
      </c>
      <c r="T3088" t="n">
        <v>0.630610549</v>
      </c>
      <c r="U3088" t="n">
        <v>0.665824033</v>
      </c>
      <c r="V3088" t="n">
        <v>0.850080767</v>
      </c>
      <c r="W3088" t="n">
        <v>0.014032707</v>
      </c>
      <c r="X3088" t="n">
        <v>0.099396783</v>
      </c>
      <c r="Y3088" t="n">
        <v>0.1083213605702941</v>
      </c>
      <c r="Z3088" t="n">
        <v>0.7484905039999999</v>
      </c>
      <c r="AA3088" t="n">
        <v>0.665824033</v>
      </c>
      <c r="AB3088" t="n">
        <v>0</v>
      </c>
      <c r="AC3088" t="n">
        <v>0</v>
      </c>
      <c r="AD3088" t="n">
        <v>0.85</v>
      </c>
      <c r="AE3088" t="n">
        <v>0.85</v>
      </c>
      <c r="AF3088" t="n">
        <v>0.85</v>
      </c>
      <c r="AG3088" t="n">
        <v>0.85</v>
      </c>
      <c r="AH3088" t="n">
        <v>0.939801514</v>
      </c>
      <c r="AI3088" t="n">
        <v>0.014032707</v>
      </c>
      <c r="AJ3088" t="n">
        <v>0.707848027</v>
      </c>
      <c r="AK3088" t="n">
        <v>0.4516413513990266</v>
      </c>
      <c r="AL3088" t="n">
        <v>0.306967981</v>
      </c>
    </row>
    <row r="3089">
      <c r="A3089" t="inlineStr">
        <is>
          <t>2025-05-09 15:00</t>
        </is>
      </c>
      <c r="B3089" t="n">
        <v>62522.01803548921</v>
      </c>
      <c r="C3089" t="n">
        <v>50539.60719792289</v>
      </c>
      <c r="D3089" t="n">
        <v>11630.94678712424</v>
      </c>
      <c r="E3089" t="n">
        <v>351.4640504420827</v>
      </c>
      <c r="F3089" t="n">
        <v>0.5252770367900753</v>
      </c>
      <c r="G3089" t="n">
        <v>0.172286299236315</v>
      </c>
      <c r="H3089" t="n">
        <v>0.1753391756412327</v>
      </c>
      <c r="I3089" t="n">
        <v>0.117107069340585</v>
      </c>
      <c r="J3089" t="n">
        <v>129</v>
      </c>
      <c r="K3089" t="n">
        <v>15</v>
      </c>
      <c r="L3089">
        <f>VLOOKUP(J3089,Clustering!$D$3:$E$367,2,FALSE)</f>
        <v/>
      </c>
      <c r="M3089" t="n">
        <v>0.657345451</v>
      </c>
      <c r="N3089" t="n">
        <v>0.56817021</v>
      </c>
      <c r="O3089" t="n">
        <v>0.56817021</v>
      </c>
      <c r="P3089" t="n">
        <v>0.937522714</v>
      </c>
      <c r="Q3089" t="n">
        <v>0.458030076</v>
      </c>
      <c r="R3089" t="n">
        <v>0.1753391756412327</v>
      </c>
      <c r="S3089" t="n">
        <v>0.5252770367900753</v>
      </c>
      <c r="T3089" t="n">
        <v>0.644438567</v>
      </c>
      <c r="U3089" t="n">
        <v>0.666411007</v>
      </c>
      <c r="V3089" t="n">
        <v>0.850080767</v>
      </c>
      <c r="W3089" t="n">
        <v>0.013927985</v>
      </c>
      <c r="X3089" t="n">
        <v>0.122324643</v>
      </c>
      <c r="Y3089" t="n">
        <v>0.117107069340585</v>
      </c>
      <c r="Z3089" t="n">
        <v>0.758145591</v>
      </c>
      <c r="AA3089" t="n">
        <v>0.666411007</v>
      </c>
      <c r="AB3089" t="n">
        <v>0</v>
      </c>
      <c r="AC3089" t="n">
        <v>0</v>
      </c>
      <c r="AD3089" t="n">
        <v>0.85</v>
      </c>
      <c r="AE3089" t="n">
        <v>0.85</v>
      </c>
      <c r="AF3089" t="n">
        <v>0.85</v>
      </c>
      <c r="AG3089" t="n">
        <v>0.85</v>
      </c>
      <c r="AH3089" t="n">
        <v>0.937522714</v>
      </c>
      <c r="AI3089" t="n">
        <v>0.013927985</v>
      </c>
      <c r="AJ3089" t="n">
        <v>0.719638158</v>
      </c>
      <c r="AK3089" t="n">
        <v>0.3676939257530527</v>
      </c>
      <c r="AL3089" t="n">
        <v>0.379978058</v>
      </c>
    </row>
    <row r="3090">
      <c r="A3090" t="inlineStr">
        <is>
          <t>2025-05-09 16:00</t>
        </is>
      </c>
      <c r="B3090" t="n">
        <v>63351.04718919899</v>
      </c>
      <c r="C3090" t="n">
        <v>54525.72353863549</v>
      </c>
      <c r="D3090" t="n">
        <v>8473.966251163398</v>
      </c>
      <c r="E3090" t="n">
        <v>351.3573994001065</v>
      </c>
      <c r="F3090" t="n">
        <v>0.3827014226561318</v>
      </c>
      <c r="G3090" t="n">
        <v>0.1722340193137777</v>
      </c>
      <c r="H3090" t="n">
        <v>0.1748972116329711</v>
      </c>
      <c r="I3090" t="n">
        <v>0.1240981363803592</v>
      </c>
      <c r="J3090" t="n">
        <v>129</v>
      </c>
      <c r="K3090" t="n">
        <v>16</v>
      </c>
      <c r="L3090">
        <f>VLOOKUP(J3090,Clustering!$D$3:$E$367,2,FALSE)</f>
        <v/>
      </c>
      <c r="M3090" t="n">
        <v>0.661129521</v>
      </c>
      <c r="N3090" t="n">
        <v>0.573993683</v>
      </c>
      <c r="O3090" t="n">
        <v>0.573993683</v>
      </c>
      <c r="P3090" t="n">
        <v>0.936505392</v>
      </c>
      <c r="Q3090" t="n">
        <v>0.489671012</v>
      </c>
      <c r="R3090" t="n">
        <v>0.1748972116329711</v>
      </c>
      <c r="S3090" t="n">
        <v>0.3827014226561318</v>
      </c>
      <c r="T3090" t="n">
        <v>0.626379024</v>
      </c>
      <c r="U3090" t="n">
        <v>0.666411007</v>
      </c>
      <c r="V3090" t="n">
        <v>0.850080767</v>
      </c>
      <c r="W3090" t="n">
        <v>0.013194933</v>
      </c>
      <c r="X3090" t="n">
        <v>0.143383209</v>
      </c>
      <c r="Y3090" t="n">
        <v>0.1240981363803592</v>
      </c>
      <c r="Z3090" t="n">
        <v>0.76333553</v>
      </c>
      <c r="AA3090" t="n">
        <v>0.666411007</v>
      </c>
      <c r="AB3090" t="n">
        <v>0</v>
      </c>
      <c r="AC3090" t="n">
        <v>0</v>
      </c>
      <c r="AD3090" t="n">
        <v>0.85</v>
      </c>
      <c r="AE3090" t="n">
        <v>0.85</v>
      </c>
      <c r="AF3090" t="n">
        <v>0.85</v>
      </c>
      <c r="AG3090" t="n">
        <v>0.85</v>
      </c>
      <c r="AH3090" t="n">
        <v>0.936505392</v>
      </c>
      <c r="AI3090" t="n">
        <v>0.013194933</v>
      </c>
      <c r="AJ3090" t="n">
        <v>0.729092607</v>
      </c>
      <c r="AK3090" t="n">
        <v>0.2678909958592922</v>
      </c>
      <c r="AL3090" t="n">
        <v>0.5865284549999999</v>
      </c>
    </row>
    <row r="3091">
      <c r="A3091" t="inlineStr">
        <is>
          <t>2025-05-09 17:00</t>
        </is>
      </c>
      <c r="B3091" t="n">
        <v>63289.15404352023</v>
      </c>
      <c r="C3091" t="n">
        <v>57935.15918704242</v>
      </c>
      <c r="D3091" t="n">
        <v>5013.110451891094</v>
      </c>
      <c r="E3091" t="n">
        <v>340.8844045867255</v>
      </c>
      <c r="F3091" t="n">
        <v>0.2264021881852136</v>
      </c>
      <c r="G3091" t="n">
        <v>0.1671001983268262</v>
      </c>
      <c r="H3091" t="n">
        <v>0.169011054613851</v>
      </c>
      <c r="I3091" t="n">
        <v>0.1325624167810053</v>
      </c>
      <c r="J3091" t="n">
        <v>129</v>
      </c>
      <c r="K3091" t="n">
        <v>17</v>
      </c>
      <c r="L3091">
        <f>VLOOKUP(J3091,Clustering!$D$3:$E$367,2,FALSE)</f>
        <v/>
      </c>
      <c r="M3091" t="n">
        <v>0.658762318</v>
      </c>
      <c r="N3091" t="n">
        <v>0.57143593</v>
      </c>
      <c r="O3091" t="n">
        <v>0.57143593</v>
      </c>
      <c r="P3091" t="n">
        <v>0.937522714</v>
      </c>
      <c r="Q3091" t="n">
        <v>0.504014569</v>
      </c>
      <c r="R3091" t="n">
        <v>0.169011054613851</v>
      </c>
      <c r="S3091" t="n">
        <v>0.2264021881852136</v>
      </c>
      <c r="T3091" t="n">
        <v>0.580096721</v>
      </c>
      <c r="U3091" t="n">
        <v>0.666411007</v>
      </c>
      <c r="V3091" t="n">
        <v>0.850080767</v>
      </c>
      <c r="W3091" t="n">
        <v>0.013090211</v>
      </c>
      <c r="X3091" t="n">
        <v>0.203364814</v>
      </c>
      <c r="Y3091" t="n">
        <v>0.1325624167810053</v>
      </c>
      <c r="Z3091" t="n">
        <v>0.766855186</v>
      </c>
      <c r="AA3091" t="n">
        <v>0.666411007</v>
      </c>
      <c r="AB3091" t="n">
        <v>0</v>
      </c>
      <c r="AC3091" t="n">
        <v>0</v>
      </c>
      <c r="AD3091" t="n">
        <v>0.85</v>
      </c>
      <c r="AE3091" t="n">
        <v>0.85</v>
      </c>
      <c r="AF3091" t="n">
        <v>0.85</v>
      </c>
      <c r="AG3091" t="n">
        <v>0.85</v>
      </c>
      <c r="AH3091" t="n">
        <v>0.937522714</v>
      </c>
      <c r="AI3091" t="n">
        <v>0.013090211</v>
      </c>
      <c r="AJ3091" t="n">
        <v>0.740863677</v>
      </c>
      <c r="AK3091" t="n">
        <v>0.1584815317296495</v>
      </c>
      <c r="AL3091" t="n">
        <v>0.645146393</v>
      </c>
    </row>
    <row r="3092">
      <c r="A3092" t="inlineStr">
        <is>
          <t>2025-05-09 18:00</t>
        </is>
      </c>
      <c r="B3092" t="n">
        <v>65734.95795545611</v>
      </c>
      <c r="C3092" t="n">
        <v>63571.55812909333</v>
      </c>
      <c r="D3092" t="n">
        <v>1832.41101019726</v>
      </c>
      <c r="E3092" t="n">
        <v>330.9888161655075</v>
      </c>
      <c r="F3092" t="n">
        <v>0.0827553803860115</v>
      </c>
      <c r="G3092" t="n">
        <v>0.1622494196889742</v>
      </c>
      <c r="H3092" t="n">
        <v>0.1633257903257587</v>
      </c>
      <c r="I3092" t="n">
        <v>0.1427945532146978</v>
      </c>
      <c r="J3092" t="n">
        <v>129</v>
      </c>
      <c r="K3092" t="n">
        <v>18</v>
      </c>
      <c r="L3092">
        <f>VLOOKUP(J3092,Clustering!$D$3:$E$367,2,FALSE)</f>
        <v/>
      </c>
      <c r="M3092" t="n">
        <v>0.657835019</v>
      </c>
      <c r="N3092" t="n">
        <v>0.575433282</v>
      </c>
      <c r="O3092" t="n">
        <v>0.575433282</v>
      </c>
      <c r="P3092" t="n">
        <v>0.93779739</v>
      </c>
      <c r="Q3092" t="n">
        <v>0.503676632</v>
      </c>
      <c r="R3092" t="n">
        <v>0.1633257903257587</v>
      </c>
      <c r="S3092" t="n">
        <v>0.0827553803860115</v>
      </c>
      <c r="T3092" t="n">
        <v>0.509520931</v>
      </c>
      <c r="U3092" t="n">
        <v>0.666411007</v>
      </c>
      <c r="V3092" t="n">
        <v>0.850080767</v>
      </c>
      <c r="W3092" t="n">
        <v>0.012845861</v>
      </c>
      <c r="X3092" t="n">
        <v>0.226881566</v>
      </c>
      <c r="Y3092" t="n">
        <v>0.1427945532146978</v>
      </c>
      <c r="Z3092" t="n">
        <v>0.776182906</v>
      </c>
      <c r="AA3092" t="n">
        <v>0.666411007</v>
      </c>
      <c r="AB3092" t="n">
        <v>0</v>
      </c>
      <c r="AC3092" t="n">
        <v>0</v>
      </c>
      <c r="AD3092" t="n">
        <v>0.85</v>
      </c>
      <c r="AE3092" t="n">
        <v>0.85</v>
      </c>
      <c r="AF3092" t="n">
        <v>0.85</v>
      </c>
      <c r="AG3092" t="n">
        <v>0.85</v>
      </c>
      <c r="AH3092" t="n">
        <v>0.93779739</v>
      </c>
      <c r="AI3092" t="n">
        <v>0.012845861</v>
      </c>
      <c r="AJ3092" t="n">
        <v>0.752948724</v>
      </c>
      <c r="AK3092" t="n">
        <v>0.057928766270208</v>
      </c>
      <c r="AL3092" t="n">
        <v>0.645772987</v>
      </c>
    </row>
    <row r="3093">
      <c r="A3093" t="inlineStr">
        <is>
          <t>2025-05-09 19:00</t>
        </is>
      </c>
      <c r="B3093" t="n">
        <v>68909.91631905454</v>
      </c>
      <c r="C3093" t="n">
        <v>68479.60138971717</v>
      </c>
      <c r="D3093" t="n">
        <v>88.98716916969268</v>
      </c>
      <c r="E3093" t="n">
        <v>341.3277601676849</v>
      </c>
      <c r="F3093" t="n">
        <v>0.0040188402018603</v>
      </c>
      <c r="G3093" t="n">
        <v>0.1673175294939631</v>
      </c>
      <c r="H3093" t="n">
        <v>0.168207483689739</v>
      </c>
      <c r="I3093" t="n">
        <v>0.1512320479178735</v>
      </c>
      <c r="J3093" t="n">
        <v>129</v>
      </c>
      <c r="K3093" t="n">
        <v>19</v>
      </c>
      <c r="L3093">
        <f>VLOOKUP(J3093,Clustering!$D$3:$E$367,2,FALSE)</f>
        <v/>
      </c>
      <c r="M3093" t="n">
        <v>0.656539104</v>
      </c>
      <c r="N3093" t="n">
        <v>0.582152067</v>
      </c>
      <c r="O3093" t="n">
        <v>0.582152067</v>
      </c>
      <c r="P3093" t="n">
        <v>0.937217517</v>
      </c>
      <c r="Q3093" t="n">
        <v>0.474213514</v>
      </c>
      <c r="R3093" t="n">
        <v>0.168207483689739</v>
      </c>
      <c r="S3093" t="n">
        <v>0.0040188402018603</v>
      </c>
      <c r="T3093" t="n">
        <v>0.33058788</v>
      </c>
      <c r="U3093" t="n">
        <v>0.666411007</v>
      </c>
      <c r="V3093" t="n">
        <v>0.850080767</v>
      </c>
      <c r="W3093" t="n">
        <v>0.011205221</v>
      </c>
      <c r="X3093" t="n">
        <v>0.201753107</v>
      </c>
      <c r="Y3093" t="n">
        <v>0.1512320479178735</v>
      </c>
      <c r="Z3093" t="n">
        <v>0.775650375</v>
      </c>
      <c r="AA3093" t="n">
        <v>0.666411007</v>
      </c>
      <c r="AB3093" t="n">
        <v>0</v>
      </c>
      <c r="AC3093" t="n">
        <v>0</v>
      </c>
      <c r="AD3093" t="n">
        <v>0.85</v>
      </c>
      <c r="AE3093" t="n">
        <v>0.85</v>
      </c>
      <c r="AF3093" t="n">
        <v>0.85</v>
      </c>
      <c r="AG3093" t="n">
        <v>0.85</v>
      </c>
      <c r="AH3093" t="n">
        <v>0.937217517</v>
      </c>
      <c r="AI3093" t="n">
        <v>0.011205221</v>
      </c>
      <c r="AJ3093" t="n">
        <v>0.7642427389999999</v>
      </c>
      <c r="AK3093" t="n">
        <v>0.0028131881413022</v>
      </c>
      <c r="AL3093" t="n">
        <v>0.704850572</v>
      </c>
    </row>
    <row r="3094">
      <c r="A3094" t="inlineStr">
        <is>
          <t>2025-05-09 20:00</t>
        </is>
      </c>
      <c r="B3094" t="n">
        <v>67444.32871357135</v>
      </c>
      <c r="C3094" t="n">
        <v>67114.26108501968</v>
      </c>
      <c r="D3094" t="n">
        <v>0</v>
      </c>
      <c r="E3094" t="n">
        <v>330.0676285516607</v>
      </c>
      <c r="F3094" t="n">
        <v>0</v>
      </c>
      <c r="G3094" t="n">
        <v>0.161797857133167</v>
      </c>
      <c r="H3094" t="n">
        <v>0.1627632906788803</v>
      </c>
      <c r="I3094" t="n">
        <v>0.1443481236679809</v>
      </c>
      <c r="J3094" t="n">
        <v>129</v>
      </c>
      <c r="K3094" t="n">
        <v>20</v>
      </c>
      <c r="L3094">
        <f>VLOOKUP(J3094,Clustering!$D$3:$E$367,2,FALSE)</f>
        <v/>
      </c>
      <c r="M3094" t="n">
        <v>0.667695488</v>
      </c>
      <c r="N3094" t="n">
        <v>0.585569635</v>
      </c>
      <c r="O3094" t="n">
        <v>0.585569635</v>
      </c>
      <c r="P3094" t="n">
        <v>0.935060796</v>
      </c>
      <c r="Q3094" t="n">
        <v>0.448054671</v>
      </c>
      <c r="R3094" t="n">
        <v>0.1627632906788803</v>
      </c>
      <c r="S3094" t="n">
        <v>0</v>
      </c>
      <c r="T3094" t="n">
        <v>0.065097476</v>
      </c>
      <c r="U3094" t="n">
        <v>0.666411007</v>
      </c>
      <c r="V3094" t="n">
        <v>0.850080767</v>
      </c>
      <c r="W3094" t="n">
        <v>0.011309943</v>
      </c>
      <c r="X3094" t="n">
        <v>0.139773624</v>
      </c>
      <c r="Y3094" t="n">
        <v>0.1443481236679809</v>
      </c>
      <c r="Z3094" t="n">
        <v>0.771933456</v>
      </c>
      <c r="AA3094" t="n">
        <v>0.666411007</v>
      </c>
      <c r="AB3094" t="n">
        <v>0</v>
      </c>
      <c r="AC3094" t="n">
        <v>0</v>
      </c>
      <c r="AD3094" t="n">
        <v>0.85</v>
      </c>
      <c r="AE3094" t="n">
        <v>0.85</v>
      </c>
      <c r="AF3094" t="n">
        <v>0.85</v>
      </c>
      <c r="AG3094" t="n">
        <v>0.85</v>
      </c>
      <c r="AH3094" t="n">
        <v>0.935060796</v>
      </c>
      <c r="AI3094" t="n">
        <v>0.011309943</v>
      </c>
      <c r="AJ3094" t="n">
        <v>0.767124661</v>
      </c>
      <c r="AK3094" t="n">
        <v>0</v>
      </c>
      <c r="AL3094" t="n">
        <v>0.712439075</v>
      </c>
    </row>
    <row r="3095">
      <c r="A3095" t="inlineStr">
        <is>
          <t>2025-05-09 21:00</t>
        </is>
      </c>
      <c r="B3095" t="n">
        <v>64609.6965892871</v>
      </c>
      <c r="C3095" t="n">
        <v>64299.00530404777</v>
      </c>
      <c r="D3095" t="n">
        <v>0</v>
      </c>
      <c r="E3095" t="n">
        <v>310.6912852393395</v>
      </c>
      <c r="F3095" t="n">
        <v>0</v>
      </c>
      <c r="G3095" t="n">
        <v>0.1522996496271272</v>
      </c>
      <c r="H3095" t="n">
        <v>0.1533012430474618</v>
      </c>
      <c r="I3095" t="n">
        <v>0.1341963443266997</v>
      </c>
      <c r="J3095" t="n">
        <v>129</v>
      </c>
      <c r="K3095" t="n">
        <v>21</v>
      </c>
      <c r="L3095">
        <f>VLOOKUP(J3095,Clustering!$D$3:$E$367,2,FALSE)</f>
        <v/>
      </c>
      <c r="M3095" t="n">
        <v>0.651159619</v>
      </c>
      <c r="N3095" t="n">
        <v>0.571364936</v>
      </c>
      <c r="O3095" t="n">
        <v>0.571364936</v>
      </c>
      <c r="P3095" t="n">
        <v>0.932812516</v>
      </c>
      <c r="Q3095" t="n">
        <v>0.42034382</v>
      </c>
      <c r="R3095" t="n">
        <v>0.1533012430474618</v>
      </c>
      <c r="S3095" t="n">
        <v>0</v>
      </c>
      <c r="T3095" t="n">
        <v>0</v>
      </c>
      <c r="U3095" t="n">
        <v>0.666411007</v>
      </c>
      <c r="V3095" t="n">
        <v>0.850080767</v>
      </c>
      <c r="W3095" t="n">
        <v>0.011414664</v>
      </c>
      <c r="X3095" t="n">
        <v>0.067558466</v>
      </c>
      <c r="Y3095" t="n">
        <v>0.1341963443266997</v>
      </c>
      <c r="Z3095" t="n">
        <v>0.7463285120000001</v>
      </c>
      <c r="AA3095" t="n">
        <v>0.666411007</v>
      </c>
      <c r="AB3095" t="n">
        <v>0</v>
      </c>
      <c r="AC3095" t="n">
        <v>0</v>
      </c>
      <c r="AD3095" t="n">
        <v>0.85</v>
      </c>
      <c r="AE3095" t="n">
        <v>0.85</v>
      </c>
      <c r="AF3095" t="n">
        <v>0.85</v>
      </c>
      <c r="AG3095" t="n">
        <v>0.85</v>
      </c>
      <c r="AH3095" t="n">
        <v>0.932812516</v>
      </c>
      <c r="AI3095" t="n">
        <v>0.011414664</v>
      </c>
      <c r="AJ3095" t="n">
        <v>0.748506092</v>
      </c>
      <c r="AK3095" t="n">
        <v>0</v>
      </c>
      <c r="AL3095" t="n">
        <v>0.38078244</v>
      </c>
    </row>
    <row r="3096">
      <c r="A3096" t="inlineStr">
        <is>
          <t>2025-05-09 22:00</t>
        </is>
      </c>
      <c r="B3096" t="n">
        <v>60112.38714689243</v>
      </c>
      <c r="C3096" t="n">
        <v>59805.95224742623</v>
      </c>
      <c r="D3096" t="n">
        <v>0</v>
      </c>
      <c r="E3096" t="n">
        <v>306.4348994662014</v>
      </c>
      <c r="F3096" t="n">
        <v>0</v>
      </c>
      <c r="G3096" t="n">
        <v>0.1502131860128438</v>
      </c>
      <c r="H3096" t="n">
        <v>0.1517543690185463</v>
      </c>
      <c r="I3096" t="n">
        <v>0.1223570660447832</v>
      </c>
      <c r="J3096" t="n">
        <v>129</v>
      </c>
      <c r="K3096" t="n">
        <v>22</v>
      </c>
      <c r="L3096">
        <f>VLOOKUP(J3096,Clustering!$D$3:$E$367,2,FALSE)</f>
        <v/>
      </c>
      <c r="M3096" t="n">
        <v>0.614689704</v>
      </c>
      <c r="N3096" t="n">
        <v>0.545698664</v>
      </c>
      <c r="O3096" t="n">
        <v>0.545698664</v>
      </c>
      <c r="P3096" t="n">
        <v>0.930198</v>
      </c>
      <c r="Q3096" t="n">
        <v>0.410493576</v>
      </c>
      <c r="R3096" t="n">
        <v>0.1517543690185463</v>
      </c>
      <c r="S3096" t="n">
        <v>0</v>
      </c>
      <c r="T3096" t="n">
        <v>0</v>
      </c>
      <c r="U3096" t="n">
        <v>0.66559707</v>
      </c>
      <c r="V3096" t="n">
        <v>0.850080767</v>
      </c>
      <c r="W3096" t="n">
        <v>0.011659015</v>
      </c>
      <c r="X3096" t="n">
        <v>0.03135958</v>
      </c>
      <c r="Y3096" t="n">
        <v>0.1223570660447832</v>
      </c>
      <c r="Z3096" t="n">
        <v>0.664205488</v>
      </c>
      <c r="AA3096" t="n">
        <v>0.66559707</v>
      </c>
      <c r="AB3096" t="n">
        <v>0</v>
      </c>
      <c r="AC3096" t="n">
        <v>0</v>
      </c>
      <c r="AD3096" t="n">
        <v>0.85</v>
      </c>
      <c r="AE3096" t="n">
        <v>0.85</v>
      </c>
      <c r="AF3096" t="n">
        <v>0.85</v>
      </c>
      <c r="AG3096" t="n">
        <v>0.85</v>
      </c>
      <c r="AH3096" t="n">
        <v>0.930198</v>
      </c>
      <c r="AI3096" t="n">
        <v>0.011659015</v>
      </c>
      <c r="AJ3096" t="n">
        <v>0.6958372819999999</v>
      </c>
      <c r="AK3096" t="n">
        <v>0</v>
      </c>
      <c r="AL3096" t="n">
        <v>0.154009765</v>
      </c>
    </row>
    <row r="3097">
      <c r="A3097" t="inlineStr">
        <is>
          <t>2025-05-09 23:00</t>
        </is>
      </c>
      <c r="B3097" t="n">
        <v>55879.25784675139</v>
      </c>
      <c r="C3097" t="n">
        <v>55563.31569475054</v>
      </c>
      <c r="D3097" t="n">
        <v>0</v>
      </c>
      <c r="E3097" t="n">
        <v>315.9421520008487</v>
      </c>
      <c r="F3097" t="n">
        <v>0</v>
      </c>
      <c r="G3097" t="n">
        <v>0.1548736039219846</v>
      </c>
      <c r="H3097" t="n">
        <v>0.1572387405756105</v>
      </c>
      <c r="I3097" t="n">
        <v>0.1121249296110908</v>
      </c>
      <c r="J3097" t="n">
        <v>129</v>
      </c>
      <c r="K3097" t="n">
        <v>23</v>
      </c>
      <c r="L3097">
        <f>VLOOKUP(J3097,Clustering!$D$3:$E$367,2,FALSE)</f>
        <v/>
      </c>
      <c r="M3097" t="n">
        <v>0.591420838</v>
      </c>
      <c r="N3097" t="n">
        <v>0.547540562</v>
      </c>
      <c r="O3097" t="n">
        <v>0.547540562</v>
      </c>
      <c r="P3097" t="n">
        <v>0.910950279</v>
      </c>
      <c r="Q3097" t="n">
        <v>0.367425357</v>
      </c>
      <c r="R3097" t="n">
        <v>0.1572387405756105</v>
      </c>
      <c r="S3097" t="n">
        <v>0</v>
      </c>
      <c r="T3097" t="n">
        <v>0</v>
      </c>
      <c r="U3097" t="n">
        <v>0.662192621</v>
      </c>
      <c r="V3097" t="n">
        <v>0.850080767</v>
      </c>
      <c r="W3097" t="n">
        <v>0.011938273</v>
      </c>
      <c r="X3097" t="n">
        <v>0.024002191</v>
      </c>
      <c r="Y3097" t="n">
        <v>0.1121249296110908</v>
      </c>
      <c r="Z3097" t="n">
        <v>0.582722187</v>
      </c>
      <c r="AA3097" t="n">
        <v>0.662192621</v>
      </c>
      <c r="AB3097" t="n">
        <v>0</v>
      </c>
      <c r="AC3097" t="n">
        <v>0</v>
      </c>
      <c r="AD3097" t="n">
        <v>0.85</v>
      </c>
      <c r="AE3097" t="n">
        <v>0.85</v>
      </c>
      <c r="AF3097" t="n">
        <v>0.85</v>
      </c>
      <c r="AG3097" t="n">
        <v>0.85</v>
      </c>
      <c r="AH3097" t="n">
        <v>0.910950279</v>
      </c>
      <c r="AI3097" t="n">
        <v>0.011938273</v>
      </c>
      <c r="AJ3097" t="n">
        <v>0.6333993409999999</v>
      </c>
      <c r="AK3097" t="n">
        <v>0</v>
      </c>
      <c r="AL3097" t="n">
        <v>0.135309524</v>
      </c>
    </row>
    <row r="3098">
      <c r="A3098" t="inlineStr">
        <is>
          <t>2025-05-10 00:00</t>
        </is>
      </c>
      <c r="B3098" t="n">
        <v>31953.28665813536</v>
      </c>
      <c r="C3098" t="n">
        <v>31633.44235827952</v>
      </c>
      <c r="D3098" t="n">
        <v>0</v>
      </c>
      <c r="E3098" t="n">
        <v>319.8442998558318</v>
      </c>
      <c r="F3098" t="n">
        <v>0</v>
      </c>
      <c r="G3098" t="n">
        <v>0.1567864214979567</v>
      </c>
      <c r="H3098" t="n">
        <v>0.1594485606169184</v>
      </c>
      <c r="I3098" t="n">
        <v>0.1086695746374093</v>
      </c>
      <c r="J3098" t="n">
        <v>130</v>
      </c>
      <c r="K3098" t="n">
        <v>0</v>
      </c>
      <c r="L3098">
        <f>VLOOKUP(J3098,Clustering!$D$3:$E$367,2,FALSE)</f>
        <v/>
      </c>
      <c r="M3098" t="n">
        <v>0.278765617</v>
      </c>
      <c r="N3098" t="n">
        <v>0.328068793</v>
      </c>
      <c r="O3098" t="n">
        <v>0.328068793</v>
      </c>
      <c r="P3098" t="n">
        <v>0.868060008</v>
      </c>
      <c r="Q3098" t="n">
        <v>0.415262246</v>
      </c>
      <c r="R3098" t="n">
        <v>0.1594485606169184</v>
      </c>
      <c r="S3098" t="n">
        <v>0</v>
      </c>
      <c r="T3098" t="n">
        <v>0</v>
      </c>
      <c r="U3098" t="n">
        <v>0.645624305</v>
      </c>
      <c r="V3098" t="n">
        <v>0.850080767</v>
      </c>
      <c r="W3098" t="n">
        <v>0.013299655</v>
      </c>
      <c r="X3098" t="n">
        <v>0.000799989</v>
      </c>
      <c r="Y3098" t="n">
        <v>0.1086695746374093</v>
      </c>
      <c r="Z3098" t="n">
        <v>0.228916697</v>
      </c>
      <c r="AA3098" t="n">
        <v>0.645624305</v>
      </c>
      <c r="AB3098" t="n">
        <v>0</v>
      </c>
      <c r="AC3098" t="n">
        <v>0</v>
      </c>
      <c r="AD3098" t="n">
        <v>0.85</v>
      </c>
      <c r="AE3098" t="n">
        <v>0.85</v>
      </c>
      <c r="AF3098" t="n">
        <v>0.85</v>
      </c>
      <c r="AG3098" t="n">
        <v>0.85</v>
      </c>
      <c r="AH3098" t="n">
        <v>0.868060008</v>
      </c>
      <c r="AI3098" t="n">
        <v>0.013299655</v>
      </c>
      <c r="AJ3098" t="n">
        <v>0.364607899</v>
      </c>
      <c r="AK3098" t="n">
        <v>0</v>
      </c>
      <c r="AL3098" t="n">
        <v>0.048952353</v>
      </c>
    </row>
    <row r="3099">
      <c r="A3099" t="inlineStr">
        <is>
          <t>2025-05-10 01:00</t>
        </is>
      </c>
      <c r="B3099" t="n">
        <v>31290.00860065618</v>
      </c>
      <c r="C3099" t="n">
        <v>30971.05206408249</v>
      </c>
      <c r="D3099" t="n">
        <v>0</v>
      </c>
      <c r="E3099" t="n">
        <v>318.9565365736805</v>
      </c>
      <c r="F3099" t="n">
        <v>0</v>
      </c>
      <c r="G3099" t="n">
        <v>0.1563512434184708</v>
      </c>
      <c r="H3099" t="n">
        <v>0.1589463287893484</v>
      </c>
      <c r="I3099" t="n">
        <v>0.1094463598640509</v>
      </c>
      <c r="J3099" t="n">
        <v>130</v>
      </c>
      <c r="K3099" t="n">
        <v>1</v>
      </c>
      <c r="L3099">
        <f>VLOOKUP(J3099,Clustering!$D$3:$E$367,2,FALSE)</f>
        <v/>
      </c>
      <c r="M3099" t="n">
        <v>0.271255072</v>
      </c>
      <c r="N3099" t="n">
        <v>0.317362516</v>
      </c>
      <c r="O3099" t="n">
        <v>0.317362516</v>
      </c>
      <c r="P3099" t="n">
        <v>0.877256594</v>
      </c>
      <c r="Q3099" t="n">
        <v>0.38000413</v>
      </c>
      <c r="R3099" t="n">
        <v>0.1589463287893484</v>
      </c>
      <c r="S3099" t="n">
        <v>0</v>
      </c>
      <c r="T3099" t="n">
        <v>0</v>
      </c>
      <c r="U3099" t="n">
        <v>0.645624305</v>
      </c>
      <c r="V3099" t="n">
        <v>0.850080767</v>
      </c>
      <c r="W3099" t="n">
        <v>0.01235716</v>
      </c>
      <c r="X3099" t="n">
        <v>0.000799989</v>
      </c>
      <c r="Y3099" t="n">
        <v>0.1094463598640509</v>
      </c>
      <c r="Z3099" t="n">
        <v>0.224804989</v>
      </c>
      <c r="AA3099" t="n">
        <v>0.645624305</v>
      </c>
      <c r="AB3099" t="n">
        <v>0</v>
      </c>
      <c r="AC3099" t="n">
        <v>0</v>
      </c>
      <c r="AD3099" t="n">
        <v>0.85</v>
      </c>
      <c r="AE3099" t="n">
        <v>0.85</v>
      </c>
      <c r="AF3099" t="n">
        <v>0.85</v>
      </c>
      <c r="AG3099" t="n">
        <v>0.85</v>
      </c>
      <c r="AH3099" t="n">
        <v>0.877256594</v>
      </c>
      <c r="AI3099" t="n">
        <v>0.01235716</v>
      </c>
      <c r="AJ3099" t="n">
        <v>0.360193152</v>
      </c>
      <c r="AK3099" t="n">
        <v>0</v>
      </c>
      <c r="AL3099" t="n">
        <v>0</v>
      </c>
    </row>
    <row r="3100">
      <c r="A3100" t="inlineStr">
        <is>
          <t>2025-05-10 02:00</t>
        </is>
      </c>
      <c r="B3100" t="n">
        <v>31184.67040019298</v>
      </c>
      <c r="C3100" t="n">
        <v>30847.04827887454</v>
      </c>
      <c r="D3100" t="n">
        <v>0</v>
      </c>
      <c r="E3100" t="n">
        <v>337.6221213184461</v>
      </c>
      <c r="F3100" t="n">
        <v>0</v>
      </c>
      <c r="G3100" t="n">
        <v>0.1655010398619834</v>
      </c>
      <c r="H3100" t="n">
        <v>0.1685490013324866</v>
      </c>
      <c r="I3100" t="n">
        <v>0.1104106449729852</v>
      </c>
      <c r="J3100" t="n">
        <v>130</v>
      </c>
      <c r="K3100" t="n">
        <v>2</v>
      </c>
      <c r="L3100">
        <f>VLOOKUP(J3100,Clustering!$D$3:$E$367,2,FALSE)</f>
        <v/>
      </c>
      <c r="M3100" t="n">
        <v>0.261095102</v>
      </c>
      <c r="N3100" t="n">
        <v>0.305609079</v>
      </c>
      <c r="O3100" t="n">
        <v>0.305609079</v>
      </c>
      <c r="P3100" t="n">
        <v>0.876442736</v>
      </c>
      <c r="Q3100" t="n">
        <v>0.345522019</v>
      </c>
      <c r="R3100" t="n">
        <v>0.1685490013324866</v>
      </c>
      <c r="S3100" t="n">
        <v>0</v>
      </c>
      <c r="T3100" t="n">
        <v>0</v>
      </c>
      <c r="U3100" t="n">
        <v>0.645624305</v>
      </c>
      <c r="V3100" t="n">
        <v>0.850080767</v>
      </c>
      <c r="W3100" t="n">
        <v>0.012461881</v>
      </c>
      <c r="X3100" t="n">
        <v>0.000799989</v>
      </c>
      <c r="Y3100" t="n">
        <v>0.1104106449729852</v>
      </c>
      <c r="Z3100" t="n">
        <v>0.219593981</v>
      </c>
      <c r="AA3100" t="n">
        <v>0.645624305</v>
      </c>
      <c r="AB3100" t="n">
        <v>0</v>
      </c>
      <c r="AC3100" t="n">
        <v>0</v>
      </c>
      <c r="AD3100" t="n">
        <v>0.85</v>
      </c>
      <c r="AE3100" t="n">
        <v>0.85</v>
      </c>
      <c r="AF3100" t="n">
        <v>0.85</v>
      </c>
      <c r="AG3100" t="n">
        <v>0.85</v>
      </c>
      <c r="AH3100" t="n">
        <v>0.876442736</v>
      </c>
      <c r="AI3100" t="n">
        <v>0.012461881</v>
      </c>
      <c r="AJ3100" t="n">
        <v>0.355068911</v>
      </c>
      <c r="AK3100" t="n">
        <v>0</v>
      </c>
      <c r="AL3100" t="n">
        <v>0.007696911</v>
      </c>
    </row>
    <row r="3101">
      <c r="A3101" t="inlineStr">
        <is>
          <t>2025-05-10 03:00</t>
        </is>
      </c>
      <c r="B3101" t="n">
        <v>31224.93524747201</v>
      </c>
      <c r="C3101" t="n">
        <v>30859.9819467281</v>
      </c>
      <c r="D3101" t="n">
        <v>0</v>
      </c>
      <c r="E3101" t="n">
        <v>364.9533007439069</v>
      </c>
      <c r="F3101" t="n">
        <v>0</v>
      </c>
      <c r="G3101" t="n">
        <v>0.1788986768352484</v>
      </c>
      <c r="H3101" t="n">
        <v>0.1820891714037733</v>
      </c>
      <c r="I3101" t="n">
        <v>0.1212320667510265</v>
      </c>
      <c r="J3101" t="n">
        <v>130</v>
      </c>
      <c r="K3101" t="n">
        <v>3</v>
      </c>
      <c r="L3101">
        <f>VLOOKUP(J3101,Clustering!$D$3:$E$367,2,FALSE)</f>
        <v/>
      </c>
      <c r="M3101" t="n">
        <v>0.253480884</v>
      </c>
      <c r="N3101" t="n">
        <v>0.298081752</v>
      </c>
      <c r="O3101" t="n">
        <v>0.298081752</v>
      </c>
      <c r="P3101" t="n">
        <v>0.875913729</v>
      </c>
      <c r="Q3101" t="n">
        <v>0.334219897</v>
      </c>
      <c r="R3101" t="n">
        <v>0.1820891714037733</v>
      </c>
      <c r="S3101" t="n">
        <v>0</v>
      </c>
      <c r="T3101" t="n">
        <v>0</v>
      </c>
      <c r="U3101" t="n">
        <v>0.645624305</v>
      </c>
      <c r="V3101" t="n">
        <v>0.850080767</v>
      </c>
      <c r="W3101" t="n">
        <v>0.013439284</v>
      </c>
      <c r="X3101" t="n">
        <v>0.000799989</v>
      </c>
      <c r="Y3101" t="n">
        <v>0.1212320667510265</v>
      </c>
      <c r="Z3101" t="n">
        <v>0.21761503</v>
      </c>
      <c r="AA3101" t="n">
        <v>0.645624305</v>
      </c>
      <c r="AB3101" t="n">
        <v>0</v>
      </c>
      <c r="AC3101" t="n">
        <v>0</v>
      </c>
      <c r="AD3101" t="n">
        <v>0.85</v>
      </c>
      <c r="AE3101" t="n">
        <v>0.85</v>
      </c>
      <c r="AF3101" t="n">
        <v>0.85</v>
      </c>
      <c r="AG3101" t="n">
        <v>0.85</v>
      </c>
      <c r="AH3101" t="n">
        <v>0.875913729</v>
      </c>
      <c r="AI3101" t="n">
        <v>0.013439284</v>
      </c>
      <c r="AJ3101" t="n">
        <v>0.354702869</v>
      </c>
      <c r="AK3101" t="n">
        <v>0</v>
      </c>
      <c r="AL3101" t="n">
        <v>0</v>
      </c>
    </row>
    <row r="3102">
      <c r="A3102" t="inlineStr">
        <is>
          <t>2025-05-10 04:00</t>
        </is>
      </c>
      <c r="B3102" t="n">
        <v>31580.60175618114</v>
      </c>
      <c r="C3102" t="n">
        <v>31204.04393562705</v>
      </c>
      <c r="D3102" t="n">
        <v>0</v>
      </c>
      <c r="E3102" t="n">
        <v>376.5578205540909</v>
      </c>
      <c r="F3102" t="n">
        <v>0</v>
      </c>
      <c r="G3102" t="n">
        <v>0.1845871669382798</v>
      </c>
      <c r="H3102" t="n">
        <v>0.1872521145911928</v>
      </c>
      <c r="I3102" t="n">
        <v>0.1364195572167428</v>
      </c>
      <c r="J3102" t="n">
        <v>130</v>
      </c>
      <c r="K3102" t="n">
        <v>4</v>
      </c>
      <c r="L3102">
        <f>VLOOKUP(J3102,Clustering!$D$3:$E$367,2,FALSE)</f>
        <v/>
      </c>
      <c r="M3102" t="n">
        <v>0.245169752</v>
      </c>
      <c r="N3102" t="n">
        <v>0.29515917</v>
      </c>
      <c r="O3102" t="n">
        <v>0.29515917</v>
      </c>
      <c r="P3102" t="n">
        <v>0.877063303</v>
      </c>
      <c r="Q3102" t="n">
        <v>0.327686444</v>
      </c>
      <c r="R3102" t="n">
        <v>0.1872521145911928</v>
      </c>
      <c r="S3102" t="n">
        <v>0</v>
      </c>
      <c r="T3102" t="n">
        <v>0</v>
      </c>
      <c r="U3102" t="n">
        <v>0.645624305</v>
      </c>
      <c r="V3102" t="n">
        <v>0.850080767</v>
      </c>
      <c r="W3102" t="n">
        <v>0.013578913</v>
      </c>
      <c r="X3102" t="n">
        <v>0.000799989</v>
      </c>
      <c r="Y3102" t="n">
        <v>0.1364195572167428</v>
      </c>
      <c r="Z3102" t="n">
        <v>0.22054158</v>
      </c>
      <c r="AA3102" t="n">
        <v>0.645624305</v>
      </c>
      <c r="AB3102" t="n">
        <v>0</v>
      </c>
      <c r="AC3102" t="n">
        <v>0</v>
      </c>
      <c r="AD3102" t="n">
        <v>0.85</v>
      </c>
      <c r="AE3102" t="n">
        <v>0.85</v>
      </c>
      <c r="AF3102" t="n">
        <v>0.85</v>
      </c>
      <c r="AG3102" t="n">
        <v>0.85</v>
      </c>
      <c r="AH3102" t="n">
        <v>0.877063303</v>
      </c>
      <c r="AI3102" t="n">
        <v>0.013578913</v>
      </c>
      <c r="AJ3102" t="n">
        <v>0.360684503</v>
      </c>
      <c r="AK3102" t="n">
        <v>0</v>
      </c>
      <c r="AL3102" t="n">
        <v>0</v>
      </c>
    </row>
    <row r="3103">
      <c r="A3103" t="inlineStr">
        <is>
          <t>2025-05-10 05:00</t>
        </is>
      </c>
      <c r="B3103" t="n">
        <v>33765.60274699033</v>
      </c>
      <c r="C3103" t="n">
        <v>33272.06607172182</v>
      </c>
      <c r="D3103" t="n">
        <v>110.0604430379578</v>
      </c>
      <c r="E3103" t="n">
        <v>383.4762322305476</v>
      </c>
      <c r="F3103" t="n">
        <v>0.0049705517912592</v>
      </c>
      <c r="G3103" t="n">
        <v>0.1879785452110527</v>
      </c>
      <c r="H3103" t="n">
        <v>0.1905065768338462</v>
      </c>
      <c r="I3103" t="n">
        <v>0.1422856249627602</v>
      </c>
      <c r="J3103" t="n">
        <v>130</v>
      </c>
      <c r="K3103" t="n">
        <v>5</v>
      </c>
      <c r="L3103">
        <f>VLOOKUP(J3103,Clustering!$D$3:$E$367,2,FALSE)</f>
        <v/>
      </c>
      <c r="M3103" t="n">
        <v>0.243194202</v>
      </c>
      <c r="N3103" t="n">
        <v>0.295417509</v>
      </c>
      <c r="O3103" t="n">
        <v>0.295417509</v>
      </c>
      <c r="P3103" t="n">
        <v>0.879250544</v>
      </c>
      <c r="Q3103" t="n">
        <v>0.323243196</v>
      </c>
      <c r="R3103" t="n">
        <v>0.1905065768338462</v>
      </c>
      <c r="S3103" t="n">
        <v>0.0049705517912592</v>
      </c>
      <c r="T3103" t="n">
        <v>0</v>
      </c>
      <c r="U3103" t="n">
        <v>0.645624305</v>
      </c>
      <c r="V3103" t="n">
        <v>0.850080767</v>
      </c>
      <c r="W3103" t="n">
        <v>0.013718542</v>
      </c>
      <c r="X3103" t="n">
        <v>0.000799989</v>
      </c>
      <c r="Y3103" t="n">
        <v>0.1422856249627602</v>
      </c>
      <c r="Z3103" t="n">
        <v>0.249028039</v>
      </c>
      <c r="AA3103" t="n">
        <v>0.645624305</v>
      </c>
      <c r="AB3103" t="n">
        <v>0</v>
      </c>
      <c r="AC3103" t="n">
        <v>0</v>
      </c>
      <c r="AD3103" t="n">
        <v>0.85</v>
      </c>
      <c r="AE3103" t="n">
        <v>0.85</v>
      </c>
      <c r="AF3103" t="n">
        <v>0.85</v>
      </c>
      <c r="AG3103" t="n">
        <v>0.85</v>
      </c>
      <c r="AH3103" t="n">
        <v>0.879250544</v>
      </c>
      <c r="AI3103" t="n">
        <v>0.013718542</v>
      </c>
      <c r="AJ3103" t="n">
        <v>0.388127095</v>
      </c>
      <c r="AK3103" t="n">
        <v>0.0034793862538814</v>
      </c>
      <c r="AL3103" t="n">
        <v>0</v>
      </c>
    </row>
    <row r="3104">
      <c r="A3104" t="inlineStr">
        <is>
          <t>2025-05-10 06:00</t>
        </is>
      </c>
      <c r="B3104" t="n">
        <v>34625.59660175889</v>
      </c>
      <c r="C3104" t="n">
        <v>32547.96405196542</v>
      </c>
      <c r="D3104" t="n">
        <v>1711.84660545817</v>
      </c>
      <c r="E3104" t="n">
        <v>365.7859443353034</v>
      </c>
      <c r="F3104" t="n">
        <v>0.0773104484795379</v>
      </c>
      <c r="G3104" t="n">
        <v>0.179306835458482</v>
      </c>
      <c r="H3104" t="n">
        <v>0.1814262253913809</v>
      </c>
      <c r="I3104" t="n">
        <v>0.140999911484181</v>
      </c>
      <c r="J3104" t="n">
        <v>130</v>
      </c>
      <c r="K3104" t="n">
        <v>6</v>
      </c>
      <c r="L3104">
        <f>VLOOKUP(J3104,Clustering!$D$3:$E$367,2,FALSE)</f>
        <v/>
      </c>
      <c r="M3104" t="n">
        <v>0.254160519</v>
      </c>
      <c r="N3104" t="n">
        <v>0.298257265</v>
      </c>
      <c r="O3104" t="n">
        <v>0.298257265</v>
      </c>
      <c r="P3104" t="n">
        <v>0.88123432</v>
      </c>
      <c r="Q3104" t="n">
        <v>0.356110718</v>
      </c>
      <c r="R3104" t="n">
        <v>0.1814262253913809</v>
      </c>
      <c r="S3104" t="n">
        <v>0.0773104484795379</v>
      </c>
      <c r="T3104" t="n">
        <v>0</v>
      </c>
      <c r="U3104" t="n">
        <v>0.6501009599999999</v>
      </c>
      <c r="V3104" t="n">
        <v>0.850080767</v>
      </c>
      <c r="W3104" t="n">
        <v>0.013404377</v>
      </c>
      <c r="X3104" t="n">
        <v>0.00083936</v>
      </c>
      <c r="Y3104" t="n">
        <v>0.140999911484181</v>
      </c>
      <c r="Z3104" t="n">
        <v>0.303165531</v>
      </c>
      <c r="AA3104" t="n">
        <v>0.6501009599999999</v>
      </c>
      <c r="AB3104" t="n">
        <v>0</v>
      </c>
      <c r="AC3104" t="n">
        <v>0</v>
      </c>
      <c r="AD3104" t="n">
        <v>0.85</v>
      </c>
      <c r="AE3104" t="n">
        <v>0.85</v>
      </c>
      <c r="AF3104" t="n">
        <v>0.85</v>
      </c>
      <c r="AG3104" t="n">
        <v>0.85</v>
      </c>
      <c r="AH3104" t="n">
        <v>0.88123432</v>
      </c>
      <c r="AI3104" t="n">
        <v>0.013404377</v>
      </c>
      <c r="AJ3104" t="n">
        <v>0.415102338</v>
      </c>
      <c r="AK3104" t="n">
        <v>0.0541173139356765</v>
      </c>
      <c r="AL3104" t="n">
        <v>0</v>
      </c>
    </row>
    <row r="3105">
      <c r="A3105" t="inlineStr">
        <is>
          <t>2025-05-10 07:00</t>
        </is>
      </c>
      <c r="B3105" t="n">
        <v>36171.0093342956</v>
      </c>
      <c r="C3105" t="n">
        <v>31445.7318465522</v>
      </c>
      <c r="D3105" t="n">
        <v>4412.698640639916</v>
      </c>
      <c r="E3105" t="n">
        <v>312.5788471034879</v>
      </c>
      <c r="F3105" t="n">
        <v>0.199286378712427</v>
      </c>
      <c r="G3105" t="n">
        <v>0.1532249250507293</v>
      </c>
      <c r="H3105" t="n">
        <v>0.1541650817908822</v>
      </c>
      <c r="I3105" t="n">
        <v>0.13623205733445</v>
      </c>
      <c r="J3105" t="n">
        <v>130</v>
      </c>
      <c r="K3105" t="n">
        <v>7</v>
      </c>
      <c r="L3105">
        <f>VLOOKUP(J3105,Clustering!$D$3:$E$367,2,FALSE)</f>
        <v/>
      </c>
      <c r="M3105" t="n">
        <v>0.263825162</v>
      </c>
      <c r="N3105" t="n">
        <v>0.306352543</v>
      </c>
      <c r="O3105" t="n">
        <v>0.306352543</v>
      </c>
      <c r="P3105" t="n">
        <v>0.882109217</v>
      </c>
      <c r="Q3105" t="n">
        <v>0.396963572</v>
      </c>
      <c r="R3105" t="n">
        <v>0.1541650817908822</v>
      </c>
      <c r="S3105" t="n">
        <v>0.199286378712427</v>
      </c>
      <c r="T3105" t="n">
        <v>0</v>
      </c>
      <c r="U3105" t="n">
        <v>0.65669072</v>
      </c>
      <c r="V3105" t="n">
        <v>0.850080767</v>
      </c>
      <c r="W3105" t="n">
        <v>0.012671325</v>
      </c>
      <c r="X3105" t="n">
        <v>0.001088153</v>
      </c>
      <c r="Y3105" t="n">
        <v>0.13623205733445</v>
      </c>
      <c r="Z3105" t="n">
        <v>0.289997108</v>
      </c>
      <c r="AA3105" t="n">
        <v>0.65669072</v>
      </c>
      <c r="AB3105" t="n">
        <v>0</v>
      </c>
      <c r="AC3105" t="n">
        <v>0</v>
      </c>
      <c r="AD3105" t="n">
        <v>0.85</v>
      </c>
      <c r="AE3105" t="n">
        <v>0.85</v>
      </c>
      <c r="AF3105" t="n">
        <v>0.85</v>
      </c>
      <c r="AG3105" t="n">
        <v>0.85</v>
      </c>
      <c r="AH3105" t="n">
        <v>0.882109217</v>
      </c>
      <c r="AI3105" t="n">
        <v>0.012671325</v>
      </c>
      <c r="AJ3105" t="n">
        <v>0.400541122</v>
      </c>
      <c r="AK3105" t="n">
        <v>0.1395004650986989</v>
      </c>
      <c r="AL3105" t="n">
        <v>0.009665585000000001</v>
      </c>
    </row>
    <row r="3106">
      <c r="A3106" t="inlineStr">
        <is>
          <t>2025-05-10 08:00</t>
        </is>
      </c>
      <c r="B3106" t="n">
        <v>38459.02729649108</v>
      </c>
      <c r="C3106" t="n">
        <v>30746.75958080306</v>
      </c>
      <c r="D3106" t="n">
        <v>7401.586280172673</v>
      </c>
      <c r="E3106" t="n">
        <v>310.6814355153443</v>
      </c>
      <c r="F3106" t="n">
        <v>0.3342705783074482</v>
      </c>
      <c r="G3106" t="n">
        <v>0.1522948213310511</v>
      </c>
      <c r="H3106" t="n">
        <v>0.153682939236415</v>
      </c>
      <c r="I3106" t="n">
        <v>0.1272052772869255</v>
      </c>
      <c r="J3106" t="n">
        <v>130</v>
      </c>
      <c r="K3106" t="n">
        <v>8</v>
      </c>
      <c r="L3106">
        <f>VLOOKUP(J3106,Clustering!$D$3:$E$367,2,FALSE)</f>
        <v/>
      </c>
      <c r="M3106" t="n">
        <v>0.264406884</v>
      </c>
      <c r="N3106" t="n">
        <v>0.302546481</v>
      </c>
      <c r="O3106" t="n">
        <v>0.302546481</v>
      </c>
      <c r="P3106" t="n">
        <v>0.884418536</v>
      </c>
      <c r="Q3106" t="n">
        <v>0.42632656</v>
      </c>
      <c r="R3106" t="n">
        <v>0.153682939236415</v>
      </c>
      <c r="S3106" t="n">
        <v>0.3342705783074482</v>
      </c>
      <c r="T3106" t="n">
        <v>0</v>
      </c>
      <c r="U3106" t="n">
        <v>0.65669072</v>
      </c>
      <c r="V3106" t="n">
        <v>0.850080767</v>
      </c>
      <c r="W3106" t="n">
        <v>0.012182623</v>
      </c>
      <c r="X3106" t="n">
        <v>0.001022814</v>
      </c>
      <c r="Y3106" t="n">
        <v>0.1272052772869255</v>
      </c>
      <c r="Z3106" t="n">
        <v>0.283721038</v>
      </c>
      <c r="AA3106" t="n">
        <v>0.65669072</v>
      </c>
      <c r="AB3106" t="n">
        <v>0</v>
      </c>
      <c r="AC3106" t="n">
        <v>0</v>
      </c>
      <c r="AD3106" t="n">
        <v>0.85</v>
      </c>
      <c r="AE3106" t="n">
        <v>0.85</v>
      </c>
      <c r="AF3106" t="n">
        <v>0.85</v>
      </c>
      <c r="AG3106" t="n">
        <v>0.85</v>
      </c>
      <c r="AH3106" t="n">
        <v>0.884418536</v>
      </c>
      <c r="AI3106" t="n">
        <v>0.012182623</v>
      </c>
      <c r="AJ3106" t="n">
        <v>0.392263339</v>
      </c>
      <c r="AK3106" t="n">
        <v>0.2339894048152137</v>
      </c>
      <c r="AL3106" t="n">
        <v>0.029612509</v>
      </c>
    </row>
    <row r="3107">
      <c r="A3107" t="inlineStr">
        <is>
          <t>2025-05-10 09:00</t>
        </is>
      </c>
      <c r="B3107" t="n">
        <v>39680.73905035576</v>
      </c>
      <c r="C3107" t="n">
        <v>29135.45688222728</v>
      </c>
      <c r="D3107" t="n">
        <v>10243.08267437822</v>
      </c>
      <c r="E3107" t="n">
        <v>302.1994937502498</v>
      </c>
      <c r="F3107" t="n">
        <v>0.4625982917185605</v>
      </c>
      <c r="G3107" t="n">
        <v>0.1481370067403185</v>
      </c>
      <c r="H3107" t="n">
        <v>0.1496048167965468</v>
      </c>
      <c r="I3107" t="n">
        <v>0.1216070665156121</v>
      </c>
      <c r="J3107" t="n">
        <v>130</v>
      </c>
      <c r="K3107" t="n">
        <v>9</v>
      </c>
      <c r="L3107">
        <f>VLOOKUP(J3107,Clustering!$D$3:$E$367,2,FALSE)</f>
        <v/>
      </c>
      <c r="M3107" t="n">
        <v>0.259108033</v>
      </c>
      <c r="N3107" t="n">
        <v>0.300949118</v>
      </c>
      <c r="O3107" t="n">
        <v>0.300949118</v>
      </c>
      <c r="P3107" t="n">
        <v>0.885415511</v>
      </c>
      <c r="Q3107" t="n">
        <v>0.451083589</v>
      </c>
      <c r="R3107" t="n">
        <v>0.1496048167965468</v>
      </c>
      <c r="S3107" t="n">
        <v>0.4625982917185605</v>
      </c>
      <c r="T3107" t="n">
        <v>0.380610549</v>
      </c>
      <c r="U3107" t="n">
        <v>0.656424625</v>
      </c>
      <c r="V3107" t="n">
        <v>0.850080767</v>
      </c>
      <c r="W3107" t="n">
        <v>0.011659015</v>
      </c>
      <c r="X3107" t="n">
        <v>0.000799989</v>
      </c>
      <c r="Y3107" t="n">
        <v>0.1216070665156121</v>
      </c>
      <c r="Z3107" t="n">
        <v>0.260725812</v>
      </c>
      <c r="AA3107" t="n">
        <v>0.656424625</v>
      </c>
      <c r="AB3107" t="n">
        <v>0</v>
      </c>
      <c r="AC3107" t="n">
        <v>0</v>
      </c>
      <c r="AD3107" t="n">
        <v>0.85</v>
      </c>
      <c r="AE3107" t="n">
        <v>0.85</v>
      </c>
      <c r="AF3107" t="n">
        <v>0.85</v>
      </c>
      <c r="AG3107" t="n">
        <v>0.85</v>
      </c>
      <c r="AH3107" t="n">
        <v>0.885415511</v>
      </c>
      <c r="AI3107" t="n">
        <v>0.011659015</v>
      </c>
      <c r="AJ3107" t="n">
        <v>0.375276429</v>
      </c>
      <c r="AK3107" t="n">
        <v>0.3238188042029923</v>
      </c>
      <c r="AL3107" t="n">
        <v>0</v>
      </c>
    </row>
    <row r="3108">
      <c r="A3108" t="inlineStr">
        <is>
          <t>2025-05-10 10:00</t>
        </is>
      </c>
      <c r="B3108" t="n">
        <v>41624.64904029256</v>
      </c>
      <c r="C3108" t="n">
        <v>28863.53450752456</v>
      </c>
      <c r="D3108" t="n">
        <v>12470.03007281968</v>
      </c>
      <c r="E3108" t="n">
        <v>291.0844599483158</v>
      </c>
      <c r="F3108" t="n">
        <v>0.5631717318649511</v>
      </c>
      <c r="G3108" t="n">
        <v>0.1426884607589783</v>
      </c>
      <c r="H3108" t="n">
        <v>0.1431360708574454</v>
      </c>
      <c r="I3108" t="n">
        <v>0.1345981297887556</v>
      </c>
      <c r="J3108" t="n">
        <v>130</v>
      </c>
      <c r="K3108" t="n">
        <v>10</v>
      </c>
      <c r="L3108">
        <f>VLOOKUP(J3108,Clustering!$D$3:$E$367,2,FALSE)</f>
        <v/>
      </c>
      <c r="M3108" t="n">
        <v>0.261463718</v>
      </c>
      <c r="N3108" t="n">
        <v>0.297210105</v>
      </c>
      <c r="O3108" t="n">
        <v>0.297210105</v>
      </c>
      <c r="P3108" t="n">
        <v>0.886412486</v>
      </c>
      <c r="Q3108" t="n">
        <v>0.446302404</v>
      </c>
      <c r="R3108" t="n">
        <v>0.1431360708574454</v>
      </c>
      <c r="S3108" t="n">
        <v>0.5631717318649511</v>
      </c>
      <c r="T3108" t="n">
        <v>0.648707874</v>
      </c>
      <c r="U3108" t="n">
        <v>0.656878551</v>
      </c>
      <c r="V3108" t="n">
        <v>0.850080767</v>
      </c>
      <c r="W3108" t="n">
        <v>0.011484479</v>
      </c>
      <c r="X3108" t="n">
        <v>0.000799989</v>
      </c>
      <c r="Y3108" t="n">
        <v>0.1345981297887556</v>
      </c>
      <c r="Z3108" t="n">
        <v>0.274762824</v>
      </c>
      <c r="AA3108" t="n">
        <v>0.656878551</v>
      </c>
      <c r="AB3108" t="n">
        <v>0</v>
      </c>
      <c r="AC3108" t="n">
        <v>0</v>
      </c>
      <c r="AD3108" t="n">
        <v>0.85</v>
      </c>
      <c r="AE3108" t="n">
        <v>0.85</v>
      </c>
      <c r="AF3108" t="n">
        <v>0.85</v>
      </c>
      <c r="AG3108" t="n">
        <v>0.85</v>
      </c>
      <c r="AH3108" t="n">
        <v>0.886412486</v>
      </c>
      <c r="AI3108" t="n">
        <v>0.011484479</v>
      </c>
      <c r="AJ3108" t="n">
        <v>0.378251362</v>
      </c>
      <c r="AK3108" t="n">
        <v>0.3942202123054657</v>
      </c>
      <c r="AL3108" t="n">
        <v>0</v>
      </c>
    </row>
    <row r="3109">
      <c r="A3109" t="inlineStr">
        <is>
          <t>2025-05-10 11:00</t>
        </is>
      </c>
      <c r="B3109" t="n">
        <v>43019.46698215148</v>
      </c>
      <c r="C3109" t="n">
        <v>28806.24813178874</v>
      </c>
      <c r="D3109" t="n">
        <v>13950.03440711725</v>
      </c>
      <c r="E3109" t="n">
        <v>263.1844432454909</v>
      </c>
      <c r="F3109" t="n">
        <v>0.6300117153490911</v>
      </c>
      <c r="G3109" t="n">
        <v>0.1290119819830837</v>
      </c>
      <c r="H3109" t="n">
        <v>0.128852597681355</v>
      </c>
      <c r="I3109" t="n">
        <v>0.1318927743442453</v>
      </c>
      <c r="J3109" t="n">
        <v>130</v>
      </c>
      <c r="K3109" t="n">
        <v>11</v>
      </c>
      <c r="L3109">
        <f>VLOOKUP(J3109,Clustering!$D$3:$E$367,2,FALSE)</f>
        <v/>
      </c>
      <c r="M3109" t="n">
        <v>0.254730722</v>
      </c>
      <c r="N3109" t="n">
        <v>0.283105981</v>
      </c>
      <c r="O3109" t="n">
        <v>0.283105981</v>
      </c>
      <c r="P3109" t="n">
        <v>0.888091067</v>
      </c>
      <c r="Q3109" t="n">
        <v>0.412759007</v>
      </c>
      <c r="R3109" t="n">
        <v>0.128852597681355</v>
      </c>
      <c r="S3109" t="n">
        <v>0.6300117153490911</v>
      </c>
      <c r="T3109" t="n">
        <v>0.6914765</v>
      </c>
      <c r="U3109" t="n">
        <v>0.656878551</v>
      </c>
      <c r="V3109" t="n">
        <v>0.850080767</v>
      </c>
      <c r="W3109" t="n">
        <v>0.011379757</v>
      </c>
      <c r="X3109" t="n">
        <v>0.000799989</v>
      </c>
      <c r="Y3109" t="n">
        <v>0.1318927743442453</v>
      </c>
      <c r="Z3109" t="n">
        <v>0.296947402</v>
      </c>
      <c r="AA3109" t="n">
        <v>0.656878551</v>
      </c>
      <c r="AB3109" t="n">
        <v>0</v>
      </c>
      <c r="AC3109" t="n">
        <v>0</v>
      </c>
      <c r="AD3109" t="n">
        <v>0.85</v>
      </c>
      <c r="AE3109" t="n">
        <v>0.85</v>
      </c>
      <c r="AF3109" t="n">
        <v>0.85</v>
      </c>
      <c r="AG3109" t="n">
        <v>0.85</v>
      </c>
      <c r="AH3109" t="n">
        <v>0.888091067</v>
      </c>
      <c r="AI3109" t="n">
        <v>0.011379757</v>
      </c>
      <c r="AJ3109" t="n">
        <v>0.383757177</v>
      </c>
      <c r="AK3109" t="n">
        <v>0.4410082007443637</v>
      </c>
      <c r="AL3109" t="n">
        <v>0.009236293</v>
      </c>
    </row>
    <row r="3110">
      <c r="A3110" t="inlineStr">
        <is>
          <t>2025-05-10 12:00</t>
        </is>
      </c>
      <c r="B3110" t="n">
        <v>43397.78033785831</v>
      </c>
      <c r="C3110" t="n">
        <v>28422.57207855105</v>
      </c>
      <c r="D3110" t="n">
        <v>14738.62446247441</v>
      </c>
      <c r="E3110" t="n">
        <v>236.5837968328504</v>
      </c>
      <c r="F3110" t="n">
        <v>0.6656260342090734</v>
      </c>
      <c r="G3110" t="n">
        <v>0.1159724494278678</v>
      </c>
      <c r="H3110" t="n">
        <v>0.116035641441769</v>
      </c>
      <c r="I3110" t="n">
        <v>0.1148302850556011</v>
      </c>
      <c r="J3110" t="n">
        <v>130</v>
      </c>
      <c r="K3110" t="n">
        <v>12</v>
      </c>
      <c r="L3110">
        <f>VLOOKUP(J3110,Clustering!$D$3:$E$367,2,FALSE)</f>
        <v/>
      </c>
      <c r="M3110" t="n">
        <v>0.249788968</v>
      </c>
      <c r="N3110" t="n">
        <v>0.272243912</v>
      </c>
      <c r="O3110" t="n">
        <v>0.272243912</v>
      </c>
      <c r="P3110" t="n">
        <v>0.888742152</v>
      </c>
      <c r="Q3110" t="n">
        <v>0.38151859</v>
      </c>
      <c r="R3110" t="n">
        <v>0.116035641441769</v>
      </c>
      <c r="S3110" t="n">
        <v>0.6656260342090734</v>
      </c>
      <c r="T3110" t="n">
        <v>0.675532719</v>
      </c>
      <c r="U3110" t="n">
        <v>0.656878551</v>
      </c>
      <c r="V3110" t="n">
        <v>0.850080767</v>
      </c>
      <c r="W3110" t="n">
        <v>0.011484479</v>
      </c>
      <c r="X3110" t="n">
        <v>0.000801665</v>
      </c>
      <c r="Y3110" t="n">
        <v>0.1148302850556011</v>
      </c>
      <c r="Z3110" t="n">
        <v>0.319049809</v>
      </c>
      <c r="AA3110" t="n">
        <v>0.656878551</v>
      </c>
      <c r="AB3110" t="n">
        <v>0</v>
      </c>
      <c r="AC3110" t="n">
        <v>0</v>
      </c>
      <c r="AD3110" t="n">
        <v>0.85</v>
      </c>
      <c r="AE3110" t="n">
        <v>0.85</v>
      </c>
      <c r="AF3110" t="n">
        <v>0.85</v>
      </c>
      <c r="AG3110" t="n">
        <v>0.85</v>
      </c>
      <c r="AH3110" t="n">
        <v>0.888742152</v>
      </c>
      <c r="AI3110" t="n">
        <v>0.011484479</v>
      </c>
      <c r="AJ3110" t="n">
        <v>0.392426416</v>
      </c>
      <c r="AK3110" t="n">
        <v>0.4659382239463513</v>
      </c>
      <c r="AL3110" t="n">
        <v>0.009236293</v>
      </c>
    </row>
    <row r="3111">
      <c r="A3111" t="inlineStr">
        <is>
          <t>2025-05-10 13:00</t>
        </is>
      </c>
      <c r="B3111" t="n">
        <v>42012.9195484016</v>
      </c>
      <c r="C3111" t="n">
        <v>27213.93538877931</v>
      </c>
      <c r="D3111" t="n">
        <v>14571.50777895384</v>
      </c>
      <c r="E3111" t="n">
        <v>227.4763806684469</v>
      </c>
      <c r="F3111" t="n">
        <v>0.6580787074157769</v>
      </c>
      <c r="G3111" t="n">
        <v>0.1115080297394347</v>
      </c>
      <c r="H3111" t="n">
        <v>0.1116561799053588</v>
      </c>
      <c r="I3111" t="n">
        <v>0.1088302888222317</v>
      </c>
      <c r="J3111" t="n">
        <v>130</v>
      </c>
      <c r="K3111" t="n">
        <v>13</v>
      </c>
      <c r="L3111">
        <f>VLOOKUP(J3111,Clustering!$D$3:$E$367,2,FALSE)</f>
        <v/>
      </c>
      <c r="M3111" t="n">
        <v>0.244795377</v>
      </c>
      <c r="N3111" t="n">
        <v>0.25992844</v>
      </c>
      <c r="O3111" t="n">
        <v>0.25992844</v>
      </c>
      <c r="P3111" t="n">
        <v>0.888650593</v>
      </c>
      <c r="Q3111" t="n">
        <v>0.356448655</v>
      </c>
      <c r="R3111" t="n">
        <v>0.1116561799053588</v>
      </c>
      <c r="S3111" t="n">
        <v>0.6580787074157769</v>
      </c>
      <c r="T3111" t="n">
        <v>0.66427384</v>
      </c>
      <c r="U3111" t="n">
        <v>0.656878551</v>
      </c>
      <c r="V3111" t="n">
        <v>0.850080767</v>
      </c>
      <c r="W3111" t="n">
        <v>0.010123097</v>
      </c>
      <c r="X3111" t="n">
        <v>0.000799989</v>
      </c>
      <c r="Y3111" t="n">
        <v>0.1088302888222317</v>
      </c>
      <c r="Z3111" t="n">
        <v>0.323348509</v>
      </c>
      <c r="AA3111" t="n">
        <v>0.656878551</v>
      </c>
      <c r="AB3111" t="n">
        <v>0</v>
      </c>
      <c r="AC3111" t="n">
        <v>0</v>
      </c>
      <c r="AD3111" t="n">
        <v>0.85</v>
      </c>
      <c r="AE3111" t="n">
        <v>0.85</v>
      </c>
      <c r="AF3111" t="n">
        <v>0.85</v>
      </c>
      <c r="AG3111" t="n">
        <v>0.85</v>
      </c>
      <c r="AH3111" t="n">
        <v>0.888650593</v>
      </c>
      <c r="AI3111" t="n">
        <v>0.010123097</v>
      </c>
      <c r="AJ3111" t="n">
        <v>0.400279209</v>
      </c>
      <c r="AK3111" t="n">
        <v>0.4606550951910438</v>
      </c>
      <c r="AL3111" t="n">
        <v>0.009236293</v>
      </c>
    </row>
    <row r="3112">
      <c r="A3112" t="inlineStr">
        <is>
          <t>2025-05-10 14:00</t>
        </is>
      </c>
      <c r="B3112" t="n">
        <v>41742.93273096297</v>
      </c>
      <c r="C3112" t="n">
        <v>28265.85569987735</v>
      </c>
      <c r="D3112" t="n">
        <v>13248.99142045481</v>
      </c>
      <c r="E3112" t="n">
        <v>228.0856106308108</v>
      </c>
      <c r="F3112" t="n">
        <v>0.5983511988463278</v>
      </c>
      <c r="G3112" t="n">
        <v>0.1118066718778484</v>
      </c>
      <c r="H3112" t="n">
        <v>0.1117164477246672</v>
      </c>
      <c r="I3112" t="n">
        <v>0.1134374287871403</v>
      </c>
      <c r="J3112" t="n">
        <v>130</v>
      </c>
      <c r="K3112" t="n">
        <v>14</v>
      </c>
      <c r="L3112">
        <f>VLOOKUP(J3112,Clustering!$D$3:$E$367,2,FALSE)</f>
        <v/>
      </c>
      <c r="M3112" t="n">
        <v>0.243845039</v>
      </c>
      <c r="N3112" t="n">
        <v>0.258808314</v>
      </c>
      <c r="O3112" t="n">
        <v>0.258808314</v>
      </c>
      <c r="P3112" t="n">
        <v>0.887470501</v>
      </c>
      <c r="Q3112" t="n">
        <v>0.349752492</v>
      </c>
      <c r="R3112" t="n">
        <v>0.1117164477246672</v>
      </c>
      <c r="S3112" t="n">
        <v>0.5983511988463278</v>
      </c>
      <c r="T3112" t="n">
        <v>0.656793109</v>
      </c>
      <c r="U3112" t="n">
        <v>0.656878551</v>
      </c>
      <c r="V3112" t="n">
        <v>0.850080767</v>
      </c>
      <c r="W3112" t="n">
        <v>0.009983468000000001</v>
      </c>
      <c r="X3112" t="n">
        <v>0.001332757</v>
      </c>
      <c r="Y3112" t="n">
        <v>0.1134374287871403</v>
      </c>
      <c r="Z3112" t="n">
        <v>0.324893955</v>
      </c>
      <c r="AA3112" t="n">
        <v>0.656878551</v>
      </c>
      <c r="AB3112" t="n">
        <v>0</v>
      </c>
      <c r="AC3112" t="n">
        <v>0</v>
      </c>
      <c r="AD3112" t="n">
        <v>0.85</v>
      </c>
      <c r="AE3112" t="n">
        <v>0.85</v>
      </c>
      <c r="AF3112" t="n">
        <v>0.85</v>
      </c>
      <c r="AG3112" t="n">
        <v>0.85</v>
      </c>
      <c r="AH3112" t="n">
        <v>0.887470501</v>
      </c>
      <c r="AI3112" t="n">
        <v>0.009983468000000001</v>
      </c>
      <c r="AJ3112" t="n">
        <v>0.401146839</v>
      </c>
      <c r="AK3112" t="n">
        <v>0.4188458391924294</v>
      </c>
      <c r="AL3112" t="n">
        <v>0.009414080999999999</v>
      </c>
    </row>
    <row r="3113">
      <c r="A3113" t="inlineStr">
        <is>
          <t>2025-05-10 15:00</t>
        </is>
      </c>
      <c r="B3113" t="n">
        <v>41497.14098098789</v>
      </c>
      <c r="C3113" t="n">
        <v>30069.36831345182</v>
      </c>
      <c r="D3113" t="n">
        <v>11186.41872567832</v>
      </c>
      <c r="E3113" t="n">
        <v>241.3539418577504</v>
      </c>
      <c r="F3113" t="n">
        <v>0.5052012521476038</v>
      </c>
      <c r="G3113" t="n">
        <v>0.1183107558126227</v>
      </c>
      <c r="H3113" t="n">
        <v>0.1180646580251518</v>
      </c>
      <c r="I3113" t="n">
        <v>0.1227588515068392</v>
      </c>
      <c r="J3113" t="n">
        <v>130</v>
      </c>
      <c r="K3113" t="n">
        <v>15</v>
      </c>
      <c r="L3113">
        <f>VLOOKUP(J3113,Clustering!$D$3:$E$367,2,FALSE)</f>
        <v/>
      </c>
      <c r="M3113" t="n">
        <v>0.243718328</v>
      </c>
      <c r="N3113" t="n">
        <v>0.263509688</v>
      </c>
      <c r="O3113" t="n">
        <v>0.263509688</v>
      </c>
      <c r="P3113" t="n">
        <v>0.886626124</v>
      </c>
      <c r="Q3113" t="n">
        <v>0.344921242</v>
      </c>
      <c r="R3113" t="n">
        <v>0.1180646580251518</v>
      </c>
      <c r="S3113" t="n">
        <v>0.5052012521476038</v>
      </c>
      <c r="T3113" t="n">
        <v>0.666918543</v>
      </c>
      <c r="U3113" t="n">
        <v>0.656878551</v>
      </c>
      <c r="V3113" t="n">
        <v>0.850080767</v>
      </c>
      <c r="W3113" t="n">
        <v>0.01008819</v>
      </c>
      <c r="X3113" t="n">
        <v>0.001332757</v>
      </c>
      <c r="Y3113" t="n">
        <v>0.1227588515068392</v>
      </c>
      <c r="Z3113" t="n">
        <v>0.335184814</v>
      </c>
      <c r="AA3113" t="n">
        <v>0.656878551</v>
      </c>
      <c r="AB3113" t="n">
        <v>0</v>
      </c>
      <c r="AC3113" t="n">
        <v>0</v>
      </c>
      <c r="AD3113" t="n">
        <v>0.85</v>
      </c>
      <c r="AE3113" t="n">
        <v>0.85</v>
      </c>
      <c r="AF3113" t="n">
        <v>0.85</v>
      </c>
      <c r="AG3113" t="n">
        <v>0.85</v>
      </c>
      <c r="AH3113" t="n">
        <v>0.886626124</v>
      </c>
      <c r="AI3113" t="n">
        <v>0.01008819</v>
      </c>
      <c r="AJ3113" t="n">
        <v>0.415803008</v>
      </c>
      <c r="AK3113" t="n">
        <v>0.3536408765033226</v>
      </c>
      <c r="AL3113" t="n">
        <v>0.009414080999999999</v>
      </c>
    </row>
    <row r="3114">
      <c r="A3114" t="inlineStr">
        <is>
          <t>2025-05-10 16:00</t>
        </is>
      </c>
      <c r="B3114" t="n">
        <v>40967.27147343924</v>
      </c>
      <c r="C3114" t="n">
        <v>32395.80242656477</v>
      </c>
      <c r="D3114" t="n">
        <v>8310.412177043527</v>
      </c>
      <c r="E3114" t="n">
        <v>261.0568698309436</v>
      </c>
      <c r="F3114" t="n">
        <v>0.3753149904953608</v>
      </c>
      <c r="G3114" t="n">
        <v>0.1279690538386978</v>
      </c>
      <c r="H3114" t="n">
        <v>0.1277075091144955</v>
      </c>
      <c r="I3114" t="n">
        <v>0.1326963452683573</v>
      </c>
      <c r="J3114" t="n">
        <v>130</v>
      </c>
      <c r="K3114" t="n">
        <v>16</v>
      </c>
      <c r="L3114">
        <f>VLOOKUP(J3114,Clustering!$D$3:$E$367,2,FALSE)</f>
        <v/>
      </c>
      <c r="M3114" t="n">
        <v>0.241777336</v>
      </c>
      <c r="N3114" t="n">
        <v>0.279079048</v>
      </c>
      <c r="O3114" t="n">
        <v>0.279079048</v>
      </c>
      <c r="P3114" t="n">
        <v>0.876290138</v>
      </c>
      <c r="Q3114" t="n">
        <v>0.343707171</v>
      </c>
      <c r="R3114" t="n">
        <v>0.1277075091144955</v>
      </c>
      <c r="S3114" t="n">
        <v>0.3753149904953608</v>
      </c>
      <c r="T3114" t="n">
        <v>0.676515037</v>
      </c>
      <c r="U3114" t="n">
        <v>0.666144912</v>
      </c>
      <c r="V3114" t="n">
        <v>0.850080767</v>
      </c>
      <c r="W3114" t="n">
        <v>0.010018375</v>
      </c>
      <c r="X3114" t="n">
        <v>0.001332757</v>
      </c>
      <c r="Y3114" t="n">
        <v>0.1326963452683573</v>
      </c>
      <c r="Z3114" t="n">
        <v>0.360466078</v>
      </c>
      <c r="AA3114" t="n">
        <v>0.666144912</v>
      </c>
      <c r="AB3114" t="n">
        <v>0</v>
      </c>
      <c r="AC3114" t="n">
        <v>0</v>
      </c>
      <c r="AD3114" t="n">
        <v>0.85</v>
      </c>
      <c r="AE3114" t="n">
        <v>0.85</v>
      </c>
      <c r="AF3114" t="n">
        <v>0.85</v>
      </c>
      <c r="AG3114" t="n">
        <v>0.85</v>
      </c>
      <c r="AH3114" t="n">
        <v>0.876290138</v>
      </c>
      <c r="AI3114" t="n">
        <v>0.010018375</v>
      </c>
      <c r="AJ3114" t="n">
        <v>0.438476812</v>
      </c>
      <c r="AK3114" t="n">
        <v>0.2627204933467525</v>
      </c>
      <c r="AL3114" t="n">
        <v>0.009236293</v>
      </c>
    </row>
    <row r="3115">
      <c r="A3115" t="inlineStr">
        <is>
          <t>2025-05-10 17:00</t>
        </is>
      </c>
      <c r="B3115" t="n">
        <v>39931.36914116133</v>
      </c>
      <c r="C3115" t="n">
        <v>34641.01806262306</v>
      </c>
      <c r="D3115" t="n">
        <v>5026.776420157553</v>
      </c>
      <c r="E3115" t="n">
        <v>263.5746583807032</v>
      </c>
      <c r="F3115" t="n">
        <v>0.2270193709001943</v>
      </c>
      <c r="G3115" t="n">
        <v>0.1292032639121094</v>
      </c>
      <c r="H3115" t="n">
        <v>0.1283905443999906</v>
      </c>
      <c r="I3115" t="n">
        <v>0.1438927668109841</v>
      </c>
      <c r="J3115" t="n">
        <v>130</v>
      </c>
      <c r="K3115" t="n">
        <v>17</v>
      </c>
      <c r="L3115">
        <f>VLOOKUP(J3115,Clustering!$D$3:$E$367,2,FALSE)</f>
        <v/>
      </c>
      <c r="M3115" t="n">
        <v>0.243626174</v>
      </c>
      <c r="N3115" t="n">
        <v>0.298229656</v>
      </c>
      <c r="O3115" t="n">
        <v>0.298229656</v>
      </c>
      <c r="P3115" t="n">
        <v>0.876880185</v>
      </c>
      <c r="Q3115" t="n">
        <v>0.362644171</v>
      </c>
      <c r="R3115" t="n">
        <v>0.1283905443999906</v>
      </c>
      <c r="S3115" t="n">
        <v>0.2270193709001943</v>
      </c>
      <c r="T3115" t="n">
        <v>0.667900861</v>
      </c>
      <c r="U3115" t="n">
        <v>0.666144912</v>
      </c>
      <c r="V3115" t="n">
        <v>0.850080767</v>
      </c>
      <c r="W3115" t="n">
        <v>0.010018375</v>
      </c>
      <c r="X3115" t="n">
        <v>0.00353168</v>
      </c>
      <c r="Y3115" t="n">
        <v>0.1438927668109841</v>
      </c>
      <c r="Z3115" t="n">
        <v>0.374170719</v>
      </c>
      <c r="AA3115" t="n">
        <v>0.666144912</v>
      </c>
      <c r="AB3115" t="n">
        <v>0</v>
      </c>
      <c r="AC3115" t="n">
        <v>0</v>
      </c>
      <c r="AD3115" t="n">
        <v>0.85</v>
      </c>
      <c r="AE3115" t="n">
        <v>0.85</v>
      </c>
      <c r="AF3115" t="n">
        <v>0.85</v>
      </c>
      <c r="AG3115" t="n">
        <v>0.85</v>
      </c>
      <c r="AH3115" t="n">
        <v>0.876880185</v>
      </c>
      <c r="AI3115" t="n">
        <v>0.010018375</v>
      </c>
      <c r="AJ3115" t="n">
        <v>0.483421314</v>
      </c>
      <c r="AK3115" t="n">
        <v>0.158913559630136</v>
      </c>
      <c r="AL3115" t="n">
        <v>0.282721628</v>
      </c>
    </row>
    <row r="3116">
      <c r="A3116" t="inlineStr">
        <is>
          <t>2025-05-10 18:00</t>
        </is>
      </c>
      <c r="B3116" t="n">
        <v>39966.93323207867</v>
      </c>
      <c r="C3116" t="n">
        <v>37815.00998200029</v>
      </c>
      <c r="D3116" t="n">
        <v>1881.512624483934</v>
      </c>
      <c r="E3116" t="n">
        <v>270.4106255944519</v>
      </c>
      <c r="F3116" t="n">
        <v>0.0849729084107004</v>
      </c>
      <c r="G3116" t="n">
        <v>0.1325542282325744</v>
      </c>
      <c r="H3116" t="n">
        <v>0.1315445602771301</v>
      </c>
      <c r="I3116" t="n">
        <v>0.1508034767583471</v>
      </c>
      <c r="J3116" t="n">
        <v>130</v>
      </c>
      <c r="K3116" t="n">
        <v>18</v>
      </c>
      <c r="L3116">
        <f>VLOOKUP(J3116,Clustering!$D$3:$E$367,2,FALSE)</f>
        <v/>
      </c>
      <c r="M3116" t="n">
        <v>0.25065867</v>
      </c>
      <c r="N3116" t="n">
        <v>0.313836485</v>
      </c>
      <c r="O3116" t="n">
        <v>0.313836485</v>
      </c>
      <c r="P3116" t="n">
        <v>0.87696157</v>
      </c>
      <c r="Q3116" t="n">
        <v>0.401181529</v>
      </c>
      <c r="R3116" t="n">
        <v>0.1315445602771301</v>
      </c>
      <c r="S3116" t="n">
        <v>0.0849729084107004</v>
      </c>
      <c r="T3116" t="n">
        <v>0.587728578</v>
      </c>
      <c r="U3116" t="n">
        <v>0.666144912</v>
      </c>
      <c r="V3116" t="n">
        <v>0.850080767</v>
      </c>
      <c r="W3116" t="n">
        <v>0.010158004</v>
      </c>
      <c r="X3116" t="n">
        <v>0.027398167</v>
      </c>
      <c r="Y3116" t="n">
        <v>0.1508034767583471</v>
      </c>
      <c r="Z3116" t="n">
        <v>0.396197276</v>
      </c>
      <c r="AA3116" t="n">
        <v>0.666144912</v>
      </c>
      <c r="AB3116" t="n">
        <v>0</v>
      </c>
      <c r="AC3116" t="n">
        <v>0</v>
      </c>
      <c r="AD3116" t="n">
        <v>0.85</v>
      </c>
      <c r="AE3116" t="n">
        <v>0.85</v>
      </c>
      <c r="AF3116" t="n">
        <v>0.85</v>
      </c>
      <c r="AG3116" t="n">
        <v>0.85</v>
      </c>
      <c r="AH3116" t="n">
        <v>0.87696157</v>
      </c>
      <c r="AI3116" t="n">
        <v>0.010158004</v>
      </c>
      <c r="AJ3116" t="n">
        <v>0.505988517</v>
      </c>
      <c r="AK3116" t="n">
        <v>0.0594810358874902</v>
      </c>
      <c r="AL3116" t="n">
        <v>0.422111599</v>
      </c>
    </row>
    <row r="3117">
      <c r="A3117" t="inlineStr">
        <is>
          <t>2025-05-10 19:00</t>
        </is>
      </c>
      <c r="B3117" t="n">
        <v>43803.95895617511</v>
      </c>
      <c r="C3117" t="n">
        <v>43414.36161537375</v>
      </c>
      <c r="D3117" t="n">
        <v>97.37212143775557</v>
      </c>
      <c r="E3117" t="n">
        <v>292.2252193636072</v>
      </c>
      <c r="F3117" t="n">
        <v>0.0043975215733433</v>
      </c>
      <c r="G3117" t="n">
        <v>0.1432476565507878</v>
      </c>
      <c r="H3117" t="n">
        <v>0.1424932141181558</v>
      </c>
      <c r="I3117" t="n">
        <v>0.1568838300841277</v>
      </c>
      <c r="J3117" t="n">
        <v>130</v>
      </c>
      <c r="K3117" t="n">
        <v>19</v>
      </c>
      <c r="L3117">
        <f>VLOOKUP(J3117,Clustering!$D$3:$E$367,2,FALSE)</f>
        <v/>
      </c>
      <c r="M3117" t="n">
        <v>0.266641616</v>
      </c>
      <c r="N3117" t="n">
        <v>0.330669931</v>
      </c>
      <c r="O3117" t="n">
        <v>0.330669931</v>
      </c>
      <c r="P3117" t="n">
        <v>0.877500751</v>
      </c>
      <c r="Q3117" t="n">
        <v>0.424874682</v>
      </c>
      <c r="R3117" t="n">
        <v>0.1424932141181558</v>
      </c>
      <c r="S3117" t="n">
        <v>0.0043975215733433</v>
      </c>
      <c r="T3117" t="n">
        <v>0.230693668</v>
      </c>
      <c r="U3117" t="n">
        <v>0.666411007</v>
      </c>
      <c r="V3117" t="n">
        <v>0.850080767</v>
      </c>
      <c r="W3117" t="n">
        <v>0.010611798</v>
      </c>
      <c r="X3117" t="n">
        <v>0.027398167</v>
      </c>
      <c r="Y3117" t="n">
        <v>0.1568838300841277</v>
      </c>
      <c r="Z3117" t="n">
        <v>0.413633847</v>
      </c>
      <c r="AA3117" t="n">
        <v>0.666411007</v>
      </c>
      <c r="AB3117" t="n">
        <v>0</v>
      </c>
      <c r="AC3117" t="n">
        <v>0</v>
      </c>
      <c r="AD3117" t="n">
        <v>0.85</v>
      </c>
      <c r="AE3117" t="n">
        <v>0.85</v>
      </c>
      <c r="AF3117" t="n">
        <v>0.85</v>
      </c>
      <c r="AG3117" t="n">
        <v>0.85</v>
      </c>
      <c r="AH3117" t="n">
        <v>0.877500751</v>
      </c>
      <c r="AI3117" t="n">
        <v>0.010611798</v>
      </c>
      <c r="AJ3117" t="n">
        <v>0.524523607</v>
      </c>
      <c r="AK3117" t="n">
        <v>0.0030782651013403</v>
      </c>
      <c r="AL3117" t="n">
        <v>0.391852982</v>
      </c>
    </row>
    <row r="3118">
      <c r="A3118" t="inlineStr">
        <is>
          <t>2025-05-10 20:00</t>
        </is>
      </c>
      <c r="B3118" t="n">
        <v>43163.03371684867</v>
      </c>
      <c r="C3118" t="n">
        <v>42873.5296883966</v>
      </c>
      <c r="D3118" t="n">
        <v>0</v>
      </c>
      <c r="E3118" t="n">
        <v>289.5040284520737</v>
      </c>
      <c r="F3118" t="n">
        <v>0</v>
      </c>
      <c r="G3118" t="n">
        <v>0.141913739437291</v>
      </c>
      <c r="H3118" t="n">
        <v>0.1416293753747355</v>
      </c>
      <c r="I3118" t="n">
        <v>0.1470534791124912</v>
      </c>
      <c r="J3118" t="n">
        <v>130</v>
      </c>
      <c r="K3118" t="n">
        <v>20</v>
      </c>
      <c r="L3118">
        <f>VLOOKUP(J3118,Clustering!$D$3:$E$367,2,FALSE)</f>
        <v/>
      </c>
      <c r="M3118" t="n">
        <v>0.283920477</v>
      </c>
      <c r="N3118" t="n">
        <v>0.339070877</v>
      </c>
      <c r="O3118" t="n">
        <v>0.339070877</v>
      </c>
      <c r="P3118" t="n">
        <v>0.877063303</v>
      </c>
      <c r="Q3118" t="n">
        <v>0.445826788</v>
      </c>
      <c r="R3118" t="n">
        <v>0.1416293753747355</v>
      </c>
      <c r="S3118" t="n">
        <v>0</v>
      </c>
      <c r="T3118" t="n">
        <v>0</v>
      </c>
      <c r="U3118" t="n">
        <v>0.666411007</v>
      </c>
      <c r="V3118" t="n">
        <v>0.850080767</v>
      </c>
      <c r="W3118" t="n">
        <v>0.01071652</v>
      </c>
      <c r="X3118" t="n">
        <v>0.013216158</v>
      </c>
      <c r="Y3118" t="n">
        <v>0.1470534791124912</v>
      </c>
      <c r="Z3118" t="n">
        <v>0.413762371</v>
      </c>
      <c r="AA3118" t="n">
        <v>0.666411007</v>
      </c>
      <c r="AB3118" t="n">
        <v>0</v>
      </c>
      <c r="AC3118" t="n">
        <v>0</v>
      </c>
      <c r="AD3118" t="n">
        <v>0.85</v>
      </c>
      <c r="AE3118" t="n">
        <v>0.85</v>
      </c>
      <c r="AF3118" t="n">
        <v>0.85</v>
      </c>
      <c r="AG3118" t="n">
        <v>0.85</v>
      </c>
      <c r="AH3118" t="n">
        <v>0.877063303</v>
      </c>
      <c r="AI3118" t="n">
        <v>0.01071652</v>
      </c>
      <c r="AJ3118" t="n">
        <v>0.521782348</v>
      </c>
      <c r="AK3118" t="n">
        <v>0</v>
      </c>
      <c r="AL3118" t="n">
        <v>0.343572754</v>
      </c>
    </row>
    <row r="3119">
      <c r="A3119" t="inlineStr">
        <is>
          <t>2025-05-10 21:00</t>
        </is>
      </c>
      <c r="B3119" t="n">
        <v>41015.78351354661</v>
      </c>
      <c r="C3119" t="n">
        <v>40733.07820281506</v>
      </c>
      <c r="D3119" t="n">
        <v>0</v>
      </c>
      <c r="E3119" t="n">
        <v>282.705310731548</v>
      </c>
      <c r="F3119" t="n">
        <v>0</v>
      </c>
      <c r="G3119" t="n">
        <v>0.1385810346723274</v>
      </c>
      <c r="H3119" t="n">
        <v>0.1386561629555211</v>
      </c>
      <c r="I3119" t="n">
        <v>0.1372231281408547</v>
      </c>
      <c r="J3119" t="n">
        <v>130</v>
      </c>
      <c r="K3119" t="n">
        <v>21</v>
      </c>
      <c r="L3119">
        <f>VLOOKUP(J3119,Clustering!$D$3:$E$367,2,FALSE)</f>
        <v/>
      </c>
      <c r="M3119" t="n">
        <v>0.288516654</v>
      </c>
      <c r="N3119" t="n">
        <v>0.337743686</v>
      </c>
      <c r="O3119" t="n">
        <v>0.337743686</v>
      </c>
      <c r="P3119" t="n">
        <v>0.877643176</v>
      </c>
      <c r="Q3119" t="n">
        <v>0.446878149</v>
      </c>
      <c r="R3119" t="n">
        <v>0.1386561629555211</v>
      </c>
      <c r="S3119" t="n">
        <v>0</v>
      </c>
      <c r="T3119" t="n">
        <v>0</v>
      </c>
      <c r="U3119" t="n">
        <v>0.666411007</v>
      </c>
      <c r="V3119" t="n">
        <v>0.850080767</v>
      </c>
      <c r="W3119" t="n">
        <v>0.010681613</v>
      </c>
      <c r="X3119" t="n">
        <v>0.001332757</v>
      </c>
      <c r="Y3119" t="n">
        <v>0.1372231281408547</v>
      </c>
      <c r="Z3119" t="n">
        <v>0.408205297</v>
      </c>
      <c r="AA3119" t="n">
        <v>0.666411007</v>
      </c>
      <c r="AB3119" t="n">
        <v>0</v>
      </c>
      <c r="AC3119" t="n">
        <v>0</v>
      </c>
      <c r="AD3119" t="n">
        <v>0.85</v>
      </c>
      <c r="AE3119" t="n">
        <v>0.85</v>
      </c>
      <c r="AF3119" t="n">
        <v>0.85</v>
      </c>
      <c r="AG3119" t="n">
        <v>0.85</v>
      </c>
      <c r="AH3119" t="n">
        <v>0.877643176</v>
      </c>
      <c r="AI3119" t="n">
        <v>0.010681613</v>
      </c>
      <c r="AJ3119" t="n">
        <v>0.492189742</v>
      </c>
      <c r="AK3119" t="n">
        <v>0</v>
      </c>
      <c r="AL3119" t="n">
        <v>0.100749311</v>
      </c>
    </row>
    <row r="3120">
      <c r="A3120" t="inlineStr">
        <is>
          <t>2025-05-10 22:00</t>
        </is>
      </c>
      <c r="B3120" t="n">
        <v>37856.30581835258</v>
      </c>
      <c r="C3120" t="n">
        <v>37578.49128205967</v>
      </c>
      <c r="D3120" t="n">
        <v>0</v>
      </c>
      <c r="E3120" t="n">
        <v>277.8145362929114</v>
      </c>
      <c r="F3120" t="n">
        <v>0</v>
      </c>
      <c r="G3120" t="n">
        <v>0.1361835962220154</v>
      </c>
      <c r="H3120" t="n">
        <v>0.136767771283858</v>
      </c>
      <c r="I3120" t="n">
        <v>0.125624921136172</v>
      </c>
      <c r="J3120" t="n">
        <v>130</v>
      </c>
      <c r="K3120" t="n">
        <v>22</v>
      </c>
      <c r="L3120">
        <f>VLOOKUP(J3120,Clustering!$D$3:$E$367,2,FALSE)</f>
        <v/>
      </c>
      <c r="M3120" t="n">
        <v>0.278834732</v>
      </c>
      <c r="N3120" t="n">
        <v>0.331924157</v>
      </c>
      <c r="O3120" t="n">
        <v>0.331924157</v>
      </c>
      <c r="P3120" t="n">
        <v>0.878629978</v>
      </c>
      <c r="Q3120" t="n">
        <v>0.450169907</v>
      </c>
      <c r="R3120" t="n">
        <v>0.136767771283858</v>
      </c>
      <c r="S3120" t="n">
        <v>0</v>
      </c>
      <c r="T3120" t="n">
        <v>0</v>
      </c>
      <c r="U3120" t="n">
        <v>0.666411007</v>
      </c>
      <c r="V3120" t="n">
        <v>0.850080767</v>
      </c>
      <c r="W3120" t="n">
        <v>0.01071652</v>
      </c>
      <c r="X3120" t="n">
        <v>0.001332757</v>
      </c>
      <c r="Y3120" t="n">
        <v>0.125624921136172</v>
      </c>
      <c r="Z3120" t="n">
        <v>0.363842988</v>
      </c>
      <c r="AA3120" t="n">
        <v>0.666411007</v>
      </c>
      <c r="AB3120" t="n">
        <v>0</v>
      </c>
      <c r="AC3120" t="n">
        <v>0</v>
      </c>
      <c r="AD3120" t="n">
        <v>0.85</v>
      </c>
      <c r="AE3120" t="n">
        <v>0.85</v>
      </c>
      <c r="AF3120" t="n">
        <v>0.85</v>
      </c>
      <c r="AG3120" t="n">
        <v>0.85</v>
      </c>
      <c r="AH3120" t="n">
        <v>0.878629978</v>
      </c>
      <c r="AI3120" t="n">
        <v>0.01071652</v>
      </c>
      <c r="AJ3120" t="n">
        <v>0.4362915</v>
      </c>
      <c r="AK3120" t="n">
        <v>0</v>
      </c>
      <c r="AL3120" t="n">
        <v>0.08154389200000001</v>
      </c>
    </row>
    <row r="3121">
      <c r="A3121" t="inlineStr">
        <is>
          <t>2025-05-10 23:00</t>
        </is>
      </c>
      <c r="B3121" t="n">
        <v>34353.9200495679</v>
      </c>
      <c r="C3121" t="n">
        <v>34089.484952677</v>
      </c>
      <c r="D3121" t="n">
        <v>0</v>
      </c>
      <c r="E3121" t="n">
        <v>264.4350968909011</v>
      </c>
      <c r="F3121" t="n">
        <v>0</v>
      </c>
      <c r="G3121" t="n">
        <v>0.1296250474955397</v>
      </c>
      <c r="H3121" t="n">
        <v>0.129957507702009</v>
      </c>
      <c r="I3121" t="n">
        <v>0.123615993825892</v>
      </c>
      <c r="J3121" t="n">
        <v>130</v>
      </c>
      <c r="K3121" t="n">
        <v>23</v>
      </c>
      <c r="L3121">
        <f>VLOOKUP(J3121,Clustering!$D$3:$E$367,2,FALSE)</f>
        <v/>
      </c>
      <c r="M3121" t="n">
        <v>0.266013818</v>
      </c>
      <c r="N3121" t="n">
        <v>0.329319074</v>
      </c>
      <c r="O3121" t="n">
        <v>0.329319074</v>
      </c>
      <c r="P3121" t="n">
        <v>0.872668474</v>
      </c>
      <c r="Q3121" t="n">
        <v>0.421044727</v>
      </c>
      <c r="R3121" t="n">
        <v>0.129957507702009</v>
      </c>
      <c r="S3121" t="n">
        <v>0</v>
      </c>
      <c r="T3121" t="n">
        <v>0</v>
      </c>
      <c r="U3121" t="n">
        <v>0.655281982</v>
      </c>
      <c r="V3121" t="n">
        <v>0.850080767</v>
      </c>
      <c r="W3121" t="n">
        <v>0.01197318</v>
      </c>
      <c r="X3121" t="n">
        <v>0.001332757</v>
      </c>
      <c r="Y3121" t="n">
        <v>0.123615993825892</v>
      </c>
      <c r="Z3121" t="n">
        <v>0.304329619</v>
      </c>
      <c r="AA3121" t="n">
        <v>0.655281982</v>
      </c>
      <c r="AB3121" t="n">
        <v>0</v>
      </c>
      <c r="AC3121" t="n">
        <v>0</v>
      </c>
      <c r="AD3121" t="n">
        <v>0.85</v>
      </c>
      <c r="AE3121" t="n">
        <v>0.85</v>
      </c>
      <c r="AF3121" t="n">
        <v>0.85</v>
      </c>
      <c r="AG3121" t="n">
        <v>0.85</v>
      </c>
      <c r="AH3121" t="n">
        <v>0.872668474</v>
      </c>
      <c r="AI3121" t="n">
        <v>0.01197318</v>
      </c>
      <c r="AJ3121" t="n">
        <v>0.381420082</v>
      </c>
      <c r="AK3121" t="n">
        <v>0</v>
      </c>
      <c r="AL3121" t="n">
        <v>0.039464555</v>
      </c>
    </row>
    <row r="3122">
      <c r="A3122" t="inlineStr">
        <is>
          <t>2025-05-11 00:00</t>
        </is>
      </c>
      <c r="B3122" t="n">
        <v>31953.28665813536</v>
      </c>
      <c r="C3122" t="n">
        <v>31686.14978296074</v>
      </c>
      <c r="D3122" t="n">
        <v>0</v>
      </c>
      <c r="E3122" t="n">
        <v>267.1368751746213</v>
      </c>
      <c r="F3122" t="n">
        <v>0</v>
      </c>
      <c r="G3122" t="n">
        <v>0.1309494486150104</v>
      </c>
      <c r="H3122" t="n">
        <v>0.1309017035378405</v>
      </c>
      <c r="I3122" t="n">
        <v>0.1318124172518341</v>
      </c>
      <c r="J3122" t="n">
        <v>131</v>
      </c>
      <c r="K3122" t="n">
        <v>0</v>
      </c>
      <c r="L3122">
        <f>VLOOKUP(J3122,Clustering!$D$3:$E$367,2,FALSE)</f>
        <v/>
      </c>
      <c r="M3122" t="n">
        <v>0.278765617</v>
      </c>
      <c r="N3122" t="n">
        <v>0.328068793</v>
      </c>
      <c r="O3122" t="n">
        <v>0.328068793</v>
      </c>
      <c r="P3122" t="n">
        <v>0.868060008</v>
      </c>
      <c r="Q3122" t="n">
        <v>0.415262246</v>
      </c>
      <c r="R3122" t="n">
        <v>0.1309017035378405</v>
      </c>
      <c r="S3122" t="n">
        <v>0</v>
      </c>
      <c r="T3122" t="n">
        <v>0</v>
      </c>
      <c r="U3122" t="n">
        <v>0.645624305</v>
      </c>
      <c r="V3122" t="n">
        <v>0.850080767</v>
      </c>
      <c r="W3122" t="n">
        <v>0.013299655</v>
      </c>
      <c r="X3122" t="n">
        <v>0.000799989</v>
      </c>
      <c r="Y3122" t="n">
        <v>0.1318124172518341</v>
      </c>
      <c r="Z3122" t="n">
        <v>0.228916697</v>
      </c>
      <c r="AA3122" t="n">
        <v>0.645624305</v>
      </c>
      <c r="AB3122" t="n">
        <v>0</v>
      </c>
      <c r="AC3122" t="n">
        <v>0</v>
      </c>
      <c r="AD3122" t="n">
        <v>0.85</v>
      </c>
      <c r="AE3122" t="n">
        <v>0.85</v>
      </c>
      <c r="AF3122" t="n">
        <v>0.85</v>
      </c>
      <c r="AG3122" t="n">
        <v>0.85</v>
      </c>
      <c r="AH3122" t="n">
        <v>0.868060008</v>
      </c>
      <c r="AI3122" t="n">
        <v>0.013299655</v>
      </c>
      <c r="AJ3122" t="n">
        <v>0.364607899</v>
      </c>
      <c r="AK3122" t="n">
        <v>0</v>
      </c>
      <c r="AL3122" t="n">
        <v>0.048952353</v>
      </c>
    </row>
    <row r="3123">
      <c r="A3123" t="inlineStr">
        <is>
          <t>2025-05-11 01:00</t>
        </is>
      </c>
      <c r="B3123" t="n">
        <v>31290.00860065618</v>
      </c>
      <c r="C3123" t="n">
        <v>31009.39869461758</v>
      </c>
      <c r="D3123" t="n">
        <v>0</v>
      </c>
      <c r="E3123" t="n">
        <v>280.6099060385919</v>
      </c>
      <c r="F3123" t="n">
        <v>0</v>
      </c>
      <c r="G3123" t="n">
        <v>0.1375538755091136</v>
      </c>
      <c r="H3123" t="n">
        <v>0.1379530383969231</v>
      </c>
      <c r="I3123" t="n">
        <v>0.1303392038909622</v>
      </c>
      <c r="J3123" t="n">
        <v>131</v>
      </c>
      <c r="K3123" t="n">
        <v>1</v>
      </c>
      <c r="L3123">
        <f>VLOOKUP(J3123,Clustering!$D$3:$E$367,2,FALSE)</f>
        <v/>
      </c>
      <c r="M3123" t="n">
        <v>0.271255072</v>
      </c>
      <c r="N3123" t="n">
        <v>0.317362516</v>
      </c>
      <c r="O3123" t="n">
        <v>0.317362516</v>
      </c>
      <c r="P3123" t="n">
        <v>0.877256594</v>
      </c>
      <c r="Q3123" t="n">
        <v>0.38000413</v>
      </c>
      <c r="R3123" t="n">
        <v>0.1379530383969231</v>
      </c>
      <c r="S3123" t="n">
        <v>0</v>
      </c>
      <c r="T3123" t="n">
        <v>0</v>
      </c>
      <c r="U3123" t="n">
        <v>0.645624305</v>
      </c>
      <c r="V3123" t="n">
        <v>0.850080767</v>
      </c>
      <c r="W3123" t="n">
        <v>0.01235716</v>
      </c>
      <c r="X3123" t="n">
        <v>0.000799989</v>
      </c>
      <c r="Y3123" t="n">
        <v>0.1303392038909622</v>
      </c>
      <c r="Z3123" t="n">
        <v>0.224804989</v>
      </c>
      <c r="AA3123" t="n">
        <v>0.645624305</v>
      </c>
      <c r="AB3123" t="n">
        <v>0</v>
      </c>
      <c r="AC3123" t="n">
        <v>0</v>
      </c>
      <c r="AD3123" t="n">
        <v>0.85</v>
      </c>
      <c r="AE3123" t="n">
        <v>0.85</v>
      </c>
      <c r="AF3123" t="n">
        <v>0.85</v>
      </c>
      <c r="AG3123" t="n">
        <v>0.85</v>
      </c>
      <c r="AH3123" t="n">
        <v>0.877256594</v>
      </c>
      <c r="AI3123" t="n">
        <v>0.01235716</v>
      </c>
      <c r="AJ3123" t="n">
        <v>0.360193152</v>
      </c>
      <c r="AK3123" t="n">
        <v>0</v>
      </c>
      <c r="AL3123" t="n">
        <v>0</v>
      </c>
    </row>
    <row r="3124">
      <c r="A3124" t="inlineStr">
        <is>
          <t>2025-05-11 02:00</t>
        </is>
      </c>
      <c r="B3124" t="n">
        <v>31184.67040019298</v>
      </c>
      <c r="C3124" t="n">
        <v>30899.76076766132</v>
      </c>
      <c r="D3124" t="n">
        <v>0</v>
      </c>
      <c r="E3124" t="n">
        <v>284.9096325316647</v>
      </c>
      <c r="F3124" t="n">
        <v>0</v>
      </c>
      <c r="G3124" t="n">
        <v>0.1396615845743454</v>
      </c>
      <c r="H3124" t="n">
        <v>0.1406249117195954</v>
      </c>
      <c r="I3124" t="n">
        <v>0.1222499232549016</v>
      </c>
      <c r="J3124" t="n">
        <v>131</v>
      </c>
      <c r="K3124" t="n">
        <v>2</v>
      </c>
      <c r="L3124">
        <f>VLOOKUP(J3124,Clustering!$D$3:$E$367,2,FALSE)</f>
        <v/>
      </c>
      <c r="M3124" t="n">
        <v>0.261095102</v>
      </c>
      <c r="N3124" t="n">
        <v>0.305609079</v>
      </c>
      <c r="O3124" t="n">
        <v>0.305609079</v>
      </c>
      <c r="P3124" t="n">
        <v>0.876442736</v>
      </c>
      <c r="Q3124" t="n">
        <v>0.345522019</v>
      </c>
      <c r="R3124" t="n">
        <v>0.1406249117195954</v>
      </c>
      <c r="S3124" t="n">
        <v>0</v>
      </c>
      <c r="T3124" t="n">
        <v>0</v>
      </c>
      <c r="U3124" t="n">
        <v>0.645624305</v>
      </c>
      <c r="V3124" t="n">
        <v>0.850080767</v>
      </c>
      <c r="W3124" t="n">
        <v>0.012461881</v>
      </c>
      <c r="X3124" t="n">
        <v>0.000799989</v>
      </c>
      <c r="Y3124" t="n">
        <v>0.1222499232549016</v>
      </c>
      <c r="Z3124" t="n">
        <v>0.219593981</v>
      </c>
      <c r="AA3124" t="n">
        <v>0.645624305</v>
      </c>
      <c r="AB3124" t="n">
        <v>0</v>
      </c>
      <c r="AC3124" t="n">
        <v>0</v>
      </c>
      <c r="AD3124" t="n">
        <v>0.85</v>
      </c>
      <c r="AE3124" t="n">
        <v>0.85</v>
      </c>
      <c r="AF3124" t="n">
        <v>0.85</v>
      </c>
      <c r="AG3124" t="n">
        <v>0.85</v>
      </c>
      <c r="AH3124" t="n">
        <v>0.876442736</v>
      </c>
      <c r="AI3124" t="n">
        <v>0.012461881</v>
      </c>
      <c r="AJ3124" t="n">
        <v>0.355068911</v>
      </c>
      <c r="AK3124" t="n">
        <v>0</v>
      </c>
      <c r="AL3124" t="n">
        <v>0.007696911</v>
      </c>
    </row>
    <row r="3125">
      <c r="A3125" t="inlineStr">
        <is>
          <t>2025-05-11 03:00</t>
        </is>
      </c>
      <c r="B3125" t="n">
        <v>31224.93524747201</v>
      </c>
      <c r="C3125" t="n">
        <v>30934.35589433035</v>
      </c>
      <c r="D3125" t="n">
        <v>0</v>
      </c>
      <c r="E3125" t="n">
        <v>290.5793531416577</v>
      </c>
      <c r="F3125" t="n">
        <v>0</v>
      </c>
      <c r="G3125" t="n">
        <v>0.1424408593831655</v>
      </c>
      <c r="H3125" t="n">
        <v>0.1439195525084545</v>
      </c>
      <c r="I3125" t="n">
        <v>0.1157142130721243</v>
      </c>
      <c r="J3125" t="n">
        <v>131</v>
      </c>
      <c r="K3125" t="n">
        <v>3</v>
      </c>
      <c r="L3125">
        <f>VLOOKUP(J3125,Clustering!$D$3:$E$367,2,FALSE)</f>
        <v/>
      </c>
      <c r="M3125" t="n">
        <v>0.253480884</v>
      </c>
      <c r="N3125" t="n">
        <v>0.298081752</v>
      </c>
      <c r="O3125" t="n">
        <v>0.298081752</v>
      </c>
      <c r="P3125" t="n">
        <v>0.875913729</v>
      </c>
      <c r="Q3125" t="n">
        <v>0.334219897</v>
      </c>
      <c r="R3125" t="n">
        <v>0.1439195525084545</v>
      </c>
      <c r="S3125" t="n">
        <v>0</v>
      </c>
      <c r="T3125" t="n">
        <v>0</v>
      </c>
      <c r="U3125" t="n">
        <v>0.645624305</v>
      </c>
      <c r="V3125" t="n">
        <v>0.850080767</v>
      </c>
      <c r="W3125" t="n">
        <v>0.013439284</v>
      </c>
      <c r="X3125" t="n">
        <v>0.000799989</v>
      </c>
      <c r="Y3125" t="n">
        <v>0.1157142130721243</v>
      </c>
      <c r="Z3125" t="n">
        <v>0.21761503</v>
      </c>
      <c r="AA3125" t="n">
        <v>0.645624305</v>
      </c>
      <c r="AB3125" t="n">
        <v>0</v>
      </c>
      <c r="AC3125" t="n">
        <v>0</v>
      </c>
      <c r="AD3125" t="n">
        <v>0.85</v>
      </c>
      <c r="AE3125" t="n">
        <v>0.85</v>
      </c>
      <c r="AF3125" t="n">
        <v>0.85</v>
      </c>
      <c r="AG3125" t="n">
        <v>0.85</v>
      </c>
      <c r="AH3125" t="n">
        <v>0.875913729</v>
      </c>
      <c r="AI3125" t="n">
        <v>0.013439284</v>
      </c>
      <c r="AJ3125" t="n">
        <v>0.354702869</v>
      </c>
      <c r="AK3125" t="n">
        <v>0</v>
      </c>
      <c r="AL3125" t="n">
        <v>0</v>
      </c>
    </row>
    <row r="3126">
      <c r="A3126" t="inlineStr">
        <is>
          <t>2025-05-11 04:00</t>
        </is>
      </c>
      <c r="B3126" t="n">
        <v>31580.60175618114</v>
      </c>
      <c r="C3126" t="n">
        <v>31287.61661645745</v>
      </c>
      <c r="D3126" t="n">
        <v>0</v>
      </c>
      <c r="E3126" t="n">
        <v>292.9851397236933</v>
      </c>
      <c r="F3126" t="n">
        <v>0</v>
      </c>
      <c r="G3126" t="n">
        <v>0.1436201665312222</v>
      </c>
      <c r="H3126" t="n">
        <v>0.1454664265373701</v>
      </c>
      <c r="I3126" t="n">
        <v>0.1102499307881628</v>
      </c>
      <c r="J3126" t="n">
        <v>131</v>
      </c>
      <c r="K3126" t="n">
        <v>4</v>
      </c>
      <c r="L3126">
        <f>VLOOKUP(J3126,Clustering!$D$3:$E$367,2,FALSE)</f>
        <v/>
      </c>
      <c r="M3126" t="n">
        <v>0.245169752</v>
      </c>
      <c r="N3126" t="n">
        <v>0.29515917</v>
      </c>
      <c r="O3126" t="n">
        <v>0.29515917</v>
      </c>
      <c r="P3126" t="n">
        <v>0.877063303</v>
      </c>
      <c r="Q3126" t="n">
        <v>0.327686444</v>
      </c>
      <c r="R3126" t="n">
        <v>0.1454664265373701</v>
      </c>
      <c r="S3126" t="n">
        <v>0</v>
      </c>
      <c r="T3126" t="n">
        <v>0</v>
      </c>
      <c r="U3126" t="n">
        <v>0.645624305</v>
      </c>
      <c r="V3126" t="n">
        <v>0.850080767</v>
      </c>
      <c r="W3126" t="n">
        <v>0.013578913</v>
      </c>
      <c r="X3126" t="n">
        <v>0.000799989</v>
      </c>
      <c r="Y3126" t="n">
        <v>0.1102499307881628</v>
      </c>
      <c r="Z3126" t="n">
        <v>0.22054158</v>
      </c>
      <c r="AA3126" t="n">
        <v>0.645624305</v>
      </c>
      <c r="AB3126" t="n">
        <v>0</v>
      </c>
      <c r="AC3126" t="n">
        <v>0</v>
      </c>
      <c r="AD3126" t="n">
        <v>0.85</v>
      </c>
      <c r="AE3126" t="n">
        <v>0.85</v>
      </c>
      <c r="AF3126" t="n">
        <v>0.85</v>
      </c>
      <c r="AG3126" t="n">
        <v>0.85</v>
      </c>
      <c r="AH3126" t="n">
        <v>0.877063303</v>
      </c>
      <c r="AI3126" t="n">
        <v>0.013578913</v>
      </c>
      <c r="AJ3126" t="n">
        <v>0.360684503</v>
      </c>
      <c r="AK3126" t="n">
        <v>0</v>
      </c>
      <c r="AL3126" t="n">
        <v>0</v>
      </c>
    </row>
    <row r="3127">
      <c r="A3127" t="inlineStr">
        <is>
          <t>2025-05-11 05:00</t>
        </is>
      </c>
      <c r="B3127" t="n">
        <v>33765.60274699033</v>
      </c>
      <c r="C3127" t="n">
        <v>33345.36891199739</v>
      </c>
      <c r="D3127" t="n">
        <v>126.3822488626429</v>
      </c>
      <c r="E3127" t="n">
        <v>293.851586130298</v>
      </c>
      <c r="F3127" t="n">
        <v>0.0057076774918208</v>
      </c>
      <c r="G3127" t="n">
        <v>0.1440448951619108</v>
      </c>
      <c r="H3127" t="n">
        <v>0.1461695510959681</v>
      </c>
      <c r="I3127" t="n">
        <v>0.1056427908232542</v>
      </c>
      <c r="J3127" t="n">
        <v>131</v>
      </c>
      <c r="K3127" t="n">
        <v>5</v>
      </c>
      <c r="L3127">
        <f>VLOOKUP(J3127,Clustering!$D$3:$E$367,2,FALSE)</f>
        <v/>
      </c>
      <c r="M3127" t="n">
        <v>0.243194202</v>
      </c>
      <c r="N3127" t="n">
        <v>0.295417509</v>
      </c>
      <c r="O3127" t="n">
        <v>0.295417509</v>
      </c>
      <c r="P3127" t="n">
        <v>0.879250544</v>
      </c>
      <c r="Q3127" t="n">
        <v>0.323243196</v>
      </c>
      <c r="R3127" t="n">
        <v>0.1461695510959681</v>
      </c>
      <c r="S3127" t="n">
        <v>0.0057076774918208</v>
      </c>
      <c r="T3127" t="n">
        <v>0</v>
      </c>
      <c r="U3127" t="n">
        <v>0.645624305</v>
      </c>
      <c r="V3127" t="n">
        <v>0.850080767</v>
      </c>
      <c r="W3127" t="n">
        <v>0.013718542</v>
      </c>
      <c r="X3127" t="n">
        <v>0.000799989</v>
      </c>
      <c r="Y3127" t="n">
        <v>0.1056427908232542</v>
      </c>
      <c r="Z3127" t="n">
        <v>0.249028039</v>
      </c>
      <c r="AA3127" t="n">
        <v>0.645624305</v>
      </c>
      <c r="AB3127" t="n">
        <v>0</v>
      </c>
      <c r="AC3127" t="n">
        <v>0</v>
      </c>
      <c r="AD3127" t="n">
        <v>0.85</v>
      </c>
      <c r="AE3127" t="n">
        <v>0.85</v>
      </c>
      <c r="AF3127" t="n">
        <v>0.85</v>
      </c>
      <c r="AG3127" t="n">
        <v>0.85</v>
      </c>
      <c r="AH3127" t="n">
        <v>0.879250544</v>
      </c>
      <c r="AI3127" t="n">
        <v>0.013718542</v>
      </c>
      <c r="AJ3127" t="n">
        <v>0.388127095</v>
      </c>
      <c r="AK3127" t="n">
        <v>0.0039953742442745</v>
      </c>
      <c r="AL3127" t="n">
        <v>0</v>
      </c>
    </row>
    <row r="3128">
      <c r="A3128" t="inlineStr">
        <is>
          <t>2025-05-11 06:00</t>
        </is>
      </c>
      <c r="B3128" t="n">
        <v>34607.55666687484</v>
      </c>
      <c r="C3128" t="n">
        <v>32366.91067317612</v>
      </c>
      <c r="D3128" t="n">
        <v>1965.635683086477</v>
      </c>
      <c r="E3128" t="n">
        <v>275.0103106122548</v>
      </c>
      <c r="F3128" t="n">
        <v>0.0887720755599628</v>
      </c>
      <c r="G3128" t="n">
        <v>0.134808975790321</v>
      </c>
      <c r="H3128" t="n">
        <v>0.1368079498300635</v>
      </c>
      <c r="I3128" t="n">
        <v>0.0986785094809504</v>
      </c>
      <c r="J3128" t="n">
        <v>131</v>
      </c>
      <c r="K3128" t="n">
        <v>6</v>
      </c>
      <c r="L3128">
        <f>VLOOKUP(J3128,Clustering!$D$3:$E$367,2,FALSE)</f>
        <v/>
      </c>
      <c r="M3128" t="n">
        <v>0.254160519</v>
      </c>
      <c r="N3128" t="n">
        <v>0.298257265</v>
      </c>
      <c r="O3128" t="n">
        <v>0.298257265</v>
      </c>
      <c r="P3128" t="n">
        <v>0.88123432</v>
      </c>
      <c r="Q3128" t="n">
        <v>0.356110718</v>
      </c>
      <c r="R3128" t="n">
        <v>0.1368079498300635</v>
      </c>
      <c r="S3128" t="n">
        <v>0.0887720755599628</v>
      </c>
      <c r="T3128" t="n">
        <v>0</v>
      </c>
      <c r="U3128" t="n">
        <v>0.6501009599999999</v>
      </c>
      <c r="V3128" t="n">
        <v>0.850080767</v>
      </c>
      <c r="W3128" t="n">
        <v>0.013404377</v>
      </c>
      <c r="X3128" t="n">
        <v>0.00083936</v>
      </c>
      <c r="Y3128" t="n">
        <v>0.0986785094809504</v>
      </c>
      <c r="Z3128" t="n">
        <v>0.303165531</v>
      </c>
      <c r="AA3128" t="n">
        <v>0.6501009599999999</v>
      </c>
      <c r="AB3128" t="n">
        <v>0</v>
      </c>
      <c r="AC3128" t="n">
        <v>0</v>
      </c>
      <c r="AD3128" t="n">
        <v>0.85</v>
      </c>
      <c r="AE3128" t="n">
        <v>0.85</v>
      </c>
      <c r="AF3128" t="n">
        <v>0.85</v>
      </c>
      <c r="AG3128" t="n">
        <v>0.85</v>
      </c>
      <c r="AH3128" t="n">
        <v>0.88123432</v>
      </c>
      <c r="AI3128" t="n">
        <v>0.013404377</v>
      </c>
      <c r="AJ3128" t="n">
        <v>0.415102338</v>
      </c>
      <c r="AK3128" t="n">
        <v>0.0621404528919739</v>
      </c>
      <c r="AL3128" t="n">
        <v>0</v>
      </c>
    </row>
    <row r="3129">
      <c r="A3129" t="inlineStr">
        <is>
          <t>2025-05-11 07:00</t>
        </is>
      </c>
      <c r="B3129" t="n">
        <v>36171.0093342956</v>
      </c>
      <c r="C3129" t="n">
        <v>30780.0514315443</v>
      </c>
      <c r="D3129" t="n">
        <v>5132.669576537161</v>
      </c>
      <c r="E3129" t="n">
        <v>258.2883262141368</v>
      </c>
      <c r="F3129" t="n">
        <v>0.2318017196132849</v>
      </c>
      <c r="G3129" t="n">
        <v>0.1266119246147729</v>
      </c>
      <c r="H3129" t="n">
        <v>0.128450812219299</v>
      </c>
      <c r="I3129" t="n">
        <v>0.09337494138181129</v>
      </c>
      <c r="J3129" t="n">
        <v>131</v>
      </c>
      <c r="K3129" t="n">
        <v>7</v>
      </c>
      <c r="L3129">
        <f>VLOOKUP(J3129,Clustering!$D$3:$E$367,2,FALSE)</f>
        <v/>
      </c>
      <c r="M3129" t="n">
        <v>0.263825162</v>
      </c>
      <c r="N3129" t="n">
        <v>0.306352543</v>
      </c>
      <c r="O3129" t="n">
        <v>0.306352543</v>
      </c>
      <c r="P3129" t="n">
        <v>0.882109217</v>
      </c>
      <c r="Q3129" t="n">
        <v>0.396963572</v>
      </c>
      <c r="R3129" t="n">
        <v>0.128450812219299</v>
      </c>
      <c r="S3129" t="n">
        <v>0.2318017196132849</v>
      </c>
      <c r="T3129" t="n">
        <v>0</v>
      </c>
      <c r="U3129" t="n">
        <v>0.65669072</v>
      </c>
      <c r="V3129" t="n">
        <v>0.850080767</v>
      </c>
      <c r="W3129" t="n">
        <v>0.012671325</v>
      </c>
      <c r="X3129" t="n">
        <v>0.001088153</v>
      </c>
      <c r="Y3129" t="n">
        <v>0.09337494138181129</v>
      </c>
      <c r="Z3129" t="n">
        <v>0.289997108</v>
      </c>
      <c r="AA3129" t="n">
        <v>0.65669072</v>
      </c>
      <c r="AB3129" t="n">
        <v>0</v>
      </c>
      <c r="AC3129" t="n">
        <v>0</v>
      </c>
      <c r="AD3129" t="n">
        <v>0.85</v>
      </c>
      <c r="AE3129" t="n">
        <v>0.85</v>
      </c>
      <c r="AF3129" t="n">
        <v>0.85</v>
      </c>
      <c r="AG3129" t="n">
        <v>0.85</v>
      </c>
      <c r="AH3129" t="n">
        <v>0.882109217</v>
      </c>
      <c r="AI3129" t="n">
        <v>0.012671325</v>
      </c>
      <c r="AJ3129" t="n">
        <v>0.400541122</v>
      </c>
      <c r="AK3129" t="n">
        <v>0.1622612037292994</v>
      </c>
      <c r="AL3129" t="n">
        <v>0.009665585000000001</v>
      </c>
    </row>
    <row r="3130">
      <c r="A3130" t="inlineStr">
        <is>
          <t>2025-05-11 08:00</t>
        </is>
      </c>
      <c r="B3130" t="n">
        <v>38459.02729649108</v>
      </c>
      <c r="C3130" t="n">
        <v>29683.112442777</v>
      </c>
      <c r="D3130" t="n">
        <v>8508.522599678707</v>
      </c>
      <c r="E3130" t="n">
        <v>267.392254035373</v>
      </c>
      <c r="F3130" t="n">
        <v>0.3842620571154434</v>
      </c>
      <c r="G3130" t="n">
        <v>0.1310746343310651</v>
      </c>
      <c r="H3130" t="n">
        <v>0.1331115235791485</v>
      </c>
      <c r="I3130" t="n">
        <v>0.0942588693983345</v>
      </c>
      <c r="J3130" t="n">
        <v>131</v>
      </c>
      <c r="K3130" t="n">
        <v>8</v>
      </c>
      <c r="L3130">
        <f>VLOOKUP(J3130,Clustering!$D$3:$E$367,2,FALSE)</f>
        <v/>
      </c>
      <c r="M3130" t="n">
        <v>0.264406884</v>
      </c>
      <c r="N3130" t="n">
        <v>0.302546481</v>
      </c>
      <c r="O3130" t="n">
        <v>0.302546481</v>
      </c>
      <c r="P3130" t="n">
        <v>0.884418536</v>
      </c>
      <c r="Q3130" t="n">
        <v>0.42632656</v>
      </c>
      <c r="R3130" t="n">
        <v>0.1331115235791485</v>
      </c>
      <c r="S3130" t="n">
        <v>0.3842620571154434</v>
      </c>
      <c r="T3130" t="n">
        <v>0</v>
      </c>
      <c r="U3130" t="n">
        <v>0.65669072</v>
      </c>
      <c r="V3130" t="n">
        <v>0.850080767</v>
      </c>
      <c r="W3130" t="n">
        <v>0.012182623</v>
      </c>
      <c r="X3130" t="n">
        <v>0.001022814</v>
      </c>
      <c r="Y3130" t="n">
        <v>0.0942588693983345</v>
      </c>
      <c r="Z3130" t="n">
        <v>0.283721038</v>
      </c>
      <c r="AA3130" t="n">
        <v>0.65669072</v>
      </c>
      <c r="AB3130" t="n">
        <v>0</v>
      </c>
      <c r="AC3130" t="n">
        <v>0</v>
      </c>
      <c r="AD3130" t="n">
        <v>0.85</v>
      </c>
      <c r="AE3130" t="n">
        <v>0.85</v>
      </c>
      <c r="AF3130" t="n">
        <v>0.85</v>
      </c>
      <c r="AG3130" t="n">
        <v>0.85</v>
      </c>
      <c r="AH3130" t="n">
        <v>0.884418536</v>
      </c>
      <c r="AI3130" t="n">
        <v>0.012182623</v>
      </c>
      <c r="AJ3130" t="n">
        <v>0.392263339</v>
      </c>
      <c r="AK3130" t="n">
        <v>0.2689834399808103</v>
      </c>
      <c r="AL3130" t="n">
        <v>0.029612509</v>
      </c>
    </row>
    <row r="3131">
      <c r="A3131" t="inlineStr">
        <is>
          <t>2025-05-11 09:00</t>
        </is>
      </c>
      <c r="B3131" t="n">
        <v>40838.68356550181</v>
      </c>
      <c r="C3131" t="n">
        <v>29048.11187028233</v>
      </c>
      <c r="D3131" t="n">
        <v>11521.45931279771</v>
      </c>
      <c r="E3131" t="n">
        <v>269.1123824217743</v>
      </c>
      <c r="F3131" t="n">
        <v>0.5203323614225003</v>
      </c>
      <c r="G3131" t="n">
        <v>0.1319178345204776</v>
      </c>
      <c r="H3131" t="n">
        <v>0.1338146481377465</v>
      </c>
      <c r="I3131" t="n">
        <v>0.0976338672796048</v>
      </c>
      <c r="J3131" t="n">
        <v>131</v>
      </c>
      <c r="K3131" t="n">
        <v>9</v>
      </c>
      <c r="L3131">
        <f>VLOOKUP(J3131,Clustering!$D$3:$E$367,2,FALSE)</f>
        <v/>
      </c>
      <c r="M3131" t="n">
        <v>0.259108033</v>
      </c>
      <c r="N3131" t="n">
        <v>0.300949118</v>
      </c>
      <c r="O3131" t="n">
        <v>0.300949118</v>
      </c>
      <c r="P3131" t="n">
        <v>0.885415511</v>
      </c>
      <c r="Q3131" t="n">
        <v>0.451083589</v>
      </c>
      <c r="R3131" t="n">
        <v>0.1338146481377465</v>
      </c>
      <c r="S3131" t="n">
        <v>0.5203323614225003</v>
      </c>
      <c r="T3131" t="n">
        <v>0.380610549</v>
      </c>
      <c r="U3131" t="n">
        <v>0.656424625</v>
      </c>
      <c r="V3131" t="n">
        <v>0.850080767</v>
      </c>
      <c r="W3131" t="n">
        <v>0.011659015</v>
      </c>
      <c r="X3131" t="n">
        <v>0.000799989</v>
      </c>
      <c r="Y3131" t="n">
        <v>0.0976338672796048</v>
      </c>
      <c r="Z3131" t="n">
        <v>0.260725812</v>
      </c>
      <c r="AA3131" t="n">
        <v>0.656424625</v>
      </c>
      <c r="AB3131" t="n">
        <v>0</v>
      </c>
      <c r="AC3131" t="n">
        <v>0</v>
      </c>
      <c r="AD3131" t="n">
        <v>0.85</v>
      </c>
      <c r="AE3131" t="n">
        <v>0.85</v>
      </c>
      <c r="AF3131" t="n">
        <v>0.85</v>
      </c>
      <c r="AG3131" t="n">
        <v>0.85</v>
      </c>
      <c r="AH3131" t="n">
        <v>0.885415511</v>
      </c>
      <c r="AI3131" t="n">
        <v>0.011659015</v>
      </c>
      <c r="AJ3131" t="n">
        <v>0.375276429</v>
      </c>
      <c r="AK3131" t="n">
        <v>0.3642326529957502</v>
      </c>
      <c r="AL3131" t="n">
        <v>0</v>
      </c>
    </row>
    <row r="3132">
      <c r="A3132" t="inlineStr">
        <is>
          <t>2025-05-11 10:00</t>
        </is>
      </c>
      <c r="B3132" t="n">
        <v>42138.36980867462</v>
      </c>
      <c r="C3132" t="n">
        <v>28150.3272808155</v>
      </c>
      <c r="D3132" t="n">
        <v>13724.62119958894</v>
      </c>
      <c r="E3132" t="n">
        <v>263.4213282701739</v>
      </c>
      <c r="F3132" t="n">
        <v>0.6198315998459497</v>
      </c>
      <c r="G3132" t="n">
        <v>0.1291281020932225</v>
      </c>
      <c r="H3132" t="n">
        <v>0.130359293164065</v>
      </c>
      <c r="I3132" t="n">
        <v>0.1068749329068925</v>
      </c>
      <c r="J3132" t="n">
        <v>131</v>
      </c>
      <c r="K3132" t="n">
        <v>10</v>
      </c>
      <c r="L3132">
        <f>VLOOKUP(J3132,Clustering!$D$3:$E$367,2,FALSE)</f>
        <v/>
      </c>
      <c r="M3132" t="n">
        <v>0.261463718</v>
      </c>
      <c r="N3132" t="n">
        <v>0.297210105</v>
      </c>
      <c r="O3132" t="n">
        <v>0.297210105</v>
      </c>
      <c r="P3132" t="n">
        <v>0.886412486</v>
      </c>
      <c r="Q3132" t="n">
        <v>0.446302404</v>
      </c>
      <c r="R3132" t="n">
        <v>0.130359293164065</v>
      </c>
      <c r="S3132" t="n">
        <v>0.6198315998459497</v>
      </c>
      <c r="T3132" t="n">
        <v>0.648707874</v>
      </c>
      <c r="U3132" t="n">
        <v>0.656878551</v>
      </c>
      <c r="V3132" t="n">
        <v>0.850080767</v>
      </c>
      <c r="W3132" t="n">
        <v>0.011484479</v>
      </c>
      <c r="X3132" t="n">
        <v>0.000799989</v>
      </c>
      <c r="Y3132" t="n">
        <v>0.1068749329068925</v>
      </c>
      <c r="Z3132" t="n">
        <v>0.274762824</v>
      </c>
      <c r="AA3132" t="n">
        <v>0.656878551</v>
      </c>
      <c r="AB3132" t="n">
        <v>0</v>
      </c>
      <c r="AC3132" t="n">
        <v>0</v>
      </c>
      <c r="AD3132" t="n">
        <v>0.85</v>
      </c>
      <c r="AE3132" t="n">
        <v>0.85</v>
      </c>
      <c r="AF3132" t="n">
        <v>0.85</v>
      </c>
      <c r="AG3132" t="n">
        <v>0.85</v>
      </c>
      <c r="AH3132" t="n">
        <v>0.886412486</v>
      </c>
      <c r="AI3132" t="n">
        <v>0.011484479</v>
      </c>
      <c r="AJ3132" t="n">
        <v>0.378251362</v>
      </c>
      <c r="AK3132" t="n">
        <v>0.4338821198921648</v>
      </c>
      <c r="AL3132" t="n">
        <v>0</v>
      </c>
    </row>
    <row r="3133">
      <c r="A3133" t="inlineStr">
        <is>
          <t>2025-05-11 11:00</t>
        </is>
      </c>
      <c r="B3133" t="n">
        <v>42425.07931625487</v>
      </c>
      <c r="C3133" t="n">
        <v>27146.26978073316</v>
      </c>
      <c r="D3133" t="n">
        <v>15013.28708981538</v>
      </c>
      <c r="E3133" t="n">
        <v>265.5224457063294</v>
      </c>
      <c r="F3133" t="n">
        <v>0.678030352932839</v>
      </c>
      <c r="G3133" t="n">
        <v>0.1301580616207497</v>
      </c>
      <c r="H3133" t="n">
        <v>0.1307008108068126</v>
      </c>
      <c r="I3133" t="n">
        <v>0.1203481387345033</v>
      </c>
      <c r="J3133" t="n">
        <v>131</v>
      </c>
      <c r="K3133" t="n">
        <v>11</v>
      </c>
      <c r="L3133">
        <f>VLOOKUP(J3133,Clustering!$D$3:$E$367,2,FALSE)</f>
        <v/>
      </c>
      <c r="M3133" t="n">
        <v>0.254730722</v>
      </c>
      <c r="N3133" t="n">
        <v>0.283105981</v>
      </c>
      <c r="O3133" t="n">
        <v>0.283105981</v>
      </c>
      <c r="P3133" t="n">
        <v>0.888091067</v>
      </c>
      <c r="Q3133" t="n">
        <v>0.412759007</v>
      </c>
      <c r="R3133" t="n">
        <v>0.1307008108068126</v>
      </c>
      <c r="S3133" t="n">
        <v>0.678030352932839</v>
      </c>
      <c r="T3133" t="n">
        <v>0.6914765</v>
      </c>
      <c r="U3133" t="n">
        <v>0.656878551</v>
      </c>
      <c r="V3133" t="n">
        <v>0.850080767</v>
      </c>
      <c r="W3133" t="n">
        <v>0.011379757</v>
      </c>
      <c r="X3133" t="n">
        <v>0.000799989</v>
      </c>
      <c r="Y3133" t="n">
        <v>0.1203481387345033</v>
      </c>
      <c r="Z3133" t="n">
        <v>0.296947402</v>
      </c>
      <c r="AA3133" t="n">
        <v>0.656878551</v>
      </c>
      <c r="AB3133" t="n">
        <v>0</v>
      </c>
      <c r="AC3133" t="n">
        <v>0</v>
      </c>
      <c r="AD3133" t="n">
        <v>0.85</v>
      </c>
      <c r="AE3133" t="n">
        <v>0.85</v>
      </c>
      <c r="AF3133" t="n">
        <v>0.85</v>
      </c>
      <c r="AG3133" t="n">
        <v>0.85</v>
      </c>
      <c r="AH3133" t="n">
        <v>0.888091067</v>
      </c>
      <c r="AI3133" t="n">
        <v>0.011379757</v>
      </c>
      <c r="AJ3133" t="n">
        <v>0.383757177</v>
      </c>
      <c r="AK3133" t="n">
        <v>0.4746212470529872</v>
      </c>
      <c r="AL3133" t="n">
        <v>0.009236293</v>
      </c>
    </row>
    <row r="3134">
      <c r="A3134" t="inlineStr">
        <is>
          <t>2025-05-11 12:00</t>
        </is>
      </c>
      <c r="B3134" t="n">
        <v>41864.8556294796</v>
      </c>
      <c r="C3134" t="n">
        <v>26171.38790692131</v>
      </c>
      <c r="D3134" t="n">
        <v>15411.23668885222</v>
      </c>
      <c r="E3134" t="n">
        <v>282.2310337060716</v>
      </c>
      <c r="F3134" t="n">
        <v>0.6960025601830065</v>
      </c>
      <c r="G3134" t="n">
        <v>0.1383485459343488</v>
      </c>
      <c r="H3134" t="n">
        <v>0.1384552702244931</v>
      </c>
      <c r="I3134" t="n">
        <v>0.1364195572167428</v>
      </c>
      <c r="J3134" t="n">
        <v>131</v>
      </c>
      <c r="K3134" t="n">
        <v>12</v>
      </c>
      <c r="L3134">
        <f>VLOOKUP(J3134,Clustering!$D$3:$E$367,2,FALSE)</f>
        <v/>
      </c>
      <c r="M3134" t="n">
        <v>0.249788968</v>
      </c>
      <c r="N3134" t="n">
        <v>0.272243912</v>
      </c>
      <c r="O3134" t="n">
        <v>0.272243912</v>
      </c>
      <c r="P3134" t="n">
        <v>0.888742152</v>
      </c>
      <c r="Q3134" t="n">
        <v>0.38151859</v>
      </c>
      <c r="R3134" t="n">
        <v>0.1384552702244931</v>
      </c>
      <c r="S3134" t="n">
        <v>0.6960025601830065</v>
      </c>
      <c r="T3134" t="n">
        <v>0.675532719</v>
      </c>
      <c r="U3134" t="n">
        <v>0.656878551</v>
      </c>
      <c r="V3134" t="n">
        <v>0.850080767</v>
      </c>
      <c r="W3134" t="n">
        <v>0.011484479</v>
      </c>
      <c r="X3134" t="n">
        <v>0.000801665</v>
      </c>
      <c r="Y3134" t="n">
        <v>0.1364195572167428</v>
      </c>
      <c r="Z3134" t="n">
        <v>0.319049809</v>
      </c>
      <c r="AA3134" t="n">
        <v>0.656878551</v>
      </c>
      <c r="AB3134" t="n">
        <v>0</v>
      </c>
      <c r="AC3134" t="n">
        <v>0</v>
      </c>
      <c r="AD3134" t="n">
        <v>0.85</v>
      </c>
      <c r="AE3134" t="n">
        <v>0.85</v>
      </c>
      <c r="AF3134" t="n">
        <v>0.85</v>
      </c>
      <c r="AG3134" t="n">
        <v>0.85</v>
      </c>
      <c r="AH3134" t="n">
        <v>0.888742152</v>
      </c>
      <c r="AI3134" t="n">
        <v>0.011484479</v>
      </c>
      <c r="AJ3134" t="n">
        <v>0.392426416</v>
      </c>
      <c r="AK3134" t="n">
        <v>0.4872017921281045</v>
      </c>
      <c r="AL3134" t="n">
        <v>0.009236293</v>
      </c>
    </row>
    <row r="3135">
      <c r="A3135" t="inlineStr">
        <is>
          <t>2025-05-11 13:00</t>
        </is>
      </c>
      <c r="B3135" t="n">
        <v>40040.56489880139</v>
      </c>
      <c r="C3135" t="n">
        <v>25450.42175433929</v>
      </c>
      <c r="D3135" t="n">
        <v>14285.4972012907</v>
      </c>
      <c r="E3135" t="n">
        <v>304.6459431714012</v>
      </c>
      <c r="F3135" t="n">
        <v>0.6451618923468758</v>
      </c>
      <c r="G3135" t="n">
        <v>0.1493362466526476</v>
      </c>
      <c r="H3135" t="n">
        <v>0.1494240133386216</v>
      </c>
      <c r="I3135" t="n">
        <v>0.1477499072467216</v>
      </c>
      <c r="J3135" t="n">
        <v>131</v>
      </c>
      <c r="K3135" t="n">
        <v>13</v>
      </c>
      <c r="L3135">
        <f>VLOOKUP(J3135,Clustering!$D$3:$E$367,2,FALSE)</f>
        <v/>
      </c>
      <c r="M3135" t="n">
        <v>0.244795377</v>
      </c>
      <c r="N3135" t="n">
        <v>0.25992844</v>
      </c>
      <c r="O3135" t="n">
        <v>0.25992844</v>
      </c>
      <c r="P3135" t="n">
        <v>0.888650593</v>
      </c>
      <c r="Q3135" t="n">
        <v>0.356448655</v>
      </c>
      <c r="R3135" t="n">
        <v>0.1494240133386216</v>
      </c>
      <c r="S3135" t="n">
        <v>0.6451618923468758</v>
      </c>
      <c r="T3135" t="n">
        <v>0.66427384</v>
      </c>
      <c r="U3135" t="n">
        <v>0.656878551</v>
      </c>
      <c r="V3135" t="n">
        <v>0.850080767</v>
      </c>
      <c r="W3135" t="n">
        <v>0.010123097</v>
      </c>
      <c r="X3135" t="n">
        <v>0.000799989</v>
      </c>
      <c r="Y3135" t="n">
        <v>0.1477499072467216</v>
      </c>
      <c r="Z3135" t="n">
        <v>0.323348509</v>
      </c>
      <c r="AA3135" t="n">
        <v>0.656878551</v>
      </c>
      <c r="AB3135" t="n">
        <v>0</v>
      </c>
      <c r="AC3135" t="n">
        <v>0</v>
      </c>
      <c r="AD3135" t="n">
        <v>0.85</v>
      </c>
      <c r="AE3135" t="n">
        <v>0.85</v>
      </c>
      <c r="AF3135" t="n">
        <v>0.85</v>
      </c>
      <c r="AG3135" t="n">
        <v>0.85</v>
      </c>
      <c r="AH3135" t="n">
        <v>0.888650593</v>
      </c>
      <c r="AI3135" t="n">
        <v>0.010123097</v>
      </c>
      <c r="AJ3135" t="n">
        <v>0.400279209</v>
      </c>
      <c r="AK3135" t="n">
        <v>0.451613324642813</v>
      </c>
      <c r="AL3135" t="n">
        <v>0.009236293</v>
      </c>
    </row>
    <row r="3136">
      <c r="A3136" t="inlineStr">
        <is>
          <t>2025-05-11 14:00</t>
        </is>
      </c>
      <c r="B3136" t="n">
        <v>39798.06734477182</v>
      </c>
      <c r="C3136" t="n">
        <v>27256.41605420501</v>
      </c>
      <c r="D3136" t="n">
        <v>12218.56673128709</v>
      </c>
      <c r="E3136" t="n">
        <v>323.0845592797228</v>
      </c>
      <c r="F3136" t="n">
        <v>0.5518151397216705</v>
      </c>
      <c r="G3136" t="n">
        <v>0.1583747839606484</v>
      </c>
      <c r="H3136" t="n">
        <v>0.1585847218734981</v>
      </c>
      <c r="I3136" t="n">
        <v>0.1545802601016734</v>
      </c>
      <c r="J3136" t="n">
        <v>131</v>
      </c>
      <c r="K3136" t="n">
        <v>14</v>
      </c>
      <c r="L3136">
        <f>VLOOKUP(J3136,Clustering!$D$3:$E$367,2,FALSE)</f>
        <v/>
      </c>
      <c r="M3136" t="n">
        <v>0.243845039</v>
      </c>
      <c r="N3136" t="n">
        <v>0.258808314</v>
      </c>
      <c r="O3136" t="n">
        <v>0.258808314</v>
      </c>
      <c r="P3136" t="n">
        <v>0.887470501</v>
      </c>
      <c r="Q3136" t="n">
        <v>0.349752492</v>
      </c>
      <c r="R3136" t="n">
        <v>0.1585847218734981</v>
      </c>
      <c r="S3136" t="n">
        <v>0.5518151397216705</v>
      </c>
      <c r="T3136" t="n">
        <v>0.656793109</v>
      </c>
      <c r="U3136" t="n">
        <v>0.656878551</v>
      </c>
      <c r="V3136" t="n">
        <v>0.850080767</v>
      </c>
      <c r="W3136" t="n">
        <v>0.009983468000000001</v>
      </c>
      <c r="X3136" t="n">
        <v>0.001332757</v>
      </c>
      <c r="Y3136" t="n">
        <v>0.1545802601016734</v>
      </c>
      <c r="Z3136" t="n">
        <v>0.324893955</v>
      </c>
      <c r="AA3136" t="n">
        <v>0.656878551</v>
      </c>
      <c r="AB3136" t="n">
        <v>0</v>
      </c>
      <c r="AC3136" t="n">
        <v>0</v>
      </c>
      <c r="AD3136" t="n">
        <v>0.85</v>
      </c>
      <c r="AE3136" t="n">
        <v>0.85</v>
      </c>
      <c r="AF3136" t="n">
        <v>0.85</v>
      </c>
      <c r="AG3136" t="n">
        <v>0.85</v>
      </c>
      <c r="AH3136" t="n">
        <v>0.887470501</v>
      </c>
      <c r="AI3136" t="n">
        <v>0.009983468000000001</v>
      </c>
      <c r="AJ3136" t="n">
        <v>0.401146839</v>
      </c>
      <c r="AK3136" t="n">
        <v>0.3862705978051693</v>
      </c>
      <c r="AL3136" t="n">
        <v>0.009414080999999999</v>
      </c>
    </row>
    <row r="3137">
      <c r="A3137" t="inlineStr">
        <is>
          <t>2025-05-11 15:00</t>
        </is>
      </c>
      <c r="B3137" t="n">
        <v>39594.58474602104</v>
      </c>
      <c r="C3137" t="n">
        <v>29597.87626965746</v>
      </c>
      <c r="D3137" t="n">
        <v>9655.471779771588</v>
      </c>
      <c r="E3137" t="n">
        <v>341.2366965919949</v>
      </c>
      <c r="F3137" t="n">
        <v>0.4360605974831923</v>
      </c>
      <c r="G3137" t="n">
        <v>0.167272890486272</v>
      </c>
      <c r="H3137" t="n">
        <v>0.1675646269504494</v>
      </c>
      <c r="I3137" t="n">
        <v>0.161999898300974</v>
      </c>
      <c r="J3137" t="n">
        <v>131</v>
      </c>
      <c r="K3137" t="n">
        <v>15</v>
      </c>
      <c r="L3137">
        <f>VLOOKUP(J3137,Clustering!$D$3:$E$367,2,FALSE)</f>
        <v/>
      </c>
      <c r="M3137" t="n">
        <v>0.243718328</v>
      </c>
      <c r="N3137" t="n">
        <v>0.263509688</v>
      </c>
      <c r="O3137" t="n">
        <v>0.263509688</v>
      </c>
      <c r="P3137" t="n">
        <v>0.886626124</v>
      </c>
      <c r="Q3137" t="n">
        <v>0.344921242</v>
      </c>
      <c r="R3137" t="n">
        <v>0.1675646269504494</v>
      </c>
      <c r="S3137" t="n">
        <v>0.4360605974831923</v>
      </c>
      <c r="T3137" t="n">
        <v>0.666918543</v>
      </c>
      <c r="U3137" t="n">
        <v>0.656878551</v>
      </c>
      <c r="V3137" t="n">
        <v>0.850080767</v>
      </c>
      <c r="W3137" t="n">
        <v>0.01008819</v>
      </c>
      <c r="X3137" t="n">
        <v>0.001332757</v>
      </c>
      <c r="Y3137" t="n">
        <v>0.161999898300974</v>
      </c>
      <c r="Z3137" t="n">
        <v>0.335184814</v>
      </c>
      <c r="AA3137" t="n">
        <v>0.656878551</v>
      </c>
      <c r="AB3137" t="n">
        <v>0</v>
      </c>
      <c r="AC3137" t="n">
        <v>0</v>
      </c>
      <c r="AD3137" t="n">
        <v>0.85</v>
      </c>
      <c r="AE3137" t="n">
        <v>0.85</v>
      </c>
      <c r="AF3137" t="n">
        <v>0.85</v>
      </c>
      <c r="AG3137" t="n">
        <v>0.85</v>
      </c>
      <c r="AH3137" t="n">
        <v>0.886626124</v>
      </c>
      <c r="AI3137" t="n">
        <v>0.01008819</v>
      </c>
      <c r="AJ3137" t="n">
        <v>0.415803008</v>
      </c>
      <c r="AK3137" t="n">
        <v>0.3052424182382346</v>
      </c>
      <c r="AL3137" t="n">
        <v>0.009414080999999999</v>
      </c>
    </row>
    <row r="3138">
      <c r="A3138" t="inlineStr">
        <is>
          <t>2025-05-11 16:00</t>
        </is>
      </c>
      <c r="B3138" t="n">
        <v>39138.82179644303</v>
      </c>
      <c r="C3138" t="n">
        <v>32065.64688007619</v>
      </c>
      <c r="D3138" t="n">
        <v>6714.609853452934</v>
      </c>
      <c r="E3138" t="n">
        <v>358.5650629139075</v>
      </c>
      <c r="F3138" t="n">
        <v>0.3032453360484559</v>
      </c>
      <c r="G3138" t="n">
        <v>0.1757671877028958</v>
      </c>
      <c r="H3138" t="n">
        <v>0.1763436392963727</v>
      </c>
      <c r="I3138" t="n">
        <v>0.1653481104847738</v>
      </c>
      <c r="J3138" t="n">
        <v>131</v>
      </c>
      <c r="K3138" t="n">
        <v>16</v>
      </c>
      <c r="L3138">
        <f>VLOOKUP(J3138,Clustering!$D$3:$E$367,2,FALSE)</f>
        <v/>
      </c>
      <c r="M3138" t="n">
        <v>0.241777336</v>
      </c>
      <c r="N3138" t="n">
        <v>0.279079048</v>
      </c>
      <c r="O3138" t="n">
        <v>0.279079048</v>
      </c>
      <c r="P3138" t="n">
        <v>0.876290138</v>
      </c>
      <c r="Q3138" t="n">
        <v>0.343707171</v>
      </c>
      <c r="R3138" t="n">
        <v>0.1763436392963727</v>
      </c>
      <c r="S3138" t="n">
        <v>0.3032453360484559</v>
      </c>
      <c r="T3138" t="n">
        <v>0.676515037</v>
      </c>
      <c r="U3138" t="n">
        <v>0.666144912</v>
      </c>
      <c r="V3138" t="n">
        <v>0.850080767</v>
      </c>
      <c r="W3138" t="n">
        <v>0.010018375</v>
      </c>
      <c r="X3138" t="n">
        <v>0.001332757</v>
      </c>
      <c r="Y3138" t="n">
        <v>0.1653481104847738</v>
      </c>
      <c r="Z3138" t="n">
        <v>0.360466078</v>
      </c>
      <c r="AA3138" t="n">
        <v>0.666144912</v>
      </c>
      <c r="AB3138" t="n">
        <v>0</v>
      </c>
      <c r="AC3138" t="n">
        <v>0</v>
      </c>
      <c r="AD3138" t="n">
        <v>0.85</v>
      </c>
      <c r="AE3138" t="n">
        <v>0.85</v>
      </c>
      <c r="AF3138" t="n">
        <v>0.85</v>
      </c>
      <c r="AG3138" t="n">
        <v>0.85</v>
      </c>
      <c r="AH3138" t="n">
        <v>0.876290138</v>
      </c>
      <c r="AI3138" t="n">
        <v>0.010018375</v>
      </c>
      <c r="AJ3138" t="n">
        <v>0.438476812</v>
      </c>
      <c r="AK3138" t="n">
        <v>0.2122717352339191</v>
      </c>
      <c r="AL3138" t="n">
        <v>0.009236293</v>
      </c>
    </row>
    <row r="3139">
      <c r="A3139" t="inlineStr">
        <is>
          <t>2025-05-11 17:00</t>
        </is>
      </c>
      <c r="B3139" t="n">
        <v>38563.67271085536</v>
      </c>
      <c r="C3139" t="n">
        <v>34268.52470561324</v>
      </c>
      <c r="D3139" t="n">
        <v>3923.550764158015</v>
      </c>
      <c r="E3139" t="n">
        <v>371.5972410840975</v>
      </c>
      <c r="F3139" t="n">
        <v>0.1771954731470256</v>
      </c>
      <c r="G3139" t="n">
        <v>0.1821555103353419</v>
      </c>
      <c r="H3139" t="n">
        <v>0.1832543492437357</v>
      </c>
      <c r="I3139" t="n">
        <v>0.1622945409731483</v>
      </c>
      <c r="J3139" t="n">
        <v>131</v>
      </c>
      <c r="K3139" t="n">
        <v>17</v>
      </c>
      <c r="L3139">
        <f>VLOOKUP(J3139,Clustering!$D$3:$E$367,2,FALSE)</f>
        <v/>
      </c>
      <c r="M3139" t="n">
        <v>0.243626174</v>
      </c>
      <c r="N3139" t="n">
        <v>0.298229656</v>
      </c>
      <c r="O3139" t="n">
        <v>0.298229656</v>
      </c>
      <c r="P3139" t="n">
        <v>0.876880185</v>
      </c>
      <c r="Q3139" t="n">
        <v>0.362644171</v>
      </c>
      <c r="R3139" t="n">
        <v>0.1832543492437357</v>
      </c>
      <c r="S3139" t="n">
        <v>0.1771954731470256</v>
      </c>
      <c r="T3139" t="n">
        <v>0.667900861</v>
      </c>
      <c r="U3139" t="n">
        <v>0.666144912</v>
      </c>
      <c r="V3139" t="n">
        <v>0.850080767</v>
      </c>
      <c r="W3139" t="n">
        <v>0.010018375</v>
      </c>
      <c r="X3139" t="n">
        <v>0.00353168</v>
      </c>
      <c r="Y3139" t="n">
        <v>0.1622945409731483</v>
      </c>
      <c r="Z3139" t="n">
        <v>0.374170719</v>
      </c>
      <c r="AA3139" t="n">
        <v>0.666144912</v>
      </c>
      <c r="AB3139" t="n">
        <v>0</v>
      </c>
      <c r="AC3139" t="n">
        <v>0</v>
      </c>
      <c r="AD3139" t="n">
        <v>0.85</v>
      </c>
      <c r="AE3139" t="n">
        <v>0.85</v>
      </c>
      <c r="AF3139" t="n">
        <v>0.85</v>
      </c>
      <c r="AG3139" t="n">
        <v>0.85</v>
      </c>
      <c r="AH3139" t="n">
        <v>0.876880185</v>
      </c>
      <c r="AI3139" t="n">
        <v>0.010018375</v>
      </c>
      <c r="AJ3139" t="n">
        <v>0.483421314</v>
      </c>
      <c r="AK3139" t="n">
        <v>0.1240368312029179</v>
      </c>
      <c r="AL3139" t="n">
        <v>0.282721628</v>
      </c>
    </row>
    <row r="3140">
      <c r="A3140" t="inlineStr">
        <is>
          <t>2025-05-11 18:00</t>
        </is>
      </c>
      <c r="B3140" t="n">
        <v>39912.26676273306</v>
      </c>
      <c r="C3140" t="n">
        <v>38007.49399789844</v>
      </c>
      <c r="D3140" t="n">
        <v>1509.457427166513</v>
      </c>
      <c r="E3140" t="n">
        <v>395.3153376681082</v>
      </c>
      <c r="F3140" t="n">
        <v>0.068170144616304</v>
      </c>
      <c r="G3140" t="n">
        <v>0.1937820282686805</v>
      </c>
      <c r="H3140" t="n">
        <v>0.1956293414750601</v>
      </c>
      <c r="I3140" t="n">
        <v>0.16039275645275</v>
      </c>
      <c r="J3140" t="n">
        <v>131</v>
      </c>
      <c r="K3140" t="n">
        <v>18</v>
      </c>
      <c r="L3140">
        <f>VLOOKUP(J3140,Clustering!$D$3:$E$367,2,FALSE)</f>
        <v/>
      </c>
      <c r="M3140" t="n">
        <v>0.25065867</v>
      </c>
      <c r="N3140" t="n">
        <v>0.313836485</v>
      </c>
      <c r="O3140" t="n">
        <v>0.313836485</v>
      </c>
      <c r="P3140" t="n">
        <v>0.87696157</v>
      </c>
      <c r="Q3140" t="n">
        <v>0.401181529</v>
      </c>
      <c r="R3140" t="n">
        <v>0.1956293414750601</v>
      </c>
      <c r="S3140" t="n">
        <v>0.068170144616304</v>
      </c>
      <c r="T3140" t="n">
        <v>0.587728578</v>
      </c>
      <c r="U3140" t="n">
        <v>0.666144912</v>
      </c>
      <c r="V3140" t="n">
        <v>0.850080767</v>
      </c>
      <c r="W3140" t="n">
        <v>0.010158004</v>
      </c>
      <c r="X3140" t="n">
        <v>0.027398167</v>
      </c>
      <c r="Y3140" t="n">
        <v>0.16039275645275</v>
      </c>
      <c r="Z3140" t="n">
        <v>0.396197276</v>
      </c>
      <c r="AA3140" t="n">
        <v>0.666144912</v>
      </c>
      <c r="AB3140" t="n">
        <v>0</v>
      </c>
      <c r="AC3140" t="n">
        <v>0</v>
      </c>
      <c r="AD3140" t="n">
        <v>0.85</v>
      </c>
      <c r="AE3140" t="n">
        <v>0.85</v>
      </c>
      <c r="AF3140" t="n">
        <v>0.85</v>
      </c>
      <c r="AG3140" t="n">
        <v>0.85</v>
      </c>
      <c r="AH3140" t="n">
        <v>0.87696157</v>
      </c>
      <c r="AI3140" t="n">
        <v>0.010158004</v>
      </c>
      <c r="AJ3140" t="n">
        <v>0.505988517</v>
      </c>
      <c r="AK3140" t="n">
        <v>0.0477191012314128</v>
      </c>
      <c r="AL3140" t="n">
        <v>0.422111599</v>
      </c>
    </row>
    <row r="3141">
      <c r="A3141" t="inlineStr">
        <is>
          <t>2025-05-11 19:00</t>
        </is>
      </c>
      <c r="B3141" t="n">
        <v>43803.95895617511</v>
      </c>
      <c r="C3141" t="n">
        <v>43294.09566414652</v>
      </c>
      <c r="D3141" t="n">
        <v>89.09859905688626</v>
      </c>
      <c r="E3141" t="n">
        <v>420.7646929717114</v>
      </c>
      <c r="F3141" t="n">
        <v>0.0040238726005142</v>
      </c>
      <c r="G3141" t="n">
        <v>0.2062572024371135</v>
      </c>
      <c r="H3141" t="n">
        <v>0.2084864762608517</v>
      </c>
      <c r="I3141" t="n">
        <v>0.1659641815265931</v>
      </c>
      <c r="J3141" t="n">
        <v>131</v>
      </c>
      <c r="K3141" t="n">
        <v>19</v>
      </c>
      <c r="L3141">
        <f>VLOOKUP(J3141,Clustering!$D$3:$E$367,2,FALSE)</f>
        <v/>
      </c>
      <c r="M3141" t="n">
        <v>0.266641616</v>
      </c>
      <c r="N3141" t="n">
        <v>0.330669931</v>
      </c>
      <c r="O3141" t="n">
        <v>0.330669931</v>
      </c>
      <c r="P3141" t="n">
        <v>0.877500751</v>
      </c>
      <c r="Q3141" t="n">
        <v>0.424874682</v>
      </c>
      <c r="R3141" t="n">
        <v>0.2084864762608517</v>
      </c>
      <c r="S3141" t="n">
        <v>0.0040238726005142</v>
      </c>
      <c r="T3141" t="n">
        <v>0.230693668</v>
      </c>
      <c r="U3141" t="n">
        <v>0.666411007</v>
      </c>
      <c r="V3141" t="n">
        <v>0.850080767</v>
      </c>
      <c r="W3141" t="n">
        <v>0.010611798</v>
      </c>
      <c r="X3141" t="n">
        <v>0.027398167</v>
      </c>
      <c r="Y3141" t="n">
        <v>0.1659641815265931</v>
      </c>
      <c r="Z3141" t="n">
        <v>0.413633847</v>
      </c>
      <c r="AA3141" t="n">
        <v>0.666411007</v>
      </c>
      <c r="AB3141" t="n">
        <v>0</v>
      </c>
      <c r="AC3141" t="n">
        <v>0</v>
      </c>
      <c r="AD3141" t="n">
        <v>0.85</v>
      </c>
      <c r="AE3141" t="n">
        <v>0.85</v>
      </c>
      <c r="AF3141" t="n">
        <v>0.85</v>
      </c>
      <c r="AG3141" t="n">
        <v>0.85</v>
      </c>
      <c r="AH3141" t="n">
        <v>0.877500751</v>
      </c>
      <c r="AI3141" t="n">
        <v>0.010611798</v>
      </c>
      <c r="AJ3141" t="n">
        <v>0.524523607</v>
      </c>
      <c r="AK3141" t="n">
        <v>0.0028167108203599</v>
      </c>
      <c r="AL3141" t="n">
        <v>0.391852982</v>
      </c>
    </row>
    <row r="3142">
      <c r="A3142" t="inlineStr">
        <is>
          <t>2025-05-11 20:00</t>
        </is>
      </c>
      <c r="B3142" t="n">
        <v>43163.03371684867</v>
      </c>
      <c r="C3142" t="n">
        <v>42744.42081220381</v>
      </c>
      <c r="D3142" t="n">
        <v>0</v>
      </c>
      <c r="E3142" t="n">
        <v>418.6129046448657</v>
      </c>
      <c r="F3142" t="n">
        <v>0</v>
      </c>
      <c r="G3142" t="n">
        <v>0.2052024042376793</v>
      </c>
      <c r="H3142" t="n">
        <v>0.2068190665933193</v>
      </c>
      <c r="I3142" t="n">
        <v>0.1759820323805223</v>
      </c>
      <c r="J3142" t="n">
        <v>131</v>
      </c>
      <c r="K3142" t="n">
        <v>20</v>
      </c>
      <c r="L3142">
        <f>VLOOKUP(J3142,Clustering!$D$3:$E$367,2,FALSE)</f>
        <v/>
      </c>
      <c r="M3142" t="n">
        <v>0.283920477</v>
      </c>
      <c r="N3142" t="n">
        <v>0.339070877</v>
      </c>
      <c r="O3142" t="n">
        <v>0.339070877</v>
      </c>
      <c r="P3142" t="n">
        <v>0.877063303</v>
      </c>
      <c r="Q3142" t="n">
        <v>0.445826788</v>
      </c>
      <c r="R3142" t="n">
        <v>0.2068190665933193</v>
      </c>
      <c r="S3142" t="n">
        <v>0</v>
      </c>
      <c r="T3142" t="n">
        <v>0</v>
      </c>
      <c r="U3142" t="n">
        <v>0.666411007</v>
      </c>
      <c r="V3142" t="n">
        <v>0.850080767</v>
      </c>
      <c r="W3142" t="n">
        <v>0.01071652</v>
      </c>
      <c r="X3142" t="n">
        <v>0.013216158</v>
      </c>
      <c r="Y3142" t="n">
        <v>0.1759820323805223</v>
      </c>
      <c r="Z3142" t="n">
        <v>0.413762371</v>
      </c>
      <c r="AA3142" t="n">
        <v>0.666411007</v>
      </c>
      <c r="AB3142" t="n">
        <v>0</v>
      </c>
      <c r="AC3142" t="n">
        <v>0</v>
      </c>
      <c r="AD3142" t="n">
        <v>0.85</v>
      </c>
      <c r="AE3142" t="n">
        <v>0.85</v>
      </c>
      <c r="AF3142" t="n">
        <v>0.85</v>
      </c>
      <c r="AG3142" t="n">
        <v>0.85</v>
      </c>
      <c r="AH3142" t="n">
        <v>0.877063303</v>
      </c>
      <c r="AI3142" t="n">
        <v>0.01071652</v>
      </c>
      <c r="AJ3142" t="n">
        <v>0.521782348</v>
      </c>
      <c r="AK3142" t="n">
        <v>0</v>
      </c>
      <c r="AL3142" t="n">
        <v>0.343572754</v>
      </c>
    </row>
    <row r="3143">
      <c r="A3143" t="inlineStr">
        <is>
          <t>2025-05-11 21:00</t>
        </is>
      </c>
      <c r="B3143" t="n">
        <v>41015.78351354661</v>
      </c>
      <c r="C3143" t="n">
        <v>40607.18270642196</v>
      </c>
      <c r="D3143" t="n">
        <v>0</v>
      </c>
      <c r="E3143" t="n">
        <v>408.6008071246461</v>
      </c>
      <c r="F3143" t="n">
        <v>0</v>
      </c>
      <c r="G3143" t="n">
        <v>0.2002945132963951</v>
      </c>
      <c r="H3143" t="n">
        <v>0.2008927310279935</v>
      </c>
      <c r="I3143" t="n">
        <v>0.1894820239056035</v>
      </c>
      <c r="J3143" t="n">
        <v>131</v>
      </c>
      <c r="K3143" t="n">
        <v>21</v>
      </c>
      <c r="L3143">
        <f>VLOOKUP(J3143,Clustering!$D$3:$E$367,2,FALSE)</f>
        <v/>
      </c>
      <c r="M3143" t="n">
        <v>0.288516654</v>
      </c>
      <c r="N3143" t="n">
        <v>0.337743686</v>
      </c>
      <c r="O3143" t="n">
        <v>0.337743686</v>
      </c>
      <c r="P3143" t="n">
        <v>0.877643176</v>
      </c>
      <c r="Q3143" t="n">
        <v>0.446878149</v>
      </c>
      <c r="R3143" t="n">
        <v>0.2008927310279935</v>
      </c>
      <c r="S3143" t="n">
        <v>0</v>
      </c>
      <c r="T3143" t="n">
        <v>0</v>
      </c>
      <c r="U3143" t="n">
        <v>0.666411007</v>
      </c>
      <c r="V3143" t="n">
        <v>0.850080767</v>
      </c>
      <c r="W3143" t="n">
        <v>0.010681613</v>
      </c>
      <c r="X3143" t="n">
        <v>0.001332757</v>
      </c>
      <c r="Y3143" t="n">
        <v>0.1894820239056035</v>
      </c>
      <c r="Z3143" t="n">
        <v>0.408205297</v>
      </c>
      <c r="AA3143" t="n">
        <v>0.666411007</v>
      </c>
      <c r="AB3143" t="n">
        <v>0</v>
      </c>
      <c r="AC3143" t="n">
        <v>0</v>
      </c>
      <c r="AD3143" t="n">
        <v>0.85</v>
      </c>
      <c r="AE3143" t="n">
        <v>0.85</v>
      </c>
      <c r="AF3143" t="n">
        <v>0.85</v>
      </c>
      <c r="AG3143" t="n">
        <v>0.85</v>
      </c>
      <c r="AH3143" t="n">
        <v>0.877643176</v>
      </c>
      <c r="AI3143" t="n">
        <v>0.010681613</v>
      </c>
      <c r="AJ3143" t="n">
        <v>0.492189742</v>
      </c>
      <c r="AK3143" t="n">
        <v>0</v>
      </c>
      <c r="AL3143" t="n">
        <v>0.100749311</v>
      </c>
    </row>
    <row r="3144">
      <c r="A3144" t="inlineStr">
        <is>
          <t>2025-05-11 22:00</t>
        </is>
      </c>
      <c r="B3144" t="n">
        <v>37856.30581835258</v>
      </c>
      <c r="C3144" t="n">
        <v>37453.75481042897</v>
      </c>
      <c r="D3144" t="n">
        <v>0</v>
      </c>
      <c r="E3144" t="n">
        <v>402.551007923613</v>
      </c>
      <c r="F3144" t="n">
        <v>0</v>
      </c>
      <c r="G3144" t="n">
        <v>0.1973289254527514</v>
      </c>
      <c r="H3144" t="n">
        <v>0.1969954120460505</v>
      </c>
      <c r="I3144" t="n">
        <v>0.2033570151952702</v>
      </c>
      <c r="J3144" t="n">
        <v>131</v>
      </c>
      <c r="K3144" t="n">
        <v>22</v>
      </c>
      <c r="L3144">
        <f>VLOOKUP(J3144,Clustering!$D$3:$E$367,2,FALSE)</f>
        <v/>
      </c>
      <c r="M3144" t="n">
        <v>0.278834732</v>
      </c>
      <c r="N3144" t="n">
        <v>0.331924157</v>
      </c>
      <c r="O3144" t="n">
        <v>0.331924157</v>
      </c>
      <c r="P3144" t="n">
        <v>0.878629978</v>
      </c>
      <c r="Q3144" t="n">
        <v>0.450169907</v>
      </c>
      <c r="R3144" t="n">
        <v>0.1969954120460505</v>
      </c>
      <c r="S3144" t="n">
        <v>0</v>
      </c>
      <c r="T3144" t="n">
        <v>0</v>
      </c>
      <c r="U3144" t="n">
        <v>0.666411007</v>
      </c>
      <c r="V3144" t="n">
        <v>0.850080767</v>
      </c>
      <c r="W3144" t="n">
        <v>0.01071652</v>
      </c>
      <c r="X3144" t="n">
        <v>0.001332757</v>
      </c>
      <c r="Y3144" t="n">
        <v>0.2033570151952702</v>
      </c>
      <c r="Z3144" t="n">
        <v>0.363842988</v>
      </c>
      <c r="AA3144" t="n">
        <v>0.666411007</v>
      </c>
      <c r="AB3144" t="n">
        <v>0</v>
      </c>
      <c r="AC3144" t="n">
        <v>0</v>
      </c>
      <c r="AD3144" t="n">
        <v>0.85</v>
      </c>
      <c r="AE3144" t="n">
        <v>0.85</v>
      </c>
      <c r="AF3144" t="n">
        <v>0.85</v>
      </c>
      <c r="AG3144" t="n">
        <v>0.85</v>
      </c>
      <c r="AH3144" t="n">
        <v>0.878629978</v>
      </c>
      <c r="AI3144" t="n">
        <v>0.01071652</v>
      </c>
      <c r="AJ3144" t="n">
        <v>0.4362915</v>
      </c>
      <c r="AK3144" t="n">
        <v>0</v>
      </c>
      <c r="AL3144" t="n">
        <v>0.08154389200000001</v>
      </c>
    </row>
    <row r="3145">
      <c r="A3145" t="inlineStr">
        <is>
          <t>2025-05-11 23:00</t>
        </is>
      </c>
      <c r="B3145" t="n">
        <v>34353.9200495679</v>
      </c>
      <c r="C3145" t="n">
        <v>33945.16651097217</v>
      </c>
      <c r="D3145" t="n">
        <v>0</v>
      </c>
      <c r="E3145" t="n">
        <v>408.7535385957298</v>
      </c>
      <c r="F3145" t="n">
        <v>0</v>
      </c>
      <c r="G3145" t="n">
        <v>0.2003693816645734</v>
      </c>
      <c r="H3145" t="n">
        <v>0.199747642461134</v>
      </c>
      <c r="I3145" t="n">
        <v>0.2116070100161532</v>
      </c>
      <c r="J3145" t="n">
        <v>131</v>
      </c>
      <c r="K3145" t="n">
        <v>23</v>
      </c>
      <c r="L3145">
        <f>VLOOKUP(J3145,Clustering!$D$3:$E$367,2,FALSE)</f>
        <v/>
      </c>
      <c r="M3145" t="n">
        <v>0.266013818</v>
      </c>
      <c r="N3145" t="n">
        <v>0.329319074</v>
      </c>
      <c r="O3145" t="n">
        <v>0.329319074</v>
      </c>
      <c r="P3145" t="n">
        <v>0.872668474</v>
      </c>
      <c r="Q3145" t="n">
        <v>0.421044727</v>
      </c>
      <c r="R3145" t="n">
        <v>0.199747642461134</v>
      </c>
      <c r="S3145" t="n">
        <v>0</v>
      </c>
      <c r="T3145" t="n">
        <v>0</v>
      </c>
      <c r="U3145" t="n">
        <v>0.655281982</v>
      </c>
      <c r="V3145" t="n">
        <v>0.850080767</v>
      </c>
      <c r="W3145" t="n">
        <v>0.01197318</v>
      </c>
      <c r="X3145" t="n">
        <v>0.001332757</v>
      </c>
      <c r="Y3145" t="n">
        <v>0.2116070100161532</v>
      </c>
      <c r="Z3145" t="n">
        <v>0.304329619</v>
      </c>
      <c r="AA3145" t="n">
        <v>0.655281982</v>
      </c>
      <c r="AB3145" t="n">
        <v>0</v>
      </c>
      <c r="AC3145" t="n">
        <v>0</v>
      </c>
      <c r="AD3145" t="n">
        <v>0.85</v>
      </c>
      <c r="AE3145" t="n">
        <v>0.85</v>
      </c>
      <c r="AF3145" t="n">
        <v>0.85</v>
      </c>
      <c r="AG3145" t="n">
        <v>0.85</v>
      </c>
      <c r="AH3145" t="n">
        <v>0.872668474</v>
      </c>
      <c r="AI3145" t="n">
        <v>0.01197318</v>
      </c>
      <c r="AJ3145" t="n">
        <v>0.381420082</v>
      </c>
      <c r="AK3145" t="n">
        <v>0</v>
      </c>
      <c r="AL3145" t="n">
        <v>0.039464555</v>
      </c>
    </row>
    <row r="3146">
      <c r="A3146" t="inlineStr">
        <is>
          <t>2025-05-12 00:00</t>
        </is>
      </c>
      <c r="B3146" t="n">
        <v>54056.21158130084</v>
      </c>
      <c r="C3146" t="n">
        <v>53619.58667304858</v>
      </c>
      <c r="D3146" t="n">
        <v>0</v>
      </c>
      <c r="E3146" t="n">
        <v>436.6249082522528</v>
      </c>
      <c r="F3146" t="n">
        <v>0</v>
      </c>
      <c r="G3146" t="n">
        <v>0.2140318177707121</v>
      </c>
      <c r="H3146" t="n">
        <v>0.2140311156372243</v>
      </c>
      <c r="I3146" t="n">
        <v>0.2140445084859595</v>
      </c>
      <c r="J3146" t="n">
        <v>132</v>
      </c>
      <c r="K3146" t="n">
        <v>0</v>
      </c>
      <c r="L3146">
        <f>VLOOKUP(J3146,Clustering!$D$3:$E$367,2,FALSE)</f>
        <v/>
      </c>
      <c r="M3146" t="n">
        <v>0.554709019</v>
      </c>
      <c r="N3146" t="n">
        <v>0.481037013</v>
      </c>
      <c r="O3146" t="n">
        <v>0.481037013</v>
      </c>
      <c r="P3146" t="n">
        <v>0.948784462</v>
      </c>
      <c r="Q3146" t="n">
        <v>0.356135751</v>
      </c>
      <c r="R3146" t="n">
        <v>0.2140311156372243</v>
      </c>
      <c r="S3146" t="n">
        <v>0</v>
      </c>
      <c r="T3146" t="n">
        <v>0</v>
      </c>
      <c r="U3146" t="n">
        <v>0.664430948</v>
      </c>
      <c r="V3146" t="n">
        <v>0.850080767</v>
      </c>
      <c r="W3146" t="n">
        <v>0.012217531</v>
      </c>
      <c r="X3146" t="n">
        <v>0.019436808</v>
      </c>
      <c r="Y3146" t="n">
        <v>0.2140445084859595</v>
      </c>
      <c r="Z3146" t="n">
        <v>0.527430878</v>
      </c>
      <c r="AA3146" t="n">
        <v>0.664430948</v>
      </c>
      <c r="AB3146" t="n">
        <v>0</v>
      </c>
      <c r="AC3146" t="n">
        <v>0</v>
      </c>
      <c r="AD3146" t="n">
        <v>0.85</v>
      </c>
      <c r="AE3146" t="n">
        <v>0.85</v>
      </c>
      <c r="AF3146" t="n">
        <v>0.85</v>
      </c>
      <c r="AG3146" t="n">
        <v>0.85</v>
      </c>
      <c r="AH3146" t="n">
        <v>0.948784462</v>
      </c>
      <c r="AI3146" t="n">
        <v>0.012217531</v>
      </c>
      <c r="AJ3146" t="n">
        <v>0.595144202</v>
      </c>
      <c r="AK3146" t="n">
        <v>0</v>
      </c>
      <c r="AL3146" t="n">
        <v>0.042638718</v>
      </c>
    </row>
    <row r="3147">
      <c r="A3147" t="inlineStr">
        <is>
          <t>2025-05-12 01:00</t>
        </is>
      </c>
      <c r="B3147" t="n">
        <v>53425.91392326231</v>
      </c>
      <c r="C3147" t="n">
        <v>52970.58077151511</v>
      </c>
      <c r="D3147" t="n">
        <v>0</v>
      </c>
      <c r="E3147" t="n">
        <v>455.3331517472026</v>
      </c>
      <c r="F3147" t="n">
        <v>0</v>
      </c>
      <c r="G3147" t="n">
        <v>0.2232025253662758</v>
      </c>
      <c r="H3147" t="n">
        <v>0.223774413092082</v>
      </c>
      <c r="I3147" t="n">
        <v>0.212865937797262</v>
      </c>
      <c r="J3147" t="n">
        <v>132</v>
      </c>
      <c r="K3147" t="n">
        <v>1</v>
      </c>
      <c r="L3147">
        <f>VLOOKUP(J3147,Clustering!$D$3:$E$367,2,FALSE)</f>
        <v/>
      </c>
      <c r="M3147" t="n">
        <v>0.51573367</v>
      </c>
      <c r="N3147" t="n">
        <v>0.459243853</v>
      </c>
      <c r="O3147" t="n">
        <v>0.459243853</v>
      </c>
      <c r="P3147" t="n">
        <v>0.949059138</v>
      </c>
      <c r="Q3147" t="n">
        <v>0.298648877</v>
      </c>
      <c r="R3147" t="n">
        <v>0.223774413092082</v>
      </c>
      <c r="S3147" t="n">
        <v>0</v>
      </c>
      <c r="T3147" t="n">
        <v>0</v>
      </c>
      <c r="U3147" t="n">
        <v>0.664430948</v>
      </c>
      <c r="V3147" t="n">
        <v>0.850080767</v>
      </c>
      <c r="W3147" t="n">
        <v>0.012287345</v>
      </c>
      <c r="X3147" t="n">
        <v>0.019436808</v>
      </c>
      <c r="Y3147" t="n">
        <v>0.212865937797262</v>
      </c>
      <c r="Z3147" t="n">
        <v>0.483311131</v>
      </c>
      <c r="AA3147" t="n">
        <v>0.664430948</v>
      </c>
      <c r="AB3147" t="n">
        <v>0</v>
      </c>
      <c r="AC3147" t="n">
        <v>0</v>
      </c>
      <c r="AD3147" t="n">
        <v>0.85</v>
      </c>
      <c r="AE3147" t="n">
        <v>0.85</v>
      </c>
      <c r="AF3147" t="n">
        <v>0.85</v>
      </c>
      <c r="AG3147" t="n">
        <v>0.85</v>
      </c>
      <c r="AH3147" t="n">
        <v>0.949059138</v>
      </c>
      <c r="AI3147" t="n">
        <v>0.012287345</v>
      </c>
      <c r="AJ3147" t="n">
        <v>0.551673929</v>
      </c>
      <c r="AK3147" t="n">
        <v>0</v>
      </c>
      <c r="AL3147" t="n">
        <v>0</v>
      </c>
    </row>
    <row r="3148">
      <c r="A3148" t="inlineStr">
        <is>
          <t>2025-05-12 02:00</t>
        </is>
      </c>
      <c r="B3148" t="n">
        <v>53322.11481659851</v>
      </c>
      <c r="C3148" t="n">
        <v>52866.36754662307</v>
      </c>
      <c r="D3148" t="n">
        <v>0</v>
      </c>
      <c r="E3148" t="n">
        <v>455.747269975445</v>
      </c>
      <c r="F3148" t="n">
        <v>0</v>
      </c>
      <c r="G3148" t="n">
        <v>0.2234055244977671</v>
      </c>
      <c r="H3148" t="n">
        <v>0.22397530582311</v>
      </c>
      <c r="I3148" t="n">
        <v>0.2131070090744956</v>
      </c>
      <c r="J3148" t="n">
        <v>132</v>
      </c>
      <c r="K3148" t="n">
        <v>2</v>
      </c>
      <c r="L3148">
        <f>VLOOKUP(J3148,Clustering!$D$3:$E$367,2,FALSE)</f>
        <v/>
      </c>
      <c r="M3148" t="n">
        <v>0.477685619</v>
      </c>
      <c r="N3148" t="n">
        <v>0.444254277</v>
      </c>
      <c r="O3148" t="n">
        <v>0.444254277</v>
      </c>
      <c r="P3148" t="n">
        <v>0.949405028</v>
      </c>
      <c r="Q3148" t="n">
        <v>0.251375217</v>
      </c>
      <c r="R3148" t="n">
        <v>0.22397530582311</v>
      </c>
      <c r="S3148" t="n">
        <v>0</v>
      </c>
      <c r="T3148" t="n">
        <v>0</v>
      </c>
      <c r="U3148" t="n">
        <v>0.664430948</v>
      </c>
      <c r="V3148" t="n">
        <v>0.850080767</v>
      </c>
      <c r="W3148" t="n">
        <v>0.012566603</v>
      </c>
      <c r="X3148" t="n">
        <v>0.019190528</v>
      </c>
      <c r="Y3148" t="n">
        <v>0.2131070090744956</v>
      </c>
      <c r="Z3148" t="n">
        <v>0.465241159</v>
      </c>
      <c r="AA3148" t="n">
        <v>0.664430948</v>
      </c>
      <c r="AB3148" t="n">
        <v>0</v>
      </c>
      <c r="AC3148" t="n">
        <v>0</v>
      </c>
      <c r="AD3148" t="n">
        <v>0.85</v>
      </c>
      <c r="AE3148" t="n">
        <v>0.85</v>
      </c>
      <c r="AF3148" t="n">
        <v>0.85</v>
      </c>
      <c r="AG3148" t="n">
        <v>0.85</v>
      </c>
      <c r="AH3148" t="n">
        <v>0.949405028</v>
      </c>
      <c r="AI3148" t="n">
        <v>0.012566603</v>
      </c>
      <c r="AJ3148" t="n">
        <v>0.532893694</v>
      </c>
      <c r="AK3148" t="n">
        <v>0</v>
      </c>
      <c r="AL3148" t="n">
        <v>0</v>
      </c>
    </row>
    <row r="3149">
      <c r="A3149" t="inlineStr">
        <is>
          <t>2025-05-12 03:00</t>
        </is>
      </c>
      <c r="B3149" t="n">
        <v>53318.4713204248</v>
      </c>
      <c r="C3149" t="n">
        <v>52866.92127121428</v>
      </c>
      <c r="D3149" t="n">
        <v>0</v>
      </c>
      <c r="E3149" t="n">
        <v>451.550049210522</v>
      </c>
      <c r="F3149" t="n">
        <v>0</v>
      </c>
      <c r="G3149" t="n">
        <v>0.2213480633384911</v>
      </c>
      <c r="H3149" t="n">
        <v>0.2215846823238768</v>
      </c>
      <c r="I3149" t="n">
        <v>0.2170712923001146</v>
      </c>
      <c r="J3149" t="n">
        <v>132</v>
      </c>
      <c r="K3149" t="n">
        <v>3</v>
      </c>
      <c r="L3149">
        <f>VLOOKUP(J3149,Clustering!$D$3:$E$367,2,FALSE)</f>
        <v/>
      </c>
      <c r="M3149" t="n">
        <v>0.460118777</v>
      </c>
      <c r="N3149" t="n">
        <v>0.438194158</v>
      </c>
      <c r="O3149" t="n">
        <v>0.438194158</v>
      </c>
      <c r="P3149" t="n">
        <v>0.9490998309999999</v>
      </c>
      <c r="Q3149" t="n">
        <v>0.224640629</v>
      </c>
      <c r="R3149" t="n">
        <v>0.2215846823238768</v>
      </c>
      <c r="S3149" t="n">
        <v>0</v>
      </c>
      <c r="T3149" t="n">
        <v>0</v>
      </c>
      <c r="U3149" t="n">
        <v>0.664430948</v>
      </c>
      <c r="V3149" t="n">
        <v>0.850080767</v>
      </c>
      <c r="W3149" t="n">
        <v>0.012531696</v>
      </c>
      <c r="X3149" t="n">
        <v>0.019170424</v>
      </c>
      <c r="Y3149" t="n">
        <v>0.2170712923001146</v>
      </c>
      <c r="Z3149" t="n">
        <v>0.457891599</v>
      </c>
      <c r="AA3149" t="n">
        <v>0.664430948</v>
      </c>
      <c r="AB3149" t="n">
        <v>0</v>
      </c>
      <c r="AC3149" t="n">
        <v>0</v>
      </c>
      <c r="AD3149" t="n">
        <v>0.85</v>
      </c>
      <c r="AE3149" t="n">
        <v>0.85</v>
      </c>
      <c r="AF3149" t="n">
        <v>0.85</v>
      </c>
      <c r="AG3149" t="n">
        <v>0.85</v>
      </c>
      <c r="AH3149" t="n">
        <v>0.9490998309999999</v>
      </c>
      <c r="AI3149" t="n">
        <v>0.012531696</v>
      </c>
      <c r="AJ3149" t="n">
        <v>0.529860343</v>
      </c>
      <c r="AK3149" t="n">
        <v>0</v>
      </c>
      <c r="AL3149" t="n">
        <v>0</v>
      </c>
    </row>
    <row r="3150">
      <c r="A3150" t="inlineStr">
        <is>
          <t>2025-05-12 04:00</t>
        </is>
      </c>
      <c r="B3150" t="n">
        <v>53822.10350031543</v>
      </c>
      <c r="C3150" t="n">
        <v>53373.86737405381</v>
      </c>
      <c r="D3150" t="n">
        <v>0</v>
      </c>
      <c r="E3150" t="n">
        <v>448.2361262616248</v>
      </c>
      <c r="F3150" t="n">
        <v>0</v>
      </c>
      <c r="G3150" t="n">
        <v>0.219723591304718</v>
      </c>
      <c r="H3150" t="n">
        <v>0.2194953979211857</v>
      </c>
      <c r="I3150" t="n">
        <v>0.2238480737601256</v>
      </c>
      <c r="J3150" t="n">
        <v>132</v>
      </c>
      <c r="K3150" t="n">
        <v>4</v>
      </c>
      <c r="L3150">
        <f>VLOOKUP(J3150,Clustering!$D$3:$E$367,2,FALSE)</f>
        <v/>
      </c>
      <c r="M3150" t="n">
        <v>0.449711144</v>
      </c>
      <c r="N3150" t="n">
        <v>0.430542591</v>
      </c>
      <c r="O3150" t="n">
        <v>0.430542591</v>
      </c>
      <c r="P3150" t="n">
        <v>0.949486413</v>
      </c>
      <c r="Q3150" t="n">
        <v>0.204401945</v>
      </c>
      <c r="R3150" t="n">
        <v>0.2194953979211857</v>
      </c>
      <c r="S3150" t="n">
        <v>0</v>
      </c>
      <c r="T3150" t="n">
        <v>0</v>
      </c>
      <c r="U3150" t="n">
        <v>0.664430948</v>
      </c>
      <c r="V3150" t="n">
        <v>0.850080767</v>
      </c>
      <c r="W3150" t="n">
        <v>0.012531696</v>
      </c>
      <c r="X3150" t="n">
        <v>0.019170424</v>
      </c>
      <c r="Y3150" t="n">
        <v>0.2238480737601256</v>
      </c>
      <c r="Z3150" t="n">
        <v>0.46404968</v>
      </c>
      <c r="AA3150" t="n">
        <v>0.664430948</v>
      </c>
      <c r="AB3150" t="n">
        <v>0</v>
      </c>
      <c r="AC3150" t="n">
        <v>0</v>
      </c>
      <c r="AD3150" t="n">
        <v>0.85</v>
      </c>
      <c r="AE3150" t="n">
        <v>0.85</v>
      </c>
      <c r="AF3150" t="n">
        <v>0.85</v>
      </c>
      <c r="AG3150" t="n">
        <v>0.85</v>
      </c>
      <c r="AH3150" t="n">
        <v>0.949486413</v>
      </c>
      <c r="AI3150" t="n">
        <v>0.012531696</v>
      </c>
      <c r="AJ3150" t="n">
        <v>0.535650484</v>
      </c>
      <c r="AK3150" t="n">
        <v>0</v>
      </c>
      <c r="AL3150" t="n">
        <v>0</v>
      </c>
    </row>
    <row r="3151">
      <c r="A3151" t="inlineStr">
        <is>
          <t>2025-05-12 05:00</t>
        </is>
      </c>
      <c r="B3151" t="n">
        <v>57990.2597727447</v>
      </c>
      <c r="C3151" t="n">
        <v>57446.15279054103</v>
      </c>
      <c r="D3151" t="n">
        <v>104.3623939430765</v>
      </c>
      <c r="E3151" t="n">
        <v>439.7445882605901</v>
      </c>
      <c r="F3151" t="n">
        <v>0.004713216391242</v>
      </c>
      <c r="G3151" t="n">
        <v>0.2155610726767599</v>
      </c>
      <c r="H3151" t="n">
        <v>0.2143927225530747</v>
      </c>
      <c r="I3151" t="n">
        <v>0.2366784228484467</v>
      </c>
      <c r="J3151" t="n">
        <v>132</v>
      </c>
      <c r="K3151" t="n">
        <v>5</v>
      </c>
      <c r="L3151">
        <f>VLOOKUP(J3151,Clustering!$D$3:$E$367,2,FALSE)</f>
        <v/>
      </c>
      <c r="M3151" t="n">
        <v>0.458114429</v>
      </c>
      <c r="N3151" t="n">
        <v>0.442988219</v>
      </c>
      <c r="O3151" t="n">
        <v>0.442988219</v>
      </c>
      <c r="P3151" t="n">
        <v>0.949567799</v>
      </c>
      <c r="Q3151" t="n">
        <v>0.189207287</v>
      </c>
      <c r="R3151" t="n">
        <v>0.2143927225530747</v>
      </c>
      <c r="S3151" t="n">
        <v>0.004713216391242</v>
      </c>
      <c r="T3151" t="n">
        <v>0</v>
      </c>
      <c r="U3151" t="n">
        <v>0.664430948</v>
      </c>
      <c r="V3151" t="n">
        <v>0.850080767</v>
      </c>
      <c r="W3151" t="n">
        <v>0.012566603</v>
      </c>
      <c r="X3151" t="n">
        <v>0.019170424</v>
      </c>
      <c r="Y3151" t="n">
        <v>0.2366784228484467</v>
      </c>
      <c r="Z3151" t="n">
        <v>0.492261708</v>
      </c>
      <c r="AA3151" t="n">
        <v>0.664430948</v>
      </c>
      <c r="AB3151" t="n">
        <v>0</v>
      </c>
      <c r="AC3151" t="n">
        <v>0</v>
      </c>
      <c r="AD3151" t="n">
        <v>0.85</v>
      </c>
      <c r="AE3151" t="n">
        <v>0.85</v>
      </c>
      <c r="AF3151" t="n">
        <v>0.85</v>
      </c>
      <c r="AG3151" t="n">
        <v>0.85</v>
      </c>
      <c r="AH3151" t="n">
        <v>0.949567799</v>
      </c>
      <c r="AI3151" t="n">
        <v>0.012566603</v>
      </c>
      <c r="AJ3151" t="n">
        <v>0.549215409</v>
      </c>
      <c r="AK3151" t="n">
        <v>0.0032992514738694</v>
      </c>
      <c r="AL3151" t="n">
        <v>0</v>
      </c>
    </row>
    <row r="3152">
      <c r="A3152" t="inlineStr">
        <is>
          <t>2025-05-12 06:00</t>
        </is>
      </c>
      <c r="B3152" t="n">
        <v>63584.97891548016</v>
      </c>
      <c r="C3152" t="n">
        <v>61689.49842247777</v>
      </c>
      <c r="D3152" t="n">
        <v>1490.780341300622</v>
      </c>
      <c r="E3152" t="n">
        <v>404.7001517017618</v>
      </c>
      <c r="F3152" t="n">
        <v>0.06732664971437829</v>
      </c>
      <c r="G3152" t="n">
        <v>0.1983824273047852</v>
      </c>
      <c r="H3152" t="n">
        <v>0.1965333587646861</v>
      </c>
      <c r="I3152" t="n">
        <v>0.2318034259088341</v>
      </c>
      <c r="J3152" t="n">
        <v>132</v>
      </c>
      <c r="K3152" t="n">
        <v>6</v>
      </c>
      <c r="L3152">
        <f>VLOOKUP(J3152,Clustering!$D$3:$E$367,2,FALSE)</f>
        <v/>
      </c>
      <c r="M3152" t="n">
        <v>0.487741916</v>
      </c>
      <c r="N3152" t="n">
        <v>0.458585188</v>
      </c>
      <c r="O3152" t="n">
        <v>0.458585188</v>
      </c>
      <c r="P3152" t="n">
        <v>0.949710224</v>
      </c>
      <c r="Q3152" t="n">
        <v>0.191022135</v>
      </c>
      <c r="R3152" t="n">
        <v>0.1965333587646861</v>
      </c>
      <c r="S3152" t="n">
        <v>0.06732664971437829</v>
      </c>
      <c r="T3152" t="n">
        <v>0</v>
      </c>
      <c r="U3152" t="n">
        <v>0.664430948</v>
      </c>
      <c r="V3152" t="n">
        <v>0.850080767</v>
      </c>
      <c r="W3152" t="n">
        <v>0.012531696</v>
      </c>
      <c r="X3152" t="n">
        <v>0.01890404</v>
      </c>
      <c r="Y3152" t="n">
        <v>0.2318034259088341</v>
      </c>
      <c r="Z3152" t="n">
        <v>0.499232281</v>
      </c>
      <c r="AA3152" t="n">
        <v>0.664430948</v>
      </c>
      <c r="AB3152" t="n">
        <v>0</v>
      </c>
      <c r="AC3152" t="n">
        <v>0</v>
      </c>
      <c r="AD3152" t="n">
        <v>0.85</v>
      </c>
      <c r="AE3152" t="n">
        <v>0.85</v>
      </c>
      <c r="AF3152" t="n">
        <v>0.85</v>
      </c>
      <c r="AG3152" t="n">
        <v>0.85</v>
      </c>
      <c r="AH3152" t="n">
        <v>0.949710224</v>
      </c>
      <c r="AI3152" t="n">
        <v>0.012531696</v>
      </c>
      <c r="AJ3152" t="n">
        <v>0.542904972</v>
      </c>
      <c r="AK3152" t="n">
        <v>0.0471286548000648</v>
      </c>
      <c r="AL3152" t="n">
        <v>0</v>
      </c>
    </row>
    <row r="3153">
      <c r="A3153" t="inlineStr">
        <is>
          <t>2025-05-12 07:00</t>
        </is>
      </c>
      <c r="B3153" t="n">
        <v>67320.61007792196</v>
      </c>
      <c r="C3153" t="n">
        <v>63059.0721812206</v>
      </c>
      <c r="D3153" t="n">
        <v>3866.395830249654</v>
      </c>
      <c r="E3153" t="n">
        <v>395.1420664517045</v>
      </c>
      <c r="F3153" t="n">
        <v>0.1746142409506449</v>
      </c>
      <c r="G3153" t="n">
        <v>0.1936970913978943</v>
      </c>
      <c r="H3153" t="n">
        <v>0.1931181823372102</v>
      </c>
      <c r="I3153" t="n">
        <v>0.2041605861193822</v>
      </c>
      <c r="J3153" t="n">
        <v>132</v>
      </c>
      <c r="K3153" t="n">
        <v>7</v>
      </c>
      <c r="L3153">
        <f>VLOOKUP(J3153,Clustering!$D$3:$E$367,2,FALSE)</f>
        <v/>
      </c>
      <c r="M3153" t="n">
        <v>0.516200199</v>
      </c>
      <c r="N3153" t="n">
        <v>0.469340766</v>
      </c>
      <c r="O3153" t="n">
        <v>0.469340766</v>
      </c>
      <c r="P3153" t="n">
        <v>0.950157845</v>
      </c>
      <c r="Q3153" t="n">
        <v>0.208982872</v>
      </c>
      <c r="R3153" t="n">
        <v>0.1931181823372102</v>
      </c>
      <c r="S3153" t="n">
        <v>0.1746142409506449</v>
      </c>
      <c r="T3153" t="n">
        <v>0</v>
      </c>
      <c r="U3153" t="n">
        <v>0.664783133</v>
      </c>
      <c r="V3153" t="n">
        <v>0.850080767</v>
      </c>
      <c r="W3153" t="n">
        <v>0.012392067</v>
      </c>
      <c r="X3153" t="n">
        <v>0.01890404</v>
      </c>
      <c r="Y3153" t="n">
        <v>0.2041605861193822</v>
      </c>
      <c r="Z3153" t="n">
        <v>0.508792292</v>
      </c>
      <c r="AA3153" t="n">
        <v>0.664783133</v>
      </c>
      <c r="AB3153" t="n">
        <v>0</v>
      </c>
      <c r="AC3153" t="n">
        <v>0</v>
      </c>
      <c r="AD3153" t="n">
        <v>0.85</v>
      </c>
      <c r="AE3153" t="n">
        <v>0.85</v>
      </c>
      <c r="AF3153" t="n">
        <v>0.85</v>
      </c>
      <c r="AG3153" t="n">
        <v>0.85</v>
      </c>
      <c r="AH3153" t="n">
        <v>0.950157845</v>
      </c>
      <c r="AI3153" t="n">
        <v>0.012392067</v>
      </c>
      <c r="AJ3153" t="n">
        <v>0.54499692</v>
      </c>
      <c r="AK3153" t="n">
        <v>0.1222299686654514</v>
      </c>
      <c r="AL3153" t="n">
        <v>0</v>
      </c>
    </row>
    <row r="3154">
      <c r="A3154" t="inlineStr">
        <is>
          <t>2025-05-12 08:00</t>
        </is>
      </c>
      <c r="B3154" t="n">
        <v>66510.73567104121</v>
      </c>
      <c r="C3154" t="n">
        <v>59648.33256928445</v>
      </c>
      <c r="D3154" t="n">
        <v>6419.53136165556</v>
      </c>
      <c r="E3154" t="n">
        <v>442.8717401012013</v>
      </c>
      <c r="F3154" t="n">
        <v>0.2899189956714715</v>
      </c>
      <c r="G3154" t="n">
        <v>0.2170939902456869</v>
      </c>
      <c r="H3154" t="n">
        <v>0.2180288809846814</v>
      </c>
      <c r="I3154" t="n">
        <v>0.2001963028937631</v>
      </c>
      <c r="J3154" t="n">
        <v>132</v>
      </c>
      <c r="K3154" t="n">
        <v>8</v>
      </c>
      <c r="L3154">
        <f>VLOOKUP(J3154,Clustering!$D$3:$E$367,2,FALSE)</f>
        <v/>
      </c>
      <c r="M3154" t="n">
        <v>0.5354027730000001</v>
      </c>
      <c r="N3154" t="n">
        <v>0.4736004</v>
      </c>
      <c r="O3154" t="n">
        <v>0.4736004</v>
      </c>
      <c r="P3154" t="n">
        <v>0.950524081</v>
      </c>
      <c r="Q3154" t="n">
        <v>0.225141277</v>
      </c>
      <c r="R3154" t="n">
        <v>0.2180288809846814</v>
      </c>
      <c r="S3154" t="n">
        <v>0.2899189956714715</v>
      </c>
      <c r="T3154" t="n">
        <v>0.194385673</v>
      </c>
      <c r="U3154" t="n">
        <v>0.664783133</v>
      </c>
      <c r="V3154" t="n">
        <v>0.850080767</v>
      </c>
      <c r="W3154" t="n">
        <v>0.01260151</v>
      </c>
      <c r="X3154" t="n">
        <v>0.01890404</v>
      </c>
      <c r="Y3154" t="n">
        <v>0.2001963028937631</v>
      </c>
      <c r="Z3154" t="n">
        <v>0.533611082</v>
      </c>
      <c r="AA3154" t="n">
        <v>0.664783133</v>
      </c>
      <c r="AB3154" t="n">
        <v>0</v>
      </c>
      <c r="AC3154" t="n">
        <v>0</v>
      </c>
      <c r="AD3154" t="n">
        <v>0.85</v>
      </c>
      <c r="AE3154" t="n">
        <v>0.85</v>
      </c>
      <c r="AF3154" t="n">
        <v>0.85</v>
      </c>
      <c r="AG3154" t="n">
        <v>0.85</v>
      </c>
      <c r="AH3154" t="n">
        <v>0.950524081</v>
      </c>
      <c r="AI3154" t="n">
        <v>0.01260151</v>
      </c>
      <c r="AJ3154" t="n">
        <v>0.54287691</v>
      </c>
      <c r="AK3154" t="n">
        <v>0.20294329697003</v>
      </c>
      <c r="AL3154" t="n">
        <v>0</v>
      </c>
    </row>
    <row r="3155">
      <c r="A3155" t="inlineStr">
        <is>
          <t>2025-05-12 09:00</t>
        </is>
      </c>
      <c r="B3155" t="n">
        <v>65345.41892733254</v>
      </c>
      <c r="C3155" t="n">
        <v>56238.94803793528</v>
      </c>
      <c r="D3155" t="n">
        <v>8642.183718260427</v>
      </c>
      <c r="E3155" t="n">
        <v>464.2871711368328</v>
      </c>
      <c r="F3155" t="n">
        <v>0.3902984630579396</v>
      </c>
      <c r="G3155" t="n">
        <v>0.227591750557271</v>
      </c>
      <c r="H3155" t="n">
        <v>0.228676195729165</v>
      </c>
      <c r="I3155" t="n">
        <v>0.2079909408576493</v>
      </c>
      <c r="J3155" t="n">
        <v>132</v>
      </c>
      <c r="K3155" t="n">
        <v>9</v>
      </c>
      <c r="L3155">
        <f>VLOOKUP(J3155,Clustering!$D$3:$E$367,2,FALSE)</f>
        <v/>
      </c>
      <c r="M3155" t="n">
        <v>0.545810406</v>
      </c>
      <c r="N3155" t="n">
        <v>0.485702891</v>
      </c>
      <c r="O3155" t="n">
        <v>0.485702891</v>
      </c>
      <c r="P3155" t="n">
        <v>0.949781437</v>
      </c>
      <c r="Q3155" t="n">
        <v>0.248934559</v>
      </c>
      <c r="R3155" t="n">
        <v>0.228676195729165</v>
      </c>
      <c r="S3155" t="n">
        <v>0.3902984630579396</v>
      </c>
      <c r="T3155" t="n">
        <v>0.5038914920000001</v>
      </c>
      <c r="U3155" t="n">
        <v>0.664783133</v>
      </c>
      <c r="V3155" t="n">
        <v>0.850080767</v>
      </c>
      <c r="W3155" t="n">
        <v>0.014381779</v>
      </c>
      <c r="X3155" t="n">
        <v>0.01890404</v>
      </c>
      <c r="Y3155" t="n">
        <v>0.2079909408576493</v>
      </c>
      <c r="Z3155" t="n">
        <v>0.569323844</v>
      </c>
      <c r="AA3155" t="n">
        <v>0.664783133</v>
      </c>
      <c r="AB3155" t="n">
        <v>0</v>
      </c>
      <c r="AC3155" t="n">
        <v>0</v>
      </c>
      <c r="AD3155" t="n">
        <v>0.85</v>
      </c>
      <c r="AE3155" t="n">
        <v>0.85</v>
      </c>
      <c r="AF3155" t="n">
        <v>0.85</v>
      </c>
      <c r="AG3155" t="n">
        <v>0.85</v>
      </c>
      <c r="AH3155" t="n">
        <v>0.949781437</v>
      </c>
      <c r="AI3155" t="n">
        <v>0.014381779</v>
      </c>
      <c r="AJ3155" t="n">
        <v>0.554708869</v>
      </c>
      <c r="AK3155" t="n">
        <v>0.2732089241405577</v>
      </c>
      <c r="AL3155" t="n">
        <v>0</v>
      </c>
    </row>
    <row r="3156">
      <c r="A3156" t="inlineStr">
        <is>
          <t>2025-05-12 10:00</t>
        </is>
      </c>
      <c r="B3156" t="n">
        <v>64215.58128678416</v>
      </c>
      <c r="C3156" t="n">
        <v>53300.6360845116</v>
      </c>
      <c r="D3156" t="n">
        <v>10443.85706401608</v>
      </c>
      <c r="E3156" t="n">
        <v>471.0881382564821</v>
      </c>
      <c r="F3156" t="n">
        <v>0.4716656684663465</v>
      </c>
      <c r="G3156" t="n">
        <v>0.2309255579688638</v>
      </c>
      <c r="H3156" t="n">
        <v>0.2321114614297438</v>
      </c>
      <c r="I3156" t="n">
        <v>0.2094909399159916</v>
      </c>
      <c r="J3156" t="n">
        <v>132</v>
      </c>
      <c r="K3156" t="n">
        <v>10</v>
      </c>
      <c r="L3156">
        <f>VLOOKUP(J3156,Clustering!$D$3:$E$367,2,FALSE)</f>
        <v/>
      </c>
      <c r="M3156" t="n">
        <v>0.566614154</v>
      </c>
      <c r="N3156" t="n">
        <v>0.502845949</v>
      </c>
      <c r="O3156" t="n">
        <v>0.502845949</v>
      </c>
      <c r="P3156" t="n">
        <v>0.947116054</v>
      </c>
      <c r="Q3156" t="n">
        <v>0.261863786</v>
      </c>
      <c r="R3156" t="n">
        <v>0.2321114614297438</v>
      </c>
      <c r="S3156" t="n">
        <v>0.4716656684663465</v>
      </c>
      <c r="T3156" t="n">
        <v>0.613155509</v>
      </c>
      <c r="U3156" t="n">
        <v>0.6650100960000001</v>
      </c>
      <c r="V3156" t="n">
        <v>0.850080767</v>
      </c>
      <c r="W3156" t="n">
        <v>0.014067614</v>
      </c>
      <c r="X3156" t="n">
        <v>0.018915349</v>
      </c>
      <c r="Y3156" t="n">
        <v>0.2094909399159916</v>
      </c>
      <c r="Z3156" t="n">
        <v>0.614729618</v>
      </c>
      <c r="AA3156" t="n">
        <v>0.6650100960000001</v>
      </c>
      <c r="AB3156" t="n">
        <v>0</v>
      </c>
      <c r="AC3156" t="n">
        <v>0</v>
      </c>
      <c r="AD3156" t="n">
        <v>0.85</v>
      </c>
      <c r="AE3156" t="n">
        <v>0.85</v>
      </c>
      <c r="AF3156" t="n">
        <v>0.85</v>
      </c>
      <c r="AG3156" t="n">
        <v>0.85</v>
      </c>
      <c r="AH3156" t="n">
        <v>0.947116054</v>
      </c>
      <c r="AI3156" t="n">
        <v>0.014067614</v>
      </c>
      <c r="AJ3156" t="n">
        <v>0.6012665</v>
      </c>
      <c r="AK3156" t="n">
        <v>0.3301659679264426</v>
      </c>
      <c r="AL3156" t="n">
        <v>0</v>
      </c>
    </row>
    <row r="3157">
      <c r="A3157" t="inlineStr">
        <is>
          <t>2025-05-12 11:00</t>
        </is>
      </c>
      <c r="B3157" t="n">
        <v>62434.72011391532</v>
      </c>
      <c r="C3157" t="n">
        <v>50700.66681763961</v>
      </c>
      <c r="D3157" t="n">
        <v>11253.05655168314</v>
      </c>
      <c r="E3157" t="n">
        <v>480.9967445925634</v>
      </c>
      <c r="F3157" t="n">
        <v>0.5082107508945758</v>
      </c>
      <c r="G3157" t="n">
        <v>0.2357827179375311</v>
      </c>
      <c r="H3157" t="n">
        <v>0.2370936011592379</v>
      </c>
      <c r="I3157" t="n">
        <v>0.2120891525706204</v>
      </c>
      <c r="J3157" t="n">
        <v>132</v>
      </c>
      <c r="K3157" t="n">
        <v>11</v>
      </c>
      <c r="L3157">
        <f>VLOOKUP(J3157,Clustering!$D$3:$E$367,2,FALSE)</f>
        <v/>
      </c>
      <c r="M3157" t="n">
        <v>0.600958769</v>
      </c>
      <c r="N3157" t="n">
        <v>0.520409054</v>
      </c>
      <c r="O3157" t="n">
        <v>0.520409054</v>
      </c>
      <c r="P3157" t="n">
        <v>0.944532058</v>
      </c>
      <c r="Q3157" t="n">
        <v>0.277521543</v>
      </c>
      <c r="R3157" t="n">
        <v>0.2370936011592379</v>
      </c>
      <c r="S3157" t="n">
        <v>0.5082107508945758</v>
      </c>
      <c r="T3157" t="n">
        <v>0.621694121</v>
      </c>
      <c r="U3157" t="n">
        <v>0.66559707</v>
      </c>
      <c r="V3157" t="n">
        <v>0.850080767</v>
      </c>
      <c r="W3157" t="n">
        <v>0.014416686</v>
      </c>
      <c r="X3157" t="n">
        <v>0.02302922</v>
      </c>
      <c r="Y3157" t="n">
        <v>0.2120891525706204</v>
      </c>
      <c r="Z3157" t="n">
        <v>0.6764260479999999</v>
      </c>
      <c r="AA3157" t="n">
        <v>0.66559707</v>
      </c>
      <c r="AB3157" t="n">
        <v>0</v>
      </c>
      <c r="AC3157" t="n">
        <v>0</v>
      </c>
      <c r="AD3157" t="n">
        <v>0.85</v>
      </c>
      <c r="AE3157" t="n">
        <v>0.85</v>
      </c>
      <c r="AF3157" t="n">
        <v>0.85</v>
      </c>
      <c r="AG3157" t="n">
        <v>0.85</v>
      </c>
      <c r="AH3157" t="n">
        <v>0.944532058</v>
      </c>
      <c r="AI3157" t="n">
        <v>0.014416686</v>
      </c>
      <c r="AJ3157" t="n">
        <v>0.6414229769999999</v>
      </c>
      <c r="AK3157" t="n">
        <v>0.355747525626203</v>
      </c>
      <c r="AL3157" t="n">
        <v>0.001539382</v>
      </c>
    </row>
    <row r="3158">
      <c r="A3158" t="inlineStr">
        <is>
          <t>2025-05-12 12:00</t>
        </is>
      </c>
      <c r="B3158" t="n">
        <v>62064.70557021587</v>
      </c>
      <c r="C3158" t="n">
        <v>50678.04644331375</v>
      </c>
      <c r="D3158" t="n">
        <v>10896.31080928093</v>
      </c>
      <c r="E3158" t="n">
        <v>490.3483176211921</v>
      </c>
      <c r="F3158" t="n">
        <v>0.4920993929899933</v>
      </c>
      <c r="G3158" t="n">
        <v>0.2403668223633294</v>
      </c>
      <c r="H3158" t="n">
        <v>0.2419150267039098</v>
      </c>
      <c r="I3158" t="n">
        <v>0.2123837952427948</v>
      </c>
      <c r="J3158" t="n">
        <v>132</v>
      </c>
      <c r="K3158" t="n">
        <v>12</v>
      </c>
      <c r="L3158">
        <f>VLOOKUP(J3158,Clustering!$D$3:$E$367,2,FALSE)</f>
        <v/>
      </c>
      <c r="M3158" t="n">
        <v>0.622908682</v>
      </c>
      <c r="N3158" t="n">
        <v>0.537989908</v>
      </c>
      <c r="O3158" t="n">
        <v>0.537989908</v>
      </c>
      <c r="P3158" t="n">
        <v>0.943616469</v>
      </c>
      <c r="Q3158" t="n">
        <v>0.313405468</v>
      </c>
      <c r="R3158" t="n">
        <v>0.2419150267039098</v>
      </c>
      <c r="S3158" t="n">
        <v>0.4920993929899933</v>
      </c>
      <c r="T3158" t="n">
        <v>0.622223062</v>
      </c>
      <c r="U3158" t="n">
        <v>0.66559707</v>
      </c>
      <c r="V3158" t="n">
        <v>0.850080767</v>
      </c>
      <c r="W3158" t="n">
        <v>0.013927985</v>
      </c>
      <c r="X3158" t="n">
        <v>0.037668605</v>
      </c>
      <c r="Y3158" t="n">
        <v>0.2123837952427948</v>
      </c>
      <c r="Z3158" t="n">
        <v>0.709819324</v>
      </c>
      <c r="AA3158" t="n">
        <v>0.66559707</v>
      </c>
      <c r="AB3158" t="n">
        <v>0</v>
      </c>
      <c r="AC3158" t="n">
        <v>0</v>
      </c>
      <c r="AD3158" t="n">
        <v>0.85</v>
      </c>
      <c r="AE3158" t="n">
        <v>0.85</v>
      </c>
      <c r="AF3158" t="n">
        <v>0.85</v>
      </c>
      <c r="AG3158" t="n">
        <v>0.85</v>
      </c>
      <c r="AH3158" t="n">
        <v>0.943616469</v>
      </c>
      <c r="AI3158" t="n">
        <v>0.013927985</v>
      </c>
      <c r="AJ3158" t="n">
        <v>0.674386208</v>
      </c>
      <c r="AK3158" t="n">
        <v>0.3444695750929953</v>
      </c>
      <c r="AL3158" t="n">
        <v>0.134225452</v>
      </c>
    </row>
    <row r="3159">
      <c r="A3159" t="inlineStr">
        <is>
          <t>2025-05-12 13:00</t>
        </is>
      </c>
      <c r="B3159" t="n">
        <v>62099.15492967751</v>
      </c>
      <c r="C3159" t="n">
        <v>51841.21268521431</v>
      </c>
      <c r="D3159" t="n">
        <v>9765.927899358256</v>
      </c>
      <c r="E3159" t="n">
        <v>492.0143451049492</v>
      </c>
      <c r="F3159" t="n">
        <v>0.4410490188261605</v>
      </c>
      <c r="G3159" t="n">
        <v>0.241183502502426</v>
      </c>
      <c r="H3159" t="n">
        <v>0.2428391332666386</v>
      </c>
      <c r="I3159" t="n">
        <v>0.211258795949038</v>
      </c>
      <c r="J3159" t="n">
        <v>132</v>
      </c>
      <c r="K3159" t="n">
        <v>13</v>
      </c>
      <c r="L3159">
        <f>VLOOKUP(J3159,Clustering!$D$3:$E$367,2,FALSE)</f>
        <v/>
      </c>
      <c r="M3159" t="n">
        <v>0.63006213</v>
      </c>
      <c r="N3159" t="n">
        <v>0.555637812</v>
      </c>
      <c r="O3159" t="n">
        <v>0.555637812</v>
      </c>
      <c r="P3159" t="n">
        <v>0.942202392</v>
      </c>
      <c r="Q3159" t="n">
        <v>0.371142666</v>
      </c>
      <c r="R3159" t="n">
        <v>0.2428391332666386</v>
      </c>
      <c r="S3159" t="n">
        <v>0.4410490188261605</v>
      </c>
      <c r="T3159" t="n">
        <v>0.638280187</v>
      </c>
      <c r="U3159" t="n">
        <v>0.66559707</v>
      </c>
      <c r="V3159" t="n">
        <v>0.850080767</v>
      </c>
      <c r="W3159" t="n">
        <v>0.01424215</v>
      </c>
      <c r="X3159" t="n">
        <v>0.07374854</v>
      </c>
      <c r="Y3159" t="n">
        <v>0.211258795949038</v>
      </c>
      <c r="Z3159" t="n">
        <v>0.73201075</v>
      </c>
      <c r="AA3159" t="n">
        <v>0.66559707</v>
      </c>
      <c r="AB3159" t="n">
        <v>0</v>
      </c>
      <c r="AC3159" t="n">
        <v>0</v>
      </c>
      <c r="AD3159" t="n">
        <v>0.85</v>
      </c>
      <c r="AE3159" t="n">
        <v>0.85</v>
      </c>
      <c r="AF3159" t="n">
        <v>0.85</v>
      </c>
      <c r="AG3159" t="n">
        <v>0.85</v>
      </c>
      <c r="AH3159" t="n">
        <v>0.942202392</v>
      </c>
      <c r="AI3159" t="n">
        <v>0.01424215</v>
      </c>
      <c r="AJ3159" t="n">
        <v>0.693762454</v>
      </c>
      <c r="AK3159" t="n">
        <v>0.3087343131783123</v>
      </c>
      <c r="AL3159" t="n">
        <v>0.253052747</v>
      </c>
    </row>
    <row r="3160">
      <c r="A3160" t="inlineStr">
        <is>
          <t>2025-05-12 14:00</t>
        </is>
      </c>
      <c r="B3160" t="n">
        <v>62263.10777647681</v>
      </c>
      <c r="C3160" t="n">
        <v>53419.13652534383</v>
      </c>
      <c r="D3160" t="n">
        <v>8348.50867877987</v>
      </c>
      <c r="E3160" t="n">
        <v>495.4625723531053</v>
      </c>
      <c r="F3160" t="n">
        <v>0.3770355054207912</v>
      </c>
      <c r="G3160" t="n">
        <v>0.2428738099770123</v>
      </c>
      <c r="H3160" t="n">
        <v>0.2445266322072737</v>
      </c>
      <c r="I3160" t="n">
        <v>0.2129998662846139</v>
      </c>
      <c r="J3160" t="n">
        <v>132</v>
      </c>
      <c r="K3160" t="n">
        <v>14</v>
      </c>
      <c r="L3160">
        <f>VLOOKUP(J3160,Clustering!$D$3:$E$367,2,FALSE)</f>
        <v/>
      </c>
      <c r="M3160" t="n">
        <v>0.648803934</v>
      </c>
      <c r="N3160" t="n">
        <v>0.568262896</v>
      </c>
      <c r="O3160" t="n">
        <v>0.568262896</v>
      </c>
      <c r="P3160" t="n">
        <v>0.939801514</v>
      </c>
      <c r="Q3160" t="n">
        <v>0.412145714</v>
      </c>
      <c r="R3160" t="n">
        <v>0.2445266322072737</v>
      </c>
      <c r="S3160" t="n">
        <v>0.3770355054207912</v>
      </c>
      <c r="T3160" t="n">
        <v>0.630610549</v>
      </c>
      <c r="U3160" t="n">
        <v>0.665824033</v>
      </c>
      <c r="V3160" t="n">
        <v>0.850080767</v>
      </c>
      <c r="W3160" t="n">
        <v>0.014032707</v>
      </c>
      <c r="X3160" t="n">
        <v>0.099396783</v>
      </c>
      <c r="Y3160" t="n">
        <v>0.2129998662846139</v>
      </c>
      <c r="Z3160" t="n">
        <v>0.7484905039999999</v>
      </c>
      <c r="AA3160" t="n">
        <v>0.665824033</v>
      </c>
      <c r="AB3160" t="n">
        <v>0</v>
      </c>
      <c r="AC3160" t="n">
        <v>0</v>
      </c>
      <c r="AD3160" t="n">
        <v>0.85</v>
      </c>
      <c r="AE3160" t="n">
        <v>0.85</v>
      </c>
      <c r="AF3160" t="n">
        <v>0.85</v>
      </c>
      <c r="AG3160" t="n">
        <v>0.85</v>
      </c>
      <c r="AH3160" t="n">
        <v>0.939801514</v>
      </c>
      <c r="AI3160" t="n">
        <v>0.014032707</v>
      </c>
      <c r="AJ3160" t="n">
        <v>0.707848027</v>
      </c>
      <c r="AK3160" t="n">
        <v>0.2639248537945538</v>
      </c>
      <c r="AL3160" t="n">
        <v>0.306967981</v>
      </c>
    </row>
    <row r="3161">
      <c r="A3161" t="inlineStr">
        <is>
          <t>2025-05-12 15:00</t>
        </is>
      </c>
      <c r="B3161" t="n">
        <v>62475.08566226189</v>
      </c>
      <c r="C3161" t="n">
        <v>55473.86551490397</v>
      </c>
      <c r="D3161" t="n">
        <v>6501.609711189259</v>
      </c>
      <c r="E3161" t="n">
        <v>499.6104361686561</v>
      </c>
      <c r="F3161" t="n">
        <v>0.2936258196314444</v>
      </c>
      <c r="G3161" t="n">
        <v>0.2449070765532628</v>
      </c>
      <c r="H3161" t="n">
        <v>0.2464752916982452</v>
      </c>
      <c r="I3161" t="n">
        <v>0.216562364048177</v>
      </c>
      <c r="J3161" t="n">
        <v>132</v>
      </c>
      <c r="K3161" t="n">
        <v>15</v>
      </c>
      <c r="L3161">
        <f>VLOOKUP(J3161,Clustering!$D$3:$E$367,2,FALSE)</f>
        <v/>
      </c>
      <c r="M3161" t="n">
        <v>0.657345451</v>
      </c>
      <c r="N3161" t="n">
        <v>0.56817021</v>
      </c>
      <c r="O3161" t="n">
        <v>0.56817021</v>
      </c>
      <c r="P3161" t="n">
        <v>0.937522714</v>
      </c>
      <c r="Q3161" t="n">
        <v>0.458030076</v>
      </c>
      <c r="R3161" t="n">
        <v>0.2464752916982452</v>
      </c>
      <c r="S3161" t="n">
        <v>0.2936258196314444</v>
      </c>
      <c r="T3161" t="n">
        <v>0.644438567</v>
      </c>
      <c r="U3161" t="n">
        <v>0.666411007</v>
      </c>
      <c r="V3161" t="n">
        <v>0.850080767</v>
      </c>
      <c r="W3161" t="n">
        <v>0.013927985</v>
      </c>
      <c r="X3161" t="n">
        <v>0.122324643</v>
      </c>
      <c r="Y3161" t="n">
        <v>0.216562364048177</v>
      </c>
      <c r="Z3161" t="n">
        <v>0.758145591</v>
      </c>
      <c r="AA3161" t="n">
        <v>0.666411007</v>
      </c>
      <c r="AB3161" t="n">
        <v>0</v>
      </c>
      <c r="AC3161" t="n">
        <v>0</v>
      </c>
      <c r="AD3161" t="n">
        <v>0.85</v>
      </c>
      <c r="AE3161" t="n">
        <v>0.85</v>
      </c>
      <c r="AF3161" t="n">
        <v>0.85</v>
      </c>
      <c r="AG3161" t="n">
        <v>0.85</v>
      </c>
      <c r="AH3161" t="n">
        <v>0.937522714</v>
      </c>
      <c r="AI3161" t="n">
        <v>0.013927985</v>
      </c>
      <c r="AJ3161" t="n">
        <v>0.719638158</v>
      </c>
      <c r="AK3161" t="n">
        <v>0.205538073742011</v>
      </c>
      <c r="AL3161" t="n">
        <v>0.379978058</v>
      </c>
    </row>
    <row r="3162">
      <c r="A3162" t="inlineStr">
        <is>
          <t>2025-05-12 16:00</t>
        </is>
      </c>
      <c r="B3162" t="n">
        <v>62967.90994385407</v>
      </c>
      <c r="C3162" t="n">
        <v>57823.6538337133</v>
      </c>
      <c r="D3162" t="n">
        <v>4647.809966976546</v>
      </c>
      <c r="E3162" t="n">
        <v>496.4461431642183</v>
      </c>
      <c r="F3162" t="n">
        <v>0.2099044808389543</v>
      </c>
      <c r="G3162" t="n">
        <v>0.2433559525314795</v>
      </c>
      <c r="H3162" t="n">
        <v>0.2450087747617409</v>
      </c>
      <c r="I3162" t="n">
        <v>0.2134820088390811</v>
      </c>
      <c r="J3162" t="n">
        <v>132</v>
      </c>
      <c r="K3162" t="n">
        <v>16</v>
      </c>
      <c r="L3162">
        <f>VLOOKUP(J3162,Clustering!$D$3:$E$367,2,FALSE)</f>
        <v/>
      </c>
      <c r="M3162" t="n">
        <v>0.661129521</v>
      </c>
      <c r="N3162" t="n">
        <v>0.573993683</v>
      </c>
      <c r="O3162" t="n">
        <v>0.573993683</v>
      </c>
      <c r="P3162" t="n">
        <v>0.936505392</v>
      </c>
      <c r="Q3162" t="n">
        <v>0.489671012</v>
      </c>
      <c r="R3162" t="n">
        <v>0.2450087747617409</v>
      </c>
      <c r="S3162" t="n">
        <v>0.2099044808389543</v>
      </c>
      <c r="T3162" t="n">
        <v>0.626379024</v>
      </c>
      <c r="U3162" t="n">
        <v>0.666411007</v>
      </c>
      <c r="V3162" t="n">
        <v>0.850080767</v>
      </c>
      <c r="W3162" t="n">
        <v>0.013194933</v>
      </c>
      <c r="X3162" t="n">
        <v>0.143383209</v>
      </c>
      <c r="Y3162" t="n">
        <v>0.2134820088390811</v>
      </c>
      <c r="Z3162" t="n">
        <v>0.76333553</v>
      </c>
      <c r="AA3162" t="n">
        <v>0.666411007</v>
      </c>
      <c r="AB3162" t="n">
        <v>0</v>
      </c>
      <c r="AC3162" t="n">
        <v>0</v>
      </c>
      <c r="AD3162" t="n">
        <v>0.85</v>
      </c>
      <c r="AE3162" t="n">
        <v>0.85</v>
      </c>
      <c r="AF3162" t="n">
        <v>0.85</v>
      </c>
      <c r="AG3162" t="n">
        <v>0.85</v>
      </c>
      <c r="AH3162" t="n">
        <v>0.936505392</v>
      </c>
      <c r="AI3162" t="n">
        <v>0.013194933</v>
      </c>
      <c r="AJ3162" t="n">
        <v>0.729092607</v>
      </c>
      <c r="AK3162" t="n">
        <v>0.146933136587268</v>
      </c>
      <c r="AL3162" t="n">
        <v>0.5865284549999999</v>
      </c>
    </row>
    <row r="3163">
      <c r="A3163" t="inlineStr">
        <is>
          <t>2025-05-12 17:00</t>
        </is>
      </c>
      <c r="B3163" t="n">
        <v>63289.15404352023</v>
      </c>
      <c r="C3163" t="n">
        <v>59947.4589339762</v>
      </c>
      <c r="D3163" t="n">
        <v>2858.344143052778</v>
      </c>
      <c r="E3163" t="n">
        <v>483.3509664912556</v>
      </c>
      <c r="F3163" t="n">
        <v>0.1290885917603151</v>
      </c>
      <c r="G3163" t="n">
        <v>0.2369367482800272</v>
      </c>
      <c r="H3163" t="n">
        <v>0.2386404751881535</v>
      </c>
      <c r="I3163" t="n">
        <v>0.2061427277321917</v>
      </c>
      <c r="J3163" t="n">
        <v>132</v>
      </c>
      <c r="K3163" t="n">
        <v>17</v>
      </c>
      <c r="L3163">
        <f>VLOOKUP(J3163,Clustering!$D$3:$E$367,2,FALSE)</f>
        <v/>
      </c>
      <c r="M3163" t="n">
        <v>0.658762318</v>
      </c>
      <c r="N3163" t="n">
        <v>0.57143593</v>
      </c>
      <c r="O3163" t="n">
        <v>0.57143593</v>
      </c>
      <c r="P3163" t="n">
        <v>0.937522714</v>
      </c>
      <c r="Q3163" t="n">
        <v>0.504014569</v>
      </c>
      <c r="R3163" t="n">
        <v>0.2386404751881535</v>
      </c>
      <c r="S3163" t="n">
        <v>0.1290885917603151</v>
      </c>
      <c r="T3163" t="n">
        <v>0.580096721</v>
      </c>
      <c r="U3163" t="n">
        <v>0.666411007</v>
      </c>
      <c r="V3163" t="n">
        <v>0.850080767</v>
      </c>
      <c r="W3163" t="n">
        <v>0.013090211</v>
      </c>
      <c r="X3163" t="n">
        <v>0.203364814</v>
      </c>
      <c r="Y3163" t="n">
        <v>0.2061427277321917</v>
      </c>
      <c r="Z3163" t="n">
        <v>0.766855186</v>
      </c>
      <c r="AA3163" t="n">
        <v>0.666411007</v>
      </c>
      <c r="AB3163" t="n">
        <v>0</v>
      </c>
      <c r="AC3163" t="n">
        <v>0</v>
      </c>
      <c r="AD3163" t="n">
        <v>0.85</v>
      </c>
      <c r="AE3163" t="n">
        <v>0.85</v>
      </c>
      <c r="AF3163" t="n">
        <v>0.85</v>
      </c>
      <c r="AG3163" t="n">
        <v>0.85</v>
      </c>
      <c r="AH3163" t="n">
        <v>0.937522714</v>
      </c>
      <c r="AI3163" t="n">
        <v>0.013090211</v>
      </c>
      <c r="AJ3163" t="n">
        <v>0.740863677</v>
      </c>
      <c r="AK3163" t="n">
        <v>0.09036201423222059</v>
      </c>
      <c r="AL3163" t="n">
        <v>0.645146393</v>
      </c>
    </row>
    <row r="3164">
      <c r="A3164" t="inlineStr">
        <is>
          <t>2025-05-12 18:00</t>
        </is>
      </c>
      <c r="B3164" t="n">
        <v>65579.03927211344</v>
      </c>
      <c r="C3164" t="n">
        <v>63984.05418733527</v>
      </c>
      <c r="D3164" t="n">
        <v>1116.779244465167</v>
      </c>
      <c r="E3164" t="n">
        <v>478.2058403130084</v>
      </c>
      <c r="F3164" t="n">
        <v>0.0504360051694779</v>
      </c>
      <c r="G3164" t="n">
        <v>0.2344146276044158</v>
      </c>
      <c r="H3164" t="n">
        <v>0.2361092267772008</v>
      </c>
      <c r="I3164" t="n">
        <v>0.2037855863547966</v>
      </c>
      <c r="J3164" t="n">
        <v>132</v>
      </c>
      <c r="K3164" t="n">
        <v>18</v>
      </c>
      <c r="L3164">
        <f>VLOOKUP(J3164,Clustering!$D$3:$E$367,2,FALSE)</f>
        <v/>
      </c>
      <c r="M3164" t="n">
        <v>0.657835019</v>
      </c>
      <c r="N3164" t="n">
        <v>0.575433282</v>
      </c>
      <c r="O3164" t="n">
        <v>0.575433282</v>
      </c>
      <c r="P3164" t="n">
        <v>0.93779739</v>
      </c>
      <c r="Q3164" t="n">
        <v>0.503676632</v>
      </c>
      <c r="R3164" t="n">
        <v>0.2361092267772008</v>
      </c>
      <c r="S3164" t="n">
        <v>0.0504360051694779</v>
      </c>
      <c r="T3164" t="n">
        <v>0.509520931</v>
      </c>
      <c r="U3164" t="n">
        <v>0.666411007</v>
      </c>
      <c r="V3164" t="n">
        <v>0.850080767</v>
      </c>
      <c r="W3164" t="n">
        <v>0.012845861</v>
      </c>
      <c r="X3164" t="n">
        <v>0.226881566</v>
      </c>
      <c r="Y3164" t="n">
        <v>0.2037855863547966</v>
      </c>
      <c r="Z3164" t="n">
        <v>0.776182906</v>
      </c>
      <c r="AA3164" t="n">
        <v>0.666411007</v>
      </c>
      <c r="AB3164" t="n">
        <v>0</v>
      </c>
      <c r="AC3164" t="n">
        <v>0</v>
      </c>
      <c r="AD3164" t="n">
        <v>0.85</v>
      </c>
      <c r="AE3164" t="n">
        <v>0.85</v>
      </c>
      <c r="AF3164" t="n">
        <v>0.85</v>
      </c>
      <c r="AG3164" t="n">
        <v>0.85</v>
      </c>
      <c r="AH3164" t="n">
        <v>0.93779739</v>
      </c>
      <c r="AI3164" t="n">
        <v>0.012845861</v>
      </c>
      <c r="AJ3164" t="n">
        <v>0.752948724</v>
      </c>
      <c r="AK3164" t="n">
        <v>0.0353052036186345</v>
      </c>
      <c r="AL3164" t="n">
        <v>0.645772987</v>
      </c>
    </row>
    <row r="3165">
      <c r="A3165" t="inlineStr">
        <is>
          <t>2025-05-12 19:00</t>
        </is>
      </c>
      <c r="B3165" t="n">
        <v>68909.91631905454</v>
      </c>
      <c r="C3165" t="n">
        <v>68371.7436757848</v>
      </c>
      <c r="D3165" t="n">
        <v>64.08124244057682</v>
      </c>
      <c r="E3165" t="n">
        <v>474.0914008291532</v>
      </c>
      <c r="F3165" t="n">
        <v>0.0028940382721272</v>
      </c>
      <c r="G3165" t="n">
        <v>0.2323977455044868</v>
      </c>
      <c r="H3165" t="n">
        <v>0.2342208351055376</v>
      </c>
      <c r="I3165" t="n">
        <v>0.199446303364592</v>
      </c>
      <c r="J3165" t="n">
        <v>132</v>
      </c>
      <c r="K3165" t="n">
        <v>19</v>
      </c>
      <c r="L3165">
        <f>VLOOKUP(J3165,Clustering!$D$3:$E$367,2,FALSE)</f>
        <v/>
      </c>
      <c r="M3165" t="n">
        <v>0.656539104</v>
      </c>
      <c r="N3165" t="n">
        <v>0.582152067</v>
      </c>
      <c r="O3165" t="n">
        <v>0.582152067</v>
      </c>
      <c r="P3165" t="n">
        <v>0.937217517</v>
      </c>
      <c r="Q3165" t="n">
        <v>0.474213514</v>
      </c>
      <c r="R3165" t="n">
        <v>0.2342208351055376</v>
      </c>
      <c r="S3165" t="n">
        <v>0.0028940382721272</v>
      </c>
      <c r="T3165" t="n">
        <v>0.33058788</v>
      </c>
      <c r="U3165" t="n">
        <v>0.666411007</v>
      </c>
      <c r="V3165" t="n">
        <v>0.850080767</v>
      </c>
      <c r="W3165" t="n">
        <v>0.011205221</v>
      </c>
      <c r="X3165" t="n">
        <v>0.201753107</v>
      </c>
      <c r="Y3165" t="n">
        <v>0.199446303364592</v>
      </c>
      <c r="Z3165" t="n">
        <v>0.775650375</v>
      </c>
      <c r="AA3165" t="n">
        <v>0.666411007</v>
      </c>
      <c r="AB3165" t="n">
        <v>0</v>
      </c>
      <c r="AC3165" t="n">
        <v>0</v>
      </c>
      <c r="AD3165" t="n">
        <v>0.85</v>
      </c>
      <c r="AE3165" t="n">
        <v>0.85</v>
      </c>
      <c r="AF3165" t="n">
        <v>0.85</v>
      </c>
      <c r="AG3165" t="n">
        <v>0.85</v>
      </c>
      <c r="AH3165" t="n">
        <v>0.937217517</v>
      </c>
      <c r="AI3165" t="n">
        <v>0.011205221</v>
      </c>
      <c r="AJ3165" t="n">
        <v>0.7642427389999999</v>
      </c>
      <c r="AK3165" t="n">
        <v>0.002025826790489</v>
      </c>
      <c r="AL3165" t="n">
        <v>0.704850572</v>
      </c>
    </row>
    <row r="3166">
      <c r="A3166" t="inlineStr">
        <is>
          <t>2025-05-12 20:00</t>
        </is>
      </c>
      <c r="B3166" t="n">
        <v>67444.32871357135</v>
      </c>
      <c r="C3166" t="n">
        <v>67003.74207230723</v>
      </c>
      <c r="D3166" t="n">
        <v>0</v>
      </c>
      <c r="E3166" t="n">
        <v>440.5866412641156</v>
      </c>
      <c r="F3166" t="n">
        <v>0</v>
      </c>
      <c r="G3166" t="n">
        <v>0.2159738437569194</v>
      </c>
      <c r="H3166" t="n">
        <v>0.2176070062495226</v>
      </c>
      <c r="I3166" t="n">
        <v>0.1864552400914484</v>
      </c>
      <c r="J3166" t="n">
        <v>132</v>
      </c>
      <c r="K3166" t="n">
        <v>20</v>
      </c>
      <c r="L3166">
        <f>VLOOKUP(J3166,Clustering!$D$3:$E$367,2,FALSE)</f>
        <v/>
      </c>
      <c r="M3166" t="n">
        <v>0.667695488</v>
      </c>
      <c r="N3166" t="n">
        <v>0.585569635</v>
      </c>
      <c r="O3166" t="n">
        <v>0.585569635</v>
      </c>
      <c r="P3166" t="n">
        <v>0.935060796</v>
      </c>
      <c r="Q3166" t="n">
        <v>0.448054671</v>
      </c>
      <c r="R3166" t="n">
        <v>0.2176070062495226</v>
      </c>
      <c r="S3166" t="n">
        <v>0</v>
      </c>
      <c r="T3166" t="n">
        <v>0.065097476</v>
      </c>
      <c r="U3166" t="n">
        <v>0.666411007</v>
      </c>
      <c r="V3166" t="n">
        <v>0.850080767</v>
      </c>
      <c r="W3166" t="n">
        <v>0.011309943</v>
      </c>
      <c r="X3166" t="n">
        <v>0.139773624</v>
      </c>
      <c r="Y3166" t="n">
        <v>0.1864552400914484</v>
      </c>
      <c r="Z3166" t="n">
        <v>0.771933456</v>
      </c>
      <c r="AA3166" t="n">
        <v>0.666411007</v>
      </c>
      <c r="AB3166" t="n">
        <v>0</v>
      </c>
      <c r="AC3166" t="n">
        <v>0</v>
      </c>
      <c r="AD3166" t="n">
        <v>0.85</v>
      </c>
      <c r="AE3166" t="n">
        <v>0.85</v>
      </c>
      <c r="AF3166" t="n">
        <v>0.85</v>
      </c>
      <c r="AG3166" t="n">
        <v>0.85</v>
      </c>
      <c r="AH3166" t="n">
        <v>0.935060796</v>
      </c>
      <c r="AI3166" t="n">
        <v>0.011309943</v>
      </c>
      <c r="AJ3166" t="n">
        <v>0.767124661</v>
      </c>
      <c r="AK3166" t="n">
        <v>0</v>
      </c>
      <c r="AL3166" t="n">
        <v>0.712439075</v>
      </c>
    </row>
    <row r="3167">
      <c r="A3167" t="inlineStr">
        <is>
          <t>2025-05-12 21:00</t>
        </is>
      </c>
      <c r="B3167" t="n">
        <v>64609.6965892871</v>
      </c>
      <c r="C3167" t="n">
        <v>64199.19068691914</v>
      </c>
      <c r="D3167" t="n">
        <v>0</v>
      </c>
      <c r="E3167" t="n">
        <v>410.5059023679661</v>
      </c>
      <c r="F3167" t="n">
        <v>0</v>
      </c>
      <c r="G3167" t="n">
        <v>0.2012283835137088</v>
      </c>
      <c r="H3167" t="n">
        <v>0.2023391586913951</v>
      </c>
      <c r="I3167" t="n">
        <v>0.1811516719923093</v>
      </c>
      <c r="J3167" t="n">
        <v>132</v>
      </c>
      <c r="K3167" t="n">
        <v>21</v>
      </c>
      <c r="L3167">
        <f>VLOOKUP(J3167,Clustering!$D$3:$E$367,2,FALSE)</f>
        <v/>
      </c>
      <c r="M3167" t="n">
        <v>0.651159619</v>
      </c>
      <c r="N3167" t="n">
        <v>0.571364936</v>
      </c>
      <c r="O3167" t="n">
        <v>0.571364936</v>
      </c>
      <c r="P3167" t="n">
        <v>0.932812516</v>
      </c>
      <c r="Q3167" t="n">
        <v>0.42034382</v>
      </c>
      <c r="R3167" t="n">
        <v>0.2023391586913951</v>
      </c>
      <c r="S3167" t="n">
        <v>0</v>
      </c>
      <c r="T3167" t="n">
        <v>0</v>
      </c>
      <c r="U3167" t="n">
        <v>0.666411007</v>
      </c>
      <c r="V3167" t="n">
        <v>0.850080767</v>
      </c>
      <c r="W3167" t="n">
        <v>0.011414664</v>
      </c>
      <c r="X3167" t="n">
        <v>0.067558466</v>
      </c>
      <c r="Y3167" t="n">
        <v>0.1811516719923093</v>
      </c>
      <c r="Z3167" t="n">
        <v>0.7463285120000001</v>
      </c>
      <c r="AA3167" t="n">
        <v>0.666411007</v>
      </c>
      <c r="AB3167" t="n">
        <v>0</v>
      </c>
      <c r="AC3167" t="n">
        <v>0</v>
      </c>
      <c r="AD3167" t="n">
        <v>0.85</v>
      </c>
      <c r="AE3167" t="n">
        <v>0.85</v>
      </c>
      <c r="AF3167" t="n">
        <v>0.85</v>
      </c>
      <c r="AG3167" t="n">
        <v>0.85</v>
      </c>
      <c r="AH3167" t="n">
        <v>0.932812516</v>
      </c>
      <c r="AI3167" t="n">
        <v>0.011414664</v>
      </c>
      <c r="AJ3167" t="n">
        <v>0.748506092</v>
      </c>
      <c r="AK3167" t="n">
        <v>0</v>
      </c>
      <c r="AL3167" t="n">
        <v>0.38078244</v>
      </c>
    </row>
    <row r="3168">
      <c r="A3168" t="inlineStr">
        <is>
          <t>2025-05-12 22:00</t>
        </is>
      </c>
      <c r="B3168" t="n">
        <v>60112.38714689243</v>
      </c>
      <c r="C3168" t="n">
        <v>59732.92969661132</v>
      </c>
      <c r="D3168" t="n">
        <v>0</v>
      </c>
      <c r="E3168" t="n">
        <v>379.4574502811056</v>
      </c>
      <c r="F3168" t="n">
        <v>0</v>
      </c>
      <c r="G3168" t="n">
        <v>0.1860085540593654</v>
      </c>
      <c r="H3168" t="n">
        <v>0.1853436336464268</v>
      </c>
      <c r="I3168" t="n">
        <v>0.1980266613986608</v>
      </c>
      <c r="J3168" t="n">
        <v>132</v>
      </c>
      <c r="K3168" t="n">
        <v>22</v>
      </c>
      <c r="L3168">
        <f>VLOOKUP(J3168,Clustering!$D$3:$E$367,2,FALSE)</f>
        <v/>
      </c>
      <c r="M3168" t="n">
        <v>0.614689704</v>
      </c>
      <c r="N3168" t="n">
        <v>0.545698664</v>
      </c>
      <c r="O3168" t="n">
        <v>0.545698664</v>
      </c>
      <c r="P3168" t="n">
        <v>0.930198</v>
      </c>
      <c r="Q3168" t="n">
        <v>0.410493576</v>
      </c>
      <c r="R3168" t="n">
        <v>0.1853436336464268</v>
      </c>
      <c r="S3168" t="n">
        <v>0</v>
      </c>
      <c r="T3168" t="n">
        <v>0</v>
      </c>
      <c r="U3168" t="n">
        <v>0.66559707</v>
      </c>
      <c r="V3168" t="n">
        <v>0.850080767</v>
      </c>
      <c r="W3168" t="n">
        <v>0.011659015</v>
      </c>
      <c r="X3168" t="n">
        <v>0.03135958</v>
      </c>
      <c r="Y3168" t="n">
        <v>0.1980266613986608</v>
      </c>
      <c r="Z3168" t="n">
        <v>0.664205488</v>
      </c>
      <c r="AA3168" t="n">
        <v>0.66559707</v>
      </c>
      <c r="AB3168" t="n">
        <v>0</v>
      </c>
      <c r="AC3168" t="n">
        <v>0</v>
      </c>
      <c r="AD3168" t="n">
        <v>0.85</v>
      </c>
      <c r="AE3168" t="n">
        <v>0.85</v>
      </c>
      <c r="AF3168" t="n">
        <v>0.85</v>
      </c>
      <c r="AG3168" t="n">
        <v>0.85</v>
      </c>
      <c r="AH3168" t="n">
        <v>0.930198</v>
      </c>
      <c r="AI3168" t="n">
        <v>0.011659015</v>
      </c>
      <c r="AJ3168" t="n">
        <v>0.6958372819999999</v>
      </c>
      <c r="AK3168" t="n">
        <v>0</v>
      </c>
      <c r="AL3168" t="n">
        <v>0.154009765</v>
      </c>
    </row>
    <row r="3169">
      <c r="A3169" t="inlineStr">
        <is>
          <t>2025-05-12 23:00</t>
        </is>
      </c>
      <c r="B3169" t="n">
        <v>55879.25784675139</v>
      </c>
      <c r="C3169" t="n">
        <v>55524.60269034492</v>
      </c>
      <c r="D3169" t="n">
        <v>0</v>
      </c>
      <c r="E3169" t="n">
        <v>354.6551564064737</v>
      </c>
      <c r="F3169" t="n">
        <v>0</v>
      </c>
      <c r="G3169" t="n">
        <v>0.1738505668659185</v>
      </c>
      <c r="H3169" t="n">
        <v>0.1715423030248036</v>
      </c>
      <c r="I3169" t="n">
        <v>0.2155712932417722</v>
      </c>
      <c r="J3169" t="n">
        <v>132</v>
      </c>
      <c r="K3169" t="n">
        <v>23</v>
      </c>
      <c r="L3169">
        <f>VLOOKUP(J3169,Clustering!$D$3:$E$367,2,FALSE)</f>
        <v/>
      </c>
      <c r="M3169" t="n">
        <v>0.591420838</v>
      </c>
      <c r="N3169" t="n">
        <v>0.547540562</v>
      </c>
      <c r="O3169" t="n">
        <v>0.547540562</v>
      </c>
      <c r="P3169" t="n">
        <v>0.910950279</v>
      </c>
      <c r="Q3169" t="n">
        <v>0.367425357</v>
      </c>
      <c r="R3169" t="n">
        <v>0.1715423030248036</v>
      </c>
      <c r="S3169" t="n">
        <v>0</v>
      </c>
      <c r="T3169" t="n">
        <v>0</v>
      </c>
      <c r="U3169" t="n">
        <v>0.662192621</v>
      </c>
      <c r="V3169" t="n">
        <v>0.850080767</v>
      </c>
      <c r="W3169" t="n">
        <v>0.011938273</v>
      </c>
      <c r="X3169" t="n">
        <v>0.024002191</v>
      </c>
      <c r="Y3169" t="n">
        <v>0.2155712932417722</v>
      </c>
      <c r="Z3169" t="n">
        <v>0.582722187</v>
      </c>
      <c r="AA3169" t="n">
        <v>0.662192621</v>
      </c>
      <c r="AB3169" t="n">
        <v>0</v>
      </c>
      <c r="AC3169" t="n">
        <v>0</v>
      </c>
      <c r="AD3169" t="n">
        <v>0.85</v>
      </c>
      <c r="AE3169" t="n">
        <v>0.85</v>
      </c>
      <c r="AF3169" t="n">
        <v>0.85</v>
      </c>
      <c r="AG3169" t="n">
        <v>0.85</v>
      </c>
      <c r="AH3169" t="n">
        <v>0.910950279</v>
      </c>
      <c r="AI3169" t="n">
        <v>0.011938273</v>
      </c>
      <c r="AJ3169" t="n">
        <v>0.6333993409999999</v>
      </c>
      <c r="AK3169" t="n">
        <v>0</v>
      </c>
      <c r="AL3169" t="n">
        <v>0.135309524</v>
      </c>
    </row>
    <row r="3170">
      <c r="A3170" t="inlineStr">
        <is>
          <t>2025-05-13 00:00</t>
        </is>
      </c>
      <c r="B3170" t="n">
        <v>54056.21158130084</v>
      </c>
      <c r="C3170" t="n">
        <v>53711.64105048905</v>
      </c>
      <c r="D3170" t="n">
        <v>0</v>
      </c>
      <c r="E3170" t="n">
        <v>344.5705308117851</v>
      </c>
      <c r="F3170" t="n">
        <v>0</v>
      </c>
      <c r="G3170" t="n">
        <v>0.1689071229469535</v>
      </c>
      <c r="H3170" t="n">
        <v>0.1665802525684122</v>
      </c>
      <c r="I3170" t="n">
        <v>0.2109641532768636</v>
      </c>
      <c r="J3170" t="n">
        <v>133</v>
      </c>
      <c r="K3170" t="n">
        <v>0</v>
      </c>
      <c r="L3170">
        <f>VLOOKUP(J3170,Clustering!$D$3:$E$367,2,FALSE)</f>
        <v/>
      </c>
      <c r="M3170" t="n">
        <v>0.554709019</v>
      </c>
      <c r="N3170" t="n">
        <v>0.481037013</v>
      </c>
      <c r="O3170" t="n">
        <v>0.481037013</v>
      </c>
      <c r="P3170" t="n">
        <v>0.948784462</v>
      </c>
      <c r="Q3170" t="n">
        <v>0.356135751</v>
      </c>
      <c r="R3170" t="n">
        <v>0.1665802525684122</v>
      </c>
      <c r="S3170" t="n">
        <v>0</v>
      </c>
      <c r="T3170" t="n">
        <v>0</v>
      </c>
      <c r="U3170" t="n">
        <v>0.664430948</v>
      </c>
      <c r="V3170" t="n">
        <v>0.850080767</v>
      </c>
      <c r="W3170" t="n">
        <v>0.012217531</v>
      </c>
      <c r="X3170" t="n">
        <v>0.019436808</v>
      </c>
      <c r="Y3170" t="n">
        <v>0.2109641532768636</v>
      </c>
      <c r="Z3170" t="n">
        <v>0.527430878</v>
      </c>
      <c r="AA3170" t="n">
        <v>0.664430948</v>
      </c>
      <c r="AB3170" t="n">
        <v>0</v>
      </c>
      <c r="AC3170" t="n">
        <v>0</v>
      </c>
      <c r="AD3170" t="n">
        <v>0.85</v>
      </c>
      <c r="AE3170" t="n">
        <v>0.85</v>
      </c>
      <c r="AF3170" t="n">
        <v>0.85</v>
      </c>
      <c r="AG3170" t="n">
        <v>0.85</v>
      </c>
      <c r="AH3170" t="n">
        <v>0.948784462</v>
      </c>
      <c r="AI3170" t="n">
        <v>0.012217531</v>
      </c>
      <c r="AJ3170" t="n">
        <v>0.595144202</v>
      </c>
      <c r="AK3170" t="n">
        <v>0</v>
      </c>
      <c r="AL3170" t="n">
        <v>0.042638718</v>
      </c>
    </row>
    <row r="3171">
      <c r="A3171" t="inlineStr">
        <is>
          <t>2025-05-13 01:00</t>
        </is>
      </c>
      <c r="B3171" t="n">
        <v>53425.91392326231</v>
      </c>
      <c r="C3171" t="n">
        <v>53091.51871147042</v>
      </c>
      <c r="D3171" t="n">
        <v>0</v>
      </c>
      <c r="E3171" t="n">
        <v>334.3952117918886</v>
      </c>
      <c r="F3171" t="n">
        <v>0</v>
      </c>
      <c r="G3171" t="n">
        <v>0.163919221466612</v>
      </c>
      <c r="H3171" t="n">
        <v>0.1621003446664879</v>
      </c>
      <c r="I3171" t="n">
        <v>0.1967945193150224</v>
      </c>
      <c r="J3171" t="n">
        <v>133</v>
      </c>
      <c r="K3171" t="n">
        <v>1</v>
      </c>
      <c r="L3171">
        <f>VLOOKUP(J3171,Clustering!$D$3:$E$367,2,FALSE)</f>
        <v/>
      </c>
      <c r="M3171" t="n">
        <v>0.51573367</v>
      </c>
      <c r="N3171" t="n">
        <v>0.459243853</v>
      </c>
      <c r="O3171" t="n">
        <v>0.459243853</v>
      </c>
      <c r="P3171" t="n">
        <v>0.949059138</v>
      </c>
      <c r="Q3171" t="n">
        <v>0.298648877</v>
      </c>
      <c r="R3171" t="n">
        <v>0.1621003446664879</v>
      </c>
      <c r="S3171" t="n">
        <v>0</v>
      </c>
      <c r="T3171" t="n">
        <v>0</v>
      </c>
      <c r="U3171" t="n">
        <v>0.664430948</v>
      </c>
      <c r="V3171" t="n">
        <v>0.850080767</v>
      </c>
      <c r="W3171" t="n">
        <v>0.012287345</v>
      </c>
      <c r="X3171" t="n">
        <v>0.019436808</v>
      </c>
      <c r="Y3171" t="n">
        <v>0.1967945193150224</v>
      </c>
      <c r="Z3171" t="n">
        <v>0.483311131</v>
      </c>
      <c r="AA3171" t="n">
        <v>0.664430948</v>
      </c>
      <c r="AB3171" t="n">
        <v>0</v>
      </c>
      <c r="AC3171" t="n">
        <v>0</v>
      </c>
      <c r="AD3171" t="n">
        <v>0.85</v>
      </c>
      <c r="AE3171" t="n">
        <v>0.85</v>
      </c>
      <c r="AF3171" t="n">
        <v>0.85</v>
      </c>
      <c r="AG3171" t="n">
        <v>0.85</v>
      </c>
      <c r="AH3171" t="n">
        <v>0.949059138</v>
      </c>
      <c r="AI3171" t="n">
        <v>0.012287345</v>
      </c>
      <c r="AJ3171" t="n">
        <v>0.551673929</v>
      </c>
      <c r="AK3171" t="n">
        <v>0</v>
      </c>
      <c r="AL3171" t="n">
        <v>0</v>
      </c>
    </row>
    <row r="3172">
      <c r="A3172" t="inlineStr">
        <is>
          <t>2025-05-13 02:00</t>
        </is>
      </c>
      <c r="B3172" t="n">
        <v>53322.11481659851</v>
      </c>
      <c r="C3172" t="n">
        <v>53005.89718764221</v>
      </c>
      <c r="D3172" t="n">
        <v>0</v>
      </c>
      <c r="E3172" t="n">
        <v>316.2176289563048</v>
      </c>
      <c r="F3172" t="n">
        <v>0</v>
      </c>
      <c r="G3172" t="n">
        <v>0.1550086416452474</v>
      </c>
      <c r="H3172" t="n">
        <v>0.1535222250515927</v>
      </c>
      <c r="I3172" t="n">
        <v>0.1818748858240101</v>
      </c>
      <c r="J3172" t="n">
        <v>133</v>
      </c>
      <c r="K3172" t="n">
        <v>2</v>
      </c>
      <c r="L3172">
        <f>VLOOKUP(J3172,Clustering!$D$3:$E$367,2,FALSE)</f>
        <v/>
      </c>
      <c r="M3172" t="n">
        <v>0.477685619</v>
      </c>
      <c r="N3172" t="n">
        <v>0.444254277</v>
      </c>
      <c r="O3172" t="n">
        <v>0.444254277</v>
      </c>
      <c r="P3172" t="n">
        <v>0.949405028</v>
      </c>
      <c r="Q3172" t="n">
        <v>0.251375217</v>
      </c>
      <c r="R3172" t="n">
        <v>0.1535222250515927</v>
      </c>
      <c r="S3172" t="n">
        <v>0</v>
      </c>
      <c r="T3172" t="n">
        <v>0</v>
      </c>
      <c r="U3172" t="n">
        <v>0.664430948</v>
      </c>
      <c r="V3172" t="n">
        <v>0.850080767</v>
      </c>
      <c r="W3172" t="n">
        <v>0.012566603</v>
      </c>
      <c r="X3172" t="n">
        <v>0.019190528</v>
      </c>
      <c r="Y3172" t="n">
        <v>0.1818748858240101</v>
      </c>
      <c r="Z3172" t="n">
        <v>0.465241159</v>
      </c>
      <c r="AA3172" t="n">
        <v>0.664430948</v>
      </c>
      <c r="AB3172" t="n">
        <v>0</v>
      </c>
      <c r="AC3172" t="n">
        <v>0</v>
      </c>
      <c r="AD3172" t="n">
        <v>0.85</v>
      </c>
      <c r="AE3172" t="n">
        <v>0.85</v>
      </c>
      <c r="AF3172" t="n">
        <v>0.85</v>
      </c>
      <c r="AG3172" t="n">
        <v>0.85</v>
      </c>
      <c r="AH3172" t="n">
        <v>0.949405028</v>
      </c>
      <c r="AI3172" t="n">
        <v>0.012566603</v>
      </c>
      <c r="AJ3172" t="n">
        <v>0.532893694</v>
      </c>
      <c r="AK3172" t="n">
        <v>0</v>
      </c>
      <c r="AL3172" t="n">
        <v>0</v>
      </c>
    </row>
    <row r="3173">
      <c r="A3173" t="inlineStr">
        <is>
          <t>2025-05-13 03:00</t>
        </is>
      </c>
      <c r="B3173" t="n">
        <v>53318.4713204248</v>
      </c>
      <c r="C3173" t="n">
        <v>53024.26912638103</v>
      </c>
      <c r="D3173" t="n">
        <v>0</v>
      </c>
      <c r="E3173" t="n">
        <v>294.2021940437676</v>
      </c>
      <c r="F3173" t="n">
        <v>0</v>
      </c>
      <c r="G3173" t="n">
        <v>0.1442167617861606</v>
      </c>
      <c r="H3173" t="n">
        <v>0.1427141961222866</v>
      </c>
      <c r="I3173" t="n">
        <v>0.1713748924156136</v>
      </c>
      <c r="J3173" t="n">
        <v>133</v>
      </c>
      <c r="K3173" t="n">
        <v>3</v>
      </c>
      <c r="L3173">
        <f>VLOOKUP(J3173,Clustering!$D$3:$E$367,2,FALSE)</f>
        <v/>
      </c>
      <c r="M3173" t="n">
        <v>0.460118777</v>
      </c>
      <c r="N3173" t="n">
        <v>0.438194158</v>
      </c>
      <c r="O3173" t="n">
        <v>0.438194158</v>
      </c>
      <c r="P3173" t="n">
        <v>0.9490998309999999</v>
      </c>
      <c r="Q3173" t="n">
        <v>0.224640629</v>
      </c>
      <c r="R3173" t="n">
        <v>0.1427141961222866</v>
      </c>
      <c r="S3173" t="n">
        <v>0</v>
      </c>
      <c r="T3173" t="n">
        <v>0</v>
      </c>
      <c r="U3173" t="n">
        <v>0.664430948</v>
      </c>
      <c r="V3173" t="n">
        <v>0.850080767</v>
      </c>
      <c r="W3173" t="n">
        <v>0.012531696</v>
      </c>
      <c r="X3173" t="n">
        <v>0.019170424</v>
      </c>
      <c r="Y3173" t="n">
        <v>0.1713748924156136</v>
      </c>
      <c r="Z3173" t="n">
        <v>0.457891599</v>
      </c>
      <c r="AA3173" t="n">
        <v>0.664430948</v>
      </c>
      <c r="AB3173" t="n">
        <v>0</v>
      </c>
      <c r="AC3173" t="n">
        <v>0</v>
      </c>
      <c r="AD3173" t="n">
        <v>0.85</v>
      </c>
      <c r="AE3173" t="n">
        <v>0.85</v>
      </c>
      <c r="AF3173" t="n">
        <v>0.85</v>
      </c>
      <c r="AG3173" t="n">
        <v>0.85</v>
      </c>
      <c r="AH3173" t="n">
        <v>0.9490998309999999</v>
      </c>
      <c r="AI3173" t="n">
        <v>0.012531696</v>
      </c>
      <c r="AJ3173" t="n">
        <v>0.529860343</v>
      </c>
      <c r="AK3173" t="n">
        <v>0</v>
      </c>
      <c r="AL3173" t="n">
        <v>0</v>
      </c>
    </row>
    <row r="3174">
      <c r="A3174" t="inlineStr">
        <is>
          <t>2025-05-13 04:00</t>
        </is>
      </c>
      <c r="B3174" t="n">
        <v>53822.10350031543</v>
      </c>
      <c r="C3174" t="n">
        <v>53542.21241498309</v>
      </c>
      <c r="D3174" t="n">
        <v>0</v>
      </c>
      <c r="E3174" t="n">
        <v>279.8910853323475</v>
      </c>
      <c r="F3174" t="n">
        <v>0</v>
      </c>
      <c r="G3174" t="n">
        <v>0.1372015124178174</v>
      </c>
      <c r="H3174" t="n">
        <v>0.1358235754480264</v>
      </c>
      <c r="I3174" t="n">
        <v>0.1621070410908555</v>
      </c>
      <c r="J3174" t="n">
        <v>133</v>
      </c>
      <c r="K3174" t="n">
        <v>4</v>
      </c>
      <c r="L3174">
        <f>VLOOKUP(J3174,Clustering!$D$3:$E$367,2,FALSE)</f>
        <v/>
      </c>
      <c r="M3174" t="n">
        <v>0.449711144</v>
      </c>
      <c r="N3174" t="n">
        <v>0.430542591</v>
      </c>
      <c r="O3174" t="n">
        <v>0.430542591</v>
      </c>
      <c r="P3174" t="n">
        <v>0.949486413</v>
      </c>
      <c r="Q3174" t="n">
        <v>0.204401945</v>
      </c>
      <c r="R3174" t="n">
        <v>0.1358235754480264</v>
      </c>
      <c r="S3174" t="n">
        <v>0</v>
      </c>
      <c r="T3174" t="n">
        <v>0</v>
      </c>
      <c r="U3174" t="n">
        <v>0.664430948</v>
      </c>
      <c r="V3174" t="n">
        <v>0.850080767</v>
      </c>
      <c r="W3174" t="n">
        <v>0.012531696</v>
      </c>
      <c r="X3174" t="n">
        <v>0.019170424</v>
      </c>
      <c r="Y3174" t="n">
        <v>0.1621070410908555</v>
      </c>
      <c r="Z3174" t="n">
        <v>0.46404968</v>
      </c>
      <c r="AA3174" t="n">
        <v>0.664430948</v>
      </c>
      <c r="AB3174" t="n">
        <v>0</v>
      </c>
      <c r="AC3174" t="n">
        <v>0</v>
      </c>
      <c r="AD3174" t="n">
        <v>0.85</v>
      </c>
      <c r="AE3174" t="n">
        <v>0.85</v>
      </c>
      <c r="AF3174" t="n">
        <v>0.85</v>
      </c>
      <c r="AG3174" t="n">
        <v>0.85</v>
      </c>
      <c r="AH3174" t="n">
        <v>0.949486413</v>
      </c>
      <c r="AI3174" t="n">
        <v>0.012531696</v>
      </c>
      <c r="AJ3174" t="n">
        <v>0.535650484</v>
      </c>
      <c r="AK3174" t="n">
        <v>0</v>
      </c>
      <c r="AL3174" t="n">
        <v>0</v>
      </c>
    </row>
    <row r="3175">
      <c r="A3175" t="inlineStr">
        <is>
          <t>2025-05-13 05:00</t>
        </is>
      </c>
      <c r="B3175" t="n">
        <v>57990.2597727447</v>
      </c>
      <c r="C3175" t="n">
        <v>57620.50035761452</v>
      </c>
      <c r="D3175" t="n">
        <v>102.2540035133418</v>
      </c>
      <c r="E3175" t="n">
        <v>267.5054116168358</v>
      </c>
      <c r="F3175" t="n">
        <v>0.0046179972231383</v>
      </c>
      <c r="G3175" t="n">
        <v>0.131130103733743</v>
      </c>
      <c r="H3175" t="n">
        <v>0.1296963471516726</v>
      </c>
      <c r="I3175" t="n">
        <v>0.1570445442689501</v>
      </c>
      <c r="J3175" t="n">
        <v>133</v>
      </c>
      <c r="K3175" t="n">
        <v>5</v>
      </c>
      <c r="L3175">
        <f>VLOOKUP(J3175,Clustering!$D$3:$E$367,2,FALSE)</f>
        <v/>
      </c>
      <c r="M3175" t="n">
        <v>0.458114429</v>
      </c>
      <c r="N3175" t="n">
        <v>0.442988219</v>
      </c>
      <c r="O3175" t="n">
        <v>0.442988219</v>
      </c>
      <c r="P3175" t="n">
        <v>0.949567799</v>
      </c>
      <c r="Q3175" t="n">
        <v>0.189207287</v>
      </c>
      <c r="R3175" t="n">
        <v>0.1296963471516726</v>
      </c>
      <c r="S3175" t="n">
        <v>0.0046179972231383</v>
      </c>
      <c r="T3175" t="n">
        <v>0</v>
      </c>
      <c r="U3175" t="n">
        <v>0.664430948</v>
      </c>
      <c r="V3175" t="n">
        <v>0.850080767</v>
      </c>
      <c r="W3175" t="n">
        <v>0.012566603</v>
      </c>
      <c r="X3175" t="n">
        <v>0.019170424</v>
      </c>
      <c r="Y3175" t="n">
        <v>0.1570445442689501</v>
      </c>
      <c r="Z3175" t="n">
        <v>0.492261708</v>
      </c>
      <c r="AA3175" t="n">
        <v>0.664430948</v>
      </c>
      <c r="AB3175" t="n">
        <v>0</v>
      </c>
      <c r="AC3175" t="n">
        <v>0</v>
      </c>
      <c r="AD3175" t="n">
        <v>0.85</v>
      </c>
      <c r="AE3175" t="n">
        <v>0.85</v>
      </c>
      <c r="AF3175" t="n">
        <v>0.85</v>
      </c>
      <c r="AG3175" t="n">
        <v>0.85</v>
      </c>
      <c r="AH3175" t="n">
        <v>0.949567799</v>
      </c>
      <c r="AI3175" t="n">
        <v>0.012566603</v>
      </c>
      <c r="AJ3175" t="n">
        <v>0.549215409</v>
      </c>
      <c r="AK3175" t="n">
        <v>0.0032325980561968</v>
      </c>
      <c r="AL3175" t="n">
        <v>0</v>
      </c>
    </row>
    <row r="3176">
      <c r="A3176" t="inlineStr">
        <is>
          <t>2025-05-13 06:00</t>
        </is>
      </c>
      <c r="B3176" t="n">
        <v>63560.00083186951</v>
      </c>
      <c r="C3176" t="n">
        <v>61852.06891061492</v>
      </c>
      <c r="D3176" t="n">
        <v>1478.703343474516</v>
      </c>
      <c r="E3176" t="n">
        <v>229.2285777800736</v>
      </c>
      <c r="F3176" t="n">
        <v>0.0667812281122057</v>
      </c>
      <c r="G3176" t="n">
        <v>0.1123669498921929</v>
      </c>
      <c r="H3176" t="n">
        <v>0.110631626977116</v>
      </c>
      <c r="I3176" t="n">
        <v>0.1437320526261618</v>
      </c>
      <c r="J3176" t="n">
        <v>133</v>
      </c>
      <c r="K3176" t="n">
        <v>6</v>
      </c>
      <c r="L3176">
        <f>VLOOKUP(J3176,Clustering!$D$3:$E$367,2,FALSE)</f>
        <v/>
      </c>
      <c r="M3176" t="n">
        <v>0.487741916</v>
      </c>
      <c r="N3176" t="n">
        <v>0.458585188</v>
      </c>
      <c r="O3176" t="n">
        <v>0.458585188</v>
      </c>
      <c r="P3176" t="n">
        <v>0.949710224</v>
      </c>
      <c r="Q3176" t="n">
        <v>0.191022135</v>
      </c>
      <c r="R3176" t="n">
        <v>0.110631626977116</v>
      </c>
      <c r="S3176" t="n">
        <v>0.0667812281122057</v>
      </c>
      <c r="T3176" t="n">
        <v>0</v>
      </c>
      <c r="U3176" t="n">
        <v>0.664430948</v>
      </c>
      <c r="V3176" t="n">
        <v>0.850080767</v>
      </c>
      <c r="W3176" t="n">
        <v>0.012531696</v>
      </c>
      <c r="X3176" t="n">
        <v>0.01890404</v>
      </c>
      <c r="Y3176" t="n">
        <v>0.1437320526261618</v>
      </c>
      <c r="Z3176" t="n">
        <v>0.499232281</v>
      </c>
      <c r="AA3176" t="n">
        <v>0.664430948</v>
      </c>
      <c r="AB3176" t="n">
        <v>0</v>
      </c>
      <c r="AC3176" t="n">
        <v>0</v>
      </c>
      <c r="AD3176" t="n">
        <v>0.85</v>
      </c>
      <c r="AE3176" t="n">
        <v>0.85</v>
      </c>
      <c r="AF3176" t="n">
        <v>0.85</v>
      </c>
      <c r="AG3176" t="n">
        <v>0.85</v>
      </c>
      <c r="AH3176" t="n">
        <v>0.949710224</v>
      </c>
      <c r="AI3176" t="n">
        <v>0.012531696</v>
      </c>
      <c r="AJ3176" t="n">
        <v>0.542904972</v>
      </c>
      <c r="AK3176" t="n">
        <v>0.046746859678544</v>
      </c>
      <c r="AL3176" t="n">
        <v>0</v>
      </c>
    </row>
    <row r="3177">
      <c r="A3177" t="inlineStr">
        <is>
          <t>2025-05-13 07:00</t>
        </is>
      </c>
      <c r="B3177" t="n">
        <v>67320.61007792196</v>
      </c>
      <c r="C3177" t="n">
        <v>63251.73663372265</v>
      </c>
      <c r="D3177" t="n">
        <v>3857.531193173378</v>
      </c>
      <c r="E3177" t="n">
        <v>211.342251025933</v>
      </c>
      <c r="F3177" t="n">
        <v>0.1742138960448629</v>
      </c>
      <c r="G3177" t="n">
        <v>0.103599142659771</v>
      </c>
      <c r="H3177" t="n">
        <v>0.1022945786394543</v>
      </c>
      <c r="I3177" t="n">
        <v>0.1271784915894551</v>
      </c>
      <c r="J3177" t="n">
        <v>133</v>
      </c>
      <c r="K3177" t="n">
        <v>7</v>
      </c>
      <c r="L3177">
        <f>VLOOKUP(J3177,Clustering!$D$3:$E$367,2,FALSE)</f>
        <v/>
      </c>
      <c r="M3177" t="n">
        <v>0.516200199</v>
      </c>
      <c r="N3177" t="n">
        <v>0.469340766</v>
      </c>
      <c r="O3177" t="n">
        <v>0.469340766</v>
      </c>
      <c r="P3177" t="n">
        <v>0.950157845</v>
      </c>
      <c r="Q3177" t="n">
        <v>0.208982872</v>
      </c>
      <c r="R3177" t="n">
        <v>0.1022945786394543</v>
      </c>
      <c r="S3177" t="n">
        <v>0.1742138960448629</v>
      </c>
      <c r="T3177" t="n">
        <v>0</v>
      </c>
      <c r="U3177" t="n">
        <v>0.664783133</v>
      </c>
      <c r="V3177" t="n">
        <v>0.850080767</v>
      </c>
      <c r="W3177" t="n">
        <v>0.012392067</v>
      </c>
      <c r="X3177" t="n">
        <v>0.01890404</v>
      </c>
      <c r="Y3177" t="n">
        <v>0.1271784915894551</v>
      </c>
      <c r="Z3177" t="n">
        <v>0.508792292</v>
      </c>
      <c r="AA3177" t="n">
        <v>0.664783133</v>
      </c>
      <c r="AB3177" t="n">
        <v>0</v>
      </c>
      <c r="AC3177" t="n">
        <v>0</v>
      </c>
      <c r="AD3177" t="n">
        <v>0.85</v>
      </c>
      <c r="AE3177" t="n">
        <v>0.85</v>
      </c>
      <c r="AF3177" t="n">
        <v>0.85</v>
      </c>
      <c r="AG3177" t="n">
        <v>0.85</v>
      </c>
      <c r="AH3177" t="n">
        <v>0.950157845</v>
      </c>
      <c r="AI3177" t="n">
        <v>0.012392067</v>
      </c>
      <c r="AJ3177" t="n">
        <v>0.54499692</v>
      </c>
      <c r="AK3177" t="n">
        <v>0.121949727231404</v>
      </c>
      <c r="AL3177" t="n">
        <v>0</v>
      </c>
    </row>
    <row r="3178">
      <c r="A3178" t="inlineStr">
        <is>
          <t>2025-05-13 08:00</t>
        </is>
      </c>
      <c r="B3178" t="n">
        <v>66510.73567104121</v>
      </c>
      <c r="C3178" t="n">
        <v>60064.08561537227</v>
      </c>
      <c r="D3178" t="n">
        <v>6236.620167848967</v>
      </c>
      <c r="E3178" t="n">
        <v>210.0298878199766</v>
      </c>
      <c r="F3178" t="n">
        <v>0.2816583569086131</v>
      </c>
      <c r="G3178" t="n">
        <v>0.1029558273627336</v>
      </c>
      <c r="H3178" t="n">
        <v>0.1020735966353235</v>
      </c>
      <c r="I3178" t="n">
        <v>0.1189017110711017</v>
      </c>
      <c r="J3178" t="n">
        <v>133</v>
      </c>
      <c r="K3178" t="n">
        <v>8</v>
      </c>
      <c r="L3178">
        <f>VLOOKUP(J3178,Clustering!$D$3:$E$367,2,FALSE)</f>
        <v/>
      </c>
      <c r="M3178" t="n">
        <v>0.5354027730000001</v>
      </c>
      <c r="N3178" t="n">
        <v>0.4736004</v>
      </c>
      <c r="O3178" t="n">
        <v>0.4736004</v>
      </c>
      <c r="P3178" t="n">
        <v>0.950524081</v>
      </c>
      <c r="Q3178" t="n">
        <v>0.225141277</v>
      </c>
      <c r="R3178" t="n">
        <v>0.1020735966353235</v>
      </c>
      <c r="S3178" t="n">
        <v>0.2816583569086131</v>
      </c>
      <c r="T3178" t="n">
        <v>0.194385673</v>
      </c>
      <c r="U3178" t="n">
        <v>0.664783133</v>
      </c>
      <c r="V3178" t="n">
        <v>0.850080767</v>
      </c>
      <c r="W3178" t="n">
        <v>0.01260151</v>
      </c>
      <c r="X3178" t="n">
        <v>0.01890404</v>
      </c>
      <c r="Y3178" t="n">
        <v>0.1189017110711017</v>
      </c>
      <c r="Z3178" t="n">
        <v>0.533611082</v>
      </c>
      <c r="AA3178" t="n">
        <v>0.664783133</v>
      </c>
      <c r="AB3178" t="n">
        <v>0</v>
      </c>
      <c r="AC3178" t="n">
        <v>0</v>
      </c>
      <c r="AD3178" t="n">
        <v>0.85</v>
      </c>
      <c r="AE3178" t="n">
        <v>0.85</v>
      </c>
      <c r="AF3178" t="n">
        <v>0.85</v>
      </c>
      <c r="AG3178" t="n">
        <v>0.85</v>
      </c>
      <c r="AH3178" t="n">
        <v>0.950524081</v>
      </c>
      <c r="AI3178" t="n">
        <v>0.01260151</v>
      </c>
      <c r="AJ3178" t="n">
        <v>0.54287691</v>
      </c>
      <c r="AK3178" t="n">
        <v>0.1971608498360292</v>
      </c>
      <c r="AL3178" t="n">
        <v>0</v>
      </c>
    </row>
    <row r="3179">
      <c r="A3179" t="inlineStr">
        <is>
          <t>2025-05-13 09:00</t>
        </is>
      </c>
      <c r="B3179" t="n">
        <v>65374.4582590544</v>
      </c>
      <c r="C3179" t="n">
        <v>56458.79839258614</v>
      </c>
      <c r="D3179" t="n">
        <v>8697.00511347095</v>
      </c>
      <c r="E3179" t="n">
        <v>218.6547529973121</v>
      </c>
      <c r="F3179" t="n">
        <v>0.3927743079359129</v>
      </c>
      <c r="G3179" t="n">
        <v>0.1071837024496627</v>
      </c>
      <c r="H3179" t="n">
        <v>0.1062923439869114</v>
      </c>
      <c r="I3179" t="n">
        <v>0.1232945654562472</v>
      </c>
      <c r="J3179" t="n">
        <v>133</v>
      </c>
      <c r="K3179" t="n">
        <v>9</v>
      </c>
      <c r="L3179">
        <f>VLOOKUP(J3179,Clustering!$D$3:$E$367,2,FALSE)</f>
        <v/>
      </c>
      <c r="M3179" t="n">
        <v>0.545810406</v>
      </c>
      <c r="N3179" t="n">
        <v>0.485702891</v>
      </c>
      <c r="O3179" t="n">
        <v>0.485702891</v>
      </c>
      <c r="P3179" t="n">
        <v>0.949781437</v>
      </c>
      <c r="Q3179" t="n">
        <v>0.248934559</v>
      </c>
      <c r="R3179" t="n">
        <v>0.1062923439869114</v>
      </c>
      <c r="S3179" t="n">
        <v>0.3927743079359129</v>
      </c>
      <c r="T3179" t="n">
        <v>0.5038914920000001</v>
      </c>
      <c r="U3179" t="n">
        <v>0.664783133</v>
      </c>
      <c r="V3179" t="n">
        <v>0.850080767</v>
      </c>
      <c r="W3179" t="n">
        <v>0.014381779</v>
      </c>
      <c r="X3179" t="n">
        <v>0.01890404</v>
      </c>
      <c r="Y3179" t="n">
        <v>0.1232945654562472</v>
      </c>
      <c r="Z3179" t="n">
        <v>0.569323844</v>
      </c>
      <c r="AA3179" t="n">
        <v>0.664783133</v>
      </c>
      <c r="AB3179" t="n">
        <v>0</v>
      </c>
      <c r="AC3179" t="n">
        <v>0</v>
      </c>
      <c r="AD3179" t="n">
        <v>0.85</v>
      </c>
      <c r="AE3179" t="n">
        <v>0.85</v>
      </c>
      <c r="AF3179" t="n">
        <v>0.85</v>
      </c>
      <c r="AG3179" t="n">
        <v>0.85</v>
      </c>
      <c r="AH3179" t="n">
        <v>0.949781437</v>
      </c>
      <c r="AI3179" t="n">
        <v>0.014381779</v>
      </c>
      <c r="AJ3179" t="n">
        <v>0.554708869</v>
      </c>
      <c r="AK3179" t="n">
        <v>0.274942015555139</v>
      </c>
      <c r="AL3179" t="n">
        <v>0</v>
      </c>
    </row>
    <row r="3180">
      <c r="A3180" t="inlineStr">
        <is>
          <t>2025-05-13 10:00</t>
        </is>
      </c>
      <c r="B3180" t="n">
        <v>65316.72722336385</v>
      </c>
      <c r="C3180" t="n">
        <v>54297.96151873197</v>
      </c>
      <c r="D3180" t="n">
        <v>10783.5856880651</v>
      </c>
      <c r="E3180" t="n">
        <v>235.1800165667832</v>
      </c>
      <c r="F3180" t="n">
        <v>0.4870084989529232</v>
      </c>
      <c r="G3180" t="n">
        <v>0.1152843218464623</v>
      </c>
      <c r="H3180" t="n">
        <v>0.1144084103204423</v>
      </c>
      <c r="I3180" t="n">
        <v>0.1311159891176037</v>
      </c>
      <c r="J3180" t="n">
        <v>133</v>
      </c>
      <c r="K3180" t="n">
        <v>10</v>
      </c>
      <c r="L3180">
        <f>VLOOKUP(J3180,Clustering!$D$3:$E$367,2,FALSE)</f>
        <v/>
      </c>
      <c r="M3180" t="n">
        <v>0.566614154</v>
      </c>
      <c r="N3180" t="n">
        <v>0.502845949</v>
      </c>
      <c r="O3180" t="n">
        <v>0.502845949</v>
      </c>
      <c r="P3180" t="n">
        <v>0.947116054</v>
      </c>
      <c r="Q3180" t="n">
        <v>0.261863786</v>
      </c>
      <c r="R3180" t="n">
        <v>0.1144084103204423</v>
      </c>
      <c r="S3180" t="n">
        <v>0.4870084989529232</v>
      </c>
      <c r="T3180" t="n">
        <v>0.613155509</v>
      </c>
      <c r="U3180" t="n">
        <v>0.6650100960000001</v>
      </c>
      <c r="V3180" t="n">
        <v>0.850080767</v>
      </c>
      <c r="W3180" t="n">
        <v>0.014067614</v>
      </c>
      <c r="X3180" t="n">
        <v>0.018915349</v>
      </c>
      <c r="Y3180" t="n">
        <v>0.1311159891176037</v>
      </c>
      <c r="Z3180" t="n">
        <v>0.614729618</v>
      </c>
      <c r="AA3180" t="n">
        <v>0.6650100960000001</v>
      </c>
      <c r="AB3180" t="n">
        <v>0</v>
      </c>
      <c r="AC3180" t="n">
        <v>0</v>
      </c>
      <c r="AD3180" t="n">
        <v>0.85</v>
      </c>
      <c r="AE3180" t="n">
        <v>0.85</v>
      </c>
      <c r="AF3180" t="n">
        <v>0.85</v>
      </c>
      <c r="AG3180" t="n">
        <v>0.85</v>
      </c>
      <c r="AH3180" t="n">
        <v>0.947116054</v>
      </c>
      <c r="AI3180" t="n">
        <v>0.014067614</v>
      </c>
      <c r="AJ3180" t="n">
        <v>0.6012665</v>
      </c>
      <c r="AK3180" t="n">
        <v>0.3409059492670462</v>
      </c>
      <c r="AL3180" t="n">
        <v>0</v>
      </c>
    </row>
    <row r="3181">
      <c r="A3181" t="inlineStr">
        <is>
          <t>2025-05-13 11:00</t>
        </is>
      </c>
      <c r="B3181" t="n">
        <v>63584.49608729654</v>
      </c>
      <c r="C3181" t="n">
        <v>51277.86364565312</v>
      </c>
      <c r="D3181" t="n">
        <v>12049.29372993349</v>
      </c>
      <c r="E3181" t="n">
        <v>257.3387117099213</v>
      </c>
      <c r="F3181" t="n">
        <v>0.5441704292619846</v>
      </c>
      <c r="G3181" t="n">
        <v>0.1261464273087849</v>
      </c>
      <c r="H3181" t="n">
        <v>0.1257588496235239</v>
      </c>
      <c r="I3181" t="n">
        <v>0.1331517021253541</v>
      </c>
      <c r="J3181" t="n">
        <v>133</v>
      </c>
      <c r="K3181" t="n">
        <v>11</v>
      </c>
      <c r="L3181">
        <f>VLOOKUP(J3181,Clustering!$D$3:$E$367,2,FALSE)</f>
        <v/>
      </c>
      <c r="M3181" t="n">
        <v>0.600958769</v>
      </c>
      <c r="N3181" t="n">
        <v>0.520409054</v>
      </c>
      <c r="O3181" t="n">
        <v>0.520409054</v>
      </c>
      <c r="P3181" t="n">
        <v>0.944532058</v>
      </c>
      <c r="Q3181" t="n">
        <v>0.277521543</v>
      </c>
      <c r="R3181" t="n">
        <v>0.1257588496235239</v>
      </c>
      <c r="S3181" t="n">
        <v>0.5441704292619846</v>
      </c>
      <c r="T3181" t="n">
        <v>0.621694121</v>
      </c>
      <c r="U3181" t="n">
        <v>0.66559707</v>
      </c>
      <c r="V3181" t="n">
        <v>0.850080767</v>
      </c>
      <c r="W3181" t="n">
        <v>0.014416686</v>
      </c>
      <c r="X3181" t="n">
        <v>0.02302922</v>
      </c>
      <c r="Y3181" t="n">
        <v>0.1331517021253541</v>
      </c>
      <c r="Z3181" t="n">
        <v>0.6764260479999999</v>
      </c>
      <c r="AA3181" t="n">
        <v>0.66559707</v>
      </c>
      <c r="AB3181" t="n">
        <v>0</v>
      </c>
      <c r="AC3181" t="n">
        <v>0</v>
      </c>
      <c r="AD3181" t="n">
        <v>0.85</v>
      </c>
      <c r="AE3181" t="n">
        <v>0.85</v>
      </c>
      <c r="AF3181" t="n">
        <v>0.85</v>
      </c>
      <c r="AG3181" t="n">
        <v>0.85</v>
      </c>
      <c r="AH3181" t="n">
        <v>0.944532058</v>
      </c>
      <c r="AI3181" t="n">
        <v>0.014416686</v>
      </c>
      <c r="AJ3181" t="n">
        <v>0.6414229769999999</v>
      </c>
      <c r="AK3181" t="n">
        <v>0.3809193004833892</v>
      </c>
      <c r="AL3181" t="n">
        <v>0.001539382</v>
      </c>
    </row>
    <row r="3182">
      <c r="A3182" t="inlineStr">
        <is>
          <t>2025-05-13 12:00</t>
        </is>
      </c>
      <c r="B3182" t="n">
        <v>63383.68032538444</v>
      </c>
      <c r="C3182" t="n">
        <v>50598.95698954439</v>
      </c>
      <c r="D3182" t="n">
        <v>12503.55322830314</v>
      </c>
      <c r="E3182" t="n">
        <v>281.1701075369129</v>
      </c>
      <c r="F3182" t="n">
        <v>0.5646857052411941</v>
      </c>
      <c r="G3182" t="n">
        <v>0.137828484086722</v>
      </c>
      <c r="H3182" t="n">
        <v>0.1377923242121007</v>
      </c>
      <c r="I3182" t="n">
        <v>0.1384820559219635</v>
      </c>
      <c r="J3182" t="n">
        <v>133</v>
      </c>
      <c r="K3182" t="n">
        <v>12</v>
      </c>
      <c r="L3182">
        <f>VLOOKUP(J3182,Clustering!$D$3:$E$367,2,FALSE)</f>
        <v/>
      </c>
      <c r="M3182" t="n">
        <v>0.622908682</v>
      </c>
      <c r="N3182" t="n">
        <v>0.537989908</v>
      </c>
      <c r="O3182" t="n">
        <v>0.537989908</v>
      </c>
      <c r="P3182" t="n">
        <v>0.943616469</v>
      </c>
      <c r="Q3182" t="n">
        <v>0.313405468</v>
      </c>
      <c r="R3182" t="n">
        <v>0.1377923242121007</v>
      </c>
      <c r="S3182" t="n">
        <v>0.5646857052411941</v>
      </c>
      <c r="T3182" t="n">
        <v>0.622223062</v>
      </c>
      <c r="U3182" t="n">
        <v>0.66559707</v>
      </c>
      <c r="V3182" t="n">
        <v>0.850080767</v>
      </c>
      <c r="W3182" t="n">
        <v>0.013927985</v>
      </c>
      <c r="X3182" t="n">
        <v>0.037668605</v>
      </c>
      <c r="Y3182" t="n">
        <v>0.1384820559219635</v>
      </c>
      <c r="Z3182" t="n">
        <v>0.709819324</v>
      </c>
      <c r="AA3182" t="n">
        <v>0.66559707</v>
      </c>
      <c r="AB3182" t="n">
        <v>0</v>
      </c>
      <c r="AC3182" t="n">
        <v>0</v>
      </c>
      <c r="AD3182" t="n">
        <v>0.85</v>
      </c>
      <c r="AE3182" t="n">
        <v>0.85</v>
      </c>
      <c r="AF3182" t="n">
        <v>0.85</v>
      </c>
      <c r="AG3182" t="n">
        <v>0.85</v>
      </c>
      <c r="AH3182" t="n">
        <v>0.943616469</v>
      </c>
      <c r="AI3182" t="n">
        <v>0.013927985</v>
      </c>
      <c r="AJ3182" t="n">
        <v>0.674386208</v>
      </c>
      <c r="AK3182" t="n">
        <v>0.3952799936688358</v>
      </c>
      <c r="AL3182" t="n">
        <v>0.134225452</v>
      </c>
    </row>
    <row r="3183">
      <c r="A3183" t="inlineStr">
        <is>
          <t>2025-05-13 13:00</t>
        </is>
      </c>
      <c r="B3183" t="n">
        <v>63548.74540086889</v>
      </c>
      <c r="C3183" t="n">
        <v>51384.3535681507</v>
      </c>
      <c r="D3183" t="n">
        <v>11859.84042479959</v>
      </c>
      <c r="E3183" t="n">
        <v>304.551407918605</v>
      </c>
      <c r="F3183" t="n">
        <v>0.5356143355447482</v>
      </c>
      <c r="G3183" t="n">
        <v>0.1492899058424534</v>
      </c>
      <c r="H3183" t="n">
        <v>0.1494240133386216</v>
      </c>
      <c r="I3183" t="n">
        <v>0.1468659792301984</v>
      </c>
      <c r="J3183" t="n">
        <v>133</v>
      </c>
      <c r="K3183" t="n">
        <v>13</v>
      </c>
      <c r="L3183">
        <f>VLOOKUP(J3183,Clustering!$D$3:$E$367,2,FALSE)</f>
        <v/>
      </c>
      <c r="M3183" t="n">
        <v>0.63006213</v>
      </c>
      <c r="N3183" t="n">
        <v>0.555637812</v>
      </c>
      <c r="O3183" t="n">
        <v>0.555637812</v>
      </c>
      <c r="P3183" t="n">
        <v>0.942202392</v>
      </c>
      <c r="Q3183" t="n">
        <v>0.371142666</v>
      </c>
      <c r="R3183" t="n">
        <v>0.1494240133386216</v>
      </c>
      <c r="S3183" t="n">
        <v>0.5356143355447482</v>
      </c>
      <c r="T3183" t="n">
        <v>0.638280187</v>
      </c>
      <c r="U3183" t="n">
        <v>0.66559707</v>
      </c>
      <c r="V3183" t="n">
        <v>0.850080767</v>
      </c>
      <c r="W3183" t="n">
        <v>0.01424215</v>
      </c>
      <c r="X3183" t="n">
        <v>0.07374854</v>
      </c>
      <c r="Y3183" t="n">
        <v>0.1468659792301984</v>
      </c>
      <c r="Z3183" t="n">
        <v>0.73201075</v>
      </c>
      <c r="AA3183" t="n">
        <v>0.66559707</v>
      </c>
      <c r="AB3183" t="n">
        <v>0</v>
      </c>
      <c r="AC3183" t="n">
        <v>0</v>
      </c>
      <c r="AD3183" t="n">
        <v>0.85</v>
      </c>
      <c r="AE3183" t="n">
        <v>0.85</v>
      </c>
      <c r="AF3183" t="n">
        <v>0.85</v>
      </c>
      <c r="AG3183" t="n">
        <v>0.85</v>
      </c>
      <c r="AH3183" t="n">
        <v>0.942202392</v>
      </c>
      <c r="AI3183" t="n">
        <v>0.01424215</v>
      </c>
      <c r="AJ3183" t="n">
        <v>0.693762454</v>
      </c>
      <c r="AK3183" t="n">
        <v>0.3749300348813237</v>
      </c>
      <c r="AL3183" t="n">
        <v>0.253052747</v>
      </c>
    </row>
    <row r="3184">
      <c r="A3184" t="inlineStr">
        <is>
          <t>2025-05-13 14:00</t>
        </is>
      </c>
      <c r="B3184" t="n">
        <v>63760.67151607267</v>
      </c>
      <c r="C3184" t="n">
        <v>53223.96735891979</v>
      </c>
      <c r="D3184" t="n">
        <v>10225.50998117388</v>
      </c>
      <c r="E3184" t="n">
        <v>311.1941759789958</v>
      </c>
      <c r="F3184" t="n">
        <v>0.461804673418714</v>
      </c>
      <c r="G3184" t="n">
        <v>0.1525461646955861</v>
      </c>
      <c r="H3184" t="n">
        <v>0.152778921946789</v>
      </c>
      <c r="I3184" t="n">
        <v>0.1483391925910704</v>
      </c>
      <c r="J3184" t="n">
        <v>133</v>
      </c>
      <c r="K3184" t="n">
        <v>14</v>
      </c>
      <c r="L3184">
        <f>VLOOKUP(J3184,Clustering!$D$3:$E$367,2,FALSE)</f>
        <v/>
      </c>
      <c r="M3184" t="n">
        <v>0.648803934</v>
      </c>
      <c r="N3184" t="n">
        <v>0.568262896</v>
      </c>
      <c r="O3184" t="n">
        <v>0.568262896</v>
      </c>
      <c r="P3184" t="n">
        <v>0.939801514</v>
      </c>
      <c r="Q3184" t="n">
        <v>0.412145714</v>
      </c>
      <c r="R3184" t="n">
        <v>0.152778921946789</v>
      </c>
      <c r="S3184" t="n">
        <v>0.461804673418714</v>
      </c>
      <c r="T3184" t="n">
        <v>0.630610549</v>
      </c>
      <c r="U3184" t="n">
        <v>0.665824033</v>
      </c>
      <c r="V3184" t="n">
        <v>0.850080767</v>
      </c>
      <c r="W3184" t="n">
        <v>0.014032707</v>
      </c>
      <c r="X3184" t="n">
        <v>0.099396783</v>
      </c>
      <c r="Y3184" t="n">
        <v>0.1483391925910704</v>
      </c>
      <c r="Z3184" t="n">
        <v>0.7484905039999999</v>
      </c>
      <c r="AA3184" t="n">
        <v>0.665824033</v>
      </c>
      <c r="AB3184" t="n">
        <v>0</v>
      </c>
      <c r="AC3184" t="n">
        <v>0</v>
      </c>
      <c r="AD3184" t="n">
        <v>0.85</v>
      </c>
      <c r="AE3184" t="n">
        <v>0.85</v>
      </c>
      <c r="AF3184" t="n">
        <v>0.85</v>
      </c>
      <c r="AG3184" t="n">
        <v>0.85</v>
      </c>
      <c r="AH3184" t="n">
        <v>0.939801514</v>
      </c>
      <c r="AI3184" t="n">
        <v>0.014032707</v>
      </c>
      <c r="AJ3184" t="n">
        <v>0.707848027</v>
      </c>
      <c r="AK3184" t="n">
        <v>0.3232632713930998</v>
      </c>
      <c r="AL3184" t="n">
        <v>0.306967981</v>
      </c>
    </row>
    <row r="3185">
      <c r="A3185" t="inlineStr">
        <is>
          <t>2025-05-13 15:00</t>
        </is>
      </c>
      <c r="B3185" t="n">
        <v>64191.21659272548</v>
      </c>
      <c r="C3185" t="n">
        <v>55649.71150172706</v>
      </c>
      <c r="D3185" t="n">
        <v>8224.285650882988</v>
      </c>
      <c r="E3185" t="n">
        <v>317.2194401154313</v>
      </c>
      <c r="F3185" t="n">
        <v>0.3714253427066947</v>
      </c>
      <c r="G3185" t="n">
        <v>0.15549972554678</v>
      </c>
      <c r="H3185" t="n">
        <v>0.1561137412818538</v>
      </c>
      <c r="I3185" t="n">
        <v>0.1444016950629217</v>
      </c>
      <c r="J3185" t="n">
        <v>133</v>
      </c>
      <c r="K3185" t="n">
        <v>15</v>
      </c>
      <c r="L3185">
        <f>VLOOKUP(J3185,Clustering!$D$3:$E$367,2,FALSE)</f>
        <v/>
      </c>
      <c r="M3185" t="n">
        <v>0.657345451</v>
      </c>
      <c r="N3185" t="n">
        <v>0.56817021</v>
      </c>
      <c r="O3185" t="n">
        <v>0.56817021</v>
      </c>
      <c r="P3185" t="n">
        <v>0.937522714</v>
      </c>
      <c r="Q3185" t="n">
        <v>0.458030076</v>
      </c>
      <c r="R3185" t="n">
        <v>0.1561137412818538</v>
      </c>
      <c r="S3185" t="n">
        <v>0.3714253427066947</v>
      </c>
      <c r="T3185" t="n">
        <v>0.644438567</v>
      </c>
      <c r="U3185" t="n">
        <v>0.666411007</v>
      </c>
      <c r="V3185" t="n">
        <v>0.850080767</v>
      </c>
      <c r="W3185" t="n">
        <v>0.013927985</v>
      </c>
      <c r="X3185" t="n">
        <v>0.122324643</v>
      </c>
      <c r="Y3185" t="n">
        <v>0.1444016950629217</v>
      </c>
      <c r="Z3185" t="n">
        <v>0.758145591</v>
      </c>
      <c r="AA3185" t="n">
        <v>0.666411007</v>
      </c>
      <c r="AB3185" t="n">
        <v>0</v>
      </c>
      <c r="AC3185" t="n">
        <v>0</v>
      </c>
      <c r="AD3185" t="n">
        <v>0.85</v>
      </c>
      <c r="AE3185" t="n">
        <v>0.85</v>
      </c>
      <c r="AF3185" t="n">
        <v>0.85</v>
      </c>
      <c r="AG3185" t="n">
        <v>0.85</v>
      </c>
      <c r="AH3185" t="n">
        <v>0.937522714</v>
      </c>
      <c r="AI3185" t="n">
        <v>0.013927985</v>
      </c>
      <c r="AJ3185" t="n">
        <v>0.719638158</v>
      </c>
      <c r="AK3185" t="n">
        <v>0.2599977398946863</v>
      </c>
      <c r="AL3185" t="n">
        <v>0.379978058</v>
      </c>
    </row>
    <row r="3186">
      <c r="A3186" t="inlineStr">
        <is>
          <t>2025-05-13 16:00</t>
        </is>
      </c>
      <c r="B3186" t="n">
        <v>65523.1965584716</v>
      </c>
      <c r="C3186" t="n">
        <v>59705.46865581321</v>
      </c>
      <c r="D3186" t="n">
        <v>5497.162404204588</v>
      </c>
      <c r="E3186" t="n">
        <v>320.5654984537976</v>
      </c>
      <c r="F3186" t="n">
        <v>0.2482629515278125</v>
      </c>
      <c r="G3186" t="n">
        <v>0.1571399502224498</v>
      </c>
      <c r="H3186" t="n">
        <v>0.1579217758611057</v>
      </c>
      <c r="I3186" t="n">
        <v>0.143008838794461</v>
      </c>
      <c r="J3186" t="n">
        <v>133</v>
      </c>
      <c r="K3186" t="n">
        <v>16</v>
      </c>
      <c r="L3186">
        <f>VLOOKUP(J3186,Clustering!$D$3:$E$367,2,FALSE)</f>
        <v/>
      </c>
      <c r="M3186" t="n">
        <v>0.661129521</v>
      </c>
      <c r="N3186" t="n">
        <v>0.573993683</v>
      </c>
      <c r="O3186" t="n">
        <v>0.573993683</v>
      </c>
      <c r="P3186" t="n">
        <v>0.936505392</v>
      </c>
      <c r="Q3186" t="n">
        <v>0.489671012</v>
      </c>
      <c r="R3186" t="n">
        <v>0.1579217758611057</v>
      </c>
      <c r="S3186" t="n">
        <v>0.2482629515278125</v>
      </c>
      <c r="T3186" t="n">
        <v>0.626379024</v>
      </c>
      <c r="U3186" t="n">
        <v>0.666411007</v>
      </c>
      <c r="V3186" t="n">
        <v>0.850080767</v>
      </c>
      <c r="W3186" t="n">
        <v>0.013194933</v>
      </c>
      <c r="X3186" t="n">
        <v>0.143383209</v>
      </c>
      <c r="Y3186" t="n">
        <v>0.143008838794461</v>
      </c>
      <c r="Z3186" t="n">
        <v>0.76333553</v>
      </c>
      <c r="AA3186" t="n">
        <v>0.666411007</v>
      </c>
      <c r="AB3186" t="n">
        <v>0</v>
      </c>
      <c r="AC3186" t="n">
        <v>0</v>
      </c>
      <c r="AD3186" t="n">
        <v>0.85</v>
      </c>
      <c r="AE3186" t="n">
        <v>0.85</v>
      </c>
      <c r="AF3186" t="n">
        <v>0.85</v>
      </c>
      <c r="AG3186" t="n">
        <v>0.85</v>
      </c>
      <c r="AH3186" t="n">
        <v>0.936505392</v>
      </c>
      <c r="AI3186" t="n">
        <v>0.013194933</v>
      </c>
      <c r="AJ3186" t="n">
        <v>0.729092607</v>
      </c>
      <c r="AK3186" t="n">
        <v>0.1737840660694687</v>
      </c>
      <c r="AL3186" t="n">
        <v>0.5865284549999999</v>
      </c>
    </row>
    <row r="3187">
      <c r="A3187" t="inlineStr">
        <is>
          <t>2025-05-13 17:00</t>
        </is>
      </c>
      <c r="B3187" t="n">
        <v>66193.33997563347</v>
      </c>
      <c r="C3187" t="n">
        <v>62639.94564319761</v>
      </c>
      <c r="D3187" t="n">
        <v>3244.844312162648</v>
      </c>
      <c r="E3187" t="n">
        <v>308.5500202732089</v>
      </c>
      <c r="F3187" t="n">
        <v>0.1465437196415331</v>
      </c>
      <c r="G3187" t="n">
        <v>0.1512500099378474</v>
      </c>
      <c r="H3187" t="n">
        <v>0.1520557081150883</v>
      </c>
      <c r="I3187" t="n">
        <v>0.1366874141914468</v>
      </c>
      <c r="J3187" t="n">
        <v>133</v>
      </c>
      <c r="K3187" t="n">
        <v>17</v>
      </c>
      <c r="L3187">
        <f>VLOOKUP(J3187,Clustering!$D$3:$E$367,2,FALSE)</f>
        <v/>
      </c>
      <c r="M3187" t="n">
        <v>0.658762318</v>
      </c>
      <c r="N3187" t="n">
        <v>0.57143593</v>
      </c>
      <c r="O3187" t="n">
        <v>0.57143593</v>
      </c>
      <c r="P3187" t="n">
        <v>0.937522714</v>
      </c>
      <c r="Q3187" t="n">
        <v>0.504014569</v>
      </c>
      <c r="R3187" t="n">
        <v>0.1520557081150883</v>
      </c>
      <c r="S3187" t="n">
        <v>0.1465437196415331</v>
      </c>
      <c r="T3187" t="n">
        <v>0.580096721</v>
      </c>
      <c r="U3187" t="n">
        <v>0.666411007</v>
      </c>
      <c r="V3187" t="n">
        <v>0.850080767</v>
      </c>
      <c r="W3187" t="n">
        <v>0.013090211</v>
      </c>
      <c r="X3187" t="n">
        <v>0.203364814</v>
      </c>
      <c r="Y3187" t="n">
        <v>0.1366874141914468</v>
      </c>
      <c r="Z3187" t="n">
        <v>0.766855186</v>
      </c>
      <c r="AA3187" t="n">
        <v>0.666411007</v>
      </c>
      <c r="AB3187" t="n">
        <v>0</v>
      </c>
      <c r="AC3187" t="n">
        <v>0</v>
      </c>
      <c r="AD3187" t="n">
        <v>0.85</v>
      </c>
      <c r="AE3187" t="n">
        <v>0.85</v>
      </c>
      <c r="AF3187" t="n">
        <v>0.85</v>
      </c>
      <c r="AG3187" t="n">
        <v>0.85</v>
      </c>
      <c r="AH3187" t="n">
        <v>0.937522714</v>
      </c>
      <c r="AI3187" t="n">
        <v>0.013090211</v>
      </c>
      <c r="AJ3187" t="n">
        <v>0.740863677</v>
      </c>
      <c r="AK3187" t="n">
        <v>0.1025806037490732</v>
      </c>
      <c r="AL3187" t="n">
        <v>0.645146393</v>
      </c>
    </row>
    <row r="3188">
      <c r="A3188" t="inlineStr">
        <is>
          <t>2025-05-13 18:00</t>
        </is>
      </c>
      <c r="B3188" t="n">
        <v>66068.16965211544</v>
      </c>
      <c r="C3188" t="n">
        <v>64405.02522002356</v>
      </c>
      <c r="D3188" t="n">
        <v>1365.130708621066</v>
      </c>
      <c r="E3188" t="n">
        <v>298.013723470817</v>
      </c>
      <c r="F3188" t="n">
        <v>0.0616520586483489</v>
      </c>
      <c r="G3188" t="n">
        <v>0.146085158564126</v>
      </c>
      <c r="H3188" t="n">
        <v>0.1470333898393885</v>
      </c>
      <c r="I3188" t="n">
        <v>0.1289463476225014</v>
      </c>
      <c r="J3188" t="n">
        <v>133</v>
      </c>
      <c r="K3188" t="n">
        <v>18</v>
      </c>
      <c r="L3188">
        <f>VLOOKUP(J3188,Clustering!$D$3:$E$367,2,FALSE)</f>
        <v/>
      </c>
      <c r="M3188" t="n">
        <v>0.657835019</v>
      </c>
      <c r="N3188" t="n">
        <v>0.575433282</v>
      </c>
      <c r="O3188" t="n">
        <v>0.575433282</v>
      </c>
      <c r="P3188" t="n">
        <v>0.93779739</v>
      </c>
      <c r="Q3188" t="n">
        <v>0.503676632</v>
      </c>
      <c r="R3188" t="n">
        <v>0.1470333898393885</v>
      </c>
      <c r="S3188" t="n">
        <v>0.0616520586483489</v>
      </c>
      <c r="T3188" t="n">
        <v>0.509520931</v>
      </c>
      <c r="U3188" t="n">
        <v>0.666411007</v>
      </c>
      <c r="V3188" t="n">
        <v>0.850080767</v>
      </c>
      <c r="W3188" t="n">
        <v>0.012845861</v>
      </c>
      <c r="X3188" t="n">
        <v>0.226881566</v>
      </c>
      <c r="Y3188" t="n">
        <v>0.1289463476225014</v>
      </c>
      <c r="Z3188" t="n">
        <v>0.776182906</v>
      </c>
      <c r="AA3188" t="n">
        <v>0.666411007</v>
      </c>
      <c r="AB3188" t="n">
        <v>0</v>
      </c>
      <c r="AC3188" t="n">
        <v>0</v>
      </c>
      <c r="AD3188" t="n">
        <v>0.85</v>
      </c>
      <c r="AE3188" t="n">
        <v>0.85</v>
      </c>
      <c r="AF3188" t="n">
        <v>0.85</v>
      </c>
      <c r="AG3188" t="n">
        <v>0.85</v>
      </c>
      <c r="AH3188" t="n">
        <v>0.93779739</v>
      </c>
      <c r="AI3188" t="n">
        <v>0.012845861</v>
      </c>
      <c r="AJ3188" t="n">
        <v>0.752948724</v>
      </c>
      <c r="AK3188" t="n">
        <v>0.0431564410538442</v>
      </c>
      <c r="AL3188" t="n">
        <v>0.645772987</v>
      </c>
    </row>
    <row r="3189">
      <c r="A3189" t="inlineStr">
        <is>
          <t>2025-05-13 19:00</t>
        </is>
      </c>
      <c r="B3189" t="n">
        <v>68909.91631905454</v>
      </c>
      <c r="C3189" t="n">
        <v>68506.42048758546</v>
      </c>
      <c r="D3189" t="n">
        <v>95.35067833955772</v>
      </c>
      <c r="E3189" t="n">
        <v>308.1451531295161</v>
      </c>
      <c r="F3189" t="n">
        <v>0.0043062291222561</v>
      </c>
      <c r="G3189" t="n">
        <v>0.1510515456517235</v>
      </c>
      <c r="H3189" t="n">
        <v>0.1522967793923219</v>
      </c>
      <c r="I3189" t="n">
        <v>0.1285445621604455</v>
      </c>
      <c r="J3189" t="n">
        <v>133</v>
      </c>
      <c r="K3189" t="n">
        <v>19</v>
      </c>
      <c r="L3189">
        <f>VLOOKUP(J3189,Clustering!$D$3:$E$367,2,FALSE)</f>
        <v/>
      </c>
      <c r="M3189" t="n">
        <v>0.656539104</v>
      </c>
      <c r="N3189" t="n">
        <v>0.582152067</v>
      </c>
      <c r="O3189" t="n">
        <v>0.582152067</v>
      </c>
      <c r="P3189" t="n">
        <v>0.937217517</v>
      </c>
      <c r="Q3189" t="n">
        <v>0.474213514</v>
      </c>
      <c r="R3189" t="n">
        <v>0.1522967793923219</v>
      </c>
      <c r="S3189" t="n">
        <v>0.0043062291222561</v>
      </c>
      <c r="T3189" t="n">
        <v>0.33058788</v>
      </c>
      <c r="U3189" t="n">
        <v>0.666411007</v>
      </c>
      <c r="V3189" t="n">
        <v>0.850080767</v>
      </c>
      <c r="W3189" t="n">
        <v>0.011205221</v>
      </c>
      <c r="X3189" t="n">
        <v>0.201753107</v>
      </c>
      <c r="Y3189" t="n">
        <v>0.1285445621604455</v>
      </c>
      <c r="Z3189" t="n">
        <v>0.775650375</v>
      </c>
      <c r="AA3189" t="n">
        <v>0.666411007</v>
      </c>
      <c r="AB3189" t="n">
        <v>0</v>
      </c>
      <c r="AC3189" t="n">
        <v>0</v>
      </c>
      <c r="AD3189" t="n">
        <v>0.85</v>
      </c>
      <c r="AE3189" t="n">
        <v>0.85</v>
      </c>
      <c r="AF3189" t="n">
        <v>0.85</v>
      </c>
      <c r="AG3189" t="n">
        <v>0.85</v>
      </c>
      <c r="AH3189" t="n">
        <v>0.937217517</v>
      </c>
      <c r="AI3189" t="n">
        <v>0.011205221</v>
      </c>
      <c r="AJ3189" t="n">
        <v>0.7642427389999999</v>
      </c>
      <c r="AK3189" t="n">
        <v>0.0030143603855793</v>
      </c>
      <c r="AL3189" t="n">
        <v>0.704850572</v>
      </c>
    </row>
    <row r="3190">
      <c r="A3190" t="inlineStr">
        <is>
          <t>2025-05-13 20:00</t>
        </is>
      </c>
      <c r="B3190" t="n">
        <v>67444.32871357135</v>
      </c>
      <c r="C3190" t="n">
        <v>67136.40828801219</v>
      </c>
      <c r="D3190" t="n">
        <v>0</v>
      </c>
      <c r="E3190" t="n">
        <v>307.9204255591652</v>
      </c>
      <c r="F3190" t="n">
        <v>0</v>
      </c>
      <c r="G3190" t="n">
        <v>0.1509413850780221</v>
      </c>
      <c r="H3190" t="n">
        <v>0.1521360652074995</v>
      </c>
      <c r="I3190" t="n">
        <v>0.1293481330845574</v>
      </c>
      <c r="J3190" t="n">
        <v>133</v>
      </c>
      <c r="K3190" t="n">
        <v>20</v>
      </c>
      <c r="L3190">
        <f>VLOOKUP(J3190,Clustering!$D$3:$E$367,2,FALSE)</f>
        <v/>
      </c>
      <c r="M3190" t="n">
        <v>0.667695488</v>
      </c>
      <c r="N3190" t="n">
        <v>0.585569635</v>
      </c>
      <c r="O3190" t="n">
        <v>0.585569635</v>
      </c>
      <c r="P3190" t="n">
        <v>0.935060796</v>
      </c>
      <c r="Q3190" t="n">
        <v>0.448054671</v>
      </c>
      <c r="R3190" t="n">
        <v>0.1521360652074995</v>
      </c>
      <c r="S3190" t="n">
        <v>0</v>
      </c>
      <c r="T3190" t="n">
        <v>0.065097476</v>
      </c>
      <c r="U3190" t="n">
        <v>0.666411007</v>
      </c>
      <c r="V3190" t="n">
        <v>0.850080767</v>
      </c>
      <c r="W3190" t="n">
        <v>0.011309943</v>
      </c>
      <c r="X3190" t="n">
        <v>0.139773624</v>
      </c>
      <c r="Y3190" t="n">
        <v>0.1293481330845574</v>
      </c>
      <c r="Z3190" t="n">
        <v>0.771933456</v>
      </c>
      <c r="AA3190" t="n">
        <v>0.666411007</v>
      </c>
      <c r="AB3190" t="n">
        <v>0</v>
      </c>
      <c r="AC3190" t="n">
        <v>0</v>
      </c>
      <c r="AD3190" t="n">
        <v>0.85</v>
      </c>
      <c r="AE3190" t="n">
        <v>0.85</v>
      </c>
      <c r="AF3190" t="n">
        <v>0.85</v>
      </c>
      <c r="AG3190" t="n">
        <v>0.85</v>
      </c>
      <c r="AH3190" t="n">
        <v>0.935060796</v>
      </c>
      <c r="AI3190" t="n">
        <v>0.011309943</v>
      </c>
      <c r="AJ3190" t="n">
        <v>0.767124661</v>
      </c>
      <c r="AK3190" t="n">
        <v>0</v>
      </c>
      <c r="AL3190" t="n">
        <v>0.712439075</v>
      </c>
    </row>
    <row r="3191">
      <c r="A3191" t="inlineStr">
        <is>
          <t>2025-05-13 21:00</t>
        </is>
      </c>
      <c r="B3191" t="n">
        <v>64609.6965892871</v>
      </c>
      <c r="C3191" t="n">
        <v>64306.47758917383</v>
      </c>
      <c r="D3191" t="n">
        <v>0</v>
      </c>
      <c r="E3191" t="n">
        <v>303.2190001132678</v>
      </c>
      <c r="F3191" t="n">
        <v>0</v>
      </c>
      <c r="G3191" t="n">
        <v>0.1486367647614057</v>
      </c>
      <c r="H3191" t="n">
        <v>0.149383834792416</v>
      </c>
      <c r="I3191" t="n">
        <v>0.1351338437381636</v>
      </c>
      <c r="J3191" t="n">
        <v>133</v>
      </c>
      <c r="K3191" t="n">
        <v>21</v>
      </c>
      <c r="L3191">
        <f>VLOOKUP(J3191,Clustering!$D$3:$E$367,2,FALSE)</f>
        <v/>
      </c>
      <c r="M3191" t="n">
        <v>0.651159619</v>
      </c>
      <c r="N3191" t="n">
        <v>0.571364936</v>
      </c>
      <c r="O3191" t="n">
        <v>0.571364936</v>
      </c>
      <c r="P3191" t="n">
        <v>0.932812516</v>
      </c>
      <c r="Q3191" t="n">
        <v>0.42034382</v>
      </c>
      <c r="R3191" t="n">
        <v>0.149383834792416</v>
      </c>
      <c r="S3191" t="n">
        <v>0</v>
      </c>
      <c r="T3191" t="n">
        <v>0</v>
      </c>
      <c r="U3191" t="n">
        <v>0.666411007</v>
      </c>
      <c r="V3191" t="n">
        <v>0.850080767</v>
      </c>
      <c r="W3191" t="n">
        <v>0.011414664</v>
      </c>
      <c r="X3191" t="n">
        <v>0.067558466</v>
      </c>
      <c r="Y3191" t="n">
        <v>0.1351338437381636</v>
      </c>
      <c r="Z3191" t="n">
        <v>0.7463285120000001</v>
      </c>
      <c r="AA3191" t="n">
        <v>0.666411007</v>
      </c>
      <c r="AB3191" t="n">
        <v>0</v>
      </c>
      <c r="AC3191" t="n">
        <v>0</v>
      </c>
      <c r="AD3191" t="n">
        <v>0.85</v>
      </c>
      <c r="AE3191" t="n">
        <v>0.85</v>
      </c>
      <c r="AF3191" t="n">
        <v>0.85</v>
      </c>
      <c r="AG3191" t="n">
        <v>0.85</v>
      </c>
      <c r="AH3191" t="n">
        <v>0.932812516</v>
      </c>
      <c r="AI3191" t="n">
        <v>0.011414664</v>
      </c>
      <c r="AJ3191" t="n">
        <v>0.748506092</v>
      </c>
      <c r="AK3191" t="n">
        <v>0</v>
      </c>
      <c r="AL3191" t="n">
        <v>0.38078244</v>
      </c>
    </row>
    <row r="3192">
      <c r="A3192" t="inlineStr">
        <is>
          <t>2025-05-13 22:00</t>
        </is>
      </c>
      <c r="B3192" t="n">
        <v>60112.38714689243</v>
      </c>
      <c r="C3192" t="n">
        <v>59813.38988594262</v>
      </c>
      <c r="D3192" t="n">
        <v>0</v>
      </c>
      <c r="E3192" t="n">
        <v>298.9972609498081</v>
      </c>
      <c r="F3192" t="n">
        <v>0</v>
      </c>
      <c r="G3192" t="n">
        <v>0.1465672847793177</v>
      </c>
      <c r="H3192" t="n">
        <v>0.1467923185621548</v>
      </c>
      <c r="I3192" t="n">
        <v>0.1424999105425234</v>
      </c>
      <c r="J3192" t="n">
        <v>133</v>
      </c>
      <c r="K3192" t="n">
        <v>22</v>
      </c>
      <c r="L3192">
        <f>VLOOKUP(J3192,Clustering!$D$3:$E$367,2,FALSE)</f>
        <v/>
      </c>
      <c r="M3192" t="n">
        <v>0.614689704</v>
      </c>
      <c r="N3192" t="n">
        <v>0.545698664</v>
      </c>
      <c r="O3192" t="n">
        <v>0.545698664</v>
      </c>
      <c r="P3192" t="n">
        <v>0.930198</v>
      </c>
      <c r="Q3192" t="n">
        <v>0.410493576</v>
      </c>
      <c r="R3192" t="n">
        <v>0.1467923185621548</v>
      </c>
      <c r="S3192" t="n">
        <v>0</v>
      </c>
      <c r="T3192" t="n">
        <v>0</v>
      </c>
      <c r="U3192" t="n">
        <v>0.66559707</v>
      </c>
      <c r="V3192" t="n">
        <v>0.850080767</v>
      </c>
      <c r="W3192" t="n">
        <v>0.011659015</v>
      </c>
      <c r="X3192" t="n">
        <v>0.03135958</v>
      </c>
      <c r="Y3192" t="n">
        <v>0.1424999105425234</v>
      </c>
      <c r="Z3192" t="n">
        <v>0.664205488</v>
      </c>
      <c r="AA3192" t="n">
        <v>0.66559707</v>
      </c>
      <c r="AB3192" t="n">
        <v>0</v>
      </c>
      <c r="AC3192" t="n">
        <v>0</v>
      </c>
      <c r="AD3192" t="n">
        <v>0.85</v>
      </c>
      <c r="AE3192" t="n">
        <v>0.85</v>
      </c>
      <c r="AF3192" t="n">
        <v>0.85</v>
      </c>
      <c r="AG3192" t="n">
        <v>0.85</v>
      </c>
      <c r="AH3192" t="n">
        <v>0.930198</v>
      </c>
      <c r="AI3192" t="n">
        <v>0.011659015</v>
      </c>
      <c r="AJ3192" t="n">
        <v>0.6958372819999999</v>
      </c>
      <c r="AK3192" t="n">
        <v>0</v>
      </c>
      <c r="AL3192" t="n">
        <v>0.154009765</v>
      </c>
    </row>
    <row r="3193">
      <c r="A3193" t="inlineStr">
        <is>
          <t>2025-05-13 23:00</t>
        </is>
      </c>
      <c r="B3193" t="n">
        <v>55879.25784675139</v>
      </c>
      <c r="C3193" t="n">
        <v>55574.47278033018</v>
      </c>
      <c r="D3193" t="n">
        <v>0</v>
      </c>
      <c r="E3193" t="n">
        <v>304.7850664212064</v>
      </c>
      <c r="F3193" t="n">
        <v>0</v>
      </c>
      <c r="G3193" t="n">
        <v>0.1494044443241207</v>
      </c>
      <c r="H3193" t="n">
        <v>0.1499865129854999</v>
      </c>
      <c r="I3193" t="n">
        <v>0.1388838413840195</v>
      </c>
      <c r="J3193" t="n">
        <v>133</v>
      </c>
      <c r="K3193" t="n">
        <v>23</v>
      </c>
      <c r="L3193">
        <f>VLOOKUP(J3193,Clustering!$D$3:$E$367,2,FALSE)</f>
        <v/>
      </c>
      <c r="M3193" t="n">
        <v>0.591420838</v>
      </c>
      <c r="N3193" t="n">
        <v>0.547540562</v>
      </c>
      <c r="O3193" t="n">
        <v>0.547540562</v>
      </c>
      <c r="P3193" t="n">
        <v>0.910950279</v>
      </c>
      <c r="Q3193" t="n">
        <v>0.367425357</v>
      </c>
      <c r="R3193" t="n">
        <v>0.1499865129854999</v>
      </c>
      <c r="S3193" t="n">
        <v>0</v>
      </c>
      <c r="T3193" t="n">
        <v>0</v>
      </c>
      <c r="U3193" t="n">
        <v>0.662192621</v>
      </c>
      <c r="V3193" t="n">
        <v>0.850080767</v>
      </c>
      <c r="W3193" t="n">
        <v>0.011938273</v>
      </c>
      <c r="X3193" t="n">
        <v>0.024002191</v>
      </c>
      <c r="Y3193" t="n">
        <v>0.1388838413840195</v>
      </c>
      <c r="Z3193" t="n">
        <v>0.582722187</v>
      </c>
      <c r="AA3193" t="n">
        <v>0.662192621</v>
      </c>
      <c r="AB3193" t="n">
        <v>0</v>
      </c>
      <c r="AC3193" t="n">
        <v>0</v>
      </c>
      <c r="AD3193" t="n">
        <v>0.85</v>
      </c>
      <c r="AE3193" t="n">
        <v>0.85</v>
      </c>
      <c r="AF3193" t="n">
        <v>0.85</v>
      </c>
      <c r="AG3193" t="n">
        <v>0.85</v>
      </c>
      <c r="AH3193" t="n">
        <v>0.910950279</v>
      </c>
      <c r="AI3193" t="n">
        <v>0.011938273</v>
      </c>
      <c r="AJ3193" t="n">
        <v>0.6333993409999999</v>
      </c>
      <c r="AK3193" t="n">
        <v>0</v>
      </c>
      <c r="AL3193" t="n">
        <v>0.135309524</v>
      </c>
    </row>
    <row r="3194">
      <c r="A3194" t="inlineStr">
        <is>
          <t>2025-05-14 00:00</t>
        </is>
      </c>
      <c r="B3194" t="n">
        <v>54056.21158130084</v>
      </c>
      <c r="C3194" t="n">
        <v>53739.0341346319</v>
      </c>
      <c r="D3194" t="n">
        <v>0</v>
      </c>
      <c r="E3194" t="n">
        <v>317.1774466689365</v>
      </c>
      <c r="F3194" t="n">
        <v>0</v>
      </c>
      <c r="G3194" t="n">
        <v>0.1554791405239884</v>
      </c>
      <c r="H3194" t="n">
        <v>0.1565958838363209</v>
      </c>
      <c r="I3194" t="n">
        <v>0.1352945579229861</v>
      </c>
      <c r="J3194" t="n">
        <v>134</v>
      </c>
      <c r="K3194" t="n">
        <v>0</v>
      </c>
      <c r="L3194">
        <f>VLOOKUP(J3194,Clustering!$D$3:$E$367,2,FALSE)</f>
        <v/>
      </c>
      <c r="M3194" t="n">
        <v>0.554709019</v>
      </c>
      <c r="N3194" t="n">
        <v>0.481037013</v>
      </c>
      <c r="O3194" t="n">
        <v>0.481037013</v>
      </c>
      <c r="P3194" t="n">
        <v>0.948784462</v>
      </c>
      <c r="Q3194" t="n">
        <v>0.356135751</v>
      </c>
      <c r="R3194" t="n">
        <v>0.1565958838363209</v>
      </c>
      <c r="S3194" t="n">
        <v>0</v>
      </c>
      <c r="T3194" t="n">
        <v>0</v>
      </c>
      <c r="U3194" t="n">
        <v>0.664430948</v>
      </c>
      <c r="V3194" t="n">
        <v>0.850080767</v>
      </c>
      <c r="W3194" t="n">
        <v>0.012217531</v>
      </c>
      <c r="X3194" t="n">
        <v>0.019436808</v>
      </c>
      <c r="Y3194" t="n">
        <v>0.1352945579229861</v>
      </c>
      <c r="Z3194" t="n">
        <v>0.527430878</v>
      </c>
      <c r="AA3194" t="n">
        <v>0.664430948</v>
      </c>
      <c r="AB3194" t="n">
        <v>0</v>
      </c>
      <c r="AC3194" t="n">
        <v>0</v>
      </c>
      <c r="AD3194" t="n">
        <v>0.85</v>
      </c>
      <c r="AE3194" t="n">
        <v>0.85</v>
      </c>
      <c r="AF3194" t="n">
        <v>0.85</v>
      </c>
      <c r="AG3194" t="n">
        <v>0.85</v>
      </c>
      <c r="AH3194" t="n">
        <v>0.948784462</v>
      </c>
      <c r="AI3194" t="n">
        <v>0.012217531</v>
      </c>
      <c r="AJ3194" t="n">
        <v>0.595144202</v>
      </c>
      <c r="AK3194" t="n">
        <v>0</v>
      </c>
      <c r="AL3194" t="n">
        <v>0.042638718</v>
      </c>
    </row>
    <row r="3195">
      <c r="A3195" t="inlineStr">
        <is>
          <t>2025-05-14 01:00</t>
        </is>
      </c>
      <c r="B3195" t="n">
        <v>53425.91392326231</v>
      </c>
      <c r="C3195" t="n">
        <v>53107.18247607644</v>
      </c>
      <c r="D3195" t="n">
        <v>0</v>
      </c>
      <c r="E3195" t="n">
        <v>318.7314471858782</v>
      </c>
      <c r="F3195" t="n">
        <v>0</v>
      </c>
      <c r="G3195" t="n">
        <v>0.1562409054832736</v>
      </c>
      <c r="H3195" t="n">
        <v>0.1578414187686945</v>
      </c>
      <c r="I3195" t="n">
        <v>0.1273124200768071</v>
      </c>
      <c r="J3195" t="n">
        <v>134</v>
      </c>
      <c r="K3195" t="n">
        <v>1</v>
      </c>
      <c r="L3195">
        <f>VLOOKUP(J3195,Clustering!$D$3:$E$367,2,FALSE)</f>
        <v/>
      </c>
      <c r="M3195" t="n">
        <v>0.51573367</v>
      </c>
      <c r="N3195" t="n">
        <v>0.459243853</v>
      </c>
      <c r="O3195" t="n">
        <v>0.459243853</v>
      </c>
      <c r="P3195" t="n">
        <v>0.949059138</v>
      </c>
      <c r="Q3195" t="n">
        <v>0.298648877</v>
      </c>
      <c r="R3195" t="n">
        <v>0.1578414187686945</v>
      </c>
      <c r="S3195" t="n">
        <v>0</v>
      </c>
      <c r="T3195" t="n">
        <v>0</v>
      </c>
      <c r="U3195" t="n">
        <v>0.664430948</v>
      </c>
      <c r="V3195" t="n">
        <v>0.850080767</v>
      </c>
      <c r="W3195" t="n">
        <v>0.012287345</v>
      </c>
      <c r="X3195" t="n">
        <v>0.019436808</v>
      </c>
      <c r="Y3195" t="n">
        <v>0.1273124200768071</v>
      </c>
      <c r="Z3195" t="n">
        <v>0.483311131</v>
      </c>
      <c r="AA3195" t="n">
        <v>0.664430948</v>
      </c>
      <c r="AB3195" t="n">
        <v>0</v>
      </c>
      <c r="AC3195" t="n">
        <v>0</v>
      </c>
      <c r="AD3195" t="n">
        <v>0.85</v>
      </c>
      <c r="AE3195" t="n">
        <v>0.85</v>
      </c>
      <c r="AF3195" t="n">
        <v>0.85</v>
      </c>
      <c r="AG3195" t="n">
        <v>0.85</v>
      </c>
      <c r="AH3195" t="n">
        <v>0.949059138</v>
      </c>
      <c r="AI3195" t="n">
        <v>0.012287345</v>
      </c>
      <c r="AJ3195" t="n">
        <v>0.551673929</v>
      </c>
      <c r="AK3195" t="n">
        <v>0</v>
      </c>
      <c r="AL3195" t="n">
        <v>0</v>
      </c>
    </row>
    <row r="3196">
      <c r="A3196" t="inlineStr">
        <is>
          <t>2025-05-14 02:00</t>
        </is>
      </c>
      <c r="B3196" t="n">
        <v>53322.11481659851</v>
      </c>
      <c r="C3196" t="n">
        <v>53012.36981101192</v>
      </c>
      <c r="D3196" t="n">
        <v>0</v>
      </c>
      <c r="E3196" t="n">
        <v>309.7450055866017</v>
      </c>
      <c r="F3196" t="n">
        <v>0</v>
      </c>
      <c r="G3196" t="n">
        <v>0.1518357870522557</v>
      </c>
      <c r="H3196" t="n">
        <v>0.1539039212405458</v>
      </c>
      <c r="I3196" t="n">
        <v>0.1144552852910155</v>
      </c>
      <c r="J3196" t="n">
        <v>134</v>
      </c>
      <c r="K3196" t="n">
        <v>2</v>
      </c>
      <c r="L3196">
        <f>VLOOKUP(J3196,Clustering!$D$3:$E$367,2,FALSE)</f>
        <v/>
      </c>
      <c r="M3196" t="n">
        <v>0.477685619</v>
      </c>
      <c r="N3196" t="n">
        <v>0.444254277</v>
      </c>
      <c r="O3196" t="n">
        <v>0.444254277</v>
      </c>
      <c r="P3196" t="n">
        <v>0.949405028</v>
      </c>
      <c r="Q3196" t="n">
        <v>0.251375217</v>
      </c>
      <c r="R3196" t="n">
        <v>0.1539039212405458</v>
      </c>
      <c r="S3196" t="n">
        <v>0</v>
      </c>
      <c r="T3196" t="n">
        <v>0</v>
      </c>
      <c r="U3196" t="n">
        <v>0.664430948</v>
      </c>
      <c r="V3196" t="n">
        <v>0.850080767</v>
      </c>
      <c r="W3196" t="n">
        <v>0.012566603</v>
      </c>
      <c r="X3196" t="n">
        <v>0.019190528</v>
      </c>
      <c r="Y3196" t="n">
        <v>0.1144552852910155</v>
      </c>
      <c r="Z3196" t="n">
        <v>0.465241159</v>
      </c>
      <c r="AA3196" t="n">
        <v>0.664430948</v>
      </c>
      <c r="AB3196" t="n">
        <v>0</v>
      </c>
      <c r="AC3196" t="n">
        <v>0</v>
      </c>
      <c r="AD3196" t="n">
        <v>0.85</v>
      </c>
      <c r="AE3196" t="n">
        <v>0.85</v>
      </c>
      <c r="AF3196" t="n">
        <v>0.85</v>
      </c>
      <c r="AG3196" t="n">
        <v>0.85</v>
      </c>
      <c r="AH3196" t="n">
        <v>0.949405028</v>
      </c>
      <c r="AI3196" t="n">
        <v>0.012566603</v>
      </c>
      <c r="AJ3196" t="n">
        <v>0.532893694</v>
      </c>
      <c r="AK3196" t="n">
        <v>0</v>
      </c>
      <c r="AL3196" t="n">
        <v>0</v>
      </c>
    </row>
    <row r="3197">
      <c r="A3197" t="inlineStr">
        <is>
          <t>2025-05-14 03:00</t>
        </is>
      </c>
      <c r="B3197" t="n">
        <v>53318.4713204248</v>
      </c>
      <c r="C3197" t="n">
        <v>53023.44643600714</v>
      </c>
      <c r="D3197" t="n">
        <v>0</v>
      </c>
      <c r="E3197" t="n">
        <v>295.0248844176626</v>
      </c>
      <c r="F3197" t="n">
        <v>0</v>
      </c>
      <c r="G3197" t="n">
        <v>0.1446200413812071</v>
      </c>
      <c r="H3197" t="n">
        <v>0.1470936576586968</v>
      </c>
      <c r="I3197" t="n">
        <v>0.0999106515645887</v>
      </c>
      <c r="J3197" t="n">
        <v>134</v>
      </c>
      <c r="K3197" t="n">
        <v>3</v>
      </c>
      <c r="L3197">
        <f>VLOOKUP(J3197,Clustering!$D$3:$E$367,2,FALSE)</f>
        <v/>
      </c>
      <c r="M3197" t="n">
        <v>0.460118777</v>
      </c>
      <c r="N3197" t="n">
        <v>0.438194158</v>
      </c>
      <c r="O3197" t="n">
        <v>0.438194158</v>
      </c>
      <c r="P3197" t="n">
        <v>0.9490998309999999</v>
      </c>
      <c r="Q3197" t="n">
        <v>0.224640629</v>
      </c>
      <c r="R3197" t="n">
        <v>0.1470936576586968</v>
      </c>
      <c r="S3197" t="n">
        <v>0</v>
      </c>
      <c r="T3197" t="n">
        <v>0</v>
      </c>
      <c r="U3197" t="n">
        <v>0.664430948</v>
      </c>
      <c r="V3197" t="n">
        <v>0.850080767</v>
      </c>
      <c r="W3197" t="n">
        <v>0.012531696</v>
      </c>
      <c r="X3197" t="n">
        <v>0.019170424</v>
      </c>
      <c r="Y3197" t="n">
        <v>0.0999106515645887</v>
      </c>
      <c r="Z3197" t="n">
        <v>0.457891599</v>
      </c>
      <c r="AA3197" t="n">
        <v>0.664430948</v>
      </c>
      <c r="AB3197" t="n">
        <v>0</v>
      </c>
      <c r="AC3197" t="n">
        <v>0</v>
      </c>
      <c r="AD3197" t="n">
        <v>0.85</v>
      </c>
      <c r="AE3197" t="n">
        <v>0.85</v>
      </c>
      <c r="AF3197" t="n">
        <v>0.85</v>
      </c>
      <c r="AG3197" t="n">
        <v>0.85</v>
      </c>
      <c r="AH3197" t="n">
        <v>0.9490998309999999</v>
      </c>
      <c r="AI3197" t="n">
        <v>0.012531696</v>
      </c>
      <c r="AJ3197" t="n">
        <v>0.529860343</v>
      </c>
      <c r="AK3197" t="n">
        <v>0</v>
      </c>
      <c r="AL3197" t="n">
        <v>0</v>
      </c>
    </row>
    <row r="3198">
      <c r="A3198" t="inlineStr">
        <is>
          <t>2025-05-14 04:00</t>
        </is>
      </c>
      <c r="B3198" t="n">
        <v>53822.10350031543</v>
      </c>
      <c r="C3198" t="n">
        <v>53537.70178929687</v>
      </c>
      <c r="D3198" t="n">
        <v>0</v>
      </c>
      <c r="E3198" t="n">
        <v>284.4017110185594</v>
      </c>
      <c r="F3198" t="n">
        <v>0</v>
      </c>
      <c r="G3198" t="n">
        <v>0.1394126034404703</v>
      </c>
      <c r="H3198" t="n">
        <v>0.1424932141181558</v>
      </c>
      <c r="I3198" t="n">
        <v>0.0837320902924677</v>
      </c>
      <c r="J3198" t="n">
        <v>134</v>
      </c>
      <c r="K3198" t="n">
        <v>4</v>
      </c>
      <c r="L3198">
        <f>VLOOKUP(J3198,Clustering!$D$3:$E$367,2,FALSE)</f>
        <v/>
      </c>
      <c r="M3198" t="n">
        <v>0.449711144</v>
      </c>
      <c r="N3198" t="n">
        <v>0.430542591</v>
      </c>
      <c r="O3198" t="n">
        <v>0.430542591</v>
      </c>
      <c r="P3198" t="n">
        <v>0.949486413</v>
      </c>
      <c r="Q3198" t="n">
        <v>0.204401945</v>
      </c>
      <c r="R3198" t="n">
        <v>0.1424932141181558</v>
      </c>
      <c r="S3198" t="n">
        <v>0</v>
      </c>
      <c r="T3198" t="n">
        <v>0</v>
      </c>
      <c r="U3198" t="n">
        <v>0.664430948</v>
      </c>
      <c r="V3198" t="n">
        <v>0.850080767</v>
      </c>
      <c r="W3198" t="n">
        <v>0.012531696</v>
      </c>
      <c r="X3198" t="n">
        <v>0.019170424</v>
      </c>
      <c r="Y3198" t="n">
        <v>0.0837320902924677</v>
      </c>
      <c r="Z3198" t="n">
        <v>0.46404968</v>
      </c>
      <c r="AA3198" t="n">
        <v>0.664430948</v>
      </c>
      <c r="AB3198" t="n">
        <v>0</v>
      </c>
      <c r="AC3198" t="n">
        <v>0</v>
      </c>
      <c r="AD3198" t="n">
        <v>0.85</v>
      </c>
      <c r="AE3198" t="n">
        <v>0.85</v>
      </c>
      <c r="AF3198" t="n">
        <v>0.85</v>
      </c>
      <c r="AG3198" t="n">
        <v>0.85</v>
      </c>
      <c r="AH3198" t="n">
        <v>0.949486413</v>
      </c>
      <c r="AI3198" t="n">
        <v>0.012531696</v>
      </c>
      <c r="AJ3198" t="n">
        <v>0.535650484</v>
      </c>
      <c r="AK3198" t="n">
        <v>0</v>
      </c>
      <c r="AL3198" t="n">
        <v>0</v>
      </c>
    </row>
    <row r="3199">
      <c r="A3199" t="inlineStr">
        <is>
          <t>2025-05-14 05:00</t>
        </is>
      </c>
      <c r="B3199" t="n">
        <v>57990.2597727447</v>
      </c>
      <c r="C3199" t="n">
        <v>57542.24467830439</v>
      </c>
      <c r="D3199" t="n">
        <v>176.5236099038602</v>
      </c>
      <c r="E3199" t="n">
        <v>271.4914845364544</v>
      </c>
      <c r="F3199" t="n">
        <v>0.0079721625789256</v>
      </c>
      <c r="G3199" t="n">
        <v>0.1330840610472816</v>
      </c>
      <c r="H3199" t="n">
        <v>0.1365066107335216</v>
      </c>
      <c r="I3199" t="n">
        <v>0.0712231695737913</v>
      </c>
      <c r="J3199" t="n">
        <v>134</v>
      </c>
      <c r="K3199" t="n">
        <v>5</v>
      </c>
      <c r="L3199">
        <f>VLOOKUP(J3199,Clustering!$D$3:$E$367,2,FALSE)</f>
        <v/>
      </c>
      <c r="M3199" t="n">
        <v>0.458114429</v>
      </c>
      <c r="N3199" t="n">
        <v>0.442988219</v>
      </c>
      <c r="O3199" t="n">
        <v>0.442988219</v>
      </c>
      <c r="P3199" t="n">
        <v>0.949567799</v>
      </c>
      <c r="Q3199" t="n">
        <v>0.189207287</v>
      </c>
      <c r="R3199" t="n">
        <v>0.1365066107335216</v>
      </c>
      <c r="S3199" t="n">
        <v>0.0079721625789256</v>
      </c>
      <c r="T3199" t="n">
        <v>0</v>
      </c>
      <c r="U3199" t="n">
        <v>0.664430948</v>
      </c>
      <c r="V3199" t="n">
        <v>0.850080767</v>
      </c>
      <c r="W3199" t="n">
        <v>0.012566603</v>
      </c>
      <c r="X3199" t="n">
        <v>0.019170424</v>
      </c>
      <c r="Y3199" t="n">
        <v>0.0712231695737913</v>
      </c>
      <c r="Z3199" t="n">
        <v>0.492261708</v>
      </c>
      <c r="AA3199" t="n">
        <v>0.664430948</v>
      </c>
      <c r="AB3199" t="n">
        <v>0</v>
      </c>
      <c r="AC3199" t="n">
        <v>0</v>
      </c>
      <c r="AD3199" t="n">
        <v>0.85</v>
      </c>
      <c r="AE3199" t="n">
        <v>0.85</v>
      </c>
      <c r="AF3199" t="n">
        <v>0.85</v>
      </c>
      <c r="AG3199" t="n">
        <v>0.85</v>
      </c>
      <c r="AH3199" t="n">
        <v>0.949567799</v>
      </c>
      <c r="AI3199" t="n">
        <v>0.012566603</v>
      </c>
      <c r="AJ3199" t="n">
        <v>0.549215409</v>
      </c>
      <c r="AK3199" t="n">
        <v>0.0055805138052479</v>
      </c>
      <c r="AL3199" t="n">
        <v>0</v>
      </c>
    </row>
    <row r="3200">
      <c r="A3200" t="inlineStr">
        <is>
          <t>2025-05-14 06:00</t>
        </is>
      </c>
      <c r="B3200" t="n">
        <v>63536.11741524986</v>
      </c>
      <c r="C3200" t="n">
        <v>60862.41981212463</v>
      </c>
      <c r="D3200" t="n">
        <v>2445.114015865778</v>
      </c>
      <c r="E3200" t="n">
        <v>228.5835872594449</v>
      </c>
      <c r="F3200" t="n">
        <v>0.1104262850114385</v>
      </c>
      <c r="G3200" t="n">
        <v>0.1120507780683553</v>
      </c>
      <c r="H3200" t="n">
        <v>0.1150713563328347</v>
      </c>
      <c r="I3200" t="n">
        <v>0.0574553210740061</v>
      </c>
      <c r="J3200" t="n">
        <v>134</v>
      </c>
      <c r="K3200" t="n">
        <v>6</v>
      </c>
      <c r="L3200">
        <f>VLOOKUP(J3200,Clustering!$D$3:$E$367,2,FALSE)</f>
        <v/>
      </c>
      <c r="M3200" t="n">
        <v>0.487741916</v>
      </c>
      <c r="N3200" t="n">
        <v>0.458585188</v>
      </c>
      <c r="O3200" t="n">
        <v>0.458585188</v>
      </c>
      <c r="P3200" t="n">
        <v>0.949710224</v>
      </c>
      <c r="Q3200" t="n">
        <v>0.191022135</v>
      </c>
      <c r="R3200" t="n">
        <v>0.1150713563328347</v>
      </c>
      <c r="S3200" t="n">
        <v>0.1104262850114385</v>
      </c>
      <c r="T3200" t="n">
        <v>0</v>
      </c>
      <c r="U3200" t="n">
        <v>0.664430948</v>
      </c>
      <c r="V3200" t="n">
        <v>0.850080767</v>
      </c>
      <c r="W3200" t="n">
        <v>0.012531696</v>
      </c>
      <c r="X3200" t="n">
        <v>0.01890404</v>
      </c>
      <c r="Y3200" t="n">
        <v>0.0574553210740061</v>
      </c>
      <c r="Z3200" t="n">
        <v>0.499232281</v>
      </c>
      <c r="AA3200" t="n">
        <v>0.664430948</v>
      </c>
      <c r="AB3200" t="n">
        <v>0</v>
      </c>
      <c r="AC3200" t="n">
        <v>0</v>
      </c>
      <c r="AD3200" t="n">
        <v>0.85</v>
      </c>
      <c r="AE3200" t="n">
        <v>0.85</v>
      </c>
      <c r="AF3200" t="n">
        <v>0.85</v>
      </c>
      <c r="AG3200" t="n">
        <v>0.85</v>
      </c>
      <c r="AH3200" t="n">
        <v>0.949710224</v>
      </c>
      <c r="AI3200" t="n">
        <v>0.012531696</v>
      </c>
      <c r="AJ3200" t="n">
        <v>0.542904972</v>
      </c>
      <c r="AK3200" t="n">
        <v>0.0772983995080069</v>
      </c>
      <c r="AL3200" t="n">
        <v>0</v>
      </c>
    </row>
    <row r="3201">
      <c r="A3201" t="inlineStr">
        <is>
          <t>2025-05-14 07:00</t>
        </is>
      </c>
      <c r="B3201" t="n">
        <v>67320.61007792196</v>
      </c>
      <c r="C3201" t="n">
        <v>61034.09603693818</v>
      </c>
      <c r="D3201" t="n">
        <v>6094.265279642911</v>
      </c>
      <c r="E3201" t="n">
        <v>192.2487613408656</v>
      </c>
      <c r="F3201" t="n">
        <v>0.2752293227794021</v>
      </c>
      <c r="G3201" t="n">
        <v>0.09423958889258111</v>
      </c>
      <c r="H3201" t="n">
        <v>0.0972320818175488</v>
      </c>
      <c r="I3201" t="n">
        <v>0.0401517605081283</v>
      </c>
      <c r="J3201" t="n">
        <v>134</v>
      </c>
      <c r="K3201" t="n">
        <v>7</v>
      </c>
      <c r="L3201">
        <f>VLOOKUP(J3201,Clustering!$D$3:$E$367,2,FALSE)</f>
        <v/>
      </c>
      <c r="M3201" t="n">
        <v>0.516200199</v>
      </c>
      <c r="N3201" t="n">
        <v>0.469340766</v>
      </c>
      <c r="O3201" t="n">
        <v>0.469340766</v>
      </c>
      <c r="P3201" t="n">
        <v>0.950157845</v>
      </c>
      <c r="Q3201" t="n">
        <v>0.208982872</v>
      </c>
      <c r="R3201" t="n">
        <v>0.0972320818175488</v>
      </c>
      <c r="S3201" t="n">
        <v>0.2752293227794021</v>
      </c>
      <c r="T3201" t="n">
        <v>0</v>
      </c>
      <c r="U3201" t="n">
        <v>0.664783133</v>
      </c>
      <c r="V3201" t="n">
        <v>0.850080767</v>
      </c>
      <c r="W3201" t="n">
        <v>0.012392067</v>
      </c>
      <c r="X3201" t="n">
        <v>0.01890404</v>
      </c>
      <c r="Y3201" t="n">
        <v>0.0401517605081283</v>
      </c>
      <c r="Z3201" t="n">
        <v>0.508792292</v>
      </c>
      <c r="AA3201" t="n">
        <v>0.664783133</v>
      </c>
      <c r="AB3201" t="n">
        <v>0</v>
      </c>
      <c r="AC3201" t="n">
        <v>0</v>
      </c>
      <c r="AD3201" t="n">
        <v>0.85</v>
      </c>
      <c r="AE3201" t="n">
        <v>0.85</v>
      </c>
      <c r="AF3201" t="n">
        <v>0.85</v>
      </c>
      <c r="AG3201" t="n">
        <v>0.85</v>
      </c>
      <c r="AH3201" t="n">
        <v>0.950157845</v>
      </c>
      <c r="AI3201" t="n">
        <v>0.012392067</v>
      </c>
      <c r="AJ3201" t="n">
        <v>0.54499692</v>
      </c>
      <c r="AK3201" t="n">
        <v>0.1926605259455814</v>
      </c>
      <c r="AL3201" t="n">
        <v>0</v>
      </c>
    </row>
    <row r="3202">
      <c r="A3202" t="inlineStr">
        <is>
          <t>2025-05-14 08:00</t>
        </is>
      </c>
      <c r="B3202" t="n">
        <v>66510.73567104121</v>
      </c>
      <c r="C3202" t="n">
        <v>56713.82831530217</v>
      </c>
      <c r="D3202" t="n">
        <v>9573.493674877467</v>
      </c>
      <c r="E3202" t="n">
        <v>223.4136808615753</v>
      </c>
      <c r="F3202" t="n">
        <v>0.432358300773511</v>
      </c>
      <c r="G3202" t="n">
        <v>0.1095165102262624</v>
      </c>
      <c r="H3202" t="n">
        <v>0.1135646608501247</v>
      </c>
      <c r="I3202" t="n">
        <v>0.0363481914673316</v>
      </c>
      <c r="J3202" t="n">
        <v>134</v>
      </c>
      <c r="K3202" t="n">
        <v>8</v>
      </c>
      <c r="L3202">
        <f>VLOOKUP(J3202,Clustering!$D$3:$E$367,2,FALSE)</f>
        <v/>
      </c>
      <c r="M3202" t="n">
        <v>0.5354027730000001</v>
      </c>
      <c r="N3202" t="n">
        <v>0.4736004</v>
      </c>
      <c r="O3202" t="n">
        <v>0.4736004</v>
      </c>
      <c r="P3202" t="n">
        <v>0.950524081</v>
      </c>
      <c r="Q3202" t="n">
        <v>0.225141277</v>
      </c>
      <c r="R3202" t="n">
        <v>0.1135646608501247</v>
      </c>
      <c r="S3202" t="n">
        <v>0.432358300773511</v>
      </c>
      <c r="T3202" t="n">
        <v>0.194385673</v>
      </c>
      <c r="U3202" t="n">
        <v>0.664783133</v>
      </c>
      <c r="V3202" t="n">
        <v>0.850080767</v>
      </c>
      <c r="W3202" t="n">
        <v>0.01260151</v>
      </c>
      <c r="X3202" t="n">
        <v>0.01890404</v>
      </c>
      <c r="Y3202" t="n">
        <v>0.0363481914673316</v>
      </c>
      <c r="Z3202" t="n">
        <v>0.533611082</v>
      </c>
      <c r="AA3202" t="n">
        <v>0.664783133</v>
      </c>
      <c r="AB3202" t="n">
        <v>0</v>
      </c>
      <c r="AC3202" t="n">
        <v>0</v>
      </c>
      <c r="AD3202" t="n">
        <v>0.85</v>
      </c>
      <c r="AE3202" t="n">
        <v>0.85</v>
      </c>
      <c r="AF3202" t="n">
        <v>0.85</v>
      </c>
      <c r="AG3202" t="n">
        <v>0.85</v>
      </c>
      <c r="AH3202" t="n">
        <v>0.950524081</v>
      </c>
      <c r="AI3202" t="n">
        <v>0.01260151</v>
      </c>
      <c r="AJ3202" t="n">
        <v>0.54287691</v>
      </c>
      <c r="AK3202" t="n">
        <v>0.3026508105414577</v>
      </c>
      <c r="AL3202" t="n">
        <v>0</v>
      </c>
    </row>
    <row r="3203">
      <c r="A3203" t="inlineStr">
        <is>
          <t>2025-05-14 09:00</t>
        </is>
      </c>
      <c r="B3203" t="n">
        <v>66408.24550714354</v>
      </c>
      <c r="C3203" t="n">
        <v>53658.96884772494</v>
      </c>
      <c r="D3203" t="n">
        <v>12512.47716944116</v>
      </c>
      <c r="E3203" t="n">
        <v>236.7994899774443</v>
      </c>
      <c r="F3203" t="n">
        <v>0.5650887284381242</v>
      </c>
      <c r="G3203" t="n">
        <v>0.1160781813614922</v>
      </c>
      <c r="H3203" t="n">
        <v>0.1204552815243849</v>
      </c>
      <c r="I3203" t="n">
        <v>0.0369642625091508</v>
      </c>
      <c r="J3203" t="n">
        <v>134</v>
      </c>
      <c r="K3203" t="n">
        <v>9</v>
      </c>
      <c r="L3203">
        <f>VLOOKUP(J3203,Clustering!$D$3:$E$367,2,FALSE)</f>
        <v/>
      </c>
      <c r="M3203" t="n">
        <v>0.545810406</v>
      </c>
      <c r="N3203" t="n">
        <v>0.485702891</v>
      </c>
      <c r="O3203" t="n">
        <v>0.485702891</v>
      </c>
      <c r="P3203" t="n">
        <v>0.949781437</v>
      </c>
      <c r="Q3203" t="n">
        <v>0.248934559</v>
      </c>
      <c r="R3203" t="n">
        <v>0.1204552815243849</v>
      </c>
      <c r="S3203" t="n">
        <v>0.5650887284381242</v>
      </c>
      <c r="T3203" t="n">
        <v>0.5038914920000001</v>
      </c>
      <c r="U3203" t="n">
        <v>0.664783133</v>
      </c>
      <c r="V3203" t="n">
        <v>0.850080767</v>
      </c>
      <c r="W3203" t="n">
        <v>0.014381779</v>
      </c>
      <c r="X3203" t="n">
        <v>0.01890404</v>
      </c>
      <c r="Y3203" t="n">
        <v>0.0369642625091508</v>
      </c>
      <c r="Z3203" t="n">
        <v>0.569323844</v>
      </c>
      <c r="AA3203" t="n">
        <v>0.664783133</v>
      </c>
      <c r="AB3203" t="n">
        <v>0</v>
      </c>
      <c r="AC3203" t="n">
        <v>0</v>
      </c>
      <c r="AD3203" t="n">
        <v>0.85</v>
      </c>
      <c r="AE3203" t="n">
        <v>0.85</v>
      </c>
      <c r="AF3203" t="n">
        <v>0.85</v>
      </c>
      <c r="AG3203" t="n">
        <v>0.85</v>
      </c>
      <c r="AH3203" t="n">
        <v>0.949781437</v>
      </c>
      <c r="AI3203" t="n">
        <v>0.014381779</v>
      </c>
      <c r="AJ3203" t="n">
        <v>0.554708869</v>
      </c>
      <c r="AK3203" t="n">
        <v>0.3955621099066869</v>
      </c>
      <c r="AL3203" t="n">
        <v>0</v>
      </c>
    </row>
    <row r="3204">
      <c r="A3204" t="inlineStr">
        <is>
          <t>2025-05-14 10:00</t>
        </is>
      </c>
      <c r="B3204" t="n">
        <v>66370.49182978887</v>
      </c>
      <c r="C3204" t="n">
        <v>51430.75665306729</v>
      </c>
      <c r="D3204" t="n">
        <v>14702.83987921517</v>
      </c>
      <c r="E3204" t="n">
        <v>236.8952975064061</v>
      </c>
      <c r="F3204" t="n">
        <v>0.6640099301892363</v>
      </c>
      <c r="G3204" t="n">
        <v>0.1161251458364735</v>
      </c>
      <c r="H3204" t="n">
        <v>0.1204351922512821</v>
      </c>
      <c r="I3204" t="n">
        <v>0.0382231902902595</v>
      </c>
      <c r="J3204" t="n">
        <v>134</v>
      </c>
      <c r="K3204" t="n">
        <v>10</v>
      </c>
      <c r="L3204">
        <f>VLOOKUP(J3204,Clustering!$D$3:$E$367,2,FALSE)</f>
        <v/>
      </c>
      <c r="M3204" t="n">
        <v>0.566614154</v>
      </c>
      <c r="N3204" t="n">
        <v>0.502845949</v>
      </c>
      <c r="O3204" t="n">
        <v>0.502845949</v>
      </c>
      <c r="P3204" t="n">
        <v>0.947116054</v>
      </c>
      <c r="Q3204" t="n">
        <v>0.261863786</v>
      </c>
      <c r="R3204" t="n">
        <v>0.1204351922512821</v>
      </c>
      <c r="S3204" t="n">
        <v>0.6640099301892363</v>
      </c>
      <c r="T3204" t="n">
        <v>0.613155509</v>
      </c>
      <c r="U3204" t="n">
        <v>0.6650100960000001</v>
      </c>
      <c r="V3204" t="n">
        <v>0.850080767</v>
      </c>
      <c r="W3204" t="n">
        <v>0.014067614</v>
      </c>
      <c r="X3204" t="n">
        <v>0.018915349</v>
      </c>
      <c r="Y3204" t="n">
        <v>0.0382231902902595</v>
      </c>
      <c r="Z3204" t="n">
        <v>0.614729618</v>
      </c>
      <c r="AA3204" t="n">
        <v>0.6650100960000001</v>
      </c>
      <c r="AB3204" t="n">
        <v>0</v>
      </c>
      <c r="AC3204" t="n">
        <v>0</v>
      </c>
      <c r="AD3204" t="n">
        <v>0.85</v>
      </c>
      <c r="AE3204" t="n">
        <v>0.85</v>
      </c>
      <c r="AF3204" t="n">
        <v>0.85</v>
      </c>
      <c r="AG3204" t="n">
        <v>0.85</v>
      </c>
      <c r="AH3204" t="n">
        <v>0.947116054</v>
      </c>
      <c r="AI3204" t="n">
        <v>0.014067614</v>
      </c>
      <c r="AJ3204" t="n">
        <v>0.6012665</v>
      </c>
      <c r="AK3204" t="n">
        <v>0.4648069511324653</v>
      </c>
      <c r="AL3204" t="n">
        <v>0</v>
      </c>
    </row>
    <row r="3205">
      <c r="A3205" t="inlineStr">
        <is>
          <t>2025-05-14 11:00</t>
        </is>
      </c>
      <c r="B3205" t="n">
        <v>64630.4548170316</v>
      </c>
      <c r="C3205" t="n">
        <v>48421.18743582833</v>
      </c>
      <c r="D3205" t="n">
        <v>15969.94276417228</v>
      </c>
      <c r="E3205" t="n">
        <v>239.3246170309897</v>
      </c>
      <c r="F3205" t="n">
        <v>0.7212348544280131</v>
      </c>
      <c r="G3205" t="n">
        <v>0.1173159887406812</v>
      </c>
      <c r="H3205" t="n">
        <v>0.1215200129988332</v>
      </c>
      <c r="I3205" t="n">
        <v>0.0413303311968258</v>
      </c>
      <c r="J3205" t="n">
        <v>134</v>
      </c>
      <c r="K3205" t="n">
        <v>11</v>
      </c>
      <c r="L3205">
        <f>VLOOKUP(J3205,Clustering!$D$3:$E$367,2,FALSE)</f>
        <v/>
      </c>
      <c r="M3205" t="n">
        <v>0.600958769</v>
      </c>
      <c r="N3205" t="n">
        <v>0.520409054</v>
      </c>
      <c r="O3205" t="n">
        <v>0.520409054</v>
      </c>
      <c r="P3205" t="n">
        <v>0.944532058</v>
      </c>
      <c r="Q3205" t="n">
        <v>0.277521543</v>
      </c>
      <c r="R3205" t="n">
        <v>0.1215200129988332</v>
      </c>
      <c r="S3205" t="n">
        <v>0.7212348544280131</v>
      </c>
      <c r="T3205" t="n">
        <v>0.621694121</v>
      </c>
      <c r="U3205" t="n">
        <v>0.66559707</v>
      </c>
      <c r="V3205" t="n">
        <v>0.850080767</v>
      </c>
      <c r="W3205" t="n">
        <v>0.014416686</v>
      </c>
      <c r="X3205" t="n">
        <v>0.02302922</v>
      </c>
      <c r="Y3205" t="n">
        <v>0.0413303311968258</v>
      </c>
      <c r="Z3205" t="n">
        <v>0.6764260479999999</v>
      </c>
      <c r="AA3205" t="n">
        <v>0.66559707</v>
      </c>
      <c r="AB3205" t="n">
        <v>0</v>
      </c>
      <c r="AC3205" t="n">
        <v>0</v>
      </c>
      <c r="AD3205" t="n">
        <v>0.85</v>
      </c>
      <c r="AE3205" t="n">
        <v>0.85</v>
      </c>
      <c r="AF3205" t="n">
        <v>0.85</v>
      </c>
      <c r="AG3205" t="n">
        <v>0.85</v>
      </c>
      <c r="AH3205" t="n">
        <v>0.944532058</v>
      </c>
      <c r="AI3205" t="n">
        <v>0.014416686</v>
      </c>
      <c r="AJ3205" t="n">
        <v>0.6414229769999999</v>
      </c>
      <c r="AK3205" t="n">
        <v>0.5048643980996091</v>
      </c>
      <c r="AL3205" t="n">
        <v>0.001539382</v>
      </c>
    </row>
    <row r="3206">
      <c r="A3206" t="inlineStr">
        <is>
          <t>2025-05-14 12:00</t>
        </is>
      </c>
      <c r="B3206" t="n">
        <v>64466.217985018</v>
      </c>
      <c r="C3206" t="n">
        <v>47997.17558461527</v>
      </c>
      <c r="D3206" t="n">
        <v>16219.70796858276</v>
      </c>
      <c r="E3206" t="n">
        <v>249.3344318199639</v>
      </c>
      <c r="F3206" t="n">
        <v>0.732514755270758</v>
      </c>
      <c r="G3206" t="n">
        <v>0.1222227606960607</v>
      </c>
      <c r="H3206" t="n">
        <v>0.1262610814510939</v>
      </c>
      <c r="I3206" t="n">
        <v>0.0492321119505936</v>
      </c>
      <c r="J3206" t="n">
        <v>134</v>
      </c>
      <c r="K3206" t="n">
        <v>12</v>
      </c>
      <c r="L3206">
        <f>VLOOKUP(J3206,Clustering!$D$3:$E$367,2,FALSE)</f>
        <v/>
      </c>
      <c r="M3206" t="n">
        <v>0.622908682</v>
      </c>
      <c r="N3206" t="n">
        <v>0.537989908</v>
      </c>
      <c r="O3206" t="n">
        <v>0.537989908</v>
      </c>
      <c r="P3206" t="n">
        <v>0.943616469</v>
      </c>
      <c r="Q3206" t="n">
        <v>0.313405468</v>
      </c>
      <c r="R3206" t="n">
        <v>0.1262610814510939</v>
      </c>
      <c r="S3206" t="n">
        <v>0.732514755270758</v>
      </c>
      <c r="T3206" t="n">
        <v>0.622223062</v>
      </c>
      <c r="U3206" t="n">
        <v>0.66559707</v>
      </c>
      <c r="V3206" t="n">
        <v>0.850080767</v>
      </c>
      <c r="W3206" t="n">
        <v>0.013927985</v>
      </c>
      <c r="X3206" t="n">
        <v>0.037668605</v>
      </c>
      <c r="Y3206" t="n">
        <v>0.0492321119505936</v>
      </c>
      <c r="Z3206" t="n">
        <v>0.709819324</v>
      </c>
      <c r="AA3206" t="n">
        <v>0.66559707</v>
      </c>
      <c r="AB3206" t="n">
        <v>0</v>
      </c>
      <c r="AC3206" t="n">
        <v>0</v>
      </c>
      <c r="AD3206" t="n">
        <v>0.85</v>
      </c>
      <c r="AE3206" t="n">
        <v>0.85</v>
      </c>
      <c r="AF3206" t="n">
        <v>0.85</v>
      </c>
      <c r="AG3206" t="n">
        <v>0.85</v>
      </c>
      <c r="AH3206" t="n">
        <v>0.943616469</v>
      </c>
      <c r="AI3206" t="n">
        <v>0.013927985</v>
      </c>
      <c r="AJ3206" t="n">
        <v>0.674386208</v>
      </c>
      <c r="AK3206" t="n">
        <v>0.5127603286895306</v>
      </c>
      <c r="AL3206" t="n">
        <v>0.134225452</v>
      </c>
    </row>
    <row r="3207">
      <c r="A3207" t="inlineStr">
        <is>
          <t>2025-05-14 13:00</t>
        </is>
      </c>
      <c r="B3207" t="n">
        <v>64591.88380958205</v>
      </c>
      <c r="C3207" t="n">
        <v>48529.00482234621</v>
      </c>
      <c r="D3207" t="n">
        <v>15794.74753107649</v>
      </c>
      <c r="E3207" t="n">
        <v>268.1314561593581</v>
      </c>
      <c r="F3207" t="n">
        <v>0.7133226840273902</v>
      </c>
      <c r="G3207" t="n">
        <v>0.1314369883134108</v>
      </c>
      <c r="H3207" t="n">
        <v>0.135461968532176</v>
      </c>
      <c r="I3207" t="n">
        <v>0.0586874631576445</v>
      </c>
      <c r="J3207" t="n">
        <v>134</v>
      </c>
      <c r="K3207" t="n">
        <v>13</v>
      </c>
      <c r="L3207">
        <f>VLOOKUP(J3207,Clustering!$D$3:$E$367,2,FALSE)</f>
        <v/>
      </c>
      <c r="M3207" t="n">
        <v>0.63006213</v>
      </c>
      <c r="N3207" t="n">
        <v>0.555637812</v>
      </c>
      <c r="O3207" t="n">
        <v>0.555637812</v>
      </c>
      <c r="P3207" t="n">
        <v>0.942202392</v>
      </c>
      <c r="Q3207" t="n">
        <v>0.371142666</v>
      </c>
      <c r="R3207" t="n">
        <v>0.135461968532176</v>
      </c>
      <c r="S3207" t="n">
        <v>0.7133226840273902</v>
      </c>
      <c r="T3207" t="n">
        <v>0.638280187</v>
      </c>
      <c r="U3207" t="n">
        <v>0.66559707</v>
      </c>
      <c r="V3207" t="n">
        <v>0.850080767</v>
      </c>
      <c r="W3207" t="n">
        <v>0.01424215</v>
      </c>
      <c r="X3207" t="n">
        <v>0.07374854</v>
      </c>
      <c r="Y3207" t="n">
        <v>0.0586874631576445</v>
      </c>
      <c r="Z3207" t="n">
        <v>0.73201075</v>
      </c>
      <c r="AA3207" t="n">
        <v>0.66559707</v>
      </c>
      <c r="AB3207" t="n">
        <v>0</v>
      </c>
      <c r="AC3207" t="n">
        <v>0</v>
      </c>
      <c r="AD3207" t="n">
        <v>0.85</v>
      </c>
      <c r="AE3207" t="n">
        <v>0.85</v>
      </c>
      <c r="AF3207" t="n">
        <v>0.85</v>
      </c>
      <c r="AG3207" t="n">
        <v>0.85</v>
      </c>
      <c r="AH3207" t="n">
        <v>0.942202392</v>
      </c>
      <c r="AI3207" t="n">
        <v>0.01424215</v>
      </c>
      <c r="AJ3207" t="n">
        <v>0.693762454</v>
      </c>
      <c r="AK3207" t="n">
        <v>0.4993258788191731</v>
      </c>
      <c r="AL3207" t="n">
        <v>0.253052747</v>
      </c>
    </row>
    <row r="3208">
      <c r="A3208" t="inlineStr">
        <is>
          <t>2025-05-14 14:00</t>
        </is>
      </c>
      <c r="B3208" t="n">
        <v>64734.82331895247</v>
      </c>
      <c r="C3208" t="n">
        <v>50702.69670369852</v>
      </c>
      <c r="D3208" t="n">
        <v>13747.68889368621</v>
      </c>
      <c r="E3208" t="n">
        <v>284.4377215677387</v>
      </c>
      <c r="F3208" t="n">
        <v>0.6208733834791108</v>
      </c>
      <c r="G3208" t="n">
        <v>0.1394302556704601</v>
      </c>
      <c r="H3208" t="n">
        <v>0.1434173206808845</v>
      </c>
      <c r="I3208" t="n">
        <v>0.0673660291380538</v>
      </c>
      <c r="J3208" t="n">
        <v>134</v>
      </c>
      <c r="K3208" t="n">
        <v>14</v>
      </c>
      <c r="L3208">
        <f>VLOOKUP(J3208,Clustering!$D$3:$E$367,2,FALSE)</f>
        <v/>
      </c>
      <c r="M3208" t="n">
        <v>0.648803934</v>
      </c>
      <c r="N3208" t="n">
        <v>0.568262896</v>
      </c>
      <c r="O3208" t="n">
        <v>0.568262896</v>
      </c>
      <c r="P3208" t="n">
        <v>0.939801514</v>
      </c>
      <c r="Q3208" t="n">
        <v>0.412145714</v>
      </c>
      <c r="R3208" t="n">
        <v>0.1434173206808845</v>
      </c>
      <c r="S3208" t="n">
        <v>0.6208733834791108</v>
      </c>
      <c r="T3208" t="n">
        <v>0.630610549</v>
      </c>
      <c r="U3208" t="n">
        <v>0.665824033</v>
      </c>
      <c r="V3208" t="n">
        <v>0.850080767</v>
      </c>
      <c r="W3208" t="n">
        <v>0.014032707</v>
      </c>
      <c r="X3208" t="n">
        <v>0.099396783</v>
      </c>
      <c r="Y3208" t="n">
        <v>0.0673660291380538</v>
      </c>
      <c r="Z3208" t="n">
        <v>0.7484905039999999</v>
      </c>
      <c r="AA3208" t="n">
        <v>0.665824033</v>
      </c>
      <c r="AB3208" t="n">
        <v>0</v>
      </c>
      <c r="AC3208" t="n">
        <v>0</v>
      </c>
      <c r="AD3208" t="n">
        <v>0.85</v>
      </c>
      <c r="AE3208" t="n">
        <v>0.85</v>
      </c>
      <c r="AF3208" t="n">
        <v>0.85</v>
      </c>
      <c r="AG3208" t="n">
        <v>0.85</v>
      </c>
      <c r="AH3208" t="n">
        <v>0.939801514</v>
      </c>
      <c r="AI3208" t="n">
        <v>0.014032707</v>
      </c>
      <c r="AJ3208" t="n">
        <v>0.707848027</v>
      </c>
      <c r="AK3208" t="n">
        <v>0.4346113684353775</v>
      </c>
      <c r="AL3208" t="n">
        <v>0.306967981</v>
      </c>
    </row>
    <row r="3209">
      <c r="A3209" t="inlineStr">
        <is>
          <t>2025-05-14 15:00</t>
        </is>
      </c>
      <c r="B3209" t="n">
        <v>65121.00889251225</v>
      </c>
      <c r="C3209" t="n">
        <v>53661.85392875371</v>
      </c>
      <c r="D3209" t="n">
        <v>11166.43964657832</v>
      </c>
      <c r="E3209" t="n">
        <v>292.7153171802232</v>
      </c>
      <c r="F3209" t="n">
        <v>0.5042989566028372</v>
      </c>
      <c r="G3209" t="n">
        <v>0.1434879005785407</v>
      </c>
      <c r="H3209" t="n">
        <v>0.1475557109400612</v>
      </c>
      <c r="I3209" t="n">
        <v>0.0699642417926825</v>
      </c>
      <c r="J3209" t="n">
        <v>134</v>
      </c>
      <c r="K3209" t="n">
        <v>15</v>
      </c>
      <c r="L3209">
        <f>VLOOKUP(J3209,Clustering!$D$3:$E$367,2,FALSE)</f>
        <v/>
      </c>
      <c r="M3209" t="n">
        <v>0.657345451</v>
      </c>
      <c r="N3209" t="n">
        <v>0.56817021</v>
      </c>
      <c r="O3209" t="n">
        <v>0.56817021</v>
      </c>
      <c r="P3209" t="n">
        <v>0.937522714</v>
      </c>
      <c r="Q3209" t="n">
        <v>0.458030076</v>
      </c>
      <c r="R3209" t="n">
        <v>0.1475557109400612</v>
      </c>
      <c r="S3209" t="n">
        <v>0.5042989566028372</v>
      </c>
      <c r="T3209" t="n">
        <v>0.644438567</v>
      </c>
      <c r="U3209" t="n">
        <v>0.666411007</v>
      </c>
      <c r="V3209" t="n">
        <v>0.850080767</v>
      </c>
      <c r="W3209" t="n">
        <v>0.013927985</v>
      </c>
      <c r="X3209" t="n">
        <v>0.122324643</v>
      </c>
      <c r="Y3209" t="n">
        <v>0.0699642417926825</v>
      </c>
      <c r="Z3209" t="n">
        <v>0.758145591</v>
      </c>
      <c r="AA3209" t="n">
        <v>0.666411007</v>
      </c>
      <c r="AB3209" t="n">
        <v>0</v>
      </c>
      <c r="AC3209" t="n">
        <v>0</v>
      </c>
      <c r="AD3209" t="n">
        <v>0.85</v>
      </c>
      <c r="AE3209" t="n">
        <v>0.85</v>
      </c>
      <c r="AF3209" t="n">
        <v>0.85</v>
      </c>
      <c r="AG3209" t="n">
        <v>0.85</v>
      </c>
      <c r="AH3209" t="n">
        <v>0.937522714</v>
      </c>
      <c r="AI3209" t="n">
        <v>0.013927985</v>
      </c>
      <c r="AJ3209" t="n">
        <v>0.719638158</v>
      </c>
      <c r="AK3209" t="n">
        <v>0.353009269621986</v>
      </c>
      <c r="AL3209" t="n">
        <v>0.379978058</v>
      </c>
    </row>
    <row r="3210">
      <c r="A3210" t="inlineStr">
        <is>
          <t>2025-05-14 16:00</t>
        </is>
      </c>
      <c r="B3210" t="n">
        <v>66579.16018588567</v>
      </c>
      <c r="C3210" t="n">
        <v>57730.77652897713</v>
      </c>
      <c r="D3210" t="n">
        <v>8554.375060664854</v>
      </c>
      <c r="E3210" t="n">
        <v>294.0085962436957</v>
      </c>
      <c r="F3210" t="n">
        <v>0.3863328468178775</v>
      </c>
      <c r="G3210" t="n">
        <v>0.1441218609037724</v>
      </c>
      <c r="H3210" t="n">
        <v>0.148078032040734</v>
      </c>
      <c r="I3210" t="n">
        <v>0.072616025842252</v>
      </c>
      <c r="J3210" t="n">
        <v>134</v>
      </c>
      <c r="K3210" t="n">
        <v>16</v>
      </c>
      <c r="L3210">
        <f>VLOOKUP(J3210,Clustering!$D$3:$E$367,2,FALSE)</f>
        <v/>
      </c>
      <c r="M3210" t="n">
        <v>0.661129521</v>
      </c>
      <c r="N3210" t="n">
        <v>0.573993683</v>
      </c>
      <c r="O3210" t="n">
        <v>0.573993683</v>
      </c>
      <c r="P3210" t="n">
        <v>0.936505392</v>
      </c>
      <c r="Q3210" t="n">
        <v>0.489671012</v>
      </c>
      <c r="R3210" t="n">
        <v>0.148078032040734</v>
      </c>
      <c r="S3210" t="n">
        <v>0.3863328468178775</v>
      </c>
      <c r="T3210" t="n">
        <v>0.626379024</v>
      </c>
      <c r="U3210" t="n">
        <v>0.666411007</v>
      </c>
      <c r="V3210" t="n">
        <v>0.850080767</v>
      </c>
      <c r="W3210" t="n">
        <v>0.013194933</v>
      </c>
      <c r="X3210" t="n">
        <v>0.143383209</v>
      </c>
      <c r="Y3210" t="n">
        <v>0.072616025842252</v>
      </c>
      <c r="Z3210" t="n">
        <v>0.76333553</v>
      </c>
      <c r="AA3210" t="n">
        <v>0.666411007</v>
      </c>
      <c r="AB3210" t="n">
        <v>0</v>
      </c>
      <c r="AC3210" t="n">
        <v>0</v>
      </c>
      <c r="AD3210" t="n">
        <v>0.85</v>
      </c>
      <c r="AE3210" t="n">
        <v>0.85</v>
      </c>
      <c r="AF3210" t="n">
        <v>0.85</v>
      </c>
      <c r="AG3210" t="n">
        <v>0.85</v>
      </c>
      <c r="AH3210" t="n">
        <v>0.936505392</v>
      </c>
      <c r="AI3210" t="n">
        <v>0.013194933</v>
      </c>
      <c r="AJ3210" t="n">
        <v>0.729092607</v>
      </c>
      <c r="AK3210" t="n">
        <v>0.2704329927725142</v>
      </c>
      <c r="AL3210" t="n">
        <v>0.5865284549999999</v>
      </c>
    </row>
    <row r="3211">
      <c r="A3211" t="inlineStr">
        <is>
          <t>2025-05-14 17:00</t>
        </is>
      </c>
      <c r="B3211" t="n">
        <v>67313.66015247999</v>
      </c>
      <c r="C3211" t="n">
        <v>61659.52393727397</v>
      </c>
      <c r="D3211" t="n">
        <v>5366.19936701047</v>
      </c>
      <c r="E3211" t="n">
        <v>287.9368481955487</v>
      </c>
      <c r="F3211" t="n">
        <v>0.2423483963875113</v>
      </c>
      <c r="G3211" t="n">
        <v>0.1411455138213474</v>
      </c>
      <c r="H3211" t="n">
        <v>0.1444820521553329</v>
      </c>
      <c r="I3211" t="n">
        <v>0.0808392349656646</v>
      </c>
      <c r="J3211" t="n">
        <v>134</v>
      </c>
      <c r="K3211" t="n">
        <v>17</v>
      </c>
      <c r="L3211">
        <f>VLOOKUP(J3211,Clustering!$D$3:$E$367,2,FALSE)</f>
        <v/>
      </c>
      <c r="M3211" t="n">
        <v>0.658762318</v>
      </c>
      <c r="N3211" t="n">
        <v>0.57143593</v>
      </c>
      <c r="O3211" t="n">
        <v>0.57143593</v>
      </c>
      <c r="P3211" t="n">
        <v>0.937522714</v>
      </c>
      <c r="Q3211" t="n">
        <v>0.504014569</v>
      </c>
      <c r="R3211" t="n">
        <v>0.1444820521553329</v>
      </c>
      <c r="S3211" t="n">
        <v>0.2423483963875113</v>
      </c>
      <c r="T3211" t="n">
        <v>0.580096721</v>
      </c>
      <c r="U3211" t="n">
        <v>0.666411007</v>
      </c>
      <c r="V3211" t="n">
        <v>0.850080767</v>
      </c>
      <c r="W3211" t="n">
        <v>0.013090211</v>
      </c>
      <c r="X3211" t="n">
        <v>0.203364814</v>
      </c>
      <c r="Y3211" t="n">
        <v>0.0808392349656646</v>
      </c>
      <c r="Z3211" t="n">
        <v>0.766855186</v>
      </c>
      <c r="AA3211" t="n">
        <v>0.666411007</v>
      </c>
      <c r="AB3211" t="n">
        <v>0</v>
      </c>
      <c r="AC3211" t="n">
        <v>0</v>
      </c>
      <c r="AD3211" t="n">
        <v>0.85</v>
      </c>
      <c r="AE3211" t="n">
        <v>0.85</v>
      </c>
      <c r="AF3211" t="n">
        <v>0.85</v>
      </c>
      <c r="AG3211" t="n">
        <v>0.85</v>
      </c>
      <c r="AH3211" t="n">
        <v>0.937522714</v>
      </c>
      <c r="AI3211" t="n">
        <v>0.013090211</v>
      </c>
      <c r="AJ3211" t="n">
        <v>0.740863677</v>
      </c>
      <c r="AK3211" t="n">
        <v>0.1696438774712579</v>
      </c>
      <c r="AL3211" t="n">
        <v>0.645146393</v>
      </c>
    </row>
    <row r="3212">
      <c r="A3212" t="inlineStr">
        <is>
          <t>2025-05-14 18:00</t>
        </is>
      </c>
      <c r="B3212" t="n">
        <v>67378.92144767022</v>
      </c>
      <c r="C3212" t="n">
        <v>64983.44661874261</v>
      </c>
      <c r="D3212" t="n">
        <v>2105.737033643545</v>
      </c>
      <c r="E3212" t="n">
        <v>289.7377952840714</v>
      </c>
      <c r="F3212" t="n">
        <v>0.0950993353796339</v>
      </c>
      <c r="G3212" t="n">
        <v>0.1420283310216036</v>
      </c>
      <c r="H3212" t="n">
        <v>0.1445423199746413</v>
      </c>
      <c r="I3212" t="n">
        <v>0.0965892250782593</v>
      </c>
      <c r="J3212" t="n">
        <v>134</v>
      </c>
      <c r="K3212" t="n">
        <v>18</v>
      </c>
      <c r="L3212">
        <f>VLOOKUP(J3212,Clustering!$D$3:$E$367,2,FALSE)</f>
        <v/>
      </c>
      <c r="M3212" t="n">
        <v>0.657835019</v>
      </c>
      <c r="N3212" t="n">
        <v>0.575433282</v>
      </c>
      <c r="O3212" t="n">
        <v>0.575433282</v>
      </c>
      <c r="P3212" t="n">
        <v>0.93779739</v>
      </c>
      <c r="Q3212" t="n">
        <v>0.503676632</v>
      </c>
      <c r="R3212" t="n">
        <v>0.1445423199746413</v>
      </c>
      <c r="S3212" t="n">
        <v>0.0950993353796339</v>
      </c>
      <c r="T3212" t="n">
        <v>0.509520931</v>
      </c>
      <c r="U3212" t="n">
        <v>0.666411007</v>
      </c>
      <c r="V3212" t="n">
        <v>0.850080767</v>
      </c>
      <c r="W3212" t="n">
        <v>0.012845861</v>
      </c>
      <c r="X3212" t="n">
        <v>0.226881566</v>
      </c>
      <c r="Y3212" t="n">
        <v>0.0965892250782593</v>
      </c>
      <c r="Z3212" t="n">
        <v>0.776182906</v>
      </c>
      <c r="AA3212" t="n">
        <v>0.666411007</v>
      </c>
      <c r="AB3212" t="n">
        <v>0</v>
      </c>
      <c r="AC3212" t="n">
        <v>0</v>
      </c>
      <c r="AD3212" t="n">
        <v>0.85</v>
      </c>
      <c r="AE3212" t="n">
        <v>0.85</v>
      </c>
      <c r="AF3212" t="n">
        <v>0.85</v>
      </c>
      <c r="AG3212" t="n">
        <v>0.85</v>
      </c>
      <c r="AH3212" t="n">
        <v>0.93779739</v>
      </c>
      <c r="AI3212" t="n">
        <v>0.012845861</v>
      </c>
      <c r="AJ3212" t="n">
        <v>0.752948724</v>
      </c>
      <c r="AK3212" t="n">
        <v>0.0665695347657437</v>
      </c>
      <c r="AL3212" t="n">
        <v>0.645772987</v>
      </c>
    </row>
    <row r="3213">
      <c r="A3213" t="inlineStr">
        <is>
          <t>2025-05-14 19:00</t>
        </is>
      </c>
      <c r="B3213" t="n">
        <v>68909.91631905454</v>
      </c>
      <c r="C3213" t="n">
        <v>68468.94527625867</v>
      </c>
      <c r="D3213" t="n">
        <v>131.06784648303</v>
      </c>
      <c r="E3213" t="n">
        <v>309.9031963128297</v>
      </c>
      <c r="F3213" t="n">
        <v>0.0059192885393713</v>
      </c>
      <c r="G3213" t="n">
        <v>0.1519133315258969</v>
      </c>
      <c r="H3213" t="n">
        <v>0.1538034748750318</v>
      </c>
      <c r="I3213" t="n">
        <v>0.1177499260798746</v>
      </c>
      <c r="J3213" t="n">
        <v>134</v>
      </c>
      <c r="K3213" t="n">
        <v>19</v>
      </c>
      <c r="L3213">
        <f>VLOOKUP(J3213,Clustering!$D$3:$E$367,2,FALSE)</f>
        <v/>
      </c>
      <c r="M3213" t="n">
        <v>0.656539104</v>
      </c>
      <c r="N3213" t="n">
        <v>0.582152067</v>
      </c>
      <c r="O3213" t="n">
        <v>0.582152067</v>
      </c>
      <c r="P3213" t="n">
        <v>0.937217517</v>
      </c>
      <c r="Q3213" t="n">
        <v>0.474213514</v>
      </c>
      <c r="R3213" t="n">
        <v>0.1538034748750318</v>
      </c>
      <c r="S3213" t="n">
        <v>0.0059192885393713</v>
      </c>
      <c r="T3213" t="n">
        <v>0.33058788</v>
      </c>
      <c r="U3213" t="n">
        <v>0.666411007</v>
      </c>
      <c r="V3213" t="n">
        <v>0.850080767</v>
      </c>
      <c r="W3213" t="n">
        <v>0.011205221</v>
      </c>
      <c r="X3213" t="n">
        <v>0.201753107</v>
      </c>
      <c r="Y3213" t="n">
        <v>0.1177499260798746</v>
      </c>
      <c r="Z3213" t="n">
        <v>0.775650375</v>
      </c>
      <c r="AA3213" t="n">
        <v>0.666411007</v>
      </c>
      <c r="AB3213" t="n">
        <v>0</v>
      </c>
      <c r="AC3213" t="n">
        <v>0</v>
      </c>
      <c r="AD3213" t="n">
        <v>0.85</v>
      </c>
      <c r="AE3213" t="n">
        <v>0.85</v>
      </c>
      <c r="AF3213" t="n">
        <v>0.85</v>
      </c>
      <c r="AG3213" t="n">
        <v>0.85</v>
      </c>
      <c r="AH3213" t="n">
        <v>0.937217517</v>
      </c>
      <c r="AI3213" t="n">
        <v>0.011205221</v>
      </c>
      <c r="AJ3213" t="n">
        <v>0.7642427389999999</v>
      </c>
      <c r="AK3213" t="n">
        <v>0.0041435019775599</v>
      </c>
      <c r="AL3213" t="n">
        <v>0.704850572</v>
      </c>
    </row>
    <row r="3214">
      <c r="A3214" t="inlineStr">
        <is>
          <t>2025-05-14 20:00</t>
        </is>
      </c>
      <c r="B3214" t="n">
        <v>67444.32871357135</v>
      </c>
      <c r="C3214" t="n">
        <v>67133.18254726828</v>
      </c>
      <c r="D3214" t="n">
        <v>0</v>
      </c>
      <c r="E3214" t="n">
        <v>311.1461663030635</v>
      </c>
      <c r="F3214" t="n">
        <v>0</v>
      </c>
      <c r="G3214" t="n">
        <v>0.1525226305407174</v>
      </c>
      <c r="H3214" t="n">
        <v>0.1539440997867514</v>
      </c>
      <c r="I3214" t="n">
        <v>0.1268302775223399</v>
      </c>
      <c r="J3214" t="n">
        <v>134</v>
      </c>
      <c r="K3214" t="n">
        <v>20</v>
      </c>
      <c r="L3214">
        <f>VLOOKUP(J3214,Clustering!$D$3:$E$367,2,FALSE)</f>
        <v/>
      </c>
      <c r="M3214" t="n">
        <v>0.667695488</v>
      </c>
      <c r="N3214" t="n">
        <v>0.585569635</v>
      </c>
      <c r="O3214" t="n">
        <v>0.585569635</v>
      </c>
      <c r="P3214" t="n">
        <v>0.935060796</v>
      </c>
      <c r="Q3214" t="n">
        <v>0.448054671</v>
      </c>
      <c r="R3214" t="n">
        <v>0.1539440997867514</v>
      </c>
      <c r="S3214" t="n">
        <v>0</v>
      </c>
      <c r="T3214" t="n">
        <v>0.065097476</v>
      </c>
      <c r="U3214" t="n">
        <v>0.666411007</v>
      </c>
      <c r="V3214" t="n">
        <v>0.850080767</v>
      </c>
      <c r="W3214" t="n">
        <v>0.011309943</v>
      </c>
      <c r="X3214" t="n">
        <v>0.139773624</v>
      </c>
      <c r="Y3214" t="n">
        <v>0.1268302775223399</v>
      </c>
      <c r="Z3214" t="n">
        <v>0.771933456</v>
      </c>
      <c r="AA3214" t="n">
        <v>0.666411007</v>
      </c>
      <c r="AB3214" t="n">
        <v>0</v>
      </c>
      <c r="AC3214" t="n">
        <v>0</v>
      </c>
      <c r="AD3214" t="n">
        <v>0.85</v>
      </c>
      <c r="AE3214" t="n">
        <v>0.85</v>
      </c>
      <c r="AF3214" t="n">
        <v>0.85</v>
      </c>
      <c r="AG3214" t="n">
        <v>0.85</v>
      </c>
      <c r="AH3214" t="n">
        <v>0.935060796</v>
      </c>
      <c r="AI3214" t="n">
        <v>0.011309943</v>
      </c>
      <c r="AJ3214" t="n">
        <v>0.767124661</v>
      </c>
      <c r="AK3214" t="n">
        <v>0</v>
      </c>
      <c r="AL3214" t="n">
        <v>0.712439075</v>
      </c>
    </row>
    <row r="3215">
      <c r="A3215" t="inlineStr">
        <is>
          <t>2025-05-14 21:00</t>
        </is>
      </c>
      <c r="B3215" t="n">
        <v>64609.6965892871</v>
      </c>
      <c r="C3215" t="n">
        <v>64308.91327007925</v>
      </c>
      <c r="D3215" t="n">
        <v>0</v>
      </c>
      <c r="E3215" t="n">
        <v>300.7833192078562</v>
      </c>
      <c r="F3215" t="n">
        <v>0</v>
      </c>
      <c r="G3215" t="n">
        <v>0.1474428035332628</v>
      </c>
      <c r="H3215" t="n">
        <v>0.1483994604103788</v>
      </c>
      <c r="I3215" t="n">
        <v>0.1301517040086694</v>
      </c>
      <c r="J3215" t="n">
        <v>134</v>
      </c>
      <c r="K3215" t="n">
        <v>21</v>
      </c>
      <c r="L3215">
        <f>VLOOKUP(J3215,Clustering!$D$3:$E$367,2,FALSE)</f>
        <v/>
      </c>
      <c r="M3215" t="n">
        <v>0.651159619</v>
      </c>
      <c r="N3215" t="n">
        <v>0.571364936</v>
      </c>
      <c r="O3215" t="n">
        <v>0.571364936</v>
      </c>
      <c r="P3215" t="n">
        <v>0.932812516</v>
      </c>
      <c r="Q3215" t="n">
        <v>0.42034382</v>
      </c>
      <c r="R3215" t="n">
        <v>0.1483994604103788</v>
      </c>
      <c r="S3215" t="n">
        <v>0</v>
      </c>
      <c r="T3215" t="n">
        <v>0</v>
      </c>
      <c r="U3215" t="n">
        <v>0.666411007</v>
      </c>
      <c r="V3215" t="n">
        <v>0.850080767</v>
      </c>
      <c r="W3215" t="n">
        <v>0.011414664</v>
      </c>
      <c r="X3215" t="n">
        <v>0.067558466</v>
      </c>
      <c r="Y3215" t="n">
        <v>0.1301517040086694</v>
      </c>
      <c r="Z3215" t="n">
        <v>0.7463285120000001</v>
      </c>
      <c r="AA3215" t="n">
        <v>0.666411007</v>
      </c>
      <c r="AB3215" t="n">
        <v>0</v>
      </c>
      <c r="AC3215" t="n">
        <v>0</v>
      </c>
      <c r="AD3215" t="n">
        <v>0.85</v>
      </c>
      <c r="AE3215" t="n">
        <v>0.85</v>
      </c>
      <c r="AF3215" t="n">
        <v>0.85</v>
      </c>
      <c r="AG3215" t="n">
        <v>0.85</v>
      </c>
      <c r="AH3215" t="n">
        <v>0.932812516</v>
      </c>
      <c r="AI3215" t="n">
        <v>0.011414664</v>
      </c>
      <c r="AJ3215" t="n">
        <v>0.748506092</v>
      </c>
      <c r="AK3215" t="n">
        <v>0</v>
      </c>
      <c r="AL3215" t="n">
        <v>0.38078244</v>
      </c>
    </row>
    <row r="3216">
      <c r="A3216" t="inlineStr">
        <is>
          <t>2025-05-14 22:00</t>
        </is>
      </c>
      <c r="B3216" t="n">
        <v>60112.38714689243</v>
      </c>
      <c r="C3216" t="n">
        <v>59826.30234515778</v>
      </c>
      <c r="D3216" t="n">
        <v>0</v>
      </c>
      <c r="E3216" t="n">
        <v>286.0848017346405</v>
      </c>
      <c r="F3216" t="n">
        <v>0</v>
      </c>
      <c r="G3216" t="n">
        <v>0.1402376479091375</v>
      </c>
      <c r="H3216" t="n">
        <v>0.1407052688120066</v>
      </c>
      <c r="I3216" t="n">
        <v>0.1317856315543637</v>
      </c>
      <c r="J3216" t="n">
        <v>134</v>
      </c>
      <c r="K3216" t="n">
        <v>22</v>
      </c>
      <c r="L3216">
        <f>VLOOKUP(J3216,Clustering!$D$3:$E$367,2,FALSE)</f>
        <v/>
      </c>
      <c r="M3216" t="n">
        <v>0.614689704</v>
      </c>
      <c r="N3216" t="n">
        <v>0.545698664</v>
      </c>
      <c r="O3216" t="n">
        <v>0.545698664</v>
      </c>
      <c r="P3216" t="n">
        <v>0.930198</v>
      </c>
      <c r="Q3216" t="n">
        <v>0.410493576</v>
      </c>
      <c r="R3216" t="n">
        <v>0.1407052688120066</v>
      </c>
      <c r="S3216" t="n">
        <v>0</v>
      </c>
      <c r="T3216" t="n">
        <v>0</v>
      </c>
      <c r="U3216" t="n">
        <v>0.66559707</v>
      </c>
      <c r="V3216" t="n">
        <v>0.850080767</v>
      </c>
      <c r="W3216" t="n">
        <v>0.011659015</v>
      </c>
      <c r="X3216" t="n">
        <v>0.03135958</v>
      </c>
      <c r="Y3216" t="n">
        <v>0.1317856315543637</v>
      </c>
      <c r="Z3216" t="n">
        <v>0.664205488</v>
      </c>
      <c r="AA3216" t="n">
        <v>0.66559707</v>
      </c>
      <c r="AB3216" t="n">
        <v>0</v>
      </c>
      <c r="AC3216" t="n">
        <v>0</v>
      </c>
      <c r="AD3216" t="n">
        <v>0.85</v>
      </c>
      <c r="AE3216" t="n">
        <v>0.85</v>
      </c>
      <c r="AF3216" t="n">
        <v>0.85</v>
      </c>
      <c r="AG3216" t="n">
        <v>0.85</v>
      </c>
      <c r="AH3216" t="n">
        <v>0.930198</v>
      </c>
      <c r="AI3216" t="n">
        <v>0.011659015</v>
      </c>
      <c r="AJ3216" t="n">
        <v>0.6958372819999999</v>
      </c>
      <c r="AK3216" t="n">
        <v>0</v>
      </c>
      <c r="AL3216" t="n">
        <v>0.154009765</v>
      </c>
    </row>
    <row r="3217">
      <c r="A3217" t="inlineStr">
        <is>
          <t>2025-05-14 23:00</t>
        </is>
      </c>
      <c r="B3217" t="n">
        <v>55879.25784675139</v>
      </c>
      <c r="C3217" t="n">
        <v>55597.43103988441</v>
      </c>
      <c r="D3217" t="n">
        <v>0</v>
      </c>
      <c r="E3217" t="n">
        <v>281.8268068669768</v>
      </c>
      <c r="F3217" t="n">
        <v>0</v>
      </c>
      <c r="G3217" t="n">
        <v>0.1381503955230278</v>
      </c>
      <c r="H3217" t="n">
        <v>0.1387766985941379</v>
      </c>
      <c r="I3217" t="n">
        <v>0.1268302775223399</v>
      </c>
      <c r="J3217" t="n">
        <v>134</v>
      </c>
      <c r="K3217" t="n">
        <v>23</v>
      </c>
      <c r="L3217">
        <f>VLOOKUP(J3217,Clustering!$D$3:$E$367,2,FALSE)</f>
        <v/>
      </c>
      <c r="M3217" t="n">
        <v>0.591420838</v>
      </c>
      <c r="N3217" t="n">
        <v>0.547540562</v>
      </c>
      <c r="O3217" t="n">
        <v>0.547540562</v>
      </c>
      <c r="P3217" t="n">
        <v>0.910950279</v>
      </c>
      <c r="Q3217" t="n">
        <v>0.367425357</v>
      </c>
      <c r="R3217" t="n">
        <v>0.1387766985941379</v>
      </c>
      <c r="S3217" t="n">
        <v>0</v>
      </c>
      <c r="T3217" t="n">
        <v>0</v>
      </c>
      <c r="U3217" t="n">
        <v>0.662192621</v>
      </c>
      <c r="V3217" t="n">
        <v>0.850080767</v>
      </c>
      <c r="W3217" t="n">
        <v>0.011938273</v>
      </c>
      <c r="X3217" t="n">
        <v>0.024002191</v>
      </c>
      <c r="Y3217" t="n">
        <v>0.1268302775223399</v>
      </c>
      <c r="Z3217" t="n">
        <v>0.582722187</v>
      </c>
      <c r="AA3217" t="n">
        <v>0.662192621</v>
      </c>
      <c r="AB3217" t="n">
        <v>0</v>
      </c>
      <c r="AC3217" t="n">
        <v>0</v>
      </c>
      <c r="AD3217" t="n">
        <v>0.85</v>
      </c>
      <c r="AE3217" t="n">
        <v>0.85</v>
      </c>
      <c r="AF3217" t="n">
        <v>0.85</v>
      </c>
      <c r="AG3217" t="n">
        <v>0.85</v>
      </c>
      <c r="AH3217" t="n">
        <v>0.910950279</v>
      </c>
      <c r="AI3217" t="n">
        <v>0.011938273</v>
      </c>
      <c r="AJ3217" t="n">
        <v>0.6333993409999999</v>
      </c>
      <c r="AK3217" t="n">
        <v>0</v>
      </c>
      <c r="AL3217" t="n">
        <v>0.135309524</v>
      </c>
    </row>
    <row r="3218">
      <c r="A3218" t="inlineStr">
        <is>
          <t>2025-05-15 00:00</t>
        </is>
      </c>
      <c r="B3218" t="n">
        <v>54056.21158130084</v>
      </c>
      <c r="C3218" t="n">
        <v>53763.65842166988</v>
      </c>
      <c r="D3218" t="n">
        <v>0</v>
      </c>
      <c r="E3218" t="n">
        <v>292.5531596309498</v>
      </c>
      <c r="F3218" t="n">
        <v>0</v>
      </c>
      <c r="G3218" t="n">
        <v>0.1434084115837989</v>
      </c>
      <c r="H3218" t="n">
        <v>0.1444619628822301</v>
      </c>
      <c r="I3218" t="n">
        <v>0.1243659933550632</v>
      </c>
      <c r="J3218" t="n">
        <v>135</v>
      </c>
      <c r="K3218" t="n">
        <v>0</v>
      </c>
      <c r="L3218">
        <f>VLOOKUP(J3218,Clustering!$D$3:$E$367,2,FALSE)</f>
        <v/>
      </c>
      <c r="M3218" t="n">
        <v>0.554709019</v>
      </c>
      <c r="N3218" t="n">
        <v>0.481037013</v>
      </c>
      <c r="O3218" t="n">
        <v>0.481037013</v>
      </c>
      <c r="P3218" t="n">
        <v>0.948784462</v>
      </c>
      <c r="Q3218" t="n">
        <v>0.356135751</v>
      </c>
      <c r="R3218" t="n">
        <v>0.1444619628822301</v>
      </c>
      <c r="S3218" t="n">
        <v>0</v>
      </c>
      <c r="T3218" t="n">
        <v>0</v>
      </c>
      <c r="U3218" t="n">
        <v>0.664430948</v>
      </c>
      <c r="V3218" t="n">
        <v>0.850080767</v>
      </c>
      <c r="W3218" t="n">
        <v>0.012217531</v>
      </c>
      <c r="X3218" t="n">
        <v>0.019436808</v>
      </c>
      <c r="Y3218" t="n">
        <v>0.1243659933550632</v>
      </c>
      <c r="Z3218" t="n">
        <v>0.527430878</v>
      </c>
      <c r="AA3218" t="n">
        <v>0.664430948</v>
      </c>
      <c r="AB3218" t="n">
        <v>0</v>
      </c>
      <c r="AC3218" t="n">
        <v>0</v>
      </c>
      <c r="AD3218" t="n">
        <v>0.85</v>
      </c>
      <c r="AE3218" t="n">
        <v>0.85</v>
      </c>
      <c r="AF3218" t="n">
        <v>0.85</v>
      </c>
      <c r="AG3218" t="n">
        <v>0.85</v>
      </c>
      <c r="AH3218" t="n">
        <v>0.948784462</v>
      </c>
      <c r="AI3218" t="n">
        <v>0.012217531</v>
      </c>
      <c r="AJ3218" t="n">
        <v>0.595144202</v>
      </c>
      <c r="AK3218" t="n">
        <v>0</v>
      </c>
      <c r="AL3218" t="n">
        <v>0.042638718</v>
      </c>
    </row>
    <row r="3219">
      <c r="A3219" t="inlineStr">
        <is>
          <t>2025-05-15 01:00</t>
        </is>
      </c>
      <c r="B3219" t="n">
        <v>53425.91392326231</v>
      </c>
      <c r="C3219" t="n">
        <v>53120.20890817131</v>
      </c>
      <c r="D3219" t="n">
        <v>0</v>
      </c>
      <c r="E3219" t="n">
        <v>305.7050150910096</v>
      </c>
      <c r="F3219" t="n">
        <v>0</v>
      </c>
      <c r="G3219" t="n">
        <v>0.1498553995544164</v>
      </c>
      <c r="H3219" t="n">
        <v>0.1512923157371819</v>
      </c>
      <c r="I3219" t="n">
        <v>0.123883850800596</v>
      </c>
      <c r="J3219" t="n">
        <v>135</v>
      </c>
      <c r="K3219" t="n">
        <v>1</v>
      </c>
      <c r="L3219">
        <f>VLOOKUP(J3219,Clustering!$D$3:$E$367,2,FALSE)</f>
        <v/>
      </c>
      <c r="M3219" t="n">
        <v>0.51573367</v>
      </c>
      <c r="N3219" t="n">
        <v>0.459243853</v>
      </c>
      <c r="O3219" t="n">
        <v>0.459243853</v>
      </c>
      <c r="P3219" t="n">
        <v>0.949059138</v>
      </c>
      <c r="Q3219" t="n">
        <v>0.298648877</v>
      </c>
      <c r="R3219" t="n">
        <v>0.1512923157371819</v>
      </c>
      <c r="S3219" t="n">
        <v>0</v>
      </c>
      <c r="T3219" t="n">
        <v>0</v>
      </c>
      <c r="U3219" t="n">
        <v>0.664430948</v>
      </c>
      <c r="V3219" t="n">
        <v>0.850080767</v>
      </c>
      <c r="W3219" t="n">
        <v>0.012287345</v>
      </c>
      <c r="X3219" t="n">
        <v>0.019436808</v>
      </c>
      <c r="Y3219" t="n">
        <v>0.123883850800596</v>
      </c>
      <c r="Z3219" t="n">
        <v>0.483311131</v>
      </c>
      <c r="AA3219" t="n">
        <v>0.664430948</v>
      </c>
      <c r="AB3219" t="n">
        <v>0</v>
      </c>
      <c r="AC3219" t="n">
        <v>0</v>
      </c>
      <c r="AD3219" t="n">
        <v>0.85</v>
      </c>
      <c r="AE3219" t="n">
        <v>0.85</v>
      </c>
      <c r="AF3219" t="n">
        <v>0.85</v>
      </c>
      <c r="AG3219" t="n">
        <v>0.85</v>
      </c>
      <c r="AH3219" t="n">
        <v>0.949059138</v>
      </c>
      <c r="AI3219" t="n">
        <v>0.012287345</v>
      </c>
      <c r="AJ3219" t="n">
        <v>0.551673929</v>
      </c>
      <c r="AK3219" t="n">
        <v>0</v>
      </c>
      <c r="AL3219" t="n">
        <v>0</v>
      </c>
    </row>
    <row r="3220">
      <c r="A3220" t="inlineStr">
        <is>
          <t>2025-05-15 02:00</t>
        </is>
      </c>
      <c r="B3220" t="n">
        <v>53322.11481659851</v>
      </c>
      <c r="C3220" t="n">
        <v>53000.09238076685</v>
      </c>
      <c r="D3220" t="n">
        <v>0</v>
      </c>
      <c r="E3220" t="n">
        <v>322.0224358316729</v>
      </c>
      <c r="F3220" t="n">
        <v>0</v>
      </c>
      <c r="G3220" t="n">
        <v>0.1578541352116043</v>
      </c>
      <c r="H3220" t="n">
        <v>0.1595690962555352</v>
      </c>
      <c r="I3220" t="n">
        <v>0.1268570632198103</v>
      </c>
      <c r="J3220" t="n">
        <v>135</v>
      </c>
      <c r="K3220" t="n">
        <v>2</v>
      </c>
      <c r="L3220">
        <f>VLOOKUP(J3220,Clustering!$D$3:$E$367,2,FALSE)</f>
        <v/>
      </c>
      <c r="M3220" t="n">
        <v>0.477685619</v>
      </c>
      <c r="N3220" t="n">
        <v>0.444254277</v>
      </c>
      <c r="O3220" t="n">
        <v>0.444254277</v>
      </c>
      <c r="P3220" t="n">
        <v>0.949405028</v>
      </c>
      <c r="Q3220" t="n">
        <v>0.251375217</v>
      </c>
      <c r="R3220" t="n">
        <v>0.1595690962555352</v>
      </c>
      <c r="S3220" t="n">
        <v>0</v>
      </c>
      <c r="T3220" t="n">
        <v>0</v>
      </c>
      <c r="U3220" t="n">
        <v>0.664430948</v>
      </c>
      <c r="V3220" t="n">
        <v>0.850080767</v>
      </c>
      <c r="W3220" t="n">
        <v>0.012566603</v>
      </c>
      <c r="X3220" t="n">
        <v>0.019190528</v>
      </c>
      <c r="Y3220" t="n">
        <v>0.1268570632198103</v>
      </c>
      <c r="Z3220" t="n">
        <v>0.465241159</v>
      </c>
      <c r="AA3220" t="n">
        <v>0.664430948</v>
      </c>
      <c r="AB3220" t="n">
        <v>0</v>
      </c>
      <c r="AC3220" t="n">
        <v>0</v>
      </c>
      <c r="AD3220" t="n">
        <v>0.85</v>
      </c>
      <c r="AE3220" t="n">
        <v>0.85</v>
      </c>
      <c r="AF3220" t="n">
        <v>0.85</v>
      </c>
      <c r="AG3220" t="n">
        <v>0.85</v>
      </c>
      <c r="AH3220" t="n">
        <v>0.949405028</v>
      </c>
      <c r="AI3220" t="n">
        <v>0.012566603</v>
      </c>
      <c r="AJ3220" t="n">
        <v>0.532893694</v>
      </c>
      <c r="AK3220" t="n">
        <v>0</v>
      </c>
      <c r="AL3220" t="n">
        <v>0</v>
      </c>
    </row>
    <row r="3221">
      <c r="A3221" t="inlineStr">
        <is>
          <t>2025-05-15 03:00</t>
        </is>
      </c>
      <c r="B3221" t="n">
        <v>53318.4713204248</v>
      </c>
      <c r="C3221" t="n">
        <v>52984.84975737384</v>
      </c>
      <c r="D3221" t="n">
        <v>0</v>
      </c>
      <c r="E3221" t="n">
        <v>333.6215630509566</v>
      </c>
      <c r="F3221" t="n">
        <v>0</v>
      </c>
      <c r="G3221" t="n">
        <v>0.1635399818877238</v>
      </c>
      <c r="H3221" t="n">
        <v>0.1651338249050107</v>
      </c>
      <c r="I3221" t="n">
        <v>0.1347320582761076</v>
      </c>
      <c r="J3221" t="n">
        <v>135</v>
      </c>
      <c r="K3221" t="n">
        <v>3</v>
      </c>
      <c r="L3221">
        <f>VLOOKUP(J3221,Clustering!$D$3:$E$367,2,FALSE)</f>
        <v/>
      </c>
      <c r="M3221" t="n">
        <v>0.460118777</v>
      </c>
      <c r="N3221" t="n">
        <v>0.438194158</v>
      </c>
      <c r="O3221" t="n">
        <v>0.438194158</v>
      </c>
      <c r="P3221" t="n">
        <v>0.9490998309999999</v>
      </c>
      <c r="Q3221" t="n">
        <v>0.224640629</v>
      </c>
      <c r="R3221" t="n">
        <v>0.1651338249050107</v>
      </c>
      <c r="S3221" t="n">
        <v>0</v>
      </c>
      <c r="T3221" t="n">
        <v>0</v>
      </c>
      <c r="U3221" t="n">
        <v>0.664430948</v>
      </c>
      <c r="V3221" t="n">
        <v>0.850080767</v>
      </c>
      <c r="W3221" t="n">
        <v>0.012531696</v>
      </c>
      <c r="X3221" t="n">
        <v>0.019170424</v>
      </c>
      <c r="Y3221" t="n">
        <v>0.1347320582761076</v>
      </c>
      <c r="Z3221" t="n">
        <v>0.457891599</v>
      </c>
      <c r="AA3221" t="n">
        <v>0.664430948</v>
      </c>
      <c r="AB3221" t="n">
        <v>0</v>
      </c>
      <c r="AC3221" t="n">
        <v>0</v>
      </c>
      <c r="AD3221" t="n">
        <v>0.85</v>
      </c>
      <c r="AE3221" t="n">
        <v>0.85</v>
      </c>
      <c r="AF3221" t="n">
        <v>0.85</v>
      </c>
      <c r="AG3221" t="n">
        <v>0.85</v>
      </c>
      <c r="AH3221" t="n">
        <v>0.9490998309999999</v>
      </c>
      <c r="AI3221" t="n">
        <v>0.012531696</v>
      </c>
      <c r="AJ3221" t="n">
        <v>0.529860343</v>
      </c>
      <c r="AK3221" t="n">
        <v>0</v>
      </c>
      <c r="AL3221" t="n">
        <v>0</v>
      </c>
    </row>
    <row r="3222">
      <c r="A3222" t="inlineStr">
        <is>
          <t>2025-05-15 04:00</t>
        </is>
      </c>
      <c r="B3222" t="n">
        <v>53822.10350031543</v>
      </c>
      <c r="C3222" t="n">
        <v>53483.26425801267</v>
      </c>
      <c r="D3222" t="n">
        <v>0</v>
      </c>
      <c r="E3222" t="n">
        <v>338.8392423027643</v>
      </c>
      <c r="F3222" t="n">
        <v>0</v>
      </c>
      <c r="G3222" t="n">
        <v>0.1660976677954726</v>
      </c>
      <c r="H3222" t="n">
        <v>0.1672431985808046</v>
      </c>
      <c r="I3222" t="n">
        <v>0.1453927658693265</v>
      </c>
      <c r="J3222" t="n">
        <v>135</v>
      </c>
      <c r="K3222" t="n">
        <v>4</v>
      </c>
      <c r="L3222">
        <f>VLOOKUP(J3222,Clustering!$D$3:$E$367,2,FALSE)</f>
        <v/>
      </c>
      <c r="M3222" t="n">
        <v>0.449711144</v>
      </c>
      <c r="N3222" t="n">
        <v>0.430542591</v>
      </c>
      <c r="O3222" t="n">
        <v>0.430542591</v>
      </c>
      <c r="P3222" t="n">
        <v>0.949486413</v>
      </c>
      <c r="Q3222" t="n">
        <v>0.204401945</v>
      </c>
      <c r="R3222" t="n">
        <v>0.1672431985808046</v>
      </c>
      <c r="S3222" t="n">
        <v>0</v>
      </c>
      <c r="T3222" t="n">
        <v>0</v>
      </c>
      <c r="U3222" t="n">
        <v>0.664430948</v>
      </c>
      <c r="V3222" t="n">
        <v>0.850080767</v>
      </c>
      <c r="W3222" t="n">
        <v>0.012531696</v>
      </c>
      <c r="X3222" t="n">
        <v>0.019170424</v>
      </c>
      <c r="Y3222" t="n">
        <v>0.1453927658693265</v>
      </c>
      <c r="Z3222" t="n">
        <v>0.46404968</v>
      </c>
      <c r="AA3222" t="n">
        <v>0.664430948</v>
      </c>
      <c r="AB3222" t="n">
        <v>0</v>
      </c>
      <c r="AC3222" t="n">
        <v>0</v>
      </c>
      <c r="AD3222" t="n">
        <v>0.85</v>
      </c>
      <c r="AE3222" t="n">
        <v>0.85</v>
      </c>
      <c r="AF3222" t="n">
        <v>0.85</v>
      </c>
      <c r="AG3222" t="n">
        <v>0.85</v>
      </c>
      <c r="AH3222" t="n">
        <v>0.949486413</v>
      </c>
      <c r="AI3222" t="n">
        <v>0.012531696</v>
      </c>
      <c r="AJ3222" t="n">
        <v>0.535650484</v>
      </c>
      <c r="AK3222" t="n">
        <v>0</v>
      </c>
      <c r="AL3222" t="n">
        <v>0</v>
      </c>
    </row>
    <row r="3223">
      <c r="A3223" t="inlineStr">
        <is>
          <t>2025-05-15 05:00</t>
        </is>
      </c>
      <c r="B3223" t="n">
        <v>57990.2597727447</v>
      </c>
      <c r="C3223" t="n">
        <v>57463.83495321438</v>
      </c>
      <c r="D3223" t="n">
        <v>187.9701212847236</v>
      </c>
      <c r="E3223" t="n">
        <v>338.4546982455989</v>
      </c>
      <c r="F3223" t="n">
        <v>0.0084891101404413</v>
      </c>
      <c r="G3223" t="n">
        <v>0.1659091658066661</v>
      </c>
      <c r="H3223" t="n">
        <v>0.1664396276566926</v>
      </c>
      <c r="I3223" t="n">
        <v>0.1563213304372493</v>
      </c>
      <c r="J3223" t="n">
        <v>135</v>
      </c>
      <c r="K3223" t="n">
        <v>5</v>
      </c>
      <c r="L3223">
        <f>VLOOKUP(J3223,Clustering!$D$3:$E$367,2,FALSE)</f>
        <v/>
      </c>
      <c r="M3223" t="n">
        <v>0.458114429</v>
      </c>
      <c r="N3223" t="n">
        <v>0.442988219</v>
      </c>
      <c r="O3223" t="n">
        <v>0.442988219</v>
      </c>
      <c r="P3223" t="n">
        <v>0.949567799</v>
      </c>
      <c r="Q3223" t="n">
        <v>0.189207287</v>
      </c>
      <c r="R3223" t="n">
        <v>0.1664396276566926</v>
      </c>
      <c r="S3223" t="n">
        <v>0.0084891101404413</v>
      </c>
      <c r="T3223" t="n">
        <v>0</v>
      </c>
      <c r="U3223" t="n">
        <v>0.664430948</v>
      </c>
      <c r="V3223" t="n">
        <v>0.850080767</v>
      </c>
      <c r="W3223" t="n">
        <v>0.012566603</v>
      </c>
      <c r="X3223" t="n">
        <v>0.019170424</v>
      </c>
      <c r="Y3223" t="n">
        <v>0.1563213304372493</v>
      </c>
      <c r="Z3223" t="n">
        <v>0.492261708</v>
      </c>
      <c r="AA3223" t="n">
        <v>0.664430948</v>
      </c>
      <c r="AB3223" t="n">
        <v>0</v>
      </c>
      <c r="AC3223" t="n">
        <v>0</v>
      </c>
      <c r="AD3223" t="n">
        <v>0.85</v>
      </c>
      <c r="AE3223" t="n">
        <v>0.85</v>
      </c>
      <c r="AF3223" t="n">
        <v>0.85</v>
      </c>
      <c r="AG3223" t="n">
        <v>0.85</v>
      </c>
      <c r="AH3223" t="n">
        <v>0.949567799</v>
      </c>
      <c r="AI3223" t="n">
        <v>0.012566603</v>
      </c>
      <c r="AJ3223" t="n">
        <v>0.549215409</v>
      </c>
      <c r="AK3223" t="n">
        <v>0.0059423770983089</v>
      </c>
      <c r="AL3223" t="n">
        <v>0</v>
      </c>
    </row>
    <row r="3224">
      <c r="A3224" t="inlineStr">
        <is>
          <t>2025-05-15 06:00</t>
        </is>
      </c>
      <c r="B3224" t="n">
        <v>63513.27870188318</v>
      </c>
      <c r="C3224" t="n">
        <v>60790.39427267163</v>
      </c>
      <c r="D3224" t="n">
        <v>2431.291028962019</v>
      </c>
      <c r="E3224" t="n">
        <v>291.5934002495314</v>
      </c>
      <c r="F3224" t="n">
        <v>0.1098020110178173</v>
      </c>
      <c r="G3224" t="n">
        <v>0.1429379412987899</v>
      </c>
      <c r="H3224" t="n">
        <v>0.1426539283029782</v>
      </c>
      <c r="I3224" t="n">
        <v>0.1480713356163664</v>
      </c>
      <c r="J3224" t="n">
        <v>135</v>
      </c>
      <c r="K3224" t="n">
        <v>6</v>
      </c>
      <c r="L3224">
        <f>VLOOKUP(J3224,Clustering!$D$3:$E$367,2,FALSE)</f>
        <v/>
      </c>
      <c r="M3224" t="n">
        <v>0.487741916</v>
      </c>
      <c r="N3224" t="n">
        <v>0.458585188</v>
      </c>
      <c r="O3224" t="n">
        <v>0.458585188</v>
      </c>
      <c r="P3224" t="n">
        <v>0.949710224</v>
      </c>
      <c r="Q3224" t="n">
        <v>0.191022135</v>
      </c>
      <c r="R3224" t="n">
        <v>0.1426539283029782</v>
      </c>
      <c r="S3224" t="n">
        <v>0.1098020110178173</v>
      </c>
      <c r="T3224" t="n">
        <v>0</v>
      </c>
      <c r="U3224" t="n">
        <v>0.664430948</v>
      </c>
      <c r="V3224" t="n">
        <v>0.850080767</v>
      </c>
      <c r="W3224" t="n">
        <v>0.012531696</v>
      </c>
      <c r="X3224" t="n">
        <v>0.01890404</v>
      </c>
      <c r="Y3224" t="n">
        <v>0.1480713356163664</v>
      </c>
      <c r="Z3224" t="n">
        <v>0.499232281</v>
      </c>
      <c r="AA3224" t="n">
        <v>0.664430948</v>
      </c>
      <c r="AB3224" t="n">
        <v>0</v>
      </c>
      <c r="AC3224" t="n">
        <v>0</v>
      </c>
      <c r="AD3224" t="n">
        <v>0.85</v>
      </c>
      <c r="AE3224" t="n">
        <v>0.85</v>
      </c>
      <c r="AF3224" t="n">
        <v>0.85</v>
      </c>
      <c r="AG3224" t="n">
        <v>0.85</v>
      </c>
      <c r="AH3224" t="n">
        <v>0.949710224</v>
      </c>
      <c r="AI3224" t="n">
        <v>0.012531696</v>
      </c>
      <c r="AJ3224" t="n">
        <v>0.542904972</v>
      </c>
      <c r="AK3224" t="n">
        <v>0.0768614077124721</v>
      </c>
      <c r="AL3224" t="n">
        <v>0</v>
      </c>
    </row>
    <row r="3225">
      <c r="A3225" t="inlineStr">
        <is>
          <t>2025-05-15 07:00</t>
        </is>
      </c>
      <c r="B3225" t="n">
        <v>67320.61007792196</v>
      </c>
      <c r="C3225" t="n">
        <v>61167.84772318647</v>
      </c>
      <c r="D3225" t="n">
        <v>5933.542581289305</v>
      </c>
      <c r="E3225" t="n">
        <v>219.2197734461794</v>
      </c>
      <c r="F3225" t="n">
        <v>0.2679707612640535</v>
      </c>
      <c r="G3225" t="n">
        <v>0.107460673257931</v>
      </c>
      <c r="H3225" t="n">
        <v>0.1070959149110233</v>
      </c>
      <c r="I3225" t="n">
        <v>0.1140534998289595</v>
      </c>
      <c r="J3225" t="n">
        <v>135</v>
      </c>
      <c r="K3225" t="n">
        <v>7</v>
      </c>
      <c r="L3225">
        <f>VLOOKUP(J3225,Clustering!$D$3:$E$367,2,FALSE)</f>
        <v/>
      </c>
      <c r="M3225" t="n">
        <v>0.516200199</v>
      </c>
      <c r="N3225" t="n">
        <v>0.469340766</v>
      </c>
      <c r="O3225" t="n">
        <v>0.469340766</v>
      </c>
      <c r="P3225" t="n">
        <v>0.950157845</v>
      </c>
      <c r="Q3225" t="n">
        <v>0.208982872</v>
      </c>
      <c r="R3225" t="n">
        <v>0.1070959149110233</v>
      </c>
      <c r="S3225" t="n">
        <v>0.2679707612640535</v>
      </c>
      <c r="T3225" t="n">
        <v>0</v>
      </c>
      <c r="U3225" t="n">
        <v>0.664783133</v>
      </c>
      <c r="V3225" t="n">
        <v>0.850080767</v>
      </c>
      <c r="W3225" t="n">
        <v>0.012392067</v>
      </c>
      <c r="X3225" t="n">
        <v>0.01890404</v>
      </c>
      <c r="Y3225" t="n">
        <v>0.1140534998289595</v>
      </c>
      <c r="Z3225" t="n">
        <v>0.508792292</v>
      </c>
      <c r="AA3225" t="n">
        <v>0.664783133</v>
      </c>
      <c r="AB3225" t="n">
        <v>0</v>
      </c>
      <c r="AC3225" t="n">
        <v>0</v>
      </c>
      <c r="AD3225" t="n">
        <v>0.85</v>
      </c>
      <c r="AE3225" t="n">
        <v>0.85</v>
      </c>
      <c r="AF3225" t="n">
        <v>0.85</v>
      </c>
      <c r="AG3225" t="n">
        <v>0.85</v>
      </c>
      <c r="AH3225" t="n">
        <v>0.950157845</v>
      </c>
      <c r="AI3225" t="n">
        <v>0.012392067</v>
      </c>
      <c r="AJ3225" t="n">
        <v>0.54499692</v>
      </c>
      <c r="AK3225" t="n">
        <v>0.1875795328848374</v>
      </c>
      <c r="AL3225" t="n">
        <v>0</v>
      </c>
    </row>
    <row r="3226">
      <c r="A3226" t="inlineStr">
        <is>
          <t>2025-05-15 08:00</t>
        </is>
      </c>
      <c r="B3226" t="n">
        <v>66510.73567104121</v>
      </c>
      <c r="C3226" t="n">
        <v>56809.10594520459</v>
      </c>
      <c r="D3226" t="n">
        <v>9503.37653525785</v>
      </c>
      <c r="E3226" t="n">
        <v>198.2531905787736</v>
      </c>
      <c r="F3226" t="n">
        <v>0.4291916691998578</v>
      </c>
      <c r="G3226" t="n">
        <v>0.0971829365582223</v>
      </c>
      <c r="H3226" t="n">
        <v>0.097412885275474</v>
      </c>
      <c r="I3226" t="n">
        <v>0.0930267273146962</v>
      </c>
      <c r="J3226" t="n">
        <v>135</v>
      </c>
      <c r="K3226" t="n">
        <v>8</v>
      </c>
      <c r="L3226">
        <f>VLOOKUP(J3226,Clustering!$D$3:$E$367,2,FALSE)</f>
        <v/>
      </c>
      <c r="M3226" t="n">
        <v>0.5354027730000001</v>
      </c>
      <c r="N3226" t="n">
        <v>0.4736004</v>
      </c>
      <c r="O3226" t="n">
        <v>0.4736004</v>
      </c>
      <c r="P3226" t="n">
        <v>0.950524081</v>
      </c>
      <c r="Q3226" t="n">
        <v>0.225141277</v>
      </c>
      <c r="R3226" t="n">
        <v>0.097412885275474</v>
      </c>
      <c r="S3226" t="n">
        <v>0.4291916691998578</v>
      </c>
      <c r="T3226" t="n">
        <v>0.194385673</v>
      </c>
      <c r="U3226" t="n">
        <v>0.664783133</v>
      </c>
      <c r="V3226" t="n">
        <v>0.850080767</v>
      </c>
      <c r="W3226" t="n">
        <v>0.01260151</v>
      </c>
      <c r="X3226" t="n">
        <v>0.01890404</v>
      </c>
      <c r="Y3226" t="n">
        <v>0.0930267273146962</v>
      </c>
      <c r="Z3226" t="n">
        <v>0.533611082</v>
      </c>
      <c r="AA3226" t="n">
        <v>0.664783133</v>
      </c>
      <c r="AB3226" t="n">
        <v>0</v>
      </c>
      <c r="AC3226" t="n">
        <v>0</v>
      </c>
      <c r="AD3226" t="n">
        <v>0.85</v>
      </c>
      <c r="AE3226" t="n">
        <v>0.85</v>
      </c>
      <c r="AF3226" t="n">
        <v>0.85</v>
      </c>
      <c r="AG3226" t="n">
        <v>0.85</v>
      </c>
      <c r="AH3226" t="n">
        <v>0.950524081</v>
      </c>
      <c r="AI3226" t="n">
        <v>0.01260151</v>
      </c>
      <c r="AJ3226" t="n">
        <v>0.54287691</v>
      </c>
      <c r="AK3226" t="n">
        <v>0.3004341684399004</v>
      </c>
      <c r="AL3226" t="n">
        <v>0</v>
      </c>
    </row>
    <row r="3227">
      <c r="A3227" t="inlineStr">
        <is>
          <t>2025-05-15 09:00</t>
        </is>
      </c>
      <c r="B3227" t="n">
        <v>65544.28768280926</v>
      </c>
      <c r="C3227" t="n">
        <v>52695.1534167548</v>
      </c>
      <c r="D3227" t="n">
        <v>12654.84497455637</v>
      </c>
      <c r="E3227" t="n">
        <v>194.2892914980919</v>
      </c>
      <c r="F3227" t="n">
        <v>0.5715183459210285</v>
      </c>
      <c r="G3227" t="n">
        <v>0.0952398487735744</v>
      </c>
      <c r="H3227" t="n">
        <v>0.0951829759610633</v>
      </c>
      <c r="I3227" t="n">
        <v>0.0962677967086145</v>
      </c>
      <c r="J3227" t="n">
        <v>135</v>
      </c>
      <c r="K3227" t="n">
        <v>9</v>
      </c>
      <c r="L3227">
        <f>VLOOKUP(J3227,Clustering!$D$3:$E$367,2,FALSE)</f>
        <v/>
      </c>
      <c r="M3227" t="n">
        <v>0.545810406</v>
      </c>
      <c r="N3227" t="n">
        <v>0.485702891</v>
      </c>
      <c r="O3227" t="n">
        <v>0.485702891</v>
      </c>
      <c r="P3227" t="n">
        <v>0.949781437</v>
      </c>
      <c r="Q3227" t="n">
        <v>0.248934559</v>
      </c>
      <c r="R3227" t="n">
        <v>0.0951829759610633</v>
      </c>
      <c r="S3227" t="n">
        <v>0.5715183459210285</v>
      </c>
      <c r="T3227" t="n">
        <v>0.5038914920000001</v>
      </c>
      <c r="U3227" t="n">
        <v>0.664783133</v>
      </c>
      <c r="V3227" t="n">
        <v>0.850080767</v>
      </c>
      <c r="W3227" t="n">
        <v>0.014381779</v>
      </c>
      <c r="X3227" t="n">
        <v>0.01890404</v>
      </c>
      <c r="Y3227" t="n">
        <v>0.0962677967086145</v>
      </c>
      <c r="Z3227" t="n">
        <v>0.569323844</v>
      </c>
      <c r="AA3227" t="n">
        <v>0.664783133</v>
      </c>
      <c r="AB3227" t="n">
        <v>0</v>
      </c>
      <c r="AC3227" t="n">
        <v>0</v>
      </c>
      <c r="AD3227" t="n">
        <v>0.85</v>
      </c>
      <c r="AE3227" t="n">
        <v>0.85</v>
      </c>
      <c r="AF3227" t="n">
        <v>0.85</v>
      </c>
      <c r="AG3227" t="n">
        <v>0.85</v>
      </c>
      <c r="AH3227" t="n">
        <v>0.949781437</v>
      </c>
      <c r="AI3227" t="n">
        <v>0.014381779</v>
      </c>
      <c r="AJ3227" t="n">
        <v>0.554708869</v>
      </c>
      <c r="AK3227" t="n">
        <v>0.4000628421447199</v>
      </c>
      <c r="AL3227" t="n">
        <v>0</v>
      </c>
    </row>
    <row r="3228">
      <c r="A3228" t="inlineStr">
        <is>
          <t>2025-05-15 10:00</t>
        </is>
      </c>
      <c r="B3228" t="n">
        <v>65424.76023343432</v>
      </c>
      <c r="C3228" t="n">
        <v>50305.95196145409</v>
      </c>
      <c r="D3228" t="n">
        <v>14931.03954336638</v>
      </c>
      <c r="E3228" t="n">
        <v>187.7687286138411</v>
      </c>
      <c r="F3228" t="n">
        <v>0.6743158876986061</v>
      </c>
      <c r="G3228" t="n">
        <v>0.0920434944185495</v>
      </c>
      <c r="H3228" t="n">
        <v>0.0913459247984286</v>
      </c>
      <c r="I3228" t="n">
        <v>0.1046517200168494</v>
      </c>
      <c r="J3228" t="n">
        <v>135</v>
      </c>
      <c r="K3228" t="n">
        <v>10</v>
      </c>
      <c r="L3228">
        <f>VLOOKUP(J3228,Clustering!$D$3:$E$367,2,FALSE)</f>
        <v/>
      </c>
      <c r="M3228" t="n">
        <v>0.566614154</v>
      </c>
      <c r="N3228" t="n">
        <v>0.502845949</v>
      </c>
      <c r="O3228" t="n">
        <v>0.502845949</v>
      </c>
      <c r="P3228" t="n">
        <v>0.947116054</v>
      </c>
      <c r="Q3228" t="n">
        <v>0.261863786</v>
      </c>
      <c r="R3228" t="n">
        <v>0.0913459247984286</v>
      </c>
      <c r="S3228" t="n">
        <v>0.6743158876986061</v>
      </c>
      <c r="T3228" t="n">
        <v>0.613155509</v>
      </c>
      <c r="U3228" t="n">
        <v>0.6650100960000001</v>
      </c>
      <c r="V3228" t="n">
        <v>0.850080767</v>
      </c>
      <c r="W3228" t="n">
        <v>0.014067614</v>
      </c>
      <c r="X3228" t="n">
        <v>0.018915349</v>
      </c>
      <c r="Y3228" t="n">
        <v>0.1046517200168494</v>
      </c>
      <c r="Z3228" t="n">
        <v>0.614729618</v>
      </c>
      <c r="AA3228" t="n">
        <v>0.6650100960000001</v>
      </c>
      <c r="AB3228" t="n">
        <v>0</v>
      </c>
      <c r="AC3228" t="n">
        <v>0</v>
      </c>
      <c r="AD3228" t="n">
        <v>0.85</v>
      </c>
      <c r="AE3228" t="n">
        <v>0.85</v>
      </c>
      <c r="AF3228" t="n">
        <v>0.85</v>
      </c>
      <c r="AG3228" t="n">
        <v>0.85</v>
      </c>
      <c r="AH3228" t="n">
        <v>0.947116054</v>
      </c>
      <c r="AI3228" t="n">
        <v>0.014067614</v>
      </c>
      <c r="AJ3228" t="n">
        <v>0.6012665</v>
      </c>
      <c r="AK3228" t="n">
        <v>0.4720211213890242</v>
      </c>
      <c r="AL3228" t="n">
        <v>0</v>
      </c>
    </row>
    <row r="3229">
      <c r="A3229" t="inlineStr">
        <is>
          <t>2025-05-15 11:00</t>
        </is>
      </c>
      <c r="B3229" t="n">
        <v>63606.98982341987</v>
      </c>
      <c r="C3229" t="n">
        <v>47142.66303411822</v>
      </c>
      <c r="D3229" t="n">
        <v>16278.30398808195</v>
      </c>
      <c r="E3229" t="n">
        <v>186.0228012197072</v>
      </c>
      <c r="F3229" t="n">
        <v>0.735161069801601</v>
      </c>
      <c r="G3229" t="n">
        <v>0.0911876476567192</v>
      </c>
      <c r="H3229" t="n">
        <v>0.0902811933239803</v>
      </c>
      <c r="I3229" t="n">
        <v>0.1075713610411229</v>
      </c>
      <c r="J3229" t="n">
        <v>135</v>
      </c>
      <c r="K3229" t="n">
        <v>11</v>
      </c>
      <c r="L3229">
        <f>VLOOKUP(J3229,Clustering!$D$3:$E$367,2,FALSE)</f>
        <v/>
      </c>
      <c r="M3229" t="n">
        <v>0.600958769</v>
      </c>
      <c r="N3229" t="n">
        <v>0.520409054</v>
      </c>
      <c r="O3229" t="n">
        <v>0.520409054</v>
      </c>
      <c r="P3229" t="n">
        <v>0.944532058</v>
      </c>
      <c r="Q3229" t="n">
        <v>0.277521543</v>
      </c>
      <c r="R3229" t="n">
        <v>0.0902811933239803</v>
      </c>
      <c r="S3229" t="n">
        <v>0.735161069801601</v>
      </c>
      <c r="T3229" t="n">
        <v>0.621694121</v>
      </c>
      <c r="U3229" t="n">
        <v>0.66559707</v>
      </c>
      <c r="V3229" t="n">
        <v>0.850080767</v>
      </c>
      <c r="W3229" t="n">
        <v>0.014416686</v>
      </c>
      <c r="X3229" t="n">
        <v>0.02302922</v>
      </c>
      <c r="Y3229" t="n">
        <v>0.1075713610411229</v>
      </c>
      <c r="Z3229" t="n">
        <v>0.6764260479999999</v>
      </c>
      <c r="AA3229" t="n">
        <v>0.66559707</v>
      </c>
      <c r="AB3229" t="n">
        <v>0</v>
      </c>
      <c r="AC3229" t="n">
        <v>0</v>
      </c>
      <c r="AD3229" t="n">
        <v>0.85</v>
      </c>
      <c r="AE3229" t="n">
        <v>0.85</v>
      </c>
      <c r="AF3229" t="n">
        <v>0.85</v>
      </c>
      <c r="AG3229" t="n">
        <v>0.85</v>
      </c>
      <c r="AH3229" t="n">
        <v>0.944532058</v>
      </c>
      <c r="AI3229" t="n">
        <v>0.014416686</v>
      </c>
      <c r="AJ3229" t="n">
        <v>0.6414229769999999</v>
      </c>
      <c r="AK3229" t="n">
        <v>0.5146127488611206</v>
      </c>
      <c r="AL3229" t="n">
        <v>0.001539382</v>
      </c>
    </row>
    <row r="3230">
      <c r="A3230" t="inlineStr">
        <is>
          <t>2025-05-15 12:00</t>
        </is>
      </c>
      <c r="B3230" t="n">
        <v>63022.23051266998</v>
      </c>
      <c r="C3230" t="n">
        <v>46231.28065052279</v>
      </c>
      <c r="D3230" t="n">
        <v>16600.02354706114</v>
      </c>
      <c r="E3230" t="n">
        <v>190.9263150860605</v>
      </c>
      <c r="F3230" t="n">
        <v>0.7496905745539634</v>
      </c>
      <c r="G3230" t="n">
        <v>0.0935913309245394</v>
      </c>
      <c r="H3230" t="n">
        <v>0.0923302991804658</v>
      </c>
      <c r="I3230" t="n">
        <v>0.1163838555088842</v>
      </c>
      <c r="J3230" t="n">
        <v>135</v>
      </c>
      <c r="K3230" t="n">
        <v>12</v>
      </c>
      <c r="L3230">
        <f>VLOOKUP(J3230,Clustering!$D$3:$E$367,2,FALSE)</f>
        <v/>
      </c>
      <c r="M3230" t="n">
        <v>0.622908682</v>
      </c>
      <c r="N3230" t="n">
        <v>0.537989908</v>
      </c>
      <c r="O3230" t="n">
        <v>0.537989908</v>
      </c>
      <c r="P3230" t="n">
        <v>0.943616469</v>
      </c>
      <c r="Q3230" t="n">
        <v>0.313405468</v>
      </c>
      <c r="R3230" t="n">
        <v>0.0923302991804658</v>
      </c>
      <c r="S3230" t="n">
        <v>0.7496905745539634</v>
      </c>
      <c r="T3230" t="n">
        <v>0.622223062</v>
      </c>
      <c r="U3230" t="n">
        <v>0.66559707</v>
      </c>
      <c r="V3230" t="n">
        <v>0.850080767</v>
      </c>
      <c r="W3230" t="n">
        <v>0.013927985</v>
      </c>
      <c r="X3230" t="n">
        <v>0.037668605</v>
      </c>
      <c r="Y3230" t="n">
        <v>0.1163838555088842</v>
      </c>
      <c r="Z3230" t="n">
        <v>0.709819324</v>
      </c>
      <c r="AA3230" t="n">
        <v>0.66559707</v>
      </c>
      <c r="AB3230" t="n">
        <v>0</v>
      </c>
      <c r="AC3230" t="n">
        <v>0</v>
      </c>
      <c r="AD3230" t="n">
        <v>0.85</v>
      </c>
      <c r="AE3230" t="n">
        <v>0.85</v>
      </c>
      <c r="AF3230" t="n">
        <v>0.85</v>
      </c>
      <c r="AG3230" t="n">
        <v>0.85</v>
      </c>
      <c r="AH3230" t="n">
        <v>0.943616469</v>
      </c>
      <c r="AI3230" t="n">
        <v>0.013927985</v>
      </c>
      <c r="AJ3230" t="n">
        <v>0.674386208</v>
      </c>
      <c r="AK3230" t="n">
        <v>0.5247834021877743</v>
      </c>
      <c r="AL3230" t="n">
        <v>0.134225452</v>
      </c>
    </row>
    <row r="3231">
      <c r="A3231" t="inlineStr">
        <is>
          <t>2025-05-15 13:00</t>
        </is>
      </c>
      <c r="B3231" t="n">
        <v>62575.56279375873</v>
      </c>
      <c r="C3231" t="n">
        <v>46185.96029202614</v>
      </c>
      <c r="D3231" t="n">
        <v>16190.28625224797</v>
      </c>
      <c r="E3231" t="n">
        <v>199.3162494846291</v>
      </c>
      <c r="F3231" t="n">
        <v>0.7311860111662174</v>
      </c>
      <c r="G3231" t="n">
        <v>0.0977040438650142</v>
      </c>
      <c r="H3231" t="n">
        <v>0.09600663615827811</v>
      </c>
      <c r="I3231" t="n">
        <v>0.128383847975623</v>
      </c>
      <c r="J3231" t="n">
        <v>135</v>
      </c>
      <c r="K3231" t="n">
        <v>13</v>
      </c>
      <c r="L3231">
        <f>VLOOKUP(J3231,Clustering!$D$3:$E$367,2,FALSE)</f>
        <v/>
      </c>
      <c r="M3231" t="n">
        <v>0.63006213</v>
      </c>
      <c r="N3231" t="n">
        <v>0.555637812</v>
      </c>
      <c r="O3231" t="n">
        <v>0.555637812</v>
      </c>
      <c r="P3231" t="n">
        <v>0.942202392</v>
      </c>
      <c r="Q3231" t="n">
        <v>0.371142666</v>
      </c>
      <c r="R3231" t="n">
        <v>0.09600663615827811</v>
      </c>
      <c r="S3231" t="n">
        <v>0.7311860111662174</v>
      </c>
      <c r="T3231" t="n">
        <v>0.638280187</v>
      </c>
      <c r="U3231" t="n">
        <v>0.66559707</v>
      </c>
      <c r="V3231" t="n">
        <v>0.850080767</v>
      </c>
      <c r="W3231" t="n">
        <v>0.01424215</v>
      </c>
      <c r="X3231" t="n">
        <v>0.07374854</v>
      </c>
      <c r="Y3231" t="n">
        <v>0.128383847975623</v>
      </c>
      <c r="Z3231" t="n">
        <v>0.73201075</v>
      </c>
      <c r="AA3231" t="n">
        <v>0.66559707</v>
      </c>
      <c r="AB3231" t="n">
        <v>0</v>
      </c>
      <c r="AC3231" t="n">
        <v>0</v>
      </c>
      <c r="AD3231" t="n">
        <v>0.85</v>
      </c>
      <c r="AE3231" t="n">
        <v>0.85</v>
      </c>
      <c r="AF3231" t="n">
        <v>0.85</v>
      </c>
      <c r="AG3231" t="n">
        <v>0.85</v>
      </c>
      <c r="AH3231" t="n">
        <v>0.942202392</v>
      </c>
      <c r="AI3231" t="n">
        <v>0.01424215</v>
      </c>
      <c r="AJ3231" t="n">
        <v>0.693762454</v>
      </c>
      <c r="AK3231" t="n">
        <v>0.5118302078163521</v>
      </c>
      <c r="AL3231" t="n">
        <v>0.253052747</v>
      </c>
    </row>
    <row r="3232">
      <c r="A3232" t="inlineStr">
        <is>
          <t>2025-05-15 14:00</t>
        </is>
      </c>
      <c r="B3232" t="n">
        <v>61949.06061444717</v>
      </c>
      <c r="C3232" t="n">
        <v>47071.71407019052</v>
      </c>
      <c r="D3232" t="n">
        <v>14669.27875895242</v>
      </c>
      <c r="E3232" t="n">
        <v>208.06778530423</v>
      </c>
      <c r="F3232" t="n">
        <v>0.6624942422469199</v>
      </c>
      <c r="G3232" t="n">
        <v>0.1019940124040342</v>
      </c>
      <c r="H3232" t="n">
        <v>0.0999441336864267</v>
      </c>
      <c r="I3232" t="n">
        <v>0.1390445555688419</v>
      </c>
      <c r="J3232" t="n">
        <v>135</v>
      </c>
      <c r="K3232" t="n">
        <v>14</v>
      </c>
      <c r="L3232">
        <f>VLOOKUP(J3232,Clustering!$D$3:$E$367,2,FALSE)</f>
        <v/>
      </c>
      <c r="M3232" t="n">
        <v>0.648803934</v>
      </c>
      <c r="N3232" t="n">
        <v>0.568262896</v>
      </c>
      <c r="O3232" t="n">
        <v>0.568262896</v>
      </c>
      <c r="P3232" t="n">
        <v>0.939801514</v>
      </c>
      <c r="Q3232" t="n">
        <v>0.412145714</v>
      </c>
      <c r="R3232" t="n">
        <v>0.0999441336864267</v>
      </c>
      <c r="S3232" t="n">
        <v>0.6624942422469199</v>
      </c>
      <c r="T3232" t="n">
        <v>0.630610549</v>
      </c>
      <c r="U3232" t="n">
        <v>0.665824033</v>
      </c>
      <c r="V3232" t="n">
        <v>0.850080767</v>
      </c>
      <c r="W3232" t="n">
        <v>0.014032707</v>
      </c>
      <c r="X3232" t="n">
        <v>0.099396783</v>
      </c>
      <c r="Y3232" t="n">
        <v>0.1390445555688419</v>
      </c>
      <c r="Z3232" t="n">
        <v>0.7484905039999999</v>
      </c>
      <c r="AA3232" t="n">
        <v>0.665824033</v>
      </c>
      <c r="AB3232" t="n">
        <v>0</v>
      </c>
      <c r="AC3232" t="n">
        <v>0</v>
      </c>
      <c r="AD3232" t="n">
        <v>0.85</v>
      </c>
      <c r="AE3232" t="n">
        <v>0.85</v>
      </c>
      <c r="AF3232" t="n">
        <v>0.85</v>
      </c>
      <c r="AG3232" t="n">
        <v>0.85</v>
      </c>
      <c r="AH3232" t="n">
        <v>0.939801514</v>
      </c>
      <c r="AI3232" t="n">
        <v>0.014032707</v>
      </c>
      <c r="AJ3232" t="n">
        <v>0.707848027</v>
      </c>
      <c r="AK3232" t="n">
        <v>0.4637459695728438</v>
      </c>
      <c r="AL3232" t="n">
        <v>0.306967981</v>
      </c>
    </row>
    <row r="3233">
      <c r="A3233" t="inlineStr">
        <is>
          <t>2025-05-15 15:00</t>
        </is>
      </c>
      <c r="B3233" t="n">
        <v>61166.72887030114</v>
      </c>
      <c r="C3233" t="n">
        <v>48629.13761637868</v>
      </c>
      <c r="D3233" t="n">
        <v>12333.13915434323</v>
      </c>
      <c r="E3233" t="n">
        <v>204.4520995792353</v>
      </c>
      <c r="F3233" t="n">
        <v>0.5569894616390755</v>
      </c>
      <c r="G3233" t="n">
        <v>0.1002216174408016</v>
      </c>
      <c r="H3233" t="n">
        <v>0.0975535101871936</v>
      </c>
      <c r="I3233" t="n">
        <v>0.148446335380952</v>
      </c>
      <c r="J3233" t="n">
        <v>135</v>
      </c>
      <c r="K3233" t="n">
        <v>15</v>
      </c>
      <c r="L3233">
        <f>VLOOKUP(J3233,Clustering!$D$3:$E$367,2,FALSE)</f>
        <v/>
      </c>
      <c r="M3233" t="n">
        <v>0.657345451</v>
      </c>
      <c r="N3233" t="n">
        <v>0.56817021</v>
      </c>
      <c r="O3233" t="n">
        <v>0.56817021</v>
      </c>
      <c r="P3233" t="n">
        <v>0.937522714</v>
      </c>
      <c r="Q3233" t="n">
        <v>0.458030076</v>
      </c>
      <c r="R3233" t="n">
        <v>0.0975535101871936</v>
      </c>
      <c r="S3233" t="n">
        <v>0.5569894616390755</v>
      </c>
      <c r="T3233" t="n">
        <v>0.644438567</v>
      </c>
      <c r="U3233" t="n">
        <v>0.666411007</v>
      </c>
      <c r="V3233" t="n">
        <v>0.850080767</v>
      </c>
      <c r="W3233" t="n">
        <v>0.013927985</v>
      </c>
      <c r="X3233" t="n">
        <v>0.122324643</v>
      </c>
      <c r="Y3233" t="n">
        <v>0.148446335380952</v>
      </c>
      <c r="Z3233" t="n">
        <v>0.758145591</v>
      </c>
      <c r="AA3233" t="n">
        <v>0.666411007</v>
      </c>
      <c r="AB3233" t="n">
        <v>0</v>
      </c>
      <c r="AC3233" t="n">
        <v>0</v>
      </c>
      <c r="AD3233" t="n">
        <v>0.85</v>
      </c>
      <c r="AE3233" t="n">
        <v>0.85</v>
      </c>
      <c r="AF3233" t="n">
        <v>0.85</v>
      </c>
      <c r="AG3233" t="n">
        <v>0.85</v>
      </c>
      <c r="AH3233" t="n">
        <v>0.937522714</v>
      </c>
      <c r="AI3233" t="n">
        <v>0.013927985</v>
      </c>
      <c r="AJ3233" t="n">
        <v>0.719638158</v>
      </c>
      <c r="AK3233" t="n">
        <v>0.3898926231473528</v>
      </c>
      <c r="AL3233" t="n">
        <v>0.379978058</v>
      </c>
    </row>
    <row r="3234">
      <c r="A3234" t="inlineStr">
        <is>
          <t>2025-05-15 16:00</t>
        </is>
      </c>
      <c r="B3234" t="n">
        <v>62360.11376482436</v>
      </c>
      <c r="C3234" t="n">
        <v>52930.45920196953</v>
      </c>
      <c r="D3234" t="n">
        <v>9218.661880791053</v>
      </c>
      <c r="E3234" t="n">
        <v>210.9926820637755</v>
      </c>
      <c r="F3234" t="n">
        <v>0.4163333806386385</v>
      </c>
      <c r="G3234" t="n">
        <v>0.1034277853253801</v>
      </c>
      <c r="H3234" t="n">
        <v>0.1006673475181275</v>
      </c>
      <c r="I3234" t="n">
        <v>0.1533213323205647</v>
      </c>
      <c r="J3234" t="n">
        <v>135</v>
      </c>
      <c r="K3234" t="n">
        <v>16</v>
      </c>
      <c r="L3234">
        <f>VLOOKUP(J3234,Clustering!$D$3:$E$367,2,FALSE)</f>
        <v/>
      </c>
      <c r="M3234" t="n">
        <v>0.661129521</v>
      </c>
      <c r="N3234" t="n">
        <v>0.573993683</v>
      </c>
      <c r="O3234" t="n">
        <v>0.573993683</v>
      </c>
      <c r="P3234" t="n">
        <v>0.936505392</v>
      </c>
      <c r="Q3234" t="n">
        <v>0.489671012</v>
      </c>
      <c r="R3234" t="n">
        <v>0.1006673475181275</v>
      </c>
      <c r="S3234" t="n">
        <v>0.4163333806386385</v>
      </c>
      <c r="T3234" t="n">
        <v>0.626379024</v>
      </c>
      <c r="U3234" t="n">
        <v>0.666411007</v>
      </c>
      <c r="V3234" t="n">
        <v>0.850080767</v>
      </c>
      <c r="W3234" t="n">
        <v>0.013194933</v>
      </c>
      <c r="X3234" t="n">
        <v>0.143383209</v>
      </c>
      <c r="Y3234" t="n">
        <v>0.1533213323205647</v>
      </c>
      <c r="Z3234" t="n">
        <v>0.76333553</v>
      </c>
      <c r="AA3234" t="n">
        <v>0.666411007</v>
      </c>
      <c r="AB3234" t="n">
        <v>0</v>
      </c>
      <c r="AC3234" t="n">
        <v>0</v>
      </c>
      <c r="AD3234" t="n">
        <v>0.85</v>
      </c>
      <c r="AE3234" t="n">
        <v>0.85</v>
      </c>
      <c r="AF3234" t="n">
        <v>0.85</v>
      </c>
      <c r="AG3234" t="n">
        <v>0.85</v>
      </c>
      <c r="AH3234" t="n">
        <v>0.936505392</v>
      </c>
      <c r="AI3234" t="n">
        <v>0.013194933</v>
      </c>
      <c r="AJ3234" t="n">
        <v>0.729092607</v>
      </c>
      <c r="AK3234" t="n">
        <v>0.2914333664470469</v>
      </c>
      <c r="AL3234" t="n">
        <v>0.5865284549999999</v>
      </c>
    </row>
    <row r="3235">
      <c r="A3235" t="inlineStr">
        <is>
          <t>2025-05-15 17:00</t>
        </is>
      </c>
      <c r="B3235" t="n">
        <v>63289.15404352023</v>
      </c>
      <c r="C3235" t="n">
        <v>57430.69475571269</v>
      </c>
      <c r="D3235" t="n">
        <v>5633.254792904473</v>
      </c>
      <c r="E3235" t="n">
        <v>225.2044949030665</v>
      </c>
      <c r="F3235" t="n">
        <v>0.2544091585369525</v>
      </c>
      <c r="G3235" t="n">
        <v>0.1103943602466012</v>
      </c>
      <c r="H3235" t="n">
        <v>0.1078593072889297</v>
      </c>
      <c r="I3235" t="n">
        <v>0.1562141876473677</v>
      </c>
      <c r="J3235" t="n">
        <v>135</v>
      </c>
      <c r="K3235" t="n">
        <v>17</v>
      </c>
      <c r="L3235">
        <f>VLOOKUP(J3235,Clustering!$D$3:$E$367,2,FALSE)</f>
        <v/>
      </c>
      <c r="M3235" t="n">
        <v>0.658762318</v>
      </c>
      <c r="N3235" t="n">
        <v>0.57143593</v>
      </c>
      <c r="O3235" t="n">
        <v>0.57143593</v>
      </c>
      <c r="P3235" t="n">
        <v>0.937522714</v>
      </c>
      <c r="Q3235" t="n">
        <v>0.504014569</v>
      </c>
      <c r="R3235" t="n">
        <v>0.1078593072889297</v>
      </c>
      <c r="S3235" t="n">
        <v>0.2544091585369525</v>
      </c>
      <c r="T3235" t="n">
        <v>0.580096721</v>
      </c>
      <c r="U3235" t="n">
        <v>0.666411007</v>
      </c>
      <c r="V3235" t="n">
        <v>0.850080767</v>
      </c>
      <c r="W3235" t="n">
        <v>0.013090211</v>
      </c>
      <c r="X3235" t="n">
        <v>0.203364814</v>
      </c>
      <c r="Y3235" t="n">
        <v>0.1562141876473677</v>
      </c>
      <c r="Z3235" t="n">
        <v>0.766855186</v>
      </c>
      <c r="AA3235" t="n">
        <v>0.666411007</v>
      </c>
      <c r="AB3235" t="n">
        <v>0</v>
      </c>
      <c r="AC3235" t="n">
        <v>0</v>
      </c>
      <c r="AD3235" t="n">
        <v>0.85</v>
      </c>
      <c r="AE3235" t="n">
        <v>0.85</v>
      </c>
      <c r="AF3235" t="n">
        <v>0.85</v>
      </c>
      <c r="AG3235" t="n">
        <v>0.85</v>
      </c>
      <c r="AH3235" t="n">
        <v>0.937522714</v>
      </c>
      <c r="AI3235" t="n">
        <v>0.013090211</v>
      </c>
      <c r="AJ3235" t="n">
        <v>0.740863677</v>
      </c>
      <c r="AK3235" t="n">
        <v>0.1780864109758667</v>
      </c>
      <c r="AL3235" t="n">
        <v>0.645146393</v>
      </c>
    </row>
    <row r="3236">
      <c r="A3236" t="inlineStr">
        <is>
          <t>2025-05-15 18:00</t>
        </is>
      </c>
      <c r="B3236" t="n">
        <v>65442.8088662792</v>
      </c>
      <c r="C3236" t="n">
        <v>62957.46708829144</v>
      </c>
      <c r="D3236" t="n">
        <v>2229.823542656603</v>
      </c>
      <c r="E3236" t="n">
        <v>255.5182353311585</v>
      </c>
      <c r="F3236" t="n">
        <v>0.1007033326253405</v>
      </c>
      <c r="G3236" t="n">
        <v>0.1252540369270384</v>
      </c>
      <c r="H3236" t="n">
        <v>0.123247690485674</v>
      </c>
      <c r="I3236" t="n">
        <v>0.1615177557465068</v>
      </c>
      <c r="J3236" t="n">
        <v>135</v>
      </c>
      <c r="K3236" t="n">
        <v>18</v>
      </c>
      <c r="L3236">
        <f>VLOOKUP(J3236,Clustering!$D$3:$E$367,2,FALSE)</f>
        <v/>
      </c>
      <c r="M3236" t="n">
        <v>0.657835019</v>
      </c>
      <c r="N3236" t="n">
        <v>0.575433282</v>
      </c>
      <c r="O3236" t="n">
        <v>0.575433282</v>
      </c>
      <c r="P3236" t="n">
        <v>0.93779739</v>
      </c>
      <c r="Q3236" t="n">
        <v>0.503676632</v>
      </c>
      <c r="R3236" t="n">
        <v>0.123247690485674</v>
      </c>
      <c r="S3236" t="n">
        <v>0.1007033326253405</v>
      </c>
      <c r="T3236" t="n">
        <v>0.509520931</v>
      </c>
      <c r="U3236" t="n">
        <v>0.666411007</v>
      </c>
      <c r="V3236" t="n">
        <v>0.850080767</v>
      </c>
      <c r="W3236" t="n">
        <v>0.012845861</v>
      </c>
      <c r="X3236" t="n">
        <v>0.226881566</v>
      </c>
      <c r="Y3236" t="n">
        <v>0.1615177557465068</v>
      </c>
      <c r="Z3236" t="n">
        <v>0.776182906</v>
      </c>
      <c r="AA3236" t="n">
        <v>0.666411007</v>
      </c>
      <c r="AB3236" t="n">
        <v>0</v>
      </c>
      <c r="AC3236" t="n">
        <v>0</v>
      </c>
      <c r="AD3236" t="n">
        <v>0.85</v>
      </c>
      <c r="AE3236" t="n">
        <v>0.85</v>
      </c>
      <c r="AF3236" t="n">
        <v>0.85</v>
      </c>
      <c r="AG3236" t="n">
        <v>0.85</v>
      </c>
      <c r="AH3236" t="n">
        <v>0.93779739</v>
      </c>
      <c r="AI3236" t="n">
        <v>0.012845861</v>
      </c>
      <c r="AJ3236" t="n">
        <v>0.752948724</v>
      </c>
      <c r="AK3236" t="n">
        <v>0.0704923328377383</v>
      </c>
      <c r="AL3236" t="n">
        <v>0.645772987</v>
      </c>
    </row>
    <row r="3237">
      <c r="A3237" t="inlineStr">
        <is>
          <t>2025-05-15 19:00</t>
        </is>
      </c>
      <c r="B3237" t="n">
        <v>68909.91631905454</v>
      </c>
      <c r="C3237" t="n">
        <v>68475.20971221771</v>
      </c>
      <c r="D3237" t="n">
        <v>152.6332318817809</v>
      </c>
      <c r="E3237" t="n">
        <v>282.0733749550454</v>
      </c>
      <c r="F3237" t="n">
        <v>0.0068932248789333</v>
      </c>
      <c r="G3237" t="n">
        <v>0.1382712622328654</v>
      </c>
      <c r="H3237" t="n">
        <v>0.1362856287293908</v>
      </c>
      <c r="I3237" t="n">
        <v>0.1741606049525352</v>
      </c>
      <c r="J3237" t="n">
        <v>135</v>
      </c>
      <c r="K3237" t="n">
        <v>19</v>
      </c>
      <c r="L3237">
        <f>VLOOKUP(J3237,Clustering!$D$3:$E$367,2,FALSE)</f>
        <v/>
      </c>
      <c r="M3237" t="n">
        <v>0.656539104</v>
      </c>
      <c r="N3237" t="n">
        <v>0.582152067</v>
      </c>
      <c r="O3237" t="n">
        <v>0.582152067</v>
      </c>
      <c r="P3237" t="n">
        <v>0.937217517</v>
      </c>
      <c r="Q3237" t="n">
        <v>0.474213514</v>
      </c>
      <c r="R3237" t="n">
        <v>0.1362856287293908</v>
      </c>
      <c r="S3237" t="n">
        <v>0.0068932248789333</v>
      </c>
      <c r="T3237" t="n">
        <v>0.33058788</v>
      </c>
      <c r="U3237" t="n">
        <v>0.666411007</v>
      </c>
      <c r="V3237" t="n">
        <v>0.850080767</v>
      </c>
      <c r="W3237" t="n">
        <v>0.011205221</v>
      </c>
      <c r="X3237" t="n">
        <v>0.201753107</v>
      </c>
      <c r="Y3237" t="n">
        <v>0.1741606049525352</v>
      </c>
      <c r="Z3237" t="n">
        <v>0.775650375</v>
      </c>
      <c r="AA3237" t="n">
        <v>0.666411007</v>
      </c>
      <c r="AB3237" t="n">
        <v>0</v>
      </c>
      <c r="AC3237" t="n">
        <v>0</v>
      </c>
      <c r="AD3237" t="n">
        <v>0.85</v>
      </c>
      <c r="AE3237" t="n">
        <v>0.85</v>
      </c>
      <c r="AF3237" t="n">
        <v>0.85</v>
      </c>
      <c r="AG3237" t="n">
        <v>0.85</v>
      </c>
      <c r="AH3237" t="n">
        <v>0.937217517</v>
      </c>
      <c r="AI3237" t="n">
        <v>0.011205221</v>
      </c>
      <c r="AJ3237" t="n">
        <v>0.7642427389999999</v>
      </c>
      <c r="AK3237" t="n">
        <v>0.0048252574152533</v>
      </c>
      <c r="AL3237" t="n">
        <v>0.704850572</v>
      </c>
    </row>
    <row r="3238">
      <c r="A3238" t="inlineStr">
        <is>
          <t>2025-05-15 20:00</t>
        </is>
      </c>
      <c r="B3238" t="n">
        <v>67444.32871357135</v>
      </c>
      <c r="C3238" t="n">
        <v>67141.85404635187</v>
      </c>
      <c r="D3238" t="n">
        <v>0</v>
      </c>
      <c r="E3238" t="n">
        <v>302.4746672194678</v>
      </c>
      <c r="F3238" t="n">
        <v>0</v>
      </c>
      <c r="G3238" t="n">
        <v>0.1482718956958175</v>
      </c>
      <c r="H3238" t="n">
        <v>0.1462097296421736</v>
      </c>
      <c r="I3238" t="n">
        <v>0.1855445263774548</v>
      </c>
      <c r="J3238" t="n">
        <v>135</v>
      </c>
      <c r="K3238" t="n">
        <v>20</v>
      </c>
      <c r="L3238">
        <f>VLOOKUP(J3238,Clustering!$D$3:$E$367,2,FALSE)</f>
        <v/>
      </c>
      <c r="M3238" t="n">
        <v>0.667695488</v>
      </c>
      <c r="N3238" t="n">
        <v>0.585569635</v>
      </c>
      <c r="O3238" t="n">
        <v>0.585569635</v>
      </c>
      <c r="P3238" t="n">
        <v>0.935060796</v>
      </c>
      <c r="Q3238" t="n">
        <v>0.448054671</v>
      </c>
      <c r="R3238" t="n">
        <v>0.1462097296421736</v>
      </c>
      <c r="S3238" t="n">
        <v>0</v>
      </c>
      <c r="T3238" t="n">
        <v>0.065097476</v>
      </c>
      <c r="U3238" t="n">
        <v>0.666411007</v>
      </c>
      <c r="V3238" t="n">
        <v>0.850080767</v>
      </c>
      <c r="W3238" t="n">
        <v>0.011309943</v>
      </c>
      <c r="X3238" t="n">
        <v>0.139773624</v>
      </c>
      <c r="Y3238" t="n">
        <v>0.1855445263774548</v>
      </c>
      <c r="Z3238" t="n">
        <v>0.771933456</v>
      </c>
      <c r="AA3238" t="n">
        <v>0.666411007</v>
      </c>
      <c r="AB3238" t="n">
        <v>0</v>
      </c>
      <c r="AC3238" t="n">
        <v>0</v>
      </c>
      <c r="AD3238" t="n">
        <v>0.85</v>
      </c>
      <c r="AE3238" t="n">
        <v>0.85</v>
      </c>
      <c r="AF3238" t="n">
        <v>0.85</v>
      </c>
      <c r="AG3238" t="n">
        <v>0.85</v>
      </c>
      <c r="AH3238" t="n">
        <v>0.935060796</v>
      </c>
      <c r="AI3238" t="n">
        <v>0.011309943</v>
      </c>
      <c r="AJ3238" t="n">
        <v>0.767124661</v>
      </c>
      <c r="AK3238" t="n">
        <v>0</v>
      </c>
      <c r="AL3238" t="n">
        <v>0.712439075</v>
      </c>
    </row>
    <row r="3239">
      <c r="A3239" t="inlineStr">
        <is>
          <t>2025-05-15 21:00</t>
        </is>
      </c>
      <c r="B3239" t="n">
        <v>64609.6965892871</v>
      </c>
      <c r="C3239" t="n">
        <v>64279.23023481664</v>
      </c>
      <c r="D3239" t="n">
        <v>0</v>
      </c>
      <c r="E3239" t="n">
        <v>330.4663544704587</v>
      </c>
      <c r="F3239" t="n">
        <v>0</v>
      </c>
      <c r="G3239" t="n">
        <v>0.1619933110149307</v>
      </c>
      <c r="H3239" t="n">
        <v>0.160493202818264</v>
      </c>
      <c r="I3239" t="n">
        <v>0.1891070241410179</v>
      </c>
      <c r="J3239" t="n">
        <v>135</v>
      </c>
      <c r="K3239" t="n">
        <v>21</v>
      </c>
      <c r="L3239">
        <f>VLOOKUP(J3239,Clustering!$D$3:$E$367,2,FALSE)</f>
        <v/>
      </c>
      <c r="M3239" t="n">
        <v>0.651159619</v>
      </c>
      <c r="N3239" t="n">
        <v>0.571364936</v>
      </c>
      <c r="O3239" t="n">
        <v>0.571364936</v>
      </c>
      <c r="P3239" t="n">
        <v>0.932812516</v>
      </c>
      <c r="Q3239" t="n">
        <v>0.42034382</v>
      </c>
      <c r="R3239" t="n">
        <v>0.160493202818264</v>
      </c>
      <c r="S3239" t="n">
        <v>0</v>
      </c>
      <c r="T3239" t="n">
        <v>0</v>
      </c>
      <c r="U3239" t="n">
        <v>0.666411007</v>
      </c>
      <c r="V3239" t="n">
        <v>0.850080767</v>
      </c>
      <c r="W3239" t="n">
        <v>0.011414664</v>
      </c>
      <c r="X3239" t="n">
        <v>0.067558466</v>
      </c>
      <c r="Y3239" t="n">
        <v>0.1891070241410179</v>
      </c>
      <c r="Z3239" t="n">
        <v>0.7463285120000001</v>
      </c>
      <c r="AA3239" t="n">
        <v>0.666411007</v>
      </c>
      <c r="AB3239" t="n">
        <v>0</v>
      </c>
      <c r="AC3239" t="n">
        <v>0</v>
      </c>
      <c r="AD3239" t="n">
        <v>0.85</v>
      </c>
      <c r="AE3239" t="n">
        <v>0.85</v>
      </c>
      <c r="AF3239" t="n">
        <v>0.85</v>
      </c>
      <c r="AG3239" t="n">
        <v>0.85</v>
      </c>
      <c r="AH3239" t="n">
        <v>0.932812516</v>
      </c>
      <c r="AI3239" t="n">
        <v>0.011414664</v>
      </c>
      <c r="AJ3239" t="n">
        <v>0.748506092</v>
      </c>
      <c r="AK3239" t="n">
        <v>0</v>
      </c>
      <c r="AL3239" t="n">
        <v>0.38078244</v>
      </c>
    </row>
    <row r="3240">
      <c r="A3240" t="inlineStr">
        <is>
          <t>2025-05-15 22:00</t>
        </is>
      </c>
      <c r="B3240" t="n">
        <v>60112.38714689243</v>
      </c>
      <c r="C3240" t="n">
        <v>59744.67940589893</v>
      </c>
      <c r="D3240" t="n">
        <v>0</v>
      </c>
      <c r="E3240" t="n">
        <v>367.7077409934959</v>
      </c>
      <c r="F3240" t="n">
        <v>0</v>
      </c>
      <c r="G3240" t="n">
        <v>0.1802488926438705</v>
      </c>
      <c r="H3240" t="n">
        <v>0.179216405350073</v>
      </c>
      <c r="I3240" t="n">
        <v>0.198910589415184</v>
      </c>
      <c r="J3240" t="n">
        <v>135</v>
      </c>
      <c r="K3240" t="n">
        <v>22</v>
      </c>
      <c r="L3240">
        <f>VLOOKUP(J3240,Clustering!$D$3:$E$367,2,FALSE)</f>
        <v/>
      </c>
      <c r="M3240" t="n">
        <v>0.614689704</v>
      </c>
      <c r="N3240" t="n">
        <v>0.545698664</v>
      </c>
      <c r="O3240" t="n">
        <v>0.545698664</v>
      </c>
      <c r="P3240" t="n">
        <v>0.930198</v>
      </c>
      <c r="Q3240" t="n">
        <v>0.410493576</v>
      </c>
      <c r="R3240" t="n">
        <v>0.179216405350073</v>
      </c>
      <c r="S3240" t="n">
        <v>0</v>
      </c>
      <c r="T3240" t="n">
        <v>0</v>
      </c>
      <c r="U3240" t="n">
        <v>0.66559707</v>
      </c>
      <c r="V3240" t="n">
        <v>0.850080767</v>
      </c>
      <c r="W3240" t="n">
        <v>0.011659015</v>
      </c>
      <c r="X3240" t="n">
        <v>0.03135958</v>
      </c>
      <c r="Y3240" t="n">
        <v>0.198910589415184</v>
      </c>
      <c r="Z3240" t="n">
        <v>0.664205488</v>
      </c>
      <c r="AA3240" t="n">
        <v>0.66559707</v>
      </c>
      <c r="AB3240" t="n">
        <v>0</v>
      </c>
      <c r="AC3240" t="n">
        <v>0</v>
      </c>
      <c r="AD3240" t="n">
        <v>0.85</v>
      </c>
      <c r="AE3240" t="n">
        <v>0.85</v>
      </c>
      <c r="AF3240" t="n">
        <v>0.85</v>
      </c>
      <c r="AG3240" t="n">
        <v>0.85</v>
      </c>
      <c r="AH3240" t="n">
        <v>0.930198</v>
      </c>
      <c r="AI3240" t="n">
        <v>0.011659015</v>
      </c>
      <c r="AJ3240" t="n">
        <v>0.6958372819999999</v>
      </c>
      <c r="AK3240" t="n">
        <v>0</v>
      </c>
      <c r="AL3240" t="n">
        <v>0.154009765</v>
      </c>
    </row>
    <row r="3241">
      <c r="A3241" t="inlineStr">
        <is>
          <t>2025-05-15 23:00</t>
        </is>
      </c>
      <c r="B3241" t="n">
        <v>55879.25784675139</v>
      </c>
      <c r="C3241" t="n">
        <v>55491.09757729546</v>
      </c>
      <c r="D3241" t="n">
        <v>0</v>
      </c>
      <c r="E3241" t="n">
        <v>388.1602694559322</v>
      </c>
      <c r="F3241" t="n">
        <v>0</v>
      </c>
      <c r="G3241" t="n">
        <v>0.1902746418901628</v>
      </c>
      <c r="H3241" t="n">
        <v>0.1889195242587251</v>
      </c>
      <c r="I3241" t="n">
        <v>0.2147677223176603</v>
      </c>
      <c r="J3241" t="n">
        <v>135</v>
      </c>
      <c r="K3241" t="n">
        <v>23</v>
      </c>
      <c r="L3241">
        <f>VLOOKUP(J3241,Clustering!$D$3:$E$367,2,FALSE)</f>
        <v/>
      </c>
      <c r="M3241" t="n">
        <v>0.591420838</v>
      </c>
      <c r="N3241" t="n">
        <v>0.547540562</v>
      </c>
      <c r="O3241" t="n">
        <v>0.547540562</v>
      </c>
      <c r="P3241" t="n">
        <v>0.910950279</v>
      </c>
      <c r="Q3241" t="n">
        <v>0.367425357</v>
      </c>
      <c r="R3241" t="n">
        <v>0.1889195242587251</v>
      </c>
      <c r="S3241" t="n">
        <v>0</v>
      </c>
      <c r="T3241" t="n">
        <v>0</v>
      </c>
      <c r="U3241" t="n">
        <v>0.662192621</v>
      </c>
      <c r="V3241" t="n">
        <v>0.850080767</v>
      </c>
      <c r="W3241" t="n">
        <v>0.011938273</v>
      </c>
      <c r="X3241" t="n">
        <v>0.024002191</v>
      </c>
      <c r="Y3241" t="n">
        <v>0.2147677223176603</v>
      </c>
      <c r="Z3241" t="n">
        <v>0.582722187</v>
      </c>
      <c r="AA3241" t="n">
        <v>0.662192621</v>
      </c>
      <c r="AB3241" t="n">
        <v>0</v>
      </c>
      <c r="AC3241" t="n">
        <v>0</v>
      </c>
      <c r="AD3241" t="n">
        <v>0.85</v>
      </c>
      <c r="AE3241" t="n">
        <v>0.85</v>
      </c>
      <c r="AF3241" t="n">
        <v>0.85</v>
      </c>
      <c r="AG3241" t="n">
        <v>0.85</v>
      </c>
      <c r="AH3241" t="n">
        <v>0.910950279</v>
      </c>
      <c r="AI3241" t="n">
        <v>0.011938273</v>
      </c>
      <c r="AJ3241" t="n">
        <v>0.6333993409999999</v>
      </c>
      <c r="AK3241" t="n">
        <v>0</v>
      </c>
      <c r="AL3241" t="n">
        <v>0.135309524</v>
      </c>
    </row>
    <row r="3242">
      <c r="A3242" t="inlineStr">
        <is>
          <t>2025-05-16 00:00</t>
        </is>
      </c>
      <c r="B3242" t="n">
        <v>54086.49632041087</v>
      </c>
      <c r="C3242" t="n">
        <v>53686.71370261237</v>
      </c>
      <c r="D3242" t="n">
        <v>0</v>
      </c>
      <c r="E3242" t="n">
        <v>399.7826177984955</v>
      </c>
      <c r="F3242" t="n">
        <v>0</v>
      </c>
      <c r="G3242" t="n">
        <v>0.1959718714698507</v>
      </c>
      <c r="H3242" t="n">
        <v>0.1941628245385557</v>
      </c>
      <c r="I3242" t="n">
        <v>0.2286694993047975</v>
      </c>
      <c r="J3242" t="n">
        <v>136</v>
      </c>
      <c r="K3242" t="n">
        <v>0</v>
      </c>
      <c r="L3242">
        <f>VLOOKUP(J3242,Clustering!$D$3:$E$367,2,FALSE)</f>
        <v/>
      </c>
      <c r="M3242" t="n">
        <v>0.554709019</v>
      </c>
      <c r="N3242" t="n">
        <v>0.481037013</v>
      </c>
      <c r="O3242" t="n">
        <v>0.481037013</v>
      </c>
      <c r="P3242" t="n">
        <v>0.948784462</v>
      </c>
      <c r="Q3242" t="n">
        <v>0.356135751</v>
      </c>
      <c r="R3242" t="n">
        <v>0.1941628245385557</v>
      </c>
      <c r="S3242" t="n">
        <v>0</v>
      </c>
      <c r="T3242" t="n">
        <v>0</v>
      </c>
      <c r="U3242" t="n">
        <v>0.664430948</v>
      </c>
      <c r="V3242" t="n">
        <v>0.850080767</v>
      </c>
      <c r="W3242" t="n">
        <v>0.012217531</v>
      </c>
      <c r="X3242" t="n">
        <v>0.019436808</v>
      </c>
      <c r="Y3242" t="n">
        <v>0.2286694993047975</v>
      </c>
      <c r="Z3242" t="n">
        <v>0.527430878</v>
      </c>
      <c r="AA3242" t="n">
        <v>0.664430948</v>
      </c>
      <c r="AB3242" t="n">
        <v>0</v>
      </c>
      <c r="AC3242" t="n">
        <v>0</v>
      </c>
      <c r="AD3242" t="n">
        <v>0.85</v>
      </c>
      <c r="AE3242" t="n">
        <v>0.85</v>
      </c>
      <c r="AF3242" t="n">
        <v>0.85</v>
      </c>
      <c r="AG3242" t="n">
        <v>0.85</v>
      </c>
      <c r="AH3242" t="n">
        <v>0.948784462</v>
      </c>
      <c r="AI3242" t="n">
        <v>0.012217531</v>
      </c>
      <c r="AJ3242" t="n">
        <v>0.595144202</v>
      </c>
      <c r="AK3242" t="n">
        <v>0</v>
      </c>
      <c r="AL3242" t="n">
        <v>0.042638718</v>
      </c>
    </row>
    <row r="3243">
      <c r="A3243" t="inlineStr">
        <is>
          <t>2025-05-16 01:00</t>
        </is>
      </c>
      <c r="B3243" t="n">
        <v>53539.72911926411</v>
      </c>
      <c r="C3243" t="n">
        <v>53112.87949850466</v>
      </c>
      <c r="D3243" t="n">
        <v>0</v>
      </c>
      <c r="E3243" t="n">
        <v>426.8496207594418</v>
      </c>
      <c r="F3243" t="n">
        <v>0</v>
      </c>
      <c r="G3243" t="n">
        <v>0.2092400101761969</v>
      </c>
      <c r="H3243" t="n">
        <v>0.2079842444332817</v>
      </c>
      <c r="I3243" t="n">
        <v>0.2319373543961861</v>
      </c>
      <c r="J3243" t="n">
        <v>136</v>
      </c>
      <c r="K3243" t="n">
        <v>1</v>
      </c>
      <c r="L3243">
        <f>VLOOKUP(J3243,Clustering!$D$3:$E$367,2,FALSE)</f>
        <v/>
      </c>
      <c r="M3243" t="n">
        <v>0.51573367</v>
      </c>
      <c r="N3243" t="n">
        <v>0.459243853</v>
      </c>
      <c r="O3243" t="n">
        <v>0.459243853</v>
      </c>
      <c r="P3243" t="n">
        <v>0.949059138</v>
      </c>
      <c r="Q3243" t="n">
        <v>0.298648877</v>
      </c>
      <c r="R3243" t="n">
        <v>0.2079842444332817</v>
      </c>
      <c r="S3243" t="n">
        <v>0</v>
      </c>
      <c r="T3243" t="n">
        <v>0</v>
      </c>
      <c r="U3243" t="n">
        <v>0.664430948</v>
      </c>
      <c r="V3243" t="n">
        <v>0.850080767</v>
      </c>
      <c r="W3243" t="n">
        <v>0.012287345</v>
      </c>
      <c r="X3243" t="n">
        <v>0.019436808</v>
      </c>
      <c r="Y3243" t="n">
        <v>0.2319373543961861</v>
      </c>
      <c r="Z3243" t="n">
        <v>0.483311131</v>
      </c>
      <c r="AA3243" t="n">
        <v>0.664430948</v>
      </c>
      <c r="AB3243" t="n">
        <v>0</v>
      </c>
      <c r="AC3243" t="n">
        <v>0</v>
      </c>
      <c r="AD3243" t="n">
        <v>0.85</v>
      </c>
      <c r="AE3243" t="n">
        <v>0.85</v>
      </c>
      <c r="AF3243" t="n">
        <v>0.85</v>
      </c>
      <c r="AG3243" t="n">
        <v>0.85</v>
      </c>
      <c r="AH3243" t="n">
        <v>0.949059138</v>
      </c>
      <c r="AI3243" t="n">
        <v>0.012287345</v>
      </c>
      <c r="AJ3243" t="n">
        <v>0.551673929</v>
      </c>
      <c r="AK3243" t="n">
        <v>0</v>
      </c>
      <c r="AL3243" t="n">
        <v>0</v>
      </c>
    </row>
    <row r="3244">
      <c r="A3244" t="inlineStr">
        <is>
          <t>2025-05-16 02:00</t>
        </is>
      </c>
      <c r="B3244" t="n">
        <v>53479.47669628795</v>
      </c>
      <c r="C3244" t="n">
        <v>53027.16878929266</v>
      </c>
      <c r="D3244" t="n">
        <v>0</v>
      </c>
      <c r="E3244" t="n">
        <v>452.3079069952957</v>
      </c>
      <c r="F3244" t="n">
        <v>0</v>
      </c>
      <c r="G3244" t="n">
        <v>0.2217195622525959</v>
      </c>
      <c r="H3244" t="n">
        <v>0.2212431646811292</v>
      </c>
      <c r="I3244" t="n">
        <v>0.2303302125479621</v>
      </c>
      <c r="J3244" t="n">
        <v>136</v>
      </c>
      <c r="K3244" t="n">
        <v>2</v>
      </c>
      <c r="L3244">
        <f>VLOOKUP(J3244,Clustering!$D$3:$E$367,2,FALSE)</f>
        <v/>
      </c>
      <c r="M3244" t="n">
        <v>0.477685619</v>
      </c>
      <c r="N3244" t="n">
        <v>0.444254277</v>
      </c>
      <c r="O3244" t="n">
        <v>0.444254277</v>
      </c>
      <c r="P3244" t="n">
        <v>0.949405028</v>
      </c>
      <c r="Q3244" t="n">
        <v>0.251375217</v>
      </c>
      <c r="R3244" t="n">
        <v>0.2212431646811292</v>
      </c>
      <c r="S3244" t="n">
        <v>0</v>
      </c>
      <c r="T3244" t="n">
        <v>0</v>
      </c>
      <c r="U3244" t="n">
        <v>0.664430948</v>
      </c>
      <c r="V3244" t="n">
        <v>0.850080767</v>
      </c>
      <c r="W3244" t="n">
        <v>0.012566603</v>
      </c>
      <c r="X3244" t="n">
        <v>0.019190528</v>
      </c>
      <c r="Y3244" t="n">
        <v>0.2303302125479621</v>
      </c>
      <c r="Z3244" t="n">
        <v>0.465241159</v>
      </c>
      <c r="AA3244" t="n">
        <v>0.664430948</v>
      </c>
      <c r="AB3244" t="n">
        <v>0</v>
      </c>
      <c r="AC3244" t="n">
        <v>0</v>
      </c>
      <c r="AD3244" t="n">
        <v>0.85</v>
      </c>
      <c r="AE3244" t="n">
        <v>0.85</v>
      </c>
      <c r="AF3244" t="n">
        <v>0.85</v>
      </c>
      <c r="AG3244" t="n">
        <v>0.85</v>
      </c>
      <c r="AH3244" t="n">
        <v>0.949405028</v>
      </c>
      <c r="AI3244" t="n">
        <v>0.012566603</v>
      </c>
      <c r="AJ3244" t="n">
        <v>0.532893694</v>
      </c>
      <c r="AK3244" t="n">
        <v>0</v>
      </c>
      <c r="AL3244" t="n">
        <v>0</v>
      </c>
    </row>
    <row r="3245">
      <c r="A3245" t="inlineStr">
        <is>
          <t>2025-05-16 03:00</t>
        </is>
      </c>
      <c r="B3245" t="n">
        <v>53470.68677386024</v>
      </c>
      <c r="C3245" t="n">
        <v>53011.6377300572</v>
      </c>
      <c r="D3245" t="n">
        <v>0</v>
      </c>
      <c r="E3245" t="n">
        <v>459.0490438030404</v>
      </c>
      <c r="F3245" t="n">
        <v>0</v>
      </c>
      <c r="G3245" t="n">
        <v>0.2250240410799217</v>
      </c>
      <c r="H3245" t="n">
        <v>0.2248994123858388</v>
      </c>
      <c r="I3245" t="n">
        <v>0.2272766430363367</v>
      </c>
      <c r="J3245" t="n">
        <v>136</v>
      </c>
      <c r="K3245" t="n">
        <v>3</v>
      </c>
      <c r="L3245">
        <f>VLOOKUP(J3245,Clustering!$D$3:$E$367,2,FALSE)</f>
        <v/>
      </c>
      <c r="M3245" t="n">
        <v>0.460118777</v>
      </c>
      <c r="N3245" t="n">
        <v>0.438194158</v>
      </c>
      <c r="O3245" t="n">
        <v>0.438194158</v>
      </c>
      <c r="P3245" t="n">
        <v>0.9490998309999999</v>
      </c>
      <c r="Q3245" t="n">
        <v>0.224640629</v>
      </c>
      <c r="R3245" t="n">
        <v>0.2248994123858388</v>
      </c>
      <c r="S3245" t="n">
        <v>0</v>
      </c>
      <c r="T3245" t="n">
        <v>0</v>
      </c>
      <c r="U3245" t="n">
        <v>0.664430948</v>
      </c>
      <c r="V3245" t="n">
        <v>0.850080767</v>
      </c>
      <c r="W3245" t="n">
        <v>0.012531696</v>
      </c>
      <c r="X3245" t="n">
        <v>0.019170424</v>
      </c>
      <c r="Y3245" t="n">
        <v>0.2272766430363367</v>
      </c>
      <c r="Z3245" t="n">
        <v>0.457891599</v>
      </c>
      <c r="AA3245" t="n">
        <v>0.664430948</v>
      </c>
      <c r="AB3245" t="n">
        <v>0</v>
      </c>
      <c r="AC3245" t="n">
        <v>0</v>
      </c>
      <c r="AD3245" t="n">
        <v>0.85</v>
      </c>
      <c r="AE3245" t="n">
        <v>0.85</v>
      </c>
      <c r="AF3245" t="n">
        <v>0.85</v>
      </c>
      <c r="AG3245" t="n">
        <v>0.85</v>
      </c>
      <c r="AH3245" t="n">
        <v>0.9490998309999999</v>
      </c>
      <c r="AI3245" t="n">
        <v>0.012531696</v>
      </c>
      <c r="AJ3245" t="n">
        <v>0.529860343</v>
      </c>
      <c r="AK3245" t="n">
        <v>0</v>
      </c>
      <c r="AL3245" t="n">
        <v>0</v>
      </c>
    </row>
    <row r="3246">
      <c r="A3246" t="inlineStr">
        <is>
          <t>2025-05-16 04:00</t>
        </is>
      </c>
      <c r="B3246" t="n">
        <v>53950.56621719398</v>
      </c>
      <c r="C3246" t="n">
        <v>53491.83453196636</v>
      </c>
      <c r="D3246" t="n">
        <v>0</v>
      </c>
      <c r="E3246" t="n">
        <v>458.7316852276265</v>
      </c>
      <c r="F3246" t="n">
        <v>0</v>
      </c>
      <c r="G3246" t="n">
        <v>0.2248684731507973</v>
      </c>
      <c r="H3246" t="n">
        <v>0.2246181625623996</v>
      </c>
      <c r="I3246" t="n">
        <v>0.2293927131364982</v>
      </c>
      <c r="J3246" t="n">
        <v>136</v>
      </c>
      <c r="K3246" t="n">
        <v>4</v>
      </c>
      <c r="L3246">
        <f>VLOOKUP(J3246,Clustering!$D$3:$E$367,2,FALSE)</f>
        <v/>
      </c>
      <c r="M3246" t="n">
        <v>0.449711144</v>
      </c>
      <c r="N3246" t="n">
        <v>0.430542591</v>
      </c>
      <c r="O3246" t="n">
        <v>0.430542591</v>
      </c>
      <c r="P3246" t="n">
        <v>0.949486413</v>
      </c>
      <c r="Q3246" t="n">
        <v>0.204401945</v>
      </c>
      <c r="R3246" t="n">
        <v>0.2246181625623996</v>
      </c>
      <c r="S3246" t="n">
        <v>0</v>
      </c>
      <c r="T3246" t="n">
        <v>0</v>
      </c>
      <c r="U3246" t="n">
        <v>0.664430948</v>
      </c>
      <c r="V3246" t="n">
        <v>0.850080767</v>
      </c>
      <c r="W3246" t="n">
        <v>0.012531696</v>
      </c>
      <c r="X3246" t="n">
        <v>0.019170424</v>
      </c>
      <c r="Y3246" t="n">
        <v>0.2293927131364982</v>
      </c>
      <c r="Z3246" t="n">
        <v>0.46404968</v>
      </c>
      <c r="AA3246" t="n">
        <v>0.664430948</v>
      </c>
      <c r="AB3246" t="n">
        <v>0</v>
      </c>
      <c r="AC3246" t="n">
        <v>0</v>
      </c>
      <c r="AD3246" t="n">
        <v>0.85</v>
      </c>
      <c r="AE3246" t="n">
        <v>0.85</v>
      </c>
      <c r="AF3246" t="n">
        <v>0.85</v>
      </c>
      <c r="AG3246" t="n">
        <v>0.85</v>
      </c>
      <c r="AH3246" t="n">
        <v>0.949486413</v>
      </c>
      <c r="AI3246" t="n">
        <v>0.012531696</v>
      </c>
      <c r="AJ3246" t="n">
        <v>0.535650484</v>
      </c>
      <c r="AK3246" t="n">
        <v>0</v>
      </c>
      <c r="AL3246" t="n">
        <v>0</v>
      </c>
    </row>
    <row r="3247">
      <c r="A3247" t="inlineStr">
        <is>
          <t>2025-05-16 05:00</t>
        </is>
      </c>
      <c r="B3247" t="n">
        <v>58104.86672663173</v>
      </c>
      <c r="C3247" t="n">
        <v>57445.86368791535</v>
      </c>
      <c r="D3247" t="n">
        <v>205.2388929790196</v>
      </c>
      <c r="E3247" t="n">
        <v>453.7641457373595</v>
      </c>
      <c r="F3247" t="n">
        <v>0.0092690027313546</v>
      </c>
      <c r="G3247" t="n">
        <v>0.2224334047732154</v>
      </c>
      <c r="H3247" t="n">
        <v>0.2215445037776713</v>
      </c>
      <c r="I3247" t="n">
        <v>0.2384998502764339</v>
      </c>
      <c r="J3247" t="n">
        <v>136</v>
      </c>
      <c r="K3247" t="n">
        <v>5</v>
      </c>
      <c r="L3247">
        <f>VLOOKUP(J3247,Clustering!$D$3:$E$367,2,FALSE)</f>
        <v/>
      </c>
      <c r="M3247" t="n">
        <v>0.458114429</v>
      </c>
      <c r="N3247" t="n">
        <v>0.442988219</v>
      </c>
      <c r="O3247" t="n">
        <v>0.442988219</v>
      </c>
      <c r="P3247" t="n">
        <v>0.949567799</v>
      </c>
      <c r="Q3247" t="n">
        <v>0.189207287</v>
      </c>
      <c r="R3247" t="n">
        <v>0.2215445037776713</v>
      </c>
      <c r="S3247" t="n">
        <v>0.0092690027313546</v>
      </c>
      <c r="T3247" t="n">
        <v>0</v>
      </c>
      <c r="U3247" t="n">
        <v>0.664430948</v>
      </c>
      <c r="V3247" t="n">
        <v>0.850080767</v>
      </c>
      <c r="W3247" t="n">
        <v>0.012566603</v>
      </c>
      <c r="X3247" t="n">
        <v>0.019170424</v>
      </c>
      <c r="Y3247" t="n">
        <v>0.2384998502764339</v>
      </c>
      <c r="Z3247" t="n">
        <v>0.492261708</v>
      </c>
      <c r="AA3247" t="n">
        <v>0.664430948</v>
      </c>
      <c r="AB3247" t="n">
        <v>0</v>
      </c>
      <c r="AC3247" t="n">
        <v>0</v>
      </c>
      <c r="AD3247" t="n">
        <v>0.85</v>
      </c>
      <c r="AE3247" t="n">
        <v>0.85</v>
      </c>
      <c r="AF3247" t="n">
        <v>0.85</v>
      </c>
      <c r="AG3247" t="n">
        <v>0.85</v>
      </c>
      <c r="AH3247" t="n">
        <v>0.949567799</v>
      </c>
      <c r="AI3247" t="n">
        <v>0.012566603</v>
      </c>
      <c r="AJ3247" t="n">
        <v>0.549215409</v>
      </c>
      <c r="AK3247" t="n">
        <v>0.0064883019119482</v>
      </c>
      <c r="AL3247" t="n">
        <v>0</v>
      </c>
    </row>
    <row r="3248">
      <c r="A3248" t="inlineStr">
        <is>
          <t>2025-05-16 06:00</t>
        </is>
      </c>
      <c r="B3248" t="n">
        <v>63491.43829551226</v>
      </c>
      <c r="C3248" t="n">
        <v>60490.48593971389</v>
      </c>
      <c r="D3248" t="n">
        <v>2582.681789941269</v>
      </c>
      <c r="E3248" t="n">
        <v>418.270565857098</v>
      </c>
      <c r="F3248" t="n">
        <v>0.1166391234025637</v>
      </c>
      <c r="G3248" t="n">
        <v>0.2050345911064205</v>
      </c>
      <c r="H3248" t="n">
        <v>0.2032230867079182</v>
      </c>
      <c r="I3248" t="n">
        <v>0.2377766364447331</v>
      </c>
      <c r="J3248" t="n">
        <v>136</v>
      </c>
      <c r="K3248" t="n">
        <v>6</v>
      </c>
      <c r="L3248">
        <f>VLOOKUP(J3248,Clustering!$D$3:$E$367,2,FALSE)</f>
        <v/>
      </c>
      <c r="M3248" t="n">
        <v>0.487741916</v>
      </c>
      <c r="N3248" t="n">
        <v>0.458585188</v>
      </c>
      <c r="O3248" t="n">
        <v>0.458585188</v>
      </c>
      <c r="P3248" t="n">
        <v>0.949710224</v>
      </c>
      <c r="Q3248" t="n">
        <v>0.191022135</v>
      </c>
      <c r="R3248" t="n">
        <v>0.2032230867079182</v>
      </c>
      <c r="S3248" t="n">
        <v>0.1166391234025637</v>
      </c>
      <c r="T3248" t="n">
        <v>0</v>
      </c>
      <c r="U3248" t="n">
        <v>0.664430948</v>
      </c>
      <c r="V3248" t="n">
        <v>0.850080767</v>
      </c>
      <c r="W3248" t="n">
        <v>0.012531696</v>
      </c>
      <c r="X3248" t="n">
        <v>0.01890404</v>
      </c>
      <c r="Y3248" t="n">
        <v>0.2377766364447331</v>
      </c>
      <c r="Z3248" t="n">
        <v>0.499232281</v>
      </c>
      <c r="AA3248" t="n">
        <v>0.664430948</v>
      </c>
      <c r="AB3248" t="n">
        <v>0</v>
      </c>
      <c r="AC3248" t="n">
        <v>0</v>
      </c>
      <c r="AD3248" t="n">
        <v>0.85</v>
      </c>
      <c r="AE3248" t="n">
        <v>0.85</v>
      </c>
      <c r="AF3248" t="n">
        <v>0.85</v>
      </c>
      <c r="AG3248" t="n">
        <v>0.85</v>
      </c>
      <c r="AH3248" t="n">
        <v>0.949710224</v>
      </c>
      <c r="AI3248" t="n">
        <v>0.012531696</v>
      </c>
      <c r="AJ3248" t="n">
        <v>0.542904972</v>
      </c>
      <c r="AK3248" t="n">
        <v>0.0816473863817946</v>
      </c>
      <c r="AL3248" t="n">
        <v>0</v>
      </c>
    </row>
    <row r="3249">
      <c r="A3249" t="inlineStr">
        <is>
          <t>2025-05-16 07:00</t>
        </is>
      </c>
      <c r="B3249" t="n">
        <v>67320.61007792196</v>
      </c>
      <c r="C3249" t="n">
        <v>60707.51543994022</v>
      </c>
      <c r="D3249" t="n">
        <v>6241.961982526692</v>
      </c>
      <c r="E3249" t="n">
        <v>371.1326554550371</v>
      </c>
      <c r="F3249" t="n">
        <v>0.2818996040432061</v>
      </c>
      <c r="G3249" t="n">
        <v>0.1819277722818809</v>
      </c>
      <c r="H3249" t="n">
        <v>0.1792364946231758</v>
      </c>
      <c r="I3249" t="n">
        <v>0.2305712838251958</v>
      </c>
      <c r="J3249" t="n">
        <v>136</v>
      </c>
      <c r="K3249" t="n">
        <v>7</v>
      </c>
      <c r="L3249">
        <f>VLOOKUP(J3249,Clustering!$D$3:$E$367,2,FALSE)</f>
        <v/>
      </c>
      <c r="M3249" t="n">
        <v>0.516200199</v>
      </c>
      <c r="N3249" t="n">
        <v>0.469340766</v>
      </c>
      <c r="O3249" t="n">
        <v>0.469340766</v>
      </c>
      <c r="P3249" t="n">
        <v>0.950157845</v>
      </c>
      <c r="Q3249" t="n">
        <v>0.208982872</v>
      </c>
      <c r="R3249" t="n">
        <v>0.1792364946231758</v>
      </c>
      <c r="S3249" t="n">
        <v>0.2818996040432061</v>
      </c>
      <c r="T3249" t="n">
        <v>0</v>
      </c>
      <c r="U3249" t="n">
        <v>0.664783133</v>
      </c>
      <c r="V3249" t="n">
        <v>0.850080767</v>
      </c>
      <c r="W3249" t="n">
        <v>0.012392067</v>
      </c>
      <c r="X3249" t="n">
        <v>0.01890404</v>
      </c>
      <c r="Y3249" t="n">
        <v>0.2305712838251958</v>
      </c>
      <c r="Z3249" t="n">
        <v>0.508792292</v>
      </c>
      <c r="AA3249" t="n">
        <v>0.664783133</v>
      </c>
      <c r="AB3249" t="n">
        <v>0</v>
      </c>
      <c r="AC3249" t="n">
        <v>0</v>
      </c>
      <c r="AD3249" t="n">
        <v>0.85</v>
      </c>
      <c r="AE3249" t="n">
        <v>0.85</v>
      </c>
      <c r="AF3249" t="n">
        <v>0.85</v>
      </c>
      <c r="AG3249" t="n">
        <v>0.85</v>
      </c>
      <c r="AH3249" t="n">
        <v>0.950157845</v>
      </c>
      <c r="AI3249" t="n">
        <v>0.012392067</v>
      </c>
      <c r="AJ3249" t="n">
        <v>0.54499692</v>
      </c>
      <c r="AK3249" t="n">
        <v>0.1973297228302442</v>
      </c>
      <c r="AL3249" t="n">
        <v>0</v>
      </c>
    </row>
    <row r="3250">
      <c r="A3250" t="inlineStr">
        <is>
          <t>2025-05-16 08:00</t>
        </is>
      </c>
      <c r="B3250" t="n">
        <v>66510.73567104121</v>
      </c>
      <c r="C3250" t="n">
        <v>56371.51799159614</v>
      </c>
      <c r="D3250" t="n">
        <v>9744.507027778793</v>
      </c>
      <c r="E3250" t="n">
        <v>394.7106516662847</v>
      </c>
      <c r="F3250" t="n">
        <v>0.4400816090224135</v>
      </c>
      <c r="G3250" t="n">
        <v>0.1934856135619042</v>
      </c>
      <c r="H3250" t="n">
        <v>0.1905668446531546</v>
      </c>
      <c r="I3250" t="n">
        <v>0.2462409168453792</v>
      </c>
      <c r="J3250" t="n">
        <v>136</v>
      </c>
      <c r="K3250" t="n">
        <v>8</v>
      </c>
      <c r="L3250">
        <f>VLOOKUP(J3250,Clustering!$D$3:$E$367,2,FALSE)</f>
        <v/>
      </c>
      <c r="M3250" t="n">
        <v>0.5354027730000001</v>
      </c>
      <c r="N3250" t="n">
        <v>0.4736004</v>
      </c>
      <c r="O3250" t="n">
        <v>0.4736004</v>
      </c>
      <c r="P3250" t="n">
        <v>0.950524081</v>
      </c>
      <c r="Q3250" t="n">
        <v>0.225141277</v>
      </c>
      <c r="R3250" t="n">
        <v>0.1905668446531546</v>
      </c>
      <c r="S3250" t="n">
        <v>0.4400816090224135</v>
      </c>
      <c r="T3250" t="n">
        <v>0.194385673</v>
      </c>
      <c r="U3250" t="n">
        <v>0.664783133</v>
      </c>
      <c r="V3250" t="n">
        <v>0.850080767</v>
      </c>
      <c r="W3250" t="n">
        <v>0.01260151</v>
      </c>
      <c r="X3250" t="n">
        <v>0.01890404</v>
      </c>
      <c r="Y3250" t="n">
        <v>0.2462409168453792</v>
      </c>
      <c r="Z3250" t="n">
        <v>0.533611082</v>
      </c>
      <c r="AA3250" t="n">
        <v>0.664783133</v>
      </c>
      <c r="AB3250" t="n">
        <v>0</v>
      </c>
      <c r="AC3250" t="n">
        <v>0</v>
      </c>
      <c r="AD3250" t="n">
        <v>0.85</v>
      </c>
      <c r="AE3250" t="n">
        <v>0.85</v>
      </c>
      <c r="AF3250" t="n">
        <v>0.85</v>
      </c>
      <c r="AG3250" t="n">
        <v>0.85</v>
      </c>
      <c r="AH3250" t="n">
        <v>0.950524081</v>
      </c>
      <c r="AI3250" t="n">
        <v>0.01260151</v>
      </c>
      <c r="AJ3250" t="n">
        <v>0.54287691</v>
      </c>
      <c r="AK3250" t="n">
        <v>0.3080571263156895</v>
      </c>
      <c r="AL3250" t="n">
        <v>0</v>
      </c>
    </row>
    <row r="3251">
      <c r="A3251" t="inlineStr">
        <is>
          <t>2025-05-16 09:00</t>
        </is>
      </c>
      <c r="B3251" t="n">
        <v>65345.41892733254</v>
      </c>
      <c r="C3251" t="n">
        <v>52292.90952831466</v>
      </c>
      <c r="D3251" t="n">
        <v>12612.98995014327</v>
      </c>
      <c r="E3251" t="n">
        <v>439.519448874605</v>
      </c>
      <c r="F3251" t="n">
        <v>0.5696280885240271</v>
      </c>
      <c r="G3251" t="n">
        <v>0.2154507102326495</v>
      </c>
      <c r="H3251" t="n">
        <v>0.2122029917848696</v>
      </c>
      <c r="I3251" t="n">
        <v>0.2741516136095351</v>
      </c>
      <c r="J3251" t="n">
        <v>136</v>
      </c>
      <c r="K3251" t="n">
        <v>9</v>
      </c>
      <c r="L3251">
        <f>VLOOKUP(J3251,Clustering!$D$3:$E$367,2,FALSE)</f>
        <v/>
      </c>
      <c r="M3251" t="n">
        <v>0.545810406</v>
      </c>
      <c r="N3251" t="n">
        <v>0.485702891</v>
      </c>
      <c r="O3251" t="n">
        <v>0.485702891</v>
      </c>
      <c r="P3251" t="n">
        <v>0.949781437</v>
      </c>
      <c r="Q3251" t="n">
        <v>0.248934559</v>
      </c>
      <c r="R3251" t="n">
        <v>0.2122029917848696</v>
      </c>
      <c r="S3251" t="n">
        <v>0.5696280885240271</v>
      </c>
      <c r="T3251" t="n">
        <v>0.5038914920000001</v>
      </c>
      <c r="U3251" t="n">
        <v>0.664783133</v>
      </c>
      <c r="V3251" t="n">
        <v>0.850080767</v>
      </c>
      <c r="W3251" t="n">
        <v>0.014381779</v>
      </c>
      <c r="X3251" t="n">
        <v>0.01890404</v>
      </c>
      <c r="Y3251" t="n">
        <v>0.2741516136095351</v>
      </c>
      <c r="Z3251" t="n">
        <v>0.569323844</v>
      </c>
      <c r="AA3251" t="n">
        <v>0.664783133</v>
      </c>
      <c r="AB3251" t="n">
        <v>0</v>
      </c>
      <c r="AC3251" t="n">
        <v>0</v>
      </c>
      <c r="AD3251" t="n">
        <v>0.85</v>
      </c>
      <c r="AE3251" t="n">
        <v>0.85</v>
      </c>
      <c r="AF3251" t="n">
        <v>0.85</v>
      </c>
      <c r="AG3251" t="n">
        <v>0.85</v>
      </c>
      <c r="AH3251" t="n">
        <v>0.949781437</v>
      </c>
      <c r="AI3251" t="n">
        <v>0.014381779</v>
      </c>
      <c r="AJ3251" t="n">
        <v>0.554708869</v>
      </c>
      <c r="AK3251" t="n">
        <v>0.398739661966819</v>
      </c>
      <c r="AL3251" t="n">
        <v>0</v>
      </c>
    </row>
    <row r="3252">
      <c r="A3252" t="inlineStr">
        <is>
          <t>2025-05-16 10:00</t>
        </is>
      </c>
      <c r="B3252" t="n">
        <v>64215.58128678416</v>
      </c>
      <c r="C3252" t="n">
        <v>49074.87343096833</v>
      </c>
      <c r="D3252" t="n">
        <v>14658.5017488914</v>
      </c>
      <c r="E3252" t="n">
        <v>482.2061069244309</v>
      </c>
      <c r="F3252" t="n">
        <v>0.6620075307165587</v>
      </c>
      <c r="G3252" t="n">
        <v>0.2363755426100151</v>
      </c>
      <c r="H3252" t="n">
        <v>0.2331962821772949</v>
      </c>
      <c r="I3252" t="n">
        <v>0.2938391012502785</v>
      </c>
      <c r="J3252" t="n">
        <v>136</v>
      </c>
      <c r="K3252" t="n">
        <v>10</v>
      </c>
      <c r="L3252">
        <f>VLOOKUP(J3252,Clustering!$D$3:$E$367,2,FALSE)</f>
        <v/>
      </c>
      <c r="M3252" t="n">
        <v>0.566614154</v>
      </c>
      <c r="N3252" t="n">
        <v>0.502845949</v>
      </c>
      <c r="O3252" t="n">
        <v>0.502845949</v>
      </c>
      <c r="P3252" t="n">
        <v>0.947116054</v>
      </c>
      <c r="Q3252" t="n">
        <v>0.261863786</v>
      </c>
      <c r="R3252" t="n">
        <v>0.2331962821772949</v>
      </c>
      <c r="S3252" t="n">
        <v>0.6620075307165587</v>
      </c>
      <c r="T3252" t="n">
        <v>0.613155509</v>
      </c>
      <c r="U3252" t="n">
        <v>0.6650100960000001</v>
      </c>
      <c r="V3252" t="n">
        <v>0.850080767</v>
      </c>
      <c r="W3252" t="n">
        <v>0.014067614</v>
      </c>
      <c r="X3252" t="n">
        <v>0.018915349</v>
      </c>
      <c r="Y3252" t="n">
        <v>0.2938391012502785</v>
      </c>
      <c r="Z3252" t="n">
        <v>0.614729618</v>
      </c>
      <c r="AA3252" t="n">
        <v>0.6650100960000001</v>
      </c>
      <c r="AB3252" t="n">
        <v>0</v>
      </c>
      <c r="AC3252" t="n">
        <v>0</v>
      </c>
      <c r="AD3252" t="n">
        <v>0.85</v>
      </c>
      <c r="AE3252" t="n">
        <v>0.85</v>
      </c>
      <c r="AF3252" t="n">
        <v>0.85</v>
      </c>
      <c r="AG3252" t="n">
        <v>0.85</v>
      </c>
      <c r="AH3252" t="n">
        <v>0.947116054</v>
      </c>
      <c r="AI3252" t="n">
        <v>0.014067614</v>
      </c>
      <c r="AJ3252" t="n">
        <v>0.6012665</v>
      </c>
      <c r="AK3252" t="n">
        <v>0.463405271501591</v>
      </c>
      <c r="AL3252" t="n">
        <v>0</v>
      </c>
    </row>
    <row r="3253">
      <c r="A3253" t="inlineStr">
        <is>
          <t>2025-05-16 11:00</t>
        </is>
      </c>
      <c r="B3253" t="n">
        <v>61736.09146227656</v>
      </c>
      <c r="C3253" t="n">
        <v>45436.28723835047</v>
      </c>
      <c r="D3253" t="n">
        <v>15796.5038530369</v>
      </c>
      <c r="E3253" t="n">
        <v>503.3003708891821</v>
      </c>
      <c r="F3253" t="n">
        <v>0.7134020030726836</v>
      </c>
      <c r="G3253" t="n">
        <v>0.2467158680829323</v>
      </c>
      <c r="H3253" t="n">
        <v>0.2438034183755729</v>
      </c>
      <c r="I3253" t="n">
        <v>0.2993569549291808</v>
      </c>
      <c r="J3253" t="n">
        <v>136</v>
      </c>
      <c r="K3253" t="n">
        <v>11</v>
      </c>
      <c r="L3253">
        <f>VLOOKUP(J3253,Clustering!$D$3:$E$367,2,FALSE)</f>
        <v/>
      </c>
      <c r="M3253" t="n">
        <v>0.600958769</v>
      </c>
      <c r="N3253" t="n">
        <v>0.520409054</v>
      </c>
      <c r="O3253" t="n">
        <v>0.520409054</v>
      </c>
      <c r="P3253" t="n">
        <v>0.944532058</v>
      </c>
      <c r="Q3253" t="n">
        <v>0.277521543</v>
      </c>
      <c r="R3253" t="n">
        <v>0.2438034183755729</v>
      </c>
      <c r="S3253" t="n">
        <v>0.7134020030726836</v>
      </c>
      <c r="T3253" t="n">
        <v>0.621694121</v>
      </c>
      <c r="U3253" t="n">
        <v>0.66559707</v>
      </c>
      <c r="V3253" t="n">
        <v>0.850080767</v>
      </c>
      <c r="W3253" t="n">
        <v>0.014416686</v>
      </c>
      <c r="X3253" t="n">
        <v>0.02302922</v>
      </c>
      <c r="Y3253" t="n">
        <v>0.2993569549291808</v>
      </c>
      <c r="Z3253" t="n">
        <v>0.6764260479999999</v>
      </c>
      <c r="AA3253" t="n">
        <v>0.66559707</v>
      </c>
      <c r="AB3253" t="n">
        <v>0</v>
      </c>
      <c r="AC3253" t="n">
        <v>0</v>
      </c>
      <c r="AD3253" t="n">
        <v>0.85</v>
      </c>
      <c r="AE3253" t="n">
        <v>0.85</v>
      </c>
      <c r="AF3253" t="n">
        <v>0.85</v>
      </c>
      <c r="AG3253" t="n">
        <v>0.85</v>
      </c>
      <c r="AH3253" t="n">
        <v>0.944532058</v>
      </c>
      <c r="AI3253" t="n">
        <v>0.014416686</v>
      </c>
      <c r="AJ3253" t="n">
        <v>0.6414229769999999</v>
      </c>
      <c r="AK3253" t="n">
        <v>0.4993814021508785</v>
      </c>
      <c r="AL3253" t="n">
        <v>0.001539382</v>
      </c>
    </row>
    <row r="3254">
      <c r="A3254" t="inlineStr">
        <is>
          <t>2025-05-16 12:00</t>
        </is>
      </c>
      <c r="B3254" t="n">
        <v>60809.60872641047</v>
      </c>
      <c r="C3254" t="n">
        <v>44279.87266840015</v>
      </c>
      <c r="D3254" t="n">
        <v>16007.17233123253</v>
      </c>
      <c r="E3254" t="n">
        <v>522.5637267777907</v>
      </c>
      <c r="F3254" t="n">
        <v>0.7229162168333535</v>
      </c>
      <c r="G3254" t="n">
        <v>0.2561586895969562</v>
      </c>
      <c r="H3254" t="n">
        <v>0.2534663587380194</v>
      </c>
      <c r="I3254" t="n">
        <v>0.3048212372131422</v>
      </c>
      <c r="J3254" t="n">
        <v>136</v>
      </c>
      <c r="K3254" t="n">
        <v>12</v>
      </c>
      <c r="L3254">
        <f>VLOOKUP(J3254,Clustering!$D$3:$E$367,2,FALSE)</f>
        <v/>
      </c>
      <c r="M3254" t="n">
        <v>0.622908682</v>
      </c>
      <c r="N3254" t="n">
        <v>0.537989908</v>
      </c>
      <c r="O3254" t="n">
        <v>0.537989908</v>
      </c>
      <c r="P3254" t="n">
        <v>0.943616469</v>
      </c>
      <c r="Q3254" t="n">
        <v>0.313405468</v>
      </c>
      <c r="R3254" t="n">
        <v>0.2534663587380194</v>
      </c>
      <c r="S3254" t="n">
        <v>0.7229162168333535</v>
      </c>
      <c r="T3254" t="n">
        <v>0.622223062</v>
      </c>
      <c r="U3254" t="n">
        <v>0.66559707</v>
      </c>
      <c r="V3254" t="n">
        <v>0.850080767</v>
      </c>
      <c r="W3254" t="n">
        <v>0.013927985</v>
      </c>
      <c r="X3254" t="n">
        <v>0.037668605</v>
      </c>
      <c r="Y3254" t="n">
        <v>0.3048212372131422</v>
      </c>
      <c r="Z3254" t="n">
        <v>0.709819324</v>
      </c>
      <c r="AA3254" t="n">
        <v>0.66559707</v>
      </c>
      <c r="AB3254" t="n">
        <v>0</v>
      </c>
      <c r="AC3254" t="n">
        <v>0</v>
      </c>
      <c r="AD3254" t="n">
        <v>0.85</v>
      </c>
      <c r="AE3254" t="n">
        <v>0.85</v>
      </c>
      <c r="AF3254" t="n">
        <v>0.85</v>
      </c>
      <c r="AG3254" t="n">
        <v>0.85</v>
      </c>
      <c r="AH3254" t="n">
        <v>0.943616469</v>
      </c>
      <c r="AI3254" t="n">
        <v>0.013927985</v>
      </c>
      <c r="AJ3254" t="n">
        <v>0.674386208</v>
      </c>
      <c r="AK3254" t="n">
        <v>0.5060413517833474</v>
      </c>
      <c r="AL3254" t="n">
        <v>0.134225452</v>
      </c>
    </row>
    <row r="3255">
      <c r="A3255" t="inlineStr">
        <is>
          <t>2025-05-16 13:00</t>
        </is>
      </c>
      <c r="B3255" t="n">
        <v>60619.89345785119</v>
      </c>
      <c r="C3255" t="n">
        <v>44813.29106912992</v>
      </c>
      <c r="D3255" t="n">
        <v>15273.57495154677</v>
      </c>
      <c r="E3255" t="n">
        <v>533.0274371745003</v>
      </c>
      <c r="F3255" t="n">
        <v>0.6897854782227287</v>
      </c>
      <c r="G3255" t="n">
        <v>0.2612879593992648</v>
      </c>
      <c r="H3255" t="n">
        <v>0.2581873379171773</v>
      </c>
      <c r="I3255" t="n">
        <v>0.3173301579318186</v>
      </c>
      <c r="J3255" t="n">
        <v>136</v>
      </c>
      <c r="K3255" t="n">
        <v>13</v>
      </c>
      <c r="L3255">
        <f>VLOOKUP(J3255,Clustering!$D$3:$E$367,2,FALSE)</f>
        <v/>
      </c>
      <c r="M3255" t="n">
        <v>0.63006213</v>
      </c>
      <c r="N3255" t="n">
        <v>0.555637812</v>
      </c>
      <c r="O3255" t="n">
        <v>0.555637812</v>
      </c>
      <c r="P3255" t="n">
        <v>0.942202392</v>
      </c>
      <c r="Q3255" t="n">
        <v>0.371142666</v>
      </c>
      <c r="R3255" t="n">
        <v>0.2581873379171773</v>
      </c>
      <c r="S3255" t="n">
        <v>0.6897854782227287</v>
      </c>
      <c r="T3255" t="n">
        <v>0.638280187</v>
      </c>
      <c r="U3255" t="n">
        <v>0.66559707</v>
      </c>
      <c r="V3255" t="n">
        <v>0.850080767</v>
      </c>
      <c r="W3255" t="n">
        <v>0.01424215</v>
      </c>
      <c r="X3255" t="n">
        <v>0.07374854</v>
      </c>
      <c r="Y3255" t="n">
        <v>0.3173301579318186</v>
      </c>
      <c r="Z3255" t="n">
        <v>0.73201075</v>
      </c>
      <c r="AA3255" t="n">
        <v>0.66559707</v>
      </c>
      <c r="AB3255" t="n">
        <v>0</v>
      </c>
      <c r="AC3255" t="n">
        <v>0</v>
      </c>
      <c r="AD3255" t="n">
        <v>0.85</v>
      </c>
      <c r="AE3255" t="n">
        <v>0.85</v>
      </c>
      <c r="AF3255" t="n">
        <v>0.85</v>
      </c>
      <c r="AG3255" t="n">
        <v>0.85</v>
      </c>
      <c r="AH3255" t="n">
        <v>0.942202392</v>
      </c>
      <c r="AI3255" t="n">
        <v>0.01424215</v>
      </c>
      <c r="AJ3255" t="n">
        <v>0.693762454</v>
      </c>
      <c r="AK3255" t="n">
        <v>0.4828498347559101</v>
      </c>
      <c r="AL3255" t="n">
        <v>0.253052747</v>
      </c>
    </row>
    <row r="3256">
      <c r="A3256" t="inlineStr">
        <is>
          <t>2025-05-16 14:00</t>
        </is>
      </c>
      <c r="B3256" t="n">
        <v>60727.88516978941</v>
      </c>
      <c r="C3256" t="n">
        <v>46620.45461151405</v>
      </c>
      <c r="D3256" t="n">
        <v>13561.95156751189</v>
      </c>
      <c r="E3256" t="n">
        <v>545.478990763476</v>
      </c>
      <c r="F3256" t="n">
        <v>0.6124851108732928</v>
      </c>
      <c r="G3256" t="n">
        <v>0.2673916621389588</v>
      </c>
      <c r="H3256" t="n">
        <v>0.2641337627556059</v>
      </c>
      <c r="I3256" t="n">
        <v>0.3262765808869319</v>
      </c>
      <c r="J3256" t="n">
        <v>136</v>
      </c>
      <c r="K3256" t="n">
        <v>14</v>
      </c>
      <c r="L3256">
        <f>VLOOKUP(J3256,Clustering!$D$3:$E$367,2,FALSE)</f>
        <v/>
      </c>
      <c r="M3256" t="n">
        <v>0.648803934</v>
      </c>
      <c r="N3256" t="n">
        <v>0.568262896</v>
      </c>
      <c r="O3256" t="n">
        <v>0.568262896</v>
      </c>
      <c r="P3256" t="n">
        <v>0.939801514</v>
      </c>
      <c r="Q3256" t="n">
        <v>0.412145714</v>
      </c>
      <c r="R3256" t="n">
        <v>0.2641337627556059</v>
      </c>
      <c r="S3256" t="n">
        <v>0.6124851108732928</v>
      </c>
      <c r="T3256" t="n">
        <v>0.630610549</v>
      </c>
      <c r="U3256" t="n">
        <v>0.665824033</v>
      </c>
      <c r="V3256" t="n">
        <v>0.850080767</v>
      </c>
      <c r="W3256" t="n">
        <v>0.014032707</v>
      </c>
      <c r="X3256" t="n">
        <v>0.099396783</v>
      </c>
      <c r="Y3256" t="n">
        <v>0.3262765808869319</v>
      </c>
      <c r="Z3256" t="n">
        <v>0.7484905039999999</v>
      </c>
      <c r="AA3256" t="n">
        <v>0.665824033</v>
      </c>
      <c r="AB3256" t="n">
        <v>0</v>
      </c>
      <c r="AC3256" t="n">
        <v>0</v>
      </c>
      <c r="AD3256" t="n">
        <v>0.85</v>
      </c>
      <c r="AE3256" t="n">
        <v>0.85</v>
      </c>
      <c r="AF3256" t="n">
        <v>0.85</v>
      </c>
      <c r="AG3256" t="n">
        <v>0.85</v>
      </c>
      <c r="AH3256" t="n">
        <v>0.939801514</v>
      </c>
      <c r="AI3256" t="n">
        <v>0.014032707</v>
      </c>
      <c r="AJ3256" t="n">
        <v>0.707848027</v>
      </c>
      <c r="AK3256" t="n">
        <v>0.4287395776113049</v>
      </c>
      <c r="AL3256" t="n">
        <v>0.306967981</v>
      </c>
    </row>
    <row r="3257">
      <c r="A3257" t="inlineStr">
        <is>
          <t>2025-05-16 15:00</t>
        </is>
      </c>
      <c r="B3257" t="n">
        <v>61166.72887030114</v>
      </c>
      <c r="C3257" t="n">
        <v>49392.16961806418</v>
      </c>
      <c r="D3257" t="n">
        <v>11216.49372161549</v>
      </c>
      <c r="E3257" t="n">
        <v>558.065530621461</v>
      </c>
      <c r="F3257" t="n">
        <v>0.5065594996777912</v>
      </c>
      <c r="G3257" t="n">
        <v>0.2735615346183632</v>
      </c>
      <c r="H3257" t="n">
        <v>0.2706627765140157</v>
      </c>
      <c r="I3257" t="n">
        <v>0.3259551525172872</v>
      </c>
      <c r="J3257" t="n">
        <v>136</v>
      </c>
      <c r="K3257" t="n">
        <v>15</v>
      </c>
      <c r="L3257">
        <f>VLOOKUP(J3257,Clustering!$D$3:$E$367,2,FALSE)</f>
        <v/>
      </c>
      <c r="M3257" t="n">
        <v>0.657345451</v>
      </c>
      <c r="N3257" t="n">
        <v>0.56817021</v>
      </c>
      <c r="O3257" t="n">
        <v>0.56817021</v>
      </c>
      <c r="P3257" t="n">
        <v>0.937522714</v>
      </c>
      <c r="Q3257" t="n">
        <v>0.458030076</v>
      </c>
      <c r="R3257" t="n">
        <v>0.2706627765140157</v>
      </c>
      <c r="S3257" t="n">
        <v>0.5065594996777912</v>
      </c>
      <c r="T3257" t="n">
        <v>0.644438567</v>
      </c>
      <c r="U3257" t="n">
        <v>0.666411007</v>
      </c>
      <c r="V3257" t="n">
        <v>0.850080767</v>
      </c>
      <c r="W3257" t="n">
        <v>0.013927985</v>
      </c>
      <c r="X3257" t="n">
        <v>0.122324643</v>
      </c>
      <c r="Y3257" t="n">
        <v>0.3259551525172872</v>
      </c>
      <c r="Z3257" t="n">
        <v>0.758145591</v>
      </c>
      <c r="AA3257" t="n">
        <v>0.666411007</v>
      </c>
      <c r="AB3257" t="n">
        <v>0</v>
      </c>
      <c r="AC3257" t="n">
        <v>0</v>
      </c>
      <c r="AD3257" t="n">
        <v>0.85</v>
      </c>
      <c r="AE3257" t="n">
        <v>0.85</v>
      </c>
      <c r="AF3257" t="n">
        <v>0.85</v>
      </c>
      <c r="AG3257" t="n">
        <v>0.85</v>
      </c>
      <c r="AH3257" t="n">
        <v>0.937522714</v>
      </c>
      <c r="AI3257" t="n">
        <v>0.013927985</v>
      </c>
      <c r="AJ3257" t="n">
        <v>0.719638158</v>
      </c>
      <c r="AK3257" t="n">
        <v>0.3545916497744538</v>
      </c>
      <c r="AL3257" t="n">
        <v>0.379978058</v>
      </c>
    </row>
    <row r="3258">
      <c r="A3258" t="inlineStr">
        <is>
          <t>2025-05-16 16:00</t>
        </is>
      </c>
      <c r="B3258" t="n">
        <v>62360.11376482436</v>
      </c>
      <c r="C3258" t="n">
        <v>53582.87796546756</v>
      </c>
      <c r="D3258" t="n">
        <v>8203.145983324757</v>
      </c>
      <c r="E3258" t="n">
        <v>574.0898160320394</v>
      </c>
      <c r="F3258" t="n">
        <v>0.3704706326442252</v>
      </c>
      <c r="G3258" t="n">
        <v>0.2814165764862938</v>
      </c>
      <c r="H3258" t="n">
        <v>0.2793614317675278</v>
      </c>
      <c r="I3258" t="n">
        <v>0.318562300015457</v>
      </c>
      <c r="J3258" t="n">
        <v>136</v>
      </c>
      <c r="K3258" t="n">
        <v>16</v>
      </c>
      <c r="L3258">
        <f>VLOOKUP(J3258,Clustering!$D$3:$E$367,2,FALSE)</f>
        <v/>
      </c>
      <c r="M3258" t="n">
        <v>0.661129521</v>
      </c>
      <c r="N3258" t="n">
        <v>0.573993683</v>
      </c>
      <c r="O3258" t="n">
        <v>0.573993683</v>
      </c>
      <c r="P3258" t="n">
        <v>0.936505392</v>
      </c>
      <c r="Q3258" t="n">
        <v>0.489671012</v>
      </c>
      <c r="R3258" t="n">
        <v>0.2793614317675278</v>
      </c>
      <c r="S3258" t="n">
        <v>0.3704706326442252</v>
      </c>
      <c r="T3258" t="n">
        <v>0.626379024</v>
      </c>
      <c r="U3258" t="n">
        <v>0.666411007</v>
      </c>
      <c r="V3258" t="n">
        <v>0.850080767</v>
      </c>
      <c r="W3258" t="n">
        <v>0.013194933</v>
      </c>
      <c r="X3258" t="n">
        <v>0.143383209</v>
      </c>
      <c r="Y3258" t="n">
        <v>0.318562300015457</v>
      </c>
      <c r="Z3258" t="n">
        <v>0.76333553</v>
      </c>
      <c r="AA3258" t="n">
        <v>0.666411007</v>
      </c>
      <c r="AB3258" t="n">
        <v>0</v>
      </c>
      <c r="AC3258" t="n">
        <v>0</v>
      </c>
      <c r="AD3258" t="n">
        <v>0.85</v>
      </c>
      <c r="AE3258" t="n">
        <v>0.85</v>
      </c>
      <c r="AF3258" t="n">
        <v>0.85</v>
      </c>
      <c r="AG3258" t="n">
        <v>0.85</v>
      </c>
      <c r="AH3258" t="n">
        <v>0.936505392</v>
      </c>
      <c r="AI3258" t="n">
        <v>0.013194933</v>
      </c>
      <c r="AJ3258" t="n">
        <v>0.729092607</v>
      </c>
      <c r="AK3258" t="n">
        <v>0.2593294428509576</v>
      </c>
      <c r="AL3258" t="n">
        <v>0.5865284549999999</v>
      </c>
    </row>
    <row r="3259">
      <c r="A3259" t="inlineStr">
        <is>
          <t>2025-05-16 17:00</t>
        </is>
      </c>
      <c r="B3259" t="n">
        <v>63289.15404352023</v>
      </c>
      <c r="C3259" t="n">
        <v>57774.23239159632</v>
      </c>
      <c r="D3259" t="n">
        <v>4931.725321853157</v>
      </c>
      <c r="E3259" t="n">
        <v>583.196330070759</v>
      </c>
      <c r="F3259" t="n">
        <v>0.2227266714171009</v>
      </c>
      <c r="G3259" t="n">
        <v>0.2858805539562544</v>
      </c>
      <c r="H3259" t="n">
        <v>0.2848859818707976</v>
      </c>
      <c r="I3259" t="n">
        <v>0.3038569521042079</v>
      </c>
      <c r="J3259" t="n">
        <v>136</v>
      </c>
      <c r="K3259" t="n">
        <v>17</v>
      </c>
      <c r="L3259">
        <f>VLOOKUP(J3259,Clustering!$D$3:$E$367,2,FALSE)</f>
        <v/>
      </c>
      <c r="M3259" t="n">
        <v>0.658762318</v>
      </c>
      <c r="N3259" t="n">
        <v>0.57143593</v>
      </c>
      <c r="O3259" t="n">
        <v>0.57143593</v>
      </c>
      <c r="P3259" t="n">
        <v>0.937522714</v>
      </c>
      <c r="Q3259" t="n">
        <v>0.504014569</v>
      </c>
      <c r="R3259" t="n">
        <v>0.2848859818707976</v>
      </c>
      <c r="S3259" t="n">
        <v>0.2227266714171009</v>
      </c>
      <c r="T3259" t="n">
        <v>0.580096721</v>
      </c>
      <c r="U3259" t="n">
        <v>0.666411007</v>
      </c>
      <c r="V3259" t="n">
        <v>0.850080767</v>
      </c>
      <c r="W3259" t="n">
        <v>0.013090211</v>
      </c>
      <c r="X3259" t="n">
        <v>0.203364814</v>
      </c>
      <c r="Y3259" t="n">
        <v>0.3038569521042079</v>
      </c>
      <c r="Z3259" t="n">
        <v>0.766855186</v>
      </c>
      <c r="AA3259" t="n">
        <v>0.666411007</v>
      </c>
      <c r="AB3259" t="n">
        <v>0</v>
      </c>
      <c r="AC3259" t="n">
        <v>0</v>
      </c>
      <c r="AD3259" t="n">
        <v>0.85</v>
      </c>
      <c r="AE3259" t="n">
        <v>0.85</v>
      </c>
      <c r="AF3259" t="n">
        <v>0.85</v>
      </c>
      <c r="AG3259" t="n">
        <v>0.85</v>
      </c>
      <c r="AH3259" t="n">
        <v>0.937522714</v>
      </c>
      <c r="AI3259" t="n">
        <v>0.013090211</v>
      </c>
      <c r="AJ3259" t="n">
        <v>0.740863677</v>
      </c>
      <c r="AK3259" t="n">
        <v>0.1559086699919706</v>
      </c>
      <c r="AL3259" t="n">
        <v>0.645146393</v>
      </c>
    </row>
    <row r="3260">
      <c r="A3260" t="inlineStr">
        <is>
          <t>2025-05-16 18:00</t>
        </is>
      </c>
      <c r="B3260" t="n">
        <v>65401.31209417445</v>
      </c>
      <c r="C3260" t="n">
        <v>62855.97019116487</v>
      </c>
      <c r="D3260" t="n">
        <v>1966.770241666119</v>
      </c>
      <c r="E3260" t="n">
        <v>578.5716613434615</v>
      </c>
      <c r="F3260" t="n">
        <v>0.08882331451580069</v>
      </c>
      <c r="G3260" t="n">
        <v>0.283613559482089</v>
      </c>
      <c r="H3260" t="n">
        <v>0.2831382151108542</v>
      </c>
      <c r="I3260" t="n">
        <v>0.2922051737045842</v>
      </c>
      <c r="J3260" t="n">
        <v>136</v>
      </c>
      <c r="K3260" t="n">
        <v>18</v>
      </c>
      <c r="L3260">
        <f>VLOOKUP(J3260,Clustering!$D$3:$E$367,2,FALSE)</f>
        <v/>
      </c>
      <c r="M3260" t="n">
        <v>0.657835019</v>
      </c>
      <c r="N3260" t="n">
        <v>0.575433282</v>
      </c>
      <c r="O3260" t="n">
        <v>0.575433282</v>
      </c>
      <c r="P3260" t="n">
        <v>0.93779739</v>
      </c>
      <c r="Q3260" t="n">
        <v>0.503676632</v>
      </c>
      <c r="R3260" t="n">
        <v>0.2831382151108542</v>
      </c>
      <c r="S3260" t="n">
        <v>0.08882331451580069</v>
      </c>
      <c r="T3260" t="n">
        <v>0.509520931</v>
      </c>
      <c r="U3260" t="n">
        <v>0.666411007</v>
      </c>
      <c r="V3260" t="n">
        <v>0.850080767</v>
      </c>
      <c r="W3260" t="n">
        <v>0.012845861</v>
      </c>
      <c r="X3260" t="n">
        <v>0.226881566</v>
      </c>
      <c r="Y3260" t="n">
        <v>0.2922051737045842</v>
      </c>
      <c r="Z3260" t="n">
        <v>0.776182906</v>
      </c>
      <c r="AA3260" t="n">
        <v>0.666411007</v>
      </c>
      <c r="AB3260" t="n">
        <v>0</v>
      </c>
      <c r="AC3260" t="n">
        <v>0</v>
      </c>
      <c r="AD3260" t="n">
        <v>0.85</v>
      </c>
      <c r="AE3260" t="n">
        <v>0.85</v>
      </c>
      <c r="AF3260" t="n">
        <v>0.85</v>
      </c>
      <c r="AG3260" t="n">
        <v>0.85</v>
      </c>
      <c r="AH3260" t="n">
        <v>0.93779739</v>
      </c>
      <c r="AI3260" t="n">
        <v>0.012845861</v>
      </c>
      <c r="AJ3260" t="n">
        <v>0.752948724</v>
      </c>
      <c r="AK3260" t="n">
        <v>0.0621763201610605</v>
      </c>
      <c r="AL3260" t="n">
        <v>0.645772987</v>
      </c>
    </row>
    <row r="3261">
      <c r="A3261" t="inlineStr">
        <is>
          <t>2025-05-16 19:00</t>
        </is>
      </c>
      <c r="B3261" t="n">
        <v>68909.91631905454</v>
      </c>
      <c r="C3261" t="n">
        <v>68196.61544796904</v>
      </c>
      <c r="D3261" t="n">
        <v>140.2658649968047</v>
      </c>
      <c r="E3261" t="n">
        <v>573.035006088684</v>
      </c>
      <c r="F3261" t="n">
        <v>0.0063346896238818</v>
      </c>
      <c r="G3261" t="n">
        <v>0.2808995127885705</v>
      </c>
      <c r="H3261" t="n">
        <v>0.2801850919647425</v>
      </c>
      <c r="I3261" t="n">
        <v>0.2938123155528082</v>
      </c>
      <c r="J3261" t="n">
        <v>136</v>
      </c>
      <c r="K3261" t="n">
        <v>19</v>
      </c>
      <c r="L3261">
        <f>VLOOKUP(J3261,Clustering!$D$3:$E$367,2,FALSE)</f>
        <v/>
      </c>
      <c r="M3261" t="n">
        <v>0.656539104</v>
      </c>
      <c r="N3261" t="n">
        <v>0.582152067</v>
      </c>
      <c r="O3261" t="n">
        <v>0.582152067</v>
      </c>
      <c r="P3261" t="n">
        <v>0.937217517</v>
      </c>
      <c r="Q3261" t="n">
        <v>0.474213514</v>
      </c>
      <c r="R3261" t="n">
        <v>0.2801850919647425</v>
      </c>
      <c r="S3261" t="n">
        <v>0.0063346896238818</v>
      </c>
      <c r="T3261" t="n">
        <v>0.33058788</v>
      </c>
      <c r="U3261" t="n">
        <v>0.666411007</v>
      </c>
      <c r="V3261" t="n">
        <v>0.850080767</v>
      </c>
      <c r="W3261" t="n">
        <v>0.011205221</v>
      </c>
      <c r="X3261" t="n">
        <v>0.201753107</v>
      </c>
      <c r="Y3261" t="n">
        <v>0.2938123155528082</v>
      </c>
      <c r="Z3261" t="n">
        <v>0.775650375</v>
      </c>
      <c r="AA3261" t="n">
        <v>0.666411007</v>
      </c>
      <c r="AB3261" t="n">
        <v>0</v>
      </c>
      <c r="AC3261" t="n">
        <v>0</v>
      </c>
      <c r="AD3261" t="n">
        <v>0.85</v>
      </c>
      <c r="AE3261" t="n">
        <v>0.85</v>
      </c>
      <c r="AF3261" t="n">
        <v>0.85</v>
      </c>
      <c r="AG3261" t="n">
        <v>0.85</v>
      </c>
      <c r="AH3261" t="n">
        <v>0.937217517</v>
      </c>
      <c r="AI3261" t="n">
        <v>0.011205221</v>
      </c>
      <c r="AJ3261" t="n">
        <v>0.7642427389999999</v>
      </c>
      <c r="AK3261" t="n">
        <v>0.0044342827367173</v>
      </c>
      <c r="AL3261" t="n">
        <v>0.704850572</v>
      </c>
    </row>
    <row r="3262">
      <c r="A3262" t="inlineStr">
        <is>
          <t>2025-05-16 20:00</t>
        </is>
      </c>
      <c r="B3262" t="n">
        <v>67444.32871357135</v>
      </c>
      <c r="C3262" t="n">
        <v>66883.34709212714</v>
      </c>
      <c r="D3262" t="n">
        <v>0</v>
      </c>
      <c r="E3262" t="n">
        <v>560.9816214442131</v>
      </c>
      <c r="F3262" t="n">
        <v>0</v>
      </c>
      <c r="G3262" t="n">
        <v>0.274990990904026</v>
      </c>
      <c r="H3262" t="n">
        <v>0.2736962567525384</v>
      </c>
      <c r="I3262" t="n">
        <v>0.2983926698202463</v>
      </c>
      <c r="J3262" t="n">
        <v>136</v>
      </c>
      <c r="K3262" t="n">
        <v>20</v>
      </c>
      <c r="L3262">
        <f>VLOOKUP(J3262,Clustering!$D$3:$E$367,2,FALSE)</f>
        <v/>
      </c>
      <c r="M3262" t="n">
        <v>0.667695488</v>
      </c>
      <c r="N3262" t="n">
        <v>0.585569635</v>
      </c>
      <c r="O3262" t="n">
        <v>0.585569635</v>
      </c>
      <c r="P3262" t="n">
        <v>0.935060796</v>
      </c>
      <c r="Q3262" t="n">
        <v>0.448054671</v>
      </c>
      <c r="R3262" t="n">
        <v>0.2736962567525384</v>
      </c>
      <c r="S3262" t="n">
        <v>0</v>
      </c>
      <c r="T3262" t="n">
        <v>0.065097476</v>
      </c>
      <c r="U3262" t="n">
        <v>0.666411007</v>
      </c>
      <c r="V3262" t="n">
        <v>0.850080767</v>
      </c>
      <c r="W3262" t="n">
        <v>0.011309943</v>
      </c>
      <c r="X3262" t="n">
        <v>0.139773624</v>
      </c>
      <c r="Y3262" t="n">
        <v>0.2983926698202463</v>
      </c>
      <c r="Z3262" t="n">
        <v>0.771933456</v>
      </c>
      <c r="AA3262" t="n">
        <v>0.666411007</v>
      </c>
      <c r="AB3262" t="n">
        <v>0</v>
      </c>
      <c r="AC3262" t="n">
        <v>0</v>
      </c>
      <c r="AD3262" t="n">
        <v>0.85</v>
      </c>
      <c r="AE3262" t="n">
        <v>0.85</v>
      </c>
      <c r="AF3262" t="n">
        <v>0.85</v>
      </c>
      <c r="AG3262" t="n">
        <v>0.85</v>
      </c>
      <c r="AH3262" t="n">
        <v>0.935060796</v>
      </c>
      <c r="AI3262" t="n">
        <v>0.011309943</v>
      </c>
      <c r="AJ3262" t="n">
        <v>0.767124661</v>
      </c>
      <c r="AK3262" t="n">
        <v>0</v>
      </c>
      <c r="AL3262" t="n">
        <v>0.712439075</v>
      </c>
    </row>
    <row r="3263">
      <c r="A3263" t="inlineStr">
        <is>
          <t>2025-05-16 21:00</t>
        </is>
      </c>
      <c r="B3263" t="n">
        <v>64609.6965892871</v>
      </c>
      <c r="C3263" t="n">
        <v>64065.86602596397</v>
      </c>
      <c r="D3263" t="n">
        <v>0</v>
      </c>
      <c r="E3263" t="n">
        <v>543.8305633231342</v>
      </c>
      <c r="F3263" t="n">
        <v>0</v>
      </c>
      <c r="G3263" t="n">
        <v>0.2665836094721246</v>
      </c>
      <c r="H3263" t="n">
        <v>0.2652386727762599</v>
      </c>
      <c r="I3263" t="n">
        <v>0.2908926745285347</v>
      </c>
      <c r="J3263" t="n">
        <v>136</v>
      </c>
      <c r="K3263" t="n">
        <v>21</v>
      </c>
      <c r="L3263">
        <f>VLOOKUP(J3263,Clustering!$D$3:$E$367,2,FALSE)</f>
        <v/>
      </c>
      <c r="M3263" t="n">
        <v>0.651159619</v>
      </c>
      <c r="N3263" t="n">
        <v>0.571364936</v>
      </c>
      <c r="O3263" t="n">
        <v>0.571364936</v>
      </c>
      <c r="P3263" t="n">
        <v>0.932812516</v>
      </c>
      <c r="Q3263" t="n">
        <v>0.42034382</v>
      </c>
      <c r="R3263" t="n">
        <v>0.2652386727762599</v>
      </c>
      <c r="S3263" t="n">
        <v>0</v>
      </c>
      <c r="T3263" t="n">
        <v>0</v>
      </c>
      <c r="U3263" t="n">
        <v>0.666411007</v>
      </c>
      <c r="V3263" t="n">
        <v>0.850080767</v>
      </c>
      <c r="W3263" t="n">
        <v>0.011414664</v>
      </c>
      <c r="X3263" t="n">
        <v>0.067558466</v>
      </c>
      <c r="Y3263" t="n">
        <v>0.2908926745285347</v>
      </c>
      <c r="Z3263" t="n">
        <v>0.7463285120000001</v>
      </c>
      <c r="AA3263" t="n">
        <v>0.666411007</v>
      </c>
      <c r="AB3263" t="n">
        <v>0</v>
      </c>
      <c r="AC3263" t="n">
        <v>0</v>
      </c>
      <c r="AD3263" t="n">
        <v>0.85</v>
      </c>
      <c r="AE3263" t="n">
        <v>0.85</v>
      </c>
      <c r="AF3263" t="n">
        <v>0.85</v>
      </c>
      <c r="AG3263" t="n">
        <v>0.85</v>
      </c>
      <c r="AH3263" t="n">
        <v>0.932812516</v>
      </c>
      <c r="AI3263" t="n">
        <v>0.011414664</v>
      </c>
      <c r="AJ3263" t="n">
        <v>0.748506092</v>
      </c>
      <c r="AK3263" t="n">
        <v>0</v>
      </c>
      <c r="AL3263" t="n">
        <v>0.38078244</v>
      </c>
    </row>
    <row r="3264">
      <c r="A3264" t="inlineStr">
        <is>
          <t>2025-05-16 22:00</t>
        </is>
      </c>
      <c r="B3264" t="n">
        <v>60112.38714689243</v>
      </c>
      <c r="C3264" t="n">
        <v>59581.37703541794</v>
      </c>
      <c r="D3264" t="n">
        <v>0</v>
      </c>
      <c r="E3264" t="n">
        <v>531.0101114744928</v>
      </c>
      <c r="F3264" t="n">
        <v>0</v>
      </c>
      <c r="G3264" t="n">
        <v>0.2602990742522023</v>
      </c>
      <c r="H3264" t="n">
        <v>0.2595534084881676</v>
      </c>
      <c r="I3264" t="n">
        <v>0.2737766138449496</v>
      </c>
      <c r="J3264" t="n">
        <v>136</v>
      </c>
      <c r="K3264" t="n">
        <v>22</v>
      </c>
      <c r="L3264">
        <f>VLOOKUP(J3264,Clustering!$D$3:$E$367,2,FALSE)</f>
        <v/>
      </c>
      <c r="M3264" t="n">
        <v>0.614689704</v>
      </c>
      <c r="N3264" t="n">
        <v>0.545698664</v>
      </c>
      <c r="O3264" t="n">
        <v>0.545698664</v>
      </c>
      <c r="P3264" t="n">
        <v>0.930198</v>
      </c>
      <c r="Q3264" t="n">
        <v>0.410493576</v>
      </c>
      <c r="R3264" t="n">
        <v>0.2595534084881676</v>
      </c>
      <c r="S3264" t="n">
        <v>0</v>
      </c>
      <c r="T3264" t="n">
        <v>0</v>
      </c>
      <c r="U3264" t="n">
        <v>0.66559707</v>
      </c>
      <c r="V3264" t="n">
        <v>0.850080767</v>
      </c>
      <c r="W3264" t="n">
        <v>0.011659015</v>
      </c>
      <c r="X3264" t="n">
        <v>0.03135958</v>
      </c>
      <c r="Y3264" t="n">
        <v>0.2737766138449496</v>
      </c>
      <c r="Z3264" t="n">
        <v>0.664205488</v>
      </c>
      <c r="AA3264" t="n">
        <v>0.66559707</v>
      </c>
      <c r="AB3264" t="n">
        <v>0</v>
      </c>
      <c r="AC3264" t="n">
        <v>0</v>
      </c>
      <c r="AD3264" t="n">
        <v>0.85</v>
      </c>
      <c r="AE3264" t="n">
        <v>0.85</v>
      </c>
      <c r="AF3264" t="n">
        <v>0.85</v>
      </c>
      <c r="AG3264" t="n">
        <v>0.85</v>
      </c>
      <c r="AH3264" t="n">
        <v>0.930198</v>
      </c>
      <c r="AI3264" t="n">
        <v>0.011659015</v>
      </c>
      <c r="AJ3264" t="n">
        <v>0.6958372819999999</v>
      </c>
      <c r="AK3264" t="n">
        <v>0</v>
      </c>
      <c r="AL3264" t="n">
        <v>0.154009765</v>
      </c>
    </row>
    <row r="3265">
      <c r="A3265" t="inlineStr">
        <is>
          <t>2025-05-16 23:00</t>
        </is>
      </c>
      <c r="B3265" t="n">
        <v>55879.25784675139</v>
      </c>
      <c r="C3265" t="n">
        <v>55354.54734575414</v>
      </c>
      <c r="D3265" t="n">
        <v>0</v>
      </c>
      <c r="E3265" t="n">
        <v>524.7105009972485</v>
      </c>
      <c r="F3265" t="n">
        <v>0</v>
      </c>
      <c r="G3265" t="n">
        <v>0.257211029900612</v>
      </c>
      <c r="H3265" t="n">
        <v>0.2568413566192897</v>
      </c>
      <c r="I3265" t="n">
        <v>0.2638926914783723</v>
      </c>
      <c r="J3265" t="n">
        <v>136</v>
      </c>
      <c r="K3265" t="n">
        <v>23</v>
      </c>
      <c r="L3265">
        <f>VLOOKUP(J3265,Clustering!$D$3:$E$367,2,FALSE)</f>
        <v/>
      </c>
      <c r="M3265" t="n">
        <v>0.591420838</v>
      </c>
      <c r="N3265" t="n">
        <v>0.547540562</v>
      </c>
      <c r="O3265" t="n">
        <v>0.547540562</v>
      </c>
      <c r="P3265" t="n">
        <v>0.910950279</v>
      </c>
      <c r="Q3265" t="n">
        <v>0.367425357</v>
      </c>
      <c r="R3265" t="n">
        <v>0.2568413566192897</v>
      </c>
      <c r="S3265" t="n">
        <v>0</v>
      </c>
      <c r="T3265" t="n">
        <v>0</v>
      </c>
      <c r="U3265" t="n">
        <v>0.662192621</v>
      </c>
      <c r="V3265" t="n">
        <v>0.850080767</v>
      </c>
      <c r="W3265" t="n">
        <v>0.011938273</v>
      </c>
      <c r="X3265" t="n">
        <v>0.024002191</v>
      </c>
      <c r="Y3265" t="n">
        <v>0.2638926914783723</v>
      </c>
      <c r="Z3265" t="n">
        <v>0.582722187</v>
      </c>
      <c r="AA3265" t="n">
        <v>0.662192621</v>
      </c>
      <c r="AB3265" t="n">
        <v>0</v>
      </c>
      <c r="AC3265" t="n">
        <v>0</v>
      </c>
      <c r="AD3265" t="n">
        <v>0.85</v>
      </c>
      <c r="AE3265" t="n">
        <v>0.85</v>
      </c>
      <c r="AF3265" t="n">
        <v>0.85</v>
      </c>
      <c r="AG3265" t="n">
        <v>0.85</v>
      </c>
      <c r="AH3265" t="n">
        <v>0.910950279</v>
      </c>
      <c r="AI3265" t="n">
        <v>0.011938273</v>
      </c>
      <c r="AJ3265" t="n">
        <v>0.6333993409999999</v>
      </c>
      <c r="AK3265" t="n">
        <v>0</v>
      </c>
      <c r="AL3265" t="n">
        <v>0.135309524</v>
      </c>
    </row>
    <row r="3266">
      <c r="A3266" t="inlineStr">
        <is>
          <t>2025-05-17 00:00</t>
        </is>
      </c>
      <c r="B3266" t="n">
        <v>31953.28665813536</v>
      </c>
      <c r="C3266" t="n">
        <v>31427.3264639496</v>
      </c>
      <c r="D3266" t="n">
        <v>0</v>
      </c>
      <c r="E3266" t="n">
        <v>525.9601941857617</v>
      </c>
      <c r="F3266" t="n">
        <v>0</v>
      </c>
      <c r="G3266" t="n">
        <v>0.2578236246008635</v>
      </c>
      <c r="H3266" t="n">
        <v>0.2578257310013269</v>
      </c>
      <c r="I3266" t="n">
        <v>0.2577855524551213</v>
      </c>
      <c r="J3266" t="n">
        <v>137</v>
      </c>
      <c r="K3266" t="n">
        <v>0</v>
      </c>
      <c r="L3266">
        <f>VLOOKUP(J3266,Clustering!$D$3:$E$367,2,FALSE)</f>
        <v/>
      </c>
      <c r="M3266" t="n">
        <v>0.278765617</v>
      </c>
      <c r="N3266" t="n">
        <v>0.328068793</v>
      </c>
      <c r="O3266" t="n">
        <v>0.328068793</v>
      </c>
      <c r="P3266" t="n">
        <v>0.868060008</v>
      </c>
      <c r="Q3266" t="n">
        <v>0.415262246</v>
      </c>
      <c r="R3266" t="n">
        <v>0.2578257310013269</v>
      </c>
      <c r="S3266" t="n">
        <v>0</v>
      </c>
      <c r="T3266" t="n">
        <v>0</v>
      </c>
      <c r="U3266" t="n">
        <v>0.645624305</v>
      </c>
      <c r="V3266" t="n">
        <v>0.850080767</v>
      </c>
      <c r="W3266" t="n">
        <v>0.013299655</v>
      </c>
      <c r="X3266" t="n">
        <v>0.000799989</v>
      </c>
      <c r="Y3266" t="n">
        <v>0.2577855524551213</v>
      </c>
      <c r="Z3266" t="n">
        <v>0.228916697</v>
      </c>
      <c r="AA3266" t="n">
        <v>0.645624305</v>
      </c>
      <c r="AB3266" t="n">
        <v>0</v>
      </c>
      <c r="AC3266" t="n">
        <v>0</v>
      </c>
      <c r="AD3266" t="n">
        <v>0.85</v>
      </c>
      <c r="AE3266" t="n">
        <v>0.85</v>
      </c>
      <c r="AF3266" t="n">
        <v>0.85</v>
      </c>
      <c r="AG3266" t="n">
        <v>0.85</v>
      </c>
      <c r="AH3266" t="n">
        <v>0.868060008</v>
      </c>
      <c r="AI3266" t="n">
        <v>0.013299655</v>
      </c>
      <c r="AJ3266" t="n">
        <v>0.364607899</v>
      </c>
      <c r="AK3266" t="n">
        <v>0</v>
      </c>
      <c r="AL3266" t="n">
        <v>0.048952353</v>
      </c>
    </row>
    <row r="3267">
      <c r="A3267" t="inlineStr">
        <is>
          <t>2025-05-17 01:00</t>
        </is>
      </c>
      <c r="B3267" t="n">
        <v>31290.00860065618</v>
      </c>
      <c r="C3267" t="n">
        <v>30759.10921054021</v>
      </c>
      <c r="D3267" t="n">
        <v>0</v>
      </c>
      <c r="E3267" t="n">
        <v>530.8993901159648</v>
      </c>
      <c r="F3267" t="n">
        <v>0</v>
      </c>
      <c r="G3267" t="n">
        <v>0.2602447990764533</v>
      </c>
      <c r="H3267" t="n">
        <v>0.2605779614164104</v>
      </c>
      <c r="I3267" t="n">
        <v>0.2542230546915582</v>
      </c>
      <c r="J3267" t="n">
        <v>137</v>
      </c>
      <c r="K3267" t="n">
        <v>1</v>
      </c>
      <c r="L3267">
        <f>VLOOKUP(J3267,Clustering!$D$3:$E$367,2,FALSE)</f>
        <v/>
      </c>
      <c r="M3267" t="n">
        <v>0.271255072</v>
      </c>
      <c r="N3267" t="n">
        <v>0.317362516</v>
      </c>
      <c r="O3267" t="n">
        <v>0.317362516</v>
      </c>
      <c r="P3267" t="n">
        <v>0.877256594</v>
      </c>
      <c r="Q3267" t="n">
        <v>0.38000413</v>
      </c>
      <c r="R3267" t="n">
        <v>0.2605779614164104</v>
      </c>
      <c r="S3267" t="n">
        <v>0</v>
      </c>
      <c r="T3267" t="n">
        <v>0</v>
      </c>
      <c r="U3267" t="n">
        <v>0.645624305</v>
      </c>
      <c r="V3267" t="n">
        <v>0.850080767</v>
      </c>
      <c r="W3267" t="n">
        <v>0.01235716</v>
      </c>
      <c r="X3267" t="n">
        <v>0.000799989</v>
      </c>
      <c r="Y3267" t="n">
        <v>0.2542230546915582</v>
      </c>
      <c r="Z3267" t="n">
        <v>0.224804989</v>
      </c>
      <c r="AA3267" t="n">
        <v>0.645624305</v>
      </c>
      <c r="AB3267" t="n">
        <v>0</v>
      </c>
      <c r="AC3267" t="n">
        <v>0</v>
      </c>
      <c r="AD3267" t="n">
        <v>0.85</v>
      </c>
      <c r="AE3267" t="n">
        <v>0.85</v>
      </c>
      <c r="AF3267" t="n">
        <v>0.85</v>
      </c>
      <c r="AG3267" t="n">
        <v>0.85</v>
      </c>
      <c r="AH3267" t="n">
        <v>0.877256594</v>
      </c>
      <c r="AI3267" t="n">
        <v>0.01235716</v>
      </c>
      <c r="AJ3267" t="n">
        <v>0.360193152</v>
      </c>
      <c r="AK3267" t="n">
        <v>0</v>
      </c>
      <c r="AL3267" t="n">
        <v>0</v>
      </c>
    </row>
    <row r="3268">
      <c r="A3268" t="inlineStr">
        <is>
          <t>2025-05-17 02:00</t>
        </is>
      </c>
      <c r="B3268" t="n">
        <v>31184.67040019298</v>
      </c>
      <c r="C3268" t="n">
        <v>30648.80189482435</v>
      </c>
      <c r="D3268" t="n">
        <v>0</v>
      </c>
      <c r="E3268" t="n">
        <v>535.8685053686354</v>
      </c>
      <c r="F3268" t="n">
        <v>0</v>
      </c>
      <c r="G3268" t="n">
        <v>0.2626806398865859</v>
      </c>
      <c r="H3268" t="n">
        <v>0.2633101025583911</v>
      </c>
      <c r="I3268" t="n">
        <v>0.2513034136672847</v>
      </c>
      <c r="J3268" t="n">
        <v>137</v>
      </c>
      <c r="K3268" t="n">
        <v>2</v>
      </c>
      <c r="L3268">
        <f>VLOOKUP(J3268,Clustering!$D$3:$E$367,2,FALSE)</f>
        <v/>
      </c>
      <c r="M3268" t="n">
        <v>0.261095102</v>
      </c>
      <c r="N3268" t="n">
        <v>0.305609079</v>
      </c>
      <c r="O3268" t="n">
        <v>0.305609079</v>
      </c>
      <c r="P3268" t="n">
        <v>0.876442736</v>
      </c>
      <c r="Q3268" t="n">
        <v>0.345522019</v>
      </c>
      <c r="R3268" t="n">
        <v>0.2633101025583911</v>
      </c>
      <c r="S3268" t="n">
        <v>0</v>
      </c>
      <c r="T3268" t="n">
        <v>0</v>
      </c>
      <c r="U3268" t="n">
        <v>0.645624305</v>
      </c>
      <c r="V3268" t="n">
        <v>0.850080767</v>
      </c>
      <c r="W3268" t="n">
        <v>0.012461881</v>
      </c>
      <c r="X3268" t="n">
        <v>0.000799989</v>
      </c>
      <c r="Y3268" t="n">
        <v>0.2513034136672847</v>
      </c>
      <c r="Z3268" t="n">
        <v>0.219593981</v>
      </c>
      <c r="AA3268" t="n">
        <v>0.645624305</v>
      </c>
      <c r="AB3268" t="n">
        <v>0</v>
      </c>
      <c r="AC3268" t="n">
        <v>0</v>
      </c>
      <c r="AD3268" t="n">
        <v>0.85</v>
      </c>
      <c r="AE3268" t="n">
        <v>0.85</v>
      </c>
      <c r="AF3268" t="n">
        <v>0.85</v>
      </c>
      <c r="AG3268" t="n">
        <v>0.85</v>
      </c>
      <c r="AH3268" t="n">
        <v>0.876442736</v>
      </c>
      <c r="AI3268" t="n">
        <v>0.012461881</v>
      </c>
      <c r="AJ3268" t="n">
        <v>0.355068911</v>
      </c>
      <c r="AK3268" t="n">
        <v>0</v>
      </c>
      <c r="AL3268" t="n">
        <v>0.007696911</v>
      </c>
    </row>
    <row r="3269">
      <c r="A3269" t="inlineStr">
        <is>
          <t>2025-05-17 03:00</t>
        </is>
      </c>
      <c r="B3269" t="n">
        <v>31224.93524747201</v>
      </c>
      <c r="C3269" t="n">
        <v>30696.85796156726</v>
      </c>
      <c r="D3269" t="n">
        <v>0</v>
      </c>
      <c r="E3269" t="n">
        <v>528.0772859047461</v>
      </c>
      <c r="F3269" t="n">
        <v>0</v>
      </c>
      <c r="G3269" t="n">
        <v>0.2588614146591892</v>
      </c>
      <c r="H3269" t="n">
        <v>0.2594529621226537</v>
      </c>
      <c r="I3269" t="n">
        <v>0.248169487063248</v>
      </c>
      <c r="J3269" t="n">
        <v>137</v>
      </c>
      <c r="K3269" t="n">
        <v>3</v>
      </c>
      <c r="L3269">
        <f>VLOOKUP(J3269,Clustering!$D$3:$E$367,2,FALSE)</f>
        <v/>
      </c>
      <c r="M3269" t="n">
        <v>0.253480884</v>
      </c>
      <c r="N3269" t="n">
        <v>0.298081752</v>
      </c>
      <c r="O3269" t="n">
        <v>0.298081752</v>
      </c>
      <c r="P3269" t="n">
        <v>0.875913729</v>
      </c>
      <c r="Q3269" t="n">
        <v>0.334219897</v>
      </c>
      <c r="R3269" t="n">
        <v>0.2594529621226537</v>
      </c>
      <c r="S3269" t="n">
        <v>0</v>
      </c>
      <c r="T3269" t="n">
        <v>0</v>
      </c>
      <c r="U3269" t="n">
        <v>0.645624305</v>
      </c>
      <c r="V3269" t="n">
        <v>0.850080767</v>
      </c>
      <c r="W3269" t="n">
        <v>0.013439284</v>
      </c>
      <c r="X3269" t="n">
        <v>0.000799989</v>
      </c>
      <c r="Y3269" t="n">
        <v>0.248169487063248</v>
      </c>
      <c r="Z3269" t="n">
        <v>0.21761503</v>
      </c>
      <c r="AA3269" t="n">
        <v>0.645624305</v>
      </c>
      <c r="AB3269" t="n">
        <v>0</v>
      </c>
      <c r="AC3269" t="n">
        <v>0</v>
      </c>
      <c r="AD3269" t="n">
        <v>0.85</v>
      </c>
      <c r="AE3269" t="n">
        <v>0.85</v>
      </c>
      <c r="AF3269" t="n">
        <v>0.85</v>
      </c>
      <c r="AG3269" t="n">
        <v>0.85</v>
      </c>
      <c r="AH3269" t="n">
        <v>0.875913729</v>
      </c>
      <c r="AI3269" t="n">
        <v>0.013439284</v>
      </c>
      <c r="AJ3269" t="n">
        <v>0.354702869</v>
      </c>
      <c r="AK3269" t="n">
        <v>0</v>
      </c>
      <c r="AL3269" t="n">
        <v>0</v>
      </c>
    </row>
    <row r="3270">
      <c r="A3270" t="inlineStr">
        <is>
          <t>2025-05-17 04:00</t>
        </is>
      </c>
      <c r="B3270" t="n">
        <v>31580.60175618114</v>
      </c>
      <c r="C3270" t="n">
        <v>31066.55707900015</v>
      </c>
      <c r="D3270" t="n">
        <v>0</v>
      </c>
      <c r="E3270" t="n">
        <v>514.0446771809916</v>
      </c>
      <c r="F3270" t="n">
        <v>0</v>
      </c>
      <c r="G3270" t="n">
        <v>0.2519826848926429</v>
      </c>
      <c r="H3270" t="n">
        <v>0.2522810916249543</v>
      </c>
      <c r="I3270" t="n">
        <v>0.2465891309124945</v>
      </c>
      <c r="J3270" t="n">
        <v>137</v>
      </c>
      <c r="K3270" t="n">
        <v>4</v>
      </c>
      <c r="L3270">
        <f>VLOOKUP(J3270,Clustering!$D$3:$E$367,2,FALSE)</f>
        <v/>
      </c>
      <c r="M3270" t="n">
        <v>0.245169752</v>
      </c>
      <c r="N3270" t="n">
        <v>0.29515917</v>
      </c>
      <c r="O3270" t="n">
        <v>0.29515917</v>
      </c>
      <c r="P3270" t="n">
        <v>0.877063303</v>
      </c>
      <c r="Q3270" t="n">
        <v>0.327686444</v>
      </c>
      <c r="R3270" t="n">
        <v>0.2522810916249543</v>
      </c>
      <c r="S3270" t="n">
        <v>0</v>
      </c>
      <c r="T3270" t="n">
        <v>0</v>
      </c>
      <c r="U3270" t="n">
        <v>0.645624305</v>
      </c>
      <c r="V3270" t="n">
        <v>0.850080767</v>
      </c>
      <c r="W3270" t="n">
        <v>0.013578913</v>
      </c>
      <c r="X3270" t="n">
        <v>0.000799989</v>
      </c>
      <c r="Y3270" t="n">
        <v>0.2465891309124945</v>
      </c>
      <c r="Z3270" t="n">
        <v>0.22054158</v>
      </c>
      <c r="AA3270" t="n">
        <v>0.645624305</v>
      </c>
      <c r="AB3270" t="n">
        <v>0</v>
      </c>
      <c r="AC3270" t="n">
        <v>0</v>
      </c>
      <c r="AD3270" t="n">
        <v>0.85</v>
      </c>
      <c r="AE3270" t="n">
        <v>0.85</v>
      </c>
      <c r="AF3270" t="n">
        <v>0.85</v>
      </c>
      <c r="AG3270" t="n">
        <v>0.85</v>
      </c>
      <c r="AH3270" t="n">
        <v>0.877063303</v>
      </c>
      <c r="AI3270" t="n">
        <v>0.013578913</v>
      </c>
      <c r="AJ3270" t="n">
        <v>0.360684503</v>
      </c>
      <c r="AK3270" t="n">
        <v>0</v>
      </c>
      <c r="AL3270" t="n">
        <v>0</v>
      </c>
    </row>
    <row r="3271">
      <c r="A3271" t="inlineStr">
        <is>
          <t>2025-05-17 05:00</t>
        </is>
      </c>
      <c r="B3271" t="n">
        <v>33765.60274699033</v>
      </c>
      <c r="C3271" t="n">
        <v>33075.88232107599</v>
      </c>
      <c r="D3271" t="n">
        <v>188.0474274110304</v>
      </c>
      <c r="E3271" t="n">
        <v>501.6729985033011</v>
      </c>
      <c r="F3271" t="n">
        <v>0.0084926014411665</v>
      </c>
      <c r="G3271" t="n">
        <v>0.245918136521226</v>
      </c>
      <c r="H3271" t="n">
        <v>0.2459328813244697</v>
      </c>
      <c r="I3271" t="n">
        <v>0.2456516315010305</v>
      </c>
      <c r="J3271" t="n">
        <v>137</v>
      </c>
      <c r="K3271" t="n">
        <v>5</v>
      </c>
      <c r="L3271">
        <f>VLOOKUP(J3271,Clustering!$D$3:$E$367,2,FALSE)</f>
        <v/>
      </c>
      <c r="M3271" t="n">
        <v>0.243194202</v>
      </c>
      <c r="N3271" t="n">
        <v>0.295417509</v>
      </c>
      <c r="O3271" t="n">
        <v>0.295417509</v>
      </c>
      <c r="P3271" t="n">
        <v>0.879250544</v>
      </c>
      <c r="Q3271" t="n">
        <v>0.323243196</v>
      </c>
      <c r="R3271" t="n">
        <v>0.2459328813244697</v>
      </c>
      <c r="S3271" t="n">
        <v>0.0084926014411665</v>
      </c>
      <c r="T3271" t="n">
        <v>0</v>
      </c>
      <c r="U3271" t="n">
        <v>0.645624305</v>
      </c>
      <c r="V3271" t="n">
        <v>0.850080767</v>
      </c>
      <c r="W3271" t="n">
        <v>0.013718542</v>
      </c>
      <c r="X3271" t="n">
        <v>0.000799989</v>
      </c>
      <c r="Y3271" t="n">
        <v>0.2456516315010305</v>
      </c>
      <c r="Z3271" t="n">
        <v>0.249028039</v>
      </c>
      <c r="AA3271" t="n">
        <v>0.645624305</v>
      </c>
      <c r="AB3271" t="n">
        <v>0</v>
      </c>
      <c r="AC3271" t="n">
        <v>0</v>
      </c>
      <c r="AD3271" t="n">
        <v>0.85</v>
      </c>
      <c r="AE3271" t="n">
        <v>0.85</v>
      </c>
      <c r="AF3271" t="n">
        <v>0.85</v>
      </c>
      <c r="AG3271" t="n">
        <v>0.85</v>
      </c>
      <c r="AH3271" t="n">
        <v>0.879250544</v>
      </c>
      <c r="AI3271" t="n">
        <v>0.013718542</v>
      </c>
      <c r="AJ3271" t="n">
        <v>0.388127095</v>
      </c>
      <c r="AK3271" t="n">
        <v>0.0059448210088165</v>
      </c>
      <c r="AL3271" t="n">
        <v>0</v>
      </c>
    </row>
    <row r="3272">
      <c r="A3272" t="inlineStr">
        <is>
          <t>2025-05-17 06:00</t>
        </is>
      </c>
      <c r="B3272" t="n">
        <v>34514.79205302582</v>
      </c>
      <c r="C3272" t="n">
        <v>31696.8134037497</v>
      </c>
      <c r="D3272" t="n">
        <v>2361.563928120939</v>
      </c>
      <c r="E3272" t="n">
        <v>456.4147211551878</v>
      </c>
      <c r="F3272" t="n">
        <v>0.1066529943827905</v>
      </c>
      <c r="G3272" t="n">
        <v>0.2237327064486215</v>
      </c>
      <c r="H3272" t="n">
        <v>0.2234328954493344</v>
      </c>
      <c r="I3272" t="n">
        <v>0.2291516418592646</v>
      </c>
      <c r="J3272" t="n">
        <v>137</v>
      </c>
      <c r="K3272" t="n">
        <v>6</v>
      </c>
      <c r="L3272">
        <f>VLOOKUP(J3272,Clustering!$D$3:$E$367,2,FALSE)</f>
        <v/>
      </c>
      <c r="M3272" t="n">
        <v>0.254160519</v>
      </c>
      <c r="N3272" t="n">
        <v>0.298257265</v>
      </c>
      <c r="O3272" t="n">
        <v>0.298257265</v>
      </c>
      <c r="P3272" t="n">
        <v>0.88123432</v>
      </c>
      <c r="Q3272" t="n">
        <v>0.356110718</v>
      </c>
      <c r="R3272" t="n">
        <v>0.2234328954493344</v>
      </c>
      <c r="S3272" t="n">
        <v>0.1066529943827905</v>
      </c>
      <c r="T3272" t="n">
        <v>0</v>
      </c>
      <c r="U3272" t="n">
        <v>0.6501009599999999</v>
      </c>
      <c r="V3272" t="n">
        <v>0.850080767</v>
      </c>
      <c r="W3272" t="n">
        <v>0.013404377</v>
      </c>
      <c r="X3272" t="n">
        <v>0.00083936</v>
      </c>
      <c r="Y3272" t="n">
        <v>0.2291516418592646</v>
      </c>
      <c r="Z3272" t="n">
        <v>0.303165531</v>
      </c>
      <c r="AA3272" t="n">
        <v>0.6501009599999999</v>
      </c>
      <c r="AB3272" t="n">
        <v>0</v>
      </c>
      <c r="AC3272" t="n">
        <v>0</v>
      </c>
      <c r="AD3272" t="n">
        <v>0.85</v>
      </c>
      <c r="AE3272" t="n">
        <v>0.85</v>
      </c>
      <c r="AF3272" t="n">
        <v>0.85</v>
      </c>
      <c r="AG3272" t="n">
        <v>0.85</v>
      </c>
      <c r="AH3272" t="n">
        <v>0.88123432</v>
      </c>
      <c r="AI3272" t="n">
        <v>0.013404377</v>
      </c>
      <c r="AJ3272" t="n">
        <v>0.415102338</v>
      </c>
      <c r="AK3272" t="n">
        <v>0.0746570960679533</v>
      </c>
      <c r="AL3272" t="n">
        <v>0</v>
      </c>
    </row>
    <row r="3273">
      <c r="A3273" t="inlineStr">
        <is>
          <t>2025-05-17 07:00</t>
        </is>
      </c>
      <c r="B3273" t="n">
        <v>36171.0093342956</v>
      </c>
      <c r="C3273" t="n">
        <v>29859.85629613489</v>
      </c>
      <c r="D3273" t="n">
        <v>5910.353670374428</v>
      </c>
      <c r="E3273" t="n">
        <v>400.7993677862796</v>
      </c>
      <c r="F3273" t="n">
        <v>0.2669235032347037</v>
      </c>
      <c r="G3273" t="n">
        <v>0.1964702783266076</v>
      </c>
      <c r="H3273" t="n">
        <v>0.1962922874874525</v>
      </c>
      <c r="I3273" t="n">
        <v>0.1996873746418256</v>
      </c>
      <c r="J3273" t="n">
        <v>137</v>
      </c>
      <c r="K3273" t="n">
        <v>7</v>
      </c>
      <c r="L3273">
        <f>VLOOKUP(J3273,Clustering!$D$3:$E$367,2,FALSE)</f>
        <v/>
      </c>
      <c r="M3273" t="n">
        <v>0.263825162</v>
      </c>
      <c r="N3273" t="n">
        <v>0.306352543</v>
      </c>
      <c r="O3273" t="n">
        <v>0.306352543</v>
      </c>
      <c r="P3273" t="n">
        <v>0.882109217</v>
      </c>
      <c r="Q3273" t="n">
        <v>0.396963572</v>
      </c>
      <c r="R3273" t="n">
        <v>0.1962922874874525</v>
      </c>
      <c r="S3273" t="n">
        <v>0.2669235032347037</v>
      </c>
      <c r="T3273" t="n">
        <v>0</v>
      </c>
      <c r="U3273" t="n">
        <v>0.65669072</v>
      </c>
      <c r="V3273" t="n">
        <v>0.850080767</v>
      </c>
      <c r="W3273" t="n">
        <v>0.012671325</v>
      </c>
      <c r="X3273" t="n">
        <v>0.001088153</v>
      </c>
      <c r="Y3273" t="n">
        <v>0.1996873746418256</v>
      </c>
      <c r="Z3273" t="n">
        <v>0.289997108</v>
      </c>
      <c r="AA3273" t="n">
        <v>0.65669072</v>
      </c>
      <c r="AB3273" t="n">
        <v>0</v>
      </c>
      <c r="AC3273" t="n">
        <v>0</v>
      </c>
      <c r="AD3273" t="n">
        <v>0.85</v>
      </c>
      <c r="AE3273" t="n">
        <v>0.85</v>
      </c>
      <c r="AF3273" t="n">
        <v>0.85</v>
      </c>
      <c r="AG3273" t="n">
        <v>0.85</v>
      </c>
      <c r="AH3273" t="n">
        <v>0.882109217</v>
      </c>
      <c r="AI3273" t="n">
        <v>0.012671325</v>
      </c>
      <c r="AJ3273" t="n">
        <v>0.400541122</v>
      </c>
      <c r="AK3273" t="n">
        <v>0.1868464522642926</v>
      </c>
      <c r="AL3273" t="n">
        <v>0.009665585000000001</v>
      </c>
    </row>
    <row r="3274">
      <c r="A3274" t="inlineStr">
        <is>
          <t>2025-05-17 08:00</t>
        </is>
      </c>
      <c r="B3274" t="n">
        <v>38459.02729649108</v>
      </c>
      <c r="C3274" t="n">
        <v>28504.12344341669</v>
      </c>
      <c r="D3274" t="n">
        <v>9523.48228388473</v>
      </c>
      <c r="E3274" t="n">
        <v>431.421569189657</v>
      </c>
      <c r="F3274" t="n">
        <v>0.4300996853961716</v>
      </c>
      <c r="G3274" t="n">
        <v>0.2114811613674789</v>
      </c>
      <c r="H3274" t="n">
        <v>0.2122833488772807</v>
      </c>
      <c r="I3274" t="n">
        <v>0.1969820191973152</v>
      </c>
      <c r="J3274" t="n">
        <v>137</v>
      </c>
      <c r="K3274" t="n">
        <v>8</v>
      </c>
      <c r="L3274">
        <f>VLOOKUP(J3274,Clustering!$D$3:$E$367,2,FALSE)</f>
        <v/>
      </c>
      <c r="M3274" t="n">
        <v>0.264406884</v>
      </c>
      <c r="N3274" t="n">
        <v>0.302546481</v>
      </c>
      <c r="O3274" t="n">
        <v>0.302546481</v>
      </c>
      <c r="P3274" t="n">
        <v>0.884418536</v>
      </c>
      <c r="Q3274" t="n">
        <v>0.42632656</v>
      </c>
      <c r="R3274" t="n">
        <v>0.2122833488772807</v>
      </c>
      <c r="S3274" t="n">
        <v>0.4300996853961716</v>
      </c>
      <c r="T3274" t="n">
        <v>0</v>
      </c>
      <c r="U3274" t="n">
        <v>0.65669072</v>
      </c>
      <c r="V3274" t="n">
        <v>0.850080767</v>
      </c>
      <c r="W3274" t="n">
        <v>0.012182623</v>
      </c>
      <c r="X3274" t="n">
        <v>0.001022814</v>
      </c>
      <c r="Y3274" t="n">
        <v>0.1969820191973152</v>
      </c>
      <c r="Z3274" t="n">
        <v>0.283721038</v>
      </c>
      <c r="AA3274" t="n">
        <v>0.65669072</v>
      </c>
      <c r="AB3274" t="n">
        <v>0</v>
      </c>
      <c r="AC3274" t="n">
        <v>0</v>
      </c>
      <c r="AD3274" t="n">
        <v>0.85</v>
      </c>
      <c r="AE3274" t="n">
        <v>0.85</v>
      </c>
      <c r="AF3274" t="n">
        <v>0.85</v>
      </c>
      <c r="AG3274" t="n">
        <v>0.85</v>
      </c>
      <c r="AH3274" t="n">
        <v>0.884418536</v>
      </c>
      <c r="AI3274" t="n">
        <v>0.012182623</v>
      </c>
      <c r="AJ3274" t="n">
        <v>0.392263339</v>
      </c>
      <c r="AK3274" t="n">
        <v>0.3010697797773201</v>
      </c>
      <c r="AL3274" t="n">
        <v>0.029612509</v>
      </c>
    </row>
    <row r="3275">
      <c r="A3275" t="inlineStr">
        <is>
          <t>2025-05-17 09:00</t>
        </is>
      </c>
      <c r="B3275" t="n">
        <v>39680.73905035576</v>
      </c>
      <c r="C3275" t="n">
        <v>26726.13754613768</v>
      </c>
      <c r="D3275" t="n">
        <v>12493.44013764842</v>
      </c>
      <c r="E3275" t="n">
        <v>461.1613665696617</v>
      </c>
      <c r="F3275" t="n">
        <v>0.5642289776515036</v>
      </c>
      <c r="G3275" t="n">
        <v>0.2260594934165008</v>
      </c>
      <c r="H3275" t="n">
        <v>0.2266471791457823</v>
      </c>
      <c r="I3275" t="n">
        <v>0.2154373647544203</v>
      </c>
      <c r="J3275" t="n">
        <v>137</v>
      </c>
      <c r="K3275" t="n">
        <v>9</v>
      </c>
      <c r="L3275">
        <f>VLOOKUP(J3275,Clustering!$D$3:$E$367,2,FALSE)</f>
        <v/>
      </c>
      <c r="M3275" t="n">
        <v>0.259108033</v>
      </c>
      <c r="N3275" t="n">
        <v>0.300949118</v>
      </c>
      <c r="O3275" t="n">
        <v>0.300949118</v>
      </c>
      <c r="P3275" t="n">
        <v>0.885415511</v>
      </c>
      <c r="Q3275" t="n">
        <v>0.451083589</v>
      </c>
      <c r="R3275" t="n">
        <v>0.2266471791457823</v>
      </c>
      <c r="S3275" t="n">
        <v>0.5642289776515036</v>
      </c>
      <c r="T3275" t="n">
        <v>0.380610549</v>
      </c>
      <c r="U3275" t="n">
        <v>0.656424625</v>
      </c>
      <c r="V3275" t="n">
        <v>0.850080767</v>
      </c>
      <c r="W3275" t="n">
        <v>0.011659015</v>
      </c>
      <c r="X3275" t="n">
        <v>0.000799989</v>
      </c>
      <c r="Y3275" t="n">
        <v>0.2154373647544203</v>
      </c>
      <c r="Z3275" t="n">
        <v>0.260725812</v>
      </c>
      <c r="AA3275" t="n">
        <v>0.656424625</v>
      </c>
      <c r="AB3275" t="n">
        <v>0</v>
      </c>
      <c r="AC3275" t="n">
        <v>0</v>
      </c>
      <c r="AD3275" t="n">
        <v>0.85</v>
      </c>
      <c r="AE3275" t="n">
        <v>0.85</v>
      </c>
      <c r="AF3275" t="n">
        <v>0.85</v>
      </c>
      <c r="AG3275" t="n">
        <v>0.85</v>
      </c>
      <c r="AH3275" t="n">
        <v>0.885415511</v>
      </c>
      <c r="AI3275" t="n">
        <v>0.011659015</v>
      </c>
      <c r="AJ3275" t="n">
        <v>0.375276429</v>
      </c>
      <c r="AK3275" t="n">
        <v>0.3949602843560525</v>
      </c>
      <c r="AL3275" t="n">
        <v>0</v>
      </c>
    </row>
    <row r="3276">
      <c r="A3276" t="inlineStr">
        <is>
          <t>2025-05-17 10:00</t>
        </is>
      </c>
      <c r="B3276" t="n">
        <v>40232.0836516205</v>
      </c>
      <c r="C3276" t="n">
        <v>25064.2455916738</v>
      </c>
      <c r="D3276" t="n">
        <v>14705.59511563602</v>
      </c>
      <c r="E3276" t="n">
        <v>462.2429443106773</v>
      </c>
      <c r="F3276" t="n">
        <v>0.6641343622281143</v>
      </c>
      <c r="G3276" t="n">
        <v>0.2265896785836653</v>
      </c>
      <c r="H3276" t="n">
        <v>0.2264864649609599</v>
      </c>
      <c r="I3276" t="n">
        <v>0.2284552137250342</v>
      </c>
      <c r="J3276" t="n">
        <v>137</v>
      </c>
      <c r="K3276" t="n">
        <v>10</v>
      </c>
      <c r="L3276">
        <f>VLOOKUP(J3276,Clustering!$D$3:$E$367,2,FALSE)</f>
        <v/>
      </c>
      <c r="M3276" t="n">
        <v>0.261463718</v>
      </c>
      <c r="N3276" t="n">
        <v>0.297210105</v>
      </c>
      <c r="O3276" t="n">
        <v>0.297210105</v>
      </c>
      <c r="P3276" t="n">
        <v>0.886412486</v>
      </c>
      <c r="Q3276" t="n">
        <v>0.446302404</v>
      </c>
      <c r="R3276" t="n">
        <v>0.2264864649609599</v>
      </c>
      <c r="S3276" t="n">
        <v>0.6641343622281143</v>
      </c>
      <c r="T3276" t="n">
        <v>0.648707874</v>
      </c>
      <c r="U3276" t="n">
        <v>0.656878551</v>
      </c>
      <c r="V3276" t="n">
        <v>0.850080767</v>
      </c>
      <c r="W3276" t="n">
        <v>0.011484479</v>
      </c>
      <c r="X3276" t="n">
        <v>0.000799989</v>
      </c>
      <c r="Y3276" t="n">
        <v>0.2284552137250342</v>
      </c>
      <c r="Z3276" t="n">
        <v>0.274762824</v>
      </c>
      <c r="AA3276" t="n">
        <v>0.656878551</v>
      </c>
      <c r="AB3276" t="n">
        <v>0</v>
      </c>
      <c r="AC3276" t="n">
        <v>0</v>
      </c>
      <c r="AD3276" t="n">
        <v>0.85</v>
      </c>
      <c r="AE3276" t="n">
        <v>0.85</v>
      </c>
      <c r="AF3276" t="n">
        <v>0.85</v>
      </c>
      <c r="AG3276" t="n">
        <v>0.85</v>
      </c>
      <c r="AH3276" t="n">
        <v>0.886412486</v>
      </c>
      <c r="AI3276" t="n">
        <v>0.011484479</v>
      </c>
      <c r="AJ3276" t="n">
        <v>0.378251362</v>
      </c>
      <c r="AK3276" t="n">
        <v>0.4648940535596799</v>
      </c>
      <c r="AL3276" t="n">
        <v>0</v>
      </c>
    </row>
    <row r="3277">
      <c r="A3277" t="inlineStr">
        <is>
          <t>2025-05-17 11:00</t>
        </is>
      </c>
      <c r="B3277" t="n">
        <v>41583.03012290135</v>
      </c>
      <c r="C3277" t="n">
        <v>25130.63096849382</v>
      </c>
      <c r="D3277" t="n">
        <v>15986.0892149816</v>
      </c>
      <c r="E3277" t="n">
        <v>466.3099394259238</v>
      </c>
      <c r="F3277" t="n">
        <v>0.7219640607420844</v>
      </c>
      <c r="G3277" t="n">
        <v>0.2285833036401587</v>
      </c>
      <c r="H3277" t="n">
        <v>0.2279931604436698</v>
      </c>
      <c r="I3277" t="n">
        <v>0.2392498498056051</v>
      </c>
      <c r="J3277" t="n">
        <v>137</v>
      </c>
      <c r="K3277" t="n">
        <v>11</v>
      </c>
      <c r="L3277">
        <f>VLOOKUP(J3277,Clustering!$D$3:$E$367,2,FALSE)</f>
        <v/>
      </c>
      <c r="M3277" t="n">
        <v>0.254730722</v>
      </c>
      <c r="N3277" t="n">
        <v>0.283105981</v>
      </c>
      <c r="O3277" t="n">
        <v>0.283105981</v>
      </c>
      <c r="P3277" t="n">
        <v>0.888091067</v>
      </c>
      <c r="Q3277" t="n">
        <v>0.412759007</v>
      </c>
      <c r="R3277" t="n">
        <v>0.2279931604436698</v>
      </c>
      <c r="S3277" t="n">
        <v>0.7219640607420844</v>
      </c>
      <c r="T3277" t="n">
        <v>0.6914765</v>
      </c>
      <c r="U3277" t="n">
        <v>0.656878551</v>
      </c>
      <c r="V3277" t="n">
        <v>0.850080767</v>
      </c>
      <c r="W3277" t="n">
        <v>0.011379757</v>
      </c>
      <c r="X3277" t="n">
        <v>0.000799989</v>
      </c>
      <c r="Y3277" t="n">
        <v>0.2392498498056051</v>
      </c>
      <c r="Z3277" t="n">
        <v>0.296947402</v>
      </c>
      <c r="AA3277" t="n">
        <v>0.656878551</v>
      </c>
      <c r="AB3277" t="n">
        <v>0</v>
      </c>
      <c r="AC3277" t="n">
        <v>0</v>
      </c>
      <c r="AD3277" t="n">
        <v>0.85</v>
      </c>
      <c r="AE3277" t="n">
        <v>0.85</v>
      </c>
      <c r="AF3277" t="n">
        <v>0.85</v>
      </c>
      <c r="AG3277" t="n">
        <v>0.85</v>
      </c>
      <c r="AH3277" t="n">
        <v>0.888091067</v>
      </c>
      <c r="AI3277" t="n">
        <v>0.011379757</v>
      </c>
      <c r="AJ3277" t="n">
        <v>0.383757177</v>
      </c>
      <c r="AK3277" t="n">
        <v>0.5053748425194591</v>
      </c>
      <c r="AL3277" t="n">
        <v>0.009236293</v>
      </c>
    </row>
    <row r="3278">
      <c r="A3278" t="inlineStr">
        <is>
          <t>2025-05-17 12:00</t>
        </is>
      </c>
      <c r="B3278" t="n">
        <v>42088.02938138187</v>
      </c>
      <c r="C3278" t="n">
        <v>25224.5389492953</v>
      </c>
      <c r="D3278" t="n">
        <v>16380.28440991772</v>
      </c>
      <c r="E3278" t="n">
        <v>483.2060221688548</v>
      </c>
      <c r="F3278" t="n">
        <v>0.7397667115238892</v>
      </c>
      <c r="G3278" t="n">
        <v>0.2368656971415954</v>
      </c>
      <c r="H3278" t="n">
        <v>0.236089137504098</v>
      </c>
      <c r="I3278" t="n">
        <v>0.2509016282052287</v>
      </c>
      <c r="J3278" t="n">
        <v>137</v>
      </c>
      <c r="K3278" t="n">
        <v>12</v>
      </c>
      <c r="L3278">
        <f>VLOOKUP(J3278,Clustering!$D$3:$E$367,2,FALSE)</f>
        <v/>
      </c>
      <c r="M3278" t="n">
        <v>0.249788968</v>
      </c>
      <c r="N3278" t="n">
        <v>0.272243912</v>
      </c>
      <c r="O3278" t="n">
        <v>0.272243912</v>
      </c>
      <c r="P3278" t="n">
        <v>0.888742152</v>
      </c>
      <c r="Q3278" t="n">
        <v>0.38151859</v>
      </c>
      <c r="R3278" t="n">
        <v>0.236089137504098</v>
      </c>
      <c r="S3278" t="n">
        <v>0.7397667115238892</v>
      </c>
      <c r="T3278" t="n">
        <v>0.675532719</v>
      </c>
      <c r="U3278" t="n">
        <v>0.656878551</v>
      </c>
      <c r="V3278" t="n">
        <v>0.850080767</v>
      </c>
      <c r="W3278" t="n">
        <v>0.011484479</v>
      </c>
      <c r="X3278" t="n">
        <v>0.000801665</v>
      </c>
      <c r="Y3278" t="n">
        <v>0.2509016282052287</v>
      </c>
      <c r="Z3278" t="n">
        <v>0.319049809</v>
      </c>
      <c r="AA3278" t="n">
        <v>0.656878551</v>
      </c>
      <c r="AB3278" t="n">
        <v>0</v>
      </c>
      <c r="AC3278" t="n">
        <v>0</v>
      </c>
      <c r="AD3278" t="n">
        <v>0.85</v>
      </c>
      <c r="AE3278" t="n">
        <v>0.85</v>
      </c>
      <c r="AF3278" t="n">
        <v>0.85</v>
      </c>
      <c r="AG3278" t="n">
        <v>0.85</v>
      </c>
      <c r="AH3278" t="n">
        <v>0.888742152</v>
      </c>
      <c r="AI3278" t="n">
        <v>0.011484479</v>
      </c>
      <c r="AJ3278" t="n">
        <v>0.392426416</v>
      </c>
      <c r="AK3278" t="n">
        <v>0.5178366980667224</v>
      </c>
      <c r="AL3278" t="n">
        <v>0.009236293</v>
      </c>
    </row>
    <row r="3279">
      <c r="A3279" t="inlineStr">
        <is>
          <t>2025-05-17 13:00</t>
        </is>
      </c>
      <c r="B3279" t="n">
        <v>41067.28888712986</v>
      </c>
      <c r="C3279" t="n">
        <v>24775.72212212641</v>
      </c>
      <c r="D3279" t="n">
        <v>15799.61204672052</v>
      </c>
      <c r="E3279" t="n">
        <v>491.9547182829171</v>
      </c>
      <c r="F3279" t="n">
        <v>0.7135423753740781</v>
      </c>
      <c r="G3279" t="n">
        <v>0.2411542736680965</v>
      </c>
      <c r="H3279" t="n">
        <v>0.2405690454060222</v>
      </c>
      <c r="I3279" t="n">
        <v>0.2517319848268111</v>
      </c>
      <c r="J3279" t="n">
        <v>137</v>
      </c>
      <c r="K3279" t="n">
        <v>13</v>
      </c>
      <c r="L3279">
        <f>VLOOKUP(J3279,Clustering!$D$3:$E$367,2,FALSE)</f>
        <v/>
      </c>
      <c r="M3279" t="n">
        <v>0.244795377</v>
      </c>
      <c r="N3279" t="n">
        <v>0.25992844</v>
      </c>
      <c r="O3279" t="n">
        <v>0.25992844</v>
      </c>
      <c r="P3279" t="n">
        <v>0.888650593</v>
      </c>
      <c r="Q3279" t="n">
        <v>0.356448655</v>
      </c>
      <c r="R3279" t="n">
        <v>0.2405690454060222</v>
      </c>
      <c r="S3279" t="n">
        <v>0.7135423753740781</v>
      </c>
      <c r="T3279" t="n">
        <v>0.66427384</v>
      </c>
      <c r="U3279" t="n">
        <v>0.656878551</v>
      </c>
      <c r="V3279" t="n">
        <v>0.850080767</v>
      </c>
      <c r="W3279" t="n">
        <v>0.010123097</v>
      </c>
      <c r="X3279" t="n">
        <v>0.000799989</v>
      </c>
      <c r="Y3279" t="n">
        <v>0.2517319848268111</v>
      </c>
      <c r="Z3279" t="n">
        <v>0.323348509</v>
      </c>
      <c r="AA3279" t="n">
        <v>0.656878551</v>
      </c>
      <c r="AB3279" t="n">
        <v>0</v>
      </c>
      <c r="AC3279" t="n">
        <v>0</v>
      </c>
      <c r="AD3279" t="n">
        <v>0.85</v>
      </c>
      <c r="AE3279" t="n">
        <v>0.85</v>
      </c>
      <c r="AF3279" t="n">
        <v>0.85</v>
      </c>
      <c r="AG3279" t="n">
        <v>0.85</v>
      </c>
      <c r="AH3279" t="n">
        <v>0.888650593</v>
      </c>
      <c r="AI3279" t="n">
        <v>0.010123097</v>
      </c>
      <c r="AJ3279" t="n">
        <v>0.400279209</v>
      </c>
      <c r="AK3279" t="n">
        <v>0.4994796627618546</v>
      </c>
      <c r="AL3279" t="n">
        <v>0.009236293</v>
      </c>
    </row>
    <row r="3280">
      <c r="A3280" t="inlineStr">
        <is>
          <t>2025-05-17 14:00</t>
        </is>
      </c>
      <c r="B3280" t="n">
        <v>41145.04125181586</v>
      </c>
      <c r="C3280" t="n">
        <v>26308.49714082785</v>
      </c>
      <c r="D3280" t="n">
        <v>14349.69376438088</v>
      </c>
      <c r="E3280" t="n">
        <v>486.8503466071209</v>
      </c>
      <c r="F3280" t="n">
        <v>0.6480611387323422</v>
      </c>
      <c r="G3280" t="n">
        <v>0.2386521306897651</v>
      </c>
      <c r="H3280" t="n">
        <v>0.2382989575454059</v>
      </c>
      <c r="I3280" t="n">
        <v>0.2450355604592113</v>
      </c>
      <c r="J3280" t="n">
        <v>137</v>
      </c>
      <c r="K3280" t="n">
        <v>14</v>
      </c>
      <c r="L3280">
        <f>VLOOKUP(J3280,Clustering!$D$3:$E$367,2,FALSE)</f>
        <v/>
      </c>
      <c r="M3280" t="n">
        <v>0.243845039</v>
      </c>
      <c r="N3280" t="n">
        <v>0.258808314</v>
      </c>
      <c r="O3280" t="n">
        <v>0.258808314</v>
      </c>
      <c r="P3280" t="n">
        <v>0.887470501</v>
      </c>
      <c r="Q3280" t="n">
        <v>0.349752492</v>
      </c>
      <c r="R3280" t="n">
        <v>0.2382989575454059</v>
      </c>
      <c r="S3280" t="n">
        <v>0.6480611387323422</v>
      </c>
      <c r="T3280" t="n">
        <v>0.656793109</v>
      </c>
      <c r="U3280" t="n">
        <v>0.656878551</v>
      </c>
      <c r="V3280" t="n">
        <v>0.850080767</v>
      </c>
      <c r="W3280" t="n">
        <v>0.009983468000000001</v>
      </c>
      <c r="X3280" t="n">
        <v>0.001332757</v>
      </c>
      <c r="Y3280" t="n">
        <v>0.2450355604592113</v>
      </c>
      <c r="Z3280" t="n">
        <v>0.324893955</v>
      </c>
      <c r="AA3280" t="n">
        <v>0.656878551</v>
      </c>
      <c r="AB3280" t="n">
        <v>0</v>
      </c>
      <c r="AC3280" t="n">
        <v>0</v>
      </c>
      <c r="AD3280" t="n">
        <v>0.85</v>
      </c>
      <c r="AE3280" t="n">
        <v>0.85</v>
      </c>
      <c r="AF3280" t="n">
        <v>0.85</v>
      </c>
      <c r="AG3280" t="n">
        <v>0.85</v>
      </c>
      <c r="AH3280" t="n">
        <v>0.887470501</v>
      </c>
      <c r="AI3280" t="n">
        <v>0.009983468000000001</v>
      </c>
      <c r="AJ3280" t="n">
        <v>0.401146839</v>
      </c>
      <c r="AK3280" t="n">
        <v>0.4536427971126395</v>
      </c>
      <c r="AL3280" t="n">
        <v>0.009414080999999999</v>
      </c>
    </row>
    <row r="3281">
      <c r="A3281" t="inlineStr">
        <is>
          <t>2025-05-17 15:00</t>
        </is>
      </c>
      <c r="B3281" t="n">
        <v>41063.34700072784</v>
      </c>
      <c r="C3281" t="n">
        <v>28484.44356761322</v>
      </c>
      <c r="D3281" t="n">
        <v>12105.13457996192</v>
      </c>
      <c r="E3281" t="n">
        <v>473.7688531527111</v>
      </c>
      <c r="F3281" t="n">
        <v>0.5466923147775508</v>
      </c>
      <c r="G3281" t="n">
        <v>0.2322396338983877</v>
      </c>
      <c r="H3281" t="n">
        <v>0.2318503008794073</v>
      </c>
      <c r="I3281" t="n">
        <v>0.2392766355030755</v>
      </c>
      <c r="J3281" t="n">
        <v>137</v>
      </c>
      <c r="K3281" t="n">
        <v>15</v>
      </c>
      <c r="L3281">
        <f>VLOOKUP(J3281,Clustering!$D$3:$E$367,2,FALSE)</f>
        <v/>
      </c>
      <c r="M3281" t="n">
        <v>0.243718328</v>
      </c>
      <c r="N3281" t="n">
        <v>0.263509688</v>
      </c>
      <c r="O3281" t="n">
        <v>0.263509688</v>
      </c>
      <c r="P3281" t="n">
        <v>0.886626124</v>
      </c>
      <c r="Q3281" t="n">
        <v>0.344921242</v>
      </c>
      <c r="R3281" t="n">
        <v>0.2318503008794073</v>
      </c>
      <c r="S3281" t="n">
        <v>0.5466923147775508</v>
      </c>
      <c r="T3281" t="n">
        <v>0.666918543</v>
      </c>
      <c r="U3281" t="n">
        <v>0.656878551</v>
      </c>
      <c r="V3281" t="n">
        <v>0.850080767</v>
      </c>
      <c r="W3281" t="n">
        <v>0.01008819</v>
      </c>
      <c r="X3281" t="n">
        <v>0.001332757</v>
      </c>
      <c r="Y3281" t="n">
        <v>0.2392766355030755</v>
      </c>
      <c r="Z3281" t="n">
        <v>0.335184814</v>
      </c>
      <c r="AA3281" t="n">
        <v>0.656878551</v>
      </c>
      <c r="AB3281" t="n">
        <v>0</v>
      </c>
      <c r="AC3281" t="n">
        <v>0</v>
      </c>
      <c r="AD3281" t="n">
        <v>0.85</v>
      </c>
      <c r="AE3281" t="n">
        <v>0.85</v>
      </c>
      <c r="AF3281" t="n">
        <v>0.85</v>
      </c>
      <c r="AG3281" t="n">
        <v>0.85</v>
      </c>
      <c r="AH3281" t="n">
        <v>0.886626124</v>
      </c>
      <c r="AI3281" t="n">
        <v>0.01008819</v>
      </c>
      <c r="AJ3281" t="n">
        <v>0.415803008</v>
      </c>
      <c r="AK3281" t="n">
        <v>0.3826846203442855</v>
      </c>
      <c r="AL3281" t="n">
        <v>0.009414080999999999</v>
      </c>
    </row>
    <row r="3282">
      <c r="A3282" t="inlineStr">
        <is>
          <t>2025-05-17 16:00</t>
        </is>
      </c>
      <c r="B3282" t="n">
        <v>40745.08370309218</v>
      </c>
      <c r="C3282" t="n">
        <v>31134.43221021624</v>
      </c>
      <c r="D3282" t="n">
        <v>9151.862521888739</v>
      </c>
      <c r="E3282" t="n">
        <v>458.7889709871998</v>
      </c>
      <c r="F3282" t="n">
        <v>0.4133165867399227</v>
      </c>
      <c r="G3282" t="n">
        <v>0.22489655440549</v>
      </c>
      <c r="H3282" t="n">
        <v>0.2244373591044744</v>
      </c>
      <c r="I3282" t="n">
        <v>0.2331962821772949</v>
      </c>
      <c r="J3282" t="n">
        <v>137</v>
      </c>
      <c r="K3282" t="n">
        <v>16</v>
      </c>
      <c r="L3282">
        <f>VLOOKUP(J3282,Clustering!$D$3:$E$367,2,FALSE)</f>
        <v/>
      </c>
      <c r="M3282" t="n">
        <v>0.241777336</v>
      </c>
      <c r="N3282" t="n">
        <v>0.279079048</v>
      </c>
      <c r="O3282" t="n">
        <v>0.279079048</v>
      </c>
      <c r="P3282" t="n">
        <v>0.876290138</v>
      </c>
      <c r="Q3282" t="n">
        <v>0.343707171</v>
      </c>
      <c r="R3282" t="n">
        <v>0.2244373591044744</v>
      </c>
      <c r="S3282" t="n">
        <v>0.4133165867399227</v>
      </c>
      <c r="T3282" t="n">
        <v>0.676515037</v>
      </c>
      <c r="U3282" t="n">
        <v>0.666144912</v>
      </c>
      <c r="V3282" t="n">
        <v>0.850080767</v>
      </c>
      <c r="W3282" t="n">
        <v>0.010018375</v>
      </c>
      <c r="X3282" t="n">
        <v>0.001332757</v>
      </c>
      <c r="Y3282" t="n">
        <v>0.2331962821772949</v>
      </c>
      <c r="Z3282" t="n">
        <v>0.360466078</v>
      </c>
      <c r="AA3282" t="n">
        <v>0.666144912</v>
      </c>
      <c r="AB3282" t="n">
        <v>0</v>
      </c>
      <c r="AC3282" t="n">
        <v>0</v>
      </c>
      <c r="AD3282" t="n">
        <v>0.85</v>
      </c>
      <c r="AE3282" t="n">
        <v>0.85</v>
      </c>
      <c r="AF3282" t="n">
        <v>0.85</v>
      </c>
      <c r="AG3282" t="n">
        <v>0.85</v>
      </c>
      <c r="AH3282" t="n">
        <v>0.876290138</v>
      </c>
      <c r="AI3282" t="n">
        <v>0.010018375</v>
      </c>
      <c r="AJ3282" t="n">
        <v>0.438476812</v>
      </c>
      <c r="AK3282" t="n">
        <v>0.2893216107179459</v>
      </c>
      <c r="AL3282" t="n">
        <v>0.009236293</v>
      </c>
    </row>
    <row r="3283">
      <c r="A3283" t="inlineStr">
        <is>
          <t>2025-05-17 17:00</t>
        </is>
      </c>
      <c r="B3283" t="n">
        <v>40042.69326920949</v>
      </c>
      <c r="C3283" t="n">
        <v>33936.07859868769</v>
      </c>
      <c r="D3283" t="n">
        <v>5681.197410410484</v>
      </c>
      <c r="E3283" t="n">
        <v>425.4172601113166</v>
      </c>
      <c r="F3283" t="n">
        <v>0.256574343927311</v>
      </c>
      <c r="G3283" t="n">
        <v>0.2085378726035865</v>
      </c>
      <c r="H3283" t="n">
        <v>0.2078034409753565</v>
      </c>
      <c r="I3283" t="n">
        <v>0.2218123607523753</v>
      </c>
      <c r="J3283" t="n">
        <v>137</v>
      </c>
      <c r="K3283" t="n">
        <v>17</v>
      </c>
      <c r="L3283">
        <f>VLOOKUP(J3283,Clustering!$D$3:$E$367,2,FALSE)</f>
        <v/>
      </c>
      <c r="M3283" t="n">
        <v>0.243626174</v>
      </c>
      <c r="N3283" t="n">
        <v>0.298229656</v>
      </c>
      <c r="O3283" t="n">
        <v>0.298229656</v>
      </c>
      <c r="P3283" t="n">
        <v>0.876880185</v>
      </c>
      <c r="Q3283" t="n">
        <v>0.362644171</v>
      </c>
      <c r="R3283" t="n">
        <v>0.2078034409753565</v>
      </c>
      <c r="S3283" t="n">
        <v>0.256574343927311</v>
      </c>
      <c r="T3283" t="n">
        <v>0.667900861</v>
      </c>
      <c r="U3283" t="n">
        <v>0.666144912</v>
      </c>
      <c r="V3283" t="n">
        <v>0.850080767</v>
      </c>
      <c r="W3283" t="n">
        <v>0.010018375</v>
      </c>
      <c r="X3283" t="n">
        <v>0.00353168</v>
      </c>
      <c r="Y3283" t="n">
        <v>0.2218123607523753</v>
      </c>
      <c r="Z3283" t="n">
        <v>0.374170719</v>
      </c>
      <c r="AA3283" t="n">
        <v>0.666144912</v>
      </c>
      <c r="AB3283" t="n">
        <v>0</v>
      </c>
      <c r="AC3283" t="n">
        <v>0</v>
      </c>
      <c r="AD3283" t="n">
        <v>0.85</v>
      </c>
      <c r="AE3283" t="n">
        <v>0.85</v>
      </c>
      <c r="AF3283" t="n">
        <v>0.85</v>
      </c>
      <c r="AG3283" t="n">
        <v>0.85</v>
      </c>
      <c r="AH3283" t="n">
        <v>0.876880185</v>
      </c>
      <c r="AI3283" t="n">
        <v>0.010018375</v>
      </c>
      <c r="AJ3283" t="n">
        <v>0.483421314</v>
      </c>
      <c r="AK3283" t="n">
        <v>0.1796020407491176</v>
      </c>
      <c r="AL3283" t="n">
        <v>0.282721628</v>
      </c>
    </row>
    <row r="3284">
      <c r="A3284" t="inlineStr">
        <is>
          <t>2025-05-17 18:00</t>
        </is>
      </c>
      <c r="B3284" t="n">
        <v>39631.16187228148</v>
      </c>
      <c r="C3284" t="n">
        <v>36969.13478971325</v>
      </c>
      <c r="D3284" t="n">
        <v>2279.766645550508</v>
      </c>
      <c r="E3284" t="n">
        <v>382.2604370177185</v>
      </c>
      <c r="F3284" t="n">
        <v>0.1029588639742806</v>
      </c>
      <c r="G3284" t="n">
        <v>0.1873825671655483</v>
      </c>
      <c r="H3284" t="n">
        <v>0.1860467582050248</v>
      </c>
      <c r="I3284" t="n">
        <v>0.211526652923742</v>
      </c>
      <c r="J3284" t="n">
        <v>137</v>
      </c>
      <c r="K3284" t="n">
        <v>18</v>
      </c>
      <c r="L3284">
        <f>VLOOKUP(J3284,Clustering!$D$3:$E$367,2,FALSE)</f>
        <v/>
      </c>
      <c r="M3284" t="n">
        <v>0.25065867</v>
      </c>
      <c r="N3284" t="n">
        <v>0.313836485</v>
      </c>
      <c r="O3284" t="n">
        <v>0.313836485</v>
      </c>
      <c r="P3284" t="n">
        <v>0.87696157</v>
      </c>
      <c r="Q3284" t="n">
        <v>0.401181529</v>
      </c>
      <c r="R3284" t="n">
        <v>0.1860467582050248</v>
      </c>
      <c r="S3284" t="n">
        <v>0.1029588639742806</v>
      </c>
      <c r="T3284" t="n">
        <v>0.587728578</v>
      </c>
      <c r="U3284" t="n">
        <v>0.666144912</v>
      </c>
      <c r="V3284" t="n">
        <v>0.850080767</v>
      </c>
      <c r="W3284" t="n">
        <v>0.010158004</v>
      </c>
      <c r="X3284" t="n">
        <v>0.027398167</v>
      </c>
      <c r="Y3284" t="n">
        <v>0.211526652923742</v>
      </c>
      <c r="Z3284" t="n">
        <v>0.396197276</v>
      </c>
      <c r="AA3284" t="n">
        <v>0.666144912</v>
      </c>
      <c r="AB3284" t="n">
        <v>0</v>
      </c>
      <c r="AC3284" t="n">
        <v>0</v>
      </c>
      <c r="AD3284" t="n">
        <v>0.85</v>
      </c>
      <c r="AE3284" t="n">
        <v>0.85</v>
      </c>
      <c r="AF3284" t="n">
        <v>0.85</v>
      </c>
      <c r="AG3284" t="n">
        <v>0.85</v>
      </c>
      <c r="AH3284" t="n">
        <v>0.87696157</v>
      </c>
      <c r="AI3284" t="n">
        <v>0.010158004</v>
      </c>
      <c r="AJ3284" t="n">
        <v>0.505988517</v>
      </c>
      <c r="AK3284" t="n">
        <v>0.0720712047819964</v>
      </c>
      <c r="AL3284" t="n">
        <v>0.422111599</v>
      </c>
    </row>
    <row r="3285">
      <c r="A3285" t="inlineStr">
        <is>
          <t>2025-05-17 19:00</t>
        </is>
      </c>
      <c r="B3285" t="n">
        <v>43803.95895617511</v>
      </c>
      <c r="C3285" t="n">
        <v>43265.29735967937</v>
      </c>
      <c r="D3285" t="n">
        <v>169.3970402788552</v>
      </c>
      <c r="E3285" t="n">
        <v>369.264556216885</v>
      </c>
      <c r="F3285" t="n">
        <v>0.0076503123079532</v>
      </c>
      <c r="G3285" t="n">
        <v>0.1810120373612181</v>
      </c>
      <c r="H3285" t="n">
        <v>0.1793771195348954</v>
      </c>
      <c r="I3285" t="n">
        <v>0.2105623678148076</v>
      </c>
      <c r="J3285" t="n">
        <v>137</v>
      </c>
      <c r="K3285" t="n">
        <v>19</v>
      </c>
      <c r="L3285">
        <f>VLOOKUP(J3285,Clustering!$D$3:$E$367,2,FALSE)</f>
        <v/>
      </c>
      <c r="M3285" t="n">
        <v>0.266641616</v>
      </c>
      <c r="N3285" t="n">
        <v>0.330669931</v>
      </c>
      <c r="O3285" t="n">
        <v>0.330669931</v>
      </c>
      <c r="P3285" t="n">
        <v>0.877500751</v>
      </c>
      <c r="Q3285" t="n">
        <v>0.424874682</v>
      </c>
      <c r="R3285" t="n">
        <v>0.1793771195348954</v>
      </c>
      <c r="S3285" t="n">
        <v>0.0076503123079532</v>
      </c>
      <c r="T3285" t="n">
        <v>0.230693668</v>
      </c>
      <c r="U3285" t="n">
        <v>0.666411007</v>
      </c>
      <c r="V3285" t="n">
        <v>0.850080767</v>
      </c>
      <c r="W3285" t="n">
        <v>0.010611798</v>
      </c>
      <c r="X3285" t="n">
        <v>0.027398167</v>
      </c>
      <c r="Y3285" t="n">
        <v>0.2105623678148076</v>
      </c>
      <c r="Z3285" t="n">
        <v>0.413633847</v>
      </c>
      <c r="AA3285" t="n">
        <v>0.666411007</v>
      </c>
      <c r="AB3285" t="n">
        <v>0</v>
      </c>
      <c r="AC3285" t="n">
        <v>0</v>
      </c>
      <c r="AD3285" t="n">
        <v>0.85</v>
      </c>
      <c r="AE3285" t="n">
        <v>0.85</v>
      </c>
      <c r="AF3285" t="n">
        <v>0.85</v>
      </c>
      <c r="AG3285" t="n">
        <v>0.85</v>
      </c>
      <c r="AH3285" t="n">
        <v>0.877500751</v>
      </c>
      <c r="AI3285" t="n">
        <v>0.010611798</v>
      </c>
      <c r="AJ3285" t="n">
        <v>0.524523607</v>
      </c>
      <c r="AK3285" t="n">
        <v>0.0053552186155672</v>
      </c>
      <c r="AL3285" t="n">
        <v>0.391852982</v>
      </c>
    </row>
    <row r="3286">
      <c r="A3286" t="inlineStr">
        <is>
          <t>2025-05-17 20:00</t>
        </is>
      </c>
      <c r="B3286" t="n">
        <v>43163.03371684867</v>
      </c>
      <c r="C3286" t="n">
        <v>42800.31388843015</v>
      </c>
      <c r="D3286" t="n">
        <v>0</v>
      </c>
      <c r="E3286" t="n">
        <v>362.7198284185185</v>
      </c>
      <c r="F3286" t="n">
        <v>0</v>
      </c>
      <c r="G3286" t="n">
        <v>0.1778038374600581</v>
      </c>
      <c r="H3286" t="n">
        <v>0.1761025680191391</v>
      </c>
      <c r="I3286" t="n">
        <v>0.2085534405045277</v>
      </c>
      <c r="J3286" t="n">
        <v>137</v>
      </c>
      <c r="K3286" t="n">
        <v>20</v>
      </c>
      <c r="L3286">
        <f>VLOOKUP(J3286,Clustering!$D$3:$E$367,2,FALSE)</f>
        <v/>
      </c>
      <c r="M3286" t="n">
        <v>0.283920477</v>
      </c>
      <c r="N3286" t="n">
        <v>0.339070877</v>
      </c>
      <c r="O3286" t="n">
        <v>0.339070877</v>
      </c>
      <c r="P3286" t="n">
        <v>0.877063303</v>
      </c>
      <c r="Q3286" t="n">
        <v>0.445826788</v>
      </c>
      <c r="R3286" t="n">
        <v>0.1761025680191391</v>
      </c>
      <c r="S3286" t="n">
        <v>0</v>
      </c>
      <c r="T3286" t="n">
        <v>0</v>
      </c>
      <c r="U3286" t="n">
        <v>0.666411007</v>
      </c>
      <c r="V3286" t="n">
        <v>0.850080767</v>
      </c>
      <c r="W3286" t="n">
        <v>0.01071652</v>
      </c>
      <c r="X3286" t="n">
        <v>0.013216158</v>
      </c>
      <c r="Y3286" t="n">
        <v>0.2085534405045277</v>
      </c>
      <c r="Z3286" t="n">
        <v>0.413762371</v>
      </c>
      <c r="AA3286" t="n">
        <v>0.666411007</v>
      </c>
      <c r="AB3286" t="n">
        <v>0</v>
      </c>
      <c r="AC3286" t="n">
        <v>0</v>
      </c>
      <c r="AD3286" t="n">
        <v>0.85</v>
      </c>
      <c r="AE3286" t="n">
        <v>0.85</v>
      </c>
      <c r="AF3286" t="n">
        <v>0.85</v>
      </c>
      <c r="AG3286" t="n">
        <v>0.85</v>
      </c>
      <c r="AH3286" t="n">
        <v>0.877063303</v>
      </c>
      <c r="AI3286" t="n">
        <v>0.01071652</v>
      </c>
      <c r="AJ3286" t="n">
        <v>0.521782348</v>
      </c>
      <c r="AK3286" t="n">
        <v>0</v>
      </c>
      <c r="AL3286" t="n">
        <v>0.343572754</v>
      </c>
    </row>
    <row r="3287">
      <c r="A3287" t="inlineStr">
        <is>
          <t>2025-05-17 21:00</t>
        </is>
      </c>
      <c r="B3287" t="n">
        <v>41015.78351354661</v>
      </c>
      <c r="C3287" t="n">
        <v>40655.69544655755</v>
      </c>
      <c r="D3287" t="n">
        <v>0</v>
      </c>
      <c r="E3287" t="n">
        <v>360.0880669890581</v>
      </c>
      <c r="F3287" t="n">
        <v>0</v>
      </c>
      <c r="G3287" t="n">
        <v>0.1765137583279696</v>
      </c>
      <c r="H3287" t="n">
        <v>0.1749574794522795</v>
      </c>
      <c r="I3287" t="n">
        <v>0.2046427286738494</v>
      </c>
      <c r="J3287" t="n">
        <v>137</v>
      </c>
      <c r="K3287" t="n">
        <v>21</v>
      </c>
      <c r="L3287">
        <f>VLOOKUP(J3287,Clustering!$D$3:$E$367,2,FALSE)</f>
        <v/>
      </c>
      <c r="M3287" t="n">
        <v>0.288516654</v>
      </c>
      <c r="N3287" t="n">
        <v>0.337743686</v>
      </c>
      <c r="O3287" t="n">
        <v>0.337743686</v>
      </c>
      <c r="P3287" t="n">
        <v>0.877643176</v>
      </c>
      <c r="Q3287" t="n">
        <v>0.446878149</v>
      </c>
      <c r="R3287" t="n">
        <v>0.1749574794522795</v>
      </c>
      <c r="S3287" t="n">
        <v>0</v>
      </c>
      <c r="T3287" t="n">
        <v>0</v>
      </c>
      <c r="U3287" t="n">
        <v>0.666411007</v>
      </c>
      <c r="V3287" t="n">
        <v>0.850080767</v>
      </c>
      <c r="W3287" t="n">
        <v>0.010681613</v>
      </c>
      <c r="X3287" t="n">
        <v>0.001332757</v>
      </c>
      <c r="Y3287" t="n">
        <v>0.2046427286738494</v>
      </c>
      <c r="Z3287" t="n">
        <v>0.408205297</v>
      </c>
      <c r="AA3287" t="n">
        <v>0.666411007</v>
      </c>
      <c r="AB3287" t="n">
        <v>0</v>
      </c>
      <c r="AC3287" t="n">
        <v>0</v>
      </c>
      <c r="AD3287" t="n">
        <v>0.85</v>
      </c>
      <c r="AE3287" t="n">
        <v>0.85</v>
      </c>
      <c r="AF3287" t="n">
        <v>0.85</v>
      </c>
      <c r="AG3287" t="n">
        <v>0.85</v>
      </c>
      <c r="AH3287" t="n">
        <v>0.877643176</v>
      </c>
      <c r="AI3287" t="n">
        <v>0.010681613</v>
      </c>
      <c r="AJ3287" t="n">
        <v>0.492189742</v>
      </c>
      <c r="AK3287" t="n">
        <v>0</v>
      </c>
      <c r="AL3287" t="n">
        <v>0.100749311</v>
      </c>
    </row>
    <row r="3288">
      <c r="A3288" t="inlineStr">
        <is>
          <t>2025-05-17 22:00</t>
        </is>
      </c>
      <c r="B3288" t="n">
        <v>37856.30581835258</v>
      </c>
      <c r="C3288" t="n">
        <v>37492.32515807932</v>
      </c>
      <c r="D3288" t="n">
        <v>0</v>
      </c>
      <c r="E3288" t="n">
        <v>363.9806602732535</v>
      </c>
      <c r="F3288" t="n">
        <v>0</v>
      </c>
      <c r="G3288" t="n">
        <v>0.1784218922908105</v>
      </c>
      <c r="H3288" t="n">
        <v>0.1770467638549707</v>
      </c>
      <c r="I3288" t="n">
        <v>0.203276658102859</v>
      </c>
      <c r="J3288" t="n">
        <v>137</v>
      </c>
      <c r="K3288" t="n">
        <v>22</v>
      </c>
      <c r="L3288">
        <f>VLOOKUP(J3288,Clustering!$D$3:$E$367,2,FALSE)</f>
        <v/>
      </c>
      <c r="M3288" t="n">
        <v>0.278834732</v>
      </c>
      <c r="N3288" t="n">
        <v>0.331924157</v>
      </c>
      <c r="O3288" t="n">
        <v>0.331924157</v>
      </c>
      <c r="P3288" t="n">
        <v>0.878629978</v>
      </c>
      <c r="Q3288" t="n">
        <v>0.450169907</v>
      </c>
      <c r="R3288" t="n">
        <v>0.1770467638549707</v>
      </c>
      <c r="S3288" t="n">
        <v>0</v>
      </c>
      <c r="T3288" t="n">
        <v>0</v>
      </c>
      <c r="U3288" t="n">
        <v>0.666411007</v>
      </c>
      <c r="V3288" t="n">
        <v>0.850080767</v>
      </c>
      <c r="W3288" t="n">
        <v>0.01071652</v>
      </c>
      <c r="X3288" t="n">
        <v>0.001332757</v>
      </c>
      <c r="Y3288" t="n">
        <v>0.203276658102859</v>
      </c>
      <c r="Z3288" t="n">
        <v>0.363842988</v>
      </c>
      <c r="AA3288" t="n">
        <v>0.666411007</v>
      </c>
      <c r="AB3288" t="n">
        <v>0</v>
      </c>
      <c r="AC3288" t="n">
        <v>0</v>
      </c>
      <c r="AD3288" t="n">
        <v>0.85</v>
      </c>
      <c r="AE3288" t="n">
        <v>0.85</v>
      </c>
      <c r="AF3288" t="n">
        <v>0.85</v>
      </c>
      <c r="AG3288" t="n">
        <v>0.85</v>
      </c>
      <c r="AH3288" t="n">
        <v>0.878629978</v>
      </c>
      <c r="AI3288" t="n">
        <v>0.01071652</v>
      </c>
      <c r="AJ3288" t="n">
        <v>0.4362915</v>
      </c>
      <c r="AK3288" t="n">
        <v>0</v>
      </c>
      <c r="AL3288" t="n">
        <v>0.08154389200000001</v>
      </c>
    </row>
    <row r="3289">
      <c r="A3289" t="inlineStr">
        <is>
          <t>2025-05-17 23:00</t>
        </is>
      </c>
      <c r="B3289" t="n">
        <v>34353.9200495679</v>
      </c>
      <c r="C3289" t="n">
        <v>33987.88121742885</v>
      </c>
      <c r="D3289" t="n">
        <v>0</v>
      </c>
      <c r="E3289" t="n">
        <v>366.0388321390476</v>
      </c>
      <c r="F3289" t="n">
        <v>0</v>
      </c>
      <c r="G3289" t="n">
        <v>0.1794308000681606</v>
      </c>
      <c r="H3289" t="n">
        <v>0.1779306918714938</v>
      </c>
      <c r="I3289" t="n">
        <v>0.2065445131942477</v>
      </c>
      <c r="J3289" t="n">
        <v>137</v>
      </c>
      <c r="K3289" t="n">
        <v>23</v>
      </c>
      <c r="L3289">
        <f>VLOOKUP(J3289,Clustering!$D$3:$E$367,2,FALSE)</f>
        <v/>
      </c>
      <c r="M3289" t="n">
        <v>0.266013818</v>
      </c>
      <c r="N3289" t="n">
        <v>0.329319074</v>
      </c>
      <c r="O3289" t="n">
        <v>0.329319074</v>
      </c>
      <c r="P3289" t="n">
        <v>0.872668474</v>
      </c>
      <c r="Q3289" t="n">
        <v>0.421044727</v>
      </c>
      <c r="R3289" t="n">
        <v>0.1779306918714938</v>
      </c>
      <c r="S3289" t="n">
        <v>0</v>
      </c>
      <c r="T3289" t="n">
        <v>0</v>
      </c>
      <c r="U3289" t="n">
        <v>0.655281982</v>
      </c>
      <c r="V3289" t="n">
        <v>0.850080767</v>
      </c>
      <c r="W3289" t="n">
        <v>0.01197318</v>
      </c>
      <c r="X3289" t="n">
        <v>0.001332757</v>
      </c>
      <c r="Y3289" t="n">
        <v>0.2065445131942477</v>
      </c>
      <c r="Z3289" t="n">
        <v>0.304329619</v>
      </c>
      <c r="AA3289" t="n">
        <v>0.655281982</v>
      </c>
      <c r="AB3289" t="n">
        <v>0</v>
      </c>
      <c r="AC3289" t="n">
        <v>0</v>
      </c>
      <c r="AD3289" t="n">
        <v>0.85</v>
      </c>
      <c r="AE3289" t="n">
        <v>0.85</v>
      </c>
      <c r="AF3289" t="n">
        <v>0.85</v>
      </c>
      <c r="AG3289" t="n">
        <v>0.85</v>
      </c>
      <c r="AH3289" t="n">
        <v>0.872668474</v>
      </c>
      <c r="AI3289" t="n">
        <v>0.01197318</v>
      </c>
      <c r="AJ3289" t="n">
        <v>0.381420082</v>
      </c>
      <c r="AK3289" t="n">
        <v>0</v>
      </c>
      <c r="AL3289" t="n">
        <v>0.039464555</v>
      </c>
    </row>
    <row r="3290">
      <c r="A3290" t="inlineStr">
        <is>
          <t>2025-05-18 00:00</t>
        </is>
      </c>
      <c r="B3290" t="n">
        <v>31953.28665813536</v>
      </c>
      <c r="C3290" t="n">
        <v>31577.7584436592</v>
      </c>
      <c r="D3290" t="n">
        <v>0</v>
      </c>
      <c r="E3290" t="n">
        <v>375.5282144761632</v>
      </c>
      <c r="F3290" t="n">
        <v>0</v>
      </c>
      <c r="G3290" t="n">
        <v>0.1840824580765506</v>
      </c>
      <c r="H3290" t="n">
        <v>0.1824306890465209</v>
      </c>
      <c r="I3290" t="n">
        <v>0.2139373656960779</v>
      </c>
      <c r="J3290" t="n">
        <v>138</v>
      </c>
      <c r="K3290" t="n">
        <v>0</v>
      </c>
      <c r="L3290">
        <f>VLOOKUP(J3290,Clustering!$D$3:$E$367,2,FALSE)</f>
        <v/>
      </c>
      <c r="M3290" t="n">
        <v>0.278765617</v>
      </c>
      <c r="N3290" t="n">
        <v>0.328068793</v>
      </c>
      <c r="O3290" t="n">
        <v>0.328068793</v>
      </c>
      <c r="P3290" t="n">
        <v>0.868060008</v>
      </c>
      <c r="Q3290" t="n">
        <v>0.415262246</v>
      </c>
      <c r="R3290" t="n">
        <v>0.1824306890465209</v>
      </c>
      <c r="S3290" t="n">
        <v>0</v>
      </c>
      <c r="T3290" t="n">
        <v>0</v>
      </c>
      <c r="U3290" t="n">
        <v>0.645624305</v>
      </c>
      <c r="V3290" t="n">
        <v>0.850080767</v>
      </c>
      <c r="W3290" t="n">
        <v>0.013299655</v>
      </c>
      <c r="X3290" t="n">
        <v>0.000799989</v>
      </c>
      <c r="Y3290" t="n">
        <v>0.2139373656960779</v>
      </c>
      <c r="Z3290" t="n">
        <v>0.228916697</v>
      </c>
      <c r="AA3290" t="n">
        <v>0.645624305</v>
      </c>
      <c r="AB3290" t="n">
        <v>0</v>
      </c>
      <c r="AC3290" t="n">
        <v>0</v>
      </c>
      <c r="AD3290" t="n">
        <v>0.85</v>
      </c>
      <c r="AE3290" t="n">
        <v>0.85</v>
      </c>
      <c r="AF3290" t="n">
        <v>0.85</v>
      </c>
      <c r="AG3290" t="n">
        <v>0.85</v>
      </c>
      <c r="AH3290" t="n">
        <v>0.868060008</v>
      </c>
      <c r="AI3290" t="n">
        <v>0.013299655</v>
      </c>
      <c r="AJ3290" t="n">
        <v>0.364607899</v>
      </c>
      <c r="AK3290" t="n">
        <v>0</v>
      </c>
      <c r="AL3290" t="n">
        <v>0.048952353</v>
      </c>
    </row>
    <row r="3291">
      <c r="A3291" t="inlineStr">
        <is>
          <t>2025-05-18 01:00</t>
        </is>
      </c>
      <c r="B3291" t="n">
        <v>31290.00860065618</v>
      </c>
      <c r="C3291" t="n">
        <v>30902.8207800112</v>
      </c>
      <c r="D3291" t="n">
        <v>0</v>
      </c>
      <c r="E3291" t="n">
        <v>387.1878206449799</v>
      </c>
      <c r="F3291" t="n">
        <v>0</v>
      </c>
      <c r="G3291" t="n">
        <v>0.1897979512965588</v>
      </c>
      <c r="H3291" t="n">
        <v>0.1880355962422019</v>
      </c>
      <c r="I3291" t="n">
        <v>0.2216516465675528</v>
      </c>
      <c r="J3291" t="n">
        <v>138</v>
      </c>
      <c r="K3291" t="n">
        <v>1</v>
      </c>
      <c r="L3291">
        <f>VLOOKUP(J3291,Clustering!$D$3:$E$367,2,FALSE)</f>
        <v/>
      </c>
      <c r="M3291" t="n">
        <v>0.271255072</v>
      </c>
      <c r="N3291" t="n">
        <v>0.317362516</v>
      </c>
      <c r="O3291" t="n">
        <v>0.317362516</v>
      </c>
      <c r="P3291" t="n">
        <v>0.877256594</v>
      </c>
      <c r="Q3291" t="n">
        <v>0.38000413</v>
      </c>
      <c r="R3291" t="n">
        <v>0.1880355962422019</v>
      </c>
      <c r="S3291" t="n">
        <v>0</v>
      </c>
      <c r="T3291" t="n">
        <v>0</v>
      </c>
      <c r="U3291" t="n">
        <v>0.645624305</v>
      </c>
      <c r="V3291" t="n">
        <v>0.850080767</v>
      </c>
      <c r="W3291" t="n">
        <v>0.01235716</v>
      </c>
      <c r="X3291" t="n">
        <v>0.000799989</v>
      </c>
      <c r="Y3291" t="n">
        <v>0.2216516465675528</v>
      </c>
      <c r="Z3291" t="n">
        <v>0.224804989</v>
      </c>
      <c r="AA3291" t="n">
        <v>0.645624305</v>
      </c>
      <c r="AB3291" t="n">
        <v>0</v>
      </c>
      <c r="AC3291" t="n">
        <v>0</v>
      </c>
      <c r="AD3291" t="n">
        <v>0.85</v>
      </c>
      <c r="AE3291" t="n">
        <v>0.85</v>
      </c>
      <c r="AF3291" t="n">
        <v>0.85</v>
      </c>
      <c r="AG3291" t="n">
        <v>0.85</v>
      </c>
      <c r="AH3291" t="n">
        <v>0.877256594</v>
      </c>
      <c r="AI3291" t="n">
        <v>0.01235716</v>
      </c>
      <c r="AJ3291" t="n">
        <v>0.360193152</v>
      </c>
      <c r="AK3291" t="n">
        <v>0</v>
      </c>
      <c r="AL3291" t="n">
        <v>0</v>
      </c>
    </row>
    <row r="3292">
      <c r="A3292" t="inlineStr">
        <is>
          <t>2025-05-18 02:00</t>
        </is>
      </c>
      <c r="B3292" t="n">
        <v>31184.67040019298</v>
      </c>
      <c r="C3292" t="n">
        <v>30790.7904962034</v>
      </c>
      <c r="D3292" t="n">
        <v>0</v>
      </c>
      <c r="E3292" t="n">
        <v>393.8799039895907</v>
      </c>
      <c r="F3292" t="n">
        <v>0</v>
      </c>
      <c r="G3292" t="n">
        <v>0.1930783843086229</v>
      </c>
      <c r="H3292" t="n">
        <v>0.190928451569005</v>
      </c>
      <c r="I3292" t="n">
        <v>0.2319373543961861</v>
      </c>
      <c r="J3292" t="n">
        <v>138</v>
      </c>
      <c r="K3292" t="n">
        <v>2</v>
      </c>
      <c r="L3292">
        <f>VLOOKUP(J3292,Clustering!$D$3:$E$367,2,FALSE)</f>
        <v/>
      </c>
      <c r="M3292" t="n">
        <v>0.261095102</v>
      </c>
      <c r="N3292" t="n">
        <v>0.305609079</v>
      </c>
      <c r="O3292" t="n">
        <v>0.305609079</v>
      </c>
      <c r="P3292" t="n">
        <v>0.876442736</v>
      </c>
      <c r="Q3292" t="n">
        <v>0.345522019</v>
      </c>
      <c r="R3292" t="n">
        <v>0.190928451569005</v>
      </c>
      <c r="S3292" t="n">
        <v>0</v>
      </c>
      <c r="T3292" t="n">
        <v>0</v>
      </c>
      <c r="U3292" t="n">
        <v>0.645624305</v>
      </c>
      <c r="V3292" t="n">
        <v>0.850080767</v>
      </c>
      <c r="W3292" t="n">
        <v>0.012461881</v>
      </c>
      <c r="X3292" t="n">
        <v>0.000799989</v>
      </c>
      <c r="Y3292" t="n">
        <v>0.2319373543961861</v>
      </c>
      <c r="Z3292" t="n">
        <v>0.219593981</v>
      </c>
      <c r="AA3292" t="n">
        <v>0.645624305</v>
      </c>
      <c r="AB3292" t="n">
        <v>0</v>
      </c>
      <c r="AC3292" t="n">
        <v>0</v>
      </c>
      <c r="AD3292" t="n">
        <v>0.85</v>
      </c>
      <c r="AE3292" t="n">
        <v>0.85</v>
      </c>
      <c r="AF3292" t="n">
        <v>0.85</v>
      </c>
      <c r="AG3292" t="n">
        <v>0.85</v>
      </c>
      <c r="AH3292" t="n">
        <v>0.876442736</v>
      </c>
      <c r="AI3292" t="n">
        <v>0.012461881</v>
      </c>
      <c r="AJ3292" t="n">
        <v>0.355068911</v>
      </c>
      <c r="AK3292" t="n">
        <v>0</v>
      </c>
      <c r="AL3292" t="n">
        <v>0.007696911</v>
      </c>
    </row>
    <row r="3293">
      <c r="A3293" t="inlineStr">
        <is>
          <t>2025-05-18 03:00</t>
        </is>
      </c>
      <c r="B3293" t="n">
        <v>31224.93524747201</v>
      </c>
      <c r="C3293" t="n">
        <v>30842.12262109648</v>
      </c>
      <c r="D3293" t="n">
        <v>0</v>
      </c>
      <c r="E3293" t="n">
        <v>382.8126263755337</v>
      </c>
      <c r="F3293" t="n">
        <v>0</v>
      </c>
      <c r="G3293" t="n">
        <v>0.1876532482233008</v>
      </c>
      <c r="H3293" t="n">
        <v>0.1847007769071372</v>
      </c>
      <c r="I3293" t="n">
        <v>0.2410177058386514</v>
      </c>
      <c r="J3293" t="n">
        <v>138</v>
      </c>
      <c r="K3293" t="n">
        <v>3</v>
      </c>
      <c r="L3293">
        <f>VLOOKUP(J3293,Clustering!$D$3:$E$367,2,FALSE)</f>
        <v/>
      </c>
      <c r="M3293" t="n">
        <v>0.253480884</v>
      </c>
      <c r="N3293" t="n">
        <v>0.298081752</v>
      </c>
      <c r="O3293" t="n">
        <v>0.298081752</v>
      </c>
      <c r="P3293" t="n">
        <v>0.875913729</v>
      </c>
      <c r="Q3293" t="n">
        <v>0.334219897</v>
      </c>
      <c r="R3293" t="n">
        <v>0.1847007769071372</v>
      </c>
      <c r="S3293" t="n">
        <v>0</v>
      </c>
      <c r="T3293" t="n">
        <v>0</v>
      </c>
      <c r="U3293" t="n">
        <v>0.645624305</v>
      </c>
      <c r="V3293" t="n">
        <v>0.850080767</v>
      </c>
      <c r="W3293" t="n">
        <v>0.013439284</v>
      </c>
      <c r="X3293" t="n">
        <v>0.000799989</v>
      </c>
      <c r="Y3293" t="n">
        <v>0.2410177058386514</v>
      </c>
      <c r="Z3293" t="n">
        <v>0.21761503</v>
      </c>
      <c r="AA3293" t="n">
        <v>0.645624305</v>
      </c>
      <c r="AB3293" t="n">
        <v>0</v>
      </c>
      <c r="AC3293" t="n">
        <v>0</v>
      </c>
      <c r="AD3293" t="n">
        <v>0.85</v>
      </c>
      <c r="AE3293" t="n">
        <v>0.85</v>
      </c>
      <c r="AF3293" t="n">
        <v>0.85</v>
      </c>
      <c r="AG3293" t="n">
        <v>0.85</v>
      </c>
      <c r="AH3293" t="n">
        <v>0.875913729</v>
      </c>
      <c r="AI3293" t="n">
        <v>0.013439284</v>
      </c>
      <c r="AJ3293" t="n">
        <v>0.354702869</v>
      </c>
      <c r="AK3293" t="n">
        <v>0</v>
      </c>
      <c r="AL3293" t="n">
        <v>0</v>
      </c>
    </row>
    <row r="3294">
      <c r="A3294" t="inlineStr">
        <is>
          <t>2025-05-18 04:00</t>
        </is>
      </c>
      <c r="B3294" t="n">
        <v>31580.60175618114</v>
      </c>
      <c r="C3294" t="n">
        <v>31215.72771154588</v>
      </c>
      <c r="D3294" t="n">
        <v>0</v>
      </c>
      <c r="E3294" t="n">
        <v>364.8740446352687</v>
      </c>
      <c r="F3294" t="n">
        <v>0</v>
      </c>
      <c r="G3294" t="n">
        <v>0.1788598258016023</v>
      </c>
      <c r="H3294" t="n">
        <v>0.1751985507295131</v>
      </c>
      <c r="I3294" t="n">
        <v>0.2450355604592113</v>
      </c>
      <c r="J3294" t="n">
        <v>138</v>
      </c>
      <c r="K3294" t="n">
        <v>4</v>
      </c>
      <c r="L3294">
        <f>VLOOKUP(J3294,Clustering!$D$3:$E$367,2,FALSE)</f>
        <v/>
      </c>
      <c r="M3294" t="n">
        <v>0.245169752</v>
      </c>
      <c r="N3294" t="n">
        <v>0.29515917</v>
      </c>
      <c r="O3294" t="n">
        <v>0.29515917</v>
      </c>
      <c r="P3294" t="n">
        <v>0.877063303</v>
      </c>
      <c r="Q3294" t="n">
        <v>0.327686444</v>
      </c>
      <c r="R3294" t="n">
        <v>0.1751985507295131</v>
      </c>
      <c r="S3294" t="n">
        <v>0</v>
      </c>
      <c r="T3294" t="n">
        <v>0</v>
      </c>
      <c r="U3294" t="n">
        <v>0.645624305</v>
      </c>
      <c r="V3294" t="n">
        <v>0.850080767</v>
      </c>
      <c r="W3294" t="n">
        <v>0.013578913</v>
      </c>
      <c r="X3294" t="n">
        <v>0.000799989</v>
      </c>
      <c r="Y3294" t="n">
        <v>0.2450355604592113</v>
      </c>
      <c r="Z3294" t="n">
        <v>0.22054158</v>
      </c>
      <c r="AA3294" t="n">
        <v>0.645624305</v>
      </c>
      <c r="AB3294" t="n">
        <v>0</v>
      </c>
      <c r="AC3294" t="n">
        <v>0</v>
      </c>
      <c r="AD3294" t="n">
        <v>0.85</v>
      </c>
      <c r="AE3294" t="n">
        <v>0.85</v>
      </c>
      <c r="AF3294" t="n">
        <v>0.85</v>
      </c>
      <c r="AG3294" t="n">
        <v>0.85</v>
      </c>
      <c r="AH3294" t="n">
        <v>0.877063303</v>
      </c>
      <c r="AI3294" t="n">
        <v>0.013578913</v>
      </c>
      <c r="AJ3294" t="n">
        <v>0.360684503</v>
      </c>
      <c r="AK3294" t="n">
        <v>0</v>
      </c>
      <c r="AL3294" t="n">
        <v>0</v>
      </c>
    </row>
    <row r="3295">
      <c r="A3295" t="inlineStr">
        <is>
          <t>2025-05-18 05:00</t>
        </is>
      </c>
      <c r="B3295" t="n">
        <v>33765.60274699033</v>
      </c>
      <c r="C3295" t="n">
        <v>33245.03938329196</v>
      </c>
      <c r="D3295" t="n">
        <v>172.7375763028265</v>
      </c>
      <c r="E3295" t="n">
        <v>347.8257873955471</v>
      </c>
      <c r="F3295" t="n">
        <v>0.0078011776584769</v>
      </c>
      <c r="G3295" t="n">
        <v>0.1705028369586015</v>
      </c>
      <c r="H3295" t="n">
        <v>0.1665199847491038</v>
      </c>
      <c r="I3295" t="n">
        <v>0.2424909191995234</v>
      </c>
      <c r="J3295" t="n">
        <v>138</v>
      </c>
      <c r="K3295" t="n">
        <v>5</v>
      </c>
      <c r="L3295">
        <f>VLOOKUP(J3295,Clustering!$D$3:$E$367,2,FALSE)</f>
        <v/>
      </c>
      <c r="M3295" t="n">
        <v>0.243194202</v>
      </c>
      <c r="N3295" t="n">
        <v>0.295417509</v>
      </c>
      <c r="O3295" t="n">
        <v>0.295417509</v>
      </c>
      <c r="P3295" t="n">
        <v>0.879250544</v>
      </c>
      <c r="Q3295" t="n">
        <v>0.323243196</v>
      </c>
      <c r="R3295" t="n">
        <v>0.1665199847491038</v>
      </c>
      <c r="S3295" t="n">
        <v>0.0078011776584769</v>
      </c>
      <c r="T3295" t="n">
        <v>0</v>
      </c>
      <c r="U3295" t="n">
        <v>0.645624305</v>
      </c>
      <c r="V3295" t="n">
        <v>0.850080767</v>
      </c>
      <c r="W3295" t="n">
        <v>0.013718542</v>
      </c>
      <c r="X3295" t="n">
        <v>0.000799989</v>
      </c>
      <c r="Y3295" t="n">
        <v>0.2424909191995234</v>
      </c>
      <c r="Z3295" t="n">
        <v>0.249028039</v>
      </c>
      <c r="AA3295" t="n">
        <v>0.645624305</v>
      </c>
      <c r="AB3295" t="n">
        <v>0</v>
      </c>
      <c r="AC3295" t="n">
        <v>0</v>
      </c>
      <c r="AD3295" t="n">
        <v>0.85</v>
      </c>
      <c r="AE3295" t="n">
        <v>0.85</v>
      </c>
      <c r="AF3295" t="n">
        <v>0.85</v>
      </c>
      <c r="AG3295" t="n">
        <v>0.85</v>
      </c>
      <c r="AH3295" t="n">
        <v>0.879250544</v>
      </c>
      <c r="AI3295" t="n">
        <v>0.013718542</v>
      </c>
      <c r="AJ3295" t="n">
        <v>0.388127095</v>
      </c>
      <c r="AK3295" t="n">
        <v>0.0054608243609338</v>
      </c>
      <c r="AL3295" t="n">
        <v>0</v>
      </c>
    </row>
    <row r="3296">
      <c r="A3296" t="inlineStr">
        <is>
          <t>2025-05-18 06:00</t>
        </is>
      </c>
      <c r="B3296" t="n">
        <v>34501.6117608503</v>
      </c>
      <c r="C3296" t="n">
        <v>32405.35564104445</v>
      </c>
      <c r="D3296" t="n">
        <v>1787.651583317223</v>
      </c>
      <c r="E3296" t="n">
        <v>308.604536488628</v>
      </c>
      <c r="F3296" t="n">
        <v>0.0807339543103634</v>
      </c>
      <c r="G3296" t="n">
        <v>0.1512767335728568</v>
      </c>
      <c r="H3296" t="n">
        <v>0.1470333898393885</v>
      </c>
      <c r="I3296" t="n">
        <v>0.2279730711705671</v>
      </c>
      <c r="J3296" t="n">
        <v>138</v>
      </c>
      <c r="K3296" t="n">
        <v>6</v>
      </c>
      <c r="L3296">
        <f>VLOOKUP(J3296,Clustering!$D$3:$E$367,2,FALSE)</f>
        <v/>
      </c>
      <c r="M3296" t="n">
        <v>0.254160519</v>
      </c>
      <c r="N3296" t="n">
        <v>0.298257265</v>
      </c>
      <c r="O3296" t="n">
        <v>0.298257265</v>
      </c>
      <c r="P3296" t="n">
        <v>0.88123432</v>
      </c>
      <c r="Q3296" t="n">
        <v>0.356110718</v>
      </c>
      <c r="R3296" t="n">
        <v>0.1470333898393885</v>
      </c>
      <c r="S3296" t="n">
        <v>0.0807339543103634</v>
      </c>
      <c r="T3296" t="n">
        <v>0</v>
      </c>
      <c r="U3296" t="n">
        <v>0.6501009599999999</v>
      </c>
      <c r="V3296" t="n">
        <v>0.850080767</v>
      </c>
      <c r="W3296" t="n">
        <v>0.013404377</v>
      </c>
      <c r="X3296" t="n">
        <v>0.00083936</v>
      </c>
      <c r="Y3296" t="n">
        <v>0.2279730711705671</v>
      </c>
      <c r="Z3296" t="n">
        <v>0.303165531</v>
      </c>
      <c r="AA3296" t="n">
        <v>0.6501009599999999</v>
      </c>
      <c r="AB3296" t="n">
        <v>0</v>
      </c>
      <c r="AC3296" t="n">
        <v>0</v>
      </c>
      <c r="AD3296" t="n">
        <v>0.85</v>
      </c>
      <c r="AE3296" t="n">
        <v>0.85</v>
      </c>
      <c r="AF3296" t="n">
        <v>0.85</v>
      </c>
      <c r="AG3296" t="n">
        <v>0.85</v>
      </c>
      <c r="AH3296" t="n">
        <v>0.88123432</v>
      </c>
      <c r="AI3296" t="n">
        <v>0.013404377</v>
      </c>
      <c r="AJ3296" t="n">
        <v>0.415102338</v>
      </c>
      <c r="AK3296" t="n">
        <v>0.0565137680172544</v>
      </c>
      <c r="AL3296" t="n">
        <v>0</v>
      </c>
    </row>
    <row r="3297">
      <c r="A3297" t="inlineStr">
        <is>
          <t>2025-05-18 07:00</t>
        </is>
      </c>
      <c r="B3297" t="n">
        <v>36171.0093342956</v>
      </c>
      <c r="C3297" t="n">
        <v>31700.98158582893</v>
      </c>
      <c r="D3297" t="n">
        <v>4215.075905856905</v>
      </c>
      <c r="E3297" t="n">
        <v>254.9518426097597</v>
      </c>
      <c r="F3297" t="n">
        <v>0.1903613370602644</v>
      </c>
      <c r="G3297" t="n">
        <v>0.1249763934361567</v>
      </c>
      <c r="H3297" t="n">
        <v>0.1202945673395625</v>
      </c>
      <c r="I3297" t="n">
        <v>0.2095980827058733</v>
      </c>
      <c r="J3297" t="n">
        <v>138</v>
      </c>
      <c r="K3297" t="n">
        <v>7</v>
      </c>
      <c r="L3297">
        <f>VLOOKUP(J3297,Clustering!$D$3:$E$367,2,FALSE)</f>
        <v/>
      </c>
      <c r="M3297" t="n">
        <v>0.263825162</v>
      </c>
      <c r="N3297" t="n">
        <v>0.306352543</v>
      </c>
      <c r="O3297" t="n">
        <v>0.306352543</v>
      </c>
      <c r="P3297" t="n">
        <v>0.882109217</v>
      </c>
      <c r="Q3297" t="n">
        <v>0.396963572</v>
      </c>
      <c r="R3297" t="n">
        <v>0.1202945673395625</v>
      </c>
      <c r="S3297" t="n">
        <v>0.1903613370602644</v>
      </c>
      <c r="T3297" t="n">
        <v>0</v>
      </c>
      <c r="U3297" t="n">
        <v>0.65669072</v>
      </c>
      <c r="V3297" t="n">
        <v>0.850080767</v>
      </c>
      <c r="W3297" t="n">
        <v>0.012671325</v>
      </c>
      <c r="X3297" t="n">
        <v>0.001088153</v>
      </c>
      <c r="Y3297" t="n">
        <v>0.2095980827058733</v>
      </c>
      <c r="Z3297" t="n">
        <v>0.289997108</v>
      </c>
      <c r="AA3297" t="n">
        <v>0.65669072</v>
      </c>
      <c r="AB3297" t="n">
        <v>0</v>
      </c>
      <c r="AC3297" t="n">
        <v>0</v>
      </c>
      <c r="AD3297" t="n">
        <v>0.85</v>
      </c>
      <c r="AE3297" t="n">
        <v>0.85</v>
      </c>
      <c r="AF3297" t="n">
        <v>0.85</v>
      </c>
      <c r="AG3297" t="n">
        <v>0.85</v>
      </c>
      <c r="AH3297" t="n">
        <v>0.882109217</v>
      </c>
      <c r="AI3297" t="n">
        <v>0.012671325</v>
      </c>
      <c r="AJ3297" t="n">
        <v>0.400541122</v>
      </c>
      <c r="AK3297" t="n">
        <v>0.133252935942185</v>
      </c>
      <c r="AL3297" t="n">
        <v>0.009665585000000001</v>
      </c>
    </row>
    <row r="3298">
      <c r="A3298" t="inlineStr">
        <is>
          <t>2025-05-18 08:00</t>
        </is>
      </c>
      <c r="B3298" t="n">
        <v>38459.02729649108</v>
      </c>
      <c r="C3298" t="n">
        <v>31461.00636772468</v>
      </c>
      <c r="D3298" t="n">
        <v>6734.651415170476</v>
      </c>
      <c r="E3298" t="n">
        <v>263.369513595916</v>
      </c>
      <c r="F3298" t="n">
        <v>0.3041504534343672</v>
      </c>
      <c r="G3298" t="n">
        <v>0.129102702743096</v>
      </c>
      <c r="H3298" t="n">
        <v>0.1249351894263092</v>
      </c>
      <c r="I3298" t="n">
        <v>0.2044284430940862</v>
      </c>
      <c r="J3298" t="n">
        <v>138</v>
      </c>
      <c r="K3298" t="n">
        <v>8</v>
      </c>
      <c r="L3298">
        <f>VLOOKUP(J3298,Clustering!$D$3:$E$367,2,FALSE)</f>
        <v/>
      </c>
      <c r="M3298" t="n">
        <v>0.264406884</v>
      </c>
      <c r="N3298" t="n">
        <v>0.302546481</v>
      </c>
      <c r="O3298" t="n">
        <v>0.302546481</v>
      </c>
      <c r="P3298" t="n">
        <v>0.884418536</v>
      </c>
      <c r="Q3298" t="n">
        <v>0.42632656</v>
      </c>
      <c r="R3298" t="n">
        <v>0.1249351894263092</v>
      </c>
      <c r="S3298" t="n">
        <v>0.3041504534343672</v>
      </c>
      <c r="T3298" t="n">
        <v>0</v>
      </c>
      <c r="U3298" t="n">
        <v>0.65669072</v>
      </c>
      <c r="V3298" t="n">
        <v>0.850080767</v>
      </c>
      <c r="W3298" t="n">
        <v>0.012182623</v>
      </c>
      <c r="X3298" t="n">
        <v>0.001022814</v>
      </c>
      <c r="Y3298" t="n">
        <v>0.2044284430940862</v>
      </c>
      <c r="Z3298" t="n">
        <v>0.283721038</v>
      </c>
      <c r="AA3298" t="n">
        <v>0.65669072</v>
      </c>
      <c r="AB3298" t="n">
        <v>0</v>
      </c>
      <c r="AC3298" t="n">
        <v>0</v>
      </c>
      <c r="AD3298" t="n">
        <v>0.85</v>
      </c>
      <c r="AE3298" t="n">
        <v>0.85</v>
      </c>
      <c r="AF3298" t="n">
        <v>0.85</v>
      </c>
      <c r="AG3298" t="n">
        <v>0.85</v>
      </c>
      <c r="AH3298" t="n">
        <v>0.884418536</v>
      </c>
      <c r="AI3298" t="n">
        <v>0.012182623</v>
      </c>
      <c r="AJ3298" t="n">
        <v>0.392263339</v>
      </c>
      <c r="AK3298" t="n">
        <v>0.212905317404057</v>
      </c>
      <c r="AL3298" t="n">
        <v>0.029612509</v>
      </c>
    </row>
    <row r="3299">
      <c r="A3299" t="inlineStr">
        <is>
          <t>2025-05-18 09:00</t>
        </is>
      </c>
      <c r="B3299" t="n">
        <v>42117.74813109169</v>
      </c>
      <c r="C3299" t="n">
        <v>32776.89239662547</v>
      </c>
      <c r="D3299" t="n">
        <v>9029.274981689729</v>
      </c>
      <c r="E3299" t="n">
        <v>311.5807527764923</v>
      </c>
      <c r="F3299" t="n">
        <v>0.4077802859518902</v>
      </c>
      <c r="G3299" t="n">
        <v>0.1527356631257315</v>
      </c>
      <c r="H3299" t="n">
        <v>0.1493436562462104</v>
      </c>
      <c r="I3299" t="n">
        <v>0.2140445084859595</v>
      </c>
      <c r="J3299" t="n">
        <v>138</v>
      </c>
      <c r="K3299" t="n">
        <v>9</v>
      </c>
      <c r="L3299">
        <f>VLOOKUP(J3299,Clustering!$D$3:$E$367,2,FALSE)</f>
        <v/>
      </c>
      <c r="M3299" t="n">
        <v>0.259108033</v>
      </c>
      <c r="N3299" t="n">
        <v>0.300949118</v>
      </c>
      <c r="O3299" t="n">
        <v>0.300949118</v>
      </c>
      <c r="P3299" t="n">
        <v>0.885415511</v>
      </c>
      <c r="Q3299" t="n">
        <v>0.451083589</v>
      </c>
      <c r="R3299" t="n">
        <v>0.1493436562462104</v>
      </c>
      <c r="S3299" t="n">
        <v>0.4077802859518902</v>
      </c>
      <c r="T3299" t="n">
        <v>0.380610549</v>
      </c>
      <c r="U3299" t="n">
        <v>0.656424625</v>
      </c>
      <c r="V3299" t="n">
        <v>0.850080767</v>
      </c>
      <c r="W3299" t="n">
        <v>0.011659015</v>
      </c>
      <c r="X3299" t="n">
        <v>0.000799989</v>
      </c>
      <c r="Y3299" t="n">
        <v>0.2140445084859595</v>
      </c>
      <c r="Z3299" t="n">
        <v>0.260725812</v>
      </c>
      <c r="AA3299" t="n">
        <v>0.656424625</v>
      </c>
      <c r="AB3299" t="n">
        <v>0</v>
      </c>
      <c r="AC3299" t="n">
        <v>0</v>
      </c>
      <c r="AD3299" t="n">
        <v>0.85</v>
      </c>
      <c r="AE3299" t="n">
        <v>0.85</v>
      </c>
      <c r="AF3299" t="n">
        <v>0.85</v>
      </c>
      <c r="AG3299" t="n">
        <v>0.85</v>
      </c>
      <c r="AH3299" t="n">
        <v>0.885415511</v>
      </c>
      <c r="AI3299" t="n">
        <v>0.011659015</v>
      </c>
      <c r="AJ3299" t="n">
        <v>0.375276429</v>
      </c>
      <c r="AK3299" t="n">
        <v>0.2854462001663231</v>
      </c>
      <c r="AL3299" t="n">
        <v>0</v>
      </c>
    </row>
    <row r="3300">
      <c r="A3300" t="inlineStr">
        <is>
          <t>2025-05-18 10:00</t>
        </is>
      </c>
      <c r="B3300" t="n">
        <v>43997.954077694</v>
      </c>
      <c r="C3300" t="n">
        <v>32931.76636577276</v>
      </c>
      <c r="D3300" t="n">
        <v>10714.50461815577</v>
      </c>
      <c r="E3300" t="n">
        <v>351.6830937654661</v>
      </c>
      <c r="F3300" t="n">
        <v>0.4838886583789439</v>
      </c>
      <c r="G3300" t="n">
        <v>0.1723936734144442</v>
      </c>
      <c r="H3300" t="n">
        <v>0.1695735542607293</v>
      </c>
      <c r="I3300" t="n">
        <v>0.2233659312056584</v>
      </c>
      <c r="J3300" t="n">
        <v>138</v>
      </c>
      <c r="K3300" t="n">
        <v>10</v>
      </c>
      <c r="L3300">
        <f>VLOOKUP(J3300,Clustering!$D$3:$E$367,2,FALSE)</f>
        <v/>
      </c>
      <c r="M3300" t="n">
        <v>0.261463718</v>
      </c>
      <c r="N3300" t="n">
        <v>0.297210105</v>
      </c>
      <c r="O3300" t="n">
        <v>0.297210105</v>
      </c>
      <c r="P3300" t="n">
        <v>0.886412486</v>
      </c>
      <c r="Q3300" t="n">
        <v>0.446302404</v>
      </c>
      <c r="R3300" t="n">
        <v>0.1695735542607293</v>
      </c>
      <c r="S3300" t="n">
        <v>0.4838886583789439</v>
      </c>
      <c r="T3300" t="n">
        <v>0.648707874</v>
      </c>
      <c r="U3300" t="n">
        <v>0.656878551</v>
      </c>
      <c r="V3300" t="n">
        <v>0.850080767</v>
      </c>
      <c r="W3300" t="n">
        <v>0.011484479</v>
      </c>
      <c r="X3300" t="n">
        <v>0.000799989</v>
      </c>
      <c r="Y3300" t="n">
        <v>0.2233659312056584</v>
      </c>
      <c r="Z3300" t="n">
        <v>0.274762824</v>
      </c>
      <c r="AA3300" t="n">
        <v>0.656878551</v>
      </c>
      <c r="AB3300" t="n">
        <v>0</v>
      </c>
      <c r="AC3300" t="n">
        <v>0</v>
      </c>
      <c r="AD3300" t="n">
        <v>0.85</v>
      </c>
      <c r="AE3300" t="n">
        <v>0.85</v>
      </c>
      <c r="AF3300" t="n">
        <v>0.85</v>
      </c>
      <c r="AG3300" t="n">
        <v>0.85</v>
      </c>
      <c r="AH3300" t="n">
        <v>0.886412486</v>
      </c>
      <c r="AI3300" t="n">
        <v>0.011484479</v>
      </c>
      <c r="AJ3300" t="n">
        <v>0.378251362</v>
      </c>
      <c r="AK3300" t="n">
        <v>0.3387220608652607</v>
      </c>
      <c r="AL3300" t="n">
        <v>0</v>
      </c>
    </row>
    <row r="3301">
      <c r="A3301" t="inlineStr">
        <is>
          <t>2025-05-18 11:00</t>
        </is>
      </c>
      <c r="B3301" t="n">
        <v>45179.07550157581</v>
      </c>
      <c r="C3301" t="n">
        <v>33151.18140710333</v>
      </c>
      <c r="D3301" t="n">
        <v>11648.61624345648</v>
      </c>
      <c r="E3301" t="n">
        <v>379.2778510159959</v>
      </c>
      <c r="F3301" t="n">
        <v>0.5260750251081173</v>
      </c>
      <c r="G3301" t="n">
        <v>0.1859205152039195</v>
      </c>
      <c r="H3301" t="n">
        <v>0.1836561347057916</v>
      </c>
      <c r="I3301" t="n">
        <v>0.2268480718768103</v>
      </c>
      <c r="J3301" t="n">
        <v>138</v>
      </c>
      <c r="K3301" t="n">
        <v>11</v>
      </c>
      <c r="L3301">
        <f>VLOOKUP(J3301,Clustering!$D$3:$E$367,2,FALSE)</f>
        <v/>
      </c>
      <c r="M3301" t="n">
        <v>0.254730722</v>
      </c>
      <c r="N3301" t="n">
        <v>0.283105981</v>
      </c>
      <c r="O3301" t="n">
        <v>0.283105981</v>
      </c>
      <c r="P3301" t="n">
        <v>0.888091067</v>
      </c>
      <c r="Q3301" t="n">
        <v>0.412759007</v>
      </c>
      <c r="R3301" t="n">
        <v>0.1836561347057916</v>
      </c>
      <c r="S3301" t="n">
        <v>0.5260750251081173</v>
      </c>
      <c r="T3301" t="n">
        <v>0.6914765</v>
      </c>
      <c r="U3301" t="n">
        <v>0.656878551</v>
      </c>
      <c r="V3301" t="n">
        <v>0.850080767</v>
      </c>
      <c r="W3301" t="n">
        <v>0.011379757</v>
      </c>
      <c r="X3301" t="n">
        <v>0.000799989</v>
      </c>
      <c r="Y3301" t="n">
        <v>0.2268480718768103</v>
      </c>
      <c r="Z3301" t="n">
        <v>0.296947402</v>
      </c>
      <c r="AA3301" t="n">
        <v>0.656878551</v>
      </c>
      <c r="AB3301" t="n">
        <v>0</v>
      </c>
      <c r="AC3301" t="n">
        <v>0</v>
      </c>
      <c r="AD3301" t="n">
        <v>0.85</v>
      </c>
      <c r="AE3301" t="n">
        <v>0.85</v>
      </c>
      <c r="AF3301" t="n">
        <v>0.85</v>
      </c>
      <c r="AG3301" t="n">
        <v>0.85</v>
      </c>
      <c r="AH3301" t="n">
        <v>0.888091067</v>
      </c>
      <c r="AI3301" t="n">
        <v>0.011379757</v>
      </c>
      <c r="AJ3301" t="n">
        <v>0.383757177</v>
      </c>
      <c r="AK3301" t="n">
        <v>0.3682525175756821</v>
      </c>
      <c r="AL3301" t="n">
        <v>0.009236293</v>
      </c>
    </row>
    <row r="3302">
      <c r="A3302" t="inlineStr">
        <is>
          <t>2025-05-18 12:00</t>
        </is>
      </c>
      <c r="B3302" t="n">
        <v>45573.72441890543</v>
      </c>
      <c r="C3302" t="n">
        <v>33156.10823337468</v>
      </c>
      <c r="D3302" t="n">
        <v>12028.75185570645</v>
      </c>
      <c r="E3302" t="n">
        <v>388.8643298242999</v>
      </c>
      <c r="F3302" t="n">
        <v>0.5432427167531421</v>
      </c>
      <c r="G3302" t="n">
        <v>0.1906197695217156</v>
      </c>
      <c r="H3302" t="n">
        <v>0.1884775602504635</v>
      </c>
      <c r="I3302" t="n">
        <v>0.2293391417415574</v>
      </c>
      <c r="J3302" t="n">
        <v>138</v>
      </c>
      <c r="K3302" t="n">
        <v>12</v>
      </c>
      <c r="L3302">
        <f>VLOOKUP(J3302,Clustering!$D$3:$E$367,2,FALSE)</f>
        <v/>
      </c>
      <c r="M3302" t="n">
        <v>0.249788968</v>
      </c>
      <c r="N3302" t="n">
        <v>0.272243912</v>
      </c>
      <c r="O3302" t="n">
        <v>0.272243912</v>
      </c>
      <c r="P3302" t="n">
        <v>0.888742152</v>
      </c>
      <c r="Q3302" t="n">
        <v>0.38151859</v>
      </c>
      <c r="R3302" t="n">
        <v>0.1884775602504635</v>
      </c>
      <c r="S3302" t="n">
        <v>0.5432427167531421</v>
      </c>
      <c r="T3302" t="n">
        <v>0.675532719</v>
      </c>
      <c r="U3302" t="n">
        <v>0.656878551</v>
      </c>
      <c r="V3302" t="n">
        <v>0.850080767</v>
      </c>
      <c r="W3302" t="n">
        <v>0.011484479</v>
      </c>
      <c r="X3302" t="n">
        <v>0.000801665</v>
      </c>
      <c r="Y3302" t="n">
        <v>0.2293391417415574</v>
      </c>
      <c r="Z3302" t="n">
        <v>0.319049809</v>
      </c>
      <c r="AA3302" t="n">
        <v>0.656878551</v>
      </c>
      <c r="AB3302" t="n">
        <v>0</v>
      </c>
      <c r="AC3302" t="n">
        <v>0</v>
      </c>
      <c r="AD3302" t="n">
        <v>0.85</v>
      </c>
      <c r="AE3302" t="n">
        <v>0.85</v>
      </c>
      <c r="AF3302" t="n">
        <v>0.85</v>
      </c>
      <c r="AG3302" t="n">
        <v>0.85</v>
      </c>
      <c r="AH3302" t="n">
        <v>0.888742152</v>
      </c>
      <c r="AI3302" t="n">
        <v>0.011484479</v>
      </c>
      <c r="AJ3302" t="n">
        <v>0.392426416</v>
      </c>
      <c r="AK3302" t="n">
        <v>0.3802699017271994</v>
      </c>
      <c r="AL3302" t="n">
        <v>0.009236293</v>
      </c>
    </row>
    <row r="3303">
      <c r="A3303" t="inlineStr">
        <is>
          <t>2025-05-18 13:00</t>
        </is>
      </c>
      <c r="B3303" t="n">
        <v>44317.89428525147</v>
      </c>
      <c r="C3303" t="n">
        <v>32133.02477137509</v>
      </c>
      <c r="D3303" t="n">
        <v>11783.49028680894</v>
      </c>
      <c r="E3303" t="n">
        <v>401.3792270674387</v>
      </c>
      <c r="F3303" t="n">
        <v>0.5321662091818421</v>
      </c>
      <c r="G3303" t="n">
        <v>0.1967545230722739</v>
      </c>
      <c r="H3303" t="n">
        <v>0.1944641636350977</v>
      </c>
      <c r="I3303" t="n">
        <v>0.2381516362093187</v>
      </c>
      <c r="J3303" t="n">
        <v>138</v>
      </c>
      <c r="K3303" t="n">
        <v>13</v>
      </c>
      <c r="L3303">
        <f>VLOOKUP(J3303,Clustering!$D$3:$E$367,2,FALSE)</f>
        <v/>
      </c>
      <c r="M3303" t="n">
        <v>0.244795377</v>
      </c>
      <c r="N3303" t="n">
        <v>0.25992844</v>
      </c>
      <c r="O3303" t="n">
        <v>0.25992844</v>
      </c>
      <c r="P3303" t="n">
        <v>0.888650593</v>
      </c>
      <c r="Q3303" t="n">
        <v>0.356448655</v>
      </c>
      <c r="R3303" t="n">
        <v>0.1944641636350977</v>
      </c>
      <c r="S3303" t="n">
        <v>0.5321662091818421</v>
      </c>
      <c r="T3303" t="n">
        <v>0.66427384</v>
      </c>
      <c r="U3303" t="n">
        <v>0.656878551</v>
      </c>
      <c r="V3303" t="n">
        <v>0.850080767</v>
      </c>
      <c r="W3303" t="n">
        <v>0.010123097</v>
      </c>
      <c r="X3303" t="n">
        <v>0.000799989</v>
      </c>
      <c r="Y3303" t="n">
        <v>0.2381516362093187</v>
      </c>
      <c r="Z3303" t="n">
        <v>0.323348509</v>
      </c>
      <c r="AA3303" t="n">
        <v>0.656878551</v>
      </c>
      <c r="AB3303" t="n">
        <v>0</v>
      </c>
      <c r="AC3303" t="n">
        <v>0</v>
      </c>
      <c r="AD3303" t="n">
        <v>0.85</v>
      </c>
      <c r="AE3303" t="n">
        <v>0.85</v>
      </c>
      <c r="AF3303" t="n">
        <v>0.85</v>
      </c>
      <c r="AG3303" t="n">
        <v>0.85</v>
      </c>
      <c r="AH3303" t="n">
        <v>0.888650593</v>
      </c>
      <c r="AI3303" t="n">
        <v>0.010123097</v>
      </c>
      <c r="AJ3303" t="n">
        <v>0.400279209</v>
      </c>
      <c r="AK3303" t="n">
        <v>0.3725163464272894</v>
      </c>
      <c r="AL3303" t="n">
        <v>0.009236293</v>
      </c>
    </row>
    <row r="3304">
      <c r="A3304" t="inlineStr">
        <is>
          <t>2025-05-18 14:00</t>
        </is>
      </c>
      <c r="B3304" t="n">
        <v>44306.30654385802</v>
      </c>
      <c r="C3304" t="n">
        <v>33061.50056698452</v>
      </c>
      <c r="D3304" t="n">
        <v>10821.41546020734</v>
      </c>
      <c r="E3304" t="n">
        <v>423.3905166661496</v>
      </c>
      <c r="F3304" t="n">
        <v>0.4887169678314257</v>
      </c>
      <c r="G3304" t="n">
        <v>0.2075443709147792</v>
      </c>
      <c r="H3304" t="n">
        <v>0.2051114783795814</v>
      </c>
      <c r="I3304" t="n">
        <v>0.2515176992470479</v>
      </c>
      <c r="J3304" t="n">
        <v>138</v>
      </c>
      <c r="K3304" t="n">
        <v>14</v>
      </c>
      <c r="L3304">
        <f>VLOOKUP(J3304,Clustering!$D$3:$E$367,2,FALSE)</f>
        <v/>
      </c>
      <c r="M3304" t="n">
        <v>0.243845039</v>
      </c>
      <c r="N3304" t="n">
        <v>0.258808314</v>
      </c>
      <c r="O3304" t="n">
        <v>0.258808314</v>
      </c>
      <c r="P3304" t="n">
        <v>0.887470501</v>
      </c>
      <c r="Q3304" t="n">
        <v>0.349752492</v>
      </c>
      <c r="R3304" t="n">
        <v>0.2051114783795814</v>
      </c>
      <c r="S3304" t="n">
        <v>0.4887169678314257</v>
      </c>
      <c r="T3304" t="n">
        <v>0.656793109</v>
      </c>
      <c r="U3304" t="n">
        <v>0.656878551</v>
      </c>
      <c r="V3304" t="n">
        <v>0.850080767</v>
      </c>
      <c r="W3304" t="n">
        <v>0.009983468000000001</v>
      </c>
      <c r="X3304" t="n">
        <v>0.001332757</v>
      </c>
      <c r="Y3304" t="n">
        <v>0.2515176992470479</v>
      </c>
      <c r="Z3304" t="n">
        <v>0.324893955</v>
      </c>
      <c r="AA3304" t="n">
        <v>0.656878551</v>
      </c>
      <c r="AB3304" t="n">
        <v>0</v>
      </c>
      <c r="AC3304" t="n">
        <v>0</v>
      </c>
      <c r="AD3304" t="n">
        <v>0.85</v>
      </c>
      <c r="AE3304" t="n">
        <v>0.85</v>
      </c>
      <c r="AF3304" t="n">
        <v>0.85</v>
      </c>
      <c r="AG3304" t="n">
        <v>0.85</v>
      </c>
      <c r="AH3304" t="n">
        <v>0.887470501</v>
      </c>
      <c r="AI3304" t="n">
        <v>0.009983468000000001</v>
      </c>
      <c r="AJ3304" t="n">
        <v>0.401146839</v>
      </c>
      <c r="AK3304" t="n">
        <v>0.342101877481998</v>
      </c>
      <c r="AL3304" t="n">
        <v>0.009414080999999999</v>
      </c>
    </row>
    <row r="3305">
      <c r="A3305" t="inlineStr">
        <is>
          <t>2025-05-18 15:00</t>
        </is>
      </c>
      <c r="B3305" t="n">
        <v>44388.63590407164</v>
      </c>
      <c r="C3305" t="n">
        <v>34842.48015430347</v>
      </c>
      <c r="D3305" t="n">
        <v>9103.2045965695</v>
      </c>
      <c r="E3305" t="n">
        <v>442.9511531986694</v>
      </c>
      <c r="F3305" t="n">
        <v>0.4111190966046967</v>
      </c>
      <c r="G3305" t="n">
        <v>0.2171329182346418</v>
      </c>
      <c r="H3305" t="n">
        <v>0.2145132581916915</v>
      </c>
      <c r="I3305" t="n">
        <v>0.264481976822721</v>
      </c>
      <c r="J3305" t="n">
        <v>138</v>
      </c>
      <c r="K3305" t="n">
        <v>15</v>
      </c>
      <c r="L3305">
        <f>VLOOKUP(J3305,Clustering!$D$3:$E$367,2,FALSE)</f>
        <v/>
      </c>
      <c r="M3305" t="n">
        <v>0.243718328</v>
      </c>
      <c r="N3305" t="n">
        <v>0.263509688</v>
      </c>
      <c r="O3305" t="n">
        <v>0.263509688</v>
      </c>
      <c r="P3305" t="n">
        <v>0.886626124</v>
      </c>
      <c r="Q3305" t="n">
        <v>0.344921242</v>
      </c>
      <c r="R3305" t="n">
        <v>0.2145132581916915</v>
      </c>
      <c r="S3305" t="n">
        <v>0.4111190966046967</v>
      </c>
      <c r="T3305" t="n">
        <v>0.666918543</v>
      </c>
      <c r="U3305" t="n">
        <v>0.656878551</v>
      </c>
      <c r="V3305" t="n">
        <v>0.850080767</v>
      </c>
      <c r="W3305" t="n">
        <v>0.01008819</v>
      </c>
      <c r="X3305" t="n">
        <v>0.001332757</v>
      </c>
      <c r="Y3305" t="n">
        <v>0.264481976822721</v>
      </c>
      <c r="Z3305" t="n">
        <v>0.335184814</v>
      </c>
      <c r="AA3305" t="n">
        <v>0.656878551</v>
      </c>
      <c r="AB3305" t="n">
        <v>0</v>
      </c>
      <c r="AC3305" t="n">
        <v>0</v>
      </c>
      <c r="AD3305" t="n">
        <v>0.85</v>
      </c>
      <c r="AE3305" t="n">
        <v>0.85</v>
      </c>
      <c r="AF3305" t="n">
        <v>0.85</v>
      </c>
      <c r="AG3305" t="n">
        <v>0.85</v>
      </c>
      <c r="AH3305" t="n">
        <v>0.886626124</v>
      </c>
      <c r="AI3305" t="n">
        <v>0.01008819</v>
      </c>
      <c r="AJ3305" t="n">
        <v>0.415803008</v>
      </c>
      <c r="AK3305" t="n">
        <v>0.2877833676232877</v>
      </c>
      <c r="AL3305" t="n">
        <v>0.009414080999999999</v>
      </c>
    </row>
    <row r="3306">
      <c r="A3306" t="inlineStr">
        <is>
          <t>2025-05-18 16:00</t>
        </is>
      </c>
      <c r="B3306" t="n">
        <v>44343.9594992233</v>
      </c>
      <c r="C3306" t="n">
        <v>36940.48643783265</v>
      </c>
      <c r="D3306" t="n">
        <v>6941.077443940091</v>
      </c>
      <c r="E3306" t="n">
        <v>462.3956174505476</v>
      </c>
      <c r="F3306" t="n">
        <v>0.3134730696145462</v>
      </c>
      <c r="G3306" t="n">
        <v>0.2266645183581116</v>
      </c>
      <c r="H3306" t="n">
        <v>0.224075752188624</v>
      </c>
      <c r="I3306" t="n">
        <v>0.2734551854753048</v>
      </c>
      <c r="J3306" t="n">
        <v>138</v>
      </c>
      <c r="K3306" t="n">
        <v>16</v>
      </c>
      <c r="L3306">
        <f>VLOOKUP(J3306,Clustering!$D$3:$E$367,2,FALSE)</f>
        <v/>
      </c>
      <c r="M3306" t="n">
        <v>0.241777336</v>
      </c>
      <c r="N3306" t="n">
        <v>0.279079048</v>
      </c>
      <c r="O3306" t="n">
        <v>0.279079048</v>
      </c>
      <c r="P3306" t="n">
        <v>0.876290138</v>
      </c>
      <c r="Q3306" t="n">
        <v>0.343707171</v>
      </c>
      <c r="R3306" t="n">
        <v>0.224075752188624</v>
      </c>
      <c r="S3306" t="n">
        <v>0.3134730696145462</v>
      </c>
      <c r="T3306" t="n">
        <v>0.676515037</v>
      </c>
      <c r="U3306" t="n">
        <v>0.666144912</v>
      </c>
      <c r="V3306" t="n">
        <v>0.850080767</v>
      </c>
      <c r="W3306" t="n">
        <v>0.010018375</v>
      </c>
      <c r="X3306" t="n">
        <v>0.001332757</v>
      </c>
      <c r="Y3306" t="n">
        <v>0.2734551854753048</v>
      </c>
      <c r="Z3306" t="n">
        <v>0.360466078</v>
      </c>
      <c r="AA3306" t="n">
        <v>0.666144912</v>
      </c>
      <c r="AB3306" t="n">
        <v>0</v>
      </c>
      <c r="AC3306" t="n">
        <v>0</v>
      </c>
      <c r="AD3306" t="n">
        <v>0.85</v>
      </c>
      <c r="AE3306" t="n">
        <v>0.85</v>
      </c>
      <c r="AF3306" t="n">
        <v>0.85</v>
      </c>
      <c r="AG3306" t="n">
        <v>0.85</v>
      </c>
      <c r="AH3306" t="n">
        <v>0.876290138</v>
      </c>
      <c r="AI3306" t="n">
        <v>0.010018375</v>
      </c>
      <c r="AJ3306" t="n">
        <v>0.438476812</v>
      </c>
      <c r="AK3306" t="n">
        <v>0.2194311487301823</v>
      </c>
      <c r="AL3306" t="n">
        <v>0.009236293</v>
      </c>
    </row>
    <row r="3307">
      <c r="A3307" t="inlineStr">
        <is>
          <t>2025-05-18 17:00</t>
        </is>
      </c>
      <c r="B3307" t="n">
        <v>43934.70044720492</v>
      </c>
      <c r="C3307" t="n">
        <v>39094.05480372654</v>
      </c>
      <c r="D3307" t="n">
        <v>4382.986131415528</v>
      </c>
      <c r="E3307" t="n">
        <v>457.6595120628497</v>
      </c>
      <c r="F3307" t="n">
        <v>0.1979445018139563</v>
      </c>
      <c r="G3307" t="n">
        <v>0.2243428980700244</v>
      </c>
      <c r="H3307" t="n">
        <v>0.2216449501431853</v>
      </c>
      <c r="I3307" t="n">
        <v>0.2731069714081896</v>
      </c>
      <c r="J3307" t="n">
        <v>138</v>
      </c>
      <c r="K3307" t="n">
        <v>17</v>
      </c>
      <c r="L3307">
        <f>VLOOKUP(J3307,Clustering!$D$3:$E$367,2,FALSE)</f>
        <v/>
      </c>
      <c r="M3307" t="n">
        <v>0.243626174</v>
      </c>
      <c r="N3307" t="n">
        <v>0.298229656</v>
      </c>
      <c r="O3307" t="n">
        <v>0.298229656</v>
      </c>
      <c r="P3307" t="n">
        <v>0.876880185</v>
      </c>
      <c r="Q3307" t="n">
        <v>0.362644171</v>
      </c>
      <c r="R3307" t="n">
        <v>0.2216449501431853</v>
      </c>
      <c r="S3307" t="n">
        <v>0.1979445018139563</v>
      </c>
      <c r="T3307" t="n">
        <v>0.667900861</v>
      </c>
      <c r="U3307" t="n">
        <v>0.666144912</v>
      </c>
      <c r="V3307" t="n">
        <v>0.850080767</v>
      </c>
      <c r="W3307" t="n">
        <v>0.010018375</v>
      </c>
      <c r="X3307" t="n">
        <v>0.00353168</v>
      </c>
      <c r="Y3307" t="n">
        <v>0.2731069714081896</v>
      </c>
      <c r="Z3307" t="n">
        <v>0.374170719</v>
      </c>
      <c r="AA3307" t="n">
        <v>0.666144912</v>
      </c>
      <c r="AB3307" t="n">
        <v>0</v>
      </c>
      <c r="AC3307" t="n">
        <v>0</v>
      </c>
      <c r="AD3307" t="n">
        <v>0.85</v>
      </c>
      <c r="AE3307" t="n">
        <v>0.85</v>
      </c>
      <c r="AF3307" t="n">
        <v>0.85</v>
      </c>
      <c r="AG3307" t="n">
        <v>0.85</v>
      </c>
      <c r="AH3307" t="n">
        <v>0.876880185</v>
      </c>
      <c r="AI3307" t="n">
        <v>0.010018375</v>
      </c>
      <c r="AJ3307" t="n">
        <v>0.483421314</v>
      </c>
      <c r="AK3307" t="n">
        <v>0.1385611512697694</v>
      </c>
      <c r="AL3307" t="n">
        <v>0.282721628</v>
      </c>
    </row>
    <row r="3308">
      <c r="A3308" t="inlineStr">
        <is>
          <t>2025-05-18 18:00</t>
        </is>
      </c>
      <c r="B3308" t="n">
        <v>43497.86188720832</v>
      </c>
      <c r="C3308" t="n">
        <v>41246.25613372718</v>
      </c>
      <c r="D3308" t="n">
        <v>1814.285799123079</v>
      </c>
      <c r="E3308" t="n">
        <v>437.319954358065</v>
      </c>
      <c r="F3308" t="n">
        <v>0.0819368092637723</v>
      </c>
      <c r="G3308" t="n">
        <v>0.2143725266461102</v>
      </c>
      <c r="H3308" t="n">
        <v>0.2113793315876548</v>
      </c>
      <c r="I3308" t="n">
        <v>0.2684730457458106</v>
      </c>
      <c r="J3308" t="n">
        <v>138</v>
      </c>
      <c r="K3308" t="n">
        <v>18</v>
      </c>
      <c r="L3308">
        <f>VLOOKUP(J3308,Clustering!$D$3:$E$367,2,FALSE)</f>
        <v/>
      </c>
      <c r="M3308" t="n">
        <v>0.25065867</v>
      </c>
      <c r="N3308" t="n">
        <v>0.313836485</v>
      </c>
      <c r="O3308" t="n">
        <v>0.313836485</v>
      </c>
      <c r="P3308" t="n">
        <v>0.87696157</v>
      </c>
      <c r="Q3308" t="n">
        <v>0.401181529</v>
      </c>
      <c r="R3308" t="n">
        <v>0.2113793315876548</v>
      </c>
      <c r="S3308" t="n">
        <v>0.0819368092637723</v>
      </c>
      <c r="T3308" t="n">
        <v>0.587728578</v>
      </c>
      <c r="U3308" t="n">
        <v>0.666144912</v>
      </c>
      <c r="V3308" t="n">
        <v>0.850080767</v>
      </c>
      <c r="W3308" t="n">
        <v>0.010158004</v>
      </c>
      <c r="X3308" t="n">
        <v>0.027398167</v>
      </c>
      <c r="Y3308" t="n">
        <v>0.2684730457458106</v>
      </c>
      <c r="Z3308" t="n">
        <v>0.396197276</v>
      </c>
      <c r="AA3308" t="n">
        <v>0.666144912</v>
      </c>
      <c r="AB3308" t="n">
        <v>0</v>
      </c>
      <c r="AC3308" t="n">
        <v>0</v>
      </c>
      <c r="AD3308" t="n">
        <v>0.85</v>
      </c>
      <c r="AE3308" t="n">
        <v>0.85</v>
      </c>
      <c r="AF3308" t="n">
        <v>0.85</v>
      </c>
      <c r="AG3308" t="n">
        <v>0.85</v>
      </c>
      <c r="AH3308" t="n">
        <v>0.87696157</v>
      </c>
      <c r="AI3308" t="n">
        <v>0.010158004</v>
      </c>
      <c r="AJ3308" t="n">
        <v>0.505988517</v>
      </c>
      <c r="AK3308" t="n">
        <v>0.0573557664846406</v>
      </c>
      <c r="AL3308" t="n">
        <v>0.422111599</v>
      </c>
    </row>
    <row r="3309">
      <c r="A3309" t="inlineStr">
        <is>
          <t>2025-05-18 19:00</t>
        </is>
      </c>
      <c r="B3309" t="n">
        <v>43803.95895617511</v>
      </c>
      <c r="C3309" t="n">
        <v>43220.13848520617</v>
      </c>
      <c r="D3309" t="n">
        <v>145.2075660327371</v>
      </c>
      <c r="E3309" t="n">
        <v>438.6129049362081</v>
      </c>
      <c r="F3309" t="n">
        <v>0.0065578668186852</v>
      </c>
      <c r="G3309" t="n">
        <v>0.2150063259491215</v>
      </c>
      <c r="H3309" t="n">
        <v>0.2116806706841968</v>
      </c>
      <c r="I3309" t="n">
        <v>0.2751158987184696</v>
      </c>
      <c r="J3309" t="n">
        <v>138</v>
      </c>
      <c r="K3309" t="n">
        <v>19</v>
      </c>
      <c r="L3309">
        <f>VLOOKUP(J3309,Clustering!$D$3:$E$367,2,FALSE)</f>
        <v/>
      </c>
      <c r="M3309" t="n">
        <v>0.266641616</v>
      </c>
      <c r="N3309" t="n">
        <v>0.330669931</v>
      </c>
      <c r="O3309" t="n">
        <v>0.330669931</v>
      </c>
      <c r="P3309" t="n">
        <v>0.877500751</v>
      </c>
      <c r="Q3309" t="n">
        <v>0.424874682</v>
      </c>
      <c r="R3309" t="n">
        <v>0.2116806706841968</v>
      </c>
      <c r="S3309" t="n">
        <v>0.0065578668186852</v>
      </c>
      <c r="T3309" t="n">
        <v>0.230693668</v>
      </c>
      <c r="U3309" t="n">
        <v>0.666411007</v>
      </c>
      <c r="V3309" t="n">
        <v>0.850080767</v>
      </c>
      <c r="W3309" t="n">
        <v>0.010611798</v>
      </c>
      <c r="X3309" t="n">
        <v>0.027398167</v>
      </c>
      <c r="Y3309" t="n">
        <v>0.2751158987184696</v>
      </c>
      <c r="Z3309" t="n">
        <v>0.413633847</v>
      </c>
      <c r="AA3309" t="n">
        <v>0.666411007</v>
      </c>
      <c r="AB3309" t="n">
        <v>0</v>
      </c>
      <c r="AC3309" t="n">
        <v>0</v>
      </c>
      <c r="AD3309" t="n">
        <v>0.85</v>
      </c>
      <c r="AE3309" t="n">
        <v>0.85</v>
      </c>
      <c r="AF3309" t="n">
        <v>0.85</v>
      </c>
      <c r="AG3309" t="n">
        <v>0.85</v>
      </c>
      <c r="AH3309" t="n">
        <v>0.877500751</v>
      </c>
      <c r="AI3309" t="n">
        <v>0.010611798</v>
      </c>
      <c r="AJ3309" t="n">
        <v>0.524523607</v>
      </c>
      <c r="AK3309" t="n">
        <v>0.0045905067730796</v>
      </c>
      <c r="AL3309" t="n">
        <v>0.391852982</v>
      </c>
    </row>
    <row r="3310">
      <c r="A3310" t="inlineStr">
        <is>
          <t>2025-05-18 20:00</t>
        </is>
      </c>
      <c r="B3310" t="n">
        <v>43163.03371684867</v>
      </c>
      <c r="C3310" t="n">
        <v>42716.06396502724</v>
      </c>
      <c r="D3310" t="n">
        <v>0</v>
      </c>
      <c r="E3310" t="n">
        <v>446.9697518214409</v>
      </c>
      <c r="F3310" t="n">
        <v>0</v>
      </c>
      <c r="G3310" t="n">
        <v>0.2191028195203141</v>
      </c>
      <c r="H3310" t="n">
        <v>0.2156985253047566</v>
      </c>
      <c r="I3310" t="n">
        <v>0.2806337523973718</v>
      </c>
      <c r="J3310" t="n">
        <v>138</v>
      </c>
      <c r="K3310" t="n">
        <v>20</v>
      </c>
      <c r="L3310">
        <f>VLOOKUP(J3310,Clustering!$D$3:$E$367,2,FALSE)</f>
        <v/>
      </c>
      <c r="M3310" t="n">
        <v>0.283920477</v>
      </c>
      <c r="N3310" t="n">
        <v>0.339070877</v>
      </c>
      <c r="O3310" t="n">
        <v>0.339070877</v>
      </c>
      <c r="P3310" t="n">
        <v>0.877063303</v>
      </c>
      <c r="Q3310" t="n">
        <v>0.445826788</v>
      </c>
      <c r="R3310" t="n">
        <v>0.2156985253047566</v>
      </c>
      <c r="S3310" t="n">
        <v>0</v>
      </c>
      <c r="T3310" t="n">
        <v>0</v>
      </c>
      <c r="U3310" t="n">
        <v>0.666411007</v>
      </c>
      <c r="V3310" t="n">
        <v>0.850080767</v>
      </c>
      <c r="W3310" t="n">
        <v>0.01071652</v>
      </c>
      <c r="X3310" t="n">
        <v>0.013216158</v>
      </c>
      <c r="Y3310" t="n">
        <v>0.2806337523973718</v>
      </c>
      <c r="Z3310" t="n">
        <v>0.413762371</v>
      </c>
      <c r="AA3310" t="n">
        <v>0.666411007</v>
      </c>
      <c r="AB3310" t="n">
        <v>0</v>
      </c>
      <c r="AC3310" t="n">
        <v>0</v>
      </c>
      <c r="AD3310" t="n">
        <v>0.85</v>
      </c>
      <c r="AE3310" t="n">
        <v>0.85</v>
      </c>
      <c r="AF3310" t="n">
        <v>0.85</v>
      </c>
      <c r="AG3310" t="n">
        <v>0.85</v>
      </c>
      <c r="AH3310" t="n">
        <v>0.877063303</v>
      </c>
      <c r="AI3310" t="n">
        <v>0.01071652</v>
      </c>
      <c r="AJ3310" t="n">
        <v>0.521782348</v>
      </c>
      <c r="AK3310" t="n">
        <v>0</v>
      </c>
      <c r="AL3310" t="n">
        <v>0.343572754</v>
      </c>
    </row>
    <row r="3311">
      <c r="A3311" t="inlineStr">
        <is>
          <t>2025-05-18 21:00</t>
        </is>
      </c>
      <c r="B3311" t="n">
        <v>41015.78351354661</v>
      </c>
      <c r="C3311" t="n">
        <v>40561.38127064465</v>
      </c>
      <c r="D3311" t="n">
        <v>0</v>
      </c>
      <c r="E3311" t="n">
        <v>454.4022429019585</v>
      </c>
      <c r="F3311" t="n">
        <v>0</v>
      </c>
      <c r="G3311" t="n">
        <v>0.22274619750096</v>
      </c>
      <c r="H3311" t="n">
        <v>0.2194753086480829</v>
      </c>
      <c r="I3311" t="n">
        <v>0.2818658944810102</v>
      </c>
      <c r="J3311" t="n">
        <v>138</v>
      </c>
      <c r="K3311" t="n">
        <v>21</v>
      </c>
      <c r="L3311">
        <f>VLOOKUP(J3311,Clustering!$D$3:$E$367,2,FALSE)</f>
        <v/>
      </c>
      <c r="M3311" t="n">
        <v>0.288516654</v>
      </c>
      <c r="N3311" t="n">
        <v>0.337743686</v>
      </c>
      <c r="O3311" t="n">
        <v>0.337743686</v>
      </c>
      <c r="P3311" t="n">
        <v>0.877643176</v>
      </c>
      <c r="Q3311" t="n">
        <v>0.446878149</v>
      </c>
      <c r="R3311" t="n">
        <v>0.2194753086480829</v>
      </c>
      <c r="S3311" t="n">
        <v>0</v>
      </c>
      <c r="T3311" t="n">
        <v>0</v>
      </c>
      <c r="U3311" t="n">
        <v>0.666411007</v>
      </c>
      <c r="V3311" t="n">
        <v>0.850080767</v>
      </c>
      <c r="W3311" t="n">
        <v>0.010681613</v>
      </c>
      <c r="X3311" t="n">
        <v>0.001332757</v>
      </c>
      <c r="Y3311" t="n">
        <v>0.2818658944810102</v>
      </c>
      <c r="Z3311" t="n">
        <v>0.408205297</v>
      </c>
      <c r="AA3311" t="n">
        <v>0.666411007</v>
      </c>
      <c r="AB3311" t="n">
        <v>0</v>
      </c>
      <c r="AC3311" t="n">
        <v>0</v>
      </c>
      <c r="AD3311" t="n">
        <v>0.85</v>
      </c>
      <c r="AE3311" t="n">
        <v>0.85</v>
      </c>
      <c r="AF3311" t="n">
        <v>0.85</v>
      </c>
      <c r="AG3311" t="n">
        <v>0.85</v>
      </c>
      <c r="AH3311" t="n">
        <v>0.877643176</v>
      </c>
      <c r="AI3311" t="n">
        <v>0.010681613</v>
      </c>
      <c r="AJ3311" t="n">
        <v>0.492189742</v>
      </c>
      <c r="AK3311" t="n">
        <v>0</v>
      </c>
      <c r="AL3311" t="n">
        <v>0.100749311</v>
      </c>
    </row>
    <row r="3312">
      <c r="A3312" t="inlineStr">
        <is>
          <t>2025-05-18 22:00</t>
        </is>
      </c>
      <c r="B3312" t="n">
        <v>37856.30581835258</v>
      </c>
      <c r="C3312" t="n">
        <v>37395.88150450415</v>
      </c>
      <c r="D3312" t="n">
        <v>0</v>
      </c>
      <c r="E3312" t="n">
        <v>460.4243138484342</v>
      </c>
      <c r="F3312" t="n">
        <v>0</v>
      </c>
      <c r="G3312" t="n">
        <v>0.2256981930629579</v>
      </c>
      <c r="H3312" t="n">
        <v>0.2225891459790168</v>
      </c>
      <c r="I3312" t="n">
        <v>0.2818926801784805</v>
      </c>
      <c r="J3312" t="n">
        <v>138</v>
      </c>
      <c r="K3312" t="n">
        <v>22</v>
      </c>
      <c r="L3312">
        <f>VLOOKUP(J3312,Clustering!$D$3:$E$367,2,FALSE)</f>
        <v/>
      </c>
      <c r="M3312" t="n">
        <v>0.278834732</v>
      </c>
      <c r="N3312" t="n">
        <v>0.331924157</v>
      </c>
      <c r="O3312" t="n">
        <v>0.331924157</v>
      </c>
      <c r="P3312" t="n">
        <v>0.878629978</v>
      </c>
      <c r="Q3312" t="n">
        <v>0.450169907</v>
      </c>
      <c r="R3312" t="n">
        <v>0.2225891459790168</v>
      </c>
      <c r="S3312" t="n">
        <v>0</v>
      </c>
      <c r="T3312" t="n">
        <v>0</v>
      </c>
      <c r="U3312" t="n">
        <v>0.666411007</v>
      </c>
      <c r="V3312" t="n">
        <v>0.850080767</v>
      </c>
      <c r="W3312" t="n">
        <v>0.01071652</v>
      </c>
      <c r="X3312" t="n">
        <v>0.001332757</v>
      </c>
      <c r="Y3312" t="n">
        <v>0.2818926801784805</v>
      </c>
      <c r="Z3312" t="n">
        <v>0.363842988</v>
      </c>
      <c r="AA3312" t="n">
        <v>0.666411007</v>
      </c>
      <c r="AB3312" t="n">
        <v>0</v>
      </c>
      <c r="AC3312" t="n">
        <v>0</v>
      </c>
      <c r="AD3312" t="n">
        <v>0.85</v>
      </c>
      <c r="AE3312" t="n">
        <v>0.85</v>
      </c>
      <c r="AF3312" t="n">
        <v>0.85</v>
      </c>
      <c r="AG3312" t="n">
        <v>0.85</v>
      </c>
      <c r="AH3312" t="n">
        <v>0.878629978</v>
      </c>
      <c r="AI3312" t="n">
        <v>0.01071652</v>
      </c>
      <c r="AJ3312" t="n">
        <v>0.4362915</v>
      </c>
      <c r="AK3312" t="n">
        <v>0</v>
      </c>
      <c r="AL3312" t="n">
        <v>0.08154389200000001</v>
      </c>
    </row>
    <row r="3313">
      <c r="A3313" t="inlineStr">
        <is>
          <t>2025-05-18 23:00</t>
        </is>
      </c>
      <c r="B3313" t="n">
        <v>34353.9200495679</v>
      </c>
      <c r="C3313" t="n">
        <v>33889.5152887156</v>
      </c>
      <c r="D3313" t="n">
        <v>0</v>
      </c>
      <c r="E3313" t="n">
        <v>464.404760852299</v>
      </c>
      <c r="F3313" t="n">
        <v>0</v>
      </c>
      <c r="G3313" t="n">
        <v>0.2276493925746564</v>
      </c>
      <c r="H3313" t="n">
        <v>0.2247386982010164</v>
      </c>
      <c r="I3313" t="n">
        <v>0.2802587526327862</v>
      </c>
      <c r="J3313" t="n">
        <v>138</v>
      </c>
      <c r="K3313" t="n">
        <v>23</v>
      </c>
      <c r="L3313">
        <f>VLOOKUP(J3313,Clustering!$D$3:$E$367,2,FALSE)</f>
        <v/>
      </c>
      <c r="M3313" t="n">
        <v>0.266013818</v>
      </c>
      <c r="N3313" t="n">
        <v>0.329319074</v>
      </c>
      <c r="O3313" t="n">
        <v>0.329319074</v>
      </c>
      <c r="P3313" t="n">
        <v>0.872668474</v>
      </c>
      <c r="Q3313" t="n">
        <v>0.421044727</v>
      </c>
      <c r="R3313" t="n">
        <v>0.2247386982010164</v>
      </c>
      <c r="S3313" t="n">
        <v>0</v>
      </c>
      <c r="T3313" t="n">
        <v>0</v>
      </c>
      <c r="U3313" t="n">
        <v>0.655281982</v>
      </c>
      <c r="V3313" t="n">
        <v>0.850080767</v>
      </c>
      <c r="W3313" t="n">
        <v>0.01197318</v>
      </c>
      <c r="X3313" t="n">
        <v>0.001332757</v>
      </c>
      <c r="Y3313" t="n">
        <v>0.2802587526327862</v>
      </c>
      <c r="Z3313" t="n">
        <v>0.304329619</v>
      </c>
      <c r="AA3313" t="n">
        <v>0.655281982</v>
      </c>
      <c r="AB3313" t="n">
        <v>0</v>
      </c>
      <c r="AC3313" t="n">
        <v>0</v>
      </c>
      <c r="AD3313" t="n">
        <v>0.85</v>
      </c>
      <c r="AE3313" t="n">
        <v>0.85</v>
      </c>
      <c r="AF3313" t="n">
        <v>0.85</v>
      </c>
      <c r="AG3313" t="n">
        <v>0.85</v>
      </c>
      <c r="AH3313" t="n">
        <v>0.872668474</v>
      </c>
      <c r="AI3313" t="n">
        <v>0.01197318</v>
      </c>
      <c r="AJ3313" t="n">
        <v>0.381420082</v>
      </c>
      <c r="AK3313" t="n">
        <v>0</v>
      </c>
      <c r="AL3313" t="n">
        <v>0.039464555</v>
      </c>
    </row>
    <row r="3314">
      <c r="A3314" t="inlineStr">
        <is>
          <t>2025-05-19 00:00</t>
        </is>
      </c>
      <c r="B3314" t="n">
        <v>54056.21158130084</v>
      </c>
      <c r="C3314" t="n">
        <v>53593.6854680465</v>
      </c>
      <c r="D3314" t="n">
        <v>0</v>
      </c>
      <c r="E3314" t="n">
        <v>462.5261132543403</v>
      </c>
      <c r="F3314" t="n">
        <v>0</v>
      </c>
      <c r="G3314" t="n">
        <v>0.2267284868893825</v>
      </c>
      <c r="H3314" t="n">
        <v>0.2239150380038016</v>
      </c>
      <c r="I3314" t="n">
        <v>0.2775801828857463</v>
      </c>
      <c r="J3314" t="n">
        <v>139</v>
      </c>
      <c r="K3314" t="n">
        <v>0</v>
      </c>
      <c r="L3314">
        <f>VLOOKUP(J3314,Clustering!$D$3:$E$367,2,FALSE)</f>
        <v/>
      </c>
      <c r="M3314" t="n">
        <v>0.554709019</v>
      </c>
      <c r="N3314" t="n">
        <v>0.481037013</v>
      </c>
      <c r="O3314" t="n">
        <v>0.481037013</v>
      </c>
      <c r="P3314" t="n">
        <v>0.948784462</v>
      </c>
      <c r="Q3314" t="n">
        <v>0.356135751</v>
      </c>
      <c r="R3314" t="n">
        <v>0.2239150380038016</v>
      </c>
      <c r="S3314" t="n">
        <v>0</v>
      </c>
      <c r="T3314" t="n">
        <v>0</v>
      </c>
      <c r="U3314" t="n">
        <v>0.664430948</v>
      </c>
      <c r="V3314" t="n">
        <v>0.850080767</v>
      </c>
      <c r="W3314" t="n">
        <v>0.012217531</v>
      </c>
      <c r="X3314" t="n">
        <v>0.019436808</v>
      </c>
      <c r="Y3314" t="n">
        <v>0.2775801828857463</v>
      </c>
      <c r="Z3314" t="n">
        <v>0.527430878</v>
      </c>
      <c r="AA3314" t="n">
        <v>0.664430948</v>
      </c>
      <c r="AB3314" t="n">
        <v>0</v>
      </c>
      <c r="AC3314" t="n">
        <v>0</v>
      </c>
      <c r="AD3314" t="n">
        <v>0.85</v>
      </c>
      <c r="AE3314" t="n">
        <v>0.85</v>
      </c>
      <c r="AF3314" t="n">
        <v>0.85</v>
      </c>
      <c r="AG3314" t="n">
        <v>0.85</v>
      </c>
      <c r="AH3314" t="n">
        <v>0.948784462</v>
      </c>
      <c r="AI3314" t="n">
        <v>0.012217531</v>
      </c>
      <c r="AJ3314" t="n">
        <v>0.595144202</v>
      </c>
      <c r="AK3314" t="n">
        <v>0</v>
      </c>
      <c r="AL3314" t="n">
        <v>0.042638718</v>
      </c>
    </row>
    <row r="3315">
      <c r="A3315" t="inlineStr">
        <is>
          <t>2025-05-19 01:00</t>
        </is>
      </c>
      <c r="B3315" t="n">
        <v>53425.91392326231</v>
      </c>
      <c r="C3315" t="n">
        <v>52959.12695043568</v>
      </c>
      <c r="D3315" t="n">
        <v>0</v>
      </c>
      <c r="E3315" t="n">
        <v>466.7869728266341</v>
      </c>
      <c r="F3315" t="n">
        <v>0</v>
      </c>
      <c r="G3315" t="n">
        <v>0.2288171435424676</v>
      </c>
      <c r="H3315" t="n">
        <v>0.2258436082216703</v>
      </c>
      <c r="I3315" t="n">
        <v>0.2825623226152405</v>
      </c>
      <c r="J3315" t="n">
        <v>139</v>
      </c>
      <c r="K3315" t="n">
        <v>1</v>
      </c>
      <c r="L3315">
        <f>VLOOKUP(J3315,Clustering!$D$3:$E$367,2,FALSE)</f>
        <v/>
      </c>
      <c r="M3315" t="n">
        <v>0.51573367</v>
      </c>
      <c r="N3315" t="n">
        <v>0.459243853</v>
      </c>
      <c r="O3315" t="n">
        <v>0.459243853</v>
      </c>
      <c r="P3315" t="n">
        <v>0.949059138</v>
      </c>
      <c r="Q3315" t="n">
        <v>0.298648877</v>
      </c>
      <c r="R3315" t="n">
        <v>0.2258436082216703</v>
      </c>
      <c r="S3315" t="n">
        <v>0</v>
      </c>
      <c r="T3315" t="n">
        <v>0</v>
      </c>
      <c r="U3315" t="n">
        <v>0.664430948</v>
      </c>
      <c r="V3315" t="n">
        <v>0.850080767</v>
      </c>
      <c r="W3315" t="n">
        <v>0.012287345</v>
      </c>
      <c r="X3315" t="n">
        <v>0.019436808</v>
      </c>
      <c r="Y3315" t="n">
        <v>0.2825623226152405</v>
      </c>
      <c r="Z3315" t="n">
        <v>0.483311131</v>
      </c>
      <c r="AA3315" t="n">
        <v>0.664430948</v>
      </c>
      <c r="AB3315" t="n">
        <v>0</v>
      </c>
      <c r="AC3315" t="n">
        <v>0</v>
      </c>
      <c r="AD3315" t="n">
        <v>0.85</v>
      </c>
      <c r="AE3315" t="n">
        <v>0.85</v>
      </c>
      <c r="AF3315" t="n">
        <v>0.85</v>
      </c>
      <c r="AG3315" t="n">
        <v>0.85</v>
      </c>
      <c r="AH3315" t="n">
        <v>0.949059138</v>
      </c>
      <c r="AI3315" t="n">
        <v>0.012287345</v>
      </c>
      <c r="AJ3315" t="n">
        <v>0.551673929</v>
      </c>
      <c r="AK3315" t="n">
        <v>0</v>
      </c>
      <c r="AL3315" t="n">
        <v>0</v>
      </c>
    </row>
    <row r="3316">
      <c r="A3316" t="inlineStr">
        <is>
          <t>2025-05-19 02:00</t>
        </is>
      </c>
      <c r="B3316" t="n">
        <v>53322.11481659851</v>
      </c>
      <c r="C3316" t="n">
        <v>52847.10084405281</v>
      </c>
      <c r="D3316" t="n">
        <v>0</v>
      </c>
      <c r="E3316" t="n">
        <v>475.0139725457026</v>
      </c>
      <c r="F3316" t="n">
        <v>0</v>
      </c>
      <c r="G3316" t="n">
        <v>0.2328499865420111</v>
      </c>
      <c r="H3316" t="n">
        <v>0.230283337577389</v>
      </c>
      <c r="I3316" t="n">
        <v>0.279240896128911</v>
      </c>
      <c r="J3316" t="n">
        <v>139</v>
      </c>
      <c r="K3316" t="n">
        <v>2</v>
      </c>
      <c r="L3316">
        <f>VLOOKUP(J3316,Clustering!$D$3:$E$367,2,FALSE)</f>
        <v/>
      </c>
      <c r="M3316" t="n">
        <v>0.477685619</v>
      </c>
      <c r="N3316" t="n">
        <v>0.444254277</v>
      </c>
      <c r="O3316" t="n">
        <v>0.444254277</v>
      </c>
      <c r="P3316" t="n">
        <v>0.949405028</v>
      </c>
      <c r="Q3316" t="n">
        <v>0.251375217</v>
      </c>
      <c r="R3316" t="n">
        <v>0.230283337577389</v>
      </c>
      <c r="S3316" t="n">
        <v>0</v>
      </c>
      <c r="T3316" t="n">
        <v>0</v>
      </c>
      <c r="U3316" t="n">
        <v>0.664430948</v>
      </c>
      <c r="V3316" t="n">
        <v>0.850080767</v>
      </c>
      <c r="W3316" t="n">
        <v>0.012566603</v>
      </c>
      <c r="X3316" t="n">
        <v>0.019190528</v>
      </c>
      <c r="Y3316" t="n">
        <v>0.279240896128911</v>
      </c>
      <c r="Z3316" t="n">
        <v>0.465241159</v>
      </c>
      <c r="AA3316" t="n">
        <v>0.664430948</v>
      </c>
      <c r="AB3316" t="n">
        <v>0</v>
      </c>
      <c r="AC3316" t="n">
        <v>0</v>
      </c>
      <c r="AD3316" t="n">
        <v>0.85</v>
      </c>
      <c r="AE3316" t="n">
        <v>0.85</v>
      </c>
      <c r="AF3316" t="n">
        <v>0.85</v>
      </c>
      <c r="AG3316" t="n">
        <v>0.85</v>
      </c>
      <c r="AH3316" t="n">
        <v>0.949405028</v>
      </c>
      <c r="AI3316" t="n">
        <v>0.012566603</v>
      </c>
      <c r="AJ3316" t="n">
        <v>0.532893694</v>
      </c>
      <c r="AK3316" t="n">
        <v>0</v>
      </c>
      <c r="AL3316" t="n">
        <v>0</v>
      </c>
    </row>
    <row r="3317">
      <c r="A3317" t="inlineStr">
        <is>
          <t>2025-05-19 03:00</t>
        </is>
      </c>
      <c r="B3317" t="n">
        <v>53318.4713204248</v>
      </c>
      <c r="C3317" t="n">
        <v>52832.51614226786</v>
      </c>
      <c r="D3317" t="n">
        <v>0</v>
      </c>
      <c r="E3317" t="n">
        <v>485.9551781569398</v>
      </c>
      <c r="F3317" t="n">
        <v>0</v>
      </c>
      <c r="G3317" t="n">
        <v>0.2382133226259508</v>
      </c>
      <c r="H3317" t="n">
        <v>0.2359686018654812</v>
      </c>
      <c r="I3317" t="n">
        <v>0.2787855392719142</v>
      </c>
      <c r="J3317" t="n">
        <v>139</v>
      </c>
      <c r="K3317" t="n">
        <v>3</v>
      </c>
      <c r="L3317">
        <f>VLOOKUP(J3317,Clustering!$D$3:$E$367,2,FALSE)</f>
        <v/>
      </c>
      <c r="M3317" t="n">
        <v>0.460118777</v>
      </c>
      <c r="N3317" t="n">
        <v>0.438194158</v>
      </c>
      <c r="O3317" t="n">
        <v>0.438194158</v>
      </c>
      <c r="P3317" t="n">
        <v>0.9490998309999999</v>
      </c>
      <c r="Q3317" t="n">
        <v>0.224640629</v>
      </c>
      <c r="R3317" t="n">
        <v>0.2359686018654812</v>
      </c>
      <c r="S3317" t="n">
        <v>0</v>
      </c>
      <c r="T3317" t="n">
        <v>0</v>
      </c>
      <c r="U3317" t="n">
        <v>0.664430948</v>
      </c>
      <c r="V3317" t="n">
        <v>0.850080767</v>
      </c>
      <c r="W3317" t="n">
        <v>0.012531696</v>
      </c>
      <c r="X3317" t="n">
        <v>0.019170424</v>
      </c>
      <c r="Y3317" t="n">
        <v>0.2787855392719142</v>
      </c>
      <c r="Z3317" t="n">
        <v>0.457891599</v>
      </c>
      <c r="AA3317" t="n">
        <v>0.664430948</v>
      </c>
      <c r="AB3317" t="n">
        <v>0</v>
      </c>
      <c r="AC3317" t="n">
        <v>0</v>
      </c>
      <c r="AD3317" t="n">
        <v>0.85</v>
      </c>
      <c r="AE3317" t="n">
        <v>0.85</v>
      </c>
      <c r="AF3317" t="n">
        <v>0.85</v>
      </c>
      <c r="AG3317" t="n">
        <v>0.85</v>
      </c>
      <c r="AH3317" t="n">
        <v>0.9490998309999999</v>
      </c>
      <c r="AI3317" t="n">
        <v>0.012531696</v>
      </c>
      <c r="AJ3317" t="n">
        <v>0.529860343</v>
      </c>
      <c r="AK3317" t="n">
        <v>0</v>
      </c>
      <c r="AL3317" t="n">
        <v>0</v>
      </c>
    </row>
    <row r="3318">
      <c r="A3318" t="inlineStr">
        <is>
          <t>2025-05-19 04:00</t>
        </is>
      </c>
      <c r="B3318" t="n">
        <v>53822.10350031543</v>
      </c>
      <c r="C3318" t="n">
        <v>53348.85961174495</v>
      </c>
      <c r="D3318" t="n">
        <v>0</v>
      </c>
      <c r="E3318" t="n">
        <v>473.2438885704835</v>
      </c>
      <c r="F3318" t="n">
        <v>0</v>
      </c>
      <c r="G3318" t="n">
        <v>0.2319822983188645</v>
      </c>
      <c r="H3318" t="n">
        <v>0.2299619092077442</v>
      </c>
      <c r="I3318" t="n">
        <v>0.268499831443281</v>
      </c>
      <c r="J3318" t="n">
        <v>139</v>
      </c>
      <c r="K3318" t="n">
        <v>4</v>
      </c>
      <c r="L3318">
        <f>VLOOKUP(J3318,Clustering!$D$3:$E$367,2,FALSE)</f>
        <v/>
      </c>
      <c r="M3318" t="n">
        <v>0.449711144</v>
      </c>
      <c r="N3318" t="n">
        <v>0.430542591</v>
      </c>
      <c r="O3318" t="n">
        <v>0.430542591</v>
      </c>
      <c r="P3318" t="n">
        <v>0.949486413</v>
      </c>
      <c r="Q3318" t="n">
        <v>0.204401945</v>
      </c>
      <c r="R3318" t="n">
        <v>0.2299619092077442</v>
      </c>
      <c r="S3318" t="n">
        <v>0</v>
      </c>
      <c r="T3318" t="n">
        <v>0</v>
      </c>
      <c r="U3318" t="n">
        <v>0.664430948</v>
      </c>
      <c r="V3318" t="n">
        <v>0.850080767</v>
      </c>
      <c r="W3318" t="n">
        <v>0.012531696</v>
      </c>
      <c r="X3318" t="n">
        <v>0.019170424</v>
      </c>
      <c r="Y3318" t="n">
        <v>0.268499831443281</v>
      </c>
      <c r="Z3318" t="n">
        <v>0.46404968</v>
      </c>
      <c r="AA3318" t="n">
        <v>0.664430948</v>
      </c>
      <c r="AB3318" t="n">
        <v>0</v>
      </c>
      <c r="AC3318" t="n">
        <v>0</v>
      </c>
      <c r="AD3318" t="n">
        <v>0.85</v>
      </c>
      <c r="AE3318" t="n">
        <v>0.85</v>
      </c>
      <c r="AF3318" t="n">
        <v>0.85</v>
      </c>
      <c r="AG3318" t="n">
        <v>0.85</v>
      </c>
      <c r="AH3318" t="n">
        <v>0.949486413</v>
      </c>
      <c r="AI3318" t="n">
        <v>0.012531696</v>
      </c>
      <c r="AJ3318" t="n">
        <v>0.535650484</v>
      </c>
      <c r="AK3318" t="n">
        <v>0</v>
      </c>
      <c r="AL3318" t="n">
        <v>0</v>
      </c>
    </row>
    <row r="3319">
      <c r="A3319" t="inlineStr">
        <is>
          <t>2025-05-19 05:00</t>
        </is>
      </c>
      <c r="B3319" t="n">
        <v>57990.2597727447</v>
      </c>
      <c r="C3319" t="n">
        <v>57311.91725005816</v>
      </c>
      <c r="D3319" t="n">
        <v>211.6427299428515</v>
      </c>
      <c r="E3319" t="n">
        <v>466.6997927436846</v>
      </c>
      <c r="F3319" t="n">
        <v>0.0095582129363374</v>
      </c>
      <c r="G3319" t="n">
        <v>0.2287744082076885</v>
      </c>
      <c r="H3319" t="n">
        <v>0.2265869113264739</v>
      </c>
      <c r="I3319" t="n">
        <v>0.2683123315609881</v>
      </c>
      <c r="J3319" t="n">
        <v>139</v>
      </c>
      <c r="K3319" t="n">
        <v>5</v>
      </c>
      <c r="L3319">
        <f>VLOOKUP(J3319,Clustering!$D$3:$E$367,2,FALSE)</f>
        <v/>
      </c>
      <c r="M3319" t="n">
        <v>0.458114429</v>
      </c>
      <c r="N3319" t="n">
        <v>0.442988219</v>
      </c>
      <c r="O3319" t="n">
        <v>0.442988219</v>
      </c>
      <c r="P3319" t="n">
        <v>0.949567799</v>
      </c>
      <c r="Q3319" t="n">
        <v>0.189207287</v>
      </c>
      <c r="R3319" t="n">
        <v>0.2265869113264739</v>
      </c>
      <c r="S3319" t="n">
        <v>0.0095582129363374</v>
      </c>
      <c r="T3319" t="n">
        <v>0</v>
      </c>
      <c r="U3319" t="n">
        <v>0.664430948</v>
      </c>
      <c r="V3319" t="n">
        <v>0.850080767</v>
      </c>
      <c r="W3319" t="n">
        <v>0.012566603</v>
      </c>
      <c r="X3319" t="n">
        <v>0.019170424</v>
      </c>
      <c r="Y3319" t="n">
        <v>0.2683123315609881</v>
      </c>
      <c r="Z3319" t="n">
        <v>0.492261708</v>
      </c>
      <c r="AA3319" t="n">
        <v>0.664430948</v>
      </c>
      <c r="AB3319" t="n">
        <v>0</v>
      </c>
      <c r="AC3319" t="n">
        <v>0</v>
      </c>
      <c r="AD3319" t="n">
        <v>0.85</v>
      </c>
      <c r="AE3319" t="n">
        <v>0.85</v>
      </c>
      <c r="AF3319" t="n">
        <v>0.85</v>
      </c>
      <c r="AG3319" t="n">
        <v>0.85</v>
      </c>
      <c r="AH3319" t="n">
        <v>0.949567799</v>
      </c>
      <c r="AI3319" t="n">
        <v>0.012566603</v>
      </c>
      <c r="AJ3319" t="n">
        <v>0.549215409</v>
      </c>
      <c r="AK3319" t="n">
        <v>0.0066907490554361</v>
      </c>
      <c r="AL3319" t="n">
        <v>0</v>
      </c>
    </row>
    <row r="3320">
      <c r="A3320" t="inlineStr">
        <is>
          <t>2025-05-19 06:00</t>
        </is>
      </c>
      <c r="B3320" t="n">
        <v>63431.49054581698</v>
      </c>
      <c r="C3320" t="n">
        <v>60659.97385836624</v>
      </c>
      <c r="D3320" t="n">
        <v>2340.350867272316</v>
      </c>
      <c r="E3320" t="n">
        <v>431.1658201784233</v>
      </c>
      <c r="F3320" t="n">
        <v>0.1056949697311648</v>
      </c>
      <c r="G3320" t="n">
        <v>0.2113557942051095</v>
      </c>
      <c r="H3320" t="n">
        <v>0.208948529542216</v>
      </c>
      <c r="I3320" t="n">
        <v>0.2548659114308478</v>
      </c>
      <c r="J3320" t="n">
        <v>139</v>
      </c>
      <c r="K3320" t="n">
        <v>6</v>
      </c>
      <c r="L3320">
        <f>VLOOKUP(J3320,Clustering!$D$3:$E$367,2,FALSE)</f>
        <v/>
      </c>
      <c r="M3320" t="n">
        <v>0.487741916</v>
      </c>
      <c r="N3320" t="n">
        <v>0.458585188</v>
      </c>
      <c r="O3320" t="n">
        <v>0.458585188</v>
      </c>
      <c r="P3320" t="n">
        <v>0.949710224</v>
      </c>
      <c r="Q3320" t="n">
        <v>0.191022135</v>
      </c>
      <c r="R3320" t="n">
        <v>0.208948529542216</v>
      </c>
      <c r="S3320" t="n">
        <v>0.1056949697311648</v>
      </c>
      <c r="T3320" t="n">
        <v>0</v>
      </c>
      <c r="U3320" t="n">
        <v>0.664430948</v>
      </c>
      <c r="V3320" t="n">
        <v>0.850080767</v>
      </c>
      <c r="W3320" t="n">
        <v>0.012531696</v>
      </c>
      <c r="X3320" t="n">
        <v>0.01890404</v>
      </c>
      <c r="Y3320" t="n">
        <v>0.2548659114308478</v>
      </c>
      <c r="Z3320" t="n">
        <v>0.499232281</v>
      </c>
      <c r="AA3320" t="n">
        <v>0.664430948</v>
      </c>
      <c r="AB3320" t="n">
        <v>0</v>
      </c>
      <c r="AC3320" t="n">
        <v>0</v>
      </c>
      <c r="AD3320" t="n">
        <v>0.85</v>
      </c>
      <c r="AE3320" t="n">
        <v>0.85</v>
      </c>
      <c r="AF3320" t="n">
        <v>0.85</v>
      </c>
      <c r="AG3320" t="n">
        <v>0.85</v>
      </c>
      <c r="AH3320" t="n">
        <v>0.949710224</v>
      </c>
      <c r="AI3320" t="n">
        <v>0.012531696</v>
      </c>
      <c r="AJ3320" t="n">
        <v>0.542904972</v>
      </c>
      <c r="AK3320" t="n">
        <v>0.0739864788118153</v>
      </c>
      <c r="AL3320" t="n">
        <v>0</v>
      </c>
    </row>
    <row r="3321">
      <c r="A3321" t="inlineStr">
        <is>
          <t>2025-05-19 07:00</t>
        </is>
      </c>
      <c r="B3321" t="n">
        <v>67320.61007792196</v>
      </c>
      <c r="C3321" t="n">
        <v>61269.03179071796</v>
      </c>
      <c r="D3321" t="n">
        <v>5654.867036251669</v>
      </c>
      <c r="E3321" t="n">
        <v>396.7112509523284</v>
      </c>
      <c r="F3321" t="n">
        <v>0.2553852110760604</v>
      </c>
      <c r="G3321" t="n">
        <v>0.1944662994864355</v>
      </c>
      <c r="H3321" t="n">
        <v>0.1923146114130982</v>
      </c>
      <c r="I3321" t="n">
        <v>0.2333569963621173</v>
      </c>
      <c r="J3321" t="n">
        <v>139</v>
      </c>
      <c r="K3321" t="n">
        <v>7</v>
      </c>
      <c r="L3321">
        <f>VLOOKUP(J3321,Clustering!$D$3:$E$367,2,FALSE)</f>
        <v/>
      </c>
      <c r="M3321" t="n">
        <v>0.516200199</v>
      </c>
      <c r="N3321" t="n">
        <v>0.469340766</v>
      </c>
      <c r="O3321" t="n">
        <v>0.469340766</v>
      </c>
      <c r="P3321" t="n">
        <v>0.950157845</v>
      </c>
      <c r="Q3321" t="n">
        <v>0.208982872</v>
      </c>
      <c r="R3321" t="n">
        <v>0.1923146114130982</v>
      </c>
      <c r="S3321" t="n">
        <v>0.2553852110760604</v>
      </c>
      <c r="T3321" t="n">
        <v>0</v>
      </c>
      <c r="U3321" t="n">
        <v>0.664783133</v>
      </c>
      <c r="V3321" t="n">
        <v>0.850080767</v>
      </c>
      <c r="W3321" t="n">
        <v>0.012392067</v>
      </c>
      <c r="X3321" t="n">
        <v>0.01890404</v>
      </c>
      <c r="Y3321" t="n">
        <v>0.2333569963621173</v>
      </c>
      <c r="Z3321" t="n">
        <v>0.508792292</v>
      </c>
      <c r="AA3321" t="n">
        <v>0.664783133</v>
      </c>
      <c r="AB3321" t="n">
        <v>0</v>
      </c>
      <c r="AC3321" t="n">
        <v>0</v>
      </c>
      <c r="AD3321" t="n">
        <v>0.85</v>
      </c>
      <c r="AE3321" t="n">
        <v>0.85</v>
      </c>
      <c r="AF3321" t="n">
        <v>0.85</v>
      </c>
      <c r="AG3321" t="n">
        <v>0.85</v>
      </c>
      <c r="AH3321" t="n">
        <v>0.950157845</v>
      </c>
      <c r="AI3321" t="n">
        <v>0.012392067</v>
      </c>
      <c r="AJ3321" t="n">
        <v>0.54499692</v>
      </c>
      <c r="AK3321" t="n">
        <v>0.1787696477532423</v>
      </c>
      <c r="AL3321" t="n">
        <v>0</v>
      </c>
    </row>
    <row r="3322">
      <c r="A3322" t="inlineStr">
        <is>
          <t>2025-05-19 08:00</t>
        </is>
      </c>
      <c r="B3322" t="n">
        <v>68233.88174545343</v>
      </c>
      <c r="C3322" t="n">
        <v>58943.28322539947</v>
      </c>
      <c r="D3322" t="n">
        <v>8863.256153432061</v>
      </c>
      <c r="E3322" t="n">
        <v>427.3423666218953</v>
      </c>
      <c r="F3322" t="n">
        <v>0.400282540518553</v>
      </c>
      <c r="G3322" t="n">
        <v>0.209481552265635</v>
      </c>
      <c r="H3322" t="n">
        <v>0.2083458513491321</v>
      </c>
      <c r="I3322" t="n">
        <v>0.2300087841783174</v>
      </c>
      <c r="J3322" t="n">
        <v>139</v>
      </c>
      <c r="K3322" t="n">
        <v>8</v>
      </c>
      <c r="L3322">
        <f>VLOOKUP(J3322,Clustering!$D$3:$E$367,2,FALSE)</f>
        <v/>
      </c>
      <c r="M3322" t="n">
        <v>0.5354027730000001</v>
      </c>
      <c r="N3322" t="n">
        <v>0.4736004</v>
      </c>
      <c r="O3322" t="n">
        <v>0.4736004</v>
      </c>
      <c r="P3322" t="n">
        <v>0.950524081</v>
      </c>
      <c r="Q3322" t="n">
        <v>0.225141277</v>
      </c>
      <c r="R3322" t="n">
        <v>0.2083458513491321</v>
      </c>
      <c r="S3322" t="n">
        <v>0.400282540518553</v>
      </c>
      <c r="T3322" t="n">
        <v>0.194385673</v>
      </c>
      <c r="U3322" t="n">
        <v>0.664783133</v>
      </c>
      <c r="V3322" t="n">
        <v>0.850080767</v>
      </c>
      <c r="W3322" t="n">
        <v>0.01260151</v>
      </c>
      <c r="X3322" t="n">
        <v>0.01890404</v>
      </c>
      <c r="Y3322" t="n">
        <v>0.2300087841783174</v>
      </c>
      <c r="Z3322" t="n">
        <v>0.533611082</v>
      </c>
      <c r="AA3322" t="n">
        <v>0.664783133</v>
      </c>
      <c r="AB3322" t="n">
        <v>0</v>
      </c>
      <c r="AC3322" t="n">
        <v>0</v>
      </c>
      <c r="AD3322" t="n">
        <v>0.85</v>
      </c>
      <c r="AE3322" t="n">
        <v>0.85</v>
      </c>
      <c r="AF3322" t="n">
        <v>0.85</v>
      </c>
      <c r="AG3322" t="n">
        <v>0.85</v>
      </c>
      <c r="AH3322" t="n">
        <v>0.950524081</v>
      </c>
      <c r="AI3322" t="n">
        <v>0.01260151</v>
      </c>
      <c r="AJ3322" t="n">
        <v>0.54287691</v>
      </c>
      <c r="AK3322" t="n">
        <v>0.2801977783629871</v>
      </c>
      <c r="AL3322" t="n">
        <v>0</v>
      </c>
    </row>
    <row r="3323">
      <c r="A3323" t="inlineStr">
        <is>
          <t>2025-05-19 09:00</t>
        </is>
      </c>
      <c r="B3323" t="n">
        <v>69111.69296203186</v>
      </c>
      <c r="C3323" t="n">
        <v>57311.78685665591</v>
      </c>
      <c r="D3323" t="n">
        <v>11349.7203542052</v>
      </c>
      <c r="E3323" t="n">
        <v>450.1857511707402</v>
      </c>
      <c r="F3323" t="n">
        <v>0.5125762833557729</v>
      </c>
      <c r="G3323" t="n">
        <v>0.2206792897895785</v>
      </c>
      <c r="H3323" t="n">
        <v>0.2202387010259893</v>
      </c>
      <c r="I3323" t="n">
        <v>0.228642713607327</v>
      </c>
      <c r="J3323" t="n">
        <v>139</v>
      </c>
      <c r="K3323" t="n">
        <v>9</v>
      </c>
      <c r="L3323">
        <f>VLOOKUP(J3323,Clustering!$D$3:$E$367,2,FALSE)</f>
        <v/>
      </c>
      <c r="M3323" t="n">
        <v>0.545810406</v>
      </c>
      <c r="N3323" t="n">
        <v>0.485702891</v>
      </c>
      <c r="O3323" t="n">
        <v>0.485702891</v>
      </c>
      <c r="P3323" t="n">
        <v>0.949781437</v>
      </c>
      <c r="Q3323" t="n">
        <v>0.248934559</v>
      </c>
      <c r="R3323" t="n">
        <v>0.2202387010259893</v>
      </c>
      <c r="S3323" t="n">
        <v>0.5125762833557729</v>
      </c>
      <c r="T3323" t="n">
        <v>0.5038914920000001</v>
      </c>
      <c r="U3323" t="n">
        <v>0.664783133</v>
      </c>
      <c r="V3323" t="n">
        <v>0.850080767</v>
      </c>
      <c r="W3323" t="n">
        <v>0.014381779</v>
      </c>
      <c r="X3323" t="n">
        <v>0.01890404</v>
      </c>
      <c r="Y3323" t="n">
        <v>0.228642713607327</v>
      </c>
      <c r="Z3323" t="n">
        <v>0.569323844</v>
      </c>
      <c r="AA3323" t="n">
        <v>0.664783133</v>
      </c>
      <c r="AB3323" t="n">
        <v>0</v>
      </c>
      <c r="AC3323" t="n">
        <v>0</v>
      </c>
      <c r="AD3323" t="n">
        <v>0.85</v>
      </c>
      <c r="AE3323" t="n">
        <v>0.85</v>
      </c>
      <c r="AF3323" t="n">
        <v>0.85</v>
      </c>
      <c r="AG3323" t="n">
        <v>0.85</v>
      </c>
      <c r="AH3323" t="n">
        <v>0.949781437</v>
      </c>
      <c r="AI3323" t="n">
        <v>0.014381779</v>
      </c>
      <c r="AJ3323" t="n">
        <v>0.554708869</v>
      </c>
      <c r="AK3323" t="n">
        <v>0.358803398349041</v>
      </c>
      <c r="AL3323" t="n">
        <v>0</v>
      </c>
    </row>
    <row r="3324">
      <c r="A3324" t="inlineStr">
        <is>
          <t>2025-05-19 10:00</t>
        </is>
      </c>
      <c r="B3324" t="n">
        <v>68989.84956575961</v>
      </c>
      <c r="C3324" t="n">
        <v>55721.88082445273</v>
      </c>
      <c r="D3324" t="n">
        <v>12826.21463949405</v>
      </c>
      <c r="E3324" t="n">
        <v>441.7541018128235</v>
      </c>
      <c r="F3324" t="n">
        <v>0.579257745940795</v>
      </c>
      <c r="G3324" t="n">
        <v>0.2165461283396194</v>
      </c>
      <c r="H3324" t="n">
        <v>0.2161806678592238</v>
      </c>
      <c r="I3324" t="n">
        <v>0.2231516456258952</v>
      </c>
      <c r="J3324" t="n">
        <v>139</v>
      </c>
      <c r="K3324" t="n">
        <v>10</v>
      </c>
      <c r="L3324">
        <f>VLOOKUP(J3324,Clustering!$D$3:$E$367,2,FALSE)</f>
        <v/>
      </c>
      <c r="M3324" t="n">
        <v>0.566614154</v>
      </c>
      <c r="N3324" t="n">
        <v>0.502845949</v>
      </c>
      <c r="O3324" t="n">
        <v>0.502845949</v>
      </c>
      <c r="P3324" t="n">
        <v>0.947116054</v>
      </c>
      <c r="Q3324" t="n">
        <v>0.261863786</v>
      </c>
      <c r="R3324" t="n">
        <v>0.2161806678592238</v>
      </c>
      <c r="S3324" t="n">
        <v>0.579257745940795</v>
      </c>
      <c r="T3324" t="n">
        <v>0.613155509</v>
      </c>
      <c r="U3324" t="n">
        <v>0.6650100960000001</v>
      </c>
      <c r="V3324" t="n">
        <v>0.850080767</v>
      </c>
      <c r="W3324" t="n">
        <v>0.014067614</v>
      </c>
      <c r="X3324" t="n">
        <v>0.018915349</v>
      </c>
      <c r="Y3324" t="n">
        <v>0.2231516456258952</v>
      </c>
      <c r="Z3324" t="n">
        <v>0.614729618</v>
      </c>
      <c r="AA3324" t="n">
        <v>0.6650100960000001</v>
      </c>
      <c r="AB3324" t="n">
        <v>0</v>
      </c>
      <c r="AC3324" t="n">
        <v>0</v>
      </c>
      <c r="AD3324" t="n">
        <v>0.85</v>
      </c>
      <c r="AE3324" t="n">
        <v>0.85</v>
      </c>
      <c r="AF3324" t="n">
        <v>0.85</v>
      </c>
      <c r="AG3324" t="n">
        <v>0.85</v>
      </c>
      <c r="AH3324" t="n">
        <v>0.947116054</v>
      </c>
      <c r="AI3324" t="n">
        <v>0.014067614</v>
      </c>
      <c r="AJ3324" t="n">
        <v>0.6012665</v>
      </c>
      <c r="AK3324" t="n">
        <v>0.4054804221585565</v>
      </c>
      <c r="AL3324" t="n">
        <v>0</v>
      </c>
    </row>
    <row r="3325">
      <c r="A3325" t="inlineStr">
        <is>
          <t>2025-05-19 11:00</t>
        </is>
      </c>
      <c r="B3325" t="n">
        <v>67409.29637196047</v>
      </c>
      <c r="C3325" t="n">
        <v>53354.89072166699</v>
      </c>
      <c r="D3325" t="n">
        <v>13629.90064686376</v>
      </c>
      <c r="E3325" t="n">
        <v>424.5050034297201</v>
      </c>
      <c r="F3325" t="n">
        <v>0.6155538284684999</v>
      </c>
      <c r="G3325" t="n">
        <v>0.2080906879557451</v>
      </c>
      <c r="H3325" t="n">
        <v>0.2076427267905341</v>
      </c>
      <c r="I3325" t="n">
        <v>0.2161873642835914</v>
      </c>
      <c r="J3325" t="n">
        <v>139</v>
      </c>
      <c r="K3325" t="n">
        <v>11</v>
      </c>
      <c r="L3325">
        <f>VLOOKUP(J3325,Clustering!$D$3:$E$367,2,FALSE)</f>
        <v/>
      </c>
      <c r="M3325" t="n">
        <v>0.600958769</v>
      </c>
      <c r="N3325" t="n">
        <v>0.520409054</v>
      </c>
      <c r="O3325" t="n">
        <v>0.520409054</v>
      </c>
      <c r="P3325" t="n">
        <v>0.944532058</v>
      </c>
      <c r="Q3325" t="n">
        <v>0.277521543</v>
      </c>
      <c r="R3325" t="n">
        <v>0.2076427267905341</v>
      </c>
      <c r="S3325" t="n">
        <v>0.6155538284684999</v>
      </c>
      <c r="T3325" t="n">
        <v>0.621694121</v>
      </c>
      <c r="U3325" t="n">
        <v>0.66559707</v>
      </c>
      <c r="V3325" t="n">
        <v>0.850080767</v>
      </c>
      <c r="W3325" t="n">
        <v>0.014416686</v>
      </c>
      <c r="X3325" t="n">
        <v>0.02302922</v>
      </c>
      <c r="Y3325" t="n">
        <v>0.2161873642835914</v>
      </c>
      <c r="Z3325" t="n">
        <v>0.6764260479999999</v>
      </c>
      <c r="AA3325" t="n">
        <v>0.66559707</v>
      </c>
      <c r="AB3325" t="n">
        <v>0</v>
      </c>
      <c r="AC3325" t="n">
        <v>0</v>
      </c>
      <c r="AD3325" t="n">
        <v>0.85</v>
      </c>
      <c r="AE3325" t="n">
        <v>0.85</v>
      </c>
      <c r="AF3325" t="n">
        <v>0.85</v>
      </c>
      <c r="AG3325" t="n">
        <v>0.85</v>
      </c>
      <c r="AH3325" t="n">
        <v>0.944532058</v>
      </c>
      <c r="AI3325" t="n">
        <v>0.014416686</v>
      </c>
      <c r="AJ3325" t="n">
        <v>0.6414229769999999</v>
      </c>
      <c r="AK3325" t="n">
        <v>0.4308876799279499</v>
      </c>
      <c r="AL3325" t="n">
        <v>0.001539382</v>
      </c>
    </row>
    <row r="3326">
      <c r="A3326" t="inlineStr">
        <is>
          <t>2025-05-19 12:00</t>
        </is>
      </c>
      <c r="B3326" t="n">
        <v>67413.98162053899</v>
      </c>
      <c r="C3326" t="n">
        <v>53249.63808249176</v>
      </c>
      <c r="D3326" t="n">
        <v>13751.90177731901</v>
      </c>
      <c r="E3326" t="n">
        <v>412.4417607282238</v>
      </c>
      <c r="F3326" t="n">
        <v>0.6210636458086942</v>
      </c>
      <c r="G3326" t="n">
        <v>0.2021773336903058</v>
      </c>
      <c r="H3326" t="n">
        <v>0.201354784309358</v>
      </c>
      <c r="I3326" t="n">
        <v>0.2170445066026442</v>
      </c>
      <c r="J3326" t="n">
        <v>139</v>
      </c>
      <c r="K3326" t="n">
        <v>12</v>
      </c>
      <c r="L3326">
        <f>VLOOKUP(J3326,Clustering!$D$3:$E$367,2,FALSE)</f>
        <v/>
      </c>
      <c r="M3326" t="n">
        <v>0.622908682</v>
      </c>
      <c r="N3326" t="n">
        <v>0.537989908</v>
      </c>
      <c r="O3326" t="n">
        <v>0.537989908</v>
      </c>
      <c r="P3326" t="n">
        <v>0.943616469</v>
      </c>
      <c r="Q3326" t="n">
        <v>0.313405468</v>
      </c>
      <c r="R3326" t="n">
        <v>0.201354784309358</v>
      </c>
      <c r="S3326" t="n">
        <v>0.6210636458086942</v>
      </c>
      <c r="T3326" t="n">
        <v>0.622223062</v>
      </c>
      <c r="U3326" t="n">
        <v>0.66559707</v>
      </c>
      <c r="V3326" t="n">
        <v>0.850080767</v>
      </c>
      <c r="W3326" t="n">
        <v>0.013927985</v>
      </c>
      <c r="X3326" t="n">
        <v>0.037668605</v>
      </c>
      <c r="Y3326" t="n">
        <v>0.2170445066026442</v>
      </c>
      <c r="Z3326" t="n">
        <v>0.709819324</v>
      </c>
      <c r="AA3326" t="n">
        <v>0.66559707</v>
      </c>
      <c r="AB3326" t="n">
        <v>0</v>
      </c>
      <c r="AC3326" t="n">
        <v>0</v>
      </c>
      <c r="AD3326" t="n">
        <v>0.85</v>
      </c>
      <c r="AE3326" t="n">
        <v>0.85</v>
      </c>
      <c r="AF3326" t="n">
        <v>0.85</v>
      </c>
      <c r="AG3326" t="n">
        <v>0.85</v>
      </c>
      <c r="AH3326" t="n">
        <v>0.943616469</v>
      </c>
      <c r="AI3326" t="n">
        <v>0.013927985</v>
      </c>
      <c r="AJ3326" t="n">
        <v>0.674386208</v>
      </c>
      <c r="AK3326" t="n">
        <v>0.4347445520660859</v>
      </c>
      <c r="AL3326" t="n">
        <v>0.134225452</v>
      </c>
    </row>
    <row r="3327">
      <c r="A3327" t="inlineStr">
        <is>
          <t>2025-05-19 13:00</t>
        </is>
      </c>
      <c r="B3327" t="n">
        <v>67380.37519246638</v>
      </c>
      <c r="C3327" t="n">
        <v>53862.59239279536</v>
      </c>
      <c r="D3327" t="n">
        <v>13101.28387688549</v>
      </c>
      <c r="E3327" t="n">
        <v>416.4989227855361</v>
      </c>
      <c r="F3327" t="n">
        <v>0.5916804279952803</v>
      </c>
      <c r="G3327" t="n">
        <v>0.2041661386203608</v>
      </c>
      <c r="H3327" t="n">
        <v>0.2036047828968714</v>
      </c>
      <c r="I3327" t="n">
        <v>0.2143123654606635</v>
      </c>
      <c r="J3327" t="n">
        <v>139</v>
      </c>
      <c r="K3327" t="n">
        <v>13</v>
      </c>
      <c r="L3327">
        <f>VLOOKUP(J3327,Clustering!$D$3:$E$367,2,FALSE)</f>
        <v/>
      </c>
      <c r="M3327" t="n">
        <v>0.63006213</v>
      </c>
      <c r="N3327" t="n">
        <v>0.555637812</v>
      </c>
      <c r="O3327" t="n">
        <v>0.555637812</v>
      </c>
      <c r="P3327" t="n">
        <v>0.942202392</v>
      </c>
      <c r="Q3327" t="n">
        <v>0.371142666</v>
      </c>
      <c r="R3327" t="n">
        <v>0.2036047828968714</v>
      </c>
      <c r="S3327" t="n">
        <v>0.5916804279952803</v>
      </c>
      <c r="T3327" t="n">
        <v>0.638280187</v>
      </c>
      <c r="U3327" t="n">
        <v>0.66559707</v>
      </c>
      <c r="V3327" t="n">
        <v>0.850080767</v>
      </c>
      <c r="W3327" t="n">
        <v>0.01424215</v>
      </c>
      <c r="X3327" t="n">
        <v>0.07374854</v>
      </c>
      <c r="Y3327" t="n">
        <v>0.2143123654606635</v>
      </c>
      <c r="Z3327" t="n">
        <v>0.73201075</v>
      </c>
      <c r="AA3327" t="n">
        <v>0.66559707</v>
      </c>
      <c r="AB3327" t="n">
        <v>0</v>
      </c>
      <c r="AC3327" t="n">
        <v>0</v>
      </c>
      <c r="AD3327" t="n">
        <v>0.85</v>
      </c>
      <c r="AE3327" t="n">
        <v>0.85</v>
      </c>
      <c r="AF3327" t="n">
        <v>0.85</v>
      </c>
      <c r="AG3327" t="n">
        <v>0.85</v>
      </c>
      <c r="AH3327" t="n">
        <v>0.942202392</v>
      </c>
      <c r="AI3327" t="n">
        <v>0.01424215</v>
      </c>
      <c r="AJ3327" t="n">
        <v>0.693762454</v>
      </c>
      <c r="AK3327" t="n">
        <v>0.4141762995966962</v>
      </c>
      <c r="AL3327" t="n">
        <v>0.253052747</v>
      </c>
    </row>
    <row r="3328">
      <c r="A3328" t="inlineStr">
        <is>
          <t>2025-05-19 14:00</t>
        </is>
      </c>
      <c r="B3328" t="n">
        <v>67338.90584707698</v>
      </c>
      <c r="C3328" t="n">
        <v>55165.16347892767</v>
      </c>
      <c r="D3328" t="n">
        <v>11753.07646407362</v>
      </c>
      <c r="E3328" t="n">
        <v>420.6659040756927</v>
      </c>
      <c r="F3328" t="n">
        <v>0.5307926595494465</v>
      </c>
      <c r="G3328" t="n">
        <v>0.2062087765076925</v>
      </c>
      <c r="H3328" t="n">
        <v>0.2059753171230017</v>
      </c>
      <c r="I3328" t="n">
        <v>0.2104284393274556</v>
      </c>
      <c r="J3328" t="n">
        <v>139</v>
      </c>
      <c r="K3328" t="n">
        <v>14</v>
      </c>
      <c r="L3328">
        <f>VLOOKUP(J3328,Clustering!$D$3:$E$367,2,FALSE)</f>
        <v/>
      </c>
      <c r="M3328" t="n">
        <v>0.648803934</v>
      </c>
      <c r="N3328" t="n">
        <v>0.568262896</v>
      </c>
      <c r="O3328" t="n">
        <v>0.568262896</v>
      </c>
      <c r="P3328" t="n">
        <v>0.939801514</v>
      </c>
      <c r="Q3328" t="n">
        <v>0.412145714</v>
      </c>
      <c r="R3328" t="n">
        <v>0.2059753171230017</v>
      </c>
      <c r="S3328" t="n">
        <v>0.5307926595494465</v>
      </c>
      <c r="T3328" t="n">
        <v>0.630610549</v>
      </c>
      <c r="U3328" t="n">
        <v>0.665824033</v>
      </c>
      <c r="V3328" t="n">
        <v>0.850080767</v>
      </c>
      <c r="W3328" t="n">
        <v>0.014032707</v>
      </c>
      <c r="X3328" t="n">
        <v>0.099396783</v>
      </c>
      <c r="Y3328" t="n">
        <v>0.2104284393274556</v>
      </c>
      <c r="Z3328" t="n">
        <v>0.7484905039999999</v>
      </c>
      <c r="AA3328" t="n">
        <v>0.665824033</v>
      </c>
      <c r="AB3328" t="n">
        <v>0</v>
      </c>
      <c r="AC3328" t="n">
        <v>0</v>
      </c>
      <c r="AD3328" t="n">
        <v>0.85</v>
      </c>
      <c r="AE3328" t="n">
        <v>0.85</v>
      </c>
      <c r="AF3328" t="n">
        <v>0.85</v>
      </c>
      <c r="AG3328" t="n">
        <v>0.85</v>
      </c>
      <c r="AH3328" t="n">
        <v>0.939801514</v>
      </c>
      <c r="AI3328" t="n">
        <v>0.014032707</v>
      </c>
      <c r="AJ3328" t="n">
        <v>0.707848027</v>
      </c>
      <c r="AK3328" t="n">
        <v>0.3715548616846125</v>
      </c>
      <c r="AL3328" t="n">
        <v>0.306967981</v>
      </c>
    </row>
    <row r="3329">
      <c r="A3329" t="inlineStr">
        <is>
          <t>2025-05-19 15:00</t>
        </is>
      </c>
      <c r="B3329" t="n">
        <v>67667.75427745203</v>
      </c>
      <c r="C3329" t="n">
        <v>57290.02603519392</v>
      </c>
      <c r="D3329" t="n">
        <v>9957.390506938724</v>
      </c>
      <c r="E3329" t="n">
        <v>420.3377353193865</v>
      </c>
      <c r="F3329" t="n">
        <v>0.4496958566981471</v>
      </c>
      <c r="G3329" t="n">
        <v>0.2060479094702874</v>
      </c>
      <c r="H3329" t="n">
        <v>0.2059552278498989</v>
      </c>
      <c r="I3329" t="n">
        <v>0.2077230838829453</v>
      </c>
      <c r="J3329" t="n">
        <v>139</v>
      </c>
      <c r="K3329" t="n">
        <v>15</v>
      </c>
      <c r="L3329">
        <f>VLOOKUP(J3329,Clustering!$D$3:$E$367,2,FALSE)</f>
        <v/>
      </c>
      <c r="M3329" t="n">
        <v>0.657345451</v>
      </c>
      <c r="N3329" t="n">
        <v>0.56817021</v>
      </c>
      <c r="O3329" t="n">
        <v>0.56817021</v>
      </c>
      <c r="P3329" t="n">
        <v>0.937522714</v>
      </c>
      <c r="Q3329" t="n">
        <v>0.458030076</v>
      </c>
      <c r="R3329" t="n">
        <v>0.2059552278498989</v>
      </c>
      <c r="S3329" t="n">
        <v>0.4496958566981471</v>
      </c>
      <c r="T3329" t="n">
        <v>0.644438567</v>
      </c>
      <c r="U3329" t="n">
        <v>0.666411007</v>
      </c>
      <c r="V3329" t="n">
        <v>0.850080767</v>
      </c>
      <c r="W3329" t="n">
        <v>0.013927985</v>
      </c>
      <c r="X3329" t="n">
        <v>0.122324643</v>
      </c>
      <c r="Y3329" t="n">
        <v>0.2077230838829453</v>
      </c>
      <c r="Z3329" t="n">
        <v>0.758145591</v>
      </c>
      <c r="AA3329" t="n">
        <v>0.666411007</v>
      </c>
      <c r="AB3329" t="n">
        <v>0</v>
      </c>
      <c r="AC3329" t="n">
        <v>0</v>
      </c>
      <c r="AD3329" t="n">
        <v>0.85</v>
      </c>
      <c r="AE3329" t="n">
        <v>0.85</v>
      </c>
      <c r="AF3329" t="n">
        <v>0.85</v>
      </c>
      <c r="AG3329" t="n">
        <v>0.85</v>
      </c>
      <c r="AH3329" t="n">
        <v>0.937522714</v>
      </c>
      <c r="AI3329" t="n">
        <v>0.013927985</v>
      </c>
      <c r="AJ3329" t="n">
        <v>0.719638158</v>
      </c>
      <c r="AK3329" t="n">
        <v>0.3147870996887029</v>
      </c>
      <c r="AL3329" t="n">
        <v>0.379978058</v>
      </c>
    </row>
    <row r="3330">
      <c r="A3330" t="inlineStr">
        <is>
          <t>2025-05-19 16:00</t>
        </is>
      </c>
      <c r="B3330" t="n">
        <v>69495.77948716996</v>
      </c>
      <c r="C3330" t="n">
        <v>61466.50489928169</v>
      </c>
      <c r="D3330" t="n">
        <v>7602.219897341315</v>
      </c>
      <c r="E3330" t="n">
        <v>427.0546905469546</v>
      </c>
      <c r="F3330" t="n">
        <v>0.3433315974863414</v>
      </c>
      <c r="G3330" t="n">
        <v>0.2093405345818405</v>
      </c>
      <c r="H3330" t="n">
        <v>0.2098123682856364</v>
      </c>
      <c r="I3330" t="n">
        <v>0.2008123739355823</v>
      </c>
      <c r="J3330" t="n">
        <v>139</v>
      </c>
      <c r="K3330" t="n">
        <v>16</v>
      </c>
      <c r="L3330">
        <f>VLOOKUP(J3330,Clustering!$D$3:$E$367,2,FALSE)</f>
        <v/>
      </c>
      <c r="M3330" t="n">
        <v>0.661129521</v>
      </c>
      <c r="N3330" t="n">
        <v>0.573993683</v>
      </c>
      <c r="O3330" t="n">
        <v>0.573993683</v>
      </c>
      <c r="P3330" t="n">
        <v>0.936505392</v>
      </c>
      <c r="Q3330" t="n">
        <v>0.489671012</v>
      </c>
      <c r="R3330" t="n">
        <v>0.2098123682856364</v>
      </c>
      <c r="S3330" t="n">
        <v>0.3433315974863414</v>
      </c>
      <c r="T3330" t="n">
        <v>0.626379024</v>
      </c>
      <c r="U3330" t="n">
        <v>0.666411007</v>
      </c>
      <c r="V3330" t="n">
        <v>0.850080767</v>
      </c>
      <c r="W3330" t="n">
        <v>0.013194933</v>
      </c>
      <c r="X3330" t="n">
        <v>0.143383209</v>
      </c>
      <c r="Y3330" t="n">
        <v>0.2008123739355823</v>
      </c>
      <c r="Z3330" t="n">
        <v>0.76333553</v>
      </c>
      <c r="AA3330" t="n">
        <v>0.666411007</v>
      </c>
      <c r="AB3330" t="n">
        <v>0</v>
      </c>
      <c r="AC3330" t="n">
        <v>0</v>
      </c>
      <c r="AD3330" t="n">
        <v>0.85</v>
      </c>
      <c r="AE3330" t="n">
        <v>0.85</v>
      </c>
      <c r="AF3330" t="n">
        <v>0.85</v>
      </c>
      <c r="AG3330" t="n">
        <v>0.85</v>
      </c>
      <c r="AH3330" t="n">
        <v>0.936505392</v>
      </c>
      <c r="AI3330" t="n">
        <v>0.013194933</v>
      </c>
      <c r="AJ3330" t="n">
        <v>0.729092607</v>
      </c>
      <c r="AK3330" t="n">
        <v>0.2403321182404389</v>
      </c>
      <c r="AL3330" t="n">
        <v>0.5865284549999999</v>
      </c>
    </row>
    <row r="3331">
      <c r="A3331" t="inlineStr">
        <is>
          <t>2025-05-19 17:00</t>
        </is>
      </c>
      <c r="B3331" t="n">
        <v>70777.71001193115</v>
      </c>
      <c r="C3331" t="n">
        <v>65483.07667355978</v>
      </c>
      <c r="D3331" t="n">
        <v>4860.706990213791</v>
      </c>
      <c r="E3331" t="n">
        <v>433.9263481575836</v>
      </c>
      <c r="F3331" t="n">
        <v>0.2195193401925614</v>
      </c>
      <c r="G3331" t="n">
        <v>0.2127089941948939</v>
      </c>
      <c r="H3331" t="n">
        <v>0.2138503121792991</v>
      </c>
      <c r="I3331" t="n">
        <v>0.1920802365602322</v>
      </c>
      <c r="J3331" t="n">
        <v>139</v>
      </c>
      <c r="K3331" t="n">
        <v>17</v>
      </c>
      <c r="L3331">
        <f>VLOOKUP(J3331,Clustering!$D$3:$E$367,2,FALSE)</f>
        <v/>
      </c>
      <c r="M3331" t="n">
        <v>0.658762318</v>
      </c>
      <c r="N3331" t="n">
        <v>0.57143593</v>
      </c>
      <c r="O3331" t="n">
        <v>0.57143593</v>
      </c>
      <c r="P3331" t="n">
        <v>0.937522714</v>
      </c>
      <c r="Q3331" t="n">
        <v>0.504014569</v>
      </c>
      <c r="R3331" t="n">
        <v>0.2138503121792991</v>
      </c>
      <c r="S3331" t="n">
        <v>0.2195193401925614</v>
      </c>
      <c r="T3331" t="n">
        <v>0.580096721</v>
      </c>
      <c r="U3331" t="n">
        <v>0.666411007</v>
      </c>
      <c r="V3331" t="n">
        <v>0.850080767</v>
      </c>
      <c r="W3331" t="n">
        <v>0.013090211</v>
      </c>
      <c r="X3331" t="n">
        <v>0.203364814</v>
      </c>
      <c r="Y3331" t="n">
        <v>0.1920802365602322</v>
      </c>
      <c r="Z3331" t="n">
        <v>0.766855186</v>
      </c>
      <c r="AA3331" t="n">
        <v>0.666411007</v>
      </c>
      <c r="AB3331" t="n">
        <v>0</v>
      </c>
      <c r="AC3331" t="n">
        <v>0</v>
      </c>
      <c r="AD3331" t="n">
        <v>0.85</v>
      </c>
      <c r="AE3331" t="n">
        <v>0.85</v>
      </c>
      <c r="AF3331" t="n">
        <v>0.85</v>
      </c>
      <c r="AG3331" t="n">
        <v>0.85</v>
      </c>
      <c r="AH3331" t="n">
        <v>0.937522714</v>
      </c>
      <c r="AI3331" t="n">
        <v>0.013090211</v>
      </c>
      <c r="AJ3331" t="n">
        <v>0.740863677</v>
      </c>
      <c r="AK3331" t="n">
        <v>0.1536635381347929</v>
      </c>
      <c r="AL3331" t="n">
        <v>0.645146393</v>
      </c>
    </row>
    <row r="3332">
      <c r="A3332" t="inlineStr">
        <is>
          <t>2025-05-19 18:00</t>
        </is>
      </c>
      <c r="B3332" t="n">
        <v>70817.68242391881</v>
      </c>
      <c r="C3332" t="n">
        <v>68334.85714719926</v>
      </c>
      <c r="D3332" t="n">
        <v>2081.130453662912</v>
      </c>
      <c r="E3332" t="n">
        <v>401.6948230566379</v>
      </c>
      <c r="F3332" t="n">
        <v>0.0939880525533662</v>
      </c>
      <c r="G3332" t="n">
        <v>0.1969092269885479</v>
      </c>
      <c r="H3332" t="n">
        <v>0.197939607881882</v>
      </c>
      <c r="I3332" t="n">
        <v>0.1782856023629766</v>
      </c>
      <c r="J3332" t="n">
        <v>139</v>
      </c>
      <c r="K3332" t="n">
        <v>18</v>
      </c>
      <c r="L3332">
        <f>VLOOKUP(J3332,Clustering!$D$3:$E$367,2,FALSE)</f>
        <v/>
      </c>
      <c r="M3332" t="n">
        <v>0.657835019</v>
      </c>
      <c r="N3332" t="n">
        <v>0.575433282</v>
      </c>
      <c r="O3332" t="n">
        <v>0.575433282</v>
      </c>
      <c r="P3332" t="n">
        <v>0.93779739</v>
      </c>
      <c r="Q3332" t="n">
        <v>0.503676632</v>
      </c>
      <c r="R3332" t="n">
        <v>0.197939607881882</v>
      </c>
      <c r="S3332" t="n">
        <v>0.0939880525533662</v>
      </c>
      <c r="T3332" t="n">
        <v>0.509520931</v>
      </c>
      <c r="U3332" t="n">
        <v>0.666411007</v>
      </c>
      <c r="V3332" t="n">
        <v>0.850080767</v>
      </c>
      <c r="W3332" t="n">
        <v>0.012845861</v>
      </c>
      <c r="X3332" t="n">
        <v>0.226881566</v>
      </c>
      <c r="Y3332" t="n">
        <v>0.1782856023629766</v>
      </c>
      <c r="Z3332" t="n">
        <v>0.776182906</v>
      </c>
      <c r="AA3332" t="n">
        <v>0.666411007</v>
      </c>
      <c r="AB3332" t="n">
        <v>0</v>
      </c>
      <c r="AC3332" t="n">
        <v>0</v>
      </c>
      <c r="AD3332" t="n">
        <v>0.85</v>
      </c>
      <c r="AE3332" t="n">
        <v>0.85</v>
      </c>
      <c r="AF3332" t="n">
        <v>0.85</v>
      </c>
      <c r="AG3332" t="n">
        <v>0.85</v>
      </c>
      <c r="AH3332" t="n">
        <v>0.93779739</v>
      </c>
      <c r="AI3332" t="n">
        <v>0.012845861</v>
      </c>
      <c r="AJ3332" t="n">
        <v>0.752948724</v>
      </c>
      <c r="AK3332" t="n">
        <v>0.06579163678735631</v>
      </c>
      <c r="AL3332" t="n">
        <v>0.645772987</v>
      </c>
    </row>
    <row r="3333">
      <c r="A3333" t="inlineStr">
        <is>
          <t>2025-05-19 19:00</t>
        </is>
      </c>
      <c r="B3333" t="n">
        <v>69948.62637194834</v>
      </c>
      <c r="C3333" t="n">
        <v>69407.6840247475</v>
      </c>
      <c r="D3333" t="n">
        <v>169.5816126578951</v>
      </c>
      <c r="E3333" t="n">
        <v>371.3607345429269</v>
      </c>
      <c r="F3333" t="n">
        <v>0.0076586479691947</v>
      </c>
      <c r="G3333" t="n">
        <v>0.1820395757563367</v>
      </c>
      <c r="H3333" t="n">
        <v>0.1830534565127077</v>
      </c>
      <c r="I3333" t="n">
        <v>0.1637141829390795</v>
      </c>
      <c r="J3333" t="n">
        <v>139</v>
      </c>
      <c r="K3333" t="n">
        <v>19</v>
      </c>
      <c r="L3333">
        <f>VLOOKUP(J3333,Clustering!$D$3:$E$367,2,FALSE)</f>
        <v/>
      </c>
      <c r="M3333" t="n">
        <v>0.656539104</v>
      </c>
      <c r="N3333" t="n">
        <v>0.582152067</v>
      </c>
      <c r="O3333" t="n">
        <v>0.582152067</v>
      </c>
      <c r="P3333" t="n">
        <v>0.937217517</v>
      </c>
      <c r="Q3333" t="n">
        <v>0.474213514</v>
      </c>
      <c r="R3333" t="n">
        <v>0.1830534565127077</v>
      </c>
      <c r="S3333" t="n">
        <v>0.0076586479691947</v>
      </c>
      <c r="T3333" t="n">
        <v>0.33058788</v>
      </c>
      <c r="U3333" t="n">
        <v>0.666411007</v>
      </c>
      <c r="V3333" t="n">
        <v>0.850080767</v>
      </c>
      <c r="W3333" t="n">
        <v>0.011205221</v>
      </c>
      <c r="X3333" t="n">
        <v>0.201753107</v>
      </c>
      <c r="Y3333" t="n">
        <v>0.1637141829390795</v>
      </c>
      <c r="Z3333" t="n">
        <v>0.775650375</v>
      </c>
      <c r="AA3333" t="n">
        <v>0.666411007</v>
      </c>
      <c r="AB3333" t="n">
        <v>0</v>
      </c>
      <c r="AC3333" t="n">
        <v>0</v>
      </c>
      <c r="AD3333" t="n">
        <v>0.85</v>
      </c>
      <c r="AE3333" t="n">
        <v>0.85</v>
      </c>
      <c r="AF3333" t="n">
        <v>0.85</v>
      </c>
      <c r="AG3333" t="n">
        <v>0.85</v>
      </c>
      <c r="AH3333" t="n">
        <v>0.937217517</v>
      </c>
      <c r="AI3333" t="n">
        <v>0.011205221</v>
      </c>
      <c r="AJ3333" t="n">
        <v>0.7642427389999999</v>
      </c>
      <c r="AK3333" t="n">
        <v>0.0053610535784363</v>
      </c>
      <c r="AL3333" t="n">
        <v>0.704850572</v>
      </c>
    </row>
    <row r="3334">
      <c r="A3334" t="inlineStr">
        <is>
          <t>2025-05-19 20:00</t>
        </is>
      </c>
      <c r="B3334" t="n">
        <v>67444.32871357135</v>
      </c>
      <c r="C3334" t="n">
        <v>67070.53734556252</v>
      </c>
      <c r="D3334" t="n">
        <v>0</v>
      </c>
      <c r="E3334" t="n">
        <v>373.7913680088286</v>
      </c>
      <c r="F3334" t="n">
        <v>0</v>
      </c>
      <c r="G3334" t="n">
        <v>0.1832310627494257</v>
      </c>
      <c r="H3334" t="n">
        <v>0.185022205276782</v>
      </c>
      <c r="I3334" t="n">
        <v>0.1508570481532879</v>
      </c>
      <c r="J3334" t="n">
        <v>139</v>
      </c>
      <c r="K3334" t="n">
        <v>20</v>
      </c>
      <c r="L3334">
        <f>VLOOKUP(J3334,Clustering!$D$3:$E$367,2,FALSE)</f>
        <v/>
      </c>
      <c r="M3334" t="n">
        <v>0.667695488</v>
      </c>
      <c r="N3334" t="n">
        <v>0.585569635</v>
      </c>
      <c r="O3334" t="n">
        <v>0.585569635</v>
      </c>
      <c r="P3334" t="n">
        <v>0.935060796</v>
      </c>
      <c r="Q3334" t="n">
        <v>0.448054671</v>
      </c>
      <c r="R3334" t="n">
        <v>0.185022205276782</v>
      </c>
      <c r="S3334" t="n">
        <v>0</v>
      </c>
      <c r="T3334" t="n">
        <v>0.065097476</v>
      </c>
      <c r="U3334" t="n">
        <v>0.666411007</v>
      </c>
      <c r="V3334" t="n">
        <v>0.850080767</v>
      </c>
      <c r="W3334" t="n">
        <v>0.011309943</v>
      </c>
      <c r="X3334" t="n">
        <v>0.139773624</v>
      </c>
      <c r="Y3334" t="n">
        <v>0.1508570481532879</v>
      </c>
      <c r="Z3334" t="n">
        <v>0.771933456</v>
      </c>
      <c r="AA3334" t="n">
        <v>0.666411007</v>
      </c>
      <c r="AB3334" t="n">
        <v>0</v>
      </c>
      <c r="AC3334" t="n">
        <v>0</v>
      </c>
      <c r="AD3334" t="n">
        <v>0.85</v>
      </c>
      <c r="AE3334" t="n">
        <v>0.85</v>
      </c>
      <c r="AF3334" t="n">
        <v>0.85</v>
      </c>
      <c r="AG3334" t="n">
        <v>0.85</v>
      </c>
      <c r="AH3334" t="n">
        <v>0.935060796</v>
      </c>
      <c r="AI3334" t="n">
        <v>0.011309943</v>
      </c>
      <c r="AJ3334" t="n">
        <v>0.767124661</v>
      </c>
      <c r="AK3334" t="n">
        <v>0</v>
      </c>
      <c r="AL3334" t="n">
        <v>0.712439075</v>
      </c>
    </row>
    <row r="3335">
      <c r="A3335" t="inlineStr">
        <is>
          <t>2025-05-19 21:00</t>
        </is>
      </c>
      <c r="B3335" t="n">
        <v>64609.6965892871</v>
      </c>
      <c r="C3335" t="n">
        <v>64232.24244466909</v>
      </c>
      <c r="D3335" t="n">
        <v>0</v>
      </c>
      <c r="E3335" t="n">
        <v>377.4541446180108</v>
      </c>
      <c r="F3335" t="n">
        <v>0</v>
      </c>
      <c r="G3335" t="n">
        <v>0.185026541479417</v>
      </c>
      <c r="H3335" t="n">
        <v>0.187031132587062</v>
      </c>
      <c r="I3335" t="n">
        <v>0.1487945494480672</v>
      </c>
      <c r="J3335" t="n">
        <v>139</v>
      </c>
      <c r="K3335" t="n">
        <v>21</v>
      </c>
      <c r="L3335">
        <f>VLOOKUP(J3335,Clustering!$D$3:$E$367,2,FALSE)</f>
        <v/>
      </c>
      <c r="M3335" t="n">
        <v>0.651159619</v>
      </c>
      <c r="N3335" t="n">
        <v>0.571364936</v>
      </c>
      <c r="O3335" t="n">
        <v>0.571364936</v>
      </c>
      <c r="P3335" t="n">
        <v>0.932812516</v>
      </c>
      <c r="Q3335" t="n">
        <v>0.42034382</v>
      </c>
      <c r="R3335" t="n">
        <v>0.187031132587062</v>
      </c>
      <c r="S3335" t="n">
        <v>0</v>
      </c>
      <c r="T3335" t="n">
        <v>0</v>
      </c>
      <c r="U3335" t="n">
        <v>0.666411007</v>
      </c>
      <c r="V3335" t="n">
        <v>0.850080767</v>
      </c>
      <c r="W3335" t="n">
        <v>0.011414664</v>
      </c>
      <c r="X3335" t="n">
        <v>0.067558466</v>
      </c>
      <c r="Y3335" t="n">
        <v>0.1487945494480672</v>
      </c>
      <c r="Z3335" t="n">
        <v>0.7463285120000001</v>
      </c>
      <c r="AA3335" t="n">
        <v>0.666411007</v>
      </c>
      <c r="AB3335" t="n">
        <v>0</v>
      </c>
      <c r="AC3335" t="n">
        <v>0</v>
      </c>
      <c r="AD3335" t="n">
        <v>0.85</v>
      </c>
      <c r="AE3335" t="n">
        <v>0.85</v>
      </c>
      <c r="AF3335" t="n">
        <v>0.85</v>
      </c>
      <c r="AG3335" t="n">
        <v>0.85</v>
      </c>
      <c r="AH3335" t="n">
        <v>0.932812516</v>
      </c>
      <c r="AI3335" t="n">
        <v>0.011414664</v>
      </c>
      <c r="AJ3335" t="n">
        <v>0.748506092</v>
      </c>
      <c r="AK3335" t="n">
        <v>0</v>
      </c>
      <c r="AL3335" t="n">
        <v>0.38078244</v>
      </c>
    </row>
    <row r="3336">
      <c r="A3336" t="inlineStr">
        <is>
          <t>2025-05-19 22:00</t>
        </is>
      </c>
      <c r="B3336" t="n">
        <v>60112.38714689243</v>
      </c>
      <c r="C3336" t="n">
        <v>59733.35835851865</v>
      </c>
      <c r="D3336" t="n">
        <v>0</v>
      </c>
      <c r="E3336" t="n">
        <v>379.028788373779</v>
      </c>
      <c r="F3336" t="n">
        <v>0</v>
      </c>
      <c r="G3336" t="n">
        <v>0.185798425673421</v>
      </c>
      <c r="H3336" t="n">
        <v>0.1872722038642955</v>
      </c>
      <c r="I3336" t="n">
        <v>0.1591606143691117</v>
      </c>
      <c r="J3336" t="n">
        <v>139</v>
      </c>
      <c r="K3336" t="n">
        <v>22</v>
      </c>
      <c r="L3336">
        <f>VLOOKUP(J3336,Clustering!$D$3:$E$367,2,FALSE)</f>
        <v/>
      </c>
      <c r="M3336" t="n">
        <v>0.614689704</v>
      </c>
      <c r="N3336" t="n">
        <v>0.545698664</v>
      </c>
      <c r="O3336" t="n">
        <v>0.545698664</v>
      </c>
      <c r="P3336" t="n">
        <v>0.930198</v>
      </c>
      <c r="Q3336" t="n">
        <v>0.410493576</v>
      </c>
      <c r="R3336" t="n">
        <v>0.1872722038642955</v>
      </c>
      <c r="S3336" t="n">
        <v>0</v>
      </c>
      <c r="T3336" t="n">
        <v>0</v>
      </c>
      <c r="U3336" t="n">
        <v>0.66559707</v>
      </c>
      <c r="V3336" t="n">
        <v>0.850080767</v>
      </c>
      <c r="W3336" t="n">
        <v>0.011659015</v>
      </c>
      <c r="X3336" t="n">
        <v>0.03135958</v>
      </c>
      <c r="Y3336" t="n">
        <v>0.1591606143691117</v>
      </c>
      <c r="Z3336" t="n">
        <v>0.664205488</v>
      </c>
      <c r="AA3336" t="n">
        <v>0.66559707</v>
      </c>
      <c r="AB3336" t="n">
        <v>0</v>
      </c>
      <c r="AC3336" t="n">
        <v>0</v>
      </c>
      <c r="AD3336" t="n">
        <v>0.85</v>
      </c>
      <c r="AE3336" t="n">
        <v>0.85</v>
      </c>
      <c r="AF3336" t="n">
        <v>0.85</v>
      </c>
      <c r="AG3336" t="n">
        <v>0.85</v>
      </c>
      <c r="AH3336" t="n">
        <v>0.930198</v>
      </c>
      <c r="AI3336" t="n">
        <v>0.011659015</v>
      </c>
      <c r="AJ3336" t="n">
        <v>0.6958372819999999</v>
      </c>
      <c r="AK3336" t="n">
        <v>0</v>
      </c>
      <c r="AL3336" t="n">
        <v>0.154009765</v>
      </c>
    </row>
    <row r="3337">
      <c r="A3337" t="inlineStr">
        <is>
          <t>2025-05-19 23:00</t>
        </is>
      </c>
      <c r="B3337" t="n">
        <v>55879.25784675139</v>
      </c>
      <c r="C3337" t="n">
        <v>55519.36926529924</v>
      </c>
      <c r="D3337" t="n">
        <v>0</v>
      </c>
      <c r="E3337" t="n">
        <v>359.8885814521466</v>
      </c>
      <c r="F3337" t="n">
        <v>0</v>
      </c>
      <c r="G3337" t="n">
        <v>0.1764159713000719</v>
      </c>
      <c r="H3337" t="n">
        <v>0.1768860496701483</v>
      </c>
      <c r="I3337" t="n">
        <v>0.1679195374419322</v>
      </c>
      <c r="J3337" t="n">
        <v>139</v>
      </c>
      <c r="K3337" t="n">
        <v>23</v>
      </c>
      <c r="L3337">
        <f>VLOOKUP(J3337,Clustering!$D$3:$E$367,2,FALSE)</f>
        <v/>
      </c>
      <c r="M3337" t="n">
        <v>0.591420838</v>
      </c>
      <c r="N3337" t="n">
        <v>0.547540562</v>
      </c>
      <c r="O3337" t="n">
        <v>0.547540562</v>
      </c>
      <c r="P3337" t="n">
        <v>0.910950279</v>
      </c>
      <c r="Q3337" t="n">
        <v>0.367425357</v>
      </c>
      <c r="R3337" t="n">
        <v>0.1768860496701483</v>
      </c>
      <c r="S3337" t="n">
        <v>0</v>
      </c>
      <c r="T3337" t="n">
        <v>0</v>
      </c>
      <c r="U3337" t="n">
        <v>0.662192621</v>
      </c>
      <c r="V3337" t="n">
        <v>0.850080767</v>
      </c>
      <c r="W3337" t="n">
        <v>0.011938273</v>
      </c>
      <c r="X3337" t="n">
        <v>0.024002191</v>
      </c>
      <c r="Y3337" t="n">
        <v>0.1679195374419322</v>
      </c>
      <c r="Z3337" t="n">
        <v>0.582722187</v>
      </c>
      <c r="AA3337" t="n">
        <v>0.662192621</v>
      </c>
      <c r="AB3337" t="n">
        <v>0</v>
      </c>
      <c r="AC3337" t="n">
        <v>0</v>
      </c>
      <c r="AD3337" t="n">
        <v>0.85</v>
      </c>
      <c r="AE3337" t="n">
        <v>0.85</v>
      </c>
      <c r="AF3337" t="n">
        <v>0.85</v>
      </c>
      <c r="AG3337" t="n">
        <v>0.85</v>
      </c>
      <c r="AH3337" t="n">
        <v>0.910950279</v>
      </c>
      <c r="AI3337" t="n">
        <v>0.011938273</v>
      </c>
      <c r="AJ3337" t="n">
        <v>0.6333993409999999</v>
      </c>
      <c r="AK3337" t="n">
        <v>0</v>
      </c>
      <c r="AL3337" t="n">
        <v>0.135309524</v>
      </c>
    </row>
    <row r="3338">
      <c r="A3338" t="inlineStr">
        <is>
          <t>2025-05-20 00:00</t>
        </is>
      </c>
      <c r="B3338" t="n">
        <v>54056.21158130084</v>
      </c>
      <c r="C3338" t="n">
        <v>53717.3577703199</v>
      </c>
      <c r="D3338" t="n">
        <v>0</v>
      </c>
      <c r="E3338" t="n">
        <v>338.8538109809399</v>
      </c>
      <c r="F3338" t="n">
        <v>0</v>
      </c>
      <c r="G3338" t="n">
        <v>0.1661048093043823</v>
      </c>
      <c r="H3338" t="n">
        <v>0.1656561460056835</v>
      </c>
      <c r="I3338" t="n">
        <v>0.1742141763474759</v>
      </c>
      <c r="J3338" t="n">
        <v>140</v>
      </c>
      <c r="K3338" t="n">
        <v>0</v>
      </c>
      <c r="L3338">
        <f>VLOOKUP(J3338,Clustering!$D$3:$E$367,2,FALSE)</f>
        <v/>
      </c>
      <c r="M3338" t="n">
        <v>0.554709019</v>
      </c>
      <c r="N3338" t="n">
        <v>0.481037013</v>
      </c>
      <c r="O3338" t="n">
        <v>0.481037013</v>
      </c>
      <c r="P3338" t="n">
        <v>0.948784462</v>
      </c>
      <c r="Q3338" t="n">
        <v>0.356135751</v>
      </c>
      <c r="R3338" t="n">
        <v>0.1656561460056835</v>
      </c>
      <c r="S3338" t="n">
        <v>0</v>
      </c>
      <c r="T3338" t="n">
        <v>0</v>
      </c>
      <c r="U3338" t="n">
        <v>0.664430948</v>
      </c>
      <c r="V3338" t="n">
        <v>0.850080767</v>
      </c>
      <c r="W3338" t="n">
        <v>0.012217531</v>
      </c>
      <c r="X3338" t="n">
        <v>0.019436808</v>
      </c>
      <c r="Y3338" t="n">
        <v>0.1742141763474759</v>
      </c>
      <c r="Z3338" t="n">
        <v>0.527430878</v>
      </c>
      <c r="AA3338" t="n">
        <v>0.664430948</v>
      </c>
      <c r="AB3338" t="n">
        <v>0</v>
      </c>
      <c r="AC3338" t="n">
        <v>0</v>
      </c>
      <c r="AD3338" t="n">
        <v>0.85</v>
      </c>
      <c r="AE3338" t="n">
        <v>0.85</v>
      </c>
      <c r="AF3338" t="n">
        <v>0.85</v>
      </c>
      <c r="AG3338" t="n">
        <v>0.85</v>
      </c>
      <c r="AH3338" t="n">
        <v>0.948784462</v>
      </c>
      <c r="AI3338" t="n">
        <v>0.012217531</v>
      </c>
      <c r="AJ3338" t="n">
        <v>0.595144202</v>
      </c>
      <c r="AK3338" t="n">
        <v>0</v>
      </c>
      <c r="AL3338" t="n">
        <v>0.042638718</v>
      </c>
    </row>
    <row r="3339">
      <c r="A3339" t="inlineStr">
        <is>
          <t>2025-05-20 01:00</t>
        </is>
      </c>
      <c r="B3339" t="n">
        <v>53425.91392326231</v>
      </c>
      <c r="C3339" t="n">
        <v>53088.16720220994</v>
      </c>
      <c r="D3339" t="n">
        <v>0</v>
      </c>
      <c r="E3339" t="n">
        <v>337.7467210523688</v>
      </c>
      <c r="F3339" t="n">
        <v>0</v>
      </c>
      <c r="G3339" t="n">
        <v>0.1655621181629258</v>
      </c>
      <c r="H3339" t="n">
        <v>0.1647722179891603</v>
      </c>
      <c r="I3339" t="n">
        <v>0.1798391728162598</v>
      </c>
      <c r="J3339" t="n">
        <v>140</v>
      </c>
      <c r="K3339" t="n">
        <v>1</v>
      </c>
      <c r="L3339">
        <f>VLOOKUP(J3339,Clustering!$D$3:$E$367,2,FALSE)</f>
        <v/>
      </c>
      <c r="M3339" t="n">
        <v>0.51573367</v>
      </c>
      <c r="N3339" t="n">
        <v>0.459243853</v>
      </c>
      <c r="O3339" t="n">
        <v>0.459243853</v>
      </c>
      <c r="P3339" t="n">
        <v>0.949059138</v>
      </c>
      <c r="Q3339" t="n">
        <v>0.298648877</v>
      </c>
      <c r="R3339" t="n">
        <v>0.1647722179891603</v>
      </c>
      <c r="S3339" t="n">
        <v>0</v>
      </c>
      <c r="T3339" t="n">
        <v>0</v>
      </c>
      <c r="U3339" t="n">
        <v>0.664430948</v>
      </c>
      <c r="V3339" t="n">
        <v>0.850080767</v>
      </c>
      <c r="W3339" t="n">
        <v>0.012287345</v>
      </c>
      <c r="X3339" t="n">
        <v>0.019436808</v>
      </c>
      <c r="Y3339" t="n">
        <v>0.1798391728162598</v>
      </c>
      <c r="Z3339" t="n">
        <v>0.483311131</v>
      </c>
      <c r="AA3339" t="n">
        <v>0.664430948</v>
      </c>
      <c r="AB3339" t="n">
        <v>0</v>
      </c>
      <c r="AC3339" t="n">
        <v>0</v>
      </c>
      <c r="AD3339" t="n">
        <v>0.85</v>
      </c>
      <c r="AE3339" t="n">
        <v>0.85</v>
      </c>
      <c r="AF3339" t="n">
        <v>0.85</v>
      </c>
      <c r="AG3339" t="n">
        <v>0.85</v>
      </c>
      <c r="AH3339" t="n">
        <v>0.949059138</v>
      </c>
      <c r="AI3339" t="n">
        <v>0.012287345</v>
      </c>
      <c r="AJ3339" t="n">
        <v>0.551673929</v>
      </c>
      <c r="AK3339" t="n">
        <v>0</v>
      </c>
      <c r="AL3339" t="n">
        <v>0</v>
      </c>
    </row>
    <row r="3340">
      <c r="A3340" t="inlineStr">
        <is>
          <t>2025-05-20 02:00</t>
        </is>
      </c>
      <c r="B3340" t="n">
        <v>53322.11481659851</v>
      </c>
      <c r="C3340" t="n">
        <v>52972.90296913988</v>
      </c>
      <c r="D3340" t="n">
        <v>0</v>
      </c>
      <c r="E3340" t="n">
        <v>349.2118474586316</v>
      </c>
      <c r="F3340" t="n">
        <v>0</v>
      </c>
      <c r="G3340" t="n">
        <v>0.1711822781659958</v>
      </c>
      <c r="H3340" t="n">
        <v>0.1704173037310469</v>
      </c>
      <c r="I3340" t="n">
        <v>0.1850088124280468</v>
      </c>
      <c r="J3340" t="n">
        <v>140</v>
      </c>
      <c r="K3340" t="n">
        <v>2</v>
      </c>
      <c r="L3340">
        <f>VLOOKUP(J3340,Clustering!$D$3:$E$367,2,FALSE)</f>
        <v/>
      </c>
      <c r="M3340" t="n">
        <v>0.477685619</v>
      </c>
      <c r="N3340" t="n">
        <v>0.444254277</v>
      </c>
      <c r="O3340" t="n">
        <v>0.444254277</v>
      </c>
      <c r="P3340" t="n">
        <v>0.949405028</v>
      </c>
      <c r="Q3340" t="n">
        <v>0.251375217</v>
      </c>
      <c r="R3340" t="n">
        <v>0.1704173037310469</v>
      </c>
      <c r="S3340" t="n">
        <v>0</v>
      </c>
      <c r="T3340" t="n">
        <v>0</v>
      </c>
      <c r="U3340" t="n">
        <v>0.664430948</v>
      </c>
      <c r="V3340" t="n">
        <v>0.850080767</v>
      </c>
      <c r="W3340" t="n">
        <v>0.012566603</v>
      </c>
      <c r="X3340" t="n">
        <v>0.019190528</v>
      </c>
      <c r="Y3340" t="n">
        <v>0.1850088124280468</v>
      </c>
      <c r="Z3340" t="n">
        <v>0.465241159</v>
      </c>
      <c r="AA3340" t="n">
        <v>0.664430948</v>
      </c>
      <c r="AB3340" t="n">
        <v>0</v>
      </c>
      <c r="AC3340" t="n">
        <v>0</v>
      </c>
      <c r="AD3340" t="n">
        <v>0.85</v>
      </c>
      <c r="AE3340" t="n">
        <v>0.85</v>
      </c>
      <c r="AF3340" t="n">
        <v>0.85</v>
      </c>
      <c r="AG3340" t="n">
        <v>0.85</v>
      </c>
      <c r="AH3340" t="n">
        <v>0.949405028</v>
      </c>
      <c r="AI3340" t="n">
        <v>0.012566603</v>
      </c>
      <c r="AJ3340" t="n">
        <v>0.532893694</v>
      </c>
      <c r="AK3340" t="n">
        <v>0</v>
      </c>
      <c r="AL3340" t="n">
        <v>0</v>
      </c>
    </row>
    <row r="3341">
      <c r="A3341" t="inlineStr">
        <is>
          <t>2025-05-20 03:00</t>
        </is>
      </c>
      <c r="B3341" t="n">
        <v>53318.4713204248</v>
      </c>
      <c r="C3341" t="n">
        <v>52948.63726162686</v>
      </c>
      <c r="D3341" t="n">
        <v>0</v>
      </c>
      <c r="E3341" t="n">
        <v>369.8340587979385</v>
      </c>
      <c r="F3341" t="n">
        <v>0</v>
      </c>
      <c r="G3341" t="n">
        <v>0.1812912052931071</v>
      </c>
      <c r="H3341" t="n">
        <v>0.1807431901058858</v>
      </c>
      <c r="I3341" t="n">
        <v>0.191196308543709</v>
      </c>
      <c r="J3341" t="n">
        <v>140</v>
      </c>
      <c r="K3341" t="n">
        <v>3</v>
      </c>
      <c r="L3341">
        <f>VLOOKUP(J3341,Clustering!$D$3:$E$367,2,FALSE)</f>
        <v/>
      </c>
      <c r="M3341" t="n">
        <v>0.460118777</v>
      </c>
      <c r="N3341" t="n">
        <v>0.438194158</v>
      </c>
      <c r="O3341" t="n">
        <v>0.438194158</v>
      </c>
      <c r="P3341" t="n">
        <v>0.9490998309999999</v>
      </c>
      <c r="Q3341" t="n">
        <v>0.224640629</v>
      </c>
      <c r="R3341" t="n">
        <v>0.1807431901058858</v>
      </c>
      <c r="S3341" t="n">
        <v>0</v>
      </c>
      <c r="T3341" t="n">
        <v>0</v>
      </c>
      <c r="U3341" t="n">
        <v>0.664430948</v>
      </c>
      <c r="V3341" t="n">
        <v>0.850080767</v>
      </c>
      <c r="W3341" t="n">
        <v>0.012531696</v>
      </c>
      <c r="X3341" t="n">
        <v>0.019170424</v>
      </c>
      <c r="Y3341" t="n">
        <v>0.191196308543709</v>
      </c>
      <c r="Z3341" t="n">
        <v>0.457891599</v>
      </c>
      <c r="AA3341" t="n">
        <v>0.664430948</v>
      </c>
      <c r="AB3341" t="n">
        <v>0</v>
      </c>
      <c r="AC3341" t="n">
        <v>0</v>
      </c>
      <c r="AD3341" t="n">
        <v>0.85</v>
      </c>
      <c r="AE3341" t="n">
        <v>0.85</v>
      </c>
      <c r="AF3341" t="n">
        <v>0.85</v>
      </c>
      <c r="AG3341" t="n">
        <v>0.85</v>
      </c>
      <c r="AH3341" t="n">
        <v>0.9490998309999999</v>
      </c>
      <c r="AI3341" t="n">
        <v>0.012531696</v>
      </c>
      <c r="AJ3341" t="n">
        <v>0.529860343</v>
      </c>
      <c r="AK3341" t="n">
        <v>0</v>
      </c>
      <c r="AL3341" t="n">
        <v>0</v>
      </c>
    </row>
    <row r="3342">
      <c r="A3342" t="inlineStr">
        <is>
          <t>2025-05-20 04:00</t>
        </is>
      </c>
      <c r="B3342" t="n">
        <v>53822.10350031543</v>
      </c>
      <c r="C3342" t="n">
        <v>53434.51928997822</v>
      </c>
      <c r="D3342" t="n">
        <v>0</v>
      </c>
      <c r="E3342" t="n">
        <v>387.584210337209</v>
      </c>
      <c r="F3342" t="n">
        <v>0</v>
      </c>
      <c r="G3342" t="n">
        <v>0.1899922599692201</v>
      </c>
      <c r="H3342" t="n">
        <v>0.190325773375921</v>
      </c>
      <c r="I3342" t="n">
        <v>0.1839641702267013</v>
      </c>
      <c r="J3342" t="n">
        <v>140</v>
      </c>
      <c r="K3342" t="n">
        <v>4</v>
      </c>
      <c r="L3342">
        <f>VLOOKUP(J3342,Clustering!$D$3:$E$367,2,FALSE)</f>
        <v/>
      </c>
      <c r="M3342" t="n">
        <v>0.449711144</v>
      </c>
      <c r="N3342" t="n">
        <v>0.430542591</v>
      </c>
      <c r="O3342" t="n">
        <v>0.430542591</v>
      </c>
      <c r="P3342" t="n">
        <v>0.949486413</v>
      </c>
      <c r="Q3342" t="n">
        <v>0.204401945</v>
      </c>
      <c r="R3342" t="n">
        <v>0.190325773375921</v>
      </c>
      <c r="S3342" t="n">
        <v>0</v>
      </c>
      <c r="T3342" t="n">
        <v>0</v>
      </c>
      <c r="U3342" t="n">
        <v>0.664430948</v>
      </c>
      <c r="V3342" t="n">
        <v>0.850080767</v>
      </c>
      <c r="W3342" t="n">
        <v>0.012531696</v>
      </c>
      <c r="X3342" t="n">
        <v>0.019170424</v>
      </c>
      <c r="Y3342" t="n">
        <v>0.1839641702267013</v>
      </c>
      <c r="Z3342" t="n">
        <v>0.46404968</v>
      </c>
      <c r="AA3342" t="n">
        <v>0.664430948</v>
      </c>
      <c r="AB3342" t="n">
        <v>0</v>
      </c>
      <c r="AC3342" t="n">
        <v>0</v>
      </c>
      <c r="AD3342" t="n">
        <v>0.85</v>
      </c>
      <c r="AE3342" t="n">
        <v>0.85</v>
      </c>
      <c r="AF3342" t="n">
        <v>0.85</v>
      </c>
      <c r="AG3342" t="n">
        <v>0.85</v>
      </c>
      <c r="AH3342" t="n">
        <v>0.949486413</v>
      </c>
      <c r="AI3342" t="n">
        <v>0.012531696</v>
      </c>
      <c r="AJ3342" t="n">
        <v>0.535650484</v>
      </c>
      <c r="AK3342" t="n">
        <v>0</v>
      </c>
      <c r="AL3342" t="n">
        <v>0</v>
      </c>
    </row>
    <row r="3343">
      <c r="A3343" t="inlineStr">
        <is>
          <t>2025-05-20 05:00</t>
        </is>
      </c>
      <c r="B3343" t="n">
        <v>57990.2597727447</v>
      </c>
      <c r="C3343" t="n">
        <v>57375.8818731427</v>
      </c>
      <c r="D3343" t="n">
        <v>214.0521935356865</v>
      </c>
      <c r="E3343" t="n">
        <v>400.3257060663098</v>
      </c>
      <c r="F3343" t="n">
        <v>0.009667029176275699</v>
      </c>
      <c r="G3343" t="n">
        <v>0.1962380912089754</v>
      </c>
      <c r="H3343" t="n">
        <v>0.1956293414750601</v>
      </c>
      <c r="I3343" t="n">
        <v>0.2072409413284781</v>
      </c>
      <c r="J3343" t="n">
        <v>140</v>
      </c>
      <c r="K3343" t="n">
        <v>5</v>
      </c>
      <c r="L3343">
        <f>VLOOKUP(J3343,Clustering!$D$3:$E$367,2,FALSE)</f>
        <v/>
      </c>
      <c r="M3343" t="n">
        <v>0.458114429</v>
      </c>
      <c r="N3343" t="n">
        <v>0.442988219</v>
      </c>
      <c r="O3343" t="n">
        <v>0.442988219</v>
      </c>
      <c r="P3343" t="n">
        <v>0.949567799</v>
      </c>
      <c r="Q3343" t="n">
        <v>0.189207287</v>
      </c>
      <c r="R3343" t="n">
        <v>0.1956293414750601</v>
      </c>
      <c r="S3343" t="n">
        <v>0.009667029176275699</v>
      </c>
      <c r="T3343" t="n">
        <v>0</v>
      </c>
      <c r="U3343" t="n">
        <v>0.664430948</v>
      </c>
      <c r="V3343" t="n">
        <v>0.850080767</v>
      </c>
      <c r="W3343" t="n">
        <v>0.012566603</v>
      </c>
      <c r="X3343" t="n">
        <v>0.019170424</v>
      </c>
      <c r="Y3343" t="n">
        <v>0.2072409413284781</v>
      </c>
      <c r="Z3343" t="n">
        <v>0.492261708</v>
      </c>
      <c r="AA3343" t="n">
        <v>0.664430948</v>
      </c>
      <c r="AB3343" t="n">
        <v>0</v>
      </c>
      <c r="AC3343" t="n">
        <v>0</v>
      </c>
      <c r="AD3343" t="n">
        <v>0.85</v>
      </c>
      <c r="AE3343" t="n">
        <v>0.85</v>
      </c>
      <c r="AF3343" t="n">
        <v>0.85</v>
      </c>
      <c r="AG3343" t="n">
        <v>0.85</v>
      </c>
      <c r="AH3343" t="n">
        <v>0.949567799</v>
      </c>
      <c r="AI3343" t="n">
        <v>0.012566603</v>
      </c>
      <c r="AJ3343" t="n">
        <v>0.549215409</v>
      </c>
      <c r="AK3343" t="n">
        <v>0.006766920423393</v>
      </c>
      <c r="AL3343" t="n">
        <v>0</v>
      </c>
    </row>
    <row r="3344">
      <c r="A3344" t="inlineStr">
        <is>
          <t>2025-05-20 06:00</t>
        </is>
      </c>
      <c r="B3344" t="n">
        <v>63413.24113550727</v>
      </c>
      <c r="C3344" t="n">
        <v>60768.09235770774</v>
      </c>
      <c r="D3344" t="n">
        <v>2263.563172130491</v>
      </c>
      <c r="E3344" t="n">
        <v>381.5856056690374</v>
      </c>
      <c r="F3344" t="n">
        <v>0.1022270824039964</v>
      </c>
      <c r="G3344" t="n">
        <v>0.1870517674848223</v>
      </c>
      <c r="H3344" t="n">
        <v>0.1853034551002212</v>
      </c>
      <c r="I3344" t="n">
        <v>0.2186516484508681</v>
      </c>
      <c r="J3344" t="n">
        <v>140</v>
      </c>
      <c r="K3344" t="n">
        <v>6</v>
      </c>
      <c r="L3344">
        <f>VLOOKUP(J3344,Clustering!$D$3:$E$367,2,FALSE)</f>
        <v/>
      </c>
      <c r="M3344" t="n">
        <v>0.487741916</v>
      </c>
      <c r="N3344" t="n">
        <v>0.458585188</v>
      </c>
      <c r="O3344" t="n">
        <v>0.458585188</v>
      </c>
      <c r="P3344" t="n">
        <v>0.949710224</v>
      </c>
      <c r="Q3344" t="n">
        <v>0.191022135</v>
      </c>
      <c r="R3344" t="n">
        <v>0.1853034551002212</v>
      </c>
      <c r="S3344" t="n">
        <v>0.1022270824039964</v>
      </c>
      <c r="T3344" t="n">
        <v>0</v>
      </c>
      <c r="U3344" t="n">
        <v>0.664430948</v>
      </c>
      <c r="V3344" t="n">
        <v>0.850080767</v>
      </c>
      <c r="W3344" t="n">
        <v>0.012531696</v>
      </c>
      <c r="X3344" t="n">
        <v>0.01890404</v>
      </c>
      <c r="Y3344" t="n">
        <v>0.2186516484508681</v>
      </c>
      <c r="Z3344" t="n">
        <v>0.499232281</v>
      </c>
      <c r="AA3344" t="n">
        <v>0.664430948</v>
      </c>
      <c r="AB3344" t="n">
        <v>0</v>
      </c>
      <c r="AC3344" t="n">
        <v>0</v>
      </c>
      <c r="AD3344" t="n">
        <v>0.85</v>
      </c>
      <c r="AE3344" t="n">
        <v>0.85</v>
      </c>
      <c r="AF3344" t="n">
        <v>0.85</v>
      </c>
      <c r="AG3344" t="n">
        <v>0.85</v>
      </c>
      <c r="AH3344" t="n">
        <v>0.949710224</v>
      </c>
      <c r="AI3344" t="n">
        <v>0.012531696</v>
      </c>
      <c r="AJ3344" t="n">
        <v>0.542904972</v>
      </c>
      <c r="AK3344" t="n">
        <v>0.07155895768279739</v>
      </c>
      <c r="AL3344" t="n">
        <v>0</v>
      </c>
    </row>
    <row r="3345">
      <c r="A3345" t="inlineStr">
        <is>
          <t>2025-05-20 07:00</t>
        </is>
      </c>
      <c r="B3345" t="n">
        <v>67320.61007792196</v>
      </c>
      <c r="C3345" t="n">
        <v>61545.31975667908</v>
      </c>
      <c r="D3345" t="n">
        <v>5382.087389671698</v>
      </c>
      <c r="E3345" t="n">
        <v>393.2029315711823</v>
      </c>
      <c r="F3345" t="n">
        <v>0.2430659315647148</v>
      </c>
      <c r="G3345" t="n">
        <v>0.1927465350839129</v>
      </c>
      <c r="H3345" t="n">
        <v>0.1920735401358646</v>
      </c>
      <c r="I3345" t="n">
        <v>0.2049105856485534</v>
      </c>
      <c r="J3345" t="n">
        <v>140</v>
      </c>
      <c r="K3345" t="n">
        <v>7</v>
      </c>
      <c r="L3345">
        <f>VLOOKUP(J3345,Clustering!$D$3:$E$367,2,FALSE)</f>
        <v/>
      </c>
      <c r="M3345" t="n">
        <v>0.516200199</v>
      </c>
      <c r="N3345" t="n">
        <v>0.469340766</v>
      </c>
      <c r="O3345" t="n">
        <v>0.469340766</v>
      </c>
      <c r="P3345" t="n">
        <v>0.950157845</v>
      </c>
      <c r="Q3345" t="n">
        <v>0.208982872</v>
      </c>
      <c r="R3345" t="n">
        <v>0.1920735401358646</v>
      </c>
      <c r="S3345" t="n">
        <v>0.2430659315647148</v>
      </c>
      <c r="T3345" t="n">
        <v>0</v>
      </c>
      <c r="U3345" t="n">
        <v>0.664783133</v>
      </c>
      <c r="V3345" t="n">
        <v>0.850080767</v>
      </c>
      <c r="W3345" t="n">
        <v>0.012392067</v>
      </c>
      <c r="X3345" t="n">
        <v>0.01890404</v>
      </c>
      <c r="Y3345" t="n">
        <v>0.2049105856485534</v>
      </c>
      <c r="Z3345" t="n">
        <v>0.508792292</v>
      </c>
      <c r="AA3345" t="n">
        <v>0.664783133</v>
      </c>
      <c r="AB3345" t="n">
        <v>0</v>
      </c>
      <c r="AC3345" t="n">
        <v>0</v>
      </c>
      <c r="AD3345" t="n">
        <v>0.85</v>
      </c>
      <c r="AE3345" t="n">
        <v>0.85</v>
      </c>
      <c r="AF3345" t="n">
        <v>0.85</v>
      </c>
      <c r="AG3345" t="n">
        <v>0.85</v>
      </c>
      <c r="AH3345" t="n">
        <v>0.950157845</v>
      </c>
      <c r="AI3345" t="n">
        <v>0.012392067</v>
      </c>
      <c r="AJ3345" t="n">
        <v>0.54499692</v>
      </c>
      <c r="AK3345" t="n">
        <v>0.1701461520953003</v>
      </c>
      <c r="AL3345" t="n">
        <v>0</v>
      </c>
    </row>
    <row r="3346">
      <c r="A3346" t="inlineStr">
        <is>
          <t>2025-05-20 08:00</t>
        </is>
      </c>
      <c r="B3346" t="n">
        <v>66510.73567104121</v>
      </c>
      <c r="C3346" t="n">
        <v>57614.2524646789</v>
      </c>
      <c r="D3346" t="n">
        <v>8461.25596215033</v>
      </c>
      <c r="E3346" t="n">
        <v>435.2272442119887</v>
      </c>
      <c r="F3346" t="n">
        <v>0.3821274003455044</v>
      </c>
      <c r="G3346" t="n">
        <v>0.2133466883392101</v>
      </c>
      <c r="H3346" t="n">
        <v>0.2138904907255047</v>
      </c>
      <c r="I3346" t="n">
        <v>0.2035177293800926</v>
      </c>
      <c r="J3346" t="n">
        <v>140</v>
      </c>
      <c r="K3346" t="n">
        <v>8</v>
      </c>
      <c r="L3346">
        <f>VLOOKUP(J3346,Clustering!$D$3:$E$367,2,FALSE)</f>
        <v/>
      </c>
      <c r="M3346" t="n">
        <v>0.5354027730000001</v>
      </c>
      <c r="N3346" t="n">
        <v>0.4736004</v>
      </c>
      <c r="O3346" t="n">
        <v>0.4736004</v>
      </c>
      <c r="P3346" t="n">
        <v>0.950524081</v>
      </c>
      <c r="Q3346" t="n">
        <v>0.225141277</v>
      </c>
      <c r="R3346" t="n">
        <v>0.2138904907255047</v>
      </c>
      <c r="S3346" t="n">
        <v>0.3821274003455044</v>
      </c>
      <c r="T3346" t="n">
        <v>0.194385673</v>
      </c>
      <c r="U3346" t="n">
        <v>0.664783133</v>
      </c>
      <c r="V3346" t="n">
        <v>0.850080767</v>
      </c>
      <c r="W3346" t="n">
        <v>0.01260151</v>
      </c>
      <c r="X3346" t="n">
        <v>0.01890404</v>
      </c>
      <c r="Y3346" t="n">
        <v>0.2035177293800926</v>
      </c>
      <c r="Z3346" t="n">
        <v>0.533611082</v>
      </c>
      <c r="AA3346" t="n">
        <v>0.664783133</v>
      </c>
      <c r="AB3346" t="n">
        <v>0</v>
      </c>
      <c r="AC3346" t="n">
        <v>0</v>
      </c>
      <c r="AD3346" t="n">
        <v>0.85</v>
      </c>
      <c r="AE3346" t="n">
        <v>0.85</v>
      </c>
      <c r="AF3346" t="n">
        <v>0.85</v>
      </c>
      <c r="AG3346" t="n">
        <v>0.85</v>
      </c>
      <c r="AH3346" t="n">
        <v>0.950524081</v>
      </c>
      <c r="AI3346" t="n">
        <v>0.01260151</v>
      </c>
      <c r="AJ3346" t="n">
        <v>0.54287691</v>
      </c>
      <c r="AK3346" t="n">
        <v>0.2674891802418531</v>
      </c>
      <c r="AL3346" t="n">
        <v>0</v>
      </c>
    </row>
    <row r="3347">
      <c r="A3347" t="inlineStr">
        <is>
          <t>2025-05-20 09:00</t>
        </is>
      </c>
      <c r="B3347" t="n">
        <v>66795.2986124453</v>
      </c>
      <c r="C3347" t="n">
        <v>55058.39768634671</v>
      </c>
      <c r="D3347" t="n">
        <v>11272.90149770094</v>
      </c>
      <c r="E3347" t="n">
        <v>463.9994283976482</v>
      </c>
      <c r="F3347" t="n">
        <v>0.5091069887185703</v>
      </c>
      <c r="G3347" t="n">
        <v>0.2274507001949256</v>
      </c>
      <c r="H3347" t="n">
        <v>0.2286962850022678</v>
      </c>
      <c r="I3347" t="n">
        <v>0.2049373713460237</v>
      </c>
      <c r="J3347" t="n">
        <v>140</v>
      </c>
      <c r="K3347" t="n">
        <v>9</v>
      </c>
      <c r="L3347">
        <f>VLOOKUP(J3347,Clustering!$D$3:$E$367,2,FALSE)</f>
        <v/>
      </c>
      <c r="M3347" t="n">
        <v>0.545810406</v>
      </c>
      <c r="N3347" t="n">
        <v>0.485702891</v>
      </c>
      <c r="O3347" t="n">
        <v>0.485702891</v>
      </c>
      <c r="P3347" t="n">
        <v>0.949781437</v>
      </c>
      <c r="Q3347" t="n">
        <v>0.248934559</v>
      </c>
      <c r="R3347" t="n">
        <v>0.2286962850022678</v>
      </c>
      <c r="S3347" t="n">
        <v>0.5091069887185703</v>
      </c>
      <c r="T3347" t="n">
        <v>0.5038914920000001</v>
      </c>
      <c r="U3347" t="n">
        <v>0.664783133</v>
      </c>
      <c r="V3347" t="n">
        <v>0.850080767</v>
      </c>
      <c r="W3347" t="n">
        <v>0.014381779</v>
      </c>
      <c r="X3347" t="n">
        <v>0.01890404</v>
      </c>
      <c r="Y3347" t="n">
        <v>0.2049373713460237</v>
      </c>
      <c r="Z3347" t="n">
        <v>0.569323844</v>
      </c>
      <c r="AA3347" t="n">
        <v>0.664783133</v>
      </c>
      <c r="AB3347" t="n">
        <v>0</v>
      </c>
      <c r="AC3347" t="n">
        <v>0</v>
      </c>
      <c r="AD3347" t="n">
        <v>0.85</v>
      </c>
      <c r="AE3347" t="n">
        <v>0.85</v>
      </c>
      <c r="AF3347" t="n">
        <v>0.85</v>
      </c>
      <c r="AG3347" t="n">
        <v>0.85</v>
      </c>
      <c r="AH3347" t="n">
        <v>0.949781437</v>
      </c>
      <c r="AI3347" t="n">
        <v>0.014381779</v>
      </c>
      <c r="AJ3347" t="n">
        <v>0.554708869</v>
      </c>
      <c r="AK3347" t="n">
        <v>0.3563748921029991</v>
      </c>
      <c r="AL3347" t="n">
        <v>0</v>
      </c>
    </row>
    <row r="3348">
      <c r="A3348" t="inlineStr">
        <is>
          <t>2025-05-20 10:00</t>
        </is>
      </c>
      <c r="B3348" t="n">
        <v>66418.30971949219</v>
      </c>
      <c r="C3348" t="n">
        <v>52519.42593615083</v>
      </c>
      <c r="D3348" t="n">
        <v>13420.04866013357</v>
      </c>
      <c r="E3348" t="n">
        <v>478.8351232077835</v>
      </c>
      <c r="F3348" t="n">
        <v>0.6060764891106954</v>
      </c>
      <c r="G3348" t="n">
        <v>0.2347230996116585</v>
      </c>
      <c r="H3348" t="n">
        <v>0.2361694945965092</v>
      </c>
      <c r="I3348" t="n">
        <v>0.2085802262019981</v>
      </c>
      <c r="J3348" t="n">
        <v>140</v>
      </c>
      <c r="K3348" t="n">
        <v>10</v>
      </c>
      <c r="L3348">
        <f>VLOOKUP(J3348,Clustering!$D$3:$E$367,2,FALSE)</f>
        <v/>
      </c>
      <c r="M3348" t="n">
        <v>0.566614154</v>
      </c>
      <c r="N3348" t="n">
        <v>0.502845949</v>
      </c>
      <c r="O3348" t="n">
        <v>0.502845949</v>
      </c>
      <c r="P3348" t="n">
        <v>0.947116054</v>
      </c>
      <c r="Q3348" t="n">
        <v>0.261863786</v>
      </c>
      <c r="R3348" t="n">
        <v>0.2361694945965092</v>
      </c>
      <c r="S3348" t="n">
        <v>0.6060764891106954</v>
      </c>
      <c r="T3348" t="n">
        <v>0.613155509</v>
      </c>
      <c r="U3348" t="n">
        <v>0.6650100960000001</v>
      </c>
      <c r="V3348" t="n">
        <v>0.850080767</v>
      </c>
      <c r="W3348" t="n">
        <v>0.014067614</v>
      </c>
      <c r="X3348" t="n">
        <v>0.018915349</v>
      </c>
      <c r="Y3348" t="n">
        <v>0.2085802262019981</v>
      </c>
      <c r="Z3348" t="n">
        <v>0.614729618</v>
      </c>
      <c r="AA3348" t="n">
        <v>0.6650100960000001</v>
      </c>
      <c r="AB3348" t="n">
        <v>0</v>
      </c>
      <c r="AC3348" t="n">
        <v>0</v>
      </c>
      <c r="AD3348" t="n">
        <v>0.85</v>
      </c>
      <c r="AE3348" t="n">
        <v>0.85</v>
      </c>
      <c r="AF3348" t="n">
        <v>0.85</v>
      </c>
      <c r="AG3348" t="n">
        <v>0.85</v>
      </c>
      <c r="AH3348" t="n">
        <v>0.947116054</v>
      </c>
      <c r="AI3348" t="n">
        <v>0.014067614</v>
      </c>
      <c r="AJ3348" t="n">
        <v>0.6012665</v>
      </c>
      <c r="AK3348" t="n">
        <v>0.4242535423774868</v>
      </c>
      <c r="AL3348" t="n">
        <v>0</v>
      </c>
    </row>
    <row r="3349">
      <c r="A3349" t="inlineStr">
        <is>
          <t>2025-05-20 11:00</t>
        </is>
      </c>
      <c r="B3349" t="n">
        <v>64582.87191369378</v>
      </c>
      <c r="C3349" t="n">
        <v>49280.85394278394</v>
      </c>
      <c r="D3349" t="n">
        <v>14800.35158727542</v>
      </c>
      <c r="E3349" t="n">
        <v>501.6663836344181</v>
      </c>
      <c r="F3349" t="n">
        <v>0.6684137557762414</v>
      </c>
      <c r="G3349" t="n">
        <v>0.2459148939384402</v>
      </c>
      <c r="H3349" t="n">
        <v>0.2474395768071796</v>
      </c>
      <c r="I3349" t="n">
        <v>0.2183570057786938</v>
      </c>
      <c r="J3349" t="n">
        <v>140</v>
      </c>
      <c r="K3349" t="n">
        <v>11</v>
      </c>
      <c r="L3349">
        <f>VLOOKUP(J3349,Clustering!$D$3:$E$367,2,FALSE)</f>
        <v/>
      </c>
      <c r="M3349" t="n">
        <v>0.600958769</v>
      </c>
      <c r="N3349" t="n">
        <v>0.520409054</v>
      </c>
      <c r="O3349" t="n">
        <v>0.520409054</v>
      </c>
      <c r="P3349" t="n">
        <v>0.944532058</v>
      </c>
      <c r="Q3349" t="n">
        <v>0.277521543</v>
      </c>
      <c r="R3349" t="n">
        <v>0.2474395768071796</v>
      </c>
      <c r="S3349" t="n">
        <v>0.6684137557762414</v>
      </c>
      <c r="T3349" t="n">
        <v>0.621694121</v>
      </c>
      <c r="U3349" t="n">
        <v>0.66559707</v>
      </c>
      <c r="V3349" t="n">
        <v>0.850080767</v>
      </c>
      <c r="W3349" t="n">
        <v>0.014416686</v>
      </c>
      <c r="X3349" t="n">
        <v>0.02302922</v>
      </c>
      <c r="Y3349" t="n">
        <v>0.2183570057786938</v>
      </c>
      <c r="Z3349" t="n">
        <v>0.6764260479999999</v>
      </c>
      <c r="AA3349" t="n">
        <v>0.66559707</v>
      </c>
      <c r="AB3349" t="n">
        <v>0</v>
      </c>
      <c r="AC3349" t="n">
        <v>0</v>
      </c>
      <c r="AD3349" t="n">
        <v>0.85</v>
      </c>
      <c r="AE3349" t="n">
        <v>0.85</v>
      </c>
      <c r="AF3349" t="n">
        <v>0.85</v>
      </c>
      <c r="AG3349" t="n">
        <v>0.85</v>
      </c>
      <c r="AH3349" t="n">
        <v>0.944532058</v>
      </c>
      <c r="AI3349" t="n">
        <v>0.014416686</v>
      </c>
      <c r="AJ3349" t="n">
        <v>0.6414229769999999</v>
      </c>
      <c r="AK3349" t="n">
        <v>0.4678896290433689</v>
      </c>
      <c r="AL3349" t="n">
        <v>0.001539382</v>
      </c>
    </row>
    <row r="3350">
      <c r="A3350" t="inlineStr">
        <is>
          <t>2025-05-20 12:00</t>
        </is>
      </c>
      <c r="B3350" t="n">
        <v>64375.62905952566</v>
      </c>
      <c r="C3350" t="n">
        <v>48528.28451071582</v>
      </c>
      <c r="D3350" t="n">
        <v>15323.29443064266</v>
      </c>
      <c r="E3350" t="n">
        <v>524.0501181671757</v>
      </c>
      <c r="F3350" t="n">
        <v>0.6920309102695116</v>
      </c>
      <c r="G3350" t="n">
        <v>0.2568873128270469</v>
      </c>
      <c r="H3350" t="n">
        <v>0.2588101053833641</v>
      </c>
      <c r="I3350" t="n">
        <v>0.22213378912202</v>
      </c>
      <c r="J3350" t="n">
        <v>140</v>
      </c>
      <c r="K3350" t="n">
        <v>12</v>
      </c>
      <c r="L3350">
        <f>VLOOKUP(J3350,Clustering!$D$3:$E$367,2,FALSE)</f>
        <v/>
      </c>
      <c r="M3350" t="n">
        <v>0.622908682</v>
      </c>
      <c r="N3350" t="n">
        <v>0.537989908</v>
      </c>
      <c r="O3350" t="n">
        <v>0.537989908</v>
      </c>
      <c r="P3350" t="n">
        <v>0.943616469</v>
      </c>
      <c r="Q3350" t="n">
        <v>0.313405468</v>
      </c>
      <c r="R3350" t="n">
        <v>0.2588101053833641</v>
      </c>
      <c r="S3350" t="n">
        <v>0.6920309102695116</v>
      </c>
      <c r="T3350" t="n">
        <v>0.622223062</v>
      </c>
      <c r="U3350" t="n">
        <v>0.66559707</v>
      </c>
      <c r="V3350" t="n">
        <v>0.850080767</v>
      </c>
      <c r="W3350" t="n">
        <v>0.013927985</v>
      </c>
      <c r="X3350" t="n">
        <v>0.037668605</v>
      </c>
      <c r="Y3350" t="n">
        <v>0.22213378912202</v>
      </c>
      <c r="Z3350" t="n">
        <v>0.709819324</v>
      </c>
      <c r="AA3350" t="n">
        <v>0.66559707</v>
      </c>
      <c r="AB3350" t="n">
        <v>0</v>
      </c>
      <c r="AC3350" t="n">
        <v>0</v>
      </c>
      <c r="AD3350" t="n">
        <v>0.85</v>
      </c>
      <c r="AE3350" t="n">
        <v>0.85</v>
      </c>
      <c r="AF3350" t="n">
        <v>0.85</v>
      </c>
      <c r="AG3350" t="n">
        <v>0.85</v>
      </c>
      <c r="AH3350" t="n">
        <v>0.943616469</v>
      </c>
      <c r="AI3350" t="n">
        <v>0.013927985</v>
      </c>
      <c r="AJ3350" t="n">
        <v>0.674386208</v>
      </c>
      <c r="AK3350" t="n">
        <v>0.484421637188658</v>
      </c>
      <c r="AL3350" t="n">
        <v>0.134225452</v>
      </c>
    </row>
    <row r="3351">
      <c r="A3351" t="inlineStr">
        <is>
          <t>2025-05-20 13:00</t>
        </is>
      </c>
      <c r="B3351" t="n">
        <v>64536.09627159485</v>
      </c>
      <c r="C3351" t="n">
        <v>49059.6025809084</v>
      </c>
      <c r="D3351" t="n">
        <v>14935.32240872157</v>
      </c>
      <c r="E3351" t="n">
        <v>541.1712819648785</v>
      </c>
      <c r="F3351" t="n">
        <v>0.6745093105440475</v>
      </c>
      <c r="G3351" t="n">
        <v>0.265280040178862</v>
      </c>
      <c r="H3351" t="n">
        <v>0.267830189006521</v>
      </c>
      <c r="I3351" t="n">
        <v>0.2191873624002761</v>
      </c>
      <c r="J3351" t="n">
        <v>140</v>
      </c>
      <c r="K3351" t="n">
        <v>13</v>
      </c>
      <c r="L3351">
        <f>VLOOKUP(J3351,Clustering!$D$3:$E$367,2,FALSE)</f>
        <v/>
      </c>
      <c r="M3351" t="n">
        <v>0.63006213</v>
      </c>
      <c r="N3351" t="n">
        <v>0.555637812</v>
      </c>
      <c r="O3351" t="n">
        <v>0.555637812</v>
      </c>
      <c r="P3351" t="n">
        <v>0.942202392</v>
      </c>
      <c r="Q3351" t="n">
        <v>0.371142666</v>
      </c>
      <c r="R3351" t="n">
        <v>0.267830189006521</v>
      </c>
      <c r="S3351" t="n">
        <v>0.6745093105440475</v>
      </c>
      <c r="T3351" t="n">
        <v>0.638280187</v>
      </c>
      <c r="U3351" t="n">
        <v>0.66559707</v>
      </c>
      <c r="V3351" t="n">
        <v>0.850080767</v>
      </c>
      <c r="W3351" t="n">
        <v>0.01424215</v>
      </c>
      <c r="X3351" t="n">
        <v>0.07374854</v>
      </c>
      <c r="Y3351" t="n">
        <v>0.2191873624002761</v>
      </c>
      <c r="Z3351" t="n">
        <v>0.73201075</v>
      </c>
      <c r="AA3351" t="n">
        <v>0.66559707</v>
      </c>
      <c r="AB3351" t="n">
        <v>0</v>
      </c>
      <c r="AC3351" t="n">
        <v>0</v>
      </c>
      <c r="AD3351" t="n">
        <v>0.85</v>
      </c>
      <c r="AE3351" t="n">
        <v>0.85</v>
      </c>
      <c r="AF3351" t="n">
        <v>0.85</v>
      </c>
      <c r="AG3351" t="n">
        <v>0.85</v>
      </c>
      <c r="AH3351" t="n">
        <v>0.942202392</v>
      </c>
      <c r="AI3351" t="n">
        <v>0.01424215</v>
      </c>
      <c r="AJ3351" t="n">
        <v>0.693762454</v>
      </c>
      <c r="AK3351" t="n">
        <v>0.4721565173808332</v>
      </c>
      <c r="AL3351" t="n">
        <v>0.253052747</v>
      </c>
    </row>
    <row r="3352">
      <c r="A3352" t="inlineStr">
        <is>
          <t>2025-05-20 14:00</t>
        </is>
      </c>
      <c r="B3352" t="n">
        <v>64810.09082059593</v>
      </c>
      <c r="C3352" t="n">
        <v>50587.81812647598</v>
      </c>
      <c r="D3352" t="n">
        <v>13663.99425172822</v>
      </c>
      <c r="E3352" t="n">
        <v>558.2784423917294</v>
      </c>
      <c r="F3352" t="n">
        <v>0.617093564490379</v>
      </c>
      <c r="G3352" t="n">
        <v>0.2736659031332007</v>
      </c>
      <c r="H3352" t="n">
        <v>0.2768904511758835</v>
      </c>
      <c r="I3352" t="n">
        <v>0.2153837933594794</v>
      </c>
      <c r="J3352" t="n">
        <v>140</v>
      </c>
      <c r="K3352" t="n">
        <v>14</v>
      </c>
      <c r="L3352">
        <f>VLOOKUP(J3352,Clustering!$D$3:$E$367,2,FALSE)</f>
        <v/>
      </c>
      <c r="M3352" t="n">
        <v>0.648803934</v>
      </c>
      <c r="N3352" t="n">
        <v>0.568262896</v>
      </c>
      <c r="O3352" t="n">
        <v>0.568262896</v>
      </c>
      <c r="P3352" t="n">
        <v>0.939801514</v>
      </c>
      <c r="Q3352" t="n">
        <v>0.412145714</v>
      </c>
      <c r="R3352" t="n">
        <v>0.2768904511758835</v>
      </c>
      <c r="S3352" t="n">
        <v>0.617093564490379</v>
      </c>
      <c r="T3352" t="n">
        <v>0.630610549</v>
      </c>
      <c r="U3352" t="n">
        <v>0.665824033</v>
      </c>
      <c r="V3352" t="n">
        <v>0.850080767</v>
      </c>
      <c r="W3352" t="n">
        <v>0.014032707</v>
      </c>
      <c r="X3352" t="n">
        <v>0.099396783</v>
      </c>
      <c r="Y3352" t="n">
        <v>0.2153837933594794</v>
      </c>
      <c r="Z3352" t="n">
        <v>0.7484905039999999</v>
      </c>
      <c r="AA3352" t="n">
        <v>0.665824033</v>
      </c>
      <c r="AB3352" t="n">
        <v>0</v>
      </c>
      <c r="AC3352" t="n">
        <v>0</v>
      </c>
      <c r="AD3352" t="n">
        <v>0.85</v>
      </c>
      <c r="AE3352" t="n">
        <v>0.85</v>
      </c>
      <c r="AF3352" t="n">
        <v>0.85</v>
      </c>
      <c r="AG3352" t="n">
        <v>0.85</v>
      </c>
      <c r="AH3352" t="n">
        <v>0.939801514</v>
      </c>
      <c r="AI3352" t="n">
        <v>0.014032707</v>
      </c>
      <c r="AJ3352" t="n">
        <v>0.707848027</v>
      </c>
      <c r="AK3352" t="n">
        <v>0.4319654951432652</v>
      </c>
      <c r="AL3352" t="n">
        <v>0.306967981</v>
      </c>
    </row>
    <row r="3353">
      <c r="A3353" t="inlineStr">
        <is>
          <t>2025-05-20 15:00</t>
        </is>
      </c>
      <c r="B3353" t="n">
        <v>65372.49557169267</v>
      </c>
      <c r="C3353" t="n">
        <v>53256.90938902902</v>
      </c>
      <c r="D3353" t="n">
        <v>11550.28682286731</v>
      </c>
      <c r="E3353" t="n">
        <v>565.2993597963358</v>
      </c>
      <c r="F3353" t="n">
        <v>0.5216342699725555</v>
      </c>
      <c r="G3353" t="n">
        <v>0.2771075293119293</v>
      </c>
      <c r="H3353" t="n">
        <v>0.2804261632419761</v>
      </c>
      <c r="I3353" t="n">
        <v>0.2171248636950554</v>
      </c>
      <c r="J3353" t="n">
        <v>140</v>
      </c>
      <c r="K3353" t="n">
        <v>15</v>
      </c>
      <c r="L3353">
        <f>VLOOKUP(J3353,Clustering!$D$3:$E$367,2,FALSE)</f>
        <v/>
      </c>
      <c r="M3353" t="n">
        <v>0.657345451</v>
      </c>
      <c r="N3353" t="n">
        <v>0.56817021</v>
      </c>
      <c r="O3353" t="n">
        <v>0.56817021</v>
      </c>
      <c r="P3353" t="n">
        <v>0.937522714</v>
      </c>
      <c r="Q3353" t="n">
        <v>0.458030076</v>
      </c>
      <c r="R3353" t="n">
        <v>0.2804261632419761</v>
      </c>
      <c r="S3353" t="n">
        <v>0.5216342699725555</v>
      </c>
      <c r="T3353" t="n">
        <v>0.644438567</v>
      </c>
      <c r="U3353" t="n">
        <v>0.666411007</v>
      </c>
      <c r="V3353" t="n">
        <v>0.850080767</v>
      </c>
      <c r="W3353" t="n">
        <v>0.013927985</v>
      </c>
      <c r="X3353" t="n">
        <v>0.122324643</v>
      </c>
      <c r="Y3353" t="n">
        <v>0.2171248636950554</v>
      </c>
      <c r="Z3353" t="n">
        <v>0.758145591</v>
      </c>
      <c r="AA3353" t="n">
        <v>0.666411007</v>
      </c>
      <c r="AB3353" t="n">
        <v>0</v>
      </c>
      <c r="AC3353" t="n">
        <v>0</v>
      </c>
      <c r="AD3353" t="n">
        <v>0.85</v>
      </c>
      <c r="AE3353" t="n">
        <v>0.85</v>
      </c>
      <c r="AF3353" t="n">
        <v>0.85</v>
      </c>
      <c r="AG3353" t="n">
        <v>0.85</v>
      </c>
      <c r="AH3353" t="n">
        <v>0.937522714</v>
      </c>
      <c r="AI3353" t="n">
        <v>0.013927985</v>
      </c>
      <c r="AJ3353" t="n">
        <v>0.719638158</v>
      </c>
      <c r="AK3353" t="n">
        <v>0.3651439889807888</v>
      </c>
      <c r="AL3353" t="n">
        <v>0.379978058</v>
      </c>
    </row>
    <row r="3354">
      <c r="A3354" t="inlineStr">
        <is>
          <t>2025-05-20 16:00</t>
        </is>
      </c>
      <c r="B3354" t="n">
        <v>66978.91042831872</v>
      </c>
      <c r="C3354" t="n">
        <v>57733.92034539353</v>
      </c>
      <c r="D3354" t="n">
        <v>8685.08859195219</v>
      </c>
      <c r="E3354" t="n">
        <v>559.9014909730032</v>
      </c>
      <c r="F3354" t="n">
        <v>0.3922361337677402</v>
      </c>
      <c r="G3354" t="n">
        <v>0.2744615151828447</v>
      </c>
      <c r="H3354" t="n">
        <v>0.2776337542806871</v>
      </c>
      <c r="I3354" t="n">
        <v>0.2171248636950554</v>
      </c>
      <c r="J3354" t="n">
        <v>140</v>
      </c>
      <c r="K3354" t="n">
        <v>16</v>
      </c>
      <c r="L3354">
        <f>VLOOKUP(J3354,Clustering!$D$3:$E$367,2,FALSE)</f>
        <v/>
      </c>
      <c r="M3354" t="n">
        <v>0.661129521</v>
      </c>
      <c r="N3354" t="n">
        <v>0.573993683</v>
      </c>
      <c r="O3354" t="n">
        <v>0.573993683</v>
      </c>
      <c r="P3354" t="n">
        <v>0.936505392</v>
      </c>
      <c r="Q3354" t="n">
        <v>0.489671012</v>
      </c>
      <c r="R3354" t="n">
        <v>0.2776337542806871</v>
      </c>
      <c r="S3354" t="n">
        <v>0.3922361337677402</v>
      </c>
      <c r="T3354" t="n">
        <v>0.626379024</v>
      </c>
      <c r="U3354" t="n">
        <v>0.666411007</v>
      </c>
      <c r="V3354" t="n">
        <v>0.850080767</v>
      </c>
      <c r="W3354" t="n">
        <v>0.013194933</v>
      </c>
      <c r="X3354" t="n">
        <v>0.143383209</v>
      </c>
      <c r="Y3354" t="n">
        <v>0.2171248636950554</v>
      </c>
      <c r="Z3354" t="n">
        <v>0.76333553</v>
      </c>
      <c r="AA3354" t="n">
        <v>0.666411007</v>
      </c>
      <c r="AB3354" t="n">
        <v>0</v>
      </c>
      <c r="AC3354" t="n">
        <v>0</v>
      </c>
      <c r="AD3354" t="n">
        <v>0.85</v>
      </c>
      <c r="AE3354" t="n">
        <v>0.85</v>
      </c>
      <c r="AF3354" t="n">
        <v>0.85</v>
      </c>
      <c r="AG3354" t="n">
        <v>0.85</v>
      </c>
      <c r="AH3354" t="n">
        <v>0.936505392</v>
      </c>
      <c r="AI3354" t="n">
        <v>0.013194933</v>
      </c>
      <c r="AJ3354" t="n">
        <v>0.729092607</v>
      </c>
      <c r="AK3354" t="n">
        <v>0.2745652936374181</v>
      </c>
      <c r="AL3354" t="n">
        <v>0.5865284549999999</v>
      </c>
    </row>
    <row r="3355">
      <c r="A3355" t="inlineStr">
        <is>
          <t>2025-05-20 17:00</t>
        </is>
      </c>
      <c r="B3355" t="n">
        <v>67909.83940401694</v>
      </c>
      <c r="C3355" t="n">
        <v>61988.11245971285</v>
      </c>
      <c r="D3355" t="n">
        <v>5381.991839815828</v>
      </c>
      <c r="E3355" t="n">
        <v>539.7351044882564</v>
      </c>
      <c r="F3355" t="n">
        <v>0.2430616163403332</v>
      </c>
      <c r="G3355" t="n">
        <v>0.2645760316118904</v>
      </c>
      <c r="H3355" t="n">
        <v>0.2677096533679042</v>
      </c>
      <c r="I3355" t="n">
        <v>0.2079373694627085</v>
      </c>
      <c r="J3355" t="n">
        <v>140</v>
      </c>
      <c r="K3355" t="n">
        <v>17</v>
      </c>
      <c r="L3355">
        <f>VLOOKUP(J3355,Clustering!$D$3:$E$367,2,FALSE)</f>
        <v/>
      </c>
      <c r="M3355" t="n">
        <v>0.658762318</v>
      </c>
      <c r="N3355" t="n">
        <v>0.57143593</v>
      </c>
      <c r="O3355" t="n">
        <v>0.57143593</v>
      </c>
      <c r="P3355" t="n">
        <v>0.937522714</v>
      </c>
      <c r="Q3355" t="n">
        <v>0.504014569</v>
      </c>
      <c r="R3355" t="n">
        <v>0.2677096533679042</v>
      </c>
      <c r="S3355" t="n">
        <v>0.2430616163403332</v>
      </c>
      <c r="T3355" t="n">
        <v>0.580096721</v>
      </c>
      <c r="U3355" t="n">
        <v>0.666411007</v>
      </c>
      <c r="V3355" t="n">
        <v>0.850080767</v>
      </c>
      <c r="W3355" t="n">
        <v>0.013090211</v>
      </c>
      <c r="X3355" t="n">
        <v>0.203364814</v>
      </c>
      <c r="Y3355" t="n">
        <v>0.2079373694627085</v>
      </c>
      <c r="Z3355" t="n">
        <v>0.766855186</v>
      </c>
      <c r="AA3355" t="n">
        <v>0.666411007</v>
      </c>
      <c r="AB3355" t="n">
        <v>0</v>
      </c>
      <c r="AC3355" t="n">
        <v>0</v>
      </c>
      <c r="AD3355" t="n">
        <v>0.85</v>
      </c>
      <c r="AE3355" t="n">
        <v>0.85</v>
      </c>
      <c r="AF3355" t="n">
        <v>0.85</v>
      </c>
      <c r="AG3355" t="n">
        <v>0.85</v>
      </c>
      <c r="AH3355" t="n">
        <v>0.937522714</v>
      </c>
      <c r="AI3355" t="n">
        <v>0.013090211</v>
      </c>
      <c r="AJ3355" t="n">
        <v>0.740863677</v>
      </c>
      <c r="AK3355" t="n">
        <v>0.1701431314382332</v>
      </c>
      <c r="AL3355" t="n">
        <v>0.645146393</v>
      </c>
    </row>
    <row r="3356">
      <c r="A3356" t="inlineStr">
        <is>
          <t>2025-05-20 18:00</t>
        </is>
      </c>
      <c r="B3356" t="n">
        <v>68297.73352985259</v>
      </c>
      <c r="C3356" t="n">
        <v>65543.37597354842</v>
      </c>
      <c r="D3356" t="n">
        <v>2217.905453320287</v>
      </c>
      <c r="E3356" t="n">
        <v>536.4521029838763</v>
      </c>
      <c r="F3356" t="n">
        <v>0.1001650876513621</v>
      </c>
      <c r="G3356" t="n">
        <v>0.262966717148959</v>
      </c>
      <c r="H3356" t="n">
        <v>0.2666248326203531</v>
      </c>
      <c r="I3356" t="n">
        <v>0.1968480907099633</v>
      </c>
      <c r="J3356" t="n">
        <v>140</v>
      </c>
      <c r="K3356" t="n">
        <v>18</v>
      </c>
      <c r="L3356">
        <f>VLOOKUP(J3356,Clustering!$D$3:$E$367,2,FALSE)</f>
        <v/>
      </c>
      <c r="M3356" t="n">
        <v>0.657835019</v>
      </c>
      <c r="N3356" t="n">
        <v>0.575433282</v>
      </c>
      <c r="O3356" t="n">
        <v>0.575433282</v>
      </c>
      <c r="P3356" t="n">
        <v>0.93779739</v>
      </c>
      <c r="Q3356" t="n">
        <v>0.503676632</v>
      </c>
      <c r="R3356" t="n">
        <v>0.2666248326203531</v>
      </c>
      <c r="S3356" t="n">
        <v>0.1001650876513621</v>
      </c>
      <c r="T3356" t="n">
        <v>0.509520931</v>
      </c>
      <c r="U3356" t="n">
        <v>0.666411007</v>
      </c>
      <c r="V3356" t="n">
        <v>0.850080767</v>
      </c>
      <c r="W3356" t="n">
        <v>0.012845861</v>
      </c>
      <c r="X3356" t="n">
        <v>0.226881566</v>
      </c>
      <c r="Y3356" t="n">
        <v>0.1968480907099633</v>
      </c>
      <c r="Z3356" t="n">
        <v>0.776182906</v>
      </c>
      <c r="AA3356" t="n">
        <v>0.666411007</v>
      </c>
      <c r="AB3356" t="n">
        <v>0</v>
      </c>
      <c r="AC3356" t="n">
        <v>0</v>
      </c>
      <c r="AD3356" t="n">
        <v>0.85</v>
      </c>
      <c r="AE3356" t="n">
        <v>0.85</v>
      </c>
      <c r="AF3356" t="n">
        <v>0.85</v>
      </c>
      <c r="AG3356" t="n">
        <v>0.85</v>
      </c>
      <c r="AH3356" t="n">
        <v>0.93779739</v>
      </c>
      <c r="AI3356" t="n">
        <v>0.012845861</v>
      </c>
      <c r="AJ3356" t="n">
        <v>0.752948724</v>
      </c>
      <c r="AK3356" t="n">
        <v>0.0701155613559535</v>
      </c>
      <c r="AL3356" t="n">
        <v>0.645772987</v>
      </c>
    </row>
    <row r="3357">
      <c r="A3357" t="inlineStr">
        <is>
          <t>2025-05-20 19:00</t>
        </is>
      </c>
      <c r="B3357" t="n">
        <v>68909.91631905454</v>
      </c>
      <c r="C3357" t="n">
        <v>68175.11493855684</v>
      </c>
      <c r="D3357" t="n">
        <v>187.4691578245806</v>
      </c>
      <c r="E3357" t="n">
        <v>547.3322226731043</v>
      </c>
      <c r="F3357" t="n">
        <v>0.008466485619265199</v>
      </c>
      <c r="G3357" t="n">
        <v>0.2683001091534825</v>
      </c>
      <c r="H3357" t="n">
        <v>0.2729127751015293</v>
      </c>
      <c r="I3357" t="n">
        <v>0.1849284553356356</v>
      </c>
      <c r="J3357" t="n">
        <v>140</v>
      </c>
      <c r="K3357" t="n">
        <v>19</v>
      </c>
      <c r="L3357">
        <f>VLOOKUP(J3357,Clustering!$D$3:$E$367,2,FALSE)</f>
        <v/>
      </c>
      <c r="M3357" t="n">
        <v>0.656539104</v>
      </c>
      <c r="N3357" t="n">
        <v>0.582152067</v>
      </c>
      <c r="O3357" t="n">
        <v>0.582152067</v>
      </c>
      <c r="P3357" t="n">
        <v>0.937217517</v>
      </c>
      <c r="Q3357" t="n">
        <v>0.474213514</v>
      </c>
      <c r="R3357" t="n">
        <v>0.2729127751015293</v>
      </c>
      <c r="S3357" t="n">
        <v>0.008466485619265199</v>
      </c>
      <c r="T3357" t="n">
        <v>0.33058788</v>
      </c>
      <c r="U3357" t="n">
        <v>0.666411007</v>
      </c>
      <c r="V3357" t="n">
        <v>0.850080767</v>
      </c>
      <c r="W3357" t="n">
        <v>0.011205221</v>
      </c>
      <c r="X3357" t="n">
        <v>0.201753107</v>
      </c>
      <c r="Y3357" t="n">
        <v>0.1849284553356356</v>
      </c>
      <c r="Z3357" t="n">
        <v>0.775650375</v>
      </c>
      <c r="AA3357" t="n">
        <v>0.666411007</v>
      </c>
      <c r="AB3357" t="n">
        <v>0</v>
      </c>
      <c r="AC3357" t="n">
        <v>0</v>
      </c>
      <c r="AD3357" t="n">
        <v>0.85</v>
      </c>
      <c r="AE3357" t="n">
        <v>0.85</v>
      </c>
      <c r="AF3357" t="n">
        <v>0.85</v>
      </c>
      <c r="AG3357" t="n">
        <v>0.85</v>
      </c>
      <c r="AH3357" t="n">
        <v>0.937217517</v>
      </c>
      <c r="AI3357" t="n">
        <v>0.011205221</v>
      </c>
      <c r="AJ3357" t="n">
        <v>0.7642427389999999</v>
      </c>
      <c r="AK3357" t="n">
        <v>0.0059265399334856</v>
      </c>
      <c r="AL3357" t="n">
        <v>0.704850572</v>
      </c>
    </row>
    <row r="3358">
      <c r="A3358" t="inlineStr">
        <is>
          <t>2025-05-20 20:00</t>
        </is>
      </c>
      <c r="B3358" t="n">
        <v>67444.32871357135</v>
      </c>
      <c r="C3358" t="n">
        <v>66927.70460844143</v>
      </c>
      <c r="D3358" t="n">
        <v>0</v>
      </c>
      <c r="E3358" t="n">
        <v>516.6241051299127</v>
      </c>
      <c r="F3358" t="n">
        <v>0</v>
      </c>
      <c r="G3358" t="n">
        <v>0.2532471103578003</v>
      </c>
      <c r="H3358" t="n">
        <v>0.2574641240854765</v>
      </c>
      <c r="I3358" t="n">
        <v>0.1770266745818679</v>
      </c>
      <c r="J3358" t="n">
        <v>140</v>
      </c>
      <c r="K3358" t="n">
        <v>20</v>
      </c>
      <c r="L3358">
        <f>VLOOKUP(J3358,Clustering!$D$3:$E$367,2,FALSE)</f>
        <v/>
      </c>
      <c r="M3358" t="n">
        <v>0.667695488</v>
      </c>
      <c r="N3358" t="n">
        <v>0.585569635</v>
      </c>
      <c r="O3358" t="n">
        <v>0.585569635</v>
      </c>
      <c r="P3358" t="n">
        <v>0.935060796</v>
      </c>
      <c r="Q3358" t="n">
        <v>0.448054671</v>
      </c>
      <c r="R3358" t="n">
        <v>0.2574641240854765</v>
      </c>
      <c r="S3358" t="n">
        <v>0</v>
      </c>
      <c r="T3358" t="n">
        <v>0.065097476</v>
      </c>
      <c r="U3358" t="n">
        <v>0.666411007</v>
      </c>
      <c r="V3358" t="n">
        <v>0.850080767</v>
      </c>
      <c r="W3358" t="n">
        <v>0.011309943</v>
      </c>
      <c r="X3358" t="n">
        <v>0.139773624</v>
      </c>
      <c r="Y3358" t="n">
        <v>0.1770266745818679</v>
      </c>
      <c r="Z3358" t="n">
        <v>0.771933456</v>
      </c>
      <c r="AA3358" t="n">
        <v>0.666411007</v>
      </c>
      <c r="AB3358" t="n">
        <v>0</v>
      </c>
      <c r="AC3358" t="n">
        <v>0</v>
      </c>
      <c r="AD3358" t="n">
        <v>0.85</v>
      </c>
      <c r="AE3358" t="n">
        <v>0.85</v>
      </c>
      <c r="AF3358" t="n">
        <v>0.85</v>
      </c>
      <c r="AG3358" t="n">
        <v>0.85</v>
      </c>
      <c r="AH3358" t="n">
        <v>0.935060796</v>
      </c>
      <c r="AI3358" t="n">
        <v>0.011309943</v>
      </c>
      <c r="AJ3358" t="n">
        <v>0.767124661</v>
      </c>
      <c r="AK3358" t="n">
        <v>0</v>
      </c>
      <c r="AL3358" t="n">
        <v>0.712439075</v>
      </c>
    </row>
    <row r="3359">
      <c r="A3359" t="inlineStr">
        <is>
          <t>2025-05-20 21:00</t>
        </is>
      </c>
      <c r="B3359" t="n">
        <v>64609.6965892871</v>
      </c>
      <c r="C3359" t="n">
        <v>64151.63830480441</v>
      </c>
      <c r="D3359" t="n">
        <v>0</v>
      </c>
      <c r="E3359" t="n">
        <v>458.0582844826901</v>
      </c>
      <c r="F3359" t="n">
        <v>0</v>
      </c>
      <c r="G3359" t="n">
        <v>0.2245383747464167</v>
      </c>
      <c r="H3359" t="n">
        <v>0.2272900358850719</v>
      </c>
      <c r="I3359" t="n">
        <v>0.1748034616918247</v>
      </c>
      <c r="J3359" t="n">
        <v>140</v>
      </c>
      <c r="K3359" t="n">
        <v>21</v>
      </c>
      <c r="L3359">
        <f>VLOOKUP(J3359,Clustering!$D$3:$E$367,2,FALSE)</f>
        <v/>
      </c>
      <c r="M3359" t="n">
        <v>0.651159619</v>
      </c>
      <c r="N3359" t="n">
        <v>0.571364936</v>
      </c>
      <c r="O3359" t="n">
        <v>0.571364936</v>
      </c>
      <c r="P3359" t="n">
        <v>0.932812516</v>
      </c>
      <c r="Q3359" t="n">
        <v>0.42034382</v>
      </c>
      <c r="R3359" t="n">
        <v>0.2272900358850719</v>
      </c>
      <c r="S3359" t="n">
        <v>0</v>
      </c>
      <c r="T3359" t="n">
        <v>0</v>
      </c>
      <c r="U3359" t="n">
        <v>0.666411007</v>
      </c>
      <c r="V3359" t="n">
        <v>0.850080767</v>
      </c>
      <c r="W3359" t="n">
        <v>0.011414664</v>
      </c>
      <c r="X3359" t="n">
        <v>0.067558466</v>
      </c>
      <c r="Y3359" t="n">
        <v>0.1748034616918247</v>
      </c>
      <c r="Z3359" t="n">
        <v>0.7463285120000001</v>
      </c>
      <c r="AA3359" t="n">
        <v>0.666411007</v>
      </c>
      <c r="AB3359" t="n">
        <v>0</v>
      </c>
      <c r="AC3359" t="n">
        <v>0</v>
      </c>
      <c r="AD3359" t="n">
        <v>0.85</v>
      </c>
      <c r="AE3359" t="n">
        <v>0.85</v>
      </c>
      <c r="AF3359" t="n">
        <v>0.85</v>
      </c>
      <c r="AG3359" t="n">
        <v>0.85</v>
      </c>
      <c r="AH3359" t="n">
        <v>0.932812516</v>
      </c>
      <c r="AI3359" t="n">
        <v>0.011414664</v>
      </c>
      <c r="AJ3359" t="n">
        <v>0.748506092</v>
      </c>
      <c r="AK3359" t="n">
        <v>0</v>
      </c>
      <c r="AL3359" t="n">
        <v>0.38078244</v>
      </c>
    </row>
    <row r="3360">
      <c r="A3360" t="inlineStr">
        <is>
          <t>2025-05-20 22:00</t>
        </is>
      </c>
      <c r="B3360" t="n">
        <v>60112.38714689243</v>
      </c>
      <c r="C3360" t="n">
        <v>59683.5120049658</v>
      </c>
      <c r="D3360" t="n">
        <v>0</v>
      </c>
      <c r="E3360" t="n">
        <v>428.875141926626</v>
      </c>
      <c r="F3360" t="n">
        <v>0</v>
      </c>
      <c r="G3360" t="n">
        <v>0.2102329127091304</v>
      </c>
      <c r="H3360" t="n">
        <v>0.2117811170497108</v>
      </c>
      <c r="I3360" t="n">
        <v>0.1822498855885957</v>
      </c>
      <c r="J3360" t="n">
        <v>140</v>
      </c>
      <c r="K3360" t="n">
        <v>22</v>
      </c>
      <c r="L3360">
        <f>VLOOKUP(J3360,Clustering!$D$3:$E$367,2,FALSE)</f>
        <v/>
      </c>
      <c r="M3360" t="n">
        <v>0.614689704</v>
      </c>
      <c r="N3360" t="n">
        <v>0.545698664</v>
      </c>
      <c r="O3360" t="n">
        <v>0.545698664</v>
      </c>
      <c r="P3360" t="n">
        <v>0.930198</v>
      </c>
      <c r="Q3360" t="n">
        <v>0.410493576</v>
      </c>
      <c r="R3360" t="n">
        <v>0.2117811170497108</v>
      </c>
      <c r="S3360" t="n">
        <v>0</v>
      </c>
      <c r="T3360" t="n">
        <v>0</v>
      </c>
      <c r="U3360" t="n">
        <v>0.66559707</v>
      </c>
      <c r="V3360" t="n">
        <v>0.850080767</v>
      </c>
      <c r="W3360" t="n">
        <v>0.011659015</v>
      </c>
      <c r="X3360" t="n">
        <v>0.03135958</v>
      </c>
      <c r="Y3360" t="n">
        <v>0.1822498855885957</v>
      </c>
      <c r="Z3360" t="n">
        <v>0.664205488</v>
      </c>
      <c r="AA3360" t="n">
        <v>0.66559707</v>
      </c>
      <c r="AB3360" t="n">
        <v>0</v>
      </c>
      <c r="AC3360" t="n">
        <v>0</v>
      </c>
      <c r="AD3360" t="n">
        <v>0.85</v>
      </c>
      <c r="AE3360" t="n">
        <v>0.85</v>
      </c>
      <c r="AF3360" t="n">
        <v>0.85</v>
      </c>
      <c r="AG3360" t="n">
        <v>0.85</v>
      </c>
      <c r="AH3360" t="n">
        <v>0.930198</v>
      </c>
      <c r="AI3360" t="n">
        <v>0.011659015</v>
      </c>
      <c r="AJ3360" t="n">
        <v>0.6958372819999999</v>
      </c>
      <c r="AK3360" t="n">
        <v>0</v>
      </c>
      <c r="AL3360" t="n">
        <v>0.154009765</v>
      </c>
    </row>
    <row r="3361">
      <c r="A3361" t="inlineStr">
        <is>
          <t>2025-05-20 23:00</t>
        </is>
      </c>
      <c r="B3361" t="n">
        <v>55879.25784675139</v>
      </c>
      <c r="C3361" t="n">
        <v>55443.3815285333</v>
      </c>
      <c r="D3361" t="n">
        <v>0</v>
      </c>
      <c r="E3361" t="n">
        <v>435.8763182180896</v>
      </c>
      <c r="F3361" t="n">
        <v>0</v>
      </c>
      <c r="G3361" t="n">
        <v>0.2136648618716125</v>
      </c>
      <c r="H3361" t="n">
        <v>0.2151762042040839</v>
      </c>
      <c r="I3361" t="n">
        <v>0.1863480973015668</v>
      </c>
      <c r="J3361" t="n">
        <v>140</v>
      </c>
      <c r="K3361" t="n">
        <v>23</v>
      </c>
      <c r="L3361">
        <f>VLOOKUP(J3361,Clustering!$D$3:$E$367,2,FALSE)</f>
        <v/>
      </c>
      <c r="M3361" t="n">
        <v>0.591420838</v>
      </c>
      <c r="N3361" t="n">
        <v>0.547540562</v>
      </c>
      <c r="O3361" t="n">
        <v>0.547540562</v>
      </c>
      <c r="P3361" t="n">
        <v>0.910950279</v>
      </c>
      <c r="Q3361" t="n">
        <v>0.367425357</v>
      </c>
      <c r="R3361" t="n">
        <v>0.2151762042040839</v>
      </c>
      <c r="S3361" t="n">
        <v>0</v>
      </c>
      <c r="T3361" t="n">
        <v>0</v>
      </c>
      <c r="U3361" t="n">
        <v>0.662192621</v>
      </c>
      <c r="V3361" t="n">
        <v>0.850080767</v>
      </c>
      <c r="W3361" t="n">
        <v>0.011938273</v>
      </c>
      <c r="X3361" t="n">
        <v>0.024002191</v>
      </c>
      <c r="Y3361" t="n">
        <v>0.1863480973015668</v>
      </c>
      <c r="Z3361" t="n">
        <v>0.582722187</v>
      </c>
      <c r="AA3361" t="n">
        <v>0.662192621</v>
      </c>
      <c r="AB3361" t="n">
        <v>0</v>
      </c>
      <c r="AC3361" t="n">
        <v>0</v>
      </c>
      <c r="AD3361" t="n">
        <v>0.85</v>
      </c>
      <c r="AE3361" t="n">
        <v>0.85</v>
      </c>
      <c r="AF3361" t="n">
        <v>0.85</v>
      </c>
      <c r="AG3361" t="n">
        <v>0.85</v>
      </c>
      <c r="AH3361" t="n">
        <v>0.910950279</v>
      </c>
      <c r="AI3361" t="n">
        <v>0.011938273</v>
      </c>
      <c r="AJ3361" t="n">
        <v>0.6333993409999999</v>
      </c>
      <c r="AK3361" t="n">
        <v>0</v>
      </c>
      <c r="AL3361" t="n">
        <v>0.135309524</v>
      </c>
    </row>
    <row r="3362">
      <c r="A3362" t="inlineStr">
        <is>
          <t>2025-05-21 00:00</t>
        </is>
      </c>
      <c r="B3362" t="n">
        <v>54056.21158130084</v>
      </c>
      <c r="C3362" t="n">
        <v>53595.26757046561</v>
      </c>
      <c r="D3362" t="n">
        <v>0</v>
      </c>
      <c r="E3362" t="n">
        <v>460.9440108352185</v>
      </c>
      <c r="F3362" t="n">
        <v>0</v>
      </c>
      <c r="G3362" t="n">
        <v>0.2259529464878522</v>
      </c>
      <c r="H3362" t="n">
        <v>0.2275913749816139</v>
      </c>
      <c r="I3362" t="n">
        <v>0.1963391624580257</v>
      </c>
      <c r="J3362" t="n">
        <v>141</v>
      </c>
      <c r="K3362" t="n">
        <v>0</v>
      </c>
      <c r="L3362">
        <f>VLOOKUP(J3362,Clustering!$D$3:$E$367,2,FALSE)</f>
        <v/>
      </c>
      <c r="M3362" t="n">
        <v>0.554709019</v>
      </c>
      <c r="N3362" t="n">
        <v>0.481037013</v>
      </c>
      <c r="O3362" t="n">
        <v>0.481037013</v>
      </c>
      <c r="P3362" t="n">
        <v>0.948784462</v>
      </c>
      <c r="Q3362" t="n">
        <v>0.356135751</v>
      </c>
      <c r="R3362" t="n">
        <v>0.2275913749816139</v>
      </c>
      <c r="S3362" t="n">
        <v>0</v>
      </c>
      <c r="T3362" t="n">
        <v>0</v>
      </c>
      <c r="U3362" t="n">
        <v>0.664430948</v>
      </c>
      <c r="V3362" t="n">
        <v>0.850080767</v>
      </c>
      <c r="W3362" t="n">
        <v>0.012217531</v>
      </c>
      <c r="X3362" t="n">
        <v>0.019436808</v>
      </c>
      <c r="Y3362" t="n">
        <v>0.1963391624580257</v>
      </c>
      <c r="Z3362" t="n">
        <v>0.527430878</v>
      </c>
      <c r="AA3362" t="n">
        <v>0.664430948</v>
      </c>
      <c r="AB3362" t="n">
        <v>0</v>
      </c>
      <c r="AC3362" t="n">
        <v>0</v>
      </c>
      <c r="AD3362" t="n">
        <v>0.85</v>
      </c>
      <c r="AE3362" t="n">
        <v>0.85</v>
      </c>
      <c r="AF3362" t="n">
        <v>0.85</v>
      </c>
      <c r="AG3362" t="n">
        <v>0.85</v>
      </c>
      <c r="AH3362" t="n">
        <v>0.948784462</v>
      </c>
      <c r="AI3362" t="n">
        <v>0.012217531</v>
      </c>
      <c r="AJ3362" t="n">
        <v>0.595144202</v>
      </c>
      <c r="AK3362" t="n">
        <v>0</v>
      </c>
      <c r="AL3362" t="n">
        <v>0.042638718</v>
      </c>
    </row>
    <row r="3363">
      <c r="A3363" t="inlineStr">
        <is>
          <t>2025-05-21 01:00</t>
        </is>
      </c>
      <c r="B3363" t="n">
        <v>53425.91392326231</v>
      </c>
      <c r="C3363" t="n">
        <v>52946.69679221667</v>
      </c>
      <c r="D3363" t="n">
        <v>0</v>
      </c>
      <c r="E3363" t="n">
        <v>479.2171310456482</v>
      </c>
      <c r="F3363" t="n">
        <v>0</v>
      </c>
      <c r="G3363" t="n">
        <v>0.2349103583557099</v>
      </c>
      <c r="H3363" t="n">
        <v>0.237194047524752</v>
      </c>
      <c r="I3363" t="n">
        <v>0.1936338070135153</v>
      </c>
      <c r="J3363" t="n">
        <v>141</v>
      </c>
      <c r="K3363" t="n">
        <v>1</v>
      </c>
      <c r="L3363">
        <f>VLOOKUP(J3363,Clustering!$D$3:$E$367,2,FALSE)</f>
        <v/>
      </c>
      <c r="M3363" t="n">
        <v>0.51573367</v>
      </c>
      <c r="N3363" t="n">
        <v>0.459243853</v>
      </c>
      <c r="O3363" t="n">
        <v>0.459243853</v>
      </c>
      <c r="P3363" t="n">
        <v>0.949059138</v>
      </c>
      <c r="Q3363" t="n">
        <v>0.298648877</v>
      </c>
      <c r="R3363" t="n">
        <v>0.237194047524752</v>
      </c>
      <c r="S3363" t="n">
        <v>0</v>
      </c>
      <c r="T3363" t="n">
        <v>0</v>
      </c>
      <c r="U3363" t="n">
        <v>0.664430948</v>
      </c>
      <c r="V3363" t="n">
        <v>0.850080767</v>
      </c>
      <c r="W3363" t="n">
        <v>0.012287345</v>
      </c>
      <c r="X3363" t="n">
        <v>0.019436808</v>
      </c>
      <c r="Y3363" t="n">
        <v>0.1936338070135153</v>
      </c>
      <c r="Z3363" t="n">
        <v>0.483311131</v>
      </c>
      <c r="AA3363" t="n">
        <v>0.664430948</v>
      </c>
      <c r="AB3363" t="n">
        <v>0</v>
      </c>
      <c r="AC3363" t="n">
        <v>0</v>
      </c>
      <c r="AD3363" t="n">
        <v>0.85</v>
      </c>
      <c r="AE3363" t="n">
        <v>0.85</v>
      </c>
      <c r="AF3363" t="n">
        <v>0.85</v>
      </c>
      <c r="AG3363" t="n">
        <v>0.85</v>
      </c>
      <c r="AH3363" t="n">
        <v>0.949059138</v>
      </c>
      <c r="AI3363" t="n">
        <v>0.012287345</v>
      </c>
      <c r="AJ3363" t="n">
        <v>0.551673929</v>
      </c>
      <c r="AK3363" t="n">
        <v>0</v>
      </c>
      <c r="AL3363" t="n">
        <v>0</v>
      </c>
    </row>
    <row r="3364">
      <c r="A3364" t="inlineStr">
        <is>
          <t>2025-05-21 02:00</t>
        </is>
      </c>
      <c r="B3364" t="n">
        <v>53322.11481659851</v>
      </c>
      <c r="C3364" t="n">
        <v>52841.27301121101</v>
      </c>
      <c r="D3364" t="n">
        <v>0</v>
      </c>
      <c r="E3364" t="n">
        <v>480.8418053875086</v>
      </c>
      <c r="F3364" t="n">
        <v>0</v>
      </c>
      <c r="G3364" t="n">
        <v>0.2357067673468179</v>
      </c>
      <c r="H3364" t="n">
        <v>0.2386806537343591</v>
      </c>
      <c r="I3364" t="n">
        <v>0.1819552429164214</v>
      </c>
      <c r="J3364" t="n">
        <v>141</v>
      </c>
      <c r="K3364" t="n">
        <v>2</v>
      </c>
      <c r="L3364">
        <f>VLOOKUP(J3364,Clustering!$D$3:$E$367,2,FALSE)</f>
        <v/>
      </c>
      <c r="M3364" t="n">
        <v>0.477685619</v>
      </c>
      <c r="N3364" t="n">
        <v>0.444254277</v>
      </c>
      <c r="O3364" t="n">
        <v>0.444254277</v>
      </c>
      <c r="P3364" t="n">
        <v>0.949405028</v>
      </c>
      <c r="Q3364" t="n">
        <v>0.251375217</v>
      </c>
      <c r="R3364" t="n">
        <v>0.2386806537343591</v>
      </c>
      <c r="S3364" t="n">
        <v>0</v>
      </c>
      <c r="T3364" t="n">
        <v>0</v>
      </c>
      <c r="U3364" t="n">
        <v>0.664430948</v>
      </c>
      <c r="V3364" t="n">
        <v>0.850080767</v>
      </c>
      <c r="W3364" t="n">
        <v>0.012566603</v>
      </c>
      <c r="X3364" t="n">
        <v>0.019190528</v>
      </c>
      <c r="Y3364" t="n">
        <v>0.1819552429164214</v>
      </c>
      <c r="Z3364" t="n">
        <v>0.465241159</v>
      </c>
      <c r="AA3364" t="n">
        <v>0.664430948</v>
      </c>
      <c r="AB3364" t="n">
        <v>0</v>
      </c>
      <c r="AC3364" t="n">
        <v>0</v>
      </c>
      <c r="AD3364" t="n">
        <v>0.85</v>
      </c>
      <c r="AE3364" t="n">
        <v>0.85</v>
      </c>
      <c r="AF3364" t="n">
        <v>0.85</v>
      </c>
      <c r="AG3364" t="n">
        <v>0.85</v>
      </c>
      <c r="AH3364" t="n">
        <v>0.949405028</v>
      </c>
      <c r="AI3364" t="n">
        <v>0.012566603</v>
      </c>
      <c r="AJ3364" t="n">
        <v>0.532893694</v>
      </c>
      <c r="AK3364" t="n">
        <v>0</v>
      </c>
      <c r="AL3364" t="n">
        <v>0</v>
      </c>
    </row>
    <row r="3365">
      <c r="A3365" t="inlineStr">
        <is>
          <t>2025-05-21 03:00</t>
        </is>
      </c>
      <c r="B3365" t="n">
        <v>53318.4713204248</v>
      </c>
      <c r="C3365" t="n">
        <v>52846.42210884558</v>
      </c>
      <c r="D3365" t="n">
        <v>0</v>
      </c>
      <c r="E3365" t="n">
        <v>472.0492115792185</v>
      </c>
      <c r="F3365" t="n">
        <v>0</v>
      </c>
      <c r="G3365" t="n">
        <v>0.2313966723427541</v>
      </c>
      <c r="H3365" t="n">
        <v>0.2348034240255188</v>
      </c>
      <c r="I3365" t="n">
        <v>0.1698213219623305</v>
      </c>
      <c r="J3365" t="n">
        <v>141</v>
      </c>
      <c r="K3365" t="n">
        <v>3</v>
      </c>
      <c r="L3365">
        <f>VLOOKUP(J3365,Clustering!$D$3:$E$367,2,FALSE)</f>
        <v/>
      </c>
      <c r="M3365" t="n">
        <v>0.460118777</v>
      </c>
      <c r="N3365" t="n">
        <v>0.438194158</v>
      </c>
      <c r="O3365" t="n">
        <v>0.438194158</v>
      </c>
      <c r="P3365" t="n">
        <v>0.9490998309999999</v>
      </c>
      <c r="Q3365" t="n">
        <v>0.224640629</v>
      </c>
      <c r="R3365" t="n">
        <v>0.2348034240255188</v>
      </c>
      <c r="S3365" t="n">
        <v>0</v>
      </c>
      <c r="T3365" t="n">
        <v>0</v>
      </c>
      <c r="U3365" t="n">
        <v>0.664430948</v>
      </c>
      <c r="V3365" t="n">
        <v>0.850080767</v>
      </c>
      <c r="W3365" t="n">
        <v>0.012531696</v>
      </c>
      <c r="X3365" t="n">
        <v>0.019170424</v>
      </c>
      <c r="Y3365" t="n">
        <v>0.1698213219623305</v>
      </c>
      <c r="Z3365" t="n">
        <v>0.457891599</v>
      </c>
      <c r="AA3365" t="n">
        <v>0.664430948</v>
      </c>
      <c r="AB3365" t="n">
        <v>0</v>
      </c>
      <c r="AC3365" t="n">
        <v>0</v>
      </c>
      <c r="AD3365" t="n">
        <v>0.85</v>
      </c>
      <c r="AE3365" t="n">
        <v>0.85</v>
      </c>
      <c r="AF3365" t="n">
        <v>0.85</v>
      </c>
      <c r="AG3365" t="n">
        <v>0.85</v>
      </c>
      <c r="AH3365" t="n">
        <v>0.9490998309999999</v>
      </c>
      <c r="AI3365" t="n">
        <v>0.012531696</v>
      </c>
      <c r="AJ3365" t="n">
        <v>0.529860343</v>
      </c>
      <c r="AK3365" t="n">
        <v>0</v>
      </c>
      <c r="AL3365" t="n">
        <v>0</v>
      </c>
    </row>
    <row r="3366">
      <c r="A3366" t="inlineStr">
        <is>
          <t>2025-05-21 04:00</t>
        </is>
      </c>
      <c r="B3366" t="n">
        <v>53822.10350031543</v>
      </c>
      <c r="C3366" t="n">
        <v>53365.15002303007</v>
      </c>
      <c r="D3366" t="n">
        <v>0</v>
      </c>
      <c r="E3366" t="n">
        <v>456.9534772853645</v>
      </c>
      <c r="F3366" t="n">
        <v>0</v>
      </c>
      <c r="G3366" t="n">
        <v>0.2239968025908649</v>
      </c>
      <c r="H3366" t="n">
        <v>0.2275913749816139</v>
      </c>
      <c r="I3366" t="n">
        <v>0.1590266858817597</v>
      </c>
      <c r="J3366" t="n">
        <v>141</v>
      </c>
      <c r="K3366" t="n">
        <v>4</v>
      </c>
      <c r="L3366">
        <f>VLOOKUP(J3366,Clustering!$D$3:$E$367,2,FALSE)</f>
        <v/>
      </c>
      <c r="M3366" t="n">
        <v>0.449711144</v>
      </c>
      <c r="N3366" t="n">
        <v>0.430542591</v>
      </c>
      <c r="O3366" t="n">
        <v>0.430542591</v>
      </c>
      <c r="P3366" t="n">
        <v>0.949486413</v>
      </c>
      <c r="Q3366" t="n">
        <v>0.204401945</v>
      </c>
      <c r="R3366" t="n">
        <v>0.2275913749816139</v>
      </c>
      <c r="S3366" t="n">
        <v>0</v>
      </c>
      <c r="T3366" t="n">
        <v>0</v>
      </c>
      <c r="U3366" t="n">
        <v>0.664430948</v>
      </c>
      <c r="V3366" t="n">
        <v>0.850080767</v>
      </c>
      <c r="W3366" t="n">
        <v>0.012531696</v>
      </c>
      <c r="X3366" t="n">
        <v>0.019170424</v>
      </c>
      <c r="Y3366" t="n">
        <v>0.1590266858817597</v>
      </c>
      <c r="Z3366" t="n">
        <v>0.46404968</v>
      </c>
      <c r="AA3366" t="n">
        <v>0.664430948</v>
      </c>
      <c r="AB3366" t="n">
        <v>0</v>
      </c>
      <c r="AC3366" t="n">
        <v>0</v>
      </c>
      <c r="AD3366" t="n">
        <v>0.85</v>
      </c>
      <c r="AE3366" t="n">
        <v>0.85</v>
      </c>
      <c r="AF3366" t="n">
        <v>0.85</v>
      </c>
      <c r="AG3366" t="n">
        <v>0.85</v>
      </c>
      <c r="AH3366" t="n">
        <v>0.949486413</v>
      </c>
      <c r="AI3366" t="n">
        <v>0.012531696</v>
      </c>
      <c r="AJ3366" t="n">
        <v>0.535650484</v>
      </c>
      <c r="AK3366" t="n">
        <v>0</v>
      </c>
      <c r="AL3366" t="n">
        <v>0</v>
      </c>
    </row>
    <row r="3367">
      <c r="A3367" t="inlineStr">
        <is>
          <t>2025-05-21 05:00</t>
        </is>
      </c>
      <c r="B3367" t="n">
        <v>57990.2597727447</v>
      </c>
      <c r="C3367" t="n">
        <v>57325.12971704354</v>
      </c>
      <c r="D3367" t="n">
        <v>226.5372071944992</v>
      </c>
      <c r="E3367" t="n">
        <v>438.592848506656</v>
      </c>
      <c r="F3367" t="n">
        <v>0.0102308775971321</v>
      </c>
      <c r="G3367" t="n">
        <v>0.2149964943660078</v>
      </c>
      <c r="H3367" t="n">
        <v>0.2185110235391486</v>
      </c>
      <c r="I3367" t="n">
        <v>0.1514731191951071</v>
      </c>
      <c r="J3367" t="n">
        <v>141</v>
      </c>
      <c r="K3367" t="n">
        <v>5</v>
      </c>
      <c r="L3367">
        <f>VLOOKUP(J3367,Clustering!$D$3:$E$367,2,FALSE)</f>
        <v/>
      </c>
      <c r="M3367" t="n">
        <v>0.458114429</v>
      </c>
      <c r="N3367" t="n">
        <v>0.442988219</v>
      </c>
      <c r="O3367" t="n">
        <v>0.442988219</v>
      </c>
      <c r="P3367" t="n">
        <v>0.949567799</v>
      </c>
      <c r="Q3367" t="n">
        <v>0.189207287</v>
      </c>
      <c r="R3367" t="n">
        <v>0.2185110235391486</v>
      </c>
      <c r="S3367" t="n">
        <v>0.0102308775971321</v>
      </c>
      <c r="T3367" t="n">
        <v>0</v>
      </c>
      <c r="U3367" t="n">
        <v>0.664430948</v>
      </c>
      <c r="V3367" t="n">
        <v>0.850080767</v>
      </c>
      <c r="W3367" t="n">
        <v>0.012566603</v>
      </c>
      <c r="X3367" t="n">
        <v>0.019170424</v>
      </c>
      <c r="Y3367" t="n">
        <v>0.1514731191951071</v>
      </c>
      <c r="Z3367" t="n">
        <v>0.492261708</v>
      </c>
      <c r="AA3367" t="n">
        <v>0.664430948</v>
      </c>
      <c r="AB3367" t="n">
        <v>0</v>
      </c>
      <c r="AC3367" t="n">
        <v>0</v>
      </c>
      <c r="AD3367" t="n">
        <v>0.85</v>
      </c>
      <c r="AE3367" t="n">
        <v>0.85</v>
      </c>
      <c r="AF3367" t="n">
        <v>0.85</v>
      </c>
      <c r="AG3367" t="n">
        <v>0.85</v>
      </c>
      <c r="AH3367" t="n">
        <v>0.949567799</v>
      </c>
      <c r="AI3367" t="n">
        <v>0.012566603</v>
      </c>
      <c r="AJ3367" t="n">
        <v>0.549215409</v>
      </c>
      <c r="AK3367" t="n">
        <v>0.0071616143179925</v>
      </c>
      <c r="AL3367" t="n">
        <v>0</v>
      </c>
    </row>
    <row r="3368">
      <c r="A3368" t="inlineStr">
        <is>
          <t>2025-05-21 06:00</t>
        </is>
      </c>
      <c r="B3368" t="n">
        <v>63395.80230366335</v>
      </c>
      <c r="C3368" t="n">
        <v>60742.08599749128</v>
      </c>
      <c r="D3368" t="n">
        <v>2270.7779981074</v>
      </c>
      <c r="E3368" t="n">
        <v>382.93830806467</v>
      </c>
      <c r="F3368" t="n">
        <v>0.1025529185099875</v>
      </c>
      <c r="G3368" t="n">
        <v>0.187714856894446</v>
      </c>
      <c r="H3368" t="n">
        <v>0.1905869339262574</v>
      </c>
      <c r="I3368" t="n">
        <v>0.1358034861749236</v>
      </c>
      <c r="J3368" t="n">
        <v>141</v>
      </c>
      <c r="K3368" t="n">
        <v>6</v>
      </c>
      <c r="L3368">
        <f>VLOOKUP(J3368,Clustering!$D$3:$E$367,2,FALSE)</f>
        <v/>
      </c>
      <c r="M3368" t="n">
        <v>0.487741916</v>
      </c>
      <c r="N3368" t="n">
        <v>0.458585188</v>
      </c>
      <c r="O3368" t="n">
        <v>0.458585188</v>
      </c>
      <c r="P3368" t="n">
        <v>0.949710224</v>
      </c>
      <c r="Q3368" t="n">
        <v>0.191022135</v>
      </c>
      <c r="R3368" t="n">
        <v>0.1905869339262574</v>
      </c>
      <c r="S3368" t="n">
        <v>0.1025529185099875</v>
      </c>
      <c r="T3368" t="n">
        <v>0</v>
      </c>
      <c r="U3368" t="n">
        <v>0.664430948</v>
      </c>
      <c r="V3368" t="n">
        <v>0.850080767</v>
      </c>
      <c r="W3368" t="n">
        <v>0.012531696</v>
      </c>
      <c r="X3368" t="n">
        <v>0.01890404</v>
      </c>
      <c r="Y3368" t="n">
        <v>0.1358034861749236</v>
      </c>
      <c r="Z3368" t="n">
        <v>0.499232281</v>
      </c>
      <c r="AA3368" t="n">
        <v>0.664430948</v>
      </c>
      <c r="AB3368" t="n">
        <v>0</v>
      </c>
      <c r="AC3368" t="n">
        <v>0</v>
      </c>
      <c r="AD3368" t="n">
        <v>0.85</v>
      </c>
      <c r="AE3368" t="n">
        <v>0.85</v>
      </c>
      <c r="AF3368" t="n">
        <v>0.85</v>
      </c>
      <c r="AG3368" t="n">
        <v>0.85</v>
      </c>
      <c r="AH3368" t="n">
        <v>0.949710224</v>
      </c>
      <c r="AI3368" t="n">
        <v>0.012531696</v>
      </c>
      <c r="AJ3368" t="n">
        <v>0.542904972</v>
      </c>
      <c r="AK3368" t="n">
        <v>0.0717870429569912</v>
      </c>
      <c r="AL3368" t="n">
        <v>0</v>
      </c>
    </row>
    <row r="3369">
      <c r="A3369" t="inlineStr">
        <is>
          <t>2025-05-21 07:00</t>
        </is>
      </c>
      <c r="B3369" t="n">
        <v>67320.61007792196</v>
      </c>
      <c r="C3369" t="n">
        <v>61570.50401519093</v>
      </c>
      <c r="D3369" t="n">
        <v>5370.8368759903</v>
      </c>
      <c r="E3369" t="n">
        <v>379.2691867407207</v>
      </c>
      <c r="F3369" t="n">
        <v>0.2425578356549757</v>
      </c>
      <c r="G3369" t="n">
        <v>0.1859162680101572</v>
      </c>
      <c r="H3369" t="n">
        <v>0.1890400598973419</v>
      </c>
      <c r="I3369" t="n">
        <v>0.129455275874439</v>
      </c>
      <c r="J3369" t="n">
        <v>141</v>
      </c>
      <c r="K3369" t="n">
        <v>7</v>
      </c>
      <c r="L3369">
        <f>VLOOKUP(J3369,Clustering!$D$3:$E$367,2,FALSE)</f>
        <v/>
      </c>
      <c r="M3369" t="n">
        <v>0.516200199</v>
      </c>
      <c r="N3369" t="n">
        <v>0.469340766</v>
      </c>
      <c r="O3369" t="n">
        <v>0.469340766</v>
      </c>
      <c r="P3369" t="n">
        <v>0.950157845</v>
      </c>
      <c r="Q3369" t="n">
        <v>0.208982872</v>
      </c>
      <c r="R3369" t="n">
        <v>0.1890400598973419</v>
      </c>
      <c r="S3369" t="n">
        <v>0.2425578356549757</v>
      </c>
      <c r="T3369" t="n">
        <v>0</v>
      </c>
      <c r="U3369" t="n">
        <v>0.664783133</v>
      </c>
      <c r="V3369" t="n">
        <v>0.850080767</v>
      </c>
      <c r="W3369" t="n">
        <v>0.012392067</v>
      </c>
      <c r="X3369" t="n">
        <v>0.01890404</v>
      </c>
      <c r="Y3369" t="n">
        <v>0.129455275874439</v>
      </c>
      <c r="Z3369" t="n">
        <v>0.508792292</v>
      </c>
      <c r="AA3369" t="n">
        <v>0.664783133</v>
      </c>
      <c r="AB3369" t="n">
        <v>0</v>
      </c>
      <c r="AC3369" t="n">
        <v>0</v>
      </c>
      <c r="AD3369" t="n">
        <v>0.85</v>
      </c>
      <c r="AE3369" t="n">
        <v>0.85</v>
      </c>
      <c r="AF3369" t="n">
        <v>0.85</v>
      </c>
      <c r="AG3369" t="n">
        <v>0.85</v>
      </c>
      <c r="AH3369" t="n">
        <v>0.950157845</v>
      </c>
      <c r="AI3369" t="n">
        <v>0.012392067</v>
      </c>
      <c r="AJ3369" t="n">
        <v>0.54499692</v>
      </c>
      <c r="AK3369" t="n">
        <v>0.1697904849584829</v>
      </c>
      <c r="AL3369" t="n">
        <v>0</v>
      </c>
    </row>
    <row r="3370">
      <c r="A3370" t="inlineStr">
        <is>
          <t>2025-05-21 08:00</t>
        </is>
      </c>
      <c r="B3370" t="n">
        <v>66510.73567104121</v>
      </c>
      <c r="C3370" t="n">
        <v>57545.88495672349</v>
      </c>
      <c r="D3370" t="n">
        <v>8578.231801111497</v>
      </c>
      <c r="E3370" t="n">
        <v>386.6189132062314</v>
      </c>
      <c r="F3370" t="n">
        <v>0.3874102653770575</v>
      </c>
      <c r="G3370" t="n">
        <v>0.1895190751010938</v>
      </c>
      <c r="H3370" t="n">
        <v>0.1926762183289486</v>
      </c>
      <c r="I3370" t="n">
        <v>0.1324552739911237</v>
      </c>
      <c r="J3370" t="n">
        <v>141</v>
      </c>
      <c r="K3370" t="n">
        <v>8</v>
      </c>
      <c r="L3370">
        <f>VLOOKUP(J3370,Clustering!$D$3:$E$367,2,FALSE)</f>
        <v/>
      </c>
      <c r="M3370" t="n">
        <v>0.5354027730000001</v>
      </c>
      <c r="N3370" t="n">
        <v>0.4736004</v>
      </c>
      <c r="O3370" t="n">
        <v>0.4736004</v>
      </c>
      <c r="P3370" t="n">
        <v>0.950524081</v>
      </c>
      <c r="Q3370" t="n">
        <v>0.225141277</v>
      </c>
      <c r="R3370" t="n">
        <v>0.1926762183289486</v>
      </c>
      <c r="S3370" t="n">
        <v>0.3874102653770575</v>
      </c>
      <c r="T3370" t="n">
        <v>0.194385673</v>
      </c>
      <c r="U3370" t="n">
        <v>0.664783133</v>
      </c>
      <c r="V3370" t="n">
        <v>0.850080767</v>
      </c>
      <c r="W3370" t="n">
        <v>0.01260151</v>
      </c>
      <c r="X3370" t="n">
        <v>0.01890404</v>
      </c>
      <c r="Y3370" t="n">
        <v>0.1324552739911237</v>
      </c>
      <c r="Z3370" t="n">
        <v>0.533611082</v>
      </c>
      <c r="AA3370" t="n">
        <v>0.664783133</v>
      </c>
      <c r="AB3370" t="n">
        <v>0</v>
      </c>
      <c r="AC3370" t="n">
        <v>0</v>
      </c>
      <c r="AD3370" t="n">
        <v>0.85</v>
      </c>
      <c r="AE3370" t="n">
        <v>0.85</v>
      </c>
      <c r="AF3370" t="n">
        <v>0.85</v>
      </c>
      <c r="AG3370" t="n">
        <v>0.85</v>
      </c>
      <c r="AH3370" t="n">
        <v>0.950524081</v>
      </c>
      <c r="AI3370" t="n">
        <v>0.01260151</v>
      </c>
      <c r="AJ3370" t="n">
        <v>0.54287691</v>
      </c>
      <c r="AK3370" t="n">
        <v>0.2711871857639402</v>
      </c>
      <c r="AL3370" t="n">
        <v>0</v>
      </c>
    </row>
    <row r="3371">
      <c r="A3371" t="inlineStr">
        <is>
          <t>2025-05-21 09:00</t>
        </is>
      </c>
      <c r="B3371" t="n">
        <v>65881.97176957762</v>
      </c>
      <c r="C3371" t="n">
        <v>54271.89976659617</v>
      </c>
      <c r="D3371" t="n">
        <v>11244.61070572716</v>
      </c>
      <c r="E3371" t="n">
        <v>365.4612972542865</v>
      </c>
      <c r="F3371" t="n">
        <v>0.5078293194412175</v>
      </c>
      <c r="G3371" t="n">
        <v>0.1791476947324934</v>
      </c>
      <c r="H3371" t="n">
        <v>0.1818481001265397</v>
      </c>
      <c r="I3371" t="n">
        <v>0.1303392038909622</v>
      </c>
      <c r="J3371" t="n">
        <v>141</v>
      </c>
      <c r="K3371" t="n">
        <v>9</v>
      </c>
      <c r="L3371">
        <f>VLOOKUP(J3371,Clustering!$D$3:$E$367,2,FALSE)</f>
        <v/>
      </c>
      <c r="M3371" t="n">
        <v>0.545810406</v>
      </c>
      <c r="N3371" t="n">
        <v>0.485702891</v>
      </c>
      <c r="O3371" t="n">
        <v>0.485702891</v>
      </c>
      <c r="P3371" t="n">
        <v>0.949781437</v>
      </c>
      <c r="Q3371" t="n">
        <v>0.248934559</v>
      </c>
      <c r="R3371" t="n">
        <v>0.1818481001265397</v>
      </c>
      <c r="S3371" t="n">
        <v>0.5078293194412175</v>
      </c>
      <c r="T3371" t="n">
        <v>0.5038914920000001</v>
      </c>
      <c r="U3371" t="n">
        <v>0.664783133</v>
      </c>
      <c r="V3371" t="n">
        <v>0.850080767</v>
      </c>
      <c r="W3371" t="n">
        <v>0.014381779</v>
      </c>
      <c r="X3371" t="n">
        <v>0.01890404</v>
      </c>
      <c r="Y3371" t="n">
        <v>0.1303392038909622</v>
      </c>
      <c r="Z3371" t="n">
        <v>0.569323844</v>
      </c>
      <c r="AA3371" t="n">
        <v>0.664783133</v>
      </c>
      <c r="AB3371" t="n">
        <v>0</v>
      </c>
      <c r="AC3371" t="n">
        <v>0</v>
      </c>
      <c r="AD3371" t="n">
        <v>0.85</v>
      </c>
      <c r="AE3371" t="n">
        <v>0.85</v>
      </c>
      <c r="AF3371" t="n">
        <v>0.85</v>
      </c>
      <c r="AG3371" t="n">
        <v>0.85</v>
      </c>
      <c r="AH3371" t="n">
        <v>0.949781437</v>
      </c>
      <c r="AI3371" t="n">
        <v>0.014381779</v>
      </c>
      <c r="AJ3371" t="n">
        <v>0.554708869</v>
      </c>
      <c r="AK3371" t="n">
        <v>0.3554805236088522</v>
      </c>
      <c r="AL3371" t="n">
        <v>0</v>
      </c>
    </row>
    <row r="3372">
      <c r="A3372" t="inlineStr">
        <is>
          <t>2025-05-21 10:00</t>
        </is>
      </c>
      <c r="B3372" t="n">
        <v>65865.74743847604</v>
      </c>
      <c r="C3372" t="n">
        <v>52297.2096051659</v>
      </c>
      <c r="D3372" t="n">
        <v>13226.01922480987</v>
      </c>
      <c r="E3372" t="n">
        <v>342.518608500282</v>
      </c>
      <c r="F3372" t="n">
        <v>0.5973137281160602</v>
      </c>
      <c r="G3372" t="n">
        <v>0.1679012786766088</v>
      </c>
      <c r="H3372" t="n">
        <v>0.1700757860882993</v>
      </c>
      <c r="I3372" t="n">
        <v>0.1285981335553863</v>
      </c>
      <c r="J3372" t="n">
        <v>141</v>
      </c>
      <c r="K3372" t="n">
        <v>10</v>
      </c>
      <c r="L3372">
        <f>VLOOKUP(J3372,Clustering!$D$3:$E$367,2,FALSE)</f>
        <v/>
      </c>
      <c r="M3372" t="n">
        <v>0.566614154</v>
      </c>
      <c r="N3372" t="n">
        <v>0.502845949</v>
      </c>
      <c r="O3372" t="n">
        <v>0.502845949</v>
      </c>
      <c r="P3372" t="n">
        <v>0.947116054</v>
      </c>
      <c r="Q3372" t="n">
        <v>0.261863786</v>
      </c>
      <c r="R3372" t="n">
        <v>0.1700757860882993</v>
      </c>
      <c r="S3372" t="n">
        <v>0.5973137281160602</v>
      </c>
      <c r="T3372" t="n">
        <v>0.613155509</v>
      </c>
      <c r="U3372" t="n">
        <v>0.6650100960000001</v>
      </c>
      <c r="V3372" t="n">
        <v>0.850080767</v>
      </c>
      <c r="W3372" t="n">
        <v>0.014067614</v>
      </c>
      <c r="X3372" t="n">
        <v>0.018915349</v>
      </c>
      <c r="Y3372" t="n">
        <v>0.1285981335553863</v>
      </c>
      <c r="Z3372" t="n">
        <v>0.614729618</v>
      </c>
      <c r="AA3372" t="n">
        <v>0.6650100960000001</v>
      </c>
      <c r="AB3372" t="n">
        <v>0</v>
      </c>
      <c r="AC3372" t="n">
        <v>0</v>
      </c>
      <c r="AD3372" t="n">
        <v>0.85</v>
      </c>
      <c r="AE3372" t="n">
        <v>0.85</v>
      </c>
      <c r="AF3372" t="n">
        <v>0.85</v>
      </c>
      <c r="AG3372" t="n">
        <v>0.85</v>
      </c>
      <c r="AH3372" t="n">
        <v>0.947116054</v>
      </c>
      <c r="AI3372" t="n">
        <v>0.014067614</v>
      </c>
      <c r="AJ3372" t="n">
        <v>0.6012665</v>
      </c>
      <c r="AK3372" t="n">
        <v>0.4181196096812421</v>
      </c>
      <c r="AL3372" t="n">
        <v>0</v>
      </c>
    </row>
    <row r="3373">
      <c r="A3373" t="inlineStr">
        <is>
          <t>2025-05-21 11:00</t>
        </is>
      </c>
      <c r="B3373" t="n">
        <v>64281.80190711992</v>
      </c>
      <c r="C3373" t="n">
        <v>49446.68250739815</v>
      </c>
      <c r="D3373" t="n">
        <v>14503.21859702878</v>
      </c>
      <c r="E3373" t="n">
        <v>331.9008026929878</v>
      </c>
      <c r="F3373" t="n">
        <v>0.654994630101785</v>
      </c>
      <c r="G3373" t="n">
        <v>0.1626964719083273</v>
      </c>
      <c r="H3373" t="n">
        <v>0.1645311467119267</v>
      </c>
      <c r="I3373" t="n">
        <v>0.1295356329668502</v>
      </c>
      <c r="J3373" t="n">
        <v>141</v>
      </c>
      <c r="K3373" t="n">
        <v>11</v>
      </c>
      <c r="L3373">
        <f>VLOOKUP(J3373,Clustering!$D$3:$E$367,2,FALSE)</f>
        <v/>
      </c>
      <c r="M3373" t="n">
        <v>0.600958769</v>
      </c>
      <c r="N3373" t="n">
        <v>0.520409054</v>
      </c>
      <c r="O3373" t="n">
        <v>0.520409054</v>
      </c>
      <c r="P3373" t="n">
        <v>0.944532058</v>
      </c>
      <c r="Q3373" t="n">
        <v>0.277521543</v>
      </c>
      <c r="R3373" t="n">
        <v>0.1645311467119267</v>
      </c>
      <c r="S3373" t="n">
        <v>0.654994630101785</v>
      </c>
      <c r="T3373" t="n">
        <v>0.621694121</v>
      </c>
      <c r="U3373" t="n">
        <v>0.66559707</v>
      </c>
      <c r="V3373" t="n">
        <v>0.850080767</v>
      </c>
      <c r="W3373" t="n">
        <v>0.014416686</v>
      </c>
      <c r="X3373" t="n">
        <v>0.02302922</v>
      </c>
      <c r="Y3373" t="n">
        <v>0.1295356329668502</v>
      </c>
      <c r="Z3373" t="n">
        <v>0.6764260479999999</v>
      </c>
      <c r="AA3373" t="n">
        <v>0.66559707</v>
      </c>
      <c r="AB3373" t="n">
        <v>0</v>
      </c>
      <c r="AC3373" t="n">
        <v>0</v>
      </c>
      <c r="AD3373" t="n">
        <v>0.85</v>
      </c>
      <c r="AE3373" t="n">
        <v>0.85</v>
      </c>
      <c r="AF3373" t="n">
        <v>0.85</v>
      </c>
      <c r="AG3373" t="n">
        <v>0.85</v>
      </c>
      <c r="AH3373" t="n">
        <v>0.944532058</v>
      </c>
      <c r="AI3373" t="n">
        <v>0.014416686</v>
      </c>
      <c r="AJ3373" t="n">
        <v>0.6414229769999999</v>
      </c>
      <c r="AK3373" t="n">
        <v>0.4584962410712495</v>
      </c>
      <c r="AL3373" t="n">
        <v>0.001539382</v>
      </c>
    </row>
    <row r="3374">
      <c r="A3374" t="inlineStr">
        <is>
          <t>2025-05-21 12:00</t>
        </is>
      </c>
      <c r="B3374" t="n">
        <v>64269.6400166996</v>
      </c>
      <c r="C3374" t="n">
        <v>49030.81936965909</v>
      </c>
      <c r="D3374" t="n">
        <v>14905.5549476683</v>
      </c>
      <c r="E3374" t="n">
        <v>333.2656993722151</v>
      </c>
      <c r="F3374" t="n">
        <v>0.673164951910051</v>
      </c>
      <c r="G3374" t="n">
        <v>0.1633655389079485</v>
      </c>
      <c r="H3374" t="n">
        <v>0.1650534678125995</v>
      </c>
      <c r="I3374" t="n">
        <v>0.1328570594531797</v>
      </c>
      <c r="J3374" t="n">
        <v>141</v>
      </c>
      <c r="K3374" t="n">
        <v>12</v>
      </c>
      <c r="L3374">
        <f>VLOOKUP(J3374,Clustering!$D$3:$E$367,2,FALSE)</f>
        <v/>
      </c>
      <c r="M3374" t="n">
        <v>0.622908682</v>
      </c>
      <c r="N3374" t="n">
        <v>0.537989908</v>
      </c>
      <c r="O3374" t="n">
        <v>0.537989908</v>
      </c>
      <c r="P3374" t="n">
        <v>0.943616469</v>
      </c>
      <c r="Q3374" t="n">
        <v>0.313405468</v>
      </c>
      <c r="R3374" t="n">
        <v>0.1650534678125995</v>
      </c>
      <c r="S3374" t="n">
        <v>0.673164951910051</v>
      </c>
      <c r="T3374" t="n">
        <v>0.622223062</v>
      </c>
      <c r="U3374" t="n">
        <v>0.66559707</v>
      </c>
      <c r="V3374" t="n">
        <v>0.850080767</v>
      </c>
      <c r="W3374" t="n">
        <v>0.013927985</v>
      </c>
      <c r="X3374" t="n">
        <v>0.037668605</v>
      </c>
      <c r="Y3374" t="n">
        <v>0.1328570594531797</v>
      </c>
      <c r="Z3374" t="n">
        <v>0.709819324</v>
      </c>
      <c r="AA3374" t="n">
        <v>0.66559707</v>
      </c>
      <c r="AB3374" t="n">
        <v>0</v>
      </c>
      <c r="AC3374" t="n">
        <v>0</v>
      </c>
      <c r="AD3374" t="n">
        <v>0.85</v>
      </c>
      <c r="AE3374" t="n">
        <v>0.85</v>
      </c>
      <c r="AF3374" t="n">
        <v>0.85</v>
      </c>
      <c r="AG3374" t="n">
        <v>0.85</v>
      </c>
      <c r="AH3374" t="n">
        <v>0.943616469</v>
      </c>
      <c r="AI3374" t="n">
        <v>0.013927985</v>
      </c>
      <c r="AJ3374" t="n">
        <v>0.674386208</v>
      </c>
      <c r="AK3374" t="n">
        <v>0.4712154663370356</v>
      </c>
      <c r="AL3374" t="n">
        <v>0.134225452</v>
      </c>
    </row>
    <row r="3375">
      <c r="A3375" t="inlineStr">
        <is>
          <t>2025-05-21 13:00</t>
        </is>
      </c>
      <c r="B3375" t="n">
        <v>64566.20383177842</v>
      </c>
      <c r="C3375" t="n">
        <v>49718.46482993409</v>
      </c>
      <c r="D3375" t="n">
        <v>14506.77917114638</v>
      </c>
      <c r="E3375" t="n">
        <v>340.9598306979465</v>
      </c>
      <c r="F3375" t="n">
        <v>0.6551554328168175</v>
      </c>
      <c r="G3375" t="n">
        <v>0.167137171910758</v>
      </c>
      <c r="H3375" t="n">
        <v>0.1687699833366173</v>
      </c>
      <c r="I3375" t="n">
        <v>0.1376249136029107</v>
      </c>
      <c r="J3375" t="n">
        <v>141</v>
      </c>
      <c r="K3375" t="n">
        <v>13</v>
      </c>
      <c r="L3375">
        <f>VLOOKUP(J3375,Clustering!$D$3:$E$367,2,FALSE)</f>
        <v/>
      </c>
      <c r="M3375" t="n">
        <v>0.63006213</v>
      </c>
      <c r="N3375" t="n">
        <v>0.555637812</v>
      </c>
      <c r="O3375" t="n">
        <v>0.555637812</v>
      </c>
      <c r="P3375" t="n">
        <v>0.942202392</v>
      </c>
      <c r="Q3375" t="n">
        <v>0.371142666</v>
      </c>
      <c r="R3375" t="n">
        <v>0.1687699833366173</v>
      </c>
      <c r="S3375" t="n">
        <v>0.6551554328168175</v>
      </c>
      <c r="T3375" t="n">
        <v>0.638280187</v>
      </c>
      <c r="U3375" t="n">
        <v>0.66559707</v>
      </c>
      <c r="V3375" t="n">
        <v>0.850080767</v>
      </c>
      <c r="W3375" t="n">
        <v>0.01424215</v>
      </c>
      <c r="X3375" t="n">
        <v>0.07374854</v>
      </c>
      <c r="Y3375" t="n">
        <v>0.1376249136029107</v>
      </c>
      <c r="Z3375" t="n">
        <v>0.73201075</v>
      </c>
      <c r="AA3375" t="n">
        <v>0.66559707</v>
      </c>
      <c r="AB3375" t="n">
        <v>0</v>
      </c>
      <c r="AC3375" t="n">
        <v>0</v>
      </c>
      <c r="AD3375" t="n">
        <v>0.85</v>
      </c>
      <c r="AE3375" t="n">
        <v>0.85</v>
      </c>
      <c r="AF3375" t="n">
        <v>0.85</v>
      </c>
      <c r="AG3375" t="n">
        <v>0.85</v>
      </c>
      <c r="AH3375" t="n">
        <v>0.942202392</v>
      </c>
      <c r="AI3375" t="n">
        <v>0.01424215</v>
      </c>
      <c r="AJ3375" t="n">
        <v>0.693762454</v>
      </c>
      <c r="AK3375" t="n">
        <v>0.4586088029717722</v>
      </c>
      <c r="AL3375" t="n">
        <v>0.253052747</v>
      </c>
    </row>
    <row r="3376">
      <c r="A3376" t="inlineStr">
        <is>
          <t>2025-05-21 14:00</t>
        </is>
      </c>
      <c r="B3376" t="n">
        <v>64854.21314914555</v>
      </c>
      <c r="C3376" t="n">
        <v>51188.88867587625</v>
      </c>
      <c r="D3376" t="n">
        <v>13309.61488890012</v>
      </c>
      <c r="E3376" t="n">
        <v>355.7095843691761</v>
      </c>
      <c r="F3376" t="n">
        <v>0.6010890770644741</v>
      </c>
      <c r="G3376" t="n">
        <v>0.1743674433182235</v>
      </c>
      <c r="H3376" t="n">
        <v>0.1762431929308587</v>
      </c>
      <c r="I3376" t="n">
        <v>0.140464197534773</v>
      </c>
      <c r="J3376" t="n">
        <v>141</v>
      </c>
      <c r="K3376" t="n">
        <v>14</v>
      </c>
      <c r="L3376">
        <f>VLOOKUP(J3376,Clustering!$D$3:$E$367,2,FALSE)</f>
        <v/>
      </c>
      <c r="M3376" t="n">
        <v>0.648803934</v>
      </c>
      <c r="N3376" t="n">
        <v>0.568262896</v>
      </c>
      <c r="O3376" t="n">
        <v>0.568262896</v>
      </c>
      <c r="P3376" t="n">
        <v>0.939801514</v>
      </c>
      <c r="Q3376" t="n">
        <v>0.412145714</v>
      </c>
      <c r="R3376" t="n">
        <v>0.1762431929308587</v>
      </c>
      <c r="S3376" t="n">
        <v>0.6010890770644741</v>
      </c>
      <c r="T3376" t="n">
        <v>0.630610549</v>
      </c>
      <c r="U3376" t="n">
        <v>0.665824033</v>
      </c>
      <c r="V3376" t="n">
        <v>0.850080767</v>
      </c>
      <c r="W3376" t="n">
        <v>0.014032707</v>
      </c>
      <c r="X3376" t="n">
        <v>0.099396783</v>
      </c>
      <c r="Y3376" t="n">
        <v>0.140464197534773</v>
      </c>
      <c r="Z3376" t="n">
        <v>0.7484905039999999</v>
      </c>
      <c r="AA3376" t="n">
        <v>0.665824033</v>
      </c>
      <c r="AB3376" t="n">
        <v>0</v>
      </c>
      <c r="AC3376" t="n">
        <v>0</v>
      </c>
      <c r="AD3376" t="n">
        <v>0.85</v>
      </c>
      <c r="AE3376" t="n">
        <v>0.85</v>
      </c>
      <c r="AF3376" t="n">
        <v>0.85</v>
      </c>
      <c r="AG3376" t="n">
        <v>0.85</v>
      </c>
      <c r="AH3376" t="n">
        <v>0.939801514</v>
      </c>
      <c r="AI3376" t="n">
        <v>0.014032707</v>
      </c>
      <c r="AJ3376" t="n">
        <v>0.707848027</v>
      </c>
      <c r="AK3376" t="n">
        <v>0.4207623539451318</v>
      </c>
      <c r="AL3376" t="n">
        <v>0.306967981</v>
      </c>
    </row>
    <row r="3377">
      <c r="A3377" t="inlineStr">
        <is>
          <t>2025-05-21 15:00</t>
        </is>
      </c>
      <c r="B3377" t="n">
        <v>65389.32038473644</v>
      </c>
      <c r="C3377" t="n">
        <v>53666.48828601842</v>
      </c>
      <c r="D3377" t="n">
        <v>11358.36904094939</v>
      </c>
      <c r="E3377" t="n">
        <v>364.463057768632</v>
      </c>
      <c r="F3377" t="n">
        <v>0.5129668755086095</v>
      </c>
      <c r="G3377" t="n">
        <v>0.1786583616512902</v>
      </c>
      <c r="H3377" t="n">
        <v>0.1807833686520914</v>
      </c>
      <c r="I3377" t="n">
        <v>0.1402499119550099</v>
      </c>
      <c r="J3377" t="n">
        <v>141</v>
      </c>
      <c r="K3377" t="n">
        <v>15</v>
      </c>
      <c r="L3377">
        <f>VLOOKUP(J3377,Clustering!$D$3:$E$367,2,FALSE)</f>
        <v/>
      </c>
      <c r="M3377" t="n">
        <v>0.657345451</v>
      </c>
      <c r="N3377" t="n">
        <v>0.56817021</v>
      </c>
      <c r="O3377" t="n">
        <v>0.56817021</v>
      </c>
      <c r="P3377" t="n">
        <v>0.937522714</v>
      </c>
      <c r="Q3377" t="n">
        <v>0.458030076</v>
      </c>
      <c r="R3377" t="n">
        <v>0.1807833686520914</v>
      </c>
      <c r="S3377" t="n">
        <v>0.5129668755086095</v>
      </c>
      <c r="T3377" t="n">
        <v>0.644438567</v>
      </c>
      <c r="U3377" t="n">
        <v>0.666411007</v>
      </c>
      <c r="V3377" t="n">
        <v>0.850080767</v>
      </c>
      <c r="W3377" t="n">
        <v>0.013927985</v>
      </c>
      <c r="X3377" t="n">
        <v>0.122324643</v>
      </c>
      <c r="Y3377" t="n">
        <v>0.1402499119550099</v>
      </c>
      <c r="Z3377" t="n">
        <v>0.758145591</v>
      </c>
      <c r="AA3377" t="n">
        <v>0.666411007</v>
      </c>
      <c r="AB3377" t="n">
        <v>0</v>
      </c>
      <c r="AC3377" t="n">
        <v>0</v>
      </c>
      <c r="AD3377" t="n">
        <v>0.85</v>
      </c>
      <c r="AE3377" t="n">
        <v>0.85</v>
      </c>
      <c r="AF3377" t="n">
        <v>0.85</v>
      </c>
      <c r="AG3377" t="n">
        <v>0.85</v>
      </c>
      <c r="AH3377" t="n">
        <v>0.937522714</v>
      </c>
      <c r="AI3377" t="n">
        <v>0.013927985</v>
      </c>
      <c r="AJ3377" t="n">
        <v>0.719638158</v>
      </c>
      <c r="AK3377" t="n">
        <v>0.3590768128560266</v>
      </c>
      <c r="AL3377" t="n">
        <v>0.379978058</v>
      </c>
    </row>
    <row r="3378">
      <c r="A3378" t="inlineStr">
        <is>
          <t>2025-05-21 16:00</t>
        </is>
      </c>
      <c r="B3378" t="n">
        <v>66959.18249427658</v>
      </c>
      <c r="C3378" t="n">
        <v>57994.8822779964</v>
      </c>
      <c r="D3378" t="n">
        <v>8596.2918347922</v>
      </c>
      <c r="E3378" t="n">
        <v>368.0083814879765</v>
      </c>
      <c r="F3378" t="n">
        <v>0.3882258929566309</v>
      </c>
      <c r="G3378" t="n">
        <v>0.1803962654352826</v>
      </c>
      <c r="H3378" t="n">
        <v>0.1827922959623713</v>
      </c>
      <c r="I3378" t="n">
        <v>0.1370891996535028</v>
      </c>
      <c r="J3378" t="n">
        <v>141</v>
      </c>
      <c r="K3378" t="n">
        <v>16</v>
      </c>
      <c r="L3378">
        <f>VLOOKUP(J3378,Clustering!$D$3:$E$367,2,FALSE)</f>
        <v/>
      </c>
      <c r="M3378" t="n">
        <v>0.661129521</v>
      </c>
      <c r="N3378" t="n">
        <v>0.573993683</v>
      </c>
      <c r="O3378" t="n">
        <v>0.573993683</v>
      </c>
      <c r="P3378" t="n">
        <v>0.936505392</v>
      </c>
      <c r="Q3378" t="n">
        <v>0.489671012</v>
      </c>
      <c r="R3378" t="n">
        <v>0.1827922959623713</v>
      </c>
      <c r="S3378" t="n">
        <v>0.3882258929566309</v>
      </c>
      <c r="T3378" t="n">
        <v>0.626379024</v>
      </c>
      <c r="U3378" t="n">
        <v>0.666411007</v>
      </c>
      <c r="V3378" t="n">
        <v>0.850080767</v>
      </c>
      <c r="W3378" t="n">
        <v>0.013194933</v>
      </c>
      <c r="X3378" t="n">
        <v>0.143383209</v>
      </c>
      <c r="Y3378" t="n">
        <v>0.1370891996535028</v>
      </c>
      <c r="Z3378" t="n">
        <v>0.76333553</v>
      </c>
      <c r="AA3378" t="n">
        <v>0.666411007</v>
      </c>
      <c r="AB3378" t="n">
        <v>0</v>
      </c>
      <c r="AC3378" t="n">
        <v>0</v>
      </c>
      <c r="AD3378" t="n">
        <v>0.85</v>
      </c>
      <c r="AE3378" t="n">
        <v>0.85</v>
      </c>
      <c r="AF3378" t="n">
        <v>0.85</v>
      </c>
      <c r="AG3378" t="n">
        <v>0.85</v>
      </c>
      <c r="AH3378" t="n">
        <v>0.936505392</v>
      </c>
      <c r="AI3378" t="n">
        <v>0.013194933</v>
      </c>
      <c r="AJ3378" t="n">
        <v>0.729092607</v>
      </c>
      <c r="AK3378" t="n">
        <v>0.2717581250696416</v>
      </c>
      <c r="AL3378" t="n">
        <v>0.5865284549999999</v>
      </c>
    </row>
    <row r="3379">
      <c r="A3379" t="inlineStr">
        <is>
          <t>2025-05-21 17:00</t>
        </is>
      </c>
      <c r="B3379" t="n">
        <v>67862.64187993694</v>
      </c>
      <c r="C3379" t="n">
        <v>62193.95658188024</v>
      </c>
      <c r="D3379" t="n">
        <v>5314.644260724516</v>
      </c>
      <c r="E3379" t="n">
        <v>354.0410373321791</v>
      </c>
      <c r="F3379" t="n">
        <v>0.240020063711167</v>
      </c>
      <c r="G3379" t="n">
        <v>0.1735495281040094</v>
      </c>
      <c r="H3379" t="n">
        <v>0.1759016752881111</v>
      </c>
      <c r="I3379" t="n">
        <v>0.1310356320251926</v>
      </c>
      <c r="J3379" t="n">
        <v>141</v>
      </c>
      <c r="K3379" t="n">
        <v>17</v>
      </c>
      <c r="L3379">
        <f>VLOOKUP(J3379,Clustering!$D$3:$E$367,2,FALSE)</f>
        <v/>
      </c>
      <c r="M3379" t="n">
        <v>0.658762318</v>
      </c>
      <c r="N3379" t="n">
        <v>0.57143593</v>
      </c>
      <c r="O3379" t="n">
        <v>0.57143593</v>
      </c>
      <c r="P3379" t="n">
        <v>0.937522714</v>
      </c>
      <c r="Q3379" t="n">
        <v>0.504014569</v>
      </c>
      <c r="R3379" t="n">
        <v>0.1759016752881111</v>
      </c>
      <c r="S3379" t="n">
        <v>0.240020063711167</v>
      </c>
      <c r="T3379" t="n">
        <v>0.580096721</v>
      </c>
      <c r="U3379" t="n">
        <v>0.666411007</v>
      </c>
      <c r="V3379" t="n">
        <v>0.850080767</v>
      </c>
      <c r="W3379" t="n">
        <v>0.013090211</v>
      </c>
      <c r="X3379" t="n">
        <v>0.203364814</v>
      </c>
      <c r="Y3379" t="n">
        <v>0.1310356320251926</v>
      </c>
      <c r="Z3379" t="n">
        <v>0.766855186</v>
      </c>
      <c r="AA3379" t="n">
        <v>0.666411007</v>
      </c>
      <c r="AB3379" t="n">
        <v>0</v>
      </c>
      <c r="AC3379" t="n">
        <v>0</v>
      </c>
      <c r="AD3379" t="n">
        <v>0.85</v>
      </c>
      <c r="AE3379" t="n">
        <v>0.85</v>
      </c>
      <c r="AF3379" t="n">
        <v>0.85</v>
      </c>
      <c r="AG3379" t="n">
        <v>0.85</v>
      </c>
      <c r="AH3379" t="n">
        <v>0.937522714</v>
      </c>
      <c r="AI3379" t="n">
        <v>0.013090211</v>
      </c>
      <c r="AJ3379" t="n">
        <v>0.740863677</v>
      </c>
      <c r="AK3379" t="n">
        <v>0.1680140445978169</v>
      </c>
      <c r="AL3379" t="n">
        <v>0.645146393</v>
      </c>
    </row>
    <row r="3380">
      <c r="A3380" t="inlineStr">
        <is>
          <t>2025-05-21 18:00</t>
        </is>
      </c>
      <c r="B3380" t="n">
        <v>68530.62104234735</v>
      </c>
      <c r="C3380" t="n">
        <v>66058.01043594367</v>
      </c>
      <c r="D3380" t="n">
        <v>2159.969334437767</v>
      </c>
      <c r="E3380" t="n">
        <v>312.6412719659064</v>
      </c>
      <c r="F3380" t="n">
        <v>0.09754857556453719</v>
      </c>
      <c r="G3380" t="n">
        <v>0.1532555254734835</v>
      </c>
      <c r="H3380" t="n">
        <v>0.154988741988097</v>
      </c>
      <c r="I3380" t="n">
        <v>0.1219284948852568</v>
      </c>
      <c r="J3380" t="n">
        <v>141</v>
      </c>
      <c r="K3380" t="n">
        <v>18</v>
      </c>
      <c r="L3380">
        <f>VLOOKUP(J3380,Clustering!$D$3:$E$367,2,FALSE)</f>
        <v/>
      </c>
      <c r="M3380" t="n">
        <v>0.657835019</v>
      </c>
      <c r="N3380" t="n">
        <v>0.575433282</v>
      </c>
      <c r="O3380" t="n">
        <v>0.575433282</v>
      </c>
      <c r="P3380" t="n">
        <v>0.93779739</v>
      </c>
      <c r="Q3380" t="n">
        <v>0.503676632</v>
      </c>
      <c r="R3380" t="n">
        <v>0.154988741988097</v>
      </c>
      <c r="S3380" t="n">
        <v>0.09754857556453719</v>
      </c>
      <c r="T3380" t="n">
        <v>0.509520931</v>
      </c>
      <c r="U3380" t="n">
        <v>0.666411007</v>
      </c>
      <c r="V3380" t="n">
        <v>0.850080767</v>
      </c>
      <c r="W3380" t="n">
        <v>0.012845861</v>
      </c>
      <c r="X3380" t="n">
        <v>0.226881566</v>
      </c>
      <c r="Y3380" t="n">
        <v>0.1219284948852568</v>
      </c>
      <c r="Z3380" t="n">
        <v>0.776182906</v>
      </c>
      <c r="AA3380" t="n">
        <v>0.666411007</v>
      </c>
      <c r="AB3380" t="n">
        <v>0</v>
      </c>
      <c r="AC3380" t="n">
        <v>0</v>
      </c>
      <c r="AD3380" t="n">
        <v>0.85</v>
      </c>
      <c r="AE3380" t="n">
        <v>0.85</v>
      </c>
      <c r="AF3380" t="n">
        <v>0.85</v>
      </c>
      <c r="AG3380" t="n">
        <v>0.85</v>
      </c>
      <c r="AH3380" t="n">
        <v>0.93779739</v>
      </c>
      <c r="AI3380" t="n">
        <v>0.012845861</v>
      </c>
      <c r="AJ3380" t="n">
        <v>0.752948724</v>
      </c>
      <c r="AK3380" t="n">
        <v>0.0682840028951761</v>
      </c>
      <c r="AL3380" t="n">
        <v>0.645772987</v>
      </c>
    </row>
    <row r="3381">
      <c r="A3381" t="inlineStr">
        <is>
          <t>2025-05-21 19:00</t>
        </is>
      </c>
      <c r="B3381" t="n">
        <v>68909.91631905454</v>
      </c>
      <c r="C3381" t="n">
        <v>68425.20699614551</v>
      </c>
      <c r="D3381" t="n">
        <v>187.7157544388601</v>
      </c>
      <c r="E3381" t="n">
        <v>296.9935684701704</v>
      </c>
      <c r="F3381" t="n">
        <v>0.008477622420181101</v>
      </c>
      <c r="G3381" t="n">
        <v>0.1455850825834168</v>
      </c>
      <c r="H3381" t="n">
        <v>0.1469932112931829</v>
      </c>
      <c r="I3381" t="n">
        <v>0.1201338531547401</v>
      </c>
      <c r="J3381" t="n">
        <v>141</v>
      </c>
      <c r="K3381" t="n">
        <v>19</v>
      </c>
      <c r="L3381">
        <f>VLOOKUP(J3381,Clustering!$D$3:$E$367,2,FALSE)</f>
        <v/>
      </c>
      <c r="M3381" t="n">
        <v>0.656539104</v>
      </c>
      <c r="N3381" t="n">
        <v>0.582152067</v>
      </c>
      <c r="O3381" t="n">
        <v>0.582152067</v>
      </c>
      <c r="P3381" t="n">
        <v>0.937217517</v>
      </c>
      <c r="Q3381" t="n">
        <v>0.474213514</v>
      </c>
      <c r="R3381" t="n">
        <v>0.1469932112931829</v>
      </c>
      <c r="S3381" t="n">
        <v>0.008477622420181101</v>
      </c>
      <c r="T3381" t="n">
        <v>0.33058788</v>
      </c>
      <c r="U3381" t="n">
        <v>0.666411007</v>
      </c>
      <c r="V3381" t="n">
        <v>0.850080767</v>
      </c>
      <c r="W3381" t="n">
        <v>0.011205221</v>
      </c>
      <c r="X3381" t="n">
        <v>0.201753107</v>
      </c>
      <c r="Y3381" t="n">
        <v>0.1201338531547401</v>
      </c>
      <c r="Z3381" t="n">
        <v>0.775650375</v>
      </c>
      <c r="AA3381" t="n">
        <v>0.666411007</v>
      </c>
      <c r="AB3381" t="n">
        <v>0</v>
      </c>
      <c r="AC3381" t="n">
        <v>0</v>
      </c>
      <c r="AD3381" t="n">
        <v>0.85</v>
      </c>
      <c r="AE3381" t="n">
        <v>0.85</v>
      </c>
      <c r="AF3381" t="n">
        <v>0.85</v>
      </c>
      <c r="AG3381" t="n">
        <v>0.85</v>
      </c>
      <c r="AH3381" t="n">
        <v>0.937217517</v>
      </c>
      <c r="AI3381" t="n">
        <v>0.011205221</v>
      </c>
      <c r="AJ3381" t="n">
        <v>0.7642427389999999</v>
      </c>
      <c r="AK3381" t="n">
        <v>0.0059343356941267</v>
      </c>
      <c r="AL3381" t="n">
        <v>0.704850572</v>
      </c>
    </row>
    <row r="3382">
      <c r="A3382" t="inlineStr">
        <is>
          <t>2025-05-21 20:00</t>
        </is>
      </c>
      <c r="B3382" t="n">
        <v>67444.32871357135</v>
      </c>
      <c r="C3382" t="n">
        <v>67156.18854634433</v>
      </c>
      <c r="D3382" t="n">
        <v>0</v>
      </c>
      <c r="E3382" t="n">
        <v>288.1401672270179</v>
      </c>
      <c r="F3382" t="n">
        <v>0</v>
      </c>
      <c r="G3382" t="n">
        <v>0.141245180013244</v>
      </c>
      <c r="H3382" t="n">
        <v>0.1428548210340062</v>
      </c>
      <c r="I3382" t="n">
        <v>0.1121517153085612</v>
      </c>
      <c r="J3382" t="n">
        <v>141</v>
      </c>
      <c r="K3382" t="n">
        <v>20</v>
      </c>
      <c r="L3382">
        <f>VLOOKUP(J3382,Clustering!$D$3:$E$367,2,FALSE)</f>
        <v/>
      </c>
      <c r="M3382" t="n">
        <v>0.667695488</v>
      </c>
      <c r="N3382" t="n">
        <v>0.585569635</v>
      </c>
      <c r="O3382" t="n">
        <v>0.585569635</v>
      </c>
      <c r="P3382" t="n">
        <v>0.935060796</v>
      </c>
      <c r="Q3382" t="n">
        <v>0.448054671</v>
      </c>
      <c r="R3382" t="n">
        <v>0.1428548210340062</v>
      </c>
      <c r="S3382" t="n">
        <v>0</v>
      </c>
      <c r="T3382" t="n">
        <v>0.065097476</v>
      </c>
      <c r="U3382" t="n">
        <v>0.666411007</v>
      </c>
      <c r="V3382" t="n">
        <v>0.850080767</v>
      </c>
      <c r="W3382" t="n">
        <v>0.011309943</v>
      </c>
      <c r="X3382" t="n">
        <v>0.139773624</v>
      </c>
      <c r="Y3382" t="n">
        <v>0.1121517153085612</v>
      </c>
      <c r="Z3382" t="n">
        <v>0.771933456</v>
      </c>
      <c r="AA3382" t="n">
        <v>0.666411007</v>
      </c>
      <c r="AB3382" t="n">
        <v>0</v>
      </c>
      <c r="AC3382" t="n">
        <v>0</v>
      </c>
      <c r="AD3382" t="n">
        <v>0.85</v>
      </c>
      <c r="AE3382" t="n">
        <v>0.85</v>
      </c>
      <c r="AF3382" t="n">
        <v>0.85</v>
      </c>
      <c r="AG3382" t="n">
        <v>0.85</v>
      </c>
      <c r="AH3382" t="n">
        <v>0.935060796</v>
      </c>
      <c r="AI3382" t="n">
        <v>0.011309943</v>
      </c>
      <c r="AJ3382" t="n">
        <v>0.767124661</v>
      </c>
      <c r="AK3382" t="n">
        <v>0</v>
      </c>
      <c r="AL3382" t="n">
        <v>0.712439075</v>
      </c>
    </row>
    <row r="3383">
      <c r="A3383" t="inlineStr">
        <is>
          <t>2025-05-21 21:00</t>
        </is>
      </c>
      <c r="B3383" t="n">
        <v>64609.6965892871</v>
      </c>
      <c r="C3383" t="n">
        <v>64336.81354027012</v>
      </c>
      <c r="D3383" t="n">
        <v>0</v>
      </c>
      <c r="E3383" t="n">
        <v>272.8830490169761</v>
      </c>
      <c r="F3383" t="n">
        <v>0</v>
      </c>
      <c r="G3383" t="n">
        <v>0.1337662004985177</v>
      </c>
      <c r="H3383" t="n">
        <v>0.1355222363514844</v>
      </c>
      <c r="I3383" t="n">
        <v>0.1020267216647503</v>
      </c>
      <c r="J3383" t="n">
        <v>141</v>
      </c>
      <c r="K3383" t="n">
        <v>21</v>
      </c>
      <c r="L3383">
        <f>VLOOKUP(J3383,Clustering!$D$3:$E$367,2,FALSE)</f>
        <v/>
      </c>
      <c r="M3383" t="n">
        <v>0.651159619</v>
      </c>
      <c r="N3383" t="n">
        <v>0.571364936</v>
      </c>
      <c r="O3383" t="n">
        <v>0.571364936</v>
      </c>
      <c r="P3383" t="n">
        <v>0.932812516</v>
      </c>
      <c r="Q3383" t="n">
        <v>0.42034382</v>
      </c>
      <c r="R3383" t="n">
        <v>0.1355222363514844</v>
      </c>
      <c r="S3383" t="n">
        <v>0</v>
      </c>
      <c r="T3383" t="n">
        <v>0</v>
      </c>
      <c r="U3383" t="n">
        <v>0.666411007</v>
      </c>
      <c r="V3383" t="n">
        <v>0.850080767</v>
      </c>
      <c r="W3383" t="n">
        <v>0.011414664</v>
      </c>
      <c r="X3383" t="n">
        <v>0.067558466</v>
      </c>
      <c r="Y3383" t="n">
        <v>0.1020267216647503</v>
      </c>
      <c r="Z3383" t="n">
        <v>0.7463285120000001</v>
      </c>
      <c r="AA3383" t="n">
        <v>0.666411007</v>
      </c>
      <c r="AB3383" t="n">
        <v>0</v>
      </c>
      <c r="AC3383" t="n">
        <v>0</v>
      </c>
      <c r="AD3383" t="n">
        <v>0.85</v>
      </c>
      <c r="AE3383" t="n">
        <v>0.85</v>
      </c>
      <c r="AF3383" t="n">
        <v>0.85</v>
      </c>
      <c r="AG3383" t="n">
        <v>0.85</v>
      </c>
      <c r="AH3383" t="n">
        <v>0.932812516</v>
      </c>
      <c r="AI3383" t="n">
        <v>0.011414664</v>
      </c>
      <c r="AJ3383" t="n">
        <v>0.748506092</v>
      </c>
      <c r="AK3383" t="n">
        <v>0</v>
      </c>
      <c r="AL3383" t="n">
        <v>0.38078244</v>
      </c>
    </row>
    <row r="3384">
      <c r="A3384" t="inlineStr">
        <is>
          <t>2025-05-21 22:00</t>
        </is>
      </c>
      <c r="B3384" t="n">
        <v>60112.38714689243</v>
      </c>
      <c r="C3384" t="n">
        <v>59852.4025620528</v>
      </c>
      <c r="D3384" t="n">
        <v>0</v>
      </c>
      <c r="E3384" t="n">
        <v>259.98458483963</v>
      </c>
      <c r="F3384" t="n">
        <v>0</v>
      </c>
      <c r="G3384" t="n">
        <v>0.1274434239409951</v>
      </c>
      <c r="H3384" t="n">
        <v>0.1292142045972054</v>
      </c>
      <c r="I3384" t="n">
        <v>0.0954374400870321</v>
      </c>
      <c r="J3384" t="n">
        <v>141</v>
      </c>
      <c r="K3384" t="n">
        <v>22</v>
      </c>
      <c r="L3384">
        <f>VLOOKUP(J3384,Clustering!$D$3:$E$367,2,FALSE)</f>
        <v/>
      </c>
      <c r="M3384" t="n">
        <v>0.614689704</v>
      </c>
      <c r="N3384" t="n">
        <v>0.545698664</v>
      </c>
      <c r="O3384" t="n">
        <v>0.545698664</v>
      </c>
      <c r="P3384" t="n">
        <v>0.930198</v>
      </c>
      <c r="Q3384" t="n">
        <v>0.410493576</v>
      </c>
      <c r="R3384" t="n">
        <v>0.1292142045972054</v>
      </c>
      <c r="S3384" t="n">
        <v>0</v>
      </c>
      <c r="T3384" t="n">
        <v>0</v>
      </c>
      <c r="U3384" t="n">
        <v>0.66559707</v>
      </c>
      <c r="V3384" t="n">
        <v>0.850080767</v>
      </c>
      <c r="W3384" t="n">
        <v>0.011659015</v>
      </c>
      <c r="X3384" t="n">
        <v>0.03135958</v>
      </c>
      <c r="Y3384" t="n">
        <v>0.0954374400870321</v>
      </c>
      <c r="Z3384" t="n">
        <v>0.664205488</v>
      </c>
      <c r="AA3384" t="n">
        <v>0.66559707</v>
      </c>
      <c r="AB3384" t="n">
        <v>0</v>
      </c>
      <c r="AC3384" t="n">
        <v>0</v>
      </c>
      <c r="AD3384" t="n">
        <v>0.85</v>
      </c>
      <c r="AE3384" t="n">
        <v>0.85</v>
      </c>
      <c r="AF3384" t="n">
        <v>0.85</v>
      </c>
      <c r="AG3384" t="n">
        <v>0.85</v>
      </c>
      <c r="AH3384" t="n">
        <v>0.930198</v>
      </c>
      <c r="AI3384" t="n">
        <v>0.011659015</v>
      </c>
      <c r="AJ3384" t="n">
        <v>0.6958372819999999</v>
      </c>
      <c r="AK3384" t="n">
        <v>0</v>
      </c>
      <c r="AL3384" t="n">
        <v>0.154009765</v>
      </c>
    </row>
    <row r="3385">
      <c r="A3385" t="inlineStr">
        <is>
          <t>2025-05-21 23:00</t>
        </is>
      </c>
      <c r="B3385" t="n">
        <v>55879.25784675139</v>
      </c>
      <c r="C3385" t="n">
        <v>55628.49050564204</v>
      </c>
      <c r="D3385" t="n">
        <v>0</v>
      </c>
      <c r="E3385" t="n">
        <v>250.7673411093518</v>
      </c>
      <c r="F3385" t="n">
        <v>0</v>
      </c>
      <c r="G3385" t="n">
        <v>0.1229251672104665</v>
      </c>
      <c r="H3385" t="n">
        <v>0.1245334039642532</v>
      </c>
      <c r="I3385" t="n">
        <v>0.0938570839362786</v>
      </c>
      <c r="J3385" t="n">
        <v>141</v>
      </c>
      <c r="K3385" t="n">
        <v>23</v>
      </c>
      <c r="L3385">
        <f>VLOOKUP(J3385,Clustering!$D$3:$E$367,2,FALSE)</f>
        <v/>
      </c>
      <c r="M3385" t="n">
        <v>0.591420838</v>
      </c>
      <c r="N3385" t="n">
        <v>0.547540562</v>
      </c>
      <c r="O3385" t="n">
        <v>0.547540562</v>
      </c>
      <c r="P3385" t="n">
        <v>0.910950279</v>
      </c>
      <c r="Q3385" t="n">
        <v>0.367425357</v>
      </c>
      <c r="R3385" t="n">
        <v>0.1245334039642532</v>
      </c>
      <c r="S3385" t="n">
        <v>0</v>
      </c>
      <c r="T3385" t="n">
        <v>0</v>
      </c>
      <c r="U3385" t="n">
        <v>0.662192621</v>
      </c>
      <c r="V3385" t="n">
        <v>0.850080767</v>
      </c>
      <c r="W3385" t="n">
        <v>0.011938273</v>
      </c>
      <c r="X3385" t="n">
        <v>0.024002191</v>
      </c>
      <c r="Y3385" t="n">
        <v>0.0938570839362786</v>
      </c>
      <c r="Z3385" t="n">
        <v>0.582722187</v>
      </c>
      <c r="AA3385" t="n">
        <v>0.662192621</v>
      </c>
      <c r="AB3385" t="n">
        <v>0</v>
      </c>
      <c r="AC3385" t="n">
        <v>0</v>
      </c>
      <c r="AD3385" t="n">
        <v>0.85</v>
      </c>
      <c r="AE3385" t="n">
        <v>0.85</v>
      </c>
      <c r="AF3385" t="n">
        <v>0.85</v>
      </c>
      <c r="AG3385" t="n">
        <v>0.85</v>
      </c>
      <c r="AH3385" t="n">
        <v>0.910950279</v>
      </c>
      <c r="AI3385" t="n">
        <v>0.011938273</v>
      </c>
      <c r="AJ3385" t="n">
        <v>0.6333993409999999</v>
      </c>
      <c r="AK3385" t="n">
        <v>0</v>
      </c>
      <c r="AL3385" t="n">
        <v>0.135309524</v>
      </c>
    </row>
    <row r="3386">
      <c r="A3386" t="inlineStr">
        <is>
          <t>2025-05-22 00:00</t>
        </is>
      </c>
      <c r="B3386" t="n">
        <v>54056.21158130084</v>
      </c>
      <c r="C3386" t="n">
        <v>53803.87817388355</v>
      </c>
      <c r="D3386" t="n">
        <v>0</v>
      </c>
      <c r="E3386" t="n">
        <v>252.3334074172905</v>
      </c>
      <c r="F3386" t="n">
        <v>0</v>
      </c>
      <c r="G3386" t="n">
        <v>0.1236928467731816</v>
      </c>
      <c r="H3386" t="n">
        <v>0.1251360821573371</v>
      </c>
      <c r="I3386" t="n">
        <v>0.09760708158213439</v>
      </c>
      <c r="J3386" t="n">
        <v>142</v>
      </c>
      <c r="K3386" t="n">
        <v>0</v>
      </c>
      <c r="L3386">
        <f>VLOOKUP(J3386,Clustering!$D$3:$E$367,2,FALSE)</f>
        <v/>
      </c>
      <c r="M3386" t="n">
        <v>0.554709019</v>
      </c>
      <c r="N3386" t="n">
        <v>0.481037013</v>
      </c>
      <c r="O3386" t="n">
        <v>0.481037013</v>
      </c>
      <c r="P3386" t="n">
        <v>0.948784462</v>
      </c>
      <c r="Q3386" t="n">
        <v>0.356135751</v>
      </c>
      <c r="R3386" t="n">
        <v>0.1251360821573371</v>
      </c>
      <c r="S3386" t="n">
        <v>0</v>
      </c>
      <c r="T3386" t="n">
        <v>0</v>
      </c>
      <c r="U3386" t="n">
        <v>0.664430948</v>
      </c>
      <c r="V3386" t="n">
        <v>0.850080767</v>
      </c>
      <c r="W3386" t="n">
        <v>0.012217531</v>
      </c>
      <c r="X3386" t="n">
        <v>0.019436808</v>
      </c>
      <c r="Y3386" t="n">
        <v>0.09760708158213439</v>
      </c>
      <c r="Z3386" t="n">
        <v>0.527430878</v>
      </c>
      <c r="AA3386" t="n">
        <v>0.664430948</v>
      </c>
      <c r="AB3386" t="n">
        <v>0</v>
      </c>
      <c r="AC3386" t="n">
        <v>0</v>
      </c>
      <c r="AD3386" t="n">
        <v>0.85</v>
      </c>
      <c r="AE3386" t="n">
        <v>0.85</v>
      </c>
      <c r="AF3386" t="n">
        <v>0.85</v>
      </c>
      <c r="AG3386" t="n">
        <v>0.85</v>
      </c>
      <c r="AH3386" t="n">
        <v>0.948784462</v>
      </c>
      <c r="AI3386" t="n">
        <v>0.012217531</v>
      </c>
      <c r="AJ3386" t="n">
        <v>0.595144202</v>
      </c>
      <c r="AK3386" t="n">
        <v>0</v>
      </c>
      <c r="AL3386" t="n">
        <v>0.042638718</v>
      </c>
    </row>
    <row r="3387">
      <c r="A3387" t="inlineStr">
        <is>
          <t>2025-05-22 01:00</t>
        </is>
      </c>
      <c r="B3387" t="n">
        <v>53425.91392326231</v>
      </c>
      <c r="C3387" t="n">
        <v>53160.36628552073</v>
      </c>
      <c r="D3387" t="n">
        <v>0</v>
      </c>
      <c r="E3387" t="n">
        <v>265.547637741586</v>
      </c>
      <c r="F3387" t="n">
        <v>0</v>
      </c>
      <c r="G3387" t="n">
        <v>0.1301704106576401</v>
      </c>
      <c r="H3387" t="n">
        <v>0.1317052744619525</v>
      </c>
      <c r="I3387" t="n">
        <v>0.1024285071268063</v>
      </c>
      <c r="J3387" t="n">
        <v>142</v>
      </c>
      <c r="K3387" t="n">
        <v>1</v>
      </c>
      <c r="L3387">
        <f>VLOOKUP(J3387,Clustering!$D$3:$E$367,2,FALSE)</f>
        <v/>
      </c>
      <c r="M3387" t="n">
        <v>0.51573367</v>
      </c>
      <c r="N3387" t="n">
        <v>0.459243853</v>
      </c>
      <c r="O3387" t="n">
        <v>0.459243853</v>
      </c>
      <c r="P3387" t="n">
        <v>0.949059138</v>
      </c>
      <c r="Q3387" t="n">
        <v>0.298648877</v>
      </c>
      <c r="R3387" t="n">
        <v>0.1317052744619525</v>
      </c>
      <c r="S3387" t="n">
        <v>0</v>
      </c>
      <c r="T3387" t="n">
        <v>0</v>
      </c>
      <c r="U3387" t="n">
        <v>0.664430948</v>
      </c>
      <c r="V3387" t="n">
        <v>0.850080767</v>
      </c>
      <c r="W3387" t="n">
        <v>0.012287345</v>
      </c>
      <c r="X3387" t="n">
        <v>0.019436808</v>
      </c>
      <c r="Y3387" t="n">
        <v>0.1024285071268063</v>
      </c>
      <c r="Z3387" t="n">
        <v>0.483311131</v>
      </c>
      <c r="AA3387" t="n">
        <v>0.664430948</v>
      </c>
      <c r="AB3387" t="n">
        <v>0</v>
      </c>
      <c r="AC3387" t="n">
        <v>0</v>
      </c>
      <c r="AD3387" t="n">
        <v>0.85</v>
      </c>
      <c r="AE3387" t="n">
        <v>0.85</v>
      </c>
      <c r="AF3387" t="n">
        <v>0.85</v>
      </c>
      <c r="AG3387" t="n">
        <v>0.85</v>
      </c>
      <c r="AH3387" t="n">
        <v>0.949059138</v>
      </c>
      <c r="AI3387" t="n">
        <v>0.012287345</v>
      </c>
      <c r="AJ3387" t="n">
        <v>0.551673929</v>
      </c>
      <c r="AK3387" t="n">
        <v>0</v>
      </c>
      <c r="AL3387" t="n">
        <v>0</v>
      </c>
    </row>
    <row r="3388">
      <c r="A3388" t="inlineStr">
        <is>
          <t>2025-05-22 02:00</t>
        </is>
      </c>
      <c r="B3388" t="n">
        <v>53322.11481659851</v>
      </c>
      <c r="C3388" t="n">
        <v>53041.6111581193</v>
      </c>
      <c r="D3388" t="n">
        <v>0</v>
      </c>
      <c r="E3388" t="n">
        <v>280.5036584792197</v>
      </c>
      <c r="F3388" t="n">
        <v>0</v>
      </c>
      <c r="G3388" t="n">
        <v>0.1375017933721665</v>
      </c>
      <c r="H3388" t="n">
        <v>0.1393592875141191</v>
      </c>
      <c r="I3388" t="n">
        <v>0.1039285061851486</v>
      </c>
      <c r="J3388" t="n">
        <v>142</v>
      </c>
      <c r="K3388" t="n">
        <v>2</v>
      </c>
      <c r="L3388">
        <f>VLOOKUP(J3388,Clustering!$D$3:$E$367,2,FALSE)</f>
        <v/>
      </c>
      <c r="M3388" t="n">
        <v>0.477685619</v>
      </c>
      <c r="N3388" t="n">
        <v>0.444254277</v>
      </c>
      <c r="O3388" t="n">
        <v>0.444254277</v>
      </c>
      <c r="P3388" t="n">
        <v>0.949405028</v>
      </c>
      <c r="Q3388" t="n">
        <v>0.251375217</v>
      </c>
      <c r="R3388" t="n">
        <v>0.1393592875141191</v>
      </c>
      <c r="S3388" t="n">
        <v>0</v>
      </c>
      <c r="T3388" t="n">
        <v>0</v>
      </c>
      <c r="U3388" t="n">
        <v>0.664430948</v>
      </c>
      <c r="V3388" t="n">
        <v>0.850080767</v>
      </c>
      <c r="W3388" t="n">
        <v>0.012566603</v>
      </c>
      <c r="X3388" t="n">
        <v>0.019190528</v>
      </c>
      <c r="Y3388" t="n">
        <v>0.1039285061851486</v>
      </c>
      <c r="Z3388" t="n">
        <v>0.465241159</v>
      </c>
      <c r="AA3388" t="n">
        <v>0.664430948</v>
      </c>
      <c r="AB3388" t="n">
        <v>0</v>
      </c>
      <c r="AC3388" t="n">
        <v>0</v>
      </c>
      <c r="AD3388" t="n">
        <v>0.85</v>
      </c>
      <c r="AE3388" t="n">
        <v>0.85</v>
      </c>
      <c r="AF3388" t="n">
        <v>0.85</v>
      </c>
      <c r="AG3388" t="n">
        <v>0.85</v>
      </c>
      <c r="AH3388" t="n">
        <v>0.949405028</v>
      </c>
      <c r="AI3388" t="n">
        <v>0.012566603</v>
      </c>
      <c r="AJ3388" t="n">
        <v>0.532893694</v>
      </c>
      <c r="AK3388" t="n">
        <v>0</v>
      </c>
      <c r="AL3388" t="n">
        <v>0</v>
      </c>
    </row>
    <row r="3389">
      <c r="A3389" t="inlineStr">
        <is>
          <t>2025-05-22 03:00</t>
        </is>
      </c>
      <c r="B3389" t="n">
        <v>53318.4713204248</v>
      </c>
      <c r="C3389" t="n">
        <v>53027.29064946491</v>
      </c>
      <c r="D3389" t="n">
        <v>0</v>
      </c>
      <c r="E3389" t="n">
        <v>291.1806709598814</v>
      </c>
      <c r="F3389" t="n">
        <v>0</v>
      </c>
      <c r="G3389" t="n">
        <v>0.1427356230195497</v>
      </c>
      <c r="H3389" t="n">
        <v>0.1449641947098001</v>
      </c>
      <c r="I3389" t="n">
        <v>0.1024552928242767</v>
      </c>
      <c r="J3389" t="n">
        <v>142</v>
      </c>
      <c r="K3389" t="n">
        <v>3</v>
      </c>
      <c r="L3389">
        <f>VLOOKUP(J3389,Clustering!$D$3:$E$367,2,FALSE)</f>
        <v/>
      </c>
      <c r="M3389" t="n">
        <v>0.460118777</v>
      </c>
      <c r="N3389" t="n">
        <v>0.438194158</v>
      </c>
      <c r="O3389" t="n">
        <v>0.438194158</v>
      </c>
      <c r="P3389" t="n">
        <v>0.9490998309999999</v>
      </c>
      <c r="Q3389" t="n">
        <v>0.224640629</v>
      </c>
      <c r="R3389" t="n">
        <v>0.1449641947098001</v>
      </c>
      <c r="S3389" t="n">
        <v>0</v>
      </c>
      <c r="T3389" t="n">
        <v>0</v>
      </c>
      <c r="U3389" t="n">
        <v>0.664430948</v>
      </c>
      <c r="V3389" t="n">
        <v>0.850080767</v>
      </c>
      <c r="W3389" t="n">
        <v>0.012531696</v>
      </c>
      <c r="X3389" t="n">
        <v>0.019170424</v>
      </c>
      <c r="Y3389" t="n">
        <v>0.1024552928242767</v>
      </c>
      <c r="Z3389" t="n">
        <v>0.457891599</v>
      </c>
      <c r="AA3389" t="n">
        <v>0.664430948</v>
      </c>
      <c r="AB3389" t="n">
        <v>0</v>
      </c>
      <c r="AC3389" t="n">
        <v>0</v>
      </c>
      <c r="AD3389" t="n">
        <v>0.85</v>
      </c>
      <c r="AE3389" t="n">
        <v>0.85</v>
      </c>
      <c r="AF3389" t="n">
        <v>0.85</v>
      </c>
      <c r="AG3389" t="n">
        <v>0.85</v>
      </c>
      <c r="AH3389" t="n">
        <v>0.9490998309999999</v>
      </c>
      <c r="AI3389" t="n">
        <v>0.012531696</v>
      </c>
      <c r="AJ3389" t="n">
        <v>0.529860343</v>
      </c>
      <c r="AK3389" t="n">
        <v>0</v>
      </c>
      <c r="AL3389" t="n">
        <v>0</v>
      </c>
    </row>
    <row r="3390">
      <c r="A3390" t="inlineStr">
        <is>
          <t>2025-05-22 04:00</t>
        </is>
      </c>
      <c r="B3390" t="n">
        <v>53822.10350031543</v>
      </c>
      <c r="C3390" t="n">
        <v>53521.41464969613</v>
      </c>
      <c r="D3390" t="n">
        <v>0</v>
      </c>
      <c r="E3390" t="n">
        <v>300.6888506193038</v>
      </c>
      <c r="F3390" t="n">
        <v>0</v>
      </c>
      <c r="G3390" t="n">
        <v>0.1473964954016195</v>
      </c>
      <c r="H3390" t="n">
        <v>0.1498458880737804</v>
      </c>
      <c r="I3390" t="n">
        <v>0.1031249352610366</v>
      </c>
      <c r="J3390" t="n">
        <v>142</v>
      </c>
      <c r="K3390" t="n">
        <v>4</v>
      </c>
      <c r="L3390">
        <f>VLOOKUP(J3390,Clustering!$D$3:$E$367,2,FALSE)</f>
        <v/>
      </c>
      <c r="M3390" t="n">
        <v>0.449711144</v>
      </c>
      <c r="N3390" t="n">
        <v>0.430542591</v>
      </c>
      <c r="O3390" t="n">
        <v>0.430542591</v>
      </c>
      <c r="P3390" t="n">
        <v>0.949486413</v>
      </c>
      <c r="Q3390" t="n">
        <v>0.204401945</v>
      </c>
      <c r="R3390" t="n">
        <v>0.1498458880737804</v>
      </c>
      <c r="S3390" t="n">
        <v>0</v>
      </c>
      <c r="T3390" t="n">
        <v>0</v>
      </c>
      <c r="U3390" t="n">
        <v>0.664430948</v>
      </c>
      <c r="V3390" t="n">
        <v>0.850080767</v>
      </c>
      <c r="W3390" t="n">
        <v>0.012531696</v>
      </c>
      <c r="X3390" t="n">
        <v>0.019170424</v>
      </c>
      <c r="Y3390" t="n">
        <v>0.1031249352610366</v>
      </c>
      <c r="Z3390" t="n">
        <v>0.46404968</v>
      </c>
      <c r="AA3390" t="n">
        <v>0.664430948</v>
      </c>
      <c r="AB3390" t="n">
        <v>0</v>
      </c>
      <c r="AC3390" t="n">
        <v>0</v>
      </c>
      <c r="AD3390" t="n">
        <v>0.85</v>
      </c>
      <c r="AE3390" t="n">
        <v>0.85</v>
      </c>
      <c r="AF3390" t="n">
        <v>0.85</v>
      </c>
      <c r="AG3390" t="n">
        <v>0.85</v>
      </c>
      <c r="AH3390" t="n">
        <v>0.949486413</v>
      </c>
      <c r="AI3390" t="n">
        <v>0.012531696</v>
      </c>
      <c r="AJ3390" t="n">
        <v>0.535650484</v>
      </c>
      <c r="AK3390" t="n">
        <v>0</v>
      </c>
      <c r="AL3390" t="n">
        <v>0</v>
      </c>
    </row>
    <row r="3391">
      <c r="A3391" t="inlineStr">
        <is>
          <t>2025-05-22 05:00</t>
        </is>
      </c>
      <c r="B3391" t="n">
        <v>57990.2597727447</v>
      </c>
      <c r="C3391" t="n">
        <v>57486.14521284909</v>
      </c>
      <c r="D3391" t="n">
        <v>195.9079090284608</v>
      </c>
      <c r="E3391" t="n">
        <v>308.2066508671595</v>
      </c>
      <c r="F3391" t="n">
        <v>0.0088475966592959</v>
      </c>
      <c r="G3391" t="n">
        <v>0.1510816916015487</v>
      </c>
      <c r="H3391" t="n">
        <v>0.1537231177826206</v>
      </c>
      <c r="I3391" t="n">
        <v>0.1033392208407998</v>
      </c>
      <c r="J3391" t="n">
        <v>142</v>
      </c>
      <c r="K3391" t="n">
        <v>5</v>
      </c>
      <c r="L3391">
        <f>VLOOKUP(J3391,Clustering!$D$3:$E$367,2,FALSE)</f>
        <v/>
      </c>
      <c r="M3391" t="n">
        <v>0.458114429</v>
      </c>
      <c r="N3391" t="n">
        <v>0.442988219</v>
      </c>
      <c r="O3391" t="n">
        <v>0.442988219</v>
      </c>
      <c r="P3391" t="n">
        <v>0.949567799</v>
      </c>
      <c r="Q3391" t="n">
        <v>0.189207287</v>
      </c>
      <c r="R3391" t="n">
        <v>0.1537231177826206</v>
      </c>
      <c r="S3391" t="n">
        <v>0.0088475966592959</v>
      </c>
      <c r="T3391" t="n">
        <v>0</v>
      </c>
      <c r="U3391" t="n">
        <v>0.664430948</v>
      </c>
      <c r="V3391" t="n">
        <v>0.850080767</v>
      </c>
      <c r="W3391" t="n">
        <v>0.012566603</v>
      </c>
      <c r="X3391" t="n">
        <v>0.019170424</v>
      </c>
      <c r="Y3391" t="n">
        <v>0.1033392208407998</v>
      </c>
      <c r="Z3391" t="n">
        <v>0.492261708</v>
      </c>
      <c r="AA3391" t="n">
        <v>0.664430948</v>
      </c>
      <c r="AB3391" t="n">
        <v>0</v>
      </c>
      <c r="AC3391" t="n">
        <v>0</v>
      </c>
      <c r="AD3391" t="n">
        <v>0.85</v>
      </c>
      <c r="AE3391" t="n">
        <v>0.85</v>
      </c>
      <c r="AF3391" t="n">
        <v>0.85</v>
      </c>
      <c r="AG3391" t="n">
        <v>0.85</v>
      </c>
      <c r="AH3391" t="n">
        <v>0.949567799</v>
      </c>
      <c r="AI3391" t="n">
        <v>0.012566603</v>
      </c>
      <c r="AJ3391" t="n">
        <v>0.549215409</v>
      </c>
      <c r="AK3391" t="n">
        <v>0.0061933176615071</v>
      </c>
      <c r="AL3391" t="n">
        <v>0</v>
      </c>
    </row>
    <row r="3392">
      <c r="A3392" t="inlineStr">
        <is>
          <t>2025-05-22 06:00</t>
        </is>
      </c>
      <c r="B3392" t="n">
        <v>63379.14383981854</v>
      </c>
      <c r="C3392" t="n">
        <v>61230.70347444501</v>
      </c>
      <c r="D3392" t="n">
        <v>1879.48298882106</v>
      </c>
      <c r="E3392" t="n">
        <v>268.9573765524755</v>
      </c>
      <c r="F3392" t="n">
        <v>0.0848812459668537</v>
      </c>
      <c r="G3392" t="n">
        <v>0.1318418512512134</v>
      </c>
      <c r="H3392" t="n">
        <v>0.133955273049466</v>
      </c>
      <c r="I3392" t="n">
        <v>0.0936427983565153</v>
      </c>
      <c r="J3392" t="n">
        <v>142</v>
      </c>
      <c r="K3392" t="n">
        <v>6</v>
      </c>
      <c r="L3392">
        <f>VLOOKUP(J3392,Clustering!$D$3:$E$367,2,FALSE)</f>
        <v/>
      </c>
      <c r="M3392" t="n">
        <v>0.487741916</v>
      </c>
      <c r="N3392" t="n">
        <v>0.458585188</v>
      </c>
      <c r="O3392" t="n">
        <v>0.458585188</v>
      </c>
      <c r="P3392" t="n">
        <v>0.949710224</v>
      </c>
      <c r="Q3392" t="n">
        <v>0.191022135</v>
      </c>
      <c r="R3392" t="n">
        <v>0.133955273049466</v>
      </c>
      <c r="S3392" t="n">
        <v>0.0848812459668537</v>
      </c>
      <c r="T3392" t="n">
        <v>0</v>
      </c>
      <c r="U3392" t="n">
        <v>0.664430948</v>
      </c>
      <c r="V3392" t="n">
        <v>0.850080767</v>
      </c>
      <c r="W3392" t="n">
        <v>0.012531696</v>
      </c>
      <c r="X3392" t="n">
        <v>0.01890404</v>
      </c>
      <c r="Y3392" t="n">
        <v>0.0936427983565153</v>
      </c>
      <c r="Z3392" t="n">
        <v>0.499232281</v>
      </c>
      <c r="AA3392" t="n">
        <v>0.664430948</v>
      </c>
      <c r="AB3392" t="n">
        <v>0</v>
      </c>
      <c r="AC3392" t="n">
        <v>0</v>
      </c>
      <c r="AD3392" t="n">
        <v>0.85</v>
      </c>
      <c r="AE3392" t="n">
        <v>0.85</v>
      </c>
      <c r="AF3392" t="n">
        <v>0.85</v>
      </c>
      <c r="AG3392" t="n">
        <v>0.85</v>
      </c>
      <c r="AH3392" t="n">
        <v>0.949710224</v>
      </c>
      <c r="AI3392" t="n">
        <v>0.012531696</v>
      </c>
      <c r="AJ3392" t="n">
        <v>0.542904972</v>
      </c>
      <c r="AK3392" t="n">
        <v>0.0594168721767976</v>
      </c>
      <c r="AL3392" t="n">
        <v>0</v>
      </c>
    </row>
    <row r="3393">
      <c r="A3393" t="inlineStr">
        <is>
          <t>2025-05-22 07:00</t>
        </is>
      </c>
      <c r="B3393" t="n">
        <v>67320.61007792196</v>
      </c>
      <c r="C3393" t="n">
        <v>62667.80545416679</v>
      </c>
      <c r="D3393" t="n">
        <v>4410.506780136401</v>
      </c>
      <c r="E3393" t="n">
        <v>242.2978436187667</v>
      </c>
      <c r="F3393" t="n">
        <v>0.1991873898672869</v>
      </c>
      <c r="G3393" t="n">
        <v>0.1187734527542973</v>
      </c>
      <c r="H3393" t="n">
        <v>0.1211182275367773</v>
      </c>
      <c r="I3393" t="n">
        <v>0.07639280918557829</v>
      </c>
      <c r="J3393" t="n">
        <v>142</v>
      </c>
      <c r="K3393" t="n">
        <v>7</v>
      </c>
      <c r="L3393">
        <f>VLOOKUP(J3393,Clustering!$D$3:$E$367,2,FALSE)</f>
        <v/>
      </c>
      <c r="M3393" t="n">
        <v>0.516200199</v>
      </c>
      <c r="N3393" t="n">
        <v>0.469340766</v>
      </c>
      <c r="O3393" t="n">
        <v>0.469340766</v>
      </c>
      <c r="P3393" t="n">
        <v>0.950157845</v>
      </c>
      <c r="Q3393" t="n">
        <v>0.208982872</v>
      </c>
      <c r="R3393" t="n">
        <v>0.1211182275367773</v>
      </c>
      <c r="S3393" t="n">
        <v>0.1991873898672869</v>
      </c>
      <c r="T3393" t="n">
        <v>0</v>
      </c>
      <c r="U3393" t="n">
        <v>0.664783133</v>
      </c>
      <c r="V3393" t="n">
        <v>0.850080767</v>
      </c>
      <c r="W3393" t="n">
        <v>0.012392067</v>
      </c>
      <c r="X3393" t="n">
        <v>0.01890404</v>
      </c>
      <c r="Y3393" t="n">
        <v>0.07639280918557829</v>
      </c>
      <c r="Z3393" t="n">
        <v>0.508792292</v>
      </c>
      <c r="AA3393" t="n">
        <v>0.664783133</v>
      </c>
      <c r="AB3393" t="n">
        <v>0</v>
      </c>
      <c r="AC3393" t="n">
        <v>0</v>
      </c>
      <c r="AD3393" t="n">
        <v>0.85</v>
      </c>
      <c r="AE3393" t="n">
        <v>0.85</v>
      </c>
      <c r="AF3393" t="n">
        <v>0.85</v>
      </c>
      <c r="AG3393" t="n">
        <v>0.85</v>
      </c>
      <c r="AH3393" t="n">
        <v>0.950157845</v>
      </c>
      <c r="AI3393" t="n">
        <v>0.012392067</v>
      </c>
      <c r="AJ3393" t="n">
        <v>0.54499692</v>
      </c>
      <c r="AK3393" t="n">
        <v>0.1394311729071008</v>
      </c>
      <c r="AL3393" t="n">
        <v>0</v>
      </c>
    </row>
    <row r="3394">
      <c r="A3394" t="inlineStr">
        <is>
          <t>2025-05-22 08:00</t>
        </is>
      </c>
      <c r="B3394" t="n">
        <v>66669.55998164508</v>
      </c>
      <c r="C3394" t="n">
        <v>59289.63676632463</v>
      </c>
      <c r="D3394" t="n">
        <v>7103.884080596389</v>
      </c>
      <c r="E3394" t="n">
        <v>276.0391347240663</v>
      </c>
      <c r="F3394" t="n">
        <v>0.3208257459905787</v>
      </c>
      <c r="G3394" t="n">
        <v>0.1353133013353266</v>
      </c>
      <c r="H3394" t="n">
        <v>0.1384753594975959</v>
      </c>
      <c r="I3394" t="n">
        <v>0.07816066521862459</v>
      </c>
      <c r="J3394" t="n">
        <v>142</v>
      </c>
      <c r="K3394" t="n">
        <v>8</v>
      </c>
      <c r="L3394">
        <f>VLOOKUP(J3394,Clustering!$D$3:$E$367,2,FALSE)</f>
        <v/>
      </c>
      <c r="M3394" t="n">
        <v>0.5354027730000001</v>
      </c>
      <c r="N3394" t="n">
        <v>0.4736004</v>
      </c>
      <c r="O3394" t="n">
        <v>0.4736004</v>
      </c>
      <c r="P3394" t="n">
        <v>0.950524081</v>
      </c>
      <c r="Q3394" t="n">
        <v>0.225141277</v>
      </c>
      <c r="R3394" t="n">
        <v>0.1384753594975959</v>
      </c>
      <c r="S3394" t="n">
        <v>0.3208257459905787</v>
      </c>
      <c r="T3394" t="n">
        <v>0.194385673</v>
      </c>
      <c r="U3394" t="n">
        <v>0.664783133</v>
      </c>
      <c r="V3394" t="n">
        <v>0.850080767</v>
      </c>
      <c r="W3394" t="n">
        <v>0.01260151</v>
      </c>
      <c r="X3394" t="n">
        <v>0.01890404</v>
      </c>
      <c r="Y3394" t="n">
        <v>0.07816066521862459</v>
      </c>
      <c r="Z3394" t="n">
        <v>0.533611082</v>
      </c>
      <c r="AA3394" t="n">
        <v>0.664783133</v>
      </c>
      <c r="AB3394" t="n">
        <v>0</v>
      </c>
      <c r="AC3394" t="n">
        <v>0</v>
      </c>
      <c r="AD3394" t="n">
        <v>0.85</v>
      </c>
      <c r="AE3394" t="n">
        <v>0.85</v>
      </c>
      <c r="AF3394" t="n">
        <v>0.85</v>
      </c>
      <c r="AG3394" t="n">
        <v>0.85</v>
      </c>
      <c r="AH3394" t="n">
        <v>0.950524081</v>
      </c>
      <c r="AI3394" t="n">
        <v>0.01260151</v>
      </c>
      <c r="AJ3394" t="n">
        <v>0.54287691</v>
      </c>
      <c r="AK3394" t="n">
        <v>0.224578022193405</v>
      </c>
      <c r="AL3394" t="n">
        <v>0</v>
      </c>
    </row>
    <row r="3395">
      <c r="A3395" t="inlineStr">
        <is>
          <t>2025-05-22 09:00</t>
        </is>
      </c>
      <c r="B3395" t="n">
        <v>67470.66678598204</v>
      </c>
      <c r="C3395" t="n">
        <v>57631.37164836764</v>
      </c>
      <c r="D3395" t="n">
        <v>9534.735305739659</v>
      </c>
      <c r="E3395" t="n">
        <v>304.5598318747452</v>
      </c>
      <c r="F3395" t="n">
        <v>0.4306078945800908</v>
      </c>
      <c r="G3395" t="n">
        <v>0.1492940352327182</v>
      </c>
      <c r="H3395" t="n">
        <v>0.1526382970350695</v>
      </c>
      <c r="I3395" t="n">
        <v>0.08884815850931389</v>
      </c>
      <c r="J3395" t="n">
        <v>142</v>
      </c>
      <c r="K3395" t="n">
        <v>9</v>
      </c>
      <c r="L3395">
        <f>VLOOKUP(J3395,Clustering!$D$3:$E$367,2,FALSE)</f>
        <v/>
      </c>
      <c r="M3395" t="n">
        <v>0.545810406</v>
      </c>
      <c r="N3395" t="n">
        <v>0.485702891</v>
      </c>
      <c r="O3395" t="n">
        <v>0.485702891</v>
      </c>
      <c r="P3395" t="n">
        <v>0.949781437</v>
      </c>
      <c r="Q3395" t="n">
        <v>0.248934559</v>
      </c>
      <c r="R3395" t="n">
        <v>0.1526382970350695</v>
      </c>
      <c r="S3395" t="n">
        <v>0.4306078945800908</v>
      </c>
      <c r="T3395" t="n">
        <v>0.5038914920000001</v>
      </c>
      <c r="U3395" t="n">
        <v>0.664783133</v>
      </c>
      <c r="V3395" t="n">
        <v>0.850080767</v>
      </c>
      <c r="W3395" t="n">
        <v>0.014381779</v>
      </c>
      <c r="X3395" t="n">
        <v>0.01890404</v>
      </c>
      <c r="Y3395" t="n">
        <v>0.08884815850931389</v>
      </c>
      <c r="Z3395" t="n">
        <v>0.569323844</v>
      </c>
      <c r="AA3395" t="n">
        <v>0.664783133</v>
      </c>
      <c r="AB3395" t="n">
        <v>0</v>
      </c>
      <c r="AC3395" t="n">
        <v>0</v>
      </c>
      <c r="AD3395" t="n">
        <v>0.85</v>
      </c>
      <c r="AE3395" t="n">
        <v>0.85</v>
      </c>
      <c r="AF3395" t="n">
        <v>0.85</v>
      </c>
      <c r="AG3395" t="n">
        <v>0.85</v>
      </c>
      <c r="AH3395" t="n">
        <v>0.949781437</v>
      </c>
      <c r="AI3395" t="n">
        <v>0.014381779</v>
      </c>
      <c r="AJ3395" t="n">
        <v>0.554708869</v>
      </c>
      <c r="AK3395" t="n">
        <v>0.3014255262060635</v>
      </c>
      <c r="AL3395" t="n">
        <v>0</v>
      </c>
    </row>
    <row r="3396">
      <c r="A3396" t="inlineStr">
        <is>
          <t>2025-05-22 10:00</t>
        </is>
      </c>
      <c r="B3396" t="n">
        <v>67485.35707305701</v>
      </c>
      <c r="C3396" t="n">
        <v>55759.69198005839</v>
      </c>
      <c r="D3396" t="n">
        <v>11425.75893038189</v>
      </c>
      <c r="E3396" t="n">
        <v>299.9061626167249</v>
      </c>
      <c r="F3396" t="n">
        <v>0.5160103389581975</v>
      </c>
      <c r="G3396" t="n">
        <v>0.14701282481212</v>
      </c>
      <c r="H3396" t="n">
        <v>0.1501271378972196</v>
      </c>
      <c r="I3396" t="n">
        <v>0.0907231573322418</v>
      </c>
      <c r="J3396" t="n">
        <v>142</v>
      </c>
      <c r="K3396" t="n">
        <v>10</v>
      </c>
      <c r="L3396">
        <f>VLOOKUP(J3396,Clustering!$D$3:$E$367,2,FALSE)</f>
        <v/>
      </c>
      <c r="M3396" t="n">
        <v>0.566614154</v>
      </c>
      <c r="N3396" t="n">
        <v>0.502845949</v>
      </c>
      <c r="O3396" t="n">
        <v>0.502845949</v>
      </c>
      <c r="P3396" t="n">
        <v>0.947116054</v>
      </c>
      <c r="Q3396" t="n">
        <v>0.261863786</v>
      </c>
      <c r="R3396" t="n">
        <v>0.1501271378972196</v>
      </c>
      <c r="S3396" t="n">
        <v>0.5160103389581975</v>
      </c>
      <c r="T3396" t="n">
        <v>0.613155509</v>
      </c>
      <c r="U3396" t="n">
        <v>0.6650100960000001</v>
      </c>
      <c r="V3396" t="n">
        <v>0.850080767</v>
      </c>
      <c r="W3396" t="n">
        <v>0.014067614</v>
      </c>
      <c r="X3396" t="n">
        <v>0.018915349</v>
      </c>
      <c r="Y3396" t="n">
        <v>0.0907231573322418</v>
      </c>
      <c r="Z3396" t="n">
        <v>0.614729618</v>
      </c>
      <c r="AA3396" t="n">
        <v>0.6650100960000001</v>
      </c>
      <c r="AB3396" t="n">
        <v>0</v>
      </c>
      <c r="AC3396" t="n">
        <v>0</v>
      </c>
      <c r="AD3396" t="n">
        <v>0.85</v>
      </c>
      <c r="AE3396" t="n">
        <v>0.85</v>
      </c>
      <c r="AF3396" t="n">
        <v>0.85</v>
      </c>
      <c r="AG3396" t="n">
        <v>0.85</v>
      </c>
      <c r="AH3396" t="n">
        <v>0.947116054</v>
      </c>
      <c r="AI3396" t="n">
        <v>0.014067614</v>
      </c>
      <c r="AJ3396" t="n">
        <v>0.6012665</v>
      </c>
      <c r="AK3396" t="n">
        <v>0.3612072372707382</v>
      </c>
      <c r="AL3396" t="n">
        <v>0</v>
      </c>
    </row>
    <row r="3397">
      <c r="A3397" t="inlineStr">
        <is>
          <t>2025-05-22 11:00</t>
        </is>
      </c>
      <c r="B3397" t="n">
        <v>65802.72452653616</v>
      </c>
      <c r="C3397" t="n">
        <v>52827.68315546279</v>
      </c>
      <c r="D3397" t="n">
        <v>12695.84973064872</v>
      </c>
      <c r="E3397" t="n">
        <v>279.1916404246538</v>
      </c>
      <c r="F3397" t="n">
        <v>0.573370203484192</v>
      </c>
      <c r="G3397" t="n">
        <v>0.1368586472669871</v>
      </c>
      <c r="H3397" t="n">
        <v>0.1397208944299695</v>
      </c>
      <c r="I3397" t="n">
        <v>0.08512494656092839</v>
      </c>
      <c r="J3397" t="n">
        <v>142</v>
      </c>
      <c r="K3397" t="n">
        <v>11</v>
      </c>
      <c r="L3397">
        <f>VLOOKUP(J3397,Clustering!$D$3:$E$367,2,FALSE)</f>
        <v/>
      </c>
      <c r="M3397" t="n">
        <v>0.600958769</v>
      </c>
      <c r="N3397" t="n">
        <v>0.520409054</v>
      </c>
      <c r="O3397" t="n">
        <v>0.520409054</v>
      </c>
      <c r="P3397" t="n">
        <v>0.944532058</v>
      </c>
      <c r="Q3397" t="n">
        <v>0.277521543</v>
      </c>
      <c r="R3397" t="n">
        <v>0.1397208944299695</v>
      </c>
      <c r="S3397" t="n">
        <v>0.573370203484192</v>
      </c>
      <c r="T3397" t="n">
        <v>0.621694121</v>
      </c>
      <c r="U3397" t="n">
        <v>0.66559707</v>
      </c>
      <c r="V3397" t="n">
        <v>0.850080767</v>
      </c>
      <c r="W3397" t="n">
        <v>0.014416686</v>
      </c>
      <c r="X3397" t="n">
        <v>0.02302922</v>
      </c>
      <c r="Y3397" t="n">
        <v>0.08512494656092839</v>
      </c>
      <c r="Z3397" t="n">
        <v>0.6764260479999999</v>
      </c>
      <c r="AA3397" t="n">
        <v>0.66559707</v>
      </c>
      <c r="AB3397" t="n">
        <v>0</v>
      </c>
      <c r="AC3397" t="n">
        <v>0</v>
      </c>
      <c r="AD3397" t="n">
        <v>0.85</v>
      </c>
      <c r="AE3397" t="n">
        <v>0.85</v>
      </c>
      <c r="AF3397" t="n">
        <v>0.85</v>
      </c>
      <c r="AG3397" t="n">
        <v>0.85</v>
      </c>
      <c r="AH3397" t="n">
        <v>0.944532058</v>
      </c>
      <c r="AI3397" t="n">
        <v>0.014416686</v>
      </c>
      <c r="AJ3397" t="n">
        <v>0.6414229769999999</v>
      </c>
      <c r="AK3397" t="n">
        <v>0.4013591424389344</v>
      </c>
      <c r="AL3397" t="n">
        <v>0.001539382</v>
      </c>
    </row>
    <row r="3398">
      <c r="A3398" t="inlineStr">
        <is>
          <t>2025-05-22 12:00</t>
        </is>
      </c>
      <c r="B3398" t="n">
        <v>65694.60381469423</v>
      </c>
      <c r="C3398" t="n">
        <v>51828.51372745376</v>
      </c>
      <c r="D3398" t="n">
        <v>13606.49189237453</v>
      </c>
      <c r="E3398" t="n">
        <v>259.5981948659449</v>
      </c>
      <c r="F3398" t="n">
        <v>0.6144966418595249</v>
      </c>
      <c r="G3398" t="n">
        <v>0.1272540170911494</v>
      </c>
      <c r="H3398" t="n">
        <v>0.1297967935171866</v>
      </c>
      <c r="I3398" t="n">
        <v>0.0812945918226614</v>
      </c>
      <c r="J3398" t="n">
        <v>142</v>
      </c>
      <c r="K3398" t="n">
        <v>12</v>
      </c>
      <c r="L3398">
        <f>VLOOKUP(J3398,Clustering!$D$3:$E$367,2,FALSE)</f>
        <v/>
      </c>
      <c r="M3398" t="n">
        <v>0.622908682</v>
      </c>
      <c r="N3398" t="n">
        <v>0.537989908</v>
      </c>
      <c r="O3398" t="n">
        <v>0.537989908</v>
      </c>
      <c r="P3398" t="n">
        <v>0.943616469</v>
      </c>
      <c r="Q3398" t="n">
        <v>0.313405468</v>
      </c>
      <c r="R3398" t="n">
        <v>0.1297967935171866</v>
      </c>
      <c r="S3398" t="n">
        <v>0.6144966418595249</v>
      </c>
      <c r="T3398" t="n">
        <v>0.622223062</v>
      </c>
      <c r="U3398" t="n">
        <v>0.66559707</v>
      </c>
      <c r="V3398" t="n">
        <v>0.850080767</v>
      </c>
      <c r="W3398" t="n">
        <v>0.013927985</v>
      </c>
      <c r="X3398" t="n">
        <v>0.037668605</v>
      </c>
      <c r="Y3398" t="n">
        <v>0.0812945918226614</v>
      </c>
      <c r="Z3398" t="n">
        <v>0.709819324</v>
      </c>
      <c r="AA3398" t="n">
        <v>0.66559707</v>
      </c>
      <c r="AB3398" t="n">
        <v>0</v>
      </c>
      <c r="AC3398" t="n">
        <v>0</v>
      </c>
      <c r="AD3398" t="n">
        <v>0.85</v>
      </c>
      <c r="AE3398" t="n">
        <v>0.85</v>
      </c>
      <c r="AF3398" t="n">
        <v>0.85</v>
      </c>
      <c r="AG3398" t="n">
        <v>0.85</v>
      </c>
      <c r="AH3398" t="n">
        <v>0.943616469</v>
      </c>
      <c r="AI3398" t="n">
        <v>0.013927985</v>
      </c>
      <c r="AJ3398" t="n">
        <v>0.674386208</v>
      </c>
      <c r="AK3398" t="n">
        <v>0.4301476493016674</v>
      </c>
      <c r="AL3398" t="n">
        <v>0.134225452</v>
      </c>
    </row>
    <row r="3399">
      <c r="A3399" t="inlineStr">
        <is>
          <t>2025-05-22 13:00</t>
        </is>
      </c>
      <c r="B3399" t="n">
        <v>65637.67876772318</v>
      </c>
      <c r="C3399" t="n">
        <v>51397.09670788989</v>
      </c>
      <c r="D3399" t="n">
        <v>13990.32557160592</v>
      </c>
      <c r="E3399" t="n">
        <v>250.2564882273725</v>
      </c>
      <c r="F3399" t="n">
        <v>0.6318313456748749</v>
      </c>
      <c r="G3399" t="n">
        <v>0.1226747491310649</v>
      </c>
      <c r="H3399" t="n">
        <v>0.1249552786994119</v>
      </c>
      <c r="I3399" t="n">
        <v>0.0814553060074837</v>
      </c>
      <c r="J3399" t="n">
        <v>142</v>
      </c>
      <c r="K3399" t="n">
        <v>13</v>
      </c>
      <c r="L3399">
        <f>VLOOKUP(J3399,Clustering!$D$3:$E$367,2,FALSE)</f>
        <v/>
      </c>
      <c r="M3399" t="n">
        <v>0.63006213</v>
      </c>
      <c r="N3399" t="n">
        <v>0.555637812</v>
      </c>
      <c r="O3399" t="n">
        <v>0.555637812</v>
      </c>
      <c r="P3399" t="n">
        <v>0.942202392</v>
      </c>
      <c r="Q3399" t="n">
        <v>0.371142666</v>
      </c>
      <c r="R3399" t="n">
        <v>0.1249552786994119</v>
      </c>
      <c r="S3399" t="n">
        <v>0.6318313456748749</v>
      </c>
      <c r="T3399" t="n">
        <v>0.638280187</v>
      </c>
      <c r="U3399" t="n">
        <v>0.66559707</v>
      </c>
      <c r="V3399" t="n">
        <v>0.850080767</v>
      </c>
      <c r="W3399" t="n">
        <v>0.01424215</v>
      </c>
      <c r="X3399" t="n">
        <v>0.07374854</v>
      </c>
      <c r="Y3399" t="n">
        <v>0.0814553060074837</v>
      </c>
      <c r="Z3399" t="n">
        <v>0.73201075</v>
      </c>
      <c r="AA3399" t="n">
        <v>0.66559707</v>
      </c>
      <c r="AB3399" t="n">
        <v>0</v>
      </c>
      <c r="AC3399" t="n">
        <v>0</v>
      </c>
      <c r="AD3399" t="n">
        <v>0.85</v>
      </c>
      <c r="AE3399" t="n">
        <v>0.85</v>
      </c>
      <c r="AF3399" t="n">
        <v>0.85</v>
      </c>
      <c r="AG3399" t="n">
        <v>0.85</v>
      </c>
      <c r="AH3399" t="n">
        <v>0.942202392</v>
      </c>
      <c r="AI3399" t="n">
        <v>0.01424215</v>
      </c>
      <c r="AJ3399" t="n">
        <v>0.693762454</v>
      </c>
      <c r="AK3399" t="n">
        <v>0.4422819419724124</v>
      </c>
      <c r="AL3399" t="n">
        <v>0.253052747</v>
      </c>
    </row>
    <row r="3400">
      <c r="A3400" t="inlineStr">
        <is>
          <t>2025-05-22 14:00</t>
        </is>
      </c>
      <c r="B3400" t="n">
        <v>65587.85500424508</v>
      </c>
      <c r="C3400" t="n">
        <v>51894.92731372295</v>
      </c>
      <c r="D3400" t="n">
        <v>13444.18508861385</v>
      </c>
      <c r="E3400" t="n">
        <v>248.742601908284</v>
      </c>
      <c r="F3400" t="n">
        <v>0.6071665389460925</v>
      </c>
      <c r="G3400" t="n">
        <v>0.1219326479942568</v>
      </c>
      <c r="H3400" t="n">
        <v>0.1238905472249636</v>
      </c>
      <c r="I3400" t="n">
        <v>0.0865445885268596</v>
      </c>
      <c r="J3400" t="n">
        <v>142</v>
      </c>
      <c r="K3400" t="n">
        <v>14</v>
      </c>
      <c r="L3400">
        <f>VLOOKUP(J3400,Clustering!$D$3:$E$367,2,FALSE)</f>
        <v/>
      </c>
      <c r="M3400" t="n">
        <v>0.648803934</v>
      </c>
      <c r="N3400" t="n">
        <v>0.568262896</v>
      </c>
      <c r="O3400" t="n">
        <v>0.568262896</v>
      </c>
      <c r="P3400" t="n">
        <v>0.939801514</v>
      </c>
      <c r="Q3400" t="n">
        <v>0.412145714</v>
      </c>
      <c r="R3400" t="n">
        <v>0.1238905472249636</v>
      </c>
      <c r="S3400" t="n">
        <v>0.6071665389460925</v>
      </c>
      <c r="T3400" t="n">
        <v>0.630610549</v>
      </c>
      <c r="U3400" t="n">
        <v>0.665824033</v>
      </c>
      <c r="V3400" t="n">
        <v>0.850080767</v>
      </c>
      <c r="W3400" t="n">
        <v>0.014032707</v>
      </c>
      <c r="X3400" t="n">
        <v>0.099396783</v>
      </c>
      <c r="Y3400" t="n">
        <v>0.0865445885268596</v>
      </c>
      <c r="Z3400" t="n">
        <v>0.7484905039999999</v>
      </c>
      <c r="AA3400" t="n">
        <v>0.665824033</v>
      </c>
      <c r="AB3400" t="n">
        <v>0</v>
      </c>
      <c r="AC3400" t="n">
        <v>0</v>
      </c>
      <c r="AD3400" t="n">
        <v>0.85</v>
      </c>
      <c r="AE3400" t="n">
        <v>0.85</v>
      </c>
      <c r="AF3400" t="n">
        <v>0.85</v>
      </c>
      <c r="AG3400" t="n">
        <v>0.85</v>
      </c>
      <c r="AH3400" t="n">
        <v>0.939801514</v>
      </c>
      <c r="AI3400" t="n">
        <v>0.014032707</v>
      </c>
      <c r="AJ3400" t="n">
        <v>0.707848027</v>
      </c>
      <c r="AK3400" t="n">
        <v>0.4250165772622647</v>
      </c>
      <c r="AL3400" t="n">
        <v>0.306967981</v>
      </c>
    </row>
    <row r="3401">
      <c r="A3401" t="inlineStr">
        <is>
          <t>2025-05-22 15:00</t>
        </is>
      </c>
      <c r="B3401" t="n">
        <v>65897.60684195319</v>
      </c>
      <c r="C3401" t="n">
        <v>53836.26242106549</v>
      </c>
      <c r="D3401" t="n">
        <v>11807.65374211515</v>
      </c>
      <c r="E3401" t="n">
        <v>253.6906787725547</v>
      </c>
      <c r="F3401" t="n">
        <v>0.5332574796032584</v>
      </c>
      <c r="G3401" t="n">
        <v>0.1243581758688993</v>
      </c>
      <c r="H3401" t="n">
        <v>0.1259597423545519</v>
      </c>
      <c r="I3401" t="n">
        <v>0.0954106543895617</v>
      </c>
      <c r="J3401" t="n">
        <v>142</v>
      </c>
      <c r="K3401" t="n">
        <v>15</v>
      </c>
      <c r="L3401">
        <f>VLOOKUP(J3401,Clustering!$D$3:$E$367,2,FALSE)</f>
        <v/>
      </c>
      <c r="M3401" t="n">
        <v>0.657345451</v>
      </c>
      <c r="N3401" t="n">
        <v>0.56817021</v>
      </c>
      <c r="O3401" t="n">
        <v>0.56817021</v>
      </c>
      <c r="P3401" t="n">
        <v>0.937522714</v>
      </c>
      <c r="Q3401" t="n">
        <v>0.458030076</v>
      </c>
      <c r="R3401" t="n">
        <v>0.1259597423545519</v>
      </c>
      <c r="S3401" t="n">
        <v>0.5332574796032584</v>
      </c>
      <c r="T3401" t="n">
        <v>0.644438567</v>
      </c>
      <c r="U3401" t="n">
        <v>0.666411007</v>
      </c>
      <c r="V3401" t="n">
        <v>0.850080767</v>
      </c>
      <c r="W3401" t="n">
        <v>0.013927985</v>
      </c>
      <c r="X3401" t="n">
        <v>0.122324643</v>
      </c>
      <c r="Y3401" t="n">
        <v>0.0954106543895617</v>
      </c>
      <c r="Z3401" t="n">
        <v>0.758145591</v>
      </c>
      <c r="AA3401" t="n">
        <v>0.666411007</v>
      </c>
      <c r="AB3401" t="n">
        <v>0</v>
      </c>
      <c r="AC3401" t="n">
        <v>0</v>
      </c>
      <c r="AD3401" t="n">
        <v>0.85</v>
      </c>
      <c r="AE3401" t="n">
        <v>0.85</v>
      </c>
      <c r="AF3401" t="n">
        <v>0.85</v>
      </c>
      <c r="AG3401" t="n">
        <v>0.85</v>
      </c>
      <c r="AH3401" t="n">
        <v>0.937522714</v>
      </c>
      <c r="AI3401" t="n">
        <v>0.013927985</v>
      </c>
      <c r="AJ3401" t="n">
        <v>0.719638158</v>
      </c>
      <c r="AK3401" t="n">
        <v>0.3732802357222808</v>
      </c>
      <c r="AL3401" t="n">
        <v>0.379978058</v>
      </c>
    </row>
    <row r="3402">
      <c r="A3402" t="inlineStr">
        <is>
          <t>2025-05-22 16:00</t>
        </is>
      </c>
      <c r="B3402" t="n">
        <v>67210.45407523449</v>
      </c>
      <c r="C3402" t="n">
        <v>57824.85964504655</v>
      </c>
      <c r="D3402" t="n">
        <v>9110.389656479192</v>
      </c>
      <c r="E3402" t="n">
        <v>275.2047737087478</v>
      </c>
      <c r="F3402" t="n">
        <v>0.4114435884150024</v>
      </c>
      <c r="G3402" t="n">
        <v>0.1349043008376214</v>
      </c>
      <c r="H3402" t="n">
        <v>0.1364061643680076</v>
      </c>
      <c r="I3402" t="n">
        <v>0.1077588609234157</v>
      </c>
      <c r="J3402" t="n">
        <v>142</v>
      </c>
      <c r="K3402" t="n">
        <v>16</v>
      </c>
      <c r="L3402">
        <f>VLOOKUP(J3402,Clustering!$D$3:$E$367,2,FALSE)</f>
        <v/>
      </c>
      <c r="M3402" t="n">
        <v>0.661129521</v>
      </c>
      <c r="N3402" t="n">
        <v>0.573993683</v>
      </c>
      <c r="O3402" t="n">
        <v>0.573993683</v>
      </c>
      <c r="P3402" t="n">
        <v>0.936505392</v>
      </c>
      <c r="Q3402" t="n">
        <v>0.489671012</v>
      </c>
      <c r="R3402" t="n">
        <v>0.1364061643680076</v>
      </c>
      <c r="S3402" t="n">
        <v>0.4114435884150024</v>
      </c>
      <c r="T3402" t="n">
        <v>0.626379024</v>
      </c>
      <c r="U3402" t="n">
        <v>0.666411007</v>
      </c>
      <c r="V3402" t="n">
        <v>0.850080767</v>
      </c>
      <c r="W3402" t="n">
        <v>0.013194933</v>
      </c>
      <c r="X3402" t="n">
        <v>0.143383209</v>
      </c>
      <c r="Y3402" t="n">
        <v>0.1077588609234157</v>
      </c>
      <c r="Z3402" t="n">
        <v>0.76333553</v>
      </c>
      <c r="AA3402" t="n">
        <v>0.666411007</v>
      </c>
      <c r="AB3402" t="n">
        <v>0</v>
      </c>
      <c r="AC3402" t="n">
        <v>0</v>
      </c>
      <c r="AD3402" t="n">
        <v>0.85</v>
      </c>
      <c r="AE3402" t="n">
        <v>0.85</v>
      </c>
      <c r="AF3402" t="n">
        <v>0.85</v>
      </c>
      <c r="AG3402" t="n">
        <v>0.85</v>
      </c>
      <c r="AH3402" t="n">
        <v>0.936505392</v>
      </c>
      <c r="AI3402" t="n">
        <v>0.013194933</v>
      </c>
      <c r="AJ3402" t="n">
        <v>0.729092607</v>
      </c>
      <c r="AK3402" t="n">
        <v>0.2880105118905017</v>
      </c>
      <c r="AL3402" t="n">
        <v>0.5865284549999999</v>
      </c>
    </row>
    <row r="3403">
      <c r="A3403" t="inlineStr">
        <is>
          <t>2025-05-22 17:00</t>
        </is>
      </c>
      <c r="B3403" t="n">
        <v>67781.90927295797</v>
      </c>
      <c r="C3403" t="n">
        <v>61772.32926582003</v>
      </c>
      <c r="D3403" t="n">
        <v>5703.250773257729</v>
      </c>
      <c r="E3403" t="n">
        <v>306.3292338802139</v>
      </c>
      <c r="F3403" t="n">
        <v>0.2575703183135476</v>
      </c>
      <c r="G3403" t="n">
        <v>0.1501613891569676</v>
      </c>
      <c r="H3403" t="n">
        <v>0.1519753510226771</v>
      </c>
      <c r="I3403" t="n">
        <v>0.117374926315289</v>
      </c>
      <c r="J3403" t="n">
        <v>142</v>
      </c>
      <c r="K3403" t="n">
        <v>17</v>
      </c>
      <c r="L3403">
        <f>VLOOKUP(J3403,Clustering!$D$3:$E$367,2,FALSE)</f>
        <v/>
      </c>
      <c r="M3403" t="n">
        <v>0.658762318</v>
      </c>
      <c r="N3403" t="n">
        <v>0.57143593</v>
      </c>
      <c r="O3403" t="n">
        <v>0.57143593</v>
      </c>
      <c r="P3403" t="n">
        <v>0.937522714</v>
      </c>
      <c r="Q3403" t="n">
        <v>0.504014569</v>
      </c>
      <c r="R3403" t="n">
        <v>0.1519753510226771</v>
      </c>
      <c r="S3403" t="n">
        <v>0.2575703183135476</v>
      </c>
      <c r="T3403" t="n">
        <v>0.580096721</v>
      </c>
      <c r="U3403" t="n">
        <v>0.666411007</v>
      </c>
      <c r="V3403" t="n">
        <v>0.850080767</v>
      </c>
      <c r="W3403" t="n">
        <v>0.013090211</v>
      </c>
      <c r="X3403" t="n">
        <v>0.203364814</v>
      </c>
      <c r="Y3403" t="n">
        <v>0.117374926315289</v>
      </c>
      <c r="Z3403" t="n">
        <v>0.766855186</v>
      </c>
      <c r="AA3403" t="n">
        <v>0.666411007</v>
      </c>
      <c r="AB3403" t="n">
        <v>0</v>
      </c>
      <c r="AC3403" t="n">
        <v>0</v>
      </c>
      <c r="AD3403" t="n">
        <v>0.85</v>
      </c>
      <c r="AE3403" t="n">
        <v>0.85</v>
      </c>
      <c r="AF3403" t="n">
        <v>0.85</v>
      </c>
      <c r="AG3403" t="n">
        <v>0.85</v>
      </c>
      <c r="AH3403" t="n">
        <v>0.937522714</v>
      </c>
      <c r="AI3403" t="n">
        <v>0.013090211</v>
      </c>
      <c r="AJ3403" t="n">
        <v>0.740863677</v>
      </c>
      <c r="AK3403" t="n">
        <v>0.1802992228194833</v>
      </c>
      <c r="AL3403" t="n">
        <v>0.645146393</v>
      </c>
    </row>
    <row r="3404">
      <c r="A3404" t="inlineStr">
        <is>
          <t>2025-05-22 18:00</t>
        </is>
      </c>
      <c r="B3404" t="n">
        <v>68354.39317136927</v>
      </c>
      <c r="C3404" t="n">
        <v>65653.50685550731</v>
      </c>
      <c r="D3404" t="n">
        <v>2384.470223654007</v>
      </c>
      <c r="E3404" t="n">
        <v>316.4160922079651</v>
      </c>
      <c r="F3404" t="n">
        <v>0.1076874889309702</v>
      </c>
      <c r="G3404" t="n">
        <v>0.155105927552924</v>
      </c>
      <c r="H3404" t="n">
        <v>0.1570378478445825</v>
      </c>
      <c r="I3404" t="n">
        <v>0.1201874245496809</v>
      </c>
      <c r="J3404" t="n">
        <v>142</v>
      </c>
      <c r="K3404" t="n">
        <v>18</v>
      </c>
      <c r="L3404">
        <f>VLOOKUP(J3404,Clustering!$D$3:$E$367,2,FALSE)</f>
        <v/>
      </c>
      <c r="M3404" t="n">
        <v>0.657835019</v>
      </c>
      <c r="N3404" t="n">
        <v>0.575433282</v>
      </c>
      <c r="O3404" t="n">
        <v>0.575433282</v>
      </c>
      <c r="P3404" t="n">
        <v>0.93779739</v>
      </c>
      <c r="Q3404" t="n">
        <v>0.503676632</v>
      </c>
      <c r="R3404" t="n">
        <v>0.1570378478445825</v>
      </c>
      <c r="S3404" t="n">
        <v>0.1076874889309702</v>
      </c>
      <c r="T3404" t="n">
        <v>0.509520931</v>
      </c>
      <c r="U3404" t="n">
        <v>0.666411007</v>
      </c>
      <c r="V3404" t="n">
        <v>0.850080767</v>
      </c>
      <c r="W3404" t="n">
        <v>0.012845861</v>
      </c>
      <c r="X3404" t="n">
        <v>0.226881566</v>
      </c>
      <c r="Y3404" t="n">
        <v>0.1201874245496809</v>
      </c>
      <c r="Z3404" t="n">
        <v>0.776182906</v>
      </c>
      <c r="AA3404" t="n">
        <v>0.666411007</v>
      </c>
      <c r="AB3404" t="n">
        <v>0</v>
      </c>
      <c r="AC3404" t="n">
        <v>0</v>
      </c>
      <c r="AD3404" t="n">
        <v>0.85</v>
      </c>
      <c r="AE3404" t="n">
        <v>0.85</v>
      </c>
      <c r="AF3404" t="n">
        <v>0.85</v>
      </c>
      <c r="AG3404" t="n">
        <v>0.85</v>
      </c>
      <c r="AH3404" t="n">
        <v>0.93779739</v>
      </c>
      <c r="AI3404" t="n">
        <v>0.012845861</v>
      </c>
      <c r="AJ3404" t="n">
        <v>0.752948724</v>
      </c>
      <c r="AK3404" t="n">
        <v>0.0753812422516791</v>
      </c>
      <c r="AL3404" t="n">
        <v>0.645772987</v>
      </c>
    </row>
    <row r="3405">
      <c r="A3405" t="inlineStr">
        <is>
          <t>2025-05-22 19:00</t>
        </is>
      </c>
      <c r="B3405" t="n">
        <v>69411.03119955762</v>
      </c>
      <c r="C3405" t="n">
        <v>68866.45552243812</v>
      </c>
      <c r="D3405" t="n">
        <v>219.5547726666154</v>
      </c>
      <c r="E3405" t="n">
        <v>325.0209044528892</v>
      </c>
      <c r="F3405" t="n">
        <v>0.0099155367581174</v>
      </c>
      <c r="G3405" t="n">
        <v>0.1593239727710241</v>
      </c>
      <c r="H3405" t="n">
        <v>0.1612565951961704</v>
      </c>
      <c r="I3405" t="n">
        <v>0.1243927790525336</v>
      </c>
      <c r="J3405" t="n">
        <v>142</v>
      </c>
      <c r="K3405" t="n">
        <v>19</v>
      </c>
      <c r="L3405">
        <f>VLOOKUP(J3405,Clustering!$D$3:$E$367,2,FALSE)</f>
        <v/>
      </c>
      <c r="M3405" t="n">
        <v>0.656539104</v>
      </c>
      <c r="N3405" t="n">
        <v>0.582152067</v>
      </c>
      <c r="O3405" t="n">
        <v>0.582152067</v>
      </c>
      <c r="P3405" t="n">
        <v>0.937217517</v>
      </c>
      <c r="Q3405" t="n">
        <v>0.474213514</v>
      </c>
      <c r="R3405" t="n">
        <v>0.1612565951961704</v>
      </c>
      <c r="S3405" t="n">
        <v>0.0099155367581174</v>
      </c>
      <c r="T3405" t="n">
        <v>0.33058788</v>
      </c>
      <c r="U3405" t="n">
        <v>0.666411007</v>
      </c>
      <c r="V3405" t="n">
        <v>0.850080767</v>
      </c>
      <c r="W3405" t="n">
        <v>0.011205221</v>
      </c>
      <c r="X3405" t="n">
        <v>0.201753107</v>
      </c>
      <c r="Y3405" t="n">
        <v>0.1243927790525336</v>
      </c>
      <c r="Z3405" t="n">
        <v>0.775650375</v>
      </c>
      <c r="AA3405" t="n">
        <v>0.666411007</v>
      </c>
      <c r="AB3405" t="n">
        <v>0</v>
      </c>
      <c r="AC3405" t="n">
        <v>0</v>
      </c>
      <c r="AD3405" t="n">
        <v>0.85</v>
      </c>
      <c r="AE3405" t="n">
        <v>0.85</v>
      </c>
      <c r="AF3405" t="n">
        <v>0.85</v>
      </c>
      <c r="AG3405" t="n">
        <v>0.85</v>
      </c>
      <c r="AH3405" t="n">
        <v>0.937217517</v>
      </c>
      <c r="AI3405" t="n">
        <v>0.011205221</v>
      </c>
      <c r="AJ3405" t="n">
        <v>0.7642427389999999</v>
      </c>
      <c r="AK3405" t="n">
        <v>0.0069408757306822</v>
      </c>
      <c r="AL3405" t="n">
        <v>0.704850572</v>
      </c>
    </row>
    <row r="3406">
      <c r="A3406" t="inlineStr">
        <is>
          <t>2025-05-22 20:00</t>
        </is>
      </c>
      <c r="B3406" t="n">
        <v>67444.32871357135</v>
      </c>
      <c r="C3406" t="n">
        <v>67139.86670180269</v>
      </c>
      <c r="D3406" t="n">
        <v>0</v>
      </c>
      <c r="E3406" t="n">
        <v>304.462011768654</v>
      </c>
      <c r="F3406" t="n">
        <v>0</v>
      </c>
      <c r="G3406" t="n">
        <v>0.1492460842003205</v>
      </c>
      <c r="H3406" t="n">
        <v>0.1504284769937615</v>
      </c>
      <c r="I3406" t="n">
        <v>0.1278749197236855</v>
      </c>
      <c r="J3406" t="n">
        <v>142</v>
      </c>
      <c r="K3406" t="n">
        <v>20</v>
      </c>
      <c r="L3406">
        <f>VLOOKUP(J3406,Clustering!$D$3:$E$367,2,FALSE)</f>
        <v/>
      </c>
      <c r="M3406" t="n">
        <v>0.667695488</v>
      </c>
      <c r="N3406" t="n">
        <v>0.585569635</v>
      </c>
      <c r="O3406" t="n">
        <v>0.585569635</v>
      </c>
      <c r="P3406" t="n">
        <v>0.935060796</v>
      </c>
      <c r="Q3406" t="n">
        <v>0.448054671</v>
      </c>
      <c r="R3406" t="n">
        <v>0.1504284769937615</v>
      </c>
      <c r="S3406" t="n">
        <v>0</v>
      </c>
      <c r="T3406" t="n">
        <v>0.065097476</v>
      </c>
      <c r="U3406" t="n">
        <v>0.666411007</v>
      </c>
      <c r="V3406" t="n">
        <v>0.850080767</v>
      </c>
      <c r="W3406" t="n">
        <v>0.011309943</v>
      </c>
      <c r="X3406" t="n">
        <v>0.139773624</v>
      </c>
      <c r="Y3406" t="n">
        <v>0.1278749197236855</v>
      </c>
      <c r="Z3406" t="n">
        <v>0.771933456</v>
      </c>
      <c r="AA3406" t="n">
        <v>0.666411007</v>
      </c>
      <c r="AB3406" t="n">
        <v>0</v>
      </c>
      <c r="AC3406" t="n">
        <v>0</v>
      </c>
      <c r="AD3406" t="n">
        <v>0.85</v>
      </c>
      <c r="AE3406" t="n">
        <v>0.85</v>
      </c>
      <c r="AF3406" t="n">
        <v>0.85</v>
      </c>
      <c r="AG3406" t="n">
        <v>0.85</v>
      </c>
      <c r="AH3406" t="n">
        <v>0.935060796</v>
      </c>
      <c r="AI3406" t="n">
        <v>0.011309943</v>
      </c>
      <c r="AJ3406" t="n">
        <v>0.767124661</v>
      </c>
      <c r="AK3406" t="n">
        <v>0</v>
      </c>
      <c r="AL3406" t="n">
        <v>0.712439075</v>
      </c>
    </row>
    <row r="3407">
      <c r="A3407" t="inlineStr">
        <is>
          <t>2025-05-22 21:00</t>
        </is>
      </c>
      <c r="B3407" t="n">
        <v>64609.6965892871</v>
      </c>
      <c r="C3407" t="n">
        <v>64327.91276965564</v>
      </c>
      <c r="D3407" t="n">
        <v>0</v>
      </c>
      <c r="E3407" t="n">
        <v>281.783819631463</v>
      </c>
      <c r="F3407" t="n">
        <v>0</v>
      </c>
      <c r="G3407" t="n">
        <v>0.1381293233487563</v>
      </c>
      <c r="H3407" t="n">
        <v>0.1384150916782875</v>
      </c>
      <c r="I3407" t="n">
        <v>0.1329642022430613</v>
      </c>
      <c r="J3407" t="n">
        <v>142</v>
      </c>
      <c r="K3407" t="n">
        <v>21</v>
      </c>
      <c r="L3407">
        <f>VLOOKUP(J3407,Clustering!$D$3:$E$367,2,FALSE)</f>
        <v/>
      </c>
      <c r="M3407" t="n">
        <v>0.651159619</v>
      </c>
      <c r="N3407" t="n">
        <v>0.571364936</v>
      </c>
      <c r="O3407" t="n">
        <v>0.571364936</v>
      </c>
      <c r="P3407" t="n">
        <v>0.932812516</v>
      </c>
      <c r="Q3407" t="n">
        <v>0.42034382</v>
      </c>
      <c r="R3407" t="n">
        <v>0.1384150916782875</v>
      </c>
      <c r="S3407" t="n">
        <v>0</v>
      </c>
      <c r="T3407" t="n">
        <v>0</v>
      </c>
      <c r="U3407" t="n">
        <v>0.666411007</v>
      </c>
      <c r="V3407" t="n">
        <v>0.850080767</v>
      </c>
      <c r="W3407" t="n">
        <v>0.011414664</v>
      </c>
      <c r="X3407" t="n">
        <v>0.067558466</v>
      </c>
      <c r="Y3407" t="n">
        <v>0.1329642022430613</v>
      </c>
      <c r="Z3407" t="n">
        <v>0.7463285120000001</v>
      </c>
      <c r="AA3407" t="n">
        <v>0.666411007</v>
      </c>
      <c r="AB3407" t="n">
        <v>0</v>
      </c>
      <c r="AC3407" t="n">
        <v>0</v>
      </c>
      <c r="AD3407" t="n">
        <v>0.85</v>
      </c>
      <c r="AE3407" t="n">
        <v>0.85</v>
      </c>
      <c r="AF3407" t="n">
        <v>0.85</v>
      </c>
      <c r="AG3407" t="n">
        <v>0.85</v>
      </c>
      <c r="AH3407" t="n">
        <v>0.932812516</v>
      </c>
      <c r="AI3407" t="n">
        <v>0.011414664</v>
      </c>
      <c r="AJ3407" t="n">
        <v>0.748506092</v>
      </c>
      <c r="AK3407" t="n">
        <v>0</v>
      </c>
      <c r="AL3407" t="n">
        <v>0.38078244</v>
      </c>
    </row>
    <row r="3408">
      <c r="A3408" t="inlineStr">
        <is>
          <t>2025-05-22 22:00</t>
        </is>
      </c>
      <c r="B3408" t="n">
        <v>60112.38714689243</v>
      </c>
      <c r="C3408" t="n">
        <v>59839.45420895088</v>
      </c>
      <c r="D3408" t="n">
        <v>0</v>
      </c>
      <c r="E3408" t="n">
        <v>272.9329379415501</v>
      </c>
      <c r="F3408" t="n">
        <v>0</v>
      </c>
      <c r="G3408" t="n">
        <v>0.133790655853701</v>
      </c>
      <c r="H3408" t="n">
        <v>0.1336941124991297</v>
      </c>
      <c r="I3408" t="n">
        <v>0.1355356292002196</v>
      </c>
      <c r="J3408" t="n">
        <v>142</v>
      </c>
      <c r="K3408" t="n">
        <v>22</v>
      </c>
      <c r="L3408">
        <f>VLOOKUP(J3408,Clustering!$D$3:$E$367,2,FALSE)</f>
        <v/>
      </c>
      <c r="M3408" t="n">
        <v>0.614689704</v>
      </c>
      <c r="N3408" t="n">
        <v>0.545698664</v>
      </c>
      <c r="O3408" t="n">
        <v>0.545698664</v>
      </c>
      <c r="P3408" t="n">
        <v>0.930198</v>
      </c>
      <c r="Q3408" t="n">
        <v>0.410493576</v>
      </c>
      <c r="R3408" t="n">
        <v>0.1336941124991297</v>
      </c>
      <c r="S3408" t="n">
        <v>0</v>
      </c>
      <c r="T3408" t="n">
        <v>0</v>
      </c>
      <c r="U3408" t="n">
        <v>0.66559707</v>
      </c>
      <c r="V3408" t="n">
        <v>0.850080767</v>
      </c>
      <c r="W3408" t="n">
        <v>0.011659015</v>
      </c>
      <c r="X3408" t="n">
        <v>0.03135958</v>
      </c>
      <c r="Y3408" t="n">
        <v>0.1355356292002196</v>
      </c>
      <c r="Z3408" t="n">
        <v>0.664205488</v>
      </c>
      <c r="AA3408" t="n">
        <v>0.66559707</v>
      </c>
      <c r="AB3408" t="n">
        <v>0</v>
      </c>
      <c r="AC3408" t="n">
        <v>0</v>
      </c>
      <c r="AD3408" t="n">
        <v>0.85</v>
      </c>
      <c r="AE3408" t="n">
        <v>0.85</v>
      </c>
      <c r="AF3408" t="n">
        <v>0.85</v>
      </c>
      <c r="AG3408" t="n">
        <v>0.85</v>
      </c>
      <c r="AH3408" t="n">
        <v>0.930198</v>
      </c>
      <c r="AI3408" t="n">
        <v>0.011659015</v>
      </c>
      <c r="AJ3408" t="n">
        <v>0.6958372819999999</v>
      </c>
      <c r="AK3408" t="n">
        <v>0</v>
      </c>
      <c r="AL3408" t="n">
        <v>0.154009765</v>
      </c>
    </row>
    <row r="3409">
      <c r="A3409" t="inlineStr">
        <is>
          <t>2025-05-22 23:00</t>
        </is>
      </c>
      <c r="B3409" t="n">
        <v>55879.25784675139</v>
      </c>
      <c r="C3409" t="n">
        <v>55610.11658879435</v>
      </c>
      <c r="D3409" t="n">
        <v>0</v>
      </c>
      <c r="E3409" t="n">
        <v>269.1412579570398</v>
      </c>
      <c r="F3409" t="n">
        <v>0</v>
      </c>
      <c r="G3409" t="n">
        <v>0.1319319891946273</v>
      </c>
      <c r="H3409" t="n">
        <v>0.1318659886467749</v>
      </c>
      <c r="I3409" t="n">
        <v>0.1331249164278837</v>
      </c>
      <c r="J3409" t="n">
        <v>142</v>
      </c>
      <c r="K3409" t="n">
        <v>23</v>
      </c>
      <c r="L3409">
        <f>VLOOKUP(J3409,Clustering!$D$3:$E$367,2,FALSE)</f>
        <v/>
      </c>
      <c r="M3409" t="n">
        <v>0.591420838</v>
      </c>
      <c r="N3409" t="n">
        <v>0.547540562</v>
      </c>
      <c r="O3409" t="n">
        <v>0.547540562</v>
      </c>
      <c r="P3409" t="n">
        <v>0.910950279</v>
      </c>
      <c r="Q3409" t="n">
        <v>0.367425357</v>
      </c>
      <c r="R3409" t="n">
        <v>0.1318659886467749</v>
      </c>
      <c r="S3409" t="n">
        <v>0</v>
      </c>
      <c r="T3409" t="n">
        <v>0</v>
      </c>
      <c r="U3409" t="n">
        <v>0.662192621</v>
      </c>
      <c r="V3409" t="n">
        <v>0.850080767</v>
      </c>
      <c r="W3409" t="n">
        <v>0.011938273</v>
      </c>
      <c r="X3409" t="n">
        <v>0.024002191</v>
      </c>
      <c r="Y3409" t="n">
        <v>0.1331249164278837</v>
      </c>
      <c r="Z3409" t="n">
        <v>0.582722187</v>
      </c>
      <c r="AA3409" t="n">
        <v>0.662192621</v>
      </c>
      <c r="AB3409" t="n">
        <v>0</v>
      </c>
      <c r="AC3409" t="n">
        <v>0</v>
      </c>
      <c r="AD3409" t="n">
        <v>0.85</v>
      </c>
      <c r="AE3409" t="n">
        <v>0.85</v>
      </c>
      <c r="AF3409" t="n">
        <v>0.85</v>
      </c>
      <c r="AG3409" t="n">
        <v>0.85</v>
      </c>
      <c r="AH3409" t="n">
        <v>0.910950279</v>
      </c>
      <c r="AI3409" t="n">
        <v>0.011938273</v>
      </c>
      <c r="AJ3409" t="n">
        <v>0.6333993409999999</v>
      </c>
      <c r="AK3409" t="n">
        <v>0</v>
      </c>
      <c r="AL3409" t="n">
        <v>0.135309524</v>
      </c>
    </row>
    <row r="3410">
      <c r="A3410" t="inlineStr">
        <is>
          <t>2025-05-23 00:00</t>
        </is>
      </c>
      <c r="B3410" t="n">
        <v>54056.21158130084</v>
      </c>
      <c r="C3410" t="n">
        <v>53779.99463973285</v>
      </c>
      <c r="D3410" t="n">
        <v>0</v>
      </c>
      <c r="E3410" t="n">
        <v>276.2169415679798</v>
      </c>
      <c r="F3410" t="n">
        <v>0</v>
      </c>
      <c r="G3410" t="n">
        <v>0.1354004615529312</v>
      </c>
      <c r="H3410" t="n">
        <v>0.1358034861749236</v>
      </c>
      <c r="I3410" t="n">
        <v>0.128115991000919</v>
      </c>
      <c r="J3410" t="n">
        <v>143</v>
      </c>
      <c r="K3410" t="n">
        <v>0</v>
      </c>
      <c r="L3410">
        <f>VLOOKUP(J3410,Clustering!$D$3:$E$367,2,FALSE)</f>
        <v/>
      </c>
      <c r="M3410" t="n">
        <v>0.554709019</v>
      </c>
      <c r="N3410" t="n">
        <v>0.481037013</v>
      </c>
      <c r="O3410" t="n">
        <v>0.481037013</v>
      </c>
      <c r="P3410" t="n">
        <v>0.948784462</v>
      </c>
      <c r="Q3410" t="n">
        <v>0.356135751</v>
      </c>
      <c r="R3410" t="n">
        <v>0.1358034861749236</v>
      </c>
      <c r="S3410" t="n">
        <v>0</v>
      </c>
      <c r="T3410" t="n">
        <v>0</v>
      </c>
      <c r="U3410" t="n">
        <v>0.664430948</v>
      </c>
      <c r="V3410" t="n">
        <v>0.850080767</v>
      </c>
      <c r="W3410" t="n">
        <v>0.012217531</v>
      </c>
      <c r="X3410" t="n">
        <v>0.019436808</v>
      </c>
      <c r="Y3410" t="n">
        <v>0.128115991000919</v>
      </c>
      <c r="Z3410" t="n">
        <v>0.527430878</v>
      </c>
      <c r="AA3410" t="n">
        <v>0.664430948</v>
      </c>
      <c r="AB3410" t="n">
        <v>0</v>
      </c>
      <c r="AC3410" t="n">
        <v>0</v>
      </c>
      <c r="AD3410" t="n">
        <v>0.85</v>
      </c>
      <c r="AE3410" t="n">
        <v>0.85</v>
      </c>
      <c r="AF3410" t="n">
        <v>0.85</v>
      </c>
      <c r="AG3410" t="n">
        <v>0.85</v>
      </c>
      <c r="AH3410" t="n">
        <v>0.948784462</v>
      </c>
      <c r="AI3410" t="n">
        <v>0.012217531</v>
      </c>
      <c r="AJ3410" t="n">
        <v>0.595144202</v>
      </c>
      <c r="AK3410" t="n">
        <v>0</v>
      </c>
      <c r="AL3410" t="n">
        <v>0.042638718</v>
      </c>
    </row>
    <row r="3411">
      <c r="A3411" t="inlineStr">
        <is>
          <t>2025-05-23 01:00</t>
        </is>
      </c>
      <c r="B3411" t="n">
        <v>53425.91392326231</v>
      </c>
      <c r="C3411" t="n">
        <v>53144.37898778229</v>
      </c>
      <c r="D3411" t="n">
        <v>0</v>
      </c>
      <c r="E3411" t="n">
        <v>281.534935480027</v>
      </c>
      <c r="F3411" t="n">
        <v>0</v>
      </c>
      <c r="G3411" t="n">
        <v>0.1380073213137387</v>
      </c>
      <c r="H3411" t="n">
        <v>0.1389976805982687</v>
      </c>
      <c r="I3411" t="n">
        <v>0.1201070674572697</v>
      </c>
      <c r="J3411" t="n">
        <v>143</v>
      </c>
      <c r="K3411" t="n">
        <v>1</v>
      </c>
      <c r="L3411">
        <f>VLOOKUP(J3411,Clustering!$D$3:$E$367,2,FALSE)</f>
        <v/>
      </c>
      <c r="M3411" t="n">
        <v>0.51573367</v>
      </c>
      <c r="N3411" t="n">
        <v>0.459243853</v>
      </c>
      <c r="O3411" t="n">
        <v>0.459243853</v>
      </c>
      <c r="P3411" t="n">
        <v>0.949059138</v>
      </c>
      <c r="Q3411" t="n">
        <v>0.298648877</v>
      </c>
      <c r="R3411" t="n">
        <v>0.1389976805982687</v>
      </c>
      <c r="S3411" t="n">
        <v>0</v>
      </c>
      <c r="T3411" t="n">
        <v>0</v>
      </c>
      <c r="U3411" t="n">
        <v>0.664430948</v>
      </c>
      <c r="V3411" t="n">
        <v>0.850080767</v>
      </c>
      <c r="W3411" t="n">
        <v>0.012287345</v>
      </c>
      <c r="X3411" t="n">
        <v>0.019436808</v>
      </c>
      <c r="Y3411" t="n">
        <v>0.1201070674572697</v>
      </c>
      <c r="Z3411" t="n">
        <v>0.483311131</v>
      </c>
      <c r="AA3411" t="n">
        <v>0.664430948</v>
      </c>
      <c r="AB3411" t="n">
        <v>0</v>
      </c>
      <c r="AC3411" t="n">
        <v>0</v>
      </c>
      <c r="AD3411" t="n">
        <v>0.85</v>
      </c>
      <c r="AE3411" t="n">
        <v>0.85</v>
      </c>
      <c r="AF3411" t="n">
        <v>0.85</v>
      </c>
      <c r="AG3411" t="n">
        <v>0.85</v>
      </c>
      <c r="AH3411" t="n">
        <v>0.949059138</v>
      </c>
      <c r="AI3411" t="n">
        <v>0.012287345</v>
      </c>
      <c r="AJ3411" t="n">
        <v>0.551673929</v>
      </c>
      <c r="AK3411" t="n">
        <v>0</v>
      </c>
      <c r="AL3411" t="n">
        <v>0</v>
      </c>
    </row>
    <row r="3412">
      <c r="A3412" t="inlineStr">
        <is>
          <t>2025-05-23 02:00</t>
        </is>
      </c>
      <c r="B3412" t="n">
        <v>53322.11481659851</v>
      </c>
      <c r="C3412" t="n">
        <v>53043.84474227122</v>
      </c>
      <c r="D3412" t="n">
        <v>0</v>
      </c>
      <c r="E3412" t="n">
        <v>278.2700743272945</v>
      </c>
      <c r="F3412" t="n">
        <v>0</v>
      </c>
      <c r="G3412" t="n">
        <v>0.1364068991800463</v>
      </c>
      <c r="H3412" t="n">
        <v>0.1378525920314091</v>
      </c>
      <c r="I3412" t="n">
        <v>0.1102767164856332</v>
      </c>
      <c r="J3412" t="n">
        <v>143</v>
      </c>
      <c r="K3412" t="n">
        <v>2</v>
      </c>
      <c r="L3412">
        <f>VLOOKUP(J3412,Clustering!$D$3:$E$367,2,FALSE)</f>
        <v/>
      </c>
      <c r="M3412" t="n">
        <v>0.477685619</v>
      </c>
      <c r="N3412" t="n">
        <v>0.444254277</v>
      </c>
      <c r="O3412" t="n">
        <v>0.444254277</v>
      </c>
      <c r="P3412" t="n">
        <v>0.949405028</v>
      </c>
      <c r="Q3412" t="n">
        <v>0.251375217</v>
      </c>
      <c r="R3412" t="n">
        <v>0.1378525920314091</v>
      </c>
      <c r="S3412" t="n">
        <v>0</v>
      </c>
      <c r="T3412" t="n">
        <v>0</v>
      </c>
      <c r="U3412" t="n">
        <v>0.664430948</v>
      </c>
      <c r="V3412" t="n">
        <v>0.850080767</v>
      </c>
      <c r="W3412" t="n">
        <v>0.012566603</v>
      </c>
      <c r="X3412" t="n">
        <v>0.019190528</v>
      </c>
      <c r="Y3412" t="n">
        <v>0.1102767164856332</v>
      </c>
      <c r="Z3412" t="n">
        <v>0.465241159</v>
      </c>
      <c r="AA3412" t="n">
        <v>0.664430948</v>
      </c>
      <c r="AB3412" t="n">
        <v>0</v>
      </c>
      <c r="AC3412" t="n">
        <v>0</v>
      </c>
      <c r="AD3412" t="n">
        <v>0.85</v>
      </c>
      <c r="AE3412" t="n">
        <v>0.85</v>
      </c>
      <c r="AF3412" t="n">
        <v>0.85</v>
      </c>
      <c r="AG3412" t="n">
        <v>0.85</v>
      </c>
      <c r="AH3412" t="n">
        <v>0.949405028</v>
      </c>
      <c r="AI3412" t="n">
        <v>0.012566603</v>
      </c>
      <c r="AJ3412" t="n">
        <v>0.532893694</v>
      </c>
      <c r="AK3412" t="n">
        <v>0</v>
      </c>
      <c r="AL3412" t="n">
        <v>0</v>
      </c>
    </row>
    <row r="3413">
      <c r="A3413" t="inlineStr">
        <is>
          <t>2025-05-23 03:00</t>
        </is>
      </c>
      <c r="B3413" t="n">
        <v>53318.4713204248</v>
      </c>
      <c r="C3413" t="n">
        <v>53048.95375070703</v>
      </c>
      <c r="D3413" t="n">
        <v>0</v>
      </c>
      <c r="E3413" t="n">
        <v>269.5175697177661</v>
      </c>
      <c r="F3413" t="n">
        <v>0</v>
      </c>
      <c r="G3413" t="n">
        <v>0.132116455744003</v>
      </c>
      <c r="H3413" t="n">
        <v>0.1336137554067185</v>
      </c>
      <c r="I3413" t="n">
        <v>0.1050535054789054</v>
      </c>
      <c r="J3413" t="n">
        <v>143</v>
      </c>
      <c r="K3413" t="n">
        <v>3</v>
      </c>
      <c r="L3413">
        <f>VLOOKUP(J3413,Clustering!$D$3:$E$367,2,FALSE)</f>
        <v/>
      </c>
      <c r="M3413" t="n">
        <v>0.460118777</v>
      </c>
      <c r="N3413" t="n">
        <v>0.438194158</v>
      </c>
      <c r="O3413" t="n">
        <v>0.438194158</v>
      </c>
      <c r="P3413" t="n">
        <v>0.9490998309999999</v>
      </c>
      <c r="Q3413" t="n">
        <v>0.224640629</v>
      </c>
      <c r="R3413" t="n">
        <v>0.1336137554067185</v>
      </c>
      <c r="S3413" t="n">
        <v>0</v>
      </c>
      <c r="T3413" t="n">
        <v>0</v>
      </c>
      <c r="U3413" t="n">
        <v>0.664430948</v>
      </c>
      <c r="V3413" t="n">
        <v>0.850080767</v>
      </c>
      <c r="W3413" t="n">
        <v>0.012531696</v>
      </c>
      <c r="X3413" t="n">
        <v>0.019170424</v>
      </c>
      <c r="Y3413" t="n">
        <v>0.1050535054789054</v>
      </c>
      <c r="Z3413" t="n">
        <v>0.457891599</v>
      </c>
      <c r="AA3413" t="n">
        <v>0.664430948</v>
      </c>
      <c r="AB3413" t="n">
        <v>0</v>
      </c>
      <c r="AC3413" t="n">
        <v>0</v>
      </c>
      <c r="AD3413" t="n">
        <v>0.85</v>
      </c>
      <c r="AE3413" t="n">
        <v>0.85</v>
      </c>
      <c r="AF3413" t="n">
        <v>0.85</v>
      </c>
      <c r="AG3413" t="n">
        <v>0.85</v>
      </c>
      <c r="AH3413" t="n">
        <v>0.9490998309999999</v>
      </c>
      <c r="AI3413" t="n">
        <v>0.012531696</v>
      </c>
      <c r="AJ3413" t="n">
        <v>0.529860343</v>
      </c>
      <c r="AK3413" t="n">
        <v>0</v>
      </c>
      <c r="AL3413" t="n">
        <v>0</v>
      </c>
    </row>
    <row r="3414">
      <c r="A3414" t="inlineStr">
        <is>
          <t>2025-05-23 04:00</t>
        </is>
      </c>
      <c r="B3414" t="n">
        <v>53822.10350031543</v>
      </c>
      <c r="C3414" t="n">
        <v>53555.22728826306</v>
      </c>
      <c r="D3414" t="n">
        <v>0</v>
      </c>
      <c r="E3414" t="n">
        <v>266.8762120523655</v>
      </c>
      <c r="F3414" t="n">
        <v>0</v>
      </c>
      <c r="G3414" t="n">
        <v>0.1308216725746889</v>
      </c>
      <c r="H3414" t="n">
        <v>0.1314441139116161</v>
      </c>
      <c r="I3414" t="n">
        <v>0.1195713535078617</v>
      </c>
      <c r="J3414" t="n">
        <v>143</v>
      </c>
      <c r="K3414" t="n">
        <v>4</v>
      </c>
      <c r="L3414">
        <f>VLOOKUP(J3414,Clustering!$D$3:$E$367,2,FALSE)</f>
        <v/>
      </c>
      <c r="M3414" t="n">
        <v>0.449711144</v>
      </c>
      <c r="N3414" t="n">
        <v>0.430542591</v>
      </c>
      <c r="O3414" t="n">
        <v>0.430542591</v>
      </c>
      <c r="P3414" t="n">
        <v>0.949486413</v>
      </c>
      <c r="Q3414" t="n">
        <v>0.204401945</v>
      </c>
      <c r="R3414" t="n">
        <v>0.1314441139116161</v>
      </c>
      <c r="S3414" t="n">
        <v>0</v>
      </c>
      <c r="T3414" t="n">
        <v>0</v>
      </c>
      <c r="U3414" t="n">
        <v>0.664430948</v>
      </c>
      <c r="V3414" t="n">
        <v>0.850080767</v>
      </c>
      <c r="W3414" t="n">
        <v>0.012531696</v>
      </c>
      <c r="X3414" t="n">
        <v>0.019170424</v>
      </c>
      <c r="Y3414" t="n">
        <v>0.1195713535078617</v>
      </c>
      <c r="Z3414" t="n">
        <v>0.46404968</v>
      </c>
      <c r="AA3414" t="n">
        <v>0.664430948</v>
      </c>
      <c r="AB3414" t="n">
        <v>0</v>
      </c>
      <c r="AC3414" t="n">
        <v>0</v>
      </c>
      <c r="AD3414" t="n">
        <v>0.85</v>
      </c>
      <c r="AE3414" t="n">
        <v>0.85</v>
      </c>
      <c r="AF3414" t="n">
        <v>0.85</v>
      </c>
      <c r="AG3414" t="n">
        <v>0.85</v>
      </c>
      <c r="AH3414" t="n">
        <v>0.949486413</v>
      </c>
      <c r="AI3414" t="n">
        <v>0.012531696</v>
      </c>
      <c r="AJ3414" t="n">
        <v>0.535650484</v>
      </c>
      <c r="AK3414" t="n">
        <v>0</v>
      </c>
      <c r="AL3414" t="n">
        <v>0</v>
      </c>
    </row>
    <row r="3415">
      <c r="A3415" t="inlineStr">
        <is>
          <t>2025-05-23 05:00</t>
        </is>
      </c>
      <c r="B3415" t="n">
        <v>57990.2597727447</v>
      </c>
      <c r="C3415" t="n">
        <v>57434.71037904571</v>
      </c>
      <c r="D3415" t="n">
        <v>282.940184046709</v>
      </c>
      <c r="E3415" t="n">
        <v>272.6092096522777</v>
      </c>
      <c r="F3415" t="n">
        <v>0.0127781498948496</v>
      </c>
      <c r="G3415" t="n">
        <v>0.1336319655158224</v>
      </c>
      <c r="H3415" t="n">
        <v>0.1333325055832793</v>
      </c>
      <c r="I3415" t="n">
        <v>0.1390445555688419</v>
      </c>
      <c r="J3415" t="n">
        <v>143</v>
      </c>
      <c r="K3415" t="n">
        <v>5</v>
      </c>
      <c r="L3415">
        <f>VLOOKUP(J3415,Clustering!$D$3:$E$367,2,FALSE)</f>
        <v/>
      </c>
      <c r="M3415" t="n">
        <v>0.458114429</v>
      </c>
      <c r="N3415" t="n">
        <v>0.442988219</v>
      </c>
      <c r="O3415" t="n">
        <v>0.442988219</v>
      </c>
      <c r="P3415" t="n">
        <v>0.949567799</v>
      </c>
      <c r="Q3415" t="n">
        <v>0.189207287</v>
      </c>
      <c r="R3415" t="n">
        <v>0.1333325055832793</v>
      </c>
      <c r="S3415" t="n">
        <v>0.0127781498948496</v>
      </c>
      <c r="T3415" t="n">
        <v>0</v>
      </c>
      <c r="U3415" t="n">
        <v>0.664430948</v>
      </c>
      <c r="V3415" t="n">
        <v>0.850080767</v>
      </c>
      <c r="W3415" t="n">
        <v>0.012566603</v>
      </c>
      <c r="X3415" t="n">
        <v>0.019170424</v>
      </c>
      <c r="Y3415" t="n">
        <v>0.1390445555688419</v>
      </c>
      <c r="Z3415" t="n">
        <v>0.492261708</v>
      </c>
      <c r="AA3415" t="n">
        <v>0.664430948</v>
      </c>
      <c r="AB3415" t="n">
        <v>0</v>
      </c>
      <c r="AC3415" t="n">
        <v>0</v>
      </c>
      <c r="AD3415" t="n">
        <v>0.85</v>
      </c>
      <c r="AE3415" t="n">
        <v>0.85</v>
      </c>
      <c r="AF3415" t="n">
        <v>0.85</v>
      </c>
      <c r="AG3415" t="n">
        <v>0.85</v>
      </c>
      <c r="AH3415" t="n">
        <v>0.949567799</v>
      </c>
      <c r="AI3415" t="n">
        <v>0.012566603</v>
      </c>
      <c r="AJ3415" t="n">
        <v>0.549215409</v>
      </c>
      <c r="AK3415" t="n">
        <v>0.0089447049263947</v>
      </c>
      <c r="AL3415" t="n">
        <v>0</v>
      </c>
    </row>
    <row r="3416">
      <c r="A3416" t="inlineStr">
        <is>
          <t>2025-05-23 06:00</t>
        </is>
      </c>
      <c r="B3416" t="n">
        <v>63363.23756472189</v>
      </c>
      <c r="C3416" t="n">
        <v>60507.13859849457</v>
      </c>
      <c r="D3416" t="n">
        <v>2609.140601659662</v>
      </c>
      <c r="E3416" t="n">
        <v>246.9583645676641</v>
      </c>
      <c r="F3416" t="n">
        <v>0.1178340567532872</v>
      </c>
      <c r="G3416" t="n">
        <v>0.1210580218468942</v>
      </c>
      <c r="H3416" t="n">
        <v>0.1203548351588709</v>
      </c>
      <c r="I3416" t="n">
        <v>0.1337677731671733</v>
      </c>
      <c r="J3416" t="n">
        <v>143</v>
      </c>
      <c r="K3416" t="n">
        <v>6</v>
      </c>
      <c r="L3416">
        <f>VLOOKUP(J3416,Clustering!$D$3:$E$367,2,FALSE)</f>
        <v/>
      </c>
      <c r="M3416" t="n">
        <v>0.487741916</v>
      </c>
      <c r="N3416" t="n">
        <v>0.458585188</v>
      </c>
      <c r="O3416" t="n">
        <v>0.458585188</v>
      </c>
      <c r="P3416" t="n">
        <v>0.949710224</v>
      </c>
      <c r="Q3416" t="n">
        <v>0.191022135</v>
      </c>
      <c r="R3416" t="n">
        <v>0.1203548351588709</v>
      </c>
      <c r="S3416" t="n">
        <v>0.1178340567532872</v>
      </c>
      <c r="T3416" t="n">
        <v>0</v>
      </c>
      <c r="U3416" t="n">
        <v>0.664430948</v>
      </c>
      <c r="V3416" t="n">
        <v>0.850080767</v>
      </c>
      <c r="W3416" t="n">
        <v>0.012531696</v>
      </c>
      <c r="X3416" t="n">
        <v>0.01890404</v>
      </c>
      <c r="Y3416" t="n">
        <v>0.1337677731671733</v>
      </c>
      <c r="Z3416" t="n">
        <v>0.499232281</v>
      </c>
      <c r="AA3416" t="n">
        <v>0.664430948</v>
      </c>
      <c r="AB3416" t="n">
        <v>0</v>
      </c>
      <c r="AC3416" t="n">
        <v>0</v>
      </c>
      <c r="AD3416" t="n">
        <v>0.85</v>
      </c>
      <c r="AE3416" t="n">
        <v>0.85</v>
      </c>
      <c r="AF3416" t="n">
        <v>0.85</v>
      </c>
      <c r="AG3416" t="n">
        <v>0.85</v>
      </c>
      <c r="AH3416" t="n">
        <v>0.949710224</v>
      </c>
      <c r="AI3416" t="n">
        <v>0.012531696</v>
      </c>
      <c r="AJ3416" t="n">
        <v>0.542904972</v>
      </c>
      <c r="AK3416" t="n">
        <v>0.082483839727301</v>
      </c>
      <c r="AL3416" t="n">
        <v>0</v>
      </c>
    </row>
    <row r="3417">
      <c r="A3417" t="inlineStr">
        <is>
          <t>2025-05-23 07:00</t>
        </is>
      </c>
      <c r="B3417" t="n">
        <v>67320.61007792196</v>
      </c>
      <c r="C3417" t="n">
        <v>61189.63271316727</v>
      </c>
      <c r="D3417" t="n">
        <v>5913.707569702044</v>
      </c>
      <c r="E3417" t="n">
        <v>217.269795052643</v>
      </c>
      <c r="F3417" t="n">
        <v>0.2670749720989971</v>
      </c>
      <c r="G3417" t="n">
        <v>0.1065048014963936</v>
      </c>
      <c r="H3417" t="n">
        <v>0.1055892194283134</v>
      </c>
      <c r="I3417" t="n">
        <v>0.1230534941790136</v>
      </c>
      <c r="J3417" t="n">
        <v>143</v>
      </c>
      <c r="K3417" t="n">
        <v>7</v>
      </c>
      <c r="L3417">
        <f>VLOOKUP(J3417,Clustering!$D$3:$E$367,2,FALSE)</f>
        <v/>
      </c>
      <c r="M3417" t="n">
        <v>0.516200199</v>
      </c>
      <c r="N3417" t="n">
        <v>0.469340766</v>
      </c>
      <c r="O3417" t="n">
        <v>0.469340766</v>
      </c>
      <c r="P3417" t="n">
        <v>0.950157845</v>
      </c>
      <c r="Q3417" t="n">
        <v>0.208982872</v>
      </c>
      <c r="R3417" t="n">
        <v>0.1055892194283134</v>
      </c>
      <c r="S3417" t="n">
        <v>0.2670749720989971</v>
      </c>
      <c r="T3417" t="n">
        <v>0</v>
      </c>
      <c r="U3417" t="n">
        <v>0.664783133</v>
      </c>
      <c r="V3417" t="n">
        <v>0.850080767</v>
      </c>
      <c r="W3417" t="n">
        <v>0.012392067</v>
      </c>
      <c r="X3417" t="n">
        <v>0.01890404</v>
      </c>
      <c r="Y3417" t="n">
        <v>0.1230534941790136</v>
      </c>
      <c r="Z3417" t="n">
        <v>0.508792292</v>
      </c>
      <c r="AA3417" t="n">
        <v>0.664783133</v>
      </c>
      <c r="AB3417" t="n">
        <v>0</v>
      </c>
      <c r="AC3417" t="n">
        <v>0</v>
      </c>
      <c r="AD3417" t="n">
        <v>0.85</v>
      </c>
      <c r="AE3417" t="n">
        <v>0.85</v>
      </c>
      <c r="AF3417" t="n">
        <v>0.85</v>
      </c>
      <c r="AG3417" t="n">
        <v>0.85</v>
      </c>
      <c r="AH3417" t="n">
        <v>0.950157845</v>
      </c>
      <c r="AI3417" t="n">
        <v>0.012392067</v>
      </c>
      <c r="AJ3417" t="n">
        <v>0.54499692</v>
      </c>
      <c r="AK3417" t="n">
        <v>0.186952480469298</v>
      </c>
      <c r="AL3417" t="n">
        <v>0</v>
      </c>
    </row>
    <row r="3418">
      <c r="A3418" t="inlineStr">
        <is>
          <t>2025-05-23 08:00</t>
        </is>
      </c>
      <c r="B3418" t="n">
        <v>67877.006590882</v>
      </c>
      <c r="C3418" t="n">
        <v>58501.99751304425</v>
      </c>
      <c r="D3418" t="n">
        <v>9136.712162636948</v>
      </c>
      <c r="E3418" t="n">
        <v>238.2969152007952</v>
      </c>
      <c r="F3418" t="n">
        <v>0.4126323659314416</v>
      </c>
      <c r="G3418" t="n">
        <v>0.1168122133337231</v>
      </c>
      <c r="H3418" t="n">
        <v>0.1165780518155446</v>
      </c>
      <c r="I3418" t="n">
        <v>0.1210445668687337</v>
      </c>
      <c r="J3418" t="n">
        <v>143</v>
      </c>
      <c r="K3418" t="n">
        <v>8</v>
      </c>
      <c r="L3418">
        <f>VLOOKUP(J3418,Clustering!$D$3:$E$367,2,FALSE)</f>
        <v/>
      </c>
      <c r="M3418" t="n">
        <v>0.5354027730000001</v>
      </c>
      <c r="N3418" t="n">
        <v>0.4736004</v>
      </c>
      <c r="O3418" t="n">
        <v>0.4736004</v>
      </c>
      <c r="P3418" t="n">
        <v>0.950524081</v>
      </c>
      <c r="Q3418" t="n">
        <v>0.225141277</v>
      </c>
      <c r="R3418" t="n">
        <v>0.1165780518155446</v>
      </c>
      <c r="S3418" t="n">
        <v>0.4126323659314416</v>
      </c>
      <c r="T3418" t="n">
        <v>0.194385673</v>
      </c>
      <c r="U3418" t="n">
        <v>0.664783133</v>
      </c>
      <c r="V3418" t="n">
        <v>0.850080767</v>
      </c>
      <c r="W3418" t="n">
        <v>0.01260151</v>
      </c>
      <c r="X3418" t="n">
        <v>0.01890404</v>
      </c>
      <c r="Y3418" t="n">
        <v>0.1210445668687337</v>
      </c>
      <c r="Z3418" t="n">
        <v>0.533611082</v>
      </c>
      <c r="AA3418" t="n">
        <v>0.664783133</v>
      </c>
      <c r="AB3418" t="n">
        <v>0</v>
      </c>
      <c r="AC3418" t="n">
        <v>0</v>
      </c>
      <c r="AD3418" t="n">
        <v>0.85</v>
      </c>
      <c r="AE3418" t="n">
        <v>0.85</v>
      </c>
      <c r="AF3418" t="n">
        <v>0.85</v>
      </c>
      <c r="AG3418" t="n">
        <v>0.85</v>
      </c>
      <c r="AH3418" t="n">
        <v>0.950524081</v>
      </c>
      <c r="AI3418" t="n">
        <v>0.01260151</v>
      </c>
      <c r="AJ3418" t="n">
        <v>0.54287691</v>
      </c>
      <c r="AK3418" t="n">
        <v>0.2888426561520091</v>
      </c>
      <c r="AL3418" t="n">
        <v>0</v>
      </c>
    </row>
    <row r="3419">
      <c r="A3419" t="inlineStr">
        <is>
          <t>2025-05-23 09:00</t>
        </is>
      </c>
      <c r="B3419" t="n">
        <v>68314.87700290298</v>
      </c>
      <c r="C3419" t="n">
        <v>56128.89924798605</v>
      </c>
      <c r="D3419" t="n">
        <v>11933.95604333004</v>
      </c>
      <c r="E3419" t="n">
        <v>252.021711586893</v>
      </c>
      <c r="F3419" t="n">
        <v>0.5389615464979133</v>
      </c>
      <c r="G3419" t="n">
        <v>0.1235400546994573</v>
      </c>
      <c r="H3419" t="n">
        <v>0.1234084046704964</v>
      </c>
      <c r="I3419" t="n">
        <v>0.1259195638083463</v>
      </c>
      <c r="J3419" t="n">
        <v>143</v>
      </c>
      <c r="K3419" t="n">
        <v>9</v>
      </c>
      <c r="L3419">
        <f>VLOOKUP(J3419,Clustering!$D$3:$E$367,2,FALSE)</f>
        <v/>
      </c>
      <c r="M3419" t="n">
        <v>0.545810406</v>
      </c>
      <c r="N3419" t="n">
        <v>0.485702891</v>
      </c>
      <c r="O3419" t="n">
        <v>0.485702891</v>
      </c>
      <c r="P3419" t="n">
        <v>0.949781437</v>
      </c>
      <c r="Q3419" t="n">
        <v>0.248934559</v>
      </c>
      <c r="R3419" t="n">
        <v>0.1234084046704964</v>
      </c>
      <c r="S3419" t="n">
        <v>0.5389615464979133</v>
      </c>
      <c r="T3419" t="n">
        <v>0.5038914920000001</v>
      </c>
      <c r="U3419" t="n">
        <v>0.664783133</v>
      </c>
      <c r="V3419" t="n">
        <v>0.850080767</v>
      </c>
      <c r="W3419" t="n">
        <v>0.014381779</v>
      </c>
      <c r="X3419" t="n">
        <v>0.01890404</v>
      </c>
      <c r="Y3419" t="n">
        <v>0.1259195638083463</v>
      </c>
      <c r="Z3419" t="n">
        <v>0.569323844</v>
      </c>
      <c r="AA3419" t="n">
        <v>0.664783133</v>
      </c>
      <c r="AB3419" t="n">
        <v>0</v>
      </c>
      <c r="AC3419" t="n">
        <v>0</v>
      </c>
      <c r="AD3419" t="n">
        <v>0.85</v>
      </c>
      <c r="AE3419" t="n">
        <v>0.85</v>
      </c>
      <c r="AF3419" t="n">
        <v>0.85</v>
      </c>
      <c r="AG3419" t="n">
        <v>0.85</v>
      </c>
      <c r="AH3419" t="n">
        <v>0.949781437</v>
      </c>
      <c r="AI3419" t="n">
        <v>0.014381779</v>
      </c>
      <c r="AJ3419" t="n">
        <v>0.554708869</v>
      </c>
      <c r="AK3419" t="n">
        <v>0.3772730825485392</v>
      </c>
      <c r="AL3419" t="n">
        <v>0</v>
      </c>
    </row>
    <row r="3420">
      <c r="A3420" t="inlineStr">
        <is>
          <t>2025-05-23 10:00</t>
        </is>
      </c>
      <c r="B3420" t="n">
        <v>68293.83361563351</v>
      </c>
      <c r="C3420" t="n">
        <v>54066.72994863473</v>
      </c>
      <c r="D3420" t="n">
        <v>13979.22888376963</v>
      </c>
      <c r="E3420" t="n">
        <v>247.8747832291477</v>
      </c>
      <c r="F3420" t="n">
        <v>0.6313301968508358</v>
      </c>
      <c r="G3420" t="n">
        <v>0.1215072466809547</v>
      </c>
      <c r="H3420" t="n">
        <v>0.1210378704443661</v>
      </c>
      <c r="I3420" t="n">
        <v>0.129990989823847</v>
      </c>
      <c r="J3420" t="n">
        <v>143</v>
      </c>
      <c r="K3420" t="n">
        <v>10</v>
      </c>
      <c r="L3420">
        <f>VLOOKUP(J3420,Clustering!$D$3:$E$367,2,FALSE)</f>
        <v/>
      </c>
      <c r="M3420" t="n">
        <v>0.566614154</v>
      </c>
      <c r="N3420" t="n">
        <v>0.502845949</v>
      </c>
      <c r="O3420" t="n">
        <v>0.502845949</v>
      </c>
      <c r="P3420" t="n">
        <v>0.947116054</v>
      </c>
      <c r="Q3420" t="n">
        <v>0.261863786</v>
      </c>
      <c r="R3420" t="n">
        <v>0.1210378704443661</v>
      </c>
      <c r="S3420" t="n">
        <v>0.6313301968508358</v>
      </c>
      <c r="T3420" t="n">
        <v>0.613155509</v>
      </c>
      <c r="U3420" t="n">
        <v>0.6650100960000001</v>
      </c>
      <c r="V3420" t="n">
        <v>0.850080767</v>
      </c>
      <c r="W3420" t="n">
        <v>0.014067614</v>
      </c>
      <c r="X3420" t="n">
        <v>0.018915349</v>
      </c>
      <c r="Y3420" t="n">
        <v>0.129990989823847</v>
      </c>
      <c r="Z3420" t="n">
        <v>0.614729618</v>
      </c>
      <c r="AA3420" t="n">
        <v>0.6650100960000001</v>
      </c>
      <c r="AB3420" t="n">
        <v>0</v>
      </c>
      <c r="AC3420" t="n">
        <v>0</v>
      </c>
      <c r="AD3420" t="n">
        <v>0.85</v>
      </c>
      <c r="AE3420" t="n">
        <v>0.85</v>
      </c>
      <c r="AF3420" t="n">
        <v>0.85</v>
      </c>
      <c r="AG3420" t="n">
        <v>0.85</v>
      </c>
      <c r="AH3420" t="n">
        <v>0.947116054</v>
      </c>
      <c r="AI3420" t="n">
        <v>0.014067614</v>
      </c>
      <c r="AJ3420" t="n">
        <v>0.6012665</v>
      </c>
      <c r="AK3420" t="n">
        <v>0.441931137795585</v>
      </c>
      <c r="AL3420" t="n">
        <v>0</v>
      </c>
    </row>
    <row r="3421">
      <c r="A3421" t="inlineStr">
        <is>
          <t>2025-05-23 11:00</t>
        </is>
      </c>
      <c r="B3421" t="n">
        <v>66812.34722099506</v>
      </c>
      <c r="C3421" t="n">
        <v>51595.61606963278</v>
      </c>
      <c r="D3421" t="n">
        <v>14975.67484363286</v>
      </c>
      <c r="E3421" t="n">
        <v>241.0563077294183</v>
      </c>
      <c r="F3421" t="n">
        <v>0.6763317079658059</v>
      </c>
      <c r="G3421" t="n">
        <v>0.118164856730107</v>
      </c>
      <c r="H3421" t="n">
        <v>0.1175624261975818</v>
      </c>
      <c r="I3421" t="n">
        <v>0.129053490412383</v>
      </c>
      <c r="J3421" t="n">
        <v>143</v>
      </c>
      <c r="K3421" t="n">
        <v>11</v>
      </c>
      <c r="L3421">
        <f>VLOOKUP(J3421,Clustering!$D$3:$E$367,2,FALSE)</f>
        <v/>
      </c>
      <c r="M3421" t="n">
        <v>0.600958769</v>
      </c>
      <c r="N3421" t="n">
        <v>0.520409054</v>
      </c>
      <c r="O3421" t="n">
        <v>0.520409054</v>
      </c>
      <c r="P3421" t="n">
        <v>0.944532058</v>
      </c>
      <c r="Q3421" t="n">
        <v>0.277521543</v>
      </c>
      <c r="R3421" t="n">
        <v>0.1175624261975818</v>
      </c>
      <c r="S3421" t="n">
        <v>0.6763317079658059</v>
      </c>
      <c r="T3421" t="n">
        <v>0.621694121</v>
      </c>
      <c r="U3421" t="n">
        <v>0.66559707</v>
      </c>
      <c r="V3421" t="n">
        <v>0.850080767</v>
      </c>
      <c r="W3421" t="n">
        <v>0.014416686</v>
      </c>
      <c r="X3421" t="n">
        <v>0.02302922</v>
      </c>
      <c r="Y3421" t="n">
        <v>0.129053490412383</v>
      </c>
      <c r="Z3421" t="n">
        <v>0.6764260479999999</v>
      </c>
      <c r="AA3421" t="n">
        <v>0.66559707</v>
      </c>
      <c r="AB3421" t="n">
        <v>0</v>
      </c>
      <c r="AC3421" t="n">
        <v>0</v>
      </c>
      <c r="AD3421" t="n">
        <v>0.85</v>
      </c>
      <c r="AE3421" t="n">
        <v>0.85</v>
      </c>
      <c r="AF3421" t="n">
        <v>0.85</v>
      </c>
      <c r="AG3421" t="n">
        <v>0.85</v>
      </c>
      <c r="AH3421" t="n">
        <v>0.944532058</v>
      </c>
      <c r="AI3421" t="n">
        <v>0.014416686</v>
      </c>
      <c r="AJ3421" t="n">
        <v>0.6414229769999999</v>
      </c>
      <c r="AK3421" t="n">
        <v>0.4734321955760641</v>
      </c>
      <c r="AL3421" t="n">
        <v>0.001539382</v>
      </c>
    </row>
    <row r="3422">
      <c r="A3422" t="inlineStr">
        <is>
          <t>2025-05-23 12:00</t>
        </is>
      </c>
      <c r="B3422" t="n">
        <v>66955.60165754771</v>
      </c>
      <c r="C3422" t="n">
        <v>51571.95240480873</v>
      </c>
      <c r="D3422" t="n">
        <v>15147.55982752917</v>
      </c>
      <c r="E3422" t="n">
        <v>236.0894252098102</v>
      </c>
      <c r="F3422" t="n">
        <v>0.6840943808300404</v>
      </c>
      <c r="G3422" t="n">
        <v>0.1157301103969658</v>
      </c>
      <c r="H3422" t="n">
        <v>0.1149307314211151</v>
      </c>
      <c r="I3422" t="n">
        <v>0.1301784897061398</v>
      </c>
      <c r="J3422" t="n">
        <v>143</v>
      </c>
      <c r="K3422" t="n">
        <v>12</v>
      </c>
      <c r="L3422">
        <f>VLOOKUP(J3422,Clustering!$D$3:$E$367,2,FALSE)</f>
        <v/>
      </c>
      <c r="M3422" t="n">
        <v>0.622908682</v>
      </c>
      <c r="N3422" t="n">
        <v>0.537989908</v>
      </c>
      <c r="O3422" t="n">
        <v>0.537989908</v>
      </c>
      <c r="P3422" t="n">
        <v>0.943616469</v>
      </c>
      <c r="Q3422" t="n">
        <v>0.313405468</v>
      </c>
      <c r="R3422" t="n">
        <v>0.1149307314211151</v>
      </c>
      <c r="S3422" t="n">
        <v>0.6840943808300404</v>
      </c>
      <c r="T3422" t="n">
        <v>0.622223062</v>
      </c>
      <c r="U3422" t="n">
        <v>0.66559707</v>
      </c>
      <c r="V3422" t="n">
        <v>0.850080767</v>
      </c>
      <c r="W3422" t="n">
        <v>0.013927985</v>
      </c>
      <c r="X3422" t="n">
        <v>0.037668605</v>
      </c>
      <c r="Y3422" t="n">
        <v>0.1301784897061398</v>
      </c>
      <c r="Z3422" t="n">
        <v>0.709819324</v>
      </c>
      <c r="AA3422" t="n">
        <v>0.66559707</v>
      </c>
      <c r="AB3422" t="n">
        <v>0</v>
      </c>
      <c r="AC3422" t="n">
        <v>0</v>
      </c>
      <c r="AD3422" t="n">
        <v>0.85</v>
      </c>
      <c r="AE3422" t="n">
        <v>0.85</v>
      </c>
      <c r="AF3422" t="n">
        <v>0.85</v>
      </c>
      <c r="AG3422" t="n">
        <v>0.85</v>
      </c>
      <c r="AH3422" t="n">
        <v>0.943616469</v>
      </c>
      <c r="AI3422" t="n">
        <v>0.013927985</v>
      </c>
      <c r="AJ3422" t="n">
        <v>0.674386208</v>
      </c>
      <c r="AK3422" t="n">
        <v>0.4788660665810282</v>
      </c>
      <c r="AL3422" t="n">
        <v>0.134225452</v>
      </c>
    </row>
    <row r="3423">
      <c r="A3423" t="inlineStr">
        <is>
          <t>2025-05-23 13:00</t>
        </is>
      </c>
      <c r="B3423" t="n">
        <v>67068.67339291882</v>
      </c>
      <c r="C3423" t="n">
        <v>52619.39445190033</v>
      </c>
      <c r="D3423" t="n">
        <v>14220.89989157136</v>
      </c>
      <c r="E3423" t="n">
        <v>228.3790494471338</v>
      </c>
      <c r="F3423" t="n">
        <v>0.642244547434633</v>
      </c>
      <c r="G3423" t="n">
        <v>0.1119505144348695</v>
      </c>
      <c r="H3423" t="n">
        <v>0.1109731446198636</v>
      </c>
      <c r="I3423" t="n">
        <v>0.1296159900592614</v>
      </c>
      <c r="J3423" t="n">
        <v>143</v>
      </c>
      <c r="K3423" t="n">
        <v>13</v>
      </c>
      <c r="L3423">
        <f>VLOOKUP(J3423,Clustering!$D$3:$E$367,2,FALSE)</f>
        <v/>
      </c>
      <c r="M3423" t="n">
        <v>0.63006213</v>
      </c>
      <c r="N3423" t="n">
        <v>0.555637812</v>
      </c>
      <c r="O3423" t="n">
        <v>0.555637812</v>
      </c>
      <c r="P3423" t="n">
        <v>0.942202392</v>
      </c>
      <c r="Q3423" t="n">
        <v>0.371142666</v>
      </c>
      <c r="R3423" t="n">
        <v>0.1109731446198636</v>
      </c>
      <c r="S3423" t="n">
        <v>0.642244547434633</v>
      </c>
      <c r="T3423" t="n">
        <v>0.638280187</v>
      </c>
      <c r="U3423" t="n">
        <v>0.66559707</v>
      </c>
      <c r="V3423" t="n">
        <v>0.850080767</v>
      </c>
      <c r="W3423" t="n">
        <v>0.01424215</v>
      </c>
      <c r="X3423" t="n">
        <v>0.07374854</v>
      </c>
      <c r="Y3423" t="n">
        <v>0.1296159900592614</v>
      </c>
      <c r="Z3423" t="n">
        <v>0.73201075</v>
      </c>
      <c r="AA3423" t="n">
        <v>0.66559707</v>
      </c>
      <c r="AB3423" t="n">
        <v>0</v>
      </c>
      <c r="AC3423" t="n">
        <v>0</v>
      </c>
      <c r="AD3423" t="n">
        <v>0.85</v>
      </c>
      <c r="AE3423" t="n">
        <v>0.85</v>
      </c>
      <c r="AF3423" t="n">
        <v>0.85</v>
      </c>
      <c r="AG3423" t="n">
        <v>0.85</v>
      </c>
      <c r="AH3423" t="n">
        <v>0.942202392</v>
      </c>
      <c r="AI3423" t="n">
        <v>0.01424215</v>
      </c>
      <c r="AJ3423" t="n">
        <v>0.693762454</v>
      </c>
      <c r="AK3423" t="n">
        <v>0.449571183204243</v>
      </c>
      <c r="AL3423" t="n">
        <v>0.253052747</v>
      </c>
    </row>
    <row r="3424">
      <c r="A3424" t="inlineStr">
        <is>
          <t>2025-05-23 14:00</t>
        </is>
      </c>
      <c r="B3424" t="n">
        <v>67088.87931862914</v>
      </c>
      <c r="C3424" t="n">
        <v>54324.59044328901</v>
      </c>
      <c r="D3424" t="n">
        <v>12541.22109660677</v>
      </c>
      <c r="E3424" t="n">
        <v>223.067778733366</v>
      </c>
      <c r="F3424" t="n">
        <v>0.5663868622155027</v>
      </c>
      <c r="G3424" t="n">
        <v>0.1093469503594931</v>
      </c>
      <c r="H3424" t="n">
        <v>0.1086226996668361</v>
      </c>
      <c r="I3424" t="n">
        <v>0.1224374231371944</v>
      </c>
      <c r="J3424" t="n">
        <v>143</v>
      </c>
      <c r="K3424" t="n">
        <v>14</v>
      </c>
      <c r="L3424">
        <f>VLOOKUP(J3424,Clustering!$D$3:$E$367,2,FALSE)</f>
        <v/>
      </c>
      <c r="M3424" t="n">
        <v>0.648803934</v>
      </c>
      <c r="N3424" t="n">
        <v>0.568262896</v>
      </c>
      <c r="O3424" t="n">
        <v>0.568262896</v>
      </c>
      <c r="P3424" t="n">
        <v>0.939801514</v>
      </c>
      <c r="Q3424" t="n">
        <v>0.412145714</v>
      </c>
      <c r="R3424" t="n">
        <v>0.1086226996668361</v>
      </c>
      <c r="S3424" t="n">
        <v>0.5663868622155027</v>
      </c>
      <c r="T3424" t="n">
        <v>0.630610549</v>
      </c>
      <c r="U3424" t="n">
        <v>0.665824033</v>
      </c>
      <c r="V3424" t="n">
        <v>0.850080767</v>
      </c>
      <c r="W3424" t="n">
        <v>0.014032707</v>
      </c>
      <c r="X3424" t="n">
        <v>0.099396783</v>
      </c>
      <c r="Y3424" t="n">
        <v>0.1224374231371944</v>
      </c>
      <c r="Z3424" t="n">
        <v>0.7484905039999999</v>
      </c>
      <c r="AA3424" t="n">
        <v>0.665824033</v>
      </c>
      <c r="AB3424" t="n">
        <v>0</v>
      </c>
      <c r="AC3424" t="n">
        <v>0</v>
      </c>
      <c r="AD3424" t="n">
        <v>0.85</v>
      </c>
      <c r="AE3424" t="n">
        <v>0.85</v>
      </c>
      <c r="AF3424" t="n">
        <v>0.85</v>
      </c>
      <c r="AG3424" t="n">
        <v>0.85</v>
      </c>
      <c r="AH3424" t="n">
        <v>0.939801514</v>
      </c>
      <c r="AI3424" t="n">
        <v>0.014032707</v>
      </c>
      <c r="AJ3424" t="n">
        <v>0.707848027</v>
      </c>
      <c r="AK3424" t="n">
        <v>0.3964708035508519</v>
      </c>
      <c r="AL3424" t="n">
        <v>0.306967981</v>
      </c>
    </row>
    <row r="3425">
      <c r="A3425" t="inlineStr">
        <is>
          <t>2025-05-23 15:00</t>
        </is>
      </c>
      <c r="B3425" t="n">
        <v>67398.55726875186</v>
      </c>
      <c r="C3425" t="n">
        <v>56948.80187159043</v>
      </c>
      <c r="D3425" t="n">
        <v>10218.46443553749</v>
      </c>
      <c r="E3425" t="n">
        <v>231.2909616239378</v>
      </c>
      <c r="F3425" t="n">
        <v>0.4614864823546342</v>
      </c>
      <c r="G3425" t="n">
        <v>0.1133779223646754</v>
      </c>
      <c r="H3425" t="n">
        <v>0.1131226968418631</v>
      </c>
      <c r="I3425" t="n">
        <v>0.1179909973571082</v>
      </c>
      <c r="J3425" t="n">
        <v>143</v>
      </c>
      <c r="K3425" t="n">
        <v>15</v>
      </c>
      <c r="L3425">
        <f>VLOOKUP(J3425,Clustering!$D$3:$E$367,2,FALSE)</f>
        <v/>
      </c>
      <c r="M3425" t="n">
        <v>0.657345451</v>
      </c>
      <c r="N3425" t="n">
        <v>0.56817021</v>
      </c>
      <c r="O3425" t="n">
        <v>0.56817021</v>
      </c>
      <c r="P3425" t="n">
        <v>0.937522714</v>
      </c>
      <c r="Q3425" t="n">
        <v>0.458030076</v>
      </c>
      <c r="R3425" t="n">
        <v>0.1131226968418631</v>
      </c>
      <c r="S3425" t="n">
        <v>0.4614864823546342</v>
      </c>
      <c r="T3425" t="n">
        <v>0.644438567</v>
      </c>
      <c r="U3425" t="n">
        <v>0.666411007</v>
      </c>
      <c r="V3425" t="n">
        <v>0.850080767</v>
      </c>
      <c r="W3425" t="n">
        <v>0.013927985</v>
      </c>
      <c r="X3425" t="n">
        <v>0.122324643</v>
      </c>
      <c r="Y3425" t="n">
        <v>0.1179909973571082</v>
      </c>
      <c r="Z3425" t="n">
        <v>0.758145591</v>
      </c>
      <c r="AA3425" t="n">
        <v>0.666411007</v>
      </c>
      <c r="AB3425" t="n">
        <v>0</v>
      </c>
      <c r="AC3425" t="n">
        <v>0</v>
      </c>
      <c r="AD3425" t="n">
        <v>0.85</v>
      </c>
      <c r="AE3425" t="n">
        <v>0.85</v>
      </c>
      <c r="AF3425" t="n">
        <v>0.85</v>
      </c>
      <c r="AG3425" t="n">
        <v>0.85</v>
      </c>
      <c r="AH3425" t="n">
        <v>0.937522714</v>
      </c>
      <c r="AI3425" t="n">
        <v>0.013927985</v>
      </c>
      <c r="AJ3425" t="n">
        <v>0.719638158</v>
      </c>
      <c r="AK3425" t="n">
        <v>0.323040537648244</v>
      </c>
      <c r="AL3425" t="n">
        <v>0.379978058</v>
      </c>
    </row>
    <row r="3426">
      <c r="A3426" t="inlineStr">
        <is>
          <t>2025-05-23 16:00</t>
        </is>
      </c>
      <c r="B3426" t="n">
        <v>68958.97201875986</v>
      </c>
      <c r="C3426" t="n">
        <v>61161.38793293252</v>
      </c>
      <c r="D3426" t="n">
        <v>7556.219957427234</v>
      </c>
      <c r="E3426" t="n">
        <v>241.3641284001056</v>
      </c>
      <c r="F3426" t="n">
        <v>0.3412541473377998</v>
      </c>
      <c r="G3426" t="n">
        <v>0.118315749215738</v>
      </c>
      <c r="H3426" t="n">
        <v>0.1180847472982546</v>
      </c>
      <c r="I3426" t="n">
        <v>0.1224909945321352</v>
      </c>
      <c r="J3426" t="n">
        <v>143</v>
      </c>
      <c r="K3426" t="n">
        <v>16</v>
      </c>
      <c r="L3426">
        <f>VLOOKUP(J3426,Clustering!$D$3:$E$367,2,FALSE)</f>
        <v/>
      </c>
      <c r="M3426" t="n">
        <v>0.661129521</v>
      </c>
      <c r="N3426" t="n">
        <v>0.573993683</v>
      </c>
      <c r="O3426" t="n">
        <v>0.573993683</v>
      </c>
      <c r="P3426" t="n">
        <v>0.936505392</v>
      </c>
      <c r="Q3426" t="n">
        <v>0.489671012</v>
      </c>
      <c r="R3426" t="n">
        <v>0.1180847472982546</v>
      </c>
      <c r="S3426" t="n">
        <v>0.3412541473377998</v>
      </c>
      <c r="T3426" t="n">
        <v>0.626379024</v>
      </c>
      <c r="U3426" t="n">
        <v>0.666411007</v>
      </c>
      <c r="V3426" t="n">
        <v>0.850080767</v>
      </c>
      <c r="W3426" t="n">
        <v>0.013194933</v>
      </c>
      <c r="X3426" t="n">
        <v>0.143383209</v>
      </c>
      <c r="Y3426" t="n">
        <v>0.1224909945321352</v>
      </c>
      <c r="Z3426" t="n">
        <v>0.76333553</v>
      </c>
      <c r="AA3426" t="n">
        <v>0.666411007</v>
      </c>
      <c r="AB3426" t="n">
        <v>0</v>
      </c>
      <c r="AC3426" t="n">
        <v>0</v>
      </c>
      <c r="AD3426" t="n">
        <v>0.85</v>
      </c>
      <c r="AE3426" t="n">
        <v>0.85</v>
      </c>
      <c r="AF3426" t="n">
        <v>0.85</v>
      </c>
      <c r="AG3426" t="n">
        <v>0.85</v>
      </c>
      <c r="AH3426" t="n">
        <v>0.936505392</v>
      </c>
      <c r="AI3426" t="n">
        <v>0.013194933</v>
      </c>
      <c r="AJ3426" t="n">
        <v>0.729092607</v>
      </c>
      <c r="AK3426" t="n">
        <v>0.2388779031364598</v>
      </c>
      <c r="AL3426" t="n">
        <v>0.5865284549999999</v>
      </c>
    </row>
    <row r="3427">
      <c r="A3427" t="inlineStr">
        <is>
          <t>2025-05-23 17:00</t>
        </is>
      </c>
      <c r="B3427" t="n">
        <v>69699.61919873516</v>
      </c>
      <c r="C3427" t="n">
        <v>64766.14877575814</v>
      </c>
      <c r="D3427" t="n">
        <v>4695.587946156767</v>
      </c>
      <c r="E3427" t="n">
        <v>237.8824768202538</v>
      </c>
      <c r="F3427" t="n">
        <v>0.2120622308301577</v>
      </c>
      <c r="G3427" t="n">
        <v>0.1166090572648303</v>
      </c>
      <c r="H3427" t="n">
        <v>0.116336980538311</v>
      </c>
      <c r="I3427" t="n">
        <v>0.1215267094232009</v>
      </c>
      <c r="J3427" t="n">
        <v>143</v>
      </c>
      <c r="K3427" t="n">
        <v>17</v>
      </c>
      <c r="L3427">
        <f>VLOOKUP(J3427,Clustering!$D$3:$E$367,2,FALSE)</f>
        <v/>
      </c>
      <c r="M3427" t="n">
        <v>0.658762318</v>
      </c>
      <c r="N3427" t="n">
        <v>0.57143593</v>
      </c>
      <c r="O3427" t="n">
        <v>0.57143593</v>
      </c>
      <c r="P3427" t="n">
        <v>0.937522714</v>
      </c>
      <c r="Q3427" t="n">
        <v>0.504014569</v>
      </c>
      <c r="R3427" t="n">
        <v>0.116336980538311</v>
      </c>
      <c r="S3427" t="n">
        <v>0.2120622308301577</v>
      </c>
      <c r="T3427" t="n">
        <v>0.580096721</v>
      </c>
      <c r="U3427" t="n">
        <v>0.666411007</v>
      </c>
      <c r="V3427" t="n">
        <v>0.850080767</v>
      </c>
      <c r="W3427" t="n">
        <v>0.013090211</v>
      </c>
      <c r="X3427" t="n">
        <v>0.203364814</v>
      </c>
      <c r="Y3427" t="n">
        <v>0.1215267094232009</v>
      </c>
      <c r="Z3427" t="n">
        <v>0.766855186</v>
      </c>
      <c r="AA3427" t="n">
        <v>0.666411007</v>
      </c>
      <c r="AB3427" t="n">
        <v>0</v>
      </c>
      <c r="AC3427" t="n">
        <v>0</v>
      </c>
      <c r="AD3427" t="n">
        <v>0.85</v>
      </c>
      <c r="AE3427" t="n">
        <v>0.85</v>
      </c>
      <c r="AF3427" t="n">
        <v>0.85</v>
      </c>
      <c r="AG3427" t="n">
        <v>0.85</v>
      </c>
      <c r="AH3427" t="n">
        <v>0.937522714</v>
      </c>
      <c r="AI3427" t="n">
        <v>0.013090211</v>
      </c>
      <c r="AJ3427" t="n">
        <v>0.740863677</v>
      </c>
      <c r="AK3427" t="n">
        <v>0.1484435615811104</v>
      </c>
      <c r="AL3427" t="n">
        <v>0.645146393</v>
      </c>
    </row>
    <row r="3428">
      <c r="A3428" t="inlineStr">
        <is>
          <t>2025-05-23 18:00</t>
        </is>
      </c>
      <c r="B3428" t="n">
        <v>69743.91532327388</v>
      </c>
      <c r="C3428" t="n">
        <v>67485.08849370081</v>
      </c>
      <c r="D3428" t="n">
        <v>2017.890174134437</v>
      </c>
      <c r="E3428" t="n">
        <v>240.9366554386398</v>
      </c>
      <c r="F3428" t="n">
        <v>0.09113199386403679</v>
      </c>
      <c r="G3428" t="n">
        <v>0.118106203646392</v>
      </c>
      <c r="H3428" t="n">
        <v>0.1181851936637686</v>
      </c>
      <c r="I3428" t="n">
        <v>0.1166784981810586</v>
      </c>
      <c r="J3428" t="n">
        <v>143</v>
      </c>
      <c r="K3428" t="n">
        <v>18</v>
      </c>
      <c r="L3428">
        <f>VLOOKUP(J3428,Clustering!$D$3:$E$367,2,FALSE)</f>
        <v/>
      </c>
      <c r="M3428" t="n">
        <v>0.657835019</v>
      </c>
      <c r="N3428" t="n">
        <v>0.575433282</v>
      </c>
      <c r="O3428" t="n">
        <v>0.575433282</v>
      </c>
      <c r="P3428" t="n">
        <v>0.93779739</v>
      </c>
      <c r="Q3428" t="n">
        <v>0.503676632</v>
      </c>
      <c r="R3428" t="n">
        <v>0.1181851936637686</v>
      </c>
      <c r="S3428" t="n">
        <v>0.09113199386403679</v>
      </c>
      <c r="T3428" t="n">
        <v>0.509520931</v>
      </c>
      <c r="U3428" t="n">
        <v>0.666411007</v>
      </c>
      <c r="V3428" t="n">
        <v>0.850080767</v>
      </c>
      <c r="W3428" t="n">
        <v>0.012845861</v>
      </c>
      <c r="X3428" t="n">
        <v>0.226881566</v>
      </c>
      <c r="Y3428" t="n">
        <v>0.1166784981810586</v>
      </c>
      <c r="Z3428" t="n">
        <v>0.776182906</v>
      </c>
      <c r="AA3428" t="n">
        <v>0.666411007</v>
      </c>
      <c r="AB3428" t="n">
        <v>0</v>
      </c>
      <c r="AC3428" t="n">
        <v>0</v>
      </c>
      <c r="AD3428" t="n">
        <v>0.85</v>
      </c>
      <c r="AE3428" t="n">
        <v>0.85</v>
      </c>
      <c r="AF3428" t="n">
        <v>0.85</v>
      </c>
      <c r="AG3428" t="n">
        <v>0.85</v>
      </c>
      <c r="AH3428" t="n">
        <v>0.93779739</v>
      </c>
      <c r="AI3428" t="n">
        <v>0.012845861</v>
      </c>
      <c r="AJ3428" t="n">
        <v>0.752948724</v>
      </c>
      <c r="AK3428" t="n">
        <v>0.0637923957048258</v>
      </c>
      <c r="AL3428" t="n">
        <v>0.645772987</v>
      </c>
    </row>
    <row r="3429">
      <c r="A3429" t="inlineStr">
        <is>
          <t>2025-05-23 19:00</t>
        </is>
      </c>
      <c r="B3429" t="n">
        <v>69498.08496326861</v>
      </c>
      <c r="C3429" t="n">
        <v>69040.46560440699</v>
      </c>
      <c r="D3429" t="n">
        <v>206.605711485285</v>
      </c>
      <c r="E3429" t="n">
        <v>251.0136473763348</v>
      </c>
      <c r="F3429" t="n">
        <v>0.009330731014351799</v>
      </c>
      <c r="G3429" t="n">
        <v>0.1230459055766347</v>
      </c>
      <c r="H3429" t="n">
        <v>0.1232677797587768</v>
      </c>
      <c r="I3429" t="n">
        <v>0.1190356395584538</v>
      </c>
      <c r="J3429" t="n">
        <v>143</v>
      </c>
      <c r="K3429" t="n">
        <v>19</v>
      </c>
      <c r="L3429">
        <f>VLOOKUP(J3429,Clustering!$D$3:$E$367,2,FALSE)</f>
        <v/>
      </c>
      <c r="M3429" t="n">
        <v>0.656539104</v>
      </c>
      <c r="N3429" t="n">
        <v>0.582152067</v>
      </c>
      <c r="O3429" t="n">
        <v>0.582152067</v>
      </c>
      <c r="P3429" t="n">
        <v>0.937217517</v>
      </c>
      <c r="Q3429" t="n">
        <v>0.474213514</v>
      </c>
      <c r="R3429" t="n">
        <v>0.1232677797587768</v>
      </c>
      <c r="S3429" t="n">
        <v>0.009330731014351799</v>
      </c>
      <c r="T3429" t="n">
        <v>0.33058788</v>
      </c>
      <c r="U3429" t="n">
        <v>0.666411007</v>
      </c>
      <c r="V3429" t="n">
        <v>0.850080767</v>
      </c>
      <c r="W3429" t="n">
        <v>0.011205221</v>
      </c>
      <c r="X3429" t="n">
        <v>0.201753107</v>
      </c>
      <c r="Y3429" t="n">
        <v>0.1190356395584538</v>
      </c>
      <c r="Z3429" t="n">
        <v>0.775650375</v>
      </c>
      <c r="AA3429" t="n">
        <v>0.666411007</v>
      </c>
      <c r="AB3429" t="n">
        <v>0</v>
      </c>
      <c r="AC3429" t="n">
        <v>0</v>
      </c>
      <c r="AD3429" t="n">
        <v>0.85</v>
      </c>
      <c r="AE3429" t="n">
        <v>0.85</v>
      </c>
      <c r="AF3429" t="n">
        <v>0.85</v>
      </c>
      <c r="AG3429" t="n">
        <v>0.85</v>
      </c>
      <c r="AH3429" t="n">
        <v>0.937217517</v>
      </c>
      <c r="AI3429" t="n">
        <v>0.011205221</v>
      </c>
      <c r="AJ3429" t="n">
        <v>0.7642427389999999</v>
      </c>
      <c r="AK3429" t="n">
        <v>0.0065315117100462</v>
      </c>
      <c r="AL3429" t="n">
        <v>0.704850572</v>
      </c>
    </row>
    <row r="3430">
      <c r="A3430" t="inlineStr">
        <is>
          <t>2025-05-23 20:00</t>
        </is>
      </c>
      <c r="B3430" t="n">
        <v>67444.32871357135</v>
      </c>
      <c r="C3430" t="n">
        <v>67194.34606470868</v>
      </c>
      <c r="D3430" t="n">
        <v>0</v>
      </c>
      <c r="E3430" t="n">
        <v>249.9826488626741</v>
      </c>
      <c r="F3430" t="n">
        <v>0</v>
      </c>
      <c r="G3430" t="n">
        <v>0.1225405141483696</v>
      </c>
      <c r="H3430" t="n">
        <v>0.1227655479312068</v>
      </c>
      <c r="I3430" t="n">
        <v>0.1184731399115754</v>
      </c>
      <c r="J3430" t="n">
        <v>143</v>
      </c>
      <c r="K3430" t="n">
        <v>20</v>
      </c>
      <c r="L3430">
        <f>VLOOKUP(J3430,Clustering!$D$3:$E$367,2,FALSE)</f>
        <v/>
      </c>
      <c r="M3430" t="n">
        <v>0.667695488</v>
      </c>
      <c r="N3430" t="n">
        <v>0.585569635</v>
      </c>
      <c r="O3430" t="n">
        <v>0.585569635</v>
      </c>
      <c r="P3430" t="n">
        <v>0.935060796</v>
      </c>
      <c r="Q3430" t="n">
        <v>0.448054671</v>
      </c>
      <c r="R3430" t="n">
        <v>0.1227655479312068</v>
      </c>
      <c r="S3430" t="n">
        <v>0</v>
      </c>
      <c r="T3430" t="n">
        <v>0.065097476</v>
      </c>
      <c r="U3430" t="n">
        <v>0.666411007</v>
      </c>
      <c r="V3430" t="n">
        <v>0.850080767</v>
      </c>
      <c r="W3430" t="n">
        <v>0.011309943</v>
      </c>
      <c r="X3430" t="n">
        <v>0.139773624</v>
      </c>
      <c r="Y3430" t="n">
        <v>0.1184731399115754</v>
      </c>
      <c r="Z3430" t="n">
        <v>0.771933456</v>
      </c>
      <c r="AA3430" t="n">
        <v>0.666411007</v>
      </c>
      <c r="AB3430" t="n">
        <v>0</v>
      </c>
      <c r="AC3430" t="n">
        <v>0</v>
      </c>
      <c r="AD3430" t="n">
        <v>0.85</v>
      </c>
      <c r="AE3430" t="n">
        <v>0.85</v>
      </c>
      <c r="AF3430" t="n">
        <v>0.85</v>
      </c>
      <c r="AG3430" t="n">
        <v>0.85</v>
      </c>
      <c r="AH3430" t="n">
        <v>0.935060796</v>
      </c>
      <c r="AI3430" t="n">
        <v>0.011309943</v>
      </c>
      <c r="AJ3430" t="n">
        <v>0.767124661</v>
      </c>
      <c r="AK3430" t="n">
        <v>0</v>
      </c>
      <c r="AL3430" t="n">
        <v>0.712439075</v>
      </c>
    </row>
    <row r="3431">
      <c r="A3431" t="inlineStr">
        <is>
          <t>2025-05-23 21:00</t>
        </is>
      </c>
      <c r="B3431" t="n">
        <v>64609.6965892871</v>
      </c>
      <c r="C3431" t="n">
        <v>64355.69210694655</v>
      </c>
      <c r="D3431" t="n">
        <v>0</v>
      </c>
      <c r="E3431" t="n">
        <v>254.0044823405576</v>
      </c>
      <c r="F3431" t="n">
        <v>0</v>
      </c>
      <c r="G3431" t="n">
        <v>0.1245120011473321</v>
      </c>
      <c r="H3431" t="n">
        <v>0.1250758143380287</v>
      </c>
      <c r="I3431" t="n">
        <v>0.1143213568036635</v>
      </c>
      <c r="J3431" t="n">
        <v>143</v>
      </c>
      <c r="K3431" t="n">
        <v>21</v>
      </c>
      <c r="L3431">
        <f>VLOOKUP(J3431,Clustering!$D$3:$E$367,2,FALSE)</f>
        <v/>
      </c>
      <c r="M3431" t="n">
        <v>0.651159619</v>
      </c>
      <c r="N3431" t="n">
        <v>0.571364936</v>
      </c>
      <c r="O3431" t="n">
        <v>0.571364936</v>
      </c>
      <c r="P3431" t="n">
        <v>0.932812516</v>
      </c>
      <c r="Q3431" t="n">
        <v>0.42034382</v>
      </c>
      <c r="R3431" t="n">
        <v>0.1250758143380287</v>
      </c>
      <c r="S3431" t="n">
        <v>0</v>
      </c>
      <c r="T3431" t="n">
        <v>0</v>
      </c>
      <c r="U3431" t="n">
        <v>0.666411007</v>
      </c>
      <c r="V3431" t="n">
        <v>0.850080767</v>
      </c>
      <c r="W3431" t="n">
        <v>0.011414664</v>
      </c>
      <c r="X3431" t="n">
        <v>0.067558466</v>
      </c>
      <c r="Y3431" t="n">
        <v>0.1143213568036635</v>
      </c>
      <c r="Z3431" t="n">
        <v>0.7463285120000001</v>
      </c>
      <c r="AA3431" t="n">
        <v>0.666411007</v>
      </c>
      <c r="AB3431" t="n">
        <v>0</v>
      </c>
      <c r="AC3431" t="n">
        <v>0</v>
      </c>
      <c r="AD3431" t="n">
        <v>0.85</v>
      </c>
      <c r="AE3431" t="n">
        <v>0.85</v>
      </c>
      <c r="AF3431" t="n">
        <v>0.85</v>
      </c>
      <c r="AG3431" t="n">
        <v>0.85</v>
      </c>
      <c r="AH3431" t="n">
        <v>0.932812516</v>
      </c>
      <c r="AI3431" t="n">
        <v>0.011414664</v>
      </c>
      <c r="AJ3431" t="n">
        <v>0.748506092</v>
      </c>
      <c r="AK3431" t="n">
        <v>0</v>
      </c>
      <c r="AL3431" t="n">
        <v>0.38078244</v>
      </c>
    </row>
    <row r="3432">
      <c r="A3432" t="inlineStr">
        <is>
          <t>2025-05-23 22:00</t>
        </is>
      </c>
      <c r="B3432" t="n">
        <v>60112.38714689243</v>
      </c>
      <c r="C3432" t="n">
        <v>59851.9999359752</v>
      </c>
      <c r="D3432" t="n">
        <v>0</v>
      </c>
      <c r="E3432" t="n">
        <v>260.3872109172297</v>
      </c>
      <c r="F3432" t="n">
        <v>0</v>
      </c>
      <c r="G3432" t="n">
        <v>0.1276407896653086</v>
      </c>
      <c r="H3432" t="n">
        <v>0.1286918834965326</v>
      </c>
      <c r="I3432" t="n">
        <v>0.1086427889399389</v>
      </c>
      <c r="J3432" t="n">
        <v>143</v>
      </c>
      <c r="K3432" t="n">
        <v>22</v>
      </c>
      <c r="L3432">
        <f>VLOOKUP(J3432,Clustering!$D$3:$E$367,2,FALSE)</f>
        <v/>
      </c>
      <c r="M3432" t="n">
        <v>0.614689704</v>
      </c>
      <c r="N3432" t="n">
        <v>0.545698664</v>
      </c>
      <c r="O3432" t="n">
        <v>0.545698664</v>
      </c>
      <c r="P3432" t="n">
        <v>0.930198</v>
      </c>
      <c r="Q3432" t="n">
        <v>0.410493576</v>
      </c>
      <c r="R3432" t="n">
        <v>0.1286918834965326</v>
      </c>
      <c r="S3432" t="n">
        <v>0</v>
      </c>
      <c r="T3432" t="n">
        <v>0</v>
      </c>
      <c r="U3432" t="n">
        <v>0.66559707</v>
      </c>
      <c r="V3432" t="n">
        <v>0.850080767</v>
      </c>
      <c r="W3432" t="n">
        <v>0.011659015</v>
      </c>
      <c r="X3432" t="n">
        <v>0.03135958</v>
      </c>
      <c r="Y3432" t="n">
        <v>0.1086427889399389</v>
      </c>
      <c r="Z3432" t="n">
        <v>0.664205488</v>
      </c>
      <c r="AA3432" t="n">
        <v>0.66559707</v>
      </c>
      <c r="AB3432" t="n">
        <v>0</v>
      </c>
      <c r="AC3432" t="n">
        <v>0</v>
      </c>
      <c r="AD3432" t="n">
        <v>0.85</v>
      </c>
      <c r="AE3432" t="n">
        <v>0.85</v>
      </c>
      <c r="AF3432" t="n">
        <v>0.85</v>
      </c>
      <c r="AG3432" t="n">
        <v>0.85</v>
      </c>
      <c r="AH3432" t="n">
        <v>0.930198</v>
      </c>
      <c r="AI3432" t="n">
        <v>0.011659015</v>
      </c>
      <c r="AJ3432" t="n">
        <v>0.6958372819999999</v>
      </c>
      <c r="AK3432" t="n">
        <v>0</v>
      </c>
      <c r="AL3432" t="n">
        <v>0.154009765</v>
      </c>
    </row>
    <row r="3433">
      <c r="A3433" t="inlineStr">
        <is>
          <t>2025-05-23 23:00</t>
        </is>
      </c>
      <c r="B3433" t="n">
        <v>55879.25784675139</v>
      </c>
      <c r="C3433" t="n">
        <v>55621.63639807664</v>
      </c>
      <c r="D3433" t="n">
        <v>0</v>
      </c>
      <c r="E3433" t="n">
        <v>257.6214486747483</v>
      </c>
      <c r="F3433" t="n">
        <v>0</v>
      </c>
      <c r="G3433" t="n">
        <v>0.1262850238601707</v>
      </c>
      <c r="H3433" t="n">
        <v>0.1276271520220843</v>
      </c>
      <c r="I3433" t="n">
        <v>0.1020267216647503</v>
      </c>
      <c r="J3433" t="n">
        <v>143</v>
      </c>
      <c r="K3433" t="n">
        <v>23</v>
      </c>
      <c r="L3433">
        <f>VLOOKUP(J3433,Clustering!$D$3:$E$367,2,FALSE)</f>
        <v/>
      </c>
      <c r="M3433" t="n">
        <v>0.591420838</v>
      </c>
      <c r="N3433" t="n">
        <v>0.547540562</v>
      </c>
      <c r="O3433" t="n">
        <v>0.547540562</v>
      </c>
      <c r="P3433" t="n">
        <v>0.910950279</v>
      </c>
      <c r="Q3433" t="n">
        <v>0.367425357</v>
      </c>
      <c r="R3433" t="n">
        <v>0.1276271520220843</v>
      </c>
      <c r="S3433" t="n">
        <v>0</v>
      </c>
      <c r="T3433" t="n">
        <v>0</v>
      </c>
      <c r="U3433" t="n">
        <v>0.662192621</v>
      </c>
      <c r="V3433" t="n">
        <v>0.850080767</v>
      </c>
      <c r="W3433" t="n">
        <v>0.011938273</v>
      </c>
      <c r="X3433" t="n">
        <v>0.024002191</v>
      </c>
      <c r="Y3433" t="n">
        <v>0.1020267216647503</v>
      </c>
      <c r="Z3433" t="n">
        <v>0.582722187</v>
      </c>
      <c r="AA3433" t="n">
        <v>0.662192621</v>
      </c>
      <c r="AB3433" t="n">
        <v>0</v>
      </c>
      <c r="AC3433" t="n">
        <v>0</v>
      </c>
      <c r="AD3433" t="n">
        <v>0.85</v>
      </c>
      <c r="AE3433" t="n">
        <v>0.85</v>
      </c>
      <c r="AF3433" t="n">
        <v>0.85</v>
      </c>
      <c r="AG3433" t="n">
        <v>0.85</v>
      </c>
      <c r="AH3433" t="n">
        <v>0.910950279</v>
      </c>
      <c r="AI3433" t="n">
        <v>0.011938273</v>
      </c>
      <c r="AJ3433" t="n">
        <v>0.6333993409999999</v>
      </c>
      <c r="AK3433" t="n">
        <v>0</v>
      </c>
      <c r="AL3433" t="n">
        <v>0.135309524</v>
      </c>
    </row>
    <row r="3434">
      <c r="A3434" t="inlineStr">
        <is>
          <t>2025-05-24 00:00</t>
        </is>
      </c>
      <c r="B3434" t="n">
        <v>31953.28665813536</v>
      </c>
      <c r="C3434" t="n">
        <v>31697.17460531448</v>
      </c>
      <c r="D3434" t="n">
        <v>0</v>
      </c>
      <c r="E3434" t="n">
        <v>256.1120528208764</v>
      </c>
      <c r="F3434" t="n">
        <v>0</v>
      </c>
      <c r="G3434" t="n">
        <v>0.1255451239318021</v>
      </c>
      <c r="H3434" t="n">
        <v>0.1273057236524395</v>
      </c>
      <c r="I3434" t="n">
        <v>0.09372315544892661</v>
      </c>
      <c r="J3434" t="n">
        <v>144</v>
      </c>
      <c r="K3434" t="n">
        <v>0</v>
      </c>
      <c r="L3434">
        <f>VLOOKUP(J3434,Clustering!$D$3:$E$367,2,FALSE)</f>
        <v/>
      </c>
      <c r="M3434" t="n">
        <v>0.278765617</v>
      </c>
      <c r="N3434" t="n">
        <v>0.328068793</v>
      </c>
      <c r="O3434" t="n">
        <v>0.328068793</v>
      </c>
      <c r="P3434" t="n">
        <v>0.868060008</v>
      </c>
      <c r="Q3434" t="n">
        <v>0.415262246</v>
      </c>
      <c r="R3434" t="n">
        <v>0.1273057236524395</v>
      </c>
      <c r="S3434" t="n">
        <v>0</v>
      </c>
      <c r="T3434" t="n">
        <v>0</v>
      </c>
      <c r="U3434" t="n">
        <v>0.645624305</v>
      </c>
      <c r="V3434" t="n">
        <v>0.850080767</v>
      </c>
      <c r="W3434" t="n">
        <v>0.013299655</v>
      </c>
      <c r="X3434" t="n">
        <v>0.000799989</v>
      </c>
      <c r="Y3434" t="n">
        <v>0.09372315544892661</v>
      </c>
      <c r="Z3434" t="n">
        <v>0.228916697</v>
      </c>
      <c r="AA3434" t="n">
        <v>0.645624305</v>
      </c>
      <c r="AB3434" t="n">
        <v>0</v>
      </c>
      <c r="AC3434" t="n">
        <v>0</v>
      </c>
      <c r="AD3434" t="n">
        <v>0.85</v>
      </c>
      <c r="AE3434" t="n">
        <v>0.85</v>
      </c>
      <c r="AF3434" t="n">
        <v>0.85</v>
      </c>
      <c r="AG3434" t="n">
        <v>0.85</v>
      </c>
      <c r="AH3434" t="n">
        <v>0.868060008</v>
      </c>
      <c r="AI3434" t="n">
        <v>0.013299655</v>
      </c>
      <c r="AJ3434" t="n">
        <v>0.364607899</v>
      </c>
      <c r="AK3434" t="n">
        <v>0</v>
      </c>
      <c r="AL3434" t="n">
        <v>0.048952353</v>
      </c>
    </row>
    <row r="3435">
      <c r="A3435" t="inlineStr">
        <is>
          <t>2025-05-24 01:00</t>
        </is>
      </c>
      <c r="B3435" t="n">
        <v>31290.00860065618</v>
      </c>
      <c r="C3435" t="n">
        <v>31031.52194451887</v>
      </c>
      <c r="D3435" t="n">
        <v>0</v>
      </c>
      <c r="E3435" t="n">
        <v>258.4866561373093</v>
      </c>
      <c r="F3435" t="n">
        <v>0</v>
      </c>
      <c r="G3435" t="n">
        <v>0.1267091451653477</v>
      </c>
      <c r="H3435" t="n">
        <v>0.1290735796854858</v>
      </c>
      <c r="I3435" t="n">
        <v>0.08397316156970119</v>
      </c>
      <c r="J3435" t="n">
        <v>144</v>
      </c>
      <c r="K3435" t="n">
        <v>1</v>
      </c>
      <c r="L3435">
        <f>VLOOKUP(J3435,Clustering!$D$3:$E$367,2,FALSE)</f>
        <v/>
      </c>
      <c r="M3435" t="n">
        <v>0.271255072</v>
      </c>
      <c r="N3435" t="n">
        <v>0.317362516</v>
      </c>
      <c r="O3435" t="n">
        <v>0.317362516</v>
      </c>
      <c r="P3435" t="n">
        <v>0.877256594</v>
      </c>
      <c r="Q3435" t="n">
        <v>0.38000413</v>
      </c>
      <c r="R3435" t="n">
        <v>0.1290735796854858</v>
      </c>
      <c r="S3435" t="n">
        <v>0</v>
      </c>
      <c r="T3435" t="n">
        <v>0</v>
      </c>
      <c r="U3435" t="n">
        <v>0.645624305</v>
      </c>
      <c r="V3435" t="n">
        <v>0.850080767</v>
      </c>
      <c r="W3435" t="n">
        <v>0.01235716</v>
      </c>
      <c r="X3435" t="n">
        <v>0.000799989</v>
      </c>
      <c r="Y3435" t="n">
        <v>0.08397316156970119</v>
      </c>
      <c r="Z3435" t="n">
        <v>0.224804989</v>
      </c>
      <c r="AA3435" t="n">
        <v>0.645624305</v>
      </c>
      <c r="AB3435" t="n">
        <v>0</v>
      </c>
      <c r="AC3435" t="n">
        <v>0</v>
      </c>
      <c r="AD3435" t="n">
        <v>0.85</v>
      </c>
      <c r="AE3435" t="n">
        <v>0.85</v>
      </c>
      <c r="AF3435" t="n">
        <v>0.85</v>
      </c>
      <c r="AG3435" t="n">
        <v>0.85</v>
      </c>
      <c r="AH3435" t="n">
        <v>0.877256594</v>
      </c>
      <c r="AI3435" t="n">
        <v>0.01235716</v>
      </c>
      <c r="AJ3435" t="n">
        <v>0.360193152</v>
      </c>
      <c r="AK3435" t="n">
        <v>0</v>
      </c>
      <c r="AL3435" t="n">
        <v>0</v>
      </c>
    </row>
    <row r="3436">
      <c r="A3436" t="inlineStr">
        <is>
          <t>2025-05-24 02:00</t>
        </is>
      </c>
      <c r="B3436" t="n">
        <v>31184.67040019298</v>
      </c>
      <c r="C3436" t="n">
        <v>30920.21162036499</v>
      </c>
      <c r="D3436" t="n">
        <v>0</v>
      </c>
      <c r="E3436" t="n">
        <v>264.4587798279978</v>
      </c>
      <c r="F3436" t="n">
        <v>0</v>
      </c>
      <c r="G3436" t="n">
        <v>0.1296366567784303</v>
      </c>
      <c r="H3436" t="n">
        <v>0.1327499166632981</v>
      </c>
      <c r="I3436" t="n">
        <v>0.0733660253714232</v>
      </c>
      <c r="J3436" t="n">
        <v>144</v>
      </c>
      <c r="K3436" t="n">
        <v>2</v>
      </c>
      <c r="L3436">
        <f>VLOOKUP(J3436,Clustering!$D$3:$E$367,2,FALSE)</f>
        <v/>
      </c>
      <c r="M3436" t="n">
        <v>0.261095102</v>
      </c>
      <c r="N3436" t="n">
        <v>0.305609079</v>
      </c>
      <c r="O3436" t="n">
        <v>0.305609079</v>
      </c>
      <c r="P3436" t="n">
        <v>0.876442736</v>
      </c>
      <c r="Q3436" t="n">
        <v>0.345522019</v>
      </c>
      <c r="R3436" t="n">
        <v>0.1327499166632981</v>
      </c>
      <c r="S3436" t="n">
        <v>0</v>
      </c>
      <c r="T3436" t="n">
        <v>0</v>
      </c>
      <c r="U3436" t="n">
        <v>0.645624305</v>
      </c>
      <c r="V3436" t="n">
        <v>0.850080767</v>
      </c>
      <c r="W3436" t="n">
        <v>0.012461881</v>
      </c>
      <c r="X3436" t="n">
        <v>0.000799989</v>
      </c>
      <c r="Y3436" t="n">
        <v>0.0733660253714232</v>
      </c>
      <c r="Z3436" t="n">
        <v>0.219593981</v>
      </c>
      <c r="AA3436" t="n">
        <v>0.645624305</v>
      </c>
      <c r="AB3436" t="n">
        <v>0</v>
      </c>
      <c r="AC3436" t="n">
        <v>0</v>
      </c>
      <c r="AD3436" t="n">
        <v>0.85</v>
      </c>
      <c r="AE3436" t="n">
        <v>0.85</v>
      </c>
      <c r="AF3436" t="n">
        <v>0.85</v>
      </c>
      <c r="AG3436" t="n">
        <v>0.85</v>
      </c>
      <c r="AH3436" t="n">
        <v>0.876442736</v>
      </c>
      <c r="AI3436" t="n">
        <v>0.012461881</v>
      </c>
      <c r="AJ3436" t="n">
        <v>0.355068911</v>
      </c>
      <c r="AK3436" t="n">
        <v>0</v>
      </c>
      <c r="AL3436" t="n">
        <v>0.007696911</v>
      </c>
    </row>
    <row r="3437">
      <c r="A3437" t="inlineStr">
        <is>
          <t>2025-05-24 03:00</t>
        </is>
      </c>
      <c r="B3437" t="n">
        <v>31224.93524747201</v>
      </c>
      <c r="C3437" t="n">
        <v>30949.41492777225</v>
      </c>
      <c r="D3437" t="n">
        <v>0</v>
      </c>
      <c r="E3437" t="n">
        <v>275.5203196997639</v>
      </c>
      <c r="F3437" t="n">
        <v>0</v>
      </c>
      <c r="G3437" t="n">
        <v>0.1350589802449823</v>
      </c>
      <c r="H3437" t="n">
        <v>0.1387967878672407</v>
      </c>
      <c r="I3437" t="n">
        <v>0.0674999576254058</v>
      </c>
      <c r="J3437" t="n">
        <v>144</v>
      </c>
      <c r="K3437" t="n">
        <v>3</v>
      </c>
      <c r="L3437">
        <f>VLOOKUP(J3437,Clustering!$D$3:$E$367,2,FALSE)</f>
        <v/>
      </c>
      <c r="M3437" t="n">
        <v>0.253480884</v>
      </c>
      <c r="N3437" t="n">
        <v>0.298081752</v>
      </c>
      <c r="O3437" t="n">
        <v>0.298081752</v>
      </c>
      <c r="P3437" t="n">
        <v>0.875913729</v>
      </c>
      <c r="Q3437" t="n">
        <v>0.334219897</v>
      </c>
      <c r="R3437" t="n">
        <v>0.1387967878672407</v>
      </c>
      <c r="S3437" t="n">
        <v>0</v>
      </c>
      <c r="T3437" t="n">
        <v>0</v>
      </c>
      <c r="U3437" t="n">
        <v>0.645624305</v>
      </c>
      <c r="V3437" t="n">
        <v>0.850080767</v>
      </c>
      <c r="W3437" t="n">
        <v>0.013439284</v>
      </c>
      <c r="X3437" t="n">
        <v>0.000799989</v>
      </c>
      <c r="Y3437" t="n">
        <v>0.0674999576254058</v>
      </c>
      <c r="Z3437" t="n">
        <v>0.21761503</v>
      </c>
      <c r="AA3437" t="n">
        <v>0.645624305</v>
      </c>
      <c r="AB3437" t="n">
        <v>0</v>
      </c>
      <c r="AC3437" t="n">
        <v>0</v>
      </c>
      <c r="AD3437" t="n">
        <v>0.85</v>
      </c>
      <c r="AE3437" t="n">
        <v>0.85</v>
      </c>
      <c r="AF3437" t="n">
        <v>0.85</v>
      </c>
      <c r="AG3437" t="n">
        <v>0.85</v>
      </c>
      <c r="AH3437" t="n">
        <v>0.875913729</v>
      </c>
      <c r="AI3437" t="n">
        <v>0.013439284</v>
      </c>
      <c r="AJ3437" t="n">
        <v>0.354702869</v>
      </c>
      <c r="AK3437" t="n">
        <v>0</v>
      </c>
      <c r="AL3437" t="n">
        <v>0</v>
      </c>
    </row>
    <row r="3438">
      <c r="A3438" t="inlineStr">
        <is>
          <t>2025-05-24 04:00</t>
        </is>
      </c>
      <c r="B3438" t="n">
        <v>31580.60175618114</v>
      </c>
      <c r="C3438" t="n">
        <v>31291.98273813313</v>
      </c>
      <c r="D3438" t="n">
        <v>0</v>
      </c>
      <c r="E3438" t="n">
        <v>288.6190180480158</v>
      </c>
      <c r="F3438" t="n">
        <v>0</v>
      </c>
      <c r="G3438" t="n">
        <v>0.1414799108078508</v>
      </c>
      <c r="H3438" t="n">
        <v>0.1456070514490897</v>
      </c>
      <c r="I3438" t="n">
        <v>0.0668838865835866</v>
      </c>
      <c r="J3438" t="n">
        <v>144</v>
      </c>
      <c r="K3438" t="n">
        <v>4</v>
      </c>
      <c r="L3438">
        <f>VLOOKUP(J3438,Clustering!$D$3:$E$367,2,FALSE)</f>
        <v/>
      </c>
      <c r="M3438" t="n">
        <v>0.245169752</v>
      </c>
      <c r="N3438" t="n">
        <v>0.29515917</v>
      </c>
      <c r="O3438" t="n">
        <v>0.29515917</v>
      </c>
      <c r="P3438" t="n">
        <v>0.877063303</v>
      </c>
      <c r="Q3438" t="n">
        <v>0.327686444</v>
      </c>
      <c r="R3438" t="n">
        <v>0.1456070514490897</v>
      </c>
      <c r="S3438" t="n">
        <v>0</v>
      </c>
      <c r="T3438" t="n">
        <v>0</v>
      </c>
      <c r="U3438" t="n">
        <v>0.645624305</v>
      </c>
      <c r="V3438" t="n">
        <v>0.850080767</v>
      </c>
      <c r="W3438" t="n">
        <v>0.013578913</v>
      </c>
      <c r="X3438" t="n">
        <v>0.000799989</v>
      </c>
      <c r="Y3438" t="n">
        <v>0.0668838865835866</v>
      </c>
      <c r="Z3438" t="n">
        <v>0.22054158</v>
      </c>
      <c r="AA3438" t="n">
        <v>0.645624305</v>
      </c>
      <c r="AB3438" t="n">
        <v>0</v>
      </c>
      <c r="AC3438" t="n">
        <v>0</v>
      </c>
      <c r="AD3438" t="n">
        <v>0.85</v>
      </c>
      <c r="AE3438" t="n">
        <v>0.85</v>
      </c>
      <c r="AF3438" t="n">
        <v>0.85</v>
      </c>
      <c r="AG3438" t="n">
        <v>0.85</v>
      </c>
      <c r="AH3438" t="n">
        <v>0.877063303</v>
      </c>
      <c r="AI3438" t="n">
        <v>0.013578913</v>
      </c>
      <c r="AJ3438" t="n">
        <v>0.360684503</v>
      </c>
      <c r="AK3438" t="n">
        <v>0</v>
      </c>
      <c r="AL3438" t="n">
        <v>0</v>
      </c>
    </row>
    <row r="3439">
      <c r="A3439" t="inlineStr">
        <is>
          <t>2025-05-24 05:00</t>
        </is>
      </c>
      <c r="B3439" t="n">
        <v>33765.60274699033</v>
      </c>
      <c r="C3439" t="n">
        <v>33187.24909538026</v>
      </c>
      <c r="D3439" t="n">
        <v>277.4832808118661</v>
      </c>
      <c r="E3439" t="n">
        <v>300.8703707982075</v>
      </c>
      <c r="F3439" t="n">
        <v>0.0125317051286831</v>
      </c>
      <c r="G3439" t="n">
        <v>0.1474854758814743</v>
      </c>
      <c r="H3439" t="n">
        <v>0.1517744582916491</v>
      </c>
      <c r="I3439" t="n">
        <v>0.0699642417926825</v>
      </c>
      <c r="J3439" t="n">
        <v>144</v>
      </c>
      <c r="K3439" t="n">
        <v>5</v>
      </c>
      <c r="L3439">
        <f>VLOOKUP(J3439,Clustering!$D$3:$E$367,2,FALSE)</f>
        <v/>
      </c>
      <c r="M3439" t="n">
        <v>0.243194202</v>
      </c>
      <c r="N3439" t="n">
        <v>0.295417509</v>
      </c>
      <c r="O3439" t="n">
        <v>0.295417509</v>
      </c>
      <c r="P3439" t="n">
        <v>0.879250544</v>
      </c>
      <c r="Q3439" t="n">
        <v>0.323243196</v>
      </c>
      <c r="R3439" t="n">
        <v>0.1517744582916491</v>
      </c>
      <c r="S3439" t="n">
        <v>0.0125317051286831</v>
      </c>
      <c r="T3439" t="n">
        <v>0</v>
      </c>
      <c r="U3439" t="n">
        <v>0.645624305</v>
      </c>
      <c r="V3439" t="n">
        <v>0.850080767</v>
      </c>
      <c r="W3439" t="n">
        <v>0.013718542</v>
      </c>
      <c r="X3439" t="n">
        <v>0.000799989</v>
      </c>
      <c r="Y3439" t="n">
        <v>0.0699642417926825</v>
      </c>
      <c r="Z3439" t="n">
        <v>0.249028039</v>
      </c>
      <c r="AA3439" t="n">
        <v>0.645624305</v>
      </c>
      <c r="AB3439" t="n">
        <v>0</v>
      </c>
      <c r="AC3439" t="n">
        <v>0</v>
      </c>
      <c r="AD3439" t="n">
        <v>0.85</v>
      </c>
      <c r="AE3439" t="n">
        <v>0.85</v>
      </c>
      <c r="AF3439" t="n">
        <v>0.85</v>
      </c>
      <c r="AG3439" t="n">
        <v>0.85</v>
      </c>
      <c r="AH3439" t="n">
        <v>0.879250544</v>
      </c>
      <c r="AI3439" t="n">
        <v>0.013718542</v>
      </c>
      <c r="AJ3439" t="n">
        <v>0.388127095</v>
      </c>
      <c r="AK3439" t="n">
        <v>0.0087721935900781</v>
      </c>
      <c r="AL3439" t="n">
        <v>0</v>
      </c>
    </row>
    <row r="3440">
      <c r="A3440" t="inlineStr">
        <is>
          <t>2025-05-24 06:00</t>
        </is>
      </c>
      <c r="B3440" t="n">
        <v>34433.94476492127</v>
      </c>
      <c r="C3440" t="n">
        <v>31722.13142849658</v>
      </c>
      <c r="D3440" t="n">
        <v>2443.947690823472</v>
      </c>
      <c r="E3440" t="n">
        <v>267.8656456012267</v>
      </c>
      <c r="F3440" t="n">
        <v>0.1103736114180183</v>
      </c>
      <c r="G3440" t="n">
        <v>0.1313066890202091</v>
      </c>
      <c r="H3440" t="n">
        <v>0.1348191117928864</v>
      </c>
      <c r="I3440" t="n">
        <v>0.0678213859950506</v>
      </c>
      <c r="J3440" t="n">
        <v>144</v>
      </c>
      <c r="K3440" t="n">
        <v>6</v>
      </c>
      <c r="L3440">
        <f>VLOOKUP(J3440,Clustering!$D$3:$E$367,2,FALSE)</f>
        <v/>
      </c>
      <c r="M3440" t="n">
        <v>0.254160519</v>
      </c>
      <c r="N3440" t="n">
        <v>0.298257265</v>
      </c>
      <c r="O3440" t="n">
        <v>0.298257265</v>
      </c>
      <c r="P3440" t="n">
        <v>0.88123432</v>
      </c>
      <c r="Q3440" t="n">
        <v>0.356110718</v>
      </c>
      <c r="R3440" t="n">
        <v>0.1348191117928864</v>
      </c>
      <c r="S3440" t="n">
        <v>0.1103736114180183</v>
      </c>
      <c r="T3440" t="n">
        <v>0</v>
      </c>
      <c r="U3440" t="n">
        <v>0.6501009599999999</v>
      </c>
      <c r="V3440" t="n">
        <v>0.850080767</v>
      </c>
      <c r="W3440" t="n">
        <v>0.013404377</v>
      </c>
      <c r="X3440" t="n">
        <v>0.00083936</v>
      </c>
      <c r="Y3440" t="n">
        <v>0.0678213859950506</v>
      </c>
      <c r="Z3440" t="n">
        <v>0.303165531</v>
      </c>
      <c r="AA3440" t="n">
        <v>0.6501009599999999</v>
      </c>
      <c r="AB3440" t="n">
        <v>0</v>
      </c>
      <c r="AC3440" t="n">
        <v>0</v>
      </c>
      <c r="AD3440" t="n">
        <v>0.85</v>
      </c>
      <c r="AE3440" t="n">
        <v>0.85</v>
      </c>
      <c r="AF3440" t="n">
        <v>0.85</v>
      </c>
      <c r="AG3440" t="n">
        <v>0.85</v>
      </c>
      <c r="AH3440" t="n">
        <v>0.88123432</v>
      </c>
      <c r="AI3440" t="n">
        <v>0.013404377</v>
      </c>
      <c r="AJ3440" t="n">
        <v>0.415102338</v>
      </c>
      <c r="AK3440" t="n">
        <v>0.07726152799261279</v>
      </c>
      <c r="AL3440" t="n">
        <v>0</v>
      </c>
    </row>
    <row r="3441">
      <c r="A3441" t="inlineStr">
        <is>
          <t>2025-05-24 07:00</t>
        </is>
      </c>
      <c r="B3441" t="n">
        <v>36171.0093342956</v>
      </c>
      <c r="C3441" t="n">
        <v>30395.07399598615</v>
      </c>
      <c r="D3441" t="n">
        <v>5580.954896028456</v>
      </c>
      <c r="E3441" t="n">
        <v>194.9804422809924</v>
      </c>
      <c r="F3441" t="n">
        <v>0.2520471896140208</v>
      </c>
      <c r="G3441" t="n">
        <v>0.09557864817695701</v>
      </c>
      <c r="H3441" t="n">
        <v>0.0977945814644272</v>
      </c>
      <c r="I3441" t="n">
        <v>0.0555267508561374</v>
      </c>
      <c r="J3441" t="n">
        <v>144</v>
      </c>
      <c r="K3441" t="n">
        <v>7</v>
      </c>
      <c r="L3441">
        <f>VLOOKUP(J3441,Clustering!$D$3:$E$367,2,FALSE)</f>
        <v/>
      </c>
      <c r="M3441" t="n">
        <v>0.263825162</v>
      </c>
      <c r="N3441" t="n">
        <v>0.306352543</v>
      </c>
      <c r="O3441" t="n">
        <v>0.306352543</v>
      </c>
      <c r="P3441" t="n">
        <v>0.882109217</v>
      </c>
      <c r="Q3441" t="n">
        <v>0.396963572</v>
      </c>
      <c r="R3441" t="n">
        <v>0.0977945814644272</v>
      </c>
      <c r="S3441" t="n">
        <v>0.2520471896140208</v>
      </c>
      <c r="T3441" t="n">
        <v>0</v>
      </c>
      <c r="U3441" t="n">
        <v>0.65669072</v>
      </c>
      <c r="V3441" t="n">
        <v>0.850080767</v>
      </c>
      <c r="W3441" t="n">
        <v>0.012671325</v>
      </c>
      <c r="X3441" t="n">
        <v>0.001088153</v>
      </c>
      <c r="Y3441" t="n">
        <v>0.0555267508561374</v>
      </c>
      <c r="Z3441" t="n">
        <v>0.289997108</v>
      </c>
      <c r="AA3441" t="n">
        <v>0.65669072</v>
      </c>
      <c r="AB3441" t="n">
        <v>0</v>
      </c>
      <c r="AC3441" t="n">
        <v>0</v>
      </c>
      <c r="AD3441" t="n">
        <v>0.85</v>
      </c>
      <c r="AE3441" t="n">
        <v>0.85</v>
      </c>
      <c r="AF3441" t="n">
        <v>0.85</v>
      </c>
      <c r="AG3441" t="n">
        <v>0.85</v>
      </c>
      <c r="AH3441" t="n">
        <v>0.882109217</v>
      </c>
      <c r="AI3441" t="n">
        <v>0.012671325</v>
      </c>
      <c r="AJ3441" t="n">
        <v>0.400541122</v>
      </c>
      <c r="AK3441" t="n">
        <v>0.1764330327298145</v>
      </c>
      <c r="AL3441" t="n">
        <v>0.009665585000000001</v>
      </c>
    </row>
    <row r="3442">
      <c r="A3442" t="inlineStr">
        <is>
          <t>2025-05-24 08:00</t>
        </is>
      </c>
      <c r="B3442" t="n">
        <v>38459.02729649108</v>
      </c>
      <c r="C3442" t="n">
        <v>29576.32726150763</v>
      </c>
      <c r="D3442" t="n">
        <v>8701.812360223443</v>
      </c>
      <c r="E3442" t="n">
        <v>180.8876747600038</v>
      </c>
      <c r="F3442" t="n">
        <v>0.3929914129038475</v>
      </c>
      <c r="G3442" t="n">
        <v>0.0886704288039234</v>
      </c>
      <c r="H3442" t="n">
        <v>0.0906227109667279</v>
      </c>
      <c r="I3442" t="n">
        <v>0.0533838950585054</v>
      </c>
      <c r="J3442" t="n">
        <v>144</v>
      </c>
      <c r="K3442" t="n">
        <v>8</v>
      </c>
      <c r="L3442">
        <f>VLOOKUP(J3442,Clustering!$D$3:$E$367,2,FALSE)</f>
        <v/>
      </c>
      <c r="M3442" t="n">
        <v>0.264406884</v>
      </c>
      <c r="N3442" t="n">
        <v>0.302546481</v>
      </c>
      <c r="O3442" t="n">
        <v>0.302546481</v>
      </c>
      <c r="P3442" t="n">
        <v>0.884418536</v>
      </c>
      <c r="Q3442" t="n">
        <v>0.42632656</v>
      </c>
      <c r="R3442" t="n">
        <v>0.0906227109667279</v>
      </c>
      <c r="S3442" t="n">
        <v>0.3929914129038475</v>
      </c>
      <c r="T3442" t="n">
        <v>0</v>
      </c>
      <c r="U3442" t="n">
        <v>0.65669072</v>
      </c>
      <c r="V3442" t="n">
        <v>0.850080767</v>
      </c>
      <c r="W3442" t="n">
        <v>0.012182623</v>
      </c>
      <c r="X3442" t="n">
        <v>0.001022814</v>
      </c>
      <c r="Y3442" t="n">
        <v>0.0533838950585054</v>
      </c>
      <c r="Z3442" t="n">
        <v>0.283721038</v>
      </c>
      <c r="AA3442" t="n">
        <v>0.65669072</v>
      </c>
      <c r="AB3442" t="n">
        <v>0</v>
      </c>
      <c r="AC3442" t="n">
        <v>0</v>
      </c>
      <c r="AD3442" t="n">
        <v>0.85</v>
      </c>
      <c r="AE3442" t="n">
        <v>0.85</v>
      </c>
      <c r="AF3442" t="n">
        <v>0.85</v>
      </c>
      <c r="AG3442" t="n">
        <v>0.85</v>
      </c>
      <c r="AH3442" t="n">
        <v>0.884418536</v>
      </c>
      <c r="AI3442" t="n">
        <v>0.012182623</v>
      </c>
      <c r="AJ3442" t="n">
        <v>0.392263339</v>
      </c>
      <c r="AK3442" t="n">
        <v>0.2750939890326932</v>
      </c>
      <c r="AL3442" t="n">
        <v>0.029612509</v>
      </c>
    </row>
    <row r="3443">
      <c r="A3443" t="inlineStr">
        <is>
          <t>2025-05-24 09:00</t>
        </is>
      </c>
      <c r="B3443" t="n">
        <v>41120.44042727843</v>
      </c>
      <c r="C3443" t="n">
        <v>29812.84215494609</v>
      </c>
      <c r="D3443" t="n">
        <v>11123.94197062522</v>
      </c>
      <c r="E3443" t="n">
        <v>183.6563017071155</v>
      </c>
      <c r="F3443" t="n">
        <v>0.5023796757649415</v>
      </c>
      <c r="G3443" t="n">
        <v>0.09002759887603699</v>
      </c>
      <c r="H3443" t="n">
        <v>0.0916874424411762</v>
      </c>
      <c r="I3443" t="n">
        <v>0.0600267480311644</v>
      </c>
      <c r="J3443" t="n">
        <v>144</v>
      </c>
      <c r="K3443" t="n">
        <v>9</v>
      </c>
      <c r="L3443">
        <f>VLOOKUP(J3443,Clustering!$D$3:$E$367,2,FALSE)</f>
        <v/>
      </c>
      <c r="M3443" t="n">
        <v>0.259108033</v>
      </c>
      <c r="N3443" t="n">
        <v>0.300949118</v>
      </c>
      <c r="O3443" t="n">
        <v>0.300949118</v>
      </c>
      <c r="P3443" t="n">
        <v>0.885415511</v>
      </c>
      <c r="Q3443" t="n">
        <v>0.451083589</v>
      </c>
      <c r="R3443" t="n">
        <v>0.0916874424411762</v>
      </c>
      <c r="S3443" t="n">
        <v>0.5023796757649415</v>
      </c>
      <c r="T3443" t="n">
        <v>0.380610549</v>
      </c>
      <c r="U3443" t="n">
        <v>0.656424625</v>
      </c>
      <c r="V3443" t="n">
        <v>0.850080767</v>
      </c>
      <c r="W3443" t="n">
        <v>0.011659015</v>
      </c>
      <c r="X3443" t="n">
        <v>0.000799989</v>
      </c>
      <c r="Y3443" t="n">
        <v>0.0600267480311644</v>
      </c>
      <c r="Z3443" t="n">
        <v>0.260725812</v>
      </c>
      <c r="AA3443" t="n">
        <v>0.656424625</v>
      </c>
      <c r="AB3443" t="n">
        <v>0</v>
      </c>
      <c r="AC3443" t="n">
        <v>0</v>
      </c>
      <c r="AD3443" t="n">
        <v>0.85</v>
      </c>
      <c r="AE3443" t="n">
        <v>0.85</v>
      </c>
      <c r="AF3443" t="n">
        <v>0.85</v>
      </c>
      <c r="AG3443" t="n">
        <v>0.85</v>
      </c>
      <c r="AH3443" t="n">
        <v>0.885415511</v>
      </c>
      <c r="AI3443" t="n">
        <v>0.011659015</v>
      </c>
      <c r="AJ3443" t="n">
        <v>0.375276429</v>
      </c>
      <c r="AK3443" t="n">
        <v>0.351665773035459</v>
      </c>
      <c r="AL3443" t="n">
        <v>0</v>
      </c>
    </row>
    <row r="3444">
      <c r="A3444" t="inlineStr">
        <is>
          <t>2025-05-24 10:00</t>
        </is>
      </c>
      <c r="B3444" t="n">
        <v>43099.29653520747</v>
      </c>
      <c r="C3444" t="n">
        <v>30259.99481065464</v>
      </c>
      <c r="D3444" t="n">
        <v>12656.89734876728</v>
      </c>
      <c r="E3444" t="n">
        <v>182.4043757855397</v>
      </c>
      <c r="F3444" t="n">
        <v>0.5716110352836078</v>
      </c>
      <c r="G3444" t="n">
        <v>0.0894139096987939</v>
      </c>
      <c r="H3444" t="n">
        <v>0.090602621693625</v>
      </c>
      <c r="I3444" t="n">
        <v>0.0679285287849322</v>
      </c>
      <c r="J3444" t="n">
        <v>144</v>
      </c>
      <c r="K3444" t="n">
        <v>10</v>
      </c>
      <c r="L3444">
        <f>VLOOKUP(J3444,Clustering!$D$3:$E$367,2,FALSE)</f>
        <v/>
      </c>
      <c r="M3444" t="n">
        <v>0.261463718</v>
      </c>
      <c r="N3444" t="n">
        <v>0.297210105</v>
      </c>
      <c r="O3444" t="n">
        <v>0.297210105</v>
      </c>
      <c r="P3444" t="n">
        <v>0.886412486</v>
      </c>
      <c r="Q3444" t="n">
        <v>0.446302404</v>
      </c>
      <c r="R3444" t="n">
        <v>0.090602621693625</v>
      </c>
      <c r="S3444" t="n">
        <v>0.5716110352836078</v>
      </c>
      <c r="T3444" t="n">
        <v>0.648707874</v>
      </c>
      <c r="U3444" t="n">
        <v>0.656878551</v>
      </c>
      <c r="V3444" t="n">
        <v>0.850080767</v>
      </c>
      <c r="W3444" t="n">
        <v>0.011484479</v>
      </c>
      <c r="X3444" t="n">
        <v>0.000799989</v>
      </c>
      <c r="Y3444" t="n">
        <v>0.0679285287849322</v>
      </c>
      <c r="Z3444" t="n">
        <v>0.274762824</v>
      </c>
      <c r="AA3444" t="n">
        <v>0.656878551</v>
      </c>
      <c r="AB3444" t="n">
        <v>0</v>
      </c>
      <c r="AC3444" t="n">
        <v>0</v>
      </c>
      <c r="AD3444" t="n">
        <v>0.85</v>
      </c>
      <c r="AE3444" t="n">
        <v>0.85</v>
      </c>
      <c r="AF3444" t="n">
        <v>0.85</v>
      </c>
      <c r="AG3444" t="n">
        <v>0.85</v>
      </c>
      <c r="AH3444" t="n">
        <v>0.886412486</v>
      </c>
      <c r="AI3444" t="n">
        <v>0.011484479</v>
      </c>
      <c r="AJ3444" t="n">
        <v>0.378251362</v>
      </c>
      <c r="AK3444" t="n">
        <v>0.4001277246985254</v>
      </c>
      <c r="AL3444" t="n">
        <v>0</v>
      </c>
    </row>
    <row r="3445">
      <c r="A3445" t="inlineStr">
        <is>
          <t>2025-05-24 11:00</t>
        </is>
      </c>
      <c r="B3445" t="n">
        <v>44513.92739926294</v>
      </c>
      <c r="C3445" t="n">
        <v>30770.23425839838</v>
      </c>
      <c r="D3445" t="n">
        <v>13556.78759047009</v>
      </c>
      <c r="E3445" t="n">
        <v>186.9055503944704</v>
      </c>
      <c r="F3445" t="n">
        <v>0.6122518952453467</v>
      </c>
      <c r="G3445" t="n">
        <v>0.0916203678404266</v>
      </c>
      <c r="H3445" t="n">
        <v>0.0924910133652882</v>
      </c>
      <c r="I3445" t="n">
        <v>0.07588388093364069</v>
      </c>
      <c r="J3445" t="n">
        <v>144</v>
      </c>
      <c r="K3445" t="n">
        <v>11</v>
      </c>
      <c r="L3445">
        <f>VLOOKUP(J3445,Clustering!$D$3:$E$367,2,FALSE)</f>
        <v/>
      </c>
      <c r="M3445" t="n">
        <v>0.254730722</v>
      </c>
      <c r="N3445" t="n">
        <v>0.283105981</v>
      </c>
      <c r="O3445" t="n">
        <v>0.283105981</v>
      </c>
      <c r="P3445" t="n">
        <v>0.888091067</v>
      </c>
      <c r="Q3445" t="n">
        <v>0.412759007</v>
      </c>
      <c r="R3445" t="n">
        <v>0.0924910133652882</v>
      </c>
      <c r="S3445" t="n">
        <v>0.6122518952453467</v>
      </c>
      <c r="T3445" t="n">
        <v>0.6914765</v>
      </c>
      <c r="U3445" t="n">
        <v>0.656878551</v>
      </c>
      <c r="V3445" t="n">
        <v>0.850080767</v>
      </c>
      <c r="W3445" t="n">
        <v>0.011379757</v>
      </c>
      <c r="X3445" t="n">
        <v>0.000799989</v>
      </c>
      <c r="Y3445" t="n">
        <v>0.07588388093364069</v>
      </c>
      <c r="Z3445" t="n">
        <v>0.296947402</v>
      </c>
      <c r="AA3445" t="n">
        <v>0.656878551</v>
      </c>
      <c r="AB3445" t="n">
        <v>0</v>
      </c>
      <c r="AC3445" t="n">
        <v>0</v>
      </c>
      <c r="AD3445" t="n">
        <v>0.85</v>
      </c>
      <c r="AE3445" t="n">
        <v>0.85</v>
      </c>
      <c r="AF3445" t="n">
        <v>0.85</v>
      </c>
      <c r="AG3445" t="n">
        <v>0.85</v>
      </c>
      <c r="AH3445" t="n">
        <v>0.888091067</v>
      </c>
      <c r="AI3445" t="n">
        <v>0.011379757</v>
      </c>
      <c r="AJ3445" t="n">
        <v>0.383757177</v>
      </c>
      <c r="AK3445" t="n">
        <v>0.4285763266717426</v>
      </c>
      <c r="AL3445" t="n">
        <v>0.009236293</v>
      </c>
    </row>
    <row r="3446">
      <c r="A3446" t="inlineStr">
        <is>
          <t>2025-05-24 12:00</t>
        </is>
      </c>
      <c r="B3446" t="n">
        <v>45089.71634446738</v>
      </c>
      <c r="C3446" t="n">
        <v>30987.74606516293</v>
      </c>
      <c r="D3446" t="n">
        <v>13907.37760760271</v>
      </c>
      <c r="E3446" t="n">
        <v>194.5926717017454</v>
      </c>
      <c r="F3446" t="n">
        <v>0.6280852481699314</v>
      </c>
      <c r="G3446" t="n">
        <v>0.0953885645596791</v>
      </c>
      <c r="H3446" t="n">
        <v>0.0960468147044836</v>
      </c>
      <c r="I3446" t="n">
        <v>0.08349101901523411</v>
      </c>
      <c r="J3446" t="n">
        <v>144</v>
      </c>
      <c r="K3446" t="n">
        <v>12</v>
      </c>
      <c r="L3446">
        <f>VLOOKUP(J3446,Clustering!$D$3:$E$367,2,FALSE)</f>
        <v/>
      </c>
      <c r="M3446" t="n">
        <v>0.249788968</v>
      </c>
      <c r="N3446" t="n">
        <v>0.272243912</v>
      </c>
      <c r="O3446" t="n">
        <v>0.272243912</v>
      </c>
      <c r="P3446" t="n">
        <v>0.888742152</v>
      </c>
      <c r="Q3446" t="n">
        <v>0.38151859</v>
      </c>
      <c r="R3446" t="n">
        <v>0.0960468147044836</v>
      </c>
      <c r="S3446" t="n">
        <v>0.6280852481699314</v>
      </c>
      <c r="T3446" t="n">
        <v>0.675532719</v>
      </c>
      <c r="U3446" t="n">
        <v>0.656878551</v>
      </c>
      <c r="V3446" t="n">
        <v>0.850080767</v>
      </c>
      <c r="W3446" t="n">
        <v>0.011484479</v>
      </c>
      <c r="X3446" t="n">
        <v>0.000801665</v>
      </c>
      <c r="Y3446" t="n">
        <v>0.08349101901523411</v>
      </c>
      <c r="Z3446" t="n">
        <v>0.319049809</v>
      </c>
      <c r="AA3446" t="n">
        <v>0.656878551</v>
      </c>
      <c r="AB3446" t="n">
        <v>0</v>
      </c>
      <c r="AC3446" t="n">
        <v>0</v>
      </c>
      <c r="AD3446" t="n">
        <v>0.85</v>
      </c>
      <c r="AE3446" t="n">
        <v>0.85</v>
      </c>
      <c r="AF3446" t="n">
        <v>0.85</v>
      </c>
      <c r="AG3446" t="n">
        <v>0.85</v>
      </c>
      <c r="AH3446" t="n">
        <v>0.888742152</v>
      </c>
      <c r="AI3446" t="n">
        <v>0.011484479</v>
      </c>
      <c r="AJ3446" t="n">
        <v>0.392426416</v>
      </c>
      <c r="AK3446" t="n">
        <v>0.4396596737189519</v>
      </c>
      <c r="AL3446" t="n">
        <v>0.009236293</v>
      </c>
    </row>
    <row r="3447">
      <c r="A3447" t="inlineStr">
        <is>
          <t>2025-05-24 13:00</t>
        </is>
      </c>
      <c r="B3447" t="n">
        <v>43884.93838655874</v>
      </c>
      <c r="C3447" t="n">
        <v>30197.54971659641</v>
      </c>
      <c r="D3447" t="n">
        <v>13482.3049047607</v>
      </c>
      <c r="E3447" t="n">
        <v>205.0837652016218</v>
      </c>
      <c r="F3447" t="n">
        <v>0.6088881067973669</v>
      </c>
      <c r="G3447" t="n">
        <v>0.1005312574517754</v>
      </c>
      <c r="H3447" t="n">
        <v>0.1009686866146695</v>
      </c>
      <c r="I3447" t="n">
        <v>0.0926249418526402</v>
      </c>
      <c r="J3447" t="n">
        <v>144</v>
      </c>
      <c r="K3447" t="n">
        <v>13</v>
      </c>
      <c r="L3447">
        <f>VLOOKUP(J3447,Clustering!$D$3:$E$367,2,FALSE)</f>
        <v/>
      </c>
      <c r="M3447" t="n">
        <v>0.244795377</v>
      </c>
      <c r="N3447" t="n">
        <v>0.25992844</v>
      </c>
      <c r="O3447" t="n">
        <v>0.25992844</v>
      </c>
      <c r="P3447" t="n">
        <v>0.888650593</v>
      </c>
      <c r="Q3447" t="n">
        <v>0.356448655</v>
      </c>
      <c r="R3447" t="n">
        <v>0.1009686866146695</v>
      </c>
      <c r="S3447" t="n">
        <v>0.6088881067973669</v>
      </c>
      <c r="T3447" t="n">
        <v>0.66427384</v>
      </c>
      <c r="U3447" t="n">
        <v>0.656878551</v>
      </c>
      <c r="V3447" t="n">
        <v>0.850080767</v>
      </c>
      <c r="W3447" t="n">
        <v>0.010123097</v>
      </c>
      <c r="X3447" t="n">
        <v>0.000799989</v>
      </c>
      <c r="Y3447" t="n">
        <v>0.0926249418526402</v>
      </c>
      <c r="Z3447" t="n">
        <v>0.323348509</v>
      </c>
      <c r="AA3447" t="n">
        <v>0.656878551</v>
      </c>
      <c r="AB3447" t="n">
        <v>0</v>
      </c>
      <c r="AC3447" t="n">
        <v>0</v>
      </c>
      <c r="AD3447" t="n">
        <v>0.85</v>
      </c>
      <c r="AE3447" t="n">
        <v>0.85</v>
      </c>
      <c r="AF3447" t="n">
        <v>0.85</v>
      </c>
      <c r="AG3447" t="n">
        <v>0.85</v>
      </c>
      <c r="AH3447" t="n">
        <v>0.888650593</v>
      </c>
      <c r="AI3447" t="n">
        <v>0.010123097</v>
      </c>
      <c r="AJ3447" t="n">
        <v>0.400279209</v>
      </c>
      <c r="AK3447" t="n">
        <v>0.4262216747581568</v>
      </c>
      <c r="AL3447" t="n">
        <v>0.009236293</v>
      </c>
    </row>
    <row r="3448">
      <c r="A3448" t="inlineStr">
        <is>
          <t>2025-05-24 14:00</t>
        </is>
      </c>
      <c r="B3448" t="n">
        <v>43851.35923443804</v>
      </c>
      <c r="C3448" t="n">
        <v>31302.1237802984</v>
      </c>
      <c r="D3448" t="n">
        <v>12327.08309194571</v>
      </c>
      <c r="E3448" t="n">
        <v>222.1523621939319</v>
      </c>
      <c r="F3448" t="n">
        <v>0.5567159576355746</v>
      </c>
      <c r="G3448" t="n">
        <v>0.1088982167617312</v>
      </c>
      <c r="H3448" t="n">
        <v>0.1089642173095837</v>
      </c>
      <c r="I3448" t="n">
        <v>0.1077052895284749</v>
      </c>
      <c r="J3448" t="n">
        <v>144</v>
      </c>
      <c r="K3448" t="n">
        <v>14</v>
      </c>
      <c r="L3448">
        <f>VLOOKUP(J3448,Clustering!$D$3:$E$367,2,FALSE)</f>
        <v/>
      </c>
      <c r="M3448" t="n">
        <v>0.243845039</v>
      </c>
      <c r="N3448" t="n">
        <v>0.258808314</v>
      </c>
      <c r="O3448" t="n">
        <v>0.258808314</v>
      </c>
      <c r="P3448" t="n">
        <v>0.887470501</v>
      </c>
      <c r="Q3448" t="n">
        <v>0.349752492</v>
      </c>
      <c r="R3448" t="n">
        <v>0.1089642173095837</v>
      </c>
      <c r="S3448" t="n">
        <v>0.5567159576355746</v>
      </c>
      <c r="T3448" t="n">
        <v>0.656793109</v>
      </c>
      <c r="U3448" t="n">
        <v>0.656878551</v>
      </c>
      <c r="V3448" t="n">
        <v>0.850080767</v>
      </c>
      <c r="W3448" t="n">
        <v>0.009983468000000001</v>
      </c>
      <c r="X3448" t="n">
        <v>0.001332757</v>
      </c>
      <c r="Y3448" t="n">
        <v>0.1077052895284749</v>
      </c>
      <c r="Z3448" t="n">
        <v>0.324893955</v>
      </c>
      <c r="AA3448" t="n">
        <v>0.656878551</v>
      </c>
      <c r="AB3448" t="n">
        <v>0</v>
      </c>
      <c r="AC3448" t="n">
        <v>0</v>
      </c>
      <c r="AD3448" t="n">
        <v>0.85</v>
      </c>
      <c r="AE3448" t="n">
        <v>0.85</v>
      </c>
      <c r="AF3448" t="n">
        <v>0.85</v>
      </c>
      <c r="AG3448" t="n">
        <v>0.85</v>
      </c>
      <c r="AH3448" t="n">
        <v>0.887470501</v>
      </c>
      <c r="AI3448" t="n">
        <v>0.009983468000000001</v>
      </c>
      <c r="AJ3448" t="n">
        <v>0.401146839</v>
      </c>
      <c r="AK3448" t="n">
        <v>0.3897011703449022</v>
      </c>
      <c r="AL3448" t="n">
        <v>0.009414080999999999</v>
      </c>
    </row>
    <row r="3449">
      <c r="A3449" t="inlineStr">
        <is>
          <t>2025-05-24 15:00</t>
        </is>
      </c>
      <c r="B3449" t="n">
        <v>43876.73111064583</v>
      </c>
      <c r="C3449" t="n">
        <v>33039.16900754781</v>
      </c>
      <c r="D3449" t="n">
        <v>10593.38954537221</v>
      </c>
      <c r="E3449" t="n">
        <v>244.1725577258019</v>
      </c>
      <c r="F3449" t="n">
        <v>0.4784188571919256</v>
      </c>
      <c r="G3449" t="n">
        <v>0.119692430257746</v>
      </c>
      <c r="H3449" t="n">
        <v>0.1194709071423477</v>
      </c>
      <c r="I3449" t="n">
        <v>0.1236963509183032</v>
      </c>
      <c r="J3449" t="n">
        <v>144</v>
      </c>
      <c r="K3449" t="n">
        <v>15</v>
      </c>
      <c r="L3449">
        <f>VLOOKUP(J3449,Clustering!$D$3:$E$367,2,FALSE)</f>
        <v/>
      </c>
      <c r="M3449" t="n">
        <v>0.243718328</v>
      </c>
      <c r="N3449" t="n">
        <v>0.263509688</v>
      </c>
      <c r="O3449" t="n">
        <v>0.263509688</v>
      </c>
      <c r="P3449" t="n">
        <v>0.886626124</v>
      </c>
      <c r="Q3449" t="n">
        <v>0.344921242</v>
      </c>
      <c r="R3449" t="n">
        <v>0.1194709071423477</v>
      </c>
      <c r="S3449" t="n">
        <v>0.4784188571919256</v>
      </c>
      <c r="T3449" t="n">
        <v>0.666918543</v>
      </c>
      <c r="U3449" t="n">
        <v>0.656878551</v>
      </c>
      <c r="V3449" t="n">
        <v>0.850080767</v>
      </c>
      <c r="W3449" t="n">
        <v>0.01008819</v>
      </c>
      <c r="X3449" t="n">
        <v>0.001332757</v>
      </c>
      <c r="Y3449" t="n">
        <v>0.1236963509183032</v>
      </c>
      <c r="Z3449" t="n">
        <v>0.335184814</v>
      </c>
      <c r="AA3449" t="n">
        <v>0.656878551</v>
      </c>
      <c r="AB3449" t="n">
        <v>0</v>
      </c>
      <c r="AC3449" t="n">
        <v>0</v>
      </c>
      <c r="AD3449" t="n">
        <v>0.85</v>
      </c>
      <c r="AE3449" t="n">
        <v>0.85</v>
      </c>
      <c r="AF3449" t="n">
        <v>0.85</v>
      </c>
      <c r="AG3449" t="n">
        <v>0.85</v>
      </c>
      <c r="AH3449" t="n">
        <v>0.886626124</v>
      </c>
      <c r="AI3449" t="n">
        <v>0.01008819</v>
      </c>
      <c r="AJ3449" t="n">
        <v>0.415803008</v>
      </c>
      <c r="AK3449" t="n">
        <v>0.3348932000343479</v>
      </c>
      <c r="AL3449" t="n">
        <v>0.009414080999999999</v>
      </c>
    </row>
    <row r="3450">
      <c r="A3450" t="inlineStr">
        <is>
          <t>2025-05-24 16:00</t>
        </is>
      </c>
      <c r="B3450" t="n">
        <v>43694.378692922</v>
      </c>
      <c r="C3450" t="n">
        <v>35447.65234729545</v>
      </c>
      <c r="D3450" t="n">
        <v>7983.99516601723</v>
      </c>
      <c r="E3450" t="n">
        <v>262.7311796093229</v>
      </c>
      <c r="F3450" t="n">
        <v>0.360573339325606</v>
      </c>
      <c r="G3450" t="n">
        <v>0.1287897939261386</v>
      </c>
      <c r="H3450" t="n">
        <v>0.1287722405889438</v>
      </c>
      <c r="I3450" t="n">
        <v>0.1291070618073238</v>
      </c>
      <c r="J3450" t="n">
        <v>144</v>
      </c>
      <c r="K3450" t="n">
        <v>16</v>
      </c>
      <c r="L3450">
        <f>VLOOKUP(J3450,Clustering!$D$3:$E$367,2,FALSE)</f>
        <v/>
      </c>
      <c r="M3450" t="n">
        <v>0.241777336</v>
      </c>
      <c r="N3450" t="n">
        <v>0.279079048</v>
      </c>
      <c r="O3450" t="n">
        <v>0.279079048</v>
      </c>
      <c r="P3450" t="n">
        <v>0.876290138</v>
      </c>
      <c r="Q3450" t="n">
        <v>0.343707171</v>
      </c>
      <c r="R3450" t="n">
        <v>0.1287722405889438</v>
      </c>
      <c r="S3450" t="n">
        <v>0.360573339325606</v>
      </c>
      <c r="T3450" t="n">
        <v>0.676515037</v>
      </c>
      <c r="U3450" t="n">
        <v>0.666144912</v>
      </c>
      <c r="V3450" t="n">
        <v>0.850080767</v>
      </c>
      <c r="W3450" t="n">
        <v>0.010018375</v>
      </c>
      <c r="X3450" t="n">
        <v>0.001332757</v>
      </c>
      <c r="Y3450" t="n">
        <v>0.1291070618073238</v>
      </c>
      <c r="Z3450" t="n">
        <v>0.360466078</v>
      </c>
      <c r="AA3450" t="n">
        <v>0.666144912</v>
      </c>
      <c r="AB3450" t="n">
        <v>0</v>
      </c>
      <c r="AC3450" t="n">
        <v>0</v>
      </c>
      <c r="AD3450" t="n">
        <v>0.85</v>
      </c>
      <c r="AE3450" t="n">
        <v>0.85</v>
      </c>
      <c r="AF3450" t="n">
        <v>0.85</v>
      </c>
      <c r="AG3450" t="n">
        <v>0.85</v>
      </c>
      <c r="AH3450" t="n">
        <v>0.876290138</v>
      </c>
      <c r="AI3450" t="n">
        <v>0.010018375</v>
      </c>
      <c r="AJ3450" t="n">
        <v>0.438476812</v>
      </c>
      <c r="AK3450" t="n">
        <v>0.2524013375279242</v>
      </c>
      <c r="AL3450" t="n">
        <v>0.009236293</v>
      </c>
    </row>
    <row r="3451">
      <c r="A3451" t="inlineStr">
        <is>
          <t>2025-05-24 17:00</t>
        </is>
      </c>
      <c r="B3451" t="n">
        <v>43180.0096051122</v>
      </c>
      <c r="C3451" t="n">
        <v>37999.51854059423</v>
      </c>
      <c r="D3451" t="n">
        <v>4915.913389366217</v>
      </c>
      <c r="E3451" t="n">
        <v>264.5776751517515</v>
      </c>
      <c r="F3451" t="n">
        <v>0.2220125726257747</v>
      </c>
      <c r="G3451" t="n">
        <v>0.1296949387998782</v>
      </c>
      <c r="H3451" t="n">
        <v>0.1295155436937474</v>
      </c>
      <c r="I3451" t="n">
        <v>0.1329374165455909</v>
      </c>
      <c r="J3451" t="n">
        <v>144</v>
      </c>
      <c r="K3451" t="n">
        <v>17</v>
      </c>
      <c r="L3451">
        <f>VLOOKUP(J3451,Clustering!$D$3:$E$367,2,FALSE)</f>
        <v/>
      </c>
      <c r="M3451" t="n">
        <v>0.243626174</v>
      </c>
      <c r="N3451" t="n">
        <v>0.298229656</v>
      </c>
      <c r="O3451" t="n">
        <v>0.298229656</v>
      </c>
      <c r="P3451" t="n">
        <v>0.876880185</v>
      </c>
      <c r="Q3451" t="n">
        <v>0.362644171</v>
      </c>
      <c r="R3451" t="n">
        <v>0.1295155436937474</v>
      </c>
      <c r="S3451" t="n">
        <v>0.2220125726257747</v>
      </c>
      <c r="T3451" t="n">
        <v>0.667900861</v>
      </c>
      <c r="U3451" t="n">
        <v>0.666144912</v>
      </c>
      <c r="V3451" t="n">
        <v>0.850080767</v>
      </c>
      <c r="W3451" t="n">
        <v>0.010018375</v>
      </c>
      <c r="X3451" t="n">
        <v>0.00353168</v>
      </c>
      <c r="Y3451" t="n">
        <v>0.1329374165455909</v>
      </c>
      <c r="Z3451" t="n">
        <v>0.374170719</v>
      </c>
      <c r="AA3451" t="n">
        <v>0.666144912</v>
      </c>
      <c r="AB3451" t="n">
        <v>0</v>
      </c>
      <c r="AC3451" t="n">
        <v>0</v>
      </c>
      <c r="AD3451" t="n">
        <v>0.85</v>
      </c>
      <c r="AE3451" t="n">
        <v>0.85</v>
      </c>
      <c r="AF3451" t="n">
        <v>0.85</v>
      </c>
      <c r="AG3451" t="n">
        <v>0.85</v>
      </c>
      <c r="AH3451" t="n">
        <v>0.876880185</v>
      </c>
      <c r="AI3451" t="n">
        <v>0.010018375</v>
      </c>
      <c r="AJ3451" t="n">
        <v>0.483421314</v>
      </c>
      <c r="AK3451" t="n">
        <v>0.1554088008380423</v>
      </c>
      <c r="AL3451" t="n">
        <v>0.282721628</v>
      </c>
    </row>
    <row r="3452">
      <c r="A3452" t="inlineStr">
        <is>
          <t>2025-05-24 18:00</t>
        </is>
      </c>
      <c r="B3452" t="n">
        <v>42830.10323437642</v>
      </c>
      <c r="C3452" t="n">
        <v>40543.50363454022</v>
      </c>
      <c r="D3452" t="n">
        <v>2018.729975581751</v>
      </c>
      <c r="E3452" t="n">
        <v>267.8696242544433</v>
      </c>
      <c r="F3452" t="n">
        <v>0.0911699209927402</v>
      </c>
      <c r="G3452" t="n">
        <v>0.1313086393404133</v>
      </c>
      <c r="H3452" t="n">
        <v>0.1313637568192049</v>
      </c>
      <c r="I3452" t="n">
        <v>0.1303124181934918</v>
      </c>
      <c r="J3452" t="n">
        <v>144</v>
      </c>
      <c r="K3452" t="n">
        <v>18</v>
      </c>
      <c r="L3452">
        <f>VLOOKUP(J3452,Clustering!$D$3:$E$367,2,FALSE)</f>
        <v/>
      </c>
      <c r="M3452" t="n">
        <v>0.25065867</v>
      </c>
      <c r="N3452" t="n">
        <v>0.313836485</v>
      </c>
      <c r="O3452" t="n">
        <v>0.313836485</v>
      </c>
      <c r="P3452" t="n">
        <v>0.87696157</v>
      </c>
      <c r="Q3452" t="n">
        <v>0.401181529</v>
      </c>
      <c r="R3452" t="n">
        <v>0.1313637568192049</v>
      </c>
      <c r="S3452" t="n">
        <v>0.0911699209927402</v>
      </c>
      <c r="T3452" t="n">
        <v>0.587728578</v>
      </c>
      <c r="U3452" t="n">
        <v>0.666144912</v>
      </c>
      <c r="V3452" t="n">
        <v>0.850080767</v>
      </c>
      <c r="W3452" t="n">
        <v>0.010158004</v>
      </c>
      <c r="X3452" t="n">
        <v>0.027398167</v>
      </c>
      <c r="Y3452" t="n">
        <v>0.1303124181934918</v>
      </c>
      <c r="Z3452" t="n">
        <v>0.396197276</v>
      </c>
      <c r="AA3452" t="n">
        <v>0.666144912</v>
      </c>
      <c r="AB3452" t="n">
        <v>0</v>
      </c>
      <c r="AC3452" t="n">
        <v>0</v>
      </c>
      <c r="AD3452" t="n">
        <v>0.85</v>
      </c>
      <c r="AE3452" t="n">
        <v>0.85</v>
      </c>
      <c r="AF3452" t="n">
        <v>0.85</v>
      </c>
      <c r="AG3452" t="n">
        <v>0.85</v>
      </c>
      <c r="AH3452" t="n">
        <v>0.87696157</v>
      </c>
      <c r="AI3452" t="n">
        <v>0.010158004</v>
      </c>
      <c r="AJ3452" t="n">
        <v>0.505988517</v>
      </c>
      <c r="AK3452" t="n">
        <v>0.0638189446949181</v>
      </c>
      <c r="AL3452" t="n">
        <v>0.422111599</v>
      </c>
    </row>
    <row r="3453">
      <c r="A3453" t="inlineStr">
        <is>
          <t>2025-05-24 19:00</t>
        </is>
      </c>
      <c r="B3453" t="n">
        <v>43909.36311121172</v>
      </c>
      <c r="C3453" t="n">
        <v>43407.61171188521</v>
      </c>
      <c r="D3453" t="n">
        <v>202.1483717584121</v>
      </c>
      <c r="E3453" t="n">
        <v>299.6030275680961</v>
      </c>
      <c r="F3453" t="n">
        <v>0.009129428554066199</v>
      </c>
      <c r="G3453" t="n">
        <v>0.1468642292000471</v>
      </c>
      <c r="H3453" t="n">
        <v>0.147676246578678</v>
      </c>
      <c r="I3453" t="n">
        <v>0.1321874170164197</v>
      </c>
      <c r="J3453" t="n">
        <v>144</v>
      </c>
      <c r="K3453" t="n">
        <v>19</v>
      </c>
      <c r="L3453">
        <f>VLOOKUP(J3453,Clustering!$D$3:$E$367,2,FALSE)</f>
        <v/>
      </c>
      <c r="M3453" t="n">
        <v>0.266641616</v>
      </c>
      <c r="N3453" t="n">
        <v>0.330669931</v>
      </c>
      <c r="O3453" t="n">
        <v>0.330669931</v>
      </c>
      <c r="P3453" t="n">
        <v>0.877500751</v>
      </c>
      <c r="Q3453" t="n">
        <v>0.424874682</v>
      </c>
      <c r="R3453" t="n">
        <v>0.147676246578678</v>
      </c>
      <c r="S3453" t="n">
        <v>0.009129428554066199</v>
      </c>
      <c r="T3453" t="n">
        <v>0.230693668</v>
      </c>
      <c r="U3453" t="n">
        <v>0.666411007</v>
      </c>
      <c r="V3453" t="n">
        <v>0.850080767</v>
      </c>
      <c r="W3453" t="n">
        <v>0.010611798</v>
      </c>
      <c r="X3453" t="n">
        <v>0.027398167</v>
      </c>
      <c r="Y3453" t="n">
        <v>0.1321874170164197</v>
      </c>
      <c r="Z3453" t="n">
        <v>0.413633847</v>
      </c>
      <c r="AA3453" t="n">
        <v>0.666411007</v>
      </c>
      <c r="AB3453" t="n">
        <v>0</v>
      </c>
      <c r="AC3453" t="n">
        <v>0</v>
      </c>
      <c r="AD3453" t="n">
        <v>0.85</v>
      </c>
      <c r="AE3453" t="n">
        <v>0.85</v>
      </c>
      <c r="AF3453" t="n">
        <v>0.85</v>
      </c>
      <c r="AG3453" t="n">
        <v>0.85</v>
      </c>
      <c r="AH3453" t="n">
        <v>0.877500751</v>
      </c>
      <c r="AI3453" t="n">
        <v>0.010611798</v>
      </c>
      <c r="AJ3453" t="n">
        <v>0.524523607</v>
      </c>
      <c r="AK3453" t="n">
        <v>0.0063905999878463</v>
      </c>
      <c r="AL3453" t="n">
        <v>0.391852982</v>
      </c>
    </row>
    <row r="3454">
      <c r="A3454" t="inlineStr">
        <is>
          <t>2025-05-24 20:00</t>
        </is>
      </c>
      <c r="B3454" t="n">
        <v>43163.03371684867</v>
      </c>
      <c r="C3454" t="n">
        <v>42833.51196627218</v>
      </c>
      <c r="D3454" t="n">
        <v>0</v>
      </c>
      <c r="E3454" t="n">
        <v>329.5217505764905</v>
      </c>
      <c r="F3454" t="n">
        <v>0</v>
      </c>
      <c r="G3454" t="n">
        <v>0.1615302698904365</v>
      </c>
      <c r="H3454" t="n">
        <v>0.1629240048637027</v>
      </c>
      <c r="I3454" t="n">
        <v>0.1363392001243316</v>
      </c>
      <c r="J3454" t="n">
        <v>144</v>
      </c>
      <c r="K3454" t="n">
        <v>20</v>
      </c>
      <c r="L3454">
        <f>VLOOKUP(J3454,Clustering!$D$3:$E$367,2,FALSE)</f>
        <v/>
      </c>
      <c r="M3454" t="n">
        <v>0.283920477</v>
      </c>
      <c r="N3454" t="n">
        <v>0.339070877</v>
      </c>
      <c r="O3454" t="n">
        <v>0.339070877</v>
      </c>
      <c r="P3454" t="n">
        <v>0.877063303</v>
      </c>
      <c r="Q3454" t="n">
        <v>0.445826788</v>
      </c>
      <c r="R3454" t="n">
        <v>0.1629240048637027</v>
      </c>
      <c r="S3454" t="n">
        <v>0</v>
      </c>
      <c r="T3454" t="n">
        <v>0</v>
      </c>
      <c r="U3454" t="n">
        <v>0.666411007</v>
      </c>
      <c r="V3454" t="n">
        <v>0.850080767</v>
      </c>
      <c r="W3454" t="n">
        <v>0.01071652</v>
      </c>
      <c r="X3454" t="n">
        <v>0.013216158</v>
      </c>
      <c r="Y3454" t="n">
        <v>0.1363392001243316</v>
      </c>
      <c r="Z3454" t="n">
        <v>0.413762371</v>
      </c>
      <c r="AA3454" t="n">
        <v>0.666411007</v>
      </c>
      <c r="AB3454" t="n">
        <v>0</v>
      </c>
      <c r="AC3454" t="n">
        <v>0</v>
      </c>
      <c r="AD3454" t="n">
        <v>0.85</v>
      </c>
      <c r="AE3454" t="n">
        <v>0.85</v>
      </c>
      <c r="AF3454" t="n">
        <v>0.85</v>
      </c>
      <c r="AG3454" t="n">
        <v>0.85</v>
      </c>
      <c r="AH3454" t="n">
        <v>0.877063303</v>
      </c>
      <c r="AI3454" t="n">
        <v>0.01071652</v>
      </c>
      <c r="AJ3454" t="n">
        <v>0.521782348</v>
      </c>
      <c r="AK3454" t="n">
        <v>0</v>
      </c>
      <c r="AL3454" t="n">
        <v>0.343572754</v>
      </c>
    </row>
    <row r="3455">
      <c r="A3455" t="inlineStr">
        <is>
          <t>2025-05-24 21:00</t>
        </is>
      </c>
      <c r="B3455" t="n">
        <v>41015.78351354661</v>
      </c>
      <c r="C3455" t="n">
        <v>40665.31485455161</v>
      </c>
      <c r="D3455" t="n">
        <v>0</v>
      </c>
      <c r="E3455" t="n">
        <v>350.4686589949973</v>
      </c>
      <c r="F3455" t="n">
        <v>0</v>
      </c>
      <c r="G3455" t="n">
        <v>0.1717983622524496</v>
      </c>
      <c r="H3455" t="n">
        <v>0.173912837250934</v>
      </c>
      <c r="I3455" t="n">
        <v>0.1335802732848805</v>
      </c>
      <c r="J3455" t="n">
        <v>144</v>
      </c>
      <c r="K3455" t="n">
        <v>21</v>
      </c>
      <c r="L3455">
        <f>VLOOKUP(J3455,Clustering!$D$3:$E$367,2,FALSE)</f>
        <v/>
      </c>
      <c r="M3455" t="n">
        <v>0.288516654</v>
      </c>
      <c r="N3455" t="n">
        <v>0.337743686</v>
      </c>
      <c r="O3455" t="n">
        <v>0.337743686</v>
      </c>
      <c r="P3455" t="n">
        <v>0.877643176</v>
      </c>
      <c r="Q3455" t="n">
        <v>0.446878149</v>
      </c>
      <c r="R3455" t="n">
        <v>0.173912837250934</v>
      </c>
      <c r="S3455" t="n">
        <v>0</v>
      </c>
      <c r="T3455" t="n">
        <v>0</v>
      </c>
      <c r="U3455" t="n">
        <v>0.666411007</v>
      </c>
      <c r="V3455" t="n">
        <v>0.850080767</v>
      </c>
      <c r="W3455" t="n">
        <v>0.010681613</v>
      </c>
      <c r="X3455" t="n">
        <v>0.001332757</v>
      </c>
      <c r="Y3455" t="n">
        <v>0.1335802732848805</v>
      </c>
      <c r="Z3455" t="n">
        <v>0.408205297</v>
      </c>
      <c r="AA3455" t="n">
        <v>0.666411007</v>
      </c>
      <c r="AB3455" t="n">
        <v>0</v>
      </c>
      <c r="AC3455" t="n">
        <v>0</v>
      </c>
      <c r="AD3455" t="n">
        <v>0.85</v>
      </c>
      <c r="AE3455" t="n">
        <v>0.85</v>
      </c>
      <c r="AF3455" t="n">
        <v>0.85</v>
      </c>
      <c r="AG3455" t="n">
        <v>0.85</v>
      </c>
      <c r="AH3455" t="n">
        <v>0.877643176</v>
      </c>
      <c r="AI3455" t="n">
        <v>0.010681613</v>
      </c>
      <c r="AJ3455" t="n">
        <v>0.492189742</v>
      </c>
      <c r="AK3455" t="n">
        <v>0</v>
      </c>
      <c r="AL3455" t="n">
        <v>0.100749311</v>
      </c>
    </row>
    <row r="3456">
      <c r="A3456" t="inlineStr">
        <is>
          <t>2025-05-24 22:00</t>
        </is>
      </c>
      <c r="B3456" t="n">
        <v>37856.30581835258</v>
      </c>
      <c r="C3456" t="n">
        <v>37492.38639749302</v>
      </c>
      <c r="D3456" t="n">
        <v>0</v>
      </c>
      <c r="E3456" t="n">
        <v>363.919420859555</v>
      </c>
      <c r="F3456" t="n">
        <v>0</v>
      </c>
      <c r="G3456" t="n">
        <v>0.1783918729703701</v>
      </c>
      <c r="H3456" t="n">
        <v>0.181225332660353</v>
      </c>
      <c r="I3456" t="n">
        <v>0.1271784915894551</v>
      </c>
      <c r="J3456" t="n">
        <v>144</v>
      </c>
      <c r="K3456" t="n">
        <v>22</v>
      </c>
      <c r="L3456">
        <f>VLOOKUP(J3456,Clustering!$D$3:$E$367,2,FALSE)</f>
        <v/>
      </c>
      <c r="M3456" t="n">
        <v>0.278834732</v>
      </c>
      <c r="N3456" t="n">
        <v>0.331924157</v>
      </c>
      <c r="O3456" t="n">
        <v>0.331924157</v>
      </c>
      <c r="P3456" t="n">
        <v>0.878629978</v>
      </c>
      <c r="Q3456" t="n">
        <v>0.450169907</v>
      </c>
      <c r="R3456" t="n">
        <v>0.181225332660353</v>
      </c>
      <c r="S3456" t="n">
        <v>0</v>
      </c>
      <c r="T3456" t="n">
        <v>0</v>
      </c>
      <c r="U3456" t="n">
        <v>0.666411007</v>
      </c>
      <c r="V3456" t="n">
        <v>0.850080767</v>
      </c>
      <c r="W3456" t="n">
        <v>0.01071652</v>
      </c>
      <c r="X3456" t="n">
        <v>0.001332757</v>
      </c>
      <c r="Y3456" t="n">
        <v>0.1271784915894551</v>
      </c>
      <c r="Z3456" t="n">
        <v>0.363842988</v>
      </c>
      <c r="AA3456" t="n">
        <v>0.666411007</v>
      </c>
      <c r="AB3456" t="n">
        <v>0</v>
      </c>
      <c r="AC3456" t="n">
        <v>0</v>
      </c>
      <c r="AD3456" t="n">
        <v>0.85</v>
      </c>
      <c r="AE3456" t="n">
        <v>0.85</v>
      </c>
      <c r="AF3456" t="n">
        <v>0.85</v>
      </c>
      <c r="AG3456" t="n">
        <v>0.85</v>
      </c>
      <c r="AH3456" t="n">
        <v>0.878629978</v>
      </c>
      <c r="AI3456" t="n">
        <v>0.01071652</v>
      </c>
      <c r="AJ3456" t="n">
        <v>0.4362915</v>
      </c>
      <c r="AK3456" t="n">
        <v>0</v>
      </c>
      <c r="AL3456" t="n">
        <v>0.08154389200000001</v>
      </c>
    </row>
    <row r="3457">
      <c r="A3457" t="inlineStr">
        <is>
          <t>2025-05-24 23:00</t>
        </is>
      </c>
      <c r="B3457" t="n">
        <v>34353.9200495679</v>
      </c>
      <c r="C3457" t="n">
        <v>33986.55683359419</v>
      </c>
      <c r="D3457" t="n">
        <v>0</v>
      </c>
      <c r="E3457" t="n">
        <v>367.3632159737078</v>
      </c>
      <c r="F3457" t="n">
        <v>0</v>
      </c>
      <c r="G3457" t="n">
        <v>0.1800800078302488</v>
      </c>
      <c r="H3457" t="n">
        <v>0.1834351527016609</v>
      </c>
      <c r="I3457" t="n">
        <v>0.1194374250205097</v>
      </c>
      <c r="J3457" t="n">
        <v>144</v>
      </c>
      <c r="K3457" t="n">
        <v>23</v>
      </c>
      <c r="L3457">
        <f>VLOOKUP(J3457,Clustering!$D$3:$E$367,2,FALSE)</f>
        <v/>
      </c>
      <c r="M3457" t="n">
        <v>0.266013818</v>
      </c>
      <c r="N3457" t="n">
        <v>0.329319074</v>
      </c>
      <c r="O3457" t="n">
        <v>0.329319074</v>
      </c>
      <c r="P3457" t="n">
        <v>0.872668474</v>
      </c>
      <c r="Q3457" t="n">
        <v>0.421044727</v>
      </c>
      <c r="R3457" t="n">
        <v>0.1834351527016609</v>
      </c>
      <c r="S3457" t="n">
        <v>0</v>
      </c>
      <c r="T3457" t="n">
        <v>0</v>
      </c>
      <c r="U3457" t="n">
        <v>0.655281982</v>
      </c>
      <c r="V3457" t="n">
        <v>0.850080767</v>
      </c>
      <c r="W3457" t="n">
        <v>0.01197318</v>
      </c>
      <c r="X3457" t="n">
        <v>0.001332757</v>
      </c>
      <c r="Y3457" t="n">
        <v>0.1194374250205097</v>
      </c>
      <c r="Z3457" t="n">
        <v>0.304329619</v>
      </c>
      <c r="AA3457" t="n">
        <v>0.655281982</v>
      </c>
      <c r="AB3457" t="n">
        <v>0</v>
      </c>
      <c r="AC3457" t="n">
        <v>0</v>
      </c>
      <c r="AD3457" t="n">
        <v>0.85</v>
      </c>
      <c r="AE3457" t="n">
        <v>0.85</v>
      </c>
      <c r="AF3457" t="n">
        <v>0.85</v>
      </c>
      <c r="AG3457" t="n">
        <v>0.85</v>
      </c>
      <c r="AH3457" t="n">
        <v>0.872668474</v>
      </c>
      <c r="AI3457" t="n">
        <v>0.01197318</v>
      </c>
      <c r="AJ3457" t="n">
        <v>0.381420082</v>
      </c>
      <c r="AK3457" t="n">
        <v>0</v>
      </c>
      <c r="AL3457" t="n">
        <v>0.039464555</v>
      </c>
    </row>
    <row r="3458">
      <c r="A3458" t="inlineStr">
        <is>
          <t>2025-05-25 00:00</t>
        </is>
      </c>
      <c r="B3458" t="n">
        <v>31953.28665813536</v>
      </c>
      <c r="C3458" t="n">
        <v>31584.2816045911</v>
      </c>
      <c r="D3458" t="n">
        <v>0</v>
      </c>
      <c r="E3458" t="n">
        <v>369.0050535442579</v>
      </c>
      <c r="F3458" t="n">
        <v>0</v>
      </c>
      <c r="G3458" t="n">
        <v>0.1808848301687538</v>
      </c>
      <c r="H3458" t="n">
        <v>0.1843793485374925</v>
      </c>
      <c r="I3458" t="n">
        <v>0.1177231403824042</v>
      </c>
      <c r="J3458" t="n">
        <v>145</v>
      </c>
      <c r="K3458" t="n">
        <v>0</v>
      </c>
      <c r="L3458">
        <f>VLOOKUP(J3458,Clustering!$D$3:$E$367,2,FALSE)</f>
        <v/>
      </c>
      <c r="M3458" t="n">
        <v>0.278765617</v>
      </c>
      <c r="N3458" t="n">
        <v>0.328068793</v>
      </c>
      <c r="O3458" t="n">
        <v>0.328068793</v>
      </c>
      <c r="P3458" t="n">
        <v>0.868060008</v>
      </c>
      <c r="Q3458" t="n">
        <v>0.415262246</v>
      </c>
      <c r="R3458" t="n">
        <v>0.1843793485374925</v>
      </c>
      <c r="S3458" t="n">
        <v>0</v>
      </c>
      <c r="T3458" t="n">
        <v>0</v>
      </c>
      <c r="U3458" t="n">
        <v>0.645624305</v>
      </c>
      <c r="V3458" t="n">
        <v>0.850080767</v>
      </c>
      <c r="W3458" t="n">
        <v>0.013299655</v>
      </c>
      <c r="X3458" t="n">
        <v>0.000799989</v>
      </c>
      <c r="Y3458" t="n">
        <v>0.1177231403824042</v>
      </c>
      <c r="Z3458" t="n">
        <v>0.228916697</v>
      </c>
      <c r="AA3458" t="n">
        <v>0.645624305</v>
      </c>
      <c r="AB3458" t="n">
        <v>0</v>
      </c>
      <c r="AC3458" t="n">
        <v>0</v>
      </c>
      <c r="AD3458" t="n">
        <v>0.85</v>
      </c>
      <c r="AE3458" t="n">
        <v>0.85</v>
      </c>
      <c r="AF3458" t="n">
        <v>0.85</v>
      </c>
      <c r="AG3458" t="n">
        <v>0.85</v>
      </c>
      <c r="AH3458" t="n">
        <v>0.868060008</v>
      </c>
      <c r="AI3458" t="n">
        <v>0.013299655</v>
      </c>
      <c r="AJ3458" t="n">
        <v>0.364607899</v>
      </c>
      <c r="AK3458" t="n">
        <v>0</v>
      </c>
      <c r="AL3458" t="n">
        <v>0.048952353</v>
      </c>
    </row>
    <row r="3459">
      <c r="A3459" t="inlineStr">
        <is>
          <t>2025-05-25 01:00</t>
        </is>
      </c>
      <c r="B3459" t="n">
        <v>31290.00860065618</v>
      </c>
      <c r="C3459" t="n">
        <v>30935.24146244518</v>
      </c>
      <c r="D3459" t="n">
        <v>0</v>
      </c>
      <c r="E3459" t="n">
        <v>354.7671382109961</v>
      </c>
      <c r="F3459" t="n">
        <v>0</v>
      </c>
      <c r="G3459" t="n">
        <v>0.1739054599073509</v>
      </c>
      <c r="H3459" t="n">
        <v>0.1771472102204846</v>
      </c>
      <c r="I3459" t="n">
        <v>0.1153124276100683</v>
      </c>
      <c r="J3459" t="n">
        <v>145</v>
      </c>
      <c r="K3459" t="n">
        <v>1</v>
      </c>
      <c r="L3459">
        <f>VLOOKUP(J3459,Clustering!$D$3:$E$367,2,FALSE)</f>
        <v/>
      </c>
      <c r="M3459" t="n">
        <v>0.271255072</v>
      </c>
      <c r="N3459" t="n">
        <v>0.317362516</v>
      </c>
      <c r="O3459" t="n">
        <v>0.317362516</v>
      </c>
      <c r="P3459" t="n">
        <v>0.877256594</v>
      </c>
      <c r="Q3459" t="n">
        <v>0.38000413</v>
      </c>
      <c r="R3459" t="n">
        <v>0.1771472102204846</v>
      </c>
      <c r="S3459" t="n">
        <v>0</v>
      </c>
      <c r="T3459" t="n">
        <v>0</v>
      </c>
      <c r="U3459" t="n">
        <v>0.645624305</v>
      </c>
      <c r="V3459" t="n">
        <v>0.850080767</v>
      </c>
      <c r="W3459" t="n">
        <v>0.01235716</v>
      </c>
      <c r="X3459" t="n">
        <v>0.000799989</v>
      </c>
      <c r="Y3459" t="n">
        <v>0.1153124276100683</v>
      </c>
      <c r="Z3459" t="n">
        <v>0.224804989</v>
      </c>
      <c r="AA3459" t="n">
        <v>0.645624305</v>
      </c>
      <c r="AB3459" t="n">
        <v>0</v>
      </c>
      <c r="AC3459" t="n">
        <v>0</v>
      </c>
      <c r="AD3459" t="n">
        <v>0.85</v>
      </c>
      <c r="AE3459" t="n">
        <v>0.85</v>
      </c>
      <c r="AF3459" t="n">
        <v>0.85</v>
      </c>
      <c r="AG3459" t="n">
        <v>0.85</v>
      </c>
      <c r="AH3459" t="n">
        <v>0.877256594</v>
      </c>
      <c r="AI3459" t="n">
        <v>0.01235716</v>
      </c>
      <c r="AJ3459" t="n">
        <v>0.360193152</v>
      </c>
      <c r="AK3459" t="n">
        <v>0</v>
      </c>
      <c r="AL3459" t="n">
        <v>0</v>
      </c>
    </row>
    <row r="3460">
      <c r="A3460" t="inlineStr">
        <is>
          <t>2025-05-25 02:00</t>
        </is>
      </c>
      <c r="B3460" t="n">
        <v>31184.67040019298</v>
      </c>
      <c r="C3460" t="n">
        <v>30843.0118267203</v>
      </c>
      <c r="D3460" t="n">
        <v>0</v>
      </c>
      <c r="E3460" t="n">
        <v>341.658573472688</v>
      </c>
      <c r="F3460" t="n">
        <v>0</v>
      </c>
      <c r="G3460" t="n">
        <v>0.1674796928787686</v>
      </c>
      <c r="H3460" t="n">
        <v>0.1703570359117385</v>
      </c>
      <c r="I3460" t="n">
        <v>0.1154731417948907</v>
      </c>
      <c r="J3460" t="n">
        <v>145</v>
      </c>
      <c r="K3460" t="n">
        <v>2</v>
      </c>
      <c r="L3460">
        <f>VLOOKUP(J3460,Clustering!$D$3:$E$367,2,FALSE)</f>
        <v/>
      </c>
      <c r="M3460" t="n">
        <v>0.261095102</v>
      </c>
      <c r="N3460" t="n">
        <v>0.305609079</v>
      </c>
      <c r="O3460" t="n">
        <v>0.305609079</v>
      </c>
      <c r="P3460" t="n">
        <v>0.876442736</v>
      </c>
      <c r="Q3460" t="n">
        <v>0.345522019</v>
      </c>
      <c r="R3460" t="n">
        <v>0.1703570359117385</v>
      </c>
      <c r="S3460" t="n">
        <v>0</v>
      </c>
      <c r="T3460" t="n">
        <v>0</v>
      </c>
      <c r="U3460" t="n">
        <v>0.645624305</v>
      </c>
      <c r="V3460" t="n">
        <v>0.850080767</v>
      </c>
      <c r="W3460" t="n">
        <v>0.012461881</v>
      </c>
      <c r="X3460" t="n">
        <v>0.000799989</v>
      </c>
      <c r="Y3460" t="n">
        <v>0.1154731417948907</v>
      </c>
      <c r="Z3460" t="n">
        <v>0.219593981</v>
      </c>
      <c r="AA3460" t="n">
        <v>0.645624305</v>
      </c>
      <c r="AB3460" t="n">
        <v>0</v>
      </c>
      <c r="AC3460" t="n">
        <v>0</v>
      </c>
      <c r="AD3460" t="n">
        <v>0.85</v>
      </c>
      <c r="AE3460" t="n">
        <v>0.85</v>
      </c>
      <c r="AF3460" t="n">
        <v>0.85</v>
      </c>
      <c r="AG3460" t="n">
        <v>0.85</v>
      </c>
      <c r="AH3460" t="n">
        <v>0.876442736</v>
      </c>
      <c r="AI3460" t="n">
        <v>0.012461881</v>
      </c>
      <c r="AJ3460" t="n">
        <v>0.355068911</v>
      </c>
      <c r="AK3460" t="n">
        <v>0</v>
      </c>
      <c r="AL3460" t="n">
        <v>0.007696911</v>
      </c>
    </row>
    <row r="3461">
      <c r="A3461" t="inlineStr">
        <is>
          <t>2025-05-25 03:00</t>
        </is>
      </c>
      <c r="B3461" t="n">
        <v>31224.93524747201</v>
      </c>
      <c r="C3461" t="n">
        <v>30885.90972437101</v>
      </c>
      <c r="D3461" t="n">
        <v>0</v>
      </c>
      <c r="E3461" t="n">
        <v>339.0255231010009</v>
      </c>
      <c r="F3461" t="n">
        <v>0</v>
      </c>
      <c r="G3461" t="n">
        <v>0.1661889819122553</v>
      </c>
      <c r="H3461" t="n">
        <v>0.1688704297021313</v>
      </c>
      <c r="I3461" t="n">
        <v>0.1177231403824042</v>
      </c>
      <c r="J3461" t="n">
        <v>145</v>
      </c>
      <c r="K3461" t="n">
        <v>3</v>
      </c>
      <c r="L3461">
        <f>VLOOKUP(J3461,Clustering!$D$3:$E$367,2,FALSE)</f>
        <v/>
      </c>
      <c r="M3461" t="n">
        <v>0.253480884</v>
      </c>
      <c r="N3461" t="n">
        <v>0.298081752</v>
      </c>
      <c r="O3461" t="n">
        <v>0.298081752</v>
      </c>
      <c r="P3461" t="n">
        <v>0.875913729</v>
      </c>
      <c r="Q3461" t="n">
        <v>0.334219897</v>
      </c>
      <c r="R3461" t="n">
        <v>0.1688704297021313</v>
      </c>
      <c r="S3461" t="n">
        <v>0</v>
      </c>
      <c r="T3461" t="n">
        <v>0</v>
      </c>
      <c r="U3461" t="n">
        <v>0.645624305</v>
      </c>
      <c r="V3461" t="n">
        <v>0.850080767</v>
      </c>
      <c r="W3461" t="n">
        <v>0.013439284</v>
      </c>
      <c r="X3461" t="n">
        <v>0.000799989</v>
      </c>
      <c r="Y3461" t="n">
        <v>0.1177231403824042</v>
      </c>
      <c r="Z3461" t="n">
        <v>0.21761503</v>
      </c>
      <c r="AA3461" t="n">
        <v>0.645624305</v>
      </c>
      <c r="AB3461" t="n">
        <v>0</v>
      </c>
      <c r="AC3461" t="n">
        <v>0</v>
      </c>
      <c r="AD3461" t="n">
        <v>0.85</v>
      </c>
      <c r="AE3461" t="n">
        <v>0.85</v>
      </c>
      <c r="AF3461" t="n">
        <v>0.85</v>
      </c>
      <c r="AG3461" t="n">
        <v>0.85</v>
      </c>
      <c r="AH3461" t="n">
        <v>0.875913729</v>
      </c>
      <c r="AI3461" t="n">
        <v>0.013439284</v>
      </c>
      <c r="AJ3461" t="n">
        <v>0.354702869</v>
      </c>
      <c r="AK3461" t="n">
        <v>0</v>
      </c>
      <c r="AL3461" t="n">
        <v>0</v>
      </c>
    </row>
    <row r="3462">
      <c r="A3462" t="inlineStr">
        <is>
          <t>2025-05-25 04:00</t>
        </is>
      </c>
      <c r="B3462" t="n">
        <v>31580.60175618114</v>
      </c>
      <c r="C3462" t="n">
        <v>31241.56829593692</v>
      </c>
      <c r="D3462" t="n">
        <v>0</v>
      </c>
      <c r="E3462" t="n">
        <v>339.0334602442324</v>
      </c>
      <c r="F3462" t="n">
        <v>0</v>
      </c>
      <c r="G3462" t="n">
        <v>0.1661928726687414</v>
      </c>
      <c r="H3462" t="n">
        <v>0.1684284656938698</v>
      </c>
      <c r="I3462" t="n">
        <v>0.1257856353209943</v>
      </c>
      <c r="J3462" t="n">
        <v>145</v>
      </c>
      <c r="K3462" t="n">
        <v>4</v>
      </c>
      <c r="L3462">
        <f>VLOOKUP(J3462,Clustering!$D$3:$E$367,2,FALSE)</f>
        <v/>
      </c>
      <c r="M3462" t="n">
        <v>0.245169752</v>
      </c>
      <c r="N3462" t="n">
        <v>0.29515917</v>
      </c>
      <c r="O3462" t="n">
        <v>0.29515917</v>
      </c>
      <c r="P3462" t="n">
        <v>0.877063303</v>
      </c>
      <c r="Q3462" t="n">
        <v>0.327686444</v>
      </c>
      <c r="R3462" t="n">
        <v>0.1684284656938698</v>
      </c>
      <c r="S3462" t="n">
        <v>0</v>
      </c>
      <c r="T3462" t="n">
        <v>0</v>
      </c>
      <c r="U3462" t="n">
        <v>0.645624305</v>
      </c>
      <c r="V3462" t="n">
        <v>0.850080767</v>
      </c>
      <c r="W3462" t="n">
        <v>0.013578913</v>
      </c>
      <c r="X3462" t="n">
        <v>0.000799989</v>
      </c>
      <c r="Y3462" t="n">
        <v>0.1257856353209943</v>
      </c>
      <c r="Z3462" t="n">
        <v>0.22054158</v>
      </c>
      <c r="AA3462" t="n">
        <v>0.645624305</v>
      </c>
      <c r="AB3462" t="n">
        <v>0</v>
      </c>
      <c r="AC3462" t="n">
        <v>0</v>
      </c>
      <c r="AD3462" t="n">
        <v>0.85</v>
      </c>
      <c r="AE3462" t="n">
        <v>0.85</v>
      </c>
      <c r="AF3462" t="n">
        <v>0.85</v>
      </c>
      <c r="AG3462" t="n">
        <v>0.85</v>
      </c>
      <c r="AH3462" t="n">
        <v>0.877063303</v>
      </c>
      <c r="AI3462" t="n">
        <v>0.013578913</v>
      </c>
      <c r="AJ3462" t="n">
        <v>0.360684503</v>
      </c>
      <c r="AK3462" t="n">
        <v>0</v>
      </c>
      <c r="AL3462" t="n">
        <v>0</v>
      </c>
    </row>
    <row r="3463">
      <c r="A3463" t="inlineStr">
        <is>
          <t>2025-05-25 05:00</t>
        </is>
      </c>
      <c r="B3463" t="n">
        <v>33765.60274699033</v>
      </c>
      <c r="C3463" t="n">
        <v>33127.55100721301</v>
      </c>
      <c r="D3463" t="n">
        <v>278.7131149499288</v>
      </c>
      <c r="E3463" t="n">
        <v>359.3386248273941</v>
      </c>
      <c r="F3463" t="n">
        <v>0.0125872469210761</v>
      </c>
      <c r="G3463" t="n">
        <v>0.1761463847193108</v>
      </c>
      <c r="H3463" t="n">
        <v>0.1783324773335498</v>
      </c>
      <c r="I3463" t="n">
        <v>0.136633842796506</v>
      </c>
      <c r="J3463" t="n">
        <v>145</v>
      </c>
      <c r="K3463" t="n">
        <v>5</v>
      </c>
      <c r="L3463">
        <f>VLOOKUP(J3463,Clustering!$D$3:$E$367,2,FALSE)</f>
        <v/>
      </c>
      <c r="M3463" t="n">
        <v>0.243194202</v>
      </c>
      <c r="N3463" t="n">
        <v>0.295417509</v>
      </c>
      <c r="O3463" t="n">
        <v>0.295417509</v>
      </c>
      <c r="P3463" t="n">
        <v>0.879250544</v>
      </c>
      <c r="Q3463" t="n">
        <v>0.323243196</v>
      </c>
      <c r="R3463" t="n">
        <v>0.1783324773335498</v>
      </c>
      <c r="S3463" t="n">
        <v>0.0125872469210761</v>
      </c>
      <c r="T3463" t="n">
        <v>0</v>
      </c>
      <c r="U3463" t="n">
        <v>0.645624305</v>
      </c>
      <c r="V3463" t="n">
        <v>0.850080767</v>
      </c>
      <c r="W3463" t="n">
        <v>0.013718542</v>
      </c>
      <c r="X3463" t="n">
        <v>0.000799989</v>
      </c>
      <c r="Y3463" t="n">
        <v>0.136633842796506</v>
      </c>
      <c r="Z3463" t="n">
        <v>0.249028039</v>
      </c>
      <c r="AA3463" t="n">
        <v>0.645624305</v>
      </c>
      <c r="AB3463" t="n">
        <v>0</v>
      </c>
      <c r="AC3463" t="n">
        <v>0</v>
      </c>
      <c r="AD3463" t="n">
        <v>0.85</v>
      </c>
      <c r="AE3463" t="n">
        <v>0.85</v>
      </c>
      <c r="AF3463" t="n">
        <v>0.85</v>
      </c>
      <c r="AG3463" t="n">
        <v>0.85</v>
      </c>
      <c r="AH3463" t="n">
        <v>0.879250544</v>
      </c>
      <c r="AI3463" t="n">
        <v>0.013718542</v>
      </c>
      <c r="AJ3463" t="n">
        <v>0.388127095</v>
      </c>
      <c r="AK3463" t="n">
        <v>0.0088110728447533</v>
      </c>
      <c r="AL3463" t="n">
        <v>0</v>
      </c>
    </row>
    <row r="3464">
      <c r="A3464" t="inlineStr">
        <is>
          <t>2025-05-25 06:00</t>
        </is>
      </c>
      <c r="B3464" t="n">
        <v>34424.388608534</v>
      </c>
      <c r="C3464" t="n">
        <v>31516.69182104959</v>
      </c>
      <c r="D3464" t="n">
        <v>2563.933279747067</v>
      </c>
      <c r="E3464" t="n">
        <v>343.7635077373404</v>
      </c>
      <c r="F3464" t="n">
        <v>0.1157924028337841</v>
      </c>
      <c r="G3464" t="n">
        <v>0.168511523400657</v>
      </c>
      <c r="H3464" t="n">
        <v>0.1706382857351777</v>
      </c>
      <c r="I3464" t="n">
        <v>0.1300713469162582</v>
      </c>
      <c r="J3464" t="n">
        <v>145</v>
      </c>
      <c r="K3464" t="n">
        <v>6</v>
      </c>
      <c r="L3464">
        <f>VLOOKUP(J3464,Clustering!$D$3:$E$367,2,FALSE)</f>
        <v/>
      </c>
      <c r="M3464" t="n">
        <v>0.254160519</v>
      </c>
      <c r="N3464" t="n">
        <v>0.298257265</v>
      </c>
      <c r="O3464" t="n">
        <v>0.298257265</v>
      </c>
      <c r="P3464" t="n">
        <v>0.88123432</v>
      </c>
      <c r="Q3464" t="n">
        <v>0.356110718</v>
      </c>
      <c r="R3464" t="n">
        <v>0.1706382857351777</v>
      </c>
      <c r="S3464" t="n">
        <v>0.1157924028337841</v>
      </c>
      <c r="T3464" t="n">
        <v>0</v>
      </c>
      <c r="U3464" t="n">
        <v>0.6501009599999999</v>
      </c>
      <c r="V3464" t="n">
        <v>0.850080767</v>
      </c>
      <c r="W3464" t="n">
        <v>0.013404377</v>
      </c>
      <c r="X3464" t="n">
        <v>0.00083936</v>
      </c>
      <c r="Y3464" t="n">
        <v>0.1300713469162582</v>
      </c>
      <c r="Z3464" t="n">
        <v>0.303165531</v>
      </c>
      <c r="AA3464" t="n">
        <v>0.6501009599999999</v>
      </c>
      <c r="AB3464" t="n">
        <v>0</v>
      </c>
      <c r="AC3464" t="n">
        <v>0</v>
      </c>
      <c r="AD3464" t="n">
        <v>0.85</v>
      </c>
      <c r="AE3464" t="n">
        <v>0.85</v>
      </c>
      <c r="AF3464" t="n">
        <v>0.85</v>
      </c>
      <c r="AG3464" t="n">
        <v>0.85</v>
      </c>
      <c r="AH3464" t="n">
        <v>0.88123432</v>
      </c>
      <c r="AI3464" t="n">
        <v>0.013404377</v>
      </c>
      <c r="AJ3464" t="n">
        <v>0.415102338</v>
      </c>
      <c r="AK3464" t="n">
        <v>0.0810546819836489</v>
      </c>
      <c r="AL3464" t="n">
        <v>0</v>
      </c>
    </row>
    <row r="3465">
      <c r="A3465" t="inlineStr">
        <is>
          <t>2025-05-25 07:00</t>
        </is>
      </c>
      <c r="B3465" t="n">
        <v>36171.0093342956</v>
      </c>
      <c r="C3465" t="n">
        <v>30008.0574226653</v>
      </c>
      <c r="D3465" t="n">
        <v>5867.754866447678</v>
      </c>
      <c r="E3465" t="n">
        <v>295.1970451826206</v>
      </c>
      <c r="F3465" t="n">
        <v>0.264999655253367</v>
      </c>
      <c r="G3465" t="n">
        <v>0.1447044339130493</v>
      </c>
      <c r="H3465" t="n">
        <v>0.1462298189152765</v>
      </c>
      <c r="I3465" t="n">
        <v>0.1171338550380554</v>
      </c>
      <c r="J3465" t="n">
        <v>145</v>
      </c>
      <c r="K3465" t="n">
        <v>7</v>
      </c>
      <c r="L3465">
        <f>VLOOKUP(J3465,Clustering!$D$3:$E$367,2,FALSE)</f>
        <v/>
      </c>
      <c r="M3465" t="n">
        <v>0.263825162</v>
      </c>
      <c r="N3465" t="n">
        <v>0.306352543</v>
      </c>
      <c r="O3465" t="n">
        <v>0.306352543</v>
      </c>
      <c r="P3465" t="n">
        <v>0.882109217</v>
      </c>
      <c r="Q3465" t="n">
        <v>0.396963572</v>
      </c>
      <c r="R3465" t="n">
        <v>0.1462298189152765</v>
      </c>
      <c r="S3465" t="n">
        <v>0.264999655253367</v>
      </c>
      <c r="T3465" t="n">
        <v>0</v>
      </c>
      <c r="U3465" t="n">
        <v>0.65669072</v>
      </c>
      <c r="V3465" t="n">
        <v>0.850080767</v>
      </c>
      <c r="W3465" t="n">
        <v>0.012671325</v>
      </c>
      <c r="X3465" t="n">
        <v>0.001088153</v>
      </c>
      <c r="Y3465" t="n">
        <v>0.1171338550380554</v>
      </c>
      <c r="Z3465" t="n">
        <v>0.289997108</v>
      </c>
      <c r="AA3465" t="n">
        <v>0.65669072</v>
      </c>
      <c r="AB3465" t="n">
        <v>0</v>
      </c>
      <c r="AC3465" t="n">
        <v>0</v>
      </c>
      <c r="AD3465" t="n">
        <v>0.85</v>
      </c>
      <c r="AE3465" t="n">
        <v>0.85</v>
      </c>
      <c r="AF3465" t="n">
        <v>0.85</v>
      </c>
      <c r="AG3465" t="n">
        <v>0.85</v>
      </c>
      <c r="AH3465" t="n">
        <v>0.882109217</v>
      </c>
      <c r="AI3465" t="n">
        <v>0.012671325</v>
      </c>
      <c r="AJ3465" t="n">
        <v>0.400541122</v>
      </c>
      <c r="AK3465" t="n">
        <v>0.1854997586773568</v>
      </c>
      <c r="AL3465" t="n">
        <v>0.009665585000000001</v>
      </c>
    </row>
    <row r="3466">
      <c r="A3466" t="inlineStr">
        <is>
          <t>2025-05-25 08:00</t>
        </is>
      </c>
      <c r="B3466" t="n">
        <v>38459.02729649108</v>
      </c>
      <c r="C3466" t="n">
        <v>29009.58613539777</v>
      </c>
      <c r="D3466" t="n">
        <v>9111.335578329081</v>
      </c>
      <c r="E3466" t="n">
        <v>338.1055827642282</v>
      </c>
      <c r="F3466" t="n">
        <v>0.4114863081553159</v>
      </c>
      <c r="G3466" t="n">
        <v>0.1657380307667785</v>
      </c>
      <c r="H3466" t="n">
        <v>0.1677454304083746</v>
      </c>
      <c r="I3466" t="n">
        <v>0.129455275874439</v>
      </c>
      <c r="J3466" t="n">
        <v>145</v>
      </c>
      <c r="K3466" t="n">
        <v>8</v>
      </c>
      <c r="L3466">
        <f>VLOOKUP(J3466,Clustering!$D$3:$E$367,2,FALSE)</f>
        <v/>
      </c>
      <c r="M3466" t="n">
        <v>0.264406884</v>
      </c>
      <c r="N3466" t="n">
        <v>0.302546481</v>
      </c>
      <c r="O3466" t="n">
        <v>0.302546481</v>
      </c>
      <c r="P3466" t="n">
        <v>0.884418536</v>
      </c>
      <c r="Q3466" t="n">
        <v>0.42632656</v>
      </c>
      <c r="R3466" t="n">
        <v>0.1677454304083746</v>
      </c>
      <c r="S3466" t="n">
        <v>0.4114863081553159</v>
      </c>
      <c r="T3466" t="n">
        <v>0</v>
      </c>
      <c r="U3466" t="n">
        <v>0.65669072</v>
      </c>
      <c r="V3466" t="n">
        <v>0.850080767</v>
      </c>
      <c r="W3466" t="n">
        <v>0.012182623</v>
      </c>
      <c r="X3466" t="n">
        <v>0.001022814</v>
      </c>
      <c r="Y3466" t="n">
        <v>0.129455275874439</v>
      </c>
      <c r="Z3466" t="n">
        <v>0.283721038</v>
      </c>
      <c r="AA3466" t="n">
        <v>0.65669072</v>
      </c>
      <c r="AB3466" t="n">
        <v>0</v>
      </c>
      <c r="AC3466" t="n">
        <v>0</v>
      </c>
      <c r="AD3466" t="n">
        <v>0.85</v>
      </c>
      <c r="AE3466" t="n">
        <v>0.85</v>
      </c>
      <c r="AF3466" t="n">
        <v>0.85</v>
      </c>
      <c r="AG3466" t="n">
        <v>0.85</v>
      </c>
      <c r="AH3466" t="n">
        <v>0.884418536</v>
      </c>
      <c r="AI3466" t="n">
        <v>0.012182623</v>
      </c>
      <c r="AJ3466" t="n">
        <v>0.392263339</v>
      </c>
      <c r="AK3466" t="n">
        <v>0.2880404157087211</v>
      </c>
      <c r="AL3466" t="n">
        <v>0.029612509</v>
      </c>
    </row>
    <row r="3467">
      <c r="A3467" t="inlineStr">
        <is>
          <t>2025-05-25 09:00</t>
        </is>
      </c>
      <c r="B3467" t="n">
        <v>39680.73905035576</v>
      </c>
      <c r="C3467" t="n">
        <v>27378.96456389245</v>
      </c>
      <c r="D3467" t="n">
        <v>11898.333349196</v>
      </c>
      <c r="E3467" t="n">
        <v>403.4411372673146</v>
      </c>
      <c r="F3467" t="n">
        <v>0.5373527537177823</v>
      </c>
      <c r="G3467" t="n">
        <v>0.1977652633663306</v>
      </c>
      <c r="H3467" t="n">
        <v>0.2004909455659375</v>
      </c>
      <c r="I3467" t="n">
        <v>0.1484999067758928</v>
      </c>
      <c r="J3467" t="n">
        <v>145</v>
      </c>
      <c r="K3467" t="n">
        <v>9</v>
      </c>
      <c r="L3467">
        <f>VLOOKUP(J3467,Clustering!$D$3:$E$367,2,FALSE)</f>
        <v/>
      </c>
      <c r="M3467" t="n">
        <v>0.259108033</v>
      </c>
      <c r="N3467" t="n">
        <v>0.300949118</v>
      </c>
      <c r="O3467" t="n">
        <v>0.300949118</v>
      </c>
      <c r="P3467" t="n">
        <v>0.885415511</v>
      </c>
      <c r="Q3467" t="n">
        <v>0.451083589</v>
      </c>
      <c r="R3467" t="n">
        <v>0.2004909455659375</v>
      </c>
      <c r="S3467" t="n">
        <v>0.5373527537177823</v>
      </c>
      <c r="T3467" t="n">
        <v>0.380610549</v>
      </c>
      <c r="U3467" t="n">
        <v>0.656424625</v>
      </c>
      <c r="V3467" t="n">
        <v>0.850080767</v>
      </c>
      <c r="W3467" t="n">
        <v>0.011659015</v>
      </c>
      <c r="X3467" t="n">
        <v>0.000799989</v>
      </c>
      <c r="Y3467" t="n">
        <v>0.1484999067758928</v>
      </c>
      <c r="Z3467" t="n">
        <v>0.260725812</v>
      </c>
      <c r="AA3467" t="n">
        <v>0.656424625</v>
      </c>
      <c r="AB3467" t="n">
        <v>0</v>
      </c>
      <c r="AC3467" t="n">
        <v>0</v>
      </c>
      <c r="AD3467" t="n">
        <v>0.85</v>
      </c>
      <c r="AE3467" t="n">
        <v>0.85</v>
      </c>
      <c r="AF3467" t="n">
        <v>0.85</v>
      </c>
      <c r="AG3467" t="n">
        <v>0.85</v>
      </c>
      <c r="AH3467" t="n">
        <v>0.885415511</v>
      </c>
      <c r="AI3467" t="n">
        <v>0.011659015</v>
      </c>
      <c r="AJ3467" t="n">
        <v>0.375276429</v>
      </c>
      <c r="AK3467" t="n">
        <v>0.3761469276024476</v>
      </c>
      <c r="AL3467" t="n">
        <v>0</v>
      </c>
    </row>
    <row r="3468">
      <c r="A3468" t="inlineStr">
        <is>
          <t>2025-05-25 10:00</t>
        </is>
      </c>
      <c r="B3468" t="n">
        <v>41113.75868936714</v>
      </c>
      <c r="C3468" t="n">
        <v>26699.88647422262</v>
      </c>
      <c r="D3468" t="n">
        <v>14021.86600647385</v>
      </c>
      <c r="E3468" t="n">
        <v>392.0062086706659</v>
      </c>
      <c r="F3468" t="n">
        <v>0.6332557753855189</v>
      </c>
      <c r="G3468" t="n">
        <v>0.1921599062111107</v>
      </c>
      <c r="H3468" t="n">
        <v>0.1939619318075277</v>
      </c>
      <c r="I3468" t="n">
        <v>0.159589185528638</v>
      </c>
      <c r="J3468" t="n">
        <v>145</v>
      </c>
      <c r="K3468" t="n">
        <v>10</v>
      </c>
      <c r="L3468">
        <f>VLOOKUP(J3468,Clustering!$D$3:$E$367,2,FALSE)</f>
        <v/>
      </c>
      <c r="M3468" t="n">
        <v>0.261463718</v>
      </c>
      <c r="N3468" t="n">
        <v>0.297210105</v>
      </c>
      <c r="O3468" t="n">
        <v>0.297210105</v>
      </c>
      <c r="P3468" t="n">
        <v>0.886412486</v>
      </c>
      <c r="Q3468" t="n">
        <v>0.446302404</v>
      </c>
      <c r="R3468" t="n">
        <v>0.1939619318075277</v>
      </c>
      <c r="S3468" t="n">
        <v>0.6332557753855189</v>
      </c>
      <c r="T3468" t="n">
        <v>0.648707874</v>
      </c>
      <c r="U3468" t="n">
        <v>0.656878551</v>
      </c>
      <c r="V3468" t="n">
        <v>0.850080767</v>
      </c>
      <c r="W3468" t="n">
        <v>0.011484479</v>
      </c>
      <c r="X3468" t="n">
        <v>0.000799989</v>
      </c>
      <c r="Y3468" t="n">
        <v>0.159589185528638</v>
      </c>
      <c r="Z3468" t="n">
        <v>0.274762824</v>
      </c>
      <c r="AA3468" t="n">
        <v>0.656878551</v>
      </c>
      <c r="AB3468" t="n">
        <v>0</v>
      </c>
      <c r="AC3468" t="n">
        <v>0</v>
      </c>
      <c r="AD3468" t="n">
        <v>0.85</v>
      </c>
      <c r="AE3468" t="n">
        <v>0.85</v>
      </c>
      <c r="AF3468" t="n">
        <v>0.85</v>
      </c>
      <c r="AG3468" t="n">
        <v>0.85</v>
      </c>
      <c r="AH3468" t="n">
        <v>0.886412486</v>
      </c>
      <c r="AI3468" t="n">
        <v>0.011484479</v>
      </c>
      <c r="AJ3468" t="n">
        <v>0.378251362</v>
      </c>
      <c r="AK3468" t="n">
        <v>0.4432790427698632</v>
      </c>
      <c r="AL3468" t="n">
        <v>0</v>
      </c>
    </row>
    <row r="3469">
      <c r="A3469" t="inlineStr">
        <is>
          <t>2025-05-25 11:00</t>
        </is>
      </c>
      <c r="B3469" t="n">
        <v>42050.04900324868</v>
      </c>
      <c r="C3469" t="n">
        <v>26315.18104720836</v>
      </c>
      <c r="D3469" t="n">
        <v>15359.12125037918</v>
      </c>
      <c r="E3469" t="n">
        <v>375.7467056611434</v>
      </c>
      <c r="F3469" t="n">
        <v>0.6936489217739271</v>
      </c>
      <c r="G3469" t="n">
        <v>0.1841895615985997</v>
      </c>
      <c r="H3469" t="n">
        <v>0.1854039014657352</v>
      </c>
      <c r="I3469" t="n">
        <v>0.1622409695782075</v>
      </c>
      <c r="J3469" t="n">
        <v>145</v>
      </c>
      <c r="K3469" t="n">
        <v>11</v>
      </c>
      <c r="L3469">
        <f>VLOOKUP(J3469,Clustering!$D$3:$E$367,2,FALSE)</f>
        <v/>
      </c>
      <c r="M3469" t="n">
        <v>0.254730722</v>
      </c>
      <c r="N3469" t="n">
        <v>0.283105981</v>
      </c>
      <c r="O3469" t="n">
        <v>0.283105981</v>
      </c>
      <c r="P3469" t="n">
        <v>0.888091067</v>
      </c>
      <c r="Q3469" t="n">
        <v>0.412759007</v>
      </c>
      <c r="R3469" t="n">
        <v>0.1854039014657352</v>
      </c>
      <c r="S3469" t="n">
        <v>0.6936489217739271</v>
      </c>
      <c r="T3469" t="n">
        <v>0.6914765</v>
      </c>
      <c r="U3469" t="n">
        <v>0.656878551</v>
      </c>
      <c r="V3469" t="n">
        <v>0.850080767</v>
      </c>
      <c r="W3469" t="n">
        <v>0.011379757</v>
      </c>
      <c r="X3469" t="n">
        <v>0.000799989</v>
      </c>
      <c r="Y3469" t="n">
        <v>0.1622409695782075</v>
      </c>
      <c r="Z3469" t="n">
        <v>0.296947402</v>
      </c>
      <c r="AA3469" t="n">
        <v>0.656878551</v>
      </c>
      <c r="AB3469" t="n">
        <v>0</v>
      </c>
      <c r="AC3469" t="n">
        <v>0</v>
      </c>
      <c r="AD3469" t="n">
        <v>0.85</v>
      </c>
      <c r="AE3469" t="n">
        <v>0.85</v>
      </c>
      <c r="AF3469" t="n">
        <v>0.85</v>
      </c>
      <c r="AG3469" t="n">
        <v>0.85</v>
      </c>
      <c r="AH3469" t="n">
        <v>0.888091067</v>
      </c>
      <c r="AI3469" t="n">
        <v>0.011379757</v>
      </c>
      <c r="AJ3469" t="n">
        <v>0.383757177</v>
      </c>
      <c r="AK3469" t="n">
        <v>0.4855542452417489</v>
      </c>
      <c r="AL3469" t="n">
        <v>0.009236293</v>
      </c>
    </row>
    <row r="3470">
      <c r="A3470" t="inlineStr">
        <is>
          <t>2025-05-25 12:00</t>
        </is>
      </c>
      <c r="B3470" t="n">
        <v>42453.47640012184</v>
      </c>
      <c r="C3470" t="n">
        <v>26281.94438340658</v>
      </c>
      <c r="D3470" t="n">
        <v>15795.52905506676</v>
      </c>
      <c r="E3470" t="n">
        <v>376.0029616484874</v>
      </c>
      <c r="F3470" t="n">
        <v>0.7133579792284866</v>
      </c>
      <c r="G3470" t="n">
        <v>0.1843151772786702</v>
      </c>
      <c r="H3470" t="n">
        <v>0.185926222566408</v>
      </c>
      <c r="I3470" t="n">
        <v>0.1551963311434926</v>
      </c>
      <c r="J3470" t="n">
        <v>145</v>
      </c>
      <c r="K3470" t="n">
        <v>12</v>
      </c>
      <c r="L3470">
        <f>VLOOKUP(J3470,Clustering!$D$3:$E$367,2,FALSE)</f>
        <v/>
      </c>
      <c r="M3470" t="n">
        <v>0.249788968</v>
      </c>
      <c r="N3470" t="n">
        <v>0.272243912</v>
      </c>
      <c r="O3470" t="n">
        <v>0.272243912</v>
      </c>
      <c r="P3470" t="n">
        <v>0.888742152</v>
      </c>
      <c r="Q3470" t="n">
        <v>0.38151859</v>
      </c>
      <c r="R3470" t="n">
        <v>0.185926222566408</v>
      </c>
      <c r="S3470" t="n">
        <v>0.7133579792284866</v>
      </c>
      <c r="T3470" t="n">
        <v>0.675532719</v>
      </c>
      <c r="U3470" t="n">
        <v>0.656878551</v>
      </c>
      <c r="V3470" t="n">
        <v>0.850080767</v>
      </c>
      <c r="W3470" t="n">
        <v>0.011484479</v>
      </c>
      <c r="X3470" t="n">
        <v>0.000801665</v>
      </c>
      <c r="Y3470" t="n">
        <v>0.1551963311434926</v>
      </c>
      <c r="Z3470" t="n">
        <v>0.319049809</v>
      </c>
      <c r="AA3470" t="n">
        <v>0.656878551</v>
      </c>
      <c r="AB3470" t="n">
        <v>0</v>
      </c>
      <c r="AC3470" t="n">
        <v>0</v>
      </c>
      <c r="AD3470" t="n">
        <v>0.85</v>
      </c>
      <c r="AE3470" t="n">
        <v>0.85</v>
      </c>
      <c r="AF3470" t="n">
        <v>0.85</v>
      </c>
      <c r="AG3470" t="n">
        <v>0.85</v>
      </c>
      <c r="AH3470" t="n">
        <v>0.888742152</v>
      </c>
      <c r="AI3470" t="n">
        <v>0.011484479</v>
      </c>
      <c r="AJ3470" t="n">
        <v>0.392426416</v>
      </c>
      <c r="AK3470" t="n">
        <v>0.4993505854599406</v>
      </c>
      <c r="AL3470" t="n">
        <v>0.009236293</v>
      </c>
    </row>
    <row r="3471">
      <c r="A3471" t="inlineStr">
        <is>
          <t>2025-05-25 13:00</t>
        </is>
      </c>
      <c r="B3471" t="n">
        <v>41313.31779464096</v>
      </c>
      <c r="C3471" t="n">
        <v>25788.67650987134</v>
      </c>
      <c r="D3471" t="n">
        <v>15154.44169105973</v>
      </c>
      <c r="E3471" t="n">
        <v>370.1995937098945</v>
      </c>
      <c r="F3471" t="n">
        <v>0.6844051796797889</v>
      </c>
      <c r="G3471" t="n">
        <v>0.1814703890734777</v>
      </c>
      <c r="H3471" t="n">
        <v>0.1834753312478665</v>
      </c>
      <c r="I3471" t="n">
        <v>0.1452320516845041</v>
      </c>
      <c r="J3471" t="n">
        <v>145</v>
      </c>
      <c r="K3471" t="n">
        <v>13</v>
      </c>
      <c r="L3471">
        <f>VLOOKUP(J3471,Clustering!$D$3:$E$367,2,FALSE)</f>
        <v/>
      </c>
      <c r="M3471" t="n">
        <v>0.244795377</v>
      </c>
      <c r="N3471" t="n">
        <v>0.25992844</v>
      </c>
      <c r="O3471" t="n">
        <v>0.25992844</v>
      </c>
      <c r="P3471" t="n">
        <v>0.888650593</v>
      </c>
      <c r="Q3471" t="n">
        <v>0.356448655</v>
      </c>
      <c r="R3471" t="n">
        <v>0.1834753312478665</v>
      </c>
      <c r="S3471" t="n">
        <v>0.6844051796797889</v>
      </c>
      <c r="T3471" t="n">
        <v>0.66427384</v>
      </c>
      <c r="U3471" t="n">
        <v>0.656878551</v>
      </c>
      <c r="V3471" t="n">
        <v>0.850080767</v>
      </c>
      <c r="W3471" t="n">
        <v>0.010123097</v>
      </c>
      <c r="X3471" t="n">
        <v>0.000799989</v>
      </c>
      <c r="Y3471" t="n">
        <v>0.1452320516845041</v>
      </c>
      <c r="Z3471" t="n">
        <v>0.323348509</v>
      </c>
      <c r="AA3471" t="n">
        <v>0.656878551</v>
      </c>
      <c r="AB3471" t="n">
        <v>0</v>
      </c>
      <c r="AC3471" t="n">
        <v>0</v>
      </c>
      <c r="AD3471" t="n">
        <v>0.85</v>
      </c>
      <c r="AE3471" t="n">
        <v>0.85</v>
      </c>
      <c r="AF3471" t="n">
        <v>0.85</v>
      </c>
      <c r="AG3471" t="n">
        <v>0.85</v>
      </c>
      <c r="AH3471" t="n">
        <v>0.888650593</v>
      </c>
      <c r="AI3471" t="n">
        <v>0.010123097</v>
      </c>
      <c r="AJ3471" t="n">
        <v>0.400279209</v>
      </c>
      <c r="AK3471" t="n">
        <v>0.4790836257758522</v>
      </c>
      <c r="AL3471" t="n">
        <v>0.009236293</v>
      </c>
    </row>
    <row r="3472">
      <c r="A3472" t="inlineStr">
        <is>
          <t>2025-05-25 14:00</t>
        </is>
      </c>
      <c r="B3472" t="n">
        <v>41480.41026540643</v>
      </c>
      <c r="C3472" t="n">
        <v>27513.10768968516</v>
      </c>
      <c r="D3472" t="n">
        <v>13599.64179228348</v>
      </c>
      <c r="E3472" t="n">
        <v>367.660783437796</v>
      </c>
      <c r="F3472" t="n">
        <v>0.6141872775108266</v>
      </c>
      <c r="G3472" t="n">
        <v>0.1802258742342136</v>
      </c>
      <c r="H3472" t="n">
        <v>0.1824909568658293</v>
      </c>
      <c r="I3472" t="n">
        <v>0.1392856268460755</v>
      </c>
      <c r="J3472" t="n">
        <v>145</v>
      </c>
      <c r="K3472" t="n">
        <v>14</v>
      </c>
      <c r="L3472">
        <f>VLOOKUP(J3472,Clustering!$D$3:$E$367,2,FALSE)</f>
        <v/>
      </c>
      <c r="M3472" t="n">
        <v>0.243845039</v>
      </c>
      <c r="N3472" t="n">
        <v>0.258808314</v>
      </c>
      <c r="O3472" t="n">
        <v>0.258808314</v>
      </c>
      <c r="P3472" t="n">
        <v>0.887470501</v>
      </c>
      <c r="Q3472" t="n">
        <v>0.349752492</v>
      </c>
      <c r="R3472" t="n">
        <v>0.1824909568658293</v>
      </c>
      <c r="S3472" t="n">
        <v>0.6141872775108266</v>
      </c>
      <c r="T3472" t="n">
        <v>0.656793109</v>
      </c>
      <c r="U3472" t="n">
        <v>0.656878551</v>
      </c>
      <c r="V3472" t="n">
        <v>0.850080767</v>
      </c>
      <c r="W3472" t="n">
        <v>0.009983468000000001</v>
      </c>
      <c r="X3472" t="n">
        <v>0.001332757</v>
      </c>
      <c r="Y3472" t="n">
        <v>0.1392856268460755</v>
      </c>
      <c r="Z3472" t="n">
        <v>0.324893955</v>
      </c>
      <c r="AA3472" t="n">
        <v>0.656878551</v>
      </c>
      <c r="AB3472" t="n">
        <v>0</v>
      </c>
      <c r="AC3472" t="n">
        <v>0</v>
      </c>
      <c r="AD3472" t="n">
        <v>0.85</v>
      </c>
      <c r="AE3472" t="n">
        <v>0.85</v>
      </c>
      <c r="AF3472" t="n">
        <v>0.85</v>
      </c>
      <c r="AG3472" t="n">
        <v>0.85</v>
      </c>
      <c r="AH3472" t="n">
        <v>0.887470501</v>
      </c>
      <c r="AI3472" t="n">
        <v>0.009983468000000001</v>
      </c>
      <c r="AJ3472" t="n">
        <v>0.401146839</v>
      </c>
      <c r="AK3472" t="n">
        <v>0.4299310942575786</v>
      </c>
      <c r="AL3472" t="n">
        <v>0.009414080999999999</v>
      </c>
    </row>
    <row r="3473">
      <c r="A3473" t="inlineStr">
        <is>
          <t>2025-05-25 15:00</t>
        </is>
      </c>
      <c r="B3473" t="n">
        <v>41764.94948327061</v>
      </c>
      <c r="C3473" t="n">
        <v>30310.21633227884</v>
      </c>
      <c r="D3473" t="n">
        <v>11096.71327575025</v>
      </c>
      <c r="E3473" t="n">
        <v>358.0198752415183</v>
      </c>
      <c r="F3473" t="n">
        <v>0.5011499729366715</v>
      </c>
      <c r="G3473" t="n">
        <v>0.1754999388438815</v>
      </c>
      <c r="H3473" t="n">
        <v>0.1776695313211574</v>
      </c>
      <c r="I3473" t="n">
        <v>0.1362856287293908</v>
      </c>
      <c r="J3473" t="n">
        <v>145</v>
      </c>
      <c r="K3473" t="n">
        <v>15</v>
      </c>
      <c r="L3473">
        <f>VLOOKUP(J3473,Clustering!$D$3:$E$367,2,FALSE)</f>
        <v/>
      </c>
      <c r="M3473" t="n">
        <v>0.243718328</v>
      </c>
      <c r="N3473" t="n">
        <v>0.263509688</v>
      </c>
      <c r="O3473" t="n">
        <v>0.263509688</v>
      </c>
      <c r="P3473" t="n">
        <v>0.886626124</v>
      </c>
      <c r="Q3473" t="n">
        <v>0.344921242</v>
      </c>
      <c r="R3473" t="n">
        <v>0.1776695313211574</v>
      </c>
      <c r="S3473" t="n">
        <v>0.5011499729366715</v>
      </c>
      <c r="T3473" t="n">
        <v>0.666918543</v>
      </c>
      <c r="U3473" t="n">
        <v>0.656878551</v>
      </c>
      <c r="V3473" t="n">
        <v>0.850080767</v>
      </c>
      <c r="W3473" t="n">
        <v>0.01008819</v>
      </c>
      <c r="X3473" t="n">
        <v>0.001332757</v>
      </c>
      <c r="Y3473" t="n">
        <v>0.1362856287293908</v>
      </c>
      <c r="Z3473" t="n">
        <v>0.335184814</v>
      </c>
      <c r="AA3473" t="n">
        <v>0.656878551</v>
      </c>
      <c r="AB3473" t="n">
        <v>0</v>
      </c>
      <c r="AC3473" t="n">
        <v>0</v>
      </c>
      <c r="AD3473" t="n">
        <v>0.85</v>
      </c>
      <c r="AE3473" t="n">
        <v>0.85</v>
      </c>
      <c r="AF3473" t="n">
        <v>0.85</v>
      </c>
      <c r="AG3473" t="n">
        <v>0.85</v>
      </c>
      <c r="AH3473" t="n">
        <v>0.886626124</v>
      </c>
      <c r="AI3473" t="n">
        <v>0.01008819</v>
      </c>
      <c r="AJ3473" t="n">
        <v>0.415803008</v>
      </c>
      <c r="AK3473" t="n">
        <v>0.35080498105567</v>
      </c>
      <c r="AL3473" t="n">
        <v>0.009414080999999999</v>
      </c>
    </row>
    <row r="3474">
      <c r="A3474" t="inlineStr">
        <is>
          <t>2025-05-25 16:00</t>
        </is>
      </c>
      <c r="B3474" t="n">
        <v>41790.92295332455</v>
      </c>
      <c r="C3474" t="n">
        <v>33871.9069731186</v>
      </c>
      <c r="D3474" t="n">
        <v>7578.271954479129</v>
      </c>
      <c r="E3474" t="n">
        <v>340.7440257268158</v>
      </c>
      <c r="F3474" t="n">
        <v>0.3422500600419613</v>
      </c>
      <c r="G3474" t="n">
        <v>0.1670313851602038</v>
      </c>
      <c r="H3474" t="n">
        <v>0.1688302511559258</v>
      </c>
      <c r="I3474" t="n">
        <v>0.1345177726963444</v>
      </c>
      <c r="J3474" t="n">
        <v>145</v>
      </c>
      <c r="K3474" t="n">
        <v>16</v>
      </c>
      <c r="L3474">
        <f>VLOOKUP(J3474,Clustering!$D$3:$E$367,2,FALSE)</f>
        <v/>
      </c>
      <c r="M3474" t="n">
        <v>0.241777336</v>
      </c>
      <c r="N3474" t="n">
        <v>0.279079048</v>
      </c>
      <c r="O3474" t="n">
        <v>0.279079048</v>
      </c>
      <c r="P3474" t="n">
        <v>0.876290138</v>
      </c>
      <c r="Q3474" t="n">
        <v>0.343707171</v>
      </c>
      <c r="R3474" t="n">
        <v>0.1688302511559258</v>
      </c>
      <c r="S3474" t="n">
        <v>0.3422500600419613</v>
      </c>
      <c r="T3474" t="n">
        <v>0.676515037</v>
      </c>
      <c r="U3474" t="n">
        <v>0.666144912</v>
      </c>
      <c r="V3474" t="n">
        <v>0.850080767</v>
      </c>
      <c r="W3474" t="n">
        <v>0.010018375</v>
      </c>
      <c r="X3474" t="n">
        <v>0.001332757</v>
      </c>
      <c r="Y3474" t="n">
        <v>0.1345177726963444</v>
      </c>
      <c r="Z3474" t="n">
        <v>0.360466078</v>
      </c>
      <c r="AA3474" t="n">
        <v>0.666144912</v>
      </c>
      <c r="AB3474" t="n">
        <v>0</v>
      </c>
      <c r="AC3474" t="n">
        <v>0</v>
      </c>
      <c r="AD3474" t="n">
        <v>0.85</v>
      </c>
      <c r="AE3474" t="n">
        <v>0.85</v>
      </c>
      <c r="AF3474" t="n">
        <v>0.85</v>
      </c>
      <c r="AG3474" t="n">
        <v>0.85</v>
      </c>
      <c r="AH3474" t="n">
        <v>0.876290138</v>
      </c>
      <c r="AI3474" t="n">
        <v>0.010018375</v>
      </c>
      <c r="AJ3474" t="n">
        <v>0.438476812</v>
      </c>
      <c r="AK3474" t="n">
        <v>0.2395750420293729</v>
      </c>
      <c r="AL3474" t="n">
        <v>0.009236293</v>
      </c>
    </row>
    <row r="3475">
      <c r="A3475" t="inlineStr">
        <is>
          <t>2025-05-25 17:00</t>
        </is>
      </c>
      <c r="B3475" t="n">
        <v>41531.83420284073</v>
      </c>
      <c r="C3475" t="n">
        <v>36803.59915115603</v>
      </c>
      <c r="D3475" t="n">
        <v>4407.32033775317</v>
      </c>
      <c r="E3475" t="n">
        <v>320.9147139315341</v>
      </c>
      <c r="F3475" t="n">
        <v>0.1990434836966544</v>
      </c>
      <c r="G3475" t="n">
        <v>0.1573111342801637</v>
      </c>
      <c r="H3475" t="n">
        <v>0.1587856146045261</v>
      </c>
      <c r="I3475" t="n">
        <v>0.130660632260607</v>
      </c>
      <c r="J3475" t="n">
        <v>145</v>
      </c>
      <c r="K3475" t="n">
        <v>17</v>
      </c>
      <c r="L3475">
        <f>VLOOKUP(J3475,Clustering!$D$3:$E$367,2,FALSE)</f>
        <v/>
      </c>
      <c r="M3475" t="n">
        <v>0.243626174</v>
      </c>
      <c r="N3475" t="n">
        <v>0.298229656</v>
      </c>
      <c r="O3475" t="n">
        <v>0.298229656</v>
      </c>
      <c r="P3475" t="n">
        <v>0.876880185</v>
      </c>
      <c r="Q3475" t="n">
        <v>0.362644171</v>
      </c>
      <c r="R3475" t="n">
        <v>0.1587856146045261</v>
      </c>
      <c r="S3475" t="n">
        <v>0.1990434836966544</v>
      </c>
      <c r="T3475" t="n">
        <v>0.667900861</v>
      </c>
      <c r="U3475" t="n">
        <v>0.666144912</v>
      </c>
      <c r="V3475" t="n">
        <v>0.850080767</v>
      </c>
      <c r="W3475" t="n">
        <v>0.010018375</v>
      </c>
      <c r="X3475" t="n">
        <v>0.00353168</v>
      </c>
      <c r="Y3475" t="n">
        <v>0.130660632260607</v>
      </c>
      <c r="Z3475" t="n">
        <v>0.374170719</v>
      </c>
      <c r="AA3475" t="n">
        <v>0.666144912</v>
      </c>
      <c r="AB3475" t="n">
        <v>0</v>
      </c>
      <c r="AC3475" t="n">
        <v>0</v>
      </c>
      <c r="AD3475" t="n">
        <v>0.85</v>
      </c>
      <c r="AE3475" t="n">
        <v>0.85</v>
      </c>
      <c r="AF3475" t="n">
        <v>0.85</v>
      </c>
      <c r="AG3475" t="n">
        <v>0.85</v>
      </c>
      <c r="AH3475" t="n">
        <v>0.876880185</v>
      </c>
      <c r="AI3475" t="n">
        <v>0.010018375</v>
      </c>
      <c r="AJ3475" t="n">
        <v>0.483421314</v>
      </c>
      <c r="AK3475" t="n">
        <v>0.139330438587658</v>
      </c>
      <c r="AL3475" t="n">
        <v>0.282721628</v>
      </c>
    </row>
    <row r="3476">
      <c r="A3476" t="inlineStr">
        <is>
          <t>2025-05-25 18:00</t>
        </is>
      </c>
      <c r="B3476" t="n">
        <v>41537.42368975432</v>
      </c>
      <c r="C3476" t="n">
        <v>39391.11077363754</v>
      </c>
      <c r="D3476" t="n">
        <v>1852.057448298772</v>
      </c>
      <c r="E3476" t="n">
        <v>294.2554678180024</v>
      </c>
      <c r="F3476" t="n">
        <v>0.08364265319177019</v>
      </c>
      <c r="G3476" t="n">
        <v>0.1442428763813737</v>
      </c>
      <c r="H3476" t="n">
        <v>0.1452655338063421</v>
      </c>
      <c r="I3476" t="n">
        <v>0.1257588496235239</v>
      </c>
      <c r="J3476" t="n">
        <v>145</v>
      </c>
      <c r="K3476" t="n">
        <v>18</v>
      </c>
      <c r="L3476">
        <f>VLOOKUP(J3476,Clustering!$D$3:$E$367,2,FALSE)</f>
        <v/>
      </c>
      <c r="M3476" t="n">
        <v>0.25065867</v>
      </c>
      <c r="N3476" t="n">
        <v>0.313836485</v>
      </c>
      <c r="O3476" t="n">
        <v>0.313836485</v>
      </c>
      <c r="P3476" t="n">
        <v>0.87696157</v>
      </c>
      <c r="Q3476" t="n">
        <v>0.401181529</v>
      </c>
      <c r="R3476" t="n">
        <v>0.1452655338063421</v>
      </c>
      <c r="S3476" t="n">
        <v>0.08364265319177019</v>
      </c>
      <c r="T3476" t="n">
        <v>0.587728578</v>
      </c>
      <c r="U3476" t="n">
        <v>0.666144912</v>
      </c>
      <c r="V3476" t="n">
        <v>0.850080767</v>
      </c>
      <c r="W3476" t="n">
        <v>0.010158004</v>
      </c>
      <c r="X3476" t="n">
        <v>0.027398167</v>
      </c>
      <c r="Y3476" t="n">
        <v>0.1257588496235239</v>
      </c>
      <c r="Z3476" t="n">
        <v>0.396197276</v>
      </c>
      <c r="AA3476" t="n">
        <v>0.666144912</v>
      </c>
      <c r="AB3476" t="n">
        <v>0</v>
      </c>
      <c r="AC3476" t="n">
        <v>0</v>
      </c>
      <c r="AD3476" t="n">
        <v>0.85</v>
      </c>
      <c r="AE3476" t="n">
        <v>0.85</v>
      </c>
      <c r="AF3476" t="n">
        <v>0.85</v>
      </c>
      <c r="AG3476" t="n">
        <v>0.85</v>
      </c>
      <c r="AH3476" t="n">
        <v>0.87696157</v>
      </c>
      <c r="AI3476" t="n">
        <v>0.010158004</v>
      </c>
      <c r="AJ3476" t="n">
        <v>0.505988517</v>
      </c>
      <c r="AK3476" t="n">
        <v>0.0585498572342391</v>
      </c>
      <c r="AL3476" t="n">
        <v>0.422111599</v>
      </c>
    </row>
    <row r="3477">
      <c r="A3477" t="inlineStr">
        <is>
          <t>2025-05-25 19:00</t>
        </is>
      </c>
      <c r="B3477" t="n">
        <v>43803.95895617511</v>
      </c>
      <c r="C3477" t="n">
        <v>43350.48149414347</v>
      </c>
      <c r="D3477" t="n">
        <v>182.0074276992176</v>
      </c>
      <c r="E3477" t="n">
        <v>271.4700343324203</v>
      </c>
      <c r="F3477" t="n">
        <v>0.0082198228609785</v>
      </c>
      <c r="G3477" t="n">
        <v>0.1330735462413825</v>
      </c>
      <c r="H3477" t="n">
        <v>0.1338146481377465</v>
      </c>
      <c r="I3477" t="n">
        <v>0.1196784962977433</v>
      </c>
      <c r="J3477" t="n">
        <v>145</v>
      </c>
      <c r="K3477" t="n">
        <v>19</v>
      </c>
      <c r="L3477">
        <f>VLOOKUP(J3477,Clustering!$D$3:$E$367,2,FALSE)</f>
        <v/>
      </c>
      <c r="M3477" t="n">
        <v>0.266641616</v>
      </c>
      <c r="N3477" t="n">
        <v>0.330669931</v>
      </c>
      <c r="O3477" t="n">
        <v>0.330669931</v>
      </c>
      <c r="P3477" t="n">
        <v>0.877500751</v>
      </c>
      <c r="Q3477" t="n">
        <v>0.424874682</v>
      </c>
      <c r="R3477" t="n">
        <v>0.1338146481377465</v>
      </c>
      <c r="S3477" t="n">
        <v>0.0082198228609785</v>
      </c>
      <c r="T3477" t="n">
        <v>0.230693668</v>
      </c>
      <c r="U3477" t="n">
        <v>0.666411007</v>
      </c>
      <c r="V3477" t="n">
        <v>0.850080767</v>
      </c>
      <c r="W3477" t="n">
        <v>0.010611798</v>
      </c>
      <c r="X3477" t="n">
        <v>0.027398167</v>
      </c>
      <c r="Y3477" t="n">
        <v>0.1196784962977433</v>
      </c>
      <c r="Z3477" t="n">
        <v>0.413633847</v>
      </c>
      <c r="AA3477" t="n">
        <v>0.666411007</v>
      </c>
      <c r="AB3477" t="n">
        <v>0</v>
      </c>
      <c r="AC3477" t="n">
        <v>0</v>
      </c>
      <c r="AD3477" t="n">
        <v>0.85</v>
      </c>
      <c r="AE3477" t="n">
        <v>0.85</v>
      </c>
      <c r="AF3477" t="n">
        <v>0.85</v>
      </c>
      <c r="AG3477" t="n">
        <v>0.85</v>
      </c>
      <c r="AH3477" t="n">
        <v>0.877500751</v>
      </c>
      <c r="AI3477" t="n">
        <v>0.010611798</v>
      </c>
      <c r="AJ3477" t="n">
        <v>0.524523607</v>
      </c>
      <c r="AK3477" t="n">
        <v>0.0057538760026849</v>
      </c>
      <c r="AL3477" t="n">
        <v>0.391852982</v>
      </c>
    </row>
    <row r="3478">
      <c r="A3478" t="inlineStr">
        <is>
          <t>2025-05-25 20:00</t>
        </is>
      </c>
      <c r="B3478" t="n">
        <v>43163.03371684867</v>
      </c>
      <c r="C3478" t="n">
        <v>42909.71041057156</v>
      </c>
      <c r="D3478" t="n">
        <v>0</v>
      </c>
      <c r="E3478" t="n">
        <v>253.3233062771096</v>
      </c>
      <c r="F3478" t="n">
        <v>0</v>
      </c>
      <c r="G3478" t="n">
        <v>0.1241780913123086</v>
      </c>
      <c r="H3478" t="n">
        <v>0.1247945645145895</v>
      </c>
      <c r="I3478" t="n">
        <v>0.1130356433250843</v>
      </c>
      <c r="J3478" t="n">
        <v>145</v>
      </c>
      <c r="K3478" t="n">
        <v>20</v>
      </c>
      <c r="L3478">
        <f>VLOOKUP(J3478,Clustering!$D$3:$E$367,2,FALSE)</f>
        <v/>
      </c>
      <c r="M3478" t="n">
        <v>0.283920477</v>
      </c>
      <c r="N3478" t="n">
        <v>0.339070877</v>
      </c>
      <c r="O3478" t="n">
        <v>0.339070877</v>
      </c>
      <c r="P3478" t="n">
        <v>0.877063303</v>
      </c>
      <c r="Q3478" t="n">
        <v>0.445826788</v>
      </c>
      <c r="R3478" t="n">
        <v>0.1247945645145895</v>
      </c>
      <c r="S3478" t="n">
        <v>0</v>
      </c>
      <c r="T3478" t="n">
        <v>0</v>
      </c>
      <c r="U3478" t="n">
        <v>0.666411007</v>
      </c>
      <c r="V3478" t="n">
        <v>0.850080767</v>
      </c>
      <c r="W3478" t="n">
        <v>0.01071652</v>
      </c>
      <c r="X3478" t="n">
        <v>0.013216158</v>
      </c>
      <c r="Y3478" t="n">
        <v>0.1130356433250843</v>
      </c>
      <c r="Z3478" t="n">
        <v>0.413762371</v>
      </c>
      <c r="AA3478" t="n">
        <v>0.666411007</v>
      </c>
      <c r="AB3478" t="n">
        <v>0</v>
      </c>
      <c r="AC3478" t="n">
        <v>0</v>
      </c>
      <c r="AD3478" t="n">
        <v>0.85</v>
      </c>
      <c r="AE3478" t="n">
        <v>0.85</v>
      </c>
      <c r="AF3478" t="n">
        <v>0.85</v>
      </c>
      <c r="AG3478" t="n">
        <v>0.85</v>
      </c>
      <c r="AH3478" t="n">
        <v>0.877063303</v>
      </c>
      <c r="AI3478" t="n">
        <v>0.01071652</v>
      </c>
      <c r="AJ3478" t="n">
        <v>0.521782348</v>
      </c>
      <c r="AK3478" t="n">
        <v>0</v>
      </c>
      <c r="AL3478" t="n">
        <v>0.343572754</v>
      </c>
    </row>
    <row r="3479">
      <c r="A3479" t="inlineStr">
        <is>
          <t>2025-05-25 21:00</t>
        </is>
      </c>
      <c r="B3479" t="n">
        <v>41015.78351354661</v>
      </c>
      <c r="C3479" t="n">
        <v>40756.99169795337</v>
      </c>
      <c r="D3479" t="n">
        <v>0</v>
      </c>
      <c r="E3479" t="n">
        <v>258.7918155932388</v>
      </c>
      <c r="F3479" t="n">
        <v>0</v>
      </c>
      <c r="G3479" t="n">
        <v>0.1268587331339405</v>
      </c>
      <c r="H3479" t="n">
        <v>0.1271048309214115</v>
      </c>
      <c r="I3479" t="n">
        <v>0.122410637439724</v>
      </c>
      <c r="J3479" t="n">
        <v>145</v>
      </c>
      <c r="K3479" t="n">
        <v>21</v>
      </c>
      <c r="L3479">
        <f>VLOOKUP(J3479,Clustering!$D$3:$E$367,2,FALSE)</f>
        <v/>
      </c>
      <c r="M3479" t="n">
        <v>0.288516654</v>
      </c>
      <c r="N3479" t="n">
        <v>0.337743686</v>
      </c>
      <c r="O3479" t="n">
        <v>0.337743686</v>
      </c>
      <c r="P3479" t="n">
        <v>0.877643176</v>
      </c>
      <c r="Q3479" t="n">
        <v>0.446878149</v>
      </c>
      <c r="R3479" t="n">
        <v>0.1271048309214115</v>
      </c>
      <c r="S3479" t="n">
        <v>0</v>
      </c>
      <c r="T3479" t="n">
        <v>0</v>
      </c>
      <c r="U3479" t="n">
        <v>0.666411007</v>
      </c>
      <c r="V3479" t="n">
        <v>0.850080767</v>
      </c>
      <c r="W3479" t="n">
        <v>0.010681613</v>
      </c>
      <c r="X3479" t="n">
        <v>0.001332757</v>
      </c>
      <c r="Y3479" t="n">
        <v>0.122410637439724</v>
      </c>
      <c r="Z3479" t="n">
        <v>0.408205297</v>
      </c>
      <c r="AA3479" t="n">
        <v>0.666411007</v>
      </c>
      <c r="AB3479" t="n">
        <v>0</v>
      </c>
      <c r="AC3479" t="n">
        <v>0</v>
      </c>
      <c r="AD3479" t="n">
        <v>0.85</v>
      </c>
      <c r="AE3479" t="n">
        <v>0.85</v>
      </c>
      <c r="AF3479" t="n">
        <v>0.85</v>
      </c>
      <c r="AG3479" t="n">
        <v>0.85</v>
      </c>
      <c r="AH3479" t="n">
        <v>0.877643176</v>
      </c>
      <c r="AI3479" t="n">
        <v>0.010681613</v>
      </c>
      <c r="AJ3479" t="n">
        <v>0.492189742</v>
      </c>
      <c r="AK3479" t="n">
        <v>0</v>
      </c>
      <c r="AL3479" t="n">
        <v>0.100749311</v>
      </c>
    </row>
    <row r="3480">
      <c r="A3480" t="inlineStr">
        <is>
          <t>2025-05-25 22:00</t>
        </is>
      </c>
      <c r="B3480" t="n">
        <v>37856.30581835258</v>
      </c>
      <c r="C3480" t="n">
        <v>37586.95637241534</v>
      </c>
      <c r="D3480" t="n">
        <v>0</v>
      </c>
      <c r="E3480" t="n">
        <v>269.3494459372382</v>
      </c>
      <c r="F3480" t="n">
        <v>0</v>
      </c>
      <c r="G3480" t="n">
        <v>0.1320340421260971</v>
      </c>
      <c r="H3480" t="n">
        <v>0.1322878633819337</v>
      </c>
      <c r="I3480" t="n">
        <v>0.1274463485641591</v>
      </c>
      <c r="J3480" t="n">
        <v>145</v>
      </c>
      <c r="K3480" t="n">
        <v>22</v>
      </c>
      <c r="L3480">
        <f>VLOOKUP(J3480,Clustering!$D$3:$E$367,2,FALSE)</f>
        <v/>
      </c>
      <c r="M3480" t="n">
        <v>0.278834732</v>
      </c>
      <c r="N3480" t="n">
        <v>0.331924157</v>
      </c>
      <c r="O3480" t="n">
        <v>0.331924157</v>
      </c>
      <c r="P3480" t="n">
        <v>0.878629978</v>
      </c>
      <c r="Q3480" t="n">
        <v>0.450169907</v>
      </c>
      <c r="R3480" t="n">
        <v>0.1322878633819337</v>
      </c>
      <c r="S3480" t="n">
        <v>0</v>
      </c>
      <c r="T3480" t="n">
        <v>0</v>
      </c>
      <c r="U3480" t="n">
        <v>0.666411007</v>
      </c>
      <c r="V3480" t="n">
        <v>0.850080767</v>
      </c>
      <c r="W3480" t="n">
        <v>0.01071652</v>
      </c>
      <c r="X3480" t="n">
        <v>0.001332757</v>
      </c>
      <c r="Y3480" t="n">
        <v>0.1274463485641591</v>
      </c>
      <c r="Z3480" t="n">
        <v>0.363842988</v>
      </c>
      <c r="AA3480" t="n">
        <v>0.666411007</v>
      </c>
      <c r="AB3480" t="n">
        <v>0</v>
      </c>
      <c r="AC3480" t="n">
        <v>0</v>
      </c>
      <c r="AD3480" t="n">
        <v>0.85</v>
      </c>
      <c r="AE3480" t="n">
        <v>0.85</v>
      </c>
      <c r="AF3480" t="n">
        <v>0.85</v>
      </c>
      <c r="AG3480" t="n">
        <v>0.85</v>
      </c>
      <c r="AH3480" t="n">
        <v>0.878629978</v>
      </c>
      <c r="AI3480" t="n">
        <v>0.01071652</v>
      </c>
      <c r="AJ3480" t="n">
        <v>0.4362915</v>
      </c>
      <c r="AK3480" t="n">
        <v>0</v>
      </c>
      <c r="AL3480" t="n">
        <v>0.08154389200000001</v>
      </c>
    </row>
    <row r="3481">
      <c r="A3481" t="inlineStr">
        <is>
          <t>2025-05-25 23:00</t>
        </is>
      </c>
      <c r="B3481" t="n">
        <v>34353.9200495679</v>
      </c>
      <c r="C3481" t="n">
        <v>34092.83069086306</v>
      </c>
      <c r="D3481" t="n">
        <v>0</v>
      </c>
      <c r="E3481" t="n">
        <v>261.0893587048337</v>
      </c>
      <c r="F3481" t="n">
        <v>0</v>
      </c>
      <c r="G3481" t="n">
        <v>0.1279849797572714</v>
      </c>
      <c r="H3481" t="n">
        <v>0.1281896516689626</v>
      </c>
      <c r="I3481" t="n">
        <v>0.124285636262652</v>
      </c>
      <c r="J3481" t="n">
        <v>145</v>
      </c>
      <c r="K3481" t="n">
        <v>23</v>
      </c>
      <c r="L3481">
        <f>VLOOKUP(J3481,Clustering!$D$3:$E$367,2,FALSE)</f>
        <v/>
      </c>
      <c r="M3481" t="n">
        <v>0.266013818</v>
      </c>
      <c r="N3481" t="n">
        <v>0.329319074</v>
      </c>
      <c r="O3481" t="n">
        <v>0.329319074</v>
      </c>
      <c r="P3481" t="n">
        <v>0.872668474</v>
      </c>
      <c r="Q3481" t="n">
        <v>0.421044727</v>
      </c>
      <c r="R3481" t="n">
        <v>0.1281896516689626</v>
      </c>
      <c r="S3481" t="n">
        <v>0</v>
      </c>
      <c r="T3481" t="n">
        <v>0</v>
      </c>
      <c r="U3481" t="n">
        <v>0.655281982</v>
      </c>
      <c r="V3481" t="n">
        <v>0.850080767</v>
      </c>
      <c r="W3481" t="n">
        <v>0.01197318</v>
      </c>
      <c r="X3481" t="n">
        <v>0.001332757</v>
      </c>
      <c r="Y3481" t="n">
        <v>0.124285636262652</v>
      </c>
      <c r="Z3481" t="n">
        <v>0.304329619</v>
      </c>
      <c r="AA3481" t="n">
        <v>0.655281982</v>
      </c>
      <c r="AB3481" t="n">
        <v>0</v>
      </c>
      <c r="AC3481" t="n">
        <v>0</v>
      </c>
      <c r="AD3481" t="n">
        <v>0.85</v>
      </c>
      <c r="AE3481" t="n">
        <v>0.85</v>
      </c>
      <c r="AF3481" t="n">
        <v>0.85</v>
      </c>
      <c r="AG3481" t="n">
        <v>0.85</v>
      </c>
      <c r="AH3481" t="n">
        <v>0.872668474</v>
      </c>
      <c r="AI3481" t="n">
        <v>0.01197318</v>
      </c>
      <c r="AJ3481" t="n">
        <v>0.381420082</v>
      </c>
      <c r="AK3481" t="n">
        <v>0</v>
      </c>
      <c r="AL3481" t="n">
        <v>0.039464555</v>
      </c>
    </row>
    <row r="3482">
      <c r="A3482" t="inlineStr">
        <is>
          <t>2025-05-26 00:00</t>
        </is>
      </c>
      <c r="B3482" t="n">
        <v>54056.21158130084</v>
      </c>
      <c r="C3482" t="n">
        <v>53795.44783846695</v>
      </c>
      <c r="D3482" t="n">
        <v>0</v>
      </c>
      <c r="E3482" t="n">
        <v>260.7637428338892</v>
      </c>
      <c r="F3482" t="n">
        <v>0</v>
      </c>
      <c r="G3482" t="n">
        <v>0.1278253641342594</v>
      </c>
      <c r="H3482" t="n">
        <v>0.1283101873075794</v>
      </c>
      <c r="I3482" t="n">
        <v>0.1190624252559241</v>
      </c>
      <c r="J3482" t="n">
        <v>146</v>
      </c>
      <c r="K3482" t="n">
        <v>0</v>
      </c>
      <c r="L3482">
        <f>VLOOKUP(J3482,Clustering!$D$3:$E$367,2,FALSE)</f>
        <v/>
      </c>
      <c r="M3482" t="n">
        <v>0.554709019</v>
      </c>
      <c r="N3482" t="n">
        <v>0.481037013</v>
      </c>
      <c r="O3482" t="n">
        <v>0.481037013</v>
      </c>
      <c r="P3482" t="n">
        <v>0.948784462</v>
      </c>
      <c r="Q3482" t="n">
        <v>0.356135751</v>
      </c>
      <c r="R3482" t="n">
        <v>0.1283101873075794</v>
      </c>
      <c r="S3482" t="n">
        <v>0</v>
      </c>
      <c r="T3482" t="n">
        <v>0</v>
      </c>
      <c r="U3482" t="n">
        <v>0.664430948</v>
      </c>
      <c r="V3482" t="n">
        <v>0.850080767</v>
      </c>
      <c r="W3482" t="n">
        <v>0.012217531</v>
      </c>
      <c r="X3482" t="n">
        <v>0.019436808</v>
      </c>
      <c r="Y3482" t="n">
        <v>0.1190624252559241</v>
      </c>
      <c r="Z3482" t="n">
        <v>0.527430878</v>
      </c>
      <c r="AA3482" t="n">
        <v>0.664430948</v>
      </c>
      <c r="AB3482" t="n">
        <v>0</v>
      </c>
      <c r="AC3482" t="n">
        <v>0</v>
      </c>
      <c r="AD3482" t="n">
        <v>0.85</v>
      </c>
      <c r="AE3482" t="n">
        <v>0.85</v>
      </c>
      <c r="AF3482" t="n">
        <v>0.85</v>
      </c>
      <c r="AG3482" t="n">
        <v>0.85</v>
      </c>
      <c r="AH3482" t="n">
        <v>0.948784462</v>
      </c>
      <c r="AI3482" t="n">
        <v>0.012217531</v>
      </c>
      <c r="AJ3482" t="n">
        <v>0.595144202</v>
      </c>
      <c r="AK3482" t="n">
        <v>0</v>
      </c>
      <c r="AL3482" t="n">
        <v>0.042638718</v>
      </c>
    </row>
    <row r="3483">
      <c r="A3483" t="inlineStr">
        <is>
          <t>2025-05-26 01:00</t>
        </is>
      </c>
      <c r="B3483" t="n">
        <v>53425.91392326231</v>
      </c>
      <c r="C3483" t="n">
        <v>53154.5393596405</v>
      </c>
      <c r="D3483" t="n">
        <v>0</v>
      </c>
      <c r="E3483" t="n">
        <v>271.3745636218185</v>
      </c>
      <c r="F3483" t="n">
        <v>0</v>
      </c>
      <c r="G3483" t="n">
        <v>0.1330267468734404</v>
      </c>
      <c r="H3483" t="n">
        <v>0.1342365228729052</v>
      </c>
      <c r="I3483" t="n">
        <v>0.1111606445021564</v>
      </c>
      <c r="J3483" t="n">
        <v>146</v>
      </c>
      <c r="K3483" t="n">
        <v>1</v>
      </c>
      <c r="L3483">
        <f>VLOOKUP(J3483,Clustering!$D$3:$E$367,2,FALSE)</f>
        <v/>
      </c>
      <c r="M3483" t="n">
        <v>0.51573367</v>
      </c>
      <c r="N3483" t="n">
        <v>0.459243853</v>
      </c>
      <c r="O3483" t="n">
        <v>0.459243853</v>
      </c>
      <c r="P3483" t="n">
        <v>0.949059138</v>
      </c>
      <c r="Q3483" t="n">
        <v>0.298648877</v>
      </c>
      <c r="R3483" t="n">
        <v>0.1342365228729052</v>
      </c>
      <c r="S3483" t="n">
        <v>0</v>
      </c>
      <c r="T3483" t="n">
        <v>0</v>
      </c>
      <c r="U3483" t="n">
        <v>0.664430948</v>
      </c>
      <c r="V3483" t="n">
        <v>0.850080767</v>
      </c>
      <c r="W3483" t="n">
        <v>0.012287345</v>
      </c>
      <c r="X3483" t="n">
        <v>0.019436808</v>
      </c>
      <c r="Y3483" t="n">
        <v>0.1111606445021564</v>
      </c>
      <c r="Z3483" t="n">
        <v>0.483311131</v>
      </c>
      <c r="AA3483" t="n">
        <v>0.664430948</v>
      </c>
      <c r="AB3483" t="n">
        <v>0</v>
      </c>
      <c r="AC3483" t="n">
        <v>0</v>
      </c>
      <c r="AD3483" t="n">
        <v>0.85</v>
      </c>
      <c r="AE3483" t="n">
        <v>0.85</v>
      </c>
      <c r="AF3483" t="n">
        <v>0.85</v>
      </c>
      <c r="AG3483" t="n">
        <v>0.85</v>
      </c>
      <c r="AH3483" t="n">
        <v>0.949059138</v>
      </c>
      <c r="AI3483" t="n">
        <v>0.012287345</v>
      </c>
      <c r="AJ3483" t="n">
        <v>0.551673929</v>
      </c>
      <c r="AK3483" t="n">
        <v>0</v>
      </c>
      <c r="AL3483" t="n">
        <v>0</v>
      </c>
    </row>
    <row r="3484">
      <c r="A3484" t="inlineStr">
        <is>
          <t>2025-05-26 02:00</t>
        </is>
      </c>
      <c r="B3484" t="n">
        <v>53322.11481659851</v>
      </c>
      <c r="C3484" t="n">
        <v>53052.12393031217</v>
      </c>
      <c r="D3484" t="n">
        <v>0</v>
      </c>
      <c r="E3484" t="n">
        <v>269.9908862863454</v>
      </c>
      <c r="F3484" t="n">
        <v>0</v>
      </c>
      <c r="G3484" t="n">
        <v>0.1323484736697771</v>
      </c>
      <c r="H3484" t="n">
        <v>0.1336941124991297</v>
      </c>
      <c r="I3484" t="n">
        <v>0.1080267178981197</v>
      </c>
      <c r="J3484" t="n">
        <v>146</v>
      </c>
      <c r="K3484" t="n">
        <v>2</v>
      </c>
      <c r="L3484">
        <f>VLOOKUP(J3484,Clustering!$D$3:$E$367,2,FALSE)</f>
        <v/>
      </c>
      <c r="M3484" t="n">
        <v>0.477685619</v>
      </c>
      <c r="N3484" t="n">
        <v>0.444254277</v>
      </c>
      <c r="O3484" t="n">
        <v>0.444254277</v>
      </c>
      <c r="P3484" t="n">
        <v>0.949405028</v>
      </c>
      <c r="Q3484" t="n">
        <v>0.251375217</v>
      </c>
      <c r="R3484" t="n">
        <v>0.1336941124991297</v>
      </c>
      <c r="S3484" t="n">
        <v>0</v>
      </c>
      <c r="T3484" t="n">
        <v>0</v>
      </c>
      <c r="U3484" t="n">
        <v>0.664430948</v>
      </c>
      <c r="V3484" t="n">
        <v>0.850080767</v>
      </c>
      <c r="W3484" t="n">
        <v>0.012566603</v>
      </c>
      <c r="X3484" t="n">
        <v>0.019190528</v>
      </c>
      <c r="Y3484" t="n">
        <v>0.1080267178981197</v>
      </c>
      <c r="Z3484" t="n">
        <v>0.465241159</v>
      </c>
      <c r="AA3484" t="n">
        <v>0.664430948</v>
      </c>
      <c r="AB3484" t="n">
        <v>0</v>
      </c>
      <c r="AC3484" t="n">
        <v>0</v>
      </c>
      <c r="AD3484" t="n">
        <v>0.85</v>
      </c>
      <c r="AE3484" t="n">
        <v>0.85</v>
      </c>
      <c r="AF3484" t="n">
        <v>0.85</v>
      </c>
      <c r="AG3484" t="n">
        <v>0.85</v>
      </c>
      <c r="AH3484" t="n">
        <v>0.949405028</v>
      </c>
      <c r="AI3484" t="n">
        <v>0.012566603</v>
      </c>
      <c r="AJ3484" t="n">
        <v>0.532893694</v>
      </c>
      <c r="AK3484" t="n">
        <v>0</v>
      </c>
      <c r="AL3484" t="n">
        <v>0</v>
      </c>
    </row>
    <row r="3485">
      <c r="A3485" t="inlineStr">
        <is>
          <t>2025-05-26 03:00</t>
        </is>
      </c>
      <c r="B3485" t="n">
        <v>53318.4713204248</v>
      </c>
      <c r="C3485" t="n">
        <v>53053.02841281139</v>
      </c>
      <c r="D3485" t="n">
        <v>0</v>
      </c>
      <c r="E3485" t="n">
        <v>265.4429076134041</v>
      </c>
      <c r="F3485" t="n">
        <v>0</v>
      </c>
      <c r="G3485" t="n">
        <v>0.1301190723595118</v>
      </c>
      <c r="H3485" t="n">
        <v>0.1315043817309245</v>
      </c>
      <c r="I3485" t="n">
        <v>0.1050802911763758</v>
      </c>
      <c r="J3485" t="n">
        <v>146</v>
      </c>
      <c r="K3485" t="n">
        <v>3</v>
      </c>
      <c r="L3485">
        <f>VLOOKUP(J3485,Clustering!$D$3:$E$367,2,FALSE)</f>
        <v/>
      </c>
      <c r="M3485" t="n">
        <v>0.460118777</v>
      </c>
      <c r="N3485" t="n">
        <v>0.438194158</v>
      </c>
      <c r="O3485" t="n">
        <v>0.438194158</v>
      </c>
      <c r="P3485" t="n">
        <v>0.9490998309999999</v>
      </c>
      <c r="Q3485" t="n">
        <v>0.224640629</v>
      </c>
      <c r="R3485" t="n">
        <v>0.1315043817309245</v>
      </c>
      <c r="S3485" t="n">
        <v>0</v>
      </c>
      <c r="T3485" t="n">
        <v>0</v>
      </c>
      <c r="U3485" t="n">
        <v>0.664430948</v>
      </c>
      <c r="V3485" t="n">
        <v>0.850080767</v>
      </c>
      <c r="W3485" t="n">
        <v>0.012531696</v>
      </c>
      <c r="X3485" t="n">
        <v>0.019170424</v>
      </c>
      <c r="Y3485" t="n">
        <v>0.1050802911763758</v>
      </c>
      <c r="Z3485" t="n">
        <v>0.457891599</v>
      </c>
      <c r="AA3485" t="n">
        <v>0.664430948</v>
      </c>
      <c r="AB3485" t="n">
        <v>0</v>
      </c>
      <c r="AC3485" t="n">
        <v>0</v>
      </c>
      <c r="AD3485" t="n">
        <v>0.85</v>
      </c>
      <c r="AE3485" t="n">
        <v>0.85</v>
      </c>
      <c r="AF3485" t="n">
        <v>0.85</v>
      </c>
      <c r="AG3485" t="n">
        <v>0.85</v>
      </c>
      <c r="AH3485" t="n">
        <v>0.9490998309999999</v>
      </c>
      <c r="AI3485" t="n">
        <v>0.012531696</v>
      </c>
      <c r="AJ3485" t="n">
        <v>0.529860343</v>
      </c>
      <c r="AK3485" t="n">
        <v>0</v>
      </c>
      <c r="AL3485" t="n">
        <v>0</v>
      </c>
    </row>
    <row r="3486">
      <c r="A3486" t="inlineStr">
        <is>
          <t>2025-05-26 04:00</t>
        </is>
      </c>
      <c r="B3486" t="n">
        <v>53822.10350031543</v>
      </c>
      <c r="C3486" t="n">
        <v>53553.6385744722</v>
      </c>
      <c r="D3486" t="n">
        <v>0</v>
      </c>
      <c r="E3486" t="n">
        <v>268.4649258432295</v>
      </c>
      <c r="F3486" t="n">
        <v>0</v>
      </c>
      <c r="G3486" t="n">
        <v>0.1316004538447203</v>
      </c>
      <c r="H3486" t="n">
        <v>0.1330914343060457</v>
      </c>
      <c r="I3486" t="n">
        <v>0.1046517200168494</v>
      </c>
      <c r="J3486" t="n">
        <v>146</v>
      </c>
      <c r="K3486" t="n">
        <v>4</v>
      </c>
      <c r="L3486">
        <f>VLOOKUP(J3486,Clustering!$D$3:$E$367,2,FALSE)</f>
        <v/>
      </c>
      <c r="M3486" t="n">
        <v>0.449711144</v>
      </c>
      <c r="N3486" t="n">
        <v>0.430542591</v>
      </c>
      <c r="O3486" t="n">
        <v>0.430542591</v>
      </c>
      <c r="P3486" t="n">
        <v>0.949486413</v>
      </c>
      <c r="Q3486" t="n">
        <v>0.204401945</v>
      </c>
      <c r="R3486" t="n">
        <v>0.1330914343060457</v>
      </c>
      <c r="S3486" t="n">
        <v>0</v>
      </c>
      <c r="T3486" t="n">
        <v>0</v>
      </c>
      <c r="U3486" t="n">
        <v>0.664430948</v>
      </c>
      <c r="V3486" t="n">
        <v>0.850080767</v>
      </c>
      <c r="W3486" t="n">
        <v>0.012531696</v>
      </c>
      <c r="X3486" t="n">
        <v>0.019170424</v>
      </c>
      <c r="Y3486" t="n">
        <v>0.1046517200168494</v>
      </c>
      <c r="Z3486" t="n">
        <v>0.46404968</v>
      </c>
      <c r="AA3486" t="n">
        <v>0.664430948</v>
      </c>
      <c r="AB3486" t="n">
        <v>0</v>
      </c>
      <c r="AC3486" t="n">
        <v>0</v>
      </c>
      <c r="AD3486" t="n">
        <v>0.85</v>
      </c>
      <c r="AE3486" t="n">
        <v>0.85</v>
      </c>
      <c r="AF3486" t="n">
        <v>0.85</v>
      </c>
      <c r="AG3486" t="n">
        <v>0.85</v>
      </c>
      <c r="AH3486" t="n">
        <v>0.949486413</v>
      </c>
      <c r="AI3486" t="n">
        <v>0.012531696</v>
      </c>
      <c r="AJ3486" t="n">
        <v>0.535650484</v>
      </c>
      <c r="AK3486" t="n">
        <v>0</v>
      </c>
      <c r="AL3486" t="n">
        <v>0</v>
      </c>
    </row>
    <row r="3487">
      <c r="A3487" t="inlineStr">
        <is>
          <t>2025-05-26 05:00</t>
        </is>
      </c>
      <c r="B3487" t="n">
        <v>57990.2597727447</v>
      </c>
      <c r="C3487" t="n">
        <v>57494.60061412202</v>
      </c>
      <c r="D3487" t="n">
        <v>224.8228476520671</v>
      </c>
      <c r="E3487" t="n">
        <v>270.8363109706113</v>
      </c>
      <c r="F3487" t="n">
        <v>0.0101534536593459</v>
      </c>
      <c r="G3487" t="n">
        <v>0.1327628975346134</v>
      </c>
      <c r="H3487" t="n">
        <v>0.1340958979611856</v>
      </c>
      <c r="I3487" t="n">
        <v>0.1086695746374093</v>
      </c>
      <c r="J3487" t="n">
        <v>146</v>
      </c>
      <c r="K3487" t="n">
        <v>5</v>
      </c>
      <c r="L3487">
        <f>VLOOKUP(J3487,Clustering!$D$3:$E$367,2,FALSE)</f>
        <v/>
      </c>
      <c r="M3487" t="n">
        <v>0.458114429</v>
      </c>
      <c r="N3487" t="n">
        <v>0.442988219</v>
      </c>
      <c r="O3487" t="n">
        <v>0.442988219</v>
      </c>
      <c r="P3487" t="n">
        <v>0.949567799</v>
      </c>
      <c r="Q3487" t="n">
        <v>0.189207287</v>
      </c>
      <c r="R3487" t="n">
        <v>0.1340958979611856</v>
      </c>
      <c r="S3487" t="n">
        <v>0.0101534536593459</v>
      </c>
      <c r="T3487" t="n">
        <v>0</v>
      </c>
      <c r="U3487" t="n">
        <v>0.664430948</v>
      </c>
      <c r="V3487" t="n">
        <v>0.850080767</v>
      </c>
      <c r="W3487" t="n">
        <v>0.012566603</v>
      </c>
      <c r="X3487" t="n">
        <v>0.019170424</v>
      </c>
      <c r="Y3487" t="n">
        <v>0.1086695746374093</v>
      </c>
      <c r="Z3487" t="n">
        <v>0.492261708</v>
      </c>
      <c r="AA3487" t="n">
        <v>0.664430948</v>
      </c>
      <c r="AB3487" t="n">
        <v>0</v>
      </c>
      <c r="AC3487" t="n">
        <v>0</v>
      </c>
      <c r="AD3487" t="n">
        <v>0.85</v>
      </c>
      <c r="AE3487" t="n">
        <v>0.85</v>
      </c>
      <c r="AF3487" t="n">
        <v>0.85</v>
      </c>
      <c r="AG3487" t="n">
        <v>0.85</v>
      </c>
      <c r="AH3487" t="n">
        <v>0.949567799</v>
      </c>
      <c r="AI3487" t="n">
        <v>0.012566603</v>
      </c>
      <c r="AJ3487" t="n">
        <v>0.549215409</v>
      </c>
      <c r="AK3487" t="n">
        <v>0.0071074175615421</v>
      </c>
      <c r="AL3487" t="n">
        <v>0</v>
      </c>
    </row>
    <row r="3488">
      <c r="A3488" t="inlineStr">
        <is>
          <t>2025-05-26 06:00</t>
        </is>
      </c>
      <c r="B3488" t="n">
        <v>63319.7775826509</v>
      </c>
      <c r="C3488" t="n">
        <v>60998.57142874927</v>
      </c>
      <c r="D3488" t="n">
        <v>2079.055749159412</v>
      </c>
      <c r="E3488" t="n">
        <v>242.1504047422175</v>
      </c>
      <c r="F3488" t="n">
        <v>0.0938943547096945</v>
      </c>
      <c r="G3488" t="n">
        <v>0.1187011787952046</v>
      </c>
      <c r="H3488" t="n">
        <v>0.1196918891464785</v>
      </c>
      <c r="I3488" t="n">
        <v>0.1007945795811119</v>
      </c>
      <c r="J3488" t="n">
        <v>146</v>
      </c>
      <c r="K3488" t="n">
        <v>6</v>
      </c>
      <c r="L3488">
        <f>VLOOKUP(J3488,Clustering!$D$3:$E$367,2,FALSE)</f>
        <v/>
      </c>
      <c r="M3488" t="n">
        <v>0.487741916</v>
      </c>
      <c r="N3488" t="n">
        <v>0.458585188</v>
      </c>
      <c r="O3488" t="n">
        <v>0.458585188</v>
      </c>
      <c r="P3488" t="n">
        <v>0.949710224</v>
      </c>
      <c r="Q3488" t="n">
        <v>0.191022135</v>
      </c>
      <c r="R3488" t="n">
        <v>0.1196918891464785</v>
      </c>
      <c r="S3488" t="n">
        <v>0.0938943547096945</v>
      </c>
      <c r="T3488" t="n">
        <v>0</v>
      </c>
      <c r="U3488" t="n">
        <v>0.664430948</v>
      </c>
      <c r="V3488" t="n">
        <v>0.850080767</v>
      </c>
      <c r="W3488" t="n">
        <v>0.012531696</v>
      </c>
      <c r="X3488" t="n">
        <v>0.01890404</v>
      </c>
      <c r="Y3488" t="n">
        <v>0.1007945795811119</v>
      </c>
      <c r="Z3488" t="n">
        <v>0.499232281</v>
      </c>
      <c r="AA3488" t="n">
        <v>0.664430948</v>
      </c>
      <c r="AB3488" t="n">
        <v>0</v>
      </c>
      <c r="AC3488" t="n">
        <v>0</v>
      </c>
      <c r="AD3488" t="n">
        <v>0.85</v>
      </c>
      <c r="AE3488" t="n">
        <v>0.85</v>
      </c>
      <c r="AF3488" t="n">
        <v>0.85</v>
      </c>
      <c r="AG3488" t="n">
        <v>0.85</v>
      </c>
      <c r="AH3488" t="n">
        <v>0.949710224</v>
      </c>
      <c r="AI3488" t="n">
        <v>0.012531696</v>
      </c>
      <c r="AJ3488" t="n">
        <v>0.542904972</v>
      </c>
      <c r="AK3488" t="n">
        <v>0.0657260482967861</v>
      </c>
      <c r="AL3488" t="n">
        <v>0</v>
      </c>
    </row>
    <row r="3489">
      <c r="A3489" t="inlineStr">
        <is>
          <t>2025-05-26 07:00</t>
        </is>
      </c>
      <c r="B3489" t="n">
        <v>67320.61007792196</v>
      </c>
      <c r="C3489" t="n">
        <v>61942.87780137618</v>
      </c>
      <c r="D3489" t="n">
        <v>5166.904291747712</v>
      </c>
      <c r="E3489" t="n">
        <v>210.8279847980607</v>
      </c>
      <c r="F3489" t="n">
        <v>0.2333478284632589</v>
      </c>
      <c r="G3489" t="n">
        <v>0.1033470513715983</v>
      </c>
      <c r="H3489" t="n">
        <v>0.104624934319379</v>
      </c>
      <c r="I3489" t="n">
        <v>0.08024994962131581</v>
      </c>
      <c r="J3489" t="n">
        <v>146</v>
      </c>
      <c r="K3489" t="n">
        <v>7</v>
      </c>
      <c r="L3489">
        <f>VLOOKUP(J3489,Clustering!$D$3:$E$367,2,FALSE)</f>
        <v/>
      </c>
      <c r="M3489" t="n">
        <v>0.516200199</v>
      </c>
      <c r="N3489" t="n">
        <v>0.469340766</v>
      </c>
      <c r="O3489" t="n">
        <v>0.469340766</v>
      </c>
      <c r="P3489" t="n">
        <v>0.950157845</v>
      </c>
      <c r="Q3489" t="n">
        <v>0.208982872</v>
      </c>
      <c r="R3489" t="n">
        <v>0.104624934319379</v>
      </c>
      <c r="S3489" t="n">
        <v>0.2333478284632589</v>
      </c>
      <c r="T3489" t="n">
        <v>0</v>
      </c>
      <c r="U3489" t="n">
        <v>0.664783133</v>
      </c>
      <c r="V3489" t="n">
        <v>0.850080767</v>
      </c>
      <c r="W3489" t="n">
        <v>0.012392067</v>
      </c>
      <c r="X3489" t="n">
        <v>0.01890404</v>
      </c>
      <c r="Y3489" t="n">
        <v>0.08024994962131581</v>
      </c>
      <c r="Z3489" t="n">
        <v>0.508792292</v>
      </c>
      <c r="AA3489" t="n">
        <v>0.664783133</v>
      </c>
      <c r="AB3489" t="n">
        <v>0</v>
      </c>
      <c r="AC3489" t="n">
        <v>0</v>
      </c>
      <c r="AD3489" t="n">
        <v>0.85</v>
      </c>
      <c r="AE3489" t="n">
        <v>0.85</v>
      </c>
      <c r="AF3489" t="n">
        <v>0.85</v>
      </c>
      <c r="AG3489" t="n">
        <v>0.85</v>
      </c>
      <c r="AH3489" t="n">
        <v>0.950157845</v>
      </c>
      <c r="AI3489" t="n">
        <v>0.012392067</v>
      </c>
      <c r="AJ3489" t="n">
        <v>0.54499692</v>
      </c>
      <c r="AK3489" t="n">
        <v>0.1633434799242812</v>
      </c>
      <c r="AL3489" t="n">
        <v>0</v>
      </c>
    </row>
    <row r="3490">
      <c r="A3490" t="inlineStr">
        <is>
          <t>2025-05-26 08:00</t>
        </is>
      </c>
      <c r="B3490" t="n">
        <v>66510.73567104121</v>
      </c>
      <c r="C3490" t="n">
        <v>58082.44245471047</v>
      </c>
      <c r="D3490" t="n">
        <v>8216.66498515184</v>
      </c>
      <c r="E3490" t="n">
        <v>211.6282311789026</v>
      </c>
      <c r="F3490" t="n">
        <v>0.3710811780581163</v>
      </c>
      <c r="G3490" t="n">
        <v>0.1037393290092659</v>
      </c>
      <c r="H3490" t="n">
        <v>0.1054686837896966</v>
      </c>
      <c r="I3490" t="n">
        <v>0.07248209735489999</v>
      </c>
      <c r="J3490" t="n">
        <v>146</v>
      </c>
      <c r="K3490" t="n">
        <v>8</v>
      </c>
      <c r="L3490">
        <f>VLOOKUP(J3490,Clustering!$D$3:$E$367,2,FALSE)</f>
        <v/>
      </c>
      <c r="M3490" t="n">
        <v>0.5354027730000001</v>
      </c>
      <c r="N3490" t="n">
        <v>0.4736004</v>
      </c>
      <c r="O3490" t="n">
        <v>0.4736004</v>
      </c>
      <c r="P3490" t="n">
        <v>0.950524081</v>
      </c>
      <c r="Q3490" t="n">
        <v>0.225141277</v>
      </c>
      <c r="R3490" t="n">
        <v>0.1054686837896966</v>
      </c>
      <c r="S3490" t="n">
        <v>0.3710811780581163</v>
      </c>
      <c r="T3490" t="n">
        <v>0.194385673</v>
      </c>
      <c r="U3490" t="n">
        <v>0.664783133</v>
      </c>
      <c r="V3490" t="n">
        <v>0.850080767</v>
      </c>
      <c r="W3490" t="n">
        <v>0.01260151</v>
      </c>
      <c r="X3490" t="n">
        <v>0.01890404</v>
      </c>
      <c r="Y3490" t="n">
        <v>0.07248209735489999</v>
      </c>
      <c r="Z3490" t="n">
        <v>0.533611082</v>
      </c>
      <c r="AA3490" t="n">
        <v>0.664783133</v>
      </c>
      <c r="AB3490" t="n">
        <v>0</v>
      </c>
      <c r="AC3490" t="n">
        <v>0</v>
      </c>
      <c r="AD3490" t="n">
        <v>0.85</v>
      </c>
      <c r="AE3490" t="n">
        <v>0.85</v>
      </c>
      <c r="AF3490" t="n">
        <v>0.85</v>
      </c>
      <c r="AG3490" t="n">
        <v>0.85</v>
      </c>
      <c r="AH3490" t="n">
        <v>0.950524081</v>
      </c>
      <c r="AI3490" t="n">
        <v>0.01260151</v>
      </c>
      <c r="AJ3490" t="n">
        <v>0.54287691</v>
      </c>
      <c r="AK3490" t="n">
        <v>0.2597568246406814</v>
      </c>
      <c r="AL3490" t="n">
        <v>0</v>
      </c>
    </row>
    <row r="3491">
      <c r="A3491" t="inlineStr">
        <is>
          <t>2025-05-26 09:00</t>
        </is>
      </c>
      <c r="B3491" t="n">
        <v>66909.83473544275</v>
      </c>
      <c r="C3491" t="n">
        <v>55754.61069419332</v>
      </c>
      <c r="D3491" t="n">
        <v>10944.90437311406</v>
      </c>
      <c r="E3491" t="n">
        <v>210.319668135382</v>
      </c>
      <c r="F3491" t="n">
        <v>0.4942939764305772</v>
      </c>
      <c r="G3491" t="n">
        <v>0.1030978765369519</v>
      </c>
      <c r="H3491" t="n">
        <v>0.104825827050407</v>
      </c>
      <c r="I3491" t="n">
        <v>0.07186602631308089</v>
      </c>
      <c r="J3491" t="n">
        <v>146</v>
      </c>
      <c r="K3491" t="n">
        <v>9</v>
      </c>
      <c r="L3491">
        <f>VLOOKUP(J3491,Clustering!$D$3:$E$367,2,FALSE)</f>
        <v/>
      </c>
      <c r="M3491" t="n">
        <v>0.545810406</v>
      </c>
      <c r="N3491" t="n">
        <v>0.485702891</v>
      </c>
      <c r="O3491" t="n">
        <v>0.485702891</v>
      </c>
      <c r="P3491" t="n">
        <v>0.949781437</v>
      </c>
      <c r="Q3491" t="n">
        <v>0.248934559</v>
      </c>
      <c r="R3491" t="n">
        <v>0.104825827050407</v>
      </c>
      <c r="S3491" t="n">
        <v>0.4942939764305772</v>
      </c>
      <c r="T3491" t="n">
        <v>0.5038914920000001</v>
      </c>
      <c r="U3491" t="n">
        <v>0.664783133</v>
      </c>
      <c r="V3491" t="n">
        <v>0.850080767</v>
      </c>
      <c r="W3491" t="n">
        <v>0.014381779</v>
      </c>
      <c r="X3491" t="n">
        <v>0.01890404</v>
      </c>
      <c r="Y3491" t="n">
        <v>0.07186602631308089</v>
      </c>
      <c r="Z3491" t="n">
        <v>0.569323844</v>
      </c>
      <c r="AA3491" t="n">
        <v>0.664783133</v>
      </c>
      <c r="AB3491" t="n">
        <v>0</v>
      </c>
      <c r="AC3491" t="n">
        <v>0</v>
      </c>
      <c r="AD3491" t="n">
        <v>0.85</v>
      </c>
      <c r="AE3491" t="n">
        <v>0.85</v>
      </c>
      <c r="AF3491" t="n">
        <v>0.85</v>
      </c>
      <c r="AG3491" t="n">
        <v>0.85</v>
      </c>
      <c r="AH3491" t="n">
        <v>0.949781437</v>
      </c>
      <c r="AI3491" t="n">
        <v>0.014381779</v>
      </c>
      <c r="AJ3491" t="n">
        <v>0.554708869</v>
      </c>
      <c r="AK3491" t="n">
        <v>0.346005783501404</v>
      </c>
      <c r="AL3491" t="n">
        <v>0</v>
      </c>
    </row>
    <row r="3492">
      <c r="A3492" t="inlineStr">
        <is>
          <t>2025-05-26 10:00</t>
        </is>
      </c>
      <c r="B3492" t="n">
        <v>66938.99340737278</v>
      </c>
      <c r="C3492" t="n">
        <v>53590.17901391874</v>
      </c>
      <c r="D3492" t="n">
        <v>13134.83865524169</v>
      </c>
      <c r="E3492" t="n">
        <v>213.9757382123459</v>
      </c>
      <c r="F3492" t="n">
        <v>0.5931958295242946</v>
      </c>
      <c r="G3492" t="n">
        <v>0.1048900677511499</v>
      </c>
      <c r="H3492" t="n">
        <v>0.1063526118062198</v>
      </c>
      <c r="I3492" t="n">
        <v>0.07845530789079901</v>
      </c>
      <c r="J3492" t="n">
        <v>146</v>
      </c>
      <c r="K3492" t="n">
        <v>10</v>
      </c>
      <c r="L3492">
        <f>VLOOKUP(J3492,Clustering!$D$3:$E$367,2,FALSE)</f>
        <v/>
      </c>
      <c r="M3492" t="n">
        <v>0.566614154</v>
      </c>
      <c r="N3492" t="n">
        <v>0.502845949</v>
      </c>
      <c r="O3492" t="n">
        <v>0.502845949</v>
      </c>
      <c r="P3492" t="n">
        <v>0.947116054</v>
      </c>
      <c r="Q3492" t="n">
        <v>0.261863786</v>
      </c>
      <c r="R3492" t="n">
        <v>0.1063526118062198</v>
      </c>
      <c r="S3492" t="n">
        <v>0.5931958295242946</v>
      </c>
      <c r="T3492" t="n">
        <v>0.613155509</v>
      </c>
      <c r="U3492" t="n">
        <v>0.6650100960000001</v>
      </c>
      <c r="V3492" t="n">
        <v>0.850080767</v>
      </c>
      <c r="W3492" t="n">
        <v>0.014067614</v>
      </c>
      <c r="X3492" t="n">
        <v>0.018915349</v>
      </c>
      <c r="Y3492" t="n">
        <v>0.07845530789079901</v>
      </c>
      <c r="Z3492" t="n">
        <v>0.614729618</v>
      </c>
      <c r="AA3492" t="n">
        <v>0.6650100960000001</v>
      </c>
      <c r="AB3492" t="n">
        <v>0</v>
      </c>
      <c r="AC3492" t="n">
        <v>0</v>
      </c>
      <c r="AD3492" t="n">
        <v>0.85</v>
      </c>
      <c r="AE3492" t="n">
        <v>0.85</v>
      </c>
      <c r="AF3492" t="n">
        <v>0.85</v>
      </c>
      <c r="AG3492" t="n">
        <v>0.85</v>
      </c>
      <c r="AH3492" t="n">
        <v>0.947116054</v>
      </c>
      <c r="AI3492" t="n">
        <v>0.014067614</v>
      </c>
      <c r="AJ3492" t="n">
        <v>0.6012665</v>
      </c>
      <c r="AK3492" t="n">
        <v>0.4152370806670062</v>
      </c>
      <c r="AL3492" t="n">
        <v>0</v>
      </c>
    </row>
    <row r="3493">
      <c r="A3493" t="inlineStr">
        <is>
          <t>2025-05-26 11:00</t>
        </is>
      </c>
      <c r="B3493" t="n">
        <v>65065.62209664842</v>
      </c>
      <c r="C3493" t="n">
        <v>50438.94945110313</v>
      </c>
      <c r="D3493" t="n">
        <v>14393.59527217888</v>
      </c>
      <c r="E3493" t="n">
        <v>233.0773733664069</v>
      </c>
      <c r="F3493" t="n">
        <v>0.6500438194503275</v>
      </c>
      <c r="G3493" t="n">
        <v>0.1142536143952975</v>
      </c>
      <c r="H3493" t="n">
        <v>0.1154932310679935</v>
      </c>
      <c r="I3493" t="n">
        <v>0.0918481566259986</v>
      </c>
      <c r="J3493" t="n">
        <v>146</v>
      </c>
      <c r="K3493" t="n">
        <v>11</v>
      </c>
      <c r="L3493">
        <f>VLOOKUP(J3493,Clustering!$D$3:$E$367,2,FALSE)</f>
        <v/>
      </c>
      <c r="M3493" t="n">
        <v>0.600958769</v>
      </c>
      <c r="N3493" t="n">
        <v>0.520409054</v>
      </c>
      <c r="O3493" t="n">
        <v>0.520409054</v>
      </c>
      <c r="P3493" t="n">
        <v>0.944532058</v>
      </c>
      <c r="Q3493" t="n">
        <v>0.277521543</v>
      </c>
      <c r="R3493" t="n">
        <v>0.1154932310679935</v>
      </c>
      <c r="S3493" t="n">
        <v>0.6500438194503275</v>
      </c>
      <c r="T3493" t="n">
        <v>0.621694121</v>
      </c>
      <c r="U3493" t="n">
        <v>0.66559707</v>
      </c>
      <c r="V3493" t="n">
        <v>0.850080767</v>
      </c>
      <c r="W3493" t="n">
        <v>0.014416686</v>
      </c>
      <c r="X3493" t="n">
        <v>0.02302922</v>
      </c>
      <c r="Y3493" t="n">
        <v>0.0918481566259986</v>
      </c>
      <c r="Z3493" t="n">
        <v>0.6764260479999999</v>
      </c>
      <c r="AA3493" t="n">
        <v>0.66559707</v>
      </c>
      <c r="AB3493" t="n">
        <v>0</v>
      </c>
      <c r="AC3493" t="n">
        <v>0</v>
      </c>
      <c r="AD3493" t="n">
        <v>0.85</v>
      </c>
      <c r="AE3493" t="n">
        <v>0.85</v>
      </c>
      <c r="AF3493" t="n">
        <v>0.85</v>
      </c>
      <c r="AG3493" t="n">
        <v>0.85</v>
      </c>
      <c r="AH3493" t="n">
        <v>0.944532058</v>
      </c>
      <c r="AI3493" t="n">
        <v>0.014416686</v>
      </c>
      <c r="AJ3493" t="n">
        <v>0.6414229769999999</v>
      </c>
      <c r="AK3493" t="n">
        <v>0.4550306736152292</v>
      </c>
      <c r="AL3493" t="n">
        <v>0.001539382</v>
      </c>
    </row>
    <row r="3494">
      <c r="A3494" t="inlineStr">
        <is>
          <t>2025-05-26 12:00</t>
        </is>
      </c>
      <c r="B3494" t="n">
        <v>64535.06556839218</v>
      </c>
      <c r="C3494" t="n">
        <v>49364.11674868556</v>
      </c>
      <c r="D3494" t="n">
        <v>14904.45517246641</v>
      </c>
      <c r="E3494" t="n">
        <v>266.4936472402076</v>
      </c>
      <c r="F3494" t="n">
        <v>0.6731152838417708</v>
      </c>
      <c r="G3494" t="n">
        <v>0.1306341408040233</v>
      </c>
      <c r="H3494" t="n">
        <v>0.1321472384702141</v>
      </c>
      <c r="I3494" t="n">
        <v>0.103285649445859</v>
      </c>
      <c r="J3494" t="n">
        <v>146</v>
      </c>
      <c r="K3494" t="n">
        <v>12</v>
      </c>
      <c r="L3494">
        <f>VLOOKUP(J3494,Clustering!$D$3:$E$367,2,FALSE)</f>
        <v/>
      </c>
      <c r="M3494" t="n">
        <v>0.622908682</v>
      </c>
      <c r="N3494" t="n">
        <v>0.537989908</v>
      </c>
      <c r="O3494" t="n">
        <v>0.537989908</v>
      </c>
      <c r="P3494" t="n">
        <v>0.943616469</v>
      </c>
      <c r="Q3494" t="n">
        <v>0.313405468</v>
      </c>
      <c r="R3494" t="n">
        <v>0.1321472384702141</v>
      </c>
      <c r="S3494" t="n">
        <v>0.6731152838417708</v>
      </c>
      <c r="T3494" t="n">
        <v>0.622223062</v>
      </c>
      <c r="U3494" t="n">
        <v>0.66559707</v>
      </c>
      <c r="V3494" t="n">
        <v>0.850080767</v>
      </c>
      <c r="W3494" t="n">
        <v>0.013927985</v>
      </c>
      <c r="X3494" t="n">
        <v>0.037668605</v>
      </c>
      <c r="Y3494" t="n">
        <v>0.103285649445859</v>
      </c>
      <c r="Z3494" t="n">
        <v>0.709819324</v>
      </c>
      <c r="AA3494" t="n">
        <v>0.66559707</v>
      </c>
      <c r="AB3494" t="n">
        <v>0</v>
      </c>
      <c r="AC3494" t="n">
        <v>0</v>
      </c>
      <c r="AD3494" t="n">
        <v>0.85</v>
      </c>
      <c r="AE3494" t="n">
        <v>0.85</v>
      </c>
      <c r="AF3494" t="n">
        <v>0.85</v>
      </c>
      <c r="AG3494" t="n">
        <v>0.85</v>
      </c>
      <c r="AH3494" t="n">
        <v>0.943616469</v>
      </c>
      <c r="AI3494" t="n">
        <v>0.013927985</v>
      </c>
      <c r="AJ3494" t="n">
        <v>0.674386208</v>
      </c>
      <c r="AK3494" t="n">
        <v>0.4711806986892395</v>
      </c>
      <c r="AL3494" t="n">
        <v>0.134225452</v>
      </c>
    </row>
    <row r="3495">
      <c r="A3495" t="inlineStr">
        <is>
          <t>2025-05-26 13:00</t>
        </is>
      </c>
      <c r="B3495" t="n">
        <v>64184.54623062784</v>
      </c>
      <c r="C3495" t="n">
        <v>49588.4529419719</v>
      </c>
      <c r="D3495" t="n">
        <v>14290.48756110403</v>
      </c>
      <c r="E3495" t="n">
        <v>305.605727551911</v>
      </c>
      <c r="F3495" t="n">
        <v>0.6453872670702961</v>
      </c>
      <c r="G3495" t="n">
        <v>0.1498067291921132</v>
      </c>
      <c r="H3495" t="n">
        <v>0.1517744582916491</v>
      </c>
      <c r="I3495" t="n">
        <v>0.1142409997112523</v>
      </c>
      <c r="J3495" t="n">
        <v>146</v>
      </c>
      <c r="K3495" t="n">
        <v>13</v>
      </c>
      <c r="L3495">
        <f>VLOOKUP(J3495,Clustering!$D$3:$E$367,2,FALSE)</f>
        <v/>
      </c>
      <c r="M3495" t="n">
        <v>0.63006213</v>
      </c>
      <c r="N3495" t="n">
        <v>0.555637812</v>
      </c>
      <c r="O3495" t="n">
        <v>0.555637812</v>
      </c>
      <c r="P3495" t="n">
        <v>0.942202392</v>
      </c>
      <c r="Q3495" t="n">
        <v>0.371142666</v>
      </c>
      <c r="R3495" t="n">
        <v>0.1517744582916491</v>
      </c>
      <c r="S3495" t="n">
        <v>0.6453872670702961</v>
      </c>
      <c r="T3495" t="n">
        <v>0.638280187</v>
      </c>
      <c r="U3495" t="n">
        <v>0.66559707</v>
      </c>
      <c r="V3495" t="n">
        <v>0.850080767</v>
      </c>
      <c r="W3495" t="n">
        <v>0.01424215</v>
      </c>
      <c r="X3495" t="n">
        <v>0.07374854</v>
      </c>
      <c r="Y3495" t="n">
        <v>0.1142409997112523</v>
      </c>
      <c r="Z3495" t="n">
        <v>0.73201075</v>
      </c>
      <c r="AA3495" t="n">
        <v>0.66559707</v>
      </c>
      <c r="AB3495" t="n">
        <v>0</v>
      </c>
      <c r="AC3495" t="n">
        <v>0</v>
      </c>
      <c r="AD3495" t="n">
        <v>0.85</v>
      </c>
      <c r="AE3495" t="n">
        <v>0.85</v>
      </c>
      <c r="AF3495" t="n">
        <v>0.85</v>
      </c>
      <c r="AG3495" t="n">
        <v>0.85</v>
      </c>
      <c r="AH3495" t="n">
        <v>0.942202392</v>
      </c>
      <c r="AI3495" t="n">
        <v>0.01424215</v>
      </c>
      <c r="AJ3495" t="n">
        <v>0.693762454</v>
      </c>
      <c r="AK3495" t="n">
        <v>0.4517710869492072</v>
      </c>
      <c r="AL3495" t="n">
        <v>0.253052747</v>
      </c>
    </row>
    <row r="3496">
      <c r="A3496" t="inlineStr">
        <is>
          <t>2025-05-26 14:00</t>
        </is>
      </c>
      <c r="B3496" t="n">
        <v>64098.94270161974</v>
      </c>
      <c r="C3496" t="n">
        <v>51109.53041188673</v>
      </c>
      <c r="D3496" t="n">
        <v>12652.69769780895</v>
      </c>
      <c r="E3496" t="n">
        <v>336.7145919240606</v>
      </c>
      <c r="F3496" t="n">
        <v>0.5714213705683168</v>
      </c>
      <c r="G3496" t="n">
        <v>0.1650561725117944</v>
      </c>
      <c r="H3496" t="n">
        <v>0.1673637342194214</v>
      </c>
      <c r="I3496" t="n">
        <v>0.123348136851188</v>
      </c>
      <c r="J3496" t="n">
        <v>146</v>
      </c>
      <c r="K3496" t="n">
        <v>14</v>
      </c>
      <c r="L3496">
        <f>VLOOKUP(J3496,Clustering!$D$3:$E$367,2,FALSE)</f>
        <v/>
      </c>
      <c r="M3496" t="n">
        <v>0.648803934</v>
      </c>
      <c r="N3496" t="n">
        <v>0.568262896</v>
      </c>
      <c r="O3496" t="n">
        <v>0.568262896</v>
      </c>
      <c r="P3496" t="n">
        <v>0.939801514</v>
      </c>
      <c r="Q3496" t="n">
        <v>0.412145714</v>
      </c>
      <c r="R3496" t="n">
        <v>0.1673637342194214</v>
      </c>
      <c r="S3496" t="n">
        <v>0.5714213705683168</v>
      </c>
      <c r="T3496" t="n">
        <v>0.630610549</v>
      </c>
      <c r="U3496" t="n">
        <v>0.665824033</v>
      </c>
      <c r="V3496" t="n">
        <v>0.850080767</v>
      </c>
      <c r="W3496" t="n">
        <v>0.014032707</v>
      </c>
      <c r="X3496" t="n">
        <v>0.099396783</v>
      </c>
      <c r="Y3496" t="n">
        <v>0.123348136851188</v>
      </c>
      <c r="Z3496" t="n">
        <v>0.7484905039999999</v>
      </c>
      <c r="AA3496" t="n">
        <v>0.665824033</v>
      </c>
      <c r="AB3496" t="n">
        <v>0</v>
      </c>
      <c r="AC3496" t="n">
        <v>0</v>
      </c>
      <c r="AD3496" t="n">
        <v>0.85</v>
      </c>
      <c r="AE3496" t="n">
        <v>0.85</v>
      </c>
      <c r="AF3496" t="n">
        <v>0.85</v>
      </c>
      <c r="AG3496" t="n">
        <v>0.85</v>
      </c>
      <c r="AH3496" t="n">
        <v>0.939801514</v>
      </c>
      <c r="AI3496" t="n">
        <v>0.014032707</v>
      </c>
      <c r="AJ3496" t="n">
        <v>0.707848027</v>
      </c>
      <c r="AK3496" t="n">
        <v>0.3999949593978217</v>
      </c>
      <c r="AL3496" t="n">
        <v>0.306967981</v>
      </c>
    </row>
    <row r="3497">
      <c r="A3497" t="inlineStr">
        <is>
          <t>2025-05-26 15:00</t>
        </is>
      </c>
      <c r="B3497" t="n">
        <v>64496.71977694113</v>
      </c>
      <c r="C3497" t="n">
        <v>53594.68643285225</v>
      </c>
      <c r="D3497" t="n">
        <v>10551.66431778437</v>
      </c>
      <c r="E3497" t="n">
        <v>350.3690263045082</v>
      </c>
      <c r="F3497" t="n">
        <v>0.4765344616815795</v>
      </c>
      <c r="G3497" t="n">
        <v>0.1717495226982883</v>
      </c>
      <c r="H3497" t="n">
        <v>0.17381239088542</v>
      </c>
      <c r="I3497" t="n">
        <v>0.1344642013014036</v>
      </c>
      <c r="J3497" t="n">
        <v>146</v>
      </c>
      <c r="K3497" t="n">
        <v>15</v>
      </c>
      <c r="L3497">
        <f>VLOOKUP(J3497,Clustering!$D$3:$E$367,2,FALSE)</f>
        <v/>
      </c>
      <c r="M3497" t="n">
        <v>0.657345451</v>
      </c>
      <c r="N3497" t="n">
        <v>0.56817021</v>
      </c>
      <c r="O3497" t="n">
        <v>0.56817021</v>
      </c>
      <c r="P3497" t="n">
        <v>0.937522714</v>
      </c>
      <c r="Q3497" t="n">
        <v>0.458030076</v>
      </c>
      <c r="R3497" t="n">
        <v>0.17381239088542</v>
      </c>
      <c r="S3497" t="n">
        <v>0.4765344616815795</v>
      </c>
      <c r="T3497" t="n">
        <v>0.644438567</v>
      </c>
      <c r="U3497" t="n">
        <v>0.666411007</v>
      </c>
      <c r="V3497" t="n">
        <v>0.850080767</v>
      </c>
      <c r="W3497" t="n">
        <v>0.013927985</v>
      </c>
      <c r="X3497" t="n">
        <v>0.122324643</v>
      </c>
      <c r="Y3497" t="n">
        <v>0.1344642013014036</v>
      </c>
      <c r="Z3497" t="n">
        <v>0.758145591</v>
      </c>
      <c r="AA3497" t="n">
        <v>0.666411007</v>
      </c>
      <c r="AB3497" t="n">
        <v>0</v>
      </c>
      <c r="AC3497" t="n">
        <v>0</v>
      </c>
      <c r="AD3497" t="n">
        <v>0.85</v>
      </c>
      <c r="AE3497" t="n">
        <v>0.85</v>
      </c>
      <c r="AF3497" t="n">
        <v>0.85</v>
      </c>
      <c r="AG3497" t="n">
        <v>0.85</v>
      </c>
      <c r="AH3497" t="n">
        <v>0.937522714</v>
      </c>
      <c r="AI3497" t="n">
        <v>0.013927985</v>
      </c>
      <c r="AJ3497" t="n">
        <v>0.719638158</v>
      </c>
      <c r="AK3497" t="n">
        <v>0.3335741231771056</v>
      </c>
      <c r="AL3497" t="n">
        <v>0.379978058</v>
      </c>
    </row>
    <row r="3498">
      <c r="A3498" t="inlineStr">
        <is>
          <t>2025-05-26 16:00</t>
        </is>
      </c>
      <c r="B3498" t="n">
        <v>66016.39490952536</v>
      </c>
      <c r="C3498" t="n">
        <v>57781.82535941672</v>
      </c>
      <c r="D3498" t="n">
        <v>7882.653246485475</v>
      </c>
      <c r="E3498" t="n">
        <v>351.9163036231707</v>
      </c>
      <c r="F3498" t="n">
        <v>0.3559965336563385</v>
      </c>
      <c r="G3498" t="n">
        <v>0.1725079919721424</v>
      </c>
      <c r="H3498" t="n">
        <v>0.174214176347476</v>
      </c>
      <c r="I3498" t="n">
        <v>0.141669553920941</v>
      </c>
      <c r="J3498" t="n">
        <v>146</v>
      </c>
      <c r="K3498" t="n">
        <v>16</v>
      </c>
      <c r="L3498">
        <f>VLOOKUP(J3498,Clustering!$D$3:$E$367,2,FALSE)</f>
        <v/>
      </c>
      <c r="M3498" t="n">
        <v>0.661129521</v>
      </c>
      <c r="N3498" t="n">
        <v>0.573993683</v>
      </c>
      <c r="O3498" t="n">
        <v>0.573993683</v>
      </c>
      <c r="P3498" t="n">
        <v>0.936505392</v>
      </c>
      <c r="Q3498" t="n">
        <v>0.489671012</v>
      </c>
      <c r="R3498" t="n">
        <v>0.174214176347476</v>
      </c>
      <c r="S3498" t="n">
        <v>0.3559965336563385</v>
      </c>
      <c r="T3498" t="n">
        <v>0.626379024</v>
      </c>
      <c r="U3498" t="n">
        <v>0.666411007</v>
      </c>
      <c r="V3498" t="n">
        <v>0.850080767</v>
      </c>
      <c r="W3498" t="n">
        <v>0.013194933</v>
      </c>
      <c r="X3498" t="n">
        <v>0.143383209</v>
      </c>
      <c r="Y3498" t="n">
        <v>0.141669553920941</v>
      </c>
      <c r="Z3498" t="n">
        <v>0.76333553</v>
      </c>
      <c r="AA3498" t="n">
        <v>0.666411007</v>
      </c>
      <c r="AB3498" t="n">
        <v>0</v>
      </c>
      <c r="AC3498" t="n">
        <v>0</v>
      </c>
      <c r="AD3498" t="n">
        <v>0.85</v>
      </c>
      <c r="AE3498" t="n">
        <v>0.85</v>
      </c>
      <c r="AF3498" t="n">
        <v>0.85</v>
      </c>
      <c r="AG3498" t="n">
        <v>0.85</v>
      </c>
      <c r="AH3498" t="n">
        <v>0.936505392</v>
      </c>
      <c r="AI3498" t="n">
        <v>0.013194933</v>
      </c>
      <c r="AJ3498" t="n">
        <v>0.729092607</v>
      </c>
      <c r="AK3498" t="n">
        <v>0.2491975735594369</v>
      </c>
      <c r="AL3498" t="n">
        <v>0.5865284549999999</v>
      </c>
    </row>
    <row r="3499">
      <c r="A3499" t="inlineStr">
        <is>
          <t>2025-05-26 17:00</t>
        </is>
      </c>
      <c r="B3499" t="n">
        <v>66999.42400531573</v>
      </c>
      <c r="C3499" t="n">
        <v>61773.68377148586</v>
      </c>
      <c r="D3499" t="n">
        <v>4888.356286478328</v>
      </c>
      <c r="E3499" t="n">
        <v>337.3839473515365</v>
      </c>
      <c r="F3499" t="n">
        <v>0.22076803822867</v>
      </c>
      <c r="G3499" t="n">
        <v>0.1653842879174198</v>
      </c>
      <c r="H3499" t="n">
        <v>0.166700788207029</v>
      </c>
      <c r="I3499" t="n">
        <v>0.1415891968285298</v>
      </c>
      <c r="J3499" t="n">
        <v>146</v>
      </c>
      <c r="K3499" t="n">
        <v>17</v>
      </c>
      <c r="L3499">
        <f>VLOOKUP(J3499,Clustering!$D$3:$E$367,2,FALSE)</f>
        <v/>
      </c>
      <c r="M3499" t="n">
        <v>0.658762318</v>
      </c>
      <c r="N3499" t="n">
        <v>0.57143593</v>
      </c>
      <c r="O3499" t="n">
        <v>0.57143593</v>
      </c>
      <c r="P3499" t="n">
        <v>0.937522714</v>
      </c>
      <c r="Q3499" t="n">
        <v>0.504014569</v>
      </c>
      <c r="R3499" t="n">
        <v>0.166700788207029</v>
      </c>
      <c r="S3499" t="n">
        <v>0.22076803822867</v>
      </c>
      <c r="T3499" t="n">
        <v>0.580096721</v>
      </c>
      <c r="U3499" t="n">
        <v>0.666411007</v>
      </c>
      <c r="V3499" t="n">
        <v>0.850080767</v>
      </c>
      <c r="W3499" t="n">
        <v>0.013090211</v>
      </c>
      <c r="X3499" t="n">
        <v>0.203364814</v>
      </c>
      <c r="Y3499" t="n">
        <v>0.1415891968285298</v>
      </c>
      <c r="Z3499" t="n">
        <v>0.766855186</v>
      </c>
      <c r="AA3499" t="n">
        <v>0.666411007</v>
      </c>
      <c r="AB3499" t="n">
        <v>0</v>
      </c>
      <c r="AC3499" t="n">
        <v>0</v>
      </c>
      <c r="AD3499" t="n">
        <v>0.85</v>
      </c>
      <c r="AE3499" t="n">
        <v>0.85</v>
      </c>
      <c r="AF3499" t="n">
        <v>0.85</v>
      </c>
      <c r="AG3499" t="n">
        <v>0.85</v>
      </c>
      <c r="AH3499" t="n">
        <v>0.937522714</v>
      </c>
      <c r="AI3499" t="n">
        <v>0.013090211</v>
      </c>
      <c r="AJ3499" t="n">
        <v>0.740863677</v>
      </c>
      <c r="AK3499" t="n">
        <v>0.154537626760069</v>
      </c>
      <c r="AL3499" t="n">
        <v>0.645146393</v>
      </c>
    </row>
    <row r="3500">
      <c r="A3500" t="inlineStr">
        <is>
          <t>2025-05-26 18:00</t>
        </is>
      </c>
      <c r="B3500" t="n">
        <v>68396.2944477008</v>
      </c>
      <c r="C3500" t="n">
        <v>65971.66100648597</v>
      </c>
      <c r="D3500" t="n">
        <v>2094.100129751569</v>
      </c>
      <c r="E3500" t="n">
        <v>330.5333114632464</v>
      </c>
      <c r="F3500" t="n">
        <v>0.0945737893079629</v>
      </c>
      <c r="G3500" t="n">
        <v>0.1620261330702188</v>
      </c>
      <c r="H3500" t="n">
        <v>0.1629641834099083</v>
      </c>
      <c r="I3500" t="n">
        <v>0.1450713374996817</v>
      </c>
      <c r="J3500" t="n">
        <v>146</v>
      </c>
      <c r="K3500" t="n">
        <v>18</v>
      </c>
      <c r="L3500">
        <f>VLOOKUP(J3500,Clustering!$D$3:$E$367,2,FALSE)</f>
        <v/>
      </c>
      <c r="M3500" t="n">
        <v>0.657835019</v>
      </c>
      <c r="N3500" t="n">
        <v>0.575433282</v>
      </c>
      <c r="O3500" t="n">
        <v>0.575433282</v>
      </c>
      <c r="P3500" t="n">
        <v>0.93779739</v>
      </c>
      <c r="Q3500" t="n">
        <v>0.503676632</v>
      </c>
      <c r="R3500" t="n">
        <v>0.1629641834099083</v>
      </c>
      <c r="S3500" t="n">
        <v>0.0945737893079629</v>
      </c>
      <c r="T3500" t="n">
        <v>0.509520931</v>
      </c>
      <c r="U3500" t="n">
        <v>0.666411007</v>
      </c>
      <c r="V3500" t="n">
        <v>0.850080767</v>
      </c>
      <c r="W3500" t="n">
        <v>0.012845861</v>
      </c>
      <c r="X3500" t="n">
        <v>0.226881566</v>
      </c>
      <c r="Y3500" t="n">
        <v>0.1450713374996817</v>
      </c>
      <c r="Z3500" t="n">
        <v>0.776182906</v>
      </c>
      <c r="AA3500" t="n">
        <v>0.666411007</v>
      </c>
      <c r="AB3500" t="n">
        <v>0</v>
      </c>
      <c r="AC3500" t="n">
        <v>0</v>
      </c>
      <c r="AD3500" t="n">
        <v>0.85</v>
      </c>
      <c r="AE3500" t="n">
        <v>0.85</v>
      </c>
      <c r="AF3500" t="n">
        <v>0.85</v>
      </c>
      <c r="AG3500" t="n">
        <v>0.85</v>
      </c>
      <c r="AH3500" t="n">
        <v>0.93779739</v>
      </c>
      <c r="AI3500" t="n">
        <v>0.012845861</v>
      </c>
      <c r="AJ3500" t="n">
        <v>0.752948724</v>
      </c>
      <c r="AK3500" t="n">
        <v>0.066201652515574</v>
      </c>
      <c r="AL3500" t="n">
        <v>0.645772987</v>
      </c>
    </row>
    <row r="3501">
      <c r="A3501" t="inlineStr">
        <is>
          <t>2025-05-26 19:00</t>
        </is>
      </c>
      <c r="B3501" t="n">
        <v>71538.50300393339</v>
      </c>
      <c r="C3501" t="n">
        <v>70955.65068990563</v>
      </c>
      <c r="D3501" t="n">
        <v>222.0065594116839</v>
      </c>
      <c r="E3501" t="n">
        <v>360.8457546160814</v>
      </c>
      <c r="F3501" t="n">
        <v>0.0100262643970501</v>
      </c>
      <c r="G3501" t="n">
        <v>0.1768851738314124</v>
      </c>
      <c r="H3501" t="n">
        <v>0.1778302455059799</v>
      </c>
      <c r="I3501" t="n">
        <v>0.1598034711084012</v>
      </c>
      <c r="J3501" t="n">
        <v>146</v>
      </c>
      <c r="K3501" t="n">
        <v>19</v>
      </c>
      <c r="L3501">
        <f>VLOOKUP(J3501,Clustering!$D$3:$E$367,2,FALSE)</f>
        <v/>
      </c>
      <c r="M3501" t="n">
        <v>0.656539104</v>
      </c>
      <c r="N3501" t="n">
        <v>0.582152067</v>
      </c>
      <c r="O3501" t="n">
        <v>0.582152067</v>
      </c>
      <c r="P3501" t="n">
        <v>0.937217517</v>
      </c>
      <c r="Q3501" t="n">
        <v>0.474213514</v>
      </c>
      <c r="R3501" t="n">
        <v>0.1778302455059799</v>
      </c>
      <c r="S3501" t="n">
        <v>0.0100262643970501</v>
      </c>
      <c r="T3501" t="n">
        <v>0.33058788</v>
      </c>
      <c r="U3501" t="n">
        <v>0.666411007</v>
      </c>
      <c r="V3501" t="n">
        <v>0.850080767</v>
      </c>
      <c r="W3501" t="n">
        <v>0.011205221</v>
      </c>
      <c r="X3501" t="n">
        <v>0.201753107</v>
      </c>
      <c r="Y3501" t="n">
        <v>0.1598034711084012</v>
      </c>
      <c r="Z3501" t="n">
        <v>0.775650375</v>
      </c>
      <c r="AA3501" t="n">
        <v>0.666411007</v>
      </c>
      <c r="AB3501" t="n">
        <v>0</v>
      </c>
      <c r="AC3501" t="n">
        <v>0</v>
      </c>
      <c r="AD3501" t="n">
        <v>0.85</v>
      </c>
      <c r="AE3501" t="n">
        <v>0.85</v>
      </c>
      <c r="AF3501" t="n">
        <v>0.85</v>
      </c>
      <c r="AG3501" t="n">
        <v>0.85</v>
      </c>
      <c r="AH3501" t="n">
        <v>0.937217517</v>
      </c>
      <c r="AI3501" t="n">
        <v>0.011205221</v>
      </c>
      <c r="AJ3501" t="n">
        <v>0.7642427389999999</v>
      </c>
      <c r="AK3501" t="n">
        <v>0.0070183850779351</v>
      </c>
      <c r="AL3501" t="n">
        <v>0.704850572</v>
      </c>
    </row>
    <row r="3502">
      <c r="A3502" t="inlineStr">
        <is>
          <t>2025-05-26 20:00</t>
        </is>
      </c>
      <c r="B3502" t="n">
        <v>69583.37390354174</v>
      </c>
      <c r="C3502" t="n">
        <v>69207.95158314053</v>
      </c>
      <c r="D3502" t="n">
        <v>0</v>
      </c>
      <c r="E3502" t="n">
        <v>375.4223204012121</v>
      </c>
      <c r="F3502" t="n">
        <v>0</v>
      </c>
      <c r="G3502" t="n">
        <v>0.1840305492162804</v>
      </c>
      <c r="H3502" t="n">
        <v>0.1846003305416232</v>
      </c>
      <c r="I3502" t="n">
        <v>0.1737320337930088</v>
      </c>
      <c r="J3502" t="n">
        <v>146</v>
      </c>
      <c r="K3502" t="n">
        <v>20</v>
      </c>
      <c r="L3502">
        <f>VLOOKUP(J3502,Clustering!$D$3:$E$367,2,FALSE)</f>
        <v/>
      </c>
      <c r="M3502" t="n">
        <v>0.667695488</v>
      </c>
      <c r="N3502" t="n">
        <v>0.585569635</v>
      </c>
      <c r="O3502" t="n">
        <v>0.585569635</v>
      </c>
      <c r="P3502" t="n">
        <v>0.935060796</v>
      </c>
      <c r="Q3502" t="n">
        <v>0.448054671</v>
      </c>
      <c r="R3502" t="n">
        <v>0.1846003305416232</v>
      </c>
      <c r="S3502" t="n">
        <v>0</v>
      </c>
      <c r="T3502" t="n">
        <v>0.065097476</v>
      </c>
      <c r="U3502" t="n">
        <v>0.666411007</v>
      </c>
      <c r="V3502" t="n">
        <v>0.850080767</v>
      </c>
      <c r="W3502" t="n">
        <v>0.011309943</v>
      </c>
      <c r="X3502" t="n">
        <v>0.139773624</v>
      </c>
      <c r="Y3502" t="n">
        <v>0.1737320337930088</v>
      </c>
      <c r="Z3502" t="n">
        <v>0.771933456</v>
      </c>
      <c r="AA3502" t="n">
        <v>0.666411007</v>
      </c>
      <c r="AB3502" t="n">
        <v>0</v>
      </c>
      <c r="AC3502" t="n">
        <v>0</v>
      </c>
      <c r="AD3502" t="n">
        <v>0.85</v>
      </c>
      <c r="AE3502" t="n">
        <v>0.85</v>
      </c>
      <c r="AF3502" t="n">
        <v>0.85</v>
      </c>
      <c r="AG3502" t="n">
        <v>0.85</v>
      </c>
      <c r="AH3502" t="n">
        <v>0.935060796</v>
      </c>
      <c r="AI3502" t="n">
        <v>0.011309943</v>
      </c>
      <c r="AJ3502" t="n">
        <v>0.767124661</v>
      </c>
      <c r="AK3502" t="n">
        <v>0</v>
      </c>
      <c r="AL3502" t="n">
        <v>0.712439075</v>
      </c>
    </row>
    <row r="3503">
      <c r="A3503" t="inlineStr">
        <is>
          <t>2025-05-26 21:00</t>
        </is>
      </c>
      <c r="B3503" t="n">
        <v>66228.03376791372</v>
      </c>
      <c r="C3503" t="n">
        <v>65849.82213566141</v>
      </c>
      <c r="D3503" t="n">
        <v>0</v>
      </c>
      <c r="E3503" t="n">
        <v>378.2116322523025</v>
      </c>
      <c r="F3503" t="n">
        <v>0</v>
      </c>
      <c r="G3503" t="n">
        <v>0.1853978589472071</v>
      </c>
      <c r="H3503" t="n">
        <v>0.1855646156505576</v>
      </c>
      <c r="I3503" t="n">
        <v>0.1823838140759477</v>
      </c>
      <c r="J3503" t="n">
        <v>146</v>
      </c>
      <c r="K3503" t="n">
        <v>21</v>
      </c>
      <c r="L3503">
        <f>VLOOKUP(J3503,Clustering!$D$3:$E$367,2,FALSE)</f>
        <v/>
      </c>
      <c r="M3503" t="n">
        <v>0.651159619</v>
      </c>
      <c r="N3503" t="n">
        <v>0.571364936</v>
      </c>
      <c r="O3503" t="n">
        <v>0.571364936</v>
      </c>
      <c r="P3503" t="n">
        <v>0.932812516</v>
      </c>
      <c r="Q3503" t="n">
        <v>0.42034382</v>
      </c>
      <c r="R3503" t="n">
        <v>0.1855646156505576</v>
      </c>
      <c r="S3503" t="n">
        <v>0</v>
      </c>
      <c r="T3503" t="n">
        <v>0</v>
      </c>
      <c r="U3503" t="n">
        <v>0.666411007</v>
      </c>
      <c r="V3503" t="n">
        <v>0.850080767</v>
      </c>
      <c r="W3503" t="n">
        <v>0.011414664</v>
      </c>
      <c r="X3503" t="n">
        <v>0.067558466</v>
      </c>
      <c r="Y3503" t="n">
        <v>0.1823838140759477</v>
      </c>
      <c r="Z3503" t="n">
        <v>0.7463285120000001</v>
      </c>
      <c r="AA3503" t="n">
        <v>0.666411007</v>
      </c>
      <c r="AB3503" t="n">
        <v>0</v>
      </c>
      <c r="AC3503" t="n">
        <v>0</v>
      </c>
      <c r="AD3503" t="n">
        <v>0.85</v>
      </c>
      <c r="AE3503" t="n">
        <v>0.85</v>
      </c>
      <c r="AF3503" t="n">
        <v>0.85</v>
      </c>
      <c r="AG3503" t="n">
        <v>0.85</v>
      </c>
      <c r="AH3503" t="n">
        <v>0.932812516</v>
      </c>
      <c r="AI3503" t="n">
        <v>0.011414664</v>
      </c>
      <c r="AJ3503" t="n">
        <v>0.748506092</v>
      </c>
      <c r="AK3503" t="n">
        <v>0</v>
      </c>
      <c r="AL3503" t="n">
        <v>0.38078244</v>
      </c>
    </row>
    <row r="3504">
      <c r="A3504" t="inlineStr">
        <is>
          <t>2025-05-26 22:00</t>
        </is>
      </c>
      <c r="B3504" t="n">
        <v>61075.29841511451</v>
      </c>
      <c r="C3504" t="n">
        <v>60692.91664171422</v>
      </c>
      <c r="D3504" t="n">
        <v>0</v>
      </c>
      <c r="E3504" t="n">
        <v>382.3817734002969</v>
      </c>
      <c r="F3504" t="n">
        <v>0</v>
      </c>
      <c r="G3504" t="n">
        <v>0.1874420457844593</v>
      </c>
      <c r="H3504" t="n">
        <v>0.187432918049118</v>
      </c>
      <c r="I3504" t="n">
        <v>0.1876070250826755</v>
      </c>
      <c r="J3504" t="n">
        <v>146</v>
      </c>
      <c r="K3504" t="n">
        <v>22</v>
      </c>
      <c r="L3504">
        <f>VLOOKUP(J3504,Clustering!$D$3:$E$367,2,FALSE)</f>
        <v/>
      </c>
      <c r="M3504" t="n">
        <v>0.614689704</v>
      </c>
      <c r="N3504" t="n">
        <v>0.545698664</v>
      </c>
      <c r="O3504" t="n">
        <v>0.545698664</v>
      </c>
      <c r="P3504" t="n">
        <v>0.930198</v>
      </c>
      <c r="Q3504" t="n">
        <v>0.410493576</v>
      </c>
      <c r="R3504" t="n">
        <v>0.187432918049118</v>
      </c>
      <c r="S3504" t="n">
        <v>0</v>
      </c>
      <c r="T3504" t="n">
        <v>0</v>
      </c>
      <c r="U3504" t="n">
        <v>0.66559707</v>
      </c>
      <c r="V3504" t="n">
        <v>0.850080767</v>
      </c>
      <c r="W3504" t="n">
        <v>0.011659015</v>
      </c>
      <c r="X3504" t="n">
        <v>0.03135958</v>
      </c>
      <c r="Y3504" t="n">
        <v>0.1876070250826755</v>
      </c>
      <c r="Z3504" t="n">
        <v>0.664205488</v>
      </c>
      <c r="AA3504" t="n">
        <v>0.66559707</v>
      </c>
      <c r="AB3504" t="n">
        <v>0</v>
      </c>
      <c r="AC3504" t="n">
        <v>0</v>
      </c>
      <c r="AD3504" t="n">
        <v>0.85</v>
      </c>
      <c r="AE3504" t="n">
        <v>0.85</v>
      </c>
      <c r="AF3504" t="n">
        <v>0.85</v>
      </c>
      <c r="AG3504" t="n">
        <v>0.85</v>
      </c>
      <c r="AH3504" t="n">
        <v>0.930198</v>
      </c>
      <c r="AI3504" t="n">
        <v>0.011659015</v>
      </c>
      <c r="AJ3504" t="n">
        <v>0.6958372819999999</v>
      </c>
      <c r="AK3504" t="n">
        <v>0</v>
      </c>
      <c r="AL3504" t="n">
        <v>0.154009765</v>
      </c>
    </row>
    <row r="3505">
      <c r="A3505" t="inlineStr">
        <is>
          <t>2025-05-26 23:00</t>
        </is>
      </c>
      <c r="B3505" t="n">
        <v>56009.55868811986</v>
      </c>
      <c r="C3505" t="n">
        <v>55624.83098344853</v>
      </c>
      <c r="D3505" t="n">
        <v>0</v>
      </c>
      <c r="E3505" t="n">
        <v>384.7277046713366</v>
      </c>
      <c r="F3505" t="n">
        <v>0</v>
      </c>
      <c r="G3505" t="n">
        <v>0.1885920120937924</v>
      </c>
      <c r="H3505" t="n">
        <v>0.1886583637083887</v>
      </c>
      <c r="I3505" t="n">
        <v>0.1873927395029123</v>
      </c>
      <c r="J3505" t="n">
        <v>146</v>
      </c>
      <c r="K3505" t="n">
        <v>23</v>
      </c>
      <c r="L3505">
        <f>VLOOKUP(J3505,Clustering!$D$3:$E$367,2,FALSE)</f>
        <v/>
      </c>
      <c r="M3505" t="n">
        <v>0.591420838</v>
      </c>
      <c r="N3505" t="n">
        <v>0.547540562</v>
      </c>
      <c r="O3505" t="n">
        <v>0.547540562</v>
      </c>
      <c r="P3505" t="n">
        <v>0.910950279</v>
      </c>
      <c r="Q3505" t="n">
        <v>0.367425357</v>
      </c>
      <c r="R3505" t="n">
        <v>0.1886583637083887</v>
      </c>
      <c r="S3505" t="n">
        <v>0</v>
      </c>
      <c r="T3505" t="n">
        <v>0</v>
      </c>
      <c r="U3505" t="n">
        <v>0.662192621</v>
      </c>
      <c r="V3505" t="n">
        <v>0.850080767</v>
      </c>
      <c r="W3505" t="n">
        <v>0.011938273</v>
      </c>
      <c r="X3505" t="n">
        <v>0.024002191</v>
      </c>
      <c r="Y3505" t="n">
        <v>0.1873927395029123</v>
      </c>
      <c r="Z3505" t="n">
        <v>0.582722187</v>
      </c>
      <c r="AA3505" t="n">
        <v>0.662192621</v>
      </c>
      <c r="AB3505" t="n">
        <v>0</v>
      </c>
      <c r="AC3505" t="n">
        <v>0</v>
      </c>
      <c r="AD3505" t="n">
        <v>0.85</v>
      </c>
      <c r="AE3505" t="n">
        <v>0.85</v>
      </c>
      <c r="AF3505" t="n">
        <v>0.85</v>
      </c>
      <c r="AG3505" t="n">
        <v>0.85</v>
      </c>
      <c r="AH3505" t="n">
        <v>0.910950279</v>
      </c>
      <c r="AI3505" t="n">
        <v>0.011938273</v>
      </c>
      <c r="AJ3505" t="n">
        <v>0.6333993409999999</v>
      </c>
      <c r="AK3505" t="n">
        <v>0</v>
      </c>
      <c r="AL3505" t="n">
        <v>0.135309524</v>
      </c>
    </row>
    <row r="3506">
      <c r="A3506" t="inlineStr">
        <is>
          <t>2025-05-27 00:00</t>
        </is>
      </c>
      <c r="B3506" t="n">
        <v>54056.21158130084</v>
      </c>
      <c r="C3506" t="n">
        <v>53678.13396652762</v>
      </c>
      <c r="D3506" t="n">
        <v>0</v>
      </c>
      <c r="E3506" t="n">
        <v>378.0776147732208</v>
      </c>
      <c r="F3506" t="n">
        <v>0</v>
      </c>
      <c r="G3506" t="n">
        <v>0.18533216410452</v>
      </c>
      <c r="H3506" t="n">
        <v>0.1852833658271184</v>
      </c>
      <c r="I3506" t="n">
        <v>0.1862141688142148</v>
      </c>
      <c r="J3506" t="n">
        <v>147</v>
      </c>
      <c r="K3506" t="n">
        <v>0</v>
      </c>
      <c r="L3506">
        <f>VLOOKUP(J3506,Clustering!$D$3:$E$367,2,FALSE)</f>
        <v/>
      </c>
      <c r="M3506" t="n">
        <v>0.554709019</v>
      </c>
      <c r="N3506" t="n">
        <v>0.481037013</v>
      </c>
      <c r="O3506" t="n">
        <v>0.481037013</v>
      </c>
      <c r="P3506" t="n">
        <v>0.948784462</v>
      </c>
      <c r="Q3506" t="n">
        <v>0.356135751</v>
      </c>
      <c r="R3506" t="n">
        <v>0.1852833658271184</v>
      </c>
      <c r="S3506" t="n">
        <v>0</v>
      </c>
      <c r="T3506" t="n">
        <v>0</v>
      </c>
      <c r="U3506" t="n">
        <v>0.664430948</v>
      </c>
      <c r="V3506" t="n">
        <v>0.850080767</v>
      </c>
      <c r="W3506" t="n">
        <v>0.012217531</v>
      </c>
      <c r="X3506" t="n">
        <v>0.019436808</v>
      </c>
      <c r="Y3506" t="n">
        <v>0.1862141688142148</v>
      </c>
      <c r="Z3506" t="n">
        <v>0.527430878</v>
      </c>
      <c r="AA3506" t="n">
        <v>0.664430948</v>
      </c>
      <c r="AB3506" t="n">
        <v>0</v>
      </c>
      <c r="AC3506" t="n">
        <v>0</v>
      </c>
      <c r="AD3506" t="n">
        <v>0.85</v>
      </c>
      <c r="AE3506" t="n">
        <v>0.85</v>
      </c>
      <c r="AF3506" t="n">
        <v>0.85</v>
      </c>
      <c r="AG3506" t="n">
        <v>0.85</v>
      </c>
      <c r="AH3506" t="n">
        <v>0.948784462</v>
      </c>
      <c r="AI3506" t="n">
        <v>0.012217531</v>
      </c>
      <c r="AJ3506" t="n">
        <v>0.595144202</v>
      </c>
      <c r="AK3506" t="n">
        <v>0</v>
      </c>
      <c r="AL3506" t="n">
        <v>0.042638718</v>
      </c>
    </row>
    <row r="3507">
      <c r="A3507" t="inlineStr">
        <is>
          <t>2025-05-27 01:00</t>
        </is>
      </c>
      <c r="B3507" t="n">
        <v>53425.91392326231</v>
      </c>
      <c r="C3507" t="n">
        <v>53060.98465060689</v>
      </c>
      <c r="D3507" t="n">
        <v>0</v>
      </c>
      <c r="E3507" t="n">
        <v>364.9292726554195</v>
      </c>
      <c r="F3507" t="n">
        <v>0</v>
      </c>
      <c r="G3507" t="n">
        <v>0.1788868983604997</v>
      </c>
      <c r="H3507" t="n">
        <v>0.178714173522503</v>
      </c>
      <c r="I3507" t="n">
        <v>0.1820088143113621</v>
      </c>
      <c r="J3507" t="n">
        <v>147</v>
      </c>
      <c r="K3507" t="n">
        <v>1</v>
      </c>
      <c r="L3507">
        <f>VLOOKUP(J3507,Clustering!$D$3:$E$367,2,FALSE)</f>
        <v/>
      </c>
      <c r="M3507" t="n">
        <v>0.51573367</v>
      </c>
      <c r="N3507" t="n">
        <v>0.459243853</v>
      </c>
      <c r="O3507" t="n">
        <v>0.459243853</v>
      </c>
      <c r="P3507" t="n">
        <v>0.949059138</v>
      </c>
      <c r="Q3507" t="n">
        <v>0.298648877</v>
      </c>
      <c r="R3507" t="n">
        <v>0.178714173522503</v>
      </c>
      <c r="S3507" t="n">
        <v>0</v>
      </c>
      <c r="T3507" t="n">
        <v>0</v>
      </c>
      <c r="U3507" t="n">
        <v>0.664430948</v>
      </c>
      <c r="V3507" t="n">
        <v>0.850080767</v>
      </c>
      <c r="W3507" t="n">
        <v>0.012287345</v>
      </c>
      <c r="X3507" t="n">
        <v>0.019436808</v>
      </c>
      <c r="Y3507" t="n">
        <v>0.1820088143113621</v>
      </c>
      <c r="Z3507" t="n">
        <v>0.483311131</v>
      </c>
      <c r="AA3507" t="n">
        <v>0.664430948</v>
      </c>
      <c r="AB3507" t="n">
        <v>0</v>
      </c>
      <c r="AC3507" t="n">
        <v>0</v>
      </c>
      <c r="AD3507" t="n">
        <v>0.85</v>
      </c>
      <c r="AE3507" t="n">
        <v>0.85</v>
      </c>
      <c r="AF3507" t="n">
        <v>0.85</v>
      </c>
      <c r="AG3507" t="n">
        <v>0.85</v>
      </c>
      <c r="AH3507" t="n">
        <v>0.949059138</v>
      </c>
      <c r="AI3507" t="n">
        <v>0.012287345</v>
      </c>
      <c r="AJ3507" t="n">
        <v>0.551673929</v>
      </c>
      <c r="AK3507" t="n">
        <v>0</v>
      </c>
      <c r="AL3507" t="n">
        <v>0</v>
      </c>
    </row>
    <row r="3508">
      <c r="A3508" t="inlineStr">
        <is>
          <t>2025-05-27 02:00</t>
        </is>
      </c>
      <c r="B3508" t="n">
        <v>53322.11481659851</v>
      </c>
      <c r="C3508" t="n">
        <v>52971.31460050041</v>
      </c>
      <c r="D3508" t="n">
        <v>0</v>
      </c>
      <c r="E3508" t="n">
        <v>350.800216098105</v>
      </c>
      <c r="F3508" t="n">
        <v>0</v>
      </c>
      <c r="G3508" t="n">
        <v>0.1719608902441691</v>
      </c>
      <c r="H3508" t="n">
        <v>0.1714820352054952</v>
      </c>
      <c r="I3508" t="n">
        <v>0.1806159580429013</v>
      </c>
      <c r="J3508" t="n">
        <v>147</v>
      </c>
      <c r="K3508" t="n">
        <v>2</v>
      </c>
      <c r="L3508">
        <f>VLOOKUP(J3508,Clustering!$D$3:$E$367,2,FALSE)</f>
        <v/>
      </c>
      <c r="M3508" t="n">
        <v>0.477685619</v>
      </c>
      <c r="N3508" t="n">
        <v>0.444254277</v>
      </c>
      <c r="O3508" t="n">
        <v>0.444254277</v>
      </c>
      <c r="P3508" t="n">
        <v>0.949405028</v>
      </c>
      <c r="Q3508" t="n">
        <v>0.251375217</v>
      </c>
      <c r="R3508" t="n">
        <v>0.1714820352054952</v>
      </c>
      <c r="S3508" t="n">
        <v>0</v>
      </c>
      <c r="T3508" t="n">
        <v>0</v>
      </c>
      <c r="U3508" t="n">
        <v>0.664430948</v>
      </c>
      <c r="V3508" t="n">
        <v>0.850080767</v>
      </c>
      <c r="W3508" t="n">
        <v>0.012566603</v>
      </c>
      <c r="X3508" t="n">
        <v>0.019190528</v>
      </c>
      <c r="Y3508" t="n">
        <v>0.1806159580429013</v>
      </c>
      <c r="Z3508" t="n">
        <v>0.465241159</v>
      </c>
      <c r="AA3508" t="n">
        <v>0.664430948</v>
      </c>
      <c r="AB3508" t="n">
        <v>0</v>
      </c>
      <c r="AC3508" t="n">
        <v>0</v>
      </c>
      <c r="AD3508" t="n">
        <v>0.85</v>
      </c>
      <c r="AE3508" t="n">
        <v>0.85</v>
      </c>
      <c r="AF3508" t="n">
        <v>0.85</v>
      </c>
      <c r="AG3508" t="n">
        <v>0.85</v>
      </c>
      <c r="AH3508" t="n">
        <v>0.949405028</v>
      </c>
      <c r="AI3508" t="n">
        <v>0.012566603</v>
      </c>
      <c r="AJ3508" t="n">
        <v>0.532893694</v>
      </c>
      <c r="AK3508" t="n">
        <v>0</v>
      </c>
      <c r="AL3508" t="n">
        <v>0</v>
      </c>
    </row>
    <row r="3509">
      <c r="A3509" t="inlineStr">
        <is>
          <t>2025-05-27 03:00</t>
        </is>
      </c>
      <c r="B3509" t="n">
        <v>53318.4713204248</v>
      </c>
      <c r="C3509" t="n">
        <v>52972.31681144239</v>
      </c>
      <c r="D3509" t="n">
        <v>0</v>
      </c>
      <c r="E3509" t="n">
        <v>346.1545089824078</v>
      </c>
      <c r="F3509" t="n">
        <v>0</v>
      </c>
      <c r="G3509" t="n">
        <v>0.1696835828345136</v>
      </c>
      <c r="H3509" t="n">
        <v>0.1690713224331594</v>
      </c>
      <c r="I3509" t="n">
        <v>0.1807498865302534</v>
      </c>
      <c r="J3509" t="n">
        <v>147</v>
      </c>
      <c r="K3509" t="n">
        <v>3</v>
      </c>
      <c r="L3509">
        <f>VLOOKUP(J3509,Clustering!$D$3:$E$367,2,FALSE)</f>
        <v/>
      </c>
      <c r="M3509" t="n">
        <v>0.460118777</v>
      </c>
      <c r="N3509" t="n">
        <v>0.438194158</v>
      </c>
      <c r="O3509" t="n">
        <v>0.438194158</v>
      </c>
      <c r="P3509" t="n">
        <v>0.9490998309999999</v>
      </c>
      <c r="Q3509" t="n">
        <v>0.224640629</v>
      </c>
      <c r="R3509" t="n">
        <v>0.1690713224331594</v>
      </c>
      <c r="S3509" t="n">
        <v>0</v>
      </c>
      <c r="T3509" t="n">
        <v>0</v>
      </c>
      <c r="U3509" t="n">
        <v>0.664430948</v>
      </c>
      <c r="V3509" t="n">
        <v>0.850080767</v>
      </c>
      <c r="W3509" t="n">
        <v>0.012531696</v>
      </c>
      <c r="X3509" t="n">
        <v>0.019170424</v>
      </c>
      <c r="Y3509" t="n">
        <v>0.1807498865302534</v>
      </c>
      <c r="Z3509" t="n">
        <v>0.457891599</v>
      </c>
      <c r="AA3509" t="n">
        <v>0.664430948</v>
      </c>
      <c r="AB3509" t="n">
        <v>0</v>
      </c>
      <c r="AC3509" t="n">
        <v>0</v>
      </c>
      <c r="AD3509" t="n">
        <v>0.85</v>
      </c>
      <c r="AE3509" t="n">
        <v>0.85</v>
      </c>
      <c r="AF3509" t="n">
        <v>0.85</v>
      </c>
      <c r="AG3509" t="n">
        <v>0.85</v>
      </c>
      <c r="AH3509" t="n">
        <v>0.9490998309999999</v>
      </c>
      <c r="AI3509" t="n">
        <v>0.012531696</v>
      </c>
      <c r="AJ3509" t="n">
        <v>0.529860343</v>
      </c>
      <c r="AK3509" t="n">
        <v>0</v>
      </c>
      <c r="AL3509" t="n">
        <v>0</v>
      </c>
    </row>
    <row r="3510">
      <c r="A3510" t="inlineStr">
        <is>
          <t>2025-05-27 04:00</t>
        </is>
      </c>
      <c r="B3510" t="n">
        <v>53822.10350031543</v>
      </c>
      <c r="C3510" t="n">
        <v>53478.85768532078</v>
      </c>
      <c r="D3510" t="n">
        <v>0</v>
      </c>
      <c r="E3510" t="n">
        <v>343.2458149946549</v>
      </c>
      <c r="F3510" t="n">
        <v>0</v>
      </c>
      <c r="G3510" t="n">
        <v>0.1682577524483602</v>
      </c>
      <c r="H3510" t="n">
        <v>0.1676851625890662</v>
      </c>
      <c r="I3510" t="n">
        <v>0.1786070307326214</v>
      </c>
      <c r="J3510" t="n">
        <v>147</v>
      </c>
      <c r="K3510" t="n">
        <v>4</v>
      </c>
      <c r="L3510">
        <f>VLOOKUP(J3510,Clustering!$D$3:$E$367,2,FALSE)</f>
        <v/>
      </c>
      <c r="M3510" t="n">
        <v>0.449711144</v>
      </c>
      <c r="N3510" t="n">
        <v>0.430542591</v>
      </c>
      <c r="O3510" t="n">
        <v>0.430542591</v>
      </c>
      <c r="P3510" t="n">
        <v>0.949486413</v>
      </c>
      <c r="Q3510" t="n">
        <v>0.204401945</v>
      </c>
      <c r="R3510" t="n">
        <v>0.1676851625890662</v>
      </c>
      <c r="S3510" t="n">
        <v>0</v>
      </c>
      <c r="T3510" t="n">
        <v>0</v>
      </c>
      <c r="U3510" t="n">
        <v>0.664430948</v>
      </c>
      <c r="V3510" t="n">
        <v>0.850080767</v>
      </c>
      <c r="W3510" t="n">
        <v>0.012531696</v>
      </c>
      <c r="X3510" t="n">
        <v>0.019170424</v>
      </c>
      <c r="Y3510" t="n">
        <v>0.1786070307326214</v>
      </c>
      <c r="Z3510" t="n">
        <v>0.46404968</v>
      </c>
      <c r="AA3510" t="n">
        <v>0.664430948</v>
      </c>
      <c r="AB3510" t="n">
        <v>0</v>
      </c>
      <c r="AC3510" t="n">
        <v>0</v>
      </c>
      <c r="AD3510" t="n">
        <v>0.85</v>
      </c>
      <c r="AE3510" t="n">
        <v>0.85</v>
      </c>
      <c r="AF3510" t="n">
        <v>0.85</v>
      </c>
      <c r="AG3510" t="n">
        <v>0.85</v>
      </c>
      <c r="AH3510" t="n">
        <v>0.949486413</v>
      </c>
      <c r="AI3510" t="n">
        <v>0.012531696</v>
      </c>
      <c r="AJ3510" t="n">
        <v>0.535650484</v>
      </c>
      <c r="AK3510" t="n">
        <v>0</v>
      </c>
      <c r="AL3510" t="n">
        <v>0</v>
      </c>
    </row>
    <row r="3511">
      <c r="A3511" t="inlineStr">
        <is>
          <t>2025-05-27 05:00</t>
        </is>
      </c>
      <c r="B3511" t="n">
        <v>57990.2597727447</v>
      </c>
      <c r="C3511" t="n">
        <v>57365.2299123796</v>
      </c>
      <c r="D3511" t="n">
        <v>272.7195997754935</v>
      </c>
      <c r="E3511" t="n">
        <v>352.3102605896054</v>
      </c>
      <c r="F3511" t="n">
        <v>0.0123165676764364</v>
      </c>
      <c r="G3511" t="n">
        <v>0.1727011081321595</v>
      </c>
      <c r="H3511" t="n">
        <v>0.1720646241254765</v>
      </c>
      <c r="I3511" t="n">
        <v>0.1842052415039349</v>
      </c>
      <c r="J3511" t="n">
        <v>147</v>
      </c>
      <c r="K3511" t="n">
        <v>5</v>
      </c>
      <c r="L3511">
        <f>VLOOKUP(J3511,Clustering!$D$3:$E$367,2,FALSE)</f>
        <v/>
      </c>
      <c r="M3511" t="n">
        <v>0.458114429</v>
      </c>
      <c r="N3511" t="n">
        <v>0.442988219</v>
      </c>
      <c r="O3511" t="n">
        <v>0.442988219</v>
      </c>
      <c r="P3511" t="n">
        <v>0.949567799</v>
      </c>
      <c r="Q3511" t="n">
        <v>0.189207287</v>
      </c>
      <c r="R3511" t="n">
        <v>0.1720646241254765</v>
      </c>
      <c r="S3511" t="n">
        <v>0.0123165676764364</v>
      </c>
      <c r="T3511" t="n">
        <v>0</v>
      </c>
      <c r="U3511" t="n">
        <v>0.664430948</v>
      </c>
      <c r="V3511" t="n">
        <v>0.850080767</v>
      </c>
      <c r="W3511" t="n">
        <v>0.012566603</v>
      </c>
      <c r="X3511" t="n">
        <v>0.019170424</v>
      </c>
      <c r="Y3511" t="n">
        <v>0.1842052415039349</v>
      </c>
      <c r="Z3511" t="n">
        <v>0.492261708</v>
      </c>
      <c r="AA3511" t="n">
        <v>0.664430948</v>
      </c>
      <c r="AB3511" t="n">
        <v>0</v>
      </c>
      <c r="AC3511" t="n">
        <v>0</v>
      </c>
      <c r="AD3511" t="n">
        <v>0.85</v>
      </c>
      <c r="AE3511" t="n">
        <v>0.85</v>
      </c>
      <c r="AF3511" t="n">
        <v>0.85</v>
      </c>
      <c r="AG3511" t="n">
        <v>0.85</v>
      </c>
      <c r="AH3511" t="n">
        <v>0.949567799</v>
      </c>
      <c r="AI3511" t="n">
        <v>0.012566603</v>
      </c>
      <c r="AJ3511" t="n">
        <v>0.549215409</v>
      </c>
      <c r="AK3511" t="n">
        <v>0.0086215973735054</v>
      </c>
      <c r="AL3511" t="n">
        <v>0</v>
      </c>
    </row>
    <row r="3512">
      <c r="A3512" t="inlineStr">
        <is>
          <t>2025-05-27 06:00</t>
        </is>
      </c>
      <c r="B3512" t="n">
        <v>63306.63406766434</v>
      </c>
      <c r="C3512" t="n">
        <v>60744.45173433737</v>
      </c>
      <c r="D3512" t="n">
        <v>2225.662396159107</v>
      </c>
      <c r="E3512" t="n">
        <v>336.5199371678667</v>
      </c>
      <c r="F3512" t="n">
        <v>0.1005154068492314</v>
      </c>
      <c r="G3512" t="n">
        <v>0.1649607535136601</v>
      </c>
      <c r="H3512" t="n">
        <v>0.1636070401491979</v>
      </c>
      <c r="I3512" t="n">
        <v>0.1894284525106627</v>
      </c>
      <c r="J3512" t="n">
        <v>147</v>
      </c>
      <c r="K3512" t="n">
        <v>6</v>
      </c>
      <c r="L3512">
        <f>VLOOKUP(J3512,Clustering!$D$3:$E$367,2,FALSE)</f>
        <v/>
      </c>
      <c r="M3512" t="n">
        <v>0.487741916</v>
      </c>
      <c r="N3512" t="n">
        <v>0.458585188</v>
      </c>
      <c r="O3512" t="n">
        <v>0.458585188</v>
      </c>
      <c r="P3512" t="n">
        <v>0.949710224</v>
      </c>
      <c r="Q3512" t="n">
        <v>0.191022135</v>
      </c>
      <c r="R3512" t="n">
        <v>0.1636070401491979</v>
      </c>
      <c r="S3512" t="n">
        <v>0.1005154068492314</v>
      </c>
      <c r="T3512" t="n">
        <v>0</v>
      </c>
      <c r="U3512" t="n">
        <v>0.664430948</v>
      </c>
      <c r="V3512" t="n">
        <v>0.850080767</v>
      </c>
      <c r="W3512" t="n">
        <v>0.012531696</v>
      </c>
      <c r="X3512" t="n">
        <v>0.01890404</v>
      </c>
      <c r="Y3512" t="n">
        <v>0.1894284525106627</v>
      </c>
      <c r="Z3512" t="n">
        <v>0.499232281</v>
      </c>
      <c r="AA3512" t="n">
        <v>0.664430948</v>
      </c>
      <c r="AB3512" t="n">
        <v>0</v>
      </c>
      <c r="AC3512" t="n">
        <v>0</v>
      </c>
      <c r="AD3512" t="n">
        <v>0.85</v>
      </c>
      <c r="AE3512" t="n">
        <v>0.85</v>
      </c>
      <c r="AF3512" t="n">
        <v>0.85</v>
      </c>
      <c r="AG3512" t="n">
        <v>0.85</v>
      </c>
      <c r="AH3512" t="n">
        <v>0.949710224</v>
      </c>
      <c r="AI3512" t="n">
        <v>0.012531696</v>
      </c>
      <c r="AJ3512" t="n">
        <v>0.542904972</v>
      </c>
      <c r="AK3512" t="n">
        <v>0.07036078479446201</v>
      </c>
      <c r="AL3512" t="n">
        <v>0</v>
      </c>
    </row>
    <row r="3513">
      <c r="A3513" t="inlineStr">
        <is>
          <t>2025-05-27 07:00</t>
        </is>
      </c>
      <c r="B3513" t="n">
        <v>67320.61007792196</v>
      </c>
      <c r="C3513" t="n">
        <v>61963.07308299401</v>
      </c>
      <c r="D3513" t="n">
        <v>5000.807700705873</v>
      </c>
      <c r="E3513" t="n">
        <v>356.7292942220664</v>
      </c>
      <c r="F3513" t="n">
        <v>0.2258465711056056</v>
      </c>
      <c r="G3513" t="n">
        <v>0.1748673010892482</v>
      </c>
      <c r="H3513" t="n">
        <v>0.1735311410619808</v>
      </c>
      <c r="I3513" t="n">
        <v>0.1990177322050656</v>
      </c>
      <c r="J3513" t="n">
        <v>147</v>
      </c>
      <c r="K3513" t="n">
        <v>7</v>
      </c>
      <c r="L3513">
        <f>VLOOKUP(J3513,Clustering!$D$3:$E$367,2,FALSE)</f>
        <v/>
      </c>
      <c r="M3513" t="n">
        <v>0.516200199</v>
      </c>
      <c r="N3513" t="n">
        <v>0.469340766</v>
      </c>
      <c r="O3513" t="n">
        <v>0.469340766</v>
      </c>
      <c r="P3513" t="n">
        <v>0.950157845</v>
      </c>
      <c r="Q3513" t="n">
        <v>0.208982872</v>
      </c>
      <c r="R3513" t="n">
        <v>0.1735311410619808</v>
      </c>
      <c r="S3513" t="n">
        <v>0.2258465711056056</v>
      </c>
      <c r="T3513" t="n">
        <v>0</v>
      </c>
      <c r="U3513" t="n">
        <v>0.664783133</v>
      </c>
      <c r="V3513" t="n">
        <v>0.850080767</v>
      </c>
      <c r="W3513" t="n">
        <v>0.012392067</v>
      </c>
      <c r="X3513" t="n">
        <v>0.01890404</v>
      </c>
      <c r="Y3513" t="n">
        <v>0.1990177322050656</v>
      </c>
      <c r="Z3513" t="n">
        <v>0.508792292</v>
      </c>
      <c r="AA3513" t="n">
        <v>0.664783133</v>
      </c>
      <c r="AB3513" t="n">
        <v>0</v>
      </c>
      <c r="AC3513" t="n">
        <v>0</v>
      </c>
      <c r="AD3513" t="n">
        <v>0.85</v>
      </c>
      <c r="AE3513" t="n">
        <v>0.85</v>
      </c>
      <c r="AF3513" t="n">
        <v>0.85</v>
      </c>
      <c r="AG3513" t="n">
        <v>0.85</v>
      </c>
      <c r="AH3513" t="n">
        <v>0.950157845</v>
      </c>
      <c r="AI3513" t="n">
        <v>0.012392067</v>
      </c>
      <c r="AJ3513" t="n">
        <v>0.54499692</v>
      </c>
      <c r="AK3513" t="n">
        <v>0.1580925997739239</v>
      </c>
      <c r="AL3513" t="n">
        <v>0</v>
      </c>
    </row>
    <row r="3514">
      <c r="A3514" t="inlineStr">
        <is>
          <t>2025-05-27 08:00</t>
        </is>
      </c>
      <c r="B3514" t="n">
        <v>66510.73567104121</v>
      </c>
      <c r="C3514" t="n">
        <v>58370.50296968858</v>
      </c>
      <c r="D3514" t="n">
        <v>7746.319980003821</v>
      </c>
      <c r="E3514" t="n">
        <v>393.9127213488102</v>
      </c>
      <c r="F3514" t="n">
        <v>0.3498394481203035</v>
      </c>
      <c r="G3514" t="n">
        <v>0.1930944712494167</v>
      </c>
      <c r="H3514" t="n">
        <v>0.191631576127603</v>
      </c>
      <c r="I3514" t="n">
        <v>0.2195355764673913</v>
      </c>
      <c r="J3514" t="n">
        <v>147</v>
      </c>
      <c r="K3514" t="n">
        <v>8</v>
      </c>
      <c r="L3514">
        <f>VLOOKUP(J3514,Clustering!$D$3:$E$367,2,FALSE)</f>
        <v/>
      </c>
      <c r="M3514" t="n">
        <v>0.5354027730000001</v>
      </c>
      <c r="N3514" t="n">
        <v>0.4736004</v>
      </c>
      <c r="O3514" t="n">
        <v>0.4736004</v>
      </c>
      <c r="P3514" t="n">
        <v>0.950524081</v>
      </c>
      <c r="Q3514" t="n">
        <v>0.225141277</v>
      </c>
      <c r="R3514" t="n">
        <v>0.191631576127603</v>
      </c>
      <c r="S3514" t="n">
        <v>0.3498394481203035</v>
      </c>
      <c r="T3514" t="n">
        <v>0.194385673</v>
      </c>
      <c r="U3514" t="n">
        <v>0.664783133</v>
      </c>
      <c r="V3514" t="n">
        <v>0.850080767</v>
      </c>
      <c r="W3514" t="n">
        <v>0.01260151</v>
      </c>
      <c r="X3514" t="n">
        <v>0.01890404</v>
      </c>
      <c r="Y3514" t="n">
        <v>0.2195355764673913</v>
      </c>
      <c r="Z3514" t="n">
        <v>0.533611082</v>
      </c>
      <c r="AA3514" t="n">
        <v>0.664783133</v>
      </c>
      <c r="AB3514" t="n">
        <v>0</v>
      </c>
      <c r="AC3514" t="n">
        <v>0</v>
      </c>
      <c r="AD3514" t="n">
        <v>0.85</v>
      </c>
      <c r="AE3514" t="n">
        <v>0.85</v>
      </c>
      <c r="AF3514" t="n">
        <v>0.85</v>
      </c>
      <c r="AG3514" t="n">
        <v>0.85</v>
      </c>
      <c r="AH3514" t="n">
        <v>0.950524081</v>
      </c>
      <c r="AI3514" t="n">
        <v>0.01260151</v>
      </c>
      <c r="AJ3514" t="n">
        <v>0.54287691</v>
      </c>
      <c r="AK3514" t="n">
        <v>0.2448876136842124</v>
      </c>
      <c r="AL3514" t="n">
        <v>0</v>
      </c>
    </row>
    <row r="3515">
      <c r="A3515" t="inlineStr">
        <is>
          <t>2025-05-27 09:00</t>
        </is>
      </c>
      <c r="B3515" t="n">
        <v>65345.41892733254</v>
      </c>
      <c r="C3515" t="n">
        <v>54729.53992973147</v>
      </c>
      <c r="D3515" t="n">
        <v>10182.05620729186</v>
      </c>
      <c r="E3515" t="n">
        <v>433.8227903092016</v>
      </c>
      <c r="F3515" t="n">
        <v>0.4598422132682334</v>
      </c>
      <c r="G3515" t="n">
        <v>0.2126582305437262</v>
      </c>
      <c r="H3515" t="n">
        <v>0.211459688680066</v>
      </c>
      <c r="I3515" t="n">
        <v>0.2343212814710517</v>
      </c>
      <c r="J3515" t="n">
        <v>147</v>
      </c>
      <c r="K3515" t="n">
        <v>9</v>
      </c>
      <c r="L3515">
        <f>VLOOKUP(J3515,Clustering!$D$3:$E$367,2,FALSE)</f>
        <v/>
      </c>
      <c r="M3515" t="n">
        <v>0.545810406</v>
      </c>
      <c r="N3515" t="n">
        <v>0.485702891</v>
      </c>
      <c r="O3515" t="n">
        <v>0.485702891</v>
      </c>
      <c r="P3515" t="n">
        <v>0.949781437</v>
      </c>
      <c r="Q3515" t="n">
        <v>0.248934559</v>
      </c>
      <c r="R3515" t="n">
        <v>0.211459688680066</v>
      </c>
      <c r="S3515" t="n">
        <v>0.4598422132682334</v>
      </c>
      <c r="T3515" t="n">
        <v>0.5038914920000001</v>
      </c>
      <c r="U3515" t="n">
        <v>0.664783133</v>
      </c>
      <c r="V3515" t="n">
        <v>0.850080767</v>
      </c>
      <c r="W3515" t="n">
        <v>0.014381779</v>
      </c>
      <c r="X3515" t="n">
        <v>0.01890404</v>
      </c>
      <c r="Y3515" t="n">
        <v>0.2343212814710517</v>
      </c>
      <c r="Z3515" t="n">
        <v>0.569323844</v>
      </c>
      <c r="AA3515" t="n">
        <v>0.664783133</v>
      </c>
      <c r="AB3515" t="n">
        <v>0</v>
      </c>
      <c r="AC3515" t="n">
        <v>0</v>
      </c>
      <c r="AD3515" t="n">
        <v>0.85</v>
      </c>
      <c r="AE3515" t="n">
        <v>0.85</v>
      </c>
      <c r="AF3515" t="n">
        <v>0.85</v>
      </c>
      <c r="AG3515" t="n">
        <v>0.85</v>
      </c>
      <c r="AH3515" t="n">
        <v>0.949781437</v>
      </c>
      <c r="AI3515" t="n">
        <v>0.014381779</v>
      </c>
      <c r="AJ3515" t="n">
        <v>0.554708869</v>
      </c>
      <c r="AK3515" t="n">
        <v>0.3218895492877633</v>
      </c>
      <c r="AL3515" t="n">
        <v>0</v>
      </c>
    </row>
    <row r="3516">
      <c r="A3516" t="inlineStr">
        <is>
          <t>2025-05-27 10:00</t>
        </is>
      </c>
      <c r="B3516" t="n">
        <v>64834.12074395073</v>
      </c>
      <c r="C3516" t="n">
        <v>52397.46560531631</v>
      </c>
      <c r="D3516" t="n">
        <v>11950.706238528</v>
      </c>
      <c r="E3516" t="n">
        <v>485.9489001064167</v>
      </c>
      <c r="F3516" t="n">
        <v>0.5397180191273794</v>
      </c>
      <c r="G3516" t="n">
        <v>0.2382102451502042</v>
      </c>
      <c r="H3516" t="n">
        <v>0.2378770828102472</v>
      </c>
      <c r="I3516" t="n">
        <v>0.2442319895350993</v>
      </c>
      <c r="J3516" t="n">
        <v>147</v>
      </c>
      <c r="K3516" t="n">
        <v>10</v>
      </c>
      <c r="L3516">
        <f>VLOOKUP(J3516,Clustering!$D$3:$E$367,2,FALSE)</f>
        <v/>
      </c>
      <c r="M3516" t="n">
        <v>0.566614154</v>
      </c>
      <c r="N3516" t="n">
        <v>0.502845949</v>
      </c>
      <c r="O3516" t="n">
        <v>0.502845949</v>
      </c>
      <c r="P3516" t="n">
        <v>0.947116054</v>
      </c>
      <c r="Q3516" t="n">
        <v>0.261863786</v>
      </c>
      <c r="R3516" t="n">
        <v>0.2378770828102472</v>
      </c>
      <c r="S3516" t="n">
        <v>0.5397180191273794</v>
      </c>
      <c r="T3516" t="n">
        <v>0.613155509</v>
      </c>
      <c r="U3516" t="n">
        <v>0.6650100960000001</v>
      </c>
      <c r="V3516" t="n">
        <v>0.850080767</v>
      </c>
      <c r="W3516" t="n">
        <v>0.014067614</v>
      </c>
      <c r="X3516" t="n">
        <v>0.018915349</v>
      </c>
      <c r="Y3516" t="n">
        <v>0.2442319895350993</v>
      </c>
      <c r="Z3516" t="n">
        <v>0.614729618</v>
      </c>
      <c r="AA3516" t="n">
        <v>0.6650100960000001</v>
      </c>
      <c r="AB3516" t="n">
        <v>0</v>
      </c>
      <c r="AC3516" t="n">
        <v>0</v>
      </c>
      <c r="AD3516" t="n">
        <v>0.85</v>
      </c>
      <c r="AE3516" t="n">
        <v>0.85</v>
      </c>
      <c r="AF3516" t="n">
        <v>0.85</v>
      </c>
      <c r="AG3516" t="n">
        <v>0.85</v>
      </c>
      <c r="AH3516" t="n">
        <v>0.947116054</v>
      </c>
      <c r="AI3516" t="n">
        <v>0.014067614</v>
      </c>
      <c r="AJ3516" t="n">
        <v>0.6012665</v>
      </c>
      <c r="AK3516" t="n">
        <v>0.3778026133891655</v>
      </c>
      <c r="AL3516" t="n">
        <v>0</v>
      </c>
    </row>
    <row r="3517">
      <c r="A3517" t="inlineStr">
        <is>
          <t>2025-05-27 11:00</t>
        </is>
      </c>
      <c r="B3517" t="n">
        <v>62978.03035566356</v>
      </c>
      <c r="C3517" t="n">
        <v>49828.70133950715</v>
      </c>
      <c r="D3517" t="n">
        <v>12608.0655150021</v>
      </c>
      <c r="E3517" t="n">
        <v>541.2635011543073</v>
      </c>
      <c r="F3517" t="n">
        <v>0.5694056910918867</v>
      </c>
      <c r="G3517" t="n">
        <v>0.2653252456638761</v>
      </c>
      <c r="H3517" t="n">
        <v>0.2659217080617551</v>
      </c>
      <c r="I3517" t="n">
        <v>0.254544483061203</v>
      </c>
      <c r="J3517" t="n">
        <v>147</v>
      </c>
      <c r="K3517" t="n">
        <v>11</v>
      </c>
      <c r="L3517">
        <f>VLOOKUP(J3517,Clustering!$D$3:$E$367,2,FALSE)</f>
        <v/>
      </c>
      <c r="M3517" t="n">
        <v>0.600958769</v>
      </c>
      <c r="N3517" t="n">
        <v>0.520409054</v>
      </c>
      <c r="O3517" t="n">
        <v>0.520409054</v>
      </c>
      <c r="P3517" t="n">
        <v>0.944532058</v>
      </c>
      <c r="Q3517" t="n">
        <v>0.277521543</v>
      </c>
      <c r="R3517" t="n">
        <v>0.2659217080617551</v>
      </c>
      <c r="S3517" t="n">
        <v>0.5694056910918867</v>
      </c>
      <c r="T3517" t="n">
        <v>0.621694121</v>
      </c>
      <c r="U3517" t="n">
        <v>0.66559707</v>
      </c>
      <c r="V3517" t="n">
        <v>0.850080767</v>
      </c>
      <c r="W3517" t="n">
        <v>0.014416686</v>
      </c>
      <c r="X3517" t="n">
        <v>0.02302922</v>
      </c>
      <c r="Y3517" t="n">
        <v>0.254544483061203</v>
      </c>
      <c r="Z3517" t="n">
        <v>0.6764260479999999</v>
      </c>
      <c r="AA3517" t="n">
        <v>0.66559707</v>
      </c>
      <c r="AB3517" t="n">
        <v>0</v>
      </c>
      <c r="AC3517" t="n">
        <v>0</v>
      </c>
      <c r="AD3517" t="n">
        <v>0.85</v>
      </c>
      <c r="AE3517" t="n">
        <v>0.85</v>
      </c>
      <c r="AF3517" t="n">
        <v>0.85</v>
      </c>
      <c r="AG3517" t="n">
        <v>0.85</v>
      </c>
      <c r="AH3517" t="n">
        <v>0.944532058</v>
      </c>
      <c r="AI3517" t="n">
        <v>0.014416686</v>
      </c>
      <c r="AJ3517" t="n">
        <v>0.6414229769999999</v>
      </c>
      <c r="AK3517" t="n">
        <v>0.3985839837643206</v>
      </c>
      <c r="AL3517" t="n">
        <v>0.001539382</v>
      </c>
    </row>
    <row r="3518">
      <c r="A3518" t="inlineStr">
        <is>
          <t>2025-05-27 12:00</t>
        </is>
      </c>
      <c r="B3518" t="n">
        <v>62525.80320097191</v>
      </c>
      <c r="C3518" t="n">
        <v>49317.69142208945</v>
      </c>
      <c r="D3518" t="n">
        <v>12626.33785973946</v>
      </c>
      <c r="E3518" t="n">
        <v>581.7739191429947</v>
      </c>
      <c r="F3518" t="n">
        <v>0.5702309070673801</v>
      </c>
      <c r="G3518" t="n">
        <v>0.2851832936975464</v>
      </c>
      <c r="H3518" t="n">
        <v>0.2864931237190216</v>
      </c>
      <c r="I3518" t="n">
        <v>0.2615087644035068</v>
      </c>
      <c r="J3518" t="n">
        <v>147</v>
      </c>
      <c r="K3518" t="n">
        <v>12</v>
      </c>
      <c r="L3518">
        <f>VLOOKUP(J3518,Clustering!$D$3:$E$367,2,FALSE)</f>
        <v/>
      </c>
      <c r="M3518" t="n">
        <v>0.622908682</v>
      </c>
      <c r="N3518" t="n">
        <v>0.537989908</v>
      </c>
      <c r="O3518" t="n">
        <v>0.537989908</v>
      </c>
      <c r="P3518" t="n">
        <v>0.943616469</v>
      </c>
      <c r="Q3518" t="n">
        <v>0.313405468</v>
      </c>
      <c r="R3518" t="n">
        <v>0.2864931237190216</v>
      </c>
      <c r="S3518" t="n">
        <v>0.5702309070673801</v>
      </c>
      <c r="T3518" t="n">
        <v>0.622223062</v>
      </c>
      <c r="U3518" t="n">
        <v>0.66559707</v>
      </c>
      <c r="V3518" t="n">
        <v>0.850080767</v>
      </c>
      <c r="W3518" t="n">
        <v>0.013927985</v>
      </c>
      <c r="X3518" t="n">
        <v>0.037668605</v>
      </c>
      <c r="Y3518" t="n">
        <v>0.2615087644035068</v>
      </c>
      <c r="Z3518" t="n">
        <v>0.709819324</v>
      </c>
      <c r="AA3518" t="n">
        <v>0.66559707</v>
      </c>
      <c r="AB3518" t="n">
        <v>0</v>
      </c>
      <c r="AC3518" t="n">
        <v>0</v>
      </c>
      <c r="AD3518" t="n">
        <v>0.85</v>
      </c>
      <c r="AE3518" t="n">
        <v>0.85</v>
      </c>
      <c r="AF3518" t="n">
        <v>0.85</v>
      </c>
      <c r="AG3518" t="n">
        <v>0.85</v>
      </c>
      <c r="AH3518" t="n">
        <v>0.943616469</v>
      </c>
      <c r="AI3518" t="n">
        <v>0.013927985</v>
      </c>
      <c r="AJ3518" t="n">
        <v>0.674386208</v>
      </c>
      <c r="AK3518" t="n">
        <v>0.399161634947166</v>
      </c>
      <c r="AL3518" t="n">
        <v>0.134225452</v>
      </c>
    </row>
    <row r="3519">
      <c r="A3519" t="inlineStr">
        <is>
          <t>2025-05-27 13:00</t>
        </is>
      </c>
      <c r="B3519" t="n">
        <v>62538.37110176726</v>
      </c>
      <c r="C3519" t="n">
        <v>50166.5425505933</v>
      </c>
      <c r="D3519" t="n">
        <v>11769.50404664045</v>
      </c>
      <c r="E3519" t="n">
        <v>602.3245045335165</v>
      </c>
      <c r="F3519" t="n">
        <v>0.5315345623412193</v>
      </c>
      <c r="G3519" t="n">
        <v>0.2952571100654492</v>
      </c>
      <c r="H3519" t="n">
        <v>0.2966382066359352</v>
      </c>
      <c r="I3519" t="n">
        <v>0.2702944731737977</v>
      </c>
      <c r="J3519" t="n">
        <v>147</v>
      </c>
      <c r="K3519" t="n">
        <v>13</v>
      </c>
      <c r="L3519">
        <f>VLOOKUP(J3519,Clustering!$D$3:$E$367,2,FALSE)</f>
        <v/>
      </c>
      <c r="M3519" t="n">
        <v>0.63006213</v>
      </c>
      <c r="N3519" t="n">
        <v>0.555637812</v>
      </c>
      <c r="O3519" t="n">
        <v>0.555637812</v>
      </c>
      <c r="P3519" t="n">
        <v>0.942202392</v>
      </c>
      <c r="Q3519" t="n">
        <v>0.371142666</v>
      </c>
      <c r="R3519" t="n">
        <v>0.2966382066359352</v>
      </c>
      <c r="S3519" t="n">
        <v>0.5315345623412193</v>
      </c>
      <c r="T3519" t="n">
        <v>0.638280187</v>
      </c>
      <c r="U3519" t="n">
        <v>0.66559707</v>
      </c>
      <c r="V3519" t="n">
        <v>0.850080767</v>
      </c>
      <c r="W3519" t="n">
        <v>0.01424215</v>
      </c>
      <c r="X3519" t="n">
        <v>0.07374854</v>
      </c>
      <c r="Y3519" t="n">
        <v>0.2702944731737977</v>
      </c>
      <c r="Z3519" t="n">
        <v>0.73201075</v>
      </c>
      <c r="AA3519" t="n">
        <v>0.66559707</v>
      </c>
      <c r="AB3519" t="n">
        <v>0</v>
      </c>
      <c r="AC3519" t="n">
        <v>0</v>
      </c>
      <c r="AD3519" t="n">
        <v>0.85</v>
      </c>
      <c r="AE3519" t="n">
        <v>0.85</v>
      </c>
      <c r="AF3519" t="n">
        <v>0.85</v>
      </c>
      <c r="AG3519" t="n">
        <v>0.85</v>
      </c>
      <c r="AH3519" t="n">
        <v>0.942202392</v>
      </c>
      <c r="AI3519" t="n">
        <v>0.01424215</v>
      </c>
      <c r="AJ3519" t="n">
        <v>0.693762454</v>
      </c>
      <c r="AK3519" t="n">
        <v>0.3720741936388535</v>
      </c>
      <c r="AL3519" t="n">
        <v>0.253052747</v>
      </c>
    </row>
    <row r="3520">
      <c r="A3520" t="inlineStr">
        <is>
          <t>2025-05-27 14:00</t>
        </is>
      </c>
      <c r="B3520" t="n">
        <v>62588.40180656811</v>
      </c>
      <c r="C3520" t="n">
        <v>51338.74194570686</v>
      </c>
      <c r="D3520" t="n">
        <v>10637.61360443024</v>
      </c>
      <c r="E3520" t="n">
        <v>612.046256431007</v>
      </c>
      <c r="F3520" t="n">
        <v>0.4804161049759621</v>
      </c>
      <c r="G3520" t="n">
        <v>0.3000226747210818</v>
      </c>
      <c r="H3520" t="n">
        <v>0.3013591858150931</v>
      </c>
      <c r="I3520" t="n">
        <v>0.2758658982476408</v>
      </c>
      <c r="J3520" t="n">
        <v>147</v>
      </c>
      <c r="K3520" t="n">
        <v>14</v>
      </c>
      <c r="L3520">
        <f>VLOOKUP(J3520,Clustering!$D$3:$E$367,2,FALSE)</f>
        <v/>
      </c>
      <c r="M3520" t="n">
        <v>0.648803934</v>
      </c>
      <c r="N3520" t="n">
        <v>0.568262896</v>
      </c>
      <c r="O3520" t="n">
        <v>0.568262896</v>
      </c>
      <c r="P3520" t="n">
        <v>0.939801514</v>
      </c>
      <c r="Q3520" t="n">
        <v>0.412145714</v>
      </c>
      <c r="R3520" t="n">
        <v>0.3013591858150931</v>
      </c>
      <c r="S3520" t="n">
        <v>0.4804161049759621</v>
      </c>
      <c r="T3520" t="n">
        <v>0.630610549</v>
      </c>
      <c r="U3520" t="n">
        <v>0.665824033</v>
      </c>
      <c r="V3520" t="n">
        <v>0.850080767</v>
      </c>
      <c r="W3520" t="n">
        <v>0.014032707</v>
      </c>
      <c r="X3520" t="n">
        <v>0.099396783</v>
      </c>
      <c r="Y3520" t="n">
        <v>0.2758658982476408</v>
      </c>
      <c r="Z3520" t="n">
        <v>0.7484905039999999</v>
      </c>
      <c r="AA3520" t="n">
        <v>0.665824033</v>
      </c>
      <c r="AB3520" t="n">
        <v>0</v>
      </c>
      <c r="AC3520" t="n">
        <v>0</v>
      </c>
      <c r="AD3520" t="n">
        <v>0.85</v>
      </c>
      <c r="AE3520" t="n">
        <v>0.85</v>
      </c>
      <c r="AF3520" t="n">
        <v>0.85</v>
      </c>
      <c r="AG3520" t="n">
        <v>0.85</v>
      </c>
      <c r="AH3520" t="n">
        <v>0.939801514</v>
      </c>
      <c r="AI3520" t="n">
        <v>0.014032707</v>
      </c>
      <c r="AJ3520" t="n">
        <v>0.707848027</v>
      </c>
      <c r="AK3520" t="n">
        <v>0.3362912734831734</v>
      </c>
      <c r="AL3520" t="n">
        <v>0.306967981</v>
      </c>
    </row>
    <row r="3521">
      <c r="A3521" t="inlineStr">
        <is>
          <t>2025-05-27 15:00</t>
        </is>
      </c>
      <c r="B3521" t="n">
        <v>62713.2895943025</v>
      </c>
      <c r="C3521" t="n">
        <v>53202.79901042288</v>
      </c>
      <c r="D3521" t="n">
        <v>8906.338389459017</v>
      </c>
      <c r="E3521" t="n">
        <v>604.152194420608</v>
      </c>
      <c r="F3521" t="n">
        <v>0.4022282212694599</v>
      </c>
      <c r="G3521" t="n">
        <v>0.2961530364806902</v>
      </c>
      <c r="H3521" t="n">
        <v>0.2968190100938604</v>
      </c>
      <c r="I3521" t="n">
        <v>0.2841158930685237</v>
      </c>
      <c r="J3521" t="n">
        <v>147</v>
      </c>
      <c r="K3521" t="n">
        <v>15</v>
      </c>
      <c r="L3521">
        <f>VLOOKUP(J3521,Clustering!$D$3:$E$367,2,FALSE)</f>
        <v/>
      </c>
      <c r="M3521" t="n">
        <v>0.657345451</v>
      </c>
      <c r="N3521" t="n">
        <v>0.56817021</v>
      </c>
      <c r="O3521" t="n">
        <v>0.56817021</v>
      </c>
      <c r="P3521" t="n">
        <v>0.937522714</v>
      </c>
      <c r="Q3521" t="n">
        <v>0.458030076</v>
      </c>
      <c r="R3521" t="n">
        <v>0.2968190100938604</v>
      </c>
      <c r="S3521" t="n">
        <v>0.4022282212694599</v>
      </c>
      <c r="T3521" t="n">
        <v>0.644438567</v>
      </c>
      <c r="U3521" t="n">
        <v>0.666411007</v>
      </c>
      <c r="V3521" t="n">
        <v>0.850080767</v>
      </c>
      <c r="W3521" t="n">
        <v>0.013927985</v>
      </c>
      <c r="X3521" t="n">
        <v>0.122324643</v>
      </c>
      <c r="Y3521" t="n">
        <v>0.2841158930685237</v>
      </c>
      <c r="Z3521" t="n">
        <v>0.758145591</v>
      </c>
      <c r="AA3521" t="n">
        <v>0.666411007</v>
      </c>
      <c r="AB3521" t="n">
        <v>0</v>
      </c>
      <c r="AC3521" t="n">
        <v>0</v>
      </c>
      <c r="AD3521" t="n">
        <v>0.85</v>
      </c>
      <c r="AE3521" t="n">
        <v>0.85</v>
      </c>
      <c r="AF3521" t="n">
        <v>0.85</v>
      </c>
      <c r="AG3521" t="n">
        <v>0.85</v>
      </c>
      <c r="AH3521" t="n">
        <v>0.937522714</v>
      </c>
      <c r="AI3521" t="n">
        <v>0.013927985</v>
      </c>
      <c r="AJ3521" t="n">
        <v>0.719638158</v>
      </c>
      <c r="AK3521" t="n">
        <v>0.2815597548886219</v>
      </c>
      <c r="AL3521" t="n">
        <v>0.379978058</v>
      </c>
    </row>
    <row r="3522">
      <c r="A3522" t="inlineStr">
        <is>
          <t>2025-05-27 16:00</t>
        </is>
      </c>
      <c r="B3522" t="n">
        <v>63402.96280509939</v>
      </c>
      <c r="C3522" t="n">
        <v>55982.68425385337</v>
      </c>
      <c r="D3522" t="n">
        <v>6834.692325545751</v>
      </c>
      <c r="E3522" t="n">
        <v>585.5862257002706</v>
      </c>
      <c r="F3522" t="n">
        <v>0.3086685029037259</v>
      </c>
      <c r="G3522" t="n">
        <v>0.2870520714217012</v>
      </c>
      <c r="H3522" t="n">
        <v>0.286955177000386</v>
      </c>
      <c r="I3522" t="n">
        <v>0.2888033901258435</v>
      </c>
      <c r="J3522" t="n">
        <v>147</v>
      </c>
      <c r="K3522" t="n">
        <v>16</v>
      </c>
      <c r="L3522">
        <f>VLOOKUP(J3522,Clustering!$D$3:$E$367,2,FALSE)</f>
        <v/>
      </c>
      <c r="M3522" t="n">
        <v>0.661129521</v>
      </c>
      <c r="N3522" t="n">
        <v>0.573993683</v>
      </c>
      <c r="O3522" t="n">
        <v>0.573993683</v>
      </c>
      <c r="P3522" t="n">
        <v>0.936505392</v>
      </c>
      <c r="Q3522" t="n">
        <v>0.489671012</v>
      </c>
      <c r="R3522" t="n">
        <v>0.286955177000386</v>
      </c>
      <c r="S3522" t="n">
        <v>0.3086685029037259</v>
      </c>
      <c r="T3522" t="n">
        <v>0.626379024</v>
      </c>
      <c r="U3522" t="n">
        <v>0.666411007</v>
      </c>
      <c r="V3522" t="n">
        <v>0.850080767</v>
      </c>
      <c r="W3522" t="n">
        <v>0.013194933</v>
      </c>
      <c r="X3522" t="n">
        <v>0.143383209</v>
      </c>
      <c r="Y3522" t="n">
        <v>0.2888033901258435</v>
      </c>
      <c r="Z3522" t="n">
        <v>0.76333553</v>
      </c>
      <c r="AA3522" t="n">
        <v>0.666411007</v>
      </c>
      <c r="AB3522" t="n">
        <v>0</v>
      </c>
      <c r="AC3522" t="n">
        <v>0</v>
      </c>
      <c r="AD3522" t="n">
        <v>0.85</v>
      </c>
      <c r="AE3522" t="n">
        <v>0.85</v>
      </c>
      <c r="AF3522" t="n">
        <v>0.85</v>
      </c>
      <c r="AG3522" t="n">
        <v>0.85</v>
      </c>
      <c r="AH3522" t="n">
        <v>0.936505392</v>
      </c>
      <c r="AI3522" t="n">
        <v>0.013194933</v>
      </c>
      <c r="AJ3522" t="n">
        <v>0.729092607</v>
      </c>
      <c r="AK3522" t="n">
        <v>0.2160679520326081</v>
      </c>
      <c r="AL3522" t="n">
        <v>0.5865284549999999</v>
      </c>
    </row>
    <row r="3523">
      <c r="A3523" t="inlineStr">
        <is>
          <t>2025-05-27 17:00</t>
        </is>
      </c>
      <c r="B3523" t="n">
        <v>63335.40568857821</v>
      </c>
      <c r="C3523" t="n">
        <v>58425.21064775062</v>
      </c>
      <c r="D3523" t="n">
        <v>4349.521822027456</v>
      </c>
      <c r="E3523" t="n">
        <v>560.6732188001413</v>
      </c>
      <c r="F3523" t="n">
        <v>0.1964331860461761</v>
      </c>
      <c r="G3523" t="n">
        <v>0.2748398131373241</v>
      </c>
      <c r="H3523" t="n">
        <v>0.2743592027649308</v>
      </c>
      <c r="I3523" t="n">
        <v>0.2835266077241749</v>
      </c>
      <c r="J3523" t="n">
        <v>147</v>
      </c>
      <c r="K3523" t="n">
        <v>17</v>
      </c>
      <c r="L3523">
        <f>VLOOKUP(J3523,Clustering!$D$3:$E$367,2,FALSE)</f>
        <v/>
      </c>
      <c r="M3523" t="n">
        <v>0.658762318</v>
      </c>
      <c r="N3523" t="n">
        <v>0.57143593</v>
      </c>
      <c r="O3523" t="n">
        <v>0.57143593</v>
      </c>
      <c r="P3523" t="n">
        <v>0.937522714</v>
      </c>
      <c r="Q3523" t="n">
        <v>0.504014569</v>
      </c>
      <c r="R3523" t="n">
        <v>0.2743592027649308</v>
      </c>
      <c r="S3523" t="n">
        <v>0.1964331860461761</v>
      </c>
      <c r="T3523" t="n">
        <v>0.580096721</v>
      </c>
      <c r="U3523" t="n">
        <v>0.666411007</v>
      </c>
      <c r="V3523" t="n">
        <v>0.850080767</v>
      </c>
      <c r="W3523" t="n">
        <v>0.013090211</v>
      </c>
      <c r="X3523" t="n">
        <v>0.203364814</v>
      </c>
      <c r="Y3523" t="n">
        <v>0.2835266077241749</v>
      </c>
      <c r="Z3523" t="n">
        <v>0.766855186</v>
      </c>
      <c r="AA3523" t="n">
        <v>0.666411007</v>
      </c>
      <c r="AB3523" t="n">
        <v>0</v>
      </c>
      <c r="AC3523" t="n">
        <v>0</v>
      </c>
      <c r="AD3523" t="n">
        <v>0.85</v>
      </c>
      <c r="AE3523" t="n">
        <v>0.85</v>
      </c>
      <c r="AF3523" t="n">
        <v>0.85</v>
      </c>
      <c r="AG3523" t="n">
        <v>0.85</v>
      </c>
      <c r="AH3523" t="n">
        <v>0.937522714</v>
      </c>
      <c r="AI3523" t="n">
        <v>0.013090211</v>
      </c>
      <c r="AJ3523" t="n">
        <v>0.740863677</v>
      </c>
      <c r="AK3523" t="n">
        <v>0.1375032302323233</v>
      </c>
      <c r="AL3523" t="n">
        <v>0.645146393</v>
      </c>
    </row>
    <row r="3524">
      <c r="A3524" t="inlineStr">
        <is>
          <t>2025-05-27 18:00</t>
        </is>
      </c>
      <c r="B3524" t="n">
        <v>65050.18406126341</v>
      </c>
      <c r="C3524" t="n">
        <v>62641.46866203101</v>
      </c>
      <c r="D3524" t="n">
        <v>1869.865991953833</v>
      </c>
      <c r="E3524" t="n">
        <v>538.8494072785581</v>
      </c>
      <c r="F3524" t="n">
        <v>0.084446922974092</v>
      </c>
      <c r="G3524" t="n">
        <v>0.2641418663130187</v>
      </c>
      <c r="H3524" t="n">
        <v>0.2636917987473443</v>
      </c>
      <c r="I3524" t="n">
        <v>0.2722766147866072</v>
      </c>
      <c r="J3524" t="n">
        <v>147</v>
      </c>
      <c r="K3524" t="n">
        <v>18</v>
      </c>
      <c r="L3524">
        <f>VLOOKUP(J3524,Clustering!$D$3:$E$367,2,FALSE)</f>
        <v/>
      </c>
      <c r="M3524" t="n">
        <v>0.657835019</v>
      </c>
      <c r="N3524" t="n">
        <v>0.575433282</v>
      </c>
      <c r="O3524" t="n">
        <v>0.575433282</v>
      </c>
      <c r="P3524" t="n">
        <v>0.93779739</v>
      </c>
      <c r="Q3524" t="n">
        <v>0.503676632</v>
      </c>
      <c r="R3524" t="n">
        <v>0.2636917987473443</v>
      </c>
      <c r="S3524" t="n">
        <v>0.084446922974092</v>
      </c>
      <c r="T3524" t="n">
        <v>0.509520931</v>
      </c>
      <c r="U3524" t="n">
        <v>0.666411007</v>
      </c>
      <c r="V3524" t="n">
        <v>0.850080767</v>
      </c>
      <c r="W3524" t="n">
        <v>0.012845861</v>
      </c>
      <c r="X3524" t="n">
        <v>0.226881566</v>
      </c>
      <c r="Y3524" t="n">
        <v>0.2722766147866072</v>
      </c>
      <c r="Z3524" t="n">
        <v>0.776182906</v>
      </c>
      <c r="AA3524" t="n">
        <v>0.666411007</v>
      </c>
      <c r="AB3524" t="n">
        <v>0</v>
      </c>
      <c r="AC3524" t="n">
        <v>0</v>
      </c>
      <c r="AD3524" t="n">
        <v>0.85</v>
      </c>
      <c r="AE3524" t="n">
        <v>0.85</v>
      </c>
      <c r="AF3524" t="n">
        <v>0.85</v>
      </c>
      <c r="AG3524" t="n">
        <v>0.85</v>
      </c>
      <c r="AH3524" t="n">
        <v>0.93779739</v>
      </c>
      <c r="AI3524" t="n">
        <v>0.012845861</v>
      </c>
      <c r="AJ3524" t="n">
        <v>0.752948724</v>
      </c>
      <c r="AK3524" t="n">
        <v>0.0591128460818644</v>
      </c>
      <c r="AL3524" t="n">
        <v>0.645772987</v>
      </c>
    </row>
    <row r="3525">
      <c r="A3525" t="inlineStr">
        <is>
          <t>2025-05-27 19:00</t>
        </is>
      </c>
      <c r="B3525" t="n">
        <v>68909.91631905454</v>
      </c>
      <c r="C3525" t="n">
        <v>68185.29634114531</v>
      </c>
      <c r="D3525" t="n">
        <v>195.9086651564336</v>
      </c>
      <c r="E3525" t="n">
        <v>528.7113127527932</v>
      </c>
      <c r="F3525" t="n">
        <v>0.0088476308075616</v>
      </c>
      <c r="G3525" t="n">
        <v>0.2591722121337221</v>
      </c>
      <c r="H3525" t="n">
        <v>0.2588502839295697</v>
      </c>
      <c r="I3525" t="n">
        <v>0.2649909050746586</v>
      </c>
      <c r="J3525" t="n">
        <v>147</v>
      </c>
      <c r="K3525" t="n">
        <v>19</v>
      </c>
      <c r="L3525">
        <f>VLOOKUP(J3525,Clustering!$D$3:$E$367,2,FALSE)</f>
        <v/>
      </c>
      <c r="M3525" t="n">
        <v>0.656539104</v>
      </c>
      <c r="N3525" t="n">
        <v>0.582152067</v>
      </c>
      <c r="O3525" t="n">
        <v>0.582152067</v>
      </c>
      <c r="P3525" t="n">
        <v>0.937217517</v>
      </c>
      <c r="Q3525" t="n">
        <v>0.474213514</v>
      </c>
      <c r="R3525" t="n">
        <v>0.2588502839295697</v>
      </c>
      <c r="S3525" t="n">
        <v>0.0088476308075616</v>
      </c>
      <c r="T3525" t="n">
        <v>0.33058788</v>
      </c>
      <c r="U3525" t="n">
        <v>0.666411007</v>
      </c>
      <c r="V3525" t="n">
        <v>0.850080767</v>
      </c>
      <c r="W3525" t="n">
        <v>0.011205221</v>
      </c>
      <c r="X3525" t="n">
        <v>0.201753107</v>
      </c>
      <c r="Y3525" t="n">
        <v>0.2649909050746586</v>
      </c>
      <c r="Z3525" t="n">
        <v>0.775650375</v>
      </c>
      <c r="AA3525" t="n">
        <v>0.666411007</v>
      </c>
      <c r="AB3525" t="n">
        <v>0</v>
      </c>
      <c r="AC3525" t="n">
        <v>0</v>
      </c>
      <c r="AD3525" t="n">
        <v>0.85</v>
      </c>
      <c r="AE3525" t="n">
        <v>0.85</v>
      </c>
      <c r="AF3525" t="n">
        <v>0.85</v>
      </c>
      <c r="AG3525" t="n">
        <v>0.85</v>
      </c>
      <c r="AH3525" t="n">
        <v>0.937217517</v>
      </c>
      <c r="AI3525" t="n">
        <v>0.011205221</v>
      </c>
      <c r="AJ3525" t="n">
        <v>0.7642427389999999</v>
      </c>
      <c r="AK3525" t="n">
        <v>0.0061933415652931</v>
      </c>
      <c r="AL3525" t="n">
        <v>0.704850572</v>
      </c>
    </row>
    <row r="3526">
      <c r="A3526" t="inlineStr">
        <is>
          <t>2025-05-27 20:00</t>
        </is>
      </c>
      <c r="B3526" t="n">
        <v>67444.32871357135</v>
      </c>
      <c r="C3526" t="n">
        <v>66931.95772253019</v>
      </c>
      <c r="D3526" t="n">
        <v>0</v>
      </c>
      <c r="E3526" t="n">
        <v>512.3709910411493</v>
      </c>
      <c r="F3526" t="n">
        <v>0</v>
      </c>
      <c r="G3526" t="n">
        <v>0.2511622505103673</v>
      </c>
      <c r="H3526" t="n">
        <v>0.2509351103270667</v>
      </c>
      <c r="I3526" t="n">
        <v>0.2552676968929038</v>
      </c>
      <c r="J3526" t="n">
        <v>147</v>
      </c>
      <c r="K3526" t="n">
        <v>20</v>
      </c>
      <c r="L3526">
        <f>VLOOKUP(J3526,Clustering!$D$3:$E$367,2,FALSE)</f>
        <v/>
      </c>
      <c r="M3526" t="n">
        <v>0.667695488</v>
      </c>
      <c r="N3526" t="n">
        <v>0.585569635</v>
      </c>
      <c r="O3526" t="n">
        <v>0.585569635</v>
      </c>
      <c r="P3526" t="n">
        <v>0.935060796</v>
      </c>
      <c r="Q3526" t="n">
        <v>0.448054671</v>
      </c>
      <c r="R3526" t="n">
        <v>0.2509351103270667</v>
      </c>
      <c r="S3526" t="n">
        <v>0</v>
      </c>
      <c r="T3526" t="n">
        <v>0.065097476</v>
      </c>
      <c r="U3526" t="n">
        <v>0.666411007</v>
      </c>
      <c r="V3526" t="n">
        <v>0.850080767</v>
      </c>
      <c r="W3526" t="n">
        <v>0.011309943</v>
      </c>
      <c r="X3526" t="n">
        <v>0.139773624</v>
      </c>
      <c r="Y3526" t="n">
        <v>0.2552676968929038</v>
      </c>
      <c r="Z3526" t="n">
        <v>0.771933456</v>
      </c>
      <c r="AA3526" t="n">
        <v>0.666411007</v>
      </c>
      <c r="AB3526" t="n">
        <v>0</v>
      </c>
      <c r="AC3526" t="n">
        <v>0</v>
      </c>
      <c r="AD3526" t="n">
        <v>0.85</v>
      </c>
      <c r="AE3526" t="n">
        <v>0.85</v>
      </c>
      <c r="AF3526" t="n">
        <v>0.85</v>
      </c>
      <c r="AG3526" t="n">
        <v>0.85</v>
      </c>
      <c r="AH3526" t="n">
        <v>0.935060796</v>
      </c>
      <c r="AI3526" t="n">
        <v>0.011309943</v>
      </c>
      <c r="AJ3526" t="n">
        <v>0.767124661</v>
      </c>
      <c r="AK3526" t="n">
        <v>0</v>
      </c>
      <c r="AL3526" t="n">
        <v>0.712439075</v>
      </c>
    </row>
    <row r="3527">
      <c r="A3527" t="inlineStr">
        <is>
          <t>2025-05-27 21:00</t>
        </is>
      </c>
      <c r="B3527" t="n">
        <v>64609.6965892871</v>
      </c>
      <c r="C3527" t="n">
        <v>64104.56517699329</v>
      </c>
      <c r="D3527" t="n">
        <v>0</v>
      </c>
      <c r="E3527" t="n">
        <v>505.1314122938125</v>
      </c>
      <c r="F3527" t="n">
        <v>0</v>
      </c>
      <c r="G3527" t="n">
        <v>0.2476134373989277</v>
      </c>
      <c r="H3527" t="n">
        <v>0.2476404695382076</v>
      </c>
      <c r="I3527" t="n">
        <v>0.2471248448619024</v>
      </c>
      <c r="J3527" t="n">
        <v>147</v>
      </c>
      <c r="K3527" t="n">
        <v>21</v>
      </c>
      <c r="L3527">
        <f>VLOOKUP(J3527,Clustering!$D$3:$E$367,2,FALSE)</f>
        <v/>
      </c>
      <c r="M3527" t="n">
        <v>0.651159619</v>
      </c>
      <c r="N3527" t="n">
        <v>0.571364936</v>
      </c>
      <c r="O3527" t="n">
        <v>0.571364936</v>
      </c>
      <c r="P3527" t="n">
        <v>0.932812516</v>
      </c>
      <c r="Q3527" t="n">
        <v>0.42034382</v>
      </c>
      <c r="R3527" t="n">
        <v>0.2476404695382076</v>
      </c>
      <c r="S3527" t="n">
        <v>0</v>
      </c>
      <c r="T3527" t="n">
        <v>0</v>
      </c>
      <c r="U3527" t="n">
        <v>0.666411007</v>
      </c>
      <c r="V3527" t="n">
        <v>0.850080767</v>
      </c>
      <c r="W3527" t="n">
        <v>0.011414664</v>
      </c>
      <c r="X3527" t="n">
        <v>0.067558466</v>
      </c>
      <c r="Y3527" t="n">
        <v>0.2471248448619024</v>
      </c>
      <c r="Z3527" t="n">
        <v>0.7463285120000001</v>
      </c>
      <c r="AA3527" t="n">
        <v>0.666411007</v>
      </c>
      <c r="AB3527" t="n">
        <v>0</v>
      </c>
      <c r="AC3527" t="n">
        <v>0</v>
      </c>
      <c r="AD3527" t="n">
        <v>0.85</v>
      </c>
      <c r="AE3527" t="n">
        <v>0.85</v>
      </c>
      <c r="AF3527" t="n">
        <v>0.85</v>
      </c>
      <c r="AG3527" t="n">
        <v>0.85</v>
      </c>
      <c r="AH3527" t="n">
        <v>0.932812516</v>
      </c>
      <c r="AI3527" t="n">
        <v>0.011414664</v>
      </c>
      <c r="AJ3527" t="n">
        <v>0.748506092</v>
      </c>
      <c r="AK3527" t="n">
        <v>0</v>
      </c>
      <c r="AL3527" t="n">
        <v>0.38078244</v>
      </c>
    </row>
    <row r="3528">
      <c r="A3528" t="inlineStr">
        <is>
          <t>2025-05-27 22:00</t>
        </is>
      </c>
      <c r="B3528" t="n">
        <v>60112.38714689243</v>
      </c>
      <c r="C3528" t="n">
        <v>59624.35556485471</v>
      </c>
      <c r="D3528" t="n">
        <v>0</v>
      </c>
      <c r="E3528" t="n">
        <v>488.031582037717</v>
      </c>
      <c r="F3528" t="n">
        <v>0</v>
      </c>
      <c r="G3528" t="n">
        <v>0.2392311676655475</v>
      </c>
      <c r="H3528" t="n">
        <v>0.2387811000998731</v>
      </c>
      <c r="I3528" t="n">
        <v>0.247365916139136</v>
      </c>
      <c r="J3528" t="n">
        <v>147</v>
      </c>
      <c r="K3528" t="n">
        <v>22</v>
      </c>
      <c r="L3528">
        <f>VLOOKUP(J3528,Clustering!$D$3:$E$367,2,FALSE)</f>
        <v/>
      </c>
      <c r="M3528" t="n">
        <v>0.614689704</v>
      </c>
      <c r="N3528" t="n">
        <v>0.545698664</v>
      </c>
      <c r="O3528" t="n">
        <v>0.545698664</v>
      </c>
      <c r="P3528" t="n">
        <v>0.930198</v>
      </c>
      <c r="Q3528" t="n">
        <v>0.410493576</v>
      </c>
      <c r="R3528" t="n">
        <v>0.2387811000998731</v>
      </c>
      <c r="S3528" t="n">
        <v>0</v>
      </c>
      <c r="T3528" t="n">
        <v>0</v>
      </c>
      <c r="U3528" t="n">
        <v>0.66559707</v>
      </c>
      <c r="V3528" t="n">
        <v>0.850080767</v>
      </c>
      <c r="W3528" t="n">
        <v>0.011659015</v>
      </c>
      <c r="X3528" t="n">
        <v>0.03135958</v>
      </c>
      <c r="Y3528" t="n">
        <v>0.247365916139136</v>
      </c>
      <c r="Z3528" t="n">
        <v>0.664205488</v>
      </c>
      <c r="AA3528" t="n">
        <v>0.66559707</v>
      </c>
      <c r="AB3528" t="n">
        <v>0</v>
      </c>
      <c r="AC3528" t="n">
        <v>0</v>
      </c>
      <c r="AD3528" t="n">
        <v>0.85</v>
      </c>
      <c r="AE3528" t="n">
        <v>0.85</v>
      </c>
      <c r="AF3528" t="n">
        <v>0.85</v>
      </c>
      <c r="AG3528" t="n">
        <v>0.85</v>
      </c>
      <c r="AH3528" t="n">
        <v>0.930198</v>
      </c>
      <c r="AI3528" t="n">
        <v>0.011659015</v>
      </c>
      <c r="AJ3528" t="n">
        <v>0.6958372819999999</v>
      </c>
      <c r="AK3528" t="n">
        <v>0</v>
      </c>
      <c r="AL3528" t="n">
        <v>0.154009765</v>
      </c>
    </row>
    <row r="3529">
      <c r="A3529" t="inlineStr">
        <is>
          <t>2025-05-27 23:00</t>
        </is>
      </c>
      <c r="B3529" t="n">
        <v>55879.25784675139</v>
      </c>
      <c r="C3529" t="n">
        <v>55406.20172307821</v>
      </c>
      <c r="D3529" t="n">
        <v>0</v>
      </c>
      <c r="E3529" t="n">
        <v>473.0561236731785</v>
      </c>
      <c r="F3529" t="n">
        <v>0</v>
      </c>
      <c r="G3529" t="n">
        <v>0.2318902567025385</v>
      </c>
      <c r="H3529" t="n">
        <v>0.2306650337663421</v>
      </c>
      <c r="I3529" t="n">
        <v>0.2540355548092655</v>
      </c>
      <c r="J3529" t="n">
        <v>147</v>
      </c>
      <c r="K3529" t="n">
        <v>23</v>
      </c>
      <c r="L3529">
        <f>VLOOKUP(J3529,Clustering!$D$3:$E$367,2,FALSE)</f>
        <v/>
      </c>
      <c r="M3529" t="n">
        <v>0.591420838</v>
      </c>
      <c r="N3529" t="n">
        <v>0.547540562</v>
      </c>
      <c r="O3529" t="n">
        <v>0.547540562</v>
      </c>
      <c r="P3529" t="n">
        <v>0.910950279</v>
      </c>
      <c r="Q3529" t="n">
        <v>0.367425357</v>
      </c>
      <c r="R3529" t="n">
        <v>0.2306650337663421</v>
      </c>
      <c r="S3529" t="n">
        <v>0</v>
      </c>
      <c r="T3529" t="n">
        <v>0</v>
      </c>
      <c r="U3529" t="n">
        <v>0.662192621</v>
      </c>
      <c r="V3529" t="n">
        <v>0.850080767</v>
      </c>
      <c r="W3529" t="n">
        <v>0.011938273</v>
      </c>
      <c r="X3529" t="n">
        <v>0.024002191</v>
      </c>
      <c r="Y3529" t="n">
        <v>0.2540355548092655</v>
      </c>
      <c r="Z3529" t="n">
        <v>0.582722187</v>
      </c>
      <c r="AA3529" t="n">
        <v>0.662192621</v>
      </c>
      <c r="AB3529" t="n">
        <v>0</v>
      </c>
      <c r="AC3529" t="n">
        <v>0</v>
      </c>
      <c r="AD3529" t="n">
        <v>0.85</v>
      </c>
      <c r="AE3529" t="n">
        <v>0.85</v>
      </c>
      <c r="AF3529" t="n">
        <v>0.85</v>
      </c>
      <c r="AG3529" t="n">
        <v>0.85</v>
      </c>
      <c r="AH3529" t="n">
        <v>0.910950279</v>
      </c>
      <c r="AI3529" t="n">
        <v>0.011938273</v>
      </c>
      <c r="AJ3529" t="n">
        <v>0.6333993409999999</v>
      </c>
      <c r="AK3529" t="n">
        <v>0</v>
      </c>
      <c r="AL3529" t="n">
        <v>0.135309524</v>
      </c>
    </row>
    <row r="3530">
      <c r="A3530" t="inlineStr">
        <is>
          <t>2025-05-28 00:00</t>
        </is>
      </c>
      <c r="B3530" t="n">
        <v>54056.21158130084</v>
      </c>
      <c r="C3530" t="n">
        <v>53587.48956057629</v>
      </c>
      <c r="D3530" t="n">
        <v>0</v>
      </c>
      <c r="E3530" t="n">
        <v>468.7220207245434</v>
      </c>
      <c r="F3530" t="n">
        <v>0</v>
      </c>
      <c r="G3530" t="n">
        <v>0.2297656964335996</v>
      </c>
      <c r="H3530" t="n">
        <v>0.2279931604436698</v>
      </c>
      <c r="I3530" t="n">
        <v>0.2618034070756811</v>
      </c>
      <c r="J3530" t="n">
        <v>148</v>
      </c>
      <c r="K3530" t="n">
        <v>0</v>
      </c>
      <c r="L3530">
        <f>VLOOKUP(J3530,Clustering!$D$3:$E$367,2,FALSE)</f>
        <v/>
      </c>
      <c r="M3530" t="n">
        <v>0.554709019</v>
      </c>
      <c r="N3530" t="n">
        <v>0.481037013</v>
      </c>
      <c r="O3530" t="n">
        <v>0.481037013</v>
      </c>
      <c r="P3530" t="n">
        <v>0.948784462</v>
      </c>
      <c r="Q3530" t="n">
        <v>0.356135751</v>
      </c>
      <c r="R3530" t="n">
        <v>0.2279931604436698</v>
      </c>
      <c r="S3530" t="n">
        <v>0</v>
      </c>
      <c r="T3530" t="n">
        <v>0</v>
      </c>
      <c r="U3530" t="n">
        <v>0.664430948</v>
      </c>
      <c r="V3530" t="n">
        <v>0.850080767</v>
      </c>
      <c r="W3530" t="n">
        <v>0.012217531</v>
      </c>
      <c r="X3530" t="n">
        <v>0.019436808</v>
      </c>
      <c r="Y3530" t="n">
        <v>0.2618034070756811</v>
      </c>
      <c r="Z3530" t="n">
        <v>0.527430878</v>
      </c>
      <c r="AA3530" t="n">
        <v>0.664430948</v>
      </c>
      <c r="AB3530" t="n">
        <v>0</v>
      </c>
      <c r="AC3530" t="n">
        <v>0</v>
      </c>
      <c r="AD3530" t="n">
        <v>0.85</v>
      </c>
      <c r="AE3530" t="n">
        <v>0.85</v>
      </c>
      <c r="AF3530" t="n">
        <v>0.85</v>
      </c>
      <c r="AG3530" t="n">
        <v>0.85</v>
      </c>
      <c r="AH3530" t="n">
        <v>0.948784462</v>
      </c>
      <c r="AI3530" t="n">
        <v>0.012217531</v>
      </c>
      <c r="AJ3530" t="n">
        <v>0.595144202</v>
      </c>
      <c r="AK3530" t="n">
        <v>0</v>
      </c>
      <c r="AL3530" t="n">
        <v>0.042638718</v>
      </c>
    </row>
    <row r="3531">
      <c r="A3531" t="inlineStr">
        <is>
          <t>2025-05-28 01:00</t>
        </is>
      </c>
      <c r="B3531" t="n">
        <v>53425.91392326231</v>
      </c>
      <c r="C3531" t="n">
        <v>52958.90535772408</v>
      </c>
      <c r="D3531" t="n">
        <v>0</v>
      </c>
      <c r="E3531" t="n">
        <v>467.0085655382386</v>
      </c>
      <c r="F3531" t="n">
        <v>0</v>
      </c>
      <c r="G3531" t="n">
        <v>0.2289257674207051</v>
      </c>
      <c r="H3531" t="n">
        <v>0.2270489646078383</v>
      </c>
      <c r="I3531" t="n">
        <v>0.2628480492770268</v>
      </c>
      <c r="J3531" t="n">
        <v>148</v>
      </c>
      <c r="K3531" t="n">
        <v>1</v>
      </c>
      <c r="L3531">
        <f>VLOOKUP(J3531,Clustering!$D$3:$E$367,2,FALSE)</f>
        <v/>
      </c>
      <c r="M3531" t="n">
        <v>0.51573367</v>
      </c>
      <c r="N3531" t="n">
        <v>0.459243853</v>
      </c>
      <c r="O3531" t="n">
        <v>0.459243853</v>
      </c>
      <c r="P3531" t="n">
        <v>0.949059138</v>
      </c>
      <c r="Q3531" t="n">
        <v>0.298648877</v>
      </c>
      <c r="R3531" t="n">
        <v>0.2270489646078383</v>
      </c>
      <c r="S3531" t="n">
        <v>0</v>
      </c>
      <c r="T3531" t="n">
        <v>0</v>
      </c>
      <c r="U3531" t="n">
        <v>0.664430948</v>
      </c>
      <c r="V3531" t="n">
        <v>0.850080767</v>
      </c>
      <c r="W3531" t="n">
        <v>0.012287345</v>
      </c>
      <c r="X3531" t="n">
        <v>0.019436808</v>
      </c>
      <c r="Y3531" t="n">
        <v>0.2628480492770268</v>
      </c>
      <c r="Z3531" t="n">
        <v>0.483311131</v>
      </c>
      <c r="AA3531" t="n">
        <v>0.664430948</v>
      </c>
      <c r="AB3531" t="n">
        <v>0</v>
      </c>
      <c r="AC3531" t="n">
        <v>0</v>
      </c>
      <c r="AD3531" t="n">
        <v>0.85</v>
      </c>
      <c r="AE3531" t="n">
        <v>0.85</v>
      </c>
      <c r="AF3531" t="n">
        <v>0.85</v>
      </c>
      <c r="AG3531" t="n">
        <v>0.85</v>
      </c>
      <c r="AH3531" t="n">
        <v>0.949059138</v>
      </c>
      <c r="AI3531" t="n">
        <v>0.012287345</v>
      </c>
      <c r="AJ3531" t="n">
        <v>0.551673929</v>
      </c>
      <c r="AK3531" t="n">
        <v>0</v>
      </c>
      <c r="AL3531" t="n">
        <v>0</v>
      </c>
    </row>
    <row r="3532">
      <c r="A3532" t="inlineStr">
        <is>
          <t>2025-05-28 02:00</t>
        </is>
      </c>
      <c r="B3532" t="n">
        <v>53322.11481659851</v>
      </c>
      <c r="C3532" t="n">
        <v>52854.95219731485</v>
      </c>
      <c r="D3532" t="n">
        <v>0</v>
      </c>
      <c r="E3532" t="n">
        <v>467.1626192836709</v>
      </c>
      <c r="F3532" t="n">
        <v>0</v>
      </c>
      <c r="G3532" t="n">
        <v>0.2290012839625837</v>
      </c>
      <c r="H3532" t="n">
        <v>0.2269686075154271</v>
      </c>
      <c r="I3532" t="n">
        <v>0.2657409046038299</v>
      </c>
      <c r="J3532" t="n">
        <v>148</v>
      </c>
      <c r="K3532" t="n">
        <v>2</v>
      </c>
      <c r="L3532">
        <f>VLOOKUP(J3532,Clustering!$D$3:$E$367,2,FALSE)</f>
        <v/>
      </c>
      <c r="M3532" t="n">
        <v>0.477685619</v>
      </c>
      <c r="N3532" t="n">
        <v>0.444254277</v>
      </c>
      <c r="O3532" t="n">
        <v>0.444254277</v>
      </c>
      <c r="P3532" t="n">
        <v>0.949405028</v>
      </c>
      <c r="Q3532" t="n">
        <v>0.251375217</v>
      </c>
      <c r="R3532" t="n">
        <v>0.2269686075154271</v>
      </c>
      <c r="S3532" t="n">
        <v>0</v>
      </c>
      <c r="T3532" t="n">
        <v>0</v>
      </c>
      <c r="U3532" t="n">
        <v>0.664430948</v>
      </c>
      <c r="V3532" t="n">
        <v>0.850080767</v>
      </c>
      <c r="W3532" t="n">
        <v>0.012566603</v>
      </c>
      <c r="X3532" t="n">
        <v>0.019190528</v>
      </c>
      <c r="Y3532" t="n">
        <v>0.2657409046038299</v>
      </c>
      <c r="Z3532" t="n">
        <v>0.465241159</v>
      </c>
      <c r="AA3532" t="n">
        <v>0.664430948</v>
      </c>
      <c r="AB3532" t="n">
        <v>0</v>
      </c>
      <c r="AC3532" t="n">
        <v>0</v>
      </c>
      <c r="AD3532" t="n">
        <v>0.85</v>
      </c>
      <c r="AE3532" t="n">
        <v>0.85</v>
      </c>
      <c r="AF3532" t="n">
        <v>0.85</v>
      </c>
      <c r="AG3532" t="n">
        <v>0.85</v>
      </c>
      <c r="AH3532" t="n">
        <v>0.949405028</v>
      </c>
      <c r="AI3532" t="n">
        <v>0.012566603</v>
      </c>
      <c r="AJ3532" t="n">
        <v>0.532893694</v>
      </c>
      <c r="AK3532" t="n">
        <v>0</v>
      </c>
      <c r="AL3532" t="n">
        <v>0</v>
      </c>
    </row>
    <row r="3533">
      <c r="A3533" t="inlineStr">
        <is>
          <t>2025-05-28 03:00</t>
        </is>
      </c>
      <c r="B3533" t="n">
        <v>53318.4713204248</v>
      </c>
      <c r="C3533" t="n">
        <v>52848.32902150918</v>
      </c>
      <c r="D3533" t="n">
        <v>0</v>
      </c>
      <c r="E3533" t="n">
        <v>470.142298915611</v>
      </c>
      <c r="F3533" t="n">
        <v>0</v>
      </c>
      <c r="G3533" t="n">
        <v>0.2304619112331426</v>
      </c>
      <c r="H3533" t="n">
        <v>0.2284552137250342</v>
      </c>
      <c r="I3533" t="n">
        <v>0.2667319754102346</v>
      </c>
      <c r="J3533" t="n">
        <v>148</v>
      </c>
      <c r="K3533" t="n">
        <v>3</v>
      </c>
      <c r="L3533">
        <f>VLOOKUP(J3533,Clustering!$D$3:$E$367,2,FALSE)</f>
        <v/>
      </c>
      <c r="M3533" t="n">
        <v>0.460118777</v>
      </c>
      <c r="N3533" t="n">
        <v>0.438194158</v>
      </c>
      <c r="O3533" t="n">
        <v>0.438194158</v>
      </c>
      <c r="P3533" t="n">
        <v>0.9490998309999999</v>
      </c>
      <c r="Q3533" t="n">
        <v>0.224640629</v>
      </c>
      <c r="R3533" t="n">
        <v>0.2284552137250342</v>
      </c>
      <c r="S3533" t="n">
        <v>0</v>
      </c>
      <c r="T3533" t="n">
        <v>0</v>
      </c>
      <c r="U3533" t="n">
        <v>0.664430948</v>
      </c>
      <c r="V3533" t="n">
        <v>0.850080767</v>
      </c>
      <c r="W3533" t="n">
        <v>0.012531696</v>
      </c>
      <c r="X3533" t="n">
        <v>0.019170424</v>
      </c>
      <c r="Y3533" t="n">
        <v>0.2667319754102346</v>
      </c>
      <c r="Z3533" t="n">
        <v>0.457891599</v>
      </c>
      <c r="AA3533" t="n">
        <v>0.664430948</v>
      </c>
      <c r="AB3533" t="n">
        <v>0</v>
      </c>
      <c r="AC3533" t="n">
        <v>0</v>
      </c>
      <c r="AD3533" t="n">
        <v>0.85</v>
      </c>
      <c r="AE3533" t="n">
        <v>0.85</v>
      </c>
      <c r="AF3533" t="n">
        <v>0.85</v>
      </c>
      <c r="AG3533" t="n">
        <v>0.85</v>
      </c>
      <c r="AH3533" t="n">
        <v>0.9490998309999999</v>
      </c>
      <c r="AI3533" t="n">
        <v>0.012531696</v>
      </c>
      <c r="AJ3533" t="n">
        <v>0.529860343</v>
      </c>
      <c r="AK3533" t="n">
        <v>0</v>
      </c>
      <c r="AL3533" t="n">
        <v>0</v>
      </c>
    </row>
    <row r="3534">
      <c r="A3534" t="inlineStr">
        <is>
          <t>2025-05-28 04:00</t>
        </is>
      </c>
      <c r="B3534" t="n">
        <v>53822.10350031543</v>
      </c>
      <c r="C3534" t="n">
        <v>53331.77951426896</v>
      </c>
      <c r="D3534" t="n">
        <v>0</v>
      </c>
      <c r="E3534" t="n">
        <v>490.3239860464666</v>
      </c>
      <c r="F3534" t="n">
        <v>0</v>
      </c>
      <c r="G3534" t="n">
        <v>0.2403548951208169</v>
      </c>
      <c r="H3534" t="n">
        <v>0.2388614571922843</v>
      </c>
      <c r="I3534" t="n">
        <v>0.2673480464520538</v>
      </c>
      <c r="J3534" t="n">
        <v>148</v>
      </c>
      <c r="K3534" t="n">
        <v>4</v>
      </c>
      <c r="L3534">
        <f>VLOOKUP(J3534,Clustering!$D$3:$E$367,2,FALSE)</f>
        <v/>
      </c>
      <c r="M3534" t="n">
        <v>0.449711144</v>
      </c>
      <c r="N3534" t="n">
        <v>0.430542591</v>
      </c>
      <c r="O3534" t="n">
        <v>0.430542591</v>
      </c>
      <c r="P3534" t="n">
        <v>0.949486413</v>
      </c>
      <c r="Q3534" t="n">
        <v>0.204401945</v>
      </c>
      <c r="R3534" t="n">
        <v>0.2388614571922843</v>
      </c>
      <c r="S3534" t="n">
        <v>0</v>
      </c>
      <c r="T3534" t="n">
        <v>0</v>
      </c>
      <c r="U3534" t="n">
        <v>0.664430948</v>
      </c>
      <c r="V3534" t="n">
        <v>0.850080767</v>
      </c>
      <c r="W3534" t="n">
        <v>0.012531696</v>
      </c>
      <c r="X3534" t="n">
        <v>0.019170424</v>
      </c>
      <c r="Y3534" t="n">
        <v>0.2673480464520538</v>
      </c>
      <c r="Z3534" t="n">
        <v>0.46404968</v>
      </c>
      <c r="AA3534" t="n">
        <v>0.664430948</v>
      </c>
      <c r="AB3534" t="n">
        <v>0</v>
      </c>
      <c r="AC3534" t="n">
        <v>0</v>
      </c>
      <c r="AD3534" t="n">
        <v>0.85</v>
      </c>
      <c r="AE3534" t="n">
        <v>0.85</v>
      </c>
      <c r="AF3534" t="n">
        <v>0.85</v>
      </c>
      <c r="AG3534" t="n">
        <v>0.85</v>
      </c>
      <c r="AH3534" t="n">
        <v>0.949486413</v>
      </c>
      <c r="AI3534" t="n">
        <v>0.012531696</v>
      </c>
      <c r="AJ3534" t="n">
        <v>0.535650484</v>
      </c>
      <c r="AK3534" t="n">
        <v>0</v>
      </c>
      <c r="AL3534" t="n">
        <v>0</v>
      </c>
    </row>
    <row r="3535">
      <c r="A3535" t="inlineStr">
        <is>
          <t>2025-05-28 05:00</t>
        </is>
      </c>
      <c r="B3535" t="n">
        <v>57990.2597727447</v>
      </c>
      <c r="C3535" t="n">
        <v>57190.25842357475</v>
      </c>
      <c r="D3535" t="n">
        <v>290.9764414662587</v>
      </c>
      <c r="E3535" t="n">
        <v>509.0249077036917</v>
      </c>
      <c r="F3535" t="n">
        <v>0.0131410835030488</v>
      </c>
      <c r="G3535" t="n">
        <v>0.249522013580241</v>
      </c>
      <c r="H3535" t="n">
        <v>0.2485846653740392</v>
      </c>
      <c r="I3535" t="n">
        <v>0.2664641184355306</v>
      </c>
      <c r="J3535" t="n">
        <v>148</v>
      </c>
      <c r="K3535" t="n">
        <v>5</v>
      </c>
      <c r="L3535">
        <f>VLOOKUP(J3535,Clustering!$D$3:$E$367,2,FALSE)</f>
        <v/>
      </c>
      <c r="M3535" t="n">
        <v>0.458114429</v>
      </c>
      <c r="N3535" t="n">
        <v>0.442988219</v>
      </c>
      <c r="O3535" t="n">
        <v>0.442988219</v>
      </c>
      <c r="P3535" t="n">
        <v>0.949567799</v>
      </c>
      <c r="Q3535" t="n">
        <v>0.189207287</v>
      </c>
      <c r="R3535" t="n">
        <v>0.2485846653740392</v>
      </c>
      <c r="S3535" t="n">
        <v>0.0131410835030488</v>
      </c>
      <c r="T3535" t="n">
        <v>0</v>
      </c>
      <c r="U3535" t="n">
        <v>0.664430948</v>
      </c>
      <c r="V3535" t="n">
        <v>0.850080767</v>
      </c>
      <c r="W3535" t="n">
        <v>0.012566603</v>
      </c>
      <c r="X3535" t="n">
        <v>0.019170424</v>
      </c>
      <c r="Y3535" t="n">
        <v>0.2664641184355306</v>
      </c>
      <c r="Z3535" t="n">
        <v>0.492261708</v>
      </c>
      <c r="AA3535" t="n">
        <v>0.664430948</v>
      </c>
      <c r="AB3535" t="n">
        <v>0</v>
      </c>
      <c r="AC3535" t="n">
        <v>0</v>
      </c>
      <c r="AD3535" t="n">
        <v>0.85</v>
      </c>
      <c r="AE3535" t="n">
        <v>0.85</v>
      </c>
      <c r="AF3535" t="n">
        <v>0.85</v>
      </c>
      <c r="AG3535" t="n">
        <v>0.85</v>
      </c>
      <c r="AH3535" t="n">
        <v>0.949567799</v>
      </c>
      <c r="AI3535" t="n">
        <v>0.012566603</v>
      </c>
      <c r="AJ3535" t="n">
        <v>0.549215409</v>
      </c>
      <c r="AK3535" t="n">
        <v>0.009198758452134101</v>
      </c>
      <c r="AL3535" t="n">
        <v>0</v>
      </c>
    </row>
    <row r="3536">
      <c r="A3536" t="inlineStr">
        <is>
          <t>2025-05-28 06:00</t>
        </is>
      </c>
      <c r="B3536" t="n">
        <v>63294.12765203271</v>
      </c>
      <c r="C3536" t="n">
        <v>60504.96044355652</v>
      </c>
      <c r="D3536" t="n">
        <v>2334.852078992942</v>
      </c>
      <c r="E3536" t="n">
        <v>454.315129483253</v>
      </c>
      <c r="F3536" t="n">
        <v>0.105446633351832</v>
      </c>
      <c r="G3536" t="n">
        <v>0.2227034948447318</v>
      </c>
      <c r="H3536" t="n">
        <v>0.221665039416288</v>
      </c>
      <c r="I3536" t="n">
        <v>0.2414730626956482</v>
      </c>
      <c r="J3536" t="n">
        <v>148</v>
      </c>
      <c r="K3536" t="n">
        <v>6</v>
      </c>
      <c r="L3536">
        <f>VLOOKUP(J3536,Clustering!$D$3:$E$367,2,FALSE)</f>
        <v/>
      </c>
      <c r="M3536" t="n">
        <v>0.487741916</v>
      </c>
      <c r="N3536" t="n">
        <v>0.458585188</v>
      </c>
      <c r="O3536" t="n">
        <v>0.458585188</v>
      </c>
      <c r="P3536" t="n">
        <v>0.949710224</v>
      </c>
      <c r="Q3536" t="n">
        <v>0.191022135</v>
      </c>
      <c r="R3536" t="n">
        <v>0.221665039416288</v>
      </c>
      <c r="S3536" t="n">
        <v>0.105446633351832</v>
      </c>
      <c r="T3536" t="n">
        <v>0</v>
      </c>
      <c r="U3536" t="n">
        <v>0.664430948</v>
      </c>
      <c r="V3536" t="n">
        <v>0.850080767</v>
      </c>
      <c r="W3536" t="n">
        <v>0.012531696</v>
      </c>
      <c r="X3536" t="n">
        <v>0.01890404</v>
      </c>
      <c r="Y3536" t="n">
        <v>0.2414730626956482</v>
      </c>
      <c r="Z3536" t="n">
        <v>0.499232281</v>
      </c>
      <c r="AA3536" t="n">
        <v>0.664430948</v>
      </c>
      <c r="AB3536" t="n">
        <v>0</v>
      </c>
      <c r="AC3536" t="n">
        <v>0</v>
      </c>
      <c r="AD3536" t="n">
        <v>0.85</v>
      </c>
      <c r="AE3536" t="n">
        <v>0.85</v>
      </c>
      <c r="AF3536" t="n">
        <v>0.85</v>
      </c>
      <c r="AG3536" t="n">
        <v>0.85</v>
      </c>
      <c r="AH3536" t="n">
        <v>0.949710224</v>
      </c>
      <c r="AI3536" t="n">
        <v>0.012531696</v>
      </c>
      <c r="AJ3536" t="n">
        <v>0.542904972</v>
      </c>
      <c r="AK3536" t="n">
        <v>0.0738126433462824</v>
      </c>
      <c r="AL3536" t="n">
        <v>0</v>
      </c>
    </row>
    <row r="3537">
      <c r="A3537" t="inlineStr">
        <is>
          <t>2025-05-28 07:00</t>
        </is>
      </c>
      <c r="B3537" t="n">
        <v>67320.61007792196</v>
      </c>
      <c r="C3537" t="n">
        <v>61808.05127455394</v>
      </c>
      <c r="D3537" t="n">
        <v>5070.009552612041</v>
      </c>
      <c r="E3537" t="n">
        <v>442.5492507559727</v>
      </c>
      <c r="F3537" t="n">
        <v>0.2289718664383895</v>
      </c>
      <c r="G3537" t="n">
        <v>0.2169359072333199</v>
      </c>
      <c r="H3537" t="n">
        <v>0.2169239709640274</v>
      </c>
      <c r="I3537" t="n">
        <v>0.2171516493925258</v>
      </c>
      <c r="J3537" t="n">
        <v>148</v>
      </c>
      <c r="K3537" t="n">
        <v>7</v>
      </c>
      <c r="L3537">
        <f>VLOOKUP(J3537,Clustering!$D$3:$E$367,2,FALSE)</f>
        <v/>
      </c>
      <c r="M3537" t="n">
        <v>0.516200199</v>
      </c>
      <c r="N3537" t="n">
        <v>0.469340766</v>
      </c>
      <c r="O3537" t="n">
        <v>0.469340766</v>
      </c>
      <c r="P3537" t="n">
        <v>0.950157845</v>
      </c>
      <c r="Q3537" t="n">
        <v>0.208982872</v>
      </c>
      <c r="R3537" t="n">
        <v>0.2169239709640274</v>
      </c>
      <c r="S3537" t="n">
        <v>0.2289718664383895</v>
      </c>
      <c r="T3537" t="n">
        <v>0</v>
      </c>
      <c r="U3537" t="n">
        <v>0.664783133</v>
      </c>
      <c r="V3537" t="n">
        <v>0.850080767</v>
      </c>
      <c r="W3537" t="n">
        <v>0.012392067</v>
      </c>
      <c r="X3537" t="n">
        <v>0.01890404</v>
      </c>
      <c r="Y3537" t="n">
        <v>0.2171516493925258</v>
      </c>
      <c r="Z3537" t="n">
        <v>0.508792292</v>
      </c>
      <c r="AA3537" t="n">
        <v>0.664783133</v>
      </c>
      <c r="AB3537" t="n">
        <v>0</v>
      </c>
      <c r="AC3537" t="n">
        <v>0</v>
      </c>
      <c r="AD3537" t="n">
        <v>0.85</v>
      </c>
      <c r="AE3537" t="n">
        <v>0.85</v>
      </c>
      <c r="AF3537" t="n">
        <v>0.85</v>
      </c>
      <c r="AG3537" t="n">
        <v>0.85</v>
      </c>
      <c r="AH3537" t="n">
        <v>0.950157845</v>
      </c>
      <c r="AI3537" t="n">
        <v>0.012392067</v>
      </c>
      <c r="AJ3537" t="n">
        <v>0.54499692</v>
      </c>
      <c r="AK3537" t="n">
        <v>0.1602803065068726</v>
      </c>
      <c r="AL3537" t="n">
        <v>0</v>
      </c>
    </row>
    <row r="3538">
      <c r="A3538" t="inlineStr">
        <is>
          <t>2025-05-28 08:00</t>
        </is>
      </c>
      <c r="B3538" t="n">
        <v>66510.73567104121</v>
      </c>
      <c r="C3538" t="n">
        <v>58547.94828974507</v>
      </c>
      <c r="D3538" t="n">
        <v>7442.604049072404</v>
      </c>
      <c r="E3538" t="n">
        <v>520.1833322237433</v>
      </c>
      <c r="F3538" t="n">
        <v>0.3361230235552627</v>
      </c>
      <c r="G3538" t="n">
        <v>0.2549918295214428</v>
      </c>
      <c r="H3538" t="n">
        <v>0.2572632313544485</v>
      </c>
      <c r="I3538" t="n">
        <v>0.2139373656960779</v>
      </c>
      <c r="J3538" t="n">
        <v>148</v>
      </c>
      <c r="K3538" t="n">
        <v>8</v>
      </c>
      <c r="L3538">
        <f>VLOOKUP(J3538,Clustering!$D$3:$E$367,2,FALSE)</f>
        <v/>
      </c>
      <c r="M3538" t="n">
        <v>0.5354027730000001</v>
      </c>
      <c r="N3538" t="n">
        <v>0.4736004</v>
      </c>
      <c r="O3538" t="n">
        <v>0.4736004</v>
      </c>
      <c r="P3538" t="n">
        <v>0.950524081</v>
      </c>
      <c r="Q3538" t="n">
        <v>0.225141277</v>
      </c>
      <c r="R3538" t="n">
        <v>0.2572632313544485</v>
      </c>
      <c r="S3538" t="n">
        <v>0.3361230235552627</v>
      </c>
      <c r="T3538" t="n">
        <v>0.194385673</v>
      </c>
      <c r="U3538" t="n">
        <v>0.664783133</v>
      </c>
      <c r="V3538" t="n">
        <v>0.850080767</v>
      </c>
      <c r="W3538" t="n">
        <v>0.01260151</v>
      </c>
      <c r="X3538" t="n">
        <v>0.01890404</v>
      </c>
      <c r="Y3538" t="n">
        <v>0.2139373656960779</v>
      </c>
      <c r="Z3538" t="n">
        <v>0.533611082</v>
      </c>
      <c r="AA3538" t="n">
        <v>0.664783133</v>
      </c>
      <c r="AB3538" t="n">
        <v>0</v>
      </c>
      <c r="AC3538" t="n">
        <v>0</v>
      </c>
      <c r="AD3538" t="n">
        <v>0.85</v>
      </c>
      <c r="AE3538" t="n">
        <v>0.85</v>
      </c>
      <c r="AF3538" t="n">
        <v>0.85</v>
      </c>
      <c r="AG3538" t="n">
        <v>0.85</v>
      </c>
      <c r="AH3538" t="n">
        <v>0.950524081</v>
      </c>
      <c r="AI3538" t="n">
        <v>0.01260151</v>
      </c>
      <c r="AJ3538" t="n">
        <v>0.54287691</v>
      </c>
      <c r="AK3538" t="n">
        <v>0.2352861164886839</v>
      </c>
      <c r="AL3538" t="n">
        <v>0</v>
      </c>
    </row>
    <row r="3539">
      <c r="A3539" t="inlineStr">
        <is>
          <t>2025-05-28 09:00</t>
        </is>
      </c>
      <c r="B3539" t="n">
        <v>66023.16716258312</v>
      </c>
      <c r="C3539" t="n">
        <v>56338.03027256549</v>
      </c>
      <c r="D3539" t="n">
        <v>9135.290425469144</v>
      </c>
      <c r="E3539" t="n">
        <v>549.8464645484833</v>
      </c>
      <c r="F3539" t="n">
        <v>0.4125681574108227</v>
      </c>
      <c r="G3539" t="n">
        <v>0.2695325806610212</v>
      </c>
      <c r="H3539" t="n">
        <v>0.2726114360049873</v>
      </c>
      <c r="I3539" t="n">
        <v>0.2138837943011371</v>
      </c>
      <c r="J3539" t="n">
        <v>148</v>
      </c>
      <c r="K3539" t="n">
        <v>9</v>
      </c>
      <c r="L3539">
        <f>VLOOKUP(J3539,Clustering!$D$3:$E$367,2,FALSE)</f>
        <v/>
      </c>
      <c r="M3539" t="n">
        <v>0.545810406</v>
      </c>
      <c r="N3539" t="n">
        <v>0.485702891</v>
      </c>
      <c r="O3539" t="n">
        <v>0.485702891</v>
      </c>
      <c r="P3539" t="n">
        <v>0.949781437</v>
      </c>
      <c r="Q3539" t="n">
        <v>0.248934559</v>
      </c>
      <c r="R3539" t="n">
        <v>0.2726114360049873</v>
      </c>
      <c r="S3539" t="n">
        <v>0.4125681574108227</v>
      </c>
      <c r="T3539" t="n">
        <v>0.5038914920000001</v>
      </c>
      <c r="U3539" t="n">
        <v>0.664783133</v>
      </c>
      <c r="V3539" t="n">
        <v>0.850080767</v>
      </c>
      <c r="W3539" t="n">
        <v>0.014381779</v>
      </c>
      <c r="X3539" t="n">
        <v>0.01890404</v>
      </c>
      <c r="Y3539" t="n">
        <v>0.2138837943011371</v>
      </c>
      <c r="Z3539" t="n">
        <v>0.569323844</v>
      </c>
      <c r="AA3539" t="n">
        <v>0.664783133</v>
      </c>
      <c r="AB3539" t="n">
        <v>0</v>
      </c>
      <c r="AC3539" t="n">
        <v>0</v>
      </c>
      <c r="AD3539" t="n">
        <v>0.85</v>
      </c>
      <c r="AE3539" t="n">
        <v>0.85</v>
      </c>
      <c r="AF3539" t="n">
        <v>0.85</v>
      </c>
      <c r="AG3539" t="n">
        <v>0.85</v>
      </c>
      <c r="AH3539" t="n">
        <v>0.949781437</v>
      </c>
      <c r="AI3539" t="n">
        <v>0.014381779</v>
      </c>
      <c r="AJ3539" t="n">
        <v>0.554708869</v>
      </c>
      <c r="AK3539" t="n">
        <v>0.2887977101875759</v>
      </c>
      <c r="AL3539" t="n">
        <v>0</v>
      </c>
    </row>
    <row r="3540">
      <c r="A3540" t="inlineStr">
        <is>
          <t>2025-05-28 10:00</t>
        </is>
      </c>
      <c r="B3540" t="n">
        <v>65684.21656089863</v>
      </c>
      <c r="C3540" t="n">
        <v>54906.53744374814</v>
      </c>
      <c r="D3540" t="n">
        <v>10238.19834773577</v>
      </c>
      <c r="E3540" t="n">
        <v>539.4807694147067</v>
      </c>
      <c r="F3540" t="n">
        <v>0.4623777056671907</v>
      </c>
      <c r="G3540" t="n">
        <v>0.2644513575562288</v>
      </c>
      <c r="H3540" t="n">
        <v>0.267428403544465</v>
      </c>
      <c r="I3540" t="n">
        <v>0.2106427249072188</v>
      </c>
      <c r="J3540" t="n">
        <v>148</v>
      </c>
      <c r="K3540" t="n">
        <v>10</v>
      </c>
      <c r="L3540">
        <f>VLOOKUP(J3540,Clustering!$D$3:$E$367,2,FALSE)</f>
        <v/>
      </c>
      <c r="M3540" t="n">
        <v>0.566614154</v>
      </c>
      <c r="N3540" t="n">
        <v>0.502845949</v>
      </c>
      <c r="O3540" t="n">
        <v>0.502845949</v>
      </c>
      <c r="P3540" t="n">
        <v>0.947116054</v>
      </c>
      <c r="Q3540" t="n">
        <v>0.261863786</v>
      </c>
      <c r="R3540" t="n">
        <v>0.267428403544465</v>
      </c>
      <c r="S3540" t="n">
        <v>0.4623777056671907</v>
      </c>
      <c r="T3540" t="n">
        <v>0.613155509</v>
      </c>
      <c r="U3540" t="n">
        <v>0.6650100960000001</v>
      </c>
      <c r="V3540" t="n">
        <v>0.850080767</v>
      </c>
      <c r="W3540" t="n">
        <v>0.014067614</v>
      </c>
      <c r="X3540" t="n">
        <v>0.018915349</v>
      </c>
      <c r="Y3540" t="n">
        <v>0.2106427249072188</v>
      </c>
      <c r="Z3540" t="n">
        <v>0.614729618</v>
      </c>
      <c r="AA3540" t="n">
        <v>0.6650100960000001</v>
      </c>
      <c r="AB3540" t="n">
        <v>0</v>
      </c>
      <c r="AC3540" t="n">
        <v>0</v>
      </c>
      <c r="AD3540" t="n">
        <v>0.85</v>
      </c>
      <c r="AE3540" t="n">
        <v>0.85</v>
      </c>
      <c r="AF3540" t="n">
        <v>0.85</v>
      </c>
      <c r="AG3540" t="n">
        <v>0.85</v>
      </c>
      <c r="AH3540" t="n">
        <v>0.947116054</v>
      </c>
      <c r="AI3540" t="n">
        <v>0.014067614</v>
      </c>
      <c r="AJ3540" t="n">
        <v>0.6012665</v>
      </c>
      <c r="AK3540" t="n">
        <v>0.3236643939670335</v>
      </c>
      <c r="AL3540" t="n">
        <v>0</v>
      </c>
    </row>
    <row r="3541">
      <c r="A3541" t="inlineStr">
        <is>
          <t>2025-05-28 11:00</t>
        </is>
      </c>
      <c r="B3541" t="n">
        <v>63562.86749487025</v>
      </c>
      <c r="C3541" t="n">
        <v>52416.04413720119</v>
      </c>
      <c r="D3541" t="n">
        <v>10629.48154228436</v>
      </c>
      <c r="E3541" t="n">
        <v>517.3418153847114</v>
      </c>
      <c r="F3541" t="n">
        <v>0.4800488446329168</v>
      </c>
      <c r="G3541" t="n">
        <v>0.2535989291101526</v>
      </c>
      <c r="H3541" t="n">
        <v>0.2562185891531029</v>
      </c>
      <c r="I3541" t="n">
        <v>0.2062498705220733</v>
      </c>
      <c r="J3541" t="n">
        <v>148</v>
      </c>
      <c r="K3541" t="n">
        <v>11</v>
      </c>
      <c r="L3541">
        <f>VLOOKUP(J3541,Clustering!$D$3:$E$367,2,FALSE)</f>
        <v/>
      </c>
      <c r="M3541" t="n">
        <v>0.600958769</v>
      </c>
      <c r="N3541" t="n">
        <v>0.520409054</v>
      </c>
      <c r="O3541" t="n">
        <v>0.520409054</v>
      </c>
      <c r="P3541" t="n">
        <v>0.944532058</v>
      </c>
      <c r="Q3541" t="n">
        <v>0.277521543</v>
      </c>
      <c r="R3541" t="n">
        <v>0.2562185891531029</v>
      </c>
      <c r="S3541" t="n">
        <v>0.4800488446329168</v>
      </c>
      <c r="T3541" t="n">
        <v>0.621694121</v>
      </c>
      <c r="U3541" t="n">
        <v>0.66559707</v>
      </c>
      <c r="V3541" t="n">
        <v>0.850080767</v>
      </c>
      <c r="W3541" t="n">
        <v>0.014416686</v>
      </c>
      <c r="X3541" t="n">
        <v>0.02302922</v>
      </c>
      <c r="Y3541" t="n">
        <v>0.2062498705220733</v>
      </c>
      <c r="Z3541" t="n">
        <v>0.6764260479999999</v>
      </c>
      <c r="AA3541" t="n">
        <v>0.66559707</v>
      </c>
      <c r="AB3541" t="n">
        <v>0</v>
      </c>
      <c r="AC3541" t="n">
        <v>0</v>
      </c>
      <c r="AD3541" t="n">
        <v>0.85</v>
      </c>
      <c r="AE3541" t="n">
        <v>0.85</v>
      </c>
      <c r="AF3541" t="n">
        <v>0.85</v>
      </c>
      <c r="AG3541" t="n">
        <v>0.85</v>
      </c>
      <c r="AH3541" t="n">
        <v>0.944532058</v>
      </c>
      <c r="AI3541" t="n">
        <v>0.014416686</v>
      </c>
      <c r="AJ3541" t="n">
        <v>0.6414229769999999</v>
      </c>
      <c r="AK3541" t="n">
        <v>0.3360341912430417</v>
      </c>
      <c r="AL3541" t="n">
        <v>0.001539382</v>
      </c>
    </row>
    <row r="3542">
      <c r="A3542" t="inlineStr">
        <is>
          <t>2025-05-28 12:00</t>
        </is>
      </c>
      <c r="B3542" t="n">
        <v>62862.79400380344</v>
      </c>
      <c r="C3542" t="n">
        <v>51986.2304639151</v>
      </c>
      <c r="D3542" t="n">
        <v>10381.74870260093</v>
      </c>
      <c r="E3542" t="n">
        <v>494.8148372874141</v>
      </c>
      <c r="F3542" t="n">
        <v>0.468860729484066</v>
      </c>
      <c r="G3542" t="n">
        <v>0.242556292787948</v>
      </c>
      <c r="H3542" t="n">
        <v>0.2446672571189933</v>
      </c>
      <c r="I3542" t="n">
        <v>0.2044016573966158</v>
      </c>
      <c r="J3542" t="n">
        <v>148</v>
      </c>
      <c r="K3542" t="n">
        <v>12</v>
      </c>
      <c r="L3542">
        <f>VLOOKUP(J3542,Clustering!$D$3:$E$367,2,FALSE)</f>
        <v/>
      </c>
      <c r="M3542" t="n">
        <v>0.622908682</v>
      </c>
      <c r="N3542" t="n">
        <v>0.537989908</v>
      </c>
      <c r="O3542" t="n">
        <v>0.537989908</v>
      </c>
      <c r="P3542" t="n">
        <v>0.943616469</v>
      </c>
      <c r="Q3542" t="n">
        <v>0.313405468</v>
      </c>
      <c r="R3542" t="n">
        <v>0.2446672571189933</v>
      </c>
      <c r="S3542" t="n">
        <v>0.468860729484066</v>
      </c>
      <c r="T3542" t="n">
        <v>0.622223062</v>
      </c>
      <c r="U3542" t="n">
        <v>0.66559707</v>
      </c>
      <c r="V3542" t="n">
        <v>0.850080767</v>
      </c>
      <c r="W3542" t="n">
        <v>0.013927985</v>
      </c>
      <c r="X3542" t="n">
        <v>0.037668605</v>
      </c>
      <c r="Y3542" t="n">
        <v>0.2044016573966158</v>
      </c>
      <c r="Z3542" t="n">
        <v>0.709819324</v>
      </c>
      <c r="AA3542" t="n">
        <v>0.66559707</v>
      </c>
      <c r="AB3542" t="n">
        <v>0</v>
      </c>
      <c r="AC3542" t="n">
        <v>0</v>
      </c>
      <c r="AD3542" t="n">
        <v>0.85</v>
      </c>
      <c r="AE3542" t="n">
        <v>0.85</v>
      </c>
      <c r="AF3542" t="n">
        <v>0.85</v>
      </c>
      <c r="AG3542" t="n">
        <v>0.85</v>
      </c>
      <c r="AH3542" t="n">
        <v>0.943616469</v>
      </c>
      <c r="AI3542" t="n">
        <v>0.013927985</v>
      </c>
      <c r="AJ3542" t="n">
        <v>0.674386208</v>
      </c>
      <c r="AK3542" t="n">
        <v>0.3282025106388462</v>
      </c>
      <c r="AL3542" t="n">
        <v>0.134225452</v>
      </c>
    </row>
    <row r="3543">
      <c r="A3543" t="inlineStr">
        <is>
          <t>2025-05-28 13:00</t>
        </is>
      </c>
      <c r="B3543" t="n">
        <v>62783.65916561578</v>
      </c>
      <c r="C3543" t="n">
        <v>52370.22288957246</v>
      </c>
      <c r="D3543" t="n">
        <v>9932.272713278506</v>
      </c>
      <c r="E3543" t="n">
        <v>481.163562764804</v>
      </c>
      <c r="F3543" t="n">
        <v>0.4485614864301007</v>
      </c>
      <c r="G3543" t="n">
        <v>0.2358644915513744</v>
      </c>
      <c r="H3543" t="n">
        <v>0.2377163686254247</v>
      </c>
      <c r="I3543" t="n">
        <v>0.2023927300863359</v>
      </c>
      <c r="J3543" t="n">
        <v>148</v>
      </c>
      <c r="K3543" t="n">
        <v>13</v>
      </c>
      <c r="L3543">
        <f>VLOOKUP(J3543,Clustering!$D$3:$E$367,2,FALSE)</f>
        <v/>
      </c>
      <c r="M3543" t="n">
        <v>0.63006213</v>
      </c>
      <c r="N3543" t="n">
        <v>0.555637812</v>
      </c>
      <c r="O3543" t="n">
        <v>0.555637812</v>
      </c>
      <c r="P3543" t="n">
        <v>0.942202392</v>
      </c>
      <c r="Q3543" t="n">
        <v>0.371142666</v>
      </c>
      <c r="R3543" t="n">
        <v>0.2377163686254247</v>
      </c>
      <c r="S3543" t="n">
        <v>0.4485614864301007</v>
      </c>
      <c r="T3543" t="n">
        <v>0.638280187</v>
      </c>
      <c r="U3543" t="n">
        <v>0.66559707</v>
      </c>
      <c r="V3543" t="n">
        <v>0.850080767</v>
      </c>
      <c r="W3543" t="n">
        <v>0.01424215</v>
      </c>
      <c r="X3543" t="n">
        <v>0.07374854</v>
      </c>
      <c r="Y3543" t="n">
        <v>0.2023927300863359</v>
      </c>
      <c r="Z3543" t="n">
        <v>0.73201075</v>
      </c>
      <c r="AA3543" t="n">
        <v>0.66559707</v>
      </c>
      <c r="AB3543" t="n">
        <v>0</v>
      </c>
      <c r="AC3543" t="n">
        <v>0</v>
      </c>
      <c r="AD3543" t="n">
        <v>0.85</v>
      </c>
      <c r="AE3543" t="n">
        <v>0.85</v>
      </c>
      <c r="AF3543" t="n">
        <v>0.85</v>
      </c>
      <c r="AG3543" t="n">
        <v>0.85</v>
      </c>
      <c r="AH3543" t="n">
        <v>0.942202392</v>
      </c>
      <c r="AI3543" t="n">
        <v>0.01424215</v>
      </c>
      <c r="AJ3543" t="n">
        <v>0.693762454</v>
      </c>
      <c r="AK3543" t="n">
        <v>0.3139930405010704</v>
      </c>
      <c r="AL3543" t="n">
        <v>0.253052747</v>
      </c>
    </row>
    <row r="3544">
      <c r="A3544" t="inlineStr">
        <is>
          <t>2025-05-28 14:00</t>
        </is>
      </c>
      <c r="B3544" t="n">
        <v>62917.15641144762</v>
      </c>
      <c r="C3544" t="n">
        <v>53523.15437789854</v>
      </c>
      <c r="D3544" t="n">
        <v>8914.301087573225</v>
      </c>
      <c r="E3544" t="n">
        <v>479.7009459758512</v>
      </c>
      <c r="F3544" t="n">
        <v>0.4025878327909326</v>
      </c>
      <c r="G3544" t="n">
        <v>0.2351475225371819</v>
      </c>
      <c r="H3544" t="n">
        <v>0.2371538689785463</v>
      </c>
      <c r="I3544" t="n">
        <v>0.1988838037177136</v>
      </c>
      <c r="J3544" t="n">
        <v>148</v>
      </c>
      <c r="K3544" t="n">
        <v>14</v>
      </c>
      <c r="L3544">
        <f>VLOOKUP(J3544,Clustering!$D$3:$E$367,2,FALSE)</f>
        <v/>
      </c>
      <c r="M3544" t="n">
        <v>0.648803934</v>
      </c>
      <c r="N3544" t="n">
        <v>0.568262896</v>
      </c>
      <c r="O3544" t="n">
        <v>0.568262896</v>
      </c>
      <c r="P3544" t="n">
        <v>0.939801514</v>
      </c>
      <c r="Q3544" t="n">
        <v>0.412145714</v>
      </c>
      <c r="R3544" t="n">
        <v>0.2371538689785463</v>
      </c>
      <c r="S3544" t="n">
        <v>0.4025878327909326</v>
      </c>
      <c r="T3544" t="n">
        <v>0.630610549</v>
      </c>
      <c r="U3544" t="n">
        <v>0.665824033</v>
      </c>
      <c r="V3544" t="n">
        <v>0.850080767</v>
      </c>
      <c r="W3544" t="n">
        <v>0.014032707</v>
      </c>
      <c r="X3544" t="n">
        <v>0.099396783</v>
      </c>
      <c r="Y3544" t="n">
        <v>0.1988838037177136</v>
      </c>
      <c r="Z3544" t="n">
        <v>0.7484905039999999</v>
      </c>
      <c r="AA3544" t="n">
        <v>0.665824033</v>
      </c>
      <c r="AB3544" t="n">
        <v>0</v>
      </c>
      <c r="AC3544" t="n">
        <v>0</v>
      </c>
      <c r="AD3544" t="n">
        <v>0.85</v>
      </c>
      <c r="AE3544" t="n">
        <v>0.85</v>
      </c>
      <c r="AF3544" t="n">
        <v>0.85</v>
      </c>
      <c r="AG3544" t="n">
        <v>0.85</v>
      </c>
      <c r="AH3544" t="n">
        <v>0.939801514</v>
      </c>
      <c r="AI3544" t="n">
        <v>0.014032707</v>
      </c>
      <c r="AJ3544" t="n">
        <v>0.707848027</v>
      </c>
      <c r="AK3544" t="n">
        <v>0.2818114829536528</v>
      </c>
      <c r="AL3544" t="n">
        <v>0.306967981</v>
      </c>
    </row>
    <row r="3545">
      <c r="A3545" t="inlineStr">
        <is>
          <t>2025-05-28 15:00</t>
        </is>
      </c>
      <c r="B3545" t="n">
        <v>63376.54143481707</v>
      </c>
      <c r="C3545" t="n">
        <v>55436.62802488345</v>
      </c>
      <c r="D3545" t="n">
        <v>7471.267937601907</v>
      </c>
      <c r="E3545" t="n">
        <v>468.6454723317054</v>
      </c>
      <c r="F3545" t="n">
        <v>0.3374175426262575</v>
      </c>
      <c r="G3545" t="n">
        <v>0.2297281727116203</v>
      </c>
      <c r="H3545" t="n">
        <v>0.2315087832366597</v>
      </c>
      <c r="I3545" t="n">
        <v>0.1975445188441936</v>
      </c>
      <c r="J3545" t="n">
        <v>148</v>
      </c>
      <c r="K3545" t="n">
        <v>15</v>
      </c>
      <c r="L3545">
        <f>VLOOKUP(J3545,Clustering!$D$3:$E$367,2,FALSE)</f>
        <v/>
      </c>
      <c r="M3545" t="n">
        <v>0.657345451</v>
      </c>
      <c r="N3545" t="n">
        <v>0.56817021</v>
      </c>
      <c r="O3545" t="n">
        <v>0.56817021</v>
      </c>
      <c r="P3545" t="n">
        <v>0.937522714</v>
      </c>
      <c r="Q3545" t="n">
        <v>0.458030076</v>
      </c>
      <c r="R3545" t="n">
        <v>0.2315087832366597</v>
      </c>
      <c r="S3545" t="n">
        <v>0.3374175426262575</v>
      </c>
      <c r="T3545" t="n">
        <v>0.644438567</v>
      </c>
      <c r="U3545" t="n">
        <v>0.666411007</v>
      </c>
      <c r="V3545" t="n">
        <v>0.850080767</v>
      </c>
      <c r="W3545" t="n">
        <v>0.013927985</v>
      </c>
      <c r="X3545" t="n">
        <v>0.122324643</v>
      </c>
      <c r="Y3545" t="n">
        <v>0.1975445188441936</v>
      </c>
      <c r="Z3545" t="n">
        <v>0.758145591</v>
      </c>
      <c r="AA3545" t="n">
        <v>0.666411007</v>
      </c>
      <c r="AB3545" t="n">
        <v>0</v>
      </c>
      <c r="AC3545" t="n">
        <v>0</v>
      </c>
      <c r="AD3545" t="n">
        <v>0.85</v>
      </c>
      <c r="AE3545" t="n">
        <v>0.85</v>
      </c>
      <c r="AF3545" t="n">
        <v>0.85</v>
      </c>
      <c r="AG3545" t="n">
        <v>0.85</v>
      </c>
      <c r="AH3545" t="n">
        <v>0.937522714</v>
      </c>
      <c r="AI3545" t="n">
        <v>0.013927985</v>
      </c>
      <c r="AJ3545" t="n">
        <v>0.719638158</v>
      </c>
      <c r="AK3545" t="n">
        <v>0.2361922798383802</v>
      </c>
      <c r="AL3545" t="n">
        <v>0.379978058</v>
      </c>
    </row>
    <row r="3546">
      <c r="A3546" t="inlineStr">
        <is>
          <t>2025-05-28 16:00</t>
        </is>
      </c>
      <c r="B3546" t="n">
        <v>64685.27851783919</v>
      </c>
      <c r="C3546" t="n">
        <v>58754.01373855444</v>
      </c>
      <c r="D3546" t="n">
        <v>5479.221942546633</v>
      </c>
      <c r="E3546" t="n">
        <v>452.042836738128</v>
      </c>
      <c r="F3546" t="n">
        <v>0.2474527240621715</v>
      </c>
      <c r="G3546" t="n">
        <v>0.2215896258520235</v>
      </c>
      <c r="H3546" t="n">
        <v>0.2228503065293532</v>
      </c>
      <c r="I3546" t="n">
        <v>0.1988034466253024</v>
      </c>
      <c r="J3546" t="n">
        <v>148</v>
      </c>
      <c r="K3546" t="n">
        <v>16</v>
      </c>
      <c r="L3546">
        <f>VLOOKUP(J3546,Clustering!$D$3:$E$367,2,FALSE)</f>
        <v/>
      </c>
      <c r="M3546" t="n">
        <v>0.661129521</v>
      </c>
      <c r="N3546" t="n">
        <v>0.573993683</v>
      </c>
      <c r="O3546" t="n">
        <v>0.573993683</v>
      </c>
      <c r="P3546" t="n">
        <v>0.936505392</v>
      </c>
      <c r="Q3546" t="n">
        <v>0.489671012</v>
      </c>
      <c r="R3546" t="n">
        <v>0.2228503065293532</v>
      </c>
      <c r="S3546" t="n">
        <v>0.2474527240621715</v>
      </c>
      <c r="T3546" t="n">
        <v>0.626379024</v>
      </c>
      <c r="U3546" t="n">
        <v>0.666411007</v>
      </c>
      <c r="V3546" t="n">
        <v>0.850080767</v>
      </c>
      <c r="W3546" t="n">
        <v>0.013194933</v>
      </c>
      <c r="X3546" t="n">
        <v>0.143383209</v>
      </c>
      <c r="Y3546" t="n">
        <v>0.1988034466253024</v>
      </c>
      <c r="Z3546" t="n">
        <v>0.76333553</v>
      </c>
      <c r="AA3546" t="n">
        <v>0.666411007</v>
      </c>
      <c r="AB3546" t="n">
        <v>0</v>
      </c>
      <c r="AC3546" t="n">
        <v>0</v>
      </c>
      <c r="AD3546" t="n">
        <v>0.85</v>
      </c>
      <c r="AE3546" t="n">
        <v>0.85</v>
      </c>
      <c r="AF3546" t="n">
        <v>0.85</v>
      </c>
      <c r="AG3546" t="n">
        <v>0.85</v>
      </c>
      <c r="AH3546" t="n">
        <v>0.936505392</v>
      </c>
      <c r="AI3546" t="n">
        <v>0.013194933</v>
      </c>
      <c r="AJ3546" t="n">
        <v>0.729092607</v>
      </c>
      <c r="AK3546" t="n">
        <v>0.17321690684352</v>
      </c>
      <c r="AL3546" t="n">
        <v>0.5865284549999999</v>
      </c>
    </row>
    <row r="3547">
      <c r="A3547" t="inlineStr">
        <is>
          <t>2025-05-28 17:00</t>
        </is>
      </c>
      <c r="B3547" t="n">
        <v>65404.64450745437</v>
      </c>
      <c r="C3547" t="n">
        <v>61660.88640457865</v>
      </c>
      <c r="D3547" t="n">
        <v>3307.86334915278</v>
      </c>
      <c r="E3547" t="n">
        <v>435.8947537229449</v>
      </c>
      <c r="F3547" t="n">
        <v>0.1493897865711992</v>
      </c>
      <c r="G3547" t="n">
        <v>0.2136738988837965</v>
      </c>
      <c r="H3547" t="n">
        <v>0.2146137045572055</v>
      </c>
      <c r="I3547" t="n">
        <v>0.1966873765251409</v>
      </c>
      <c r="J3547" t="n">
        <v>148</v>
      </c>
      <c r="K3547" t="n">
        <v>17</v>
      </c>
      <c r="L3547">
        <f>VLOOKUP(J3547,Clustering!$D$3:$E$367,2,FALSE)</f>
        <v/>
      </c>
      <c r="M3547" t="n">
        <v>0.658762318</v>
      </c>
      <c r="N3547" t="n">
        <v>0.57143593</v>
      </c>
      <c r="O3547" t="n">
        <v>0.57143593</v>
      </c>
      <c r="P3547" t="n">
        <v>0.937522714</v>
      </c>
      <c r="Q3547" t="n">
        <v>0.504014569</v>
      </c>
      <c r="R3547" t="n">
        <v>0.2146137045572055</v>
      </c>
      <c r="S3547" t="n">
        <v>0.1493897865711992</v>
      </c>
      <c r="T3547" t="n">
        <v>0.580096721</v>
      </c>
      <c r="U3547" t="n">
        <v>0.666411007</v>
      </c>
      <c r="V3547" t="n">
        <v>0.850080767</v>
      </c>
      <c r="W3547" t="n">
        <v>0.013090211</v>
      </c>
      <c r="X3547" t="n">
        <v>0.203364814</v>
      </c>
      <c r="Y3547" t="n">
        <v>0.1966873765251409</v>
      </c>
      <c r="Z3547" t="n">
        <v>0.766855186</v>
      </c>
      <c r="AA3547" t="n">
        <v>0.666411007</v>
      </c>
      <c r="AB3547" t="n">
        <v>0</v>
      </c>
      <c r="AC3547" t="n">
        <v>0</v>
      </c>
      <c r="AD3547" t="n">
        <v>0.85</v>
      </c>
      <c r="AE3547" t="n">
        <v>0.85</v>
      </c>
      <c r="AF3547" t="n">
        <v>0.85</v>
      </c>
      <c r="AG3547" t="n">
        <v>0.85</v>
      </c>
      <c r="AH3547" t="n">
        <v>0.937522714</v>
      </c>
      <c r="AI3547" t="n">
        <v>0.013090211</v>
      </c>
      <c r="AJ3547" t="n">
        <v>0.740863677</v>
      </c>
      <c r="AK3547" t="n">
        <v>0.1045728505998394</v>
      </c>
      <c r="AL3547" t="n">
        <v>0.645146393</v>
      </c>
    </row>
    <row r="3548">
      <c r="A3548" t="inlineStr">
        <is>
          <t>2025-05-28 18:00</t>
        </is>
      </c>
      <c r="B3548" t="n">
        <v>65937.4644956784</v>
      </c>
      <c r="C3548" t="n">
        <v>64155.20053428342</v>
      </c>
      <c r="D3548" t="n">
        <v>1388.636371568776</v>
      </c>
      <c r="E3548" t="n">
        <v>393.6275898262008</v>
      </c>
      <c r="F3548" t="n">
        <v>0.06271362183894209</v>
      </c>
      <c r="G3548" t="n">
        <v>0.1929547008951964</v>
      </c>
      <c r="H3548" t="n">
        <v>0.1930579145179018</v>
      </c>
      <c r="I3548" t="n">
        <v>0.1910891657538274</v>
      </c>
      <c r="J3548" t="n">
        <v>148</v>
      </c>
      <c r="K3548" t="n">
        <v>18</v>
      </c>
      <c r="L3548">
        <f>VLOOKUP(J3548,Clustering!$D$3:$E$367,2,FALSE)</f>
        <v/>
      </c>
      <c r="M3548" t="n">
        <v>0.657835019</v>
      </c>
      <c r="N3548" t="n">
        <v>0.575433282</v>
      </c>
      <c r="O3548" t="n">
        <v>0.575433282</v>
      </c>
      <c r="P3548" t="n">
        <v>0.93779739</v>
      </c>
      <c r="Q3548" t="n">
        <v>0.503676632</v>
      </c>
      <c r="R3548" t="n">
        <v>0.1930579145179018</v>
      </c>
      <c r="S3548" t="n">
        <v>0.06271362183894209</v>
      </c>
      <c r="T3548" t="n">
        <v>0.509520931</v>
      </c>
      <c r="U3548" t="n">
        <v>0.666411007</v>
      </c>
      <c r="V3548" t="n">
        <v>0.850080767</v>
      </c>
      <c r="W3548" t="n">
        <v>0.012845861</v>
      </c>
      <c r="X3548" t="n">
        <v>0.226881566</v>
      </c>
      <c r="Y3548" t="n">
        <v>0.1910891657538274</v>
      </c>
      <c r="Z3548" t="n">
        <v>0.776182906</v>
      </c>
      <c r="AA3548" t="n">
        <v>0.666411007</v>
      </c>
      <c r="AB3548" t="n">
        <v>0</v>
      </c>
      <c r="AC3548" t="n">
        <v>0</v>
      </c>
      <c r="AD3548" t="n">
        <v>0.85</v>
      </c>
      <c r="AE3548" t="n">
        <v>0.85</v>
      </c>
      <c r="AF3548" t="n">
        <v>0.85</v>
      </c>
      <c r="AG3548" t="n">
        <v>0.85</v>
      </c>
      <c r="AH3548" t="n">
        <v>0.93779739</v>
      </c>
      <c r="AI3548" t="n">
        <v>0.012845861</v>
      </c>
      <c r="AJ3548" t="n">
        <v>0.752948724</v>
      </c>
      <c r="AK3548" t="n">
        <v>0.0438995352872594</v>
      </c>
      <c r="AL3548" t="n">
        <v>0.645772987</v>
      </c>
    </row>
    <row r="3549">
      <c r="A3549" t="inlineStr">
        <is>
          <t>2025-05-28 19:00</t>
        </is>
      </c>
      <c r="B3549" t="n">
        <v>68909.91631905454</v>
      </c>
      <c r="C3549" t="n">
        <v>68376.40476923766</v>
      </c>
      <c r="D3549" t="n">
        <v>155.8356756616311</v>
      </c>
      <c r="E3549" t="n">
        <v>377.6758741552438</v>
      </c>
      <c r="F3549" t="n">
        <v>0.0070378537049398</v>
      </c>
      <c r="G3549" t="n">
        <v>0.185135232429041</v>
      </c>
      <c r="H3549" t="n">
        <v>0.1842989914450813</v>
      </c>
      <c r="I3549" t="n">
        <v>0.2002498742887039</v>
      </c>
      <c r="J3549" t="n">
        <v>148</v>
      </c>
      <c r="K3549" t="n">
        <v>19</v>
      </c>
      <c r="L3549">
        <f>VLOOKUP(J3549,Clustering!$D$3:$E$367,2,FALSE)</f>
        <v/>
      </c>
      <c r="M3549" t="n">
        <v>0.656539104</v>
      </c>
      <c r="N3549" t="n">
        <v>0.582152067</v>
      </c>
      <c r="O3549" t="n">
        <v>0.582152067</v>
      </c>
      <c r="P3549" t="n">
        <v>0.937217517</v>
      </c>
      <c r="Q3549" t="n">
        <v>0.474213514</v>
      </c>
      <c r="R3549" t="n">
        <v>0.1842989914450813</v>
      </c>
      <c r="S3549" t="n">
        <v>0.0070378537049398</v>
      </c>
      <c r="T3549" t="n">
        <v>0.33058788</v>
      </c>
      <c r="U3549" t="n">
        <v>0.666411007</v>
      </c>
      <c r="V3549" t="n">
        <v>0.850080767</v>
      </c>
      <c r="W3549" t="n">
        <v>0.011205221</v>
      </c>
      <c r="X3549" t="n">
        <v>0.201753107</v>
      </c>
      <c r="Y3549" t="n">
        <v>0.2002498742887039</v>
      </c>
      <c r="Z3549" t="n">
        <v>0.775650375</v>
      </c>
      <c r="AA3549" t="n">
        <v>0.666411007</v>
      </c>
      <c r="AB3549" t="n">
        <v>0</v>
      </c>
      <c r="AC3549" t="n">
        <v>0</v>
      </c>
      <c r="AD3549" t="n">
        <v>0.85</v>
      </c>
      <c r="AE3549" t="n">
        <v>0.85</v>
      </c>
      <c r="AF3549" t="n">
        <v>0.85</v>
      </c>
      <c r="AG3549" t="n">
        <v>0.85</v>
      </c>
      <c r="AH3549" t="n">
        <v>0.937217517</v>
      </c>
      <c r="AI3549" t="n">
        <v>0.011205221</v>
      </c>
      <c r="AJ3549" t="n">
        <v>0.7642427389999999</v>
      </c>
      <c r="AK3549" t="n">
        <v>0.0049264975934579</v>
      </c>
      <c r="AL3549" t="n">
        <v>0.704850572</v>
      </c>
    </row>
    <row r="3550">
      <c r="A3550" t="inlineStr">
        <is>
          <t>2025-05-28 20:00</t>
        </is>
      </c>
      <c r="B3550" t="n">
        <v>67444.32871357135</v>
      </c>
      <c r="C3550" t="n">
        <v>67064.72518002016</v>
      </c>
      <c r="D3550" t="n">
        <v>0</v>
      </c>
      <c r="E3550" t="n">
        <v>379.6035335511844</v>
      </c>
      <c r="F3550" t="n">
        <v>0</v>
      </c>
      <c r="G3550" t="n">
        <v>0.1860801635054825</v>
      </c>
      <c r="H3550" t="n">
        <v>0.1849820267305764</v>
      </c>
      <c r="I3550" t="n">
        <v>0.2059284421524286</v>
      </c>
      <c r="J3550" t="n">
        <v>148</v>
      </c>
      <c r="K3550" t="n">
        <v>20</v>
      </c>
      <c r="L3550">
        <f>VLOOKUP(J3550,Clustering!$D$3:$E$367,2,FALSE)</f>
        <v/>
      </c>
      <c r="M3550" t="n">
        <v>0.667695488</v>
      </c>
      <c r="N3550" t="n">
        <v>0.585569635</v>
      </c>
      <c r="O3550" t="n">
        <v>0.585569635</v>
      </c>
      <c r="P3550" t="n">
        <v>0.935060796</v>
      </c>
      <c r="Q3550" t="n">
        <v>0.448054671</v>
      </c>
      <c r="R3550" t="n">
        <v>0.1849820267305764</v>
      </c>
      <c r="S3550" t="n">
        <v>0</v>
      </c>
      <c r="T3550" t="n">
        <v>0.065097476</v>
      </c>
      <c r="U3550" t="n">
        <v>0.666411007</v>
      </c>
      <c r="V3550" t="n">
        <v>0.850080767</v>
      </c>
      <c r="W3550" t="n">
        <v>0.011309943</v>
      </c>
      <c r="X3550" t="n">
        <v>0.139773624</v>
      </c>
      <c r="Y3550" t="n">
        <v>0.2059284421524286</v>
      </c>
      <c r="Z3550" t="n">
        <v>0.771933456</v>
      </c>
      <c r="AA3550" t="n">
        <v>0.666411007</v>
      </c>
      <c r="AB3550" t="n">
        <v>0</v>
      </c>
      <c r="AC3550" t="n">
        <v>0</v>
      </c>
      <c r="AD3550" t="n">
        <v>0.85</v>
      </c>
      <c r="AE3550" t="n">
        <v>0.85</v>
      </c>
      <c r="AF3550" t="n">
        <v>0.85</v>
      </c>
      <c r="AG3550" t="n">
        <v>0.85</v>
      </c>
      <c r="AH3550" t="n">
        <v>0.935060796</v>
      </c>
      <c r="AI3550" t="n">
        <v>0.011309943</v>
      </c>
      <c r="AJ3550" t="n">
        <v>0.767124661</v>
      </c>
      <c r="AK3550" t="n">
        <v>0</v>
      </c>
      <c r="AL3550" t="n">
        <v>0.712439075</v>
      </c>
    </row>
    <row r="3551">
      <c r="A3551" t="inlineStr">
        <is>
          <t>2025-05-28 21:00</t>
        </is>
      </c>
      <c r="B3551" t="n">
        <v>64609.6965892871</v>
      </c>
      <c r="C3551" t="n">
        <v>64223.33950798579</v>
      </c>
      <c r="D3551" t="n">
        <v>0</v>
      </c>
      <c r="E3551" t="n">
        <v>386.3570813013165</v>
      </c>
      <c r="F3551" t="n">
        <v>0</v>
      </c>
      <c r="G3551" t="n">
        <v>0.1893907261280963</v>
      </c>
      <c r="H3551" t="n">
        <v>0.1885780066159775</v>
      </c>
      <c r="I3551" t="n">
        <v>0.204080229026971</v>
      </c>
      <c r="J3551" t="n">
        <v>148</v>
      </c>
      <c r="K3551" t="n">
        <v>21</v>
      </c>
      <c r="L3551">
        <f>VLOOKUP(J3551,Clustering!$D$3:$E$367,2,FALSE)</f>
        <v/>
      </c>
      <c r="M3551" t="n">
        <v>0.651159619</v>
      </c>
      <c r="N3551" t="n">
        <v>0.571364936</v>
      </c>
      <c r="O3551" t="n">
        <v>0.571364936</v>
      </c>
      <c r="P3551" t="n">
        <v>0.932812516</v>
      </c>
      <c r="Q3551" t="n">
        <v>0.42034382</v>
      </c>
      <c r="R3551" t="n">
        <v>0.1885780066159775</v>
      </c>
      <c r="S3551" t="n">
        <v>0</v>
      </c>
      <c r="T3551" t="n">
        <v>0</v>
      </c>
      <c r="U3551" t="n">
        <v>0.666411007</v>
      </c>
      <c r="V3551" t="n">
        <v>0.850080767</v>
      </c>
      <c r="W3551" t="n">
        <v>0.011414664</v>
      </c>
      <c r="X3551" t="n">
        <v>0.067558466</v>
      </c>
      <c r="Y3551" t="n">
        <v>0.204080229026971</v>
      </c>
      <c r="Z3551" t="n">
        <v>0.7463285120000001</v>
      </c>
      <c r="AA3551" t="n">
        <v>0.666411007</v>
      </c>
      <c r="AB3551" t="n">
        <v>0</v>
      </c>
      <c r="AC3551" t="n">
        <v>0</v>
      </c>
      <c r="AD3551" t="n">
        <v>0.85</v>
      </c>
      <c r="AE3551" t="n">
        <v>0.85</v>
      </c>
      <c r="AF3551" t="n">
        <v>0.85</v>
      </c>
      <c r="AG3551" t="n">
        <v>0.85</v>
      </c>
      <c r="AH3551" t="n">
        <v>0.932812516</v>
      </c>
      <c r="AI3551" t="n">
        <v>0.011414664</v>
      </c>
      <c r="AJ3551" t="n">
        <v>0.748506092</v>
      </c>
      <c r="AK3551" t="n">
        <v>0</v>
      </c>
      <c r="AL3551" t="n">
        <v>0.38078244</v>
      </c>
    </row>
    <row r="3552">
      <c r="A3552" t="inlineStr">
        <is>
          <t>2025-05-28 22:00</t>
        </is>
      </c>
      <c r="B3552" t="n">
        <v>60112.38714689243</v>
      </c>
      <c r="C3552" t="n">
        <v>59714.3134604829</v>
      </c>
      <c r="D3552" t="n">
        <v>0</v>
      </c>
      <c r="E3552" t="n">
        <v>398.0736864095294</v>
      </c>
      <c r="F3552" t="n">
        <v>0</v>
      </c>
      <c r="G3552" t="n">
        <v>0.1951341600046713</v>
      </c>
      <c r="H3552" t="n">
        <v>0.1946851456392285</v>
      </c>
      <c r="I3552" t="n">
        <v>0.2032498724053887</v>
      </c>
      <c r="J3552" t="n">
        <v>148</v>
      </c>
      <c r="K3552" t="n">
        <v>22</v>
      </c>
      <c r="L3552">
        <f>VLOOKUP(J3552,Clustering!$D$3:$E$367,2,FALSE)</f>
        <v/>
      </c>
      <c r="M3552" t="n">
        <v>0.614689704</v>
      </c>
      <c r="N3552" t="n">
        <v>0.545698664</v>
      </c>
      <c r="O3552" t="n">
        <v>0.545698664</v>
      </c>
      <c r="P3552" t="n">
        <v>0.930198</v>
      </c>
      <c r="Q3552" t="n">
        <v>0.410493576</v>
      </c>
      <c r="R3552" t="n">
        <v>0.1946851456392285</v>
      </c>
      <c r="S3552" t="n">
        <v>0</v>
      </c>
      <c r="T3552" t="n">
        <v>0</v>
      </c>
      <c r="U3552" t="n">
        <v>0.66559707</v>
      </c>
      <c r="V3552" t="n">
        <v>0.850080767</v>
      </c>
      <c r="W3552" t="n">
        <v>0.011659015</v>
      </c>
      <c r="X3552" t="n">
        <v>0.03135958</v>
      </c>
      <c r="Y3552" t="n">
        <v>0.2032498724053887</v>
      </c>
      <c r="Z3552" t="n">
        <v>0.664205488</v>
      </c>
      <c r="AA3552" t="n">
        <v>0.66559707</v>
      </c>
      <c r="AB3552" t="n">
        <v>0</v>
      </c>
      <c r="AC3552" t="n">
        <v>0</v>
      </c>
      <c r="AD3552" t="n">
        <v>0.85</v>
      </c>
      <c r="AE3552" t="n">
        <v>0.85</v>
      </c>
      <c r="AF3552" t="n">
        <v>0.85</v>
      </c>
      <c r="AG3552" t="n">
        <v>0.85</v>
      </c>
      <c r="AH3552" t="n">
        <v>0.930198</v>
      </c>
      <c r="AI3552" t="n">
        <v>0.011659015</v>
      </c>
      <c r="AJ3552" t="n">
        <v>0.6958372819999999</v>
      </c>
      <c r="AK3552" t="n">
        <v>0</v>
      </c>
      <c r="AL3552" t="n">
        <v>0.154009765</v>
      </c>
    </row>
    <row r="3553">
      <c r="A3553" t="inlineStr">
        <is>
          <t>2025-05-28 23:00</t>
        </is>
      </c>
      <c r="B3553" t="n">
        <v>55879.25784675139</v>
      </c>
      <c r="C3553" t="n">
        <v>55465.65262912677</v>
      </c>
      <c r="D3553" t="n">
        <v>0</v>
      </c>
      <c r="E3553" t="n">
        <v>413.6052176246237</v>
      </c>
      <c r="F3553" t="n">
        <v>0</v>
      </c>
      <c r="G3553" t="n">
        <v>0.2027476556983448</v>
      </c>
      <c r="H3553" t="n">
        <v>0.202841390518965</v>
      </c>
      <c r="I3553" t="n">
        <v>0.2010534452128159</v>
      </c>
      <c r="J3553" t="n">
        <v>148</v>
      </c>
      <c r="K3553" t="n">
        <v>23</v>
      </c>
      <c r="L3553">
        <f>VLOOKUP(J3553,Clustering!$D$3:$E$367,2,FALSE)</f>
        <v/>
      </c>
      <c r="M3553" t="n">
        <v>0.591420838</v>
      </c>
      <c r="N3553" t="n">
        <v>0.547540562</v>
      </c>
      <c r="O3553" t="n">
        <v>0.547540562</v>
      </c>
      <c r="P3553" t="n">
        <v>0.910950279</v>
      </c>
      <c r="Q3553" t="n">
        <v>0.367425357</v>
      </c>
      <c r="R3553" t="n">
        <v>0.202841390518965</v>
      </c>
      <c r="S3553" t="n">
        <v>0</v>
      </c>
      <c r="T3553" t="n">
        <v>0</v>
      </c>
      <c r="U3553" t="n">
        <v>0.662192621</v>
      </c>
      <c r="V3553" t="n">
        <v>0.850080767</v>
      </c>
      <c r="W3553" t="n">
        <v>0.011938273</v>
      </c>
      <c r="X3553" t="n">
        <v>0.024002191</v>
      </c>
      <c r="Y3553" t="n">
        <v>0.2010534452128159</v>
      </c>
      <c r="Z3553" t="n">
        <v>0.582722187</v>
      </c>
      <c r="AA3553" t="n">
        <v>0.662192621</v>
      </c>
      <c r="AB3553" t="n">
        <v>0</v>
      </c>
      <c r="AC3553" t="n">
        <v>0</v>
      </c>
      <c r="AD3553" t="n">
        <v>0.85</v>
      </c>
      <c r="AE3553" t="n">
        <v>0.85</v>
      </c>
      <c r="AF3553" t="n">
        <v>0.85</v>
      </c>
      <c r="AG3553" t="n">
        <v>0.85</v>
      </c>
      <c r="AH3553" t="n">
        <v>0.910950279</v>
      </c>
      <c r="AI3553" t="n">
        <v>0.011938273</v>
      </c>
      <c r="AJ3553" t="n">
        <v>0.6333993409999999</v>
      </c>
      <c r="AK3553" t="n">
        <v>0</v>
      </c>
      <c r="AL3553" t="n">
        <v>0.135309524</v>
      </c>
    </row>
    <row r="3554">
      <c r="A3554" t="inlineStr">
        <is>
          <t>2025-05-29 00:00</t>
        </is>
      </c>
      <c r="B3554" t="n">
        <v>54056.21158130084</v>
      </c>
      <c r="C3554" t="n">
        <v>53631.73677568073</v>
      </c>
      <c r="D3554" t="n">
        <v>0</v>
      </c>
      <c r="E3554" t="n">
        <v>424.474805620106</v>
      </c>
      <c r="F3554" t="n">
        <v>0</v>
      </c>
      <c r="G3554" t="n">
        <v>0.2080758851078951</v>
      </c>
      <c r="H3554" t="n">
        <v>0.2085266548070573</v>
      </c>
      <c r="I3554" t="n">
        <v>0.1999284459190592</v>
      </c>
      <c r="J3554" t="n">
        <v>149</v>
      </c>
      <c r="K3554" t="n">
        <v>0</v>
      </c>
      <c r="L3554">
        <f>VLOOKUP(J3554,Clustering!$D$3:$E$367,2,FALSE)</f>
        <v/>
      </c>
      <c r="M3554" t="n">
        <v>0.554709019</v>
      </c>
      <c r="N3554" t="n">
        <v>0.481037013</v>
      </c>
      <c r="O3554" t="n">
        <v>0.481037013</v>
      </c>
      <c r="P3554" t="n">
        <v>0.948784462</v>
      </c>
      <c r="Q3554" t="n">
        <v>0.356135751</v>
      </c>
      <c r="R3554" t="n">
        <v>0.2085266548070573</v>
      </c>
      <c r="S3554" t="n">
        <v>0</v>
      </c>
      <c r="T3554" t="n">
        <v>0</v>
      </c>
      <c r="U3554" t="n">
        <v>0.664430948</v>
      </c>
      <c r="V3554" t="n">
        <v>0.850080767</v>
      </c>
      <c r="W3554" t="n">
        <v>0.012217531</v>
      </c>
      <c r="X3554" t="n">
        <v>0.019436808</v>
      </c>
      <c r="Y3554" t="n">
        <v>0.1999284459190592</v>
      </c>
      <c r="Z3554" t="n">
        <v>0.527430878</v>
      </c>
      <c r="AA3554" t="n">
        <v>0.664430948</v>
      </c>
      <c r="AB3554" t="n">
        <v>0</v>
      </c>
      <c r="AC3554" t="n">
        <v>0</v>
      </c>
      <c r="AD3554" t="n">
        <v>0.85</v>
      </c>
      <c r="AE3554" t="n">
        <v>0.85</v>
      </c>
      <c r="AF3554" t="n">
        <v>0.85</v>
      </c>
      <c r="AG3554" t="n">
        <v>0.85</v>
      </c>
      <c r="AH3554" t="n">
        <v>0.948784462</v>
      </c>
      <c r="AI3554" t="n">
        <v>0.012217531</v>
      </c>
      <c r="AJ3554" t="n">
        <v>0.595144202</v>
      </c>
      <c r="AK3554" t="n">
        <v>0</v>
      </c>
      <c r="AL3554" t="n">
        <v>0.042638718</v>
      </c>
    </row>
    <row r="3555">
      <c r="A3555" t="inlineStr">
        <is>
          <t>2025-05-29 01:00</t>
        </is>
      </c>
      <c r="B3555" t="n">
        <v>53425.91392326231</v>
      </c>
      <c r="C3555" t="n">
        <v>53008.23213095257</v>
      </c>
      <c r="D3555" t="n">
        <v>0</v>
      </c>
      <c r="E3555" t="n">
        <v>417.6817923097492</v>
      </c>
      <c r="F3555" t="n">
        <v>0</v>
      </c>
      <c r="G3555" t="n">
        <v>0.204745976622426</v>
      </c>
      <c r="H3555" t="n">
        <v>0.2050110320140673</v>
      </c>
      <c r="I3555" t="n">
        <v>0.1999552316165295</v>
      </c>
      <c r="J3555" t="n">
        <v>149</v>
      </c>
      <c r="K3555" t="n">
        <v>1</v>
      </c>
      <c r="L3555">
        <f>VLOOKUP(J3555,Clustering!$D$3:$E$367,2,FALSE)</f>
        <v/>
      </c>
      <c r="M3555" t="n">
        <v>0.51573367</v>
      </c>
      <c r="N3555" t="n">
        <v>0.459243853</v>
      </c>
      <c r="O3555" t="n">
        <v>0.459243853</v>
      </c>
      <c r="P3555" t="n">
        <v>0.949059138</v>
      </c>
      <c r="Q3555" t="n">
        <v>0.298648877</v>
      </c>
      <c r="R3555" t="n">
        <v>0.2050110320140673</v>
      </c>
      <c r="S3555" t="n">
        <v>0</v>
      </c>
      <c r="T3555" t="n">
        <v>0</v>
      </c>
      <c r="U3555" t="n">
        <v>0.664430948</v>
      </c>
      <c r="V3555" t="n">
        <v>0.850080767</v>
      </c>
      <c r="W3555" t="n">
        <v>0.012287345</v>
      </c>
      <c r="X3555" t="n">
        <v>0.019436808</v>
      </c>
      <c r="Y3555" t="n">
        <v>0.1999552316165295</v>
      </c>
      <c r="Z3555" t="n">
        <v>0.483311131</v>
      </c>
      <c r="AA3555" t="n">
        <v>0.664430948</v>
      </c>
      <c r="AB3555" t="n">
        <v>0</v>
      </c>
      <c r="AC3555" t="n">
        <v>0</v>
      </c>
      <c r="AD3555" t="n">
        <v>0.85</v>
      </c>
      <c r="AE3555" t="n">
        <v>0.85</v>
      </c>
      <c r="AF3555" t="n">
        <v>0.85</v>
      </c>
      <c r="AG3555" t="n">
        <v>0.85</v>
      </c>
      <c r="AH3555" t="n">
        <v>0.949059138</v>
      </c>
      <c r="AI3555" t="n">
        <v>0.012287345</v>
      </c>
      <c r="AJ3555" t="n">
        <v>0.551673929</v>
      </c>
      <c r="AK3555" t="n">
        <v>0</v>
      </c>
      <c r="AL3555" t="n">
        <v>0</v>
      </c>
    </row>
    <row r="3556">
      <c r="A3556" t="inlineStr">
        <is>
          <t>2025-05-29 02:00</t>
        </is>
      </c>
      <c r="B3556" t="n">
        <v>53322.11481659851</v>
      </c>
      <c r="C3556" t="n">
        <v>52917.06187774555</v>
      </c>
      <c r="D3556" t="n">
        <v>0</v>
      </c>
      <c r="E3556" t="n">
        <v>405.0529388529704</v>
      </c>
      <c r="F3556" t="n">
        <v>0</v>
      </c>
      <c r="G3556" t="n">
        <v>0.1985553621828286</v>
      </c>
      <c r="H3556" t="n">
        <v>0.1989239822639192</v>
      </c>
      <c r="I3556" t="n">
        <v>0.1918927366779394</v>
      </c>
      <c r="J3556" t="n">
        <v>149</v>
      </c>
      <c r="K3556" t="n">
        <v>2</v>
      </c>
      <c r="L3556">
        <f>VLOOKUP(J3556,Clustering!$D$3:$E$367,2,FALSE)</f>
        <v/>
      </c>
      <c r="M3556" t="n">
        <v>0.477685619</v>
      </c>
      <c r="N3556" t="n">
        <v>0.444254277</v>
      </c>
      <c r="O3556" t="n">
        <v>0.444254277</v>
      </c>
      <c r="P3556" t="n">
        <v>0.949405028</v>
      </c>
      <c r="Q3556" t="n">
        <v>0.251375217</v>
      </c>
      <c r="R3556" t="n">
        <v>0.1989239822639192</v>
      </c>
      <c r="S3556" t="n">
        <v>0</v>
      </c>
      <c r="T3556" t="n">
        <v>0</v>
      </c>
      <c r="U3556" t="n">
        <v>0.664430948</v>
      </c>
      <c r="V3556" t="n">
        <v>0.850080767</v>
      </c>
      <c r="W3556" t="n">
        <v>0.012566603</v>
      </c>
      <c r="X3556" t="n">
        <v>0.019190528</v>
      </c>
      <c r="Y3556" t="n">
        <v>0.1918927366779394</v>
      </c>
      <c r="Z3556" t="n">
        <v>0.465241159</v>
      </c>
      <c r="AA3556" t="n">
        <v>0.664430948</v>
      </c>
      <c r="AB3556" t="n">
        <v>0</v>
      </c>
      <c r="AC3556" t="n">
        <v>0</v>
      </c>
      <c r="AD3556" t="n">
        <v>0.85</v>
      </c>
      <c r="AE3556" t="n">
        <v>0.85</v>
      </c>
      <c r="AF3556" t="n">
        <v>0.85</v>
      </c>
      <c r="AG3556" t="n">
        <v>0.85</v>
      </c>
      <c r="AH3556" t="n">
        <v>0.949405028</v>
      </c>
      <c r="AI3556" t="n">
        <v>0.012566603</v>
      </c>
      <c r="AJ3556" t="n">
        <v>0.532893694</v>
      </c>
      <c r="AK3556" t="n">
        <v>0</v>
      </c>
      <c r="AL3556" t="n">
        <v>0</v>
      </c>
    </row>
    <row r="3557">
      <c r="A3557" t="inlineStr">
        <is>
          <t>2025-05-29 03:00</t>
        </is>
      </c>
      <c r="B3557" t="n">
        <v>53318.4713204248</v>
      </c>
      <c r="C3557" t="n">
        <v>52943.98675222667</v>
      </c>
      <c r="D3557" t="n">
        <v>0</v>
      </c>
      <c r="E3557" t="n">
        <v>374.484568198121</v>
      </c>
      <c r="F3557" t="n">
        <v>0</v>
      </c>
      <c r="G3557" t="n">
        <v>0.1835708667637848</v>
      </c>
      <c r="H3557" t="n">
        <v>0.1837565810713056</v>
      </c>
      <c r="I3557" t="n">
        <v>0.1802141725808454</v>
      </c>
      <c r="J3557" t="n">
        <v>149</v>
      </c>
      <c r="K3557" t="n">
        <v>3</v>
      </c>
      <c r="L3557">
        <f>VLOOKUP(J3557,Clustering!$D$3:$E$367,2,FALSE)</f>
        <v/>
      </c>
      <c r="M3557" t="n">
        <v>0.460118777</v>
      </c>
      <c r="N3557" t="n">
        <v>0.438194158</v>
      </c>
      <c r="O3557" t="n">
        <v>0.438194158</v>
      </c>
      <c r="P3557" t="n">
        <v>0.9490998309999999</v>
      </c>
      <c r="Q3557" t="n">
        <v>0.224640629</v>
      </c>
      <c r="R3557" t="n">
        <v>0.1837565810713056</v>
      </c>
      <c r="S3557" t="n">
        <v>0</v>
      </c>
      <c r="T3557" t="n">
        <v>0</v>
      </c>
      <c r="U3557" t="n">
        <v>0.664430948</v>
      </c>
      <c r="V3557" t="n">
        <v>0.850080767</v>
      </c>
      <c r="W3557" t="n">
        <v>0.012531696</v>
      </c>
      <c r="X3557" t="n">
        <v>0.019170424</v>
      </c>
      <c r="Y3557" t="n">
        <v>0.1802141725808454</v>
      </c>
      <c r="Z3557" t="n">
        <v>0.457891599</v>
      </c>
      <c r="AA3557" t="n">
        <v>0.664430948</v>
      </c>
      <c r="AB3557" t="n">
        <v>0</v>
      </c>
      <c r="AC3557" t="n">
        <v>0</v>
      </c>
      <c r="AD3557" t="n">
        <v>0.85</v>
      </c>
      <c r="AE3557" t="n">
        <v>0.85</v>
      </c>
      <c r="AF3557" t="n">
        <v>0.85</v>
      </c>
      <c r="AG3557" t="n">
        <v>0.85</v>
      </c>
      <c r="AH3557" t="n">
        <v>0.9490998309999999</v>
      </c>
      <c r="AI3557" t="n">
        <v>0.012531696</v>
      </c>
      <c r="AJ3557" t="n">
        <v>0.529860343</v>
      </c>
      <c r="AK3557" t="n">
        <v>0</v>
      </c>
      <c r="AL3557" t="n">
        <v>0</v>
      </c>
    </row>
    <row r="3558">
      <c r="A3558" t="inlineStr">
        <is>
          <t>2025-05-29 04:00</t>
        </is>
      </c>
      <c r="B3558" t="n">
        <v>53822.10350031543</v>
      </c>
      <c r="C3558" t="n">
        <v>53473.90098101049</v>
      </c>
      <c r="D3558" t="n">
        <v>0</v>
      </c>
      <c r="E3558" t="n">
        <v>348.2025193049382</v>
      </c>
      <c r="F3558" t="n">
        <v>0</v>
      </c>
      <c r="G3558" t="n">
        <v>0.170687509463205</v>
      </c>
      <c r="H3558" t="n">
        <v>0.1704775715503553</v>
      </c>
      <c r="I3558" t="n">
        <v>0.17448203332218</v>
      </c>
      <c r="J3558" t="n">
        <v>149</v>
      </c>
      <c r="K3558" t="n">
        <v>4</v>
      </c>
      <c r="L3558">
        <f>VLOOKUP(J3558,Clustering!$D$3:$E$367,2,FALSE)</f>
        <v/>
      </c>
      <c r="M3558" t="n">
        <v>0.449711144</v>
      </c>
      <c r="N3558" t="n">
        <v>0.430542591</v>
      </c>
      <c r="O3558" t="n">
        <v>0.430542591</v>
      </c>
      <c r="P3558" t="n">
        <v>0.949486413</v>
      </c>
      <c r="Q3558" t="n">
        <v>0.204401945</v>
      </c>
      <c r="R3558" t="n">
        <v>0.1704775715503553</v>
      </c>
      <c r="S3558" t="n">
        <v>0</v>
      </c>
      <c r="T3558" t="n">
        <v>0</v>
      </c>
      <c r="U3558" t="n">
        <v>0.664430948</v>
      </c>
      <c r="V3558" t="n">
        <v>0.850080767</v>
      </c>
      <c r="W3558" t="n">
        <v>0.012531696</v>
      </c>
      <c r="X3558" t="n">
        <v>0.019170424</v>
      </c>
      <c r="Y3558" t="n">
        <v>0.17448203332218</v>
      </c>
      <c r="Z3558" t="n">
        <v>0.46404968</v>
      </c>
      <c r="AA3558" t="n">
        <v>0.664430948</v>
      </c>
      <c r="AB3558" t="n">
        <v>0</v>
      </c>
      <c r="AC3558" t="n">
        <v>0</v>
      </c>
      <c r="AD3558" t="n">
        <v>0.85</v>
      </c>
      <c r="AE3558" t="n">
        <v>0.85</v>
      </c>
      <c r="AF3558" t="n">
        <v>0.85</v>
      </c>
      <c r="AG3558" t="n">
        <v>0.85</v>
      </c>
      <c r="AH3558" t="n">
        <v>0.949486413</v>
      </c>
      <c r="AI3558" t="n">
        <v>0.012531696</v>
      </c>
      <c r="AJ3558" t="n">
        <v>0.535650484</v>
      </c>
      <c r="AK3558" t="n">
        <v>0</v>
      </c>
      <c r="AL3558" t="n">
        <v>0</v>
      </c>
    </row>
    <row r="3559">
      <c r="A3559" t="inlineStr">
        <is>
          <t>2025-05-29 05:00</t>
        </is>
      </c>
      <c r="B3559" t="n">
        <v>57990.2597727447</v>
      </c>
      <c r="C3559" t="n">
        <v>57424.5756939825</v>
      </c>
      <c r="D3559" t="n">
        <v>224.224575513645</v>
      </c>
      <c r="E3559" t="n">
        <v>341.4595032485517</v>
      </c>
      <c r="F3559" t="n">
        <v>0.0101264344818175</v>
      </c>
      <c r="G3559" t="n">
        <v>0.1673821094355645</v>
      </c>
      <c r="H3559" t="n">
        <v>0.1674842698580382</v>
      </c>
      <c r="I3559" t="n">
        <v>0.1655356103670667</v>
      </c>
      <c r="J3559" t="n">
        <v>149</v>
      </c>
      <c r="K3559" t="n">
        <v>5</v>
      </c>
      <c r="L3559">
        <f>VLOOKUP(J3559,Clustering!$D$3:$E$367,2,FALSE)</f>
        <v/>
      </c>
      <c r="M3559" t="n">
        <v>0.458114429</v>
      </c>
      <c r="N3559" t="n">
        <v>0.442988219</v>
      </c>
      <c r="O3559" t="n">
        <v>0.442988219</v>
      </c>
      <c r="P3559" t="n">
        <v>0.949567799</v>
      </c>
      <c r="Q3559" t="n">
        <v>0.189207287</v>
      </c>
      <c r="R3559" t="n">
        <v>0.1674842698580382</v>
      </c>
      <c r="S3559" t="n">
        <v>0.0101264344818175</v>
      </c>
      <c r="T3559" t="n">
        <v>0</v>
      </c>
      <c r="U3559" t="n">
        <v>0.664430948</v>
      </c>
      <c r="V3559" t="n">
        <v>0.850080767</v>
      </c>
      <c r="W3559" t="n">
        <v>0.012566603</v>
      </c>
      <c r="X3559" t="n">
        <v>0.019170424</v>
      </c>
      <c r="Y3559" t="n">
        <v>0.1655356103670667</v>
      </c>
      <c r="Z3559" t="n">
        <v>0.492261708</v>
      </c>
      <c r="AA3559" t="n">
        <v>0.664430948</v>
      </c>
      <c r="AB3559" t="n">
        <v>0</v>
      </c>
      <c r="AC3559" t="n">
        <v>0</v>
      </c>
      <c r="AD3559" t="n">
        <v>0.85</v>
      </c>
      <c r="AE3559" t="n">
        <v>0.85</v>
      </c>
      <c r="AF3559" t="n">
        <v>0.85</v>
      </c>
      <c r="AG3559" t="n">
        <v>0.85</v>
      </c>
      <c r="AH3559" t="n">
        <v>0.949567799</v>
      </c>
      <c r="AI3559" t="n">
        <v>0.012566603</v>
      </c>
      <c r="AJ3559" t="n">
        <v>0.549215409</v>
      </c>
      <c r="AK3559" t="n">
        <v>0.0070885041372722</v>
      </c>
      <c r="AL3559" t="n">
        <v>0</v>
      </c>
    </row>
    <row r="3560">
      <c r="A3560" t="inlineStr">
        <is>
          <t>2025-05-29 06:00</t>
        </is>
      </c>
      <c r="B3560" t="n">
        <v>63282.23970288338</v>
      </c>
      <c r="C3560" t="n">
        <v>61170.59900590805</v>
      </c>
      <c r="D3560" t="n">
        <v>1820.589669691742</v>
      </c>
      <c r="E3560" t="n">
        <v>291.0510272835895</v>
      </c>
      <c r="F3560" t="n">
        <v>0.0822215047845429</v>
      </c>
      <c r="G3560" t="n">
        <v>0.1426720721978379</v>
      </c>
      <c r="H3560" t="n">
        <v>0.1428949995802118</v>
      </c>
      <c r="I3560" t="n">
        <v>0.1386427701067859</v>
      </c>
      <c r="J3560" t="n">
        <v>149</v>
      </c>
      <c r="K3560" t="n">
        <v>6</v>
      </c>
      <c r="L3560">
        <f>VLOOKUP(J3560,Clustering!$D$3:$E$367,2,FALSE)</f>
        <v/>
      </c>
      <c r="M3560" t="n">
        <v>0.487741916</v>
      </c>
      <c r="N3560" t="n">
        <v>0.458585188</v>
      </c>
      <c r="O3560" t="n">
        <v>0.458585188</v>
      </c>
      <c r="P3560" t="n">
        <v>0.949710224</v>
      </c>
      <c r="Q3560" t="n">
        <v>0.191022135</v>
      </c>
      <c r="R3560" t="n">
        <v>0.1428949995802118</v>
      </c>
      <c r="S3560" t="n">
        <v>0.0822215047845429</v>
      </c>
      <c r="T3560" t="n">
        <v>0</v>
      </c>
      <c r="U3560" t="n">
        <v>0.664430948</v>
      </c>
      <c r="V3560" t="n">
        <v>0.850080767</v>
      </c>
      <c r="W3560" t="n">
        <v>0.012531696</v>
      </c>
      <c r="X3560" t="n">
        <v>0.01890404</v>
      </c>
      <c r="Y3560" t="n">
        <v>0.1386427701067859</v>
      </c>
      <c r="Z3560" t="n">
        <v>0.499232281</v>
      </c>
      <c r="AA3560" t="n">
        <v>0.664430948</v>
      </c>
      <c r="AB3560" t="n">
        <v>0</v>
      </c>
      <c r="AC3560" t="n">
        <v>0</v>
      </c>
      <c r="AD3560" t="n">
        <v>0.85</v>
      </c>
      <c r="AE3560" t="n">
        <v>0.85</v>
      </c>
      <c r="AF3560" t="n">
        <v>0.85</v>
      </c>
      <c r="AG3560" t="n">
        <v>0.85</v>
      </c>
      <c r="AH3560" t="n">
        <v>0.949710224</v>
      </c>
      <c r="AI3560" t="n">
        <v>0.012531696</v>
      </c>
      <c r="AJ3560" t="n">
        <v>0.542904972</v>
      </c>
      <c r="AK3560" t="n">
        <v>0.05755505334918</v>
      </c>
      <c r="AL3560" t="n">
        <v>0</v>
      </c>
    </row>
    <row r="3561">
      <c r="A3561" t="inlineStr">
        <is>
          <t>2025-05-29 07:00</t>
        </is>
      </c>
      <c r="B3561" t="n">
        <v>67320.61007792196</v>
      </c>
      <c r="C3561" t="n">
        <v>62599.80382087456</v>
      </c>
      <c r="D3561" t="n">
        <v>4459.406811606684</v>
      </c>
      <c r="E3561" t="n">
        <v>261.3994454407056</v>
      </c>
      <c r="F3561" t="n">
        <v>0.2013958140050438</v>
      </c>
      <c r="G3561" t="n">
        <v>0.1281369830591694</v>
      </c>
      <c r="H3561" t="n">
        <v>0.1295356329668502</v>
      </c>
      <c r="I3561" t="n">
        <v>0.1028570782863326</v>
      </c>
      <c r="J3561" t="n">
        <v>149</v>
      </c>
      <c r="K3561" t="n">
        <v>7</v>
      </c>
      <c r="L3561">
        <f>VLOOKUP(J3561,Clustering!$D$3:$E$367,2,FALSE)</f>
        <v/>
      </c>
      <c r="M3561" t="n">
        <v>0.516200199</v>
      </c>
      <c r="N3561" t="n">
        <v>0.469340766</v>
      </c>
      <c r="O3561" t="n">
        <v>0.469340766</v>
      </c>
      <c r="P3561" t="n">
        <v>0.950157845</v>
      </c>
      <c r="Q3561" t="n">
        <v>0.208982872</v>
      </c>
      <c r="R3561" t="n">
        <v>0.1295356329668502</v>
      </c>
      <c r="S3561" t="n">
        <v>0.2013958140050438</v>
      </c>
      <c r="T3561" t="n">
        <v>0</v>
      </c>
      <c r="U3561" t="n">
        <v>0.664783133</v>
      </c>
      <c r="V3561" t="n">
        <v>0.850080767</v>
      </c>
      <c r="W3561" t="n">
        <v>0.012392067</v>
      </c>
      <c r="X3561" t="n">
        <v>0.01890404</v>
      </c>
      <c r="Y3561" t="n">
        <v>0.1028570782863326</v>
      </c>
      <c r="Z3561" t="n">
        <v>0.508792292</v>
      </c>
      <c r="AA3561" t="n">
        <v>0.664783133</v>
      </c>
      <c r="AB3561" t="n">
        <v>0</v>
      </c>
      <c r="AC3561" t="n">
        <v>0</v>
      </c>
      <c r="AD3561" t="n">
        <v>0.85</v>
      </c>
      <c r="AE3561" t="n">
        <v>0.85</v>
      </c>
      <c r="AF3561" t="n">
        <v>0.85</v>
      </c>
      <c r="AG3561" t="n">
        <v>0.85</v>
      </c>
      <c r="AH3561" t="n">
        <v>0.950157845</v>
      </c>
      <c r="AI3561" t="n">
        <v>0.012392067</v>
      </c>
      <c r="AJ3561" t="n">
        <v>0.54499692</v>
      </c>
      <c r="AK3561" t="n">
        <v>0.1409770698035306</v>
      </c>
      <c r="AL3561" t="n">
        <v>0</v>
      </c>
    </row>
    <row r="3562">
      <c r="A3562" t="inlineStr">
        <is>
          <t>2025-05-29 08:00</t>
        </is>
      </c>
      <c r="B3562" t="n">
        <v>67517.85108388518</v>
      </c>
      <c r="C3562" t="n">
        <v>59661.03005298494</v>
      </c>
      <c r="D3562" t="n">
        <v>7573.950090942308</v>
      </c>
      <c r="E3562" t="n">
        <v>282.8709399579278</v>
      </c>
      <c r="F3562" t="n">
        <v>0.34205487595991</v>
      </c>
      <c r="G3562" t="n">
        <v>0.1386622254695724</v>
      </c>
      <c r="H3562" t="n">
        <v>0.1411070542740626</v>
      </c>
      <c r="I3562" t="n">
        <v>0.0944731549780977</v>
      </c>
      <c r="J3562" t="n">
        <v>149</v>
      </c>
      <c r="K3562" t="n">
        <v>8</v>
      </c>
      <c r="L3562">
        <f>VLOOKUP(J3562,Clustering!$D$3:$E$367,2,FALSE)</f>
        <v/>
      </c>
      <c r="M3562" t="n">
        <v>0.5354027730000001</v>
      </c>
      <c r="N3562" t="n">
        <v>0.4736004</v>
      </c>
      <c r="O3562" t="n">
        <v>0.4736004</v>
      </c>
      <c r="P3562" t="n">
        <v>0.950524081</v>
      </c>
      <c r="Q3562" t="n">
        <v>0.225141277</v>
      </c>
      <c r="R3562" t="n">
        <v>0.1411070542740626</v>
      </c>
      <c r="S3562" t="n">
        <v>0.34205487595991</v>
      </c>
      <c r="T3562" t="n">
        <v>0.194385673</v>
      </c>
      <c r="U3562" t="n">
        <v>0.664783133</v>
      </c>
      <c r="V3562" t="n">
        <v>0.850080767</v>
      </c>
      <c r="W3562" t="n">
        <v>0.01260151</v>
      </c>
      <c r="X3562" t="n">
        <v>0.01890404</v>
      </c>
      <c r="Y3562" t="n">
        <v>0.0944731549780977</v>
      </c>
      <c r="Z3562" t="n">
        <v>0.533611082</v>
      </c>
      <c r="AA3562" t="n">
        <v>0.664783133</v>
      </c>
      <c r="AB3562" t="n">
        <v>0</v>
      </c>
      <c r="AC3562" t="n">
        <v>0</v>
      </c>
      <c r="AD3562" t="n">
        <v>0.85</v>
      </c>
      <c r="AE3562" t="n">
        <v>0.85</v>
      </c>
      <c r="AF3562" t="n">
        <v>0.85</v>
      </c>
      <c r="AG3562" t="n">
        <v>0.85</v>
      </c>
      <c r="AH3562" t="n">
        <v>0.950524081</v>
      </c>
      <c r="AI3562" t="n">
        <v>0.01260151</v>
      </c>
      <c r="AJ3562" t="n">
        <v>0.54287691</v>
      </c>
      <c r="AK3562" t="n">
        <v>0.239438413171937</v>
      </c>
      <c r="AL3562" t="n">
        <v>0</v>
      </c>
    </row>
    <row r="3563">
      <c r="A3563" t="inlineStr">
        <is>
          <t>2025-05-29 09:00</t>
        </is>
      </c>
      <c r="B3563" t="n">
        <v>68175.65637063883</v>
      </c>
      <c r="C3563" t="n">
        <v>57346.17459220838</v>
      </c>
      <c r="D3563" t="n">
        <v>10530.05086162912</v>
      </c>
      <c r="E3563" t="n">
        <v>299.430916801321</v>
      </c>
      <c r="F3563" t="n">
        <v>0.4755583543696115</v>
      </c>
      <c r="G3563" t="n">
        <v>0.1467798611771181</v>
      </c>
      <c r="H3563" t="n">
        <v>0.1496249060696496</v>
      </c>
      <c r="I3563" t="n">
        <v>0.0953570829946209</v>
      </c>
      <c r="J3563" t="n">
        <v>149</v>
      </c>
      <c r="K3563" t="n">
        <v>9</v>
      </c>
      <c r="L3563">
        <f>VLOOKUP(J3563,Clustering!$D$3:$E$367,2,FALSE)</f>
        <v/>
      </c>
      <c r="M3563" t="n">
        <v>0.545810406</v>
      </c>
      <c r="N3563" t="n">
        <v>0.485702891</v>
      </c>
      <c r="O3563" t="n">
        <v>0.485702891</v>
      </c>
      <c r="P3563" t="n">
        <v>0.949781437</v>
      </c>
      <c r="Q3563" t="n">
        <v>0.248934559</v>
      </c>
      <c r="R3563" t="n">
        <v>0.1496249060696496</v>
      </c>
      <c r="S3563" t="n">
        <v>0.4755583543696115</v>
      </c>
      <c r="T3563" t="n">
        <v>0.5038914920000001</v>
      </c>
      <c r="U3563" t="n">
        <v>0.664783133</v>
      </c>
      <c r="V3563" t="n">
        <v>0.850080767</v>
      </c>
      <c r="W3563" t="n">
        <v>0.014381779</v>
      </c>
      <c r="X3563" t="n">
        <v>0.01890404</v>
      </c>
      <c r="Y3563" t="n">
        <v>0.0953570829946209</v>
      </c>
      <c r="Z3563" t="n">
        <v>0.569323844</v>
      </c>
      <c r="AA3563" t="n">
        <v>0.664783133</v>
      </c>
      <c r="AB3563" t="n">
        <v>0</v>
      </c>
      <c r="AC3563" t="n">
        <v>0</v>
      </c>
      <c r="AD3563" t="n">
        <v>0.85</v>
      </c>
      <c r="AE3563" t="n">
        <v>0.85</v>
      </c>
      <c r="AF3563" t="n">
        <v>0.85</v>
      </c>
      <c r="AG3563" t="n">
        <v>0.85</v>
      </c>
      <c r="AH3563" t="n">
        <v>0.949781437</v>
      </c>
      <c r="AI3563" t="n">
        <v>0.014381779</v>
      </c>
      <c r="AJ3563" t="n">
        <v>0.554708869</v>
      </c>
      <c r="AK3563" t="n">
        <v>0.332890848058728</v>
      </c>
      <c r="AL3563" t="n">
        <v>0</v>
      </c>
    </row>
    <row r="3564">
      <c r="A3564" t="inlineStr">
        <is>
          <t>2025-05-29 10:00</t>
        </is>
      </c>
      <c r="B3564" t="n">
        <v>67969.73458542212</v>
      </c>
      <c r="C3564" t="n">
        <v>55213.47877584718</v>
      </c>
      <c r="D3564" t="n">
        <v>12450.21363646416</v>
      </c>
      <c r="E3564" t="n">
        <v>306.0421731107798</v>
      </c>
      <c r="F3564" t="n">
        <v>0.5622767815948588</v>
      </c>
      <c r="G3564" t="n">
        <v>0.1500206730935195</v>
      </c>
      <c r="H3564" t="n">
        <v>0.1529798146778171</v>
      </c>
      <c r="I3564" t="n">
        <v>0.0965356536833185</v>
      </c>
      <c r="J3564" t="n">
        <v>149</v>
      </c>
      <c r="K3564" t="n">
        <v>10</v>
      </c>
      <c r="L3564">
        <f>VLOOKUP(J3564,Clustering!$D$3:$E$367,2,FALSE)</f>
        <v/>
      </c>
      <c r="M3564" t="n">
        <v>0.566614154</v>
      </c>
      <c r="N3564" t="n">
        <v>0.502845949</v>
      </c>
      <c r="O3564" t="n">
        <v>0.502845949</v>
      </c>
      <c r="P3564" t="n">
        <v>0.947116054</v>
      </c>
      <c r="Q3564" t="n">
        <v>0.261863786</v>
      </c>
      <c r="R3564" t="n">
        <v>0.1529798146778171</v>
      </c>
      <c r="S3564" t="n">
        <v>0.5622767815948588</v>
      </c>
      <c r="T3564" t="n">
        <v>0.613155509</v>
      </c>
      <c r="U3564" t="n">
        <v>0.6650100960000001</v>
      </c>
      <c r="V3564" t="n">
        <v>0.850080767</v>
      </c>
      <c r="W3564" t="n">
        <v>0.014067614</v>
      </c>
      <c r="X3564" t="n">
        <v>0.018915349</v>
      </c>
      <c r="Y3564" t="n">
        <v>0.0965356536833185</v>
      </c>
      <c r="Z3564" t="n">
        <v>0.614729618</v>
      </c>
      <c r="AA3564" t="n">
        <v>0.6650100960000001</v>
      </c>
      <c r="AB3564" t="n">
        <v>0</v>
      </c>
      <c r="AC3564" t="n">
        <v>0</v>
      </c>
      <c r="AD3564" t="n">
        <v>0.85</v>
      </c>
      <c r="AE3564" t="n">
        <v>0.85</v>
      </c>
      <c r="AF3564" t="n">
        <v>0.85</v>
      </c>
      <c r="AG3564" t="n">
        <v>0.85</v>
      </c>
      <c r="AH3564" t="n">
        <v>0.947116054</v>
      </c>
      <c r="AI3564" t="n">
        <v>0.014067614</v>
      </c>
      <c r="AJ3564" t="n">
        <v>0.6012665</v>
      </c>
      <c r="AK3564" t="n">
        <v>0.3935937471164011</v>
      </c>
      <c r="AL3564" t="n">
        <v>0</v>
      </c>
    </row>
    <row r="3565">
      <c r="A3565" t="inlineStr">
        <is>
          <t>2025-05-29 11:00</t>
        </is>
      </c>
      <c r="B3565" t="n">
        <v>66217.99350112079</v>
      </c>
      <c r="C3565" t="n">
        <v>52768.0558772527</v>
      </c>
      <c r="D3565" t="n">
        <v>13134.97137568923</v>
      </c>
      <c r="E3565" t="n">
        <v>314.9662481788511</v>
      </c>
      <c r="F3565" t="n">
        <v>0.5932018234476336</v>
      </c>
      <c r="G3565" t="n">
        <v>0.1543952196955152</v>
      </c>
      <c r="H3565" t="n">
        <v>0.1573592762142273</v>
      </c>
      <c r="I3565" t="n">
        <v>0.1008213652785823</v>
      </c>
      <c r="J3565" t="n">
        <v>149</v>
      </c>
      <c r="K3565" t="n">
        <v>11</v>
      </c>
      <c r="L3565">
        <f>VLOOKUP(J3565,Clustering!$D$3:$E$367,2,FALSE)</f>
        <v/>
      </c>
      <c r="M3565" t="n">
        <v>0.600958769</v>
      </c>
      <c r="N3565" t="n">
        <v>0.520409054</v>
      </c>
      <c r="O3565" t="n">
        <v>0.520409054</v>
      </c>
      <c r="P3565" t="n">
        <v>0.944532058</v>
      </c>
      <c r="Q3565" t="n">
        <v>0.277521543</v>
      </c>
      <c r="R3565" t="n">
        <v>0.1573592762142273</v>
      </c>
      <c r="S3565" t="n">
        <v>0.5932018234476336</v>
      </c>
      <c r="T3565" t="n">
        <v>0.621694121</v>
      </c>
      <c r="U3565" t="n">
        <v>0.66559707</v>
      </c>
      <c r="V3565" t="n">
        <v>0.850080767</v>
      </c>
      <c r="W3565" t="n">
        <v>0.014416686</v>
      </c>
      <c r="X3565" t="n">
        <v>0.02302922</v>
      </c>
      <c r="Y3565" t="n">
        <v>0.1008213652785823</v>
      </c>
      <c r="Z3565" t="n">
        <v>0.6764260479999999</v>
      </c>
      <c r="AA3565" t="n">
        <v>0.66559707</v>
      </c>
      <c r="AB3565" t="n">
        <v>0</v>
      </c>
      <c r="AC3565" t="n">
        <v>0</v>
      </c>
      <c r="AD3565" t="n">
        <v>0.85</v>
      </c>
      <c r="AE3565" t="n">
        <v>0.85</v>
      </c>
      <c r="AF3565" t="n">
        <v>0.85</v>
      </c>
      <c r="AG3565" t="n">
        <v>0.85</v>
      </c>
      <c r="AH3565" t="n">
        <v>0.944532058</v>
      </c>
      <c r="AI3565" t="n">
        <v>0.014416686</v>
      </c>
      <c r="AJ3565" t="n">
        <v>0.6414229769999999</v>
      </c>
      <c r="AK3565" t="n">
        <v>0.4152412764133435</v>
      </c>
      <c r="AL3565" t="n">
        <v>0.001539382</v>
      </c>
    </row>
    <row r="3566">
      <c r="A3566" t="inlineStr">
        <is>
          <t>2025-05-29 12:00</t>
        </is>
      </c>
      <c r="B3566" t="n">
        <v>66115.84231823364</v>
      </c>
      <c r="C3566" t="n">
        <v>52672.30694696152</v>
      </c>
      <c r="D3566" t="n">
        <v>13120.99849421893</v>
      </c>
      <c r="E3566" t="n">
        <v>322.5368770531853</v>
      </c>
      <c r="F3566" t="n">
        <v>0.5925707799127891</v>
      </c>
      <c r="G3566" t="n">
        <v>0.1581063122809732</v>
      </c>
      <c r="H3566" t="n">
        <v>0.1610356131920396</v>
      </c>
      <c r="I3566" t="n">
        <v>0.105160648268787</v>
      </c>
      <c r="J3566" t="n">
        <v>149</v>
      </c>
      <c r="K3566" t="n">
        <v>12</v>
      </c>
      <c r="L3566">
        <f>VLOOKUP(J3566,Clustering!$D$3:$E$367,2,FALSE)</f>
        <v/>
      </c>
      <c r="M3566" t="n">
        <v>0.622908682</v>
      </c>
      <c r="N3566" t="n">
        <v>0.537989908</v>
      </c>
      <c r="O3566" t="n">
        <v>0.537989908</v>
      </c>
      <c r="P3566" t="n">
        <v>0.943616469</v>
      </c>
      <c r="Q3566" t="n">
        <v>0.313405468</v>
      </c>
      <c r="R3566" t="n">
        <v>0.1610356131920396</v>
      </c>
      <c r="S3566" t="n">
        <v>0.5925707799127891</v>
      </c>
      <c r="T3566" t="n">
        <v>0.622223062</v>
      </c>
      <c r="U3566" t="n">
        <v>0.66559707</v>
      </c>
      <c r="V3566" t="n">
        <v>0.850080767</v>
      </c>
      <c r="W3566" t="n">
        <v>0.013927985</v>
      </c>
      <c r="X3566" t="n">
        <v>0.037668605</v>
      </c>
      <c r="Y3566" t="n">
        <v>0.105160648268787</v>
      </c>
      <c r="Z3566" t="n">
        <v>0.709819324</v>
      </c>
      <c r="AA3566" t="n">
        <v>0.66559707</v>
      </c>
      <c r="AB3566" t="n">
        <v>0</v>
      </c>
      <c r="AC3566" t="n">
        <v>0</v>
      </c>
      <c r="AD3566" t="n">
        <v>0.85</v>
      </c>
      <c r="AE3566" t="n">
        <v>0.85</v>
      </c>
      <c r="AF3566" t="n">
        <v>0.85</v>
      </c>
      <c r="AG3566" t="n">
        <v>0.85</v>
      </c>
      <c r="AH3566" t="n">
        <v>0.943616469</v>
      </c>
      <c r="AI3566" t="n">
        <v>0.013927985</v>
      </c>
      <c r="AJ3566" t="n">
        <v>0.674386208</v>
      </c>
      <c r="AK3566" t="n">
        <v>0.4147995459389523</v>
      </c>
      <c r="AL3566" t="n">
        <v>0.134225452</v>
      </c>
    </row>
    <row r="3567">
      <c r="A3567" t="inlineStr">
        <is>
          <t>2025-05-29 13:00</t>
        </is>
      </c>
      <c r="B3567" t="n">
        <v>66118.51421418434</v>
      </c>
      <c r="C3567" t="n">
        <v>53159.58808039369</v>
      </c>
      <c r="D3567" t="n">
        <v>12628.38637761627</v>
      </c>
      <c r="E3567" t="n">
        <v>330.5397561743792</v>
      </c>
      <c r="F3567" t="n">
        <v>0.5703234222701262</v>
      </c>
      <c r="G3567" t="n">
        <v>0.1620292922423427</v>
      </c>
      <c r="H3567" t="n">
        <v>0.1646717716236463</v>
      </c>
      <c r="I3567" t="n">
        <v>0.1142677854087227</v>
      </c>
      <c r="J3567" t="n">
        <v>149</v>
      </c>
      <c r="K3567" t="n">
        <v>13</v>
      </c>
      <c r="L3567">
        <f>VLOOKUP(J3567,Clustering!$D$3:$E$367,2,FALSE)</f>
        <v/>
      </c>
      <c r="M3567" t="n">
        <v>0.63006213</v>
      </c>
      <c r="N3567" t="n">
        <v>0.555637812</v>
      </c>
      <c r="O3567" t="n">
        <v>0.555637812</v>
      </c>
      <c r="P3567" t="n">
        <v>0.942202392</v>
      </c>
      <c r="Q3567" t="n">
        <v>0.371142666</v>
      </c>
      <c r="R3567" t="n">
        <v>0.1646717716236463</v>
      </c>
      <c r="S3567" t="n">
        <v>0.5703234222701262</v>
      </c>
      <c r="T3567" t="n">
        <v>0.638280187</v>
      </c>
      <c r="U3567" t="n">
        <v>0.66559707</v>
      </c>
      <c r="V3567" t="n">
        <v>0.850080767</v>
      </c>
      <c r="W3567" t="n">
        <v>0.01424215</v>
      </c>
      <c r="X3567" t="n">
        <v>0.07374854</v>
      </c>
      <c r="Y3567" t="n">
        <v>0.1142677854087227</v>
      </c>
      <c r="Z3567" t="n">
        <v>0.73201075</v>
      </c>
      <c r="AA3567" t="n">
        <v>0.66559707</v>
      </c>
      <c r="AB3567" t="n">
        <v>0</v>
      </c>
      <c r="AC3567" t="n">
        <v>0</v>
      </c>
      <c r="AD3567" t="n">
        <v>0.85</v>
      </c>
      <c r="AE3567" t="n">
        <v>0.85</v>
      </c>
      <c r="AF3567" t="n">
        <v>0.85</v>
      </c>
      <c r="AG3567" t="n">
        <v>0.85</v>
      </c>
      <c r="AH3567" t="n">
        <v>0.942202392</v>
      </c>
      <c r="AI3567" t="n">
        <v>0.01424215</v>
      </c>
      <c r="AJ3567" t="n">
        <v>0.693762454</v>
      </c>
      <c r="AK3567" t="n">
        <v>0.3992263955890883</v>
      </c>
      <c r="AL3567" t="n">
        <v>0.253052747</v>
      </c>
    </row>
    <row r="3568">
      <c r="A3568" t="inlineStr">
        <is>
          <t>2025-05-29 14:00</t>
        </is>
      </c>
      <c r="B3568" t="n">
        <v>66108.67150986998</v>
      </c>
      <c r="C3568" t="n">
        <v>54443.55629399491</v>
      </c>
      <c r="D3568" t="n">
        <v>11325.3709720642</v>
      </c>
      <c r="E3568" t="n">
        <v>339.7442438108795</v>
      </c>
      <c r="F3568" t="n">
        <v>0.5114766161031589</v>
      </c>
      <c r="G3568" t="n">
        <v>0.1665412959857252</v>
      </c>
      <c r="H3568" t="n">
        <v>0.1688302511559258</v>
      </c>
      <c r="I3568" t="n">
        <v>0.1251695642791752</v>
      </c>
      <c r="J3568" t="n">
        <v>149</v>
      </c>
      <c r="K3568" t="n">
        <v>14</v>
      </c>
      <c r="L3568">
        <f>VLOOKUP(J3568,Clustering!$D$3:$E$367,2,FALSE)</f>
        <v/>
      </c>
      <c r="M3568" t="n">
        <v>0.648803934</v>
      </c>
      <c r="N3568" t="n">
        <v>0.568262896</v>
      </c>
      <c r="O3568" t="n">
        <v>0.568262896</v>
      </c>
      <c r="P3568" t="n">
        <v>0.939801514</v>
      </c>
      <c r="Q3568" t="n">
        <v>0.412145714</v>
      </c>
      <c r="R3568" t="n">
        <v>0.1688302511559258</v>
      </c>
      <c r="S3568" t="n">
        <v>0.5114766161031589</v>
      </c>
      <c r="T3568" t="n">
        <v>0.630610549</v>
      </c>
      <c r="U3568" t="n">
        <v>0.665824033</v>
      </c>
      <c r="V3568" t="n">
        <v>0.850080767</v>
      </c>
      <c r="W3568" t="n">
        <v>0.014032707</v>
      </c>
      <c r="X3568" t="n">
        <v>0.099396783</v>
      </c>
      <c r="Y3568" t="n">
        <v>0.1251695642791752</v>
      </c>
      <c r="Z3568" t="n">
        <v>0.7484905039999999</v>
      </c>
      <c r="AA3568" t="n">
        <v>0.665824033</v>
      </c>
      <c r="AB3568" t="n">
        <v>0</v>
      </c>
      <c r="AC3568" t="n">
        <v>0</v>
      </c>
      <c r="AD3568" t="n">
        <v>0.85</v>
      </c>
      <c r="AE3568" t="n">
        <v>0.85</v>
      </c>
      <c r="AF3568" t="n">
        <v>0.85</v>
      </c>
      <c r="AG3568" t="n">
        <v>0.85</v>
      </c>
      <c r="AH3568" t="n">
        <v>0.939801514</v>
      </c>
      <c r="AI3568" t="n">
        <v>0.014032707</v>
      </c>
      <c r="AJ3568" t="n">
        <v>0.707848027</v>
      </c>
      <c r="AK3568" t="n">
        <v>0.3580336312722111</v>
      </c>
      <c r="AL3568" t="n">
        <v>0.306967981</v>
      </c>
    </row>
    <row r="3569">
      <c r="A3569" t="inlineStr">
        <is>
          <t>2025-05-29 15:00</t>
        </is>
      </c>
      <c r="B3569" t="n">
        <v>66589.19520969936</v>
      </c>
      <c r="C3569" t="n">
        <v>56705.55712847949</v>
      </c>
      <c r="D3569" t="n">
        <v>9539.866307853972</v>
      </c>
      <c r="E3569" t="n">
        <v>343.7717733659014</v>
      </c>
      <c r="F3569" t="n">
        <v>0.4308396209937438</v>
      </c>
      <c r="G3569" t="n">
        <v>0.1685155751793634</v>
      </c>
      <c r="H3569" t="n">
        <v>0.1704173037310469</v>
      </c>
      <c r="I3569" t="n">
        <v>0.1341427729317588</v>
      </c>
      <c r="J3569" t="n">
        <v>149</v>
      </c>
      <c r="K3569" t="n">
        <v>15</v>
      </c>
      <c r="L3569">
        <f>VLOOKUP(J3569,Clustering!$D$3:$E$367,2,FALSE)</f>
        <v/>
      </c>
      <c r="M3569" t="n">
        <v>0.657345451</v>
      </c>
      <c r="N3569" t="n">
        <v>0.56817021</v>
      </c>
      <c r="O3569" t="n">
        <v>0.56817021</v>
      </c>
      <c r="P3569" t="n">
        <v>0.937522714</v>
      </c>
      <c r="Q3569" t="n">
        <v>0.458030076</v>
      </c>
      <c r="R3569" t="n">
        <v>0.1704173037310469</v>
      </c>
      <c r="S3569" t="n">
        <v>0.4308396209937438</v>
      </c>
      <c r="T3569" t="n">
        <v>0.644438567</v>
      </c>
      <c r="U3569" t="n">
        <v>0.666411007</v>
      </c>
      <c r="V3569" t="n">
        <v>0.850080767</v>
      </c>
      <c r="W3569" t="n">
        <v>0.013927985</v>
      </c>
      <c r="X3569" t="n">
        <v>0.122324643</v>
      </c>
      <c r="Y3569" t="n">
        <v>0.1341427729317588</v>
      </c>
      <c r="Z3569" t="n">
        <v>0.758145591</v>
      </c>
      <c r="AA3569" t="n">
        <v>0.666411007</v>
      </c>
      <c r="AB3569" t="n">
        <v>0</v>
      </c>
      <c r="AC3569" t="n">
        <v>0</v>
      </c>
      <c r="AD3569" t="n">
        <v>0.85</v>
      </c>
      <c r="AE3569" t="n">
        <v>0.85</v>
      </c>
      <c r="AF3569" t="n">
        <v>0.85</v>
      </c>
      <c r="AG3569" t="n">
        <v>0.85</v>
      </c>
      <c r="AH3569" t="n">
        <v>0.937522714</v>
      </c>
      <c r="AI3569" t="n">
        <v>0.013927985</v>
      </c>
      <c r="AJ3569" t="n">
        <v>0.719638158</v>
      </c>
      <c r="AK3569" t="n">
        <v>0.3015877346956206</v>
      </c>
      <c r="AL3569" t="n">
        <v>0.379978058</v>
      </c>
    </row>
    <row r="3570">
      <c r="A3570" t="inlineStr">
        <is>
          <t>2025-05-29 16:00</t>
        </is>
      </c>
      <c r="B3570" t="n">
        <v>68407.62817789764</v>
      </c>
      <c r="C3570" t="n">
        <v>60783.75248222055</v>
      </c>
      <c r="D3570" t="n">
        <v>7283.880023162438</v>
      </c>
      <c r="E3570" t="n">
        <v>339.9956725146467</v>
      </c>
      <c r="F3570" t="n">
        <v>0.3289547261222734</v>
      </c>
      <c r="G3570" t="n">
        <v>0.166664545350317</v>
      </c>
      <c r="H3570" t="n">
        <v>0.168207483689739</v>
      </c>
      <c r="I3570" t="n">
        <v>0.1387766985941379</v>
      </c>
      <c r="J3570" t="n">
        <v>149</v>
      </c>
      <c r="K3570" t="n">
        <v>16</v>
      </c>
      <c r="L3570">
        <f>VLOOKUP(J3570,Clustering!$D$3:$E$367,2,FALSE)</f>
        <v/>
      </c>
      <c r="M3570" t="n">
        <v>0.661129521</v>
      </c>
      <c r="N3570" t="n">
        <v>0.573993683</v>
      </c>
      <c r="O3570" t="n">
        <v>0.573993683</v>
      </c>
      <c r="P3570" t="n">
        <v>0.936505392</v>
      </c>
      <c r="Q3570" t="n">
        <v>0.489671012</v>
      </c>
      <c r="R3570" t="n">
        <v>0.168207483689739</v>
      </c>
      <c r="S3570" t="n">
        <v>0.3289547261222734</v>
      </c>
      <c r="T3570" t="n">
        <v>0.626379024</v>
      </c>
      <c r="U3570" t="n">
        <v>0.666411007</v>
      </c>
      <c r="V3570" t="n">
        <v>0.850080767</v>
      </c>
      <c r="W3570" t="n">
        <v>0.013194933</v>
      </c>
      <c r="X3570" t="n">
        <v>0.143383209</v>
      </c>
      <c r="Y3570" t="n">
        <v>0.1387766985941379</v>
      </c>
      <c r="Z3570" t="n">
        <v>0.76333553</v>
      </c>
      <c r="AA3570" t="n">
        <v>0.666411007</v>
      </c>
      <c r="AB3570" t="n">
        <v>0</v>
      </c>
      <c r="AC3570" t="n">
        <v>0</v>
      </c>
      <c r="AD3570" t="n">
        <v>0.85</v>
      </c>
      <c r="AE3570" t="n">
        <v>0.85</v>
      </c>
      <c r="AF3570" t="n">
        <v>0.85</v>
      </c>
      <c r="AG3570" t="n">
        <v>0.85</v>
      </c>
      <c r="AH3570" t="n">
        <v>0.936505392</v>
      </c>
      <c r="AI3570" t="n">
        <v>0.013194933</v>
      </c>
      <c r="AJ3570" t="n">
        <v>0.729092607</v>
      </c>
      <c r="AK3570" t="n">
        <v>0.2302683082855913</v>
      </c>
      <c r="AL3570" t="n">
        <v>0.5865284549999999</v>
      </c>
    </row>
    <row r="3571">
      <c r="A3571" t="inlineStr">
        <is>
          <t>2025-05-29 17:00</t>
        </is>
      </c>
      <c r="B3571" t="n">
        <v>69513.31318262988</v>
      </c>
      <c r="C3571" t="n">
        <v>64425.26707647146</v>
      </c>
      <c r="D3571" t="n">
        <v>4768.766236445043</v>
      </c>
      <c r="E3571" t="n">
        <v>319.2798697133796</v>
      </c>
      <c r="F3571" t="n">
        <v>0.2153671101476817</v>
      </c>
      <c r="G3571" t="n">
        <v>0.1565097400555782</v>
      </c>
      <c r="H3571" t="n">
        <v>0.1576405260376665</v>
      </c>
      <c r="I3571" t="n">
        <v>0.1360713431496276</v>
      </c>
      <c r="J3571" t="n">
        <v>149</v>
      </c>
      <c r="K3571" t="n">
        <v>17</v>
      </c>
      <c r="L3571">
        <f>VLOOKUP(J3571,Clustering!$D$3:$E$367,2,FALSE)</f>
        <v/>
      </c>
      <c r="M3571" t="n">
        <v>0.658762318</v>
      </c>
      <c r="N3571" t="n">
        <v>0.57143593</v>
      </c>
      <c r="O3571" t="n">
        <v>0.57143593</v>
      </c>
      <c r="P3571" t="n">
        <v>0.937522714</v>
      </c>
      <c r="Q3571" t="n">
        <v>0.504014569</v>
      </c>
      <c r="R3571" t="n">
        <v>0.1576405260376665</v>
      </c>
      <c r="S3571" t="n">
        <v>0.2153671101476817</v>
      </c>
      <c r="T3571" t="n">
        <v>0.580096721</v>
      </c>
      <c r="U3571" t="n">
        <v>0.666411007</v>
      </c>
      <c r="V3571" t="n">
        <v>0.850080767</v>
      </c>
      <c r="W3571" t="n">
        <v>0.013090211</v>
      </c>
      <c r="X3571" t="n">
        <v>0.203364814</v>
      </c>
      <c r="Y3571" t="n">
        <v>0.1360713431496276</v>
      </c>
      <c r="Z3571" t="n">
        <v>0.766855186</v>
      </c>
      <c r="AA3571" t="n">
        <v>0.666411007</v>
      </c>
      <c r="AB3571" t="n">
        <v>0</v>
      </c>
      <c r="AC3571" t="n">
        <v>0</v>
      </c>
      <c r="AD3571" t="n">
        <v>0.85</v>
      </c>
      <c r="AE3571" t="n">
        <v>0.85</v>
      </c>
      <c r="AF3571" t="n">
        <v>0.85</v>
      </c>
      <c r="AG3571" t="n">
        <v>0.85</v>
      </c>
      <c r="AH3571" t="n">
        <v>0.937522714</v>
      </c>
      <c r="AI3571" t="n">
        <v>0.013090211</v>
      </c>
      <c r="AJ3571" t="n">
        <v>0.740863677</v>
      </c>
      <c r="AK3571" t="n">
        <v>0.1507569771033772</v>
      </c>
      <c r="AL3571" t="n">
        <v>0.645146393</v>
      </c>
    </row>
    <row r="3572">
      <c r="A3572" t="inlineStr">
        <is>
          <t>2025-05-29 18:00</t>
        </is>
      </c>
      <c r="B3572" t="n">
        <v>69908.08832306117</v>
      </c>
      <c r="C3572" t="n">
        <v>67396.26097817617</v>
      </c>
      <c r="D3572" t="n">
        <v>2222.975163480311</v>
      </c>
      <c r="E3572" t="n">
        <v>288.852181404678</v>
      </c>
      <c r="F3572" t="n">
        <v>0.1003940459966268</v>
      </c>
      <c r="G3572" t="n">
        <v>0.1415942065709206</v>
      </c>
      <c r="H3572" t="n">
        <v>0.1423324999333334</v>
      </c>
      <c r="I3572" t="n">
        <v>0.128249919488271</v>
      </c>
      <c r="J3572" t="n">
        <v>149</v>
      </c>
      <c r="K3572" t="n">
        <v>18</v>
      </c>
      <c r="L3572">
        <f>VLOOKUP(J3572,Clustering!$D$3:$E$367,2,FALSE)</f>
        <v/>
      </c>
      <c r="M3572" t="n">
        <v>0.657835019</v>
      </c>
      <c r="N3572" t="n">
        <v>0.575433282</v>
      </c>
      <c r="O3572" t="n">
        <v>0.575433282</v>
      </c>
      <c r="P3572" t="n">
        <v>0.93779739</v>
      </c>
      <c r="Q3572" t="n">
        <v>0.503676632</v>
      </c>
      <c r="R3572" t="n">
        <v>0.1423324999333334</v>
      </c>
      <c r="S3572" t="n">
        <v>0.1003940459966268</v>
      </c>
      <c r="T3572" t="n">
        <v>0.509520931</v>
      </c>
      <c r="U3572" t="n">
        <v>0.666411007</v>
      </c>
      <c r="V3572" t="n">
        <v>0.850080767</v>
      </c>
      <c r="W3572" t="n">
        <v>0.012845861</v>
      </c>
      <c r="X3572" t="n">
        <v>0.226881566</v>
      </c>
      <c r="Y3572" t="n">
        <v>0.128249919488271</v>
      </c>
      <c r="Z3572" t="n">
        <v>0.776182906</v>
      </c>
      <c r="AA3572" t="n">
        <v>0.666411007</v>
      </c>
      <c r="AB3572" t="n">
        <v>0</v>
      </c>
      <c r="AC3572" t="n">
        <v>0</v>
      </c>
      <c r="AD3572" t="n">
        <v>0.85</v>
      </c>
      <c r="AE3572" t="n">
        <v>0.85</v>
      </c>
      <c r="AF3572" t="n">
        <v>0.85</v>
      </c>
      <c r="AG3572" t="n">
        <v>0.85</v>
      </c>
      <c r="AH3572" t="n">
        <v>0.93779739</v>
      </c>
      <c r="AI3572" t="n">
        <v>0.012845861</v>
      </c>
      <c r="AJ3572" t="n">
        <v>0.752948724</v>
      </c>
      <c r="AK3572" t="n">
        <v>0.0702758321976388</v>
      </c>
      <c r="AL3572" t="n">
        <v>0.645772987</v>
      </c>
    </row>
    <row r="3573">
      <c r="A3573" t="inlineStr">
        <is>
          <t>2025-05-29 19:00</t>
        </is>
      </c>
      <c r="B3573" t="n">
        <v>70234.2238072809</v>
      </c>
      <c r="C3573" t="n">
        <v>69689.8328128642</v>
      </c>
      <c r="D3573" t="n">
        <v>270.4935448074296</v>
      </c>
      <c r="E3573" t="n">
        <v>273.8974496092709</v>
      </c>
      <c r="F3573" t="n">
        <v>0.0122160345402474</v>
      </c>
      <c r="G3573" t="n">
        <v>0.134263455690819</v>
      </c>
      <c r="H3573" t="n">
        <v>0.1350200045239144</v>
      </c>
      <c r="I3573" t="n">
        <v>0.1205892100117369</v>
      </c>
      <c r="J3573" t="n">
        <v>149</v>
      </c>
      <c r="K3573" t="n">
        <v>19</v>
      </c>
      <c r="L3573">
        <f>VLOOKUP(J3573,Clustering!$D$3:$E$367,2,FALSE)</f>
        <v/>
      </c>
      <c r="M3573" t="n">
        <v>0.656539104</v>
      </c>
      <c r="N3573" t="n">
        <v>0.582152067</v>
      </c>
      <c r="O3573" t="n">
        <v>0.582152067</v>
      </c>
      <c r="P3573" t="n">
        <v>0.937217517</v>
      </c>
      <c r="Q3573" t="n">
        <v>0.474213514</v>
      </c>
      <c r="R3573" t="n">
        <v>0.1350200045239144</v>
      </c>
      <c r="S3573" t="n">
        <v>0.0122160345402474</v>
      </c>
      <c r="T3573" t="n">
        <v>0.33058788</v>
      </c>
      <c r="U3573" t="n">
        <v>0.666411007</v>
      </c>
      <c r="V3573" t="n">
        <v>0.850080767</v>
      </c>
      <c r="W3573" t="n">
        <v>0.011205221</v>
      </c>
      <c r="X3573" t="n">
        <v>0.201753107</v>
      </c>
      <c r="Y3573" t="n">
        <v>0.1205892100117369</v>
      </c>
      <c r="Z3573" t="n">
        <v>0.775650375</v>
      </c>
      <c r="AA3573" t="n">
        <v>0.666411007</v>
      </c>
      <c r="AB3573" t="n">
        <v>0</v>
      </c>
      <c r="AC3573" t="n">
        <v>0</v>
      </c>
      <c r="AD3573" t="n">
        <v>0.85</v>
      </c>
      <c r="AE3573" t="n">
        <v>0.85</v>
      </c>
      <c r="AF3573" t="n">
        <v>0.85</v>
      </c>
      <c r="AG3573" t="n">
        <v>0.85</v>
      </c>
      <c r="AH3573" t="n">
        <v>0.937217517</v>
      </c>
      <c r="AI3573" t="n">
        <v>0.011205221</v>
      </c>
      <c r="AJ3573" t="n">
        <v>0.7642427389999999</v>
      </c>
      <c r="AK3573" t="n">
        <v>0.0085512241781732</v>
      </c>
      <c r="AL3573" t="n">
        <v>0.704850572</v>
      </c>
    </row>
    <row r="3574">
      <c r="A3574" t="inlineStr">
        <is>
          <t>2025-05-29 20:00</t>
        </is>
      </c>
      <c r="B3574" t="n">
        <v>67444.32871357135</v>
      </c>
      <c r="C3574" t="n">
        <v>67208.89812876133</v>
      </c>
      <c r="D3574" t="n">
        <v>0</v>
      </c>
      <c r="E3574" t="n">
        <v>235.430584810019</v>
      </c>
      <c r="F3574" t="n">
        <v>0</v>
      </c>
      <c r="G3574" t="n">
        <v>0.115407149416676</v>
      </c>
      <c r="H3574" t="n">
        <v>0.115834748710741</v>
      </c>
      <c r="I3574" t="n">
        <v>0.1076785038310045</v>
      </c>
      <c r="J3574" t="n">
        <v>149</v>
      </c>
      <c r="K3574" t="n">
        <v>20</v>
      </c>
      <c r="L3574">
        <f>VLOOKUP(J3574,Clustering!$D$3:$E$367,2,FALSE)</f>
        <v/>
      </c>
      <c r="M3574" t="n">
        <v>0.667695488</v>
      </c>
      <c r="N3574" t="n">
        <v>0.585569635</v>
      </c>
      <c r="O3574" t="n">
        <v>0.585569635</v>
      </c>
      <c r="P3574" t="n">
        <v>0.935060796</v>
      </c>
      <c r="Q3574" t="n">
        <v>0.448054671</v>
      </c>
      <c r="R3574" t="n">
        <v>0.115834748710741</v>
      </c>
      <c r="S3574" t="n">
        <v>0</v>
      </c>
      <c r="T3574" t="n">
        <v>0.065097476</v>
      </c>
      <c r="U3574" t="n">
        <v>0.666411007</v>
      </c>
      <c r="V3574" t="n">
        <v>0.850080767</v>
      </c>
      <c r="W3574" t="n">
        <v>0.011309943</v>
      </c>
      <c r="X3574" t="n">
        <v>0.139773624</v>
      </c>
      <c r="Y3574" t="n">
        <v>0.1076785038310045</v>
      </c>
      <c r="Z3574" t="n">
        <v>0.771933456</v>
      </c>
      <c r="AA3574" t="n">
        <v>0.666411007</v>
      </c>
      <c r="AB3574" t="n">
        <v>0</v>
      </c>
      <c r="AC3574" t="n">
        <v>0</v>
      </c>
      <c r="AD3574" t="n">
        <v>0.85</v>
      </c>
      <c r="AE3574" t="n">
        <v>0.85</v>
      </c>
      <c r="AF3574" t="n">
        <v>0.85</v>
      </c>
      <c r="AG3574" t="n">
        <v>0.85</v>
      </c>
      <c r="AH3574" t="n">
        <v>0.935060796</v>
      </c>
      <c r="AI3574" t="n">
        <v>0.011309943</v>
      </c>
      <c r="AJ3574" t="n">
        <v>0.767124661</v>
      </c>
      <c r="AK3574" t="n">
        <v>0</v>
      </c>
      <c r="AL3574" t="n">
        <v>0.712439075</v>
      </c>
    </row>
    <row r="3575">
      <c r="A3575" t="inlineStr">
        <is>
          <t>2025-05-29 21:00</t>
        </is>
      </c>
      <c r="B3575" t="n">
        <v>64609.6965892871</v>
      </c>
      <c r="C3575" t="n">
        <v>64413.01998004395</v>
      </c>
      <c r="D3575" t="n">
        <v>0</v>
      </c>
      <c r="E3575" t="n">
        <v>196.6766092431503</v>
      </c>
      <c r="F3575" t="n">
        <v>0</v>
      </c>
      <c r="G3575" t="n">
        <v>0.0964101025701717</v>
      </c>
      <c r="H3575" t="n">
        <v>0.0965691358051565</v>
      </c>
      <c r="I3575" t="n">
        <v>0.0935356555666338</v>
      </c>
      <c r="J3575" t="n">
        <v>149</v>
      </c>
      <c r="K3575" t="n">
        <v>21</v>
      </c>
      <c r="L3575">
        <f>VLOOKUP(J3575,Clustering!$D$3:$E$367,2,FALSE)</f>
        <v/>
      </c>
      <c r="M3575" t="n">
        <v>0.651159619</v>
      </c>
      <c r="N3575" t="n">
        <v>0.571364936</v>
      </c>
      <c r="O3575" t="n">
        <v>0.571364936</v>
      </c>
      <c r="P3575" t="n">
        <v>0.932812516</v>
      </c>
      <c r="Q3575" t="n">
        <v>0.42034382</v>
      </c>
      <c r="R3575" t="n">
        <v>0.0965691358051565</v>
      </c>
      <c r="S3575" t="n">
        <v>0</v>
      </c>
      <c r="T3575" t="n">
        <v>0</v>
      </c>
      <c r="U3575" t="n">
        <v>0.666411007</v>
      </c>
      <c r="V3575" t="n">
        <v>0.850080767</v>
      </c>
      <c r="W3575" t="n">
        <v>0.011414664</v>
      </c>
      <c r="X3575" t="n">
        <v>0.067558466</v>
      </c>
      <c r="Y3575" t="n">
        <v>0.0935356555666338</v>
      </c>
      <c r="Z3575" t="n">
        <v>0.7463285120000001</v>
      </c>
      <c r="AA3575" t="n">
        <v>0.666411007</v>
      </c>
      <c r="AB3575" t="n">
        <v>0</v>
      </c>
      <c r="AC3575" t="n">
        <v>0</v>
      </c>
      <c r="AD3575" t="n">
        <v>0.85</v>
      </c>
      <c r="AE3575" t="n">
        <v>0.85</v>
      </c>
      <c r="AF3575" t="n">
        <v>0.85</v>
      </c>
      <c r="AG3575" t="n">
        <v>0.85</v>
      </c>
      <c r="AH3575" t="n">
        <v>0.932812516</v>
      </c>
      <c r="AI3575" t="n">
        <v>0.011414664</v>
      </c>
      <c r="AJ3575" t="n">
        <v>0.748506092</v>
      </c>
      <c r="AK3575" t="n">
        <v>0</v>
      </c>
      <c r="AL3575" t="n">
        <v>0.38078244</v>
      </c>
    </row>
    <row r="3576">
      <c r="A3576" t="inlineStr">
        <is>
          <t>2025-05-29 22:00</t>
        </is>
      </c>
      <c r="B3576" t="n">
        <v>60112.38714689243</v>
      </c>
      <c r="C3576" t="n">
        <v>59940.25492477688</v>
      </c>
      <c r="D3576" t="n">
        <v>0</v>
      </c>
      <c r="E3576" t="n">
        <v>172.1322221155403</v>
      </c>
      <c r="F3576" t="n">
        <v>0</v>
      </c>
      <c r="G3576" t="n">
        <v>0.08437854025271579</v>
      </c>
      <c r="H3576" t="n">
        <v>0.0845758397627852</v>
      </c>
      <c r="I3576" t="n">
        <v>0.0808124492681942</v>
      </c>
      <c r="J3576" t="n">
        <v>149</v>
      </c>
      <c r="K3576" t="n">
        <v>22</v>
      </c>
      <c r="L3576">
        <f>VLOOKUP(J3576,Clustering!$D$3:$E$367,2,FALSE)</f>
        <v/>
      </c>
      <c r="M3576" t="n">
        <v>0.614689704</v>
      </c>
      <c r="N3576" t="n">
        <v>0.545698664</v>
      </c>
      <c r="O3576" t="n">
        <v>0.545698664</v>
      </c>
      <c r="P3576" t="n">
        <v>0.930198</v>
      </c>
      <c r="Q3576" t="n">
        <v>0.410493576</v>
      </c>
      <c r="R3576" t="n">
        <v>0.0845758397627852</v>
      </c>
      <c r="S3576" t="n">
        <v>0</v>
      </c>
      <c r="T3576" t="n">
        <v>0</v>
      </c>
      <c r="U3576" t="n">
        <v>0.66559707</v>
      </c>
      <c r="V3576" t="n">
        <v>0.850080767</v>
      </c>
      <c r="W3576" t="n">
        <v>0.011659015</v>
      </c>
      <c r="X3576" t="n">
        <v>0.03135958</v>
      </c>
      <c r="Y3576" t="n">
        <v>0.0808124492681942</v>
      </c>
      <c r="Z3576" t="n">
        <v>0.664205488</v>
      </c>
      <c r="AA3576" t="n">
        <v>0.66559707</v>
      </c>
      <c r="AB3576" t="n">
        <v>0</v>
      </c>
      <c r="AC3576" t="n">
        <v>0</v>
      </c>
      <c r="AD3576" t="n">
        <v>0.85</v>
      </c>
      <c r="AE3576" t="n">
        <v>0.85</v>
      </c>
      <c r="AF3576" t="n">
        <v>0.85</v>
      </c>
      <c r="AG3576" t="n">
        <v>0.85</v>
      </c>
      <c r="AH3576" t="n">
        <v>0.930198</v>
      </c>
      <c r="AI3576" t="n">
        <v>0.011659015</v>
      </c>
      <c r="AJ3576" t="n">
        <v>0.6958372819999999</v>
      </c>
      <c r="AK3576" t="n">
        <v>0</v>
      </c>
      <c r="AL3576" t="n">
        <v>0.154009765</v>
      </c>
    </row>
    <row r="3577">
      <c r="A3577" t="inlineStr">
        <is>
          <t>2025-05-29 23:00</t>
        </is>
      </c>
      <c r="B3577" t="n">
        <v>55879.25784675139</v>
      </c>
      <c r="C3577" t="n">
        <v>55718.872756039</v>
      </c>
      <c r="D3577" t="n">
        <v>0</v>
      </c>
      <c r="E3577" t="n">
        <v>160.3850907123838</v>
      </c>
      <c r="F3577" t="n">
        <v>0</v>
      </c>
      <c r="G3577" t="n">
        <v>0.0786201425060705</v>
      </c>
      <c r="H3577" t="n">
        <v>0.0791316467519266</v>
      </c>
      <c r="I3577" t="n">
        <v>0.06937495644833371</v>
      </c>
      <c r="J3577" t="n">
        <v>149</v>
      </c>
      <c r="K3577" t="n">
        <v>23</v>
      </c>
      <c r="L3577">
        <f>VLOOKUP(J3577,Clustering!$D$3:$E$367,2,FALSE)</f>
        <v/>
      </c>
      <c r="M3577" t="n">
        <v>0.591420838</v>
      </c>
      <c r="N3577" t="n">
        <v>0.547540562</v>
      </c>
      <c r="O3577" t="n">
        <v>0.547540562</v>
      </c>
      <c r="P3577" t="n">
        <v>0.910950279</v>
      </c>
      <c r="Q3577" t="n">
        <v>0.367425357</v>
      </c>
      <c r="R3577" t="n">
        <v>0.0791316467519266</v>
      </c>
      <c r="S3577" t="n">
        <v>0</v>
      </c>
      <c r="T3577" t="n">
        <v>0</v>
      </c>
      <c r="U3577" t="n">
        <v>0.662192621</v>
      </c>
      <c r="V3577" t="n">
        <v>0.850080767</v>
      </c>
      <c r="W3577" t="n">
        <v>0.011938273</v>
      </c>
      <c r="X3577" t="n">
        <v>0.024002191</v>
      </c>
      <c r="Y3577" t="n">
        <v>0.06937495644833371</v>
      </c>
      <c r="Z3577" t="n">
        <v>0.582722187</v>
      </c>
      <c r="AA3577" t="n">
        <v>0.662192621</v>
      </c>
      <c r="AB3577" t="n">
        <v>0</v>
      </c>
      <c r="AC3577" t="n">
        <v>0</v>
      </c>
      <c r="AD3577" t="n">
        <v>0.85</v>
      </c>
      <c r="AE3577" t="n">
        <v>0.85</v>
      </c>
      <c r="AF3577" t="n">
        <v>0.85</v>
      </c>
      <c r="AG3577" t="n">
        <v>0.85</v>
      </c>
      <c r="AH3577" t="n">
        <v>0.910950279</v>
      </c>
      <c r="AI3577" t="n">
        <v>0.011938273</v>
      </c>
      <c r="AJ3577" t="n">
        <v>0.6333993409999999</v>
      </c>
      <c r="AK3577" t="n">
        <v>0</v>
      </c>
      <c r="AL3577" t="n">
        <v>0.135309524</v>
      </c>
    </row>
    <row r="3578">
      <c r="A3578" t="inlineStr">
        <is>
          <t>2025-05-30 00:00</t>
        </is>
      </c>
      <c r="B3578" t="n">
        <v>54056.21158130084</v>
      </c>
      <c r="C3578" t="n">
        <v>53898.31849679654</v>
      </c>
      <c r="D3578" t="n">
        <v>0</v>
      </c>
      <c r="E3578" t="n">
        <v>157.893084504296</v>
      </c>
      <c r="F3578" t="n">
        <v>0</v>
      </c>
      <c r="G3578" t="n">
        <v>0.07739857083543911</v>
      </c>
      <c r="H3578" t="n">
        <v>0.07844861146643139</v>
      </c>
      <c r="I3578" t="n">
        <v>0.0584196061829405</v>
      </c>
      <c r="J3578" t="n">
        <v>150</v>
      </c>
      <c r="K3578" t="n">
        <v>0</v>
      </c>
      <c r="L3578">
        <f>VLOOKUP(J3578,Clustering!$D$3:$E$367,2,FALSE)</f>
        <v/>
      </c>
      <c r="M3578" t="n">
        <v>0.554709019</v>
      </c>
      <c r="N3578" t="n">
        <v>0.481037013</v>
      </c>
      <c r="O3578" t="n">
        <v>0.481037013</v>
      </c>
      <c r="P3578" t="n">
        <v>0.948784462</v>
      </c>
      <c r="Q3578" t="n">
        <v>0.356135751</v>
      </c>
      <c r="R3578" t="n">
        <v>0.07844861146643139</v>
      </c>
      <c r="S3578" t="n">
        <v>0</v>
      </c>
      <c r="T3578" t="n">
        <v>0</v>
      </c>
      <c r="U3578" t="n">
        <v>0.664430948</v>
      </c>
      <c r="V3578" t="n">
        <v>0.850080767</v>
      </c>
      <c r="W3578" t="n">
        <v>0.012217531</v>
      </c>
      <c r="X3578" t="n">
        <v>0.019436808</v>
      </c>
      <c r="Y3578" t="n">
        <v>0.0584196061829405</v>
      </c>
      <c r="Z3578" t="n">
        <v>0.527430878</v>
      </c>
      <c r="AA3578" t="n">
        <v>0.664430948</v>
      </c>
      <c r="AB3578" t="n">
        <v>0</v>
      </c>
      <c r="AC3578" t="n">
        <v>0</v>
      </c>
      <c r="AD3578" t="n">
        <v>0.85</v>
      </c>
      <c r="AE3578" t="n">
        <v>0.85</v>
      </c>
      <c r="AF3578" t="n">
        <v>0.85</v>
      </c>
      <c r="AG3578" t="n">
        <v>0.85</v>
      </c>
      <c r="AH3578" t="n">
        <v>0.948784462</v>
      </c>
      <c r="AI3578" t="n">
        <v>0.012217531</v>
      </c>
      <c r="AJ3578" t="n">
        <v>0.595144202</v>
      </c>
      <c r="AK3578" t="n">
        <v>0</v>
      </c>
      <c r="AL3578" t="n">
        <v>0.042638718</v>
      </c>
    </row>
    <row r="3579">
      <c r="A3579" t="inlineStr">
        <is>
          <t>2025-05-30 01:00</t>
        </is>
      </c>
      <c r="B3579" t="n">
        <v>53425.91392326231</v>
      </c>
      <c r="C3579" t="n">
        <v>53269.50636485098</v>
      </c>
      <c r="D3579" t="n">
        <v>0</v>
      </c>
      <c r="E3579" t="n">
        <v>156.4075584113322</v>
      </c>
      <c r="F3579" t="n">
        <v>0</v>
      </c>
      <c r="G3579" t="n">
        <v>0.0766703717702608</v>
      </c>
      <c r="H3579" t="n">
        <v>0.07806691527747819</v>
      </c>
      <c r="I3579" t="n">
        <v>0.0514285391431663</v>
      </c>
      <c r="J3579" t="n">
        <v>150</v>
      </c>
      <c r="K3579" t="n">
        <v>1</v>
      </c>
      <c r="L3579">
        <f>VLOOKUP(J3579,Clustering!$D$3:$E$367,2,FALSE)</f>
        <v/>
      </c>
      <c r="M3579" t="n">
        <v>0.51573367</v>
      </c>
      <c r="N3579" t="n">
        <v>0.459243853</v>
      </c>
      <c r="O3579" t="n">
        <v>0.459243853</v>
      </c>
      <c r="P3579" t="n">
        <v>0.949059138</v>
      </c>
      <c r="Q3579" t="n">
        <v>0.298648877</v>
      </c>
      <c r="R3579" t="n">
        <v>0.07806691527747819</v>
      </c>
      <c r="S3579" t="n">
        <v>0</v>
      </c>
      <c r="T3579" t="n">
        <v>0</v>
      </c>
      <c r="U3579" t="n">
        <v>0.664430948</v>
      </c>
      <c r="V3579" t="n">
        <v>0.850080767</v>
      </c>
      <c r="W3579" t="n">
        <v>0.012287345</v>
      </c>
      <c r="X3579" t="n">
        <v>0.019436808</v>
      </c>
      <c r="Y3579" t="n">
        <v>0.0514285391431663</v>
      </c>
      <c r="Z3579" t="n">
        <v>0.483311131</v>
      </c>
      <c r="AA3579" t="n">
        <v>0.664430948</v>
      </c>
      <c r="AB3579" t="n">
        <v>0</v>
      </c>
      <c r="AC3579" t="n">
        <v>0</v>
      </c>
      <c r="AD3579" t="n">
        <v>0.85</v>
      </c>
      <c r="AE3579" t="n">
        <v>0.85</v>
      </c>
      <c r="AF3579" t="n">
        <v>0.85</v>
      </c>
      <c r="AG3579" t="n">
        <v>0.85</v>
      </c>
      <c r="AH3579" t="n">
        <v>0.949059138</v>
      </c>
      <c r="AI3579" t="n">
        <v>0.012287345</v>
      </c>
      <c r="AJ3579" t="n">
        <v>0.551673929</v>
      </c>
      <c r="AK3579" t="n">
        <v>0</v>
      </c>
      <c r="AL3579" t="n">
        <v>0</v>
      </c>
    </row>
    <row r="3580">
      <c r="A3580" t="inlineStr">
        <is>
          <t>2025-05-30 02:00</t>
        </is>
      </c>
      <c r="B3580" t="n">
        <v>53322.11481659851</v>
      </c>
      <c r="C3580" t="n">
        <v>53166.89644742707</v>
      </c>
      <c r="D3580" t="n">
        <v>0</v>
      </c>
      <c r="E3580" t="n">
        <v>155.2183691714435</v>
      </c>
      <c r="F3580" t="n">
        <v>0</v>
      </c>
      <c r="G3580" t="n">
        <v>0.07608743586835461</v>
      </c>
      <c r="H3580" t="n">
        <v>0.0776651298154223</v>
      </c>
      <c r="I3580" t="n">
        <v>0.0475713987074288</v>
      </c>
      <c r="J3580" t="n">
        <v>150</v>
      </c>
      <c r="K3580" t="n">
        <v>2</v>
      </c>
      <c r="L3580">
        <f>VLOOKUP(J3580,Clustering!$D$3:$E$367,2,FALSE)</f>
        <v/>
      </c>
      <c r="M3580" t="n">
        <v>0.477685619</v>
      </c>
      <c r="N3580" t="n">
        <v>0.444254277</v>
      </c>
      <c r="O3580" t="n">
        <v>0.444254277</v>
      </c>
      <c r="P3580" t="n">
        <v>0.949405028</v>
      </c>
      <c r="Q3580" t="n">
        <v>0.251375217</v>
      </c>
      <c r="R3580" t="n">
        <v>0.0776651298154223</v>
      </c>
      <c r="S3580" t="n">
        <v>0</v>
      </c>
      <c r="T3580" t="n">
        <v>0</v>
      </c>
      <c r="U3580" t="n">
        <v>0.664430948</v>
      </c>
      <c r="V3580" t="n">
        <v>0.850080767</v>
      </c>
      <c r="W3580" t="n">
        <v>0.012566603</v>
      </c>
      <c r="X3580" t="n">
        <v>0.019190528</v>
      </c>
      <c r="Y3580" t="n">
        <v>0.0475713987074288</v>
      </c>
      <c r="Z3580" t="n">
        <v>0.465241159</v>
      </c>
      <c r="AA3580" t="n">
        <v>0.664430948</v>
      </c>
      <c r="AB3580" t="n">
        <v>0</v>
      </c>
      <c r="AC3580" t="n">
        <v>0</v>
      </c>
      <c r="AD3580" t="n">
        <v>0.85</v>
      </c>
      <c r="AE3580" t="n">
        <v>0.85</v>
      </c>
      <c r="AF3580" t="n">
        <v>0.85</v>
      </c>
      <c r="AG3580" t="n">
        <v>0.85</v>
      </c>
      <c r="AH3580" t="n">
        <v>0.949405028</v>
      </c>
      <c r="AI3580" t="n">
        <v>0.012566603</v>
      </c>
      <c r="AJ3580" t="n">
        <v>0.532893694</v>
      </c>
      <c r="AK3580" t="n">
        <v>0</v>
      </c>
      <c r="AL3580" t="n">
        <v>0</v>
      </c>
    </row>
    <row r="3581">
      <c r="A3581" t="inlineStr">
        <is>
          <t>2025-05-30 03:00</t>
        </is>
      </c>
      <c r="B3581" t="n">
        <v>53318.4713204248</v>
      </c>
      <c r="C3581" t="n">
        <v>53157.10737785548</v>
      </c>
      <c r="D3581" t="n">
        <v>0</v>
      </c>
      <c r="E3581" t="n">
        <v>161.3639425693165</v>
      </c>
      <c r="F3581" t="n">
        <v>0</v>
      </c>
      <c r="G3581" t="n">
        <v>0.07909997184770411</v>
      </c>
      <c r="H3581" t="n">
        <v>0.08081914569256179</v>
      </c>
      <c r="I3581" t="n">
        <v>0.0480267555644256</v>
      </c>
      <c r="J3581" t="n">
        <v>150</v>
      </c>
      <c r="K3581" t="n">
        <v>3</v>
      </c>
      <c r="L3581">
        <f>VLOOKUP(J3581,Clustering!$D$3:$E$367,2,FALSE)</f>
        <v/>
      </c>
      <c r="M3581" t="n">
        <v>0.460118777</v>
      </c>
      <c r="N3581" t="n">
        <v>0.438194158</v>
      </c>
      <c r="O3581" t="n">
        <v>0.438194158</v>
      </c>
      <c r="P3581" t="n">
        <v>0.9490998309999999</v>
      </c>
      <c r="Q3581" t="n">
        <v>0.224640629</v>
      </c>
      <c r="R3581" t="n">
        <v>0.08081914569256179</v>
      </c>
      <c r="S3581" t="n">
        <v>0</v>
      </c>
      <c r="T3581" t="n">
        <v>0</v>
      </c>
      <c r="U3581" t="n">
        <v>0.664430948</v>
      </c>
      <c r="V3581" t="n">
        <v>0.850080767</v>
      </c>
      <c r="W3581" t="n">
        <v>0.012531696</v>
      </c>
      <c r="X3581" t="n">
        <v>0.019170424</v>
      </c>
      <c r="Y3581" t="n">
        <v>0.0480267555644256</v>
      </c>
      <c r="Z3581" t="n">
        <v>0.457891599</v>
      </c>
      <c r="AA3581" t="n">
        <v>0.664430948</v>
      </c>
      <c r="AB3581" t="n">
        <v>0</v>
      </c>
      <c r="AC3581" t="n">
        <v>0</v>
      </c>
      <c r="AD3581" t="n">
        <v>0.85</v>
      </c>
      <c r="AE3581" t="n">
        <v>0.85</v>
      </c>
      <c r="AF3581" t="n">
        <v>0.85</v>
      </c>
      <c r="AG3581" t="n">
        <v>0.85</v>
      </c>
      <c r="AH3581" t="n">
        <v>0.9490998309999999</v>
      </c>
      <c r="AI3581" t="n">
        <v>0.012531696</v>
      </c>
      <c r="AJ3581" t="n">
        <v>0.529860343</v>
      </c>
      <c r="AK3581" t="n">
        <v>0</v>
      </c>
      <c r="AL3581" t="n">
        <v>0</v>
      </c>
    </row>
    <row r="3582">
      <c r="A3582" t="inlineStr">
        <is>
          <t>2025-05-30 04:00</t>
        </is>
      </c>
      <c r="B3582" t="n">
        <v>53822.10350031543</v>
      </c>
      <c r="C3582" t="n">
        <v>53671.25773919595</v>
      </c>
      <c r="D3582" t="n">
        <v>0</v>
      </c>
      <c r="E3582" t="n">
        <v>150.8457611194808</v>
      </c>
      <c r="F3582" t="n">
        <v>0</v>
      </c>
      <c r="G3582" t="n">
        <v>0.073944000548765</v>
      </c>
      <c r="H3582" t="n">
        <v>0.0751941492237779</v>
      </c>
      <c r="I3582" t="n">
        <v>0.0513481820507551</v>
      </c>
      <c r="J3582" t="n">
        <v>150</v>
      </c>
      <c r="K3582" t="n">
        <v>4</v>
      </c>
      <c r="L3582">
        <f>VLOOKUP(J3582,Clustering!$D$3:$E$367,2,FALSE)</f>
        <v/>
      </c>
      <c r="M3582" t="n">
        <v>0.449711144</v>
      </c>
      <c r="N3582" t="n">
        <v>0.430542591</v>
      </c>
      <c r="O3582" t="n">
        <v>0.430542591</v>
      </c>
      <c r="P3582" t="n">
        <v>0.949486413</v>
      </c>
      <c r="Q3582" t="n">
        <v>0.204401945</v>
      </c>
      <c r="R3582" t="n">
        <v>0.0751941492237779</v>
      </c>
      <c r="S3582" t="n">
        <v>0</v>
      </c>
      <c r="T3582" t="n">
        <v>0</v>
      </c>
      <c r="U3582" t="n">
        <v>0.664430948</v>
      </c>
      <c r="V3582" t="n">
        <v>0.850080767</v>
      </c>
      <c r="W3582" t="n">
        <v>0.012531696</v>
      </c>
      <c r="X3582" t="n">
        <v>0.019170424</v>
      </c>
      <c r="Y3582" t="n">
        <v>0.0513481820507551</v>
      </c>
      <c r="Z3582" t="n">
        <v>0.46404968</v>
      </c>
      <c r="AA3582" t="n">
        <v>0.664430948</v>
      </c>
      <c r="AB3582" t="n">
        <v>0</v>
      </c>
      <c r="AC3582" t="n">
        <v>0</v>
      </c>
      <c r="AD3582" t="n">
        <v>0.85</v>
      </c>
      <c r="AE3582" t="n">
        <v>0.85</v>
      </c>
      <c r="AF3582" t="n">
        <v>0.85</v>
      </c>
      <c r="AG3582" t="n">
        <v>0.85</v>
      </c>
      <c r="AH3582" t="n">
        <v>0.949486413</v>
      </c>
      <c r="AI3582" t="n">
        <v>0.012531696</v>
      </c>
      <c r="AJ3582" t="n">
        <v>0.535650484</v>
      </c>
      <c r="AK3582" t="n">
        <v>0</v>
      </c>
      <c r="AL3582" t="n">
        <v>0</v>
      </c>
    </row>
    <row r="3583">
      <c r="A3583" t="inlineStr">
        <is>
          <t>2025-05-30 05:00</t>
        </is>
      </c>
      <c r="B3583" t="n">
        <v>57990.2597727447</v>
      </c>
      <c r="C3583" t="n">
        <v>57574.17441499437</v>
      </c>
      <c r="D3583" t="n">
        <v>275.6269537915663</v>
      </c>
      <c r="E3583" t="n">
        <v>140.4584039587673</v>
      </c>
      <c r="F3583" t="n">
        <v>0.0124478696530006</v>
      </c>
      <c r="G3583" t="n">
        <v>0.0688521588033173</v>
      </c>
      <c r="H3583" t="n">
        <v>0.06962942057430251</v>
      </c>
      <c r="I3583" t="n">
        <v>0.0548035370244366</v>
      </c>
      <c r="J3583" t="n">
        <v>150</v>
      </c>
      <c r="K3583" t="n">
        <v>5</v>
      </c>
      <c r="L3583">
        <f>VLOOKUP(J3583,Clustering!$D$3:$E$367,2,FALSE)</f>
        <v/>
      </c>
      <c r="M3583" t="n">
        <v>0.458114429</v>
      </c>
      <c r="N3583" t="n">
        <v>0.442988219</v>
      </c>
      <c r="O3583" t="n">
        <v>0.442988219</v>
      </c>
      <c r="P3583" t="n">
        <v>0.949567799</v>
      </c>
      <c r="Q3583" t="n">
        <v>0.189207287</v>
      </c>
      <c r="R3583" t="n">
        <v>0.06962942057430251</v>
      </c>
      <c r="S3583" t="n">
        <v>0.0124478696530006</v>
      </c>
      <c r="T3583" t="n">
        <v>0</v>
      </c>
      <c r="U3583" t="n">
        <v>0.664430948</v>
      </c>
      <c r="V3583" t="n">
        <v>0.850080767</v>
      </c>
      <c r="W3583" t="n">
        <v>0.012566603</v>
      </c>
      <c r="X3583" t="n">
        <v>0.019170424</v>
      </c>
      <c r="Y3583" t="n">
        <v>0.0548035370244366</v>
      </c>
      <c r="Z3583" t="n">
        <v>0.492261708</v>
      </c>
      <c r="AA3583" t="n">
        <v>0.664430948</v>
      </c>
      <c r="AB3583" t="n">
        <v>0</v>
      </c>
      <c r="AC3583" t="n">
        <v>0</v>
      </c>
      <c r="AD3583" t="n">
        <v>0.85</v>
      </c>
      <c r="AE3583" t="n">
        <v>0.85</v>
      </c>
      <c r="AF3583" t="n">
        <v>0.85</v>
      </c>
      <c r="AG3583" t="n">
        <v>0.85</v>
      </c>
      <c r="AH3583" t="n">
        <v>0.949567799</v>
      </c>
      <c r="AI3583" t="n">
        <v>0.012566603</v>
      </c>
      <c r="AJ3583" t="n">
        <v>0.549215409</v>
      </c>
      <c r="AK3583" t="n">
        <v>0.0087135087571004</v>
      </c>
      <c r="AL3583" t="n">
        <v>0</v>
      </c>
    </row>
    <row r="3584">
      <c r="A3584" t="inlineStr">
        <is>
          <t>2025-05-30 06:00</t>
        </is>
      </c>
      <c r="B3584" t="n">
        <v>63270.9528335295</v>
      </c>
      <c r="C3584" t="n">
        <v>61032.97280168803</v>
      </c>
      <c r="D3584" t="n">
        <v>2126.220273538813</v>
      </c>
      <c r="E3584" t="n">
        <v>111.7597583026566</v>
      </c>
      <c r="F3584" t="n">
        <v>0.0960243998436858</v>
      </c>
      <c r="G3584" t="n">
        <v>0.0547841952464003</v>
      </c>
      <c r="H3584" t="n">
        <v>0.055064697574773</v>
      </c>
      <c r="I3584" t="n">
        <v>0.0497142545050608</v>
      </c>
      <c r="J3584" t="n">
        <v>150</v>
      </c>
      <c r="K3584" t="n">
        <v>6</v>
      </c>
      <c r="L3584">
        <f>VLOOKUP(J3584,Clustering!$D$3:$E$367,2,FALSE)</f>
        <v/>
      </c>
      <c r="M3584" t="n">
        <v>0.487741916</v>
      </c>
      <c r="N3584" t="n">
        <v>0.458585188</v>
      </c>
      <c r="O3584" t="n">
        <v>0.458585188</v>
      </c>
      <c r="P3584" t="n">
        <v>0.949710224</v>
      </c>
      <c r="Q3584" t="n">
        <v>0.191022135</v>
      </c>
      <c r="R3584" t="n">
        <v>0.055064697574773</v>
      </c>
      <c r="S3584" t="n">
        <v>0.0960243998436858</v>
      </c>
      <c r="T3584" t="n">
        <v>0</v>
      </c>
      <c r="U3584" t="n">
        <v>0.664430948</v>
      </c>
      <c r="V3584" t="n">
        <v>0.850080767</v>
      </c>
      <c r="W3584" t="n">
        <v>0.012531696</v>
      </c>
      <c r="X3584" t="n">
        <v>0.01890404</v>
      </c>
      <c r="Y3584" t="n">
        <v>0.0497142545050608</v>
      </c>
      <c r="Z3584" t="n">
        <v>0.499232281</v>
      </c>
      <c r="AA3584" t="n">
        <v>0.664430948</v>
      </c>
      <c r="AB3584" t="n">
        <v>0</v>
      </c>
      <c r="AC3584" t="n">
        <v>0</v>
      </c>
      <c r="AD3584" t="n">
        <v>0.85</v>
      </c>
      <c r="AE3584" t="n">
        <v>0.85</v>
      </c>
      <c r="AF3584" t="n">
        <v>0.85</v>
      </c>
      <c r="AG3584" t="n">
        <v>0.85</v>
      </c>
      <c r="AH3584" t="n">
        <v>0.949710224</v>
      </c>
      <c r="AI3584" t="n">
        <v>0.012531696</v>
      </c>
      <c r="AJ3584" t="n">
        <v>0.542904972</v>
      </c>
      <c r="AK3584" t="n">
        <v>0.06721707989058</v>
      </c>
      <c r="AL3584" t="n">
        <v>0</v>
      </c>
    </row>
    <row r="3585">
      <c r="A3585" t="inlineStr">
        <is>
          <t>2025-05-30 07:00</t>
        </is>
      </c>
      <c r="B3585" t="n">
        <v>67320.61007792196</v>
      </c>
      <c r="C3585" t="n">
        <v>62510.565959253</v>
      </c>
      <c r="D3585" t="n">
        <v>4727.088351456096</v>
      </c>
      <c r="E3585" t="n">
        <v>82.95576721285744</v>
      </c>
      <c r="F3585" t="n">
        <v>0.213484852724674</v>
      </c>
      <c r="G3585" t="n">
        <v>0.0406645917710085</v>
      </c>
      <c r="H3585" t="n">
        <v>0.0407611351255798</v>
      </c>
      <c r="I3585" t="n">
        <v>0.0389196184244899</v>
      </c>
      <c r="J3585" t="n">
        <v>150</v>
      </c>
      <c r="K3585" t="n">
        <v>7</v>
      </c>
      <c r="L3585">
        <f>VLOOKUP(J3585,Clustering!$D$3:$E$367,2,FALSE)</f>
        <v/>
      </c>
      <c r="M3585" t="n">
        <v>0.516200199</v>
      </c>
      <c r="N3585" t="n">
        <v>0.469340766</v>
      </c>
      <c r="O3585" t="n">
        <v>0.469340766</v>
      </c>
      <c r="P3585" t="n">
        <v>0.950157845</v>
      </c>
      <c r="Q3585" t="n">
        <v>0.208982872</v>
      </c>
      <c r="R3585" t="n">
        <v>0.0407611351255798</v>
      </c>
      <c r="S3585" t="n">
        <v>0.213484852724674</v>
      </c>
      <c r="T3585" t="n">
        <v>0</v>
      </c>
      <c r="U3585" t="n">
        <v>0.664783133</v>
      </c>
      <c r="V3585" t="n">
        <v>0.850080767</v>
      </c>
      <c r="W3585" t="n">
        <v>0.012392067</v>
      </c>
      <c r="X3585" t="n">
        <v>0.01890404</v>
      </c>
      <c r="Y3585" t="n">
        <v>0.0389196184244899</v>
      </c>
      <c r="Z3585" t="n">
        <v>0.508792292</v>
      </c>
      <c r="AA3585" t="n">
        <v>0.664783133</v>
      </c>
      <c r="AB3585" t="n">
        <v>0</v>
      </c>
      <c r="AC3585" t="n">
        <v>0</v>
      </c>
      <c r="AD3585" t="n">
        <v>0.85</v>
      </c>
      <c r="AE3585" t="n">
        <v>0.85</v>
      </c>
      <c r="AF3585" t="n">
        <v>0.85</v>
      </c>
      <c r="AG3585" t="n">
        <v>0.85</v>
      </c>
      <c r="AH3585" t="n">
        <v>0.950157845</v>
      </c>
      <c r="AI3585" t="n">
        <v>0.012392067</v>
      </c>
      <c r="AJ3585" t="n">
        <v>0.54499692</v>
      </c>
      <c r="AK3585" t="n">
        <v>0.1494393969072718</v>
      </c>
      <c r="AL3585" t="n">
        <v>0</v>
      </c>
    </row>
    <row r="3586">
      <c r="A3586" t="inlineStr">
        <is>
          <t>2025-05-30 08:00</t>
        </is>
      </c>
      <c r="B3586" t="n">
        <v>67633.0088813667</v>
      </c>
      <c r="C3586" t="n">
        <v>60251.6519490809</v>
      </c>
      <c r="D3586" t="n">
        <v>7293.044034085997</v>
      </c>
      <c r="E3586" t="n">
        <v>88.31289819979975</v>
      </c>
      <c r="F3586" t="n">
        <v>0.3293685913553572</v>
      </c>
      <c r="G3586" t="n">
        <v>0.0432906363724508</v>
      </c>
      <c r="H3586" t="n">
        <v>0.043653990452383</v>
      </c>
      <c r="I3586" t="n">
        <v>0.0367231912319172</v>
      </c>
      <c r="J3586" t="n">
        <v>150</v>
      </c>
      <c r="K3586" t="n">
        <v>8</v>
      </c>
      <c r="L3586">
        <f>VLOOKUP(J3586,Clustering!$D$3:$E$367,2,FALSE)</f>
        <v/>
      </c>
      <c r="M3586" t="n">
        <v>0.5354027730000001</v>
      </c>
      <c r="N3586" t="n">
        <v>0.4736004</v>
      </c>
      <c r="O3586" t="n">
        <v>0.4736004</v>
      </c>
      <c r="P3586" t="n">
        <v>0.950524081</v>
      </c>
      <c r="Q3586" t="n">
        <v>0.225141277</v>
      </c>
      <c r="R3586" t="n">
        <v>0.043653990452383</v>
      </c>
      <c r="S3586" t="n">
        <v>0.3293685913553572</v>
      </c>
      <c r="T3586" t="n">
        <v>0.194385673</v>
      </c>
      <c r="U3586" t="n">
        <v>0.664783133</v>
      </c>
      <c r="V3586" t="n">
        <v>0.850080767</v>
      </c>
      <c r="W3586" t="n">
        <v>0.01260151</v>
      </c>
      <c r="X3586" t="n">
        <v>0.01890404</v>
      </c>
      <c r="Y3586" t="n">
        <v>0.0367231912319172</v>
      </c>
      <c r="Z3586" t="n">
        <v>0.533611082</v>
      </c>
      <c r="AA3586" t="n">
        <v>0.664783133</v>
      </c>
      <c r="AB3586" t="n">
        <v>0</v>
      </c>
      <c r="AC3586" t="n">
        <v>0</v>
      </c>
      <c r="AD3586" t="n">
        <v>0.85</v>
      </c>
      <c r="AE3586" t="n">
        <v>0.85</v>
      </c>
      <c r="AF3586" t="n">
        <v>0.85</v>
      </c>
      <c r="AG3586" t="n">
        <v>0.85</v>
      </c>
      <c r="AH3586" t="n">
        <v>0.950524081</v>
      </c>
      <c r="AI3586" t="n">
        <v>0.01260151</v>
      </c>
      <c r="AJ3586" t="n">
        <v>0.54287691</v>
      </c>
      <c r="AK3586" t="n">
        <v>0.23055801394875</v>
      </c>
      <c r="AL3586" t="n">
        <v>0</v>
      </c>
    </row>
    <row r="3587">
      <c r="A3587" t="inlineStr">
        <is>
          <t>2025-05-30 09:00</t>
        </is>
      </c>
      <c r="B3587" t="n">
        <v>68405.71599700442</v>
      </c>
      <c r="C3587" t="n">
        <v>58648.59569310817</v>
      </c>
      <c r="D3587" t="n">
        <v>9653.736156469004</v>
      </c>
      <c r="E3587" t="n">
        <v>103.3841474272391</v>
      </c>
      <c r="F3587" t="n">
        <v>0.4359822132310716</v>
      </c>
      <c r="G3587" t="n">
        <v>0.0506785036408034</v>
      </c>
      <c r="H3587" t="n">
        <v>0.0513883605969607</v>
      </c>
      <c r="I3587" t="n">
        <v>0.0378481905256739</v>
      </c>
      <c r="J3587" t="n">
        <v>150</v>
      </c>
      <c r="K3587" t="n">
        <v>9</v>
      </c>
      <c r="L3587">
        <f>VLOOKUP(J3587,Clustering!$D$3:$E$367,2,FALSE)</f>
        <v/>
      </c>
      <c r="M3587" t="n">
        <v>0.545810406</v>
      </c>
      <c r="N3587" t="n">
        <v>0.485702891</v>
      </c>
      <c r="O3587" t="n">
        <v>0.485702891</v>
      </c>
      <c r="P3587" t="n">
        <v>0.949781437</v>
      </c>
      <c r="Q3587" t="n">
        <v>0.248934559</v>
      </c>
      <c r="R3587" t="n">
        <v>0.0513883605969607</v>
      </c>
      <c r="S3587" t="n">
        <v>0.4359822132310716</v>
      </c>
      <c r="T3587" t="n">
        <v>0.5038914920000001</v>
      </c>
      <c r="U3587" t="n">
        <v>0.664783133</v>
      </c>
      <c r="V3587" t="n">
        <v>0.850080767</v>
      </c>
      <c r="W3587" t="n">
        <v>0.014381779</v>
      </c>
      <c r="X3587" t="n">
        <v>0.01890404</v>
      </c>
      <c r="Y3587" t="n">
        <v>0.0378481905256739</v>
      </c>
      <c r="Z3587" t="n">
        <v>0.569323844</v>
      </c>
      <c r="AA3587" t="n">
        <v>0.664783133</v>
      </c>
      <c r="AB3587" t="n">
        <v>0</v>
      </c>
      <c r="AC3587" t="n">
        <v>0</v>
      </c>
      <c r="AD3587" t="n">
        <v>0.85</v>
      </c>
      <c r="AE3587" t="n">
        <v>0.85</v>
      </c>
      <c r="AF3587" t="n">
        <v>0.85</v>
      </c>
      <c r="AG3587" t="n">
        <v>0.85</v>
      </c>
      <c r="AH3587" t="n">
        <v>0.949781437</v>
      </c>
      <c r="AI3587" t="n">
        <v>0.014381779</v>
      </c>
      <c r="AJ3587" t="n">
        <v>0.554708869</v>
      </c>
      <c r="AK3587" t="n">
        <v>0.3051875492617501</v>
      </c>
      <c r="AL3587" t="n">
        <v>0</v>
      </c>
    </row>
    <row r="3588">
      <c r="A3588" t="inlineStr">
        <is>
          <t>2025-05-30 10:00</t>
        </is>
      </c>
      <c r="B3588" t="n">
        <v>68405.40869160792</v>
      </c>
      <c r="C3588" t="n">
        <v>56909.76131016426</v>
      </c>
      <c r="D3588" t="n">
        <v>11391.19594646644</v>
      </c>
      <c r="E3588" t="n">
        <v>104.4514349772257</v>
      </c>
      <c r="F3588" t="n">
        <v>0.5144494048308204</v>
      </c>
      <c r="G3588" t="n">
        <v>0.0512016838123655</v>
      </c>
      <c r="H3588" t="n">
        <v>0.0519508602438391</v>
      </c>
      <c r="I3588" t="n">
        <v>0.0376606906433811</v>
      </c>
      <c r="J3588" t="n">
        <v>150</v>
      </c>
      <c r="K3588" t="n">
        <v>10</v>
      </c>
      <c r="L3588">
        <f>VLOOKUP(J3588,Clustering!$D$3:$E$367,2,FALSE)</f>
        <v/>
      </c>
      <c r="M3588" t="n">
        <v>0.566614154</v>
      </c>
      <c r="N3588" t="n">
        <v>0.502845949</v>
      </c>
      <c r="O3588" t="n">
        <v>0.502845949</v>
      </c>
      <c r="P3588" t="n">
        <v>0.947116054</v>
      </c>
      <c r="Q3588" t="n">
        <v>0.261863786</v>
      </c>
      <c r="R3588" t="n">
        <v>0.0519508602438391</v>
      </c>
      <c r="S3588" t="n">
        <v>0.5144494048308204</v>
      </c>
      <c r="T3588" t="n">
        <v>0.613155509</v>
      </c>
      <c r="U3588" t="n">
        <v>0.6650100960000001</v>
      </c>
      <c r="V3588" t="n">
        <v>0.850080767</v>
      </c>
      <c r="W3588" t="n">
        <v>0.014067614</v>
      </c>
      <c r="X3588" t="n">
        <v>0.018915349</v>
      </c>
      <c r="Y3588" t="n">
        <v>0.0376606906433811</v>
      </c>
      <c r="Z3588" t="n">
        <v>0.614729618</v>
      </c>
      <c r="AA3588" t="n">
        <v>0.6650100960000001</v>
      </c>
      <c r="AB3588" t="n">
        <v>0</v>
      </c>
      <c r="AC3588" t="n">
        <v>0</v>
      </c>
      <c r="AD3588" t="n">
        <v>0.85</v>
      </c>
      <c r="AE3588" t="n">
        <v>0.85</v>
      </c>
      <c r="AF3588" t="n">
        <v>0.85</v>
      </c>
      <c r="AG3588" t="n">
        <v>0.85</v>
      </c>
      <c r="AH3588" t="n">
        <v>0.947116054</v>
      </c>
      <c r="AI3588" t="n">
        <v>0.014067614</v>
      </c>
      <c r="AJ3588" t="n">
        <v>0.6012665</v>
      </c>
      <c r="AK3588" t="n">
        <v>0.3601145833815742</v>
      </c>
      <c r="AL3588" t="n">
        <v>0</v>
      </c>
    </row>
    <row r="3589">
      <c r="A3589" t="inlineStr">
        <is>
          <t>2025-05-30 11:00</t>
        </is>
      </c>
      <c r="B3589" t="n">
        <v>66465.42459847748</v>
      </c>
      <c r="C3589" t="n">
        <v>54180.480622017</v>
      </c>
      <c r="D3589" t="n">
        <v>12178.31499581382</v>
      </c>
      <c r="E3589" t="n">
        <v>106.6289806466517</v>
      </c>
      <c r="F3589" t="n">
        <v>0.5499972900898192</v>
      </c>
      <c r="G3589" t="n">
        <v>0.0522691081601233</v>
      </c>
      <c r="H3589" t="n">
        <v>0.0530758595375958</v>
      </c>
      <c r="I3589" t="n">
        <v>0.0376874763408515</v>
      </c>
      <c r="J3589" t="n">
        <v>150</v>
      </c>
      <c r="K3589" t="n">
        <v>11</v>
      </c>
      <c r="L3589">
        <f>VLOOKUP(J3589,Clustering!$D$3:$E$367,2,FALSE)</f>
        <v/>
      </c>
      <c r="M3589" t="n">
        <v>0.600958769</v>
      </c>
      <c r="N3589" t="n">
        <v>0.520409054</v>
      </c>
      <c r="O3589" t="n">
        <v>0.520409054</v>
      </c>
      <c r="P3589" t="n">
        <v>0.944532058</v>
      </c>
      <c r="Q3589" t="n">
        <v>0.277521543</v>
      </c>
      <c r="R3589" t="n">
        <v>0.0530758595375958</v>
      </c>
      <c r="S3589" t="n">
        <v>0.5499972900898192</v>
      </c>
      <c r="T3589" t="n">
        <v>0.621694121</v>
      </c>
      <c r="U3589" t="n">
        <v>0.66559707</v>
      </c>
      <c r="V3589" t="n">
        <v>0.850080767</v>
      </c>
      <c r="W3589" t="n">
        <v>0.014416686</v>
      </c>
      <c r="X3589" t="n">
        <v>0.02302922</v>
      </c>
      <c r="Y3589" t="n">
        <v>0.0376874763408515</v>
      </c>
      <c r="Z3589" t="n">
        <v>0.6764260479999999</v>
      </c>
      <c r="AA3589" t="n">
        <v>0.66559707</v>
      </c>
      <c r="AB3589" t="n">
        <v>0</v>
      </c>
      <c r="AC3589" t="n">
        <v>0</v>
      </c>
      <c r="AD3589" t="n">
        <v>0.85</v>
      </c>
      <c r="AE3589" t="n">
        <v>0.85</v>
      </c>
      <c r="AF3589" t="n">
        <v>0.85</v>
      </c>
      <c r="AG3589" t="n">
        <v>0.85</v>
      </c>
      <c r="AH3589" t="n">
        <v>0.944532058</v>
      </c>
      <c r="AI3589" t="n">
        <v>0.014416686</v>
      </c>
      <c r="AJ3589" t="n">
        <v>0.6414229769999999</v>
      </c>
      <c r="AK3589" t="n">
        <v>0.3849981030628734</v>
      </c>
      <c r="AL3589" t="n">
        <v>0.001539382</v>
      </c>
    </row>
    <row r="3590">
      <c r="A3590" t="inlineStr">
        <is>
          <t>2025-05-30 12:00</t>
        </is>
      </c>
      <c r="B3590" t="n">
        <v>66106.78342568442</v>
      </c>
      <c r="C3590" t="n">
        <v>53773.40087764934</v>
      </c>
      <c r="D3590" t="n">
        <v>12222.91223530135</v>
      </c>
      <c r="E3590" t="n">
        <v>110.4703127337418</v>
      </c>
      <c r="F3590" t="n">
        <v>0.5520113914554069</v>
      </c>
      <c r="G3590" t="n">
        <v>0.0541521140851675</v>
      </c>
      <c r="H3590" t="n">
        <v>0.0548437155706422</v>
      </c>
      <c r="I3590" t="n">
        <v>0.0416517595664706</v>
      </c>
      <c r="J3590" t="n">
        <v>150</v>
      </c>
      <c r="K3590" t="n">
        <v>12</v>
      </c>
      <c r="L3590">
        <f>VLOOKUP(J3590,Clustering!$D$3:$E$367,2,FALSE)</f>
        <v/>
      </c>
      <c r="M3590" t="n">
        <v>0.622908682</v>
      </c>
      <c r="N3590" t="n">
        <v>0.537989908</v>
      </c>
      <c r="O3590" t="n">
        <v>0.537989908</v>
      </c>
      <c r="P3590" t="n">
        <v>0.943616469</v>
      </c>
      <c r="Q3590" t="n">
        <v>0.313405468</v>
      </c>
      <c r="R3590" t="n">
        <v>0.0548437155706422</v>
      </c>
      <c r="S3590" t="n">
        <v>0.5520113914554069</v>
      </c>
      <c r="T3590" t="n">
        <v>0.622223062</v>
      </c>
      <c r="U3590" t="n">
        <v>0.66559707</v>
      </c>
      <c r="V3590" t="n">
        <v>0.850080767</v>
      </c>
      <c r="W3590" t="n">
        <v>0.013927985</v>
      </c>
      <c r="X3590" t="n">
        <v>0.037668605</v>
      </c>
      <c r="Y3590" t="n">
        <v>0.0416517595664706</v>
      </c>
      <c r="Z3590" t="n">
        <v>0.709819324</v>
      </c>
      <c r="AA3590" t="n">
        <v>0.66559707</v>
      </c>
      <c r="AB3590" t="n">
        <v>0</v>
      </c>
      <c r="AC3590" t="n">
        <v>0</v>
      </c>
      <c r="AD3590" t="n">
        <v>0.85</v>
      </c>
      <c r="AE3590" t="n">
        <v>0.85</v>
      </c>
      <c r="AF3590" t="n">
        <v>0.85</v>
      </c>
      <c r="AG3590" t="n">
        <v>0.85</v>
      </c>
      <c r="AH3590" t="n">
        <v>0.943616469</v>
      </c>
      <c r="AI3590" t="n">
        <v>0.013927985</v>
      </c>
      <c r="AJ3590" t="n">
        <v>0.674386208</v>
      </c>
      <c r="AK3590" t="n">
        <v>0.3864079740187848</v>
      </c>
      <c r="AL3590" t="n">
        <v>0.134225452</v>
      </c>
    </row>
    <row r="3591">
      <c r="A3591" t="inlineStr">
        <is>
          <t>2025-05-30 13:00</t>
        </is>
      </c>
      <c r="B3591" t="n">
        <v>65826.2937771085</v>
      </c>
      <c r="C3591" t="n">
        <v>54347.26544185451</v>
      </c>
      <c r="D3591" t="n">
        <v>11363.31010379368</v>
      </c>
      <c r="E3591" t="n">
        <v>115.718231460316</v>
      </c>
      <c r="F3591" t="n">
        <v>0.5131900238813901</v>
      </c>
      <c r="G3591" t="n">
        <v>0.0567246232648607</v>
      </c>
      <c r="H3591" t="n">
        <v>0.0569731785195389</v>
      </c>
      <c r="I3591" t="n">
        <v>0.0522321100672783</v>
      </c>
      <c r="J3591" t="n">
        <v>150</v>
      </c>
      <c r="K3591" t="n">
        <v>13</v>
      </c>
      <c r="L3591">
        <f>VLOOKUP(J3591,Clustering!$D$3:$E$367,2,FALSE)</f>
        <v/>
      </c>
      <c r="M3591" t="n">
        <v>0.63006213</v>
      </c>
      <c r="N3591" t="n">
        <v>0.555637812</v>
      </c>
      <c r="O3591" t="n">
        <v>0.555637812</v>
      </c>
      <c r="P3591" t="n">
        <v>0.942202392</v>
      </c>
      <c r="Q3591" t="n">
        <v>0.371142666</v>
      </c>
      <c r="R3591" t="n">
        <v>0.0569731785195389</v>
      </c>
      <c r="S3591" t="n">
        <v>0.5131900238813901</v>
      </c>
      <c r="T3591" t="n">
        <v>0.638280187</v>
      </c>
      <c r="U3591" t="n">
        <v>0.66559707</v>
      </c>
      <c r="V3591" t="n">
        <v>0.850080767</v>
      </c>
      <c r="W3591" t="n">
        <v>0.01424215</v>
      </c>
      <c r="X3591" t="n">
        <v>0.07374854</v>
      </c>
      <c r="Y3591" t="n">
        <v>0.0522321100672783</v>
      </c>
      <c r="Z3591" t="n">
        <v>0.73201075</v>
      </c>
      <c r="AA3591" t="n">
        <v>0.66559707</v>
      </c>
      <c r="AB3591" t="n">
        <v>0</v>
      </c>
      <c r="AC3591" t="n">
        <v>0</v>
      </c>
      <c r="AD3591" t="n">
        <v>0.85</v>
      </c>
      <c r="AE3591" t="n">
        <v>0.85</v>
      </c>
      <c r="AF3591" t="n">
        <v>0.85</v>
      </c>
      <c r="AG3591" t="n">
        <v>0.85</v>
      </c>
      <c r="AH3591" t="n">
        <v>0.942202392</v>
      </c>
      <c r="AI3591" t="n">
        <v>0.01424215</v>
      </c>
      <c r="AJ3591" t="n">
        <v>0.693762454</v>
      </c>
      <c r="AK3591" t="n">
        <v>0.359233016716973</v>
      </c>
      <c r="AL3591" t="n">
        <v>0.253052747</v>
      </c>
    </row>
    <row r="3592">
      <c r="A3592" t="inlineStr">
        <is>
          <t>2025-05-30 14:00</t>
        </is>
      </c>
      <c r="B3592" t="n">
        <v>65551.51896896893</v>
      </c>
      <c r="C3592" t="n">
        <v>55318.5839605777</v>
      </c>
      <c r="D3592" t="n">
        <v>10095.86057756775</v>
      </c>
      <c r="E3592" t="n">
        <v>137.0744308234885</v>
      </c>
      <c r="F3592" t="n">
        <v>0.4559494446231341</v>
      </c>
      <c r="G3592" t="n">
        <v>0.06719334844288651</v>
      </c>
      <c r="H3592" t="n">
        <v>0.0670178150709386</v>
      </c>
      <c r="I3592" t="n">
        <v>0.07036602725473851</v>
      </c>
      <c r="J3592" t="n">
        <v>150</v>
      </c>
      <c r="K3592" t="n">
        <v>14</v>
      </c>
      <c r="L3592">
        <f>VLOOKUP(J3592,Clustering!$D$3:$E$367,2,FALSE)</f>
        <v/>
      </c>
      <c r="M3592" t="n">
        <v>0.648803934</v>
      </c>
      <c r="N3592" t="n">
        <v>0.568262896</v>
      </c>
      <c r="O3592" t="n">
        <v>0.568262896</v>
      </c>
      <c r="P3592" t="n">
        <v>0.939801514</v>
      </c>
      <c r="Q3592" t="n">
        <v>0.412145714</v>
      </c>
      <c r="R3592" t="n">
        <v>0.0670178150709386</v>
      </c>
      <c r="S3592" t="n">
        <v>0.4559494446231341</v>
      </c>
      <c r="T3592" t="n">
        <v>0.630610549</v>
      </c>
      <c r="U3592" t="n">
        <v>0.665824033</v>
      </c>
      <c r="V3592" t="n">
        <v>0.850080767</v>
      </c>
      <c r="W3592" t="n">
        <v>0.014032707</v>
      </c>
      <c r="X3592" t="n">
        <v>0.099396783</v>
      </c>
      <c r="Y3592" t="n">
        <v>0.07036602725473851</v>
      </c>
      <c r="Z3592" t="n">
        <v>0.7484905039999999</v>
      </c>
      <c r="AA3592" t="n">
        <v>0.665824033</v>
      </c>
      <c r="AB3592" t="n">
        <v>0</v>
      </c>
      <c r="AC3592" t="n">
        <v>0</v>
      </c>
      <c r="AD3592" t="n">
        <v>0.85</v>
      </c>
      <c r="AE3592" t="n">
        <v>0.85</v>
      </c>
      <c r="AF3592" t="n">
        <v>0.85</v>
      </c>
      <c r="AG3592" t="n">
        <v>0.85</v>
      </c>
      <c r="AH3592" t="n">
        <v>0.939801514</v>
      </c>
      <c r="AI3592" t="n">
        <v>0.014032707</v>
      </c>
      <c r="AJ3592" t="n">
        <v>0.707848027</v>
      </c>
      <c r="AK3592" t="n">
        <v>0.3191646112361938</v>
      </c>
      <c r="AL3592" t="n">
        <v>0.306967981</v>
      </c>
    </row>
    <row r="3593">
      <c r="A3593" t="inlineStr">
        <is>
          <t>2025-05-30 15:00</t>
        </is>
      </c>
      <c r="B3593" t="n">
        <v>65896.72132547721</v>
      </c>
      <c r="C3593" t="n">
        <v>56929.63605131138</v>
      </c>
      <c r="D3593" t="n">
        <v>8803.517479943237</v>
      </c>
      <c r="E3593" t="n">
        <v>163.5677942225854</v>
      </c>
      <c r="F3593" t="n">
        <v>0.3975846214268144</v>
      </c>
      <c r="G3593" t="n">
        <v>0.0801802912855811</v>
      </c>
      <c r="H3593" t="n">
        <v>0.079493253667777</v>
      </c>
      <c r="I3593" t="n">
        <v>0.09259815615516979</v>
      </c>
      <c r="J3593" t="n">
        <v>150</v>
      </c>
      <c r="K3593" t="n">
        <v>15</v>
      </c>
      <c r="L3593">
        <f>VLOOKUP(J3593,Clustering!$D$3:$E$367,2,FALSE)</f>
        <v/>
      </c>
      <c r="M3593" t="n">
        <v>0.657345451</v>
      </c>
      <c r="N3593" t="n">
        <v>0.56817021</v>
      </c>
      <c r="O3593" t="n">
        <v>0.56817021</v>
      </c>
      <c r="P3593" t="n">
        <v>0.937522714</v>
      </c>
      <c r="Q3593" t="n">
        <v>0.458030076</v>
      </c>
      <c r="R3593" t="n">
        <v>0.079493253667777</v>
      </c>
      <c r="S3593" t="n">
        <v>0.3975846214268144</v>
      </c>
      <c r="T3593" t="n">
        <v>0.644438567</v>
      </c>
      <c r="U3593" t="n">
        <v>0.666411007</v>
      </c>
      <c r="V3593" t="n">
        <v>0.850080767</v>
      </c>
      <c r="W3593" t="n">
        <v>0.013927985</v>
      </c>
      <c r="X3593" t="n">
        <v>0.122324643</v>
      </c>
      <c r="Y3593" t="n">
        <v>0.09259815615516979</v>
      </c>
      <c r="Z3593" t="n">
        <v>0.758145591</v>
      </c>
      <c r="AA3593" t="n">
        <v>0.666411007</v>
      </c>
      <c r="AB3593" t="n">
        <v>0</v>
      </c>
      <c r="AC3593" t="n">
        <v>0</v>
      </c>
      <c r="AD3593" t="n">
        <v>0.85</v>
      </c>
      <c r="AE3593" t="n">
        <v>0.85</v>
      </c>
      <c r="AF3593" t="n">
        <v>0.85</v>
      </c>
      <c r="AG3593" t="n">
        <v>0.85</v>
      </c>
      <c r="AH3593" t="n">
        <v>0.937522714</v>
      </c>
      <c r="AI3593" t="n">
        <v>0.013927985</v>
      </c>
      <c r="AJ3593" t="n">
        <v>0.719638158</v>
      </c>
      <c r="AK3593" t="n">
        <v>0.2783092349987701</v>
      </c>
      <c r="AL3593" t="n">
        <v>0.379978058</v>
      </c>
    </row>
    <row r="3594">
      <c r="A3594" t="inlineStr">
        <is>
          <t>2025-05-30 16:00</t>
        </is>
      </c>
      <c r="B3594" t="n">
        <v>67715.07386178635</v>
      </c>
      <c r="C3594" t="n">
        <v>60591.35390633804</v>
      </c>
      <c r="D3594" t="n">
        <v>6937.740124798052</v>
      </c>
      <c r="E3594" t="n">
        <v>185.9798306502544</v>
      </c>
      <c r="F3594" t="n">
        <v>0.3133223495449047</v>
      </c>
      <c r="G3594" t="n">
        <v>0.0911665836520854</v>
      </c>
      <c r="H3594" t="n">
        <v>0.0902811933239803</v>
      </c>
      <c r="I3594" t="n">
        <v>0.1071695755790669</v>
      </c>
      <c r="J3594" t="n">
        <v>150</v>
      </c>
      <c r="K3594" t="n">
        <v>16</v>
      </c>
      <c r="L3594">
        <f>VLOOKUP(J3594,Clustering!$D$3:$E$367,2,FALSE)</f>
        <v/>
      </c>
      <c r="M3594" t="n">
        <v>0.661129521</v>
      </c>
      <c r="N3594" t="n">
        <v>0.573993683</v>
      </c>
      <c r="O3594" t="n">
        <v>0.573993683</v>
      </c>
      <c r="P3594" t="n">
        <v>0.936505392</v>
      </c>
      <c r="Q3594" t="n">
        <v>0.489671012</v>
      </c>
      <c r="R3594" t="n">
        <v>0.0902811933239803</v>
      </c>
      <c r="S3594" t="n">
        <v>0.3133223495449047</v>
      </c>
      <c r="T3594" t="n">
        <v>0.626379024</v>
      </c>
      <c r="U3594" t="n">
        <v>0.666411007</v>
      </c>
      <c r="V3594" t="n">
        <v>0.850080767</v>
      </c>
      <c r="W3594" t="n">
        <v>0.013194933</v>
      </c>
      <c r="X3594" t="n">
        <v>0.143383209</v>
      </c>
      <c r="Y3594" t="n">
        <v>0.1071695755790669</v>
      </c>
      <c r="Z3594" t="n">
        <v>0.76333553</v>
      </c>
      <c r="AA3594" t="n">
        <v>0.666411007</v>
      </c>
      <c r="AB3594" t="n">
        <v>0</v>
      </c>
      <c r="AC3594" t="n">
        <v>0</v>
      </c>
      <c r="AD3594" t="n">
        <v>0.85</v>
      </c>
      <c r="AE3594" t="n">
        <v>0.85</v>
      </c>
      <c r="AF3594" t="n">
        <v>0.85</v>
      </c>
      <c r="AG3594" t="n">
        <v>0.85</v>
      </c>
      <c r="AH3594" t="n">
        <v>0.936505392</v>
      </c>
      <c r="AI3594" t="n">
        <v>0.013194933</v>
      </c>
      <c r="AJ3594" t="n">
        <v>0.729092607</v>
      </c>
      <c r="AK3594" t="n">
        <v>0.2193256446814332</v>
      </c>
      <c r="AL3594" t="n">
        <v>0.5865284549999999</v>
      </c>
    </row>
    <row r="3595">
      <c r="A3595" t="inlineStr">
        <is>
          <t>2025-05-30 17:00</t>
        </is>
      </c>
      <c r="B3595" t="n">
        <v>69025.19142043398</v>
      </c>
      <c r="C3595" t="n">
        <v>64444.9195922584</v>
      </c>
      <c r="D3595" t="n">
        <v>4378.466058703984</v>
      </c>
      <c r="E3595" t="n">
        <v>201.8057694715992</v>
      </c>
      <c r="F3595" t="n">
        <v>0.1977403662054413</v>
      </c>
      <c r="G3595" t="n">
        <v>0.0989243967998035</v>
      </c>
      <c r="H3595" t="n">
        <v>0.09799547419545521</v>
      </c>
      <c r="I3595" t="n">
        <v>0.1157142130721243</v>
      </c>
      <c r="J3595" t="n">
        <v>150</v>
      </c>
      <c r="K3595" t="n">
        <v>17</v>
      </c>
      <c r="L3595">
        <f>VLOOKUP(J3595,Clustering!$D$3:$E$367,2,FALSE)</f>
        <v/>
      </c>
      <c r="M3595" t="n">
        <v>0.658762318</v>
      </c>
      <c r="N3595" t="n">
        <v>0.57143593</v>
      </c>
      <c r="O3595" t="n">
        <v>0.57143593</v>
      </c>
      <c r="P3595" t="n">
        <v>0.937522714</v>
      </c>
      <c r="Q3595" t="n">
        <v>0.504014569</v>
      </c>
      <c r="R3595" t="n">
        <v>0.09799547419545521</v>
      </c>
      <c r="S3595" t="n">
        <v>0.1977403662054413</v>
      </c>
      <c r="T3595" t="n">
        <v>0.580096721</v>
      </c>
      <c r="U3595" t="n">
        <v>0.666411007</v>
      </c>
      <c r="V3595" t="n">
        <v>0.850080767</v>
      </c>
      <c r="W3595" t="n">
        <v>0.013090211</v>
      </c>
      <c r="X3595" t="n">
        <v>0.203364814</v>
      </c>
      <c r="Y3595" t="n">
        <v>0.1157142130721243</v>
      </c>
      <c r="Z3595" t="n">
        <v>0.766855186</v>
      </c>
      <c r="AA3595" t="n">
        <v>0.666411007</v>
      </c>
      <c r="AB3595" t="n">
        <v>0</v>
      </c>
      <c r="AC3595" t="n">
        <v>0</v>
      </c>
      <c r="AD3595" t="n">
        <v>0.85</v>
      </c>
      <c r="AE3595" t="n">
        <v>0.85</v>
      </c>
      <c r="AF3595" t="n">
        <v>0.85</v>
      </c>
      <c r="AG3595" t="n">
        <v>0.85</v>
      </c>
      <c r="AH3595" t="n">
        <v>0.937522714</v>
      </c>
      <c r="AI3595" t="n">
        <v>0.013090211</v>
      </c>
      <c r="AJ3595" t="n">
        <v>0.740863677</v>
      </c>
      <c r="AK3595" t="n">
        <v>0.1384182563438089</v>
      </c>
      <c r="AL3595" t="n">
        <v>0.645146393</v>
      </c>
    </row>
    <row r="3596">
      <c r="A3596" t="inlineStr">
        <is>
          <t>2025-05-30 18:00</t>
        </is>
      </c>
      <c r="B3596" t="n">
        <v>69983.50972036966</v>
      </c>
      <c r="C3596" t="n">
        <v>67942.65117124905</v>
      </c>
      <c r="D3596" t="n">
        <v>1828.988215319766</v>
      </c>
      <c r="E3596" t="n">
        <v>211.8703338008459</v>
      </c>
      <c r="F3596" t="n">
        <v>0.0826008000596032</v>
      </c>
      <c r="G3596" t="n">
        <v>0.1038580067651205</v>
      </c>
      <c r="H3596" t="n">
        <v>0.1027767211939214</v>
      </c>
      <c r="I3596" t="n">
        <v>0.1234017082461288</v>
      </c>
      <c r="J3596" t="n">
        <v>150</v>
      </c>
      <c r="K3596" t="n">
        <v>18</v>
      </c>
      <c r="L3596">
        <f>VLOOKUP(J3596,Clustering!$D$3:$E$367,2,FALSE)</f>
        <v/>
      </c>
      <c r="M3596" t="n">
        <v>0.657835019</v>
      </c>
      <c r="N3596" t="n">
        <v>0.575433282</v>
      </c>
      <c r="O3596" t="n">
        <v>0.575433282</v>
      </c>
      <c r="P3596" t="n">
        <v>0.93779739</v>
      </c>
      <c r="Q3596" t="n">
        <v>0.503676632</v>
      </c>
      <c r="R3596" t="n">
        <v>0.1027767211939214</v>
      </c>
      <c r="S3596" t="n">
        <v>0.0826008000596032</v>
      </c>
      <c r="T3596" t="n">
        <v>0.509520931</v>
      </c>
      <c r="U3596" t="n">
        <v>0.666411007</v>
      </c>
      <c r="V3596" t="n">
        <v>0.850080767</v>
      </c>
      <c r="W3596" t="n">
        <v>0.012845861</v>
      </c>
      <c r="X3596" t="n">
        <v>0.226881566</v>
      </c>
      <c r="Y3596" t="n">
        <v>0.1234017082461288</v>
      </c>
      <c r="Z3596" t="n">
        <v>0.776182906</v>
      </c>
      <c r="AA3596" t="n">
        <v>0.666411007</v>
      </c>
      <c r="AB3596" t="n">
        <v>0</v>
      </c>
      <c r="AC3596" t="n">
        <v>0</v>
      </c>
      <c r="AD3596" t="n">
        <v>0.85</v>
      </c>
      <c r="AE3596" t="n">
        <v>0.85</v>
      </c>
      <c r="AF3596" t="n">
        <v>0.85</v>
      </c>
      <c r="AG3596" t="n">
        <v>0.85</v>
      </c>
      <c r="AH3596" t="n">
        <v>0.93779739</v>
      </c>
      <c r="AI3596" t="n">
        <v>0.012845861</v>
      </c>
      <c r="AJ3596" t="n">
        <v>0.752948724</v>
      </c>
      <c r="AK3596" t="n">
        <v>0.0578205600417222</v>
      </c>
      <c r="AL3596" t="n">
        <v>0.645772987</v>
      </c>
    </row>
    <row r="3597">
      <c r="A3597" t="inlineStr">
        <is>
          <t>2025-05-30 19:00</t>
        </is>
      </c>
      <c r="B3597" t="n">
        <v>71219.30587032641</v>
      </c>
      <c r="C3597" t="n">
        <v>70764.34120068559</v>
      </c>
      <c r="D3597" t="n">
        <v>222.3814060763636</v>
      </c>
      <c r="E3597" t="n">
        <v>232.5832635644524</v>
      </c>
      <c r="F3597" t="n">
        <v>0.0100431932291459</v>
      </c>
      <c r="G3597" t="n">
        <v>0.1140114037080649</v>
      </c>
      <c r="H3597" t="n">
        <v>0.1131628753880687</v>
      </c>
      <c r="I3597" t="n">
        <v>0.1293481330845574</v>
      </c>
      <c r="J3597" t="n">
        <v>150</v>
      </c>
      <c r="K3597" t="n">
        <v>19</v>
      </c>
      <c r="L3597">
        <f>VLOOKUP(J3597,Clustering!$D$3:$E$367,2,FALSE)</f>
        <v/>
      </c>
      <c r="M3597" t="n">
        <v>0.656539104</v>
      </c>
      <c r="N3597" t="n">
        <v>0.582152067</v>
      </c>
      <c r="O3597" t="n">
        <v>0.582152067</v>
      </c>
      <c r="P3597" t="n">
        <v>0.937217517</v>
      </c>
      <c r="Q3597" t="n">
        <v>0.474213514</v>
      </c>
      <c r="R3597" t="n">
        <v>0.1131628753880687</v>
      </c>
      <c r="S3597" t="n">
        <v>0.0100431932291459</v>
      </c>
      <c r="T3597" t="n">
        <v>0.33058788</v>
      </c>
      <c r="U3597" t="n">
        <v>0.666411007</v>
      </c>
      <c r="V3597" t="n">
        <v>0.850080767</v>
      </c>
      <c r="W3597" t="n">
        <v>0.011205221</v>
      </c>
      <c r="X3597" t="n">
        <v>0.201753107</v>
      </c>
      <c r="Y3597" t="n">
        <v>0.1293481330845574</v>
      </c>
      <c r="Z3597" t="n">
        <v>0.775650375</v>
      </c>
      <c r="AA3597" t="n">
        <v>0.666411007</v>
      </c>
      <c r="AB3597" t="n">
        <v>0</v>
      </c>
      <c r="AC3597" t="n">
        <v>0</v>
      </c>
      <c r="AD3597" t="n">
        <v>0.85</v>
      </c>
      <c r="AE3597" t="n">
        <v>0.85</v>
      </c>
      <c r="AF3597" t="n">
        <v>0.85</v>
      </c>
      <c r="AG3597" t="n">
        <v>0.85</v>
      </c>
      <c r="AH3597" t="n">
        <v>0.937217517</v>
      </c>
      <c r="AI3597" t="n">
        <v>0.011205221</v>
      </c>
      <c r="AJ3597" t="n">
        <v>0.7642427389999999</v>
      </c>
      <c r="AK3597" t="n">
        <v>0.0070302352604021</v>
      </c>
      <c r="AL3597" t="n">
        <v>0.704850572</v>
      </c>
    </row>
    <row r="3598">
      <c r="A3598" t="inlineStr">
        <is>
          <t>2025-05-30 20:00</t>
        </is>
      </c>
      <c r="B3598" t="n">
        <v>68153.29681349597</v>
      </c>
      <c r="C3598" t="n">
        <v>67904.95349931666</v>
      </c>
      <c r="D3598" t="n">
        <v>0</v>
      </c>
      <c r="E3598" t="n">
        <v>248.3433141793028</v>
      </c>
      <c r="F3598" t="n">
        <v>0</v>
      </c>
      <c r="G3598" t="n">
        <v>0.1217369187153444</v>
      </c>
      <c r="H3598" t="n">
        <v>0.1208771562595437</v>
      </c>
      <c r="I3598" t="n">
        <v>0.1372766995357956</v>
      </c>
      <c r="J3598" t="n">
        <v>150</v>
      </c>
      <c r="K3598" t="n">
        <v>20</v>
      </c>
      <c r="L3598">
        <f>VLOOKUP(J3598,Clustering!$D$3:$E$367,2,FALSE)</f>
        <v/>
      </c>
      <c r="M3598" t="n">
        <v>0.667695488</v>
      </c>
      <c r="N3598" t="n">
        <v>0.585569635</v>
      </c>
      <c r="O3598" t="n">
        <v>0.585569635</v>
      </c>
      <c r="P3598" t="n">
        <v>0.935060796</v>
      </c>
      <c r="Q3598" t="n">
        <v>0.448054671</v>
      </c>
      <c r="R3598" t="n">
        <v>0.1208771562595437</v>
      </c>
      <c r="S3598" t="n">
        <v>0</v>
      </c>
      <c r="T3598" t="n">
        <v>0.065097476</v>
      </c>
      <c r="U3598" t="n">
        <v>0.666411007</v>
      </c>
      <c r="V3598" t="n">
        <v>0.850080767</v>
      </c>
      <c r="W3598" t="n">
        <v>0.011309943</v>
      </c>
      <c r="X3598" t="n">
        <v>0.139773624</v>
      </c>
      <c r="Y3598" t="n">
        <v>0.1372766995357956</v>
      </c>
      <c r="Z3598" t="n">
        <v>0.771933456</v>
      </c>
      <c r="AA3598" t="n">
        <v>0.666411007</v>
      </c>
      <c r="AB3598" t="n">
        <v>0</v>
      </c>
      <c r="AC3598" t="n">
        <v>0</v>
      </c>
      <c r="AD3598" t="n">
        <v>0.85</v>
      </c>
      <c r="AE3598" t="n">
        <v>0.85</v>
      </c>
      <c r="AF3598" t="n">
        <v>0.85</v>
      </c>
      <c r="AG3598" t="n">
        <v>0.85</v>
      </c>
      <c r="AH3598" t="n">
        <v>0.935060796</v>
      </c>
      <c r="AI3598" t="n">
        <v>0.011309943</v>
      </c>
      <c r="AJ3598" t="n">
        <v>0.767124661</v>
      </c>
      <c r="AK3598" t="n">
        <v>0</v>
      </c>
      <c r="AL3598" t="n">
        <v>0.712439075</v>
      </c>
    </row>
    <row r="3599">
      <c r="A3599" t="inlineStr">
        <is>
          <t>2025-05-30 21:00</t>
        </is>
      </c>
      <c r="B3599" t="n">
        <v>64609.6965892871</v>
      </c>
      <c r="C3599" t="n">
        <v>64350.39775430644</v>
      </c>
      <c r="D3599" t="n">
        <v>0</v>
      </c>
      <c r="E3599" t="n">
        <v>259.2988349806604</v>
      </c>
      <c r="F3599" t="n">
        <v>0</v>
      </c>
      <c r="G3599" t="n">
        <v>0.1271072720493433</v>
      </c>
      <c r="H3599" t="n">
        <v>0.1263816170897107</v>
      </c>
      <c r="I3599" t="n">
        <v>0.1402231262575395</v>
      </c>
      <c r="J3599" t="n">
        <v>150</v>
      </c>
      <c r="K3599" t="n">
        <v>21</v>
      </c>
      <c r="L3599">
        <f>VLOOKUP(J3599,Clustering!$D$3:$E$367,2,FALSE)</f>
        <v/>
      </c>
      <c r="M3599" t="n">
        <v>0.651159619</v>
      </c>
      <c r="N3599" t="n">
        <v>0.571364936</v>
      </c>
      <c r="O3599" t="n">
        <v>0.571364936</v>
      </c>
      <c r="P3599" t="n">
        <v>0.932812516</v>
      </c>
      <c r="Q3599" t="n">
        <v>0.42034382</v>
      </c>
      <c r="R3599" t="n">
        <v>0.1263816170897107</v>
      </c>
      <c r="S3599" t="n">
        <v>0</v>
      </c>
      <c r="T3599" t="n">
        <v>0</v>
      </c>
      <c r="U3599" t="n">
        <v>0.666411007</v>
      </c>
      <c r="V3599" t="n">
        <v>0.850080767</v>
      </c>
      <c r="W3599" t="n">
        <v>0.011414664</v>
      </c>
      <c r="X3599" t="n">
        <v>0.067558466</v>
      </c>
      <c r="Y3599" t="n">
        <v>0.1402231262575395</v>
      </c>
      <c r="Z3599" t="n">
        <v>0.7463285120000001</v>
      </c>
      <c r="AA3599" t="n">
        <v>0.666411007</v>
      </c>
      <c r="AB3599" t="n">
        <v>0</v>
      </c>
      <c r="AC3599" t="n">
        <v>0</v>
      </c>
      <c r="AD3599" t="n">
        <v>0.85</v>
      </c>
      <c r="AE3599" t="n">
        <v>0.85</v>
      </c>
      <c r="AF3599" t="n">
        <v>0.85</v>
      </c>
      <c r="AG3599" t="n">
        <v>0.85</v>
      </c>
      <c r="AH3599" t="n">
        <v>0.932812516</v>
      </c>
      <c r="AI3599" t="n">
        <v>0.011414664</v>
      </c>
      <c r="AJ3599" t="n">
        <v>0.748506092</v>
      </c>
      <c r="AK3599" t="n">
        <v>0</v>
      </c>
      <c r="AL3599" t="n">
        <v>0.38078244</v>
      </c>
    </row>
    <row r="3600">
      <c r="A3600" t="inlineStr">
        <is>
          <t>2025-05-30 22:00</t>
        </is>
      </c>
      <c r="B3600" t="n">
        <v>60112.38714689243</v>
      </c>
      <c r="C3600" t="n">
        <v>59847.71494482091</v>
      </c>
      <c r="D3600" t="n">
        <v>0</v>
      </c>
      <c r="E3600" t="n">
        <v>264.6722020715173</v>
      </c>
      <c r="F3600" t="n">
        <v>0</v>
      </c>
      <c r="G3600" t="n">
        <v>0.1297412755252535</v>
      </c>
      <c r="H3600" t="n">
        <v>0.1293347402358222</v>
      </c>
      <c r="I3600" t="n">
        <v>0.1370891996535028</v>
      </c>
      <c r="J3600" t="n">
        <v>150</v>
      </c>
      <c r="K3600" t="n">
        <v>22</v>
      </c>
      <c r="L3600">
        <f>VLOOKUP(J3600,Clustering!$D$3:$E$367,2,FALSE)</f>
        <v/>
      </c>
      <c r="M3600" t="n">
        <v>0.614689704</v>
      </c>
      <c r="N3600" t="n">
        <v>0.545698664</v>
      </c>
      <c r="O3600" t="n">
        <v>0.545698664</v>
      </c>
      <c r="P3600" t="n">
        <v>0.930198</v>
      </c>
      <c r="Q3600" t="n">
        <v>0.410493576</v>
      </c>
      <c r="R3600" t="n">
        <v>0.1293347402358222</v>
      </c>
      <c r="S3600" t="n">
        <v>0</v>
      </c>
      <c r="T3600" t="n">
        <v>0</v>
      </c>
      <c r="U3600" t="n">
        <v>0.66559707</v>
      </c>
      <c r="V3600" t="n">
        <v>0.850080767</v>
      </c>
      <c r="W3600" t="n">
        <v>0.011659015</v>
      </c>
      <c r="X3600" t="n">
        <v>0.03135958</v>
      </c>
      <c r="Y3600" t="n">
        <v>0.1370891996535028</v>
      </c>
      <c r="Z3600" t="n">
        <v>0.664205488</v>
      </c>
      <c r="AA3600" t="n">
        <v>0.66559707</v>
      </c>
      <c r="AB3600" t="n">
        <v>0</v>
      </c>
      <c r="AC3600" t="n">
        <v>0</v>
      </c>
      <c r="AD3600" t="n">
        <v>0.85</v>
      </c>
      <c r="AE3600" t="n">
        <v>0.85</v>
      </c>
      <c r="AF3600" t="n">
        <v>0.85</v>
      </c>
      <c r="AG3600" t="n">
        <v>0.85</v>
      </c>
      <c r="AH3600" t="n">
        <v>0.930198</v>
      </c>
      <c r="AI3600" t="n">
        <v>0.011659015</v>
      </c>
      <c r="AJ3600" t="n">
        <v>0.6958372819999999</v>
      </c>
      <c r="AK3600" t="n">
        <v>0</v>
      </c>
      <c r="AL3600" t="n">
        <v>0.154009765</v>
      </c>
    </row>
    <row r="3601">
      <c r="A3601" t="inlineStr">
        <is>
          <t>2025-05-30 23:00</t>
        </is>
      </c>
      <c r="B3601" t="n">
        <v>55879.25784675139</v>
      </c>
      <c r="C3601" t="n">
        <v>55617.87852090734</v>
      </c>
      <c r="D3601" t="n">
        <v>0</v>
      </c>
      <c r="E3601" t="n">
        <v>261.3793258440504</v>
      </c>
      <c r="F3601" t="n">
        <v>0</v>
      </c>
      <c r="G3601" t="n">
        <v>0.1281271205117894</v>
      </c>
      <c r="H3601" t="n">
        <v>0.1280892053034487</v>
      </c>
      <c r="I3601" t="n">
        <v>0.1288124191351494</v>
      </c>
      <c r="J3601" t="n">
        <v>150</v>
      </c>
      <c r="K3601" t="n">
        <v>23</v>
      </c>
      <c r="L3601">
        <f>VLOOKUP(J3601,Clustering!$D$3:$E$367,2,FALSE)</f>
        <v/>
      </c>
      <c r="M3601" t="n">
        <v>0.591420838</v>
      </c>
      <c r="N3601" t="n">
        <v>0.547540562</v>
      </c>
      <c r="O3601" t="n">
        <v>0.547540562</v>
      </c>
      <c r="P3601" t="n">
        <v>0.910950279</v>
      </c>
      <c r="Q3601" t="n">
        <v>0.367425357</v>
      </c>
      <c r="R3601" t="n">
        <v>0.1280892053034487</v>
      </c>
      <c r="S3601" t="n">
        <v>0</v>
      </c>
      <c r="T3601" t="n">
        <v>0</v>
      </c>
      <c r="U3601" t="n">
        <v>0.662192621</v>
      </c>
      <c r="V3601" t="n">
        <v>0.850080767</v>
      </c>
      <c r="W3601" t="n">
        <v>0.011938273</v>
      </c>
      <c r="X3601" t="n">
        <v>0.024002191</v>
      </c>
      <c r="Y3601" t="n">
        <v>0.1288124191351494</v>
      </c>
      <c r="Z3601" t="n">
        <v>0.582722187</v>
      </c>
      <c r="AA3601" t="n">
        <v>0.662192621</v>
      </c>
      <c r="AB3601" t="n">
        <v>0</v>
      </c>
      <c r="AC3601" t="n">
        <v>0</v>
      </c>
      <c r="AD3601" t="n">
        <v>0.85</v>
      </c>
      <c r="AE3601" t="n">
        <v>0.85</v>
      </c>
      <c r="AF3601" t="n">
        <v>0.85</v>
      </c>
      <c r="AG3601" t="n">
        <v>0.85</v>
      </c>
      <c r="AH3601" t="n">
        <v>0.910950279</v>
      </c>
      <c r="AI3601" t="n">
        <v>0.011938273</v>
      </c>
      <c r="AJ3601" t="n">
        <v>0.6333993409999999</v>
      </c>
      <c r="AK3601" t="n">
        <v>0</v>
      </c>
      <c r="AL3601" t="n">
        <v>0.135309524</v>
      </c>
    </row>
    <row r="3602">
      <c r="A3602" t="inlineStr">
        <is>
          <t>2025-05-31 00:00</t>
        </is>
      </c>
      <c r="B3602" t="n">
        <v>31953.28665813536</v>
      </c>
      <c r="C3602" t="n">
        <v>31704.03324501024</v>
      </c>
      <c r="D3602" t="n">
        <v>0</v>
      </c>
      <c r="E3602" t="n">
        <v>249.2534131251109</v>
      </c>
      <c r="F3602" t="n">
        <v>0</v>
      </c>
      <c r="G3602" t="n">
        <v>0.1221830456495641</v>
      </c>
      <c r="H3602" t="n">
        <v>0.1225646552001788</v>
      </c>
      <c r="I3602" t="n">
        <v>0.1152856419125979</v>
      </c>
      <c r="J3602" t="n">
        <v>151</v>
      </c>
      <c r="K3602" t="n">
        <v>0</v>
      </c>
      <c r="L3602">
        <f>VLOOKUP(J3602,Clustering!$D$3:$E$367,2,FALSE)</f>
        <v/>
      </c>
      <c r="M3602" t="n">
        <v>0.278765617</v>
      </c>
      <c r="N3602" t="n">
        <v>0.328068793</v>
      </c>
      <c r="O3602" t="n">
        <v>0.328068793</v>
      </c>
      <c r="P3602" t="n">
        <v>0.868060008</v>
      </c>
      <c r="Q3602" t="n">
        <v>0.415262246</v>
      </c>
      <c r="R3602" t="n">
        <v>0.1225646552001788</v>
      </c>
      <c r="S3602" t="n">
        <v>0</v>
      </c>
      <c r="T3602" t="n">
        <v>0</v>
      </c>
      <c r="U3602" t="n">
        <v>0.645624305</v>
      </c>
      <c r="V3602" t="n">
        <v>0.850080767</v>
      </c>
      <c r="W3602" t="n">
        <v>0.013299655</v>
      </c>
      <c r="X3602" t="n">
        <v>0.000799989</v>
      </c>
      <c r="Y3602" t="n">
        <v>0.1152856419125979</v>
      </c>
      <c r="Z3602" t="n">
        <v>0.228916697</v>
      </c>
      <c r="AA3602" t="n">
        <v>0.645624305</v>
      </c>
      <c r="AB3602" t="n">
        <v>0</v>
      </c>
      <c r="AC3602" t="n">
        <v>0</v>
      </c>
      <c r="AD3602" t="n">
        <v>0.85</v>
      </c>
      <c r="AE3602" t="n">
        <v>0.85</v>
      </c>
      <c r="AF3602" t="n">
        <v>0.85</v>
      </c>
      <c r="AG3602" t="n">
        <v>0.85</v>
      </c>
      <c r="AH3602" t="n">
        <v>0.868060008</v>
      </c>
      <c r="AI3602" t="n">
        <v>0.013299655</v>
      </c>
      <c r="AJ3602" t="n">
        <v>0.364607899</v>
      </c>
      <c r="AK3602" t="n">
        <v>0</v>
      </c>
      <c r="AL3602" t="n">
        <v>0.048952353</v>
      </c>
    </row>
    <row r="3603">
      <c r="A3603" t="inlineStr">
        <is>
          <t>2025-05-31 01:00</t>
        </is>
      </c>
      <c r="B3603" t="n">
        <v>31290.00860065618</v>
      </c>
      <c r="C3603" t="n">
        <v>31050.57911667137</v>
      </c>
      <c r="D3603" t="n">
        <v>0</v>
      </c>
      <c r="E3603" t="n">
        <v>239.4294839848001</v>
      </c>
      <c r="F3603" t="n">
        <v>0</v>
      </c>
      <c r="G3603" t="n">
        <v>0.1173673941101961</v>
      </c>
      <c r="H3603" t="n">
        <v>0.1177834082017126</v>
      </c>
      <c r="I3603" t="n">
        <v>0.1098481453261068</v>
      </c>
      <c r="J3603" t="n">
        <v>151</v>
      </c>
      <c r="K3603" t="n">
        <v>1</v>
      </c>
      <c r="L3603">
        <f>VLOOKUP(J3603,Clustering!$D$3:$E$367,2,FALSE)</f>
        <v/>
      </c>
      <c r="M3603" t="n">
        <v>0.271255072</v>
      </c>
      <c r="N3603" t="n">
        <v>0.317362516</v>
      </c>
      <c r="O3603" t="n">
        <v>0.317362516</v>
      </c>
      <c r="P3603" t="n">
        <v>0.877256594</v>
      </c>
      <c r="Q3603" t="n">
        <v>0.38000413</v>
      </c>
      <c r="R3603" t="n">
        <v>0.1177834082017126</v>
      </c>
      <c r="S3603" t="n">
        <v>0</v>
      </c>
      <c r="T3603" t="n">
        <v>0</v>
      </c>
      <c r="U3603" t="n">
        <v>0.645624305</v>
      </c>
      <c r="V3603" t="n">
        <v>0.850080767</v>
      </c>
      <c r="W3603" t="n">
        <v>0.01235716</v>
      </c>
      <c r="X3603" t="n">
        <v>0.000799989</v>
      </c>
      <c r="Y3603" t="n">
        <v>0.1098481453261068</v>
      </c>
      <c r="Z3603" t="n">
        <v>0.224804989</v>
      </c>
      <c r="AA3603" t="n">
        <v>0.645624305</v>
      </c>
      <c r="AB3603" t="n">
        <v>0</v>
      </c>
      <c r="AC3603" t="n">
        <v>0</v>
      </c>
      <c r="AD3603" t="n">
        <v>0.85</v>
      </c>
      <c r="AE3603" t="n">
        <v>0.85</v>
      </c>
      <c r="AF3603" t="n">
        <v>0.85</v>
      </c>
      <c r="AG3603" t="n">
        <v>0.85</v>
      </c>
      <c r="AH3603" t="n">
        <v>0.877256594</v>
      </c>
      <c r="AI3603" t="n">
        <v>0.01235716</v>
      </c>
      <c r="AJ3603" t="n">
        <v>0.360193152</v>
      </c>
      <c r="AK3603" t="n">
        <v>0</v>
      </c>
      <c r="AL3603" t="n">
        <v>0</v>
      </c>
    </row>
    <row r="3604">
      <c r="A3604" t="inlineStr">
        <is>
          <t>2025-05-31 02:00</t>
        </is>
      </c>
      <c r="B3604" t="n">
        <v>31184.67040019298</v>
      </c>
      <c r="C3604" t="n">
        <v>30949.92035947484</v>
      </c>
      <c r="D3604" t="n">
        <v>0</v>
      </c>
      <c r="E3604" t="n">
        <v>234.7500407181386</v>
      </c>
      <c r="F3604" t="n">
        <v>0</v>
      </c>
      <c r="G3604" t="n">
        <v>0.1150735493716365</v>
      </c>
      <c r="H3604" t="n">
        <v>0.1154530525217878</v>
      </c>
      <c r="I3604" t="n">
        <v>0.1082142177804125</v>
      </c>
      <c r="J3604" t="n">
        <v>151</v>
      </c>
      <c r="K3604" t="n">
        <v>2</v>
      </c>
      <c r="L3604">
        <f>VLOOKUP(J3604,Clustering!$D$3:$E$367,2,FALSE)</f>
        <v/>
      </c>
      <c r="M3604" t="n">
        <v>0.261095102</v>
      </c>
      <c r="N3604" t="n">
        <v>0.305609079</v>
      </c>
      <c r="O3604" t="n">
        <v>0.305609079</v>
      </c>
      <c r="P3604" t="n">
        <v>0.876442736</v>
      </c>
      <c r="Q3604" t="n">
        <v>0.345522019</v>
      </c>
      <c r="R3604" t="n">
        <v>0.1154530525217878</v>
      </c>
      <c r="S3604" t="n">
        <v>0</v>
      </c>
      <c r="T3604" t="n">
        <v>0</v>
      </c>
      <c r="U3604" t="n">
        <v>0.645624305</v>
      </c>
      <c r="V3604" t="n">
        <v>0.850080767</v>
      </c>
      <c r="W3604" t="n">
        <v>0.012461881</v>
      </c>
      <c r="X3604" t="n">
        <v>0.000799989</v>
      </c>
      <c r="Y3604" t="n">
        <v>0.1082142177804125</v>
      </c>
      <c r="Z3604" t="n">
        <v>0.219593981</v>
      </c>
      <c r="AA3604" t="n">
        <v>0.645624305</v>
      </c>
      <c r="AB3604" t="n">
        <v>0</v>
      </c>
      <c r="AC3604" t="n">
        <v>0</v>
      </c>
      <c r="AD3604" t="n">
        <v>0.85</v>
      </c>
      <c r="AE3604" t="n">
        <v>0.85</v>
      </c>
      <c r="AF3604" t="n">
        <v>0.85</v>
      </c>
      <c r="AG3604" t="n">
        <v>0.85</v>
      </c>
      <c r="AH3604" t="n">
        <v>0.876442736</v>
      </c>
      <c r="AI3604" t="n">
        <v>0.012461881</v>
      </c>
      <c r="AJ3604" t="n">
        <v>0.355068911</v>
      </c>
      <c r="AK3604" t="n">
        <v>0</v>
      </c>
      <c r="AL3604" t="n">
        <v>0.007696911</v>
      </c>
    </row>
    <row r="3605">
      <c r="A3605" t="inlineStr">
        <is>
          <t>2025-05-31 03:00</t>
        </is>
      </c>
      <c r="B3605" t="n">
        <v>31224.93524747201</v>
      </c>
      <c r="C3605" t="n">
        <v>30995.57224873025</v>
      </c>
      <c r="D3605" t="n">
        <v>0</v>
      </c>
      <c r="E3605" t="n">
        <v>229.3629987417593</v>
      </c>
      <c r="F3605" t="n">
        <v>0</v>
      </c>
      <c r="G3605" t="n">
        <v>0.1124328425204702</v>
      </c>
      <c r="H3605" t="n">
        <v>0.1127610899260127</v>
      </c>
      <c r="I3605" t="n">
        <v>0.1064999331423069</v>
      </c>
      <c r="J3605" t="n">
        <v>151</v>
      </c>
      <c r="K3605" t="n">
        <v>3</v>
      </c>
      <c r="L3605">
        <f>VLOOKUP(J3605,Clustering!$D$3:$E$367,2,FALSE)</f>
        <v/>
      </c>
      <c r="M3605" t="n">
        <v>0.253480884</v>
      </c>
      <c r="N3605" t="n">
        <v>0.298081752</v>
      </c>
      <c r="O3605" t="n">
        <v>0.298081752</v>
      </c>
      <c r="P3605" t="n">
        <v>0.875913729</v>
      </c>
      <c r="Q3605" t="n">
        <v>0.334219897</v>
      </c>
      <c r="R3605" t="n">
        <v>0.1127610899260127</v>
      </c>
      <c r="S3605" t="n">
        <v>0</v>
      </c>
      <c r="T3605" t="n">
        <v>0</v>
      </c>
      <c r="U3605" t="n">
        <v>0.645624305</v>
      </c>
      <c r="V3605" t="n">
        <v>0.850080767</v>
      </c>
      <c r="W3605" t="n">
        <v>0.013439284</v>
      </c>
      <c r="X3605" t="n">
        <v>0.000799989</v>
      </c>
      <c r="Y3605" t="n">
        <v>0.1064999331423069</v>
      </c>
      <c r="Z3605" t="n">
        <v>0.21761503</v>
      </c>
      <c r="AA3605" t="n">
        <v>0.645624305</v>
      </c>
      <c r="AB3605" t="n">
        <v>0</v>
      </c>
      <c r="AC3605" t="n">
        <v>0</v>
      </c>
      <c r="AD3605" t="n">
        <v>0.85</v>
      </c>
      <c r="AE3605" t="n">
        <v>0.85</v>
      </c>
      <c r="AF3605" t="n">
        <v>0.85</v>
      </c>
      <c r="AG3605" t="n">
        <v>0.85</v>
      </c>
      <c r="AH3605" t="n">
        <v>0.875913729</v>
      </c>
      <c r="AI3605" t="n">
        <v>0.013439284</v>
      </c>
      <c r="AJ3605" t="n">
        <v>0.354702869</v>
      </c>
      <c r="AK3605" t="n">
        <v>0</v>
      </c>
      <c r="AL3605" t="n">
        <v>0</v>
      </c>
    </row>
    <row r="3606">
      <c r="A3606" t="inlineStr">
        <is>
          <t>2025-05-31 04:00</t>
        </is>
      </c>
      <c r="B3606" t="n">
        <v>31580.60175618114</v>
      </c>
      <c r="C3606" t="n">
        <v>31358.19092193287</v>
      </c>
      <c r="D3606" t="n">
        <v>0</v>
      </c>
      <c r="E3606" t="n">
        <v>222.4108342482774</v>
      </c>
      <c r="F3606" t="n">
        <v>0</v>
      </c>
      <c r="G3606" t="n">
        <v>0.1090249187491556</v>
      </c>
      <c r="H3606" t="n">
        <v>0.10922537785992</v>
      </c>
      <c r="I3606" t="n">
        <v>0.1054017195460206</v>
      </c>
      <c r="J3606" t="n">
        <v>151</v>
      </c>
      <c r="K3606" t="n">
        <v>4</v>
      </c>
      <c r="L3606">
        <f>VLOOKUP(J3606,Clustering!$D$3:$E$367,2,FALSE)</f>
        <v/>
      </c>
      <c r="M3606" t="n">
        <v>0.245169752</v>
      </c>
      <c r="N3606" t="n">
        <v>0.29515917</v>
      </c>
      <c r="O3606" t="n">
        <v>0.29515917</v>
      </c>
      <c r="P3606" t="n">
        <v>0.877063303</v>
      </c>
      <c r="Q3606" t="n">
        <v>0.327686444</v>
      </c>
      <c r="R3606" t="n">
        <v>0.10922537785992</v>
      </c>
      <c r="S3606" t="n">
        <v>0</v>
      </c>
      <c r="T3606" t="n">
        <v>0</v>
      </c>
      <c r="U3606" t="n">
        <v>0.645624305</v>
      </c>
      <c r="V3606" t="n">
        <v>0.850080767</v>
      </c>
      <c r="W3606" t="n">
        <v>0.013578913</v>
      </c>
      <c r="X3606" t="n">
        <v>0.000799989</v>
      </c>
      <c r="Y3606" t="n">
        <v>0.1054017195460206</v>
      </c>
      <c r="Z3606" t="n">
        <v>0.22054158</v>
      </c>
      <c r="AA3606" t="n">
        <v>0.645624305</v>
      </c>
      <c r="AB3606" t="n">
        <v>0</v>
      </c>
      <c r="AC3606" t="n">
        <v>0</v>
      </c>
      <c r="AD3606" t="n">
        <v>0.85</v>
      </c>
      <c r="AE3606" t="n">
        <v>0.85</v>
      </c>
      <c r="AF3606" t="n">
        <v>0.85</v>
      </c>
      <c r="AG3606" t="n">
        <v>0.85</v>
      </c>
      <c r="AH3606" t="n">
        <v>0.877063303</v>
      </c>
      <c r="AI3606" t="n">
        <v>0.013578913</v>
      </c>
      <c r="AJ3606" t="n">
        <v>0.360684503</v>
      </c>
      <c r="AK3606" t="n">
        <v>0</v>
      </c>
      <c r="AL3606" t="n">
        <v>0</v>
      </c>
    </row>
    <row r="3607">
      <c r="A3607" t="inlineStr">
        <is>
          <t>2025-05-31 05:00</t>
        </is>
      </c>
      <c r="B3607" t="n">
        <v>33765.60274699033</v>
      </c>
      <c r="C3607" t="n">
        <v>33245.49040389719</v>
      </c>
      <c r="D3607" t="n">
        <v>306.8554005879478</v>
      </c>
      <c r="E3607" t="n">
        <v>213.2569425051929</v>
      </c>
      <c r="F3607" t="n">
        <v>0.0138582093525097</v>
      </c>
      <c r="G3607" t="n">
        <v>0.1045377169143102</v>
      </c>
      <c r="H3607" t="n">
        <v>0.1047655592310986</v>
      </c>
      <c r="I3607" t="n">
        <v>0.1004195798165263</v>
      </c>
      <c r="J3607" t="n">
        <v>151</v>
      </c>
      <c r="K3607" t="n">
        <v>5</v>
      </c>
      <c r="L3607">
        <f>VLOOKUP(J3607,Clustering!$D$3:$E$367,2,FALSE)</f>
        <v/>
      </c>
      <c r="M3607" t="n">
        <v>0.243194202</v>
      </c>
      <c r="N3607" t="n">
        <v>0.295417509</v>
      </c>
      <c r="O3607" t="n">
        <v>0.295417509</v>
      </c>
      <c r="P3607" t="n">
        <v>0.879250544</v>
      </c>
      <c r="Q3607" t="n">
        <v>0.323243196</v>
      </c>
      <c r="R3607" t="n">
        <v>0.1047655592310986</v>
      </c>
      <c r="S3607" t="n">
        <v>0.0138582093525097</v>
      </c>
      <c r="T3607" t="n">
        <v>0</v>
      </c>
      <c r="U3607" t="n">
        <v>0.645624305</v>
      </c>
      <c r="V3607" t="n">
        <v>0.850080767</v>
      </c>
      <c r="W3607" t="n">
        <v>0.013718542</v>
      </c>
      <c r="X3607" t="n">
        <v>0.000799989</v>
      </c>
      <c r="Y3607" t="n">
        <v>0.1004195798165263</v>
      </c>
      <c r="Z3607" t="n">
        <v>0.249028039</v>
      </c>
      <c r="AA3607" t="n">
        <v>0.645624305</v>
      </c>
      <c r="AB3607" t="n">
        <v>0</v>
      </c>
      <c r="AC3607" t="n">
        <v>0</v>
      </c>
      <c r="AD3607" t="n">
        <v>0.85</v>
      </c>
      <c r="AE3607" t="n">
        <v>0.85</v>
      </c>
      <c r="AF3607" t="n">
        <v>0.85</v>
      </c>
      <c r="AG3607" t="n">
        <v>0.85</v>
      </c>
      <c r="AH3607" t="n">
        <v>0.879250544</v>
      </c>
      <c r="AI3607" t="n">
        <v>0.013718542</v>
      </c>
      <c r="AJ3607" t="n">
        <v>0.388127095</v>
      </c>
      <c r="AK3607" t="n">
        <v>0.009700746546756799</v>
      </c>
      <c r="AL3607" t="n">
        <v>0</v>
      </c>
    </row>
    <row r="3608">
      <c r="A3608" t="inlineStr">
        <is>
          <t>2025-05-31 06:00</t>
        </is>
      </c>
      <c r="B3608" t="n">
        <v>34375.99256849386</v>
      </c>
      <c r="C3608" t="n">
        <v>31867.27943975865</v>
      </c>
      <c r="D3608" t="n">
        <v>2335.809028797979</v>
      </c>
      <c r="E3608" t="n">
        <v>172.904099937227</v>
      </c>
      <c r="F3608" t="n">
        <v>0.1054898511368625</v>
      </c>
      <c r="G3608" t="n">
        <v>0.0847569117339347</v>
      </c>
      <c r="H3608" t="n">
        <v>0.0845557504896824</v>
      </c>
      <c r="I3608" t="n">
        <v>0.0883928016523171</v>
      </c>
      <c r="J3608" t="n">
        <v>151</v>
      </c>
      <c r="K3608" t="n">
        <v>6</v>
      </c>
      <c r="L3608">
        <f>VLOOKUP(J3608,Clustering!$D$3:$E$367,2,FALSE)</f>
        <v/>
      </c>
      <c r="M3608" t="n">
        <v>0.254160519</v>
      </c>
      <c r="N3608" t="n">
        <v>0.298257265</v>
      </c>
      <c r="O3608" t="n">
        <v>0.298257265</v>
      </c>
      <c r="P3608" t="n">
        <v>0.88123432</v>
      </c>
      <c r="Q3608" t="n">
        <v>0.356110718</v>
      </c>
      <c r="R3608" t="n">
        <v>0.0845557504896824</v>
      </c>
      <c r="S3608" t="n">
        <v>0.1054898511368625</v>
      </c>
      <c r="T3608" t="n">
        <v>0</v>
      </c>
      <c r="U3608" t="n">
        <v>0.6501009599999999</v>
      </c>
      <c r="V3608" t="n">
        <v>0.850080767</v>
      </c>
      <c r="W3608" t="n">
        <v>0.013404377</v>
      </c>
      <c r="X3608" t="n">
        <v>0.00083936</v>
      </c>
      <c r="Y3608" t="n">
        <v>0.0883928016523171</v>
      </c>
      <c r="Z3608" t="n">
        <v>0.303165531</v>
      </c>
      <c r="AA3608" t="n">
        <v>0.6501009599999999</v>
      </c>
      <c r="AB3608" t="n">
        <v>0</v>
      </c>
      <c r="AC3608" t="n">
        <v>0</v>
      </c>
      <c r="AD3608" t="n">
        <v>0.85</v>
      </c>
      <c r="AE3608" t="n">
        <v>0.85</v>
      </c>
      <c r="AF3608" t="n">
        <v>0.85</v>
      </c>
      <c r="AG3608" t="n">
        <v>0.85</v>
      </c>
      <c r="AH3608" t="n">
        <v>0.88123432</v>
      </c>
      <c r="AI3608" t="n">
        <v>0.013404377</v>
      </c>
      <c r="AJ3608" t="n">
        <v>0.415102338</v>
      </c>
      <c r="AK3608" t="n">
        <v>0.07384289579580371</v>
      </c>
      <c r="AL3608" t="n">
        <v>0</v>
      </c>
    </row>
    <row r="3609">
      <c r="A3609" t="inlineStr">
        <is>
          <t>2025-05-31 07:00</t>
        </is>
      </c>
      <c r="B3609" t="n">
        <v>36171.0093342956</v>
      </c>
      <c r="C3609" t="n">
        <v>30720.10467365828</v>
      </c>
      <c r="D3609" t="n">
        <v>5280.093092355386</v>
      </c>
      <c r="E3609" t="n">
        <v>170.8115682819315</v>
      </c>
      <c r="F3609" t="n">
        <v>0.2384596631977141</v>
      </c>
      <c r="G3609" t="n">
        <v>0.0837311609225154</v>
      </c>
      <c r="H3609" t="n">
        <v>0.0840334293890096</v>
      </c>
      <c r="I3609" t="n">
        <v>0.0782678080085062</v>
      </c>
      <c r="J3609" t="n">
        <v>151</v>
      </c>
      <c r="K3609" t="n">
        <v>7</v>
      </c>
      <c r="L3609">
        <f>VLOOKUP(J3609,Clustering!$D$3:$E$367,2,FALSE)</f>
        <v/>
      </c>
      <c r="M3609" t="n">
        <v>0.263825162</v>
      </c>
      <c r="N3609" t="n">
        <v>0.306352543</v>
      </c>
      <c r="O3609" t="n">
        <v>0.306352543</v>
      </c>
      <c r="P3609" t="n">
        <v>0.882109217</v>
      </c>
      <c r="Q3609" t="n">
        <v>0.396963572</v>
      </c>
      <c r="R3609" t="n">
        <v>0.0840334293890096</v>
      </c>
      <c r="S3609" t="n">
        <v>0.2384596631977141</v>
      </c>
      <c r="T3609" t="n">
        <v>0</v>
      </c>
      <c r="U3609" t="n">
        <v>0.65669072</v>
      </c>
      <c r="V3609" t="n">
        <v>0.850080767</v>
      </c>
      <c r="W3609" t="n">
        <v>0.012671325</v>
      </c>
      <c r="X3609" t="n">
        <v>0.001088153</v>
      </c>
      <c r="Y3609" t="n">
        <v>0.0782678080085062</v>
      </c>
      <c r="Z3609" t="n">
        <v>0.289997108</v>
      </c>
      <c r="AA3609" t="n">
        <v>0.65669072</v>
      </c>
      <c r="AB3609" t="n">
        <v>0</v>
      </c>
      <c r="AC3609" t="n">
        <v>0</v>
      </c>
      <c r="AD3609" t="n">
        <v>0.85</v>
      </c>
      <c r="AE3609" t="n">
        <v>0.85</v>
      </c>
      <c r="AF3609" t="n">
        <v>0.85</v>
      </c>
      <c r="AG3609" t="n">
        <v>0.85</v>
      </c>
      <c r="AH3609" t="n">
        <v>0.882109217</v>
      </c>
      <c r="AI3609" t="n">
        <v>0.012671325</v>
      </c>
      <c r="AJ3609" t="n">
        <v>0.400541122</v>
      </c>
      <c r="AK3609" t="n">
        <v>0.1669217642383999</v>
      </c>
      <c r="AL3609" t="n">
        <v>0.009665585000000001</v>
      </c>
    </row>
    <row r="3610">
      <c r="A3610" t="inlineStr">
        <is>
          <t>2025-05-31 08:00</t>
        </is>
      </c>
      <c r="B3610" t="n">
        <v>40209.04281228935</v>
      </c>
      <c r="C3610" t="n">
        <v>31434.92320831049</v>
      </c>
      <c r="D3610" t="n">
        <v>8571.751266947378</v>
      </c>
      <c r="E3610" t="n">
        <v>202.3683370314706</v>
      </c>
      <c r="F3610" t="n">
        <v>0.3871175913716779</v>
      </c>
      <c r="G3610" t="n">
        <v>0.0992001652115052</v>
      </c>
      <c r="H3610" t="n">
        <v>0.1008280617029499</v>
      </c>
      <c r="I3610" t="n">
        <v>0.0697767419103897</v>
      </c>
      <c r="J3610" t="n">
        <v>151</v>
      </c>
      <c r="K3610" t="n">
        <v>8</v>
      </c>
      <c r="L3610">
        <f>VLOOKUP(J3610,Clustering!$D$3:$E$367,2,FALSE)</f>
        <v/>
      </c>
      <c r="M3610" t="n">
        <v>0.264406884</v>
      </c>
      <c r="N3610" t="n">
        <v>0.302546481</v>
      </c>
      <c r="O3610" t="n">
        <v>0.302546481</v>
      </c>
      <c r="P3610" t="n">
        <v>0.884418536</v>
      </c>
      <c r="Q3610" t="n">
        <v>0.42632656</v>
      </c>
      <c r="R3610" t="n">
        <v>0.1008280617029499</v>
      </c>
      <c r="S3610" t="n">
        <v>0.3871175913716779</v>
      </c>
      <c r="T3610" t="n">
        <v>0</v>
      </c>
      <c r="U3610" t="n">
        <v>0.65669072</v>
      </c>
      <c r="V3610" t="n">
        <v>0.850080767</v>
      </c>
      <c r="W3610" t="n">
        <v>0.012182623</v>
      </c>
      <c r="X3610" t="n">
        <v>0.001022814</v>
      </c>
      <c r="Y3610" t="n">
        <v>0.0697767419103897</v>
      </c>
      <c r="Z3610" t="n">
        <v>0.283721038</v>
      </c>
      <c r="AA3610" t="n">
        <v>0.65669072</v>
      </c>
      <c r="AB3610" t="n">
        <v>0</v>
      </c>
      <c r="AC3610" t="n">
        <v>0</v>
      </c>
      <c r="AD3610" t="n">
        <v>0.85</v>
      </c>
      <c r="AE3610" t="n">
        <v>0.85</v>
      </c>
      <c r="AF3610" t="n">
        <v>0.85</v>
      </c>
      <c r="AG3610" t="n">
        <v>0.85</v>
      </c>
      <c r="AH3610" t="n">
        <v>0.884418536</v>
      </c>
      <c r="AI3610" t="n">
        <v>0.012182623</v>
      </c>
      <c r="AJ3610" t="n">
        <v>0.392263339</v>
      </c>
      <c r="AK3610" t="n">
        <v>0.2709823139601745</v>
      </c>
      <c r="AL3610" t="n">
        <v>0.029612509</v>
      </c>
    </row>
    <row r="3611">
      <c r="A3611" t="inlineStr">
        <is>
          <t>2025-05-31 09:00</t>
        </is>
      </c>
      <c r="B3611" t="n">
        <v>43303.35868807249</v>
      </c>
      <c r="C3611" t="n">
        <v>31371.80253425223</v>
      </c>
      <c r="D3611" t="n">
        <v>11733.84655848541</v>
      </c>
      <c r="E3611" t="n">
        <v>197.709595334849</v>
      </c>
      <c r="F3611" t="n">
        <v>0.5299241981928605</v>
      </c>
      <c r="G3611" t="n">
        <v>0.0969164683013965</v>
      </c>
      <c r="H3611" t="n">
        <v>0.0987588665733616</v>
      </c>
      <c r="I3611" t="n">
        <v>0.0636160314921979</v>
      </c>
      <c r="J3611" t="n">
        <v>151</v>
      </c>
      <c r="K3611" t="n">
        <v>9</v>
      </c>
      <c r="L3611">
        <f>VLOOKUP(J3611,Clustering!$D$3:$E$367,2,FALSE)</f>
        <v/>
      </c>
      <c r="M3611" t="n">
        <v>0.259108033</v>
      </c>
      <c r="N3611" t="n">
        <v>0.300949118</v>
      </c>
      <c r="O3611" t="n">
        <v>0.300949118</v>
      </c>
      <c r="P3611" t="n">
        <v>0.885415511</v>
      </c>
      <c r="Q3611" t="n">
        <v>0.451083589</v>
      </c>
      <c r="R3611" t="n">
        <v>0.0987588665733616</v>
      </c>
      <c r="S3611" t="n">
        <v>0.5299241981928605</v>
      </c>
      <c r="T3611" t="n">
        <v>0.380610549</v>
      </c>
      <c r="U3611" t="n">
        <v>0.656424625</v>
      </c>
      <c r="V3611" t="n">
        <v>0.850080767</v>
      </c>
      <c r="W3611" t="n">
        <v>0.011659015</v>
      </c>
      <c r="X3611" t="n">
        <v>0.000799989</v>
      </c>
      <c r="Y3611" t="n">
        <v>0.0636160314921979</v>
      </c>
      <c r="Z3611" t="n">
        <v>0.260725812</v>
      </c>
      <c r="AA3611" t="n">
        <v>0.656424625</v>
      </c>
      <c r="AB3611" t="n">
        <v>0</v>
      </c>
      <c r="AC3611" t="n">
        <v>0</v>
      </c>
      <c r="AD3611" t="n">
        <v>0.85</v>
      </c>
      <c r="AE3611" t="n">
        <v>0.85</v>
      </c>
      <c r="AF3611" t="n">
        <v>0.85</v>
      </c>
      <c r="AG3611" t="n">
        <v>0.85</v>
      </c>
      <c r="AH3611" t="n">
        <v>0.885415511</v>
      </c>
      <c r="AI3611" t="n">
        <v>0.011659015</v>
      </c>
      <c r="AJ3611" t="n">
        <v>0.375276429</v>
      </c>
      <c r="AK3611" t="n">
        <v>0.3709469387350023</v>
      </c>
      <c r="AL3611" t="n">
        <v>0</v>
      </c>
    </row>
    <row r="3612">
      <c r="A3612" t="inlineStr">
        <is>
          <t>2025-05-31 10:00</t>
        </is>
      </c>
      <c r="B3612" t="n">
        <v>44838.58806231919</v>
      </c>
      <c r="C3612" t="n">
        <v>30668.30843879513</v>
      </c>
      <c r="D3612" t="n">
        <v>13987.72913113632</v>
      </c>
      <c r="E3612" t="n">
        <v>182.5504923877403</v>
      </c>
      <c r="F3612" t="n">
        <v>0.6317140851817237</v>
      </c>
      <c r="G3612" t="n">
        <v>0.0894855354841864</v>
      </c>
      <c r="H3612" t="n">
        <v>0.09096422860947539</v>
      </c>
      <c r="I3612" t="n">
        <v>0.06275888917314509</v>
      </c>
      <c r="J3612" t="n">
        <v>151</v>
      </c>
      <c r="K3612" t="n">
        <v>10</v>
      </c>
      <c r="L3612">
        <f>VLOOKUP(J3612,Clustering!$D$3:$E$367,2,FALSE)</f>
        <v/>
      </c>
      <c r="M3612" t="n">
        <v>0.261463718</v>
      </c>
      <c r="N3612" t="n">
        <v>0.297210105</v>
      </c>
      <c r="O3612" t="n">
        <v>0.297210105</v>
      </c>
      <c r="P3612" t="n">
        <v>0.886412486</v>
      </c>
      <c r="Q3612" t="n">
        <v>0.446302404</v>
      </c>
      <c r="R3612" t="n">
        <v>0.09096422860947539</v>
      </c>
      <c r="S3612" t="n">
        <v>0.6317140851817237</v>
      </c>
      <c r="T3612" t="n">
        <v>0.648707874</v>
      </c>
      <c r="U3612" t="n">
        <v>0.656878551</v>
      </c>
      <c r="V3612" t="n">
        <v>0.850080767</v>
      </c>
      <c r="W3612" t="n">
        <v>0.011484479</v>
      </c>
      <c r="X3612" t="n">
        <v>0.000799989</v>
      </c>
      <c r="Y3612" t="n">
        <v>0.06275888917314509</v>
      </c>
      <c r="Z3612" t="n">
        <v>0.274762824</v>
      </c>
      <c r="AA3612" t="n">
        <v>0.656878551</v>
      </c>
      <c r="AB3612" t="n">
        <v>0</v>
      </c>
      <c r="AC3612" t="n">
        <v>0</v>
      </c>
      <c r="AD3612" t="n">
        <v>0.85</v>
      </c>
      <c r="AE3612" t="n">
        <v>0.85</v>
      </c>
      <c r="AF3612" t="n">
        <v>0.85</v>
      </c>
      <c r="AG3612" t="n">
        <v>0.85</v>
      </c>
      <c r="AH3612" t="n">
        <v>0.886412486</v>
      </c>
      <c r="AI3612" t="n">
        <v>0.011484479</v>
      </c>
      <c r="AJ3612" t="n">
        <v>0.378251362</v>
      </c>
      <c r="AK3612" t="n">
        <v>0.4421998596272065</v>
      </c>
      <c r="AL3612" t="n">
        <v>0</v>
      </c>
    </row>
    <row r="3613">
      <c r="A3613" t="inlineStr">
        <is>
          <t>2025-05-31 11:00</t>
        </is>
      </c>
      <c r="B3613" t="n">
        <v>45694.2114786862</v>
      </c>
      <c r="C3613" t="n">
        <v>30489.21161126807</v>
      </c>
      <c r="D3613" t="n">
        <v>15036.81174493892</v>
      </c>
      <c r="E3613" t="n">
        <v>168.1881224792149</v>
      </c>
      <c r="F3613" t="n">
        <v>0.6790927738484327</v>
      </c>
      <c r="G3613" t="n">
        <v>0.0824451580780465</v>
      </c>
      <c r="H3613" t="n">
        <v>0.0837521795655705</v>
      </c>
      <c r="I3613" t="n">
        <v>0.0588213916449965</v>
      </c>
      <c r="J3613" t="n">
        <v>151</v>
      </c>
      <c r="K3613" t="n">
        <v>11</v>
      </c>
      <c r="L3613">
        <f>VLOOKUP(J3613,Clustering!$D$3:$E$367,2,FALSE)</f>
        <v/>
      </c>
      <c r="M3613" t="n">
        <v>0.254730722</v>
      </c>
      <c r="N3613" t="n">
        <v>0.283105981</v>
      </c>
      <c r="O3613" t="n">
        <v>0.283105981</v>
      </c>
      <c r="P3613" t="n">
        <v>0.888091067</v>
      </c>
      <c r="Q3613" t="n">
        <v>0.412759007</v>
      </c>
      <c r="R3613" t="n">
        <v>0.0837521795655705</v>
      </c>
      <c r="S3613" t="n">
        <v>0.6790927738484327</v>
      </c>
      <c r="T3613" t="n">
        <v>0.6914765</v>
      </c>
      <c r="U3613" t="n">
        <v>0.656878551</v>
      </c>
      <c r="V3613" t="n">
        <v>0.850080767</v>
      </c>
      <c r="W3613" t="n">
        <v>0.011379757</v>
      </c>
      <c r="X3613" t="n">
        <v>0.000799989</v>
      </c>
      <c r="Y3613" t="n">
        <v>0.0588213916449965</v>
      </c>
      <c r="Z3613" t="n">
        <v>0.296947402</v>
      </c>
      <c r="AA3613" t="n">
        <v>0.656878551</v>
      </c>
      <c r="AB3613" t="n">
        <v>0</v>
      </c>
      <c r="AC3613" t="n">
        <v>0</v>
      </c>
      <c r="AD3613" t="n">
        <v>0.85</v>
      </c>
      <c r="AE3613" t="n">
        <v>0.85</v>
      </c>
      <c r="AF3613" t="n">
        <v>0.85</v>
      </c>
      <c r="AG3613" t="n">
        <v>0.85</v>
      </c>
      <c r="AH3613" t="n">
        <v>0.888091067</v>
      </c>
      <c r="AI3613" t="n">
        <v>0.011379757</v>
      </c>
      <c r="AJ3613" t="n">
        <v>0.383757177</v>
      </c>
      <c r="AK3613" t="n">
        <v>0.4753649416939028</v>
      </c>
      <c r="AL3613" t="n">
        <v>0.009236293</v>
      </c>
    </row>
    <row r="3614">
      <c r="A3614" t="inlineStr">
        <is>
          <t>2025-05-31 12:00</t>
        </is>
      </c>
      <c r="B3614" t="n">
        <v>45812.24136625098</v>
      </c>
      <c r="C3614" t="n">
        <v>30359.81834599037</v>
      </c>
      <c r="D3614" t="n">
        <v>15295.56219821311</v>
      </c>
      <c r="E3614" t="n">
        <v>156.8608220475001</v>
      </c>
      <c r="F3614" t="n">
        <v>0.6907784666687643</v>
      </c>
      <c r="G3614" t="n">
        <v>0.0768925598272059</v>
      </c>
      <c r="H3614" t="n">
        <v>0.0781472723698895</v>
      </c>
      <c r="I3614" t="n">
        <v>0.0542142516800878</v>
      </c>
      <c r="J3614" t="n">
        <v>151</v>
      </c>
      <c r="K3614" t="n">
        <v>12</v>
      </c>
      <c r="L3614">
        <f>VLOOKUP(J3614,Clustering!$D$3:$E$367,2,FALSE)</f>
        <v/>
      </c>
      <c r="M3614" t="n">
        <v>0.249788968</v>
      </c>
      <c r="N3614" t="n">
        <v>0.272243912</v>
      </c>
      <c r="O3614" t="n">
        <v>0.272243912</v>
      </c>
      <c r="P3614" t="n">
        <v>0.888742152</v>
      </c>
      <c r="Q3614" t="n">
        <v>0.38151859</v>
      </c>
      <c r="R3614" t="n">
        <v>0.0781472723698895</v>
      </c>
      <c r="S3614" t="n">
        <v>0.6907784666687643</v>
      </c>
      <c r="T3614" t="n">
        <v>0.675532719</v>
      </c>
      <c r="U3614" t="n">
        <v>0.656878551</v>
      </c>
      <c r="V3614" t="n">
        <v>0.850080767</v>
      </c>
      <c r="W3614" t="n">
        <v>0.011484479</v>
      </c>
      <c r="X3614" t="n">
        <v>0.000801665</v>
      </c>
      <c r="Y3614" t="n">
        <v>0.0542142516800878</v>
      </c>
      <c r="Z3614" t="n">
        <v>0.319049809</v>
      </c>
      <c r="AA3614" t="n">
        <v>0.656878551</v>
      </c>
      <c r="AB3614" t="n">
        <v>0</v>
      </c>
      <c r="AC3614" t="n">
        <v>0</v>
      </c>
      <c r="AD3614" t="n">
        <v>0.85</v>
      </c>
      <c r="AE3614" t="n">
        <v>0.85</v>
      </c>
      <c r="AF3614" t="n">
        <v>0.85</v>
      </c>
      <c r="AG3614" t="n">
        <v>0.85</v>
      </c>
      <c r="AH3614" t="n">
        <v>0.888742152</v>
      </c>
      <c r="AI3614" t="n">
        <v>0.011484479</v>
      </c>
      <c r="AJ3614" t="n">
        <v>0.392426416</v>
      </c>
      <c r="AK3614" t="n">
        <v>0.483544926668135</v>
      </c>
      <c r="AL3614" t="n">
        <v>0.009236293</v>
      </c>
    </row>
    <row r="3615">
      <c r="A3615" t="inlineStr">
        <is>
          <t>2025-05-31 13:00</t>
        </is>
      </c>
      <c r="B3615" t="n">
        <v>44367.37495938777</v>
      </c>
      <c r="C3615" t="n">
        <v>29857.92657726402</v>
      </c>
      <c r="D3615" t="n">
        <v>14359.77018154934</v>
      </c>
      <c r="E3615" t="n">
        <v>149.6782005744071</v>
      </c>
      <c r="F3615" t="n">
        <v>0.6485162100733582</v>
      </c>
      <c r="G3615" t="n">
        <v>0.0733716669482387</v>
      </c>
      <c r="H3615" t="n">
        <v>0.0744508461189744</v>
      </c>
      <c r="I3615" t="n">
        <v>0.0538660376129726</v>
      </c>
      <c r="J3615" t="n">
        <v>151</v>
      </c>
      <c r="K3615" t="n">
        <v>13</v>
      </c>
      <c r="L3615">
        <f>VLOOKUP(J3615,Clustering!$D$3:$E$367,2,FALSE)</f>
        <v/>
      </c>
      <c r="M3615" t="n">
        <v>0.244795377</v>
      </c>
      <c r="N3615" t="n">
        <v>0.25992844</v>
      </c>
      <c r="O3615" t="n">
        <v>0.25992844</v>
      </c>
      <c r="P3615" t="n">
        <v>0.888650593</v>
      </c>
      <c r="Q3615" t="n">
        <v>0.356448655</v>
      </c>
      <c r="R3615" t="n">
        <v>0.0744508461189744</v>
      </c>
      <c r="S3615" t="n">
        <v>0.6485162100733582</v>
      </c>
      <c r="T3615" t="n">
        <v>0.66427384</v>
      </c>
      <c r="U3615" t="n">
        <v>0.656878551</v>
      </c>
      <c r="V3615" t="n">
        <v>0.850080767</v>
      </c>
      <c r="W3615" t="n">
        <v>0.010123097</v>
      </c>
      <c r="X3615" t="n">
        <v>0.000799989</v>
      </c>
      <c r="Y3615" t="n">
        <v>0.0538660376129726</v>
      </c>
      <c r="Z3615" t="n">
        <v>0.323348509</v>
      </c>
      <c r="AA3615" t="n">
        <v>0.656878551</v>
      </c>
      <c r="AB3615" t="n">
        <v>0</v>
      </c>
      <c r="AC3615" t="n">
        <v>0</v>
      </c>
      <c r="AD3615" t="n">
        <v>0.85</v>
      </c>
      <c r="AE3615" t="n">
        <v>0.85</v>
      </c>
      <c r="AF3615" t="n">
        <v>0.85</v>
      </c>
      <c r="AG3615" t="n">
        <v>0.85</v>
      </c>
      <c r="AH3615" t="n">
        <v>0.888650593</v>
      </c>
      <c r="AI3615" t="n">
        <v>0.010123097</v>
      </c>
      <c r="AJ3615" t="n">
        <v>0.400279209</v>
      </c>
      <c r="AK3615" t="n">
        <v>0.4539613470513507</v>
      </c>
      <c r="AL3615" t="n">
        <v>0.009236293</v>
      </c>
    </row>
    <row r="3616">
      <c r="A3616" t="inlineStr">
        <is>
          <t>2025-05-31 14:00</t>
        </is>
      </c>
      <c r="B3616" t="n">
        <v>44229.33660631264</v>
      </c>
      <c r="C3616" t="n">
        <v>31644.84333954306</v>
      </c>
      <c r="D3616" t="n">
        <v>12436.59569019717</v>
      </c>
      <c r="E3616" t="n">
        <v>147.8975765724118</v>
      </c>
      <c r="F3616" t="n">
        <v>0.5616617676503181</v>
      </c>
      <c r="G3616" t="n">
        <v>0.0724988120452999</v>
      </c>
      <c r="H3616" t="n">
        <v>0.07334593609832039</v>
      </c>
      <c r="I3616" t="n">
        <v>0.0571874640993021</v>
      </c>
      <c r="J3616" t="n">
        <v>151</v>
      </c>
      <c r="K3616" t="n">
        <v>14</v>
      </c>
      <c r="L3616">
        <f>VLOOKUP(J3616,Clustering!$D$3:$E$367,2,FALSE)</f>
        <v/>
      </c>
      <c r="M3616" t="n">
        <v>0.243845039</v>
      </c>
      <c r="N3616" t="n">
        <v>0.258808314</v>
      </c>
      <c r="O3616" t="n">
        <v>0.258808314</v>
      </c>
      <c r="P3616" t="n">
        <v>0.887470501</v>
      </c>
      <c r="Q3616" t="n">
        <v>0.349752492</v>
      </c>
      <c r="R3616" t="n">
        <v>0.07334593609832039</v>
      </c>
      <c r="S3616" t="n">
        <v>0.5616617676503181</v>
      </c>
      <c r="T3616" t="n">
        <v>0.656793109</v>
      </c>
      <c r="U3616" t="n">
        <v>0.656878551</v>
      </c>
      <c r="V3616" t="n">
        <v>0.850080767</v>
      </c>
      <c r="W3616" t="n">
        <v>0.009983468000000001</v>
      </c>
      <c r="X3616" t="n">
        <v>0.001332757</v>
      </c>
      <c r="Y3616" t="n">
        <v>0.0571874640993021</v>
      </c>
      <c r="Z3616" t="n">
        <v>0.324893955</v>
      </c>
      <c r="AA3616" t="n">
        <v>0.656878551</v>
      </c>
      <c r="AB3616" t="n">
        <v>0</v>
      </c>
      <c r="AC3616" t="n">
        <v>0</v>
      </c>
      <c r="AD3616" t="n">
        <v>0.85</v>
      </c>
      <c r="AE3616" t="n">
        <v>0.85</v>
      </c>
      <c r="AF3616" t="n">
        <v>0.85</v>
      </c>
      <c r="AG3616" t="n">
        <v>0.85</v>
      </c>
      <c r="AH3616" t="n">
        <v>0.887470501</v>
      </c>
      <c r="AI3616" t="n">
        <v>0.009983468000000001</v>
      </c>
      <c r="AJ3616" t="n">
        <v>0.401146839</v>
      </c>
      <c r="AK3616" t="n">
        <v>0.3931632373552226</v>
      </c>
      <c r="AL3616" t="n">
        <v>0.009414080999999999</v>
      </c>
    </row>
    <row r="3617">
      <c r="A3617" t="inlineStr">
        <is>
          <t>2025-05-31 15:00</t>
        </is>
      </c>
      <c r="B3617" t="n">
        <v>44214.281410398</v>
      </c>
      <c r="C3617" t="n">
        <v>33728.76982985836</v>
      </c>
      <c r="D3617" t="n">
        <v>10333.01096393474</v>
      </c>
      <c r="E3617" t="n">
        <v>152.5006166048943</v>
      </c>
      <c r="F3617" t="n">
        <v>0.4666596348169693</v>
      </c>
      <c r="G3617" t="n">
        <v>0.0747552042180854</v>
      </c>
      <c r="H3617" t="n">
        <v>0.07543522050101149</v>
      </c>
      <c r="I3617" t="n">
        <v>0.0624642465009707</v>
      </c>
      <c r="J3617" t="n">
        <v>151</v>
      </c>
      <c r="K3617" t="n">
        <v>15</v>
      </c>
      <c r="L3617">
        <f>VLOOKUP(J3617,Clustering!$D$3:$E$367,2,FALSE)</f>
        <v/>
      </c>
      <c r="M3617" t="n">
        <v>0.243718328</v>
      </c>
      <c r="N3617" t="n">
        <v>0.263509688</v>
      </c>
      <c r="O3617" t="n">
        <v>0.263509688</v>
      </c>
      <c r="P3617" t="n">
        <v>0.886626124</v>
      </c>
      <c r="Q3617" t="n">
        <v>0.344921242</v>
      </c>
      <c r="R3617" t="n">
        <v>0.07543522050101149</v>
      </c>
      <c r="S3617" t="n">
        <v>0.4666596348169693</v>
      </c>
      <c r="T3617" t="n">
        <v>0.666918543</v>
      </c>
      <c r="U3617" t="n">
        <v>0.656878551</v>
      </c>
      <c r="V3617" t="n">
        <v>0.850080767</v>
      </c>
      <c r="W3617" t="n">
        <v>0.01008819</v>
      </c>
      <c r="X3617" t="n">
        <v>0.001332757</v>
      </c>
      <c r="Y3617" t="n">
        <v>0.0624642465009707</v>
      </c>
      <c r="Z3617" t="n">
        <v>0.335184814</v>
      </c>
      <c r="AA3617" t="n">
        <v>0.656878551</v>
      </c>
      <c r="AB3617" t="n">
        <v>0</v>
      </c>
      <c r="AC3617" t="n">
        <v>0</v>
      </c>
      <c r="AD3617" t="n">
        <v>0.85</v>
      </c>
      <c r="AE3617" t="n">
        <v>0.85</v>
      </c>
      <c r="AF3617" t="n">
        <v>0.85</v>
      </c>
      <c r="AG3617" t="n">
        <v>0.85</v>
      </c>
      <c r="AH3617" t="n">
        <v>0.886626124</v>
      </c>
      <c r="AI3617" t="n">
        <v>0.01008819</v>
      </c>
      <c r="AJ3617" t="n">
        <v>0.415803008</v>
      </c>
      <c r="AK3617" t="n">
        <v>0.3266617443718785</v>
      </c>
      <c r="AL3617" t="n">
        <v>0.009414080999999999</v>
      </c>
    </row>
    <row r="3618">
      <c r="A3618" t="inlineStr">
        <is>
          <t>2025-05-31 16:00</t>
        </is>
      </c>
      <c r="B3618" t="n">
        <v>44058.08733610159</v>
      </c>
      <c r="C3618" t="n">
        <v>35883.37387145983</v>
      </c>
      <c r="D3618" t="n">
        <v>8008.552675914126</v>
      </c>
      <c r="E3618" t="n">
        <v>166.1607887276328</v>
      </c>
      <c r="F3618" t="n">
        <v>0.3616824060478322</v>
      </c>
      <c r="G3618" t="n">
        <v>0.0814513670233494</v>
      </c>
      <c r="H3618" t="n">
        <v>0.0820646806249353</v>
      </c>
      <c r="I3618" t="n">
        <v>0.07036602725473851</v>
      </c>
      <c r="J3618" t="n">
        <v>151</v>
      </c>
      <c r="K3618" t="n">
        <v>16</v>
      </c>
      <c r="L3618">
        <f>VLOOKUP(J3618,Clustering!$D$3:$E$367,2,FALSE)</f>
        <v/>
      </c>
      <c r="M3618" t="n">
        <v>0.241777336</v>
      </c>
      <c r="N3618" t="n">
        <v>0.279079048</v>
      </c>
      <c r="O3618" t="n">
        <v>0.279079048</v>
      </c>
      <c r="P3618" t="n">
        <v>0.876290138</v>
      </c>
      <c r="Q3618" t="n">
        <v>0.343707171</v>
      </c>
      <c r="R3618" t="n">
        <v>0.0820646806249353</v>
      </c>
      <c r="S3618" t="n">
        <v>0.3616824060478322</v>
      </c>
      <c r="T3618" t="n">
        <v>0.676515037</v>
      </c>
      <c r="U3618" t="n">
        <v>0.666144912</v>
      </c>
      <c r="V3618" t="n">
        <v>0.850080767</v>
      </c>
      <c r="W3618" t="n">
        <v>0.010018375</v>
      </c>
      <c r="X3618" t="n">
        <v>0.001332757</v>
      </c>
      <c r="Y3618" t="n">
        <v>0.07036602725473851</v>
      </c>
      <c r="Z3618" t="n">
        <v>0.360466078</v>
      </c>
      <c r="AA3618" t="n">
        <v>0.666144912</v>
      </c>
      <c r="AB3618" t="n">
        <v>0</v>
      </c>
      <c r="AC3618" t="n">
        <v>0</v>
      </c>
      <c r="AD3618" t="n">
        <v>0.85</v>
      </c>
      <c r="AE3618" t="n">
        <v>0.85</v>
      </c>
      <c r="AF3618" t="n">
        <v>0.85</v>
      </c>
      <c r="AG3618" t="n">
        <v>0.85</v>
      </c>
      <c r="AH3618" t="n">
        <v>0.876290138</v>
      </c>
      <c r="AI3618" t="n">
        <v>0.010018375</v>
      </c>
      <c r="AJ3618" t="n">
        <v>0.438476812</v>
      </c>
      <c r="AK3618" t="n">
        <v>0.2531776842334826</v>
      </c>
      <c r="AL3618" t="n">
        <v>0.009236293</v>
      </c>
    </row>
    <row r="3619">
      <c r="A3619" t="inlineStr">
        <is>
          <t>2025-05-31 17:00</t>
        </is>
      </c>
      <c r="B3619" t="n">
        <v>43625.30611730483</v>
      </c>
      <c r="C3619" t="n">
        <v>38245.86558241353</v>
      </c>
      <c r="D3619" t="n">
        <v>5196.005505743495</v>
      </c>
      <c r="E3619" t="n">
        <v>183.43502914781</v>
      </c>
      <c r="F3619" t="n">
        <v>0.2346620980351584</v>
      </c>
      <c r="G3619" t="n">
        <v>0.0899191319352009</v>
      </c>
      <c r="H3619" t="n">
        <v>0.09052226460121381</v>
      </c>
      <c r="I3619" t="n">
        <v>0.0790178075376774</v>
      </c>
      <c r="J3619" t="n">
        <v>151</v>
      </c>
      <c r="K3619" t="n">
        <v>17</v>
      </c>
      <c r="L3619">
        <f>VLOOKUP(J3619,Clustering!$D$3:$E$367,2,FALSE)</f>
        <v/>
      </c>
      <c r="M3619" t="n">
        <v>0.243626174</v>
      </c>
      <c r="N3619" t="n">
        <v>0.298229656</v>
      </c>
      <c r="O3619" t="n">
        <v>0.298229656</v>
      </c>
      <c r="P3619" t="n">
        <v>0.876880185</v>
      </c>
      <c r="Q3619" t="n">
        <v>0.362644171</v>
      </c>
      <c r="R3619" t="n">
        <v>0.09052226460121381</v>
      </c>
      <c r="S3619" t="n">
        <v>0.2346620980351584</v>
      </c>
      <c r="T3619" t="n">
        <v>0.667900861</v>
      </c>
      <c r="U3619" t="n">
        <v>0.666144912</v>
      </c>
      <c r="V3619" t="n">
        <v>0.850080767</v>
      </c>
      <c r="W3619" t="n">
        <v>0.010018375</v>
      </c>
      <c r="X3619" t="n">
        <v>0.00353168</v>
      </c>
      <c r="Y3619" t="n">
        <v>0.0790178075376774</v>
      </c>
      <c r="Z3619" t="n">
        <v>0.374170719</v>
      </c>
      <c r="AA3619" t="n">
        <v>0.666144912</v>
      </c>
      <c r="AB3619" t="n">
        <v>0</v>
      </c>
      <c r="AC3619" t="n">
        <v>0</v>
      </c>
      <c r="AD3619" t="n">
        <v>0.85</v>
      </c>
      <c r="AE3619" t="n">
        <v>0.85</v>
      </c>
      <c r="AF3619" t="n">
        <v>0.85</v>
      </c>
      <c r="AG3619" t="n">
        <v>0.85</v>
      </c>
      <c r="AH3619" t="n">
        <v>0.876880185</v>
      </c>
      <c r="AI3619" t="n">
        <v>0.010018375</v>
      </c>
      <c r="AJ3619" t="n">
        <v>0.483421314</v>
      </c>
      <c r="AK3619" t="n">
        <v>0.1642634686246108</v>
      </c>
      <c r="AL3619" t="n">
        <v>0.282721628</v>
      </c>
    </row>
    <row r="3620">
      <c r="A3620" t="inlineStr">
        <is>
          <t>2025-05-31 18:00</t>
        </is>
      </c>
      <c r="B3620" t="n">
        <v>43136.91961204547</v>
      </c>
      <c r="C3620" t="n">
        <v>40624.38269406824</v>
      </c>
      <c r="D3620" t="n">
        <v>2315.398417651902</v>
      </c>
      <c r="E3620" t="n">
        <v>197.1385003253308</v>
      </c>
      <c r="F3620" t="n">
        <v>0.1045680667337428</v>
      </c>
      <c r="G3620" t="n">
        <v>0.096636519767319</v>
      </c>
      <c r="H3620" t="n">
        <v>0.0973727067292684</v>
      </c>
      <c r="I3620" t="n">
        <v>0.08333030483041171</v>
      </c>
      <c r="J3620" t="n">
        <v>151</v>
      </c>
      <c r="K3620" t="n">
        <v>18</v>
      </c>
      <c r="L3620">
        <f>VLOOKUP(J3620,Clustering!$D$3:$E$367,2,FALSE)</f>
        <v/>
      </c>
      <c r="M3620" t="n">
        <v>0.25065867</v>
      </c>
      <c r="N3620" t="n">
        <v>0.313836485</v>
      </c>
      <c r="O3620" t="n">
        <v>0.313836485</v>
      </c>
      <c r="P3620" t="n">
        <v>0.87696157</v>
      </c>
      <c r="Q3620" t="n">
        <v>0.401181529</v>
      </c>
      <c r="R3620" t="n">
        <v>0.0973727067292684</v>
      </c>
      <c r="S3620" t="n">
        <v>0.1045680667337428</v>
      </c>
      <c r="T3620" t="n">
        <v>0.587728578</v>
      </c>
      <c r="U3620" t="n">
        <v>0.666144912</v>
      </c>
      <c r="V3620" t="n">
        <v>0.850080767</v>
      </c>
      <c r="W3620" t="n">
        <v>0.010158004</v>
      </c>
      <c r="X3620" t="n">
        <v>0.027398167</v>
      </c>
      <c r="Y3620" t="n">
        <v>0.08333030483041171</v>
      </c>
      <c r="Z3620" t="n">
        <v>0.396197276</v>
      </c>
      <c r="AA3620" t="n">
        <v>0.666144912</v>
      </c>
      <c r="AB3620" t="n">
        <v>0</v>
      </c>
      <c r="AC3620" t="n">
        <v>0</v>
      </c>
      <c r="AD3620" t="n">
        <v>0.85</v>
      </c>
      <c r="AE3620" t="n">
        <v>0.85</v>
      </c>
      <c r="AF3620" t="n">
        <v>0.85</v>
      </c>
      <c r="AG3620" t="n">
        <v>0.85</v>
      </c>
      <c r="AH3620" t="n">
        <v>0.87696157</v>
      </c>
      <c r="AI3620" t="n">
        <v>0.010158004</v>
      </c>
      <c r="AJ3620" t="n">
        <v>0.505988517</v>
      </c>
      <c r="AK3620" t="n">
        <v>0.07319764671362</v>
      </c>
      <c r="AL3620" t="n">
        <v>0.422111599</v>
      </c>
    </row>
    <row r="3621">
      <c r="A3621" t="inlineStr">
        <is>
          <t>2025-05-31 19:00</t>
        </is>
      </c>
      <c r="B3621" t="n">
        <v>43992.93522794784</v>
      </c>
      <c r="C3621" t="n">
        <v>43502.5617795036</v>
      </c>
      <c r="D3621" t="n">
        <v>270.0436620336453</v>
      </c>
      <c r="E3621" t="n">
        <v>220.3297864105941</v>
      </c>
      <c r="F3621" t="n">
        <v>0.012195716925986</v>
      </c>
      <c r="G3621" t="n">
        <v>0.1080047972600951</v>
      </c>
      <c r="H3621" t="n">
        <v>0.1092454671330229</v>
      </c>
      <c r="I3621" t="n">
        <v>0.0855803034179252</v>
      </c>
      <c r="J3621" t="n">
        <v>151</v>
      </c>
      <c r="K3621" t="n">
        <v>19</v>
      </c>
      <c r="L3621">
        <f>VLOOKUP(J3621,Clustering!$D$3:$E$367,2,FALSE)</f>
        <v/>
      </c>
      <c r="M3621" t="n">
        <v>0.266641616</v>
      </c>
      <c r="N3621" t="n">
        <v>0.330669931</v>
      </c>
      <c r="O3621" t="n">
        <v>0.330669931</v>
      </c>
      <c r="P3621" t="n">
        <v>0.877500751</v>
      </c>
      <c r="Q3621" t="n">
        <v>0.424874682</v>
      </c>
      <c r="R3621" t="n">
        <v>0.1092454671330229</v>
      </c>
      <c r="S3621" t="n">
        <v>0.012195716925986</v>
      </c>
      <c r="T3621" t="n">
        <v>0.230693668</v>
      </c>
      <c r="U3621" t="n">
        <v>0.666411007</v>
      </c>
      <c r="V3621" t="n">
        <v>0.850080767</v>
      </c>
      <c r="W3621" t="n">
        <v>0.010611798</v>
      </c>
      <c r="X3621" t="n">
        <v>0.027398167</v>
      </c>
      <c r="Y3621" t="n">
        <v>0.0855803034179252</v>
      </c>
      <c r="Z3621" t="n">
        <v>0.413633847</v>
      </c>
      <c r="AA3621" t="n">
        <v>0.666411007</v>
      </c>
      <c r="AB3621" t="n">
        <v>0</v>
      </c>
      <c r="AC3621" t="n">
        <v>0</v>
      </c>
      <c r="AD3621" t="n">
        <v>0.85</v>
      </c>
      <c r="AE3621" t="n">
        <v>0.85</v>
      </c>
      <c r="AF3621" t="n">
        <v>0.85</v>
      </c>
      <c r="AG3621" t="n">
        <v>0.85</v>
      </c>
      <c r="AH3621" t="n">
        <v>0.877500751</v>
      </c>
      <c r="AI3621" t="n">
        <v>0.010611798</v>
      </c>
      <c r="AJ3621" t="n">
        <v>0.524523607</v>
      </c>
      <c r="AK3621" t="n">
        <v>0.008537001848190199</v>
      </c>
      <c r="AL3621" t="n">
        <v>0.391852982</v>
      </c>
    </row>
    <row r="3622">
      <c r="A3622" t="inlineStr">
        <is>
          <t>2025-05-31 20:00</t>
        </is>
      </c>
      <c r="B3622" t="n">
        <v>43163.03371684867</v>
      </c>
      <c r="C3622" t="n">
        <v>42928.79927296579</v>
      </c>
      <c r="D3622" t="n">
        <v>0</v>
      </c>
      <c r="E3622" t="n">
        <v>234.2344438828873</v>
      </c>
      <c r="F3622" t="n">
        <v>0</v>
      </c>
      <c r="G3622" t="n">
        <v>0.1148208058249447</v>
      </c>
      <c r="H3622" t="n">
        <v>0.116537873269339</v>
      </c>
      <c r="I3622" t="n">
        <v>0.08378566168740841</v>
      </c>
      <c r="J3622" t="n">
        <v>151</v>
      </c>
      <c r="K3622" t="n">
        <v>20</v>
      </c>
      <c r="L3622">
        <f>VLOOKUP(J3622,Clustering!$D$3:$E$367,2,FALSE)</f>
        <v/>
      </c>
      <c r="M3622" t="n">
        <v>0.283920477</v>
      </c>
      <c r="N3622" t="n">
        <v>0.339070877</v>
      </c>
      <c r="O3622" t="n">
        <v>0.339070877</v>
      </c>
      <c r="P3622" t="n">
        <v>0.877063303</v>
      </c>
      <c r="Q3622" t="n">
        <v>0.445826788</v>
      </c>
      <c r="R3622" t="n">
        <v>0.116537873269339</v>
      </c>
      <c r="S3622" t="n">
        <v>0</v>
      </c>
      <c r="T3622" t="n">
        <v>0</v>
      </c>
      <c r="U3622" t="n">
        <v>0.666411007</v>
      </c>
      <c r="V3622" t="n">
        <v>0.850080767</v>
      </c>
      <c r="W3622" t="n">
        <v>0.01071652</v>
      </c>
      <c r="X3622" t="n">
        <v>0.013216158</v>
      </c>
      <c r="Y3622" t="n">
        <v>0.08378566168740841</v>
      </c>
      <c r="Z3622" t="n">
        <v>0.413762371</v>
      </c>
      <c r="AA3622" t="n">
        <v>0.666411007</v>
      </c>
      <c r="AB3622" t="n">
        <v>0</v>
      </c>
      <c r="AC3622" t="n">
        <v>0</v>
      </c>
      <c r="AD3622" t="n">
        <v>0.85</v>
      </c>
      <c r="AE3622" t="n">
        <v>0.85</v>
      </c>
      <c r="AF3622" t="n">
        <v>0.85</v>
      </c>
      <c r="AG3622" t="n">
        <v>0.85</v>
      </c>
      <c r="AH3622" t="n">
        <v>0.877063303</v>
      </c>
      <c r="AI3622" t="n">
        <v>0.01071652</v>
      </c>
      <c r="AJ3622" t="n">
        <v>0.521782348</v>
      </c>
      <c r="AK3622" t="n">
        <v>0</v>
      </c>
      <c r="AL3622" t="n">
        <v>0.343572754</v>
      </c>
    </row>
    <row r="3623">
      <c r="A3623" t="inlineStr">
        <is>
          <t>2025-05-31 21:00</t>
        </is>
      </c>
      <c r="B3623" t="n">
        <v>41015.78351354661</v>
      </c>
      <c r="C3623" t="n">
        <v>40783.92490359117</v>
      </c>
      <c r="D3623" t="n">
        <v>0</v>
      </c>
      <c r="E3623" t="n">
        <v>231.8586099554411</v>
      </c>
      <c r="F3623" t="n">
        <v>0</v>
      </c>
      <c r="G3623" t="n">
        <v>0.1136561813507064</v>
      </c>
      <c r="H3623" t="n">
        <v>0.1156941237990214</v>
      </c>
      <c r="I3623" t="n">
        <v>0.0768213803451047</v>
      </c>
      <c r="J3623" t="n">
        <v>151</v>
      </c>
      <c r="K3623" t="n">
        <v>21</v>
      </c>
      <c r="L3623">
        <f>VLOOKUP(J3623,Clustering!$D$3:$E$367,2,FALSE)</f>
        <v/>
      </c>
      <c r="M3623" t="n">
        <v>0.288516654</v>
      </c>
      <c r="N3623" t="n">
        <v>0.337743686</v>
      </c>
      <c r="O3623" t="n">
        <v>0.337743686</v>
      </c>
      <c r="P3623" t="n">
        <v>0.877643176</v>
      </c>
      <c r="Q3623" t="n">
        <v>0.446878149</v>
      </c>
      <c r="R3623" t="n">
        <v>0.1156941237990214</v>
      </c>
      <c r="S3623" t="n">
        <v>0</v>
      </c>
      <c r="T3623" t="n">
        <v>0</v>
      </c>
      <c r="U3623" t="n">
        <v>0.666411007</v>
      </c>
      <c r="V3623" t="n">
        <v>0.850080767</v>
      </c>
      <c r="W3623" t="n">
        <v>0.010681613</v>
      </c>
      <c r="X3623" t="n">
        <v>0.001332757</v>
      </c>
      <c r="Y3623" t="n">
        <v>0.0768213803451047</v>
      </c>
      <c r="Z3623" t="n">
        <v>0.408205297</v>
      </c>
      <c r="AA3623" t="n">
        <v>0.666411007</v>
      </c>
      <c r="AB3623" t="n">
        <v>0</v>
      </c>
      <c r="AC3623" t="n">
        <v>0</v>
      </c>
      <c r="AD3623" t="n">
        <v>0.85</v>
      </c>
      <c r="AE3623" t="n">
        <v>0.85</v>
      </c>
      <c r="AF3623" t="n">
        <v>0.85</v>
      </c>
      <c r="AG3623" t="n">
        <v>0.85</v>
      </c>
      <c r="AH3623" t="n">
        <v>0.877643176</v>
      </c>
      <c r="AI3623" t="n">
        <v>0.010681613</v>
      </c>
      <c r="AJ3623" t="n">
        <v>0.492189742</v>
      </c>
      <c r="AK3623" t="n">
        <v>0</v>
      </c>
      <c r="AL3623" t="n">
        <v>0.100749311</v>
      </c>
    </row>
    <row r="3624">
      <c r="A3624" t="inlineStr">
        <is>
          <t>2025-05-31 22:00</t>
        </is>
      </c>
      <c r="B3624" t="n">
        <v>37856.30581835258</v>
      </c>
      <c r="C3624" t="n">
        <v>37633.87516799389</v>
      </c>
      <c r="D3624" t="n">
        <v>0</v>
      </c>
      <c r="E3624" t="n">
        <v>222.4306503586945</v>
      </c>
      <c r="F3624" t="n">
        <v>0</v>
      </c>
      <c r="G3624" t="n">
        <v>0.1090346325287718</v>
      </c>
      <c r="H3624" t="n">
        <v>0.1109932338929664</v>
      </c>
      <c r="I3624" t="n">
        <v>0.07363388234612719</v>
      </c>
      <c r="J3624" t="n">
        <v>151</v>
      </c>
      <c r="K3624" t="n">
        <v>22</v>
      </c>
      <c r="L3624">
        <f>VLOOKUP(J3624,Clustering!$D$3:$E$367,2,FALSE)</f>
        <v/>
      </c>
      <c r="M3624" t="n">
        <v>0.278834732</v>
      </c>
      <c r="N3624" t="n">
        <v>0.331924157</v>
      </c>
      <c r="O3624" t="n">
        <v>0.331924157</v>
      </c>
      <c r="P3624" t="n">
        <v>0.878629978</v>
      </c>
      <c r="Q3624" t="n">
        <v>0.450169907</v>
      </c>
      <c r="R3624" t="n">
        <v>0.1109932338929664</v>
      </c>
      <c r="S3624" t="n">
        <v>0</v>
      </c>
      <c r="T3624" t="n">
        <v>0</v>
      </c>
      <c r="U3624" t="n">
        <v>0.666411007</v>
      </c>
      <c r="V3624" t="n">
        <v>0.850080767</v>
      </c>
      <c r="W3624" t="n">
        <v>0.01071652</v>
      </c>
      <c r="X3624" t="n">
        <v>0.001332757</v>
      </c>
      <c r="Y3624" t="n">
        <v>0.07363388234612719</v>
      </c>
      <c r="Z3624" t="n">
        <v>0.363842988</v>
      </c>
      <c r="AA3624" t="n">
        <v>0.666411007</v>
      </c>
      <c r="AB3624" t="n">
        <v>0</v>
      </c>
      <c r="AC3624" t="n">
        <v>0</v>
      </c>
      <c r="AD3624" t="n">
        <v>0.85</v>
      </c>
      <c r="AE3624" t="n">
        <v>0.85</v>
      </c>
      <c r="AF3624" t="n">
        <v>0.85</v>
      </c>
      <c r="AG3624" t="n">
        <v>0.85</v>
      </c>
      <c r="AH3624" t="n">
        <v>0.878629978</v>
      </c>
      <c r="AI3624" t="n">
        <v>0.01071652</v>
      </c>
      <c r="AJ3624" t="n">
        <v>0.4362915</v>
      </c>
      <c r="AK3624" t="n">
        <v>0</v>
      </c>
      <c r="AL3624" t="n">
        <v>0.08154389200000001</v>
      </c>
    </row>
    <row r="3625">
      <c r="A3625" t="inlineStr">
        <is>
          <t>2025-05-31 23:00</t>
        </is>
      </c>
      <c r="B3625" t="n">
        <v>34353.9200495679</v>
      </c>
      <c r="C3625" t="n">
        <v>34138.76465168736</v>
      </c>
      <c r="D3625" t="n">
        <v>0</v>
      </c>
      <c r="E3625" t="n">
        <v>215.1553978805384</v>
      </c>
      <c r="F3625" t="n">
        <v>0</v>
      </c>
      <c r="G3625" t="n">
        <v>0.1054683322943815</v>
      </c>
      <c r="H3625" t="n">
        <v>0.1071762720034345</v>
      </c>
      <c r="I3625" t="n">
        <v>0.0745981674550615</v>
      </c>
      <c r="J3625" t="n">
        <v>151</v>
      </c>
      <c r="K3625" t="n">
        <v>23</v>
      </c>
      <c r="L3625">
        <f>VLOOKUP(J3625,Clustering!$D$3:$E$367,2,FALSE)</f>
        <v/>
      </c>
      <c r="M3625" t="n">
        <v>0.266013818</v>
      </c>
      <c r="N3625" t="n">
        <v>0.329319074</v>
      </c>
      <c r="O3625" t="n">
        <v>0.329319074</v>
      </c>
      <c r="P3625" t="n">
        <v>0.872668474</v>
      </c>
      <c r="Q3625" t="n">
        <v>0.421044727</v>
      </c>
      <c r="R3625" t="n">
        <v>0.1071762720034345</v>
      </c>
      <c r="S3625" t="n">
        <v>0</v>
      </c>
      <c r="T3625" t="n">
        <v>0</v>
      </c>
      <c r="U3625" t="n">
        <v>0.655281982</v>
      </c>
      <c r="V3625" t="n">
        <v>0.850080767</v>
      </c>
      <c r="W3625" t="n">
        <v>0.01197318</v>
      </c>
      <c r="X3625" t="n">
        <v>0.001332757</v>
      </c>
      <c r="Y3625" t="n">
        <v>0.0745981674550615</v>
      </c>
      <c r="Z3625" t="n">
        <v>0.304329619</v>
      </c>
      <c r="AA3625" t="n">
        <v>0.655281982</v>
      </c>
      <c r="AB3625" t="n">
        <v>0</v>
      </c>
      <c r="AC3625" t="n">
        <v>0</v>
      </c>
      <c r="AD3625" t="n">
        <v>0.85</v>
      </c>
      <c r="AE3625" t="n">
        <v>0.85</v>
      </c>
      <c r="AF3625" t="n">
        <v>0.85</v>
      </c>
      <c r="AG3625" t="n">
        <v>0.85</v>
      </c>
      <c r="AH3625" t="n">
        <v>0.872668474</v>
      </c>
      <c r="AI3625" t="n">
        <v>0.01197318</v>
      </c>
      <c r="AJ3625" t="n">
        <v>0.381420082</v>
      </c>
      <c r="AK3625" t="n">
        <v>0</v>
      </c>
      <c r="AL3625" t="n">
        <v>0.039464555</v>
      </c>
    </row>
    <row r="3626">
      <c r="A3626" t="inlineStr">
        <is>
          <t>2025-06-01 00:00</t>
        </is>
      </c>
      <c r="B3626" t="n">
        <v>31991.07468829584</v>
      </c>
      <c r="C3626" t="n">
        <v>31773.1458861828</v>
      </c>
      <c r="D3626" t="n">
        <v>0</v>
      </c>
      <c r="E3626" t="n">
        <v>217.9288021130438</v>
      </c>
      <c r="F3626" t="n">
        <v>0</v>
      </c>
      <c r="G3626" t="n">
        <v>0.1068278441730607</v>
      </c>
      <c r="H3626" t="n">
        <v>0.1083012712971913</v>
      </c>
      <c r="I3626" t="n">
        <v>0.080196378226375</v>
      </c>
      <c r="J3626" t="n">
        <v>152</v>
      </c>
      <c r="K3626" t="n">
        <v>0</v>
      </c>
      <c r="L3626">
        <f>VLOOKUP(J3626,Clustering!$D$3:$E$367,2,FALSE)</f>
        <v/>
      </c>
      <c r="M3626" t="n">
        <v>0.278765617</v>
      </c>
      <c r="N3626" t="n">
        <v>0.328068793</v>
      </c>
      <c r="O3626" t="n">
        <v>0.328068793</v>
      </c>
      <c r="P3626" t="n">
        <v>0.868060008</v>
      </c>
      <c r="Q3626" t="n">
        <v>0.415262246</v>
      </c>
      <c r="R3626" t="n">
        <v>0.1083012712971913</v>
      </c>
      <c r="S3626" t="n">
        <v>0</v>
      </c>
      <c r="T3626" t="n">
        <v>0</v>
      </c>
      <c r="U3626" t="n">
        <v>0.645624305</v>
      </c>
      <c r="V3626" t="n">
        <v>0.850080767</v>
      </c>
      <c r="W3626" t="n">
        <v>0.013299655</v>
      </c>
      <c r="X3626" t="n">
        <v>0.000799989</v>
      </c>
      <c r="Y3626" t="n">
        <v>0.080196378226375</v>
      </c>
      <c r="Z3626" t="n">
        <v>0.228916697</v>
      </c>
      <c r="AA3626" t="n">
        <v>0.645624305</v>
      </c>
      <c r="AB3626" t="n">
        <v>0</v>
      </c>
      <c r="AC3626" t="n">
        <v>0</v>
      </c>
      <c r="AD3626" t="n">
        <v>0.85</v>
      </c>
      <c r="AE3626" t="n">
        <v>0.85</v>
      </c>
      <c r="AF3626" t="n">
        <v>0.85</v>
      </c>
      <c r="AG3626" t="n">
        <v>0.85</v>
      </c>
      <c r="AH3626" t="n">
        <v>0.868060008</v>
      </c>
      <c r="AI3626" t="n">
        <v>0.013299655</v>
      </c>
      <c r="AJ3626" t="n">
        <v>0.364607899</v>
      </c>
      <c r="AK3626" t="n">
        <v>0</v>
      </c>
      <c r="AL3626" t="n">
        <v>0.048952353</v>
      </c>
    </row>
    <row r="3627">
      <c r="A3627" t="inlineStr">
        <is>
          <t>2025-06-01 01:00</t>
        </is>
      </c>
      <c r="B3627" t="n">
        <v>31408.45433635216</v>
      </c>
      <c r="C3627" t="n">
        <v>31183.41198582944</v>
      </c>
      <c r="D3627" t="n">
        <v>0</v>
      </c>
      <c r="E3627" t="n">
        <v>225.0423505227133</v>
      </c>
      <c r="F3627" t="n">
        <v>0</v>
      </c>
      <c r="G3627" t="n">
        <v>0.1103148777072124</v>
      </c>
      <c r="H3627" t="n">
        <v>0.1119575190019008</v>
      </c>
      <c r="I3627" t="n">
        <v>0.0806249493859014</v>
      </c>
      <c r="J3627" t="n">
        <v>152</v>
      </c>
      <c r="K3627" t="n">
        <v>1</v>
      </c>
      <c r="L3627">
        <f>VLOOKUP(J3627,Clustering!$D$3:$E$367,2,FALSE)</f>
        <v/>
      </c>
      <c r="M3627" t="n">
        <v>0.271255072</v>
      </c>
      <c r="N3627" t="n">
        <v>0.317362516</v>
      </c>
      <c r="O3627" t="n">
        <v>0.317362516</v>
      </c>
      <c r="P3627" t="n">
        <v>0.877256594</v>
      </c>
      <c r="Q3627" t="n">
        <v>0.38000413</v>
      </c>
      <c r="R3627" t="n">
        <v>0.1119575190019008</v>
      </c>
      <c r="S3627" t="n">
        <v>0</v>
      </c>
      <c r="T3627" t="n">
        <v>0</v>
      </c>
      <c r="U3627" t="n">
        <v>0.645624305</v>
      </c>
      <c r="V3627" t="n">
        <v>0.850080767</v>
      </c>
      <c r="W3627" t="n">
        <v>0.01235716</v>
      </c>
      <c r="X3627" t="n">
        <v>0.000799989</v>
      </c>
      <c r="Y3627" t="n">
        <v>0.0806249493859014</v>
      </c>
      <c r="Z3627" t="n">
        <v>0.224804989</v>
      </c>
      <c r="AA3627" t="n">
        <v>0.645624305</v>
      </c>
      <c r="AB3627" t="n">
        <v>0</v>
      </c>
      <c r="AC3627" t="n">
        <v>0</v>
      </c>
      <c r="AD3627" t="n">
        <v>0.85</v>
      </c>
      <c r="AE3627" t="n">
        <v>0.85</v>
      </c>
      <c r="AF3627" t="n">
        <v>0.85</v>
      </c>
      <c r="AG3627" t="n">
        <v>0.85</v>
      </c>
      <c r="AH3627" t="n">
        <v>0.877256594</v>
      </c>
      <c r="AI3627" t="n">
        <v>0.01235716</v>
      </c>
      <c r="AJ3627" t="n">
        <v>0.360193152</v>
      </c>
      <c r="AK3627" t="n">
        <v>0</v>
      </c>
      <c r="AL3627" t="n">
        <v>0</v>
      </c>
    </row>
    <row r="3628">
      <c r="A3628" t="inlineStr">
        <is>
          <t>2025-06-01 02:00</t>
        </is>
      </c>
      <c r="B3628" t="n">
        <v>31296.27513195045</v>
      </c>
      <c r="C3628" t="n">
        <v>31066.14874950453</v>
      </c>
      <c r="D3628" t="n">
        <v>0</v>
      </c>
      <c r="E3628" t="n">
        <v>230.1263824459211</v>
      </c>
      <c r="F3628" t="n">
        <v>0</v>
      </c>
      <c r="G3628" t="n">
        <v>0.1128070502185887</v>
      </c>
      <c r="H3628" t="n">
        <v>0.1149106421480123</v>
      </c>
      <c r="I3628" t="n">
        <v>0.07478566733735439</v>
      </c>
      <c r="J3628" t="n">
        <v>152</v>
      </c>
      <c r="K3628" t="n">
        <v>2</v>
      </c>
      <c r="L3628">
        <f>VLOOKUP(J3628,Clustering!$D$3:$E$367,2,FALSE)</f>
        <v/>
      </c>
      <c r="M3628" t="n">
        <v>0.261095102</v>
      </c>
      <c r="N3628" t="n">
        <v>0.305609079</v>
      </c>
      <c r="O3628" t="n">
        <v>0.305609079</v>
      </c>
      <c r="P3628" t="n">
        <v>0.876442736</v>
      </c>
      <c r="Q3628" t="n">
        <v>0.345522019</v>
      </c>
      <c r="R3628" t="n">
        <v>0.1149106421480123</v>
      </c>
      <c r="S3628" t="n">
        <v>0</v>
      </c>
      <c r="T3628" t="n">
        <v>0</v>
      </c>
      <c r="U3628" t="n">
        <v>0.645624305</v>
      </c>
      <c r="V3628" t="n">
        <v>0.850080767</v>
      </c>
      <c r="W3628" t="n">
        <v>0.012461881</v>
      </c>
      <c r="X3628" t="n">
        <v>0.000799989</v>
      </c>
      <c r="Y3628" t="n">
        <v>0.07478566733735439</v>
      </c>
      <c r="Z3628" t="n">
        <v>0.219593981</v>
      </c>
      <c r="AA3628" t="n">
        <v>0.645624305</v>
      </c>
      <c r="AB3628" t="n">
        <v>0</v>
      </c>
      <c r="AC3628" t="n">
        <v>0</v>
      </c>
      <c r="AD3628" t="n">
        <v>0.85</v>
      </c>
      <c r="AE3628" t="n">
        <v>0.85</v>
      </c>
      <c r="AF3628" t="n">
        <v>0.85</v>
      </c>
      <c r="AG3628" t="n">
        <v>0.85</v>
      </c>
      <c r="AH3628" t="n">
        <v>0.876442736</v>
      </c>
      <c r="AI3628" t="n">
        <v>0.012461881</v>
      </c>
      <c r="AJ3628" t="n">
        <v>0.355068911</v>
      </c>
      <c r="AK3628" t="n">
        <v>0</v>
      </c>
      <c r="AL3628" t="n">
        <v>0.007696911</v>
      </c>
    </row>
    <row r="3629">
      <c r="A3629" t="inlineStr">
        <is>
          <t>2025-06-01 03:00</t>
        </is>
      </c>
      <c r="B3629" t="n">
        <v>31273.05202745789</v>
      </c>
      <c r="C3629" t="n">
        <v>31033.02497581912</v>
      </c>
      <c r="D3629" t="n">
        <v>0</v>
      </c>
      <c r="E3629" t="n">
        <v>240.0270516387709</v>
      </c>
      <c r="F3629" t="n">
        <v>0</v>
      </c>
      <c r="G3629" t="n">
        <v>0.11766031943077</v>
      </c>
      <c r="H3629" t="n">
        <v>0.1203347458857681</v>
      </c>
      <c r="I3629" t="n">
        <v>0.0693213850533929</v>
      </c>
      <c r="J3629" t="n">
        <v>152</v>
      </c>
      <c r="K3629" t="n">
        <v>3</v>
      </c>
      <c r="L3629">
        <f>VLOOKUP(J3629,Clustering!$D$3:$E$367,2,FALSE)</f>
        <v/>
      </c>
      <c r="M3629" t="n">
        <v>0.253480884</v>
      </c>
      <c r="N3629" t="n">
        <v>0.298081752</v>
      </c>
      <c r="O3629" t="n">
        <v>0.298081752</v>
      </c>
      <c r="P3629" t="n">
        <v>0.875913729</v>
      </c>
      <c r="Q3629" t="n">
        <v>0.334219897</v>
      </c>
      <c r="R3629" t="n">
        <v>0.1203347458857681</v>
      </c>
      <c r="S3629" t="n">
        <v>0</v>
      </c>
      <c r="T3629" t="n">
        <v>0</v>
      </c>
      <c r="U3629" t="n">
        <v>0.645624305</v>
      </c>
      <c r="V3629" t="n">
        <v>0.850080767</v>
      </c>
      <c r="W3629" t="n">
        <v>0.013439284</v>
      </c>
      <c r="X3629" t="n">
        <v>0.000799989</v>
      </c>
      <c r="Y3629" t="n">
        <v>0.0693213850533929</v>
      </c>
      <c r="Z3629" t="n">
        <v>0.21761503</v>
      </c>
      <c r="AA3629" t="n">
        <v>0.645624305</v>
      </c>
      <c r="AB3629" t="n">
        <v>0</v>
      </c>
      <c r="AC3629" t="n">
        <v>0</v>
      </c>
      <c r="AD3629" t="n">
        <v>0.85</v>
      </c>
      <c r="AE3629" t="n">
        <v>0.85</v>
      </c>
      <c r="AF3629" t="n">
        <v>0.85</v>
      </c>
      <c r="AG3629" t="n">
        <v>0.85</v>
      </c>
      <c r="AH3629" t="n">
        <v>0.875913729</v>
      </c>
      <c r="AI3629" t="n">
        <v>0.013439284</v>
      </c>
      <c r="AJ3629" t="n">
        <v>0.354702869</v>
      </c>
      <c r="AK3629" t="n">
        <v>0</v>
      </c>
      <c r="AL3629" t="n">
        <v>0</v>
      </c>
    </row>
    <row r="3630">
      <c r="A3630" t="inlineStr">
        <is>
          <t>2025-06-01 04:00</t>
        </is>
      </c>
      <c r="B3630" t="n">
        <v>31626.19565566716</v>
      </c>
      <c r="C3630" t="n">
        <v>31376.19282887661</v>
      </c>
      <c r="D3630" t="n">
        <v>0</v>
      </c>
      <c r="E3630" t="n">
        <v>250.0028267905428</v>
      </c>
      <c r="F3630" t="n">
        <v>0</v>
      </c>
      <c r="G3630" t="n">
        <v>0.1225504052894817</v>
      </c>
      <c r="H3630" t="n">
        <v>0.1254775998000847</v>
      </c>
      <c r="I3630" t="n">
        <v>0.0696428134230377</v>
      </c>
      <c r="J3630" t="n">
        <v>152</v>
      </c>
      <c r="K3630" t="n">
        <v>4</v>
      </c>
      <c r="L3630">
        <f>VLOOKUP(J3630,Clustering!$D$3:$E$367,2,FALSE)</f>
        <v/>
      </c>
      <c r="M3630" t="n">
        <v>0.245169752</v>
      </c>
      <c r="N3630" t="n">
        <v>0.29515917</v>
      </c>
      <c r="O3630" t="n">
        <v>0.29515917</v>
      </c>
      <c r="P3630" t="n">
        <v>0.877063303</v>
      </c>
      <c r="Q3630" t="n">
        <v>0.327686444</v>
      </c>
      <c r="R3630" t="n">
        <v>0.1254775998000847</v>
      </c>
      <c r="S3630" t="n">
        <v>0</v>
      </c>
      <c r="T3630" t="n">
        <v>0</v>
      </c>
      <c r="U3630" t="n">
        <v>0.645624305</v>
      </c>
      <c r="V3630" t="n">
        <v>0.850080767</v>
      </c>
      <c r="W3630" t="n">
        <v>0.013578913</v>
      </c>
      <c r="X3630" t="n">
        <v>0.000799989</v>
      </c>
      <c r="Y3630" t="n">
        <v>0.0696428134230377</v>
      </c>
      <c r="Z3630" t="n">
        <v>0.22054158</v>
      </c>
      <c r="AA3630" t="n">
        <v>0.645624305</v>
      </c>
      <c r="AB3630" t="n">
        <v>0</v>
      </c>
      <c r="AC3630" t="n">
        <v>0</v>
      </c>
      <c r="AD3630" t="n">
        <v>0.85</v>
      </c>
      <c r="AE3630" t="n">
        <v>0.85</v>
      </c>
      <c r="AF3630" t="n">
        <v>0.85</v>
      </c>
      <c r="AG3630" t="n">
        <v>0.85</v>
      </c>
      <c r="AH3630" t="n">
        <v>0.877063303</v>
      </c>
      <c r="AI3630" t="n">
        <v>0.013578913</v>
      </c>
      <c r="AJ3630" t="n">
        <v>0.360684503</v>
      </c>
      <c r="AK3630" t="n">
        <v>0</v>
      </c>
      <c r="AL3630" t="n">
        <v>0</v>
      </c>
    </row>
    <row r="3631">
      <c r="A3631" t="inlineStr">
        <is>
          <t>2025-06-01 05:00</t>
        </is>
      </c>
      <c r="B3631" t="n">
        <v>33582.68880030387</v>
      </c>
      <c r="C3631" t="n">
        <v>33099.31766575958</v>
      </c>
      <c r="D3631" t="n">
        <v>232.2001235701334</v>
      </c>
      <c r="E3631" t="n">
        <v>251.1710109741535</v>
      </c>
      <c r="F3631" t="n">
        <v>0.0104866263326242</v>
      </c>
      <c r="G3631" t="n">
        <v>0.1231230445951732</v>
      </c>
      <c r="H3631" t="n">
        <v>0.1259396530814491</v>
      </c>
      <c r="I3631" t="n">
        <v>0.0722142403801961</v>
      </c>
      <c r="J3631" t="n">
        <v>152</v>
      </c>
      <c r="K3631" t="n">
        <v>5</v>
      </c>
      <c r="L3631">
        <f>VLOOKUP(J3631,Clustering!$D$3:$E$367,2,FALSE)</f>
        <v/>
      </c>
      <c r="M3631" t="n">
        <v>0.243194202</v>
      </c>
      <c r="N3631" t="n">
        <v>0.295417509</v>
      </c>
      <c r="O3631" t="n">
        <v>0.295417509</v>
      </c>
      <c r="P3631" t="n">
        <v>0.879250544</v>
      </c>
      <c r="Q3631" t="n">
        <v>0.323243196</v>
      </c>
      <c r="R3631" t="n">
        <v>0.1259396530814491</v>
      </c>
      <c r="S3631" t="n">
        <v>0.0104866263326242</v>
      </c>
      <c r="T3631" t="n">
        <v>0</v>
      </c>
      <c r="U3631" t="n">
        <v>0.645624305</v>
      </c>
      <c r="V3631" t="n">
        <v>0.850080767</v>
      </c>
      <c r="W3631" t="n">
        <v>0.013718542</v>
      </c>
      <c r="X3631" t="n">
        <v>0.000799989</v>
      </c>
      <c r="Y3631" t="n">
        <v>0.0722142403801961</v>
      </c>
      <c r="Z3631" t="n">
        <v>0.249028039</v>
      </c>
      <c r="AA3631" t="n">
        <v>0.645624305</v>
      </c>
      <c r="AB3631" t="n">
        <v>0</v>
      </c>
      <c r="AC3631" t="n">
        <v>0</v>
      </c>
      <c r="AD3631" t="n">
        <v>0.85</v>
      </c>
      <c r="AE3631" t="n">
        <v>0.85</v>
      </c>
      <c r="AF3631" t="n">
        <v>0.85</v>
      </c>
      <c r="AG3631" t="n">
        <v>0.85</v>
      </c>
      <c r="AH3631" t="n">
        <v>0.879250544</v>
      </c>
      <c r="AI3631" t="n">
        <v>0.013718542</v>
      </c>
      <c r="AJ3631" t="n">
        <v>0.388127095</v>
      </c>
      <c r="AK3631" t="n">
        <v>0.007340638432837</v>
      </c>
      <c r="AL3631" t="n">
        <v>0</v>
      </c>
    </row>
    <row r="3632">
      <c r="A3632" t="inlineStr">
        <is>
          <t>2025-06-01 06:00</t>
        </is>
      </c>
      <c r="B3632" t="n">
        <v>34102.69963498242</v>
      </c>
      <c r="C3632" t="n">
        <v>32102.60519760805</v>
      </c>
      <c r="D3632" t="n">
        <v>1797.407469491314</v>
      </c>
      <c r="E3632" t="n">
        <v>202.6869678830502</v>
      </c>
      <c r="F3632" t="n">
        <v>0.0811745498246048</v>
      </c>
      <c r="G3632" t="n">
        <v>0.0993563568054167</v>
      </c>
      <c r="H3632" t="n">
        <v>0.1010892222532863</v>
      </c>
      <c r="I3632" t="n">
        <v>0.0680356715748138</v>
      </c>
      <c r="J3632" t="n">
        <v>152</v>
      </c>
      <c r="K3632" t="n">
        <v>6</v>
      </c>
      <c r="L3632">
        <f>VLOOKUP(J3632,Clustering!$D$3:$E$367,2,FALSE)</f>
        <v/>
      </c>
      <c r="M3632" t="n">
        <v>0.254160519</v>
      </c>
      <c r="N3632" t="n">
        <v>0.298257265</v>
      </c>
      <c r="O3632" t="n">
        <v>0.298257265</v>
      </c>
      <c r="P3632" t="n">
        <v>0.88123432</v>
      </c>
      <c r="Q3632" t="n">
        <v>0.356110718</v>
      </c>
      <c r="R3632" t="n">
        <v>0.1010892222532863</v>
      </c>
      <c r="S3632" t="n">
        <v>0.0811745498246048</v>
      </c>
      <c r="T3632" t="n">
        <v>0</v>
      </c>
      <c r="U3632" t="n">
        <v>0.6501009599999999</v>
      </c>
      <c r="V3632" t="n">
        <v>0.850080767</v>
      </c>
      <c r="W3632" t="n">
        <v>0.013404377</v>
      </c>
      <c r="X3632" t="n">
        <v>0.00083936</v>
      </c>
      <c r="Y3632" t="n">
        <v>0.0680356715748138</v>
      </c>
      <c r="Z3632" t="n">
        <v>0.303165531</v>
      </c>
      <c r="AA3632" t="n">
        <v>0.6501009599999999</v>
      </c>
      <c r="AB3632" t="n">
        <v>0</v>
      </c>
      <c r="AC3632" t="n">
        <v>0</v>
      </c>
      <c r="AD3632" t="n">
        <v>0.85</v>
      </c>
      <c r="AE3632" t="n">
        <v>0.85</v>
      </c>
      <c r="AF3632" t="n">
        <v>0.85</v>
      </c>
      <c r="AG3632" t="n">
        <v>0.85</v>
      </c>
      <c r="AH3632" t="n">
        <v>0.88123432</v>
      </c>
      <c r="AI3632" t="n">
        <v>0.013404377</v>
      </c>
      <c r="AJ3632" t="n">
        <v>0.415102338</v>
      </c>
      <c r="AK3632" t="n">
        <v>0.0568221848772234</v>
      </c>
      <c r="AL3632" t="n">
        <v>0</v>
      </c>
    </row>
    <row r="3633">
      <c r="A3633" t="inlineStr">
        <is>
          <t>2025-06-01 07:00</t>
        </is>
      </c>
      <c r="B3633" t="n">
        <v>35818.3022474395</v>
      </c>
      <c r="C3633" t="n">
        <v>31434.28867544392</v>
      </c>
      <c r="D3633" t="n">
        <v>4222.073823795593</v>
      </c>
      <c r="E3633" t="n">
        <v>161.9397481999845</v>
      </c>
      <c r="F3633" t="n">
        <v>0.190677377161368</v>
      </c>
      <c r="G3633" t="n">
        <v>0.0793822295097963</v>
      </c>
      <c r="H3633" t="n">
        <v>0.08081914569256179</v>
      </c>
      <c r="I3633" t="n">
        <v>0.0534106807559759</v>
      </c>
      <c r="J3633" t="n">
        <v>152</v>
      </c>
      <c r="K3633" t="n">
        <v>7</v>
      </c>
      <c r="L3633">
        <f>VLOOKUP(J3633,Clustering!$D$3:$E$367,2,FALSE)</f>
        <v/>
      </c>
      <c r="M3633" t="n">
        <v>0.263825162</v>
      </c>
      <c r="N3633" t="n">
        <v>0.306352543</v>
      </c>
      <c r="O3633" t="n">
        <v>0.306352543</v>
      </c>
      <c r="P3633" t="n">
        <v>0.882109217</v>
      </c>
      <c r="Q3633" t="n">
        <v>0.396963572</v>
      </c>
      <c r="R3633" t="n">
        <v>0.08081914569256179</v>
      </c>
      <c r="S3633" t="n">
        <v>0.190677377161368</v>
      </c>
      <c r="T3633" t="n">
        <v>0</v>
      </c>
      <c r="U3633" t="n">
        <v>0.65669072</v>
      </c>
      <c r="V3633" t="n">
        <v>0.850080767</v>
      </c>
      <c r="W3633" t="n">
        <v>0.012671325</v>
      </c>
      <c r="X3633" t="n">
        <v>0.001088153</v>
      </c>
      <c r="Y3633" t="n">
        <v>0.0534106807559759</v>
      </c>
      <c r="Z3633" t="n">
        <v>0.289997108</v>
      </c>
      <c r="AA3633" t="n">
        <v>0.65669072</v>
      </c>
      <c r="AB3633" t="n">
        <v>0</v>
      </c>
      <c r="AC3633" t="n">
        <v>0</v>
      </c>
      <c r="AD3633" t="n">
        <v>0.85</v>
      </c>
      <c r="AE3633" t="n">
        <v>0.85</v>
      </c>
      <c r="AF3633" t="n">
        <v>0.85</v>
      </c>
      <c r="AG3633" t="n">
        <v>0.85</v>
      </c>
      <c r="AH3633" t="n">
        <v>0.882109217</v>
      </c>
      <c r="AI3633" t="n">
        <v>0.012671325</v>
      </c>
      <c r="AJ3633" t="n">
        <v>0.400541122</v>
      </c>
      <c r="AK3633" t="n">
        <v>0.1334741640129576</v>
      </c>
      <c r="AL3633" t="n">
        <v>0.009665585000000001</v>
      </c>
    </row>
    <row r="3634">
      <c r="A3634" t="inlineStr">
        <is>
          <t>2025-06-01 08:00</t>
        </is>
      </c>
      <c r="B3634" t="n">
        <v>38636.43735345583</v>
      </c>
      <c r="C3634" t="n">
        <v>31691.5920535854</v>
      </c>
      <c r="D3634" t="n">
        <v>6788.346694549474</v>
      </c>
      <c r="E3634" t="n">
        <v>156.4986053209612</v>
      </c>
      <c r="F3634" t="n">
        <v>0.3065754406480512</v>
      </c>
      <c r="G3634" t="n">
        <v>0.0767150026083142</v>
      </c>
      <c r="H3634" t="n">
        <v>0.07834816510091749</v>
      </c>
      <c r="I3634" t="n">
        <v>0.0471963989428432</v>
      </c>
      <c r="J3634" t="n">
        <v>152</v>
      </c>
      <c r="K3634" t="n">
        <v>8</v>
      </c>
      <c r="L3634">
        <f>VLOOKUP(J3634,Clustering!$D$3:$E$367,2,FALSE)</f>
        <v/>
      </c>
      <c r="M3634" t="n">
        <v>0.264406884</v>
      </c>
      <c r="N3634" t="n">
        <v>0.302546481</v>
      </c>
      <c r="O3634" t="n">
        <v>0.302546481</v>
      </c>
      <c r="P3634" t="n">
        <v>0.884418536</v>
      </c>
      <c r="Q3634" t="n">
        <v>0.42632656</v>
      </c>
      <c r="R3634" t="n">
        <v>0.07834816510091749</v>
      </c>
      <c r="S3634" t="n">
        <v>0.3065754406480512</v>
      </c>
      <c r="T3634" t="n">
        <v>0</v>
      </c>
      <c r="U3634" t="n">
        <v>0.65669072</v>
      </c>
      <c r="V3634" t="n">
        <v>0.850080767</v>
      </c>
      <c r="W3634" t="n">
        <v>0.012182623</v>
      </c>
      <c r="X3634" t="n">
        <v>0.001022814</v>
      </c>
      <c r="Y3634" t="n">
        <v>0.0471963989428432</v>
      </c>
      <c r="Z3634" t="n">
        <v>0.283721038</v>
      </c>
      <c r="AA3634" t="n">
        <v>0.65669072</v>
      </c>
      <c r="AB3634" t="n">
        <v>0</v>
      </c>
      <c r="AC3634" t="n">
        <v>0</v>
      </c>
      <c r="AD3634" t="n">
        <v>0.85</v>
      </c>
      <c r="AE3634" t="n">
        <v>0.85</v>
      </c>
      <c r="AF3634" t="n">
        <v>0.85</v>
      </c>
      <c r="AG3634" t="n">
        <v>0.85</v>
      </c>
      <c r="AH3634" t="n">
        <v>0.884418536</v>
      </c>
      <c r="AI3634" t="n">
        <v>0.012182623</v>
      </c>
      <c r="AJ3634" t="n">
        <v>0.392263339</v>
      </c>
      <c r="AK3634" t="n">
        <v>0.2146028084536358</v>
      </c>
      <c r="AL3634" t="n">
        <v>0.029612509</v>
      </c>
    </row>
    <row r="3635">
      <c r="A3635" t="inlineStr">
        <is>
          <t>2025-06-01 09:00</t>
        </is>
      </c>
      <c r="B3635" t="n">
        <v>41875.45826141707</v>
      </c>
      <c r="C3635" t="n">
        <v>32477.36684532586</v>
      </c>
      <c r="D3635" t="n">
        <v>9254.94520388745</v>
      </c>
      <c r="E3635" t="n">
        <v>143.1462122037575</v>
      </c>
      <c r="F3635" t="n">
        <v>0.4179720087563486</v>
      </c>
      <c r="G3635" t="n">
        <v>0.07016971186458699</v>
      </c>
      <c r="H3635" t="n">
        <v>0.0713370087880405</v>
      </c>
      <c r="I3635" t="n">
        <v>0.0490713977657712</v>
      </c>
      <c r="J3635" t="n">
        <v>152</v>
      </c>
      <c r="K3635" t="n">
        <v>9</v>
      </c>
      <c r="L3635">
        <f>VLOOKUP(J3635,Clustering!$D$3:$E$367,2,FALSE)</f>
        <v/>
      </c>
      <c r="M3635" t="n">
        <v>0.259108033</v>
      </c>
      <c r="N3635" t="n">
        <v>0.300949118</v>
      </c>
      <c r="O3635" t="n">
        <v>0.300949118</v>
      </c>
      <c r="P3635" t="n">
        <v>0.885415511</v>
      </c>
      <c r="Q3635" t="n">
        <v>0.451083589</v>
      </c>
      <c r="R3635" t="n">
        <v>0.0713370087880405</v>
      </c>
      <c r="S3635" t="n">
        <v>0.4179720087563486</v>
      </c>
      <c r="T3635" t="n">
        <v>0.380610549</v>
      </c>
      <c r="U3635" t="n">
        <v>0.656424625</v>
      </c>
      <c r="V3635" t="n">
        <v>0.850080767</v>
      </c>
      <c r="W3635" t="n">
        <v>0.011659015</v>
      </c>
      <c r="X3635" t="n">
        <v>0.000799989</v>
      </c>
      <c r="Y3635" t="n">
        <v>0.0490713977657712</v>
      </c>
      <c r="Z3635" t="n">
        <v>0.260725812</v>
      </c>
      <c r="AA3635" t="n">
        <v>0.656424625</v>
      </c>
      <c r="AB3635" t="n">
        <v>0</v>
      </c>
      <c r="AC3635" t="n">
        <v>0</v>
      </c>
      <c r="AD3635" t="n">
        <v>0.85</v>
      </c>
      <c r="AE3635" t="n">
        <v>0.85</v>
      </c>
      <c r="AF3635" t="n">
        <v>0.85</v>
      </c>
      <c r="AG3635" t="n">
        <v>0.85</v>
      </c>
      <c r="AH3635" t="n">
        <v>0.885415511</v>
      </c>
      <c r="AI3635" t="n">
        <v>0.011659015</v>
      </c>
      <c r="AJ3635" t="n">
        <v>0.375276429</v>
      </c>
      <c r="AK3635" t="n">
        <v>0.292580406129444</v>
      </c>
      <c r="AL3635" t="n">
        <v>0</v>
      </c>
    </row>
    <row r="3636">
      <c r="A3636" t="inlineStr">
        <is>
          <t>2025-06-01 10:00</t>
        </is>
      </c>
      <c r="B3636" t="n">
        <v>43515.2854278349</v>
      </c>
      <c r="C3636" t="n">
        <v>32018.92586403678</v>
      </c>
      <c r="D3636" t="n">
        <v>11365.6649218494</v>
      </c>
      <c r="E3636" t="n">
        <v>130.694641948721</v>
      </c>
      <c r="F3636" t="n">
        <v>0.5132963722185572</v>
      </c>
      <c r="G3636" t="n">
        <v>0.0640660009552553</v>
      </c>
      <c r="H3636" t="n">
        <v>0.0650289770337615</v>
      </c>
      <c r="I3636" t="n">
        <v>0.0466606849934353</v>
      </c>
      <c r="J3636" t="n">
        <v>152</v>
      </c>
      <c r="K3636" t="n">
        <v>10</v>
      </c>
      <c r="L3636">
        <f>VLOOKUP(J3636,Clustering!$D$3:$E$367,2,FALSE)</f>
        <v/>
      </c>
      <c r="M3636" t="n">
        <v>0.261463718</v>
      </c>
      <c r="N3636" t="n">
        <v>0.297210105</v>
      </c>
      <c r="O3636" t="n">
        <v>0.297210105</v>
      </c>
      <c r="P3636" t="n">
        <v>0.886412486</v>
      </c>
      <c r="Q3636" t="n">
        <v>0.446302404</v>
      </c>
      <c r="R3636" t="n">
        <v>0.0650289770337615</v>
      </c>
      <c r="S3636" t="n">
        <v>0.5132963722185572</v>
      </c>
      <c r="T3636" t="n">
        <v>0.648707874</v>
      </c>
      <c r="U3636" t="n">
        <v>0.656878551</v>
      </c>
      <c r="V3636" t="n">
        <v>0.850080767</v>
      </c>
      <c r="W3636" t="n">
        <v>0.011484479</v>
      </c>
      <c r="X3636" t="n">
        <v>0.000799989</v>
      </c>
      <c r="Y3636" t="n">
        <v>0.0466606849934353</v>
      </c>
      <c r="Z3636" t="n">
        <v>0.274762824</v>
      </c>
      <c r="AA3636" t="n">
        <v>0.656878551</v>
      </c>
      <c r="AB3636" t="n">
        <v>0</v>
      </c>
      <c r="AC3636" t="n">
        <v>0</v>
      </c>
      <c r="AD3636" t="n">
        <v>0.85</v>
      </c>
      <c r="AE3636" t="n">
        <v>0.85</v>
      </c>
      <c r="AF3636" t="n">
        <v>0.85</v>
      </c>
      <c r="AG3636" t="n">
        <v>0.85</v>
      </c>
      <c r="AH3636" t="n">
        <v>0.886412486</v>
      </c>
      <c r="AI3636" t="n">
        <v>0.011484479</v>
      </c>
      <c r="AJ3636" t="n">
        <v>0.378251362</v>
      </c>
      <c r="AK3636" t="n">
        <v>0.35930746055299</v>
      </c>
      <c r="AL3636" t="n">
        <v>0</v>
      </c>
    </row>
    <row r="3637">
      <c r="A3637" t="inlineStr">
        <is>
          <t>2025-06-01 11:00</t>
        </is>
      </c>
      <c r="B3637" t="n">
        <v>44118.99466037129</v>
      </c>
      <c r="C3637" t="n">
        <v>31061.95087552806</v>
      </c>
      <c r="D3637" t="n">
        <v>12936.43185590844</v>
      </c>
      <c r="E3637" t="n">
        <v>120.611928934796</v>
      </c>
      <c r="F3637" t="n">
        <v>0.5842353779342185</v>
      </c>
      <c r="G3637" t="n">
        <v>0.0591234945758804</v>
      </c>
      <c r="H3637" t="n">
        <v>0.0601271943966784</v>
      </c>
      <c r="I3637" t="n">
        <v>0.0409821171297106</v>
      </c>
      <c r="J3637" t="n">
        <v>152</v>
      </c>
      <c r="K3637" t="n">
        <v>11</v>
      </c>
      <c r="L3637">
        <f>VLOOKUP(J3637,Clustering!$D$3:$E$367,2,FALSE)</f>
        <v/>
      </c>
      <c r="M3637" t="n">
        <v>0.254730722</v>
      </c>
      <c r="N3637" t="n">
        <v>0.283105981</v>
      </c>
      <c r="O3637" t="n">
        <v>0.283105981</v>
      </c>
      <c r="P3637" t="n">
        <v>0.888091067</v>
      </c>
      <c r="Q3637" t="n">
        <v>0.412759007</v>
      </c>
      <c r="R3637" t="n">
        <v>0.0601271943966784</v>
      </c>
      <c r="S3637" t="n">
        <v>0.5842353779342185</v>
      </c>
      <c r="T3637" t="n">
        <v>0.6914765</v>
      </c>
      <c r="U3637" t="n">
        <v>0.656878551</v>
      </c>
      <c r="V3637" t="n">
        <v>0.850080767</v>
      </c>
      <c r="W3637" t="n">
        <v>0.011379757</v>
      </c>
      <c r="X3637" t="n">
        <v>0.000799989</v>
      </c>
      <c r="Y3637" t="n">
        <v>0.0409821171297106</v>
      </c>
      <c r="Z3637" t="n">
        <v>0.296947402</v>
      </c>
      <c r="AA3637" t="n">
        <v>0.656878551</v>
      </c>
      <c r="AB3637" t="n">
        <v>0</v>
      </c>
      <c r="AC3637" t="n">
        <v>0</v>
      </c>
      <c r="AD3637" t="n">
        <v>0.85</v>
      </c>
      <c r="AE3637" t="n">
        <v>0.85</v>
      </c>
      <c r="AF3637" t="n">
        <v>0.85</v>
      </c>
      <c r="AG3637" t="n">
        <v>0.85</v>
      </c>
      <c r="AH3637" t="n">
        <v>0.888091067</v>
      </c>
      <c r="AI3637" t="n">
        <v>0.011379757</v>
      </c>
      <c r="AJ3637" t="n">
        <v>0.383757177</v>
      </c>
      <c r="AK3637" t="n">
        <v>0.408964764553953</v>
      </c>
      <c r="AL3637" t="n">
        <v>0.009236293</v>
      </c>
    </row>
    <row r="3638">
      <c r="A3638" t="inlineStr">
        <is>
          <t>2025-06-01 12:00</t>
        </is>
      </c>
      <c r="B3638" t="n">
        <v>44055.07644003092</v>
      </c>
      <c r="C3638" t="n">
        <v>30103.30922172023</v>
      </c>
      <c r="D3638" t="n">
        <v>13833.66004334473</v>
      </c>
      <c r="E3638" t="n">
        <v>118.1071749659608</v>
      </c>
      <c r="F3638" t="n">
        <v>0.6247560141512807</v>
      </c>
      <c r="G3638" t="n">
        <v>0.0578956740029219</v>
      </c>
      <c r="H3638" t="n">
        <v>0.0591026414684357</v>
      </c>
      <c r="I3638" t="n">
        <v>0.0360803344926276</v>
      </c>
      <c r="J3638" t="n">
        <v>152</v>
      </c>
      <c r="K3638" t="n">
        <v>12</v>
      </c>
      <c r="L3638">
        <f>VLOOKUP(J3638,Clustering!$D$3:$E$367,2,FALSE)</f>
        <v/>
      </c>
      <c r="M3638" t="n">
        <v>0.249788968</v>
      </c>
      <c r="N3638" t="n">
        <v>0.272243912</v>
      </c>
      <c r="O3638" t="n">
        <v>0.272243912</v>
      </c>
      <c r="P3638" t="n">
        <v>0.888742152</v>
      </c>
      <c r="Q3638" t="n">
        <v>0.38151859</v>
      </c>
      <c r="R3638" t="n">
        <v>0.0591026414684357</v>
      </c>
      <c r="S3638" t="n">
        <v>0.6247560141512807</v>
      </c>
      <c r="T3638" t="n">
        <v>0.675532719</v>
      </c>
      <c r="U3638" t="n">
        <v>0.656878551</v>
      </c>
      <c r="V3638" t="n">
        <v>0.850080767</v>
      </c>
      <c r="W3638" t="n">
        <v>0.011484479</v>
      </c>
      <c r="X3638" t="n">
        <v>0.000801665</v>
      </c>
      <c r="Y3638" t="n">
        <v>0.0360803344926276</v>
      </c>
      <c r="Z3638" t="n">
        <v>0.319049809</v>
      </c>
      <c r="AA3638" t="n">
        <v>0.656878551</v>
      </c>
      <c r="AB3638" t="n">
        <v>0</v>
      </c>
      <c r="AC3638" t="n">
        <v>0</v>
      </c>
      <c r="AD3638" t="n">
        <v>0.85</v>
      </c>
      <c r="AE3638" t="n">
        <v>0.85</v>
      </c>
      <c r="AF3638" t="n">
        <v>0.85</v>
      </c>
      <c r="AG3638" t="n">
        <v>0.85</v>
      </c>
      <c r="AH3638" t="n">
        <v>0.888742152</v>
      </c>
      <c r="AI3638" t="n">
        <v>0.011484479</v>
      </c>
      <c r="AJ3638" t="n">
        <v>0.392426416</v>
      </c>
      <c r="AK3638" t="n">
        <v>0.4373292099058964</v>
      </c>
      <c r="AL3638" t="n">
        <v>0.009236293</v>
      </c>
    </row>
    <row r="3639">
      <c r="A3639" t="inlineStr">
        <is>
          <t>2025-06-01 13:00</t>
        </is>
      </c>
      <c r="B3639" t="n">
        <v>42607.43451148178</v>
      </c>
      <c r="C3639" t="n">
        <v>28835.91871725269</v>
      </c>
      <c r="D3639" t="n">
        <v>13653.30006397342</v>
      </c>
      <c r="E3639" t="n">
        <v>118.21573025567</v>
      </c>
      <c r="F3639" t="n">
        <v>0.6166105933825637</v>
      </c>
      <c r="G3639" t="n">
        <v>0.0579488873802303</v>
      </c>
      <c r="H3639" t="n">
        <v>0.0594240698380804</v>
      </c>
      <c r="I3639" t="n">
        <v>0.0312856946454261</v>
      </c>
      <c r="J3639" t="n">
        <v>152</v>
      </c>
      <c r="K3639" t="n">
        <v>13</v>
      </c>
      <c r="L3639">
        <f>VLOOKUP(J3639,Clustering!$D$3:$E$367,2,FALSE)</f>
        <v/>
      </c>
      <c r="M3639" t="n">
        <v>0.244795377</v>
      </c>
      <c r="N3639" t="n">
        <v>0.25992844</v>
      </c>
      <c r="O3639" t="n">
        <v>0.25992844</v>
      </c>
      <c r="P3639" t="n">
        <v>0.888650593</v>
      </c>
      <c r="Q3639" t="n">
        <v>0.356448655</v>
      </c>
      <c r="R3639" t="n">
        <v>0.0594240698380804</v>
      </c>
      <c r="S3639" t="n">
        <v>0.6166105933825637</v>
      </c>
      <c r="T3639" t="n">
        <v>0.66427384</v>
      </c>
      <c r="U3639" t="n">
        <v>0.656878551</v>
      </c>
      <c r="V3639" t="n">
        <v>0.850080767</v>
      </c>
      <c r="W3639" t="n">
        <v>0.010123097</v>
      </c>
      <c r="X3639" t="n">
        <v>0.000799989</v>
      </c>
      <c r="Y3639" t="n">
        <v>0.0312856946454261</v>
      </c>
      <c r="Z3639" t="n">
        <v>0.323348509</v>
      </c>
      <c r="AA3639" t="n">
        <v>0.656878551</v>
      </c>
      <c r="AB3639" t="n">
        <v>0</v>
      </c>
      <c r="AC3639" t="n">
        <v>0</v>
      </c>
      <c r="AD3639" t="n">
        <v>0.85</v>
      </c>
      <c r="AE3639" t="n">
        <v>0.85</v>
      </c>
      <c r="AF3639" t="n">
        <v>0.85</v>
      </c>
      <c r="AG3639" t="n">
        <v>0.85</v>
      </c>
      <c r="AH3639" t="n">
        <v>0.888650593</v>
      </c>
      <c r="AI3639" t="n">
        <v>0.010123097</v>
      </c>
      <c r="AJ3639" t="n">
        <v>0.400279209</v>
      </c>
      <c r="AK3639" t="n">
        <v>0.4316274153677946</v>
      </c>
      <c r="AL3639" t="n">
        <v>0.009236293</v>
      </c>
    </row>
    <row r="3640">
      <c r="A3640" t="inlineStr">
        <is>
          <t>2025-06-01 14:00</t>
        </is>
      </c>
      <c r="B3640" t="n">
        <v>42263.57943793455</v>
      </c>
      <c r="C3640" t="n">
        <v>29511.10391776303</v>
      </c>
      <c r="D3640" t="n">
        <v>12634.79868287165</v>
      </c>
      <c r="E3640" t="n">
        <v>117.6768372998649</v>
      </c>
      <c r="F3640" t="n">
        <v>0.5706130149202507</v>
      </c>
      <c r="G3640" t="n">
        <v>0.0576847241666004</v>
      </c>
      <c r="H3640" t="n">
        <v>0.0592030878339496</v>
      </c>
      <c r="I3640" t="n">
        <v>0.0302410524440806</v>
      </c>
      <c r="J3640" t="n">
        <v>152</v>
      </c>
      <c r="K3640" t="n">
        <v>14</v>
      </c>
      <c r="L3640">
        <f>VLOOKUP(J3640,Clustering!$D$3:$E$367,2,FALSE)</f>
        <v/>
      </c>
      <c r="M3640" t="n">
        <v>0.243845039</v>
      </c>
      <c r="N3640" t="n">
        <v>0.258808314</v>
      </c>
      <c r="O3640" t="n">
        <v>0.258808314</v>
      </c>
      <c r="P3640" t="n">
        <v>0.887470501</v>
      </c>
      <c r="Q3640" t="n">
        <v>0.349752492</v>
      </c>
      <c r="R3640" t="n">
        <v>0.0592030878339496</v>
      </c>
      <c r="S3640" t="n">
        <v>0.5706130149202507</v>
      </c>
      <c r="T3640" t="n">
        <v>0.656793109</v>
      </c>
      <c r="U3640" t="n">
        <v>0.656878551</v>
      </c>
      <c r="V3640" t="n">
        <v>0.850080767</v>
      </c>
      <c r="W3640" t="n">
        <v>0.009983468000000001</v>
      </c>
      <c r="X3640" t="n">
        <v>0.001332757</v>
      </c>
      <c r="Y3640" t="n">
        <v>0.0302410524440806</v>
      </c>
      <c r="Z3640" t="n">
        <v>0.324893955</v>
      </c>
      <c r="AA3640" t="n">
        <v>0.656878551</v>
      </c>
      <c r="AB3640" t="n">
        <v>0</v>
      </c>
      <c r="AC3640" t="n">
        <v>0</v>
      </c>
      <c r="AD3640" t="n">
        <v>0.85</v>
      </c>
      <c r="AE3640" t="n">
        <v>0.85</v>
      </c>
      <c r="AF3640" t="n">
        <v>0.85</v>
      </c>
      <c r="AG3640" t="n">
        <v>0.85</v>
      </c>
      <c r="AH3640" t="n">
        <v>0.887470501</v>
      </c>
      <c r="AI3640" t="n">
        <v>0.009983468000000001</v>
      </c>
      <c r="AJ3640" t="n">
        <v>0.401146839</v>
      </c>
      <c r="AK3640" t="n">
        <v>0.3994291104441755</v>
      </c>
      <c r="AL3640" t="n">
        <v>0.009414080999999999</v>
      </c>
    </row>
    <row r="3641">
      <c r="A3641" t="inlineStr">
        <is>
          <t>2025-06-01 15:00</t>
        </is>
      </c>
      <c r="B3641" t="n">
        <v>42117.98627115712</v>
      </c>
      <c r="C3641" t="n">
        <v>31169.2320328378</v>
      </c>
      <c r="D3641" t="n">
        <v>10827.27234963566</v>
      </c>
      <c r="E3641" t="n">
        <v>121.4818886836595</v>
      </c>
      <c r="F3641" t="n">
        <v>0.4889814767815585</v>
      </c>
      <c r="G3641" t="n">
        <v>0.0595499454331664</v>
      </c>
      <c r="H3641" t="n">
        <v>0.0610914795056128</v>
      </c>
      <c r="I3641" t="n">
        <v>0.0316874801074821</v>
      </c>
      <c r="J3641" t="n">
        <v>152</v>
      </c>
      <c r="K3641" t="n">
        <v>15</v>
      </c>
      <c r="L3641">
        <f>VLOOKUP(J3641,Clustering!$D$3:$E$367,2,FALSE)</f>
        <v/>
      </c>
      <c r="M3641" t="n">
        <v>0.243718328</v>
      </c>
      <c r="N3641" t="n">
        <v>0.263509688</v>
      </c>
      <c r="O3641" t="n">
        <v>0.263509688</v>
      </c>
      <c r="P3641" t="n">
        <v>0.886626124</v>
      </c>
      <c r="Q3641" t="n">
        <v>0.344921242</v>
      </c>
      <c r="R3641" t="n">
        <v>0.0610914795056128</v>
      </c>
      <c r="S3641" t="n">
        <v>0.4889814767815585</v>
      </c>
      <c r="T3641" t="n">
        <v>0.666918543</v>
      </c>
      <c r="U3641" t="n">
        <v>0.656878551</v>
      </c>
      <c r="V3641" t="n">
        <v>0.850080767</v>
      </c>
      <c r="W3641" t="n">
        <v>0.01008819</v>
      </c>
      <c r="X3641" t="n">
        <v>0.001332757</v>
      </c>
      <c r="Y3641" t="n">
        <v>0.0316874801074821</v>
      </c>
      <c r="Z3641" t="n">
        <v>0.335184814</v>
      </c>
      <c r="AA3641" t="n">
        <v>0.656878551</v>
      </c>
      <c r="AB3641" t="n">
        <v>0</v>
      </c>
      <c r="AC3641" t="n">
        <v>0</v>
      </c>
      <c r="AD3641" t="n">
        <v>0.85</v>
      </c>
      <c r="AE3641" t="n">
        <v>0.85</v>
      </c>
      <c r="AF3641" t="n">
        <v>0.85</v>
      </c>
      <c r="AG3641" t="n">
        <v>0.85</v>
      </c>
      <c r="AH3641" t="n">
        <v>0.886626124</v>
      </c>
      <c r="AI3641" t="n">
        <v>0.01008819</v>
      </c>
      <c r="AJ3641" t="n">
        <v>0.415803008</v>
      </c>
      <c r="AK3641" t="n">
        <v>0.3422870337470909</v>
      </c>
      <c r="AL3641" t="n">
        <v>0.009414080999999999</v>
      </c>
    </row>
    <row r="3642">
      <c r="A3642" t="inlineStr">
        <is>
          <t>2025-06-01 16:00</t>
        </is>
      </c>
      <c r="B3642" t="n">
        <v>41680.9706657966</v>
      </c>
      <c r="C3642" t="n">
        <v>33107.56520105011</v>
      </c>
      <c r="D3642" t="n">
        <v>8447.818362664437</v>
      </c>
      <c r="E3642" t="n">
        <v>125.5871020820566</v>
      </c>
      <c r="F3642" t="n">
        <v>0.3815205312256717</v>
      </c>
      <c r="G3642" t="n">
        <v>0.0615623049421846</v>
      </c>
      <c r="H3642" t="n">
        <v>0.06308031754278989</v>
      </c>
      <c r="I3642" t="n">
        <v>0.0341249785772885</v>
      </c>
      <c r="J3642" t="n">
        <v>152</v>
      </c>
      <c r="K3642" t="n">
        <v>16</v>
      </c>
      <c r="L3642">
        <f>VLOOKUP(J3642,Clustering!$D$3:$E$367,2,FALSE)</f>
        <v/>
      </c>
      <c r="M3642" t="n">
        <v>0.241777336</v>
      </c>
      <c r="N3642" t="n">
        <v>0.279079048</v>
      </c>
      <c r="O3642" t="n">
        <v>0.279079048</v>
      </c>
      <c r="P3642" t="n">
        <v>0.876290138</v>
      </c>
      <c r="Q3642" t="n">
        <v>0.343707171</v>
      </c>
      <c r="R3642" t="n">
        <v>0.06308031754278989</v>
      </c>
      <c r="S3642" t="n">
        <v>0.3815205312256717</v>
      </c>
      <c r="T3642" t="n">
        <v>0.676515037</v>
      </c>
      <c r="U3642" t="n">
        <v>0.666144912</v>
      </c>
      <c r="V3642" t="n">
        <v>0.850080767</v>
      </c>
      <c r="W3642" t="n">
        <v>0.010018375</v>
      </c>
      <c r="X3642" t="n">
        <v>0.001332757</v>
      </c>
      <c r="Y3642" t="n">
        <v>0.0341249785772885</v>
      </c>
      <c r="Z3642" t="n">
        <v>0.360466078</v>
      </c>
      <c r="AA3642" t="n">
        <v>0.666144912</v>
      </c>
      <c r="AB3642" t="n">
        <v>0</v>
      </c>
      <c r="AC3642" t="n">
        <v>0</v>
      </c>
      <c r="AD3642" t="n">
        <v>0.85</v>
      </c>
      <c r="AE3642" t="n">
        <v>0.85</v>
      </c>
      <c r="AF3642" t="n">
        <v>0.85</v>
      </c>
      <c r="AG3642" t="n">
        <v>0.85</v>
      </c>
      <c r="AH3642" t="n">
        <v>0.876290138</v>
      </c>
      <c r="AI3642" t="n">
        <v>0.010018375</v>
      </c>
      <c r="AJ3642" t="n">
        <v>0.438476812</v>
      </c>
      <c r="AK3642" t="n">
        <v>0.2670643718579701</v>
      </c>
      <c r="AL3642" t="n">
        <v>0.009236293</v>
      </c>
    </row>
    <row r="3643">
      <c r="A3643" t="inlineStr">
        <is>
          <t>2025-06-01 17:00</t>
        </is>
      </c>
      <c r="B3643" t="n">
        <v>40920.60172747174</v>
      </c>
      <c r="C3643" t="n">
        <v>35208.1466281809</v>
      </c>
      <c r="D3643" t="n">
        <v>5584.082173700852</v>
      </c>
      <c r="E3643" t="n">
        <v>128.3729255899799</v>
      </c>
      <c r="F3643" t="n">
        <v>0.2521884237868737</v>
      </c>
      <c r="G3643" t="n">
        <v>0.0629279047009705</v>
      </c>
      <c r="H3643" t="n">
        <v>0.06432585247516349</v>
      </c>
      <c r="I3643" t="n">
        <v>0.0376606906433811</v>
      </c>
      <c r="J3643" t="n">
        <v>152</v>
      </c>
      <c r="K3643" t="n">
        <v>17</v>
      </c>
      <c r="L3643">
        <f>VLOOKUP(J3643,Clustering!$D$3:$E$367,2,FALSE)</f>
        <v/>
      </c>
      <c r="M3643" t="n">
        <v>0.243626174</v>
      </c>
      <c r="N3643" t="n">
        <v>0.298229656</v>
      </c>
      <c r="O3643" t="n">
        <v>0.298229656</v>
      </c>
      <c r="P3643" t="n">
        <v>0.876880185</v>
      </c>
      <c r="Q3643" t="n">
        <v>0.362644171</v>
      </c>
      <c r="R3643" t="n">
        <v>0.06432585247516349</v>
      </c>
      <c r="S3643" t="n">
        <v>0.2521884237868737</v>
      </c>
      <c r="T3643" t="n">
        <v>0.667900861</v>
      </c>
      <c r="U3643" t="n">
        <v>0.666144912</v>
      </c>
      <c r="V3643" t="n">
        <v>0.850080767</v>
      </c>
      <c r="W3643" t="n">
        <v>0.010018375</v>
      </c>
      <c r="X3643" t="n">
        <v>0.00353168</v>
      </c>
      <c r="Y3643" t="n">
        <v>0.0376606906433811</v>
      </c>
      <c r="Z3643" t="n">
        <v>0.374170719</v>
      </c>
      <c r="AA3643" t="n">
        <v>0.666144912</v>
      </c>
      <c r="AB3643" t="n">
        <v>0</v>
      </c>
      <c r="AC3643" t="n">
        <v>0</v>
      </c>
      <c r="AD3643" t="n">
        <v>0.85</v>
      </c>
      <c r="AE3643" t="n">
        <v>0.85</v>
      </c>
      <c r="AF3643" t="n">
        <v>0.85</v>
      </c>
      <c r="AG3643" t="n">
        <v>0.85</v>
      </c>
      <c r="AH3643" t="n">
        <v>0.876880185</v>
      </c>
      <c r="AI3643" t="n">
        <v>0.010018375</v>
      </c>
      <c r="AJ3643" t="n">
        <v>0.483421314</v>
      </c>
      <c r="AK3643" t="n">
        <v>0.1765318966508116</v>
      </c>
      <c r="AL3643" t="n">
        <v>0.282721628</v>
      </c>
    </row>
    <row r="3644">
      <c r="A3644" t="inlineStr">
        <is>
          <t>2025-06-01 18:00</t>
        </is>
      </c>
      <c r="B3644" t="n">
        <v>40248.20867870841</v>
      </c>
      <c r="C3644" t="n">
        <v>37571.14056828003</v>
      </c>
      <c r="D3644" t="n">
        <v>2541.415812045514</v>
      </c>
      <c r="E3644" t="n">
        <v>135.6522983828708</v>
      </c>
      <c r="F3644" t="n">
        <v>0.1147754685354189</v>
      </c>
      <c r="G3644" t="n">
        <v>0.0664962246974857</v>
      </c>
      <c r="H3644" t="n">
        <v>0.06776111817574219</v>
      </c>
      <c r="I3644" t="n">
        <v>0.0436339011792802</v>
      </c>
      <c r="J3644" t="n">
        <v>152</v>
      </c>
      <c r="K3644" t="n">
        <v>18</v>
      </c>
      <c r="L3644">
        <f>VLOOKUP(J3644,Clustering!$D$3:$E$367,2,FALSE)</f>
        <v/>
      </c>
      <c r="M3644" t="n">
        <v>0.25065867</v>
      </c>
      <c r="N3644" t="n">
        <v>0.313836485</v>
      </c>
      <c r="O3644" t="n">
        <v>0.313836485</v>
      </c>
      <c r="P3644" t="n">
        <v>0.87696157</v>
      </c>
      <c r="Q3644" t="n">
        <v>0.401181529</v>
      </c>
      <c r="R3644" t="n">
        <v>0.06776111817574219</v>
      </c>
      <c r="S3644" t="n">
        <v>0.1147754685354189</v>
      </c>
      <c r="T3644" t="n">
        <v>0.587728578</v>
      </c>
      <c r="U3644" t="n">
        <v>0.666144912</v>
      </c>
      <c r="V3644" t="n">
        <v>0.850080767</v>
      </c>
      <c r="W3644" t="n">
        <v>0.010158004</v>
      </c>
      <c r="X3644" t="n">
        <v>0.027398167</v>
      </c>
      <c r="Y3644" t="n">
        <v>0.0436339011792802</v>
      </c>
      <c r="Z3644" t="n">
        <v>0.396197276</v>
      </c>
      <c r="AA3644" t="n">
        <v>0.666144912</v>
      </c>
      <c r="AB3644" t="n">
        <v>0</v>
      </c>
      <c r="AC3644" t="n">
        <v>0</v>
      </c>
      <c r="AD3644" t="n">
        <v>0.85</v>
      </c>
      <c r="AE3644" t="n">
        <v>0.85</v>
      </c>
      <c r="AF3644" t="n">
        <v>0.85</v>
      </c>
      <c r="AG3644" t="n">
        <v>0.85</v>
      </c>
      <c r="AH3644" t="n">
        <v>0.87696157</v>
      </c>
      <c r="AI3644" t="n">
        <v>0.010158004</v>
      </c>
      <c r="AJ3644" t="n">
        <v>0.505988517</v>
      </c>
      <c r="AK3644" t="n">
        <v>0.0803428279747932</v>
      </c>
      <c r="AL3644" t="n">
        <v>0.422111599</v>
      </c>
    </row>
    <row r="3645">
      <c r="A3645" t="inlineStr">
        <is>
          <t>2025-06-01 19:00</t>
        </is>
      </c>
      <c r="B3645" t="n">
        <v>42629.85208079706</v>
      </c>
      <c r="C3645" t="n">
        <v>42166.81285613734</v>
      </c>
      <c r="D3645" t="n">
        <v>307.7241041684811</v>
      </c>
      <c r="E3645" t="n">
        <v>155.3151204912414</v>
      </c>
      <c r="F3645" t="n">
        <v>0.0138974417598952</v>
      </c>
      <c r="G3645" t="n">
        <v>0.07613486298590259</v>
      </c>
      <c r="H3645" t="n">
        <v>0.0774039692650859</v>
      </c>
      <c r="I3645" t="n">
        <v>0.0531963951762126</v>
      </c>
      <c r="J3645" t="n">
        <v>152</v>
      </c>
      <c r="K3645" t="n">
        <v>19</v>
      </c>
      <c r="L3645">
        <f>VLOOKUP(J3645,Clustering!$D$3:$E$367,2,FALSE)</f>
        <v/>
      </c>
      <c r="M3645" t="n">
        <v>0.266641616</v>
      </c>
      <c r="N3645" t="n">
        <v>0.330669931</v>
      </c>
      <c r="O3645" t="n">
        <v>0.330669931</v>
      </c>
      <c r="P3645" t="n">
        <v>0.877500751</v>
      </c>
      <c r="Q3645" t="n">
        <v>0.424874682</v>
      </c>
      <c r="R3645" t="n">
        <v>0.0774039692650859</v>
      </c>
      <c r="S3645" t="n">
        <v>0.0138974417598952</v>
      </c>
      <c r="T3645" t="n">
        <v>0.230693668</v>
      </c>
      <c r="U3645" t="n">
        <v>0.666411007</v>
      </c>
      <c r="V3645" t="n">
        <v>0.850080767</v>
      </c>
      <c r="W3645" t="n">
        <v>0.010611798</v>
      </c>
      <c r="X3645" t="n">
        <v>0.027398167</v>
      </c>
      <c r="Y3645" t="n">
        <v>0.0531963951762126</v>
      </c>
      <c r="Z3645" t="n">
        <v>0.413633847</v>
      </c>
      <c r="AA3645" t="n">
        <v>0.666411007</v>
      </c>
      <c r="AB3645" t="n">
        <v>0</v>
      </c>
      <c r="AC3645" t="n">
        <v>0</v>
      </c>
      <c r="AD3645" t="n">
        <v>0.85</v>
      </c>
      <c r="AE3645" t="n">
        <v>0.85</v>
      </c>
      <c r="AF3645" t="n">
        <v>0.85</v>
      </c>
      <c r="AG3645" t="n">
        <v>0.85</v>
      </c>
      <c r="AH3645" t="n">
        <v>0.877500751</v>
      </c>
      <c r="AI3645" t="n">
        <v>0.010611798</v>
      </c>
      <c r="AJ3645" t="n">
        <v>0.524523607</v>
      </c>
      <c r="AK3645" t="n">
        <v>0.009728209231926599</v>
      </c>
      <c r="AL3645" t="n">
        <v>0.391852982</v>
      </c>
    </row>
    <row r="3646">
      <c r="A3646" t="inlineStr">
        <is>
          <t>2025-06-01 20:00</t>
        </is>
      </c>
      <c r="B3646" t="n">
        <v>42083.54101785058</v>
      </c>
      <c r="C3646" t="n">
        <v>41914.35117587558</v>
      </c>
      <c r="D3646" t="n">
        <v>0</v>
      </c>
      <c r="E3646" t="n">
        <v>169.1898419750061</v>
      </c>
      <c r="F3646" t="n">
        <v>0</v>
      </c>
      <c r="G3646" t="n">
        <v>0.0829361970465716</v>
      </c>
      <c r="H3646" t="n">
        <v>0.08435485775865439</v>
      </c>
      <c r="I3646" t="n">
        <v>0.0572946068891837</v>
      </c>
      <c r="J3646" t="n">
        <v>152</v>
      </c>
      <c r="K3646" t="n">
        <v>20</v>
      </c>
      <c r="L3646">
        <f>VLOOKUP(J3646,Clustering!$D$3:$E$367,2,FALSE)</f>
        <v/>
      </c>
      <c r="M3646" t="n">
        <v>0.283920477</v>
      </c>
      <c r="N3646" t="n">
        <v>0.339070877</v>
      </c>
      <c r="O3646" t="n">
        <v>0.339070877</v>
      </c>
      <c r="P3646" t="n">
        <v>0.877063303</v>
      </c>
      <c r="Q3646" t="n">
        <v>0.445826788</v>
      </c>
      <c r="R3646" t="n">
        <v>0.08435485775865439</v>
      </c>
      <c r="S3646" t="n">
        <v>0</v>
      </c>
      <c r="T3646" t="n">
        <v>0</v>
      </c>
      <c r="U3646" t="n">
        <v>0.666411007</v>
      </c>
      <c r="V3646" t="n">
        <v>0.850080767</v>
      </c>
      <c r="W3646" t="n">
        <v>0.01071652</v>
      </c>
      <c r="X3646" t="n">
        <v>0.013216158</v>
      </c>
      <c r="Y3646" t="n">
        <v>0.0572946068891837</v>
      </c>
      <c r="Z3646" t="n">
        <v>0.413762371</v>
      </c>
      <c r="AA3646" t="n">
        <v>0.666411007</v>
      </c>
      <c r="AB3646" t="n">
        <v>0</v>
      </c>
      <c r="AC3646" t="n">
        <v>0</v>
      </c>
      <c r="AD3646" t="n">
        <v>0.85</v>
      </c>
      <c r="AE3646" t="n">
        <v>0.85</v>
      </c>
      <c r="AF3646" t="n">
        <v>0.85</v>
      </c>
      <c r="AG3646" t="n">
        <v>0.85</v>
      </c>
      <c r="AH3646" t="n">
        <v>0.877063303</v>
      </c>
      <c r="AI3646" t="n">
        <v>0.01071652</v>
      </c>
      <c r="AJ3646" t="n">
        <v>0.521782348</v>
      </c>
      <c r="AK3646" t="n">
        <v>0</v>
      </c>
      <c r="AL3646" t="n">
        <v>0.343572754</v>
      </c>
    </row>
    <row r="3647">
      <c r="A3647" t="inlineStr">
        <is>
          <t>2025-06-01 21:00</t>
        </is>
      </c>
      <c r="B3647" t="n">
        <v>40108.13654525536</v>
      </c>
      <c r="C3647" t="n">
        <v>39931.22041156606</v>
      </c>
      <c r="D3647" t="n">
        <v>0</v>
      </c>
      <c r="E3647" t="n">
        <v>176.9161336892981</v>
      </c>
      <c r="F3647" t="n">
        <v>0</v>
      </c>
      <c r="G3647" t="n">
        <v>0.0867235949457343</v>
      </c>
      <c r="H3647" t="n">
        <v>0.08833253383300869</v>
      </c>
      <c r="I3647" t="n">
        <v>0.0576428209562989</v>
      </c>
      <c r="J3647" t="n">
        <v>152</v>
      </c>
      <c r="K3647" t="n">
        <v>21</v>
      </c>
      <c r="L3647">
        <f>VLOOKUP(J3647,Clustering!$D$3:$E$367,2,FALSE)</f>
        <v/>
      </c>
      <c r="M3647" t="n">
        <v>0.288516654</v>
      </c>
      <c r="N3647" t="n">
        <v>0.337743686</v>
      </c>
      <c r="O3647" t="n">
        <v>0.337743686</v>
      </c>
      <c r="P3647" t="n">
        <v>0.877643176</v>
      </c>
      <c r="Q3647" t="n">
        <v>0.446878149</v>
      </c>
      <c r="R3647" t="n">
        <v>0.08833253383300869</v>
      </c>
      <c r="S3647" t="n">
        <v>0</v>
      </c>
      <c r="T3647" t="n">
        <v>0</v>
      </c>
      <c r="U3647" t="n">
        <v>0.666411007</v>
      </c>
      <c r="V3647" t="n">
        <v>0.850080767</v>
      </c>
      <c r="W3647" t="n">
        <v>0.010681613</v>
      </c>
      <c r="X3647" t="n">
        <v>0.001332757</v>
      </c>
      <c r="Y3647" t="n">
        <v>0.0576428209562989</v>
      </c>
      <c r="Z3647" t="n">
        <v>0.408205297</v>
      </c>
      <c r="AA3647" t="n">
        <v>0.666411007</v>
      </c>
      <c r="AB3647" t="n">
        <v>0</v>
      </c>
      <c r="AC3647" t="n">
        <v>0</v>
      </c>
      <c r="AD3647" t="n">
        <v>0.85</v>
      </c>
      <c r="AE3647" t="n">
        <v>0.85</v>
      </c>
      <c r="AF3647" t="n">
        <v>0.85</v>
      </c>
      <c r="AG3647" t="n">
        <v>0.85</v>
      </c>
      <c r="AH3647" t="n">
        <v>0.877643176</v>
      </c>
      <c r="AI3647" t="n">
        <v>0.010681613</v>
      </c>
      <c r="AJ3647" t="n">
        <v>0.492189742</v>
      </c>
      <c r="AK3647" t="n">
        <v>0</v>
      </c>
      <c r="AL3647" t="n">
        <v>0.100749311</v>
      </c>
    </row>
    <row r="3648">
      <c r="A3648" t="inlineStr">
        <is>
          <t>2025-06-01 22:00</t>
        </is>
      </c>
      <c r="B3648" t="n">
        <v>37375.19973308266</v>
      </c>
      <c r="C3648" t="n">
        <v>37180.37845865086</v>
      </c>
      <c r="D3648" t="n">
        <v>0</v>
      </c>
      <c r="E3648" t="n">
        <v>194.8212744318064</v>
      </c>
      <c r="F3648" t="n">
        <v>0</v>
      </c>
      <c r="G3648" t="n">
        <v>0.09550062472147371</v>
      </c>
      <c r="H3648" t="n">
        <v>0.097412885275474</v>
      </c>
      <c r="I3648" t="n">
        <v>0.060937461745158</v>
      </c>
      <c r="J3648" t="n">
        <v>152</v>
      </c>
      <c r="K3648" t="n">
        <v>22</v>
      </c>
      <c r="L3648">
        <f>VLOOKUP(J3648,Clustering!$D$3:$E$367,2,FALSE)</f>
        <v/>
      </c>
      <c r="M3648" t="n">
        <v>0.278834732</v>
      </c>
      <c r="N3648" t="n">
        <v>0.331924157</v>
      </c>
      <c r="O3648" t="n">
        <v>0.331924157</v>
      </c>
      <c r="P3648" t="n">
        <v>0.878629978</v>
      </c>
      <c r="Q3648" t="n">
        <v>0.450169907</v>
      </c>
      <c r="R3648" t="n">
        <v>0.097412885275474</v>
      </c>
      <c r="S3648" t="n">
        <v>0</v>
      </c>
      <c r="T3648" t="n">
        <v>0</v>
      </c>
      <c r="U3648" t="n">
        <v>0.666411007</v>
      </c>
      <c r="V3648" t="n">
        <v>0.850080767</v>
      </c>
      <c r="W3648" t="n">
        <v>0.01071652</v>
      </c>
      <c r="X3648" t="n">
        <v>0.001332757</v>
      </c>
      <c r="Y3648" t="n">
        <v>0.060937461745158</v>
      </c>
      <c r="Z3648" t="n">
        <v>0.363842988</v>
      </c>
      <c r="AA3648" t="n">
        <v>0.666411007</v>
      </c>
      <c r="AB3648" t="n">
        <v>0</v>
      </c>
      <c r="AC3648" t="n">
        <v>0</v>
      </c>
      <c r="AD3648" t="n">
        <v>0.85</v>
      </c>
      <c r="AE3648" t="n">
        <v>0.85</v>
      </c>
      <c r="AF3648" t="n">
        <v>0.85</v>
      </c>
      <c r="AG3648" t="n">
        <v>0.85</v>
      </c>
      <c r="AH3648" t="n">
        <v>0.878629978</v>
      </c>
      <c r="AI3648" t="n">
        <v>0.01071652</v>
      </c>
      <c r="AJ3648" t="n">
        <v>0.4362915</v>
      </c>
      <c r="AK3648" t="n">
        <v>0</v>
      </c>
      <c r="AL3648" t="n">
        <v>0.08154389200000001</v>
      </c>
    </row>
    <row r="3649">
      <c r="A3649" t="inlineStr">
        <is>
          <t>2025-06-01 23:00</t>
        </is>
      </c>
      <c r="B3649" t="n">
        <v>34214.44533087999</v>
      </c>
      <c r="C3649" t="n">
        <v>33998.34867578713</v>
      </c>
      <c r="D3649" t="n">
        <v>0</v>
      </c>
      <c r="E3649" t="n">
        <v>216.0966550928576</v>
      </c>
      <c r="F3649" t="n">
        <v>0</v>
      </c>
      <c r="G3649" t="n">
        <v>0.1059297328886556</v>
      </c>
      <c r="H3649" t="n">
        <v>0.1081003785661633</v>
      </c>
      <c r="I3649" t="n">
        <v>0.0666963867012938</v>
      </c>
      <c r="J3649" t="n">
        <v>152</v>
      </c>
      <c r="K3649" t="n">
        <v>23</v>
      </c>
      <c r="L3649">
        <f>VLOOKUP(J3649,Clustering!$D$3:$E$367,2,FALSE)</f>
        <v/>
      </c>
      <c r="M3649" t="n">
        <v>0.266013818</v>
      </c>
      <c r="N3649" t="n">
        <v>0.329319074</v>
      </c>
      <c r="O3649" t="n">
        <v>0.329319074</v>
      </c>
      <c r="P3649" t="n">
        <v>0.872668474</v>
      </c>
      <c r="Q3649" t="n">
        <v>0.421044727</v>
      </c>
      <c r="R3649" t="n">
        <v>0.1081003785661633</v>
      </c>
      <c r="S3649" t="n">
        <v>0</v>
      </c>
      <c r="T3649" t="n">
        <v>0</v>
      </c>
      <c r="U3649" t="n">
        <v>0.655281982</v>
      </c>
      <c r="V3649" t="n">
        <v>0.850080767</v>
      </c>
      <c r="W3649" t="n">
        <v>0.01197318</v>
      </c>
      <c r="X3649" t="n">
        <v>0.001332757</v>
      </c>
      <c r="Y3649" t="n">
        <v>0.0666963867012938</v>
      </c>
      <c r="Z3649" t="n">
        <v>0.304329619</v>
      </c>
      <c r="AA3649" t="n">
        <v>0.655281982</v>
      </c>
      <c r="AB3649" t="n">
        <v>0</v>
      </c>
      <c r="AC3649" t="n">
        <v>0</v>
      </c>
      <c r="AD3649" t="n">
        <v>0.85</v>
      </c>
      <c r="AE3649" t="n">
        <v>0.85</v>
      </c>
      <c r="AF3649" t="n">
        <v>0.85</v>
      </c>
      <c r="AG3649" t="n">
        <v>0.85</v>
      </c>
      <c r="AH3649" t="n">
        <v>0.872668474</v>
      </c>
      <c r="AI3649" t="n">
        <v>0.01197318</v>
      </c>
      <c r="AJ3649" t="n">
        <v>0.381420082</v>
      </c>
      <c r="AK3649" t="n">
        <v>0</v>
      </c>
      <c r="AL3649" t="n">
        <v>0.039464555</v>
      </c>
    </row>
    <row r="3650">
      <c r="A3650" t="inlineStr">
        <is>
          <t>2025-06-02 00:00</t>
        </is>
      </c>
      <c r="B3650" t="n">
        <v>54653.33889161253</v>
      </c>
      <c r="C3650" t="n">
        <v>54432.87983167613</v>
      </c>
      <c r="D3650" t="n">
        <v>0</v>
      </c>
      <c r="E3650" t="n">
        <v>220.4590599364042</v>
      </c>
      <c r="F3650" t="n">
        <v>0</v>
      </c>
      <c r="G3650" t="n">
        <v>0.1080681666354922</v>
      </c>
      <c r="H3650" t="n">
        <v>0.1101896629688544</v>
      </c>
      <c r="I3650" t="n">
        <v>0.06972317051544891</v>
      </c>
      <c r="J3650" t="n">
        <v>153</v>
      </c>
      <c r="K3650" t="n">
        <v>0</v>
      </c>
      <c r="L3650">
        <f>VLOOKUP(J3650,Clustering!$D$3:$E$367,2,FALSE)</f>
        <v/>
      </c>
      <c r="M3650" t="n">
        <v>0.554709019</v>
      </c>
      <c r="N3650" t="n">
        <v>0.481037013</v>
      </c>
      <c r="O3650" t="n">
        <v>0.481037013</v>
      </c>
      <c r="P3650" t="n">
        <v>0.948784462</v>
      </c>
      <c r="Q3650" t="n">
        <v>0.356135751</v>
      </c>
      <c r="R3650" t="n">
        <v>0.1101896629688544</v>
      </c>
      <c r="S3650" t="n">
        <v>0</v>
      </c>
      <c r="T3650" t="n">
        <v>0</v>
      </c>
      <c r="U3650" t="n">
        <v>0.664430948</v>
      </c>
      <c r="V3650" t="n">
        <v>0.850080767</v>
      </c>
      <c r="W3650" t="n">
        <v>0.012217531</v>
      </c>
      <c r="X3650" t="n">
        <v>0.019436808</v>
      </c>
      <c r="Y3650" t="n">
        <v>0.06972317051544891</v>
      </c>
      <c r="Z3650" t="n">
        <v>0.527430878</v>
      </c>
      <c r="AA3650" t="n">
        <v>0.664430948</v>
      </c>
      <c r="AB3650" t="n">
        <v>0</v>
      </c>
      <c r="AC3650" t="n">
        <v>0</v>
      </c>
      <c r="AD3650" t="n">
        <v>0.85</v>
      </c>
      <c r="AE3650" t="n">
        <v>0.85</v>
      </c>
      <c r="AF3650" t="n">
        <v>0.85</v>
      </c>
      <c r="AG3650" t="n">
        <v>0.85</v>
      </c>
      <c r="AH3650" t="n">
        <v>0.948784462</v>
      </c>
      <c r="AI3650" t="n">
        <v>0.012217531</v>
      </c>
      <c r="AJ3650" t="n">
        <v>0.595144202</v>
      </c>
      <c r="AK3650" t="n">
        <v>0</v>
      </c>
      <c r="AL3650" t="n">
        <v>0.042638718</v>
      </c>
    </row>
    <row r="3651">
      <c r="A3651" t="inlineStr">
        <is>
          <t>2025-06-02 01:00</t>
        </is>
      </c>
      <c r="B3651" t="n">
        <v>54036.70876266196</v>
      </c>
      <c r="C3651" t="n">
        <v>53814.56362230939</v>
      </c>
      <c r="D3651" t="n">
        <v>0</v>
      </c>
      <c r="E3651" t="n">
        <v>222.1451403525727</v>
      </c>
      <c r="F3651" t="n">
        <v>0</v>
      </c>
      <c r="G3651" t="n">
        <v>0.1088946766434179</v>
      </c>
      <c r="H3651" t="n">
        <v>0.1111137695315832</v>
      </c>
      <c r="I3651" t="n">
        <v>0.0687856711039849</v>
      </c>
      <c r="J3651" t="n">
        <v>153</v>
      </c>
      <c r="K3651" t="n">
        <v>1</v>
      </c>
      <c r="L3651">
        <f>VLOOKUP(J3651,Clustering!$D$3:$E$367,2,FALSE)</f>
        <v/>
      </c>
      <c r="M3651" t="n">
        <v>0.51573367</v>
      </c>
      <c r="N3651" t="n">
        <v>0.459243853</v>
      </c>
      <c r="O3651" t="n">
        <v>0.459243853</v>
      </c>
      <c r="P3651" t="n">
        <v>0.949059138</v>
      </c>
      <c r="Q3651" t="n">
        <v>0.298648877</v>
      </c>
      <c r="R3651" t="n">
        <v>0.1111137695315832</v>
      </c>
      <c r="S3651" t="n">
        <v>0</v>
      </c>
      <c r="T3651" t="n">
        <v>0</v>
      </c>
      <c r="U3651" t="n">
        <v>0.664430948</v>
      </c>
      <c r="V3651" t="n">
        <v>0.850080767</v>
      </c>
      <c r="W3651" t="n">
        <v>0.012287345</v>
      </c>
      <c r="X3651" t="n">
        <v>0.019436808</v>
      </c>
      <c r="Y3651" t="n">
        <v>0.0687856711039849</v>
      </c>
      <c r="Z3651" t="n">
        <v>0.483311131</v>
      </c>
      <c r="AA3651" t="n">
        <v>0.664430948</v>
      </c>
      <c r="AB3651" t="n">
        <v>0</v>
      </c>
      <c r="AC3651" t="n">
        <v>0</v>
      </c>
      <c r="AD3651" t="n">
        <v>0.85</v>
      </c>
      <c r="AE3651" t="n">
        <v>0.85</v>
      </c>
      <c r="AF3651" t="n">
        <v>0.85</v>
      </c>
      <c r="AG3651" t="n">
        <v>0.85</v>
      </c>
      <c r="AH3651" t="n">
        <v>0.949059138</v>
      </c>
      <c r="AI3651" t="n">
        <v>0.012287345</v>
      </c>
      <c r="AJ3651" t="n">
        <v>0.551673929</v>
      </c>
      <c r="AK3651" t="n">
        <v>0</v>
      </c>
      <c r="AL3651" t="n">
        <v>0</v>
      </c>
    </row>
    <row r="3652">
      <c r="A3652" t="inlineStr">
        <is>
          <t>2025-06-02 02:00</t>
        </is>
      </c>
      <c r="B3652" t="n">
        <v>53919.35860560669</v>
      </c>
      <c r="C3652" t="n">
        <v>53689.23984015171</v>
      </c>
      <c r="D3652" t="n">
        <v>0</v>
      </c>
      <c r="E3652" t="n">
        <v>230.1187654549886</v>
      </c>
      <c r="F3652" t="n">
        <v>0</v>
      </c>
      <c r="G3652" t="n">
        <v>0.1128033163995042</v>
      </c>
      <c r="H3652" t="n">
        <v>0.1153927847024794</v>
      </c>
      <c r="I3652" t="n">
        <v>0.06599995856706339</v>
      </c>
      <c r="J3652" t="n">
        <v>153</v>
      </c>
      <c r="K3652" t="n">
        <v>2</v>
      </c>
      <c r="L3652">
        <f>VLOOKUP(J3652,Clustering!$D$3:$E$367,2,FALSE)</f>
        <v/>
      </c>
      <c r="M3652" t="n">
        <v>0.477685619</v>
      </c>
      <c r="N3652" t="n">
        <v>0.444254277</v>
      </c>
      <c r="O3652" t="n">
        <v>0.444254277</v>
      </c>
      <c r="P3652" t="n">
        <v>0.949405028</v>
      </c>
      <c r="Q3652" t="n">
        <v>0.251375217</v>
      </c>
      <c r="R3652" t="n">
        <v>0.1153927847024794</v>
      </c>
      <c r="S3652" t="n">
        <v>0</v>
      </c>
      <c r="T3652" t="n">
        <v>0</v>
      </c>
      <c r="U3652" t="n">
        <v>0.664430948</v>
      </c>
      <c r="V3652" t="n">
        <v>0.850080767</v>
      </c>
      <c r="W3652" t="n">
        <v>0.012566603</v>
      </c>
      <c r="X3652" t="n">
        <v>0.019190528</v>
      </c>
      <c r="Y3652" t="n">
        <v>0.06599995856706339</v>
      </c>
      <c r="Z3652" t="n">
        <v>0.465241159</v>
      </c>
      <c r="AA3652" t="n">
        <v>0.664430948</v>
      </c>
      <c r="AB3652" t="n">
        <v>0</v>
      </c>
      <c r="AC3652" t="n">
        <v>0</v>
      </c>
      <c r="AD3652" t="n">
        <v>0.85</v>
      </c>
      <c r="AE3652" t="n">
        <v>0.85</v>
      </c>
      <c r="AF3652" t="n">
        <v>0.85</v>
      </c>
      <c r="AG3652" t="n">
        <v>0.85</v>
      </c>
      <c r="AH3652" t="n">
        <v>0.949405028</v>
      </c>
      <c r="AI3652" t="n">
        <v>0.012566603</v>
      </c>
      <c r="AJ3652" t="n">
        <v>0.532893694</v>
      </c>
      <c r="AK3652" t="n">
        <v>0</v>
      </c>
      <c r="AL3652" t="n">
        <v>0</v>
      </c>
    </row>
    <row r="3653">
      <c r="A3653" t="inlineStr">
        <is>
          <t>2025-06-02 03:00</t>
        </is>
      </c>
      <c r="B3653" t="n">
        <v>53922.40897996537</v>
      </c>
      <c r="C3653" t="n">
        <v>53687.22242702411</v>
      </c>
      <c r="D3653" t="n">
        <v>0</v>
      </c>
      <c r="E3653" t="n">
        <v>235.1865529412512</v>
      </c>
      <c r="F3653" t="n">
        <v>0</v>
      </c>
      <c r="G3653" t="n">
        <v>0.1152875259515937</v>
      </c>
      <c r="H3653" t="n">
        <v>0.1181048365713574</v>
      </c>
      <c r="I3653" t="n">
        <v>0.06436603102136911</v>
      </c>
      <c r="J3653" t="n">
        <v>153</v>
      </c>
      <c r="K3653" t="n">
        <v>3</v>
      </c>
      <c r="L3653">
        <f>VLOOKUP(J3653,Clustering!$D$3:$E$367,2,FALSE)</f>
        <v/>
      </c>
      <c r="M3653" t="n">
        <v>0.460118777</v>
      </c>
      <c r="N3653" t="n">
        <v>0.438194158</v>
      </c>
      <c r="O3653" t="n">
        <v>0.438194158</v>
      </c>
      <c r="P3653" t="n">
        <v>0.9490998309999999</v>
      </c>
      <c r="Q3653" t="n">
        <v>0.224640629</v>
      </c>
      <c r="R3653" t="n">
        <v>0.1181048365713574</v>
      </c>
      <c r="S3653" t="n">
        <v>0</v>
      </c>
      <c r="T3653" t="n">
        <v>0</v>
      </c>
      <c r="U3653" t="n">
        <v>0.664430948</v>
      </c>
      <c r="V3653" t="n">
        <v>0.850080767</v>
      </c>
      <c r="W3653" t="n">
        <v>0.012531696</v>
      </c>
      <c r="X3653" t="n">
        <v>0.019170424</v>
      </c>
      <c r="Y3653" t="n">
        <v>0.06436603102136911</v>
      </c>
      <c r="Z3653" t="n">
        <v>0.457891599</v>
      </c>
      <c r="AA3653" t="n">
        <v>0.664430948</v>
      </c>
      <c r="AB3653" t="n">
        <v>0</v>
      </c>
      <c r="AC3653" t="n">
        <v>0</v>
      </c>
      <c r="AD3653" t="n">
        <v>0.85</v>
      </c>
      <c r="AE3653" t="n">
        <v>0.85</v>
      </c>
      <c r="AF3653" t="n">
        <v>0.85</v>
      </c>
      <c r="AG3653" t="n">
        <v>0.85</v>
      </c>
      <c r="AH3653" t="n">
        <v>0.9490998309999999</v>
      </c>
      <c r="AI3653" t="n">
        <v>0.012531696</v>
      </c>
      <c r="AJ3653" t="n">
        <v>0.529860343</v>
      </c>
      <c r="AK3653" t="n">
        <v>0</v>
      </c>
      <c r="AL3653" t="n">
        <v>0</v>
      </c>
    </row>
    <row r="3654">
      <c r="A3654" t="inlineStr">
        <is>
          <t>2025-06-02 04:00</t>
        </is>
      </c>
      <c r="B3654" t="n">
        <v>54440.049752291</v>
      </c>
      <c r="C3654" t="n">
        <v>54195.62558253476</v>
      </c>
      <c r="D3654" t="n">
        <v>0</v>
      </c>
      <c r="E3654" t="n">
        <v>244.4241697562396</v>
      </c>
      <c r="F3654" t="n">
        <v>0</v>
      </c>
      <c r="G3654" t="n">
        <v>0.1198157694883527</v>
      </c>
      <c r="H3654" t="n">
        <v>0.1228258157505152</v>
      </c>
      <c r="I3654" t="n">
        <v>0.0654106732227147</v>
      </c>
      <c r="J3654" t="n">
        <v>153</v>
      </c>
      <c r="K3654" t="n">
        <v>4</v>
      </c>
      <c r="L3654">
        <f>VLOOKUP(J3654,Clustering!$D$3:$E$367,2,FALSE)</f>
        <v/>
      </c>
      <c r="M3654" t="n">
        <v>0.449711144</v>
      </c>
      <c r="N3654" t="n">
        <v>0.430542591</v>
      </c>
      <c r="O3654" t="n">
        <v>0.430542591</v>
      </c>
      <c r="P3654" t="n">
        <v>0.949486413</v>
      </c>
      <c r="Q3654" t="n">
        <v>0.204401945</v>
      </c>
      <c r="R3654" t="n">
        <v>0.1228258157505152</v>
      </c>
      <c r="S3654" t="n">
        <v>0</v>
      </c>
      <c r="T3654" t="n">
        <v>0</v>
      </c>
      <c r="U3654" t="n">
        <v>0.664430948</v>
      </c>
      <c r="V3654" t="n">
        <v>0.850080767</v>
      </c>
      <c r="W3654" t="n">
        <v>0.012531696</v>
      </c>
      <c r="X3654" t="n">
        <v>0.019170424</v>
      </c>
      <c r="Y3654" t="n">
        <v>0.0654106732227147</v>
      </c>
      <c r="Z3654" t="n">
        <v>0.46404968</v>
      </c>
      <c r="AA3654" t="n">
        <v>0.664430948</v>
      </c>
      <c r="AB3654" t="n">
        <v>0</v>
      </c>
      <c r="AC3654" t="n">
        <v>0</v>
      </c>
      <c r="AD3654" t="n">
        <v>0.85</v>
      </c>
      <c r="AE3654" t="n">
        <v>0.85</v>
      </c>
      <c r="AF3654" t="n">
        <v>0.85</v>
      </c>
      <c r="AG3654" t="n">
        <v>0.85</v>
      </c>
      <c r="AH3654" t="n">
        <v>0.949486413</v>
      </c>
      <c r="AI3654" t="n">
        <v>0.012531696</v>
      </c>
      <c r="AJ3654" t="n">
        <v>0.535650484</v>
      </c>
      <c r="AK3654" t="n">
        <v>0</v>
      </c>
      <c r="AL3654" t="n">
        <v>0</v>
      </c>
    </row>
    <row r="3655">
      <c r="A3655" t="inlineStr">
        <is>
          <t>2025-06-02 05:00</t>
        </is>
      </c>
      <c r="B3655" t="n">
        <v>58165.88159364327</v>
      </c>
      <c r="C3655" t="n">
        <v>57567.40917355842</v>
      </c>
      <c r="D3655" t="n">
        <v>348.8133661829613</v>
      </c>
      <c r="E3655" t="n">
        <v>249.6590539018895</v>
      </c>
      <c r="F3655" t="n">
        <v>0.0157531157810979</v>
      </c>
      <c r="G3655" t="n">
        <v>0.1223818891675928</v>
      </c>
      <c r="H3655" t="n">
        <v>0.1252967963421595</v>
      </c>
      <c r="I3655" t="n">
        <v>0.0696963848179785</v>
      </c>
      <c r="J3655" t="n">
        <v>153</v>
      </c>
      <c r="K3655" t="n">
        <v>5</v>
      </c>
      <c r="L3655">
        <f>VLOOKUP(J3655,Clustering!$D$3:$E$367,2,FALSE)</f>
        <v/>
      </c>
      <c r="M3655" t="n">
        <v>0.458114429</v>
      </c>
      <c r="N3655" t="n">
        <v>0.442988219</v>
      </c>
      <c r="O3655" t="n">
        <v>0.442988219</v>
      </c>
      <c r="P3655" t="n">
        <v>0.949567799</v>
      </c>
      <c r="Q3655" t="n">
        <v>0.189207287</v>
      </c>
      <c r="R3655" t="n">
        <v>0.1252967963421595</v>
      </c>
      <c r="S3655" t="n">
        <v>0.0157531157810979</v>
      </c>
      <c r="T3655" t="n">
        <v>0</v>
      </c>
      <c r="U3655" t="n">
        <v>0.664430948</v>
      </c>
      <c r="V3655" t="n">
        <v>0.850080767</v>
      </c>
      <c r="W3655" t="n">
        <v>0.012566603</v>
      </c>
      <c r="X3655" t="n">
        <v>0.019170424</v>
      </c>
      <c r="Y3655" t="n">
        <v>0.0696963848179785</v>
      </c>
      <c r="Z3655" t="n">
        <v>0.492261708</v>
      </c>
      <c r="AA3655" t="n">
        <v>0.664430948</v>
      </c>
      <c r="AB3655" t="n">
        <v>0</v>
      </c>
      <c r="AC3655" t="n">
        <v>0</v>
      </c>
      <c r="AD3655" t="n">
        <v>0.85</v>
      </c>
      <c r="AE3655" t="n">
        <v>0.85</v>
      </c>
      <c r="AF3655" t="n">
        <v>0.85</v>
      </c>
      <c r="AG3655" t="n">
        <v>0.85</v>
      </c>
      <c r="AH3655" t="n">
        <v>0.949567799</v>
      </c>
      <c r="AI3655" t="n">
        <v>0.012566603</v>
      </c>
      <c r="AJ3655" t="n">
        <v>0.549215409</v>
      </c>
      <c r="AK3655" t="n">
        <v>0.0110271810467685</v>
      </c>
      <c r="AL3655" t="n">
        <v>0</v>
      </c>
    </row>
    <row r="3656">
      <c r="A3656" t="inlineStr">
        <is>
          <t>2025-06-02 06:00</t>
        </is>
      </c>
      <c r="B3656" t="n">
        <v>62583.06207534215</v>
      </c>
      <c r="C3656" t="n">
        <v>59636.41262662906</v>
      </c>
      <c r="D3656" t="n">
        <v>2744.241309303032</v>
      </c>
      <c r="E3656" t="n">
        <v>202.4081394100552</v>
      </c>
      <c r="F3656" t="n">
        <v>0.1239354774439666</v>
      </c>
      <c r="G3656" t="n">
        <v>0.0992196761813996</v>
      </c>
      <c r="H3656" t="n">
        <v>0.1011494900725947</v>
      </c>
      <c r="I3656" t="n">
        <v>0.0643392453238987</v>
      </c>
      <c r="J3656" t="n">
        <v>153</v>
      </c>
      <c r="K3656" t="n">
        <v>6</v>
      </c>
      <c r="L3656">
        <f>VLOOKUP(J3656,Clustering!$D$3:$E$367,2,FALSE)</f>
        <v/>
      </c>
      <c r="M3656" t="n">
        <v>0.487741916</v>
      </c>
      <c r="N3656" t="n">
        <v>0.458585188</v>
      </c>
      <c r="O3656" t="n">
        <v>0.458585188</v>
      </c>
      <c r="P3656" t="n">
        <v>0.949710224</v>
      </c>
      <c r="Q3656" t="n">
        <v>0.191022135</v>
      </c>
      <c r="R3656" t="n">
        <v>0.1011494900725947</v>
      </c>
      <c r="S3656" t="n">
        <v>0.1239354774439666</v>
      </c>
      <c r="T3656" t="n">
        <v>0</v>
      </c>
      <c r="U3656" t="n">
        <v>0.664430948</v>
      </c>
      <c r="V3656" t="n">
        <v>0.850080767</v>
      </c>
      <c r="W3656" t="n">
        <v>0.012531696</v>
      </c>
      <c r="X3656" t="n">
        <v>0.01890404</v>
      </c>
      <c r="Y3656" t="n">
        <v>0.0643392453238987</v>
      </c>
      <c r="Z3656" t="n">
        <v>0.499232281</v>
      </c>
      <c r="AA3656" t="n">
        <v>0.664430948</v>
      </c>
      <c r="AB3656" t="n">
        <v>0</v>
      </c>
      <c r="AC3656" t="n">
        <v>0</v>
      </c>
      <c r="AD3656" t="n">
        <v>0.85</v>
      </c>
      <c r="AE3656" t="n">
        <v>0.85</v>
      </c>
      <c r="AF3656" t="n">
        <v>0.85</v>
      </c>
      <c r="AG3656" t="n">
        <v>0.85</v>
      </c>
      <c r="AH3656" t="n">
        <v>0.949710224</v>
      </c>
      <c r="AI3656" t="n">
        <v>0.012531696</v>
      </c>
      <c r="AJ3656" t="n">
        <v>0.542904972</v>
      </c>
      <c r="AK3656" t="n">
        <v>0.08675483421077659</v>
      </c>
      <c r="AL3656" t="n">
        <v>0</v>
      </c>
    </row>
    <row r="3657">
      <c r="A3657" t="inlineStr">
        <is>
          <t>2025-06-02 07:00</t>
        </is>
      </c>
      <c r="B3657" t="n">
        <v>67108.95055867803</v>
      </c>
      <c r="C3657" t="n">
        <v>60803.74708258372</v>
      </c>
      <c r="D3657" t="n">
        <v>6119.106691197306</v>
      </c>
      <c r="E3657" t="n">
        <v>186.0967848970124</v>
      </c>
      <c r="F3657" t="n">
        <v>0.2763512110736053</v>
      </c>
      <c r="G3657" t="n">
        <v>0.09122391416520211</v>
      </c>
      <c r="H3657" t="n">
        <v>0.09327449501629741</v>
      </c>
      <c r="I3657" t="n">
        <v>0.054160680285147</v>
      </c>
      <c r="J3657" t="n">
        <v>153</v>
      </c>
      <c r="K3657" t="n">
        <v>7</v>
      </c>
      <c r="L3657">
        <f>VLOOKUP(J3657,Clustering!$D$3:$E$367,2,FALSE)</f>
        <v/>
      </c>
      <c r="M3657" t="n">
        <v>0.516200199</v>
      </c>
      <c r="N3657" t="n">
        <v>0.469340766</v>
      </c>
      <c r="O3657" t="n">
        <v>0.469340766</v>
      </c>
      <c r="P3657" t="n">
        <v>0.950157845</v>
      </c>
      <c r="Q3657" t="n">
        <v>0.208982872</v>
      </c>
      <c r="R3657" t="n">
        <v>0.09327449501629741</v>
      </c>
      <c r="S3657" t="n">
        <v>0.2763512110736053</v>
      </c>
      <c r="T3657" t="n">
        <v>0</v>
      </c>
      <c r="U3657" t="n">
        <v>0.664783133</v>
      </c>
      <c r="V3657" t="n">
        <v>0.850080767</v>
      </c>
      <c r="W3657" t="n">
        <v>0.012392067</v>
      </c>
      <c r="X3657" t="n">
        <v>0.01890404</v>
      </c>
      <c r="Y3657" t="n">
        <v>0.054160680285147</v>
      </c>
      <c r="Z3657" t="n">
        <v>0.508792292</v>
      </c>
      <c r="AA3657" t="n">
        <v>0.664783133</v>
      </c>
      <c r="AB3657" t="n">
        <v>0</v>
      </c>
      <c r="AC3657" t="n">
        <v>0</v>
      </c>
      <c r="AD3657" t="n">
        <v>0.85</v>
      </c>
      <c r="AE3657" t="n">
        <v>0.85</v>
      </c>
      <c r="AF3657" t="n">
        <v>0.85</v>
      </c>
      <c r="AG3657" t="n">
        <v>0.85</v>
      </c>
      <c r="AH3657" t="n">
        <v>0.950157845</v>
      </c>
      <c r="AI3657" t="n">
        <v>0.012392067</v>
      </c>
      <c r="AJ3657" t="n">
        <v>0.54499692</v>
      </c>
      <c r="AK3657" t="n">
        <v>0.1934458477515236</v>
      </c>
      <c r="AL3657" t="n">
        <v>0</v>
      </c>
    </row>
    <row r="3658">
      <c r="A3658" t="inlineStr">
        <is>
          <t>2025-06-02 08:00</t>
        </is>
      </c>
      <c r="B3658" t="n">
        <v>66955.54118136263</v>
      </c>
      <c r="C3658" t="n">
        <v>57164.13993522122</v>
      </c>
      <c r="D3658" t="n">
        <v>9608.06163770602</v>
      </c>
      <c r="E3658" t="n">
        <v>183.3396084353909</v>
      </c>
      <c r="F3658" t="n">
        <v>0.4339194597586551</v>
      </c>
      <c r="G3658" t="n">
        <v>0.089872357076172</v>
      </c>
      <c r="H3658" t="n">
        <v>0.09202896008392381</v>
      </c>
      <c r="I3658" t="n">
        <v>0.0508928251937583</v>
      </c>
      <c r="J3658" t="n">
        <v>153</v>
      </c>
      <c r="K3658" t="n">
        <v>8</v>
      </c>
      <c r="L3658">
        <f>VLOOKUP(J3658,Clustering!$D$3:$E$367,2,FALSE)</f>
        <v/>
      </c>
      <c r="M3658" t="n">
        <v>0.5354027730000001</v>
      </c>
      <c r="N3658" t="n">
        <v>0.4736004</v>
      </c>
      <c r="O3658" t="n">
        <v>0.4736004</v>
      </c>
      <c r="P3658" t="n">
        <v>0.950524081</v>
      </c>
      <c r="Q3658" t="n">
        <v>0.225141277</v>
      </c>
      <c r="R3658" t="n">
        <v>0.09202896008392381</v>
      </c>
      <c r="S3658" t="n">
        <v>0.4339194597586551</v>
      </c>
      <c r="T3658" t="n">
        <v>0.194385673</v>
      </c>
      <c r="U3658" t="n">
        <v>0.664783133</v>
      </c>
      <c r="V3658" t="n">
        <v>0.850080767</v>
      </c>
      <c r="W3658" t="n">
        <v>0.01260151</v>
      </c>
      <c r="X3658" t="n">
        <v>0.01890404</v>
      </c>
      <c r="Y3658" t="n">
        <v>0.0508928251937583</v>
      </c>
      <c r="Z3658" t="n">
        <v>0.533611082</v>
      </c>
      <c r="AA3658" t="n">
        <v>0.664783133</v>
      </c>
      <c r="AB3658" t="n">
        <v>0</v>
      </c>
      <c r="AC3658" t="n">
        <v>0</v>
      </c>
      <c r="AD3658" t="n">
        <v>0.85</v>
      </c>
      <c r="AE3658" t="n">
        <v>0.85</v>
      </c>
      <c r="AF3658" t="n">
        <v>0.85</v>
      </c>
      <c r="AG3658" t="n">
        <v>0.85</v>
      </c>
      <c r="AH3658" t="n">
        <v>0.950524081</v>
      </c>
      <c r="AI3658" t="n">
        <v>0.01260151</v>
      </c>
      <c r="AJ3658" t="n">
        <v>0.54287691</v>
      </c>
      <c r="AK3658" t="n">
        <v>0.3037436218310586</v>
      </c>
      <c r="AL3658" t="n">
        <v>0</v>
      </c>
    </row>
    <row r="3659">
      <c r="A3659" t="inlineStr">
        <is>
          <t>2025-06-02 09:00</t>
        </is>
      </c>
      <c r="B3659" t="n">
        <v>67893.9364706479</v>
      </c>
      <c r="C3659" t="n">
        <v>55243.67523457461</v>
      </c>
      <c r="D3659" t="n">
        <v>12474.93344602437</v>
      </c>
      <c r="E3659" t="n">
        <v>175.3277900489161</v>
      </c>
      <c r="F3659" t="n">
        <v>0.5633931780975215</v>
      </c>
      <c r="G3659" t="n">
        <v>0.0859449951220176</v>
      </c>
      <c r="H3659" t="n">
        <v>0.0878102127323359</v>
      </c>
      <c r="I3659" t="n">
        <v>0.0522321100672783</v>
      </c>
      <c r="J3659" t="n">
        <v>153</v>
      </c>
      <c r="K3659" t="n">
        <v>9</v>
      </c>
      <c r="L3659">
        <f>VLOOKUP(J3659,Clustering!$D$3:$E$367,2,FALSE)</f>
        <v/>
      </c>
      <c r="M3659" t="n">
        <v>0.545810406</v>
      </c>
      <c r="N3659" t="n">
        <v>0.485702891</v>
      </c>
      <c r="O3659" t="n">
        <v>0.485702891</v>
      </c>
      <c r="P3659" t="n">
        <v>0.949781437</v>
      </c>
      <c r="Q3659" t="n">
        <v>0.248934559</v>
      </c>
      <c r="R3659" t="n">
        <v>0.0878102127323359</v>
      </c>
      <c r="S3659" t="n">
        <v>0.5633931780975215</v>
      </c>
      <c r="T3659" t="n">
        <v>0.5038914920000001</v>
      </c>
      <c r="U3659" t="n">
        <v>0.664783133</v>
      </c>
      <c r="V3659" t="n">
        <v>0.850080767</v>
      </c>
      <c r="W3659" t="n">
        <v>0.014381779</v>
      </c>
      <c r="X3659" t="n">
        <v>0.01890404</v>
      </c>
      <c r="Y3659" t="n">
        <v>0.0522321100672783</v>
      </c>
      <c r="Z3659" t="n">
        <v>0.569323844</v>
      </c>
      <c r="AA3659" t="n">
        <v>0.664783133</v>
      </c>
      <c r="AB3659" t="n">
        <v>0</v>
      </c>
      <c r="AC3659" t="n">
        <v>0</v>
      </c>
      <c r="AD3659" t="n">
        <v>0.85</v>
      </c>
      <c r="AE3659" t="n">
        <v>0.85</v>
      </c>
      <c r="AF3659" t="n">
        <v>0.85</v>
      </c>
      <c r="AG3659" t="n">
        <v>0.85</v>
      </c>
      <c r="AH3659" t="n">
        <v>0.949781437</v>
      </c>
      <c r="AI3659" t="n">
        <v>0.014381779</v>
      </c>
      <c r="AJ3659" t="n">
        <v>0.554708869</v>
      </c>
      <c r="AK3659" t="n">
        <v>0.3943752246682651</v>
      </c>
      <c r="AL3659" t="n">
        <v>0</v>
      </c>
    </row>
    <row r="3660">
      <c r="A3660" t="inlineStr">
        <is>
          <t>2025-06-02 10:00</t>
        </is>
      </c>
      <c r="B3660" t="n">
        <v>67703.29673787543</v>
      </c>
      <c r="C3660" t="n">
        <v>53049.67789310583</v>
      </c>
      <c r="D3660" t="n">
        <v>14479.00566344886</v>
      </c>
      <c r="E3660" t="n">
        <v>174.6131813207418</v>
      </c>
      <c r="F3660" t="n">
        <v>0.6539011251416441</v>
      </c>
      <c r="G3660" t="n">
        <v>0.08559469672585381</v>
      </c>
      <c r="H3660" t="n">
        <v>0.0872878916316631</v>
      </c>
      <c r="I3660" t="n">
        <v>0.0549910369067294</v>
      </c>
      <c r="J3660" t="n">
        <v>153</v>
      </c>
      <c r="K3660" t="n">
        <v>10</v>
      </c>
      <c r="L3660">
        <f>VLOOKUP(J3660,Clustering!$D$3:$E$367,2,FALSE)</f>
        <v/>
      </c>
      <c r="M3660" t="n">
        <v>0.566614154</v>
      </c>
      <c r="N3660" t="n">
        <v>0.502845949</v>
      </c>
      <c r="O3660" t="n">
        <v>0.502845949</v>
      </c>
      <c r="P3660" t="n">
        <v>0.947116054</v>
      </c>
      <c r="Q3660" t="n">
        <v>0.261863786</v>
      </c>
      <c r="R3660" t="n">
        <v>0.0872878916316631</v>
      </c>
      <c r="S3660" t="n">
        <v>0.6539011251416441</v>
      </c>
      <c r="T3660" t="n">
        <v>0.613155509</v>
      </c>
      <c r="U3660" t="n">
        <v>0.6650100960000001</v>
      </c>
      <c r="V3660" t="n">
        <v>0.850080767</v>
      </c>
      <c r="W3660" t="n">
        <v>0.014067614</v>
      </c>
      <c r="X3660" t="n">
        <v>0.018915349</v>
      </c>
      <c r="Y3660" t="n">
        <v>0.0549910369067294</v>
      </c>
      <c r="Z3660" t="n">
        <v>0.614729618</v>
      </c>
      <c r="AA3660" t="n">
        <v>0.6650100960000001</v>
      </c>
      <c r="AB3660" t="n">
        <v>0</v>
      </c>
      <c r="AC3660" t="n">
        <v>0</v>
      </c>
      <c r="AD3660" t="n">
        <v>0.85</v>
      </c>
      <c r="AE3660" t="n">
        <v>0.85</v>
      </c>
      <c r="AF3660" t="n">
        <v>0.85</v>
      </c>
      <c r="AG3660" t="n">
        <v>0.85</v>
      </c>
      <c r="AH3660" t="n">
        <v>0.947116054</v>
      </c>
      <c r="AI3660" t="n">
        <v>0.014067614</v>
      </c>
      <c r="AJ3660" t="n">
        <v>0.6012665</v>
      </c>
      <c r="AK3660" t="n">
        <v>0.4577307875991508</v>
      </c>
      <c r="AL3660" t="n">
        <v>0</v>
      </c>
    </row>
    <row r="3661">
      <c r="A3661" t="inlineStr">
        <is>
          <t>2025-06-02 11:00</t>
        </is>
      </c>
      <c r="B3661" t="n">
        <v>66332.53458714359</v>
      </c>
      <c r="C3661" t="n">
        <v>50815.70220331387</v>
      </c>
      <c r="D3661" t="n">
        <v>15330.47014185899</v>
      </c>
      <c r="E3661" t="n">
        <v>186.3622419707229</v>
      </c>
      <c r="F3661" t="n">
        <v>0.6923549798739522</v>
      </c>
      <c r="G3661" t="n">
        <v>0.09135404018172689</v>
      </c>
      <c r="H3661" t="n">
        <v>0.0931539593776806</v>
      </c>
      <c r="I3661" t="n">
        <v>0.0588213916449965</v>
      </c>
      <c r="J3661" t="n">
        <v>153</v>
      </c>
      <c r="K3661" t="n">
        <v>11</v>
      </c>
      <c r="L3661">
        <f>VLOOKUP(J3661,Clustering!$D$3:$E$367,2,FALSE)</f>
        <v/>
      </c>
      <c r="M3661" t="n">
        <v>0.600958769</v>
      </c>
      <c r="N3661" t="n">
        <v>0.520409054</v>
      </c>
      <c r="O3661" t="n">
        <v>0.520409054</v>
      </c>
      <c r="P3661" t="n">
        <v>0.944532058</v>
      </c>
      <c r="Q3661" t="n">
        <v>0.277521543</v>
      </c>
      <c r="R3661" t="n">
        <v>0.0931539593776806</v>
      </c>
      <c r="S3661" t="n">
        <v>0.6923549798739522</v>
      </c>
      <c r="T3661" t="n">
        <v>0.621694121</v>
      </c>
      <c r="U3661" t="n">
        <v>0.66559707</v>
      </c>
      <c r="V3661" t="n">
        <v>0.850080767</v>
      </c>
      <c r="W3661" t="n">
        <v>0.014416686</v>
      </c>
      <c r="X3661" t="n">
        <v>0.02302922</v>
      </c>
      <c r="Y3661" t="n">
        <v>0.0588213916449965</v>
      </c>
      <c r="Z3661" t="n">
        <v>0.6764260479999999</v>
      </c>
      <c r="AA3661" t="n">
        <v>0.66559707</v>
      </c>
      <c r="AB3661" t="n">
        <v>0</v>
      </c>
      <c r="AC3661" t="n">
        <v>0</v>
      </c>
      <c r="AD3661" t="n">
        <v>0.85</v>
      </c>
      <c r="AE3661" t="n">
        <v>0.85</v>
      </c>
      <c r="AF3661" t="n">
        <v>0.85</v>
      </c>
      <c r="AG3661" t="n">
        <v>0.85</v>
      </c>
      <c r="AH3661" t="n">
        <v>0.944532058</v>
      </c>
      <c r="AI3661" t="n">
        <v>0.014416686</v>
      </c>
      <c r="AJ3661" t="n">
        <v>0.6414229769999999</v>
      </c>
      <c r="AK3661" t="n">
        <v>0.4846484859117665</v>
      </c>
      <c r="AL3661" t="n">
        <v>0.001539382</v>
      </c>
    </row>
    <row r="3662">
      <c r="A3662" t="inlineStr">
        <is>
          <t>2025-06-02 12:00</t>
        </is>
      </c>
      <c r="B3662" t="n">
        <v>66114.19973806231</v>
      </c>
      <c r="C3662" t="n">
        <v>50418.95370082824</v>
      </c>
      <c r="D3662" t="n">
        <v>15489.76623582464</v>
      </c>
      <c r="E3662" t="n">
        <v>205.4798014094299</v>
      </c>
      <c r="F3662" t="n">
        <v>0.6995491130551942</v>
      </c>
      <c r="G3662" t="n">
        <v>0.1007253928477597</v>
      </c>
      <c r="H3662" t="n">
        <v>0.1024954713704823</v>
      </c>
      <c r="I3662" t="n">
        <v>0.0687320997090442</v>
      </c>
      <c r="J3662" t="n">
        <v>153</v>
      </c>
      <c r="K3662" t="n">
        <v>12</v>
      </c>
      <c r="L3662">
        <f>VLOOKUP(J3662,Clustering!$D$3:$E$367,2,FALSE)</f>
        <v/>
      </c>
      <c r="M3662" t="n">
        <v>0.622908682</v>
      </c>
      <c r="N3662" t="n">
        <v>0.537989908</v>
      </c>
      <c r="O3662" t="n">
        <v>0.537989908</v>
      </c>
      <c r="P3662" t="n">
        <v>0.943616469</v>
      </c>
      <c r="Q3662" t="n">
        <v>0.313405468</v>
      </c>
      <c r="R3662" t="n">
        <v>0.1024954713704823</v>
      </c>
      <c r="S3662" t="n">
        <v>0.6995491130551942</v>
      </c>
      <c r="T3662" t="n">
        <v>0.622223062</v>
      </c>
      <c r="U3662" t="n">
        <v>0.66559707</v>
      </c>
      <c r="V3662" t="n">
        <v>0.850080767</v>
      </c>
      <c r="W3662" t="n">
        <v>0.013927985</v>
      </c>
      <c r="X3662" t="n">
        <v>0.037668605</v>
      </c>
      <c r="Y3662" t="n">
        <v>0.0687320997090442</v>
      </c>
      <c r="Z3662" t="n">
        <v>0.709819324</v>
      </c>
      <c r="AA3662" t="n">
        <v>0.66559707</v>
      </c>
      <c r="AB3662" t="n">
        <v>0</v>
      </c>
      <c r="AC3662" t="n">
        <v>0</v>
      </c>
      <c r="AD3662" t="n">
        <v>0.85</v>
      </c>
      <c r="AE3662" t="n">
        <v>0.85</v>
      </c>
      <c r="AF3662" t="n">
        <v>0.85</v>
      </c>
      <c r="AG3662" t="n">
        <v>0.85</v>
      </c>
      <c r="AH3662" t="n">
        <v>0.943616469</v>
      </c>
      <c r="AI3662" t="n">
        <v>0.013927985</v>
      </c>
      <c r="AJ3662" t="n">
        <v>0.674386208</v>
      </c>
      <c r="AK3662" t="n">
        <v>0.4896843791386359</v>
      </c>
      <c r="AL3662" t="n">
        <v>0.134225452</v>
      </c>
    </row>
    <row r="3663">
      <c r="A3663" t="inlineStr">
        <is>
          <t>2025-06-02 13:00</t>
        </is>
      </c>
      <c r="B3663" t="n">
        <v>66127.19828818305</v>
      </c>
      <c r="C3663" t="n">
        <v>50942.06716318108</v>
      </c>
      <c r="D3663" t="n">
        <v>14953.3218719959</v>
      </c>
      <c r="E3663" t="n">
        <v>231.8092530060689</v>
      </c>
      <c r="F3663" t="n">
        <v>0.675322202641793</v>
      </c>
      <c r="G3663" t="n">
        <v>0.1136319867676808</v>
      </c>
      <c r="H3663" t="n">
        <v>0.1152521597907599</v>
      </c>
      <c r="I3663" t="n">
        <v>0.08434816133428689</v>
      </c>
      <c r="J3663" t="n">
        <v>153</v>
      </c>
      <c r="K3663" t="n">
        <v>13</v>
      </c>
      <c r="L3663">
        <f>VLOOKUP(J3663,Clustering!$D$3:$E$367,2,FALSE)</f>
        <v/>
      </c>
      <c r="M3663" t="n">
        <v>0.63006213</v>
      </c>
      <c r="N3663" t="n">
        <v>0.555637812</v>
      </c>
      <c r="O3663" t="n">
        <v>0.555637812</v>
      </c>
      <c r="P3663" t="n">
        <v>0.942202392</v>
      </c>
      <c r="Q3663" t="n">
        <v>0.371142666</v>
      </c>
      <c r="R3663" t="n">
        <v>0.1152521597907599</v>
      </c>
      <c r="S3663" t="n">
        <v>0.675322202641793</v>
      </c>
      <c r="T3663" t="n">
        <v>0.638280187</v>
      </c>
      <c r="U3663" t="n">
        <v>0.66559707</v>
      </c>
      <c r="V3663" t="n">
        <v>0.850080767</v>
      </c>
      <c r="W3663" t="n">
        <v>0.01424215</v>
      </c>
      <c r="X3663" t="n">
        <v>0.07374854</v>
      </c>
      <c r="Y3663" t="n">
        <v>0.08434816133428689</v>
      </c>
      <c r="Z3663" t="n">
        <v>0.73201075</v>
      </c>
      <c r="AA3663" t="n">
        <v>0.66559707</v>
      </c>
      <c r="AB3663" t="n">
        <v>0</v>
      </c>
      <c r="AC3663" t="n">
        <v>0</v>
      </c>
      <c r="AD3663" t="n">
        <v>0.85</v>
      </c>
      <c r="AE3663" t="n">
        <v>0.85</v>
      </c>
      <c r="AF3663" t="n">
        <v>0.85</v>
      </c>
      <c r="AG3663" t="n">
        <v>0.85</v>
      </c>
      <c r="AH3663" t="n">
        <v>0.942202392</v>
      </c>
      <c r="AI3663" t="n">
        <v>0.01424215</v>
      </c>
      <c r="AJ3663" t="n">
        <v>0.693762454</v>
      </c>
      <c r="AK3663" t="n">
        <v>0.4727255418492551</v>
      </c>
      <c r="AL3663" t="n">
        <v>0.253052747</v>
      </c>
    </row>
    <row r="3664">
      <c r="A3664" t="inlineStr">
        <is>
          <t>2025-06-02 14:00</t>
        </is>
      </c>
      <c r="B3664" t="n">
        <v>66148.0370837524</v>
      </c>
      <c r="C3664" t="n">
        <v>52240.14741934264</v>
      </c>
      <c r="D3664" t="n">
        <v>13648.69417895172</v>
      </c>
      <c r="E3664" t="n">
        <v>259.1954854580403</v>
      </c>
      <c r="F3664" t="n">
        <v>0.6164025823168892</v>
      </c>
      <c r="G3664" t="n">
        <v>0.1270566105186472</v>
      </c>
      <c r="H3664" t="n">
        <v>0.1285110800386074</v>
      </c>
      <c r="I3664" t="n">
        <v>0.1007677938836415</v>
      </c>
      <c r="J3664" t="n">
        <v>153</v>
      </c>
      <c r="K3664" t="n">
        <v>14</v>
      </c>
      <c r="L3664">
        <f>VLOOKUP(J3664,Clustering!$D$3:$E$367,2,FALSE)</f>
        <v/>
      </c>
      <c r="M3664" t="n">
        <v>0.648803934</v>
      </c>
      <c r="N3664" t="n">
        <v>0.568262896</v>
      </c>
      <c r="O3664" t="n">
        <v>0.568262896</v>
      </c>
      <c r="P3664" t="n">
        <v>0.939801514</v>
      </c>
      <c r="Q3664" t="n">
        <v>0.412145714</v>
      </c>
      <c r="R3664" t="n">
        <v>0.1285110800386074</v>
      </c>
      <c r="S3664" t="n">
        <v>0.6164025823168892</v>
      </c>
      <c r="T3664" t="n">
        <v>0.630610549</v>
      </c>
      <c r="U3664" t="n">
        <v>0.665824033</v>
      </c>
      <c r="V3664" t="n">
        <v>0.850080767</v>
      </c>
      <c r="W3664" t="n">
        <v>0.014032707</v>
      </c>
      <c r="X3664" t="n">
        <v>0.099396783</v>
      </c>
      <c r="Y3664" t="n">
        <v>0.1007677938836415</v>
      </c>
      <c r="Z3664" t="n">
        <v>0.7484905039999999</v>
      </c>
      <c r="AA3664" t="n">
        <v>0.665824033</v>
      </c>
      <c r="AB3664" t="n">
        <v>0</v>
      </c>
      <c r="AC3664" t="n">
        <v>0</v>
      </c>
      <c r="AD3664" t="n">
        <v>0.85</v>
      </c>
      <c r="AE3664" t="n">
        <v>0.85</v>
      </c>
      <c r="AF3664" t="n">
        <v>0.85</v>
      </c>
      <c r="AG3664" t="n">
        <v>0.85</v>
      </c>
      <c r="AH3664" t="n">
        <v>0.939801514</v>
      </c>
      <c r="AI3664" t="n">
        <v>0.014032707</v>
      </c>
      <c r="AJ3664" t="n">
        <v>0.707848027</v>
      </c>
      <c r="AK3664" t="n">
        <v>0.4314818076218223</v>
      </c>
      <c r="AL3664" t="n">
        <v>0.306967981</v>
      </c>
    </row>
    <row r="3665">
      <c r="A3665" t="inlineStr">
        <is>
          <t>2025-06-02 15:00</t>
        </is>
      </c>
      <c r="B3665" t="n">
        <v>66455.58824448998</v>
      </c>
      <c r="C3665" t="n">
        <v>54501.47679399193</v>
      </c>
      <c r="D3665" t="n">
        <v>11675.76976688803</v>
      </c>
      <c r="E3665" t="n">
        <v>278.3416836100188</v>
      </c>
      <c r="F3665" t="n">
        <v>0.5273013330422502</v>
      </c>
      <c r="G3665" t="n">
        <v>0.136442001769617</v>
      </c>
      <c r="H3665" t="n">
        <v>0.1376717885734839</v>
      </c>
      <c r="I3665" t="n">
        <v>0.1142142140137819</v>
      </c>
      <c r="J3665" t="n">
        <v>153</v>
      </c>
      <c r="K3665" t="n">
        <v>15</v>
      </c>
      <c r="L3665">
        <f>VLOOKUP(J3665,Clustering!$D$3:$E$367,2,FALSE)</f>
        <v/>
      </c>
      <c r="M3665" t="n">
        <v>0.657345451</v>
      </c>
      <c r="N3665" t="n">
        <v>0.56817021</v>
      </c>
      <c r="O3665" t="n">
        <v>0.56817021</v>
      </c>
      <c r="P3665" t="n">
        <v>0.937522714</v>
      </c>
      <c r="Q3665" t="n">
        <v>0.458030076</v>
      </c>
      <c r="R3665" t="n">
        <v>0.1376717885734839</v>
      </c>
      <c r="S3665" t="n">
        <v>0.5273013330422502</v>
      </c>
      <c r="T3665" t="n">
        <v>0.644438567</v>
      </c>
      <c r="U3665" t="n">
        <v>0.666411007</v>
      </c>
      <c r="V3665" t="n">
        <v>0.850080767</v>
      </c>
      <c r="W3665" t="n">
        <v>0.013927985</v>
      </c>
      <c r="X3665" t="n">
        <v>0.122324643</v>
      </c>
      <c r="Y3665" t="n">
        <v>0.1142142140137819</v>
      </c>
      <c r="Z3665" t="n">
        <v>0.758145591</v>
      </c>
      <c r="AA3665" t="n">
        <v>0.666411007</v>
      </c>
      <c r="AB3665" t="n">
        <v>0</v>
      </c>
      <c r="AC3665" t="n">
        <v>0</v>
      </c>
      <c r="AD3665" t="n">
        <v>0.85</v>
      </c>
      <c r="AE3665" t="n">
        <v>0.85</v>
      </c>
      <c r="AF3665" t="n">
        <v>0.85</v>
      </c>
      <c r="AG3665" t="n">
        <v>0.85</v>
      </c>
      <c r="AH3665" t="n">
        <v>0.937522714</v>
      </c>
      <c r="AI3665" t="n">
        <v>0.013927985</v>
      </c>
      <c r="AJ3665" t="n">
        <v>0.719638158</v>
      </c>
      <c r="AK3665" t="n">
        <v>0.3691109331295751</v>
      </c>
      <c r="AL3665" t="n">
        <v>0.379978058</v>
      </c>
    </row>
    <row r="3666">
      <c r="A3666" t="inlineStr">
        <is>
          <t>2025-06-02 16:00</t>
        </is>
      </c>
      <c r="B3666" t="n">
        <v>67743.69661074436</v>
      </c>
      <c r="C3666" t="n">
        <v>58566.74239071492</v>
      </c>
      <c r="D3666" t="n">
        <v>8888.104246358727</v>
      </c>
      <c r="E3666" t="n">
        <v>288.8499736707069</v>
      </c>
      <c r="F3666" t="n">
        <v>0.4014047305570161</v>
      </c>
      <c r="G3666" t="n">
        <v>0.1415931243483857</v>
      </c>
      <c r="H3666" t="n">
        <v>0.142774463941595</v>
      </c>
      <c r="I3666" t="n">
        <v>0.1202409959446217</v>
      </c>
      <c r="J3666" t="n">
        <v>153</v>
      </c>
      <c r="K3666" t="n">
        <v>16</v>
      </c>
      <c r="L3666">
        <f>VLOOKUP(J3666,Clustering!$D$3:$E$367,2,FALSE)</f>
        <v/>
      </c>
      <c r="M3666" t="n">
        <v>0.661129521</v>
      </c>
      <c r="N3666" t="n">
        <v>0.573993683</v>
      </c>
      <c r="O3666" t="n">
        <v>0.573993683</v>
      </c>
      <c r="P3666" t="n">
        <v>0.936505392</v>
      </c>
      <c r="Q3666" t="n">
        <v>0.489671012</v>
      </c>
      <c r="R3666" t="n">
        <v>0.142774463941595</v>
      </c>
      <c r="S3666" t="n">
        <v>0.4014047305570161</v>
      </c>
      <c r="T3666" t="n">
        <v>0.626379024</v>
      </c>
      <c r="U3666" t="n">
        <v>0.666411007</v>
      </c>
      <c r="V3666" t="n">
        <v>0.850080767</v>
      </c>
      <c r="W3666" t="n">
        <v>0.013194933</v>
      </c>
      <c r="X3666" t="n">
        <v>0.143383209</v>
      </c>
      <c r="Y3666" t="n">
        <v>0.1202409959446217</v>
      </c>
      <c r="Z3666" t="n">
        <v>0.76333553</v>
      </c>
      <c r="AA3666" t="n">
        <v>0.666411007</v>
      </c>
      <c r="AB3666" t="n">
        <v>0</v>
      </c>
      <c r="AC3666" t="n">
        <v>0</v>
      </c>
      <c r="AD3666" t="n">
        <v>0.85</v>
      </c>
      <c r="AE3666" t="n">
        <v>0.85</v>
      </c>
      <c r="AF3666" t="n">
        <v>0.85</v>
      </c>
      <c r="AG3666" t="n">
        <v>0.85</v>
      </c>
      <c r="AH3666" t="n">
        <v>0.936505392</v>
      </c>
      <c r="AI3666" t="n">
        <v>0.013194933</v>
      </c>
      <c r="AJ3666" t="n">
        <v>0.729092607</v>
      </c>
      <c r="AK3666" t="n">
        <v>0.2809833113899112</v>
      </c>
      <c r="AL3666" t="n">
        <v>0.5865284549999999</v>
      </c>
    </row>
    <row r="3667">
      <c r="A3667" t="inlineStr">
        <is>
          <t>2025-06-02 17:00</t>
        </is>
      </c>
      <c r="B3667" t="n">
        <v>68171.10781593778</v>
      </c>
      <c r="C3667" t="n">
        <v>62247.55381547278</v>
      </c>
      <c r="D3667" t="n">
        <v>5633.825177778333</v>
      </c>
      <c r="E3667" t="n">
        <v>289.7288226866685</v>
      </c>
      <c r="F3667" t="n">
        <v>0.2544349182693161</v>
      </c>
      <c r="G3667" t="n">
        <v>0.1420239326895433</v>
      </c>
      <c r="H3667" t="n">
        <v>0.1432365172229593</v>
      </c>
      <c r="I3667" t="n">
        <v>0.1201070674572697</v>
      </c>
      <c r="J3667" t="n">
        <v>153</v>
      </c>
      <c r="K3667" t="n">
        <v>17</v>
      </c>
      <c r="L3667">
        <f>VLOOKUP(J3667,Clustering!$D$3:$E$367,2,FALSE)</f>
        <v/>
      </c>
      <c r="M3667" t="n">
        <v>0.658762318</v>
      </c>
      <c r="N3667" t="n">
        <v>0.57143593</v>
      </c>
      <c r="O3667" t="n">
        <v>0.57143593</v>
      </c>
      <c r="P3667" t="n">
        <v>0.937522714</v>
      </c>
      <c r="Q3667" t="n">
        <v>0.504014569</v>
      </c>
      <c r="R3667" t="n">
        <v>0.1432365172229593</v>
      </c>
      <c r="S3667" t="n">
        <v>0.2544349182693161</v>
      </c>
      <c r="T3667" t="n">
        <v>0.580096721</v>
      </c>
      <c r="U3667" t="n">
        <v>0.666411007</v>
      </c>
      <c r="V3667" t="n">
        <v>0.850080767</v>
      </c>
      <c r="W3667" t="n">
        <v>0.013090211</v>
      </c>
      <c r="X3667" t="n">
        <v>0.203364814</v>
      </c>
      <c r="Y3667" t="n">
        <v>0.1201070674572697</v>
      </c>
      <c r="Z3667" t="n">
        <v>0.766855186</v>
      </c>
      <c r="AA3667" t="n">
        <v>0.666411007</v>
      </c>
      <c r="AB3667" t="n">
        <v>0</v>
      </c>
      <c r="AC3667" t="n">
        <v>0</v>
      </c>
      <c r="AD3667" t="n">
        <v>0.85</v>
      </c>
      <c r="AE3667" t="n">
        <v>0.85</v>
      </c>
      <c r="AF3667" t="n">
        <v>0.85</v>
      </c>
      <c r="AG3667" t="n">
        <v>0.85</v>
      </c>
      <c r="AH3667" t="n">
        <v>0.937522714</v>
      </c>
      <c r="AI3667" t="n">
        <v>0.013090211</v>
      </c>
      <c r="AJ3667" t="n">
        <v>0.740863677</v>
      </c>
      <c r="AK3667" t="n">
        <v>0.1781044427885212</v>
      </c>
      <c r="AL3667" t="n">
        <v>0.645146393</v>
      </c>
    </row>
    <row r="3668">
      <c r="A3668" t="inlineStr">
        <is>
          <t>2025-06-02 18:00</t>
        </is>
      </c>
      <c r="B3668" t="n">
        <v>67940.92710697876</v>
      </c>
      <c r="C3668" t="n">
        <v>65236.32178591775</v>
      </c>
      <c r="D3668" t="n">
        <v>2424.182227795862</v>
      </c>
      <c r="E3668" t="n">
        <v>280.4230932651535</v>
      </c>
      <c r="F3668" t="n">
        <v>0.1094809632063164</v>
      </c>
      <c r="G3668" t="n">
        <v>0.1374623006201732</v>
      </c>
      <c r="H3668" t="n">
        <v>0.1385958951362127</v>
      </c>
      <c r="I3668" t="n">
        <v>0.116973140853233</v>
      </c>
      <c r="J3668" t="n">
        <v>153</v>
      </c>
      <c r="K3668" t="n">
        <v>18</v>
      </c>
      <c r="L3668">
        <f>VLOOKUP(J3668,Clustering!$D$3:$E$367,2,FALSE)</f>
        <v/>
      </c>
      <c r="M3668" t="n">
        <v>0.657835019</v>
      </c>
      <c r="N3668" t="n">
        <v>0.575433282</v>
      </c>
      <c r="O3668" t="n">
        <v>0.575433282</v>
      </c>
      <c r="P3668" t="n">
        <v>0.93779739</v>
      </c>
      <c r="Q3668" t="n">
        <v>0.503676632</v>
      </c>
      <c r="R3668" t="n">
        <v>0.1385958951362127</v>
      </c>
      <c r="S3668" t="n">
        <v>0.1094809632063164</v>
      </c>
      <c r="T3668" t="n">
        <v>0.509520931</v>
      </c>
      <c r="U3668" t="n">
        <v>0.666411007</v>
      </c>
      <c r="V3668" t="n">
        <v>0.850080767</v>
      </c>
      <c r="W3668" t="n">
        <v>0.012845861</v>
      </c>
      <c r="X3668" t="n">
        <v>0.226881566</v>
      </c>
      <c r="Y3668" t="n">
        <v>0.116973140853233</v>
      </c>
      <c r="Z3668" t="n">
        <v>0.776182906</v>
      </c>
      <c r="AA3668" t="n">
        <v>0.666411007</v>
      </c>
      <c r="AB3668" t="n">
        <v>0</v>
      </c>
      <c r="AC3668" t="n">
        <v>0</v>
      </c>
      <c r="AD3668" t="n">
        <v>0.85</v>
      </c>
      <c r="AE3668" t="n">
        <v>0.85</v>
      </c>
      <c r="AF3668" t="n">
        <v>0.85</v>
      </c>
      <c r="AG3668" t="n">
        <v>0.85</v>
      </c>
      <c r="AH3668" t="n">
        <v>0.93779739</v>
      </c>
      <c r="AI3668" t="n">
        <v>0.012845861</v>
      </c>
      <c r="AJ3668" t="n">
        <v>0.752948724</v>
      </c>
      <c r="AK3668" t="n">
        <v>0.0766366742444215</v>
      </c>
      <c r="AL3668" t="n">
        <v>0.645772987</v>
      </c>
    </row>
    <row r="3669">
      <c r="A3669" t="inlineStr">
        <is>
          <t>2025-06-02 19:00</t>
        </is>
      </c>
      <c r="B3669" t="n">
        <v>68580.30901330791</v>
      </c>
      <c r="C3669" t="n">
        <v>67986.60286138731</v>
      </c>
      <c r="D3669" t="n">
        <v>293.9821414543525</v>
      </c>
      <c r="E3669" t="n">
        <v>299.7240104662535</v>
      </c>
      <c r="F3669" t="n">
        <v>0.0132768269822446</v>
      </c>
      <c r="G3669" t="n">
        <v>0.1469235345422811</v>
      </c>
      <c r="H3669" t="n">
        <v>0.1482990140448648</v>
      </c>
      <c r="I3669" t="n">
        <v>0.1220624233726089</v>
      </c>
      <c r="J3669" t="n">
        <v>153</v>
      </c>
      <c r="K3669" t="n">
        <v>19</v>
      </c>
      <c r="L3669">
        <f>VLOOKUP(J3669,Clustering!$D$3:$E$367,2,FALSE)</f>
        <v/>
      </c>
      <c r="M3669" t="n">
        <v>0.656539104</v>
      </c>
      <c r="N3669" t="n">
        <v>0.582152067</v>
      </c>
      <c r="O3669" t="n">
        <v>0.582152067</v>
      </c>
      <c r="P3669" t="n">
        <v>0.937217517</v>
      </c>
      <c r="Q3669" t="n">
        <v>0.474213514</v>
      </c>
      <c r="R3669" t="n">
        <v>0.1482990140448648</v>
      </c>
      <c r="S3669" t="n">
        <v>0.0132768269822446</v>
      </c>
      <c r="T3669" t="n">
        <v>0.33058788</v>
      </c>
      <c r="U3669" t="n">
        <v>0.666411007</v>
      </c>
      <c r="V3669" t="n">
        <v>0.850080767</v>
      </c>
      <c r="W3669" t="n">
        <v>0.011205221</v>
      </c>
      <c r="X3669" t="n">
        <v>0.201753107</v>
      </c>
      <c r="Y3669" t="n">
        <v>0.1220624233726089</v>
      </c>
      <c r="Z3669" t="n">
        <v>0.775650375</v>
      </c>
      <c r="AA3669" t="n">
        <v>0.666411007</v>
      </c>
      <c r="AB3669" t="n">
        <v>0</v>
      </c>
      <c r="AC3669" t="n">
        <v>0</v>
      </c>
      <c r="AD3669" t="n">
        <v>0.85</v>
      </c>
      <c r="AE3669" t="n">
        <v>0.85</v>
      </c>
      <c r="AF3669" t="n">
        <v>0.85</v>
      </c>
      <c r="AG3669" t="n">
        <v>0.85</v>
      </c>
      <c r="AH3669" t="n">
        <v>0.937217517</v>
      </c>
      <c r="AI3669" t="n">
        <v>0.011205221</v>
      </c>
      <c r="AJ3669" t="n">
        <v>0.7642427389999999</v>
      </c>
      <c r="AK3669" t="n">
        <v>0.0092937788875712</v>
      </c>
      <c r="AL3669" t="n">
        <v>0.704850572</v>
      </c>
    </row>
    <row r="3670">
      <c r="A3670" t="inlineStr">
        <is>
          <t>2025-06-02 20:00</t>
        </is>
      </c>
      <c r="B3670" t="n">
        <v>66925.07680548663</v>
      </c>
      <c r="C3670" t="n">
        <v>66617.82067958241</v>
      </c>
      <c r="D3670" t="n">
        <v>0</v>
      </c>
      <c r="E3670" t="n">
        <v>307.2561259042297</v>
      </c>
      <c r="F3670" t="n">
        <v>0</v>
      </c>
      <c r="G3670" t="n">
        <v>0.1506157479922694</v>
      </c>
      <c r="H3670" t="n">
        <v>0.1519954402957799</v>
      </c>
      <c r="I3670" t="n">
        <v>0.1256784925311127</v>
      </c>
      <c r="J3670" t="n">
        <v>153</v>
      </c>
      <c r="K3670" t="n">
        <v>20</v>
      </c>
      <c r="L3670">
        <f>VLOOKUP(J3670,Clustering!$D$3:$E$367,2,FALSE)</f>
        <v/>
      </c>
      <c r="M3670" t="n">
        <v>0.667695488</v>
      </c>
      <c r="N3670" t="n">
        <v>0.585569635</v>
      </c>
      <c r="O3670" t="n">
        <v>0.585569635</v>
      </c>
      <c r="P3670" t="n">
        <v>0.935060796</v>
      </c>
      <c r="Q3670" t="n">
        <v>0.448054671</v>
      </c>
      <c r="R3670" t="n">
        <v>0.1519954402957799</v>
      </c>
      <c r="S3670" t="n">
        <v>0</v>
      </c>
      <c r="T3670" t="n">
        <v>0.065097476</v>
      </c>
      <c r="U3670" t="n">
        <v>0.666411007</v>
      </c>
      <c r="V3670" t="n">
        <v>0.850080767</v>
      </c>
      <c r="W3670" t="n">
        <v>0.011309943</v>
      </c>
      <c r="X3670" t="n">
        <v>0.139773624</v>
      </c>
      <c r="Y3670" t="n">
        <v>0.1256784925311127</v>
      </c>
      <c r="Z3670" t="n">
        <v>0.771933456</v>
      </c>
      <c r="AA3670" t="n">
        <v>0.666411007</v>
      </c>
      <c r="AB3670" t="n">
        <v>0</v>
      </c>
      <c r="AC3670" t="n">
        <v>0</v>
      </c>
      <c r="AD3670" t="n">
        <v>0.85</v>
      </c>
      <c r="AE3670" t="n">
        <v>0.85</v>
      </c>
      <c r="AF3670" t="n">
        <v>0.85</v>
      </c>
      <c r="AG3670" t="n">
        <v>0.85</v>
      </c>
      <c r="AH3670" t="n">
        <v>0.935060796</v>
      </c>
      <c r="AI3670" t="n">
        <v>0.011309943</v>
      </c>
      <c r="AJ3670" t="n">
        <v>0.767124661</v>
      </c>
      <c r="AK3670" t="n">
        <v>0</v>
      </c>
      <c r="AL3670" t="n">
        <v>0.712439075</v>
      </c>
    </row>
    <row r="3671">
      <c r="A3671" t="inlineStr">
        <is>
          <t>2025-06-02 21:00</t>
        </is>
      </c>
      <c r="B3671" t="n">
        <v>64481.23770868596</v>
      </c>
      <c r="C3671" t="n">
        <v>64188.22173084806</v>
      </c>
      <c r="D3671" t="n">
        <v>0</v>
      </c>
      <c r="E3671" t="n">
        <v>293.0159778379054</v>
      </c>
      <c r="F3671" t="n">
        <v>0</v>
      </c>
      <c r="G3671" t="n">
        <v>0.1436352832538752</v>
      </c>
      <c r="H3671" t="n">
        <v>0.1446628556132581</v>
      </c>
      <c r="I3671" t="n">
        <v>0.1250624214892935</v>
      </c>
      <c r="J3671" t="n">
        <v>153</v>
      </c>
      <c r="K3671" t="n">
        <v>21</v>
      </c>
      <c r="L3671">
        <f>VLOOKUP(J3671,Clustering!$D$3:$E$367,2,FALSE)</f>
        <v/>
      </c>
      <c r="M3671" t="n">
        <v>0.651159619</v>
      </c>
      <c r="N3671" t="n">
        <v>0.571364936</v>
      </c>
      <c r="O3671" t="n">
        <v>0.571364936</v>
      </c>
      <c r="P3671" t="n">
        <v>0.932812516</v>
      </c>
      <c r="Q3671" t="n">
        <v>0.42034382</v>
      </c>
      <c r="R3671" t="n">
        <v>0.1446628556132581</v>
      </c>
      <c r="S3671" t="n">
        <v>0</v>
      </c>
      <c r="T3671" t="n">
        <v>0</v>
      </c>
      <c r="U3671" t="n">
        <v>0.666411007</v>
      </c>
      <c r="V3671" t="n">
        <v>0.850080767</v>
      </c>
      <c r="W3671" t="n">
        <v>0.011414664</v>
      </c>
      <c r="X3671" t="n">
        <v>0.067558466</v>
      </c>
      <c r="Y3671" t="n">
        <v>0.1250624214892935</v>
      </c>
      <c r="Z3671" t="n">
        <v>0.7463285120000001</v>
      </c>
      <c r="AA3671" t="n">
        <v>0.666411007</v>
      </c>
      <c r="AB3671" t="n">
        <v>0</v>
      </c>
      <c r="AC3671" t="n">
        <v>0</v>
      </c>
      <c r="AD3671" t="n">
        <v>0.85</v>
      </c>
      <c r="AE3671" t="n">
        <v>0.85</v>
      </c>
      <c r="AF3671" t="n">
        <v>0.85</v>
      </c>
      <c r="AG3671" t="n">
        <v>0.85</v>
      </c>
      <c r="AH3671" t="n">
        <v>0.932812516</v>
      </c>
      <c r="AI3671" t="n">
        <v>0.011414664</v>
      </c>
      <c r="AJ3671" t="n">
        <v>0.748506092</v>
      </c>
      <c r="AK3671" t="n">
        <v>0</v>
      </c>
      <c r="AL3671" t="n">
        <v>0.38078244</v>
      </c>
    </row>
    <row r="3672">
      <c r="A3672" t="inlineStr">
        <is>
          <t>2025-06-02 22:00</t>
        </is>
      </c>
      <c r="B3672" t="n">
        <v>60505.87770501295</v>
      </c>
      <c r="C3672" t="n">
        <v>60221.93031808383</v>
      </c>
      <c r="D3672" t="n">
        <v>0</v>
      </c>
      <c r="E3672" t="n">
        <v>283.9473869291286</v>
      </c>
      <c r="F3672" t="n">
        <v>0</v>
      </c>
      <c r="G3672" t="n">
        <v>0.1391898955534944</v>
      </c>
      <c r="H3672" t="n">
        <v>0.1401226798920254</v>
      </c>
      <c r="I3672" t="n">
        <v>0.1223302803473128</v>
      </c>
      <c r="J3672" t="n">
        <v>153</v>
      </c>
      <c r="K3672" t="n">
        <v>22</v>
      </c>
      <c r="L3672">
        <f>VLOOKUP(J3672,Clustering!$D$3:$E$367,2,FALSE)</f>
        <v/>
      </c>
      <c r="M3672" t="n">
        <v>0.614689704</v>
      </c>
      <c r="N3672" t="n">
        <v>0.545698664</v>
      </c>
      <c r="O3672" t="n">
        <v>0.545698664</v>
      </c>
      <c r="P3672" t="n">
        <v>0.930198</v>
      </c>
      <c r="Q3672" t="n">
        <v>0.410493576</v>
      </c>
      <c r="R3672" t="n">
        <v>0.1401226798920254</v>
      </c>
      <c r="S3672" t="n">
        <v>0</v>
      </c>
      <c r="T3672" t="n">
        <v>0</v>
      </c>
      <c r="U3672" t="n">
        <v>0.66559707</v>
      </c>
      <c r="V3672" t="n">
        <v>0.850080767</v>
      </c>
      <c r="W3672" t="n">
        <v>0.011659015</v>
      </c>
      <c r="X3672" t="n">
        <v>0.03135958</v>
      </c>
      <c r="Y3672" t="n">
        <v>0.1223302803473128</v>
      </c>
      <c r="Z3672" t="n">
        <v>0.664205488</v>
      </c>
      <c r="AA3672" t="n">
        <v>0.66559707</v>
      </c>
      <c r="AB3672" t="n">
        <v>0</v>
      </c>
      <c r="AC3672" t="n">
        <v>0</v>
      </c>
      <c r="AD3672" t="n">
        <v>0.85</v>
      </c>
      <c r="AE3672" t="n">
        <v>0.85</v>
      </c>
      <c r="AF3672" t="n">
        <v>0.85</v>
      </c>
      <c r="AG3672" t="n">
        <v>0.85</v>
      </c>
      <c r="AH3672" t="n">
        <v>0.930198</v>
      </c>
      <c r="AI3672" t="n">
        <v>0.011659015</v>
      </c>
      <c r="AJ3672" t="n">
        <v>0.6958372819999999</v>
      </c>
      <c r="AK3672" t="n">
        <v>0</v>
      </c>
      <c r="AL3672" t="n">
        <v>0.154009765</v>
      </c>
    </row>
    <row r="3673">
      <c r="A3673" t="inlineStr">
        <is>
          <t>2025-06-02 23:00</t>
        </is>
      </c>
      <c r="B3673" t="n">
        <v>56446.31560951108</v>
      </c>
      <c r="C3673" t="n">
        <v>56157.91572295265</v>
      </c>
      <c r="D3673" t="n">
        <v>0</v>
      </c>
      <c r="E3673" t="n">
        <v>288.3998865584376</v>
      </c>
      <c r="F3673" t="n">
        <v>0</v>
      </c>
      <c r="G3673" t="n">
        <v>0.1413724934109988</v>
      </c>
      <c r="H3673" t="n">
        <v>0.1425534819374642</v>
      </c>
      <c r="I3673" t="n">
        <v>0.1200267103648585</v>
      </c>
      <c r="J3673" t="n">
        <v>153</v>
      </c>
      <c r="K3673" t="n">
        <v>23</v>
      </c>
      <c r="L3673">
        <f>VLOOKUP(J3673,Clustering!$D$3:$E$367,2,FALSE)</f>
        <v/>
      </c>
      <c r="M3673" t="n">
        <v>0.591420838</v>
      </c>
      <c r="N3673" t="n">
        <v>0.547540562</v>
      </c>
      <c r="O3673" t="n">
        <v>0.547540562</v>
      </c>
      <c r="P3673" t="n">
        <v>0.910950279</v>
      </c>
      <c r="Q3673" t="n">
        <v>0.367425357</v>
      </c>
      <c r="R3673" t="n">
        <v>0.1425534819374642</v>
      </c>
      <c r="S3673" t="n">
        <v>0</v>
      </c>
      <c r="T3673" t="n">
        <v>0</v>
      </c>
      <c r="U3673" t="n">
        <v>0.662192621</v>
      </c>
      <c r="V3673" t="n">
        <v>0.850080767</v>
      </c>
      <c r="W3673" t="n">
        <v>0.011938273</v>
      </c>
      <c r="X3673" t="n">
        <v>0.024002191</v>
      </c>
      <c r="Y3673" t="n">
        <v>0.1200267103648585</v>
      </c>
      <c r="Z3673" t="n">
        <v>0.582722187</v>
      </c>
      <c r="AA3673" t="n">
        <v>0.662192621</v>
      </c>
      <c r="AB3673" t="n">
        <v>0</v>
      </c>
      <c r="AC3673" t="n">
        <v>0</v>
      </c>
      <c r="AD3673" t="n">
        <v>0.85</v>
      </c>
      <c r="AE3673" t="n">
        <v>0.85</v>
      </c>
      <c r="AF3673" t="n">
        <v>0.85</v>
      </c>
      <c r="AG3673" t="n">
        <v>0.85</v>
      </c>
      <c r="AH3673" t="n">
        <v>0.910950279</v>
      </c>
      <c r="AI3673" t="n">
        <v>0.011938273</v>
      </c>
      <c r="AJ3673" t="n">
        <v>0.6333993409999999</v>
      </c>
      <c r="AK3673" t="n">
        <v>0</v>
      </c>
      <c r="AL3673" t="n">
        <v>0.135309524</v>
      </c>
    </row>
    <row r="3674">
      <c r="A3674" t="inlineStr">
        <is>
          <t>2025-06-03 00:00</t>
        </is>
      </c>
      <c r="B3674" t="n">
        <v>54653.33889161253</v>
      </c>
      <c r="C3674" t="n">
        <v>54356.97715058946</v>
      </c>
      <c r="D3674" t="n">
        <v>0</v>
      </c>
      <c r="E3674" t="n">
        <v>296.3617410230642</v>
      </c>
      <c r="F3674" t="n">
        <v>0</v>
      </c>
      <c r="G3674" t="n">
        <v>0.1452753632466</v>
      </c>
      <c r="H3674" t="n">
        <v>0.1469731220200801</v>
      </c>
      <c r="I3674" t="n">
        <v>0.1145892137783675</v>
      </c>
      <c r="J3674" t="n">
        <v>154</v>
      </c>
      <c r="K3674" t="n">
        <v>0</v>
      </c>
      <c r="L3674">
        <f>VLOOKUP(J3674,Clustering!$D$3:$E$367,2,FALSE)</f>
        <v/>
      </c>
      <c r="M3674" t="n">
        <v>0.554709019</v>
      </c>
      <c r="N3674" t="n">
        <v>0.481037013</v>
      </c>
      <c r="O3674" t="n">
        <v>0.481037013</v>
      </c>
      <c r="P3674" t="n">
        <v>0.948784462</v>
      </c>
      <c r="Q3674" t="n">
        <v>0.356135751</v>
      </c>
      <c r="R3674" t="n">
        <v>0.1469731220200801</v>
      </c>
      <c r="S3674" t="n">
        <v>0</v>
      </c>
      <c r="T3674" t="n">
        <v>0</v>
      </c>
      <c r="U3674" t="n">
        <v>0.664430948</v>
      </c>
      <c r="V3674" t="n">
        <v>0.850080767</v>
      </c>
      <c r="W3674" t="n">
        <v>0.012217531</v>
      </c>
      <c r="X3674" t="n">
        <v>0.019436808</v>
      </c>
      <c r="Y3674" t="n">
        <v>0.1145892137783675</v>
      </c>
      <c r="Z3674" t="n">
        <v>0.527430878</v>
      </c>
      <c r="AA3674" t="n">
        <v>0.664430948</v>
      </c>
      <c r="AB3674" t="n">
        <v>0</v>
      </c>
      <c r="AC3674" t="n">
        <v>0</v>
      </c>
      <c r="AD3674" t="n">
        <v>0.85</v>
      </c>
      <c r="AE3674" t="n">
        <v>0.85</v>
      </c>
      <c r="AF3674" t="n">
        <v>0.85</v>
      </c>
      <c r="AG3674" t="n">
        <v>0.85</v>
      </c>
      <c r="AH3674" t="n">
        <v>0.948784462</v>
      </c>
      <c r="AI3674" t="n">
        <v>0.012217531</v>
      </c>
      <c r="AJ3674" t="n">
        <v>0.595144202</v>
      </c>
      <c r="AK3674" t="n">
        <v>0</v>
      </c>
      <c r="AL3674" t="n">
        <v>0.042638718</v>
      </c>
    </row>
    <row r="3675">
      <c r="A3675" t="inlineStr">
        <is>
          <t>2025-06-03 01:00</t>
        </is>
      </c>
      <c r="B3675" t="n">
        <v>54036.70876266196</v>
      </c>
      <c r="C3675" t="n">
        <v>53734.06742242891</v>
      </c>
      <c r="D3675" t="n">
        <v>0</v>
      </c>
      <c r="E3675" t="n">
        <v>302.6413402330494</v>
      </c>
      <c r="F3675" t="n">
        <v>0</v>
      </c>
      <c r="G3675" t="n">
        <v>0.1483535981534556</v>
      </c>
      <c r="H3675" t="n">
        <v>0.1505891911785839</v>
      </c>
      <c r="I3675" t="n">
        <v>0.1079463608057085</v>
      </c>
      <c r="J3675" t="n">
        <v>154</v>
      </c>
      <c r="K3675" t="n">
        <v>1</v>
      </c>
      <c r="L3675">
        <f>VLOOKUP(J3675,Clustering!$D$3:$E$367,2,FALSE)</f>
        <v/>
      </c>
      <c r="M3675" t="n">
        <v>0.51573367</v>
      </c>
      <c r="N3675" t="n">
        <v>0.459243853</v>
      </c>
      <c r="O3675" t="n">
        <v>0.459243853</v>
      </c>
      <c r="P3675" t="n">
        <v>0.949059138</v>
      </c>
      <c r="Q3675" t="n">
        <v>0.298648877</v>
      </c>
      <c r="R3675" t="n">
        <v>0.1505891911785839</v>
      </c>
      <c r="S3675" t="n">
        <v>0</v>
      </c>
      <c r="T3675" t="n">
        <v>0</v>
      </c>
      <c r="U3675" t="n">
        <v>0.664430948</v>
      </c>
      <c r="V3675" t="n">
        <v>0.850080767</v>
      </c>
      <c r="W3675" t="n">
        <v>0.012287345</v>
      </c>
      <c r="X3675" t="n">
        <v>0.019436808</v>
      </c>
      <c r="Y3675" t="n">
        <v>0.1079463608057085</v>
      </c>
      <c r="Z3675" t="n">
        <v>0.483311131</v>
      </c>
      <c r="AA3675" t="n">
        <v>0.664430948</v>
      </c>
      <c r="AB3675" t="n">
        <v>0</v>
      </c>
      <c r="AC3675" t="n">
        <v>0</v>
      </c>
      <c r="AD3675" t="n">
        <v>0.85</v>
      </c>
      <c r="AE3675" t="n">
        <v>0.85</v>
      </c>
      <c r="AF3675" t="n">
        <v>0.85</v>
      </c>
      <c r="AG3675" t="n">
        <v>0.85</v>
      </c>
      <c r="AH3675" t="n">
        <v>0.949059138</v>
      </c>
      <c r="AI3675" t="n">
        <v>0.012287345</v>
      </c>
      <c r="AJ3675" t="n">
        <v>0.551673929</v>
      </c>
      <c r="AK3675" t="n">
        <v>0</v>
      </c>
      <c r="AL3675" t="n">
        <v>0</v>
      </c>
    </row>
    <row r="3676">
      <c r="A3676" t="inlineStr">
        <is>
          <t>2025-06-03 02:00</t>
        </is>
      </c>
      <c r="B3676" t="n">
        <v>53919.35860560669</v>
      </c>
      <c r="C3676" t="n">
        <v>53620.29089932093</v>
      </c>
      <c r="D3676" t="n">
        <v>0</v>
      </c>
      <c r="E3676" t="n">
        <v>299.0677062857631</v>
      </c>
      <c r="F3676" t="n">
        <v>0</v>
      </c>
      <c r="G3676" t="n">
        <v>0.1466018168067465</v>
      </c>
      <c r="H3676" t="n">
        <v>0.14898204933036</v>
      </c>
      <c r="I3676" t="n">
        <v>0.1035802921180334</v>
      </c>
      <c r="J3676" t="n">
        <v>154</v>
      </c>
      <c r="K3676" t="n">
        <v>2</v>
      </c>
      <c r="L3676">
        <f>VLOOKUP(J3676,Clustering!$D$3:$E$367,2,FALSE)</f>
        <v/>
      </c>
      <c r="M3676" t="n">
        <v>0.477685619</v>
      </c>
      <c r="N3676" t="n">
        <v>0.444254277</v>
      </c>
      <c r="O3676" t="n">
        <v>0.444254277</v>
      </c>
      <c r="P3676" t="n">
        <v>0.949405028</v>
      </c>
      <c r="Q3676" t="n">
        <v>0.251375217</v>
      </c>
      <c r="R3676" t="n">
        <v>0.14898204933036</v>
      </c>
      <c r="S3676" t="n">
        <v>0</v>
      </c>
      <c r="T3676" t="n">
        <v>0</v>
      </c>
      <c r="U3676" t="n">
        <v>0.664430948</v>
      </c>
      <c r="V3676" t="n">
        <v>0.850080767</v>
      </c>
      <c r="W3676" t="n">
        <v>0.012566603</v>
      </c>
      <c r="X3676" t="n">
        <v>0.019190528</v>
      </c>
      <c r="Y3676" t="n">
        <v>0.1035802921180334</v>
      </c>
      <c r="Z3676" t="n">
        <v>0.465241159</v>
      </c>
      <c r="AA3676" t="n">
        <v>0.664430948</v>
      </c>
      <c r="AB3676" t="n">
        <v>0</v>
      </c>
      <c r="AC3676" t="n">
        <v>0</v>
      </c>
      <c r="AD3676" t="n">
        <v>0.85</v>
      </c>
      <c r="AE3676" t="n">
        <v>0.85</v>
      </c>
      <c r="AF3676" t="n">
        <v>0.85</v>
      </c>
      <c r="AG3676" t="n">
        <v>0.85</v>
      </c>
      <c r="AH3676" t="n">
        <v>0.949405028</v>
      </c>
      <c r="AI3676" t="n">
        <v>0.012566603</v>
      </c>
      <c r="AJ3676" t="n">
        <v>0.532893694</v>
      </c>
      <c r="AK3676" t="n">
        <v>0</v>
      </c>
      <c r="AL3676" t="n">
        <v>0</v>
      </c>
    </row>
    <row r="3677">
      <c r="A3677" t="inlineStr">
        <is>
          <t>2025-06-03 03:00</t>
        </is>
      </c>
      <c r="B3677" t="n">
        <v>53922.40897996537</v>
      </c>
      <c r="C3677" t="n">
        <v>53633.25688170111</v>
      </c>
      <c r="D3677" t="n">
        <v>0</v>
      </c>
      <c r="E3677" t="n">
        <v>289.1520982642557</v>
      </c>
      <c r="F3677" t="n">
        <v>0</v>
      </c>
      <c r="G3677" t="n">
        <v>0.141741224639341</v>
      </c>
      <c r="H3677" t="n">
        <v>0.1440199988739686</v>
      </c>
      <c r="I3677" t="n">
        <v>0.1005535083038783</v>
      </c>
      <c r="J3677" t="n">
        <v>154</v>
      </c>
      <c r="K3677" t="n">
        <v>3</v>
      </c>
      <c r="L3677">
        <f>VLOOKUP(J3677,Clustering!$D$3:$E$367,2,FALSE)</f>
        <v/>
      </c>
      <c r="M3677" t="n">
        <v>0.460118777</v>
      </c>
      <c r="N3677" t="n">
        <v>0.438194158</v>
      </c>
      <c r="O3677" t="n">
        <v>0.438194158</v>
      </c>
      <c r="P3677" t="n">
        <v>0.9490998309999999</v>
      </c>
      <c r="Q3677" t="n">
        <v>0.224640629</v>
      </c>
      <c r="R3677" t="n">
        <v>0.1440199988739686</v>
      </c>
      <c r="S3677" t="n">
        <v>0</v>
      </c>
      <c r="T3677" t="n">
        <v>0</v>
      </c>
      <c r="U3677" t="n">
        <v>0.664430948</v>
      </c>
      <c r="V3677" t="n">
        <v>0.850080767</v>
      </c>
      <c r="W3677" t="n">
        <v>0.012531696</v>
      </c>
      <c r="X3677" t="n">
        <v>0.019170424</v>
      </c>
      <c r="Y3677" t="n">
        <v>0.1005535083038783</v>
      </c>
      <c r="Z3677" t="n">
        <v>0.457891599</v>
      </c>
      <c r="AA3677" t="n">
        <v>0.664430948</v>
      </c>
      <c r="AB3677" t="n">
        <v>0</v>
      </c>
      <c r="AC3677" t="n">
        <v>0</v>
      </c>
      <c r="AD3677" t="n">
        <v>0.85</v>
      </c>
      <c r="AE3677" t="n">
        <v>0.85</v>
      </c>
      <c r="AF3677" t="n">
        <v>0.85</v>
      </c>
      <c r="AG3677" t="n">
        <v>0.85</v>
      </c>
      <c r="AH3677" t="n">
        <v>0.9490998309999999</v>
      </c>
      <c r="AI3677" t="n">
        <v>0.012531696</v>
      </c>
      <c r="AJ3677" t="n">
        <v>0.529860343</v>
      </c>
      <c r="AK3677" t="n">
        <v>0</v>
      </c>
      <c r="AL3677" t="n">
        <v>0</v>
      </c>
    </row>
    <row r="3678">
      <c r="A3678" t="inlineStr">
        <is>
          <t>2025-06-03 04:00</t>
        </is>
      </c>
      <c r="B3678" t="n">
        <v>54440.049752291</v>
      </c>
      <c r="C3678" t="n">
        <v>54160.05663487449</v>
      </c>
      <c r="D3678" t="n">
        <v>0</v>
      </c>
      <c r="E3678" t="n">
        <v>279.9931174165089</v>
      </c>
      <c r="F3678" t="n">
        <v>0</v>
      </c>
      <c r="G3678" t="n">
        <v>0.1372515281453475</v>
      </c>
      <c r="H3678" t="n">
        <v>0.1396405373375583</v>
      </c>
      <c r="I3678" t="n">
        <v>0.0940713695160417</v>
      </c>
      <c r="J3678" t="n">
        <v>154</v>
      </c>
      <c r="K3678" t="n">
        <v>4</v>
      </c>
      <c r="L3678">
        <f>VLOOKUP(J3678,Clustering!$D$3:$E$367,2,FALSE)</f>
        <v/>
      </c>
      <c r="M3678" t="n">
        <v>0.449711144</v>
      </c>
      <c r="N3678" t="n">
        <v>0.430542591</v>
      </c>
      <c r="O3678" t="n">
        <v>0.430542591</v>
      </c>
      <c r="P3678" t="n">
        <v>0.949486413</v>
      </c>
      <c r="Q3678" t="n">
        <v>0.204401945</v>
      </c>
      <c r="R3678" t="n">
        <v>0.1396405373375583</v>
      </c>
      <c r="S3678" t="n">
        <v>0</v>
      </c>
      <c r="T3678" t="n">
        <v>0</v>
      </c>
      <c r="U3678" t="n">
        <v>0.664430948</v>
      </c>
      <c r="V3678" t="n">
        <v>0.850080767</v>
      </c>
      <c r="W3678" t="n">
        <v>0.012531696</v>
      </c>
      <c r="X3678" t="n">
        <v>0.019170424</v>
      </c>
      <c r="Y3678" t="n">
        <v>0.0940713695160417</v>
      </c>
      <c r="Z3678" t="n">
        <v>0.46404968</v>
      </c>
      <c r="AA3678" t="n">
        <v>0.664430948</v>
      </c>
      <c r="AB3678" t="n">
        <v>0</v>
      </c>
      <c r="AC3678" t="n">
        <v>0</v>
      </c>
      <c r="AD3678" t="n">
        <v>0.85</v>
      </c>
      <c r="AE3678" t="n">
        <v>0.85</v>
      </c>
      <c r="AF3678" t="n">
        <v>0.85</v>
      </c>
      <c r="AG3678" t="n">
        <v>0.85</v>
      </c>
      <c r="AH3678" t="n">
        <v>0.949486413</v>
      </c>
      <c r="AI3678" t="n">
        <v>0.012531696</v>
      </c>
      <c r="AJ3678" t="n">
        <v>0.535650484</v>
      </c>
      <c r="AK3678" t="n">
        <v>0</v>
      </c>
      <c r="AL3678" t="n">
        <v>0</v>
      </c>
    </row>
    <row r="3679">
      <c r="A3679" t="inlineStr">
        <is>
          <t>2025-06-03 05:00</t>
        </is>
      </c>
      <c r="B3679" t="n">
        <v>58165.88159364327</v>
      </c>
      <c r="C3679" t="n">
        <v>57502.01946360234</v>
      </c>
      <c r="D3679" t="n">
        <v>396.6073734947636</v>
      </c>
      <c r="E3679" t="n">
        <v>267.2547565461543</v>
      </c>
      <c r="F3679" t="n">
        <v>0.0179115896350802</v>
      </c>
      <c r="G3679" t="n">
        <v>0.131007233601056</v>
      </c>
      <c r="H3679" t="n">
        <v>0.1332923270370737</v>
      </c>
      <c r="I3679" t="n">
        <v>0.0897053008283667</v>
      </c>
      <c r="J3679" t="n">
        <v>154</v>
      </c>
      <c r="K3679" t="n">
        <v>5</v>
      </c>
      <c r="L3679">
        <f>VLOOKUP(J3679,Clustering!$D$3:$E$367,2,FALSE)</f>
        <v/>
      </c>
      <c r="M3679" t="n">
        <v>0.458114429</v>
      </c>
      <c r="N3679" t="n">
        <v>0.442988219</v>
      </c>
      <c r="O3679" t="n">
        <v>0.442988219</v>
      </c>
      <c r="P3679" t="n">
        <v>0.949567799</v>
      </c>
      <c r="Q3679" t="n">
        <v>0.189207287</v>
      </c>
      <c r="R3679" t="n">
        <v>0.1332923270370737</v>
      </c>
      <c r="S3679" t="n">
        <v>0.0179115896350802</v>
      </c>
      <c r="T3679" t="n">
        <v>0</v>
      </c>
      <c r="U3679" t="n">
        <v>0.664430948</v>
      </c>
      <c r="V3679" t="n">
        <v>0.850080767</v>
      </c>
      <c r="W3679" t="n">
        <v>0.012566603</v>
      </c>
      <c r="X3679" t="n">
        <v>0.019170424</v>
      </c>
      <c r="Y3679" t="n">
        <v>0.0897053008283667</v>
      </c>
      <c r="Z3679" t="n">
        <v>0.492261708</v>
      </c>
      <c r="AA3679" t="n">
        <v>0.664430948</v>
      </c>
      <c r="AB3679" t="n">
        <v>0</v>
      </c>
      <c r="AC3679" t="n">
        <v>0</v>
      </c>
      <c r="AD3679" t="n">
        <v>0.85</v>
      </c>
      <c r="AE3679" t="n">
        <v>0.85</v>
      </c>
      <c r="AF3679" t="n">
        <v>0.85</v>
      </c>
      <c r="AG3679" t="n">
        <v>0.85</v>
      </c>
      <c r="AH3679" t="n">
        <v>0.949567799</v>
      </c>
      <c r="AI3679" t="n">
        <v>0.012566603</v>
      </c>
      <c r="AJ3679" t="n">
        <v>0.549215409</v>
      </c>
      <c r="AK3679" t="n">
        <v>0.0125381127445561</v>
      </c>
      <c r="AL3679" t="n">
        <v>0</v>
      </c>
    </row>
    <row r="3680">
      <c r="A3680" t="inlineStr">
        <is>
          <t>2025-06-03 06:00</t>
        </is>
      </c>
      <c r="B3680" t="n">
        <v>62575.01634126784</v>
      </c>
      <c r="C3680" t="n">
        <v>59541.26977584412</v>
      </c>
      <c r="D3680" t="n">
        <v>2821.763439355998</v>
      </c>
      <c r="E3680" t="n">
        <v>211.9831260677167</v>
      </c>
      <c r="F3680" t="n">
        <v>0.1274365333343569</v>
      </c>
      <c r="G3680" t="n">
        <v>0.1039132970920179</v>
      </c>
      <c r="H3680" t="n">
        <v>0.1052477017855658</v>
      </c>
      <c r="I3680" t="n">
        <v>0.07979459276431899</v>
      </c>
      <c r="J3680" t="n">
        <v>154</v>
      </c>
      <c r="K3680" t="n">
        <v>6</v>
      </c>
      <c r="L3680">
        <f>VLOOKUP(J3680,Clustering!$D$3:$E$367,2,FALSE)</f>
        <v/>
      </c>
      <c r="M3680" t="n">
        <v>0.487741916</v>
      </c>
      <c r="N3680" t="n">
        <v>0.458585188</v>
      </c>
      <c r="O3680" t="n">
        <v>0.458585188</v>
      </c>
      <c r="P3680" t="n">
        <v>0.949710224</v>
      </c>
      <c r="Q3680" t="n">
        <v>0.191022135</v>
      </c>
      <c r="R3680" t="n">
        <v>0.1052477017855658</v>
      </c>
      <c r="S3680" t="n">
        <v>0.1274365333343569</v>
      </c>
      <c r="T3680" t="n">
        <v>0</v>
      </c>
      <c r="U3680" t="n">
        <v>0.664430948</v>
      </c>
      <c r="V3680" t="n">
        <v>0.850080767</v>
      </c>
      <c r="W3680" t="n">
        <v>0.012531696</v>
      </c>
      <c r="X3680" t="n">
        <v>0.01890404</v>
      </c>
      <c r="Y3680" t="n">
        <v>0.07979459276431899</v>
      </c>
      <c r="Z3680" t="n">
        <v>0.499232281</v>
      </c>
      <c r="AA3680" t="n">
        <v>0.664430948</v>
      </c>
      <c r="AB3680" t="n">
        <v>0</v>
      </c>
      <c r="AC3680" t="n">
        <v>0</v>
      </c>
      <c r="AD3680" t="n">
        <v>0.85</v>
      </c>
      <c r="AE3680" t="n">
        <v>0.85</v>
      </c>
      <c r="AF3680" t="n">
        <v>0.85</v>
      </c>
      <c r="AG3680" t="n">
        <v>0.85</v>
      </c>
      <c r="AH3680" t="n">
        <v>0.949710224</v>
      </c>
      <c r="AI3680" t="n">
        <v>0.012531696</v>
      </c>
      <c r="AJ3680" t="n">
        <v>0.542904972</v>
      </c>
      <c r="AK3680" t="n">
        <v>0.0892055733340498</v>
      </c>
      <c r="AL3680" t="n">
        <v>0</v>
      </c>
    </row>
    <row r="3681">
      <c r="A3681" t="inlineStr">
        <is>
          <t>2025-06-03 07:00</t>
        </is>
      </c>
      <c r="B3681" t="n">
        <v>67108.95055867803</v>
      </c>
      <c r="C3681" t="n">
        <v>60736.33686533011</v>
      </c>
      <c r="D3681" t="n">
        <v>6209.080537401985</v>
      </c>
      <c r="E3681" t="n">
        <v>163.5331559459376</v>
      </c>
      <c r="F3681" t="n">
        <v>0.2804146116022122</v>
      </c>
      <c r="G3681" t="n">
        <v>0.0801633117382046</v>
      </c>
      <c r="H3681" t="n">
        <v>0.0807186993270478</v>
      </c>
      <c r="I3681" t="n">
        <v>0.0701249559775049</v>
      </c>
      <c r="J3681" t="n">
        <v>154</v>
      </c>
      <c r="K3681" t="n">
        <v>7</v>
      </c>
      <c r="L3681">
        <f>VLOOKUP(J3681,Clustering!$D$3:$E$367,2,FALSE)</f>
        <v/>
      </c>
      <c r="M3681" t="n">
        <v>0.516200199</v>
      </c>
      <c r="N3681" t="n">
        <v>0.469340766</v>
      </c>
      <c r="O3681" t="n">
        <v>0.469340766</v>
      </c>
      <c r="P3681" t="n">
        <v>0.950157845</v>
      </c>
      <c r="Q3681" t="n">
        <v>0.208982872</v>
      </c>
      <c r="R3681" t="n">
        <v>0.0807186993270478</v>
      </c>
      <c r="S3681" t="n">
        <v>0.2804146116022122</v>
      </c>
      <c r="T3681" t="n">
        <v>0</v>
      </c>
      <c r="U3681" t="n">
        <v>0.664783133</v>
      </c>
      <c r="V3681" t="n">
        <v>0.850080767</v>
      </c>
      <c r="W3681" t="n">
        <v>0.012392067</v>
      </c>
      <c r="X3681" t="n">
        <v>0.01890404</v>
      </c>
      <c r="Y3681" t="n">
        <v>0.0701249559775049</v>
      </c>
      <c r="Z3681" t="n">
        <v>0.508792292</v>
      </c>
      <c r="AA3681" t="n">
        <v>0.664783133</v>
      </c>
      <c r="AB3681" t="n">
        <v>0</v>
      </c>
      <c r="AC3681" t="n">
        <v>0</v>
      </c>
      <c r="AD3681" t="n">
        <v>0.85</v>
      </c>
      <c r="AE3681" t="n">
        <v>0.85</v>
      </c>
      <c r="AF3681" t="n">
        <v>0.85</v>
      </c>
      <c r="AG3681" t="n">
        <v>0.85</v>
      </c>
      <c r="AH3681" t="n">
        <v>0.950157845</v>
      </c>
      <c r="AI3681" t="n">
        <v>0.012392067</v>
      </c>
      <c r="AJ3681" t="n">
        <v>0.54499692</v>
      </c>
      <c r="AK3681" t="n">
        <v>0.1962902281215485</v>
      </c>
      <c r="AL3681" t="n">
        <v>0</v>
      </c>
    </row>
    <row r="3682">
      <c r="A3682" t="inlineStr">
        <is>
          <t>2025-06-03 08:00</t>
        </is>
      </c>
      <c r="B3682" t="n">
        <v>67524.24501403634</v>
      </c>
      <c r="C3682" t="n">
        <v>57752.31683454271</v>
      </c>
      <c r="D3682" t="n">
        <v>9603.239087188553</v>
      </c>
      <c r="E3682" t="n">
        <v>168.6890923050771</v>
      </c>
      <c r="F3682" t="n">
        <v>0.4337016636417997</v>
      </c>
      <c r="G3682" t="n">
        <v>0.08269073152209661</v>
      </c>
      <c r="H3682" t="n">
        <v>0.0829887871876641</v>
      </c>
      <c r="I3682" t="n">
        <v>0.0773035228995719</v>
      </c>
      <c r="J3682" t="n">
        <v>154</v>
      </c>
      <c r="K3682" t="n">
        <v>8</v>
      </c>
      <c r="L3682">
        <f>VLOOKUP(J3682,Clustering!$D$3:$E$367,2,FALSE)</f>
        <v/>
      </c>
      <c r="M3682" t="n">
        <v>0.5354027730000001</v>
      </c>
      <c r="N3682" t="n">
        <v>0.4736004</v>
      </c>
      <c r="O3682" t="n">
        <v>0.4736004</v>
      </c>
      <c r="P3682" t="n">
        <v>0.950524081</v>
      </c>
      <c r="Q3682" t="n">
        <v>0.225141277</v>
      </c>
      <c r="R3682" t="n">
        <v>0.0829887871876641</v>
      </c>
      <c r="S3682" t="n">
        <v>0.4337016636417997</v>
      </c>
      <c r="T3682" t="n">
        <v>0.194385673</v>
      </c>
      <c r="U3682" t="n">
        <v>0.664783133</v>
      </c>
      <c r="V3682" t="n">
        <v>0.850080767</v>
      </c>
      <c r="W3682" t="n">
        <v>0.01260151</v>
      </c>
      <c r="X3682" t="n">
        <v>0.01890404</v>
      </c>
      <c r="Y3682" t="n">
        <v>0.0773035228995719</v>
      </c>
      <c r="Z3682" t="n">
        <v>0.533611082</v>
      </c>
      <c r="AA3682" t="n">
        <v>0.664783133</v>
      </c>
      <c r="AB3682" t="n">
        <v>0</v>
      </c>
      <c r="AC3682" t="n">
        <v>0</v>
      </c>
      <c r="AD3682" t="n">
        <v>0.85</v>
      </c>
      <c r="AE3682" t="n">
        <v>0.85</v>
      </c>
      <c r="AF3682" t="n">
        <v>0.85</v>
      </c>
      <c r="AG3682" t="n">
        <v>0.85</v>
      </c>
      <c r="AH3682" t="n">
        <v>0.950524081</v>
      </c>
      <c r="AI3682" t="n">
        <v>0.01260151</v>
      </c>
      <c r="AJ3682" t="n">
        <v>0.54287691</v>
      </c>
      <c r="AK3682" t="n">
        <v>0.3035911645492598</v>
      </c>
      <c r="AL3682" t="n">
        <v>0</v>
      </c>
    </row>
    <row r="3683">
      <c r="A3683" t="inlineStr">
        <is>
          <t>2025-06-03 09:00</t>
        </is>
      </c>
      <c r="B3683" t="n">
        <v>68383.73282910443</v>
      </c>
      <c r="C3683" t="n">
        <v>55797.48050627783</v>
      </c>
      <c r="D3683" t="n">
        <v>12408.75853759011</v>
      </c>
      <c r="E3683" t="n">
        <v>177.4937852364859</v>
      </c>
      <c r="F3683" t="n">
        <v>0.5604045856425476</v>
      </c>
      <c r="G3683" t="n">
        <v>0.0870067574688656</v>
      </c>
      <c r="H3683" t="n">
        <v>0.0869463739889156</v>
      </c>
      <c r="I3683" t="n">
        <v>0.0880981589801427</v>
      </c>
      <c r="J3683" t="n">
        <v>154</v>
      </c>
      <c r="K3683" t="n">
        <v>9</v>
      </c>
      <c r="L3683">
        <f>VLOOKUP(J3683,Clustering!$D$3:$E$367,2,FALSE)</f>
        <v/>
      </c>
      <c r="M3683" t="n">
        <v>0.545810406</v>
      </c>
      <c r="N3683" t="n">
        <v>0.485702891</v>
      </c>
      <c r="O3683" t="n">
        <v>0.485702891</v>
      </c>
      <c r="P3683" t="n">
        <v>0.949781437</v>
      </c>
      <c r="Q3683" t="n">
        <v>0.248934559</v>
      </c>
      <c r="R3683" t="n">
        <v>0.0869463739889156</v>
      </c>
      <c r="S3683" t="n">
        <v>0.5604045856425476</v>
      </c>
      <c r="T3683" t="n">
        <v>0.5038914920000001</v>
      </c>
      <c r="U3683" t="n">
        <v>0.664783133</v>
      </c>
      <c r="V3683" t="n">
        <v>0.850080767</v>
      </c>
      <c r="W3683" t="n">
        <v>0.014381779</v>
      </c>
      <c r="X3683" t="n">
        <v>0.01890404</v>
      </c>
      <c r="Y3683" t="n">
        <v>0.0880981589801427</v>
      </c>
      <c r="Z3683" t="n">
        <v>0.569323844</v>
      </c>
      <c r="AA3683" t="n">
        <v>0.664783133</v>
      </c>
      <c r="AB3683" t="n">
        <v>0</v>
      </c>
      <c r="AC3683" t="n">
        <v>0</v>
      </c>
      <c r="AD3683" t="n">
        <v>0.85</v>
      </c>
      <c r="AE3683" t="n">
        <v>0.85</v>
      </c>
      <c r="AF3683" t="n">
        <v>0.85</v>
      </c>
      <c r="AG3683" t="n">
        <v>0.85</v>
      </c>
      <c r="AH3683" t="n">
        <v>0.949781437</v>
      </c>
      <c r="AI3683" t="n">
        <v>0.014381779</v>
      </c>
      <c r="AJ3683" t="n">
        <v>0.554708869</v>
      </c>
      <c r="AK3683" t="n">
        <v>0.3922832099497833</v>
      </c>
      <c r="AL3683" t="n">
        <v>0</v>
      </c>
    </row>
    <row r="3684">
      <c r="A3684" t="inlineStr">
        <is>
          <t>2025-06-03 10:00</t>
        </is>
      </c>
      <c r="B3684" t="n">
        <v>68132.10427323538</v>
      </c>
      <c r="C3684" t="n">
        <v>53450.55073876416</v>
      </c>
      <c r="D3684" t="n">
        <v>14498.47410718107</v>
      </c>
      <c r="E3684" t="n">
        <v>183.079427290154</v>
      </c>
      <c r="F3684" t="n">
        <v>0.6547803593623605</v>
      </c>
      <c r="G3684" t="n">
        <v>0.089744817299095</v>
      </c>
      <c r="H3684" t="n">
        <v>0.0892164618495319</v>
      </c>
      <c r="I3684" t="n">
        <v>0.0992945805227696</v>
      </c>
      <c r="J3684" t="n">
        <v>154</v>
      </c>
      <c r="K3684" t="n">
        <v>10</v>
      </c>
      <c r="L3684">
        <f>VLOOKUP(J3684,Clustering!$D$3:$E$367,2,FALSE)</f>
        <v/>
      </c>
      <c r="M3684" t="n">
        <v>0.566614154</v>
      </c>
      <c r="N3684" t="n">
        <v>0.502845949</v>
      </c>
      <c r="O3684" t="n">
        <v>0.502845949</v>
      </c>
      <c r="P3684" t="n">
        <v>0.947116054</v>
      </c>
      <c r="Q3684" t="n">
        <v>0.261863786</v>
      </c>
      <c r="R3684" t="n">
        <v>0.0892164618495319</v>
      </c>
      <c r="S3684" t="n">
        <v>0.6547803593623605</v>
      </c>
      <c r="T3684" t="n">
        <v>0.613155509</v>
      </c>
      <c r="U3684" t="n">
        <v>0.6650100960000001</v>
      </c>
      <c r="V3684" t="n">
        <v>0.850080767</v>
      </c>
      <c r="W3684" t="n">
        <v>0.014067614</v>
      </c>
      <c r="X3684" t="n">
        <v>0.018915349</v>
      </c>
      <c r="Y3684" t="n">
        <v>0.0992945805227696</v>
      </c>
      <c r="Z3684" t="n">
        <v>0.614729618</v>
      </c>
      <c r="AA3684" t="n">
        <v>0.6650100960000001</v>
      </c>
      <c r="AB3684" t="n">
        <v>0</v>
      </c>
      <c r="AC3684" t="n">
        <v>0</v>
      </c>
      <c r="AD3684" t="n">
        <v>0.85</v>
      </c>
      <c r="AE3684" t="n">
        <v>0.85</v>
      </c>
      <c r="AF3684" t="n">
        <v>0.85</v>
      </c>
      <c r="AG3684" t="n">
        <v>0.85</v>
      </c>
      <c r="AH3684" t="n">
        <v>0.947116054</v>
      </c>
      <c r="AI3684" t="n">
        <v>0.014067614</v>
      </c>
      <c r="AJ3684" t="n">
        <v>0.6012665</v>
      </c>
      <c r="AK3684" t="n">
        <v>0.4583462515536523</v>
      </c>
      <c r="AL3684" t="n">
        <v>0</v>
      </c>
    </row>
    <row r="3685">
      <c r="A3685" t="inlineStr">
        <is>
          <t>2025-06-03 11:00</t>
        </is>
      </c>
      <c r="B3685" t="n">
        <v>66682.04614961591</v>
      </c>
      <c r="C3685" t="n">
        <v>50614.094333573</v>
      </c>
      <c r="D3685" t="n">
        <v>15878.81150088368</v>
      </c>
      <c r="E3685" t="n">
        <v>189.1403151592259</v>
      </c>
      <c r="F3685" t="n">
        <v>0.7171191826073698</v>
      </c>
      <c r="G3685" t="n">
        <v>0.0927158407643264</v>
      </c>
      <c r="H3685" t="n">
        <v>0.09198878153771819</v>
      </c>
      <c r="I3685" t="n">
        <v>0.1058570764030174</v>
      </c>
      <c r="J3685" t="n">
        <v>154</v>
      </c>
      <c r="K3685" t="n">
        <v>11</v>
      </c>
      <c r="L3685">
        <f>VLOOKUP(J3685,Clustering!$D$3:$E$367,2,FALSE)</f>
        <v/>
      </c>
      <c r="M3685" t="n">
        <v>0.600958769</v>
      </c>
      <c r="N3685" t="n">
        <v>0.520409054</v>
      </c>
      <c r="O3685" t="n">
        <v>0.520409054</v>
      </c>
      <c r="P3685" t="n">
        <v>0.944532058</v>
      </c>
      <c r="Q3685" t="n">
        <v>0.277521543</v>
      </c>
      <c r="R3685" t="n">
        <v>0.09198878153771819</v>
      </c>
      <c r="S3685" t="n">
        <v>0.7171191826073698</v>
      </c>
      <c r="T3685" t="n">
        <v>0.621694121</v>
      </c>
      <c r="U3685" t="n">
        <v>0.66559707</v>
      </c>
      <c r="V3685" t="n">
        <v>0.850080767</v>
      </c>
      <c r="W3685" t="n">
        <v>0.014416686</v>
      </c>
      <c r="X3685" t="n">
        <v>0.02302922</v>
      </c>
      <c r="Y3685" t="n">
        <v>0.1058570764030174</v>
      </c>
      <c r="Z3685" t="n">
        <v>0.6764260479999999</v>
      </c>
      <c r="AA3685" t="n">
        <v>0.66559707</v>
      </c>
      <c r="AB3685" t="n">
        <v>0</v>
      </c>
      <c r="AC3685" t="n">
        <v>0</v>
      </c>
      <c r="AD3685" t="n">
        <v>0.85</v>
      </c>
      <c r="AE3685" t="n">
        <v>0.85</v>
      </c>
      <c r="AF3685" t="n">
        <v>0.85</v>
      </c>
      <c r="AG3685" t="n">
        <v>0.85</v>
      </c>
      <c r="AH3685" t="n">
        <v>0.944532058</v>
      </c>
      <c r="AI3685" t="n">
        <v>0.014416686</v>
      </c>
      <c r="AJ3685" t="n">
        <v>0.6414229769999999</v>
      </c>
      <c r="AK3685" t="n">
        <v>0.5019834278251588</v>
      </c>
      <c r="AL3685" t="n">
        <v>0.001539382</v>
      </c>
    </row>
    <row r="3686">
      <c r="A3686" t="inlineStr">
        <is>
          <t>2025-06-03 12:00</t>
        </is>
      </c>
      <c r="B3686" t="n">
        <v>66433.29251521078</v>
      </c>
      <c r="C3686" t="n">
        <v>49875.66702289874</v>
      </c>
      <c r="D3686" t="n">
        <v>16359.2657090225</v>
      </c>
      <c r="E3686" t="n">
        <v>198.3597832895362</v>
      </c>
      <c r="F3686" t="n">
        <v>0.7388174645601219</v>
      </c>
      <c r="G3686" t="n">
        <v>0.09723518788702749</v>
      </c>
      <c r="H3686" t="n">
        <v>0.0965892250782593</v>
      </c>
      <c r="I3686" t="n">
        <v>0.1089106459146429</v>
      </c>
      <c r="J3686" t="n">
        <v>154</v>
      </c>
      <c r="K3686" t="n">
        <v>12</v>
      </c>
      <c r="L3686">
        <f>VLOOKUP(J3686,Clustering!$D$3:$E$367,2,FALSE)</f>
        <v/>
      </c>
      <c r="M3686" t="n">
        <v>0.622908682</v>
      </c>
      <c r="N3686" t="n">
        <v>0.537989908</v>
      </c>
      <c r="O3686" t="n">
        <v>0.537989908</v>
      </c>
      <c r="P3686" t="n">
        <v>0.943616469</v>
      </c>
      <c r="Q3686" t="n">
        <v>0.313405468</v>
      </c>
      <c r="R3686" t="n">
        <v>0.0965892250782593</v>
      </c>
      <c r="S3686" t="n">
        <v>0.7388174645601219</v>
      </c>
      <c r="T3686" t="n">
        <v>0.622223062</v>
      </c>
      <c r="U3686" t="n">
        <v>0.66559707</v>
      </c>
      <c r="V3686" t="n">
        <v>0.850080767</v>
      </c>
      <c r="W3686" t="n">
        <v>0.013927985</v>
      </c>
      <c r="X3686" t="n">
        <v>0.037668605</v>
      </c>
      <c r="Y3686" t="n">
        <v>0.1089106459146429</v>
      </c>
      <c r="Z3686" t="n">
        <v>0.709819324</v>
      </c>
      <c r="AA3686" t="n">
        <v>0.66559707</v>
      </c>
      <c r="AB3686" t="n">
        <v>0</v>
      </c>
      <c r="AC3686" t="n">
        <v>0</v>
      </c>
      <c r="AD3686" t="n">
        <v>0.85</v>
      </c>
      <c r="AE3686" t="n">
        <v>0.85</v>
      </c>
      <c r="AF3686" t="n">
        <v>0.85</v>
      </c>
      <c r="AG3686" t="n">
        <v>0.85</v>
      </c>
      <c r="AH3686" t="n">
        <v>0.943616469</v>
      </c>
      <c r="AI3686" t="n">
        <v>0.013927985</v>
      </c>
      <c r="AJ3686" t="n">
        <v>0.674386208</v>
      </c>
      <c r="AK3686" t="n">
        <v>0.5171722251920853</v>
      </c>
      <c r="AL3686" t="n">
        <v>0.134225452</v>
      </c>
    </row>
    <row r="3687">
      <c r="A3687" t="inlineStr">
        <is>
          <t>2025-06-03 13:00</t>
        </is>
      </c>
      <c r="B3687" t="n">
        <v>66486.94307145379</v>
      </c>
      <c r="C3687" t="n">
        <v>50539.3247512984</v>
      </c>
      <c r="D3687" t="n">
        <v>15736.66372304628</v>
      </c>
      <c r="E3687" t="n">
        <v>210.9545971091127</v>
      </c>
      <c r="F3687" t="n">
        <v>0.7106995020005092</v>
      </c>
      <c r="G3687" t="n">
        <v>0.1034091162299572</v>
      </c>
      <c r="H3687" t="n">
        <v>0.1030780602904634</v>
      </c>
      <c r="I3687" t="n">
        <v>0.10939278846911</v>
      </c>
      <c r="J3687" t="n">
        <v>154</v>
      </c>
      <c r="K3687" t="n">
        <v>13</v>
      </c>
      <c r="L3687">
        <f>VLOOKUP(J3687,Clustering!$D$3:$E$367,2,FALSE)</f>
        <v/>
      </c>
      <c r="M3687" t="n">
        <v>0.63006213</v>
      </c>
      <c r="N3687" t="n">
        <v>0.555637812</v>
      </c>
      <c r="O3687" t="n">
        <v>0.555637812</v>
      </c>
      <c r="P3687" t="n">
        <v>0.942202392</v>
      </c>
      <c r="Q3687" t="n">
        <v>0.371142666</v>
      </c>
      <c r="R3687" t="n">
        <v>0.1030780602904634</v>
      </c>
      <c r="S3687" t="n">
        <v>0.7106995020005092</v>
      </c>
      <c r="T3687" t="n">
        <v>0.638280187</v>
      </c>
      <c r="U3687" t="n">
        <v>0.66559707</v>
      </c>
      <c r="V3687" t="n">
        <v>0.850080767</v>
      </c>
      <c r="W3687" t="n">
        <v>0.01424215</v>
      </c>
      <c r="X3687" t="n">
        <v>0.07374854</v>
      </c>
      <c r="Y3687" t="n">
        <v>0.10939278846911</v>
      </c>
      <c r="Z3687" t="n">
        <v>0.73201075</v>
      </c>
      <c r="AA3687" t="n">
        <v>0.66559707</v>
      </c>
      <c r="AB3687" t="n">
        <v>0</v>
      </c>
      <c r="AC3687" t="n">
        <v>0</v>
      </c>
      <c r="AD3687" t="n">
        <v>0.85</v>
      </c>
      <c r="AE3687" t="n">
        <v>0.85</v>
      </c>
      <c r="AF3687" t="n">
        <v>0.85</v>
      </c>
      <c r="AG3687" t="n">
        <v>0.85</v>
      </c>
      <c r="AH3687" t="n">
        <v>0.942202392</v>
      </c>
      <c r="AI3687" t="n">
        <v>0.01424215</v>
      </c>
      <c r="AJ3687" t="n">
        <v>0.693762454</v>
      </c>
      <c r="AK3687" t="n">
        <v>0.4974896514003564</v>
      </c>
      <c r="AL3687" t="n">
        <v>0.253052747</v>
      </c>
    </row>
    <row r="3688">
      <c r="A3688" t="inlineStr">
        <is>
          <t>2025-06-03 14:00</t>
        </is>
      </c>
      <c r="B3688" t="n">
        <v>66528.59408587126</v>
      </c>
      <c r="C3688" t="n">
        <v>52023.06474093188</v>
      </c>
      <c r="D3688" t="n">
        <v>14283.448305208</v>
      </c>
      <c r="E3688" t="n">
        <v>222.0810397313846</v>
      </c>
      <c r="F3688" t="n">
        <v>0.6450693600635881</v>
      </c>
      <c r="G3688" t="n">
        <v>0.1088632547702866</v>
      </c>
      <c r="H3688" t="n">
        <v>0.1084619854820137</v>
      </c>
      <c r="I3688" t="n">
        <v>0.1161159985341802</v>
      </c>
      <c r="J3688" t="n">
        <v>154</v>
      </c>
      <c r="K3688" t="n">
        <v>14</v>
      </c>
      <c r="L3688">
        <f>VLOOKUP(J3688,Clustering!$D$3:$E$367,2,FALSE)</f>
        <v/>
      </c>
      <c r="M3688" t="n">
        <v>0.648803934</v>
      </c>
      <c r="N3688" t="n">
        <v>0.568262896</v>
      </c>
      <c r="O3688" t="n">
        <v>0.568262896</v>
      </c>
      <c r="P3688" t="n">
        <v>0.939801514</v>
      </c>
      <c r="Q3688" t="n">
        <v>0.412145714</v>
      </c>
      <c r="R3688" t="n">
        <v>0.1084619854820137</v>
      </c>
      <c r="S3688" t="n">
        <v>0.6450693600635881</v>
      </c>
      <c r="T3688" t="n">
        <v>0.630610549</v>
      </c>
      <c r="U3688" t="n">
        <v>0.665824033</v>
      </c>
      <c r="V3688" t="n">
        <v>0.850080767</v>
      </c>
      <c r="W3688" t="n">
        <v>0.014032707</v>
      </c>
      <c r="X3688" t="n">
        <v>0.099396783</v>
      </c>
      <c r="Y3688" t="n">
        <v>0.1161159985341802</v>
      </c>
      <c r="Z3688" t="n">
        <v>0.7484905039999999</v>
      </c>
      <c r="AA3688" t="n">
        <v>0.665824033</v>
      </c>
      <c r="AB3688" t="n">
        <v>0</v>
      </c>
      <c r="AC3688" t="n">
        <v>0</v>
      </c>
      <c r="AD3688" t="n">
        <v>0.85</v>
      </c>
      <c r="AE3688" t="n">
        <v>0.85</v>
      </c>
      <c r="AF3688" t="n">
        <v>0.85</v>
      </c>
      <c r="AG3688" t="n">
        <v>0.85</v>
      </c>
      <c r="AH3688" t="n">
        <v>0.939801514</v>
      </c>
      <c r="AI3688" t="n">
        <v>0.014032707</v>
      </c>
      <c r="AJ3688" t="n">
        <v>0.707848027</v>
      </c>
      <c r="AK3688" t="n">
        <v>0.4515485520445116</v>
      </c>
      <c r="AL3688" t="n">
        <v>0.306967981</v>
      </c>
    </row>
    <row r="3689">
      <c r="A3689" t="inlineStr">
        <is>
          <t>2025-06-03 15:00</t>
        </is>
      </c>
      <c r="B3689" t="n">
        <v>66910.16546346532</v>
      </c>
      <c r="C3689" t="n">
        <v>54565.23004589041</v>
      </c>
      <c r="D3689" t="n">
        <v>12112.39320366611</v>
      </c>
      <c r="E3689" t="n">
        <v>232.5422139087936</v>
      </c>
      <c r="F3689" t="n">
        <v>0.5470201288773225</v>
      </c>
      <c r="G3689" t="n">
        <v>0.11399128132784</v>
      </c>
      <c r="H3689" t="n">
        <v>0.1134039466653023</v>
      </c>
      <c r="I3689" t="n">
        <v>0.1246070646322968</v>
      </c>
      <c r="J3689" t="n">
        <v>154</v>
      </c>
      <c r="K3689" t="n">
        <v>15</v>
      </c>
      <c r="L3689">
        <f>VLOOKUP(J3689,Clustering!$D$3:$E$367,2,FALSE)</f>
        <v/>
      </c>
      <c r="M3689" t="n">
        <v>0.657345451</v>
      </c>
      <c r="N3689" t="n">
        <v>0.56817021</v>
      </c>
      <c r="O3689" t="n">
        <v>0.56817021</v>
      </c>
      <c r="P3689" t="n">
        <v>0.937522714</v>
      </c>
      <c r="Q3689" t="n">
        <v>0.458030076</v>
      </c>
      <c r="R3689" t="n">
        <v>0.1134039466653023</v>
      </c>
      <c r="S3689" t="n">
        <v>0.5470201288773225</v>
      </c>
      <c r="T3689" t="n">
        <v>0.644438567</v>
      </c>
      <c r="U3689" t="n">
        <v>0.666411007</v>
      </c>
      <c r="V3689" t="n">
        <v>0.850080767</v>
      </c>
      <c r="W3689" t="n">
        <v>0.013927985</v>
      </c>
      <c r="X3689" t="n">
        <v>0.122324643</v>
      </c>
      <c r="Y3689" t="n">
        <v>0.1246070646322968</v>
      </c>
      <c r="Z3689" t="n">
        <v>0.758145591</v>
      </c>
      <c r="AA3689" t="n">
        <v>0.666411007</v>
      </c>
      <c r="AB3689" t="n">
        <v>0</v>
      </c>
      <c r="AC3689" t="n">
        <v>0</v>
      </c>
      <c r="AD3689" t="n">
        <v>0.85</v>
      </c>
      <c r="AE3689" t="n">
        <v>0.85</v>
      </c>
      <c r="AF3689" t="n">
        <v>0.85</v>
      </c>
      <c r="AG3689" t="n">
        <v>0.85</v>
      </c>
      <c r="AH3689" t="n">
        <v>0.937522714</v>
      </c>
      <c r="AI3689" t="n">
        <v>0.013927985</v>
      </c>
      <c r="AJ3689" t="n">
        <v>0.719638158</v>
      </c>
      <c r="AK3689" t="n">
        <v>0.3829140902141257</v>
      </c>
      <c r="AL3689" t="n">
        <v>0.379978058</v>
      </c>
    </row>
    <row r="3690">
      <c r="A3690" t="inlineStr">
        <is>
          <t>2025-06-03 16:00</t>
        </is>
      </c>
      <c r="B3690" t="n">
        <v>68354.03770632694</v>
      </c>
      <c r="C3690" t="n">
        <v>58931.9117648891</v>
      </c>
      <c r="D3690" t="n">
        <v>9166.915763599362</v>
      </c>
      <c r="E3690" t="n">
        <v>255.2101778384769</v>
      </c>
      <c r="F3690" t="n">
        <v>0.4139964215241893</v>
      </c>
      <c r="G3690" t="n">
        <v>0.1251030283521945</v>
      </c>
      <c r="H3690" t="n">
        <v>0.1244932254180476</v>
      </c>
      <c r="I3690" t="n">
        <v>0.1361249145445684</v>
      </c>
      <c r="J3690" t="n">
        <v>154</v>
      </c>
      <c r="K3690" t="n">
        <v>16</v>
      </c>
      <c r="L3690">
        <f>VLOOKUP(J3690,Clustering!$D$3:$E$367,2,FALSE)</f>
        <v/>
      </c>
      <c r="M3690" t="n">
        <v>0.661129521</v>
      </c>
      <c r="N3690" t="n">
        <v>0.573993683</v>
      </c>
      <c r="O3690" t="n">
        <v>0.573993683</v>
      </c>
      <c r="P3690" t="n">
        <v>0.936505392</v>
      </c>
      <c r="Q3690" t="n">
        <v>0.489671012</v>
      </c>
      <c r="R3690" t="n">
        <v>0.1244932254180476</v>
      </c>
      <c r="S3690" t="n">
        <v>0.4139964215241893</v>
      </c>
      <c r="T3690" t="n">
        <v>0.626379024</v>
      </c>
      <c r="U3690" t="n">
        <v>0.666411007</v>
      </c>
      <c r="V3690" t="n">
        <v>0.850080767</v>
      </c>
      <c r="W3690" t="n">
        <v>0.013194933</v>
      </c>
      <c r="X3690" t="n">
        <v>0.143383209</v>
      </c>
      <c r="Y3690" t="n">
        <v>0.1361249145445684</v>
      </c>
      <c r="Z3690" t="n">
        <v>0.76333553</v>
      </c>
      <c r="AA3690" t="n">
        <v>0.666411007</v>
      </c>
      <c r="AB3690" t="n">
        <v>0</v>
      </c>
      <c r="AC3690" t="n">
        <v>0</v>
      </c>
      <c r="AD3690" t="n">
        <v>0.85</v>
      </c>
      <c r="AE3690" t="n">
        <v>0.85</v>
      </c>
      <c r="AF3690" t="n">
        <v>0.85</v>
      </c>
      <c r="AG3690" t="n">
        <v>0.85</v>
      </c>
      <c r="AH3690" t="n">
        <v>0.936505392</v>
      </c>
      <c r="AI3690" t="n">
        <v>0.013194933</v>
      </c>
      <c r="AJ3690" t="n">
        <v>0.729092607</v>
      </c>
      <c r="AK3690" t="n">
        <v>0.2897974950669325</v>
      </c>
      <c r="AL3690" t="n">
        <v>0.5865284549999999</v>
      </c>
    </row>
    <row r="3691">
      <c r="A3691" t="inlineStr">
        <is>
          <t>2025-06-03 17:00</t>
        </is>
      </c>
      <c r="B3691" t="n">
        <v>69069.66603283011</v>
      </c>
      <c r="C3691" t="n">
        <v>63190.57588125521</v>
      </c>
      <c r="D3691" t="n">
        <v>5603.942156649619</v>
      </c>
      <c r="E3691" t="n">
        <v>275.1479949252848</v>
      </c>
      <c r="F3691" t="n">
        <v>0.2530853407090265</v>
      </c>
      <c r="G3691" t="n">
        <v>0.1348764681006297</v>
      </c>
      <c r="H3691" t="n">
        <v>0.1337744695915409</v>
      </c>
      <c r="I3691" t="n">
        <v>0.1547945456814366</v>
      </c>
      <c r="J3691" t="n">
        <v>154</v>
      </c>
      <c r="K3691" t="n">
        <v>17</v>
      </c>
      <c r="L3691">
        <f>VLOOKUP(J3691,Clustering!$D$3:$E$367,2,FALSE)</f>
        <v/>
      </c>
      <c r="M3691" t="n">
        <v>0.658762318</v>
      </c>
      <c r="N3691" t="n">
        <v>0.57143593</v>
      </c>
      <c r="O3691" t="n">
        <v>0.57143593</v>
      </c>
      <c r="P3691" t="n">
        <v>0.937522714</v>
      </c>
      <c r="Q3691" t="n">
        <v>0.504014569</v>
      </c>
      <c r="R3691" t="n">
        <v>0.1337744695915409</v>
      </c>
      <c r="S3691" t="n">
        <v>0.2530853407090265</v>
      </c>
      <c r="T3691" t="n">
        <v>0.580096721</v>
      </c>
      <c r="U3691" t="n">
        <v>0.666411007</v>
      </c>
      <c r="V3691" t="n">
        <v>0.850080767</v>
      </c>
      <c r="W3691" t="n">
        <v>0.013090211</v>
      </c>
      <c r="X3691" t="n">
        <v>0.203364814</v>
      </c>
      <c r="Y3691" t="n">
        <v>0.1547945456814366</v>
      </c>
      <c r="Z3691" t="n">
        <v>0.766855186</v>
      </c>
      <c r="AA3691" t="n">
        <v>0.666411007</v>
      </c>
      <c r="AB3691" t="n">
        <v>0</v>
      </c>
      <c r="AC3691" t="n">
        <v>0</v>
      </c>
      <c r="AD3691" t="n">
        <v>0.85</v>
      </c>
      <c r="AE3691" t="n">
        <v>0.85</v>
      </c>
      <c r="AF3691" t="n">
        <v>0.85</v>
      </c>
      <c r="AG3691" t="n">
        <v>0.85</v>
      </c>
      <c r="AH3691" t="n">
        <v>0.937522714</v>
      </c>
      <c r="AI3691" t="n">
        <v>0.013090211</v>
      </c>
      <c r="AJ3691" t="n">
        <v>0.740863677</v>
      </c>
      <c r="AK3691" t="n">
        <v>0.1771597384963185</v>
      </c>
      <c r="AL3691" t="n">
        <v>0.645146393</v>
      </c>
    </row>
    <row r="3692">
      <c r="A3692" t="inlineStr">
        <is>
          <t>2025-06-03 18:00</t>
        </is>
      </c>
      <c r="B3692" t="n">
        <v>69005.87262734806</v>
      </c>
      <c r="C3692" t="n">
        <v>66410.85502415805</v>
      </c>
      <c r="D3692" t="n">
        <v>2317.827664169806</v>
      </c>
      <c r="E3692" t="n">
        <v>277.1899390201948</v>
      </c>
      <c r="F3692" t="n">
        <v>0.104677776410514</v>
      </c>
      <c r="G3692" t="n">
        <v>0.1358774210883307</v>
      </c>
      <c r="H3692" t="n">
        <v>0.1347789332466808</v>
      </c>
      <c r="I3692" t="n">
        <v>0.1557320450929006</v>
      </c>
      <c r="J3692" t="n">
        <v>154</v>
      </c>
      <c r="K3692" t="n">
        <v>18</v>
      </c>
      <c r="L3692">
        <f>VLOOKUP(J3692,Clustering!$D$3:$E$367,2,FALSE)</f>
        <v/>
      </c>
      <c r="M3692" t="n">
        <v>0.657835019</v>
      </c>
      <c r="N3692" t="n">
        <v>0.575433282</v>
      </c>
      <c r="O3692" t="n">
        <v>0.575433282</v>
      </c>
      <c r="P3692" t="n">
        <v>0.93779739</v>
      </c>
      <c r="Q3692" t="n">
        <v>0.503676632</v>
      </c>
      <c r="R3692" t="n">
        <v>0.1347789332466808</v>
      </c>
      <c r="S3692" t="n">
        <v>0.104677776410514</v>
      </c>
      <c r="T3692" t="n">
        <v>0.509520931</v>
      </c>
      <c r="U3692" t="n">
        <v>0.666411007</v>
      </c>
      <c r="V3692" t="n">
        <v>0.850080767</v>
      </c>
      <c r="W3692" t="n">
        <v>0.012845861</v>
      </c>
      <c r="X3692" t="n">
        <v>0.226881566</v>
      </c>
      <c r="Y3692" t="n">
        <v>0.1557320450929006</v>
      </c>
      <c r="Z3692" t="n">
        <v>0.776182906</v>
      </c>
      <c r="AA3692" t="n">
        <v>0.666411007</v>
      </c>
      <c r="AB3692" t="n">
        <v>0</v>
      </c>
      <c r="AC3692" t="n">
        <v>0</v>
      </c>
      <c r="AD3692" t="n">
        <v>0.85</v>
      </c>
      <c r="AE3692" t="n">
        <v>0.85</v>
      </c>
      <c r="AF3692" t="n">
        <v>0.85</v>
      </c>
      <c r="AG3692" t="n">
        <v>0.85</v>
      </c>
      <c r="AH3692" t="n">
        <v>0.93779739</v>
      </c>
      <c r="AI3692" t="n">
        <v>0.012845861</v>
      </c>
      <c r="AJ3692" t="n">
        <v>0.752948724</v>
      </c>
      <c r="AK3692" t="n">
        <v>0.0732744434873598</v>
      </c>
      <c r="AL3692" t="n">
        <v>0.645772987</v>
      </c>
    </row>
    <row r="3693">
      <c r="A3693" t="inlineStr">
        <is>
          <t>2025-06-03 19:00</t>
        </is>
      </c>
      <c r="B3693" t="n">
        <v>68580.30901330791</v>
      </c>
      <c r="C3693" t="n">
        <v>68004.35053729644</v>
      </c>
      <c r="D3693" t="n">
        <v>294.7269707332746</v>
      </c>
      <c r="E3693" t="n">
        <v>281.2315052781906</v>
      </c>
      <c r="F3693" t="n">
        <v>0.0133104649760991</v>
      </c>
      <c r="G3693" t="n">
        <v>0.1378585810187209</v>
      </c>
      <c r="H3693" t="n">
        <v>0.1370490211072972</v>
      </c>
      <c r="I3693" t="n">
        <v>0.1524909756989823</v>
      </c>
      <c r="J3693" t="n">
        <v>154</v>
      </c>
      <c r="K3693" t="n">
        <v>19</v>
      </c>
      <c r="L3693">
        <f>VLOOKUP(J3693,Clustering!$D$3:$E$367,2,FALSE)</f>
        <v/>
      </c>
      <c r="M3693" t="n">
        <v>0.656539104</v>
      </c>
      <c r="N3693" t="n">
        <v>0.582152067</v>
      </c>
      <c r="O3693" t="n">
        <v>0.582152067</v>
      </c>
      <c r="P3693" t="n">
        <v>0.937217517</v>
      </c>
      <c r="Q3693" t="n">
        <v>0.474213514</v>
      </c>
      <c r="R3693" t="n">
        <v>0.1370490211072972</v>
      </c>
      <c r="S3693" t="n">
        <v>0.0133104649760991</v>
      </c>
      <c r="T3693" t="n">
        <v>0.33058788</v>
      </c>
      <c r="U3693" t="n">
        <v>0.666411007</v>
      </c>
      <c r="V3693" t="n">
        <v>0.850080767</v>
      </c>
      <c r="W3693" t="n">
        <v>0.011205221</v>
      </c>
      <c r="X3693" t="n">
        <v>0.201753107</v>
      </c>
      <c r="Y3693" t="n">
        <v>0.1524909756989823</v>
      </c>
      <c r="Z3693" t="n">
        <v>0.775650375</v>
      </c>
      <c r="AA3693" t="n">
        <v>0.666411007</v>
      </c>
      <c r="AB3693" t="n">
        <v>0</v>
      </c>
      <c r="AC3693" t="n">
        <v>0</v>
      </c>
      <c r="AD3693" t="n">
        <v>0.85</v>
      </c>
      <c r="AE3693" t="n">
        <v>0.85</v>
      </c>
      <c r="AF3693" t="n">
        <v>0.85</v>
      </c>
      <c r="AG3693" t="n">
        <v>0.85</v>
      </c>
      <c r="AH3693" t="n">
        <v>0.937217517</v>
      </c>
      <c r="AI3693" t="n">
        <v>0.011205221</v>
      </c>
      <c r="AJ3693" t="n">
        <v>0.7642427389999999</v>
      </c>
      <c r="AK3693" t="n">
        <v>0.009317325483269299</v>
      </c>
      <c r="AL3693" t="n">
        <v>0.704850572</v>
      </c>
    </row>
    <row r="3694">
      <c r="A3694" t="inlineStr">
        <is>
          <t>2025-06-03 20:00</t>
        </is>
      </c>
      <c r="B3694" t="n">
        <v>66925.07680548663</v>
      </c>
      <c r="C3694" t="n">
        <v>66656.27012766492</v>
      </c>
      <c r="D3694" t="n">
        <v>0</v>
      </c>
      <c r="E3694" t="n">
        <v>268.8066778217228</v>
      </c>
      <c r="F3694" t="n">
        <v>0</v>
      </c>
      <c r="G3694" t="n">
        <v>0.1317679793243739</v>
      </c>
      <c r="H3694" t="n">
        <v>0.1308615249916349</v>
      </c>
      <c r="I3694" t="n">
        <v>0.1481516927087776</v>
      </c>
      <c r="J3694" t="n">
        <v>154</v>
      </c>
      <c r="K3694" t="n">
        <v>20</v>
      </c>
      <c r="L3694">
        <f>VLOOKUP(J3694,Clustering!$D$3:$E$367,2,FALSE)</f>
        <v/>
      </c>
      <c r="M3694" t="n">
        <v>0.667695488</v>
      </c>
      <c r="N3694" t="n">
        <v>0.585569635</v>
      </c>
      <c r="O3694" t="n">
        <v>0.585569635</v>
      </c>
      <c r="P3694" t="n">
        <v>0.935060796</v>
      </c>
      <c r="Q3694" t="n">
        <v>0.448054671</v>
      </c>
      <c r="R3694" t="n">
        <v>0.1308615249916349</v>
      </c>
      <c r="S3694" t="n">
        <v>0</v>
      </c>
      <c r="T3694" t="n">
        <v>0.065097476</v>
      </c>
      <c r="U3694" t="n">
        <v>0.666411007</v>
      </c>
      <c r="V3694" t="n">
        <v>0.850080767</v>
      </c>
      <c r="W3694" t="n">
        <v>0.011309943</v>
      </c>
      <c r="X3694" t="n">
        <v>0.139773624</v>
      </c>
      <c r="Y3694" t="n">
        <v>0.1481516927087776</v>
      </c>
      <c r="Z3694" t="n">
        <v>0.771933456</v>
      </c>
      <c r="AA3694" t="n">
        <v>0.666411007</v>
      </c>
      <c r="AB3694" t="n">
        <v>0</v>
      </c>
      <c r="AC3694" t="n">
        <v>0</v>
      </c>
      <c r="AD3694" t="n">
        <v>0.85</v>
      </c>
      <c r="AE3694" t="n">
        <v>0.85</v>
      </c>
      <c r="AF3694" t="n">
        <v>0.85</v>
      </c>
      <c r="AG3694" t="n">
        <v>0.85</v>
      </c>
      <c r="AH3694" t="n">
        <v>0.935060796</v>
      </c>
      <c r="AI3694" t="n">
        <v>0.011309943</v>
      </c>
      <c r="AJ3694" t="n">
        <v>0.767124661</v>
      </c>
      <c r="AK3694" t="n">
        <v>0</v>
      </c>
      <c r="AL3694" t="n">
        <v>0.712439075</v>
      </c>
    </row>
    <row r="3695">
      <c r="A3695" t="inlineStr">
        <is>
          <t>2025-06-03 21:00</t>
        </is>
      </c>
      <c r="B3695" t="n">
        <v>64481.23770868596</v>
      </c>
      <c r="C3695" t="n">
        <v>64220.94734075187</v>
      </c>
      <c r="D3695" t="n">
        <v>0</v>
      </c>
      <c r="E3695" t="n">
        <v>260.2903679340965</v>
      </c>
      <c r="F3695" t="n">
        <v>0</v>
      </c>
      <c r="G3695" t="n">
        <v>0.1275933176147531</v>
      </c>
      <c r="H3695" t="n">
        <v>0.1269642060096919</v>
      </c>
      <c r="I3695" t="n">
        <v>0.1389641984764307</v>
      </c>
      <c r="J3695" t="n">
        <v>154</v>
      </c>
      <c r="K3695" t="n">
        <v>21</v>
      </c>
      <c r="L3695">
        <f>VLOOKUP(J3695,Clustering!$D$3:$E$367,2,FALSE)</f>
        <v/>
      </c>
      <c r="M3695" t="n">
        <v>0.651159619</v>
      </c>
      <c r="N3695" t="n">
        <v>0.571364936</v>
      </c>
      <c r="O3695" t="n">
        <v>0.571364936</v>
      </c>
      <c r="P3695" t="n">
        <v>0.932812516</v>
      </c>
      <c r="Q3695" t="n">
        <v>0.42034382</v>
      </c>
      <c r="R3695" t="n">
        <v>0.1269642060096919</v>
      </c>
      <c r="S3695" t="n">
        <v>0</v>
      </c>
      <c r="T3695" t="n">
        <v>0</v>
      </c>
      <c r="U3695" t="n">
        <v>0.666411007</v>
      </c>
      <c r="V3695" t="n">
        <v>0.850080767</v>
      </c>
      <c r="W3695" t="n">
        <v>0.011414664</v>
      </c>
      <c r="X3695" t="n">
        <v>0.067558466</v>
      </c>
      <c r="Y3695" t="n">
        <v>0.1389641984764307</v>
      </c>
      <c r="Z3695" t="n">
        <v>0.7463285120000001</v>
      </c>
      <c r="AA3695" t="n">
        <v>0.666411007</v>
      </c>
      <c r="AB3695" t="n">
        <v>0</v>
      </c>
      <c r="AC3695" t="n">
        <v>0</v>
      </c>
      <c r="AD3695" t="n">
        <v>0.85</v>
      </c>
      <c r="AE3695" t="n">
        <v>0.85</v>
      </c>
      <c r="AF3695" t="n">
        <v>0.85</v>
      </c>
      <c r="AG3695" t="n">
        <v>0.85</v>
      </c>
      <c r="AH3695" t="n">
        <v>0.932812516</v>
      </c>
      <c r="AI3695" t="n">
        <v>0.011414664</v>
      </c>
      <c r="AJ3695" t="n">
        <v>0.748506092</v>
      </c>
      <c r="AK3695" t="n">
        <v>0</v>
      </c>
      <c r="AL3695" t="n">
        <v>0.38078244</v>
      </c>
    </row>
    <row r="3696">
      <c r="A3696" t="inlineStr">
        <is>
          <t>2025-06-03 22:00</t>
        </is>
      </c>
      <c r="B3696" t="n">
        <v>60505.87770501295</v>
      </c>
      <c r="C3696" t="n">
        <v>60243.31204630061</v>
      </c>
      <c r="D3696" t="n">
        <v>0</v>
      </c>
      <c r="E3696" t="n">
        <v>262.5656587123394</v>
      </c>
      <c r="F3696" t="n">
        <v>0</v>
      </c>
      <c r="G3696" t="n">
        <v>0.1287086562315389</v>
      </c>
      <c r="H3696" t="n">
        <v>0.1286717942234298</v>
      </c>
      <c r="I3696" t="n">
        <v>0.1293749187820278</v>
      </c>
      <c r="J3696" t="n">
        <v>154</v>
      </c>
      <c r="K3696" t="n">
        <v>22</v>
      </c>
      <c r="L3696">
        <f>VLOOKUP(J3696,Clustering!$D$3:$E$367,2,FALSE)</f>
        <v/>
      </c>
      <c r="M3696" t="n">
        <v>0.614689704</v>
      </c>
      <c r="N3696" t="n">
        <v>0.545698664</v>
      </c>
      <c r="O3696" t="n">
        <v>0.545698664</v>
      </c>
      <c r="P3696" t="n">
        <v>0.930198</v>
      </c>
      <c r="Q3696" t="n">
        <v>0.410493576</v>
      </c>
      <c r="R3696" t="n">
        <v>0.1286717942234298</v>
      </c>
      <c r="S3696" t="n">
        <v>0</v>
      </c>
      <c r="T3696" t="n">
        <v>0</v>
      </c>
      <c r="U3696" t="n">
        <v>0.66559707</v>
      </c>
      <c r="V3696" t="n">
        <v>0.850080767</v>
      </c>
      <c r="W3696" t="n">
        <v>0.011659015</v>
      </c>
      <c r="X3696" t="n">
        <v>0.03135958</v>
      </c>
      <c r="Y3696" t="n">
        <v>0.1293749187820278</v>
      </c>
      <c r="Z3696" t="n">
        <v>0.664205488</v>
      </c>
      <c r="AA3696" t="n">
        <v>0.66559707</v>
      </c>
      <c r="AB3696" t="n">
        <v>0</v>
      </c>
      <c r="AC3696" t="n">
        <v>0</v>
      </c>
      <c r="AD3696" t="n">
        <v>0.85</v>
      </c>
      <c r="AE3696" t="n">
        <v>0.85</v>
      </c>
      <c r="AF3696" t="n">
        <v>0.85</v>
      </c>
      <c r="AG3696" t="n">
        <v>0.85</v>
      </c>
      <c r="AH3696" t="n">
        <v>0.930198</v>
      </c>
      <c r="AI3696" t="n">
        <v>0.011659015</v>
      </c>
      <c r="AJ3696" t="n">
        <v>0.6958372819999999</v>
      </c>
      <c r="AK3696" t="n">
        <v>0</v>
      </c>
      <c r="AL3696" t="n">
        <v>0.154009765</v>
      </c>
    </row>
    <row r="3697">
      <c r="A3697" t="inlineStr">
        <is>
          <t>2025-06-03 23:00</t>
        </is>
      </c>
      <c r="B3697" t="n">
        <v>56446.31560951108</v>
      </c>
      <c r="C3697" t="n">
        <v>56173.37085093356</v>
      </c>
      <c r="D3697" t="n">
        <v>0</v>
      </c>
      <c r="E3697" t="n">
        <v>272.9447585775224</v>
      </c>
      <c r="F3697" t="n">
        <v>0</v>
      </c>
      <c r="G3697" t="n">
        <v>0.1337964502830992</v>
      </c>
      <c r="H3697" t="n">
        <v>0.1346383083349612</v>
      </c>
      <c r="I3697" t="n">
        <v>0.118580282701457</v>
      </c>
      <c r="J3697" t="n">
        <v>154</v>
      </c>
      <c r="K3697" t="n">
        <v>23</v>
      </c>
      <c r="L3697">
        <f>VLOOKUP(J3697,Clustering!$D$3:$E$367,2,FALSE)</f>
        <v/>
      </c>
      <c r="M3697" t="n">
        <v>0.591420838</v>
      </c>
      <c r="N3697" t="n">
        <v>0.547540562</v>
      </c>
      <c r="O3697" t="n">
        <v>0.547540562</v>
      </c>
      <c r="P3697" t="n">
        <v>0.910950279</v>
      </c>
      <c r="Q3697" t="n">
        <v>0.367425357</v>
      </c>
      <c r="R3697" t="n">
        <v>0.1346383083349612</v>
      </c>
      <c r="S3697" t="n">
        <v>0</v>
      </c>
      <c r="T3697" t="n">
        <v>0</v>
      </c>
      <c r="U3697" t="n">
        <v>0.662192621</v>
      </c>
      <c r="V3697" t="n">
        <v>0.850080767</v>
      </c>
      <c r="W3697" t="n">
        <v>0.011938273</v>
      </c>
      <c r="X3697" t="n">
        <v>0.024002191</v>
      </c>
      <c r="Y3697" t="n">
        <v>0.118580282701457</v>
      </c>
      <c r="Z3697" t="n">
        <v>0.582722187</v>
      </c>
      <c r="AA3697" t="n">
        <v>0.662192621</v>
      </c>
      <c r="AB3697" t="n">
        <v>0</v>
      </c>
      <c r="AC3697" t="n">
        <v>0</v>
      </c>
      <c r="AD3697" t="n">
        <v>0.85</v>
      </c>
      <c r="AE3697" t="n">
        <v>0.85</v>
      </c>
      <c r="AF3697" t="n">
        <v>0.85</v>
      </c>
      <c r="AG3697" t="n">
        <v>0.85</v>
      </c>
      <c r="AH3697" t="n">
        <v>0.910950279</v>
      </c>
      <c r="AI3697" t="n">
        <v>0.011938273</v>
      </c>
      <c r="AJ3697" t="n">
        <v>0.6333993409999999</v>
      </c>
      <c r="AK3697" t="n">
        <v>0</v>
      </c>
      <c r="AL3697" t="n">
        <v>0.135309524</v>
      </c>
    </row>
    <row r="3698">
      <c r="A3698" t="inlineStr">
        <is>
          <t>2025-06-04 00:00</t>
        </is>
      </c>
      <c r="B3698" t="n">
        <v>54653.33889161253</v>
      </c>
      <c r="C3698" t="n">
        <v>54368.64376677673</v>
      </c>
      <c r="D3698" t="n">
        <v>0</v>
      </c>
      <c r="E3698" t="n">
        <v>284.695124835791</v>
      </c>
      <c r="F3698" t="n">
        <v>0</v>
      </c>
      <c r="G3698" t="n">
        <v>0.1395564337430347</v>
      </c>
      <c r="H3698" t="n">
        <v>0.1412075006395766</v>
      </c>
      <c r="I3698" t="n">
        <v>0.1097142168387548</v>
      </c>
      <c r="J3698" t="n">
        <v>155</v>
      </c>
      <c r="K3698" t="n">
        <v>0</v>
      </c>
      <c r="L3698">
        <f>VLOOKUP(J3698,Clustering!$D$3:$E$367,2,FALSE)</f>
        <v/>
      </c>
      <c r="M3698" t="n">
        <v>0.554709019</v>
      </c>
      <c r="N3698" t="n">
        <v>0.481037013</v>
      </c>
      <c r="O3698" t="n">
        <v>0.481037013</v>
      </c>
      <c r="P3698" t="n">
        <v>0.948784462</v>
      </c>
      <c r="Q3698" t="n">
        <v>0.356135751</v>
      </c>
      <c r="R3698" t="n">
        <v>0.1412075006395766</v>
      </c>
      <c r="S3698" t="n">
        <v>0</v>
      </c>
      <c r="T3698" t="n">
        <v>0</v>
      </c>
      <c r="U3698" t="n">
        <v>0.664430948</v>
      </c>
      <c r="V3698" t="n">
        <v>0.850080767</v>
      </c>
      <c r="W3698" t="n">
        <v>0.012217531</v>
      </c>
      <c r="X3698" t="n">
        <v>0.019436808</v>
      </c>
      <c r="Y3698" t="n">
        <v>0.1097142168387548</v>
      </c>
      <c r="Z3698" t="n">
        <v>0.527430878</v>
      </c>
      <c r="AA3698" t="n">
        <v>0.664430948</v>
      </c>
      <c r="AB3698" t="n">
        <v>0</v>
      </c>
      <c r="AC3698" t="n">
        <v>0</v>
      </c>
      <c r="AD3698" t="n">
        <v>0.85</v>
      </c>
      <c r="AE3698" t="n">
        <v>0.85</v>
      </c>
      <c r="AF3698" t="n">
        <v>0.85</v>
      </c>
      <c r="AG3698" t="n">
        <v>0.85</v>
      </c>
      <c r="AH3698" t="n">
        <v>0.948784462</v>
      </c>
      <c r="AI3698" t="n">
        <v>0.012217531</v>
      </c>
      <c r="AJ3698" t="n">
        <v>0.595144202</v>
      </c>
      <c r="AK3698" t="n">
        <v>0</v>
      </c>
      <c r="AL3698" t="n">
        <v>0.042638718</v>
      </c>
    </row>
    <row r="3699">
      <c r="A3699" t="inlineStr">
        <is>
          <t>2025-06-04 01:00</t>
        </is>
      </c>
      <c r="B3699" t="n">
        <v>54036.70876266196</v>
      </c>
      <c r="C3699" t="n">
        <v>53757.63463345836</v>
      </c>
      <c r="D3699" t="n">
        <v>0</v>
      </c>
      <c r="E3699" t="n">
        <v>279.0741292036027</v>
      </c>
      <c r="F3699" t="n">
        <v>0</v>
      </c>
      <c r="G3699" t="n">
        <v>0.1368010437272562</v>
      </c>
      <c r="H3699" t="n">
        <v>0.1384552702244931</v>
      </c>
      <c r="I3699" t="n">
        <v>0.1069017186043629</v>
      </c>
      <c r="J3699" t="n">
        <v>155</v>
      </c>
      <c r="K3699" t="n">
        <v>1</v>
      </c>
      <c r="L3699">
        <f>VLOOKUP(J3699,Clustering!$D$3:$E$367,2,FALSE)</f>
        <v/>
      </c>
      <c r="M3699" t="n">
        <v>0.51573367</v>
      </c>
      <c r="N3699" t="n">
        <v>0.459243853</v>
      </c>
      <c r="O3699" t="n">
        <v>0.459243853</v>
      </c>
      <c r="P3699" t="n">
        <v>0.949059138</v>
      </c>
      <c r="Q3699" t="n">
        <v>0.298648877</v>
      </c>
      <c r="R3699" t="n">
        <v>0.1384552702244931</v>
      </c>
      <c r="S3699" t="n">
        <v>0</v>
      </c>
      <c r="T3699" t="n">
        <v>0</v>
      </c>
      <c r="U3699" t="n">
        <v>0.664430948</v>
      </c>
      <c r="V3699" t="n">
        <v>0.850080767</v>
      </c>
      <c r="W3699" t="n">
        <v>0.012287345</v>
      </c>
      <c r="X3699" t="n">
        <v>0.019436808</v>
      </c>
      <c r="Y3699" t="n">
        <v>0.1069017186043629</v>
      </c>
      <c r="Z3699" t="n">
        <v>0.483311131</v>
      </c>
      <c r="AA3699" t="n">
        <v>0.664430948</v>
      </c>
      <c r="AB3699" t="n">
        <v>0</v>
      </c>
      <c r="AC3699" t="n">
        <v>0</v>
      </c>
      <c r="AD3699" t="n">
        <v>0.85</v>
      </c>
      <c r="AE3699" t="n">
        <v>0.85</v>
      </c>
      <c r="AF3699" t="n">
        <v>0.85</v>
      </c>
      <c r="AG3699" t="n">
        <v>0.85</v>
      </c>
      <c r="AH3699" t="n">
        <v>0.949059138</v>
      </c>
      <c r="AI3699" t="n">
        <v>0.012287345</v>
      </c>
      <c r="AJ3699" t="n">
        <v>0.551673929</v>
      </c>
      <c r="AK3699" t="n">
        <v>0</v>
      </c>
      <c r="AL3699" t="n">
        <v>0</v>
      </c>
    </row>
    <row r="3700">
      <c r="A3700" t="inlineStr">
        <is>
          <t>2025-06-04 02:00</t>
        </is>
      </c>
      <c r="B3700" t="n">
        <v>53919.35860560669</v>
      </c>
      <c r="C3700" t="n">
        <v>53647.97830424258</v>
      </c>
      <c r="D3700" t="n">
        <v>0</v>
      </c>
      <c r="E3700" t="n">
        <v>271.3803013641094</v>
      </c>
      <c r="F3700" t="n">
        <v>0</v>
      </c>
      <c r="G3700" t="n">
        <v>0.1330295594922104</v>
      </c>
      <c r="H3700" t="n">
        <v>0.1344173263308304</v>
      </c>
      <c r="I3700" t="n">
        <v>0.1079463608057085</v>
      </c>
      <c r="J3700" t="n">
        <v>155</v>
      </c>
      <c r="K3700" t="n">
        <v>2</v>
      </c>
      <c r="L3700">
        <f>VLOOKUP(J3700,Clustering!$D$3:$E$367,2,FALSE)</f>
        <v/>
      </c>
      <c r="M3700" t="n">
        <v>0.477685619</v>
      </c>
      <c r="N3700" t="n">
        <v>0.444254277</v>
      </c>
      <c r="O3700" t="n">
        <v>0.444254277</v>
      </c>
      <c r="P3700" t="n">
        <v>0.949405028</v>
      </c>
      <c r="Q3700" t="n">
        <v>0.251375217</v>
      </c>
      <c r="R3700" t="n">
        <v>0.1344173263308304</v>
      </c>
      <c r="S3700" t="n">
        <v>0</v>
      </c>
      <c r="T3700" t="n">
        <v>0</v>
      </c>
      <c r="U3700" t="n">
        <v>0.664430948</v>
      </c>
      <c r="V3700" t="n">
        <v>0.850080767</v>
      </c>
      <c r="W3700" t="n">
        <v>0.012566603</v>
      </c>
      <c r="X3700" t="n">
        <v>0.019190528</v>
      </c>
      <c r="Y3700" t="n">
        <v>0.1079463608057085</v>
      </c>
      <c r="Z3700" t="n">
        <v>0.465241159</v>
      </c>
      <c r="AA3700" t="n">
        <v>0.664430948</v>
      </c>
      <c r="AB3700" t="n">
        <v>0</v>
      </c>
      <c r="AC3700" t="n">
        <v>0</v>
      </c>
      <c r="AD3700" t="n">
        <v>0.85</v>
      </c>
      <c r="AE3700" t="n">
        <v>0.85</v>
      </c>
      <c r="AF3700" t="n">
        <v>0.85</v>
      </c>
      <c r="AG3700" t="n">
        <v>0.85</v>
      </c>
      <c r="AH3700" t="n">
        <v>0.949405028</v>
      </c>
      <c r="AI3700" t="n">
        <v>0.012566603</v>
      </c>
      <c r="AJ3700" t="n">
        <v>0.532893694</v>
      </c>
      <c r="AK3700" t="n">
        <v>0</v>
      </c>
      <c r="AL3700" t="n">
        <v>0</v>
      </c>
    </row>
    <row r="3701">
      <c r="A3701" t="inlineStr">
        <is>
          <t>2025-06-04 03:00</t>
        </is>
      </c>
      <c r="B3701" t="n">
        <v>53922.40897996537</v>
      </c>
      <c r="C3701" t="n">
        <v>53662.66792835142</v>
      </c>
      <c r="D3701" t="n">
        <v>0</v>
      </c>
      <c r="E3701" t="n">
        <v>259.741051613942</v>
      </c>
      <c r="F3701" t="n">
        <v>0</v>
      </c>
      <c r="G3701" t="n">
        <v>0.1273240449087951</v>
      </c>
      <c r="H3701" t="n">
        <v>0.1284909907655047</v>
      </c>
      <c r="I3701" t="n">
        <v>0.106232076167603</v>
      </c>
      <c r="J3701" t="n">
        <v>155</v>
      </c>
      <c r="K3701" t="n">
        <v>3</v>
      </c>
      <c r="L3701">
        <f>VLOOKUP(J3701,Clustering!$D$3:$E$367,2,FALSE)</f>
        <v/>
      </c>
      <c r="M3701" t="n">
        <v>0.460118777</v>
      </c>
      <c r="N3701" t="n">
        <v>0.438194158</v>
      </c>
      <c r="O3701" t="n">
        <v>0.438194158</v>
      </c>
      <c r="P3701" t="n">
        <v>0.9490998309999999</v>
      </c>
      <c r="Q3701" t="n">
        <v>0.224640629</v>
      </c>
      <c r="R3701" t="n">
        <v>0.1284909907655047</v>
      </c>
      <c r="S3701" t="n">
        <v>0</v>
      </c>
      <c r="T3701" t="n">
        <v>0</v>
      </c>
      <c r="U3701" t="n">
        <v>0.664430948</v>
      </c>
      <c r="V3701" t="n">
        <v>0.850080767</v>
      </c>
      <c r="W3701" t="n">
        <v>0.012531696</v>
      </c>
      <c r="X3701" t="n">
        <v>0.019170424</v>
      </c>
      <c r="Y3701" t="n">
        <v>0.106232076167603</v>
      </c>
      <c r="Z3701" t="n">
        <v>0.457891599</v>
      </c>
      <c r="AA3701" t="n">
        <v>0.664430948</v>
      </c>
      <c r="AB3701" t="n">
        <v>0</v>
      </c>
      <c r="AC3701" t="n">
        <v>0</v>
      </c>
      <c r="AD3701" t="n">
        <v>0.85</v>
      </c>
      <c r="AE3701" t="n">
        <v>0.85</v>
      </c>
      <c r="AF3701" t="n">
        <v>0.85</v>
      </c>
      <c r="AG3701" t="n">
        <v>0.85</v>
      </c>
      <c r="AH3701" t="n">
        <v>0.9490998309999999</v>
      </c>
      <c r="AI3701" t="n">
        <v>0.012531696</v>
      </c>
      <c r="AJ3701" t="n">
        <v>0.529860343</v>
      </c>
      <c r="AK3701" t="n">
        <v>0</v>
      </c>
      <c r="AL3701" t="n">
        <v>0</v>
      </c>
    </row>
    <row r="3702">
      <c r="A3702" t="inlineStr">
        <is>
          <t>2025-06-04 04:00</t>
        </is>
      </c>
      <c r="B3702" t="n">
        <v>54440.049752291</v>
      </c>
      <c r="C3702" t="n">
        <v>54191.09932421997</v>
      </c>
      <c r="D3702" t="n">
        <v>0</v>
      </c>
      <c r="E3702" t="n">
        <v>248.9504280710308</v>
      </c>
      <c r="F3702" t="n">
        <v>0</v>
      </c>
      <c r="G3702" t="n">
        <v>0.1220345235642307</v>
      </c>
      <c r="H3702" t="n">
        <v>0.1233682261242908</v>
      </c>
      <c r="I3702" t="n">
        <v>0.09792850995177919</v>
      </c>
      <c r="J3702" t="n">
        <v>155</v>
      </c>
      <c r="K3702" t="n">
        <v>4</v>
      </c>
      <c r="L3702">
        <f>VLOOKUP(J3702,Clustering!$D$3:$E$367,2,FALSE)</f>
        <v/>
      </c>
      <c r="M3702" t="n">
        <v>0.449711144</v>
      </c>
      <c r="N3702" t="n">
        <v>0.430542591</v>
      </c>
      <c r="O3702" t="n">
        <v>0.430542591</v>
      </c>
      <c r="P3702" t="n">
        <v>0.949486413</v>
      </c>
      <c r="Q3702" t="n">
        <v>0.204401945</v>
      </c>
      <c r="R3702" t="n">
        <v>0.1233682261242908</v>
      </c>
      <c r="S3702" t="n">
        <v>0</v>
      </c>
      <c r="T3702" t="n">
        <v>0</v>
      </c>
      <c r="U3702" t="n">
        <v>0.664430948</v>
      </c>
      <c r="V3702" t="n">
        <v>0.850080767</v>
      </c>
      <c r="W3702" t="n">
        <v>0.012531696</v>
      </c>
      <c r="X3702" t="n">
        <v>0.019170424</v>
      </c>
      <c r="Y3702" t="n">
        <v>0.09792850995177919</v>
      </c>
      <c r="Z3702" t="n">
        <v>0.46404968</v>
      </c>
      <c r="AA3702" t="n">
        <v>0.664430948</v>
      </c>
      <c r="AB3702" t="n">
        <v>0</v>
      </c>
      <c r="AC3702" t="n">
        <v>0</v>
      </c>
      <c r="AD3702" t="n">
        <v>0.85</v>
      </c>
      <c r="AE3702" t="n">
        <v>0.85</v>
      </c>
      <c r="AF3702" t="n">
        <v>0.85</v>
      </c>
      <c r="AG3702" t="n">
        <v>0.85</v>
      </c>
      <c r="AH3702" t="n">
        <v>0.949486413</v>
      </c>
      <c r="AI3702" t="n">
        <v>0.012531696</v>
      </c>
      <c r="AJ3702" t="n">
        <v>0.535650484</v>
      </c>
      <c r="AK3702" t="n">
        <v>0</v>
      </c>
      <c r="AL3702" t="n">
        <v>0</v>
      </c>
    </row>
    <row r="3703">
      <c r="A3703" t="inlineStr">
        <is>
          <t>2025-06-04 05:00</t>
        </is>
      </c>
      <c r="B3703" t="n">
        <v>58165.88159364327</v>
      </c>
      <c r="C3703" t="n">
        <v>57570.84528438492</v>
      </c>
      <c r="D3703" t="n">
        <v>359.9717413372985</v>
      </c>
      <c r="E3703" t="n">
        <v>235.0645679210443</v>
      </c>
      <c r="F3703" t="n">
        <v>0.016257050528951</v>
      </c>
      <c r="G3703" t="n">
        <v>0.1152277293730609</v>
      </c>
      <c r="H3703" t="n">
        <v>0.1164575161769278</v>
      </c>
      <c r="I3703" t="n">
        <v>0.0929999416172258</v>
      </c>
      <c r="J3703" t="n">
        <v>155</v>
      </c>
      <c r="K3703" t="n">
        <v>5</v>
      </c>
      <c r="L3703">
        <f>VLOOKUP(J3703,Clustering!$D$3:$E$367,2,FALSE)</f>
        <v/>
      </c>
      <c r="M3703" t="n">
        <v>0.458114429</v>
      </c>
      <c r="N3703" t="n">
        <v>0.442988219</v>
      </c>
      <c r="O3703" t="n">
        <v>0.442988219</v>
      </c>
      <c r="P3703" t="n">
        <v>0.949567799</v>
      </c>
      <c r="Q3703" t="n">
        <v>0.189207287</v>
      </c>
      <c r="R3703" t="n">
        <v>0.1164575161769278</v>
      </c>
      <c r="S3703" t="n">
        <v>0.016257050528951</v>
      </c>
      <c r="T3703" t="n">
        <v>0</v>
      </c>
      <c r="U3703" t="n">
        <v>0.664430948</v>
      </c>
      <c r="V3703" t="n">
        <v>0.850080767</v>
      </c>
      <c r="W3703" t="n">
        <v>0.012566603</v>
      </c>
      <c r="X3703" t="n">
        <v>0.019170424</v>
      </c>
      <c r="Y3703" t="n">
        <v>0.0929999416172258</v>
      </c>
      <c r="Z3703" t="n">
        <v>0.492261708</v>
      </c>
      <c r="AA3703" t="n">
        <v>0.664430948</v>
      </c>
      <c r="AB3703" t="n">
        <v>0</v>
      </c>
      <c r="AC3703" t="n">
        <v>0</v>
      </c>
      <c r="AD3703" t="n">
        <v>0.85</v>
      </c>
      <c r="AE3703" t="n">
        <v>0.85</v>
      </c>
      <c r="AF3703" t="n">
        <v>0.85</v>
      </c>
      <c r="AG3703" t="n">
        <v>0.85</v>
      </c>
      <c r="AH3703" t="n">
        <v>0.949567799</v>
      </c>
      <c r="AI3703" t="n">
        <v>0.012566603</v>
      </c>
      <c r="AJ3703" t="n">
        <v>0.549215409</v>
      </c>
      <c r="AK3703" t="n">
        <v>0.0113799353702657</v>
      </c>
      <c r="AL3703" t="n">
        <v>0</v>
      </c>
    </row>
    <row r="3704">
      <c r="A3704" t="inlineStr">
        <is>
          <t>2025-06-04 06:00</t>
        </is>
      </c>
      <c r="B3704" t="n">
        <v>62567.44295205892</v>
      </c>
      <c r="C3704" t="n">
        <v>59891.54903543164</v>
      </c>
      <c r="D3704" t="n">
        <v>2491.198072290793</v>
      </c>
      <c r="E3704" t="n">
        <v>184.6958443364838</v>
      </c>
      <c r="F3704" t="n">
        <v>0.1125075340314234</v>
      </c>
      <c r="G3704" t="n">
        <v>0.09053717859631551</v>
      </c>
      <c r="H3704" t="n">
        <v>0.091104853521195</v>
      </c>
      <c r="I3704" t="n">
        <v>0.08027673531878619</v>
      </c>
      <c r="J3704" t="n">
        <v>155</v>
      </c>
      <c r="K3704" t="n">
        <v>6</v>
      </c>
      <c r="L3704">
        <f>VLOOKUP(J3704,Clustering!$D$3:$E$367,2,FALSE)</f>
        <v/>
      </c>
      <c r="M3704" t="n">
        <v>0.487741916</v>
      </c>
      <c r="N3704" t="n">
        <v>0.458585188</v>
      </c>
      <c r="O3704" t="n">
        <v>0.458585188</v>
      </c>
      <c r="P3704" t="n">
        <v>0.949710224</v>
      </c>
      <c r="Q3704" t="n">
        <v>0.191022135</v>
      </c>
      <c r="R3704" t="n">
        <v>0.091104853521195</v>
      </c>
      <c r="S3704" t="n">
        <v>0.1125075340314234</v>
      </c>
      <c r="T3704" t="n">
        <v>0</v>
      </c>
      <c r="U3704" t="n">
        <v>0.664430948</v>
      </c>
      <c r="V3704" t="n">
        <v>0.850080767</v>
      </c>
      <c r="W3704" t="n">
        <v>0.012531696</v>
      </c>
      <c r="X3704" t="n">
        <v>0.01890404</v>
      </c>
      <c r="Y3704" t="n">
        <v>0.08027673531878619</v>
      </c>
      <c r="Z3704" t="n">
        <v>0.499232281</v>
      </c>
      <c r="AA3704" t="n">
        <v>0.664430948</v>
      </c>
      <c r="AB3704" t="n">
        <v>0</v>
      </c>
      <c r="AC3704" t="n">
        <v>0</v>
      </c>
      <c r="AD3704" t="n">
        <v>0.85</v>
      </c>
      <c r="AE3704" t="n">
        <v>0.85</v>
      </c>
      <c r="AF3704" t="n">
        <v>0.85</v>
      </c>
      <c r="AG3704" t="n">
        <v>0.85</v>
      </c>
      <c r="AH3704" t="n">
        <v>0.949710224</v>
      </c>
      <c r="AI3704" t="n">
        <v>0.012531696</v>
      </c>
      <c r="AJ3704" t="n">
        <v>0.542904972</v>
      </c>
      <c r="AK3704" t="n">
        <v>0.0787552738219963</v>
      </c>
      <c r="AL3704" t="n">
        <v>0</v>
      </c>
    </row>
    <row r="3705">
      <c r="A3705" t="inlineStr">
        <is>
          <t>2025-06-04 07:00</t>
        </is>
      </c>
      <c r="B3705" t="n">
        <v>67108.95055867803</v>
      </c>
      <c r="C3705" t="n">
        <v>61275.72534975008</v>
      </c>
      <c r="D3705" t="n">
        <v>5679.471730943672</v>
      </c>
      <c r="E3705" t="n">
        <v>153.7534779842757</v>
      </c>
      <c r="F3705" t="n">
        <v>0.2564964087588877</v>
      </c>
      <c r="G3705" t="n">
        <v>0.0753693519530763</v>
      </c>
      <c r="H3705" t="n">
        <v>0.0760981665134039</v>
      </c>
      <c r="I3705" t="n">
        <v>0.0621963895262668</v>
      </c>
      <c r="J3705" t="n">
        <v>155</v>
      </c>
      <c r="K3705" t="n">
        <v>7</v>
      </c>
      <c r="L3705">
        <f>VLOOKUP(J3705,Clustering!$D$3:$E$367,2,FALSE)</f>
        <v/>
      </c>
      <c r="M3705" t="n">
        <v>0.516200199</v>
      </c>
      <c r="N3705" t="n">
        <v>0.469340766</v>
      </c>
      <c r="O3705" t="n">
        <v>0.469340766</v>
      </c>
      <c r="P3705" t="n">
        <v>0.950157845</v>
      </c>
      <c r="Q3705" t="n">
        <v>0.208982872</v>
      </c>
      <c r="R3705" t="n">
        <v>0.0760981665134039</v>
      </c>
      <c r="S3705" t="n">
        <v>0.2564964087588877</v>
      </c>
      <c r="T3705" t="n">
        <v>0</v>
      </c>
      <c r="U3705" t="n">
        <v>0.664783133</v>
      </c>
      <c r="V3705" t="n">
        <v>0.850080767</v>
      </c>
      <c r="W3705" t="n">
        <v>0.012392067</v>
      </c>
      <c r="X3705" t="n">
        <v>0.01890404</v>
      </c>
      <c r="Y3705" t="n">
        <v>0.0621963895262668</v>
      </c>
      <c r="Z3705" t="n">
        <v>0.508792292</v>
      </c>
      <c r="AA3705" t="n">
        <v>0.664783133</v>
      </c>
      <c r="AB3705" t="n">
        <v>0</v>
      </c>
      <c r="AC3705" t="n">
        <v>0</v>
      </c>
      <c r="AD3705" t="n">
        <v>0.85</v>
      </c>
      <c r="AE3705" t="n">
        <v>0.85</v>
      </c>
      <c r="AF3705" t="n">
        <v>0.85</v>
      </c>
      <c r="AG3705" t="n">
        <v>0.85</v>
      </c>
      <c r="AH3705" t="n">
        <v>0.950157845</v>
      </c>
      <c r="AI3705" t="n">
        <v>0.012392067</v>
      </c>
      <c r="AJ3705" t="n">
        <v>0.54499692</v>
      </c>
      <c r="AK3705" t="n">
        <v>0.1795474861312214</v>
      </c>
      <c r="AL3705" t="n">
        <v>0</v>
      </c>
    </row>
    <row r="3706">
      <c r="A3706" t="inlineStr">
        <is>
          <t>2025-06-04 08:00</t>
        </is>
      </c>
      <c r="B3706" t="n">
        <v>67820.47403744377</v>
      </c>
      <c r="C3706" t="n">
        <v>58704.25455740471</v>
      </c>
      <c r="D3706" t="n">
        <v>8971.210864674287</v>
      </c>
      <c r="E3706" t="n">
        <v>145.0086153647712</v>
      </c>
      <c r="F3706" t="n">
        <v>0.4051579932109874</v>
      </c>
      <c r="G3706" t="n">
        <v>0.0710826545905741</v>
      </c>
      <c r="H3706" t="n">
        <v>0.0719195977080217</v>
      </c>
      <c r="I3706" t="n">
        <v>0.0559553220156638</v>
      </c>
      <c r="J3706" t="n">
        <v>155</v>
      </c>
      <c r="K3706" t="n">
        <v>8</v>
      </c>
      <c r="L3706">
        <f>VLOOKUP(J3706,Clustering!$D$3:$E$367,2,FALSE)</f>
        <v/>
      </c>
      <c r="M3706" t="n">
        <v>0.5354027730000001</v>
      </c>
      <c r="N3706" t="n">
        <v>0.4736004</v>
      </c>
      <c r="O3706" t="n">
        <v>0.4736004</v>
      </c>
      <c r="P3706" t="n">
        <v>0.950524081</v>
      </c>
      <c r="Q3706" t="n">
        <v>0.225141277</v>
      </c>
      <c r="R3706" t="n">
        <v>0.0719195977080217</v>
      </c>
      <c r="S3706" t="n">
        <v>0.4051579932109874</v>
      </c>
      <c r="T3706" t="n">
        <v>0.194385673</v>
      </c>
      <c r="U3706" t="n">
        <v>0.664783133</v>
      </c>
      <c r="V3706" t="n">
        <v>0.850080767</v>
      </c>
      <c r="W3706" t="n">
        <v>0.01260151</v>
      </c>
      <c r="X3706" t="n">
        <v>0.01890404</v>
      </c>
      <c r="Y3706" t="n">
        <v>0.0559553220156638</v>
      </c>
      <c r="Z3706" t="n">
        <v>0.533611082</v>
      </c>
      <c r="AA3706" t="n">
        <v>0.664783133</v>
      </c>
      <c r="AB3706" t="n">
        <v>0</v>
      </c>
      <c r="AC3706" t="n">
        <v>0</v>
      </c>
      <c r="AD3706" t="n">
        <v>0.85</v>
      </c>
      <c r="AE3706" t="n">
        <v>0.85</v>
      </c>
      <c r="AF3706" t="n">
        <v>0.85</v>
      </c>
      <c r="AG3706" t="n">
        <v>0.85</v>
      </c>
      <c r="AH3706" t="n">
        <v>0.950524081</v>
      </c>
      <c r="AI3706" t="n">
        <v>0.01260151</v>
      </c>
      <c r="AJ3706" t="n">
        <v>0.54287691</v>
      </c>
      <c r="AK3706" t="n">
        <v>0.2836105952476911</v>
      </c>
      <c r="AL3706" t="n">
        <v>0</v>
      </c>
    </row>
    <row r="3707">
      <c r="A3707" t="inlineStr">
        <is>
          <t>2025-06-04 09:00</t>
        </is>
      </c>
      <c r="B3707" t="n">
        <v>68563.87427824829</v>
      </c>
      <c r="C3707" t="n">
        <v>56596.24343705109</v>
      </c>
      <c r="D3707" t="n">
        <v>11836.13121724739</v>
      </c>
      <c r="E3707" t="n">
        <v>131.4996239498042</v>
      </c>
      <c r="F3707" t="n">
        <v>0.5345435798689122</v>
      </c>
      <c r="G3707" t="n">
        <v>0.0644605999753942</v>
      </c>
      <c r="H3707" t="n">
        <v>0.0650289770337615</v>
      </c>
      <c r="I3707" t="n">
        <v>0.0541874659826174</v>
      </c>
      <c r="J3707" t="n">
        <v>155</v>
      </c>
      <c r="K3707" t="n">
        <v>9</v>
      </c>
      <c r="L3707">
        <f>VLOOKUP(J3707,Clustering!$D$3:$E$367,2,FALSE)</f>
        <v/>
      </c>
      <c r="M3707" t="n">
        <v>0.545810406</v>
      </c>
      <c r="N3707" t="n">
        <v>0.485702891</v>
      </c>
      <c r="O3707" t="n">
        <v>0.485702891</v>
      </c>
      <c r="P3707" t="n">
        <v>0.949781437</v>
      </c>
      <c r="Q3707" t="n">
        <v>0.248934559</v>
      </c>
      <c r="R3707" t="n">
        <v>0.0650289770337615</v>
      </c>
      <c r="S3707" t="n">
        <v>0.5345435798689122</v>
      </c>
      <c r="T3707" t="n">
        <v>0.5038914920000001</v>
      </c>
      <c r="U3707" t="n">
        <v>0.664783133</v>
      </c>
      <c r="V3707" t="n">
        <v>0.850080767</v>
      </c>
      <c r="W3707" t="n">
        <v>0.014381779</v>
      </c>
      <c r="X3707" t="n">
        <v>0.01890404</v>
      </c>
      <c r="Y3707" t="n">
        <v>0.0541874659826174</v>
      </c>
      <c r="Z3707" t="n">
        <v>0.569323844</v>
      </c>
      <c r="AA3707" t="n">
        <v>0.664783133</v>
      </c>
      <c r="AB3707" t="n">
        <v>0</v>
      </c>
      <c r="AC3707" t="n">
        <v>0</v>
      </c>
      <c r="AD3707" t="n">
        <v>0.85</v>
      </c>
      <c r="AE3707" t="n">
        <v>0.85</v>
      </c>
      <c r="AF3707" t="n">
        <v>0.85</v>
      </c>
      <c r="AG3707" t="n">
        <v>0.85</v>
      </c>
      <c r="AH3707" t="n">
        <v>0.949781437</v>
      </c>
      <c r="AI3707" t="n">
        <v>0.014381779</v>
      </c>
      <c r="AJ3707" t="n">
        <v>0.554708869</v>
      </c>
      <c r="AK3707" t="n">
        <v>0.3741805059082385</v>
      </c>
      <c r="AL3707" t="n">
        <v>0</v>
      </c>
    </row>
    <row r="3708">
      <c r="A3708" t="inlineStr">
        <is>
          <t>2025-06-04 10:00</t>
        </is>
      </c>
      <c r="B3708" t="n">
        <v>68365.06221311845</v>
      </c>
      <c r="C3708" t="n">
        <v>54072.70513672602</v>
      </c>
      <c r="D3708" t="n">
        <v>14166.09584993053</v>
      </c>
      <c r="E3708" t="n">
        <v>126.2612264618958</v>
      </c>
      <c r="F3708" t="n">
        <v>0.6397694862788995</v>
      </c>
      <c r="G3708" t="n">
        <v>0.0618927580695567</v>
      </c>
      <c r="H3708" t="n">
        <v>0.0622968358917808</v>
      </c>
      <c r="I3708" t="n">
        <v>0.0545892514446734</v>
      </c>
      <c r="J3708" t="n">
        <v>155</v>
      </c>
      <c r="K3708" t="n">
        <v>10</v>
      </c>
      <c r="L3708">
        <f>VLOOKUP(J3708,Clustering!$D$3:$E$367,2,FALSE)</f>
        <v/>
      </c>
      <c r="M3708" t="n">
        <v>0.566614154</v>
      </c>
      <c r="N3708" t="n">
        <v>0.502845949</v>
      </c>
      <c r="O3708" t="n">
        <v>0.502845949</v>
      </c>
      <c r="P3708" t="n">
        <v>0.947116054</v>
      </c>
      <c r="Q3708" t="n">
        <v>0.261863786</v>
      </c>
      <c r="R3708" t="n">
        <v>0.0622968358917808</v>
      </c>
      <c r="S3708" t="n">
        <v>0.6397694862788995</v>
      </c>
      <c r="T3708" t="n">
        <v>0.613155509</v>
      </c>
      <c r="U3708" t="n">
        <v>0.6650100960000001</v>
      </c>
      <c r="V3708" t="n">
        <v>0.850080767</v>
      </c>
      <c r="W3708" t="n">
        <v>0.014067614</v>
      </c>
      <c r="X3708" t="n">
        <v>0.018915349</v>
      </c>
      <c r="Y3708" t="n">
        <v>0.0545892514446734</v>
      </c>
      <c r="Z3708" t="n">
        <v>0.614729618</v>
      </c>
      <c r="AA3708" t="n">
        <v>0.6650100960000001</v>
      </c>
      <c r="AB3708" t="n">
        <v>0</v>
      </c>
      <c r="AC3708" t="n">
        <v>0</v>
      </c>
      <c r="AD3708" t="n">
        <v>0.85</v>
      </c>
      <c r="AE3708" t="n">
        <v>0.85</v>
      </c>
      <c r="AF3708" t="n">
        <v>0.85</v>
      </c>
      <c r="AG3708" t="n">
        <v>0.85</v>
      </c>
      <c r="AH3708" t="n">
        <v>0.947116054</v>
      </c>
      <c r="AI3708" t="n">
        <v>0.014067614</v>
      </c>
      <c r="AJ3708" t="n">
        <v>0.6012665</v>
      </c>
      <c r="AK3708" t="n">
        <v>0.4478386403952296</v>
      </c>
      <c r="AL3708" t="n">
        <v>0</v>
      </c>
    </row>
    <row r="3709">
      <c r="A3709" t="inlineStr">
        <is>
          <t>2025-06-04 11:00</t>
        </is>
      </c>
      <c r="B3709" t="n">
        <v>67100.65885194667</v>
      </c>
      <c r="C3709" t="n">
        <v>51668.46397346746</v>
      </c>
      <c r="D3709" t="n">
        <v>15304.93067691142</v>
      </c>
      <c r="E3709" t="n">
        <v>127.2642015677917</v>
      </c>
      <c r="F3709" t="n">
        <v>0.6912015660793235</v>
      </c>
      <c r="G3709" t="n">
        <v>0.0623844125332312</v>
      </c>
      <c r="H3709" t="n">
        <v>0.0625178178959116</v>
      </c>
      <c r="I3709" t="n">
        <v>0.0599731766362236</v>
      </c>
      <c r="J3709" t="n">
        <v>155</v>
      </c>
      <c r="K3709" t="n">
        <v>11</v>
      </c>
      <c r="L3709">
        <f>VLOOKUP(J3709,Clustering!$D$3:$E$367,2,FALSE)</f>
        <v/>
      </c>
      <c r="M3709" t="n">
        <v>0.600958769</v>
      </c>
      <c r="N3709" t="n">
        <v>0.520409054</v>
      </c>
      <c r="O3709" t="n">
        <v>0.520409054</v>
      </c>
      <c r="P3709" t="n">
        <v>0.944532058</v>
      </c>
      <c r="Q3709" t="n">
        <v>0.277521543</v>
      </c>
      <c r="R3709" t="n">
        <v>0.0625178178959116</v>
      </c>
      <c r="S3709" t="n">
        <v>0.6912015660793235</v>
      </c>
      <c r="T3709" t="n">
        <v>0.621694121</v>
      </c>
      <c r="U3709" t="n">
        <v>0.66559707</v>
      </c>
      <c r="V3709" t="n">
        <v>0.850080767</v>
      </c>
      <c r="W3709" t="n">
        <v>0.014416686</v>
      </c>
      <c r="X3709" t="n">
        <v>0.02302922</v>
      </c>
      <c r="Y3709" t="n">
        <v>0.0599731766362236</v>
      </c>
      <c r="Z3709" t="n">
        <v>0.6764260479999999</v>
      </c>
      <c r="AA3709" t="n">
        <v>0.66559707</v>
      </c>
      <c r="AB3709" t="n">
        <v>0</v>
      </c>
      <c r="AC3709" t="n">
        <v>0</v>
      </c>
      <c r="AD3709" t="n">
        <v>0.85</v>
      </c>
      <c r="AE3709" t="n">
        <v>0.85</v>
      </c>
      <c r="AF3709" t="n">
        <v>0.85</v>
      </c>
      <c r="AG3709" t="n">
        <v>0.85</v>
      </c>
      <c r="AH3709" t="n">
        <v>0.944532058</v>
      </c>
      <c r="AI3709" t="n">
        <v>0.014416686</v>
      </c>
      <c r="AJ3709" t="n">
        <v>0.6414229769999999</v>
      </c>
      <c r="AK3709" t="n">
        <v>0.4838410962555264</v>
      </c>
      <c r="AL3709" t="n">
        <v>0.001539382</v>
      </c>
    </row>
    <row r="3710">
      <c r="A3710" t="inlineStr">
        <is>
          <t>2025-06-04 12:00</t>
        </is>
      </c>
      <c r="B3710" t="n">
        <v>67174.30863224326</v>
      </c>
      <c r="C3710" t="n">
        <v>51751.57251068188</v>
      </c>
      <c r="D3710" t="n">
        <v>15279.83568364941</v>
      </c>
      <c r="E3710" t="n">
        <v>142.9004379119764</v>
      </c>
      <c r="F3710" t="n">
        <v>0.6900682255232881</v>
      </c>
      <c r="G3710" t="n">
        <v>0.0700492342705766</v>
      </c>
      <c r="H3710" t="n">
        <v>0.07033254513290051</v>
      </c>
      <c r="I3710" t="n">
        <v>0.0649285306682475</v>
      </c>
      <c r="J3710" t="n">
        <v>155</v>
      </c>
      <c r="K3710" t="n">
        <v>12</v>
      </c>
      <c r="L3710">
        <f>VLOOKUP(J3710,Clustering!$D$3:$E$367,2,FALSE)</f>
        <v/>
      </c>
      <c r="M3710" t="n">
        <v>0.622908682</v>
      </c>
      <c r="N3710" t="n">
        <v>0.537989908</v>
      </c>
      <c r="O3710" t="n">
        <v>0.537989908</v>
      </c>
      <c r="P3710" t="n">
        <v>0.943616469</v>
      </c>
      <c r="Q3710" t="n">
        <v>0.313405468</v>
      </c>
      <c r="R3710" t="n">
        <v>0.07033254513290051</v>
      </c>
      <c r="S3710" t="n">
        <v>0.6900682255232881</v>
      </c>
      <c r="T3710" t="n">
        <v>0.622223062</v>
      </c>
      <c r="U3710" t="n">
        <v>0.66559707</v>
      </c>
      <c r="V3710" t="n">
        <v>0.850080767</v>
      </c>
      <c r="W3710" t="n">
        <v>0.013927985</v>
      </c>
      <c r="X3710" t="n">
        <v>0.037668605</v>
      </c>
      <c r="Y3710" t="n">
        <v>0.0649285306682475</v>
      </c>
      <c r="Z3710" t="n">
        <v>0.709819324</v>
      </c>
      <c r="AA3710" t="n">
        <v>0.66559707</v>
      </c>
      <c r="AB3710" t="n">
        <v>0</v>
      </c>
      <c r="AC3710" t="n">
        <v>0</v>
      </c>
      <c r="AD3710" t="n">
        <v>0.85</v>
      </c>
      <c r="AE3710" t="n">
        <v>0.85</v>
      </c>
      <c r="AF3710" t="n">
        <v>0.85</v>
      </c>
      <c r="AG3710" t="n">
        <v>0.85</v>
      </c>
      <c r="AH3710" t="n">
        <v>0.943616469</v>
      </c>
      <c r="AI3710" t="n">
        <v>0.013927985</v>
      </c>
      <c r="AJ3710" t="n">
        <v>0.674386208</v>
      </c>
      <c r="AK3710" t="n">
        <v>0.4830477578663016</v>
      </c>
      <c r="AL3710" t="n">
        <v>0.134225452</v>
      </c>
    </row>
    <row r="3711">
      <c r="A3711" t="inlineStr">
        <is>
          <t>2025-06-04 13:00</t>
        </is>
      </c>
      <c r="B3711" t="n">
        <v>67474.43734759525</v>
      </c>
      <c r="C3711" t="n">
        <v>53036.47133778372</v>
      </c>
      <c r="D3711" t="n">
        <v>14265.78156604199</v>
      </c>
      <c r="E3711" t="n">
        <v>172.1844437695428</v>
      </c>
      <c r="F3711" t="n">
        <v>0.6442714944582585</v>
      </c>
      <c r="G3711" t="n">
        <v>0.084404139102717</v>
      </c>
      <c r="H3711" t="n">
        <v>0.0850178037710468</v>
      </c>
      <c r="I3711" t="n">
        <v>0.07331245397648239</v>
      </c>
      <c r="J3711" t="n">
        <v>155</v>
      </c>
      <c r="K3711" t="n">
        <v>13</v>
      </c>
      <c r="L3711">
        <f>VLOOKUP(J3711,Clustering!$D$3:$E$367,2,FALSE)</f>
        <v/>
      </c>
      <c r="M3711" t="n">
        <v>0.63006213</v>
      </c>
      <c r="N3711" t="n">
        <v>0.555637812</v>
      </c>
      <c r="O3711" t="n">
        <v>0.555637812</v>
      </c>
      <c r="P3711" t="n">
        <v>0.942202392</v>
      </c>
      <c r="Q3711" t="n">
        <v>0.371142666</v>
      </c>
      <c r="R3711" t="n">
        <v>0.0850178037710468</v>
      </c>
      <c r="S3711" t="n">
        <v>0.6442714944582585</v>
      </c>
      <c r="T3711" t="n">
        <v>0.638280187</v>
      </c>
      <c r="U3711" t="n">
        <v>0.66559707</v>
      </c>
      <c r="V3711" t="n">
        <v>0.850080767</v>
      </c>
      <c r="W3711" t="n">
        <v>0.01424215</v>
      </c>
      <c r="X3711" t="n">
        <v>0.07374854</v>
      </c>
      <c r="Y3711" t="n">
        <v>0.07331245397648239</v>
      </c>
      <c r="Z3711" t="n">
        <v>0.73201075</v>
      </c>
      <c r="AA3711" t="n">
        <v>0.66559707</v>
      </c>
      <c r="AB3711" t="n">
        <v>0</v>
      </c>
      <c r="AC3711" t="n">
        <v>0</v>
      </c>
      <c r="AD3711" t="n">
        <v>0.85</v>
      </c>
      <c r="AE3711" t="n">
        <v>0.85</v>
      </c>
      <c r="AF3711" t="n">
        <v>0.85</v>
      </c>
      <c r="AG3711" t="n">
        <v>0.85</v>
      </c>
      <c r="AH3711" t="n">
        <v>0.942202392</v>
      </c>
      <c r="AI3711" t="n">
        <v>0.01424215</v>
      </c>
      <c r="AJ3711" t="n">
        <v>0.693762454</v>
      </c>
      <c r="AK3711" t="n">
        <v>0.4509900461207809</v>
      </c>
      <c r="AL3711" t="n">
        <v>0.253052747</v>
      </c>
    </row>
    <row r="3712">
      <c r="A3712" t="inlineStr">
        <is>
          <t>2025-06-04 14:00</t>
        </is>
      </c>
      <c r="B3712" t="n">
        <v>67743.37209526647</v>
      </c>
      <c r="C3712" t="n">
        <v>55136.99986083192</v>
      </c>
      <c r="D3712" t="n">
        <v>12394.35220402501</v>
      </c>
      <c r="E3712" t="n">
        <v>212.0200304095491</v>
      </c>
      <c r="F3712" t="n">
        <v>0.5597539665360737</v>
      </c>
      <c r="G3712" t="n">
        <v>0.1039313874556613</v>
      </c>
      <c r="H3712" t="n">
        <v>0.1048459163235098</v>
      </c>
      <c r="I3712" t="n">
        <v>0.08740173084591241</v>
      </c>
      <c r="J3712" t="n">
        <v>155</v>
      </c>
      <c r="K3712" t="n">
        <v>14</v>
      </c>
      <c r="L3712">
        <f>VLOOKUP(J3712,Clustering!$D$3:$E$367,2,FALSE)</f>
        <v/>
      </c>
      <c r="M3712" t="n">
        <v>0.648803934</v>
      </c>
      <c r="N3712" t="n">
        <v>0.568262896</v>
      </c>
      <c r="O3712" t="n">
        <v>0.568262896</v>
      </c>
      <c r="P3712" t="n">
        <v>0.939801514</v>
      </c>
      <c r="Q3712" t="n">
        <v>0.412145714</v>
      </c>
      <c r="R3712" t="n">
        <v>0.1048459163235098</v>
      </c>
      <c r="S3712" t="n">
        <v>0.5597539665360737</v>
      </c>
      <c r="T3712" t="n">
        <v>0.630610549</v>
      </c>
      <c r="U3712" t="n">
        <v>0.665824033</v>
      </c>
      <c r="V3712" t="n">
        <v>0.850080767</v>
      </c>
      <c r="W3712" t="n">
        <v>0.014032707</v>
      </c>
      <c r="X3712" t="n">
        <v>0.099396783</v>
      </c>
      <c r="Y3712" t="n">
        <v>0.08740173084591241</v>
      </c>
      <c r="Z3712" t="n">
        <v>0.7484905039999999</v>
      </c>
      <c r="AA3712" t="n">
        <v>0.665824033</v>
      </c>
      <c r="AB3712" t="n">
        <v>0</v>
      </c>
      <c r="AC3712" t="n">
        <v>0</v>
      </c>
      <c r="AD3712" t="n">
        <v>0.85</v>
      </c>
      <c r="AE3712" t="n">
        <v>0.85</v>
      </c>
      <c r="AF3712" t="n">
        <v>0.85</v>
      </c>
      <c r="AG3712" t="n">
        <v>0.85</v>
      </c>
      <c r="AH3712" t="n">
        <v>0.939801514</v>
      </c>
      <c r="AI3712" t="n">
        <v>0.014032707</v>
      </c>
      <c r="AJ3712" t="n">
        <v>0.707848027</v>
      </c>
      <c r="AK3712" t="n">
        <v>0.3918277765752515</v>
      </c>
      <c r="AL3712" t="n">
        <v>0.306967981</v>
      </c>
    </row>
    <row r="3713">
      <c r="A3713" t="inlineStr">
        <is>
          <t>2025-06-04 15:00</t>
        </is>
      </c>
      <c r="B3713" t="n">
        <v>68354.29853327137</v>
      </c>
      <c r="C3713" t="n">
        <v>57905.21173944054</v>
      </c>
      <c r="D3713" t="n">
        <v>10196.44783180804</v>
      </c>
      <c r="E3713" t="n">
        <v>252.6389620227932</v>
      </c>
      <c r="F3713" t="n">
        <v>0.4604921680843644</v>
      </c>
      <c r="G3713" t="n">
        <v>0.1238426284425457</v>
      </c>
      <c r="H3713" t="n">
        <v>0.1248347430607951</v>
      </c>
      <c r="I3713" t="n">
        <v>0.1059106477979582</v>
      </c>
      <c r="J3713" t="n">
        <v>155</v>
      </c>
      <c r="K3713" t="n">
        <v>15</v>
      </c>
      <c r="L3713">
        <f>VLOOKUP(J3713,Clustering!$D$3:$E$367,2,FALSE)</f>
        <v/>
      </c>
      <c r="M3713" t="n">
        <v>0.657345451</v>
      </c>
      <c r="N3713" t="n">
        <v>0.56817021</v>
      </c>
      <c r="O3713" t="n">
        <v>0.56817021</v>
      </c>
      <c r="P3713" t="n">
        <v>0.937522714</v>
      </c>
      <c r="Q3713" t="n">
        <v>0.458030076</v>
      </c>
      <c r="R3713" t="n">
        <v>0.1248347430607951</v>
      </c>
      <c r="S3713" t="n">
        <v>0.4604921680843644</v>
      </c>
      <c r="T3713" t="n">
        <v>0.644438567</v>
      </c>
      <c r="U3713" t="n">
        <v>0.666411007</v>
      </c>
      <c r="V3713" t="n">
        <v>0.850080767</v>
      </c>
      <c r="W3713" t="n">
        <v>0.013927985</v>
      </c>
      <c r="X3713" t="n">
        <v>0.122324643</v>
      </c>
      <c r="Y3713" t="n">
        <v>0.1059106477979582</v>
      </c>
      <c r="Z3713" t="n">
        <v>0.758145591</v>
      </c>
      <c r="AA3713" t="n">
        <v>0.666411007</v>
      </c>
      <c r="AB3713" t="n">
        <v>0</v>
      </c>
      <c r="AC3713" t="n">
        <v>0</v>
      </c>
      <c r="AD3713" t="n">
        <v>0.85</v>
      </c>
      <c r="AE3713" t="n">
        <v>0.85</v>
      </c>
      <c r="AF3713" t="n">
        <v>0.85</v>
      </c>
      <c r="AG3713" t="n">
        <v>0.85</v>
      </c>
      <c r="AH3713" t="n">
        <v>0.937522714</v>
      </c>
      <c r="AI3713" t="n">
        <v>0.013927985</v>
      </c>
      <c r="AJ3713" t="n">
        <v>0.719638158</v>
      </c>
      <c r="AK3713" t="n">
        <v>0.322344517659055</v>
      </c>
      <c r="AL3713" t="n">
        <v>0.379978058</v>
      </c>
    </row>
    <row r="3714">
      <c r="A3714" t="inlineStr">
        <is>
          <t>2025-06-04 16:00</t>
        </is>
      </c>
      <c r="B3714" t="n">
        <v>70348.90255766753</v>
      </c>
      <c r="C3714" t="n">
        <v>62274.97922319361</v>
      </c>
      <c r="D3714" t="n">
        <v>7780.850702848019</v>
      </c>
      <c r="E3714" t="n">
        <v>293.0726316259112</v>
      </c>
      <c r="F3714" t="n">
        <v>0.3513989252725762</v>
      </c>
      <c r="G3714" t="n">
        <v>0.1436630547185839</v>
      </c>
      <c r="H3714" t="n">
        <v>0.1445824985208469</v>
      </c>
      <c r="I3714" t="n">
        <v>0.1270445631021031</v>
      </c>
      <c r="J3714" t="n">
        <v>155</v>
      </c>
      <c r="K3714" t="n">
        <v>16</v>
      </c>
      <c r="L3714">
        <f>VLOOKUP(J3714,Clustering!$D$3:$E$367,2,FALSE)</f>
        <v/>
      </c>
      <c r="M3714" t="n">
        <v>0.661129521</v>
      </c>
      <c r="N3714" t="n">
        <v>0.573993683</v>
      </c>
      <c r="O3714" t="n">
        <v>0.573993683</v>
      </c>
      <c r="P3714" t="n">
        <v>0.936505392</v>
      </c>
      <c r="Q3714" t="n">
        <v>0.489671012</v>
      </c>
      <c r="R3714" t="n">
        <v>0.1445824985208469</v>
      </c>
      <c r="S3714" t="n">
        <v>0.3513989252725762</v>
      </c>
      <c r="T3714" t="n">
        <v>0.626379024</v>
      </c>
      <c r="U3714" t="n">
        <v>0.666411007</v>
      </c>
      <c r="V3714" t="n">
        <v>0.850080767</v>
      </c>
      <c r="W3714" t="n">
        <v>0.013194933</v>
      </c>
      <c r="X3714" t="n">
        <v>0.143383209</v>
      </c>
      <c r="Y3714" t="n">
        <v>0.1270445631021031</v>
      </c>
      <c r="Z3714" t="n">
        <v>0.76333553</v>
      </c>
      <c r="AA3714" t="n">
        <v>0.666411007</v>
      </c>
      <c r="AB3714" t="n">
        <v>0</v>
      </c>
      <c r="AC3714" t="n">
        <v>0</v>
      </c>
      <c r="AD3714" t="n">
        <v>0.85</v>
      </c>
      <c r="AE3714" t="n">
        <v>0.85</v>
      </c>
      <c r="AF3714" t="n">
        <v>0.85</v>
      </c>
      <c r="AG3714" t="n">
        <v>0.85</v>
      </c>
      <c r="AH3714" t="n">
        <v>0.936505392</v>
      </c>
      <c r="AI3714" t="n">
        <v>0.013194933</v>
      </c>
      <c r="AJ3714" t="n">
        <v>0.729092607</v>
      </c>
      <c r="AK3714" t="n">
        <v>0.2459792476908033</v>
      </c>
      <c r="AL3714" t="n">
        <v>0.5865284549999999</v>
      </c>
    </row>
    <row r="3715">
      <c r="A3715" t="inlineStr">
        <is>
          <t>2025-06-04 17:00</t>
        </is>
      </c>
      <c r="B3715" t="n">
        <v>72030.89397097359</v>
      </c>
      <c r="C3715" t="n">
        <v>66628.94999651887</v>
      </c>
      <c r="D3715" t="n">
        <v>5075.493278905126</v>
      </c>
      <c r="E3715" t="n">
        <v>326.4506955495918</v>
      </c>
      <c r="F3715" t="n">
        <v>0.2292195225880151</v>
      </c>
      <c r="G3715" t="n">
        <v>0.1600248507596038</v>
      </c>
      <c r="H3715" t="n">
        <v>0.1609351668265256</v>
      </c>
      <c r="I3715" t="n">
        <v>0.1435713384413394</v>
      </c>
      <c r="J3715" t="n">
        <v>155</v>
      </c>
      <c r="K3715" t="n">
        <v>17</v>
      </c>
      <c r="L3715">
        <f>VLOOKUP(J3715,Clustering!$D$3:$E$367,2,FALSE)</f>
        <v/>
      </c>
      <c r="M3715" t="n">
        <v>0.658762318</v>
      </c>
      <c r="N3715" t="n">
        <v>0.57143593</v>
      </c>
      <c r="O3715" t="n">
        <v>0.57143593</v>
      </c>
      <c r="P3715" t="n">
        <v>0.937522714</v>
      </c>
      <c r="Q3715" t="n">
        <v>0.504014569</v>
      </c>
      <c r="R3715" t="n">
        <v>0.1609351668265256</v>
      </c>
      <c r="S3715" t="n">
        <v>0.2292195225880151</v>
      </c>
      <c r="T3715" t="n">
        <v>0.580096721</v>
      </c>
      <c r="U3715" t="n">
        <v>0.666411007</v>
      </c>
      <c r="V3715" t="n">
        <v>0.850080767</v>
      </c>
      <c r="W3715" t="n">
        <v>0.013090211</v>
      </c>
      <c r="X3715" t="n">
        <v>0.203364814</v>
      </c>
      <c r="Y3715" t="n">
        <v>0.1435713384413394</v>
      </c>
      <c r="Z3715" t="n">
        <v>0.766855186</v>
      </c>
      <c r="AA3715" t="n">
        <v>0.666411007</v>
      </c>
      <c r="AB3715" t="n">
        <v>0</v>
      </c>
      <c r="AC3715" t="n">
        <v>0</v>
      </c>
      <c r="AD3715" t="n">
        <v>0.85</v>
      </c>
      <c r="AE3715" t="n">
        <v>0.85</v>
      </c>
      <c r="AF3715" t="n">
        <v>0.85</v>
      </c>
      <c r="AG3715" t="n">
        <v>0.85</v>
      </c>
      <c r="AH3715" t="n">
        <v>0.937522714</v>
      </c>
      <c r="AI3715" t="n">
        <v>0.013090211</v>
      </c>
      <c r="AJ3715" t="n">
        <v>0.740863677</v>
      </c>
      <c r="AK3715" t="n">
        <v>0.1604536658116106</v>
      </c>
      <c r="AL3715" t="n">
        <v>0.645146393</v>
      </c>
    </row>
    <row r="3716">
      <c r="A3716" t="inlineStr">
        <is>
          <t>2025-06-04 18:00</t>
        </is>
      </c>
      <c r="B3716" t="n">
        <v>72856.80461879073</v>
      </c>
      <c r="C3716" t="n">
        <v>70224.23780673333</v>
      </c>
      <c r="D3716" t="n">
        <v>2298.640031219306</v>
      </c>
      <c r="E3716" t="n">
        <v>333.9267808380993</v>
      </c>
      <c r="F3716" t="n">
        <v>0.1038112241715843</v>
      </c>
      <c r="G3716" t="n">
        <v>0.1636895984500486</v>
      </c>
      <c r="H3716" t="n">
        <v>0.1644307003464127</v>
      </c>
      <c r="I3716" t="n">
        <v>0.1502945485064095</v>
      </c>
      <c r="J3716" t="n">
        <v>155</v>
      </c>
      <c r="K3716" t="n">
        <v>18</v>
      </c>
      <c r="L3716">
        <f>VLOOKUP(J3716,Clustering!$D$3:$E$367,2,FALSE)</f>
        <v/>
      </c>
      <c r="M3716" t="n">
        <v>0.657835019</v>
      </c>
      <c r="N3716" t="n">
        <v>0.575433282</v>
      </c>
      <c r="O3716" t="n">
        <v>0.575433282</v>
      </c>
      <c r="P3716" t="n">
        <v>0.93779739</v>
      </c>
      <c r="Q3716" t="n">
        <v>0.503676632</v>
      </c>
      <c r="R3716" t="n">
        <v>0.1644307003464127</v>
      </c>
      <c r="S3716" t="n">
        <v>0.1038112241715843</v>
      </c>
      <c r="T3716" t="n">
        <v>0.509520931</v>
      </c>
      <c r="U3716" t="n">
        <v>0.666411007</v>
      </c>
      <c r="V3716" t="n">
        <v>0.850080767</v>
      </c>
      <c r="W3716" t="n">
        <v>0.012845861</v>
      </c>
      <c r="X3716" t="n">
        <v>0.226881566</v>
      </c>
      <c r="Y3716" t="n">
        <v>0.1502945485064095</v>
      </c>
      <c r="Z3716" t="n">
        <v>0.776182906</v>
      </c>
      <c r="AA3716" t="n">
        <v>0.666411007</v>
      </c>
      <c r="AB3716" t="n">
        <v>0</v>
      </c>
      <c r="AC3716" t="n">
        <v>0</v>
      </c>
      <c r="AD3716" t="n">
        <v>0.85</v>
      </c>
      <c r="AE3716" t="n">
        <v>0.85</v>
      </c>
      <c r="AF3716" t="n">
        <v>0.85</v>
      </c>
      <c r="AG3716" t="n">
        <v>0.85</v>
      </c>
      <c r="AH3716" t="n">
        <v>0.93779739</v>
      </c>
      <c r="AI3716" t="n">
        <v>0.012845861</v>
      </c>
      <c r="AJ3716" t="n">
        <v>0.752948724</v>
      </c>
      <c r="AK3716" t="n">
        <v>0.07266785692010901</v>
      </c>
      <c r="AL3716" t="n">
        <v>0.645772987</v>
      </c>
    </row>
    <row r="3717">
      <c r="A3717" t="inlineStr">
        <is>
          <t>2025-06-04 19:00</t>
        </is>
      </c>
      <c r="B3717" t="n">
        <v>71410.3102346059</v>
      </c>
      <c r="C3717" t="n">
        <v>70763.14878416143</v>
      </c>
      <c r="D3717" t="n">
        <v>297.6477818785363</v>
      </c>
      <c r="E3717" t="n">
        <v>349.5136685659424</v>
      </c>
      <c r="F3717" t="n">
        <v>0.0134423747037839</v>
      </c>
      <c r="G3717" t="n">
        <v>0.1713302296891874</v>
      </c>
      <c r="H3717" t="n">
        <v>0.1719842670330652</v>
      </c>
      <c r="I3717" t="n">
        <v>0.1595088284362268</v>
      </c>
      <c r="J3717" t="n">
        <v>155</v>
      </c>
      <c r="K3717" t="n">
        <v>19</v>
      </c>
      <c r="L3717">
        <f>VLOOKUP(J3717,Clustering!$D$3:$E$367,2,FALSE)</f>
        <v/>
      </c>
      <c r="M3717" t="n">
        <v>0.656539104</v>
      </c>
      <c r="N3717" t="n">
        <v>0.582152067</v>
      </c>
      <c r="O3717" t="n">
        <v>0.582152067</v>
      </c>
      <c r="P3717" t="n">
        <v>0.937217517</v>
      </c>
      <c r="Q3717" t="n">
        <v>0.474213514</v>
      </c>
      <c r="R3717" t="n">
        <v>0.1719842670330652</v>
      </c>
      <c r="S3717" t="n">
        <v>0.0134423747037839</v>
      </c>
      <c r="T3717" t="n">
        <v>0.33058788</v>
      </c>
      <c r="U3717" t="n">
        <v>0.666411007</v>
      </c>
      <c r="V3717" t="n">
        <v>0.850080767</v>
      </c>
      <c r="W3717" t="n">
        <v>0.011205221</v>
      </c>
      <c r="X3717" t="n">
        <v>0.201753107</v>
      </c>
      <c r="Y3717" t="n">
        <v>0.1595088284362268</v>
      </c>
      <c r="Z3717" t="n">
        <v>0.775650375</v>
      </c>
      <c r="AA3717" t="n">
        <v>0.666411007</v>
      </c>
      <c r="AB3717" t="n">
        <v>0</v>
      </c>
      <c r="AC3717" t="n">
        <v>0</v>
      </c>
      <c r="AD3717" t="n">
        <v>0.85</v>
      </c>
      <c r="AE3717" t="n">
        <v>0.85</v>
      </c>
      <c r="AF3717" t="n">
        <v>0.85</v>
      </c>
      <c r="AG3717" t="n">
        <v>0.85</v>
      </c>
      <c r="AH3717" t="n">
        <v>0.937217517</v>
      </c>
      <c r="AI3717" t="n">
        <v>0.011205221</v>
      </c>
      <c r="AJ3717" t="n">
        <v>0.7642427389999999</v>
      </c>
      <c r="AK3717" t="n">
        <v>0.0094096622926487</v>
      </c>
      <c r="AL3717" t="n">
        <v>0.704850572</v>
      </c>
    </row>
    <row r="3718">
      <c r="A3718" t="inlineStr">
        <is>
          <t>2025-06-04 20:00</t>
        </is>
      </c>
      <c r="B3718" t="n">
        <v>66925.07680548663</v>
      </c>
      <c r="C3718" t="n">
        <v>66570.76721788716</v>
      </c>
      <c r="D3718" t="n">
        <v>0</v>
      </c>
      <c r="E3718" t="n">
        <v>354.3095875994836</v>
      </c>
      <c r="F3718" t="n">
        <v>0</v>
      </c>
      <c r="G3718" t="n">
        <v>0.1736811703919037</v>
      </c>
      <c r="H3718" t="n">
        <v>0.1738324801585228</v>
      </c>
      <c r="I3718" t="n">
        <v>0.1709463212560872</v>
      </c>
      <c r="J3718" t="n">
        <v>155</v>
      </c>
      <c r="K3718" t="n">
        <v>20</v>
      </c>
      <c r="L3718">
        <f>VLOOKUP(J3718,Clustering!$D$3:$E$367,2,FALSE)</f>
        <v/>
      </c>
      <c r="M3718" t="n">
        <v>0.667695488</v>
      </c>
      <c r="N3718" t="n">
        <v>0.585569635</v>
      </c>
      <c r="O3718" t="n">
        <v>0.585569635</v>
      </c>
      <c r="P3718" t="n">
        <v>0.935060796</v>
      </c>
      <c r="Q3718" t="n">
        <v>0.448054671</v>
      </c>
      <c r="R3718" t="n">
        <v>0.1738324801585228</v>
      </c>
      <c r="S3718" t="n">
        <v>0</v>
      </c>
      <c r="T3718" t="n">
        <v>0.065097476</v>
      </c>
      <c r="U3718" t="n">
        <v>0.666411007</v>
      </c>
      <c r="V3718" t="n">
        <v>0.850080767</v>
      </c>
      <c r="W3718" t="n">
        <v>0.011309943</v>
      </c>
      <c r="X3718" t="n">
        <v>0.139773624</v>
      </c>
      <c r="Y3718" t="n">
        <v>0.1709463212560872</v>
      </c>
      <c r="Z3718" t="n">
        <v>0.771933456</v>
      </c>
      <c r="AA3718" t="n">
        <v>0.666411007</v>
      </c>
      <c r="AB3718" t="n">
        <v>0</v>
      </c>
      <c r="AC3718" t="n">
        <v>0</v>
      </c>
      <c r="AD3718" t="n">
        <v>0.85</v>
      </c>
      <c r="AE3718" t="n">
        <v>0.85</v>
      </c>
      <c r="AF3718" t="n">
        <v>0.85</v>
      </c>
      <c r="AG3718" t="n">
        <v>0.85</v>
      </c>
      <c r="AH3718" t="n">
        <v>0.935060796</v>
      </c>
      <c r="AI3718" t="n">
        <v>0.011309943</v>
      </c>
      <c r="AJ3718" t="n">
        <v>0.767124661</v>
      </c>
      <c r="AK3718" t="n">
        <v>0</v>
      </c>
      <c r="AL3718" t="n">
        <v>0.712439075</v>
      </c>
    </row>
    <row r="3719">
      <c r="A3719" t="inlineStr">
        <is>
          <t>2025-06-04 21:00</t>
        </is>
      </c>
      <c r="B3719" t="n">
        <v>64481.23770868596</v>
      </c>
      <c r="C3719" t="n">
        <v>64131.69065745348</v>
      </c>
      <c r="D3719" t="n">
        <v>0</v>
      </c>
      <c r="E3719" t="n">
        <v>349.5470512324857</v>
      </c>
      <c r="F3719" t="n">
        <v>0</v>
      </c>
      <c r="G3719" t="n">
        <v>0.1713465937414145</v>
      </c>
      <c r="H3719" t="n">
        <v>0.1711405175627477</v>
      </c>
      <c r="I3719" t="n">
        <v>0.1750713186665287</v>
      </c>
      <c r="J3719" t="n">
        <v>155</v>
      </c>
      <c r="K3719" t="n">
        <v>21</v>
      </c>
      <c r="L3719">
        <f>VLOOKUP(J3719,Clustering!$D$3:$E$367,2,FALSE)</f>
        <v/>
      </c>
      <c r="M3719" t="n">
        <v>0.651159619</v>
      </c>
      <c r="N3719" t="n">
        <v>0.571364936</v>
      </c>
      <c r="O3719" t="n">
        <v>0.571364936</v>
      </c>
      <c r="P3719" t="n">
        <v>0.932812516</v>
      </c>
      <c r="Q3719" t="n">
        <v>0.42034382</v>
      </c>
      <c r="R3719" t="n">
        <v>0.1711405175627477</v>
      </c>
      <c r="S3719" t="n">
        <v>0</v>
      </c>
      <c r="T3719" t="n">
        <v>0</v>
      </c>
      <c r="U3719" t="n">
        <v>0.666411007</v>
      </c>
      <c r="V3719" t="n">
        <v>0.850080767</v>
      </c>
      <c r="W3719" t="n">
        <v>0.011414664</v>
      </c>
      <c r="X3719" t="n">
        <v>0.067558466</v>
      </c>
      <c r="Y3719" t="n">
        <v>0.1750713186665287</v>
      </c>
      <c r="Z3719" t="n">
        <v>0.7463285120000001</v>
      </c>
      <c r="AA3719" t="n">
        <v>0.666411007</v>
      </c>
      <c r="AB3719" t="n">
        <v>0</v>
      </c>
      <c r="AC3719" t="n">
        <v>0</v>
      </c>
      <c r="AD3719" t="n">
        <v>0.85</v>
      </c>
      <c r="AE3719" t="n">
        <v>0.85</v>
      </c>
      <c r="AF3719" t="n">
        <v>0.85</v>
      </c>
      <c r="AG3719" t="n">
        <v>0.85</v>
      </c>
      <c r="AH3719" t="n">
        <v>0.932812516</v>
      </c>
      <c r="AI3719" t="n">
        <v>0.011414664</v>
      </c>
      <c r="AJ3719" t="n">
        <v>0.748506092</v>
      </c>
      <c r="AK3719" t="n">
        <v>0</v>
      </c>
      <c r="AL3719" t="n">
        <v>0.38078244</v>
      </c>
    </row>
    <row r="3720">
      <c r="A3720" t="inlineStr">
        <is>
          <t>2025-06-04 22:00</t>
        </is>
      </c>
      <c r="B3720" t="n">
        <v>60505.87770501295</v>
      </c>
      <c r="C3720" t="n">
        <v>60151.25237626561</v>
      </c>
      <c r="D3720" t="n">
        <v>0</v>
      </c>
      <c r="E3720" t="n">
        <v>354.6253287473416</v>
      </c>
      <c r="F3720" t="n">
        <v>0</v>
      </c>
      <c r="G3720" t="n">
        <v>0.1738359454643831</v>
      </c>
      <c r="H3720" t="n">
        <v>0.1735512303350836</v>
      </c>
      <c r="I3720" t="n">
        <v>0.178982030497207</v>
      </c>
      <c r="J3720" t="n">
        <v>155</v>
      </c>
      <c r="K3720" t="n">
        <v>22</v>
      </c>
      <c r="L3720">
        <f>VLOOKUP(J3720,Clustering!$D$3:$E$367,2,FALSE)</f>
        <v/>
      </c>
      <c r="M3720" t="n">
        <v>0.614689704</v>
      </c>
      <c r="N3720" t="n">
        <v>0.545698664</v>
      </c>
      <c r="O3720" t="n">
        <v>0.545698664</v>
      </c>
      <c r="P3720" t="n">
        <v>0.930198</v>
      </c>
      <c r="Q3720" t="n">
        <v>0.410493576</v>
      </c>
      <c r="R3720" t="n">
        <v>0.1735512303350836</v>
      </c>
      <c r="S3720" t="n">
        <v>0</v>
      </c>
      <c r="T3720" t="n">
        <v>0</v>
      </c>
      <c r="U3720" t="n">
        <v>0.66559707</v>
      </c>
      <c r="V3720" t="n">
        <v>0.850080767</v>
      </c>
      <c r="W3720" t="n">
        <v>0.011659015</v>
      </c>
      <c r="X3720" t="n">
        <v>0.03135958</v>
      </c>
      <c r="Y3720" t="n">
        <v>0.178982030497207</v>
      </c>
      <c r="Z3720" t="n">
        <v>0.664205488</v>
      </c>
      <c r="AA3720" t="n">
        <v>0.66559707</v>
      </c>
      <c r="AB3720" t="n">
        <v>0</v>
      </c>
      <c r="AC3720" t="n">
        <v>0</v>
      </c>
      <c r="AD3720" t="n">
        <v>0.85</v>
      </c>
      <c r="AE3720" t="n">
        <v>0.85</v>
      </c>
      <c r="AF3720" t="n">
        <v>0.85</v>
      </c>
      <c r="AG3720" t="n">
        <v>0.85</v>
      </c>
      <c r="AH3720" t="n">
        <v>0.930198</v>
      </c>
      <c r="AI3720" t="n">
        <v>0.011659015</v>
      </c>
      <c r="AJ3720" t="n">
        <v>0.6958372819999999</v>
      </c>
      <c r="AK3720" t="n">
        <v>0</v>
      </c>
      <c r="AL3720" t="n">
        <v>0.154009765</v>
      </c>
    </row>
    <row r="3721">
      <c r="A3721" t="inlineStr">
        <is>
          <t>2025-06-04 23:00</t>
        </is>
      </c>
      <c r="B3721" t="n">
        <v>56446.31560951108</v>
      </c>
      <c r="C3721" t="n">
        <v>56080.6290693773</v>
      </c>
      <c r="D3721" t="n">
        <v>0</v>
      </c>
      <c r="E3721" t="n">
        <v>365.6865401337782</v>
      </c>
      <c r="F3721" t="n">
        <v>0</v>
      </c>
      <c r="G3721" t="n">
        <v>0.1792581079087148</v>
      </c>
      <c r="H3721" t="n">
        <v>0.1793771195348954</v>
      </c>
      <c r="I3721" t="n">
        <v>0.1771070316742791</v>
      </c>
      <c r="J3721" t="n">
        <v>155</v>
      </c>
      <c r="K3721" t="n">
        <v>23</v>
      </c>
      <c r="L3721">
        <f>VLOOKUP(J3721,Clustering!$D$3:$E$367,2,FALSE)</f>
        <v/>
      </c>
      <c r="M3721" t="n">
        <v>0.591420838</v>
      </c>
      <c r="N3721" t="n">
        <v>0.547540562</v>
      </c>
      <c r="O3721" t="n">
        <v>0.547540562</v>
      </c>
      <c r="P3721" t="n">
        <v>0.910950279</v>
      </c>
      <c r="Q3721" t="n">
        <v>0.367425357</v>
      </c>
      <c r="R3721" t="n">
        <v>0.1793771195348954</v>
      </c>
      <c r="S3721" t="n">
        <v>0</v>
      </c>
      <c r="T3721" t="n">
        <v>0</v>
      </c>
      <c r="U3721" t="n">
        <v>0.662192621</v>
      </c>
      <c r="V3721" t="n">
        <v>0.850080767</v>
      </c>
      <c r="W3721" t="n">
        <v>0.011938273</v>
      </c>
      <c r="X3721" t="n">
        <v>0.024002191</v>
      </c>
      <c r="Y3721" t="n">
        <v>0.1771070316742791</v>
      </c>
      <c r="Z3721" t="n">
        <v>0.582722187</v>
      </c>
      <c r="AA3721" t="n">
        <v>0.662192621</v>
      </c>
      <c r="AB3721" t="n">
        <v>0</v>
      </c>
      <c r="AC3721" t="n">
        <v>0</v>
      </c>
      <c r="AD3721" t="n">
        <v>0.85</v>
      </c>
      <c r="AE3721" t="n">
        <v>0.85</v>
      </c>
      <c r="AF3721" t="n">
        <v>0.85</v>
      </c>
      <c r="AG3721" t="n">
        <v>0.85</v>
      </c>
      <c r="AH3721" t="n">
        <v>0.910950279</v>
      </c>
      <c r="AI3721" t="n">
        <v>0.011938273</v>
      </c>
      <c r="AJ3721" t="n">
        <v>0.6333993409999999</v>
      </c>
      <c r="AK3721" t="n">
        <v>0</v>
      </c>
      <c r="AL3721" t="n">
        <v>0.135309524</v>
      </c>
    </row>
    <row r="3722">
      <c r="A3722" t="inlineStr">
        <is>
          <t>2025-06-05 00:00</t>
        </is>
      </c>
      <c r="B3722" t="n">
        <v>54653.33889161253</v>
      </c>
      <c r="C3722" t="n">
        <v>54277.75201910426</v>
      </c>
      <c r="D3722" t="n">
        <v>0</v>
      </c>
      <c r="E3722" t="n">
        <v>375.586872508268</v>
      </c>
      <c r="F3722" t="n">
        <v>0</v>
      </c>
      <c r="G3722" t="n">
        <v>0.1841112120138568</v>
      </c>
      <c r="H3722" t="n">
        <v>0.1843994378105952</v>
      </c>
      <c r="I3722" t="n">
        <v>0.1789016734047958</v>
      </c>
      <c r="J3722" t="n">
        <v>156</v>
      </c>
      <c r="K3722" t="n">
        <v>0</v>
      </c>
      <c r="L3722">
        <f>VLOOKUP(J3722,Clustering!$D$3:$E$367,2,FALSE)</f>
        <v/>
      </c>
      <c r="M3722" t="n">
        <v>0.554709019</v>
      </c>
      <c r="N3722" t="n">
        <v>0.481037013</v>
      </c>
      <c r="O3722" t="n">
        <v>0.481037013</v>
      </c>
      <c r="P3722" t="n">
        <v>0.948784462</v>
      </c>
      <c r="Q3722" t="n">
        <v>0.356135751</v>
      </c>
      <c r="R3722" t="n">
        <v>0.1843994378105952</v>
      </c>
      <c r="S3722" t="n">
        <v>0</v>
      </c>
      <c r="T3722" t="n">
        <v>0</v>
      </c>
      <c r="U3722" t="n">
        <v>0.664430948</v>
      </c>
      <c r="V3722" t="n">
        <v>0.850080767</v>
      </c>
      <c r="W3722" t="n">
        <v>0.012217531</v>
      </c>
      <c r="X3722" t="n">
        <v>0.019436808</v>
      </c>
      <c r="Y3722" t="n">
        <v>0.1789016734047958</v>
      </c>
      <c r="Z3722" t="n">
        <v>0.527430878</v>
      </c>
      <c r="AA3722" t="n">
        <v>0.664430948</v>
      </c>
      <c r="AB3722" t="n">
        <v>0</v>
      </c>
      <c r="AC3722" t="n">
        <v>0</v>
      </c>
      <c r="AD3722" t="n">
        <v>0.85</v>
      </c>
      <c r="AE3722" t="n">
        <v>0.85</v>
      </c>
      <c r="AF3722" t="n">
        <v>0.85</v>
      </c>
      <c r="AG3722" t="n">
        <v>0.85</v>
      </c>
      <c r="AH3722" t="n">
        <v>0.948784462</v>
      </c>
      <c r="AI3722" t="n">
        <v>0.012217531</v>
      </c>
      <c r="AJ3722" t="n">
        <v>0.595144202</v>
      </c>
      <c r="AK3722" t="n">
        <v>0</v>
      </c>
      <c r="AL3722" t="n">
        <v>0.042638718</v>
      </c>
    </row>
    <row r="3723">
      <c r="A3723" t="inlineStr">
        <is>
          <t>2025-06-05 01:00</t>
        </is>
      </c>
      <c r="B3723" t="n">
        <v>54036.70876266196</v>
      </c>
      <c r="C3723" t="n">
        <v>53650.60498931305</v>
      </c>
      <c r="D3723" t="n">
        <v>0</v>
      </c>
      <c r="E3723" t="n">
        <v>386.1037733489076</v>
      </c>
      <c r="F3723" t="n">
        <v>0</v>
      </c>
      <c r="G3723" t="n">
        <v>0.1892665555631899</v>
      </c>
      <c r="H3723" t="n">
        <v>0.1898637200945567</v>
      </c>
      <c r="I3723" t="n">
        <v>0.1784731022452694</v>
      </c>
      <c r="J3723" t="n">
        <v>156</v>
      </c>
      <c r="K3723" t="n">
        <v>1</v>
      </c>
      <c r="L3723">
        <f>VLOOKUP(J3723,Clustering!$D$3:$E$367,2,FALSE)</f>
        <v/>
      </c>
      <c r="M3723" t="n">
        <v>0.51573367</v>
      </c>
      <c r="N3723" t="n">
        <v>0.459243853</v>
      </c>
      <c r="O3723" t="n">
        <v>0.459243853</v>
      </c>
      <c r="P3723" t="n">
        <v>0.949059138</v>
      </c>
      <c r="Q3723" t="n">
        <v>0.298648877</v>
      </c>
      <c r="R3723" t="n">
        <v>0.1898637200945567</v>
      </c>
      <c r="S3723" t="n">
        <v>0</v>
      </c>
      <c r="T3723" t="n">
        <v>0</v>
      </c>
      <c r="U3723" t="n">
        <v>0.664430948</v>
      </c>
      <c r="V3723" t="n">
        <v>0.850080767</v>
      </c>
      <c r="W3723" t="n">
        <v>0.012287345</v>
      </c>
      <c r="X3723" t="n">
        <v>0.019436808</v>
      </c>
      <c r="Y3723" t="n">
        <v>0.1784731022452694</v>
      </c>
      <c r="Z3723" t="n">
        <v>0.483311131</v>
      </c>
      <c r="AA3723" t="n">
        <v>0.664430948</v>
      </c>
      <c r="AB3723" t="n">
        <v>0</v>
      </c>
      <c r="AC3723" t="n">
        <v>0</v>
      </c>
      <c r="AD3723" t="n">
        <v>0.85</v>
      </c>
      <c r="AE3723" t="n">
        <v>0.85</v>
      </c>
      <c r="AF3723" t="n">
        <v>0.85</v>
      </c>
      <c r="AG3723" t="n">
        <v>0.85</v>
      </c>
      <c r="AH3723" t="n">
        <v>0.949059138</v>
      </c>
      <c r="AI3723" t="n">
        <v>0.012287345</v>
      </c>
      <c r="AJ3723" t="n">
        <v>0.551673929</v>
      </c>
      <c r="AK3723" t="n">
        <v>0</v>
      </c>
      <c r="AL3723" t="n">
        <v>0</v>
      </c>
    </row>
    <row r="3724">
      <c r="A3724" t="inlineStr">
        <is>
          <t>2025-06-05 02:00</t>
        </is>
      </c>
      <c r="B3724" t="n">
        <v>53919.35860560669</v>
      </c>
      <c r="C3724" t="n">
        <v>53521.07348802882</v>
      </c>
      <c r="D3724" t="n">
        <v>0</v>
      </c>
      <c r="E3724" t="n">
        <v>398.2851175778703</v>
      </c>
      <c r="F3724" t="n">
        <v>0</v>
      </c>
      <c r="G3724" t="n">
        <v>0.1952378027342501</v>
      </c>
      <c r="H3724" t="n">
        <v>0.1964128231260693</v>
      </c>
      <c r="I3724" t="n">
        <v>0.1739998907677128</v>
      </c>
      <c r="J3724" t="n">
        <v>156</v>
      </c>
      <c r="K3724" t="n">
        <v>2</v>
      </c>
      <c r="L3724">
        <f>VLOOKUP(J3724,Clustering!$D$3:$E$367,2,FALSE)</f>
        <v/>
      </c>
      <c r="M3724" t="n">
        <v>0.477685619</v>
      </c>
      <c r="N3724" t="n">
        <v>0.444254277</v>
      </c>
      <c r="O3724" t="n">
        <v>0.444254277</v>
      </c>
      <c r="P3724" t="n">
        <v>0.949405028</v>
      </c>
      <c r="Q3724" t="n">
        <v>0.251375217</v>
      </c>
      <c r="R3724" t="n">
        <v>0.1964128231260693</v>
      </c>
      <c r="S3724" t="n">
        <v>0</v>
      </c>
      <c r="T3724" t="n">
        <v>0</v>
      </c>
      <c r="U3724" t="n">
        <v>0.664430948</v>
      </c>
      <c r="V3724" t="n">
        <v>0.850080767</v>
      </c>
      <c r="W3724" t="n">
        <v>0.012566603</v>
      </c>
      <c r="X3724" t="n">
        <v>0.019190528</v>
      </c>
      <c r="Y3724" t="n">
        <v>0.1739998907677128</v>
      </c>
      <c r="Z3724" t="n">
        <v>0.465241159</v>
      </c>
      <c r="AA3724" t="n">
        <v>0.664430948</v>
      </c>
      <c r="AB3724" t="n">
        <v>0</v>
      </c>
      <c r="AC3724" t="n">
        <v>0</v>
      </c>
      <c r="AD3724" t="n">
        <v>0.85</v>
      </c>
      <c r="AE3724" t="n">
        <v>0.85</v>
      </c>
      <c r="AF3724" t="n">
        <v>0.85</v>
      </c>
      <c r="AG3724" t="n">
        <v>0.85</v>
      </c>
      <c r="AH3724" t="n">
        <v>0.949405028</v>
      </c>
      <c r="AI3724" t="n">
        <v>0.012566603</v>
      </c>
      <c r="AJ3724" t="n">
        <v>0.532893694</v>
      </c>
      <c r="AK3724" t="n">
        <v>0</v>
      </c>
      <c r="AL3724" t="n">
        <v>0</v>
      </c>
    </row>
    <row r="3725">
      <c r="A3725" t="inlineStr">
        <is>
          <t>2025-06-05 03:00</t>
        </is>
      </c>
      <c r="B3725" t="n">
        <v>53922.40897996537</v>
      </c>
      <c r="C3725" t="n">
        <v>53515.71956280062</v>
      </c>
      <c r="D3725" t="n">
        <v>0</v>
      </c>
      <c r="E3725" t="n">
        <v>406.689417164742</v>
      </c>
      <c r="F3725" t="n">
        <v>0</v>
      </c>
      <c r="G3725" t="n">
        <v>0.199357557433697</v>
      </c>
      <c r="H3725" t="n">
        <v>0.2009931773935075</v>
      </c>
      <c r="I3725" t="n">
        <v>0.1697945362648601</v>
      </c>
      <c r="J3725" t="n">
        <v>156</v>
      </c>
      <c r="K3725" t="n">
        <v>3</v>
      </c>
      <c r="L3725">
        <f>VLOOKUP(J3725,Clustering!$D$3:$E$367,2,FALSE)</f>
        <v/>
      </c>
      <c r="M3725" t="n">
        <v>0.460118777</v>
      </c>
      <c r="N3725" t="n">
        <v>0.438194158</v>
      </c>
      <c r="O3725" t="n">
        <v>0.438194158</v>
      </c>
      <c r="P3725" t="n">
        <v>0.9490998309999999</v>
      </c>
      <c r="Q3725" t="n">
        <v>0.224640629</v>
      </c>
      <c r="R3725" t="n">
        <v>0.2009931773935075</v>
      </c>
      <c r="S3725" t="n">
        <v>0</v>
      </c>
      <c r="T3725" t="n">
        <v>0</v>
      </c>
      <c r="U3725" t="n">
        <v>0.664430948</v>
      </c>
      <c r="V3725" t="n">
        <v>0.850080767</v>
      </c>
      <c r="W3725" t="n">
        <v>0.012531696</v>
      </c>
      <c r="X3725" t="n">
        <v>0.019170424</v>
      </c>
      <c r="Y3725" t="n">
        <v>0.1697945362648601</v>
      </c>
      <c r="Z3725" t="n">
        <v>0.457891599</v>
      </c>
      <c r="AA3725" t="n">
        <v>0.664430948</v>
      </c>
      <c r="AB3725" t="n">
        <v>0</v>
      </c>
      <c r="AC3725" t="n">
        <v>0</v>
      </c>
      <c r="AD3725" t="n">
        <v>0.85</v>
      </c>
      <c r="AE3725" t="n">
        <v>0.85</v>
      </c>
      <c r="AF3725" t="n">
        <v>0.85</v>
      </c>
      <c r="AG3725" t="n">
        <v>0.85</v>
      </c>
      <c r="AH3725" t="n">
        <v>0.9490998309999999</v>
      </c>
      <c r="AI3725" t="n">
        <v>0.012531696</v>
      </c>
      <c r="AJ3725" t="n">
        <v>0.529860343</v>
      </c>
      <c r="AK3725" t="n">
        <v>0</v>
      </c>
      <c r="AL3725" t="n">
        <v>0</v>
      </c>
    </row>
    <row r="3726">
      <c r="A3726" t="inlineStr">
        <is>
          <t>2025-06-05 04:00</t>
        </is>
      </c>
      <c r="B3726" t="n">
        <v>54440.049752291</v>
      </c>
      <c r="C3726" t="n">
        <v>54034.84554939996</v>
      </c>
      <c r="D3726" t="n">
        <v>0</v>
      </c>
      <c r="E3726" t="n">
        <v>405.2042028910468</v>
      </c>
      <c r="F3726" t="n">
        <v>0</v>
      </c>
      <c r="G3726" t="n">
        <v>0.1986295112211013</v>
      </c>
      <c r="H3726" t="n">
        <v>0.2004708562928347</v>
      </c>
      <c r="I3726" t="n">
        <v>0.1653481104847738</v>
      </c>
      <c r="J3726" t="n">
        <v>156</v>
      </c>
      <c r="K3726" t="n">
        <v>4</v>
      </c>
      <c r="L3726">
        <f>VLOOKUP(J3726,Clustering!$D$3:$E$367,2,FALSE)</f>
        <v/>
      </c>
      <c r="M3726" t="n">
        <v>0.449711144</v>
      </c>
      <c r="N3726" t="n">
        <v>0.430542591</v>
      </c>
      <c r="O3726" t="n">
        <v>0.430542591</v>
      </c>
      <c r="P3726" t="n">
        <v>0.949486413</v>
      </c>
      <c r="Q3726" t="n">
        <v>0.204401945</v>
      </c>
      <c r="R3726" t="n">
        <v>0.2004708562928347</v>
      </c>
      <c r="S3726" t="n">
        <v>0</v>
      </c>
      <c r="T3726" t="n">
        <v>0</v>
      </c>
      <c r="U3726" t="n">
        <v>0.664430948</v>
      </c>
      <c r="V3726" t="n">
        <v>0.850080767</v>
      </c>
      <c r="W3726" t="n">
        <v>0.012531696</v>
      </c>
      <c r="X3726" t="n">
        <v>0.019170424</v>
      </c>
      <c r="Y3726" t="n">
        <v>0.1653481104847738</v>
      </c>
      <c r="Z3726" t="n">
        <v>0.46404968</v>
      </c>
      <c r="AA3726" t="n">
        <v>0.664430948</v>
      </c>
      <c r="AB3726" t="n">
        <v>0</v>
      </c>
      <c r="AC3726" t="n">
        <v>0</v>
      </c>
      <c r="AD3726" t="n">
        <v>0.85</v>
      </c>
      <c r="AE3726" t="n">
        <v>0.85</v>
      </c>
      <c r="AF3726" t="n">
        <v>0.85</v>
      </c>
      <c r="AG3726" t="n">
        <v>0.85</v>
      </c>
      <c r="AH3726" t="n">
        <v>0.949486413</v>
      </c>
      <c r="AI3726" t="n">
        <v>0.012531696</v>
      </c>
      <c r="AJ3726" t="n">
        <v>0.535650484</v>
      </c>
      <c r="AK3726" t="n">
        <v>0</v>
      </c>
      <c r="AL3726" t="n">
        <v>0</v>
      </c>
    </row>
    <row r="3727">
      <c r="A3727" t="inlineStr">
        <is>
          <t>2025-06-05 05:00</t>
        </is>
      </c>
      <c r="B3727" t="n">
        <v>58165.88159364327</v>
      </c>
      <c r="C3727" t="n">
        <v>57456.44015830863</v>
      </c>
      <c r="D3727" t="n">
        <v>314.4861149921287</v>
      </c>
      <c r="E3727" t="n">
        <v>394.95532034251</v>
      </c>
      <c r="F3727" t="n">
        <v>0.014202827819448</v>
      </c>
      <c r="G3727" t="n">
        <v>0.1936055491875048</v>
      </c>
      <c r="H3727" t="n">
        <v>0.1952074667399013</v>
      </c>
      <c r="I3727" t="n">
        <v>0.1646516823505435</v>
      </c>
      <c r="J3727" t="n">
        <v>156</v>
      </c>
      <c r="K3727" t="n">
        <v>5</v>
      </c>
      <c r="L3727">
        <f>VLOOKUP(J3727,Clustering!$D$3:$E$367,2,FALSE)</f>
        <v/>
      </c>
      <c r="M3727" t="n">
        <v>0.458114429</v>
      </c>
      <c r="N3727" t="n">
        <v>0.442988219</v>
      </c>
      <c r="O3727" t="n">
        <v>0.442988219</v>
      </c>
      <c r="P3727" t="n">
        <v>0.949567799</v>
      </c>
      <c r="Q3727" t="n">
        <v>0.189207287</v>
      </c>
      <c r="R3727" t="n">
        <v>0.1952074667399013</v>
      </c>
      <c r="S3727" t="n">
        <v>0.014202827819448</v>
      </c>
      <c r="T3727" t="n">
        <v>0</v>
      </c>
      <c r="U3727" t="n">
        <v>0.664430948</v>
      </c>
      <c r="V3727" t="n">
        <v>0.850080767</v>
      </c>
      <c r="W3727" t="n">
        <v>0.012566603</v>
      </c>
      <c r="X3727" t="n">
        <v>0.019170424</v>
      </c>
      <c r="Y3727" t="n">
        <v>0.1646516823505435</v>
      </c>
      <c r="Z3727" t="n">
        <v>0.492261708</v>
      </c>
      <c r="AA3727" t="n">
        <v>0.664430948</v>
      </c>
      <c r="AB3727" t="n">
        <v>0</v>
      </c>
      <c r="AC3727" t="n">
        <v>0</v>
      </c>
      <c r="AD3727" t="n">
        <v>0.85</v>
      </c>
      <c r="AE3727" t="n">
        <v>0.85</v>
      </c>
      <c r="AF3727" t="n">
        <v>0.85</v>
      </c>
      <c r="AG3727" t="n">
        <v>0.85</v>
      </c>
      <c r="AH3727" t="n">
        <v>0.949567799</v>
      </c>
      <c r="AI3727" t="n">
        <v>0.012566603</v>
      </c>
      <c r="AJ3727" t="n">
        <v>0.549215409</v>
      </c>
      <c r="AK3727" t="n">
        <v>0.0099419794736136</v>
      </c>
      <c r="AL3727" t="n">
        <v>0</v>
      </c>
    </row>
    <row r="3728">
      <c r="A3728" t="inlineStr">
        <is>
          <t>2025-06-05 06:00</t>
        </is>
      </c>
      <c r="B3728" t="n">
        <v>62560.33183160704</v>
      </c>
      <c r="C3728" t="n">
        <v>59959.52296298606</v>
      </c>
      <c r="D3728" t="n">
        <v>2273.559240631865</v>
      </c>
      <c r="E3728" t="n">
        <v>327.2496279891157</v>
      </c>
      <c r="F3728" t="n">
        <v>0.1026785250370041</v>
      </c>
      <c r="G3728" t="n">
        <v>0.16041648430839</v>
      </c>
      <c r="H3728" t="n">
        <v>0.16089498828032</v>
      </c>
      <c r="I3728" t="n">
        <v>0.1517677618672815</v>
      </c>
      <c r="J3728" t="n">
        <v>156</v>
      </c>
      <c r="K3728" t="n">
        <v>6</v>
      </c>
      <c r="L3728">
        <f>VLOOKUP(J3728,Clustering!$D$3:$E$367,2,FALSE)</f>
        <v/>
      </c>
      <c r="M3728" t="n">
        <v>0.487741916</v>
      </c>
      <c r="N3728" t="n">
        <v>0.458585188</v>
      </c>
      <c r="O3728" t="n">
        <v>0.458585188</v>
      </c>
      <c r="P3728" t="n">
        <v>0.949710224</v>
      </c>
      <c r="Q3728" t="n">
        <v>0.191022135</v>
      </c>
      <c r="R3728" t="n">
        <v>0.16089498828032</v>
      </c>
      <c r="S3728" t="n">
        <v>0.1026785250370041</v>
      </c>
      <c r="T3728" t="n">
        <v>0</v>
      </c>
      <c r="U3728" t="n">
        <v>0.664430948</v>
      </c>
      <c r="V3728" t="n">
        <v>0.850080767</v>
      </c>
      <c r="W3728" t="n">
        <v>0.012531696</v>
      </c>
      <c r="X3728" t="n">
        <v>0.01890404</v>
      </c>
      <c r="Y3728" t="n">
        <v>0.1517677618672815</v>
      </c>
      <c r="Z3728" t="n">
        <v>0.499232281</v>
      </c>
      <c r="AA3728" t="n">
        <v>0.664430948</v>
      </c>
      <c r="AB3728" t="n">
        <v>0</v>
      </c>
      <c r="AC3728" t="n">
        <v>0</v>
      </c>
      <c r="AD3728" t="n">
        <v>0.85</v>
      </c>
      <c r="AE3728" t="n">
        <v>0.85</v>
      </c>
      <c r="AF3728" t="n">
        <v>0.85</v>
      </c>
      <c r="AG3728" t="n">
        <v>0.85</v>
      </c>
      <c r="AH3728" t="n">
        <v>0.949710224</v>
      </c>
      <c r="AI3728" t="n">
        <v>0.012531696</v>
      </c>
      <c r="AJ3728" t="n">
        <v>0.542904972</v>
      </c>
      <c r="AK3728" t="n">
        <v>0.0718749675259029</v>
      </c>
      <c r="AL3728" t="n">
        <v>0</v>
      </c>
    </row>
    <row r="3729">
      <c r="A3729" t="inlineStr">
        <is>
          <t>2025-06-05 07:00</t>
        </is>
      </c>
      <c r="B3729" t="n">
        <v>67108.95055867803</v>
      </c>
      <c r="C3729" t="n">
        <v>61766.00386076891</v>
      </c>
      <c r="D3729" t="n">
        <v>5043.715163151211</v>
      </c>
      <c r="E3729" t="n">
        <v>299.2315347579161</v>
      </c>
      <c r="F3729" t="n">
        <v>0.2277843587287438</v>
      </c>
      <c r="G3729" t="n">
        <v>0.1466821248813314</v>
      </c>
      <c r="H3729" t="n">
        <v>0.1468927649276689</v>
      </c>
      <c r="I3729" t="n">
        <v>0.142874910307109</v>
      </c>
      <c r="J3729" t="n">
        <v>156</v>
      </c>
      <c r="K3729" t="n">
        <v>7</v>
      </c>
      <c r="L3729">
        <f>VLOOKUP(J3729,Clustering!$D$3:$E$367,2,FALSE)</f>
        <v/>
      </c>
      <c r="M3729" t="n">
        <v>0.516200199</v>
      </c>
      <c r="N3729" t="n">
        <v>0.469340766</v>
      </c>
      <c r="O3729" t="n">
        <v>0.469340766</v>
      </c>
      <c r="P3729" t="n">
        <v>0.950157845</v>
      </c>
      <c r="Q3729" t="n">
        <v>0.208982872</v>
      </c>
      <c r="R3729" t="n">
        <v>0.1468927649276689</v>
      </c>
      <c r="S3729" t="n">
        <v>0.2277843587287438</v>
      </c>
      <c r="T3729" t="n">
        <v>0</v>
      </c>
      <c r="U3729" t="n">
        <v>0.664783133</v>
      </c>
      <c r="V3729" t="n">
        <v>0.850080767</v>
      </c>
      <c r="W3729" t="n">
        <v>0.012392067</v>
      </c>
      <c r="X3729" t="n">
        <v>0.01890404</v>
      </c>
      <c r="Y3729" t="n">
        <v>0.142874910307109</v>
      </c>
      <c r="Z3729" t="n">
        <v>0.508792292</v>
      </c>
      <c r="AA3729" t="n">
        <v>0.664783133</v>
      </c>
      <c r="AB3729" t="n">
        <v>0</v>
      </c>
      <c r="AC3729" t="n">
        <v>0</v>
      </c>
      <c r="AD3729" t="n">
        <v>0.85</v>
      </c>
      <c r="AE3729" t="n">
        <v>0.85</v>
      </c>
      <c r="AF3729" t="n">
        <v>0.85</v>
      </c>
      <c r="AG3729" t="n">
        <v>0.85</v>
      </c>
      <c r="AH3729" t="n">
        <v>0.950157845</v>
      </c>
      <c r="AI3729" t="n">
        <v>0.012392067</v>
      </c>
      <c r="AJ3729" t="n">
        <v>0.54499692</v>
      </c>
      <c r="AK3729" t="n">
        <v>0.1594490511101206</v>
      </c>
      <c r="AL3729" t="n">
        <v>0</v>
      </c>
    </row>
    <row r="3730">
      <c r="A3730" t="inlineStr">
        <is>
          <t>2025-06-05 08:00</t>
        </is>
      </c>
      <c r="B3730" t="n">
        <v>69670.50812702609</v>
      </c>
      <c r="C3730" t="n">
        <v>61668.95351775061</v>
      </c>
      <c r="D3730" t="n">
        <v>7675.835702348803</v>
      </c>
      <c r="E3730" t="n">
        <v>325.718906926667</v>
      </c>
      <c r="F3730" t="n">
        <v>0.3466562358518145</v>
      </c>
      <c r="G3730" t="n">
        <v>0.1596661308464053</v>
      </c>
      <c r="H3730" t="n">
        <v>0.160593649183778</v>
      </c>
      <c r="I3730" t="n">
        <v>0.1429016960045794</v>
      </c>
      <c r="J3730" t="n">
        <v>156</v>
      </c>
      <c r="K3730" t="n">
        <v>8</v>
      </c>
      <c r="L3730">
        <f>VLOOKUP(J3730,Clustering!$D$3:$E$367,2,FALSE)</f>
        <v/>
      </c>
      <c r="M3730" t="n">
        <v>0.5354027730000001</v>
      </c>
      <c r="N3730" t="n">
        <v>0.4736004</v>
      </c>
      <c r="O3730" t="n">
        <v>0.4736004</v>
      </c>
      <c r="P3730" t="n">
        <v>0.950524081</v>
      </c>
      <c r="Q3730" t="n">
        <v>0.225141277</v>
      </c>
      <c r="R3730" t="n">
        <v>0.160593649183778</v>
      </c>
      <c r="S3730" t="n">
        <v>0.3466562358518145</v>
      </c>
      <c r="T3730" t="n">
        <v>0.194385673</v>
      </c>
      <c r="U3730" t="n">
        <v>0.664783133</v>
      </c>
      <c r="V3730" t="n">
        <v>0.850080767</v>
      </c>
      <c r="W3730" t="n">
        <v>0.01260151</v>
      </c>
      <c r="X3730" t="n">
        <v>0.01890404</v>
      </c>
      <c r="Y3730" t="n">
        <v>0.1429016960045794</v>
      </c>
      <c r="Z3730" t="n">
        <v>0.533611082</v>
      </c>
      <c r="AA3730" t="n">
        <v>0.664783133</v>
      </c>
      <c r="AB3730" t="n">
        <v>0</v>
      </c>
      <c r="AC3730" t="n">
        <v>0</v>
      </c>
      <c r="AD3730" t="n">
        <v>0.85</v>
      </c>
      <c r="AE3730" t="n">
        <v>0.85</v>
      </c>
      <c r="AF3730" t="n">
        <v>0.85</v>
      </c>
      <c r="AG3730" t="n">
        <v>0.85</v>
      </c>
      <c r="AH3730" t="n">
        <v>0.950524081</v>
      </c>
      <c r="AI3730" t="n">
        <v>0.01260151</v>
      </c>
      <c r="AJ3730" t="n">
        <v>0.54287691</v>
      </c>
      <c r="AK3730" t="n">
        <v>0.2426593650962701</v>
      </c>
      <c r="AL3730" t="n">
        <v>0</v>
      </c>
    </row>
    <row r="3731">
      <c r="A3731" t="inlineStr">
        <is>
          <t>2025-06-05 09:00</t>
        </is>
      </c>
      <c r="B3731" t="n">
        <v>70796.21537352135</v>
      </c>
      <c r="C3731" t="n">
        <v>60537.15279169921</v>
      </c>
      <c r="D3731" t="n">
        <v>9928.147936157746</v>
      </c>
      <c r="E3731" t="n">
        <v>330.9146456643912</v>
      </c>
      <c r="F3731" t="n">
        <v>0.4483752031684654</v>
      </c>
      <c r="G3731" t="n">
        <v>0.1622130616001917</v>
      </c>
      <c r="H3731" t="n">
        <v>0.1631851654140391</v>
      </c>
      <c r="I3731" t="n">
        <v>0.1446427663401553</v>
      </c>
      <c r="J3731" t="n">
        <v>156</v>
      </c>
      <c r="K3731" t="n">
        <v>9</v>
      </c>
      <c r="L3731">
        <f>VLOOKUP(J3731,Clustering!$D$3:$E$367,2,FALSE)</f>
        <v/>
      </c>
      <c r="M3731" t="n">
        <v>0.545810406</v>
      </c>
      <c r="N3731" t="n">
        <v>0.485702891</v>
      </c>
      <c r="O3731" t="n">
        <v>0.485702891</v>
      </c>
      <c r="P3731" t="n">
        <v>0.949781437</v>
      </c>
      <c r="Q3731" t="n">
        <v>0.248934559</v>
      </c>
      <c r="R3731" t="n">
        <v>0.1631851654140391</v>
      </c>
      <c r="S3731" t="n">
        <v>0.4483752031684654</v>
      </c>
      <c r="T3731" t="n">
        <v>0.5038914920000001</v>
      </c>
      <c r="U3731" t="n">
        <v>0.664783133</v>
      </c>
      <c r="V3731" t="n">
        <v>0.850080767</v>
      </c>
      <c r="W3731" t="n">
        <v>0.014381779</v>
      </c>
      <c r="X3731" t="n">
        <v>0.01890404</v>
      </c>
      <c r="Y3731" t="n">
        <v>0.1446427663401553</v>
      </c>
      <c r="Z3731" t="n">
        <v>0.569323844</v>
      </c>
      <c r="AA3731" t="n">
        <v>0.664783133</v>
      </c>
      <c r="AB3731" t="n">
        <v>0</v>
      </c>
      <c r="AC3731" t="n">
        <v>0</v>
      </c>
      <c r="AD3731" t="n">
        <v>0.85</v>
      </c>
      <c r="AE3731" t="n">
        <v>0.85</v>
      </c>
      <c r="AF3731" t="n">
        <v>0.85</v>
      </c>
      <c r="AG3731" t="n">
        <v>0.85</v>
      </c>
      <c r="AH3731" t="n">
        <v>0.949781437</v>
      </c>
      <c r="AI3731" t="n">
        <v>0.014381779</v>
      </c>
      <c r="AJ3731" t="n">
        <v>0.554708869</v>
      </c>
      <c r="AK3731" t="n">
        <v>0.3138626422179257</v>
      </c>
      <c r="AL3731" t="n">
        <v>0</v>
      </c>
    </row>
    <row r="3732">
      <c r="A3732" t="inlineStr">
        <is>
          <t>2025-06-05 10:00</t>
        </is>
      </c>
      <c r="B3732" t="n">
        <v>70503.9459531952</v>
      </c>
      <c r="C3732" t="n">
        <v>58711.1877579085</v>
      </c>
      <c r="D3732" t="n">
        <v>11481.4491109702</v>
      </c>
      <c r="E3732" t="n">
        <v>311.3090843165024</v>
      </c>
      <c r="F3732" t="n">
        <v>0.5185254199376854</v>
      </c>
      <c r="G3732" t="n">
        <v>0.1526024923120109</v>
      </c>
      <c r="H3732" t="n">
        <v>0.1528191004929947</v>
      </c>
      <c r="I3732" t="n">
        <v>0.1486874066581856</v>
      </c>
      <c r="J3732" t="n">
        <v>156</v>
      </c>
      <c r="K3732" t="n">
        <v>10</v>
      </c>
      <c r="L3732">
        <f>VLOOKUP(J3732,Clustering!$D$3:$E$367,2,FALSE)</f>
        <v/>
      </c>
      <c r="M3732" t="n">
        <v>0.566614154</v>
      </c>
      <c r="N3732" t="n">
        <v>0.502845949</v>
      </c>
      <c r="O3732" t="n">
        <v>0.502845949</v>
      </c>
      <c r="P3732" t="n">
        <v>0.947116054</v>
      </c>
      <c r="Q3732" t="n">
        <v>0.261863786</v>
      </c>
      <c r="R3732" t="n">
        <v>0.1528191004929947</v>
      </c>
      <c r="S3732" t="n">
        <v>0.5185254199376854</v>
      </c>
      <c r="T3732" t="n">
        <v>0.613155509</v>
      </c>
      <c r="U3732" t="n">
        <v>0.6650100960000001</v>
      </c>
      <c r="V3732" t="n">
        <v>0.850080767</v>
      </c>
      <c r="W3732" t="n">
        <v>0.014067614</v>
      </c>
      <c r="X3732" t="n">
        <v>0.018915349</v>
      </c>
      <c r="Y3732" t="n">
        <v>0.1486874066581856</v>
      </c>
      <c r="Z3732" t="n">
        <v>0.614729618</v>
      </c>
      <c r="AA3732" t="n">
        <v>0.6650100960000001</v>
      </c>
      <c r="AB3732" t="n">
        <v>0</v>
      </c>
      <c r="AC3732" t="n">
        <v>0</v>
      </c>
      <c r="AD3732" t="n">
        <v>0.85</v>
      </c>
      <c r="AE3732" t="n">
        <v>0.85</v>
      </c>
      <c r="AF3732" t="n">
        <v>0.85</v>
      </c>
      <c r="AG3732" t="n">
        <v>0.85</v>
      </c>
      <c r="AH3732" t="n">
        <v>0.947116054</v>
      </c>
      <c r="AI3732" t="n">
        <v>0.014067614</v>
      </c>
      <c r="AJ3732" t="n">
        <v>0.6012665</v>
      </c>
      <c r="AK3732" t="n">
        <v>0.3629677939563798</v>
      </c>
      <c r="AL3732" t="n">
        <v>0</v>
      </c>
    </row>
    <row r="3733">
      <c r="A3733" t="inlineStr">
        <is>
          <t>2025-06-05 11:00</t>
        </is>
      </c>
      <c r="B3733" t="n">
        <v>69075.54939978456</v>
      </c>
      <c r="C3733" t="n">
        <v>56374.25516296698</v>
      </c>
      <c r="D3733" t="n">
        <v>12403.56576986483</v>
      </c>
      <c r="E3733" t="n">
        <v>297.7284669527502</v>
      </c>
      <c r="F3733" t="n">
        <v>0.5601700697692144</v>
      </c>
      <c r="G3733" t="n">
        <v>0.1459453269376226</v>
      </c>
      <c r="H3733" t="n">
        <v>0.1457476763608093</v>
      </c>
      <c r="I3733" t="n">
        <v>0.149517763279768</v>
      </c>
      <c r="J3733" t="n">
        <v>156</v>
      </c>
      <c r="K3733" t="n">
        <v>11</v>
      </c>
      <c r="L3733">
        <f>VLOOKUP(J3733,Clustering!$D$3:$E$367,2,FALSE)</f>
        <v/>
      </c>
      <c r="M3733" t="n">
        <v>0.600958769</v>
      </c>
      <c r="N3733" t="n">
        <v>0.520409054</v>
      </c>
      <c r="O3733" t="n">
        <v>0.520409054</v>
      </c>
      <c r="P3733" t="n">
        <v>0.944532058</v>
      </c>
      <c r="Q3733" t="n">
        <v>0.277521543</v>
      </c>
      <c r="R3733" t="n">
        <v>0.1457476763608093</v>
      </c>
      <c r="S3733" t="n">
        <v>0.5601700697692144</v>
      </c>
      <c r="T3733" t="n">
        <v>0.621694121</v>
      </c>
      <c r="U3733" t="n">
        <v>0.66559707</v>
      </c>
      <c r="V3733" t="n">
        <v>0.850080767</v>
      </c>
      <c r="W3733" t="n">
        <v>0.014416686</v>
      </c>
      <c r="X3733" t="n">
        <v>0.02302922</v>
      </c>
      <c r="Y3733" t="n">
        <v>0.149517763279768</v>
      </c>
      <c r="Z3733" t="n">
        <v>0.6764260479999999</v>
      </c>
      <c r="AA3733" t="n">
        <v>0.66559707</v>
      </c>
      <c r="AB3733" t="n">
        <v>0</v>
      </c>
      <c r="AC3733" t="n">
        <v>0</v>
      </c>
      <c r="AD3733" t="n">
        <v>0.85</v>
      </c>
      <c r="AE3733" t="n">
        <v>0.85</v>
      </c>
      <c r="AF3733" t="n">
        <v>0.85</v>
      </c>
      <c r="AG3733" t="n">
        <v>0.85</v>
      </c>
      <c r="AH3733" t="n">
        <v>0.944532058</v>
      </c>
      <c r="AI3733" t="n">
        <v>0.014416686</v>
      </c>
      <c r="AJ3733" t="n">
        <v>0.6414229769999999</v>
      </c>
      <c r="AK3733" t="n">
        <v>0.39211904883845</v>
      </c>
      <c r="AL3733" t="n">
        <v>0.001539382</v>
      </c>
    </row>
    <row r="3734">
      <c r="A3734" t="inlineStr">
        <is>
          <t>2025-06-05 12:00</t>
        </is>
      </c>
      <c r="B3734" t="n">
        <v>69031.6194148483</v>
      </c>
      <c r="C3734" t="n">
        <v>55966.77555188571</v>
      </c>
      <c r="D3734" t="n">
        <v>12771.10699001297</v>
      </c>
      <c r="E3734" t="n">
        <v>293.7368729496332</v>
      </c>
      <c r="F3734" t="n">
        <v>0.5767689732420894</v>
      </c>
      <c r="G3734" t="n">
        <v>0.1439886632106045</v>
      </c>
      <c r="H3734" t="n">
        <v>0.1434574992270902</v>
      </c>
      <c r="I3734" t="n">
        <v>0.1535891892952686</v>
      </c>
      <c r="J3734" t="n">
        <v>156</v>
      </c>
      <c r="K3734" t="n">
        <v>12</v>
      </c>
      <c r="L3734">
        <f>VLOOKUP(J3734,Clustering!$D$3:$E$367,2,FALSE)</f>
        <v/>
      </c>
      <c r="M3734" t="n">
        <v>0.622908682</v>
      </c>
      <c r="N3734" t="n">
        <v>0.537989908</v>
      </c>
      <c r="O3734" t="n">
        <v>0.537989908</v>
      </c>
      <c r="P3734" t="n">
        <v>0.943616469</v>
      </c>
      <c r="Q3734" t="n">
        <v>0.313405468</v>
      </c>
      <c r="R3734" t="n">
        <v>0.1434574992270902</v>
      </c>
      <c r="S3734" t="n">
        <v>0.5767689732420894</v>
      </c>
      <c r="T3734" t="n">
        <v>0.622223062</v>
      </c>
      <c r="U3734" t="n">
        <v>0.66559707</v>
      </c>
      <c r="V3734" t="n">
        <v>0.850080767</v>
      </c>
      <c r="W3734" t="n">
        <v>0.013927985</v>
      </c>
      <c r="X3734" t="n">
        <v>0.037668605</v>
      </c>
      <c r="Y3734" t="n">
        <v>0.1535891892952686</v>
      </c>
      <c r="Z3734" t="n">
        <v>0.709819324</v>
      </c>
      <c r="AA3734" t="n">
        <v>0.66559707</v>
      </c>
      <c r="AB3734" t="n">
        <v>0</v>
      </c>
      <c r="AC3734" t="n">
        <v>0</v>
      </c>
      <c r="AD3734" t="n">
        <v>0.85</v>
      </c>
      <c r="AE3734" t="n">
        <v>0.85</v>
      </c>
      <c r="AF3734" t="n">
        <v>0.85</v>
      </c>
      <c r="AG3734" t="n">
        <v>0.85</v>
      </c>
      <c r="AH3734" t="n">
        <v>0.943616469</v>
      </c>
      <c r="AI3734" t="n">
        <v>0.013927985</v>
      </c>
      <c r="AJ3734" t="n">
        <v>0.674386208</v>
      </c>
      <c r="AK3734" t="n">
        <v>0.4037382812694626</v>
      </c>
      <c r="AL3734" t="n">
        <v>0.134225452</v>
      </c>
    </row>
    <row r="3735">
      <c r="A3735" t="inlineStr">
        <is>
          <t>2025-06-05 13:00</t>
        </is>
      </c>
      <c r="B3735" t="n">
        <v>68976.29450869975</v>
      </c>
      <c r="C3735" t="n">
        <v>56415.75955634355</v>
      </c>
      <c r="D3735" t="n">
        <v>12259.84337036075</v>
      </c>
      <c r="E3735" t="n">
        <v>300.6915819954463</v>
      </c>
      <c r="F3735" t="n">
        <v>0.5536792760691317</v>
      </c>
      <c r="G3735" t="n">
        <v>0.1473978343114932</v>
      </c>
      <c r="H3735" t="n">
        <v>0.1469530327469773</v>
      </c>
      <c r="I3735" t="n">
        <v>0.1554374024207262</v>
      </c>
      <c r="J3735" t="n">
        <v>156</v>
      </c>
      <c r="K3735" t="n">
        <v>13</v>
      </c>
      <c r="L3735">
        <f>VLOOKUP(J3735,Clustering!$D$3:$E$367,2,FALSE)</f>
        <v/>
      </c>
      <c r="M3735" t="n">
        <v>0.63006213</v>
      </c>
      <c r="N3735" t="n">
        <v>0.555637812</v>
      </c>
      <c r="O3735" t="n">
        <v>0.555637812</v>
      </c>
      <c r="P3735" t="n">
        <v>0.942202392</v>
      </c>
      <c r="Q3735" t="n">
        <v>0.371142666</v>
      </c>
      <c r="R3735" t="n">
        <v>0.1469530327469773</v>
      </c>
      <c r="S3735" t="n">
        <v>0.5536792760691317</v>
      </c>
      <c r="T3735" t="n">
        <v>0.638280187</v>
      </c>
      <c r="U3735" t="n">
        <v>0.66559707</v>
      </c>
      <c r="V3735" t="n">
        <v>0.850080767</v>
      </c>
      <c r="W3735" t="n">
        <v>0.01424215</v>
      </c>
      <c r="X3735" t="n">
        <v>0.07374854</v>
      </c>
      <c r="Y3735" t="n">
        <v>0.1554374024207262</v>
      </c>
      <c r="Z3735" t="n">
        <v>0.73201075</v>
      </c>
      <c r="AA3735" t="n">
        <v>0.66559707</v>
      </c>
      <c r="AB3735" t="n">
        <v>0</v>
      </c>
      <c r="AC3735" t="n">
        <v>0</v>
      </c>
      <c r="AD3735" t="n">
        <v>0.85</v>
      </c>
      <c r="AE3735" t="n">
        <v>0.85</v>
      </c>
      <c r="AF3735" t="n">
        <v>0.85</v>
      </c>
      <c r="AG3735" t="n">
        <v>0.85</v>
      </c>
      <c r="AH3735" t="n">
        <v>0.942202392</v>
      </c>
      <c r="AI3735" t="n">
        <v>0.01424215</v>
      </c>
      <c r="AJ3735" t="n">
        <v>0.693762454</v>
      </c>
      <c r="AK3735" t="n">
        <v>0.3875754932483922</v>
      </c>
      <c r="AL3735" t="n">
        <v>0.253052747</v>
      </c>
    </row>
    <row r="3736">
      <c r="A3736" t="inlineStr">
        <is>
          <t>2025-06-05 14:00</t>
        </is>
      </c>
      <c r="B3736" t="n">
        <v>68907.07534911417</v>
      </c>
      <c r="C3736" t="n">
        <v>57453.17668845</v>
      </c>
      <c r="D3736" t="n">
        <v>11144.43354400382</v>
      </c>
      <c r="E3736" t="n">
        <v>309.465116660344</v>
      </c>
      <c r="F3736" t="n">
        <v>0.5033051165859238</v>
      </c>
      <c r="G3736" t="n">
        <v>0.1516985865982078</v>
      </c>
      <c r="H3736" t="n">
        <v>0.1516740119261351</v>
      </c>
      <c r="I3736" t="n">
        <v>0.1521427616318671</v>
      </c>
      <c r="J3736" t="n">
        <v>156</v>
      </c>
      <c r="K3736" t="n">
        <v>14</v>
      </c>
      <c r="L3736">
        <f>VLOOKUP(J3736,Clustering!$D$3:$E$367,2,FALSE)</f>
        <v/>
      </c>
      <c r="M3736" t="n">
        <v>0.648803934</v>
      </c>
      <c r="N3736" t="n">
        <v>0.568262896</v>
      </c>
      <c r="O3736" t="n">
        <v>0.568262896</v>
      </c>
      <c r="P3736" t="n">
        <v>0.939801514</v>
      </c>
      <c r="Q3736" t="n">
        <v>0.412145714</v>
      </c>
      <c r="R3736" t="n">
        <v>0.1516740119261351</v>
      </c>
      <c r="S3736" t="n">
        <v>0.5033051165859238</v>
      </c>
      <c r="T3736" t="n">
        <v>0.630610549</v>
      </c>
      <c r="U3736" t="n">
        <v>0.665824033</v>
      </c>
      <c r="V3736" t="n">
        <v>0.850080767</v>
      </c>
      <c r="W3736" t="n">
        <v>0.014032707</v>
      </c>
      <c r="X3736" t="n">
        <v>0.099396783</v>
      </c>
      <c r="Y3736" t="n">
        <v>0.1521427616318671</v>
      </c>
      <c r="Z3736" t="n">
        <v>0.7484905039999999</v>
      </c>
      <c r="AA3736" t="n">
        <v>0.665824033</v>
      </c>
      <c r="AB3736" t="n">
        <v>0</v>
      </c>
      <c r="AC3736" t="n">
        <v>0</v>
      </c>
      <c r="AD3736" t="n">
        <v>0.85</v>
      </c>
      <c r="AE3736" t="n">
        <v>0.85</v>
      </c>
      <c r="AF3736" t="n">
        <v>0.85</v>
      </c>
      <c r="AG3736" t="n">
        <v>0.85</v>
      </c>
      <c r="AH3736" t="n">
        <v>0.939801514</v>
      </c>
      <c r="AI3736" t="n">
        <v>0.014032707</v>
      </c>
      <c r="AJ3736" t="n">
        <v>0.707848027</v>
      </c>
      <c r="AK3736" t="n">
        <v>0.3523135816101466</v>
      </c>
      <c r="AL3736" t="n">
        <v>0.306967981</v>
      </c>
    </row>
    <row r="3737">
      <c r="A3737" t="inlineStr">
        <is>
          <t>2025-06-05 15:00</t>
        </is>
      </c>
      <c r="B3737" t="n">
        <v>69218.09832805899</v>
      </c>
      <c r="C3737" t="n">
        <v>59391.79992355585</v>
      </c>
      <c r="D3737" t="n">
        <v>9512.892323065204</v>
      </c>
      <c r="E3737" t="n">
        <v>313.4060814379231</v>
      </c>
      <c r="F3737" t="n">
        <v>0.4296214213871607</v>
      </c>
      <c r="G3737" t="n">
        <v>0.1536304320774133</v>
      </c>
      <c r="H3737" t="n">
        <v>0.1535423143246954</v>
      </c>
      <c r="I3737" t="n">
        <v>0.155223116840963</v>
      </c>
      <c r="J3737" t="n">
        <v>156</v>
      </c>
      <c r="K3737" t="n">
        <v>15</v>
      </c>
      <c r="L3737">
        <f>VLOOKUP(J3737,Clustering!$D$3:$E$367,2,FALSE)</f>
        <v/>
      </c>
      <c r="M3737" t="n">
        <v>0.657345451</v>
      </c>
      <c r="N3737" t="n">
        <v>0.56817021</v>
      </c>
      <c r="O3737" t="n">
        <v>0.56817021</v>
      </c>
      <c r="P3737" t="n">
        <v>0.937522714</v>
      </c>
      <c r="Q3737" t="n">
        <v>0.458030076</v>
      </c>
      <c r="R3737" t="n">
        <v>0.1535423143246954</v>
      </c>
      <c r="S3737" t="n">
        <v>0.4296214213871607</v>
      </c>
      <c r="T3737" t="n">
        <v>0.644438567</v>
      </c>
      <c r="U3737" t="n">
        <v>0.666411007</v>
      </c>
      <c r="V3737" t="n">
        <v>0.850080767</v>
      </c>
      <c r="W3737" t="n">
        <v>0.013927985</v>
      </c>
      <c r="X3737" t="n">
        <v>0.122324643</v>
      </c>
      <c r="Y3737" t="n">
        <v>0.155223116840963</v>
      </c>
      <c r="Z3737" t="n">
        <v>0.758145591</v>
      </c>
      <c r="AA3737" t="n">
        <v>0.666411007</v>
      </c>
      <c r="AB3737" t="n">
        <v>0</v>
      </c>
      <c r="AC3737" t="n">
        <v>0</v>
      </c>
      <c r="AD3737" t="n">
        <v>0.85</v>
      </c>
      <c r="AE3737" t="n">
        <v>0.85</v>
      </c>
      <c r="AF3737" t="n">
        <v>0.85</v>
      </c>
      <c r="AG3737" t="n">
        <v>0.85</v>
      </c>
      <c r="AH3737" t="n">
        <v>0.937522714</v>
      </c>
      <c r="AI3737" t="n">
        <v>0.013927985</v>
      </c>
      <c r="AJ3737" t="n">
        <v>0.719638158</v>
      </c>
      <c r="AK3737" t="n">
        <v>0.3007349949710124</v>
      </c>
      <c r="AL3737" t="n">
        <v>0.379978058</v>
      </c>
    </row>
    <row r="3738">
      <c r="A3738" t="inlineStr">
        <is>
          <t>2025-06-05 16:00</t>
        </is>
      </c>
      <c r="B3738" t="n">
        <v>70920.47198529301</v>
      </c>
      <c r="C3738" t="n">
        <v>63354.99362708718</v>
      </c>
      <c r="D3738" t="n">
        <v>7245.613506774513</v>
      </c>
      <c r="E3738" t="n">
        <v>319.8648514313229</v>
      </c>
      <c r="F3738" t="n">
        <v>0.3272265329919617</v>
      </c>
      <c r="G3738" t="n">
        <v>0.1567964957996681</v>
      </c>
      <c r="H3738" t="n">
        <v>0.1564552589246013</v>
      </c>
      <c r="I3738" t="n">
        <v>0.1629641834099083</v>
      </c>
      <c r="J3738" t="n">
        <v>156</v>
      </c>
      <c r="K3738" t="n">
        <v>16</v>
      </c>
      <c r="L3738">
        <f>VLOOKUP(J3738,Clustering!$D$3:$E$367,2,FALSE)</f>
        <v/>
      </c>
      <c r="M3738" t="n">
        <v>0.661129521</v>
      </c>
      <c r="N3738" t="n">
        <v>0.573993683</v>
      </c>
      <c r="O3738" t="n">
        <v>0.573993683</v>
      </c>
      <c r="P3738" t="n">
        <v>0.936505392</v>
      </c>
      <c r="Q3738" t="n">
        <v>0.489671012</v>
      </c>
      <c r="R3738" t="n">
        <v>0.1564552589246013</v>
      </c>
      <c r="S3738" t="n">
        <v>0.3272265329919617</v>
      </c>
      <c r="T3738" t="n">
        <v>0.626379024</v>
      </c>
      <c r="U3738" t="n">
        <v>0.666411007</v>
      </c>
      <c r="V3738" t="n">
        <v>0.850080767</v>
      </c>
      <c r="W3738" t="n">
        <v>0.013194933</v>
      </c>
      <c r="X3738" t="n">
        <v>0.143383209</v>
      </c>
      <c r="Y3738" t="n">
        <v>0.1629641834099083</v>
      </c>
      <c r="Z3738" t="n">
        <v>0.76333553</v>
      </c>
      <c r="AA3738" t="n">
        <v>0.666411007</v>
      </c>
      <c r="AB3738" t="n">
        <v>0</v>
      </c>
      <c r="AC3738" t="n">
        <v>0</v>
      </c>
      <c r="AD3738" t="n">
        <v>0.85</v>
      </c>
      <c r="AE3738" t="n">
        <v>0.85</v>
      </c>
      <c r="AF3738" t="n">
        <v>0.85</v>
      </c>
      <c r="AG3738" t="n">
        <v>0.85</v>
      </c>
      <c r="AH3738" t="n">
        <v>0.936505392</v>
      </c>
      <c r="AI3738" t="n">
        <v>0.013194933</v>
      </c>
      <c r="AJ3738" t="n">
        <v>0.729092607</v>
      </c>
      <c r="AK3738" t="n">
        <v>0.2290585730943732</v>
      </c>
      <c r="AL3738" t="n">
        <v>0.5865284549999999</v>
      </c>
    </row>
    <row r="3739">
      <c r="A3739" t="inlineStr">
        <is>
          <t>2025-06-05 17:00</t>
        </is>
      </c>
      <c r="B3739" t="n">
        <v>71618.66880961577</v>
      </c>
      <c r="C3739" t="n">
        <v>66745.97781868959</v>
      </c>
      <c r="D3739" t="n">
        <v>4547.796570291753</v>
      </c>
      <c r="E3739" t="n">
        <v>324.8944206344351</v>
      </c>
      <c r="F3739" t="n">
        <v>0.2053876739434008</v>
      </c>
      <c r="G3739" t="n">
        <v>0.1592619708992328</v>
      </c>
      <c r="H3739" t="n">
        <v>0.1586851682390121</v>
      </c>
      <c r="I3739" t="n">
        <v>0.1696873934749786</v>
      </c>
      <c r="J3739" t="n">
        <v>156</v>
      </c>
      <c r="K3739" t="n">
        <v>17</v>
      </c>
      <c r="L3739">
        <f>VLOOKUP(J3739,Clustering!$D$3:$E$367,2,FALSE)</f>
        <v/>
      </c>
      <c r="M3739" t="n">
        <v>0.658762318</v>
      </c>
      <c r="N3739" t="n">
        <v>0.57143593</v>
      </c>
      <c r="O3739" t="n">
        <v>0.57143593</v>
      </c>
      <c r="P3739" t="n">
        <v>0.937522714</v>
      </c>
      <c r="Q3739" t="n">
        <v>0.504014569</v>
      </c>
      <c r="R3739" t="n">
        <v>0.1586851682390121</v>
      </c>
      <c r="S3739" t="n">
        <v>0.2053876739434008</v>
      </c>
      <c r="T3739" t="n">
        <v>0.580096721</v>
      </c>
      <c r="U3739" t="n">
        <v>0.666411007</v>
      </c>
      <c r="V3739" t="n">
        <v>0.850080767</v>
      </c>
      <c r="W3739" t="n">
        <v>0.013090211</v>
      </c>
      <c r="X3739" t="n">
        <v>0.203364814</v>
      </c>
      <c r="Y3739" t="n">
        <v>0.1696873934749786</v>
      </c>
      <c r="Z3739" t="n">
        <v>0.766855186</v>
      </c>
      <c r="AA3739" t="n">
        <v>0.666411007</v>
      </c>
      <c r="AB3739" t="n">
        <v>0</v>
      </c>
      <c r="AC3739" t="n">
        <v>0</v>
      </c>
      <c r="AD3739" t="n">
        <v>0.85</v>
      </c>
      <c r="AE3739" t="n">
        <v>0.85</v>
      </c>
      <c r="AF3739" t="n">
        <v>0.85</v>
      </c>
      <c r="AG3739" t="n">
        <v>0.85</v>
      </c>
      <c r="AH3739" t="n">
        <v>0.937522714</v>
      </c>
      <c r="AI3739" t="n">
        <v>0.013090211</v>
      </c>
      <c r="AJ3739" t="n">
        <v>0.740863677</v>
      </c>
      <c r="AK3739" t="n">
        <v>0.1437713717603805</v>
      </c>
      <c r="AL3739" t="n">
        <v>0.645146393</v>
      </c>
    </row>
    <row r="3740">
      <c r="A3740" t="inlineStr">
        <is>
          <t>2025-06-05 18:00</t>
        </is>
      </c>
      <c r="B3740" t="n">
        <v>71331.33553476898</v>
      </c>
      <c r="C3740" t="n">
        <v>69044.29548732901</v>
      </c>
      <c r="D3740" t="n">
        <v>1964.711179876193</v>
      </c>
      <c r="E3740" t="n">
        <v>322.3288675637679</v>
      </c>
      <c r="F3740" t="n">
        <v>0.0887303231286527</v>
      </c>
      <c r="G3740" t="n">
        <v>0.1580043468449842</v>
      </c>
      <c r="H3740" t="n">
        <v>0.1575802582183581</v>
      </c>
      <c r="I3740" t="n">
        <v>0.1656695388544186</v>
      </c>
      <c r="J3740" t="n">
        <v>156</v>
      </c>
      <c r="K3740" t="n">
        <v>18</v>
      </c>
      <c r="L3740">
        <f>VLOOKUP(J3740,Clustering!$D$3:$E$367,2,FALSE)</f>
        <v/>
      </c>
      <c r="M3740" t="n">
        <v>0.657835019</v>
      </c>
      <c r="N3740" t="n">
        <v>0.575433282</v>
      </c>
      <c r="O3740" t="n">
        <v>0.575433282</v>
      </c>
      <c r="P3740" t="n">
        <v>0.93779739</v>
      </c>
      <c r="Q3740" t="n">
        <v>0.503676632</v>
      </c>
      <c r="R3740" t="n">
        <v>0.1575802582183581</v>
      </c>
      <c r="S3740" t="n">
        <v>0.0887303231286527</v>
      </c>
      <c r="T3740" t="n">
        <v>0.509520931</v>
      </c>
      <c r="U3740" t="n">
        <v>0.666411007</v>
      </c>
      <c r="V3740" t="n">
        <v>0.850080767</v>
      </c>
      <c r="W3740" t="n">
        <v>0.012845861</v>
      </c>
      <c r="X3740" t="n">
        <v>0.226881566</v>
      </c>
      <c r="Y3740" t="n">
        <v>0.1656695388544186</v>
      </c>
      <c r="Z3740" t="n">
        <v>0.776182906</v>
      </c>
      <c r="AA3740" t="n">
        <v>0.666411007</v>
      </c>
      <c r="AB3740" t="n">
        <v>0</v>
      </c>
      <c r="AC3740" t="n">
        <v>0</v>
      </c>
      <c r="AD3740" t="n">
        <v>0.85</v>
      </c>
      <c r="AE3740" t="n">
        <v>0.85</v>
      </c>
      <c r="AF3740" t="n">
        <v>0.85</v>
      </c>
      <c r="AG3740" t="n">
        <v>0.85</v>
      </c>
      <c r="AH3740" t="n">
        <v>0.93779739</v>
      </c>
      <c r="AI3740" t="n">
        <v>0.012845861</v>
      </c>
      <c r="AJ3740" t="n">
        <v>0.752948724</v>
      </c>
      <c r="AK3740" t="n">
        <v>0.0621112261900569</v>
      </c>
      <c r="AL3740" t="n">
        <v>0.645772987</v>
      </c>
    </row>
    <row r="3741">
      <c r="A3741" t="inlineStr">
        <is>
          <t>2025-06-05 19:00</t>
        </is>
      </c>
      <c r="B3741" t="n">
        <v>71783.6037203892</v>
      </c>
      <c r="C3741" t="n">
        <v>71160.30007506562</v>
      </c>
      <c r="D3741" t="n">
        <v>281.0550510264725</v>
      </c>
      <c r="E3741" t="n">
        <v>342.2485942971109</v>
      </c>
      <c r="F3741" t="n">
        <v>0.0126930134820581</v>
      </c>
      <c r="G3741" t="n">
        <v>0.1677689187730935</v>
      </c>
      <c r="H3741" t="n">
        <v>0.1680065909587109</v>
      </c>
      <c r="I3741" t="n">
        <v>0.1634731116618459</v>
      </c>
      <c r="J3741" t="n">
        <v>156</v>
      </c>
      <c r="K3741" t="n">
        <v>19</v>
      </c>
      <c r="L3741">
        <f>VLOOKUP(J3741,Clustering!$D$3:$E$367,2,FALSE)</f>
        <v/>
      </c>
      <c r="M3741" t="n">
        <v>0.656539104</v>
      </c>
      <c r="N3741" t="n">
        <v>0.582152067</v>
      </c>
      <c r="O3741" t="n">
        <v>0.582152067</v>
      </c>
      <c r="P3741" t="n">
        <v>0.937217517</v>
      </c>
      <c r="Q3741" t="n">
        <v>0.474213514</v>
      </c>
      <c r="R3741" t="n">
        <v>0.1680065909587109</v>
      </c>
      <c r="S3741" t="n">
        <v>0.0126930134820581</v>
      </c>
      <c r="T3741" t="n">
        <v>0.33058788</v>
      </c>
      <c r="U3741" t="n">
        <v>0.666411007</v>
      </c>
      <c r="V3741" t="n">
        <v>0.850080767</v>
      </c>
      <c r="W3741" t="n">
        <v>0.011205221</v>
      </c>
      <c r="X3741" t="n">
        <v>0.201753107</v>
      </c>
      <c r="Y3741" t="n">
        <v>0.1634731116618459</v>
      </c>
      <c r="Z3741" t="n">
        <v>0.775650375</v>
      </c>
      <c r="AA3741" t="n">
        <v>0.666411007</v>
      </c>
      <c r="AB3741" t="n">
        <v>0</v>
      </c>
      <c r="AC3741" t="n">
        <v>0</v>
      </c>
      <c r="AD3741" t="n">
        <v>0.85</v>
      </c>
      <c r="AE3741" t="n">
        <v>0.85</v>
      </c>
      <c r="AF3741" t="n">
        <v>0.85</v>
      </c>
      <c r="AG3741" t="n">
        <v>0.85</v>
      </c>
      <c r="AH3741" t="n">
        <v>0.937217517</v>
      </c>
      <c r="AI3741" t="n">
        <v>0.011205221</v>
      </c>
      <c r="AJ3741" t="n">
        <v>0.7642427389999999</v>
      </c>
      <c r="AK3741" t="n">
        <v>0.0088851094374407</v>
      </c>
      <c r="AL3741" t="n">
        <v>0.704850572</v>
      </c>
    </row>
    <row r="3742">
      <c r="A3742" t="inlineStr">
        <is>
          <t>2025-06-05 20:00</t>
        </is>
      </c>
      <c r="B3742" t="n">
        <v>68339.93070746496</v>
      </c>
      <c r="C3742" t="n">
        <v>67983.28374937621</v>
      </c>
      <c r="D3742" t="n">
        <v>0</v>
      </c>
      <c r="E3742" t="n">
        <v>356.6469580887547</v>
      </c>
      <c r="F3742" t="n">
        <v>0</v>
      </c>
      <c r="G3742" t="n">
        <v>0.1748269402395856</v>
      </c>
      <c r="H3742" t="n">
        <v>0.1757811396494943</v>
      </c>
      <c r="I3742" t="n">
        <v>0.1575802582183581</v>
      </c>
      <c r="J3742" t="n">
        <v>156</v>
      </c>
      <c r="K3742" t="n">
        <v>20</v>
      </c>
      <c r="L3742">
        <f>VLOOKUP(J3742,Clustering!$D$3:$E$367,2,FALSE)</f>
        <v/>
      </c>
      <c r="M3742" t="n">
        <v>0.667695488</v>
      </c>
      <c r="N3742" t="n">
        <v>0.585569635</v>
      </c>
      <c r="O3742" t="n">
        <v>0.585569635</v>
      </c>
      <c r="P3742" t="n">
        <v>0.935060796</v>
      </c>
      <c r="Q3742" t="n">
        <v>0.448054671</v>
      </c>
      <c r="R3742" t="n">
        <v>0.1757811396494943</v>
      </c>
      <c r="S3742" t="n">
        <v>0</v>
      </c>
      <c r="T3742" t="n">
        <v>0.065097476</v>
      </c>
      <c r="U3742" t="n">
        <v>0.666411007</v>
      </c>
      <c r="V3742" t="n">
        <v>0.850080767</v>
      </c>
      <c r="W3742" t="n">
        <v>0.011309943</v>
      </c>
      <c r="X3742" t="n">
        <v>0.139773624</v>
      </c>
      <c r="Y3742" t="n">
        <v>0.1575802582183581</v>
      </c>
      <c r="Z3742" t="n">
        <v>0.771933456</v>
      </c>
      <c r="AA3742" t="n">
        <v>0.666411007</v>
      </c>
      <c r="AB3742" t="n">
        <v>0</v>
      </c>
      <c r="AC3742" t="n">
        <v>0</v>
      </c>
      <c r="AD3742" t="n">
        <v>0.85</v>
      </c>
      <c r="AE3742" t="n">
        <v>0.85</v>
      </c>
      <c r="AF3742" t="n">
        <v>0.85</v>
      </c>
      <c r="AG3742" t="n">
        <v>0.85</v>
      </c>
      <c r="AH3742" t="n">
        <v>0.935060796</v>
      </c>
      <c r="AI3742" t="n">
        <v>0.011309943</v>
      </c>
      <c r="AJ3742" t="n">
        <v>0.767124661</v>
      </c>
      <c r="AK3742" t="n">
        <v>0</v>
      </c>
      <c r="AL3742" t="n">
        <v>0.712439075</v>
      </c>
    </row>
    <row r="3743">
      <c r="A3743" t="inlineStr">
        <is>
          <t>2025-06-05 21:00</t>
        </is>
      </c>
      <c r="B3743" t="n">
        <v>64644.27700309567</v>
      </c>
      <c r="C3743" t="n">
        <v>64293.91088316094</v>
      </c>
      <c r="D3743" t="n">
        <v>0</v>
      </c>
      <c r="E3743" t="n">
        <v>350.3661199347256</v>
      </c>
      <c r="F3743" t="n">
        <v>0</v>
      </c>
      <c r="G3743" t="n">
        <v>0.1717480980072184</v>
      </c>
      <c r="H3743" t="n">
        <v>0.172908373595794</v>
      </c>
      <c r="I3743" t="n">
        <v>0.1507766910608767</v>
      </c>
      <c r="J3743" t="n">
        <v>156</v>
      </c>
      <c r="K3743" t="n">
        <v>21</v>
      </c>
      <c r="L3743">
        <f>VLOOKUP(J3743,Clustering!$D$3:$E$367,2,FALSE)</f>
        <v/>
      </c>
      <c r="M3743" t="n">
        <v>0.651159619</v>
      </c>
      <c r="N3743" t="n">
        <v>0.571364936</v>
      </c>
      <c r="O3743" t="n">
        <v>0.571364936</v>
      </c>
      <c r="P3743" t="n">
        <v>0.932812516</v>
      </c>
      <c r="Q3743" t="n">
        <v>0.42034382</v>
      </c>
      <c r="R3743" t="n">
        <v>0.172908373595794</v>
      </c>
      <c r="S3743" t="n">
        <v>0</v>
      </c>
      <c r="T3743" t="n">
        <v>0</v>
      </c>
      <c r="U3743" t="n">
        <v>0.666411007</v>
      </c>
      <c r="V3743" t="n">
        <v>0.850080767</v>
      </c>
      <c r="W3743" t="n">
        <v>0.011414664</v>
      </c>
      <c r="X3743" t="n">
        <v>0.067558466</v>
      </c>
      <c r="Y3743" t="n">
        <v>0.1507766910608767</v>
      </c>
      <c r="Z3743" t="n">
        <v>0.7463285120000001</v>
      </c>
      <c r="AA3743" t="n">
        <v>0.666411007</v>
      </c>
      <c r="AB3743" t="n">
        <v>0</v>
      </c>
      <c r="AC3743" t="n">
        <v>0</v>
      </c>
      <c r="AD3743" t="n">
        <v>0.85</v>
      </c>
      <c r="AE3743" t="n">
        <v>0.85</v>
      </c>
      <c r="AF3743" t="n">
        <v>0.85</v>
      </c>
      <c r="AG3743" t="n">
        <v>0.85</v>
      </c>
      <c r="AH3743" t="n">
        <v>0.932812516</v>
      </c>
      <c r="AI3743" t="n">
        <v>0.011414664</v>
      </c>
      <c r="AJ3743" t="n">
        <v>0.748506092</v>
      </c>
      <c r="AK3743" t="n">
        <v>0</v>
      </c>
      <c r="AL3743" t="n">
        <v>0.38078244</v>
      </c>
    </row>
    <row r="3744">
      <c r="A3744" t="inlineStr">
        <is>
          <t>2025-06-05 22:00</t>
        </is>
      </c>
      <c r="B3744" t="n">
        <v>60505.87770501295</v>
      </c>
      <c r="C3744" t="n">
        <v>60170.02674478904</v>
      </c>
      <c r="D3744" t="n">
        <v>0</v>
      </c>
      <c r="E3744" t="n">
        <v>335.8509602239031</v>
      </c>
      <c r="F3744" t="n">
        <v>0</v>
      </c>
      <c r="G3744" t="n">
        <v>0.1646328236391682</v>
      </c>
      <c r="H3744" t="n">
        <v>0.1655757889132722</v>
      </c>
      <c r="I3744" t="n">
        <v>0.1475891930618992</v>
      </c>
      <c r="J3744" t="n">
        <v>156</v>
      </c>
      <c r="K3744" t="n">
        <v>22</v>
      </c>
      <c r="L3744">
        <f>VLOOKUP(J3744,Clustering!$D$3:$E$367,2,FALSE)</f>
        <v/>
      </c>
      <c r="M3744" t="n">
        <v>0.614689704</v>
      </c>
      <c r="N3744" t="n">
        <v>0.545698664</v>
      </c>
      <c r="O3744" t="n">
        <v>0.545698664</v>
      </c>
      <c r="P3744" t="n">
        <v>0.930198</v>
      </c>
      <c r="Q3744" t="n">
        <v>0.410493576</v>
      </c>
      <c r="R3744" t="n">
        <v>0.1655757889132722</v>
      </c>
      <c r="S3744" t="n">
        <v>0</v>
      </c>
      <c r="T3744" t="n">
        <v>0</v>
      </c>
      <c r="U3744" t="n">
        <v>0.66559707</v>
      </c>
      <c r="V3744" t="n">
        <v>0.850080767</v>
      </c>
      <c r="W3744" t="n">
        <v>0.011659015</v>
      </c>
      <c r="X3744" t="n">
        <v>0.03135958</v>
      </c>
      <c r="Y3744" t="n">
        <v>0.1475891930618992</v>
      </c>
      <c r="Z3744" t="n">
        <v>0.664205488</v>
      </c>
      <c r="AA3744" t="n">
        <v>0.66559707</v>
      </c>
      <c r="AB3744" t="n">
        <v>0</v>
      </c>
      <c r="AC3744" t="n">
        <v>0</v>
      </c>
      <c r="AD3744" t="n">
        <v>0.85</v>
      </c>
      <c r="AE3744" t="n">
        <v>0.85</v>
      </c>
      <c r="AF3744" t="n">
        <v>0.85</v>
      </c>
      <c r="AG3744" t="n">
        <v>0.85</v>
      </c>
      <c r="AH3744" t="n">
        <v>0.930198</v>
      </c>
      <c r="AI3744" t="n">
        <v>0.011659015</v>
      </c>
      <c r="AJ3744" t="n">
        <v>0.6958372819999999</v>
      </c>
      <c r="AK3744" t="n">
        <v>0</v>
      </c>
      <c r="AL3744" t="n">
        <v>0.154009765</v>
      </c>
    </row>
    <row r="3745">
      <c r="A3745" t="inlineStr">
        <is>
          <t>2025-06-05 23:00</t>
        </is>
      </c>
      <c r="B3745" t="n">
        <v>56446.31560951108</v>
      </c>
      <c r="C3745" t="n">
        <v>56127.08827327097</v>
      </c>
      <c r="D3745" t="n">
        <v>0</v>
      </c>
      <c r="E3745" t="n">
        <v>319.2273362401086</v>
      </c>
      <c r="F3745" t="n">
        <v>0</v>
      </c>
      <c r="G3745" t="n">
        <v>0.1564839883529944</v>
      </c>
      <c r="H3745" t="n">
        <v>0.1573391869411245</v>
      </c>
      <c r="I3745" t="n">
        <v>0.1410266971816514</v>
      </c>
      <c r="J3745" t="n">
        <v>156</v>
      </c>
      <c r="K3745" t="n">
        <v>23</v>
      </c>
      <c r="L3745">
        <f>VLOOKUP(J3745,Clustering!$D$3:$E$367,2,FALSE)</f>
        <v/>
      </c>
      <c r="M3745" t="n">
        <v>0.591420838</v>
      </c>
      <c r="N3745" t="n">
        <v>0.547540562</v>
      </c>
      <c r="O3745" t="n">
        <v>0.547540562</v>
      </c>
      <c r="P3745" t="n">
        <v>0.910950279</v>
      </c>
      <c r="Q3745" t="n">
        <v>0.367425357</v>
      </c>
      <c r="R3745" t="n">
        <v>0.1573391869411245</v>
      </c>
      <c r="S3745" t="n">
        <v>0</v>
      </c>
      <c r="T3745" t="n">
        <v>0</v>
      </c>
      <c r="U3745" t="n">
        <v>0.662192621</v>
      </c>
      <c r="V3745" t="n">
        <v>0.850080767</v>
      </c>
      <c r="W3745" t="n">
        <v>0.011938273</v>
      </c>
      <c r="X3745" t="n">
        <v>0.024002191</v>
      </c>
      <c r="Y3745" t="n">
        <v>0.1410266971816514</v>
      </c>
      <c r="Z3745" t="n">
        <v>0.582722187</v>
      </c>
      <c r="AA3745" t="n">
        <v>0.662192621</v>
      </c>
      <c r="AB3745" t="n">
        <v>0</v>
      </c>
      <c r="AC3745" t="n">
        <v>0</v>
      </c>
      <c r="AD3745" t="n">
        <v>0.85</v>
      </c>
      <c r="AE3745" t="n">
        <v>0.85</v>
      </c>
      <c r="AF3745" t="n">
        <v>0.85</v>
      </c>
      <c r="AG3745" t="n">
        <v>0.85</v>
      </c>
      <c r="AH3745" t="n">
        <v>0.910950279</v>
      </c>
      <c r="AI3745" t="n">
        <v>0.011938273</v>
      </c>
      <c r="AJ3745" t="n">
        <v>0.6333993409999999</v>
      </c>
      <c r="AK3745" t="n">
        <v>0</v>
      </c>
      <c r="AL3745" t="n">
        <v>0.135309524</v>
      </c>
    </row>
    <row r="3746">
      <c r="A3746" t="inlineStr">
        <is>
          <t>2025-06-06 00:00</t>
        </is>
      </c>
      <c r="B3746" t="n">
        <v>54653.33889161253</v>
      </c>
      <c r="C3746" t="n">
        <v>54340.80714372626</v>
      </c>
      <c r="D3746" t="n">
        <v>0</v>
      </c>
      <c r="E3746" t="n">
        <v>312.5317478862698</v>
      </c>
      <c r="F3746" t="n">
        <v>0</v>
      </c>
      <c r="G3746" t="n">
        <v>0.1532018371991518</v>
      </c>
      <c r="H3746" t="n">
        <v>0.1543659745219102</v>
      </c>
      <c r="I3746" t="n">
        <v>0.1321606313189493</v>
      </c>
      <c r="J3746" t="n">
        <v>157</v>
      </c>
      <c r="K3746" t="n">
        <v>0</v>
      </c>
      <c r="L3746">
        <f>VLOOKUP(J3746,Clustering!$D$3:$E$367,2,FALSE)</f>
        <v/>
      </c>
      <c r="M3746" t="n">
        <v>0.554709019</v>
      </c>
      <c r="N3746" t="n">
        <v>0.481037013</v>
      </c>
      <c r="O3746" t="n">
        <v>0.481037013</v>
      </c>
      <c r="P3746" t="n">
        <v>0.948784462</v>
      </c>
      <c r="Q3746" t="n">
        <v>0.356135751</v>
      </c>
      <c r="R3746" t="n">
        <v>0.1543659745219102</v>
      </c>
      <c r="S3746" t="n">
        <v>0</v>
      </c>
      <c r="T3746" t="n">
        <v>0</v>
      </c>
      <c r="U3746" t="n">
        <v>0.664430948</v>
      </c>
      <c r="V3746" t="n">
        <v>0.850080767</v>
      </c>
      <c r="W3746" t="n">
        <v>0.012217531</v>
      </c>
      <c r="X3746" t="n">
        <v>0.019436808</v>
      </c>
      <c r="Y3746" t="n">
        <v>0.1321606313189493</v>
      </c>
      <c r="Z3746" t="n">
        <v>0.527430878</v>
      </c>
      <c r="AA3746" t="n">
        <v>0.664430948</v>
      </c>
      <c r="AB3746" t="n">
        <v>0</v>
      </c>
      <c r="AC3746" t="n">
        <v>0</v>
      </c>
      <c r="AD3746" t="n">
        <v>0.85</v>
      </c>
      <c r="AE3746" t="n">
        <v>0.85</v>
      </c>
      <c r="AF3746" t="n">
        <v>0.85</v>
      </c>
      <c r="AG3746" t="n">
        <v>0.85</v>
      </c>
      <c r="AH3746" t="n">
        <v>0.948784462</v>
      </c>
      <c r="AI3746" t="n">
        <v>0.012217531</v>
      </c>
      <c r="AJ3746" t="n">
        <v>0.595144202</v>
      </c>
      <c r="AK3746" t="n">
        <v>0</v>
      </c>
      <c r="AL3746" t="n">
        <v>0.042638718</v>
      </c>
    </row>
    <row r="3747">
      <c r="A3747" t="inlineStr">
        <is>
          <t>2025-06-06 01:00</t>
        </is>
      </c>
      <c r="B3747" t="n">
        <v>54036.70876266196</v>
      </c>
      <c r="C3747" t="n">
        <v>53727.59752210232</v>
      </c>
      <c r="D3747" t="n">
        <v>0</v>
      </c>
      <c r="E3747" t="n">
        <v>309.1112405596404</v>
      </c>
      <c r="F3747" t="n">
        <v>0</v>
      </c>
      <c r="G3747" t="n">
        <v>0.1515251179213923</v>
      </c>
      <c r="H3747" t="n">
        <v>0.153281153774359</v>
      </c>
      <c r="I3747" t="n">
        <v>0.1197856390876249</v>
      </c>
      <c r="J3747" t="n">
        <v>157</v>
      </c>
      <c r="K3747" t="n">
        <v>1</v>
      </c>
      <c r="L3747">
        <f>VLOOKUP(J3747,Clustering!$D$3:$E$367,2,FALSE)</f>
        <v/>
      </c>
      <c r="M3747" t="n">
        <v>0.51573367</v>
      </c>
      <c r="N3747" t="n">
        <v>0.459243853</v>
      </c>
      <c r="O3747" t="n">
        <v>0.459243853</v>
      </c>
      <c r="P3747" t="n">
        <v>0.949059138</v>
      </c>
      <c r="Q3747" t="n">
        <v>0.298648877</v>
      </c>
      <c r="R3747" t="n">
        <v>0.153281153774359</v>
      </c>
      <c r="S3747" t="n">
        <v>0</v>
      </c>
      <c r="T3747" t="n">
        <v>0</v>
      </c>
      <c r="U3747" t="n">
        <v>0.664430948</v>
      </c>
      <c r="V3747" t="n">
        <v>0.850080767</v>
      </c>
      <c r="W3747" t="n">
        <v>0.012287345</v>
      </c>
      <c r="X3747" t="n">
        <v>0.019436808</v>
      </c>
      <c r="Y3747" t="n">
        <v>0.1197856390876249</v>
      </c>
      <c r="Z3747" t="n">
        <v>0.483311131</v>
      </c>
      <c r="AA3747" t="n">
        <v>0.664430948</v>
      </c>
      <c r="AB3747" t="n">
        <v>0</v>
      </c>
      <c r="AC3747" t="n">
        <v>0</v>
      </c>
      <c r="AD3747" t="n">
        <v>0.85</v>
      </c>
      <c r="AE3747" t="n">
        <v>0.85</v>
      </c>
      <c r="AF3747" t="n">
        <v>0.85</v>
      </c>
      <c r="AG3747" t="n">
        <v>0.85</v>
      </c>
      <c r="AH3747" t="n">
        <v>0.949059138</v>
      </c>
      <c r="AI3747" t="n">
        <v>0.012287345</v>
      </c>
      <c r="AJ3747" t="n">
        <v>0.551673929</v>
      </c>
      <c r="AK3747" t="n">
        <v>0</v>
      </c>
      <c r="AL3747" t="n">
        <v>0</v>
      </c>
    </row>
    <row r="3748">
      <c r="A3748" t="inlineStr">
        <is>
          <t>2025-06-06 02:00</t>
        </is>
      </c>
      <c r="B3748" t="n">
        <v>53919.35860560669</v>
      </c>
      <c r="C3748" t="n">
        <v>53613.71594038083</v>
      </c>
      <c r="D3748" t="n">
        <v>0</v>
      </c>
      <c r="E3748" t="n">
        <v>305.6426652258655</v>
      </c>
      <c r="F3748" t="n">
        <v>0</v>
      </c>
      <c r="G3748" t="n">
        <v>0.1498248358950321</v>
      </c>
      <c r="H3748" t="n">
        <v>0.1520958866612939</v>
      </c>
      <c r="I3748" t="n">
        <v>0.1087767174272909</v>
      </c>
      <c r="J3748" t="n">
        <v>157</v>
      </c>
      <c r="K3748" t="n">
        <v>2</v>
      </c>
      <c r="L3748">
        <f>VLOOKUP(J3748,Clustering!$D$3:$E$367,2,FALSE)</f>
        <v/>
      </c>
      <c r="M3748" t="n">
        <v>0.477685619</v>
      </c>
      <c r="N3748" t="n">
        <v>0.444254277</v>
      </c>
      <c r="O3748" t="n">
        <v>0.444254277</v>
      </c>
      <c r="P3748" t="n">
        <v>0.949405028</v>
      </c>
      <c r="Q3748" t="n">
        <v>0.251375217</v>
      </c>
      <c r="R3748" t="n">
        <v>0.1520958866612939</v>
      </c>
      <c r="S3748" t="n">
        <v>0</v>
      </c>
      <c r="T3748" t="n">
        <v>0</v>
      </c>
      <c r="U3748" t="n">
        <v>0.664430948</v>
      </c>
      <c r="V3748" t="n">
        <v>0.850080767</v>
      </c>
      <c r="W3748" t="n">
        <v>0.012566603</v>
      </c>
      <c r="X3748" t="n">
        <v>0.019190528</v>
      </c>
      <c r="Y3748" t="n">
        <v>0.1087767174272909</v>
      </c>
      <c r="Z3748" t="n">
        <v>0.465241159</v>
      </c>
      <c r="AA3748" t="n">
        <v>0.664430948</v>
      </c>
      <c r="AB3748" t="n">
        <v>0</v>
      </c>
      <c r="AC3748" t="n">
        <v>0</v>
      </c>
      <c r="AD3748" t="n">
        <v>0.85</v>
      </c>
      <c r="AE3748" t="n">
        <v>0.85</v>
      </c>
      <c r="AF3748" t="n">
        <v>0.85</v>
      </c>
      <c r="AG3748" t="n">
        <v>0.85</v>
      </c>
      <c r="AH3748" t="n">
        <v>0.949405028</v>
      </c>
      <c r="AI3748" t="n">
        <v>0.012566603</v>
      </c>
      <c r="AJ3748" t="n">
        <v>0.532893694</v>
      </c>
      <c r="AK3748" t="n">
        <v>0</v>
      </c>
      <c r="AL3748" t="n">
        <v>0</v>
      </c>
    </row>
    <row r="3749">
      <c r="A3749" t="inlineStr">
        <is>
          <t>2025-06-06 03:00</t>
        </is>
      </c>
      <c r="B3749" t="n">
        <v>53922.40897996537</v>
      </c>
      <c r="C3749" t="n">
        <v>53617.68651689736</v>
      </c>
      <c r="D3749" t="n">
        <v>0</v>
      </c>
      <c r="E3749" t="n">
        <v>304.7224630680071</v>
      </c>
      <c r="F3749" t="n">
        <v>0</v>
      </c>
      <c r="G3749" t="n">
        <v>0.1493737564058858</v>
      </c>
      <c r="H3749" t="n">
        <v>0.1521963330268079</v>
      </c>
      <c r="I3749" t="n">
        <v>0.0983570811113056</v>
      </c>
      <c r="J3749" t="n">
        <v>157</v>
      </c>
      <c r="K3749" t="n">
        <v>3</v>
      </c>
      <c r="L3749">
        <f>VLOOKUP(J3749,Clustering!$D$3:$E$367,2,FALSE)</f>
        <v/>
      </c>
      <c r="M3749" t="n">
        <v>0.460118777</v>
      </c>
      <c r="N3749" t="n">
        <v>0.438194158</v>
      </c>
      <c r="O3749" t="n">
        <v>0.438194158</v>
      </c>
      <c r="P3749" t="n">
        <v>0.9490998309999999</v>
      </c>
      <c r="Q3749" t="n">
        <v>0.224640629</v>
      </c>
      <c r="R3749" t="n">
        <v>0.1521963330268079</v>
      </c>
      <c r="S3749" t="n">
        <v>0</v>
      </c>
      <c r="T3749" t="n">
        <v>0</v>
      </c>
      <c r="U3749" t="n">
        <v>0.664430948</v>
      </c>
      <c r="V3749" t="n">
        <v>0.850080767</v>
      </c>
      <c r="W3749" t="n">
        <v>0.012531696</v>
      </c>
      <c r="X3749" t="n">
        <v>0.019170424</v>
      </c>
      <c r="Y3749" t="n">
        <v>0.0983570811113056</v>
      </c>
      <c r="Z3749" t="n">
        <v>0.457891599</v>
      </c>
      <c r="AA3749" t="n">
        <v>0.664430948</v>
      </c>
      <c r="AB3749" t="n">
        <v>0</v>
      </c>
      <c r="AC3749" t="n">
        <v>0</v>
      </c>
      <c r="AD3749" t="n">
        <v>0.85</v>
      </c>
      <c r="AE3749" t="n">
        <v>0.85</v>
      </c>
      <c r="AF3749" t="n">
        <v>0.85</v>
      </c>
      <c r="AG3749" t="n">
        <v>0.85</v>
      </c>
      <c r="AH3749" t="n">
        <v>0.9490998309999999</v>
      </c>
      <c r="AI3749" t="n">
        <v>0.012531696</v>
      </c>
      <c r="AJ3749" t="n">
        <v>0.529860343</v>
      </c>
      <c r="AK3749" t="n">
        <v>0</v>
      </c>
      <c r="AL3749" t="n">
        <v>0</v>
      </c>
    </row>
    <row r="3750">
      <c r="A3750" t="inlineStr">
        <is>
          <t>2025-06-06 04:00</t>
        </is>
      </c>
      <c r="B3750" t="n">
        <v>54440.049752291</v>
      </c>
      <c r="C3750" t="n">
        <v>54141.7816020833</v>
      </c>
      <c r="D3750" t="n">
        <v>0</v>
      </c>
      <c r="E3750" t="n">
        <v>298.2681502077021</v>
      </c>
      <c r="F3750" t="n">
        <v>0</v>
      </c>
      <c r="G3750" t="n">
        <v>0.1462098775527951</v>
      </c>
      <c r="H3750" t="n">
        <v>0.1493034777000048</v>
      </c>
      <c r="I3750" t="n">
        <v>0.0902945861727155</v>
      </c>
      <c r="J3750" t="n">
        <v>157</v>
      </c>
      <c r="K3750" t="n">
        <v>4</v>
      </c>
      <c r="L3750">
        <f>VLOOKUP(J3750,Clustering!$D$3:$E$367,2,FALSE)</f>
        <v/>
      </c>
      <c r="M3750" t="n">
        <v>0.449711144</v>
      </c>
      <c r="N3750" t="n">
        <v>0.430542591</v>
      </c>
      <c r="O3750" t="n">
        <v>0.430542591</v>
      </c>
      <c r="P3750" t="n">
        <v>0.949486413</v>
      </c>
      <c r="Q3750" t="n">
        <v>0.204401945</v>
      </c>
      <c r="R3750" t="n">
        <v>0.1493034777000048</v>
      </c>
      <c r="S3750" t="n">
        <v>0</v>
      </c>
      <c r="T3750" t="n">
        <v>0</v>
      </c>
      <c r="U3750" t="n">
        <v>0.664430948</v>
      </c>
      <c r="V3750" t="n">
        <v>0.850080767</v>
      </c>
      <c r="W3750" t="n">
        <v>0.012531696</v>
      </c>
      <c r="X3750" t="n">
        <v>0.019170424</v>
      </c>
      <c r="Y3750" t="n">
        <v>0.0902945861727155</v>
      </c>
      <c r="Z3750" t="n">
        <v>0.46404968</v>
      </c>
      <c r="AA3750" t="n">
        <v>0.664430948</v>
      </c>
      <c r="AB3750" t="n">
        <v>0</v>
      </c>
      <c r="AC3750" t="n">
        <v>0</v>
      </c>
      <c r="AD3750" t="n">
        <v>0.85</v>
      </c>
      <c r="AE3750" t="n">
        <v>0.85</v>
      </c>
      <c r="AF3750" t="n">
        <v>0.85</v>
      </c>
      <c r="AG3750" t="n">
        <v>0.85</v>
      </c>
      <c r="AH3750" t="n">
        <v>0.949486413</v>
      </c>
      <c r="AI3750" t="n">
        <v>0.012531696</v>
      </c>
      <c r="AJ3750" t="n">
        <v>0.535650484</v>
      </c>
      <c r="AK3750" t="n">
        <v>0</v>
      </c>
      <c r="AL3750" t="n">
        <v>0</v>
      </c>
    </row>
    <row r="3751">
      <c r="A3751" t="inlineStr">
        <is>
          <t>2025-06-06 05:00</t>
        </is>
      </c>
      <c r="B3751" t="n">
        <v>58165.88159364327</v>
      </c>
      <c r="C3751" t="n">
        <v>57546.90533490314</v>
      </c>
      <c r="D3751" t="n">
        <v>333.141850255077</v>
      </c>
      <c r="E3751" t="n">
        <v>285.8344084850447</v>
      </c>
      <c r="F3751" t="n">
        <v>0.0150453584850435</v>
      </c>
      <c r="G3751" t="n">
        <v>0.1401149061201199</v>
      </c>
      <c r="H3751" t="n">
        <v>0.143075803038137</v>
      </c>
      <c r="I3751" t="n">
        <v>0.08659815992180039</v>
      </c>
      <c r="J3751" t="n">
        <v>157</v>
      </c>
      <c r="K3751" t="n">
        <v>5</v>
      </c>
      <c r="L3751">
        <f>VLOOKUP(J3751,Clustering!$D$3:$E$367,2,FALSE)</f>
        <v/>
      </c>
      <c r="M3751" t="n">
        <v>0.458114429</v>
      </c>
      <c r="N3751" t="n">
        <v>0.442988219</v>
      </c>
      <c r="O3751" t="n">
        <v>0.442988219</v>
      </c>
      <c r="P3751" t="n">
        <v>0.949567799</v>
      </c>
      <c r="Q3751" t="n">
        <v>0.189207287</v>
      </c>
      <c r="R3751" t="n">
        <v>0.143075803038137</v>
      </c>
      <c r="S3751" t="n">
        <v>0.0150453584850435</v>
      </c>
      <c r="T3751" t="n">
        <v>0</v>
      </c>
      <c r="U3751" t="n">
        <v>0.664430948</v>
      </c>
      <c r="V3751" t="n">
        <v>0.850080767</v>
      </c>
      <c r="W3751" t="n">
        <v>0.012566603</v>
      </c>
      <c r="X3751" t="n">
        <v>0.019170424</v>
      </c>
      <c r="Y3751" t="n">
        <v>0.08659815992180039</v>
      </c>
      <c r="Z3751" t="n">
        <v>0.492261708</v>
      </c>
      <c r="AA3751" t="n">
        <v>0.664430948</v>
      </c>
      <c r="AB3751" t="n">
        <v>0</v>
      </c>
      <c r="AC3751" t="n">
        <v>0</v>
      </c>
      <c r="AD3751" t="n">
        <v>0.85</v>
      </c>
      <c r="AE3751" t="n">
        <v>0.85</v>
      </c>
      <c r="AF3751" t="n">
        <v>0.85</v>
      </c>
      <c r="AG3751" t="n">
        <v>0.85</v>
      </c>
      <c r="AH3751" t="n">
        <v>0.949567799</v>
      </c>
      <c r="AI3751" t="n">
        <v>0.012566603</v>
      </c>
      <c r="AJ3751" t="n">
        <v>0.549215409</v>
      </c>
      <c r="AK3751" t="n">
        <v>0.0105317509395304</v>
      </c>
      <c r="AL3751" t="n">
        <v>0</v>
      </c>
    </row>
    <row r="3752">
      <c r="A3752" t="inlineStr">
        <is>
          <t>2025-06-06 06:00</t>
        </is>
      </c>
      <c r="B3752" t="n">
        <v>62553.67364049392</v>
      </c>
      <c r="C3752" t="n">
        <v>59913.52105889698</v>
      </c>
      <c r="D3752" t="n">
        <v>2405.865284088492</v>
      </c>
      <c r="E3752" t="n">
        <v>234.2872975084573</v>
      </c>
      <c r="F3752" t="n">
        <v>0.1086537330513036</v>
      </c>
      <c r="G3752" t="n">
        <v>0.11484671446493</v>
      </c>
      <c r="H3752" t="n">
        <v>0.1168793909120866</v>
      </c>
      <c r="I3752" t="n">
        <v>0.0781070938236838</v>
      </c>
      <c r="J3752" t="n">
        <v>157</v>
      </c>
      <c r="K3752" t="n">
        <v>6</v>
      </c>
      <c r="L3752">
        <f>VLOOKUP(J3752,Clustering!$D$3:$E$367,2,FALSE)</f>
        <v/>
      </c>
      <c r="M3752" t="n">
        <v>0.487741916</v>
      </c>
      <c r="N3752" t="n">
        <v>0.458585188</v>
      </c>
      <c r="O3752" t="n">
        <v>0.458585188</v>
      </c>
      <c r="P3752" t="n">
        <v>0.949710224</v>
      </c>
      <c r="Q3752" t="n">
        <v>0.191022135</v>
      </c>
      <c r="R3752" t="n">
        <v>0.1168793909120866</v>
      </c>
      <c r="S3752" t="n">
        <v>0.1086537330513036</v>
      </c>
      <c r="T3752" t="n">
        <v>0</v>
      </c>
      <c r="U3752" t="n">
        <v>0.664430948</v>
      </c>
      <c r="V3752" t="n">
        <v>0.850080767</v>
      </c>
      <c r="W3752" t="n">
        <v>0.012531696</v>
      </c>
      <c r="X3752" t="n">
        <v>0.01890404</v>
      </c>
      <c r="Y3752" t="n">
        <v>0.0781070938236838</v>
      </c>
      <c r="Z3752" t="n">
        <v>0.499232281</v>
      </c>
      <c r="AA3752" t="n">
        <v>0.664430948</v>
      </c>
      <c r="AB3752" t="n">
        <v>0</v>
      </c>
      <c r="AC3752" t="n">
        <v>0</v>
      </c>
      <c r="AD3752" t="n">
        <v>0.85</v>
      </c>
      <c r="AE3752" t="n">
        <v>0.85</v>
      </c>
      <c r="AF3752" t="n">
        <v>0.85</v>
      </c>
      <c r="AG3752" t="n">
        <v>0.85</v>
      </c>
      <c r="AH3752" t="n">
        <v>0.949710224</v>
      </c>
      <c r="AI3752" t="n">
        <v>0.012531696</v>
      </c>
      <c r="AJ3752" t="n">
        <v>0.542904972</v>
      </c>
      <c r="AK3752" t="n">
        <v>0.0760576131359125</v>
      </c>
      <c r="AL3752" t="n">
        <v>0</v>
      </c>
    </row>
    <row r="3753">
      <c r="A3753" t="inlineStr">
        <is>
          <t>2025-06-06 07:00</t>
        </is>
      </c>
      <c r="B3753" t="n">
        <v>67108.95055867803</v>
      </c>
      <c r="C3753" t="n">
        <v>61453.67097858594</v>
      </c>
      <c r="D3753" t="n">
        <v>5441.414596570397</v>
      </c>
      <c r="E3753" t="n">
        <v>213.864983521696</v>
      </c>
      <c r="F3753" t="n">
        <v>0.2457452679945984</v>
      </c>
      <c r="G3753" t="n">
        <v>0.1048357762361255</v>
      </c>
      <c r="H3753" t="n">
        <v>0.1066539509027618</v>
      </c>
      <c r="I3753" t="n">
        <v>0.07197316910296241</v>
      </c>
      <c r="J3753" t="n">
        <v>157</v>
      </c>
      <c r="K3753" t="n">
        <v>7</v>
      </c>
      <c r="L3753">
        <f>VLOOKUP(J3753,Clustering!$D$3:$E$367,2,FALSE)</f>
        <v/>
      </c>
      <c r="M3753" t="n">
        <v>0.516200199</v>
      </c>
      <c r="N3753" t="n">
        <v>0.469340766</v>
      </c>
      <c r="O3753" t="n">
        <v>0.469340766</v>
      </c>
      <c r="P3753" t="n">
        <v>0.950157845</v>
      </c>
      <c r="Q3753" t="n">
        <v>0.208982872</v>
      </c>
      <c r="R3753" t="n">
        <v>0.1066539509027618</v>
      </c>
      <c r="S3753" t="n">
        <v>0.2457452679945984</v>
      </c>
      <c r="T3753" t="n">
        <v>0</v>
      </c>
      <c r="U3753" t="n">
        <v>0.664783133</v>
      </c>
      <c r="V3753" t="n">
        <v>0.850080767</v>
      </c>
      <c r="W3753" t="n">
        <v>0.012392067</v>
      </c>
      <c r="X3753" t="n">
        <v>0.01890404</v>
      </c>
      <c r="Y3753" t="n">
        <v>0.07197316910296241</v>
      </c>
      <c r="Z3753" t="n">
        <v>0.508792292</v>
      </c>
      <c r="AA3753" t="n">
        <v>0.664783133</v>
      </c>
      <c r="AB3753" t="n">
        <v>0</v>
      </c>
      <c r="AC3753" t="n">
        <v>0</v>
      </c>
      <c r="AD3753" t="n">
        <v>0.85</v>
      </c>
      <c r="AE3753" t="n">
        <v>0.85</v>
      </c>
      <c r="AF3753" t="n">
        <v>0.85</v>
      </c>
      <c r="AG3753" t="n">
        <v>0.85</v>
      </c>
      <c r="AH3753" t="n">
        <v>0.950157845</v>
      </c>
      <c r="AI3753" t="n">
        <v>0.012392067</v>
      </c>
      <c r="AJ3753" t="n">
        <v>0.54499692</v>
      </c>
      <c r="AK3753" t="n">
        <v>0.1720216875962189</v>
      </c>
      <c r="AL3753" t="n">
        <v>0</v>
      </c>
    </row>
    <row r="3754">
      <c r="A3754" t="inlineStr">
        <is>
          <t>2025-06-06 08:00</t>
        </is>
      </c>
      <c r="B3754" t="n">
        <v>68695.18804052423</v>
      </c>
      <c r="C3754" t="n">
        <v>60296.79469073843</v>
      </c>
      <c r="D3754" t="n">
        <v>8198.024626584383</v>
      </c>
      <c r="E3754" t="n">
        <v>200.3687232014153</v>
      </c>
      <c r="F3754" t="n">
        <v>0.3702393418351308</v>
      </c>
      <c r="G3754" t="n">
        <v>0.09821996235363489</v>
      </c>
      <c r="H3754" t="n">
        <v>0.0997432409553988</v>
      </c>
      <c r="I3754" t="n">
        <v>0.07068745562438331</v>
      </c>
      <c r="J3754" t="n">
        <v>157</v>
      </c>
      <c r="K3754" t="n">
        <v>8</v>
      </c>
      <c r="L3754">
        <f>VLOOKUP(J3754,Clustering!$D$3:$E$367,2,FALSE)</f>
        <v/>
      </c>
      <c r="M3754" t="n">
        <v>0.5354027730000001</v>
      </c>
      <c r="N3754" t="n">
        <v>0.4736004</v>
      </c>
      <c r="O3754" t="n">
        <v>0.4736004</v>
      </c>
      <c r="P3754" t="n">
        <v>0.950524081</v>
      </c>
      <c r="Q3754" t="n">
        <v>0.225141277</v>
      </c>
      <c r="R3754" t="n">
        <v>0.0997432409553988</v>
      </c>
      <c r="S3754" t="n">
        <v>0.3702393418351308</v>
      </c>
      <c r="T3754" t="n">
        <v>0.194385673</v>
      </c>
      <c r="U3754" t="n">
        <v>0.664783133</v>
      </c>
      <c r="V3754" t="n">
        <v>0.850080767</v>
      </c>
      <c r="W3754" t="n">
        <v>0.01260151</v>
      </c>
      <c r="X3754" t="n">
        <v>0.01890404</v>
      </c>
      <c r="Y3754" t="n">
        <v>0.07068745562438331</v>
      </c>
      <c r="Z3754" t="n">
        <v>0.533611082</v>
      </c>
      <c r="AA3754" t="n">
        <v>0.664783133</v>
      </c>
      <c r="AB3754" t="n">
        <v>0</v>
      </c>
      <c r="AC3754" t="n">
        <v>0</v>
      </c>
      <c r="AD3754" t="n">
        <v>0.85</v>
      </c>
      <c r="AE3754" t="n">
        <v>0.85</v>
      </c>
      <c r="AF3754" t="n">
        <v>0.85</v>
      </c>
      <c r="AG3754" t="n">
        <v>0.85</v>
      </c>
      <c r="AH3754" t="n">
        <v>0.950524081</v>
      </c>
      <c r="AI3754" t="n">
        <v>0.01260151</v>
      </c>
      <c r="AJ3754" t="n">
        <v>0.54287691</v>
      </c>
      <c r="AK3754" t="n">
        <v>0.2591675392845915</v>
      </c>
      <c r="AL3754" t="n">
        <v>0</v>
      </c>
    </row>
    <row r="3755">
      <c r="A3755" t="inlineStr">
        <is>
          <t>2025-06-06 09:00</t>
        </is>
      </c>
      <c r="B3755" t="n">
        <v>69495.19379637118</v>
      </c>
      <c r="C3755" t="n">
        <v>58489.49002843001</v>
      </c>
      <c r="D3755" t="n">
        <v>10814.45425654105</v>
      </c>
      <c r="E3755" t="n">
        <v>191.2495114001312</v>
      </c>
      <c r="F3755" t="n">
        <v>0.4884025858209799</v>
      </c>
      <c r="G3755" t="n">
        <v>0.0937497604902604</v>
      </c>
      <c r="H3755" t="n">
        <v>0.0949619939569325</v>
      </c>
      <c r="I3755" t="n">
        <v>0.07183924061561051</v>
      </c>
      <c r="J3755" t="n">
        <v>157</v>
      </c>
      <c r="K3755" t="n">
        <v>9</v>
      </c>
      <c r="L3755">
        <f>VLOOKUP(J3755,Clustering!$D$3:$E$367,2,FALSE)</f>
        <v/>
      </c>
      <c r="M3755" t="n">
        <v>0.545810406</v>
      </c>
      <c r="N3755" t="n">
        <v>0.485702891</v>
      </c>
      <c r="O3755" t="n">
        <v>0.485702891</v>
      </c>
      <c r="P3755" t="n">
        <v>0.949781437</v>
      </c>
      <c r="Q3755" t="n">
        <v>0.248934559</v>
      </c>
      <c r="R3755" t="n">
        <v>0.0949619939569325</v>
      </c>
      <c r="S3755" t="n">
        <v>0.4884025858209799</v>
      </c>
      <c r="T3755" t="n">
        <v>0.5038914920000001</v>
      </c>
      <c r="U3755" t="n">
        <v>0.664783133</v>
      </c>
      <c r="V3755" t="n">
        <v>0.850080767</v>
      </c>
      <c r="W3755" t="n">
        <v>0.014381779</v>
      </c>
      <c r="X3755" t="n">
        <v>0.01890404</v>
      </c>
      <c r="Y3755" t="n">
        <v>0.07183924061561051</v>
      </c>
      <c r="Z3755" t="n">
        <v>0.569323844</v>
      </c>
      <c r="AA3755" t="n">
        <v>0.664783133</v>
      </c>
      <c r="AB3755" t="n">
        <v>0</v>
      </c>
      <c r="AC3755" t="n">
        <v>0</v>
      </c>
      <c r="AD3755" t="n">
        <v>0.85</v>
      </c>
      <c r="AE3755" t="n">
        <v>0.85</v>
      </c>
      <c r="AF3755" t="n">
        <v>0.85</v>
      </c>
      <c r="AG3755" t="n">
        <v>0.85</v>
      </c>
      <c r="AH3755" t="n">
        <v>0.949781437</v>
      </c>
      <c r="AI3755" t="n">
        <v>0.014381779</v>
      </c>
      <c r="AJ3755" t="n">
        <v>0.554708869</v>
      </c>
      <c r="AK3755" t="n">
        <v>0.3418818100746859</v>
      </c>
      <c r="AL3755" t="n">
        <v>0</v>
      </c>
    </row>
    <row r="3756">
      <c r="A3756" t="inlineStr">
        <is>
          <t>2025-06-06 10:00</t>
        </is>
      </c>
      <c r="B3756" t="n">
        <v>69297.92475999529</v>
      </c>
      <c r="C3756" t="n">
        <v>56242.22656542019</v>
      </c>
      <c r="D3756" t="n">
        <v>12866.22517019617</v>
      </c>
      <c r="E3756" t="n">
        <v>189.4730243789318</v>
      </c>
      <c r="F3756" t="n">
        <v>0.5810647022782511</v>
      </c>
      <c r="G3756" t="n">
        <v>0.0928789335190842</v>
      </c>
      <c r="H3756" t="n">
        <v>0.0938369946631758</v>
      </c>
      <c r="I3756" t="n">
        <v>0.07556245256399589</v>
      </c>
      <c r="J3756" t="n">
        <v>157</v>
      </c>
      <c r="K3756" t="n">
        <v>10</v>
      </c>
      <c r="L3756">
        <f>VLOOKUP(J3756,Clustering!$D$3:$E$367,2,FALSE)</f>
        <v/>
      </c>
      <c r="M3756" t="n">
        <v>0.566614154</v>
      </c>
      <c r="N3756" t="n">
        <v>0.502845949</v>
      </c>
      <c r="O3756" t="n">
        <v>0.502845949</v>
      </c>
      <c r="P3756" t="n">
        <v>0.947116054</v>
      </c>
      <c r="Q3756" t="n">
        <v>0.261863786</v>
      </c>
      <c r="R3756" t="n">
        <v>0.0938369946631758</v>
      </c>
      <c r="S3756" t="n">
        <v>0.5810647022782511</v>
      </c>
      <c r="T3756" t="n">
        <v>0.613155509</v>
      </c>
      <c r="U3756" t="n">
        <v>0.6650100960000001</v>
      </c>
      <c r="V3756" t="n">
        <v>0.850080767</v>
      </c>
      <c r="W3756" t="n">
        <v>0.014067614</v>
      </c>
      <c r="X3756" t="n">
        <v>0.018915349</v>
      </c>
      <c r="Y3756" t="n">
        <v>0.07556245256399589</v>
      </c>
      <c r="Z3756" t="n">
        <v>0.614729618</v>
      </c>
      <c r="AA3756" t="n">
        <v>0.6650100960000001</v>
      </c>
      <c r="AB3756" t="n">
        <v>0</v>
      </c>
      <c r="AC3756" t="n">
        <v>0</v>
      </c>
      <c r="AD3756" t="n">
        <v>0.85</v>
      </c>
      <c r="AE3756" t="n">
        <v>0.85</v>
      </c>
      <c r="AF3756" t="n">
        <v>0.85</v>
      </c>
      <c r="AG3756" t="n">
        <v>0.85</v>
      </c>
      <c r="AH3756" t="n">
        <v>0.947116054</v>
      </c>
      <c r="AI3756" t="n">
        <v>0.014067614</v>
      </c>
      <c r="AJ3756" t="n">
        <v>0.6012665</v>
      </c>
      <c r="AK3756" t="n">
        <v>0.4067452915947758</v>
      </c>
      <c r="AL3756" t="n">
        <v>0</v>
      </c>
    </row>
    <row r="3757">
      <c r="A3757" t="inlineStr">
        <is>
          <t>2025-06-06 11:00</t>
        </is>
      </c>
      <c r="B3757" t="n">
        <v>67958.91503830421</v>
      </c>
      <c r="C3757" t="n">
        <v>54067.89271466308</v>
      </c>
      <c r="D3757" t="n">
        <v>13700.23661590394</v>
      </c>
      <c r="E3757" t="n">
        <v>190.7857077371871</v>
      </c>
      <c r="F3757" t="n">
        <v>0.6187303428205463</v>
      </c>
      <c r="G3757" t="n">
        <v>0.093522405753523</v>
      </c>
      <c r="H3757" t="n">
        <v>0.0940981552135121</v>
      </c>
      <c r="I3757" t="n">
        <v>0.0831160192506485</v>
      </c>
      <c r="J3757" t="n">
        <v>157</v>
      </c>
      <c r="K3757" t="n">
        <v>11</v>
      </c>
      <c r="L3757">
        <f>VLOOKUP(J3757,Clustering!$D$3:$E$367,2,FALSE)</f>
        <v/>
      </c>
      <c r="M3757" t="n">
        <v>0.600958769</v>
      </c>
      <c r="N3757" t="n">
        <v>0.520409054</v>
      </c>
      <c r="O3757" t="n">
        <v>0.520409054</v>
      </c>
      <c r="P3757" t="n">
        <v>0.944532058</v>
      </c>
      <c r="Q3757" t="n">
        <v>0.277521543</v>
      </c>
      <c r="R3757" t="n">
        <v>0.0940981552135121</v>
      </c>
      <c r="S3757" t="n">
        <v>0.6187303428205463</v>
      </c>
      <c r="T3757" t="n">
        <v>0.621694121</v>
      </c>
      <c r="U3757" t="n">
        <v>0.66559707</v>
      </c>
      <c r="V3757" t="n">
        <v>0.850080767</v>
      </c>
      <c r="W3757" t="n">
        <v>0.014416686</v>
      </c>
      <c r="X3757" t="n">
        <v>0.02302922</v>
      </c>
      <c r="Y3757" t="n">
        <v>0.0831160192506485</v>
      </c>
      <c r="Z3757" t="n">
        <v>0.6764260479999999</v>
      </c>
      <c r="AA3757" t="n">
        <v>0.66559707</v>
      </c>
      <c r="AB3757" t="n">
        <v>0</v>
      </c>
      <c r="AC3757" t="n">
        <v>0</v>
      </c>
      <c r="AD3757" t="n">
        <v>0.85</v>
      </c>
      <c r="AE3757" t="n">
        <v>0.85</v>
      </c>
      <c r="AF3757" t="n">
        <v>0.85</v>
      </c>
      <c r="AG3757" t="n">
        <v>0.85</v>
      </c>
      <c r="AH3757" t="n">
        <v>0.944532058</v>
      </c>
      <c r="AI3757" t="n">
        <v>0.014416686</v>
      </c>
      <c r="AJ3757" t="n">
        <v>0.6414229769999999</v>
      </c>
      <c r="AK3757" t="n">
        <v>0.4331112399743824</v>
      </c>
      <c r="AL3757" t="n">
        <v>0.001539382</v>
      </c>
    </row>
    <row r="3758">
      <c r="A3758" t="inlineStr">
        <is>
          <t>2025-06-06 12:00</t>
        </is>
      </c>
      <c r="B3758" t="n">
        <v>67915.32474927575</v>
      </c>
      <c r="C3758" t="n">
        <v>54194.35223007282</v>
      </c>
      <c r="D3758" t="n">
        <v>13529.92581152513</v>
      </c>
      <c r="E3758" t="n">
        <v>191.0467076778029</v>
      </c>
      <c r="F3758" t="n">
        <v>0.6110387630811847</v>
      </c>
      <c r="G3758" t="n">
        <v>0.0936503469008837</v>
      </c>
      <c r="H3758" t="n">
        <v>0.09395753030179251</v>
      </c>
      <c r="I3758" t="n">
        <v>0.0880981589801427</v>
      </c>
      <c r="J3758" t="n">
        <v>157</v>
      </c>
      <c r="K3758" t="n">
        <v>12</v>
      </c>
      <c r="L3758">
        <f>VLOOKUP(J3758,Clustering!$D$3:$E$367,2,FALSE)</f>
        <v/>
      </c>
      <c r="M3758" t="n">
        <v>0.622908682</v>
      </c>
      <c r="N3758" t="n">
        <v>0.537989908</v>
      </c>
      <c r="O3758" t="n">
        <v>0.537989908</v>
      </c>
      <c r="P3758" t="n">
        <v>0.943616469</v>
      </c>
      <c r="Q3758" t="n">
        <v>0.313405468</v>
      </c>
      <c r="R3758" t="n">
        <v>0.09395753030179251</v>
      </c>
      <c r="S3758" t="n">
        <v>0.6110387630811847</v>
      </c>
      <c r="T3758" t="n">
        <v>0.622223062</v>
      </c>
      <c r="U3758" t="n">
        <v>0.66559707</v>
      </c>
      <c r="V3758" t="n">
        <v>0.850080767</v>
      </c>
      <c r="W3758" t="n">
        <v>0.013927985</v>
      </c>
      <c r="X3758" t="n">
        <v>0.037668605</v>
      </c>
      <c r="Y3758" t="n">
        <v>0.0880981589801427</v>
      </c>
      <c r="Z3758" t="n">
        <v>0.709819324</v>
      </c>
      <c r="AA3758" t="n">
        <v>0.66559707</v>
      </c>
      <c r="AB3758" t="n">
        <v>0</v>
      </c>
      <c r="AC3758" t="n">
        <v>0</v>
      </c>
      <c r="AD3758" t="n">
        <v>0.85</v>
      </c>
      <c r="AE3758" t="n">
        <v>0.85</v>
      </c>
      <c r="AF3758" t="n">
        <v>0.85</v>
      </c>
      <c r="AG3758" t="n">
        <v>0.85</v>
      </c>
      <c r="AH3758" t="n">
        <v>0.943616469</v>
      </c>
      <c r="AI3758" t="n">
        <v>0.013927985</v>
      </c>
      <c r="AJ3758" t="n">
        <v>0.674386208</v>
      </c>
      <c r="AK3758" t="n">
        <v>0.4277271341568292</v>
      </c>
      <c r="AL3758" t="n">
        <v>0.134225452</v>
      </c>
    </row>
    <row r="3759">
      <c r="A3759" t="inlineStr">
        <is>
          <t>2025-06-06 13:00</t>
        </is>
      </c>
      <c r="B3759" t="n">
        <v>68061.98613402598</v>
      </c>
      <c r="C3759" t="n">
        <v>54914.8657995061</v>
      </c>
      <c r="D3759" t="n">
        <v>12951.00679147968</v>
      </c>
      <c r="E3759" t="n">
        <v>196.113543040199</v>
      </c>
      <c r="F3759" t="n">
        <v>0.5848936114476542</v>
      </c>
      <c r="G3759" t="n">
        <v>0.09613408972558771</v>
      </c>
      <c r="H3759" t="n">
        <v>0.0967298499899789</v>
      </c>
      <c r="I3759" t="n">
        <v>0.085366017838162</v>
      </c>
      <c r="J3759" t="n">
        <v>157</v>
      </c>
      <c r="K3759" t="n">
        <v>13</v>
      </c>
      <c r="L3759">
        <f>VLOOKUP(J3759,Clustering!$D$3:$E$367,2,FALSE)</f>
        <v/>
      </c>
      <c r="M3759" t="n">
        <v>0.63006213</v>
      </c>
      <c r="N3759" t="n">
        <v>0.555637812</v>
      </c>
      <c r="O3759" t="n">
        <v>0.555637812</v>
      </c>
      <c r="P3759" t="n">
        <v>0.942202392</v>
      </c>
      <c r="Q3759" t="n">
        <v>0.371142666</v>
      </c>
      <c r="R3759" t="n">
        <v>0.0967298499899789</v>
      </c>
      <c r="S3759" t="n">
        <v>0.5848936114476542</v>
      </c>
      <c r="T3759" t="n">
        <v>0.638280187</v>
      </c>
      <c r="U3759" t="n">
        <v>0.66559707</v>
      </c>
      <c r="V3759" t="n">
        <v>0.850080767</v>
      </c>
      <c r="W3759" t="n">
        <v>0.01424215</v>
      </c>
      <c r="X3759" t="n">
        <v>0.07374854</v>
      </c>
      <c r="Y3759" t="n">
        <v>0.085366017838162</v>
      </c>
      <c r="Z3759" t="n">
        <v>0.73201075</v>
      </c>
      <c r="AA3759" t="n">
        <v>0.66559707</v>
      </c>
      <c r="AB3759" t="n">
        <v>0</v>
      </c>
      <c r="AC3759" t="n">
        <v>0</v>
      </c>
      <c r="AD3759" t="n">
        <v>0.85</v>
      </c>
      <c r="AE3759" t="n">
        <v>0.85</v>
      </c>
      <c r="AF3759" t="n">
        <v>0.85</v>
      </c>
      <c r="AG3759" t="n">
        <v>0.85</v>
      </c>
      <c r="AH3759" t="n">
        <v>0.942202392</v>
      </c>
      <c r="AI3759" t="n">
        <v>0.01424215</v>
      </c>
      <c r="AJ3759" t="n">
        <v>0.693762454</v>
      </c>
      <c r="AK3759" t="n">
        <v>0.4094255280133579</v>
      </c>
      <c r="AL3759" t="n">
        <v>0.253052747</v>
      </c>
    </row>
    <row r="3760">
      <c r="A3760" t="inlineStr">
        <is>
          <t>2025-06-06 14:00</t>
        </is>
      </c>
      <c r="B3760" t="n">
        <v>68212.05808734971</v>
      </c>
      <c r="C3760" t="n">
        <v>56057.11211755268</v>
      </c>
      <c r="D3760" t="n">
        <v>11949.91852989809</v>
      </c>
      <c r="E3760" t="n">
        <v>205.0274398989456</v>
      </c>
      <c r="F3760" t="n">
        <v>0.5396824446154719</v>
      </c>
      <c r="G3760" t="n">
        <v>0.100503647009287</v>
      </c>
      <c r="H3760" t="n">
        <v>0.1012700257112115</v>
      </c>
      <c r="I3760" t="n">
        <v>0.0866517313167412</v>
      </c>
      <c r="J3760" t="n">
        <v>157</v>
      </c>
      <c r="K3760" t="n">
        <v>14</v>
      </c>
      <c r="L3760">
        <f>VLOOKUP(J3760,Clustering!$D$3:$E$367,2,FALSE)</f>
        <v/>
      </c>
      <c r="M3760" t="n">
        <v>0.648803934</v>
      </c>
      <c r="N3760" t="n">
        <v>0.568262896</v>
      </c>
      <c r="O3760" t="n">
        <v>0.568262896</v>
      </c>
      <c r="P3760" t="n">
        <v>0.939801514</v>
      </c>
      <c r="Q3760" t="n">
        <v>0.412145714</v>
      </c>
      <c r="R3760" t="n">
        <v>0.1012700257112115</v>
      </c>
      <c r="S3760" t="n">
        <v>0.5396824446154719</v>
      </c>
      <c r="T3760" t="n">
        <v>0.630610549</v>
      </c>
      <c r="U3760" t="n">
        <v>0.665824033</v>
      </c>
      <c r="V3760" t="n">
        <v>0.850080767</v>
      </c>
      <c r="W3760" t="n">
        <v>0.014032707</v>
      </c>
      <c r="X3760" t="n">
        <v>0.099396783</v>
      </c>
      <c r="Y3760" t="n">
        <v>0.0866517313167412</v>
      </c>
      <c r="Z3760" t="n">
        <v>0.7484905039999999</v>
      </c>
      <c r="AA3760" t="n">
        <v>0.665824033</v>
      </c>
      <c r="AB3760" t="n">
        <v>0</v>
      </c>
      <c r="AC3760" t="n">
        <v>0</v>
      </c>
      <c r="AD3760" t="n">
        <v>0.85</v>
      </c>
      <c r="AE3760" t="n">
        <v>0.85</v>
      </c>
      <c r="AF3760" t="n">
        <v>0.85</v>
      </c>
      <c r="AG3760" t="n">
        <v>0.85</v>
      </c>
      <c r="AH3760" t="n">
        <v>0.939801514</v>
      </c>
      <c r="AI3760" t="n">
        <v>0.014032707</v>
      </c>
      <c r="AJ3760" t="n">
        <v>0.707848027</v>
      </c>
      <c r="AK3760" t="n">
        <v>0.3777777112308303</v>
      </c>
      <c r="AL3760" t="n">
        <v>0.306967981</v>
      </c>
    </row>
    <row r="3761">
      <c r="A3761" t="inlineStr">
        <is>
          <t>2025-06-06 15:00</t>
        </is>
      </c>
      <c r="B3761" t="n">
        <v>68766.61347111748</v>
      </c>
      <c r="C3761" t="n">
        <v>58352.75519405033</v>
      </c>
      <c r="D3761" t="n">
        <v>10205.23238966917</v>
      </c>
      <c r="E3761" t="n">
        <v>208.6258873979761</v>
      </c>
      <c r="F3761" t="n">
        <v>0.4608888964511312</v>
      </c>
      <c r="G3761" t="n">
        <v>0.102267591861753</v>
      </c>
      <c r="H3761" t="n">
        <v>0.1025758284628935</v>
      </c>
      <c r="I3761" t="n">
        <v>0.0966963678681409</v>
      </c>
      <c r="J3761" t="n">
        <v>157</v>
      </c>
      <c r="K3761" t="n">
        <v>15</v>
      </c>
      <c r="L3761">
        <f>VLOOKUP(J3761,Clustering!$D$3:$E$367,2,FALSE)</f>
        <v/>
      </c>
      <c r="M3761" t="n">
        <v>0.657345451</v>
      </c>
      <c r="N3761" t="n">
        <v>0.56817021</v>
      </c>
      <c r="O3761" t="n">
        <v>0.56817021</v>
      </c>
      <c r="P3761" t="n">
        <v>0.937522714</v>
      </c>
      <c r="Q3761" t="n">
        <v>0.458030076</v>
      </c>
      <c r="R3761" t="n">
        <v>0.1025758284628935</v>
      </c>
      <c r="S3761" t="n">
        <v>0.4608888964511312</v>
      </c>
      <c r="T3761" t="n">
        <v>0.644438567</v>
      </c>
      <c r="U3761" t="n">
        <v>0.666411007</v>
      </c>
      <c r="V3761" t="n">
        <v>0.850080767</v>
      </c>
      <c r="W3761" t="n">
        <v>0.013927985</v>
      </c>
      <c r="X3761" t="n">
        <v>0.122324643</v>
      </c>
      <c r="Y3761" t="n">
        <v>0.0966963678681409</v>
      </c>
      <c r="Z3761" t="n">
        <v>0.758145591</v>
      </c>
      <c r="AA3761" t="n">
        <v>0.666411007</v>
      </c>
      <c r="AB3761" t="n">
        <v>0</v>
      </c>
      <c r="AC3761" t="n">
        <v>0</v>
      </c>
      <c r="AD3761" t="n">
        <v>0.85</v>
      </c>
      <c r="AE3761" t="n">
        <v>0.85</v>
      </c>
      <c r="AF3761" t="n">
        <v>0.85</v>
      </c>
      <c r="AG3761" t="n">
        <v>0.85</v>
      </c>
      <c r="AH3761" t="n">
        <v>0.937522714</v>
      </c>
      <c r="AI3761" t="n">
        <v>0.013927985</v>
      </c>
      <c r="AJ3761" t="n">
        <v>0.719638158</v>
      </c>
      <c r="AK3761" t="n">
        <v>0.3226222275157918</v>
      </c>
      <c r="AL3761" t="n">
        <v>0.379978058</v>
      </c>
    </row>
    <row r="3762">
      <c r="A3762" t="inlineStr">
        <is>
          <t>2025-06-06 16:00</t>
        </is>
      </c>
      <c r="B3762" t="n">
        <v>70776.64160416188</v>
      </c>
      <c r="C3762" t="n">
        <v>62863.18937899343</v>
      </c>
      <c r="D3762" t="n">
        <v>7697.192111753925</v>
      </c>
      <c r="E3762" t="n">
        <v>216.2601134145287</v>
      </c>
      <c r="F3762" t="n">
        <v>0.3476207344136355</v>
      </c>
      <c r="G3762" t="n">
        <v>0.1060098595169258</v>
      </c>
      <c r="H3762" t="n">
        <v>0.1048860948697154</v>
      </c>
      <c r="I3762" t="n">
        <v>0.1263213492704023</v>
      </c>
      <c r="J3762" t="n">
        <v>157</v>
      </c>
      <c r="K3762" t="n">
        <v>16</v>
      </c>
      <c r="L3762">
        <f>VLOOKUP(J3762,Clustering!$D$3:$E$367,2,FALSE)</f>
        <v/>
      </c>
      <c r="M3762" t="n">
        <v>0.661129521</v>
      </c>
      <c r="N3762" t="n">
        <v>0.573993683</v>
      </c>
      <c r="O3762" t="n">
        <v>0.573993683</v>
      </c>
      <c r="P3762" t="n">
        <v>0.936505392</v>
      </c>
      <c r="Q3762" t="n">
        <v>0.489671012</v>
      </c>
      <c r="R3762" t="n">
        <v>0.1048860948697154</v>
      </c>
      <c r="S3762" t="n">
        <v>0.3476207344136355</v>
      </c>
      <c r="T3762" t="n">
        <v>0.626379024</v>
      </c>
      <c r="U3762" t="n">
        <v>0.666411007</v>
      </c>
      <c r="V3762" t="n">
        <v>0.850080767</v>
      </c>
      <c r="W3762" t="n">
        <v>0.013194933</v>
      </c>
      <c r="X3762" t="n">
        <v>0.143383209</v>
      </c>
      <c r="Y3762" t="n">
        <v>0.1263213492704023</v>
      </c>
      <c r="Z3762" t="n">
        <v>0.76333553</v>
      </c>
      <c r="AA3762" t="n">
        <v>0.666411007</v>
      </c>
      <c r="AB3762" t="n">
        <v>0</v>
      </c>
      <c r="AC3762" t="n">
        <v>0</v>
      </c>
      <c r="AD3762" t="n">
        <v>0.85</v>
      </c>
      <c r="AE3762" t="n">
        <v>0.85</v>
      </c>
      <c r="AF3762" t="n">
        <v>0.85</v>
      </c>
      <c r="AG3762" t="n">
        <v>0.85</v>
      </c>
      <c r="AH3762" t="n">
        <v>0.936505392</v>
      </c>
      <c r="AI3762" t="n">
        <v>0.013194933</v>
      </c>
      <c r="AJ3762" t="n">
        <v>0.729092607</v>
      </c>
      <c r="AK3762" t="n">
        <v>0.2433345140895448</v>
      </c>
      <c r="AL3762" t="n">
        <v>0.5865284549999999</v>
      </c>
    </row>
    <row r="3763">
      <c r="A3763" t="inlineStr">
        <is>
          <t>2025-06-06 17:00</t>
        </is>
      </c>
      <c r="B3763" t="n">
        <v>72461.6461058756</v>
      </c>
      <c r="C3763" t="n">
        <v>67468.54170343655</v>
      </c>
      <c r="D3763" t="n">
        <v>4771.561050051553</v>
      </c>
      <c r="E3763" t="n">
        <v>221.5433523875012</v>
      </c>
      <c r="F3763" t="n">
        <v>0.21549332957216</v>
      </c>
      <c r="G3763" t="n">
        <v>0.1085996825428927</v>
      </c>
      <c r="H3763" t="n">
        <v>0.1067744865413785</v>
      </c>
      <c r="I3763" t="n">
        <v>0.1415891968285298</v>
      </c>
      <c r="J3763" t="n">
        <v>157</v>
      </c>
      <c r="K3763" t="n">
        <v>17</v>
      </c>
      <c r="L3763">
        <f>VLOOKUP(J3763,Clustering!$D$3:$E$367,2,FALSE)</f>
        <v/>
      </c>
      <c r="M3763" t="n">
        <v>0.658762318</v>
      </c>
      <c r="N3763" t="n">
        <v>0.57143593</v>
      </c>
      <c r="O3763" t="n">
        <v>0.57143593</v>
      </c>
      <c r="P3763" t="n">
        <v>0.937522714</v>
      </c>
      <c r="Q3763" t="n">
        <v>0.504014569</v>
      </c>
      <c r="R3763" t="n">
        <v>0.1067744865413785</v>
      </c>
      <c r="S3763" t="n">
        <v>0.21549332957216</v>
      </c>
      <c r="T3763" t="n">
        <v>0.580096721</v>
      </c>
      <c r="U3763" t="n">
        <v>0.666411007</v>
      </c>
      <c r="V3763" t="n">
        <v>0.850080767</v>
      </c>
      <c r="W3763" t="n">
        <v>0.013090211</v>
      </c>
      <c r="X3763" t="n">
        <v>0.203364814</v>
      </c>
      <c r="Y3763" t="n">
        <v>0.1415891968285298</v>
      </c>
      <c r="Z3763" t="n">
        <v>0.766855186</v>
      </c>
      <c r="AA3763" t="n">
        <v>0.666411007</v>
      </c>
      <c r="AB3763" t="n">
        <v>0</v>
      </c>
      <c r="AC3763" t="n">
        <v>0</v>
      </c>
      <c r="AD3763" t="n">
        <v>0.85</v>
      </c>
      <c r="AE3763" t="n">
        <v>0.85</v>
      </c>
      <c r="AF3763" t="n">
        <v>0.85</v>
      </c>
      <c r="AG3763" t="n">
        <v>0.85</v>
      </c>
      <c r="AH3763" t="n">
        <v>0.937522714</v>
      </c>
      <c r="AI3763" t="n">
        <v>0.013090211</v>
      </c>
      <c r="AJ3763" t="n">
        <v>0.740863677</v>
      </c>
      <c r="AK3763" t="n">
        <v>0.150845330700512</v>
      </c>
      <c r="AL3763" t="n">
        <v>0.645146393</v>
      </c>
    </row>
    <row r="3764">
      <c r="A3764" t="inlineStr">
        <is>
          <t>2025-06-06 18:00</t>
        </is>
      </c>
      <c r="B3764" t="n">
        <v>73379.94478416083</v>
      </c>
      <c r="C3764" t="n">
        <v>71029.54968203205</v>
      </c>
      <c r="D3764" t="n">
        <v>2119.964275528807</v>
      </c>
      <c r="E3764" t="n">
        <v>230.4308265999781</v>
      </c>
      <c r="F3764" t="n">
        <v>0.09574186634430649</v>
      </c>
      <c r="G3764" t="n">
        <v>0.1129562875490088</v>
      </c>
      <c r="H3764" t="n">
        <v>0.1112343051702</v>
      </c>
      <c r="I3764" t="n">
        <v>0.1440802666932769</v>
      </c>
      <c r="J3764" t="n">
        <v>157</v>
      </c>
      <c r="K3764" t="n">
        <v>18</v>
      </c>
      <c r="L3764">
        <f>VLOOKUP(J3764,Clustering!$D$3:$E$367,2,FALSE)</f>
        <v/>
      </c>
      <c r="M3764" t="n">
        <v>0.657835019</v>
      </c>
      <c r="N3764" t="n">
        <v>0.575433282</v>
      </c>
      <c r="O3764" t="n">
        <v>0.575433282</v>
      </c>
      <c r="P3764" t="n">
        <v>0.93779739</v>
      </c>
      <c r="Q3764" t="n">
        <v>0.503676632</v>
      </c>
      <c r="R3764" t="n">
        <v>0.1112343051702</v>
      </c>
      <c r="S3764" t="n">
        <v>0.09574186634430649</v>
      </c>
      <c r="T3764" t="n">
        <v>0.509520931</v>
      </c>
      <c r="U3764" t="n">
        <v>0.666411007</v>
      </c>
      <c r="V3764" t="n">
        <v>0.850080767</v>
      </c>
      <c r="W3764" t="n">
        <v>0.012845861</v>
      </c>
      <c r="X3764" t="n">
        <v>0.226881566</v>
      </c>
      <c r="Y3764" t="n">
        <v>0.1440802666932769</v>
      </c>
      <c r="Z3764" t="n">
        <v>0.776182906</v>
      </c>
      <c r="AA3764" t="n">
        <v>0.666411007</v>
      </c>
      <c r="AB3764" t="n">
        <v>0</v>
      </c>
      <c r="AC3764" t="n">
        <v>0</v>
      </c>
      <c r="AD3764" t="n">
        <v>0.85</v>
      </c>
      <c r="AE3764" t="n">
        <v>0.85</v>
      </c>
      <c r="AF3764" t="n">
        <v>0.85</v>
      </c>
      <c r="AG3764" t="n">
        <v>0.85</v>
      </c>
      <c r="AH3764" t="n">
        <v>0.93779739</v>
      </c>
      <c r="AI3764" t="n">
        <v>0.012845861</v>
      </c>
      <c r="AJ3764" t="n">
        <v>0.752948724</v>
      </c>
      <c r="AK3764" t="n">
        <v>0.0670193064410145</v>
      </c>
      <c r="AL3764" t="n">
        <v>0.645772987</v>
      </c>
    </row>
    <row r="3765">
      <c r="A3765" t="inlineStr">
        <is>
          <t>2025-06-06 19:00</t>
        </is>
      </c>
      <c r="B3765" t="n">
        <v>72659.18215824744</v>
      </c>
      <c r="C3765" t="n">
        <v>72119.0597265697</v>
      </c>
      <c r="D3765" t="n">
        <v>281.6680942565712</v>
      </c>
      <c r="E3765" t="n">
        <v>258.4543374211696</v>
      </c>
      <c r="F3765" t="n">
        <v>0.0127206997519056</v>
      </c>
      <c r="G3765" t="n">
        <v>0.126693302657436</v>
      </c>
      <c r="H3765" t="n">
        <v>0.1253771534345708</v>
      </c>
      <c r="I3765" t="n">
        <v>0.1504820483887023</v>
      </c>
      <c r="J3765" t="n">
        <v>157</v>
      </c>
      <c r="K3765" t="n">
        <v>19</v>
      </c>
      <c r="L3765">
        <f>VLOOKUP(J3765,Clustering!$D$3:$E$367,2,FALSE)</f>
        <v/>
      </c>
      <c r="M3765" t="n">
        <v>0.656539104</v>
      </c>
      <c r="N3765" t="n">
        <v>0.582152067</v>
      </c>
      <c r="O3765" t="n">
        <v>0.582152067</v>
      </c>
      <c r="P3765" t="n">
        <v>0.937217517</v>
      </c>
      <c r="Q3765" t="n">
        <v>0.474213514</v>
      </c>
      <c r="R3765" t="n">
        <v>0.1253771534345708</v>
      </c>
      <c r="S3765" t="n">
        <v>0.0127206997519056</v>
      </c>
      <c r="T3765" t="n">
        <v>0.33058788</v>
      </c>
      <c r="U3765" t="n">
        <v>0.666411007</v>
      </c>
      <c r="V3765" t="n">
        <v>0.850080767</v>
      </c>
      <c r="W3765" t="n">
        <v>0.011205221</v>
      </c>
      <c r="X3765" t="n">
        <v>0.201753107</v>
      </c>
      <c r="Y3765" t="n">
        <v>0.1504820483887023</v>
      </c>
      <c r="Z3765" t="n">
        <v>0.775650375</v>
      </c>
      <c r="AA3765" t="n">
        <v>0.666411007</v>
      </c>
      <c r="AB3765" t="n">
        <v>0</v>
      </c>
      <c r="AC3765" t="n">
        <v>0</v>
      </c>
      <c r="AD3765" t="n">
        <v>0.85</v>
      </c>
      <c r="AE3765" t="n">
        <v>0.85</v>
      </c>
      <c r="AF3765" t="n">
        <v>0.85</v>
      </c>
      <c r="AG3765" t="n">
        <v>0.85</v>
      </c>
      <c r="AH3765" t="n">
        <v>0.937217517</v>
      </c>
      <c r="AI3765" t="n">
        <v>0.011205221</v>
      </c>
      <c r="AJ3765" t="n">
        <v>0.7642427389999999</v>
      </c>
      <c r="AK3765" t="n">
        <v>0.0089044898263339</v>
      </c>
      <c r="AL3765" t="n">
        <v>0.704850572</v>
      </c>
    </row>
    <row r="3766">
      <c r="A3766" t="inlineStr">
        <is>
          <t>2025-06-06 20:00</t>
        </is>
      </c>
      <c r="B3766" t="n">
        <v>68521.78496917061</v>
      </c>
      <c r="C3766" t="n">
        <v>68252.25668926831</v>
      </c>
      <c r="D3766" t="n">
        <v>0</v>
      </c>
      <c r="E3766" t="n">
        <v>269.5282799022925</v>
      </c>
      <c r="F3766" t="n">
        <v>0</v>
      </c>
      <c r="G3766" t="n">
        <v>0.1321217058344571</v>
      </c>
      <c r="H3766" t="n">
        <v>0.1311829533612798</v>
      </c>
      <c r="I3766" t="n">
        <v>0.1490891921202416</v>
      </c>
      <c r="J3766" t="n">
        <v>157</v>
      </c>
      <c r="K3766" t="n">
        <v>20</v>
      </c>
      <c r="L3766">
        <f>VLOOKUP(J3766,Clustering!$D$3:$E$367,2,FALSE)</f>
        <v/>
      </c>
      <c r="M3766" t="n">
        <v>0.667695488</v>
      </c>
      <c r="N3766" t="n">
        <v>0.585569635</v>
      </c>
      <c r="O3766" t="n">
        <v>0.585569635</v>
      </c>
      <c r="P3766" t="n">
        <v>0.935060796</v>
      </c>
      <c r="Q3766" t="n">
        <v>0.448054671</v>
      </c>
      <c r="R3766" t="n">
        <v>0.1311829533612798</v>
      </c>
      <c r="S3766" t="n">
        <v>0</v>
      </c>
      <c r="T3766" t="n">
        <v>0.065097476</v>
      </c>
      <c r="U3766" t="n">
        <v>0.666411007</v>
      </c>
      <c r="V3766" t="n">
        <v>0.850080767</v>
      </c>
      <c r="W3766" t="n">
        <v>0.011309943</v>
      </c>
      <c r="X3766" t="n">
        <v>0.139773624</v>
      </c>
      <c r="Y3766" t="n">
        <v>0.1490891921202416</v>
      </c>
      <c r="Z3766" t="n">
        <v>0.771933456</v>
      </c>
      <c r="AA3766" t="n">
        <v>0.666411007</v>
      </c>
      <c r="AB3766" t="n">
        <v>0</v>
      </c>
      <c r="AC3766" t="n">
        <v>0</v>
      </c>
      <c r="AD3766" t="n">
        <v>0.85</v>
      </c>
      <c r="AE3766" t="n">
        <v>0.85</v>
      </c>
      <c r="AF3766" t="n">
        <v>0.85</v>
      </c>
      <c r="AG3766" t="n">
        <v>0.85</v>
      </c>
      <c r="AH3766" t="n">
        <v>0.935060796</v>
      </c>
      <c r="AI3766" t="n">
        <v>0.011309943</v>
      </c>
      <c r="AJ3766" t="n">
        <v>0.767124661</v>
      </c>
      <c r="AK3766" t="n">
        <v>0</v>
      </c>
      <c r="AL3766" t="n">
        <v>0.712439075</v>
      </c>
    </row>
    <row r="3767">
      <c r="A3767" t="inlineStr">
        <is>
          <t>2025-06-06 21:00</t>
        </is>
      </c>
      <c r="B3767" t="n">
        <v>64515.44121077151</v>
      </c>
      <c r="C3767" t="n">
        <v>64247.88007249145</v>
      </c>
      <c r="D3767" t="n">
        <v>0</v>
      </c>
      <c r="E3767" t="n">
        <v>267.5611382800664</v>
      </c>
      <c r="F3767" t="n">
        <v>0</v>
      </c>
      <c r="G3767" t="n">
        <v>0.1311574207255227</v>
      </c>
      <c r="H3767" t="n">
        <v>0.1302186682523454</v>
      </c>
      <c r="I3767" t="n">
        <v>0.1481249070113072</v>
      </c>
      <c r="J3767" t="n">
        <v>157</v>
      </c>
      <c r="K3767" t="n">
        <v>21</v>
      </c>
      <c r="L3767">
        <f>VLOOKUP(J3767,Clustering!$D$3:$E$367,2,FALSE)</f>
        <v/>
      </c>
      <c r="M3767" t="n">
        <v>0.651159619</v>
      </c>
      <c r="N3767" t="n">
        <v>0.571364936</v>
      </c>
      <c r="O3767" t="n">
        <v>0.571364936</v>
      </c>
      <c r="P3767" t="n">
        <v>0.932812516</v>
      </c>
      <c r="Q3767" t="n">
        <v>0.42034382</v>
      </c>
      <c r="R3767" t="n">
        <v>0.1302186682523454</v>
      </c>
      <c r="S3767" t="n">
        <v>0</v>
      </c>
      <c r="T3767" t="n">
        <v>0</v>
      </c>
      <c r="U3767" t="n">
        <v>0.666411007</v>
      </c>
      <c r="V3767" t="n">
        <v>0.850080767</v>
      </c>
      <c r="W3767" t="n">
        <v>0.011414664</v>
      </c>
      <c r="X3767" t="n">
        <v>0.067558466</v>
      </c>
      <c r="Y3767" t="n">
        <v>0.1481249070113072</v>
      </c>
      <c r="Z3767" t="n">
        <v>0.7463285120000001</v>
      </c>
      <c r="AA3767" t="n">
        <v>0.666411007</v>
      </c>
      <c r="AB3767" t="n">
        <v>0</v>
      </c>
      <c r="AC3767" t="n">
        <v>0</v>
      </c>
      <c r="AD3767" t="n">
        <v>0.85</v>
      </c>
      <c r="AE3767" t="n">
        <v>0.85</v>
      </c>
      <c r="AF3767" t="n">
        <v>0.85</v>
      </c>
      <c r="AG3767" t="n">
        <v>0.85</v>
      </c>
      <c r="AH3767" t="n">
        <v>0.932812516</v>
      </c>
      <c r="AI3767" t="n">
        <v>0.011414664</v>
      </c>
      <c r="AJ3767" t="n">
        <v>0.748506092</v>
      </c>
      <c r="AK3767" t="n">
        <v>0</v>
      </c>
      <c r="AL3767" t="n">
        <v>0.38078244</v>
      </c>
    </row>
    <row r="3768">
      <c r="A3768" t="inlineStr">
        <is>
          <t>2025-06-06 22:00</t>
        </is>
      </c>
      <c r="B3768" t="n">
        <v>60505.87770501295</v>
      </c>
      <c r="C3768" t="n">
        <v>60231.23356128422</v>
      </c>
      <c r="D3768" t="n">
        <v>0</v>
      </c>
      <c r="E3768" t="n">
        <v>274.6441437287314</v>
      </c>
      <c r="F3768" t="n">
        <v>0</v>
      </c>
      <c r="G3768" t="n">
        <v>0.1346294822199663</v>
      </c>
      <c r="H3768" t="n">
        <v>0.1341762550535968</v>
      </c>
      <c r="I3768" t="n">
        <v>0.1428213389121682</v>
      </c>
      <c r="J3768" t="n">
        <v>157</v>
      </c>
      <c r="K3768" t="n">
        <v>22</v>
      </c>
      <c r="L3768">
        <f>VLOOKUP(J3768,Clustering!$D$3:$E$367,2,FALSE)</f>
        <v/>
      </c>
      <c r="M3768" t="n">
        <v>0.614689704</v>
      </c>
      <c r="N3768" t="n">
        <v>0.545698664</v>
      </c>
      <c r="O3768" t="n">
        <v>0.545698664</v>
      </c>
      <c r="P3768" t="n">
        <v>0.930198</v>
      </c>
      <c r="Q3768" t="n">
        <v>0.410493576</v>
      </c>
      <c r="R3768" t="n">
        <v>0.1341762550535968</v>
      </c>
      <c r="S3768" t="n">
        <v>0</v>
      </c>
      <c r="T3768" t="n">
        <v>0</v>
      </c>
      <c r="U3768" t="n">
        <v>0.66559707</v>
      </c>
      <c r="V3768" t="n">
        <v>0.850080767</v>
      </c>
      <c r="W3768" t="n">
        <v>0.011659015</v>
      </c>
      <c r="X3768" t="n">
        <v>0.03135958</v>
      </c>
      <c r="Y3768" t="n">
        <v>0.1428213389121682</v>
      </c>
      <c r="Z3768" t="n">
        <v>0.664205488</v>
      </c>
      <c r="AA3768" t="n">
        <v>0.66559707</v>
      </c>
      <c r="AB3768" t="n">
        <v>0</v>
      </c>
      <c r="AC3768" t="n">
        <v>0</v>
      </c>
      <c r="AD3768" t="n">
        <v>0.85</v>
      </c>
      <c r="AE3768" t="n">
        <v>0.85</v>
      </c>
      <c r="AF3768" t="n">
        <v>0.85</v>
      </c>
      <c r="AG3768" t="n">
        <v>0.85</v>
      </c>
      <c r="AH3768" t="n">
        <v>0.930198</v>
      </c>
      <c r="AI3768" t="n">
        <v>0.011659015</v>
      </c>
      <c r="AJ3768" t="n">
        <v>0.6958372819999999</v>
      </c>
      <c r="AK3768" t="n">
        <v>0</v>
      </c>
      <c r="AL3768" t="n">
        <v>0.154009765</v>
      </c>
    </row>
    <row r="3769">
      <c r="A3769" t="inlineStr">
        <is>
          <t>2025-06-06 23:00</t>
        </is>
      </c>
      <c r="B3769" t="n">
        <v>56446.31560951108</v>
      </c>
      <c r="C3769" t="n">
        <v>56152.32976907971</v>
      </c>
      <c r="D3769" t="n">
        <v>0</v>
      </c>
      <c r="E3769" t="n">
        <v>293.9858404313741</v>
      </c>
      <c r="F3769" t="n">
        <v>0</v>
      </c>
      <c r="G3769" t="n">
        <v>0.1441107060938108</v>
      </c>
      <c r="H3769" t="n">
        <v>0.1446829448863609</v>
      </c>
      <c r="I3769" t="n">
        <v>0.1337677731671733</v>
      </c>
      <c r="J3769" t="n">
        <v>157</v>
      </c>
      <c r="K3769" t="n">
        <v>23</v>
      </c>
      <c r="L3769">
        <f>VLOOKUP(J3769,Clustering!$D$3:$E$367,2,FALSE)</f>
        <v/>
      </c>
      <c r="M3769" t="n">
        <v>0.591420838</v>
      </c>
      <c r="N3769" t="n">
        <v>0.547540562</v>
      </c>
      <c r="O3769" t="n">
        <v>0.547540562</v>
      </c>
      <c r="P3769" t="n">
        <v>0.910950279</v>
      </c>
      <c r="Q3769" t="n">
        <v>0.367425357</v>
      </c>
      <c r="R3769" t="n">
        <v>0.1446829448863609</v>
      </c>
      <c r="S3769" t="n">
        <v>0</v>
      </c>
      <c r="T3769" t="n">
        <v>0</v>
      </c>
      <c r="U3769" t="n">
        <v>0.662192621</v>
      </c>
      <c r="V3769" t="n">
        <v>0.850080767</v>
      </c>
      <c r="W3769" t="n">
        <v>0.011938273</v>
      </c>
      <c r="X3769" t="n">
        <v>0.024002191</v>
      </c>
      <c r="Y3769" t="n">
        <v>0.1337677731671733</v>
      </c>
      <c r="Z3769" t="n">
        <v>0.582722187</v>
      </c>
      <c r="AA3769" t="n">
        <v>0.662192621</v>
      </c>
      <c r="AB3769" t="n">
        <v>0</v>
      </c>
      <c r="AC3769" t="n">
        <v>0</v>
      </c>
      <c r="AD3769" t="n">
        <v>0.85</v>
      </c>
      <c r="AE3769" t="n">
        <v>0.85</v>
      </c>
      <c r="AF3769" t="n">
        <v>0.85</v>
      </c>
      <c r="AG3769" t="n">
        <v>0.85</v>
      </c>
      <c r="AH3769" t="n">
        <v>0.910950279</v>
      </c>
      <c r="AI3769" t="n">
        <v>0.011938273</v>
      </c>
      <c r="AJ3769" t="n">
        <v>0.6333993409999999</v>
      </c>
      <c r="AK3769" t="n">
        <v>0</v>
      </c>
      <c r="AL3769" t="n">
        <v>0.135309524</v>
      </c>
    </row>
    <row r="3770">
      <c r="A3770" t="inlineStr">
        <is>
          <t>2025-06-07 00:00</t>
        </is>
      </c>
      <c r="B3770" t="n">
        <v>31991.07468829584</v>
      </c>
      <c r="C3770" t="n">
        <v>31692.09170920404</v>
      </c>
      <c r="D3770" t="n">
        <v>0</v>
      </c>
      <c r="E3770" t="n">
        <v>298.9829790918096</v>
      </c>
      <c r="F3770" t="n">
        <v>0</v>
      </c>
      <c r="G3770" t="n">
        <v>0.1465602838685341</v>
      </c>
      <c r="H3770" t="n">
        <v>0.1476963358517808</v>
      </c>
      <c r="I3770" t="n">
        <v>0.1260267065982279</v>
      </c>
      <c r="J3770" t="n">
        <v>158</v>
      </c>
      <c r="K3770" t="n">
        <v>0</v>
      </c>
      <c r="L3770">
        <f>VLOOKUP(J3770,Clustering!$D$3:$E$367,2,FALSE)</f>
        <v/>
      </c>
      <c r="M3770" t="n">
        <v>0.278765617</v>
      </c>
      <c r="N3770" t="n">
        <v>0.328068793</v>
      </c>
      <c r="O3770" t="n">
        <v>0.328068793</v>
      </c>
      <c r="P3770" t="n">
        <v>0.868060008</v>
      </c>
      <c r="Q3770" t="n">
        <v>0.415262246</v>
      </c>
      <c r="R3770" t="n">
        <v>0.1476963358517808</v>
      </c>
      <c r="S3770" t="n">
        <v>0</v>
      </c>
      <c r="T3770" t="n">
        <v>0</v>
      </c>
      <c r="U3770" t="n">
        <v>0.645624305</v>
      </c>
      <c r="V3770" t="n">
        <v>0.850080767</v>
      </c>
      <c r="W3770" t="n">
        <v>0.013299655</v>
      </c>
      <c r="X3770" t="n">
        <v>0.000799989</v>
      </c>
      <c r="Y3770" t="n">
        <v>0.1260267065982279</v>
      </c>
      <c r="Z3770" t="n">
        <v>0.228916697</v>
      </c>
      <c r="AA3770" t="n">
        <v>0.645624305</v>
      </c>
      <c r="AB3770" t="n">
        <v>0</v>
      </c>
      <c r="AC3770" t="n">
        <v>0</v>
      </c>
      <c r="AD3770" t="n">
        <v>0.85</v>
      </c>
      <c r="AE3770" t="n">
        <v>0.85</v>
      </c>
      <c r="AF3770" t="n">
        <v>0.85</v>
      </c>
      <c r="AG3770" t="n">
        <v>0.85</v>
      </c>
      <c r="AH3770" t="n">
        <v>0.868060008</v>
      </c>
      <c r="AI3770" t="n">
        <v>0.013299655</v>
      </c>
      <c r="AJ3770" t="n">
        <v>0.364607899</v>
      </c>
      <c r="AK3770" t="n">
        <v>0</v>
      </c>
      <c r="AL3770" t="n">
        <v>0.048952353</v>
      </c>
    </row>
    <row r="3771">
      <c r="A3771" t="inlineStr">
        <is>
          <t>2025-06-07 01:00</t>
        </is>
      </c>
      <c r="B3771" t="n">
        <v>31408.45433635216</v>
      </c>
      <c r="C3771" t="n">
        <v>31112.94280563178</v>
      </c>
      <c r="D3771" t="n">
        <v>0</v>
      </c>
      <c r="E3771" t="n">
        <v>295.511530720374</v>
      </c>
      <c r="F3771" t="n">
        <v>0</v>
      </c>
      <c r="G3771" t="n">
        <v>0.1448585934903793</v>
      </c>
      <c r="H3771" t="n">
        <v>0.1463302652807905</v>
      </c>
      <c r="I3771" t="n">
        <v>0.1182588543318122</v>
      </c>
      <c r="J3771" t="n">
        <v>158</v>
      </c>
      <c r="K3771" t="n">
        <v>1</v>
      </c>
      <c r="L3771">
        <f>VLOOKUP(J3771,Clustering!$D$3:$E$367,2,FALSE)</f>
        <v/>
      </c>
      <c r="M3771" t="n">
        <v>0.271255072</v>
      </c>
      <c r="N3771" t="n">
        <v>0.317362516</v>
      </c>
      <c r="O3771" t="n">
        <v>0.317362516</v>
      </c>
      <c r="P3771" t="n">
        <v>0.877256594</v>
      </c>
      <c r="Q3771" t="n">
        <v>0.38000413</v>
      </c>
      <c r="R3771" t="n">
        <v>0.1463302652807905</v>
      </c>
      <c r="S3771" t="n">
        <v>0</v>
      </c>
      <c r="T3771" t="n">
        <v>0</v>
      </c>
      <c r="U3771" t="n">
        <v>0.645624305</v>
      </c>
      <c r="V3771" t="n">
        <v>0.850080767</v>
      </c>
      <c r="W3771" t="n">
        <v>0.01235716</v>
      </c>
      <c r="X3771" t="n">
        <v>0.000799989</v>
      </c>
      <c r="Y3771" t="n">
        <v>0.1182588543318122</v>
      </c>
      <c r="Z3771" t="n">
        <v>0.224804989</v>
      </c>
      <c r="AA3771" t="n">
        <v>0.645624305</v>
      </c>
      <c r="AB3771" t="n">
        <v>0</v>
      </c>
      <c r="AC3771" t="n">
        <v>0</v>
      </c>
      <c r="AD3771" t="n">
        <v>0.85</v>
      </c>
      <c r="AE3771" t="n">
        <v>0.85</v>
      </c>
      <c r="AF3771" t="n">
        <v>0.85</v>
      </c>
      <c r="AG3771" t="n">
        <v>0.85</v>
      </c>
      <c r="AH3771" t="n">
        <v>0.877256594</v>
      </c>
      <c r="AI3771" t="n">
        <v>0.01235716</v>
      </c>
      <c r="AJ3771" t="n">
        <v>0.360193152</v>
      </c>
      <c r="AK3771" t="n">
        <v>0</v>
      </c>
      <c r="AL3771" t="n">
        <v>0</v>
      </c>
    </row>
    <row r="3772">
      <c r="A3772" t="inlineStr">
        <is>
          <t>2025-06-07 02:00</t>
        </is>
      </c>
      <c r="B3772" t="n">
        <v>31296.27513195045</v>
      </c>
      <c r="C3772" t="n">
        <v>31001.59883103895</v>
      </c>
      <c r="D3772" t="n">
        <v>0</v>
      </c>
      <c r="E3772" t="n">
        <v>294.6763009114937</v>
      </c>
      <c r="F3772" t="n">
        <v>0</v>
      </c>
      <c r="G3772" t="n">
        <v>0.1444491671134773</v>
      </c>
      <c r="H3772" t="n">
        <v>0.1461293725497625</v>
      </c>
      <c r="I3772" t="n">
        <v>0.1140802855264299</v>
      </c>
      <c r="J3772" t="n">
        <v>158</v>
      </c>
      <c r="K3772" t="n">
        <v>2</v>
      </c>
      <c r="L3772">
        <f>VLOOKUP(J3772,Clustering!$D$3:$E$367,2,FALSE)</f>
        <v/>
      </c>
      <c r="M3772" t="n">
        <v>0.261095102</v>
      </c>
      <c r="N3772" t="n">
        <v>0.305609079</v>
      </c>
      <c r="O3772" t="n">
        <v>0.305609079</v>
      </c>
      <c r="P3772" t="n">
        <v>0.876442736</v>
      </c>
      <c r="Q3772" t="n">
        <v>0.345522019</v>
      </c>
      <c r="R3772" t="n">
        <v>0.1461293725497625</v>
      </c>
      <c r="S3772" t="n">
        <v>0</v>
      </c>
      <c r="T3772" t="n">
        <v>0</v>
      </c>
      <c r="U3772" t="n">
        <v>0.645624305</v>
      </c>
      <c r="V3772" t="n">
        <v>0.850080767</v>
      </c>
      <c r="W3772" t="n">
        <v>0.012461881</v>
      </c>
      <c r="X3772" t="n">
        <v>0.000799989</v>
      </c>
      <c r="Y3772" t="n">
        <v>0.1140802855264299</v>
      </c>
      <c r="Z3772" t="n">
        <v>0.219593981</v>
      </c>
      <c r="AA3772" t="n">
        <v>0.645624305</v>
      </c>
      <c r="AB3772" t="n">
        <v>0</v>
      </c>
      <c r="AC3772" t="n">
        <v>0</v>
      </c>
      <c r="AD3772" t="n">
        <v>0.85</v>
      </c>
      <c r="AE3772" t="n">
        <v>0.85</v>
      </c>
      <c r="AF3772" t="n">
        <v>0.85</v>
      </c>
      <c r="AG3772" t="n">
        <v>0.85</v>
      </c>
      <c r="AH3772" t="n">
        <v>0.876442736</v>
      </c>
      <c r="AI3772" t="n">
        <v>0.012461881</v>
      </c>
      <c r="AJ3772" t="n">
        <v>0.355068911</v>
      </c>
      <c r="AK3772" t="n">
        <v>0</v>
      </c>
      <c r="AL3772" t="n">
        <v>0.007696911</v>
      </c>
    </row>
    <row r="3773">
      <c r="A3773" t="inlineStr">
        <is>
          <t>2025-06-07 03:00</t>
        </is>
      </c>
      <c r="B3773" t="n">
        <v>31273.05202745789</v>
      </c>
      <c r="C3773" t="n">
        <v>30983.41452183497</v>
      </c>
      <c r="D3773" t="n">
        <v>0</v>
      </c>
      <c r="E3773" t="n">
        <v>289.6375056229234</v>
      </c>
      <c r="F3773" t="n">
        <v>0</v>
      </c>
      <c r="G3773" t="n">
        <v>0.1419791694230016</v>
      </c>
      <c r="H3773" t="n">
        <v>0.1439999096008657</v>
      </c>
      <c r="I3773" t="n">
        <v>0.1054552909409614</v>
      </c>
      <c r="J3773" t="n">
        <v>158</v>
      </c>
      <c r="K3773" t="n">
        <v>3</v>
      </c>
      <c r="L3773">
        <f>VLOOKUP(J3773,Clustering!$D$3:$E$367,2,FALSE)</f>
        <v/>
      </c>
      <c r="M3773" t="n">
        <v>0.253480884</v>
      </c>
      <c r="N3773" t="n">
        <v>0.298081752</v>
      </c>
      <c r="O3773" t="n">
        <v>0.298081752</v>
      </c>
      <c r="P3773" t="n">
        <v>0.875913729</v>
      </c>
      <c r="Q3773" t="n">
        <v>0.334219897</v>
      </c>
      <c r="R3773" t="n">
        <v>0.1439999096008657</v>
      </c>
      <c r="S3773" t="n">
        <v>0</v>
      </c>
      <c r="T3773" t="n">
        <v>0</v>
      </c>
      <c r="U3773" t="n">
        <v>0.645624305</v>
      </c>
      <c r="V3773" t="n">
        <v>0.850080767</v>
      </c>
      <c r="W3773" t="n">
        <v>0.013439284</v>
      </c>
      <c r="X3773" t="n">
        <v>0.000799989</v>
      </c>
      <c r="Y3773" t="n">
        <v>0.1054552909409614</v>
      </c>
      <c r="Z3773" t="n">
        <v>0.21761503</v>
      </c>
      <c r="AA3773" t="n">
        <v>0.645624305</v>
      </c>
      <c r="AB3773" t="n">
        <v>0</v>
      </c>
      <c r="AC3773" t="n">
        <v>0</v>
      </c>
      <c r="AD3773" t="n">
        <v>0.85</v>
      </c>
      <c r="AE3773" t="n">
        <v>0.85</v>
      </c>
      <c r="AF3773" t="n">
        <v>0.85</v>
      </c>
      <c r="AG3773" t="n">
        <v>0.85</v>
      </c>
      <c r="AH3773" t="n">
        <v>0.875913729</v>
      </c>
      <c r="AI3773" t="n">
        <v>0.013439284</v>
      </c>
      <c r="AJ3773" t="n">
        <v>0.354702869</v>
      </c>
      <c r="AK3773" t="n">
        <v>0</v>
      </c>
      <c r="AL3773" t="n">
        <v>0</v>
      </c>
    </row>
    <row r="3774">
      <c r="A3774" t="inlineStr">
        <is>
          <t>2025-06-07 04:00</t>
        </is>
      </c>
      <c r="B3774" t="n">
        <v>31626.19565566716</v>
      </c>
      <c r="C3774" t="n">
        <v>31338.7557569791</v>
      </c>
      <c r="D3774" t="n">
        <v>0</v>
      </c>
      <c r="E3774" t="n">
        <v>287.4398986880556</v>
      </c>
      <c r="F3774" t="n">
        <v>0</v>
      </c>
      <c r="G3774" t="n">
        <v>0.1409019111215958</v>
      </c>
      <c r="H3774" t="n">
        <v>0.1426941068491838</v>
      </c>
      <c r="I3774" t="n">
        <v>0.1085088604525869</v>
      </c>
      <c r="J3774" t="n">
        <v>158</v>
      </c>
      <c r="K3774" t="n">
        <v>4</v>
      </c>
      <c r="L3774">
        <f>VLOOKUP(J3774,Clustering!$D$3:$E$367,2,FALSE)</f>
        <v/>
      </c>
      <c r="M3774" t="n">
        <v>0.245169752</v>
      </c>
      <c r="N3774" t="n">
        <v>0.29515917</v>
      </c>
      <c r="O3774" t="n">
        <v>0.29515917</v>
      </c>
      <c r="P3774" t="n">
        <v>0.877063303</v>
      </c>
      <c r="Q3774" t="n">
        <v>0.327686444</v>
      </c>
      <c r="R3774" t="n">
        <v>0.1426941068491838</v>
      </c>
      <c r="S3774" t="n">
        <v>0</v>
      </c>
      <c r="T3774" t="n">
        <v>0</v>
      </c>
      <c r="U3774" t="n">
        <v>0.645624305</v>
      </c>
      <c r="V3774" t="n">
        <v>0.850080767</v>
      </c>
      <c r="W3774" t="n">
        <v>0.013578913</v>
      </c>
      <c r="X3774" t="n">
        <v>0.000799989</v>
      </c>
      <c r="Y3774" t="n">
        <v>0.1085088604525869</v>
      </c>
      <c r="Z3774" t="n">
        <v>0.22054158</v>
      </c>
      <c r="AA3774" t="n">
        <v>0.645624305</v>
      </c>
      <c r="AB3774" t="n">
        <v>0</v>
      </c>
      <c r="AC3774" t="n">
        <v>0</v>
      </c>
      <c r="AD3774" t="n">
        <v>0.85</v>
      </c>
      <c r="AE3774" t="n">
        <v>0.85</v>
      </c>
      <c r="AF3774" t="n">
        <v>0.85</v>
      </c>
      <c r="AG3774" t="n">
        <v>0.85</v>
      </c>
      <c r="AH3774" t="n">
        <v>0.877063303</v>
      </c>
      <c r="AI3774" t="n">
        <v>0.013578913</v>
      </c>
      <c r="AJ3774" t="n">
        <v>0.360684503</v>
      </c>
      <c r="AK3774" t="n">
        <v>0</v>
      </c>
      <c r="AL3774" t="n">
        <v>0</v>
      </c>
    </row>
    <row r="3775">
      <c r="A3775" t="inlineStr">
        <is>
          <t>2025-06-07 05:00</t>
        </is>
      </c>
      <c r="B3775" t="n">
        <v>33582.68880030387</v>
      </c>
      <c r="C3775" t="n">
        <v>32946.35719866504</v>
      </c>
      <c r="D3775" t="n">
        <v>351.6390380214302</v>
      </c>
      <c r="E3775" t="n">
        <v>284.6925636173988</v>
      </c>
      <c r="F3775" t="n">
        <v>0.0158807288256262</v>
      </c>
      <c r="G3775" t="n">
        <v>0.1395551782438229</v>
      </c>
      <c r="H3775" t="n">
        <v>0.1408860722699318</v>
      </c>
      <c r="I3775" t="n">
        <v>0.1154999274923611</v>
      </c>
      <c r="J3775" t="n">
        <v>158</v>
      </c>
      <c r="K3775" t="n">
        <v>5</v>
      </c>
      <c r="L3775">
        <f>VLOOKUP(J3775,Clustering!$D$3:$E$367,2,FALSE)</f>
        <v/>
      </c>
      <c r="M3775" t="n">
        <v>0.243194202</v>
      </c>
      <c r="N3775" t="n">
        <v>0.295417509</v>
      </c>
      <c r="O3775" t="n">
        <v>0.295417509</v>
      </c>
      <c r="P3775" t="n">
        <v>0.879250544</v>
      </c>
      <c r="Q3775" t="n">
        <v>0.323243196</v>
      </c>
      <c r="R3775" t="n">
        <v>0.1408860722699318</v>
      </c>
      <c r="S3775" t="n">
        <v>0.0158807288256262</v>
      </c>
      <c r="T3775" t="n">
        <v>0</v>
      </c>
      <c r="U3775" t="n">
        <v>0.645624305</v>
      </c>
      <c r="V3775" t="n">
        <v>0.850080767</v>
      </c>
      <c r="W3775" t="n">
        <v>0.013718542</v>
      </c>
      <c r="X3775" t="n">
        <v>0.000799989</v>
      </c>
      <c r="Y3775" t="n">
        <v>0.1154999274923611</v>
      </c>
      <c r="Z3775" t="n">
        <v>0.249028039</v>
      </c>
      <c r="AA3775" t="n">
        <v>0.645624305</v>
      </c>
      <c r="AB3775" t="n">
        <v>0</v>
      </c>
      <c r="AC3775" t="n">
        <v>0</v>
      </c>
      <c r="AD3775" t="n">
        <v>0.85</v>
      </c>
      <c r="AE3775" t="n">
        <v>0.85</v>
      </c>
      <c r="AF3775" t="n">
        <v>0.85</v>
      </c>
      <c r="AG3775" t="n">
        <v>0.85</v>
      </c>
      <c r="AH3775" t="n">
        <v>0.879250544</v>
      </c>
      <c r="AI3775" t="n">
        <v>0.013718542</v>
      </c>
      <c r="AJ3775" t="n">
        <v>0.388127095</v>
      </c>
      <c r="AK3775" t="n">
        <v>0.0111165101779384</v>
      </c>
      <c r="AL3775" t="n">
        <v>0</v>
      </c>
    </row>
    <row r="3776">
      <c r="A3776" t="inlineStr">
        <is>
          <t>2025-06-07 06:00</t>
        </is>
      </c>
      <c r="B3776" t="n">
        <v>34073.57299804085</v>
      </c>
      <c r="C3776" t="n">
        <v>31525.33047761332</v>
      </c>
      <c r="D3776" t="n">
        <v>2302.557306993653</v>
      </c>
      <c r="E3776" t="n">
        <v>245.6852134338773</v>
      </c>
      <c r="F3776" t="n">
        <v>0.1039881362535238</v>
      </c>
      <c r="G3776" t="n">
        <v>0.1204339281538614</v>
      </c>
      <c r="H3776" t="n">
        <v>0.1214597451795249</v>
      </c>
      <c r="I3776" t="n">
        <v>0.1018927931773983</v>
      </c>
      <c r="J3776" t="n">
        <v>158</v>
      </c>
      <c r="K3776" t="n">
        <v>6</v>
      </c>
      <c r="L3776">
        <f>VLOOKUP(J3776,Clustering!$D$3:$E$367,2,FALSE)</f>
        <v/>
      </c>
      <c r="M3776" t="n">
        <v>0.254160519</v>
      </c>
      <c r="N3776" t="n">
        <v>0.298257265</v>
      </c>
      <c r="O3776" t="n">
        <v>0.298257265</v>
      </c>
      <c r="P3776" t="n">
        <v>0.88123432</v>
      </c>
      <c r="Q3776" t="n">
        <v>0.356110718</v>
      </c>
      <c r="R3776" t="n">
        <v>0.1214597451795249</v>
      </c>
      <c r="S3776" t="n">
        <v>0.1039881362535238</v>
      </c>
      <c r="T3776" t="n">
        <v>0</v>
      </c>
      <c r="U3776" t="n">
        <v>0.6501009599999999</v>
      </c>
      <c r="V3776" t="n">
        <v>0.850080767</v>
      </c>
      <c r="W3776" t="n">
        <v>0.013404377</v>
      </c>
      <c r="X3776" t="n">
        <v>0.00083936</v>
      </c>
      <c r="Y3776" t="n">
        <v>0.1018927931773983</v>
      </c>
      <c r="Z3776" t="n">
        <v>0.303165531</v>
      </c>
      <c r="AA3776" t="n">
        <v>0.6501009599999999</v>
      </c>
      <c r="AB3776" t="n">
        <v>0</v>
      </c>
      <c r="AC3776" t="n">
        <v>0</v>
      </c>
      <c r="AD3776" t="n">
        <v>0.85</v>
      </c>
      <c r="AE3776" t="n">
        <v>0.85</v>
      </c>
      <c r="AF3776" t="n">
        <v>0.85</v>
      </c>
      <c r="AG3776" t="n">
        <v>0.85</v>
      </c>
      <c r="AH3776" t="n">
        <v>0.88123432</v>
      </c>
      <c r="AI3776" t="n">
        <v>0.013404377</v>
      </c>
      <c r="AJ3776" t="n">
        <v>0.415102338</v>
      </c>
      <c r="AK3776" t="n">
        <v>0.0727916953774667</v>
      </c>
      <c r="AL3776" t="n">
        <v>0</v>
      </c>
    </row>
    <row r="3777">
      <c r="A3777" t="inlineStr">
        <is>
          <t>2025-06-07 07:00</t>
        </is>
      </c>
      <c r="B3777" t="n">
        <v>36670.78744081855</v>
      </c>
      <c r="C3777" t="n">
        <v>31531.12302566103</v>
      </c>
      <c r="D3777" t="n">
        <v>4904.731623649474</v>
      </c>
      <c r="E3777" t="n">
        <v>234.9327915080556</v>
      </c>
      <c r="F3777" t="n">
        <v>0.2215075815129038</v>
      </c>
      <c r="G3777" t="n">
        <v>0.1151631330921841</v>
      </c>
      <c r="H3777" t="n">
        <v>0.1164575161769278</v>
      </c>
      <c r="I3777" t="n">
        <v>0.09176779953358739</v>
      </c>
      <c r="J3777" t="n">
        <v>158</v>
      </c>
      <c r="K3777" t="n">
        <v>7</v>
      </c>
      <c r="L3777">
        <f>VLOOKUP(J3777,Clustering!$D$3:$E$367,2,FALSE)</f>
        <v/>
      </c>
      <c r="M3777" t="n">
        <v>0.263825162</v>
      </c>
      <c r="N3777" t="n">
        <v>0.306352543</v>
      </c>
      <c r="O3777" t="n">
        <v>0.306352543</v>
      </c>
      <c r="P3777" t="n">
        <v>0.882109217</v>
      </c>
      <c r="Q3777" t="n">
        <v>0.396963572</v>
      </c>
      <c r="R3777" t="n">
        <v>0.1164575161769278</v>
      </c>
      <c r="S3777" t="n">
        <v>0.2215075815129038</v>
      </c>
      <c r="T3777" t="n">
        <v>0</v>
      </c>
      <c r="U3777" t="n">
        <v>0.65669072</v>
      </c>
      <c r="V3777" t="n">
        <v>0.850080767</v>
      </c>
      <c r="W3777" t="n">
        <v>0.012671325</v>
      </c>
      <c r="X3777" t="n">
        <v>0.001088153</v>
      </c>
      <c r="Y3777" t="n">
        <v>0.09176779953358739</v>
      </c>
      <c r="Z3777" t="n">
        <v>0.289997108</v>
      </c>
      <c r="AA3777" t="n">
        <v>0.65669072</v>
      </c>
      <c r="AB3777" t="n">
        <v>0</v>
      </c>
      <c r="AC3777" t="n">
        <v>0</v>
      </c>
      <c r="AD3777" t="n">
        <v>0.85</v>
      </c>
      <c r="AE3777" t="n">
        <v>0.85</v>
      </c>
      <c r="AF3777" t="n">
        <v>0.85</v>
      </c>
      <c r="AG3777" t="n">
        <v>0.85</v>
      </c>
      <c r="AH3777" t="n">
        <v>0.882109217</v>
      </c>
      <c r="AI3777" t="n">
        <v>0.012671325</v>
      </c>
      <c r="AJ3777" t="n">
        <v>0.400541122</v>
      </c>
      <c r="AK3777" t="n">
        <v>0.1550553070590327</v>
      </c>
      <c r="AL3777" t="n">
        <v>0.009665585000000001</v>
      </c>
    </row>
    <row r="3778">
      <c r="A3778" t="inlineStr">
        <is>
          <t>2025-06-07 08:00</t>
        </is>
      </c>
      <c r="B3778" t="n">
        <v>42886.41018900018</v>
      </c>
      <c r="C3778" t="n">
        <v>34969.48258702255</v>
      </c>
      <c r="D3778" t="n">
        <v>7682.951663481207</v>
      </c>
      <c r="E3778" t="n">
        <v>233.9759384964198</v>
      </c>
      <c r="F3778" t="n">
        <v>0.3469776070218451</v>
      </c>
      <c r="G3778" t="n">
        <v>0.114694087498245</v>
      </c>
      <c r="H3778" t="n">
        <v>0.1155534988873018</v>
      </c>
      <c r="I3778" t="n">
        <v>0.0991606520354176</v>
      </c>
      <c r="J3778" t="n">
        <v>158</v>
      </c>
      <c r="K3778" t="n">
        <v>8</v>
      </c>
      <c r="L3778">
        <f>VLOOKUP(J3778,Clustering!$D$3:$E$367,2,FALSE)</f>
        <v/>
      </c>
      <c r="M3778" t="n">
        <v>0.264406884</v>
      </c>
      <c r="N3778" t="n">
        <v>0.302546481</v>
      </c>
      <c r="O3778" t="n">
        <v>0.302546481</v>
      </c>
      <c r="P3778" t="n">
        <v>0.884418536</v>
      </c>
      <c r="Q3778" t="n">
        <v>0.42632656</v>
      </c>
      <c r="R3778" t="n">
        <v>0.1155534988873018</v>
      </c>
      <c r="S3778" t="n">
        <v>0.3469776070218451</v>
      </c>
      <c r="T3778" t="n">
        <v>0</v>
      </c>
      <c r="U3778" t="n">
        <v>0.65669072</v>
      </c>
      <c r="V3778" t="n">
        <v>0.850080767</v>
      </c>
      <c r="W3778" t="n">
        <v>0.012182623</v>
      </c>
      <c r="X3778" t="n">
        <v>0.001022814</v>
      </c>
      <c r="Y3778" t="n">
        <v>0.0991606520354176</v>
      </c>
      <c r="Z3778" t="n">
        <v>0.283721038</v>
      </c>
      <c r="AA3778" t="n">
        <v>0.65669072</v>
      </c>
      <c r="AB3778" t="n">
        <v>0</v>
      </c>
      <c r="AC3778" t="n">
        <v>0</v>
      </c>
      <c r="AD3778" t="n">
        <v>0.85</v>
      </c>
      <c r="AE3778" t="n">
        <v>0.85</v>
      </c>
      <c r="AF3778" t="n">
        <v>0.85</v>
      </c>
      <c r="AG3778" t="n">
        <v>0.85</v>
      </c>
      <c r="AH3778" t="n">
        <v>0.884418536</v>
      </c>
      <c r="AI3778" t="n">
        <v>0.012182623</v>
      </c>
      <c r="AJ3778" t="n">
        <v>0.392263339</v>
      </c>
      <c r="AK3778" t="n">
        <v>0.2428843249152916</v>
      </c>
      <c r="AL3778" t="n">
        <v>0.029612509</v>
      </c>
    </row>
    <row r="3779">
      <c r="A3779" t="inlineStr">
        <is>
          <t>2025-06-07 09:00</t>
        </is>
      </c>
      <c r="B3779" t="n">
        <v>47039.94103465689</v>
      </c>
      <c r="C3779" t="n">
        <v>36790.89242677843</v>
      </c>
      <c r="D3779" t="n">
        <v>10022.42434176044</v>
      </c>
      <c r="E3779" t="n">
        <v>226.6242661180237</v>
      </c>
      <c r="F3779" t="n">
        <v>0.4526329159652449</v>
      </c>
      <c r="G3779" t="n">
        <v>0.1110903265284429</v>
      </c>
      <c r="H3779" t="n">
        <v>0.111133858804686</v>
      </c>
      <c r="I3779" t="n">
        <v>0.1103035021831036</v>
      </c>
      <c r="J3779" t="n">
        <v>158</v>
      </c>
      <c r="K3779" t="n">
        <v>9</v>
      </c>
      <c r="L3779">
        <f>VLOOKUP(J3779,Clustering!$D$3:$E$367,2,FALSE)</f>
        <v/>
      </c>
      <c r="M3779" t="n">
        <v>0.259108033</v>
      </c>
      <c r="N3779" t="n">
        <v>0.300949118</v>
      </c>
      <c r="O3779" t="n">
        <v>0.300949118</v>
      </c>
      <c r="P3779" t="n">
        <v>0.885415511</v>
      </c>
      <c r="Q3779" t="n">
        <v>0.451083589</v>
      </c>
      <c r="R3779" t="n">
        <v>0.111133858804686</v>
      </c>
      <c r="S3779" t="n">
        <v>0.4526329159652449</v>
      </c>
      <c r="T3779" t="n">
        <v>0.380610549</v>
      </c>
      <c r="U3779" t="n">
        <v>0.656424625</v>
      </c>
      <c r="V3779" t="n">
        <v>0.850080767</v>
      </c>
      <c r="W3779" t="n">
        <v>0.011659015</v>
      </c>
      <c r="X3779" t="n">
        <v>0.000799989</v>
      </c>
      <c r="Y3779" t="n">
        <v>0.1103035021831036</v>
      </c>
      <c r="Z3779" t="n">
        <v>0.260725812</v>
      </c>
      <c r="AA3779" t="n">
        <v>0.656424625</v>
      </c>
      <c r="AB3779" t="n">
        <v>0</v>
      </c>
      <c r="AC3779" t="n">
        <v>0</v>
      </c>
      <c r="AD3779" t="n">
        <v>0.85</v>
      </c>
      <c r="AE3779" t="n">
        <v>0.85</v>
      </c>
      <c r="AF3779" t="n">
        <v>0.85</v>
      </c>
      <c r="AG3779" t="n">
        <v>0.85</v>
      </c>
      <c r="AH3779" t="n">
        <v>0.885415511</v>
      </c>
      <c r="AI3779" t="n">
        <v>0.011659015</v>
      </c>
      <c r="AJ3779" t="n">
        <v>0.375276429</v>
      </c>
      <c r="AK3779" t="n">
        <v>0.3168430411756714</v>
      </c>
      <c r="AL3779" t="n">
        <v>0</v>
      </c>
    </row>
    <row r="3780">
      <c r="A3780" t="inlineStr">
        <is>
          <t>2025-06-07 10:00</t>
        </is>
      </c>
      <c r="B3780" t="n">
        <v>48776.38058400291</v>
      </c>
      <c r="C3780" t="n">
        <v>36925.96088824861</v>
      </c>
      <c r="D3780" t="n">
        <v>11635.25707603239</v>
      </c>
      <c r="E3780" t="n">
        <v>215.1626197218976</v>
      </c>
      <c r="F3780" t="n">
        <v>0.5254716981385297</v>
      </c>
      <c r="G3780" t="n">
        <v>0.1054718724126948</v>
      </c>
      <c r="H3780" t="n">
        <v>0.105026719781435</v>
      </c>
      <c r="I3780" t="n">
        <v>0.1135177858795515</v>
      </c>
      <c r="J3780" t="n">
        <v>158</v>
      </c>
      <c r="K3780" t="n">
        <v>10</v>
      </c>
      <c r="L3780">
        <f>VLOOKUP(J3780,Clustering!$D$3:$E$367,2,FALSE)</f>
        <v/>
      </c>
      <c r="M3780" t="n">
        <v>0.261463718</v>
      </c>
      <c r="N3780" t="n">
        <v>0.297210105</v>
      </c>
      <c r="O3780" t="n">
        <v>0.297210105</v>
      </c>
      <c r="P3780" t="n">
        <v>0.886412486</v>
      </c>
      <c r="Q3780" t="n">
        <v>0.446302404</v>
      </c>
      <c r="R3780" t="n">
        <v>0.105026719781435</v>
      </c>
      <c r="S3780" t="n">
        <v>0.5254716981385297</v>
      </c>
      <c r="T3780" t="n">
        <v>0.648707874</v>
      </c>
      <c r="U3780" t="n">
        <v>0.656878551</v>
      </c>
      <c r="V3780" t="n">
        <v>0.850080767</v>
      </c>
      <c r="W3780" t="n">
        <v>0.011484479</v>
      </c>
      <c r="X3780" t="n">
        <v>0.000799989</v>
      </c>
      <c r="Y3780" t="n">
        <v>0.1135177858795515</v>
      </c>
      <c r="Z3780" t="n">
        <v>0.274762824</v>
      </c>
      <c r="AA3780" t="n">
        <v>0.656878551</v>
      </c>
      <c r="AB3780" t="n">
        <v>0</v>
      </c>
      <c r="AC3780" t="n">
        <v>0</v>
      </c>
      <c r="AD3780" t="n">
        <v>0.85</v>
      </c>
      <c r="AE3780" t="n">
        <v>0.85</v>
      </c>
      <c r="AF3780" t="n">
        <v>0.85</v>
      </c>
      <c r="AG3780" t="n">
        <v>0.85</v>
      </c>
      <c r="AH3780" t="n">
        <v>0.886412486</v>
      </c>
      <c r="AI3780" t="n">
        <v>0.011484479</v>
      </c>
      <c r="AJ3780" t="n">
        <v>0.378251362</v>
      </c>
      <c r="AK3780" t="n">
        <v>0.3678301886969707</v>
      </c>
      <c r="AL3780" t="n">
        <v>0</v>
      </c>
    </row>
    <row r="3781">
      <c r="A3781" t="inlineStr">
        <is>
          <t>2025-06-07 11:00</t>
        </is>
      </c>
      <c r="B3781" t="n">
        <v>49109.32452390761</v>
      </c>
      <c r="C3781" t="n">
        <v>36427.84049567512</v>
      </c>
      <c r="D3781" t="n">
        <v>12477.61593324823</v>
      </c>
      <c r="E3781" t="n">
        <v>203.8680949842501</v>
      </c>
      <c r="F3781" t="n">
        <v>0.5635143246358013</v>
      </c>
      <c r="G3781" t="n">
        <v>0.09993534067855391</v>
      </c>
      <c r="H3781" t="n">
        <v>0.099220919854726</v>
      </c>
      <c r="I3781" t="n">
        <v>0.1128481434427915</v>
      </c>
      <c r="J3781" t="n">
        <v>158</v>
      </c>
      <c r="K3781" t="n">
        <v>11</v>
      </c>
      <c r="L3781">
        <f>VLOOKUP(J3781,Clustering!$D$3:$E$367,2,FALSE)</f>
        <v/>
      </c>
      <c r="M3781" t="n">
        <v>0.254730722</v>
      </c>
      <c r="N3781" t="n">
        <v>0.283105981</v>
      </c>
      <c r="O3781" t="n">
        <v>0.283105981</v>
      </c>
      <c r="P3781" t="n">
        <v>0.888091067</v>
      </c>
      <c r="Q3781" t="n">
        <v>0.412759007</v>
      </c>
      <c r="R3781" t="n">
        <v>0.099220919854726</v>
      </c>
      <c r="S3781" t="n">
        <v>0.5635143246358013</v>
      </c>
      <c r="T3781" t="n">
        <v>0.6914765</v>
      </c>
      <c r="U3781" t="n">
        <v>0.656878551</v>
      </c>
      <c r="V3781" t="n">
        <v>0.850080767</v>
      </c>
      <c r="W3781" t="n">
        <v>0.011379757</v>
      </c>
      <c r="X3781" t="n">
        <v>0.000799989</v>
      </c>
      <c r="Y3781" t="n">
        <v>0.1128481434427915</v>
      </c>
      <c r="Z3781" t="n">
        <v>0.296947402</v>
      </c>
      <c r="AA3781" t="n">
        <v>0.656878551</v>
      </c>
      <c r="AB3781" t="n">
        <v>0</v>
      </c>
      <c r="AC3781" t="n">
        <v>0</v>
      </c>
      <c r="AD3781" t="n">
        <v>0.85</v>
      </c>
      <c r="AE3781" t="n">
        <v>0.85</v>
      </c>
      <c r="AF3781" t="n">
        <v>0.85</v>
      </c>
      <c r="AG3781" t="n">
        <v>0.85</v>
      </c>
      <c r="AH3781" t="n">
        <v>0.888091067</v>
      </c>
      <c r="AI3781" t="n">
        <v>0.011379757</v>
      </c>
      <c r="AJ3781" t="n">
        <v>0.383757177</v>
      </c>
      <c r="AK3781" t="n">
        <v>0.3944600272450609</v>
      </c>
      <c r="AL3781" t="n">
        <v>0.009236293</v>
      </c>
    </row>
    <row r="3782">
      <c r="A3782" t="inlineStr">
        <is>
          <t>2025-06-07 12:00</t>
        </is>
      </c>
      <c r="B3782" t="n">
        <v>48820.93451834171</v>
      </c>
      <c r="C3782" t="n">
        <v>36049.01338130871</v>
      </c>
      <c r="D3782" t="n">
        <v>12577.94702137545</v>
      </c>
      <c r="E3782" t="n">
        <v>193.9741156575577</v>
      </c>
      <c r="F3782" t="n">
        <v>0.5680454791182318</v>
      </c>
      <c r="G3782" t="n">
        <v>0.0950853508125282</v>
      </c>
      <c r="H3782" t="n">
        <v>0.09391735175558689</v>
      </c>
      <c r="I3782" t="n">
        <v>0.1161963556265914</v>
      </c>
      <c r="J3782" t="n">
        <v>158</v>
      </c>
      <c r="K3782" t="n">
        <v>12</v>
      </c>
      <c r="L3782">
        <f>VLOOKUP(J3782,Clustering!$D$3:$E$367,2,FALSE)</f>
        <v/>
      </c>
      <c r="M3782" t="n">
        <v>0.249788968</v>
      </c>
      <c r="N3782" t="n">
        <v>0.272243912</v>
      </c>
      <c r="O3782" t="n">
        <v>0.272243912</v>
      </c>
      <c r="P3782" t="n">
        <v>0.888742152</v>
      </c>
      <c r="Q3782" t="n">
        <v>0.38151859</v>
      </c>
      <c r="R3782" t="n">
        <v>0.09391735175558689</v>
      </c>
      <c r="S3782" t="n">
        <v>0.5680454791182318</v>
      </c>
      <c r="T3782" t="n">
        <v>0.675532719</v>
      </c>
      <c r="U3782" t="n">
        <v>0.656878551</v>
      </c>
      <c r="V3782" t="n">
        <v>0.850080767</v>
      </c>
      <c r="W3782" t="n">
        <v>0.011484479</v>
      </c>
      <c r="X3782" t="n">
        <v>0.000801665</v>
      </c>
      <c r="Y3782" t="n">
        <v>0.1161963556265914</v>
      </c>
      <c r="Z3782" t="n">
        <v>0.319049809</v>
      </c>
      <c r="AA3782" t="n">
        <v>0.656878551</v>
      </c>
      <c r="AB3782" t="n">
        <v>0</v>
      </c>
      <c r="AC3782" t="n">
        <v>0</v>
      </c>
      <c r="AD3782" t="n">
        <v>0.85</v>
      </c>
      <c r="AE3782" t="n">
        <v>0.85</v>
      </c>
      <c r="AF3782" t="n">
        <v>0.85</v>
      </c>
      <c r="AG3782" t="n">
        <v>0.85</v>
      </c>
      <c r="AH3782" t="n">
        <v>0.888742152</v>
      </c>
      <c r="AI3782" t="n">
        <v>0.011484479</v>
      </c>
      <c r="AJ3782" t="n">
        <v>0.392426416</v>
      </c>
      <c r="AK3782" t="n">
        <v>0.3976318353827622</v>
      </c>
      <c r="AL3782" t="n">
        <v>0.009236293</v>
      </c>
    </row>
    <row r="3783">
      <c r="A3783" t="inlineStr">
        <is>
          <t>2025-06-07 13:00</t>
        </is>
      </c>
      <c r="B3783" t="n">
        <v>47359.97693516543</v>
      </c>
      <c r="C3783" t="n">
        <v>35302.91232075595</v>
      </c>
      <c r="D3783" t="n">
        <v>11867.00379360615</v>
      </c>
      <c r="E3783" t="n">
        <v>190.0608208033224</v>
      </c>
      <c r="F3783" t="n">
        <v>0.5359378477410477</v>
      </c>
      <c r="G3783" t="n">
        <v>0.09316706902123641</v>
      </c>
      <c r="H3783" t="n">
        <v>0.0915669068025594</v>
      </c>
      <c r="I3783" t="n">
        <v>0.1220892090700793</v>
      </c>
      <c r="J3783" t="n">
        <v>158</v>
      </c>
      <c r="K3783" t="n">
        <v>13</v>
      </c>
      <c r="L3783">
        <f>VLOOKUP(J3783,Clustering!$D$3:$E$367,2,FALSE)</f>
        <v/>
      </c>
      <c r="M3783" t="n">
        <v>0.244795377</v>
      </c>
      <c r="N3783" t="n">
        <v>0.25992844</v>
      </c>
      <c r="O3783" t="n">
        <v>0.25992844</v>
      </c>
      <c r="P3783" t="n">
        <v>0.888650593</v>
      </c>
      <c r="Q3783" t="n">
        <v>0.356448655</v>
      </c>
      <c r="R3783" t="n">
        <v>0.0915669068025594</v>
      </c>
      <c r="S3783" t="n">
        <v>0.5359378477410477</v>
      </c>
      <c r="T3783" t="n">
        <v>0.66427384</v>
      </c>
      <c r="U3783" t="n">
        <v>0.656878551</v>
      </c>
      <c r="V3783" t="n">
        <v>0.850080767</v>
      </c>
      <c r="W3783" t="n">
        <v>0.010123097</v>
      </c>
      <c r="X3783" t="n">
        <v>0.000799989</v>
      </c>
      <c r="Y3783" t="n">
        <v>0.1220892090700793</v>
      </c>
      <c r="Z3783" t="n">
        <v>0.323348509</v>
      </c>
      <c r="AA3783" t="n">
        <v>0.656878551</v>
      </c>
      <c r="AB3783" t="n">
        <v>0</v>
      </c>
      <c r="AC3783" t="n">
        <v>0</v>
      </c>
      <c r="AD3783" t="n">
        <v>0.85</v>
      </c>
      <c r="AE3783" t="n">
        <v>0.85</v>
      </c>
      <c r="AF3783" t="n">
        <v>0.85</v>
      </c>
      <c r="AG3783" t="n">
        <v>0.85</v>
      </c>
      <c r="AH3783" t="n">
        <v>0.888650593</v>
      </c>
      <c r="AI3783" t="n">
        <v>0.010123097</v>
      </c>
      <c r="AJ3783" t="n">
        <v>0.400279209</v>
      </c>
      <c r="AK3783" t="n">
        <v>0.3751564934187333</v>
      </c>
      <c r="AL3783" t="n">
        <v>0.009236293</v>
      </c>
    </row>
    <row r="3784">
      <c r="A3784" t="inlineStr">
        <is>
          <t>2025-06-07 14:00</t>
        </is>
      </c>
      <c r="B3784" t="n">
        <v>47128.86465634061</v>
      </c>
      <c r="C3784" t="n">
        <v>36490.67383411071</v>
      </c>
      <c r="D3784" t="n">
        <v>10440.38938618914</v>
      </c>
      <c r="E3784" t="n">
        <v>197.8014360407653</v>
      </c>
      <c r="F3784" t="n">
        <v>0.4715090611353343</v>
      </c>
      <c r="G3784" t="n">
        <v>0.0969614882552771</v>
      </c>
      <c r="H3784" t="n">
        <v>0.0955445828769137</v>
      </c>
      <c r="I3784" t="n">
        <v>0.1225713516245464</v>
      </c>
      <c r="J3784" t="n">
        <v>158</v>
      </c>
      <c r="K3784" t="n">
        <v>14</v>
      </c>
      <c r="L3784">
        <f>VLOOKUP(J3784,Clustering!$D$3:$E$367,2,FALSE)</f>
        <v/>
      </c>
      <c r="M3784" t="n">
        <v>0.243845039</v>
      </c>
      <c r="N3784" t="n">
        <v>0.258808314</v>
      </c>
      <c r="O3784" t="n">
        <v>0.258808314</v>
      </c>
      <c r="P3784" t="n">
        <v>0.887470501</v>
      </c>
      <c r="Q3784" t="n">
        <v>0.349752492</v>
      </c>
      <c r="R3784" t="n">
        <v>0.0955445828769137</v>
      </c>
      <c r="S3784" t="n">
        <v>0.4715090611353343</v>
      </c>
      <c r="T3784" t="n">
        <v>0.656793109</v>
      </c>
      <c r="U3784" t="n">
        <v>0.656878551</v>
      </c>
      <c r="V3784" t="n">
        <v>0.850080767</v>
      </c>
      <c r="W3784" t="n">
        <v>0.009983468000000001</v>
      </c>
      <c r="X3784" t="n">
        <v>0.001332757</v>
      </c>
      <c r="Y3784" t="n">
        <v>0.1225713516245464</v>
      </c>
      <c r="Z3784" t="n">
        <v>0.324893955</v>
      </c>
      <c r="AA3784" t="n">
        <v>0.656878551</v>
      </c>
      <c r="AB3784" t="n">
        <v>0</v>
      </c>
      <c r="AC3784" t="n">
        <v>0</v>
      </c>
      <c r="AD3784" t="n">
        <v>0.85</v>
      </c>
      <c r="AE3784" t="n">
        <v>0.85</v>
      </c>
      <c r="AF3784" t="n">
        <v>0.85</v>
      </c>
      <c r="AG3784" t="n">
        <v>0.85</v>
      </c>
      <c r="AH3784" t="n">
        <v>0.887470501</v>
      </c>
      <c r="AI3784" t="n">
        <v>0.009983468000000001</v>
      </c>
      <c r="AJ3784" t="n">
        <v>0.401146839</v>
      </c>
      <c r="AK3784" t="n">
        <v>0.330056342794734</v>
      </c>
      <c r="AL3784" t="n">
        <v>0.009414080999999999</v>
      </c>
    </row>
    <row r="3785">
      <c r="A3785" t="inlineStr">
        <is>
          <t>2025-06-07 15:00</t>
        </is>
      </c>
      <c r="B3785" t="n">
        <v>47017.89513183343</v>
      </c>
      <c r="C3785" t="n">
        <v>38219.76645878208</v>
      </c>
      <c r="D3785" t="n">
        <v>8590.105737565214</v>
      </c>
      <c r="E3785" t="n">
        <v>208.0229354861355</v>
      </c>
      <c r="F3785" t="n">
        <v>0.3879465163177245</v>
      </c>
      <c r="G3785" t="n">
        <v>0.1019720271990859</v>
      </c>
      <c r="H3785" t="n">
        <v>0.1006070796988191</v>
      </c>
      <c r="I3785" t="n">
        <v>0.1266427776400471</v>
      </c>
      <c r="J3785" t="n">
        <v>158</v>
      </c>
      <c r="K3785" t="n">
        <v>15</v>
      </c>
      <c r="L3785">
        <f>VLOOKUP(J3785,Clustering!$D$3:$E$367,2,FALSE)</f>
        <v/>
      </c>
      <c r="M3785" t="n">
        <v>0.243718328</v>
      </c>
      <c r="N3785" t="n">
        <v>0.263509688</v>
      </c>
      <c r="O3785" t="n">
        <v>0.263509688</v>
      </c>
      <c r="P3785" t="n">
        <v>0.886626124</v>
      </c>
      <c r="Q3785" t="n">
        <v>0.344921242</v>
      </c>
      <c r="R3785" t="n">
        <v>0.1006070796988191</v>
      </c>
      <c r="S3785" t="n">
        <v>0.3879465163177245</v>
      </c>
      <c r="T3785" t="n">
        <v>0.666918543</v>
      </c>
      <c r="U3785" t="n">
        <v>0.656878551</v>
      </c>
      <c r="V3785" t="n">
        <v>0.850080767</v>
      </c>
      <c r="W3785" t="n">
        <v>0.01008819</v>
      </c>
      <c r="X3785" t="n">
        <v>0.001332757</v>
      </c>
      <c r="Y3785" t="n">
        <v>0.1266427776400471</v>
      </c>
      <c r="Z3785" t="n">
        <v>0.335184814</v>
      </c>
      <c r="AA3785" t="n">
        <v>0.656878551</v>
      </c>
      <c r="AB3785" t="n">
        <v>0</v>
      </c>
      <c r="AC3785" t="n">
        <v>0</v>
      </c>
      <c r="AD3785" t="n">
        <v>0.85</v>
      </c>
      <c r="AE3785" t="n">
        <v>0.85</v>
      </c>
      <c r="AF3785" t="n">
        <v>0.85</v>
      </c>
      <c r="AG3785" t="n">
        <v>0.85</v>
      </c>
      <c r="AH3785" t="n">
        <v>0.886626124</v>
      </c>
      <c r="AI3785" t="n">
        <v>0.01008819</v>
      </c>
      <c r="AJ3785" t="n">
        <v>0.415803008</v>
      </c>
      <c r="AK3785" t="n">
        <v>0.2715625614224071</v>
      </c>
      <c r="AL3785" t="n">
        <v>0.009414080999999999</v>
      </c>
    </row>
    <row r="3786">
      <c r="A3786" t="inlineStr">
        <is>
          <t>2025-06-07 16:00</t>
        </is>
      </c>
      <c r="B3786" t="n">
        <v>46669.5073816996</v>
      </c>
      <c r="C3786" t="n">
        <v>40067.92651926147</v>
      </c>
      <c r="D3786" t="n">
        <v>6386.193893629387</v>
      </c>
      <c r="E3786" t="n">
        <v>215.386968808736</v>
      </c>
      <c r="F3786" t="n">
        <v>0.2884134083156548</v>
      </c>
      <c r="G3786" t="n">
        <v>0.1055818474552627</v>
      </c>
      <c r="H3786" t="n">
        <v>0.1038816312145754</v>
      </c>
      <c r="I3786" t="n">
        <v>0.1363124144268612</v>
      </c>
      <c r="J3786" t="n">
        <v>158</v>
      </c>
      <c r="K3786" t="n">
        <v>16</v>
      </c>
      <c r="L3786">
        <f>VLOOKUP(J3786,Clustering!$D$3:$E$367,2,FALSE)</f>
        <v/>
      </c>
      <c r="M3786" t="n">
        <v>0.241777336</v>
      </c>
      <c r="N3786" t="n">
        <v>0.279079048</v>
      </c>
      <c r="O3786" t="n">
        <v>0.279079048</v>
      </c>
      <c r="P3786" t="n">
        <v>0.876290138</v>
      </c>
      <c r="Q3786" t="n">
        <v>0.343707171</v>
      </c>
      <c r="R3786" t="n">
        <v>0.1038816312145754</v>
      </c>
      <c r="S3786" t="n">
        <v>0.2884134083156548</v>
      </c>
      <c r="T3786" t="n">
        <v>0.676515037</v>
      </c>
      <c r="U3786" t="n">
        <v>0.666144912</v>
      </c>
      <c r="V3786" t="n">
        <v>0.850080767</v>
      </c>
      <c r="W3786" t="n">
        <v>0.010018375</v>
      </c>
      <c r="X3786" t="n">
        <v>0.001332757</v>
      </c>
      <c r="Y3786" t="n">
        <v>0.1363124144268612</v>
      </c>
      <c r="Z3786" t="n">
        <v>0.360466078</v>
      </c>
      <c r="AA3786" t="n">
        <v>0.666144912</v>
      </c>
      <c r="AB3786" t="n">
        <v>0</v>
      </c>
      <c r="AC3786" t="n">
        <v>0</v>
      </c>
      <c r="AD3786" t="n">
        <v>0.85</v>
      </c>
      <c r="AE3786" t="n">
        <v>0.85</v>
      </c>
      <c r="AF3786" t="n">
        <v>0.85</v>
      </c>
      <c r="AG3786" t="n">
        <v>0.85</v>
      </c>
      <c r="AH3786" t="n">
        <v>0.876290138</v>
      </c>
      <c r="AI3786" t="n">
        <v>0.010018375</v>
      </c>
      <c r="AJ3786" t="n">
        <v>0.438476812</v>
      </c>
      <c r="AK3786" t="n">
        <v>0.2018893858209583</v>
      </c>
      <c r="AL3786" t="n">
        <v>0.009236293</v>
      </c>
    </row>
    <row r="3787">
      <c r="A3787" t="inlineStr">
        <is>
          <t>2025-06-07 17:00</t>
        </is>
      </c>
      <c r="B3787" t="n">
        <v>46051.70569924661</v>
      </c>
      <c r="C3787" t="n">
        <v>41889.77299083252</v>
      </c>
      <c r="D3787" t="n">
        <v>3946.074975922133</v>
      </c>
      <c r="E3787" t="n">
        <v>215.8577324919537</v>
      </c>
      <c r="F3787" t="n">
        <v>0.1782127120208708</v>
      </c>
      <c r="G3787" t="n">
        <v>0.1058126139666439</v>
      </c>
      <c r="H3787" t="n">
        <v>0.103821363395267</v>
      </c>
      <c r="I3787" t="n">
        <v>0.141803482408293</v>
      </c>
      <c r="J3787" t="n">
        <v>158</v>
      </c>
      <c r="K3787" t="n">
        <v>17</v>
      </c>
      <c r="L3787">
        <f>VLOOKUP(J3787,Clustering!$D$3:$E$367,2,FALSE)</f>
        <v/>
      </c>
      <c r="M3787" t="n">
        <v>0.243626174</v>
      </c>
      <c r="N3787" t="n">
        <v>0.298229656</v>
      </c>
      <c r="O3787" t="n">
        <v>0.298229656</v>
      </c>
      <c r="P3787" t="n">
        <v>0.876880185</v>
      </c>
      <c r="Q3787" t="n">
        <v>0.362644171</v>
      </c>
      <c r="R3787" t="n">
        <v>0.103821363395267</v>
      </c>
      <c r="S3787" t="n">
        <v>0.1782127120208708</v>
      </c>
      <c r="T3787" t="n">
        <v>0.667900861</v>
      </c>
      <c r="U3787" t="n">
        <v>0.666144912</v>
      </c>
      <c r="V3787" t="n">
        <v>0.850080767</v>
      </c>
      <c r="W3787" t="n">
        <v>0.010018375</v>
      </c>
      <c r="X3787" t="n">
        <v>0.00353168</v>
      </c>
      <c r="Y3787" t="n">
        <v>0.141803482408293</v>
      </c>
      <c r="Z3787" t="n">
        <v>0.374170719</v>
      </c>
      <c r="AA3787" t="n">
        <v>0.666144912</v>
      </c>
      <c r="AB3787" t="n">
        <v>0</v>
      </c>
      <c r="AC3787" t="n">
        <v>0</v>
      </c>
      <c r="AD3787" t="n">
        <v>0.85</v>
      </c>
      <c r="AE3787" t="n">
        <v>0.85</v>
      </c>
      <c r="AF3787" t="n">
        <v>0.85</v>
      </c>
      <c r="AG3787" t="n">
        <v>0.85</v>
      </c>
      <c r="AH3787" t="n">
        <v>0.876880185</v>
      </c>
      <c r="AI3787" t="n">
        <v>0.010018375</v>
      </c>
      <c r="AJ3787" t="n">
        <v>0.483421314</v>
      </c>
      <c r="AK3787" t="n">
        <v>0.1247488984146095</v>
      </c>
      <c r="AL3787" t="n">
        <v>0.282721628</v>
      </c>
    </row>
    <row r="3788">
      <c r="A3788" t="inlineStr">
        <is>
          <t>2025-06-07 18:00</t>
        </is>
      </c>
      <c r="B3788" t="n">
        <v>45663.03215884642</v>
      </c>
      <c r="C3788" t="n">
        <v>43697.46134904567</v>
      </c>
      <c r="D3788" t="n">
        <v>1755.013226022406</v>
      </c>
      <c r="E3788" t="n">
        <v>210.5575837783466</v>
      </c>
      <c r="F3788" t="n">
        <v>0.0792599402064991</v>
      </c>
      <c r="G3788" t="n">
        <v>0.1032145018521307</v>
      </c>
      <c r="H3788" t="n">
        <v>0.1010691329801835</v>
      </c>
      <c r="I3788" t="n">
        <v>0.1419909822905858</v>
      </c>
      <c r="J3788" t="n">
        <v>158</v>
      </c>
      <c r="K3788" t="n">
        <v>18</v>
      </c>
      <c r="L3788">
        <f>VLOOKUP(J3788,Clustering!$D$3:$E$367,2,FALSE)</f>
        <v/>
      </c>
      <c r="M3788" t="n">
        <v>0.25065867</v>
      </c>
      <c r="N3788" t="n">
        <v>0.313836485</v>
      </c>
      <c r="O3788" t="n">
        <v>0.313836485</v>
      </c>
      <c r="P3788" t="n">
        <v>0.87696157</v>
      </c>
      <c r="Q3788" t="n">
        <v>0.401181529</v>
      </c>
      <c r="R3788" t="n">
        <v>0.1010691329801835</v>
      </c>
      <c r="S3788" t="n">
        <v>0.0792599402064991</v>
      </c>
      <c r="T3788" t="n">
        <v>0.587728578</v>
      </c>
      <c r="U3788" t="n">
        <v>0.666144912</v>
      </c>
      <c r="V3788" t="n">
        <v>0.850080767</v>
      </c>
      <c r="W3788" t="n">
        <v>0.010158004</v>
      </c>
      <c r="X3788" t="n">
        <v>0.027398167</v>
      </c>
      <c r="Y3788" t="n">
        <v>0.1419909822905858</v>
      </c>
      <c r="Z3788" t="n">
        <v>0.396197276</v>
      </c>
      <c r="AA3788" t="n">
        <v>0.666144912</v>
      </c>
      <c r="AB3788" t="n">
        <v>0</v>
      </c>
      <c r="AC3788" t="n">
        <v>0</v>
      </c>
      <c r="AD3788" t="n">
        <v>0.85</v>
      </c>
      <c r="AE3788" t="n">
        <v>0.85</v>
      </c>
      <c r="AF3788" t="n">
        <v>0.85</v>
      </c>
      <c r="AG3788" t="n">
        <v>0.85</v>
      </c>
      <c r="AH3788" t="n">
        <v>0.87696157</v>
      </c>
      <c r="AI3788" t="n">
        <v>0.010158004</v>
      </c>
      <c r="AJ3788" t="n">
        <v>0.505988517</v>
      </c>
      <c r="AK3788" t="n">
        <v>0.0554819581445493</v>
      </c>
      <c r="AL3788" t="n">
        <v>0.422111599</v>
      </c>
    </row>
    <row r="3789">
      <c r="A3789" t="inlineStr">
        <is>
          <t>2025-06-07 19:00</t>
        </is>
      </c>
      <c r="B3789" t="n">
        <v>46664.76863491029</v>
      </c>
      <c r="C3789" t="n">
        <v>46208.73546863101</v>
      </c>
      <c r="D3789" t="n">
        <v>242.960633656708</v>
      </c>
      <c r="E3789" t="n">
        <v>213.0725326225675</v>
      </c>
      <c r="F3789" t="n">
        <v>0.0109725926908302</v>
      </c>
      <c r="G3789" t="n">
        <v>0.1044473199130232</v>
      </c>
      <c r="H3789" t="n">
        <v>0.1022945786394543</v>
      </c>
      <c r="I3789" t="n">
        <v>0.1433570528615761</v>
      </c>
      <c r="J3789" t="n">
        <v>158</v>
      </c>
      <c r="K3789" t="n">
        <v>19</v>
      </c>
      <c r="L3789">
        <f>VLOOKUP(J3789,Clustering!$D$3:$E$367,2,FALSE)</f>
        <v/>
      </c>
      <c r="M3789" t="n">
        <v>0.266641616</v>
      </c>
      <c r="N3789" t="n">
        <v>0.330669931</v>
      </c>
      <c r="O3789" t="n">
        <v>0.330669931</v>
      </c>
      <c r="P3789" t="n">
        <v>0.877500751</v>
      </c>
      <c r="Q3789" t="n">
        <v>0.424874682</v>
      </c>
      <c r="R3789" t="n">
        <v>0.1022945786394543</v>
      </c>
      <c r="S3789" t="n">
        <v>0.0109725926908302</v>
      </c>
      <c r="T3789" t="n">
        <v>0.230693668</v>
      </c>
      <c r="U3789" t="n">
        <v>0.666411007</v>
      </c>
      <c r="V3789" t="n">
        <v>0.850080767</v>
      </c>
      <c r="W3789" t="n">
        <v>0.010611798</v>
      </c>
      <c r="X3789" t="n">
        <v>0.027398167</v>
      </c>
      <c r="Y3789" t="n">
        <v>0.1433570528615761</v>
      </c>
      <c r="Z3789" t="n">
        <v>0.413633847</v>
      </c>
      <c r="AA3789" t="n">
        <v>0.666411007</v>
      </c>
      <c r="AB3789" t="n">
        <v>0</v>
      </c>
      <c r="AC3789" t="n">
        <v>0</v>
      </c>
      <c r="AD3789" t="n">
        <v>0.85</v>
      </c>
      <c r="AE3789" t="n">
        <v>0.85</v>
      </c>
      <c r="AF3789" t="n">
        <v>0.85</v>
      </c>
      <c r="AG3789" t="n">
        <v>0.85</v>
      </c>
      <c r="AH3789" t="n">
        <v>0.877500751</v>
      </c>
      <c r="AI3789" t="n">
        <v>0.010611798</v>
      </c>
      <c r="AJ3789" t="n">
        <v>0.524523607</v>
      </c>
      <c r="AK3789" t="n">
        <v>0.0076808148835811</v>
      </c>
      <c r="AL3789" t="n">
        <v>0.391852982</v>
      </c>
    </row>
    <row r="3790">
      <c r="A3790" t="inlineStr">
        <is>
          <t>2025-06-07 20:00</t>
        </is>
      </c>
      <c r="B3790" t="n">
        <v>44217.81837273044</v>
      </c>
      <c r="C3790" t="n">
        <v>44004.70477378615</v>
      </c>
      <c r="D3790" t="n">
        <v>0</v>
      </c>
      <c r="E3790" t="n">
        <v>213.1135989442872</v>
      </c>
      <c r="F3790" t="n">
        <v>0</v>
      </c>
      <c r="G3790" t="n">
        <v>0.1044674504628859</v>
      </c>
      <c r="H3790" t="n">
        <v>0.1024151142780711</v>
      </c>
      <c r="I3790" t="n">
        <v>0.1415624111310594</v>
      </c>
      <c r="J3790" t="n">
        <v>158</v>
      </c>
      <c r="K3790" t="n">
        <v>20</v>
      </c>
      <c r="L3790">
        <f>VLOOKUP(J3790,Clustering!$D$3:$E$367,2,FALSE)</f>
        <v/>
      </c>
      <c r="M3790" t="n">
        <v>0.283920477</v>
      </c>
      <c r="N3790" t="n">
        <v>0.339070877</v>
      </c>
      <c r="O3790" t="n">
        <v>0.339070877</v>
      </c>
      <c r="P3790" t="n">
        <v>0.877063303</v>
      </c>
      <c r="Q3790" t="n">
        <v>0.445826788</v>
      </c>
      <c r="R3790" t="n">
        <v>0.1024151142780711</v>
      </c>
      <c r="S3790" t="n">
        <v>0</v>
      </c>
      <c r="T3790" t="n">
        <v>0</v>
      </c>
      <c r="U3790" t="n">
        <v>0.666411007</v>
      </c>
      <c r="V3790" t="n">
        <v>0.850080767</v>
      </c>
      <c r="W3790" t="n">
        <v>0.01071652</v>
      </c>
      <c r="X3790" t="n">
        <v>0.013216158</v>
      </c>
      <c r="Y3790" t="n">
        <v>0.1415624111310594</v>
      </c>
      <c r="Z3790" t="n">
        <v>0.413762371</v>
      </c>
      <c r="AA3790" t="n">
        <v>0.666411007</v>
      </c>
      <c r="AB3790" t="n">
        <v>0</v>
      </c>
      <c r="AC3790" t="n">
        <v>0</v>
      </c>
      <c r="AD3790" t="n">
        <v>0.85</v>
      </c>
      <c r="AE3790" t="n">
        <v>0.85</v>
      </c>
      <c r="AF3790" t="n">
        <v>0.85</v>
      </c>
      <c r="AG3790" t="n">
        <v>0.85</v>
      </c>
      <c r="AH3790" t="n">
        <v>0.877063303</v>
      </c>
      <c r="AI3790" t="n">
        <v>0.01071652</v>
      </c>
      <c r="AJ3790" t="n">
        <v>0.521782348</v>
      </c>
      <c r="AK3790" t="n">
        <v>0</v>
      </c>
      <c r="AL3790" t="n">
        <v>0.343572754</v>
      </c>
    </row>
    <row r="3791">
      <c r="A3791" t="inlineStr">
        <is>
          <t>2025-06-07 21:00</t>
        </is>
      </c>
      <c r="B3791" t="n">
        <v>41305.8882967684</v>
      </c>
      <c r="C3791" t="n">
        <v>41095.06682334571</v>
      </c>
      <c r="D3791" t="n">
        <v>0</v>
      </c>
      <c r="E3791" t="n">
        <v>210.8214734226841</v>
      </c>
      <c r="F3791" t="n">
        <v>0</v>
      </c>
      <c r="G3791" t="n">
        <v>0.1033438595209235</v>
      </c>
      <c r="H3791" t="n">
        <v>0.1014709184422395</v>
      </c>
      <c r="I3791" t="n">
        <v>0.1371963424433843</v>
      </c>
      <c r="J3791" t="n">
        <v>158</v>
      </c>
      <c r="K3791" t="n">
        <v>21</v>
      </c>
      <c r="L3791">
        <f>VLOOKUP(J3791,Clustering!$D$3:$E$367,2,FALSE)</f>
        <v/>
      </c>
      <c r="M3791" t="n">
        <v>0.288516654</v>
      </c>
      <c r="N3791" t="n">
        <v>0.337743686</v>
      </c>
      <c r="O3791" t="n">
        <v>0.337743686</v>
      </c>
      <c r="P3791" t="n">
        <v>0.877643176</v>
      </c>
      <c r="Q3791" t="n">
        <v>0.446878149</v>
      </c>
      <c r="R3791" t="n">
        <v>0.1014709184422395</v>
      </c>
      <c r="S3791" t="n">
        <v>0</v>
      </c>
      <c r="T3791" t="n">
        <v>0</v>
      </c>
      <c r="U3791" t="n">
        <v>0.666411007</v>
      </c>
      <c r="V3791" t="n">
        <v>0.850080767</v>
      </c>
      <c r="W3791" t="n">
        <v>0.010681613</v>
      </c>
      <c r="X3791" t="n">
        <v>0.001332757</v>
      </c>
      <c r="Y3791" t="n">
        <v>0.1371963424433843</v>
      </c>
      <c r="Z3791" t="n">
        <v>0.408205297</v>
      </c>
      <c r="AA3791" t="n">
        <v>0.666411007</v>
      </c>
      <c r="AB3791" t="n">
        <v>0</v>
      </c>
      <c r="AC3791" t="n">
        <v>0</v>
      </c>
      <c r="AD3791" t="n">
        <v>0.85</v>
      </c>
      <c r="AE3791" t="n">
        <v>0.85</v>
      </c>
      <c r="AF3791" t="n">
        <v>0.85</v>
      </c>
      <c r="AG3791" t="n">
        <v>0.85</v>
      </c>
      <c r="AH3791" t="n">
        <v>0.877643176</v>
      </c>
      <c r="AI3791" t="n">
        <v>0.010681613</v>
      </c>
      <c r="AJ3791" t="n">
        <v>0.492189742</v>
      </c>
      <c r="AK3791" t="n">
        <v>0</v>
      </c>
      <c r="AL3791" t="n">
        <v>0.100749311</v>
      </c>
    </row>
    <row r="3792">
      <c r="A3792" t="inlineStr">
        <is>
          <t>2025-06-07 22:00</t>
        </is>
      </c>
      <c r="B3792" t="n">
        <v>37898.7679128552</v>
      </c>
      <c r="C3792" t="n">
        <v>37686.83235615155</v>
      </c>
      <c r="D3792" t="n">
        <v>0</v>
      </c>
      <c r="E3792" t="n">
        <v>211.9355567036508</v>
      </c>
      <c r="F3792" t="n">
        <v>0</v>
      </c>
      <c r="G3792" t="n">
        <v>0.1038899787762994</v>
      </c>
      <c r="H3792" t="n">
        <v>0.1021539537277347</v>
      </c>
      <c r="I3792" t="n">
        <v>0.1352677722255156</v>
      </c>
      <c r="J3792" t="n">
        <v>158</v>
      </c>
      <c r="K3792" t="n">
        <v>22</v>
      </c>
      <c r="L3792">
        <f>VLOOKUP(J3792,Clustering!$D$3:$E$367,2,FALSE)</f>
        <v/>
      </c>
      <c r="M3792" t="n">
        <v>0.278834732</v>
      </c>
      <c r="N3792" t="n">
        <v>0.331924157</v>
      </c>
      <c r="O3792" t="n">
        <v>0.331924157</v>
      </c>
      <c r="P3792" t="n">
        <v>0.878629978</v>
      </c>
      <c r="Q3792" t="n">
        <v>0.450169907</v>
      </c>
      <c r="R3792" t="n">
        <v>0.1021539537277347</v>
      </c>
      <c r="S3792" t="n">
        <v>0</v>
      </c>
      <c r="T3792" t="n">
        <v>0</v>
      </c>
      <c r="U3792" t="n">
        <v>0.666411007</v>
      </c>
      <c r="V3792" t="n">
        <v>0.850080767</v>
      </c>
      <c r="W3792" t="n">
        <v>0.01071652</v>
      </c>
      <c r="X3792" t="n">
        <v>0.001332757</v>
      </c>
      <c r="Y3792" t="n">
        <v>0.1352677722255156</v>
      </c>
      <c r="Z3792" t="n">
        <v>0.363842988</v>
      </c>
      <c r="AA3792" t="n">
        <v>0.666411007</v>
      </c>
      <c r="AB3792" t="n">
        <v>0</v>
      </c>
      <c r="AC3792" t="n">
        <v>0</v>
      </c>
      <c r="AD3792" t="n">
        <v>0.85</v>
      </c>
      <c r="AE3792" t="n">
        <v>0.85</v>
      </c>
      <c r="AF3792" t="n">
        <v>0.85</v>
      </c>
      <c r="AG3792" t="n">
        <v>0.85</v>
      </c>
      <c r="AH3792" t="n">
        <v>0.878629978</v>
      </c>
      <c r="AI3792" t="n">
        <v>0.01071652</v>
      </c>
      <c r="AJ3792" t="n">
        <v>0.4362915</v>
      </c>
      <c r="AK3792" t="n">
        <v>0</v>
      </c>
      <c r="AL3792" t="n">
        <v>0.08154389200000001</v>
      </c>
    </row>
    <row r="3793">
      <c r="A3793" t="inlineStr">
        <is>
          <t>2025-06-07 23:00</t>
        </is>
      </c>
      <c r="B3793" t="n">
        <v>34238.41389058201</v>
      </c>
      <c r="C3793" t="n">
        <v>34027.18687637891</v>
      </c>
      <c r="D3793" t="n">
        <v>0</v>
      </c>
      <c r="E3793" t="n">
        <v>211.2270142030969</v>
      </c>
      <c r="F3793" t="n">
        <v>0</v>
      </c>
      <c r="G3793" t="n">
        <v>0.1035426540211259</v>
      </c>
      <c r="H3793" t="n">
        <v>0.1020334180891179</v>
      </c>
      <c r="I3793" t="n">
        <v>0.1308213464454294</v>
      </c>
      <c r="J3793" t="n">
        <v>158</v>
      </c>
      <c r="K3793" t="n">
        <v>23</v>
      </c>
      <c r="L3793">
        <f>VLOOKUP(J3793,Clustering!$D$3:$E$367,2,FALSE)</f>
        <v/>
      </c>
      <c r="M3793" t="n">
        <v>0.266013818</v>
      </c>
      <c r="N3793" t="n">
        <v>0.329319074</v>
      </c>
      <c r="O3793" t="n">
        <v>0.329319074</v>
      </c>
      <c r="P3793" t="n">
        <v>0.872668474</v>
      </c>
      <c r="Q3793" t="n">
        <v>0.421044727</v>
      </c>
      <c r="R3793" t="n">
        <v>0.1020334180891179</v>
      </c>
      <c r="S3793" t="n">
        <v>0</v>
      </c>
      <c r="T3793" t="n">
        <v>0</v>
      </c>
      <c r="U3793" t="n">
        <v>0.655281982</v>
      </c>
      <c r="V3793" t="n">
        <v>0.850080767</v>
      </c>
      <c r="W3793" t="n">
        <v>0.01197318</v>
      </c>
      <c r="X3793" t="n">
        <v>0.001332757</v>
      </c>
      <c r="Y3793" t="n">
        <v>0.1308213464454294</v>
      </c>
      <c r="Z3793" t="n">
        <v>0.304329619</v>
      </c>
      <c r="AA3793" t="n">
        <v>0.655281982</v>
      </c>
      <c r="AB3793" t="n">
        <v>0</v>
      </c>
      <c r="AC3793" t="n">
        <v>0</v>
      </c>
      <c r="AD3793" t="n">
        <v>0.85</v>
      </c>
      <c r="AE3793" t="n">
        <v>0.85</v>
      </c>
      <c r="AF3793" t="n">
        <v>0.85</v>
      </c>
      <c r="AG3793" t="n">
        <v>0.85</v>
      </c>
      <c r="AH3793" t="n">
        <v>0.872668474</v>
      </c>
      <c r="AI3793" t="n">
        <v>0.01197318</v>
      </c>
      <c r="AJ3793" t="n">
        <v>0.381420082</v>
      </c>
      <c r="AK3793" t="n">
        <v>0</v>
      </c>
      <c r="AL3793" t="n">
        <v>0.039464555</v>
      </c>
    </row>
    <row r="3794">
      <c r="A3794" t="inlineStr">
        <is>
          <t>2025-06-08 00:00</t>
        </is>
      </c>
      <c r="B3794" t="n">
        <v>31991.07468829584</v>
      </c>
      <c r="C3794" t="n">
        <v>31782.46764821836</v>
      </c>
      <c r="D3794" t="n">
        <v>0</v>
      </c>
      <c r="E3794" t="n">
        <v>208.6070400774865</v>
      </c>
      <c r="F3794" t="n">
        <v>0</v>
      </c>
      <c r="G3794" t="n">
        <v>0.10225835297916</v>
      </c>
      <c r="H3794" t="n">
        <v>0.1011093115263891</v>
      </c>
      <c r="I3794" t="n">
        <v>0.1230267084815432</v>
      </c>
      <c r="J3794" t="n">
        <v>159</v>
      </c>
      <c r="K3794" t="n">
        <v>0</v>
      </c>
      <c r="L3794">
        <f>VLOOKUP(J3794,Clustering!$D$3:$E$367,2,FALSE)</f>
        <v/>
      </c>
      <c r="M3794" t="n">
        <v>0.278765617</v>
      </c>
      <c r="N3794" t="n">
        <v>0.328068793</v>
      </c>
      <c r="O3794" t="n">
        <v>0.328068793</v>
      </c>
      <c r="P3794" t="n">
        <v>0.868060008</v>
      </c>
      <c r="Q3794" t="n">
        <v>0.415262246</v>
      </c>
      <c r="R3794" t="n">
        <v>0.1011093115263891</v>
      </c>
      <c r="S3794" t="n">
        <v>0</v>
      </c>
      <c r="T3794" t="n">
        <v>0</v>
      </c>
      <c r="U3794" t="n">
        <v>0.645624305</v>
      </c>
      <c r="V3794" t="n">
        <v>0.850080767</v>
      </c>
      <c r="W3794" t="n">
        <v>0.013299655</v>
      </c>
      <c r="X3794" t="n">
        <v>0.000799989</v>
      </c>
      <c r="Y3794" t="n">
        <v>0.1230267084815432</v>
      </c>
      <c r="Z3794" t="n">
        <v>0.228916697</v>
      </c>
      <c r="AA3794" t="n">
        <v>0.645624305</v>
      </c>
      <c r="AB3794" t="n">
        <v>0</v>
      </c>
      <c r="AC3794" t="n">
        <v>0</v>
      </c>
      <c r="AD3794" t="n">
        <v>0.85</v>
      </c>
      <c r="AE3794" t="n">
        <v>0.85</v>
      </c>
      <c r="AF3794" t="n">
        <v>0.85</v>
      </c>
      <c r="AG3794" t="n">
        <v>0.85</v>
      </c>
      <c r="AH3794" t="n">
        <v>0.868060008</v>
      </c>
      <c r="AI3794" t="n">
        <v>0.013299655</v>
      </c>
      <c r="AJ3794" t="n">
        <v>0.364607899</v>
      </c>
      <c r="AK3794" t="n">
        <v>0</v>
      </c>
      <c r="AL3794" t="n">
        <v>0.048952353</v>
      </c>
    </row>
    <row r="3795">
      <c r="A3795" t="inlineStr">
        <is>
          <t>2025-06-08 01:00</t>
        </is>
      </c>
      <c r="B3795" t="n">
        <v>31408.45433635216</v>
      </c>
      <c r="C3795" t="n">
        <v>31204.14825337876</v>
      </c>
      <c r="D3795" t="n">
        <v>0</v>
      </c>
      <c r="E3795" t="n">
        <v>204.3060829734005</v>
      </c>
      <c r="F3795" t="n">
        <v>0</v>
      </c>
      <c r="G3795" t="n">
        <v>0.1001500406732355</v>
      </c>
      <c r="H3795" t="n">
        <v>0.0993615447664456</v>
      </c>
      <c r="I3795" t="n">
        <v>0.1144017138960747</v>
      </c>
      <c r="J3795" t="n">
        <v>159</v>
      </c>
      <c r="K3795" t="n">
        <v>1</v>
      </c>
      <c r="L3795">
        <f>VLOOKUP(J3795,Clustering!$D$3:$E$367,2,FALSE)</f>
        <v/>
      </c>
      <c r="M3795" t="n">
        <v>0.271255072</v>
      </c>
      <c r="N3795" t="n">
        <v>0.317362516</v>
      </c>
      <c r="O3795" t="n">
        <v>0.317362516</v>
      </c>
      <c r="P3795" t="n">
        <v>0.877256594</v>
      </c>
      <c r="Q3795" t="n">
        <v>0.38000413</v>
      </c>
      <c r="R3795" t="n">
        <v>0.0993615447664456</v>
      </c>
      <c r="S3795" t="n">
        <v>0</v>
      </c>
      <c r="T3795" t="n">
        <v>0</v>
      </c>
      <c r="U3795" t="n">
        <v>0.645624305</v>
      </c>
      <c r="V3795" t="n">
        <v>0.850080767</v>
      </c>
      <c r="W3795" t="n">
        <v>0.01235716</v>
      </c>
      <c r="X3795" t="n">
        <v>0.000799989</v>
      </c>
      <c r="Y3795" t="n">
        <v>0.1144017138960747</v>
      </c>
      <c r="Z3795" t="n">
        <v>0.224804989</v>
      </c>
      <c r="AA3795" t="n">
        <v>0.645624305</v>
      </c>
      <c r="AB3795" t="n">
        <v>0</v>
      </c>
      <c r="AC3795" t="n">
        <v>0</v>
      </c>
      <c r="AD3795" t="n">
        <v>0.85</v>
      </c>
      <c r="AE3795" t="n">
        <v>0.85</v>
      </c>
      <c r="AF3795" t="n">
        <v>0.85</v>
      </c>
      <c r="AG3795" t="n">
        <v>0.85</v>
      </c>
      <c r="AH3795" t="n">
        <v>0.877256594</v>
      </c>
      <c r="AI3795" t="n">
        <v>0.01235716</v>
      </c>
      <c r="AJ3795" t="n">
        <v>0.360193152</v>
      </c>
      <c r="AK3795" t="n">
        <v>0</v>
      </c>
      <c r="AL3795" t="n">
        <v>0</v>
      </c>
    </row>
    <row r="3796">
      <c r="A3796" t="inlineStr">
        <is>
          <t>2025-06-08 02:00</t>
        </is>
      </c>
      <c r="B3796" t="n">
        <v>31296.27513195045</v>
      </c>
      <c r="C3796" t="n">
        <v>31095.93355503021</v>
      </c>
      <c r="D3796" t="n">
        <v>0</v>
      </c>
      <c r="E3796" t="n">
        <v>200.3415769202428</v>
      </c>
      <c r="F3796" t="n">
        <v>0</v>
      </c>
      <c r="G3796" t="n">
        <v>0.0982066553530601</v>
      </c>
      <c r="H3796" t="n">
        <v>0.09777449219132441</v>
      </c>
      <c r="I3796" t="n">
        <v>0.1060177905878398</v>
      </c>
      <c r="J3796" t="n">
        <v>159</v>
      </c>
      <c r="K3796" t="n">
        <v>2</v>
      </c>
      <c r="L3796">
        <f>VLOOKUP(J3796,Clustering!$D$3:$E$367,2,FALSE)</f>
        <v/>
      </c>
      <c r="M3796" t="n">
        <v>0.261095102</v>
      </c>
      <c r="N3796" t="n">
        <v>0.305609079</v>
      </c>
      <c r="O3796" t="n">
        <v>0.305609079</v>
      </c>
      <c r="P3796" t="n">
        <v>0.876442736</v>
      </c>
      <c r="Q3796" t="n">
        <v>0.345522019</v>
      </c>
      <c r="R3796" t="n">
        <v>0.09777449219132441</v>
      </c>
      <c r="S3796" t="n">
        <v>0</v>
      </c>
      <c r="T3796" t="n">
        <v>0</v>
      </c>
      <c r="U3796" t="n">
        <v>0.645624305</v>
      </c>
      <c r="V3796" t="n">
        <v>0.850080767</v>
      </c>
      <c r="W3796" t="n">
        <v>0.012461881</v>
      </c>
      <c r="X3796" t="n">
        <v>0.000799989</v>
      </c>
      <c r="Y3796" t="n">
        <v>0.1060177905878398</v>
      </c>
      <c r="Z3796" t="n">
        <v>0.219593981</v>
      </c>
      <c r="AA3796" t="n">
        <v>0.645624305</v>
      </c>
      <c r="AB3796" t="n">
        <v>0</v>
      </c>
      <c r="AC3796" t="n">
        <v>0</v>
      </c>
      <c r="AD3796" t="n">
        <v>0.85</v>
      </c>
      <c r="AE3796" t="n">
        <v>0.85</v>
      </c>
      <c r="AF3796" t="n">
        <v>0.85</v>
      </c>
      <c r="AG3796" t="n">
        <v>0.85</v>
      </c>
      <c r="AH3796" t="n">
        <v>0.876442736</v>
      </c>
      <c r="AI3796" t="n">
        <v>0.012461881</v>
      </c>
      <c r="AJ3796" t="n">
        <v>0.355068911</v>
      </c>
      <c r="AK3796" t="n">
        <v>0</v>
      </c>
      <c r="AL3796" t="n">
        <v>0.007696911</v>
      </c>
    </row>
    <row r="3797">
      <c r="A3797" t="inlineStr">
        <is>
          <t>2025-06-08 03:00</t>
        </is>
      </c>
      <c r="B3797" t="n">
        <v>31273.05202745789</v>
      </c>
      <c r="C3797" t="n">
        <v>31087.084599417</v>
      </c>
      <c r="D3797" t="n">
        <v>0</v>
      </c>
      <c r="E3797" t="n">
        <v>185.9674280408976</v>
      </c>
      <c r="F3797" t="n">
        <v>0</v>
      </c>
      <c r="G3797" t="n">
        <v>0.0911605039416164</v>
      </c>
      <c r="H3797" t="n">
        <v>0.09052226460121381</v>
      </c>
      <c r="I3797" t="n">
        <v>0.1026963641015103</v>
      </c>
      <c r="J3797" t="n">
        <v>159</v>
      </c>
      <c r="K3797" t="n">
        <v>3</v>
      </c>
      <c r="L3797">
        <f>VLOOKUP(J3797,Clustering!$D$3:$E$367,2,FALSE)</f>
        <v/>
      </c>
      <c r="M3797" t="n">
        <v>0.253480884</v>
      </c>
      <c r="N3797" t="n">
        <v>0.298081752</v>
      </c>
      <c r="O3797" t="n">
        <v>0.298081752</v>
      </c>
      <c r="P3797" t="n">
        <v>0.875913729</v>
      </c>
      <c r="Q3797" t="n">
        <v>0.334219897</v>
      </c>
      <c r="R3797" t="n">
        <v>0.09052226460121381</v>
      </c>
      <c r="S3797" t="n">
        <v>0</v>
      </c>
      <c r="T3797" t="n">
        <v>0</v>
      </c>
      <c r="U3797" t="n">
        <v>0.645624305</v>
      </c>
      <c r="V3797" t="n">
        <v>0.850080767</v>
      </c>
      <c r="W3797" t="n">
        <v>0.013439284</v>
      </c>
      <c r="X3797" t="n">
        <v>0.000799989</v>
      </c>
      <c r="Y3797" t="n">
        <v>0.1026963641015103</v>
      </c>
      <c r="Z3797" t="n">
        <v>0.21761503</v>
      </c>
      <c r="AA3797" t="n">
        <v>0.645624305</v>
      </c>
      <c r="AB3797" t="n">
        <v>0</v>
      </c>
      <c r="AC3797" t="n">
        <v>0</v>
      </c>
      <c r="AD3797" t="n">
        <v>0.85</v>
      </c>
      <c r="AE3797" t="n">
        <v>0.85</v>
      </c>
      <c r="AF3797" t="n">
        <v>0.85</v>
      </c>
      <c r="AG3797" t="n">
        <v>0.85</v>
      </c>
      <c r="AH3797" t="n">
        <v>0.875913729</v>
      </c>
      <c r="AI3797" t="n">
        <v>0.013439284</v>
      </c>
      <c r="AJ3797" t="n">
        <v>0.354702869</v>
      </c>
      <c r="AK3797" t="n">
        <v>0</v>
      </c>
      <c r="AL3797" t="n">
        <v>0</v>
      </c>
    </row>
    <row r="3798">
      <c r="A3798" t="inlineStr">
        <is>
          <t>2025-06-08 04:00</t>
        </is>
      </c>
      <c r="B3798" t="n">
        <v>31626.19565566716</v>
      </c>
      <c r="C3798" t="n">
        <v>31462.47127981287</v>
      </c>
      <c r="D3798" t="n">
        <v>0</v>
      </c>
      <c r="E3798" t="n">
        <v>163.7243758542879</v>
      </c>
      <c r="F3798" t="n">
        <v>0</v>
      </c>
      <c r="G3798" t="n">
        <v>0.080257046987396</v>
      </c>
      <c r="H3798" t="n">
        <v>0.0790111111133098</v>
      </c>
      <c r="I3798" t="n">
        <v>0.1027767211939214</v>
      </c>
      <c r="J3798" t="n">
        <v>159</v>
      </c>
      <c r="K3798" t="n">
        <v>4</v>
      </c>
      <c r="L3798">
        <f>VLOOKUP(J3798,Clustering!$D$3:$E$367,2,FALSE)</f>
        <v/>
      </c>
      <c r="M3798" t="n">
        <v>0.245169752</v>
      </c>
      <c r="N3798" t="n">
        <v>0.29515917</v>
      </c>
      <c r="O3798" t="n">
        <v>0.29515917</v>
      </c>
      <c r="P3798" t="n">
        <v>0.877063303</v>
      </c>
      <c r="Q3798" t="n">
        <v>0.327686444</v>
      </c>
      <c r="R3798" t="n">
        <v>0.0790111111133098</v>
      </c>
      <c r="S3798" t="n">
        <v>0</v>
      </c>
      <c r="T3798" t="n">
        <v>0</v>
      </c>
      <c r="U3798" t="n">
        <v>0.645624305</v>
      </c>
      <c r="V3798" t="n">
        <v>0.850080767</v>
      </c>
      <c r="W3798" t="n">
        <v>0.013578913</v>
      </c>
      <c r="X3798" t="n">
        <v>0.000799989</v>
      </c>
      <c r="Y3798" t="n">
        <v>0.1027767211939214</v>
      </c>
      <c r="Z3798" t="n">
        <v>0.22054158</v>
      </c>
      <c r="AA3798" t="n">
        <v>0.645624305</v>
      </c>
      <c r="AB3798" t="n">
        <v>0</v>
      </c>
      <c r="AC3798" t="n">
        <v>0</v>
      </c>
      <c r="AD3798" t="n">
        <v>0.85</v>
      </c>
      <c r="AE3798" t="n">
        <v>0.85</v>
      </c>
      <c r="AF3798" t="n">
        <v>0.85</v>
      </c>
      <c r="AG3798" t="n">
        <v>0.85</v>
      </c>
      <c r="AH3798" t="n">
        <v>0.877063303</v>
      </c>
      <c r="AI3798" t="n">
        <v>0.013578913</v>
      </c>
      <c r="AJ3798" t="n">
        <v>0.360684503</v>
      </c>
      <c r="AK3798" t="n">
        <v>0</v>
      </c>
      <c r="AL3798" t="n">
        <v>0</v>
      </c>
    </row>
    <row r="3799">
      <c r="A3799" t="inlineStr">
        <is>
          <t>2025-06-08 05:00</t>
        </is>
      </c>
      <c r="B3799" t="n">
        <v>33582.68880030387</v>
      </c>
      <c r="C3799" t="n">
        <v>33075.832365129</v>
      </c>
      <c r="D3799" t="n">
        <v>344.331114950531</v>
      </c>
      <c r="E3799" t="n">
        <v>162.525320224343</v>
      </c>
      <c r="F3799" t="n">
        <v>0.0155506882669315</v>
      </c>
      <c r="G3799" t="n">
        <v>0.0796692746197759</v>
      </c>
      <c r="H3799" t="n">
        <v>0.0786294149243566</v>
      </c>
      <c r="I3799" t="n">
        <v>0.0984642239011872</v>
      </c>
      <c r="J3799" t="n">
        <v>159</v>
      </c>
      <c r="K3799" t="n">
        <v>5</v>
      </c>
      <c r="L3799">
        <f>VLOOKUP(J3799,Clustering!$D$3:$E$367,2,FALSE)</f>
        <v/>
      </c>
      <c r="M3799" t="n">
        <v>0.243194202</v>
      </c>
      <c r="N3799" t="n">
        <v>0.295417509</v>
      </c>
      <c r="O3799" t="n">
        <v>0.295417509</v>
      </c>
      <c r="P3799" t="n">
        <v>0.879250544</v>
      </c>
      <c r="Q3799" t="n">
        <v>0.323243196</v>
      </c>
      <c r="R3799" t="n">
        <v>0.0786294149243566</v>
      </c>
      <c r="S3799" t="n">
        <v>0.0155506882669315</v>
      </c>
      <c r="T3799" t="n">
        <v>0</v>
      </c>
      <c r="U3799" t="n">
        <v>0.645624305</v>
      </c>
      <c r="V3799" t="n">
        <v>0.850080767</v>
      </c>
      <c r="W3799" t="n">
        <v>0.013718542</v>
      </c>
      <c r="X3799" t="n">
        <v>0.000799989</v>
      </c>
      <c r="Y3799" t="n">
        <v>0.0984642239011872</v>
      </c>
      <c r="Z3799" t="n">
        <v>0.249028039</v>
      </c>
      <c r="AA3799" t="n">
        <v>0.645624305</v>
      </c>
      <c r="AB3799" t="n">
        <v>0</v>
      </c>
      <c r="AC3799" t="n">
        <v>0</v>
      </c>
      <c r="AD3799" t="n">
        <v>0.85</v>
      </c>
      <c r="AE3799" t="n">
        <v>0.85</v>
      </c>
      <c r="AF3799" t="n">
        <v>0.85</v>
      </c>
      <c r="AG3799" t="n">
        <v>0.85</v>
      </c>
      <c r="AH3799" t="n">
        <v>0.879250544</v>
      </c>
      <c r="AI3799" t="n">
        <v>0.013718542</v>
      </c>
      <c r="AJ3799" t="n">
        <v>0.388127095</v>
      </c>
      <c r="AK3799" t="n">
        <v>0.010885481786852</v>
      </c>
      <c r="AL3799" t="n">
        <v>0</v>
      </c>
    </row>
    <row r="3800">
      <c r="A3800" t="inlineStr">
        <is>
          <t>2025-06-08 06:00</t>
        </is>
      </c>
      <c r="B3800" t="n">
        <v>34069.75979221849</v>
      </c>
      <c r="C3800" t="n">
        <v>31708.95782795704</v>
      </c>
      <c r="D3800" t="n">
        <v>2219.045587284114</v>
      </c>
      <c r="E3800" t="n">
        <v>141.7563769773288</v>
      </c>
      <c r="F3800" t="n">
        <v>0.1002165784028052</v>
      </c>
      <c r="G3800" t="n">
        <v>0.0694884200869258</v>
      </c>
      <c r="H3800" t="n">
        <v>0.06840397491503181</v>
      </c>
      <c r="I3800" t="n">
        <v>0.0890892297865475</v>
      </c>
      <c r="J3800" t="n">
        <v>159</v>
      </c>
      <c r="K3800" t="n">
        <v>6</v>
      </c>
      <c r="L3800">
        <f>VLOOKUP(J3800,Clustering!$D$3:$E$367,2,FALSE)</f>
        <v/>
      </c>
      <c r="M3800" t="n">
        <v>0.254160519</v>
      </c>
      <c r="N3800" t="n">
        <v>0.298257265</v>
      </c>
      <c r="O3800" t="n">
        <v>0.298257265</v>
      </c>
      <c r="P3800" t="n">
        <v>0.88123432</v>
      </c>
      <c r="Q3800" t="n">
        <v>0.356110718</v>
      </c>
      <c r="R3800" t="n">
        <v>0.06840397491503181</v>
      </c>
      <c r="S3800" t="n">
        <v>0.1002165784028052</v>
      </c>
      <c r="T3800" t="n">
        <v>0</v>
      </c>
      <c r="U3800" t="n">
        <v>0.6501009599999999</v>
      </c>
      <c r="V3800" t="n">
        <v>0.850080767</v>
      </c>
      <c r="W3800" t="n">
        <v>0.013404377</v>
      </c>
      <c r="X3800" t="n">
        <v>0.00083936</v>
      </c>
      <c r="Y3800" t="n">
        <v>0.0890892297865475</v>
      </c>
      <c r="Z3800" t="n">
        <v>0.303165531</v>
      </c>
      <c r="AA3800" t="n">
        <v>0.6501009599999999</v>
      </c>
      <c r="AB3800" t="n">
        <v>0</v>
      </c>
      <c r="AC3800" t="n">
        <v>0</v>
      </c>
      <c r="AD3800" t="n">
        <v>0.85</v>
      </c>
      <c r="AE3800" t="n">
        <v>0.85</v>
      </c>
      <c r="AF3800" t="n">
        <v>0.85</v>
      </c>
      <c r="AG3800" t="n">
        <v>0.85</v>
      </c>
      <c r="AH3800" t="n">
        <v>0.88123432</v>
      </c>
      <c r="AI3800" t="n">
        <v>0.013404377</v>
      </c>
      <c r="AJ3800" t="n">
        <v>0.415102338</v>
      </c>
      <c r="AK3800" t="n">
        <v>0.07015160488196361</v>
      </c>
      <c r="AL3800" t="n">
        <v>0</v>
      </c>
    </row>
    <row r="3801">
      <c r="A3801" t="inlineStr">
        <is>
          <t>2025-06-08 07:00</t>
        </is>
      </c>
      <c r="B3801" t="n">
        <v>36523.81704420489</v>
      </c>
      <c r="C3801" t="n">
        <v>31512.75412625653</v>
      </c>
      <c r="D3801" t="n">
        <v>4864.255613227219</v>
      </c>
      <c r="E3801" t="n">
        <v>146.8073047211398</v>
      </c>
      <c r="F3801" t="n">
        <v>0.2196796031716029</v>
      </c>
      <c r="G3801" t="n">
        <v>0.0719643650593822</v>
      </c>
      <c r="H3801" t="n">
        <v>0.0713370087880405</v>
      </c>
      <c r="I3801" t="n">
        <v>0.0833035191329413</v>
      </c>
      <c r="J3801" t="n">
        <v>159</v>
      </c>
      <c r="K3801" t="n">
        <v>7</v>
      </c>
      <c r="L3801">
        <f>VLOOKUP(J3801,Clustering!$D$3:$E$367,2,FALSE)</f>
        <v/>
      </c>
      <c r="M3801" t="n">
        <v>0.263825162</v>
      </c>
      <c r="N3801" t="n">
        <v>0.306352543</v>
      </c>
      <c r="O3801" t="n">
        <v>0.306352543</v>
      </c>
      <c r="P3801" t="n">
        <v>0.882109217</v>
      </c>
      <c r="Q3801" t="n">
        <v>0.396963572</v>
      </c>
      <c r="R3801" t="n">
        <v>0.0713370087880405</v>
      </c>
      <c r="S3801" t="n">
        <v>0.2196796031716029</v>
      </c>
      <c r="T3801" t="n">
        <v>0</v>
      </c>
      <c r="U3801" t="n">
        <v>0.65669072</v>
      </c>
      <c r="V3801" t="n">
        <v>0.850080767</v>
      </c>
      <c r="W3801" t="n">
        <v>0.012671325</v>
      </c>
      <c r="X3801" t="n">
        <v>0.001088153</v>
      </c>
      <c r="Y3801" t="n">
        <v>0.0833035191329413</v>
      </c>
      <c r="Z3801" t="n">
        <v>0.289997108</v>
      </c>
      <c r="AA3801" t="n">
        <v>0.65669072</v>
      </c>
      <c r="AB3801" t="n">
        <v>0</v>
      </c>
      <c r="AC3801" t="n">
        <v>0</v>
      </c>
      <c r="AD3801" t="n">
        <v>0.85</v>
      </c>
      <c r="AE3801" t="n">
        <v>0.85</v>
      </c>
      <c r="AF3801" t="n">
        <v>0.85</v>
      </c>
      <c r="AG3801" t="n">
        <v>0.85</v>
      </c>
      <c r="AH3801" t="n">
        <v>0.882109217</v>
      </c>
      <c r="AI3801" t="n">
        <v>0.012671325</v>
      </c>
      <c r="AJ3801" t="n">
        <v>0.400541122</v>
      </c>
      <c r="AK3801" t="n">
        <v>0.1537757222201221</v>
      </c>
      <c r="AL3801" t="n">
        <v>0.009665585000000001</v>
      </c>
    </row>
    <row r="3802">
      <c r="A3802" t="inlineStr">
        <is>
          <t>2025-06-08 08:00</t>
        </is>
      </c>
      <c r="B3802" t="n">
        <v>40255.95763048507</v>
      </c>
      <c r="C3802" t="n">
        <v>32320.05912205861</v>
      </c>
      <c r="D3802" t="n">
        <v>7763.093704361359</v>
      </c>
      <c r="E3802" t="n">
        <v>172.8048040650978</v>
      </c>
      <c r="F3802" t="n">
        <v>0.3505969833741157</v>
      </c>
      <c r="G3802" t="n">
        <v>0.08470823728681259</v>
      </c>
      <c r="H3802" t="n">
        <v>0.0848570895862244</v>
      </c>
      <c r="I3802" t="n">
        <v>0.08201780565436211</v>
      </c>
      <c r="J3802" t="n">
        <v>159</v>
      </c>
      <c r="K3802" t="n">
        <v>8</v>
      </c>
      <c r="L3802">
        <f>VLOOKUP(J3802,Clustering!$D$3:$E$367,2,FALSE)</f>
        <v/>
      </c>
      <c r="M3802" t="n">
        <v>0.264406884</v>
      </c>
      <c r="N3802" t="n">
        <v>0.302546481</v>
      </c>
      <c r="O3802" t="n">
        <v>0.302546481</v>
      </c>
      <c r="P3802" t="n">
        <v>0.884418536</v>
      </c>
      <c r="Q3802" t="n">
        <v>0.42632656</v>
      </c>
      <c r="R3802" t="n">
        <v>0.0848570895862244</v>
      </c>
      <c r="S3802" t="n">
        <v>0.3505969833741157</v>
      </c>
      <c r="T3802" t="n">
        <v>0</v>
      </c>
      <c r="U3802" t="n">
        <v>0.65669072</v>
      </c>
      <c r="V3802" t="n">
        <v>0.850080767</v>
      </c>
      <c r="W3802" t="n">
        <v>0.012182623</v>
      </c>
      <c r="X3802" t="n">
        <v>0.001022814</v>
      </c>
      <c r="Y3802" t="n">
        <v>0.08201780565436211</v>
      </c>
      <c r="Z3802" t="n">
        <v>0.283721038</v>
      </c>
      <c r="AA3802" t="n">
        <v>0.65669072</v>
      </c>
      <c r="AB3802" t="n">
        <v>0</v>
      </c>
      <c r="AC3802" t="n">
        <v>0</v>
      </c>
      <c r="AD3802" t="n">
        <v>0.85</v>
      </c>
      <c r="AE3802" t="n">
        <v>0.85</v>
      </c>
      <c r="AF3802" t="n">
        <v>0.85</v>
      </c>
      <c r="AG3802" t="n">
        <v>0.85</v>
      </c>
      <c r="AH3802" t="n">
        <v>0.884418536</v>
      </c>
      <c r="AI3802" t="n">
        <v>0.012182623</v>
      </c>
      <c r="AJ3802" t="n">
        <v>0.392263339</v>
      </c>
      <c r="AK3802" t="n">
        <v>0.245417888361881</v>
      </c>
      <c r="AL3802" t="n">
        <v>0.029612509</v>
      </c>
    </row>
    <row r="3803">
      <c r="A3803" t="inlineStr">
        <is>
          <t>2025-06-08 09:00</t>
        </is>
      </c>
      <c r="B3803" t="n">
        <v>43330.61478051641</v>
      </c>
      <c r="C3803" t="n">
        <v>32921.21871393013</v>
      </c>
      <c r="D3803" t="n">
        <v>10230.99284770768</v>
      </c>
      <c r="E3803" t="n">
        <v>178.4032188786047</v>
      </c>
      <c r="F3803" t="n">
        <v>0.4620522907398747</v>
      </c>
      <c r="G3803" t="n">
        <v>0.0874525582738258</v>
      </c>
      <c r="H3803" t="n">
        <v>0.0880111054633639</v>
      </c>
      <c r="I3803" t="n">
        <v>0.07735709429451269</v>
      </c>
      <c r="J3803" t="n">
        <v>159</v>
      </c>
      <c r="K3803" t="n">
        <v>9</v>
      </c>
      <c r="L3803">
        <f>VLOOKUP(J3803,Clustering!$D$3:$E$367,2,FALSE)</f>
        <v/>
      </c>
      <c r="M3803" t="n">
        <v>0.259108033</v>
      </c>
      <c r="N3803" t="n">
        <v>0.300949118</v>
      </c>
      <c r="O3803" t="n">
        <v>0.300949118</v>
      </c>
      <c r="P3803" t="n">
        <v>0.885415511</v>
      </c>
      <c r="Q3803" t="n">
        <v>0.451083589</v>
      </c>
      <c r="R3803" t="n">
        <v>0.0880111054633639</v>
      </c>
      <c r="S3803" t="n">
        <v>0.4620522907398747</v>
      </c>
      <c r="T3803" t="n">
        <v>0.380610549</v>
      </c>
      <c r="U3803" t="n">
        <v>0.656424625</v>
      </c>
      <c r="V3803" t="n">
        <v>0.850080767</v>
      </c>
      <c r="W3803" t="n">
        <v>0.011659015</v>
      </c>
      <c r="X3803" t="n">
        <v>0.000799989</v>
      </c>
      <c r="Y3803" t="n">
        <v>0.07735709429451269</v>
      </c>
      <c r="Z3803" t="n">
        <v>0.260725812</v>
      </c>
      <c r="AA3803" t="n">
        <v>0.656424625</v>
      </c>
      <c r="AB3803" t="n">
        <v>0</v>
      </c>
      <c r="AC3803" t="n">
        <v>0</v>
      </c>
      <c r="AD3803" t="n">
        <v>0.85</v>
      </c>
      <c r="AE3803" t="n">
        <v>0.85</v>
      </c>
      <c r="AF3803" t="n">
        <v>0.85</v>
      </c>
      <c r="AG3803" t="n">
        <v>0.85</v>
      </c>
      <c r="AH3803" t="n">
        <v>0.885415511</v>
      </c>
      <c r="AI3803" t="n">
        <v>0.011659015</v>
      </c>
      <c r="AJ3803" t="n">
        <v>0.375276429</v>
      </c>
      <c r="AK3803" t="n">
        <v>0.3234366035179123</v>
      </c>
      <c r="AL3803" t="n">
        <v>0</v>
      </c>
    </row>
    <row r="3804">
      <c r="A3804" t="inlineStr">
        <is>
          <t>2025-06-08 10:00</t>
        </is>
      </c>
      <c r="B3804" t="n">
        <v>44983.87333952597</v>
      </c>
      <c r="C3804" t="n">
        <v>33087.95985849255</v>
      </c>
      <c r="D3804" t="n">
        <v>11720.54499481326</v>
      </c>
      <c r="E3804" t="n">
        <v>175.3684862201538</v>
      </c>
      <c r="F3804" t="n">
        <v>0.5293234727249979</v>
      </c>
      <c r="G3804" t="n">
        <v>0.0859649442255656</v>
      </c>
      <c r="H3804" t="n">
        <v>0.086805749077196</v>
      </c>
      <c r="I3804" t="n">
        <v>0.0707678127167945</v>
      </c>
      <c r="J3804" t="n">
        <v>159</v>
      </c>
      <c r="K3804" t="n">
        <v>10</v>
      </c>
      <c r="L3804">
        <f>VLOOKUP(J3804,Clustering!$D$3:$E$367,2,FALSE)</f>
        <v/>
      </c>
      <c r="M3804" t="n">
        <v>0.261463718</v>
      </c>
      <c r="N3804" t="n">
        <v>0.297210105</v>
      </c>
      <c r="O3804" t="n">
        <v>0.297210105</v>
      </c>
      <c r="P3804" t="n">
        <v>0.886412486</v>
      </c>
      <c r="Q3804" t="n">
        <v>0.446302404</v>
      </c>
      <c r="R3804" t="n">
        <v>0.086805749077196</v>
      </c>
      <c r="S3804" t="n">
        <v>0.5293234727249979</v>
      </c>
      <c r="T3804" t="n">
        <v>0.648707874</v>
      </c>
      <c r="U3804" t="n">
        <v>0.656878551</v>
      </c>
      <c r="V3804" t="n">
        <v>0.850080767</v>
      </c>
      <c r="W3804" t="n">
        <v>0.011484479</v>
      </c>
      <c r="X3804" t="n">
        <v>0.000799989</v>
      </c>
      <c r="Y3804" t="n">
        <v>0.0707678127167945</v>
      </c>
      <c r="Z3804" t="n">
        <v>0.274762824</v>
      </c>
      <c r="AA3804" t="n">
        <v>0.656878551</v>
      </c>
      <c r="AB3804" t="n">
        <v>0</v>
      </c>
      <c r="AC3804" t="n">
        <v>0</v>
      </c>
      <c r="AD3804" t="n">
        <v>0.85</v>
      </c>
      <c r="AE3804" t="n">
        <v>0.85</v>
      </c>
      <c r="AF3804" t="n">
        <v>0.85</v>
      </c>
      <c r="AG3804" t="n">
        <v>0.85</v>
      </c>
      <c r="AH3804" t="n">
        <v>0.886412486</v>
      </c>
      <c r="AI3804" t="n">
        <v>0.011484479</v>
      </c>
      <c r="AJ3804" t="n">
        <v>0.378251362</v>
      </c>
      <c r="AK3804" t="n">
        <v>0.3705264309074985</v>
      </c>
      <c r="AL3804" t="n">
        <v>0</v>
      </c>
    </row>
    <row r="3805">
      <c r="A3805" t="inlineStr">
        <is>
          <t>2025-06-08 11:00</t>
        </is>
      </c>
      <c r="B3805" t="n">
        <v>45881.65878392724</v>
      </c>
      <c r="C3805" t="n">
        <v>33411.34706395552</v>
      </c>
      <c r="D3805" t="n">
        <v>12301.4306591243</v>
      </c>
      <c r="E3805" t="n">
        <v>168.8810608474218</v>
      </c>
      <c r="F3805" t="n">
        <v>0.5555574419837099</v>
      </c>
      <c r="G3805" t="n">
        <v>0.0827848337487361</v>
      </c>
      <c r="H3805" t="n">
        <v>0.08371200101936491</v>
      </c>
      <c r="I3805" t="n">
        <v>0.0660267442645338</v>
      </c>
      <c r="J3805" t="n">
        <v>159</v>
      </c>
      <c r="K3805" t="n">
        <v>11</v>
      </c>
      <c r="L3805">
        <f>VLOOKUP(J3805,Clustering!$D$3:$E$367,2,FALSE)</f>
        <v/>
      </c>
      <c r="M3805" t="n">
        <v>0.254730722</v>
      </c>
      <c r="N3805" t="n">
        <v>0.283105981</v>
      </c>
      <c r="O3805" t="n">
        <v>0.283105981</v>
      </c>
      <c r="P3805" t="n">
        <v>0.888091067</v>
      </c>
      <c r="Q3805" t="n">
        <v>0.412759007</v>
      </c>
      <c r="R3805" t="n">
        <v>0.08371200101936491</v>
      </c>
      <c r="S3805" t="n">
        <v>0.5555574419837099</v>
      </c>
      <c r="T3805" t="n">
        <v>0.6914765</v>
      </c>
      <c r="U3805" t="n">
        <v>0.656878551</v>
      </c>
      <c r="V3805" t="n">
        <v>0.850080767</v>
      </c>
      <c r="W3805" t="n">
        <v>0.011379757</v>
      </c>
      <c r="X3805" t="n">
        <v>0.000799989</v>
      </c>
      <c r="Y3805" t="n">
        <v>0.0660267442645338</v>
      </c>
      <c r="Z3805" t="n">
        <v>0.296947402</v>
      </c>
      <c r="AA3805" t="n">
        <v>0.656878551</v>
      </c>
      <c r="AB3805" t="n">
        <v>0</v>
      </c>
      <c r="AC3805" t="n">
        <v>0</v>
      </c>
      <c r="AD3805" t="n">
        <v>0.85</v>
      </c>
      <c r="AE3805" t="n">
        <v>0.85</v>
      </c>
      <c r="AF3805" t="n">
        <v>0.85</v>
      </c>
      <c r="AG3805" t="n">
        <v>0.85</v>
      </c>
      <c r="AH3805" t="n">
        <v>0.888091067</v>
      </c>
      <c r="AI3805" t="n">
        <v>0.011379757</v>
      </c>
      <c r="AJ3805" t="n">
        <v>0.383757177</v>
      </c>
      <c r="AK3805" t="n">
        <v>0.3888902093885969</v>
      </c>
      <c r="AL3805" t="n">
        <v>0.009236293</v>
      </c>
    </row>
    <row r="3806">
      <c r="A3806" t="inlineStr">
        <is>
          <t>2025-06-08 12:00</t>
        </is>
      </c>
      <c r="B3806" t="n">
        <v>45519.05208954904</v>
      </c>
      <c r="C3806" t="n">
        <v>33063.8792928347</v>
      </c>
      <c r="D3806" t="n">
        <v>12295.00033444919</v>
      </c>
      <c r="E3806" t="n">
        <v>160.1724622651518</v>
      </c>
      <c r="F3806" t="n">
        <v>0.5552670355402142</v>
      </c>
      <c r="G3806" t="n">
        <v>0.0785159128750744</v>
      </c>
      <c r="H3806" t="n">
        <v>0.0790512896595154</v>
      </c>
      <c r="I3806" t="n">
        <v>0.0688392424989257</v>
      </c>
      <c r="J3806" t="n">
        <v>159</v>
      </c>
      <c r="K3806" t="n">
        <v>12</v>
      </c>
      <c r="L3806">
        <f>VLOOKUP(J3806,Clustering!$D$3:$E$367,2,FALSE)</f>
        <v/>
      </c>
      <c r="M3806" t="n">
        <v>0.249788968</v>
      </c>
      <c r="N3806" t="n">
        <v>0.272243912</v>
      </c>
      <c r="O3806" t="n">
        <v>0.272243912</v>
      </c>
      <c r="P3806" t="n">
        <v>0.888742152</v>
      </c>
      <c r="Q3806" t="n">
        <v>0.38151859</v>
      </c>
      <c r="R3806" t="n">
        <v>0.0790512896595154</v>
      </c>
      <c r="S3806" t="n">
        <v>0.5552670355402142</v>
      </c>
      <c r="T3806" t="n">
        <v>0.675532719</v>
      </c>
      <c r="U3806" t="n">
        <v>0.656878551</v>
      </c>
      <c r="V3806" t="n">
        <v>0.850080767</v>
      </c>
      <c r="W3806" t="n">
        <v>0.011484479</v>
      </c>
      <c r="X3806" t="n">
        <v>0.000801665</v>
      </c>
      <c r="Y3806" t="n">
        <v>0.0688392424989257</v>
      </c>
      <c r="Z3806" t="n">
        <v>0.319049809</v>
      </c>
      <c r="AA3806" t="n">
        <v>0.656878551</v>
      </c>
      <c r="AB3806" t="n">
        <v>0</v>
      </c>
      <c r="AC3806" t="n">
        <v>0</v>
      </c>
      <c r="AD3806" t="n">
        <v>0.85</v>
      </c>
      <c r="AE3806" t="n">
        <v>0.85</v>
      </c>
      <c r="AF3806" t="n">
        <v>0.85</v>
      </c>
      <c r="AG3806" t="n">
        <v>0.85</v>
      </c>
      <c r="AH3806" t="n">
        <v>0.888742152</v>
      </c>
      <c r="AI3806" t="n">
        <v>0.011484479</v>
      </c>
      <c r="AJ3806" t="n">
        <v>0.392426416</v>
      </c>
      <c r="AK3806" t="n">
        <v>0.3886869248781499</v>
      </c>
      <c r="AL3806" t="n">
        <v>0.009236293</v>
      </c>
    </row>
    <row r="3807">
      <c r="A3807" t="inlineStr">
        <is>
          <t>2025-06-08 13:00</t>
        </is>
      </c>
      <c r="B3807" t="n">
        <v>43582.22605969719</v>
      </c>
      <c r="C3807" t="n">
        <v>31961.76337765166</v>
      </c>
      <c r="D3807" t="n">
        <v>11465.09223004063</v>
      </c>
      <c r="E3807" t="n">
        <v>155.3704520048987</v>
      </c>
      <c r="F3807" t="n">
        <v>0.5177867101745799</v>
      </c>
      <c r="G3807" t="n">
        <v>0.07616198627691111</v>
      </c>
      <c r="H3807" t="n">
        <v>0.0762588806982263</v>
      </c>
      <c r="I3807" t="n">
        <v>0.0744106675727688</v>
      </c>
      <c r="J3807" t="n">
        <v>159</v>
      </c>
      <c r="K3807" t="n">
        <v>13</v>
      </c>
      <c r="L3807">
        <f>VLOOKUP(J3807,Clustering!$D$3:$E$367,2,FALSE)</f>
        <v/>
      </c>
      <c r="M3807" t="n">
        <v>0.244795377</v>
      </c>
      <c r="N3807" t="n">
        <v>0.25992844</v>
      </c>
      <c r="O3807" t="n">
        <v>0.25992844</v>
      </c>
      <c r="P3807" t="n">
        <v>0.888650593</v>
      </c>
      <c r="Q3807" t="n">
        <v>0.356448655</v>
      </c>
      <c r="R3807" t="n">
        <v>0.0762588806982263</v>
      </c>
      <c r="S3807" t="n">
        <v>0.5177867101745799</v>
      </c>
      <c r="T3807" t="n">
        <v>0.66427384</v>
      </c>
      <c r="U3807" t="n">
        <v>0.656878551</v>
      </c>
      <c r="V3807" t="n">
        <v>0.850080767</v>
      </c>
      <c r="W3807" t="n">
        <v>0.010123097</v>
      </c>
      <c r="X3807" t="n">
        <v>0.000799989</v>
      </c>
      <c r="Y3807" t="n">
        <v>0.0744106675727688</v>
      </c>
      <c r="Z3807" t="n">
        <v>0.323348509</v>
      </c>
      <c r="AA3807" t="n">
        <v>0.656878551</v>
      </c>
      <c r="AB3807" t="n">
        <v>0</v>
      </c>
      <c r="AC3807" t="n">
        <v>0</v>
      </c>
      <c r="AD3807" t="n">
        <v>0.85</v>
      </c>
      <c r="AE3807" t="n">
        <v>0.85</v>
      </c>
      <c r="AF3807" t="n">
        <v>0.85</v>
      </c>
      <c r="AG3807" t="n">
        <v>0.85</v>
      </c>
      <c r="AH3807" t="n">
        <v>0.888650593</v>
      </c>
      <c r="AI3807" t="n">
        <v>0.010123097</v>
      </c>
      <c r="AJ3807" t="n">
        <v>0.400279209</v>
      </c>
      <c r="AK3807" t="n">
        <v>0.3624506971222059</v>
      </c>
      <c r="AL3807" t="n">
        <v>0.009236293</v>
      </c>
    </row>
    <row r="3808">
      <c r="A3808" t="inlineStr">
        <is>
          <t>2025-06-08 14:00</t>
        </is>
      </c>
      <c r="B3808" t="n">
        <v>43227.96395894481</v>
      </c>
      <c r="C3808" t="n">
        <v>33001.87851332434</v>
      </c>
      <c r="D3808" t="n">
        <v>10071.93062216779</v>
      </c>
      <c r="E3808" t="n">
        <v>154.1548234526793</v>
      </c>
      <c r="F3808" t="n">
        <v>0.4548687195288603</v>
      </c>
      <c r="G3808" t="n">
        <v>0.07556608992778389</v>
      </c>
      <c r="H3808" t="n">
        <v>0.0754151312279087</v>
      </c>
      <c r="I3808" t="n">
        <v>0.07829459370597661</v>
      </c>
      <c r="J3808" t="n">
        <v>159</v>
      </c>
      <c r="K3808" t="n">
        <v>14</v>
      </c>
      <c r="L3808">
        <f>VLOOKUP(J3808,Clustering!$D$3:$E$367,2,FALSE)</f>
        <v/>
      </c>
      <c r="M3808" t="n">
        <v>0.243845039</v>
      </c>
      <c r="N3808" t="n">
        <v>0.258808314</v>
      </c>
      <c r="O3808" t="n">
        <v>0.258808314</v>
      </c>
      <c r="P3808" t="n">
        <v>0.887470501</v>
      </c>
      <c r="Q3808" t="n">
        <v>0.349752492</v>
      </c>
      <c r="R3808" t="n">
        <v>0.0754151312279087</v>
      </c>
      <c r="S3808" t="n">
        <v>0.4548687195288603</v>
      </c>
      <c r="T3808" t="n">
        <v>0.656793109</v>
      </c>
      <c r="U3808" t="n">
        <v>0.656878551</v>
      </c>
      <c r="V3808" t="n">
        <v>0.850080767</v>
      </c>
      <c r="W3808" t="n">
        <v>0.009983468000000001</v>
      </c>
      <c r="X3808" t="n">
        <v>0.001332757</v>
      </c>
      <c r="Y3808" t="n">
        <v>0.07829459370597661</v>
      </c>
      <c r="Z3808" t="n">
        <v>0.324893955</v>
      </c>
      <c r="AA3808" t="n">
        <v>0.656878551</v>
      </c>
      <c r="AB3808" t="n">
        <v>0</v>
      </c>
      <c r="AC3808" t="n">
        <v>0</v>
      </c>
      <c r="AD3808" t="n">
        <v>0.85</v>
      </c>
      <c r="AE3808" t="n">
        <v>0.85</v>
      </c>
      <c r="AF3808" t="n">
        <v>0.85</v>
      </c>
      <c r="AG3808" t="n">
        <v>0.85</v>
      </c>
      <c r="AH3808" t="n">
        <v>0.887470501</v>
      </c>
      <c r="AI3808" t="n">
        <v>0.009983468000000001</v>
      </c>
      <c r="AJ3808" t="n">
        <v>0.401146839</v>
      </c>
      <c r="AK3808" t="n">
        <v>0.3184081036702022</v>
      </c>
      <c r="AL3808" t="n">
        <v>0.009414080999999999</v>
      </c>
    </row>
    <row r="3809">
      <c r="A3809" t="inlineStr">
        <is>
          <t>2025-06-08 15:00</t>
        </is>
      </c>
      <c r="B3809" t="n">
        <v>43421.45374705338</v>
      </c>
      <c r="C3809" t="n">
        <v>35130.25964768838</v>
      </c>
      <c r="D3809" t="n">
        <v>8135.256427510282</v>
      </c>
      <c r="E3809" t="n">
        <v>155.9376718547067</v>
      </c>
      <c r="F3809" t="n">
        <v>0.3674046032521297</v>
      </c>
      <c r="G3809" t="n">
        <v>0.0764400352228954</v>
      </c>
      <c r="H3809" t="n">
        <v>0.0764396841561515</v>
      </c>
      <c r="I3809" t="n">
        <v>0.0764463805805191</v>
      </c>
      <c r="J3809" t="n">
        <v>159</v>
      </c>
      <c r="K3809" t="n">
        <v>15</v>
      </c>
      <c r="L3809">
        <f>VLOOKUP(J3809,Clustering!$D$3:$E$367,2,FALSE)</f>
        <v/>
      </c>
      <c r="M3809" t="n">
        <v>0.243718328</v>
      </c>
      <c r="N3809" t="n">
        <v>0.263509688</v>
      </c>
      <c r="O3809" t="n">
        <v>0.263509688</v>
      </c>
      <c r="P3809" t="n">
        <v>0.886626124</v>
      </c>
      <c r="Q3809" t="n">
        <v>0.344921242</v>
      </c>
      <c r="R3809" t="n">
        <v>0.0764396841561515</v>
      </c>
      <c r="S3809" t="n">
        <v>0.3674046032521297</v>
      </c>
      <c r="T3809" t="n">
        <v>0.666918543</v>
      </c>
      <c r="U3809" t="n">
        <v>0.656878551</v>
      </c>
      <c r="V3809" t="n">
        <v>0.850080767</v>
      </c>
      <c r="W3809" t="n">
        <v>0.01008819</v>
      </c>
      <c r="X3809" t="n">
        <v>0.001332757</v>
      </c>
      <c r="Y3809" t="n">
        <v>0.0764463805805191</v>
      </c>
      <c r="Z3809" t="n">
        <v>0.335184814</v>
      </c>
      <c r="AA3809" t="n">
        <v>0.656878551</v>
      </c>
      <c r="AB3809" t="n">
        <v>0</v>
      </c>
      <c r="AC3809" t="n">
        <v>0</v>
      </c>
      <c r="AD3809" t="n">
        <v>0.85</v>
      </c>
      <c r="AE3809" t="n">
        <v>0.85</v>
      </c>
      <c r="AF3809" t="n">
        <v>0.85</v>
      </c>
      <c r="AG3809" t="n">
        <v>0.85</v>
      </c>
      <c r="AH3809" t="n">
        <v>0.886626124</v>
      </c>
      <c r="AI3809" t="n">
        <v>0.01008819</v>
      </c>
      <c r="AJ3809" t="n">
        <v>0.415803008</v>
      </c>
      <c r="AK3809" t="n">
        <v>0.2571832222764907</v>
      </c>
      <c r="AL3809" t="n">
        <v>0.009414080999999999</v>
      </c>
    </row>
    <row r="3810">
      <c r="A3810" t="inlineStr">
        <is>
          <t>2025-06-08 16:00</t>
        </is>
      </c>
      <c r="B3810" t="n">
        <v>43630.12214321808</v>
      </c>
      <c r="C3810" t="n">
        <v>37281.79450545402</v>
      </c>
      <c r="D3810" t="n">
        <v>6189.09768832133</v>
      </c>
      <c r="E3810" t="n">
        <v>159.229949442728</v>
      </c>
      <c r="F3810" t="n">
        <v>0.2795121457975084</v>
      </c>
      <c r="G3810" t="n">
        <v>0.0780538967856509</v>
      </c>
      <c r="H3810" t="n">
        <v>0.07850887928573989</v>
      </c>
      <c r="I3810" t="n">
        <v>0.0698303133053305</v>
      </c>
      <c r="J3810" t="n">
        <v>159</v>
      </c>
      <c r="K3810" t="n">
        <v>16</v>
      </c>
      <c r="L3810">
        <f>VLOOKUP(J3810,Clustering!$D$3:$E$367,2,FALSE)</f>
        <v/>
      </c>
      <c r="M3810" t="n">
        <v>0.241777336</v>
      </c>
      <c r="N3810" t="n">
        <v>0.279079048</v>
      </c>
      <c r="O3810" t="n">
        <v>0.279079048</v>
      </c>
      <c r="P3810" t="n">
        <v>0.876290138</v>
      </c>
      <c r="Q3810" t="n">
        <v>0.343707171</v>
      </c>
      <c r="R3810" t="n">
        <v>0.07850887928573989</v>
      </c>
      <c r="S3810" t="n">
        <v>0.2795121457975084</v>
      </c>
      <c r="T3810" t="n">
        <v>0.676515037</v>
      </c>
      <c r="U3810" t="n">
        <v>0.666144912</v>
      </c>
      <c r="V3810" t="n">
        <v>0.850080767</v>
      </c>
      <c r="W3810" t="n">
        <v>0.010018375</v>
      </c>
      <c r="X3810" t="n">
        <v>0.001332757</v>
      </c>
      <c r="Y3810" t="n">
        <v>0.0698303133053305</v>
      </c>
      <c r="Z3810" t="n">
        <v>0.360466078</v>
      </c>
      <c r="AA3810" t="n">
        <v>0.666144912</v>
      </c>
      <c r="AB3810" t="n">
        <v>0</v>
      </c>
      <c r="AC3810" t="n">
        <v>0</v>
      </c>
      <c r="AD3810" t="n">
        <v>0.85</v>
      </c>
      <c r="AE3810" t="n">
        <v>0.85</v>
      </c>
      <c r="AF3810" t="n">
        <v>0.85</v>
      </c>
      <c r="AG3810" t="n">
        <v>0.85</v>
      </c>
      <c r="AH3810" t="n">
        <v>0.876290138</v>
      </c>
      <c r="AI3810" t="n">
        <v>0.010018375</v>
      </c>
      <c r="AJ3810" t="n">
        <v>0.438476812</v>
      </c>
      <c r="AK3810" t="n">
        <v>0.1956585020582558</v>
      </c>
      <c r="AL3810" t="n">
        <v>0.009236293</v>
      </c>
    </row>
    <row r="3811">
      <c r="A3811" t="inlineStr">
        <is>
          <t>2025-06-08 17:00</t>
        </is>
      </c>
      <c r="B3811" t="n">
        <v>43569.7431264332</v>
      </c>
      <c r="C3811" t="n">
        <v>39285.45061387875</v>
      </c>
      <c r="D3811" t="n">
        <v>4120.340764581114</v>
      </c>
      <c r="E3811" t="n">
        <v>163.9517479733357</v>
      </c>
      <c r="F3811" t="n">
        <v>0.1860829068344186</v>
      </c>
      <c r="G3811" t="n">
        <v>0.0803685039084979</v>
      </c>
      <c r="H3811" t="n">
        <v>0.08130128824702899</v>
      </c>
      <c r="I3811" t="n">
        <v>0.0635088887023163</v>
      </c>
      <c r="J3811" t="n">
        <v>159</v>
      </c>
      <c r="K3811" t="n">
        <v>17</v>
      </c>
      <c r="L3811">
        <f>VLOOKUP(J3811,Clustering!$D$3:$E$367,2,FALSE)</f>
        <v/>
      </c>
      <c r="M3811" t="n">
        <v>0.243626174</v>
      </c>
      <c r="N3811" t="n">
        <v>0.298229656</v>
      </c>
      <c r="O3811" t="n">
        <v>0.298229656</v>
      </c>
      <c r="P3811" t="n">
        <v>0.876880185</v>
      </c>
      <c r="Q3811" t="n">
        <v>0.362644171</v>
      </c>
      <c r="R3811" t="n">
        <v>0.08130128824702899</v>
      </c>
      <c r="S3811" t="n">
        <v>0.1860829068344186</v>
      </c>
      <c r="T3811" t="n">
        <v>0.667900861</v>
      </c>
      <c r="U3811" t="n">
        <v>0.666144912</v>
      </c>
      <c r="V3811" t="n">
        <v>0.850080767</v>
      </c>
      <c r="W3811" t="n">
        <v>0.010018375</v>
      </c>
      <c r="X3811" t="n">
        <v>0.00353168</v>
      </c>
      <c r="Y3811" t="n">
        <v>0.0635088887023163</v>
      </c>
      <c r="Z3811" t="n">
        <v>0.374170719</v>
      </c>
      <c r="AA3811" t="n">
        <v>0.666144912</v>
      </c>
      <c r="AB3811" t="n">
        <v>0</v>
      </c>
      <c r="AC3811" t="n">
        <v>0</v>
      </c>
      <c r="AD3811" t="n">
        <v>0.85</v>
      </c>
      <c r="AE3811" t="n">
        <v>0.85</v>
      </c>
      <c r="AF3811" t="n">
        <v>0.85</v>
      </c>
      <c r="AG3811" t="n">
        <v>0.85</v>
      </c>
      <c r="AH3811" t="n">
        <v>0.876880185</v>
      </c>
      <c r="AI3811" t="n">
        <v>0.010018375</v>
      </c>
      <c r="AJ3811" t="n">
        <v>0.483421314</v>
      </c>
      <c r="AK3811" t="n">
        <v>0.130258034784093</v>
      </c>
      <c r="AL3811" t="n">
        <v>0.282721628</v>
      </c>
    </row>
    <row r="3812">
      <c r="A3812" t="inlineStr">
        <is>
          <t>2025-06-08 18:00</t>
        </is>
      </c>
      <c r="B3812" t="n">
        <v>43806.76962221341</v>
      </c>
      <c r="C3812" t="n">
        <v>41687.61474058723</v>
      </c>
      <c r="D3812" t="n">
        <v>1950.800918097688</v>
      </c>
      <c r="E3812" t="n">
        <v>168.3539635284973</v>
      </c>
      <c r="F3812" t="n">
        <v>0.0881021076255024</v>
      </c>
      <c r="G3812" t="n">
        <v>0.0825264527100477</v>
      </c>
      <c r="H3812" t="n">
        <v>0.0838928044772901</v>
      </c>
      <c r="I3812" t="n">
        <v>0.0578303208385917</v>
      </c>
      <c r="J3812" t="n">
        <v>159</v>
      </c>
      <c r="K3812" t="n">
        <v>18</v>
      </c>
      <c r="L3812">
        <f>VLOOKUP(J3812,Clustering!$D$3:$E$367,2,FALSE)</f>
        <v/>
      </c>
      <c r="M3812" t="n">
        <v>0.25065867</v>
      </c>
      <c r="N3812" t="n">
        <v>0.313836485</v>
      </c>
      <c r="O3812" t="n">
        <v>0.313836485</v>
      </c>
      <c r="P3812" t="n">
        <v>0.87696157</v>
      </c>
      <c r="Q3812" t="n">
        <v>0.401181529</v>
      </c>
      <c r="R3812" t="n">
        <v>0.0838928044772901</v>
      </c>
      <c r="S3812" t="n">
        <v>0.0881021076255024</v>
      </c>
      <c r="T3812" t="n">
        <v>0.587728578</v>
      </c>
      <c r="U3812" t="n">
        <v>0.666144912</v>
      </c>
      <c r="V3812" t="n">
        <v>0.850080767</v>
      </c>
      <c r="W3812" t="n">
        <v>0.010158004</v>
      </c>
      <c r="X3812" t="n">
        <v>0.027398167</v>
      </c>
      <c r="Y3812" t="n">
        <v>0.0578303208385917</v>
      </c>
      <c r="Z3812" t="n">
        <v>0.396197276</v>
      </c>
      <c r="AA3812" t="n">
        <v>0.666144912</v>
      </c>
      <c r="AB3812" t="n">
        <v>0</v>
      </c>
      <c r="AC3812" t="n">
        <v>0</v>
      </c>
      <c r="AD3812" t="n">
        <v>0.85</v>
      </c>
      <c r="AE3812" t="n">
        <v>0.85</v>
      </c>
      <c r="AF3812" t="n">
        <v>0.85</v>
      </c>
      <c r="AG3812" t="n">
        <v>0.85</v>
      </c>
      <c r="AH3812" t="n">
        <v>0.87696157</v>
      </c>
      <c r="AI3812" t="n">
        <v>0.010158004</v>
      </c>
      <c r="AJ3812" t="n">
        <v>0.505988517</v>
      </c>
      <c r="AK3812" t="n">
        <v>0.0616714753378516</v>
      </c>
      <c r="AL3812" t="n">
        <v>0.422111599</v>
      </c>
    </row>
    <row r="3813">
      <c r="A3813" t="inlineStr">
        <is>
          <t>2025-06-08 19:00</t>
        </is>
      </c>
      <c r="B3813" t="n">
        <v>45323.76194599282</v>
      </c>
      <c r="C3813" t="n">
        <v>44873.59293862672</v>
      </c>
      <c r="D3813" t="n">
        <v>271.8663149706449</v>
      </c>
      <c r="E3813" t="n">
        <v>178.3026923954623</v>
      </c>
      <c r="F3813" t="n">
        <v>0.0122780316120873</v>
      </c>
      <c r="G3813" t="n">
        <v>0.08740328058601091</v>
      </c>
      <c r="H3813" t="n">
        <v>0.08923655112263471</v>
      </c>
      <c r="I3813" t="n">
        <v>0.0542678230750286</v>
      </c>
      <c r="J3813" t="n">
        <v>159</v>
      </c>
      <c r="K3813" t="n">
        <v>19</v>
      </c>
      <c r="L3813">
        <f>VLOOKUP(J3813,Clustering!$D$3:$E$367,2,FALSE)</f>
        <v/>
      </c>
      <c r="M3813" t="n">
        <v>0.266641616</v>
      </c>
      <c r="N3813" t="n">
        <v>0.330669931</v>
      </c>
      <c r="O3813" t="n">
        <v>0.330669931</v>
      </c>
      <c r="P3813" t="n">
        <v>0.877500751</v>
      </c>
      <c r="Q3813" t="n">
        <v>0.424874682</v>
      </c>
      <c r="R3813" t="n">
        <v>0.08923655112263471</v>
      </c>
      <c r="S3813" t="n">
        <v>0.0122780316120873</v>
      </c>
      <c r="T3813" t="n">
        <v>0.230693668</v>
      </c>
      <c r="U3813" t="n">
        <v>0.666411007</v>
      </c>
      <c r="V3813" t="n">
        <v>0.850080767</v>
      </c>
      <c r="W3813" t="n">
        <v>0.010611798</v>
      </c>
      <c r="X3813" t="n">
        <v>0.027398167</v>
      </c>
      <c r="Y3813" t="n">
        <v>0.0542678230750286</v>
      </c>
      <c r="Z3813" t="n">
        <v>0.413633847</v>
      </c>
      <c r="AA3813" t="n">
        <v>0.666411007</v>
      </c>
      <c r="AB3813" t="n">
        <v>0</v>
      </c>
      <c r="AC3813" t="n">
        <v>0</v>
      </c>
      <c r="AD3813" t="n">
        <v>0.85</v>
      </c>
      <c r="AE3813" t="n">
        <v>0.85</v>
      </c>
      <c r="AF3813" t="n">
        <v>0.85</v>
      </c>
      <c r="AG3813" t="n">
        <v>0.85</v>
      </c>
      <c r="AH3813" t="n">
        <v>0.877500751</v>
      </c>
      <c r="AI3813" t="n">
        <v>0.010611798</v>
      </c>
      <c r="AJ3813" t="n">
        <v>0.524523607</v>
      </c>
      <c r="AK3813" t="n">
        <v>0.008594622128461101</v>
      </c>
      <c r="AL3813" t="n">
        <v>0.391852982</v>
      </c>
    </row>
    <row r="3814">
      <c r="A3814" t="inlineStr">
        <is>
          <t>2025-06-08 20:00</t>
        </is>
      </c>
      <c r="B3814" t="n">
        <v>42962.82412711332</v>
      </c>
      <c r="C3814" t="n">
        <v>42784.80600093314</v>
      </c>
      <c r="D3814" t="n">
        <v>0</v>
      </c>
      <c r="E3814" t="n">
        <v>178.0181261801765</v>
      </c>
      <c r="F3814" t="n">
        <v>0</v>
      </c>
      <c r="G3814" t="n">
        <v>0.08726378734322369</v>
      </c>
      <c r="H3814" t="n">
        <v>0.0891160154840179</v>
      </c>
      <c r="I3814" t="n">
        <v>0.0537856805205614</v>
      </c>
      <c r="J3814" t="n">
        <v>159</v>
      </c>
      <c r="K3814" t="n">
        <v>20</v>
      </c>
      <c r="L3814">
        <f>VLOOKUP(J3814,Clustering!$D$3:$E$367,2,FALSE)</f>
        <v/>
      </c>
      <c r="M3814" t="n">
        <v>0.283920477</v>
      </c>
      <c r="N3814" t="n">
        <v>0.339070877</v>
      </c>
      <c r="O3814" t="n">
        <v>0.339070877</v>
      </c>
      <c r="P3814" t="n">
        <v>0.877063303</v>
      </c>
      <c r="Q3814" t="n">
        <v>0.445826788</v>
      </c>
      <c r="R3814" t="n">
        <v>0.0891160154840179</v>
      </c>
      <c r="S3814" t="n">
        <v>0</v>
      </c>
      <c r="T3814" t="n">
        <v>0</v>
      </c>
      <c r="U3814" t="n">
        <v>0.666411007</v>
      </c>
      <c r="V3814" t="n">
        <v>0.850080767</v>
      </c>
      <c r="W3814" t="n">
        <v>0.01071652</v>
      </c>
      <c r="X3814" t="n">
        <v>0.013216158</v>
      </c>
      <c r="Y3814" t="n">
        <v>0.0537856805205614</v>
      </c>
      <c r="Z3814" t="n">
        <v>0.413762371</v>
      </c>
      <c r="AA3814" t="n">
        <v>0.666411007</v>
      </c>
      <c r="AB3814" t="n">
        <v>0</v>
      </c>
      <c r="AC3814" t="n">
        <v>0</v>
      </c>
      <c r="AD3814" t="n">
        <v>0.85</v>
      </c>
      <c r="AE3814" t="n">
        <v>0.85</v>
      </c>
      <c r="AF3814" t="n">
        <v>0.85</v>
      </c>
      <c r="AG3814" t="n">
        <v>0.85</v>
      </c>
      <c r="AH3814" t="n">
        <v>0.877063303</v>
      </c>
      <c r="AI3814" t="n">
        <v>0.01071652</v>
      </c>
      <c r="AJ3814" t="n">
        <v>0.521782348</v>
      </c>
      <c r="AK3814" t="n">
        <v>0</v>
      </c>
      <c r="AL3814" t="n">
        <v>0.343572754</v>
      </c>
    </row>
    <row r="3815">
      <c r="A3815" t="inlineStr">
        <is>
          <t>2025-06-08 21:00</t>
        </is>
      </c>
      <c r="B3815" t="n">
        <v>40174.54899542194</v>
      </c>
      <c r="C3815" t="n">
        <v>40003.26690861181</v>
      </c>
      <c r="D3815" t="n">
        <v>0</v>
      </c>
      <c r="E3815" t="n">
        <v>171.2820868101245</v>
      </c>
      <c r="F3815" t="n">
        <v>0</v>
      </c>
      <c r="G3815" t="n">
        <v>0.08396180725986491</v>
      </c>
      <c r="H3815" t="n">
        <v>0.0855602141448224</v>
      </c>
      <c r="I3815" t="n">
        <v>0.0550713939991406</v>
      </c>
      <c r="J3815" t="n">
        <v>159</v>
      </c>
      <c r="K3815" t="n">
        <v>21</v>
      </c>
      <c r="L3815">
        <f>VLOOKUP(J3815,Clustering!$D$3:$E$367,2,FALSE)</f>
        <v/>
      </c>
      <c r="M3815" t="n">
        <v>0.288516654</v>
      </c>
      <c r="N3815" t="n">
        <v>0.337743686</v>
      </c>
      <c r="O3815" t="n">
        <v>0.337743686</v>
      </c>
      <c r="P3815" t="n">
        <v>0.877643176</v>
      </c>
      <c r="Q3815" t="n">
        <v>0.446878149</v>
      </c>
      <c r="R3815" t="n">
        <v>0.0855602141448224</v>
      </c>
      <c r="S3815" t="n">
        <v>0</v>
      </c>
      <c r="T3815" t="n">
        <v>0</v>
      </c>
      <c r="U3815" t="n">
        <v>0.666411007</v>
      </c>
      <c r="V3815" t="n">
        <v>0.850080767</v>
      </c>
      <c r="W3815" t="n">
        <v>0.010681613</v>
      </c>
      <c r="X3815" t="n">
        <v>0.001332757</v>
      </c>
      <c r="Y3815" t="n">
        <v>0.0550713939991406</v>
      </c>
      <c r="Z3815" t="n">
        <v>0.408205297</v>
      </c>
      <c r="AA3815" t="n">
        <v>0.666411007</v>
      </c>
      <c r="AB3815" t="n">
        <v>0</v>
      </c>
      <c r="AC3815" t="n">
        <v>0</v>
      </c>
      <c r="AD3815" t="n">
        <v>0.85</v>
      </c>
      <c r="AE3815" t="n">
        <v>0.85</v>
      </c>
      <c r="AF3815" t="n">
        <v>0.85</v>
      </c>
      <c r="AG3815" t="n">
        <v>0.85</v>
      </c>
      <c r="AH3815" t="n">
        <v>0.877643176</v>
      </c>
      <c r="AI3815" t="n">
        <v>0.010681613</v>
      </c>
      <c r="AJ3815" t="n">
        <v>0.492189742</v>
      </c>
      <c r="AK3815" t="n">
        <v>0</v>
      </c>
      <c r="AL3815" t="n">
        <v>0.100749311</v>
      </c>
    </row>
    <row r="3816">
      <c r="A3816" t="inlineStr">
        <is>
          <t>2025-06-08 22:00</t>
        </is>
      </c>
      <c r="B3816" t="n">
        <v>37375.19973308266</v>
      </c>
      <c r="C3816" t="n">
        <v>37208.03464697479</v>
      </c>
      <c r="D3816" t="n">
        <v>0</v>
      </c>
      <c r="E3816" t="n">
        <v>167.1650861078772</v>
      </c>
      <c r="F3816" t="n">
        <v>0</v>
      </c>
      <c r="G3816" t="n">
        <v>0.0819436696607241</v>
      </c>
      <c r="H3816" t="n">
        <v>0.0833503941035145</v>
      </c>
      <c r="I3816" t="n">
        <v>0.0565178216625421</v>
      </c>
      <c r="J3816" t="n">
        <v>159</v>
      </c>
      <c r="K3816" t="n">
        <v>22</v>
      </c>
      <c r="L3816">
        <f>VLOOKUP(J3816,Clustering!$D$3:$E$367,2,FALSE)</f>
        <v/>
      </c>
      <c r="M3816" t="n">
        <v>0.278834732</v>
      </c>
      <c r="N3816" t="n">
        <v>0.331924157</v>
      </c>
      <c r="O3816" t="n">
        <v>0.331924157</v>
      </c>
      <c r="P3816" t="n">
        <v>0.878629978</v>
      </c>
      <c r="Q3816" t="n">
        <v>0.450169907</v>
      </c>
      <c r="R3816" t="n">
        <v>0.0833503941035145</v>
      </c>
      <c r="S3816" t="n">
        <v>0</v>
      </c>
      <c r="T3816" t="n">
        <v>0</v>
      </c>
      <c r="U3816" t="n">
        <v>0.666411007</v>
      </c>
      <c r="V3816" t="n">
        <v>0.850080767</v>
      </c>
      <c r="W3816" t="n">
        <v>0.01071652</v>
      </c>
      <c r="X3816" t="n">
        <v>0.001332757</v>
      </c>
      <c r="Y3816" t="n">
        <v>0.0565178216625421</v>
      </c>
      <c r="Z3816" t="n">
        <v>0.363842988</v>
      </c>
      <c r="AA3816" t="n">
        <v>0.666411007</v>
      </c>
      <c r="AB3816" t="n">
        <v>0</v>
      </c>
      <c r="AC3816" t="n">
        <v>0</v>
      </c>
      <c r="AD3816" t="n">
        <v>0.85</v>
      </c>
      <c r="AE3816" t="n">
        <v>0.85</v>
      </c>
      <c r="AF3816" t="n">
        <v>0.85</v>
      </c>
      <c r="AG3816" t="n">
        <v>0.85</v>
      </c>
      <c r="AH3816" t="n">
        <v>0.878629978</v>
      </c>
      <c r="AI3816" t="n">
        <v>0.01071652</v>
      </c>
      <c r="AJ3816" t="n">
        <v>0.4362915</v>
      </c>
      <c r="AK3816" t="n">
        <v>0</v>
      </c>
      <c r="AL3816" t="n">
        <v>0.08154389200000001</v>
      </c>
    </row>
    <row r="3817">
      <c r="A3817" t="inlineStr">
        <is>
          <t>2025-06-08 23:00</t>
        </is>
      </c>
      <c r="B3817" t="n">
        <v>34214.44533087999</v>
      </c>
      <c r="C3817" t="n">
        <v>34052.62783785432</v>
      </c>
      <c r="D3817" t="n">
        <v>0</v>
      </c>
      <c r="E3817" t="n">
        <v>161.8174930256616</v>
      </c>
      <c r="F3817" t="n">
        <v>0</v>
      </c>
      <c r="G3817" t="n">
        <v>0.07932230050277519</v>
      </c>
      <c r="H3817" t="n">
        <v>0.08021646749947781</v>
      </c>
      <c r="I3817" t="n">
        <v>0.0631606746352011</v>
      </c>
      <c r="J3817" t="n">
        <v>159</v>
      </c>
      <c r="K3817" t="n">
        <v>23</v>
      </c>
      <c r="L3817">
        <f>VLOOKUP(J3817,Clustering!$D$3:$E$367,2,FALSE)</f>
        <v/>
      </c>
      <c r="M3817" t="n">
        <v>0.266013818</v>
      </c>
      <c r="N3817" t="n">
        <v>0.329319074</v>
      </c>
      <c r="O3817" t="n">
        <v>0.329319074</v>
      </c>
      <c r="P3817" t="n">
        <v>0.872668474</v>
      </c>
      <c r="Q3817" t="n">
        <v>0.421044727</v>
      </c>
      <c r="R3817" t="n">
        <v>0.08021646749947781</v>
      </c>
      <c r="S3817" t="n">
        <v>0</v>
      </c>
      <c r="T3817" t="n">
        <v>0</v>
      </c>
      <c r="U3817" t="n">
        <v>0.655281982</v>
      </c>
      <c r="V3817" t="n">
        <v>0.850080767</v>
      </c>
      <c r="W3817" t="n">
        <v>0.01197318</v>
      </c>
      <c r="X3817" t="n">
        <v>0.001332757</v>
      </c>
      <c r="Y3817" t="n">
        <v>0.0631606746352011</v>
      </c>
      <c r="Z3817" t="n">
        <v>0.304329619</v>
      </c>
      <c r="AA3817" t="n">
        <v>0.655281982</v>
      </c>
      <c r="AB3817" t="n">
        <v>0</v>
      </c>
      <c r="AC3817" t="n">
        <v>0</v>
      </c>
      <c r="AD3817" t="n">
        <v>0.85</v>
      </c>
      <c r="AE3817" t="n">
        <v>0.85</v>
      </c>
      <c r="AF3817" t="n">
        <v>0.85</v>
      </c>
      <c r="AG3817" t="n">
        <v>0.85</v>
      </c>
      <c r="AH3817" t="n">
        <v>0.872668474</v>
      </c>
      <c r="AI3817" t="n">
        <v>0.01197318</v>
      </c>
      <c r="AJ3817" t="n">
        <v>0.381420082</v>
      </c>
      <c r="AK3817" t="n">
        <v>0</v>
      </c>
      <c r="AL3817" t="n">
        <v>0.039464555</v>
      </c>
    </row>
    <row r="3818">
      <c r="A3818" t="inlineStr">
        <is>
          <t>2025-06-09 00:00</t>
        </is>
      </c>
      <c r="B3818" t="n">
        <v>54653.33889161253</v>
      </c>
      <c r="C3818" t="n">
        <v>54488.62195568366</v>
      </c>
      <c r="D3818" t="n">
        <v>0</v>
      </c>
      <c r="E3818" t="n">
        <v>164.7169359288648</v>
      </c>
      <c r="F3818" t="n">
        <v>0</v>
      </c>
      <c r="G3818" t="n">
        <v>0.0807435960435612</v>
      </c>
      <c r="H3818" t="n">
        <v>0.0811606633353094</v>
      </c>
      <c r="I3818" t="n">
        <v>0.0732053111866008</v>
      </c>
      <c r="J3818" t="n">
        <v>160</v>
      </c>
      <c r="K3818" t="n">
        <v>0</v>
      </c>
      <c r="L3818">
        <f>VLOOKUP(J3818,Clustering!$D$3:$E$367,2,FALSE)</f>
        <v/>
      </c>
      <c r="M3818" t="n">
        <v>0.554709019</v>
      </c>
      <c r="N3818" t="n">
        <v>0.481037013</v>
      </c>
      <c r="O3818" t="n">
        <v>0.481037013</v>
      </c>
      <c r="P3818" t="n">
        <v>0.948784462</v>
      </c>
      <c r="Q3818" t="n">
        <v>0.356135751</v>
      </c>
      <c r="R3818" t="n">
        <v>0.0811606633353094</v>
      </c>
      <c r="S3818" t="n">
        <v>0</v>
      </c>
      <c r="T3818" t="n">
        <v>0</v>
      </c>
      <c r="U3818" t="n">
        <v>0.664430948</v>
      </c>
      <c r="V3818" t="n">
        <v>0.850080767</v>
      </c>
      <c r="W3818" t="n">
        <v>0.012217531</v>
      </c>
      <c r="X3818" t="n">
        <v>0.019436808</v>
      </c>
      <c r="Y3818" t="n">
        <v>0.0732053111866008</v>
      </c>
      <c r="Z3818" t="n">
        <v>0.527430878</v>
      </c>
      <c r="AA3818" t="n">
        <v>0.664430948</v>
      </c>
      <c r="AB3818" t="n">
        <v>0</v>
      </c>
      <c r="AC3818" t="n">
        <v>0</v>
      </c>
      <c r="AD3818" t="n">
        <v>0.85</v>
      </c>
      <c r="AE3818" t="n">
        <v>0.85</v>
      </c>
      <c r="AF3818" t="n">
        <v>0.85</v>
      </c>
      <c r="AG3818" t="n">
        <v>0.85</v>
      </c>
      <c r="AH3818" t="n">
        <v>0.948784462</v>
      </c>
      <c r="AI3818" t="n">
        <v>0.012217531</v>
      </c>
      <c r="AJ3818" t="n">
        <v>0.595144202</v>
      </c>
      <c r="AK3818" t="n">
        <v>0</v>
      </c>
      <c r="AL3818" t="n">
        <v>0.042638718</v>
      </c>
    </row>
    <row r="3819">
      <c r="A3819" t="inlineStr">
        <is>
          <t>2025-06-09 01:00</t>
        </is>
      </c>
      <c r="B3819" t="n">
        <v>54036.70876266196</v>
      </c>
      <c r="C3819" t="n">
        <v>53857.40507440561</v>
      </c>
      <c r="D3819" t="n">
        <v>0</v>
      </c>
      <c r="E3819" t="n">
        <v>179.3036882563507</v>
      </c>
      <c r="F3819" t="n">
        <v>0</v>
      </c>
      <c r="G3819" t="n">
        <v>0.08789396483154439</v>
      </c>
      <c r="H3819" t="n">
        <v>0.08795083764405549</v>
      </c>
      <c r="I3819" t="n">
        <v>0.0868660168965044</v>
      </c>
      <c r="J3819" t="n">
        <v>160</v>
      </c>
      <c r="K3819" t="n">
        <v>1</v>
      </c>
      <c r="L3819">
        <f>VLOOKUP(J3819,Clustering!$D$3:$E$367,2,FALSE)</f>
        <v/>
      </c>
      <c r="M3819" t="n">
        <v>0.51573367</v>
      </c>
      <c r="N3819" t="n">
        <v>0.459243853</v>
      </c>
      <c r="O3819" t="n">
        <v>0.459243853</v>
      </c>
      <c r="P3819" t="n">
        <v>0.949059138</v>
      </c>
      <c r="Q3819" t="n">
        <v>0.298648877</v>
      </c>
      <c r="R3819" t="n">
        <v>0.08795083764405549</v>
      </c>
      <c r="S3819" t="n">
        <v>0</v>
      </c>
      <c r="T3819" t="n">
        <v>0</v>
      </c>
      <c r="U3819" t="n">
        <v>0.664430948</v>
      </c>
      <c r="V3819" t="n">
        <v>0.850080767</v>
      </c>
      <c r="W3819" t="n">
        <v>0.012287345</v>
      </c>
      <c r="X3819" t="n">
        <v>0.019436808</v>
      </c>
      <c r="Y3819" t="n">
        <v>0.0868660168965044</v>
      </c>
      <c r="Z3819" t="n">
        <v>0.483311131</v>
      </c>
      <c r="AA3819" t="n">
        <v>0.664430948</v>
      </c>
      <c r="AB3819" t="n">
        <v>0</v>
      </c>
      <c r="AC3819" t="n">
        <v>0</v>
      </c>
      <c r="AD3819" t="n">
        <v>0.85</v>
      </c>
      <c r="AE3819" t="n">
        <v>0.85</v>
      </c>
      <c r="AF3819" t="n">
        <v>0.85</v>
      </c>
      <c r="AG3819" t="n">
        <v>0.85</v>
      </c>
      <c r="AH3819" t="n">
        <v>0.949059138</v>
      </c>
      <c r="AI3819" t="n">
        <v>0.012287345</v>
      </c>
      <c r="AJ3819" t="n">
        <v>0.551673929</v>
      </c>
      <c r="AK3819" t="n">
        <v>0</v>
      </c>
      <c r="AL3819" t="n">
        <v>0</v>
      </c>
    </row>
    <row r="3820">
      <c r="A3820" t="inlineStr">
        <is>
          <t>2025-06-09 02:00</t>
        </is>
      </c>
      <c r="B3820" t="n">
        <v>53919.35860560669</v>
      </c>
      <c r="C3820" t="n">
        <v>53731.88080458897</v>
      </c>
      <c r="D3820" t="n">
        <v>0</v>
      </c>
      <c r="E3820" t="n">
        <v>187.4778010177274</v>
      </c>
      <c r="F3820" t="n">
        <v>0</v>
      </c>
      <c r="G3820" t="n">
        <v>0.0919008828518271</v>
      </c>
      <c r="H3820" t="n">
        <v>0.0913258355253258</v>
      </c>
      <c r="I3820" t="n">
        <v>0.1022945786394543</v>
      </c>
      <c r="J3820" t="n">
        <v>160</v>
      </c>
      <c r="K3820" t="n">
        <v>2</v>
      </c>
      <c r="L3820">
        <f>VLOOKUP(J3820,Clustering!$D$3:$E$367,2,FALSE)</f>
        <v/>
      </c>
      <c r="M3820" t="n">
        <v>0.477685619</v>
      </c>
      <c r="N3820" t="n">
        <v>0.444254277</v>
      </c>
      <c r="O3820" t="n">
        <v>0.444254277</v>
      </c>
      <c r="P3820" t="n">
        <v>0.949405028</v>
      </c>
      <c r="Q3820" t="n">
        <v>0.251375217</v>
      </c>
      <c r="R3820" t="n">
        <v>0.0913258355253258</v>
      </c>
      <c r="S3820" t="n">
        <v>0</v>
      </c>
      <c r="T3820" t="n">
        <v>0</v>
      </c>
      <c r="U3820" t="n">
        <v>0.664430948</v>
      </c>
      <c r="V3820" t="n">
        <v>0.850080767</v>
      </c>
      <c r="W3820" t="n">
        <v>0.012566603</v>
      </c>
      <c r="X3820" t="n">
        <v>0.019190528</v>
      </c>
      <c r="Y3820" t="n">
        <v>0.1022945786394543</v>
      </c>
      <c r="Z3820" t="n">
        <v>0.465241159</v>
      </c>
      <c r="AA3820" t="n">
        <v>0.664430948</v>
      </c>
      <c r="AB3820" t="n">
        <v>0</v>
      </c>
      <c r="AC3820" t="n">
        <v>0</v>
      </c>
      <c r="AD3820" t="n">
        <v>0.85</v>
      </c>
      <c r="AE3820" t="n">
        <v>0.85</v>
      </c>
      <c r="AF3820" t="n">
        <v>0.85</v>
      </c>
      <c r="AG3820" t="n">
        <v>0.85</v>
      </c>
      <c r="AH3820" t="n">
        <v>0.949405028</v>
      </c>
      <c r="AI3820" t="n">
        <v>0.012566603</v>
      </c>
      <c r="AJ3820" t="n">
        <v>0.532893694</v>
      </c>
      <c r="AK3820" t="n">
        <v>0</v>
      </c>
      <c r="AL3820" t="n">
        <v>0</v>
      </c>
    </row>
    <row r="3821">
      <c r="A3821" t="inlineStr">
        <is>
          <t>2025-06-09 03:00</t>
        </is>
      </c>
      <c r="B3821" t="n">
        <v>53922.40897996537</v>
      </c>
      <c r="C3821" t="n">
        <v>53730.77633011272</v>
      </c>
      <c r="D3821" t="n">
        <v>0</v>
      </c>
      <c r="E3821" t="n">
        <v>191.6326498526432</v>
      </c>
      <c r="F3821" t="n">
        <v>0</v>
      </c>
      <c r="G3821" t="n">
        <v>0.093937573457178</v>
      </c>
      <c r="H3821" t="n">
        <v>0.09289279882734421</v>
      </c>
      <c r="I3821" t="n">
        <v>0.1128213577453211</v>
      </c>
      <c r="J3821" t="n">
        <v>160</v>
      </c>
      <c r="K3821" t="n">
        <v>3</v>
      </c>
      <c r="L3821">
        <f>VLOOKUP(J3821,Clustering!$D$3:$E$367,2,FALSE)</f>
        <v/>
      </c>
      <c r="M3821" t="n">
        <v>0.460118777</v>
      </c>
      <c r="N3821" t="n">
        <v>0.438194158</v>
      </c>
      <c r="O3821" t="n">
        <v>0.438194158</v>
      </c>
      <c r="P3821" t="n">
        <v>0.9490998309999999</v>
      </c>
      <c r="Q3821" t="n">
        <v>0.224640629</v>
      </c>
      <c r="R3821" t="n">
        <v>0.09289279882734421</v>
      </c>
      <c r="S3821" t="n">
        <v>0</v>
      </c>
      <c r="T3821" t="n">
        <v>0</v>
      </c>
      <c r="U3821" t="n">
        <v>0.664430948</v>
      </c>
      <c r="V3821" t="n">
        <v>0.850080767</v>
      </c>
      <c r="W3821" t="n">
        <v>0.012531696</v>
      </c>
      <c r="X3821" t="n">
        <v>0.019170424</v>
      </c>
      <c r="Y3821" t="n">
        <v>0.1128213577453211</v>
      </c>
      <c r="Z3821" t="n">
        <v>0.457891599</v>
      </c>
      <c r="AA3821" t="n">
        <v>0.664430948</v>
      </c>
      <c r="AB3821" t="n">
        <v>0</v>
      </c>
      <c r="AC3821" t="n">
        <v>0</v>
      </c>
      <c r="AD3821" t="n">
        <v>0.85</v>
      </c>
      <c r="AE3821" t="n">
        <v>0.85</v>
      </c>
      <c r="AF3821" t="n">
        <v>0.85</v>
      </c>
      <c r="AG3821" t="n">
        <v>0.85</v>
      </c>
      <c r="AH3821" t="n">
        <v>0.9490998309999999</v>
      </c>
      <c r="AI3821" t="n">
        <v>0.012531696</v>
      </c>
      <c r="AJ3821" t="n">
        <v>0.529860343</v>
      </c>
      <c r="AK3821" t="n">
        <v>0</v>
      </c>
      <c r="AL3821" t="n">
        <v>0</v>
      </c>
    </row>
    <row r="3822">
      <c r="A3822" t="inlineStr">
        <is>
          <t>2025-06-09 04:00</t>
        </is>
      </c>
      <c r="B3822" t="n">
        <v>54440.049752291</v>
      </c>
      <c r="C3822" t="n">
        <v>54246.14948698226</v>
      </c>
      <c r="D3822" t="n">
        <v>0</v>
      </c>
      <c r="E3822" t="n">
        <v>193.9002653087404</v>
      </c>
      <c r="F3822" t="n">
        <v>0</v>
      </c>
      <c r="G3822" t="n">
        <v>0.09504914966114721</v>
      </c>
      <c r="H3822" t="n">
        <v>0.09381690539007299</v>
      </c>
      <c r="I3822" t="n">
        <v>0.1173213549203482</v>
      </c>
      <c r="J3822" t="n">
        <v>160</v>
      </c>
      <c r="K3822" t="n">
        <v>4</v>
      </c>
      <c r="L3822">
        <f>VLOOKUP(J3822,Clustering!$D$3:$E$367,2,FALSE)</f>
        <v/>
      </c>
      <c r="M3822" t="n">
        <v>0.449711144</v>
      </c>
      <c r="N3822" t="n">
        <v>0.430542591</v>
      </c>
      <c r="O3822" t="n">
        <v>0.430542591</v>
      </c>
      <c r="P3822" t="n">
        <v>0.949486413</v>
      </c>
      <c r="Q3822" t="n">
        <v>0.204401945</v>
      </c>
      <c r="R3822" t="n">
        <v>0.09381690539007299</v>
      </c>
      <c r="S3822" t="n">
        <v>0</v>
      </c>
      <c r="T3822" t="n">
        <v>0</v>
      </c>
      <c r="U3822" t="n">
        <v>0.664430948</v>
      </c>
      <c r="V3822" t="n">
        <v>0.850080767</v>
      </c>
      <c r="W3822" t="n">
        <v>0.012531696</v>
      </c>
      <c r="X3822" t="n">
        <v>0.019170424</v>
      </c>
      <c r="Y3822" t="n">
        <v>0.1173213549203482</v>
      </c>
      <c r="Z3822" t="n">
        <v>0.46404968</v>
      </c>
      <c r="AA3822" t="n">
        <v>0.664430948</v>
      </c>
      <c r="AB3822" t="n">
        <v>0</v>
      </c>
      <c r="AC3822" t="n">
        <v>0</v>
      </c>
      <c r="AD3822" t="n">
        <v>0.85</v>
      </c>
      <c r="AE3822" t="n">
        <v>0.85</v>
      </c>
      <c r="AF3822" t="n">
        <v>0.85</v>
      </c>
      <c r="AG3822" t="n">
        <v>0.85</v>
      </c>
      <c r="AH3822" t="n">
        <v>0.949486413</v>
      </c>
      <c r="AI3822" t="n">
        <v>0.012531696</v>
      </c>
      <c r="AJ3822" t="n">
        <v>0.535650484</v>
      </c>
      <c r="AK3822" t="n">
        <v>0</v>
      </c>
      <c r="AL3822" t="n">
        <v>0</v>
      </c>
    </row>
    <row r="3823">
      <c r="A3823" t="inlineStr">
        <is>
          <t>2025-06-09 05:00</t>
        </is>
      </c>
      <c r="B3823" t="n">
        <v>58165.88159364327</v>
      </c>
      <c r="C3823" t="n">
        <v>57649.86552141948</v>
      </c>
      <c r="D3823" t="n">
        <v>317.8336054681166</v>
      </c>
      <c r="E3823" t="n">
        <v>198.182466755672</v>
      </c>
      <c r="F3823" t="n">
        <v>0.014354007247064</v>
      </c>
      <c r="G3823" t="n">
        <v>0.0971482680174862</v>
      </c>
      <c r="H3823" t="n">
        <v>0.0960869932506893</v>
      </c>
      <c r="I3823" t="n">
        <v>0.1163302841139434</v>
      </c>
      <c r="J3823" t="n">
        <v>160</v>
      </c>
      <c r="K3823" t="n">
        <v>5</v>
      </c>
      <c r="L3823">
        <f>VLOOKUP(J3823,Clustering!$D$3:$E$367,2,FALSE)</f>
        <v/>
      </c>
      <c r="M3823" t="n">
        <v>0.458114429</v>
      </c>
      <c r="N3823" t="n">
        <v>0.442988219</v>
      </c>
      <c r="O3823" t="n">
        <v>0.442988219</v>
      </c>
      <c r="P3823" t="n">
        <v>0.949567799</v>
      </c>
      <c r="Q3823" t="n">
        <v>0.189207287</v>
      </c>
      <c r="R3823" t="n">
        <v>0.0960869932506893</v>
      </c>
      <c r="S3823" t="n">
        <v>0.014354007247064</v>
      </c>
      <c r="T3823" t="n">
        <v>0</v>
      </c>
      <c r="U3823" t="n">
        <v>0.664430948</v>
      </c>
      <c r="V3823" t="n">
        <v>0.850080767</v>
      </c>
      <c r="W3823" t="n">
        <v>0.012566603</v>
      </c>
      <c r="X3823" t="n">
        <v>0.019170424</v>
      </c>
      <c r="Y3823" t="n">
        <v>0.1163302841139434</v>
      </c>
      <c r="Z3823" t="n">
        <v>0.492261708</v>
      </c>
      <c r="AA3823" t="n">
        <v>0.664430948</v>
      </c>
      <c r="AB3823" t="n">
        <v>0</v>
      </c>
      <c r="AC3823" t="n">
        <v>0</v>
      </c>
      <c r="AD3823" t="n">
        <v>0.85</v>
      </c>
      <c r="AE3823" t="n">
        <v>0.85</v>
      </c>
      <c r="AF3823" t="n">
        <v>0.85</v>
      </c>
      <c r="AG3823" t="n">
        <v>0.85</v>
      </c>
      <c r="AH3823" t="n">
        <v>0.949567799</v>
      </c>
      <c r="AI3823" t="n">
        <v>0.012566603</v>
      </c>
      <c r="AJ3823" t="n">
        <v>0.549215409</v>
      </c>
      <c r="AK3823" t="n">
        <v>0.0100478050729448</v>
      </c>
      <c r="AL3823" t="n">
        <v>0</v>
      </c>
    </row>
    <row r="3824">
      <c r="A3824" t="inlineStr">
        <is>
          <t>2025-06-09 06:00</t>
        </is>
      </c>
      <c r="B3824" t="n">
        <v>62536.3335493701</v>
      </c>
      <c r="C3824" t="n">
        <v>60160.68613369881</v>
      </c>
      <c r="D3824" t="n">
        <v>2203.402863102699</v>
      </c>
      <c r="E3824" t="n">
        <v>172.2445525685938</v>
      </c>
      <c r="F3824" t="n">
        <v>0.09951012140014449</v>
      </c>
      <c r="G3824" t="n">
        <v>0.084433604200291</v>
      </c>
      <c r="H3824" t="n">
        <v>0.08393298302349569</v>
      </c>
      <c r="I3824" t="n">
        <v>0.093482084171693</v>
      </c>
      <c r="J3824" t="n">
        <v>160</v>
      </c>
      <c r="K3824" t="n">
        <v>6</v>
      </c>
      <c r="L3824">
        <f>VLOOKUP(J3824,Clustering!$D$3:$E$367,2,FALSE)</f>
        <v/>
      </c>
      <c r="M3824" t="n">
        <v>0.487741916</v>
      </c>
      <c r="N3824" t="n">
        <v>0.458585188</v>
      </c>
      <c r="O3824" t="n">
        <v>0.458585188</v>
      </c>
      <c r="P3824" t="n">
        <v>0.949710224</v>
      </c>
      <c r="Q3824" t="n">
        <v>0.191022135</v>
      </c>
      <c r="R3824" t="n">
        <v>0.08393298302349569</v>
      </c>
      <c r="S3824" t="n">
        <v>0.09951012140014449</v>
      </c>
      <c r="T3824" t="n">
        <v>0</v>
      </c>
      <c r="U3824" t="n">
        <v>0.664430948</v>
      </c>
      <c r="V3824" t="n">
        <v>0.850080767</v>
      </c>
      <c r="W3824" t="n">
        <v>0.012531696</v>
      </c>
      <c r="X3824" t="n">
        <v>0.01890404</v>
      </c>
      <c r="Y3824" t="n">
        <v>0.093482084171693</v>
      </c>
      <c r="Z3824" t="n">
        <v>0.499232281</v>
      </c>
      <c r="AA3824" t="n">
        <v>0.664430948</v>
      </c>
      <c r="AB3824" t="n">
        <v>0</v>
      </c>
      <c r="AC3824" t="n">
        <v>0</v>
      </c>
      <c r="AD3824" t="n">
        <v>0.85</v>
      </c>
      <c r="AE3824" t="n">
        <v>0.85</v>
      </c>
      <c r="AF3824" t="n">
        <v>0.85</v>
      </c>
      <c r="AG3824" t="n">
        <v>0.85</v>
      </c>
      <c r="AH3824" t="n">
        <v>0.949710224</v>
      </c>
      <c r="AI3824" t="n">
        <v>0.012531696</v>
      </c>
      <c r="AJ3824" t="n">
        <v>0.542904972</v>
      </c>
      <c r="AK3824" t="n">
        <v>0.06965708498010111</v>
      </c>
      <c r="AL3824" t="n">
        <v>0</v>
      </c>
    </row>
    <row r="3825">
      <c r="A3825" t="inlineStr">
        <is>
          <t>2025-06-09 07:00</t>
        </is>
      </c>
      <c r="B3825" t="n">
        <v>68970.1747992092</v>
      </c>
      <c r="C3825" t="n">
        <v>63963.05614263643</v>
      </c>
      <c r="D3825" t="n">
        <v>4827.917449045476</v>
      </c>
      <c r="E3825" t="n">
        <v>179.2012075272924</v>
      </c>
      <c r="F3825" t="n">
        <v>0.2180384983197686</v>
      </c>
      <c r="G3825" t="n">
        <v>0.0878437291800452</v>
      </c>
      <c r="H3825" t="n">
        <v>0.08821199819439191</v>
      </c>
      <c r="I3825" t="n">
        <v>0.0811874490327798</v>
      </c>
      <c r="J3825" t="n">
        <v>160</v>
      </c>
      <c r="K3825" t="n">
        <v>7</v>
      </c>
      <c r="L3825">
        <f>VLOOKUP(J3825,Clustering!$D$3:$E$367,2,FALSE)</f>
        <v/>
      </c>
      <c r="M3825" t="n">
        <v>0.516200199</v>
      </c>
      <c r="N3825" t="n">
        <v>0.469340766</v>
      </c>
      <c r="O3825" t="n">
        <v>0.469340766</v>
      </c>
      <c r="P3825" t="n">
        <v>0.950157845</v>
      </c>
      <c r="Q3825" t="n">
        <v>0.208982872</v>
      </c>
      <c r="R3825" t="n">
        <v>0.08821199819439191</v>
      </c>
      <c r="S3825" t="n">
        <v>0.2180384983197686</v>
      </c>
      <c r="T3825" t="n">
        <v>0</v>
      </c>
      <c r="U3825" t="n">
        <v>0.664783133</v>
      </c>
      <c r="V3825" t="n">
        <v>0.850080767</v>
      </c>
      <c r="W3825" t="n">
        <v>0.012392067</v>
      </c>
      <c r="X3825" t="n">
        <v>0.01890404</v>
      </c>
      <c r="Y3825" t="n">
        <v>0.0811874490327798</v>
      </c>
      <c r="Z3825" t="n">
        <v>0.508792292</v>
      </c>
      <c r="AA3825" t="n">
        <v>0.664783133</v>
      </c>
      <c r="AB3825" t="n">
        <v>0</v>
      </c>
      <c r="AC3825" t="n">
        <v>0</v>
      </c>
      <c r="AD3825" t="n">
        <v>0.85</v>
      </c>
      <c r="AE3825" t="n">
        <v>0.85</v>
      </c>
      <c r="AF3825" t="n">
        <v>0.85</v>
      </c>
      <c r="AG3825" t="n">
        <v>0.85</v>
      </c>
      <c r="AH3825" t="n">
        <v>0.950157845</v>
      </c>
      <c r="AI3825" t="n">
        <v>0.012392067</v>
      </c>
      <c r="AJ3825" t="n">
        <v>0.54499692</v>
      </c>
      <c r="AK3825" t="n">
        <v>0.152626948823838</v>
      </c>
      <c r="AL3825" t="n">
        <v>0</v>
      </c>
    </row>
    <row r="3826">
      <c r="A3826" t="inlineStr">
        <is>
          <t>2025-06-09 08:00</t>
        </is>
      </c>
      <c r="B3826" t="n">
        <v>70490.72716825329</v>
      </c>
      <c r="C3826" t="n">
        <v>62612.01100504385</v>
      </c>
      <c r="D3826" t="n">
        <v>7689.830444944855</v>
      </c>
      <c r="E3826" t="n">
        <v>188.8857182645904</v>
      </c>
      <c r="F3826" t="n">
        <v>0.3472882666792302</v>
      </c>
      <c r="G3826" t="n">
        <v>0.0925910383649953</v>
      </c>
      <c r="H3826" t="n">
        <v>0.0929329773735498</v>
      </c>
      <c r="I3826" t="n">
        <v>0.08641066003950761</v>
      </c>
      <c r="J3826" t="n">
        <v>160</v>
      </c>
      <c r="K3826" t="n">
        <v>8</v>
      </c>
      <c r="L3826">
        <f>VLOOKUP(J3826,Clustering!$D$3:$E$367,2,FALSE)</f>
        <v/>
      </c>
      <c r="M3826" t="n">
        <v>0.5354027730000001</v>
      </c>
      <c r="N3826" t="n">
        <v>0.4736004</v>
      </c>
      <c r="O3826" t="n">
        <v>0.4736004</v>
      </c>
      <c r="P3826" t="n">
        <v>0.950524081</v>
      </c>
      <c r="Q3826" t="n">
        <v>0.225141277</v>
      </c>
      <c r="R3826" t="n">
        <v>0.0929329773735498</v>
      </c>
      <c r="S3826" t="n">
        <v>0.3472882666792302</v>
      </c>
      <c r="T3826" t="n">
        <v>0.194385673</v>
      </c>
      <c r="U3826" t="n">
        <v>0.664783133</v>
      </c>
      <c r="V3826" t="n">
        <v>0.850080767</v>
      </c>
      <c r="W3826" t="n">
        <v>0.01260151</v>
      </c>
      <c r="X3826" t="n">
        <v>0.01890404</v>
      </c>
      <c r="Y3826" t="n">
        <v>0.08641066003950761</v>
      </c>
      <c r="Z3826" t="n">
        <v>0.533611082</v>
      </c>
      <c r="AA3826" t="n">
        <v>0.664783133</v>
      </c>
      <c r="AB3826" t="n">
        <v>0</v>
      </c>
      <c r="AC3826" t="n">
        <v>0</v>
      </c>
      <c r="AD3826" t="n">
        <v>0.85</v>
      </c>
      <c r="AE3826" t="n">
        <v>0.85</v>
      </c>
      <c r="AF3826" t="n">
        <v>0.85</v>
      </c>
      <c r="AG3826" t="n">
        <v>0.85</v>
      </c>
      <c r="AH3826" t="n">
        <v>0.950524081</v>
      </c>
      <c r="AI3826" t="n">
        <v>0.01260151</v>
      </c>
      <c r="AJ3826" t="n">
        <v>0.54287691</v>
      </c>
      <c r="AK3826" t="n">
        <v>0.2431017866754611</v>
      </c>
      <c r="AL3826" t="n">
        <v>0</v>
      </c>
    </row>
    <row r="3827">
      <c r="A3827" t="inlineStr">
        <is>
          <t>2025-06-09 09:00</t>
        </is>
      </c>
      <c r="B3827" t="n">
        <v>70673.76628390721</v>
      </c>
      <c r="C3827" t="n">
        <v>60614.29122795607</v>
      </c>
      <c r="D3827" t="n">
        <v>9865.890490125108</v>
      </c>
      <c r="E3827" t="n">
        <v>193.5845658260348</v>
      </c>
      <c r="F3827" t="n">
        <v>0.4455635312238956</v>
      </c>
      <c r="G3827" t="n">
        <v>0.0948943950127621</v>
      </c>
      <c r="H3827" t="n">
        <v>0.0950021725031381</v>
      </c>
      <c r="I3827" t="n">
        <v>0.092946370222285</v>
      </c>
      <c r="J3827" t="n">
        <v>160</v>
      </c>
      <c r="K3827" t="n">
        <v>9</v>
      </c>
      <c r="L3827">
        <f>VLOOKUP(J3827,Clustering!$D$3:$E$367,2,FALSE)</f>
        <v/>
      </c>
      <c r="M3827" t="n">
        <v>0.545810406</v>
      </c>
      <c r="N3827" t="n">
        <v>0.485702891</v>
      </c>
      <c r="O3827" t="n">
        <v>0.485702891</v>
      </c>
      <c r="P3827" t="n">
        <v>0.949781437</v>
      </c>
      <c r="Q3827" t="n">
        <v>0.248934559</v>
      </c>
      <c r="R3827" t="n">
        <v>0.0950021725031381</v>
      </c>
      <c r="S3827" t="n">
        <v>0.4455635312238956</v>
      </c>
      <c r="T3827" t="n">
        <v>0.5038914920000001</v>
      </c>
      <c r="U3827" t="n">
        <v>0.664783133</v>
      </c>
      <c r="V3827" t="n">
        <v>0.850080767</v>
      </c>
      <c r="W3827" t="n">
        <v>0.014381779</v>
      </c>
      <c r="X3827" t="n">
        <v>0.01890404</v>
      </c>
      <c r="Y3827" t="n">
        <v>0.092946370222285</v>
      </c>
      <c r="Z3827" t="n">
        <v>0.569323844</v>
      </c>
      <c r="AA3827" t="n">
        <v>0.664783133</v>
      </c>
      <c r="AB3827" t="n">
        <v>0</v>
      </c>
      <c r="AC3827" t="n">
        <v>0</v>
      </c>
      <c r="AD3827" t="n">
        <v>0.85</v>
      </c>
      <c r="AE3827" t="n">
        <v>0.85</v>
      </c>
      <c r="AF3827" t="n">
        <v>0.85</v>
      </c>
      <c r="AG3827" t="n">
        <v>0.85</v>
      </c>
      <c r="AH3827" t="n">
        <v>0.949781437</v>
      </c>
      <c r="AI3827" t="n">
        <v>0.014381779</v>
      </c>
      <c r="AJ3827" t="n">
        <v>0.554708869</v>
      </c>
      <c r="AK3827" t="n">
        <v>0.3118944718567269</v>
      </c>
      <c r="AL3827" t="n">
        <v>0</v>
      </c>
    </row>
    <row r="3828">
      <c r="A3828" t="inlineStr">
        <is>
          <t>2025-06-09 10:00</t>
        </is>
      </c>
      <c r="B3828" t="n">
        <v>70318.40423116444</v>
      </c>
      <c r="C3828" t="n">
        <v>58679.34912148817</v>
      </c>
      <c r="D3828" t="n">
        <v>11443.19942338491</v>
      </c>
      <c r="E3828" t="n">
        <v>195.85568629136</v>
      </c>
      <c r="F3828" t="n">
        <v>0.5167979868300738</v>
      </c>
      <c r="G3828" t="n">
        <v>0.0960076893585098</v>
      </c>
      <c r="H3828" t="n">
        <v>0.09600663615827811</v>
      </c>
      <c r="I3828" t="n">
        <v>0.0960267254313809</v>
      </c>
      <c r="J3828" t="n">
        <v>160</v>
      </c>
      <c r="K3828" t="n">
        <v>10</v>
      </c>
      <c r="L3828">
        <f>VLOOKUP(J3828,Clustering!$D$3:$E$367,2,FALSE)</f>
        <v/>
      </c>
      <c r="M3828" t="n">
        <v>0.566614154</v>
      </c>
      <c r="N3828" t="n">
        <v>0.502845949</v>
      </c>
      <c r="O3828" t="n">
        <v>0.502845949</v>
      </c>
      <c r="P3828" t="n">
        <v>0.947116054</v>
      </c>
      <c r="Q3828" t="n">
        <v>0.261863786</v>
      </c>
      <c r="R3828" t="n">
        <v>0.09600663615827811</v>
      </c>
      <c r="S3828" t="n">
        <v>0.5167979868300738</v>
      </c>
      <c r="T3828" t="n">
        <v>0.613155509</v>
      </c>
      <c r="U3828" t="n">
        <v>0.6650100960000001</v>
      </c>
      <c r="V3828" t="n">
        <v>0.850080767</v>
      </c>
      <c r="W3828" t="n">
        <v>0.014067614</v>
      </c>
      <c r="X3828" t="n">
        <v>0.018915349</v>
      </c>
      <c r="Y3828" t="n">
        <v>0.0960267254313809</v>
      </c>
      <c r="Z3828" t="n">
        <v>0.614729618</v>
      </c>
      <c r="AA3828" t="n">
        <v>0.6650100960000001</v>
      </c>
      <c r="AB3828" t="n">
        <v>0</v>
      </c>
      <c r="AC3828" t="n">
        <v>0</v>
      </c>
      <c r="AD3828" t="n">
        <v>0.85</v>
      </c>
      <c r="AE3828" t="n">
        <v>0.85</v>
      </c>
      <c r="AF3828" t="n">
        <v>0.85</v>
      </c>
      <c r="AG3828" t="n">
        <v>0.85</v>
      </c>
      <c r="AH3828" t="n">
        <v>0.947116054</v>
      </c>
      <c r="AI3828" t="n">
        <v>0.014067614</v>
      </c>
      <c r="AJ3828" t="n">
        <v>0.6012665</v>
      </c>
      <c r="AK3828" t="n">
        <v>0.3617585907810516</v>
      </c>
      <c r="AL3828" t="n">
        <v>0</v>
      </c>
    </row>
    <row r="3829">
      <c r="A3829" t="inlineStr">
        <is>
          <t>2025-06-09 11:00</t>
        </is>
      </c>
      <c r="B3829" t="n">
        <v>69087.56698932516</v>
      </c>
      <c r="C3829" t="n">
        <v>56214.42221014549</v>
      </c>
      <c r="D3829" t="n">
        <v>12676.84345457611</v>
      </c>
      <c r="E3829" t="n">
        <v>196.301324603565</v>
      </c>
      <c r="F3829" t="n">
        <v>0.5725118416879805</v>
      </c>
      <c r="G3829" t="n">
        <v>0.0962261395115514</v>
      </c>
      <c r="H3829" t="n">
        <v>0.09638833234723131</v>
      </c>
      <c r="I3829" t="n">
        <v>0.0932945842894002</v>
      </c>
      <c r="J3829" t="n">
        <v>160</v>
      </c>
      <c r="K3829" t="n">
        <v>11</v>
      </c>
      <c r="L3829">
        <f>VLOOKUP(J3829,Clustering!$D$3:$E$367,2,FALSE)</f>
        <v/>
      </c>
      <c r="M3829" t="n">
        <v>0.600958769</v>
      </c>
      <c r="N3829" t="n">
        <v>0.520409054</v>
      </c>
      <c r="O3829" t="n">
        <v>0.520409054</v>
      </c>
      <c r="P3829" t="n">
        <v>0.944532058</v>
      </c>
      <c r="Q3829" t="n">
        <v>0.277521543</v>
      </c>
      <c r="R3829" t="n">
        <v>0.09638833234723131</v>
      </c>
      <c r="S3829" t="n">
        <v>0.5725118416879805</v>
      </c>
      <c r="T3829" t="n">
        <v>0.621694121</v>
      </c>
      <c r="U3829" t="n">
        <v>0.66559707</v>
      </c>
      <c r="V3829" t="n">
        <v>0.850080767</v>
      </c>
      <c r="W3829" t="n">
        <v>0.014416686</v>
      </c>
      <c r="X3829" t="n">
        <v>0.02302922</v>
      </c>
      <c r="Y3829" t="n">
        <v>0.0932945842894002</v>
      </c>
      <c r="Z3829" t="n">
        <v>0.6764260479999999</v>
      </c>
      <c r="AA3829" t="n">
        <v>0.66559707</v>
      </c>
      <c r="AB3829" t="n">
        <v>0</v>
      </c>
      <c r="AC3829" t="n">
        <v>0</v>
      </c>
      <c r="AD3829" t="n">
        <v>0.85</v>
      </c>
      <c r="AE3829" t="n">
        <v>0.85</v>
      </c>
      <c r="AF3829" t="n">
        <v>0.85</v>
      </c>
      <c r="AG3829" t="n">
        <v>0.85</v>
      </c>
      <c r="AH3829" t="n">
        <v>0.944532058</v>
      </c>
      <c r="AI3829" t="n">
        <v>0.014416686</v>
      </c>
      <c r="AJ3829" t="n">
        <v>0.6414229769999999</v>
      </c>
      <c r="AK3829" t="n">
        <v>0.4007582891815863</v>
      </c>
      <c r="AL3829" t="n">
        <v>0.001539382</v>
      </c>
    </row>
    <row r="3830">
      <c r="A3830" t="inlineStr">
        <is>
          <t>2025-06-09 12:00</t>
        </is>
      </c>
      <c r="B3830" t="n">
        <v>69256.36250041466</v>
      </c>
      <c r="C3830" t="n">
        <v>56143.27148132429</v>
      </c>
      <c r="D3830" t="n">
        <v>12920.50561154173</v>
      </c>
      <c r="E3830" t="n">
        <v>192.5854075486357</v>
      </c>
      <c r="F3830" t="n">
        <v>0.5835161165876362</v>
      </c>
      <c r="G3830" t="n">
        <v>0.0944046115434488</v>
      </c>
      <c r="H3830" t="n">
        <v>0.09472092267969889</v>
      </c>
      <c r="I3830" t="n">
        <v>0.08868744432449149</v>
      </c>
      <c r="J3830" t="n">
        <v>160</v>
      </c>
      <c r="K3830" t="n">
        <v>12</v>
      </c>
      <c r="L3830">
        <f>VLOOKUP(J3830,Clustering!$D$3:$E$367,2,FALSE)</f>
        <v/>
      </c>
      <c r="M3830" t="n">
        <v>0.622908682</v>
      </c>
      <c r="N3830" t="n">
        <v>0.537989908</v>
      </c>
      <c r="O3830" t="n">
        <v>0.537989908</v>
      </c>
      <c r="P3830" t="n">
        <v>0.943616469</v>
      </c>
      <c r="Q3830" t="n">
        <v>0.313405468</v>
      </c>
      <c r="R3830" t="n">
        <v>0.09472092267969889</v>
      </c>
      <c r="S3830" t="n">
        <v>0.5835161165876362</v>
      </c>
      <c r="T3830" t="n">
        <v>0.622223062</v>
      </c>
      <c r="U3830" t="n">
        <v>0.66559707</v>
      </c>
      <c r="V3830" t="n">
        <v>0.850080767</v>
      </c>
      <c r="W3830" t="n">
        <v>0.013927985</v>
      </c>
      <c r="X3830" t="n">
        <v>0.037668605</v>
      </c>
      <c r="Y3830" t="n">
        <v>0.08868744432449149</v>
      </c>
      <c r="Z3830" t="n">
        <v>0.709819324</v>
      </c>
      <c r="AA3830" t="n">
        <v>0.66559707</v>
      </c>
      <c r="AB3830" t="n">
        <v>0</v>
      </c>
      <c r="AC3830" t="n">
        <v>0</v>
      </c>
      <c r="AD3830" t="n">
        <v>0.85</v>
      </c>
      <c r="AE3830" t="n">
        <v>0.85</v>
      </c>
      <c r="AF3830" t="n">
        <v>0.85</v>
      </c>
      <c r="AG3830" t="n">
        <v>0.85</v>
      </c>
      <c r="AH3830" t="n">
        <v>0.943616469</v>
      </c>
      <c r="AI3830" t="n">
        <v>0.013927985</v>
      </c>
      <c r="AJ3830" t="n">
        <v>0.674386208</v>
      </c>
      <c r="AK3830" t="n">
        <v>0.4084612816113454</v>
      </c>
      <c r="AL3830" t="n">
        <v>0.134225452</v>
      </c>
    </row>
    <row r="3831">
      <c r="A3831" t="inlineStr">
        <is>
          <t>2025-06-09 13:00</t>
        </is>
      </c>
      <c r="B3831" t="n">
        <v>69339.13165400433</v>
      </c>
      <c r="C3831" t="n">
        <v>56838.72173271086</v>
      </c>
      <c r="D3831" t="n">
        <v>12313.10300043151</v>
      </c>
      <c r="E3831" t="n">
        <v>187.3069208619655</v>
      </c>
      <c r="F3831" t="n">
        <v>0.5560845884805921</v>
      </c>
      <c r="G3831" t="n">
        <v>0.09181711806959091</v>
      </c>
      <c r="H3831" t="n">
        <v>0.0923503884535686</v>
      </c>
      <c r="I3831" t="n">
        <v>0.08217851983918451</v>
      </c>
      <c r="J3831" t="n">
        <v>160</v>
      </c>
      <c r="K3831" t="n">
        <v>13</v>
      </c>
      <c r="L3831">
        <f>VLOOKUP(J3831,Clustering!$D$3:$E$367,2,FALSE)</f>
        <v/>
      </c>
      <c r="M3831" t="n">
        <v>0.63006213</v>
      </c>
      <c r="N3831" t="n">
        <v>0.555637812</v>
      </c>
      <c r="O3831" t="n">
        <v>0.555637812</v>
      </c>
      <c r="P3831" t="n">
        <v>0.942202392</v>
      </c>
      <c r="Q3831" t="n">
        <v>0.371142666</v>
      </c>
      <c r="R3831" t="n">
        <v>0.0923503884535686</v>
      </c>
      <c r="S3831" t="n">
        <v>0.5560845884805921</v>
      </c>
      <c r="T3831" t="n">
        <v>0.638280187</v>
      </c>
      <c r="U3831" t="n">
        <v>0.66559707</v>
      </c>
      <c r="V3831" t="n">
        <v>0.850080767</v>
      </c>
      <c r="W3831" t="n">
        <v>0.01424215</v>
      </c>
      <c r="X3831" t="n">
        <v>0.07374854</v>
      </c>
      <c r="Y3831" t="n">
        <v>0.08217851983918451</v>
      </c>
      <c r="Z3831" t="n">
        <v>0.73201075</v>
      </c>
      <c r="AA3831" t="n">
        <v>0.66559707</v>
      </c>
      <c r="AB3831" t="n">
        <v>0</v>
      </c>
      <c r="AC3831" t="n">
        <v>0</v>
      </c>
      <c r="AD3831" t="n">
        <v>0.85</v>
      </c>
      <c r="AE3831" t="n">
        <v>0.85</v>
      </c>
      <c r="AF3831" t="n">
        <v>0.85</v>
      </c>
      <c r="AG3831" t="n">
        <v>0.85</v>
      </c>
      <c r="AH3831" t="n">
        <v>0.942202392</v>
      </c>
      <c r="AI3831" t="n">
        <v>0.01424215</v>
      </c>
      <c r="AJ3831" t="n">
        <v>0.693762454</v>
      </c>
      <c r="AK3831" t="n">
        <v>0.3892592119364144</v>
      </c>
      <c r="AL3831" t="n">
        <v>0.253052747</v>
      </c>
    </row>
    <row r="3832">
      <c r="A3832" t="inlineStr">
        <is>
          <t>2025-06-09 14:00</t>
        </is>
      </c>
      <c r="B3832" t="n">
        <v>69323.68511985481</v>
      </c>
      <c r="C3832" t="n">
        <v>57896.08596462762</v>
      </c>
      <c r="D3832" t="n">
        <v>11236.96462819777</v>
      </c>
      <c r="E3832" t="n">
        <v>190.6345270294156</v>
      </c>
      <c r="F3832" t="n">
        <v>0.5074840071445307</v>
      </c>
      <c r="G3832" t="n">
        <v>0.093448297563439</v>
      </c>
      <c r="H3832" t="n">
        <v>0.0943593157638485</v>
      </c>
      <c r="I3832" t="n">
        <v>0.0769820945299271</v>
      </c>
      <c r="J3832" t="n">
        <v>160</v>
      </c>
      <c r="K3832" t="n">
        <v>14</v>
      </c>
      <c r="L3832">
        <f>VLOOKUP(J3832,Clustering!$D$3:$E$367,2,FALSE)</f>
        <v/>
      </c>
      <c r="M3832" t="n">
        <v>0.648803934</v>
      </c>
      <c r="N3832" t="n">
        <v>0.568262896</v>
      </c>
      <c r="O3832" t="n">
        <v>0.568262896</v>
      </c>
      <c r="P3832" t="n">
        <v>0.939801514</v>
      </c>
      <c r="Q3832" t="n">
        <v>0.412145714</v>
      </c>
      <c r="R3832" t="n">
        <v>0.0943593157638485</v>
      </c>
      <c r="S3832" t="n">
        <v>0.5074840071445307</v>
      </c>
      <c r="T3832" t="n">
        <v>0.630610549</v>
      </c>
      <c r="U3832" t="n">
        <v>0.665824033</v>
      </c>
      <c r="V3832" t="n">
        <v>0.850080767</v>
      </c>
      <c r="W3832" t="n">
        <v>0.014032707</v>
      </c>
      <c r="X3832" t="n">
        <v>0.099396783</v>
      </c>
      <c r="Y3832" t="n">
        <v>0.0769820945299271</v>
      </c>
      <c r="Z3832" t="n">
        <v>0.7484905039999999</v>
      </c>
      <c r="AA3832" t="n">
        <v>0.665824033</v>
      </c>
      <c r="AB3832" t="n">
        <v>0</v>
      </c>
      <c r="AC3832" t="n">
        <v>0</v>
      </c>
      <c r="AD3832" t="n">
        <v>0.85</v>
      </c>
      <c r="AE3832" t="n">
        <v>0.85</v>
      </c>
      <c r="AF3832" t="n">
        <v>0.85</v>
      </c>
      <c r="AG3832" t="n">
        <v>0.85</v>
      </c>
      <c r="AH3832" t="n">
        <v>0.939801514</v>
      </c>
      <c r="AI3832" t="n">
        <v>0.014032707</v>
      </c>
      <c r="AJ3832" t="n">
        <v>0.707848027</v>
      </c>
      <c r="AK3832" t="n">
        <v>0.3552388050011714</v>
      </c>
      <c r="AL3832" t="n">
        <v>0.306967981</v>
      </c>
    </row>
    <row r="3833">
      <c r="A3833" t="inlineStr">
        <is>
          <t>2025-06-09 15:00</t>
        </is>
      </c>
      <c r="B3833" t="n">
        <v>69833.47837279433</v>
      </c>
      <c r="C3833" t="n">
        <v>59959.91564060476</v>
      </c>
      <c r="D3833" t="n">
        <v>9678.923248090785</v>
      </c>
      <c r="E3833" t="n">
        <v>194.6394840987865</v>
      </c>
      <c r="F3833" t="n">
        <v>0.4371197131349569</v>
      </c>
      <c r="G3833" t="n">
        <v>0.0954115118131306</v>
      </c>
      <c r="H3833" t="n">
        <v>0.0965289572589509</v>
      </c>
      <c r="I3833" t="n">
        <v>0.07521423849688071</v>
      </c>
      <c r="J3833" t="n">
        <v>160</v>
      </c>
      <c r="K3833" t="n">
        <v>15</v>
      </c>
      <c r="L3833">
        <f>VLOOKUP(J3833,Clustering!$D$3:$E$367,2,FALSE)</f>
        <v/>
      </c>
      <c r="M3833" t="n">
        <v>0.657345451</v>
      </c>
      <c r="N3833" t="n">
        <v>0.56817021</v>
      </c>
      <c r="O3833" t="n">
        <v>0.56817021</v>
      </c>
      <c r="P3833" t="n">
        <v>0.937522714</v>
      </c>
      <c r="Q3833" t="n">
        <v>0.458030076</v>
      </c>
      <c r="R3833" t="n">
        <v>0.0965289572589509</v>
      </c>
      <c r="S3833" t="n">
        <v>0.4371197131349569</v>
      </c>
      <c r="T3833" t="n">
        <v>0.644438567</v>
      </c>
      <c r="U3833" t="n">
        <v>0.666411007</v>
      </c>
      <c r="V3833" t="n">
        <v>0.850080767</v>
      </c>
      <c r="W3833" t="n">
        <v>0.013927985</v>
      </c>
      <c r="X3833" t="n">
        <v>0.122324643</v>
      </c>
      <c r="Y3833" t="n">
        <v>0.07521423849688071</v>
      </c>
      <c r="Z3833" t="n">
        <v>0.758145591</v>
      </c>
      <c r="AA3833" t="n">
        <v>0.666411007</v>
      </c>
      <c r="AB3833" t="n">
        <v>0</v>
      </c>
      <c r="AC3833" t="n">
        <v>0</v>
      </c>
      <c r="AD3833" t="n">
        <v>0.85</v>
      </c>
      <c r="AE3833" t="n">
        <v>0.85</v>
      </c>
      <c r="AF3833" t="n">
        <v>0.85</v>
      </c>
      <c r="AG3833" t="n">
        <v>0.85</v>
      </c>
      <c r="AH3833" t="n">
        <v>0.937522714</v>
      </c>
      <c r="AI3833" t="n">
        <v>0.013927985</v>
      </c>
      <c r="AJ3833" t="n">
        <v>0.719638158</v>
      </c>
      <c r="AK3833" t="n">
        <v>0.3059837991944698</v>
      </c>
      <c r="AL3833" t="n">
        <v>0.379978058</v>
      </c>
    </row>
    <row r="3834">
      <c r="A3834" t="inlineStr">
        <is>
          <t>2025-06-09 16:00</t>
        </is>
      </c>
      <c r="B3834" t="n">
        <v>72028.59126948599</v>
      </c>
      <c r="C3834" t="n">
        <v>64144.48250738734</v>
      </c>
      <c r="D3834" t="n">
        <v>7680.019041070666</v>
      </c>
      <c r="E3834" t="n">
        <v>204.0897210279765</v>
      </c>
      <c r="F3834" t="n">
        <v>0.3468451638735764</v>
      </c>
      <c r="G3834" t="n">
        <v>0.1000439808960669</v>
      </c>
      <c r="H3834" t="n">
        <v>0.1011494900725947</v>
      </c>
      <c r="I3834" t="n">
        <v>0.080062449739023</v>
      </c>
      <c r="J3834" t="n">
        <v>160</v>
      </c>
      <c r="K3834" t="n">
        <v>16</v>
      </c>
      <c r="L3834">
        <f>VLOOKUP(J3834,Clustering!$D$3:$E$367,2,FALSE)</f>
        <v/>
      </c>
      <c r="M3834" t="n">
        <v>0.661129521</v>
      </c>
      <c r="N3834" t="n">
        <v>0.573993683</v>
      </c>
      <c r="O3834" t="n">
        <v>0.573993683</v>
      </c>
      <c r="P3834" t="n">
        <v>0.936505392</v>
      </c>
      <c r="Q3834" t="n">
        <v>0.489671012</v>
      </c>
      <c r="R3834" t="n">
        <v>0.1011494900725947</v>
      </c>
      <c r="S3834" t="n">
        <v>0.3468451638735764</v>
      </c>
      <c r="T3834" t="n">
        <v>0.626379024</v>
      </c>
      <c r="U3834" t="n">
        <v>0.666411007</v>
      </c>
      <c r="V3834" t="n">
        <v>0.850080767</v>
      </c>
      <c r="W3834" t="n">
        <v>0.013194933</v>
      </c>
      <c r="X3834" t="n">
        <v>0.143383209</v>
      </c>
      <c r="Y3834" t="n">
        <v>0.080062449739023</v>
      </c>
      <c r="Z3834" t="n">
        <v>0.76333553</v>
      </c>
      <c r="AA3834" t="n">
        <v>0.666411007</v>
      </c>
      <c r="AB3834" t="n">
        <v>0</v>
      </c>
      <c r="AC3834" t="n">
        <v>0</v>
      </c>
      <c r="AD3834" t="n">
        <v>0.85</v>
      </c>
      <c r="AE3834" t="n">
        <v>0.85</v>
      </c>
      <c r="AF3834" t="n">
        <v>0.85</v>
      </c>
      <c r="AG3834" t="n">
        <v>0.85</v>
      </c>
      <c r="AH3834" t="n">
        <v>0.936505392</v>
      </c>
      <c r="AI3834" t="n">
        <v>0.013194933</v>
      </c>
      <c r="AJ3834" t="n">
        <v>0.729092607</v>
      </c>
      <c r="AK3834" t="n">
        <v>0.2427916147115034</v>
      </c>
      <c r="AL3834" t="n">
        <v>0.5865284549999999</v>
      </c>
    </row>
    <row r="3835">
      <c r="A3835" t="inlineStr">
        <is>
          <t>2025-06-09 17:00</t>
        </is>
      </c>
      <c r="B3835" t="n">
        <v>73878.95958200475</v>
      </c>
      <c r="C3835" t="n">
        <v>68615.82445767731</v>
      </c>
      <c r="D3835" t="n">
        <v>5041.648932704055</v>
      </c>
      <c r="E3835" t="n">
        <v>221.4861916233852</v>
      </c>
      <c r="F3835" t="n">
        <v>0.2276910435905636</v>
      </c>
      <c r="G3835" t="n">
        <v>0.1085716625604829</v>
      </c>
      <c r="H3835" t="n">
        <v>0.1096673418681816</v>
      </c>
      <c r="I3835" t="n">
        <v>0.0887678014169027</v>
      </c>
      <c r="J3835" t="n">
        <v>160</v>
      </c>
      <c r="K3835" t="n">
        <v>17</v>
      </c>
      <c r="L3835">
        <f>VLOOKUP(J3835,Clustering!$D$3:$E$367,2,FALSE)</f>
        <v/>
      </c>
      <c r="M3835" t="n">
        <v>0.658762318</v>
      </c>
      <c r="N3835" t="n">
        <v>0.57143593</v>
      </c>
      <c r="O3835" t="n">
        <v>0.57143593</v>
      </c>
      <c r="P3835" t="n">
        <v>0.937522714</v>
      </c>
      <c r="Q3835" t="n">
        <v>0.504014569</v>
      </c>
      <c r="R3835" t="n">
        <v>0.1096673418681816</v>
      </c>
      <c r="S3835" t="n">
        <v>0.2276910435905636</v>
      </c>
      <c r="T3835" t="n">
        <v>0.580096721</v>
      </c>
      <c r="U3835" t="n">
        <v>0.666411007</v>
      </c>
      <c r="V3835" t="n">
        <v>0.850080767</v>
      </c>
      <c r="W3835" t="n">
        <v>0.013090211</v>
      </c>
      <c r="X3835" t="n">
        <v>0.203364814</v>
      </c>
      <c r="Y3835" t="n">
        <v>0.0887678014169027</v>
      </c>
      <c r="Z3835" t="n">
        <v>0.766855186</v>
      </c>
      <c r="AA3835" t="n">
        <v>0.666411007</v>
      </c>
      <c r="AB3835" t="n">
        <v>0</v>
      </c>
      <c r="AC3835" t="n">
        <v>0</v>
      </c>
      <c r="AD3835" t="n">
        <v>0.85</v>
      </c>
      <c r="AE3835" t="n">
        <v>0.85</v>
      </c>
      <c r="AF3835" t="n">
        <v>0.85</v>
      </c>
      <c r="AG3835" t="n">
        <v>0.85</v>
      </c>
      <c r="AH3835" t="n">
        <v>0.937522714</v>
      </c>
      <c r="AI3835" t="n">
        <v>0.013090211</v>
      </c>
      <c r="AJ3835" t="n">
        <v>0.740863677</v>
      </c>
      <c r="AK3835" t="n">
        <v>0.1593837305133945</v>
      </c>
      <c r="AL3835" t="n">
        <v>0.645146393</v>
      </c>
    </row>
    <row r="3836">
      <c r="A3836" t="inlineStr">
        <is>
          <t>2025-06-09 18:00</t>
        </is>
      </c>
      <c r="B3836" t="n">
        <v>75011.43835267541</v>
      </c>
      <c r="C3836" t="n">
        <v>72471.93262029343</v>
      </c>
      <c r="D3836" t="n">
        <v>2295.729085868536</v>
      </c>
      <c r="E3836" t="n">
        <v>243.776646513451</v>
      </c>
      <c r="F3836" t="n">
        <v>0.1036797600030952</v>
      </c>
      <c r="G3836" t="n">
        <v>0.1194983561340446</v>
      </c>
      <c r="H3836" t="n">
        <v>0.1206561742554129</v>
      </c>
      <c r="I3836" t="n">
        <v>0.09857136669106881</v>
      </c>
      <c r="J3836" t="n">
        <v>160</v>
      </c>
      <c r="K3836" t="n">
        <v>18</v>
      </c>
      <c r="L3836">
        <f>VLOOKUP(J3836,Clustering!$D$3:$E$367,2,FALSE)</f>
        <v/>
      </c>
      <c r="M3836" t="n">
        <v>0.657835019</v>
      </c>
      <c r="N3836" t="n">
        <v>0.575433282</v>
      </c>
      <c r="O3836" t="n">
        <v>0.575433282</v>
      </c>
      <c r="P3836" t="n">
        <v>0.93779739</v>
      </c>
      <c r="Q3836" t="n">
        <v>0.503676632</v>
      </c>
      <c r="R3836" t="n">
        <v>0.1206561742554129</v>
      </c>
      <c r="S3836" t="n">
        <v>0.1036797600030952</v>
      </c>
      <c r="T3836" t="n">
        <v>0.509520931</v>
      </c>
      <c r="U3836" t="n">
        <v>0.666411007</v>
      </c>
      <c r="V3836" t="n">
        <v>0.850080767</v>
      </c>
      <c r="W3836" t="n">
        <v>0.012845861</v>
      </c>
      <c r="X3836" t="n">
        <v>0.226881566</v>
      </c>
      <c r="Y3836" t="n">
        <v>0.09857136669106881</v>
      </c>
      <c r="Z3836" t="n">
        <v>0.776182906</v>
      </c>
      <c r="AA3836" t="n">
        <v>0.666411007</v>
      </c>
      <c r="AB3836" t="n">
        <v>0</v>
      </c>
      <c r="AC3836" t="n">
        <v>0</v>
      </c>
      <c r="AD3836" t="n">
        <v>0.85</v>
      </c>
      <c r="AE3836" t="n">
        <v>0.85</v>
      </c>
      <c r="AF3836" t="n">
        <v>0.85</v>
      </c>
      <c r="AG3836" t="n">
        <v>0.85</v>
      </c>
      <c r="AH3836" t="n">
        <v>0.93779739</v>
      </c>
      <c r="AI3836" t="n">
        <v>0.012845861</v>
      </c>
      <c r="AJ3836" t="n">
        <v>0.752948724</v>
      </c>
      <c r="AK3836" t="n">
        <v>0.07257583200216659</v>
      </c>
      <c r="AL3836" t="n">
        <v>0.645772987</v>
      </c>
    </row>
    <row r="3837">
      <c r="A3837" t="inlineStr">
        <is>
          <t>2025-06-09 19:00</t>
        </is>
      </c>
      <c r="B3837" t="n">
        <v>74244.21366070955</v>
      </c>
      <c r="C3837" t="n">
        <v>73651.4739726688</v>
      </c>
      <c r="D3837" t="n">
        <v>315.7558994245277</v>
      </c>
      <c r="E3837" t="n">
        <v>276.9837886162175</v>
      </c>
      <c r="F3837" t="n">
        <v>0.0142601738477826</v>
      </c>
      <c r="G3837" t="n">
        <v>0.135776366968734</v>
      </c>
      <c r="H3837" t="n">
        <v>0.1371293781997084</v>
      </c>
      <c r="I3837" t="n">
        <v>0.1113213586869788</v>
      </c>
      <c r="J3837" t="n">
        <v>160</v>
      </c>
      <c r="K3837" t="n">
        <v>19</v>
      </c>
      <c r="L3837">
        <f>VLOOKUP(J3837,Clustering!$D$3:$E$367,2,FALSE)</f>
        <v/>
      </c>
      <c r="M3837" t="n">
        <v>0.656539104</v>
      </c>
      <c r="N3837" t="n">
        <v>0.582152067</v>
      </c>
      <c r="O3837" t="n">
        <v>0.582152067</v>
      </c>
      <c r="P3837" t="n">
        <v>0.937217517</v>
      </c>
      <c r="Q3837" t="n">
        <v>0.474213514</v>
      </c>
      <c r="R3837" t="n">
        <v>0.1371293781997084</v>
      </c>
      <c r="S3837" t="n">
        <v>0.0142601738477826</v>
      </c>
      <c r="T3837" t="n">
        <v>0.33058788</v>
      </c>
      <c r="U3837" t="n">
        <v>0.666411007</v>
      </c>
      <c r="V3837" t="n">
        <v>0.850080767</v>
      </c>
      <c r="W3837" t="n">
        <v>0.011205221</v>
      </c>
      <c r="X3837" t="n">
        <v>0.201753107</v>
      </c>
      <c r="Y3837" t="n">
        <v>0.1113213586869788</v>
      </c>
      <c r="Z3837" t="n">
        <v>0.775650375</v>
      </c>
      <c r="AA3837" t="n">
        <v>0.666411007</v>
      </c>
      <c r="AB3837" t="n">
        <v>0</v>
      </c>
      <c r="AC3837" t="n">
        <v>0</v>
      </c>
      <c r="AD3837" t="n">
        <v>0.85</v>
      </c>
      <c r="AE3837" t="n">
        <v>0.85</v>
      </c>
      <c r="AF3837" t="n">
        <v>0.85</v>
      </c>
      <c r="AG3837" t="n">
        <v>0.85</v>
      </c>
      <c r="AH3837" t="n">
        <v>0.937217517</v>
      </c>
      <c r="AI3837" t="n">
        <v>0.011205221</v>
      </c>
      <c r="AJ3837" t="n">
        <v>0.7642427389999999</v>
      </c>
      <c r="AK3837" t="n">
        <v>0.009982121693447799</v>
      </c>
      <c r="AL3837" t="n">
        <v>0.704850572</v>
      </c>
    </row>
    <row r="3838">
      <c r="A3838" t="inlineStr">
        <is>
          <t>2025-06-09 20:00</t>
        </is>
      </c>
      <c r="B3838" t="n">
        <v>69666.86729837222</v>
      </c>
      <c r="C3838" t="n">
        <v>69380.46925837691</v>
      </c>
      <c r="D3838" t="n">
        <v>0</v>
      </c>
      <c r="E3838" t="n">
        <v>286.3980399953197</v>
      </c>
      <c r="F3838" t="n">
        <v>0</v>
      </c>
      <c r="G3838" t="n">
        <v>0.1403911960761371</v>
      </c>
      <c r="H3838" t="n">
        <v>0.141368214824399</v>
      </c>
      <c r="I3838" t="n">
        <v>0.1227320658093688</v>
      </c>
      <c r="J3838" t="n">
        <v>160</v>
      </c>
      <c r="K3838" t="n">
        <v>20</v>
      </c>
      <c r="L3838">
        <f>VLOOKUP(J3838,Clustering!$D$3:$E$367,2,FALSE)</f>
        <v/>
      </c>
      <c r="M3838" t="n">
        <v>0.667695488</v>
      </c>
      <c r="N3838" t="n">
        <v>0.585569635</v>
      </c>
      <c r="O3838" t="n">
        <v>0.585569635</v>
      </c>
      <c r="P3838" t="n">
        <v>0.935060796</v>
      </c>
      <c r="Q3838" t="n">
        <v>0.448054671</v>
      </c>
      <c r="R3838" t="n">
        <v>0.141368214824399</v>
      </c>
      <c r="S3838" t="n">
        <v>0</v>
      </c>
      <c r="T3838" t="n">
        <v>0.065097476</v>
      </c>
      <c r="U3838" t="n">
        <v>0.666411007</v>
      </c>
      <c r="V3838" t="n">
        <v>0.850080767</v>
      </c>
      <c r="W3838" t="n">
        <v>0.011309943</v>
      </c>
      <c r="X3838" t="n">
        <v>0.139773624</v>
      </c>
      <c r="Y3838" t="n">
        <v>0.1227320658093688</v>
      </c>
      <c r="Z3838" t="n">
        <v>0.771933456</v>
      </c>
      <c r="AA3838" t="n">
        <v>0.666411007</v>
      </c>
      <c r="AB3838" t="n">
        <v>0</v>
      </c>
      <c r="AC3838" t="n">
        <v>0</v>
      </c>
      <c r="AD3838" t="n">
        <v>0.85</v>
      </c>
      <c r="AE3838" t="n">
        <v>0.85</v>
      </c>
      <c r="AF3838" t="n">
        <v>0.85</v>
      </c>
      <c r="AG3838" t="n">
        <v>0.85</v>
      </c>
      <c r="AH3838" t="n">
        <v>0.935060796</v>
      </c>
      <c r="AI3838" t="n">
        <v>0.011309943</v>
      </c>
      <c r="AJ3838" t="n">
        <v>0.767124661</v>
      </c>
      <c r="AK3838" t="n">
        <v>0</v>
      </c>
      <c r="AL3838" t="n">
        <v>0.712439075</v>
      </c>
    </row>
    <row r="3839">
      <c r="A3839" t="inlineStr">
        <is>
          <t>2025-06-09 21:00</t>
        </is>
      </c>
      <c r="B3839" t="n">
        <v>65737.36817859588</v>
      </c>
      <c r="C3839" t="n">
        <v>65461.15568582796</v>
      </c>
      <c r="D3839" t="n">
        <v>0</v>
      </c>
      <c r="E3839" t="n">
        <v>276.2124927679155</v>
      </c>
      <c r="F3839" t="n">
        <v>0</v>
      </c>
      <c r="G3839" t="n">
        <v>0.135398280768586</v>
      </c>
      <c r="H3839" t="n">
        <v>0.135964200359746</v>
      </c>
      <c r="I3839" t="n">
        <v>0.1251695642791751</v>
      </c>
      <c r="J3839" t="n">
        <v>160</v>
      </c>
      <c r="K3839" t="n">
        <v>21</v>
      </c>
      <c r="L3839">
        <f>VLOOKUP(J3839,Clustering!$D$3:$E$367,2,FALSE)</f>
        <v/>
      </c>
      <c r="M3839" t="n">
        <v>0.651159619</v>
      </c>
      <c r="N3839" t="n">
        <v>0.571364936</v>
      </c>
      <c r="O3839" t="n">
        <v>0.571364936</v>
      </c>
      <c r="P3839" t="n">
        <v>0.932812516</v>
      </c>
      <c r="Q3839" t="n">
        <v>0.42034382</v>
      </c>
      <c r="R3839" t="n">
        <v>0.135964200359746</v>
      </c>
      <c r="S3839" t="n">
        <v>0</v>
      </c>
      <c r="T3839" t="n">
        <v>0</v>
      </c>
      <c r="U3839" t="n">
        <v>0.666411007</v>
      </c>
      <c r="V3839" t="n">
        <v>0.850080767</v>
      </c>
      <c r="W3839" t="n">
        <v>0.011414664</v>
      </c>
      <c r="X3839" t="n">
        <v>0.067558466</v>
      </c>
      <c r="Y3839" t="n">
        <v>0.1251695642791751</v>
      </c>
      <c r="Z3839" t="n">
        <v>0.7463285120000001</v>
      </c>
      <c r="AA3839" t="n">
        <v>0.666411007</v>
      </c>
      <c r="AB3839" t="n">
        <v>0</v>
      </c>
      <c r="AC3839" t="n">
        <v>0</v>
      </c>
      <c r="AD3839" t="n">
        <v>0.85</v>
      </c>
      <c r="AE3839" t="n">
        <v>0.85</v>
      </c>
      <c r="AF3839" t="n">
        <v>0.85</v>
      </c>
      <c r="AG3839" t="n">
        <v>0.85</v>
      </c>
      <c r="AH3839" t="n">
        <v>0.932812516</v>
      </c>
      <c r="AI3839" t="n">
        <v>0.011414664</v>
      </c>
      <c r="AJ3839" t="n">
        <v>0.748506092</v>
      </c>
      <c r="AK3839" t="n">
        <v>0</v>
      </c>
      <c r="AL3839" t="n">
        <v>0.38078244</v>
      </c>
    </row>
    <row r="3840">
      <c r="A3840" t="inlineStr">
        <is>
          <t>2025-06-09 22:00</t>
        </is>
      </c>
      <c r="B3840" t="n">
        <v>60505.87770501295</v>
      </c>
      <c r="C3840" t="n">
        <v>60250.96384736149</v>
      </c>
      <c r="D3840" t="n">
        <v>0</v>
      </c>
      <c r="E3840" t="n">
        <v>254.9138576514628</v>
      </c>
      <c r="F3840" t="n">
        <v>0</v>
      </c>
      <c r="G3840" t="n">
        <v>0.1249577733585601</v>
      </c>
      <c r="H3840" t="n">
        <v>0.1248749216070008</v>
      </c>
      <c r="I3840" t="n">
        <v>0.1264552777577543</v>
      </c>
      <c r="J3840" t="n">
        <v>160</v>
      </c>
      <c r="K3840" t="n">
        <v>22</v>
      </c>
      <c r="L3840">
        <f>VLOOKUP(J3840,Clustering!$D$3:$E$367,2,FALSE)</f>
        <v/>
      </c>
      <c r="M3840" t="n">
        <v>0.614689704</v>
      </c>
      <c r="N3840" t="n">
        <v>0.545698664</v>
      </c>
      <c r="O3840" t="n">
        <v>0.545698664</v>
      </c>
      <c r="P3840" t="n">
        <v>0.930198</v>
      </c>
      <c r="Q3840" t="n">
        <v>0.410493576</v>
      </c>
      <c r="R3840" t="n">
        <v>0.1248749216070008</v>
      </c>
      <c r="S3840" t="n">
        <v>0</v>
      </c>
      <c r="T3840" t="n">
        <v>0</v>
      </c>
      <c r="U3840" t="n">
        <v>0.66559707</v>
      </c>
      <c r="V3840" t="n">
        <v>0.850080767</v>
      </c>
      <c r="W3840" t="n">
        <v>0.011659015</v>
      </c>
      <c r="X3840" t="n">
        <v>0.03135958</v>
      </c>
      <c r="Y3840" t="n">
        <v>0.1264552777577543</v>
      </c>
      <c r="Z3840" t="n">
        <v>0.664205488</v>
      </c>
      <c r="AA3840" t="n">
        <v>0.66559707</v>
      </c>
      <c r="AB3840" t="n">
        <v>0</v>
      </c>
      <c r="AC3840" t="n">
        <v>0</v>
      </c>
      <c r="AD3840" t="n">
        <v>0.85</v>
      </c>
      <c r="AE3840" t="n">
        <v>0.85</v>
      </c>
      <c r="AF3840" t="n">
        <v>0.85</v>
      </c>
      <c r="AG3840" t="n">
        <v>0.85</v>
      </c>
      <c r="AH3840" t="n">
        <v>0.930198</v>
      </c>
      <c r="AI3840" t="n">
        <v>0.011659015</v>
      </c>
      <c r="AJ3840" t="n">
        <v>0.6958372819999999</v>
      </c>
      <c r="AK3840" t="n">
        <v>0</v>
      </c>
      <c r="AL3840" t="n">
        <v>0.154009765</v>
      </c>
    </row>
    <row r="3841">
      <c r="A3841" t="inlineStr">
        <is>
          <t>2025-06-09 23:00</t>
        </is>
      </c>
      <c r="B3841" t="n">
        <v>56446.31560951108</v>
      </c>
      <c r="C3841" t="n">
        <v>56215.52568437725</v>
      </c>
      <c r="D3841" t="n">
        <v>0</v>
      </c>
      <c r="E3841" t="n">
        <v>230.7899251338317</v>
      </c>
      <c r="F3841" t="n">
        <v>0</v>
      </c>
      <c r="G3841" t="n">
        <v>0.1131323162420743</v>
      </c>
      <c r="H3841" t="n">
        <v>0.1124396615563679</v>
      </c>
      <c r="I3841" t="n">
        <v>0.1256517068336423</v>
      </c>
      <c r="J3841" t="n">
        <v>160</v>
      </c>
      <c r="K3841" t="n">
        <v>23</v>
      </c>
      <c r="L3841">
        <f>VLOOKUP(J3841,Clustering!$D$3:$E$367,2,FALSE)</f>
        <v/>
      </c>
      <c r="M3841" t="n">
        <v>0.591420838</v>
      </c>
      <c r="N3841" t="n">
        <v>0.547540562</v>
      </c>
      <c r="O3841" t="n">
        <v>0.547540562</v>
      </c>
      <c r="P3841" t="n">
        <v>0.910950279</v>
      </c>
      <c r="Q3841" t="n">
        <v>0.367425357</v>
      </c>
      <c r="R3841" t="n">
        <v>0.1124396615563679</v>
      </c>
      <c r="S3841" t="n">
        <v>0</v>
      </c>
      <c r="T3841" t="n">
        <v>0</v>
      </c>
      <c r="U3841" t="n">
        <v>0.662192621</v>
      </c>
      <c r="V3841" t="n">
        <v>0.850080767</v>
      </c>
      <c r="W3841" t="n">
        <v>0.011938273</v>
      </c>
      <c r="X3841" t="n">
        <v>0.024002191</v>
      </c>
      <c r="Y3841" t="n">
        <v>0.1256517068336423</v>
      </c>
      <c r="Z3841" t="n">
        <v>0.582722187</v>
      </c>
      <c r="AA3841" t="n">
        <v>0.662192621</v>
      </c>
      <c r="AB3841" t="n">
        <v>0</v>
      </c>
      <c r="AC3841" t="n">
        <v>0</v>
      </c>
      <c r="AD3841" t="n">
        <v>0.85</v>
      </c>
      <c r="AE3841" t="n">
        <v>0.85</v>
      </c>
      <c r="AF3841" t="n">
        <v>0.85</v>
      </c>
      <c r="AG3841" t="n">
        <v>0.85</v>
      </c>
      <c r="AH3841" t="n">
        <v>0.910950279</v>
      </c>
      <c r="AI3841" t="n">
        <v>0.011938273</v>
      </c>
      <c r="AJ3841" t="n">
        <v>0.6333993409999999</v>
      </c>
      <c r="AK3841" t="n">
        <v>0</v>
      </c>
      <c r="AL3841" t="n">
        <v>0.135309524</v>
      </c>
    </row>
    <row r="3842">
      <c r="A3842" t="inlineStr">
        <is>
          <t>2025-06-10 00:00</t>
        </is>
      </c>
      <c r="B3842" t="n">
        <v>54653.33889161253</v>
      </c>
      <c r="C3842" t="n">
        <v>54423.1804737735</v>
      </c>
      <c r="D3842" t="n">
        <v>0</v>
      </c>
      <c r="E3842" t="n">
        <v>230.1584178390245</v>
      </c>
      <c r="F3842" t="n">
        <v>0</v>
      </c>
      <c r="G3842" t="n">
        <v>0.112822753842659</v>
      </c>
      <c r="H3842" t="n">
        <v>0.1124597508294708</v>
      </c>
      <c r="I3842" t="n">
        <v>0.1193838536255689</v>
      </c>
      <c r="J3842" t="n">
        <v>161</v>
      </c>
      <c r="K3842" t="n">
        <v>0</v>
      </c>
      <c r="L3842">
        <f>VLOOKUP(J3842,Clustering!$D$3:$E$367,2,FALSE)</f>
        <v/>
      </c>
      <c r="M3842" t="n">
        <v>0.554709019</v>
      </c>
      <c r="N3842" t="n">
        <v>0.481037013</v>
      </c>
      <c r="O3842" t="n">
        <v>0.481037013</v>
      </c>
      <c r="P3842" t="n">
        <v>0.948784462</v>
      </c>
      <c r="Q3842" t="n">
        <v>0.356135751</v>
      </c>
      <c r="R3842" t="n">
        <v>0.1124597508294708</v>
      </c>
      <c r="S3842" t="n">
        <v>0</v>
      </c>
      <c r="T3842" t="n">
        <v>0</v>
      </c>
      <c r="U3842" t="n">
        <v>0.664430948</v>
      </c>
      <c r="V3842" t="n">
        <v>0.850080767</v>
      </c>
      <c r="W3842" t="n">
        <v>0.012217531</v>
      </c>
      <c r="X3842" t="n">
        <v>0.019436808</v>
      </c>
      <c r="Y3842" t="n">
        <v>0.1193838536255689</v>
      </c>
      <c r="Z3842" t="n">
        <v>0.527430878</v>
      </c>
      <c r="AA3842" t="n">
        <v>0.664430948</v>
      </c>
      <c r="AB3842" t="n">
        <v>0</v>
      </c>
      <c r="AC3842" t="n">
        <v>0</v>
      </c>
      <c r="AD3842" t="n">
        <v>0.85</v>
      </c>
      <c r="AE3842" t="n">
        <v>0.85</v>
      </c>
      <c r="AF3842" t="n">
        <v>0.85</v>
      </c>
      <c r="AG3842" t="n">
        <v>0.85</v>
      </c>
      <c r="AH3842" t="n">
        <v>0.948784462</v>
      </c>
      <c r="AI3842" t="n">
        <v>0.012217531</v>
      </c>
      <c r="AJ3842" t="n">
        <v>0.595144202</v>
      </c>
      <c r="AK3842" t="n">
        <v>0</v>
      </c>
      <c r="AL3842" t="n">
        <v>0.042638718</v>
      </c>
    </row>
    <row r="3843">
      <c r="A3843" t="inlineStr">
        <is>
          <t>2025-06-10 01:00</t>
        </is>
      </c>
      <c r="B3843" t="n">
        <v>54036.70876266196</v>
      </c>
      <c r="C3843" t="n">
        <v>53795.73741894849</v>
      </c>
      <c r="D3843" t="n">
        <v>0</v>
      </c>
      <c r="E3843" t="n">
        <v>240.9713437134706</v>
      </c>
      <c r="F3843" t="n">
        <v>0</v>
      </c>
      <c r="G3843" t="n">
        <v>0.1181232077026816</v>
      </c>
      <c r="H3843" t="n">
        <v>0.118044568752049</v>
      </c>
      <c r="I3843" t="n">
        <v>0.1195445678103913</v>
      </c>
      <c r="J3843" t="n">
        <v>161</v>
      </c>
      <c r="K3843" t="n">
        <v>1</v>
      </c>
      <c r="L3843">
        <f>VLOOKUP(J3843,Clustering!$D$3:$E$367,2,FALSE)</f>
        <v/>
      </c>
      <c r="M3843" t="n">
        <v>0.51573367</v>
      </c>
      <c r="N3843" t="n">
        <v>0.459243853</v>
      </c>
      <c r="O3843" t="n">
        <v>0.459243853</v>
      </c>
      <c r="P3843" t="n">
        <v>0.949059138</v>
      </c>
      <c r="Q3843" t="n">
        <v>0.298648877</v>
      </c>
      <c r="R3843" t="n">
        <v>0.118044568752049</v>
      </c>
      <c r="S3843" t="n">
        <v>0</v>
      </c>
      <c r="T3843" t="n">
        <v>0</v>
      </c>
      <c r="U3843" t="n">
        <v>0.664430948</v>
      </c>
      <c r="V3843" t="n">
        <v>0.850080767</v>
      </c>
      <c r="W3843" t="n">
        <v>0.012287345</v>
      </c>
      <c r="X3843" t="n">
        <v>0.019436808</v>
      </c>
      <c r="Y3843" t="n">
        <v>0.1195445678103913</v>
      </c>
      <c r="Z3843" t="n">
        <v>0.483311131</v>
      </c>
      <c r="AA3843" t="n">
        <v>0.664430948</v>
      </c>
      <c r="AB3843" t="n">
        <v>0</v>
      </c>
      <c r="AC3843" t="n">
        <v>0</v>
      </c>
      <c r="AD3843" t="n">
        <v>0.85</v>
      </c>
      <c r="AE3843" t="n">
        <v>0.85</v>
      </c>
      <c r="AF3843" t="n">
        <v>0.85</v>
      </c>
      <c r="AG3843" t="n">
        <v>0.85</v>
      </c>
      <c r="AH3843" t="n">
        <v>0.949059138</v>
      </c>
      <c r="AI3843" t="n">
        <v>0.012287345</v>
      </c>
      <c r="AJ3843" t="n">
        <v>0.551673929</v>
      </c>
      <c r="AK3843" t="n">
        <v>0</v>
      </c>
      <c r="AL3843" t="n">
        <v>0</v>
      </c>
    </row>
    <row r="3844">
      <c r="A3844" t="inlineStr">
        <is>
          <t>2025-06-10 02:00</t>
        </is>
      </c>
      <c r="B3844" t="n">
        <v>53919.35860560669</v>
      </c>
      <c r="C3844" t="n">
        <v>53672.07810517822</v>
      </c>
      <c r="D3844" t="n">
        <v>0</v>
      </c>
      <c r="E3844" t="n">
        <v>247.280500428472</v>
      </c>
      <c r="F3844" t="n">
        <v>0</v>
      </c>
      <c r="G3844" t="n">
        <v>0.1212159315825843</v>
      </c>
      <c r="H3844" t="n">
        <v>0.1206963528016185</v>
      </c>
      <c r="I3844" t="n">
        <v>0.1306070608656662</v>
      </c>
      <c r="J3844" t="n">
        <v>161</v>
      </c>
      <c r="K3844" t="n">
        <v>2</v>
      </c>
      <c r="L3844">
        <f>VLOOKUP(J3844,Clustering!$D$3:$E$367,2,FALSE)</f>
        <v/>
      </c>
      <c r="M3844" t="n">
        <v>0.477685619</v>
      </c>
      <c r="N3844" t="n">
        <v>0.444254277</v>
      </c>
      <c r="O3844" t="n">
        <v>0.444254277</v>
      </c>
      <c r="P3844" t="n">
        <v>0.949405028</v>
      </c>
      <c r="Q3844" t="n">
        <v>0.251375217</v>
      </c>
      <c r="R3844" t="n">
        <v>0.1206963528016185</v>
      </c>
      <c r="S3844" t="n">
        <v>0</v>
      </c>
      <c r="T3844" t="n">
        <v>0</v>
      </c>
      <c r="U3844" t="n">
        <v>0.664430948</v>
      </c>
      <c r="V3844" t="n">
        <v>0.850080767</v>
      </c>
      <c r="W3844" t="n">
        <v>0.012566603</v>
      </c>
      <c r="X3844" t="n">
        <v>0.019190528</v>
      </c>
      <c r="Y3844" t="n">
        <v>0.1306070608656662</v>
      </c>
      <c r="Z3844" t="n">
        <v>0.465241159</v>
      </c>
      <c r="AA3844" t="n">
        <v>0.664430948</v>
      </c>
      <c r="AB3844" t="n">
        <v>0</v>
      </c>
      <c r="AC3844" t="n">
        <v>0</v>
      </c>
      <c r="AD3844" t="n">
        <v>0.85</v>
      </c>
      <c r="AE3844" t="n">
        <v>0.85</v>
      </c>
      <c r="AF3844" t="n">
        <v>0.85</v>
      </c>
      <c r="AG3844" t="n">
        <v>0.85</v>
      </c>
      <c r="AH3844" t="n">
        <v>0.949405028</v>
      </c>
      <c r="AI3844" t="n">
        <v>0.012566603</v>
      </c>
      <c r="AJ3844" t="n">
        <v>0.532893694</v>
      </c>
      <c r="AK3844" t="n">
        <v>0</v>
      </c>
      <c r="AL3844" t="n">
        <v>0</v>
      </c>
    </row>
    <row r="3845">
      <c r="A3845" t="inlineStr">
        <is>
          <t>2025-06-10 03:00</t>
        </is>
      </c>
      <c r="B3845" t="n">
        <v>53922.40897996537</v>
      </c>
      <c r="C3845" t="n">
        <v>53663.48799084268</v>
      </c>
      <c r="D3845" t="n">
        <v>0</v>
      </c>
      <c r="E3845" t="n">
        <v>258.9209891226829</v>
      </c>
      <c r="F3845" t="n">
        <v>0</v>
      </c>
      <c r="G3845" t="n">
        <v>0.1269220534915112</v>
      </c>
      <c r="H3845" t="n">
        <v>0.1258793852621407</v>
      </c>
      <c r="I3845" t="n">
        <v>0.1457677656339121</v>
      </c>
      <c r="J3845" t="n">
        <v>161</v>
      </c>
      <c r="K3845" t="n">
        <v>3</v>
      </c>
      <c r="L3845">
        <f>VLOOKUP(J3845,Clustering!$D$3:$E$367,2,FALSE)</f>
        <v/>
      </c>
      <c r="M3845" t="n">
        <v>0.460118777</v>
      </c>
      <c r="N3845" t="n">
        <v>0.438194158</v>
      </c>
      <c r="O3845" t="n">
        <v>0.438194158</v>
      </c>
      <c r="P3845" t="n">
        <v>0.9490998309999999</v>
      </c>
      <c r="Q3845" t="n">
        <v>0.224640629</v>
      </c>
      <c r="R3845" t="n">
        <v>0.1258793852621407</v>
      </c>
      <c r="S3845" t="n">
        <v>0</v>
      </c>
      <c r="T3845" t="n">
        <v>0</v>
      </c>
      <c r="U3845" t="n">
        <v>0.664430948</v>
      </c>
      <c r="V3845" t="n">
        <v>0.850080767</v>
      </c>
      <c r="W3845" t="n">
        <v>0.012531696</v>
      </c>
      <c r="X3845" t="n">
        <v>0.019170424</v>
      </c>
      <c r="Y3845" t="n">
        <v>0.1457677656339121</v>
      </c>
      <c r="Z3845" t="n">
        <v>0.457891599</v>
      </c>
      <c r="AA3845" t="n">
        <v>0.664430948</v>
      </c>
      <c r="AB3845" t="n">
        <v>0</v>
      </c>
      <c r="AC3845" t="n">
        <v>0</v>
      </c>
      <c r="AD3845" t="n">
        <v>0.85</v>
      </c>
      <c r="AE3845" t="n">
        <v>0.85</v>
      </c>
      <c r="AF3845" t="n">
        <v>0.85</v>
      </c>
      <c r="AG3845" t="n">
        <v>0.85</v>
      </c>
      <c r="AH3845" t="n">
        <v>0.9490998309999999</v>
      </c>
      <c r="AI3845" t="n">
        <v>0.012531696</v>
      </c>
      <c r="AJ3845" t="n">
        <v>0.529860343</v>
      </c>
      <c r="AK3845" t="n">
        <v>0</v>
      </c>
      <c r="AL3845" t="n">
        <v>0</v>
      </c>
    </row>
    <row r="3846">
      <c r="A3846" t="inlineStr">
        <is>
          <t>2025-06-10 04:00</t>
        </is>
      </c>
      <c r="B3846" t="n">
        <v>54440.049752291</v>
      </c>
      <c r="C3846" t="n">
        <v>54177.67831152013</v>
      </c>
      <c r="D3846" t="n">
        <v>0</v>
      </c>
      <c r="E3846" t="n">
        <v>262.3714407708712</v>
      </c>
      <c r="F3846" t="n">
        <v>0</v>
      </c>
      <c r="G3846" t="n">
        <v>0.1286134513582701</v>
      </c>
      <c r="H3846" t="n">
        <v>0.1274865271103647</v>
      </c>
      <c r="I3846" t="n">
        <v>0.14898204933036</v>
      </c>
      <c r="J3846" t="n">
        <v>161</v>
      </c>
      <c r="K3846" t="n">
        <v>4</v>
      </c>
      <c r="L3846">
        <f>VLOOKUP(J3846,Clustering!$D$3:$E$367,2,FALSE)</f>
        <v/>
      </c>
      <c r="M3846" t="n">
        <v>0.449711144</v>
      </c>
      <c r="N3846" t="n">
        <v>0.430542591</v>
      </c>
      <c r="O3846" t="n">
        <v>0.430542591</v>
      </c>
      <c r="P3846" t="n">
        <v>0.949486413</v>
      </c>
      <c r="Q3846" t="n">
        <v>0.204401945</v>
      </c>
      <c r="R3846" t="n">
        <v>0.1274865271103647</v>
      </c>
      <c r="S3846" t="n">
        <v>0</v>
      </c>
      <c r="T3846" t="n">
        <v>0</v>
      </c>
      <c r="U3846" t="n">
        <v>0.664430948</v>
      </c>
      <c r="V3846" t="n">
        <v>0.850080767</v>
      </c>
      <c r="W3846" t="n">
        <v>0.012531696</v>
      </c>
      <c r="X3846" t="n">
        <v>0.019170424</v>
      </c>
      <c r="Y3846" t="n">
        <v>0.14898204933036</v>
      </c>
      <c r="Z3846" t="n">
        <v>0.46404968</v>
      </c>
      <c r="AA3846" t="n">
        <v>0.664430948</v>
      </c>
      <c r="AB3846" t="n">
        <v>0</v>
      </c>
      <c r="AC3846" t="n">
        <v>0</v>
      </c>
      <c r="AD3846" t="n">
        <v>0.85</v>
      </c>
      <c r="AE3846" t="n">
        <v>0.85</v>
      </c>
      <c r="AF3846" t="n">
        <v>0.85</v>
      </c>
      <c r="AG3846" t="n">
        <v>0.85</v>
      </c>
      <c r="AH3846" t="n">
        <v>0.949486413</v>
      </c>
      <c r="AI3846" t="n">
        <v>0.012531696</v>
      </c>
      <c r="AJ3846" t="n">
        <v>0.535650484</v>
      </c>
      <c r="AK3846" t="n">
        <v>0</v>
      </c>
      <c r="AL3846" t="n">
        <v>0</v>
      </c>
    </row>
    <row r="3847">
      <c r="A3847" t="inlineStr">
        <is>
          <t>2025-06-10 05:00</t>
        </is>
      </c>
      <c r="B3847" t="n">
        <v>58165.88159364327</v>
      </c>
      <c r="C3847" t="n">
        <v>57549.89820543003</v>
      </c>
      <c r="D3847" t="n">
        <v>350.0478430667775</v>
      </c>
      <c r="E3847" t="n">
        <v>265.9355451464614</v>
      </c>
      <c r="F3847" t="n">
        <v>0.0158088672492617</v>
      </c>
      <c r="G3847" t="n">
        <v>0.1303605613463046</v>
      </c>
      <c r="H3847" t="n">
        <v>0.1295155436937474</v>
      </c>
      <c r="I3847" t="n">
        <v>0.1456338371465601</v>
      </c>
      <c r="J3847" t="n">
        <v>161</v>
      </c>
      <c r="K3847" t="n">
        <v>5</v>
      </c>
      <c r="L3847">
        <f>VLOOKUP(J3847,Clustering!$D$3:$E$367,2,FALSE)</f>
        <v/>
      </c>
      <c r="M3847" t="n">
        <v>0.458114429</v>
      </c>
      <c r="N3847" t="n">
        <v>0.442988219</v>
      </c>
      <c r="O3847" t="n">
        <v>0.442988219</v>
      </c>
      <c r="P3847" t="n">
        <v>0.949567799</v>
      </c>
      <c r="Q3847" t="n">
        <v>0.189207287</v>
      </c>
      <c r="R3847" t="n">
        <v>0.1295155436937474</v>
      </c>
      <c r="S3847" t="n">
        <v>0.0158088672492617</v>
      </c>
      <c r="T3847" t="n">
        <v>0</v>
      </c>
      <c r="U3847" t="n">
        <v>0.664430948</v>
      </c>
      <c r="V3847" t="n">
        <v>0.850080767</v>
      </c>
      <c r="W3847" t="n">
        <v>0.012566603</v>
      </c>
      <c r="X3847" t="n">
        <v>0.019170424</v>
      </c>
      <c r="Y3847" t="n">
        <v>0.1456338371465601</v>
      </c>
      <c r="Z3847" t="n">
        <v>0.492261708</v>
      </c>
      <c r="AA3847" t="n">
        <v>0.664430948</v>
      </c>
      <c r="AB3847" t="n">
        <v>0</v>
      </c>
      <c r="AC3847" t="n">
        <v>0</v>
      </c>
      <c r="AD3847" t="n">
        <v>0.85</v>
      </c>
      <c r="AE3847" t="n">
        <v>0.85</v>
      </c>
      <c r="AF3847" t="n">
        <v>0.85</v>
      </c>
      <c r="AG3847" t="n">
        <v>0.85</v>
      </c>
      <c r="AH3847" t="n">
        <v>0.949567799</v>
      </c>
      <c r="AI3847" t="n">
        <v>0.012566603</v>
      </c>
      <c r="AJ3847" t="n">
        <v>0.549215409</v>
      </c>
      <c r="AK3847" t="n">
        <v>0.0110662070744832</v>
      </c>
      <c r="AL3847" t="n">
        <v>0</v>
      </c>
    </row>
    <row r="3848">
      <c r="A3848" t="inlineStr">
        <is>
          <t>2025-06-10 06:00</t>
        </is>
      </c>
      <c r="B3848" t="n">
        <v>63018.5932980836</v>
      </c>
      <c r="C3848" t="n">
        <v>60507.0873951594</v>
      </c>
      <c r="D3848" t="n">
        <v>2271.359947628646</v>
      </c>
      <c r="E3848" t="n">
        <v>240.1459552955551</v>
      </c>
      <c r="F3848" t="n">
        <v>0.1025792005251731</v>
      </c>
      <c r="G3848" t="n">
        <v>0.1177186055370368</v>
      </c>
      <c r="H3848" t="n">
        <v>0.1172811763741426</v>
      </c>
      <c r="I3848" t="n">
        <v>0.125624921136172</v>
      </c>
      <c r="J3848" t="n">
        <v>161</v>
      </c>
      <c r="K3848" t="n">
        <v>6</v>
      </c>
      <c r="L3848">
        <f>VLOOKUP(J3848,Clustering!$D$3:$E$367,2,FALSE)</f>
        <v/>
      </c>
      <c r="M3848" t="n">
        <v>0.487741916</v>
      </c>
      <c r="N3848" t="n">
        <v>0.458585188</v>
      </c>
      <c r="O3848" t="n">
        <v>0.458585188</v>
      </c>
      <c r="P3848" t="n">
        <v>0.949710224</v>
      </c>
      <c r="Q3848" t="n">
        <v>0.191022135</v>
      </c>
      <c r="R3848" t="n">
        <v>0.1172811763741426</v>
      </c>
      <c r="S3848" t="n">
        <v>0.1025792005251731</v>
      </c>
      <c r="T3848" t="n">
        <v>0</v>
      </c>
      <c r="U3848" t="n">
        <v>0.664430948</v>
      </c>
      <c r="V3848" t="n">
        <v>0.850080767</v>
      </c>
      <c r="W3848" t="n">
        <v>0.012531696</v>
      </c>
      <c r="X3848" t="n">
        <v>0.01890404</v>
      </c>
      <c r="Y3848" t="n">
        <v>0.125624921136172</v>
      </c>
      <c r="Z3848" t="n">
        <v>0.499232281</v>
      </c>
      <c r="AA3848" t="n">
        <v>0.664430948</v>
      </c>
      <c r="AB3848" t="n">
        <v>0</v>
      </c>
      <c r="AC3848" t="n">
        <v>0</v>
      </c>
      <c r="AD3848" t="n">
        <v>0.85</v>
      </c>
      <c r="AE3848" t="n">
        <v>0.85</v>
      </c>
      <c r="AF3848" t="n">
        <v>0.85</v>
      </c>
      <c r="AG3848" t="n">
        <v>0.85</v>
      </c>
      <c r="AH3848" t="n">
        <v>0.949710224</v>
      </c>
      <c r="AI3848" t="n">
        <v>0.012531696</v>
      </c>
      <c r="AJ3848" t="n">
        <v>0.542904972</v>
      </c>
      <c r="AK3848" t="n">
        <v>0.0718054403676211</v>
      </c>
      <c r="AL3848" t="n">
        <v>0</v>
      </c>
    </row>
    <row r="3849">
      <c r="A3849" t="inlineStr">
        <is>
          <t>2025-06-10 07:00</t>
        </is>
      </c>
      <c r="B3849" t="n">
        <v>70212.08004569003</v>
      </c>
      <c r="C3849" t="n">
        <v>65023.08179324032</v>
      </c>
      <c r="D3849" t="n">
        <v>4971.039589345414</v>
      </c>
      <c r="E3849" t="n">
        <v>217.958663104298</v>
      </c>
      <c r="F3849" t="n">
        <v>0.2245021831024235</v>
      </c>
      <c r="G3849" t="n">
        <v>0.1068424819138715</v>
      </c>
      <c r="H3849" t="n">
        <v>0.1070155578186121</v>
      </c>
      <c r="I3849" t="n">
        <v>0.1037142206053854</v>
      </c>
      <c r="J3849" t="n">
        <v>161</v>
      </c>
      <c r="K3849" t="n">
        <v>7</v>
      </c>
      <c r="L3849">
        <f>VLOOKUP(J3849,Clustering!$D$3:$E$367,2,FALSE)</f>
        <v/>
      </c>
      <c r="M3849" t="n">
        <v>0.516200199</v>
      </c>
      <c r="N3849" t="n">
        <v>0.469340766</v>
      </c>
      <c r="O3849" t="n">
        <v>0.469340766</v>
      </c>
      <c r="P3849" t="n">
        <v>0.950157845</v>
      </c>
      <c r="Q3849" t="n">
        <v>0.208982872</v>
      </c>
      <c r="R3849" t="n">
        <v>0.1070155578186121</v>
      </c>
      <c r="S3849" t="n">
        <v>0.2245021831024235</v>
      </c>
      <c r="T3849" t="n">
        <v>0</v>
      </c>
      <c r="U3849" t="n">
        <v>0.664783133</v>
      </c>
      <c r="V3849" t="n">
        <v>0.850080767</v>
      </c>
      <c r="W3849" t="n">
        <v>0.012392067</v>
      </c>
      <c r="X3849" t="n">
        <v>0.01890404</v>
      </c>
      <c r="Y3849" t="n">
        <v>0.1037142206053854</v>
      </c>
      <c r="Z3849" t="n">
        <v>0.508792292</v>
      </c>
      <c r="AA3849" t="n">
        <v>0.664783133</v>
      </c>
      <c r="AB3849" t="n">
        <v>0</v>
      </c>
      <c r="AC3849" t="n">
        <v>0</v>
      </c>
      <c r="AD3849" t="n">
        <v>0.85</v>
      </c>
      <c r="AE3849" t="n">
        <v>0.85</v>
      </c>
      <c r="AF3849" t="n">
        <v>0.85</v>
      </c>
      <c r="AG3849" t="n">
        <v>0.85</v>
      </c>
      <c r="AH3849" t="n">
        <v>0.950157845</v>
      </c>
      <c r="AI3849" t="n">
        <v>0.012392067</v>
      </c>
      <c r="AJ3849" t="n">
        <v>0.54499692</v>
      </c>
      <c r="AK3849" t="n">
        <v>0.1571515281716964</v>
      </c>
      <c r="AL3849" t="n">
        <v>0</v>
      </c>
    </row>
    <row r="3850">
      <c r="A3850" t="inlineStr">
        <is>
          <t>2025-06-10 08:00</t>
        </is>
      </c>
      <c r="B3850" t="n">
        <v>72027.76455385792</v>
      </c>
      <c r="C3850" t="n">
        <v>64230.2308133132</v>
      </c>
      <c r="D3850" t="n">
        <v>7578.964238383539</v>
      </c>
      <c r="E3850" t="n">
        <v>218.5695021611874</v>
      </c>
      <c r="F3850" t="n">
        <v>0.3422813249806273</v>
      </c>
      <c r="G3850" t="n">
        <v>0.1071419128241114</v>
      </c>
      <c r="H3850" t="n">
        <v>0.1074575218268737</v>
      </c>
      <c r="I3850" t="n">
        <v>0.1014374363204015</v>
      </c>
      <c r="J3850" t="n">
        <v>161</v>
      </c>
      <c r="K3850" t="n">
        <v>8</v>
      </c>
      <c r="L3850">
        <f>VLOOKUP(J3850,Clustering!$D$3:$E$367,2,FALSE)</f>
        <v/>
      </c>
      <c r="M3850" t="n">
        <v>0.5354027730000001</v>
      </c>
      <c r="N3850" t="n">
        <v>0.4736004</v>
      </c>
      <c r="O3850" t="n">
        <v>0.4736004</v>
      </c>
      <c r="P3850" t="n">
        <v>0.950524081</v>
      </c>
      <c r="Q3850" t="n">
        <v>0.225141277</v>
      </c>
      <c r="R3850" t="n">
        <v>0.1074575218268737</v>
      </c>
      <c r="S3850" t="n">
        <v>0.3422813249806273</v>
      </c>
      <c r="T3850" t="n">
        <v>0.194385673</v>
      </c>
      <c r="U3850" t="n">
        <v>0.664783133</v>
      </c>
      <c r="V3850" t="n">
        <v>0.850080767</v>
      </c>
      <c r="W3850" t="n">
        <v>0.01260151</v>
      </c>
      <c r="X3850" t="n">
        <v>0.01890404</v>
      </c>
      <c r="Y3850" t="n">
        <v>0.1014374363204015</v>
      </c>
      <c r="Z3850" t="n">
        <v>0.533611082</v>
      </c>
      <c r="AA3850" t="n">
        <v>0.664783133</v>
      </c>
      <c r="AB3850" t="n">
        <v>0</v>
      </c>
      <c r="AC3850" t="n">
        <v>0</v>
      </c>
      <c r="AD3850" t="n">
        <v>0.85</v>
      </c>
      <c r="AE3850" t="n">
        <v>0.85</v>
      </c>
      <c r="AF3850" t="n">
        <v>0.85</v>
      </c>
      <c r="AG3850" t="n">
        <v>0.85</v>
      </c>
      <c r="AH3850" t="n">
        <v>0.950524081</v>
      </c>
      <c r="AI3850" t="n">
        <v>0.01260151</v>
      </c>
      <c r="AJ3850" t="n">
        <v>0.54287691</v>
      </c>
      <c r="AK3850" t="n">
        <v>0.2395969274864391</v>
      </c>
      <c r="AL3850" t="n">
        <v>0</v>
      </c>
    </row>
    <row r="3851">
      <c r="A3851" t="inlineStr">
        <is>
          <t>2025-06-10 09:00</t>
        </is>
      </c>
      <c r="B3851" t="n">
        <v>72358.61866119401</v>
      </c>
      <c r="C3851" t="n">
        <v>62199.36387366377</v>
      </c>
      <c r="D3851" t="n">
        <v>9933.99192141524</v>
      </c>
      <c r="E3851" t="n">
        <v>225.2628661149941</v>
      </c>
      <c r="F3851" t="n">
        <v>0.4486391293401937</v>
      </c>
      <c r="G3851" t="n">
        <v>0.1104229735857814</v>
      </c>
      <c r="H3851" t="n">
        <v>0.1105110913384992</v>
      </c>
      <c r="I3851" t="n">
        <v>0.1088302888222317</v>
      </c>
      <c r="J3851" t="n">
        <v>161</v>
      </c>
      <c r="K3851" t="n">
        <v>9</v>
      </c>
      <c r="L3851">
        <f>VLOOKUP(J3851,Clustering!$D$3:$E$367,2,FALSE)</f>
        <v/>
      </c>
      <c r="M3851" t="n">
        <v>0.545810406</v>
      </c>
      <c r="N3851" t="n">
        <v>0.485702891</v>
      </c>
      <c r="O3851" t="n">
        <v>0.485702891</v>
      </c>
      <c r="P3851" t="n">
        <v>0.949781437</v>
      </c>
      <c r="Q3851" t="n">
        <v>0.248934559</v>
      </c>
      <c r="R3851" t="n">
        <v>0.1105110913384992</v>
      </c>
      <c r="S3851" t="n">
        <v>0.4486391293401937</v>
      </c>
      <c r="T3851" t="n">
        <v>0.5038914920000001</v>
      </c>
      <c r="U3851" t="n">
        <v>0.664783133</v>
      </c>
      <c r="V3851" t="n">
        <v>0.850080767</v>
      </c>
      <c r="W3851" t="n">
        <v>0.014381779</v>
      </c>
      <c r="X3851" t="n">
        <v>0.01890404</v>
      </c>
      <c r="Y3851" t="n">
        <v>0.1088302888222317</v>
      </c>
      <c r="Z3851" t="n">
        <v>0.569323844</v>
      </c>
      <c r="AA3851" t="n">
        <v>0.664783133</v>
      </c>
      <c r="AB3851" t="n">
        <v>0</v>
      </c>
      <c r="AC3851" t="n">
        <v>0</v>
      </c>
      <c r="AD3851" t="n">
        <v>0.85</v>
      </c>
      <c r="AE3851" t="n">
        <v>0.85</v>
      </c>
      <c r="AF3851" t="n">
        <v>0.85</v>
      </c>
      <c r="AG3851" t="n">
        <v>0.85</v>
      </c>
      <c r="AH3851" t="n">
        <v>0.949781437</v>
      </c>
      <c r="AI3851" t="n">
        <v>0.014381779</v>
      </c>
      <c r="AJ3851" t="n">
        <v>0.554708869</v>
      </c>
      <c r="AK3851" t="n">
        <v>0.3140473905381356</v>
      </c>
      <c r="AL3851" t="n">
        <v>0</v>
      </c>
    </row>
    <row r="3852">
      <c r="A3852" t="inlineStr">
        <is>
          <t>2025-06-10 10:00</t>
        </is>
      </c>
      <c r="B3852" t="n">
        <v>71856.33894933049</v>
      </c>
      <c r="C3852" t="n">
        <v>59650.08165221984</v>
      </c>
      <c r="D3852" t="n">
        <v>11970.47276120264</v>
      </c>
      <c r="E3852" t="n">
        <v>235.7845359079971</v>
      </c>
      <c r="F3852" t="n">
        <v>0.5406107151948807</v>
      </c>
      <c r="G3852" t="n">
        <v>0.1155806548568613</v>
      </c>
      <c r="H3852" t="n">
        <v>0.1158548379838439</v>
      </c>
      <c r="I3852" t="n">
        <v>0.1106249305527484</v>
      </c>
      <c r="J3852" t="n">
        <v>161</v>
      </c>
      <c r="K3852" t="n">
        <v>10</v>
      </c>
      <c r="L3852">
        <f>VLOOKUP(J3852,Clustering!$D$3:$E$367,2,FALSE)</f>
        <v/>
      </c>
      <c r="M3852" t="n">
        <v>0.566614154</v>
      </c>
      <c r="N3852" t="n">
        <v>0.502845949</v>
      </c>
      <c r="O3852" t="n">
        <v>0.502845949</v>
      </c>
      <c r="P3852" t="n">
        <v>0.947116054</v>
      </c>
      <c r="Q3852" t="n">
        <v>0.261863786</v>
      </c>
      <c r="R3852" t="n">
        <v>0.1158548379838439</v>
      </c>
      <c r="S3852" t="n">
        <v>0.5406107151948807</v>
      </c>
      <c r="T3852" t="n">
        <v>0.613155509</v>
      </c>
      <c r="U3852" t="n">
        <v>0.6650100960000001</v>
      </c>
      <c r="V3852" t="n">
        <v>0.850080767</v>
      </c>
      <c r="W3852" t="n">
        <v>0.014067614</v>
      </c>
      <c r="X3852" t="n">
        <v>0.018915349</v>
      </c>
      <c r="Y3852" t="n">
        <v>0.1106249305527484</v>
      </c>
      <c r="Z3852" t="n">
        <v>0.614729618</v>
      </c>
      <c r="AA3852" t="n">
        <v>0.6650100960000001</v>
      </c>
      <c r="AB3852" t="n">
        <v>0</v>
      </c>
      <c r="AC3852" t="n">
        <v>0</v>
      </c>
      <c r="AD3852" t="n">
        <v>0.85</v>
      </c>
      <c r="AE3852" t="n">
        <v>0.85</v>
      </c>
      <c r="AF3852" t="n">
        <v>0.85</v>
      </c>
      <c r="AG3852" t="n">
        <v>0.85</v>
      </c>
      <c r="AH3852" t="n">
        <v>0.947116054</v>
      </c>
      <c r="AI3852" t="n">
        <v>0.014067614</v>
      </c>
      <c r="AJ3852" t="n">
        <v>0.6012665</v>
      </c>
      <c r="AK3852" t="n">
        <v>0.3784275006364164</v>
      </c>
      <c r="AL3852" t="n">
        <v>0</v>
      </c>
    </row>
    <row r="3853">
      <c r="A3853" t="inlineStr">
        <is>
          <t>2025-06-10 11:00</t>
        </is>
      </c>
      <c r="B3853" t="n">
        <v>70601.78327144023</v>
      </c>
      <c r="C3853" t="n">
        <v>57022.15791859697</v>
      </c>
      <c r="D3853" t="n">
        <v>13331.70946162724</v>
      </c>
      <c r="E3853" t="n">
        <v>247.9158912160199</v>
      </c>
      <c r="F3853" t="n">
        <v>0.6020869125720781</v>
      </c>
      <c r="G3853" t="n">
        <v>0.1215273976549117</v>
      </c>
      <c r="H3853" t="n">
        <v>0.1220624233726089</v>
      </c>
      <c r="I3853" t="n">
        <v>0.1118570726363868</v>
      </c>
      <c r="J3853" t="n">
        <v>161</v>
      </c>
      <c r="K3853" t="n">
        <v>11</v>
      </c>
      <c r="L3853">
        <f>VLOOKUP(J3853,Clustering!$D$3:$E$367,2,FALSE)</f>
        <v/>
      </c>
      <c r="M3853" t="n">
        <v>0.600958769</v>
      </c>
      <c r="N3853" t="n">
        <v>0.520409054</v>
      </c>
      <c r="O3853" t="n">
        <v>0.520409054</v>
      </c>
      <c r="P3853" t="n">
        <v>0.944532058</v>
      </c>
      <c r="Q3853" t="n">
        <v>0.277521543</v>
      </c>
      <c r="R3853" t="n">
        <v>0.1220624233726089</v>
      </c>
      <c r="S3853" t="n">
        <v>0.6020869125720781</v>
      </c>
      <c r="T3853" t="n">
        <v>0.621694121</v>
      </c>
      <c r="U3853" t="n">
        <v>0.66559707</v>
      </c>
      <c r="V3853" t="n">
        <v>0.850080767</v>
      </c>
      <c r="W3853" t="n">
        <v>0.014416686</v>
      </c>
      <c r="X3853" t="n">
        <v>0.02302922</v>
      </c>
      <c r="Y3853" t="n">
        <v>0.1118570726363868</v>
      </c>
      <c r="Z3853" t="n">
        <v>0.6764260479999999</v>
      </c>
      <c r="AA3853" t="n">
        <v>0.66559707</v>
      </c>
      <c r="AB3853" t="n">
        <v>0</v>
      </c>
      <c r="AC3853" t="n">
        <v>0</v>
      </c>
      <c r="AD3853" t="n">
        <v>0.85</v>
      </c>
      <c r="AE3853" t="n">
        <v>0.85</v>
      </c>
      <c r="AF3853" t="n">
        <v>0.85</v>
      </c>
      <c r="AG3853" t="n">
        <v>0.85</v>
      </c>
      <c r="AH3853" t="n">
        <v>0.944532058</v>
      </c>
      <c r="AI3853" t="n">
        <v>0.014416686</v>
      </c>
      <c r="AJ3853" t="n">
        <v>0.6414229769999999</v>
      </c>
      <c r="AK3853" t="n">
        <v>0.4214608388004546</v>
      </c>
      <c r="AL3853" t="n">
        <v>0.001539382</v>
      </c>
    </row>
    <row r="3854">
      <c r="A3854" t="inlineStr">
        <is>
          <t>2025-06-10 12:00</t>
        </is>
      </c>
      <c r="B3854" t="n">
        <v>70962.07771115184</v>
      </c>
      <c r="C3854" t="n">
        <v>56923.37676880327</v>
      </c>
      <c r="D3854" t="n">
        <v>13773.75079726368</v>
      </c>
      <c r="E3854" t="n">
        <v>264.9501450848895</v>
      </c>
      <c r="F3854" t="n">
        <v>0.6220503916569349</v>
      </c>
      <c r="G3854" t="n">
        <v>0.129877522100436</v>
      </c>
      <c r="H3854" t="n">
        <v>0.1307811678992237</v>
      </c>
      <c r="I3854" t="n">
        <v>0.1135445715770219</v>
      </c>
      <c r="J3854" t="n">
        <v>161</v>
      </c>
      <c r="K3854" t="n">
        <v>12</v>
      </c>
      <c r="L3854">
        <f>VLOOKUP(J3854,Clustering!$D$3:$E$367,2,FALSE)</f>
        <v/>
      </c>
      <c r="M3854" t="n">
        <v>0.622908682</v>
      </c>
      <c r="N3854" t="n">
        <v>0.537989908</v>
      </c>
      <c r="O3854" t="n">
        <v>0.537989908</v>
      </c>
      <c r="P3854" t="n">
        <v>0.943616469</v>
      </c>
      <c r="Q3854" t="n">
        <v>0.313405468</v>
      </c>
      <c r="R3854" t="n">
        <v>0.1307811678992237</v>
      </c>
      <c r="S3854" t="n">
        <v>0.6220503916569349</v>
      </c>
      <c r="T3854" t="n">
        <v>0.622223062</v>
      </c>
      <c r="U3854" t="n">
        <v>0.66559707</v>
      </c>
      <c r="V3854" t="n">
        <v>0.850080767</v>
      </c>
      <c r="W3854" t="n">
        <v>0.013927985</v>
      </c>
      <c r="X3854" t="n">
        <v>0.037668605</v>
      </c>
      <c r="Y3854" t="n">
        <v>0.1135445715770219</v>
      </c>
      <c r="Z3854" t="n">
        <v>0.709819324</v>
      </c>
      <c r="AA3854" t="n">
        <v>0.66559707</v>
      </c>
      <c r="AB3854" t="n">
        <v>0</v>
      </c>
      <c r="AC3854" t="n">
        <v>0</v>
      </c>
      <c r="AD3854" t="n">
        <v>0.85</v>
      </c>
      <c r="AE3854" t="n">
        <v>0.85</v>
      </c>
      <c r="AF3854" t="n">
        <v>0.85</v>
      </c>
      <c r="AG3854" t="n">
        <v>0.85</v>
      </c>
      <c r="AH3854" t="n">
        <v>0.943616469</v>
      </c>
      <c r="AI3854" t="n">
        <v>0.013927985</v>
      </c>
      <c r="AJ3854" t="n">
        <v>0.674386208</v>
      </c>
      <c r="AK3854" t="n">
        <v>0.4354352741598544</v>
      </c>
      <c r="AL3854" t="n">
        <v>0.134225452</v>
      </c>
    </row>
    <row r="3855">
      <c r="A3855" t="inlineStr">
        <is>
          <t>2025-06-10 13:00</t>
        </is>
      </c>
      <c r="B3855" t="n">
        <v>71219.28777058264</v>
      </c>
      <c r="C3855" t="n">
        <v>58054.62566262032</v>
      </c>
      <c r="D3855" t="n">
        <v>12883.64186719186</v>
      </c>
      <c r="E3855" t="n">
        <v>281.0202407704595</v>
      </c>
      <c r="F3855" t="n">
        <v>0.5818512754743983</v>
      </c>
      <c r="G3855" t="n">
        <v>0.1377550199855193</v>
      </c>
      <c r="H3855" t="n">
        <v>0.1389374127789603</v>
      </c>
      <c r="I3855" t="n">
        <v>0.1163838555088842</v>
      </c>
      <c r="J3855" t="n">
        <v>161</v>
      </c>
      <c r="K3855" t="n">
        <v>13</v>
      </c>
      <c r="L3855">
        <f>VLOOKUP(J3855,Clustering!$D$3:$E$367,2,FALSE)</f>
        <v/>
      </c>
      <c r="M3855" t="n">
        <v>0.63006213</v>
      </c>
      <c r="N3855" t="n">
        <v>0.555637812</v>
      </c>
      <c r="O3855" t="n">
        <v>0.555637812</v>
      </c>
      <c r="P3855" t="n">
        <v>0.942202392</v>
      </c>
      <c r="Q3855" t="n">
        <v>0.371142666</v>
      </c>
      <c r="R3855" t="n">
        <v>0.1389374127789603</v>
      </c>
      <c r="S3855" t="n">
        <v>0.5818512754743983</v>
      </c>
      <c r="T3855" t="n">
        <v>0.638280187</v>
      </c>
      <c r="U3855" t="n">
        <v>0.66559707</v>
      </c>
      <c r="V3855" t="n">
        <v>0.850080767</v>
      </c>
      <c r="W3855" t="n">
        <v>0.01424215</v>
      </c>
      <c r="X3855" t="n">
        <v>0.07374854</v>
      </c>
      <c r="Y3855" t="n">
        <v>0.1163838555088842</v>
      </c>
      <c r="Z3855" t="n">
        <v>0.73201075</v>
      </c>
      <c r="AA3855" t="n">
        <v>0.66559707</v>
      </c>
      <c r="AB3855" t="n">
        <v>0</v>
      </c>
      <c r="AC3855" t="n">
        <v>0</v>
      </c>
      <c r="AD3855" t="n">
        <v>0.85</v>
      </c>
      <c r="AE3855" t="n">
        <v>0.85</v>
      </c>
      <c r="AF3855" t="n">
        <v>0.85</v>
      </c>
      <c r="AG3855" t="n">
        <v>0.85</v>
      </c>
      <c r="AH3855" t="n">
        <v>0.942202392</v>
      </c>
      <c r="AI3855" t="n">
        <v>0.01424215</v>
      </c>
      <c r="AJ3855" t="n">
        <v>0.693762454</v>
      </c>
      <c r="AK3855" t="n">
        <v>0.4072958928320788</v>
      </c>
      <c r="AL3855" t="n">
        <v>0.253052747</v>
      </c>
    </row>
    <row r="3856">
      <c r="A3856" t="inlineStr">
        <is>
          <t>2025-06-10 14:00</t>
        </is>
      </c>
      <c r="B3856" t="n">
        <v>71320.60791518381</v>
      </c>
      <c r="C3856" t="n">
        <v>59920.6242108883</v>
      </c>
      <c r="D3856" t="n">
        <v>11101.2626856012</v>
      </c>
      <c r="E3856" t="n">
        <v>298.7210186942968</v>
      </c>
      <c r="F3856" t="n">
        <v>0.5013554334696265</v>
      </c>
      <c r="G3856" t="n">
        <v>0.146431871908969</v>
      </c>
      <c r="H3856" t="n">
        <v>0.1477164251248836</v>
      </c>
      <c r="I3856" t="n">
        <v>0.123214208363836</v>
      </c>
      <c r="J3856" t="n">
        <v>161</v>
      </c>
      <c r="K3856" t="n">
        <v>14</v>
      </c>
      <c r="L3856">
        <f>VLOOKUP(J3856,Clustering!$D$3:$E$367,2,FALSE)</f>
        <v/>
      </c>
      <c r="M3856" t="n">
        <v>0.648803934</v>
      </c>
      <c r="N3856" t="n">
        <v>0.568262896</v>
      </c>
      <c r="O3856" t="n">
        <v>0.568262896</v>
      </c>
      <c r="P3856" t="n">
        <v>0.939801514</v>
      </c>
      <c r="Q3856" t="n">
        <v>0.412145714</v>
      </c>
      <c r="R3856" t="n">
        <v>0.1477164251248836</v>
      </c>
      <c r="S3856" t="n">
        <v>0.5013554334696265</v>
      </c>
      <c r="T3856" t="n">
        <v>0.630610549</v>
      </c>
      <c r="U3856" t="n">
        <v>0.665824033</v>
      </c>
      <c r="V3856" t="n">
        <v>0.850080767</v>
      </c>
      <c r="W3856" t="n">
        <v>0.014032707</v>
      </c>
      <c r="X3856" t="n">
        <v>0.099396783</v>
      </c>
      <c r="Y3856" t="n">
        <v>0.123214208363836</v>
      </c>
      <c r="Z3856" t="n">
        <v>0.7484905039999999</v>
      </c>
      <c r="AA3856" t="n">
        <v>0.665824033</v>
      </c>
      <c r="AB3856" t="n">
        <v>0</v>
      </c>
      <c r="AC3856" t="n">
        <v>0</v>
      </c>
      <c r="AD3856" t="n">
        <v>0.85</v>
      </c>
      <c r="AE3856" t="n">
        <v>0.85</v>
      </c>
      <c r="AF3856" t="n">
        <v>0.85</v>
      </c>
      <c r="AG3856" t="n">
        <v>0.85</v>
      </c>
      <c r="AH3856" t="n">
        <v>0.939801514</v>
      </c>
      <c r="AI3856" t="n">
        <v>0.014032707</v>
      </c>
      <c r="AJ3856" t="n">
        <v>0.707848027</v>
      </c>
      <c r="AK3856" t="n">
        <v>0.3509488034287385</v>
      </c>
      <c r="AL3856" t="n">
        <v>0.306967981</v>
      </c>
    </row>
    <row r="3857">
      <c r="A3857" t="inlineStr">
        <is>
          <t>2025-06-10 15:00</t>
        </is>
      </c>
      <c r="B3857" t="n">
        <v>71904.33014812648</v>
      </c>
      <c r="C3857" t="n">
        <v>62761.29231191671</v>
      </c>
      <c r="D3857" t="n">
        <v>8823.559956725519</v>
      </c>
      <c r="E3857" t="n">
        <v>319.4778794842532</v>
      </c>
      <c r="F3857" t="n">
        <v>0.3984897801388967</v>
      </c>
      <c r="G3857" t="n">
        <v>0.1566068036687515</v>
      </c>
      <c r="H3857" t="n">
        <v>0.1582231149576477</v>
      </c>
      <c r="I3857" t="n">
        <v>0.1273927771692183</v>
      </c>
      <c r="J3857" t="n">
        <v>161</v>
      </c>
      <c r="K3857" t="n">
        <v>15</v>
      </c>
      <c r="L3857">
        <f>VLOOKUP(J3857,Clustering!$D$3:$E$367,2,FALSE)</f>
        <v/>
      </c>
      <c r="M3857" t="n">
        <v>0.657345451</v>
      </c>
      <c r="N3857" t="n">
        <v>0.56817021</v>
      </c>
      <c r="O3857" t="n">
        <v>0.56817021</v>
      </c>
      <c r="P3857" t="n">
        <v>0.937522714</v>
      </c>
      <c r="Q3857" t="n">
        <v>0.458030076</v>
      </c>
      <c r="R3857" t="n">
        <v>0.1582231149576477</v>
      </c>
      <c r="S3857" t="n">
        <v>0.3984897801388967</v>
      </c>
      <c r="T3857" t="n">
        <v>0.644438567</v>
      </c>
      <c r="U3857" t="n">
        <v>0.666411007</v>
      </c>
      <c r="V3857" t="n">
        <v>0.850080767</v>
      </c>
      <c r="W3857" t="n">
        <v>0.013927985</v>
      </c>
      <c r="X3857" t="n">
        <v>0.122324643</v>
      </c>
      <c r="Y3857" t="n">
        <v>0.1273927771692183</v>
      </c>
      <c r="Z3857" t="n">
        <v>0.758145591</v>
      </c>
      <c r="AA3857" t="n">
        <v>0.666411007</v>
      </c>
      <c r="AB3857" t="n">
        <v>0</v>
      </c>
      <c r="AC3857" t="n">
        <v>0</v>
      </c>
      <c r="AD3857" t="n">
        <v>0.85</v>
      </c>
      <c r="AE3857" t="n">
        <v>0.85</v>
      </c>
      <c r="AF3857" t="n">
        <v>0.85</v>
      </c>
      <c r="AG3857" t="n">
        <v>0.85</v>
      </c>
      <c r="AH3857" t="n">
        <v>0.937522714</v>
      </c>
      <c r="AI3857" t="n">
        <v>0.013927985</v>
      </c>
      <c r="AJ3857" t="n">
        <v>0.719638158</v>
      </c>
      <c r="AK3857" t="n">
        <v>0.2789428460972276</v>
      </c>
      <c r="AL3857" t="n">
        <v>0.379978058</v>
      </c>
    </row>
    <row r="3858">
      <c r="A3858" t="inlineStr">
        <is>
          <t>2025-06-10 16:00</t>
        </is>
      </c>
      <c r="B3858" t="n">
        <v>74358.64344381045</v>
      </c>
      <c r="C3858" t="n">
        <v>67720.85012185977</v>
      </c>
      <c r="D3858" t="n">
        <v>6323.429048560723</v>
      </c>
      <c r="E3858" t="n">
        <v>314.3642733899684</v>
      </c>
      <c r="F3858" t="n">
        <v>0.2855788212063101</v>
      </c>
      <c r="G3858" t="n">
        <v>0.1541001340146904</v>
      </c>
      <c r="H3858" t="n">
        <v>0.1558726700046202</v>
      </c>
      <c r="I3858" t="n">
        <v>0.1220624233726089</v>
      </c>
      <c r="J3858" t="n">
        <v>161</v>
      </c>
      <c r="K3858" t="n">
        <v>16</v>
      </c>
      <c r="L3858">
        <f>VLOOKUP(J3858,Clustering!$D$3:$E$367,2,FALSE)</f>
        <v/>
      </c>
      <c r="M3858" t="n">
        <v>0.661129521</v>
      </c>
      <c r="N3858" t="n">
        <v>0.573993683</v>
      </c>
      <c r="O3858" t="n">
        <v>0.573993683</v>
      </c>
      <c r="P3858" t="n">
        <v>0.936505392</v>
      </c>
      <c r="Q3858" t="n">
        <v>0.489671012</v>
      </c>
      <c r="R3858" t="n">
        <v>0.1558726700046202</v>
      </c>
      <c r="S3858" t="n">
        <v>0.2855788212063101</v>
      </c>
      <c r="T3858" t="n">
        <v>0.626379024</v>
      </c>
      <c r="U3858" t="n">
        <v>0.666411007</v>
      </c>
      <c r="V3858" t="n">
        <v>0.850080767</v>
      </c>
      <c r="W3858" t="n">
        <v>0.013194933</v>
      </c>
      <c r="X3858" t="n">
        <v>0.143383209</v>
      </c>
      <c r="Y3858" t="n">
        <v>0.1220624233726089</v>
      </c>
      <c r="Z3858" t="n">
        <v>0.76333553</v>
      </c>
      <c r="AA3858" t="n">
        <v>0.666411007</v>
      </c>
      <c r="AB3858" t="n">
        <v>0</v>
      </c>
      <c r="AC3858" t="n">
        <v>0</v>
      </c>
      <c r="AD3858" t="n">
        <v>0.85</v>
      </c>
      <c r="AE3858" t="n">
        <v>0.85</v>
      </c>
      <c r="AF3858" t="n">
        <v>0.85</v>
      </c>
      <c r="AG3858" t="n">
        <v>0.85</v>
      </c>
      <c r="AH3858" t="n">
        <v>0.936505392</v>
      </c>
      <c r="AI3858" t="n">
        <v>0.013194933</v>
      </c>
      <c r="AJ3858" t="n">
        <v>0.729092607</v>
      </c>
      <c r="AK3858" t="n">
        <v>0.199905174844417</v>
      </c>
      <c r="AL3858" t="n">
        <v>0.5865284549999999</v>
      </c>
    </row>
    <row r="3859">
      <c r="A3859" t="inlineStr">
        <is>
          <t>2025-06-10 17:00</t>
        </is>
      </c>
      <c r="B3859" t="n">
        <v>76167.04081471</v>
      </c>
      <c r="C3859" t="n">
        <v>71895.88288571168</v>
      </c>
      <c r="D3859" t="n">
        <v>3977.118561304656</v>
      </c>
      <c r="E3859" t="n">
        <v>294.039367693664</v>
      </c>
      <c r="F3859" t="n">
        <v>0.1796147030057426</v>
      </c>
      <c r="G3859" t="n">
        <v>0.1441369449478745</v>
      </c>
      <c r="H3859" t="n">
        <v>0.1458280334532205</v>
      </c>
      <c r="I3859" t="n">
        <v>0.1135713572744923</v>
      </c>
      <c r="J3859" t="n">
        <v>161</v>
      </c>
      <c r="K3859" t="n">
        <v>17</v>
      </c>
      <c r="L3859">
        <f>VLOOKUP(J3859,Clustering!$D$3:$E$367,2,FALSE)</f>
        <v/>
      </c>
      <c r="M3859" t="n">
        <v>0.658762318</v>
      </c>
      <c r="N3859" t="n">
        <v>0.57143593</v>
      </c>
      <c r="O3859" t="n">
        <v>0.57143593</v>
      </c>
      <c r="P3859" t="n">
        <v>0.937522714</v>
      </c>
      <c r="Q3859" t="n">
        <v>0.504014569</v>
      </c>
      <c r="R3859" t="n">
        <v>0.1458280334532205</v>
      </c>
      <c r="S3859" t="n">
        <v>0.1796147030057426</v>
      </c>
      <c r="T3859" t="n">
        <v>0.580096721</v>
      </c>
      <c r="U3859" t="n">
        <v>0.666411007</v>
      </c>
      <c r="V3859" t="n">
        <v>0.850080767</v>
      </c>
      <c r="W3859" t="n">
        <v>0.013090211</v>
      </c>
      <c r="X3859" t="n">
        <v>0.203364814</v>
      </c>
      <c r="Y3859" t="n">
        <v>0.1135713572744923</v>
      </c>
      <c r="Z3859" t="n">
        <v>0.766855186</v>
      </c>
      <c r="AA3859" t="n">
        <v>0.666411007</v>
      </c>
      <c r="AB3859" t="n">
        <v>0</v>
      </c>
      <c r="AC3859" t="n">
        <v>0</v>
      </c>
      <c r="AD3859" t="n">
        <v>0.85</v>
      </c>
      <c r="AE3859" t="n">
        <v>0.85</v>
      </c>
      <c r="AF3859" t="n">
        <v>0.85</v>
      </c>
      <c r="AG3859" t="n">
        <v>0.85</v>
      </c>
      <c r="AH3859" t="n">
        <v>0.937522714</v>
      </c>
      <c r="AI3859" t="n">
        <v>0.013090211</v>
      </c>
      <c r="AJ3859" t="n">
        <v>0.740863677</v>
      </c>
      <c r="AK3859" t="n">
        <v>0.1257302921040198</v>
      </c>
      <c r="AL3859" t="n">
        <v>0.645146393</v>
      </c>
    </row>
    <row r="3860">
      <c r="A3860" t="inlineStr">
        <is>
          <t>2025-06-10 18:00</t>
        </is>
      </c>
      <c r="B3860" t="n">
        <v>76958.62168230744</v>
      </c>
      <c r="C3860" t="n">
        <v>74763.76782359199</v>
      </c>
      <c r="D3860" t="n">
        <v>1904.062180612783</v>
      </c>
      <c r="E3860" t="n">
        <v>290.7916781026518</v>
      </c>
      <c r="F3860" t="n">
        <v>0.0859912918872206</v>
      </c>
      <c r="G3860" t="n">
        <v>0.1425449402463979</v>
      </c>
      <c r="H3860" t="n">
        <v>0.1443213379705105</v>
      </c>
      <c r="I3860" t="n">
        <v>0.1104374306704556</v>
      </c>
      <c r="J3860" t="n">
        <v>161</v>
      </c>
      <c r="K3860" t="n">
        <v>18</v>
      </c>
      <c r="L3860">
        <f>VLOOKUP(J3860,Clustering!$D$3:$E$367,2,FALSE)</f>
        <v/>
      </c>
      <c r="M3860" t="n">
        <v>0.657835019</v>
      </c>
      <c r="N3860" t="n">
        <v>0.575433282</v>
      </c>
      <c r="O3860" t="n">
        <v>0.575433282</v>
      </c>
      <c r="P3860" t="n">
        <v>0.93779739</v>
      </c>
      <c r="Q3860" t="n">
        <v>0.503676632</v>
      </c>
      <c r="R3860" t="n">
        <v>0.1443213379705105</v>
      </c>
      <c r="S3860" t="n">
        <v>0.0859912918872206</v>
      </c>
      <c r="T3860" t="n">
        <v>0.509520931</v>
      </c>
      <c r="U3860" t="n">
        <v>0.666411007</v>
      </c>
      <c r="V3860" t="n">
        <v>0.850080767</v>
      </c>
      <c r="W3860" t="n">
        <v>0.012845861</v>
      </c>
      <c r="X3860" t="n">
        <v>0.226881566</v>
      </c>
      <c r="Y3860" t="n">
        <v>0.1104374306704556</v>
      </c>
      <c r="Z3860" t="n">
        <v>0.776182906</v>
      </c>
      <c r="AA3860" t="n">
        <v>0.666411007</v>
      </c>
      <c r="AB3860" t="n">
        <v>0</v>
      </c>
      <c r="AC3860" t="n">
        <v>0</v>
      </c>
      <c r="AD3860" t="n">
        <v>0.85</v>
      </c>
      <c r="AE3860" t="n">
        <v>0.85</v>
      </c>
      <c r="AF3860" t="n">
        <v>0.85</v>
      </c>
      <c r="AG3860" t="n">
        <v>0.85</v>
      </c>
      <c r="AH3860" t="n">
        <v>0.93779739</v>
      </c>
      <c r="AI3860" t="n">
        <v>0.012845861</v>
      </c>
      <c r="AJ3860" t="n">
        <v>0.752948724</v>
      </c>
      <c r="AK3860" t="n">
        <v>0.0601939043210544</v>
      </c>
      <c r="AL3860" t="n">
        <v>0.645772987</v>
      </c>
    </row>
    <row r="3861">
      <c r="A3861" t="inlineStr">
        <is>
          <t>2025-06-10 19:00</t>
        </is>
      </c>
      <c r="B3861" t="n">
        <v>76896.35638431137</v>
      </c>
      <c r="C3861" t="n">
        <v>76323.53827165854</v>
      </c>
      <c r="D3861" t="n">
        <v>278.5180485047713</v>
      </c>
      <c r="E3861" t="n">
        <v>294.3000641480418</v>
      </c>
      <c r="F3861" t="n">
        <v>0.0125784373266239</v>
      </c>
      <c r="G3861" t="n">
        <v>0.1442647373274714</v>
      </c>
      <c r="H3861" t="n">
        <v>0.1460088369111457</v>
      </c>
      <c r="I3861" t="n">
        <v>0.1127410006529099</v>
      </c>
      <c r="J3861" t="n">
        <v>161</v>
      </c>
      <c r="K3861" t="n">
        <v>19</v>
      </c>
      <c r="L3861">
        <f>VLOOKUP(J3861,Clustering!$D$3:$E$367,2,FALSE)</f>
        <v/>
      </c>
      <c r="M3861" t="n">
        <v>0.656539104</v>
      </c>
      <c r="N3861" t="n">
        <v>0.582152067</v>
      </c>
      <c r="O3861" t="n">
        <v>0.582152067</v>
      </c>
      <c r="P3861" t="n">
        <v>0.937217517</v>
      </c>
      <c r="Q3861" t="n">
        <v>0.474213514</v>
      </c>
      <c r="R3861" t="n">
        <v>0.1460088369111457</v>
      </c>
      <c r="S3861" t="n">
        <v>0.0125784373266239</v>
      </c>
      <c r="T3861" t="n">
        <v>0.33058788</v>
      </c>
      <c r="U3861" t="n">
        <v>0.666411007</v>
      </c>
      <c r="V3861" t="n">
        <v>0.850080767</v>
      </c>
      <c r="W3861" t="n">
        <v>0.011205221</v>
      </c>
      <c r="X3861" t="n">
        <v>0.201753107</v>
      </c>
      <c r="Y3861" t="n">
        <v>0.1127410006529099</v>
      </c>
      <c r="Z3861" t="n">
        <v>0.775650375</v>
      </c>
      <c r="AA3861" t="n">
        <v>0.666411007</v>
      </c>
      <c r="AB3861" t="n">
        <v>0</v>
      </c>
      <c r="AC3861" t="n">
        <v>0</v>
      </c>
      <c r="AD3861" t="n">
        <v>0.85</v>
      </c>
      <c r="AE3861" t="n">
        <v>0.85</v>
      </c>
      <c r="AF3861" t="n">
        <v>0.85</v>
      </c>
      <c r="AG3861" t="n">
        <v>0.85</v>
      </c>
      <c r="AH3861" t="n">
        <v>0.937217517</v>
      </c>
      <c r="AI3861" t="n">
        <v>0.011205221</v>
      </c>
      <c r="AJ3861" t="n">
        <v>0.7642427389999999</v>
      </c>
      <c r="AK3861" t="n">
        <v>0.0088049061286367</v>
      </c>
      <c r="AL3861" t="n">
        <v>0.704850572</v>
      </c>
    </row>
    <row r="3862">
      <c r="A3862" t="inlineStr">
        <is>
          <t>2025-06-10 20:00</t>
        </is>
      </c>
      <c r="B3862" t="n">
        <v>72878.29365618544</v>
      </c>
      <c r="C3862" t="n">
        <v>72578.49993235117</v>
      </c>
      <c r="D3862" t="n">
        <v>0</v>
      </c>
      <c r="E3862" t="n">
        <v>299.7937238342751</v>
      </c>
      <c r="F3862" t="n">
        <v>0</v>
      </c>
      <c r="G3862" t="n">
        <v>0.1469577077618995</v>
      </c>
      <c r="H3862" t="n">
        <v>0.1484195496834816</v>
      </c>
      <c r="I3862" t="n">
        <v>0.1205356386167961</v>
      </c>
      <c r="J3862" t="n">
        <v>161</v>
      </c>
      <c r="K3862" t="n">
        <v>20</v>
      </c>
      <c r="L3862">
        <f>VLOOKUP(J3862,Clustering!$D$3:$E$367,2,FALSE)</f>
        <v/>
      </c>
      <c r="M3862" t="n">
        <v>0.667695488</v>
      </c>
      <c r="N3862" t="n">
        <v>0.585569635</v>
      </c>
      <c r="O3862" t="n">
        <v>0.585569635</v>
      </c>
      <c r="P3862" t="n">
        <v>0.935060796</v>
      </c>
      <c r="Q3862" t="n">
        <v>0.448054671</v>
      </c>
      <c r="R3862" t="n">
        <v>0.1484195496834816</v>
      </c>
      <c r="S3862" t="n">
        <v>0</v>
      </c>
      <c r="T3862" t="n">
        <v>0.065097476</v>
      </c>
      <c r="U3862" t="n">
        <v>0.666411007</v>
      </c>
      <c r="V3862" t="n">
        <v>0.850080767</v>
      </c>
      <c r="W3862" t="n">
        <v>0.011309943</v>
      </c>
      <c r="X3862" t="n">
        <v>0.139773624</v>
      </c>
      <c r="Y3862" t="n">
        <v>0.1205356386167961</v>
      </c>
      <c r="Z3862" t="n">
        <v>0.771933456</v>
      </c>
      <c r="AA3862" t="n">
        <v>0.666411007</v>
      </c>
      <c r="AB3862" t="n">
        <v>0</v>
      </c>
      <c r="AC3862" t="n">
        <v>0</v>
      </c>
      <c r="AD3862" t="n">
        <v>0.85</v>
      </c>
      <c r="AE3862" t="n">
        <v>0.85</v>
      </c>
      <c r="AF3862" t="n">
        <v>0.85</v>
      </c>
      <c r="AG3862" t="n">
        <v>0.85</v>
      </c>
      <c r="AH3862" t="n">
        <v>0.935060796</v>
      </c>
      <c r="AI3862" t="n">
        <v>0.011309943</v>
      </c>
      <c r="AJ3862" t="n">
        <v>0.767124661</v>
      </c>
      <c r="AK3862" t="n">
        <v>0</v>
      </c>
      <c r="AL3862" t="n">
        <v>0.712439075</v>
      </c>
    </row>
    <row r="3863">
      <c r="A3863" t="inlineStr">
        <is>
          <t>2025-06-10 21:00</t>
        </is>
      </c>
      <c r="B3863" t="n">
        <v>69022.68088286175</v>
      </c>
      <c r="C3863" t="n">
        <v>68720.75260059357</v>
      </c>
      <c r="D3863" t="n">
        <v>0</v>
      </c>
      <c r="E3863" t="n">
        <v>301.9282822681873</v>
      </c>
      <c r="F3863" t="n">
        <v>0</v>
      </c>
      <c r="G3863" t="n">
        <v>0.1480040599353859</v>
      </c>
      <c r="H3863" t="n">
        <v>0.149182942061388</v>
      </c>
      <c r="I3863" t="n">
        <v>0.1266963490349879</v>
      </c>
      <c r="J3863" t="n">
        <v>161</v>
      </c>
      <c r="K3863" t="n">
        <v>21</v>
      </c>
      <c r="L3863">
        <f>VLOOKUP(J3863,Clustering!$D$3:$E$367,2,FALSE)</f>
        <v/>
      </c>
      <c r="M3863" t="n">
        <v>0.651159619</v>
      </c>
      <c r="N3863" t="n">
        <v>0.571364936</v>
      </c>
      <c r="O3863" t="n">
        <v>0.571364936</v>
      </c>
      <c r="P3863" t="n">
        <v>0.932812516</v>
      </c>
      <c r="Q3863" t="n">
        <v>0.42034382</v>
      </c>
      <c r="R3863" t="n">
        <v>0.149182942061388</v>
      </c>
      <c r="S3863" t="n">
        <v>0</v>
      </c>
      <c r="T3863" t="n">
        <v>0</v>
      </c>
      <c r="U3863" t="n">
        <v>0.666411007</v>
      </c>
      <c r="V3863" t="n">
        <v>0.850080767</v>
      </c>
      <c r="W3863" t="n">
        <v>0.011414664</v>
      </c>
      <c r="X3863" t="n">
        <v>0.067558466</v>
      </c>
      <c r="Y3863" t="n">
        <v>0.1266963490349879</v>
      </c>
      <c r="Z3863" t="n">
        <v>0.7463285120000001</v>
      </c>
      <c r="AA3863" t="n">
        <v>0.666411007</v>
      </c>
      <c r="AB3863" t="n">
        <v>0</v>
      </c>
      <c r="AC3863" t="n">
        <v>0</v>
      </c>
      <c r="AD3863" t="n">
        <v>0.85</v>
      </c>
      <c r="AE3863" t="n">
        <v>0.85</v>
      </c>
      <c r="AF3863" t="n">
        <v>0.85</v>
      </c>
      <c r="AG3863" t="n">
        <v>0.85</v>
      </c>
      <c r="AH3863" t="n">
        <v>0.932812516</v>
      </c>
      <c r="AI3863" t="n">
        <v>0.011414664</v>
      </c>
      <c r="AJ3863" t="n">
        <v>0.748506092</v>
      </c>
      <c r="AK3863" t="n">
        <v>0</v>
      </c>
      <c r="AL3863" t="n">
        <v>0.38078244</v>
      </c>
    </row>
    <row r="3864">
      <c r="A3864" t="inlineStr">
        <is>
          <t>2025-06-10 22:00</t>
        </is>
      </c>
      <c r="B3864" t="n">
        <v>63853.57674093527</v>
      </c>
      <c r="C3864" t="n">
        <v>63553.40488442284</v>
      </c>
      <c r="D3864" t="n">
        <v>0</v>
      </c>
      <c r="E3864" t="n">
        <v>300.1718565124297</v>
      </c>
      <c r="F3864" t="n">
        <v>0</v>
      </c>
      <c r="G3864" t="n">
        <v>0.1471430669178577</v>
      </c>
      <c r="H3864" t="n">
        <v>0.1482387462255564</v>
      </c>
      <c r="I3864" t="n">
        <v>0.1273392057742775</v>
      </c>
      <c r="J3864" t="n">
        <v>161</v>
      </c>
      <c r="K3864" t="n">
        <v>22</v>
      </c>
      <c r="L3864">
        <f>VLOOKUP(J3864,Clustering!$D$3:$E$367,2,FALSE)</f>
        <v/>
      </c>
      <c r="M3864" t="n">
        <v>0.614689704</v>
      </c>
      <c r="N3864" t="n">
        <v>0.545698664</v>
      </c>
      <c r="O3864" t="n">
        <v>0.545698664</v>
      </c>
      <c r="P3864" t="n">
        <v>0.930198</v>
      </c>
      <c r="Q3864" t="n">
        <v>0.410493576</v>
      </c>
      <c r="R3864" t="n">
        <v>0.1482387462255564</v>
      </c>
      <c r="S3864" t="n">
        <v>0</v>
      </c>
      <c r="T3864" t="n">
        <v>0</v>
      </c>
      <c r="U3864" t="n">
        <v>0.66559707</v>
      </c>
      <c r="V3864" t="n">
        <v>0.850080767</v>
      </c>
      <c r="W3864" t="n">
        <v>0.011659015</v>
      </c>
      <c r="X3864" t="n">
        <v>0.03135958</v>
      </c>
      <c r="Y3864" t="n">
        <v>0.1273392057742775</v>
      </c>
      <c r="Z3864" t="n">
        <v>0.664205488</v>
      </c>
      <c r="AA3864" t="n">
        <v>0.66559707</v>
      </c>
      <c r="AB3864" t="n">
        <v>0</v>
      </c>
      <c r="AC3864" t="n">
        <v>0</v>
      </c>
      <c r="AD3864" t="n">
        <v>0.85</v>
      </c>
      <c r="AE3864" t="n">
        <v>0.85</v>
      </c>
      <c r="AF3864" t="n">
        <v>0.85</v>
      </c>
      <c r="AG3864" t="n">
        <v>0.85</v>
      </c>
      <c r="AH3864" t="n">
        <v>0.930198</v>
      </c>
      <c r="AI3864" t="n">
        <v>0.011659015</v>
      </c>
      <c r="AJ3864" t="n">
        <v>0.6958372819999999</v>
      </c>
      <c r="AK3864" t="n">
        <v>0</v>
      </c>
      <c r="AL3864" t="n">
        <v>0.154009765</v>
      </c>
    </row>
    <row r="3865">
      <c r="A3865" t="inlineStr">
        <is>
          <t>2025-06-10 23:00</t>
        </is>
      </c>
      <c r="B3865" t="n">
        <v>58596.2443886698</v>
      </c>
      <c r="C3865" t="n">
        <v>58303.71894062735</v>
      </c>
      <c r="D3865" t="n">
        <v>0</v>
      </c>
      <c r="E3865" t="n">
        <v>292.5254480424535</v>
      </c>
      <c r="F3865" t="n">
        <v>0</v>
      </c>
      <c r="G3865" t="n">
        <v>0.1433948274717909</v>
      </c>
      <c r="H3865" t="n">
        <v>0.1440400881470713</v>
      </c>
      <c r="I3865" t="n">
        <v>0.131732060159423</v>
      </c>
      <c r="J3865" t="n">
        <v>161</v>
      </c>
      <c r="K3865" t="n">
        <v>23</v>
      </c>
      <c r="L3865">
        <f>VLOOKUP(J3865,Clustering!$D$3:$E$367,2,FALSE)</f>
        <v/>
      </c>
      <c r="M3865" t="n">
        <v>0.591420838</v>
      </c>
      <c r="N3865" t="n">
        <v>0.547540562</v>
      </c>
      <c r="O3865" t="n">
        <v>0.547540562</v>
      </c>
      <c r="P3865" t="n">
        <v>0.910950279</v>
      </c>
      <c r="Q3865" t="n">
        <v>0.367425357</v>
      </c>
      <c r="R3865" t="n">
        <v>0.1440400881470713</v>
      </c>
      <c r="S3865" t="n">
        <v>0</v>
      </c>
      <c r="T3865" t="n">
        <v>0</v>
      </c>
      <c r="U3865" t="n">
        <v>0.662192621</v>
      </c>
      <c r="V3865" t="n">
        <v>0.850080767</v>
      </c>
      <c r="W3865" t="n">
        <v>0.011938273</v>
      </c>
      <c r="X3865" t="n">
        <v>0.024002191</v>
      </c>
      <c r="Y3865" t="n">
        <v>0.131732060159423</v>
      </c>
      <c r="Z3865" t="n">
        <v>0.582722187</v>
      </c>
      <c r="AA3865" t="n">
        <v>0.662192621</v>
      </c>
      <c r="AB3865" t="n">
        <v>0</v>
      </c>
      <c r="AC3865" t="n">
        <v>0</v>
      </c>
      <c r="AD3865" t="n">
        <v>0.85</v>
      </c>
      <c r="AE3865" t="n">
        <v>0.85</v>
      </c>
      <c r="AF3865" t="n">
        <v>0.85</v>
      </c>
      <c r="AG3865" t="n">
        <v>0.85</v>
      </c>
      <c r="AH3865" t="n">
        <v>0.910950279</v>
      </c>
      <c r="AI3865" t="n">
        <v>0.011938273</v>
      </c>
      <c r="AJ3865" t="n">
        <v>0.6333993409999999</v>
      </c>
      <c r="AK3865" t="n">
        <v>0</v>
      </c>
      <c r="AL3865" t="n">
        <v>0.135309524</v>
      </c>
    </row>
    <row r="3866">
      <c r="A3866" t="inlineStr">
        <is>
          <t>2025-06-11 00:00</t>
        </is>
      </c>
      <c r="B3866" t="n">
        <v>55635.69330283362</v>
      </c>
      <c r="C3866" t="n">
        <v>55344.61297153307</v>
      </c>
      <c r="D3866" t="n">
        <v>0</v>
      </c>
      <c r="E3866" t="n">
        <v>291.0803313005504</v>
      </c>
      <c r="F3866" t="n">
        <v>0</v>
      </c>
      <c r="G3866" t="n">
        <v>0.1426864369120345</v>
      </c>
      <c r="H3866" t="n">
        <v>0.1433369635884734</v>
      </c>
      <c r="I3866" t="n">
        <v>0.130928489235311</v>
      </c>
      <c r="J3866" t="n">
        <v>162</v>
      </c>
      <c r="K3866" t="n">
        <v>0</v>
      </c>
      <c r="L3866">
        <f>VLOOKUP(J3866,Clustering!$D$3:$E$367,2,FALSE)</f>
        <v/>
      </c>
      <c r="M3866" t="n">
        <v>0.554709019</v>
      </c>
      <c r="N3866" t="n">
        <v>0.481037013</v>
      </c>
      <c r="O3866" t="n">
        <v>0.481037013</v>
      </c>
      <c r="P3866" t="n">
        <v>0.948784462</v>
      </c>
      <c r="Q3866" t="n">
        <v>0.356135751</v>
      </c>
      <c r="R3866" t="n">
        <v>0.1433369635884734</v>
      </c>
      <c r="S3866" t="n">
        <v>0</v>
      </c>
      <c r="T3866" t="n">
        <v>0</v>
      </c>
      <c r="U3866" t="n">
        <v>0.664430948</v>
      </c>
      <c r="V3866" t="n">
        <v>0.850080767</v>
      </c>
      <c r="W3866" t="n">
        <v>0.012217531</v>
      </c>
      <c r="X3866" t="n">
        <v>0.019436808</v>
      </c>
      <c r="Y3866" t="n">
        <v>0.130928489235311</v>
      </c>
      <c r="Z3866" t="n">
        <v>0.527430878</v>
      </c>
      <c r="AA3866" t="n">
        <v>0.664430948</v>
      </c>
      <c r="AB3866" t="n">
        <v>0</v>
      </c>
      <c r="AC3866" t="n">
        <v>0</v>
      </c>
      <c r="AD3866" t="n">
        <v>0.85</v>
      </c>
      <c r="AE3866" t="n">
        <v>0.85</v>
      </c>
      <c r="AF3866" t="n">
        <v>0.85</v>
      </c>
      <c r="AG3866" t="n">
        <v>0.85</v>
      </c>
      <c r="AH3866" t="n">
        <v>0.948784462</v>
      </c>
      <c r="AI3866" t="n">
        <v>0.012217531</v>
      </c>
      <c r="AJ3866" t="n">
        <v>0.595144202</v>
      </c>
      <c r="AK3866" t="n">
        <v>0</v>
      </c>
      <c r="AL3866" t="n">
        <v>0.042638718</v>
      </c>
    </row>
    <row r="3867">
      <c r="A3867" t="inlineStr">
        <is>
          <t>2025-06-11 01:00</t>
        </is>
      </c>
      <c r="B3867" t="n">
        <v>54046.82257437145</v>
      </c>
      <c r="C3867" t="n">
        <v>53761.90181150659</v>
      </c>
      <c r="D3867" t="n">
        <v>0</v>
      </c>
      <c r="E3867" t="n">
        <v>284.920762864856</v>
      </c>
      <c r="F3867" t="n">
        <v>0</v>
      </c>
      <c r="G3867" t="n">
        <v>0.1396670406200274</v>
      </c>
      <c r="H3867" t="n">
        <v>0.1404039297154647</v>
      </c>
      <c r="I3867" t="n">
        <v>0.1263481349678727</v>
      </c>
      <c r="J3867" t="n">
        <v>162</v>
      </c>
      <c r="K3867" t="n">
        <v>1</v>
      </c>
      <c r="L3867">
        <f>VLOOKUP(J3867,Clustering!$D$3:$E$367,2,FALSE)</f>
        <v/>
      </c>
      <c r="M3867" t="n">
        <v>0.51573367</v>
      </c>
      <c r="N3867" t="n">
        <v>0.459243853</v>
      </c>
      <c r="O3867" t="n">
        <v>0.459243853</v>
      </c>
      <c r="P3867" t="n">
        <v>0.949059138</v>
      </c>
      <c r="Q3867" t="n">
        <v>0.298648877</v>
      </c>
      <c r="R3867" t="n">
        <v>0.1404039297154647</v>
      </c>
      <c r="S3867" t="n">
        <v>0</v>
      </c>
      <c r="T3867" t="n">
        <v>0</v>
      </c>
      <c r="U3867" t="n">
        <v>0.664430948</v>
      </c>
      <c r="V3867" t="n">
        <v>0.850080767</v>
      </c>
      <c r="W3867" t="n">
        <v>0.012287345</v>
      </c>
      <c r="X3867" t="n">
        <v>0.019436808</v>
      </c>
      <c r="Y3867" t="n">
        <v>0.1263481349678727</v>
      </c>
      <c r="Z3867" t="n">
        <v>0.483311131</v>
      </c>
      <c r="AA3867" t="n">
        <v>0.664430948</v>
      </c>
      <c r="AB3867" t="n">
        <v>0</v>
      </c>
      <c r="AC3867" t="n">
        <v>0</v>
      </c>
      <c r="AD3867" t="n">
        <v>0.85</v>
      </c>
      <c r="AE3867" t="n">
        <v>0.85</v>
      </c>
      <c r="AF3867" t="n">
        <v>0.85</v>
      </c>
      <c r="AG3867" t="n">
        <v>0.85</v>
      </c>
      <c r="AH3867" t="n">
        <v>0.949059138</v>
      </c>
      <c r="AI3867" t="n">
        <v>0.012287345</v>
      </c>
      <c r="AJ3867" t="n">
        <v>0.551673929</v>
      </c>
      <c r="AK3867" t="n">
        <v>0</v>
      </c>
      <c r="AL3867" t="n">
        <v>0</v>
      </c>
    </row>
    <row r="3868">
      <c r="A3868" t="inlineStr">
        <is>
          <t>2025-06-11 02:00</t>
        </is>
      </c>
      <c r="B3868" t="n">
        <v>53919.35860560669</v>
      </c>
      <c r="C3868" t="n">
        <v>53626.39003047224</v>
      </c>
      <c r="D3868" t="n">
        <v>0</v>
      </c>
      <c r="E3868" t="n">
        <v>292.9685751344492</v>
      </c>
      <c r="F3868" t="n">
        <v>0</v>
      </c>
      <c r="G3868" t="n">
        <v>0.1436120466345339</v>
      </c>
      <c r="H3868" t="n">
        <v>0.1451851767139309</v>
      </c>
      <c r="I3868" t="n">
        <v>0.1151784991227163</v>
      </c>
      <c r="J3868" t="n">
        <v>162</v>
      </c>
      <c r="K3868" t="n">
        <v>2</v>
      </c>
      <c r="L3868">
        <f>VLOOKUP(J3868,Clustering!$D$3:$E$367,2,FALSE)</f>
        <v/>
      </c>
      <c r="M3868" t="n">
        <v>0.477685619</v>
      </c>
      <c r="N3868" t="n">
        <v>0.444254277</v>
      </c>
      <c r="O3868" t="n">
        <v>0.444254277</v>
      </c>
      <c r="P3868" t="n">
        <v>0.949405028</v>
      </c>
      <c r="Q3868" t="n">
        <v>0.251375217</v>
      </c>
      <c r="R3868" t="n">
        <v>0.1451851767139309</v>
      </c>
      <c r="S3868" t="n">
        <v>0</v>
      </c>
      <c r="T3868" t="n">
        <v>0</v>
      </c>
      <c r="U3868" t="n">
        <v>0.664430948</v>
      </c>
      <c r="V3868" t="n">
        <v>0.850080767</v>
      </c>
      <c r="W3868" t="n">
        <v>0.012566603</v>
      </c>
      <c r="X3868" t="n">
        <v>0.019190528</v>
      </c>
      <c r="Y3868" t="n">
        <v>0.1151784991227163</v>
      </c>
      <c r="Z3868" t="n">
        <v>0.465241159</v>
      </c>
      <c r="AA3868" t="n">
        <v>0.664430948</v>
      </c>
      <c r="AB3868" t="n">
        <v>0</v>
      </c>
      <c r="AC3868" t="n">
        <v>0</v>
      </c>
      <c r="AD3868" t="n">
        <v>0.85</v>
      </c>
      <c r="AE3868" t="n">
        <v>0.85</v>
      </c>
      <c r="AF3868" t="n">
        <v>0.85</v>
      </c>
      <c r="AG3868" t="n">
        <v>0.85</v>
      </c>
      <c r="AH3868" t="n">
        <v>0.949405028</v>
      </c>
      <c r="AI3868" t="n">
        <v>0.012566603</v>
      </c>
      <c r="AJ3868" t="n">
        <v>0.532893694</v>
      </c>
      <c r="AK3868" t="n">
        <v>0</v>
      </c>
      <c r="AL3868" t="n">
        <v>0</v>
      </c>
    </row>
    <row r="3869">
      <c r="A3869" t="inlineStr">
        <is>
          <t>2025-06-11 03:00</t>
        </is>
      </c>
      <c r="B3869" t="n">
        <v>53922.40897996537</v>
      </c>
      <c r="C3869" t="n">
        <v>53624.11222437651</v>
      </c>
      <c r="D3869" t="n">
        <v>0</v>
      </c>
      <c r="E3869" t="n">
        <v>298.2967555888516</v>
      </c>
      <c r="F3869" t="n">
        <v>0</v>
      </c>
      <c r="G3869" t="n">
        <v>0.1462238997984566</v>
      </c>
      <c r="H3869" t="n">
        <v>0.1483994604103788</v>
      </c>
      <c r="I3869" t="n">
        <v>0.1069017186043629</v>
      </c>
      <c r="J3869" t="n">
        <v>162</v>
      </c>
      <c r="K3869" t="n">
        <v>3</v>
      </c>
      <c r="L3869">
        <f>VLOOKUP(J3869,Clustering!$D$3:$E$367,2,FALSE)</f>
        <v/>
      </c>
      <c r="M3869" t="n">
        <v>0.460118777</v>
      </c>
      <c r="N3869" t="n">
        <v>0.438194158</v>
      </c>
      <c r="O3869" t="n">
        <v>0.438194158</v>
      </c>
      <c r="P3869" t="n">
        <v>0.9490998309999999</v>
      </c>
      <c r="Q3869" t="n">
        <v>0.224640629</v>
      </c>
      <c r="R3869" t="n">
        <v>0.1483994604103788</v>
      </c>
      <c r="S3869" t="n">
        <v>0</v>
      </c>
      <c r="T3869" t="n">
        <v>0</v>
      </c>
      <c r="U3869" t="n">
        <v>0.664430948</v>
      </c>
      <c r="V3869" t="n">
        <v>0.850080767</v>
      </c>
      <c r="W3869" t="n">
        <v>0.012531696</v>
      </c>
      <c r="X3869" t="n">
        <v>0.019170424</v>
      </c>
      <c r="Y3869" t="n">
        <v>0.1069017186043629</v>
      </c>
      <c r="Z3869" t="n">
        <v>0.457891599</v>
      </c>
      <c r="AA3869" t="n">
        <v>0.664430948</v>
      </c>
      <c r="AB3869" t="n">
        <v>0</v>
      </c>
      <c r="AC3869" t="n">
        <v>0</v>
      </c>
      <c r="AD3869" t="n">
        <v>0.85</v>
      </c>
      <c r="AE3869" t="n">
        <v>0.85</v>
      </c>
      <c r="AF3869" t="n">
        <v>0.85</v>
      </c>
      <c r="AG3869" t="n">
        <v>0.85</v>
      </c>
      <c r="AH3869" t="n">
        <v>0.9490998309999999</v>
      </c>
      <c r="AI3869" t="n">
        <v>0.012531696</v>
      </c>
      <c r="AJ3869" t="n">
        <v>0.529860343</v>
      </c>
      <c r="AK3869" t="n">
        <v>0</v>
      </c>
      <c r="AL3869" t="n">
        <v>0</v>
      </c>
    </row>
    <row r="3870">
      <c r="A3870" t="inlineStr">
        <is>
          <t>2025-06-11 04:00</t>
        </is>
      </c>
      <c r="B3870" t="n">
        <v>54440.049752291</v>
      </c>
      <c r="C3870" t="n">
        <v>54129.46343400184</v>
      </c>
      <c r="D3870" t="n">
        <v>0</v>
      </c>
      <c r="E3870" t="n">
        <v>310.5863182891634</v>
      </c>
      <c r="F3870" t="n">
        <v>0</v>
      </c>
      <c r="G3870" t="n">
        <v>0.152248195239786</v>
      </c>
      <c r="H3870" t="n">
        <v>0.1548682063494802</v>
      </c>
      <c r="I3870" t="n">
        <v>0.104892791294083</v>
      </c>
      <c r="J3870" t="n">
        <v>162</v>
      </c>
      <c r="K3870" t="n">
        <v>4</v>
      </c>
      <c r="L3870">
        <f>VLOOKUP(J3870,Clustering!$D$3:$E$367,2,FALSE)</f>
        <v/>
      </c>
      <c r="M3870" t="n">
        <v>0.449711144</v>
      </c>
      <c r="N3870" t="n">
        <v>0.430542591</v>
      </c>
      <c r="O3870" t="n">
        <v>0.430542591</v>
      </c>
      <c r="P3870" t="n">
        <v>0.949486413</v>
      </c>
      <c r="Q3870" t="n">
        <v>0.204401945</v>
      </c>
      <c r="R3870" t="n">
        <v>0.1548682063494802</v>
      </c>
      <c r="S3870" t="n">
        <v>0</v>
      </c>
      <c r="T3870" t="n">
        <v>0</v>
      </c>
      <c r="U3870" t="n">
        <v>0.664430948</v>
      </c>
      <c r="V3870" t="n">
        <v>0.850080767</v>
      </c>
      <c r="W3870" t="n">
        <v>0.012531696</v>
      </c>
      <c r="X3870" t="n">
        <v>0.019170424</v>
      </c>
      <c r="Y3870" t="n">
        <v>0.104892791294083</v>
      </c>
      <c r="Z3870" t="n">
        <v>0.46404968</v>
      </c>
      <c r="AA3870" t="n">
        <v>0.664430948</v>
      </c>
      <c r="AB3870" t="n">
        <v>0</v>
      </c>
      <c r="AC3870" t="n">
        <v>0</v>
      </c>
      <c r="AD3870" t="n">
        <v>0.85</v>
      </c>
      <c r="AE3870" t="n">
        <v>0.85</v>
      </c>
      <c r="AF3870" t="n">
        <v>0.85</v>
      </c>
      <c r="AG3870" t="n">
        <v>0.85</v>
      </c>
      <c r="AH3870" t="n">
        <v>0.949486413</v>
      </c>
      <c r="AI3870" t="n">
        <v>0.012531696</v>
      </c>
      <c r="AJ3870" t="n">
        <v>0.535650484</v>
      </c>
      <c r="AK3870" t="n">
        <v>0</v>
      </c>
      <c r="AL3870" t="n">
        <v>0</v>
      </c>
    </row>
    <row r="3871">
      <c r="A3871" t="inlineStr">
        <is>
          <t>2025-06-11 05:00</t>
        </is>
      </c>
      <c r="B3871" t="n">
        <v>58165.88159364327</v>
      </c>
      <c r="C3871" t="n">
        <v>57484.48543714146</v>
      </c>
      <c r="D3871" t="n">
        <v>369.264448475653</v>
      </c>
      <c r="E3871" t="n">
        <v>312.1317080261537</v>
      </c>
      <c r="F3871" t="n">
        <v>0.0166767279428995</v>
      </c>
      <c r="G3871" t="n">
        <v>0.1530057392285067</v>
      </c>
      <c r="H3871" t="n">
        <v>0.1557521343660034</v>
      </c>
      <c r="I3871" t="n">
        <v>0.1033660065382702</v>
      </c>
      <c r="J3871" t="n">
        <v>162</v>
      </c>
      <c r="K3871" t="n">
        <v>5</v>
      </c>
      <c r="L3871">
        <f>VLOOKUP(J3871,Clustering!$D$3:$E$367,2,FALSE)</f>
        <v/>
      </c>
      <c r="M3871" t="n">
        <v>0.458114429</v>
      </c>
      <c r="N3871" t="n">
        <v>0.442988219</v>
      </c>
      <c r="O3871" t="n">
        <v>0.442988219</v>
      </c>
      <c r="P3871" t="n">
        <v>0.949567799</v>
      </c>
      <c r="Q3871" t="n">
        <v>0.189207287</v>
      </c>
      <c r="R3871" t="n">
        <v>0.1557521343660034</v>
      </c>
      <c r="S3871" t="n">
        <v>0.0166767279428995</v>
      </c>
      <c r="T3871" t="n">
        <v>0</v>
      </c>
      <c r="U3871" t="n">
        <v>0.664430948</v>
      </c>
      <c r="V3871" t="n">
        <v>0.850080767</v>
      </c>
      <c r="W3871" t="n">
        <v>0.012566603</v>
      </c>
      <c r="X3871" t="n">
        <v>0.019170424</v>
      </c>
      <c r="Y3871" t="n">
        <v>0.1033660065382702</v>
      </c>
      <c r="Z3871" t="n">
        <v>0.492261708</v>
      </c>
      <c r="AA3871" t="n">
        <v>0.664430948</v>
      </c>
      <c r="AB3871" t="n">
        <v>0</v>
      </c>
      <c r="AC3871" t="n">
        <v>0</v>
      </c>
      <c r="AD3871" t="n">
        <v>0.85</v>
      </c>
      <c r="AE3871" t="n">
        <v>0.85</v>
      </c>
      <c r="AF3871" t="n">
        <v>0.85</v>
      </c>
      <c r="AG3871" t="n">
        <v>0.85</v>
      </c>
      <c r="AH3871" t="n">
        <v>0.949567799</v>
      </c>
      <c r="AI3871" t="n">
        <v>0.012566603</v>
      </c>
      <c r="AJ3871" t="n">
        <v>0.549215409</v>
      </c>
      <c r="AK3871" t="n">
        <v>0.0116737095600296</v>
      </c>
      <c r="AL3871" t="n">
        <v>0</v>
      </c>
    </row>
    <row r="3872">
      <c r="A3872" t="inlineStr">
        <is>
          <t>2025-06-11 06:00</t>
        </is>
      </c>
      <c r="B3872" t="n">
        <v>64466.01275777102</v>
      </c>
      <c r="C3872" t="n">
        <v>61950.50490011582</v>
      </c>
      <c r="D3872" t="n">
        <v>2240.024845779871</v>
      </c>
      <c r="E3872" t="n">
        <v>275.4830118753276</v>
      </c>
      <c r="F3872" t="n">
        <v>0.1011640440681888</v>
      </c>
      <c r="G3872" t="n">
        <v>0.1350406920957488</v>
      </c>
      <c r="H3872" t="n">
        <v>0.1373503602038392</v>
      </c>
      <c r="I3872" t="n">
        <v>0.0932945842894002</v>
      </c>
      <c r="J3872" t="n">
        <v>162</v>
      </c>
      <c r="K3872" t="n">
        <v>6</v>
      </c>
      <c r="L3872">
        <f>VLOOKUP(J3872,Clustering!$D$3:$E$367,2,FALSE)</f>
        <v/>
      </c>
      <c r="M3872" t="n">
        <v>0.487741916</v>
      </c>
      <c r="N3872" t="n">
        <v>0.458585188</v>
      </c>
      <c r="O3872" t="n">
        <v>0.458585188</v>
      </c>
      <c r="P3872" t="n">
        <v>0.949710224</v>
      </c>
      <c r="Q3872" t="n">
        <v>0.191022135</v>
      </c>
      <c r="R3872" t="n">
        <v>0.1373503602038392</v>
      </c>
      <c r="S3872" t="n">
        <v>0.1011640440681888</v>
      </c>
      <c r="T3872" t="n">
        <v>0</v>
      </c>
      <c r="U3872" t="n">
        <v>0.664430948</v>
      </c>
      <c r="V3872" t="n">
        <v>0.850080767</v>
      </c>
      <c r="W3872" t="n">
        <v>0.012531696</v>
      </c>
      <c r="X3872" t="n">
        <v>0.01890404</v>
      </c>
      <c r="Y3872" t="n">
        <v>0.0932945842894002</v>
      </c>
      <c r="Z3872" t="n">
        <v>0.499232281</v>
      </c>
      <c r="AA3872" t="n">
        <v>0.664430948</v>
      </c>
      <c r="AB3872" t="n">
        <v>0</v>
      </c>
      <c r="AC3872" t="n">
        <v>0</v>
      </c>
      <c r="AD3872" t="n">
        <v>0.85</v>
      </c>
      <c r="AE3872" t="n">
        <v>0.85</v>
      </c>
      <c r="AF3872" t="n">
        <v>0.85</v>
      </c>
      <c r="AG3872" t="n">
        <v>0.85</v>
      </c>
      <c r="AH3872" t="n">
        <v>0.949710224</v>
      </c>
      <c r="AI3872" t="n">
        <v>0.012531696</v>
      </c>
      <c r="AJ3872" t="n">
        <v>0.542904972</v>
      </c>
      <c r="AK3872" t="n">
        <v>0.0708148308477321</v>
      </c>
      <c r="AL3872" t="n">
        <v>0</v>
      </c>
    </row>
    <row r="3873">
      <c r="A3873" t="inlineStr">
        <is>
          <t>2025-06-11 07:00</t>
        </is>
      </c>
      <c r="B3873" t="n">
        <v>71656.92232267123</v>
      </c>
      <c r="C3873" t="n">
        <v>66649.28272130784</v>
      </c>
      <c r="D3873" t="n">
        <v>4768.918921700224</v>
      </c>
      <c r="E3873" t="n">
        <v>238.7206796631605</v>
      </c>
      <c r="F3873" t="n">
        <v>0.2153740057220379</v>
      </c>
      <c r="G3873" t="n">
        <v>0.1170199410113532</v>
      </c>
      <c r="H3873" t="n">
        <v>0.1188883182223665</v>
      </c>
      <c r="I3873" t="n">
        <v>0.0832499477380005</v>
      </c>
      <c r="J3873" t="n">
        <v>162</v>
      </c>
      <c r="K3873" t="n">
        <v>7</v>
      </c>
      <c r="L3873">
        <f>VLOOKUP(J3873,Clustering!$D$3:$E$367,2,FALSE)</f>
        <v/>
      </c>
      <c r="M3873" t="n">
        <v>0.516200199</v>
      </c>
      <c r="N3873" t="n">
        <v>0.469340766</v>
      </c>
      <c r="O3873" t="n">
        <v>0.469340766</v>
      </c>
      <c r="P3873" t="n">
        <v>0.950157845</v>
      </c>
      <c r="Q3873" t="n">
        <v>0.208982872</v>
      </c>
      <c r="R3873" t="n">
        <v>0.1188883182223665</v>
      </c>
      <c r="S3873" t="n">
        <v>0.2153740057220379</v>
      </c>
      <c r="T3873" t="n">
        <v>0</v>
      </c>
      <c r="U3873" t="n">
        <v>0.664783133</v>
      </c>
      <c r="V3873" t="n">
        <v>0.850080767</v>
      </c>
      <c r="W3873" t="n">
        <v>0.012392067</v>
      </c>
      <c r="X3873" t="n">
        <v>0.01890404</v>
      </c>
      <c r="Y3873" t="n">
        <v>0.0832499477380005</v>
      </c>
      <c r="Z3873" t="n">
        <v>0.508792292</v>
      </c>
      <c r="AA3873" t="n">
        <v>0.664783133</v>
      </c>
      <c r="AB3873" t="n">
        <v>0</v>
      </c>
      <c r="AC3873" t="n">
        <v>0</v>
      </c>
      <c r="AD3873" t="n">
        <v>0.85</v>
      </c>
      <c r="AE3873" t="n">
        <v>0.85</v>
      </c>
      <c r="AF3873" t="n">
        <v>0.85</v>
      </c>
      <c r="AG3873" t="n">
        <v>0.85</v>
      </c>
      <c r="AH3873" t="n">
        <v>0.950157845</v>
      </c>
      <c r="AI3873" t="n">
        <v>0.012392067</v>
      </c>
      <c r="AJ3873" t="n">
        <v>0.54499692</v>
      </c>
      <c r="AK3873" t="n">
        <v>0.1507618040054265</v>
      </c>
      <c r="AL3873" t="n">
        <v>0</v>
      </c>
    </row>
    <row r="3874">
      <c r="A3874" t="inlineStr">
        <is>
          <t>2025-06-11 08:00</t>
        </is>
      </c>
      <c r="B3874" t="n">
        <v>73472.5796963263</v>
      </c>
      <c r="C3874" t="n">
        <v>65685.67085533716</v>
      </c>
      <c r="D3874" t="n">
        <v>7569.856983644316</v>
      </c>
      <c r="E3874" t="n">
        <v>217.0518573448153</v>
      </c>
      <c r="F3874" t="n">
        <v>0.341870022971404</v>
      </c>
      <c r="G3874" t="n">
        <v>0.1063979692866741</v>
      </c>
      <c r="H3874" t="n">
        <v>0.1077186823772101</v>
      </c>
      <c r="I3874" t="n">
        <v>0.08252673390629971</v>
      </c>
      <c r="J3874" t="n">
        <v>162</v>
      </c>
      <c r="K3874" t="n">
        <v>8</v>
      </c>
      <c r="L3874">
        <f>VLOOKUP(J3874,Clustering!$D$3:$E$367,2,FALSE)</f>
        <v/>
      </c>
      <c r="M3874" t="n">
        <v>0.5354027730000001</v>
      </c>
      <c r="N3874" t="n">
        <v>0.4736004</v>
      </c>
      <c r="O3874" t="n">
        <v>0.4736004</v>
      </c>
      <c r="P3874" t="n">
        <v>0.950524081</v>
      </c>
      <c r="Q3874" t="n">
        <v>0.225141277</v>
      </c>
      <c r="R3874" t="n">
        <v>0.1077186823772101</v>
      </c>
      <c r="S3874" t="n">
        <v>0.341870022971404</v>
      </c>
      <c r="T3874" t="n">
        <v>0.194385673</v>
      </c>
      <c r="U3874" t="n">
        <v>0.664783133</v>
      </c>
      <c r="V3874" t="n">
        <v>0.850080767</v>
      </c>
      <c r="W3874" t="n">
        <v>0.01260151</v>
      </c>
      <c r="X3874" t="n">
        <v>0.01890404</v>
      </c>
      <c r="Y3874" t="n">
        <v>0.08252673390629971</v>
      </c>
      <c r="Z3874" t="n">
        <v>0.533611082</v>
      </c>
      <c r="AA3874" t="n">
        <v>0.664783133</v>
      </c>
      <c r="AB3874" t="n">
        <v>0</v>
      </c>
      <c r="AC3874" t="n">
        <v>0</v>
      </c>
      <c r="AD3874" t="n">
        <v>0.85</v>
      </c>
      <c r="AE3874" t="n">
        <v>0.85</v>
      </c>
      <c r="AF3874" t="n">
        <v>0.85</v>
      </c>
      <c r="AG3874" t="n">
        <v>0.85</v>
      </c>
      <c r="AH3874" t="n">
        <v>0.950524081</v>
      </c>
      <c r="AI3874" t="n">
        <v>0.01260151</v>
      </c>
      <c r="AJ3874" t="n">
        <v>0.54287691</v>
      </c>
      <c r="AK3874" t="n">
        <v>0.2393090160799828</v>
      </c>
      <c r="AL3874" t="n">
        <v>0</v>
      </c>
    </row>
    <row r="3875">
      <c r="A3875" t="inlineStr">
        <is>
          <t>2025-06-11 09:00</t>
        </is>
      </c>
      <c r="B3875" t="n">
        <v>73453.59609716655</v>
      </c>
      <c r="C3875" t="n">
        <v>62910.70726500119</v>
      </c>
      <c r="D3875" t="n">
        <v>10342.16108542736</v>
      </c>
      <c r="E3875" t="n">
        <v>200.7277467379947</v>
      </c>
      <c r="F3875" t="n">
        <v>0.4670728727753127</v>
      </c>
      <c r="G3875" t="n">
        <v>0.0983959542833307</v>
      </c>
      <c r="H3875" t="n">
        <v>0.09932136622024</v>
      </c>
      <c r="I3875" t="n">
        <v>0.0816695915872469</v>
      </c>
      <c r="J3875" t="n">
        <v>162</v>
      </c>
      <c r="K3875" t="n">
        <v>9</v>
      </c>
      <c r="L3875">
        <f>VLOOKUP(J3875,Clustering!$D$3:$E$367,2,FALSE)</f>
        <v/>
      </c>
      <c r="M3875" t="n">
        <v>0.545810406</v>
      </c>
      <c r="N3875" t="n">
        <v>0.485702891</v>
      </c>
      <c r="O3875" t="n">
        <v>0.485702891</v>
      </c>
      <c r="P3875" t="n">
        <v>0.949781437</v>
      </c>
      <c r="Q3875" t="n">
        <v>0.248934559</v>
      </c>
      <c r="R3875" t="n">
        <v>0.09932136622024</v>
      </c>
      <c r="S3875" t="n">
        <v>0.4670728727753127</v>
      </c>
      <c r="T3875" t="n">
        <v>0.5038914920000001</v>
      </c>
      <c r="U3875" t="n">
        <v>0.664783133</v>
      </c>
      <c r="V3875" t="n">
        <v>0.850080767</v>
      </c>
      <c r="W3875" t="n">
        <v>0.014381779</v>
      </c>
      <c r="X3875" t="n">
        <v>0.01890404</v>
      </c>
      <c r="Y3875" t="n">
        <v>0.0816695915872469</v>
      </c>
      <c r="Z3875" t="n">
        <v>0.569323844</v>
      </c>
      <c r="AA3875" t="n">
        <v>0.664783133</v>
      </c>
      <c r="AB3875" t="n">
        <v>0</v>
      </c>
      <c r="AC3875" t="n">
        <v>0</v>
      </c>
      <c r="AD3875" t="n">
        <v>0.85</v>
      </c>
      <c r="AE3875" t="n">
        <v>0.85</v>
      </c>
      <c r="AF3875" t="n">
        <v>0.85</v>
      </c>
      <c r="AG3875" t="n">
        <v>0.85</v>
      </c>
      <c r="AH3875" t="n">
        <v>0.949781437</v>
      </c>
      <c r="AI3875" t="n">
        <v>0.014381779</v>
      </c>
      <c r="AJ3875" t="n">
        <v>0.554708869</v>
      </c>
      <c r="AK3875" t="n">
        <v>0.3269510109427188</v>
      </c>
      <c r="AL3875" t="n">
        <v>0</v>
      </c>
    </row>
    <row r="3876">
      <c r="A3876" t="inlineStr">
        <is>
          <t>2025-06-11 10:00</t>
        </is>
      </c>
      <c r="B3876" t="n">
        <v>72779.9244101058</v>
      </c>
      <c r="C3876" t="n">
        <v>60155.6505306136</v>
      </c>
      <c r="D3876" t="n">
        <v>12429.20565848882</v>
      </c>
      <c r="E3876" t="n">
        <v>195.0682210033874</v>
      </c>
      <c r="F3876" t="n">
        <v>0.5613280188998</v>
      </c>
      <c r="G3876" t="n">
        <v>0.09562167696244479</v>
      </c>
      <c r="H3876" t="n">
        <v>0.09622761816240891</v>
      </c>
      <c r="I3876" t="n">
        <v>0.0846695897039316</v>
      </c>
      <c r="J3876" t="n">
        <v>162</v>
      </c>
      <c r="K3876" t="n">
        <v>10</v>
      </c>
      <c r="L3876">
        <f>VLOOKUP(J3876,Clustering!$D$3:$E$367,2,FALSE)</f>
        <v/>
      </c>
      <c r="M3876" t="n">
        <v>0.566614154</v>
      </c>
      <c r="N3876" t="n">
        <v>0.502845949</v>
      </c>
      <c r="O3876" t="n">
        <v>0.502845949</v>
      </c>
      <c r="P3876" t="n">
        <v>0.947116054</v>
      </c>
      <c r="Q3876" t="n">
        <v>0.261863786</v>
      </c>
      <c r="R3876" t="n">
        <v>0.09622761816240891</v>
      </c>
      <c r="S3876" t="n">
        <v>0.5613280188998</v>
      </c>
      <c r="T3876" t="n">
        <v>0.613155509</v>
      </c>
      <c r="U3876" t="n">
        <v>0.6650100960000001</v>
      </c>
      <c r="V3876" t="n">
        <v>0.850080767</v>
      </c>
      <c r="W3876" t="n">
        <v>0.014067614</v>
      </c>
      <c r="X3876" t="n">
        <v>0.018915349</v>
      </c>
      <c r="Y3876" t="n">
        <v>0.0846695897039316</v>
      </c>
      <c r="Z3876" t="n">
        <v>0.614729618</v>
      </c>
      <c r="AA3876" t="n">
        <v>0.6650100960000001</v>
      </c>
      <c r="AB3876" t="n">
        <v>0</v>
      </c>
      <c r="AC3876" t="n">
        <v>0</v>
      </c>
      <c r="AD3876" t="n">
        <v>0.85</v>
      </c>
      <c r="AE3876" t="n">
        <v>0.85</v>
      </c>
      <c r="AF3876" t="n">
        <v>0.85</v>
      </c>
      <c r="AG3876" t="n">
        <v>0.85</v>
      </c>
      <c r="AH3876" t="n">
        <v>0.947116054</v>
      </c>
      <c r="AI3876" t="n">
        <v>0.014067614</v>
      </c>
      <c r="AJ3876" t="n">
        <v>0.6012665</v>
      </c>
      <c r="AK3876" t="n">
        <v>0.39292961322986</v>
      </c>
      <c r="AL3876" t="n">
        <v>0</v>
      </c>
    </row>
    <row r="3877">
      <c r="A3877" t="inlineStr">
        <is>
          <t>2025-06-11 11:00</t>
        </is>
      </c>
      <c r="B3877" t="n">
        <v>71419.98082599579</v>
      </c>
      <c r="C3877" t="n">
        <v>57645.55361546762</v>
      </c>
      <c r="D3877" t="n">
        <v>13573.35444362446</v>
      </c>
      <c r="E3877" t="n">
        <v>201.0727669037221</v>
      </c>
      <c r="F3877" t="n">
        <v>0.6130000877780042</v>
      </c>
      <c r="G3877" t="n">
        <v>0.09856508181555</v>
      </c>
      <c r="H3877" t="n">
        <v>0.0989396700312868</v>
      </c>
      <c r="I3877" t="n">
        <v>0.0917945852310578</v>
      </c>
      <c r="J3877" t="n">
        <v>162</v>
      </c>
      <c r="K3877" t="n">
        <v>11</v>
      </c>
      <c r="L3877">
        <f>VLOOKUP(J3877,Clustering!$D$3:$E$367,2,FALSE)</f>
        <v/>
      </c>
      <c r="M3877" t="n">
        <v>0.600958769</v>
      </c>
      <c r="N3877" t="n">
        <v>0.520409054</v>
      </c>
      <c r="O3877" t="n">
        <v>0.520409054</v>
      </c>
      <c r="P3877" t="n">
        <v>0.944532058</v>
      </c>
      <c r="Q3877" t="n">
        <v>0.277521543</v>
      </c>
      <c r="R3877" t="n">
        <v>0.0989396700312868</v>
      </c>
      <c r="S3877" t="n">
        <v>0.6130000877780042</v>
      </c>
      <c r="T3877" t="n">
        <v>0.621694121</v>
      </c>
      <c r="U3877" t="n">
        <v>0.66559707</v>
      </c>
      <c r="V3877" t="n">
        <v>0.850080767</v>
      </c>
      <c r="W3877" t="n">
        <v>0.014416686</v>
      </c>
      <c r="X3877" t="n">
        <v>0.02302922</v>
      </c>
      <c r="Y3877" t="n">
        <v>0.0917945852310578</v>
      </c>
      <c r="Z3877" t="n">
        <v>0.6764260479999999</v>
      </c>
      <c r="AA3877" t="n">
        <v>0.66559707</v>
      </c>
      <c r="AB3877" t="n">
        <v>0</v>
      </c>
      <c r="AC3877" t="n">
        <v>0</v>
      </c>
      <c r="AD3877" t="n">
        <v>0.85</v>
      </c>
      <c r="AE3877" t="n">
        <v>0.85</v>
      </c>
      <c r="AF3877" t="n">
        <v>0.85</v>
      </c>
      <c r="AG3877" t="n">
        <v>0.85</v>
      </c>
      <c r="AH3877" t="n">
        <v>0.944532058</v>
      </c>
      <c r="AI3877" t="n">
        <v>0.014416686</v>
      </c>
      <c r="AJ3877" t="n">
        <v>0.6414229769999999</v>
      </c>
      <c r="AK3877" t="n">
        <v>0.4291000614446029</v>
      </c>
      <c r="AL3877" t="n">
        <v>0.001539382</v>
      </c>
    </row>
    <row r="3878">
      <c r="A3878" t="inlineStr">
        <is>
          <t>2025-06-11 12:00</t>
        </is>
      </c>
      <c r="B3878" t="n">
        <v>71720.05557049123</v>
      </c>
      <c r="C3878" t="n">
        <v>57510.59869165608</v>
      </c>
      <c r="D3878" t="n">
        <v>14003.12663863406</v>
      </c>
      <c r="E3878" t="n">
        <v>206.3302402010839</v>
      </c>
      <c r="F3878" t="n">
        <v>0.6324094677039208</v>
      </c>
      <c r="G3878" t="n">
        <v>0.1011422746083744</v>
      </c>
      <c r="H3878" t="n">
        <v>0.1011896686188003</v>
      </c>
      <c r="I3878" t="n">
        <v>0.1002856513291743</v>
      </c>
      <c r="J3878" t="n">
        <v>162</v>
      </c>
      <c r="K3878" t="n">
        <v>12</v>
      </c>
      <c r="L3878">
        <f>VLOOKUP(J3878,Clustering!$D$3:$E$367,2,FALSE)</f>
        <v/>
      </c>
      <c r="M3878" t="n">
        <v>0.622908682</v>
      </c>
      <c r="N3878" t="n">
        <v>0.537989908</v>
      </c>
      <c r="O3878" t="n">
        <v>0.537989908</v>
      </c>
      <c r="P3878" t="n">
        <v>0.943616469</v>
      </c>
      <c r="Q3878" t="n">
        <v>0.313405468</v>
      </c>
      <c r="R3878" t="n">
        <v>0.1011896686188003</v>
      </c>
      <c r="S3878" t="n">
        <v>0.6324094677039208</v>
      </c>
      <c r="T3878" t="n">
        <v>0.622223062</v>
      </c>
      <c r="U3878" t="n">
        <v>0.66559707</v>
      </c>
      <c r="V3878" t="n">
        <v>0.850080767</v>
      </c>
      <c r="W3878" t="n">
        <v>0.013927985</v>
      </c>
      <c r="X3878" t="n">
        <v>0.037668605</v>
      </c>
      <c r="Y3878" t="n">
        <v>0.1002856513291743</v>
      </c>
      <c r="Z3878" t="n">
        <v>0.709819324</v>
      </c>
      <c r="AA3878" t="n">
        <v>0.66559707</v>
      </c>
      <c r="AB3878" t="n">
        <v>0</v>
      </c>
      <c r="AC3878" t="n">
        <v>0</v>
      </c>
      <c r="AD3878" t="n">
        <v>0.85</v>
      </c>
      <c r="AE3878" t="n">
        <v>0.85</v>
      </c>
      <c r="AF3878" t="n">
        <v>0.85</v>
      </c>
      <c r="AG3878" t="n">
        <v>0.85</v>
      </c>
      <c r="AH3878" t="n">
        <v>0.943616469</v>
      </c>
      <c r="AI3878" t="n">
        <v>0.013927985</v>
      </c>
      <c r="AJ3878" t="n">
        <v>0.674386208</v>
      </c>
      <c r="AK3878" t="n">
        <v>0.4426866273927445</v>
      </c>
      <c r="AL3878" t="n">
        <v>0.134225452</v>
      </c>
    </row>
    <row r="3879">
      <c r="A3879" t="inlineStr">
        <is>
          <t>2025-06-11 13:00</t>
        </is>
      </c>
      <c r="B3879" t="n">
        <v>71818.17521780414</v>
      </c>
      <c r="C3879" t="n">
        <v>57860.23881174283</v>
      </c>
      <c r="D3879" t="n">
        <v>13749.49995098638</v>
      </c>
      <c r="E3879" t="n">
        <v>208.4364550749322</v>
      </c>
      <c r="F3879" t="n">
        <v>0.6209551744828442</v>
      </c>
      <c r="G3879" t="n">
        <v>0.1021747328798687</v>
      </c>
      <c r="H3879" t="n">
        <v>0.1016316326270619</v>
      </c>
      <c r="I3879" t="n">
        <v>0.1119910011237387</v>
      </c>
      <c r="J3879" t="n">
        <v>162</v>
      </c>
      <c r="K3879" t="n">
        <v>13</v>
      </c>
      <c r="L3879">
        <f>VLOOKUP(J3879,Clustering!$D$3:$E$367,2,FALSE)</f>
        <v/>
      </c>
      <c r="M3879" t="n">
        <v>0.63006213</v>
      </c>
      <c r="N3879" t="n">
        <v>0.555637812</v>
      </c>
      <c r="O3879" t="n">
        <v>0.555637812</v>
      </c>
      <c r="P3879" t="n">
        <v>0.942202392</v>
      </c>
      <c r="Q3879" t="n">
        <v>0.371142666</v>
      </c>
      <c r="R3879" t="n">
        <v>0.1016316326270619</v>
      </c>
      <c r="S3879" t="n">
        <v>0.6209551744828442</v>
      </c>
      <c r="T3879" t="n">
        <v>0.638280187</v>
      </c>
      <c r="U3879" t="n">
        <v>0.66559707</v>
      </c>
      <c r="V3879" t="n">
        <v>0.850080767</v>
      </c>
      <c r="W3879" t="n">
        <v>0.01424215</v>
      </c>
      <c r="X3879" t="n">
        <v>0.07374854</v>
      </c>
      <c r="Y3879" t="n">
        <v>0.1119910011237387</v>
      </c>
      <c r="Z3879" t="n">
        <v>0.73201075</v>
      </c>
      <c r="AA3879" t="n">
        <v>0.66559707</v>
      </c>
      <c r="AB3879" t="n">
        <v>0</v>
      </c>
      <c r="AC3879" t="n">
        <v>0</v>
      </c>
      <c r="AD3879" t="n">
        <v>0.85</v>
      </c>
      <c r="AE3879" t="n">
        <v>0.85</v>
      </c>
      <c r="AF3879" t="n">
        <v>0.85</v>
      </c>
      <c r="AG3879" t="n">
        <v>0.85</v>
      </c>
      <c r="AH3879" t="n">
        <v>0.942202392</v>
      </c>
      <c r="AI3879" t="n">
        <v>0.01424215</v>
      </c>
      <c r="AJ3879" t="n">
        <v>0.693762454</v>
      </c>
      <c r="AK3879" t="n">
        <v>0.4346686221379909</v>
      </c>
      <c r="AL3879" t="n">
        <v>0.253052747</v>
      </c>
    </row>
    <row r="3880">
      <c r="A3880" t="inlineStr">
        <is>
          <t>2025-06-11 14:00</t>
        </is>
      </c>
      <c r="B3880" t="n">
        <v>71829.35253906902</v>
      </c>
      <c r="C3880" t="n">
        <v>58985.37763253785</v>
      </c>
      <c r="D3880" t="n">
        <v>12625.34179889474</v>
      </c>
      <c r="E3880" t="n">
        <v>218.6331076364362</v>
      </c>
      <c r="F3880" t="n">
        <v>0.5701859229488421</v>
      </c>
      <c r="G3880" t="n">
        <v>0.1071730919786451</v>
      </c>
      <c r="H3880" t="n">
        <v>0.1062722547138085</v>
      </c>
      <c r="I3880" t="n">
        <v>0.1234552796410696</v>
      </c>
      <c r="J3880" t="n">
        <v>162</v>
      </c>
      <c r="K3880" t="n">
        <v>14</v>
      </c>
      <c r="L3880">
        <f>VLOOKUP(J3880,Clustering!$D$3:$E$367,2,FALSE)</f>
        <v/>
      </c>
      <c r="M3880" t="n">
        <v>0.648803934</v>
      </c>
      <c r="N3880" t="n">
        <v>0.568262896</v>
      </c>
      <c r="O3880" t="n">
        <v>0.568262896</v>
      </c>
      <c r="P3880" t="n">
        <v>0.939801514</v>
      </c>
      <c r="Q3880" t="n">
        <v>0.412145714</v>
      </c>
      <c r="R3880" t="n">
        <v>0.1062722547138085</v>
      </c>
      <c r="S3880" t="n">
        <v>0.5701859229488421</v>
      </c>
      <c r="T3880" t="n">
        <v>0.630610549</v>
      </c>
      <c r="U3880" t="n">
        <v>0.665824033</v>
      </c>
      <c r="V3880" t="n">
        <v>0.850080767</v>
      </c>
      <c r="W3880" t="n">
        <v>0.014032707</v>
      </c>
      <c r="X3880" t="n">
        <v>0.099396783</v>
      </c>
      <c r="Y3880" t="n">
        <v>0.1234552796410696</v>
      </c>
      <c r="Z3880" t="n">
        <v>0.7484905039999999</v>
      </c>
      <c r="AA3880" t="n">
        <v>0.665824033</v>
      </c>
      <c r="AB3880" t="n">
        <v>0</v>
      </c>
      <c r="AC3880" t="n">
        <v>0</v>
      </c>
      <c r="AD3880" t="n">
        <v>0.85</v>
      </c>
      <c r="AE3880" t="n">
        <v>0.85</v>
      </c>
      <c r="AF3880" t="n">
        <v>0.85</v>
      </c>
      <c r="AG3880" t="n">
        <v>0.85</v>
      </c>
      <c r="AH3880" t="n">
        <v>0.939801514</v>
      </c>
      <c r="AI3880" t="n">
        <v>0.014032707</v>
      </c>
      <c r="AJ3880" t="n">
        <v>0.707848027</v>
      </c>
      <c r="AK3880" t="n">
        <v>0.3991301460641894</v>
      </c>
      <c r="AL3880" t="n">
        <v>0.306967981</v>
      </c>
    </row>
    <row r="3881">
      <c r="A3881" t="inlineStr">
        <is>
          <t>2025-06-11 15:00</t>
        </is>
      </c>
      <c r="B3881" t="n">
        <v>72438.2779926372</v>
      </c>
      <c r="C3881" t="n">
        <v>61584.93665723131</v>
      </c>
      <c r="D3881" t="n">
        <v>10616.24001249097</v>
      </c>
      <c r="E3881" t="n">
        <v>237.1013229149262</v>
      </c>
      <c r="F3881" t="n">
        <v>0.4794508304162117</v>
      </c>
      <c r="G3881" t="n">
        <v>0.1162261386837873</v>
      </c>
      <c r="H3881" t="n">
        <v>0.1153726954293767</v>
      </c>
      <c r="I3881" t="n">
        <v>0.1316517030670117</v>
      </c>
      <c r="J3881" t="n">
        <v>162</v>
      </c>
      <c r="K3881" t="n">
        <v>15</v>
      </c>
      <c r="L3881">
        <f>VLOOKUP(J3881,Clustering!$D$3:$E$367,2,FALSE)</f>
        <v/>
      </c>
      <c r="M3881" t="n">
        <v>0.657345451</v>
      </c>
      <c r="N3881" t="n">
        <v>0.56817021</v>
      </c>
      <c r="O3881" t="n">
        <v>0.56817021</v>
      </c>
      <c r="P3881" t="n">
        <v>0.937522714</v>
      </c>
      <c r="Q3881" t="n">
        <v>0.458030076</v>
      </c>
      <c r="R3881" t="n">
        <v>0.1153726954293767</v>
      </c>
      <c r="S3881" t="n">
        <v>0.4794508304162117</v>
      </c>
      <c r="T3881" t="n">
        <v>0.644438567</v>
      </c>
      <c r="U3881" t="n">
        <v>0.666411007</v>
      </c>
      <c r="V3881" t="n">
        <v>0.850080767</v>
      </c>
      <c r="W3881" t="n">
        <v>0.013927985</v>
      </c>
      <c r="X3881" t="n">
        <v>0.122324643</v>
      </c>
      <c r="Y3881" t="n">
        <v>0.1316517030670117</v>
      </c>
      <c r="Z3881" t="n">
        <v>0.758145591</v>
      </c>
      <c r="AA3881" t="n">
        <v>0.666411007</v>
      </c>
      <c r="AB3881" t="n">
        <v>0</v>
      </c>
      <c r="AC3881" t="n">
        <v>0</v>
      </c>
      <c r="AD3881" t="n">
        <v>0.85</v>
      </c>
      <c r="AE3881" t="n">
        <v>0.85</v>
      </c>
      <c r="AF3881" t="n">
        <v>0.85</v>
      </c>
      <c r="AG3881" t="n">
        <v>0.85</v>
      </c>
      <c r="AH3881" t="n">
        <v>0.937522714</v>
      </c>
      <c r="AI3881" t="n">
        <v>0.013927985</v>
      </c>
      <c r="AJ3881" t="n">
        <v>0.719638158</v>
      </c>
      <c r="AK3881" t="n">
        <v>0.3356155812913481</v>
      </c>
      <c r="AL3881" t="n">
        <v>0.379978058</v>
      </c>
    </row>
    <row r="3882">
      <c r="A3882" t="inlineStr">
        <is>
          <t>2025-06-11 16:00</t>
        </is>
      </c>
      <c r="B3882" t="n">
        <v>75204.11594506829</v>
      </c>
      <c r="C3882" t="n">
        <v>67080.24390882358</v>
      </c>
      <c r="D3882" t="n">
        <v>7866.412046483413</v>
      </c>
      <c r="E3882" t="n">
        <v>257.4599897612862</v>
      </c>
      <c r="F3882" t="n">
        <v>0.355263048277449</v>
      </c>
      <c r="G3882" t="n">
        <v>0.1262058773339638</v>
      </c>
      <c r="H3882" t="n">
        <v>0.1258793852621407</v>
      </c>
      <c r="I3882" t="n">
        <v>0.1321070599240085</v>
      </c>
      <c r="J3882" t="n">
        <v>162</v>
      </c>
      <c r="K3882" t="n">
        <v>16</v>
      </c>
      <c r="L3882">
        <f>VLOOKUP(J3882,Clustering!$D$3:$E$367,2,FALSE)</f>
        <v/>
      </c>
      <c r="M3882" t="n">
        <v>0.661129521</v>
      </c>
      <c r="N3882" t="n">
        <v>0.573993683</v>
      </c>
      <c r="O3882" t="n">
        <v>0.573993683</v>
      </c>
      <c r="P3882" t="n">
        <v>0.936505392</v>
      </c>
      <c r="Q3882" t="n">
        <v>0.489671012</v>
      </c>
      <c r="R3882" t="n">
        <v>0.1258793852621407</v>
      </c>
      <c r="S3882" t="n">
        <v>0.355263048277449</v>
      </c>
      <c r="T3882" t="n">
        <v>0.626379024</v>
      </c>
      <c r="U3882" t="n">
        <v>0.666411007</v>
      </c>
      <c r="V3882" t="n">
        <v>0.850080767</v>
      </c>
      <c r="W3882" t="n">
        <v>0.013194933</v>
      </c>
      <c r="X3882" t="n">
        <v>0.143383209</v>
      </c>
      <c r="Y3882" t="n">
        <v>0.1321070599240085</v>
      </c>
      <c r="Z3882" t="n">
        <v>0.76333553</v>
      </c>
      <c r="AA3882" t="n">
        <v>0.666411007</v>
      </c>
      <c r="AB3882" t="n">
        <v>0</v>
      </c>
      <c r="AC3882" t="n">
        <v>0</v>
      </c>
      <c r="AD3882" t="n">
        <v>0.85</v>
      </c>
      <c r="AE3882" t="n">
        <v>0.85</v>
      </c>
      <c r="AF3882" t="n">
        <v>0.85</v>
      </c>
      <c r="AG3882" t="n">
        <v>0.85</v>
      </c>
      <c r="AH3882" t="n">
        <v>0.936505392</v>
      </c>
      <c r="AI3882" t="n">
        <v>0.013194933</v>
      </c>
      <c r="AJ3882" t="n">
        <v>0.729092607</v>
      </c>
      <c r="AK3882" t="n">
        <v>0.2486841337942142</v>
      </c>
      <c r="AL3882" t="n">
        <v>0.5865284549999999</v>
      </c>
    </row>
    <row r="3883">
      <c r="A3883" t="inlineStr">
        <is>
          <t>2025-06-11 17:00</t>
        </is>
      </c>
      <c r="B3883" t="n">
        <v>77605.96909330734</v>
      </c>
      <c r="C3883" t="n">
        <v>72387.49567990916</v>
      </c>
      <c r="D3883" t="n">
        <v>4954.68193125824</v>
      </c>
      <c r="E3883" t="n">
        <v>263.7914821399445</v>
      </c>
      <c r="F3883" t="n">
        <v>0.2237634382413115</v>
      </c>
      <c r="G3883" t="n">
        <v>0.1293095500686002</v>
      </c>
      <c r="H3883" t="n">
        <v>0.1297164364247754</v>
      </c>
      <c r="I3883" t="n">
        <v>0.1219552805827272</v>
      </c>
      <c r="J3883" t="n">
        <v>162</v>
      </c>
      <c r="K3883" t="n">
        <v>17</v>
      </c>
      <c r="L3883">
        <f>VLOOKUP(J3883,Clustering!$D$3:$E$367,2,FALSE)</f>
        <v/>
      </c>
      <c r="M3883" t="n">
        <v>0.658762318</v>
      </c>
      <c r="N3883" t="n">
        <v>0.57143593</v>
      </c>
      <c r="O3883" t="n">
        <v>0.57143593</v>
      </c>
      <c r="P3883" t="n">
        <v>0.937522714</v>
      </c>
      <c r="Q3883" t="n">
        <v>0.504014569</v>
      </c>
      <c r="R3883" t="n">
        <v>0.1297164364247754</v>
      </c>
      <c r="S3883" t="n">
        <v>0.2237634382413115</v>
      </c>
      <c r="T3883" t="n">
        <v>0.580096721</v>
      </c>
      <c r="U3883" t="n">
        <v>0.666411007</v>
      </c>
      <c r="V3883" t="n">
        <v>0.850080767</v>
      </c>
      <c r="W3883" t="n">
        <v>0.013090211</v>
      </c>
      <c r="X3883" t="n">
        <v>0.203364814</v>
      </c>
      <c r="Y3883" t="n">
        <v>0.1219552805827272</v>
      </c>
      <c r="Z3883" t="n">
        <v>0.766855186</v>
      </c>
      <c r="AA3883" t="n">
        <v>0.666411007</v>
      </c>
      <c r="AB3883" t="n">
        <v>0</v>
      </c>
      <c r="AC3883" t="n">
        <v>0</v>
      </c>
      <c r="AD3883" t="n">
        <v>0.85</v>
      </c>
      <c r="AE3883" t="n">
        <v>0.85</v>
      </c>
      <c r="AF3883" t="n">
        <v>0.85</v>
      </c>
      <c r="AG3883" t="n">
        <v>0.85</v>
      </c>
      <c r="AH3883" t="n">
        <v>0.937522714</v>
      </c>
      <c r="AI3883" t="n">
        <v>0.013090211</v>
      </c>
      <c r="AJ3883" t="n">
        <v>0.740863677</v>
      </c>
      <c r="AK3883" t="n">
        <v>0.156634406768918</v>
      </c>
      <c r="AL3883" t="n">
        <v>0.645146393</v>
      </c>
    </row>
    <row r="3884">
      <c r="A3884" t="inlineStr">
        <is>
          <t>2025-06-11 18:00</t>
        </is>
      </c>
      <c r="B3884" t="n">
        <v>78642.04889391962</v>
      </c>
      <c r="C3884" t="n">
        <v>76179.20944602315</v>
      </c>
      <c r="D3884" t="n">
        <v>2211.245512757288</v>
      </c>
      <c r="E3884" t="n">
        <v>251.5939351391892</v>
      </c>
      <c r="F3884" t="n">
        <v>0.0998643112908338</v>
      </c>
      <c r="G3884" t="n">
        <v>0.1233303603623476</v>
      </c>
      <c r="H3884" t="n">
        <v>0.1238302794056552</v>
      </c>
      <c r="I3884" t="n">
        <v>0.1142945711061931</v>
      </c>
      <c r="J3884" t="n">
        <v>162</v>
      </c>
      <c r="K3884" t="n">
        <v>18</v>
      </c>
      <c r="L3884">
        <f>VLOOKUP(J3884,Clustering!$D$3:$E$367,2,FALSE)</f>
        <v/>
      </c>
      <c r="M3884" t="n">
        <v>0.657835019</v>
      </c>
      <c r="N3884" t="n">
        <v>0.575433282</v>
      </c>
      <c r="O3884" t="n">
        <v>0.575433282</v>
      </c>
      <c r="P3884" t="n">
        <v>0.93779739</v>
      </c>
      <c r="Q3884" t="n">
        <v>0.503676632</v>
      </c>
      <c r="R3884" t="n">
        <v>0.1238302794056552</v>
      </c>
      <c r="S3884" t="n">
        <v>0.0998643112908338</v>
      </c>
      <c r="T3884" t="n">
        <v>0.509520931</v>
      </c>
      <c r="U3884" t="n">
        <v>0.666411007</v>
      </c>
      <c r="V3884" t="n">
        <v>0.850080767</v>
      </c>
      <c r="W3884" t="n">
        <v>0.012845861</v>
      </c>
      <c r="X3884" t="n">
        <v>0.226881566</v>
      </c>
      <c r="Y3884" t="n">
        <v>0.1142945711061931</v>
      </c>
      <c r="Z3884" t="n">
        <v>0.776182906</v>
      </c>
      <c r="AA3884" t="n">
        <v>0.666411007</v>
      </c>
      <c r="AB3884" t="n">
        <v>0</v>
      </c>
      <c r="AC3884" t="n">
        <v>0</v>
      </c>
      <c r="AD3884" t="n">
        <v>0.85</v>
      </c>
      <c r="AE3884" t="n">
        <v>0.85</v>
      </c>
      <c r="AF3884" t="n">
        <v>0.85</v>
      </c>
      <c r="AG3884" t="n">
        <v>0.85</v>
      </c>
      <c r="AH3884" t="n">
        <v>0.93779739</v>
      </c>
      <c r="AI3884" t="n">
        <v>0.012845861</v>
      </c>
      <c r="AJ3884" t="n">
        <v>0.752948724</v>
      </c>
      <c r="AK3884" t="n">
        <v>0.0699050179035836</v>
      </c>
      <c r="AL3884" t="n">
        <v>0.645772987</v>
      </c>
    </row>
    <row r="3885">
      <c r="A3885" t="inlineStr">
        <is>
          <t>2025-06-11 19:00</t>
        </is>
      </c>
      <c r="B3885" t="n">
        <v>77584.31087119998</v>
      </c>
      <c r="C3885" t="n">
        <v>77031.44602620805</v>
      </c>
      <c r="D3885" t="n">
        <v>309.1292981323259</v>
      </c>
      <c r="E3885" t="n">
        <v>243.7355468596094</v>
      </c>
      <c r="F3885" t="n">
        <v>0.0139609031560269</v>
      </c>
      <c r="G3885" t="n">
        <v>0.1194782092449065</v>
      </c>
      <c r="H3885" t="n">
        <v>0.1198124247850953</v>
      </c>
      <c r="I3885" t="n">
        <v>0.1134374287871403</v>
      </c>
      <c r="J3885" t="n">
        <v>162</v>
      </c>
      <c r="K3885" t="n">
        <v>19</v>
      </c>
      <c r="L3885">
        <f>VLOOKUP(J3885,Clustering!$D$3:$E$367,2,FALSE)</f>
        <v/>
      </c>
      <c r="M3885" t="n">
        <v>0.656539104</v>
      </c>
      <c r="N3885" t="n">
        <v>0.582152067</v>
      </c>
      <c r="O3885" t="n">
        <v>0.582152067</v>
      </c>
      <c r="P3885" t="n">
        <v>0.937217517</v>
      </c>
      <c r="Q3885" t="n">
        <v>0.474213514</v>
      </c>
      <c r="R3885" t="n">
        <v>0.1198124247850953</v>
      </c>
      <c r="S3885" t="n">
        <v>0.0139609031560269</v>
      </c>
      <c r="T3885" t="n">
        <v>0.33058788</v>
      </c>
      <c r="U3885" t="n">
        <v>0.666411007</v>
      </c>
      <c r="V3885" t="n">
        <v>0.850080767</v>
      </c>
      <c r="W3885" t="n">
        <v>0.011205221</v>
      </c>
      <c r="X3885" t="n">
        <v>0.201753107</v>
      </c>
      <c r="Y3885" t="n">
        <v>0.1134374287871403</v>
      </c>
      <c r="Z3885" t="n">
        <v>0.775650375</v>
      </c>
      <c r="AA3885" t="n">
        <v>0.666411007</v>
      </c>
      <c r="AB3885" t="n">
        <v>0</v>
      </c>
      <c r="AC3885" t="n">
        <v>0</v>
      </c>
      <c r="AD3885" t="n">
        <v>0.85</v>
      </c>
      <c r="AE3885" t="n">
        <v>0.85</v>
      </c>
      <c r="AF3885" t="n">
        <v>0.85</v>
      </c>
      <c r="AG3885" t="n">
        <v>0.85</v>
      </c>
      <c r="AH3885" t="n">
        <v>0.937217517</v>
      </c>
      <c r="AI3885" t="n">
        <v>0.011205221</v>
      </c>
      <c r="AJ3885" t="n">
        <v>0.7642427389999999</v>
      </c>
      <c r="AK3885" t="n">
        <v>0.0097726322092188</v>
      </c>
      <c r="AL3885" t="n">
        <v>0.704850572</v>
      </c>
    </row>
    <row r="3886">
      <c r="A3886" t="inlineStr">
        <is>
          <t>2025-06-11 20:00</t>
        </is>
      </c>
      <c r="B3886" t="n">
        <v>73365.90288537426</v>
      </c>
      <c r="C3886" t="n">
        <v>73130.50955005747</v>
      </c>
      <c r="D3886" t="n">
        <v>0</v>
      </c>
      <c r="E3886" t="n">
        <v>235.3933353167962</v>
      </c>
      <c r="F3886" t="n">
        <v>0</v>
      </c>
      <c r="G3886" t="n">
        <v>0.1153888898611745</v>
      </c>
      <c r="H3886" t="n">
        <v>0.1156539452528159</v>
      </c>
      <c r="I3886" t="n">
        <v>0.110598144855278</v>
      </c>
      <c r="J3886" t="n">
        <v>162</v>
      </c>
      <c r="K3886" t="n">
        <v>20</v>
      </c>
      <c r="L3886">
        <f>VLOOKUP(J3886,Clustering!$D$3:$E$367,2,FALSE)</f>
        <v/>
      </c>
      <c r="M3886" t="n">
        <v>0.667695488</v>
      </c>
      <c r="N3886" t="n">
        <v>0.585569635</v>
      </c>
      <c r="O3886" t="n">
        <v>0.585569635</v>
      </c>
      <c r="P3886" t="n">
        <v>0.935060796</v>
      </c>
      <c r="Q3886" t="n">
        <v>0.448054671</v>
      </c>
      <c r="R3886" t="n">
        <v>0.1156539452528159</v>
      </c>
      <c r="S3886" t="n">
        <v>0</v>
      </c>
      <c r="T3886" t="n">
        <v>0.065097476</v>
      </c>
      <c r="U3886" t="n">
        <v>0.666411007</v>
      </c>
      <c r="V3886" t="n">
        <v>0.850080767</v>
      </c>
      <c r="W3886" t="n">
        <v>0.011309943</v>
      </c>
      <c r="X3886" t="n">
        <v>0.139773624</v>
      </c>
      <c r="Y3886" t="n">
        <v>0.110598144855278</v>
      </c>
      <c r="Z3886" t="n">
        <v>0.771933456</v>
      </c>
      <c r="AA3886" t="n">
        <v>0.666411007</v>
      </c>
      <c r="AB3886" t="n">
        <v>0</v>
      </c>
      <c r="AC3886" t="n">
        <v>0</v>
      </c>
      <c r="AD3886" t="n">
        <v>0.85</v>
      </c>
      <c r="AE3886" t="n">
        <v>0.85</v>
      </c>
      <c r="AF3886" t="n">
        <v>0.85</v>
      </c>
      <c r="AG3886" t="n">
        <v>0.85</v>
      </c>
      <c r="AH3886" t="n">
        <v>0.935060796</v>
      </c>
      <c r="AI3886" t="n">
        <v>0.011309943</v>
      </c>
      <c r="AJ3886" t="n">
        <v>0.767124661</v>
      </c>
      <c r="AK3886" t="n">
        <v>0</v>
      </c>
      <c r="AL3886" t="n">
        <v>0.712439075</v>
      </c>
    </row>
    <row r="3887">
      <c r="A3887" t="inlineStr">
        <is>
          <t>2025-06-11 21:00</t>
        </is>
      </c>
      <c r="B3887" t="n">
        <v>69391.07072653862</v>
      </c>
      <c r="C3887" t="n">
        <v>69175.79254984159</v>
      </c>
      <c r="D3887" t="n">
        <v>0</v>
      </c>
      <c r="E3887" t="n">
        <v>215.2781766970327</v>
      </c>
      <c r="F3887" t="n">
        <v>0</v>
      </c>
      <c r="G3887" t="n">
        <v>0.1055285179887415</v>
      </c>
      <c r="H3887" t="n">
        <v>0.105328058877977</v>
      </c>
      <c r="I3887" t="n">
        <v>0.1091517171918765</v>
      </c>
      <c r="J3887" t="n">
        <v>162</v>
      </c>
      <c r="K3887" t="n">
        <v>21</v>
      </c>
      <c r="L3887">
        <f>VLOOKUP(J3887,Clustering!$D$3:$E$367,2,FALSE)</f>
        <v/>
      </c>
      <c r="M3887" t="n">
        <v>0.651159619</v>
      </c>
      <c r="N3887" t="n">
        <v>0.571364936</v>
      </c>
      <c r="O3887" t="n">
        <v>0.571364936</v>
      </c>
      <c r="P3887" t="n">
        <v>0.932812516</v>
      </c>
      <c r="Q3887" t="n">
        <v>0.42034382</v>
      </c>
      <c r="R3887" t="n">
        <v>0.105328058877977</v>
      </c>
      <c r="S3887" t="n">
        <v>0</v>
      </c>
      <c r="T3887" t="n">
        <v>0</v>
      </c>
      <c r="U3887" t="n">
        <v>0.666411007</v>
      </c>
      <c r="V3887" t="n">
        <v>0.850080767</v>
      </c>
      <c r="W3887" t="n">
        <v>0.011414664</v>
      </c>
      <c r="X3887" t="n">
        <v>0.067558466</v>
      </c>
      <c r="Y3887" t="n">
        <v>0.1091517171918765</v>
      </c>
      <c r="Z3887" t="n">
        <v>0.7463285120000001</v>
      </c>
      <c r="AA3887" t="n">
        <v>0.666411007</v>
      </c>
      <c r="AB3887" t="n">
        <v>0</v>
      </c>
      <c r="AC3887" t="n">
        <v>0</v>
      </c>
      <c r="AD3887" t="n">
        <v>0.85</v>
      </c>
      <c r="AE3887" t="n">
        <v>0.85</v>
      </c>
      <c r="AF3887" t="n">
        <v>0.85</v>
      </c>
      <c r="AG3887" t="n">
        <v>0.85</v>
      </c>
      <c r="AH3887" t="n">
        <v>0.932812516</v>
      </c>
      <c r="AI3887" t="n">
        <v>0.011414664</v>
      </c>
      <c r="AJ3887" t="n">
        <v>0.748506092</v>
      </c>
      <c r="AK3887" t="n">
        <v>0</v>
      </c>
      <c r="AL3887" t="n">
        <v>0.38078244</v>
      </c>
    </row>
    <row r="3888">
      <c r="A3888" t="inlineStr">
        <is>
          <t>2025-06-11 22:00</t>
        </is>
      </c>
      <c r="B3888" t="n">
        <v>63867.66815572072</v>
      </c>
      <c r="C3888" t="n">
        <v>63677.75245773058</v>
      </c>
      <c r="D3888" t="n">
        <v>0</v>
      </c>
      <c r="E3888" t="n">
        <v>189.9156979901408</v>
      </c>
      <c r="F3888" t="n">
        <v>0</v>
      </c>
      <c r="G3888" t="n">
        <v>0.09309593038732381</v>
      </c>
      <c r="H3888" t="n">
        <v>0.0920490493570266</v>
      </c>
      <c r="I3888" t="n">
        <v>0.1120177868212092</v>
      </c>
      <c r="J3888" t="n">
        <v>162</v>
      </c>
      <c r="K3888" t="n">
        <v>22</v>
      </c>
      <c r="L3888">
        <f>VLOOKUP(J3888,Clustering!$D$3:$E$367,2,FALSE)</f>
        <v/>
      </c>
      <c r="M3888" t="n">
        <v>0.614689704</v>
      </c>
      <c r="N3888" t="n">
        <v>0.545698664</v>
      </c>
      <c r="O3888" t="n">
        <v>0.545698664</v>
      </c>
      <c r="P3888" t="n">
        <v>0.930198</v>
      </c>
      <c r="Q3888" t="n">
        <v>0.410493576</v>
      </c>
      <c r="R3888" t="n">
        <v>0.0920490493570266</v>
      </c>
      <c r="S3888" t="n">
        <v>0</v>
      </c>
      <c r="T3888" t="n">
        <v>0</v>
      </c>
      <c r="U3888" t="n">
        <v>0.66559707</v>
      </c>
      <c r="V3888" t="n">
        <v>0.850080767</v>
      </c>
      <c r="W3888" t="n">
        <v>0.011659015</v>
      </c>
      <c r="X3888" t="n">
        <v>0.03135958</v>
      </c>
      <c r="Y3888" t="n">
        <v>0.1120177868212092</v>
      </c>
      <c r="Z3888" t="n">
        <v>0.664205488</v>
      </c>
      <c r="AA3888" t="n">
        <v>0.66559707</v>
      </c>
      <c r="AB3888" t="n">
        <v>0</v>
      </c>
      <c r="AC3888" t="n">
        <v>0</v>
      </c>
      <c r="AD3888" t="n">
        <v>0.85</v>
      </c>
      <c r="AE3888" t="n">
        <v>0.85</v>
      </c>
      <c r="AF3888" t="n">
        <v>0.85</v>
      </c>
      <c r="AG3888" t="n">
        <v>0.85</v>
      </c>
      <c r="AH3888" t="n">
        <v>0.930198</v>
      </c>
      <c r="AI3888" t="n">
        <v>0.011659015</v>
      </c>
      <c r="AJ3888" t="n">
        <v>0.6958372819999999</v>
      </c>
      <c r="AK3888" t="n">
        <v>0</v>
      </c>
      <c r="AL3888" t="n">
        <v>0.154009765</v>
      </c>
    </row>
    <row r="3889">
      <c r="A3889" t="inlineStr">
        <is>
          <t>2025-06-11 23:00</t>
        </is>
      </c>
      <c r="B3889" t="n">
        <v>58497.60448517162</v>
      </c>
      <c r="C3889" t="n">
        <v>58327.08426463447</v>
      </c>
      <c r="D3889" t="n">
        <v>0</v>
      </c>
      <c r="E3889" t="n">
        <v>170.5202205371529</v>
      </c>
      <c r="F3889" t="n">
        <v>0</v>
      </c>
      <c r="G3889" t="n">
        <v>0.0835883434005651</v>
      </c>
      <c r="H3889" t="n">
        <v>0.0818035200745989</v>
      </c>
      <c r="I3889" t="n">
        <v>0.1158481415594762</v>
      </c>
      <c r="J3889" t="n">
        <v>162</v>
      </c>
      <c r="K3889" t="n">
        <v>23</v>
      </c>
      <c r="L3889">
        <f>VLOOKUP(J3889,Clustering!$D$3:$E$367,2,FALSE)</f>
        <v/>
      </c>
      <c r="M3889" t="n">
        <v>0.591420838</v>
      </c>
      <c r="N3889" t="n">
        <v>0.547540562</v>
      </c>
      <c r="O3889" t="n">
        <v>0.547540562</v>
      </c>
      <c r="P3889" t="n">
        <v>0.910950279</v>
      </c>
      <c r="Q3889" t="n">
        <v>0.367425357</v>
      </c>
      <c r="R3889" t="n">
        <v>0.0818035200745989</v>
      </c>
      <c r="S3889" t="n">
        <v>0</v>
      </c>
      <c r="T3889" t="n">
        <v>0</v>
      </c>
      <c r="U3889" t="n">
        <v>0.662192621</v>
      </c>
      <c r="V3889" t="n">
        <v>0.850080767</v>
      </c>
      <c r="W3889" t="n">
        <v>0.011938273</v>
      </c>
      <c r="X3889" t="n">
        <v>0.024002191</v>
      </c>
      <c r="Y3889" t="n">
        <v>0.1158481415594762</v>
      </c>
      <c r="Z3889" t="n">
        <v>0.582722187</v>
      </c>
      <c r="AA3889" t="n">
        <v>0.662192621</v>
      </c>
      <c r="AB3889" t="n">
        <v>0</v>
      </c>
      <c r="AC3889" t="n">
        <v>0</v>
      </c>
      <c r="AD3889" t="n">
        <v>0.85</v>
      </c>
      <c r="AE3889" t="n">
        <v>0.85</v>
      </c>
      <c r="AF3889" t="n">
        <v>0.85</v>
      </c>
      <c r="AG3889" t="n">
        <v>0.85</v>
      </c>
      <c r="AH3889" t="n">
        <v>0.910950279</v>
      </c>
      <c r="AI3889" t="n">
        <v>0.011938273</v>
      </c>
      <c r="AJ3889" t="n">
        <v>0.6333993409999999</v>
      </c>
      <c r="AK3889" t="n">
        <v>0</v>
      </c>
      <c r="AL3889" t="n">
        <v>0.135309524</v>
      </c>
    </row>
    <row r="3890">
      <c r="A3890" t="inlineStr">
        <is>
          <t>2025-06-12 00:00</t>
        </is>
      </c>
      <c r="B3890" t="n">
        <v>55885.31265046167</v>
      </c>
      <c r="C3890" t="n">
        <v>55718.34921246238</v>
      </c>
      <c r="D3890" t="n">
        <v>0</v>
      </c>
      <c r="E3890" t="n">
        <v>166.9634379992877</v>
      </c>
      <c r="F3890" t="n">
        <v>0</v>
      </c>
      <c r="G3890" t="n">
        <v>0.0818448225486704</v>
      </c>
      <c r="H3890" t="n">
        <v>0.07979459276431899</v>
      </c>
      <c r="I3890" t="n">
        <v>0.1189017110711017</v>
      </c>
      <c r="J3890" t="n">
        <v>163</v>
      </c>
      <c r="K3890" t="n">
        <v>0</v>
      </c>
      <c r="L3890">
        <f>VLOOKUP(J3890,Clustering!$D$3:$E$367,2,FALSE)</f>
        <v/>
      </c>
      <c r="M3890" t="n">
        <v>0.554709019</v>
      </c>
      <c r="N3890" t="n">
        <v>0.481037013</v>
      </c>
      <c r="O3890" t="n">
        <v>0.481037013</v>
      </c>
      <c r="P3890" t="n">
        <v>0.948784462</v>
      </c>
      <c r="Q3890" t="n">
        <v>0.356135751</v>
      </c>
      <c r="R3890" t="n">
        <v>0.07979459276431899</v>
      </c>
      <c r="S3890" t="n">
        <v>0</v>
      </c>
      <c r="T3890" t="n">
        <v>0</v>
      </c>
      <c r="U3890" t="n">
        <v>0.664430948</v>
      </c>
      <c r="V3890" t="n">
        <v>0.850080767</v>
      </c>
      <c r="W3890" t="n">
        <v>0.012217531</v>
      </c>
      <c r="X3890" t="n">
        <v>0.019436808</v>
      </c>
      <c r="Y3890" t="n">
        <v>0.1189017110711017</v>
      </c>
      <c r="Z3890" t="n">
        <v>0.527430878</v>
      </c>
      <c r="AA3890" t="n">
        <v>0.664430948</v>
      </c>
      <c r="AB3890" t="n">
        <v>0</v>
      </c>
      <c r="AC3890" t="n">
        <v>0</v>
      </c>
      <c r="AD3890" t="n">
        <v>0.85</v>
      </c>
      <c r="AE3890" t="n">
        <v>0.85</v>
      </c>
      <c r="AF3890" t="n">
        <v>0.85</v>
      </c>
      <c r="AG3890" t="n">
        <v>0.85</v>
      </c>
      <c r="AH3890" t="n">
        <v>0.948784462</v>
      </c>
      <c r="AI3890" t="n">
        <v>0.012217531</v>
      </c>
      <c r="AJ3890" t="n">
        <v>0.595144202</v>
      </c>
      <c r="AK3890" t="n">
        <v>0</v>
      </c>
      <c r="AL3890" t="n">
        <v>0.042638718</v>
      </c>
    </row>
    <row r="3891">
      <c r="A3891" t="inlineStr">
        <is>
          <t>2025-06-12 01:00</t>
        </is>
      </c>
      <c r="B3891" t="n">
        <v>54657.1663033556</v>
      </c>
      <c r="C3891" t="n">
        <v>54496.04349112116</v>
      </c>
      <c r="D3891" t="n">
        <v>0</v>
      </c>
      <c r="E3891" t="n">
        <v>161.1228122344413</v>
      </c>
      <c r="F3891" t="n">
        <v>0</v>
      </c>
      <c r="G3891" t="n">
        <v>0.0789817707031575</v>
      </c>
      <c r="H3891" t="n">
        <v>0.0769820945299271</v>
      </c>
      <c r="I3891" t="n">
        <v>0.1151249277277755</v>
      </c>
      <c r="J3891" t="n">
        <v>163</v>
      </c>
      <c r="K3891" t="n">
        <v>1</v>
      </c>
      <c r="L3891">
        <f>VLOOKUP(J3891,Clustering!$D$3:$E$367,2,FALSE)</f>
        <v/>
      </c>
      <c r="M3891" t="n">
        <v>0.51573367</v>
      </c>
      <c r="N3891" t="n">
        <v>0.459243853</v>
      </c>
      <c r="O3891" t="n">
        <v>0.459243853</v>
      </c>
      <c r="P3891" t="n">
        <v>0.949059138</v>
      </c>
      <c r="Q3891" t="n">
        <v>0.298648877</v>
      </c>
      <c r="R3891" t="n">
        <v>0.0769820945299271</v>
      </c>
      <c r="S3891" t="n">
        <v>0</v>
      </c>
      <c r="T3891" t="n">
        <v>0</v>
      </c>
      <c r="U3891" t="n">
        <v>0.664430948</v>
      </c>
      <c r="V3891" t="n">
        <v>0.850080767</v>
      </c>
      <c r="W3891" t="n">
        <v>0.012287345</v>
      </c>
      <c r="X3891" t="n">
        <v>0.019436808</v>
      </c>
      <c r="Y3891" t="n">
        <v>0.1151249277277755</v>
      </c>
      <c r="Z3891" t="n">
        <v>0.483311131</v>
      </c>
      <c r="AA3891" t="n">
        <v>0.664430948</v>
      </c>
      <c r="AB3891" t="n">
        <v>0</v>
      </c>
      <c r="AC3891" t="n">
        <v>0</v>
      </c>
      <c r="AD3891" t="n">
        <v>0.85</v>
      </c>
      <c r="AE3891" t="n">
        <v>0.85</v>
      </c>
      <c r="AF3891" t="n">
        <v>0.85</v>
      </c>
      <c r="AG3891" t="n">
        <v>0.85</v>
      </c>
      <c r="AH3891" t="n">
        <v>0.949059138</v>
      </c>
      <c r="AI3891" t="n">
        <v>0.012287345</v>
      </c>
      <c r="AJ3891" t="n">
        <v>0.551673929</v>
      </c>
      <c r="AK3891" t="n">
        <v>0</v>
      </c>
      <c r="AL3891" t="n">
        <v>0</v>
      </c>
    </row>
    <row r="3892">
      <c r="A3892" t="inlineStr">
        <is>
          <t>2025-06-12 02:00</t>
        </is>
      </c>
      <c r="B3892" t="n">
        <v>53925.45467639165</v>
      </c>
      <c r="C3892" t="n">
        <v>53770.61206200664</v>
      </c>
      <c r="D3892" t="n">
        <v>0</v>
      </c>
      <c r="E3892" t="n">
        <v>154.8426143850104</v>
      </c>
      <c r="F3892" t="n">
        <v>0</v>
      </c>
      <c r="G3892" t="n">
        <v>0.0759032423455933</v>
      </c>
      <c r="H3892" t="n">
        <v>0.074189685568638</v>
      </c>
      <c r="I3892" t="n">
        <v>0.1068749329068925</v>
      </c>
      <c r="J3892" t="n">
        <v>163</v>
      </c>
      <c r="K3892" t="n">
        <v>2</v>
      </c>
      <c r="L3892">
        <f>VLOOKUP(J3892,Clustering!$D$3:$E$367,2,FALSE)</f>
        <v/>
      </c>
      <c r="M3892" t="n">
        <v>0.477685619</v>
      </c>
      <c r="N3892" t="n">
        <v>0.444254277</v>
      </c>
      <c r="O3892" t="n">
        <v>0.444254277</v>
      </c>
      <c r="P3892" t="n">
        <v>0.949405028</v>
      </c>
      <c r="Q3892" t="n">
        <v>0.251375217</v>
      </c>
      <c r="R3892" t="n">
        <v>0.074189685568638</v>
      </c>
      <c r="S3892" t="n">
        <v>0</v>
      </c>
      <c r="T3892" t="n">
        <v>0</v>
      </c>
      <c r="U3892" t="n">
        <v>0.664430948</v>
      </c>
      <c r="V3892" t="n">
        <v>0.850080767</v>
      </c>
      <c r="W3892" t="n">
        <v>0.012566603</v>
      </c>
      <c r="X3892" t="n">
        <v>0.019190528</v>
      </c>
      <c r="Y3892" t="n">
        <v>0.1068749329068925</v>
      </c>
      <c r="Z3892" t="n">
        <v>0.465241159</v>
      </c>
      <c r="AA3892" t="n">
        <v>0.664430948</v>
      </c>
      <c r="AB3892" t="n">
        <v>0</v>
      </c>
      <c r="AC3892" t="n">
        <v>0</v>
      </c>
      <c r="AD3892" t="n">
        <v>0.85</v>
      </c>
      <c r="AE3892" t="n">
        <v>0.85</v>
      </c>
      <c r="AF3892" t="n">
        <v>0.85</v>
      </c>
      <c r="AG3892" t="n">
        <v>0.85</v>
      </c>
      <c r="AH3892" t="n">
        <v>0.949405028</v>
      </c>
      <c r="AI3892" t="n">
        <v>0.012566603</v>
      </c>
      <c r="AJ3892" t="n">
        <v>0.532893694</v>
      </c>
      <c r="AK3892" t="n">
        <v>0</v>
      </c>
      <c r="AL3892" t="n">
        <v>0</v>
      </c>
    </row>
    <row r="3893">
      <c r="A3893" t="inlineStr">
        <is>
          <t>2025-06-12 03:00</t>
        </is>
      </c>
      <c r="B3893" t="n">
        <v>53922.40897996537</v>
      </c>
      <c r="C3893" t="n">
        <v>53773.64729804881</v>
      </c>
      <c r="D3893" t="n">
        <v>0</v>
      </c>
      <c r="E3893" t="n">
        <v>148.7616819165577</v>
      </c>
      <c r="F3893" t="n">
        <v>0</v>
      </c>
      <c r="G3893" t="n">
        <v>0.0729223930963518</v>
      </c>
      <c r="H3893" t="n">
        <v>0.0715981693383769</v>
      </c>
      <c r="I3893" t="n">
        <v>0.0968570820529633</v>
      </c>
      <c r="J3893" t="n">
        <v>163</v>
      </c>
      <c r="K3893" t="n">
        <v>3</v>
      </c>
      <c r="L3893">
        <f>VLOOKUP(J3893,Clustering!$D$3:$E$367,2,FALSE)</f>
        <v/>
      </c>
      <c r="M3893" t="n">
        <v>0.460118777</v>
      </c>
      <c r="N3893" t="n">
        <v>0.438194158</v>
      </c>
      <c r="O3893" t="n">
        <v>0.438194158</v>
      </c>
      <c r="P3893" t="n">
        <v>0.9490998309999999</v>
      </c>
      <c r="Q3893" t="n">
        <v>0.224640629</v>
      </c>
      <c r="R3893" t="n">
        <v>0.0715981693383769</v>
      </c>
      <c r="S3893" t="n">
        <v>0</v>
      </c>
      <c r="T3893" t="n">
        <v>0</v>
      </c>
      <c r="U3893" t="n">
        <v>0.664430948</v>
      </c>
      <c r="V3893" t="n">
        <v>0.850080767</v>
      </c>
      <c r="W3893" t="n">
        <v>0.012531696</v>
      </c>
      <c r="X3893" t="n">
        <v>0.019170424</v>
      </c>
      <c r="Y3893" t="n">
        <v>0.0968570820529633</v>
      </c>
      <c r="Z3893" t="n">
        <v>0.457891599</v>
      </c>
      <c r="AA3893" t="n">
        <v>0.664430948</v>
      </c>
      <c r="AB3893" t="n">
        <v>0</v>
      </c>
      <c r="AC3893" t="n">
        <v>0</v>
      </c>
      <c r="AD3893" t="n">
        <v>0.85</v>
      </c>
      <c r="AE3893" t="n">
        <v>0.85</v>
      </c>
      <c r="AF3893" t="n">
        <v>0.85</v>
      </c>
      <c r="AG3893" t="n">
        <v>0.85</v>
      </c>
      <c r="AH3893" t="n">
        <v>0.9490998309999999</v>
      </c>
      <c r="AI3893" t="n">
        <v>0.012531696</v>
      </c>
      <c r="AJ3893" t="n">
        <v>0.529860343</v>
      </c>
      <c r="AK3893" t="n">
        <v>0</v>
      </c>
      <c r="AL3893" t="n">
        <v>0</v>
      </c>
    </row>
    <row r="3894">
      <c r="A3894" t="inlineStr">
        <is>
          <t>2025-06-12 04:00</t>
        </is>
      </c>
      <c r="B3894" t="n">
        <v>54440.049752291</v>
      </c>
      <c r="C3894" t="n">
        <v>54296.38638415565</v>
      </c>
      <c r="D3894" t="n">
        <v>0</v>
      </c>
      <c r="E3894" t="n">
        <v>143.6633681353514</v>
      </c>
      <c r="F3894" t="n">
        <v>0</v>
      </c>
      <c r="G3894" t="n">
        <v>0.07042321967419179</v>
      </c>
      <c r="H3894" t="n">
        <v>0.0695490634818913</v>
      </c>
      <c r="I3894" t="n">
        <v>0.0862231601572148</v>
      </c>
      <c r="J3894" t="n">
        <v>163</v>
      </c>
      <c r="K3894" t="n">
        <v>4</v>
      </c>
      <c r="L3894">
        <f>VLOOKUP(J3894,Clustering!$D$3:$E$367,2,FALSE)</f>
        <v/>
      </c>
      <c r="M3894" t="n">
        <v>0.449711144</v>
      </c>
      <c r="N3894" t="n">
        <v>0.430542591</v>
      </c>
      <c r="O3894" t="n">
        <v>0.430542591</v>
      </c>
      <c r="P3894" t="n">
        <v>0.949486413</v>
      </c>
      <c r="Q3894" t="n">
        <v>0.204401945</v>
      </c>
      <c r="R3894" t="n">
        <v>0.0695490634818913</v>
      </c>
      <c r="S3894" t="n">
        <v>0</v>
      </c>
      <c r="T3894" t="n">
        <v>0</v>
      </c>
      <c r="U3894" t="n">
        <v>0.664430948</v>
      </c>
      <c r="V3894" t="n">
        <v>0.850080767</v>
      </c>
      <c r="W3894" t="n">
        <v>0.012531696</v>
      </c>
      <c r="X3894" t="n">
        <v>0.019170424</v>
      </c>
      <c r="Y3894" t="n">
        <v>0.0862231601572148</v>
      </c>
      <c r="Z3894" t="n">
        <v>0.46404968</v>
      </c>
      <c r="AA3894" t="n">
        <v>0.664430948</v>
      </c>
      <c r="AB3894" t="n">
        <v>0</v>
      </c>
      <c r="AC3894" t="n">
        <v>0</v>
      </c>
      <c r="AD3894" t="n">
        <v>0.85</v>
      </c>
      <c r="AE3894" t="n">
        <v>0.85</v>
      </c>
      <c r="AF3894" t="n">
        <v>0.85</v>
      </c>
      <c r="AG3894" t="n">
        <v>0.85</v>
      </c>
      <c r="AH3894" t="n">
        <v>0.949486413</v>
      </c>
      <c r="AI3894" t="n">
        <v>0.012531696</v>
      </c>
      <c r="AJ3894" t="n">
        <v>0.535650484</v>
      </c>
      <c r="AK3894" t="n">
        <v>0</v>
      </c>
      <c r="AL3894" t="n">
        <v>0</v>
      </c>
    </row>
    <row r="3895">
      <c r="A3895" t="inlineStr">
        <is>
          <t>2025-06-12 05:00</t>
        </is>
      </c>
      <c r="B3895" t="n">
        <v>58165.88159364327</v>
      </c>
      <c r="C3895" t="n">
        <v>57598.72764532041</v>
      </c>
      <c r="D3895" t="n">
        <v>430.967617599875</v>
      </c>
      <c r="E3895" t="n">
        <v>136.1863307229774</v>
      </c>
      <c r="F3895" t="n">
        <v>0.0194633676233431</v>
      </c>
      <c r="G3895" t="n">
        <v>0.0667580052563614</v>
      </c>
      <c r="H3895" t="n">
        <v>0.0661137977813126</v>
      </c>
      <c r="I3895" t="n">
        <v>0.0784017364958582</v>
      </c>
      <c r="J3895" t="n">
        <v>163</v>
      </c>
      <c r="K3895" t="n">
        <v>5</v>
      </c>
      <c r="L3895">
        <f>VLOOKUP(J3895,Clustering!$D$3:$E$367,2,FALSE)</f>
        <v/>
      </c>
      <c r="M3895" t="n">
        <v>0.458114429</v>
      </c>
      <c r="N3895" t="n">
        <v>0.442988219</v>
      </c>
      <c r="O3895" t="n">
        <v>0.442988219</v>
      </c>
      <c r="P3895" t="n">
        <v>0.949567799</v>
      </c>
      <c r="Q3895" t="n">
        <v>0.189207287</v>
      </c>
      <c r="R3895" t="n">
        <v>0.0661137977813126</v>
      </c>
      <c r="S3895" t="n">
        <v>0.0194633676233431</v>
      </c>
      <c r="T3895" t="n">
        <v>0</v>
      </c>
      <c r="U3895" t="n">
        <v>0.664430948</v>
      </c>
      <c r="V3895" t="n">
        <v>0.850080767</v>
      </c>
      <c r="W3895" t="n">
        <v>0.012566603</v>
      </c>
      <c r="X3895" t="n">
        <v>0.019170424</v>
      </c>
      <c r="Y3895" t="n">
        <v>0.0784017364958582</v>
      </c>
      <c r="Z3895" t="n">
        <v>0.492261708</v>
      </c>
      <c r="AA3895" t="n">
        <v>0.664430948</v>
      </c>
      <c r="AB3895" t="n">
        <v>0</v>
      </c>
      <c r="AC3895" t="n">
        <v>0</v>
      </c>
      <c r="AD3895" t="n">
        <v>0.85</v>
      </c>
      <c r="AE3895" t="n">
        <v>0.85</v>
      </c>
      <c r="AF3895" t="n">
        <v>0.85</v>
      </c>
      <c r="AG3895" t="n">
        <v>0.85</v>
      </c>
      <c r="AH3895" t="n">
        <v>0.949567799</v>
      </c>
      <c r="AI3895" t="n">
        <v>0.012566603</v>
      </c>
      <c r="AJ3895" t="n">
        <v>0.549215409</v>
      </c>
      <c r="AK3895" t="n">
        <v>0.0136243573363401</v>
      </c>
      <c r="AL3895" t="n">
        <v>0</v>
      </c>
    </row>
    <row r="3896">
      <c r="A3896" t="inlineStr">
        <is>
          <t>2025-06-12 06:00</t>
        </is>
      </c>
      <c r="B3896" t="n">
        <v>65050.32664178818</v>
      </c>
      <c r="C3896" t="n">
        <v>62103.28641360909</v>
      </c>
      <c r="D3896" t="n">
        <v>2841.730055449517</v>
      </c>
      <c r="E3896" t="n">
        <v>105.3101727295626</v>
      </c>
      <c r="F3896" t="n">
        <v>0.1283382660245915</v>
      </c>
      <c r="G3896" t="n">
        <v>0.051622633690962</v>
      </c>
      <c r="H3896" t="n">
        <v>0.0511472893197271</v>
      </c>
      <c r="I3896" t="n">
        <v>0.0602142479134572</v>
      </c>
      <c r="J3896" t="n">
        <v>163</v>
      </c>
      <c r="K3896" t="n">
        <v>6</v>
      </c>
      <c r="L3896">
        <f>VLOOKUP(J3896,Clustering!$D$3:$E$367,2,FALSE)</f>
        <v/>
      </c>
      <c r="M3896" t="n">
        <v>0.487741916</v>
      </c>
      <c r="N3896" t="n">
        <v>0.458585188</v>
      </c>
      <c r="O3896" t="n">
        <v>0.458585188</v>
      </c>
      <c r="P3896" t="n">
        <v>0.949710224</v>
      </c>
      <c r="Q3896" t="n">
        <v>0.191022135</v>
      </c>
      <c r="R3896" t="n">
        <v>0.0511472893197271</v>
      </c>
      <c r="S3896" t="n">
        <v>0.1283382660245915</v>
      </c>
      <c r="T3896" t="n">
        <v>0</v>
      </c>
      <c r="U3896" t="n">
        <v>0.664430948</v>
      </c>
      <c r="V3896" t="n">
        <v>0.850080767</v>
      </c>
      <c r="W3896" t="n">
        <v>0.012531696</v>
      </c>
      <c r="X3896" t="n">
        <v>0.01890404</v>
      </c>
      <c r="Y3896" t="n">
        <v>0.0602142479134572</v>
      </c>
      <c r="Z3896" t="n">
        <v>0.499232281</v>
      </c>
      <c r="AA3896" t="n">
        <v>0.664430948</v>
      </c>
      <c r="AB3896" t="n">
        <v>0</v>
      </c>
      <c r="AC3896" t="n">
        <v>0</v>
      </c>
      <c r="AD3896" t="n">
        <v>0.85</v>
      </c>
      <c r="AE3896" t="n">
        <v>0.85</v>
      </c>
      <c r="AF3896" t="n">
        <v>0.85</v>
      </c>
      <c r="AG3896" t="n">
        <v>0.85</v>
      </c>
      <c r="AH3896" t="n">
        <v>0.949710224</v>
      </c>
      <c r="AI3896" t="n">
        <v>0.012531696</v>
      </c>
      <c r="AJ3896" t="n">
        <v>0.542904972</v>
      </c>
      <c r="AK3896" t="n">
        <v>0.089836786217214</v>
      </c>
      <c r="AL3896" t="n">
        <v>0</v>
      </c>
    </row>
    <row r="3897">
      <c r="A3897" t="inlineStr">
        <is>
          <t>2025-06-12 07:00</t>
        </is>
      </c>
      <c r="B3897" t="n">
        <v>72293.48548671936</v>
      </c>
      <c r="C3897" t="n">
        <v>66085.24528390534</v>
      </c>
      <c r="D3897" t="n">
        <v>6122.050757714041</v>
      </c>
      <c r="E3897" t="n">
        <v>86.18944509998737</v>
      </c>
      <c r="F3897" t="n">
        <v>0.2764841710608125</v>
      </c>
      <c r="G3897" t="n">
        <v>0.0422497279901898</v>
      </c>
      <c r="H3897" t="n">
        <v>0.0421272056965702</v>
      </c>
      <c r="I3897" t="n">
        <v>0.0444642578008625</v>
      </c>
      <c r="J3897" t="n">
        <v>163</v>
      </c>
      <c r="K3897" t="n">
        <v>7</v>
      </c>
      <c r="L3897">
        <f>VLOOKUP(J3897,Clustering!$D$3:$E$367,2,FALSE)</f>
        <v/>
      </c>
      <c r="M3897" t="n">
        <v>0.516200199</v>
      </c>
      <c r="N3897" t="n">
        <v>0.469340766</v>
      </c>
      <c r="O3897" t="n">
        <v>0.469340766</v>
      </c>
      <c r="P3897" t="n">
        <v>0.950157845</v>
      </c>
      <c r="Q3897" t="n">
        <v>0.208982872</v>
      </c>
      <c r="R3897" t="n">
        <v>0.0421272056965702</v>
      </c>
      <c r="S3897" t="n">
        <v>0.2764841710608125</v>
      </c>
      <c r="T3897" t="n">
        <v>0</v>
      </c>
      <c r="U3897" t="n">
        <v>0.664783133</v>
      </c>
      <c r="V3897" t="n">
        <v>0.850080767</v>
      </c>
      <c r="W3897" t="n">
        <v>0.012392067</v>
      </c>
      <c r="X3897" t="n">
        <v>0.01890404</v>
      </c>
      <c r="Y3897" t="n">
        <v>0.0444642578008625</v>
      </c>
      <c r="Z3897" t="n">
        <v>0.508792292</v>
      </c>
      <c r="AA3897" t="n">
        <v>0.664783133</v>
      </c>
      <c r="AB3897" t="n">
        <v>0</v>
      </c>
      <c r="AC3897" t="n">
        <v>0</v>
      </c>
      <c r="AD3897" t="n">
        <v>0.85</v>
      </c>
      <c r="AE3897" t="n">
        <v>0.85</v>
      </c>
      <c r="AF3897" t="n">
        <v>0.85</v>
      </c>
      <c r="AG3897" t="n">
        <v>0.85</v>
      </c>
      <c r="AH3897" t="n">
        <v>0.950157845</v>
      </c>
      <c r="AI3897" t="n">
        <v>0.012392067</v>
      </c>
      <c r="AJ3897" t="n">
        <v>0.54499692</v>
      </c>
      <c r="AK3897" t="n">
        <v>0.1935389197425687</v>
      </c>
      <c r="AL3897" t="n">
        <v>0</v>
      </c>
    </row>
    <row r="3898">
      <c r="A3898" t="inlineStr">
        <is>
          <t>2025-06-12 08:00</t>
        </is>
      </c>
      <c r="B3898" t="n">
        <v>74371.04791354791</v>
      </c>
      <c r="C3898" t="n">
        <v>64976.52986233014</v>
      </c>
      <c r="D3898" t="n">
        <v>9308.622710237798</v>
      </c>
      <c r="E3898" t="n">
        <v>85.89534097997488</v>
      </c>
      <c r="F3898" t="n">
        <v>0.4203961933041797</v>
      </c>
      <c r="G3898" t="n">
        <v>0.0421055593039092</v>
      </c>
      <c r="H3898" t="n">
        <v>0.042247741335187</v>
      </c>
      <c r="I3898" t="n">
        <v>0.0395356894663091</v>
      </c>
      <c r="J3898" t="n">
        <v>163</v>
      </c>
      <c r="K3898" t="n">
        <v>8</v>
      </c>
      <c r="L3898">
        <f>VLOOKUP(J3898,Clustering!$D$3:$E$367,2,FALSE)</f>
        <v/>
      </c>
      <c r="M3898" t="n">
        <v>0.5354027730000001</v>
      </c>
      <c r="N3898" t="n">
        <v>0.4736004</v>
      </c>
      <c r="O3898" t="n">
        <v>0.4736004</v>
      </c>
      <c r="P3898" t="n">
        <v>0.950524081</v>
      </c>
      <c r="Q3898" t="n">
        <v>0.225141277</v>
      </c>
      <c r="R3898" t="n">
        <v>0.042247741335187</v>
      </c>
      <c r="S3898" t="n">
        <v>0.4203961933041797</v>
      </c>
      <c r="T3898" t="n">
        <v>0.194385673</v>
      </c>
      <c r="U3898" t="n">
        <v>0.664783133</v>
      </c>
      <c r="V3898" t="n">
        <v>0.850080767</v>
      </c>
      <c r="W3898" t="n">
        <v>0.01260151</v>
      </c>
      <c r="X3898" t="n">
        <v>0.01890404</v>
      </c>
      <c r="Y3898" t="n">
        <v>0.0395356894663091</v>
      </c>
      <c r="Z3898" t="n">
        <v>0.533611082</v>
      </c>
      <c r="AA3898" t="n">
        <v>0.664783133</v>
      </c>
      <c r="AB3898" t="n">
        <v>0</v>
      </c>
      <c r="AC3898" t="n">
        <v>0</v>
      </c>
      <c r="AD3898" t="n">
        <v>0.85</v>
      </c>
      <c r="AE3898" t="n">
        <v>0.85</v>
      </c>
      <c r="AF3898" t="n">
        <v>0.85</v>
      </c>
      <c r="AG3898" t="n">
        <v>0.85</v>
      </c>
      <c r="AH3898" t="n">
        <v>0.950524081</v>
      </c>
      <c r="AI3898" t="n">
        <v>0.01260151</v>
      </c>
      <c r="AJ3898" t="n">
        <v>0.54287691</v>
      </c>
      <c r="AK3898" t="n">
        <v>0.2942773353129257</v>
      </c>
      <c r="AL3898" t="n">
        <v>0</v>
      </c>
    </row>
    <row r="3899">
      <c r="A3899" t="inlineStr">
        <is>
          <t>2025-06-12 09:00</t>
        </is>
      </c>
      <c r="B3899" t="n">
        <v>74608.62068285373</v>
      </c>
      <c r="C3899" t="n">
        <v>62657.98394969418</v>
      </c>
      <c r="D3899" t="n">
        <v>11866.73463629577</v>
      </c>
      <c r="E3899" t="n">
        <v>83.90209686377804</v>
      </c>
      <c r="F3899" t="n">
        <v>0.5359256920535519</v>
      </c>
      <c r="G3899" t="n">
        <v>0.0411284788547931</v>
      </c>
      <c r="H3899" t="n">
        <v>0.041243277680047</v>
      </c>
      <c r="I3899" t="n">
        <v>0.0390535469118419</v>
      </c>
      <c r="J3899" t="n">
        <v>163</v>
      </c>
      <c r="K3899" t="n">
        <v>9</v>
      </c>
      <c r="L3899">
        <f>VLOOKUP(J3899,Clustering!$D$3:$E$367,2,FALSE)</f>
        <v/>
      </c>
      <c r="M3899" t="n">
        <v>0.545810406</v>
      </c>
      <c r="N3899" t="n">
        <v>0.485702891</v>
      </c>
      <c r="O3899" t="n">
        <v>0.485702891</v>
      </c>
      <c r="P3899" t="n">
        <v>0.949781437</v>
      </c>
      <c r="Q3899" t="n">
        <v>0.248934559</v>
      </c>
      <c r="R3899" t="n">
        <v>0.041243277680047</v>
      </c>
      <c r="S3899" t="n">
        <v>0.5359256920535519</v>
      </c>
      <c r="T3899" t="n">
        <v>0.5038914920000001</v>
      </c>
      <c r="U3899" t="n">
        <v>0.664783133</v>
      </c>
      <c r="V3899" t="n">
        <v>0.850080767</v>
      </c>
      <c r="W3899" t="n">
        <v>0.014381779</v>
      </c>
      <c r="X3899" t="n">
        <v>0.01890404</v>
      </c>
      <c r="Y3899" t="n">
        <v>0.0390535469118419</v>
      </c>
      <c r="Z3899" t="n">
        <v>0.569323844</v>
      </c>
      <c r="AA3899" t="n">
        <v>0.664783133</v>
      </c>
      <c r="AB3899" t="n">
        <v>0</v>
      </c>
      <c r="AC3899" t="n">
        <v>0</v>
      </c>
      <c r="AD3899" t="n">
        <v>0.85</v>
      </c>
      <c r="AE3899" t="n">
        <v>0.85</v>
      </c>
      <c r="AF3899" t="n">
        <v>0.85</v>
      </c>
      <c r="AG3899" t="n">
        <v>0.85</v>
      </c>
      <c r="AH3899" t="n">
        <v>0.949781437</v>
      </c>
      <c r="AI3899" t="n">
        <v>0.014381779</v>
      </c>
      <c r="AJ3899" t="n">
        <v>0.554708869</v>
      </c>
      <c r="AK3899" t="n">
        <v>0.3751479844374863</v>
      </c>
      <c r="AL3899" t="n">
        <v>0</v>
      </c>
    </row>
    <row r="3900">
      <c r="A3900" t="inlineStr">
        <is>
          <t>2025-06-12 10:00</t>
        </is>
      </c>
      <c r="B3900" t="n">
        <v>73811.74254206571</v>
      </c>
      <c r="C3900" t="n">
        <v>60082.93663577482</v>
      </c>
      <c r="D3900" t="n">
        <v>13651.03696354957</v>
      </c>
      <c r="E3900" t="n">
        <v>77.76894274132287</v>
      </c>
      <c r="F3900" t="n">
        <v>0.6165083871988063</v>
      </c>
      <c r="G3900" t="n">
        <v>0.0381220307555504</v>
      </c>
      <c r="H3900" t="n">
        <v>0.0382097974415243</v>
      </c>
      <c r="I3900" t="n">
        <v>0.0365356913496244</v>
      </c>
      <c r="J3900" t="n">
        <v>163</v>
      </c>
      <c r="K3900" t="n">
        <v>10</v>
      </c>
      <c r="L3900">
        <f>VLOOKUP(J3900,Clustering!$D$3:$E$367,2,FALSE)</f>
        <v/>
      </c>
      <c r="M3900" t="n">
        <v>0.566614154</v>
      </c>
      <c r="N3900" t="n">
        <v>0.502845949</v>
      </c>
      <c r="O3900" t="n">
        <v>0.502845949</v>
      </c>
      <c r="P3900" t="n">
        <v>0.947116054</v>
      </c>
      <c r="Q3900" t="n">
        <v>0.261863786</v>
      </c>
      <c r="R3900" t="n">
        <v>0.0382097974415243</v>
      </c>
      <c r="S3900" t="n">
        <v>0.6165083871988063</v>
      </c>
      <c r="T3900" t="n">
        <v>0.613155509</v>
      </c>
      <c r="U3900" t="n">
        <v>0.6650100960000001</v>
      </c>
      <c r="V3900" t="n">
        <v>0.850080767</v>
      </c>
      <c r="W3900" t="n">
        <v>0.014067614</v>
      </c>
      <c r="X3900" t="n">
        <v>0.018915349</v>
      </c>
      <c r="Y3900" t="n">
        <v>0.0365356913496244</v>
      </c>
      <c r="Z3900" t="n">
        <v>0.614729618</v>
      </c>
      <c r="AA3900" t="n">
        <v>0.6650100960000001</v>
      </c>
      <c r="AB3900" t="n">
        <v>0</v>
      </c>
      <c r="AC3900" t="n">
        <v>0</v>
      </c>
      <c r="AD3900" t="n">
        <v>0.85</v>
      </c>
      <c r="AE3900" t="n">
        <v>0.85</v>
      </c>
      <c r="AF3900" t="n">
        <v>0.85</v>
      </c>
      <c r="AG3900" t="n">
        <v>0.85</v>
      </c>
      <c r="AH3900" t="n">
        <v>0.947116054</v>
      </c>
      <c r="AI3900" t="n">
        <v>0.014067614</v>
      </c>
      <c r="AJ3900" t="n">
        <v>0.6012665</v>
      </c>
      <c r="AK3900" t="n">
        <v>0.4315558710391644</v>
      </c>
      <c r="AL3900" t="n">
        <v>0</v>
      </c>
    </row>
    <row r="3901">
      <c r="A3901" t="inlineStr">
        <is>
          <t>2025-06-12 11:00</t>
        </is>
      </c>
      <c r="B3901" t="n">
        <v>72419.44368945534</v>
      </c>
      <c r="C3901" t="n">
        <v>57780.69840892864</v>
      </c>
      <c r="D3901" t="n">
        <v>14567.17792466666</v>
      </c>
      <c r="E3901" t="n">
        <v>71.56735586004217</v>
      </c>
      <c r="F3901" t="n">
        <v>0.6578831624553083</v>
      </c>
      <c r="G3901" t="n">
        <v>0.0350820371862951</v>
      </c>
      <c r="H3901" t="n">
        <v>0.0352164957492072</v>
      </c>
      <c r="I3901" t="n">
        <v>0.0326517652164165</v>
      </c>
      <c r="J3901" t="n">
        <v>163</v>
      </c>
      <c r="K3901" t="n">
        <v>11</v>
      </c>
      <c r="L3901">
        <f>VLOOKUP(J3901,Clustering!$D$3:$E$367,2,FALSE)</f>
        <v/>
      </c>
      <c r="M3901" t="n">
        <v>0.600958769</v>
      </c>
      <c r="N3901" t="n">
        <v>0.520409054</v>
      </c>
      <c r="O3901" t="n">
        <v>0.520409054</v>
      </c>
      <c r="P3901" t="n">
        <v>0.944532058</v>
      </c>
      <c r="Q3901" t="n">
        <v>0.277521543</v>
      </c>
      <c r="R3901" t="n">
        <v>0.0352164957492072</v>
      </c>
      <c r="S3901" t="n">
        <v>0.6578831624553083</v>
      </c>
      <c r="T3901" t="n">
        <v>0.621694121</v>
      </c>
      <c r="U3901" t="n">
        <v>0.66559707</v>
      </c>
      <c r="V3901" t="n">
        <v>0.850080767</v>
      </c>
      <c r="W3901" t="n">
        <v>0.014416686</v>
      </c>
      <c r="X3901" t="n">
        <v>0.02302922</v>
      </c>
      <c r="Y3901" t="n">
        <v>0.0326517652164165</v>
      </c>
      <c r="Z3901" t="n">
        <v>0.6764260479999999</v>
      </c>
      <c r="AA3901" t="n">
        <v>0.66559707</v>
      </c>
      <c r="AB3901" t="n">
        <v>0</v>
      </c>
      <c r="AC3901" t="n">
        <v>0</v>
      </c>
      <c r="AD3901" t="n">
        <v>0.85</v>
      </c>
      <c r="AE3901" t="n">
        <v>0.85</v>
      </c>
      <c r="AF3901" t="n">
        <v>0.85</v>
      </c>
      <c r="AG3901" t="n">
        <v>0.85</v>
      </c>
      <c r="AH3901" t="n">
        <v>0.944532058</v>
      </c>
      <c r="AI3901" t="n">
        <v>0.014416686</v>
      </c>
      <c r="AJ3901" t="n">
        <v>0.6414229769999999</v>
      </c>
      <c r="AK3901" t="n">
        <v>0.4605182137187157</v>
      </c>
      <c r="AL3901" t="n">
        <v>0.001539382</v>
      </c>
    </row>
    <row r="3902">
      <c r="A3902" t="inlineStr">
        <is>
          <t>2025-06-12 12:00</t>
        </is>
      </c>
      <c r="B3902" t="n">
        <v>72735.63989111659</v>
      </c>
      <c r="C3902" t="n">
        <v>57970.84655834579</v>
      </c>
      <c r="D3902" t="n">
        <v>14699.77006440453</v>
      </c>
      <c r="E3902" t="n">
        <v>65.02326836627383</v>
      </c>
      <c r="F3902" t="n">
        <v>0.6638712911552231</v>
      </c>
      <c r="G3902" t="n">
        <v>0.0318741511599381</v>
      </c>
      <c r="H3902" t="n">
        <v>0.0320223013258621</v>
      </c>
      <c r="I3902" t="n">
        <v>0.029196410242735</v>
      </c>
      <c r="J3902" t="n">
        <v>163</v>
      </c>
      <c r="K3902" t="n">
        <v>12</v>
      </c>
      <c r="L3902">
        <f>VLOOKUP(J3902,Clustering!$D$3:$E$367,2,FALSE)</f>
        <v/>
      </c>
      <c r="M3902" t="n">
        <v>0.622908682</v>
      </c>
      <c r="N3902" t="n">
        <v>0.537989908</v>
      </c>
      <c r="O3902" t="n">
        <v>0.537989908</v>
      </c>
      <c r="P3902" t="n">
        <v>0.943616469</v>
      </c>
      <c r="Q3902" t="n">
        <v>0.313405468</v>
      </c>
      <c r="R3902" t="n">
        <v>0.0320223013258621</v>
      </c>
      <c r="S3902" t="n">
        <v>0.6638712911552231</v>
      </c>
      <c r="T3902" t="n">
        <v>0.622223062</v>
      </c>
      <c r="U3902" t="n">
        <v>0.66559707</v>
      </c>
      <c r="V3902" t="n">
        <v>0.850080767</v>
      </c>
      <c r="W3902" t="n">
        <v>0.013927985</v>
      </c>
      <c r="X3902" t="n">
        <v>0.037668605</v>
      </c>
      <c r="Y3902" t="n">
        <v>0.029196410242735</v>
      </c>
      <c r="Z3902" t="n">
        <v>0.709819324</v>
      </c>
      <c r="AA3902" t="n">
        <v>0.66559707</v>
      </c>
      <c r="AB3902" t="n">
        <v>0</v>
      </c>
      <c r="AC3902" t="n">
        <v>0</v>
      </c>
      <c r="AD3902" t="n">
        <v>0.85</v>
      </c>
      <c r="AE3902" t="n">
        <v>0.85</v>
      </c>
      <c r="AF3902" t="n">
        <v>0.85</v>
      </c>
      <c r="AG3902" t="n">
        <v>0.85</v>
      </c>
      <c r="AH3902" t="n">
        <v>0.943616469</v>
      </c>
      <c r="AI3902" t="n">
        <v>0.013927985</v>
      </c>
      <c r="AJ3902" t="n">
        <v>0.674386208</v>
      </c>
      <c r="AK3902" t="n">
        <v>0.4647099038086562</v>
      </c>
      <c r="AL3902" t="n">
        <v>0.134225452</v>
      </c>
    </row>
    <row r="3903">
      <c r="A3903" t="inlineStr">
        <is>
          <t>2025-06-12 13:00</t>
        </is>
      </c>
      <c r="B3903" t="n">
        <v>72790.20768377637</v>
      </c>
      <c r="C3903" t="n">
        <v>58859.03998720639</v>
      </c>
      <c r="D3903" t="n">
        <v>13870.93369070321</v>
      </c>
      <c r="E3903" t="n">
        <v>60.23400586676806</v>
      </c>
      <c r="F3903" t="n">
        <v>0.626439367311876</v>
      </c>
      <c r="G3903" t="n">
        <v>0.0295264734641019</v>
      </c>
      <c r="H3903" t="n">
        <v>0.0295714100073206</v>
      </c>
      <c r="I3903" t="n">
        <v>0.0287142676882678</v>
      </c>
      <c r="J3903" t="n">
        <v>163</v>
      </c>
      <c r="K3903" t="n">
        <v>13</v>
      </c>
      <c r="L3903">
        <f>VLOOKUP(J3903,Clustering!$D$3:$E$367,2,FALSE)</f>
        <v/>
      </c>
      <c r="M3903" t="n">
        <v>0.63006213</v>
      </c>
      <c r="N3903" t="n">
        <v>0.555637812</v>
      </c>
      <c r="O3903" t="n">
        <v>0.555637812</v>
      </c>
      <c r="P3903" t="n">
        <v>0.942202392</v>
      </c>
      <c r="Q3903" t="n">
        <v>0.371142666</v>
      </c>
      <c r="R3903" t="n">
        <v>0.0295714100073206</v>
      </c>
      <c r="S3903" t="n">
        <v>0.626439367311876</v>
      </c>
      <c r="T3903" t="n">
        <v>0.638280187</v>
      </c>
      <c r="U3903" t="n">
        <v>0.66559707</v>
      </c>
      <c r="V3903" t="n">
        <v>0.850080767</v>
      </c>
      <c r="W3903" t="n">
        <v>0.01424215</v>
      </c>
      <c r="X3903" t="n">
        <v>0.07374854</v>
      </c>
      <c r="Y3903" t="n">
        <v>0.0287142676882678</v>
      </c>
      <c r="Z3903" t="n">
        <v>0.73201075</v>
      </c>
      <c r="AA3903" t="n">
        <v>0.66559707</v>
      </c>
      <c r="AB3903" t="n">
        <v>0</v>
      </c>
      <c r="AC3903" t="n">
        <v>0</v>
      </c>
      <c r="AD3903" t="n">
        <v>0.85</v>
      </c>
      <c r="AE3903" t="n">
        <v>0.85</v>
      </c>
      <c r="AF3903" t="n">
        <v>0.85</v>
      </c>
      <c r="AG3903" t="n">
        <v>0.85</v>
      </c>
      <c r="AH3903" t="n">
        <v>0.942202392</v>
      </c>
      <c r="AI3903" t="n">
        <v>0.01424215</v>
      </c>
      <c r="AJ3903" t="n">
        <v>0.693762454</v>
      </c>
      <c r="AK3903" t="n">
        <v>0.4385075571183132</v>
      </c>
      <c r="AL3903" t="n">
        <v>0.253052747</v>
      </c>
    </row>
    <row r="3904">
      <c r="A3904" t="inlineStr">
        <is>
          <t>2025-06-12 14:00</t>
        </is>
      </c>
      <c r="B3904" t="n">
        <v>72762.7186600553</v>
      </c>
      <c r="C3904" t="n">
        <v>60804.67345870039</v>
      </c>
      <c r="D3904" t="n">
        <v>11899.84200924986</v>
      </c>
      <c r="E3904" t="n">
        <v>58.20319210504926</v>
      </c>
      <c r="F3904" t="n">
        <v>0.5374208878514105</v>
      </c>
      <c r="G3904" t="n">
        <v>0.0285309765220829</v>
      </c>
      <c r="H3904" t="n">
        <v>0.0283459643480498</v>
      </c>
      <c r="I3904" t="n">
        <v>0.0318749799897749</v>
      </c>
      <c r="J3904" t="n">
        <v>163</v>
      </c>
      <c r="K3904" t="n">
        <v>14</v>
      </c>
      <c r="L3904">
        <f>VLOOKUP(J3904,Clustering!$D$3:$E$367,2,FALSE)</f>
        <v/>
      </c>
      <c r="M3904" t="n">
        <v>0.648803934</v>
      </c>
      <c r="N3904" t="n">
        <v>0.568262896</v>
      </c>
      <c r="O3904" t="n">
        <v>0.568262896</v>
      </c>
      <c r="P3904" t="n">
        <v>0.939801514</v>
      </c>
      <c r="Q3904" t="n">
        <v>0.412145714</v>
      </c>
      <c r="R3904" t="n">
        <v>0.0283459643480498</v>
      </c>
      <c r="S3904" t="n">
        <v>0.5374208878514105</v>
      </c>
      <c r="T3904" t="n">
        <v>0.630610549</v>
      </c>
      <c r="U3904" t="n">
        <v>0.665824033</v>
      </c>
      <c r="V3904" t="n">
        <v>0.850080767</v>
      </c>
      <c r="W3904" t="n">
        <v>0.014032707</v>
      </c>
      <c r="X3904" t="n">
        <v>0.099396783</v>
      </c>
      <c r="Y3904" t="n">
        <v>0.0318749799897749</v>
      </c>
      <c r="Z3904" t="n">
        <v>0.7484905039999999</v>
      </c>
      <c r="AA3904" t="n">
        <v>0.665824033</v>
      </c>
      <c r="AB3904" t="n">
        <v>0</v>
      </c>
      <c r="AC3904" t="n">
        <v>0</v>
      </c>
      <c r="AD3904" t="n">
        <v>0.85</v>
      </c>
      <c r="AE3904" t="n">
        <v>0.85</v>
      </c>
      <c r="AF3904" t="n">
        <v>0.85</v>
      </c>
      <c r="AG3904" t="n">
        <v>0.85</v>
      </c>
      <c r="AH3904" t="n">
        <v>0.939801514</v>
      </c>
      <c r="AI3904" t="n">
        <v>0.014032707</v>
      </c>
      <c r="AJ3904" t="n">
        <v>0.707848027</v>
      </c>
      <c r="AK3904" t="n">
        <v>0.3761946214959873</v>
      </c>
      <c r="AL3904" t="n">
        <v>0.306967981</v>
      </c>
    </row>
    <row r="3905">
      <c r="A3905" t="inlineStr">
        <is>
          <t>2025-06-12 15:00</t>
        </is>
      </c>
      <c r="B3905" t="n">
        <v>73300.0162127356</v>
      </c>
      <c r="C3905" t="n">
        <v>63790.6251079488</v>
      </c>
      <c r="D3905" t="n">
        <v>9452.259994183192</v>
      </c>
      <c r="E3905" t="n">
        <v>57.13111060360789</v>
      </c>
      <c r="F3905" t="n">
        <v>0.4268831430138056</v>
      </c>
      <c r="G3905" t="n">
        <v>0.0280054463743175</v>
      </c>
      <c r="H3905" t="n">
        <v>0.0273615899660127</v>
      </c>
      <c r="I3905" t="n">
        <v>0.0396428322561907</v>
      </c>
      <c r="J3905" t="n">
        <v>163</v>
      </c>
      <c r="K3905" t="n">
        <v>15</v>
      </c>
      <c r="L3905">
        <f>VLOOKUP(J3905,Clustering!$D$3:$E$367,2,FALSE)</f>
        <v/>
      </c>
      <c r="M3905" t="n">
        <v>0.657345451</v>
      </c>
      <c r="N3905" t="n">
        <v>0.56817021</v>
      </c>
      <c r="O3905" t="n">
        <v>0.56817021</v>
      </c>
      <c r="P3905" t="n">
        <v>0.937522714</v>
      </c>
      <c r="Q3905" t="n">
        <v>0.458030076</v>
      </c>
      <c r="R3905" t="n">
        <v>0.0273615899660127</v>
      </c>
      <c r="S3905" t="n">
        <v>0.4268831430138056</v>
      </c>
      <c r="T3905" t="n">
        <v>0.644438567</v>
      </c>
      <c r="U3905" t="n">
        <v>0.666411007</v>
      </c>
      <c r="V3905" t="n">
        <v>0.850080767</v>
      </c>
      <c r="W3905" t="n">
        <v>0.013927985</v>
      </c>
      <c r="X3905" t="n">
        <v>0.122324643</v>
      </c>
      <c r="Y3905" t="n">
        <v>0.0396428322561907</v>
      </c>
      <c r="Z3905" t="n">
        <v>0.758145591</v>
      </c>
      <c r="AA3905" t="n">
        <v>0.666411007</v>
      </c>
      <c r="AB3905" t="n">
        <v>0</v>
      </c>
      <c r="AC3905" t="n">
        <v>0</v>
      </c>
      <c r="AD3905" t="n">
        <v>0.85</v>
      </c>
      <c r="AE3905" t="n">
        <v>0.85</v>
      </c>
      <c r="AF3905" t="n">
        <v>0.85</v>
      </c>
      <c r="AG3905" t="n">
        <v>0.85</v>
      </c>
      <c r="AH3905" t="n">
        <v>0.937522714</v>
      </c>
      <c r="AI3905" t="n">
        <v>0.013927985</v>
      </c>
      <c r="AJ3905" t="n">
        <v>0.719638158</v>
      </c>
      <c r="AK3905" t="n">
        <v>0.2988182001096638</v>
      </c>
      <c r="AL3905" t="n">
        <v>0.379978058</v>
      </c>
    </row>
    <row r="3906">
      <c r="A3906" t="inlineStr">
        <is>
          <t>2025-06-12 16:00</t>
        </is>
      </c>
      <c r="B3906" t="n">
        <v>76030.82796183076</v>
      </c>
      <c r="C3906" t="n">
        <v>69148.95355760676</v>
      </c>
      <c r="D3906" t="n">
        <v>6823.964414113279</v>
      </c>
      <c r="E3906" t="n">
        <v>57.90999011072044</v>
      </c>
      <c r="F3906" t="n">
        <v>0.3081840087665475</v>
      </c>
      <c r="G3906" t="n">
        <v>0.0283872500542747</v>
      </c>
      <c r="H3906" t="n">
        <v>0.0273214114198071</v>
      </c>
      <c r="I3906" t="n">
        <v>0.04765175579984</v>
      </c>
      <c r="J3906" t="n">
        <v>163</v>
      </c>
      <c r="K3906" t="n">
        <v>16</v>
      </c>
      <c r="L3906">
        <f>VLOOKUP(J3906,Clustering!$D$3:$E$367,2,FALSE)</f>
        <v/>
      </c>
      <c r="M3906" t="n">
        <v>0.661129521</v>
      </c>
      <c r="N3906" t="n">
        <v>0.573993683</v>
      </c>
      <c r="O3906" t="n">
        <v>0.573993683</v>
      </c>
      <c r="P3906" t="n">
        <v>0.936505392</v>
      </c>
      <c r="Q3906" t="n">
        <v>0.489671012</v>
      </c>
      <c r="R3906" t="n">
        <v>0.0273214114198071</v>
      </c>
      <c r="S3906" t="n">
        <v>0.3081840087665475</v>
      </c>
      <c r="T3906" t="n">
        <v>0.626379024</v>
      </c>
      <c r="U3906" t="n">
        <v>0.666411007</v>
      </c>
      <c r="V3906" t="n">
        <v>0.850080767</v>
      </c>
      <c r="W3906" t="n">
        <v>0.013194933</v>
      </c>
      <c r="X3906" t="n">
        <v>0.143383209</v>
      </c>
      <c r="Y3906" t="n">
        <v>0.04765175579984</v>
      </c>
      <c r="Z3906" t="n">
        <v>0.76333553</v>
      </c>
      <c r="AA3906" t="n">
        <v>0.666411007</v>
      </c>
      <c r="AB3906" t="n">
        <v>0</v>
      </c>
      <c r="AC3906" t="n">
        <v>0</v>
      </c>
      <c r="AD3906" t="n">
        <v>0.85</v>
      </c>
      <c r="AE3906" t="n">
        <v>0.85</v>
      </c>
      <c r="AF3906" t="n">
        <v>0.85</v>
      </c>
      <c r="AG3906" t="n">
        <v>0.85</v>
      </c>
      <c r="AH3906" t="n">
        <v>0.936505392</v>
      </c>
      <c r="AI3906" t="n">
        <v>0.013194933</v>
      </c>
      <c r="AJ3906" t="n">
        <v>0.729092607</v>
      </c>
      <c r="AK3906" t="n">
        <v>0.2157288061365832</v>
      </c>
      <c r="AL3906" t="n">
        <v>0.5865284549999999</v>
      </c>
    </row>
    <row r="3907">
      <c r="A3907" t="inlineStr">
        <is>
          <t>2025-06-12 17:00</t>
        </is>
      </c>
      <c r="B3907" t="n">
        <v>78396.45329785868</v>
      </c>
      <c r="C3907" t="n">
        <v>74041.18902196446</v>
      </c>
      <c r="D3907" t="n">
        <v>4285.306663880416</v>
      </c>
      <c r="E3907" t="n">
        <v>69.95761201380884</v>
      </c>
      <c r="F3907" t="n">
        <v>0.1935330998704038</v>
      </c>
      <c r="G3907" t="n">
        <v>0.0342929470655925</v>
      </c>
      <c r="H3907" t="n">
        <v>0.0330870328003105</v>
      </c>
      <c r="I3907" t="n">
        <v>0.0560892505030158</v>
      </c>
      <c r="J3907" t="n">
        <v>163</v>
      </c>
      <c r="K3907" t="n">
        <v>17</v>
      </c>
      <c r="L3907">
        <f>VLOOKUP(J3907,Clustering!$D$3:$E$367,2,FALSE)</f>
        <v/>
      </c>
      <c r="M3907" t="n">
        <v>0.658762318</v>
      </c>
      <c r="N3907" t="n">
        <v>0.57143593</v>
      </c>
      <c r="O3907" t="n">
        <v>0.57143593</v>
      </c>
      <c r="P3907" t="n">
        <v>0.937522714</v>
      </c>
      <c r="Q3907" t="n">
        <v>0.504014569</v>
      </c>
      <c r="R3907" t="n">
        <v>0.0330870328003105</v>
      </c>
      <c r="S3907" t="n">
        <v>0.1935330998704038</v>
      </c>
      <c r="T3907" t="n">
        <v>0.580096721</v>
      </c>
      <c r="U3907" t="n">
        <v>0.666411007</v>
      </c>
      <c r="V3907" t="n">
        <v>0.850080767</v>
      </c>
      <c r="W3907" t="n">
        <v>0.013090211</v>
      </c>
      <c r="X3907" t="n">
        <v>0.203364814</v>
      </c>
      <c r="Y3907" t="n">
        <v>0.0560892505030158</v>
      </c>
      <c r="Z3907" t="n">
        <v>0.766855186</v>
      </c>
      <c r="AA3907" t="n">
        <v>0.666411007</v>
      </c>
      <c r="AB3907" t="n">
        <v>0</v>
      </c>
      <c r="AC3907" t="n">
        <v>0</v>
      </c>
      <c r="AD3907" t="n">
        <v>0.85</v>
      </c>
      <c r="AE3907" t="n">
        <v>0.85</v>
      </c>
      <c r="AF3907" t="n">
        <v>0.85</v>
      </c>
      <c r="AG3907" t="n">
        <v>0.85</v>
      </c>
      <c r="AH3907" t="n">
        <v>0.937522714</v>
      </c>
      <c r="AI3907" t="n">
        <v>0.013090211</v>
      </c>
      <c r="AJ3907" t="n">
        <v>0.740863677</v>
      </c>
      <c r="AK3907" t="n">
        <v>0.1354731699092826</v>
      </c>
      <c r="AL3907" t="n">
        <v>0.645146393</v>
      </c>
    </row>
    <row r="3908">
      <c r="A3908" t="inlineStr">
        <is>
          <t>2025-06-12 18:00</t>
        </is>
      </c>
      <c r="B3908" t="n">
        <v>79082.51910498031</v>
      </c>
      <c r="C3908" t="n">
        <v>77027.20767476526</v>
      </c>
      <c r="D3908" t="n">
        <v>1969.671106278368</v>
      </c>
      <c r="E3908" t="n">
        <v>85.64032393667462</v>
      </c>
      <c r="F3908" t="n">
        <v>0.08895432341778781</v>
      </c>
      <c r="G3908" t="n">
        <v>0.0419805509493503</v>
      </c>
      <c r="H3908" t="n">
        <v>0.0409821171297106</v>
      </c>
      <c r="I3908" t="n">
        <v>0.0600267480311644</v>
      </c>
      <c r="J3908" t="n">
        <v>163</v>
      </c>
      <c r="K3908" t="n">
        <v>18</v>
      </c>
      <c r="L3908">
        <f>VLOOKUP(J3908,Clustering!$D$3:$E$367,2,FALSE)</f>
        <v/>
      </c>
      <c r="M3908" t="n">
        <v>0.657835019</v>
      </c>
      <c r="N3908" t="n">
        <v>0.575433282</v>
      </c>
      <c r="O3908" t="n">
        <v>0.575433282</v>
      </c>
      <c r="P3908" t="n">
        <v>0.93779739</v>
      </c>
      <c r="Q3908" t="n">
        <v>0.503676632</v>
      </c>
      <c r="R3908" t="n">
        <v>0.0409821171297106</v>
      </c>
      <c r="S3908" t="n">
        <v>0.08895432341778781</v>
      </c>
      <c r="T3908" t="n">
        <v>0.509520931</v>
      </c>
      <c r="U3908" t="n">
        <v>0.666411007</v>
      </c>
      <c r="V3908" t="n">
        <v>0.850080767</v>
      </c>
      <c r="W3908" t="n">
        <v>0.012845861</v>
      </c>
      <c r="X3908" t="n">
        <v>0.226881566</v>
      </c>
      <c r="Y3908" t="n">
        <v>0.0600267480311644</v>
      </c>
      <c r="Z3908" t="n">
        <v>0.776182906</v>
      </c>
      <c r="AA3908" t="n">
        <v>0.666411007</v>
      </c>
      <c r="AB3908" t="n">
        <v>0</v>
      </c>
      <c r="AC3908" t="n">
        <v>0</v>
      </c>
      <c r="AD3908" t="n">
        <v>0.85</v>
      </c>
      <c r="AE3908" t="n">
        <v>0.85</v>
      </c>
      <c r="AF3908" t="n">
        <v>0.85</v>
      </c>
      <c r="AG3908" t="n">
        <v>0.85</v>
      </c>
      <c r="AH3908" t="n">
        <v>0.93779739</v>
      </c>
      <c r="AI3908" t="n">
        <v>0.012845861</v>
      </c>
      <c r="AJ3908" t="n">
        <v>0.752948724</v>
      </c>
      <c r="AK3908" t="n">
        <v>0.0622680263924515</v>
      </c>
      <c r="AL3908" t="n">
        <v>0.645772987</v>
      </c>
    </row>
    <row r="3909">
      <c r="A3909" t="inlineStr">
        <is>
          <t>2025-06-12 19:00</t>
        </is>
      </c>
      <c r="B3909" t="n">
        <v>78743.27965166858</v>
      </c>
      <c r="C3909" t="n">
        <v>78361.35852215828</v>
      </c>
      <c r="D3909" t="n">
        <v>280.459930857854</v>
      </c>
      <c r="E3909" t="n">
        <v>101.4611986524485</v>
      </c>
      <c r="F3909" t="n">
        <v>0.0126661366538491</v>
      </c>
      <c r="G3909" t="n">
        <v>0.0497358816923767</v>
      </c>
      <c r="H3909" t="n">
        <v>0.0493191654673724</v>
      </c>
      <c r="I3909" t="n">
        <v>0.0572678211917133</v>
      </c>
      <c r="J3909" t="n">
        <v>163</v>
      </c>
      <c r="K3909" t="n">
        <v>19</v>
      </c>
      <c r="L3909">
        <f>VLOOKUP(J3909,Clustering!$D$3:$E$367,2,FALSE)</f>
        <v/>
      </c>
      <c r="M3909" t="n">
        <v>0.656539104</v>
      </c>
      <c r="N3909" t="n">
        <v>0.582152067</v>
      </c>
      <c r="O3909" t="n">
        <v>0.582152067</v>
      </c>
      <c r="P3909" t="n">
        <v>0.937217517</v>
      </c>
      <c r="Q3909" t="n">
        <v>0.474213514</v>
      </c>
      <c r="R3909" t="n">
        <v>0.0493191654673724</v>
      </c>
      <c r="S3909" t="n">
        <v>0.0126661366538491</v>
      </c>
      <c r="T3909" t="n">
        <v>0.33058788</v>
      </c>
      <c r="U3909" t="n">
        <v>0.666411007</v>
      </c>
      <c r="V3909" t="n">
        <v>0.850080767</v>
      </c>
      <c r="W3909" t="n">
        <v>0.011205221</v>
      </c>
      <c r="X3909" t="n">
        <v>0.201753107</v>
      </c>
      <c r="Y3909" t="n">
        <v>0.0572678211917133</v>
      </c>
      <c r="Z3909" t="n">
        <v>0.775650375</v>
      </c>
      <c r="AA3909" t="n">
        <v>0.666411007</v>
      </c>
      <c r="AB3909" t="n">
        <v>0</v>
      </c>
      <c r="AC3909" t="n">
        <v>0</v>
      </c>
      <c r="AD3909" t="n">
        <v>0.85</v>
      </c>
      <c r="AE3909" t="n">
        <v>0.85</v>
      </c>
      <c r="AF3909" t="n">
        <v>0.85</v>
      </c>
      <c r="AG3909" t="n">
        <v>0.85</v>
      </c>
      <c r="AH3909" t="n">
        <v>0.937217517</v>
      </c>
      <c r="AI3909" t="n">
        <v>0.011205221</v>
      </c>
      <c r="AJ3909" t="n">
        <v>0.7642427389999999</v>
      </c>
      <c r="AK3909" t="n">
        <v>0.0088662956576943</v>
      </c>
      <c r="AL3909" t="n">
        <v>0.704850572</v>
      </c>
    </row>
    <row r="3910">
      <c r="A3910" t="inlineStr">
        <is>
          <t>2025-06-12 20:00</t>
        </is>
      </c>
      <c r="B3910" t="n">
        <v>74736.80424284775</v>
      </c>
      <c r="C3910" t="n">
        <v>74631.67007271074</v>
      </c>
      <c r="D3910" t="n">
        <v>0</v>
      </c>
      <c r="E3910" t="n">
        <v>105.1341701370164</v>
      </c>
      <c r="F3910" t="n">
        <v>0</v>
      </c>
      <c r="G3910" t="n">
        <v>0.0515363579103021</v>
      </c>
      <c r="H3910" t="n">
        <v>0.0515289855086803</v>
      </c>
      <c r="I3910" t="n">
        <v>0.0516696104203999</v>
      </c>
      <c r="J3910" t="n">
        <v>163</v>
      </c>
      <c r="K3910" t="n">
        <v>20</v>
      </c>
      <c r="L3910">
        <f>VLOOKUP(J3910,Clustering!$D$3:$E$367,2,FALSE)</f>
        <v/>
      </c>
      <c r="M3910" t="n">
        <v>0.667695488</v>
      </c>
      <c r="N3910" t="n">
        <v>0.585569635</v>
      </c>
      <c r="O3910" t="n">
        <v>0.585569635</v>
      </c>
      <c r="P3910" t="n">
        <v>0.935060796</v>
      </c>
      <c r="Q3910" t="n">
        <v>0.448054671</v>
      </c>
      <c r="R3910" t="n">
        <v>0.0515289855086803</v>
      </c>
      <c r="S3910" t="n">
        <v>0</v>
      </c>
      <c r="T3910" t="n">
        <v>0.065097476</v>
      </c>
      <c r="U3910" t="n">
        <v>0.666411007</v>
      </c>
      <c r="V3910" t="n">
        <v>0.850080767</v>
      </c>
      <c r="W3910" t="n">
        <v>0.011309943</v>
      </c>
      <c r="X3910" t="n">
        <v>0.139773624</v>
      </c>
      <c r="Y3910" t="n">
        <v>0.0516696104203999</v>
      </c>
      <c r="Z3910" t="n">
        <v>0.771933456</v>
      </c>
      <c r="AA3910" t="n">
        <v>0.666411007</v>
      </c>
      <c r="AB3910" t="n">
        <v>0</v>
      </c>
      <c r="AC3910" t="n">
        <v>0</v>
      </c>
      <c r="AD3910" t="n">
        <v>0.85</v>
      </c>
      <c r="AE3910" t="n">
        <v>0.85</v>
      </c>
      <c r="AF3910" t="n">
        <v>0.85</v>
      </c>
      <c r="AG3910" t="n">
        <v>0.85</v>
      </c>
      <c r="AH3910" t="n">
        <v>0.935060796</v>
      </c>
      <c r="AI3910" t="n">
        <v>0.011309943</v>
      </c>
      <c r="AJ3910" t="n">
        <v>0.767124661</v>
      </c>
      <c r="AK3910" t="n">
        <v>0</v>
      </c>
      <c r="AL3910" t="n">
        <v>0.712439075</v>
      </c>
    </row>
    <row r="3911">
      <c r="A3911" t="inlineStr">
        <is>
          <t>2025-06-12 21:00</t>
        </is>
      </c>
      <c r="B3911" t="n">
        <v>70778.06855327831</v>
      </c>
      <c r="C3911" t="n">
        <v>70682.23277405903</v>
      </c>
      <c r="D3911" t="n">
        <v>0</v>
      </c>
      <c r="E3911" t="n">
        <v>95.83577921928736</v>
      </c>
      <c r="F3911" t="n">
        <v>0</v>
      </c>
      <c r="G3911" t="n">
        <v>0.0469783231467094</v>
      </c>
      <c r="H3911" t="n">
        <v>0.0472700596108868</v>
      </c>
      <c r="I3911" t="n">
        <v>0.0417053309614114</v>
      </c>
      <c r="J3911" t="n">
        <v>163</v>
      </c>
      <c r="K3911" t="n">
        <v>21</v>
      </c>
      <c r="L3911">
        <f>VLOOKUP(J3911,Clustering!$D$3:$E$367,2,FALSE)</f>
        <v/>
      </c>
      <c r="M3911" t="n">
        <v>0.651159619</v>
      </c>
      <c r="N3911" t="n">
        <v>0.571364936</v>
      </c>
      <c r="O3911" t="n">
        <v>0.571364936</v>
      </c>
      <c r="P3911" t="n">
        <v>0.932812516</v>
      </c>
      <c r="Q3911" t="n">
        <v>0.42034382</v>
      </c>
      <c r="R3911" t="n">
        <v>0.0472700596108868</v>
      </c>
      <c r="S3911" t="n">
        <v>0</v>
      </c>
      <c r="T3911" t="n">
        <v>0</v>
      </c>
      <c r="U3911" t="n">
        <v>0.666411007</v>
      </c>
      <c r="V3911" t="n">
        <v>0.850080767</v>
      </c>
      <c r="W3911" t="n">
        <v>0.011414664</v>
      </c>
      <c r="X3911" t="n">
        <v>0.067558466</v>
      </c>
      <c r="Y3911" t="n">
        <v>0.0417053309614114</v>
      </c>
      <c r="Z3911" t="n">
        <v>0.7463285120000001</v>
      </c>
      <c r="AA3911" t="n">
        <v>0.666411007</v>
      </c>
      <c r="AB3911" t="n">
        <v>0</v>
      </c>
      <c r="AC3911" t="n">
        <v>0</v>
      </c>
      <c r="AD3911" t="n">
        <v>0.85</v>
      </c>
      <c r="AE3911" t="n">
        <v>0.85</v>
      </c>
      <c r="AF3911" t="n">
        <v>0.85</v>
      </c>
      <c r="AG3911" t="n">
        <v>0.85</v>
      </c>
      <c r="AH3911" t="n">
        <v>0.932812516</v>
      </c>
      <c r="AI3911" t="n">
        <v>0.011414664</v>
      </c>
      <c r="AJ3911" t="n">
        <v>0.748506092</v>
      </c>
      <c r="AK3911" t="n">
        <v>0</v>
      </c>
      <c r="AL3911" t="n">
        <v>0.38078244</v>
      </c>
    </row>
    <row r="3912">
      <c r="A3912" t="inlineStr">
        <is>
          <t>2025-06-12 22:00</t>
        </is>
      </c>
      <c r="B3912" t="n">
        <v>65570.71628550559</v>
      </c>
      <c r="C3912" t="n">
        <v>65482.06756822643</v>
      </c>
      <c r="D3912" t="n">
        <v>0</v>
      </c>
      <c r="E3912" t="n">
        <v>88.64871727916045</v>
      </c>
      <c r="F3912" t="n">
        <v>0</v>
      </c>
      <c r="G3912" t="n">
        <v>0.0434552535682159</v>
      </c>
      <c r="H3912" t="n">
        <v>0.0439151510027193</v>
      </c>
      <c r="I3912" t="n">
        <v>0.0351428350811636</v>
      </c>
      <c r="J3912" t="n">
        <v>163</v>
      </c>
      <c r="K3912" t="n">
        <v>22</v>
      </c>
      <c r="L3912">
        <f>VLOOKUP(J3912,Clustering!$D$3:$E$367,2,FALSE)</f>
        <v/>
      </c>
      <c r="M3912" t="n">
        <v>0.614689704</v>
      </c>
      <c r="N3912" t="n">
        <v>0.545698664</v>
      </c>
      <c r="O3912" t="n">
        <v>0.545698664</v>
      </c>
      <c r="P3912" t="n">
        <v>0.930198</v>
      </c>
      <c r="Q3912" t="n">
        <v>0.410493576</v>
      </c>
      <c r="R3912" t="n">
        <v>0.0439151510027193</v>
      </c>
      <c r="S3912" t="n">
        <v>0</v>
      </c>
      <c r="T3912" t="n">
        <v>0</v>
      </c>
      <c r="U3912" t="n">
        <v>0.66559707</v>
      </c>
      <c r="V3912" t="n">
        <v>0.850080767</v>
      </c>
      <c r="W3912" t="n">
        <v>0.011659015</v>
      </c>
      <c r="X3912" t="n">
        <v>0.03135958</v>
      </c>
      <c r="Y3912" t="n">
        <v>0.0351428350811636</v>
      </c>
      <c r="Z3912" t="n">
        <v>0.664205488</v>
      </c>
      <c r="AA3912" t="n">
        <v>0.66559707</v>
      </c>
      <c r="AB3912" t="n">
        <v>0</v>
      </c>
      <c r="AC3912" t="n">
        <v>0</v>
      </c>
      <c r="AD3912" t="n">
        <v>0.85</v>
      </c>
      <c r="AE3912" t="n">
        <v>0.85</v>
      </c>
      <c r="AF3912" t="n">
        <v>0.85</v>
      </c>
      <c r="AG3912" t="n">
        <v>0.85</v>
      </c>
      <c r="AH3912" t="n">
        <v>0.930198</v>
      </c>
      <c r="AI3912" t="n">
        <v>0.011659015</v>
      </c>
      <c r="AJ3912" t="n">
        <v>0.6958372819999999</v>
      </c>
      <c r="AK3912" t="n">
        <v>0</v>
      </c>
      <c r="AL3912" t="n">
        <v>0.154009765</v>
      </c>
    </row>
    <row r="3913">
      <c r="A3913" t="inlineStr">
        <is>
          <t>2025-06-12 23:00</t>
        </is>
      </c>
      <c r="B3913" t="n">
        <v>60510.66374023649</v>
      </c>
      <c r="C3913" t="n">
        <v>60423.53142882967</v>
      </c>
      <c r="D3913" t="n">
        <v>0</v>
      </c>
      <c r="E3913" t="n">
        <v>87.13231140683212</v>
      </c>
      <c r="F3913" t="n">
        <v>0</v>
      </c>
      <c r="G3913" t="n">
        <v>0.0427119173562902</v>
      </c>
      <c r="H3913" t="n">
        <v>0.0434330084482522</v>
      </c>
      <c r="I3913" t="n">
        <v>0.0296785527972022</v>
      </c>
      <c r="J3913" t="n">
        <v>163</v>
      </c>
      <c r="K3913" t="n">
        <v>23</v>
      </c>
      <c r="L3913">
        <f>VLOOKUP(J3913,Clustering!$D$3:$E$367,2,FALSE)</f>
        <v/>
      </c>
      <c r="M3913" t="n">
        <v>0.591420838</v>
      </c>
      <c r="N3913" t="n">
        <v>0.547540562</v>
      </c>
      <c r="O3913" t="n">
        <v>0.547540562</v>
      </c>
      <c r="P3913" t="n">
        <v>0.910950279</v>
      </c>
      <c r="Q3913" t="n">
        <v>0.367425357</v>
      </c>
      <c r="R3913" t="n">
        <v>0.0434330084482522</v>
      </c>
      <c r="S3913" t="n">
        <v>0</v>
      </c>
      <c r="T3913" t="n">
        <v>0</v>
      </c>
      <c r="U3913" t="n">
        <v>0.662192621</v>
      </c>
      <c r="V3913" t="n">
        <v>0.850080767</v>
      </c>
      <c r="W3913" t="n">
        <v>0.011938273</v>
      </c>
      <c r="X3913" t="n">
        <v>0.024002191</v>
      </c>
      <c r="Y3913" t="n">
        <v>0.0296785527972022</v>
      </c>
      <c r="Z3913" t="n">
        <v>0.582722187</v>
      </c>
      <c r="AA3913" t="n">
        <v>0.662192621</v>
      </c>
      <c r="AB3913" t="n">
        <v>0</v>
      </c>
      <c r="AC3913" t="n">
        <v>0</v>
      </c>
      <c r="AD3913" t="n">
        <v>0.85</v>
      </c>
      <c r="AE3913" t="n">
        <v>0.85</v>
      </c>
      <c r="AF3913" t="n">
        <v>0.85</v>
      </c>
      <c r="AG3913" t="n">
        <v>0.85</v>
      </c>
      <c r="AH3913" t="n">
        <v>0.910950279</v>
      </c>
      <c r="AI3913" t="n">
        <v>0.011938273</v>
      </c>
      <c r="AJ3913" t="n">
        <v>0.6333993409999999</v>
      </c>
      <c r="AK3913" t="n">
        <v>0</v>
      </c>
      <c r="AL3913" t="n">
        <v>0.135309524</v>
      </c>
    </row>
    <row r="3914">
      <c r="A3914" t="inlineStr">
        <is>
          <t>2025-06-13 00:00</t>
        </is>
      </c>
      <c r="B3914" t="n">
        <v>57872.2021352107</v>
      </c>
      <c r="C3914" t="n">
        <v>57784.35490325642</v>
      </c>
      <c r="D3914" t="n">
        <v>0</v>
      </c>
      <c r="E3914" t="n">
        <v>87.8472319542749</v>
      </c>
      <c r="F3914" t="n">
        <v>0</v>
      </c>
      <c r="G3914" t="n">
        <v>0.0430623686050367</v>
      </c>
      <c r="H3914" t="n">
        <v>0.0438147046372053</v>
      </c>
      <c r="I3914" t="n">
        <v>0.029464267217439</v>
      </c>
      <c r="J3914" t="n">
        <v>164</v>
      </c>
      <c r="K3914" t="n">
        <v>0</v>
      </c>
      <c r="L3914">
        <f>VLOOKUP(J3914,Clustering!$D$3:$E$367,2,FALSE)</f>
        <v/>
      </c>
      <c r="M3914" t="n">
        <v>0.400863805</v>
      </c>
      <c r="N3914" t="n">
        <v>0.41407792</v>
      </c>
      <c r="O3914" t="n">
        <v>0.41407792</v>
      </c>
      <c r="P3914" t="n">
        <v>0.932395414</v>
      </c>
      <c r="Q3914" t="n">
        <v>0.29275375</v>
      </c>
      <c r="R3914" t="n">
        <v>0.0438147046372053</v>
      </c>
      <c r="S3914" t="n">
        <v>0</v>
      </c>
      <c r="T3914" t="n">
        <v>0</v>
      </c>
      <c r="U3914" t="n">
        <v>0.651963623</v>
      </c>
      <c r="V3914" t="n">
        <v>0.850080767</v>
      </c>
      <c r="W3914" t="n">
        <v>0.011833551</v>
      </c>
      <c r="X3914" t="n">
        <v>0.007025665</v>
      </c>
      <c r="Y3914" t="n">
        <v>0.029464267217439</v>
      </c>
      <c r="Z3914" t="n">
        <v>0.401447262</v>
      </c>
      <c r="AA3914" t="n">
        <v>0.651963623</v>
      </c>
      <c r="AB3914" t="n">
        <v>0</v>
      </c>
      <c r="AC3914" t="n">
        <v>0</v>
      </c>
      <c r="AD3914" t="n">
        <v>0.85</v>
      </c>
      <c r="AE3914" t="n">
        <v>0.85</v>
      </c>
      <c r="AF3914" t="n">
        <v>0.85</v>
      </c>
      <c r="AG3914" t="n">
        <v>0.85</v>
      </c>
      <c r="AH3914" t="n">
        <v>0.932395414</v>
      </c>
      <c r="AI3914" t="n">
        <v>0.011833551</v>
      </c>
      <c r="AJ3914" t="n">
        <v>0.525831758</v>
      </c>
      <c r="AK3914" t="n">
        <v>0</v>
      </c>
      <c r="AL3914" t="n">
        <v>0.015419839</v>
      </c>
    </row>
    <row r="3915">
      <c r="A3915" t="inlineStr">
        <is>
          <t>2025-06-13 01:00</t>
        </is>
      </c>
      <c r="B3915" t="n">
        <v>56492.25293036777</v>
      </c>
      <c r="C3915" t="n">
        <v>56406.7318885714</v>
      </c>
      <c r="D3915" t="n">
        <v>0</v>
      </c>
      <c r="E3915" t="n">
        <v>85.52104179637803</v>
      </c>
      <c r="F3915" t="n">
        <v>0</v>
      </c>
      <c r="G3915" t="n">
        <v>0.04192207931195</v>
      </c>
      <c r="H3915" t="n">
        <v>0.0427298838896542</v>
      </c>
      <c r="I3915" t="n">
        <v>0.0273214114198071</v>
      </c>
      <c r="J3915" t="n">
        <v>164</v>
      </c>
      <c r="K3915" t="n">
        <v>1</v>
      </c>
      <c r="L3915">
        <f>VLOOKUP(J3915,Clustering!$D$3:$E$367,2,FALSE)</f>
        <v/>
      </c>
      <c r="M3915" t="n">
        <v>0.376754035</v>
      </c>
      <c r="N3915" t="n">
        <v>0.400953906</v>
      </c>
      <c r="O3915" t="n">
        <v>0.400953906</v>
      </c>
      <c r="P3915" t="n">
        <v>0.933321176</v>
      </c>
      <c r="Q3915" t="n">
        <v>0.260624683</v>
      </c>
      <c r="R3915" t="n">
        <v>0.0427298838896542</v>
      </c>
      <c r="S3915" t="n">
        <v>0</v>
      </c>
      <c r="T3915" t="n">
        <v>0</v>
      </c>
      <c r="U3915" t="n">
        <v>0.651963623</v>
      </c>
      <c r="V3915" t="n">
        <v>0.850080767</v>
      </c>
      <c r="W3915" t="n">
        <v>0.012077902</v>
      </c>
      <c r="X3915" t="n">
        <v>0.007025665</v>
      </c>
      <c r="Y3915" t="n">
        <v>0.0273214114198071</v>
      </c>
      <c r="Z3915" t="n">
        <v>0.385209017</v>
      </c>
      <c r="AA3915" t="n">
        <v>0.651963623</v>
      </c>
      <c r="AB3915" t="n">
        <v>0</v>
      </c>
      <c r="AC3915" t="n">
        <v>0</v>
      </c>
      <c r="AD3915" t="n">
        <v>0.85</v>
      </c>
      <c r="AE3915" t="n">
        <v>0.85</v>
      </c>
      <c r="AF3915" t="n">
        <v>0.85</v>
      </c>
      <c r="AG3915" t="n">
        <v>0.85</v>
      </c>
      <c r="AH3915" t="n">
        <v>0.933321176</v>
      </c>
      <c r="AI3915" t="n">
        <v>0.012077902</v>
      </c>
      <c r="AJ3915" t="n">
        <v>0.499268445</v>
      </c>
      <c r="AK3915" t="n">
        <v>0</v>
      </c>
      <c r="AL3915" t="n">
        <v>0</v>
      </c>
    </row>
    <row r="3916">
      <c r="A3916" t="inlineStr">
        <is>
          <t>2025-06-13 02:00</t>
        </is>
      </c>
      <c r="B3916" t="n">
        <v>55837.12310952582</v>
      </c>
      <c r="C3916" t="n">
        <v>55745.59592106761</v>
      </c>
      <c r="D3916" t="n">
        <v>0</v>
      </c>
      <c r="E3916" t="n">
        <v>91.52718845820782</v>
      </c>
      <c r="F3916" t="n">
        <v>0</v>
      </c>
      <c r="G3916" t="n">
        <v>0.0448662688520626</v>
      </c>
      <c r="H3916" t="n">
        <v>0.0456428284895601</v>
      </c>
      <c r="I3916" t="n">
        <v>0.0308303377884294</v>
      </c>
      <c r="J3916" t="n">
        <v>164</v>
      </c>
      <c r="K3916" t="n">
        <v>2</v>
      </c>
      <c r="L3916">
        <f>VLOOKUP(J3916,Clustering!$D$3:$E$367,2,FALSE)</f>
        <v/>
      </c>
      <c r="M3916" t="n">
        <v>0.360356396</v>
      </c>
      <c r="N3916" t="n">
        <v>0.378237825</v>
      </c>
      <c r="O3916" t="n">
        <v>0.378237825</v>
      </c>
      <c r="P3916" t="n">
        <v>0.933361869</v>
      </c>
      <c r="Q3916" t="n">
        <v>0.224728242</v>
      </c>
      <c r="R3916" t="n">
        <v>0.0456428284895601</v>
      </c>
      <c r="S3916" t="n">
        <v>0</v>
      </c>
      <c r="T3916" t="n">
        <v>0</v>
      </c>
      <c r="U3916" t="n">
        <v>0.651963623</v>
      </c>
      <c r="V3916" t="n">
        <v>0.850080767</v>
      </c>
      <c r="W3916" t="n">
        <v>0.01235716</v>
      </c>
      <c r="X3916" t="n">
        <v>0.007025665</v>
      </c>
      <c r="Y3916" t="n">
        <v>0.0308303377884294</v>
      </c>
      <c r="Z3916" t="n">
        <v>0.380168672</v>
      </c>
      <c r="AA3916" t="n">
        <v>0.651963623</v>
      </c>
      <c r="AB3916" t="n">
        <v>0</v>
      </c>
      <c r="AC3916" t="n">
        <v>0</v>
      </c>
      <c r="AD3916" t="n">
        <v>0.85</v>
      </c>
      <c r="AE3916" t="n">
        <v>0.85</v>
      </c>
      <c r="AF3916" t="n">
        <v>0.85</v>
      </c>
      <c r="AG3916" t="n">
        <v>0.85</v>
      </c>
      <c r="AH3916" t="n">
        <v>0.933361869</v>
      </c>
      <c r="AI3916" t="n">
        <v>0.01235716</v>
      </c>
      <c r="AJ3916" t="n">
        <v>0.492908414</v>
      </c>
      <c r="AK3916" t="n">
        <v>0</v>
      </c>
      <c r="AL3916" t="n">
        <v>0</v>
      </c>
    </row>
    <row r="3917">
      <c r="A3917" t="inlineStr">
        <is>
          <t>2025-06-13 03:00</t>
        </is>
      </c>
      <c r="B3917" t="n">
        <v>55390.84970686577</v>
      </c>
      <c r="C3917" t="n">
        <v>55289.70676058139</v>
      </c>
      <c r="D3917" t="n">
        <v>0</v>
      </c>
      <c r="E3917" t="n">
        <v>101.1429462843813</v>
      </c>
      <c r="F3917" t="n">
        <v>0</v>
      </c>
      <c r="G3917" t="n">
        <v>0.0495798756295986</v>
      </c>
      <c r="H3917" t="n">
        <v>0.0503638076687179</v>
      </c>
      <c r="I3917" t="n">
        <v>0.0354106920558676</v>
      </c>
      <c r="J3917" t="n">
        <v>164</v>
      </c>
      <c r="K3917" t="n">
        <v>3</v>
      </c>
      <c r="L3917">
        <f>VLOOKUP(J3917,Clustering!$D$3:$E$367,2,FALSE)</f>
        <v/>
      </c>
      <c r="M3917" t="n">
        <v>0.347829222</v>
      </c>
      <c r="N3917" t="n">
        <v>0.361627222</v>
      </c>
      <c r="O3917" t="n">
        <v>0.361627222</v>
      </c>
      <c r="P3917" t="n">
        <v>0.932893901</v>
      </c>
      <c r="Q3917" t="n">
        <v>0.18288661</v>
      </c>
      <c r="R3917" t="n">
        <v>0.0503638076687179</v>
      </c>
      <c r="S3917" t="n">
        <v>0</v>
      </c>
      <c r="T3917" t="n">
        <v>0</v>
      </c>
      <c r="U3917" t="n">
        <v>0.648128727</v>
      </c>
      <c r="V3917" t="n">
        <v>0.850080767</v>
      </c>
      <c r="W3917" t="n">
        <v>0.012531696</v>
      </c>
      <c r="X3917" t="n">
        <v>0.007025665</v>
      </c>
      <c r="Y3917" t="n">
        <v>0.0354106920558676</v>
      </c>
      <c r="Z3917" t="n">
        <v>0.371472245</v>
      </c>
      <c r="AA3917" t="n">
        <v>0.648128727</v>
      </c>
      <c r="AB3917" t="n">
        <v>0</v>
      </c>
      <c r="AC3917" t="n">
        <v>0</v>
      </c>
      <c r="AD3917" t="n">
        <v>0.85</v>
      </c>
      <c r="AE3917" t="n">
        <v>0.85</v>
      </c>
      <c r="AF3917" t="n">
        <v>0.85</v>
      </c>
      <c r="AG3917" t="n">
        <v>0.85</v>
      </c>
      <c r="AH3917" t="n">
        <v>0.932893901</v>
      </c>
      <c r="AI3917" t="n">
        <v>0.012531696</v>
      </c>
      <c r="AJ3917" t="n">
        <v>0.484981142</v>
      </c>
      <c r="AK3917" t="n">
        <v>0</v>
      </c>
      <c r="AL3917" t="n">
        <v>0</v>
      </c>
    </row>
    <row r="3918">
      <c r="A3918" t="inlineStr">
        <is>
          <t>2025-06-13 04:00</t>
        </is>
      </c>
      <c r="B3918" t="n">
        <v>55342.75099630876</v>
      </c>
      <c r="C3918" t="n">
        <v>55235.11330281392</v>
      </c>
      <c r="D3918" t="n">
        <v>0</v>
      </c>
      <c r="E3918" t="n">
        <v>107.6376934948384</v>
      </c>
      <c r="F3918" t="n">
        <v>0</v>
      </c>
      <c r="G3918" t="n">
        <v>0.0527635752425678</v>
      </c>
      <c r="H3918" t="n">
        <v>0.0534776449996518</v>
      </c>
      <c r="I3918" t="n">
        <v>0.0398571178359539</v>
      </c>
      <c r="J3918" t="n">
        <v>164</v>
      </c>
      <c r="K3918" t="n">
        <v>4</v>
      </c>
      <c r="L3918">
        <f>VLOOKUP(J3918,Clustering!$D$3:$E$367,2,FALSE)</f>
        <v/>
      </c>
      <c r="M3918" t="n">
        <v>0.342086881</v>
      </c>
      <c r="N3918" t="n">
        <v>0.365190722</v>
      </c>
      <c r="O3918" t="n">
        <v>0.365190722</v>
      </c>
      <c r="P3918" t="n">
        <v>0.933606026</v>
      </c>
      <c r="Q3918" t="n">
        <v>0.168793376</v>
      </c>
      <c r="R3918" t="n">
        <v>0.0534776449996518</v>
      </c>
      <c r="S3918" t="n">
        <v>0</v>
      </c>
      <c r="T3918" t="n">
        <v>0</v>
      </c>
      <c r="U3918" t="n">
        <v>0.6510401179999999</v>
      </c>
      <c r="V3918" t="n">
        <v>0.850080767</v>
      </c>
      <c r="W3918" t="n">
        <v>0.012531696</v>
      </c>
      <c r="X3918" t="n">
        <v>0.007025665</v>
      </c>
      <c r="Y3918" t="n">
        <v>0.0398571178359539</v>
      </c>
      <c r="Z3918" t="n">
        <v>0.370518852</v>
      </c>
      <c r="AA3918" t="n">
        <v>0.6510401179999999</v>
      </c>
      <c r="AB3918" t="n">
        <v>0</v>
      </c>
      <c r="AC3918" t="n">
        <v>0</v>
      </c>
      <c r="AD3918" t="n">
        <v>0.85</v>
      </c>
      <c r="AE3918" t="n">
        <v>0.85</v>
      </c>
      <c r="AF3918" t="n">
        <v>0.85</v>
      </c>
      <c r="AG3918" t="n">
        <v>0.85</v>
      </c>
      <c r="AH3918" t="n">
        <v>0.933606026</v>
      </c>
      <c r="AI3918" t="n">
        <v>0.012531696</v>
      </c>
      <c r="AJ3918" t="n">
        <v>0.482665579</v>
      </c>
      <c r="AK3918" t="n">
        <v>0</v>
      </c>
      <c r="AL3918" t="n">
        <v>0</v>
      </c>
    </row>
    <row r="3919">
      <c r="A3919" t="inlineStr">
        <is>
          <t>2025-06-13 05:00</t>
        </is>
      </c>
      <c r="B3919" t="n">
        <v>58824.13346479892</v>
      </c>
      <c r="C3919" t="n">
        <v>58342.67195264777</v>
      </c>
      <c r="D3919" t="n">
        <v>371.6255964159425</v>
      </c>
      <c r="E3919" t="n">
        <v>109.8359157352128</v>
      </c>
      <c r="F3919" t="n">
        <v>0.016783362150432</v>
      </c>
      <c r="G3919" t="n">
        <v>0.05384113516432</v>
      </c>
      <c r="H3919" t="n">
        <v>0.0543213944699694</v>
      </c>
      <c r="I3919" t="n">
        <v>0.0451606859350929</v>
      </c>
      <c r="J3919" t="n">
        <v>164</v>
      </c>
      <c r="K3919" t="n">
        <v>5</v>
      </c>
      <c r="L3919">
        <f>VLOOKUP(J3919,Clustering!$D$3:$E$367,2,FALSE)</f>
        <v/>
      </c>
      <c r="M3919" t="n">
        <v>0.3448227</v>
      </c>
      <c r="N3919" t="n">
        <v>0.377559439</v>
      </c>
      <c r="O3919" t="n">
        <v>0.377559439</v>
      </c>
      <c r="P3919" t="n">
        <v>0.935762748</v>
      </c>
      <c r="Q3919" t="n">
        <v>0.17276101</v>
      </c>
      <c r="R3919" t="n">
        <v>0.0543213944699694</v>
      </c>
      <c r="S3919" t="n">
        <v>0.016783362150432</v>
      </c>
      <c r="T3919" t="n">
        <v>0</v>
      </c>
      <c r="U3919" t="n">
        <v>0.6510401179999999</v>
      </c>
      <c r="V3919" t="n">
        <v>0.850080767</v>
      </c>
      <c r="W3919" t="n">
        <v>0.012496789</v>
      </c>
      <c r="X3919" t="n">
        <v>0.00649206</v>
      </c>
      <c r="Y3919" t="n">
        <v>0.0451606859350929</v>
      </c>
      <c r="Z3919" t="n">
        <v>0.373139368</v>
      </c>
      <c r="AA3919" t="n">
        <v>0.6510401179999999</v>
      </c>
      <c r="AB3919" t="n">
        <v>0</v>
      </c>
      <c r="AC3919" t="n">
        <v>0</v>
      </c>
      <c r="AD3919" t="n">
        <v>0.85</v>
      </c>
      <c r="AE3919" t="n">
        <v>0.85</v>
      </c>
      <c r="AF3919" t="n">
        <v>0.85</v>
      </c>
      <c r="AG3919" t="n">
        <v>0.85</v>
      </c>
      <c r="AH3919" t="n">
        <v>0.935762748</v>
      </c>
      <c r="AI3919" t="n">
        <v>0.012496789</v>
      </c>
      <c r="AJ3919" t="n">
        <v>0.483793357</v>
      </c>
      <c r="AK3919" t="n">
        <v>0.0117483535053024</v>
      </c>
      <c r="AL3919" t="n">
        <v>0</v>
      </c>
    </row>
    <row r="3920">
      <c r="A3920" t="inlineStr">
        <is>
          <t>2025-06-13 06:00</t>
        </is>
      </c>
      <c r="B3920" t="n">
        <v>66267.39959269318</v>
      </c>
      <c r="C3920" t="n">
        <v>63718.58942600297</v>
      </c>
      <c r="D3920" t="n">
        <v>2453.313391407214</v>
      </c>
      <c r="E3920" t="n">
        <v>95.49677528299743</v>
      </c>
      <c r="F3920" t="n">
        <v>0.1107965853633155</v>
      </c>
      <c r="G3920" t="n">
        <v>0.0468121447465673</v>
      </c>
      <c r="H3920" t="n">
        <v>0.0469687205143448</v>
      </c>
      <c r="I3920" t="n">
        <v>0.0439821152463953</v>
      </c>
      <c r="J3920" t="n">
        <v>164</v>
      </c>
      <c r="K3920" t="n">
        <v>6</v>
      </c>
      <c r="L3920">
        <f>VLOOKUP(J3920,Clustering!$D$3:$E$367,2,FALSE)</f>
        <v/>
      </c>
      <c r="M3920" t="n">
        <v>0.365171439</v>
      </c>
      <c r="N3920" t="n">
        <v>0.399405844</v>
      </c>
      <c r="O3920" t="n">
        <v>0.399405844</v>
      </c>
      <c r="P3920" t="n">
        <v>0.937146305</v>
      </c>
      <c r="Q3920" t="n">
        <v>0.185740302</v>
      </c>
      <c r="R3920" t="n">
        <v>0.0469687205143448</v>
      </c>
      <c r="S3920" t="n">
        <v>0.1107965853633155</v>
      </c>
      <c r="T3920" t="n">
        <v>0</v>
      </c>
      <c r="U3920" t="n">
        <v>0.65330975</v>
      </c>
      <c r="V3920" t="n">
        <v>0.850080767</v>
      </c>
      <c r="W3920" t="n">
        <v>0.012461881</v>
      </c>
      <c r="X3920" t="n">
        <v>0.00649206</v>
      </c>
      <c r="Y3920" t="n">
        <v>0.0439821152463953</v>
      </c>
      <c r="Z3920" t="n">
        <v>0.369638148</v>
      </c>
      <c r="AA3920" t="n">
        <v>0.65330975</v>
      </c>
      <c r="AB3920" t="n">
        <v>0</v>
      </c>
      <c r="AC3920" t="n">
        <v>0</v>
      </c>
      <c r="AD3920" t="n">
        <v>0.85</v>
      </c>
      <c r="AE3920" t="n">
        <v>0.85</v>
      </c>
      <c r="AF3920" t="n">
        <v>0.85</v>
      </c>
      <c r="AG3920" t="n">
        <v>0.85</v>
      </c>
      <c r="AH3920" t="n">
        <v>0.937146305</v>
      </c>
      <c r="AI3920" t="n">
        <v>0.012461881</v>
      </c>
      <c r="AJ3920" t="n">
        <v>0.465038713</v>
      </c>
      <c r="AK3920" t="n">
        <v>0.0775576097543208</v>
      </c>
      <c r="AL3920" t="n">
        <v>0</v>
      </c>
    </row>
    <row r="3921">
      <c r="A3921" t="inlineStr">
        <is>
          <t>2025-06-13 07:00</t>
        </is>
      </c>
      <c r="B3921" t="n">
        <v>73122.57865406272</v>
      </c>
      <c r="C3921" t="n">
        <v>67444.60787391916</v>
      </c>
      <c r="D3921" t="n">
        <v>5582.087261402462</v>
      </c>
      <c r="E3921" t="n">
        <v>95.88351874110352</v>
      </c>
      <c r="F3921" t="n">
        <v>0.2520983295202647</v>
      </c>
      <c r="G3921" t="n">
        <v>0.0470017248730899</v>
      </c>
      <c r="H3921" t="n">
        <v>0.04714952397227</v>
      </c>
      <c r="I3921" t="n">
        <v>0.0443303293135105</v>
      </c>
      <c r="J3921" t="n">
        <v>164</v>
      </c>
      <c r="K3921" t="n">
        <v>7</v>
      </c>
      <c r="L3921">
        <f>VLOOKUP(J3921,Clustering!$D$3:$E$367,2,FALSE)</f>
        <v/>
      </c>
      <c r="M3921" t="n">
        <v>0.381972251</v>
      </c>
      <c r="N3921" t="n">
        <v>0.40891114</v>
      </c>
      <c r="O3921" t="n">
        <v>0.40891114</v>
      </c>
      <c r="P3921" t="n">
        <v>0.938387437</v>
      </c>
      <c r="Q3921" t="n">
        <v>0.204151621</v>
      </c>
      <c r="R3921" t="n">
        <v>0.04714952397227</v>
      </c>
      <c r="S3921" t="n">
        <v>0.2520983295202647</v>
      </c>
      <c r="T3921" t="n">
        <v>0</v>
      </c>
      <c r="U3921" t="n">
        <v>0.65330975</v>
      </c>
      <c r="V3921" t="n">
        <v>0.850080767</v>
      </c>
      <c r="W3921" t="n">
        <v>0.012392067</v>
      </c>
      <c r="X3921" t="n">
        <v>0.00649206</v>
      </c>
      <c r="Y3921" t="n">
        <v>0.0443303293135105</v>
      </c>
      <c r="Z3921" t="n">
        <v>0.362052083</v>
      </c>
      <c r="AA3921" t="n">
        <v>0.65330975</v>
      </c>
      <c r="AB3921" t="n">
        <v>0</v>
      </c>
      <c r="AC3921" t="n">
        <v>0</v>
      </c>
      <c r="AD3921" t="n">
        <v>0.85</v>
      </c>
      <c r="AE3921" t="n">
        <v>0.85</v>
      </c>
      <c r="AF3921" t="n">
        <v>0.85</v>
      </c>
      <c r="AG3921" t="n">
        <v>0.85</v>
      </c>
      <c r="AH3921" t="n">
        <v>0.938387437</v>
      </c>
      <c r="AI3921" t="n">
        <v>0.012392067</v>
      </c>
      <c r="AJ3921" t="n">
        <v>0.449683287</v>
      </c>
      <c r="AK3921" t="n">
        <v>0.1764688306641853</v>
      </c>
      <c r="AL3921" t="n">
        <v>0</v>
      </c>
    </row>
    <row r="3922">
      <c r="A3922" t="inlineStr">
        <is>
          <t>2025-06-13 08:00</t>
        </is>
      </c>
      <c r="B3922" t="n">
        <v>74936.95713279325</v>
      </c>
      <c r="C3922" t="n">
        <v>66200.7609422411</v>
      </c>
      <c r="D3922" t="n">
        <v>8634.022599238522</v>
      </c>
      <c r="E3922" t="n">
        <v>102.1735913136211</v>
      </c>
      <c r="F3922" t="n">
        <v>0.3899298904477146</v>
      </c>
      <c r="G3922" t="n">
        <v>0.0500850937811868</v>
      </c>
      <c r="H3922" t="n">
        <v>0.0501026471183815</v>
      </c>
      <c r="I3922" t="n">
        <v>0.0497678259000016</v>
      </c>
      <c r="J3922" t="n">
        <v>164</v>
      </c>
      <c r="K3922" t="n">
        <v>8</v>
      </c>
      <c r="L3922">
        <f>VLOOKUP(J3922,Clustering!$D$3:$E$367,2,FALSE)</f>
        <v/>
      </c>
      <c r="M3922" t="n">
        <v>0.391849999</v>
      </c>
      <c r="N3922" t="n">
        <v>0.406974584</v>
      </c>
      <c r="O3922" t="n">
        <v>0.406974584</v>
      </c>
      <c r="P3922" t="n">
        <v>0.935661015</v>
      </c>
      <c r="Q3922" t="n">
        <v>0.214852966</v>
      </c>
      <c r="R3922" t="n">
        <v>0.0501026471183815</v>
      </c>
      <c r="S3922" t="n">
        <v>0.3899298904477146</v>
      </c>
      <c r="T3922" t="n">
        <v>0.162233641</v>
      </c>
      <c r="U3922" t="n">
        <v>0.65330975</v>
      </c>
      <c r="V3922" t="n">
        <v>0.850080767</v>
      </c>
      <c r="W3922" t="n">
        <v>0.01235716</v>
      </c>
      <c r="X3922" t="n">
        <v>0.00649206</v>
      </c>
      <c r="Y3922" t="n">
        <v>0.0497678259000016</v>
      </c>
      <c r="Z3922" t="n">
        <v>0.401977686</v>
      </c>
      <c r="AA3922" t="n">
        <v>0.65330975</v>
      </c>
      <c r="AB3922" t="n">
        <v>0</v>
      </c>
      <c r="AC3922" t="n">
        <v>0</v>
      </c>
      <c r="AD3922" t="n">
        <v>0.85</v>
      </c>
      <c r="AE3922" t="n">
        <v>0.85</v>
      </c>
      <c r="AF3922" t="n">
        <v>0.85</v>
      </c>
      <c r="AG3922" t="n">
        <v>0.85</v>
      </c>
      <c r="AH3922" t="n">
        <v>0.935661015</v>
      </c>
      <c r="AI3922" t="n">
        <v>0.01235716</v>
      </c>
      <c r="AJ3922" t="n">
        <v>0.459980127</v>
      </c>
      <c r="AK3922" t="n">
        <v>0.2729509233134002</v>
      </c>
      <c r="AL3922" t="n">
        <v>0</v>
      </c>
    </row>
    <row r="3923">
      <c r="A3923" t="inlineStr">
        <is>
          <t>2025-06-13 09:00</t>
        </is>
      </c>
      <c r="B3923" t="n">
        <v>75130.20670880623</v>
      </c>
      <c r="C3923" t="n">
        <v>63923.95629791376</v>
      </c>
      <c r="D3923" t="n">
        <v>11092.87748706466</v>
      </c>
      <c r="E3923" t="n">
        <v>113.3729238278134</v>
      </c>
      <c r="F3923" t="n">
        <v>0.500976740976162</v>
      </c>
      <c r="G3923" t="n">
        <v>0.0555749626606928</v>
      </c>
      <c r="H3923" t="n">
        <v>0.055466483036829</v>
      </c>
      <c r="I3923" t="n">
        <v>0.0575356781664173</v>
      </c>
      <c r="J3923" t="n">
        <v>164</v>
      </c>
      <c r="K3923" t="n">
        <v>9</v>
      </c>
      <c r="L3923">
        <f>VLOOKUP(J3923,Clustering!$D$3:$E$367,2,FALSE)</f>
        <v/>
      </c>
      <c r="M3923" t="n">
        <v>0.391659932</v>
      </c>
      <c r="N3923" t="n">
        <v>0.408765208</v>
      </c>
      <c r="O3923" t="n">
        <v>0.408765208</v>
      </c>
      <c r="P3923" t="n">
        <v>0.9298215909999999</v>
      </c>
      <c r="Q3923" t="n">
        <v>0.219909508</v>
      </c>
      <c r="R3923" t="n">
        <v>0.055466483036829</v>
      </c>
      <c r="S3923" t="n">
        <v>0.500976740976162</v>
      </c>
      <c r="T3923" t="n">
        <v>0.449523953</v>
      </c>
      <c r="U3923" t="n">
        <v>0.651134034</v>
      </c>
      <c r="V3923" t="n">
        <v>0.850080767</v>
      </c>
      <c r="W3923" t="n">
        <v>0.012252438</v>
      </c>
      <c r="X3923" t="n">
        <v>0.00649206</v>
      </c>
      <c r="Y3923" t="n">
        <v>0.0575356781664173</v>
      </c>
      <c r="Z3923" t="n">
        <v>0.390319945</v>
      </c>
      <c r="AA3923" t="n">
        <v>0.651134034</v>
      </c>
      <c r="AB3923" t="n">
        <v>0</v>
      </c>
      <c r="AC3923" t="n">
        <v>0</v>
      </c>
      <c r="AD3923" t="n">
        <v>0.85</v>
      </c>
      <c r="AE3923" t="n">
        <v>0.85</v>
      </c>
      <c r="AF3923" t="n">
        <v>0.85</v>
      </c>
      <c r="AG3923" t="n">
        <v>0.85</v>
      </c>
      <c r="AH3923" t="n">
        <v>0.9298215909999999</v>
      </c>
      <c r="AI3923" t="n">
        <v>0.012252438</v>
      </c>
      <c r="AJ3923" t="n">
        <v>0.4638061</v>
      </c>
      <c r="AK3923" t="n">
        <v>0.3506837186833133</v>
      </c>
      <c r="AL3923" t="n">
        <v>0</v>
      </c>
    </row>
    <row r="3924">
      <c r="A3924" t="inlineStr">
        <is>
          <t>2025-06-13 10:00</t>
        </is>
      </c>
      <c r="B3924" t="n">
        <v>74491.03140216719</v>
      </c>
      <c r="C3924" t="n">
        <v>61712.93460552555</v>
      </c>
      <c r="D3924" t="n">
        <v>12644.58994187085</v>
      </c>
      <c r="E3924" t="n">
        <v>133.506854770792</v>
      </c>
      <c r="F3924" t="n">
        <v>0.5710552079426828</v>
      </c>
      <c r="G3924" t="n">
        <v>0.06544453665234901</v>
      </c>
      <c r="H3924" t="n">
        <v>0.0656316552268455</v>
      </c>
      <c r="I3924" t="n">
        <v>0.0620624610389148</v>
      </c>
      <c r="J3924" t="n">
        <v>164</v>
      </c>
      <c r="K3924" t="n">
        <v>10</v>
      </c>
      <c r="L3924">
        <f>VLOOKUP(J3924,Clustering!$D$3:$E$367,2,FALSE)</f>
        <v/>
      </c>
      <c r="M3924" t="n">
        <v>0.404106471</v>
      </c>
      <c r="N3924" t="n">
        <v>0.420680354</v>
      </c>
      <c r="O3924" t="n">
        <v>0.420680354</v>
      </c>
      <c r="P3924" t="n">
        <v>0.925080873</v>
      </c>
      <c r="Q3924" t="n">
        <v>0.221749388</v>
      </c>
      <c r="R3924" t="n">
        <v>0.0656316552268455</v>
      </c>
      <c r="S3924" t="n">
        <v>0.5710552079426828</v>
      </c>
      <c r="T3924" t="n">
        <v>0.578358773</v>
      </c>
      <c r="U3924" t="n">
        <v>0.6626074159999999</v>
      </c>
      <c r="V3924" t="n">
        <v>0.850080767</v>
      </c>
      <c r="W3924" t="n">
        <v>0.012217531</v>
      </c>
      <c r="X3924" t="n">
        <v>0.00649206</v>
      </c>
      <c r="Y3924" t="n">
        <v>0.0620624610389148</v>
      </c>
      <c r="Z3924" t="n">
        <v>0.444110318</v>
      </c>
      <c r="AA3924" t="n">
        <v>0.6626074159999999</v>
      </c>
      <c r="AB3924" t="n">
        <v>0</v>
      </c>
      <c r="AC3924" t="n">
        <v>0</v>
      </c>
      <c r="AD3924" t="n">
        <v>0.85</v>
      </c>
      <c r="AE3924" t="n">
        <v>0.85</v>
      </c>
      <c r="AF3924" t="n">
        <v>0.85</v>
      </c>
      <c r="AG3924" t="n">
        <v>0.85</v>
      </c>
      <c r="AH3924" t="n">
        <v>0.925080873</v>
      </c>
      <c r="AI3924" t="n">
        <v>0.012217531</v>
      </c>
      <c r="AJ3924" t="n">
        <v>0.498455174</v>
      </c>
      <c r="AK3924" t="n">
        <v>0.399738645559878</v>
      </c>
      <c r="AL3924" t="n">
        <v>0</v>
      </c>
    </row>
    <row r="3925">
      <c r="A3925" t="inlineStr">
        <is>
          <t>2025-06-13 11:00</t>
        </is>
      </c>
      <c r="B3925" t="n">
        <v>73222.61925708514</v>
      </c>
      <c r="C3925" t="n">
        <v>59740.32726316412</v>
      </c>
      <c r="D3925" t="n">
        <v>13327.25351083486</v>
      </c>
      <c r="E3925" t="n">
        <v>155.0384830861567</v>
      </c>
      <c r="F3925" t="n">
        <v>0.6018856728388783</v>
      </c>
      <c r="G3925" t="n">
        <v>0.0759992564147826</v>
      </c>
      <c r="H3925" t="n">
        <v>0.0766606661602823</v>
      </c>
      <c r="I3925" t="n">
        <v>0.06404460265172431</v>
      </c>
      <c r="J3925" t="n">
        <v>164</v>
      </c>
      <c r="K3925" t="n">
        <v>11</v>
      </c>
      <c r="L3925">
        <f>VLOOKUP(J3925,Clustering!$D$3:$E$367,2,FALSE)</f>
        <v/>
      </c>
      <c r="M3925" t="n">
        <v>0.416443577</v>
      </c>
      <c r="N3925" t="n">
        <v>0.433356711</v>
      </c>
      <c r="O3925" t="n">
        <v>0.433356711</v>
      </c>
      <c r="P3925" t="n">
        <v>0.924399267</v>
      </c>
      <c r="Q3925" t="n">
        <v>0.229209039</v>
      </c>
      <c r="R3925" t="n">
        <v>0.0766606661602823</v>
      </c>
      <c r="S3925" t="n">
        <v>0.6018856728388783</v>
      </c>
      <c r="T3925" t="n">
        <v>0.611455342</v>
      </c>
      <c r="U3925" t="n">
        <v>0.6626074159999999</v>
      </c>
      <c r="V3925" t="n">
        <v>0.850080767</v>
      </c>
      <c r="W3925" t="n">
        <v>0.011903366</v>
      </c>
      <c r="X3925" t="n">
        <v>0.006781061</v>
      </c>
      <c r="Y3925" t="n">
        <v>0.06404460265172431</v>
      </c>
      <c r="Z3925" t="n">
        <v>0.483141522</v>
      </c>
      <c r="AA3925" t="n">
        <v>0.6626074159999999</v>
      </c>
      <c r="AB3925" t="n">
        <v>0</v>
      </c>
      <c r="AC3925" t="n">
        <v>0</v>
      </c>
      <c r="AD3925" t="n">
        <v>0.85</v>
      </c>
      <c r="AE3925" t="n">
        <v>0.85</v>
      </c>
      <c r="AF3925" t="n">
        <v>0.85</v>
      </c>
      <c r="AG3925" t="n">
        <v>0.85</v>
      </c>
      <c r="AH3925" t="n">
        <v>0.924399267</v>
      </c>
      <c r="AI3925" t="n">
        <v>0.011903366</v>
      </c>
      <c r="AJ3925" t="n">
        <v>0.550632985</v>
      </c>
      <c r="AK3925" t="n">
        <v>0.4213199709872148</v>
      </c>
      <c r="AL3925" t="n">
        <v>0</v>
      </c>
    </row>
    <row r="3926">
      <c r="A3926" t="inlineStr">
        <is>
          <t>2025-06-13 12:00</t>
        </is>
      </c>
      <c r="B3926" t="n">
        <v>73702.45920260964</v>
      </c>
      <c r="C3926" t="n">
        <v>59981.27398425844</v>
      </c>
      <c r="D3926" t="n">
        <v>13554.28467052528</v>
      </c>
      <c r="E3926" t="n">
        <v>166.9005478259113</v>
      </c>
      <c r="F3926" t="n">
        <v>0.6121388583278891</v>
      </c>
      <c r="G3926" t="n">
        <v>0.08181399403230941</v>
      </c>
      <c r="H3926" t="n">
        <v>0.08268744809112211</v>
      </c>
      <c r="I3926" t="n">
        <v>0.0660267442645338</v>
      </c>
      <c r="J3926" t="n">
        <v>164</v>
      </c>
      <c r="K3926" t="n">
        <v>12</v>
      </c>
      <c r="L3926">
        <f>VLOOKUP(J3926,Clustering!$D$3:$E$367,2,FALSE)</f>
        <v/>
      </c>
      <c r="M3926" t="n">
        <v>0.435386968</v>
      </c>
      <c r="N3926" t="n">
        <v>0.45430386</v>
      </c>
      <c r="O3926" t="n">
        <v>0.45430386</v>
      </c>
      <c r="P3926" t="n">
        <v>0.924022859</v>
      </c>
      <c r="Q3926" t="n">
        <v>0.24521725</v>
      </c>
      <c r="R3926" t="n">
        <v>0.08268744809112211</v>
      </c>
      <c r="S3926" t="n">
        <v>0.6121388583278891</v>
      </c>
      <c r="T3926" t="n">
        <v>0.647876681</v>
      </c>
      <c r="U3926" t="n">
        <v>0.6626074159999999</v>
      </c>
      <c r="V3926" t="n">
        <v>0.850080767</v>
      </c>
      <c r="W3926" t="n">
        <v>0.011903366</v>
      </c>
      <c r="X3926" t="n">
        <v>0.00649206</v>
      </c>
      <c r="Y3926" t="n">
        <v>0.0660267442645338</v>
      </c>
      <c r="Z3926" t="n">
        <v>0.539269553</v>
      </c>
      <c r="AA3926" t="n">
        <v>0.6626074159999999</v>
      </c>
      <c r="AB3926" t="n">
        <v>0</v>
      </c>
      <c r="AC3926" t="n">
        <v>0</v>
      </c>
      <c r="AD3926" t="n">
        <v>0.85</v>
      </c>
      <c r="AE3926" t="n">
        <v>0.85</v>
      </c>
      <c r="AF3926" t="n">
        <v>0.85</v>
      </c>
      <c r="AG3926" t="n">
        <v>0.85</v>
      </c>
      <c r="AH3926" t="n">
        <v>0.924022859</v>
      </c>
      <c r="AI3926" t="n">
        <v>0.011903366</v>
      </c>
      <c r="AJ3926" t="n">
        <v>0.587162042</v>
      </c>
      <c r="AK3926" t="n">
        <v>0.4284972008295223</v>
      </c>
      <c r="AL3926" t="n">
        <v>0</v>
      </c>
    </row>
    <row r="3927">
      <c r="A3927" t="inlineStr">
        <is>
          <t>2025-06-13 13:00</t>
        </is>
      </c>
      <c r="B3927" t="n">
        <v>73746.77833957937</v>
      </c>
      <c r="C3927" t="n">
        <v>60350.40855846745</v>
      </c>
      <c r="D3927" t="n">
        <v>13225.85070785547</v>
      </c>
      <c r="E3927" t="n">
        <v>170.5190732564446</v>
      </c>
      <c r="F3927" t="n">
        <v>0.5973061175502076</v>
      </c>
      <c r="G3927" t="n">
        <v>0.083587781008061</v>
      </c>
      <c r="H3927" t="n">
        <v>0.0845356612165797</v>
      </c>
      <c r="I3927" t="n">
        <v>0.0664553154240602</v>
      </c>
      <c r="J3927" t="n">
        <v>164</v>
      </c>
      <c r="K3927" t="n">
        <v>13</v>
      </c>
      <c r="L3927">
        <f>VLOOKUP(J3927,Clustering!$D$3:$E$367,2,FALSE)</f>
        <v/>
      </c>
      <c r="M3927" t="n">
        <v>0.461362855</v>
      </c>
      <c r="N3927" t="n">
        <v>0.47854631</v>
      </c>
      <c r="O3927" t="n">
        <v>0.47854631</v>
      </c>
      <c r="P3927" t="n">
        <v>0.922344278</v>
      </c>
      <c r="Q3927" t="n">
        <v>0.266895296</v>
      </c>
      <c r="R3927" t="n">
        <v>0.0845356612165797</v>
      </c>
      <c r="S3927" t="n">
        <v>0.5973061175502076</v>
      </c>
      <c r="T3927" t="n">
        <v>0.657699864</v>
      </c>
      <c r="U3927" t="n">
        <v>0.6626074159999999</v>
      </c>
      <c r="V3927" t="n">
        <v>0.850080767</v>
      </c>
      <c r="W3927" t="n">
        <v>0.011693922</v>
      </c>
      <c r="X3927" t="n">
        <v>0.009857878</v>
      </c>
      <c r="Y3927" t="n">
        <v>0.0664553154240602</v>
      </c>
      <c r="Z3927" t="n">
        <v>0.585213126</v>
      </c>
      <c r="AA3927" t="n">
        <v>0.6626074159999999</v>
      </c>
      <c r="AB3927" t="n">
        <v>0</v>
      </c>
      <c r="AC3927" t="n">
        <v>0</v>
      </c>
      <c r="AD3927" t="n">
        <v>0.85</v>
      </c>
      <c r="AE3927" t="n">
        <v>0.85</v>
      </c>
      <c r="AF3927" t="n">
        <v>0.85</v>
      </c>
      <c r="AG3927" t="n">
        <v>0.85</v>
      </c>
      <c r="AH3927" t="n">
        <v>0.922344278</v>
      </c>
      <c r="AI3927" t="n">
        <v>0.011693922</v>
      </c>
      <c r="AJ3927" t="n">
        <v>0.604931513</v>
      </c>
      <c r="AK3927" t="n">
        <v>0.4181142822851453</v>
      </c>
      <c r="AL3927" t="n">
        <v>0</v>
      </c>
    </row>
    <row r="3928">
      <c r="A3928" t="inlineStr">
        <is>
          <t>2025-06-13 14:00</t>
        </is>
      </c>
      <c r="B3928" t="n">
        <v>73661.03347821484</v>
      </c>
      <c r="C3928" t="n">
        <v>61730.82281740112</v>
      </c>
      <c r="D3928" t="n">
        <v>11759.50347750858</v>
      </c>
      <c r="E3928" t="n">
        <v>170.70718330514</v>
      </c>
      <c r="F3928" t="n">
        <v>0.5310829164506529</v>
      </c>
      <c r="G3928" t="n">
        <v>0.08367999181624509</v>
      </c>
      <c r="H3928" t="n">
        <v>0.08441512557796289</v>
      </c>
      <c r="I3928" t="n">
        <v>0.07039281295220889</v>
      </c>
      <c r="J3928" t="n">
        <v>164</v>
      </c>
      <c r="K3928" t="n">
        <v>14</v>
      </c>
      <c r="L3928">
        <f>VLOOKUP(J3928,Clustering!$D$3:$E$367,2,FALSE)</f>
        <v/>
      </c>
      <c r="M3928" t="n">
        <v>0.483664104</v>
      </c>
      <c r="N3928" t="n">
        <v>0.493764644</v>
      </c>
      <c r="O3928" t="n">
        <v>0.493764644</v>
      </c>
      <c r="P3928" t="n">
        <v>0.921479555</v>
      </c>
      <c r="Q3928" t="n">
        <v>0.311302748</v>
      </c>
      <c r="R3928" t="n">
        <v>0.08441512557796289</v>
      </c>
      <c r="S3928" t="n">
        <v>0.5310829164506529</v>
      </c>
      <c r="T3928" t="n">
        <v>0.65399728</v>
      </c>
      <c r="U3928" t="n">
        <v>0.66423529</v>
      </c>
      <c r="V3928" t="n">
        <v>0.850080767</v>
      </c>
      <c r="W3928" t="n">
        <v>0.011659015</v>
      </c>
      <c r="X3928" t="n">
        <v>0.015064929</v>
      </c>
      <c r="Y3928" t="n">
        <v>0.07039281295220889</v>
      </c>
      <c r="Z3928" t="n">
        <v>0.627129795</v>
      </c>
      <c r="AA3928" t="n">
        <v>0.66423529</v>
      </c>
      <c r="AB3928" t="n">
        <v>0</v>
      </c>
      <c r="AC3928" t="n">
        <v>0</v>
      </c>
      <c r="AD3928" t="n">
        <v>0.85</v>
      </c>
      <c r="AE3928" t="n">
        <v>0.85</v>
      </c>
      <c r="AF3928" t="n">
        <v>0.85</v>
      </c>
      <c r="AG3928" t="n">
        <v>0.85</v>
      </c>
      <c r="AH3928" t="n">
        <v>0.921479555</v>
      </c>
      <c r="AI3928" t="n">
        <v>0.011659015</v>
      </c>
      <c r="AJ3928" t="n">
        <v>0.613015155</v>
      </c>
      <c r="AK3928" t="n">
        <v>0.371758041515457</v>
      </c>
      <c r="AL3928" t="n">
        <v>0</v>
      </c>
    </row>
    <row r="3929">
      <c r="A3929" t="inlineStr">
        <is>
          <t>2025-06-13 15:00</t>
        </is>
      </c>
      <c r="B3929" t="n">
        <v>74207.10907599707</v>
      </c>
      <c r="C3929" t="n">
        <v>64604.65249250351</v>
      </c>
      <c r="D3929" t="n">
        <v>9427.449066722877</v>
      </c>
      <c r="E3929" t="n">
        <v>175.007516770689</v>
      </c>
      <c r="F3929" t="n">
        <v>0.4257626314428306</v>
      </c>
      <c r="G3929" t="n">
        <v>0.08578799841700439</v>
      </c>
      <c r="H3929" t="n">
        <v>0.08644414216134561</v>
      </c>
      <c r="I3929" t="n">
        <v>0.07392852501830161</v>
      </c>
      <c r="J3929" t="n">
        <v>164</v>
      </c>
      <c r="K3929" t="n">
        <v>15</v>
      </c>
      <c r="L3929">
        <f>VLOOKUP(J3929,Clustering!$D$3:$E$367,2,FALSE)</f>
        <v/>
      </c>
      <c r="M3929" t="n">
        <v>0.506541316</v>
      </c>
      <c r="N3929" t="n">
        <v>0.507024729</v>
      </c>
      <c r="O3929" t="n">
        <v>0.507024729</v>
      </c>
      <c r="P3929" t="n">
        <v>0.920594485</v>
      </c>
      <c r="Q3929" t="n">
        <v>0.393246262</v>
      </c>
      <c r="R3929" t="n">
        <v>0.08644414216134561</v>
      </c>
      <c r="S3929" t="n">
        <v>0.4257626314428306</v>
      </c>
      <c r="T3929" t="n">
        <v>0.6583799299999999</v>
      </c>
      <c r="U3929" t="n">
        <v>0.66423529</v>
      </c>
      <c r="V3929" t="n">
        <v>0.850080767</v>
      </c>
      <c r="W3929" t="n">
        <v>0.011414664</v>
      </c>
      <c r="X3929" t="n">
        <v>0.018178605</v>
      </c>
      <c r="Y3929" t="n">
        <v>0.07392852501830161</v>
      </c>
      <c r="Z3929" t="n">
        <v>0.652504292</v>
      </c>
      <c r="AA3929" t="n">
        <v>0.66423529</v>
      </c>
      <c r="AB3929" t="n">
        <v>0</v>
      </c>
      <c r="AC3929" t="n">
        <v>0</v>
      </c>
      <c r="AD3929" t="n">
        <v>0.85</v>
      </c>
      <c r="AE3929" t="n">
        <v>0.85</v>
      </c>
      <c r="AF3929" t="n">
        <v>0.85</v>
      </c>
      <c r="AG3929" t="n">
        <v>0.85</v>
      </c>
      <c r="AH3929" t="n">
        <v>0.920594485</v>
      </c>
      <c r="AI3929" t="n">
        <v>0.011414664</v>
      </c>
      <c r="AJ3929" t="n">
        <v>0.634389985</v>
      </c>
      <c r="AK3929" t="n">
        <v>0.2980338420099814</v>
      </c>
      <c r="AL3929" t="n">
        <v>0.000177788</v>
      </c>
    </row>
    <row r="3930">
      <c r="A3930" t="inlineStr">
        <is>
          <t>2025-06-13 16:00</t>
        </is>
      </c>
      <c r="B3930" t="n">
        <v>77150.20353672093</v>
      </c>
      <c r="C3930" t="n">
        <v>70415.1873284968</v>
      </c>
      <c r="D3930" t="n">
        <v>6553.196594000602</v>
      </c>
      <c r="E3930" t="n">
        <v>181.8196142235296</v>
      </c>
      <c r="F3930" t="n">
        <v>0.295955587399824</v>
      </c>
      <c r="G3930" t="n">
        <v>0.08912726187427911</v>
      </c>
      <c r="H3930" t="n">
        <v>0.0896584258577935</v>
      </c>
      <c r="I3930" t="n">
        <v>0.079526735789615</v>
      </c>
      <c r="J3930" t="n">
        <v>164</v>
      </c>
      <c r="K3930" t="n">
        <v>16</v>
      </c>
      <c r="L3930">
        <f>VLOOKUP(J3930,Clustering!$D$3:$E$367,2,FALSE)</f>
        <v/>
      </c>
      <c r="M3930" t="n">
        <v>0.528139891</v>
      </c>
      <c r="N3930" t="n">
        <v>0.520243402</v>
      </c>
      <c r="O3930" t="n">
        <v>0.520243402</v>
      </c>
      <c r="P3930" t="n">
        <v>0.920279116</v>
      </c>
      <c r="Q3930" t="n">
        <v>0.45282334</v>
      </c>
      <c r="R3930" t="n">
        <v>0.0896584258577935</v>
      </c>
      <c r="S3930" t="n">
        <v>0.295955587399824</v>
      </c>
      <c r="T3930" t="n">
        <v>0.663669337</v>
      </c>
      <c r="U3930" t="n">
        <v>0.666411007</v>
      </c>
      <c r="V3930" t="n">
        <v>0.850080767</v>
      </c>
      <c r="W3930" t="n">
        <v>0.011903366</v>
      </c>
      <c r="X3930" t="n">
        <v>0.018609175</v>
      </c>
      <c r="Y3930" t="n">
        <v>0.079526735789615</v>
      </c>
      <c r="Z3930" t="n">
        <v>0.680324428</v>
      </c>
      <c r="AA3930" t="n">
        <v>0.666411007</v>
      </c>
      <c r="AB3930" t="n">
        <v>0</v>
      </c>
      <c r="AC3930" t="n">
        <v>0</v>
      </c>
      <c r="AD3930" t="n">
        <v>0.85</v>
      </c>
      <c r="AE3930" t="n">
        <v>0.85</v>
      </c>
      <c r="AF3930" t="n">
        <v>0.85</v>
      </c>
      <c r="AG3930" t="n">
        <v>0.85</v>
      </c>
      <c r="AH3930" t="n">
        <v>0.920279116</v>
      </c>
      <c r="AI3930" t="n">
        <v>0.011903366</v>
      </c>
      <c r="AJ3930" t="n">
        <v>0.646769067</v>
      </c>
      <c r="AK3930" t="n">
        <v>0.2071689111798768</v>
      </c>
      <c r="AL3930" t="n">
        <v>0.036880128</v>
      </c>
    </row>
    <row r="3931">
      <c r="A3931" t="inlineStr">
        <is>
          <t>2025-06-13 17:00</t>
        </is>
      </c>
      <c r="B3931" t="n">
        <v>80116.37400854265</v>
      </c>
      <c r="C3931" t="n">
        <v>76049.20097099419</v>
      </c>
      <c r="D3931" t="n">
        <v>3881.671562573254</v>
      </c>
      <c r="E3931" t="n">
        <v>185.5014749751956</v>
      </c>
      <c r="F3931" t="n">
        <v>0.1753041238601447</v>
      </c>
      <c r="G3931" t="n">
        <v>0.09093209557607621</v>
      </c>
      <c r="H3931" t="n">
        <v>0.0913660140715314</v>
      </c>
      <c r="I3931" t="n">
        <v>0.0830892335531781</v>
      </c>
      <c r="J3931" t="n">
        <v>164</v>
      </c>
      <c r="K3931" t="n">
        <v>17</v>
      </c>
      <c r="L3931">
        <f>VLOOKUP(J3931,Clustering!$D$3:$E$367,2,FALSE)</f>
        <v/>
      </c>
      <c r="M3931" t="n">
        <v>0.559207283</v>
      </c>
      <c r="N3931" t="n">
        <v>0.527873276</v>
      </c>
      <c r="O3931" t="n">
        <v>0.527873276</v>
      </c>
      <c r="P3931" t="n">
        <v>0.920279116</v>
      </c>
      <c r="Q3931" t="n">
        <v>0.498494928</v>
      </c>
      <c r="R3931" t="n">
        <v>0.0913660140715314</v>
      </c>
      <c r="S3931" t="n">
        <v>0.1753041238601447</v>
      </c>
      <c r="T3931" t="n">
        <v>0.6549040350000001</v>
      </c>
      <c r="U3931" t="n">
        <v>0.666411007</v>
      </c>
      <c r="V3931" t="n">
        <v>0.850080767</v>
      </c>
      <c r="W3931" t="n">
        <v>0.012496789</v>
      </c>
      <c r="X3931" t="n">
        <v>0.020920348</v>
      </c>
      <c r="Y3931" t="n">
        <v>0.0830892335531781</v>
      </c>
      <c r="Z3931" t="n">
        <v>0.693390137</v>
      </c>
      <c r="AA3931" t="n">
        <v>0.666411007</v>
      </c>
      <c r="AB3931" t="n">
        <v>0</v>
      </c>
      <c r="AC3931" t="n">
        <v>0</v>
      </c>
      <c r="AD3931" t="n">
        <v>0.85</v>
      </c>
      <c r="AE3931" t="n">
        <v>0.85</v>
      </c>
      <c r="AF3931" t="n">
        <v>0.85</v>
      </c>
      <c r="AG3931" t="n">
        <v>0.85</v>
      </c>
      <c r="AH3931" t="n">
        <v>0.920279116</v>
      </c>
      <c r="AI3931" t="n">
        <v>0.012496789</v>
      </c>
      <c r="AJ3931" t="n">
        <v>0.659742217</v>
      </c>
      <c r="AK3931" t="n">
        <v>0.1227128867021012</v>
      </c>
      <c r="AL3931" t="n">
        <v>0.464468458</v>
      </c>
    </row>
    <row r="3932">
      <c r="A3932" t="inlineStr">
        <is>
          <t>2025-06-13 18:00</t>
        </is>
      </c>
      <c r="B3932" t="n">
        <v>81296.59011559654</v>
      </c>
      <c r="C3932" t="n">
        <v>79362.5617568181</v>
      </c>
      <c r="D3932" t="n">
        <v>1739.554420575722</v>
      </c>
      <c r="E3932" t="n">
        <v>194.4739382027116</v>
      </c>
      <c r="F3932" t="n">
        <v>0.07856178934518331</v>
      </c>
      <c r="G3932" t="n">
        <v>0.0953303618640743</v>
      </c>
      <c r="H3932" t="n">
        <v>0.0958861005196613</v>
      </c>
      <c r="I3932" t="n">
        <v>0.08528566074575079</v>
      </c>
      <c r="J3932" t="n">
        <v>164</v>
      </c>
      <c r="K3932" t="n">
        <v>18</v>
      </c>
      <c r="L3932">
        <f>VLOOKUP(J3932,Clustering!$D$3:$E$367,2,FALSE)</f>
        <v/>
      </c>
      <c r="M3932" t="n">
        <v>0.569810743</v>
      </c>
      <c r="N3932" t="n">
        <v>0.533260925</v>
      </c>
      <c r="O3932" t="n">
        <v>0.533260925</v>
      </c>
      <c r="P3932" t="n">
        <v>0.920258769</v>
      </c>
      <c r="Q3932" t="n">
        <v>0.5147159140000001</v>
      </c>
      <c r="R3932" t="n">
        <v>0.0958861005196613</v>
      </c>
      <c r="S3932" t="n">
        <v>0.07856178934518331</v>
      </c>
      <c r="T3932" t="n">
        <v>0.586066193</v>
      </c>
      <c r="U3932" t="n">
        <v>0.666411007</v>
      </c>
      <c r="V3932" t="n">
        <v>0.850080767</v>
      </c>
      <c r="W3932" t="n">
        <v>0.012776046</v>
      </c>
      <c r="X3932" t="n">
        <v>0.03080587</v>
      </c>
      <c r="Y3932" t="n">
        <v>0.08528566074575079</v>
      </c>
      <c r="Z3932" t="n">
        <v>0.720664573</v>
      </c>
      <c r="AA3932" t="n">
        <v>0.666411007</v>
      </c>
      <c r="AB3932" t="n">
        <v>0</v>
      </c>
      <c r="AC3932" t="n">
        <v>0</v>
      </c>
      <c r="AD3932" t="n">
        <v>0.85</v>
      </c>
      <c r="AE3932" t="n">
        <v>0.85</v>
      </c>
      <c r="AF3932" t="n">
        <v>0.85</v>
      </c>
      <c r="AG3932" t="n">
        <v>0.85</v>
      </c>
      <c r="AH3932" t="n">
        <v>0.920258769</v>
      </c>
      <c r="AI3932" t="n">
        <v>0.012776046</v>
      </c>
      <c r="AJ3932" t="n">
        <v>0.676966684</v>
      </c>
      <c r="AK3932" t="n">
        <v>0.0549932525416283</v>
      </c>
      <c r="AL3932" t="n">
        <v>0.42381576</v>
      </c>
    </row>
    <row r="3933">
      <c r="A3933" t="inlineStr">
        <is>
          <t>2025-06-13 19:00</t>
        </is>
      </c>
      <c r="B3933" t="n">
        <v>80128.96070622547</v>
      </c>
      <c r="C3933" t="n">
        <v>79653.10734159675</v>
      </c>
      <c r="D3933" t="n">
        <v>269.6523396222144</v>
      </c>
      <c r="E3933" t="n">
        <v>206.2010250064872</v>
      </c>
      <c r="F3933" t="n">
        <v>0.0121780440159067</v>
      </c>
      <c r="G3933" t="n">
        <v>0.1010789338267094</v>
      </c>
      <c r="H3933" t="n">
        <v>0.1015110969884451</v>
      </c>
      <c r="I3933" t="n">
        <v>0.0932677985919298</v>
      </c>
      <c r="J3933" t="n">
        <v>164</v>
      </c>
      <c r="K3933" t="n">
        <v>19</v>
      </c>
      <c r="L3933">
        <f>VLOOKUP(J3933,Clustering!$D$3:$E$367,2,FALSE)</f>
        <v/>
      </c>
      <c r="M3933" t="n">
        <v>0.5879189889999999</v>
      </c>
      <c r="N3933" t="n">
        <v>0.5384395360000001</v>
      </c>
      <c r="O3933" t="n">
        <v>0.5384395360000001</v>
      </c>
      <c r="P3933" t="n">
        <v>0.920808123</v>
      </c>
      <c r="Q3933" t="n">
        <v>0.512150094</v>
      </c>
      <c r="R3933" t="n">
        <v>0.1015110969884451</v>
      </c>
      <c r="S3933" t="n">
        <v>0.0121780440159067</v>
      </c>
      <c r="T3933" t="n">
        <v>0.301722835</v>
      </c>
      <c r="U3933" t="n">
        <v>0.666411007</v>
      </c>
      <c r="V3933" t="n">
        <v>0.850080767</v>
      </c>
      <c r="W3933" t="n">
        <v>0.01298549</v>
      </c>
      <c r="X3933" t="n">
        <v>0.04050375</v>
      </c>
      <c r="Y3933" t="n">
        <v>0.0932677985919298</v>
      </c>
      <c r="Z3933" t="n">
        <v>0.7076652329999999</v>
      </c>
      <c r="AA3933" t="n">
        <v>0.666411007</v>
      </c>
      <c r="AB3933" t="n">
        <v>0</v>
      </c>
      <c r="AC3933" t="n">
        <v>0</v>
      </c>
      <c r="AD3933" t="n">
        <v>0.85</v>
      </c>
      <c r="AE3933" t="n">
        <v>0.85</v>
      </c>
      <c r="AF3933" t="n">
        <v>0.85</v>
      </c>
      <c r="AG3933" t="n">
        <v>0.85</v>
      </c>
      <c r="AH3933" t="n">
        <v>0.920808123</v>
      </c>
      <c r="AI3933" t="n">
        <v>0.01298549</v>
      </c>
      <c r="AJ3933" t="n">
        <v>0.691298815</v>
      </c>
      <c r="AK3933" t="n">
        <v>0.008524630811134699</v>
      </c>
      <c r="AL3933" t="n">
        <v>0.340303193</v>
      </c>
    </row>
    <row r="3934">
      <c r="A3934" t="inlineStr">
        <is>
          <t>2025-06-13 20:00</t>
        </is>
      </c>
      <c r="B3934" t="n">
        <v>75799.9522343578</v>
      </c>
      <c r="C3934" t="n">
        <v>75586.5466390311</v>
      </c>
      <c r="D3934" t="n">
        <v>0</v>
      </c>
      <c r="E3934" t="n">
        <v>213.4055953266943</v>
      </c>
      <c r="F3934" t="n">
        <v>0</v>
      </c>
      <c r="G3934" t="n">
        <v>0.1046105859444579</v>
      </c>
      <c r="H3934" t="n">
        <v>0.1049061841428182</v>
      </c>
      <c r="I3934" t="n">
        <v>0.0992677948252992</v>
      </c>
      <c r="J3934" t="n">
        <v>164</v>
      </c>
      <c r="K3934" t="n">
        <v>20</v>
      </c>
      <c r="L3934">
        <f>VLOOKUP(J3934,Clustering!$D$3:$E$367,2,FALSE)</f>
        <v/>
      </c>
      <c r="M3934" t="n">
        <v>0.587688605</v>
      </c>
      <c r="N3934" t="n">
        <v>0.532955257</v>
      </c>
      <c r="O3934" t="n">
        <v>0.532955257</v>
      </c>
      <c r="P3934" t="n">
        <v>0.921520248</v>
      </c>
      <c r="Q3934" t="n">
        <v>0.47501455</v>
      </c>
      <c r="R3934" t="n">
        <v>0.1049061841428182</v>
      </c>
      <c r="S3934" t="n">
        <v>0</v>
      </c>
      <c r="T3934" t="n">
        <v>0.000604504</v>
      </c>
      <c r="U3934" t="n">
        <v>0.666411007</v>
      </c>
      <c r="V3934" t="n">
        <v>0.850080767</v>
      </c>
      <c r="W3934" t="n">
        <v>0.012671325</v>
      </c>
      <c r="X3934" t="n">
        <v>0.027207175</v>
      </c>
      <c r="Y3934" t="n">
        <v>0.0992677948252992</v>
      </c>
      <c r="Z3934" t="n">
        <v>0.6953817289999999</v>
      </c>
      <c r="AA3934" t="n">
        <v>0.666411007</v>
      </c>
      <c r="AB3934" t="n">
        <v>0</v>
      </c>
      <c r="AC3934" t="n">
        <v>0</v>
      </c>
      <c r="AD3934" t="n">
        <v>0.85</v>
      </c>
      <c r="AE3934" t="n">
        <v>0.85</v>
      </c>
      <c r="AF3934" t="n">
        <v>0.85</v>
      </c>
      <c r="AG3934" t="n">
        <v>0.85</v>
      </c>
      <c r="AH3934" t="n">
        <v>0.921520248</v>
      </c>
      <c r="AI3934" t="n">
        <v>0.012671325</v>
      </c>
      <c r="AJ3934" t="n">
        <v>0.693311519</v>
      </c>
      <c r="AK3934" t="n">
        <v>0</v>
      </c>
      <c r="AL3934" t="n">
        <v>0.113484988</v>
      </c>
    </row>
    <row r="3935">
      <c r="A3935" t="inlineStr">
        <is>
          <t>2025-06-13 21:00</t>
        </is>
      </c>
      <c r="B3935" t="n">
        <v>71951.68209898112</v>
      </c>
      <c r="C3935" t="n">
        <v>71737.42153273241</v>
      </c>
      <c r="D3935" t="n">
        <v>0</v>
      </c>
      <c r="E3935" t="n">
        <v>214.2605662487174</v>
      </c>
      <c r="F3935" t="n">
        <v>0</v>
      </c>
      <c r="G3935" t="n">
        <v>0.1050296893376065</v>
      </c>
      <c r="H3935" t="n">
        <v>0.1052477017855658</v>
      </c>
      <c r="I3935" t="n">
        <v>0.1010892222532863</v>
      </c>
      <c r="J3935" t="n">
        <v>164</v>
      </c>
      <c r="K3935" t="n">
        <v>21</v>
      </c>
      <c r="L3935">
        <f>VLOOKUP(J3935,Clustering!$D$3:$E$367,2,FALSE)</f>
        <v/>
      </c>
      <c r="M3935" t="n">
        <v>0.558902023</v>
      </c>
      <c r="N3935" t="n">
        <v>0.5197227800000001</v>
      </c>
      <c r="O3935" t="n">
        <v>0.5197227800000001</v>
      </c>
      <c r="P3935" t="n">
        <v>0.923687143</v>
      </c>
      <c r="Q3935" t="n">
        <v>0.438942882</v>
      </c>
      <c r="R3935" t="n">
        <v>0.1052477017855658</v>
      </c>
      <c r="S3935" t="n">
        <v>0</v>
      </c>
      <c r="T3935" t="n">
        <v>0</v>
      </c>
      <c r="U3935" t="n">
        <v>0.664783133</v>
      </c>
      <c r="V3935" t="n">
        <v>0.850080767</v>
      </c>
      <c r="W3935" t="n">
        <v>0.012741139</v>
      </c>
      <c r="X3935" t="n">
        <v>0.015558326</v>
      </c>
      <c r="Y3935" t="n">
        <v>0.1010892222532863</v>
      </c>
      <c r="Z3935" t="n">
        <v>0.622753138</v>
      </c>
      <c r="AA3935" t="n">
        <v>0.664783133</v>
      </c>
      <c r="AB3935" t="n">
        <v>0</v>
      </c>
      <c r="AC3935" t="n">
        <v>0</v>
      </c>
      <c r="AD3935" t="n">
        <v>0.85</v>
      </c>
      <c r="AE3935" t="n">
        <v>0.85</v>
      </c>
      <c r="AF3935" t="n">
        <v>0.85</v>
      </c>
      <c r="AG3935" t="n">
        <v>0.85</v>
      </c>
      <c r="AH3935" t="n">
        <v>0.923687143</v>
      </c>
      <c r="AI3935" t="n">
        <v>0.012741139</v>
      </c>
      <c r="AJ3935" t="n">
        <v>0.672790906</v>
      </c>
      <c r="AK3935" t="n">
        <v>0</v>
      </c>
      <c r="AL3935" t="n">
        <v>0.161466012</v>
      </c>
    </row>
    <row r="3936">
      <c r="A3936" t="inlineStr">
        <is>
          <t>2025-06-13 22:00</t>
        </is>
      </c>
      <c r="B3936" t="n">
        <v>66901.34845310348</v>
      </c>
      <c r="C3936" t="n">
        <v>66685.34164764135</v>
      </c>
      <c r="D3936" t="n">
        <v>0</v>
      </c>
      <c r="E3936" t="n">
        <v>216.0068054621198</v>
      </c>
      <c r="F3936" t="n">
        <v>0</v>
      </c>
      <c r="G3936" t="n">
        <v>0.1058856889520195</v>
      </c>
      <c r="H3936" t="n">
        <v>0.1061718083482946</v>
      </c>
      <c r="I3936" t="n">
        <v>0.1007142224887007</v>
      </c>
      <c r="J3936" t="n">
        <v>164</v>
      </c>
      <c r="K3936" t="n">
        <v>22</v>
      </c>
      <c r="L3936">
        <f>VLOOKUP(J3936,Clustering!$D$3:$E$367,2,FALSE)</f>
        <v/>
      </c>
      <c r="M3936" t="n">
        <v>0.517277248</v>
      </c>
      <c r="N3936" t="n">
        <v>0.494798</v>
      </c>
      <c r="O3936" t="n">
        <v>0.494798</v>
      </c>
      <c r="P3936" t="n">
        <v>0.9262101</v>
      </c>
      <c r="Q3936" t="n">
        <v>0.400030039</v>
      </c>
      <c r="R3936" t="n">
        <v>0.1061718083482946</v>
      </c>
      <c r="S3936" t="n">
        <v>0</v>
      </c>
      <c r="T3936" t="n">
        <v>0</v>
      </c>
      <c r="U3936" t="n">
        <v>0.664783133</v>
      </c>
      <c r="V3936" t="n">
        <v>0.850080767</v>
      </c>
      <c r="W3936" t="n">
        <v>0.012880768</v>
      </c>
      <c r="X3936" t="n">
        <v>0.007025665</v>
      </c>
      <c r="Y3936" t="n">
        <v>0.1007142224887007</v>
      </c>
      <c r="Z3936" t="n">
        <v>0.546389982</v>
      </c>
      <c r="AA3936" t="n">
        <v>0.664783133</v>
      </c>
      <c r="AB3936" t="n">
        <v>0</v>
      </c>
      <c r="AC3936" t="n">
        <v>0</v>
      </c>
      <c r="AD3936" t="n">
        <v>0.85</v>
      </c>
      <c r="AE3936" t="n">
        <v>0.85</v>
      </c>
      <c r="AF3936" t="n">
        <v>0.85</v>
      </c>
      <c r="AG3936" t="n">
        <v>0.85</v>
      </c>
      <c r="AH3936" t="n">
        <v>0.9262101</v>
      </c>
      <c r="AI3936" t="n">
        <v>0.012880768</v>
      </c>
      <c r="AJ3936" t="n">
        <v>0.630519184</v>
      </c>
      <c r="AK3936" t="n">
        <v>0</v>
      </c>
      <c r="AL3936" t="n">
        <v>0.115301892</v>
      </c>
    </row>
    <row r="3937">
      <c r="A3937" t="inlineStr">
        <is>
          <t>2025-06-13 23:00</t>
        </is>
      </c>
      <c r="B3937" t="n">
        <v>61982.21005568891</v>
      </c>
      <c r="C3937" t="n">
        <v>61764.53181348607</v>
      </c>
      <c r="D3937" t="n">
        <v>0</v>
      </c>
      <c r="E3937" t="n">
        <v>217.6782422028384</v>
      </c>
      <c r="F3937" t="n">
        <v>0</v>
      </c>
      <c r="G3937" t="n">
        <v>0.1067050206876659</v>
      </c>
      <c r="H3937" t="n">
        <v>0.1070557363648177</v>
      </c>
      <c r="I3937" t="n">
        <v>0.1003660084215855</v>
      </c>
      <c r="J3937" t="n">
        <v>164</v>
      </c>
      <c r="K3937" t="n">
        <v>23</v>
      </c>
      <c r="L3937">
        <f>VLOOKUP(J3937,Clustering!$D$3:$E$367,2,FALSE)</f>
        <v/>
      </c>
      <c r="M3937" t="n">
        <v>0.475318415</v>
      </c>
      <c r="N3937" t="n">
        <v>0.456273941</v>
      </c>
      <c r="O3937" t="n">
        <v>0.456273941</v>
      </c>
      <c r="P3937" t="n">
        <v>0.928417687</v>
      </c>
      <c r="Q3937" t="n">
        <v>0.369277753</v>
      </c>
      <c r="R3937" t="n">
        <v>0.1070557363648177</v>
      </c>
      <c r="S3937" t="n">
        <v>0</v>
      </c>
      <c r="T3937" t="n">
        <v>0</v>
      </c>
      <c r="U3937" t="n">
        <v>0.655673298</v>
      </c>
      <c r="V3937" t="n">
        <v>0.850080767</v>
      </c>
      <c r="W3937" t="n">
        <v>0.012252438</v>
      </c>
      <c r="X3937" t="n">
        <v>0.007025665</v>
      </c>
      <c r="Y3937" t="n">
        <v>0.1003660084215855</v>
      </c>
      <c r="Z3937" t="n">
        <v>0.475663438</v>
      </c>
      <c r="AA3937" t="n">
        <v>0.655673298</v>
      </c>
      <c r="AB3937" t="n">
        <v>0</v>
      </c>
      <c r="AC3937" t="n">
        <v>0</v>
      </c>
      <c r="AD3937" t="n">
        <v>0.85</v>
      </c>
      <c r="AE3937" t="n">
        <v>0.85</v>
      </c>
      <c r="AF3937" t="n">
        <v>0.85</v>
      </c>
      <c r="AG3937" t="n">
        <v>0.85</v>
      </c>
      <c r="AH3937" t="n">
        <v>0.928417687</v>
      </c>
      <c r="AI3937" t="n">
        <v>0.012252438</v>
      </c>
      <c r="AJ3937" t="n">
        <v>0.566463525</v>
      </c>
      <c r="AK3937" t="n">
        <v>0</v>
      </c>
      <c r="AL3937" t="n">
        <v>0.067351222</v>
      </c>
    </row>
    <row r="3938">
      <c r="A3938" t="inlineStr">
        <is>
          <t>2025-06-14 00:00</t>
        </is>
      </c>
      <c r="B3938" t="n">
        <v>36679.47118809136</v>
      </c>
      <c r="C3938" t="n">
        <v>36453.78400053971</v>
      </c>
      <c r="D3938" t="n">
        <v>0</v>
      </c>
      <c r="E3938" t="n">
        <v>225.6871875516526</v>
      </c>
      <c r="F3938" t="n">
        <v>0</v>
      </c>
      <c r="G3938" t="n">
        <v>0.1106309742900258</v>
      </c>
      <c r="H3938" t="n">
        <v>0.1110936802584804</v>
      </c>
      <c r="I3938" t="n">
        <v>0.1022677929419839</v>
      </c>
      <c r="J3938" t="n">
        <v>165</v>
      </c>
      <c r="K3938" t="n">
        <v>0</v>
      </c>
      <c r="L3938">
        <f>VLOOKUP(J3938,Clustering!$D$3:$E$367,2,FALSE)</f>
        <v/>
      </c>
      <c r="M3938" t="n">
        <v>0.278765617</v>
      </c>
      <c r="N3938" t="n">
        <v>0.328068793</v>
      </c>
      <c r="O3938" t="n">
        <v>0.328068793</v>
      </c>
      <c r="P3938" t="n">
        <v>0.868060008</v>
      </c>
      <c r="Q3938" t="n">
        <v>0.415262246</v>
      </c>
      <c r="R3938" t="n">
        <v>0.1110936802584804</v>
      </c>
      <c r="S3938" t="n">
        <v>0</v>
      </c>
      <c r="T3938" t="n">
        <v>0</v>
      </c>
      <c r="U3938" t="n">
        <v>0.645624305</v>
      </c>
      <c r="V3938" t="n">
        <v>0.850080767</v>
      </c>
      <c r="W3938" t="n">
        <v>0.013299655</v>
      </c>
      <c r="X3938" t="n">
        <v>0.000799989</v>
      </c>
      <c r="Y3938" t="n">
        <v>0.1022677929419839</v>
      </c>
      <c r="Z3938" t="n">
        <v>0.228916697</v>
      </c>
      <c r="AA3938" t="n">
        <v>0.645624305</v>
      </c>
      <c r="AB3938" t="n">
        <v>0</v>
      </c>
      <c r="AC3938" t="n">
        <v>0</v>
      </c>
      <c r="AD3938" t="n">
        <v>0.85</v>
      </c>
      <c r="AE3938" t="n">
        <v>0.85</v>
      </c>
      <c r="AF3938" t="n">
        <v>0.85</v>
      </c>
      <c r="AG3938" t="n">
        <v>0.85</v>
      </c>
      <c r="AH3938" t="n">
        <v>0.868060008</v>
      </c>
      <c r="AI3938" t="n">
        <v>0.013299655</v>
      </c>
      <c r="AJ3938" t="n">
        <v>0.364607899</v>
      </c>
      <c r="AK3938" t="n">
        <v>0</v>
      </c>
      <c r="AL3938" t="n">
        <v>0.048952353</v>
      </c>
    </row>
    <row r="3939">
      <c r="A3939" t="inlineStr">
        <is>
          <t>2025-06-14 01:00</t>
        </is>
      </c>
      <c r="B3939" t="n">
        <v>35354.37272599603</v>
      </c>
      <c r="C3939" t="n">
        <v>35120.51584948397</v>
      </c>
      <c r="D3939" t="n">
        <v>0</v>
      </c>
      <c r="E3939" t="n">
        <v>233.8568765120565</v>
      </c>
      <c r="F3939" t="n">
        <v>0</v>
      </c>
      <c r="G3939" t="n">
        <v>0.1146357237804198</v>
      </c>
      <c r="H3939" t="n">
        <v>0.1151718026983487</v>
      </c>
      <c r="I3939" t="n">
        <v>0.1049463626890238</v>
      </c>
      <c r="J3939" t="n">
        <v>165</v>
      </c>
      <c r="K3939" t="n">
        <v>1</v>
      </c>
      <c r="L3939">
        <f>VLOOKUP(J3939,Clustering!$D$3:$E$367,2,FALSE)</f>
        <v/>
      </c>
      <c r="M3939" t="n">
        <v>0.271255072</v>
      </c>
      <c r="N3939" t="n">
        <v>0.317362516</v>
      </c>
      <c r="O3939" t="n">
        <v>0.317362516</v>
      </c>
      <c r="P3939" t="n">
        <v>0.877256594</v>
      </c>
      <c r="Q3939" t="n">
        <v>0.38000413</v>
      </c>
      <c r="R3939" t="n">
        <v>0.1151718026983487</v>
      </c>
      <c r="S3939" t="n">
        <v>0</v>
      </c>
      <c r="T3939" t="n">
        <v>0</v>
      </c>
      <c r="U3939" t="n">
        <v>0.645624305</v>
      </c>
      <c r="V3939" t="n">
        <v>0.850080767</v>
      </c>
      <c r="W3939" t="n">
        <v>0.01235716</v>
      </c>
      <c r="X3939" t="n">
        <v>0.000799989</v>
      </c>
      <c r="Y3939" t="n">
        <v>0.1049463626890238</v>
      </c>
      <c r="Z3939" t="n">
        <v>0.224804989</v>
      </c>
      <c r="AA3939" t="n">
        <v>0.645624305</v>
      </c>
      <c r="AB3939" t="n">
        <v>0</v>
      </c>
      <c r="AC3939" t="n">
        <v>0</v>
      </c>
      <c r="AD3939" t="n">
        <v>0.85</v>
      </c>
      <c r="AE3939" t="n">
        <v>0.85</v>
      </c>
      <c r="AF3939" t="n">
        <v>0.85</v>
      </c>
      <c r="AG3939" t="n">
        <v>0.85</v>
      </c>
      <c r="AH3939" t="n">
        <v>0.877256594</v>
      </c>
      <c r="AI3939" t="n">
        <v>0.01235716</v>
      </c>
      <c r="AJ3939" t="n">
        <v>0.360193152</v>
      </c>
      <c r="AK3939" t="n">
        <v>0</v>
      </c>
      <c r="AL3939" t="n">
        <v>0</v>
      </c>
    </row>
    <row r="3940">
      <c r="A3940" t="inlineStr">
        <is>
          <t>2025-06-14 02:00</t>
        </is>
      </c>
      <c r="B3940" t="n">
        <v>34589.26767198336</v>
      </c>
      <c r="C3940" t="n">
        <v>34344.0809338212</v>
      </c>
      <c r="D3940" t="n">
        <v>0</v>
      </c>
      <c r="E3940" t="n">
        <v>245.1867381621633</v>
      </c>
      <c r="F3940" t="n">
        <v>0</v>
      </c>
      <c r="G3940" t="n">
        <v>0.1201895775304722</v>
      </c>
      <c r="H3940" t="n">
        <v>0.1210981382636745</v>
      </c>
      <c r="I3940" t="n">
        <v>0.1037677920003262</v>
      </c>
      <c r="J3940" t="n">
        <v>165</v>
      </c>
      <c r="K3940" t="n">
        <v>2</v>
      </c>
      <c r="L3940">
        <f>VLOOKUP(J3940,Clustering!$D$3:$E$367,2,FALSE)</f>
        <v/>
      </c>
      <c r="M3940" t="n">
        <v>0.261095102</v>
      </c>
      <c r="N3940" t="n">
        <v>0.305609079</v>
      </c>
      <c r="O3940" t="n">
        <v>0.305609079</v>
      </c>
      <c r="P3940" t="n">
        <v>0.876442736</v>
      </c>
      <c r="Q3940" t="n">
        <v>0.345522019</v>
      </c>
      <c r="R3940" t="n">
        <v>0.1210981382636745</v>
      </c>
      <c r="S3940" t="n">
        <v>0</v>
      </c>
      <c r="T3940" t="n">
        <v>0</v>
      </c>
      <c r="U3940" t="n">
        <v>0.645624305</v>
      </c>
      <c r="V3940" t="n">
        <v>0.850080767</v>
      </c>
      <c r="W3940" t="n">
        <v>0.012461881</v>
      </c>
      <c r="X3940" t="n">
        <v>0.000799989</v>
      </c>
      <c r="Y3940" t="n">
        <v>0.1037677920003262</v>
      </c>
      <c r="Z3940" t="n">
        <v>0.219593981</v>
      </c>
      <c r="AA3940" t="n">
        <v>0.645624305</v>
      </c>
      <c r="AB3940" t="n">
        <v>0</v>
      </c>
      <c r="AC3940" t="n">
        <v>0</v>
      </c>
      <c r="AD3940" t="n">
        <v>0.85</v>
      </c>
      <c r="AE3940" t="n">
        <v>0.85</v>
      </c>
      <c r="AF3940" t="n">
        <v>0.85</v>
      </c>
      <c r="AG3940" t="n">
        <v>0.85</v>
      </c>
      <c r="AH3940" t="n">
        <v>0.876442736</v>
      </c>
      <c r="AI3940" t="n">
        <v>0.012461881</v>
      </c>
      <c r="AJ3940" t="n">
        <v>0.355068911</v>
      </c>
      <c r="AK3940" t="n">
        <v>0</v>
      </c>
      <c r="AL3940" t="n">
        <v>0.007696911</v>
      </c>
    </row>
    <row r="3941">
      <c r="A3941" t="inlineStr">
        <is>
          <t>2025-06-14 03:00</t>
        </is>
      </c>
      <c r="B3941" t="n">
        <v>33813.7604364173</v>
      </c>
      <c r="C3941" t="n">
        <v>33557.65729786261</v>
      </c>
      <c r="D3941" t="n">
        <v>0</v>
      </c>
      <c r="E3941" t="n">
        <v>256.1031385546868</v>
      </c>
      <c r="F3941" t="n">
        <v>0</v>
      </c>
      <c r="G3941" t="n">
        <v>0.1255407541934739</v>
      </c>
      <c r="H3941" t="n">
        <v>0.1272655451062339</v>
      </c>
      <c r="I3941" t="n">
        <v>0.09436601218821609</v>
      </c>
      <c r="J3941" t="n">
        <v>165</v>
      </c>
      <c r="K3941" t="n">
        <v>3</v>
      </c>
      <c r="L3941">
        <f>VLOOKUP(J3941,Clustering!$D$3:$E$367,2,FALSE)</f>
        <v/>
      </c>
      <c r="M3941" t="n">
        <v>0.253480884</v>
      </c>
      <c r="N3941" t="n">
        <v>0.298081752</v>
      </c>
      <c r="O3941" t="n">
        <v>0.298081752</v>
      </c>
      <c r="P3941" t="n">
        <v>0.875913729</v>
      </c>
      <c r="Q3941" t="n">
        <v>0.334219897</v>
      </c>
      <c r="R3941" t="n">
        <v>0.1272655451062339</v>
      </c>
      <c r="S3941" t="n">
        <v>0</v>
      </c>
      <c r="T3941" t="n">
        <v>0</v>
      </c>
      <c r="U3941" t="n">
        <v>0.645624305</v>
      </c>
      <c r="V3941" t="n">
        <v>0.850080767</v>
      </c>
      <c r="W3941" t="n">
        <v>0.013439284</v>
      </c>
      <c r="X3941" t="n">
        <v>0.000799989</v>
      </c>
      <c r="Y3941" t="n">
        <v>0.09436601218821609</v>
      </c>
      <c r="Z3941" t="n">
        <v>0.21761503</v>
      </c>
      <c r="AA3941" t="n">
        <v>0.645624305</v>
      </c>
      <c r="AB3941" t="n">
        <v>0</v>
      </c>
      <c r="AC3941" t="n">
        <v>0</v>
      </c>
      <c r="AD3941" t="n">
        <v>0.85</v>
      </c>
      <c r="AE3941" t="n">
        <v>0.85</v>
      </c>
      <c r="AF3941" t="n">
        <v>0.85</v>
      </c>
      <c r="AG3941" t="n">
        <v>0.85</v>
      </c>
      <c r="AH3941" t="n">
        <v>0.875913729</v>
      </c>
      <c r="AI3941" t="n">
        <v>0.013439284</v>
      </c>
      <c r="AJ3941" t="n">
        <v>0.354702869</v>
      </c>
      <c r="AK3941" t="n">
        <v>0</v>
      </c>
      <c r="AL3941" t="n">
        <v>0</v>
      </c>
    </row>
    <row r="3942">
      <c r="A3942" t="inlineStr">
        <is>
          <t>2025-06-14 04:00</t>
        </is>
      </c>
      <c r="B3942" t="n">
        <v>33501.81189483652</v>
      </c>
      <c r="C3942" t="n">
        <v>33244.76528300252</v>
      </c>
      <c r="D3942" t="n">
        <v>0</v>
      </c>
      <c r="E3942" t="n">
        <v>257.0466118340077</v>
      </c>
      <c r="F3942" t="n">
        <v>0</v>
      </c>
      <c r="G3942" t="n">
        <v>0.1260032410951018</v>
      </c>
      <c r="H3942" t="n">
        <v>0.1279284911186263</v>
      </c>
      <c r="I3942" t="n">
        <v>0.091205299886709</v>
      </c>
      <c r="J3942" t="n">
        <v>165</v>
      </c>
      <c r="K3942" t="n">
        <v>4</v>
      </c>
      <c r="L3942">
        <f>VLOOKUP(J3942,Clustering!$D$3:$E$367,2,FALSE)</f>
        <v/>
      </c>
      <c r="M3942" t="n">
        <v>0.245169752</v>
      </c>
      <c r="N3942" t="n">
        <v>0.29515917</v>
      </c>
      <c r="O3942" t="n">
        <v>0.29515917</v>
      </c>
      <c r="P3942" t="n">
        <v>0.877063303</v>
      </c>
      <c r="Q3942" t="n">
        <v>0.327686444</v>
      </c>
      <c r="R3942" t="n">
        <v>0.1279284911186263</v>
      </c>
      <c r="S3942" t="n">
        <v>0</v>
      </c>
      <c r="T3942" t="n">
        <v>0</v>
      </c>
      <c r="U3942" t="n">
        <v>0.645624305</v>
      </c>
      <c r="V3942" t="n">
        <v>0.850080767</v>
      </c>
      <c r="W3942" t="n">
        <v>0.013578913</v>
      </c>
      <c r="X3942" t="n">
        <v>0.000799989</v>
      </c>
      <c r="Y3942" t="n">
        <v>0.091205299886709</v>
      </c>
      <c r="Z3942" t="n">
        <v>0.22054158</v>
      </c>
      <c r="AA3942" t="n">
        <v>0.645624305</v>
      </c>
      <c r="AB3942" t="n">
        <v>0</v>
      </c>
      <c r="AC3942" t="n">
        <v>0</v>
      </c>
      <c r="AD3942" t="n">
        <v>0.85</v>
      </c>
      <c r="AE3942" t="n">
        <v>0.85</v>
      </c>
      <c r="AF3942" t="n">
        <v>0.85</v>
      </c>
      <c r="AG3942" t="n">
        <v>0.85</v>
      </c>
      <c r="AH3942" t="n">
        <v>0.877063303</v>
      </c>
      <c r="AI3942" t="n">
        <v>0.013578913</v>
      </c>
      <c r="AJ3942" t="n">
        <v>0.360684503</v>
      </c>
      <c r="AK3942" t="n">
        <v>0</v>
      </c>
      <c r="AL3942" t="n">
        <v>0</v>
      </c>
    </row>
    <row r="3943">
      <c r="A3943" t="inlineStr">
        <is>
          <t>2025-06-14 05:00</t>
        </is>
      </c>
      <c r="B3943" t="n">
        <v>35376.30609131611</v>
      </c>
      <c r="C3943" t="n">
        <v>34756.26084462053</v>
      </c>
      <c r="D3943" t="n">
        <v>368.8574176441237</v>
      </c>
      <c r="E3943" t="n">
        <v>251.1878290514527</v>
      </c>
      <c r="F3943" t="n">
        <v>0.0166583456088573</v>
      </c>
      <c r="G3943" t="n">
        <v>0.1231312887507121</v>
      </c>
      <c r="H3943" t="n">
        <v>0.1248146537876923</v>
      </c>
      <c r="I3943" t="n">
        <v>0.0927052989450514</v>
      </c>
      <c r="J3943" t="n">
        <v>165</v>
      </c>
      <c r="K3943" t="n">
        <v>5</v>
      </c>
      <c r="L3943">
        <f>VLOOKUP(J3943,Clustering!$D$3:$E$367,2,FALSE)</f>
        <v/>
      </c>
      <c r="M3943" t="n">
        <v>0.243194202</v>
      </c>
      <c r="N3943" t="n">
        <v>0.295417509</v>
      </c>
      <c r="O3943" t="n">
        <v>0.295417509</v>
      </c>
      <c r="P3943" t="n">
        <v>0.879250544</v>
      </c>
      <c r="Q3943" t="n">
        <v>0.323243196</v>
      </c>
      <c r="R3943" t="n">
        <v>0.1248146537876923</v>
      </c>
      <c r="S3943" t="n">
        <v>0.0166583456088573</v>
      </c>
      <c r="T3943" t="n">
        <v>0</v>
      </c>
      <c r="U3943" t="n">
        <v>0.645624305</v>
      </c>
      <c r="V3943" t="n">
        <v>0.850080767</v>
      </c>
      <c r="W3943" t="n">
        <v>0.013718542</v>
      </c>
      <c r="X3943" t="n">
        <v>0.000799989</v>
      </c>
      <c r="Y3943" t="n">
        <v>0.0927052989450514</v>
      </c>
      <c r="Z3943" t="n">
        <v>0.249028039</v>
      </c>
      <c r="AA3943" t="n">
        <v>0.645624305</v>
      </c>
      <c r="AB3943" t="n">
        <v>0</v>
      </c>
      <c r="AC3943" t="n">
        <v>0</v>
      </c>
      <c r="AD3943" t="n">
        <v>0.85</v>
      </c>
      <c r="AE3943" t="n">
        <v>0.85</v>
      </c>
      <c r="AF3943" t="n">
        <v>0.85</v>
      </c>
      <c r="AG3943" t="n">
        <v>0.85</v>
      </c>
      <c r="AH3943" t="n">
        <v>0.879250544</v>
      </c>
      <c r="AI3943" t="n">
        <v>0.013718542</v>
      </c>
      <c r="AJ3943" t="n">
        <v>0.388127095</v>
      </c>
      <c r="AK3943" t="n">
        <v>0.0116608419262001</v>
      </c>
      <c r="AL3943" t="n">
        <v>0</v>
      </c>
    </row>
    <row r="3944">
      <c r="A3944" t="inlineStr">
        <is>
          <t>2025-06-14 06:00</t>
        </is>
      </c>
      <c r="B3944" t="n">
        <v>39352.1085264334</v>
      </c>
      <c r="C3944" t="n">
        <v>36760.96452707371</v>
      </c>
      <c r="D3944" t="n">
        <v>2356.192418862356</v>
      </c>
      <c r="E3944" t="n">
        <v>234.9515804973317</v>
      </c>
      <c r="F3944" t="n">
        <v>0.1064104061809803</v>
      </c>
      <c r="G3944" t="n">
        <v>0.115172343381045</v>
      </c>
      <c r="H3944" t="n">
        <v>0.1166584089079558</v>
      </c>
      <c r="I3944" t="n">
        <v>0.0883124445599059</v>
      </c>
      <c r="J3944" t="n">
        <v>165</v>
      </c>
      <c r="K3944" t="n">
        <v>6</v>
      </c>
      <c r="L3944">
        <f>VLOOKUP(J3944,Clustering!$D$3:$E$367,2,FALSE)</f>
        <v/>
      </c>
      <c r="M3944" t="n">
        <v>0.254160519</v>
      </c>
      <c r="N3944" t="n">
        <v>0.298257265</v>
      </c>
      <c r="O3944" t="n">
        <v>0.298257265</v>
      </c>
      <c r="P3944" t="n">
        <v>0.88123432</v>
      </c>
      <c r="Q3944" t="n">
        <v>0.356110718</v>
      </c>
      <c r="R3944" t="n">
        <v>0.1166584089079558</v>
      </c>
      <c r="S3944" t="n">
        <v>0.1064104061809803</v>
      </c>
      <c r="T3944" t="n">
        <v>0</v>
      </c>
      <c r="U3944" t="n">
        <v>0.6501009599999999</v>
      </c>
      <c r="V3944" t="n">
        <v>0.850080767</v>
      </c>
      <c r="W3944" t="n">
        <v>0.013404377</v>
      </c>
      <c r="X3944" t="n">
        <v>0.00083936</v>
      </c>
      <c r="Y3944" t="n">
        <v>0.0883124445599059</v>
      </c>
      <c r="Z3944" t="n">
        <v>0.303165531</v>
      </c>
      <c r="AA3944" t="n">
        <v>0.6501009599999999</v>
      </c>
      <c r="AB3944" t="n">
        <v>0</v>
      </c>
      <c r="AC3944" t="n">
        <v>0</v>
      </c>
      <c r="AD3944" t="n">
        <v>0.85</v>
      </c>
      <c r="AE3944" t="n">
        <v>0.85</v>
      </c>
      <c r="AF3944" t="n">
        <v>0.85</v>
      </c>
      <c r="AG3944" t="n">
        <v>0.85</v>
      </c>
      <c r="AH3944" t="n">
        <v>0.88123432</v>
      </c>
      <c r="AI3944" t="n">
        <v>0.013404377</v>
      </c>
      <c r="AJ3944" t="n">
        <v>0.415102338</v>
      </c>
      <c r="AK3944" t="n">
        <v>0.07448728432668621</v>
      </c>
      <c r="AL3944" t="n">
        <v>0</v>
      </c>
    </row>
    <row r="3945">
      <c r="A3945" t="inlineStr">
        <is>
          <t>2025-06-14 07:00</t>
        </is>
      </c>
      <c r="B3945" t="n">
        <v>43767.6204673013</v>
      </c>
      <c r="C3945" t="n">
        <v>38302.70294180595</v>
      </c>
      <c r="D3945" t="n">
        <v>5234.416540379589</v>
      </c>
      <c r="E3945" t="n">
        <v>230.500985115756</v>
      </c>
      <c r="F3945" t="n">
        <v>0.2363968179013024</v>
      </c>
      <c r="G3945" t="n">
        <v>0.1129906789783117</v>
      </c>
      <c r="H3945" t="n">
        <v>0.1141070712239003</v>
      </c>
      <c r="I3945" t="n">
        <v>0.092812441734933</v>
      </c>
      <c r="J3945" t="n">
        <v>165</v>
      </c>
      <c r="K3945" t="n">
        <v>7</v>
      </c>
      <c r="L3945">
        <f>VLOOKUP(J3945,Clustering!$D$3:$E$367,2,FALSE)</f>
        <v/>
      </c>
      <c r="M3945" t="n">
        <v>0.263825162</v>
      </c>
      <c r="N3945" t="n">
        <v>0.306352543</v>
      </c>
      <c r="O3945" t="n">
        <v>0.306352543</v>
      </c>
      <c r="P3945" t="n">
        <v>0.882109217</v>
      </c>
      <c r="Q3945" t="n">
        <v>0.396963572</v>
      </c>
      <c r="R3945" t="n">
        <v>0.1141070712239003</v>
      </c>
      <c r="S3945" t="n">
        <v>0.2363968179013024</v>
      </c>
      <c r="T3945" t="n">
        <v>0</v>
      </c>
      <c r="U3945" t="n">
        <v>0.65669072</v>
      </c>
      <c r="V3945" t="n">
        <v>0.850080767</v>
      </c>
      <c r="W3945" t="n">
        <v>0.012671325</v>
      </c>
      <c r="X3945" t="n">
        <v>0.001088153</v>
      </c>
      <c r="Y3945" t="n">
        <v>0.092812441734933</v>
      </c>
      <c r="Z3945" t="n">
        <v>0.289997108</v>
      </c>
      <c r="AA3945" t="n">
        <v>0.65669072</v>
      </c>
      <c r="AB3945" t="n">
        <v>0</v>
      </c>
      <c r="AC3945" t="n">
        <v>0</v>
      </c>
      <c r="AD3945" t="n">
        <v>0.85</v>
      </c>
      <c r="AE3945" t="n">
        <v>0.85</v>
      </c>
      <c r="AF3945" t="n">
        <v>0.85</v>
      </c>
      <c r="AG3945" t="n">
        <v>0.85</v>
      </c>
      <c r="AH3945" t="n">
        <v>0.882109217</v>
      </c>
      <c r="AI3945" t="n">
        <v>0.012671325</v>
      </c>
      <c r="AJ3945" t="n">
        <v>0.400541122</v>
      </c>
      <c r="AK3945" t="n">
        <v>0.1654777725309117</v>
      </c>
      <c r="AL3945" t="n">
        <v>0.009665585000000001</v>
      </c>
    </row>
    <row r="3946">
      <c r="A3946" t="inlineStr">
        <is>
          <t>2025-06-14 08:00</t>
        </is>
      </c>
      <c r="B3946" t="n">
        <v>49628.21276185256</v>
      </c>
      <c r="C3946" t="n">
        <v>41320.72869196445</v>
      </c>
      <c r="D3946" t="n">
        <v>8073.961403360896</v>
      </c>
      <c r="E3946" t="n">
        <v>233.5226665272213</v>
      </c>
      <c r="F3946" t="n">
        <v>0.3646363962226893</v>
      </c>
      <c r="G3946" t="n">
        <v>0.114471895356481</v>
      </c>
      <c r="H3946" t="n">
        <v>0.1152923383369655</v>
      </c>
      <c r="I3946" t="n">
        <v>0.0996427945898848</v>
      </c>
      <c r="J3946" t="n">
        <v>165</v>
      </c>
      <c r="K3946" t="n">
        <v>8</v>
      </c>
      <c r="L3946">
        <f>VLOOKUP(J3946,Clustering!$D$3:$E$367,2,FALSE)</f>
        <v/>
      </c>
      <c r="M3946" t="n">
        <v>0.264406884</v>
      </c>
      <c r="N3946" t="n">
        <v>0.302546481</v>
      </c>
      <c r="O3946" t="n">
        <v>0.302546481</v>
      </c>
      <c r="P3946" t="n">
        <v>0.884418536</v>
      </c>
      <c r="Q3946" t="n">
        <v>0.42632656</v>
      </c>
      <c r="R3946" t="n">
        <v>0.1152923383369655</v>
      </c>
      <c r="S3946" t="n">
        <v>0.3646363962226893</v>
      </c>
      <c r="T3946" t="n">
        <v>0</v>
      </c>
      <c r="U3946" t="n">
        <v>0.65669072</v>
      </c>
      <c r="V3946" t="n">
        <v>0.850080767</v>
      </c>
      <c r="W3946" t="n">
        <v>0.012182623</v>
      </c>
      <c r="X3946" t="n">
        <v>0.001022814</v>
      </c>
      <c r="Y3946" t="n">
        <v>0.0996427945898848</v>
      </c>
      <c r="Z3946" t="n">
        <v>0.283721038</v>
      </c>
      <c r="AA3946" t="n">
        <v>0.65669072</v>
      </c>
      <c r="AB3946" t="n">
        <v>0</v>
      </c>
      <c r="AC3946" t="n">
        <v>0</v>
      </c>
      <c r="AD3946" t="n">
        <v>0.85</v>
      </c>
      <c r="AE3946" t="n">
        <v>0.85</v>
      </c>
      <c r="AF3946" t="n">
        <v>0.85</v>
      </c>
      <c r="AG3946" t="n">
        <v>0.85</v>
      </c>
      <c r="AH3946" t="n">
        <v>0.884418536</v>
      </c>
      <c r="AI3946" t="n">
        <v>0.012182623</v>
      </c>
      <c r="AJ3946" t="n">
        <v>0.392263339</v>
      </c>
      <c r="AK3946" t="n">
        <v>0.2552454773558825</v>
      </c>
      <c r="AL3946" t="n">
        <v>0.029612509</v>
      </c>
    </row>
    <row r="3947">
      <c r="A3947" t="inlineStr">
        <is>
          <t>2025-06-14 09:00</t>
        </is>
      </c>
      <c r="B3947" t="n">
        <v>54781.37371626536</v>
      </c>
      <c r="C3947" t="n">
        <v>44115.07511066533</v>
      </c>
      <c r="D3947" t="n">
        <v>10427.4764306638</v>
      </c>
      <c r="E3947" t="n">
        <v>238.8221749362304</v>
      </c>
      <c r="F3947" t="n">
        <v>0.4709258859958813</v>
      </c>
      <c r="G3947" t="n">
        <v>0.1170696935961913</v>
      </c>
      <c r="H3947" t="n">
        <v>0.1179642116596378</v>
      </c>
      <c r="I3947" t="n">
        <v>0.1009017223709935</v>
      </c>
      <c r="J3947" t="n">
        <v>165</v>
      </c>
      <c r="K3947" t="n">
        <v>9</v>
      </c>
      <c r="L3947">
        <f>VLOOKUP(J3947,Clustering!$D$3:$E$367,2,FALSE)</f>
        <v/>
      </c>
      <c r="M3947" t="n">
        <v>0.259108033</v>
      </c>
      <c r="N3947" t="n">
        <v>0.300949118</v>
      </c>
      <c r="O3947" t="n">
        <v>0.300949118</v>
      </c>
      <c r="P3947" t="n">
        <v>0.885415511</v>
      </c>
      <c r="Q3947" t="n">
        <v>0.451083589</v>
      </c>
      <c r="R3947" t="n">
        <v>0.1179642116596378</v>
      </c>
      <c r="S3947" t="n">
        <v>0.4709258859958813</v>
      </c>
      <c r="T3947" t="n">
        <v>0.380610549</v>
      </c>
      <c r="U3947" t="n">
        <v>0.656424625</v>
      </c>
      <c r="V3947" t="n">
        <v>0.850080767</v>
      </c>
      <c r="W3947" t="n">
        <v>0.011659015</v>
      </c>
      <c r="X3947" t="n">
        <v>0.000799989</v>
      </c>
      <c r="Y3947" t="n">
        <v>0.1009017223709935</v>
      </c>
      <c r="Z3947" t="n">
        <v>0.260725812</v>
      </c>
      <c r="AA3947" t="n">
        <v>0.656424625</v>
      </c>
      <c r="AB3947" t="n">
        <v>0</v>
      </c>
      <c r="AC3947" t="n">
        <v>0</v>
      </c>
      <c r="AD3947" t="n">
        <v>0.85</v>
      </c>
      <c r="AE3947" t="n">
        <v>0.85</v>
      </c>
      <c r="AF3947" t="n">
        <v>0.85</v>
      </c>
      <c r="AG3947" t="n">
        <v>0.85</v>
      </c>
      <c r="AH3947" t="n">
        <v>0.885415511</v>
      </c>
      <c r="AI3947" t="n">
        <v>0.011659015</v>
      </c>
      <c r="AJ3947" t="n">
        <v>0.375276429</v>
      </c>
      <c r="AK3947" t="n">
        <v>0.3296481201971169</v>
      </c>
      <c r="AL3947" t="n">
        <v>0</v>
      </c>
    </row>
    <row r="3948">
      <c r="A3948" t="inlineStr">
        <is>
          <t>2025-06-14 10:00</t>
        </is>
      </c>
      <c r="B3948" t="n">
        <v>56936.99546325327</v>
      </c>
      <c r="C3948" t="n">
        <v>44574.34369455196</v>
      </c>
      <c r="D3948" t="n">
        <v>12129.50884394678</v>
      </c>
      <c r="E3948" t="n">
        <v>233.1429247545412</v>
      </c>
      <c r="F3948" t="n">
        <v>0.547793105744463</v>
      </c>
      <c r="G3948" t="n">
        <v>0.1142857474286966</v>
      </c>
      <c r="H3948" t="n">
        <v>0.1150914456059375</v>
      </c>
      <c r="I3948" t="n">
        <v>0.09972315168229599</v>
      </c>
      <c r="J3948" t="n">
        <v>165</v>
      </c>
      <c r="K3948" t="n">
        <v>10</v>
      </c>
      <c r="L3948">
        <f>VLOOKUP(J3948,Clustering!$D$3:$E$367,2,FALSE)</f>
        <v/>
      </c>
      <c r="M3948" t="n">
        <v>0.261463718</v>
      </c>
      <c r="N3948" t="n">
        <v>0.297210105</v>
      </c>
      <c r="O3948" t="n">
        <v>0.297210105</v>
      </c>
      <c r="P3948" t="n">
        <v>0.886412486</v>
      </c>
      <c r="Q3948" t="n">
        <v>0.446302404</v>
      </c>
      <c r="R3948" t="n">
        <v>0.1150914456059375</v>
      </c>
      <c r="S3948" t="n">
        <v>0.547793105744463</v>
      </c>
      <c r="T3948" t="n">
        <v>0.648707874</v>
      </c>
      <c r="U3948" t="n">
        <v>0.656878551</v>
      </c>
      <c r="V3948" t="n">
        <v>0.850080767</v>
      </c>
      <c r="W3948" t="n">
        <v>0.011484479</v>
      </c>
      <c r="X3948" t="n">
        <v>0.000799989</v>
      </c>
      <c r="Y3948" t="n">
        <v>0.09972315168229599</v>
      </c>
      <c r="Z3948" t="n">
        <v>0.274762824</v>
      </c>
      <c r="AA3948" t="n">
        <v>0.656878551</v>
      </c>
      <c r="AB3948" t="n">
        <v>0</v>
      </c>
      <c r="AC3948" t="n">
        <v>0</v>
      </c>
      <c r="AD3948" t="n">
        <v>0.85</v>
      </c>
      <c r="AE3948" t="n">
        <v>0.85</v>
      </c>
      <c r="AF3948" t="n">
        <v>0.85</v>
      </c>
      <c r="AG3948" t="n">
        <v>0.85</v>
      </c>
      <c r="AH3948" t="n">
        <v>0.886412486</v>
      </c>
      <c r="AI3948" t="n">
        <v>0.011484479</v>
      </c>
      <c r="AJ3948" t="n">
        <v>0.378251362</v>
      </c>
      <c r="AK3948" t="n">
        <v>0.3834551740211241</v>
      </c>
      <c r="AL3948" t="n">
        <v>0</v>
      </c>
    </row>
    <row r="3949">
      <c r="A3949" t="inlineStr">
        <is>
          <t>2025-06-14 11:00</t>
        </is>
      </c>
      <c r="B3949" t="n">
        <v>57793.53851208813</v>
      </c>
      <c r="C3949" t="n">
        <v>44534.13540979716</v>
      </c>
      <c r="D3949" t="n">
        <v>13039.12267282974</v>
      </c>
      <c r="E3949" t="n">
        <v>220.280429461222</v>
      </c>
      <c r="F3949" t="n">
        <v>0.5888731025326743</v>
      </c>
      <c r="G3949" t="n">
        <v>0.1079806026770695</v>
      </c>
      <c r="H3949" t="n">
        <v>0.1088035031247613</v>
      </c>
      <c r="I3949" t="n">
        <v>0.0931070844071074</v>
      </c>
      <c r="J3949" t="n">
        <v>165</v>
      </c>
      <c r="K3949" t="n">
        <v>11</v>
      </c>
      <c r="L3949">
        <f>VLOOKUP(J3949,Clustering!$D$3:$E$367,2,FALSE)</f>
        <v/>
      </c>
      <c r="M3949" t="n">
        <v>0.254730722</v>
      </c>
      <c r="N3949" t="n">
        <v>0.283105981</v>
      </c>
      <c r="O3949" t="n">
        <v>0.283105981</v>
      </c>
      <c r="P3949" t="n">
        <v>0.888091067</v>
      </c>
      <c r="Q3949" t="n">
        <v>0.412759007</v>
      </c>
      <c r="R3949" t="n">
        <v>0.1088035031247613</v>
      </c>
      <c r="S3949" t="n">
        <v>0.5888731025326743</v>
      </c>
      <c r="T3949" t="n">
        <v>0.6914765</v>
      </c>
      <c r="U3949" t="n">
        <v>0.656878551</v>
      </c>
      <c r="V3949" t="n">
        <v>0.850080767</v>
      </c>
      <c r="W3949" t="n">
        <v>0.011379757</v>
      </c>
      <c r="X3949" t="n">
        <v>0.000799989</v>
      </c>
      <c r="Y3949" t="n">
        <v>0.0931070844071074</v>
      </c>
      <c r="Z3949" t="n">
        <v>0.296947402</v>
      </c>
      <c r="AA3949" t="n">
        <v>0.656878551</v>
      </c>
      <c r="AB3949" t="n">
        <v>0</v>
      </c>
      <c r="AC3949" t="n">
        <v>0</v>
      </c>
      <c r="AD3949" t="n">
        <v>0.85</v>
      </c>
      <c r="AE3949" t="n">
        <v>0.85</v>
      </c>
      <c r="AF3949" t="n">
        <v>0.85</v>
      </c>
      <c r="AG3949" t="n">
        <v>0.85</v>
      </c>
      <c r="AH3949" t="n">
        <v>0.888091067</v>
      </c>
      <c r="AI3949" t="n">
        <v>0.011379757</v>
      </c>
      <c r="AJ3949" t="n">
        <v>0.383757177</v>
      </c>
      <c r="AK3949" t="n">
        <v>0.412211171772872</v>
      </c>
      <c r="AL3949" t="n">
        <v>0.009236293</v>
      </c>
    </row>
    <row r="3950">
      <c r="A3950" t="inlineStr">
        <is>
          <t>2025-06-14 12:00</t>
        </is>
      </c>
      <c r="B3950" t="n">
        <v>57692.97971963826</v>
      </c>
      <c r="C3950" t="n">
        <v>44327.85704947333</v>
      </c>
      <c r="D3950" t="n">
        <v>13150.50206159152</v>
      </c>
      <c r="E3950" t="n">
        <v>214.6206085734071</v>
      </c>
      <c r="F3950" t="n">
        <v>0.5939032205754328</v>
      </c>
      <c r="G3950" t="n">
        <v>0.1052061806732387</v>
      </c>
      <c r="H3950" t="n">
        <v>0.1062119868945001</v>
      </c>
      <c r="I3950" t="n">
        <v>0.0870267310813268</v>
      </c>
      <c r="J3950" t="n">
        <v>165</v>
      </c>
      <c r="K3950" t="n">
        <v>12</v>
      </c>
      <c r="L3950">
        <f>VLOOKUP(J3950,Clustering!$D$3:$E$367,2,FALSE)</f>
        <v/>
      </c>
      <c r="M3950" t="n">
        <v>0.249788968</v>
      </c>
      <c r="N3950" t="n">
        <v>0.272243912</v>
      </c>
      <c r="O3950" t="n">
        <v>0.272243912</v>
      </c>
      <c r="P3950" t="n">
        <v>0.888742152</v>
      </c>
      <c r="Q3950" t="n">
        <v>0.38151859</v>
      </c>
      <c r="R3950" t="n">
        <v>0.1062119868945001</v>
      </c>
      <c r="S3950" t="n">
        <v>0.5939032205754328</v>
      </c>
      <c r="T3950" t="n">
        <v>0.675532719</v>
      </c>
      <c r="U3950" t="n">
        <v>0.656878551</v>
      </c>
      <c r="V3950" t="n">
        <v>0.850080767</v>
      </c>
      <c r="W3950" t="n">
        <v>0.011484479</v>
      </c>
      <c r="X3950" t="n">
        <v>0.000801665</v>
      </c>
      <c r="Y3950" t="n">
        <v>0.0870267310813268</v>
      </c>
      <c r="Z3950" t="n">
        <v>0.319049809</v>
      </c>
      <c r="AA3950" t="n">
        <v>0.656878551</v>
      </c>
      <c r="AB3950" t="n">
        <v>0</v>
      </c>
      <c r="AC3950" t="n">
        <v>0</v>
      </c>
      <c r="AD3950" t="n">
        <v>0.85</v>
      </c>
      <c r="AE3950" t="n">
        <v>0.85</v>
      </c>
      <c r="AF3950" t="n">
        <v>0.85</v>
      </c>
      <c r="AG3950" t="n">
        <v>0.85</v>
      </c>
      <c r="AH3950" t="n">
        <v>0.888742152</v>
      </c>
      <c r="AI3950" t="n">
        <v>0.011484479</v>
      </c>
      <c r="AJ3950" t="n">
        <v>0.392426416</v>
      </c>
      <c r="AK3950" t="n">
        <v>0.4157322544028029</v>
      </c>
      <c r="AL3950" t="n">
        <v>0.009236293</v>
      </c>
    </row>
    <row r="3951">
      <c r="A3951" t="inlineStr">
        <is>
          <t>2025-06-14 13:00</t>
        </is>
      </c>
      <c r="B3951" t="n">
        <v>56126.1628509673</v>
      </c>
      <c r="C3951" t="n">
        <v>43496.4400593253</v>
      </c>
      <c r="D3951" t="n">
        <v>12415.58887103645</v>
      </c>
      <c r="E3951" t="n">
        <v>214.1339206055434</v>
      </c>
      <c r="F3951" t="n">
        <v>0.560713057289667</v>
      </c>
      <c r="G3951" t="n">
        <v>0.1049676081399722</v>
      </c>
      <c r="H3951" t="n">
        <v>0.1060713619827806</v>
      </c>
      <c r="I3951" t="n">
        <v>0.0850178037710468</v>
      </c>
      <c r="J3951" t="n">
        <v>165</v>
      </c>
      <c r="K3951" t="n">
        <v>13</v>
      </c>
      <c r="L3951">
        <f>VLOOKUP(J3951,Clustering!$D$3:$E$367,2,FALSE)</f>
        <v/>
      </c>
      <c r="M3951" t="n">
        <v>0.244795377</v>
      </c>
      <c r="N3951" t="n">
        <v>0.25992844</v>
      </c>
      <c r="O3951" t="n">
        <v>0.25992844</v>
      </c>
      <c r="P3951" t="n">
        <v>0.888650593</v>
      </c>
      <c r="Q3951" t="n">
        <v>0.356448655</v>
      </c>
      <c r="R3951" t="n">
        <v>0.1060713619827806</v>
      </c>
      <c r="S3951" t="n">
        <v>0.560713057289667</v>
      </c>
      <c r="T3951" t="n">
        <v>0.66427384</v>
      </c>
      <c r="U3951" t="n">
        <v>0.656878551</v>
      </c>
      <c r="V3951" t="n">
        <v>0.850080767</v>
      </c>
      <c r="W3951" t="n">
        <v>0.010123097</v>
      </c>
      <c r="X3951" t="n">
        <v>0.000799989</v>
      </c>
      <c r="Y3951" t="n">
        <v>0.0850178037710468</v>
      </c>
      <c r="Z3951" t="n">
        <v>0.323348509</v>
      </c>
      <c r="AA3951" t="n">
        <v>0.656878551</v>
      </c>
      <c r="AB3951" t="n">
        <v>0</v>
      </c>
      <c r="AC3951" t="n">
        <v>0</v>
      </c>
      <c r="AD3951" t="n">
        <v>0.85</v>
      </c>
      <c r="AE3951" t="n">
        <v>0.85</v>
      </c>
      <c r="AF3951" t="n">
        <v>0.85</v>
      </c>
      <c r="AG3951" t="n">
        <v>0.85</v>
      </c>
      <c r="AH3951" t="n">
        <v>0.888650593</v>
      </c>
      <c r="AI3951" t="n">
        <v>0.010123097</v>
      </c>
      <c r="AJ3951" t="n">
        <v>0.400279209</v>
      </c>
      <c r="AK3951" t="n">
        <v>0.3924991401027669</v>
      </c>
      <c r="AL3951" t="n">
        <v>0.009236293</v>
      </c>
    </row>
    <row r="3952">
      <c r="A3952" t="inlineStr">
        <is>
          <t>2025-06-14 14:00</t>
        </is>
      </c>
      <c r="B3952" t="n">
        <v>55843.01543611676</v>
      </c>
      <c r="C3952" t="n">
        <v>44556.60174413223</v>
      </c>
      <c r="D3952" t="n">
        <v>11072.18937310699</v>
      </c>
      <c r="E3952" t="n">
        <v>214.2243188775439</v>
      </c>
      <c r="F3952" t="n">
        <v>0.5000424239858638</v>
      </c>
      <c r="G3952" t="n">
        <v>0.1050119210184038</v>
      </c>
      <c r="H3952" t="n">
        <v>0.1060914512558834</v>
      </c>
      <c r="I3952" t="n">
        <v>0.085499946325514</v>
      </c>
      <c r="J3952" t="n">
        <v>165</v>
      </c>
      <c r="K3952" t="n">
        <v>14</v>
      </c>
      <c r="L3952">
        <f>VLOOKUP(J3952,Clustering!$D$3:$E$367,2,FALSE)</f>
        <v/>
      </c>
      <c r="M3952" t="n">
        <v>0.243845039</v>
      </c>
      <c r="N3952" t="n">
        <v>0.258808314</v>
      </c>
      <c r="O3952" t="n">
        <v>0.258808314</v>
      </c>
      <c r="P3952" t="n">
        <v>0.887470501</v>
      </c>
      <c r="Q3952" t="n">
        <v>0.349752492</v>
      </c>
      <c r="R3952" t="n">
        <v>0.1060914512558834</v>
      </c>
      <c r="S3952" t="n">
        <v>0.5000424239858638</v>
      </c>
      <c r="T3952" t="n">
        <v>0.656793109</v>
      </c>
      <c r="U3952" t="n">
        <v>0.656878551</v>
      </c>
      <c r="V3952" t="n">
        <v>0.850080767</v>
      </c>
      <c r="W3952" t="n">
        <v>0.009983468000000001</v>
      </c>
      <c r="X3952" t="n">
        <v>0.001332757</v>
      </c>
      <c r="Y3952" t="n">
        <v>0.085499946325514</v>
      </c>
      <c r="Z3952" t="n">
        <v>0.324893955</v>
      </c>
      <c r="AA3952" t="n">
        <v>0.656878551</v>
      </c>
      <c r="AB3952" t="n">
        <v>0</v>
      </c>
      <c r="AC3952" t="n">
        <v>0</v>
      </c>
      <c r="AD3952" t="n">
        <v>0.85</v>
      </c>
      <c r="AE3952" t="n">
        <v>0.85</v>
      </c>
      <c r="AF3952" t="n">
        <v>0.85</v>
      </c>
      <c r="AG3952" t="n">
        <v>0.85</v>
      </c>
      <c r="AH3952" t="n">
        <v>0.887470501</v>
      </c>
      <c r="AI3952" t="n">
        <v>0.009983468000000001</v>
      </c>
      <c r="AJ3952" t="n">
        <v>0.401146839</v>
      </c>
      <c r="AK3952" t="n">
        <v>0.3500296967901046</v>
      </c>
      <c r="AL3952" t="n">
        <v>0.009414080999999999</v>
      </c>
    </row>
    <row r="3953">
      <c r="A3953" t="inlineStr">
        <is>
          <t>2025-06-14 15:00</t>
        </is>
      </c>
      <c r="B3953" t="n">
        <v>55798.22137677462</v>
      </c>
      <c r="C3953" t="n">
        <v>46505.63713814848</v>
      </c>
      <c r="D3953" t="n">
        <v>9078.009153507546</v>
      </c>
      <c r="E3953" t="n">
        <v>214.5750851185926</v>
      </c>
      <c r="F3953" t="n">
        <v>0.4099812195329139</v>
      </c>
      <c r="G3953" t="n">
        <v>0.105183865254212</v>
      </c>
      <c r="H3953" t="n">
        <v>0.1060713619827806</v>
      </c>
      <c r="I3953" t="n">
        <v>0.0891428011814883</v>
      </c>
      <c r="J3953" t="n">
        <v>165</v>
      </c>
      <c r="K3953" t="n">
        <v>15</v>
      </c>
      <c r="L3953">
        <f>VLOOKUP(J3953,Clustering!$D$3:$E$367,2,FALSE)</f>
        <v/>
      </c>
      <c r="M3953" t="n">
        <v>0.243718328</v>
      </c>
      <c r="N3953" t="n">
        <v>0.263509688</v>
      </c>
      <c r="O3953" t="n">
        <v>0.263509688</v>
      </c>
      <c r="P3953" t="n">
        <v>0.886626124</v>
      </c>
      <c r="Q3953" t="n">
        <v>0.344921242</v>
      </c>
      <c r="R3953" t="n">
        <v>0.1060713619827806</v>
      </c>
      <c r="S3953" t="n">
        <v>0.4099812195329139</v>
      </c>
      <c r="T3953" t="n">
        <v>0.666918543</v>
      </c>
      <c r="U3953" t="n">
        <v>0.656878551</v>
      </c>
      <c r="V3953" t="n">
        <v>0.850080767</v>
      </c>
      <c r="W3953" t="n">
        <v>0.01008819</v>
      </c>
      <c r="X3953" t="n">
        <v>0.001332757</v>
      </c>
      <c r="Y3953" t="n">
        <v>0.0891428011814883</v>
      </c>
      <c r="Z3953" t="n">
        <v>0.335184814</v>
      </c>
      <c r="AA3953" t="n">
        <v>0.656878551</v>
      </c>
      <c r="AB3953" t="n">
        <v>0</v>
      </c>
      <c r="AC3953" t="n">
        <v>0</v>
      </c>
      <c r="AD3953" t="n">
        <v>0.85</v>
      </c>
      <c r="AE3953" t="n">
        <v>0.85</v>
      </c>
      <c r="AF3953" t="n">
        <v>0.85</v>
      </c>
      <c r="AG3953" t="n">
        <v>0.85</v>
      </c>
      <c r="AH3953" t="n">
        <v>0.886626124</v>
      </c>
      <c r="AI3953" t="n">
        <v>0.01008819</v>
      </c>
      <c r="AJ3953" t="n">
        <v>0.415803008</v>
      </c>
      <c r="AK3953" t="n">
        <v>0.2869868536730397</v>
      </c>
      <c r="AL3953" t="n">
        <v>0.009414080999999999</v>
      </c>
    </row>
    <row r="3954">
      <c r="A3954" t="inlineStr">
        <is>
          <t>2025-06-14 16:00</t>
        </is>
      </c>
      <c r="B3954" t="n">
        <v>55312.47897431369</v>
      </c>
      <c r="C3954" t="n">
        <v>48252.51839723314</v>
      </c>
      <c r="D3954" t="n">
        <v>6844.920777840304</v>
      </c>
      <c r="E3954" t="n">
        <v>215.0397992402508</v>
      </c>
      <c r="F3954" t="n">
        <v>0.3091304404579566</v>
      </c>
      <c r="G3954" t="n">
        <v>0.1054116662942406</v>
      </c>
      <c r="H3954" t="n">
        <v>0.1059709156172665</v>
      </c>
      <c r="I3954" t="n">
        <v>0.0953035115996801</v>
      </c>
      <c r="J3954" t="n">
        <v>165</v>
      </c>
      <c r="K3954" t="n">
        <v>16</v>
      </c>
      <c r="L3954">
        <f>VLOOKUP(J3954,Clustering!$D$3:$E$367,2,FALSE)</f>
        <v/>
      </c>
      <c r="M3954" t="n">
        <v>0.241777336</v>
      </c>
      <c r="N3954" t="n">
        <v>0.279079048</v>
      </c>
      <c r="O3954" t="n">
        <v>0.279079048</v>
      </c>
      <c r="P3954" t="n">
        <v>0.876290138</v>
      </c>
      <c r="Q3954" t="n">
        <v>0.343707171</v>
      </c>
      <c r="R3954" t="n">
        <v>0.1059709156172665</v>
      </c>
      <c r="S3954" t="n">
        <v>0.3091304404579566</v>
      </c>
      <c r="T3954" t="n">
        <v>0.676515037</v>
      </c>
      <c r="U3954" t="n">
        <v>0.666144912</v>
      </c>
      <c r="V3954" t="n">
        <v>0.850080767</v>
      </c>
      <c r="W3954" t="n">
        <v>0.010018375</v>
      </c>
      <c r="X3954" t="n">
        <v>0.001332757</v>
      </c>
      <c r="Y3954" t="n">
        <v>0.0953035115996801</v>
      </c>
      <c r="Z3954" t="n">
        <v>0.360466078</v>
      </c>
      <c r="AA3954" t="n">
        <v>0.666144912</v>
      </c>
      <c r="AB3954" t="n">
        <v>0</v>
      </c>
      <c r="AC3954" t="n">
        <v>0</v>
      </c>
      <c r="AD3954" t="n">
        <v>0.85</v>
      </c>
      <c r="AE3954" t="n">
        <v>0.85</v>
      </c>
      <c r="AF3954" t="n">
        <v>0.85</v>
      </c>
      <c r="AG3954" t="n">
        <v>0.85</v>
      </c>
      <c r="AH3954" t="n">
        <v>0.876290138</v>
      </c>
      <c r="AI3954" t="n">
        <v>0.010018375</v>
      </c>
      <c r="AJ3954" t="n">
        <v>0.438476812</v>
      </c>
      <c r="AK3954" t="n">
        <v>0.2163913083205696</v>
      </c>
      <c r="AL3954" t="n">
        <v>0.009236293</v>
      </c>
    </row>
    <row r="3955">
      <c r="A3955" t="inlineStr">
        <is>
          <t>2025-06-14 17:00</t>
        </is>
      </c>
      <c r="B3955" t="n">
        <v>54309.60485897737</v>
      </c>
      <c r="C3955" t="n">
        <v>49717.38537066731</v>
      </c>
      <c r="D3955" t="n">
        <v>4377.249410770862</v>
      </c>
      <c r="E3955" t="n">
        <v>214.9700775391988</v>
      </c>
      <c r="F3955" t="n">
        <v>0.1976854199286829</v>
      </c>
      <c r="G3955" t="n">
        <v>0.1053774889898033</v>
      </c>
      <c r="H3955" t="n">
        <v>0.1056695765207246</v>
      </c>
      <c r="I3955" t="n">
        <v>0.1000981514468815</v>
      </c>
      <c r="J3955" t="n">
        <v>165</v>
      </c>
      <c r="K3955" t="n">
        <v>17</v>
      </c>
      <c r="L3955">
        <f>VLOOKUP(J3955,Clustering!$D$3:$E$367,2,FALSE)</f>
        <v/>
      </c>
      <c r="M3955" t="n">
        <v>0.243626174</v>
      </c>
      <c r="N3955" t="n">
        <v>0.298229656</v>
      </c>
      <c r="O3955" t="n">
        <v>0.298229656</v>
      </c>
      <c r="P3955" t="n">
        <v>0.876880185</v>
      </c>
      <c r="Q3955" t="n">
        <v>0.362644171</v>
      </c>
      <c r="R3955" t="n">
        <v>0.1056695765207246</v>
      </c>
      <c r="S3955" t="n">
        <v>0.1976854199286829</v>
      </c>
      <c r="T3955" t="n">
        <v>0.667900861</v>
      </c>
      <c r="U3955" t="n">
        <v>0.666144912</v>
      </c>
      <c r="V3955" t="n">
        <v>0.850080767</v>
      </c>
      <c r="W3955" t="n">
        <v>0.010018375</v>
      </c>
      <c r="X3955" t="n">
        <v>0.00353168</v>
      </c>
      <c r="Y3955" t="n">
        <v>0.1000981514468815</v>
      </c>
      <c r="Z3955" t="n">
        <v>0.374170719</v>
      </c>
      <c r="AA3955" t="n">
        <v>0.666144912</v>
      </c>
      <c r="AB3955" t="n">
        <v>0</v>
      </c>
      <c r="AC3955" t="n">
        <v>0</v>
      </c>
      <c r="AD3955" t="n">
        <v>0.85</v>
      </c>
      <c r="AE3955" t="n">
        <v>0.85</v>
      </c>
      <c r="AF3955" t="n">
        <v>0.85</v>
      </c>
      <c r="AG3955" t="n">
        <v>0.85</v>
      </c>
      <c r="AH3955" t="n">
        <v>0.876880185</v>
      </c>
      <c r="AI3955" t="n">
        <v>0.010018375</v>
      </c>
      <c r="AJ3955" t="n">
        <v>0.483421314</v>
      </c>
      <c r="AK3955" t="n">
        <v>0.138379793950078</v>
      </c>
      <c r="AL3955" t="n">
        <v>0.282721628</v>
      </c>
    </row>
    <row r="3956">
      <c r="A3956" t="inlineStr">
        <is>
          <t>2025-06-14 18:00</t>
        </is>
      </c>
      <c r="B3956" t="n">
        <v>53376.21122852628</v>
      </c>
      <c r="C3956" t="n">
        <v>51126.56732986949</v>
      </c>
      <c r="D3956" t="n">
        <v>2039.784890992576</v>
      </c>
      <c r="E3956" t="n">
        <v>209.8590076642147</v>
      </c>
      <c r="F3956" t="n">
        <v>0.09212080347714011</v>
      </c>
      <c r="G3956" t="n">
        <v>0.1028720625804974</v>
      </c>
      <c r="H3956" t="n">
        <v>0.1030981495635662</v>
      </c>
      <c r="I3956" t="n">
        <v>0.098785652270832</v>
      </c>
      <c r="J3956" t="n">
        <v>165</v>
      </c>
      <c r="K3956" t="n">
        <v>18</v>
      </c>
      <c r="L3956">
        <f>VLOOKUP(J3956,Clustering!$D$3:$E$367,2,FALSE)</f>
        <v/>
      </c>
      <c r="M3956" t="n">
        <v>0.25065867</v>
      </c>
      <c r="N3956" t="n">
        <v>0.313836485</v>
      </c>
      <c r="O3956" t="n">
        <v>0.313836485</v>
      </c>
      <c r="P3956" t="n">
        <v>0.87696157</v>
      </c>
      <c r="Q3956" t="n">
        <v>0.401181529</v>
      </c>
      <c r="R3956" t="n">
        <v>0.1030981495635662</v>
      </c>
      <c r="S3956" t="n">
        <v>0.09212080347714011</v>
      </c>
      <c r="T3956" t="n">
        <v>0.587728578</v>
      </c>
      <c r="U3956" t="n">
        <v>0.666144912</v>
      </c>
      <c r="V3956" t="n">
        <v>0.850080767</v>
      </c>
      <c r="W3956" t="n">
        <v>0.010158004</v>
      </c>
      <c r="X3956" t="n">
        <v>0.027398167</v>
      </c>
      <c r="Y3956" t="n">
        <v>0.098785652270832</v>
      </c>
      <c r="Z3956" t="n">
        <v>0.396197276</v>
      </c>
      <c r="AA3956" t="n">
        <v>0.666144912</v>
      </c>
      <c r="AB3956" t="n">
        <v>0</v>
      </c>
      <c r="AC3956" t="n">
        <v>0</v>
      </c>
      <c r="AD3956" t="n">
        <v>0.85</v>
      </c>
      <c r="AE3956" t="n">
        <v>0.85</v>
      </c>
      <c r="AF3956" t="n">
        <v>0.85</v>
      </c>
      <c r="AG3956" t="n">
        <v>0.85</v>
      </c>
      <c r="AH3956" t="n">
        <v>0.87696157</v>
      </c>
      <c r="AI3956" t="n">
        <v>0.010158004</v>
      </c>
      <c r="AJ3956" t="n">
        <v>0.505988517</v>
      </c>
      <c r="AK3956" t="n">
        <v>0.0644845624339981</v>
      </c>
      <c r="AL3956" t="n">
        <v>0.422111599</v>
      </c>
    </row>
    <row r="3957">
      <c r="A3957" t="inlineStr">
        <is>
          <t>2025-06-14 19:00</t>
        </is>
      </c>
      <c r="B3957" t="n">
        <v>54177.18332563579</v>
      </c>
      <c r="C3957" t="n">
        <v>53655.82573738513</v>
      </c>
      <c r="D3957" t="n">
        <v>302.0702925043715</v>
      </c>
      <c r="E3957" t="n">
        <v>219.2872957462908</v>
      </c>
      <c r="F3957" t="n">
        <v>0.0136421042115556</v>
      </c>
      <c r="G3957" t="n">
        <v>0.1074937724246523</v>
      </c>
      <c r="H3957" t="n">
        <v>0.1080200214737521</v>
      </c>
      <c r="I3957" t="n">
        <v>0.09798208134672</v>
      </c>
      <c r="J3957" t="n">
        <v>165</v>
      </c>
      <c r="K3957" t="n">
        <v>19</v>
      </c>
      <c r="L3957">
        <f>VLOOKUP(J3957,Clustering!$D$3:$E$367,2,FALSE)</f>
        <v/>
      </c>
      <c r="M3957" t="n">
        <v>0.266641616</v>
      </c>
      <c r="N3957" t="n">
        <v>0.330669931</v>
      </c>
      <c r="O3957" t="n">
        <v>0.330669931</v>
      </c>
      <c r="P3957" t="n">
        <v>0.877500751</v>
      </c>
      <c r="Q3957" t="n">
        <v>0.424874682</v>
      </c>
      <c r="R3957" t="n">
        <v>0.1080200214737521</v>
      </c>
      <c r="S3957" t="n">
        <v>0.0136421042115556</v>
      </c>
      <c r="T3957" t="n">
        <v>0.230693668</v>
      </c>
      <c r="U3957" t="n">
        <v>0.666411007</v>
      </c>
      <c r="V3957" t="n">
        <v>0.850080767</v>
      </c>
      <c r="W3957" t="n">
        <v>0.010611798</v>
      </c>
      <c r="X3957" t="n">
        <v>0.027398167</v>
      </c>
      <c r="Y3957" t="n">
        <v>0.09798208134672</v>
      </c>
      <c r="Z3957" t="n">
        <v>0.413633847</v>
      </c>
      <c r="AA3957" t="n">
        <v>0.666411007</v>
      </c>
      <c r="AB3957" t="n">
        <v>0</v>
      </c>
      <c r="AC3957" t="n">
        <v>0</v>
      </c>
      <c r="AD3957" t="n">
        <v>0.85</v>
      </c>
      <c r="AE3957" t="n">
        <v>0.85</v>
      </c>
      <c r="AF3957" t="n">
        <v>0.85</v>
      </c>
      <c r="AG3957" t="n">
        <v>0.85</v>
      </c>
      <c r="AH3957" t="n">
        <v>0.877500751</v>
      </c>
      <c r="AI3957" t="n">
        <v>0.010611798</v>
      </c>
      <c r="AJ3957" t="n">
        <v>0.524523607</v>
      </c>
      <c r="AK3957" t="n">
        <v>0.009549472948088901</v>
      </c>
      <c r="AL3957" t="n">
        <v>0.391852982</v>
      </c>
    </row>
    <row r="3958">
      <c r="A3958" t="inlineStr">
        <is>
          <t>2025-06-14 20:00</t>
        </is>
      </c>
      <c r="B3958" t="n">
        <v>51701.82068138667</v>
      </c>
      <c r="C3958" t="n">
        <v>51471.39673980969</v>
      </c>
      <c r="D3958" t="n">
        <v>0</v>
      </c>
      <c r="E3958" t="n">
        <v>230.4239415769788</v>
      </c>
      <c r="F3958" t="n">
        <v>0</v>
      </c>
      <c r="G3958" t="n">
        <v>0.1129529125377347</v>
      </c>
      <c r="H3958" t="n">
        <v>0.1137856428542555</v>
      </c>
      <c r="I3958" t="n">
        <v>0.09790172425430881</v>
      </c>
      <c r="J3958" t="n">
        <v>165</v>
      </c>
      <c r="K3958" t="n">
        <v>20</v>
      </c>
      <c r="L3958">
        <f>VLOOKUP(J3958,Clustering!$D$3:$E$367,2,FALSE)</f>
        <v/>
      </c>
      <c r="M3958" t="n">
        <v>0.283920477</v>
      </c>
      <c r="N3958" t="n">
        <v>0.339070877</v>
      </c>
      <c r="O3958" t="n">
        <v>0.339070877</v>
      </c>
      <c r="P3958" t="n">
        <v>0.877063303</v>
      </c>
      <c r="Q3958" t="n">
        <v>0.445826788</v>
      </c>
      <c r="R3958" t="n">
        <v>0.1137856428542555</v>
      </c>
      <c r="S3958" t="n">
        <v>0</v>
      </c>
      <c r="T3958" t="n">
        <v>0</v>
      </c>
      <c r="U3958" t="n">
        <v>0.666411007</v>
      </c>
      <c r="V3958" t="n">
        <v>0.850080767</v>
      </c>
      <c r="W3958" t="n">
        <v>0.01071652</v>
      </c>
      <c r="X3958" t="n">
        <v>0.013216158</v>
      </c>
      <c r="Y3958" t="n">
        <v>0.09790172425430881</v>
      </c>
      <c r="Z3958" t="n">
        <v>0.413762371</v>
      </c>
      <c r="AA3958" t="n">
        <v>0.666411007</v>
      </c>
      <c r="AB3958" t="n">
        <v>0</v>
      </c>
      <c r="AC3958" t="n">
        <v>0</v>
      </c>
      <c r="AD3958" t="n">
        <v>0.85</v>
      </c>
      <c r="AE3958" t="n">
        <v>0.85</v>
      </c>
      <c r="AF3958" t="n">
        <v>0.85</v>
      </c>
      <c r="AG3958" t="n">
        <v>0.85</v>
      </c>
      <c r="AH3958" t="n">
        <v>0.877063303</v>
      </c>
      <c r="AI3958" t="n">
        <v>0.01071652</v>
      </c>
      <c r="AJ3958" t="n">
        <v>0.521782348</v>
      </c>
      <c r="AK3958" t="n">
        <v>0</v>
      </c>
      <c r="AL3958" t="n">
        <v>0.343572754</v>
      </c>
    </row>
    <row r="3959">
      <c r="A3959" t="inlineStr">
        <is>
          <t>2025-06-14 21:00</t>
        </is>
      </c>
      <c r="B3959" t="n">
        <v>48667.64599254062</v>
      </c>
      <c r="C3959" t="n">
        <v>48441.51443895293</v>
      </c>
      <c r="D3959" t="n">
        <v>0</v>
      </c>
      <c r="E3959" t="n">
        <v>226.131553587692</v>
      </c>
      <c r="F3959" t="n">
        <v>0</v>
      </c>
      <c r="G3959" t="n">
        <v>0.1108488007782803</v>
      </c>
      <c r="H3959" t="n">
        <v>0.1114954657205364</v>
      </c>
      <c r="I3959" t="n">
        <v>0.0991606520354176</v>
      </c>
      <c r="J3959" t="n">
        <v>165</v>
      </c>
      <c r="K3959" t="n">
        <v>21</v>
      </c>
      <c r="L3959">
        <f>VLOOKUP(J3959,Clustering!$D$3:$E$367,2,FALSE)</f>
        <v/>
      </c>
      <c r="M3959" t="n">
        <v>0.288516654</v>
      </c>
      <c r="N3959" t="n">
        <v>0.337743686</v>
      </c>
      <c r="O3959" t="n">
        <v>0.337743686</v>
      </c>
      <c r="P3959" t="n">
        <v>0.877643176</v>
      </c>
      <c r="Q3959" t="n">
        <v>0.446878149</v>
      </c>
      <c r="R3959" t="n">
        <v>0.1114954657205364</v>
      </c>
      <c r="S3959" t="n">
        <v>0</v>
      </c>
      <c r="T3959" t="n">
        <v>0</v>
      </c>
      <c r="U3959" t="n">
        <v>0.666411007</v>
      </c>
      <c r="V3959" t="n">
        <v>0.850080767</v>
      </c>
      <c r="W3959" t="n">
        <v>0.010681613</v>
      </c>
      <c r="X3959" t="n">
        <v>0.001332757</v>
      </c>
      <c r="Y3959" t="n">
        <v>0.0991606520354176</v>
      </c>
      <c r="Z3959" t="n">
        <v>0.408205297</v>
      </c>
      <c r="AA3959" t="n">
        <v>0.666411007</v>
      </c>
      <c r="AB3959" t="n">
        <v>0</v>
      </c>
      <c r="AC3959" t="n">
        <v>0</v>
      </c>
      <c r="AD3959" t="n">
        <v>0.85</v>
      </c>
      <c r="AE3959" t="n">
        <v>0.85</v>
      </c>
      <c r="AF3959" t="n">
        <v>0.85</v>
      </c>
      <c r="AG3959" t="n">
        <v>0.85</v>
      </c>
      <c r="AH3959" t="n">
        <v>0.877643176</v>
      </c>
      <c r="AI3959" t="n">
        <v>0.010681613</v>
      </c>
      <c r="AJ3959" t="n">
        <v>0.492189742</v>
      </c>
      <c r="AK3959" t="n">
        <v>0</v>
      </c>
      <c r="AL3959" t="n">
        <v>0.100749311</v>
      </c>
    </row>
    <row r="3960">
      <c r="A3960" t="inlineStr">
        <is>
          <t>2025-06-14 22:00</t>
        </is>
      </c>
      <c r="B3960" t="n">
        <v>44957.11134521136</v>
      </c>
      <c r="C3960" t="n">
        <v>44734.19823552893</v>
      </c>
      <c r="D3960" t="n">
        <v>0</v>
      </c>
      <c r="E3960" t="n">
        <v>222.9131096824272</v>
      </c>
      <c r="F3960" t="n">
        <v>0</v>
      </c>
      <c r="G3960" t="n">
        <v>0.1092711321972682</v>
      </c>
      <c r="H3960" t="n">
        <v>0.1091651100406117</v>
      </c>
      <c r="I3960" t="n">
        <v>0.1111874301996268</v>
      </c>
      <c r="J3960" t="n">
        <v>165</v>
      </c>
      <c r="K3960" t="n">
        <v>22</v>
      </c>
      <c r="L3960">
        <f>VLOOKUP(J3960,Clustering!$D$3:$E$367,2,FALSE)</f>
        <v/>
      </c>
      <c r="M3960" t="n">
        <v>0.278834732</v>
      </c>
      <c r="N3960" t="n">
        <v>0.331924157</v>
      </c>
      <c r="O3960" t="n">
        <v>0.331924157</v>
      </c>
      <c r="P3960" t="n">
        <v>0.878629978</v>
      </c>
      <c r="Q3960" t="n">
        <v>0.450169907</v>
      </c>
      <c r="R3960" t="n">
        <v>0.1091651100406117</v>
      </c>
      <c r="S3960" t="n">
        <v>0</v>
      </c>
      <c r="T3960" t="n">
        <v>0</v>
      </c>
      <c r="U3960" t="n">
        <v>0.666411007</v>
      </c>
      <c r="V3960" t="n">
        <v>0.850080767</v>
      </c>
      <c r="W3960" t="n">
        <v>0.01071652</v>
      </c>
      <c r="X3960" t="n">
        <v>0.001332757</v>
      </c>
      <c r="Y3960" t="n">
        <v>0.1111874301996268</v>
      </c>
      <c r="Z3960" t="n">
        <v>0.363842988</v>
      </c>
      <c r="AA3960" t="n">
        <v>0.666411007</v>
      </c>
      <c r="AB3960" t="n">
        <v>0</v>
      </c>
      <c r="AC3960" t="n">
        <v>0</v>
      </c>
      <c r="AD3960" t="n">
        <v>0.85</v>
      </c>
      <c r="AE3960" t="n">
        <v>0.85</v>
      </c>
      <c r="AF3960" t="n">
        <v>0.85</v>
      </c>
      <c r="AG3960" t="n">
        <v>0.85</v>
      </c>
      <c r="AH3960" t="n">
        <v>0.878629978</v>
      </c>
      <c r="AI3960" t="n">
        <v>0.01071652</v>
      </c>
      <c r="AJ3960" t="n">
        <v>0.4362915</v>
      </c>
      <c r="AK3960" t="n">
        <v>0</v>
      </c>
      <c r="AL3960" t="n">
        <v>0.08154389200000001</v>
      </c>
    </row>
    <row r="3961">
      <c r="A3961" t="inlineStr">
        <is>
          <t>2025-06-14 23:00</t>
        </is>
      </c>
      <c r="B3961" t="n">
        <v>40869.10004815781</v>
      </c>
      <c r="C3961" t="n">
        <v>40648.80377774224</v>
      </c>
      <c r="D3961" t="n">
        <v>0</v>
      </c>
      <c r="E3961" t="n">
        <v>220.2962704155632</v>
      </c>
      <c r="F3961" t="n">
        <v>0</v>
      </c>
      <c r="G3961" t="n">
        <v>0.1079883678507662</v>
      </c>
      <c r="H3961" t="n">
        <v>0.1071963612765373</v>
      </c>
      <c r="I3961" t="n">
        <v>0.1223034946498424</v>
      </c>
      <c r="J3961" t="n">
        <v>165</v>
      </c>
      <c r="K3961" t="n">
        <v>23</v>
      </c>
      <c r="L3961">
        <f>VLOOKUP(J3961,Clustering!$D$3:$E$367,2,FALSE)</f>
        <v/>
      </c>
      <c r="M3961" t="n">
        <v>0.266013818</v>
      </c>
      <c r="N3961" t="n">
        <v>0.329319074</v>
      </c>
      <c r="O3961" t="n">
        <v>0.329319074</v>
      </c>
      <c r="P3961" t="n">
        <v>0.872668474</v>
      </c>
      <c r="Q3961" t="n">
        <v>0.421044727</v>
      </c>
      <c r="R3961" t="n">
        <v>0.1071963612765373</v>
      </c>
      <c r="S3961" t="n">
        <v>0</v>
      </c>
      <c r="T3961" t="n">
        <v>0</v>
      </c>
      <c r="U3961" t="n">
        <v>0.655281982</v>
      </c>
      <c r="V3961" t="n">
        <v>0.850080767</v>
      </c>
      <c r="W3961" t="n">
        <v>0.01197318</v>
      </c>
      <c r="X3961" t="n">
        <v>0.001332757</v>
      </c>
      <c r="Y3961" t="n">
        <v>0.1223034946498424</v>
      </c>
      <c r="Z3961" t="n">
        <v>0.304329619</v>
      </c>
      <c r="AA3961" t="n">
        <v>0.655281982</v>
      </c>
      <c r="AB3961" t="n">
        <v>0</v>
      </c>
      <c r="AC3961" t="n">
        <v>0</v>
      </c>
      <c r="AD3961" t="n">
        <v>0.85</v>
      </c>
      <c r="AE3961" t="n">
        <v>0.85</v>
      </c>
      <c r="AF3961" t="n">
        <v>0.85</v>
      </c>
      <c r="AG3961" t="n">
        <v>0.85</v>
      </c>
      <c r="AH3961" t="n">
        <v>0.872668474</v>
      </c>
      <c r="AI3961" t="n">
        <v>0.01197318</v>
      </c>
      <c r="AJ3961" t="n">
        <v>0.381420082</v>
      </c>
      <c r="AK3961" t="n">
        <v>0</v>
      </c>
      <c r="AL3961" t="n">
        <v>0.039464555</v>
      </c>
    </row>
    <row r="3962">
      <c r="A3962" t="inlineStr">
        <is>
          <t>2025-06-15 00:00</t>
        </is>
      </c>
      <c r="B3962" t="n">
        <v>37985.94664462846</v>
      </c>
      <c r="C3962" t="n">
        <v>37763.61577695481</v>
      </c>
      <c r="D3962" t="n">
        <v>0</v>
      </c>
      <c r="E3962" t="n">
        <v>222.3308676736568</v>
      </c>
      <c r="F3962" t="n">
        <v>0</v>
      </c>
      <c r="G3962" t="n">
        <v>0.1089857194478709</v>
      </c>
      <c r="H3962" t="n">
        <v>0.1076383252847989</v>
      </c>
      <c r="I3962" t="n">
        <v>0.1333392020076469</v>
      </c>
      <c r="J3962" t="n">
        <v>166</v>
      </c>
      <c r="K3962" t="n">
        <v>0</v>
      </c>
      <c r="L3962">
        <f>VLOOKUP(J3962,Clustering!$D$3:$E$367,2,FALSE)</f>
        <v/>
      </c>
      <c r="M3962" t="n">
        <v>0.278765617</v>
      </c>
      <c r="N3962" t="n">
        <v>0.328068793</v>
      </c>
      <c r="O3962" t="n">
        <v>0.328068793</v>
      </c>
      <c r="P3962" t="n">
        <v>0.868060008</v>
      </c>
      <c r="Q3962" t="n">
        <v>0.415262246</v>
      </c>
      <c r="R3962" t="n">
        <v>0.1076383252847989</v>
      </c>
      <c r="S3962" t="n">
        <v>0</v>
      </c>
      <c r="T3962" t="n">
        <v>0</v>
      </c>
      <c r="U3962" t="n">
        <v>0.645624305</v>
      </c>
      <c r="V3962" t="n">
        <v>0.850080767</v>
      </c>
      <c r="W3962" t="n">
        <v>0.013299655</v>
      </c>
      <c r="X3962" t="n">
        <v>0.000799989</v>
      </c>
      <c r="Y3962" t="n">
        <v>0.1333392020076469</v>
      </c>
      <c r="Z3962" t="n">
        <v>0.228916697</v>
      </c>
      <c r="AA3962" t="n">
        <v>0.645624305</v>
      </c>
      <c r="AB3962" t="n">
        <v>0</v>
      </c>
      <c r="AC3962" t="n">
        <v>0</v>
      </c>
      <c r="AD3962" t="n">
        <v>0.85</v>
      </c>
      <c r="AE3962" t="n">
        <v>0.85</v>
      </c>
      <c r="AF3962" t="n">
        <v>0.85</v>
      </c>
      <c r="AG3962" t="n">
        <v>0.85</v>
      </c>
      <c r="AH3962" t="n">
        <v>0.868060008</v>
      </c>
      <c r="AI3962" t="n">
        <v>0.013299655</v>
      </c>
      <c r="AJ3962" t="n">
        <v>0.364607899</v>
      </c>
      <c r="AK3962" t="n">
        <v>0</v>
      </c>
      <c r="AL3962" t="n">
        <v>0.048952353</v>
      </c>
    </row>
    <row r="3963">
      <c r="A3963" t="inlineStr">
        <is>
          <t>2025-06-15 01:00</t>
        </is>
      </c>
      <c r="B3963" t="n">
        <v>36897.46766871013</v>
      </c>
      <c r="C3963" t="n">
        <v>36663.64368455456</v>
      </c>
      <c r="D3963" t="n">
        <v>0</v>
      </c>
      <c r="E3963" t="n">
        <v>233.8239841555625</v>
      </c>
      <c r="F3963" t="n">
        <v>0</v>
      </c>
      <c r="G3963" t="n">
        <v>0.1146196000762561</v>
      </c>
      <c r="H3963" t="n">
        <v>0.1128414470184239</v>
      </c>
      <c r="I3963" t="n">
        <v>0.1467588364403169</v>
      </c>
      <c r="J3963" t="n">
        <v>166</v>
      </c>
      <c r="K3963" t="n">
        <v>1</v>
      </c>
      <c r="L3963">
        <f>VLOOKUP(J3963,Clustering!$D$3:$E$367,2,FALSE)</f>
        <v/>
      </c>
      <c r="M3963" t="n">
        <v>0.271255072</v>
      </c>
      <c r="N3963" t="n">
        <v>0.317362516</v>
      </c>
      <c r="O3963" t="n">
        <v>0.317362516</v>
      </c>
      <c r="P3963" t="n">
        <v>0.877256594</v>
      </c>
      <c r="Q3963" t="n">
        <v>0.38000413</v>
      </c>
      <c r="R3963" t="n">
        <v>0.1128414470184239</v>
      </c>
      <c r="S3963" t="n">
        <v>0</v>
      </c>
      <c r="T3963" t="n">
        <v>0</v>
      </c>
      <c r="U3963" t="n">
        <v>0.645624305</v>
      </c>
      <c r="V3963" t="n">
        <v>0.850080767</v>
      </c>
      <c r="W3963" t="n">
        <v>0.01235716</v>
      </c>
      <c r="X3963" t="n">
        <v>0.000799989</v>
      </c>
      <c r="Y3963" t="n">
        <v>0.1467588364403169</v>
      </c>
      <c r="Z3963" t="n">
        <v>0.224804989</v>
      </c>
      <c r="AA3963" t="n">
        <v>0.645624305</v>
      </c>
      <c r="AB3963" t="n">
        <v>0</v>
      </c>
      <c r="AC3963" t="n">
        <v>0</v>
      </c>
      <c r="AD3963" t="n">
        <v>0.85</v>
      </c>
      <c r="AE3963" t="n">
        <v>0.85</v>
      </c>
      <c r="AF3963" t="n">
        <v>0.85</v>
      </c>
      <c r="AG3963" t="n">
        <v>0.85</v>
      </c>
      <c r="AH3963" t="n">
        <v>0.877256594</v>
      </c>
      <c r="AI3963" t="n">
        <v>0.01235716</v>
      </c>
      <c r="AJ3963" t="n">
        <v>0.360193152</v>
      </c>
      <c r="AK3963" t="n">
        <v>0</v>
      </c>
      <c r="AL3963" t="n">
        <v>0</v>
      </c>
    </row>
    <row r="3964">
      <c r="A3964" t="inlineStr">
        <is>
          <t>2025-06-15 02:00</t>
        </is>
      </c>
      <c r="B3964" t="n">
        <v>36185.08333547349</v>
      </c>
      <c r="C3964" t="n">
        <v>35925.93224285562</v>
      </c>
      <c r="D3964" t="n">
        <v>0</v>
      </c>
      <c r="E3964" t="n">
        <v>259.1510926178732</v>
      </c>
      <c r="F3964" t="n">
        <v>0</v>
      </c>
      <c r="G3964" t="n">
        <v>0.1270348493224868</v>
      </c>
      <c r="H3964" t="n">
        <v>0.1252767070690567</v>
      </c>
      <c r="I3964" t="n">
        <v>0.1588124003019965</v>
      </c>
      <c r="J3964" t="n">
        <v>166</v>
      </c>
      <c r="K3964" t="n">
        <v>2</v>
      </c>
      <c r="L3964">
        <f>VLOOKUP(J3964,Clustering!$D$3:$E$367,2,FALSE)</f>
        <v/>
      </c>
      <c r="M3964" t="n">
        <v>0.261095102</v>
      </c>
      <c r="N3964" t="n">
        <v>0.305609079</v>
      </c>
      <c r="O3964" t="n">
        <v>0.305609079</v>
      </c>
      <c r="P3964" t="n">
        <v>0.876442736</v>
      </c>
      <c r="Q3964" t="n">
        <v>0.345522019</v>
      </c>
      <c r="R3964" t="n">
        <v>0.1252767070690567</v>
      </c>
      <c r="S3964" t="n">
        <v>0</v>
      </c>
      <c r="T3964" t="n">
        <v>0</v>
      </c>
      <c r="U3964" t="n">
        <v>0.645624305</v>
      </c>
      <c r="V3964" t="n">
        <v>0.850080767</v>
      </c>
      <c r="W3964" t="n">
        <v>0.012461881</v>
      </c>
      <c r="X3964" t="n">
        <v>0.000799989</v>
      </c>
      <c r="Y3964" t="n">
        <v>0.1588124003019965</v>
      </c>
      <c r="Z3964" t="n">
        <v>0.219593981</v>
      </c>
      <c r="AA3964" t="n">
        <v>0.645624305</v>
      </c>
      <c r="AB3964" t="n">
        <v>0</v>
      </c>
      <c r="AC3964" t="n">
        <v>0</v>
      </c>
      <c r="AD3964" t="n">
        <v>0.85</v>
      </c>
      <c r="AE3964" t="n">
        <v>0.85</v>
      </c>
      <c r="AF3964" t="n">
        <v>0.85</v>
      </c>
      <c r="AG3964" t="n">
        <v>0.85</v>
      </c>
      <c r="AH3964" t="n">
        <v>0.876442736</v>
      </c>
      <c r="AI3964" t="n">
        <v>0.012461881</v>
      </c>
      <c r="AJ3964" t="n">
        <v>0.355068911</v>
      </c>
      <c r="AK3964" t="n">
        <v>0</v>
      </c>
      <c r="AL3964" t="n">
        <v>0.007696911</v>
      </c>
    </row>
    <row r="3965">
      <c r="A3965" t="inlineStr">
        <is>
          <t>2025-06-15 03:00</t>
        </is>
      </c>
      <c r="B3965" t="n">
        <v>35652.90250348916</v>
      </c>
      <c r="C3965" t="n">
        <v>35360.5961619372</v>
      </c>
      <c r="D3965" t="n">
        <v>0</v>
      </c>
      <c r="E3965" t="n">
        <v>292.3063415519667</v>
      </c>
      <c r="F3965" t="n">
        <v>0</v>
      </c>
      <c r="G3965" t="n">
        <v>0.1432874223293954</v>
      </c>
      <c r="H3965" t="n">
        <v>0.1415289290092214</v>
      </c>
      <c r="I3965" t="n">
        <v>0.1750713186665287</v>
      </c>
      <c r="J3965" t="n">
        <v>166</v>
      </c>
      <c r="K3965" t="n">
        <v>3</v>
      </c>
      <c r="L3965">
        <f>VLOOKUP(J3965,Clustering!$D$3:$E$367,2,FALSE)</f>
        <v/>
      </c>
      <c r="M3965" t="n">
        <v>0.253480884</v>
      </c>
      <c r="N3965" t="n">
        <v>0.298081752</v>
      </c>
      <c r="O3965" t="n">
        <v>0.298081752</v>
      </c>
      <c r="P3965" t="n">
        <v>0.875913729</v>
      </c>
      <c r="Q3965" t="n">
        <v>0.334219897</v>
      </c>
      <c r="R3965" t="n">
        <v>0.1415289290092214</v>
      </c>
      <c r="S3965" t="n">
        <v>0</v>
      </c>
      <c r="T3965" t="n">
        <v>0</v>
      </c>
      <c r="U3965" t="n">
        <v>0.645624305</v>
      </c>
      <c r="V3965" t="n">
        <v>0.850080767</v>
      </c>
      <c r="W3965" t="n">
        <v>0.013439284</v>
      </c>
      <c r="X3965" t="n">
        <v>0.000799989</v>
      </c>
      <c r="Y3965" t="n">
        <v>0.1750713186665287</v>
      </c>
      <c r="Z3965" t="n">
        <v>0.21761503</v>
      </c>
      <c r="AA3965" t="n">
        <v>0.645624305</v>
      </c>
      <c r="AB3965" t="n">
        <v>0</v>
      </c>
      <c r="AC3965" t="n">
        <v>0</v>
      </c>
      <c r="AD3965" t="n">
        <v>0.85</v>
      </c>
      <c r="AE3965" t="n">
        <v>0.85</v>
      </c>
      <c r="AF3965" t="n">
        <v>0.85</v>
      </c>
      <c r="AG3965" t="n">
        <v>0.85</v>
      </c>
      <c r="AH3965" t="n">
        <v>0.875913729</v>
      </c>
      <c r="AI3965" t="n">
        <v>0.013439284</v>
      </c>
      <c r="AJ3965" t="n">
        <v>0.354702869</v>
      </c>
      <c r="AK3965" t="n">
        <v>0</v>
      </c>
      <c r="AL3965" t="n">
        <v>0</v>
      </c>
    </row>
    <row r="3966">
      <c r="A3966" t="inlineStr">
        <is>
          <t>2025-06-15 04:00</t>
        </is>
      </c>
      <c r="B3966" t="n">
        <v>35608.61300584828</v>
      </c>
      <c r="C3966" t="n">
        <v>35281.1590983708</v>
      </c>
      <c r="D3966" t="n">
        <v>0</v>
      </c>
      <c r="E3966" t="n">
        <v>327.453907477482</v>
      </c>
      <c r="F3966" t="n">
        <v>0</v>
      </c>
      <c r="G3966" t="n">
        <v>0.1605166213124911</v>
      </c>
      <c r="H3966" t="n">
        <v>0.15938829279761</v>
      </c>
      <c r="I3966" t="n">
        <v>0.1809106007150757</v>
      </c>
      <c r="J3966" t="n">
        <v>166</v>
      </c>
      <c r="K3966" t="n">
        <v>4</v>
      </c>
      <c r="L3966">
        <f>VLOOKUP(J3966,Clustering!$D$3:$E$367,2,FALSE)</f>
        <v/>
      </c>
      <c r="M3966" t="n">
        <v>0.245169752</v>
      </c>
      <c r="N3966" t="n">
        <v>0.29515917</v>
      </c>
      <c r="O3966" t="n">
        <v>0.29515917</v>
      </c>
      <c r="P3966" t="n">
        <v>0.877063303</v>
      </c>
      <c r="Q3966" t="n">
        <v>0.327686444</v>
      </c>
      <c r="R3966" t="n">
        <v>0.15938829279761</v>
      </c>
      <c r="S3966" t="n">
        <v>0</v>
      </c>
      <c r="T3966" t="n">
        <v>0</v>
      </c>
      <c r="U3966" t="n">
        <v>0.645624305</v>
      </c>
      <c r="V3966" t="n">
        <v>0.850080767</v>
      </c>
      <c r="W3966" t="n">
        <v>0.013578913</v>
      </c>
      <c r="X3966" t="n">
        <v>0.000799989</v>
      </c>
      <c r="Y3966" t="n">
        <v>0.1809106007150757</v>
      </c>
      <c r="Z3966" t="n">
        <v>0.22054158</v>
      </c>
      <c r="AA3966" t="n">
        <v>0.645624305</v>
      </c>
      <c r="AB3966" t="n">
        <v>0</v>
      </c>
      <c r="AC3966" t="n">
        <v>0</v>
      </c>
      <c r="AD3966" t="n">
        <v>0.85</v>
      </c>
      <c r="AE3966" t="n">
        <v>0.85</v>
      </c>
      <c r="AF3966" t="n">
        <v>0.85</v>
      </c>
      <c r="AG3966" t="n">
        <v>0.85</v>
      </c>
      <c r="AH3966" t="n">
        <v>0.877063303</v>
      </c>
      <c r="AI3966" t="n">
        <v>0.013578913</v>
      </c>
      <c r="AJ3966" t="n">
        <v>0.360684503</v>
      </c>
      <c r="AK3966" t="n">
        <v>0</v>
      </c>
      <c r="AL3966" t="n">
        <v>0</v>
      </c>
    </row>
    <row r="3967">
      <c r="A3967" t="inlineStr">
        <is>
          <t>2025-06-15 05:00</t>
        </is>
      </c>
      <c r="B3967" t="n">
        <v>37630.93245698876</v>
      </c>
      <c r="C3967" t="n">
        <v>36912.37879846343</v>
      </c>
      <c r="D3967" t="n">
        <v>380.9466760282787</v>
      </c>
      <c r="E3967" t="n">
        <v>337.606982497057</v>
      </c>
      <c r="F3967" t="n">
        <v>0.0172043209225823</v>
      </c>
      <c r="G3967" t="n">
        <v>0.1654936188711063</v>
      </c>
      <c r="H3967" t="n">
        <v>0.1646717716236463</v>
      </c>
      <c r="I3967" t="n">
        <v>0.1803481010681974</v>
      </c>
      <c r="J3967" t="n">
        <v>166</v>
      </c>
      <c r="K3967" t="n">
        <v>5</v>
      </c>
      <c r="L3967">
        <f>VLOOKUP(J3967,Clustering!$D$3:$E$367,2,FALSE)</f>
        <v/>
      </c>
      <c r="M3967" t="n">
        <v>0.243194202</v>
      </c>
      <c r="N3967" t="n">
        <v>0.295417509</v>
      </c>
      <c r="O3967" t="n">
        <v>0.295417509</v>
      </c>
      <c r="P3967" t="n">
        <v>0.879250544</v>
      </c>
      <c r="Q3967" t="n">
        <v>0.323243196</v>
      </c>
      <c r="R3967" t="n">
        <v>0.1646717716236463</v>
      </c>
      <c r="S3967" t="n">
        <v>0.0172043209225823</v>
      </c>
      <c r="T3967" t="n">
        <v>0</v>
      </c>
      <c r="U3967" t="n">
        <v>0.645624305</v>
      </c>
      <c r="V3967" t="n">
        <v>0.850080767</v>
      </c>
      <c r="W3967" t="n">
        <v>0.013718542</v>
      </c>
      <c r="X3967" t="n">
        <v>0.000799989</v>
      </c>
      <c r="Y3967" t="n">
        <v>0.1803481010681974</v>
      </c>
      <c r="Z3967" t="n">
        <v>0.249028039</v>
      </c>
      <c r="AA3967" t="n">
        <v>0.645624305</v>
      </c>
      <c r="AB3967" t="n">
        <v>0</v>
      </c>
      <c r="AC3967" t="n">
        <v>0</v>
      </c>
      <c r="AD3967" t="n">
        <v>0.85</v>
      </c>
      <c r="AE3967" t="n">
        <v>0.85</v>
      </c>
      <c r="AF3967" t="n">
        <v>0.85</v>
      </c>
      <c r="AG3967" t="n">
        <v>0.85</v>
      </c>
      <c r="AH3967" t="n">
        <v>0.879250544</v>
      </c>
      <c r="AI3967" t="n">
        <v>0.013718542</v>
      </c>
      <c r="AJ3967" t="n">
        <v>0.388127095</v>
      </c>
      <c r="AK3967" t="n">
        <v>0.0120430246458076</v>
      </c>
      <c r="AL3967" t="n">
        <v>0</v>
      </c>
    </row>
    <row r="3968">
      <c r="A3968" t="inlineStr">
        <is>
          <t>2025-06-15 06:00</t>
        </is>
      </c>
      <c r="B3968" t="n">
        <v>40351.11067537286</v>
      </c>
      <c r="C3968" t="n">
        <v>37516.17542220702</v>
      </c>
      <c r="D3968" t="n">
        <v>2532.184892332133</v>
      </c>
      <c r="E3968" t="n">
        <v>302.7503608337165</v>
      </c>
      <c r="F3968" t="n">
        <v>0.1143585815663151</v>
      </c>
      <c r="G3968" t="n">
        <v>0.1484070396243708</v>
      </c>
      <c r="H3968" t="n">
        <v>0.1471941040242108</v>
      </c>
      <c r="I3968" t="n">
        <v>0.1703302502142681</v>
      </c>
      <c r="J3968" t="n">
        <v>166</v>
      </c>
      <c r="K3968" t="n">
        <v>6</v>
      </c>
      <c r="L3968">
        <f>VLOOKUP(J3968,Clustering!$D$3:$E$367,2,FALSE)</f>
        <v/>
      </c>
      <c r="M3968" t="n">
        <v>0.254160519</v>
      </c>
      <c r="N3968" t="n">
        <v>0.298257265</v>
      </c>
      <c r="O3968" t="n">
        <v>0.298257265</v>
      </c>
      <c r="P3968" t="n">
        <v>0.88123432</v>
      </c>
      <c r="Q3968" t="n">
        <v>0.356110718</v>
      </c>
      <c r="R3968" t="n">
        <v>0.1471941040242108</v>
      </c>
      <c r="S3968" t="n">
        <v>0.1143585815663151</v>
      </c>
      <c r="T3968" t="n">
        <v>0</v>
      </c>
      <c r="U3968" t="n">
        <v>0.6501009599999999</v>
      </c>
      <c r="V3968" t="n">
        <v>0.850080767</v>
      </c>
      <c r="W3968" t="n">
        <v>0.013404377</v>
      </c>
      <c r="X3968" t="n">
        <v>0.00083936</v>
      </c>
      <c r="Y3968" t="n">
        <v>0.1703302502142681</v>
      </c>
      <c r="Z3968" t="n">
        <v>0.303165531</v>
      </c>
      <c r="AA3968" t="n">
        <v>0.6501009599999999</v>
      </c>
      <c r="AB3968" t="n">
        <v>0</v>
      </c>
      <c r="AC3968" t="n">
        <v>0</v>
      </c>
      <c r="AD3968" t="n">
        <v>0.85</v>
      </c>
      <c r="AE3968" t="n">
        <v>0.85</v>
      </c>
      <c r="AF3968" t="n">
        <v>0.85</v>
      </c>
      <c r="AG3968" t="n">
        <v>0.85</v>
      </c>
      <c r="AH3968" t="n">
        <v>0.88123432</v>
      </c>
      <c r="AI3968" t="n">
        <v>0.013404377</v>
      </c>
      <c r="AJ3968" t="n">
        <v>0.415102338</v>
      </c>
      <c r="AK3968" t="n">
        <v>0.0800510070964205</v>
      </c>
      <c r="AL3968" t="n">
        <v>0</v>
      </c>
    </row>
    <row r="3969">
      <c r="A3969" t="inlineStr">
        <is>
          <t>2025-06-15 07:00</t>
        </is>
      </c>
      <c r="B3969" t="n">
        <v>45297.94972204117</v>
      </c>
      <c r="C3969" t="n">
        <v>39519.8666846644</v>
      </c>
      <c r="D3969" t="n">
        <v>5502.050825843719</v>
      </c>
      <c r="E3969" t="n">
        <v>276.0322115330553</v>
      </c>
      <c r="F3969" t="n">
        <v>0.2484837225174988</v>
      </c>
      <c r="G3969" t="n">
        <v>0.1353099076142428</v>
      </c>
      <c r="H3969" t="n">
        <v>0.1332923270370737</v>
      </c>
      <c r="I3969" t="n">
        <v>0.1717766778776696</v>
      </c>
      <c r="J3969" t="n">
        <v>166</v>
      </c>
      <c r="K3969" t="n">
        <v>7</v>
      </c>
      <c r="L3969">
        <f>VLOOKUP(J3969,Clustering!$D$3:$E$367,2,FALSE)</f>
        <v/>
      </c>
      <c r="M3969" t="n">
        <v>0.263825162</v>
      </c>
      <c r="N3969" t="n">
        <v>0.306352543</v>
      </c>
      <c r="O3969" t="n">
        <v>0.306352543</v>
      </c>
      <c r="P3969" t="n">
        <v>0.882109217</v>
      </c>
      <c r="Q3969" t="n">
        <v>0.396963572</v>
      </c>
      <c r="R3969" t="n">
        <v>0.1332923270370737</v>
      </c>
      <c r="S3969" t="n">
        <v>0.2484837225174988</v>
      </c>
      <c r="T3969" t="n">
        <v>0</v>
      </c>
      <c r="U3969" t="n">
        <v>0.65669072</v>
      </c>
      <c r="V3969" t="n">
        <v>0.850080767</v>
      </c>
      <c r="W3969" t="n">
        <v>0.012671325</v>
      </c>
      <c r="X3969" t="n">
        <v>0.001088153</v>
      </c>
      <c r="Y3969" t="n">
        <v>0.1717766778776696</v>
      </c>
      <c r="Z3969" t="n">
        <v>0.289997108</v>
      </c>
      <c r="AA3969" t="n">
        <v>0.65669072</v>
      </c>
      <c r="AB3969" t="n">
        <v>0</v>
      </c>
      <c r="AC3969" t="n">
        <v>0</v>
      </c>
      <c r="AD3969" t="n">
        <v>0.85</v>
      </c>
      <c r="AE3969" t="n">
        <v>0.85</v>
      </c>
      <c r="AF3969" t="n">
        <v>0.85</v>
      </c>
      <c r="AG3969" t="n">
        <v>0.85</v>
      </c>
      <c r="AH3969" t="n">
        <v>0.882109217</v>
      </c>
      <c r="AI3969" t="n">
        <v>0.012671325</v>
      </c>
      <c r="AJ3969" t="n">
        <v>0.400541122</v>
      </c>
      <c r="AK3969" t="n">
        <v>0.1739386057622492</v>
      </c>
      <c r="AL3969" t="n">
        <v>0.009665585000000001</v>
      </c>
    </row>
    <row r="3970">
      <c r="A3970" t="inlineStr">
        <is>
          <t>2025-06-15 08:00</t>
        </is>
      </c>
      <c r="B3970" t="n">
        <v>49092.31722133246</v>
      </c>
      <c r="C3970" t="n">
        <v>40458.84937020135</v>
      </c>
      <c r="D3970" t="n">
        <v>8356.696554136493</v>
      </c>
      <c r="E3970" t="n">
        <v>276.7712969946137</v>
      </c>
      <c r="F3970" t="n">
        <v>0.3774052864011061</v>
      </c>
      <c r="G3970" t="n">
        <v>0.1356722044091243</v>
      </c>
      <c r="H3970" t="n">
        <v>0.1331115235791485</v>
      </c>
      <c r="I3970" t="n">
        <v>0.1819552429164214</v>
      </c>
      <c r="J3970" t="n">
        <v>166</v>
      </c>
      <c r="K3970" t="n">
        <v>8</v>
      </c>
      <c r="L3970">
        <f>VLOOKUP(J3970,Clustering!$D$3:$E$367,2,FALSE)</f>
        <v/>
      </c>
      <c r="M3970" t="n">
        <v>0.264406884</v>
      </c>
      <c r="N3970" t="n">
        <v>0.302546481</v>
      </c>
      <c r="O3970" t="n">
        <v>0.302546481</v>
      </c>
      <c r="P3970" t="n">
        <v>0.884418536</v>
      </c>
      <c r="Q3970" t="n">
        <v>0.42632656</v>
      </c>
      <c r="R3970" t="n">
        <v>0.1331115235791485</v>
      </c>
      <c r="S3970" t="n">
        <v>0.3774052864011061</v>
      </c>
      <c r="T3970" t="n">
        <v>0</v>
      </c>
      <c r="U3970" t="n">
        <v>0.65669072</v>
      </c>
      <c r="V3970" t="n">
        <v>0.850080767</v>
      </c>
      <c r="W3970" t="n">
        <v>0.012182623</v>
      </c>
      <c r="X3970" t="n">
        <v>0.001022814</v>
      </c>
      <c r="Y3970" t="n">
        <v>0.1819552429164214</v>
      </c>
      <c r="Z3970" t="n">
        <v>0.283721038</v>
      </c>
      <c r="AA3970" t="n">
        <v>0.65669072</v>
      </c>
      <c r="AB3970" t="n">
        <v>0</v>
      </c>
      <c r="AC3970" t="n">
        <v>0</v>
      </c>
      <c r="AD3970" t="n">
        <v>0.85</v>
      </c>
      <c r="AE3970" t="n">
        <v>0.85</v>
      </c>
      <c r="AF3970" t="n">
        <v>0.85</v>
      </c>
      <c r="AG3970" t="n">
        <v>0.85</v>
      </c>
      <c r="AH3970" t="n">
        <v>0.884418536</v>
      </c>
      <c r="AI3970" t="n">
        <v>0.012182623</v>
      </c>
      <c r="AJ3970" t="n">
        <v>0.392263339</v>
      </c>
      <c r="AK3970" t="n">
        <v>0.2641837004807743</v>
      </c>
      <c r="AL3970" t="n">
        <v>0.029612509</v>
      </c>
    </row>
    <row r="3971">
      <c r="A3971" t="inlineStr">
        <is>
          <t>2025-06-15 09:00</t>
        </is>
      </c>
      <c r="B3971" t="n">
        <v>52313.78102508965</v>
      </c>
      <c r="C3971" t="n">
        <v>41212.00393949278</v>
      </c>
      <c r="D3971" t="n">
        <v>10813.32579268267</v>
      </c>
      <c r="E3971" t="n">
        <v>288.4512929142018</v>
      </c>
      <c r="F3971" t="n">
        <v>0.4883516221150577</v>
      </c>
      <c r="G3971" t="n">
        <v>0.1413976926050009</v>
      </c>
      <c r="H3971" t="n">
        <v>0.1391182162368855</v>
      </c>
      <c r="I3971" t="n">
        <v>0.1825980996557109</v>
      </c>
      <c r="J3971" t="n">
        <v>166</v>
      </c>
      <c r="K3971" t="n">
        <v>9</v>
      </c>
      <c r="L3971">
        <f>VLOOKUP(J3971,Clustering!$D$3:$E$367,2,FALSE)</f>
        <v/>
      </c>
      <c r="M3971" t="n">
        <v>0.259108033</v>
      </c>
      <c r="N3971" t="n">
        <v>0.300949118</v>
      </c>
      <c r="O3971" t="n">
        <v>0.300949118</v>
      </c>
      <c r="P3971" t="n">
        <v>0.885415511</v>
      </c>
      <c r="Q3971" t="n">
        <v>0.451083589</v>
      </c>
      <c r="R3971" t="n">
        <v>0.1391182162368855</v>
      </c>
      <c r="S3971" t="n">
        <v>0.4883516221150577</v>
      </c>
      <c r="T3971" t="n">
        <v>0.380610549</v>
      </c>
      <c r="U3971" t="n">
        <v>0.656424625</v>
      </c>
      <c r="V3971" t="n">
        <v>0.850080767</v>
      </c>
      <c r="W3971" t="n">
        <v>0.011659015</v>
      </c>
      <c r="X3971" t="n">
        <v>0.000799989</v>
      </c>
      <c r="Y3971" t="n">
        <v>0.1825980996557109</v>
      </c>
      <c r="Z3971" t="n">
        <v>0.260725812</v>
      </c>
      <c r="AA3971" t="n">
        <v>0.656424625</v>
      </c>
      <c r="AB3971" t="n">
        <v>0</v>
      </c>
      <c r="AC3971" t="n">
        <v>0</v>
      </c>
      <c r="AD3971" t="n">
        <v>0.85</v>
      </c>
      <c r="AE3971" t="n">
        <v>0.85</v>
      </c>
      <c r="AF3971" t="n">
        <v>0.85</v>
      </c>
      <c r="AG3971" t="n">
        <v>0.85</v>
      </c>
      <c r="AH3971" t="n">
        <v>0.885415511</v>
      </c>
      <c r="AI3971" t="n">
        <v>0.011659015</v>
      </c>
      <c r="AJ3971" t="n">
        <v>0.375276429</v>
      </c>
      <c r="AK3971" t="n">
        <v>0.3418461354805404</v>
      </c>
      <c r="AL3971" t="n">
        <v>0</v>
      </c>
    </row>
    <row r="3972">
      <c r="A3972" t="inlineStr">
        <is>
          <t>2025-06-15 10:00</t>
        </is>
      </c>
      <c r="B3972" t="n">
        <v>53764.9172999059</v>
      </c>
      <c r="C3972" t="n">
        <v>40827.81256726288</v>
      </c>
      <c r="D3972" t="n">
        <v>12630.63241352585</v>
      </c>
      <c r="E3972" t="n">
        <v>306.4723191171747</v>
      </c>
      <c r="F3972" t="n">
        <v>0.5704248577859705</v>
      </c>
      <c r="G3972" t="n">
        <v>0.1502315289790072</v>
      </c>
      <c r="H3972" t="n">
        <v>0.1487208887800236</v>
      </c>
      <c r="I3972" t="n">
        <v>0.1775356028338055</v>
      </c>
      <c r="J3972" t="n">
        <v>166</v>
      </c>
      <c r="K3972" t="n">
        <v>10</v>
      </c>
      <c r="L3972">
        <f>VLOOKUP(J3972,Clustering!$D$3:$E$367,2,FALSE)</f>
        <v/>
      </c>
      <c r="M3972" t="n">
        <v>0.261463718</v>
      </c>
      <c r="N3972" t="n">
        <v>0.297210105</v>
      </c>
      <c r="O3972" t="n">
        <v>0.297210105</v>
      </c>
      <c r="P3972" t="n">
        <v>0.886412486</v>
      </c>
      <c r="Q3972" t="n">
        <v>0.446302404</v>
      </c>
      <c r="R3972" t="n">
        <v>0.1487208887800236</v>
      </c>
      <c r="S3972" t="n">
        <v>0.5704248577859705</v>
      </c>
      <c r="T3972" t="n">
        <v>0.648707874</v>
      </c>
      <c r="U3972" t="n">
        <v>0.656878551</v>
      </c>
      <c r="V3972" t="n">
        <v>0.850080767</v>
      </c>
      <c r="W3972" t="n">
        <v>0.011484479</v>
      </c>
      <c r="X3972" t="n">
        <v>0.000799989</v>
      </c>
      <c r="Y3972" t="n">
        <v>0.1775356028338055</v>
      </c>
      <c r="Z3972" t="n">
        <v>0.274762824</v>
      </c>
      <c r="AA3972" t="n">
        <v>0.656878551</v>
      </c>
      <c r="AB3972" t="n">
        <v>0</v>
      </c>
      <c r="AC3972" t="n">
        <v>0</v>
      </c>
      <c r="AD3972" t="n">
        <v>0.85</v>
      </c>
      <c r="AE3972" t="n">
        <v>0.85</v>
      </c>
      <c r="AF3972" t="n">
        <v>0.85</v>
      </c>
      <c r="AG3972" t="n">
        <v>0.85</v>
      </c>
      <c r="AH3972" t="n">
        <v>0.886412486</v>
      </c>
      <c r="AI3972" t="n">
        <v>0.011484479</v>
      </c>
      <c r="AJ3972" t="n">
        <v>0.378251362</v>
      </c>
      <c r="AK3972" t="n">
        <v>0.3992974004501793</v>
      </c>
      <c r="AL3972" t="n">
        <v>0</v>
      </c>
    </row>
    <row r="3973">
      <c r="A3973" t="inlineStr">
        <is>
          <t>2025-06-15 11:00</t>
        </is>
      </c>
      <c r="B3973" t="n">
        <v>54243.10619810972</v>
      </c>
      <c r="C3973" t="n">
        <v>40233.43259264695</v>
      </c>
      <c r="D3973" t="n">
        <v>13695.87160447946</v>
      </c>
      <c r="E3973" t="n">
        <v>313.8020009833044</v>
      </c>
      <c r="F3973" t="n">
        <v>0.6185332100927836</v>
      </c>
      <c r="G3973" t="n">
        <v>0.1538245102859335</v>
      </c>
      <c r="H3973" t="n">
        <v>0.1525378506695555</v>
      </c>
      <c r="I3973" t="n">
        <v>0.1770802459768087</v>
      </c>
      <c r="J3973" t="n">
        <v>166</v>
      </c>
      <c r="K3973" t="n">
        <v>11</v>
      </c>
      <c r="L3973">
        <f>VLOOKUP(J3973,Clustering!$D$3:$E$367,2,FALSE)</f>
        <v/>
      </c>
      <c r="M3973" t="n">
        <v>0.254730722</v>
      </c>
      <c r="N3973" t="n">
        <v>0.283105981</v>
      </c>
      <c r="O3973" t="n">
        <v>0.283105981</v>
      </c>
      <c r="P3973" t="n">
        <v>0.888091067</v>
      </c>
      <c r="Q3973" t="n">
        <v>0.412759007</v>
      </c>
      <c r="R3973" t="n">
        <v>0.1525378506695555</v>
      </c>
      <c r="S3973" t="n">
        <v>0.6185332100927836</v>
      </c>
      <c r="T3973" t="n">
        <v>0.6914765</v>
      </c>
      <c r="U3973" t="n">
        <v>0.656878551</v>
      </c>
      <c r="V3973" t="n">
        <v>0.850080767</v>
      </c>
      <c r="W3973" t="n">
        <v>0.011379757</v>
      </c>
      <c r="X3973" t="n">
        <v>0.000799989</v>
      </c>
      <c r="Y3973" t="n">
        <v>0.1770802459768087</v>
      </c>
      <c r="Z3973" t="n">
        <v>0.296947402</v>
      </c>
      <c r="AA3973" t="n">
        <v>0.656878551</v>
      </c>
      <c r="AB3973" t="n">
        <v>0</v>
      </c>
      <c r="AC3973" t="n">
        <v>0</v>
      </c>
      <c r="AD3973" t="n">
        <v>0.85</v>
      </c>
      <c r="AE3973" t="n">
        <v>0.85</v>
      </c>
      <c r="AF3973" t="n">
        <v>0.85</v>
      </c>
      <c r="AG3973" t="n">
        <v>0.85</v>
      </c>
      <c r="AH3973" t="n">
        <v>0.888091067</v>
      </c>
      <c r="AI3973" t="n">
        <v>0.011379757</v>
      </c>
      <c r="AJ3973" t="n">
        <v>0.383757177</v>
      </c>
      <c r="AK3973" t="n">
        <v>0.4329732470649485</v>
      </c>
      <c r="AL3973" t="n">
        <v>0.009236293</v>
      </c>
    </row>
    <row r="3974">
      <c r="A3974" t="inlineStr">
        <is>
          <t>2025-06-15 12:00</t>
        </is>
      </c>
      <c r="B3974" t="n">
        <v>53572.68198798244</v>
      </c>
      <c r="C3974" t="n">
        <v>39243.93034699415</v>
      </c>
      <c r="D3974" t="n">
        <v>14012.17273076326</v>
      </c>
      <c r="E3974" t="n">
        <v>316.5789102250382</v>
      </c>
      <c r="F3974" t="n">
        <v>0.6328180074862032</v>
      </c>
      <c r="G3974" t="n">
        <v>0.1551857403063912</v>
      </c>
      <c r="H3974" t="n">
        <v>0.1537432070557234</v>
      </c>
      <c r="I3974" t="n">
        <v>0.181258814782191</v>
      </c>
      <c r="J3974" t="n">
        <v>166</v>
      </c>
      <c r="K3974" t="n">
        <v>12</v>
      </c>
      <c r="L3974">
        <f>VLOOKUP(J3974,Clustering!$D$3:$E$367,2,FALSE)</f>
        <v/>
      </c>
      <c r="M3974" t="n">
        <v>0.249788968</v>
      </c>
      <c r="N3974" t="n">
        <v>0.272243912</v>
      </c>
      <c r="O3974" t="n">
        <v>0.272243912</v>
      </c>
      <c r="P3974" t="n">
        <v>0.888742152</v>
      </c>
      <c r="Q3974" t="n">
        <v>0.38151859</v>
      </c>
      <c r="R3974" t="n">
        <v>0.1537432070557234</v>
      </c>
      <c r="S3974" t="n">
        <v>0.6328180074862032</v>
      </c>
      <c r="T3974" t="n">
        <v>0.675532719</v>
      </c>
      <c r="U3974" t="n">
        <v>0.656878551</v>
      </c>
      <c r="V3974" t="n">
        <v>0.850080767</v>
      </c>
      <c r="W3974" t="n">
        <v>0.011484479</v>
      </c>
      <c r="X3974" t="n">
        <v>0.000801665</v>
      </c>
      <c r="Y3974" t="n">
        <v>0.181258814782191</v>
      </c>
      <c r="Z3974" t="n">
        <v>0.319049809</v>
      </c>
      <c r="AA3974" t="n">
        <v>0.656878551</v>
      </c>
      <c r="AB3974" t="n">
        <v>0</v>
      </c>
      <c r="AC3974" t="n">
        <v>0</v>
      </c>
      <c r="AD3974" t="n">
        <v>0.85</v>
      </c>
      <c r="AE3974" t="n">
        <v>0.85</v>
      </c>
      <c r="AF3974" t="n">
        <v>0.85</v>
      </c>
      <c r="AG3974" t="n">
        <v>0.85</v>
      </c>
      <c r="AH3974" t="n">
        <v>0.888742152</v>
      </c>
      <c r="AI3974" t="n">
        <v>0.011484479</v>
      </c>
      <c r="AJ3974" t="n">
        <v>0.392426416</v>
      </c>
      <c r="AK3974" t="n">
        <v>0.4429726052403422</v>
      </c>
      <c r="AL3974" t="n">
        <v>0.009236293</v>
      </c>
    </row>
    <row r="3975">
      <c r="A3975" t="inlineStr">
        <is>
          <t>2025-06-15 13:00</t>
        </is>
      </c>
      <c r="B3975" t="n">
        <v>51462.0801585274</v>
      </c>
      <c r="C3975" t="n">
        <v>37639.21783386761</v>
      </c>
      <c r="D3975" t="n">
        <v>13507.22308755164</v>
      </c>
      <c r="E3975" t="n">
        <v>315.6392371081531</v>
      </c>
      <c r="F3975" t="n">
        <v>0.6100134622355942</v>
      </c>
      <c r="G3975" t="n">
        <v>0.1547251162294868</v>
      </c>
      <c r="H3975" t="n">
        <v>0.1526583863081723</v>
      </c>
      <c r="I3975" t="n">
        <v>0.1920802365602322</v>
      </c>
      <c r="J3975" t="n">
        <v>166</v>
      </c>
      <c r="K3975" t="n">
        <v>13</v>
      </c>
      <c r="L3975">
        <f>VLOOKUP(J3975,Clustering!$D$3:$E$367,2,FALSE)</f>
        <v/>
      </c>
      <c r="M3975" t="n">
        <v>0.244795377</v>
      </c>
      <c r="N3975" t="n">
        <v>0.25992844</v>
      </c>
      <c r="O3975" t="n">
        <v>0.25992844</v>
      </c>
      <c r="P3975" t="n">
        <v>0.888650593</v>
      </c>
      <c r="Q3975" t="n">
        <v>0.356448655</v>
      </c>
      <c r="R3975" t="n">
        <v>0.1526583863081723</v>
      </c>
      <c r="S3975" t="n">
        <v>0.6100134622355942</v>
      </c>
      <c r="T3975" t="n">
        <v>0.66427384</v>
      </c>
      <c r="U3975" t="n">
        <v>0.656878551</v>
      </c>
      <c r="V3975" t="n">
        <v>0.850080767</v>
      </c>
      <c r="W3975" t="n">
        <v>0.010123097</v>
      </c>
      <c r="X3975" t="n">
        <v>0.000799989</v>
      </c>
      <c r="Y3975" t="n">
        <v>0.1920802365602322</v>
      </c>
      <c r="Z3975" t="n">
        <v>0.323348509</v>
      </c>
      <c r="AA3975" t="n">
        <v>0.656878551</v>
      </c>
      <c r="AB3975" t="n">
        <v>0</v>
      </c>
      <c r="AC3975" t="n">
        <v>0</v>
      </c>
      <c r="AD3975" t="n">
        <v>0.85</v>
      </c>
      <c r="AE3975" t="n">
        <v>0.85</v>
      </c>
      <c r="AF3975" t="n">
        <v>0.85</v>
      </c>
      <c r="AG3975" t="n">
        <v>0.85</v>
      </c>
      <c r="AH3975" t="n">
        <v>0.888650593</v>
      </c>
      <c r="AI3975" t="n">
        <v>0.010123097</v>
      </c>
      <c r="AJ3975" t="n">
        <v>0.400279209</v>
      </c>
      <c r="AK3975" t="n">
        <v>0.4270094235649159</v>
      </c>
      <c r="AL3975" t="n">
        <v>0.009236293</v>
      </c>
    </row>
    <row r="3976">
      <c r="A3976" t="inlineStr">
        <is>
          <t>2025-06-15 14:00</t>
        </is>
      </c>
      <c r="B3976" t="n">
        <v>50559.71462497063</v>
      </c>
      <c r="C3976" t="n">
        <v>37886.92369983188</v>
      </c>
      <c r="D3976" t="n">
        <v>12340.62802522262</v>
      </c>
      <c r="E3976" t="n">
        <v>332.1628999161289</v>
      </c>
      <c r="F3976" t="n">
        <v>0.5573276741660886</v>
      </c>
      <c r="G3976" t="n">
        <v>0.1628249509392789</v>
      </c>
      <c r="H3976" t="n">
        <v>0.1605735599106752</v>
      </c>
      <c r="I3976" t="n">
        <v>0.2035177293800926</v>
      </c>
      <c r="J3976" t="n">
        <v>166</v>
      </c>
      <c r="K3976" t="n">
        <v>14</v>
      </c>
      <c r="L3976">
        <f>VLOOKUP(J3976,Clustering!$D$3:$E$367,2,FALSE)</f>
        <v/>
      </c>
      <c r="M3976" t="n">
        <v>0.243845039</v>
      </c>
      <c r="N3976" t="n">
        <v>0.258808314</v>
      </c>
      <c r="O3976" t="n">
        <v>0.258808314</v>
      </c>
      <c r="P3976" t="n">
        <v>0.887470501</v>
      </c>
      <c r="Q3976" t="n">
        <v>0.349752492</v>
      </c>
      <c r="R3976" t="n">
        <v>0.1605735599106752</v>
      </c>
      <c r="S3976" t="n">
        <v>0.5573276741660886</v>
      </c>
      <c r="T3976" t="n">
        <v>0.656793109</v>
      </c>
      <c r="U3976" t="n">
        <v>0.656878551</v>
      </c>
      <c r="V3976" t="n">
        <v>0.850080767</v>
      </c>
      <c r="W3976" t="n">
        <v>0.009983468000000001</v>
      </c>
      <c r="X3976" t="n">
        <v>0.001332757</v>
      </c>
      <c r="Y3976" t="n">
        <v>0.2035177293800926</v>
      </c>
      <c r="Z3976" t="n">
        <v>0.324893955</v>
      </c>
      <c r="AA3976" t="n">
        <v>0.656878551</v>
      </c>
      <c r="AB3976" t="n">
        <v>0</v>
      </c>
      <c r="AC3976" t="n">
        <v>0</v>
      </c>
      <c r="AD3976" t="n">
        <v>0.85</v>
      </c>
      <c r="AE3976" t="n">
        <v>0.85</v>
      </c>
      <c r="AF3976" t="n">
        <v>0.85</v>
      </c>
      <c r="AG3976" t="n">
        <v>0.85</v>
      </c>
      <c r="AH3976" t="n">
        <v>0.887470501</v>
      </c>
      <c r="AI3976" t="n">
        <v>0.009983468000000001</v>
      </c>
      <c r="AJ3976" t="n">
        <v>0.401146839</v>
      </c>
      <c r="AK3976" t="n">
        <v>0.390129371916262</v>
      </c>
      <c r="AL3976" t="n">
        <v>0.009414080999999999</v>
      </c>
    </row>
    <row r="3977">
      <c r="A3977" t="inlineStr">
        <is>
          <t>2025-06-15 15:00</t>
        </is>
      </c>
      <c r="B3977" t="n">
        <v>49799.44886591785</v>
      </c>
      <c r="C3977" t="n">
        <v>39054.27799723882</v>
      </c>
      <c r="D3977" t="n">
        <v>10383.83536623362</v>
      </c>
      <c r="E3977" t="n">
        <v>361.335502445417</v>
      </c>
      <c r="F3977" t="n">
        <v>0.4689549674261542</v>
      </c>
      <c r="G3977" t="n">
        <v>0.1771252462967731</v>
      </c>
      <c r="H3977" t="n">
        <v>0.1752989970950272</v>
      </c>
      <c r="I3977" t="n">
        <v>0.2101337966552812</v>
      </c>
      <c r="J3977" t="n">
        <v>166</v>
      </c>
      <c r="K3977" t="n">
        <v>15</v>
      </c>
      <c r="L3977">
        <f>VLOOKUP(J3977,Clustering!$D$3:$E$367,2,FALSE)</f>
        <v/>
      </c>
      <c r="M3977" t="n">
        <v>0.243718328</v>
      </c>
      <c r="N3977" t="n">
        <v>0.263509688</v>
      </c>
      <c r="O3977" t="n">
        <v>0.263509688</v>
      </c>
      <c r="P3977" t="n">
        <v>0.886626124</v>
      </c>
      <c r="Q3977" t="n">
        <v>0.344921242</v>
      </c>
      <c r="R3977" t="n">
        <v>0.1752989970950272</v>
      </c>
      <c r="S3977" t="n">
        <v>0.4689549674261542</v>
      </c>
      <c r="T3977" t="n">
        <v>0.666918543</v>
      </c>
      <c r="U3977" t="n">
        <v>0.656878551</v>
      </c>
      <c r="V3977" t="n">
        <v>0.850080767</v>
      </c>
      <c r="W3977" t="n">
        <v>0.01008819</v>
      </c>
      <c r="X3977" t="n">
        <v>0.001332757</v>
      </c>
      <c r="Y3977" t="n">
        <v>0.2101337966552812</v>
      </c>
      <c r="Z3977" t="n">
        <v>0.335184814</v>
      </c>
      <c r="AA3977" t="n">
        <v>0.656878551</v>
      </c>
      <c r="AB3977" t="n">
        <v>0</v>
      </c>
      <c r="AC3977" t="n">
        <v>0</v>
      </c>
      <c r="AD3977" t="n">
        <v>0.85</v>
      </c>
      <c r="AE3977" t="n">
        <v>0.85</v>
      </c>
      <c r="AF3977" t="n">
        <v>0.85</v>
      </c>
      <c r="AG3977" t="n">
        <v>0.85</v>
      </c>
      <c r="AH3977" t="n">
        <v>0.886626124</v>
      </c>
      <c r="AI3977" t="n">
        <v>0.01008819</v>
      </c>
      <c r="AJ3977" t="n">
        <v>0.415803008</v>
      </c>
      <c r="AK3977" t="n">
        <v>0.3282684771983079</v>
      </c>
      <c r="AL3977" t="n">
        <v>0.009414080999999999</v>
      </c>
    </row>
    <row r="3978">
      <c r="A3978" t="inlineStr">
        <is>
          <t>2025-06-15 16:00</t>
        </is>
      </c>
      <c r="B3978" t="n">
        <v>49034.66911005188</v>
      </c>
      <c r="C3978" t="n">
        <v>40748.7320159298</v>
      </c>
      <c r="D3978" t="n">
        <v>7900.962434546138</v>
      </c>
      <c r="E3978" t="n">
        <v>384.9746595759481</v>
      </c>
      <c r="F3978" t="n">
        <v>0.3568234135506893</v>
      </c>
      <c r="G3978" t="n">
        <v>0.1887130684195823</v>
      </c>
      <c r="H3978" t="n">
        <v>0.1876539000532487</v>
      </c>
      <c r="I3978" t="n">
        <v>0.2078570123702973</v>
      </c>
      <c r="J3978" t="n">
        <v>166</v>
      </c>
      <c r="K3978" t="n">
        <v>16</v>
      </c>
      <c r="L3978">
        <f>VLOOKUP(J3978,Clustering!$D$3:$E$367,2,FALSE)</f>
        <v/>
      </c>
      <c r="M3978" t="n">
        <v>0.241777336</v>
      </c>
      <c r="N3978" t="n">
        <v>0.279079048</v>
      </c>
      <c r="O3978" t="n">
        <v>0.279079048</v>
      </c>
      <c r="P3978" t="n">
        <v>0.876290138</v>
      </c>
      <c r="Q3978" t="n">
        <v>0.343707171</v>
      </c>
      <c r="R3978" t="n">
        <v>0.1876539000532487</v>
      </c>
      <c r="S3978" t="n">
        <v>0.3568234135506893</v>
      </c>
      <c r="T3978" t="n">
        <v>0.676515037</v>
      </c>
      <c r="U3978" t="n">
        <v>0.666144912</v>
      </c>
      <c r="V3978" t="n">
        <v>0.850080767</v>
      </c>
      <c r="W3978" t="n">
        <v>0.010018375</v>
      </c>
      <c r="X3978" t="n">
        <v>0.001332757</v>
      </c>
      <c r="Y3978" t="n">
        <v>0.2078570123702973</v>
      </c>
      <c r="Z3978" t="n">
        <v>0.360466078</v>
      </c>
      <c r="AA3978" t="n">
        <v>0.666144912</v>
      </c>
      <c r="AB3978" t="n">
        <v>0</v>
      </c>
      <c r="AC3978" t="n">
        <v>0</v>
      </c>
      <c r="AD3978" t="n">
        <v>0.85</v>
      </c>
      <c r="AE3978" t="n">
        <v>0.85</v>
      </c>
      <c r="AF3978" t="n">
        <v>0.85</v>
      </c>
      <c r="AG3978" t="n">
        <v>0.85</v>
      </c>
      <c r="AH3978" t="n">
        <v>0.876290138</v>
      </c>
      <c r="AI3978" t="n">
        <v>0.010018375</v>
      </c>
      <c r="AJ3978" t="n">
        <v>0.438476812</v>
      </c>
      <c r="AK3978" t="n">
        <v>0.2497763894854825</v>
      </c>
      <c r="AL3978" t="n">
        <v>0.009236293</v>
      </c>
    </row>
    <row r="3979">
      <c r="A3979" t="inlineStr">
        <is>
          <t>2025-06-15 17:00</t>
        </is>
      </c>
      <c r="B3979" t="n">
        <v>48467.53159358386</v>
      </c>
      <c r="C3979" t="n">
        <v>43079.76307898552</v>
      </c>
      <c r="D3979" t="n">
        <v>4999.836107571497</v>
      </c>
      <c r="E3979" t="n">
        <v>387.9324070268351</v>
      </c>
      <c r="F3979" t="n">
        <v>0.2258026919982611</v>
      </c>
      <c r="G3979" t="n">
        <v>0.1901629446209976</v>
      </c>
      <c r="H3979" t="n">
        <v>0.1898034522752483</v>
      </c>
      <c r="I3979" t="n">
        <v>0.1966605908276704</v>
      </c>
      <c r="J3979" t="n">
        <v>166</v>
      </c>
      <c r="K3979" t="n">
        <v>17</v>
      </c>
      <c r="L3979">
        <f>VLOOKUP(J3979,Clustering!$D$3:$E$367,2,FALSE)</f>
        <v/>
      </c>
      <c r="M3979" t="n">
        <v>0.243626174</v>
      </c>
      <c r="N3979" t="n">
        <v>0.298229656</v>
      </c>
      <c r="O3979" t="n">
        <v>0.298229656</v>
      </c>
      <c r="P3979" t="n">
        <v>0.876880185</v>
      </c>
      <c r="Q3979" t="n">
        <v>0.362644171</v>
      </c>
      <c r="R3979" t="n">
        <v>0.1898034522752483</v>
      </c>
      <c r="S3979" t="n">
        <v>0.2258026919982611</v>
      </c>
      <c r="T3979" t="n">
        <v>0.667900861</v>
      </c>
      <c r="U3979" t="n">
        <v>0.666144912</v>
      </c>
      <c r="V3979" t="n">
        <v>0.850080767</v>
      </c>
      <c r="W3979" t="n">
        <v>0.010018375</v>
      </c>
      <c r="X3979" t="n">
        <v>0.00353168</v>
      </c>
      <c r="Y3979" t="n">
        <v>0.1966605908276704</v>
      </c>
      <c r="Z3979" t="n">
        <v>0.374170719</v>
      </c>
      <c r="AA3979" t="n">
        <v>0.666144912</v>
      </c>
      <c r="AB3979" t="n">
        <v>0</v>
      </c>
      <c r="AC3979" t="n">
        <v>0</v>
      </c>
      <c r="AD3979" t="n">
        <v>0.85</v>
      </c>
      <c r="AE3979" t="n">
        <v>0.85</v>
      </c>
      <c r="AF3979" t="n">
        <v>0.85</v>
      </c>
      <c r="AG3979" t="n">
        <v>0.85</v>
      </c>
      <c r="AH3979" t="n">
        <v>0.876880185</v>
      </c>
      <c r="AI3979" t="n">
        <v>0.010018375</v>
      </c>
      <c r="AJ3979" t="n">
        <v>0.483421314</v>
      </c>
      <c r="AK3979" t="n">
        <v>0.1580618843987828</v>
      </c>
      <c r="AL3979" t="n">
        <v>0.282721628</v>
      </c>
    </row>
    <row r="3980">
      <c r="A3980" t="inlineStr">
        <is>
          <t>2025-06-15 18:00</t>
        </is>
      </c>
      <c r="B3980" t="n">
        <v>48685.90917173117</v>
      </c>
      <c r="C3980" t="n">
        <v>46089.19963336815</v>
      </c>
      <c r="D3980" t="n">
        <v>2224.300355257559</v>
      </c>
      <c r="E3980" t="n">
        <v>372.4091831054544</v>
      </c>
      <c r="F3980" t="n">
        <v>0.100453894332508</v>
      </c>
      <c r="G3980" t="n">
        <v>0.1825535211301246</v>
      </c>
      <c r="H3980" t="n">
        <v>0.1823302426810069</v>
      </c>
      <c r="I3980" t="n">
        <v>0.1865891685788004</v>
      </c>
      <c r="J3980" t="n">
        <v>166</v>
      </c>
      <c r="K3980" t="n">
        <v>18</v>
      </c>
      <c r="L3980">
        <f>VLOOKUP(J3980,Clustering!$D$3:$E$367,2,FALSE)</f>
        <v/>
      </c>
      <c r="M3980" t="n">
        <v>0.25065867</v>
      </c>
      <c r="N3980" t="n">
        <v>0.313836485</v>
      </c>
      <c r="O3980" t="n">
        <v>0.313836485</v>
      </c>
      <c r="P3980" t="n">
        <v>0.87696157</v>
      </c>
      <c r="Q3980" t="n">
        <v>0.401181529</v>
      </c>
      <c r="R3980" t="n">
        <v>0.1823302426810069</v>
      </c>
      <c r="S3980" t="n">
        <v>0.100453894332508</v>
      </c>
      <c r="T3980" t="n">
        <v>0.587728578</v>
      </c>
      <c r="U3980" t="n">
        <v>0.666144912</v>
      </c>
      <c r="V3980" t="n">
        <v>0.850080767</v>
      </c>
      <c r="W3980" t="n">
        <v>0.010158004</v>
      </c>
      <c r="X3980" t="n">
        <v>0.027398167</v>
      </c>
      <c r="Y3980" t="n">
        <v>0.1865891685788004</v>
      </c>
      <c r="Z3980" t="n">
        <v>0.396197276</v>
      </c>
      <c r="AA3980" t="n">
        <v>0.666144912</v>
      </c>
      <c r="AB3980" t="n">
        <v>0</v>
      </c>
      <c r="AC3980" t="n">
        <v>0</v>
      </c>
      <c r="AD3980" t="n">
        <v>0.85</v>
      </c>
      <c r="AE3980" t="n">
        <v>0.85</v>
      </c>
      <c r="AF3980" t="n">
        <v>0.85</v>
      </c>
      <c r="AG3980" t="n">
        <v>0.85</v>
      </c>
      <c r="AH3980" t="n">
        <v>0.87696157</v>
      </c>
      <c r="AI3980" t="n">
        <v>0.010158004</v>
      </c>
      <c r="AJ3980" t="n">
        <v>0.505988517</v>
      </c>
      <c r="AK3980" t="n">
        <v>0.0703177260327556</v>
      </c>
      <c r="AL3980" t="n">
        <v>0.422111599</v>
      </c>
    </row>
    <row r="3981">
      <c r="A3981" t="inlineStr">
        <is>
          <t>2025-06-15 19:00</t>
        </is>
      </c>
      <c r="B3981" t="n">
        <v>50806.81296399264</v>
      </c>
      <c r="C3981" t="n">
        <v>50126.16762463319</v>
      </c>
      <c r="D3981" t="n">
        <v>321.1136153750568</v>
      </c>
      <c r="E3981" t="n">
        <v>359.5317239843861</v>
      </c>
      <c r="F3981" t="n">
        <v>0.014502139115956</v>
      </c>
      <c r="G3981" t="n">
        <v>0.1762410411688167</v>
      </c>
      <c r="H3981" t="n">
        <v>0.1759619431074195</v>
      </c>
      <c r="I3981" t="n">
        <v>0.1812856004796613</v>
      </c>
      <c r="J3981" t="n">
        <v>166</v>
      </c>
      <c r="K3981" t="n">
        <v>19</v>
      </c>
      <c r="L3981">
        <f>VLOOKUP(J3981,Clustering!$D$3:$E$367,2,FALSE)</f>
        <v/>
      </c>
      <c r="M3981" t="n">
        <v>0.266641616</v>
      </c>
      <c r="N3981" t="n">
        <v>0.330669931</v>
      </c>
      <c r="O3981" t="n">
        <v>0.330669931</v>
      </c>
      <c r="P3981" t="n">
        <v>0.877500751</v>
      </c>
      <c r="Q3981" t="n">
        <v>0.424874682</v>
      </c>
      <c r="R3981" t="n">
        <v>0.1759619431074195</v>
      </c>
      <c r="S3981" t="n">
        <v>0.014502139115956</v>
      </c>
      <c r="T3981" t="n">
        <v>0.230693668</v>
      </c>
      <c r="U3981" t="n">
        <v>0.666411007</v>
      </c>
      <c r="V3981" t="n">
        <v>0.850080767</v>
      </c>
      <c r="W3981" t="n">
        <v>0.010611798</v>
      </c>
      <c r="X3981" t="n">
        <v>0.027398167</v>
      </c>
      <c r="Y3981" t="n">
        <v>0.1812856004796613</v>
      </c>
      <c r="Z3981" t="n">
        <v>0.413633847</v>
      </c>
      <c r="AA3981" t="n">
        <v>0.666411007</v>
      </c>
      <c r="AB3981" t="n">
        <v>0</v>
      </c>
      <c r="AC3981" t="n">
        <v>0</v>
      </c>
      <c r="AD3981" t="n">
        <v>0.85</v>
      </c>
      <c r="AE3981" t="n">
        <v>0.85</v>
      </c>
      <c r="AF3981" t="n">
        <v>0.85</v>
      </c>
      <c r="AG3981" t="n">
        <v>0.85</v>
      </c>
      <c r="AH3981" t="n">
        <v>0.877500751</v>
      </c>
      <c r="AI3981" t="n">
        <v>0.010611798</v>
      </c>
      <c r="AJ3981" t="n">
        <v>0.524523607</v>
      </c>
      <c r="AK3981" t="n">
        <v>0.0101514973811692</v>
      </c>
      <c r="AL3981" t="n">
        <v>0.391852982</v>
      </c>
    </row>
    <row r="3982">
      <c r="A3982" t="inlineStr">
        <is>
          <t>2025-06-15 20:00</t>
        </is>
      </c>
      <c r="B3982" t="n">
        <v>48568.33186430443</v>
      </c>
      <c r="C3982" t="n">
        <v>48216.86541930456</v>
      </c>
      <c r="D3982" t="n">
        <v>0</v>
      </c>
      <c r="E3982" t="n">
        <v>351.4664449998652</v>
      </c>
      <c r="F3982" t="n">
        <v>0</v>
      </c>
      <c r="G3982" t="n">
        <v>0.1722874730391496</v>
      </c>
      <c r="H3982" t="n">
        <v>0.1720445348523737</v>
      </c>
      <c r="I3982" t="n">
        <v>0.1766784605147527</v>
      </c>
      <c r="J3982" t="n">
        <v>166</v>
      </c>
      <c r="K3982" t="n">
        <v>20</v>
      </c>
      <c r="L3982">
        <f>VLOOKUP(J3982,Clustering!$D$3:$E$367,2,FALSE)</f>
        <v/>
      </c>
      <c r="M3982" t="n">
        <v>0.283920477</v>
      </c>
      <c r="N3982" t="n">
        <v>0.339070877</v>
      </c>
      <c r="O3982" t="n">
        <v>0.339070877</v>
      </c>
      <c r="P3982" t="n">
        <v>0.877063303</v>
      </c>
      <c r="Q3982" t="n">
        <v>0.445826788</v>
      </c>
      <c r="R3982" t="n">
        <v>0.1720445348523737</v>
      </c>
      <c r="S3982" t="n">
        <v>0</v>
      </c>
      <c r="T3982" t="n">
        <v>0</v>
      </c>
      <c r="U3982" t="n">
        <v>0.666411007</v>
      </c>
      <c r="V3982" t="n">
        <v>0.850080767</v>
      </c>
      <c r="W3982" t="n">
        <v>0.01071652</v>
      </c>
      <c r="X3982" t="n">
        <v>0.013216158</v>
      </c>
      <c r="Y3982" t="n">
        <v>0.1766784605147527</v>
      </c>
      <c r="Z3982" t="n">
        <v>0.413762371</v>
      </c>
      <c r="AA3982" t="n">
        <v>0.666411007</v>
      </c>
      <c r="AB3982" t="n">
        <v>0</v>
      </c>
      <c r="AC3982" t="n">
        <v>0</v>
      </c>
      <c r="AD3982" t="n">
        <v>0.85</v>
      </c>
      <c r="AE3982" t="n">
        <v>0.85</v>
      </c>
      <c r="AF3982" t="n">
        <v>0.85</v>
      </c>
      <c r="AG3982" t="n">
        <v>0.85</v>
      </c>
      <c r="AH3982" t="n">
        <v>0.877063303</v>
      </c>
      <c r="AI3982" t="n">
        <v>0.01071652</v>
      </c>
      <c r="AJ3982" t="n">
        <v>0.521782348</v>
      </c>
      <c r="AK3982" t="n">
        <v>0</v>
      </c>
      <c r="AL3982" t="n">
        <v>0.343572754</v>
      </c>
    </row>
    <row r="3983">
      <c r="A3983" t="inlineStr">
        <is>
          <t>2025-06-15 21:00</t>
        </is>
      </c>
      <c r="B3983" t="n">
        <v>45569.54779899579</v>
      </c>
      <c r="C3983" t="n">
        <v>45231.36401707905</v>
      </c>
      <c r="D3983" t="n">
        <v>0</v>
      </c>
      <c r="E3983" t="n">
        <v>338.1837819167441</v>
      </c>
      <c r="F3983" t="n">
        <v>0</v>
      </c>
      <c r="G3983" t="n">
        <v>0.1657763636846784</v>
      </c>
      <c r="H3983" t="n">
        <v>0.1655155210939638</v>
      </c>
      <c r="I3983" t="n">
        <v>0.1704909643990905</v>
      </c>
      <c r="J3983" t="n">
        <v>166</v>
      </c>
      <c r="K3983" t="n">
        <v>21</v>
      </c>
      <c r="L3983">
        <f>VLOOKUP(J3983,Clustering!$D$3:$E$367,2,FALSE)</f>
        <v/>
      </c>
      <c r="M3983" t="n">
        <v>0.288516654</v>
      </c>
      <c r="N3983" t="n">
        <v>0.337743686</v>
      </c>
      <c r="O3983" t="n">
        <v>0.337743686</v>
      </c>
      <c r="P3983" t="n">
        <v>0.877643176</v>
      </c>
      <c r="Q3983" t="n">
        <v>0.446878149</v>
      </c>
      <c r="R3983" t="n">
        <v>0.1655155210939638</v>
      </c>
      <c r="S3983" t="n">
        <v>0</v>
      </c>
      <c r="T3983" t="n">
        <v>0</v>
      </c>
      <c r="U3983" t="n">
        <v>0.666411007</v>
      </c>
      <c r="V3983" t="n">
        <v>0.850080767</v>
      </c>
      <c r="W3983" t="n">
        <v>0.010681613</v>
      </c>
      <c r="X3983" t="n">
        <v>0.001332757</v>
      </c>
      <c r="Y3983" t="n">
        <v>0.1704909643990905</v>
      </c>
      <c r="Z3983" t="n">
        <v>0.408205297</v>
      </c>
      <c r="AA3983" t="n">
        <v>0.666411007</v>
      </c>
      <c r="AB3983" t="n">
        <v>0</v>
      </c>
      <c r="AC3983" t="n">
        <v>0</v>
      </c>
      <c r="AD3983" t="n">
        <v>0.85</v>
      </c>
      <c r="AE3983" t="n">
        <v>0.85</v>
      </c>
      <c r="AF3983" t="n">
        <v>0.85</v>
      </c>
      <c r="AG3983" t="n">
        <v>0.85</v>
      </c>
      <c r="AH3983" t="n">
        <v>0.877643176</v>
      </c>
      <c r="AI3983" t="n">
        <v>0.010681613</v>
      </c>
      <c r="AJ3983" t="n">
        <v>0.492189742</v>
      </c>
      <c r="AK3983" t="n">
        <v>0</v>
      </c>
      <c r="AL3983" t="n">
        <v>0.100749311</v>
      </c>
    </row>
    <row r="3984">
      <c r="A3984" t="inlineStr">
        <is>
          <t>2025-06-15 22:00</t>
        </is>
      </c>
      <c r="B3984" t="n">
        <v>41901.56006886011</v>
      </c>
      <c r="C3984" t="n">
        <v>41578.5493849283</v>
      </c>
      <c r="D3984" t="n">
        <v>0</v>
      </c>
      <c r="E3984" t="n">
        <v>323.010683931814</v>
      </c>
      <c r="F3984" t="n">
        <v>0</v>
      </c>
      <c r="G3984" t="n">
        <v>0.1583385705548108</v>
      </c>
      <c r="H3984" t="n">
        <v>0.1579418651342085</v>
      </c>
      <c r="I3984" t="n">
        <v>0.1655088246695963</v>
      </c>
      <c r="J3984" t="n">
        <v>166</v>
      </c>
      <c r="K3984" t="n">
        <v>22</v>
      </c>
      <c r="L3984">
        <f>VLOOKUP(J3984,Clustering!$D$3:$E$367,2,FALSE)</f>
        <v/>
      </c>
      <c r="M3984" t="n">
        <v>0.278834732</v>
      </c>
      <c r="N3984" t="n">
        <v>0.331924157</v>
      </c>
      <c r="O3984" t="n">
        <v>0.331924157</v>
      </c>
      <c r="P3984" t="n">
        <v>0.878629978</v>
      </c>
      <c r="Q3984" t="n">
        <v>0.450169907</v>
      </c>
      <c r="R3984" t="n">
        <v>0.1579418651342085</v>
      </c>
      <c r="S3984" t="n">
        <v>0</v>
      </c>
      <c r="T3984" t="n">
        <v>0</v>
      </c>
      <c r="U3984" t="n">
        <v>0.666411007</v>
      </c>
      <c r="V3984" t="n">
        <v>0.850080767</v>
      </c>
      <c r="W3984" t="n">
        <v>0.01071652</v>
      </c>
      <c r="X3984" t="n">
        <v>0.001332757</v>
      </c>
      <c r="Y3984" t="n">
        <v>0.1655088246695963</v>
      </c>
      <c r="Z3984" t="n">
        <v>0.363842988</v>
      </c>
      <c r="AA3984" t="n">
        <v>0.666411007</v>
      </c>
      <c r="AB3984" t="n">
        <v>0</v>
      </c>
      <c r="AC3984" t="n">
        <v>0</v>
      </c>
      <c r="AD3984" t="n">
        <v>0.85</v>
      </c>
      <c r="AE3984" t="n">
        <v>0.85</v>
      </c>
      <c r="AF3984" t="n">
        <v>0.85</v>
      </c>
      <c r="AG3984" t="n">
        <v>0.85</v>
      </c>
      <c r="AH3984" t="n">
        <v>0.878629978</v>
      </c>
      <c r="AI3984" t="n">
        <v>0.01071652</v>
      </c>
      <c r="AJ3984" t="n">
        <v>0.4362915</v>
      </c>
      <c r="AK3984" t="n">
        <v>0</v>
      </c>
      <c r="AL3984" t="n">
        <v>0.08154389200000001</v>
      </c>
    </row>
    <row r="3985">
      <c r="A3985" t="inlineStr">
        <is>
          <t>2025-06-15 23:00</t>
        </is>
      </c>
      <c r="B3985" t="n">
        <v>37871.50232773475</v>
      </c>
      <c r="C3985" t="n">
        <v>37555.77007280499</v>
      </c>
      <c r="D3985" t="n">
        <v>0</v>
      </c>
      <c r="E3985" t="n">
        <v>315.7322549297591</v>
      </c>
      <c r="F3985" t="n">
        <v>0</v>
      </c>
      <c r="G3985" t="n">
        <v>0.1547707132008623</v>
      </c>
      <c r="H3985" t="n">
        <v>0.1542655281563962</v>
      </c>
      <c r="I3985" t="n">
        <v>0.1639016828213723</v>
      </c>
      <c r="J3985" t="n">
        <v>166</v>
      </c>
      <c r="K3985" t="n">
        <v>23</v>
      </c>
      <c r="L3985">
        <f>VLOOKUP(J3985,Clustering!$D$3:$E$367,2,FALSE)</f>
        <v/>
      </c>
      <c r="M3985" t="n">
        <v>0.266013818</v>
      </c>
      <c r="N3985" t="n">
        <v>0.329319074</v>
      </c>
      <c r="O3985" t="n">
        <v>0.329319074</v>
      </c>
      <c r="P3985" t="n">
        <v>0.872668474</v>
      </c>
      <c r="Q3985" t="n">
        <v>0.421044727</v>
      </c>
      <c r="R3985" t="n">
        <v>0.1542655281563962</v>
      </c>
      <c r="S3985" t="n">
        <v>0</v>
      </c>
      <c r="T3985" t="n">
        <v>0</v>
      </c>
      <c r="U3985" t="n">
        <v>0.655281982</v>
      </c>
      <c r="V3985" t="n">
        <v>0.850080767</v>
      </c>
      <c r="W3985" t="n">
        <v>0.01197318</v>
      </c>
      <c r="X3985" t="n">
        <v>0.001332757</v>
      </c>
      <c r="Y3985" t="n">
        <v>0.1639016828213723</v>
      </c>
      <c r="Z3985" t="n">
        <v>0.304329619</v>
      </c>
      <c r="AA3985" t="n">
        <v>0.655281982</v>
      </c>
      <c r="AB3985" t="n">
        <v>0</v>
      </c>
      <c r="AC3985" t="n">
        <v>0</v>
      </c>
      <c r="AD3985" t="n">
        <v>0.85</v>
      </c>
      <c r="AE3985" t="n">
        <v>0.85</v>
      </c>
      <c r="AF3985" t="n">
        <v>0.85</v>
      </c>
      <c r="AG3985" t="n">
        <v>0.85</v>
      </c>
      <c r="AH3985" t="n">
        <v>0.872668474</v>
      </c>
      <c r="AI3985" t="n">
        <v>0.01197318</v>
      </c>
      <c r="AJ3985" t="n">
        <v>0.381420082</v>
      </c>
      <c r="AK3985" t="n">
        <v>0</v>
      </c>
      <c r="AL3985" t="n">
        <v>0.039464555</v>
      </c>
    </row>
    <row r="3986">
      <c r="A3986" t="inlineStr">
        <is>
          <t>2025-06-16 00:00</t>
        </is>
      </c>
      <c r="B3986" t="n">
        <v>57441.40745462681</v>
      </c>
      <c r="C3986" t="n">
        <v>57107.13567862207</v>
      </c>
      <c r="D3986" t="n">
        <v>0</v>
      </c>
      <c r="E3986" t="n">
        <v>334.2717760047353</v>
      </c>
      <c r="F3986" t="n">
        <v>0</v>
      </c>
      <c r="G3986" t="n">
        <v>0.1638587137278114</v>
      </c>
      <c r="H3986" t="n">
        <v>0.1635065937836839</v>
      </c>
      <c r="I3986" t="n">
        <v>0.1702231074243865</v>
      </c>
      <c r="J3986" t="n">
        <v>167</v>
      </c>
      <c r="K3986" t="n">
        <v>0</v>
      </c>
      <c r="L3986">
        <f>VLOOKUP(J3986,Clustering!$D$3:$E$367,2,FALSE)</f>
        <v/>
      </c>
      <c r="M3986" t="n">
        <v>0.554709019</v>
      </c>
      <c r="N3986" t="n">
        <v>0.481037013</v>
      </c>
      <c r="O3986" t="n">
        <v>0.481037013</v>
      </c>
      <c r="P3986" t="n">
        <v>0.948784462</v>
      </c>
      <c r="Q3986" t="n">
        <v>0.356135751</v>
      </c>
      <c r="R3986" t="n">
        <v>0.1635065937836839</v>
      </c>
      <c r="S3986" t="n">
        <v>0</v>
      </c>
      <c r="T3986" t="n">
        <v>0</v>
      </c>
      <c r="U3986" t="n">
        <v>0.664430948</v>
      </c>
      <c r="V3986" t="n">
        <v>0.850080767</v>
      </c>
      <c r="W3986" t="n">
        <v>0.012217531</v>
      </c>
      <c r="X3986" t="n">
        <v>0.019436808</v>
      </c>
      <c r="Y3986" t="n">
        <v>0.1702231074243865</v>
      </c>
      <c r="Z3986" t="n">
        <v>0.527430878</v>
      </c>
      <c r="AA3986" t="n">
        <v>0.664430948</v>
      </c>
      <c r="AB3986" t="n">
        <v>0</v>
      </c>
      <c r="AC3986" t="n">
        <v>0</v>
      </c>
      <c r="AD3986" t="n">
        <v>0.85</v>
      </c>
      <c r="AE3986" t="n">
        <v>0.85</v>
      </c>
      <c r="AF3986" t="n">
        <v>0.85</v>
      </c>
      <c r="AG3986" t="n">
        <v>0.85</v>
      </c>
      <c r="AH3986" t="n">
        <v>0.948784462</v>
      </c>
      <c r="AI3986" t="n">
        <v>0.012217531</v>
      </c>
      <c r="AJ3986" t="n">
        <v>0.595144202</v>
      </c>
      <c r="AK3986" t="n">
        <v>0</v>
      </c>
      <c r="AL3986" t="n">
        <v>0.042638718</v>
      </c>
    </row>
    <row r="3987">
      <c r="A3987" t="inlineStr">
        <is>
          <t>2025-06-16 01:00</t>
        </is>
      </c>
      <c r="B3987" t="n">
        <v>56058.32084398037</v>
      </c>
      <c r="C3987" t="n">
        <v>55695.84538424898</v>
      </c>
      <c r="D3987" t="n">
        <v>0</v>
      </c>
      <c r="E3987" t="n">
        <v>362.4754597313907</v>
      </c>
      <c r="F3987" t="n">
        <v>0</v>
      </c>
      <c r="G3987" t="n">
        <v>0.1776840488879366</v>
      </c>
      <c r="H3987" t="n">
        <v>0.1779708704176995</v>
      </c>
      <c r="I3987" t="n">
        <v>0.1724998917093704</v>
      </c>
      <c r="J3987" t="n">
        <v>167</v>
      </c>
      <c r="K3987" t="n">
        <v>1</v>
      </c>
      <c r="L3987">
        <f>VLOOKUP(J3987,Clustering!$D$3:$E$367,2,FALSE)</f>
        <v/>
      </c>
      <c r="M3987" t="n">
        <v>0.51573367</v>
      </c>
      <c r="N3987" t="n">
        <v>0.459243853</v>
      </c>
      <c r="O3987" t="n">
        <v>0.459243853</v>
      </c>
      <c r="P3987" t="n">
        <v>0.949059138</v>
      </c>
      <c r="Q3987" t="n">
        <v>0.298648877</v>
      </c>
      <c r="R3987" t="n">
        <v>0.1779708704176995</v>
      </c>
      <c r="S3987" t="n">
        <v>0</v>
      </c>
      <c r="T3987" t="n">
        <v>0</v>
      </c>
      <c r="U3987" t="n">
        <v>0.664430948</v>
      </c>
      <c r="V3987" t="n">
        <v>0.850080767</v>
      </c>
      <c r="W3987" t="n">
        <v>0.012287345</v>
      </c>
      <c r="X3987" t="n">
        <v>0.019436808</v>
      </c>
      <c r="Y3987" t="n">
        <v>0.1724998917093704</v>
      </c>
      <c r="Z3987" t="n">
        <v>0.483311131</v>
      </c>
      <c r="AA3987" t="n">
        <v>0.664430948</v>
      </c>
      <c r="AB3987" t="n">
        <v>0</v>
      </c>
      <c r="AC3987" t="n">
        <v>0</v>
      </c>
      <c r="AD3987" t="n">
        <v>0.85</v>
      </c>
      <c r="AE3987" t="n">
        <v>0.85</v>
      </c>
      <c r="AF3987" t="n">
        <v>0.85</v>
      </c>
      <c r="AG3987" t="n">
        <v>0.85</v>
      </c>
      <c r="AH3987" t="n">
        <v>0.949059138</v>
      </c>
      <c r="AI3987" t="n">
        <v>0.012287345</v>
      </c>
      <c r="AJ3987" t="n">
        <v>0.551673929</v>
      </c>
      <c r="AK3987" t="n">
        <v>0</v>
      </c>
      <c r="AL3987" t="n">
        <v>0</v>
      </c>
    </row>
    <row r="3988">
      <c r="A3988" t="inlineStr">
        <is>
          <t>2025-06-16 02:00</t>
        </is>
      </c>
      <c r="B3988" t="n">
        <v>55255.04458020612</v>
      </c>
      <c r="C3988" t="n">
        <v>54874.25270954254</v>
      </c>
      <c r="D3988" t="n">
        <v>0</v>
      </c>
      <c r="E3988" t="n">
        <v>380.7918706635721</v>
      </c>
      <c r="F3988" t="n">
        <v>0</v>
      </c>
      <c r="G3988" t="n">
        <v>0.1866626816978294</v>
      </c>
      <c r="H3988" t="n">
        <v>0.1876137215070431</v>
      </c>
      <c r="I3988" t="n">
        <v>0.1694731078952153</v>
      </c>
      <c r="J3988" t="n">
        <v>167</v>
      </c>
      <c r="K3988" t="n">
        <v>2</v>
      </c>
      <c r="L3988">
        <f>VLOOKUP(J3988,Clustering!$D$3:$E$367,2,FALSE)</f>
        <v/>
      </c>
      <c r="M3988" t="n">
        <v>0.477685619</v>
      </c>
      <c r="N3988" t="n">
        <v>0.444254277</v>
      </c>
      <c r="O3988" t="n">
        <v>0.444254277</v>
      </c>
      <c r="P3988" t="n">
        <v>0.949405028</v>
      </c>
      <c r="Q3988" t="n">
        <v>0.251375217</v>
      </c>
      <c r="R3988" t="n">
        <v>0.1876137215070431</v>
      </c>
      <c r="S3988" t="n">
        <v>0</v>
      </c>
      <c r="T3988" t="n">
        <v>0</v>
      </c>
      <c r="U3988" t="n">
        <v>0.664430948</v>
      </c>
      <c r="V3988" t="n">
        <v>0.850080767</v>
      </c>
      <c r="W3988" t="n">
        <v>0.012566603</v>
      </c>
      <c r="X3988" t="n">
        <v>0.019190528</v>
      </c>
      <c r="Y3988" t="n">
        <v>0.1694731078952153</v>
      </c>
      <c r="Z3988" t="n">
        <v>0.465241159</v>
      </c>
      <c r="AA3988" t="n">
        <v>0.664430948</v>
      </c>
      <c r="AB3988" t="n">
        <v>0</v>
      </c>
      <c r="AC3988" t="n">
        <v>0</v>
      </c>
      <c r="AD3988" t="n">
        <v>0.85</v>
      </c>
      <c r="AE3988" t="n">
        <v>0.85</v>
      </c>
      <c r="AF3988" t="n">
        <v>0.85</v>
      </c>
      <c r="AG3988" t="n">
        <v>0.85</v>
      </c>
      <c r="AH3988" t="n">
        <v>0.949405028</v>
      </c>
      <c r="AI3988" t="n">
        <v>0.012566603</v>
      </c>
      <c r="AJ3988" t="n">
        <v>0.532893694</v>
      </c>
      <c r="AK3988" t="n">
        <v>0</v>
      </c>
      <c r="AL3988" t="n">
        <v>0</v>
      </c>
    </row>
    <row r="3989">
      <c r="A3989" t="inlineStr">
        <is>
          <t>2025-06-16 03:00</t>
        </is>
      </c>
      <c r="B3989" t="n">
        <v>54541.21929213947</v>
      </c>
      <c r="C3989" t="n">
        <v>54152.15744285435</v>
      </c>
      <c r="D3989" t="n">
        <v>0</v>
      </c>
      <c r="E3989" t="n">
        <v>389.0618492851241</v>
      </c>
      <c r="F3989" t="n">
        <v>0</v>
      </c>
      <c r="G3989" t="n">
        <v>0.1907165927868255</v>
      </c>
      <c r="H3989" t="n">
        <v>0.192234254320687</v>
      </c>
      <c r="I3989" t="n">
        <v>0.1632856117795531</v>
      </c>
      <c r="J3989" t="n">
        <v>167</v>
      </c>
      <c r="K3989" t="n">
        <v>3</v>
      </c>
      <c r="L3989">
        <f>VLOOKUP(J3989,Clustering!$D$3:$E$367,2,FALSE)</f>
        <v/>
      </c>
      <c r="M3989" t="n">
        <v>0.460118777</v>
      </c>
      <c r="N3989" t="n">
        <v>0.438194158</v>
      </c>
      <c r="O3989" t="n">
        <v>0.438194158</v>
      </c>
      <c r="P3989" t="n">
        <v>0.9490998309999999</v>
      </c>
      <c r="Q3989" t="n">
        <v>0.224640629</v>
      </c>
      <c r="R3989" t="n">
        <v>0.192234254320687</v>
      </c>
      <c r="S3989" t="n">
        <v>0</v>
      </c>
      <c r="T3989" t="n">
        <v>0</v>
      </c>
      <c r="U3989" t="n">
        <v>0.664430948</v>
      </c>
      <c r="V3989" t="n">
        <v>0.850080767</v>
      </c>
      <c r="W3989" t="n">
        <v>0.012531696</v>
      </c>
      <c r="X3989" t="n">
        <v>0.019170424</v>
      </c>
      <c r="Y3989" t="n">
        <v>0.1632856117795531</v>
      </c>
      <c r="Z3989" t="n">
        <v>0.457891599</v>
      </c>
      <c r="AA3989" t="n">
        <v>0.664430948</v>
      </c>
      <c r="AB3989" t="n">
        <v>0</v>
      </c>
      <c r="AC3989" t="n">
        <v>0</v>
      </c>
      <c r="AD3989" t="n">
        <v>0.85</v>
      </c>
      <c r="AE3989" t="n">
        <v>0.85</v>
      </c>
      <c r="AF3989" t="n">
        <v>0.85</v>
      </c>
      <c r="AG3989" t="n">
        <v>0.85</v>
      </c>
      <c r="AH3989" t="n">
        <v>0.9490998309999999</v>
      </c>
      <c r="AI3989" t="n">
        <v>0.012531696</v>
      </c>
      <c r="AJ3989" t="n">
        <v>0.529860343</v>
      </c>
      <c r="AK3989" t="n">
        <v>0</v>
      </c>
      <c r="AL3989" t="n">
        <v>0</v>
      </c>
    </row>
    <row r="3990">
      <c r="A3990" t="inlineStr">
        <is>
          <t>2025-06-16 04:00</t>
        </is>
      </c>
      <c r="B3990" t="n">
        <v>54440.049752291</v>
      </c>
      <c r="C3990" t="n">
        <v>54047.66951459085</v>
      </c>
      <c r="D3990" t="n">
        <v>0</v>
      </c>
      <c r="E3990" t="n">
        <v>392.3802377001466</v>
      </c>
      <c r="F3990" t="n">
        <v>0</v>
      </c>
      <c r="G3990" t="n">
        <v>0.1923432537745816</v>
      </c>
      <c r="H3990" t="n">
        <v>0.1945244314544061</v>
      </c>
      <c r="I3990" t="n">
        <v>0.1529195468585087</v>
      </c>
      <c r="J3990" t="n">
        <v>167</v>
      </c>
      <c r="K3990" t="n">
        <v>4</v>
      </c>
      <c r="L3990">
        <f>VLOOKUP(J3990,Clustering!$D$3:$E$367,2,FALSE)</f>
        <v/>
      </c>
      <c r="M3990" t="n">
        <v>0.449711144</v>
      </c>
      <c r="N3990" t="n">
        <v>0.430542591</v>
      </c>
      <c r="O3990" t="n">
        <v>0.430542591</v>
      </c>
      <c r="P3990" t="n">
        <v>0.949486413</v>
      </c>
      <c r="Q3990" t="n">
        <v>0.204401945</v>
      </c>
      <c r="R3990" t="n">
        <v>0.1945244314544061</v>
      </c>
      <c r="S3990" t="n">
        <v>0</v>
      </c>
      <c r="T3990" t="n">
        <v>0</v>
      </c>
      <c r="U3990" t="n">
        <v>0.664430948</v>
      </c>
      <c r="V3990" t="n">
        <v>0.850080767</v>
      </c>
      <c r="W3990" t="n">
        <v>0.012531696</v>
      </c>
      <c r="X3990" t="n">
        <v>0.019170424</v>
      </c>
      <c r="Y3990" t="n">
        <v>0.1529195468585087</v>
      </c>
      <c r="Z3990" t="n">
        <v>0.46404968</v>
      </c>
      <c r="AA3990" t="n">
        <v>0.664430948</v>
      </c>
      <c r="AB3990" t="n">
        <v>0</v>
      </c>
      <c r="AC3990" t="n">
        <v>0</v>
      </c>
      <c r="AD3990" t="n">
        <v>0.85</v>
      </c>
      <c r="AE3990" t="n">
        <v>0.85</v>
      </c>
      <c r="AF3990" t="n">
        <v>0.85</v>
      </c>
      <c r="AG3990" t="n">
        <v>0.85</v>
      </c>
      <c r="AH3990" t="n">
        <v>0.949486413</v>
      </c>
      <c r="AI3990" t="n">
        <v>0.012531696</v>
      </c>
      <c r="AJ3990" t="n">
        <v>0.535650484</v>
      </c>
      <c r="AK3990" t="n">
        <v>0</v>
      </c>
      <c r="AL3990" t="n">
        <v>0</v>
      </c>
    </row>
    <row r="3991">
      <c r="A3991" t="inlineStr">
        <is>
          <t>2025-06-16 05:00</t>
        </is>
      </c>
      <c r="B3991" t="n">
        <v>58165.88159364327</v>
      </c>
      <c r="C3991" t="n">
        <v>57371.98974771744</v>
      </c>
      <c r="D3991" t="n">
        <v>412.859273409077</v>
      </c>
      <c r="E3991" t="n">
        <v>381.032572516752</v>
      </c>
      <c r="F3991" t="n">
        <v>0.0186455582436074</v>
      </c>
      <c r="G3991" t="n">
        <v>0.1867806728023293</v>
      </c>
      <c r="H3991" t="n">
        <v>0.1890601491704447</v>
      </c>
      <c r="I3991" t="n">
        <v>0.1455802657516193</v>
      </c>
      <c r="J3991" t="n">
        <v>167</v>
      </c>
      <c r="K3991" t="n">
        <v>5</v>
      </c>
      <c r="L3991">
        <f>VLOOKUP(J3991,Clustering!$D$3:$E$367,2,FALSE)</f>
        <v/>
      </c>
      <c r="M3991" t="n">
        <v>0.458114429</v>
      </c>
      <c r="N3991" t="n">
        <v>0.442988219</v>
      </c>
      <c r="O3991" t="n">
        <v>0.442988219</v>
      </c>
      <c r="P3991" t="n">
        <v>0.949567799</v>
      </c>
      <c r="Q3991" t="n">
        <v>0.189207287</v>
      </c>
      <c r="R3991" t="n">
        <v>0.1890601491704447</v>
      </c>
      <c r="S3991" t="n">
        <v>0.0186455582436074</v>
      </c>
      <c r="T3991" t="n">
        <v>0</v>
      </c>
      <c r="U3991" t="n">
        <v>0.664430948</v>
      </c>
      <c r="V3991" t="n">
        <v>0.850080767</v>
      </c>
      <c r="W3991" t="n">
        <v>0.012566603</v>
      </c>
      <c r="X3991" t="n">
        <v>0.019170424</v>
      </c>
      <c r="Y3991" t="n">
        <v>0.1455802657516193</v>
      </c>
      <c r="Z3991" t="n">
        <v>0.492261708</v>
      </c>
      <c r="AA3991" t="n">
        <v>0.664430948</v>
      </c>
      <c r="AB3991" t="n">
        <v>0</v>
      </c>
      <c r="AC3991" t="n">
        <v>0</v>
      </c>
      <c r="AD3991" t="n">
        <v>0.85</v>
      </c>
      <c r="AE3991" t="n">
        <v>0.85</v>
      </c>
      <c r="AF3991" t="n">
        <v>0.85</v>
      </c>
      <c r="AG3991" t="n">
        <v>0.85</v>
      </c>
      <c r="AH3991" t="n">
        <v>0.949567799</v>
      </c>
      <c r="AI3991" t="n">
        <v>0.012566603</v>
      </c>
      <c r="AJ3991" t="n">
        <v>0.549215409</v>
      </c>
      <c r="AK3991" t="n">
        <v>0.0130518907705251</v>
      </c>
      <c r="AL3991" t="n">
        <v>0</v>
      </c>
    </row>
    <row r="3992">
      <c r="A3992" t="inlineStr">
        <is>
          <t>2025-06-16 06:00</t>
        </is>
      </c>
      <c r="B3992" t="n">
        <v>64930.95533073254</v>
      </c>
      <c r="C3992" t="n">
        <v>61923.66190194785</v>
      </c>
      <c r="D3992" t="n">
        <v>2675.224560642388</v>
      </c>
      <c r="E3992" t="n">
        <v>332.0688681423024</v>
      </c>
      <c r="F3992" t="n">
        <v>0.1208185417474263</v>
      </c>
      <c r="G3992" t="n">
        <v>0.1627788569325011</v>
      </c>
      <c r="H3992" t="n">
        <v>0.1645914145312351</v>
      </c>
      <c r="I3992" t="n">
        <v>0.1300177755213174</v>
      </c>
      <c r="J3992" t="n">
        <v>167</v>
      </c>
      <c r="K3992" t="n">
        <v>6</v>
      </c>
      <c r="L3992">
        <f>VLOOKUP(J3992,Clustering!$D$3:$E$367,2,FALSE)</f>
        <v/>
      </c>
      <c r="M3992" t="n">
        <v>0.487741916</v>
      </c>
      <c r="N3992" t="n">
        <v>0.458585188</v>
      </c>
      <c r="O3992" t="n">
        <v>0.458585188</v>
      </c>
      <c r="P3992" t="n">
        <v>0.949710224</v>
      </c>
      <c r="Q3992" t="n">
        <v>0.191022135</v>
      </c>
      <c r="R3992" t="n">
        <v>0.1645914145312351</v>
      </c>
      <c r="S3992" t="n">
        <v>0.1208185417474263</v>
      </c>
      <c r="T3992" t="n">
        <v>0</v>
      </c>
      <c r="U3992" t="n">
        <v>0.664430948</v>
      </c>
      <c r="V3992" t="n">
        <v>0.850080767</v>
      </c>
      <c r="W3992" t="n">
        <v>0.012531696</v>
      </c>
      <c r="X3992" t="n">
        <v>0.01890404</v>
      </c>
      <c r="Y3992" t="n">
        <v>0.1300177755213174</v>
      </c>
      <c r="Z3992" t="n">
        <v>0.499232281</v>
      </c>
      <c r="AA3992" t="n">
        <v>0.664430948</v>
      </c>
      <c r="AB3992" t="n">
        <v>0</v>
      </c>
      <c r="AC3992" t="n">
        <v>0</v>
      </c>
      <c r="AD3992" t="n">
        <v>0.85</v>
      </c>
      <c r="AE3992" t="n">
        <v>0.85</v>
      </c>
      <c r="AF3992" t="n">
        <v>0.85</v>
      </c>
      <c r="AG3992" t="n">
        <v>0.85</v>
      </c>
      <c r="AH3992" t="n">
        <v>0.949710224</v>
      </c>
      <c r="AI3992" t="n">
        <v>0.012531696</v>
      </c>
      <c r="AJ3992" t="n">
        <v>0.542904972</v>
      </c>
      <c r="AK3992" t="n">
        <v>0.0845729792231984</v>
      </c>
      <c r="AL3992" t="n">
        <v>0</v>
      </c>
    </row>
    <row r="3993">
      <c r="A3993" t="inlineStr">
        <is>
          <t>2025-06-16 07:00</t>
        </is>
      </c>
      <c r="B3993" t="n">
        <v>71485.20637378631</v>
      </c>
      <c r="C3993" t="n">
        <v>65346.4938236229</v>
      </c>
      <c r="D3993" t="n">
        <v>5804.969035424368</v>
      </c>
      <c r="E3993" t="n">
        <v>333.7435147390416</v>
      </c>
      <c r="F3993" t="n">
        <v>0.2621641203759452</v>
      </c>
      <c r="G3993" t="n">
        <v>0.1635997621269811</v>
      </c>
      <c r="H3993" t="n">
        <v>0.1660579314677394</v>
      </c>
      <c r="I3993" t="n">
        <v>0.1191695680458058</v>
      </c>
      <c r="J3993" t="n">
        <v>167</v>
      </c>
      <c r="K3993" t="n">
        <v>7</v>
      </c>
      <c r="L3993">
        <f>VLOOKUP(J3993,Clustering!$D$3:$E$367,2,FALSE)</f>
        <v/>
      </c>
      <c r="M3993" t="n">
        <v>0.516200199</v>
      </c>
      <c r="N3993" t="n">
        <v>0.469340766</v>
      </c>
      <c r="O3993" t="n">
        <v>0.469340766</v>
      </c>
      <c r="P3993" t="n">
        <v>0.950157845</v>
      </c>
      <c r="Q3993" t="n">
        <v>0.208982872</v>
      </c>
      <c r="R3993" t="n">
        <v>0.1660579314677394</v>
      </c>
      <c r="S3993" t="n">
        <v>0.2621641203759452</v>
      </c>
      <c r="T3993" t="n">
        <v>0</v>
      </c>
      <c r="U3993" t="n">
        <v>0.664783133</v>
      </c>
      <c r="V3993" t="n">
        <v>0.850080767</v>
      </c>
      <c r="W3993" t="n">
        <v>0.012392067</v>
      </c>
      <c r="X3993" t="n">
        <v>0.01890404</v>
      </c>
      <c r="Y3993" t="n">
        <v>0.1191695680458058</v>
      </c>
      <c r="Z3993" t="n">
        <v>0.508792292</v>
      </c>
      <c r="AA3993" t="n">
        <v>0.664783133</v>
      </c>
      <c r="AB3993" t="n">
        <v>0</v>
      </c>
      <c r="AC3993" t="n">
        <v>0</v>
      </c>
      <c r="AD3993" t="n">
        <v>0.85</v>
      </c>
      <c r="AE3993" t="n">
        <v>0.85</v>
      </c>
      <c r="AF3993" t="n">
        <v>0.85</v>
      </c>
      <c r="AG3993" t="n">
        <v>0.85</v>
      </c>
      <c r="AH3993" t="n">
        <v>0.950157845</v>
      </c>
      <c r="AI3993" t="n">
        <v>0.012392067</v>
      </c>
      <c r="AJ3993" t="n">
        <v>0.54499692</v>
      </c>
      <c r="AK3993" t="n">
        <v>0.1835148842631616</v>
      </c>
      <c r="AL3993" t="n">
        <v>0</v>
      </c>
    </row>
    <row r="3994">
      <c r="A3994" t="inlineStr">
        <is>
          <t>2025-06-16 08:00</t>
        </is>
      </c>
      <c r="B3994" t="n">
        <v>73058.97690892722</v>
      </c>
      <c r="C3994" t="n">
        <v>63871.85157782204</v>
      </c>
      <c r="D3994" t="n">
        <v>8845.527556734321</v>
      </c>
      <c r="E3994" t="n">
        <v>341.597774370856</v>
      </c>
      <c r="F3994" t="n">
        <v>0.3994818813022162</v>
      </c>
      <c r="G3994" t="n">
        <v>0.1674498893974784</v>
      </c>
      <c r="H3994" t="n">
        <v>0.1702766788193273</v>
      </c>
      <c r="I3994" t="n">
        <v>0.1163570698114138</v>
      </c>
      <c r="J3994" t="n">
        <v>167</v>
      </c>
      <c r="K3994" t="n">
        <v>8</v>
      </c>
      <c r="L3994">
        <f>VLOOKUP(J3994,Clustering!$D$3:$E$367,2,FALSE)</f>
        <v/>
      </c>
      <c r="M3994" t="n">
        <v>0.5354027730000001</v>
      </c>
      <c r="N3994" t="n">
        <v>0.4736004</v>
      </c>
      <c r="O3994" t="n">
        <v>0.4736004</v>
      </c>
      <c r="P3994" t="n">
        <v>0.950524081</v>
      </c>
      <c r="Q3994" t="n">
        <v>0.225141277</v>
      </c>
      <c r="R3994" t="n">
        <v>0.1702766788193273</v>
      </c>
      <c r="S3994" t="n">
        <v>0.3994818813022162</v>
      </c>
      <c r="T3994" t="n">
        <v>0.194385673</v>
      </c>
      <c r="U3994" t="n">
        <v>0.664783133</v>
      </c>
      <c r="V3994" t="n">
        <v>0.850080767</v>
      </c>
      <c r="W3994" t="n">
        <v>0.01260151</v>
      </c>
      <c r="X3994" t="n">
        <v>0.01890404</v>
      </c>
      <c r="Y3994" t="n">
        <v>0.1163570698114138</v>
      </c>
      <c r="Z3994" t="n">
        <v>0.533611082</v>
      </c>
      <c r="AA3994" t="n">
        <v>0.664783133</v>
      </c>
      <c r="AB3994" t="n">
        <v>0</v>
      </c>
      <c r="AC3994" t="n">
        <v>0</v>
      </c>
      <c r="AD3994" t="n">
        <v>0.85</v>
      </c>
      <c r="AE3994" t="n">
        <v>0.85</v>
      </c>
      <c r="AF3994" t="n">
        <v>0.85</v>
      </c>
      <c r="AG3994" t="n">
        <v>0.85</v>
      </c>
      <c r="AH3994" t="n">
        <v>0.950524081</v>
      </c>
      <c r="AI3994" t="n">
        <v>0.01260151</v>
      </c>
      <c r="AJ3994" t="n">
        <v>0.54287691</v>
      </c>
      <c r="AK3994" t="n">
        <v>0.2796373169115513</v>
      </c>
      <c r="AL3994" t="n">
        <v>0</v>
      </c>
    </row>
    <row r="3995">
      <c r="A3995" t="inlineStr">
        <is>
          <t>2025-06-16 09:00</t>
        </is>
      </c>
      <c r="B3995" t="n">
        <v>73134.52202711433</v>
      </c>
      <c r="C3995" t="n">
        <v>61248.13074513546</v>
      </c>
      <c r="D3995" t="n">
        <v>11561.07590325549</v>
      </c>
      <c r="E3995" t="n">
        <v>325.3153787233836</v>
      </c>
      <c r="F3995" t="n">
        <v>0.5221215266232581</v>
      </c>
      <c r="G3995" t="n">
        <v>0.1594683229036194</v>
      </c>
      <c r="H3995" t="n">
        <v>0.1622610588513104</v>
      </c>
      <c r="I3995" t="n">
        <v>0.1089910030070541</v>
      </c>
      <c r="J3995" t="n">
        <v>167</v>
      </c>
      <c r="K3995" t="n">
        <v>9</v>
      </c>
      <c r="L3995">
        <f>VLOOKUP(J3995,Clustering!$D$3:$E$367,2,FALSE)</f>
        <v/>
      </c>
      <c r="M3995" t="n">
        <v>0.545810406</v>
      </c>
      <c r="N3995" t="n">
        <v>0.485702891</v>
      </c>
      <c r="O3995" t="n">
        <v>0.485702891</v>
      </c>
      <c r="P3995" t="n">
        <v>0.949781437</v>
      </c>
      <c r="Q3995" t="n">
        <v>0.248934559</v>
      </c>
      <c r="R3995" t="n">
        <v>0.1622610588513104</v>
      </c>
      <c r="S3995" t="n">
        <v>0.5221215266232581</v>
      </c>
      <c r="T3995" t="n">
        <v>0.5038914920000001</v>
      </c>
      <c r="U3995" t="n">
        <v>0.664783133</v>
      </c>
      <c r="V3995" t="n">
        <v>0.850080767</v>
      </c>
      <c r="W3995" t="n">
        <v>0.014381779</v>
      </c>
      <c r="X3995" t="n">
        <v>0.01890404</v>
      </c>
      <c r="Y3995" t="n">
        <v>0.1089910030070541</v>
      </c>
      <c r="Z3995" t="n">
        <v>0.569323844</v>
      </c>
      <c r="AA3995" t="n">
        <v>0.664783133</v>
      </c>
      <c r="AB3995" t="n">
        <v>0</v>
      </c>
      <c r="AC3995" t="n">
        <v>0</v>
      </c>
      <c r="AD3995" t="n">
        <v>0.85</v>
      </c>
      <c r="AE3995" t="n">
        <v>0.85</v>
      </c>
      <c r="AF3995" t="n">
        <v>0.85</v>
      </c>
      <c r="AG3995" t="n">
        <v>0.85</v>
      </c>
      <c r="AH3995" t="n">
        <v>0.949781437</v>
      </c>
      <c r="AI3995" t="n">
        <v>0.014381779</v>
      </c>
      <c r="AJ3995" t="n">
        <v>0.554708869</v>
      </c>
      <c r="AK3995" t="n">
        <v>0.3654850686362806</v>
      </c>
      <c r="AL3995" t="n">
        <v>0</v>
      </c>
    </row>
    <row r="3996">
      <c r="A3996" t="inlineStr">
        <is>
          <t>2025-06-16 10:00</t>
        </is>
      </c>
      <c r="B3996" t="n">
        <v>72297.51593282583</v>
      </c>
      <c r="C3996" t="n">
        <v>58425.13164132481</v>
      </c>
      <c r="D3996" t="n">
        <v>13572.7025529684</v>
      </c>
      <c r="E3996" t="n">
        <v>299.6817385326121</v>
      </c>
      <c r="F3996" t="n">
        <v>0.6129706470799775</v>
      </c>
      <c r="G3996" t="n">
        <v>0.1469028130061824</v>
      </c>
      <c r="H3996" t="n">
        <v>0.1496449953427523</v>
      </c>
      <c r="I3996" t="n">
        <v>0.0973392246074304</v>
      </c>
      <c r="J3996" t="n">
        <v>167</v>
      </c>
      <c r="K3996" t="n">
        <v>10</v>
      </c>
      <c r="L3996">
        <f>VLOOKUP(J3996,Clustering!$D$3:$E$367,2,FALSE)</f>
        <v/>
      </c>
      <c r="M3996" t="n">
        <v>0.566614154</v>
      </c>
      <c r="N3996" t="n">
        <v>0.502845949</v>
      </c>
      <c r="O3996" t="n">
        <v>0.502845949</v>
      </c>
      <c r="P3996" t="n">
        <v>0.947116054</v>
      </c>
      <c r="Q3996" t="n">
        <v>0.261863786</v>
      </c>
      <c r="R3996" t="n">
        <v>0.1496449953427523</v>
      </c>
      <c r="S3996" t="n">
        <v>0.6129706470799775</v>
      </c>
      <c r="T3996" t="n">
        <v>0.613155509</v>
      </c>
      <c r="U3996" t="n">
        <v>0.6650100960000001</v>
      </c>
      <c r="V3996" t="n">
        <v>0.850080767</v>
      </c>
      <c r="W3996" t="n">
        <v>0.014067614</v>
      </c>
      <c r="X3996" t="n">
        <v>0.018915349</v>
      </c>
      <c r="Y3996" t="n">
        <v>0.0973392246074304</v>
      </c>
      <c r="Z3996" t="n">
        <v>0.614729618</v>
      </c>
      <c r="AA3996" t="n">
        <v>0.6650100960000001</v>
      </c>
      <c r="AB3996" t="n">
        <v>0</v>
      </c>
      <c r="AC3996" t="n">
        <v>0</v>
      </c>
      <c r="AD3996" t="n">
        <v>0.85</v>
      </c>
      <c r="AE3996" t="n">
        <v>0.85</v>
      </c>
      <c r="AF3996" t="n">
        <v>0.85</v>
      </c>
      <c r="AG3996" t="n">
        <v>0.85</v>
      </c>
      <c r="AH3996" t="n">
        <v>0.947116054</v>
      </c>
      <c r="AI3996" t="n">
        <v>0.014067614</v>
      </c>
      <c r="AJ3996" t="n">
        <v>0.6012665</v>
      </c>
      <c r="AK3996" t="n">
        <v>0.4290794529559842</v>
      </c>
      <c r="AL3996" t="n">
        <v>0</v>
      </c>
    </row>
    <row r="3997">
      <c r="A3997" t="inlineStr">
        <is>
          <t>2025-06-16 11:00</t>
        </is>
      </c>
      <c r="B3997" t="n">
        <v>70780.04418295907</v>
      </c>
      <c r="C3997" t="n">
        <v>55936.97630297646</v>
      </c>
      <c r="D3997" t="n">
        <v>14567.08605601721</v>
      </c>
      <c r="E3997" t="n">
        <v>275.9818239654016</v>
      </c>
      <c r="F3997" t="n">
        <v>0.6578790134816396</v>
      </c>
      <c r="G3997" t="n">
        <v>0.1352852078261772</v>
      </c>
      <c r="H3997" t="n">
        <v>0.1381137525817455</v>
      </c>
      <c r="I3997" t="n">
        <v>0.08416066145199411</v>
      </c>
      <c r="J3997" t="n">
        <v>167</v>
      </c>
      <c r="K3997" t="n">
        <v>11</v>
      </c>
      <c r="L3997">
        <f>VLOOKUP(J3997,Clustering!$D$3:$E$367,2,FALSE)</f>
        <v/>
      </c>
      <c r="M3997" t="n">
        <v>0.600958769</v>
      </c>
      <c r="N3997" t="n">
        <v>0.520409054</v>
      </c>
      <c r="O3997" t="n">
        <v>0.520409054</v>
      </c>
      <c r="P3997" t="n">
        <v>0.944532058</v>
      </c>
      <c r="Q3997" t="n">
        <v>0.277521543</v>
      </c>
      <c r="R3997" t="n">
        <v>0.1381137525817455</v>
      </c>
      <c r="S3997" t="n">
        <v>0.6578790134816396</v>
      </c>
      <c r="T3997" t="n">
        <v>0.621694121</v>
      </c>
      <c r="U3997" t="n">
        <v>0.66559707</v>
      </c>
      <c r="V3997" t="n">
        <v>0.850080767</v>
      </c>
      <c r="W3997" t="n">
        <v>0.014416686</v>
      </c>
      <c r="X3997" t="n">
        <v>0.02302922</v>
      </c>
      <c r="Y3997" t="n">
        <v>0.08416066145199411</v>
      </c>
      <c r="Z3997" t="n">
        <v>0.6764260479999999</v>
      </c>
      <c r="AA3997" t="n">
        <v>0.66559707</v>
      </c>
      <c r="AB3997" t="n">
        <v>0</v>
      </c>
      <c r="AC3997" t="n">
        <v>0</v>
      </c>
      <c r="AD3997" t="n">
        <v>0.85</v>
      </c>
      <c r="AE3997" t="n">
        <v>0.85</v>
      </c>
      <c r="AF3997" t="n">
        <v>0.85</v>
      </c>
      <c r="AG3997" t="n">
        <v>0.85</v>
      </c>
      <c r="AH3997" t="n">
        <v>0.944532058</v>
      </c>
      <c r="AI3997" t="n">
        <v>0.014416686</v>
      </c>
      <c r="AJ3997" t="n">
        <v>0.6414229769999999</v>
      </c>
      <c r="AK3997" t="n">
        <v>0.4605153094371477</v>
      </c>
      <c r="AL3997" t="n">
        <v>0.001539382</v>
      </c>
    </row>
    <row r="3998">
      <c r="A3998" t="inlineStr">
        <is>
          <t>2025-06-16 12:00</t>
        </is>
      </c>
      <c r="B3998" t="n">
        <v>70869.84823735809</v>
      </c>
      <c r="C3998" t="n">
        <v>56069.38364254163</v>
      </c>
      <c r="D3998" t="n">
        <v>14540.5264272243</v>
      </c>
      <c r="E3998" t="n">
        <v>259.9381675921622</v>
      </c>
      <c r="F3998" t="n">
        <v>0.6566795270283077</v>
      </c>
      <c r="G3998" t="n">
        <v>0.1274206703883148</v>
      </c>
      <c r="H3998" t="n">
        <v>0.1303994717102706</v>
      </c>
      <c r="I3998" t="n">
        <v>0.0735803109511864</v>
      </c>
      <c r="J3998" t="n">
        <v>167</v>
      </c>
      <c r="K3998" t="n">
        <v>12</v>
      </c>
      <c r="L3998">
        <f>VLOOKUP(J3998,Clustering!$D$3:$E$367,2,FALSE)</f>
        <v/>
      </c>
      <c r="M3998" t="n">
        <v>0.622908682</v>
      </c>
      <c r="N3998" t="n">
        <v>0.537989908</v>
      </c>
      <c r="O3998" t="n">
        <v>0.537989908</v>
      </c>
      <c r="P3998" t="n">
        <v>0.943616469</v>
      </c>
      <c r="Q3998" t="n">
        <v>0.313405468</v>
      </c>
      <c r="R3998" t="n">
        <v>0.1303994717102706</v>
      </c>
      <c r="S3998" t="n">
        <v>0.6566795270283077</v>
      </c>
      <c r="T3998" t="n">
        <v>0.622223062</v>
      </c>
      <c r="U3998" t="n">
        <v>0.66559707</v>
      </c>
      <c r="V3998" t="n">
        <v>0.850080767</v>
      </c>
      <c r="W3998" t="n">
        <v>0.013927985</v>
      </c>
      <c r="X3998" t="n">
        <v>0.037668605</v>
      </c>
      <c r="Y3998" t="n">
        <v>0.0735803109511864</v>
      </c>
      <c r="Z3998" t="n">
        <v>0.709819324</v>
      </c>
      <c r="AA3998" t="n">
        <v>0.66559707</v>
      </c>
      <c r="AB3998" t="n">
        <v>0</v>
      </c>
      <c r="AC3998" t="n">
        <v>0</v>
      </c>
      <c r="AD3998" t="n">
        <v>0.85</v>
      </c>
      <c r="AE3998" t="n">
        <v>0.85</v>
      </c>
      <c r="AF3998" t="n">
        <v>0.85</v>
      </c>
      <c r="AG3998" t="n">
        <v>0.85</v>
      </c>
      <c r="AH3998" t="n">
        <v>0.943616469</v>
      </c>
      <c r="AI3998" t="n">
        <v>0.013927985</v>
      </c>
      <c r="AJ3998" t="n">
        <v>0.674386208</v>
      </c>
      <c r="AK3998" t="n">
        <v>0.4596756689198153</v>
      </c>
      <c r="AL3998" t="n">
        <v>0.134225452</v>
      </c>
    </row>
    <row r="3999">
      <c r="A3999" t="inlineStr">
        <is>
          <t>2025-06-16 13:00</t>
        </is>
      </c>
      <c r="B3999" t="n">
        <v>70848.20432652114</v>
      </c>
      <c r="C3999" t="n">
        <v>56749.69460837364</v>
      </c>
      <c r="D3999" t="n">
        <v>13851.71066658768</v>
      </c>
      <c r="E3999" t="n">
        <v>246.7990515598193</v>
      </c>
      <c r="F3999" t="n">
        <v>0.6255712167364877</v>
      </c>
      <c r="G3999" t="n">
        <v>0.1209799272352055</v>
      </c>
      <c r="H3999" t="n">
        <v>0.1237298330401412</v>
      </c>
      <c r="I3999" t="n">
        <v>0.0712767409687321</v>
      </c>
      <c r="J3999" t="n">
        <v>167</v>
      </c>
      <c r="K3999" t="n">
        <v>13</v>
      </c>
      <c r="L3999">
        <f>VLOOKUP(J3999,Clustering!$D$3:$E$367,2,FALSE)</f>
        <v/>
      </c>
      <c r="M3999" t="n">
        <v>0.63006213</v>
      </c>
      <c r="N3999" t="n">
        <v>0.555637812</v>
      </c>
      <c r="O3999" t="n">
        <v>0.555637812</v>
      </c>
      <c r="P3999" t="n">
        <v>0.942202392</v>
      </c>
      <c r="Q3999" t="n">
        <v>0.371142666</v>
      </c>
      <c r="R3999" t="n">
        <v>0.1237298330401412</v>
      </c>
      <c r="S3999" t="n">
        <v>0.6255712167364877</v>
      </c>
      <c r="T3999" t="n">
        <v>0.638280187</v>
      </c>
      <c r="U3999" t="n">
        <v>0.66559707</v>
      </c>
      <c r="V3999" t="n">
        <v>0.850080767</v>
      </c>
      <c r="W3999" t="n">
        <v>0.01424215</v>
      </c>
      <c r="X3999" t="n">
        <v>0.07374854</v>
      </c>
      <c r="Y3999" t="n">
        <v>0.0712767409687321</v>
      </c>
      <c r="Z3999" t="n">
        <v>0.73201075</v>
      </c>
      <c r="AA3999" t="n">
        <v>0.66559707</v>
      </c>
      <c r="AB3999" t="n">
        <v>0</v>
      </c>
      <c r="AC3999" t="n">
        <v>0</v>
      </c>
      <c r="AD3999" t="n">
        <v>0.85</v>
      </c>
      <c r="AE3999" t="n">
        <v>0.85</v>
      </c>
      <c r="AF3999" t="n">
        <v>0.85</v>
      </c>
      <c r="AG3999" t="n">
        <v>0.85</v>
      </c>
      <c r="AH3999" t="n">
        <v>0.942202392</v>
      </c>
      <c r="AI3999" t="n">
        <v>0.01424215</v>
      </c>
      <c r="AJ3999" t="n">
        <v>0.693762454</v>
      </c>
      <c r="AK3999" t="n">
        <v>0.4378998517155414</v>
      </c>
      <c r="AL3999" t="n">
        <v>0.253052747</v>
      </c>
    </row>
    <row r="4000">
      <c r="A4000" t="inlineStr">
        <is>
          <t>2025-06-16 14:00</t>
        </is>
      </c>
      <c r="B4000" t="n">
        <v>70807.85742811838</v>
      </c>
      <c r="C4000" t="n">
        <v>58137.57775653959</v>
      </c>
      <c r="D4000" t="n">
        <v>12426.08154333422</v>
      </c>
      <c r="E4000" t="n">
        <v>244.1981282445708</v>
      </c>
      <c r="F4000" t="n">
        <v>0.561186927552635</v>
      </c>
      <c r="G4000" t="n">
        <v>0.11970496482577</v>
      </c>
      <c r="H4000" t="n">
        <v>0.1217811735491696</v>
      </c>
      <c r="I4000" t="n">
        <v>0.08217851983918451</v>
      </c>
      <c r="J4000" t="n">
        <v>167</v>
      </c>
      <c r="K4000" t="n">
        <v>14</v>
      </c>
      <c r="L4000">
        <f>VLOOKUP(J4000,Clustering!$D$3:$E$367,2,FALSE)</f>
        <v/>
      </c>
      <c r="M4000" t="n">
        <v>0.648803934</v>
      </c>
      <c r="N4000" t="n">
        <v>0.568262896</v>
      </c>
      <c r="O4000" t="n">
        <v>0.568262896</v>
      </c>
      <c r="P4000" t="n">
        <v>0.939801514</v>
      </c>
      <c r="Q4000" t="n">
        <v>0.412145714</v>
      </c>
      <c r="R4000" t="n">
        <v>0.1217811735491696</v>
      </c>
      <c r="S4000" t="n">
        <v>0.561186927552635</v>
      </c>
      <c r="T4000" t="n">
        <v>0.630610549</v>
      </c>
      <c r="U4000" t="n">
        <v>0.665824033</v>
      </c>
      <c r="V4000" t="n">
        <v>0.850080767</v>
      </c>
      <c r="W4000" t="n">
        <v>0.014032707</v>
      </c>
      <c r="X4000" t="n">
        <v>0.099396783</v>
      </c>
      <c r="Y4000" t="n">
        <v>0.08217851983918451</v>
      </c>
      <c r="Z4000" t="n">
        <v>0.7484905039999999</v>
      </c>
      <c r="AA4000" t="n">
        <v>0.665824033</v>
      </c>
      <c r="AB4000" t="n">
        <v>0</v>
      </c>
      <c r="AC4000" t="n">
        <v>0</v>
      </c>
      <c r="AD4000" t="n">
        <v>0.85</v>
      </c>
      <c r="AE4000" t="n">
        <v>0.85</v>
      </c>
      <c r="AF4000" t="n">
        <v>0.85</v>
      </c>
      <c r="AG4000" t="n">
        <v>0.85</v>
      </c>
      <c r="AH4000" t="n">
        <v>0.939801514</v>
      </c>
      <c r="AI4000" t="n">
        <v>0.014032707</v>
      </c>
      <c r="AJ4000" t="n">
        <v>0.707848027</v>
      </c>
      <c r="AK4000" t="n">
        <v>0.3928308492868445</v>
      </c>
      <c r="AL4000" t="n">
        <v>0.306967981</v>
      </c>
    </row>
    <row r="4001">
      <c r="A4001" t="inlineStr">
        <is>
          <t>2025-06-16 15:00</t>
        </is>
      </c>
      <c r="B4001" t="n">
        <v>71323.99687310806</v>
      </c>
      <c r="C4001" t="n">
        <v>60934.35849034409</v>
      </c>
      <c r="D4001" t="n">
        <v>10139.22593654344</v>
      </c>
      <c r="E4001" t="n">
        <v>250.4124462205378</v>
      </c>
      <c r="F4001" t="n">
        <v>0.4579079117779581</v>
      </c>
      <c r="G4001" t="n">
        <v>0.1227511991277146</v>
      </c>
      <c r="H4001" t="n">
        <v>0.124754385968384</v>
      </c>
      <c r="I4001" t="n">
        <v>0.0865445885268596</v>
      </c>
      <c r="J4001" t="n">
        <v>167</v>
      </c>
      <c r="K4001" t="n">
        <v>15</v>
      </c>
      <c r="L4001">
        <f>VLOOKUP(J4001,Clustering!$D$3:$E$367,2,FALSE)</f>
        <v/>
      </c>
      <c r="M4001" t="n">
        <v>0.657345451</v>
      </c>
      <c r="N4001" t="n">
        <v>0.56817021</v>
      </c>
      <c r="O4001" t="n">
        <v>0.56817021</v>
      </c>
      <c r="P4001" t="n">
        <v>0.937522714</v>
      </c>
      <c r="Q4001" t="n">
        <v>0.458030076</v>
      </c>
      <c r="R4001" t="n">
        <v>0.124754385968384</v>
      </c>
      <c r="S4001" t="n">
        <v>0.4579079117779581</v>
      </c>
      <c r="T4001" t="n">
        <v>0.644438567</v>
      </c>
      <c r="U4001" t="n">
        <v>0.666411007</v>
      </c>
      <c r="V4001" t="n">
        <v>0.850080767</v>
      </c>
      <c r="W4001" t="n">
        <v>0.013927985</v>
      </c>
      <c r="X4001" t="n">
        <v>0.122324643</v>
      </c>
      <c r="Y4001" t="n">
        <v>0.0865445885268596</v>
      </c>
      <c r="Z4001" t="n">
        <v>0.758145591</v>
      </c>
      <c r="AA4001" t="n">
        <v>0.666411007</v>
      </c>
      <c r="AB4001" t="n">
        <v>0</v>
      </c>
      <c r="AC4001" t="n">
        <v>0</v>
      </c>
      <c r="AD4001" t="n">
        <v>0.85</v>
      </c>
      <c r="AE4001" t="n">
        <v>0.85</v>
      </c>
      <c r="AF4001" t="n">
        <v>0.85</v>
      </c>
      <c r="AG4001" t="n">
        <v>0.85</v>
      </c>
      <c r="AH4001" t="n">
        <v>0.937522714</v>
      </c>
      <c r="AI4001" t="n">
        <v>0.013927985</v>
      </c>
      <c r="AJ4001" t="n">
        <v>0.719638158</v>
      </c>
      <c r="AK4001" t="n">
        <v>0.3205355382445706</v>
      </c>
      <c r="AL4001" t="n">
        <v>0.379978058</v>
      </c>
    </row>
    <row r="4002">
      <c r="A4002" t="inlineStr">
        <is>
          <t>2025-06-16 16:00</t>
        </is>
      </c>
      <c r="B4002" t="n">
        <v>73704.52788440535</v>
      </c>
      <c r="C4002" t="n">
        <v>65965.34581642962</v>
      </c>
      <c r="D4002" t="n">
        <v>7479.457859438196</v>
      </c>
      <c r="E4002" t="n">
        <v>259.7242085375513</v>
      </c>
      <c r="F4002" t="n">
        <v>0.3377874160297254</v>
      </c>
      <c r="G4002" t="n">
        <v>0.1273157884987996</v>
      </c>
      <c r="H4002" t="n">
        <v>0.1290735796854858</v>
      </c>
      <c r="I4002" t="n">
        <v>0.0955445828769137</v>
      </c>
      <c r="J4002" t="n">
        <v>167</v>
      </c>
      <c r="K4002" t="n">
        <v>16</v>
      </c>
      <c r="L4002">
        <f>VLOOKUP(J4002,Clustering!$D$3:$E$367,2,FALSE)</f>
        <v/>
      </c>
      <c r="M4002" t="n">
        <v>0.661129521</v>
      </c>
      <c r="N4002" t="n">
        <v>0.573993683</v>
      </c>
      <c r="O4002" t="n">
        <v>0.573993683</v>
      </c>
      <c r="P4002" t="n">
        <v>0.936505392</v>
      </c>
      <c r="Q4002" t="n">
        <v>0.489671012</v>
      </c>
      <c r="R4002" t="n">
        <v>0.1290735796854858</v>
      </c>
      <c r="S4002" t="n">
        <v>0.3377874160297254</v>
      </c>
      <c r="T4002" t="n">
        <v>0.626379024</v>
      </c>
      <c r="U4002" t="n">
        <v>0.666411007</v>
      </c>
      <c r="V4002" t="n">
        <v>0.850080767</v>
      </c>
      <c r="W4002" t="n">
        <v>0.013194933</v>
      </c>
      <c r="X4002" t="n">
        <v>0.143383209</v>
      </c>
      <c r="Y4002" t="n">
        <v>0.0955445828769137</v>
      </c>
      <c r="Z4002" t="n">
        <v>0.76333553</v>
      </c>
      <c r="AA4002" t="n">
        <v>0.666411007</v>
      </c>
      <c r="AB4002" t="n">
        <v>0</v>
      </c>
      <c r="AC4002" t="n">
        <v>0</v>
      </c>
      <c r="AD4002" t="n">
        <v>0.85</v>
      </c>
      <c r="AE4002" t="n">
        <v>0.85</v>
      </c>
      <c r="AF4002" t="n">
        <v>0.85</v>
      </c>
      <c r="AG4002" t="n">
        <v>0.85</v>
      </c>
      <c r="AH4002" t="n">
        <v>0.936505392</v>
      </c>
      <c r="AI4002" t="n">
        <v>0.013194933</v>
      </c>
      <c r="AJ4002" t="n">
        <v>0.729092607</v>
      </c>
      <c r="AK4002" t="n">
        <v>0.2364511912208078</v>
      </c>
      <c r="AL4002" t="n">
        <v>0.5865284549999999</v>
      </c>
    </row>
    <row r="4003">
      <c r="A4003" t="inlineStr">
        <is>
          <t>2025-06-16 17:00</t>
        </is>
      </c>
      <c r="B4003" t="n">
        <v>75530.94805636008</v>
      </c>
      <c r="C4003" t="n">
        <v>70388.00476643883</v>
      </c>
      <c r="D4003" t="n">
        <v>4874.377779263671</v>
      </c>
      <c r="E4003" t="n">
        <v>268.5655106575851</v>
      </c>
      <c r="F4003" t="n">
        <v>0.2201367406238532</v>
      </c>
      <c r="G4003" t="n">
        <v>0.1316497601262672</v>
      </c>
      <c r="H4003" t="n">
        <v>0.1331316128522513</v>
      </c>
      <c r="I4003" t="n">
        <v>0.1048660055966126</v>
      </c>
      <c r="J4003" t="n">
        <v>167</v>
      </c>
      <c r="K4003" t="n">
        <v>17</v>
      </c>
      <c r="L4003">
        <f>VLOOKUP(J4003,Clustering!$D$3:$E$367,2,FALSE)</f>
        <v/>
      </c>
      <c r="M4003" t="n">
        <v>0.658762318</v>
      </c>
      <c r="N4003" t="n">
        <v>0.57143593</v>
      </c>
      <c r="O4003" t="n">
        <v>0.57143593</v>
      </c>
      <c r="P4003" t="n">
        <v>0.937522714</v>
      </c>
      <c r="Q4003" t="n">
        <v>0.504014569</v>
      </c>
      <c r="R4003" t="n">
        <v>0.1331316128522513</v>
      </c>
      <c r="S4003" t="n">
        <v>0.2201367406238532</v>
      </c>
      <c r="T4003" t="n">
        <v>0.580096721</v>
      </c>
      <c r="U4003" t="n">
        <v>0.666411007</v>
      </c>
      <c r="V4003" t="n">
        <v>0.850080767</v>
      </c>
      <c r="W4003" t="n">
        <v>0.013090211</v>
      </c>
      <c r="X4003" t="n">
        <v>0.203364814</v>
      </c>
      <c r="Y4003" t="n">
        <v>0.1048660055966126</v>
      </c>
      <c r="Z4003" t="n">
        <v>0.766855186</v>
      </c>
      <c r="AA4003" t="n">
        <v>0.666411007</v>
      </c>
      <c r="AB4003" t="n">
        <v>0</v>
      </c>
      <c r="AC4003" t="n">
        <v>0</v>
      </c>
      <c r="AD4003" t="n">
        <v>0.85</v>
      </c>
      <c r="AE4003" t="n">
        <v>0.85</v>
      </c>
      <c r="AF4003" t="n">
        <v>0.85</v>
      </c>
      <c r="AG4003" t="n">
        <v>0.85</v>
      </c>
      <c r="AH4003" t="n">
        <v>0.937522714</v>
      </c>
      <c r="AI4003" t="n">
        <v>0.013090211</v>
      </c>
      <c r="AJ4003" t="n">
        <v>0.740863677</v>
      </c>
      <c r="AK4003" t="n">
        <v>0.1540957184366972</v>
      </c>
      <c r="AL4003" t="n">
        <v>0.645146393</v>
      </c>
    </row>
    <row r="4004">
      <c r="A4004" t="inlineStr">
        <is>
          <t>2025-06-16 18:00</t>
        </is>
      </c>
      <c r="B4004" t="n">
        <v>76330.84578651396</v>
      </c>
      <c r="C4004" t="n">
        <v>73728.40773758807</v>
      </c>
      <c r="D4004" t="n">
        <v>2331.255748999621</v>
      </c>
      <c r="E4004" t="n">
        <v>271.1822999262662</v>
      </c>
      <c r="F4004" t="n">
        <v>0.1052842158292704</v>
      </c>
      <c r="G4004" t="n">
        <v>0.1329324999638559</v>
      </c>
      <c r="H4004" t="n">
        <v>0.1340155408687744</v>
      </c>
      <c r="I4004" t="n">
        <v>0.1133570716947291</v>
      </c>
      <c r="J4004" t="n">
        <v>167</v>
      </c>
      <c r="K4004" t="n">
        <v>18</v>
      </c>
      <c r="L4004">
        <f>VLOOKUP(J4004,Clustering!$D$3:$E$367,2,FALSE)</f>
        <v/>
      </c>
      <c r="M4004" t="n">
        <v>0.657835019</v>
      </c>
      <c r="N4004" t="n">
        <v>0.575433282</v>
      </c>
      <c r="O4004" t="n">
        <v>0.575433282</v>
      </c>
      <c r="P4004" t="n">
        <v>0.93779739</v>
      </c>
      <c r="Q4004" t="n">
        <v>0.503676632</v>
      </c>
      <c r="R4004" t="n">
        <v>0.1340155408687744</v>
      </c>
      <c r="S4004" t="n">
        <v>0.1052842158292704</v>
      </c>
      <c r="T4004" t="n">
        <v>0.509520931</v>
      </c>
      <c r="U4004" t="n">
        <v>0.666411007</v>
      </c>
      <c r="V4004" t="n">
        <v>0.850080767</v>
      </c>
      <c r="W4004" t="n">
        <v>0.012845861</v>
      </c>
      <c r="X4004" t="n">
        <v>0.226881566</v>
      </c>
      <c r="Y4004" t="n">
        <v>0.1133570716947291</v>
      </c>
      <c r="Z4004" t="n">
        <v>0.776182906</v>
      </c>
      <c r="AA4004" t="n">
        <v>0.666411007</v>
      </c>
      <c r="AB4004" t="n">
        <v>0</v>
      </c>
      <c r="AC4004" t="n">
        <v>0</v>
      </c>
      <c r="AD4004" t="n">
        <v>0.85</v>
      </c>
      <c r="AE4004" t="n">
        <v>0.85</v>
      </c>
      <c r="AF4004" t="n">
        <v>0.85</v>
      </c>
      <c r="AG4004" t="n">
        <v>0.85</v>
      </c>
      <c r="AH4004" t="n">
        <v>0.93779739</v>
      </c>
      <c r="AI4004" t="n">
        <v>0.012845861</v>
      </c>
      <c r="AJ4004" t="n">
        <v>0.752948724</v>
      </c>
      <c r="AK4004" t="n">
        <v>0.07369895108048929</v>
      </c>
      <c r="AL4004" t="n">
        <v>0.645772987</v>
      </c>
    </row>
    <row r="4005">
      <c r="A4005" t="inlineStr">
        <is>
          <t>2025-06-16 19:00</t>
        </is>
      </c>
      <c r="B4005" t="n">
        <v>75399.27360886626</v>
      </c>
      <c r="C4005" t="n">
        <v>74766.19796190847</v>
      </c>
      <c r="D4005" t="n">
        <v>355.2279814863816</v>
      </c>
      <c r="E4005" t="n">
        <v>277.8476654713996</v>
      </c>
      <c r="F4005" t="n">
        <v>0.0160428127576552</v>
      </c>
      <c r="G4005" t="n">
        <v>0.1361998360153919</v>
      </c>
      <c r="H4005" t="n">
        <v>0.1373302709307364</v>
      </c>
      <c r="I4005" t="n">
        <v>0.115767784467065</v>
      </c>
      <c r="J4005" t="n">
        <v>167</v>
      </c>
      <c r="K4005" t="n">
        <v>19</v>
      </c>
      <c r="L4005">
        <f>VLOOKUP(J4005,Clustering!$D$3:$E$367,2,FALSE)</f>
        <v/>
      </c>
      <c r="M4005" t="n">
        <v>0.656539104</v>
      </c>
      <c r="N4005" t="n">
        <v>0.582152067</v>
      </c>
      <c r="O4005" t="n">
        <v>0.582152067</v>
      </c>
      <c r="P4005" t="n">
        <v>0.937217517</v>
      </c>
      <c r="Q4005" t="n">
        <v>0.474213514</v>
      </c>
      <c r="R4005" t="n">
        <v>0.1373302709307364</v>
      </c>
      <c r="S4005" t="n">
        <v>0.0160428127576552</v>
      </c>
      <c r="T4005" t="n">
        <v>0.33058788</v>
      </c>
      <c r="U4005" t="n">
        <v>0.666411007</v>
      </c>
      <c r="V4005" t="n">
        <v>0.850080767</v>
      </c>
      <c r="W4005" t="n">
        <v>0.011205221</v>
      </c>
      <c r="X4005" t="n">
        <v>0.201753107</v>
      </c>
      <c r="Y4005" t="n">
        <v>0.115767784467065</v>
      </c>
      <c r="Z4005" t="n">
        <v>0.775650375</v>
      </c>
      <c r="AA4005" t="n">
        <v>0.666411007</v>
      </c>
      <c r="AB4005" t="n">
        <v>0</v>
      </c>
      <c r="AC4005" t="n">
        <v>0</v>
      </c>
      <c r="AD4005" t="n">
        <v>0.85</v>
      </c>
      <c r="AE4005" t="n">
        <v>0.85</v>
      </c>
      <c r="AF4005" t="n">
        <v>0.85</v>
      </c>
      <c r="AG4005" t="n">
        <v>0.85</v>
      </c>
      <c r="AH4005" t="n">
        <v>0.937217517</v>
      </c>
      <c r="AI4005" t="n">
        <v>0.011205221</v>
      </c>
      <c r="AJ4005" t="n">
        <v>0.7642427389999999</v>
      </c>
      <c r="AK4005" t="n">
        <v>0.0112299689303586</v>
      </c>
      <c r="AL4005" t="n">
        <v>0.704850572</v>
      </c>
    </row>
    <row r="4006">
      <c r="A4006" t="inlineStr">
        <is>
          <t>2025-06-16 20:00</t>
        </is>
      </c>
      <c r="B4006" t="n">
        <v>70676.05853091466</v>
      </c>
      <c r="C4006" t="n">
        <v>70391.04097506485</v>
      </c>
      <c r="D4006" t="n">
        <v>0</v>
      </c>
      <c r="E4006" t="n">
        <v>285.0175558498063</v>
      </c>
      <c r="F4006" t="n">
        <v>0</v>
      </c>
      <c r="G4006" t="n">
        <v>0.1397144881616698</v>
      </c>
      <c r="H4006" t="n">
        <v>0.1410467864547543</v>
      </c>
      <c r="I4006" t="n">
        <v>0.115633855979713</v>
      </c>
      <c r="J4006" t="n">
        <v>167</v>
      </c>
      <c r="K4006" t="n">
        <v>20</v>
      </c>
      <c r="L4006">
        <f>VLOOKUP(J4006,Clustering!$D$3:$E$367,2,FALSE)</f>
        <v/>
      </c>
      <c r="M4006" t="n">
        <v>0.667695488</v>
      </c>
      <c r="N4006" t="n">
        <v>0.585569635</v>
      </c>
      <c r="O4006" t="n">
        <v>0.585569635</v>
      </c>
      <c r="P4006" t="n">
        <v>0.935060796</v>
      </c>
      <c r="Q4006" t="n">
        <v>0.448054671</v>
      </c>
      <c r="R4006" t="n">
        <v>0.1410467864547543</v>
      </c>
      <c r="S4006" t="n">
        <v>0</v>
      </c>
      <c r="T4006" t="n">
        <v>0.065097476</v>
      </c>
      <c r="U4006" t="n">
        <v>0.666411007</v>
      </c>
      <c r="V4006" t="n">
        <v>0.850080767</v>
      </c>
      <c r="W4006" t="n">
        <v>0.011309943</v>
      </c>
      <c r="X4006" t="n">
        <v>0.139773624</v>
      </c>
      <c r="Y4006" t="n">
        <v>0.115633855979713</v>
      </c>
      <c r="Z4006" t="n">
        <v>0.771933456</v>
      </c>
      <c r="AA4006" t="n">
        <v>0.666411007</v>
      </c>
      <c r="AB4006" t="n">
        <v>0</v>
      </c>
      <c r="AC4006" t="n">
        <v>0</v>
      </c>
      <c r="AD4006" t="n">
        <v>0.85</v>
      </c>
      <c r="AE4006" t="n">
        <v>0.85</v>
      </c>
      <c r="AF4006" t="n">
        <v>0.85</v>
      </c>
      <c r="AG4006" t="n">
        <v>0.85</v>
      </c>
      <c r="AH4006" t="n">
        <v>0.935060796</v>
      </c>
      <c r="AI4006" t="n">
        <v>0.011309943</v>
      </c>
      <c r="AJ4006" t="n">
        <v>0.767124661</v>
      </c>
      <c r="AK4006" t="n">
        <v>0</v>
      </c>
      <c r="AL4006" t="n">
        <v>0.712439075</v>
      </c>
    </row>
    <row r="4007">
      <c r="A4007" t="inlineStr">
        <is>
          <t>2025-06-16 21:00</t>
        </is>
      </c>
      <c r="B4007" t="n">
        <v>66598.95753976365</v>
      </c>
      <c r="C4007" t="n">
        <v>66318.53920711784</v>
      </c>
      <c r="D4007" t="n">
        <v>0</v>
      </c>
      <c r="E4007" t="n">
        <v>280.4183326458207</v>
      </c>
      <c r="F4007" t="n">
        <v>0</v>
      </c>
      <c r="G4007" t="n">
        <v>0.1374599669832454</v>
      </c>
      <c r="H4007" t="n">
        <v>0.1388972342327547</v>
      </c>
      <c r="I4007" t="n">
        <v>0.1114820728718012</v>
      </c>
      <c r="J4007" t="n">
        <v>167</v>
      </c>
      <c r="K4007" t="n">
        <v>21</v>
      </c>
      <c r="L4007">
        <f>VLOOKUP(J4007,Clustering!$D$3:$E$367,2,FALSE)</f>
        <v/>
      </c>
      <c r="M4007" t="n">
        <v>0.651159619</v>
      </c>
      <c r="N4007" t="n">
        <v>0.571364936</v>
      </c>
      <c r="O4007" t="n">
        <v>0.571364936</v>
      </c>
      <c r="P4007" t="n">
        <v>0.932812516</v>
      </c>
      <c r="Q4007" t="n">
        <v>0.42034382</v>
      </c>
      <c r="R4007" t="n">
        <v>0.1388972342327547</v>
      </c>
      <c r="S4007" t="n">
        <v>0</v>
      </c>
      <c r="T4007" t="n">
        <v>0</v>
      </c>
      <c r="U4007" t="n">
        <v>0.666411007</v>
      </c>
      <c r="V4007" t="n">
        <v>0.850080767</v>
      </c>
      <c r="W4007" t="n">
        <v>0.011414664</v>
      </c>
      <c r="X4007" t="n">
        <v>0.067558466</v>
      </c>
      <c r="Y4007" t="n">
        <v>0.1114820728718012</v>
      </c>
      <c r="Z4007" t="n">
        <v>0.7463285120000001</v>
      </c>
      <c r="AA4007" t="n">
        <v>0.666411007</v>
      </c>
      <c r="AB4007" t="n">
        <v>0</v>
      </c>
      <c r="AC4007" t="n">
        <v>0</v>
      </c>
      <c r="AD4007" t="n">
        <v>0.85</v>
      </c>
      <c r="AE4007" t="n">
        <v>0.85</v>
      </c>
      <c r="AF4007" t="n">
        <v>0.85</v>
      </c>
      <c r="AG4007" t="n">
        <v>0.85</v>
      </c>
      <c r="AH4007" t="n">
        <v>0.932812516</v>
      </c>
      <c r="AI4007" t="n">
        <v>0.011414664</v>
      </c>
      <c r="AJ4007" t="n">
        <v>0.748506092</v>
      </c>
      <c r="AK4007" t="n">
        <v>0</v>
      </c>
      <c r="AL4007" t="n">
        <v>0.38078244</v>
      </c>
    </row>
    <row r="4008">
      <c r="A4008" t="inlineStr">
        <is>
          <t>2025-06-16 22:00</t>
        </is>
      </c>
      <c r="B4008" t="n">
        <v>61389.59221273588</v>
      </c>
      <c r="C4008" t="n">
        <v>61116.06524548171</v>
      </c>
      <c r="D4008" t="n">
        <v>0</v>
      </c>
      <c r="E4008" t="n">
        <v>273.5269672541708</v>
      </c>
      <c r="F4008" t="n">
        <v>0</v>
      </c>
      <c r="G4008" t="n">
        <v>0.1340818466932209</v>
      </c>
      <c r="H4008" t="n">
        <v>0.1354418792590732</v>
      </c>
      <c r="I4008" t="n">
        <v>0.1094999312589917</v>
      </c>
      <c r="J4008" t="n">
        <v>167</v>
      </c>
      <c r="K4008" t="n">
        <v>22</v>
      </c>
      <c r="L4008">
        <f>VLOOKUP(J4008,Clustering!$D$3:$E$367,2,FALSE)</f>
        <v/>
      </c>
      <c r="M4008" t="n">
        <v>0.614689704</v>
      </c>
      <c r="N4008" t="n">
        <v>0.545698664</v>
      </c>
      <c r="O4008" t="n">
        <v>0.545698664</v>
      </c>
      <c r="P4008" t="n">
        <v>0.930198</v>
      </c>
      <c r="Q4008" t="n">
        <v>0.410493576</v>
      </c>
      <c r="R4008" t="n">
        <v>0.1354418792590732</v>
      </c>
      <c r="S4008" t="n">
        <v>0</v>
      </c>
      <c r="T4008" t="n">
        <v>0</v>
      </c>
      <c r="U4008" t="n">
        <v>0.66559707</v>
      </c>
      <c r="V4008" t="n">
        <v>0.850080767</v>
      </c>
      <c r="W4008" t="n">
        <v>0.011659015</v>
      </c>
      <c r="X4008" t="n">
        <v>0.03135958</v>
      </c>
      <c r="Y4008" t="n">
        <v>0.1094999312589917</v>
      </c>
      <c r="Z4008" t="n">
        <v>0.664205488</v>
      </c>
      <c r="AA4008" t="n">
        <v>0.66559707</v>
      </c>
      <c r="AB4008" t="n">
        <v>0</v>
      </c>
      <c r="AC4008" t="n">
        <v>0</v>
      </c>
      <c r="AD4008" t="n">
        <v>0.85</v>
      </c>
      <c r="AE4008" t="n">
        <v>0.85</v>
      </c>
      <c r="AF4008" t="n">
        <v>0.85</v>
      </c>
      <c r="AG4008" t="n">
        <v>0.85</v>
      </c>
      <c r="AH4008" t="n">
        <v>0.930198</v>
      </c>
      <c r="AI4008" t="n">
        <v>0.011659015</v>
      </c>
      <c r="AJ4008" t="n">
        <v>0.6958372819999999</v>
      </c>
      <c r="AK4008" t="n">
        <v>0</v>
      </c>
      <c r="AL4008" t="n">
        <v>0.154009765</v>
      </c>
    </row>
    <row r="4009">
      <c r="A4009" t="inlineStr">
        <is>
          <t>2025-06-16 23:00</t>
        </is>
      </c>
      <c r="B4009" t="n">
        <v>56446.31560951108</v>
      </c>
      <c r="C4009" t="n">
        <v>56179.4606976682</v>
      </c>
      <c r="D4009" t="n">
        <v>0</v>
      </c>
      <c r="E4009" t="n">
        <v>266.85491184288</v>
      </c>
      <c r="F4009" t="n">
        <v>0</v>
      </c>
      <c r="G4009" t="n">
        <v>0.1308112312955294</v>
      </c>
      <c r="H4009" t="n">
        <v>0.1320066135584945</v>
      </c>
      <c r="I4009" t="n">
        <v>0.1092052885868172</v>
      </c>
      <c r="J4009" t="n">
        <v>167</v>
      </c>
      <c r="K4009" t="n">
        <v>23</v>
      </c>
      <c r="L4009">
        <f>VLOOKUP(J4009,Clustering!$D$3:$E$367,2,FALSE)</f>
        <v/>
      </c>
      <c r="M4009" t="n">
        <v>0.591420838</v>
      </c>
      <c r="N4009" t="n">
        <v>0.547540562</v>
      </c>
      <c r="O4009" t="n">
        <v>0.547540562</v>
      </c>
      <c r="P4009" t="n">
        <v>0.910950279</v>
      </c>
      <c r="Q4009" t="n">
        <v>0.367425357</v>
      </c>
      <c r="R4009" t="n">
        <v>0.1320066135584945</v>
      </c>
      <c r="S4009" t="n">
        <v>0</v>
      </c>
      <c r="T4009" t="n">
        <v>0</v>
      </c>
      <c r="U4009" t="n">
        <v>0.662192621</v>
      </c>
      <c r="V4009" t="n">
        <v>0.850080767</v>
      </c>
      <c r="W4009" t="n">
        <v>0.011938273</v>
      </c>
      <c r="X4009" t="n">
        <v>0.024002191</v>
      </c>
      <c r="Y4009" t="n">
        <v>0.1092052885868172</v>
      </c>
      <c r="Z4009" t="n">
        <v>0.582722187</v>
      </c>
      <c r="AA4009" t="n">
        <v>0.662192621</v>
      </c>
      <c r="AB4009" t="n">
        <v>0</v>
      </c>
      <c r="AC4009" t="n">
        <v>0</v>
      </c>
      <c r="AD4009" t="n">
        <v>0.85</v>
      </c>
      <c r="AE4009" t="n">
        <v>0.85</v>
      </c>
      <c r="AF4009" t="n">
        <v>0.85</v>
      </c>
      <c r="AG4009" t="n">
        <v>0.85</v>
      </c>
      <c r="AH4009" t="n">
        <v>0.910950279</v>
      </c>
      <c r="AI4009" t="n">
        <v>0.011938273</v>
      </c>
      <c r="AJ4009" t="n">
        <v>0.6333993409999999</v>
      </c>
      <c r="AK4009" t="n">
        <v>0</v>
      </c>
      <c r="AL4009" t="n">
        <v>0.135309524</v>
      </c>
    </row>
    <row r="4010">
      <c r="A4010" t="inlineStr">
        <is>
          <t>2025-06-17 00:00</t>
        </is>
      </c>
      <c r="B4010" t="n">
        <v>54653.33889161253</v>
      </c>
      <c r="C4010" t="n">
        <v>54391.41139672903</v>
      </c>
      <c r="D4010" t="n">
        <v>0</v>
      </c>
      <c r="E4010" t="n">
        <v>261.9274948834966</v>
      </c>
      <c r="F4010" t="n">
        <v>0</v>
      </c>
      <c r="G4010" t="n">
        <v>0.1283958308252434</v>
      </c>
      <c r="H4010" t="n">
        <v>0.1292945616896166</v>
      </c>
      <c r="I4010" t="n">
        <v>0.1121517153085612</v>
      </c>
      <c r="J4010" t="n">
        <v>168</v>
      </c>
      <c r="K4010" t="n">
        <v>0</v>
      </c>
      <c r="L4010">
        <f>VLOOKUP(J4010,Clustering!$D$3:$E$367,2,FALSE)</f>
        <v/>
      </c>
      <c r="M4010" t="n">
        <v>0.554709019</v>
      </c>
      <c r="N4010" t="n">
        <v>0.481037013</v>
      </c>
      <c r="O4010" t="n">
        <v>0.481037013</v>
      </c>
      <c r="P4010" t="n">
        <v>0.948784462</v>
      </c>
      <c r="Q4010" t="n">
        <v>0.356135751</v>
      </c>
      <c r="R4010" t="n">
        <v>0.1292945616896166</v>
      </c>
      <c r="S4010" t="n">
        <v>0</v>
      </c>
      <c r="T4010" t="n">
        <v>0</v>
      </c>
      <c r="U4010" t="n">
        <v>0.664430948</v>
      </c>
      <c r="V4010" t="n">
        <v>0.850080767</v>
      </c>
      <c r="W4010" t="n">
        <v>0.012217531</v>
      </c>
      <c r="X4010" t="n">
        <v>0.019436808</v>
      </c>
      <c r="Y4010" t="n">
        <v>0.1121517153085612</v>
      </c>
      <c r="Z4010" t="n">
        <v>0.527430878</v>
      </c>
      <c r="AA4010" t="n">
        <v>0.664430948</v>
      </c>
      <c r="AB4010" t="n">
        <v>0</v>
      </c>
      <c r="AC4010" t="n">
        <v>0</v>
      </c>
      <c r="AD4010" t="n">
        <v>0.85</v>
      </c>
      <c r="AE4010" t="n">
        <v>0.85</v>
      </c>
      <c r="AF4010" t="n">
        <v>0.85</v>
      </c>
      <c r="AG4010" t="n">
        <v>0.85</v>
      </c>
      <c r="AH4010" t="n">
        <v>0.948784462</v>
      </c>
      <c r="AI4010" t="n">
        <v>0.012217531</v>
      </c>
      <c r="AJ4010" t="n">
        <v>0.595144202</v>
      </c>
      <c r="AK4010" t="n">
        <v>0</v>
      </c>
      <c r="AL4010" t="n">
        <v>0.042638718</v>
      </c>
    </row>
    <row r="4011">
      <c r="A4011" t="inlineStr">
        <is>
          <t>2025-06-17 01:00</t>
        </is>
      </c>
      <c r="B4011" t="n">
        <v>54036.70876266196</v>
      </c>
      <c r="C4011" t="n">
        <v>53777.48561561361</v>
      </c>
      <c r="D4011" t="n">
        <v>0</v>
      </c>
      <c r="E4011" t="n">
        <v>259.2231470483538</v>
      </c>
      <c r="F4011" t="n">
        <v>0</v>
      </c>
      <c r="G4011" t="n">
        <v>0.127070170121742</v>
      </c>
      <c r="H4011" t="n">
        <v>0.1278481340262151</v>
      </c>
      <c r="I4011" t="n">
        <v>0.1130088576276139</v>
      </c>
      <c r="J4011" t="n">
        <v>168</v>
      </c>
      <c r="K4011" t="n">
        <v>1</v>
      </c>
      <c r="L4011">
        <f>VLOOKUP(J4011,Clustering!$D$3:$E$367,2,FALSE)</f>
        <v/>
      </c>
      <c r="M4011" t="n">
        <v>0.51573367</v>
      </c>
      <c r="N4011" t="n">
        <v>0.459243853</v>
      </c>
      <c r="O4011" t="n">
        <v>0.459243853</v>
      </c>
      <c r="P4011" t="n">
        <v>0.949059138</v>
      </c>
      <c r="Q4011" t="n">
        <v>0.298648877</v>
      </c>
      <c r="R4011" t="n">
        <v>0.1278481340262151</v>
      </c>
      <c r="S4011" t="n">
        <v>0</v>
      </c>
      <c r="T4011" t="n">
        <v>0</v>
      </c>
      <c r="U4011" t="n">
        <v>0.664430948</v>
      </c>
      <c r="V4011" t="n">
        <v>0.850080767</v>
      </c>
      <c r="W4011" t="n">
        <v>0.012287345</v>
      </c>
      <c r="X4011" t="n">
        <v>0.019436808</v>
      </c>
      <c r="Y4011" t="n">
        <v>0.1130088576276139</v>
      </c>
      <c r="Z4011" t="n">
        <v>0.483311131</v>
      </c>
      <c r="AA4011" t="n">
        <v>0.664430948</v>
      </c>
      <c r="AB4011" t="n">
        <v>0</v>
      </c>
      <c r="AC4011" t="n">
        <v>0</v>
      </c>
      <c r="AD4011" t="n">
        <v>0.85</v>
      </c>
      <c r="AE4011" t="n">
        <v>0.85</v>
      </c>
      <c r="AF4011" t="n">
        <v>0.85</v>
      </c>
      <c r="AG4011" t="n">
        <v>0.85</v>
      </c>
      <c r="AH4011" t="n">
        <v>0.949059138</v>
      </c>
      <c r="AI4011" t="n">
        <v>0.012287345</v>
      </c>
      <c r="AJ4011" t="n">
        <v>0.551673929</v>
      </c>
      <c r="AK4011" t="n">
        <v>0</v>
      </c>
      <c r="AL4011" t="n">
        <v>0</v>
      </c>
    </row>
    <row r="4012">
      <c r="A4012" t="inlineStr">
        <is>
          <t>2025-06-17 02:00</t>
        </is>
      </c>
      <c r="B4012" t="n">
        <v>53919.35860560669</v>
      </c>
      <c r="C4012" t="n">
        <v>53661.26639324873</v>
      </c>
      <c r="D4012" t="n">
        <v>0</v>
      </c>
      <c r="E4012" t="n">
        <v>258.092212357966</v>
      </c>
      <c r="F4012" t="n">
        <v>0</v>
      </c>
      <c r="G4012" t="n">
        <v>0.1265157903715519</v>
      </c>
      <c r="H4012" t="n">
        <v>0.1275668842027759</v>
      </c>
      <c r="I4012" t="n">
        <v>0.1075177896461821</v>
      </c>
      <c r="J4012" t="n">
        <v>168</v>
      </c>
      <c r="K4012" t="n">
        <v>2</v>
      </c>
      <c r="L4012">
        <f>VLOOKUP(J4012,Clustering!$D$3:$E$367,2,FALSE)</f>
        <v/>
      </c>
      <c r="M4012" t="n">
        <v>0.477685619</v>
      </c>
      <c r="N4012" t="n">
        <v>0.444254277</v>
      </c>
      <c r="O4012" t="n">
        <v>0.444254277</v>
      </c>
      <c r="P4012" t="n">
        <v>0.949405028</v>
      </c>
      <c r="Q4012" t="n">
        <v>0.251375217</v>
      </c>
      <c r="R4012" t="n">
        <v>0.1275668842027759</v>
      </c>
      <c r="S4012" t="n">
        <v>0</v>
      </c>
      <c r="T4012" t="n">
        <v>0</v>
      </c>
      <c r="U4012" t="n">
        <v>0.664430948</v>
      </c>
      <c r="V4012" t="n">
        <v>0.850080767</v>
      </c>
      <c r="W4012" t="n">
        <v>0.012566603</v>
      </c>
      <c r="X4012" t="n">
        <v>0.019190528</v>
      </c>
      <c r="Y4012" t="n">
        <v>0.1075177896461821</v>
      </c>
      <c r="Z4012" t="n">
        <v>0.465241159</v>
      </c>
      <c r="AA4012" t="n">
        <v>0.664430948</v>
      </c>
      <c r="AB4012" t="n">
        <v>0</v>
      </c>
      <c r="AC4012" t="n">
        <v>0</v>
      </c>
      <c r="AD4012" t="n">
        <v>0.85</v>
      </c>
      <c r="AE4012" t="n">
        <v>0.85</v>
      </c>
      <c r="AF4012" t="n">
        <v>0.85</v>
      </c>
      <c r="AG4012" t="n">
        <v>0.85</v>
      </c>
      <c r="AH4012" t="n">
        <v>0.949405028</v>
      </c>
      <c r="AI4012" t="n">
        <v>0.012566603</v>
      </c>
      <c r="AJ4012" t="n">
        <v>0.532893694</v>
      </c>
      <c r="AK4012" t="n">
        <v>0</v>
      </c>
      <c r="AL4012" t="n">
        <v>0</v>
      </c>
    </row>
    <row r="4013">
      <c r="A4013" t="inlineStr">
        <is>
          <t>2025-06-17 03:00</t>
        </is>
      </c>
      <c r="B4013" t="n">
        <v>53922.40897996537</v>
      </c>
      <c r="C4013" t="n">
        <v>53664.74328011197</v>
      </c>
      <c r="D4013" t="n">
        <v>0</v>
      </c>
      <c r="E4013" t="n">
        <v>257.6656998533971</v>
      </c>
      <c r="F4013" t="n">
        <v>0</v>
      </c>
      <c r="G4013" t="n">
        <v>0.1263067156144103</v>
      </c>
      <c r="H4013" t="n">
        <v>0.1277878662069067</v>
      </c>
      <c r="I4013" t="n">
        <v>0.09953565180000309</v>
      </c>
      <c r="J4013" t="n">
        <v>168</v>
      </c>
      <c r="K4013" t="n">
        <v>3</v>
      </c>
      <c r="L4013">
        <f>VLOOKUP(J4013,Clustering!$D$3:$E$367,2,FALSE)</f>
        <v/>
      </c>
      <c r="M4013" t="n">
        <v>0.460118777</v>
      </c>
      <c r="N4013" t="n">
        <v>0.438194158</v>
      </c>
      <c r="O4013" t="n">
        <v>0.438194158</v>
      </c>
      <c r="P4013" t="n">
        <v>0.9490998309999999</v>
      </c>
      <c r="Q4013" t="n">
        <v>0.224640629</v>
      </c>
      <c r="R4013" t="n">
        <v>0.1277878662069067</v>
      </c>
      <c r="S4013" t="n">
        <v>0</v>
      </c>
      <c r="T4013" t="n">
        <v>0</v>
      </c>
      <c r="U4013" t="n">
        <v>0.664430948</v>
      </c>
      <c r="V4013" t="n">
        <v>0.850080767</v>
      </c>
      <c r="W4013" t="n">
        <v>0.012531696</v>
      </c>
      <c r="X4013" t="n">
        <v>0.019170424</v>
      </c>
      <c r="Y4013" t="n">
        <v>0.09953565180000309</v>
      </c>
      <c r="Z4013" t="n">
        <v>0.457891599</v>
      </c>
      <c r="AA4013" t="n">
        <v>0.664430948</v>
      </c>
      <c r="AB4013" t="n">
        <v>0</v>
      </c>
      <c r="AC4013" t="n">
        <v>0</v>
      </c>
      <c r="AD4013" t="n">
        <v>0.85</v>
      </c>
      <c r="AE4013" t="n">
        <v>0.85</v>
      </c>
      <c r="AF4013" t="n">
        <v>0.85</v>
      </c>
      <c r="AG4013" t="n">
        <v>0.85</v>
      </c>
      <c r="AH4013" t="n">
        <v>0.9490998309999999</v>
      </c>
      <c r="AI4013" t="n">
        <v>0.012531696</v>
      </c>
      <c r="AJ4013" t="n">
        <v>0.529860343</v>
      </c>
      <c r="AK4013" t="n">
        <v>0</v>
      </c>
      <c r="AL4013" t="n">
        <v>0</v>
      </c>
    </row>
    <row r="4014">
      <c r="A4014" t="inlineStr">
        <is>
          <t>2025-06-17 04:00</t>
        </is>
      </c>
      <c r="B4014" t="n">
        <v>54440.049752291</v>
      </c>
      <c r="C4014" t="n">
        <v>54178.25526443151</v>
      </c>
      <c r="D4014" t="n">
        <v>0</v>
      </c>
      <c r="E4014" t="n">
        <v>261.7944878594947</v>
      </c>
      <c r="F4014" t="n">
        <v>0</v>
      </c>
      <c r="G4014" t="n">
        <v>0.1283306313036739</v>
      </c>
      <c r="H4014" t="n">
        <v>0.1302186682523454</v>
      </c>
      <c r="I4014" t="n">
        <v>0.09420529800339369</v>
      </c>
      <c r="J4014" t="n">
        <v>168</v>
      </c>
      <c r="K4014" t="n">
        <v>4</v>
      </c>
      <c r="L4014">
        <f>VLOOKUP(J4014,Clustering!$D$3:$E$367,2,FALSE)</f>
        <v/>
      </c>
      <c r="M4014" t="n">
        <v>0.449711144</v>
      </c>
      <c r="N4014" t="n">
        <v>0.430542591</v>
      </c>
      <c r="O4014" t="n">
        <v>0.430542591</v>
      </c>
      <c r="P4014" t="n">
        <v>0.949486413</v>
      </c>
      <c r="Q4014" t="n">
        <v>0.204401945</v>
      </c>
      <c r="R4014" t="n">
        <v>0.1302186682523454</v>
      </c>
      <c r="S4014" t="n">
        <v>0</v>
      </c>
      <c r="T4014" t="n">
        <v>0</v>
      </c>
      <c r="U4014" t="n">
        <v>0.664430948</v>
      </c>
      <c r="V4014" t="n">
        <v>0.850080767</v>
      </c>
      <c r="W4014" t="n">
        <v>0.012531696</v>
      </c>
      <c r="X4014" t="n">
        <v>0.019170424</v>
      </c>
      <c r="Y4014" t="n">
        <v>0.09420529800339369</v>
      </c>
      <c r="Z4014" t="n">
        <v>0.46404968</v>
      </c>
      <c r="AA4014" t="n">
        <v>0.664430948</v>
      </c>
      <c r="AB4014" t="n">
        <v>0</v>
      </c>
      <c r="AC4014" t="n">
        <v>0</v>
      </c>
      <c r="AD4014" t="n">
        <v>0.85</v>
      </c>
      <c r="AE4014" t="n">
        <v>0.85</v>
      </c>
      <c r="AF4014" t="n">
        <v>0.85</v>
      </c>
      <c r="AG4014" t="n">
        <v>0.85</v>
      </c>
      <c r="AH4014" t="n">
        <v>0.949486413</v>
      </c>
      <c r="AI4014" t="n">
        <v>0.012531696</v>
      </c>
      <c r="AJ4014" t="n">
        <v>0.535650484</v>
      </c>
      <c r="AK4014" t="n">
        <v>0</v>
      </c>
      <c r="AL4014" t="n">
        <v>0</v>
      </c>
    </row>
    <row r="4015">
      <c r="A4015" t="inlineStr">
        <is>
          <t>2025-06-17 05:00</t>
        </is>
      </c>
      <c r="B4015" t="n">
        <v>58165.88159364327</v>
      </c>
      <c r="C4015" t="n">
        <v>57423.19056998747</v>
      </c>
      <c r="D4015" t="n">
        <v>479.4424964551779</v>
      </c>
      <c r="E4015" t="n">
        <v>263.2485272006178</v>
      </c>
      <c r="F4015" t="n">
        <v>0.021652591010734</v>
      </c>
      <c r="G4015" t="n">
        <v>0.1290433956865773</v>
      </c>
      <c r="H4015" t="n">
        <v>0.1311427748150742</v>
      </c>
      <c r="I4015" t="n">
        <v>0.09109815709682741</v>
      </c>
      <c r="J4015" t="n">
        <v>168</v>
      </c>
      <c r="K4015" t="n">
        <v>5</v>
      </c>
      <c r="L4015">
        <f>VLOOKUP(J4015,Clustering!$D$3:$E$367,2,FALSE)</f>
        <v/>
      </c>
      <c r="M4015" t="n">
        <v>0.458114429</v>
      </c>
      <c r="N4015" t="n">
        <v>0.442988219</v>
      </c>
      <c r="O4015" t="n">
        <v>0.442988219</v>
      </c>
      <c r="P4015" t="n">
        <v>0.949567799</v>
      </c>
      <c r="Q4015" t="n">
        <v>0.189207287</v>
      </c>
      <c r="R4015" t="n">
        <v>0.1311427748150742</v>
      </c>
      <c r="S4015" t="n">
        <v>0.021652591010734</v>
      </c>
      <c r="T4015" t="n">
        <v>0</v>
      </c>
      <c r="U4015" t="n">
        <v>0.664430948</v>
      </c>
      <c r="V4015" t="n">
        <v>0.850080767</v>
      </c>
      <c r="W4015" t="n">
        <v>0.012566603</v>
      </c>
      <c r="X4015" t="n">
        <v>0.019170424</v>
      </c>
      <c r="Y4015" t="n">
        <v>0.09109815709682741</v>
      </c>
      <c r="Z4015" t="n">
        <v>0.492261708</v>
      </c>
      <c r="AA4015" t="n">
        <v>0.664430948</v>
      </c>
      <c r="AB4015" t="n">
        <v>0</v>
      </c>
      <c r="AC4015" t="n">
        <v>0</v>
      </c>
      <c r="AD4015" t="n">
        <v>0.85</v>
      </c>
      <c r="AE4015" t="n">
        <v>0.85</v>
      </c>
      <c r="AF4015" t="n">
        <v>0.85</v>
      </c>
      <c r="AG4015" t="n">
        <v>0.85</v>
      </c>
      <c r="AH4015" t="n">
        <v>0.949567799</v>
      </c>
      <c r="AI4015" t="n">
        <v>0.012566603</v>
      </c>
      <c r="AJ4015" t="n">
        <v>0.549215409</v>
      </c>
      <c r="AK4015" t="n">
        <v>0.0151568137075138</v>
      </c>
      <c r="AL4015" t="n">
        <v>0</v>
      </c>
    </row>
    <row r="4016">
      <c r="A4016" t="inlineStr">
        <is>
          <t>2025-06-17 06:00</t>
        </is>
      </c>
      <c r="B4016" t="n">
        <v>63423.42078686261</v>
      </c>
      <c r="C4016" t="n">
        <v>60224.58117194573</v>
      </c>
      <c r="D4016" t="n">
        <v>2991.243395425185</v>
      </c>
      <c r="E4016" t="n">
        <v>207.5962194916944</v>
      </c>
      <c r="F4016" t="n">
        <v>0.1350905902867871</v>
      </c>
      <c r="G4016" t="n">
        <v>0.101762852692007</v>
      </c>
      <c r="H4016" t="n">
        <v>0.103319131567697</v>
      </c>
      <c r="I4016" t="n">
        <v>0.07363388234612719</v>
      </c>
      <c r="J4016" t="n">
        <v>168</v>
      </c>
      <c r="K4016" t="n">
        <v>6</v>
      </c>
      <c r="L4016">
        <f>VLOOKUP(J4016,Clustering!$D$3:$E$367,2,FALSE)</f>
        <v/>
      </c>
      <c r="M4016" t="n">
        <v>0.487741916</v>
      </c>
      <c r="N4016" t="n">
        <v>0.458585188</v>
      </c>
      <c r="O4016" t="n">
        <v>0.458585188</v>
      </c>
      <c r="P4016" t="n">
        <v>0.949710224</v>
      </c>
      <c r="Q4016" t="n">
        <v>0.191022135</v>
      </c>
      <c r="R4016" t="n">
        <v>0.103319131567697</v>
      </c>
      <c r="S4016" t="n">
        <v>0.1350905902867871</v>
      </c>
      <c r="T4016" t="n">
        <v>0</v>
      </c>
      <c r="U4016" t="n">
        <v>0.664430948</v>
      </c>
      <c r="V4016" t="n">
        <v>0.850080767</v>
      </c>
      <c r="W4016" t="n">
        <v>0.012531696</v>
      </c>
      <c r="X4016" t="n">
        <v>0.01890404</v>
      </c>
      <c r="Y4016" t="n">
        <v>0.07363388234612719</v>
      </c>
      <c r="Z4016" t="n">
        <v>0.499232281</v>
      </c>
      <c r="AA4016" t="n">
        <v>0.664430948</v>
      </c>
      <c r="AB4016" t="n">
        <v>0</v>
      </c>
      <c r="AC4016" t="n">
        <v>0</v>
      </c>
      <c r="AD4016" t="n">
        <v>0.85</v>
      </c>
      <c r="AE4016" t="n">
        <v>0.85</v>
      </c>
      <c r="AF4016" t="n">
        <v>0.85</v>
      </c>
      <c r="AG4016" t="n">
        <v>0.85</v>
      </c>
      <c r="AH4016" t="n">
        <v>0.949710224</v>
      </c>
      <c r="AI4016" t="n">
        <v>0.012531696</v>
      </c>
      <c r="AJ4016" t="n">
        <v>0.542904972</v>
      </c>
      <c r="AK4016" t="n">
        <v>0.094563413200751</v>
      </c>
      <c r="AL4016" t="n">
        <v>0</v>
      </c>
    </row>
    <row r="4017">
      <c r="A4017" t="inlineStr">
        <is>
          <t>2025-06-17 07:00</t>
        </is>
      </c>
      <c r="B4017" t="n">
        <v>70911.08537296906</v>
      </c>
      <c r="C4017" t="n">
        <v>64345.23263439446</v>
      </c>
      <c r="D4017" t="n">
        <v>6375.086705286308</v>
      </c>
      <c r="E4017" t="n">
        <v>190.7660332882882</v>
      </c>
      <c r="F4017" t="n">
        <v>0.2879117852675311</v>
      </c>
      <c r="G4017" t="n">
        <v>0.0935127614158275</v>
      </c>
      <c r="H4017" t="n">
        <v>0.0954039579651941</v>
      </c>
      <c r="I4017" t="n">
        <v>0.059330319896934</v>
      </c>
      <c r="J4017" t="n">
        <v>168</v>
      </c>
      <c r="K4017" t="n">
        <v>7</v>
      </c>
      <c r="L4017">
        <f>VLOOKUP(J4017,Clustering!$D$3:$E$367,2,FALSE)</f>
        <v/>
      </c>
      <c r="M4017" t="n">
        <v>0.516200199</v>
      </c>
      <c r="N4017" t="n">
        <v>0.469340766</v>
      </c>
      <c r="O4017" t="n">
        <v>0.469340766</v>
      </c>
      <c r="P4017" t="n">
        <v>0.950157845</v>
      </c>
      <c r="Q4017" t="n">
        <v>0.208982872</v>
      </c>
      <c r="R4017" t="n">
        <v>0.0954039579651941</v>
      </c>
      <c r="S4017" t="n">
        <v>0.2879117852675311</v>
      </c>
      <c r="T4017" t="n">
        <v>0</v>
      </c>
      <c r="U4017" t="n">
        <v>0.664783133</v>
      </c>
      <c r="V4017" t="n">
        <v>0.850080767</v>
      </c>
      <c r="W4017" t="n">
        <v>0.012392067</v>
      </c>
      <c r="X4017" t="n">
        <v>0.01890404</v>
      </c>
      <c r="Y4017" t="n">
        <v>0.059330319896934</v>
      </c>
      <c r="Z4017" t="n">
        <v>0.508792292</v>
      </c>
      <c r="AA4017" t="n">
        <v>0.664783133</v>
      </c>
      <c r="AB4017" t="n">
        <v>0</v>
      </c>
      <c r="AC4017" t="n">
        <v>0</v>
      </c>
      <c r="AD4017" t="n">
        <v>0.85</v>
      </c>
      <c r="AE4017" t="n">
        <v>0.85</v>
      </c>
      <c r="AF4017" t="n">
        <v>0.85</v>
      </c>
      <c r="AG4017" t="n">
        <v>0.85</v>
      </c>
      <c r="AH4017" t="n">
        <v>0.950157845</v>
      </c>
      <c r="AI4017" t="n">
        <v>0.012392067</v>
      </c>
      <c r="AJ4017" t="n">
        <v>0.54499692</v>
      </c>
      <c r="AK4017" t="n">
        <v>0.2015382496872717</v>
      </c>
      <c r="AL4017" t="n">
        <v>0</v>
      </c>
    </row>
    <row r="4018">
      <c r="A4018" t="inlineStr">
        <is>
          <t>2025-06-17 08:00</t>
        </is>
      </c>
      <c r="B4018" t="n">
        <v>73268.57291605513</v>
      </c>
      <c r="C4018" t="n">
        <v>63487.54145200142</v>
      </c>
      <c r="D4018" t="n">
        <v>9592.375167314551</v>
      </c>
      <c r="E4018" t="n">
        <v>188.6562967391506</v>
      </c>
      <c r="F4018" t="n">
        <v>0.433211027088836</v>
      </c>
      <c r="G4018" t="n">
        <v>0.0924785768329169</v>
      </c>
      <c r="H4018" t="n">
        <v>0.0945200299486709</v>
      </c>
      <c r="I4018" t="n">
        <v>0.0555803222510782</v>
      </c>
      <c r="J4018" t="n">
        <v>168</v>
      </c>
      <c r="K4018" t="n">
        <v>8</v>
      </c>
      <c r="L4018">
        <f>VLOOKUP(J4018,Clustering!$D$3:$E$367,2,FALSE)</f>
        <v/>
      </c>
      <c r="M4018" t="n">
        <v>0.5354027730000001</v>
      </c>
      <c r="N4018" t="n">
        <v>0.4736004</v>
      </c>
      <c r="O4018" t="n">
        <v>0.4736004</v>
      </c>
      <c r="P4018" t="n">
        <v>0.950524081</v>
      </c>
      <c r="Q4018" t="n">
        <v>0.225141277</v>
      </c>
      <c r="R4018" t="n">
        <v>0.0945200299486709</v>
      </c>
      <c r="S4018" t="n">
        <v>0.433211027088836</v>
      </c>
      <c r="T4018" t="n">
        <v>0.194385673</v>
      </c>
      <c r="U4018" t="n">
        <v>0.664783133</v>
      </c>
      <c r="V4018" t="n">
        <v>0.850080767</v>
      </c>
      <c r="W4018" t="n">
        <v>0.01260151</v>
      </c>
      <c r="X4018" t="n">
        <v>0.01890404</v>
      </c>
      <c r="Y4018" t="n">
        <v>0.0555803222510782</v>
      </c>
      <c r="Z4018" t="n">
        <v>0.533611082</v>
      </c>
      <c r="AA4018" t="n">
        <v>0.664783133</v>
      </c>
      <c r="AB4018" t="n">
        <v>0</v>
      </c>
      <c r="AC4018" t="n">
        <v>0</v>
      </c>
      <c r="AD4018" t="n">
        <v>0.85</v>
      </c>
      <c r="AE4018" t="n">
        <v>0.85</v>
      </c>
      <c r="AF4018" t="n">
        <v>0.85</v>
      </c>
      <c r="AG4018" t="n">
        <v>0.85</v>
      </c>
      <c r="AH4018" t="n">
        <v>0.950524081</v>
      </c>
      <c r="AI4018" t="n">
        <v>0.01260151</v>
      </c>
      <c r="AJ4018" t="n">
        <v>0.54287691</v>
      </c>
      <c r="AK4018" t="n">
        <v>0.3032477189621852</v>
      </c>
      <c r="AL4018" t="n">
        <v>0</v>
      </c>
    </row>
    <row r="4019">
      <c r="A4019" t="inlineStr">
        <is>
          <t>2025-06-17 09:00</t>
        </is>
      </c>
      <c r="B4019" t="n">
        <v>73434.75777568745</v>
      </c>
      <c r="C4019" t="n">
        <v>60960.54398189091</v>
      </c>
      <c r="D4019" t="n">
        <v>12315.96322818594</v>
      </c>
      <c r="E4019" t="n">
        <v>158.2505656105935</v>
      </c>
      <c r="F4019" t="n">
        <v>0.5562137621400448</v>
      </c>
      <c r="G4019" t="n">
        <v>0.07757380667185949</v>
      </c>
      <c r="H4019" t="n">
        <v>0.07909146820572099</v>
      </c>
      <c r="I4019" t="n">
        <v>0.0501428256645871</v>
      </c>
      <c r="J4019" t="n">
        <v>168</v>
      </c>
      <c r="K4019" t="n">
        <v>9</v>
      </c>
      <c r="L4019">
        <f>VLOOKUP(J4019,Clustering!$D$3:$E$367,2,FALSE)</f>
        <v/>
      </c>
      <c r="M4019" t="n">
        <v>0.545810406</v>
      </c>
      <c r="N4019" t="n">
        <v>0.485702891</v>
      </c>
      <c r="O4019" t="n">
        <v>0.485702891</v>
      </c>
      <c r="P4019" t="n">
        <v>0.949781437</v>
      </c>
      <c r="Q4019" t="n">
        <v>0.248934559</v>
      </c>
      <c r="R4019" t="n">
        <v>0.07909146820572099</v>
      </c>
      <c r="S4019" t="n">
        <v>0.5562137621400448</v>
      </c>
      <c r="T4019" t="n">
        <v>0.5038914920000001</v>
      </c>
      <c r="U4019" t="n">
        <v>0.664783133</v>
      </c>
      <c r="V4019" t="n">
        <v>0.850080767</v>
      </c>
      <c r="W4019" t="n">
        <v>0.014381779</v>
      </c>
      <c r="X4019" t="n">
        <v>0.01890404</v>
      </c>
      <c r="Y4019" t="n">
        <v>0.0501428256645871</v>
      </c>
      <c r="Z4019" t="n">
        <v>0.569323844</v>
      </c>
      <c r="AA4019" t="n">
        <v>0.664783133</v>
      </c>
      <c r="AB4019" t="n">
        <v>0</v>
      </c>
      <c r="AC4019" t="n">
        <v>0</v>
      </c>
      <c r="AD4019" t="n">
        <v>0.85</v>
      </c>
      <c r="AE4019" t="n">
        <v>0.85</v>
      </c>
      <c r="AF4019" t="n">
        <v>0.85</v>
      </c>
      <c r="AG4019" t="n">
        <v>0.85</v>
      </c>
      <c r="AH4019" t="n">
        <v>0.949781437</v>
      </c>
      <c r="AI4019" t="n">
        <v>0.014381779</v>
      </c>
      <c r="AJ4019" t="n">
        <v>0.554708869</v>
      </c>
      <c r="AK4019" t="n">
        <v>0.3893496334980313</v>
      </c>
      <c r="AL4019" t="n">
        <v>0</v>
      </c>
    </row>
    <row r="4020">
      <c r="A4020" t="inlineStr">
        <is>
          <t>2025-06-17 10:00</t>
        </is>
      </c>
      <c r="B4020" t="n">
        <v>72511.91970050582</v>
      </c>
      <c r="C4020" t="n">
        <v>58131.51179357291</v>
      </c>
      <c r="D4020" t="n">
        <v>14255.75856538698</v>
      </c>
      <c r="E4020" t="n">
        <v>124.6493415459351</v>
      </c>
      <c r="F4020" t="n">
        <v>0.6438188355148233</v>
      </c>
      <c r="G4020" t="n">
        <v>0.0611026184048701</v>
      </c>
      <c r="H4020" t="n">
        <v>0.0620557646145472</v>
      </c>
      <c r="I4020" t="n">
        <v>0.0438749724565137</v>
      </c>
      <c r="J4020" t="n">
        <v>168</v>
      </c>
      <c r="K4020" t="n">
        <v>10</v>
      </c>
      <c r="L4020">
        <f>VLOOKUP(J4020,Clustering!$D$3:$E$367,2,FALSE)</f>
        <v/>
      </c>
      <c r="M4020" t="n">
        <v>0.566614154</v>
      </c>
      <c r="N4020" t="n">
        <v>0.502845949</v>
      </c>
      <c r="O4020" t="n">
        <v>0.502845949</v>
      </c>
      <c r="P4020" t="n">
        <v>0.947116054</v>
      </c>
      <c r="Q4020" t="n">
        <v>0.261863786</v>
      </c>
      <c r="R4020" t="n">
        <v>0.0620557646145472</v>
      </c>
      <c r="S4020" t="n">
        <v>0.6438188355148233</v>
      </c>
      <c r="T4020" t="n">
        <v>0.613155509</v>
      </c>
      <c r="U4020" t="n">
        <v>0.6650100960000001</v>
      </c>
      <c r="V4020" t="n">
        <v>0.850080767</v>
      </c>
      <c r="W4020" t="n">
        <v>0.014067614</v>
      </c>
      <c r="X4020" t="n">
        <v>0.018915349</v>
      </c>
      <c r="Y4020" t="n">
        <v>0.0438749724565137</v>
      </c>
      <c r="Z4020" t="n">
        <v>0.614729618</v>
      </c>
      <c r="AA4020" t="n">
        <v>0.6650100960000001</v>
      </c>
      <c r="AB4020" t="n">
        <v>0</v>
      </c>
      <c r="AC4020" t="n">
        <v>0</v>
      </c>
      <c r="AD4020" t="n">
        <v>0.85</v>
      </c>
      <c r="AE4020" t="n">
        <v>0.85</v>
      </c>
      <c r="AF4020" t="n">
        <v>0.85</v>
      </c>
      <c r="AG4020" t="n">
        <v>0.85</v>
      </c>
      <c r="AH4020" t="n">
        <v>0.947116054</v>
      </c>
      <c r="AI4020" t="n">
        <v>0.014067614</v>
      </c>
      <c r="AJ4020" t="n">
        <v>0.6012665</v>
      </c>
      <c r="AK4020" t="n">
        <v>0.4506731848603763</v>
      </c>
      <c r="AL4020" t="n">
        <v>0</v>
      </c>
    </row>
    <row r="4021">
      <c r="A4021" t="inlineStr">
        <is>
          <t>2025-06-17 11:00</t>
        </is>
      </c>
      <c r="B4021" t="n">
        <v>70846.14092543235</v>
      </c>
      <c r="C4021" t="n">
        <v>55391.51292897906</v>
      </c>
      <c r="D4021" t="n">
        <v>15351.24480948295</v>
      </c>
      <c r="E4021" t="n">
        <v>103.383186970342</v>
      </c>
      <c r="F4021" t="n">
        <v>0.6932932058025495</v>
      </c>
      <c r="G4021" t="n">
        <v>0.050678032828599</v>
      </c>
      <c r="H4021" t="n">
        <v>0.0512678249583439</v>
      </c>
      <c r="I4021" t="n">
        <v>0.0400178320207763</v>
      </c>
      <c r="J4021" t="n">
        <v>168</v>
      </c>
      <c r="K4021" t="n">
        <v>11</v>
      </c>
      <c r="L4021">
        <f>VLOOKUP(J4021,Clustering!$D$3:$E$367,2,FALSE)</f>
        <v/>
      </c>
      <c r="M4021" t="n">
        <v>0.600958769</v>
      </c>
      <c r="N4021" t="n">
        <v>0.520409054</v>
      </c>
      <c r="O4021" t="n">
        <v>0.520409054</v>
      </c>
      <c r="P4021" t="n">
        <v>0.944532058</v>
      </c>
      <c r="Q4021" t="n">
        <v>0.277521543</v>
      </c>
      <c r="R4021" t="n">
        <v>0.0512678249583439</v>
      </c>
      <c r="S4021" t="n">
        <v>0.6932932058025495</v>
      </c>
      <c r="T4021" t="n">
        <v>0.621694121</v>
      </c>
      <c r="U4021" t="n">
        <v>0.66559707</v>
      </c>
      <c r="V4021" t="n">
        <v>0.850080767</v>
      </c>
      <c r="W4021" t="n">
        <v>0.014416686</v>
      </c>
      <c r="X4021" t="n">
        <v>0.02302922</v>
      </c>
      <c r="Y4021" t="n">
        <v>0.0400178320207763</v>
      </c>
      <c r="Z4021" t="n">
        <v>0.6764260479999999</v>
      </c>
      <c r="AA4021" t="n">
        <v>0.66559707</v>
      </c>
      <c r="AB4021" t="n">
        <v>0</v>
      </c>
      <c r="AC4021" t="n">
        <v>0</v>
      </c>
      <c r="AD4021" t="n">
        <v>0.85</v>
      </c>
      <c r="AE4021" t="n">
        <v>0.85</v>
      </c>
      <c r="AF4021" t="n">
        <v>0.85</v>
      </c>
      <c r="AG4021" t="n">
        <v>0.85</v>
      </c>
      <c r="AH4021" t="n">
        <v>0.944532058</v>
      </c>
      <c r="AI4021" t="n">
        <v>0.014416686</v>
      </c>
      <c r="AJ4021" t="n">
        <v>0.6414229769999999</v>
      </c>
      <c r="AK4021" t="n">
        <v>0.4853052440617846</v>
      </c>
      <c r="AL4021" t="n">
        <v>0.001539382</v>
      </c>
    </row>
    <row r="4022">
      <c r="A4022" t="inlineStr">
        <is>
          <t>2025-06-17 12:00</t>
        </is>
      </c>
      <c r="B4022" t="n">
        <v>70750.05593231565</v>
      </c>
      <c r="C4022" t="n">
        <v>54888.9303097817</v>
      </c>
      <c r="D4022" t="n">
        <v>15770.89111449976</v>
      </c>
      <c r="E4022" t="n">
        <v>90.23450803418091</v>
      </c>
      <c r="F4022" t="n">
        <v>0.7122452800948293</v>
      </c>
      <c r="G4022" t="n">
        <v>0.0442326019775396</v>
      </c>
      <c r="H4022" t="n">
        <v>0.0442968471916725</v>
      </c>
      <c r="I4022" t="n">
        <v>0.0430714015324018</v>
      </c>
      <c r="J4022" t="n">
        <v>168</v>
      </c>
      <c r="K4022" t="n">
        <v>12</v>
      </c>
      <c r="L4022">
        <f>VLOOKUP(J4022,Clustering!$D$3:$E$367,2,FALSE)</f>
        <v/>
      </c>
      <c r="M4022" t="n">
        <v>0.622908682</v>
      </c>
      <c r="N4022" t="n">
        <v>0.537989908</v>
      </c>
      <c r="O4022" t="n">
        <v>0.537989908</v>
      </c>
      <c r="P4022" t="n">
        <v>0.943616469</v>
      </c>
      <c r="Q4022" t="n">
        <v>0.313405468</v>
      </c>
      <c r="R4022" t="n">
        <v>0.0442968471916725</v>
      </c>
      <c r="S4022" t="n">
        <v>0.7122452800948293</v>
      </c>
      <c r="T4022" t="n">
        <v>0.622223062</v>
      </c>
      <c r="U4022" t="n">
        <v>0.66559707</v>
      </c>
      <c r="V4022" t="n">
        <v>0.850080767</v>
      </c>
      <c r="W4022" t="n">
        <v>0.013927985</v>
      </c>
      <c r="X4022" t="n">
        <v>0.037668605</v>
      </c>
      <c r="Y4022" t="n">
        <v>0.0430714015324018</v>
      </c>
      <c r="Z4022" t="n">
        <v>0.709819324</v>
      </c>
      <c r="AA4022" t="n">
        <v>0.66559707</v>
      </c>
      <c r="AB4022" t="n">
        <v>0</v>
      </c>
      <c r="AC4022" t="n">
        <v>0</v>
      </c>
      <c r="AD4022" t="n">
        <v>0.85</v>
      </c>
      <c r="AE4022" t="n">
        <v>0.85</v>
      </c>
      <c r="AF4022" t="n">
        <v>0.85</v>
      </c>
      <c r="AG4022" t="n">
        <v>0.85</v>
      </c>
      <c r="AH4022" t="n">
        <v>0.943616469</v>
      </c>
      <c r="AI4022" t="n">
        <v>0.013927985</v>
      </c>
      <c r="AJ4022" t="n">
        <v>0.674386208</v>
      </c>
      <c r="AK4022" t="n">
        <v>0.4985716960663805</v>
      </c>
      <c r="AL4022" t="n">
        <v>0.134225452</v>
      </c>
    </row>
    <row r="4023">
      <c r="A4023" t="inlineStr">
        <is>
          <t>2025-06-17 13:00</t>
        </is>
      </c>
      <c r="B4023" t="n">
        <v>70507.01371545348</v>
      </c>
      <c r="C4023" t="n">
        <v>55096.10400220133</v>
      </c>
      <c r="D4023" t="n">
        <v>15328.61287810241</v>
      </c>
      <c r="E4023" t="n">
        <v>82.29683514973094</v>
      </c>
      <c r="F4023" t="n">
        <v>0.6922711020933684</v>
      </c>
      <c r="G4023" t="n">
        <v>0.0403415858577112</v>
      </c>
      <c r="H4023" t="n">
        <v>0.0396763143780287</v>
      </c>
      <c r="I4023" t="n">
        <v>0.0523660385546303</v>
      </c>
      <c r="J4023" t="n">
        <v>168</v>
      </c>
      <c r="K4023" t="n">
        <v>13</v>
      </c>
      <c r="L4023">
        <f>VLOOKUP(J4023,Clustering!$D$3:$E$367,2,FALSE)</f>
        <v/>
      </c>
      <c r="M4023" t="n">
        <v>0.63006213</v>
      </c>
      <c r="N4023" t="n">
        <v>0.555637812</v>
      </c>
      <c r="O4023" t="n">
        <v>0.555637812</v>
      </c>
      <c r="P4023" t="n">
        <v>0.942202392</v>
      </c>
      <c r="Q4023" t="n">
        <v>0.371142666</v>
      </c>
      <c r="R4023" t="n">
        <v>0.0396763143780287</v>
      </c>
      <c r="S4023" t="n">
        <v>0.6922711020933684</v>
      </c>
      <c r="T4023" t="n">
        <v>0.638280187</v>
      </c>
      <c r="U4023" t="n">
        <v>0.66559707</v>
      </c>
      <c r="V4023" t="n">
        <v>0.850080767</v>
      </c>
      <c r="W4023" t="n">
        <v>0.01424215</v>
      </c>
      <c r="X4023" t="n">
        <v>0.07374854</v>
      </c>
      <c r="Y4023" t="n">
        <v>0.0523660385546303</v>
      </c>
      <c r="Z4023" t="n">
        <v>0.73201075</v>
      </c>
      <c r="AA4023" t="n">
        <v>0.66559707</v>
      </c>
      <c r="AB4023" t="n">
        <v>0</v>
      </c>
      <c r="AC4023" t="n">
        <v>0</v>
      </c>
      <c r="AD4023" t="n">
        <v>0.85</v>
      </c>
      <c r="AE4023" t="n">
        <v>0.85</v>
      </c>
      <c r="AF4023" t="n">
        <v>0.85</v>
      </c>
      <c r="AG4023" t="n">
        <v>0.85</v>
      </c>
      <c r="AH4023" t="n">
        <v>0.942202392</v>
      </c>
      <c r="AI4023" t="n">
        <v>0.01424215</v>
      </c>
      <c r="AJ4023" t="n">
        <v>0.693762454</v>
      </c>
      <c r="AK4023" t="n">
        <v>0.4845897714653578</v>
      </c>
      <c r="AL4023" t="n">
        <v>0.253052747</v>
      </c>
    </row>
    <row r="4024">
      <c r="A4024" t="inlineStr">
        <is>
          <t>2025-06-17 14:00</t>
        </is>
      </c>
      <c r="B4024" t="n">
        <v>70287.09521469258</v>
      </c>
      <c r="C4024" t="n">
        <v>56193.76821417311</v>
      </c>
      <c r="D4024" t="n">
        <v>14009.63695846258</v>
      </c>
      <c r="E4024" t="n">
        <v>83.69004205690014</v>
      </c>
      <c r="F4024" t="n">
        <v>0.632703486890034</v>
      </c>
      <c r="G4024" t="n">
        <v>0.041024530420049</v>
      </c>
      <c r="H4024" t="n">
        <v>0.0397968500166455</v>
      </c>
      <c r="I4024" t="n">
        <v>0.0632142460301419</v>
      </c>
      <c r="J4024" t="n">
        <v>168</v>
      </c>
      <c r="K4024" t="n">
        <v>14</v>
      </c>
      <c r="L4024">
        <f>VLOOKUP(J4024,Clustering!$D$3:$E$367,2,FALSE)</f>
        <v/>
      </c>
      <c r="M4024" t="n">
        <v>0.648803934</v>
      </c>
      <c r="N4024" t="n">
        <v>0.568262896</v>
      </c>
      <c r="O4024" t="n">
        <v>0.568262896</v>
      </c>
      <c r="P4024" t="n">
        <v>0.939801514</v>
      </c>
      <c r="Q4024" t="n">
        <v>0.412145714</v>
      </c>
      <c r="R4024" t="n">
        <v>0.0397968500166455</v>
      </c>
      <c r="S4024" t="n">
        <v>0.632703486890034</v>
      </c>
      <c r="T4024" t="n">
        <v>0.630610549</v>
      </c>
      <c r="U4024" t="n">
        <v>0.665824033</v>
      </c>
      <c r="V4024" t="n">
        <v>0.850080767</v>
      </c>
      <c r="W4024" t="n">
        <v>0.014032707</v>
      </c>
      <c r="X4024" t="n">
        <v>0.099396783</v>
      </c>
      <c r="Y4024" t="n">
        <v>0.0632142460301419</v>
      </c>
      <c r="Z4024" t="n">
        <v>0.7484905039999999</v>
      </c>
      <c r="AA4024" t="n">
        <v>0.665824033</v>
      </c>
      <c r="AB4024" t="n">
        <v>0</v>
      </c>
      <c r="AC4024" t="n">
        <v>0</v>
      </c>
      <c r="AD4024" t="n">
        <v>0.85</v>
      </c>
      <c r="AE4024" t="n">
        <v>0.85</v>
      </c>
      <c r="AF4024" t="n">
        <v>0.85</v>
      </c>
      <c r="AG4024" t="n">
        <v>0.85</v>
      </c>
      <c r="AH4024" t="n">
        <v>0.939801514</v>
      </c>
      <c r="AI4024" t="n">
        <v>0.014032707</v>
      </c>
      <c r="AJ4024" t="n">
        <v>0.707848027</v>
      </c>
      <c r="AK4024" t="n">
        <v>0.4428924408230237</v>
      </c>
      <c r="AL4024" t="n">
        <v>0.306967981</v>
      </c>
    </row>
    <row r="4025">
      <c r="A4025" t="inlineStr">
        <is>
          <t>2025-06-17 15:00</t>
        </is>
      </c>
      <c r="B4025" t="n">
        <v>70684.90871944657</v>
      </c>
      <c r="C4025" t="n">
        <v>58775.68012254229</v>
      </c>
      <c r="D4025" t="n">
        <v>11821.23059605787</v>
      </c>
      <c r="E4025" t="n">
        <v>87.99800084641213</v>
      </c>
      <c r="F4025" t="n">
        <v>0.5338706377354802</v>
      </c>
      <c r="G4025" t="n">
        <v>0.0431362749247118</v>
      </c>
      <c r="H4025" t="n">
        <v>0.0415245275034862</v>
      </c>
      <c r="I4025" t="n">
        <v>0.0722678117751368</v>
      </c>
      <c r="J4025" t="n">
        <v>168</v>
      </c>
      <c r="K4025" t="n">
        <v>15</v>
      </c>
      <c r="L4025">
        <f>VLOOKUP(J4025,Clustering!$D$3:$E$367,2,FALSE)</f>
        <v/>
      </c>
      <c r="M4025" t="n">
        <v>0.657345451</v>
      </c>
      <c r="N4025" t="n">
        <v>0.56817021</v>
      </c>
      <c r="O4025" t="n">
        <v>0.56817021</v>
      </c>
      <c r="P4025" t="n">
        <v>0.937522714</v>
      </c>
      <c r="Q4025" t="n">
        <v>0.458030076</v>
      </c>
      <c r="R4025" t="n">
        <v>0.0415245275034862</v>
      </c>
      <c r="S4025" t="n">
        <v>0.5338706377354802</v>
      </c>
      <c r="T4025" t="n">
        <v>0.644438567</v>
      </c>
      <c r="U4025" t="n">
        <v>0.666411007</v>
      </c>
      <c r="V4025" t="n">
        <v>0.850080767</v>
      </c>
      <c r="W4025" t="n">
        <v>0.013927985</v>
      </c>
      <c r="X4025" t="n">
        <v>0.122324643</v>
      </c>
      <c r="Y4025" t="n">
        <v>0.0722678117751368</v>
      </c>
      <c r="Z4025" t="n">
        <v>0.758145591</v>
      </c>
      <c r="AA4025" t="n">
        <v>0.666411007</v>
      </c>
      <c r="AB4025" t="n">
        <v>0</v>
      </c>
      <c r="AC4025" t="n">
        <v>0</v>
      </c>
      <c r="AD4025" t="n">
        <v>0.85</v>
      </c>
      <c r="AE4025" t="n">
        <v>0.85</v>
      </c>
      <c r="AF4025" t="n">
        <v>0.85</v>
      </c>
      <c r="AG4025" t="n">
        <v>0.85</v>
      </c>
      <c r="AH4025" t="n">
        <v>0.937522714</v>
      </c>
      <c r="AI4025" t="n">
        <v>0.013927985</v>
      </c>
      <c r="AJ4025" t="n">
        <v>0.719638158</v>
      </c>
      <c r="AK4025" t="n">
        <v>0.3737094464148361</v>
      </c>
      <c r="AL4025" t="n">
        <v>0.379978058</v>
      </c>
    </row>
    <row r="4026">
      <c r="A4026" t="inlineStr">
        <is>
          <t>2025-06-17 16:00</t>
        </is>
      </c>
      <c r="B4026" t="n">
        <v>72787.76554206513</v>
      </c>
      <c r="C4026" t="n">
        <v>63883.61397993753</v>
      </c>
      <c r="D4026" t="n">
        <v>8810.927599734756</v>
      </c>
      <c r="E4026" t="n">
        <v>93.2239623928418</v>
      </c>
      <c r="F4026" t="n">
        <v>0.3979192773957212</v>
      </c>
      <c r="G4026" t="n">
        <v>0.0456980207808048</v>
      </c>
      <c r="H4026" t="n">
        <v>0.0437745260909998</v>
      </c>
      <c r="I4026" t="n">
        <v>0.080464235201079</v>
      </c>
      <c r="J4026" t="n">
        <v>168</v>
      </c>
      <c r="K4026" t="n">
        <v>16</v>
      </c>
      <c r="L4026">
        <f>VLOOKUP(J4026,Clustering!$D$3:$E$367,2,FALSE)</f>
        <v/>
      </c>
      <c r="M4026" t="n">
        <v>0.661129521</v>
      </c>
      <c r="N4026" t="n">
        <v>0.573993683</v>
      </c>
      <c r="O4026" t="n">
        <v>0.573993683</v>
      </c>
      <c r="P4026" t="n">
        <v>0.936505392</v>
      </c>
      <c r="Q4026" t="n">
        <v>0.489671012</v>
      </c>
      <c r="R4026" t="n">
        <v>0.0437745260909998</v>
      </c>
      <c r="S4026" t="n">
        <v>0.3979192773957212</v>
      </c>
      <c r="T4026" t="n">
        <v>0.626379024</v>
      </c>
      <c r="U4026" t="n">
        <v>0.666411007</v>
      </c>
      <c r="V4026" t="n">
        <v>0.850080767</v>
      </c>
      <c r="W4026" t="n">
        <v>0.013194933</v>
      </c>
      <c r="X4026" t="n">
        <v>0.143383209</v>
      </c>
      <c r="Y4026" t="n">
        <v>0.080464235201079</v>
      </c>
      <c r="Z4026" t="n">
        <v>0.76333553</v>
      </c>
      <c r="AA4026" t="n">
        <v>0.666411007</v>
      </c>
      <c r="AB4026" t="n">
        <v>0</v>
      </c>
      <c r="AC4026" t="n">
        <v>0</v>
      </c>
      <c r="AD4026" t="n">
        <v>0.85</v>
      </c>
      <c r="AE4026" t="n">
        <v>0.85</v>
      </c>
      <c r="AF4026" t="n">
        <v>0.85</v>
      </c>
      <c r="AG4026" t="n">
        <v>0.85</v>
      </c>
      <c r="AH4026" t="n">
        <v>0.936505392</v>
      </c>
      <c r="AI4026" t="n">
        <v>0.013194933</v>
      </c>
      <c r="AJ4026" t="n">
        <v>0.729092607</v>
      </c>
      <c r="AK4026" t="n">
        <v>0.2785434941770048</v>
      </c>
      <c r="AL4026" t="n">
        <v>0.5865284549999999</v>
      </c>
    </row>
    <row r="4027">
      <c r="A4027" t="inlineStr">
        <is>
          <t>2025-06-17 17:00</t>
        </is>
      </c>
      <c r="B4027" t="n">
        <v>74221.70859257193</v>
      </c>
      <c r="C4027" t="n">
        <v>68689.89010840753</v>
      </c>
      <c r="D4027" t="n">
        <v>5433.428710689339</v>
      </c>
      <c r="E4027" t="n">
        <v>98.389773475068</v>
      </c>
      <c r="F4027" t="n">
        <v>0.2453846092667647</v>
      </c>
      <c r="G4027" t="n">
        <v>0.0482302811152294</v>
      </c>
      <c r="H4027" t="n">
        <v>0.0462053281364385</v>
      </c>
      <c r="I4027" t="n">
        <v>0.084830303888754</v>
      </c>
      <c r="J4027" t="n">
        <v>168</v>
      </c>
      <c r="K4027" t="n">
        <v>17</v>
      </c>
      <c r="L4027">
        <f>VLOOKUP(J4027,Clustering!$D$3:$E$367,2,FALSE)</f>
        <v/>
      </c>
      <c r="M4027" t="n">
        <v>0.658762318</v>
      </c>
      <c r="N4027" t="n">
        <v>0.57143593</v>
      </c>
      <c r="O4027" t="n">
        <v>0.57143593</v>
      </c>
      <c r="P4027" t="n">
        <v>0.937522714</v>
      </c>
      <c r="Q4027" t="n">
        <v>0.504014569</v>
      </c>
      <c r="R4027" t="n">
        <v>0.0462053281364385</v>
      </c>
      <c r="S4027" t="n">
        <v>0.2453846092667647</v>
      </c>
      <c r="T4027" t="n">
        <v>0.580096721</v>
      </c>
      <c r="U4027" t="n">
        <v>0.666411007</v>
      </c>
      <c r="V4027" t="n">
        <v>0.850080767</v>
      </c>
      <c r="W4027" t="n">
        <v>0.013090211</v>
      </c>
      <c r="X4027" t="n">
        <v>0.203364814</v>
      </c>
      <c r="Y4027" t="n">
        <v>0.084830303888754</v>
      </c>
      <c r="Z4027" t="n">
        <v>0.766855186</v>
      </c>
      <c r="AA4027" t="n">
        <v>0.666411007</v>
      </c>
      <c r="AB4027" t="n">
        <v>0</v>
      </c>
      <c r="AC4027" t="n">
        <v>0</v>
      </c>
      <c r="AD4027" t="n">
        <v>0.85</v>
      </c>
      <c r="AE4027" t="n">
        <v>0.85</v>
      </c>
      <c r="AF4027" t="n">
        <v>0.85</v>
      </c>
      <c r="AG4027" t="n">
        <v>0.85</v>
      </c>
      <c r="AH4027" t="n">
        <v>0.937522714</v>
      </c>
      <c r="AI4027" t="n">
        <v>0.013090211</v>
      </c>
      <c r="AJ4027" t="n">
        <v>0.740863677</v>
      </c>
      <c r="AK4027" t="n">
        <v>0.1717692264867353</v>
      </c>
      <c r="AL4027" t="n">
        <v>0.645146393</v>
      </c>
    </row>
    <row r="4028">
      <c r="A4028" t="inlineStr">
        <is>
          <t>2025-06-17 18:00</t>
        </is>
      </c>
      <c r="B4028" t="n">
        <v>74592.58100576889</v>
      </c>
      <c r="C4028" t="n">
        <v>72153.91228500601</v>
      </c>
      <c r="D4028" t="n">
        <v>2328.435975023579</v>
      </c>
      <c r="E4028" t="n">
        <v>110.2327457393083</v>
      </c>
      <c r="F4028" t="n">
        <v>0.1051568691441155</v>
      </c>
      <c r="G4028" t="n">
        <v>0.0540356596761315</v>
      </c>
      <c r="H4028" t="n">
        <v>0.0523526457058951</v>
      </c>
      <c r="I4028" t="n">
        <v>0.0844553041241685</v>
      </c>
      <c r="J4028" t="n">
        <v>168</v>
      </c>
      <c r="K4028" t="n">
        <v>18</v>
      </c>
      <c r="L4028">
        <f>VLOOKUP(J4028,Clustering!$D$3:$E$367,2,FALSE)</f>
        <v/>
      </c>
      <c r="M4028" t="n">
        <v>0.657835019</v>
      </c>
      <c r="N4028" t="n">
        <v>0.575433282</v>
      </c>
      <c r="O4028" t="n">
        <v>0.575433282</v>
      </c>
      <c r="P4028" t="n">
        <v>0.93779739</v>
      </c>
      <c r="Q4028" t="n">
        <v>0.503676632</v>
      </c>
      <c r="R4028" t="n">
        <v>0.0523526457058951</v>
      </c>
      <c r="S4028" t="n">
        <v>0.1051568691441155</v>
      </c>
      <c r="T4028" t="n">
        <v>0.509520931</v>
      </c>
      <c r="U4028" t="n">
        <v>0.666411007</v>
      </c>
      <c r="V4028" t="n">
        <v>0.850080767</v>
      </c>
      <c r="W4028" t="n">
        <v>0.012845861</v>
      </c>
      <c r="X4028" t="n">
        <v>0.226881566</v>
      </c>
      <c r="Y4028" t="n">
        <v>0.0844553041241685</v>
      </c>
      <c r="Z4028" t="n">
        <v>0.776182906</v>
      </c>
      <c r="AA4028" t="n">
        <v>0.666411007</v>
      </c>
      <c r="AB4028" t="n">
        <v>0</v>
      </c>
      <c r="AC4028" t="n">
        <v>0</v>
      </c>
      <c r="AD4028" t="n">
        <v>0.85</v>
      </c>
      <c r="AE4028" t="n">
        <v>0.85</v>
      </c>
      <c r="AF4028" t="n">
        <v>0.85</v>
      </c>
      <c r="AG4028" t="n">
        <v>0.85</v>
      </c>
      <c r="AH4028" t="n">
        <v>0.93779739</v>
      </c>
      <c r="AI4028" t="n">
        <v>0.012845861</v>
      </c>
      <c r="AJ4028" t="n">
        <v>0.752948724</v>
      </c>
      <c r="AK4028" t="n">
        <v>0.0736098084008808</v>
      </c>
      <c r="AL4028" t="n">
        <v>0.645772987</v>
      </c>
    </row>
    <row r="4029">
      <c r="A4029" t="inlineStr">
        <is>
          <t>2025-06-17 19:00</t>
        </is>
      </c>
      <c r="B4029" t="n">
        <v>75094.38468854064</v>
      </c>
      <c r="C4029" t="n">
        <v>74622.53123460055</v>
      </c>
      <c r="D4029" t="n">
        <v>337.9735889279194</v>
      </c>
      <c r="E4029" t="n">
        <v>133.8798650121623</v>
      </c>
      <c r="F4029" t="n">
        <v>0.015263569557544</v>
      </c>
      <c r="G4029" t="n">
        <v>0.06562738480988339</v>
      </c>
      <c r="H4029" t="n">
        <v>0.06480799502963069</v>
      </c>
      <c r="I4029" t="n">
        <v>0.08043744950360859</v>
      </c>
      <c r="J4029" t="n">
        <v>168</v>
      </c>
      <c r="K4029" t="n">
        <v>19</v>
      </c>
      <c r="L4029">
        <f>VLOOKUP(J4029,Clustering!$D$3:$E$367,2,FALSE)</f>
        <v/>
      </c>
      <c r="M4029" t="n">
        <v>0.656539104</v>
      </c>
      <c r="N4029" t="n">
        <v>0.582152067</v>
      </c>
      <c r="O4029" t="n">
        <v>0.582152067</v>
      </c>
      <c r="P4029" t="n">
        <v>0.937217517</v>
      </c>
      <c r="Q4029" t="n">
        <v>0.474213514</v>
      </c>
      <c r="R4029" t="n">
        <v>0.06480799502963069</v>
      </c>
      <c r="S4029" t="n">
        <v>0.015263569557544</v>
      </c>
      <c r="T4029" t="n">
        <v>0.33058788</v>
      </c>
      <c r="U4029" t="n">
        <v>0.666411007</v>
      </c>
      <c r="V4029" t="n">
        <v>0.850080767</v>
      </c>
      <c r="W4029" t="n">
        <v>0.011205221</v>
      </c>
      <c r="X4029" t="n">
        <v>0.201753107</v>
      </c>
      <c r="Y4029" t="n">
        <v>0.08043744950360859</v>
      </c>
      <c r="Z4029" t="n">
        <v>0.775650375</v>
      </c>
      <c r="AA4029" t="n">
        <v>0.666411007</v>
      </c>
      <c r="AB4029" t="n">
        <v>0</v>
      </c>
      <c r="AC4029" t="n">
        <v>0</v>
      </c>
      <c r="AD4029" t="n">
        <v>0.85</v>
      </c>
      <c r="AE4029" t="n">
        <v>0.85</v>
      </c>
      <c r="AF4029" t="n">
        <v>0.85</v>
      </c>
      <c r="AG4029" t="n">
        <v>0.85</v>
      </c>
      <c r="AH4029" t="n">
        <v>0.937217517</v>
      </c>
      <c r="AI4029" t="n">
        <v>0.011205221</v>
      </c>
      <c r="AJ4029" t="n">
        <v>0.7642427389999999</v>
      </c>
      <c r="AK4029" t="n">
        <v>0.0106844986902808</v>
      </c>
      <c r="AL4029" t="n">
        <v>0.704850572</v>
      </c>
    </row>
    <row r="4030">
      <c r="A4030" t="inlineStr">
        <is>
          <t>2025-06-17 20:00</t>
        </is>
      </c>
      <c r="B4030" t="n">
        <v>71603.31542576551</v>
      </c>
      <c r="C4030" t="n">
        <v>71458.75280219737</v>
      </c>
      <c r="D4030" t="n">
        <v>0</v>
      </c>
      <c r="E4030" t="n">
        <v>144.5626235681453</v>
      </c>
      <c r="F4030" t="n">
        <v>0</v>
      </c>
      <c r="G4030" t="n">
        <v>0.0708640311608555</v>
      </c>
      <c r="H4030" t="n">
        <v>0.0707745091411621</v>
      </c>
      <c r="I4030" t="n">
        <v>0.07248209735489999</v>
      </c>
      <c r="J4030" t="n">
        <v>168</v>
      </c>
      <c r="K4030" t="n">
        <v>20</v>
      </c>
      <c r="L4030">
        <f>VLOOKUP(J4030,Clustering!$D$3:$E$367,2,FALSE)</f>
        <v/>
      </c>
      <c r="M4030" t="n">
        <v>0.667695488</v>
      </c>
      <c r="N4030" t="n">
        <v>0.585569635</v>
      </c>
      <c r="O4030" t="n">
        <v>0.585569635</v>
      </c>
      <c r="P4030" t="n">
        <v>0.935060796</v>
      </c>
      <c r="Q4030" t="n">
        <v>0.448054671</v>
      </c>
      <c r="R4030" t="n">
        <v>0.0707745091411621</v>
      </c>
      <c r="S4030" t="n">
        <v>0</v>
      </c>
      <c r="T4030" t="n">
        <v>0.065097476</v>
      </c>
      <c r="U4030" t="n">
        <v>0.666411007</v>
      </c>
      <c r="V4030" t="n">
        <v>0.850080767</v>
      </c>
      <c r="W4030" t="n">
        <v>0.011309943</v>
      </c>
      <c r="X4030" t="n">
        <v>0.139773624</v>
      </c>
      <c r="Y4030" t="n">
        <v>0.07248209735489999</v>
      </c>
      <c r="Z4030" t="n">
        <v>0.771933456</v>
      </c>
      <c r="AA4030" t="n">
        <v>0.666411007</v>
      </c>
      <c r="AB4030" t="n">
        <v>0</v>
      </c>
      <c r="AC4030" t="n">
        <v>0</v>
      </c>
      <c r="AD4030" t="n">
        <v>0.85</v>
      </c>
      <c r="AE4030" t="n">
        <v>0.85</v>
      </c>
      <c r="AF4030" t="n">
        <v>0.85</v>
      </c>
      <c r="AG4030" t="n">
        <v>0.85</v>
      </c>
      <c r="AH4030" t="n">
        <v>0.935060796</v>
      </c>
      <c r="AI4030" t="n">
        <v>0.011309943</v>
      </c>
      <c r="AJ4030" t="n">
        <v>0.767124661</v>
      </c>
      <c r="AK4030" t="n">
        <v>0</v>
      </c>
      <c r="AL4030" t="n">
        <v>0.712439075</v>
      </c>
    </row>
    <row r="4031">
      <c r="A4031" t="inlineStr">
        <is>
          <t>2025-06-17 21:00</t>
        </is>
      </c>
      <c r="B4031" t="n">
        <v>68024.20349234957</v>
      </c>
      <c r="C4031" t="n">
        <v>67881.90751544759</v>
      </c>
      <c r="D4031" t="n">
        <v>0</v>
      </c>
      <c r="E4031" t="n">
        <v>142.2959769019759</v>
      </c>
      <c r="F4031" t="n">
        <v>0</v>
      </c>
      <c r="G4031" t="n">
        <v>0.0697529298539097</v>
      </c>
      <c r="H4031" t="n">
        <v>0.0701517416749753</v>
      </c>
      <c r="I4031" t="n">
        <v>0.0625446035933819</v>
      </c>
      <c r="J4031" t="n">
        <v>168</v>
      </c>
      <c r="K4031" t="n">
        <v>21</v>
      </c>
      <c r="L4031">
        <f>VLOOKUP(J4031,Clustering!$D$3:$E$367,2,FALSE)</f>
        <v/>
      </c>
      <c r="M4031" t="n">
        <v>0.651159619</v>
      </c>
      <c r="N4031" t="n">
        <v>0.571364936</v>
      </c>
      <c r="O4031" t="n">
        <v>0.571364936</v>
      </c>
      <c r="P4031" t="n">
        <v>0.932812516</v>
      </c>
      <c r="Q4031" t="n">
        <v>0.42034382</v>
      </c>
      <c r="R4031" t="n">
        <v>0.0701517416749753</v>
      </c>
      <c r="S4031" t="n">
        <v>0</v>
      </c>
      <c r="T4031" t="n">
        <v>0</v>
      </c>
      <c r="U4031" t="n">
        <v>0.666411007</v>
      </c>
      <c r="V4031" t="n">
        <v>0.850080767</v>
      </c>
      <c r="W4031" t="n">
        <v>0.011414664</v>
      </c>
      <c r="X4031" t="n">
        <v>0.067558466</v>
      </c>
      <c r="Y4031" t="n">
        <v>0.0625446035933819</v>
      </c>
      <c r="Z4031" t="n">
        <v>0.7463285120000001</v>
      </c>
      <c r="AA4031" t="n">
        <v>0.666411007</v>
      </c>
      <c r="AB4031" t="n">
        <v>0</v>
      </c>
      <c r="AC4031" t="n">
        <v>0</v>
      </c>
      <c r="AD4031" t="n">
        <v>0.85</v>
      </c>
      <c r="AE4031" t="n">
        <v>0.85</v>
      </c>
      <c r="AF4031" t="n">
        <v>0.85</v>
      </c>
      <c r="AG4031" t="n">
        <v>0.85</v>
      </c>
      <c r="AH4031" t="n">
        <v>0.932812516</v>
      </c>
      <c r="AI4031" t="n">
        <v>0.011414664</v>
      </c>
      <c r="AJ4031" t="n">
        <v>0.748506092</v>
      </c>
      <c r="AK4031" t="n">
        <v>0</v>
      </c>
      <c r="AL4031" t="n">
        <v>0.38078244</v>
      </c>
    </row>
    <row r="4032">
      <c r="A4032" t="inlineStr">
        <is>
          <t>2025-06-17 22:00</t>
        </is>
      </c>
      <c r="B4032" t="n">
        <v>62979.90902423712</v>
      </c>
      <c r="C4032" t="n">
        <v>62832.14831318236</v>
      </c>
      <c r="D4032" t="n">
        <v>0</v>
      </c>
      <c r="E4032" t="n">
        <v>147.7607110547607</v>
      </c>
      <c r="F4032" t="n">
        <v>0</v>
      </c>
      <c r="G4032" t="n">
        <v>0.07243172110527479</v>
      </c>
      <c r="H4032" t="n">
        <v>0.0734262931907316</v>
      </c>
      <c r="I4032" t="n">
        <v>0.0544553229573214</v>
      </c>
      <c r="J4032" t="n">
        <v>168</v>
      </c>
      <c r="K4032" t="n">
        <v>22</v>
      </c>
      <c r="L4032">
        <f>VLOOKUP(J4032,Clustering!$D$3:$E$367,2,FALSE)</f>
        <v/>
      </c>
      <c r="M4032" t="n">
        <v>0.614689704</v>
      </c>
      <c r="N4032" t="n">
        <v>0.545698664</v>
      </c>
      <c r="O4032" t="n">
        <v>0.545698664</v>
      </c>
      <c r="P4032" t="n">
        <v>0.930198</v>
      </c>
      <c r="Q4032" t="n">
        <v>0.410493576</v>
      </c>
      <c r="R4032" t="n">
        <v>0.0734262931907316</v>
      </c>
      <c r="S4032" t="n">
        <v>0</v>
      </c>
      <c r="T4032" t="n">
        <v>0</v>
      </c>
      <c r="U4032" t="n">
        <v>0.66559707</v>
      </c>
      <c r="V4032" t="n">
        <v>0.850080767</v>
      </c>
      <c r="W4032" t="n">
        <v>0.011659015</v>
      </c>
      <c r="X4032" t="n">
        <v>0.03135958</v>
      </c>
      <c r="Y4032" t="n">
        <v>0.0544553229573214</v>
      </c>
      <c r="Z4032" t="n">
        <v>0.664205488</v>
      </c>
      <c r="AA4032" t="n">
        <v>0.66559707</v>
      </c>
      <c r="AB4032" t="n">
        <v>0</v>
      </c>
      <c r="AC4032" t="n">
        <v>0</v>
      </c>
      <c r="AD4032" t="n">
        <v>0.85</v>
      </c>
      <c r="AE4032" t="n">
        <v>0.85</v>
      </c>
      <c r="AF4032" t="n">
        <v>0.85</v>
      </c>
      <c r="AG4032" t="n">
        <v>0.85</v>
      </c>
      <c r="AH4032" t="n">
        <v>0.930198</v>
      </c>
      <c r="AI4032" t="n">
        <v>0.011659015</v>
      </c>
      <c r="AJ4032" t="n">
        <v>0.6958372819999999</v>
      </c>
      <c r="AK4032" t="n">
        <v>0</v>
      </c>
      <c r="AL4032" t="n">
        <v>0.154009765</v>
      </c>
    </row>
    <row r="4033">
      <c r="A4033" t="inlineStr">
        <is>
          <t>2025-06-17 23:00</t>
        </is>
      </c>
      <c r="B4033" t="n">
        <v>57994.3396714054</v>
      </c>
      <c r="C4033" t="n">
        <v>57839.25213485611</v>
      </c>
      <c r="D4033" t="n">
        <v>0</v>
      </c>
      <c r="E4033" t="n">
        <v>155.0875365492908</v>
      </c>
      <c r="F4033" t="n">
        <v>0</v>
      </c>
      <c r="G4033" t="n">
        <v>0.0760233022300445</v>
      </c>
      <c r="H4033" t="n">
        <v>0.07742405853818871</v>
      </c>
      <c r="I4033" t="n">
        <v>0.0507053253114655</v>
      </c>
      <c r="J4033" t="n">
        <v>168</v>
      </c>
      <c r="K4033" t="n">
        <v>23</v>
      </c>
      <c r="L4033">
        <f>VLOOKUP(J4033,Clustering!$D$3:$E$367,2,FALSE)</f>
        <v/>
      </c>
      <c r="M4033" t="n">
        <v>0.591420838</v>
      </c>
      <c r="N4033" t="n">
        <v>0.547540562</v>
      </c>
      <c r="O4033" t="n">
        <v>0.547540562</v>
      </c>
      <c r="P4033" t="n">
        <v>0.910950279</v>
      </c>
      <c r="Q4033" t="n">
        <v>0.367425357</v>
      </c>
      <c r="R4033" t="n">
        <v>0.07742405853818871</v>
      </c>
      <c r="S4033" t="n">
        <v>0</v>
      </c>
      <c r="T4033" t="n">
        <v>0</v>
      </c>
      <c r="U4033" t="n">
        <v>0.662192621</v>
      </c>
      <c r="V4033" t="n">
        <v>0.850080767</v>
      </c>
      <c r="W4033" t="n">
        <v>0.011938273</v>
      </c>
      <c r="X4033" t="n">
        <v>0.024002191</v>
      </c>
      <c r="Y4033" t="n">
        <v>0.0507053253114655</v>
      </c>
      <c r="Z4033" t="n">
        <v>0.582722187</v>
      </c>
      <c r="AA4033" t="n">
        <v>0.662192621</v>
      </c>
      <c r="AB4033" t="n">
        <v>0</v>
      </c>
      <c r="AC4033" t="n">
        <v>0</v>
      </c>
      <c r="AD4033" t="n">
        <v>0.85</v>
      </c>
      <c r="AE4033" t="n">
        <v>0.85</v>
      </c>
      <c r="AF4033" t="n">
        <v>0.85</v>
      </c>
      <c r="AG4033" t="n">
        <v>0.85</v>
      </c>
      <c r="AH4033" t="n">
        <v>0.910950279</v>
      </c>
      <c r="AI4033" t="n">
        <v>0.011938273</v>
      </c>
      <c r="AJ4033" t="n">
        <v>0.6333993409999999</v>
      </c>
      <c r="AK4033" t="n">
        <v>0</v>
      </c>
      <c r="AL4033" t="n">
        <v>0.135309524</v>
      </c>
    </row>
    <row r="4034">
      <c r="A4034" t="inlineStr">
        <is>
          <t>2025-06-18 00:00</t>
        </is>
      </c>
      <c r="B4034" t="n">
        <v>55279.38181468715</v>
      </c>
      <c r="C4034" t="n">
        <v>55124.34520251661</v>
      </c>
      <c r="D4034" t="n">
        <v>0</v>
      </c>
      <c r="E4034" t="n">
        <v>155.0366121705455</v>
      </c>
      <c r="F4034" t="n">
        <v>0</v>
      </c>
      <c r="G4034" t="n">
        <v>0.0759983392992869</v>
      </c>
      <c r="H4034" t="n">
        <v>0.0775044156305999</v>
      </c>
      <c r="I4034" t="n">
        <v>0.0487767550935968</v>
      </c>
      <c r="J4034" t="n">
        <v>169</v>
      </c>
      <c r="K4034" t="n">
        <v>0</v>
      </c>
      <c r="L4034">
        <f>VLOOKUP(J4034,Clustering!$D$3:$E$367,2,FALSE)</f>
        <v/>
      </c>
      <c r="M4034" t="n">
        <v>0.554709019</v>
      </c>
      <c r="N4034" t="n">
        <v>0.481037013</v>
      </c>
      <c r="O4034" t="n">
        <v>0.481037013</v>
      </c>
      <c r="P4034" t="n">
        <v>0.948784462</v>
      </c>
      <c r="Q4034" t="n">
        <v>0.356135751</v>
      </c>
      <c r="R4034" t="n">
        <v>0.0775044156305999</v>
      </c>
      <c r="S4034" t="n">
        <v>0</v>
      </c>
      <c r="T4034" t="n">
        <v>0</v>
      </c>
      <c r="U4034" t="n">
        <v>0.664430948</v>
      </c>
      <c r="V4034" t="n">
        <v>0.850080767</v>
      </c>
      <c r="W4034" t="n">
        <v>0.012217531</v>
      </c>
      <c r="X4034" t="n">
        <v>0.019436808</v>
      </c>
      <c r="Y4034" t="n">
        <v>0.0487767550935968</v>
      </c>
      <c r="Z4034" t="n">
        <v>0.527430878</v>
      </c>
      <c r="AA4034" t="n">
        <v>0.664430948</v>
      </c>
      <c r="AB4034" t="n">
        <v>0</v>
      </c>
      <c r="AC4034" t="n">
        <v>0</v>
      </c>
      <c r="AD4034" t="n">
        <v>0.85</v>
      </c>
      <c r="AE4034" t="n">
        <v>0.85</v>
      </c>
      <c r="AF4034" t="n">
        <v>0.85</v>
      </c>
      <c r="AG4034" t="n">
        <v>0.85</v>
      </c>
      <c r="AH4034" t="n">
        <v>0.948784462</v>
      </c>
      <c r="AI4034" t="n">
        <v>0.012217531</v>
      </c>
      <c r="AJ4034" t="n">
        <v>0.595144202</v>
      </c>
      <c r="AK4034" t="n">
        <v>0</v>
      </c>
      <c r="AL4034" t="n">
        <v>0.042638718</v>
      </c>
    </row>
    <row r="4035">
      <c r="A4035" t="inlineStr">
        <is>
          <t>2025-06-18 01:00</t>
        </is>
      </c>
      <c r="B4035" t="n">
        <v>54036.70876266196</v>
      </c>
      <c r="C4035" t="n">
        <v>53878.52090040093</v>
      </c>
      <c r="D4035" t="n">
        <v>0</v>
      </c>
      <c r="E4035" t="n">
        <v>158.1878622610284</v>
      </c>
      <c r="F4035" t="n">
        <v>0</v>
      </c>
      <c r="G4035" t="n">
        <v>0.07754306973579821</v>
      </c>
      <c r="H4035" t="n">
        <v>0.0791316467519266</v>
      </c>
      <c r="I4035" t="n">
        <v>0.0488303264885376</v>
      </c>
      <c r="J4035" t="n">
        <v>169</v>
      </c>
      <c r="K4035" t="n">
        <v>1</v>
      </c>
      <c r="L4035">
        <f>VLOOKUP(J4035,Clustering!$D$3:$E$367,2,FALSE)</f>
        <v/>
      </c>
      <c r="M4035" t="n">
        <v>0.51573367</v>
      </c>
      <c r="N4035" t="n">
        <v>0.459243853</v>
      </c>
      <c r="O4035" t="n">
        <v>0.459243853</v>
      </c>
      <c r="P4035" t="n">
        <v>0.949059138</v>
      </c>
      <c r="Q4035" t="n">
        <v>0.298648877</v>
      </c>
      <c r="R4035" t="n">
        <v>0.0791316467519266</v>
      </c>
      <c r="S4035" t="n">
        <v>0</v>
      </c>
      <c r="T4035" t="n">
        <v>0</v>
      </c>
      <c r="U4035" t="n">
        <v>0.664430948</v>
      </c>
      <c r="V4035" t="n">
        <v>0.850080767</v>
      </c>
      <c r="W4035" t="n">
        <v>0.012287345</v>
      </c>
      <c r="X4035" t="n">
        <v>0.019436808</v>
      </c>
      <c r="Y4035" t="n">
        <v>0.0488303264885376</v>
      </c>
      <c r="Z4035" t="n">
        <v>0.483311131</v>
      </c>
      <c r="AA4035" t="n">
        <v>0.664430948</v>
      </c>
      <c r="AB4035" t="n">
        <v>0</v>
      </c>
      <c r="AC4035" t="n">
        <v>0</v>
      </c>
      <c r="AD4035" t="n">
        <v>0.85</v>
      </c>
      <c r="AE4035" t="n">
        <v>0.85</v>
      </c>
      <c r="AF4035" t="n">
        <v>0.85</v>
      </c>
      <c r="AG4035" t="n">
        <v>0.85</v>
      </c>
      <c r="AH4035" t="n">
        <v>0.949059138</v>
      </c>
      <c r="AI4035" t="n">
        <v>0.012287345</v>
      </c>
      <c r="AJ4035" t="n">
        <v>0.551673929</v>
      </c>
      <c r="AK4035" t="n">
        <v>0</v>
      </c>
      <c r="AL4035" t="n">
        <v>0</v>
      </c>
    </row>
    <row r="4036">
      <c r="A4036" t="inlineStr">
        <is>
          <t>2025-06-18 02:00</t>
        </is>
      </c>
      <c r="B4036" t="n">
        <v>53919.35860560669</v>
      </c>
      <c r="C4036" t="n">
        <v>53751.96399797701</v>
      </c>
      <c r="D4036" t="n">
        <v>0</v>
      </c>
      <c r="E4036" t="n">
        <v>167.3946076296828</v>
      </c>
      <c r="F4036" t="n">
        <v>0</v>
      </c>
      <c r="G4036" t="n">
        <v>0.0820561802106288</v>
      </c>
      <c r="H4036" t="n">
        <v>0.08393298302349569</v>
      </c>
      <c r="I4036" t="n">
        <v>0.0481338983543072</v>
      </c>
      <c r="J4036" t="n">
        <v>169</v>
      </c>
      <c r="K4036" t="n">
        <v>2</v>
      </c>
      <c r="L4036">
        <f>VLOOKUP(J4036,Clustering!$D$3:$E$367,2,FALSE)</f>
        <v/>
      </c>
      <c r="M4036" t="n">
        <v>0.477685619</v>
      </c>
      <c r="N4036" t="n">
        <v>0.444254277</v>
      </c>
      <c r="O4036" t="n">
        <v>0.444254277</v>
      </c>
      <c r="P4036" t="n">
        <v>0.949405028</v>
      </c>
      <c r="Q4036" t="n">
        <v>0.251375217</v>
      </c>
      <c r="R4036" t="n">
        <v>0.08393298302349569</v>
      </c>
      <c r="S4036" t="n">
        <v>0</v>
      </c>
      <c r="T4036" t="n">
        <v>0</v>
      </c>
      <c r="U4036" t="n">
        <v>0.664430948</v>
      </c>
      <c r="V4036" t="n">
        <v>0.850080767</v>
      </c>
      <c r="W4036" t="n">
        <v>0.012566603</v>
      </c>
      <c r="X4036" t="n">
        <v>0.019190528</v>
      </c>
      <c r="Y4036" t="n">
        <v>0.0481338983543072</v>
      </c>
      <c r="Z4036" t="n">
        <v>0.465241159</v>
      </c>
      <c r="AA4036" t="n">
        <v>0.664430948</v>
      </c>
      <c r="AB4036" t="n">
        <v>0</v>
      </c>
      <c r="AC4036" t="n">
        <v>0</v>
      </c>
      <c r="AD4036" t="n">
        <v>0.85</v>
      </c>
      <c r="AE4036" t="n">
        <v>0.85</v>
      </c>
      <c r="AF4036" t="n">
        <v>0.85</v>
      </c>
      <c r="AG4036" t="n">
        <v>0.85</v>
      </c>
      <c r="AH4036" t="n">
        <v>0.949405028</v>
      </c>
      <c r="AI4036" t="n">
        <v>0.012566603</v>
      </c>
      <c r="AJ4036" t="n">
        <v>0.532893694</v>
      </c>
      <c r="AK4036" t="n">
        <v>0</v>
      </c>
      <c r="AL4036" t="n">
        <v>0</v>
      </c>
    </row>
    <row r="4037">
      <c r="A4037" t="inlineStr">
        <is>
          <t>2025-06-18 03:00</t>
        </is>
      </c>
      <c r="B4037" t="n">
        <v>53922.40897996537</v>
      </c>
      <c r="C4037" t="n">
        <v>53741.7062220641</v>
      </c>
      <c r="D4037" t="n">
        <v>0</v>
      </c>
      <c r="E4037" t="n">
        <v>180.702757901268</v>
      </c>
      <c r="F4037" t="n">
        <v>0</v>
      </c>
      <c r="G4037" t="n">
        <v>0.0885797832849352</v>
      </c>
      <c r="H4037" t="n">
        <v>0.09096422860947539</v>
      </c>
      <c r="I4037" t="n">
        <v>0.0454821143047377</v>
      </c>
      <c r="J4037" t="n">
        <v>169</v>
      </c>
      <c r="K4037" t="n">
        <v>3</v>
      </c>
      <c r="L4037">
        <f>VLOOKUP(J4037,Clustering!$D$3:$E$367,2,FALSE)</f>
        <v/>
      </c>
      <c r="M4037" t="n">
        <v>0.460118777</v>
      </c>
      <c r="N4037" t="n">
        <v>0.438194158</v>
      </c>
      <c r="O4037" t="n">
        <v>0.438194158</v>
      </c>
      <c r="P4037" t="n">
        <v>0.9490998309999999</v>
      </c>
      <c r="Q4037" t="n">
        <v>0.224640629</v>
      </c>
      <c r="R4037" t="n">
        <v>0.09096422860947539</v>
      </c>
      <c r="S4037" t="n">
        <v>0</v>
      </c>
      <c r="T4037" t="n">
        <v>0</v>
      </c>
      <c r="U4037" t="n">
        <v>0.664430948</v>
      </c>
      <c r="V4037" t="n">
        <v>0.850080767</v>
      </c>
      <c r="W4037" t="n">
        <v>0.012531696</v>
      </c>
      <c r="X4037" t="n">
        <v>0.019170424</v>
      </c>
      <c r="Y4037" t="n">
        <v>0.0454821143047377</v>
      </c>
      <c r="Z4037" t="n">
        <v>0.457891599</v>
      </c>
      <c r="AA4037" t="n">
        <v>0.664430948</v>
      </c>
      <c r="AB4037" t="n">
        <v>0</v>
      </c>
      <c r="AC4037" t="n">
        <v>0</v>
      </c>
      <c r="AD4037" t="n">
        <v>0.85</v>
      </c>
      <c r="AE4037" t="n">
        <v>0.85</v>
      </c>
      <c r="AF4037" t="n">
        <v>0.85</v>
      </c>
      <c r="AG4037" t="n">
        <v>0.85</v>
      </c>
      <c r="AH4037" t="n">
        <v>0.9490998309999999</v>
      </c>
      <c r="AI4037" t="n">
        <v>0.012531696</v>
      </c>
      <c r="AJ4037" t="n">
        <v>0.529860343</v>
      </c>
      <c r="AK4037" t="n">
        <v>0</v>
      </c>
      <c r="AL4037" t="n">
        <v>0</v>
      </c>
    </row>
    <row r="4038">
      <c r="A4038" t="inlineStr">
        <is>
          <t>2025-06-18 04:00</t>
        </is>
      </c>
      <c r="B4038" t="n">
        <v>54440.049752291</v>
      </c>
      <c r="C4038" t="n">
        <v>54264.71015827217</v>
      </c>
      <c r="D4038" t="n">
        <v>0</v>
      </c>
      <c r="E4038" t="n">
        <v>175.3395940188273</v>
      </c>
      <c r="F4038" t="n">
        <v>0</v>
      </c>
      <c r="G4038" t="n">
        <v>0.085950781381778</v>
      </c>
      <c r="H4038" t="n">
        <v>0.0883928016523171</v>
      </c>
      <c r="I4038" t="n">
        <v>0.041812473751293</v>
      </c>
      <c r="J4038" t="n">
        <v>169</v>
      </c>
      <c r="K4038" t="n">
        <v>4</v>
      </c>
      <c r="L4038">
        <f>VLOOKUP(J4038,Clustering!$D$3:$E$367,2,FALSE)</f>
        <v/>
      </c>
      <c r="M4038" t="n">
        <v>0.449711144</v>
      </c>
      <c r="N4038" t="n">
        <v>0.430542591</v>
      </c>
      <c r="O4038" t="n">
        <v>0.430542591</v>
      </c>
      <c r="P4038" t="n">
        <v>0.949486413</v>
      </c>
      <c r="Q4038" t="n">
        <v>0.204401945</v>
      </c>
      <c r="R4038" t="n">
        <v>0.0883928016523171</v>
      </c>
      <c r="S4038" t="n">
        <v>0</v>
      </c>
      <c r="T4038" t="n">
        <v>0</v>
      </c>
      <c r="U4038" t="n">
        <v>0.664430948</v>
      </c>
      <c r="V4038" t="n">
        <v>0.850080767</v>
      </c>
      <c r="W4038" t="n">
        <v>0.012531696</v>
      </c>
      <c r="X4038" t="n">
        <v>0.019170424</v>
      </c>
      <c r="Y4038" t="n">
        <v>0.041812473751293</v>
      </c>
      <c r="Z4038" t="n">
        <v>0.46404968</v>
      </c>
      <c r="AA4038" t="n">
        <v>0.664430948</v>
      </c>
      <c r="AB4038" t="n">
        <v>0</v>
      </c>
      <c r="AC4038" t="n">
        <v>0</v>
      </c>
      <c r="AD4038" t="n">
        <v>0.85</v>
      </c>
      <c r="AE4038" t="n">
        <v>0.85</v>
      </c>
      <c r="AF4038" t="n">
        <v>0.85</v>
      </c>
      <c r="AG4038" t="n">
        <v>0.85</v>
      </c>
      <c r="AH4038" t="n">
        <v>0.949486413</v>
      </c>
      <c r="AI4038" t="n">
        <v>0.012531696</v>
      </c>
      <c r="AJ4038" t="n">
        <v>0.535650484</v>
      </c>
      <c r="AK4038" t="n">
        <v>0</v>
      </c>
      <c r="AL4038" t="n">
        <v>0</v>
      </c>
    </row>
    <row r="4039">
      <c r="A4039" t="inlineStr">
        <is>
          <t>2025-06-18 05:00</t>
        </is>
      </c>
      <c r="B4039" t="n">
        <v>58165.88159364327</v>
      </c>
      <c r="C4039" t="n">
        <v>57641.4288412741</v>
      </c>
      <c r="D4039" t="n">
        <v>365.5811361602335</v>
      </c>
      <c r="E4039" t="n">
        <v>158.8716162089295</v>
      </c>
      <c r="F4039" t="n">
        <v>0.016510382123077</v>
      </c>
      <c r="G4039" t="n">
        <v>0.0778782432396713</v>
      </c>
      <c r="H4039" t="n">
        <v>0.080095931860861</v>
      </c>
      <c r="I4039" t="n">
        <v>0.0377946191307331</v>
      </c>
      <c r="J4039" t="n">
        <v>169</v>
      </c>
      <c r="K4039" t="n">
        <v>5</v>
      </c>
      <c r="L4039">
        <f>VLOOKUP(J4039,Clustering!$D$3:$E$367,2,FALSE)</f>
        <v/>
      </c>
      <c r="M4039" t="n">
        <v>0.458114429</v>
      </c>
      <c r="N4039" t="n">
        <v>0.442988219</v>
      </c>
      <c r="O4039" t="n">
        <v>0.442988219</v>
      </c>
      <c r="P4039" t="n">
        <v>0.949567799</v>
      </c>
      <c r="Q4039" t="n">
        <v>0.189207287</v>
      </c>
      <c r="R4039" t="n">
        <v>0.080095931860861</v>
      </c>
      <c r="S4039" t="n">
        <v>0.016510382123077</v>
      </c>
      <c r="T4039" t="n">
        <v>0</v>
      </c>
      <c r="U4039" t="n">
        <v>0.664430948</v>
      </c>
      <c r="V4039" t="n">
        <v>0.850080767</v>
      </c>
      <c r="W4039" t="n">
        <v>0.012566603</v>
      </c>
      <c r="X4039" t="n">
        <v>0.019170424</v>
      </c>
      <c r="Y4039" t="n">
        <v>0.0377946191307331</v>
      </c>
      <c r="Z4039" t="n">
        <v>0.492261708</v>
      </c>
      <c r="AA4039" t="n">
        <v>0.664430948</v>
      </c>
      <c r="AB4039" t="n">
        <v>0</v>
      </c>
      <c r="AC4039" t="n">
        <v>0</v>
      </c>
      <c r="AD4039" t="n">
        <v>0.85</v>
      </c>
      <c r="AE4039" t="n">
        <v>0.85</v>
      </c>
      <c r="AF4039" t="n">
        <v>0.85</v>
      </c>
      <c r="AG4039" t="n">
        <v>0.85</v>
      </c>
      <c r="AH4039" t="n">
        <v>0.949567799</v>
      </c>
      <c r="AI4039" t="n">
        <v>0.012566603</v>
      </c>
      <c r="AJ4039" t="n">
        <v>0.549215409</v>
      </c>
      <c r="AK4039" t="n">
        <v>0.0115572674861539</v>
      </c>
      <c r="AL4039" t="n">
        <v>0</v>
      </c>
    </row>
    <row r="4040">
      <c r="A4040" t="inlineStr">
        <is>
          <t>2025-06-18 06:00</t>
        </is>
      </c>
      <c r="B4040" t="n">
        <v>64382.64406493641</v>
      </c>
      <c r="C4040" t="n">
        <v>61986.11029544286</v>
      </c>
      <c r="D4040" t="n">
        <v>2277.656275802245</v>
      </c>
      <c r="E4040" t="n">
        <v>118.8774936913048</v>
      </c>
      <c r="F4040" t="n">
        <v>0.1028635554161565</v>
      </c>
      <c r="G4040" t="n">
        <v>0.0582732812212278</v>
      </c>
      <c r="H4040" t="n">
        <v>0.0597856767539308</v>
      </c>
      <c r="I4040" t="n">
        <v>0.030937480578311</v>
      </c>
      <c r="J4040" t="n">
        <v>169</v>
      </c>
      <c r="K4040" t="n">
        <v>6</v>
      </c>
      <c r="L4040">
        <f>VLOOKUP(J4040,Clustering!$D$3:$E$367,2,FALSE)</f>
        <v/>
      </c>
      <c r="M4040" t="n">
        <v>0.487741916</v>
      </c>
      <c r="N4040" t="n">
        <v>0.458585188</v>
      </c>
      <c r="O4040" t="n">
        <v>0.458585188</v>
      </c>
      <c r="P4040" t="n">
        <v>0.949710224</v>
      </c>
      <c r="Q4040" t="n">
        <v>0.191022135</v>
      </c>
      <c r="R4040" t="n">
        <v>0.0597856767539308</v>
      </c>
      <c r="S4040" t="n">
        <v>0.1028635554161565</v>
      </c>
      <c r="T4040" t="n">
        <v>0</v>
      </c>
      <c r="U4040" t="n">
        <v>0.664430948</v>
      </c>
      <c r="V4040" t="n">
        <v>0.850080767</v>
      </c>
      <c r="W4040" t="n">
        <v>0.012531696</v>
      </c>
      <c r="X4040" t="n">
        <v>0.01890404</v>
      </c>
      <c r="Y4040" t="n">
        <v>0.030937480578311</v>
      </c>
      <c r="Z4040" t="n">
        <v>0.499232281</v>
      </c>
      <c r="AA4040" t="n">
        <v>0.664430948</v>
      </c>
      <c r="AB4040" t="n">
        <v>0</v>
      </c>
      <c r="AC4040" t="n">
        <v>0</v>
      </c>
      <c r="AD4040" t="n">
        <v>0.85</v>
      </c>
      <c r="AE4040" t="n">
        <v>0.85</v>
      </c>
      <c r="AF4040" t="n">
        <v>0.85</v>
      </c>
      <c r="AG4040" t="n">
        <v>0.85</v>
      </c>
      <c r="AH4040" t="n">
        <v>0.949710224</v>
      </c>
      <c r="AI4040" t="n">
        <v>0.012531696</v>
      </c>
      <c r="AJ4040" t="n">
        <v>0.542904972</v>
      </c>
      <c r="AK4040" t="n">
        <v>0.0720044887913095</v>
      </c>
      <c r="AL4040" t="n">
        <v>0</v>
      </c>
    </row>
    <row r="4041">
      <c r="A4041" t="inlineStr">
        <is>
          <t>2025-06-18 07:00</t>
        </is>
      </c>
      <c r="B4041" t="n">
        <v>72191.14971920209</v>
      </c>
      <c r="C4041" t="n">
        <v>67186.38983736245</v>
      </c>
      <c r="D4041" t="n">
        <v>4915.820843936825</v>
      </c>
      <c r="E4041" t="n">
        <v>88.93903790279812</v>
      </c>
      <c r="F4041" t="n">
        <v>0.222008393087358</v>
      </c>
      <c r="G4041" t="n">
        <v>0.0435975675994108</v>
      </c>
      <c r="H4041" t="n">
        <v>0.0445780970151117</v>
      </c>
      <c r="I4041" t="n">
        <v>0.0258749837564055</v>
      </c>
      <c r="J4041" t="n">
        <v>169</v>
      </c>
      <c r="K4041" t="n">
        <v>7</v>
      </c>
      <c r="L4041">
        <f>VLOOKUP(J4041,Clustering!$D$3:$E$367,2,FALSE)</f>
        <v/>
      </c>
      <c r="M4041" t="n">
        <v>0.516200199</v>
      </c>
      <c r="N4041" t="n">
        <v>0.469340766</v>
      </c>
      <c r="O4041" t="n">
        <v>0.469340766</v>
      </c>
      <c r="P4041" t="n">
        <v>0.950157845</v>
      </c>
      <c r="Q4041" t="n">
        <v>0.208982872</v>
      </c>
      <c r="R4041" t="n">
        <v>0.0445780970151117</v>
      </c>
      <c r="S4041" t="n">
        <v>0.222008393087358</v>
      </c>
      <c r="T4041" t="n">
        <v>0</v>
      </c>
      <c r="U4041" t="n">
        <v>0.664783133</v>
      </c>
      <c r="V4041" t="n">
        <v>0.850080767</v>
      </c>
      <c r="W4041" t="n">
        <v>0.012392067</v>
      </c>
      <c r="X4041" t="n">
        <v>0.01890404</v>
      </c>
      <c r="Y4041" t="n">
        <v>0.0258749837564055</v>
      </c>
      <c r="Z4041" t="n">
        <v>0.508792292</v>
      </c>
      <c r="AA4041" t="n">
        <v>0.664783133</v>
      </c>
      <c r="AB4041" t="n">
        <v>0</v>
      </c>
      <c r="AC4041" t="n">
        <v>0</v>
      </c>
      <c r="AD4041" t="n">
        <v>0.85</v>
      </c>
      <c r="AE4041" t="n">
        <v>0.85</v>
      </c>
      <c r="AF4041" t="n">
        <v>0.85</v>
      </c>
      <c r="AG4041" t="n">
        <v>0.85</v>
      </c>
      <c r="AH4041" t="n">
        <v>0.950157845</v>
      </c>
      <c r="AI4041" t="n">
        <v>0.012392067</v>
      </c>
      <c r="AJ4041" t="n">
        <v>0.54499692</v>
      </c>
      <c r="AK4041" t="n">
        <v>0.1554058751611506</v>
      </c>
      <c r="AL4041" t="n">
        <v>0</v>
      </c>
    </row>
    <row r="4042">
      <c r="A4042" t="inlineStr">
        <is>
          <t>2025-06-18 08:00</t>
        </is>
      </c>
      <c r="B4042" t="n">
        <v>74151.67075942071</v>
      </c>
      <c r="C4042" t="n">
        <v>66331.69625716608</v>
      </c>
      <c r="D4042" t="n">
        <v>7731.232496999735</v>
      </c>
      <c r="E4042" t="n">
        <v>88.74200525488259</v>
      </c>
      <c r="F4042" t="n">
        <v>0.3491580669300997</v>
      </c>
      <c r="G4042" t="n">
        <v>0.0435009829680797</v>
      </c>
      <c r="H4042" t="n">
        <v>0.0444776506495977</v>
      </c>
      <c r="I4042" t="n">
        <v>0.0258481980589351</v>
      </c>
      <c r="J4042" t="n">
        <v>169</v>
      </c>
      <c r="K4042" t="n">
        <v>8</v>
      </c>
      <c r="L4042">
        <f>VLOOKUP(J4042,Clustering!$D$3:$E$367,2,FALSE)</f>
        <v/>
      </c>
      <c r="M4042" t="n">
        <v>0.5354027730000001</v>
      </c>
      <c r="N4042" t="n">
        <v>0.4736004</v>
      </c>
      <c r="O4042" t="n">
        <v>0.4736004</v>
      </c>
      <c r="P4042" t="n">
        <v>0.950524081</v>
      </c>
      <c r="Q4042" t="n">
        <v>0.225141277</v>
      </c>
      <c r="R4042" t="n">
        <v>0.0444776506495977</v>
      </c>
      <c r="S4042" t="n">
        <v>0.3491580669300997</v>
      </c>
      <c r="T4042" t="n">
        <v>0.194385673</v>
      </c>
      <c r="U4042" t="n">
        <v>0.664783133</v>
      </c>
      <c r="V4042" t="n">
        <v>0.850080767</v>
      </c>
      <c r="W4042" t="n">
        <v>0.01260151</v>
      </c>
      <c r="X4042" t="n">
        <v>0.01890404</v>
      </c>
      <c r="Y4042" t="n">
        <v>0.0258481980589351</v>
      </c>
      <c r="Z4042" t="n">
        <v>0.533611082</v>
      </c>
      <c r="AA4042" t="n">
        <v>0.664783133</v>
      </c>
      <c r="AB4042" t="n">
        <v>0</v>
      </c>
      <c r="AC4042" t="n">
        <v>0</v>
      </c>
      <c r="AD4042" t="n">
        <v>0.85</v>
      </c>
      <c r="AE4042" t="n">
        <v>0.85</v>
      </c>
      <c r="AF4042" t="n">
        <v>0.85</v>
      </c>
      <c r="AG4042" t="n">
        <v>0.85</v>
      </c>
      <c r="AH4042" t="n">
        <v>0.950524081</v>
      </c>
      <c r="AI4042" t="n">
        <v>0.01260151</v>
      </c>
      <c r="AJ4042" t="n">
        <v>0.54287691</v>
      </c>
      <c r="AK4042" t="n">
        <v>0.2444106468510698</v>
      </c>
      <c r="AL4042" t="n">
        <v>0</v>
      </c>
    </row>
    <row r="4043">
      <c r="A4043" t="inlineStr">
        <is>
          <t>2025-06-18 09:00</t>
        </is>
      </c>
      <c r="B4043" t="n">
        <v>74529.73521165999</v>
      </c>
      <c r="C4043" t="n">
        <v>64161.73891810448</v>
      </c>
      <c r="D4043" t="n">
        <v>10277.85723956588</v>
      </c>
      <c r="E4043" t="n">
        <v>90.13905398964</v>
      </c>
      <c r="F4043" t="n">
        <v>0.4641687812833184</v>
      </c>
      <c r="G4043" t="n">
        <v>0.0441858107792353</v>
      </c>
      <c r="H4043" t="n">
        <v>0.0450803288426817</v>
      </c>
      <c r="I4043" t="n">
        <v>0.0280178395540375</v>
      </c>
      <c r="J4043" t="n">
        <v>169</v>
      </c>
      <c r="K4043" t="n">
        <v>9</v>
      </c>
      <c r="L4043">
        <f>VLOOKUP(J4043,Clustering!$D$3:$E$367,2,FALSE)</f>
        <v/>
      </c>
      <c r="M4043" t="n">
        <v>0.545810406</v>
      </c>
      <c r="N4043" t="n">
        <v>0.485702891</v>
      </c>
      <c r="O4043" t="n">
        <v>0.485702891</v>
      </c>
      <c r="P4043" t="n">
        <v>0.949781437</v>
      </c>
      <c r="Q4043" t="n">
        <v>0.248934559</v>
      </c>
      <c r="R4043" t="n">
        <v>0.0450803288426817</v>
      </c>
      <c r="S4043" t="n">
        <v>0.4641687812833184</v>
      </c>
      <c r="T4043" t="n">
        <v>0.5038914920000001</v>
      </c>
      <c r="U4043" t="n">
        <v>0.664783133</v>
      </c>
      <c r="V4043" t="n">
        <v>0.850080767</v>
      </c>
      <c r="W4043" t="n">
        <v>0.014381779</v>
      </c>
      <c r="X4043" t="n">
        <v>0.01890404</v>
      </c>
      <c r="Y4043" t="n">
        <v>0.0280178395540375</v>
      </c>
      <c r="Z4043" t="n">
        <v>0.569323844</v>
      </c>
      <c r="AA4043" t="n">
        <v>0.664783133</v>
      </c>
      <c r="AB4043" t="n">
        <v>0</v>
      </c>
      <c r="AC4043" t="n">
        <v>0</v>
      </c>
      <c r="AD4043" t="n">
        <v>0.85</v>
      </c>
      <c r="AE4043" t="n">
        <v>0.85</v>
      </c>
      <c r="AF4043" t="n">
        <v>0.85</v>
      </c>
      <c r="AG4043" t="n">
        <v>0.85</v>
      </c>
      <c r="AH4043" t="n">
        <v>0.949781437</v>
      </c>
      <c r="AI4043" t="n">
        <v>0.014381779</v>
      </c>
      <c r="AJ4043" t="n">
        <v>0.554708869</v>
      </c>
      <c r="AK4043" t="n">
        <v>0.3249181468983229</v>
      </c>
      <c r="AL4043" t="n">
        <v>0</v>
      </c>
    </row>
    <row r="4044">
      <c r="A4044" t="inlineStr">
        <is>
          <t>2025-06-18 10:00</t>
        </is>
      </c>
      <c r="B4044" t="n">
        <v>73955.02198296724</v>
      </c>
      <c r="C4044" t="n">
        <v>61604.6611632004</v>
      </c>
      <c r="D4044" t="n">
        <v>12249.69183035564</v>
      </c>
      <c r="E4044" t="n">
        <v>100.668989411204</v>
      </c>
      <c r="F4044" t="n">
        <v>0.5532208120291583</v>
      </c>
      <c r="G4044" t="n">
        <v>0.0493475438290215</v>
      </c>
      <c r="H4044" t="n">
        <v>0.0502030934838955</v>
      </c>
      <c r="I4044" t="n">
        <v>0.0338839073000549</v>
      </c>
      <c r="J4044" t="n">
        <v>169</v>
      </c>
      <c r="K4044" t="n">
        <v>10</v>
      </c>
      <c r="L4044">
        <f>VLOOKUP(J4044,Clustering!$D$3:$E$367,2,FALSE)</f>
        <v/>
      </c>
      <c r="M4044" t="n">
        <v>0.566614154</v>
      </c>
      <c r="N4044" t="n">
        <v>0.502845949</v>
      </c>
      <c r="O4044" t="n">
        <v>0.502845949</v>
      </c>
      <c r="P4044" t="n">
        <v>0.947116054</v>
      </c>
      <c r="Q4044" t="n">
        <v>0.261863786</v>
      </c>
      <c r="R4044" t="n">
        <v>0.0502030934838955</v>
      </c>
      <c r="S4044" t="n">
        <v>0.5532208120291583</v>
      </c>
      <c r="T4044" t="n">
        <v>0.613155509</v>
      </c>
      <c r="U4044" t="n">
        <v>0.6650100960000001</v>
      </c>
      <c r="V4044" t="n">
        <v>0.850080767</v>
      </c>
      <c r="W4044" t="n">
        <v>0.014067614</v>
      </c>
      <c r="X4044" t="n">
        <v>0.018915349</v>
      </c>
      <c r="Y4044" t="n">
        <v>0.0338839073000549</v>
      </c>
      <c r="Z4044" t="n">
        <v>0.614729618</v>
      </c>
      <c r="AA4044" t="n">
        <v>0.6650100960000001</v>
      </c>
      <c r="AB4044" t="n">
        <v>0</v>
      </c>
      <c r="AC4044" t="n">
        <v>0</v>
      </c>
      <c r="AD4044" t="n">
        <v>0.85</v>
      </c>
      <c r="AE4044" t="n">
        <v>0.85</v>
      </c>
      <c r="AF4044" t="n">
        <v>0.85</v>
      </c>
      <c r="AG4044" t="n">
        <v>0.85</v>
      </c>
      <c r="AH4044" t="n">
        <v>0.947116054</v>
      </c>
      <c r="AI4044" t="n">
        <v>0.014067614</v>
      </c>
      <c r="AJ4044" t="n">
        <v>0.6012665</v>
      </c>
      <c r="AK4044" t="n">
        <v>0.3872545684204108</v>
      </c>
      <c r="AL4044" t="n">
        <v>0</v>
      </c>
    </row>
    <row r="4045">
      <c r="A4045" t="inlineStr">
        <is>
          <t>2025-06-18 11:00</t>
        </is>
      </c>
      <c r="B4045" t="n">
        <v>72706.86437263459</v>
      </c>
      <c r="C4045" t="n">
        <v>59299.47075481415</v>
      </c>
      <c r="D4045" t="n">
        <v>13298.19240256999</v>
      </c>
      <c r="E4045" t="n">
        <v>109.2012152504459</v>
      </c>
      <c r="F4045" t="n">
        <v>0.6005732145227499</v>
      </c>
      <c r="G4045" t="n">
        <v>0.0535300074757087</v>
      </c>
      <c r="H4045" t="n">
        <v>0.0541205017389414</v>
      </c>
      <c r="I4045" t="n">
        <v>0.0428571159526386</v>
      </c>
      <c r="J4045" t="n">
        <v>169</v>
      </c>
      <c r="K4045" t="n">
        <v>11</v>
      </c>
      <c r="L4045">
        <f>VLOOKUP(J4045,Clustering!$D$3:$E$367,2,FALSE)</f>
        <v/>
      </c>
      <c r="M4045" t="n">
        <v>0.600958769</v>
      </c>
      <c r="N4045" t="n">
        <v>0.520409054</v>
      </c>
      <c r="O4045" t="n">
        <v>0.520409054</v>
      </c>
      <c r="P4045" t="n">
        <v>0.944532058</v>
      </c>
      <c r="Q4045" t="n">
        <v>0.277521543</v>
      </c>
      <c r="R4045" t="n">
        <v>0.0541205017389414</v>
      </c>
      <c r="S4045" t="n">
        <v>0.6005732145227499</v>
      </c>
      <c r="T4045" t="n">
        <v>0.621694121</v>
      </c>
      <c r="U4045" t="n">
        <v>0.66559707</v>
      </c>
      <c r="V4045" t="n">
        <v>0.850080767</v>
      </c>
      <c r="W4045" t="n">
        <v>0.014416686</v>
      </c>
      <c r="X4045" t="n">
        <v>0.02302922</v>
      </c>
      <c r="Y4045" t="n">
        <v>0.0428571159526386</v>
      </c>
      <c r="Z4045" t="n">
        <v>0.6764260479999999</v>
      </c>
      <c r="AA4045" t="n">
        <v>0.66559707</v>
      </c>
      <c r="AB4045" t="n">
        <v>0</v>
      </c>
      <c r="AC4045" t="n">
        <v>0</v>
      </c>
      <c r="AD4045" t="n">
        <v>0.85</v>
      </c>
      <c r="AE4045" t="n">
        <v>0.85</v>
      </c>
      <c r="AF4045" t="n">
        <v>0.85</v>
      </c>
      <c r="AG4045" t="n">
        <v>0.85</v>
      </c>
      <c r="AH4045" t="n">
        <v>0.944532058</v>
      </c>
      <c r="AI4045" t="n">
        <v>0.014416686</v>
      </c>
      <c r="AJ4045" t="n">
        <v>0.6414229769999999</v>
      </c>
      <c r="AK4045" t="n">
        <v>0.4204012501659249</v>
      </c>
      <c r="AL4045" t="n">
        <v>0.001539382</v>
      </c>
    </row>
    <row r="4046">
      <c r="A4046" t="inlineStr">
        <is>
          <t>2025-06-18 12:00</t>
        </is>
      </c>
      <c r="B4046" t="n">
        <v>73256.15335815944</v>
      </c>
      <c r="C4046" t="n">
        <v>59528.73367756169</v>
      </c>
      <c r="D4046" t="n">
        <v>13609.76103364772</v>
      </c>
      <c r="E4046" t="n">
        <v>117.6586469500343</v>
      </c>
      <c r="F4046" t="n">
        <v>0.614644282878976</v>
      </c>
      <c r="G4046" t="n">
        <v>0.0576758073284481</v>
      </c>
      <c r="H4046" t="n">
        <v>0.0581785349057069</v>
      </c>
      <c r="I4046" t="n">
        <v>0.048589255211304</v>
      </c>
      <c r="J4046" t="n">
        <v>169</v>
      </c>
      <c r="K4046" t="n">
        <v>12</v>
      </c>
      <c r="L4046">
        <f>VLOOKUP(J4046,Clustering!$D$3:$E$367,2,FALSE)</f>
        <v/>
      </c>
      <c r="M4046" t="n">
        <v>0.622908682</v>
      </c>
      <c r="N4046" t="n">
        <v>0.537989908</v>
      </c>
      <c r="O4046" t="n">
        <v>0.537989908</v>
      </c>
      <c r="P4046" t="n">
        <v>0.943616469</v>
      </c>
      <c r="Q4046" t="n">
        <v>0.313405468</v>
      </c>
      <c r="R4046" t="n">
        <v>0.0581785349057069</v>
      </c>
      <c r="S4046" t="n">
        <v>0.614644282878976</v>
      </c>
      <c r="T4046" t="n">
        <v>0.622223062</v>
      </c>
      <c r="U4046" t="n">
        <v>0.66559707</v>
      </c>
      <c r="V4046" t="n">
        <v>0.850080767</v>
      </c>
      <c r="W4046" t="n">
        <v>0.013927985</v>
      </c>
      <c r="X4046" t="n">
        <v>0.037668605</v>
      </c>
      <c r="Y4046" t="n">
        <v>0.048589255211304</v>
      </c>
      <c r="Z4046" t="n">
        <v>0.709819324</v>
      </c>
      <c r="AA4046" t="n">
        <v>0.66559707</v>
      </c>
      <c r="AB4046" t="n">
        <v>0</v>
      </c>
      <c r="AC4046" t="n">
        <v>0</v>
      </c>
      <c r="AD4046" t="n">
        <v>0.85</v>
      </c>
      <c r="AE4046" t="n">
        <v>0.85</v>
      </c>
      <c r="AF4046" t="n">
        <v>0.85</v>
      </c>
      <c r="AG4046" t="n">
        <v>0.85</v>
      </c>
      <c r="AH4046" t="n">
        <v>0.943616469</v>
      </c>
      <c r="AI4046" t="n">
        <v>0.013927985</v>
      </c>
      <c r="AJ4046" t="n">
        <v>0.674386208</v>
      </c>
      <c r="AK4046" t="n">
        <v>0.4302509980152831</v>
      </c>
      <c r="AL4046" t="n">
        <v>0.134225452</v>
      </c>
    </row>
    <row r="4047">
      <c r="A4047" t="inlineStr">
        <is>
          <t>2025-06-18 13:00</t>
        </is>
      </c>
      <c r="B4047" t="n">
        <v>73469.49654387786</v>
      </c>
      <c r="C4047" t="n">
        <v>60305.16910881391</v>
      </c>
      <c r="D4047" t="n">
        <v>13030.94692245009</v>
      </c>
      <c r="E4047" t="n">
        <v>133.3805126138562</v>
      </c>
      <c r="F4047" t="n">
        <v>0.5885038691407969</v>
      </c>
      <c r="G4047" t="n">
        <v>0.0653826042224785</v>
      </c>
      <c r="H4047" t="n">
        <v>0.06613388705441541</v>
      </c>
      <c r="I4047" t="n">
        <v>0.0518035389077519</v>
      </c>
      <c r="J4047" t="n">
        <v>169</v>
      </c>
      <c r="K4047" t="n">
        <v>13</v>
      </c>
      <c r="L4047">
        <f>VLOOKUP(J4047,Clustering!$D$3:$E$367,2,FALSE)</f>
        <v/>
      </c>
      <c r="M4047" t="n">
        <v>0.63006213</v>
      </c>
      <c r="N4047" t="n">
        <v>0.555637812</v>
      </c>
      <c r="O4047" t="n">
        <v>0.555637812</v>
      </c>
      <c r="P4047" t="n">
        <v>0.942202392</v>
      </c>
      <c r="Q4047" t="n">
        <v>0.371142666</v>
      </c>
      <c r="R4047" t="n">
        <v>0.06613388705441541</v>
      </c>
      <c r="S4047" t="n">
        <v>0.5885038691407969</v>
      </c>
      <c r="T4047" t="n">
        <v>0.638280187</v>
      </c>
      <c r="U4047" t="n">
        <v>0.66559707</v>
      </c>
      <c r="V4047" t="n">
        <v>0.850080767</v>
      </c>
      <c r="W4047" t="n">
        <v>0.01424215</v>
      </c>
      <c r="X4047" t="n">
        <v>0.07374854</v>
      </c>
      <c r="Y4047" t="n">
        <v>0.0518035389077519</v>
      </c>
      <c r="Z4047" t="n">
        <v>0.73201075</v>
      </c>
      <c r="AA4047" t="n">
        <v>0.66559707</v>
      </c>
      <c r="AB4047" t="n">
        <v>0</v>
      </c>
      <c r="AC4047" t="n">
        <v>0</v>
      </c>
      <c r="AD4047" t="n">
        <v>0.85</v>
      </c>
      <c r="AE4047" t="n">
        <v>0.85</v>
      </c>
      <c r="AF4047" t="n">
        <v>0.85</v>
      </c>
      <c r="AG4047" t="n">
        <v>0.85</v>
      </c>
      <c r="AH4047" t="n">
        <v>0.942202392</v>
      </c>
      <c r="AI4047" t="n">
        <v>0.01424215</v>
      </c>
      <c r="AJ4047" t="n">
        <v>0.693762454</v>
      </c>
      <c r="AK4047" t="n">
        <v>0.4119527083985578</v>
      </c>
      <c r="AL4047" t="n">
        <v>0.253052747</v>
      </c>
    </row>
    <row r="4048">
      <c r="A4048" t="inlineStr">
        <is>
          <t>2025-06-18 14:00</t>
        </is>
      </c>
      <c r="B4048" t="n">
        <v>73547.86784337422</v>
      </c>
      <c r="C4048" t="n">
        <v>61865.7033846581</v>
      </c>
      <c r="D4048" t="n">
        <v>11529.03102920813</v>
      </c>
      <c r="E4048" t="n">
        <v>153.1334295079891</v>
      </c>
      <c r="F4048" t="n">
        <v>0.5206743154209384</v>
      </c>
      <c r="G4048" t="n">
        <v>0.0750654066215632</v>
      </c>
      <c r="H4048" t="n">
        <v>0.0761182557865067</v>
      </c>
      <c r="I4048" t="n">
        <v>0.056035679108075</v>
      </c>
      <c r="J4048" t="n">
        <v>169</v>
      </c>
      <c r="K4048" t="n">
        <v>14</v>
      </c>
      <c r="L4048">
        <f>VLOOKUP(J4048,Clustering!$D$3:$E$367,2,FALSE)</f>
        <v/>
      </c>
      <c r="M4048" t="n">
        <v>0.648803934</v>
      </c>
      <c r="N4048" t="n">
        <v>0.568262896</v>
      </c>
      <c r="O4048" t="n">
        <v>0.568262896</v>
      </c>
      <c r="P4048" t="n">
        <v>0.939801514</v>
      </c>
      <c r="Q4048" t="n">
        <v>0.412145714</v>
      </c>
      <c r="R4048" t="n">
        <v>0.0761182557865067</v>
      </c>
      <c r="S4048" t="n">
        <v>0.5206743154209384</v>
      </c>
      <c r="T4048" t="n">
        <v>0.630610549</v>
      </c>
      <c r="U4048" t="n">
        <v>0.665824033</v>
      </c>
      <c r="V4048" t="n">
        <v>0.850080767</v>
      </c>
      <c r="W4048" t="n">
        <v>0.014032707</v>
      </c>
      <c r="X4048" t="n">
        <v>0.099396783</v>
      </c>
      <c r="Y4048" t="n">
        <v>0.056035679108075</v>
      </c>
      <c r="Z4048" t="n">
        <v>0.7484905039999999</v>
      </c>
      <c r="AA4048" t="n">
        <v>0.665824033</v>
      </c>
      <c r="AB4048" t="n">
        <v>0</v>
      </c>
      <c r="AC4048" t="n">
        <v>0</v>
      </c>
      <c r="AD4048" t="n">
        <v>0.85</v>
      </c>
      <c r="AE4048" t="n">
        <v>0.85</v>
      </c>
      <c r="AF4048" t="n">
        <v>0.85</v>
      </c>
      <c r="AG4048" t="n">
        <v>0.85</v>
      </c>
      <c r="AH4048" t="n">
        <v>0.939801514</v>
      </c>
      <c r="AI4048" t="n">
        <v>0.014032707</v>
      </c>
      <c r="AJ4048" t="n">
        <v>0.707848027</v>
      </c>
      <c r="AK4048" t="n">
        <v>0.3644720207946569</v>
      </c>
      <c r="AL4048" t="n">
        <v>0.306967981</v>
      </c>
    </row>
    <row r="4049">
      <c r="A4049" t="inlineStr">
        <is>
          <t>2025-06-18 15:00</t>
        </is>
      </c>
      <c r="B4049" t="n">
        <v>74228.75561023397</v>
      </c>
      <c r="C4049" t="n">
        <v>64378.17672659246</v>
      </c>
      <c r="D4049" t="n">
        <v>9675.955212292183</v>
      </c>
      <c r="E4049" t="n">
        <v>174.623671349335</v>
      </c>
      <c r="F4049" t="n">
        <v>0.4369856706465929</v>
      </c>
      <c r="G4049" t="n">
        <v>0.0855998388967328</v>
      </c>
      <c r="H4049" t="n">
        <v>0.08698655253512121</v>
      </c>
      <c r="I4049" t="n">
        <v>0.060535676283102</v>
      </c>
      <c r="J4049" t="n">
        <v>169</v>
      </c>
      <c r="K4049" t="n">
        <v>15</v>
      </c>
      <c r="L4049">
        <f>VLOOKUP(J4049,Clustering!$D$3:$E$367,2,FALSE)</f>
        <v/>
      </c>
      <c r="M4049" t="n">
        <v>0.657345451</v>
      </c>
      <c r="N4049" t="n">
        <v>0.56817021</v>
      </c>
      <c r="O4049" t="n">
        <v>0.56817021</v>
      </c>
      <c r="P4049" t="n">
        <v>0.937522714</v>
      </c>
      <c r="Q4049" t="n">
        <v>0.458030076</v>
      </c>
      <c r="R4049" t="n">
        <v>0.08698655253512121</v>
      </c>
      <c r="S4049" t="n">
        <v>0.4369856706465929</v>
      </c>
      <c r="T4049" t="n">
        <v>0.644438567</v>
      </c>
      <c r="U4049" t="n">
        <v>0.666411007</v>
      </c>
      <c r="V4049" t="n">
        <v>0.850080767</v>
      </c>
      <c r="W4049" t="n">
        <v>0.013927985</v>
      </c>
      <c r="X4049" t="n">
        <v>0.122324643</v>
      </c>
      <c r="Y4049" t="n">
        <v>0.060535676283102</v>
      </c>
      <c r="Z4049" t="n">
        <v>0.758145591</v>
      </c>
      <c r="AA4049" t="n">
        <v>0.666411007</v>
      </c>
      <c r="AB4049" t="n">
        <v>0</v>
      </c>
      <c r="AC4049" t="n">
        <v>0</v>
      </c>
      <c r="AD4049" t="n">
        <v>0.85</v>
      </c>
      <c r="AE4049" t="n">
        <v>0.85</v>
      </c>
      <c r="AF4049" t="n">
        <v>0.85</v>
      </c>
      <c r="AG4049" t="n">
        <v>0.85</v>
      </c>
      <c r="AH4049" t="n">
        <v>0.937522714</v>
      </c>
      <c r="AI4049" t="n">
        <v>0.013927985</v>
      </c>
      <c r="AJ4049" t="n">
        <v>0.719638158</v>
      </c>
      <c r="AK4049" t="n">
        <v>0.305889969452615</v>
      </c>
      <c r="AL4049" t="n">
        <v>0.379978058</v>
      </c>
    </row>
    <row r="4050">
      <c r="A4050" t="inlineStr">
        <is>
          <t>2025-06-18 16:00</t>
        </is>
      </c>
      <c r="B4050" t="n">
        <v>77171.46541914903</v>
      </c>
      <c r="C4050" t="n">
        <v>69454.93142059325</v>
      </c>
      <c r="D4050" t="n">
        <v>7530.431205762366</v>
      </c>
      <c r="E4050" t="n">
        <v>186.1027927934193</v>
      </c>
      <c r="F4050" t="n">
        <v>0.3400894752517722</v>
      </c>
      <c r="G4050" t="n">
        <v>0.0912268592124604</v>
      </c>
      <c r="H4050" t="n">
        <v>0.09241065627287701</v>
      </c>
      <c r="I4050" t="n">
        <v>0.0698303133053305</v>
      </c>
      <c r="J4050" t="n">
        <v>169</v>
      </c>
      <c r="K4050" t="n">
        <v>16</v>
      </c>
      <c r="L4050">
        <f>VLOOKUP(J4050,Clustering!$D$3:$E$367,2,FALSE)</f>
        <v/>
      </c>
      <c r="M4050" t="n">
        <v>0.661129521</v>
      </c>
      <c r="N4050" t="n">
        <v>0.573993683</v>
      </c>
      <c r="O4050" t="n">
        <v>0.573993683</v>
      </c>
      <c r="P4050" t="n">
        <v>0.936505392</v>
      </c>
      <c r="Q4050" t="n">
        <v>0.489671012</v>
      </c>
      <c r="R4050" t="n">
        <v>0.09241065627287701</v>
      </c>
      <c r="S4050" t="n">
        <v>0.3400894752517722</v>
      </c>
      <c r="T4050" t="n">
        <v>0.626379024</v>
      </c>
      <c r="U4050" t="n">
        <v>0.666411007</v>
      </c>
      <c r="V4050" t="n">
        <v>0.850080767</v>
      </c>
      <c r="W4050" t="n">
        <v>0.013194933</v>
      </c>
      <c r="X4050" t="n">
        <v>0.143383209</v>
      </c>
      <c r="Y4050" t="n">
        <v>0.0698303133053305</v>
      </c>
      <c r="Z4050" t="n">
        <v>0.76333553</v>
      </c>
      <c r="AA4050" t="n">
        <v>0.666411007</v>
      </c>
      <c r="AB4050" t="n">
        <v>0</v>
      </c>
      <c r="AC4050" t="n">
        <v>0</v>
      </c>
      <c r="AD4050" t="n">
        <v>0.85</v>
      </c>
      <c r="AE4050" t="n">
        <v>0.85</v>
      </c>
      <c r="AF4050" t="n">
        <v>0.85</v>
      </c>
      <c r="AG4050" t="n">
        <v>0.85</v>
      </c>
      <c r="AH4050" t="n">
        <v>0.936505392</v>
      </c>
      <c r="AI4050" t="n">
        <v>0.013194933</v>
      </c>
      <c r="AJ4050" t="n">
        <v>0.729092607</v>
      </c>
      <c r="AK4050" t="n">
        <v>0.2380626326762405</v>
      </c>
      <c r="AL4050" t="n">
        <v>0.5865284549999999</v>
      </c>
    </row>
    <row r="4051">
      <c r="A4051" t="inlineStr">
        <is>
          <t>2025-06-18 17:00</t>
        </is>
      </c>
      <c r="B4051" t="n">
        <v>79708.78059057085</v>
      </c>
      <c r="C4051" t="n">
        <v>74595.97815211843</v>
      </c>
      <c r="D4051" t="n">
        <v>4920.322663157661</v>
      </c>
      <c r="E4051" t="n">
        <v>192.4797752947701</v>
      </c>
      <c r="F4051" t="n">
        <v>0.2222117043313835</v>
      </c>
      <c r="G4051" t="n">
        <v>0.09435283102684799</v>
      </c>
      <c r="H4051" t="n">
        <v>0.0956651185155305</v>
      </c>
      <c r="I4051" t="n">
        <v>0.0706338842294425</v>
      </c>
      <c r="J4051" t="n">
        <v>169</v>
      </c>
      <c r="K4051" t="n">
        <v>17</v>
      </c>
      <c r="L4051">
        <f>VLOOKUP(J4051,Clustering!$D$3:$E$367,2,FALSE)</f>
        <v/>
      </c>
      <c r="M4051" t="n">
        <v>0.658762318</v>
      </c>
      <c r="N4051" t="n">
        <v>0.57143593</v>
      </c>
      <c r="O4051" t="n">
        <v>0.57143593</v>
      </c>
      <c r="P4051" t="n">
        <v>0.937522714</v>
      </c>
      <c r="Q4051" t="n">
        <v>0.504014569</v>
      </c>
      <c r="R4051" t="n">
        <v>0.0956651185155305</v>
      </c>
      <c r="S4051" t="n">
        <v>0.2222117043313835</v>
      </c>
      <c r="T4051" t="n">
        <v>0.580096721</v>
      </c>
      <c r="U4051" t="n">
        <v>0.666411007</v>
      </c>
      <c r="V4051" t="n">
        <v>0.850080767</v>
      </c>
      <c r="W4051" t="n">
        <v>0.013090211</v>
      </c>
      <c r="X4051" t="n">
        <v>0.203364814</v>
      </c>
      <c r="Y4051" t="n">
        <v>0.0706338842294425</v>
      </c>
      <c r="Z4051" t="n">
        <v>0.766855186</v>
      </c>
      <c r="AA4051" t="n">
        <v>0.666411007</v>
      </c>
      <c r="AB4051" t="n">
        <v>0</v>
      </c>
      <c r="AC4051" t="n">
        <v>0</v>
      </c>
      <c r="AD4051" t="n">
        <v>0.85</v>
      </c>
      <c r="AE4051" t="n">
        <v>0.85</v>
      </c>
      <c r="AF4051" t="n">
        <v>0.85</v>
      </c>
      <c r="AG4051" t="n">
        <v>0.85</v>
      </c>
      <c r="AH4051" t="n">
        <v>0.937522714</v>
      </c>
      <c r="AI4051" t="n">
        <v>0.013090211</v>
      </c>
      <c r="AJ4051" t="n">
        <v>0.740863677</v>
      </c>
      <c r="AK4051" t="n">
        <v>0.1555481930319684</v>
      </c>
      <c r="AL4051" t="n">
        <v>0.645146393</v>
      </c>
    </row>
    <row r="4052">
      <c r="A4052" t="inlineStr">
        <is>
          <t>2025-06-18 18:00</t>
        </is>
      </c>
      <c r="B4052" t="n">
        <v>80536.09329424403</v>
      </c>
      <c r="C4052" t="n">
        <v>78065.04816774512</v>
      </c>
      <c r="D4052" t="n">
        <v>2279.450881753239</v>
      </c>
      <c r="E4052" t="n">
        <v>191.5942447456815</v>
      </c>
      <c r="F4052" t="n">
        <v>0.1029446034437501</v>
      </c>
      <c r="G4052" t="n">
        <v>0.0939187474243536</v>
      </c>
      <c r="H4052" t="n">
        <v>0.09526333305347449</v>
      </c>
      <c r="I4052" t="n">
        <v>0.0696160277255673</v>
      </c>
      <c r="J4052" t="n">
        <v>169</v>
      </c>
      <c r="K4052" t="n">
        <v>18</v>
      </c>
      <c r="L4052">
        <f>VLOOKUP(J4052,Clustering!$D$3:$E$367,2,FALSE)</f>
        <v/>
      </c>
      <c r="M4052" t="n">
        <v>0.657835019</v>
      </c>
      <c r="N4052" t="n">
        <v>0.575433282</v>
      </c>
      <c r="O4052" t="n">
        <v>0.575433282</v>
      </c>
      <c r="P4052" t="n">
        <v>0.93779739</v>
      </c>
      <c r="Q4052" t="n">
        <v>0.503676632</v>
      </c>
      <c r="R4052" t="n">
        <v>0.09526333305347449</v>
      </c>
      <c r="S4052" t="n">
        <v>0.1029446034437501</v>
      </c>
      <c r="T4052" t="n">
        <v>0.509520931</v>
      </c>
      <c r="U4052" t="n">
        <v>0.666411007</v>
      </c>
      <c r="V4052" t="n">
        <v>0.850080767</v>
      </c>
      <c r="W4052" t="n">
        <v>0.012845861</v>
      </c>
      <c r="X4052" t="n">
        <v>0.226881566</v>
      </c>
      <c r="Y4052" t="n">
        <v>0.0696160277255673</v>
      </c>
      <c r="Z4052" t="n">
        <v>0.776182906</v>
      </c>
      <c r="AA4052" t="n">
        <v>0.666411007</v>
      </c>
      <c r="AB4052" t="n">
        <v>0</v>
      </c>
      <c r="AC4052" t="n">
        <v>0</v>
      </c>
      <c r="AD4052" t="n">
        <v>0.85</v>
      </c>
      <c r="AE4052" t="n">
        <v>0.85</v>
      </c>
      <c r="AF4052" t="n">
        <v>0.85</v>
      </c>
      <c r="AG4052" t="n">
        <v>0.85</v>
      </c>
      <c r="AH4052" t="n">
        <v>0.93779739</v>
      </c>
      <c r="AI4052" t="n">
        <v>0.012845861</v>
      </c>
      <c r="AJ4052" t="n">
        <v>0.752948724</v>
      </c>
      <c r="AK4052" t="n">
        <v>0.0720612224106251</v>
      </c>
      <c r="AL4052" t="n">
        <v>0.645772987</v>
      </c>
    </row>
    <row r="4053">
      <c r="A4053" t="inlineStr">
        <is>
          <t>2025-06-18 19:00</t>
        </is>
      </c>
      <c r="B4053" t="n">
        <v>79097.02897589255</v>
      </c>
      <c r="C4053" t="n">
        <v>78554.54237818901</v>
      </c>
      <c r="D4053" t="n">
        <v>344.1308597314624</v>
      </c>
      <c r="E4053" t="n">
        <v>198.3557379720757</v>
      </c>
      <c r="F4053" t="n">
        <v>0.0155416443369747</v>
      </c>
      <c r="G4053" t="n">
        <v>0.0972332048882724</v>
      </c>
      <c r="H4053" t="n">
        <v>0.0985981523885392</v>
      </c>
      <c r="I4053" t="n">
        <v>0.0725624544473112</v>
      </c>
      <c r="J4053" t="n">
        <v>169</v>
      </c>
      <c r="K4053" t="n">
        <v>19</v>
      </c>
      <c r="L4053">
        <f>VLOOKUP(J4053,Clustering!$D$3:$E$367,2,FALSE)</f>
        <v/>
      </c>
      <c r="M4053" t="n">
        <v>0.656539104</v>
      </c>
      <c r="N4053" t="n">
        <v>0.582152067</v>
      </c>
      <c r="O4053" t="n">
        <v>0.582152067</v>
      </c>
      <c r="P4053" t="n">
        <v>0.937217517</v>
      </c>
      <c r="Q4053" t="n">
        <v>0.474213514</v>
      </c>
      <c r="R4053" t="n">
        <v>0.0985981523885392</v>
      </c>
      <c r="S4053" t="n">
        <v>0.0155416443369747</v>
      </c>
      <c r="T4053" t="n">
        <v>0.33058788</v>
      </c>
      <c r="U4053" t="n">
        <v>0.666411007</v>
      </c>
      <c r="V4053" t="n">
        <v>0.850080767</v>
      </c>
      <c r="W4053" t="n">
        <v>0.011205221</v>
      </c>
      <c r="X4053" t="n">
        <v>0.201753107</v>
      </c>
      <c r="Y4053" t="n">
        <v>0.0725624544473112</v>
      </c>
      <c r="Z4053" t="n">
        <v>0.775650375</v>
      </c>
      <c r="AA4053" t="n">
        <v>0.666411007</v>
      </c>
      <c r="AB4053" t="n">
        <v>0</v>
      </c>
      <c r="AC4053" t="n">
        <v>0</v>
      </c>
      <c r="AD4053" t="n">
        <v>0.85</v>
      </c>
      <c r="AE4053" t="n">
        <v>0.85</v>
      </c>
      <c r="AF4053" t="n">
        <v>0.85</v>
      </c>
      <c r="AG4053" t="n">
        <v>0.85</v>
      </c>
      <c r="AH4053" t="n">
        <v>0.937217517</v>
      </c>
      <c r="AI4053" t="n">
        <v>0.011205221</v>
      </c>
      <c r="AJ4053" t="n">
        <v>0.7642427389999999</v>
      </c>
      <c r="AK4053" t="n">
        <v>0.0108791510358822</v>
      </c>
      <c r="AL4053" t="n">
        <v>0.704850572</v>
      </c>
    </row>
    <row r="4054">
      <c r="A4054" t="inlineStr">
        <is>
          <t>2025-06-18 20:00</t>
        </is>
      </c>
      <c r="B4054" t="n">
        <v>74335.12614831106</v>
      </c>
      <c r="C4054" t="n">
        <v>74124.34271817788</v>
      </c>
      <c r="D4054" t="n">
        <v>0</v>
      </c>
      <c r="E4054" t="n">
        <v>210.7834301331738</v>
      </c>
      <c r="F4054" t="n">
        <v>0</v>
      </c>
      <c r="G4054" t="n">
        <v>0.1033252108495949</v>
      </c>
      <c r="H4054" t="n">
        <v>0.1047856485042014</v>
      </c>
      <c r="I4054" t="n">
        <v>0.0769285231349863</v>
      </c>
      <c r="J4054" t="n">
        <v>169</v>
      </c>
      <c r="K4054" t="n">
        <v>20</v>
      </c>
      <c r="L4054">
        <f>VLOOKUP(J4054,Clustering!$D$3:$E$367,2,FALSE)</f>
        <v/>
      </c>
      <c r="M4054" t="n">
        <v>0.667695488</v>
      </c>
      <c r="N4054" t="n">
        <v>0.585569635</v>
      </c>
      <c r="O4054" t="n">
        <v>0.585569635</v>
      </c>
      <c r="P4054" t="n">
        <v>0.935060796</v>
      </c>
      <c r="Q4054" t="n">
        <v>0.448054671</v>
      </c>
      <c r="R4054" t="n">
        <v>0.1047856485042014</v>
      </c>
      <c r="S4054" t="n">
        <v>0</v>
      </c>
      <c r="T4054" t="n">
        <v>0.065097476</v>
      </c>
      <c r="U4054" t="n">
        <v>0.666411007</v>
      </c>
      <c r="V4054" t="n">
        <v>0.850080767</v>
      </c>
      <c r="W4054" t="n">
        <v>0.011309943</v>
      </c>
      <c r="X4054" t="n">
        <v>0.139773624</v>
      </c>
      <c r="Y4054" t="n">
        <v>0.0769285231349863</v>
      </c>
      <c r="Z4054" t="n">
        <v>0.771933456</v>
      </c>
      <c r="AA4054" t="n">
        <v>0.666411007</v>
      </c>
      <c r="AB4054" t="n">
        <v>0</v>
      </c>
      <c r="AC4054" t="n">
        <v>0</v>
      </c>
      <c r="AD4054" t="n">
        <v>0.85</v>
      </c>
      <c r="AE4054" t="n">
        <v>0.85</v>
      </c>
      <c r="AF4054" t="n">
        <v>0.85</v>
      </c>
      <c r="AG4054" t="n">
        <v>0.85</v>
      </c>
      <c r="AH4054" t="n">
        <v>0.935060796</v>
      </c>
      <c r="AI4054" t="n">
        <v>0.011309943</v>
      </c>
      <c r="AJ4054" t="n">
        <v>0.767124661</v>
      </c>
      <c r="AK4054" t="n">
        <v>0</v>
      </c>
      <c r="AL4054" t="n">
        <v>0.712439075</v>
      </c>
    </row>
    <row r="4055">
      <c r="A4055" t="inlineStr">
        <is>
          <t>2025-06-18 21:00</t>
        </is>
      </c>
      <c r="B4055" t="n">
        <v>70315.0649246134</v>
      </c>
      <c r="C4055" t="n">
        <v>70098.57103603384</v>
      </c>
      <c r="D4055" t="n">
        <v>0</v>
      </c>
      <c r="E4055" t="n">
        <v>216.4938885795569</v>
      </c>
      <c r="F4055" t="n">
        <v>0</v>
      </c>
      <c r="G4055" t="n">
        <v>0.1061244551860573</v>
      </c>
      <c r="H4055" t="n">
        <v>0.1079798429275465</v>
      </c>
      <c r="I4055" t="n">
        <v>0.0725892401447816</v>
      </c>
      <c r="J4055" t="n">
        <v>169</v>
      </c>
      <c r="K4055" t="n">
        <v>21</v>
      </c>
      <c r="L4055">
        <f>VLOOKUP(J4055,Clustering!$D$3:$E$367,2,FALSE)</f>
        <v/>
      </c>
      <c r="M4055" t="n">
        <v>0.651159619</v>
      </c>
      <c r="N4055" t="n">
        <v>0.571364936</v>
      </c>
      <c r="O4055" t="n">
        <v>0.571364936</v>
      </c>
      <c r="P4055" t="n">
        <v>0.932812516</v>
      </c>
      <c r="Q4055" t="n">
        <v>0.42034382</v>
      </c>
      <c r="R4055" t="n">
        <v>0.1079798429275465</v>
      </c>
      <c r="S4055" t="n">
        <v>0</v>
      </c>
      <c r="T4055" t="n">
        <v>0</v>
      </c>
      <c r="U4055" t="n">
        <v>0.666411007</v>
      </c>
      <c r="V4055" t="n">
        <v>0.850080767</v>
      </c>
      <c r="W4055" t="n">
        <v>0.011414664</v>
      </c>
      <c r="X4055" t="n">
        <v>0.067558466</v>
      </c>
      <c r="Y4055" t="n">
        <v>0.0725892401447816</v>
      </c>
      <c r="Z4055" t="n">
        <v>0.7463285120000001</v>
      </c>
      <c r="AA4055" t="n">
        <v>0.666411007</v>
      </c>
      <c r="AB4055" t="n">
        <v>0</v>
      </c>
      <c r="AC4055" t="n">
        <v>0</v>
      </c>
      <c r="AD4055" t="n">
        <v>0.85</v>
      </c>
      <c r="AE4055" t="n">
        <v>0.85</v>
      </c>
      <c r="AF4055" t="n">
        <v>0.85</v>
      </c>
      <c r="AG4055" t="n">
        <v>0.85</v>
      </c>
      <c r="AH4055" t="n">
        <v>0.932812516</v>
      </c>
      <c r="AI4055" t="n">
        <v>0.011414664</v>
      </c>
      <c r="AJ4055" t="n">
        <v>0.748506092</v>
      </c>
      <c r="AK4055" t="n">
        <v>0</v>
      </c>
      <c r="AL4055" t="n">
        <v>0.38078244</v>
      </c>
    </row>
    <row r="4056">
      <c r="A4056" t="inlineStr">
        <is>
          <t>2025-06-18 22:00</t>
        </is>
      </c>
      <c r="B4056" t="n">
        <v>64950.69403494562</v>
      </c>
      <c r="C4056" t="n">
        <v>64721.58780750034</v>
      </c>
      <c r="D4056" t="n">
        <v>0</v>
      </c>
      <c r="E4056" t="n">
        <v>229.1062274452746</v>
      </c>
      <c r="F4056" t="n">
        <v>0</v>
      </c>
      <c r="G4056" t="n">
        <v>0.1123069742378796</v>
      </c>
      <c r="H4056" t="n">
        <v>0.1148704636018067</v>
      </c>
      <c r="I4056" t="n">
        <v>0.06597317286959301</v>
      </c>
      <c r="J4056" t="n">
        <v>169</v>
      </c>
      <c r="K4056" t="n">
        <v>22</v>
      </c>
      <c r="L4056">
        <f>VLOOKUP(J4056,Clustering!$D$3:$E$367,2,FALSE)</f>
        <v/>
      </c>
      <c r="M4056" t="n">
        <v>0.614689704</v>
      </c>
      <c r="N4056" t="n">
        <v>0.545698664</v>
      </c>
      <c r="O4056" t="n">
        <v>0.545698664</v>
      </c>
      <c r="P4056" t="n">
        <v>0.930198</v>
      </c>
      <c r="Q4056" t="n">
        <v>0.410493576</v>
      </c>
      <c r="R4056" t="n">
        <v>0.1148704636018067</v>
      </c>
      <c r="S4056" t="n">
        <v>0</v>
      </c>
      <c r="T4056" t="n">
        <v>0</v>
      </c>
      <c r="U4056" t="n">
        <v>0.66559707</v>
      </c>
      <c r="V4056" t="n">
        <v>0.850080767</v>
      </c>
      <c r="W4056" t="n">
        <v>0.011659015</v>
      </c>
      <c r="X4056" t="n">
        <v>0.03135958</v>
      </c>
      <c r="Y4056" t="n">
        <v>0.06597317286959301</v>
      </c>
      <c r="Z4056" t="n">
        <v>0.664205488</v>
      </c>
      <c r="AA4056" t="n">
        <v>0.66559707</v>
      </c>
      <c r="AB4056" t="n">
        <v>0</v>
      </c>
      <c r="AC4056" t="n">
        <v>0</v>
      </c>
      <c r="AD4056" t="n">
        <v>0.85</v>
      </c>
      <c r="AE4056" t="n">
        <v>0.85</v>
      </c>
      <c r="AF4056" t="n">
        <v>0.85</v>
      </c>
      <c r="AG4056" t="n">
        <v>0.85</v>
      </c>
      <c r="AH4056" t="n">
        <v>0.930198</v>
      </c>
      <c r="AI4056" t="n">
        <v>0.011659015</v>
      </c>
      <c r="AJ4056" t="n">
        <v>0.6958372819999999</v>
      </c>
      <c r="AK4056" t="n">
        <v>0</v>
      </c>
      <c r="AL4056" t="n">
        <v>0.154009765</v>
      </c>
    </row>
    <row r="4057">
      <c r="A4057" t="inlineStr">
        <is>
          <t>2025-06-18 23:00</t>
        </is>
      </c>
      <c r="B4057" t="n">
        <v>59775.89711213782</v>
      </c>
      <c r="C4057" t="n">
        <v>59534.15309197048</v>
      </c>
      <c r="D4057" t="n">
        <v>0</v>
      </c>
      <c r="E4057" t="n">
        <v>241.7440201673344</v>
      </c>
      <c r="F4057" t="n">
        <v>0</v>
      </c>
      <c r="G4057" t="n">
        <v>0.1185019706702619</v>
      </c>
      <c r="H4057" t="n">
        <v>0.121540102271936</v>
      </c>
      <c r="I4057" t="n">
        <v>0.06358924579472749</v>
      </c>
      <c r="J4057" t="n">
        <v>169</v>
      </c>
      <c r="K4057" t="n">
        <v>23</v>
      </c>
      <c r="L4057">
        <f>VLOOKUP(J4057,Clustering!$D$3:$E$367,2,FALSE)</f>
        <v/>
      </c>
      <c r="M4057" t="n">
        <v>0.591420838</v>
      </c>
      <c r="N4057" t="n">
        <v>0.547540562</v>
      </c>
      <c r="O4057" t="n">
        <v>0.547540562</v>
      </c>
      <c r="P4057" t="n">
        <v>0.910950279</v>
      </c>
      <c r="Q4057" t="n">
        <v>0.367425357</v>
      </c>
      <c r="R4057" t="n">
        <v>0.121540102271936</v>
      </c>
      <c r="S4057" t="n">
        <v>0</v>
      </c>
      <c r="T4057" t="n">
        <v>0</v>
      </c>
      <c r="U4057" t="n">
        <v>0.662192621</v>
      </c>
      <c r="V4057" t="n">
        <v>0.850080767</v>
      </c>
      <c r="W4057" t="n">
        <v>0.011938273</v>
      </c>
      <c r="X4057" t="n">
        <v>0.024002191</v>
      </c>
      <c r="Y4057" t="n">
        <v>0.06358924579472749</v>
      </c>
      <c r="Z4057" t="n">
        <v>0.582722187</v>
      </c>
      <c r="AA4057" t="n">
        <v>0.662192621</v>
      </c>
      <c r="AB4057" t="n">
        <v>0</v>
      </c>
      <c r="AC4057" t="n">
        <v>0</v>
      </c>
      <c r="AD4057" t="n">
        <v>0.85</v>
      </c>
      <c r="AE4057" t="n">
        <v>0.85</v>
      </c>
      <c r="AF4057" t="n">
        <v>0.85</v>
      </c>
      <c r="AG4057" t="n">
        <v>0.85</v>
      </c>
      <c r="AH4057" t="n">
        <v>0.910950279</v>
      </c>
      <c r="AI4057" t="n">
        <v>0.011938273</v>
      </c>
      <c r="AJ4057" t="n">
        <v>0.6333993409999999</v>
      </c>
      <c r="AK4057" t="n">
        <v>0</v>
      </c>
      <c r="AL4057" t="n">
        <v>0.135309524</v>
      </c>
    </row>
    <row r="4058">
      <c r="A4058" t="inlineStr">
        <is>
          <t>2025-06-19 00:00</t>
        </is>
      </c>
      <c r="B4058" t="n">
        <v>57177.69669221331</v>
      </c>
      <c r="C4058" t="n">
        <v>56920.17127955648</v>
      </c>
      <c r="D4058" t="n">
        <v>0</v>
      </c>
      <c r="E4058" t="n">
        <v>257.5254126568228</v>
      </c>
      <c r="F4058" t="n">
        <v>0</v>
      </c>
      <c r="G4058" t="n">
        <v>0.1262379473807954</v>
      </c>
      <c r="H4058" t="n">
        <v>0.1295959007861586</v>
      </c>
      <c r="I4058" t="n">
        <v>0.06554460171006669</v>
      </c>
      <c r="J4058" t="n">
        <v>170</v>
      </c>
      <c r="K4058" t="n">
        <v>0</v>
      </c>
      <c r="L4058">
        <f>VLOOKUP(J4058,Clustering!$D$3:$E$367,2,FALSE)</f>
        <v/>
      </c>
      <c r="M4058" t="n">
        <v>0.400863805</v>
      </c>
      <c r="N4058" t="n">
        <v>0.41407792</v>
      </c>
      <c r="O4058" t="n">
        <v>0.41407792</v>
      </c>
      <c r="P4058" t="n">
        <v>0.932395414</v>
      </c>
      <c r="Q4058" t="n">
        <v>0.29275375</v>
      </c>
      <c r="R4058" t="n">
        <v>0.1295959007861586</v>
      </c>
      <c r="S4058" t="n">
        <v>0</v>
      </c>
      <c r="T4058" t="n">
        <v>0</v>
      </c>
      <c r="U4058" t="n">
        <v>0.651963623</v>
      </c>
      <c r="V4058" t="n">
        <v>0.850080767</v>
      </c>
      <c r="W4058" t="n">
        <v>0.011833551</v>
      </c>
      <c r="X4058" t="n">
        <v>0.007025665</v>
      </c>
      <c r="Y4058" t="n">
        <v>0.06554460171006669</v>
      </c>
      <c r="Z4058" t="n">
        <v>0.401447262</v>
      </c>
      <c r="AA4058" t="n">
        <v>0.651963623</v>
      </c>
      <c r="AB4058" t="n">
        <v>0</v>
      </c>
      <c r="AC4058" t="n">
        <v>0</v>
      </c>
      <c r="AD4058" t="n">
        <v>0.85</v>
      </c>
      <c r="AE4058" t="n">
        <v>0.85</v>
      </c>
      <c r="AF4058" t="n">
        <v>0.85</v>
      </c>
      <c r="AG4058" t="n">
        <v>0.85</v>
      </c>
      <c r="AH4058" t="n">
        <v>0.932395414</v>
      </c>
      <c r="AI4058" t="n">
        <v>0.011833551</v>
      </c>
      <c r="AJ4058" t="n">
        <v>0.525831758</v>
      </c>
      <c r="AK4058" t="n">
        <v>0</v>
      </c>
      <c r="AL4058" t="n">
        <v>0.015419839</v>
      </c>
    </row>
    <row r="4059">
      <c r="A4059" t="inlineStr">
        <is>
          <t>2025-06-19 01:00</t>
        </is>
      </c>
      <c r="B4059" t="n">
        <v>55944.76852230889</v>
      </c>
      <c r="C4059" t="n">
        <v>55673.43204364173</v>
      </c>
      <c r="D4059" t="n">
        <v>0</v>
      </c>
      <c r="E4059" t="n">
        <v>271.3364786671557</v>
      </c>
      <c r="F4059" t="n">
        <v>0</v>
      </c>
      <c r="G4059" t="n">
        <v>0.1330080777780174</v>
      </c>
      <c r="H4059" t="n">
        <v>0.1366472356452412</v>
      </c>
      <c r="I4059" t="n">
        <v>0.0672321006507018</v>
      </c>
      <c r="J4059" t="n">
        <v>170</v>
      </c>
      <c r="K4059" t="n">
        <v>1</v>
      </c>
      <c r="L4059">
        <f>VLOOKUP(J4059,Clustering!$D$3:$E$367,2,FALSE)</f>
        <v/>
      </c>
      <c r="M4059" t="n">
        <v>0.376754035</v>
      </c>
      <c r="N4059" t="n">
        <v>0.400953906</v>
      </c>
      <c r="O4059" t="n">
        <v>0.400953906</v>
      </c>
      <c r="P4059" t="n">
        <v>0.933321176</v>
      </c>
      <c r="Q4059" t="n">
        <v>0.260624683</v>
      </c>
      <c r="R4059" t="n">
        <v>0.1366472356452412</v>
      </c>
      <c r="S4059" t="n">
        <v>0</v>
      </c>
      <c r="T4059" t="n">
        <v>0</v>
      </c>
      <c r="U4059" t="n">
        <v>0.651963623</v>
      </c>
      <c r="V4059" t="n">
        <v>0.850080767</v>
      </c>
      <c r="W4059" t="n">
        <v>0.012077902</v>
      </c>
      <c r="X4059" t="n">
        <v>0.007025665</v>
      </c>
      <c r="Y4059" t="n">
        <v>0.0672321006507018</v>
      </c>
      <c r="Z4059" t="n">
        <v>0.385209017</v>
      </c>
      <c r="AA4059" t="n">
        <v>0.651963623</v>
      </c>
      <c r="AB4059" t="n">
        <v>0</v>
      </c>
      <c r="AC4059" t="n">
        <v>0</v>
      </c>
      <c r="AD4059" t="n">
        <v>0.85</v>
      </c>
      <c r="AE4059" t="n">
        <v>0.85</v>
      </c>
      <c r="AF4059" t="n">
        <v>0.85</v>
      </c>
      <c r="AG4059" t="n">
        <v>0.85</v>
      </c>
      <c r="AH4059" t="n">
        <v>0.933321176</v>
      </c>
      <c r="AI4059" t="n">
        <v>0.012077902</v>
      </c>
      <c r="AJ4059" t="n">
        <v>0.499268445</v>
      </c>
      <c r="AK4059" t="n">
        <v>0</v>
      </c>
      <c r="AL4059" t="n">
        <v>0</v>
      </c>
    </row>
    <row r="4060">
      <c r="A4060" t="inlineStr">
        <is>
          <t>2025-06-19 02:00</t>
        </is>
      </c>
      <c r="B4060" t="n">
        <v>55489.91837273863</v>
      </c>
      <c r="C4060" t="n">
        <v>55208.14839815044</v>
      </c>
      <c r="D4060" t="n">
        <v>0</v>
      </c>
      <c r="E4060" t="n">
        <v>281.7699745881903</v>
      </c>
      <c r="F4060" t="n">
        <v>0</v>
      </c>
      <c r="G4060" t="n">
        <v>0.1381225365628383</v>
      </c>
      <c r="H4060" t="n">
        <v>0.1418905359250718</v>
      </c>
      <c r="I4060" t="n">
        <v>0.0700178131876233</v>
      </c>
      <c r="J4060" t="n">
        <v>170</v>
      </c>
      <c r="K4060" t="n">
        <v>2</v>
      </c>
      <c r="L4060">
        <f>VLOOKUP(J4060,Clustering!$D$3:$E$367,2,FALSE)</f>
        <v/>
      </c>
      <c r="M4060" t="n">
        <v>0.360356396</v>
      </c>
      <c r="N4060" t="n">
        <v>0.378237825</v>
      </c>
      <c r="O4060" t="n">
        <v>0.378237825</v>
      </c>
      <c r="P4060" t="n">
        <v>0.933361869</v>
      </c>
      <c r="Q4060" t="n">
        <v>0.224728242</v>
      </c>
      <c r="R4060" t="n">
        <v>0.1418905359250718</v>
      </c>
      <c r="S4060" t="n">
        <v>0</v>
      </c>
      <c r="T4060" t="n">
        <v>0</v>
      </c>
      <c r="U4060" t="n">
        <v>0.651963623</v>
      </c>
      <c r="V4060" t="n">
        <v>0.850080767</v>
      </c>
      <c r="W4060" t="n">
        <v>0.01235716</v>
      </c>
      <c r="X4060" t="n">
        <v>0.007025665</v>
      </c>
      <c r="Y4060" t="n">
        <v>0.0700178131876233</v>
      </c>
      <c r="Z4060" t="n">
        <v>0.380168672</v>
      </c>
      <c r="AA4060" t="n">
        <v>0.651963623</v>
      </c>
      <c r="AB4060" t="n">
        <v>0</v>
      </c>
      <c r="AC4060" t="n">
        <v>0</v>
      </c>
      <c r="AD4060" t="n">
        <v>0.85</v>
      </c>
      <c r="AE4060" t="n">
        <v>0.85</v>
      </c>
      <c r="AF4060" t="n">
        <v>0.85</v>
      </c>
      <c r="AG4060" t="n">
        <v>0.85</v>
      </c>
      <c r="AH4060" t="n">
        <v>0.933361869</v>
      </c>
      <c r="AI4060" t="n">
        <v>0.01235716</v>
      </c>
      <c r="AJ4060" t="n">
        <v>0.492908414</v>
      </c>
      <c r="AK4060" t="n">
        <v>0</v>
      </c>
      <c r="AL4060" t="n">
        <v>0</v>
      </c>
    </row>
    <row r="4061">
      <c r="A4061" t="inlineStr">
        <is>
          <t>2025-06-19 03:00</t>
        </is>
      </c>
      <c r="B4061" t="n">
        <v>55109.00115582676</v>
      </c>
      <c r="C4061" t="n">
        <v>54821.61464273947</v>
      </c>
      <c r="D4061" t="n">
        <v>0</v>
      </c>
      <c r="E4061" t="n">
        <v>287.3865130872838</v>
      </c>
      <c r="F4061" t="n">
        <v>0</v>
      </c>
      <c r="G4061" t="n">
        <v>0.1408757417094528</v>
      </c>
      <c r="H4061" t="n">
        <v>0.1446226770670525</v>
      </c>
      <c r="I4061" t="n">
        <v>0.07315173979165999</v>
      </c>
      <c r="J4061" t="n">
        <v>170</v>
      </c>
      <c r="K4061" t="n">
        <v>3</v>
      </c>
      <c r="L4061">
        <f>VLOOKUP(J4061,Clustering!$D$3:$E$367,2,FALSE)</f>
        <v/>
      </c>
      <c r="M4061" t="n">
        <v>0.347829222</v>
      </c>
      <c r="N4061" t="n">
        <v>0.361627222</v>
      </c>
      <c r="O4061" t="n">
        <v>0.361627222</v>
      </c>
      <c r="P4061" t="n">
        <v>0.932893901</v>
      </c>
      <c r="Q4061" t="n">
        <v>0.18288661</v>
      </c>
      <c r="R4061" t="n">
        <v>0.1446226770670525</v>
      </c>
      <c r="S4061" t="n">
        <v>0</v>
      </c>
      <c r="T4061" t="n">
        <v>0</v>
      </c>
      <c r="U4061" t="n">
        <v>0.648128727</v>
      </c>
      <c r="V4061" t="n">
        <v>0.850080767</v>
      </c>
      <c r="W4061" t="n">
        <v>0.012531696</v>
      </c>
      <c r="X4061" t="n">
        <v>0.007025665</v>
      </c>
      <c r="Y4061" t="n">
        <v>0.07315173979165999</v>
      </c>
      <c r="Z4061" t="n">
        <v>0.371472245</v>
      </c>
      <c r="AA4061" t="n">
        <v>0.648128727</v>
      </c>
      <c r="AB4061" t="n">
        <v>0</v>
      </c>
      <c r="AC4061" t="n">
        <v>0</v>
      </c>
      <c r="AD4061" t="n">
        <v>0.85</v>
      </c>
      <c r="AE4061" t="n">
        <v>0.85</v>
      </c>
      <c r="AF4061" t="n">
        <v>0.85</v>
      </c>
      <c r="AG4061" t="n">
        <v>0.85</v>
      </c>
      <c r="AH4061" t="n">
        <v>0.932893901</v>
      </c>
      <c r="AI4061" t="n">
        <v>0.012531696</v>
      </c>
      <c r="AJ4061" t="n">
        <v>0.484981142</v>
      </c>
      <c r="AK4061" t="n">
        <v>0</v>
      </c>
      <c r="AL4061" t="n">
        <v>0</v>
      </c>
    </row>
    <row r="4062">
      <c r="A4062" t="inlineStr">
        <is>
          <t>2025-06-19 04:00</t>
        </is>
      </c>
      <c r="B4062" t="n">
        <v>55285.5643337791</v>
      </c>
      <c r="C4062" t="n">
        <v>54997.29643545655</v>
      </c>
      <c r="D4062" t="n">
        <v>0</v>
      </c>
      <c r="E4062" t="n">
        <v>288.267898322546</v>
      </c>
      <c r="F4062" t="n">
        <v>0</v>
      </c>
      <c r="G4062" t="n">
        <v>0.1413077932953657</v>
      </c>
      <c r="H4062" t="n">
        <v>0.1448637483442861</v>
      </c>
      <c r="I4062" t="n">
        <v>0.07703566592486789</v>
      </c>
      <c r="J4062" t="n">
        <v>170</v>
      </c>
      <c r="K4062" t="n">
        <v>4</v>
      </c>
      <c r="L4062">
        <f>VLOOKUP(J4062,Clustering!$D$3:$E$367,2,FALSE)</f>
        <v/>
      </c>
      <c r="M4062" t="n">
        <v>0.342086881</v>
      </c>
      <c r="N4062" t="n">
        <v>0.365190722</v>
      </c>
      <c r="O4062" t="n">
        <v>0.365190722</v>
      </c>
      <c r="P4062" t="n">
        <v>0.933606026</v>
      </c>
      <c r="Q4062" t="n">
        <v>0.168793376</v>
      </c>
      <c r="R4062" t="n">
        <v>0.1448637483442861</v>
      </c>
      <c r="S4062" t="n">
        <v>0</v>
      </c>
      <c r="T4062" t="n">
        <v>0</v>
      </c>
      <c r="U4062" t="n">
        <v>0.6510401179999999</v>
      </c>
      <c r="V4062" t="n">
        <v>0.850080767</v>
      </c>
      <c r="W4062" t="n">
        <v>0.012531696</v>
      </c>
      <c r="X4062" t="n">
        <v>0.007025665</v>
      </c>
      <c r="Y4062" t="n">
        <v>0.07703566592486789</v>
      </c>
      <c r="Z4062" t="n">
        <v>0.370518852</v>
      </c>
      <c r="AA4062" t="n">
        <v>0.6510401179999999</v>
      </c>
      <c r="AB4062" t="n">
        <v>0</v>
      </c>
      <c r="AC4062" t="n">
        <v>0</v>
      </c>
      <c r="AD4062" t="n">
        <v>0.85</v>
      </c>
      <c r="AE4062" t="n">
        <v>0.85</v>
      </c>
      <c r="AF4062" t="n">
        <v>0.85</v>
      </c>
      <c r="AG4062" t="n">
        <v>0.85</v>
      </c>
      <c r="AH4062" t="n">
        <v>0.933606026</v>
      </c>
      <c r="AI4062" t="n">
        <v>0.012531696</v>
      </c>
      <c r="AJ4062" t="n">
        <v>0.482665579</v>
      </c>
      <c r="AK4062" t="n">
        <v>0</v>
      </c>
      <c r="AL4062" t="n">
        <v>0</v>
      </c>
    </row>
    <row r="4063">
      <c r="A4063" t="inlineStr">
        <is>
          <t>2025-06-19 05:00</t>
        </is>
      </c>
      <c r="B4063" t="n">
        <v>59468.31242641968</v>
      </c>
      <c r="C4063" t="n">
        <v>58731.32377415941</v>
      </c>
      <c r="D4063" t="n">
        <v>455.1658657116584</v>
      </c>
      <c r="E4063" t="n">
        <v>281.8227865486079</v>
      </c>
      <c r="F4063" t="n">
        <v>0.0205562093580967</v>
      </c>
      <c r="G4063" t="n">
        <v>0.1381484247787293</v>
      </c>
      <c r="H4063" t="n">
        <v>0.1413280362781935</v>
      </c>
      <c r="I4063" t="n">
        <v>0.0806785207808422</v>
      </c>
      <c r="J4063" t="n">
        <v>170</v>
      </c>
      <c r="K4063" t="n">
        <v>5</v>
      </c>
      <c r="L4063">
        <f>VLOOKUP(J4063,Clustering!$D$3:$E$367,2,FALSE)</f>
        <v/>
      </c>
      <c r="M4063" t="n">
        <v>0.3448227</v>
      </c>
      <c r="N4063" t="n">
        <v>0.377559439</v>
      </c>
      <c r="O4063" t="n">
        <v>0.377559439</v>
      </c>
      <c r="P4063" t="n">
        <v>0.935762748</v>
      </c>
      <c r="Q4063" t="n">
        <v>0.17276101</v>
      </c>
      <c r="R4063" t="n">
        <v>0.1413280362781935</v>
      </c>
      <c r="S4063" t="n">
        <v>0.0205562093580967</v>
      </c>
      <c r="T4063" t="n">
        <v>0</v>
      </c>
      <c r="U4063" t="n">
        <v>0.6510401179999999</v>
      </c>
      <c r="V4063" t="n">
        <v>0.850080767</v>
      </c>
      <c r="W4063" t="n">
        <v>0.012496789</v>
      </c>
      <c r="X4063" t="n">
        <v>0.00649206</v>
      </c>
      <c r="Y4063" t="n">
        <v>0.0806785207808422</v>
      </c>
      <c r="Z4063" t="n">
        <v>0.373139368</v>
      </c>
      <c r="AA4063" t="n">
        <v>0.6510401179999999</v>
      </c>
      <c r="AB4063" t="n">
        <v>0</v>
      </c>
      <c r="AC4063" t="n">
        <v>0</v>
      </c>
      <c r="AD4063" t="n">
        <v>0.85</v>
      </c>
      <c r="AE4063" t="n">
        <v>0.85</v>
      </c>
      <c r="AF4063" t="n">
        <v>0.85</v>
      </c>
      <c r="AG4063" t="n">
        <v>0.85</v>
      </c>
      <c r="AH4063" t="n">
        <v>0.935762748</v>
      </c>
      <c r="AI4063" t="n">
        <v>0.012496789</v>
      </c>
      <c r="AJ4063" t="n">
        <v>0.483793357</v>
      </c>
      <c r="AK4063" t="n">
        <v>0.0143893465506677</v>
      </c>
      <c r="AL4063" t="n">
        <v>0</v>
      </c>
    </row>
    <row r="4064">
      <c r="A4064" t="inlineStr">
        <is>
          <t>2025-06-19 06:00</t>
        </is>
      </c>
      <c r="B4064" t="n">
        <v>67424.6258344267</v>
      </c>
      <c r="C4064" t="n">
        <v>64316.53656508278</v>
      </c>
      <c r="D4064" t="n">
        <v>2890.695838511388</v>
      </c>
      <c r="E4064" t="n">
        <v>217.3934308325279</v>
      </c>
      <c r="F4064" t="n">
        <v>0.13054965963696</v>
      </c>
      <c r="G4064" t="n">
        <v>0.106565407270847</v>
      </c>
      <c r="H4064" t="n">
        <v>0.1085222533013221</v>
      </c>
      <c r="I4064" t="n">
        <v>0.07119638387632091</v>
      </c>
      <c r="J4064" t="n">
        <v>170</v>
      </c>
      <c r="K4064" t="n">
        <v>6</v>
      </c>
      <c r="L4064">
        <f>VLOOKUP(J4064,Clustering!$D$3:$E$367,2,FALSE)</f>
        <v/>
      </c>
      <c r="M4064" t="n">
        <v>0.365171439</v>
      </c>
      <c r="N4064" t="n">
        <v>0.399405844</v>
      </c>
      <c r="O4064" t="n">
        <v>0.399405844</v>
      </c>
      <c r="P4064" t="n">
        <v>0.937146305</v>
      </c>
      <c r="Q4064" t="n">
        <v>0.185740302</v>
      </c>
      <c r="R4064" t="n">
        <v>0.1085222533013221</v>
      </c>
      <c r="S4064" t="n">
        <v>0.13054965963696</v>
      </c>
      <c r="T4064" t="n">
        <v>0</v>
      </c>
      <c r="U4064" t="n">
        <v>0.65330975</v>
      </c>
      <c r="V4064" t="n">
        <v>0.850080767</v>
      </c>
      <c r="W4064" t="n">
        <v>0.012461881</v>
      </c>
      <c r="X4064" t="n">
        <v>0.00649206</v>
      </c>
      <c r="Y4064" t="n">
        <v>0.07119638387632091</v>
      </c>
      <c r="Z4064" t="n">
        <v>0.369638148</v>
      </c>
      <c r="AA4064" t="n">
        <v>0.65330975</v>
      </c>
      <c r="AB4064" t="n">
        <v>0</v>
      </c>
      <c r="AC4064" t="n">
        <v>0</v>
      </c>
      <c r="AD4064" t="n">
        <v>0.85</v>
      </c>
      <c r="AE4064" t="n">
        <v>0.85</v>
      </c>
      <c r="AF4064" t="n">
        <v>0.85</v>
      </c>
      <c r="AG4064" t="n">
        <v>0.85</v>
      </c>
      <c r="AH4064" t="n">
        <v>0.937146305</v>
      </c>
      <c r="AI4064" t="n">
        <v>0.012461881</v>
      </c>
      <c r="AJ4064" t="n">
        <v>0.465038713</v>
      </c>
      <c r="AK4064" t="n">
        <v>0.091384761745872</v>
      </c>
      <c r="AL4064" t="n">
        <v>0</v>
      </c>
    </row>
    <row r="4065">
      <c r="A4065" t="inlineStr">
        <is>
          <t>2025-06-19 07:00</t>
        </is>
      </c>
      <c r="B4065" t="n">
        <v>74792.90652048876</v>
      </c>
      <c r="C4065" t="n">
        <v>68418.48683398675</v>
      </c>
      <c r="D4065" t="n">
        <v>6191.509210120785</v>
      </c>
      <c r="E4065" t="n">
        <v>182.9104763812167</v>
      </c>
      <c r="F4065" t="n">
        <v>0.2796210549902127</v>
      </c>
      <c r="G4065" t="n">
        <v>0.0896619982260866</v>
      </c>
      <c r="H4065" t="n">
        <v>0.0906628895129334</v>
      </c>
      <c r="I4065" t="n">
        <v>0.0715713836409065</v>
      </c>
      <c r="J4065" t="n">
        <v>170</v>
      </c>
      <c r="K4065" t="n">
        <v>7</v>
      </c>
      <c r="L4065">
        <f>VLOOKUP(J4065,Clustering!$D$3:$E$367,2,FALSE)</f>
        <v/>
      </c>
      <c r="M4065" t="n">
        <v>0.381972251</v>
      </c>
      <c r="N4065" t="n">
        <v>0.40891114</v>
      </c>
      <c r="O4065" t="n">
        <v>0.40891114</v>
      </c>
      <c r="P4065" t="n">
        <v>0.938387437</v>
      </c>
      <c r="Q4065" t="n">
        <v>0.204151621</v>
      </c>
      <c r="R4065" t="n">
        <v>0.0906628895129334</v>
      </c>
      <c r="S4065" t="n">
        <v>0.2796210549902127</v>
      </c>
      <c r="T4065" t="n">
        <v>0</v>
      </c>
      <c r="U4065" t="n">
        <v>0.65330975</v>
      </c>
      <c r="V4065" t="n">
        <v>0.850080767</v>
      </c>
      <c r="W4065" t="n">
        <v>0.012392067</v>
      </c>
      <c r="X4065" t="n">
        <v>0.00649206</v>
      </c>
      <c r="Y4065" t="n">
        <v>0.0715713836409065</v>
      </c>
      <c r="Z4065" t="n">
        <v>0.362052083</v>
      </c>
      <c r="AA4065" t="n">
        <v>0.65330975</v>
      </c>
      <c r="AB4065" t="n">
        <v>0</v>
      </c>
      <c r="AC4065" t="n">
        <v>0</v>
      </c>
      <c r="AD4065" t="n">
        <v>0.85</v>
      </c>
      <c r="AE4065" t="n">
        <v>0.85</v>
      </c>
      <c r="AF4065" t="n">
        <v>0.85</v>
      </c>
      <c r="AG4065" t="n">
        <v>0.85</v>
      </c>
      <c r="AH4065" t="n">
        <v>0.938387437</v>
      </c>
      <c r="AI4065" t="n">
        <v>0.012392067</v>
      </c>
      <c r="AJ4065" t="n">
        <v>0.449683287</v>
      </c>
      <c r="AK4065" t="n">
        <v>0.1957347384931489</v>
      </c>
      <c r="AL4065" t="n">
        <v>0</v>
      </c>
    </row>
    <row r="4066">
      <c r="A4066" t="inlineStr">
        <is>
          <t>2025-06-19 08:00</t>
        </is>
      </c>
      <c r="B4066" t="n">
        <v>76201.51970913162</v>
      </c>
      <c r="C4066" t="n">
        <v>66661.81058350942</v>
      </c>
      <c r="D4066" t="n">
        <v>9366.25337663539</v>
      </c>
      <c r="E4066" t="n">
        <v>173.4557489868099</v>
      </c>
      <c r="F4066" t="n">
        <v>0.4229989105401553</v>
      </c>
      <c r="G4066" t="n">
        <v>0.0850273279347107</v>
      </c>
      <c r="H4066" t="n">
        <v>0.085299053594486</v>
      </c>
      <c r="I4066" t="n">
        <v>0.08011602113396379</v>
      </c>
      <c r="J4066" t="n">
        <v>170</v>
      </c>
      <c r="K4066" t="n">
        <v>8</v>
      </c>
      <c r="L4066">
        <f>VLOOKUP(J4066,Clustering!$D$3:$E$367,2,FALSE)</f>
        <v/>
      </c>
      <c r="M4066" t="n">
        <v>0.391849999</v>
      </c>
      <c r="N4066" t="n">
        <v>0.406974584</v>
      </c>
      <c r="O4066" t="n">
        <v>0.406974584</v>
      </c>
      <c r="P4066" t="n">
        <v>0.935661015</v>
      </c>
      <c r="Q4066" t="n">
        <v>0.214852966</v>
      </c>
      <c r="R4066" t="n">
        <v>0.085299053594486</v>
      </c>
      <c r="S4066" t="n">
        <v>0.4229989105401553</v>
      </c>
      <c r="T4066" t="n">
        <v>0.162233641</v>
      </c>
      <c r="U4066" t="n">
        <v>0.65330975</v>
      </c>
      <c r="V4066" t="n">
        <v>0.850080767</v>
      </c>
      <c r="W4066" t="n">
        <v>0.01235716</v>
      </c>
      <c r="X4066" t="n">
        <v>0.00649206</v>
      </c>
      <c r="Y4066" t="n">
        <v>0.08011602113396379</v>
      </c>
      <c r="Z4066" t="n">
        <v>0.401977686</v>
      </c>
      <c r="AA4066" t="n">
        <v>0.65330975</v>
      </c>
      <c r="AB4066" t="n">
        <v>0</v>
      </c>
      <c r="AC4066" t="n">
        <v>0</v>
      </c>
      <c r="AD4066" t="n">
        <v>0.85</v>
      </c>
      <c r="AE4066" t="n">
        <v>0.85</v>
      </c>
      <c r="AF4066" t="n">
        <v>0.85</v>
      </c>
      <c r="AG4066" t="n">
        <v>0.85</v>
      </c>
      <c r="AH4066" t="n">
        <v>0.935661015</v>
      </c>
      <c r="AI4066" t="n">
        <v>0.01235716</v>
      </c>
      <c r="AJ4066" t="n">
        <v>0.459980127</v>
      </c>
      <c r="AK4066" t="n">
        <v>0.2960992373781087</v>
      </c>
      <c r="AL4066" t="n">
        <v>0</v>
      </c>
    </row>
    <row r="4067">
      <c r="A4067" t="inlineStr">
        <is>
          <t>2025-06-19 09:00</t>
        </is>
      </c>
      <c r="B4067" t="n">
        <v>76480.67887983905</v>
      </c>
      <c r="C4067" t="n">
        <v>64268.20320723946</v>
      </c>
      <c r="D4067" t="n">
        <v>12051.74493808294</v>
      </c>
      <c r="E4067" t="n">
        <v>160.7307345166483</v>
      </c>
      <c r="F4067" t="n">
        <v>0.5442811307703711</v>
      </c>
      <c r="G4067" t="n">
        <v>0.07878957574345501</v>
      </c>
      <c r="H4067" t="n">
        <v>0.0784687007395342</v>
      </c>
      <c r="I4067" t="n">
        <v>0.0845892326115204</v>
      </c>
      <c r="J4067" t="n">
        <v>170</v>
      </c>
      <c r="K4067" t="n">
        <v>9</v>
      </c>
      <c r="L4067">
        <f>VLOOKUP(J4067,Clustering!$D$3:$E$367,2,FALSE)</f>
        <v/>
      </c>
      <c r="M4067" t="n">
        <v>0.391659932</v>
      </c>
      <c r="N4067" t="n">
        <v>0.408765208</v>
      </c>
      <c r="O4067" t="n">
        <v>0.408765208</v>
      </c>
      <c r="P4067" t="n">
        <v>0.9298215909999999</v>
      </c>
      <c r="Q4067" t="n">
        <v>0.219909508</v>
      </c>
      <c r="R4067" t="n">
        <v>0.0784687007395342</v>
      </c>
      <c r="S4067" t="n">
        <v>0.5442811307703711</v>
      </c>
      <c r="T4067" t="n">
        <v>0.449523953</v>
      </c>
      <c r="U4067" t="n">
        <v>0.651134034</v>
      </c>
      <c r="V4067" t="n">
        <v>0.850080767</v>
      </c>
      <c r="W4067" t="n">
        <v>0.012252438</v>
      </c>
      <c r="X4067" t="n">
        <v>0.00649206</v>
      </c>
      <c r="Y4067" t="n">
        <v>0.0845892326115204</v>
      </c>
      <c r="Z4067" t="n">
        <v>0.390319945</v>
      </c>
      <c r="AA4067" t="n">
        <v>0.651134034</v>
      </c>
      <c r="AB4067" t="n">
        <v>0</v>
      </c>
      <c r="AC4067" t="n">
        <v>0</v>
      </c>
      <c r="AD4067" t="n">
        <v>0.85</v>
      </c>
      <c r="AE4067" t="n">
        <v>0.85</v>
      </c>
      <c r="AF4067" t="n">
        <v>0.85</v>
      </c>
      <c r="AG4067" t="n">
        <v>0.85</v>
      </c>
      <c r="AH4067" t="n">
        <v>0.9298215909999999</v>
      </c>
      <c r="AI4067" t="n">
        <v>0.012252438</v>
      </c>
      <c r="AJ4067" t="n">
        <v>0.4638061</v>
      </c>
      <c r="AK4067" t="n">
        <v>0.3809967915392597</v>
      </c>
      <c r="AL4067" t="n">
        <v>0</v>
      </c>
    </row>
    <row r="4068">
      <c r="A4068" t="inlineStr">
        <is>
          <t>2025-06-19 10:00</t>
        </is>
      </c>
      <c r="B4068" t="n">
        <v>75922.79502383785</v>
      </c>
      <c r="C4068" t="n">
        <v>61783.45587364478</v>
      </c>
      <c r="D4068" t="n">
        <v>13988.59146266774</v>
      </c>
      <c r="E4068" t="n">
        <v>150.7476875253344</v>
      </c>
      <c r="F4068" t="n">
        <v>0.6317530298145079</v>
      </c>
      <c r="G4068" t="n">
        <v>0.0738959252575168</v>
      </c>
      <c r="H4068" t="n">
        <v>0.074390578299666</v>
      </c>
      <c r="I4068" t="n">
        <v>0.0649553163657179</v>
      </c>
      <c r="J4068" t="n">
        <v>170</v>
      </c>
      <c r="K4068" t="n">
        <v>10</v>
      </c>
      <c r="L4068">
        <f>VLOOKUP(J4068,Clustering!$D$3:$E$367,2,FALSE)</f>
        <v/>
      </c>
      <c r="M4068" t="n">
        <v>0.404106471</v>
      </c>
      <c r="N4068" t="n">
        <v>0.420680354</v>
      </c>
      <c r="O4068" t="n">
        <v>0.420680354</v>
      </c>
      <c r="P4068" t="n">
        <v>0.925080873</v>
      </c>
      <c r="Q4068" t="n">
        <v>0.221749388</v>
      </c>
      <c r="R4068" t="n">
        <v>0.074390578299666</v>
      </c>
      <c r="S4068" t="n">
        <v>0.6317530298145079</v>
      </c>
      <c r="T4068" t="n">
        <v>0.578358773</v>
      </c>
      <c r="U4068" t="n">
        <v>0.6626074159999999</v>
      </c>
      <c r="V4068" t="n">
        <v>0.850080767</v>
      </c>
      <c r="W4068" t="n">
        <v>0.012217531</v>
      </c>
      <c r="X4068" t="n">
        <v>0.00649206</v>
      </c>
      <c r="Y4068" t="n">
        <v>0.0649553163657179</v>
      </c>
      <c r="Z4068" t="n">
        <v>0.444110318</v>
      </c>
      <c r="AA4068" t="n">
        <v>0.6626074159999999</v>
      </c>
      <c r="AB4068" t="n">
        <v>0</v>
      </c>
      <c r="AC4068" t="n">
        <v>0</v>
      </c>
      <c r="AD4068" t="n">
        <v>0.85</v>
      </c>
      <c r="AE4068" t="n">
        <v>0.85</v>
      </c>
      <c r="AF4068" t="n">
        <v>0.85</v>
      </c>
      <c r="AG4068" t="n">
        <v>0.85</v>
      </c>
      <c r="AH4068" t="n">
        <v>0.925080873</v>
      </c>
      <c r="AI4068" t="n">
        <v>0.012217531</v>
      </c>
      <c r="AJ4068" t="n">
        <v>0.498455174</v>
      </c>
      <c r="AK4068" t="n">
        <v>0.4422271208701555</v>
      </c>
      <c r="AL4068" t="n">
        <v>0</v>
      </c>
    </row>
    <row r="4069">
      <c r="A4069" t="inlineStr">
        <is>
          <t>2025-06-19 11:00</t>
        </is>
      </c>
      <c r="B4069" t="n">
        <v>74702.78570216853</v>
      </c>
      <c r="C4069" t="n">
        <v>59421.61112379163</v>
      </c>
      <c r="D4069" t="n">
        <v>15140.32022154064</v>
      </c>
      <c r="E4069" t="n">
        <v>140.8543568362705</v>
      </c>
      <c r="F4069" t="n">
        <v>0.6837674256086999</v>
      </c>
      <c r="G4069" t="n">
        <v>0.069046253351113</v>
      </c>
      <c r="H4069" t="n">
        <v>0.0693481707508633</v>
      </c>
      <c r="I4069" t="n">
        <v>0.06358924579472749</v>
      </c>
      <c r="J4069" t="n">
        <v>170</v>
      </c>
      <c r="K4069" t="n">
        <v>11</v>
      </c>
      <c r="L4069">
        <f>VLOOKUP(J4069,Clustering!$D$3:$E$367,2,FALSE)</f>
        <v/>
      </c>
      <c r="M4069" t="n">
        <v>0.416443577</v>
      </c>
      <c r="N4069" t="n">
        <v>0.433356711</v>
      </c>
      <c r="O4069" t="n">
        <v>0.433356711</v>
      </c>
      <c r="P4069" t="n">
        <v>0.924399267</v>
      </c>
      <c r="Q4069" t="n">
        <v>0.229209039</v>
      </c>
      <c r="R4069" t="n">
        <v>0.0693481707508633</v>
      </c>
      <c r="S4069" t="n">
        <v>0.6837674256086999</v>
      </c>
      <c r="T4069" t="n">
        <v>0.611455342</v>
      </c>
      <c r="U4069" t="n">
        <v>0.6626074159999999</v>
      </c>
      <c r="V4069" t="n">
        <v>0.850080767</v>
      </c>
      <c r="W4069" t="n">
        <v>0.011903366</v>
      </c>
      <c r="X4069" t="n">
        <v>0.006781061</v>
      </c>
      <c r="Y4069" t="n">
        <v>0.06358924579472749</v>
      </c>
      <c r="Z4069" t="n">
        <v>0.483141522</v>
      </c>
      <c r="AA4069" t="n">
        <v>0.6626074159999999</v>
      </c>
      <c r="AB4069" t="n">
        <v>0</v>
      </c>
      <c r="AC4069" t="n">
        <v>0</v>
      </c>
      <c r="AD4069" t="n">
        <v>0.85</v>
      </c>
      <c r="AE4069" t="n">
        <v>0.85</v>
      </c>
      <c r="AF4069" t="n">
        <v>0.85</v>
      </c>
      <c r="AG4069" t="n">
        <v>0.85</v>
      </c>
      <c r="AH4069" t="n">
        <v>0.924399267</v>
      </c>
      <c r="AI4069" t="n">
        <v>0.011903366</v>
      </c>
      <c r="AJ4069" t="n">
        <v>0.550632985</v>
      </c>
      <c r="AK4069" t="n">
        <v>0.4786371979260899</v>
      </c>
      <c r="AL4069" t="n">
        <v>0</v>
      </c>
    </row>
    <row r="4070">
      <c r="A4070" t="inlineStr">
        <is>
          <t>2025-06-19 12:00</t>
        </is>
      </c>
      <c r="B4070" t="n">
        <v>75148.44773427247</v>
      </c>
      <c r="C4070" t="n">
        <v>59449.59070226981</v>
      </c>
      <c r="D4070" t="n">
        <v>15569.51209441646</v>
      </c>
      <c r="E4070" t="n">
        <v>129.3449375862064</v>
      </c>
      <c r="F4070" t="n">
        <v>0.7031505970155338</v>
      </c>
      <c r="G4070" t="n">
        <v>0.0634043811697089</v>
      </c>
      <c r="H4070" t="n">
        <v>0.0626383535345283</v>
      </c>
      <c r="I4070" t="n">
        <v>0.0772499515046311</v>
      </c>
      <c r="J4070" t="n">
        <v>170</v>
      </c>
      <c r="K4070" t="n">
        <v>12</v>
      </c>
      <c r="L4070">
        <f>VLOOKUP(J4070,Clustering!$D$3:$E$367,2,FALSE)</f>
        <v/>
      </c>
      <c r="M4070" t="n">
        <v>0.435386968</v>
      </c>
      <c r="N4070" t="n">
        <v>0.45430386</v>
      </c>
      <c r="O4070" t="n">
        <v>0.45430386</v>
      </c>
      <c r="P4070" t="n">
        <v>0.924022859</v>
      </c>
      <c r="Q4070" t="n">
        <v>0.24521725</v>
      </c>
      <c r="R4070" t="n">
        <v>0.0626383535345283</v>
      </c>
      <c r="S4070" t="n">
        <v>0.7031505970155338</v>
      </c>
      <c r="T4070" t="n">
        <v>0.647876681</v>
      </c>
      <c r="U4070" t="n">
        <v>0.6626074159999999</v>
      </c>
      <c r="V4070" t="n">
        <v>0.850080767</v>
      </c>
      <c r="W4070" t="n">
        <v>0.011903366</v>
      </c>
      <c r="X4070" t="n">
        <v>0.00649206</v>
      </c>
      <c r="Y4070" t="n">
        <v>0.0772499515046311</v>
      </c>
      <c r="Z4070" t="n">
        <v>0.539269553</v>
      </c>
      <c r="AA4070" t="n">
        <v>0.6626074159999999</v>
      </c>
      <c r="AB4070" t="n">
        <v>0</v>
      </c>
      <c r="AC4070" t="n">
        <v>0</v>
      </c>
      <c r="AD4070" t="n">
        <v>0.85</v>
      </c>
      <c r="AE4070" t="n">
        <v>0.85</v>
      </c>
      <c r="AF4070" t="n">
        <v>0.85</v>
      </c>
      <c r="AG4070" t="n">
        <v>0.85</v>
      </c>
      <c r="AH4070" t="n">
        <v>0.924022859</v>
      </c>
      <c r="AI4070" t="n">
        <v>0.011903366</v>
      </c>
      <c r="AJ4070" t="n">
        <v>0.587162042</v>
      </c>
      <c r="AK4070" t="n">
        <v>0.4922054179108736</v>
      </c>
      <c r="AL4070" t="n">
        <v>0</v>
      </c>
    </row>
    <row r="4071">
      <c r="A4071" t="inlineStr">
        <is>
          <t>2025-06-19 13:00</t>
        </is>
      </c>
      <c r="B4071" t="n">
        <v>75072.37086475466</v>
      </c>
      <c r="C4071" t="n">
        <v>59896.70574285992</v>
      </c>
      <c r="D4071" t="n">
        <v>15039.63667007872</v>
      </c>
      <c r="E4071" t="n">
        <v>136.0284518160179</v>
      </c>
      <c r="F4071" t="n">
        <v>0.6792203531705416</v>
      </c>
      <c r="G4071" t="n">
        <v>0.06668061363530289</v>
      </c>
      <c r="H4071" t="n">
        <v>0.066073619235107</v>
      </c>
      <c r="I4071" t="n">
        <v>0.0776517369666871</v>
      </c>
      <c r="J4071" t="n">
        <v>170</v>
      </c>
      <c r="K4071" t="n">
        <v>13</v>
      </c>
      <c r="L4071">
        <f>VLOOKUP(J4071,Clustering!$D$3:$E$367,2,FALSE)</f>
        <v/>
      </c>
      <c r="M4071" t="n">
        <v>0.461362855</v>
      </c>
      <c r="N4071" t="n">
        <v>0.47854631</v>
      </c>
      <c r="O4071" t="n">
        <v>0.47854631</v>
      </c>
      <c r="P4071" t="n">
        <v>0.922344278</v>
      </c>
      <c r="Q4071" t="n">
        <v>0.266895296</v>
      </c>
      <c r="R4071" t="n">
        <v>0.066073619235107</v>
      </c>
      <c r="S4071" t="n">
        <v>0.6792203531705416</v>
      </c>
      <c r="T4071" t="n">
        <v>0.657699864</v>
      </c>
      <c r="U4071" t="n">
        <v>0.6626074159999999</v>
      </c>
      <c r="V4071" t="n">
        <v>0.850080767</v>
      </c>
      <c r="W4071" t="n">
        <v>0.011693922</v>
      </c>
      <c r="X4071" t="n">
        <v>0.009857878</v>
      </c>
      <c r="Y4071" t="n">
        <v>0.0776517369666871</v>
      </c>
      <c r="Z4071" t="n">
        <v>0.585213126</v>
      </c>
      <c r="AA4071" t="n">
        <v>0.6626074159999999</v>
      </c>
      <c r="AB4071" t="n">
        <v>0</v>
      </c>
      <c r="AC4071" t="n">
        <v>0</v>
      </c>
      <c r="AD4071" t="n">
        <v>0.85</v>
      </c>
      <c r="AE4071" t="n">
        <v>0.85</v>
      </c>
      <c r="AF4071" t="n">
        <v>0.85</v>
      </c>
      <c r="AG4071" t="n">
        <v>0.85</v>
      </c>
      <c r="AH4071" t="n">
        <v>0.922344278</v>
      </c>
      <c r="AI4071" t="n">
        <v>0.011693922</v>
      </c>
      <c r="AJ4071" t="n">
        <v>0.604931513</v>
      </c>
      <c r="AK4071" t="n">
        <v>0.4754542472193791</v>
      </c>
      <c r="AL4071" t="n">
        <v>0</v>
      </c>
    </row>
    <row r="4072">
      <c r="A4072" t="inlineStr">
        <is>
          <t>2025-06-19 14:00</t>
        </is>
      </c>
      <c r="B4072" t="n">
        <v>74915.87011941204</v>
      </c>
      <c r="C4072" t="n">
        <v>61107.23298062273</v>
      </c>
      <c r="D4072" t="n">
        <v>13667.88023190865</v>
      </c>
      <c r="E4072" t="n">
        <v>140.7569068806612</v>
      </c>
      <c r="F4072" t="n">
        <v>0.6172690632001196</v>
      </c>
      <c r="G4072" t="n">
        <v>0.0689984837650299</v>
      </c>
      <c r="H4072" t="n">
        <v>0.0682633500033122</v>
      </c>
      <c r="I4072" t="n">
        <v>0.0822856626290661</v>
      </c>
      <c r="J4072" t="n">
        <v>170</v>
      </c>
      <c r="K4072" t="n">
        <v>14</v>
      </c>
      <c r="L4072">
        <f>VLOOKUP(J4072,Clustering!$D$3:$E$367,2,FALSE)</f>
        <v/>
      </c>
      <c r="M4072" t="n">
        <v>0.483664104</v>
      </c>
      <c r="N4072" t="n">
        <v>0.493764644</v>
      </c>
      <c r="O4072" t="n">
        <v>0.493764644</v>
      </c>
      <c r="P4072" t="n">
        <v>0.921479555</v>
      </c>
      <c r="Q4072" t="n">
        <v>0.311302748</v>
      </c>
      <c r="R4072" t="n">
        <v>0.0682633500033122</v>
      </c>
      <c r="S4072" t="n">
        <v>0.6172690632001196</v>
      </c>
      <c r="T4072" t="n">
        <v>0.65399728</v>
      </c>
      <c r="U4072" t="n">
        <v>0.66423529</v>
      </c>
      <c r="V4072" t="n">
        <v>0.850080767</v>
      </c>
      <c r="W4072" t="n">
        <v>0.011659015</v>
      </c>
      <c r="X4072" t="n">
        <v>0.015064929</v>
      </c>
      <c r="Y4072" t="n">
        <v>0.0822856626290661</v>
      </c>
      <c r="Z4072" t="n">
        <v>0.627129795</v>
      </c>
      <c r="AA4072" t="n">
        <v>0.66423529</v>
      </c>
      <c r="AB4072" t="n">
        <v>0</v>
      </c>
      <c r="AC4072" t="n">
        <v>0</v>
      </c>
      <c r="AD4072" t="n">
        <v>0.85</v>
      </c>
      <c r="AE4072" t="n">
        <v>0.85</v>
      </c>
      <c r="AF4072" t="n">
        <v>0.85</v>
      </c>
      <c r="AG4072" t="n">
        <v>0.85</v>
      </c>
      <c r="AH4072" t="n">
        <v>0.921479555</v>
      </c>
      <c r="AI4072" t="n">
        <v>0.011659015</v>
      </c>
      <c r="AJ4072" t="n">
        <v>0.613015155</v>
      </c>
      <c r="AK4072" t="n">
        <v>0.4320883442400837</v>
      </c>
      <c r="AL4072" t="n">
        <v>0</v>
      </c>
    </row>
    <row r="4073">
      <c r="A4073" t="inlineStr">
        <is>
          <t>2025-06-19 15:00</t>
        </is>
      </c>
      <c r="B4073" t="n">
        <v>75540.94789992926</v>
      </c>
      <c r="C4073" t="n">
        <v>64009.51813363023</v>
      </c>
      <c r="D4073" t="n">
        <v>11380.66560584779</v>
      </c>
      <c r="E4073" t="n">
        <v>150.7641604512431</v>
      </c>
      <c r="F4073" t="n">
        <v>0.5139738333904386</v>
      </c>
      <c r="G4073" t="n">
        <v>0.0739040002211976</v>
      </c>
      <c r="H4073" t="n">
        <v>0.072682990085928</v>
      </c>
      <c r="I4073" t="n">
        <v>0.09597315403644011</v>
      </c>
      <c r="J4073" t="n">
        <v>170</v>
      </c>
      <c r="K4073" t="n">
        <v>15</v>
      </c>
      <c r="L4073">
        <f>VLOOKUP(J4073,Clustering!$D$3:$E$367,2,FALSE)</f>
        <v/>
      </c>
      <c r="M4073" t="n">
        <v>0.506541316</v>
      </c>
      <c r="N4073" t="n">
        <v>0.507024729</v>
      </c>
      <c r="O4073" t="n">
        <v>0.507024729</v>
      </c>
      <c r="P4073" t="n">
        <v>0.920594485</v>
      </c>
      <c r="Q4073" t="n">
        <v>0.393246262</v>
      </c>
      <c r="R4073" t="n">
        <v>0.072682990085928</v>
      </c>
      <c r="S4073" t="n">
        <v>0.5139738333904386</v>
      </c>
      <c r="T4073" t="n">
        <v>0.6583799299999999</v>
      </c>
      <c r="U4073" t="n">
        <v>0.66423529</v>
      </c>
      <c r="V4073" t="n">
        <v>0.850080767</v>
      </c>
      <c r="W4073" t="n">
        <v>0.011414664</v>
      </c>
      <c r="X4073" t="n">
        <v>0.018178605</v>
      </c>
      <c r="Y4073" t="n">
        <v>0.09597315403644011</v>
      </c>
      <c r="Z4073" t="n">
        <v>0.652504292</v>
      </c>
      <c r="AA4073" t="n">
        <v>0.66423529</v>
      </c>
      <c r="AB4073" t="n">
        <v>0</v>
      </c>
      <c r="AC4073" t="n">
        <v>0</v>
      </c>
      <c r="AD4073" t="n">
        <v>0.85</v>
      </c>
      <c r="AE4073" t="n">
        <v>0.85</v>
      </c>
      <c r="AF4073" t="n">
        <v>0.85</v>
      </c>
      <c r="AG4073" t="n">
        <v>0.85</v>
      </c>
      <c r="AH4073" t="n">
        <v>0.920594485</v>
      </c>
      <c r="AI4073" t="n">
        <v>0.011414664</v>
      </c>
      <c r="AJ4073" t="n">
        <v>0.634389985</v>
      </c>
      <c r="AK4073" t="n">
        <v>0.3597816833733069</v>
      </c>
      <c r="AL4073" t="n">
        <v>0.000177788</v>
      </c>
    </row>
    <row r="4074">
      <c r="A4074" t="inlineStr">
        <is>
          <t>2025-06-19 16:00</t>
        </is>
      </c>
      <c r="B4074" t="n">
        <v>79035.00687902207</v>
      </c>
      <c r="C4074" t="n">
        <v>70464.57305241519</v>
      </c>
      <c r="D4074" t="n">
        <v>8409.051860348356</v>
      </c>
      <c r="E4074" t="n">
        <v>161.3819662585374</v>
      </c>
      <c r="F4074" t="n">
        <v>0.3797697577215019</v>
      </c>
      <c r="G4074" t="n">
        <v>0.0791088069894791</v>
      </c>
      <c r="H4074" t="n">
        <v>0.07822762946230059</v>
      </c>
      <c r="I4074" t="n">
        <v>0.0950356546249761</v>
      </c>
      <c r="J4074" t="n">
        <v>170</v>
      </c>
      <c r="K4074" t="n">
        <v>16</v>
      </c>
      <c r="L4074">
        <f>VLOOKUP(J4074,Clustering!$D$3:$E$367,2,FALSE)</f>
        <v/>
      </c>
      <c r="M4074" t="n">
        <v>0.528139891</v>
      </c>
      <c r="N4074" t="n">
        <v>0.520243402</v>
      </c>
      <c r="O4074" t="n">
        <v>0.520243402</v>
      </c>
      <c r="P4074" t="n">
        <v>0.920279116</v>
      </c>
      <c r="Q4074" t="n">
        <v>0.45282334</v>
      </c>
      <c r="R4074" t="n">
        <v>0.07822762946230059</v>
      </c>
      <c r="S4074" t="n">
        <v>0.3797697577215019</v>
      </c>
      <c r="T4074" t="n">
        <v>0.663669337</v>
      </c>
      <c r="U4074" t="n">
        <v>0.666411007</v>
      </c>
      <c r="V4074" t="n">
        <v>0.850080767</v>
      </c>
      <c r="W4074" t="n">
        <v>0.011903366</v>
      </c>
      <c r="X4074" t="n">
        <v>0.018609175</v>
      </c>
      <c r="Y4074" t="n">
        <v>0.0950356546249761</v>
      </c>
      <c r="Z4074" t="n">
        <v>0.680324428</v>
      </c>
      <c r="AA4074" t="n">
        <v>0.666411007</v>
      </c>
      <c r="AB4074" t="n">
        <v>0</v>
      </c>
      <c r="AC4074" t="n">
        <v>0</v>
      </c>
      <c r="AD4074" t="n">
        <v>0.85</v>
      </c>
      <c r="AE4074" t="n">
        <v>0.85</v>
      </c>
      <c r="AF4074" t="n">
        <v>0.85</v>
      </c>
      <c r="AG4074" t="n">
        <v>0.85</v>
      </c>
      <c r="AH4074" t="n">
        <v>0.920279116</v>
      </c>
      <c r="AI4074" t="n">
        <v>0.011903366</v>
      </c>
      <c r="AJ4074" t="n">
        <v>0.646769067</v>
      </c>
      <c r="AK4074" t="n">
        <v>0.2658388304050513</v>
      </c>
      <c r="AL4074" t="n">
        <v>0.036880128</v>
      </c>
    </row>
    <row r="4075">
      <c r="A4075" t="inlineStr">
        <is>
          <t>2025-06-19 17:00</t>
        </is>
      </c>
      <c r="B4075" t="n">
        <v>82537.2318849811</v>
      </c>
      <c r="C4075" t="n">
        <v>77201.61071485166</v>
      </c>
      <c r="D4075" t="n">
        <v>5167.736469519036</v>
      </c>
      <c r="E4075" t="n">
        <v>167.8847006104089</v>
      </c>
      <c r="F4075" t="n">
        <v>0.2333854112913644</v>
      </c>
      <c r="G4075" t="n">
        <v>0.0822964218678475</v>
      </c>
      <c r="H4075" t="n">
        <v>0.08198432353252411</v>
      </c>
      <c r="I4075" t="n">
        <v>0.0879374447953203</v>
      </c>
      <c r="J4075" t="n">
        <v>170</v>
      </c>
      <c r="K4075" t="n">
        <v>17</v>
      </c>
      <c r="L4075">
        <f>VLOOKUP(J4075,Clustering!$D$3:$E$367,2,FALSE)</f>
        <v/>
      </c>
      <c r="M4075" t="n">
        <v>0.559207283</v>
      </c>
      <c r="N4075" t="n">
        <v>0.527873276</v>
      </c>
      <c r="O4075" t="n">
        <v>0.527873276</v>
      </c>
      <c r="P4075" t="n">
        <v>0.920279116</v>
      </c>
      <c r="Q4075" t="n">
        <v>0.498494928</v>
      </c>
      <c r="R4075" t="n">
        <v>0.08198432353252411</v>
      </c>
      <c r="S4075" t="n">
        <v>0.2333854112913644</v>
      </c>
      <c r="T4075" t="n">
        <v>0.6549040350000001</v>
      </c>
      <c r="U4075" t="n">
        <v>0.666411007</v>
      </c>
      <c r="V4075" t="n">
        <v>0.850080767</v>
      </c>
      <c r="W4075" t="n">
        <v>0.012496789</v>
      </c>
      <c r="X4075" t="n">
        <v>0.020920348</v>
      </c>
      <c r="Y4075" t="n">
        <v>0.0879374447953203</v>
      </c>
      <c r="Z4075" t="n">
        <v>0.693390137</v>
      </c>
      <c r="AA4075" t="n">
        <v>0.666411007</v>
      </c>
      <c r="AB4075" t="n">
        <v>0</v>
      </c>
      <c r="AC4075" t="n">
        <v>0</v>
      </c>
      <c r="AD4075" t="n">
        <v>0.85</v>
      </c>
      <c r="AE4075" t="n">
        <v>0.85</v>
      </c>
      <c r="AF4075" t="n">
        <v>0.85</v>
      </c>
      <c r="AG4075" t="n">
        <v>0.85</v>
      </c>
      <c r="AH4075" t="n">
        <v>0.920279116</v>
      </c>
      <c r="AI4075" t="n">
        <v>0.012496789</v>
      </c>
      <c r="AJ4075" t="n">
        <v>0.659742217</v>
      </c>
      <c r="AK4075" t="n">
        <v>0.163369787903955</v>
      </c>
      <c r="AL4075" t="n">
        <v>0.464468458</v>
      </c>
    </row>
    <row r="4076">
      <c r="A4076" t="inlineStr">
        <is>
          <t>2025-06-19 18:00</t>
        </is>
      </c>
      <c r="B4076" t="n">
        <v>83893.65927079717</v>
      </c>
      <c r="C4076" t="n">
        <v>81458.57890318324</v>
      </c>
      <c r="D4076" t="n">
        <v>2281.53288654195</v>
      </c>
      <c r="E4076" t="n">
        <v>153.5474810719876</v>
      </c>
      <c r="F4076" t="n">
        <v>0.1030386309830394</v>
      </c>
      <c r="G4076" t="n">
        <v>0.07526837307450369</v>
      </c>
      <c r="H4076" t="n">
        <v>0.0748727208541331</v>
      </c>
      <c r="I4076" t="n">
        <v>0.0824195911164181</v>
      </c>
      <c r="J4076" t="n">
        <v>170</v>
      </c>
      <c r="K4076" t="n">
        <v>18</v>
      </c>
      <c r="L4076">
        <f>VLOOKUP(J4076,Clustering!$D$3:$E$367,2,FALSE)</f>
        <v/>
      </c>
      <c r="M4076" t="n">
        <v>0.569810743</v>
      </c>
      <c r="N4076" t="n">
        <v>0.533260925</v>
      </c>
      <c r="O4076" t="n">
        <v>0.533260925</v>
      </c>
      <c r="P4076" t="n">
        <v>0.920258769</v>
      </c>
      <c r="Q4076" t="n">
        <v>0.5147159140000001</v>
      </c>
      <c r="R4076" t="n">
        <v>0.0748727208541331</v>
      </c>
      <c r="S4076" t="n">
        <v>0.1030386309830394</v>
      </c>
      <c r="T4076" t="n">
        <v>0.586066193</v>
      </c>
      <c r="U4076" t="n">
        <v>0.666411007</v>
      </c>
      <c r="V4076" t="n">
        <v>0.850080767</v>
      </c>
      <c r="W4076" t="n">
        <v>0.012776046</v>
      </c>
      <c r="X4076" t="n">
        <v>0.03080587</v>
      </c>
      <c r="Y4076" t="n">
        <v>0.0824195911164181</v>
      </c>
      <c r="Z4076" t="n">
        <v>0.720664573</v>
      </c>
      <c r="AA4076" t="n">
        <v>0.666411007</v>
      </c>
      <c r="AB4076" t="n">
        <v>0</v>
      </c>
      <c r="AC4076" t="n">
        <v>0</v>
      </c>
      <c r="AD4076" t="n">
        <v>0.85</v>
      </c>
      <c r="AE4076" t="n">
        <v>0.85</v>
      </c>
      <c r="AF4076" t="n">
        <v>0.85</v>
      </c>
      <c r="AG4076" t="n">
        <v>0.85</v>
      </c>
      <c r="AH4076" t="n">
        <v>0.920258769</v>
      </c>
      <c r="AI4076" t="n">
        <v>0.012776046</v>
      </c>
      <c r="AJ4076" t="n">
        <v>0.676966684</v>
      </c>
      <c r="AK4076" t="n">
        <v>0.0721270416881275</v>
      </c>
      <c r="AL4076" t="n">
        <v>0.42381576</v>
      </c>
    </row>
    <row r="4077">
      <c r="A4077" t="inlineStr">
        <is>
          <t>2025-06-19 19:00</t>
        </is>
      </c>
      <c r="B4077" t="n">
        <v>83105.53651171227</v>
      </c>
      <c r="C4077" t="n">
        <v>82623.77817102926</v>
      </c>
      <c r="D4077" t="n">
        <v>325.7579738117656</v>
      </c>
      <c r="E4077" t="n">
        <v>156.0003668712414</v>
      </c>
      <c r="F4077" t="n">
        <v>0.0147118877187203</v>
      </c>
      <c r="G4077" t="n">
        <v>0.0764707680741379</v>
      </c>
      <c r="H4077" t="n">
        <v>0.0762187021520207</v>
      </c>
      <c r="I4077" t="n">
        <v>0.0810267348479573</v>
      </c>
      <c r="J4077" t="n">
        <v>170</v>
      </c>
      <c r="K4077" t="n">
        <v>19</v>
      </c>
      <c r="L4077">
        <f>VLOOKUP(J4077,Clustering!$D$3:$E$367,2,FALSE)</f>
        <v/>
      </c>
      <c r="M4077" t="n">
        <v>0.5879189889999999</v>
      </c>
      <c r="N4077" t="n">
        <v>0.5384395360000001</v>
      </c>
      <c r="O4077" t="n">
        <v>0.5384395360000001</v>
      </c>
      <c r="P4077" t="n">
        <v>0.920808123</v>
      </c>
      <c r="Q4077" t="n">
        <v>0.512150094</v>
      </c>
      <c r="R4077" t="n">
        <v>0.0762187021520207</v>
      </c>
      <c r="S4077" t="n">
        <v>0.0147118877187203</v>
      </c>
      <c r="T4077" t="n">
        <v>0.301722835</v>
      </c>
      <c r="U4077" t="n">
        <v>0.666411007</v>
      </c>
      <c r="V4077" t="n">
        <v>0.850080767</v>
      </c>
      <c r="W4077" t="n">
        <v>0.01298549</v>
      </c>
      <c r="X4077" t="n">
        <v>0.04050375</v>
      </c>
      <c r="Y4077" t="n">
        <v>0.0810267348479573</v>
      </c>
      <c r="Z4077" t="n">
        <v>0.7076652329999999</v>
      </c>
      <c r="AA4077" t="n">
        <v>0.666411007</v>
      </c>
      <c r="AB4077" t="n">
        <v>0</v>
      </c>
      <c r="AC4077" t="n">
        <v>0</v>
      </c>
      <c r="AD4077" t="n">
        <v>0.85</v>
      </c>
      <c r="AE4077" t="n">
        <v>0.85</v>
      </c>
      <c r="AF4077" t="n">
        <v>0.85</v>
      </c>
      <c r="AG4077" t="n">
        <v>0.85</v>
      </c>
      <c r="AH4077" t="n">
        <v>0.920808123</v>
      </c>
      <c r="AI4077" t="n">
        <v>0.01298549</v>
      </c>
      <c r="AJ4077" t="n">
        <v>0.691298815</v>
      </c>
      <c r="AK4077" t="n">
        <v>0.0102983214031042</v>
      </c>
      <c r="AL4077" t="n">
        <v>0.340303193</v>
      </c>
    </row>
    <row r="4078">
      <c r="A4078" t="inlineStr">
        <is>
          <t>2025-06-19 20:00</t>
        </is>
      </c>
      <c r="B4078" t="n">
        <v>79159.26007971189</v>
      </c>
      <c r="C4078" t="n">
        <v>78998.24096215147</v>
      </c>
      <c r="D4078" t="n">
        <v>0</v>
      </c>
      <c r="E4078" t="n">
        <v>161.0191175604308</v>
      </c>
      <c r="F4078" t="n">
        <v>0</v>
      </c>
      <c r="G4078" t="n">
        <v>0.0789309399806033</v>
      </c>
      <c r="H4078" t="n">
        <v>0.0785289685588426</v>
      </c>
      <c r="I4078" t="n">
        <v>0.0861963744597444</v>
      </c>
      <c r="J4078" t="n">
        <v>170</v>
      </c>
      <c r="K4078" t="n">
        <v>20</v>
      </c>
      <c r="L4078">
        <f>VLOOKUP(J4078,Clustering!$D$3:$E$367,2,FALSE)</f>
        <v/>
      </c>
      <c r="M4078" t="n">
        <v>0.587688605</v>
      </c>
      <c r="N4078" t="n">
        <v>0.532955257</v>
      </c>
      <c r="O4078" t="n">
        <v>0.532955257</v>
      </c>
      <c r="P4078" t="n">
        <v>0.921520248</v>
      </c>
      <c r="Q4078" t="n">
        <v>0.47501455</v>
      </c>
      <c r="R4078" t="n">
        <v>0.0785289685588426</v>
      </c>
      <c r="S4078" t="n">
        <v>0</v>
      </c>
      <c r="T4078" t="n">
        <v>0.000604504</v>
      </c>
      <c r="U4078" t="n">
        <v>0.666411007</v>
      </c>
      <c r="V4078" t="n">
        <v>0.850080767</v>
      </c>
      <c r="W4078" t="n">
        <v>0.012671325</v>
      </c>
      <c r="X4078" t="n">
        <v>0.027207175</v>
      </c>
      <c r="Y4078" t="n">
        <v>0.0861963744597444</v>
      </c>
      <c r="Z4078" t="n">
        <v>0.6953817289999999</v>
      </c>
      <c r="AA4078" t="n">
        <v>0.666411007</v>
      </c>
      <c r="AB4078" t="n">
        <v>0</v>
      </c>
      <c r="AC4078" t="n">
        <v>0</v>
      </c>
      <c r="AD4078" t="n">
        <v>0.85</v>
      </c>
      <c r="AE4078" t="n">
        <v>0.85</v>
      </c>
      <c r="AF4078" t="n">
        <v>0.85</v>
      </c>
      <c r="AG4078" t="n">
        <v>0.85</v>
      </c>
      <c r="AH4078" t="n">
        <v>0.921520248</v>
      </c>
      <c r="AI4078" t="n">
        <v>0.012671325</v>
      </c>
      <c r="AJ4078" t="n">
        <v>0.693311519</v>
      </c>
      <c r="AK4078" t="n">
        <v>0</v>
      </c>
      <c r="AL4078" t="n">
        <v>0.113484988</v>
      </c>
    </row>
    <row r="4079">
      <c r="A4079" t="inlineStr">
        <is>
          <t>2025-06-19 21:00</t>
        </is>
      </c>
      <c r="B4079" t="n">
        <v>75212.83809218621</v>
      </c>
      <c r="C4079" t="n">
        <v>75047.45753857217</v>
      </c>
      <c r="D4079" t="n">
        <v>0</v>
      </c>
      <c r="E4079" t="n">
        <v>165.3805536140499</v>
      </c>
      <c r="F4079" t="n">
        <v>0</v>
      </c>
      <c r="G4079" t="n">
        <v>0.0810688988304166</v>
      </c>
      <c r="H4079" t="n">
        <v>0.0803169138649918</v>
      </c>
      <c r="I4079" t="n">
        <v>0.09466065486039051</v>
      </c>
      <c r="J4079" t="n">
        <v>170</v>
      </c>
      <c r="K4079" t="n">
        <v>21</v>
      </c>
      <c r="L4079">
        <f>VLOOKUP(J4079,Clustering!$D$3:$E$367,2,FALSE)</f>
        <v/>
      </c>
      <c r="M4079" t="n">
        <v>0.558902023</v>
      </c>
      <c r="N4079" t="n">
        <v>0.5197227800000001</v>
      </c>
      <c r="O4079" t="n">
        <v>0.5197227800000001</v>
      </c>
      <c r="P4079" t="n">
        <v>0.923687143</v>
      </c>
      <c r="Q4079" t="n">
        <v>0.438942882</v>
      </c>
      <c r="R4079" t="n">
        <v>0.0803169138649918</v>
      </c>
      <c r="S4079" t="n">
        <v>0</v>
      </c>
      <c r="T4079" t="n">
        <v>0</v>
      </c>
      <c r="U4079" t="n">
        <v>0.664783133</v>
      </c>
      <c r="V4079" t="n">
        <v>0.850080767</v>
      </c>
      <c r="W4079" t="n">
        <v>0.012741139</v>
      </c>
      <c r="X4079" t="n">
        <v>0.015558326</v>
      </c>
      <c r="Y4079" t="n">
        <v>0.09466065486039051</v>
      </c>
      <c r="Z4079" t="n">
        <v>0.622753138</v>
      </c>
      <c r="AA4079" t="n">
        <v>0.664783133</v>
      </c>
      <c r="AB4079" t="n">
        <v>0</v>
      </c>
      <c r="AC4079" t="n">
        <v>0</v>
      </c>
      <c r="AD4079" t="n">
        <v>0.85</v>
      </c>
      <c r="AE4079" t="n">
        <v>0.85</v>
      </c>
      <c r="AF4079" t="n">
        <v>0.85</v>
      </c>
      <c r="AG4079" t="n">
        <v>0.85</v>
      </c>
      <c r="AH4079" t="n">
        <v>0.923687143</v>
      </c>
      <c r="AI4079" t="n">
        <v>0.012741139</v>
      </c>
      <c r="AJ4079" t="n">
        <v>0.672790906</v>
      </c>
      <c r="AK4079" t="n">
        <v>0</v>
      </c>
      <c r="AL4079" t="n">
        <v>0.161466012</v>
      </c>
    </row>
    <row r="4080">
      <c r="A4080" t="inlineStr">
        <is>
          <t>2025-06-19 22:00</t>
        </is>
      </c>
      <c r="B4080" t="n">
        <v>69675.34410658287</v>
      </c>
      <c r="C4080" t="n">
        <v>69498.50669219112</v>
      </c>
      <c r="D4080" t="n">
        <v>0</v>
      </c>
      <c r="E4080" t="n">
        <v>176.8374143917516</v>
      </c>
      <c r="F4080" t="n">
        <v>0</v>
      </c>
      <c r="G4080" t="n">
        <v>0.0866850070547802</v>
      </c>
      <c r="H4080" t="n">
        <v>0.08618298161100919</v>
      </c>
      <c r="I4080" t="n">
        <v>0.0957588684566769</v>
      </c>
      <c r="J4080" t="n">
        <v>170</v>
      </c>
      <c r="K4080" t="n">
        <v>22</v>
      </c>
      <c r="L4080">
        <f>VLOOKUP(J4080,Clustering!$D$3:$E$367,2,FALSE)</f>
        <v/>
      </c>
      <c r="M4080" t="n">
        <v>0.517277248</v>
      </c>
      <c r="N4080" t="n">
        <v>0.494798</v>
      </c>
      <c r="O4080" t="n">
        <v>0.494798</v>
      </c>
      <c r="P4080" t="n">
        <v>0.9262101</v>
      </c>
      <c r="Q4080" t="n">
        <v>0.400030039</v>
      </c>
      <c r="R4080" t="n">
        <v>0.08618298161100919</v>
      </c>
      <c r="S4080" t="n">
        <v>0</v>
      </c>
      <c r="T4080" t="n">
        <v>0</v>
      </c>
      <c r="U4080" t="n">
        <v>0.664783133</v>
      </c>
      <c r="V4080" t="n">
        <v>0.850080767</v>
      </c>
      <c r="W4080" t="n">
        <v>0.012880768</v>
      </c>
      <c r="X4080" t="n">
        <v>0.007025665</v>
      </c>
      <c r="Y4080" t="n">
        <v>0.0957588684566769</v>
      </c>
      <c r="Z4080" t="n">
        <v>0.546389982</v>
      </c>
      <c r="AA4080" t="n">
        <v>0.664783133</v>
      </c>
      <c r="AB4080" t="n">
        <v>0</v>
      </c>
      <c r="AC4080" t="n">
        <v>0</v>
      </c>
      <c r="AD4080" t="n">
        <v>0.85</v>
      </c>
      <c r="AE4080" t="n">
        <v>0.85</v>
      </c>
      <c r="AF4080" t="n">
        <v>0.85</v>
      </c>
      <c r="AG4080" t="n">
        <v>0.85</v>
      </c>
      <c r="AH4080" t="n">
        <v>0.9262101</v>
      </c>
      <c r="AI4080" t="n">
        <v>0.012880768</v>
      </c>
      <c r="AJ4080" t="n">
        <v>0.630519184</v>
      </c>
      <c r="AK4080" t="n">
        <v>0</v>
      </c>
      <c r="AL4080" t="n">
        <v>0.115301892</v>
      </c>
    </row>
    <row r="4081">
      <c r="A4081" t="inlineStr">
        <is>
          <t>2025-06-19 23:00</t>
        </is>
      </c>
      <c r="B4081" t="n">
        <v>64323.39796932935</v>
      </c>
      <c r="C4081" t="n">
        <v>64132.09599112019</v>
      </c>
      <c r="D4081" t="n">
        <v>0</v>
      </c>
      <c r="E4081" t="n">
        <v>191.3019782091583</v>
      </c>
      <c r="F4081" t="n">
        <v>0</v>
      </c>
      <c r="G4081" t="n">
        <v>0.0937754795142932</v>
      </c>
      <c r="H4081" t="n">
        <v>0.09381690539007299</v>
      </c>
      <c r="I4081" t="n">
        <v>0.0930267273146962</v>
      </c>
      <c r="J4081" t="n">
        <v>170</v>
      </c>
      <c r="K4081" t="n">
        <v>23</v>
      </c>
      <c r="L4081">
        <f>VLOOKUP(J4081,Clustering!$D$3:$E$367,2,FALSE)</f>
        <v/>
      </c>
      <c r="M4081" t="n">
        <v>0.475318415</v>
      </c>
      <c r="N4081" t="n">
        <v>0.456273941</v>
      </c>
      <c r="O4081" t="n">
        <v>0.456273941</v>
      </c>
      <c r="P4081" t="n">
        <v>0.928417687</v>
      </c>
      <c r="Q4081" t="n">
        <v>0.369277753</v>
      </c>
      <c r="R4081" t="n">
        <v>0.09381690539007299</v>
      </c>
      <c r="S4081" t="n">
        <v>0</v>
      </c>
      <c r="T4081" t="n">
        <v>0</v>
      </c>
      <c r="U4081" t="n">
        <v>0.655673298</v>
      </c>
      <c r="V4081" t="n">
        <v>0.850080767</v>
      </c>
      <c r="W4081" t="n">
        <v>0.012252438</v>
      </c>
      <c r="X4081" t="n">
        <v>0.007025665</v>
      </c>
      <c r="Y4081" t="n">
        <v>0.0930267273146962</v>
      </c>
      <c r="Z4081" t="n">
        <v>0.475663438</v>
      </c>
      <c r="AA4081" t="n">
        <v>0.655673298</v>
      </c>
      <c r="AB4081" t="n">
        <v>0</v>
      </c>
      <c r="AC4081" t="n">
        <v>0</v>
      </c>
      <c r="AD4081" t="n">
        <v>0.85</v>
      </c>
      <c r="AE4081" t="n">
        <v>0.85</v>
      </c>
      <c r="AF4081" t="n">
        <v>0.85</v>
      </c>
      <c r="AG4081" t="n">
        <v>0.85</v>
      </c>
      <c r="AH4081" t="n">
        <v>0.928417687</v>
      </c>
      <c r="AI4081" t="n">
        <v>0.012252438</v>
      </c>
      <c r="AJ4081" t="n">
        <v>0.566463525</v>
      </c>
      <c r="AK4081" t="n">
        <v>0</v>
      </c>
      <c r="AL4081" t="n">
        <v>0.067351222</v>
      </c>
    </row>
    <row r="4082">
      <c r="A4082" t="inlineStr">
        <is>
          <t>2025-06-20 00:00</t>
        </is>
      </c>
      <c r="B4082" t="n">
        <v>61413.1733648698</v>
      </c>
      <c r="C4082" t="n">
        <v>61210.61600733092</v>
      </c>
      <c r="D4082" t="n">
        <v>0</v>
      </c>
      <c r="E4082" t="n">
        <v>202.5573575388802</v>
      </c>
      <c r="F4082" t="n">
        <v>0</v>
      </c>
      <c r="G4082" t="n">
        <v>0.0992928223229804</v>
      </c>
      <c r="H4082" t="n">
        <v>0.0997432409553988</v>
      </c>
      <c r="I4082" t="n">
        <v>0.0911517284917682</v>
      </c>
      <c r="J4082" t="n">
        <v>171</v>
      </c>
      <c r="K4082" t="n">
        <v>0</v>
      </c>
      <c r="L4082">
        <f>VLOOKUP(J4082,Clustering!$D$3:$E$367,2,FALSE)</f>
        <v/>
      </c>
      <c r="M4082" t="n">
        <v>0.554709019</v>
      </c>
      <c r="N4082" t="n">
        <v>0.481037013</v>
      </c>
      <c r="O4082" t="n">
        <v>0.481037013</v>
      </c>
      <c r="P4082" t="n">
        <v>0.948784462</v>
      </c>
      <c r="Q4082" t="n">
        <v>0.356135751</v>
      </c>
      <c r="R4082" t="n">
        <v>0.0997432409553988</v>
      </c>
      <c r="S4082" t="n">
        <v>0</v>
      </c>
      <c r="T4082" t="n">
        <v>0</v>
      </c>
      <c r="U4082" t="n">
        <v>0.664430948</v>
      </c>
      <c r="V4082" t="n">
        <v>0.850080767</v>
      </c>
      <c r="W4082" t="n">
        <v>0.012217531</v>
      </c>
      <c r="X4082" t="n">
        <v>0.019436808</v>
      </c>
      <c r="Y4082" t="n">
        <v>0.0911517284917682</v>
      </c>
      <c r="Z4082" t="n">
        <v>0.527430878</v>
      </c>
      <c r="AA4082" t="n">
        <v>0.664430948</v>
      </c>
      <c r="AB4082" t="n">
        <v>0</v>
      </c>
      <c r="AC4082" t="n">
        <v>0</v>
      </c>
      <c r="AD4082" t="n">
        <v>0.85</v>
      </c>
      <c r="AE4082" t="n">
        <v>0.85</v>
      </c>
      <c r="AF4082" t="n">
        <v>0.85</v>
      </c>
      <c r="AG4082" t="n">
        <v>0.85</v>
      </c>
      <c r="AH4082" t="n">
        <v>0.948784462</v>
      </c>
      <c r="AI4082" t="n">
        <v>0.012217531</v>
      </c>
      <c r="AJ4082" t="n">
        <v>0.595144202</v>
      </c>
      <c r="AK4082" t="n">
        <v>0</v>
      </c>
      <c r="AL4082" t="n">
        <v>0.042638718</v>
      </c>
    </row>
    <row r="4083">
      <c r="A4083" t="inlineStr">
        <is>
          <t>2025-06-20 01:00</t>
        </is>
      </c>
      <c r="B4083" t="n">
        <v>59904.90574060144</v>
      </c>
      <c r="C4083" t="n">
        <v>59680.9927740058</v>
      </c>
      <c r="D4083" t="n">
        <v>0</v>
      </c>
      <c r="E4083" t="n">
        <v>223.9129665956377</v>
      </c>
      <c r="F4083" t="n">
        <v>0</v>
      </c>
      <c r="G4083" t="n">
        <v>0.1097612581351165</v>
      </c>
      <c r="H4083" t="n">
        <v>0.1107923411619384</v>
      </c>
      <c r="I4083" t="n">
        <v>0.09112494279429779</v>
      </c>
      <c r="J4083" t="n">
        <v>171</v>
      </c>
      <c r="K4083" t="n">
        <v>1</v>
      </c>
      <c r="L4083">
        <f>VLOOKUP(J4083,Clustering!$D$3:$E$367,2,FALSE)</f>
        <v/>
      </c>
      <c r="M4083" t="n">
        <v>0.51573367</v>
      </c>
      <c r="N4083" t="n">
        <v>0.459243853</v>
      </c>
      <c r="O4083" t="n">
        <v>0.459243853</v>
      </c>
      <c r="P4083" t="n">
        <v>0.949059138</v>
      </c>
      <c r="Q4083" t="n">
        <v>0.298648877</v>
      </c>
      <c r="R4083" t="n">
        <v>0.1107923411619384</v>
      </c>
      <c r="S4083" t="n">
        <v>0</v>
      </c>
      <c r="T4083" t="n">
        <v>0</v>
      </c>
      <c r="U4083" t="n">
        <v>0.664430948</v>
      </c>
      <c r="V4083" t="n">
        <v>0.850080767</v>
      </c>
      <c r="W4083" t="n">
        <v>0.012287345</v>
      </c>
      <c r="X4083" t="n">
        <v>0.019436808</v>
      </c>
      <c r="Y4083" t="n">
        <v>0.09112494279429779</v>
      </c>
      <c r="Z4083" t="n">
        <v>0.483311131</v>
      </c>
      <c r="AA4083" t="n">
        <v>0.664430948</v>
      </c>
      <c r="AB4083" t="n">
        <v>0</v>
      </c>
      <c r="AC4083" t="n">
        <v>0</v>
      </c>
      <c r="AD4083" t="n">
        <v>0.85</v>
      </c>
      <c r="AE4083" t="n">
        <v>0.85</v>
      </c>
      <c r="AF4083" t="n">
        <v>0.85</v>
      </c>
      <c r="AG4083" t="n">
        <v>0.85</v>
      </c>
      <c r="AH4083" t="n">
        <v>0.949059138</v>
      </c>
      <c r="AI4083" t="n">
        <v>0.012287345</v>
      </c>
      <c r="AJ4083" t="n">
        <v>0.551673929</v>
      </c>
      <c r="AK4083" t="n">
        <v>0</v>
      </c>
      <c r="AL4083" t="n">
        <v>0</v>
      </c>
    </row>
    <row r="4084">
      <c r="A4084" t="inlineStr">
        <is>
          <t>2025-06-20 02:00</t>
        </is>
      </c>
      <c r="B4084" t="n">
        <v>59223.39048360323</v>
      </c>
      <c r="C4084" t="n">
        <v>58977.21950099323</v>
      </c>
      <c r="D4084" t="n">
        <v>0</v>
      </c>
      <c r="E4084" t="n">
        <v>246.1709826099964</v>
      </c>
      <c r="F4084" t="n">
        <v>0</v>
      </c>
      <c r="G4084" t="n">
        <v>0.1206720502990178</v>
      </c>
      <c r="H4084" t="n">
        <v>0.1223838517422536</v>
      </c>
      <c r="I4084" t="n">
        <v>0.0897320865258371</v>
      </c>
      <c r="J4084" t="n">
        <v>171</v>
      </c>
      <c r="K4084" t="n">
        <v>2</v>
      </c>
      <c r="L4084">
        <f>VLOOKUP(J4084,Clustering!$D$3:$E$367,2,FALSE)</f>
        <v/>
      </c>
      <c r="M4084" t="n">
        <v>0.477685619</v>
      </c>
      <c r="N4084" t="n">
        <v>0.444254277</v>
      </c>
      <c r="O4084" t="n">
        <v>0.444254277</v>
      </c>
      <c r="P4084" t="n">
        <v>0.949405028</v>
      </c>
      <c r="Q4084" t="n">
        <v>0.251375217</v>
      </c>
      <c r="R4084" t="n">
        <v>0.1223838517422536</v>
      </c>
      <c r="S4084" t="n">
        <v>0</v>
      </c>
      <c r="T4084" t="n">
        <v>0</v>
      </c>
      <c r="U4084" t="n">
        <v>0.664430948</v>
      </c>
      <c r="V4084" t="n">
        <v>0.850080767</v>
      </c>
      <c r="W4084" t="n">
        <v>0.012566603</v>
      </c>
      <c r="X4084" t="n">
        <v>0.019190528</v>
      </c>
      <c r="Y4084" t="n">
        <v>0.0897320865258371</v>
      </c>
      <c r="Z4084" t="n">
        <v>0.465241159</v>
      </c>
      <c r="AA4084" t="n">
        <v>0.664430948</v>
      </c>
      <c r="AB4084" t="n">
        <v>0</v>
      </c>
      <c r="AC4084" t="n">
        <v>0</v>
      </c>
      <c r="AD4084" t="n">
        <v>0.85</v>
      </c>
      <c r="AE4084" t="n">
        <v>0.85</v>
      </c>
      <c r="AF4084" t="n">
        <v>0.85</v>
      </c>
      <c r="AG4084" t="n">
        <v>0.85</v>
      </c>
      <c r="AH4084" t="n">
        <v>0.949405028</v>
      </c>
      <c r="AI4084" t="n">
        <v>0.012566603</v>
      </c>
      <c r="AJ4084" t="n">
        <v>0.532893694</v>
      </c>
      <c r="AK4084" t="n">
        <v>0</v>
      </c>
      <c r="AL4084" t="n">
        <v>0</v>
      </c>
    </row>
    <row r="4085">
      <c r="A4085" t="inlineStr">
        <is>
          <t>2025-06-20 03:00</t>
        </is>
      </c>
      <c r="B4085" t="n">
        <v>58801.62565059876</v>
      </c>
      <c r="C4085" t="n">
        <v>58550.18219753153</v>
      </c>
      <c r="D4085" t="n">
        <v>0</v>
      </c>
      <c r="E4085" t="n">
        <v>251.443453067229</v>
      </c>
      <c r="F4085" t="n">
        <v>0</v>
      </c>
      <c r="G4085" t="n">
        <v>0.1232565946407985</v>
      </c>
      <c r="H4085" t="n">
        <v>0.1254374212538792</v>
      </c>
      <c r="I4085" t="n">
        <v>0.08383923308234929</v>
      </c>
      <c r="J4085" t="n">
        <v>171</v>
      </c>
      <c r="K4085" t="n">
        <v>3</v>
      </c>
      <c r="L4085">
        <f>VLOOKUP(J4085,Clustering!$D$3:$E$367,2,FALSE)</f>
        <v/>
      </c>
      <c r="M4085" t="n">
        <v>0.460118777</v>
      </c>
      <c r="N4085" t="n">
        <v>0.438194158</v>
      </c>
      <c r="O4085" t="n">
        <v>0.438194158</v>
      </c>
      <c r="P4085" t="n">
        <v>0.9490998309999999</v>
      </c>
      <c r="Q4085" t="n">
        <v>0.224640629</v>
      </c>
      <c r="R4085" t="n">
        <v>0.1254374212538792</v>
      </c>
      <c r="S4085" t="n">
        <v>0</v>
      </c>
      <c r="T4085" t="n">
        <v>0</v>
      </c>
      <c r="U4085" t="n">
        <v>0.664430948</v>
      </c>
      <c r="V4085" t="n">
        <v>0.850080767</v>
      </c>
      <c r="W4085" t="n">
        <v>0.012531696</v>
      </c>
      <c r="X4085" t="n">
        <v>0.019170424</v>
      </c>
      <c r="Y4085" t="n">
        <v>0.08383923308234929</v>
      </c>
      <c r="Z4085" t="n">
        <v>0.457891599</v>
      </c>
      <c r="AA4085" t="n">
        <v>0.664430948</v>
      </c>
      <c r="AB4085" t="n">
        <v>0</v>
      </c>
      <c r="AC4085" t="n">
        <v>0</v>
      </c>
      <c r="AD4085" t="n">
        <v>0.85</v>
      </c>
      <c r="AE4085" t="n">
        <v>0.85</v>
      </c>
      <c r="AF4085" t="n">
        <v>0.85</v>
      </c>
      <c r="AG4085" t="n">
        <v>0.85</v>
      </c>
      <c r="AH4085" t="n">
        <v>0.9490998309999999</v>
      </c>
      <c r="AI4085" t="n">
        <v>0.012531696</v>
      </c>
      <c r="AJ4085" t="n">
        <v>0.529860343</v>
      </c>
      <c r="AK4085" t="n">
        <v>0</v>
      </c>
      <c r="AL4085" t="n">
        <v>0</v>
      </c>
    </row>
    <row r="4086">
      <c r="A4086" t="inlineStr">
        <is>
          <t>2025-06-20 04:00</t>
        </is>
      </c>
      <c r="B4086" t="n">
        <v>58773.95074808804</v>
      </c>
      <c r="C4086" t="n">
        <v>58527.56107913622</v>
      </c>
      <c r="D4086" t="n">
        <v>0</v>
      </c>
      <c r="E4086" t="n">
        <v>246.3896689518183</v>
      </c>
      <c r="F4086" t="n">
        <v>0</v>
      </c>
      <c r="G4086" t="n">
        <v>0.1207792494861854</v>
      </c>
      <c r="H4086" t="n">
        <v>0.1226851908387956</v>
      </c>
      <c r="I4086" t="n">
        <v>0.0863303029470964</v>
      </c>
      <c r="J4086" t="n">
        <v>171</v>
      </c>
      <c r="K4086" t="n">
        <v>4</v>
      </c>
      <c r="L4086">
        <f>VLOOKUP(J4086,Clustering!$D$3:$E$367,2,FALSE)</f>
        <v/>
      </c>
      <c r="M4086" t="n">
        <v>0.449711144</v>
      </c>
      <c r="N4086" t="n">
        <v>0.430542591</v>
      </c>
      <c r="O4086" t="n">
        <v>0.430542591</v>
      </c>
      <c r="P4086" t="n">
        <v>0.949486413</v>
      </c>
      <c r="Q4086" t="n">
        <v>0.204401945</v>
      </c>
      <c r="R4086" t="n">
        <v>0.1226851908387956</v>
      </c>
      <c r="S4086" t="n">
        <v>0</v>
      </c>
      <c r="T4086" t="n">
        <v>0</v>
      </c>
      <c r="U4086" t="n">
        <v>0.664430948</v>
      </c>
      <c r="V4086" t="n">
        <v>0.850080767</v>
      </c>
      <c r="W4086" t="n">
        <v>0.012531696</v>
      </c>
      <c r="X4086" t="n">
        <v>0.019170424</v>
      </c>
      <c r="Y4086" t="n">
        <v>0.0863303029470964</v>
      </c>
      <c r="Z4086" t="n">
        <v>0.46404968</v>
      </c>
      <c r="AA4086" t="n">
        <v>0.664430948</v>
      </c>
      <c r="AB4086" t="n">
        <v>0</v>
      </c>
      <c r="AC4086" t="n">
        <v>0</v>
      </c>
      <c r="AD4086" t="n">
        <v>0.85</v>
      </c>
      <c r="AE4086" t="n">
        <v>0.85</v>
      </c>
      <c r="AF4086" t="n">
        <v>0.85</v>
      </c>
      <c r="AG4086" t="n">
        <v>0.85</v>
      </c>
      <c r="AH4086" t="n">
        <v>0.949486413</v>
      </c>
      <c r="AI4086" t="n">
        <v>0.012531696</v>
      </c>
      <c r="AJ4086" t="n">
        <v>0.535650484</v>
      </c>
      <c r="AK4086" t="n">
        <v>0</v>
      </c>
      <c r="AL4086" t="n">
        <v>0</v>
      </c>
    </row>
    <row r="4087">
      <c r="A4087" t="inlineStr">
        <is>
          <t>2025-06-20 05:00</t>
        </is>
      </c>
      <c r="B4087" t="n">
        <v>62282.56926500036</v>
      </c>
      <c r="C4087" t="n">
        <v>61608.9901081046</v>
      </c>
      <c r="D4087" t="n">
        <v>437.2206696066469</v>
      </c>
      <c r="E4087" t="n">
        <v>236.3584872891149</v>
      </c>
      <c r="F4087" t="n">
        <v>0.0197457680752691</v>
      </c>
      <c r="G4087" t="n">
        <v>0.1158620035730955</v>
      </c>
      <c r="H4087" t="n">
        <v>0.1170601943700118</v>
      </c>
      <c r="I4087" t="n">
        <v>0.09420529800339369</v>
      </c>
      <c r="J4087" t="n">
        <v>171</v>
      </c>
      <c r="K4087" t="n">
        <v>5</v>
      </c>
      <c r="L4087">
        <f>VLOOKUP(J4087,Clustering!$D$3:$E$367,2,FALSE)</f>
        <v/>
      </c>
      <c r="M4087" t="n">
        <v>0.458114429</v>
      </c>
      <c r="N4087" t="n">
        <v>0.442988219</v>
      </c>
      <c r="O4087" t="n">
        <v>0.442988219</v>
      </c>
      <c r="P4087" t="n">
        <v>0.949567799</v>
      </c>
      <c r="Q4087" t="n">
        <v>0.189207287</v>
      </c>
      <c r="R4087" t="n">
        <v>0.1170601943700118</v>
      </c>
      <c r="S4087" t="n">
        <v>0.0197457680752691</v>
      </c>
      <c r="T4087" t="n">
        <v>0</v>
      </c>
      <c r="U4087" t="n">
        <v>0.664430948</v>
      </c>
      <c r="V4087" t="n">
        <v>0.850080767</v>
      </c>
      <c r="W4087" t="n">
        <v>0.012566603</v>
      </c>
      <c r="X4087" t="n">
        <v>0.019170424</v>
      </c>
      <c r="Y4087" t="n">
        <v>0.09420529800339369</v>
      </c>
      <c r="Z4087" t="n">
        <v>0.492261708</v>
      </c>
      <c r="AA4087" t="n">
        <v>0.664430948</v>
      </c>
      <c r="AB4087" t="n">
        <v>0</v>
      </c>
      <c r="AC4087" t="n">
        <v>0</v>
      </c>
      <c r="AD4087" t="n">
        <v>0.85</v>
      </c>
      <c r="AE4087" t="n">
        <v>0.85</v>
      </c>
      <c r="AF4087" t="n">
        <v>0.85</v>
      </c>
      <c r="AG4087" t="n">
        <v>0.85</v>
      </c>
      <c r="AH4087" t="n">
        <v>0.949567799</v>
      </c>
      <c r="AI4087" t="n">
        <v>0.012566603</v>
      </c>
      <c r="AJ4087" t="n">
        <v>0.549215409</v>
      </c>
      <c r="AK4087" t="n">
        <v>0.0138220376526883</v>
      </c>
      <c r="AL4087" t="n">
        <v>0</v>
      </c>
    </row>
    <row r="4088">
      <c r="A4088" t="inlineStr">
        <is>
          <t>2025-06-20 06:00</t>
        </is>
      </c>
      <c r="B4088" t="n">
        <v>69175.53826841114</v>
      </c>
      <c r="C4088" t="n">
        <v>66533.06343261444</v>
      </c>
      <c r="D4088" t="n">
        <v>2447.287569475005</v>
      </c>
      <c r="E4088" t="n">
        <v>195.1872663216897</v>
      </c>
      <c r="F4088" t="n">
        <v>0.1105244470802757</v>
      </c>
      <c r="G4088" t="n">
        <v>0.0956800325106322</v>
      </c>
      <c r="H4088" t="n">
        <v>0.0962477074355117</v>
      </c>
      <c r="I4088" t="n">
        <v>0.08541958923310281</v>
      </c>
      <c r="J4088" t="n">
        <v>171</v>
      </c>
      <c r="K4088" t="n">
        <v>6</v>
      </c>
      <c r="L4088">
        <f>VLOOKUP(J4088,Clustering!$D$3:$E$367,2,FALSE)</f>
        <v/>
      </c>
      <c r="M4088" t="n">
        <v>0.487741916</v>
      </c>
      <c r="N4088" t="n">
        <v>0.458585188</v>
      </c>
      <c r="O4088" t="n">
        <v>0.458585188</v>
      </c>
      <c r="P4088" t="n">
        <v>0.949710224</v>
      </c>
      <c r="Q4088" t="n">
        <v>0.191022135</v>
      </c>
      <c r="R4088" t="n">
        <v>0.0962477074355117</v>
      </c>
      <c r="S4088" t="n">
        <v>0.1105244470802757</v>
      </c>
      <c r="T4088" t="n">
        <v>0</v>
      </c>
      <c r="U4088" t="n">
        <v>0.664430948</v>
      </c>
      <c r="V4088" t="n">
        <v>0.850080767</v>
      </c>
      <c r="W4088" t="n">
        <v>0.012531696</v>
      </c>
      <c r="X4088" t="n">
        <v>0.01890404</v>
      </c>
      <c r="Y4088" t="n">
        <v>0.08541958923310281</v>
      </c>
      <c r="Z4088" t="n">
        <v>0.499232281</v>
      </c>
      <c r="AA4088" t="n">
        <v>0.664430948</v>
      </c>
      <c r="AB4088" t="n">
        <v>0</v>
      </c>
      <c r="AC4088" t="n">
        <v>0</v>
      </c>
      <c r="AD4088" t="n">
        <v>0.85</v>
      </c>
      <c r="AE4088" t="n">
        <v>0.85</v>
      </c>
      <c r="AF4088" t="n">
        <v>0.85</v>
      </c>
      <c r="AG4088" t="n">
        <v>0.85</v>
      </c>
      <c r="AH4088" t="n">
        <v>0.949710224</v>
      </c>
      <c r="AI4088" t="n">
        <v>0.012531696</v>
      </c>
      <c r="AJ4088" t="n">
        <v>0.542904972</v>
      </c>
      <c r="AK4088" t="n">
        <v>0.077367112956193</v>
      </c>
      <c r="AL4088" t="n">
        <v>0</v>
      </c>
    </row>
    <row r="4089">
      <c r="A4089" t="inlineStr">
        <is>
          <t>2025-06-20 07:00</t>
        </is>
      </c>
      <c r="B4089" t="n">
        <v>75668.83131025526</v>
      </c>
      <c r="C4089" t="n">
        <v>70430.91970034946</v>
      </c>
      <c r="D4089" t="n">
        <v>5047.856722001605</v>
      </c>
      <c r="E4089" t="n">
        <v>190.0548879041897</v>
      </c>
      <c r="F4089" t="n">
        <v>0.2279713998871674</v>
      </c>
      <c r="G4089" t="n">
        <v>0.0931641607373479</v>
      </c>
      <c r="H4089" t="n">
        <v>0.0940579766673065</v>
      </c>
      <c r="I4089" t="n">
        <v>0.07700888022739751</v>
      </c>
      <c r="J4089" t="n">
        <v>171</v>
      </c>
      <c r="K4089" t="n">
        <v>7</v>
      </c>
      <c r="L4089">
        <f>VLOOKUP(J4089,Clustering!$D$3:$E$367,2,FALSE)</f>
        <v/>
      </c>
      <c r="M4089" t="n">
        <v>0.516200199</v>
      </c>
      <c r="N4089" t="n">
        <v>0.469340766</v>
      </c>
      <c r="O4089" t="n">
        <v>0.469340766</v>
      </c>
      <c r="P4089" t="n">
        <v>0.950157845</v>
      </c>
      <c r="Q4089" t="n">
        <v>0.208982872</v>
      </c>
      <c r="R4089" t="n">
        <v>0.0940579766673065</v>
      </c>
      <c r="S4089" t="n">
        <v>0.2279713998871674</v>
      </c>
      <c r="T4089" t="n">
        <v>0</v>
      </c>
      <c r="U4089" t="n">
        <v>0.664783133</v>
      </c>
      <c r="V4089" t="n">
        <v>0.850080767</v>
      </c>
      <c r="W4089" t="n">
        <v>0.012392067</v>
      </c>
      <c r="X4089" t="n">
        <v>0.01890404</v>
      </c>
      <c r="Y4089" t="n">
        <v>0.07700888022739751</v>
      </c>
      <c r="Z4089" t="n">
        <v>0.508792292</v>
      </c>
      <c r="AA4089" t="n">
        <v>0.664783133</v>
      </c>
      <c r="AB4089" t="n">
        <v>0</v>
      </c>
      <c r="AC4089" t="n">
        <v>0</v>
      </c>
      <c r="AD4089" t="n">
        <v>0.85</v>
      </c>
      <c r="AE4089" t="n">
        <v>0.85</v>
      </c>
      <c r="AF4089" t="n">
        <v>0.85</v>
      </c>
      <c r="AG4089" t="n">
        <v>0.85</v>
      </c>
      <c r="AH4089" t="n">
        <v>0.950157845</v>
      </c>
      <c r="AI4089" t="n">
        <v>0.012392067</v>
      </c>
      <c r="AJ4089" t="n">
        <v>0.54499692</v>
      </c>
      <c r="AK4089" t="n">
        <v>0.1595799799210172</v>
      </c>
      <c r="AL4089" t="n">
        <v>0</v>
      </c>
    </row>
    <row r="4090">
      <c r="A4090" t="inlineStr">
        <is>
          <t>2025-06-20 08:00</t>
        </is>
      </c>
      <c r="B4090" t="n">
        <v>76827.51311708697</v>
      </c>
      <c r="C4090" t="n">
        <v>68866.89576613464</v>
      </c>
      <c r="D4090" t="n">
        <v>7782.153981609528</v>
      </c>
      <c r="E4090" t="n">
        <v>178.4633693428081</v>
      </c>
      <c r="F4090" t="n">
        <v>0.3514577839724298</v>
      </c>
      <c r="G4090" t="n">
        <v>0.0874820437954941</v>
      </c>
      <c r="H4090" t="n">
        <v>0.0878303020054387</v>
      </c>
      <c r="I4090" t="n">
        <v>0.0811874490327798</v>
      </c>
      <c r="J4090" t="n">
        <v>171</v>
      </c>
      <c r="K4090" t="n">
        <v>8</v>
      </c>
      <c r="L4090">
        <f>VLOOKUP(J4090,Clustering!$D$3:$E$367,2,FALSE)</f>
        <v/>
      </c>
      <c r="M4090" t="n">
        <v>0.5354027730000001</v>
      </c>
      <c r="N4090" t="n">
        <v>0.4736004</v>
      </c>
      <c r="O4090" t="n">
        <v>0.4736004</v>
      </c>
      <c r="P4090" t="n">
        <v>0.950524081</v>
      </c>
      <c r="Q4090" t="n">
        <v>0.225141277</v>
      </c>
      <c r="R4090" t="n">
        <v>0.0878303020054387</v>
      </c>
      <c r="S4090" t="n">
        <v>0.3514577839724298</v>
      </c>
      <c r="T4090" t="n">
        <v>0.194385673</v>
      </c>
      <c r="U4090" t="n">
        <v>0.664783133</v>
      </c>
      <c r="V4090" t="n">
        <v>0.850080767</v>
      </c>
      <c r="W4090" t="n">
        <v>0.01260151</v>
      </c>
      <c r="X4090" t="n">
        <v>0.01890404</v>
      </c>
      <c r="Y4090" t="n">
        <v>0.0811874490327798</v>
      </c>
      <c r="Z4090" t="n">
        <v>0.533611082</v>
      </c>
      <c r="AA4090" t="n">
        <v>0.664783133</v>
      </c>
      <c r="AB4090" t="n">
        <v>0</v>
      </c>
      <c r="AC4090" t="n">
        <v>0</v>
      </c>
      <c r="AD4090" t="n">
        <v>0.85</v>
      </c>
      <c r="AE4090" t="n">
        <v>0.85</v>
      </c>
      <c r="AF4090" t="n">
        <v>0.85</v>
      </c>
      <c r="AG4090" t="n">
        <v>0.85</v>
      </c>
      <c r="AH4090" t="n">
        <v>0.950524081</v>
      </c>
      <c r="AI4090" t="n">
        <v>0.01260151</v>
      </c>
      <c r="AJ4090" t="n">
        <v>0.54287691</v>
      </c>
      <c r="AK4090" t="n">
        <v>0.2460204487807008</v>
      </c>
      <c r="AL4090" t="n">
        <v>0</v>
      </c>
    </row>
    <row r="4091">
      <c r="A4091" t="inlineStr">
        <is>
          <t>2025-06-20 09:00</t>
        </is>
      </c>
      <c r="B4091" t="n">
        <v>76165.13699506415</v>
      </c>
      <c r="C4091" t="n">
        <v>66220.33734962459</v>
      </c>
      <c r="D4091" t="n">
        <v>9780.480936786422</v>
      </c>
      <c r="E4091" t="n">
        <v>164.3187086531466</v>
      </c>
      <c r="F4091" t="n">
        <v>0.4417062633752477</v>
      </c>
      <c r="G4091" t="n">
        <v>0.08054838659467969</v>
      </c>
      <c r="H4091" t="n">
        <v>0.08043744950360859</v>
      </c>
      <c r="I4091" t="n">
        <v>0.0825535196037701</v>
      </c>
      <c r="J4091" t="n">
        <v>171</v>
      </c>
      <c r="K4091" t="n">
        <v>9</v>
      </c>
      <c r="L4091">
        <f>VLOOKUP(J4091,Clustering!$D$3:$E$367,2,FALSE)</f>
        <v/>
      </c>
      <c r="M4091" t="n">
        <v>0.545810406</v>
      </c>
      <c r="N4091" t="n">
        <v>0.485702891</v>
      </c>
      <c r="O4091" t="n">
        <v>0.485702891</v>
      </c>
      <c r="P4091" t="n">
        <v>0.949781437</v>
      </c>
      <c r="Q4091" t="n">
        <v>0.248934559</v>
      </c>
      <c r="R4091" t="n">
        <v>0.08043744950360859</v>
      </c>
      <c r="S4091" t="n">
        <v>0.4417062633752477</v>
      </c>
      <c r="T4091" t="n">
        <v>0.5038914920000001</v>
      </c>
      <c r="U4091" t="n">
        <v>0.664783133</v>
      </c>
      <c r="V4091" t="n">
        <v>0.850080767</v>
      </c>
      <c r="W4091" t="n">
        <v>0.014381779</v>
      </c>
      <c r="X4091" t="n">
        <v>0.01890404</v>
      </c>
      <c r="Y4091" t="n">
        <v>0.0825535196037701</v>
      </c>
      <c r="Z4091" t="n">
        <v>0.569323844</v>
      </c>
      <c r="AA4091" t="n">
        <v>0.664783133</v>
      </c>
      <c r="AB4091" t="n">
        <v>0</v>
      </c>
      <c r="AC4091" t="n">
        <v>0</v>
      </c>
      <c r="AD4091" t="n">
        <v>0.85</v>
      </c>
      <c r="AE4091" t="n">
        <v>0.85</v>
      </c>
      <c r="AF4091" t="n">
        <v>0.85</v>
      </c>
      <c r="AG4091" t="n">
        <v>0.85</v>
      </c>
      <c r="AH4091" t="n">
        <v>0.949781437</v>
      </c>
      <c r="AI4091" t="n">
        <v>0.014381779</v>
      </c>
      <c r="AJ4091" t="n">
        <v>0.554708869</v>
      </c>
      <c r="AK4091" t="n">
        <v>0.3091943843626734</v>
      </c>
      <c r="AL4091" t="n">
        <v>0</v>
      </c>
    </row>
    <row r="4092">
      <c r="A4092" t="inlineStr">
        <is>
          <t>2025-06-20 10:00</t>
        </is>
      </c>
      <c r="B4092" t="n">
        <v>74781.71343334872</v>
      </c>
      <c r="C4092" t="n">
        <v>63559.8415748567</v>
      </c>
      <c r="D4092" t="n">
        <v>11057.44109787296</v>
      </c>
      <c r="E4092" t="n">
        <v>164.4307606190534</v>
      </c>
      <c r="F4092" t="n">
        <v>0.4993763621033289</v>
      </c>
      <c r="G4092" t="n">
        <v>0.0806033140289477</v>
      </c>
      <c r="H4092" t="n">
        <v>0.08065843150773939</v>
      </c>
      <c r="I4092" t="n">
        <v>0.07960709288202621</v>
      </c>
      <c r="J4092" t="n">
        <v>171</v>
      </c>
      <c r="K4092" t="n">
        <v>10</v>
      </c>
      <c r="L4092">
        <f>VLOOKUP(J4092,Clustering!$D$3:$E$367,2,FALSE)</f>
        <v/>
      </c>
      <c r="M4092" t="n">
        <v>0.566614154</v>
      </c>
      <c r="N4092" t="n">
        <v>0.502845949</v>
      </c>
      <c r="O4092" t="n">
        <v>0.502845949</v>
      </c>
      <c r="P4092" t="n">
        <v>0.947116054</v>
      </c>
      <c r="Q4092" t="n">
        <v>0.261863786</v>
      </c>
      <c r="R4092" t="n">
        <v>0.08065843150773939</v>
      </c>
      <c r="S4092" t="n">
        <v>0.4993763621033289</v>
      </c>
      <c r="T4092" t="n">
        <v>0.613155509</v>
      </c>
      <c r="U4092" t="n">
        <v>0.6650100960000001</v>
      </c>
      <c r="V4092" t="n">
        <v>0.850080767</v>
      </c>
      <c r="W4092" t="n">
        <v>0.014067614</v>
      </c>
      <c r="X4092" t="n">
        <v>0.018915349</v>
      </c>
      <c r="Y4092" t="n">
        <v>0.07960709288202621</v>
      </c>
      <c r="Z4092" t="n">
        <v>0.614729618</v>
      </c>
      <c r="AA4092" t="n">
        <v>0.6650100960000001</v>
      </c>
      <c r="AB4092" t="n">
        <v>0</v>
      </c>
      <c r="AC4092" t="n">
        <v>0</v>
      </c>
      <c r="AD4092" t="n">
        <v>0.85</v>
      </c>
      <c r="AE4092" t="n">
        <v>0.85</v>
      </c>
      <c r="AF4092" t="n">
        <v>0.85</v>
      </c>
      <c r="AG4092" t="n">
        <v>0.85</v>
      </c>
      <c r="AH4092" t="n">
        <v>0.947116054</v>
      </c>
      <c r="AI4092" t="n">
        <v>0.014067614</v>
      </c>
      <c r="AJ4092" t="n">
        <v>0.6012665</v>
      </c>
      <c r="AK4092" t="n">
        <v>0.3495634534723302</v>
      </c>
      <c r="AL4092" t="n">
        <v>0</v>
      </c>
    </row>
    <row r="4093">
      <c r="A4093" t="inlineStr">
        <is>
          <t>2025-06-20 11:00</t>
        </is>
      </c>
      <c r="B4093" t="n">
        <v>73005.30117955938</v>
      </c>
      <c r="C4093" t="n">
        <v>60821.91977628541</v>
      </c>
      <c r="D4093" t="n">
        <v>12010.71537730729</v>
      </c>
      <c r="E4093" t="n">
        <v>172.6660259666832</v>
      </c>
      <c r="F4093" t="n">
        <v>0.5424281529776351</v>
      </c>
      <c r="G4093" t="n">
        <v>0.08464020880719759</v>
      </c>
      <c r="H4093" t="n">
        <v>0.0848771788593272</v>
      </c>
      <c r="I4093" t="n">
        <v>0.0803570924111974</v>
      </c>
      <c r="J4093" t="n">
        <v>171</v>
      </c>
      <c r="K4093" t="n">
        <v>11</v>
      </c>
      <c r="L4093">
        <f>VLOOKUP(J4093,Clustering!$D$3:$E$367,2,FALSE)</f>
        <v/>
      </c>
      <c r="M4093" t="n">
        <v>0.600958769</v>
      </c>
      <c r="N4093" t="n">
        <v>0.520409054</v>
      </c>
      <c r="O4093" t="n">
        <v>0.520409054</v>
      </c>
      <c r="P4093" t="n">
        <v>0.944532058</v>
      </c>
      <c r="Q4093" t="n">
        <v>0.277521543</v>
      </c>
      <c r="R4093" t="n">
        <v>0.0848771788593272</v>
      </c>
      <c r="S4093" t="n">
        <v>0.5424281529776351</v>
      </c>
      <c r="T4093" t="n">
        <v>0.621694121</v>
      </c>
      <c r="U4093" t="n">
        <v>0.66559707</v>
      </c>
      <c r="V4093" t="n">
        <v>0.850080767</v>
      </c>
      <c r="W4093" t="n">
        <v>0.014416686</v>
      </c>
      <c r="X4093" t="n">
        <v>0.02302922</v>
      </c>
      <c r="Y4093" t="n">
        <v>0.0803570924111974</v>
      </c>
      <c r="Z4093" t="n">
        <v>0.6764260479999999</v>
      </c>
      <c r="AA4093" t="n">
        <v>0.66559707</v>
      </c>
      <c r="AB4093" t="n">
        <v>0</v>
      </c>
      <c r="AC4093" t="n">
        <v>0</v>
      </c>
      <c r="AD4093" t="n">
        <v>0.85</v>
      </c>
      <c r="AE4093" t="n">
        <v>0.85</v>
      </c>
      <c r="AF4093" t="n">
        <v>0.85</v>
      </c>
      <c r="AG4093" t="n">
        <v>0.85</v>
      </c>
      <c r="AH4093" t="n">
        <v>0.944532058</v>
      </c>
      <c r="AI4093" t="n">
        <v>0.014416686</v>
      </c>
      <c r="AJ4093" t="n">
        <v>0.6414229769999999</v>
      </c>
      <c r="AK4093" t="n">
        <v>0.3796997070843446</v>
      </c>
      <c r="AL4093" t="n">
        <v>0.001539382</v>
      </c>
    </row>
    <row r="4094">
      <c r="A4094" t="inlineStr">
        <is>
          <t>2025-06-20 12:00</t>
        </is>
      </c>
      <c r="B4094" t="n">
        <v>72943.42123437606</v>
      </c>
      <c r="C4094" t="n">
        <v>60239.40997761527</v>
      </c>
      <c r="D4094" t="n">
        <v>12534.49872195068</v>
      </c>
      <c r="E4094" t="n">
        <v>169.5125348101071</v>
      </c>
      <c r="F4094" t="n">
        <v>0.566083266205292</v>
      </c>
      <c r="G4094" t="n">
        <v>0.083094379808876</v>
      </c>
      <c r="H4094" t="n">
        <v>0.0829686979145613</v>
      </c>
      <c r="I4094" t="n">
        <v>0.085366017838162</v>
      </c>
      <c r="J4094" t="n">
        <v>171</v>
      </c>
      <c r="K4094" t="n">
        <v>12</v>
      </c>
      <c r="L4094">
        <f>VLOOKUP(J4094,Clustering!$D$3:$E$367,2,FALSE)</f>
        <v/>
      </c>
      <c r="M4094" t="n">
        <v>0.622908682</v>
      </c>
      <c r="N4094" t="n">
        <v>0.537989908</v>
      </c>
      <c r="O4094" t="n">
        <v>0.537989908</v>
      </c>
      <c r="P4094" t="n">
        <v>0.943616469</v>
      </c>
      <c r="Q4094" t="n">
        <v>0.313405468</v>
      </c>
      <c r="R4094" t="n">
        <v>0.0829686979145613</v>
      </c>
      <c r="S4094" t="n">
        <v>0.566083266205292</v>
      </c>
      <c r="T4094" t="n">
        <v>0.622223062</v>
      </c>
      <c r="U4094" t="n">
        <v>0.66559707</v>
      </c>
      <c r="V4094" t="n">
        <v>0.850080767</v>
      </c>
      <c r="W4094" t="n">
        <v>0.013927985</v>
      </c>
      <c r="X4094" t="n">
        <v>0.037668605</v>
      </c>
      <c r="Y4094" t="n">
        <v>0.085366017838162</v>
      </c>
      <c r="Z4094" t="n">
        <v>0.709819324</v>
      </c>
      <c r="AA4094" t="n">
        <v>0.66559707</v>
      </c>
      <c r="AB4094" t="n">
        <v>0</v>
      </c>
      <c r="AC4094" t="n">
        <v>0</v>
      </c>
      <c r="AD4094" t="n">
        <v>0.85</v>
      </c>
      <c r="AE4094" t="n">
        <v>0.85</v>
      </c>
      <c r="AF4094" t="n">
        <v>0.85</v>
      </c>
      <c r="AG4094" t="n">
        <v>0.85</v>
      </c>
      <c r="AH4094" t="n">
        <v>0.943616469</v>
      </c>
      <c r="AI4094" t="n">
        <v>0.013927985</v>
      </c>
      <c r="AJ4094" t="n">
        <v>0.674386208</v>
      </c>
      <c r="AK4094" t="n">
        <v>0.3962582863437044</v>
      </c>
      <c r="AL4094" t="n">
        <v>0.134225452</v>
      </c>
    </row>
    <row r="4095">
      <c r="A4095" t="inlineStr">
        <is>
          <t>2025-06-20 13:00</t>
        </is>
      </c>
      <c r="B4095" t="n">
        <v>72462.4173081887</v>
      </c>
      <c r="C4095" t="n">
        <v>59823.49116322392</v>
      </c>
      <c r="D4095" t="n">
        <v>12475.71899170633</v>
      </c>
      <c r="E4095" t="n">
        <v>163.2071532584501</v>
      </c>
      <c r="F4095" t="n">
        <v>0.5634286549263329</v>
      </c>
      <c r="G4095" t="n">
        <v>0.08000350649924021</v>
      </c>
      <c r="H4095" t="n">
        <v>0.07935262875605741</v>
      </c>
      <c r="I4095" t="n">
        <v>0.09176779953358739</v>
      </c>
      <c r="J4095" t="n">
        <v>171</v>
      </c>
      <c r="K4095" t="n">
        <v>13</v>
      </c>
      <c r="L4095">
        <f>VLOOKUP(J4095,Clustering!$D$3:$E$367,2,FALSE)</f>
        <v/>
      </c>
      <c r="M4095" t="n">
        <v>0.63006213</v>
      </c>
      <c r="N4095" t="n">
        <v>0.555637812</v>
      </c>
      <c r="O4095" t="n">
        <v>0.555637812</v>
      </c>
      <c r="P4095" t="n">
        <v>0.942202392</v>
      </c>
      <c r="Q4095" t="n">
        <v>0.371142666</v>
      </c>
      <c r="R4095" t="n">
        <v>0.07935262875605741</v>
      </c>
      <c r="S4095" t="n">
        <v>0.5634286549263329</v>
      </c>
      <c r="T4095" t="n">
        <v>0.638280187</v>
      </c>
      <c r="U4095" t="n">
        <v>0.66559707</v>
      </c>
      <c r="V4095" t="n">
        <v>0.850080767</v>
      </c>
      <c r="W4095" t="n">
        <v>0.01424215</v>
      </c>
      <c r="X4095" t="n">
        <v>0.07374854</v>
      </c>
      <c r="Y4095" t="n">
        <v>0.09176779953358739</v>
      </c>
      <c r="Z4095" t="n">
        <v>0.73201075</v>
      </c>
      <c r="AA4095" t="n">
        <v>0.66559707</v>
      </c>
      <c r="AB4095" t="n">
        <v>0</v>
      </c>
      <c r="AC4095" t="n">
        <v>0</v>
      </c>
      <c r="AD4095" t="n">
        <v>0.85</v>
      </c>
      <c r="AE4095" t="n">
        <v>0.85</v>
      </c>
      <c r="AF4095" t="n">
        <v>0.85</v>
      </c>
      <c r="AG4095" t="n">
        <v>0.85</v>
      </c>
      <c r="AH4095" t="n">
        <v>0.942202392</v>
      </c>
      <c r="AI4095" t="n">
        <v>0.01424215</v>
      </c>
      <c r="AJ4095" t="n">
        <v>0.693762454</v>
      </c>
      <c r="AK4095" t="n">
        <v>0.394400058448433</v>
      </c>
      <c r="AL4095" t="n">
        <v>0.253052747</v>
      </c>
    </row>
    <row r="4096">
      <c r="A4096" t="inlineStr">
        <is>
          <t>2025-06-20 14:00</t>
        </is>
      </c>
      <c r="B4096" t="n">
        <v>71944.52110549973</v>
      </c>
      <c r="C4096" t="n">
        <v>60426.07067501714</v>
      </c>
      <c r="D4096" t="n">
        <v>11345.86464957768</v>
      </c>
      <c r="E4096" t="n">
        <v>172.5857809049159</v>
      </c>
      <c r="F4096" t="n">
        <v>0.51240215195112</v>
      </c>
      <c r="G4096" t="n">
        <v>0.0846008729926058</v>
      </c>
      <c r="H4096" t="n">
        <v>0.0841539650276265</v>
      </c>
      <c r="I4096" t="n">
        <v>0.092678513247581</v>
      </c>
      <c r="J4096" t="n">
        <v>171</v>
      </c>
      <c r="K4096" t="n">
        <v>14</v>
      </c>
      <c r="L4096">
        <f>VLOOKUP(J4096,Clustering!$D$3:$E$367,2,FALSE)</f>
        <v/>
      </c>
      <c r="M4096" t="n">
        <v>0.648803934</v>
      </c>
      <c r="N4096" t="n">
        <v>0.568262896</v>
      </c>
      <c r="O4096" t="n">
        <v>0.568262896</v>
      </c>
      <c r="P4096" t="n">
        <v>0.939801514</v>
      </c>
      <c r="Q4096" t="n">
        <v>0.412145714</v>
      </c>
      <c r="R4096" t="n">
        <v>0.0841539650276265</v>
      </c>
      <c r="S4096" t="n">
        <v>0.51240215195112</v>
      </c>
      <c r="T4096" t="n">
        <v>0.630610549</v>
      </c>
      <c r="U4096" t="n">
        <v>0.665824033</v>
      </c>
      <c r="V4096" t="n">
        <v>0.850080767</v>
      </c>
      <c r="W4096" t="n">
        <v>0.014032707</v>
      </c>
      <c r="X4096" t="n">
        <v>0.099396783</v>
      </c>
      <c r="Y4096" t="n">
        <v>0.092678513247581</v>
      </c>
      <c r="Z4096" t="n">
        <v>0.7484905039999999</v>
      </c>
      <c r="AA4096" t="n">
        <v>0.665824033</v>
      </c>
      <c r="AB4096" t="n">
        <v>0</v>
      </c>
      <c r="AC4096" t="n">
        <v>0</v>
      </c>
      <c r="AD4096" t="n">
        <v>0.85</v>
      </c>
      <c r="AE4096" t="n">
        <v>0.85</v>
      </c>
      <c r="AF4096" t="n">
        <v>0.85</v>
      </c>
      <c r="AG4096" t="n">
        <v>0.85</v>
      </c>
      <c r="AH4096" t="n">
        <v>0.939801514</v>
      </c>
      <c r="AI4096" t="n">
        <v>0.014032707</v>
      </c>
      <c r="AJ4096" t="n">
        <v>0.707848027</v>
      </c>
      <c r="AK4096" t="n">
        <v>0.358681506365784</v>
      </c>
      <c r="AL4096" t="n">
        <v>0.306967981</v>
      </c>
    </row>
    <row r="4097">
      <c r="A4097" t="inlineStr">
        <is>
          <t>2025-06-20 15:00</t>
        </is>
      </c>
      <c r="B4097" t="n">
        <v>72149.65753614491</v>
      </c>
      <c r="C4097" t="n">
        <v>62816.61687314083</v>
      </c>
      <c r="D4097" t="n">
        <v>9135.1907638066</v>
      </c>
      <c r="E4097" t="n">
        <v>197.8498991974844</v>
      </c>
      <c r="F4097" t="n">
        <v>0.412563656488951</v>
      </c>
      <c r="G4097" t="n">
        <v>0.0969852447046492</v>
      </c>
      <c r="H4097" t="n">
        <v>0.09731243890996</v>
      </c>
      <c r="I4097" t="n">
        <v>0.0910713713993571</v>
      </c>
      <c r="J4097" t="n">
        <v>171</v>
      </c>
      <c r="K4097" t="n">
        <v>15</v>
      </c>
      <c r="L4097">
        <f>VLOOKUP(J4097,Clustering!$D$3:$E$367,2,FALSE)</f>
        <v/>
      </c>
      <c r="M4097" t="n">
        <v>0.657345451</v>
      </c>
      <c r="N4097" t="n">
        <v>0.56817021</v>
      </c>
      <c r="O4097" t="n">
        <v>0.56817021</v>
      </c>
      <c r="P4097" t="n">
        <v>0.937522714</v>
      </c>
      <c r="Q4097" t="n">
        <v>0.458030076</v>
      </c>
      <c r="R4097" t="n">
        <v>0.09731243890996</v>
      </c>
      <c r="S4097" t="n">
        <v>0.412563656488951</v>
      </c>
      <c r="T4097" t="n">
        <v>0.644438567</v>
      </c>
      <c r="U4097" t="n">
        <v>0.666411007</v>
      </c>
      <c r="V4097" t="n">
        <v>0.850080767</v>
      </c>
      <c r="W4097" t="n">
        <v>0.013927985</v>
      </c>
      <c r="X4097" t="n">
        <v>0.122324643</v>
      </c>
      <c r="Y4097" t="n">
        <v>0.0910713713993571</v>
      </c>
      <c r="Z4097" t="n">
        <v>0.758145591</v>
      </c>
      <c r="AA4097" t="n">
        <v>0.666411007</v>
      </c>
      <c r="AB4097" t="n">
        <v>0</v>
      </c>
      <c r="AC4097" t="n">
        <v>0</v>
      </c>
      <c r="AD4097" t="n">
        <v>0.85</v>
      </c>
      <c r="AE4097" t="n">
        <v>0.85</v>
      </c>
      <c r="AF4097" t="n">
        <v>0.85</v>
      </c>
      <c r="AG4097" t="n">
        <v>0.85</v>
      </c>
      <c r="AH4097" t="n">
        <v>0.937522714</v>
      </c>
      <c r="AI4097" t="n">
        <v>0.013927985</v>
      </c>
      <c r="AJ4097" t="n">
        <v>0.719638158</v>
      </c>
      <c r="AK4097" t="n">
        <v>0.2887945595422657</v>
      </c>
      <c r="AL4097" t="n">
        <v>0.379978058</v>
      </c>
    </row>
    <row r="4098">
      <c r="A4098" t="inlineStr">
        <is>
          <t>2025-06-20 16:00</t>
        </is>
      </c>
      <c r="B4098" t="n">
        <v>74504.97522287432</v>
      </c>
      <c r="C4098" t="n">
        <v>67623.74906990287</v>
      </c>
      <c r="D4098" t="n">
        <v>6662.751793035521</v>
      </c>
      <c r="E4098" t="n">
        <v>218.4743599359149</v>
      </c>
      <c r="F4098" t="n">
        <v>0.3009033213519485</v>
      </c>
      <c r="G4098" t="n">
        <v>0.1070952744783897</v>
      </c>
      <c r="H4098" t="n">
        <v>0.1081003785661633</v>
      </c>
      <c r="I4098" t="n">
        <v>0.0889285156017251</v>
      </c>
      <c r="J4098" t="n">
        <v>171</v>
      </c>
      <c r="K4098" t="n">
        <v>16</v>
      </c>
      <c r="L4098">
        <f>VLOOKUP(J4098,Clustering!$D$3:$E$367,2,FALSE)</f>
        <v/>
      </c>
      <c r="M4098" t="n">
        <v>0.661129521</v>
      </c>
      <c r="N4098" t="n">
        <v>0.573993683</v>
      </c>
      <c r="O4098" t="n">
        <v>0.573993683</v>
      </c>
      <c r="P4098" t="n">
        <v>0.936505392</v>
      </c>
      <c r="Q4098" t="n">
        <v>0.489671012</v>
      </c>
      <c r="R4098" t="n">
        <v>0.1081003785661633</v>
      </c>
      <c r="S4098" t="n">
        <v>0.3009033213519485</v>
      </c>
      <c r="T4098" t="n">
        <v>0.626379024</v>
      </c>
      <c r="U4098" t="n">
        <v>0.666411007</v>
      </c>
      <c r="V4098" t="n">
        <v>0.850080767</v>
      </c>
      <c r="W4098" t="n">
        <v>0.013194933</v>
      </c>
      <c r="X4098" t="n">
        <v>0.143383209</v>
      </c>
      <c r="Y4098" t="n">
        <v>0.0889285156017251</v>
      </c>
      <c r="Z4098" t="n">
        <v>0.76333553</v>
      </c>
      <c r="AA4098" t="n">
        <v>0.666411007</v>
      </c>
      <c r="AB4098" t="n">
        <v>0</v>
      </c>
      <c r="AC4098" t="n">
        <v>0</v>
      </c>
      <c r="AD4098" t="n">
        <v>0.85</v>
      </c>
      <c r="AE4098" t="n">
        <v>0.85</v>
      </c>
      <c r="AF4098" t="n">
        <v>0.85</v>
      </c>
      <c r="AG4098" t="n">
        <v>0.85</v>
      </c>
      <c r="AH4098" t="n">
        <v>0.936505392</v>
      </c>
      <c r="AI4098" t="n">
        <v>0.013194933</v>
      </c>
      <c r="AJ4098" t="n">
        <v>0.729092607</v>
      </c>
      <c r="AK4098" t="n">
        <v>0.2106323249463639</v>
      </c>
      <c r="AL4098" t="n">
        <v>0.5865284549999999</v>
      </c>
    </row>
    <row r="4099">
      <c r="A4099" t="inlineStr">
        <is>
          <t>2025-06-20 17:00</t>
        </is>
      </c>
      <c r="B4099" t="n">
        <v>76562.28291698566</v>
      </c>
      <c r="C4099" t="n">
        <v>71991.67969883022</v>
      </c>
      <c r="D4099" t="n">
        <v>4348.32764866331</v>
      </c>
      <c r="E4099" t="n">
        <v>222.2755694921214</v>
      </c>
      <c r="F4099" t="n">
        <v>0.1963792547663231</v>
      </c>
      <c r="G4099" t="n">
        <v>0.1089586124961379</v>
      </c>
      <c r="H4099" t="n">
        <v>0.1095066276833592</v>
      </c>
      <c r="I4099" t="n">
        <v>0.09905350924553601</v>
      </c>
      <c r="J4099" t="n">
        <v>171</v>
      </c>
      <c r="K4099" t="n">
        <v>17</v>
      </c>
      <c r="L4099">
        <f>VLOOKUP(J4099,Clustering!$D$3:$E$367,2,FALSE)</f>
        <v/>
      </c>
      <c r="M4099" t="n">
        <v>0.658762318</v>
      </c>
      <c r="N4099" t="n">
        <v>0.57143593</v>
      </c>
      <c r="O4099" t="n">
        <v>0.57143593</v>
      </c>
      <c r="P4099" t="n">
        <v>0.937522714</v>
      </c>
      <c r="Q4099" t="n">
        <v>0.504014569</v>
      </c>
      <c r="R4099" t="n">
        <v>0.1095066276833592</v>
      </c>
      <c r="S4099" t="n">
        <v>0.1963792547663231</v>
      </c>
      <c r="T4099" t="n">
        <v>0.580096721</v>
      </c>
      <c r="U4099" t="n">
        <v>0.666411007</v>
      </c>
      <c r="V4099" t="n">
        <v>0.850080767</v>
      </c>
      <c r="W4099" t="n">
        <v>0.013090211</v>
      </c>
      <c r="X4099" t="n">
        <v>0.203364814</v>
      </c>
      <c r="Y4099" t="n">
        <v>0.09905350924553601</v>
      </c>
      <c r="Z4099" t="n">
        <v>0.766855186</v>
      </c>
      <c r="AA4099" t="n">
        <v>0.666411007</v>
      </c>
      <c r="AB4099" t="n">
        <v>0</v>
      </c>
      <c r="AC4099" t="n">
        <v>0</v>
      </c>
      <c r="AD4099" t="n">
        <v>0.85</v>
      </c>
      <c r="AE4099" t="n">
        <v>0.85</v>
      </c>
      <c r="AF4099" t="n">
        <v>0.85</v>
      </c>
      <c r="AG4099" t="n">
        <v>0.85</v>
      </c>
      <c r="AH4099" t="n">
        <v>0.937522714</v>
      </c>
      <c r="AI4099" t="n">
        <v>0.013090211</v>
      </c>
      <c r="AJ4099" t="n">
        <v>0.740863677</v>
      </c>
      <c r="AK4099" t="n">
        <v>0.1374654783364262</v>
      </c>
      <c r="AL4099" t="n">
        <v>0.645146393</v>
      </c>
    </row>
    <row r="4100">
      <c r="A4100" t="inlineStr">
        <is>
          <t>2025-06-20 18:00</t>
        </is>
      </c>
      <c r="B4100" t="n">
        <v>77972.61130698127</v>
      </c>
      <c r="C4100" t="n">
        <v>75738.83488699155</v>
      </c>
      <c r="D4100" t="n">
        <v>2007.681172104416</v>
      </c>
      <c r="E4100" t="n">
        <v>226.0952478853051</v>
      </c>
      <c r="F4100" t="n">
        <v>0.0906709347230175</v>
      </c>
      <c r="G4100" t="n">
        <v>0.1108310038653456</v>
      </c>
      <c r="H4100" t="n">
        <v>0.1110735909853776</v>
      </c>
      <c r="I4100" t="n">
        <v>0.1064463617473661</v>
      </c>
      <c r="J4100" t="n">
        <v>171</v>
      </c>
      <c r="K4100" t="n">
        <v>18</v>
      </c>
      <c r="L4100">
        <f>VLOOKUP(J4100,Clustering!$D$3:$E$367,2,FALSE)</f>
        <v/>
      </c>
      <c r="M4100" t="n">
        <v>0.657835019</v>
      </c>
      <c r="N4100" t="n">
        <v>0.575433282</v>
      </c>
      <c r="O4100" t="n">
        <v>0.575433282</v>
      </c>
      <c r="P4100" t="n">
        <v>0.93779739</v>
      </c>
      <c r="Q4100" t="n">
        <v>0.503676632</v>
      </c>
      <c r="R4100" t="n">
        <v>0.1110735909853776</v>
      </c>
      <c r="S4100" t="n">
        <v>0.0906709347230175</v>
      </c>
      <c r="T4100" t="n">
        <v>0.509520931</v>
      </c>
      <c r="U4100" t="n">
        <v>0.666411007</v>
      </c>
      <c r="V4100" t="n">
        <v>0.850080767</v>
      </c>
      <c r="W4100" t="n">
        <v>0.012845861</v>
      </c>
      <c r="X4100" t="n">
        <v>0.226881566</v>
      </c>
      <c r="Y4100" t="n">
        <v>0.1064463617473661</v>
      </c>
      <c r="Z4100" t="n">
        <v>0.776182906</v>
      </c>
      <c r="AA4100" t="n">
        <v>0.666411007</v>
      </c>
      <c r="AB4100" t="n">
        <v>0</v>
      </c>
      <c r="AC4100" t="n">
        <v>0</v>
      </c>
      <c r="AD4100" t="n">
        <v>0.85</v>
      </c>
      <c r="AE4100" t="n">
        <v>0.85</v>
      </c>
      <c r="AF4100" t="n">
        <v>0.85</v>
      </c>
      <c r="AG4100" t="n">
        <v>0.85</v>
      </c>
      <c r="AH4100" t="n">
        <v>0.93779739</v>
      </c>
      <c r="AI4100" t="n">
        <v>0.012845861</v>
      </c>
      <c r="AJ4100" t="n">
        <v>0.752948724</v>
      </c>
      <c r="AK4100" t="n">
        <v>0.06346965430611221</v>
      </c>
      <c r="AL4100" t="n">
        <v>0.645772987</v>
      </c>
    </row>
    <row r="4101">
      <c r="A4101" t="inlineStr">
        <is>
          <t>2025-06-20 19:00</t>
        </is>
      </c>
      <c r="B4101" t="n">
        <v>78575.19986225829</v>
      </c>
      <c r="C4101" t="n">
        <v>78025.39217796305</v>
      </c>
      <c r="D4101" t="n">
        <v>301.5537579328657</v>
      </c>
      <c r="E4101" t="n">
        <v>248.2539263623822</v>
      </c>
      <c r="F4101" t="n">
        <v>0.0136187764675563</v>
      </c>
      <c r="G4101" t="n">
        <v>0.1216931011580305</v>
      </c>
      <c r="H4101" t="n">
        <v>0.1220624233726088</v>
      </c>
      <c r="I4101" t="n">
        <v>0.1150177849378939</v>
      </c>
      <c r="J4101" t="n">
        <v>171</v>
      </c>
      <c r="K4101" t="n">
        <v>19</v>
      </c>
      <c r="L4101">
        <f>VLOOKUP(J4101,Clustering!$D$3:$E$367,2,FALSE)</f>
        <v/>
      </c>
      <c r="M4101" t="n">
        <v>0.656539104</v>
      </c>
      <c r="N4101" t="n">
        <v>0.582152067</v>
      </c>
      <c r="O4101" t="n">
        <v>0.582152067</v>
      </c>
      <c r="P4101" t="n">
        <v>0.937217517</v>
      </c>
      <c r="Q4101" t="n">
        <v>0.474213514</v>
      </c>
      <c r="R4101" t="n">
        <v>0.1220624233726088</v>
      </c>
      <c r="S4101" t="n">
        <v>0.0136187764675563</v>
      </c>
      <c r="T4101" t="n">
        <v>0.33058788</v>
      </c>
      <c r="U4101" t="n">
        <v>0.666411007</v>
      </c>
      <c r="V4101" t="n">
        <v>0.850080767</v>
      </c>
      <c r="W4101" t="n">
        <v>0.011205221</v>
      </c>
      <c r="X4101" t="n">
        <v>0.201753107</v>
      </c>
      <c r="Y4101" t="n">
        <v>0.1150177849378939</v>
      </c>
      <c r="Z4101" t="n">
        <v>0.775650375</v>
      </c>
      <c r="AA4101" t="n">
        <v>0.666411007</v>
      </c>
      <c r="AB4101" t="n">
        <v>0</v>
      </c>
      <c r="AC4101" t="n">
        <v>0</v>
      </c>
      <c r="AD4101" t="n">
        <v>0.85</v>
      </c>
      <c r="AE4101" t="n">
        <v>0.85</v>
      </c>
      <c r="AF4101" t="n">
        <v>0.85</v>
      </c>
      <c r="AG4101" t="n">
        <v>0.85</v>
      </c>
      <c r="AH4101" t="n">
        <v>0.937217517</v>
      </c>
      <c r="AI4101" t="n">
        <v>0.011205221</v>
      </c>
      <c r="AJ4101" t="n">
        <v>0.7642427389999999</v>
      </c>
      <c r="AK4101" t="n">
        <v>0.009533143527289401</v>
      </c>
      <c r="AL4101" t="n">
        <v>0.704850572</v>
      </c>
    </row>
    <row r="4102">
      <c r="A4102" t="inlineStr">
        <is>
          <t>2025-06-20 20:00</t>
        </is>
      </c>
      <c r="B4102" t="n">
        <v>74910.66491063227</v>
      </c>
      <c r="C4102" t="n">
        <v>74653.4118032429</v>
      </c>
      <c r="D4102" t="n">
        <v>0</v>
      </c>
      <c r="E4102" t="n">
        <v>257.2531073893755</v>
      </c>
      <c r="F4102" t="n">
        <v>0</v>
      </c>
      <c r="G4102" t="n">
        <v>0.1261044644065566</v>
      </c>
      <c r="H4102" t="n">
        <v>0.1261606350855799</v>
      </c>
      <c r="I4102" t="n">
        <v>0.1250892071867639</v>
      </c>
      <c r="J4102" t="n">
        <v>171</v>
      </c>
      <c r="K4102" t="n">
        <v>20</v>
      </c>
      <c r="L4102">
        <f>VLOOKUP(J4102,Clustering!$D$3:$E$367,2,FALSE)</f>
        <v/>
      </c>
      <c r="M4102" t="n">
        <v>0.667695488</v>
      </c>
      <c r="N4102" t="n">
        <v>0.585569635</v>
      </c>
      <c r="O4102" t="n">
        <v>0.585569635</v>
      </c>
      <c r="P4102" t="n">
        <v>0.935060796</v>
      </c>
      <c r="Q4102" t="n">
        <v>0.448054671</v>
      </c>
      <c r="R4102" t="n">
        <v>0.1261606350855799</v>
      </c>
      <c r="S4102" t="n">
        <v>0</v>
      </c>
      <c r="T4102" t="n">
        <v>0.065097476</v>
      </c>
      <c r="U4102" t="n">
        <v>0.666411007</v>
      </c>
      <c r="V4102" t="n">
        <v>0.850080767</v>
      </c>
      <c r="W4102" t="n">
        <v>0.011309943</v>
      </c>
      <c r="X4102" t="n">
        <v>0.139773624</v>
      </c>
      <c r="Y4102" t="n">
        <v>0.1250892071867639</v>
      </c>
      <c r="Z4102" t="n">
        <v>0.771933456</v>
      </c>
      <c r="AA4102" t="n">
        <v>0.666411007</v>
      </c>
      <c r="AB4102" t="n">
        <v>0</v>
      </c>
      <c r="AC4102" t="n">
        <v>0</v>
      </c>
      <c r="AD4102" t="n">
        <v>0.85</v>
      </c>
      <c r="AE4102" t="n">
        <v>0.85</v>
      </c>
      <c r="AF4102" t="n">
        <v>0.85</v>
      </c>
      <c r="AG4102" t="n">
        <v>0.85</v>
      </c>
      <c r="AH4102" t="n">
        <v>0.935060796</v>
      </c>
      <c r="AI4102" t="n">
        <v>0.011309943</v>
      </c>
      <c r="AJ4102" t="n">
        <v>0.767124661</v>
      </c>
      <c r="AK4102" t="n">
        <v>0</v>
      </c>
      <c r="AL4102" t="n">
        <v>0.712439075</v>
      </c>
    </row>
    <row r="4103">
      <c r="A4103" t="inlineStr">
        <is>
          <t>2025-06-20 21:00</t>
        </is>
      </c>
      <c r="B4103" t="n">
        <v>71295.42478182998</v>
      </c>
      <c r="C4103" t="n">
        <v>71040.3463554054</v>
      </c>
      <c r="D4103" t="n">
        <v>0</v>
      </c>
      <c r="E4103" t="n">
        <v>255.0784264245797</v>
      </c>
      <c r="F4103" t="n">
        <v>0</v>
      </c>
      <c r="G4103" t="n">
        <v>0.1250384443257743</v>
      </c>
      <c r="H4103" t="n">
        <v>0.1250356357918232</v>
      </c>
      <c r="I4103" t="n">
        <v>0.1250892071867639</v>
      </c>
      <c r="J4103" t="n">
        <v>171</v>
      </c>
      <c r="K4103" t="n">
        <v>21</v>
      </c>
      <c r="L4103">
        <f>VLOOKUP(J4103,Clustering!$D$3:$E$367,2,FALSE)</f>
        <v/>
      </c>
      <c r="M4103" t="n">
        <v>0.651159619</v>
      </c>
      <c r="N4103" t="n">
        <v>0.571364936</v>
      </c>
      <c r="O4103" t="n">
        <v>0.571364936</v>
      </c>
      <c r="P4103" t="n">
        <v>0.932812516</v>
      </c>
      <c r="Q4103" t="n">
        <v>0.42034382</v>
      </c>
      <c r="R4103" t="n">
        <v>0.1250356357918232</v>
      </c>
      <c r="S4103" t="n">
        <v>0</v>
      </c>
      <c r="T4103" t="n">
        <v>0</v>
      </c>
      <c r="U4103" t="n">
        <v>0.666411007</v>
      </c>
      <c r="V4103" t="n">
        <v>0.850080767</v>
      </c>
      <c r="W4103" t="n">
        <v>0.011414664</v>
      </c>
      <c r="X4103" t="n">
        <v>0.067558466</v>
      </c>
      <c r="Y4103" t="n">
        <v>0.1250892071867639</v>
      </c>
      <c r="Z4103" t="n">
        <v>0.7463285120000001</v>
      </c>
      <c r="AA4103" t="n">
        <v>0.666411007</v>
      </c>
      <c r="AB4103" t="n">
        <v>0</v>
      </c>
      <c r="AC4103" t="n">
        <v>0</v>
      </c>
      <c r="AD4103" t="n">
        <v>0.85</v>
      </c>
      <c r="AE4103" t="n">
        <v>0.85</v>
      </c>
      <c r="AF4103" t="n">
        <v>0.85</v>
      </c>
      <c r="AG4103" t="n">
        <v>0.85</v>
      </c>
      <c r="AH4103" t="n">
        <v>0.932812516</v>
      </c>
      <c r="AI4103" t="n">
        <v>0.011414664</v>
      </c>
      <c r="AJ4103" t="n">
        <v>0.748506092</v>
      </c>
      <c r="AK4103" t="n">
        <v>0</v>
      </c>
      <c r="AL4103" t="n">
        <v>0.38078244</v>
      </c>
    </row>
    <row r="4104">
      <c r="A4104" t="inlineStr">
        <is>
          <t>2025-06-20 22:00</t>
        </is>
      </c>
      <c r="B4104" t="n">
        <v>66351.78327647077</v>
      </c>
      <c r="C4104" t="n">
        <v>66091.77870536297</v>
      </c>
      <c r="D4104" t="n">
        <v>0</v>
      </c>
      <c r="E4104" t="n">
        <v>260.0045711077975</v>
      </c>
      <c r="F4104" t="n">
        <v>0</v>
      </c>
      <c r="G4104" t="n">
        <v>0.1274532211312732</v>
      </c>
      <c r="H4104" t="n">
        <v>0.1277677769338039</v>
      </c>
      <c r="I4104" t="n">
        <v>0.1217677807004345</v>
      </c>
      <c r="J4104" t="n">
        <v>171</v>
      </c>
      <c r="K4104" t="n">
        <v>22</v>
      </c>
      <c r="L4104">
        <f>VLOOKUP(J4104,Clustering!$D$3:$E$367,2,FALSE)</f>
        <v/>
      </c>
      <c r="M4104" t="n">
        <v>0.614689704</v>
      </c>
      <c r="N4104" t="n">
        <v>0.545698664</v>
      </c>
      <c r="O4104" t="n">
        <v>0.545698664</v>
      </c>
      <c r="P4104" t="n">
        <v>0.930198</v>
      </c>
      <c r="Q4104" t="n">
        <v>0.410493576</v>
      </c>
      <c r="R4104" t="n">
        <v>0.1277677769338039</v>
      </c>
      <c r="S4104" t="n">
        <v>0</v>
      </c>
      <c r="T4104" t="n">
        <v>0</v>
      </c>
      <c r="U4104" t="n">
        <v>0.66559707</v>
      </c>
      <c r="V4104" t="n">
        <v>0.850080767</v>
      </c>
      <c r="W4104" t="n">
        <v>0.011659015</v>
      </c>
      <c r="X4104" t="n">
        <v>0.03135958</v>
      </c>
      <c r="Y4104" t="n">
        <v>0.1217677807004345</v>
      </c>
      <c r="Z4104" t="n">
        <v>0.664205488</v>
      </c>
      <c r="AA4104" t="n">
        <v>0.66559707</v>
      </c>
      <c r="AB4104" t="n">
        <v>0</v>
      </c>
      <c r="AC4104" t="n">
        <v>0</v>
      </c>
      <c r="AD4104" t="n">
        <v>0.85</v>
      </c>
      <c r="AE4104" t="n">
        <v>0.85</v>
      </c>
      <c r="AF4104" t="n">
        <v>0.85</v>
      </c>
      <c r="AG4104" t="n">
        <v>0.85</v>
      </c>
      <c r="AH4104" t="n">
        <v>0.930198</v>
      </c>
      <c r="AI4104" t="n">
        <v>0.011659015</v>
      </c>
      <c r="AJ4104" t="n">
        <v>0.6958372819999999</v>
      </c>
      <c r="AK4104" t="n">
        <v>0</v>
      </c>
      <c r="AL4104" t="n">
        <v>0.154009765</v>
      </c>
    </row>
    <row r="4105">
      <c r="A4105" t="inlineStr">
        <is>
          <t>2025-06-20 23:00</t>
        </is>
      </c>
      <c r="B4105" t="n">
        <v>61462.84076788217</v>
      </c>
      <c r="C4105" t="n">
        <v>61183.11283738526</v>
      </c>
      <c r="D4105" t="n">
        <v>0</v>
      </c>
      <c r="E4105" t="n">
        <v>279.7279304969144</v>
      </c>
      <c r="F4105" t="n">
        <v>0</v>
      </c>
      <c r="G4105" t="n">
        <v>0.137121534557311</v>
      </c>
      <c r="H4105" t="n">
        <v>0.1387164307748295</v>
      </c>
      <c r="I4105" t="n">
        <v>0.1082945748728237</v>
      </c>
      <c r="J4105" t="n">
        <v>171</v>
      </c>
      <c r="K4105" t="n">
        <v>23</v>
      </c>
      <c r="L4105">
        <f>VLOOKUP(J4105,Clustering!$D$3:$E$367,2,FALSE)</f>
        <v/>
      </c>
      <c r="M4105" t="n">
        <v>0.591420838</v>
      </c>
      <c r="N4105" t="n">
        <v>0.547540562</v>
      </c>
      <c r="O4105" t="n">
        <v>0.547540562</v>
      </c>
      <c r="P4105" t="n">
        <v>0.910950279</v>
      </c>
      <c r="Q4105" t="n">
        <v>0.367425357</v>
      </c>
      <c r="R4105" t="n">
        <v>0.1387164307748295</v>
      </c>
      <c r="S4105" t="n">
        <v>0</v>
      </c>
      <c r="T4105" t="n">
        <v>0</v>
      </c>
      <c r="U4105" t="n">
        <v>0.662192621</v>
      </c>
      <c r="V4105" t="n">
        <v>0.850080767</v>
      </c>
      <c r="W4105" t="n">
        <v>0.011938273</v>
      </c>
      <c r="X4105" t="n">
        <v>0.024002191</v>
      </c>
      <c r="Y4105" t="n">
        <v>0.1082945748728237</v>
      </c>
      <c r="Z4105" t="n">
        <v>0.582722187</v>
      </c>
      <c r="AA4105" t="n">
        <v>0.662192621</v>
      </c>
      <c r="AB4105" t="n">
        <v>0</v>
      </c>
      <c r="AC4105" t="n">
        <v>0</v>
      </c>
      <c r="AD4105" t="n">
        <v>0.85</v>
      </c>
      <c r="AE4105" t="n">
        <v>0.85</v>
      </c>
      <c r="AF4105" t="n">
        <v>0.85</v>
      </c>
      <c r="AG4105" t="n">
        <v>0.85</v>
      </c>
      <c r="AH4105" t="n">
        <v>0.910950279</v>
      </c>
      <c r="AI4105" t="n">
        <v>0.011938273</v>
      </c>
      <c r="AJ4105" t="n">
        <v>0.6333993409999999</v>
      </c>
      <c r="AK4105" t="n">
        <v>0</v>
      </c>
      <c r="AL4105" t="n">
        <v>0.135309524</v>
      </c>
    </row>
    <row r="4106">
      <c r="A4106" t="inlineStr">
        <is>
          <t>2025-06-21 00:00</t>
        </is>
      </c>
      <c r="B4106" t="n">
        <v>36224.51979644671</v>
      </c>
      <c r="C4106" t="n">
        <v>35927.84924929697</v>
      </c>
      <c r="D4106" t="n">
        <v>0</v>
      </c>
      <c r="E4106" t="n">
        <v>296.67054714974</v>
      </c>
      <c r="F4106" t="n">
        <v>0</v>
      </c>
      <c r="G4106" t="n">
        <v>0.1454267387988921</v>
      </c>
      <c r="H4106" t="n">
        <v>0.1481583891331452</v>
      </c>
      <c r="I4106" t="n">
        <v>0.0960535111288513</v>
      </c>
      <c r="J4106" t="n">
        <v>172</v>
      </c>
      <c r="K4106" t="n">
        <v>0</v>
      </c>
      <c r="L4106">
        <f>VLOOKUP(J4106,Clustering!$D$3:$E$367,2,FALSE)</f>
        <v/>
      </c>
      <c r="M4106" t="n">
        <v>0.278765617</v>
      </c>
      <c r="N4106" t="n">
        <v>0.328068793</v>
      </c>
      <c r="O4106" t="n">
        <v>0.328068793</v>
      </c>
      <c r="P4106" t="n">
        <v>0.868060008</v>
      </c>
      <c r="Q4106" t="n">
        <v>0.415262246</v>
      </c>
      <c r="R4106" t="n">
        <v>0.1481583891331452</v>
      </c>
      <c r="S4106" t="n">
        <v>0</v>
      </c>
      <c r="T4106" t="n">
        <v>0</v>
      </c>
      <c r="U4106" t="n">
        <v>0.645624305</v>
      </c>
      <c r="V4106" t="n">
        <v>0.850080767</v>
      </c>
      <c r="W4106" t="n">
        <v>0.013299655</v>
      </c>
      <c r="X4106" t="n">
        <v>0.000799989</v>
      </c>
      <c r="Y4106" t="n">
        <v>0.0960535111288513</v>
      </c>
      <c r="Z4106" t="n">
        <v>0.228916697</v>
      </c>
      <c r="AA4106" t="n">
        <v>0.645624305</v>
      </c>
      <c r="AB4106" t="n">
        <v>0</v>
      </c>
      <c r="AC4106" t="n">
        <v>0</v>
      </c>
      <c r="AD4106" t="n">
        <v>0.85</v>
      </c>
      <c r="AE4106" t="n">
        <v>0.85</v>
      </c>
      <c r="AF4106" t="n">
        <v>0.85</v>
      </c>
      <c r="AG4106" t="n">
        <v>0.85</v>
      </c>
      <c r="AH4106" t="n">
        <v>0.868060008</v>
      </c>
      <c r="AI4106" t="n">
        <v>0.013299655</v>
      </c>
      <c r="AJ4106" t="n">
        <v>0.364607899</v>
      </c>
      <c r="AK4106" t="n">
        <v>0</v>
      </c>
      <c r="AL4106" t="n">
        <v>0.048952353</v>
      </c>
    </row>
    <row r="4107">
      <c r="A4107" t="inlineStr">
        <is>
          <t>2025-06-21 01:00</t>
        </is>
      </c>
      <c r="B4107" t="n">
        <v>34843.38727847441</v>
      </c>
      <c r="C4107" t="n">
        <v>34541.19373428935</v>
      </c>
      <c r="D4107" t="n">
        <v>0</v>
      </c>
      <c r="E4107" t="n">
        <v>302.1935441850562</v>
      </c>
      <c r="F4107" t="n">
        <v>0</v>
      </c>
      <c r="G4107" t="n">
        <v>0.1481340902867922</v>
      </c>
      <c r="H4107" t="n">
        <v>0.1517342797454435</v>
      </c>
      <c r="I4107" t="n">
        <v>0.0830624478557077</v>
      </c>
      <c r="J4107" t="n">
        <v>172</v>
      </c>
      <c r="K4107" t="n">
        <v>1</v>
      </c>
      <c r="L4107">
        <f>VLOOKUP(J4107,Clustering!$D$3:$E$367,2,FALSE)</f>
        <v/>
      </c>
      <c r="M4107" t="n">
        <v>0.271255072</v>
      </c>
      <c r="N4107" t="n">
        <v>0.317362516</v>
      </c>
      <c r="O4107" t="n">
        <v>0.317362516</v>
      </c>
      <c r="P4107" t="n">
        <v>0.877256594</v>
      </c>
      <c r="Q4107" t="n">
        <v>0.38000413</v>
      </c>
      <c r="R4107" t="n">
        <v>0.1517342797454435</v>
      </c>
      <c r="S4107" t="n">
        <v>0</v>
      </c>
      <c r="T4107" t="n">
        <v>0</v>
      </c>
      <c r="U4107" t="n">
        <v>0.645624305</v>
      </c>
      <c r="V4107" t="n">
        <v>0.850080767</v>
      </c>
      <c r="W4107" t="n">
        <v>0.01235716</v>
      </c>
      <c r="X4107" t="n">
        <v>0.000799989</v>
      </c>
      <c r="Y4107" t="n">
        <v>0.0830624478557077</v>
      </c>
      <c r="Z4107" t="n">
        <v>0.224804989</v>
      </c>
      <c r="AA4107" t="n">
        <v>0.645624305</v>
      </c>
      <c r="AB4107" t="n">
        <v>0</v>
      </c>
      <c r="AC4107" t="n">
        <v>0</v>
      </c>
      <c r="AD4107" t="n">
        <v>0.85</v>
      </c>
      <c r="AE4107" t="n">
        <v>0.85</v>
      </c>
      <c r="AF4107" t="n">
        <v>0.85</v>
      </c>
      <c r="AG4107" t="n">
        <v>0.85</v>
      </c>
      <c r="AH4107" t="n">
        <v>0.877256594</v>
      </c>
      <c r="AI4107" t="n">
        <v>0.01235716</v>
      </c>
      <c r="AJ4107" t="n">
        <v>0.360193152</v>
      </c>
      <c r="AK4107" t="n">
        <v>0</v>
      </c>
      <c r="AL4107" t="n">
        <v>0</v>
      </c>
    </row>
    <row r="4108">
      <c r="A4108" t="inlineStr">
        <is>
          <t>2025-06-21 02:00</t>
        </is>
      </c>
      <c r="B4108" t="n">
        <v>33956.61902267088</v>
      </c>
      <c r="C4108" t="n">
        <v>33658.32154344713</v>
      </c>
      <c r="D4108" t="n">
        <v>0</v>
      </c>
      <c r="E4108" t="n">
        <v>298.2974792237545</v>
      </c>
      <c r="F4108" t="n">
        <v>0</v>
      </c>
      <c r="G4108" t="n">
        <v>0.1462242545214482</v>
      </c>
      <c r="H4108" t="n">
        <v>0.1502878520820419</v>
      </c>
      <c r="I4108" t="n">
        <v>0.0727767400270744</v>
      </c>
      <c r="J4108" t="n">
        <v>172</v>
      </c>
      <c r="K4108" t="n">
        <v>2</v>
      </c>
      <c r="L4108">
        <f>VLOOKUP(J4108,Clustering!$D$3:$E$367,2,FALSE)</f>
        <v/>
      </c>
      <c r="M4108" t="n">
        <v>0.261095102</v>
      </c>
      <c r="N4108" t="n">
        <v>0.305609079</v>
      </c>
      <c r="O4108" t="n">
        <v>0.305609079</v>
      </c>
      <c r="P4108" t="n">
        <v>0.876442736</v>
      </c>
      <c r="Q4108" t="n">
        <v>0.345522019</v>
      </c>
      <c r="R4108" t="n">
        <v>0.1502878520820419</v>
      </c>
      <c r="S4108" t="n">
        <v>0</v>
      </c>
      <c r="T4108" t="n">
        <v>0</v>
      </c>
      <c r="U4108" t="n">
        <v>0.645624305</v>
      </c>
      <c r="V4108" t="n">
        <v>0.850080767</v>
      </c>
      <c r="W4108" t="n">
        <v>0.012461881</v>
      </c>
      <c r="X4108" t="n">
        <v>0.000799989</v>
      </c>
      <c r="Y4108" t="n">
        <v>0.0727767400270744</v>
      </c>
      <c r="Z4108" t="n">
        <v>0.219593981</v>
      </c>
      <c r="AA4108" t="n">
        <v>0.645624305</v>
      </c>
      <c r="AB4108" t="n">
        <v>0</v>
      </c>
      <c r="AC4108" t="n">
        <v>0</v>
      </c>
      <c r="AD4108" t="n">
        <v>0.85</v>
      </c>
      <c r="AE4108" t="n">
        <v>0.85</v>
      </c>
      <c r="AF4108" t="n">
        <v>0.85</v>
      </c>
      <c r="AG4108" t="n">
        <v>0.85</v>
      </c>
      <c r="AH4108" t="n">
        <v>0.876442736</v>
      </c>
      <c r="AI4108" t="n">
        <v>0.012461881</v>
      </c>
      <c r="AJ4108" t="n">
        <v>0.355068911</v>
      </c>
      <c r="AK4108" t="n">
        <v>0</v>
      </c>
      <c r="AL4108" t="n">
        <v>0.007696911</v>
      </c>
    </row>
    <row r="4109">
      <c r="A4109" t="inlineStr">
        <is>
          <t>2025-06-21 03:00</t>
        </is>
      </c>
      <c r="B4109" t="n">
        <v>33349.41254958217</v>
      </c>
      <c r="C4109" t="n">
        <v>33061.75610562202</v>
      </c>
      <c r="D4109" t="n">
        <v>0</v>
      </c>
      <c r="E4109" t="n">
        <v>287.6564439601501</v>
      </c>
      <c r="F4109" t="n">
        <v>0</v>
      </c>
      <c r="G4109" t="n">
        <v>0.1410080607647794</v>
      </c>
      <c r="H4109" t="n">
        <v>0.1448838376173889</v>
      </c>
      <c r="I4109" t="n">
        <v>0.0709553125990873</v>
      </c>
      <c r="J4109" t="n">
        <v>172</v>
      </c>
      <c r="K4109" t="n">
        <v>3</v>
      </c>
      <c r="L4109">
        <f>VLOOKUP(J4109,Clustering!$D$3:$E$367,2,FALSE)</f>
        <v/>
      </c>
      <c r="M4109" t="n">
        <v>0.253480884</v>
      </c>
      <c r="N4109" t="n">
        <v>0.298081752</v>
      </c>
      <c r="O4109" t="n">
        <v>0.298081752</v>
      </c>
      <c r="P4109" t="n">
        <v>0.875913729</v>
      </c>
      <c r="Q4109" t="n">
        <v>0.334219897</v>
      </c>
      <c r="R4109" t="n">
        <v>0.1448838376173889</v>
      </c>
      <c r="S4109" t="n">
        <v>0</v>
      </c>
      <c r="T4109" t="n">
        <v>0</v>
      </c>
      <c r="U4109" t="n">
        <v>0.645624305</v>
      </c>
      <c r="V4109" t="n">
        <v>0.850080767</v>
      </c>
      <c r="W4109" t="n">
        <v>0.013439284</v>
      </c>
      <c r="X4109" t="n">
        <v>0.000799989</v>
      </c>
      <c r="Y4109" t="n">
        <v>0.0709553125990873</v>
      </c>
      <c r="Z4109" t="n">
        <v>0.21761503</v>
      </c>
      <c r="AA4109" t="n">
        <v>0.645624305</v>
      </c>
      <c r="AB4109" t="n">
        <v>0</v>
      </c>
      <c r="AC4109" t="n">
        <v>0</v>
      </c>
      <c r="AD4109" t="n">
        <v>0.85</v>
      </c>
      <c r="AE4109" t="n">
        <v>0.85</v>
      </c>
      <c r="AF4109" t="n">
        <v>0.85</v>
      </c>
      <c r="AG4109" t="n">
        <v>0.85</v>
      </c>
      <c r="AH4109" t="n">
        <v>0.875913729</v>
      </c>
      <c r="AI4109" t="n">
        <v>0.013439284</v>
      </c>
      <c r="AJ4109" t="n">
        <v>0.354702869</v>
      </c>
      <c r="AK4109" t="n">
        <v>0</v>
      </c>
      <c r="AL4109" t="n">
        <v>0</v>
      </c>
    </row>
    <row r="4110">
      <c r="A4110" t="inlineStr">
        <is>
          <t>2025-06-21 04:00</t>
        </is>
      </c>
      <c r="B4110" t="n">
        <v>33349.73289259795</v>
      </c>
      <c r="C4110" t="n">
        <v>33074.41343904065</v>
      </c>
      <c r="D4110" t="n">
        <v>0</v>
      </c>
      <c r="E4110" t="n">
        <v>275.3194535572907</v>
      </c>
      <c r="F4110" t="n">
        <v>0</v>
      </c>
      <c r="G4110" t="n">
        <v>0.1349605164496523</v>
      </c>
      <c r="H4110" t="n">
        <v>0.1383950024051848</v>
      </c>
      <c r="I4110" t="n">
        <v>0.072883882816956</v>
      </c>
      <c r="J4110" t="n">
        <v>172</v>
      </c>
      <c r="K4110" t="n">
        <v>4</v>
      </c>
      <c r="L4110">
        <f>VLOOKUP(J4110,Clustering!$D$3:$E$367,2,FALSE)</f>
        <v/>
      </c>
      <c r="M4110" t="n">
        <v>0.245169752</v>
      </c>
      <c r="N4110" t="n">
        <v>0.29515917</v>
      </c>
      <c r="O4110" t="n">
        <v>0.29515917</v>
      </c>
      <c r="P4110" t="n">
        <v>0.877063303</v>
      </c>
      <c r="Q4110" t="n">
        <v>0.327686444</v>
      </c>
      <c r="R4110" t="n">
        <v>0.1383950024051848</v>
      </c>
      <c r="S4110" t="n">
        <v>0</v>
      </c>
      <c r="T4110" t="n">
        <v>0</v>
      </c>
      <c r="U4110" t="n">
        <v>0.645624305</v>
      </c>
      <c r="V4110" t="n">
        <v>0.850080767</v>
      </c>
      <c r="W4110" t="n">
        <v>0.013578913</v>
      </c>
      <c r="X4110" t="n">
        <v>0.000799989</v>
      </c>
      <c r="Y4110" t="n">
        <v>0.072883882816956</v>
      </c>
      <c r="Z4110" t="n">
        <v>0.22054158</v>
      </c>
      <c r="AA4110" t="n">
        <v>0.645624305</v>
      </c>
      <c r="AB4110" t="n">
        <v>0</v>
      </c>
      <c r="AC4110" t="n">
        <v>0</v>
      </c>
      <c r="AD4110" t="n">
        <v>0.85</v>
      </c>
      <c r="AE4110" t="n">
        <v>0.85</v>
      </c>
      <c r="AF4110" t="n">
        <v>0.85</v>
      </c>
      <c r="AG4110" t="n">
        <v>0.85</v>
      </c>
      <c r="AH4110" t="n">
        <v>0.877063303</v>
      </c>
      <c r="AI4110" t="n">
        <v>0.013578913</v>
      </c>
      <c r="AJ4110" t="n">
        <v>0.360684503</v>
      </c>
      <c r="AK4110" t="n">
        <v>0</v>
      </c>
      <c r="AL4110" t="n">
        <v>0</v>
      </c>
    </row>
    <row r="4111">
      <c r="A4111" t="inlineStr">
        <is>
          <t>2025-06-21 05:00</t>
        </is>
      </c>
      <c r="B4111" t="n">
        <v>35563.52060203714</v>
      </c>
      <c r="C4111" t="n">
        <v>34975.49783972368</v>
      </c>
      <c r="D4111" t="n">
        <v>331.8887023142513</v>
      </c>
      <c r="E4111" t="n">
        <v>256.1340599992038</v>
      </c>
      <c r="F4111" t="n">
        <v>0.0149887637942531</v>
      </c>
      <c r="G4111" t="n">
        <v>0.1255559117643155</v>
      </c>
      <c r="H4111" t="n">
        <v>0.1282700087613738</v>
      </c>
      <c r="I4111" t="n">
        <v>0.0764999519754599</v>
      </c>
      <c r="J4111" t="n">
        <v>172</v>
      </c>
      <c r="K4111" t="n">
        <v>5</v>
      </c>
      <c r="L4111">
        <f>VLOOKUP(J4111,Clustering!$D$3:$E$367,2,FALSE)</f>
        <v/>
      </c>
      <c r="M4111" t="n">
        <v>0.243194202</v>
      </c>
      <c r="N4111" t="n">
        <v>0.295417509</v>
      </c>
      <c r="O4111" t="n">
        <v>0.295417509</v>
      </c>
      <c r="P4111" t="n">
        <v>0.879250544</v>
      </c>
      <c r="Q4111" t="n">
        <v>0.323243196</v>
      </c>
      <c r="R4111" t="n">
        <v>0.1282700087613738</v>
      </c>
      <c r="S4111" t="n">
        <v>0.0149887637942531</v>
      </c>
      <c r="T4111" t="n">
        <v>0</v>
      </c>
      <c r="U4111" t="n">
        <v>0.645624305</v>
      </c>
      <c r="V4111" t="n">
        <v>0.850080767</v>
      </c>
      <c r="W4111" t="n">
        <v>0.013718542</v>
      </c>
      <c r="X4111" t="n">
        <v>0.000799989</v>
      </c>
      <c r="Y4111" t="n">
        <v>0.0764999519754599</v>
      </c>
      <c r="Z4111" t="n">
        <v>0.249028039</v>
      </c>
      <c r="AA4111" t="n">
        <v>0.645624305</v>
      </c>
      <c r="AB4111" t="n">
        <v>0</v>
      </c>
      <c r="AC4111" t="n">
        <v>0</v>
      </c>
      <c r="AD4111" t="n">
        <v>0.85</v>
      </c>
      <c r="AE4111" t="n">
        <v>0.85</v>
      </c>
      <c r="AF4111" t="n">
        <v>0.85</v>
      </c>
      <c r="AG4111" t="n">
        <v>0.85</v>
      </c>
      <c r="AH4111" t="n">
        <v>0.879250544</v>
      </c>
      <c r="AI4111" t="n">
        <v>0.013718542</v>
      </c>
      <c r="AJ4111" t="n">
        <v>0.388127095</v>
      </c>
      <c r="AK4111" t="n">
        <v>0.0104921346559772</v>
      </c>
      <c r="AL4111" t="n">
        <v>0</v>
      </c>
    </row>
    <row r="4112">
      <c r="A4112" t="inlineStr">
        <is>
          <t>2025-06-21 06:00</t>
        </is>
      </c>
      <c r="B4112" t="n">
        <v>38932.89144716439</v>
      </c>
      <c r="C4112" t="n">
        <v>36584.13713015398</v>
      </c>
      <c r="D4112" t="n">
        <v>2139.285802968552</v>
      </c>
      <c r="E4112" t="n">
        <v>209.4685140418557</v>
      </c>
      <c r="F4112" t="n">
        <v>0.0966144655286689</v>
      </c>
      <c r="G4112" t="n">
        <v>0.1026806441381645</v>
      </c>
      <c r="H4112" t="n">
        <v>0.104424041588351</v>
      </c>
      <c r="I4112" t="n">
        <v>0.0711695981788505</v>
      </c>
      <c r="J4112" t="n">
        <v>172</v>
      </c>
      <c r="K4112" t="n">
        <v>6</v>
      </c>
      <c r="L4112">
        <f>VLOOKUP(J4112,Clustering!$D$3:$E$367,2,FALSE)</f>
        <v/>
      </c>
      <c r="M4112" t="n">
        <v>0.254160519</v>
      </c>
      <c r="N4112" t="n">
        <v>0.298257265</v>
      </c>
      <c r="O4112" t="n">
        <v>0.298257265</v>
      </c>
      <c r="P4112" t="n">
        <v>0.88123432</v>
      </c>
      <c r="Q4112" t="n">
        <v>0.356110718</v>
      </c>
      <c r="R4112" t="n">
        <v>0.104424041588351</v>
      </c>
      <c r="S4112" t="n">
        <v>0.0966144655286689</v>
      </c>
      <c r="T4112" t="n">
        <v>0</v>
      </c>
      <c r="U4112" t="n">
        <v>0.6501009599999999</v>
      </c>
      <c r="V4112" t="n">
        <v>0.850080767</v>
      </c>
      <c r="W4112" t="n">
        <v>0.013404377</v>
      </c>
      <c r="X4112" t="n">
        <v>0.00083936</v>
      </c>
      <c r="Y4112" t="n">
        <v>0.0711695981788505</v>
      </c>
      <c r="Z4112" t="n">
        <v>0.303165531</v>
      </c>
      <c r="AA4112" t="n">
        <v>0.6501009599999999</v>
      </c>
      <c r="AB4112" t="n">
        <v>0</v>
      </c>
      <c r="AC4112" t="n">
        <v>0</v>
      </c>
      <c r="AD4112" t="n">
        <v>0.85</v>
      </c>
      <c r="AE4112" t="n">
        <v>0.85</v>
      </c>
      <c r="AF4112" t="n">
        <v>0.85</v>
      </c>
      <c r="AG4112" t="n">
        <v>0.85</v>
      </c>
      <c r="AH4112" t="n">
        <v>0.88123432</v>
      </c>
      <c r="AI4112" t="n">
        <v>0.013404377</v>
      </c>
      <c r="AJ4112" t="n">
        <v>0.415102338</v>
      </c>
      <c r="AK4112" t="n">
        <v>0.0676301258700682</v>
      </c>
      <c r="AL4112" t="n">
        <v>0</v>
      </c>
    </row>
    <row r="4113">
      <c r="A4113" t="inlineStr">
        <is>
          <t>2025-06-21 07:00</t>
        </is>
      </c>
      <c r="B4113" t="n">
        <v>43391.00882597877</v>
      </c>
      <c r="C4113" t="n">
        <v>38454.96229794637</v>
      </c>
      <c r="D4113" t="n">
        <v>4729.965442136859</v>
      </c>
      <c r="E4113" t="n">
        <v>206.0810858955316</v>
      </c>
      <c r="F4113" t="n">
        <v>0.2136147879479218</v>
      </c>
      <c r="G4113" t="n">
        <v>0.1010201401448684</v>
      </c>
      <c r="H4113" t="n">
        <v>0.1028168997401271</v>
      </c>
      <c r="I4113" t="n">
        <v>0.0685445998267514</v>
      </c>
      <c r="J4113" t="n">
        <v>172</v>
      </c>
      <c r="K4113" t="n">
        <v>7</v>
      </c>
      <c r="L4113">
        <f>VLOOKUP(J4113,Clustering!$D$3:$E$367,2,FALSE)</f>
        <v/>
      </c>
      <c r="M4113" t="n">
        <v>0.263825162</v>
      </c>
      <c r="N4113" t="n">
        <v>0.306352543</v>
      </c>
      <c r="O4113" t="n">
        <v>0.306352543</v>
      </c>
      <c r="P4113" t="n">
        <v>0.882109217</v>
      </c>
      <c r="Q4113" t="n">
        <v>0.396963572</v>
      </c>
      <c r="R4113" t="n">
        <v>0.1028168997401271</v>
      </c>
      <c r="S4113" t="n">
        <v>0.2136147879479218</v>
      </c>
      <c r="T4113" t="n">
        <v>0</v>
      </c>
      <c r="U4113" t="n">
        <v>0.65669072</v>
      </c>
      <c r="V4113" t="n">
        <v>0.850080767</v>
      </c>
      <c r="W4113" t="n">
        <v>0.012671325</v>
      </c>
      <c r="X4113" t="n">
        <v>0.001088153</v>
      </c>
      <c r="Y4113" t="n">
        <v>0.0685445998267514</v>
      </c>
      <c r="Z4113" t="n">
        <v>0.289997108</v>
      </c>
      <c r="AA4113" t="n">
        <v>0.65669072</v>
      </c>
      <c r="AB4113" t="n">
        <v>0</v>
      </c>
      <c r="AC4113" t="n">
        <v>0</v>
      </c>
      <c r="AD4113" t="n">
        <v>0.85</v>
      </c>
      <c r="AE4113" t="n">
        <v>0.85</v>
      </c>
      <c r="AF4113" t="n">
        <v>0.85</v>
      </c>
      <c r="AG4113" t="n">
        <v>0.85</v>
      </c>
      <c r="AH4113" t="n">
        <v>0.882109217</v>
      </c>
      <c r="AI4113" t="n">
        <v>0.012671325</v>
      </c>
      <c r="AJ4113" t="n">
        <v>0.400541122</v>
      </c>
      <c r="AK4113" t="n">
        <v>0.1495303515635452</v>
      </c>
      <c r="AL4113" t="n">
        <v>0.009665585000000001</v>
      </c>
    </row>
    <row r="4114">
      <c r="A4114" t="inlineStr">
        <is>
          <t>2025-06-21 08:00</t>
        </is>
      </c>
      <c r="B4114" t="n">
        <v>48517.53966998596</v>
      </c>
      <c r="C4114" t="n">
        <v>40923.48230058659</v>
      </c>
      <c r="D4114" t="n">
        <v>7388.085150612813</v>
      </c>
      <c r="E4114" t="n">
        <v>205.972218786554</v>
      </c>
      <c r="F4114" t="n">
        <v>0.3336608400412245</v>
      </c>
      <c r="G4114" t="n">
        <v>0.1009667739149774</v>
      </c>
      <c r="H4114" t="n">
        <v>0.1026360962822019</v>
      </c>
      <c r="I4114" t="n">
        <v>0.0707945984142649</v>
      </c>
      <c r="J4114" t="n">
        <v>172</v>
      </c>
      <c r="K4114" t="n">
        <v>8</v>
      </c>
      <c r="L4114">
        <f>VLOOKUP(J4114,Clustering!$D$3:$E$367,2,FALSE)</f>
        <v/>
      </c>
      <c r="M4114" t="n">
        <v>0.264406884</v>
      </c>
      <c r="N4114" t="n">
        <v>0.302546481</v>
      </c>
      <c r="O4114" t="n">
        <v>0.302546481</v>
      </c>
      <c r="P4114" t="n">
        <v>0.884418536</v>
      </c>
      <c r="Q4114" t="n">
        <v>0.42632656</v>
      </c>
      <c r="R4114" t="n">
        <v>0.1026360962822019</v>
      </c>
      <c r="S4114" t="n">
        <v>0.3336608400412245</v>
      </c>
      <c r="T4114" t="n">
        <v>0</v>
      </c>
      <c r="U4114" t="n">
        <v>0.65669072</v>
      </c>
      <c r="V4114" t="n">
        <v>0.850080767</v>
      </c>
      <c r="W4114" t="n">
        <v>0.012182623</v>
      </c>
      <c r="X4114" t="n">
        <v>0.001022814</v>
      </c>
      <c r="Y4114" t="n">
        <v>0.0707945984142649</v>
      </c>
      <c r="Z4114" t="n">
        <v>0.283721038</v>
      </c>
      <c r="AA4114" t="n">
        <v>0.65669072</v>
      </c>
      <c r="AB4114" t="n">
        <v>0</v>
      </c>
      <c r="AC4114" t="n">
        <v>0</v>
      </c>
      <c r="AD4114" t="n">
        <v>0.85</v>
      </c>
      <c r="AE4114" t="n">
        <v>0.85</v>
      </c>
      <c r="AF4114" t="n">
        <v>0.85</v>
      </c>
      <c r="AG4114" t="n">
        <v>0.85</v>
      </c>
      <c r="AH4114" t="n">
        <v>0.884418536</v>
      </c>
      <c r="AI4114" t="n">
        <v>0.012182623</v>
      </c>
      <c r="AJ4114" t="n">
        <v>0.392263339</v>
      </c>
      <c r="AK4114" t="n">
        <v>0.2335625880288571</v>
      </c>
      <c r="AL4114" t="n">
        <v>0.029612509</v>
      </c>
    </row>
    <row r="4115">
      <c r="A4115" t="inlineStr">
        <is>
          <t>2025-06-21 09:00</t>
        </is>
      </c>
      <c r="B4115" t="n">
        <v>53230.97058864316</v>
      </c>
      <c r="C4115" t="n">
        <v>43340.9743017982</v>
      </c>
      <c r="D4115" t="n">
        <v>9686.684173047925</v>
      </c>
      <c r="E4115" t="n">
        <v>203.3121137970296</v>
      </c>
      <c r="F4115" t="n">
        <v>0.4374702121733284</v>
      </c>
      <c r="G4115" t="n">
        <v>0.0996628008808968</v>
      </c>
      <c r="H4115" t="n">
        <v>0.1011695793456975</v>
      </c>
      <c r="I4115" t="n">
        <v>0.0724285259599592</v>
      </c>
      <c r="J4115" t="n">
        <v>172</v>
      </c>
      <c r="K4115" t="n">
        <v>9</v>
      </c>
      <c r="L4115">
        <f>VLOOKUP(J4115,Clustering!$D$3:$E$367,2,FALSE)</f>
        <v/>
      </c>
      <c r="M4115" t="n">
        <v>0.259108033</v>
      </c>
      <c r="N4115" t="n">
        <v>0.300949118</v>
      </c>
      <c r="O4115" t="n">
        <v>0.300949118</v>
      </c>
      <c r="P4115" t="n">
        <v>0.885415511</v>
      </c>
      <c r="Q4115" t="n">
        <v>0.451083589</v>
      </c>
      <c r="R4115" t="n">
        <v>0.1011695793456975</v>
      </c>
      <c r="S4115" t="n">
        <v>0.4374702121733284</v>
      </c>
      <c r="T4115" t="n">
        <v>0.380610549</v>
      </c>
      <c r="U4115" t="n">
        <v>0.656424625</v>
      </c>
      <c r="V4115" t="n">
        <v>0.850080767</v>
      </c>
      <c r="W4115" t="n">
        <v>0.011659015</v>
      </c>
      <c r="X4115" t="n">
        <v>0.000799989</v>
      </c>
      <c r="Y4115" t="n">
        <v>0.0724285259599592</v>
      </c>
      <c r="Z4115" t="n">
        <v>0.260725812</v>
      </c>
      <c r="AA4115" t="n">
        <v>0.656424625</v>
      </c>
      <c r="AB4115" t="n">
        <v>0</v>
      </c>
      <c r="AC4115" t="n">
        <v>0</v>
      </c>
      <c r="AD4115" t="n">
        <v>0.85</v>
      </c>
      <c r="AE4115" t="n">
        <v>0.85</v>
      </c>
      <c r="AF4115" t="n">
        <v>0.85</v>
      </c>
      <c r="AG4115" t="n">
        <v>0.85</v>
      </c>
      <c r="AH4115" t="n">
        <v>0.885415511</v>
      </c>
      <c r="AI4115" t="n">
        <v>0.011659015</v>
      </c>
      <c r="AJ4115" t="n">
        <v>0.375276429</v>
      </c>
      <c r="AK4115" t="n">
        <v>0.3062291485213299</v>
      </c>
      <c r="AL4115" t="n">
        <v>0</v>
      </c>
    </row>
    <row r="4116">
      <c r="A4116" t="inlineStr">
        <is>
          <t>2025-06-21 10:00</t>
        </is>
      </c>
      <c r="B4116" t="n">
        <v>55651.3086101611</v>
      </c>
      <c r="C4116" t="n">
        <v>44059.03381030812</v>
      </c>
      <c r="D4116" t="n">
        <v>11388.59568371099</v>
      </c>
      <c r="E4116" t="n">
        <v>203.6791161419929</v>
      </c>
      <c r="F4116" t="n">
        <v>0.514331971715524</v>
      </c>
      <c r="G4116" t="n">
        <v>0.0998427039911729</v>
      </c>
      <c r="H4116" t="n">
        <v>0.1012097578919031</v>
      </c>
      <c r="I4116" t="n">
        <v>0.0751338814044696</v>
      </c>
      <c r="J4116" t="n">
        <v>172</v>
      </c>
      <c r="K4116" t="n">
        <v>10</v>
      </c>
      <c r="L4116">
        <f>VLOOKUP(J4116,Clustering!$D$3:$E$367,2,FALSE)</f>
        <v/>
      </c>
      <c r="M4116" t="n">
        <v>0.261463718</v>
      </c>
      <c r="N4116" t="n">
        <v>0.297210105</v>
      </c>
      <c r="O4116" t="n">
        <v>0.297210105</v>
      </c>
      <c r="P4116" t="n">
        <v>0.886412486</v>
      </c>
      <c r="Q4116" t="n">
        <v>0.446302404</v>
      </c>
      <c r="R4116" t="n">
        <v>0.1012097578919031</v>
      </c>
      <c r="S4116" t="n">
        <v>0.514331971715524</v>
      </c>
      <c r="T4116" t="n">
        <v>0.648707874</v>
      </c>
      <c r="U4116" t="n">
        <v>0.656878551</v>
      </c>
      <c r="V4116" t="n">
        <v>0.850080767</v>
      </c>
      <c r="W4116" t="n">
        <v>0.011484479</v>
      </c>
      <c r="X4116" t="n">
        <v>0.000799989</v>
      </c>
      <c r="Y4116" t="n">
        <v>0.0751338814044696</v>
      </c>
      <c r="Z4116" t="n">
        <v>0.274762824</v>
      </c>
      <c r="AA4116" t="n">
        <v>0.656878551</v>
      </c>
      <c r="AB4116" t="n">
        <v>0</v>
      </c>
      <c r="AC4116" t="n">
        <v>0</v>
      </c>
      <c r="AD4116" t="n">
        <v>0.85</v>
      </c>
      <c r="AE4116" t="n">
        <v>0.85</v>
      </c>
      <c r="AF4116" t="n">
        <v>0.85</v>
      </c>
      <c r="AG4116" t="n">
        <v>0.85</v>
      </c>
      <c r="AH4116" t="n">
        <v>0.886412486</v>
      </c>
      <c r="AI4116" t="n">
        <v>0.011484479</v>
      </c>
      <c r="AJ4116" t="n">
        <v>0.378251362</v>
      </c>
      <c r="AK4116" t="n">
        <v>0.3600323802008668</v>
      </c>
      <c r="AL4116" t="n">
        <v>0</v>
      </c>
    </row>
    <row r="4117">
      <c r="A4117" t="inlineStr">
        <is>
          <t>2025-06-21 11:00</t>
        </is>
      </c>
      <c r="B4117" t="n">
        <v>56823.44564246069</v>
      </c>
      <c r="C4117" t="n">
        <v>44294.11070953127</v>
      </c>
      <c r="D4117" t="n">
        <v>12321.69607968663</v>
      </c>
      <c r="E4117" t="n">
        <v>207.6388532427873</v>
      </c>
      <c r="F4117" t="n">
        <v>0.5564726692869654</v>
      </c>
      <c r="G4117" t="n">
        <v>0.1017837515896015</v>
      </c>
      <c r="H4117" t="n">
        <v>0.1029173461056411</v>
      </c>
      <c r="I4117" t="n">
        <v>0.0812945918226614</v>
      </c>
      <c r="J4117" t="n">
        <v>172</v>
      </c>
      <c r="K4117" t="n">
        <v>11</v>
      </c>
      <c r="L4117">
        <f>VLOOKUP(J4117,Clustering!$D$3:$E$367,2,FALSE)</f>
        <v/>
      </c>
      <c r="M4117" t="n">
        <v>0.254730722</v>
      </c>
      <c r="N4117" t="n">
        <v>0.283105981</v>
      </c>
      <c r="O4117" t="n">
        <v>0.283105981</v>
      </c>
      <c r="P4117" t="n">
        <v>0.888091067</v>
      </c>
      <c r="Q4117" t="n">
        <v>0.412759007</v>
      </c>
      <c r="R4117" t="n">
        <v>0.1029173461056411</v>
      </c>
      <c r="S4117" t="n">
        <v>0.5564726692869654</v>
      </c>
      <c r="T4117" t="n">
        <v>0.6914765</v>
      </c>
      <c r="U4117" t="n">
        <v>0.656878551</v>
      </c>
      <c r="V4117" t="n">
        <v>0.850080767</v>
      </c>
      <c r="W4117" t="n">
        <v>0.011379757</v>
      </c>
      <c r="X4117" t="n">
        <v>0.000799989</v>
      </c>
      <c r="Y4117" t="n">
        <v>0.0812945918226614</v>
      </c>
      <c r="Z4117" t="n">
        <v>0.296947402</v>
      </c>
      <c r="AA4117" t="n">
        <v>0.656878551</v>
      </c>
      <c r="AB4117" t="n">
        <v>0</v>
      </c>
      <c r="AC4117" t="n">
        <v>0</v>
      </c>
      <c r="AD4117" t="n">
        <v>0.85</v>
      </c>
      <c r="AE4117" t="n">
        <v>0.85</v>
      </c>
      <c r="AF4117" t="n">
        <v>0.85</v>
      </c>
      <c r="AG4117" t="n">
        <v>0.85</v>
      </c>
      <c r="AH4117" t="n">
        <v>0.888091067</v>
      </c>
      <c r="AI4117" t="n">
        <v>0.011379757</v>
      </c>
      <c r="AJ4117" t="n">
        <v>0.383757177</v>
      </c>
      <c r="AK4117" t="n">
        <v>0.3895308685008757</v>
      </c>
      <c r="AL4117" t="n">
        <v>0.009236293</v>
      </c>
    </row>
    <row r="4118">
      <c r="A4118" t="inlineStr">
        <is>
          <t>2025-06-21 12:00</t>
        </is>
      </c>
      <c r="B4118" t="n">
        <v>56620.57346071414</v>
      </c>
      <c r="C4118" t="n">
        <v>43763.68039342743</v>
      </c>
      <c r="D4118" t="n">
        <v>12649.92618068798</v>
      </c>
      <c r="E4118" t="n">
        <v>206.9668865987364</v>
      </c>
      <c r="F4118" t="n">
        <v>0.5712962032601548</v>
      </c>
      <c r="G4118" t="n">
        <v>0.1014543561758511</v>
      </c>
      <c r="H4118" t="n">
        <v>0.1021740430008375</v>
      </c>
      <c r="I4118" t="n">
        <v>0.0884463730472579</v>
      </c>
      <c r="J4118" t="n">
        <v>172</v>
      </c>
      <c r="K4118" t="n">
        <v>12</v>
      </c>
      <c r="L4118">
        <f>VLOOKUP(J4118,Clustering!$D$3:$E$367,2,FALSE)</f>
        <v/>
      </c>
      <c r="M4118" t="n">
        <v>0.249788968</v>
      </c>
      <c r="N4118" t="n">
        <v>0.272243912</v>
      </c>
      <c r="O4118" t="n">
        <v>0.272243912</v>
      </c>
      <c r="P4118" t="n">
        <v>0.888742152</v>
      </c>
      <c r="Q4118" t="n">
        <v>0.38151859</v>
      </c>
      <c r="R4118" t="n">
        <v>0.1021740430008375</v>
      </c>
      <c r="S4118" t="n">
        <v>0.5712962032601548</v>
      </c>
      <c r="T4118" t="n">
        <v>0.675532719</v>
      </c>
      <c r="U4118" t="n">
        <v>0.656878551</v>
      </c>
      <c r="V4118" t="n">
        <v>0.850080767</v>
      </c>
      <c r="W4118" t="n">
        <v>0.011484479</v>
      </c>
      <c r="X4118" t="n">
        <v>0.000801665</v>
      </c>
      <c r="Y4118" t="n">
        <v>0.0884463730472579</v>
      </c>
      <c r="Z4118" t="n">
        <v>0.319049809</v>
      </c>
      <c r="AA4118" t="n">
        <v>0.656878551</v>
      </c>
      <c r="AB4118" t="n">
        <v>0</v>
      </c>
      <c r="AC4118" t="n">
        <v>0</v>
      </c>
      <c r="AD4118" t="n">
        <v>0.85</v>
      </c>
      <c r="AE4118" t="n">
        <v>0.85</v>
      </c>
      <c r="AF4118" t="n">
        <v>0.85</v>
      </c>
      <c r="AG4118" t="n">
        <v>0.85</v>
      </c>
      <c r="AH4118" t="n">
        <v>0.888742152</v>
      </c>
      <c r="AI4118" t="n">
        <v>0.011484479</v>
      </c>
      <c r="AJ4118" t="n">
        <v>0.392426416</v>
      </c>
      <c r="AK4118" t="n">
        <v>0.3999073422821084</v>
      </c>
      <c r="AL4118" t="n">
        <v>0.009236293</v>
      </c>
    </row>
    <row r="4119">
      <c r="A4119" t="inlineStr">
        <is>
          <t>2025-06-21 13:00</t>
        </is>
      </c>
      <c r="B4119" t="n">
        <v>54551.23273392177</v>
      </c>
      <c r="C4119" t="n">
        <v>41792.92189667551</v>
      </c>
      <c r="D4119" t="n">
        <v>12555.83561235082</v>
      </c>
      <c r="E4119" t="n">
        <v>202.4752248954408</v>
      </c>
      <c r="F4119" t="n">
        <v>0.5670468832494441</v>
      </c>
      <c r="G4119" t="n">
        <v>0.0992525612232552</v>
      </c>
      <c r="H4119" t="n">
        <v>0.09950216967816521</v>
      </c>
      <c r="I4119" t="n">
        <v>0.0947410119528017</v>
      </c>
      <c r="J4119" t="n">
        <v>172</v>
      </c>
      <c r="K4119" t="n">
        <v>13</v>
      </c>
      <c r="L4119">
        <f>VLOOKUP(J4119,Clustering!$D$3:$E$367,2,FALSE)</f>
        <v/>
      </c>
      <c r="M4119" t="n">
        <v>0.244795377</v>
      </c>
      <c r="N4119" t="n">
        <v>0.25992844</v>
      </c>
      <c r="O4119" t="n">
        <v>0.25992844</v>
      </c>
      <c r="P4119" t="n">
        <v>0.888650593</v>
      </c>
      <c r="Q4119" t="n">
        <v>0.356448655</v>
      </c>
      <c r="R4119" t="n">
        <v>0.09950216967816521</v>
      </c>
      <c r="S4119" t="n">
        <v>0.5670468832494441</v>
      </c>
      <c r="T4119" t="n">
        <v>0.66427384</v>
      </c>
      <c r="U4119" t="n">
        <v>0.656878551</v>
      </c>
      <c r="V4119" t="n">
        <v>0.850080767</v>
      </c>
      <c r="W4119" t="n">
        <v>0.010123097</v>
      </c>
      <c r="X4119" t="n">
        <v>0.000799989</v>
      </c>
      <c r="Y4119" t="n">
        <v>0.0947410119528017</v>
      </c>
      <c r="Z4119" t="n">
        <v>0.323348509</v>
      </c>
      <c r="AA4119" t="n">
        <v>0.656878551</v>
      </c>
      <c r="AB4119" t="n">
        <v>0</v>
      </c>
      <c r="AC4119" t="n">
        <v>0</v>
      </c>
      <c r="AD4119" t="n">
        <v>0.85</v>
      </c>
      <c r="AE4119" t="n">
        <v>0.85</v>
      </c>
      <c r="AF4119" t="n">
        <v>0.85</v>
      </c>
      <c r="AG4119" t="n">
        <v>0.85</v>
      </c>
      <c r="AH4119" t="n">
        <v>0.888650593</v>
      </c>
      <c r="AI4119" t="n">
        <v>0.010123097</v>
      </c>
      <c r="AJ4119" t="n">
        <v>0.400279209</v>
      </c>
      <c r="AK4119" t="n">
        <v>0.3969328182746108</v>
      </c>
      <c r="AL4119" t="n">
        <v>0.009236293</v>
      </c>
    </row>
    <row r="4120">
      <c r="A4120" t="inlineStr">
        <is>
          <t>2025-06-21 14:00</t>
        </is>
      </c>
      <c r="B4120" t="n">
        <v>54207.37766037453</v>
      </c>
      <c r="C4120" t="n">
        <v>42262.6734867605</v>
      </c>
      <c r="D4120" t="n">
        <v>11743.30293446776</v>
      </c>
      <c r="E4120" t="n">
        <v>201.4012391462663</v>
      </c>
      <c r="F4120" t="n">
        <v>0.5303512672222089</v>
      </c>
      <c r="G4120" t="n">
        <v>0.0987260976207187</v>
      </c>
      <c r="H4120" t="n">
        <v>0.09863833093474481</v>
      </c>
      <c r="I4120" t="n">
        <v>0.1003124370266447</v>
      </c>
      <c r="J4120" t="n">
        <v>172</v>
      </c>
      <c r="K4120" t="n">
        <v>14</v>
      </c>
      <c r="L4120">
        <f>VLOOKUP(J4120,Clustering!$D$3:$E$367,2,FALSE)</f>
        <v/>
      </c>
      <c r="M4120" t="n">
        <v>0.243845039</v>
      </c>
      <c r="N4120" t="n">
        <v>0.258808314</v>
      </c>
      <c r="O4120" t="n">
        <v>0.258808314</v>
      </c>
      <c r="P4120" t="n">
        <v>0.887470501</v>
      </c>
      <c r="Q4120" t="n">
        <v>0.349752492</v>
      </c>
      <c r="R4120" t="n">
        <v>0.09863833093474481</v>
      </c>
      <c r="S4120" t="n">
        <v>0.5303512672222089</v>
      </c>
      <c r="T4120" t="n">
        <v>0.656793109</v>
      </c>
      <c r="U4120" t="n">
        <v>0.656878551</v>
      </c>
      <c r="V4120" t="n">
        <v>0.850080767</v>
      </c>
      <c r="W4120" t="n">
        <v>0.009983468000000001</v>
      </c>
      <c r="X4120" t="n">
        <v>0.001332757</v>
      </c>
      <c r="Y4120" t="n">
        <v>0.1003124370266447</v>
      </c>
      <c r="Z4120" t="n">
        <v>0.324893955</v>
      </c>
      <c r="AA4120" t="n">
        <v>0.656878551</v>
      </c>
      <c r="AB4120" t="n">
        <v>0</v>
      </c>
      <c r="AC4120" t="n">
        <v>0</v>
      </c>
      <c r="AD4120" t="n">
        <v>0.85</v>
      </c>
      <c r="AE4120" t="n">
        <v>0.85</v>
      </c>
      <c r="AF4120" t="n">
        <v>0.85</v>
      </c>
      <c r="AG4120" t="n">
        <v>0.85</v>
      </c>
      <c r="AH4120" t="n">
        <v>0.887470501</v>
      </c>
      <c r="AI4120" t="n">
        <v>0.009983468000000001</v>
      </c>
      <c r="AJ4120" t="n">
        <v>0.401146839</v>
      </c>
      <c r="AK4120" t="n">
        <v>0.3712458870555462</v>
      </c>
      <c r="AL4120" t="n">
        <v>0.009414080999999999</v>
      </c>
    </row>
    <row r="4121">
      <c r="A4121" t="inlineStr">
        <is>
          <t>2025-06-21 15:00</t>
        </is>
      </c>
      <c r="B4121" t="n">
        <v>54637.62381366267</v>
      </c>
      <c r="C4121" t="n">
        <v>44314.36080404629</v>
      </c>
      <c r="D4121" t="n">
        <v>10116.16374796521</v>
      </c>
      <c r="E4121" t="n">
        <v>207.0992616511707</v>
      </c>
      <c r="F4121" t="n">
        <v>0.4568663767851511</v>
      </c>
      <c r="G4121" t="n">
        <v>0.1015192459074366</v>
      </c>
      <c r="H4121" t="n">
        <v>0.1013503828036227</v>
      </c>
      <c r="I4121" t="n">
        <v>0.1045713629244382</v>
      </c>
      <c r="J4121" t="n">
        <v>172</v>
      </c>
      <c r="K4121" t="n">
        <v>15</v>
      </c>
      <c r="L4121">
        <f>VLOOKUP(J4121,Clustering!$D$3:$E$367,2,FALSE)</f>
        <v/>
      </c>
      <c r="M4121" t="n">
        <v>0.243718328</v>
      </c>
      <c r="N4121" t="n">
        <v>0.263509688</v>
      </c>
      <c r="O4121" t="n">
        <v>0.263509688</v>
      </c>
      <c r="P4121" t="n">
        <v>0.886626124</v>
      </c>
      <c r="Q4121" t="n">
        <v>0.344921242</v>
      </c>
      <c r="R4121" t="n">
        <v>0.1013503828036227</v>
      </c>
      <c r="S4121" t="n">
        <v>0.4568663767851511</v>
      </c>
      <c r="T4121" t="n">
        <v>0.666918543</v>
      </c>
      <c r="U4121" t="n">
        <v>0.656878551</v>
      </c>
      <c r="V4121" t="n">
        <v>0.850080767</v>
      </c>
      <c r="W4121" t="n">
        <v>0.01008819</v>
      </c>
      <c r="X4121" t="n">
        <v>0.001332757</v>
      </c>
      <c r="Y4121" t="n">
        <v>0.1045713629244382</v>
      </c>
      <c r="Z4121" t="n">
        <v>0.335184814</v>
      </c>
      <c r="AA4121" t="n">
        <v>0.656878551</v>
      </c>
      <c r="AB4121" t="n">
        <v>0</v>
      </c>
      <c r="AC4121" t="n">
        <v>0</v>
      </c>
      <c r="AD4121" t="n">
        <v>0.85</v>
      </c>
      <c r="AE4121" t="n">
        <v>0.85</v>
      </c>
      <c r="AF4121" t="n">
        <v>0.85</v>
      </c>
      <c r="AG4121" t="n">
        <v>0.85</v>
      </c>
      <c r="AH4121" t="n">
        <v>0.886626124</v>
      </c>
      <c r="AI4121" t="n">
        <v>0.01008819</v>
      </c>
      <c r="AJ4121" t="n">
        <v>0.415803008</v>
      </c>
      <c r="AK4121" t="n">
        <v>0.3198064637496057</v>
      </c>
      <c r="AL4121" t="n">
        <v>0.009414080999999999</v>
      </c>
    </row>
    <row r="4122">
      <c r="A4122" t="inlineStr">
        <is>
          <t>2025-06-21 16:00</t>
        </is>
      </c>
      <c r="B4122" t="n">
        <v>54729.70599348391</v>
      </c>
      <c r="C4122" t="n">
        <v>46774.87374764239</v>
      </c>
      <c r="D4122" t="n">
        <v>7741.065377579124</v>
      </c>
      <c r="E4122" t="n">
        <v>213.7668682623972</v>
      </c>
      <c r="F4122" t="n">
        <v>0.3496021396671163</v>
      </c>
      <c r="G4122" t="n">
        <v>0.1047876805207829</v>
      </c>
      <c r="H4122" t="n">
        <v>0.1049463626890238</v>
      </c>
      <c r="I4122" t="n">
        <v>0.1019195788748687</v>
      </c>
      <c r="J4122" t="n">
        <v>172</v>
      </c>
      <c r="K4122" t="n">
        <v>16</v>
      </c>
      <c r="L4122">
        <f>VLOOKUP(J4122,Clustering!$D$3:$E$367,2,FALSE)</f>
        <v/>
      </c>
      <c r="M4122" t="n">
        <v>0.241777336</v>
      </c>
      <c r="N4122" t="n">
        <v>0.279079048</v>
      </c>
      <c r="O4122" t="n">
        <v>0.279079048</v>
      </c>
      <c r="P4122" t="n">
        <v>0.876290138</v>
      </c>
      <c r="Q4122" t="n">
        <v>0.343707171</v>
      </c>
      <c r="R4122" t="n">
        <v>0.1049463626890238</v>
      </c>
      <c r="S4122" t="n">
        <v>0.3496021396671163</v>
      </c>
      <c r="T4122" t="n">
        <v>0.676515037</v>
      </c>
      <c r="U4122" t="n">
        <v>0.666144912</v>
      </c>
      <c r="V4122" t="n">
        <v>0.850080767</v>
      </c>
      <c r="W4122" t="n">
        <v>0.010018375</v>
      </c>
      <c r="X4122" t="n">
        <v>0.001332757</v>
      </c>
      <c r="Y4122" t="n">
        <v>0.1019195788748687</v>
      </c>
      <c r="Z4122" t="n">
        <v>0.360466078</v>
      </c>
      <c r="AA4122" t="n">
        <v>0.666144912</v>
      </c>
      <c r="AB4122" t="n">
        <v>0</v>
      </c>
      <c r="AC4122" t="n">
        <v>0</v>
      </c>
      <c r="AD4122" t="n">
        <v>0.85</v>
      </c>
      <c r="AE4122" t="n">
        <v>0.85</v>
      </c>
      <c r="AF4122" t="n">
        <v>0.85</v>
      </c>
      <c r="AG4122" t="n">
        <v>0.85</v>
      </c>
      <c r="AH4122" t="n">
        <v>0.876290138</v>
      </c>
      <c r="AI4122" t="n">
        <v>0.010018375</v>
      </c>
      <c r="AJ4122" t="n">
        <v>0.438476812</v>
      </c>
      <c r="AK4122" t="n">
        <v>0.2447214977669814</v>
      </c>
      <c r="AL4122" t="n">
        <v>0.009236293</v>
      </c>
    </row>
    <row r="4123">
      <c r="A4123" t="inlineStr">
        <is>
          <t>2025-06-21 17:00</t>
        </is>
      </c>
      <c r="B4123" t="n">
        <v>54414.32126656461</v>
      </c>
      <c r="C4123" t="n">
        <v>49372.85134340378</v>
      </c>
      <c r="D4123" t="n">
        <v>4819.292065445406</v>
      </c>
      <c r="E4123" t="n">
        <v>222.1778577154265</v>
      </c>
      <c r="F4123" t="n">
        <v>0.2176489585839632</v>
      </c>
      <c r="G4123" t="n">
        <v>0.1089107145663855</v>
      </c>
      <c r="H4123" t="n">
        <v>0.1096472525950788</v>
      </c>
      <c r="I4123" t="n">
        <v>0.0955981542718545</v>
      </c>
      <c r="J4123" t="n">
        <v>172</v>
      </c>
      <c r="K4123" t="n">
        <v>17</v>
      </c>
      <c r="L4123">
        <f>VLOOKUP(J4123,Clustering!$D$3:$E$367,2,FALSE)</f>
        <v/>
      </c>
      <c r="M4123" t="n">
        <v>0.243626174</v>
      </c>
      <c r="N4123" t="n">
        <v>0.298229656</v>
      </c>
      <c r="O4123" t="n">
        <v>0.298229656</v>
      </c>
      <c r="P4123" t="n">
        <v>0.876880185</v>
      </c>
      <c r="Q4123" t="n">
        <v>0.362644171</v>
      </c>
      <c r="R4123" t="n">
        <v>0.1096472525950788</v>
      </c>
      <c r="S4123" t="n">
        <v>0.2176489585839632</v>
      </c>
      <c r="T4123" t="n">
        <v>0.667900861</v>
      </c>
      <c r="U4123" t="n">
        <v>0.666144912</v>
      </c>
      <c r="V4123" t="n">
        <v>0.850080767</v>
      </c>
      <c r="W4123" t="n">
        <v>0.010018375</v>
      </c>
      <c r="X4123" t="n">
        <v>0.00353168</v>
      </c>
      <c r="Y4123" t="n">
        <v>0.0955981542718545</v>
      </c>
      <c r="Z4123" t="n">
        <v>0.374170719</v>
      </c>
      <c r="AA4123" t="n">
        <v>0.666144912</v>
      </c>
      <c r="AB4123" t="n">
        <v>0</v>
      </c>
      <c r="AC4123" t="n">
        <v>0</v>
      </c>
      <c r="AD4123" t="n">
        <v>0.85</v>
      </c>
      <c r="AE4123" t="n">
        <v>0.85</v>
      </c>
      <c r="AF4123" t="n">
        <v>0.85</v>
      </c>
      <c r="AG4123" t="n">
        <v>0.85</v>
      </c>
      <c r="AH4123" t="n">
        <v>0.876880185</v>
      </c>
      <c r="AI4123" t="n">
        <v>0.010018375</v>
      </c>
      <c r="AJ4123" t="n">
        <v>0.483421314</v>
      </c>
      <c r="AK4123" t="n">
        <v>0.1523542710087742</v>
      </c>
      <c r="AL4123" t="n">
        <v>0.282721628</v>
      </c>
    </row>
    <row r="4124">
      <c r="A4124" t="inlineStr">
        <is>
          <t>2025-06-21 18:00</t>
        </is>
      </c>
      <c r="B4124" t="n">
        <v>54360.67512228506</v>
      </c>
      <c r="C4124" t="n">
        <v>51964.64451862751</v>
      </c>
      <c r="D4124" t="n">
        <v>2173.344716099621</v>
      </c>
      <c r="E4124" t="n">
        <v>222.6858875579281</v>
      </c>
      <c r="F4124" t="n">
        <v>0.0981526348018345</v>
      </c>
      <c r="G4124" t="n">
        <v>0.1091597488029059</v>
      </c>
      <c r="H4124" t="n">
        <v>0.110129395149546</v>
      </c>
      <c r="I4124" t="n">
        <v>0.0916338710462354</v>
      </c>
      <c r="J4124" t="n">
        <v>172</v>
      </c>
      <c r="K4124" t="n">
        <v>18</v>
      </c>
      <c r="L4124">
        <f>VLOOKUP(J4124,Clustering!$D$3:$E$367,2,FALSE)</f>
        <v/>
      </c>
      <c r="M4124" t="n">
        <v>0.25065867</v>
      </c>
      <c r="N4124" t="n">
        <v>0.313836485</v>
      </c>
      <c r="O4124" t="n">
        <v>0.313836485</v>
      </c>
      <c r="P4124" t="n">
        <v>0.87696157</v>
      </c>
      <c r="Q4124" t="n">
        <v>0.401181529</v>
      </c>
      <c r="R4124" t="n">
        <v>0.110129395149546</v>
      </c>
      <c r="S4124" t="n">
        <v>0.0981526348018345</v>
      </c>
      <c r="T4124" t="n">
        <v>0.587728578</v>
      </c>
      <c r="U4124" t="n">
        <v>0.666144912</v>
      </c>
      <c r="V4124" t="n">
        <v>0.850080767</v>
      </c>
      <c r="W4124" t="n">
        <v>0.010158004</v>
      </c>
      <c r="X4124" t="n">
        <v>0.027398167</v>
      </c>
      <c r="Y4124" t="n">
        <v>0.0916338710462354</v>
      </c>
      <c r="Z4124" t="n">
        <v>0.396197276</v>
      </c>
      <c r="AA4124" t="n">
        <v>0.666144912</v>
      </c>
      <c r="AB4124" t="n">
        <v>0</v>
      </c>
      <c r="AC4124" t="n">
        <v>0</v>
      </c>
      <c r="AD4124" t="n">
        <v>0.85</v>
      </c>
      <c r="AE4124" t="n">
        <v>0.85</v>
      </c>
      <c r="AF4124" t="n">
        <v>0.85</v>
      </c>
      <c r="AG4124" t="n">
        <v>0.85</v>
      </c>
      <c r="AH4124" t="n">
        <v>0.87696157</v>
      </c>
      <c r="AI4124" t="n">
        <v>0.010158004</v>
      </c>
      <c r="AJ4124" t="n">
        <v>0.505988517</v>
      </c>
      <c r="AK4124" t="n">
        <v>0.0687068443612841</v>
      </c>
      <c r="AL4124" t="n">
        <v>0.422111599</v>
      </c>
    </row>
    <row r="4125">
      <c r="A4125" t="inlineStr">
        <is>
          <t>2025-06-21 19:00</t>
        </is>
      </c>
      <c r="B4125" t="n">
        <v>55635.2305391777</v>
      </c>
      <c r="C4125" t="n">
        <v>55063.54838809994</v>
      </c>
      <c r="D4125" t="n">
        <v>344.0822262927691</v>
      </c>
      <c r="E4125" t="n">
        <v>227.5999247849965</v>
      </c>
      <c r="F4125" t="n">
        <v>0.0155394479527049</v>
      </c>
      <c r="G4125" t="n">
        <v>0.1115685905808806</v>
      </c>
      <c r="H4125" t="n">
        <v>0.1126003757411904</v>
      </c>
      <c r="I4125" t="n">
        <v>0.09291958452481459</v>
      </c>
      <c r="J4125" t="n">
        <v>172</v>
      </c>
      <c r="K4125" t="n">
        <v>19</v>
      </c>
      <c r="L4125">
        <f>VLOOKUP(J4125,Clustering!$D$3:$E$367,2,FALSE)</f>
        <v/>
      </c>
      <c r="M4125" t="n">
        <v>0.266641616</v>
      </c>
      <c r="N4125" t="n">
        <v>0.330669931</v>
      </c>
      <c r="O4125" t="n">
        <v>0.330669931</v>
      </c>
      <c r="P4125" t="n">
        <v>0.877500751</v>
      </c>
      <c r="Q4125" t="n">
        <v>0.424874682</v>
      </c>
      <c r="R4125" t="n">
        <v>0.1126003757411904</v>
      </c>
      <c r="S4125" t="n">
        <v>0.0155394479527049</v>
      </c>
      <c r="T4125" t="n">
        <v>0.230693668</v>
      </c>
      <c r="U4125" t="n">
        <v>0.666411007</v>
      </c>
      <c r="V4125" t="n">
        <v>0.850080767</v>
      </c>
      <c r="W4125" t="n">
        <v>0.010611798</v>
      </c>
      <c r="X4125" t="n">
        <v>0.027398167</v>
      </c>
      <c r="Y4125" t="n">
        <v>0.09291958452481459</v>
      </c>
      <c r="Z4125" t="n">
        <v>0.413633847</v>
      </c>
      <c r="AA4125" t="n">
        <v>0.666411007</v>
      </c>
      <c r="AB4125" t="n">
        <v>0</v>
      </c>
      <c r="AC4125" t="n">
        <v>0</v>
      </c>
      <c r="AD4125" t="n">
        <v>0.85</v>
      </c>
      <c r="AE4125" t="n">
        <v>0.85</v>
      </c>
      <c r="AF4125" t="n">
        <v>0.85</v>
      </c>
      <c r="AG4125" t="n">
        <v>0.85</v>
      </c>
      <c r="AH4125" t="n">
        <v>0.877500751</v>
      </c>
      <c r="AI4125" t="n">
        <v>0.010611798</v>
      </c>
      <c r="AJ4125" t="n">
        <v>0.524523607</v>
      </c>
      <c r="AK4125" t="n">
        <v>0.0108776135668934</v>
      </c>
      <c r="AL4125" t="n">
        <v>0.391852982</v>
      </c>
    </row>
    <row r="4126">
      <c r="A4126" t="inlineStr">
        <is>
          <t>2025-06-21 20:00</t>
        </is>
      </c>
      <c r="B4126" t="n">
        <v>53090.70762518269</v>
      </c>
      <c r="C4126" t="n">
        <v>52871.66382099693</v>
      </c>
      <c r="D4126" t="n">
        <v>0</v>
      </c>
      <c r="E4126" t="n">
        <v>219.0438041857552</v>
      </c>
      <c r="F4126" t="n">
        <v>0</v>
      </c>
      <c r="G4126" t="n">
        <v>0.1073744138165466</v>
      </c>
      <c r="H4126" t="n">
        <v>0.1082008249316773</v>
      </c>
      <c r="I4126" t="n">
        <v>0.09243744197034739</v>
      </c>
      <c r="J4126" t="n">
        <v>172</v>
      </c>
      <c r="K4126" t="n">
        <v>20</v>
      </c>
      <c r="L4126">
        <f>VLOOKUP(J4126,Clustering!$D$3:$E$367,2,FALSE)</f>
        <v/>
      </c>
      <c r="M4126" t="n">
        <v>0.283920477</v>
      </c>
      <c r="N4126" t="n">
        <v>0.339070877</v>
      </c>
      <c r="O4126" t="n">
        <v>0.339070877</v>
      </c>
      <c r="P4126" t="n">
        <v>0.877063303</v>
      </c>
      <c r="Q4126" t="n">
        <v>0.445826788</v>
      </c>
      <c r="R4126" t="n">
        <v>0.1082008249316773</v>
      </c>
      <c r="S4126" t="n">
        <v>0</v>
      </c>
      <c r="T4126" t="n">
        <v>0</v>
      </c>
      <c r="U4126" t="n">
        <v>0.666411007</v>
      </c>
      <c r="V4126" t="n">
        <v>0.850080767</v>
      </c>
      <c r="W4126" t="n">
        <v>0.01071652</v>
      </c>
      <c r="X4126" t="n">
        <v>0.013216158</v>
      </c>
      <c r="Y4126" t="n">
        <v>0.09243744197034739</v>
      </c>
      <c r="Z4126" t="n">
        <v>0.413762371</v>
      </c>
      <c r="AA4126" t="n">
        <v>0.666411007</v>
      </c>
      <c r="AB4126" t="n">
        <v>0</v>
      </c>
      <c r="AC4126" t="n">
        <v>0</v>
      </c>
      <c r="AD4126" t="n">
        <v>0.85</v>
      </c>
      <c r="AE4126" t="n">
        <v>0.85</v>
      </c>
      <c r="AF4126" t="n">
        <v>0.85</v>
      </c>
      <c r="AG4126" t="n">
        <v>0.85</v>
      </c>
      <c r="AH4126" t="n">
        <v>0.877063303</v>
      </c>
      <c r="AI4126" t="n">
        <v>0.01071652</v>
      </c>
      <c r="AJ4126" t="n">
        <v>0.521782348</v>
      </c>
      <c r="AK4126" t="n">
        <v>0</v>
      </c>
      <c r="AL4126" t="n">
        <v>0.343572754</v>
      </c>
    </row>
    <row r="4127">
      <c r="A4127" t="inlineStr">
        <is>
          <t>2025-06-21 21:00</t>
        </is>
      </c>
      <c r="B4127" t="n">
        <v>49986.19980460811</v>
      </c>
      <c r="C4127" t="n">
        <v>49788.5237002692</v>
      </c>
      <c r="D4127" t="n">
        <v>0</v>
      </c>
      <c r="E4127" t="n">
        <v>197.6761043389094</v>
      </c>
      <c r="F4127" t="n">
        <v>0</v>
      </c>
      <c r="G4127" t="n">
        <v>0.0969000511465242</v>
      </c>
      <c r="H4127" t="n">
        <v>0.0972521710906516</v>
      </c>
      <c r="I4127" t="n">
        <v>0.0905356574499491</v>
      </c>
      <c r="J4127" t="n">
        <v>172</v>
      </c>
      <c r="K4127" t="n">
        <v>21</v>
      </c>
      <c r="L4127">
        <f>VLOOKUP(J4127,Clustering!$D$3:$E$367,2,FALSE)</f>
        <v/>
      </c>
      <c r="M4127" t="n">
        <v>0.288516654</v>
      </c>
      <c r="N4127" t="n">
        <v>0.337743686</v>
      </c>
      <c r="O4127" t="n">
        <v>0.337743686</v>
      </c>
      <c r="P4127" t="n">
        <v>0.877643176</v>
      </c>
      <c r="Q4127" t="n">
        <v>0.446878149</v>
      </c>
      <c r="R4127" t="n">
        <v>0.0972521710906516</v>
      </c>
      <c r="S4127" t="n">
        <v>0</v>
      </c>
      <c r="T4127" t="n">
        <v>0</v>
      </c>
      <c r="U4127" t="n">
        <v>0.666411007</v>
      </c>
      <c r="V4127" t="n">
        <v>0.850080767</v>
      </c>
      <c r="W4127" t="n">
        <v>0.010681613</v>
      </c>
      <c r="X4127" t="n">
        <v>0.001332757</v>
      </c>
      <c r="Y4127" t="n">
        <v>0.0905356574499491</v>
      </c>
      <c r="Z4127" t="n">
        <v>0.408205297</v>
      </c>
      <c r="AA4127" t="n">
        <v>0.666411007</v>
      </c>
      <c r="AB4127" t="n">
        <v>0</v>
      </c>
      <c r="AC4127" t="n">
        <v>0</v>
      </c>
      <c r="AD4127" t="n">
        <v>0.85</v>
      </c>
      <c r="AE4127" t="n">
        <v>0.85</v>
      </c>
      <c r="AF4127" t="n">
        <v>0.85</v>
      </c>
      <c r="AG4127" t="n">
        <v>0.85</v>
      </c>
      <c r="AH4127" t="n">
        <v>0.877643176</v>
      </c>
      <c r="AI4127" t="n">
        <v>0.010681613</v>
      </c>
      <c r="AJ4127" t="n">
        <v>0.492189742</v>
      </c>
      <c r="AK4127" t="n">
        <v>0</v>
      </c>
      <c r="AL4127" t="n">
        <v>0.100749311</v>
      </c>
    </row>
    <row r="4128">
      <c r="A4128" t="inlineStr">
        <is>
          <t>2025-06-21 22:00</t>
        </is>
      </c>
      <c r="B4128" t="n">
        <v>46270.05914675666</v>
      </c>
      <c r="C4128" t="n">
        <v>46096.78962023687</v>
      </c>
      <c r="D4128" t="n">
        <v>0</v>
      </c>
      <c r="E4128" t="n">
        <v>173.2695265197866</v>
      </c>
      <c r="F4128" t="n">
        <v>0</v>
      </c>
      <c r="G4128" t="n">
        <v>0.0849360424116601</v>
      </c>
      <c r="H4128" t="n">
        <v>0.08493744667863561</v>
      </c>
      <c r="I4128" t="n">
        <v>0.0849106609811652</v>
      </c>
      <c r="J4128" t="n">
        <v>172</v>
      </c>
      <c r="K4128" t="n">
        <v>22</v>
      </c>
      <c r="L4128">
        <f>VLOOKUP(J4128,Clustering!$D$3:$E$367,2,FALSE)</f>
        <v/>
      </c>
      <c r="M4128" t="n">
        <v>0.278834732</v>
      </c>
      <c r="N4128" t="n">
        <v>0.331924157</v>
      </c>
      <c r="O4128" t="n">
        <v>0.331924157</v>
      </c>
      <c r="P4128" t="n">
        <v>0.878629978</v>
      </c>
      <c r="Q4128" t="n">
        <v>0.450169907</v>
      </c>
      <c r="R4128" t="n">
        <v>0.08493744667863561</v>
      </c>
      <c r="S4128" t="n">
        <v>0</v>
      </c>
      <c r="T4128" t="n">
        <v>0</v>
      </c>
      <c r="U4128" t="n">
        <v>0.666411007</v>
      </c>
      <c r="V4128" t="n">
        <v>0.850080767</v>
      </c>
      <c r="W4128" t="n">
        <v>0.01071652</v>
      </c>
      <c r="X4128" t="n">
        <v>0.001332757</v>
      </c>
      <c r="Y4128" t="n">
        <v>0.0849106609811652</v>
      </c>
      <c r="Z4128" t="n">
        <v>0.363842988</v>
      </c>
      <c r="AA4128" t="n">
        <v>0.666411007</v>
      </c>
      <c r="AB4128" t="n">
        <v>0</v>
      </c>
      <c r="AC4128" t="n">
        <v>0</v>
      </c>
      <c r="AD4128" t="n">
        <v>0.85</v>
      </c>
      <c r="AE4128" t="n">
        <v>0.85</v>
      </c>
      <c r="AF4128" t="n">
        <v>0.85</v>
      </c>
      <c r="AG4128" t="n">
        <v>0.85</v>
      </c>
      <c r="AH4128" t="n">
        <v>0.878629978</v>
      </c>
      <c r="AI4128" t="n">
        <v>0.01071652</v>
      </c>
      <c r="AJ4128" t="n">
        <v>0.4362915</v>
      </c>
      <c r="AK4128" t="n">
        <v>0</v>
      </c>
      <c r="AL4128" t="n">
        <v>0.08154389200000001</v>
      </c>
    </row>
    <row r="4129">
      <c r="A4129" t="inlineStr">
        <is>
          <t>2025-06-21 23:00</t>
        </is>
      </c>
      <c r="B4129" t="n">
        <v>42373.89410381018</v>
      </c>
      <c r="C4129" t="n">
        <v>42220.57960760407</v>
      </c>
      <c r="D4129" t="n">
        <v>0</v>
      </c>
      <c r="E4129" t="n">
        <v>153.3144962061062</v>
      </c>
      <c r="F4129" t="n">
        <v>0</v>
      </c>
      <c r="G4129" t="n">
        <v>0.07515416480691479</v>
      </c>
      <c r="H4129" t="n">
        <v>0.07511379213136669</v>
      </c>
      <c r="I4129" t="n">
        <v>0.07588388093364069</v>
      </c>
      <c r="J4129" t="n">
        <v>172</v>
      </c>
      <c r="K4129" t="n">
        <v>23</v>
      </c>
      <c r="L4129">
        <f>VLOOKUP(J4129,Clustering!$D$3:$E$367,2,FALSE)</f>
        <v/>
      </c>
      <c r="M4129" t="n">
        <v>0.266013818</v>
      </c>
      <c r="N4129" t="n">
        <v>0.329319074</v>
      </c>
      <c r="O4129" t="n">
        <v>0.329319074</v>
      </c>
      <c r="P4129" t="n">
        <v>0.872668474</v>
      </c>
      <c r="Q4129" t="n">
        <v>0.421044727</v>
      </c>
      <c r="R4129" t="n">
        <v>0.07511379213136669</v>
      </c>
      <c r="S4129" t="n">
        <v>0</v>
      </c>
      <c r="T4129" t="n">
        <v>0</v>
      </c>
      <c r="U4129" t="n">
        <v>0.655281982</v>
      </c>
      <c r="V4129" t="n">
        <v>0.850080767</v>
      </c>
      <c r="W4129" t="n">
        <v>0.01197318</v>
      </c>
      <c r="X4129" t="n">
        <v>0.001332757</v>
      </c>
      <c r="Y4129" t="n">
        <v>0.07588388093364069</v>
      </c>
      <c r="Z4129" t="n">
        <v>0.304329619</v>
      </c>
      <c r="AA4129" t="n">
        <v>0.655281982</v>
      </c>
      <c r="AB4129" t="n">
        <v>0</v>
      </c>
      <c r="AC4129" t="n">
        <v>0</v>
      </c>
      <c r="AD4129" t="n">
        <v>0.85</v>
      </c>
      <c r="AE4129" t="n">
        <v>0.85</v>
      </c>
      <c r="AF4129" t="n">
        <v>0.85</v>
      </c>
      <c r="AG4129" t="n">
        <v>0.85</v>
      </c>
      <c r="AH4129" t="n">
        <v>0.872668474</v>
      </c>
      <c r="AI4129" t="n">
        <v>0.01197318</v>
      </c>
      <c r="AJ4129" t="n">
        <v>0.381420082</v>
      </c>
      <c r="AK4129" t="n">
        <v>0</v>
      </c>
      <c r="AL4129" t="n">
        <v>0.039464555</v>
      </c>
    </row>
    <row r="4130">
      <c r="A4130" t="inlineStr">
        <is>
          <t>2025-06-22 00:00</t>
        </is>
      </c>
      <c r="B4130" t="n">
        <v>39672.89030037282</v>
      </c>
      <c r="C4130" t="n">
        <v>39529.26125869485</v>
      </c>
      <c r="D4130" t="n">
        <v>0</v>
      </c>
      <c r="E4130" t="n">
        <v>143.629041677972</v>
      </c>
      <c r="F4130" t="n">
        <v>0</v>
      </c>
      <c r="G4130" t="n">
        <v>0.07040639297939801</v>
      </c>
      <c r="H4130" t="n">
        <v>0.0706338842294425</v>
      </c>
      <c r="I4130" t="n">
        <v>0.0662946012392378</v>
      </c>
      <c r="J4130" t="n">
        <v>173</v>
      </c>
      <c r="K4130" t="n">
        <v>0</v>
      </c>
      <c r="L4130">
        <f>VLOOKUP(J4130,Clustering!$D$3:$E$367,2,FALSE)</f>
        <v/>
      </c>
      <c r="M4130" t="n">
        <v>0.278765617</v>
      </c>
      <c r="N4130" t="n">
        <v>0.328068793</v>
      </c>
      <c r="O4130" t="n">
        <v>0.328068793</v>
      </c>
      <c r="P4130" t="n">
        <v>0.868060008</v>
      </c>
      <c r="Q4130" t="n">
        <v>0.415262246</v>
      </c>
      <c r="R4130" t="n">
        <v>0.0706338842294425</v>
      </c>
      <c r="S4130" t="n">
        <v>0</v>
      </c>
      <c r="T4130" t="n">
        <v>0</v>
      </c>
      <c r="U4130" t="n">
        <v>0.645624305</v>
      </c>
      <c r="V4130" t="n">
        <v>0.850080767</v>
      </c>
      <c r="W4130" t="n">
        <v>0.013299655</v>
      </c>
      <c r="X4130" t="n">
        <v>0.000799989</v>
      </c>
      <c r="Y4130" t="n">
        <v>0.0662946012392378</v>
      </c>
      <c r="Z4130" t="n">
        <v>0.228916697</v>
      </c>
      <c r="AA4130" t="n">
        <v>0.645624305</v>
      </c>
      <c r="AB4130" t="n">
        <v>0</v>
      </c>
      <c r="AC4130" t="n">
        <v>0</v>
      </c>
      <c r="AD4130" t="n">
        <v>0.85</v>
      </c>
      <c r="AE4130" t="n">
        <v>0.85</v>
      </c>
      <c r="AF4130" t="n">
        <v>0.85</v>
      </c>
      <c r="AG4130" t="n">
        <v>0.85</v>
      </c>
      <c r="AH4130" t="n">
        <v>0.868060008</v>
      </c>
      <c r="AI4130" t="n">
        <v>0.013299655</v>
      </c>
      <c r="AJ4130" t="n">
        <v>0.364607899</v>
      </c>
      <c r="AK4130" t="n">
        <v>0</v>
      </c>
      <c r="AL4130" t="n">
        <v>0.048952353</v>
      </c>
    </row>
    <row r="4131">
      <c r="A4131" t="inlineStr">
        <is>
          <t>2025-06-22 01:00</t>
        </is>
      </c>
      <c r="B4131" t="n">
        <v>38720.38797554321</v>
      </c>
      <c r="C4131" t="n">
        <v>38575.32335502806</v>
      </c>
      <c r="D4131" t="n">
        <v>0</v>
      </c>
      <c r="E4131" t="n">
        <v>145.0646205151485</v>
      </c>
      <c r="F4131" t="n">
        <v>0</v>
      </c>
      <c r="G4131" t="n">
        <v>0.071110108095661</v>
      </c>
      <c r="H4131" t="n">
        <v>0.07157808006527409</v>
      </c>
      <c r="I4131" t="n">
        <v>0.0626517463832636</v>
      </c>
      <c r="J4131" t="n">
        <v>173</v>
      </c>
      <c r="K4131" t="n">
        <v>1</v>
      </c>
      <c r="L4131">
        <f>VLOOKUP(J4131,Clustering!$D$3:$E$367,2,FALSE)</f>
        <v/>
      </c>
      <c r="M4131" t="n">
        <v>0.271255072</v>
      </c>
      <c r="N4131" t="n">
        <v>0.317362516</v>
      </c>
      <c r="O4131" t="n">
        <v>0.317362516</v>
      </c>
      <c r="P4131" t="n">
        <v>0.877256594</v>
      </c>
      <c r="Q4131" t="n">
        <v>0.38000413</v>
      </c>
      <c r="R4131" t="n">
        <v>0.07157808006527409</v>
      </c>
      <c r="S4131" t="n">
        <v>0</v>
      </c>
      <c r="T4131" t="n">
        <v>0</v>
      </c>
      <c r="U4131" t="n">
        <v>0.645624305</v>
      </c>
      <c r="V4131" t="n">
        <v>0.850080767</v>
      </c>
      <c r="W4131" t="n">
        <v>0.01235716</v>
      </c>
      <c r="X4131" t="n">
        <v>0.000799989</v>
      </c>
      <c r="Y4131" t="n">
        <v>0.0626517463832636</v>
      </c>
      <c r="Z4131" t="n">
        <v>0.224804989</v>
      </c>
      <c r="AA4131" t="n">
        <v>0.645624305</v>
      </c>
      <c r="AB4131" t="n">
        <v>0</v>
      </c>
      <c r="AC4131" t="n">
        <v>0</v>
      </c>
      <c r="AD4131" t="n">
        <v>0.85</v>
      </c>
      <c r="AE4131" t="n">
        <v>0.85</v>
      </c>
      <c r="AF4131" t="n">
        <v>0.85</v>
      </c>
      <c r="AG4131" t="n">
        <v>0.85</v>
      </c>
      <c r="AH4131" t="n">
        <v>0.877256594</v>
      </c>
      <c r="AI4131" t="n">
        <v>0.01235716</v>
      </c>
      <c r="AJ4131" t="n">
        <v>0.360193152</v>
      </c>
      <c r="AK4131" t="n">
        <v>0</v>
      </c>
      <c r="AL4131" t="n">
        <v>0</v>
      </c>
    </row>
    <row r="4132">
      <c r="A4132" t="inlineStr">
        <is>
          <t>2025-06-22 02:00</t>
        </is>
      </c>
      <c r="B4132" t="n">
        <v>38113.44508385866</v>
      </c>
      <c r="C4132" t="n">
        <v>37961.7224196361</v>
      </c>
      <c r="D4132" t="n">
        <v>0</v>
      </c>
      <c r="E4132" t="n">
        <v>151.7226642225569</v>
      </c>
      <c r="F4132" t="n">
        <v>0</v>
      </c>
      <c r="G4132" t="n">
        <v>0.0743738550110572</v>
      </c>
      <c r="H4132" t="n">
        <v>0.0748727208541331</v>
      </c>
      <c r="I4132" t="n">
        <v>0.06535710182777391</v>
      </c>
      <c r="J4132" t="n">
        <v>173</v>
      </c>
      <c r="K4132" t="n">
        <v>2</v>
      </c>
      <c r="L4132">
        <f>VLOOKUP(J4132,Clustering!$D$3:$E$367,2,FALSE)</f>
        <v/>
      </c>
      <c r="M4132" t="n">
        <v>0.261095102</v>
      </c>
      <c r="N4132" t="n">
        <v>0.305609079</v>
      </c>
      <c r="O4132" t="n">
        <v>0.305609079</v>
      </c>
      <c r="P4132" t="n">
        <v>0.876442736</v>
      </c>
      <c r="Q4132" t="n">
        <v>0.345522019</v>
      </c>
      <c r="R4132" t="n">
        <v>0.0748727208541331</v>
      </c>
      <c r="S4132" t="n">
        <v>0</v>
      </c>
      <c r="T4132" t="n">
        <v>0</v>
      </c>
      <c r="U4132" t="n">
        <v>0.645624305</v>
      </c>
      <c r="V4132" t="n">
        <v>0.850080767</v>
      </c>
      <c r="W4132" t="n">
        <v>0.012461881</v>
      </c>
      <c r="X4132" t="n">
        <v>0.000799989</v>
      </c>
      <c r="Y4132" t="n">
        <v>0.06535710182777391</v>
      </c>
      <c r="Z4132" t="n">
        <v>0.219593981</v>
      </c>
      <c r="AA4132" t="n">
        <v>0.645624305</v>
      </c>
      <c r="AB4132" t="n">
        <v>0</v>
      </c>
      <c r="AC4132" t="n">
        <v>0</v>
      </c>
      <c r="AD4132" t="n">
        <v>0.85</v>
      </c>
      <c r="AE4132" t="n">
        <v>0.85</v>
      </c>
      <c r="AF4132" t="n">
        <v>0.85</v>
      </c>
      <c r="AG4132" t="n">
        <v>0.85</v>
      </c>
      <c r="AH4132" t="n">
        <v>0.876442736</v>
      </c>
      <c r="AI4132" t="n">
        <v>0.012461881</v>
      </c>
      <c r="AJ4132" t="n">
        <v>0.355068911</v>
      </c>
      <c r="AK4132" t="n">
        <v>0</v>
      </c>
      <c r="AL4132" t="n">
        <v>0.007696911</v>
      </c>
    </row>
    <row r="4133">
      <c r="A4133" t="inlineStr">
        <is>
          <t>2025-06-22 03:00</t>
        </is>
      </c>
      <c r="B4133" t="n">
        <v>37706.98289372488</v>
      </c>
      <c r="C4133" t="n">
        <v>37549.04304682173</v>
      </c>
      <c r="D4133" t="n">
        <v>0</v>
      </c>
      <c r="E4133" t="n">
        <v>157.9398469031541</v>
      </c>
      <c r="F4133" t="n">
        <v>0</v>
      </c>
      <c r="G4133" t="n">
        <v>0.0774214935799775</v>
      </c>
      <c r="H4133" t="n">
        <v>0.0778459332733475</v>
      </c>
      <c r="I4133" t="n">
        <v>0.0697499562129193</v>
      </c>
      <c r="J4133" t="n">
        <v>173</v>
      </c>
      <c r="K4133" t="n">
        <v>3</v>
      </c>
      <c r="L4133">
        <f>VLOOKUP(J4133,Clustering!$D$3:$E$367,2,FALSE)</f>
        <v/>
      </c>
      <c r="M4133" t="n">
        <v>0.253480884</v>
      </c>
      <c r="N4133" t="n">
        <v>0.298081752</v>
      </c>
      <c r="O4133" t="n">
        <v>0.298081752</v>
      </c>
      <c r="P4133" t="n">
        <v>0.875913729</v>
      </c>
      <c r="Q4133" t="n">
        <v>0.334219897</v>
      </c>
      <c r="R4133" t="n">
        <v>0.0778459332733475</v>
      </c>
      <c r="S4133" t="n">
        <v>0</v>
      </c>
      <c r="T4133" t="n">
        <v>0</v>
      </c>
      <c r="U4133" t="n">
        <v>0.645624305</v>
      </c>
      <c r="V4133" t="n">
        <v>0.850080767</v>
      </c>
      <c r="W4133" t="n">
        <v>0.013439284</v>
      </c>
      <c r="X4133" t="n">
        <v>0.000799989</v>
      </c>
      <c r="Y4133" t="n">
        <v>0.0697499562129193</v>
      </c>
      <c r="Z4133" t="n">
        <v>0.21761503</v>
      </c>
      <c r="AA4133" t="n">
        <v>0.645624305</v>
      </c>
      <c r="AB4133" t="n">
        <v>0</v>
      </c>
      <c r="AC4133" t="n">
        <v>0</v>
      </c>
      <c r="AD4133" t="n">
        <v>0.85</v>
      </c>
      <c r="AE4133" t="n">
        <v>0.85</v>
      </c>
      <c r="AF4133" t="n">
        <v>0.85</v>
      </c>
      <c r="AG4133" t="n">
        <v>0.85</v>
      </c>
      <c r="AH4133" t="n">
        <v>0.875913729</v>
      </c>
      <c r="AI4133" t="n">
        <v>0.013439284</v>
      </c>
      <c r="AJ4133" t="n">
        <v>0.354702869</v>
      </c>
      <c r="AK4133" t="n">
        <v>0</v>
      </c>
      <c r="AL4133" t="n">
        <v>0</v>
      </c>
    </row>
    <row r="4134">
      <c r="A4134" t="inlineStr">
        <is>
          <t>2025-06-22 04:00</t>
        </is>
      </c>
      <c r="B4134" t="n">
        <v>37727.58043703913</v>
      </c>
      <c r="C4134" t="n">
        <v>37562.64036596838</v>
      </c>
      <c r="D4134" t="n">
        <v>0</v>
      </c>
      <c r="E4134" t="n">
        <v>164.9400710707512</v>
      </c>
      <c r="F4134" t="n">
        <v>0</v>
      </c>
      <c r="G4134" t="n">
        <v>0.080852976015074</v>
      </c>
      <c r="H4134" t="n">
        <v>0.08130128824702899</v>
      </c>
      <c r="I4134" t="n">
        <v>0.072749954329604</v>
      </c>
      <c r="J4134" t="n">
        <v>173</v>
      </c>
      <c r="K4134" t="n">
        <v>4</v>
      </c>
      <c r="L4134">
        <f>VLOOKUP(J4134,Clustering!$D$3:$E$367,2,FALSE)</f>
        <v/>
      </c>
      <c r="M4134" t="n">
        <v>0.245169752</v>
      </c>
      <c r="N4134" t="n">
        <v>0.29515917</v>
      </c>
      <c r="O4134" t="n">
        <v>0.29515917</v>
      </c>
      <c r="P4134" t="n">
        <v>0.877063303</v>
      </c>
      <c r="Q4134" t="n">
        <v>0.327686444</v>
      </c>
      <c r="R4134" t="n">
        <v>0.08130128824702899</v>
      </c>
      <c r="S4134" t="n">
        <v>0</v>
      </c>
      <c r="T4134" t="n">
        <v>0</v>
      </c>
      <c r="U4134" t="n">
        <v>0.645624305</v>
      </c>
      <c r="V4134" t="n">
        <v>0.850080767</v>
      </c>
      <c r="W4134" t="n">
        <v>0.013578913</v>
      </c>
      <c r="X4134" t="n">
        <v>0.000799989</v>
      </c>
      <c r="Y4134" t="n">
        <v>0.072749954329604</v>
      </c>
      <c r="Z4134" t="n">
        <v>0.22054158</v>
      </c>
      <c r="AA4134" t="n">
        <v>0.645624305</v>
      </c>
      <c r="AB4134" t="n">
        <v>0</v>
      </c>
      <c r="AC4134" t="n">
        <v>0</v>
      </c>
      <c r="AD4134" t="n">
        <v>0.85</v>
      </c>
      <c r="AE4134" t="n">
        <v>0.85</v>
      </c>
      <c r="AF4134" t="n">
        <v>0.85</v>
      </c>
      <c r="AG4134" t="n">
        <v>0.85</v>
      </c>
      <c r="AH4134" t="n">
        <v>0.877063303</v>
      </c>
      <c r="AI4134" t="n">
        <v>0.013578913</v>
      </c>
      <c r="AJ4134" t="n">
        <v>0.360684503</v>
      </c>
      <c r="AK4134" t="n">
        <v>0</v>
      </c>
      <c r="AL4134" t="n">
        <v>0</v>
      </c>
    </row>
    <row r="4135">
      <c r="A4135" t="inlineStr">
        <is>
          <t>2025-06-22 05:00</t>
        </is>
      </c>
      <c r="B4135" t="n">
        <v>39792.95809692842</v>
      </c>
      <c r="C4135" t="n">
        <v>39224.97908481682</v>
      </c>
      <c r="D4135" t="n">
        <v>403.0427662023792</v>
      </c>
      <c r="E4135" t="n">
        <v>164.9362459092239</v>
      </c>
      <c r="F4135" t="n">
        <v>0.0182022249611552</v>
      </c>
      <c r="G4135" t="n">
        <v>0.080851100935894</v>
      </c>
      <c r="H4135" t="n">
        <v>0.08118075260841209</v>
      </c>
      <c r="I4135" t="n">
        <v>0.074892810127236</v>
      </c>
      <c r="J4135" t="n">
        <v>173</v>
      </c>
      <c r="K4135" t="n">
        <v>5</v>
      </c>
      <c r="L4135">
        <f>VLOOKUP(J4135,Clustering!$D$3:$E$367,2,FALSE)</f>
        <v/>
      </c>
      <c r="M4135" t="n">
        <v>0.243194202</v>
      </c>
      <c r="N4135" t="n">
        <v>0.295417509</v>
      </c>
      <c r="O4135" t="n">
        <v>0.295417509</v>
      </c>
      <c r="P4135" t="n">
        <v>0.879250544</v>
      </c>
      <c r="Q4135" t="n">
        <v>0.323243196</v>
      </c>
      <c r="R4135" t="n">
        <v>0.08118075260841209</v>
      </c>
      <c r="S4135" t="n">
        <v>0.0182022249611552</v>
      </c>
      <c r="T4135" t="n">
        <v>0</v>
      </c>
      <c r="U4135" t="n">
        <v>0.645624305</v>
      </c>
      <c r="V4135" t="n">
        <v>0.850080767</v>
      </c>
      <c r="W4135" t="n">
        <v>0.013718542</v>
      </c>
      <c r="X4135" t="n">
        <v>0.000799989</v>
      </c>
      <c r="Y4135" t="n">
        <v>0.074892810127236</v>
      </c>
      <c r="Z4135" t="n">
        <v>0.249028039</v>
      </c>
      <c r="AA4135" t="n">
        <v>0.645624305</v>
      </c>
      <c r="AB4135" t="n">
        <v>0</v>
      </c>
      <c r="AC4135" t="n">
        <v>0</v>
      </c>
      <c r="AD4135" t="n">
        <v>0.85</v>
      </c>
      <c r="AE4135" t="n">
        <v>0.85</v>
      </c>
      <c r="AF4135" t="n">
        <v>0.85</v>
      </c>
      <c r="AG4135" t="n">
        <v>0.85</v>
      </c>
      <c r="AH4135" t="n">
        <v>0.879250544</v>
      </c>
      <c r="AI4135" t="n">
        <v>0.013718542</v>
      </c>
      <c r="AJ4135" t="n">
        <v>0.388127095</v>
      </c>
      <c r="AK4135" t="n">
        <v>0.0127415574728086</v>
      </c>
      <c r="AL4135" t="n">
        <v>0</v>
      </c>
    </row>
    <row r="4136">
      <c r="A4136" t="inlineStr">
        <is>
          <t>2025-06-22 06:00</t>
        </is>
      </c>
      <c r="B4136" t="n">
        <v>41012.18329502499</v>
      </c>
      <c r="C4136" t="n">
        <v>38350.36732272211</v>
      </c>
      <c r="D4136" t="n">
        <v>2524.967532992877</v>
      </c>
      <c r="E4136" t="n">
        <v>136.8484393100026</v>
      </c>
      <c r="F4136" t="n">
        <v>0.1140326310485662</v>
      </c>
      <c r="G4136" t="n">
        <v>0.0670825682892169</v>
      </c>
      <c r="H4136" t="n">
        <v>0.06705799361714419</v>
      </c>
      <c r="I4136" t="n">
        <v>0.0675267433228762</v>
      </c>
      <c r="J4136" t="n">
        <v>173</v>
      </c>
      <c r="K4136" t="n">
        <v>6</v>
      </c>
      <c r="L4136">
        <f>VLOOKUP(J4136,Clustering!$D$3:$E$367,2,FALSE)</f>
        <v/>
      </c>
      <c r="M4136" t="n">
        <v>0.254160519</v>
      </c>
      <c r="N4136" t="n">
        <v>0.298257265</v>
      </c>
      <c r="O4136" t="n">
        <v>0.298257265</v>
      </c>
      <c r="P4136" t="n">
        <v>0.88123432</v>
      </c>
      <c r="Q4136" t="n">
        <v>0.356110718</v>
      </c>
      <c r="R4136" t="n">
        <v>0.06705799361714419</v>
      </c>
      <c r="S4136" t="n">
        <v>0.1140326310485662</v>
      </c>
      <c r="T4136" t="n">
        <v>0</v>
      </c>
      <c r="U4136" t="n">
        <v>0.6501009599999999</v>
      </c>
      <c r="V4136" t="n">
        <v>0.850080767</v>
      </c>
      <c r="W4136" t="n">
        <v>0.013404377</v>
      </c>
      <c r="X4136" t="n">
        <v>0.00083936</v>
      </c>
      <c r="Y4136" t="n">
        <v>0.0675267433228762</v>
      </c>
      <c r="Z4136" t="n">
        <v>0.303165531</v>
      </c>
      <c r="AA4136" t="n">
        <v>0.6501009599999999</v>
      </c>
      <c r="AB4136" t="n">
        <v>0</v>
      </c>
      <c r="AC4136" t="n">
        <v>0</v>
      </c>
      <c r="AD4136" t="n">
        <v>0.85</v>
      </c>
      <c r="AE4136" t="n">
        <v>0.85</v>
      </c>
      <c r="AF4136" t="n">
        <v>0.85</v>
      </c>
      <c r="AG4136" t="n">
        <v>0.85</v>
      </c>
      <c r="AH4136" t="n">
        <v>0.88123432</v>
      </c>
      <c r="AI4136" t="n">
        <v>0.013404377</v>
      </c>
      <c r="AJ4136" t="n">
        <v>0.415102338</v>
      </c>
      <c r="AK4136" t="n">
        <v>0.0798228417339963</v>
      </c>
      <c r="AL4136" t="n">
        <v>0</v>
      </c>
    </row>
    <row r="4137">
      <c r="A4137" t="inlineStr">
        <is>
          <t>2025-06-22 07:00</t>
        </is>
      </c>
      <c r="B4137" t="n">
        <v>43188.92453063496</v>
      </c>
      <c r="C4137" t="n">
        <v>37506.1726769657</v>
      </c>
      <c r="D4137" t="n">
        <v>5559.857066963471</v>
      </c>
      <c r="E4137" t="n">
        <v>122.8947867057886</v>
      </c>
      <c r="F4137" t="n">
        <v>0.2510943690623674</v>
      </c>
      <c r="G4137" t="n">
        <v>0.0602425425028375</v>
      </c>
      <c r="H4137" t="n">
        <v>0.060267819308398</v>
      </c>
      <c r="I4137" t="n">
        <v>0.0597856767539308</v>
      </c>
      <c r="J4137" t="n">
        <v>173</v>
      </c>
      <c r="K4137" t="n">
        <v>7</v>
      </c>
      <c r="L4137">
        <f>VLOOKUP(J4137,Clustering!$D$3:$E$367,2,FALSE)</f>
        <v/>
      </c>
      <c r="M4137" t="n">
        <v>0.263825162</v>
      </c>
      <c r="N4137" t="n">
        <v>0.306352543</v>
      </c>
      <c r="O4137" t="n">
        <v>0.306352543</v>
      </c>
      <c r="P4137" t="n">
        <v>0.882109217</v>
      </c>
      <c r="Q4137" t="n">
        <v>0.396963572</v>
      </c>
      <c r="R4137" t="n">
        <v>0.060267819308398</v>
      </c>
      <c r="S4137" t="n">
        <v>0.2510943690623674</v>
      </c>
      <c r="T4137" t="n">
        <v>0</v>
      </c>
      <c r="U4137" t="n">
        <v>0.65669072</v>
      </c>
      <c r="V4137" t="n">
        <v>0.850080767</v>
      </c>
      <c r="W4137" t="n">
        <v>0.012671325</v>
      </c>
      <c r="X4137" t="n">
        <v>0.001088153</v>
      </c>
      <c r="Y4137" t="n">
        <v>0.0597856767539308</v>
      </c>
      <c r="Z4137" t="n">
        <v>0.289997108</v>
      </c>
      <c r="AA4137" t="n">
        <v>0.65669072</v>
      </c>
      <c r="AB4137" t="n">
        <v>0</v>
      </c>
      <c r="AC4137" t="n">
        <v>0</v>
      </c>
      <c r="AD4137" t="n">
        <v>0.85</v>
      </c>
      <c r="AE4137" t="n">
        <v>0.85</v>
      </c>
      <c r="AF4137" t="n">
        <v>0.85</v>
      </c>
      <c r="AG4137" t="n">
        <v>0.85</v>
      </c>
      <c r="AH4137" t="n">
        <v>0.882109217</v>
      </c>
      <c r="AI4137" t="n">
        <v>0.012671325</v>
      </c>
      <c r="AJ4137" t="n">
        <v>0.400541122</v>
      </c>
      <c r="AK4137" t="n">
        <v>0.1757660583436572</v>
      </c>
      <c r="AL4137" t="n">
        <v>0.009665585000000001</v>
      </c>
    </row>
    <row r="4138">
      <c r="A4138" t="inlineStr">
        <is>
          <t>2025-06-22 08:00</t>
        </is>
      </c>
      <c r="B4138" t="n">
        <v>45535.45849182357</v>
      </c>
      <c r="C4138" t="n">
        <v>36588.56466781013</v>
      </c>
      <c r="D4138" t="n">
        <v>8831.692216509526</v>
      </c>
      <c r="E4138" t="n">
        <v>115.2016075039238</v>
      </c>
      <c r="F4138" t="n">
        <v>0.3988570494076787</v>
      </c>
      <c r="G4138" t="n">
        <v>0.0564713762274136</v>
      </c>
      <c r="H4138" t="n">
        <v>0.0564910359650717</v>
      </c>
      <c r="I4138" t="n">
        <v>0.0561160362004861</v>
      </c>
      <c r="J4138" t="n">
        <v>173</v>
      </c>
      <c r="K4138" t="n">
        <v>8</v>
      </c>
      <c r="L4138">
        <f>VLOOKUP(J4138,Clustering!$D$3:$E$367,2,FALSE)</f>
        <v/>
      </c>
      <c r="M4138" t="n">
        <v>0.264406884</v>
      </c>
      <c r="N4138" t="n">
        <v>0.302546481</v>
      </c>
      <c r="O4138" t="n">
        <v>0.302546481</v>
      </c>
      <c r="P4138" t="n">
        <v>0.884418536</v>
      </c>
      <c r="Q4138" t="n">
        <v>0.42632656</v>
      </c>
      <c r="R4138" t="n">
        <v>0.0564910359650717</v>
      </c>
      <c r="S4138" t="n">
        <v>0.3988570494076787</v>
      </c>
      <c r="T4138" t="n">
        <v>0</v>
      </c>
      <c r="U4138" t="n">
        <v>0.65669072</v>
      </c>
      <c r="V4138" t="n">
        <v>0.850080767</v>
      </c>
      <c r="W4138" t="n">
        <v>0.012182623</v>
      </c>
      <c r="X4138" t="n">
        <v>0.001022814</v>
      </c>
      <c r="Y4138" t="n">
        <v>0.0561160362004861</v>
      </c>
      <c r="Z4138" t="n">
        <v>0.283721038</v>
      </c>
      <c r="AA4138" t="n">
        <v>0.65669072</v>
      </c>
      <c r="AB4138" t="n">
        <v>0</v>
      </c>
      <c r="AC4138" t="n">
        <v>0</v>
      </c>
      <c r="AD4138" t="n">
        <v>0.85</v>
      </c>
      <c r="AE4138" t="n">
        <v>0.85</v>
      </c>
      <c r="AF4138" t="n">
        <v>0.85</v>
      </c>
      <c r="AG4138" t="n">
        <v>0.85</v>
      </c>
      <c r="AH4138" t="n">
        <v>0.884418536</v>
      </c>
      <c r="AI4138" t="n">
        <v>0.012182623</v>
      </c>
      <c r="AJ4138" t="n">
        <v>0.392263339</v>
      </c>
      <c r="AK4138" t="n">
        <v>0.279199934585375</v>
      </c>
      <c r="AL4138" t="n">
        <v>0.029612509</v>
      </c>
    </row>
    <row r="4139">
      <c r="A4139" t="inlineStr">
        <is>
          <t>2025-06-22 09:00</t>
        </is>
      </c>
      <c r="B4139" t="n">
        <v>48017.10068505815</v>
      </c>
      <c r="C4139" t="n">
        <v>36369.52653374428</v>
      </c>
      <c r="D4139" t="n">
        <v>11545.36619187771</v>
      </c>
      <c r="E4139" t="n">
        <v>102.2079594361529</v>
      </c>
      <c r="F4139" t="n">
        <v>0.5214120443435796</v>
      </c>
      <c r="G4139" t="n">
        <v>0.0501019409000749</v>
      </c>
      <c r="H4139" t="n">
        <v>0.0499218436604564</v>
      </c>
      <c r="I4139" t="n">
        <v>0.053357109361035</v>
      </c>
      <c r="J4139" t="n">
        <v>173</v>
      </c>
      <c r="K4139" t="n">
        <v>9</v>
      </c>
      <c r="L4139">
        <f>VLOOKUP(J4139,Clustering!$D$3:$E$367,2,FALSE)</f>
        <v/>
      </c>
      <c r="M4139" t="n">
        <v>0.259108033</v>
      </c>
      <c r="N4139" t="n">
        <v>0.300949118</v>
      </c>
      <c r="O4139" t="n">
        <v>0.300949118</v>
      </c>
      <c r="P4139" t="n">
        <v>0.885415511</v>
      </c>
      <c r="Q4139" t="n">
        <v>0.451083589</v>
      </c>
      <c r="R4139" t="n">
        <v>0.0499218436604564</v>
      </c>
      <c r="S4139" t="n">
        <v>0.5214120443435796</v>
      </c>
      <c r="T4139" t="n">
        <v>0.380610549</v>
      </c>
      <c r="U4139" t="n">
        <v>0.656424625</v>
      </c>
      <c r="V4139" t="n">
        <v>0.850080767</v>
      </c>
      <c r="W4139" t="n">
        <v>0.011659015</v>
      </c>
      <c r="X4139" t="n">
        <v>0.000799989</v>
      </c>
      <c r="Y4139" t="n">
        <v>0.053357109361035</v>
      </c>
      <c r="Z4139" t="n">
        <v>0.260725812</v>
      </c>
      <c r="AA4139" t="n">
        <v>0.656424625</v>
      </c>
      <c r="AB4139" t="n">
        <v>0</v>
      </c>
      <c r="AC4139" t="n">
        <v>0</v>
      </c>
      <c r="AD4139" t="n">
        <v>0.85</v>
      </c>
      <c r="AE4139" t="n">
        <v>0.85</v>
      </c>
      <c r="AF4139" t="n">
        <v>0.85</v>
      </c>
      <c r="AG4139" t="n">
        <v>0.85</v>
      </c>
      <c r="AH4139" t="n">
        <v>0.885415511</v>
      </c>
      <c r="AI4139" t="n">
        <v>0.011659015</v>
      </c>
      <c r="AJ4139" t="n">
        <v>0.375276429</v>
      </c>
      <c r="AK4139" t="n">
        <v>0.3649884310405056</v>
      </c>
      <c r="AL4139" t="n">
        <v>0</v>
      </c>
    </row>
    <row r="4140">
      <c r="A4140" t="inlineStr">
        <is>
          <t>2025-06-22 10:00</t>
        </is>
      </c>
      <c r="B4140" t="n">
        <v>49027.42125266804</v>
      </c>
      <c r="C4140" t="n">
        <v>35599.53690083728</v>
      </c>
      <c r="D4140" t="n">
        <v>13329.93376362373</v>
      </c>
      <c r="E4140" t="n">
        <v>97.95058820702631</v>
      </c>
      <c r="F4140" t="n">
        <v>0.6020067184655631</v>
      </c>
      <c r="G4140" t="n">
        <v>0.0480149942191305</v>
      </c>
      <c r="H4140" t="n">
        <v>0.0477120236191484</v>
      </c>
      <c r="I4140" t="n">
        <v>0.053491037848387</v>
      </c>
      <c r="J4140" t="n">
        <v>173</v>
      </c>
      <c r="K4140" t="n">
        <v>10</v>
      </c>
      <c r="L4140">
        <f>VLOOKUP(J4140,Clustering!$D$3:$E$367,2,FALSE)</f>
        <v/>
      </c>
      <c r="M4140" t="n">
        <v>0.261463718</v>
      </c>
      <c r="N4140" t="n">
        <v>0.297210105</v>
      </c>
      <c r="O4140" t="n">
        <v>0.297210105</v>
      </c>
      <c r="P4140" t="n">
        <v>0.886412486</v>
      </c>
      <c r="Q4140" t="n">
        <v>0.446302404</v>
      </c>
      <c r="R4140" t="n">
        <v>0.0477120236191484</v>
      </c>
      <c r="S4140" t="n">
        <v>0.6020067184655631</v>
      </c>
      <c r="T4140" t="n">
        <v>0.648707874</v>
      </c>
      <c r="U4140" t="n">
        <v>0.656878551</v>
      </c>
      <c r="V4140" t="n">
        <v>0.850080767</v>
      </c>
      <c r="W4140" t="n">
        <v>0.011484479</v>
      </c>
      <c r="X4140" t="n">
        <v>0.000799989</v>
      </c>
      <c r="Y4140" t="n">
        <v>0.053491037848387</v>
      </c>
      <c r="Z4140" t="n">
        <v>0.274762824</v>
      </c>
      <c r="AA4140" t="n">
        <v>0.656878551</v>
      </c>
      <c r="AB4140" t="n">
        <v>0</v>
      </c>
      <c r="AC4140" t="n">
        <v>0</v>
      </c>
      <c r="AD4140" t="n">
        <v>0.85</v>
      </c>
      <c r="AE4140" t="n">
        <v>0.85</v>
      </c>
      <c r="AF4140" t="n">
        <v>0.85</v>
      </c>
      <c r="AG4140" t="n">
        <v>0.85</v>
      </c>
      <c r="AH4140" t="n">
        <v>0.886412486</v>
      </c>
      <c r="AI4140" t="n">
        <v>0.011484479</v>
      </c>
      <c r="AJ4140" t="n">
        <v>0.378251362</v>
      </c>
      <c r="AK4140" t="n">
        <v>0.4214047029258941</v>
      </c>
      <c r="AL4140" t="n">
        <v>0</v>
      </c>
    </row>
    <row r="4141">
      <c r="A4141" t="inlineStr">
        <is>
          <t>2025-06-22 11:00</t>
        </is>
      </c>
      <c r="B4141" t="n">
        <v>49444.6431313389</v>
      </c>
      <c r="C4141" t="n">
        <v>34999.44726700014</v>
      </c>
      <c r="D4141" t="n">
        <v>14345.51719393604</v>
      </c>
      <c r="E4141" t="n">
        <v>99.67867040272012</v>
      </c>
      <c r="F4141" t="n">
        <v>0.6478725163796337</v>
      </c>
      <c r="G4141" t="n">
        <v>0.0488620933346667</v>
      </c>
      <c r="H4141" t="n">
        <v>0.0483347910853352</v>
      </c>
      <c r="I4141" t="n">
        <v>0.0583928204854701</v>
      </c>
      <c r="J4141" t="n">
        <v>173</v>
      </c>
      <c r="K4141" t="n">
        <v>11</v>
      </c>
      <c r="L4141">
        <f>VLOOKUP(J4141,Clustering!$D$3:$E$367,2,FALSE)</f>
        <v/>
      </c>
      <c r="M4141" t="n">
        <v>0.254730722</v>
      </c>
      <c r="N4141" t="n">
        <v>0.283105981</v>
      </c>
      <c r="O4141" t="n">
        <v>0.283105981</v>
      </c>
      <c r="P4141" t="n">
        <v>0.888091067</v>
      </c>
      <c r="Q4141" t="n">
        <v>0.412759007</v>
      </c>
      <c r="R4141" t="n">
        <v>0.0483347910853352</v>
      </c>
      <c r="S4141" t="n">
        <v>0.6478725163796337</v>
      </c>
      <c r="T4141" t="n">
        <v>0.6914765</v>
      </c>
      <c r="U4141" t="n">
        <v>0.656878551</v>
      </c>
      <c r="V4141" t="n">
        <v>0.850080767</v>
      </c>
      <c r="W4141" t="n">
        <v>0.011379757</v>
      </c>
      <c r="X4141" t="n">
        <v>0.000799989</v>
      </c>
      <c r="Y4141" t="n">
        <v>0.0583928204854701</v>
      </c>
      <c r="Z4141" t="n">
        <v>0.296947402</v>
      </c>
      <c r="AA4141" t="n">
        <v>0.656878551</v>
      </c>
      <c r="AB4141" t="n">
        <v>0</v>
      </c>
      <c r="AC4141" t="n">
        <v>0</v>
      </c>
      <c r="AD4141" t="n">
        <v>0.85</v>
      </c>
      <c r="AE4141" t="n">
        <v>0.85</v>
      </c>
      <c r="AF4141" t="n">
        <v>0.85</v>
      </c>
      <c r="AG4141" t="n">
        <v>0.85</v>
      </c>
      <c r="AH4141" t="n">
        <v>0.888091067</v>
      </c>
      <c r="AI4141" t="n">
        <v>0.011379757</v>
      </c>
      <c r="AJ4141" t="n">
        <v>0.383757177</v>
      </c>
      <c r="AK4141" t="n">
        <v>0.4535107614657436</v>
      </c>
      <c r="AL4141" t="n">
        <v>0.009236293</v>
      </c>
    </row>
    <row r="4142">
      <c r="A4142" t="inlineStr">
        <is>
          <t>2025-06-22 12:00</t>
        </is>
      </c>
      <c r="B4142" t="n">
        <v>49161.35295250677</v>
      </c>
      <c r="C4142" t="n">
        <v>34783.36529363442</v>
      </c>
      <c r="D4142" t="n">
        <v>14274.26807918229</v>
      </c>
      <c r="E4142" t="n">
        <v>103.7195796900569</v>
      </c>
      <c r="F4142" t="n">
        <v>0.6446547625237571</v>
      </c>
      <c r="G4142" t="n">
        <v>0.0508429312206161</v>
      </c>
      <c r="H4142" t="n">
        <v>0.0501629149376899</v>
      </c>
      <c r="I4142" t="n">
        <v>0.0631338889377307</v>
      </c>
      <c r="J4142" t="n">
        <v>173</v>
      </c>
      <c r="K4142" t="n">
        <v>12</v>
      </c>
      <c r="L4142">
        <f>VLOOKUP(J4142,Clustering!$D$3:$E$367,2,FALSE)</f>
        <v/>
      </c>
      <c r="M4142" t="n">
        <v>0.249788968</v>
      </c>
      <c r="N4142" t="n">
        <v>0.272243912</v>
      </c>
      <c r="O4142" t="n">
        <v>0.272243912</v>
      </c>
      <c r="P4142" t="n">
        <v>0.888742152</v>
      </c>
      <c r="Q4142" t="n">
        <v>0.38151859</v>
      </c>
      <c r="R4142" t="n">
        <v>0.0501629149376899</v>
      </c>
      <c r="S4142" t="n">
        <v>0.6446547625237571</v>
      </c>
      <c r="T4142" t="n">
        <v>0.675532719</v>
      </c>
      <c r="U4142" t="n">
        <v>0.656878551</v>
      </c>
      <c r="V4142" t="n">
        <v>0.850080767</v>
      </c>
      <c r="W4142" t="n">
        <v>0.011484479</v>
      </c>
      <c r="X4142" t="n">
        <v>0.000801665</v>
      </c>
      <c r="Y4142" t="n">
        <v>0.0631338889377307</v>
      </c>
      <c r="Z4142" t="n">
        <v>0.319049809</v>
      </c>
      <c r="AA4142" t="n">
        <v>0.656878551</v>
      </c>
      <c r="AB4142" t="n">
        <v>0</v>
      </c>
      <c r="AC4142" t="n">
        <v>0</v>
      </c>
      <c r="AD4142" t="n">
        <v>0.85</v>
      </c>
      <c r="AE4142" t="n">
        <v>0.85</v>
      </c>
      <c r="AF4142" t="n">
        <v>0.85</v>
      </c>
      <c r="AG4142" t="n">
        <v>0.85</v>
      </c>
      <c r="AH4142" t="n">
        <v>0.888742152</v>
      </c>
      <c r="AI4142" t="n">
        <v>0.011484479</v>
      </c>
      <c r="AJ4142" t="n">
        <v>0.392426416</v>
      </c>
      <c r="AK4142" t="n">
        <v>0.4512583337666299</v>
      </c>
      <c r="AL4142" t="n">
        <v>0.009236293</v>
      </c>
    </row>
    <row r="4143">
      <c r="A4143" t="inlineStr">
        <is>
          <t>2025-06-22 13:00</t>
        </is>
      </c>
      <c r="B4143" t="n">
        <v>47425.88810746469</v>
      </c>
      <c r="C4143" t="n">
        <v>33947.82739402782</v>
      </c>
      <c r="D4143" t="n">
        <v>13371.39520693189</v>
      </c>
      <c r="E4143" t="n">
        <v>106.6655065049718</v>
      </c>
      <c r="F4143" t="n">
        <v>0.6038792009453263</v>
      </c>
      <c r="G4143" t="n">
        <v>0.0522870129926332</v>
      </c>
      <c r="H4143" t="n">
        <v>0.0513682713238579</v>
      </c>
      <c r="I4143" t="n">
        <v>0.06889281389386651</v>
      </c>
      <c r="J4143" t="n">
        <v>173</v>
      </c>
      <c r="K4143" t="n">
        <v>13</v>
      </c>
      <c r="L4143">
        <f>VLOOKUP(J4143,Clustering!$D$3:$E$367,2,FALSE)</f>
        <v/>
      </c>
      <c r="M4143" t="n">
        <v>0.244795377</v>
      </c>
      <c r="N4143" t="n">
        <v>0.25992844</v>
      </c>
      <c r="O4143" t="n">
        <v>0.25992844</v>
      </c>
      <c r="P4143" t="n">
        <v>0.888650593</v>
      </c>
      <c r="Q4143" t="n">
        <v>0.356448655</v>
      </c>
      <c r="R4143" t="n">
        <v>0.0513682713238579</v>
      </c>
      <c r="S4143" t="n">
        <v>0.6038792009453263</v>
      </c>
      <c r="T4143" t="n">
        <v>0.66427384</v>
      </c>
      <c r="U4143" t="n">
        <v>0.656878551</v>
      </c>
      <c r="V4143" t="n">
        <v>0.850080767</v>
      </c>
      <c r="W4143" t="n">
        <v>0.010123097</v>
      </c>
      <c r="X4143" t="n">
        <v>0.000799989</v>
      </c>
      <c r="Y4143" t="n">
        <v>0.06889281389386651</v>
      </c>
      <c r="Z4143" t="n">
        <v>0.323348509</v>
      </c>
      <c r="AA4143" t="n">
        <v>0.656878551</v>
      </c>
      <c r="AB4143" t="n">
        <v>0</v>
      </c>
      <c r="AC4143" t="n">
        <v>0</v>
      </c>
      <c r="AD4143" t="n">
        <v>0.85</v>
      </c>
      <c r="AE4143" t="n">
        <v>0.85</v>
      </c>
      <c r="AF4143" t="n">
        <v>0.85</v>
      </c>
      <c r="AG4143" t="n">
        <v>0.85</v>
      </c>
      <c r="AH4143" t="n">
        <v>0.888650593</v>
      </c>
      <c r="AI4143" t="n">
        <v>0.010123097</v>
      </c>
      <c r="AJ4143" t="n">
        <v>0.400279209</v>
      </c>
      <c r="AK4143" t="n">
        <v>0.4227154406617284</v>
      </c>
      <c r="AL4143" t="n">
        <v>0.009236293</v>
      </c>
    </row>
    <row r="4144">
      <c r="A4144" t="inlineStr">
        <is>
          <t>2025-06-22 14:00</t>
        </is>
      </c>
      <c r="B4144" t="n">
        <v>47167.02375609281</v>
      </c>
      <c r="C4144" t="n">
        <v>34967.28465044902</v>
      </c>
      <c r="D4144" t="n">
        <v>12089.27715853498</v>
      </c>
      <c r="E4144" t="n">
        <v>110.4619471088149</v>
      </c>
      <c r="F4144" t="n">
        <v>0.5459761616138638</v>
      </c>
      <c r="G4144" t="n">
        <v>0.0541480132886347</v>
      </c>
      <c r="H4144" t="n">
        <v>0.0528950560796707</v>
      </c>
      <c r="I4144" t="n">
        <v>0.0767945946476343</v>
      </c>
      <c r="J4144" t="n">
        <v>173</v>
      </c>
      <c r="K4144" t="n">
        <v>14</v>
      </c>
      <c r="L4144">
        <f>VLOOKUP(J4144,Clustering!$D$3:$E$367,2,FALSE)</f>
        <v/>
      </c>
      <c r="M4144" t="n">
        <v>0.243845039</v>
      </c>
      <c r="N4144" t="n">
        <v>0.258808314</v>
      </c>
      <c r="O4144" t="n">
        <v>0.258808314</v>
      </c>
      <c r="P4144" t="n">
        <v>0.887470501</v>
      </c>
      <c r="Q4144" t="n">
        <v>0.349752492</v>
      </c>
      <c r="R4144" t="n">
        <v>0.0528950560796707</v>
      </c>
      <c r="S4144" t="n">
        <v>0.5459761616138638</v>
      </c>
      <c r="T4144" t="n">
        <v>0.656793109</v>
      </c>
      <c r="U4144" t="n">
        <v>0.656878551</v>
      </c>
      <c r="V4144" t="n">
        <v>0.850080767</v>
      </c>
      <c r="W4144" t="n">
        <v>0.009983468000000001</v>
      </c>
      <c r="X4144" t="n">
        <v>0.001332757</v>
      </c>
      <c r="Y4144" t="n">
        <v>0.0767945946476343</v>
      </c>
      <c r="Z4144" t="n">
        <v>0.324893955</v>
      </c>
      <c r="AA4144" t="n">
        <v>0.656878551</v>
      </c>
      <c r="AB4144" t="n">
        <v>0</v>
      </c>
      <c r="AC4144" t="n">
        <v>0</v>
      </c>
      <c r="AD4144" t="n">
        <v>0.85</v>
      </c>
      <c r="AE4144" t="n">
        <v>0.85</v>
      </c>
      <c r="AF4144" t="n">
        <v>0.85</v>
      </c>
      <c r="AG4144" t="n">
        <v>0.85</v>
      </c>
      <c r="AH4144" t="n">
        <v>0.887470501</v>
      </c>
      <c r="AI4144" t="n">
        <v>0.009983468000000001</v>
      </c>
      <c r="AJ4144" t="n">
        <v>0.401146839</v>
      </c>
      <c r="AK4144" t="n">
        <v>0.3821833131297046</v>
      </c>
      <c r="AL4144" t="n">
        <v>0.009414080999999999</v>
      </c>
    </row>
    <row r="4145">
      <c r="A4145" t="inlineStr">
        <is>
          <t>2025-06-22 15:00</t>
        </is>
      </c>
      <c r="B4145" t="n">
        <v>47428.86660934876</v>
      </c>
      <c r="C4145" t="n">
        <v>36818.66096870887</v>
      </c>
      <c r="D4145" t="n">
        <v>10492.2341922439</v>
      </c>
      <c r="E4145" t="n">
        <v>117.9714483959876</v>
      </c>
      <c r="F4145" t="n">
        <v>0.4738504772380668</v>
      </c>
      <c r="G4145" t="n">
        <v>0.0578291413705821</v>
      </c>
      <c r="H4145" t="n">
        <v>0.056270053960941</v>
      </c>
      <c r="I4145" t="n">
        <v>0.0860088745774516</v>
      </c>
      <c r="J4145" t="n">
        <v>173</v>
      </c>
      <c r="K4145" t="n">
        <v>15</v>
      </c>
      <c r="L4145">
        <f>VLOOKUP(J4145,Clustering!$D$3:$E$367,2,FALSE)</f>
        <v/>
      </c>
      <c r="M4145" t="n">
        <v>0.243718328</v>
      </c>
      <c r="N4145" t="n">
        <v>0.263509688</v>
      </c>
      <c r="O4145" t="n">
        <v>0.263509688</v>
      </c>
      <c r="P4145" t="n">
        <v>0.886626124</v>
      </c>
      <c r="Q4145" t="n">
        <v>0.344921242</v>
      </c>
      <c r="R4145" t="n">
        <v>0.056270053960941</v>
      </c>
      <c r="S4145" t="n">
        <v>0.4738504772380668</v>
      </c>
      <c r="T4145" t="n">
        <v>0.666918543</v>
      </c>
      <c r="U4145" t="n">
        <v>0.656878551</v>
      </c>
      <c r="V4145" t="n">
        <v>0.850080767</v>
      </c>
      <c r="W4145" t="n">
        <v>0.01008819</v>
      </c>
      <c r="X4145" t="n">
        <v>0.001332757</v>
      </c>
      <c r="Y4145" t="n">
        <v>0.0860088745774516</v>
      </c>
      <c r="Z4145" t="n">
        <v>0.335184814</v>
      </c>
      <c r="AA4145" t="n">
        <v>0.656878551</v>
      </c>
      <c r="AB4145" t="n">
        <v>0</v>
      </c>
      <c r="AC4145" t="n">
        <v>0</v>
      </c>
      <c r="AD4145" t="n">
        <v>0.85</v>
      </c>
      <c r="AE4145" t="n">
        <v>0.85</v>
      </c>
      <c r="AF4145" t="n">
        <v>0.85</v>
      </c>
      <c r="AG4145" t="n">
        <v>0.85</v>
      </c>
      <c r="AH4145" t="n">
        <v>0.886626124</v>
      </c>
      <c r="AI4145" t="n">
        <v>0.01008819</v>
      </c>
      <c r="AJ4145" t="n">
        <v>0.415803008</v>
      </c>
      <c r="AK4145" t="n">
        <v>0.3316953340666467</v>
      </c>
      <c r="AL4145" t="n">
        <v>0.009414080999999999</v>
      </c>
    </row>
    <row r="4146">
      <c r="A4146" t="inlineStr">
        <is>
          <t>2025-06-22 16:00</t>
        </is>
      </c>
      <c r="B4146" t="n">
        <v>47747.18910932637</v>
      </c>
      <c r="C4146" t="n">
        <v>39558.73017910148</v>
      </c>
      <c r="D4146" t="n">
        <v>8056.215830344679</v>
      </c>
      <c r="E4146" t="n">
        <v>132.2430998802136</v>
      </c>
      <c r="F4146" t="n">
        <v>0.363834970321539</v>
      </c>
      <c r="G4146" t="n">
        <v>0.064825048960889</v>
      </c>
      <c r="H4146" t="n">
        <v>0.0634218351855375</v>
      </c>
      <c r="I4146" t="n">
        <v>0.0901874433828339</v>
      </c>
      <c r="J4146" t="n">
        <v>173</v>
      </c>
      <c r="K4146" t="n">
        <v>16</v>
      </c>
      <c r="L4146">
        <f>VLOOKUP(J4146,Clustering!$D$3:$E$367,2,FALSE)</f>
        <v/>
      </c>
      <c r="M4146" t="n">
        <v>0.241777336</v>
      </c>
      <c r="N4146" t="n">
        <v>0.279079048</v>
      </c>
      <c r="O4146" t="n">
        <v>0.279079048</v>
      </c>
      <c r="P4146" t="n">
        <v>0.876290138</v>
      </c>
      <c r="Q4146" t="n">
        <v>0.343707171</v>
      </c>
      <c r="R4146" t="n">
        <v>0.0634218351855375</v>
      </c>
      <c r="S4146" t="n">
        <v>0.363834970321539</v>
      </c>
      <c r="T4146" t="n">
        <v>0.676515037</v>
      </c>
      <c r="U4146" t="n">
        <v>0.666144912</v>
      </c>
      <c r="V4146" t="n">
        <v>0.850080767</v>
      </c>
      <c r="W4146" t="n">
        <v>0.010018375</v>
      </c>
      <c r="X4146" t="n">
        <v>0.001332757</v>
      </c>
      <c r="Y4146" t="n">
        <v>0.0901874433828339</v>
      </c>
      <c r="Z4146" t="n">
        <v>0.360466078</v>
      </c>
      <c r="AA4146" t="n">
        <v>0.666144912</v>
      </c>
      <c r="AB4146" t="n">
        <v>0</v>
      </c>
      <c r="AC4146" t="n">
        <v>0</v>
      </c>
      <c r="AD4146" t="n">
        <v>0.85</v>
      </c>
      <c r="AE4146" t="n">
        <v>0.85</v>
      </c>
      <c r="AF4146" t="n">
        <v>0.85</v>
      </c>
      <c r="AG4146" t="n">
        <v>0.85</v>
      </c>
      <c r="AH4146" t="n">
        <v>0.876290138</v>
      </c>
      <c r="AI4146" t="n">
        <v>0.010018375</v>
      </c>
      <c r="AJ4146" t="n">
        <v>0.438476812</v>
      </c>
      <c r="AK4146" t="n">
        <v>0.2546844792250773</v>
      </c>
      <c r="AL4146" t="n">
        <v>0.009236293</v>
      </c>
    </row>
    <row r="4147">
      <c r="A4147" t="inlineStr">
        <is>
          <t>2025-06-22 17:00</t>
        </is>
      </c>
      <c r="B4147" t="n">
        <v>48147.87098094913</v>
      </c>
      <c r="C4147" t="n">
        <v>42970.65184855447</v>
      </c>
      <c r="D4147" t="n">
        <v>5031.068830489813</v>
      </c>
      <c r="E4147" t="n">
        <v>146.1503019048379</v>
      </c>
      <c r="F4147" t="n">
        <v>0.2272132248160692</v>
      </c>
      <c r="G4147" t="n">
        <v>0.0716423048553127</v>
      </c>
      <c r="H4147" t="n">
        <v>0.0706740627756481</v>
      </c>
      <c r="I4147" t="n">
        <v>0.0891428011814883</v>
      </c>
      <c r="J4147" t="n">
        <v>173</v>
      </c>
      <c r="K4147" t="n">
        <v>17</v>
      </c>
      <c r="L4147">
        <f>VLOOKUP(J4147,Clustering!$D$3:$E$367,2,FALSE)</f>
        <v/>
      </c>
      <c r="M4147" t="n">
        <v>0.243626174</v>
      </c>
      <c r="N4147" t="n">
        <v>0.298229656</v>
      </c>
      <c r="O4147" t="n">
        <v>0.298229656</v>
      </c>
      <c r="P4147" t="n">
        <v>0.876880185</v>
      </c>
      <c r="Q4147" t="n">
        <v>0.362644171</v>
      </c>
      <c r="R4147" t="n">
        <v>0.0706740627756481</v>
      </c>
      <c r="S4147" t="n">
        <v>0.2272132248160692</v>
      </c>
      <c r="T4147" t="n">
        <v>0.667900861</v>
      </c>
      <c r="U4147" t="n">
        <v>0.666144912</v>
      </c>
      <c r="V4147" t="n">
        <v>0.850080767</v>
      </c>
      <c r="W4147" t="n">
        <v>0.010018375</v>
      </c>
      <c r="X4147" t="n">
        <v>0.00353168</v>
      </c>
      <c r="Y4147" t="n">
        <v>0.0891428011814883</v>
      </c>
      <c r="Z4147" t="n">
        <v>0.374170719</v>
      </c>
      <c r="AA4147" t="n">
        <v>0.666144912</v>
      </c>
      <c r="AB4147" t="n">
        <v>0</v>
      </c>
      <c r="AC4147" t="n">
        <v>0</v>
      </c>
      <c r="AD4147" t="n">
        <v>0.85</v>
      </c>
      <c r="AE4147" t="n">
        <v>0.85</v>
      </c>
      <c r="AF4147" t="n">
        <v>0.85</v>
      </c>
      <c r="AG4147" t="n">
        <v>0.85</v>
      </c>
      <c r="AH4147" t="n">
        <v>0.876880185</v>
      </c>
      <c r="AI4147" t="n">
        <v>0.010018375</v>
      </c>
      <c r="AJ4147" t="n">
        <v>0.483421314</v>
      </c>
      <c r="AK4147" t="n">
        <v>0.1590492573712484</v>
      </c>
      <c r="AL4147" t="n">
        <v>0.282721628</v>
      </c>
    </row>
    <row r="4148">
      <c r="A4148" t="inlineStr">
        <is>
          <t>2025-06-22 18:00</t>
        </is>
      </c>
      <c r="B4148" t="n">
        <v>49249.03811497418</v>
      </c>
      <c r="C4148" t="n">
        <v>46887.43915333015</v>
      </c>
      <c r="D4148" t="n">
        <v>2197.997726423685</v>
      </c>
      <c r="E4148" t="n">
        <v>163.6012352203421</v>
      </c>
      <c r="F4148" t="n">
        <v>0.09926601451614241</v>
      </c>
      <c r="G4148" t="n">
        <v>0.0801966839315402</v>
      </c>
      <c r="H4148" t="n">
        <v>0.0799151284029358</v>
      </c>
      <c r="I4148" t="n">
        <v>0.08528566074575079</v>
      </c>
      <c r="J4148" t="n">
        <v>173</v>
      </c>
      <c r="K4148" t="n">
        <v>18</v>
      </c>
      <c r="L4148">
        <f>VLOOKUP(J4148,Clustering!$D$3:$E$367,2,FALSE)</f>
        <v/>
      </c>
      <c r="M4148" t="n">
        <v>0.25065867</v>
      </c>
      <c r="N4148" t="n">
        <v>0.313836485</v>
      </c>
      <c r="O4148" t="n">
        <v>0.313836485</v>
      </c>
      <c r="P4148" t="n">
        <v>0.87696157</v>
      </c>
      <c r="Q4148" t="n">
        <v>0.401181529</v>
      </c>
      <c r="R4148" t="n">
        <v>0.0799151284029358</v>
      </c>
      <c r="S4148" t="n">
        <v>0.09926601451614241</v>
      </c>
      <c r="T4148" t="n">
        <v>0.587728578</v>
      </c>
      <c r="U4148" t="n">
        <v>0.666144912</v>
      </c>
      <c r="V4148" t="n">
        <v>0.850080767</v>
      </c>
      <c r="W4148" t="n">
        <v>0.010158004</v>
      </c>
      <c r="X4148" t="n">
        <v>0.027398167</v>
      </c>
      <c r="Y4148" t="n">
        <v>0.08528566074575079</v>
      </c>
      <c r="Z4148" t="n">
        <v>0.396197276</v>
      </c>
      <c r="AA4148" t="n">
        <v>0.666144912</v>
      </c>
      <c r="AB4148" t="n">
        <v>0</v>
      </c>
      <c r="AC4148" t="n">
        <v>0</v>
      </c>
      <c r="AD4148" t="n">
        <v>0.85</v>
      </c>
      <c r="AE4148" t="n">
        <v>0.85</v>
      </c>
      <c r="AF4148" t="n">
        <v>0.85</v>
      </c>
      <c r="AG4148" t="n">
        <v>0.85</v>
      </c>
      <c r="AH4148" t="n">
        <v>0.87696157</v>
      </c>
      <c r="AI4148" t="n">
        <v>0.010158004</v>
      </c>
      <c r="AJ4148" t="n">
        <v>0.505988517</v>
      </c>
      <c r="AK4148" t="n">
        <v>0.0694862101612997</v>
      </c>
      <c r="AL4148" t="n">
        <v>0.422111599</v>
      </c>
    </row>
    <row r="4149">
      <c r="A4149" t="inlineStr">
        <is>
          <t>2025-06-22 19:00</t>
        </is>
      </c>
      <c r="B4149" t="n">
        <v>52596.14437435292</v>
      </c>
      <c r="C4149" t="n">
        <v>52085.76140770704</v>
      </c>
      <c r="D4149" t="n">
        <v>331.9810367095056</v>
      </c>
      <c r="E4149" t="n">
        <v>178.401929936378</v>
      </c>
      <c r="F4149" t="n">
        <v>0.0149929338019422</v>
      </c>
      <c r="G4149" t="n">
        <v>0.0874519264394009</v>
      </c>
      <c r="H4149" t="n">
        <v>0.0876695878206163</v>
      </c>
      <c r="I4149" t="n">
        <v>0.08351780471270449</v>
      </c>
      <c r="J4149" t="n">
        <v>173</v>
      </c>
      <c r="K4149" t="n">
        <v>19</v>
      </c>
      <c r="L4149">
        <f>VLOOKUP(J4149,Clustering!$D$3:$E$367,2,FALSE)</f>
        <v/>
      </c>
      <c r="M4149" t="n">
        <v>0.266641616</v>
      </c>
      <c r="N4149" t="n">
        <v>0.330669931</v>
      </c>
      <c r="O4149" t="n">
        <v>0.330669931</v>
      </c>
      <c r="P4149" t="n">
        <v>0.877500751</v>
      </c>
      <c r="Q4149" t="n">
        <v>0.424874682</v>
      </c>
      <c r="R4149" t="n">
        <v>0.0876695878206163</v>
      </c>
      <c r="S4149" t="n">
        <v>0.0149929338019422</v>
      </c>
      <c r="T4149" t="n">
        <v>0.230693668</v>
      </c>
      <c r="U4149" t="n">
        <v>0.666411007</v>
      </c>
      <c r="V4149" t="n">
        <v>0.850080767</v>
      </c>
      <c r="W4149" t="n">
        <v>0.010611798</v>
      </c>
      <c r="X4149" t="n">
        <v>0.027398167</v>
      </c>
      <c r="Y4149" t="n">
        <v>0.08351780471270449</v>
      </c>
      <c r="Z4149" t="n">
        <v>0.413633847</v>
      </c>
      <c r="AA4149" t="n">
        <v>0.666411007</v>
      </c>
      <c r="AB4149" t="n">
        <v>0</v>
      </c>
      <c r="AC4149" t="n">
        <v>0</v>
      </c>
      <c r="AD4149" t="n">
        <v>0.85</v>
      </c>
      <c r="AE4149" t="n">
        <v>0.85</v>
      </c>
      <c r="AF4149" t="n">
        <v>0.85</v>
      </c>
      <c r="AG4149" t="n">
        <v>0.85</v>
      </c>
      <c r="AH4149" t="n">
        <v>0.877500751</v>
      </c>
      <c r="AI4149" t="n">
        <v>0.010611798</v>
      </c>
      <c r="AJ4149" t="n">
        <v>0.524523607</v>
      </c>
      <c r="AK4149" t="n">
        <v>0.0104950536613595</v>
      </c>
      <c r="AL4149" t="n">
        <v>0.391852982</v>
      </c>
    </row>
    <row r="4150">
      <c r="A4150" t="inlineStr">
        <is>
          <t>2025-06-22 20:00</t>
        </is>
      </c>
      <c r="B4150" t="n">
        <v>51286.15379748801</v>
      </c>
      <c r="C4150" t="n">
        <v>51111.30896190877</v>
      </c>
      <c r="D4150" t="n">
        <v>0</v>
      </c>
      <c r="E4150" t="n">
        <v>174.8448355792443</v>
      </c>
      <c r="F4150" t="n">
        <v>0</v>
      </c>
      <c r="G4150" t="n">
        <v>0.08570825273492361</v>
      </c>
      <c r="H4150" t="n">
        <v>0.08580128542205601</v>
      </c>
      <c r="I4150" t="n">
        <v>0.0840267329646421</v>
      </c>
      <c r="J4150" t="n">
        <v>173</v>
      </c>
      <c r="K4150" t="n">
        <v>20</v>
      </c>
      <c r="L4150">
        <f>VLOOKUP(J4150,Clustering!$D$3:$E$367,2,FALSE)</f>
        <v/>
      </c>
      <c r="M4150" t="n">
        <v>0.283920477</v>
      </c>
      <c r="N4150" t="n">
        <v>0.339070877</v>
      </c>
      <c r="O4150" t="n">
        <v>0.339070877</v>
      </c>
      <c r="P4150" t="n">
        <v>0.877063303</v>
      </c>
      <c r="Q4150" t="n">
        <v>0.445826788</v>
      </c>
      <c r="R4150" t="n">
        <v>0.08580128542205601</v>
      </c>
      <c r="S4150" t="n">
        <v>0</v>
      </c>
      <c r="T4150" t="n">
        <v>0</v>
      </c>
      <c r="U4150" t="n">
        <v>0.666411007</v>
      </c>
      <c r="V4150" t="n">
        <v>0.850080767</v>
      </c>
      <c r="W4150" t="n">
        <v>0.01071652</v>
      </c>
      <c r="X4150" t="n">
        <v>0.013216158</v>
      </c>
      <c r="Y4150" t="n">
        <v>0.0840267329646421</v>
      </c>
      <c r="Z4150" t="n">
        <v>0.413762371</v>
      </c>
      <c r="AA4150" t="n">
        <v>0.666411007</v>
      </c>
      <c r="AB4150" t="n">
        <v>0</v>
      </c>
      <c r="AC4150" t="n">
        <v>0</v>
      </c>
      <c r="AD4150" t="n">
        <v>0.85</v>
      </c>
      <c r="AE4150" t="n">
        <v>0.85</v>
      </c>
      <c r="AF4150" t="n">
        <v>0.85</v>
      </c>
      <c r="AG4150" t="n">
        <v>0.85</v>
      </c>
      <c r="AH4150" t="n">
        <v>0.877063303</v>
      </c>
      <c r="AI4150" t="n">
        <v>0.01071652</v>
      </c>
      <c r="AJ4150" t="n">
        <v>0.521782348</v>
      </c>
      <c r="AK4150" t="n">
        <v>0</v>
      </c>
      <c r="AL4150" t="n">
        <v>0.343572754</v>
      </c>
    </row>
    <row r="4151">
      <c r="A4151" t="inlineStr">
        <is>
          <t>2025-06-22 21:00</t>
        </is>
      </c>
      <c r="B4151" t="n">
        <v>48838.75602922113</v>
      </c>
      <c r="C4151" t="n">
        <v>48679.66745242733</v>
      </c>
      <c r="D4151" t="n">
        <v>0</v>
      </c>
      <c r="E4151" t="n">
        <v>159.0885767937991</v>
      </c>
      <c r="F4151" t="n">
        <v>0</v>
      </c>
      <c r="G4151" t="n">
        <v>0.0779845964675486</v>
      </c>
      <c r="H4151" t="n">
        <v>0.07748432635749709</v>
      </c>
      <c r="I4151" t="n">
        <v>0.0870267310813268</v>
      </c>
      <c r="J4151" t="n">
        <v>173</v>
      </c>
      <c r="K4151" t="n">
        <v>21</v>
      </c>
      <c r="L4151">
        <f>VLOOKUP(J4151,Clustering!$D$3:$E$367,2,FALSE)</f>
        <v/>
      </c>
      <c r="M4151" t="n">
        <v>0.288516654</v>
      </c>
      <c r="N4151" t="n">
        <v>0.337743686</v>
      </c>
      <c r="O4151" t="n">
        <v>0.337743686</v>
      </c>
      <c r="P4151" t="n">
        <v>0.877643176</v>
      </c>
      <c r="Q4151" t="n">
        <v>0.446878149</v>
      </c>
      <c r="R4151" t="n">
        <v>0.07748432635749709</v>
      </c>
      <c r="S4151" t="n">
        <v>0</v>
      </c>
      <c r="T4151" t="n">
        <v>0</v>
      </c>
      <c r="U4151" t="n">
        <v>0.666411007</v>
      </c>
      <c r="V4151" t="n">
        <v>0.850080767</v>
      </c>
      <c r="W4151" t="n">
        <v>0.010681613</v>
      </c>
      <c r="X4151" t="n">
        <v>0.001332757</v>
      </c>
      <c r="Y4151" t="n">
        <v>0.0870267310813268</v>
      </c>
      <c r="Z4151" t="n">
        <v>0.408205297</v>
      </c>
      <c r="AA4151" t="n">
        <v>0.666411007</v>
      </c>
      <c r="AB4151" t="n">
        <v>0</v>
      </c>
      <c r="AC4151" t="n">
        <v>0</v>
      </c>
      <c r="AD4151" t="n">
        <v>0.85</v>
      </c>
      <c r="AE4151" t="n">
        <v>0.85</v>
      </c>
      <c r="AF4151" t="n">
        <v>0.85</v>
      </c>
      <c r="AG4151" t="n">
        <v>0.85</v>
      </c>
      <c r="AH4151" t="n">
        <v>0.877643176</v>
      </c>
      <c r="AI4151" t="n">
        <v>0.010681613</v>
      </c>
      <c r="AJ4151" t="n">
        <v>0.492189742</v>
      </c>
      <c r="AK4151" t="n">
        <v>0</v>
      </c>
      <c r="AL4151" t="n">
        <v>0.100749311</v>
      </c>
    </row>
    <row r="4152">
      <c r="A4152" t="inlineStr">
        <is>
          <t>2025-06-22 22:00</t>
        </is>
      </c>
      <c r="B4152" t="n">
        <v>45564.62448321709</v>
      </c>
      <c r="C4152" t="n">
        <v>45413.43791390996</v>
      </c>
      <c r="D4152" t="n">
        <v>0</v>
      </c>
      <c r="E4152" t="n">
        <v>151.186569307138</v>
      </c>
      <c r="F4152" t="n">
        <v>0</v>
      </c>
      <c r="G4152" t="n">
        <v>0.0741110633858519</v>
      </c>
      <c r="H4152" t="n">
        <v>0.0732053111866008</v>
      </c>
      <c r="I4152" t="n">
        <v>0.0904820860550082</v>
      </c>
      <c r="J4152" t="n">
        <v>173</v>
      </c>
      <c r="K4152" t="n">
        <v>22</v>
      </c>
      <c r="L4152">
        <f>VLOOKUP(J4152,Clustering!$D$3:$E$367,2,FALSE)</f>
        <v/>
      </c>
      <c r="M4152" t="n">
        <v>0.278834732</v>
      </c>
      <c r="N4152" t="n">
        <v>0.331924157</v>
      </c>
      <c r="O4152" t="n">
        <v>0.331924157</v>
      </c>
      <c r="P4152" t="n">
        <v>0.878629978</v>
      </c>
      <c r="Q4152" t="n">
        <v>0.450169907</v>
      </c>
      <c r="R4152" t="n">
        <v>0.0732053111866008</v>
      </c>
      <c r="S4152" t="n">
        <v>0</v>
      </c>
      <c r="T4152" t="n">
        <v>0</v>
      </c>
      <c r="U4152" t="n">
        <v>0.666411007</v>
      </c>
      <c r="V4152" t="n">
        <v>0.850080767</v>
      </c>
      <c r="W4152" t="n">
        <v>0.01071652</v>
      </c>
      <c r="X4152" t="n">
        <v>0.001332757</v>
      </c>
      <c r="Y4152" t="n">
        <v>0.0904820860550082</v>
      </c>
      <c r="Z4152" t="n">
        <v>0.363842988</v>
      </c>
      <c r="AA4152" t="n">
        <v>0.666411007</v>
      </c>
      <c r="AB4152" t="n">
        <v>0</v>
      </c>
      <c r="AC4152" t="n">
        <v>0</v>
      </c>
      <c r="AD4152" t="n">
        <v>0.85</v>
      </c>
      <c r="AE4152" t="n">
        <v>0.85</v>
      </c>
      <c r="AF4152" t="n">
        <v>0.85</v>
      </c>
      <c r="AG4152" t="n">
        <v>0.85</v>
      </c>
      <c r="AH4152" t="n">
        <v>0.878629978</v>
      </c>
      <c r="AI4152" t="n">
        <v>0.01071652</v>
      </c>
      <c r="AJ4152" t="n">
        <v>0.4362915</v>
      </c>
      <c r="AK4152" t="n">
        <v>0</v>
      </c>
      <c r="AL4152" t="n">
        <v>0.08154389200000001</v>
      </c>
    </row>
    <row r="4153">
      <c r="A4153" t="inlineStr">
        <is>
          <t>2025-06-22 23:00</t>
        </is>
      </c>
      <c r="B4153" t="n">
        <v>41964.22241535237</v>
      </c>
      <c r="C4153" t="n">
        <v>41814.19926127648</v>
      </c>
      <c r="D4153" t="n">
        <v>0</v>
      </c>
      <c r="E4153" t="n">
        <v>150.0231540758906</v>
      </c>
      <c r="F4153" t="n">
        <v>0</v>
      </c>
      <c r="G4153" t="n">
        <v>0.07354076180190711</v>
      </c>
      <c r="H4153" t="n">
        <v>0.0726227222666196</v>
      </c>
      <c r="I4153" t="n">
        <v>0.09013387198789299</v>
      </c>
      <c r="J4153" t="n">
        <v>173</v>
      </c>
      <c r="K4153" t="n">
        <v>23</v>
      </c>
      <c r="L4153">
        <f>VLOOKUP(J4153,Clustering!$D$3:$E$367,2,FALSE)</f>
        <v/>
      </c>
      <c r="M4153" t="n">
        <v>0.266013818</v>
      </c>
      <c r="N4153" t="n">
        <v>0.329319074</v>
      </c>
      <c r="O4153" t="n">
        <v>0.329319074</v>
      </c>
      <c r="P4153" t="n">
        <v>0.872668474</v>
      </c>
      <c r="Q4153" t="n">
        <v>0.421044727</v>
      </c>
      <c r="R4153" t="n">
        <v>0.0726227222666196</v>
      </c>
      <c r="S4153" t="n">
        <v>0</v>
      </c>
      <c r="T4153" t="n">
        <v>0</v>
      </c>
      <c r="U4153" t="n">
        <v>0.655281982</v>
      </c>
      <c r="V4153" t="n">
        <v>0.850080767</v>
      </c>
      <c r="W4153" t="n">
        <v>0.01197318</v>
      </c>
      <c r="X4153" t="n">
        <v>0.001332757</v>
      </c>
      <c r="Y4153" t="n">
        <v>0.09013387198789299</v>
      </c>
      <c r="Z4153" t="n">
        <v>0.304329619</v>
      </c>
      <c r="AA4153" t="n">
        <v>0.655281982</v>
      </c>
      <c r="AB4153" t="n">
        <v>0</v>
      </c>
      <c r="AC4153" t="n">
        <v>0</v>
      </c>
      <c r="AD4153" t="n">
        <v>0.85</v>
      </c>
      <c r="AE4153" t="n">
        <v>0.85</v>
      </c>
      <c r="AF4153" t="n">
        <v>0.85</v>
      </c>
      <c r="AG4153" t="n">
        <v>0.85</v>
      </c>
      <c r="AH4153" t="n">
        <v>0.872668474</v>
      </c>
      <c r="AI4153" t="n">
        <v>0.01197318</v>
      </c>
      <c r="AJ4153" t="n">
        <v>0.381420082</v>
      </c>
      <c r="AK4153" t="n">
        <v>0</v>
      </c>
      <c r="AL4153" t="n">
        <v>0.039464555</v>
      </c>
    </row>
    <row r="4154">
      <c r="A4154" t="inlineStr">
        <is>
          <t>2025-06-23 00:00</t>
        </is>
      </c>
      <c r="B4154" t="n">
        <v>62077.4829190412</v>
      </c>
      <c r="C4154" t="n">
        <v>61926.1687186349</v>
      </c>
      <c r="D4154" t="n">
        <v>0</v>
      </c>
      <c r="E4154" t="n">
        <v>151.3142004063005</v>
      </c>
      <c r="F4154" t="n">
        <v>0</v>
      </c>
      <c r="G4154" t="n">
        <v>0.0741736276501473</v>
      </c>
      <c r="H4154" t="n">
        <v>0.0730445970017784</v>
      </c>
      <c r="I4154" t="n">
        <v>0.0945802977679793</v>
      </c>
      <c r="J4154" t="n">
        <v>174</v>
      </c>
      <c r="K4154" t="n">
        <v>0</v>
      </c>
      <c r="L4154">
        <f>VLOOKUP(J4154,Clustering!$D$3:$E$367,2,FALSE)</f>
        <v/>
      </c>
      <c r="M4154" t="n">
        <v>0.554709019</v>
      </c>
      <c r="N4154" t="n">
        <v>0.481037013</v>
      </c>
      <c r="O4154" t="n">
        <v>0.481037013</v>
      </c>
      <c r="P4154" t="n">
        <v>0.948784462</v>
      </c>
      <c r="Q4154" t="n">
        <v>0.356135751</v>
      </c>
      <c r="R4154" t="n">
        <v>0.0730445970017784</v>
      </c>
      <c r="S4154" t="n">
        <v>0</v>
      </c>
      <c r="T4154" t="n">
        <v>0</v>
      </c>
      <c r="U4154" t="n">
        <v>0.664430948</v>
      </c>
      <c r="V4154" t="n">
        <v>0.850080767</v>
      </c>
      <c r="W4154" t="n">
        <v>0.012217531</v>
      </c>
      <c r="X4154" t="n">
        <v>0.019436808</v>
      </c>
      <c r="Y4154" t="n">
        <v>0.0945802977679793</v>
      </c>
      <c r="Z4154" t="n">
        <v>0.527430878</v>
      </c>
      <c r="AA4154" t="n">
        <v>0.664430948</v>
      </c>
      <c r="AB4154" t="n">
        <v>0</v>
      </c>
      <c r="AC4154" t="n">
        <v>0</v>
      </c>
      <c r="AD4154" t="n">
        <v>0.85</v>
      </c>
      <c r="AE4154" t="n">
        <v>0.85</v>
      </c>
      <c r="AF4154" t="n">
        <v>0.85</v>
      </c>
      <c r="AG4154" t="n">
        <v>0.85</v>
      </c>
      <c r="AH4154" t="n">
        <v>0.948784462</v>
      </c>
      <c r="AI4154" t="n">
        <v>0.012217531</v>
      </c>
      <c r="AJ4154" t="n">
        <v>0.595144202</v>
      </c>
      <c r="AK4154" t="n">
        <v>0</v>
      </c>
      <c r="AL4154" t="n">
        <v>0.042638718</v>
      </c>
    </row>
    <row r="4155">
      <c r="A4155" t="inlineStr">
        <is>
          <t>2025-06-23 01:00</t>
        </is>
      </c>
      <c r="B4155" t="n">
        <v>61206.70199976366</v>
      </c>
      <c r="C4155" t="n">
        <v>61054.55446546318</v>
      </c>
      <c r="D4155" t="n">
        <v>0</v>
      </c>
      <c r="E4155" t="n">
        <v>152.1475343004781</v>
      </c>
      <c r="F4155" t="n">
        <v>0</v>
      </c>
      <c r="G4155" t="n">
        <v>0.0745821246570971</v>
      </c>
      <c r="H4155" t="n">
        <v>0.0735468288293484</v>
      </c>
      <c r="I4155" t="n">
        <v>0.0932945842894002</v>
      </c>
      <c r="J4155" t="n">
        <v>174</v>
      </c>
      <c r="K4155" t="n">
        <v>1</v>
      </c>
      <c r="L4155">
        <f>VLOOKUP(J4155,Clustering!$D$3:$E$367,2,FALSE)</f>
        <v/>
      </c>
      <c r="M4155" t="n">
        <v>0.51573367</v>
      </c>
      <c r="N4155" t="n">
        <v>0.459243853</v>
      </c>
      <c r="O4155" t="n">
        <v>0.459243853</v>
      </c>
      <c r="P4155" t="n">
        <v>0.949059138</v>
      </c>
      <c r="Q4155" t="n">
        <v>0.298648877</v>
      </c>
      <c r="R4155" t="n">
        <v>0.0735468288293484</v>
      </c>
      <c r="S4155" t="n">
        <v>0</v>
      </c>
      <c r="T4155" t="n">
        <v>0</v>
      </c>
      <c r="U4155" t="n">
        <v>0.664430948</v>
      </c>
      <c r="V4155" t="n">
        <v>0.850080767</v>
      </c>
      <c r="W4155" t="n">
        <v>0.012287345</v>
      </c>
      <c r="X4155" t="n">
        <v>0.019436808</v>
      </c>
      <c r="Y4155" t="n">
        <v>0.0932945842894002</v>
      </c>
      <c r="Z4155" t="n">
        <v>0.483311131</v>
      </c>
      <c r="AA4155" t="n">
        <v>0.664430948</v>
      </c>
      <c r="AB4155" t="n">
        <v>0</v>
      </c>
      <c r="AC4155" t="n">
        <v>0</v>
      </c>
      <c r="AD4155" t="n">
        <v>0.85</v>
      </c>
      <c r="AE4155" t="n">
        <v>0.85</v>
      </c>
      <c r="AF4155" t="n">
        <v>0.85</v>
      </c>
      <c r="AG4155" t="n">
        <v>0.85</v>
      </c>
      <c r="AH4155" t="n">
        <v>0.949059138</v>
      </c>
      <c r="AI4155" t="n">
        <v>0.012287345</v>
      </c>
      <c r="AJ4155" t="n">
        <v>0.551673929</v>
      </c>
      <c r="AK4155" t="n">
        <v>0</v>
      </c>
      <c r="AL4155" t="n">
        <v>0</v>
      </c>
    </row>
    <row r="4156">
      <c r="A4156" t="inlineStr">
        <is>
          <t>2025-06-23 02:00</t>
        </is>
      </c>
      <c r="B4156" t="n">
        <v>60898.14274340025</v>
      </c>
      <c r="C4156" t="n">
        <v>60738.76355916264</v>
      </c>
      <c r="D4156" t="n">
        <v>0</v>
      </c>
      <c r="E4156" t="n">
        <v>159.3791842376139</v>
      </c>
      <c r="F4156" t="n">
        <v>0</v>
      </c>
      <c r="G4156" t="n">
        <v>0.0781270510968695</v>
      </c>
      <c r="H4156" t="n">
        <v>0.0774642370843943</v>
      </c>
      <c r="I4156" t="n">
        <v>0.0901070862904227</v>
      </c>
      <c r="J4156" t="n">
        <v>174</v>
      </c>
      <c r="K4156" t="n">
        <v>2</v>
      </c>
      <c r="L4156">
        <f>VLOOKUP(J4156,Clustering!$D$3:$E$367,2,FALSE)</f>
        <v/>
      </c>
      <c r="M4156" t="n">
        <v>0.477685619</v>
      </c>
      <c r="N4156" t="n">
        <v>0.444254277</v>
      </c>
      <c r="O4156" t="n">
        <v>0.444254277</v>
      </c>
      <c r="P4156" t="n">
        <v>0.949405028</v>
      </c>
      <c r="Q4156" t="n">
        <v>0.251375217</v>
      </c>
      <c r="R4156" t="n">
        <v>0.0774642370843943</v>
      </c>
      <c r="S4156" t="n">
        <v>0</v>
      </c>
      <c r="T4156" t="n">
        <v>0</v>
      </c>
      <c r="U4156" t="n">
        <v>0.664430948</v>
      </c>
      <c r="V4156" t="n">
        <v>0.850080767</v>
      </c>
      <c r="W4156" t="n">
        <v>0.012566603</v>
      </c>
      <c r="X4156" t="n">
        <v>0.019190528</v>
      </c>
      <c r="Y4156" t="n">
        <v>0.0901070862904227</v>
      </c>
      <c r="Z4156" t="n">
        <v>0.465241159</v>
      </c>
      <c r="AA4156" t="n">
        <v>0.664430948</v>
      </c>
      <c r="AB4156" t="n">
        <v>0</v>
      </c>
      <c r="AC4156" t="n">
        <v>0</v>
      </c>
      <c r="AD4156" t="n">
        <v>0.85</v>
      </c>
      <c r="AE4156" t="n">
        <v>0.85</v>
      </c>
      <c r="AF4156" t="n">
        <v>0.85</v>
      </c>
      <c r="AG4156" t="n">
        <v>0.85</v>
      </c>
      <c r="AH4156" t="n">
        <v>0.949405028</v>
      </c>
      <c r="AI4156" t="n">
        <v>0.012566603</v>
      </c>
      <c r="AJ4156" t="n">
        <v>0.532893694</v>
      </c>
      <c r="AK4156" t="n">
        <v>0</v>
      </c>
      <c r="AL4156" t="n">
        <v>0</v>
      </c>
    </row>
    <row r="4157">
      <c r="A4157" t="inlineStr">
        <is>
          <t>2025-06-23 03:00</t>
        </is>
      </c>
      <c r="B4157" t="n">
        <v>60645.89551718011</v>
      </c>
      <c r="C4157" t="n">
        <v>60478.51883807917</v>
      </c>
      <c r="D4157" t="n">
        <v>0</v>
      </c>
      <c r="E4157" t="n">
        <v>167.3766791009379</v>
      </c>
      <c r="F4157" t="n">
        <v>0</v>
      </c>
      <c r="G4157" t="n">
        <v>0.082047391716146</v>
      </c>
      <c r="H4157" t="n">
        <v>0.0816829844359821</v>
      </c>
      <c r="I4157" t="n">
        <v>0.0886338729295507</v>
      </c>
      <c r="J4157" t="n">
        <v>174</v>
      </c>
      <c r="K4157" t="n">
        <v>3</v>
      </c>
      <c r="L4157">
        <f>VLOOKUP(J4157,Clustering!$D$3:$E$367,2,FALSE)</f>
        <v/>
      </c>
      <c r="M4157" t="n">
        <v>0.460118777</v>
      </c>
      <c r="N4157" t="n">
        <v>0.438194158</v>
      </c>
      <c r="O4157" t="n">
        <v>0.438194158</v>
      </c>
      <c r="P4157" t="n">
        <v>0.9490998309999999</v>
      </c>
      <c r="Q4157" t="n">
        <v>0.224640629</v>
      </c>
      <c r="R4157" t="n">
        <v>0.0816829844359821</v>
      </c>
      <c r="S4157" t="n">
        <v>0</v>
      </c>
      <c r="T4157" t="n">
        <v>0</v>
      </c>
      <c r="U4157" t="n">
        <v>0.664430948</v>
      </c>
      <c r="V4157" t="n">
        <v>0.850080767</v>
      </c>
      <c r="W4157" t="n">
        <v>0.012531696</v>
      </c>
      <c r="X4157" t="n">
        <v>0.019170424</v>
      </c>
      <c r="Y4157" t="n">
        <v>0.0886338729295507</v>
      </c>
      <c r="Z4157" t="n">
        <v>0.457891599</v>
      </c>
      <c r="AA4157" t="n">
        <v>0.664430948</v>
      </c>
      <c r="AB4157" t="n">
        <v>0</v>
      </c>
      <c r="AC4157" t="n">
        <v>0</v>
      </c>
      <c r="AD4157" t="n">
        <v>0.85</v>
      </c>
      <c r="AE4157" t="n">
        <v>0.85</v>
      </c>
      <c r="AF4157" t="n">
        <v>0.85</v>
      </c>
      <c r="AG4157" t="n">
        <v>0.85</v>
      </c>
      <c r="AH4157" t="n">
        <v>0.9490998309999999</v>
      </c>
      <c r="AI4157" t="n">
        <v>0.012531696</v>
      </c>
      <c r="AJ4157" t="n">
        <v>0.529860343</v>
      </c>
      <c r="AK4157" t="n">
        <v>0</v>
      </c>
      <c r="AL4157" t="n">
        <v>0</v>
      </c>
    </row>
    <row r="4158">
      <c r="A4158" t="inlineStr">
        <is>
          <t>2025-06-23 04:00</t>
        </is>
      </c>
      <c r="B4158" t="n">
        <v>60871.47583444358</v>
      </c>
      <c r="C4158" t="n">
        <v>60700.18365275444</v>
      </c>
      <c r="D4158" t="n">
        <v>0</v>
      </c>
      <c r="E4158" t="n">
        <v>171.2921816891444</v>
      </c>
      <c r="F4158" t="n">
        <v>0</v>
      </c>
      <c r="G4158" t="n">
        <v>0.0839667557299727</v>
      </c>
      <c r="H4158" t="n">
        <v>0.0835914653807481</v>
      </c>
      <c r="I4158" t="n">
        <v>0.0907499430297122</v>
      </c>
      <c r="J4158" t="n">
        <v>174</v>
      </c>
      <c r="K4158" t="n">
        <v>4</v>
      </c>
      <c r="L4158">
        <f>VLOOKUP(J4158,Clustering!$D$3:$E$367,2,FALSE)</f>
        <v/>
      </c>
      <c r="M4158" t="n">
        <v>0.449711144</v>
      </c>
      <c r="N4158" t="n">
        <v>0.430542591</v>
      </c>
      <c r="O4158" t="n">
        <v>0.430542591</v>
      </c>
      <c r="P4158" t="n">
        <v>0.949486413</v>
      </c>
      <c r="Q4158" t="n">
        <v>0.204401945</v>
      </c>
      <c r="R4158" t="n">
        <v>0.0835914653807481</v>
      </c>
      <c r="S4158" t="n">
        <v>0</v>
      </c>
      <c r="T4158" t="n">
        <v>0</v>
      </c>
      <c r="U4158" t="n">
        <v>0.664430948</v>
      </c>
      <c r="V4158" t="n">
        <v>0.850080767</v>
      </c>
      <c r="W4158" t="n">
        <v>0.012531696</v>
      </c>
      <c r="X4158" t="n">
        <v>0.019170424</v>
      </c>
      <c r="Y4158" t="n">
        <v>0.0907499430297122</v>
      </c>
      <c r="Z4158" t="n">
        <v>0.46404968</v>
      </c>
      <c r="AA4158" t="n">
        <v>0.664430948</v>
      </c>
      <c r="AB4158" t="n">
        <v>0</v>
      </c>
      <c r="AC4158" t="n">
        <v>0</v>
      </c>
      <c r="AD4158" t="n">
        <v>0.85</v>
      </c>
      <c r="AE4158" t="n">
        <v>0.85</v>
      </c>
      <c r="AF4158" t="n">
        <v>0.85</v>
      </c>
      <c r="AG4158" t="n">
        <v>0.85</v>
      </c>
      <c r="AH4158" t="n">
        <v>0.949486413</v>
      </c>
      <c r="AI4158" t="n">
        <v>0.012531696</v>
      </c>
      <c r="AJ4158" t="n">
        <v>0.535650484</v>
      </c>
      <c r="AK4158" t="n">
        <v>0</v>
      </c>
      <c r="AL4158" t="n">
        <v>0</v>
      </c>
    </row>
    <row r="4159">
      <c r="A4159" t="inlineStr">
        <is>
          <t>2025-06-23 05:00</t>
        </is>
      </c>
      <c r="B4159" t="n">
        <v>64400.3076013286</v>
      </c>
      <c r="C4159" t="n">
        <v>63858.90520336307</v>
      </c>
      <c r="D4159" t="n">
        <v>367.6404874007396</v>
      </c>
      <c r="E4159" t="n">
        <v>173.7619105647888</v>
      </c>
      <c r="F4159" t="n">
        <v>0.0166033865823976</v>
      </c>
      <c r="G4159" t="n">
        <v>0.0851774071396023</v>
      </c>
      <c r="H4159" t="n">
        <v>0.08435485775865439</v>
      </c>
      <c r="I4159" t="n">
        <v>0.1000445800519407</v>
      </c>
      <c r="J4159" t="n">
        <v>174</v>
      </c>
      <c r="K4159" t="n">
        <v>5</v>
      </c>
      <c r="L4159">
        <f>VLOOKUP(J4159,Clustering!$D$3:$E$367,2,FALSE)</f>
        <v/>
      </c>
      <c r="M4159" t="n">
        <v>0.458114429</v>
      </c>
      <c r="N4159" t="n">
        <v>0.442988219</v>
      </c>
      <c r="O4159" t="n">
        <v>0.442988219</v>
      </c>
      <c r="P4159" t="n">
        <v>0.949567799</v>
      </c>
      <c r="Q4159" t="n">
        <v>0.189207287</v>
      </c>
      <c r="R4159" t="n">
        <v>0.08435485775865439</v>
      </c>
      <c r="S4159" t="n">
        <v>0.0166033865823976</v>
      </c>
      <c r="T4159" t="n">
        <v>0</v>
      </c>
      <c r="U4159" t="n">
        <v>0.664430948</v>
      </c>
      <c r="V4159" t="n">
        <v>0.850080767</v>
      </c>
      <c r="W4159" t="n">
        <v>0.012566603</v>
      </c>
      <c r="X4159" t="n">
        <v>0.019170424</v>
      </c>
      <c r="Y4159" t="n">
        <v>0.1000445800519407</v>
      </c>
      <c r="Z4159" t="n">
        <v>0.492261708</v>
      </c>
      <c r="AA4159" t="n">
        <v>0.664430948</v>
      </c>
      <c r="AB4159" t="n">
        <v>0</v>
      </c>
      <c r="AC4159" t="n">
        <v>0</v>
      </c>
      <c r="AD4159" t="n">
        <v>0.85</v>
      </c>
      <c r="AE4159" t="n">
        <v>0.85</v>
      </c>
      <c r="AF4159" t="n">
        <v>0.85</v>
      </c>
      <c r="AG4159" t="n">
        <v>0.85</v>
      </c>
      <c r="AH4159" t="n">
        <v>0.949567799</v>
      </c>
      <c r="AI4159" t="n">
        <v>0.012566603</v>
      </c>
      <c r="AJ4159" t="n">
        <v>0.549215409</v>
      </c>
      <c r="AK4159" t="n">
        <v>0.0116223706076783</v>
      </c>
      <c r="AL4159" t="n">
        <v>0</v>
      </c>
    </row>
    <row r="4160">
      <c r="A4160" t="inlineStr">
        <is>
          <t>2025-06-23 06:00</t>
        </is>
      </c>
      <c r="B4160" t="n">
        <v>69238.00985864623</v>
      </c>
      <c r="C4160" t="n">
        <v>66990.37570912123</v>
      </c>
      <c r="D4160" t="n">
        <v>2099.335605967684</v>
      </c>
      <c r="E4160" t="n">
        <v>148.2985435573031</v>
      </c>
      <c r="F4160" t="n">
        <v>0.0948102339829596</v>
      </c>
      <c r="G4160" t="n">
        <v>0.072695364488874</v>
      </c>
      <c r="H4160" t="n">
        <v>0.0713570980611432</v>
      </c>
      <c r="I4160" t="n">
        <v>0.0968838677504337</v>
      </c>
      <c r="J4160" t="n">
        <v>174</v>
      </c>
      <c r="K4160" t="n">
        <v>6</v>
      </c>
      <c r="L4160">
        <f>VLOOKUP(J4160,Clustering!$D$3:$E$367,2,FALSE)</f>
        <v/>
      </c>
      <c r="M4160" t="n">
        <v>0.487741916</v>
      </c>
      <c r="N4160" t="n">
        <v>0.458585188</v>
      </c>
      <c r="O4160" t="n">
        <v>0.458585188</v>
      </c>
      <c r="P4160" t="n">
        <v>0.949710224</v>
      </c>
      <c r="Q4160" t="n">
        <v>0.191022135</v>
      </c>
      <c r="R4160" t="n">
        <v>0.0713570980611432</v>
      </c>
      <c r="S4160" t="n">
        <v>0.0948102339829596</v>
      </c>
      <c r="T4160" t="n">
        <v>0</v>
      </c>
      <c r="U4160" t="n">
        <v>0.664430948</v>
      </c>
      <c r="V4160" t="n">
        <v>0.850080767</v>
      </c>
      <c r="W4160" t="n">
        <v>0.012531696</v>
      </c>
      <c r="X4160" t="n">
        <v>0.01890404</v>
      </c>
      <c r="Y4160" t="n">
        <v>0.0968838677504337</v>
      </c>
      <c r="Z4160" t="n">
        <v>0.499232281</v>
      </c>
      <c r="AA4160" t="n">
        <v>0.664430948</v>
      </c>
      <c r="AB4160" t="n">
        <v>0</v>
      </c>
      <c r="AC4160" t="n">
        <v>0</v>
      </c>
      <c r="AD4160" t="n">
        <v>0.85</v>
      </c>
      <c r="AE4160" t="n">
        <v>0.85</v>
      </c>
      <c r="AF4160" t="n">
        <v>0.85</v>
      </c>
      <c r="AG4160" t="n">
        <v>0.85</v>
      </c>
      <c r="AH4160" t="n">
        <v>0.949710224</v>
      </c>
      <c r="AI4160" t="n">
        <v>0.012531696</v>
      </c>
      <c r="AJ4160" t="n">
        <v>0.542904972</v>
      </c>
      <c r="AK4160" t="n">
        <v>0.0663671637880717</v>
      </c>
      <c r="AL4160" t="n">
        <v>0</v>
      </c>
    </row>
    <row r="4161">
      <c r="A4161" t="inlineStr">
        <is>
          <t>2025-06-23 07:00</t>
        </is>
      </c>
      <c r="B4161" t="n">
        <v>74031.45902997885</v>
      </c>
      <c r="C4161" t="n">
        <v>69625.63584293159</v>
      </c>
      <c r="D4161" t="n">
        <v>4259.949834366778</v>
      </c>
      <c r="E4161" t="n">
        <v>145.8733526804847</v>
      </c>
      <c r="F4161" t="n">
        <v>0.1923879342606651</v>
      </c>
      <c r="G4161" t="n">
        <v>0.0715065454316101</v>
      </c>
      <c r="H4161" t="n">
        <v>0.07007138458256409</v>
      </c>
      <c r="I4161" t="n">
        <v>0.09744636739731199</v>
      </c>
      <c r="J4161" t="n">
        <v>174</v>
      </c>
      <c r="K4161" t="n">
        <v>7</v>
      </c>
      <c r="L4161">
        <f>VLOOKUP(J4161,Clustering!$D$3:$E$367,2,FALSE)</f>
        <v/>
      </c>
      <c r="M4161" t="n">
        <v>0.516200199</v>
      </c>
      <c r="N4161" t="n">
        <v>0.469340766</v>
      </c>
      <c r="O4161" t="n">
        <v>0.469340766</v>
      </c>
      <c r="P4161" t="n">
        <v>0.950157845</v>
      </c>
      <c r="Q4161" t="n">
        <v>0.208982872</v>
      </c>
      <c r="R4161" t="n">
        <v>0.07007138458256409</v>
      </c>
      <c r="S4161" t="n">
        <v>0.1923879342606651</v>
      </c>
      <c r="T4161" t="n">
        <v>0</v>
      </c>
      <c r="U4161" t="n">
        <v>0.664783133</v>
      </c>
      <c r="V4161" t="n">
        <v>0.850080767</v>
      </c>
      <c r="W4161" t="n">
        <v>0.012392067</v>
      </c>
      <c r="X4161" t="n">
        <v>0.01890404</v>
      </c>
      <c r="Y4161" t="n">
        <v>0.09744636739731199</v>
      </c>
      <c r="Z4161" t="n">
        <v>0.508792292</v>
      </c>
      <c r="AA4161" t="n">
        <v>0.664783133</v>
      </c>
      <c r="AB4161" t="n">
        <v>0</v>
      </c>
      <c r="AC4161" t="n">
        <v>0</v>
      </c>
      <c r="AD4161" t="n">
        <v>0.85</v>
      </c>
      <c r="AE4161" t="n">
        <v>0.85</v>
      </c>
      <c r="AF4161" t="n">
        <v>0.85</v>
      </c>
      <c r="AG4161" t="n">
        <v>0.85</v>
      </c>
      <c r="AH4161" t="n">
        <v>0.950157845</v>
      </c>
      <c r="AI4161" t="n">
        <v>0.012392067</v>
      </c>
      <c r="AJ4161" t="n">
        <v>0.54499692</v>
      </c>
      <c r="AK4161" t="n">
        <v>0.1346715539824656</v>
      </c>
      <c r="AL4161" t="n">
        <v>0</v>
      </c>
    </row>
    <row r="4162">
      <c r="A4162" t="inlineStr">
        <is>
          <t>2025-06-23 08:00</t>
        </is>
      </c>
      <c r="B4162" t="n">
        <v>73258.79176905582</v>
      </c>
      <c r="C4162" t="n">
        <v>66716.58463412548</v>
      </c>
      <c r="D4162" t="n">
        <v>6376.511808958371</v>
      </c>
      <c r="E4162" t="n">
        <v>165.6953259719802</v>
      </c>
      <c r="F4162" t="n">
        <v>0.2879761458262784</v>
      </c>
      <c r="G4162" t="n">
        <v>0.0812231990058726</v>
      </c>
      <c r="H4162" t="n">
        <v>0.07973432494501061</v>
      </c>
      <c r="I4162" t="n">
        <v>0.1081338606880013</v>
      </c>
      <c r="J4162" t="n">
        <v>174</v>
      </c>
      <c r="K4162" t="n">
        <v>8</v>
      </c>
      <c r="L4162">
        <f>VLOOKUP(J4162,Clustering!$D$3:$E$367,2,FALSE)</f>
        <v/>
      </c>
      <c r="M4162" t="n">
        <v>0.5354027730000001</v>
      </c>
      <c r="N4162" t="n">
        <v>0.4736004</v>
      </c>
      <c r="O4162" t="n">
        <v>0.4736004</v>
      </c>
      <c r="P4162" t="n">
        <v>0.950524081</v>
      </c>
      <c r="Q4162" t="n">
        <v>0.225141277</v>
      </c>
      <c r="R4162" t="n">
        <v>0.07973432494501061</v>
      </c>
      <c r="S4162" t="n">
        <v>0.2879761458262784</v>
      </c>
      <c r="T4162" t="n">
        <v>0.194385673</v>
      </c>
      <c r="U4162" t="n">
        <v>0.664783133</v>
      </c>
      <c r="V4162" t="n">
        <v>0.850080767</v>
      </c>
      <c r="W4162" t="n">
        <v>0.01260151</v>
      </c>
      <c r="X4162" t="n">
        <v>0.01890404</v>
      </c>
      <c r="Y4162" t="n">
        <v>0.1081338606880013</v>
      </c>
      <c r="Z4162" t="n">
        <v>0.533611082</v>
      </c>
      <c r="AA4162" t="n">
        <v>0.664783133</v>
      </c>
      <c r="AB4162" t="n">
        <v>0</v>
      </c>
      <c r="AC4162" t="n">
        <v>0</v>
      </c>
      <c r="AD4162" t="n">
        <v>0.85</v>
      </c>
      <c r="AE4162" t="n">
        <v>0.85</v>
      </c>
      <c r="AF4162" t="n">
        <v>0.85</v>
      </c>
      <c r="AG4162" t="n">
        <v>0.85</v>
      </c>
      <c r="AH4162" t="n">
        <v>0.950524081</v>
      </c>
      <c r="AI4162" t="n">
        <v>0.01260151</v>
      </c>
      <c r="AJ4162" t="n">
        <v>0.54287691</v>
      </c>
      <c r="AK4162" t="n">
        <v>0.2015833020783949</v>
      </c>
      <c r="AL4162" t="n">
        <v>0</v>
      </c>
    </row>
    <row r="4163">
      <c r="A4163" t="inlineStr">
        <is>
          <t>2025-06-23 09:00</t>
        </is>
      </c>
      <c r="B4163" t="n">
        <v>72065.44728317554</v>
      </c>
      <c r="C4163" t="n">
        <v>63721.99103888073</v>
      </c>
      <c r="D4163" t="n">
        <v>8151.830292641357</v>
      </c>
      <c r="E4163" t="n">
        <v>191.6259516534554</v>
      </c>
      <c r="F4163" t="n">
        <v>0.3681531124598107</v>
      </c>
      <c r="G4163" t="n">
        <v>0.0939342900262036</v>
      </c>
      <c r="H4163" t="n">
        <v>0.0925914597308022</v>
      </c>
      <c r="I4163" t="n">
        <v>0.1182052829368714</v>
      </c>
      <c r="J4163" t="n">
        <v>174</v>
      </c>
      <c r="K4163" t="n">
        <v>9</v>
      </c>
      <c r="L4163">
        <f>VLOOKUP(J4163,Clustering!$D$3:$E$367,2,FALSE)</f>
        <v/>
      </c>
      <c r="M4163" t="n">
        <v>0.545810406</v>
      </c>
      <c r="N4163" t="n">
        <v>0.485702891</v>
      </c>
      <c r="O4163" t="n">
        <v>0.485702891</v>
      </c>
      <c r="P4163" t="n">
        <v>0.949781437</v>
      </c>
      <c r="Q4163" t="n">
        <v>0.248934559</v>
      </c>
      <c r="R4163" t="n">
        <v>0.0925914597308022</v>
      </c>
      <c r="S4163" t="n">
        <v>0.3681531124598107</v>
      </c>
      <c r="T4163" t="n">
        <v>0.5038914920000001</v>
      </c>
      <c r="U4163" t="n">
        <v>0.664783133</v>
      </c>
      <c r="V4163" t="n">
        <v>0.850080767</v>
      </c>
      <c r="W4163" t="n">
        <v>0.014381779</v>
      </c>
      <c r="X4163" t="n">
        <v>0.01890404</v>
      </c>
      <c r="Y4163" t="n">
        <v>0.1182052829368714</v>
      </c>
      <c r="Z4163" t="n">
        <v>0.569323844</v>
      </c>
      <c r="AA4163" t="n">
        <v>0.664783133</v>
      </c>
      <c r="AB4163" t="n">
        <v>0</v>
      </c>
      <c r="AC4163" t="n">
        <v>0</v>
      </c>
      <c r="AD4163" t="n">
        <v>0.85</v>
      </c>
      <c r="AE4163" t="n">
        <v>0.85</v>
      </c>
      <c r="AF4163" t="n">
        <v>0.85</v>
      </c>
      <c r="AG4163" t="n">
        <v>0.85</v>
      </c>
      <c r="AH4163" t="n">
        <v>0.949781437</v>
      </c>
      <c r="AI4163" t="n">
        <v>0.014381779</v>
      </c>
      <c r="AJ4163" t="n">
        <v>0.554708869</v>
      </c>
      <c r="AK4163" t="n">
        <v>0.2577071787218675</v>
      </c>
      <c r="AL4163" t="n">
        <v>0</v>
      </c>
    </row>
    <row r="4164">
      <c r="A4164" t="inlineStr">
        <is>
          <t>2025-06-23 10:00</t>
        </is>
      </c>
      <c r="B4164" t="n">
        <v>70953.36923544748</v>
      </c>
      <c r="C4164" t="n">
        <v>61586.60531578378</v>
      </c>
      <c r="D4164" t="n">
        <v>9149.172974206229</v>
      </c>
      <c r="E4164" t="n">
        <v>217.5909454574622</v>
      </c>
      <c r="F4164" t="n">
        <v>0.413195121337077</v>
      </c>
      <c r="G4164" t="n">
        <v>0.1066622281654226</v>
      </c>
      <c r="H4164" t="n">
        <v>0.1052677910586686</v>
      </c>
      <c r="I4164" t="n">
        <v>0.1318659886467749</v>
      </c>
      <c r="J4164" t="n">
        <v>174</v>
      </c>
      <c r="K4164" t="n">
        <v>10</v>
      </c>
      <c r="L4164">
        <f>VLOOKUP(J4164,Clustering!$D$3:$E$367,2,FALSE)</f>
        <v/>
      </c>
      <c r="M4164" t="n">
        <v>0.566614154</v>
      </c>
      <c r="N4164" t="n">
        <v>0.502845949</v>
      </c>
      <c r="O4164" t="n">
        <v>0.502845949</v>
      </c>
      <c r="P4164" t="n">
        <v>0.947116054</v>
      </c>
      <c r="Q4164" t="n">
        <v>0.261863786</v>
      </c>
      <c r="R4164" t="n">
        <v>0.1052677910586686</v>
      </c>
      <c r="S4164" t="n">
        <v>0.413195121337077</v>
      </c>
      <c r="T4164" t="n">
        <v>0.613155509</v>
      </c>
      <c r="U4164" t="n">
        <v>0.6650100960000001</v>
      </c>
      <c r="V4164" t="n">
        <v>0.850080767</v>
      </c>
      <c r="W4164" t="n">
        <v>0.014067614</v>
      </c>
      <c r="X4164" t="n">
        <v>0.018915349</v>
      </c>
      <c r="Y4164" t="n">
        <v>0.1318659886467749</v>
      </c>
      <c r="Z4164" t="n">
        <v>0.614729618</v>
      </c>
      <c r="AA4164" t="n">
        <v>0.6650100960000001</v>
      </c>
      <c r="AB4164" t="n">
        <v>0</v>
      </c>
      <c r="AC4164" t="n">
        <v>0</v>
      </c>
      <c r="AD4164" t="n">
        <v>0.85</v>
      </c>
      <c r="AE4164" t="n">
        <v>0.85</v>
      </c>
      <c r="AF4164" t="n">
        <v>0.85</v>
      </c>
      <c r="AG4164" t="n">
        <v>0.85</v>
      </c>
      <c r="AH4164" t="n">
        <v>0.947116054</v>
      </c>
      <c r="AI4164" t="n">
        <v>0.014067614</v>
      </c>
      <c r="AJ4164" t="n">
        <v>0.6012665</v>
      </c>
      <c r="AK4164" t="n">
        <v>0.2892365849359539</v>
      </c>
      <c r="AL4164" t="n">
        <v>0</v>
      </c>
    </row>
    <row r="4165">
      <c r="A4165" t="inlineStr">
        <is>
          <t>2025-06-23 11:00</t>
        </is>
      </c>
      <c r="B4165" t="n">
        <v>69691.4508637401</v>
      </c>
      <c r="C4165" t="n">
        <v>59918.62605703367</v>
      </c>
      <c r="D4165" t="n">
        <v>9532.322717578019</v>
      </c>
      <c r="E4165" t="n">
        <v>240.5020891284127</v>
      </c>
      <c r="F4165" t="n">
        <v>0.4304989372283175</v>
      </c>
      <c r="G4165" t="n">
        <v>0.1178931809453003</v>
      </c>
      <c r="H4165" t="n">
        <v>0.1163168912652082</v>
      </c>
      <c r="I4165" t="n">
        <v>0.1463838366757313</v>
      </c>
      <c r="J4165" t="n">
        <v>174</v>
      </c>
      <c r="K4165" t="n">
        <v>11</v>
      </c>
      <c r="L4165">
        <f>VLOOKUP(J4165,Clustering!$D$3:$E$367,2,FALSE)</f>
        <v/>
      </c>
      <c r="M4165" t="n">
        <v>0.600958769</v>
      </c>
      <c r="N4165" t="n">
        <v>0.520409054</v>
      </c>
      <c r="O4165" t="n">
        <v>0.520409054</v>
      </c>
      <c r="P4165" t="n">
        <v>0.944532058</v>
      </c>
      <c r="Q4165" t="n">
        <v>0.277521543</v>
      </c>
      <c r="R4165" t="n">
        <v>0.1163168912652082</v>
      </c>
      <c r="S4165" t="n">
        <v>0.4304989372283175</v>
      </c>
      <c r="T4165" t="n">
        <v>0.621694121</v>
      </c>
      <c r="U4165" t="n">
        <v>0.66559707</v>
      </c>
      <c r="V4165" t="n">
        <v>0.850080767</v>
      </c>
      <c r="W4165" t="n">
        <v>0.014416686</v>
      </c>
      <c r="X4165" t="n">
        <v>0.02302922</v>
      </c>
      <c r="Y4165" t="n">
        <v>0.1463838366757313</v>
      </c>
      <c r="Z4165" t="n">
        <v>0.6764260479999999</v>
      </c>
      <c r="AA4165" t="n">
        <v>0.66559707</v>
      </c>
      <c r="AB4165" t="n">
        <v>0</v>
      </c>
      <c r="AC4165" t="n">
        <v>0</v>
      </c>
      <c r="AD4165" t="n">
        <v>0.85</v>
      </c>
      <c r="AE4165" t="n">
        <v>0.85</v>
      </c>
      <c r="AF4165" t="n">
        <v>0.85</v>
      </c>
      <c r="AG4165" t="n">
        <v>0.85</v>
      </c>
      <c r="AH4165" t="n">
        <v>0.944532058</v>
      </c>
      <c r="AI4165" t="n">
        <v>0.014416686</v>
      </c>
      <c r="AJ4165" t="n">
        <v>0.6414229769999999</v>
      </c>
      <c r="AK4165" t="n">
        <v>0.3013492560598222</v>
      </c>
      <c r="AL4165" t="n">
        <v>0.001539382</v>
      </c>
    </row>
    <row r="4166">
      <c r="A4166" t="inlineStr">
        <is>
          <t>2025-06-23 12:00</t>
        </is>
      </c>
      <c r="B4166" t="n">
        <v>70309.05063233637</v>
      </c>
      <c r="C4166" t="n">
        <v>60298.46090323996</v>
      </c>
      <c r="D4166" t="n">
        <v>9753.876229964706</v>
      </c>
      <c r="E4166" t="n">
        <v>256.713499131698</v>
      </c>
      <c r="F4166" t="n">
        <v>0.4405047411071336</v>
      </c>
      <c r="G4166" t="n">
        <v>0.1258399505547539</v>
      </c>
      <c r="H4166" t="n">
        <v>0.1242320648677112</v>
      </c>
      <c r="I4166" t="n">
        <v>0.1549016884713182</v>
      </c>
      <c r="J4166" t="n">
        <v>174</v>
      </c>
      <c r="K4166" t="n">
        <v>12</v>
      </c>
      <c r="L4166">
        <f>VLOOKUP(J4166,Clustering!$D$3:$E$367,2,FALSE)</f>
        <v/>
      </c>
      <c r="M4166" t="n">
        <v>0.622908682</v>
      </c>
      <c r="N4166" t="n">
        <v>0.537989908</v>
      </c>
      <c r="O4166" t="n">
        <v>0.537989908</v>
      </c>
      <c r="P4166" t="n">
        <v>0.943616469</v>
      </c>
      <c r="Q4166" t="n">
        <v>0.313405468</v>
      </c>
      <c r="R4166" t="n">
        <v>0.1242320648677112</v>
      </c>
      <c r="S4166" t="n">
        <v>0.4405047411071336</v>
      </c>
      <c r="T4166" t="n">
        <v>0.622223062</v>
      </c>
      <c r="U4166" t="n">
        <v>0.66559707</v>
      </c>
      <c r="V4166" t="n">
        <v>0.850080767</v>
      </c>
      <c r="W4166" t="n">
        <v>0.013927985</v>
      </c>
      <c r="X4166" t="n">
        <v>0.037668605</v>
      </c>
      <c r="Y4166" t="n">
        <v>0.1549016884713182</v>
      </c>
      <c r="Z4166" t="n">
        <v>0.709819324</v>
      </c>
      <c r="AA4166" t="n">
        <v>0.66559707</v>
      </c>
      <c r="AB4166" t="n">
        <v>0</v>
      </c>
      <c r="AC4166" t="n">
        <v>0</v>
      </c>
      <c r="AD4166" t="n">
        <v>0.85</v>
      </c>
      <c r="AE4166" t="n">
        <v>0.85</v>
      </c>
      <c r="AF4166" t="n">
        <v>0.85</v>
      </c>
      <c r="AG4166" t="n">
        <v>0.85</v>
      </c>
      <c r="AH4166" t="n">
        <v>0.943616469</v>
      </c>
      <c r="AI4166" t="n">
        <v>0.013927985</v>
      </c>
      <c r="AJ4166" t="n">
        <v>0.674386208</v>
      </c>
      <c r="AK4166" t="n">
        <v>0.3083533187749935</v>
      </c>
      <c r="AL4166" t="n">
        <v>0.134225452</v>
      </c>
    </row>
    <row r="4167">
      <c r="A4167" t="inlineStr">
        <is>
          <t>2025-06-23 13:00</t>
        </is>
      </c>
      <c r="B4167" t="n">
        <v>70811.09598211499</v>
      </c>
      <c r="C4167" t="n">
        <v>61147.69057700629</v>
      </c>
      <c r="D4167" t="n">
        <v>9391.145756085543</v>
      </c>
      <c r="E4167" t="n">
        <v>272.2596490231508</v>
      </c>
      <c r="F4167" t="n">
        <v>0.424123100647422</v>
      </c>
      <c r="G4167" t="n">
        <v>0.1334606122662504</v>
      </c>
      <c r="H4167" t="n">
        <v>0.1318860779198777</v>
      </c>
      <c r="I4167" t="n">
        <v>0.1619195412085628</v>
      </c>
      <c r="J4167" t="n">
        <v>174</v>
      </c>
      <c r="K4167" t="n">
        <v>13</v>
      </c>
      <c r="L4167">
        <f>VLOOKUP(J4167,Clustering!$D$3:$E$367,2,FALSE)</f>
        <v/>
      </c>
      <c r="M4167" t="n">
        <v>0.63006213</v>
      </c>
      <c r="N4167" t="n">
        <v>0.555637812</v>
      </c>
      <c r="O4167" t="n">
        <v>0.555637812</v>
      </c>
      <c r="P4167" t="n">
        <v>0.942202392</v>
      </c>
      <c r="Q4167" t="n">
        <v>0.371142666</v>
      </c>
      <c r="R4167" t="n">
        <v>0.1318860779198777</v>
      </c>
      <c r="S4167" t="n">
        <v>0.424123100647422</v>
      </c>
      <c r="T4167" t="n">
        <v>0.638280187</v>
      </c>
      <c r="U4167" t="n">
        <v>0.66559707</v>
      </c>
      <c r="V4167" t="n">
        <v>0.850080767</v>
      </c>
      <c r="W4167" t="n">
        <v>0.01424215</v>
      </c>
      <c r="X4167" t="n">
        <v>0.07374854</v>
      </c>
      <c r="Y4167" t="n">
        <v>0.1619195412085628</v>
      </c>
      <c r="Z4167" t="n">
        <v>0.73201075</v>
      </c>
      <c r="AA4167" t="n">
        <v>0.66559707</v>
      </c>
      <c r="AB4167" t="n">
        <v>0</v>
      </c>
      <c r="AC4167" t="n">
        <v>0</v>
      </c>
      <c r="AD4167" t="n">
        <v>0.85</v>
      </c>
      <c r="AE4167" t="n">
        <v>0.85</v>
      </c>
      <c r="AF4167" t="n">
        <v>0.85</v>
      </c>
      <c r="AG4167" t="n">
        <v>0.85</v>
      </c>
      <c r="AH4167" t="n">
        <v>0.942202392</v>
      </c>
      <c r="AI4167" t="n">
        <v>0.01424215</v>
      </c>
      <c r="AJ4167" t="n">
        <v>0.693762454</v>
      </c>
      <c r="AK4167" t="n">
        <v>0.2968861704531954</v>
      </c>
      <c r="AL4167" t="n">
        <v>0.253052747</v>
      </c>
    </row>
    <row r="4168">
      <c r="A4168" t="inlineStr">
        <is>
          <t>2025-06-23 14:00</t>
        </is>
      </c>
      <c r="B4168" t="n">
        <v>71058.2238768808</v>
      </c>
      <c r="C4168" t="n">
        <v>62207.11192600619</v>
      </c>
      <c r="D4168" t="n">
        <v>8560.908344186355</v>
      </c>
      <c r="E4168" t="n">
        <v>290.2036066882551</v>
      </c>
      <c r="F4168" t="n">
        <v>0.386627903090724</v>
      </c>
      <c r="G4168" t="n">
        <v>0.1422566699452231</v>
      </c>
      <c r="H4168" t="n">
        <v>0.1406249117195954</v>
      </c>
      <c r="I4168" t="n">
        <v>0.1717498921801993</v>
      </c>
      <c r="J4168" t="n">
        <v>174</v>
      </c>
      <c r="K4168" t="n">
        <v>14</v>
      </c>
      <c r="L4168">
        <f>VLOOKUP(J4168,Clustering!$D$3:$E$367,2,FALSE)</f>
        <v/>
      </c>
      <c r="M4168" t="n">
        <v>0.648803934</v>
      </c>
      <c r="N4168" t="n">
        <v>0.568262896</v>
      </c>
      <c r="O4168" t="n">
        <v>0.568262896</v>
      </c>
      <c r="P4168" t="n">
        <v>0.939801514</v>
      </c>
      <c r="Q4168" t="n">
        <v>0.412145714</v>
      </c>
      <c r="R4168" t="n">
        <v>0.1406249117195954</v>
      </c>
      <c r="S4168" t="n">
        <v>0.386627903090724</v>
      </c>
      <c r="T4168" t="n">
        <v>0.630610549</v>
      </c>
      <c r="U4168" t="n">
        <v>0.665824033</v>
      </c>
      <c r="V4168" t="n">
        <v>0.850080767</v>
      </c>
      <c r="W4168" t="n">
        <v>0.014032707</v>
      </c>
      <c r="X4168" t="n">
        <v>0.099396783</v>
      </c>
      <c r="Y4168" t="n">
        <v>0.1717498921801993</v>
      </c>
      <c r="Z4168" t="n">
        <v>0.7484905039999999</v>
      </c>
      <c r="AA4168" t="n">
        <v>0.665824033</v>
      </c>
      <c r="AB4168" t="n">
        <v>0</v>
      </c>
      <c r="AC4168" t="n">
        <v>0</v>
      </c>
      <c r="AD4168" t="n">
        <v>0.85</v>
      </c>
      <c r="AE4168" t="n">
        <v>0.85</v>
      </c>
      <c r="AF4168" t="n">
        <v>0.85</v>
      </c>
      <c r="AG4168" t="n">
        <v>0.85</v>
      </c>
      <c r="AH4168" t="n">
        <v>0.939801514</v>
      </c>
      <c r="AI4168" t="n">
        <v>0.014032707</v>
      </c>
      <c r="AJ4168" t="n">
        <v>0.707848027</v>
      </c>
      <c r="AK4168" t="n">
        <v>0.2706395321635068</v>
      </c>
      <c r="AL4168" t="n">
        <v>0.306967981</v>
      </c>
    </row>
    <row r="4169">
      <c r="A4169" t="inlineStr">
        <is>
          <t>2025-06-23 15:00</t>
        </is>
      </c>
      <c r="B4169" t="n">
        <v>71742.49653502187</v>
      </c>
      <c r="C4169" t="n">
        <v>64227.91526891963</v>
      </c>
      <c r="D4169" t="n">
        <v>7216.82805226198</v>
      </c>
      <c r="E4169" t="n">
        <v>297.7532138402505</v>
      </c>
      <c r="F4169" t="n">
        <v>0.3259265237557629</v>
      </c>
      <c r="G4169" t="n">
        <v>0.1459574577648286</v>
      </c>
      <c r="H4169" t="n">
        <v>0.1439999096008657</v>
      </c>
      <c r="I4169" t="n">
        <v>0.1813391718746021</v>
      </c>
      <c r="J4169" t="n">
        <v>174</v>
      </c>
      <c r="K4169" t="n">
        <v>15</v>
      </c>
      <c r="L4169">
        <f>VLOOKUP(J4169,Clustering!$D$3:$E$367,2,FALSE)</f>
        <v/>
      </c>
      <c r="M4169" t="n">
        <v>0.657345451</v>
      </c>
      <c r="N4169" t="n">
        <v>0.56817021</v>
      </c>
      <c r="O4169" t="n">
        <v>0.56817021</v>
      </c>
      <c r="P4169" t="n">
        <v>0.937522714</v>
      </c>
      <c r="Q4169" t="n">
        <v>0.458030076</v>
      </c>
      <c r="R4169" t="n">
        <v>0.1439999096008657</v>
      </c>
      <c r="S4169" t="n">
        <v>0.3259265237557629</v>
      </c>
      <c r="T4169" t="n">
        <v>0.644438567</v>
      </c>
      <c r="U4169" t="n">
        <v>0.666411007</v>
      </c>
      <c r="V4169" t="n">
        <v>0.850080767</v>
      </c>
      <c r="W4169" t="n">
        <v>0.013927985</v>
      </c>
      <c r="X4169" t="n">
        <v>0.122324643</v>
      </c>
      <c r="Y4169" t="n">
        <v>0.1813391718746021</v>
      </c>
      <c r="Z4169" t="n">
        <v>0.758145591</v>
      </c>
      <c r="AA4169" t="n">
        <v>0.666411007</v>
      </c>
      <c r="AB4169" t="n">
        <v>0</v>
      </c>
      <c r="AC4169" t="n">
        <v>0</v>
      </c>
      <c r="AD4169" t="n">
        <v>0.85</v>
      </c>
      <c r="AE4169" t="n">
        <v>0.85</v>
      </c>
      <c r="AF4169" t="n">
        <v>0.85</v>
      </c>
      <c r="AG4169" t="n">
        <v>0.85</v>
      </c>
      <c r="AH4169" t="n">
        <v>0.937522714</v>
      </c>
      <c r="AI4169" t="n">
        <v>0.013927985</v>
      </c>
      <c r="AJ4169" t="n">
        <v>0.719638158</v>
      </c>
      <c r="AK4169" t="n">
        <v>0.228148566629034</v>
      </c>
      <c r="AL4169" t="n">
        <v>0.379978058</v>
      </c>
    </row>
    <row r="4170">
      <c r="A4170" t="inlineStr">
        <is>
          <t>2025-06-23 16:00</t>
        </is>
      </c>
      <c r="B4170" t="n">
        <v>74394.91371383483</v>
      </c>
      <c r="C4170" t="n">
        <v>68532.01852871044</v>
      </c>
      <c r="D4170" t="n">
        <v>5565.870600049219</v>
      </c>
      <c r="E4170" t="n">
        <v>297.0245850751634</v>
      </c>
      <c r="F4170" t="n">
        <v>0.2513659523562931</v>
      </c>
      <c r="G4170" t="n">
        <v>0.1456002868015506</v>
      </c>
      <c r="H4170" t="n">
        <v>0.1431561601305482</v>
      </c>
      <c r="I4170" t="n">
        <v>0.1897766665777779</v>
      </c>
      <c r="J4170" t="n">
        <v>174</v>
      </c>
      <c r="K4170" t="n">
        <v>16</v>
      </c>
      <c r="L4170">
        <f>VLOOKUP(J4170,Clustering!$D$3:$E$367,2,FALSE)</f>
        <v/>
      </c>
      <c r="M4170" t="n">
        <v>0.661129521</v>
      </c>
      <c r="N4170" t="n">
        <v>0.573993683</v>
      </c>
      <c r="O4170" t="n">
        <v>0.573993683</v>
      </c>
      <c r="P4170" t="n">
        <v>0.936505392</v>
      </c>
      <c r="Q4170" t="n">
        <v>0.489671012</v>
      </c>
      <c r="R4170" t="n">
        <v>0.1431561601305482</v>
      </c>
      <c r="S4170" t="n">
        <v>0.2513659523562931</v>
      </c>
      <c r="T4170" t="n">
        <v>0.626379024</v>
      </c>
      <c r="U4170" t="n">
        <v>0.666411007</v>
      </c>
      <c r="V4170" t="n">
        <v>0.850080767</v>
      </c>
      <c r="W4170" t="n">
        <v>0.013194933</v>
      </c>
      <c r="X4170" t="n">
        <v>0.143383209</v>
      </c>
      <c r="Y4170" t="n">
        <v>0.1897766665777779</v>
      </c>
      <c r="Z4170" t="n">
        <v>0.76333553</v>
      </c>
      <c r="AA4170" t="n">
        <v>0.666411007</v>
      </c>
      <c r="AB4170" t="n">
        <v>0</v>
      </c>
      <c r="AC4170" t="n">
        <v>0</v>
      </c>
      <c r="AD4170" t="n">
        <v>0.85</v>
      </c>
      <c r="AE4170" t="n">
        <v>0.85</v>
      </c>
      <c r="AF4170" t="n">
        <v>0.85</v>
      </c>
      <c r="AG4170" t="n">
        <v>0.85</v>
      </c>
      <c r="AH4170" t="n">
        <v>0.936505392</v>
      </c>
      <c r="AI4170" t="n">
        <v>0.013194933</v>
      </c>
      <c r="AJ4170" t="n">
        <v>0.729092607</v>
      </c>
      <c r="AK4170" t="n">
        <v>0.1759561666494051</v>
      </c>
      <c r="AL4170" t="n">
        <v>0.5865284549999999</v>
      </c>
    </row>
    <row r="4171">
      <c r="A4171" t="inlineStr">
        <is>
          <t>2025-06-23 17:00</t>
        </is>
      </c>
      <c r="B4171" t="n">
        <v>76691.97173179485</v>
      </c>
      <c r="C4171" t="n">
        <v>72642.91635659702</v>
      </c>
      <c r="D4171" t="n">
        <v>3743.016316782598</v>
      </c>
      <c r="E4171" t="n">
        <v>306.0390584152352</v>
      </c>
      <c r="F4171" t="n">
        <v>0.1690421730510375</v>
      </c>
      <c r="G4171" t="n">
        <v>0.150019146281978</v>
      </c>
      <c r="H4171" t="n">
        <v>0.1475557109400612</v>
      </c>
      <c r="I4171" t="n">
        <v>0.194544520727509</v>
      </c>
      <c r="J4171" t="n">
        <v>174</v>
      </c>
      <c r="K4171" t="n">
        <v>17</v>
      </c>
      <c r="L4171">
        <f>VLOOKUP(J4171,Clustering!$D$3:$E$367,2,FALSE)</f>
        <v/>
      </c>
      <c r="M4171" t="n">
        <v>0.658762318</v>
      </c>
      <c r="N4171" t="n">
        <v>0.57143593</v>
      </c>
      <c r="O4171" t="n">
        <v>0.57143593</v>
      </c>
      <c r="P4171" t="n">
        <v>0.937522714</v>
      </c>
      <c r="Q4171" t="n">
        <v>0.504014569</v>
      </c>
      <c r="R4171" t="n">
        <v>0.1475557109400612</v>
      </c>
      <c r="S4171" t="n">
        <v>0.1690421730510375</v>
      </c>
      <c r="T4171" t="n">
        <v>0.580096721</v>
      </c>
      <c r="U4171" t="n">
        <v>0.666411007</v>
      </c>
      <c r="V4171" t="n">
        <v>0.850080767</v>
      </c>
      <c r="W4171" t="n">
        <v>0.013090211</v>
      </c>
      <c r="X4171" t="n">
        <v>0.203364814</v>
      </c>
      <c r="Y4171" t="n">
        <v>0.194544520727509</v>
      </c>
      <c r="Z4171" t="n">
        <v>0.766855186</v>
      </c>
      <c r="AA4171" t="n">
        <v>0.666411007</v>
      </c>
      <c r="AB4171" t="n">
        <v>0</v>
      </c>
      <c r="AC4171" t="n">
        <v>0</v>
      </c>
      <c r="AD4171" t="n">
        <v>0.85</v>
      </c>
      <c r="AE4171" t="n">
        <v>0.85</v>
      </c>
      <c r="AF4171" t="n">
        <v>0.85</v>
      </c>
      <c r="AG4171" t="n">
        <v>0.85</v>
      </c>
      <c r="AH4171" t="n">
        <v>0.937522714</v>
      </c>
      <c r="AI4171" t="n">
        <v>0.013090211</v>
      </c>
      <c r="AJ4171" t="n">
        <v>0.740863677</v>
      </c>
      <c r="AK4171" t="n">
        <v>0.1183295211357262</v>
      </c>
      <c r="AL4171" t="n">
        <v>0.645146393</v>
      </c>
    </row>
    <row r="4172">
      <c r="A4172" t="inlineStr">
        <is>
          <t>2025-06-23 18:00</t>
        </is>
      </c>
      <c r="B4172" t="n">
        <v>78333.43772884872</v>
      </c>
      <c r="C4172" t="n">
        <v>76284.48851597562</v>
      </c>
      <c r="D4172" t="n">
        <v>1748.953550612896</v>
      </c>
      <c r="E4172" t="n">
        <v>299.9956622601824</v>
      </c>
      <c r="F4172" t="n">
        <v>0.0789862730320829</v>
      </c>
      <c r="G4172" t="n">
        <v>0.1470566971863639</v>
      </c>
      <c r="H4172" t="n">
        <v>0.1444619628822301</v>
      </c>
      <c r="I4172" t="n">
        <v>0.1939552353831602</v>
      </c>
      <c r="J4172" t="n">
        <v>174</v>
      </c>
      <c r="K4172" t="n">
        <v>18</v>
      </c>
      <c r="L4172">
        <f>VLOOKUP(J4172,Clustering!$D$3:$E$367,2,FALSE)</f>
        <v/>
      </c>
      <c r="M4172" t="n">
        <v>0.657835019</v>
      </c>
      <c r="N4172" t="n">
        <v>0.575433282</v>
      </c>
      <c r="O4172" t="n">
        <v>0.575433282</v>
      </c>
      <c r="P4172" t="n">
        <v>0.93779739</v>
      </c>
      <c r="Q4172" t="n">
        <v>0.503676632</v>
      </c>
      <c r="R4172" t="n">
        <v>0.1444619628822301</v>
      </c>
      <c r="S4172" t="n">
        <v>0.0789862730320829</v>
      </c>
      <c r="T4172" t="n">
        <v>0.509520931</v>
      </c>
      <c r="U4172" t="n">
        <v>0.666411007</v>
      </c>
      <c r="V4172" t="n">
        <v>0.850080767</v>
      </c>
      <c r="W4172" t="n">
        <v>0.012845861</v>
      </c>
      <c r="X4172" t="n">
        <v>0.226881566</v>
      </c>
      <c r="Y4172" t="n">
        <v>0.1939552353831602</v>
      </c>
      <c r="Z4172" t="n">
        <v>0.776182906</v>
      </c>
      <c r="AA4172" t="n">
        <v>0.666411007</v>
      </c>
      <c r="AB4172" t="n">
        <v>0</v>
      </c>
      <c r="AC4172" t="n">
        <v>0</v>
      </c>
      <c r="AD4172" t="n">
        <v>0.85</v>
      </c>
      <c r="AE4172" t="n">
        <v>0.85</v>
      </c>
      <c r="AF4172" t="n">
        <v>0.85</v>
      </c>
      <c r="AG4172" t="n">
        <v>0.85</v>
      </c>
      <c r="AH4172" t="n">
        <v>0.93779739</v>
      </c>
      <c r="AI4172" t="n">
        <v>0.012845861</v>
      </c>
      <c r="AJ4172" t="n">
        <v>0.752948724</v>
      </c>
      <c r="AK4172" t="n">
        <v>0.055290391122458</v>
      </c>
      <c r="AL4172" t="n">
        <v>0.645772987</v>
      </c>
    </row>
    <row r="4173">
      <c r="A4173" t="inlineStr">
        <is>
          <t>2025-06-23 19:00</t>
        </is>
      </c>
      <c r="B4173" t="n">
        <v>79145.8893797909</v>
      </c>
      <c r="C4173" t="n">
        <v>78586.52574460754</v>
      </c>
      <c r="D4173" t="n">
        <v>256.2959657724111</v>
      </c>
      <c r="E4173" t="n">
        <v>303.0676694109476</v>
      </c>
      <c r="F4173" t="n">
        <v>0.0115748432097735</v>
      </c>
      <c r="G4173" t="n">
        <v>0.1485625830445821</v>
      </c>
      <c r="H4173" t="n">
        <v>0.1463905331000989</v>
      </c>
      <c r="I4173" t="n">
        <v>0.1878213106624388</v>
      </c>
      <c r="J4173" t="n">
        <v>174</v>
      </c>
      <c r="K4173" t="n">
        <v>19</v>
      </c>
      <c r="L4173">
        <f>VLOOKUP(J4173,Clustering!$D$3:$E$367,2,FALSE)</f>
        <v/>
      </c>
      <c r="M4173" t="n">
        <v>0.656539104</v>
      </c>
      <c r="N4173" t="n">
        <v>0.582152067</v>
      </c>
      <c r="O4173" t="n">
        <v>0.582152067</v>
      </c>
      <c r="P4173" t="n">
        <v>0.937217517</v>
      </c>
      <c r="Q4173" t="n">
        <v>0.474213514</v>
      </c>
      <c r="R4173" t="n">
        <v>0.1463905331000989</v>
      </c>
      <c r="S4173" t="n">
        <v>0.0115748432097735</v>
      </c>
      <c r="T4173" t="n">
        <v>0.33058788</v>
      </c>
      <c r="U4173" t="n">
        <v>0.666411007</v>
      </c>
      <c r="V4173" t="n">
        <v>0.850080767</v>
      </c>
      <c r="W4173" t="n">
        <v>0.011205221</v>
      </c>
      <c r="X4173" t="n">
        <v>0.201753107</v>
      </c>
      <c r="Y4173" t="n">
        <v>0.1878213106624388</v>
      </c>
      <c r="Z4173" t="n">
        <v>0.775650375</v>
      </c>
      <c r="AA4173" t="n">
        <v>0.666411007</v>
      </c>
      <c r="AB4173" t="n">
        <v>0</v>
      </c>
      <c r="AC4173" t="n">
        <v>0</v>
      </c>
      <c r="AD4173" t="n">
        <v>0.85</v>
      </c>
      <c r="AE4173" t="n">
        <v>0.85</v>
      </c>
      <c r="AF4173" t="n">
        <v>0.85</v>
      </c>
      <c r="AG4173" t="n">
        <v>0.85</v>
      </c>
      <c r="AH4173" t="n">
        <v>0.937217517</v>
      </c>
      <c r="AI4173" t="n">
        <v>0.011205221</v>
      </c>
      <c r="AJ4173" t="n">
        <v>0.7642427389999999</v>
      </c>
      <c r="AK4173" t="n">
        <v>0.008102390246841401</v>
      </c>
      <c r="AL4173" t="n">
        <v>0.704850572</v>
      </c>
    </row>
    <row r="4174">
      <c r="A4174" t="inlineStr">
        <is>
          <t>2025-06-23 20:00</t>
        </is>
      </c>
      <c r="B4174" t="n">
        <v>75490.20046991407</v>
      </c>
      <c r="C4174" t="n">
        <v>75186.07377024867</v>
      </c>
      <c r="D4174" t="n">
        <v>0</v>
      </c>
      <c r="E4174" t="n">
        <v>304.1266996654035</v>
      </c>
      <c r="F4174" t="n">
        <v>0</v>
      </c>
      <c r="G4174" t="n">
        <v>0.1490817155222566</v>
      </c>
      <c r="H4174" t="n">
        <v>0.1473548182090333</v>
      </c>
      <c r="I4174" t="n">
        <v>0.1802945296732566</v>
      </c>
      <c r="J4174" t="n">
        <v>174</v>
      </c>
      <c r="K4174" t="n">
        <v>20</v>
      </c>
      <c r="L4174">
        <f>VLOOKUP(J4174,Clustering!$D$3:$E$367,2,FALSE)</f>
        <v/>
      </c>
      <c r="M4174" t="n">
        <v>0.667695488</v>
      </c>
      <c r="N4174" t="n">
        <v>0.585569635</v>
      </c>
      <c r="O4174" t="n">
        <v>0.585569635</v>
      </c>
      <c r="P4174" t="n">
        <v>0.935060796</v>
      </c>
      <c r="Q4174" t="n">
        <v>0.448054671</v>
      </c>
      <c r="R4174" t="n">
        <v>0.1473548182090333</v>
      </c>
      <c r="S4174" t="n">
        <v>0</v>
      </c>
      <c r="T4174" t="n">
        <v>0.065097476</v>
      </c>
      <c r="U4174" t="n">
        <v>0.666411007</v>
      </c>
      <c r="V4174" t="n">
        <v>0.850080767</v>
      </c>
      <c r="W4174" t="n">
        <v>0.011309943</v>
      </c>
      <c r="X4174" t="n">
        <v>0.139773624</v>
      </c>
      <c r="Y4174" t="n">
        <v>0.1802945296732566</v>
      </c>
      <c r="Z4174" t="n">
        <v>0.771933456</v>
      </c>
      <c r="AA4174" t="n">
        <v>0.666411007</v>
      </c>
      <c r="AB4174" t="n">
        <v>0</v>
      </c>
      <c r="AC4174" t="n">
        <v>0</v>
      </c>
      <c r="AD4174" t="n">
        <v>0.85</v>
      </c>
      <c r="AE4174" t="n">
        <v>0.85</v>
      </c>
      <c r="AF4174" t="n">
        <v>0.85</v>
      </c>
      <c r="AG4174" t="n">
        <v>0.85</v>
      </c>
      <c r="AH4174" t="n">
        <v>0.935060796</v>
      </c>
      <c r="AI4174" t="n">
        <v>0.011309943</v>
      </c>
      <c r="AJ4174" t="n">
        <v>0.767124661</v>
      </c>
      <c r="AK4174" t="n">
        <v>0</v>
      </c>
      <c r="AL4174" t="n">
        <v>0.712439075</v>
      </c>
    </row>
    <row r="4175">
      <c r="A4175" t="inlineStr">
        <is>
          <t>2025-06-23 21:00</t>
        </is>
      </c>
      <c r="B4175" t="n">
        <v>72102.66154311098</v>
      </c>
      <c r="C4175" t="n">
        <v>71800.56976918899</v>
      </c>
      <c r="D4175" t="n">
        <v>0</v>
      </c>
      <c r="E4175" t="n">
        <v>302.0917739219805</v>
      </c>
      <c r="F4175" t="n">
        <v>0</v>
      </c>
      <c r="G4175" t="n">
        <v>0.1480842029029316</v>
      </c>
      <c r="H4175" t="n">
        <v>0.1466918721966409</v>
      </c>
      <c r="I4175" t="n">
        <v>0.1732498912385416</v>
      </c>
      <c r="J4175" t="n">
        <v>174</v>
      </c>
      <c r="K4175" t="n">
        <v>21</v>
      </c>
      <c r="L4175">
        <f>VLOOKUP(J4175,Clustering!$D$3:$E$367,2,FALSE)</f>
        <v/>
      </c>
      <c r="M4175" t="n">
        <v>0.651159619</v>
      </c>
      <c r="N4175" t="n">
        <v>0.571364936</v>
      </c>
      <c r="O4175" t="n">
        <v>0.571364936</v>
      </c>
      <c r="P4175" t="n">
        <v>0.932812516</v>
      </c>
      <c r="Q4175" t="n">
        <v>0.42034382</v>
      </c>
      <c r="R4175" t="n">
        <v>0.1466918721966409</v>
      </c>
      <c r="S4175" t="n">
        <v>0</v>
      </c>
      <c r="T4175" t="n">
        <v>0</v>
      </c>
      <c r="U4175" t="n">
        <v>0.666411007</v>
      </c>
      <c r="V4175" t="n">
        <v>0.850080767</v>
      </c>
      <c r="W4175" t="n">
        <v>0.011414664</v>
      </c>
      <c r="X4175" t="n">
        <v>0.067558466</v>
      </c>
      <c r="Y4175" t="n">
        <v>0.1732498912385416</v>
      </c>
      <c r="Z4175" t="n">
        <v>0.7463285120000001</v>
      </c>
      <c r="AA4175" t="n">
        <v>0.666411007</v>
      </c>
      <c r="AB4175" t="n">
        <v>0</v>
      </c>
      <c r="AC4175" t="n">
        <v>0</v>
      </c>
      <c r="AD4175" t="n">
        <v>0.85</v>
      </c>
      <c r="AE4175" t="n">
        <v>0.85</v>
      </c>
      <c r="AF4175" t="n">
        <v>0.85</v>
      </c>
      <c r="AG4175" t="n">
        <v>0.85</v>
      </c>
      <c r="AH4175" t="n">
        <v>0.932812516</v>
      </c>
      <c r="AI4175" t="n">
        <v>0.011414664</v>
      </c>
      <c r="AJ4175" t="n">
        <v>0.748506092</v>
      </c>
      <c r="AK4175" t="n">
        <v>0</v>
      </c>
      <c r="AL4175" t="n">
        <v>0.38078244</v>
      </c>
    </row>
    <row r="4176">
      <c r="A4176" t="inlineStr">
        <is>
          <t>2025-06-23 22:00</t>
        </is>
      </c>
      <c r="B4176" t="n">
        <v>67301.94724486138</v>
      </c>
      <c r="C4176" t="n">
        <v>67000.34055814576</v>
      </c>
      <c r="D4176" t="n">
        <v>0</v>
      </c>
      <c r="E4176" t="n">
        <v>301.6066867156119</v>
      </c>
      <c r="F4176" t="n">
        <v>0</v>
      </c>
      <c r="G4176" t="n">
        <v>0.1478464150566724</v>
      </c>
      <c r="H4176" t="n">
        <v>0.1467521400159493</v>
      </c>
      <c r="I4176" t="n">
        <v>0.1676248947697578</v>
      </c>
      <c r="J4176" t="n">
        <v>174</v>
      </c>
      <c r="K4176" t="n">
        <v>22</v>
      </c>
      <c r="L4176">
        <f>VLOOKUP(J4176,Clustering!$D$3:$E$367,2,FALSE)</f>
        <v/>
      </c>
      <c r="M4176" t="n">
        <v>0.614689704</v>
      </c>
      <c r="N4176" t="n">
        <v>0.545698664</v>
      </c>
      <c r="O4176" t="n">
        <v>0.545698664</v>
      </c>
      <c r="P4176" t="n">
        <v>0.930198</v>
      </c>
      <c r="Q4176" t="n">
        <v>0.410493576</v>
      </c>
      <c r="R4176" t="n">
        <v>0.1467521400159493</v>
      </c>
      <c r="S4176" t="n">
        <v>0</v>
      </c>
      <c r="T4176" t="n">
        <v>0</v>
      </c>
      <c r="U4176" t="n">
        <v>0.66559707</v>
      </c>
      <c r="V4176" t="n">
        <v>0.850080767</v>
      </c>
      <c r="W4176" t="n">
        <v>0.011659015</v>
      </c>
      <c r="X4176" t="n">
        <v>0.03135958</v>
      </c>
      <c r="Y4176" t="n">
        <v>0.1676248947697578</v>
      </c>
      <c r="Z4176" t="n">
        <v>0.664205488</v>
      </c>
      <c r="AA4176" t="n">
        <v>0.66559707</v>
      </c>
      <c r="AB4176" t="n">
        <v>0</v>
      </c>
      <c r="AC4176" t="n">
        <v>0</v>
      </c>
      <c r="AD4176" t="n">
        <v>0.85</v>
      </c>
      <c r="AE4176" t="n">
        <v>0.85</v>
      </c>
      <c r="AF4176" t="n">
        <v>0.85</v>
      </c>
      <c r="AG4176" t="n">
        <v>0.85</v>
      </c>
      <c r="AH4176" t="n">
        <v>0.930198</v>
      </c>
      <c r="AI4176" t="n">
        <v>0.011659015</v>
      </c>
      <c r="AJ4176" t="n">
        <v>0.6958372819999999</v>
      </c>
      <c r="AK4176" t="n">
        <v>0</v>
      </c>
      <c r="AL4176" t="n">
        <v>0.154009765</v>
      </c>
    </row>
    <row r="4177">
      <c r="A4177" t="inlineStr">
        <is>
          <t>2025-06-23 23:00</t>
        </is>
      </c>
      <c r="B4177" t="n">
        <v>62608.27148401408</v>
      </c>
      <c r="C4177" t="n">
        <v>62305.45076117472</v>
      </c>
      <c r="D4177" t="n">
        <v>0</v>
      </c>
      <c r="E4177" t="n">
        <v>302.8207228393666</v>
      </c>
      <c r="F4177" t="n">
        <v>0</v>
      </c>
      <c r="G4177" t="n">
        <v>0.148441530803611</v>
      </c>
      <c r="H4177" t="n">
        <v>0.147575800213164</v>
      </c>
      <c r="I4177" t="n">
        <v>0.1640891827036651</v>
      </c>
      <c r="J4177" t="n">
        <v>174</v>
      </c>
      <c r="K4177" t="n">
        <v>23</v>
      </c>
      <c r="L4177">
        <f>VLOOKUP(J4177,Clustering!$D$3:$E$367,2,FALSE)</f>
        <v/>
      </c>
      <c r="M4177" t="n">
        <v>0.591420838</v>
      </c>
      <c r="N4177" t="n">
        <v>0.547540562</v>
      </c>
      <c r="O4177" t="n">
        <v>0.547540562</v>
      </c>
      <c r="P4177" t="n">
        <v>0.910950279</v>
      </c>
      <c r="Q4177" t="n">
        <v>0.367425357</v>
      </c>
      <c r="R4177" t="n">
        <v>0.147575800213164</v>
      </c>
      <c r="S4177" t="n">
        <v>0</v>
      </c>
      <c r="T4177" t="n">
        <v>0</v>
      </c>
      <c r="U4177" t="n">
        <v>0.662192621</v>
      </c>
      <c r="V4177" t="n">
        <v>0.850080767</v>
      </c>
      <c r="W4177" t="n">
        <v>0.011938273</v>
      </c>
      <c r="X4177" t="n">
        <v>0.024002191</v>
      </c>
      <c r="Y4177" t="n">
        <v>0.1640891827036651</v>
      </c>
      <c r="Z4177" t="n">
        <v>0.582722187</v>
      </c>
      <c r="AA4177" t="n">
        <v>0.662192621</v>
      </c>
      <c r="AB4177" t="n">
        <v>0</v>
      </c>
      <c r="AC4177" t="n">
        <v>0</v>
      </c>
      <c r="AD4177" t="n">
        <v>0.85</v>
      </c>
      <c r="AE4177" t="n">
        <v>0.85</v>
      </c>
      <c r="AF4177" t="n">
        <v>0.85</v>
      </c>
      <c r="AG4177" t="n">
        <v>0.85</v>
      </c>
      <c r="AH4177" t="n">
        <v>0.910950279</v>
      </c>
      <c r="AI4177" t="n">
        <v>0.011938273</v>
      </c>
      <c r="AJ4177" t="n">
        <v>0.6333993409999999</v>
      </c>
      <c r="AK4177" t="n">
        <v>0</v>
      </c>
      <c r="AL4177" t="n">
        <v>0.135309524</v>
      </c>
    </row>
    <row r="4178">
      <c r="A4178" t="inlineStr">
        <is>
          <t>2025-06-24 00:00</t>
        </is>
      </c>
      <c r="B4178" t="n">
        <v>60265.72958948282</v>
      </c>
      <c r="C4178" t="n">
        <v>59960.52378163145</v>
      </c>
      <c r="D4178" t="n">
        <v>0</v>
      </c>
      <c r="E4178" t="n">
        <v>305.2058078513624</v>
      </c>
      <c r="F4178" t="n">
        <v>0</v>
      </c>
      <c r="G4178" t="n">
        <v>0.1496106901232168</v>
      </c>
      <c r="H4178" t="n">
        <v>0.1488615136917432</v>
      </c>
      <c r="I4178" t="n">
        <v>0.1631516832922011</v>
      </c>
      <c r="J4178" t="n">
        <v>175</v>
      </c>
      <c r="K4178" t="n">
        <v>0</v>
      </c>
      <c r="L4178">
        <f>VLOOKUP(J4178,Clustering!$D$3:$E$367,2,FALSE)</f>
        <v/>
      </c>
      <c r="M4178" t="n">
        <v>0.554709019</v>
      </c>
      <c r="N4178" t="n">
        <v>0.481037013</v>
      </c>
      <c r="O4178" t="n">
        <v>0.481037013</v>
      </c>
      <c r="P4178" t="n">
        <v>0.948784462</v>
      </c>
      <c r="Q4178" t="n">
        <v>0.356135751</v>
      </c>
      <c r="R4178" t="n">
        <v>0.1488615136917432</v>
      </c>
      <c r="S4178" t="n">
        <v>0</v>
      </c>
      <c r="T4178" t="n">
        <v>0</v>
      </c>
      <c r="U4178" t="n">
        <v>0.664430948</v>
      </c>
      <c r="V4178" t="n">
        <v>0.850080767</v>
      </c>
      <c r="W4178" t="n">
        <v>0.012217531</v>
      </c>
      <c r="X4178" t="n">
        <v>0.019436808</v>
      </c>
      <c r="Y4178" t="n">
        <v>0.1631516832922011</v>
      </c>
      <c r="Z4178" t="n">
        <v>0.527430878</v>
      </c>
      <c r="AA4178" t="n">
        <v>0.664430948</v>
      </c>
      <c r="AB4178" t="n">
        <v>0</v>
      </c>
      <c r="AC4178" t="n">
        <v>0</v>
      </c>
      <c r="AD4178" t="n">
        <v>0.85</v>
      </c>
      <c r="AE4178" t="n">
        <v>0.85</v>
      </c>
      <c r="AF4178" t="n">
        <v>0.85</v>
      </c>
      <c r="AG4178" t="n">
        <v>0.85</v>
      </c>
      <c r="AH4178" t="n">
        <v>0.948784462</v>
      </c>
      <c r="AI4178" t="n">
        <v>0.012217531</v>
      </c>
      <c r="AJ4178" t="n">
        <v>0.595144202</v>
      </c>
      <c r="AK4178" t="n">
        <v>0</v>
      </c>
      <c r="AL4178" t="n">
        <v>0.042638718</v>
      </c>
    </row>
    <row r="4179">
      <c r="A4179" t="inlineStr">
        <is>
          <t>2025-06-24 01:00</t>
        </is>
      </c>
      <c r="B4179" t="n">
        <v>59300.64517170683</v>
      </c>
      <c r="C4179" t="n">
        <v>59000.70067064739</v>
      </c>
      <c r="D4179" t="n">
        <v>0</v>
      </c>
      <c r="E4179" t="n">
        <v>299.9445010594429</v>
      </c>
      <c r="F4179" t="n">
        <v>0</v>
      </c>
      <c r="G4179" t="n">
        <v>0.1470316181663936</v>
      </c>
      <c r="H4179" t="n">
        <v>0.1463101760076877</v>
      </c>
      <c r="I4179" t="n">
        <v>0.1600713280831052</v>
      </c>
      <c r="J4179" t="n">
        <v>175</v>
      </c>
      <c r="K4179" t="n">
        <v>1</v>
      </c>
      <c r="L4179">
        <f>VLOOKUP(J4179,Clustering!$D$3:$E$367,2,FALSE)</f>
        <v/>
      </c>
      <c r="M4179" t="n">
        <v>0.51573367</v>
      </c>
      <c r="N4179" t="n">
        <v>0.459243853</v>
      </c>
      <c r="O4179" t="n">
        <v>0.459243853</v>
      </c>
      <c r="P4179" t="n">
        <v>0.949059138</v>
      </c>
      <c r="Q4179" t="n">
        <v>0.298648877</v>
      </c>
      <c r="R4179" t="n">
        <v>0.1463101760076877</v>
      </c>
      <c r="S4179" t="n">
        <v>0</v>
      </c>
      <c r="T4179" t="n">
        <v>0</v>
      </c>
      <c r="U4179" t="n">
        <v>0.664430948</v>
      </c>
      <c r="V4179" t="n">
        <v>0.850080767</v>
      </c>
      <c r="W4179" t="n">
        <v>0.012287345</v>
      </c>
      <c r="X4179" t="n">
        <v>0.019436808</v>
      </c>
      <c r="Y4179" t="n">
        <v>0.1600713280831052</v>
      </c>
      <c r="Z4179" t="n">
        <v>0.483311131</v>
      </c>
      <c r="AA4179" t="n">
        <v>0.664430948</v>
      </c>
      <c r="AB4179" t="n">
        <v>0</v>
      </c>
      <c r="AC4179" t="n">
        <v>0</v>
      </c>
      <c r="AD4179" t="n">
        <v>0.85</v>
      </c>
      <c r="AE4179" t="n">
        <v>0.85</v>
      </c>
      <c r="AF4179" t="n">
        <v>0.85</v>
      </c>
      <c r="AG4179" t="n">
        <v>0.85</v>
      </c>
      <c r="AH4179" t="n">
        <v>0.949059138</v>
      </c>
      <c r="AI4179" t="n">
        <v>0.012287345</v>
      </c>
      <c r="AJ4179" t="n">
        <v>0.551673929</v>
      </c>
      <c r="AK4179" t="n">
        <v>0</v>
      </c>
      <c r="AL4179" t="n">
        <v>0</v>
      </c>
    </row>
    <row r="4180">
      <c r="A4180" t="inlineStr">
        <is>
          <t>2025-06-24 02:00</t>
        </is>
      </c>
      <c r="B4180" t="n">
        <v>58900.69431647161</v>
      </c>
      <c r="C4180" t="n">
        <v>58609.90370715524</v>
      </c>
      <c r="D4180" t="n">
        <v>0</v>
      </c>
      <c r="E4180" t="n">
        <v>290.7906093163584</v>
      </c>
      <c r="F4180" t="n">
        <v>0</v>
      </c>
      <c r="G4180" t="n">
        <v>0.1425444163315482</v>
      </c>
      <c r="H4180" t="n">
        <v>0.1418503573788662</v>
      </c>
      <c r="I4180" t="n">
        <v>0.155089188353611</v>
      </c>
      <c r="J4180" t="n">
        <v>175</v>
      </c>
      <c r="K4180" t="n">
        <v>2</v>
      </c>
      <c r="L4180">
        <f>VLOOKUP(J4180,Clustering!$D$3:$E$367,2,FALSE)</f>
        <v/>
      </c>
      <c r="M4180" t="n">
        <v>0.477685619</v>
      </c>
      <c r="N4180" t="n">
        <v>0.444254277</v>
      </c>
      <c r="O4180" t="n">
        <v>0.444254277</v>
      </c>
      <c r="P4180" t="n">
        <v>0.949405028</v>
      </c>
      <c r="Q4180" t="n">
        <v>0.251375217</v>
      </c>
      <c r="R4180" t="n">
        <v>0.1418503573788662</v>
      </c>
      <c r="S4180" t="n">
        <v>0</v>
      </c>
      <c r="T4180" t="n">
        <v>0</v>
      </c>
      <c r="U4180" t="n">
        <v>0.664430948</v>
      </c>
      <c r="V4180" t="n">
        <v>0.850080767</v>
      </c>
      <c r="W4180" t="n">
        <v>0.012566603</v>
      </c>
      <c r="X4180" t="n">
        <v>0.019190528</v>
      </c>
      <c r="Y4180" t="n">
        <v>0.155089188353611</v>
      </c>
      <c r="Z4180" t="n">
        <v>0.465241159</v>
      </c>
      <c r="AA4180" t="n">
        <v>0.664430948</v>
      </c>
      <c r="AB4180" t="n">
        <v>0</v>
      </c>
      <c r="AC4180" t="n">
        <v>0</v>
      </c>
      <c r="AD4180" t="n">
        <v>0.85</v>
      </c>
      <c r="AE4180" t="n">
        <v>0.85</v>
      </c>
      <c r="AF4180" t="n">
        <v>0.85</v>
      </c>
      <c r="AG4180" t="n">
        <v>0.85</v>
      </c>
      <c r="AH4180" t="n">
        <v>0.949405028</v>
      </c>
      <c r="AI4180" t="n">
        <v>0.012566603</v>
      </c>
      <c r="AJ4180" t="n">
        <v>0.532893694</v>
      </c>
      <c r="AK4180" t="n">
        <v>0</v>
      </c>
      <c r="AL4180" t="n">
        <v>0</v>
      </c>
    </row>
    <row r="4181">
      <c r="A4181" t="inlineStr">
        <is>
          <t>2025-06-24 03:00</t>
        </is>
      </c>
      <c r="B4181" t="n">
        <v>58732.18470324132</v>
      </c>
      <c r="C4181" t="n">
        <v>58453.13519243262</v>
      </c>
      <c r="D4181" t="n">
        <v>0</v>
      </c>
      <c r="E4181" t="n">
        <v>279.0495108087003</v>
      </c>
      <c r="F4181" t="n">
        <v>0</v>
      </c>
      <c r="G4181" t="n">
        <v>0.1367889758866178</v>
      </c>
      <c r="H4181" t="n">
        <v>0.1360847359983628</v>
      </c>
      <c r="I4181" t="n">
        <v>0.149517763279768</v>
      </c>
      <c r="J4181" t="n">
        <v>175</v>
      </c>
      <c r="K4181" t="n">
        <v>3</v>
      </c>
      <c r="L4181">
        <f>VLOOKUP(J4181,Clustering!$D$3:$E$367,2,FALSE)</f>
        <v/>
      </c>
      <c r="M4181" t="n">
        <v>0.460118777</v>
      </c>
      <c r="N4181" t="n">
        <v>0.438194158</v>
      </c>
      <c r="O4181" t="n">
        <v>0.438194158</v>
      </c>
      <c r="P4181" t="n">
        <v>0.9490998309999999</v>
      </c>
      <c r="Q4181" t="n">
        <v>0.224640629</v>
      </c>
      <c r="R4181" t="n">
        <v>0.1360847359983628</v>
      </c>
      <c r="S4181" t="n">
        <v>0</v>
      </c>
      <c r="T4181" t="n">
        <v>0</v>
      </c>
      <c r="U4181" t="n">
        <v>0.664430948</v>
      </c>
      <c r="V4181" t="n">
        <v>0.850080767</v>
      </c>
      <c r="W4181" t="n">
        <v>0.012531696</v>
      </c>
      <c r="X4181" t="n">
        <v>0.019170424</v>
      </c>
      <c r="Y4181" t="n">
        <v>0.149517763279768</v>
      </c>
      <c r="Z4181" t="n">
        <v>0.457891599</v>
      </c>
      <c r="AA4181" t="n">
        <v>0.664430948</v>
      </c>
      <c r="AB4181" t="n">
        <v>0</v>
      </c>
      <c r="AC4181" t="n">
        <v>0</v>
      </c>
      <c r="AD4181" t="n">
        <v>0.85</v>
      </c>
      <c r="AE4181" t="n">
        <v>0.85</v>
      </c>
      <c r="AF4181" t="n">
        <v>0.85</v>
      </c>
      <c r="AG4181" t="n">
        <v>0.85</v>
      </c>
      <c r="AH4181" t="n">
        <v>0.9490998309999999</v>
      </c>
      <c r="AI4181" t="n">
        <v>0.012531696</v>
      </c>
      <c r="AJ4181" t="n">
        <v>0.529860343</v>
      </c>
      <c r="AK4181" t="n">
        <v>0</v>
      </c>
      <c r="AL4181" t="n">
        <v>0</v>
      </c>
    </row>
    <row r="4182">
      <c r="A4182" t="inlineStr">
        <is>
          <t>2025-06-24 04:00</t>
        </is>
      </c>
      <c r="B4182" t="n">
        <v>59178.34214740488</v>
      </c>
      <c r="C4182" t="n">
        <v>58912.27099235088</v>
      </c>
      <c r="D4182" t="n">
        <v>0</v>
      </c>
      <c r="E4182" t="n">
        <v>266.0711550540078</v>
      </c>
      <c r="F4182" t="n">
        <v>0</v>
      </c>
      <c r="G4182" t="n">
        <v>0.1304270367911803</v>
      </c>
      <c r="H4182" t="n">
        <v>0.1298168827902894</v>
      </c>
      <c r="I4182" t="n">
        <v>0.1414552683411779</v>
      </c>
      <c r="J4182" t="n">
        <v>175</v>
      </c>
      <c r="K4182" t="n">
        <v>4</v>
      </c>
      <c r="L4182">
        <f>VLOOKUP(J4182,Clustering!$D$3:$E$367,2,FALSE)</f>
        <v/>
      </c>
      <c r="M4182" t="n">
        <v>0.449711144</v>
      </c>
      <c r="N4182" t="n">
        <v>0.430542591</v>
      </c>
      <c r="O4182" t="n">
        <v>0.430542591</v>
      </c>
      <c r="P4182" t="n">
        <v>0.949486413</v>
      </c>
      <c r="Q4182" t="n">
        <v>0.204401945</v>
      </c>
      <c r="R4182" t="n">
        <v>0.1298168827902894</v>
      </c>
      <c r="S4182" t="n">
        <v>0</v>
      </c>
      <c r="T4182" t="n">
        <v>0</v>
      </c>
      <c r="U4182" t="n">
        <v>0.664430948</v>
      </c>
      <c r="V4182" t="n">
        <v>0.850080767</v>
      </c>
      <c r="W4182" t="n">
        <v>0.012531696</v>
      </c>
      <c r="X4182" t="n">
        <v>0.019170424</v>
      </c>
      <c r="Y4182" t="n">
        <v>0.1414552683411779</v>
      </c>
      <c r="Z4182" t="n">
        <v>0.46404968</v>
      </c>
      <c r="AA4182" t="n">
        <v>0.664430948</v>
      </c>
      <c r="AB4182" t="n">
        <v>0</v>
      </c>
      <c r="AC4182" t="n">
        <v>0</v>
      </c>
      <c r="AD4182" t="n">
        <v>0.85</v>
      </c>
      <c r="AE4182" t="n">
        <v>0.85</v>
      </c>
      <c r="AF4182" t="n">
        <v>0.85</v>
      </c>
      <c r="AG4182" t="n">
        <v>0.85</v>
      </c>
      <c r="AH4182" t="n">
        <v>0.949486413</v>
      </c>
      <c r="AI4182" t="n">
        <v>0.012531696</v>
      </c>
      <c r="AJ4182" t="n">
        <v>0.535650484</v>
      </c>
      <c r="AK4182" t="n">
        <v>0</v>
      </c>
      <c r="AL4182" t="n">
        <v>0</v>
      </c>
    </row>
    <row r="4183">
      <c r="A4183" t="inlineStr">
        <is>
          <t>2025-06-24 05:00</t>
        </is>
      </c>
      <c r="B4183" t="n">
        <v>63168.31533722891</v>
      </c>
      <c r="C4183" t="n">
        <v>62623.04802372376</v>
      </c>
      <c r="D4183" t="n">
        <v>294.2836271164319</v>
      </c>
      <c r="E4183" t="n">
        <v>250.983686388715</v>
      </c>
      <c r="F4183" t="n">
        <v>0.013290442683366</v>
      </c>
      <c r="G4183" t="n">
        <v>0.1230312188179975</v>
      </c>
      <c r="H4183" t="n">
        <v>0.1223838517422536</v>
      </c>
      <c r="I4183" t="n">
        <v>0.1347320582761076</v>
      </c>
      <c r="J4183" t="n">
        <v>175</v>
      </c>
      <c r="K4183" t="n">
        <v>5</v>
      </c>
      <c r="L4183">
        <f>VLOOKUP(J4183,Clustering!$D$3:$E$367,2,FALSE)</f>
        <v/>
      </c>
      <c r="M4183" t="n">
        <v>0.458114429</v>
      </c>
      <c r="N4183" t="n">
        <v>0.442988219</v>
      </c>
      <c r="O4183" t="n">
        <v>0.442988219</v>
      </c>
      <c r="P4183" t="n">
        <v>0.949567799</v>
      </c>
      <c r="Q4183" t="n">
        <v>0.189207287</v>
      </c>
      <c r="R4183" t="n">
        <v>0.1223838517422536</v>
      </c>
      <c r="S4183" t="n">
        <v>0.013290442683366</v>
      </c>
      <c r="T4183" t="n">
        <v>0</v>
      </c>
      <c r="U4183" t="n">
        <v>0.664430948</v>
      </c>
      <c r="V4183" t="n">
        <v>0.850080767</v>
      </c>
      <c r="W4183" t="n">
        <v>0.012566603</v>
      </c>
      <c r="X4183" t="n">
        <v>0.019170424</v>
      </c>
      <c r="Y4183" t="n">
        <v>0.1347320582761076</v>
      </c>
      <c r="Z4183" t="n">
        <v>0.492261708</v>
      </c>
      <c r="AA4183" t="n">
        <v>0.664430948</v>
      </c>
      <c r="AB4183" t="n">
        <v>0</v>
      </c>
      <c r="AC4183" t="n">
        <v>0</v>
      </c>
      <c r="AD4183" t="n">
        <v>0.85</v>
      </c>
      <c r="AE4183" t="n">
        <v>0.85</v>
      </c>
      <c r="AF4183" t="n">
        <v>0.85</v>
      </c>
      <c r="AG4183" t="n">
        <v>0.85</v>
      </c>
      <c r="AH4183" t="n">
        <v>0.949567799</v>
      </c>
      <c r="AI4183" t="n">
        <v>0.012566603</v>
      </c>
      <c r="AJ4183" t="n">
        <v>0.549215409</v>
      </c>
      <c r="AK4183" t="n">
        <v>0.009303309878356199</v>
      </c>
      <c r="AL4183" t="n">
        <v>0</v>
      </c>
    </row>
    <row r="4184">
      <c r="A4184" t="inlineStr">
        <is>
          <t>2025-06-24 06:00</t>
        </is>
      </c>
      <c r="B4184" t="n">
        <v>68963.47976031188</v>
      </c>
      <c r="C4184" t="n">
        <v>66951.39934919534</v>
      </c>
      <c r="D4184" t="n">
        <v>1800.194464850316</v>
      </c>
      <c r="E4184" t="n">
        <v>211.8859462662234</v>
      </c>
      <c r="F4184" t="n">
        <v>0.0813004161612426</v>
      </c>
      <c r="G4184" t="n">
        <v>0.1038656599344232</v>
      </c>
      <c r="H4184" t="n">
        <v>0.103118238836669</v>
      </c>
      <c r="I4184" t="n">
        <v>0.117374926315289</v>
      </c>
      <c r="J4184" t="n">
        <v>175</v>
      </c>
      <c r="K4184" t="n">
        <v>6</v>
      </c>
      <c r="L4184">
        <f>VLOOKUP(J4184,Clustering!$D$3:$E$367,2,FALSE)</f>
        <v/>
      </c>
      <c r="M4184" t="n">
        <v>0.487741916</v>
      </c>
      <c r="N4184" t="n">
        <v>0.458585188</v>
      </c>
      <c r="O4184" t="n">
        <v>0.458585188</v>
      </c>
      <c r="P4184" t="n">
        <v>0.949710224</v>
      </c>
      <c r="Q4184" t="n">
        <v>0.191022135</v>
      </c>
      <c r="R4184" t="n">
        <v>0.103118238836669</v>
      </c>
      <c r="S4184" t="n">
        <v>0.0813004161612426</v>
      </c>
      <c r="T4184" t="n">
        <v>0</v>
      </c>
      <c r="U4184" t="n">
        <v>0.664430948</v>
      </c>
      <c r="V4184" t="n">
        <v>0.850080767</v>
      </c>
      <c r="W4184" t="n">
        <v>0.012531696</v>
      </c>
      <c r="X4184" t="n">
        <v>0.01890404</v>
      </c>
      <c r="Y4184" t="n">
        <v>0.117374926315289</v>
      </c>
      <c r="Z4184" t="n">
        <v>0.499232281</v>
      </c>
      <c r="AA4184" t="n">
        <v>0.664430948</v>
      </c>
      <c r="AB4184" t="n">
        <v>0</v>
      </c>
      <c r="AC4184" t="n">
        <v>0</v>
      </c>
      <c r="AD4184" t="n">
        <v>0.85</v>
      </c>
      <c r="AE4184" t="n">
        <v>0.85</v>
      </c>
      <c r="AF4184" t="n">
        <v>0.85</v>
      </c>
      <c r="AG4184" t="n">
        <v>0.85</v>
      </c>
      <c r="AH4184" t="n">
        <v>0.949710224</v>
      </c>
      <c r="AI4184" t="n">
        <v>0.012531696</v>
      </c>
      <c r="AJ4184" t="n">
        <v>0.542904972</v>
      </c>
      <c r="AK4184" t="n">
        <v>0.0569102913128698</v>
      </c>
      <c r="AL4184" t="n">
        <v>0</v>
      </c>
    </row>
    <row r="4185">
      <c r="A4185" t="inlineStr">
        <is>
          <t>2025-06-24 07:00</t>
        </is>
      </c>
      <c r="B4185" t="n">
        <v>74768.62345701008</v>
      </c>
      <c r="C4185" t="n">
        <v>70649.48640833325</v>
      </c>
      <c r="D4185" t="n">
        <v>3912.202339132713</v>
      </c>
      <c r="E4185" t="n">
        <v>206.9347095441148</v>
      </c>
      <c r="F4185" t="n">
        <v>0.176682955363338</v>
      </c>
      <c r="G4185" t="n">
        <v>0.1014385831098601</v>
      </c>
      <c r="H4185" t="n">
        <v>0.1015512755346507</v>
      </c>
      <c r="I4185" t="n">
        <v>0.09940172331265119</v>
      </c>
      <c r="J4185" t="n">
        <v>175</v>
      </c>
      <c r="K4185" t="n">
        <v>7</v>
      </c>
      <c r="L4185">
        <f>VLOOKUP(J4185,Clustering!$D$3:$E$367,2,FALSE)</f>
        <v/>
      </c>
      <c r="M4185" t="n">
        <v>0.516200199</v>
      </c>
      <c r="N4185" t="n">
        <v>0.469340766</v>
      </c>
      <c r="O4185" t="n">
        <v>0.469340766</v>
      </c>
      <c r="P4185" t="n">
        <v>0.950157845</v>
      </c>
      <c r="Q4185" t="n">
        <v>0.208982872</v>
      </c>
      <c r="R4185" t="n">
        <v>0.1015512755346507</v>
      </c>
      <c r="S4185" t="n">
        <v>0.176682955363338</v>
      </c>
      <c r="T4185" t="n">
        <v>0</v>
      </c>
      <c r="U4185" t="n">
        <v>0.664783133</v>
      </c>
      <c r="V4185" t="n">
        <v>0.850080767</v>
      </c>
      <c r="W4185" t="n">
        <v>0.012392067</v>
      </c>
      <c r="X4185" t="n">
        <v>0.01890404</v>
      </c>
      <c r="Y4185" t="n">
        <v>0.09940172331265119</v>
      </c>
      <c r="Z4185" t="n">
        <v>0.508792292</v>
      </c>
      <c r="AA4185" t="n">
        <v>0.664783133</v>
      </c>
      <c r="AB4185" t="n">
        <v>0</v>
      </c>
      <c r="AC4185" t="n">
        <v>0</v>
      </c>
      <c r="AD4185" t="n">
        <v>0.85</v>
      </c>
      <c r="AE4185" t="n">
        <v>0.85</v>
      </c>
      <c r="AF4185" t="n">
        <v>0.85</v>
      </c>
      <c r="AG4185" t="n">
        <v>0.85</v>
      </c>
      <c r="AH4185" t="n">
        <v>0.950157845</v>
      </c>
      <c r="AI4185" t="n">
        <v>0.012392067</v>
      </c>
      <c r="AJ4185" t="n">
        <v>0.54499692</v>
      </c>
      <c r="AK4185" t="n">
        <v>0.1236780687543366</v>
      </c>
      <c r="AL4185" t="n">
        <v>0</v>
      </c>
    </row>
    <row r="4186">
      <c r="A4186" t="inlineStr">
        <is>
          <t>2025-06-24 08:00</t>
        </is>
      </c>
      <c r="B4186" t="n">
        <v>74830.76182251512</v>
      </c>
      <c r="C4186" t="n">
        <v>68260.2848647373</v>
      </c>
      <c r="D4186" t="n">
        <v>6346.875300196044</v>
      </c>
      <c r="E4186" t="n">
        <v>223.6016575817832</v>
      </c>
      <c r="F4186" t="n">
        <v>0.2866377012620997</v>
      </c>
      <c r="G4186" t="n">
        <v>0.1096086556773446</v>
      </c>
      <c r="H4186" t="n">
        <v>0.1105512698847048</v>
      </c>
      <c r="I4186" t="n">
        <v>0.09257137045769941</v>
      </c>
      <c r="J4186" t="n">
        <v>175</v>
      </c>
      <c r="K4186" t="n">
        <v>8</v>
      </c>
      <c r="L4186">
        <f>VLOOKUP(J4186,Clustering!$D$3:$E$367,2,FALSE)</f>
        <v/>
      </c>
      <c r="M4186" t="n">
        <v>0.5354027730000001</v>
      </c>
      <c r="N4186" t="n">
        <v>0.4736004</v>
      </c>
      <c r="O4186" t="n">
        <v>0.4736004</v>
      </c>
      <c r="P4186" t="n">
        <v>0.950524081</v>
      </c>
      <c r="Q4186" t="n">
        <v>0.225141277</v>
      </c>
      <c r="R4186" t="n">
        <v>0.1105512698847048</v>
      </c>
      <c r="S4186" t="n">
        <v>0.2866377012620997</v>
      </c>
      <c r="T4186" t="n">
        <v>0.194385673</v>
      </c>
      <c r="U4186" t="n">
        <v>0.664783133</v>
      </c>
      <c r="V4186" t="n">
        <v>0.850080767</v>
      </c>
      <c r="W4186" t="n">
        <v>0.01260151</v>
      </c>
      <c r="X4186" t="n">
        <v>0.01890404</v>
      </c>
      <c r="Y4186" t="n">
        <v>0.09257137045769941</v>
      </c>
      <c r="Z4186" t="n">
        <v>0.533611082</v>
      </c>
      <c r="AA4186" t="n">
        <v>0.664783133</v>
      </c>
      <c r="AB4186" t="n">
        <v>0</v>
      </c>
      <c r="AC4186" t="n">
        <v>0</v>
      </c>
      <c r="AD4186" t="n">
        <v>0.85</v>
      </c>
      <c r="AE4186" t="n">
        <v>0.85</v>
      </c>
      <c r="AF4186" t="n">
        <v>0.85</v>
      </c>
      <c r="AG4186" t="n">
        <v>0.85</v>
      </c>
      <c r="AH4186" t="n">
        <v>0.950524081</v>
      </c>
      <c r="AI4186" t="n">
        <v>0.01260151</v>
      </c>
      <c r="AJ4186" t="n">
        <v>0.54287691</v>
      </c>
      <c r="AK4186" t="n">
        <v>0.2006463908834698</v>
      </c>
      <c r="AL4186" t="n">
        <v>0</v>
      </c>
    </row>
    <row r="4187">
      <c r="A4187" t="inlineStr">
        <is>
          <t>2025-06-24 09:00</t>
        </is>
      </c>
      <c r="B4187" t="n">
        <v>74036.40666792613</v>
      </c>
      <c r="C4187" t="n">
        <v>64579.46851177728</v>
      </c>
      <c r="D4187" t="n">
        <v>9218.384598144159</v>
      </c>
      <c r="E4187" t="n">
        <v>238.553558004682</v>
      </c>
      <c r="F4187" t="n">
        <v>0.4163208579945427</v>
      </c>
      <c r="G4187" t="n">
        <v>0.1169380186297461</v>
      </c>
      <c r="H4187" t="n">
        <v>0.1185869791258246</v>
      </c>
      <c r="I4187" t="n">
        <v>0.0871338738712084</v>
      </c>
      <c r="J4187" t="n">
        <v>175</v>
      </c>
      <c r="K4187" t="n">
        <v>9</v>
      </c>
      <c r="L4187">
        <f>VLOOKUP(J4187,Clustering!$D$3:$E$367,2,FALSE)</f>
        <v/>
      </c>
      <c r="M4187" t="n">
        <v>0.545810406</v>
      </c>
      <c r="N4187" t="n">
        <v>0.485702891</v>
      </c>
      <c r="O4187" t="n">
        <v>0.485702891</v>
      </c>
      <c r="P4187" t="n">
        <v>0.949781437</v>
      </c>
      <c r="Q4187" t="n">
        <v>0.248934559</v>
      </c>
      <c r="R4187" t="n">
        <v>0.1185869791258246</v>
      </c>
      <c r="S4187" t="n">
        <v>0.4163208579945427</v>
      </c>
      <c r="T4187" t="n">
        <v>0.5038914920000001</v>
      </c>
      <c r="U4187" t="n">
        <v>0.664783133</v>
      </c>
      <c r="V4187" t="n">
        <v>0.850080767</v>
      </c>
      <c r="W4187" t="n">
        <v>0.014381779</v>
      </c>
      <c r="X4187" t="n">
        <v>0.01890404</v>
      </c>
      <c r="Y4187" t="n">
        <v>0.0871338738712084</v>
      </c>
      <c r="Z4187" t="n">
        <v>0.569323844</v>
      </c>
      <c r="AA4187" t="n">
        <v>0.664783133</v>
      </c>
      <c r="AB4187" t="n">
        <v>0</v>
      </c>
      <c r="AC4187" t="n">
        <v>0</v>
      </c>
      <c r="AD4187" t="n">
        <v>0.85</v>
      </c>
      <c r="AE4187" t="n">
        <v>0.85</v>
      </c>
      <c r="AF4187" t="n">
        <v>0.85</v>
      </c>
      <c r="AG4187" t="n">
        <v>0.85</v>
      </c>
      <c r="AH4187" t="n">
        <v>0.949781437</v>
      </c>
      <c r="AI4187" t="n">
        <v>0.014381779</v>
      </c>
      <c r="AJ4187" t="n">
        <v>0.554708869</v>
      </c>
      <c r="AK4187" t="n">
        <v>0.2914246005961798</v>
      </c>
      <c r="AL4187" t="n">
        <v>0</v>
      </c>
    </row>
    <row r="4188">
      <c r="A4188" t="inlineStr">
        <is>
          <t>2025-06-24 10:00</t>
        </is>
      </c>
      <c r="B4188" t="n">
        <v>72814.97117982272</v>
      </c>
      <c r="C4188" t="n">
        <v>61066.87079768908</v>
      </c>
      <c r="D4188" t="n">
        <v>11498.64729181192</v>
      </c>
      <c r="E4188" t="n">
        <v>249.4530903217234</v>
      </c>
      <c r="F4188" t="n">
        <v>0.5193021245031916</v>
      </c>
      <c r="G4188" t="n">
        <v>0.1222809266282957</v>
      </c>
      <c r="H4188" t="n">
        <v>0.1247945645145895</v>
      </c>
      <c r="I4188" t="n">
        <v>0.07684816604257511</v>
      </c>
      <c r="J4188" t="n">
        <v>175</v>
      </c>
      <c r="K4188" t="n">
        <v>10</v>
      </c>
      <c r="L4188">
        <f>VLOOKUP(J4188,Clustering!$D$3:$E$367,2,FALSE)</f>
        <v/>
      </c>
      <c r="M4188" t="n">
        <v>0.566614154</v>
      </c>
      <c r="N4188" t="n">
        <v>0.502845949</v>
      </c>
      <c r="O4188" t="n">
        <v>0.502845949</v>
      </c>
      <c r="P4188" t="n">
        <v>0.947116054</v>
      </c>
      <c r="Q4188" t="n">
        <v>0.261863786</v>
      </c>
      <c r="R4188" t="n">
        <v>0.1247945645145895</v>
      </c>
      <c r="S4188" t="n">
        <v>0.5193021245031916</v>
      </c>
      <c r="T4188" t="n">
        <v>0.613155509</v>
      </c>
      <c r="U4188" t="n">
        <v>0.6650100960000001</v>
      </c>
      <c r="V4188" t="n">
        <v>0.850080767</v>
      </c>
      <c r="W4188" t="n">
        <v>0.014067614</v>
      </c>
      <c r="X4188" t="n">
        <v>0.018915349</v>
      </c>
      <c r="Y4188" t="n">
        <v>0.07684816604257511</v>
      </c>
      <c r="Z4188" t="n">
        <v>0.614729618</v>
      </c>
      <c r="AA4188" t="n">
        <v>0.6650100960000001</v>
      </c>
      <c r="AB4188" t="n">
        <v>0</v>
      </c>
      <c r="AC4188" t="n">
        <v>0</v>
      </c>
      <c r="AD4188" t="n">
        <v>0.85</v>
      </c>
      <c r="AE4188" t="n">
        <v>0.85</v>
      </c>
      <c r="AF4188" t="n">
        <v>0.85</v>
      </c>
      <c r="AG4188" t="n">
        <v>0.85</v>
      </c>
      <c r="AH4188" t="n">
        <v>0.947116054</v>
      </c>
      <c r="AI4188" t="n">
        <v>0.014067614</v>
      </c>
      <c r="AJ4188" t="n">
        <v>0.6012665</v>
      </c>
      <c r="AK4188" t="n">
        <v>0.3635114871522341</v>
      </c>
      <c r="AL4188" t="n">
        <v>0</v>
      </c>
    </row>
    <row r="4189">
      <c r="A4189" t="inlineStr">
        <is>
          <t>2025-06-24 11:00</t>
        </is>
      </c>
      <c r="B4189" t="n">
        <v>71085.49125044921</v>
      </c>
      <c r="C4189" t="n">
        <v>57467.70111041672</v>
      </c>
      <c r="D4189" t="n">
        <v>13367.46043342787</v>
      </c>
      <c r="E4189" t="n">
        <v>250.3297066046223</v>
      </c>
      <c r="F4189" t="n">
        <v>0.6037014986305914</v>
      </c>
      <c r="G4189" t="n">
        <v>0.1227106404924619</v>
      </c>
      <c r="H4189" t="n">
        <v>0.1251561714304399</v>
      </c>
      <c r="I4189" t="n">
        <v>0.0785088792857398</v>
      </c>
      <c r="J4189" t="n">
        <v>175</v>
      </c>
      <c r="K4189" t="n">
        <v>11</v>
      </c>
      <c r="L4189">
        <f>VLOOKUP(J4189,Clustering!$D$3:$E$367,2,FALSE)</f>
        <v/>
      </c>
      <c r="M4189" t="n">
        <v>0.600958769</v>
      </c>
      <c r="N4189" t="n">
        <v>0.520409054</v>
      </c>
      <c r="O4189" t="n">
        <v>0.520409054</v>
      </c>
      <c r="P4189" t="n">
        <v>0.944532058</v>
      </c>
      <c r="Q4189" t="n">
        <v>0.277521543</v>
      </c>
      <c r="R4189" t="n">
        <v>0.1251561714304399</v>
      </c>
      <c r="S4189" t="n">
        <v>0.6037014986305914</v>
      </c>
      <c r="T4189" t="n">
        <v>0.621694121</v>
      </c>
      <c r="U4189" t="n">
        <v>0.66559707</v>
      </c>
      <c r="V4189" t="n">
        <v>0.850080767</v>
      </c>
      <c r="W4189" t="n">
        <v>0.014416686</v>
      </c>
      <c r="X4189" t="n">
        <v>0.02302922</v>
      </c>
      <c r="Y4189" t="n">
        <v>0.0785088792857398</v>
      </c>
      <c r="Z4189" t="n">
        <v>0.6764260479999999</v>
      </c>
      <c r="AA4189" t="n">
        <v>0.66559707</v>
      </c>
      <c r="AB4189" t="n">
        <v>0</v>
      </c>
      <c r="AC4189" t="n">
        <v>0</v>
      </c>
      <c r="AD4189" t="n">
        <v>0.85</v>
      </c>
      <c r="AE4189" t="n">
        <v>0.85</v>
      </c>
      <c r="AF4189" t="n">
        <v>0.85</v>
      </c>
      <c r="AG4189" t="n">
        <v>0.85</v>
      </c>
      <c r="AH4189" t="n">
        <v>0.944532058</v>
      </c>
      <c r="AI4189" t="n">
        <v>0.014416686</v>
      </c>
      <c r="AJ4189" t="n">
        <v>0.6414229769999999</v>
      </c>
      <c r="AK4189" t="n">
        <v>0.422591049041414</v>
      </c>
      <c r="AL4189" t="n">
        <v>0.001539382</v>
      </c>
    </row>
    <row r="4190">
      <c r="A4190" t="inlineStr">
        <is>
          <t>2025-06-24 12:00</t>
        </is>
      </c>
      <c r="B4190" t="n">
        <v>70952.53673110422</v>
      </c>
      <c r="C4190" t="n">
        <v>56323.36307756864</v>
      </c>
      <c r="D4190" t="n">
        <v>14381.84051963747</v>
      </c>
      <c r="E4190" t="n">
        <v>247.3331338981087</v>
      </c>
      <c r="F4190" t="n">
        <v>0.6495129510957423</v>
      </c>
      <c r="G4190" t="n">
        <v>0.1212417323029944</v>
      </c>
      <c r="H4190" t="n">
        <v>0.1231673333932628</v>
      </c>
      <c r="I4190" t="n">
        <v>0.08643744573697799</v>
      </c>
      <c r="J4190" t="n">
        <v>175</v>
      </c>
      <c r="K4190" t="n">
        <v>12</v>
      </c>
      <c r="L4190">
        <f>VLOOKUP(J4190,Clustering!$D$3:$E$367,2,FALSE)</f>
        <v/>
      </c>
      <c r="M4190" t="n">
        <v>0.622908682</v>
      </c>
      <c r="N4190" t="n">
        <v>0.537989908</v>
      </c>
      <c r="O4190" t="n">
        <v>0.537989908</v>
      </c>
      <c r="P4190" t="n">
        <v>0.943616469</v>
      </c>
      <c r="Q4190" t="n">
        <v>0.313405468</v>
      </c>
      <c r="R4190" t="n">
        <v>0.1231673333932628</v>
      </c>
      <c r="S4190" t="n">
        <v>0.6495129510957423</v>
      </c>
      <c r="T4190" t="n">
        <v>0.622223062</v>
      </c>
      <c r="U4190" t="n">
        <v>0.66559707</v>
      </c>
      <c r="V4190" t="n">
        <v>0.850080767</v>
      </c>
      <c r="W4190" t="n">
        <v>0.013927985</v>
      </c>
      <c r="X4190" t="n">
        <v>0.037668605</v>
      </c>
      <c r="Y4190" t="n">
        <v>0.08643744573697799</v>
      </c>
      <c r="Z4190" t="n">
        <v>0.709819324</v>
      </c>
      <c r="AA4190" t="n">
        <v>0.66559707</v>
      </c>
      <c r="AB4190" t="n">
        <v>0</v>
      </c>
      <c r="AC4190" t="n">
        <v>0</v>
      </c>
      <c r="AD4190" t="n">
        <v>0.85</v>
      </c>
      <c r="AE4190" t="n">
        <v>0.85</v>
      </c>
      <c r="AF4190" t="n">
        <v>0.85</v>
      </c>
      <c r="AG4190" t="n">
        <v>0.85</v>
      </c>
      <c r="AH4190" t="n">
        <v>0.943616469</v>
      </c>
      <c r="AI4190" t="n">
        <v>0.013927985</v>
      </c>
      <c r="AJ4190" t="n">
        <v>0.674386208</v>
      </c>
      <c r="AK4190" t="n">
        <v>0.4546590657670195</v>
      </c>
      <c r="AL4190" t="n">
        <v>0.134225452</v>
      </c>
    </row>
    <row r="4191">
      <c r="A4191" t="inlineStr">
        <is>
          <t>2025-06-24 13:00</t>
        </is>
      </c>
      <c r="B4191" t="n">
        <v>70743.06401737039</v>
      </c>
      <c r="C4191" t="n">
        <v>56102.47417819474</v>
      </c>
      <c r="D4191" t="n">
        <v>14396.00117564356</v>
      </c>
      <c r="E4191" t="n">
        <v>244.5886635320823</v>
      </c>
      <c r="F4191" t="n">
        <v>0.6501524749076917</v>
      </c>
      <c r="G4191" t="n">
        <v>0.1198964036921971</v>
      </c>
      <c r="H4191" t="n">
        <v>0.1213592988140109</v>
      </c>
      <c r="I4191" t="n">
        <v>0.0934552984742225</v>
      </c>
      <c r="J4191" t="n">
        <v>175</v>
      </c>
      <c r="K4191" t="n">
        <v>13</v>
      </c>
      <c r="L4191">
        <f>VLOOKUP(J4191,Clustering!$D$3:$E$367,2,FALSE)</f>
        <v/>
      </c>
      <c r="M4191" t="n">
        <v>0.63006213</v>
      </c>
      <c r="N4191" t="n">
        <v>0.555637812</v>
      </c>
      <c r="O4191" t="n">
        <v>0.555637812</v>
      </c>
      <c r="P4191" t="n">
        <v>0.942202392</v>
      </c>
      <c r="Q4191" t="n">
        <v>0.371142666</v>
      </c>
      <c r="R4191" t="n">
        <v>0.1213592988140109</v>
      </c>
      <c r="S4191" t="n">
        <v>0.6501524749076917</v>
      </c>
      <c r="T4191" t="n">
        <v>0.638280187</v>
      </c>
      <c r="U4191" t="n">
        <v>0.66559707</v>
      </c>
      <c r="V4191" t="n">
        <v>0.850080767</v>
      </c>
      <c r="W4191" t="n">
        <v>0.01424215</v>
      </c>
      <c r="X4191" t="n">
        <v>0.07374854</v>
      </c>
      <c r="Y4191" t="n">
        <v>0.0934552984742225</v>
      </c>
      <c r="Z4191" t="n">
        <v>0.73201075</v>
      </c>
      <c r="AA4191" t="n">
        <v>0.66559707</v>
      </c>
      <c r="AB4191" t="n">
        <v>0</v>
      </c>
      <c r="AC4191" t="n">
        <v>0</v>
      </c>
      <c r="AD4191" t="n">
        <v>0.85</v>
      </c>
      <c r="AE4191" t="n">
        <v>0.85</v>
      </c>
      <c r="AF4191" t="n">
        <v>0.85</v>
      </c>
      <c r="AG4191" t="n">
        <v>0.85</v>
      </c>
      <c r="AH4191" t="n">
        <v>0.942202392</v>
      </c>
      <c r="AI4191" t="n">
        <v>0.01424215</v>
      </c>
      <c r="AJ4191" t="n">
        <v>0.693762454</v>
      </c>
      <c r="AK4191" t="n">
        <v>0.4551067324353841</v>
      </c>
      <c r="AL4191" t="n">
        <v>0.253052747</v>
      </c>
    </row>
    <row r="4192">
      <c r="A4192" t="inlineStr">
        <is>
          <t>2025-06-24 14:00</t>
        </is>
      </c>
      <c r="B4192" t="n">
        <v>70659.64049045104</v>
      </c>
      <c r="C4192" t="n">
        <v>57178.77411911608</v>
      </c>
      <c r="D4192" t="n">
        <v>13238.18246622784</v>
      </c>
      <c r="E4192" t="n">
        <v>242.6839051071222</v>
      </c>
      <c r="F4192" t="n">
        <v>0.5978630446529453</v>
      </c>
      <c r="G4192" t="n">
        <v>0.1189626985819226</v>
      </c>
      <c r="H4192" t="n">
        <v>0.1203146566126653</v>
      </c>
      <c r="I4192" t="n">
        <v>0.09452672637303849</v>
      </c>
      <c r="J4192" t="n">
        <v>175</v>
      </c>
      <c r="K4192" t="n">
        <v>14</v>
      </c>
      <c r="L4192">
        <f>VLOOKUP(J4192,Clustering!$D$3:$E$367,2,FALSE)</f>
        <v/>
      </c>
      <c r="M4192" t="n">
        <v>0.648803934</v>
      </c>
      <c r="N4192" t="n">
        <v>0.568262896</v>
      </c>
      <c r="O4192" t="n">
        <v>0.568262896</v>
      </c>
      <c r="P4192" t="n">
        <v>0.939801514</v>
      </c>
      <c r="Q4192" t="n">
        <v>0.412145714</v>
      </c>
      <c r="R4192" t="n">
        <v>0.1203146566126653</v>
      </c>
      <c r="S4192" t="n">
        <v>0.5978630446529453</v>
      </c>
      <c r="T4192" t="n">
        <v>0.630610549</v>
      </c>
      <c r="U4192" t="n">
        <v>0.665824033</v>
      </c>
      <c r="V4192" t="n">
        <v>0.850080767</v>
      </c>
      <c r="W4192" t="n">
        <v>0.014032707</v>
      </c>
      <c r="X4192" t="n">
        <v>0.099396783</v>
      </c>
      <c r="Y4192" t="n">
        <v>0.09452672637303849</v>
      </c>
      <c r="Z4192" t="n">
        <v>0.7484905039999999</v>
      </c>
      <c r="AA4192" t="n">
        <v>0.665824033</v>
      </c>
      <c r="AB4192" t="n">
        <v>0</v>
      </c>
      <c r="AC4192" t="n">
        <v>0</v>
      </c>
      <c r="AD4192" t="n">
        <v>0.85</v>
      </c>
      <c r="AE4192" t="n">
        <v>0.85</v>
      </c>
      <c r="AF4192" t="n">
        <v>0.85</v>
      </c>
      <c r="AG4192" t="n">
        <v>0.85</v>
      </c>
      <c r="AH4192" t="n">
        <v>0.939801514</v>
      </c>
      <c r="AI4192" t="n">
        <v>0.014032707</v>
      </c>
      <c r="AJ4192" t="n">
        <v>0.707848027</v>
      </c>
      <c r="AK4192" t="n">
        <v>0.4185041312570616</v>
      </c>
      <c r="AL4192" t="n">
        <v>0.306967981</v>
      </c>
    </row>
    <row r="4193">
      <c r="A4193" t="inlineStr">
        <is>
          <t>2025-06-24 15:00</t>
        </is>
      </c>
      <c r="B4193" t="n">
        <v>71098.25444463729</v>
      </c>
      <c r="C4193" t="n">
        <v>59599.97213360143</v>
      </c>
      <c r="D4193" t="n">
        <v>11261.15192092597</v>
      </c>
      <c r="E4193" t="n">
        <v>237.1303901098929</v>
      </c>
      <c r="F4193" t="n">
        <v>0.5085763541120457</v>
      </c>
      <c r="G4193" t="n">
        <v>0.116240387308771</v>
      </c>
      <c r="H4193" t="n">
        <v>0.1175825154706846</v>
      </c>
      <c r="I4193" t="n">
        <v>0.0919820851133506</v>
      </c>
      <c r="J4193" t="n">
        <v>175</v>
      </c>
      <c r="K4193" t="n">
        <v>15</v>
      </c>
      <c r="L4193">
        <f>VLOOKUP(J4193,Clustering!$D$3:$E$367,2,FALSE)</f>
        <v/>
      </c>
      <c r="M4193" t="n">
        <v>0.657345451</v>
      </c>
      <c r="N4193" t="n">
        <v>0.56817021</v>
      </c>
      <c r="O4193" t="n">
        <v>0.56817021</v>
      </c>
      <c r="P4193" t="n">
        <v>0.937522714</v>
      </c>
      <c r="Q4193" t="n">
        <v>0.458030076</v>
      </c>
      <c r="R4193" t="n">
        <v>0.1175825154706846</v>
      </c>
      <c r="S4193" t="n">
        <v>0.5085763541120457</v>
      </c>
      <c r="T4193" t="n">
        <v>0.644438567</v>
      </c>
      <c r="U4193" t="n">
        <v>0.666411007</v>
      </c>
      <c r="V4193" t="n">
        <v>0.850080767</v>
      </c>
      <c r="W4193" t="n">
        <v>0.013927985</v>
      </c>
      <c r="X4193" t="n">
        <v>0.122324643</v>
      </c>
      <c r="Y4193" t="n">
        <v>0.0919820851133506</v>
      </c>
      <c r="Z4193" t="n">
        <v>0.758145591</v>
      </c>
      <c r="AA4193" t="n">
        <v>0.666411007</v>
      </c>
      <c r="AB4193" t="n">
        <v>0</v>
      </c>
      <c r="AC4193" t="n">
        <v>0</v>
      </c>
      <c r="AD4193" t="n">
        <v>0.85</v>
      </c>
      <c r="AE4193" t="n">
        <v>0.85</v>
      </c>
      <c r="AF4193" t="n">
        <v>0.85</v>
      </c>
      <c r="AG4193" t="n">
        <v>0.85</v>
      </c>
      <c r="AH4193" t="n">
        <v>0.937522714</v>
      </c>
      <c r="AI4193" t="n">
        <v>0.013927985</v>
      </c>
      <c r="AJ4193" t="n">
        <v>0.719638158</v>
      </c>
      <c r="AK4193" t="n">
        <v>0.3560034478784319</v>
      </c>
      <c r="AL4193" t="n">
        <v>0.379978058</v>
      </c>
    </row>
    <row r="4194">
      <c r="A4194" t="inlineStr">
        <is>
          <t>2025-06-24 16:00</t>
        </is>
      </c>
      <c r="B4194" t="n">
        <v>73154.22033920795</v>
      </c>
      <c r="C4194" t="n">
        <v>64261.58688548169</v>
      </c>
      <c r="D4194" t="n">
        <v>8661.804603340433</v>
      </c>
      <c r="E4194" t="n">
        <v>230.8288503858241</v>
      </c>
      <c r="F4194" t="n">
        <v>0.3911845818376621</v>
      </c>
      <c r="G4194" t="n">
        <v>0.113151397247953</v>
      </c>
      <c r="H4194" t="n">
        <v>0.1144485888666479</v>
      </c>
      <c r="I4194" t="n">
        <v>0.0897053008283667</v>
      </c>
      <c r="J4194" t="n">
        <v>175</v>
      </c>
      <c r="K4194" t="n">
        <v>16</v>
      </c>
      <c r="L4194">
        <f>VLOOKUP(J4194,Clustering!$D$3:$E$367,2,FALSE)</f>
        <v/>
      </c>
      <c r="M4194" t="n">
        <v>0.661129521</v>
      </c>
      <c r="N4194" t="n">
        <v>0.573993683</v>
      </c>
      <c r="O4194" t="n">
        <v>0.573993683</v>
      </c>
      <c r="P4194" t="n">
        <v>0.936505392</v>
      </c>
      <c r="Q4194" t="n">
        <v>0.489671012</v>
      </c>
      <c r="R4194" t="n">
        <v>0.1144485888666479</v>
      </c>
      <c r="S4194" t="n">
        <v>0.3911845818376621</v>
      </c>
      <c r="T4194" t="n">
        <v>0.626379024</v>
      </c>
      <c r="U4194" t="n">
        <v>0.666411007</v>
      </c>
      <c r="V4194" t="n">
        <v>0.850080767</v>
      </c>
      <c r="W4194" t="n">
        <v>0.013194933</v>
      </c>
      <c r="X4194" t="n">
        <v>0.143383209</v>
      </c>
      <c r="Y4194" t="n">
        <v>0.0897053008283667</v>
      </c>
      <c r="Z4194" t="n">
        <v>0.76333553</v>
      </c>
      <c r="AA4194" t="n">
        <v>0.666411007</v>
      </c>
      <c r="AB4194" t="n">
        <v>0</v>
      </c>
      <c r="AC4194" t="n">
        <v>0</v>
      </c>
      <c r="AD4194" t="n">
        <v>0.85</v>
      </c>
      <c r="AE4194" t="n">
        <v>0.85</v>
      </c>
      <c r="AF4194" t="n">
        <v>0.85</v>
      </c>
      <c r="AG4194" t="n">
        <v>0.85</v>
      </c>
      <c r="AH4194" t="n">
        <v>0.936505392</v>
      </c>
      <c r="AI4194" t="n">
        <v>0.013194933</v>
      </c>
      <c r="AJ4194" t="n">
        <v>0.729092607</v>
      </c>
      <c r="AK4194" t="n">
        <v>0.2738292072863634</v>
      </c>
      <c r="AL4194" t="n">
        <v>0.5865284549999999</v>
      </c>
    </row>
    <row r="4195">
      <c r="A4195" t="inlineStr">
        <is>
          <t>2025-06-24 17:00</t>
        </is>
      </c>
      <c r="B4195" t="n">
        <v>74559.82585975307</v>
      </c>
      <c r="C4195" t="n">
        <v>68568.48965301106</v>
      </c>
      <c r="D4195" t="n">
        <v>5767.795339929032</v>
      </c>
      <c r="E4195" t="n">
        <v>223.5408668129816</v>
      </c>
      <c r="F4195" t="n">
        <v>0.2604852812432666</v>
      </c>
      <c r="G4195" t="n">
        <v>0.1095788562808733</v>
      </c>
      <c r="H4195" t="n">
        <v>0.1106517162502188</v>
      </c>
      <c r="I4195" t="n">
        <v>0.0901874433828338</v>
      </c>
      <c r="J4195" t="n">
        <v>175</v>
      </c>
      <c r="K4195" t="n">
        <v>17</v>
      </c>
      <c r="L4195">
        <f>VLOOKUP(J4195,Clustering!$D$3:$E$367,2,FALSE)</f>
        <v/>
      </c>
      <c r="M4195" t="n">
        <v>0.658762318</v>
      </c>
      <c r="N4195" t="n">
        <v>0.57143593</v>
      </c>
      <c r="O4195" t="n">
        <v>0.57143593</v>
      </c>
      <c r="P4195" t="n">
        <v>0.937522714</v>
      </c>
      <c r="Q4195" t="n">
        <v>0.504014569</v>
      </c>
      <c r="R4195" t="n">
        <v>0.1106517162502188</v>
      </c>
      <c r="S4195" t="n">
        <v>0.2604852812432666</v>
      </c>
      <c r="T4195" t="n">
        <v>0.580096721</v>
      </c>
      <c r="U4195" t="n">
        <v>0.666411007</v>
      </c>
      <c r="V4195" t="n">
        <v>0.850080767</v>
      </c>
      <c r="W4195" t="n">
        <v>0.013090211</v>
      </c>
      <c r="X4195" t="n">
        <v>0.203364814</v>
      </c>
      <c r="Y4195" t="n">
        <v>0.0901874433828338</v>
      </c>
      <c r="Z4195" t="n">
        <v>0.766855186</v>
      </c>
      <c r="AA4195" t="n">
        <v>0.666411007</v>
      </c>
      <c r="AB4195" t="n">
        <v>0</v>
      </c>
      <c r="AC4195" t="n">
        <v>0</v>
      </c>
      <c r="AD4195" t="n">
        <v>0.85</v>
      </c>
      <c r="AE4195" t="n">
        <v>0.85</v>
      </c>
      <c r="AF4195" t="n">
        <v>0.85</v>
      </c>
      <c r="AG4195" t="n">
        <v>0.85</v>
      </c>
      <c r="AH4195" t="n">
        <v>0.937522714</v>
      </c>
      <c r="AI4195" t="n">
        <v>0.013090211</v>
      </c>
      <c r="AJ4195" t="n">
        <v>0.740863677</v>
      </c>
      <c r="AK4195" t="n">
        <v>0.1823396968702866</v>
      </c>
      <c r="AL4195" t="n">
        <v>0.645146393</v>
      </c>
    </row>
    <row r="4196">
      <c r="A4196" t="inlineStr">
        <is>
          <t>2025-06-24 18:00</t>
        </is>
      </c>
      <c r="B4196" t="n">
        <v>75349.18905711987</v>
      </c>
      <c r="C4196" t="n">
        <v>72418.8841326183</v>
      </c>
      <c r="D4196" t="n">
        <v>2713.439938261403</v>
      </c>
      <c r="E4196" t="n">
        <v>216.8649862401636</v>
      </c>
      <c r="F4196" t="n">
        <v>0.122544425347698</v>
      </c>
      <c r="G4196" t="n">
        <v>0.1063063658040017</v>
      </c>
      <c r="H4196" t="n">
        <v>0.1070959149110233</v>
      </c>
      <c r="I4196" t="n">
        <v>0.0920356565082914</v>
      </c>
      <c r="J4196" t="n">
        <v>175</v>
      </c>
      <c r="K4196" t="n">
        <v>18</v>
      </c>
      <c r="L4196">
        <f>VLOOKUP(J4196,Clustering!$D$3:$E$367,2,FALSE)</f>
        <v/>
      </c>
      <c r="M4196" t="n">
        <v>0.657835019</v>
      </c>
      <c r="N4196" t="n">
        <v>0.575433282</v>
      </c>
      <c r="O4196" t="n">
        <v>0.575433282</v>
      </c>
      <c r="P4196" t="n">
        <v>0.93779739</v>
      </c>
      <c r="Q4196" t="n">
        <v>0.503676632</v>
      </c>
      <c r="R4196" t="n">
        <v>0.1070959149110233</v>
      </c>
      <c r="S4196" t="n">
        <v>0.122544425347698</v>
      </c>
      <c r="T4196" t="n">
        <v>0.509520931</v>
      </c>
      <c r="U4196" t="n">
        <v>0.666411007</v>
      </c>
      <c r="V4196" t="n">
        <v>0.850080767</v>
      </c>
      <c r="W4196" t="n">
        <v>0.012845861</v>
      </c>
      <c r="X4196" t="n">
        <v>0.226881566</v>
      </c>
      <c r="Y4196" t="n">
        <v>0.0920356565082914</v>
      </c>
      <c r="Z4196" t="n">
        <v>0.776182906</v>
      </c>
      <c r="AA4196" t="n">
        <v>0.666411007</v>
      </c>
      <c r="AB4196" t="n">
        <v>0</v>
      </c>
      <c r="AC4196" t="n">
        <v>0</v>
      </c>
      <c r="AD4196" t="n">
        <v>0.85</v>
      </c>
      <c r="AE4196" t="n">
        <v>0.85</v>
      </c>
      <c r="AF4196" t="n">
        <v>0.85</v>
      </c>
      <c r="AG4196" t="n">
        <v>0.85</v>
      </c>
      <c r="AH4196" t="n">
        <v>0.93779739</v>
      </c>
      <c r="AI4196" t="n">
        <v>0.012845861</v>
      </c>
      <c r="AJ4196" t="n">
        <v>0.752948724</v>
      </c>
      <c r="AK4196" t="n">
        <v>0.0857810977433885</v>
      </c>
      <c r="AL4196" t="n">
        <v>0.645772987</v>
      </c>
    </row>
    <row r="4197">
      <c r="A4197" t="inlineStr">
        <is>
          <t>2025-06-24 19:00</t>
        </is>
      </c>
      <c r="B4197" t="n">
        <v>76255.30788516517</v>
      </c>
      <c r="C4197" t="n">
        <v>75637.45063818818</v>
      </c>
      <c r="D4197" t="n">
        <v>387.4880632733055</v>
      </c>
      <c r="E4197" t="n">
        <v>230.3691837036758</v>
      </c>
      <c r="F4197" t="n">
        <v>0.0174997431759424</v>
      </c>
      <c r="G4197" t="n">
        <v>0.1129260704429783</v>
      </c>
      <c r="H4197" t="n">
        <v>0.1135646608501247</v>
      </c>
      <c r="I4197" t="n">
        <v>0.1013838649254607</v>
      </c>
      <c r="J4197" t="n">
        <v>175</v>
      </c>
      <c r="K4197" t="n">
        <v>19</v>
      </c>
      <c r="L4197">
        <f>VLOOKUP(J4197,Clustering!$D$3:$E$367,2,FALSE)</f>
        <v/>
      </c>
      <c r="M4197" t="n">
        <v>0.656539104</v>
      </c>
      <c r="N4197" t="n">
        <v>0.582152067</v>
      </c>
      <c r="O4197" t="n">
        <v>0.582152067</v>
      </c>
      <c r="P4197" t="n">
        <v>0.937217517</v>
      </c>
      <c r="Q4197" t="n">
        <v>0.474213514</v>
      </c>
      <c r="R4197" t="n">
        <v>0.1135646608501247</v>
      </c>
      <c r="S4197" t="n">
        <v>0.0174997431759424</v>
      </c>
      <c r="T4197" t="n">
        <v>0.33058788</v>
      </c>
      <c r="U4197" t="n">
        <v>0.666411007</v>
      </c>
      <c r="V4197" t="n">
        <v>0.850080767</v>
      </c>
      <c r="W4197" t="n">
        <v>0.011205221</v>
      </c>
      <c r="X4197" t="n">
        <v>0.201753107</v>
      </c>
      <c r="Y4197" t="n">
        <v>0.1013838649254607</v>
      </c>
      <c r="Z4197" t="n">
        <v>0.775650375</v>
      </c>
      <c r="AA4197" t="n">
        <v>0.666411007</v>
      </c>
      <c r="AB4197" t="n">
        <v>0</v>
      </c>
      <c r="AC4197" t="n">
        <v>0</v>
      </c>
      <c r="AD4197" t="n">
        <v>0.85</v>
      </c>
      <c r="AE4197" t="n">
        <v>0.85</v>
      </c>
      <c r="AF4197" t="n">
        <v>0.85</v>
      </c>
      <c r="AG4197" t="n">
        <v>0.85</v>
      </c>
      <c r="AH4197" t="n">
        <v>0.937217517</v>
      </c>
      <c r="AI4197" t="n">
        <v>0.011205221</v>
      </c>
      <c r="AJ4197" t="n">
        <v>0.7642427389999999</v>
      </c>
      <c r="AK4197" t="n">
        <v>0.0122498202231597</v>
      </c>
      <c r="AL4197" t="n">
        <v>0.704850572</v>
      </c>
    </row>
    <row r="4198">
      <c r="A4198" t="inlineStr">
        <is>
          <t>2025-06-24 20:00</t>
        </is>
      </c>
      <c r="B4198" t="n">
        <v>72208.83016529097</v>
      </c>
      <c r="C4198" t="n">
        <v>71965.38300980818</v>
      </c>
      <c r="D4198" t="n">
        <v>0</v>
      </c>
      <c r="E4198" t="n">
        <v>243.4471554827963</v>
      </c>
      <c r="F4198" t="n">
        <v>0</v>
      </c>
      <c r="G4198" t="n">
        <v>0.1193368409229393</v>
      </c>
      <c r="H4198" t="n">
        <v>0.1195713535078617</v>
      </c>
      <c r="I4198" t="n">
        <v>0.1150981420303051</v>
      </c>
      <c r="J4198" t="n">
        <v>175</v>
      </c>
      <c r="K4198" t="n">
        <v>20</v>
      </c>
      <c r="L4198">
        <f>VLOOKUP(J4198,Clustering!$D$3:$E$367,2,FALSE)</f>
        <v/>
      </c>
      <c r="M4198" t="n">
        <v>0.667695488</v>
      </c>
      <c r="N4198" t="n">
        <v>0.585569635</v>
      </c>
      <c r="O4198" t="n">
        <v>0.585569635</v>
      </c>
      <c r="P4198" t="n">
        <v>0.935060796</v>
      </c>
      <c r="Q4198" t="n">
        <v>0.448054671</v>
      </c>
      <c r="R4198" t="n">
        <v>0.1195713535078617</v>
      </c>
      <c r="S4198" t="n">
        <v>0</v>
      </c>
      <c r="T4198" t="n">
        <v>0.065097476</v>
      </c>
      <c r="U4198" t="n">
        <v>0.666411007</v>
      </c>
      <c r="V4198" t="n">
        <v>0.850080767</v>
      </c>
      <c r="W4198" t="n">
        <v>0.011309943</v>
      </c>
      <c r="X4198" t="n">
        <v>0.139773624</v>
      </c>
      <c r="Y4198" t="n">
        <v>0.1150981420303051</v>
      </c>
      <c r="Z4198" t="n">
        <v>0.771933456</v>
      </c>
      <c r="AA4198" t="n">
        <v>0.666411007</v>
      </c>
      <c r="AB4198" t="n">
        <v>0</v>
      </c>
      <c r="AC4198" t="n">
        <v>0</v>
      </c>
      <c r="AD4198" t="n">
        <v>0.85</v>
      </c>
      <c r="AE4198" t="n">
        <v>0.85</v>
      </c>
      <c r="AF4198" t="n">
        <v>0.85</v>
      </c>
      <c r="AG4198" t="n">
        <v>0.85</v>
      </c>
      <c r="AH4198" t="n">
        <v>0.935060796</v>
      </c>
      <c r="AI4198" t="n">
        <v>0.011309943</v>
      </c>
      <c r="AJ4198" t="n">
        <v>0.767124661</v>
      </c>
      <c r="AK4198" t="n">
        <v>0</v>
      </c>
      <c r="AL4198" t="n">
        <v>0.712439075</v>
      </c>
    </row>
    <row r="4199">
      <c r="A4199" t="inlineStr">
        <is>
          <t>2025-06-24 21:00</t>
        </is>
      </c>
      <c r="B4199" t="n">
        <v>67897.38075928048</v>
      </c>
      <c r="C4199" t="n">
        <v>67651.40117157248</v>
      </c>
      <c r="D4199" t="n">
        <v>0</v>
      </c>
      <c r="E4199" t="n">
        <v>245.979587708006</v>
      </c>
      <c r="F4199" t="n">
        <v>0</v>
      </c>
      <c r="G4199" t="n">
        <v>0.1205782292686303</v>
      </c>
      <c r="H4199" t="n">
        <v>0.1202945673395625</v>
      </c>
      <c r="I4199" t="n">
        <v>0.1257052782285831</v>
      </c>
      <c r="J4199" t="n">
        <v>175</v>
      </c>
      <c r="K4199" t="n">
        <v>21</v>
      </c>
      <c r="L4199">
        <f>VLOOKUP(J4199,Clustering!$D$3:$E$367,2,FALSE)</f>
        <v/>
      </c>
      <c r="M4199" t="n">
        <v>0.651159619</v>
      </c>
      <c r="N4199" t="n">
        <v>0.571364936</v>
      </c>
      <c r="O4199" t="n">
        <v>0.571364936</v>
      </c>
      <c r="P4199" t="n">
        <v>0.932812516</v>
      </c>
      <c r="Q4199" t="n">
        <v>0.42034382</v>
      </c>
      <c r="R4199" t="n">
        <v>0.1202945673395625</v>
      </c>
      <c r="S4199" t="n">
        <v>0</v>
      </c>
      <c r="T4199" t="n">
        <v>0</v>
      </c>
      <c r="U4199" t="n">
        <v>0.666411007</v>
      </c>
      <c r="V4199" t="n">
        <v>0.850080767</v>
      </c>
      <c r="W4199" t="n">
        <v>0.011414664</v>
      </c>
      <c r="X4199" t="n">
        <v>0.067558466</v>
      </c>
      <c r="Y4199" t="n">
        <v>0.1257052782285831</v>
      </c>
      <c r="Z4199" t="n">
        <v>0.7463285120000001</v>
      </c>
      <c r="AA4199" t="n">
        <v>0.666411007</v>
      </c>
      <c r="AB4199" t="n">
        <v>0</v>
      </c>
      <c r="AC4199" t="n">
        <v>0</v>
      </c>
      <c r="AD4199" t="n">
        <v>0.85</v>
      </c>
      <c r="AE4199" t="n">
        <v>0.85</v>
      </c>
      <c r="AF4199" t="n">
        <v>0.85</v>
      </c>
      <c r="AG4199" t="n">
        <v>0.85</v>
      </c>
      <c r="AH4199" t="n">
        <v>0.932812516</v>
      </c>
      <c r="AI4199" t="n">
        <v>0.011414664</v>
      </c>
      <c r="AJ4199" t="n">
        <v>0.748506092</v>
      </c>
      <c r="AK4199" t="n">
        <v>0</v>
      </c>
      <c r="AL4199" t="n">
        <v>0.38078244</v>
      </c>
    </row>
    <row r="4200">
      <c r="A4200" t="inlineStr">
        <is>
          <t>2025-06-24 22:00</t>
        </is>
      </c>
      <c r="B4200" t="n">
        <v>62359.88677367714</v>
      </c>
      <c r="C4200" t="n">
        <v>62110.48635015717</v>
      </c>
      <c r="D4200" t="n">
        <v>0</v>
      </c>
      <c r="E4200" t="n">
        <v>249.4004235199648</v>
      </c>
      <c r="F4200" t="n">
        <v>0</v>
      </c>
      <c r="G4200" t="n">
        <v>0.1222551095686101</v>
      </c>
      <c r="H4200" t="n">
        <v>0.1216003700912444</v>
      </c>
      <c r="I4200" t="n">
        <v>0.134089201536818</v>
      </c>
      <c r="J4200" t="n">
        <v>175</v>
      </c>
      <c r="K4200" t="n">
        <v>22</v>
      </c>
      <c r="L4200">
        <f>VLOOKUP(J4200,Clustering!$D$3:$E$367,2,FALSE)</f>
        <v/>
      </c>
      <c r="M4200" t="n">
        <v>0.614689704</v>
      </c>
      <c r="N4200" t="n">
        <v>0.545698664</v>
      </c>
      <c r="O4200" t="n">
        <v>0.545698664</v>
      </c>
      <c r="P4200" t="n">
        <v>0.930198</v>
      </c>
      <c r="Q4200" t="n">
        <v>0.410493576</v>
      </c>
      <c r="R4200" t="n">
        <v>0.1216003700912444</v>
      </c>
      <c r="S4200" t="n">
        <v>0</v>
      </c>
      <c r="T4200" t="n">
        <v>0</v>
      </c>
      <c r="U4200" t="n">
        <v>0.66559707</v>
      </c>
      <c r="V4200" t="n">
        <v>0.850080767</v>
      </c>
      <c r="W4200" t="n">
        <v>0.011659015</v>
      </c>
      <c r="X4200" t="n">
        <v>0.03135958</v>
      </c>
      <c r="Y4200" t="n">
        <v>0.134089201536818</v>
      </c>
      <c r="Z4200" t="n">
        <v>0.664205488</v>
      </c>
      <c r="AA4200" t="n">
        <v>0.66559707</v>
      </c>
      <c r="AB4200" t="n">
        <v>0</v>
      </c>
      <c r="AC4200" t="n">
        <v>0</v>
      </c>
      <c r="AD4200" t="n">
        <v>0.85</v>
      </c>
      <c r="AE4200" t="n">
        <v>0.85</v>
      </c>
      <c r="AF4200" t="n">
        <v>0.85</v>
      </c>
      <c r="AG4200" t="n">
        <v>0.85</v>
      </c>
      <c r="AH4200" t="n">
        <v>0.930198</v>
      </c>
      <c r="AI4200" t="n">
        <v>0.011659015</v>
      </c>
      <c r="AJ4200" t="n">
        <v>0.6958372819999999</v>
      </c>
      <c r="AK4200" t="n">
        <v>0</v>
      </c>
      <c r="AL4200" t="n">
        <v>0.154009765</v>
      </c>
    </row>
    <row r="4201">
      <c r="A4201" t="inlineStr">
        <is>
          <t>2025-06-24 23:00</t>
        </is>
      </c>
      <c r="B4201" t="n">
        <v>57179.05067310413</v>
      </c>
      <c r="C4201" t="n">
        <v>56923.33725104158</v>
      </c>
      <c r="D4201" t="n">
        <v>0</v>
      </c>
      <c r="E4201" t="n">
        <v>255.7134220625542</v>
      </c>
      <c r="F4201" t="n">
        <v>0</v>
      </c>
      <c r="G4201" t="n">
        <v>0.1253497166973305</v>
      </c>
      <c r="H4201" t="n">
        <v>0.1247342966952811</v>
      </c>
      <c r="I4201" t="n">
        <v>0.1364731286116836</v>
      </c>
      <c r="J4201" t="n">
        <v>175</v>
      </c>
      <c r="K4201" t="n">
        <v>23</v>
      </c>
      <c r="L4201">
        <f>VLOOKUP(J4201,Clustering!$D$3:$E$367,2,FALSE)</f>
        <v/>
      </c>
      <c r="M4201" t="n">
        <v>0.591420838</v>
      </c>
      <c r="N4201" t="n">
        <v>0.547540562</v>
      </c>
      <c r="O4201" t="n">
        <v>0.547540562</v>
      </c>
      <c r="P4201" t="n">
        <v>0.910950279</v>
      </c>
      <c r="Q4201" t="n">
        <v>0.367425357</v>
      </c>
      <c r="R4201" t="n">
        <v>0.1247342966952811</v>
      </c>
      <c r="S4201" t="n">
        <v>0</v>
      </c>
      <c r="T4201" t="n">
        <v>0</v>
      </c>
      <c r="U4201" t="n">
        <v>0.662192621</v>
      </c>
      <c r="V4201" t="n">
        <v>0.850080767</v>
      </c>
      <c r="W4201" t="n">
        <v>0.011938273</v>
      </c>
      <c r="X4201" t="n">
        <v>0.024002191</v>
      </c>
      <c r="Y4201" t="n">
        <v>0.1364731286116836</v>
      </c>
      <c r="Z4201" t="n">
        <v>0.582722187</v>
      </c>
      <c r="AA4201" t="n">
        <v>0.662192621</v>
      </c>
      <c r="AB4201" t="n">
        <v>0</v>
      </c>
      <c r="AC4201" t="n">
        <v>0</v>
      </c>
      <c r="AD4201" t="n">
        <v>0.85</v>
      </c>
      <c r="AE4201" t="n">
        <v>0.85</v>
      </c>
      <c r="AF4201" t="n">
        <v>0.85</v>
      </c>
      <c r="AG4201" t="n">
        <v>0.85</v>
      </c>
      <c r="AH4201" t="n">
        <v>0.910950279</v>
      </c>
      <c r="AI4201" t="n">
        <v>0.011938273</v>
      </c>
      <c r="AJ4201" t="n">
        <v>0.6333993409999999</v>
      </c>
      <c r="AK4201" t="n">
        <v>0</v>
      </c>
      <c r="AL4201" t="n">
        <v>0.135309524</v>
      </c>
    </row>
    <row r="4202">
      <c r="A4202" t="inlineStr">
        <is>
          <t>2025-06-25 00:00</t>
        </is>
      </c>
      <c r="B4202" t="n">
        <v>54772.09088241079</v>
      </c>
      <c r="C4202" t="n">
        <v>54507.68732226992</v>
      </c>
      <c r="D4202" t="n">
        <v>0</v>
      </c>
      <c r="E4202" t="n">
        <v>264.4035601408775</v>
      </c>
      <c r="F4202" t="n">
        <v>0</v>
      </c>
      <c r="G4202" t="n">
        <v>0.1296095883043517</v>
      </c>
      <c r="H4202" t="n">
        <v>0.1294150973282334</v>
      </c>
      <c r="I4202" t="n">
        <v>0.1331249164278837</v>
      </c>
      <c r="J4202" t="n">
        <v>176</v>
      </c>
      <c r="K4202" t="n">
        <v>0</v>
      </c>
      <c r="L4202">
        <f>VLOOKUP(J4202,Clustering!$D$3:$E$367,2,FALSE)</f>
        <v/>
      </c>
      <c r="M4202" t="n">
        <v>0.554709019</v>
      </c>
      <c r="N4202" t="n">
        <v>0.481037013</v>
      </c>
      <c r="O4202" t="n">
        <v>0.481037013</v>
      </c>
      <c r="P4202" t="n">
        <v>0.948784462</v>
      </c>
      <c r="Q4202" t="n">
        <v>0.356135751</v>
      </c>
      <c r="R4202" t="n">
        <v>0.1294150973282334</v>
      </c>
      <c r="S4202" t="n">
        <v>0</v>
      </c>
      <c r="T4202" t="n">
        <v>0</v>
      </c>
      <c r="U4202" t="n">
        <v>0.664430948</v>
      </c>
      <c r="V4202" t="n">
        <v>0.850080767</v>
      </c>
      <c r="W4202" t="n">
        <v>0.012217531</v>
      </c>
      <c r="X4202" t="n">
        <v>0.019436808</v>
      </c>
      <c r="Y4202" t="n">
        <v>0.1331249164278837</v>
      </c>
      <c r="Z4202" t="n">
        <v>0.527430878</v>
      </c>
      <c r="AA4202" t="n">
        <v>0.664430948</v>
      </c>
      <c r="AB4202" t="n">
        <v>0</v>
      </c>
      <c r="AC4202" t="n">
        <v>0</v>
      </c>
      <c r="AD4202" t="n">
        <v>0.85</v>
      </c>
      <c r="AE4202" t="n">
        <v>0.85</v>
      </c>
      <c r="AF4202" t="n">
        <v>0.85</v>
      </c>
      <c r="AG4202" t="n">
        <v>0.85</v>
      </c>
      <c r="AH4202" t="n">
        <v>0.948784462</v>
      </c>
      <c r="AI4202" t="n">
        <v>0.012217531</v>
      </c>
      <c r="AJ4202" t="n">
        <v>0.595144202</v>
      </c>
      <c r="AK4202" t="n">
        <v>0</v>
      </c>
      <c r="AL4202" t="n">
        <v>0.042638718</v>
      </c>
    </row>
    <row r="4203">
      <c r="A4203" t="inlineStr">
        <is>
          <t>2025-06-25 01:00</t>
        </is>
      </c>
      <c r="B4203" t="n">
        <v>54036.70876266196</v>
      </c>
      <c r="C4203" t="n">
        <v>53759.21891511522</v>
      </c>
      <c r="D4203" t="n">
        <v>0</v>
      </c>
      <c r="E4203" t="n">
        <v>277.4898475467421</v>
      </c>
      <c r="F4203" t="n">
        <v>0</v>
      </c>
      <c r="G4203" t="n">
        <v>0.1360244350719323</v>
      </c>
      <c r="H4203" t="n">
        <v>0.1362856287293908</v>
      </c>
      <c r="I4203" t="n">
        <v>0.1313034889998966</v>
      </c>
      <c r="J4203" t="n">
        <v>176</v>
      </c>
      <c r="K4203" t="n">
        <v>1</v>
      </c>
      <c r="L4203">
        <f>VLOOKUP(J4203,Clustering!$D$3:$E$367,2,FALSE)</f>
        <v/>
      </c>
      <c r="M4203" t="n">
        <v>0.51573367</v>
      </c>
      <c r="N4203" t="n">
        <v>0.459243853</v>
      </c>
      <c r="O4203" t="n">
        <v>0.459243853</v>
      </c>
      <c r="P4203" t="n">
        <v>0.949059138</v>
      </c>
      <c r="Q4203" t="n">
        <v>0.298648877</v>
      </c>
      <c r="R4203" t="n">
        <v>0.1362856287293908</v>
      </c>
      <c r="S4203" t="n">
        <v>0</v>
      </c>
      <c r="T4203" t="n">
        <v>0</v>
      </c>
      <c r="U4203" t="n">
        <v>0.664430948</v>
      </c>
      <c r="V4203" t="n">
        <v>0.850080767</v>
      </c>
      <c r="W4203" t="n">
        <v>0.012287345</v>
      </c>
      <c r="X4203" t="n">
        <v>0.019436808</v>
      </c>
      <c r="Y4203" t="n">
        <v>0.1313034889998966</v>
      </c>
      <c r="Z4203" t="n">
        <v>0.483311131</v>
      </c>
      <c r="AA4203" t="n">
        <v>0.664430948</v>
      </c>
      <c r="AB4203" t="n">
        <v>0</v>
      </c>
      <c r="AC4203" t="n">
        <v>0</v>
      </c>
      <c r="AD4203" t="n">
        <v>0.85</v>
      </c>
      <c r="AE4203" t="n">
        <v>0.85</v>
      </c>
      <c r="AF4203" t="n">
        <v>0.85</v>
      </c>
      <c r="AG4203" t="n">
        <v>0.85</v>
      </c>
      <c r="AH4203" t="n">
        <v>0.949059138</v>
      </c>
      <c r="AI4203" t="n">
        <v>0.012287345</v>
      </c>
      <c r="AJ4203" t="n">
        <v>0.551673929</v>
      </c>
      <c r="AK4203" t="n">
        <v>0</v>
      </c>
      <c r="AL4203" t="n">
        <v>0</v>
      </c>
    </row>
    <row r="4204">
      <c r="A4204" t="inlineStr">
        <is>
          <t>2025-06-25 02:00</t>
        </is>
      </c>
      <c r="B4204" t="n">
        <v>53919.35860560669</v>
      </c>
      <c r="C4204" t="n">
        <v>53634.39966612384</v>
      </c>
      <c r="D4204" t="n">
        <v>0</v>
      </c>
      <c r="E4204" t="n">
        <v>284.958939482854</v>
      </c>
      <c r="F4204" t="n">
        <v>0</v>
      </c>
      <c r="G4204" t="n">
        <v>0.1396857546484578</v>
      </c>
      <c r="H4204" t="n">
        <v>0.1399820549803059</v>
      </c>
      <c r="I4204" t="n">
        <v>0.1343302728140517</v>
      </c>
      <c r="J4204" t="n">
        <v>176</v>
      </c>
      <c r="K4204" t="n">
        <v>2</v>
      </c>
      <c r="L4204">
        <f>VLOOKUP(J4204,Clustering!$D$3:$E$367,2,FALSE)</f>
        <v/>
      </c>
      <c r="M4204" t="n">
        <v>0.477685619</v>
      </c>
      <c r="N4204" t="n">
        <v>0.444254277</v>
      </c>
      <c r="O4204" t="n">
        <v>0.444254277</v>
      </c>
      <c r="P4204" t="n">
        <v>0.949405028</v>
      </c>
      <c r="Q4204" t="n">
        <v>0.251375217</v>
      </c>
      <c r="R4204" t="n">
        <v>0.1399820549803059</v>
      </c>
      <c r="S4204" t="n">
        <v>0</v>
      </c>
      <c r="T4204" t="n">
        <v>0</v>
      </c>
      <c r="U4204" t="n">
        <v>0.664430948</v>
      </c>
      <c r="V4204" t="n">
        <v>0.850080767</v>
      </c>
      <c r="W4204" t="n">
        <v>0.012566603</v>
      </c>
      <c r="X4204" t="n">
        <v>0.019190528</v>
      </c>
      <c r="Y4204" t="n">
        <v>0.1343302728140517</v>
      </c>
      <c r="Z4204" t="n">
        <v>0.465241159</v>
      </c>
      <c r="AA4204" t="n">
        <v>0.664430948</v>
      </c>
      <c r="AB4204" t="n">
        <v>0</v>
      </c>
      <c r="AC4204" t="n">
        <v>0</v>
      </c>
      <c r="AD4204" t="n">
        <v>0.85</v>
      </c>
      <c r="AE4204" t="n">
        <v>0.85</v>
      </c>
      <c r="AF4204" t="n">
        <v>0.85</v>
      </c>
      <c r="AG4204" t="n">
        <v>0.85</v>
      </c>
      <c r="AH4204" t="n">
        <v>0.949405028</v>
      </c>
      <c r="AI4204" t="n">
        <v>0.012566603</v>
      </c>
      <c r="AJ4204" t="n">
        <v>0.532893694</v>
      </c>
      <c r="AK4204" t="n">
        <v>0</v>
      </c>
      <c r="AL4204" t="n">
        <v>0</v>
      </c>
    </row>
    <row r="4205">
      <c r="A4205" t="inlineStr">
        <is>
          <t>2025-06-25 03:00</t>
        </is>
      </c>
      <c r="B4205" t="n">
        <v>53922.40897996537</v>
      </c>
      <c r="C4205" t="n">
        <v>53636.27168642261</v>
      </c>
      <c r="D4205" t="n">
        <v>0</v>
      </c>
      <c r="E4205" t="n">
        <v>286.137293542759</v>
      </c>
      <c r="F4205" t="n">
        <v>0</v>
      </c>
      <c r="G4205" t="n">
        <v>0.140263379187627</v>
      </c>
      <c r="H4205" t="n">
        <v>0.1401025906189227</v>
      </c>
      <c r="I4205" t="n">
        <v>0.1431695529792834</v>
      </c>
      <c r="J4205" t="n">
        <v>176</v>
      </c>
      <c r="K4205" t="n">
        <v>3</v>
      </c>
      <c r="L4205">
        <f>VLOOKUP(J4205,Clustering!$D$3:$E$367,2,FALSE)</f>
        <v/>
      </c>
      <c r="M4205" t="n">
        <v>0.460118777</v>
      </c>
      <c r="N4205" t="n">
        <v>0.438194158</v>
      </c>
      <c r="O4205" t="n">
        <v>0.438194158</v>
      </c>
      <c r="P4205" t="n">
        <v>0.9490998309999999</v>
      </c>
      <c r="Q4205" t="n">
        <v>0.224640629</v>
      </c>
      <c r="R4205" t="n">
        <v>0.1401025906189227</v>
      </c>
      <c r="S4205" t="n">
        <v>0</v>
      </c>
      <c r="T4205" t="n">
        <v>0</v>
      </c>
      <c r="U4205" t="n">
        <v>0.664430948</v>
      </c>
      <c r="V4205" t="n">
        <v>0.850080767</v>
      </c>
      <c r="W4205" t="n">
        <v>0.012531696</v>
      </c>
      <c r="X4205" t="n">
        <v>0.019170424</v>
      </c>
      <c r="Y4205" t="n">
        <v>0.1431695529792834</v>
      </c>
      <c r="Z4205" t="n">
        <v>0.457891599</v>
      </c>
      <c r="AA4205" t="n">
        <v>0.664430948</v>
      </c>
      <c r="AB4205" t="n">
        <v>0</v>
      </c>
      <c r="AC4205" t="n">
        <v>0</v>
      </c>
      <c r="AD4205" t="n">
        <v>0.85</v>
      </c>
      <c r="AE4205" t="n">
        <v>0.85</v>
      </c>
      <c r="AF4205" t="n">
        <v>0.85</v>
      </c>
      <c r="AG4205" t="n">
        <v>0.85</v>
      </c>
      <c r="AH4205" t="n">
        <v>0.9490998309999999</v>
      </c>
      <c r="AI4205" t="n">
        <v>0.012531696</v>
      </c>
      <c r="AJ4205" t="n">
        <v>0.529860343</v>
      </c>
      <c r="AK4205" t="n">
        <v>0</v>
      </c>
      <c r="AL4205" t="n">
        <v>0</v>
      </c>
    </row>
    <row r="4206">
      <c r="A4206" t="inlineStr">
        <is>
          <t>2025-06-25 04:00</t>
        </is>
      </c>
      <c r="B4206" t="n">
        <v>54440.049752291</v>
      </c>
      <c r="C4206" t="n">
        <v>54153.72690991794</v>
      </c>
      <c r="D4206" t="n">
        <v>0</v>
      </c>
      <c r="E4206" t="n">
        <v>286.3228423730624</v>
      </c>
      <c r="F4206" t="n">
        <v>0</v>
      </c>
      <c r="G4206" t="n">
        <v>0.1403543344965992</v>
      </c>
      <c r="H4206" t="n">
        <v>0.1396606266106611</v>
      </c>
      <c r="I4206" t="n">
        <v>0.1528927611610383</v>
      </c>
      <c r="J4206" t="n">
        <v>176</v>
      </c>
      <c r="K4206" t="n">
        <v>4</v>
      </c>
      <c r="L4206">
        <f>VLOOKUP(J4206,Clustering!$D$3:$E$367,2,FALSE)</f>
        <v/>
      </c>
      <c r="M4206" t="n">
        <v>0.449711144</v>
      </c>
      <c r="N4206" t="n">
        <v>0.430542591</v>
      </c>
      <c r="O4206" t="n">
        <v>0.430542591</v>
      </c>
      <c r="P4206" t="n">
        <v>0.949486413</v>
      </c>
      <c r="Q4206" t="n">
        <v>0.204401945</v>
      </c>
      <c r="R4206" t="n">
        <v>0.1396606266106611</v>
      </c>
      <c r="S4206" t="n">
        <v>0</v>
      </c>
      <c r="T4206" t="n">
        <v>0</v>
      </c>
      <c r="U4206" t="n">
        <v>0.664430948</v>
      </c>
      <c r="V4206" t="n">
        <v>0.850080767</v>
      </c>
      <c r="W4206" t="n">
        <v>0.012531696</v>
      </c>
      <c r="X4206" t="n">
        <v>0.019170424</v>
      </c>
      <c r="Y4206" t="n">
        <v>0.1528927611610383</v>
      </c>
      <c r="Z4206" t="n">
        <v>0.46404968</v>
      </c>
      <c r="AA4206" t="n">
        <v>0.664430948</v>
      </c>
      <c r="AB4206" t="n">
        <v>0</v>
      </c>
      <c r="AC4206" t="n">
        <v>0</v>
      </c>
      <c r="AD4206" t="n">
        <v>0.85</v>
      </c>
      <c r="AE4206" t="n">
        <v>0.85</v>
      </c>
      <c r="AF4206" t="n">
        <v>0.85</v>
      </c>
      <c r="AG4206" t="n">
        <v>0.85</v>
      </c>
      <c r="AH4206" t="n">
        <v>0.949486413</v>
      </c>
      <c r="AI4206" t="n">
        <v>0.012531696</v>
      </c>
      <c r="AJ4206" t="n">
        <v>0.535650484</v>
      </c>
      <c r="AK4206" t="n">
        <v>0</v>
      </c>
      <c r="AL4206" t="n">
        <v>0</v>
      </c>
    </row>
    <row r="4207">
      <c r="A4207" t="inlineStr">
        <is>
          <t>2025-06-25 05:00</t>
        </is>
      </c>
      <c r="B4207" t="n">
        <v>58165.88159364327</v>
      </c>
      <c r="C4207" t="n">
        <v>57468.28775316464</v>
      </c>
      <c r="D4207" t="n">
        <v>413.0261682512182</v>
      </c>
      <c r="E4207" t="n">
        <v>284.5676722274093</v>
      </c>
      <c r="F4207" t="n">
        <v>0.0186530955515961</v>
      </c>
      <c r="G4207" t="n">
        <v>0.1394939569742202</v>
      </c>
      <c r="H4207" t="n">
        <v>0.1383347345858763</v>
      </c>
      <c r="I4207" t="n">
        <v>0.1604463278476908</v>
      </c>
      <c r="J4207" t="n">
        <v>176</v>
      </c>
      <c r="K4207" t="n">
        <v>5</v>
      </c>
      <c r="L4207">
        <f>VLOOKUP(J4207,Clustering!$D$3:$E$367,2,FALSE)</f>
        <v/>
      </c>
      <c r="M4207" t="n">
        <v>0.458114429</v>
      </c>
      <c r="N4207" t="n">
        <v>0.442988219</v>
      </c>
      <c r="O4207" t="n">
        <v>0.442988219</v>
      </c>
      <c r="P4207" t="n">
        <v>0.949567799</v>
      </c>
      <c r="Q4207" t="n">
        <v>0.189207287</v>
      </c>
      <c r="R4207" t="n">
        <v>0.1383347345858763</v>
      </c>
      <c r="S4207" t="n">
        <v>0.0186530955515961</v>
      </c>
      <c r="T4207" t="n">
        <v>0</v>
      </c>
      <c r="U4207" t="n">
        <v>0.664430948</v>
      </c>
      <c r="V4207" t="n">
        <v>0.850080767</v>
      </c>
      <c r="W4207" t="n">
        <v>0.012566603</v>
      </c>
      <c r="X4207" t="n">
        <v>0.019170424</v>
      </c>
      <c r="Y4207" t="n">
        <v>0.1604463278476908</v>
      </c>
      <c r="Z4207" t="n">
        <v>0.492261708</v>
      </c>
      <c r="AA4207" t="n">
        <v>0.664430948</v>
      </c>
      <c r="AB4207" t="n">
        <v>0</v>
      </c>
      <c r="AC4207" t="n">
        <v>0</v>
      </c>
      <c r="AD4207" t="n">
        <v>0.85</v>
      </c>
      <c r="AE4207" t="n">
        <v>0.85</v>
      </c>
      <c r="AF4207" t="n">
        <v>0.85</v>
      </c>
      <c r="AG4207" t="n">
        <v>0.85</v>
      </c>
      <c r="AH4207" t="n">
        <v>0.949567799</v>
      </c>
      <c r="AI4207" t="n">
        <v>0.012566603</v>
      </c>
      <c r="AJ4207" t="n">
        <v>0.549215409</v>
      </c>
      <c r="AK4207" t="n">
        <v>0.0130571668861173</v>
      </c>
      <c r="AL4207" t="n">
        <v>0</v>
      </c>
    </row>
    <row r="4208">
      <c r="A4208" t="inlineStr">
        <is>
          <t>2025-06-25 06:00</t>
        </is>
      </c>
      <c r="B4208" t="n">
        <v>63342.02749966382</v>
      </c>
      <c r="C4208" t="n">
        <v>60556.30370879573</v>
      </c>
      <c r="D4208" t="n">
        <v>2535.295283537272</v>
      </c>
      <c r="E4208" t="n">
        <v>250.4285073308123</v>
      </c>
      <c r="F4208" t="n">
        <v>0.1144990531122173</v>
      </c>
      <c r="G4208" t="n">
        <v>0.1227590722209864</v>
      </c>
      <c r="H4208" t="n">
        <v>0.1210177811712633</v>
      </c>
      <c r="I4208" t="n">
        <v>0.1542320460345582</v>
      </c>
      <c r="J4208" t="n">
        <v>176</v>
      </c>
      <c r="K4208" t="n">
        <v>6</v>
      </c>
      <c r="L4208">
        <f>VLOOKUP(J4208,Clustering!$D$3:$E$367,2,FALSE)</f>
        <v/>
      </c>
      <c r="M4208" t="n">
        <v>0.487741916</v>
      </c>
      <c r="N4208" t="n">
        <v>0.458585188</v>
      </c>
      <c r="O4208" t="n">
        <v>0.458585188</v>
      </c>
      <c r="P4208" t="n">
        <v>0.949710224</v>
      </c>
      <c r="Q4208" t="n">
        <v>0.191022135</v>
      </c>
      <c r="R4208" t="n">
        <v>0.1210177811712633</v>
      </c>
      <c r="S4208" t="n">
        <v>0.1144990531122173</v>
      </c>
      <c r="T4208" t="n">
        <v>0</v>
      </c>
      <c r="U4208" t="n">
        <v>0.664430948</v>
      </c>
      <c r="V4208" t="n">
        <v>0.850080767</v>
      </c>
      <c r="W4208" t="n">
        <v>0.012531696</v>
      </c>
      <c r="X4208" t="n">
        <v>0.01890404</v>
      </c>
      <c r="Y4208" t="n">
        <v>0.1542320460345582</v>
      </c>
      <c r="Z4208" t="n">
        <v>0.499232281</v>
      </c>
      <c r="AA4208" t="n">
        <v>0.664430948</v>
      </c>
      <c r="AB4208" t="n">
        <v>0</v>
      </c>
      <c r="AC4208" t="n">
        <v>0</v>
      </c>
      <c r="AD4208" t="n">
        <v>0.85</v>
      </c>
      <c r="AE4208" t="n">
        <v>0.85</v>
      </c>
      <c r="AF4208" t="n">
        <v>0.85</v>
      </c>
      <c r="AG4208" t="n">
        <v>0.85</v>
      </c>
      <c r="AH4208" t="n">
        <v>0.949710224</v>
      </c>
      <c r="AI4208" t="n">
        <v>0.012531696</v>
      </c>
      <c r="AJ4208" t="n">
        <v>0.542904972</v>
      </c>
      <c r="AK4208" t="n">
        <v>0.0801493371785521</v>
      </c>
      <c r="AL4208" t="n">
        <v>0</v>
      </c>
    </row>
    <row r="4209">
      <c r="A4209" t="inlineStr">
        <is>
          <t>2025-06-25 07:00</t>
        </is>
      </c>
      <c r="B4209" t="n">
        <v>70701.21032433193</v>
      </c>
      <c r="C4209" t="n">
        <v>65035.83634798197</v>
      </c>
      <c r="D4209" t="n">
        <v>5416.140059182959</v>
      </c>
      <c r="E4209" t="n">
        <v>249.2339171669927</v>
      </c>
      <c r="F4209" t="n">
        <v>0.2446038188634056</v>
      </c>
      <c r="G4209" t="n">
        <v>0.1221734888073493</v>
      </c>
      <c r="H4209" t="n">
        <v>0.1208369777133381</v>
      </c>
      <c r="I4209" t="n">
        <v>0.1463302652807905</v>
      </c>
      <c r="J4209" t="n">
        <v>176</v>
      </c>
      <c r="K4209" t="n">
        <v>7</v>
      </c>
      <c r="L4209">
        <f>VLOOKUP(J4209,Clustering!$D$3:$E$367,2,FALSE)</f>
        <v/>
      </c>
      <c r="M4209" t="n">
        <v>0.516200199</v>
      </c>
      <c r="N4209" t="n">
        <v>0.469340766</v>
      </c>
      <c r="O4209" t="n">
        <v>0.469340766</v>
      </c>
      <c r="P4209" t="n">
        <v>0.950157845</v>
      </c>
      <c r="Q4209" t="n">
        <v>0.208982872</v>
      </c>
      <c r="R4209" t="n">
        <v>0.1208369777133381</v>
      </c>
      <c r="S4209" t="n">
        <v>0.2446038188634056</v>
      </c>
      <c r="T4209" t="n">
        <v>0</v>
      </c>
      <c r="U4209" t="n">
        <v>0.664783133</v>
      </c>
      <c r="V4209" t="n">
        <v>0.850080767</v>
      </c>
      <c r="W4209" t="n">
        <v>0.012392067</v>
      </c>
      <c r="X4209" t="n">
        <v>0.01890404</v>
      </c>
      <c r="Y4209" t="n">
        <v>0.1463302652807905</v>
      </c>
      <c r="Z4209" t="n">
        <v>0.508792292</v>
      </c>
      <c r="AA4209" t="n">
        <v>0.664783133</v>
      </c>
      <c r="AB4209" t="n">
        <v>0</v>
      </c>
      <c r="AC4209" t="n">
        <v>0</v>
      </c>
      <c r="AD4209" t="n">
        <v>0.85</v>
      </c>
      <c r="AE4209" t="n">
        <v>0.85</v>
      </c>
      <c r="AF4209" t="n">
        <v>0.85</v>
      </c>
      <c r="AG4209" t="n">
        <v>0.85</v>
      </c>
      <c r="AH4209" t="n">
        <v>0.950157845</v>
      </c>
      <c r="AI4209" t="n">
        <v>0.012392067</v>
      </c>
      <c r="AJ4209" t="n">
        <v>0.54499692</v>
      </c>
      <c r="AK4209" t="n">
        <v>0.1712226732043839</v>
      </c>
      <c r="AL4209" t="n">
        <v>0</v>
      </c>
    </row>
    <row r="4210">
      <c r="A4210" t="inlineStr">
        <is>
          <t>2025-06-25 08:00</t>
        </is>
      </c>
      <c r="B4210" t="n">
        <v>71882.44465558259</v>
      </c>
      <c r="C4210" t="n">
        <v>63475.64471087215</v>
      </c>
      <c r="D4210" t="n">
        <v>8137.923250034451</v>
      </c>
      <c r="E4210" t="n">
        <v>268.8766946759824</v>
      </c>
      <c r="F4210" t="n">
        <v>0.3675250423409484</v>
      </c>
      <c r="G4210" t="n">
        <v>0.1318023013117561</v>
      </c>
      <c r="H4210" t="n">
        <v>0.1306606322606069</v>
      </c>
      <c r="I4210" t="n">
        <v>0.1524374043040415</v>
      </c>
      <c r="J4210" t="n">
        <v>176</v>
      </c>
      <c r="K4210" t="n">
        <v>8</v>
      </c>
      <c r="L4210">
        <f>VLOOKUP(J4210,Clustering!$D$3:$E$367,2,FALSE)</f>
        <v/>
      </c>
      <c r="M4210" t="n">
        <v>0.5354027730000001</v>
      </c>
      <c r="N4210" t="n">
        <v>0.4736004</v>
      </c>
      <c r="O4210" t="n">
        <v>0.4736004</v>
      </c>
      <c r="P4210" t="n">
        <v>0.950524081</v>
      </c>
      <c r="Q4210" t="n">
        <v>0.225141277</v>
      </c>
      <c r="R4210" t="n">
        <v>0.1306606322606069</v>
      </c>
      <c r="S4210" t="n">
        <v>0.3675250423409484</v>
      </c>
      <c r="T4210" t="n">
        <v>0.194385673</v>
      </c>
      <c r="U4210" t="n">
        <v>0.664783133</v>
      </c>
      <c r="V4210" t="n">
        <v>0.850080767</v>
      </c>
      <c r="W4210" t="n">
        <v>0.01260151</v>
      </c>
      <c r="X4210" t="n">
        <v>0.01890404</v>
      </c>
      <c r="Y4210" t="n">
        <v>0.1524374043040415</v>
      </c>
      <c r="Z4210" t="n">
        <v>0.533611082</v>
      </c>
      <c r="AA4210" t="n">
        <v>0.664783133</v>
      </c>
      <c r="AB4210" t="n">
        <v>0</v>
      </c>
      <c r="AC4210" t="n">
        <v>0</v>
      </c>
      <c r="AD4210" t="n">
        <v>0.85</v>
      </c>
      <c r="AE4210" t="n">
        <v>0.85</v>
      </c>
      <c r="AF4210" t="n">
        <v>0.85</v>
      </c>
      <c r="AG4210" t="n">
        <v>0.85</v>
      </c>
      <c r="AH4210" t="n">
        <v>0.950524081</v>
      </c>
      <c r="AI4210" t="n">
        <v>0.01260151</v>
      </c>
      <c r="AJ4210" t="n">
        <v>0.54287691</v>
      </c>
      <c r="AK4210" t="n">
        <v>0.2572675296386639</v>
      </c>
      <c r="AL4210" t="n">
        <v>0</v>
      </c>
    </row>
    <row r="4211">
      <c r="A4211" t="inlineStr">
        <is>
          <t>2025-06-25 09:00</t>
        </is>
      </c>
      <c r="B4211" t="n">
        <v>71553.28041796258</v>
      </c>
      <c r="C4211" t="n">
        <v>61000.28767130552</v>
      </c>
      <c r="D4211" t="n">
        <v>10269.09860850307</v>
      </c>
      <c r="E4211" t="n">
        <v>283.8941381539852</v>
      </c>
      <c r="F4211" t="n">
        <v>0.4637732238231036</v>
      </c>
      <c r="G4211" t="n">
        <v>0.1391637932127378</v>
      </c>
      <c r="H4211" t="n">
        <v>0.1381137525817455</v>
      </c>
      <c r="I4211" t="n">
        <v>0.1581427578652365</v>
      </c>
      <c r="J4211" t="n">
        <v>176</v>
      </c>
      <c r="K4211" t="n">
        <v>9</v>
      </c>
      <c r="L4211">
        <f>VLOOKUP(J4211,Clustering!$D$3:$E$367,2,FALSE)</f>
        <v/>
      </c>
      <c r="M4211" t="n">
        <v>0.545810406</v>
      </c>
      <c r="N4211" t="n">
        <v>0.485702891</v>
      </c>
      <c r="O4211" t="n">
        <v>0.485702891</v>
      </c>
      <c r="P4211" t="n">
        <v>0.949781437</v>
      </c>
      <c r="Q4211" t="n">
        <v>0.248934559</v>
      </c>
      <c r="R4211" t="n">
        <v>0.1381137525817455</v>
      </c>
      <c r="S4211" t="n">
        <v>0.4637732238231036</v>
      </c>
      <c r="T4211" t="n">
        <v>0.5038914920000001</v>
      </c>
      <c r="U4211" t="n">
        <v>0.664783133</v>
      </c>
      <c r="V4211" t="n">
        <v>0.850080767</v>
      </c>
      <c r="W4211" t="n">
        <v>0.014381779</v>
      </c>
      <c r="X4211" t="n">
        <v>0.01890404</v>
      </c>
      <c r="Y4211" t="n">
        <v>0.1581427578652365</v>
      </c>
      <c r="Z4211" t="n">
        <v>0.569323844</v>
      </c>
      <c r="AA4211" t="n">
        <v>0.664783133</v>
      </c>
      <c r="AB4211" t="n">
        <v>0</v>
      </c>
      <c r="AC4211" t="n">
        <v>0</v>
      </c>
      <c r="AD4211" t="n">
        <v>0.85</v>
      </c>
      <c r="AE4211" t="n">
        <v>0.85</v>
      </c>
      <c r="AF4211" t="n">
        <v>0.85</v>
      </c>
      <c r="AG4211" t="n">
        <v>0.85</v>
      </c>
      <c r="AH4211" t="n">
        <v>0.949781437</v>
      </c>
      <c r="AI4211" t="n">
        <v>0.014381779</v>
      </c>
      <c r="AJ4211" t="n">
        <v>0.554708869</v>
      </c>
      <c r="AK4211" t="n">
        <v>0.3246412566761725</v>
      </c>
      <c r="AL4211" t="n">
        <v>0</v>
      </c>
    </row>
    <row r="4212">
      <c r="A4212" t="inlineStr">
        <is>
          <t>2025-06-25 10:00</t>
        </is>
      </c>
      <c r="B4212" t="n">
        <v>70730.71916901057</v>
      </c>
      <c r="C4212" t="n">
        <v>58641.04682995095</v>
      </c>
      <c r="D4212" t="n">
        <v>11779.66580989023</v>
      </c>
      <c r="E4212" t="n">
        <v>310.0065291693889</v>
      </c>
      <c r="F4212" t="n">
        <v>0.5319934880835601</v>
      </c>
      <c r="G4212" t="n">
        <v>0.1519639848869553</v>
      </c>
      <c r="H4212" t="n">
        <v>0.1513124050102847</v>
      </c>
      <c r="I4212" t="n">
        <v>0.1637409686365499</v>
      </c>
      <c r="J4212" t="n">
        <v>176</v>
      </c>
      <c r="K4212" t="n">
        <v>10</v>
      </c>
      <c r="L4212">
        <f>VLOOKUP(J4212,Clustering!$D$3:$E$367,2,FALSE)</f>
        <v/>
      </c>
      <c r="M4212" t="n">
        <v>0.566614154</v>
      </c>
      <c r="N4212" t="n">
        <v>0.502845949</v>
      </c>
      <c r="O4212" t="n">
        <v>0.502845949</v>
      </c>
      <c r="P4212" t="n">
        <v>0.947116054</v>
      </c>
      <c r="Q4212" t="n">
        <v>0.261863786</v>
      </c>
      <c r="R4212" t="n">
        <v>0.1513124050102847</v>
      </c>
      <c r="S4212" t="n">
        <v>0.5319934880835601</v>
      </c>
      <c r="T4212" t="n">
        <v>0.613155509</v>
      </c>
      <c r="U4212" t="n">
        <v>0.6650100960000001</v>
      </c>
      <c r="V4212" t="n">
        <v>0.850080767</v>
      </c>
      <c r="W4212" t="n">
        <v>0.014067614</v>
      </c>
      <c r="X4212" t="n">
        <v>0.018915349</v>
      </c>
      <c r="Y4212" t="n">
        <v>0.1637409686365499</v>
      </c>
      <c r="Z4212" t="n">
        <v>0.614729618</v>
      </c>
      <c r="AA4212" t="n">
        <v>0.6650100960000001</v>
      </c>
      <c r="AB4212" t="n">
        <v>0</v>
      </c>
      <c r="AC4212" t="n">
        <v>0</v>
      </c>
      <c r="AD4212" t="n">
        <v>0.85</v>
      </c>
      <c r="AE4212" t="n">
        <v>0.85</v>
      </c>
      <c r="AF4212" t="n">
        <v>0.85</v>
      </c>
      <c r="AG4212" t="n">
        <v>0.85</v>
      </c>
      <c r="AH4212" t="n">
        <v>0.947116054</v>
      </c>
      <c r="AI4212" t="n">
        <v>0.014067614</v>
      </c>
      <c r="AJ4212" t="n">
        <v>0.6012665</v>
      </c>
      <c r="AK4212" t="n">
        <v>0.372395441658492</v>
      </c>
      <c r="AL4212" t="n">
        <v>0</v>
      </c>
    </row>
    <row r="4213">
      <c r="A4213" t="inlineStr">
        <is>
          <t>2025-06-25 11:00</t>
        </is>
      </c>
      <c r="B4213" t="n">
        <v>69206.74141893607</v>
      </c>
      <c r="C4213" t="n">
        <v>56300.36186686132</v>
      </c>
      <c r="D4213" t="n">
        <v>12568.55704309371</v>
      </c>
      <c r="E4213" t="n">
        <v>337.8225089810412</v>
      </c>
      <c r="F4213" t="n">
        <v>0.5676214087430828</v>
      </c>
      <c r="G4213" t="n">
        <v>0.1655992691083535</v>
      </c>
      <c r="H4213" t="n">
        <v>0.1654753425477583</v>
      </c>
      <c r="I4213" t="n">
        <v>0.167839180349521</v>
      </c>
      <c r="J4213" t="n">
        <v>176</v>
      </c>
      <c r="K4213" t="n">
        <v>11</v>
      </c>
      <c r="L4213">
        <f>VLOOKUP(J4213,Clustering!$D$3:$E$367,2,FALSE)</f>
        <v/>
      </c>
      <c r="M4213" t="n">
        <v>0.600958769</v>
      </c>
      <c r="N4213" t="n">
        <v>0.520409054</v>
      </c>
      <c r="O4213" t="n">
        <v>0.520409054</v>
      </c>
      <c r="P4213" t="n">
        <v>0.944532058</v>
      </c>
      <c r="Q4213" t="n">
        <v>0.277521543</v>
      </c>
      <c r="R4213" t="n">
        <v>0.1654753425477583</v>
      </c>
      <c r="S4213" t="n">
        <v>0.5676214087430828</v>
      </c>
      <c r="T4213" t="n">
        <v>0.621694121</v>
      </c>
      <c r="U4213" t="n">
        <v>0.66559707</v>
      </c>
      <c r="V4213" t="n">
        <v>0.850080767</v>
      </c>
      <c r="W4213" t="n">
        <v>0.014416686</v>
      </c>
      <c r="X4213" t="n">
        <v>0.02302922</v>
      </c>
      <c r="Y4213" t="n">
        <v>0.167839180349521</v>
      </c>
      <c r="Z4213" t="n">
        <v>0.6764260479999999</v>
      </c>
      <c r="AA4213" t="n">
        <v>0.66559707</v>
      </c>
      <c r="AB4213" t="n">
        <v>0</v>
      </c>
      <c r="AC4213" t="n">
        <v>0</v>
      </c>
      <c r="AD4213" t="n">
        <v>0.85</v>
      </c>
      <c r="AE4213" t="n">
        <v>0.85</v>
      </c>
      <c r="AF4213" t="n">
        <v>0.85</v>
      </c>
      <c r="AG4213" t="n">
        <v>0.85</v>
      </c>
      <c r="AH4213" t="n">
        <v>0.944532058</v>
      </c>
      <c r="AI4213" t="n">
        <v>0.014416686</v>
      </c>
      <c r="AJ4213" t="n">
        <v>0.6414229769999999</v>
      </c>
      <c r="AK4213" t="n">
        <v>0.3973349861201579</v>
      </c>
      <c r="AL4213" t="n">
        <v>0.001539382</v>
      </c>
    </row>
    <row r="4214">
      <c r="A4214" t="inlineStr">
        <is>
          <t>2025-06-25 12:00</t>
        </is>
      </c>
      <c r="B4214" t="n">
        <v>69145.05106652567</v>
      </c>
      <c r="C4214" t="n">
        <v>56351.07541072705</v>
      </c>
      <c r="D4214" t="n">
        <v>12431.47630964027</v>
      </c>
      <c r="E4214" t="n">
        <v>362.4993461583597</v>
      </c>
      <c r="F4214" t="n">
        <v>0.5614305660896587</v>
      </c>
      <c r="G4214" t="n">
        <v>0.1776957579207646</v>
      </c>
      <c r="H4214" t="n">
        <v>0.1782722095142415</v>
      </c>
      <c r="I4214" t="n">
        <v>0.1672766807026426</v>
      </c>
      <c r="J4214" t="n">
        <v>176</v>
      </c>
      <c r="K4214" t="n">
        <v>12</v>
      </c>
      <c r="L4214">
        <f>VLOOKUP(J4214,Clustering!$D$3:$E$367,2,FALSE)</f>
        <v/>
      </c>
      <c r="M4214" t="n">
        <v>0.622908682</v>
      </c>
      <c r="N4214" t="n">
        <v>0.537989908</v>
      </c>
      <c r="O4214" t="n">
        <v>0.537989908</v>
      </c>
      <c r="P4214" t="n">
        <v>0.943616469</v>
      </c>
      <c r="Q4214" t="n">
        <v>0.313405468</v>
      </c>
      <c r="R4214" t="n">
        <v>0.1782722095142415</v>
      </c>
      <c r="S4214" t="n">
        <v>0.5614305660896587</v>
      </c>
      <c r="T4214" t="n">
        <v>0.622223062</v>
      </c>
      <c r="U4214" t="n">
        <v>0.66559707</v>
      </c>
      <c r="V4214" t="n">
        <v>0.850080767</v>
      </c>
      <c r="W4214" t="n">
        <v>0.013927985</v>
      </c>
      <c r="X4214" t="n">
        <v>0.037668605</v>
      </c>
      <c r="Y4214" t="n">
        <v>0.1672766807026426</v>
      </c>
      <c r="Z4214" t="n">
        <v>0.709819324</v>
      </c>
      <c r="AA4214" t="n">
        <v>0.66559707</v>
      </c>
      <c r="AB4214" t="n">
        <v>0</v>
      </c>
      <c r="AC4214" t="n">
        <v>0</v>
      </c>
      <c r="AD4214" t="n">
        <v>0.85</v>
      </c>
      <c r="AE4214" t="n">
        <v>0.85</v>
      </c>
      <c r="AF4214" t="n">
        <v>0.85</v>
      </c>
      <c r="AG4214" t="n">
        <v>0.85</v>
      </c>
      <c r="AH4214" t="n">
        <v>0.943616469</v>
      </c>
      <c r="AI4214" t="n">
        <v>0.013927985</v>
      </c>
      <c r="AJ4214" t="n">
        <v>0.674386208</v>
      </c>
      <c r="AK4214" t="n">
        <v>0.393001396262761</v>
      </c>
      <c r="AL4214" t="n">
        <v>0.134225452</v>
      </c>
    </row>
    <row r="4215">
      <c r="A4215" t="inlineStr">
        <is>
          <t>2025-06-25 13:00</t>
        </is>
      </c>
      <c r="B4215" t="n">
        <v>69142.2512711828</v>
      </c>
      <c r="C4215" t="n">
        <v>56844.31141555581</v>
      </c>
      <c r="D4215" t="n">
        <v>11910.12801968268</v>
      </c>
      <c r="E4215" t="n">
        <v>387.811835944312</v>
      </c>
      <c r="F4215" t="n">
        <v>0.5378854248473605</v>
      </c>
      <c r="G4215" t="n">
        <v>0.1901038411491725</v>
      </c>
      <c r="H4215" t="n">
        <v>0.1912097013924442</v>
      </c>
      <c r="I4215" t="n">
        <v>0.1701159646345049</v>
      </c>
      <c r="J4215" t="n">
        <v>176</v>
      </c>
      <c r="K4215" t="n">
        <v>13</v>
      </c>
      <c r="L4215">
        <f>VLOOKUP(J4215,Clustering!$D$3:$E$367,2,FALSE)</f>
        <v/>
      </c>
      <c r="M4215" t="n">
        <v>0.63006213</v>
      </c>
      <c r="N4215" t="n">
        <v>0.555637812</v>
      </c>
      <c r="O4215" t="n">
        <v>0.555637812</v>
      </c>
      <c r="P4215" t="n">
        <v>0.942202392</v>
      </c>
      <c r="Q4215" t="n">
        <v>0.371142666</v>
      </c>
      <c r="R4215" t="n">
        <v>0.1912097013924442</v>
      </c>
      <c r="S4215" t="n">
        <v>0.5378854248473605</v>
      </c>
      <c r="T4215" t="n">
        <v>0.638280187</v>
      </c>
      <c r="U4215" t="n">
        <v>0.66559707</v>
      </c>
      <c r="V4215" t="n">
        <v>0.850080767</v>
      </c>
      <c r="W4215" t="n">
        <v>0.01424215</v>
      </c>
      <c r="X4215" t="n">
        <v>0.07374854</v>
      </c>
      <c r="Y4215" t="n">
        <v>0.1701159646345049</v>
      </c>
      <c r="Z4215" t="n">
        <v>0.73201075</v>
      </c>
      <c r="AA4215" t="n">
        <v>0.66559707</v>
      </c>
      <c r="AB4215" t="n">
        <v>0</v>
      </c>
      <c r="AC4215" t="n">
        <v>0</v>
      </c>
      <c r="AD4215" t="n">
        <v>0.85</v>
      </c>
      <c r="AE4215" t="n">
        <v>0.85</v>
      </c>
      <c r="AF4215" t="n">
        <v>0.85</v>
      </c>
      <c r="AG4215" t="n">
        <v>0.85</v>
      </c>
      <c r="AH4215" t="n">
        <v>0.942202392</v>
      </c>
      <c r="AI4215" t="n">
        <v>0.01424215</v>
      </c>
      <c r="AJ4215" t="n">
        <v>0.693762454</v>
      </c>
      <c r="AK4215" t="n">
        <v>0.3765197973931523</v>
      </c>
      <c r="AL4215" t="n">
        <v>0.253052747</v>
      </c>
    </row>
    <row r="4216">
      <c r="A4216" t="inlineStr">
        <is>
          <t>2025-06-25 14:00</t>
        </is>
      </c>
      <c r="B4216" t="n">
        <v>69309.66459872411</v>
      </c>
      <c r="C4216" t="n">
        <v>58035.03090284175</v>
      </c>
      <c r="D4216" t="n">
        <v>10869.07714265483</v>
      </c>
      <c r="E4216" t="n">
        <v>405.5565532275297</v>
      </c>
      <c r="F4216" t="n">
        <v>0.4908694656274057</v>
      </c>
      <c r="G4216" t="n">
        <v>0.1988022319742792</v>
      </c>
      <c r="H4216" t="n">
        <v>0.2002900528349095</v>
      </c>
      <c r="I4216" t="n">
        <v>0.1719106063650216</v>
      </c>
      <c r="J4216" t="n">
        <v>176</v>
      </c>
      <c r="K4216" t="n">
        <v>14</v>
      </c>
      <c r="L4216">
        <f>VLOOKUP(J4216,Clustering!$D$3:$E$367,2,FALSE)</f>
        <v/>
      </c>
      <c r="M4216" t="n">
        <v>0.648803934</v>
      </c>
      <c r="N4216" t="n">
        <v>0.568262896</v>
      </c>
      <c r="O4216" t="n">
        <v>0.568262896</v>
      </c>
      <c r="P4216" t="n">
        <v>0.939801514</v>
      </c>
      <c r="Q4216" t="n">
        <v>0.412145714</v>
      </c>
      <c r="R4216" t="n">
        <v>0.2002900528349095</v>
      </c>
      <c r="S4216" t="n">
        <v>0.4908694656274057</v>
      </c>
      <c r="T4216" t="n">
        <v>0.630610549</v>
      </c>
      <c r="U4216" t="n">
        <v>0.665824033</v>
      </c>
      <c r="V4216" t="n">
        <v>0.850080767</v>
      </c>
      <c r="W4216" t="n">
        <v>0.014032707</v>
      </c>
      <c r="X4216" t="n">
        <v>0.099396783</v>
      </c>
      <c r="Y4216" t="n">
        <v>0.1719106063650216</v>
      </c>
      <c r="Z4216" t="n">
        <v>0.7484905039999999</v>
      </c>
      <c r="AA4216" t="n">
        <v>0.665824033</v>
      </c>
      <c r="AB4216" t="n">
        <v>0</v>
      </c>
      <c r="AC4216" t="n">
        <v>0</v>
      </c>
      <c r="AD4216" t="n">
        <v>0.85</v>
      </c>
      <c r="AE4216" t="n">
        <v>0.85</v>
      </c>
      <c r="AF4216" t="n">
        <v>0.85</v>
      </c>
      <c r="AG4216" t="n">
        <v>0.85</v>
      </c>
      <c r="AH4216" t="n">
        <v>0.939801514</v>
      </c>
      <c r="AI4216" t="n">
        <v>0.014032707</v>
      </c>
      <c r="AJ4216" t="n">
        <v>0.707848027</v>
      </c>
      <c r="AK4216" t="n">
        <v>0.343608625939184</v>
      </c>
      <c r="AL4216" t="n">
        <v>0.306967981</v>
      </c>
    </row>
    <row r="4217">
      <c r="A4217" t="inlineStr">
        <is>
          <t>2025-06-25 15:00</t>
        </is>
      </c>
      <c r="B4217" t="n">
        <v>69919.03372239739</v>
      </c>
      <c r="C4217" t="n">
        <v>60308.78483303689</v>
      </c>
      <c r="D4217" t="n">
        <v>9199.213615275386</v>
      </c>
      <c r="E4217" t="n">
        <v>411.0352740851055</v>
      </c>
      <c r="F4217" t="n">
        <v>0.415455057706916</v>
      </c>
      <c r="G4217" t="n">
        <v>0.2014878794534831</v>
      </c>
      <c r="H4217" t="n">
        <v>0.2031628188886098</v>
      </c>
      <c r="I4217" t="n">
        <v>0.1712141782307913</v>
      </c>
      <c r="J4217" t="n">
        <v>176</v>
      </c>
      <c r="K4217" t="n">
        <v>15</v>
      </c>
      <c r="L4217">
        <f>VLOOKUP(J4217,Clustering!$D$3:$E$367,2,FALSE)</f>
        <v/>
      </c>
      <c r="M4217" t="n">
        <v>0.657345451</v>
      </c>
      <c r="N4217" t="n">
        <v>0.56817021</v>
      </c>
      <c r="O4217" t="n">
        <v>0.56817021</v>
      </c>
      <c r="P4217" t="n">
        <v>0.937522714</v>
      </c>
      <c r="Q4217" t="n">
        <v>0.458030076</v>
      </c>
      <c r="R4217" t="n">
        <v>0.2031628188886098</v>
      </c>
      <c r="S4217" t="n">
        <v>0.415455057706916</v>
      </c>
      <c r="T4217" t="n">
        <v>0.644438567</v>
      </c>
      <c r="U4217" t="n">
        <v>0.666411007</v>
      </c>
      <c r="V4217" t="n">
        <v>0.850080767</v>
      </c>
      <c r="W4217" t="n">
        <v>0.013927985</v>
      </c>
      <c r="X4217" t="n">
        <v>0.122324643</v>
      </c>
      <c r="Y4217" t="n">
        <v>0.1712141782307913</v>
      </c>
      <c r="Z4217" t="n">
        <v>0.758145591</v>
      </c>
      <c r="AA4217" t="n">
        <v>0.666411007</v>
      </c>
      <c r="AB4217" t="n">
        <v>0</v>
      </c>
      <c r="AC4217" t="n">
        <v>0</v>
      </c>
      <c r="AD4217" t="n">
        <v>0.85</v>
      </c>
      <c r="AE4217" t="n">
        <v>0.85</v>
      </c>
      <c r="AF4217" t="n">
        <v>0.85</v>
      </c>
      <c r="AG4217" t="n">
        <v>0.85</v>
      </c>
      <c r="AH4217" t="n">
        <v>0.937522714</v>
      </c>
      <c r="AI4217" t="n">
        <v>0.013927985</v>
      </c>
      <c r="AJ4217" t="n">
        <v>0.719638158</v>
      </c>
      <c r="AK4217" t="n">
        <v>0.2908185403948412</v>
      </c>
      <c r="AL4217" t="n">
        <v>0.379978058</v>
      </c>
    </row>
    <row r="4218">
      <c r="A4218" t="inlineStr">
        <is>
          <t>2025-06-25 16:00</t>
        </is>
      </c>
      <c r="B4218" t="n">
        <v>71984.81680566346</v>
      </c>
      <c r="C4218" t="n">
        <v>64934.23375860832</v>
      </c>
      <c r="D4218" t="n">
        <v>6647.874060228206</v>
      </c>
      <c r="E4218" t="n">
        <v>402.7089868269383</v>
      </c>
      <c r="F4218" t="n">
        <v>0.3002314129040626</v>
      </c>
      <c r="G4218" t="n">
        <v>0.1974063660916364</v>
      </c>
      <c r="H4218" t="n">
        <v>0.1992052320873584</v>
      </c>
      <c r="I4218" t="n">
        <v>0.1648927536277771</v>
      </c>
      <c r="J4218" t="n">
        <v>176</v>
      </c>
      <c r="K4218" t="n">
        <v>16</v>
      </c>
      <c r="L4218">
        <f>VLOOKUP(J4218,Clustering!$D$3:$E$367,2,FALSE)</f>
        <v/>
      </c>
      <c r="M4218" t="n">
        <v>0.661129521</v>
      </c>
      <c r="N4218" t="n">
        <v>0.573993683</v>
      </c>
      <c r="O4218" t="n">
        <v>0.573993683</v>
      </c>
      <c r="P4218" t="n">
        <v>0.936505392</v>
      </c>
      <c r="Q4218" t="n">
        <v>0.489671012</v>
      </c>
      <c r="R4218" t="n">
        <v>0.1992052320873584</v>
      </c>
      <c r="S4218" t="n">
        <v>0.3002314129040626</v>
      </c>
      <c r="T4218" t="n">
        <v>0.626379024</v>
      </c>
      <c r="U4218" t="n">
        <v>0.666411007</v>
      </c>
      <c r="V4218" t="n">
        <v>0.850080767</v>
      </c>
      <c r="W4218" t="n">
        <v>0.013194933</v>
      </c>
      <c r="X4218" t="n">
        <v>0.143383209</v>
      </c>
      <c r="Y4218" t="n">
        <v>0.1648927536277771</v>
      </c>
      <c r="Z4218" t="n">
        <v>0.76333553</v>
      </c>
      <c r="AA4218" t="n">
        <v>0.666411007</v>
      </c>
      <c r="AB4218" t="n">
        <v>0</v>
      </c>
      <c r="AC4218" t="n">
        <v>0</v>
      </c>
      <c r="AD4218" t="n">
        <v>0.85</v>
      </c>
      <c r="AE4218" t="n">
        <v>0.85</v>
      </c>
      <c r="AF4218" t="n">
        <v>0.85</v>
      </c>
      <c r="AG4218" t="n">
        <v>0.85</v>
      </c>
      <c r="AH4218" t="n">
        <v>0.936505392</v>
      </c>
      <c r="AI4218" t="n">
        <v>0.013194933</v>
      </c>
      <c r="AJ4218" t="n">
        <v>0.729092607</v>
      </c>
      <c r="AK4218" t="n">
        <v>0.2101619890328438</v>
      </c>
      <c r="AL4218" t="n">
        <v>0.5865284549999999</v>
      </c>
    </row>
    <row r="4219">
      <c r="A4219" t="inlineStr">
        <is>
          <t>2025-06-25 17:00</t>
        </is>
      </c>
      <c r="B4219" t="n">
        <v>73438.94396033065</v>
      </c>
      <c r="C4219" t="n">
        <v>69214.75547378826</v>
      </c>
      <c r="D4219" t="n">
        <v>3845.070235354413</v>
      </c>
      <c r="E4219" t="n">
        <v>379.118251187974</v>
      </c>
      <c r="F4219" t="n">
        <v>0.1736511340342966</v>
      </c>
      <c r="G4219" t="n">
        <v>0.1858422799941048</v>
      </c>
      <c r="H4219" t="n">
        <v>0.1877141678725572</v>
      </c>
      <c r="I4219" t="n">
        <v>0.1520088331445151</v>
      </c>
      <c r="J4219" t="n">
        <v>176</v>
      </c>
      <c r="K4219" t="n">
        <v>17</v>
      </c>
      <c r="L4219">
        <f>VLOOKUP(J4219,Clustering!$D$3:$E$367,2,FALSE)</f>
        <v/>
      </c>
      <c r="M4219" t="n">
        <v>0.658762318</v>
      </c>
      <c r="N4219" t="n">
        <v>0.57143593</v>
      </c>
      <c r="O4219" t="n">
        <v>0.57143593</v>
      </c>
      <c r="P4219" t="n">
        <v>0.937522714</v>
      </c>
      <c r="Q4219" t="n">
        <v>0.504014569</v>
      </c>
      <c r="R4219" t="n">
        <v>0.1877141678725572</v>
      </c>
      <c r="S4219" t="n">
        <v>0.1736511340342966</v>
      </c>
      <c r="T4219" t="n">
        <v>0.580096721</v>
      </c>
      <c r="U4219" t="n">
        <v>0.666411007</v>
      </c>
      <c r="V4219" t="n">
        <v>0.850080767</v>
      </c>
      <c r="W4219" t="n">
        <v>0.013090211</v>
      </c>
      <c r="X4219" t="n">
        <v>0.203364814</v>
      </c>
      <c r="Y4219" t="n">
        <v>0.1520088331445151</v>
      </c>
      <c r="Z4219" t="n">
        <v>0.766855186</v>
      </c>
      <c r="AA4219" t="n">
        <v>0.666411007</v>
      </c>
      <c r="AB4219" t="n">
        <v>0</v>
      </c>
      <c r="AC4219" t="n">
        <v>0</v>
      </c>
      <c r="AD4219" t="n">
        <v>0.85</v>
      </c>
      <c r="AE4219" t="n">
        <v>0.85</v>
      </c>
      <c r="AF4219" t="n">
        <v>0.85</v>
      </c>
      <c r="AG4219" t="n">
        <v>0.85</v>
      </c>
      <c r="AH4219" t="n">
        <v>0.937522714</v>
      </c>
      <c r="AI4219" t="n">
        <v>0.013090211</v>
      </c>
      <c r="AJ4219" t="n">
        <v>0.740863677</v>
      </c>
      <c r="AK4219" t="n">
        <v>0.1215557938240076</v>
      </c>
      <c r="AL4219" t="n">
        <v>0.645146393</v>
      </c>
    </row>
    <row r="4220">
      <c r="A4220" t="inlineStr">
        <is>
          <t>2025-06-25 18:00</t>
        </is>
      </c>
      <c r="B4220" t="n">
        <v>74112.77702649258</v>
      </c>
      <c r="C4220" t="n">
        <v>72069.5179238103</v>
      </c>
      <c r="D4220" t="n">
        <v>1676.750308989328</v>
      </c>
      <c r="E4220" t="n">
        <v>366.5087936929474</v>
      </c>
      <c r="F4220" t="n">
        <v>0.075725428880629</v>
      </c>
      <c r="G4220" t="n">
        <v>0.1796611733788957</v>
      </c>
      <c r="H4220" t="n">
        <v>0.1811851541141474</v>
      </c>
      <c r="I4220" t="n">
        <v>0.1521159759343967</v>
      </c>
      <c r="J4220" t="n">
        <v>176</v>
      </c>
      <c r="K4220" t="n">
        <v>18</v>
      </c>
      <c r="L4220">
        <f>VLOOKUP(J4220,Clustering!$D$3:$E$367,2,FALSE)</f>
        <v/>
      </c>
      <c r="M4220" t="n">
        <v>0.657835019</v>
      </c>
      <c r="N4220" t="n">
        <v>0.575433282</v>
      </c>
      <c r="O4220" t="n">
        <v>0.575433282</v>
      </c>
      <c r="P4220" t="n">
        <v>0.93779739</v>
      </c>
      <c r="Q4220" t="n">
        <v>0.503676632</v>
      </c>
      <c r="R4220" t="n">
        <v>0.1811851541141474</v>
      </c>
      <c r="S4220" t="n">
        <v>0.075725428880629</v>
      </c>
      <c r="T4220" t="n">
        <v>0.509520931</v>
      </c>
      <c r="U4220" t="n">
        <v>0.666411007</v>
      </c>
      <c r="V4220" t="n">
        <v>0.850080767</v>
      </c>
      <c r="W4220" t="n">
        <v>0.012845861</v>
      </c>
      <c r="X4220" t="n">
        <v>0.226881566</v>
      </c>
      <c r="Y4220" t="n">
        <v>0.1521159759343967</v>
      </c>
      <c r="Z4220" t="n">
        <v>0.776182906</v>
      </c>
      <c r="AA4220" t="n">
        <v>0.666411007</v>
      </c>
      <c r="AB4220" t="n">
        <v>0</v>
      </c>
      <c r="AC4220" t="n">
        <v>0</v>
      </c>
      <c r="AD4220" t="n">
        <v>0.85</v>
      </c>
      <c r="AE4220" t="n">
        <v>0.85</v>
      </c>
      <c r="AF4220" t="n">
        <v>0.85</v>
      </c>
      <c r="AG4220" t="n">
        <v>0.85</v>
      </c>
      <c r="AH4220" t="n">
        <v>0.93779739</v>
      </c>
      <c r="AI4220" t="n">
        <v>0.012845861</v>
      </c>
      <c r="AJ4220" t="n">
        <v>0.752948724</v>
      </c>
      <c r="AK4220" t="n">
        <v>0.0530078002164403</v>
      </c>
      <c r="AL4220" t="n">
        <v>0.645772987</v>
      </c>
    </row>
    <row r="4221">
      <c r="A4221" t="inlineStr">
        <is>
          <t>2025-06-25 19:00</t>
        </is>
      </c>
      <c r="B4221" t="n">
        <v>74310.66381001129</v>
      </c>
      <c r="C4221" t="n">
        <v>73665.61260517828</v>
      </c>
      <c r="D4221" t="n">
        <v>265.3966385736837</v>
      </c>
      <c r="E4221" t="n">
        <v>379.654566259326</v>
      </c>
      <c r="F4221" t="n">
        <v>0.0119858479653916</v>
      </c>
      <c r="G4221" t="n">
        <v>0.1861051795388852</v>
      </c>
      <c r="H4221" t="n">
        <v>0.1872521145911928</v>
      </c>
      <c r="I4221" t="n">
        <v>0.1653748961822443</v>
      </c>
      <c r="J4221" t="n">
        <v>176</v>
      </c>
      <c r="K4221" t="n">
        <v>19</v>
      </c>
      <c r="L4221">
        <f>VLOOKUP(J4221,Clustering!$D$3:$E$367,2,FALSE)</f>
        <v/>
      </c>
      <c r="M4221" t="n">
        <v>0.656539104</v>
      </c>
      <c r="N4221" t="n">
        <v>0.582152067</v>
      </c>
      <c r="O4221" t="n">
        <v>0.582152067</v>
      </c>
      <c r="P4221" t="n">
        <v>0.937217517</v>
      </c>
      <c r="Q4221" t="n">
        <v>0.474213514</v>
      </c>
      <c r="R4221" t="n">
        <v>0.1872521145911928</v>
      </c>
      <c r="S4221" t="n">
        <v>0.0119858479653916</v>
      </c>
      <c r="T4221" t="n">
        <v>0.33058788</v>
      </c>
      <c r="U4221" t="n">
        <v>0.666411007</v>
      </c>
      <c r="V4221" t="n">
        <v>0.850080767</v>
      </c>
      <c r="W4221" t="n">
        <v>0.011205221</v>
      </c>
      <c r="X4221" t="n">
        <v>0.201753107</v>
      </c>
      <c r="Y4221" t="n">
        <v>0.1653748961822443</v>
      </c>
      <c r="Z4221" t="n">
        <v>0.775650375</v>
      </c>
      <c r="AA4221" t="n">
        <v>0.666411007</v>
      </c>
      <c r="AB4221" t="n">
        <v>0</v>
      </c>
      <c r="AC4221" t="n">
        <v>0</v>
      </c>
      <c r="AD4221" t="n">
        <v>0.85</v>
      </c>
      <c r="AE4221" t="n">
        <v>0.85</v>
      </c>
      <c r="AF4221" t="n">
        <v>0.85</v>
      </c>
      <c r="AG4221" t="n">
        <v>0.85</v>
      </c>
      <c r="AH4221" t="n">
        <v>0.937217517</v>
      </c>
      <c r="AI4221" t="n">
        <v>0.011205221</v>
      </c>
      <c r="AJ4221" t="n">
        <v>0.7642427389999999</v>
      </c>
      <c r="AK4221" t="n">
        <v>0.0083900935757741</v>
      </c>
      <c r="AL4221" t="n">
        <v>0.704850572</v>
      </c>
    </row>
    <row r="4222">
      <c r="A4222" t="inlineStr">
        <is>
          <t>2025-06-25 20:00</t>
        </is>
      </c>
      <c r="B4222" t="n">
        <v>70302.3580151019</v>
      </c>
      <c r="C4222" t="n">
        <v>69917.37055776702</v>
      </c>
      <c r="D4222" t="n">
        <v>0</v>
      </c>
      <c r="E4222" t="n">
        <v>384.9874573348782</v>
      </c>
      <c r="F4222" t="n">
        <v>0</v>
      </c>
      <c r="G4222" t="n">
        <v>0.1887193418308227</v>
      </c>
      <c r="H4222" t="n">
        <v>0.1890802384435475</v>
      </c>
      <c r="I4222" t="n">
        <v>0.1821963141936549</v>
      </c>
      <c r="J4222" t="n">
        <v>176</v>
      </c>
      <c r="K4222" t="n">
        <v>20</v>
      </c>
      <c r="L4222">
        <f>VLOOKUP(J4222,Clustering!$D$3:$E$367,2,FALSE)</f>
        <v/>
      </c>
      <c r="M4222" t="n">
        <v>0.667695488</v>
      </c>
      <c r="N4222" t="n">
        <v>0.585569635</v>
      </c>
      <c r="O4222" t="n">
        <v>0.585569635</v>
      </c>
      <c r="P4222" t="n">
        <v>0.935060796</v>
      </c>
      <c r="Q4222" t="n">
        <v>0.448054671</v>
      </c>
      <c r="R4222" t="n">
        <v>0.1890802384435475</v>
      </c>
      <c r="S4222" t="n">
        <v>0</v>
      </c>
      <c r="T4222" t="n">
        <v>0.065097476</v>
      </c>
      <c r="U4222" t="n">
        <v>0.666411007</v>
      </c>
      <c r="V4222" t="n">
        <v>0.850080767</v>
      </c>
      <c r="W4222" t="n">
        <v>0.011309943</v>
      </c>
      <c r="X4222" t="n">
        <v>0.139773624</v>
      </c>
      <c r="Y4222" t="n">
        <v>0.1821963141936549</v>
      </c>
      <c r="Z4222" t="n">
        <v>0.771933456</v>
      </c>
      <c r="AA4222" t="n">
        <v>0.666411007</v>
      </c>
      <c r="AB4222" t="n">
        <v>0</v>
      </c>
      <c r="AC4222" t="n">
        <v>0</v>
      </c>
      <c r="AD4222" t="n">
        <v>0.85</v>
      </c>
      <c r="AE4222" t="n">
        <v>0.85</v>
      </c>
      <c r="AF4222" t="n">
        <v>0.85</v>
      </c>
      <c r="AG4222" t="n">
        <v>0.85</v>
      </c>
      <c r="AH4222" t="n">
        <v>0.935060796</v>
      </c>
      <c r="AI4222" t="n">
        <v>0.011309943</v>
      </c>
      <c r="AJ4222" t="n">
        <v>0.767124661</v>
      </c>
      <c r="AK4222" t="n">
        <v>0</v>
      </c>
      <c r="AL4222" t="n">
        <v>0.712439075</v>
      </c>
    </row>
    <row r="4223">
      <c r="A4223" t="inlineStr">
        <is>
          <t>2025-06-25 21:00</t>
        </is>
      </c>
      <c r="B4223" t="n">
        <v>66536.55270285663</v>
      </c>
      <c r="C4223" t="n">
        <v>66159.62642919063</v>
      </c>
      <c r="D4223" t="n">
        <v>0</v>
      </c>
      <c r="E4223" t="n">
        <v>376.9262736660006</v>
      </c>
      <c r="F4223" t="n">
        <v>0</v>
      </c>
      <c r="G4223" t="n">
        <v>0.1847677812088238</v>
      </c>
      <c r="H4223" t="n">
        <v>0.1842387236257728</v>
      </c>
      <c r="I4223" t="n">
        <v>0.1943302351477457</v>
      </c>
      <c r="J4223" t="n">
        <v>176</v>
      </c>
      <c r="K4223" t="n">
        <v>21</v>
      </c>
      <c r="L4223">
        <f>VLOOKUP(J4223,Clustering!$D$3:$E$367,2,FALSE)</f>
        <v/>
      </c>
      <c r="M4223" t="n">
        <v>0.651159619</v>
      </c>
      <c r="N4223" t="n">
        <v>0.571364936</v>
      </c>
      <c r="O4223" t="n">
        <v>0.571364936</v>
      </c>
      <c r="P4223" t="n">
        <v>0.932812516</v>
      </c>
      <c r="Q4223" t="n">
        <v>0.42034382</v>
      </c>
      <c r="R4223" t="n">
        <v>0.1842387236257728</v>
      </c>
      <c r="S4223" t="n">
        <v>0</v>
      </c>
      <c r="T4223" t="n">
        <v>0</v>
      </c>
      <c r="U4223" t="n">
        <v>0.666411007</v>
      </c>
      <c r="V4223" t="n">
        <v>0.850080767</v>
      </c>
      <c r="W4223" t="n">
        <v>0.011414664</v>
      </c>
      <c r="X4223" t="n">
        <v>0.067558466</v>
      </c>
      <c r="Y4223" t="n">
        <v>0.1943302351477457</v>
      </c>
      <c r="Z4223" t="n">
        <v>0.7463285120000001</v>
      </c>
      <c r="AA4223" t="n">
        <v>0.666411007</v>
      </c>
      <c r="AB4223" t="n">
        <v>0</v>
      </c>
      <c r="AC4223" t="n">
        <v>0</v>
      </c>
      <c r="AD4223" t="n">
        <v>0.85</v>
      </c>
      <c r="AE4223" t="n">
        <v>0.85</v>
      </c>
      <c r="AF4223" t="n">
        <v>0.85</v>
      </c>
      <c r="AG4223" t="n">
        <v>0.85</v>
      </c>
      <c r="AH4223" t="n">
        <v>0.932812516</v>
      </c>
      <c r="AI4223" t="n">
        <v>0.011414664</v>
      </c>
      <c r="AJ4223" t="n">
        <v>0.748506092</v>
      </c>
      <c r="AK4223" t="n">
        <v>0</v>
      </c>
      <c r="AL4223" t="n">
        <v>0.38078244</v>
      </c>
    </row>
    <row r="4224">
      <c r="A4224" t="inlineStr">
        <is>
          <t>2025-06-25 22:00</t>
        </is>
      </c>
      <c r="B4224" t="n">
        <v>61337.25267210419</v>
      </c>
      <c r="C4224" t="n">
        <v>60970.97923767171</v>
      </c>
      <c r="D4224" t="n">
        <v>0</v>
      </c>
      <c r="E4224" t="n">
        <v>366.2734344324851</v>
      </c>
      <c r="F4224" t="n">
        <v>0</v>
      </c>
      <c r="G4224" t="n">
        <v>0.1795458011923946</v>
      </c>
      <c r="H4224" t="n">
        <v>0.1782521202411386</v>
      </c>
      <c r="I4224" t="n">
        <v>0.2029284440357438</v>
      </c>
      <c r="J4224" t="n">
        <v>176</v>
      </c>
      <c r="K4224" t="n">
        <v>22</v>
      </c>
      <c r="L4224">
        <f>VLOOKUP(J4224,Clustering!$D$3:$E$367,2,FALSE)</f>
        <v/>
      </c>
      <c r="M4224" t="n">
        <v>0.614689704</v>
      </c>
      <c r="N4224" t="n">
        <v>0.545698664</v>
      </c>
      <c r="O4224" t="n">
        <v>0.545698664</v>
      </c>
      <c r="P4224" t="n">
        <v>0.930198</v>
      </c>
      <c r="Q4224" t="n">
        <v>0.410493576</v>
      </c>
      <c r="R4224" t="n">
        <v>0.1782521202411386</v>
      </c>
      <c r="S4224" t="n">
        <v>0</v>
      </c>
      <c r="T4224" t="n">
        <v>0</v>
      </c>
      <c r="U4224" t="n">
        <v>0.66559707</v>
      </c>
      <c r="V4224" t="n">
        <v>0.850080767</v>
      </c>
      <c r="W4224" t="n">
        <v>0.011659015</v>
      </c>
      <c r="X4224" t="n">
        <v>0.03135958</v>
      </c>
      <c r="Y4224" t="n">
        <v>0.2029284440357438</v>
      </c>
      <c r="Z4224" t="n">
        <v>0.664205488</v>
      </c>
      <c r="AA4224" t="n">
        <v>0.66559707</v>
      </c>
      <c r="AB4224" t="n">
        <v>0</v>
      </c>
      <c r="AC4224" t="n">
        <v>0</v>
      </c>
      <c r="AD4224" t="n">
        <v>0.85</v>
      </c>
      <c r="AE4224" t="n">
        <v>0.85</v>
      </c>
      <c r="AF4224" t="n">
        <v>0.85</v>
      </c>
      <c r="AG4224" t="n">
        <v>0.85</v>
      </c>
      <c r="AH4224" t="n">
        <v>0.930198</v>
      </c>
      <c r="AI4224" t="n">
        <v>0.011659015</v>
      </c>
      <c r="AJ4224" t="n">
        <v>0.6958372819999999</v>
      </c>
      <c r="AK4224" t="n">
        <v>0</v>
      </c>
      <c r="AL4224" t="n">
        <v>0.154009765</v>
      </c>
    </row>
    <row r="4225">
      <c r="A4225" t="inlineStr">
        <is>
          <t>2025-06-25 23:00</t>
        </is>
      </c>
      <c r="B4225" t="n">
        <v>56446.31560951108</v>
      </c>
      <c r="C4225" t="n">
        <v>56088.13739838468</v>
      </c>
      <c r="D4225" t="n">
        <v>0</v>
      </c>
      <c r="E4225" t="n">
        <v>358.1782111264053</v>
      </c>
      <c r="F4225" t="n">
        <v>0</v>
      </c>
      <c r="G4225" t="n">
        <v>0.175577554473728</v>
      </c>
      <c r="H4225" t="n">
        <v>0.17381239088542</v>
      </c>
      <c r="I4225" t="n">
        <v>0.2074820126057117</v>
      </c>
      <c r="J4225" t="n">
        <v>176</v>
      </c>
      <c r="K4225" t="n">
        <v>23</v>
      </c>
      <c r="L4225">
        <f>VLOOKUP(J4225,Clustering!$D$3:$E$367,2,FALSE)</f>
        <v/>
      </c>
      <c r="M4225" t="n">
        <v>0.591420838</v>
      </c>
      <c r="N4225" t="n">
        <v>0.547540562</v>
      </c>
      <c r="O4225" t="n">
        <v>0.547540562</v>
      </c>
      <c r="P4225" t="n">
        <v>0.910950279</v>
      </c>
      <c r="Q4225" t="n">
        <v>0.367425357</v>
      </c>
      <c r="R4225" t="n">
        <v>0.17381239088542</v>
      </c>
      <c r="S4225" t="n">
        <v>0</v>
      </c>
      <c r="T4225" t="n">
        <v>0</v>
      </c>
      <c r="U4225" t="n">
        <v>0.662192621</v>
      </c>
      <c r="V4225" t="n">
        <v>0.850080767</v>
      </c>
      <c r="W4225" t="n">
        <v>0.011938273</v>
      </c>
      <c r="X4225" t="n">
        <v>0.024002191</v>
      </c>
      <c r="Y4225" t="n">
        <v>0.2074820126057117</v>
      </c>
      <c r="Z4225" t="n">
        <v>0.582722187</v>
      </c>
      <c r="AA4225" t="n">
        <v>0.662192621</v>
      </c>
      <c r="AB4225" t="n">
        <v>0</v>
      </c>
      <c r="AC4225" t="n">
        <v>0</v>
      </c>
      <c r="AD4225" t="n">
        <v>0.85</v>
      </c>
      <c r="AE4225" t="n">
        <v>0.85</v>
      </c>
      <c r="AF4225" t="n">
        <v>0.85</v>
      </c>
      <c r="AG4225" t="n">
        <v>0.85</v>
      </c>
      <c r="AH4225" t="n">
        <v>0.910950279</v>
      </c>
      <c r="AI4225" t="n">
        <v>0.011938273</v>
      </c>
      <c r="AJ4225" t="n">
        <v>0.6333993409999999</v>
      </c>
      <c r="AK4225" t="n">
        <v>0</v>
      </c>
      <c r="AL4225" t="n">
        <v>0.135309524</v>
      </c>
    </row>
    <row r="4226">
      <c r="A4226" t="inlineStr">
        <is>
          <t>2025-06-26 00:00</t>
        </is>
      </c>
      <c r="B4226" t="n">
        <v>54653.33889161253</v>
      </c>
      <c r="C4226" t="n">
        <v>54293.79802487299</v>
      </c>
      <c r="D4226" t="n">
        <v>0</v>
      </c>
      <c r="E4226" t="n">
        <v>359.5408667395393</v>
      </c>
      <c r="F4226" t="n">
        <v>0</v>
      </c>
      <c r="G4226" t="n">
        <v>0.1762455229115388</v>
      </c>
      <c r="H4226" t="n">
        <v>0.1740534621626536</v>
      </c>
      <c r="I4226" t="n">
        <v>0.2158659359139466</v>
      </c>
      <c r="J4226" t="n">
        <v>177</v>
      </c>
      <c r="K4226" t="n">
        <v>0</v>
      </c>
      <c r="L4226">
        <f>VLOOKUP(J4226,Clustering!$D$3:$E$367,2,FALSE)</f>
        <v/>
      </c>
      <c r="M4226" t="n">
        <v>0.554709019</v>
      </c>
      <c r="N4226" t="n">
        <v>0.481037013</v>
      </c>
      <c r="O4226" t="n">
        <v>0.481037013</v>
      </c>
      <c r="P4226" t="n">
        <v>0.948784462</v>
      </c>
      <c r="Q4226" t="n">
        <v>0.356135751</v>
      </c>
      <c r="R4226" t="n">
        <v>0.1740534621626536</v>
      </c>
      <c r="S4226" t="n">
        <v>0</v>
      </c>
      <c r="T4226" t="n">
        <v>0</v>
      </c>
      <c r="U4226" t="n">
        <v>0.664430948</v>
      </c>
      <c r="V4226" t="n">
        <v>0.850080767</v>
      </c>
      <c r="W4226" t="n">
        <v>0.012217531</v>
      </c>
      <c r="X4226" t="n">
        <v>0.019436808</v>
      </c>
      <c r="Y4226" t="n">
        <v>0.2158659359139466</v>
      </c>
      <c r="Z4226" t="n">
        <v>0.527430878</v>
      </c>
      <c r="AA4226" t="n">
        <v>0.664430948</v>
      </c>
      <c r="AB4226" t="n">
        <v>0</v>
      </c>
      <c r="AC4226" t="n">
        <v>0</v>
      </c>
      <c r="AD4226" t="n">
        <v>0.85</v>
      </c>
      <c r="AE4226" t="n">
        <v>0.85</v>
      </c>
      <c r="AF4226" t="n">
        <v>0.85</v>
      </c>
      <c r="AG4226" t="n">
        <v>0.85</v>
      </c>
      <c r="AH4226" t="n">
        <v>0.948784462</v>
      </c>
      <c r="AI4226" t="n">
        <v>0.012217531</v>
      </c>
      <c r="AJ4226" t="n">
        <v>0.595144202</v>
      </c>
      <c r="AK4226" t="n">
        <v>0</v>
      </c>
      <c r="AL4226" t="n">
        <v>0.042638718</v>
      </c>
    </row>
    <row r="4227">
      <c r="A4227" t="inlineStr">
        <is>
          <t>2025-06-26 01:00</t>
        </is>
      </c>
      <c r="B4227" t="n">
        <v>54036.70876266196</v>
      </c>
      <c r="C4227" t="n">
        <v>53670.59933169527</v>
      </c>
      <c r="D4227" t="n">
        <v>0</v>
      </c>
      <c r="E4227" t="n">
        <v>366.1094309666919</v>
      </c>
      <c r="F4227" t="n">
        <v>0</v>
      </c>
      <c r="G4227" t="n">
        <v>0.1794654073366136</v>
      </c>
      <c r="H4227" t="n">
        <v>0.1765445320274007</v>
      </c>
      <c r="I4227" t="n">
        <v>0.2322587827658309</v>
      </c>
      <c r="J4227" t="n">
        <v>177</v>
      </c>
      <c r="K4227" t="n">
        <v>1</v>
      </c>
      <c r="L4227">
        <f>VLOOKUP(J4227,Clustering!$D$3:$E$367,2,FALSE)</f>
        <v/>
      </c>
      <c r="M4227" t="n">
        <v>0.51573367</v>
      </c>
      <c r="N4227" t="n">
        <v>0.459243853</v>
      </c>
      <c r="O4227" t="n">
        <v>0.459243853</v>
      </c>
      <c r="P4227" t="n">
        <v>0.949059138</v>
      </c>
      <c r="Q4227" t="n">
        <v>0.298648877</v>
      </c>
      <c r="R4227" t="n">
        <v>0.1765445320274007</v>
      </c>
      <c r="S4227" t="n">
        <v>0</v>
      </c>
      <c r="T4227" t="n">
        <v>0</v>
      </c>
      <c r="U4227" t="n">
        <v>0.664430948</v>
      </c>
      <c r="V4227" t="n">
        <v>0.850080767</v>
      </c>
      <c r="W4227" t="n">
        <v>0.012287345</v>
      </c>
      <c r="X4227" t="n">
        <v>0.019436808</v>
      </c>
      <c r="Y4227" t="n">
        <v>0.2322587827658309</v>
      </c>
      <c r="Z4227" t="n">
        <v>0.483311131</v>
      </c>
      <c r="AA4227" t="n">
        <v>0.664430948</v>
      </c>
      <c r="AB4227" t="n">
        <v>0</v>
      </c>
      <c r="AC4227" t="n">
        <v>0</v>
      </c>
      <c r="AD4227" t="n">
        <v>0.85</v>
      </c>
      <c r="AE4227" t="n">
        <v>0.85</v>
      </c>
      <c r="AF4227" t="n">
        <v>0.85</v>
      </c>
      <c r="AG4227" t="n">
        <v>0.85</v>
      </c>
      <c r="AH4227" t="n">
        <v>0.949059138</v>
      </c>
      <c r="AI4227" t="n">
        <v>0.012287345</v>
      </c>
      <c r="AJ4227" t="n">
        <v>0.551673929</v>
      </c>
      <c r="AK4227" t="n">
        <v>0</v>
      </c>
      <c r="AL4227" t="n">
        <v>0</v>
      </c>
    </row>
    <row r="4228">
      <c r="A4228" t="inlineStr">
        <is>
          <t>2025-06-26 02:00</t>
        </is>
      </c>
      <c r="B4228" t="n">
        <v>53919.35860560669</v>
      </c>
      <c r="C4228" t="n">
        <v>53552.04851824856</v>
      </c>
      <c r="D4228" t="n">
        <v>0</v>
      </c>
      <c r="E4228" t="n">
        <v>367.3100873581319</v>
      </c>
      <c r="F4228" t="n">
        <v>0</v>
      </c>
      <c r="G4228" t="n">
        <v>0.1800539643912411</v>
      </c>
      <c r="H4228" t="n">
        <v>0.1771271209473819</v>
      </c>
      <c r="I4228" t="n">
        <v>0.2329552109000613</v>
      </c>
      <c r="J4228" t="n">
        <v>177</v>
      </c>
      <c r="K4228" t="n">
        <v>2</v>
      </c>
      <c r="L4228">
        <f>VLOOKUP(J4228,Clustering!$D$3:$E$367,2,FALSE)</f>
        <v/>
      </c>
      <c r="M4228" t="n">
        <v>0.477685619</v>
      </c>
      <c r="N4228" t="n">
        <v>0.444254277</v>
      </c>
      <c r="O4228" t="n">
        <v>0.444254277</v>
      </c>
      <c r="P4228" t="n">
        <v>0.949405028</v>
      </c>
      <c r="Q4228" t="n">
        <v>0.251375217</v>
      </c>
      <c r="R4228" t="n">
        <v>0.1771271209473819</v>
      </c>
      <c r="S4228" t="n">
        <v>0</v>
      </c>
      <c r="T4228" t="n">
        <v>0</v>
      </c>
      <c r="U4228" t="n">
        <v>0.664430948</v>
      </c>
      <c r="V4228" t="n">
        <v>0.850080767</v>
      </c>
      <c r="W4228" t="n">
        <v>0.012566603</v>
      </c>
      <c r="X4228" t="n">
        <v>0.019190528</v>
      </c>
      <c r="Y4228" t="n">
        <v>0.2329552109000613</v>
      </c>
      <c r="Z4228" t="n">
        <v>0.465241159</v>
      </c>
      <c r="AA4228" t="n">
        <v>0.664430948</v>
      </c>
      <c r="AB4228" t="n">
        <v>0</v>
      </c>
      <c r="AC4228" t="n">
        <v>0</v>
      </c>
      <c r="AD4228" t="n">
        <v>0.85</v>
      </c>
      <c r="AE4228" t="n">
        <v>0.85</v>
      </c>
      <c r="AF4228" t="n">
        <v>0.85</v>
      </c>
      <c r="AG4228" t="n">
        <v>0.85</v>
      </c>
      <c r="AH4228" t="n">
        <v>0.949405028</v>
      </c>
      <c r="AI4228" t="n">
        <v>0.012566603</v>
      </c>
      <c r="AJ4228" t="n">
        <v>0.532893694</v>
      </c>
      <c r="AK4228" t="n">
        <v>0</v>
      </c>
      <c r="AL4228" t="n">
        <v>0</v>
      </c>
    </row>
    <row r="4229">
      <c r="A4229" t="inlineStr">
        <is>
          <t>2025-06-26 03:00</t>
        </is>
      </c>
      <c r="B4229" t="n">
        <v>53922.40897996537</v>
      </c>
      <c r="C4229" t="n">
        <v>53564.34669596458</v>
      </c>
      <c r="D4229" t="n">
        <v>0</v>
      </c>
      <c r="E4229" t="n">
        <v>358.0622840007882</v>
      </c>
      <c r="F4229" t="n">
        <v>0</v>
      </c>
      <c r="G4229" t="n">
        <v>0.1755207274513667</v>
      </c>
      <c r="H4229" t="n">
        <v>0.1723860524951212</v>
      </c>
      <c r="I4229" t="n">
        <v>0.2321784256734197</v>
      </c>
      <c r="J4229" t="n">
        <v>177</v>
      </c>
      <c r="K4229" t="n">
        <v>3</v>
      </c>
      <c r="L4229">
        <f>VLOOKUP(J4229,Clustering!$D$3:$E$367,2,FALSE)</f>
        <v/>
      </c>
      <c r="M4229" t="n">
        <v>0.460118777</v>
      </c>
      <c r="N4229" t="n">
        <v>0.438194158</v>
      </c>
      <c r="O4229" t="n">
        <v>0.438194158</v>
      </c>
      <c r="P4229" t="n">
        <v>0.9490998309999999</v>
      </c>
      <c r="Q4229" t="n">
        <v>0.224640629</v>
      </c>
      <c r="R4229" t="n">
        <v>0.1723860524951212</v>
      </c>
      <c r="S4229" t="n">
        <v>0</v>
      </c>
      <c r="T4229" t="n">
        <v>0</v>
      </c>
      <c r="U4229" t="n">
        <v>0.664430948</v>
      </c>
      <c r="V4229" t="n">
        <v>0.850080767</v>
      </c>
      <c r="W4229" t="n">
        <v>0.012531696</v>
      </c>
      <c r="X4229" t="n">
        <v>0.019170424</v>
      </c>
      <c r="Y4229" t="n">
        <v>0.2321784256734197</v>
      </c>
      <c r="Z4229" t="n">
        <v>0.457891599</v>
      </c>
      <c r="AA4229" t="n">
        <v>0.664430948</v>
      </c>
      <c r="AB4229" t="n">
        <v>0</v>
      </c>
      <c r="AC4229" t="n">
        <v>0</v>
      </c>
      <c r="AD4229" t="n">
        <v>0.85</v>
      </c>
      <c r="AE4229" t="n">
        <v>0.85</v>
      </c>
      <c r="AF4229" t="n">
        <v>0.85</v>
      </c>
      <c r="AG4229" t="n">
        <v>0.85</v>
      </c>
      <c r="AH4229" t="n">
        <v>0.9490998309999999</v>
      </c>
      <c r="AI4229" t="n">
        <v>0.012531696</v>
      </c>
      <c r="AJ4229" t="n">
        <v>0.529860343</v>
      </c>
      <c r="AK4229" t="n">
        <v>0</v>
      </c>
      <c r="AL4229" t="n">
        <v>0</v>
      </c>
    </row>
    <row r="4230">
      <c r="A4230" t="inlineStr">
        <is>
          <t>2025-06-26 04:00</t>
        </is>
      </c>
      <c r="B4230" t="n">
        <v>54440.049752291</v>
      </c>
      <c r="C4230" t="n">
        <v>54079.96813834611</v>
      </c>
      <c r="D4230" t="n">
        <v>0</v>
      </c>
      <c r="E4230" t="n">
        <v>360.0816139448948</v>
      </c>
      <c r="F4230" t="n">
        <v>0</v>
      </c>
      <c r="G4230" t="n">
        <v>0.1765105950710268</v>
      </c>
      <c r="H4230" t="n">
        <v>0.1730690877806164</v>
      </c>
      <c r="I4230" t="n">
        <v>0.2387141358561971</v>
      </c>
      <c r="J4230" t="n">
        <v>177</v>
      </c>
      <c r="K4230" t="n">
        <v>4</v>
      </c>
      <c r="L4230">
        <f>VLOOKUP(J4230,Clustering!$D$3:$E$367,2,FALSE)</f>
        <v/>
      </c>
      <c r="M4230" t="n">
        <v>0.449711144</v>
      </c>
      <c r="N4230" t="n">
        <v>0.430542591</v>
      </c>
      <c r="O4230" t="n">
        <v>0.430542591</v>
      </c>
      <c r="P4230" t="n">
        <v>0.949486413</v>
      </c>
      <c r="Q4230" t="n">
        <v>0.204401945</v>
      </c>
      <c r="R4230" t="n">
        <v>0.1730690877806164</v>
      </c>
      <c r="S4230" t="n">
        <v>0</v>
      </c>
      <c r="T4230" t="n">
        <v>0</v>
      </c>
      <c r="U4230" t="n">
        <v>0.664430948</v>
      </c>
      <c r="V4230" t="n">
        <v>0.850080767</v>
      </c>
      <c r="W4230" t="n">
        <v>0.012531696</v>
      </c>
      <c r="X4230" t="n">
        <v>0.019170424</v>
      </c>
      <c r="Y4230" t="n">
        <v>0.2387141358561971</v>
      </c>
      <c r="Z4230" t="n">
        <v>0.46404968</v>
      </c>
      <c r="AA4230" t="n">
        <v>0.664430948</v>
      </c>
      <c r="AB4230" t="n">
        <v>0</v>
      </c>
      <c r="AC4230" t="n">
        <v>0</v>
      </c>
      <c r="AD4230" t="n">
        <v>0.85</v>
      </c>
      <c r="AE4230" t="n">
        <v>0.85</v>
      </c>
      <c r="AF4230" t="n">
        <v>0.85</v>
      </c>
      <c r="AG4230" t="n">
        <v>0.85</v>
      </c>
      <c r="AH4230" t="n">
        <v>0.949486413</v>
      </c>
      <c r="AI4230" t="n">
        <v>0.012531696</v>
      </c>
      <c r="AJ4230" t="n">
        <v>0.535650484</v>
      </c>
      <c r="AK4230" t="n">
        <v>0</v>
      </c>
      <c r="AL4230" t="n">
        <v>0</v>
      </c>
    </row>
    <row r="4231">
      <c r="A4231" t="inlineStr">
        <is>
          <t>2025-06-26 05:00</t>
        </is>
      </c>
      <c r="B4231" t="n">
        <v>58165.88159364327</v>
      </c>
      <c r="C4231" t="n">
        <v>57495.4914197278</v>
      </c>
      <c r="D4231" t="n">
        <v>302.2283338243557</v>
      </c>
      <c r="E4231" t="n">
        <v>368.1618400911037</v>
      </c>
      <c r="F4231" t="n">
        <v>0.0136492416766108</v>
      </c>
      <c r="G4231" t="n">
        <v>0.180471490240737</v>
      </c>
      <c r="H4231" t="n">
        <v>0.176705246212223</v>
      </c>
      <c r="I4231" t="n">
        <v>0.2485444868278336</v>
      </c>
      <c r="J4231" t="n">
        <v>177</v>
      </c>
      <c r="K4231" t="n">
        <v>5</v>
      </c>
      <c r="L4231">
        <f>VLOOKUP(J4231,Clustering!$D$3:$E$367,2,FALSE)</f>
        <v/>
      </c>
      <c r="M4231" t="n">
        <v>0.458114429</v>
      </c>
      <c r="N4231" t="n">
        <v>0.442988219</v>
      </c>
      <c r="O4231" t="n">
        <v>0.442988219</v>
      </c>
      <c r="P4231" t="n">
        <v>0.949567799</v>
      </c>
      <c r="Q4231" t="n">
        <v>0.189207287</v>
      </c>
      <c r="R4231" t="n">
        <v>0.176705246212223</v>
      </c>
      <c r="S4231" t="n">
        <v>0.0136492416766108</v>
      </c>
      <c r="T4231" t="n">
        <v>0</v>
      </c>
      <c r="U4231" t="n">
        <v>0.664430948</v>
      </c>
      <c r="V4231" t="n">
        <v>0.850080767</v>
      </c>
      <c r="W4231" t="n">
        <v>0.012566603</v>
      </c>
      <c r="X4231" t="n">
        <v>0.019170424</v>
      </c>
      <c r="Y4231" t="n">
        <v>0.2485444868278336</v>
      </c>
      <c r="Z4231" t="n">
        <v>0.492261708</v>
      </c>
      <c r="AA4231" t="n">
        <v>0.664430948</v>
      </c>
      <c r="AB4231" t="n">
        <v>0</v>
      </c>
      <c r="AC4231" t="n">
        <v>0</v>
      </c>
      <c r="AD4231" t="n">
        <v>0.85</v>
      </c>
      <c r="AE4231" t="n">
        <v>0.85</v>
      </c>
      <c r="AF4231" t="n">
        <v>0.85</v>
      </c>
      <c r="AG4231" t="n">
        <v>0.85</v>
      </c>
      <c r="AH4231" t="n">
        <v>0.949567799</v>
      </c>
      <c r="AI4231" t="n">
        <v>0.012566603</v>
      </c>
      <c r="AJ4231" t="n">
        <v>0.549215409</v>
      </c>
      <c r="AK4231" t="n">
        <v>0.009554469173627501</v>
      </c>
      <c r="AL4231" t="n">
        <v>0</v>
      </c>
    </row>
    <row r="4232">
      <c r="A4232" t="inlineStr">
        <is>
          <t>2025-06-26 06:00</t>
        </is>
      </c>
      <c r="B4232" t="n">
        <v>63356.7381252342</v>
      </c>
      <c r="C4232" t="n">
        <v>61124.47492249888</v>
      </c>
      <c r="D4232" t="n">
        <v>1880.964678026111</v>
      </c>
      <c r="E4232" t="n">
        <v>351.2985247092094</v>
      </c>
      <c r="F4232" t="n">
        <v>0.0849481620425024</v>
      </c>
      <c r="G4232" t="n">
        <v>0.172205159171181</v>
      </c>
      <c r="H4232" t="n">
        <v>0.1682275729628418</v>
      </c>
      <c r="I4232" t="n">
        <v>0.2440980610477473</v>
      </c>
      <c r="J4232" t="n">
        <v>177</v>
      </c>
      <c r="K4232" t="n">
        <v>6</v>
      </c>
      <c r="L4232">
        <f>VLOOKUP(J4232,Clustering!$D$3:$E$367,2,FALSE)</f>
        <v/>
      </c>
      <c r="M4232" t="n">
        <v>0.487741916</v>
      </c>
      <c r="N4232" t="n">
        <v>0.458585188</v>
      </c>
      <c r="O4232" t="n">
        <v>0.458585188</v>
      </c>
      <c r="P4232" t="n">
        <v>0.949710224</v>
      </c>
      <c r="Q4232" t="n">
        <v>0.191022135</v>
      </c>
      <c r="R4232" t="n">
        <v>0.1682275729628418</v>
      </c>
      <c r="S4232" t="n">
        <v>0.0849481620425024</v>
      </c>
      <c r="T4232" t="n">
        <v>0</v>
      </c>
      <c r="U4232" t="n">
        <v>0.664430948</v>
      </c>
      <c r="V4232" t="n">
        <v>0.850080767</v>
      </c>
      <c r="W4232" t="n">
        <v>0.012531696</v>
      </c>
      <c r="X4232" t="n">
        <v>0.01890404</v>
      </c>
      <c r="Y4232" t="n">
        <v>0.2440980610477473</v>
      </c>
      <c r="Z4232" t="n">
        <v>0.499232281</v>
      </c>
      <c r="AA4232" t="n">
        <v>0.664430948</v>
      </c>
      <c r="AB4232" t="n">
        <v>0</v>
      </c>
      <c r="AC4232" t="n">
        <v>0</v>
      </c>
      <c r="AD4232" t="n">
        <v>0.85</v>
      </c>
      <c r="AE4232" t="n">
        <v>0.85</v>
      </c>
      <c r="AF4232" t="n">
        <v>0.85</v>
      </c>
      <c r="AG4232" t="n">
        <v>0.85</v>
      </c>
      <c r="AH4232" t="n">
        <v>0.949710224</v>
      </c>
      <c r="AI4232" t="n">
        <v>0.012531696</v>
      </c>
      <c r="AJ4232" t="n">
        <v>0.542904972</v>
      </c>
      <c r="AK4232" t="n">
        <v>0.0594637134297517</v>
      </c>
      <c r="AL4232" t="n">
        <v>0</v>
      </c>
    </row>
    <row r="4233">
      <c r="A4233" t="inlineStr">
        <is>
          <t>2025-06-26 07:00</t>
        </is>
      </c>
      <c r="B4233" t="n">
        <v>71035.96969943082</v>
      </c>
      <c r="C4233" t="n">
        <v>66624.62132396224</v>
      </c>
      <c r="D4233" t="n">
        <v>4023.481964977628</v>
      </c>
      <c r="E4233" t="n">
        <v>387.8664104909445</v>
      </c>
      <c r="F4233" t="n">
        <v>0.1817085679113753</v>
      </c>
      <c r="G4233" t="n">
        <v>0.1901305933779139</v>
      </c>
      <c r="H4233" t="n">
        <v>0.1874530073222207</v>
      </c>
      <c r="I4233" t="n">
        <v>0.2385266359739043</v>
      </c>
      <c r="J4233" t="n">
        <v>177</v>
      </c>
      <c r="K4233" t="n">
        <v>7</v>
      </c>
      <c r="L4233">
        <f>VLOOKUP(J4233,Clustering!$D$3:$E$367,2,FALSE)</f>
        <v/>
      </c>
      <c r="M4233" t="n">
        <v>0.516200199</v>
      </c>
      <c r="N4233" t="n">
        <v>0.469340766</v>
      </c>
      <c r="O4233" t="n">
        <v>0.469340766</v>
      </c>
      <c r="P4233" t="n">
        <v>0.950157845</v>
      </c>
      <c r="Q4233" t="n">
        <v>0.208982872</v>
      </c>
      <c r="R4233" t="n">
        <v>0.1874530073222207</v>
      </c>
      <c r="S4233" t="n">
        <v>0.1817085679113753</v>
      </c>
      <c r="T4233" t="n">
        <v>0</v>
      </c>
      <c r="U4233" t="n">
        <v>0.664783133</v>
      </c>
      <c r="V4233" t="n">
        <v>0.850080767</v>
      </c>
      <c r="W4233" t="n">
        <v>0.012392067</v>
      </c>
      <c r="X4233" t="n">
        <v>0.01890404</v>
      </c>
      <c r="Y4233" t="n">
        <v>0.2385266359739043</v>
      </c>
      <c r="Z4233" t="n">
        <v>0.508792292</v>
      </c>
      <c r="AA4233" t="n">
        <v>0.664783133</v>
      </c>
      <c r="AB4233" t="n">
        <v>0</v>
      </c>
      <c r="AC4233" t="n">
        <v>0</v>
      </c>
      <c r="AD4233" t="n">
        <v>0.85</v>
      </c>
      <c r="AE4233" t="n">
        <v>0.85</v>
      </c>
      <c r="AF4233" t="n">
        <v>0.85</v>
      </c>
      <c r="AG4233" t="n">
        <v>0.85</v>
      </c>
      <c r="AH4233" t="n">
        <v>0.950157845</v>
      </c>
      <c r="AI4233" t="n">
        <v>0.012392067</v>
      </c>
      <c r="AJ4233" t="n">
        <v>0.54499692</v>
      </c>
      <c r="AK4233" t="n">
        <v>0.1271959975379627</v>
      </c>
      <c r="AL4233" t="n">
        <v>0</v>
      </c>
    </row>
    <row r="4234">
      <c r="A4234" t="inlineStr">
        <is>
          <t>2025-06-26 08:00</t>
        </is>
      </c>
      <c r="B4234" t="n">
        <v>73208.48872734513</v>
      </c>
      <c r="C4234" t="n">
        <v>66350.68281358281</v>
      </c>
      <c r="D4234" t="n">
        <v>6429.5675432288</v>
      </c>
      <c r="E4234" t="n">
        <v>428.2383705335162</v>
      </c>
      <c r="F4234" t="n">
        <v>0.2903722498917828</v>
      </c>
      <c r="G4234" t="n">
        <v>0.2099207698693707</v>
      </c>
      <c r="H4234" t="n">
        <v>0.2080846907987956</v>
      </c>
      <c r="I4234" t="n">
        <v>0.2431069902413426</v>
      </c>
      <c r="J4234" t="n">
        <v>177</v>
      </c>
      <c r="K4234" t="n">
        <v>8</v>
      </c>
      <c r="L4234">
        <f>VLOOKUP(J4234,Clustering!$D$3:$E$367,2,FALSE)</f>
        <v/>
      </c>
      <c r="M4234" t="n">
        <v>0.5354027730000001</v>
      </c>
      <c r="N4234" t="n">
        <v>0.4736004</v>
      </c>
      <c r="O4234" t="n">
        <v>0.4736004</v>
      </c>
      <c r="P4234" t="n">
        <v>0.950524081</v>
      </c>
      <c r="Q4234" t="n">
        <v>0.225141277</v>
      </c>
      <c r="R4234" t="n">
        <v>0.2080846907987956</v>
      </c>
      <c r="S4234" t="n">
        <v>0.2903722498917828</v>
      </c>
      <c r="T4234" t="n">
        <v>0.194385673</v>
      </c>
      <c r="U4234" t="n">
        <v>0.664783133</v>
      </c>
      <c r="V4234" t="n">
        <v>0.850080767</v>
      </c>
      <c r="W4234" t="n">
        <v>0.01260151</v>
      </c>
      <c r="X4234" t="n">
        <v>0.01890404</v>
      </c>
      <c r="Y4234" t="n">
        <v>0.2431069902413426</v>
      </c>
      <c r="Z4234" t="n">
        <v>0.533611082</v>
      </c>
      <c r="AA4234" t="n">
        <v>0.664783133</v>
      </c>
      <c r="AB4234" t="n">
        <v>0</v>
      </c>
      <c r="AC4234" t="n">
        <v>0</v>
      </c>
      <c r="AD4234" t="n">
        <v>0.85</v>
      </c>
      <c r="AE4234" t="n">
        <v>0.85</v>
      </c>
      <c r="AF4234" t="n">
        <v>0.85</v>
      </c>
      <c r="AG4234" t="n">
        <v>0.85</v>
      </c>
      <c r="AH4234" t="n">
        <v>0.950524081</v>
      </c>
      <c r="AI4234" t="n">
        <v>0.01260151</v>
      </c>
      <c r="AJ4234" t="n">
        <v>0.54287691</v>
      </c>
      <c r="AK4234" t="n">
        <v>0.2032605749242479</v>
      </c>
      <c r="AL4234" t="n">
        <v>0</v>
      </c>
    </row>
    <row r="4235">
      <c r="A4235" t="inlineStr">
        <is>
          <t>2025-06-26 09:00</t>
        </is>
      </c>
      <c r="B4235" t="n">
        <v>73295.8251547791</v>
      </c>
      <c r="C4235" t="n">
        <v>63981.86150410838</v>
      </c>
      <c r="D4235" t="n">
        <v>8840.708885255095</v>
      </c>
      <c r="E4235" t="n">
        <v>473.2547654156196</v>
      </c>
      <c r="F4235" t="n">
        <v>0.3992642603705587</v>
      </c>
      <c r="G4235" t="n">
        <v>0.2319876301056959</v>
      </c>
      <c r="H4235" t="n">
        <v>0.2311471763208094</v>
      </c>
      <c r="I4235" t="n">
        <v>0.2471784162568432</v>
      </c>
      <c r="J4235" t="n">
        <v>177</v>
      </c>
      <c r="K4235" t="n">
        <v>9</v>
      </c>
      <c r="L4235">
        <f>VLOOKUP(J4235,Clustering!$D$3:$E$367,2,FALSE)</f>
        <v/>
      </c>
      <c r="M4235" t="n">
        <v>0.545810406</v>
      </c>
      <c r="N4235" t="n">
        <v>0.485702891</v>
      </c>
      <c r="O4235" t="n">
        <v>0.485702891</v>
      </c>
      <c r="P4235" t="n">
        <v>0.949781437</v>
      </c>
      <c r="Q4235" t="n">
        <v>0.248934559</v>
      </c>
      <c r="R4235" t="n">
        <v>0.2311471763208094</v>
      </c>
      <c r="S4235" t="n">
        <v>0.3992642603705587</v>
      </c>
      <c r="T4235" t="n">
        <v>0.5038914920000001</v>
      </c>
      <c r="U4235" t="n">
        <v>0.664783133</v>
      </c>
      <c r="V4235" t="n">
        <v>0.850080767</v>
      </c>
      <c r="W4235" t="n">
        <v>0.014381779</v>
      </c>
      <c r="X4235" t="n">
        <v>0.01890404</v>
      </c>
      <c r="Y4235" t="n">
        <v>0.2471784162568432</v>
      </c>
      <c r="Z4235" t="n">
        <v>0.569323844</v>
      </c>
      <c r="AA4235" t="n">
        <v>0.664783133</v>
      </c>
      <c r="AB4235" t="n">
        <v>0</v>
      </c>
      <c r="AC4235" t="n">
        <v>0</v>
      </c>
      <c r="AD4235" t="n">
        <v>0.85</v>
      </c>
      <c r="AE4235" t="n">
        <v>0.85</v>
      </c>
      <c r="AF4235" t="n">
        <v>0.85</v>
      </c>
      <c r="AG4235" t="n">
        <v>0.85</v>
      </c>
      <c r="AH4235" t="n">
        <v>0.949781437</v>
      </c>
      <c r="AI4235" t="n">
        <v>0.014381779</v>
      </c>
      <c r="AJ4235" t="n">
        <v>0.554708869</v>
      </c>
      <c r="AK4235" t="n">
        <v>0.279484982259391</v>
      </c>
      <c r="AL4235" t="n">
        <v>0</v>
      </c>
    </row>
    <row r="4236">
      <c r="A4236" t="inlineStr">
        <is>
          <t>2025-06-26 10:00</t>
        </is>
      </c>
      <c r="B4236" t="n">
        <v>72532.53544739811</v>
      </c>
      <c r="C4236" t="n">
        <v>61389.78547830795</v>
      </c>
      <c r="D4236" t="n">
        <v>10643.01421788571</v>
      </c>
      <c r="E4236" t="n">
        <v>499.7357512044511</v>
      </c>
      <c r="F4236" t="n">
        <v>0.4806600075820577</v>
      </c>
      <c r="G4236" t="n">
        <v>0.244968505492378</v>
      </c>
      <c r="H4236" t="n">
        <v>0.2444060965686569</v>
      </c>
      <c r="I4236" t="n">
        <v>0.2551337684055518</v>
      </c>
      <c r="J4236" t="n">
        <v>177</v>
      </c>
      <c r="K4236" t="n">
        <v>10</v>
      </c>
      <c r="L4236">
        <f>VLOOKUP(J4236,Clustering!$D$3:$E$367,2,FALSE)</f>
        <v/>
      </c>
      <c r="M4236" t="n">
        <v>0.566614154</v>
      </c>
      <c r="N4236" t="n">
        <v>0.502845949</v>
      </c>
      <c r="O4236" t="n">
        <v>0.502845949</v>
      </c>
      <c r="P4236" t="n">
        <v>0.947116054</v>
      </c>
      <c r="Q4236" t="n">
        <v>0.261863786</v>
      </c>
      <c r="R4236" t="n">
        <v>0.2444060965686569</v>
      </c>
      <c r="S4236" t="n">
        <v>0.4806600075820577</v>
      </c>
      <c r="T4236" t="n">
        <v>0.613155509</v>
      </c>
      <c r="U4236" t="n">
        <v>0.6650100960000001</v>
      </c>
      <c r="V4236" t="n">
        <v>0.850080767</v>
      </c>
      <c r="W4236" t="n">
        <v>0.014067614</v>
      </c>
      <c r="X4236" t="n">
        <v>0.018915349</v>
      </c>
      <c r="Y4236" t="n">
        <v>0.2551337684055518</v>
      </c>
      <c r="Z4236" t="n">
        <v>0.614729618</v>
      </c>
      <c r="AA4236" t="n">
        <v>0.6650100960000001</v>
      </c>
      <c r="AB4236" t="n">
        <v>0</v>
      </c>
      <c r="AC4236" t="n">
        <v>0</v>
      </c>
      <c r="AD4236" t="n">
        <v>0.85</v>
      </c>
      <c r="AE4236" t="n">
        <v>0.85</v>
      </c>
      <c r="AF4236" t="n">
        <v>0.85</v>
      </c>
      <c r="AG4236" t="n">
        <v>0.85</v>
      </c>
      <c r="AH4236" t="n">
        <v>0.947116054</v>
      </c>
      <c r="AI4236" t="n">
        <v>0.014067614</v>
      </c>
      <c r="AJ4236" t="n">
        <v>0.6012665</v>
      </c>
      <c r="AK4236" t="n">
        <v>0.3364620053074403</v>
      </c>
      <c r="AL4236" t="n">
        <v>0</v>
      </c>
    </row>
    <row r="4237">
      <c r="A4237" t="inlineStr">
        <is>
          <t>2025-06-26 11:00</t>
        </is>
      </c>
      <c r="B4237" t="n">
        <v>71070.46926352347</v>
      </c>
      <c r="C4237" t="n">
        <v>58912.72529466081</v>
      </c>
      <c r="D4237" t="n">
        <v>11633.09553091037</v>
      </c>
      <c r="E4237" t="n">
        <v>524.6484379522815</v>
      </c>
      <c r="F4237" t="n">
        <v>0.5253740783972168</v>
      </c>
      <c r="G4237" t="n">
        <v>0.2571806068393537</v>
      </c>
      <c r="H4237" t="n">
        <v>0.2569618922579065</v>
      </c>
      <c r="I4237" t="n">
        <v>0.2611337646389212</v>
      </c>
      <c r="J4237" t="n">
        <v>177</v>
      </c>
      <c r="K4237" t="n">
        <v>11</v>
      </c>
      <c r="L4237">
        <f>VLOOKUP(J4237,Clustering!$D$3:$E$367,2,FALSE)</f>
        <v/>
      </c>
      <c r="M4237" t="n">
        <v>0.600958769</v>
      </c>
      <c r="N4237" t="n">
        <v>0.520409054</v>
      </c>
      <c r="O4237" t="n">
        <v>0.520409054</v>
      </c>
      <c r="P4237" t="n">
        <v>0.944532058</v>
      </c>
      <c r="Q4237" t="n">
        <v>0.277521543</v>
      </c>
      <c r="R4237" t="n">
        <v>0.2569618922579065</v>
      </c>
      <c r="S4237" t="n">
        <v>0.5253740783972168</v>
      </c>
      <c r="T4237" t="n">
        <v>0.621694121</v>
      </c>
      <c r="U4237" t="n">
        <v>0.66559707</v>
      </c>
      <c r="V4237" t="n">
        <v>0.850080767</v>
      </c>
      <c r="W4237" t="n">
        <v>0.014416686</v>
      </c>
      <c r="X4237" t="n">
        <v>0.02302922</v>
      </c>
      <c r="Y4237" t="n">
        <v>0.2611337646389212</v>
      </c>
      <c r="Z4237" t="n">
        <v>0.6764260479999999</v>
      </c>
      <c r="AA4237" t="n">
        <v>0.66559707</v>
      </c>
      <c r="AB4237" t="n">
        <v>0</v>
      </c>
      <c r="AC4237" t="n">
        <v>0</v>
      </c>
      <c r="AD4237" t="n">
        <v>0.85</v>
      </c>
      <c r="AE4237" t="n">
        <v>0.85</v>
      </c>
      <c r="AF4237" t="n">
        <v>0.85</v>
      </c>
      <c r="AG4237" t="n">
        <v>0.85</v>
      </c>
      <c r="AH4237" t="n">
        <v>0.944532058</v>
      </c>
      <c r="AI4237" t="n">
        <v>0.014416686</v>
      </c>
      <c r="AJ4237" t="n">
        <v>0.6414229769999999</v>
      </c>
      <c r="AK4237" t="n">
        <v>0.3677618548780517</v>
      </c>
      <c r="AL4237" t="n">
        <v>0.001539382</v>
      </c>
    </row>
    <row r="4238">
      <c r="A4238" t="inlineStr">
        <is>
          <t>2025-06-26 12:00</t>
        </is>
      </c>
      <c r="B4238" t="n">
        <v>71214.38362796692</v>
      </c>
      <c r="C4238" t="n">
        <v>58850.79539629515</v>
      </c>
      <c r="D4238" t="n">
        <v>11829.9409078457</v>
      </c>
      <c r="E4238" t="n">
        <v>533.6473238260671</v>
      </c>
      <c r="F4238" t="n">
        <v>0.5342640129996931</v>
      </c>
      <c r="G4238" t="n">
        <v>0.2615918254049348</v>
      </c>
      <c r="H4238" t="n">
        <v>0.2615623357984475</v>
      </c>
      <c r="I4238" t="n">
        <v>0.262124835445326</v>
      </c>
      <c r="J4238" t="n">
        <v>177</v>
      </c>
      <c r="K4238" t="n">
        <v>12</v>
      </c>
      <c r="L4238">
        <f>VLOOKUP(J4238,Clustering!$D$3:$E$367,2,FALSE)</f>
        <v/>
      </c>
      <c r="M4238" t="n">
        <v>0.622908682</v>
      </c>
      <c r="N4238" t="n">
        <v>0.537989908</v>
      </c>
      <c r="O4238" t="n">
        <v>0.537989908</v>
      </c>
      <c r="P4238" t="n">
        <v>0.943616469</v>
      </c>
      <c r="Q4238" t="n">
        <v>0.313405468</v>
      </c>
      <c r="R4238" t="n">
        <v>0.2615623357984475</v>
      </c>
      <c r="S4238" t="n">
        <v>0.5342640129996931</v>
      </c>
      <c r="T4238" t="n">
        <v>0.622223062</v>
      </c>
      <c r="U4238" t="n">
        <v>0.66559707</v>
      </c>
      <c r="V4238" t="n">
        <v>0.850080767</v>
      </c>
      <c r="W4238" t="n">
        <v>0.013927985</v>
      </c>
      <c r="X4238" t="n">
        <v>0.037668605</v>
      </c>
      <c r="Y4238" t="n">
        <v>0.262124835445326</v>
      </c>
      <c r="Z4238" t="n">
        <v>0.709819324</v>
      </c>
      <c r="AA4238" t="n">
        <v>0.66559707</v>
      </c>
      <c r="AB4238" t="n">
        <v>0</v>
      </c>
      <c r="AC4238" t="n">
        <v>0</v>
      </c>
      <c r="AD4238" t="n">
        <v>0.85</v>
      </c>
      <c r="AE4238" t="n">
        <v>0.85</v>
      </c>
      <c r="AF4238" t="n">
        <v>0.85</v>
      </c>
      <c r="AG4238" t="n">
        <v>0.85</v>
      </c>
      <c r="AH4238" t="n">
        <v>0.943616469</v>
      </c>
      <c r="AI4238" t="n">
        <v>0.013927985</v>
      </c>
      <c r="AJ4238" t="n">
        <v>0.674386208</v>
      </c>
      <c r="AK4238" t="n">
        <v>0.3739848090997851</v>
      </c>
      <c r="AL4238" t="n">
        <v>0.134225452</v>
      </c>
    </row>
    <row r="4239">
      <c r="A4239" t="inlineStr">
        <is>
          <t>2025-06-26 13:00</t>
        </is>
      </c>
      <c r="B4239" t="n">
        <v>71351.22855069341</v>
      </c>
      <c r="C4239" t="n">
        <v>59302.06466472</v>
      </c>
      <c r="D4239" t="n">
        <v>11521.12513850412</v>
      </c>
      <c r="E4239" t="n">
        <v>528.0387474692966</v>
      </c>
      <c r="F4239" t="n">
        <v>0.5203172694367898</v>
      </c>
      <c r="G4239" t="n">
        <v>0.258842523269263</v>
      </c>
      <c r="H4239" t="n">
        <v>0.2589306410219809</v>
      </c>
      <c r="I4239" t="n">
        <v>0.2572498385057133</v>
      </c>
      <c r="J4239" t="n">
        <v>177</v>
      </c>
      <c r="K4239" t="n">
        <v>13</v>
      </c>
      <c r="L4239">
        <f>VLOOKUP(J4239,Clustering!$D$3:$E$367,2,FALSE)</f>
        <v/>
      </c>
      <c r="M4239" t="n">
        <v>0.63006213</v>
      </c>
      <c r="N4239" t="n">
        <v>0.555637812</v>
      </c>
      <c r="O4239" t="n">
        <v>0.555637812</v>
      </c>
      <c r="P4239" t="n">
        <v>0.942202392</v>
      </c>
      <c r="Q4239" t="n">
        <v>0.371142666</v>
      </c>
      <c r="R4239" t="n">
        <v>0.2589306410219809</v>
      </c>
      <c r="S4239" t="n">
        <v>0.5203172694367898</v>
      </c>
      <c r="T4239" t="n">
        <v>0.638280187</v>
      </c>
      <c r="U4239" t="n">
        <v>0.66559707</v>
      </c>
      <c r="V4239" t="n">
        <v>0.850080767</v>
      </c>
      <c r="W4239" t="n">
        <v>0.01424215</v>
      </c>
      <c r="X4239" t="n">
        <v>0.07374854</v>
      </c>
      <c r="Y4239" t="n">
        <v>0.2572498385057133</v>
      </c>
      <c r="Z4239" t="n">
        <v>0.73201075</v>
      </c>
      <c r="AA4239" t="n">
        <v>0.66559707</v>
      </c>
      <c r="AB4239" t="n">
        <v>0</v>
      </c>
      <c r="AC4239" t="n">
        <v>0</v>
      </c>
      <c r="AD4239" t="n">
        <v>0.85</v>
      </c>
      <c r="AE4239" t="n">
        <v>0.85</v>
      </c>
      <c r="AF4239" t="n">
        <v>0.85</v>
      </c>
      <c r="AG4239" t="n">
        <v>0.85</v>
      </c>
      <c r="AH4239" t="n">
        <v>0.942202392</v>
      </c>
      <c r="AI4239" t="n">
        <v>0.01424215</v>
      </c>
      <c r="AJ4239" t="n">
        <v>0.693762454</v>
      </c>
      <c r="AK4239" t="n">
        <v>0.3642220886057528</v>
      </c>
      <c r="AL4239" t="n">
        <v>0.253052747</v>
      </c>
    </row>
    <row r="4240">
      <c r="A4240" t="inlineStr">
        <is>
          <t>2025-06-26 14:00</t>
        </is>
      </c>
      <c r="B4240" t="n">
        <v>71475.8351134165</v>
      </c>
      <c r="C4240" t="n">
        <v>60352.42463035679</v>
      </c>
      <c r="D4240" t="n">
        <v>10601.1779848997</v>
      </c>
      <c r="E4240" t="n">
        <v>522.2324981600126</v>
      </c>
      <c r="F4240" t="n">
        <v>0.4787705988438387</v>
      </c>
      <c r="G4240" t="n">
        <v>0.2559963226274571</v>
      </c>
      <c r="H4240" t="n">
        <v>0.256118142787589</v>
      </c>
      <c r="I4240" t="n">
        <v>0.2537944835320319</v>
      </c>
      <c r="J4240" t="n">
        <v>177</v>
      </c>
      <c r="K4240" t="n">
        <v>14</v>
      </c>
      <c r="L4240">
        <f>VLOOKUP(J4240,Clustering!$D$3:$E$367,2,FALSE)</f>
        <v/>
      </c>
      <c r="M4240" t="n">
        <v>0.648803934</v>
      </c>
      <c r="N4240" t="n">
        <v>0.568262896</v>
      </c>
      <c r="O4240" t="n">
        <v>0.568262896</v>
      </c>
      <c r="P4240" t="n">
        <v>0.939801514</v>
      </c>
      <c r="Q4240" t="n">
        <v>0.412145714</v>
      </c>
      <c r="R4240" t="n">
        <v>0.256118142787589</v>
      </c>
      <c r="S4240" t="n">
        <v>0.4787705988438387</v>
      </c>
      <c r="T4240" t="n">
        <v>0.630610549</v>
      </c>
      <c r="U4240" t="n">
        <v>0.665824033</v>
      </c>
      <c r="V4240" t="n">
        <v>0.850080767</v>
      </c>
      <c r="W4240" t="n">
        <v>0.014032707</v>
      </c>
      <c r="X4240" t="n">
        <v>0.099396783</v>
      </c>
      <c r="Y4240" t="n">
        <v>0.2537944835320319</v>
      </c>
      <c r="Z4240" t="n">
        <v>0.7484905039999999</v>
      </c>
      <c r="AA4240" t="n">
        <v>0.665824033</v>
      </c>
      <c r="AB4240" t="n">
        <v>0</v>
      </c>
      <c r="AC4240" t="n">
        <v>0</v>
      </c>
      <c r="AD4240" t="n">
        <v>0.85</v>
      </c>
      <c r="AE4240" t="n">
        <v>0.85</v>
      </c>
      <c r="AF4240" t="n">
        <v>0.85</v>
      </c>
      <c r="AG4240" t="n">
        <v>0.85</v>
      </c>
      <c r="AH4240" t="n">
        <v>0.939801514</v>
      </c>
      <c r="AI4240" t="n">
        <v>0.014032707</v>
      </c>
      <c r="AJ4240" t="n">
        <v>0.707848027</v>
      </c>
      <c r="AK4240" t="n">
        <v>0.335139419190687</v>
      </c>
      <c r="AL4240" t="n">
        <v>0.306967981</v>
      </c>
    </row>
    <row r="4241">
      <c r="A4241" t="inlineStr">
        <is>
          <t>2025-06-26 15:00</t>
        </is>
      </c>
      <c r="B4241" t="n">
        <v>72104.30289298184</v>
      </c>
      <c r="C4241" t="n">
        <v>62763.78593874334</v>
      </c>
      <c r="D4241" t="n">
        <v>8824.049975884411</v>
      </c>
      <c r="E4241" t="n">
        <v>516.4669783540883</v>
      </c>
      <c r="F4241" t="n">
        <v>0.3985119103933345</v>
      </c>
      <c r="G4241" t="n">
        <v>0.2531700874284746</v>
      </c>
      <c r="H4241" t="n">
        <v>0.2530243947297579</v>
      </c>
      <c r="I4241" t="n">
        <v>0.2558034108423118</v>
      </c>
      <c r="J4241" t="n">
        <v>177</v>
      </c>
      <c r="K4241" t="n">
        <v>15</v>
      </c>
      <c r="L4241">
        <f>VLOOKUP(J4241,Clustering!$D$3:$E$367,2,FALSE)</f>
        <v/>
      </c>
      <c r="M4241" t="n">
        <v>0.657345451</v>
      </c>
      <c r="N4241" t="n">
        <v>0.56817021</v>
      </c>
      <c r="O4241" t="n">
        <v>0.56817021</v>
      </c>
      <c r="P4241" t="n">
        <v>0.937522714</v>
      </c>
      <c r="Q4241" t="n">
        <v>0.458030076</v>
      </c>
      <c r="R4241" t="n">
        <v>0.2530243947297579</v>
      </c>
      <c r="S4241" t="n">
        <v>0.3985119103933345</v>
      </c>
      <c r="T4241" t="n">
        <v>0.644438567</v>
      </c>
      <c r="U4241" t="n">
        <v>0.666411007</v>
      </c>
      <c r="V4241" t="n">
        <v>0.850080767</v>
      </c>
      <c r="W4241" t="n">
        <v>0.013927985</v>
      </c>
      <c r="X4241" t="n">
        <v>0.122324643</v>
      </c>
      <c r="Y4241" t="n">
        <v>0.2558034108423118</v>
      </c>
      <c r="Z4241" t="n">
        <v>0.758145591</v>
      </c>
      <c r="AA4241" t="n">
        <v>0.666411007</v>
      </c>
      <c r="AB4241" t="n">
        <v>0</v>
      </c>
      <c r="AC4241" t="n">
        <v>0</v>
      </c>
      <c r="AD4241" t="n">
        <v>0.85</v>
      </c>
      <c r="AE4241" t="n">
        <v>0.85</v>
      </c>
      <c r="AF4241" t="n">
        <v>0.85</v>
      </c>
      <c r="AG4241" t="n">
        <v>0.85</v>
      </c>
      <c r="AH4241" t="n">
        <v>0.937522714</v>
      </c>
      <c r="AI4241" t="n">
        <v>0.013927985</v>
      </c>
      <c r="AJ4241" t="n">
        <v>0.719638158</v>
      </c>
      <c r="AK4241" t="n">
        <v>0.2789583372753341</v>
      </c>
      <c r="AL4241" t="n">
        <v>0.379978058</v>
      </c>
    </row>
    <row r="4242">
      <c r="A4242" t="inlineStr">
        <is>
          <t>2025-06-26 16:00</t>
        </is>
      </c>
      <c r="B4242" t="n">
        <v>74752.61361821314</v>
      </c>
      <c r="C4242" t="n">
        <v>67733.63645498503</v>
      </c>
      <c r="D4242" t="n">
        <v>6510.412824332258</v>
      </c>
      <c r="E4242" t="n">
        <v>508.5643388958595</v>
      </c>
      <c r="F4242" t="n">
        <v>0.2940233859921986</v>
      </c>
      <c r="G4242" t="n">
        <v>0.2492962445567939</v>
      </c>
      <c r="H4242" t="n">
        <v>0.2488458259243756</v>
      </c>
      <c r="I4242" t="n">
        <v>0.2574373383880061</v>
      </c>
      <c r="J4242" t="n">
        <v>177</v>
      </c>
      <c r="K4242" t="n">
        <v>16</v>
      </c>
      <c r="L4242">
        <f>VLOOKUP(J4242,Clustering!$D$3:$E$367,2,FALSE)</f>
        <v/>
      </c>
      <c r="M4242" t="n">
        <v>0.661129521</v>
      </c>
      <c r="N4242" t="n">
        <v>0.573993683</v>
      </c>
      <c r="O4242" t="n">
        <v>0.573993683</v>
      </c>
      <c r="P4242" t="n">
        <v>0.936505392</v>
      </c>
      <c r="Q4242" t="n">
        <v>0.489671012</v>
      </c>
      <c r="R4242" t="n">
        <v>0.2488458259243756</v>
      </c>
      <c r="S4242" t="n">
        <v>0.2940233859921986</v>
      </c>
      <c r="T4242" t="n">
        <v>0.626379024</v>
      </c>
      <c r="U4242" t="n">
        <v>0.666411007</v>
      </c>
      <c r="V4242" t="n">
        <v>0.850080767</v>
      </c>
      <c r="W4242" t="n">
        <v>0.013194933</v>
      </c>
      <c r="X4242" t="n">
        <v>0.143383209</v>
      </c>
      <c r="Y4242" t="n">
        <v>0.2574373383880061</v>
      </c>
      <c r="Z4242" t="n">
        <v>0.76333553</v>
      </c>
      <c r="AA4242" t="n">
        <v>0.666411007</v>
      </c>
      <c r="AB4242" t="n">
        <v>0</v>
      </c>
      <c r="AC4242" t="n">
        <v>0</v>
      </c>
      <c r="AD4242" t="n">
        <v>0.85</v>
      </c>
      <c r="AE4242" t="n">
        <v>0.85</v>
      </c>
      <c r="AF4242" t="n">
        <v>0.85</v>
      </c>
      <c r="AG4242" t="n">
        <v>0.85</v>
      </c>
      <c r="AH4242" t="n">
        <v>0.936505392</v>
      </c>
      <c r="AI4242" t="n">
        <v>0.013194933</v>
      </c>
      <c r="AJ4242" t="n">
        <v>0.729092607</v>
      </c>
      <c r="AK4242" t="n">
        <v>0.205816370194539</v>
      </c>
      <c r="AL4242" t="n">
        <v>0.5865284549999999</v>
      </c>
    </row>
    <row r="4243">
      <c r="A4243" t="inlineStr">
        <is>
          <t>2025-06-26 17:00</t>
        </is>
      </c>
      <c r="B4243" t="n">
        <v>77345.04754922692</v>
      </c>
      <c r="C4243" t="n">
        <v>72809.50655488246</v>
      </c>
      <c r="D4243" t="n">
        <v>4047.505291992005</v>
      </c>
      <c r="E4243" t="n">
        <v>488.0357023524518</v>
      </c>
      <c r="F4243" t="n">
        <v>0.1827935098562495</v>
      </c>
      <c r="G4243" t="n">
        <v>0.2392331874276724</v>
      </c>
      <c r="H4243" t="n">
        <v>0.2383994039109199</v>
      </c>
      <c r="I4243" t="n">
        <v>0.2543034117839695</v>
      </c>
      <c r="J4243" t="n">
        <v>177</v>
      </c>
      <c r="K4243" t="n">
        <v>17</v>
      </c>
      <c r="L4243">
        <f>VLOOKUP(J4243,Clustering!$D$3:$E$367,2,FALSE)</f>
        <v/>
      </c>
      <c r="M4243" t="n">
        <v>0.658762318</v>
      </c>
      <c r="N4243" t="n">
        <v>0.57143593</v>
      </c>
      <c r="O4243" t="n">
        <v>0.57143593</v>
      </c>
      <c r="P4243" t="n">
        <v>0.937522714</v>
      </c>
      <c r="Q4243" t="n">
        <v>0.504014569</v>
      </c>
      <c r="R4243" t="n">
        <v>0.2383994039109199</v>
      </c>
      <c r="S4243" t="n">
        <v>0.1827935098562495</v>
      </c>
      <c r="T4243" t="n">
        <v>0.580096721</v>
      </c>
      <c r="U4243" t="n">
        <v>0.666411007</v>
      </c>
      <c r="V4243" t="n">
        <v>0.850080767</v>
      </c>
      <c r="W4243" t="n">
        <v>0.013090211</v>
      </c>
      <c r="X4243" t="n">
        <v>0.203364814</v>
      </c>
      <c r="Y4243" t="n">
        <v>0.2543034117839695</v>
      </c>
      <c r="Z4243" t="n">
        <v>0.766855186</v>
      </c>
      <c r="AA4243" t="n">
        <v>0.666411007</v>
      </c>
      <c r="AB4243" t="n">
        <v>0</v>
      </c>
      <c r="AC4243" t="n">
        <v>0</v>
      </c>
      <c r="AD4243" t="n">
        <v>0.85</v>
      </c>
      <c r="AE4243" t="n">
        <v>0.85</v>
      </c>
      <c r="AF4243" t="n">
        <v>0.85</v>
      </c>
      <c r="AG4243" t="n">
        <v>0.85</v>
      </c>
      <c r="AH4243" t="n">
        <v>0.937522714</v>
      </c>
      <c r="AI4243" t="n">
        <v>0.013090211</v>
      </c>
      <c r="AJ4243" t="n">
        <v>0.740863677</v>
      </c>
      <c r="AK4243" t="n">
        <v>0.1279554568993746</v>
      </c>
      <c r="AL4243" t="n">
        <v>0.645146393</v>
      </c>
    </row>
    <row r="4244">
      <c r="A4244" t="inlineStr">
        <is>
          <t>2025-06-26 18:00</t>
        </is>
      </c>
      <c r="B4244" t="n">
        <v>79194.98277807632</v>
      </c>
      <c r="C4244" t="n">
        <v>76991.73957354632</v>
      </c>
      <c r="D4244" t="n">
        <v>1736.735617150648</v>
      </c>
      <c r="E4244" t="n">
        <v>466.5075873793459</v>
      </c>
      <c r="F4244" t="n">
        <v>0.0784344864920694</v>
      </c>
      <c r="G4244" t="n">
        <v>0.2286801898918362</v>
      </c>
      <c r="H4244" t="n">
        <v>0.2276315535278194</v>
      </c>
      <c r="I4244" t="n">
        <v>0.24763377311384</v>
      </c>
      <c r="J4244" t="n">
        <v>177</v>
      </c>
      <c r="K4244" t="n">
        <v>18</v>
      </c>
      <c r="L4244">
        <f>VLOOKUP(J4244,Clustering!$D$3:$E$367,2,FALSE)</f>
        <v/>
      </c>
      <c r="M4244" t="n">
        <v>0.657835019</v>
      </c>
      <c r="N4244" t="n">
        <v>0.575433282</v>
      </c>
      <c r="O4244" t="n">
        <v>0.575433282</v>
      </c>
      <c r="P4244" t="n">
        <v>0.93779739</v>
      </c>
      <c r="Q4244" t="n">
        <v>0.503676632</v>
      </c>
      <c r="R4244" t="n">
        <v>0.2276315535278194</v>
      </c>
      <c r="S4244" t="n">
        <v>0.0784344864920694</v>
      </c>
      <c r="T4244" t="n">
        <v>0.509520931</v>
      </c>
      <c r="U4244" t="n">
        <v>0.666411007</v>
      </c>
      <c r="V4244" t="n">
        <v>0.850080767</v>
      </c>
      <c r="W4244" t="n">
        <v>0.012845861</v>
      </c>
      <c r="X4244" t="n">
        <v>0.226881566</v>
      </c>
      <c r="Y4244" t="n">
        <v>0.24763377311384</v>
      </c>
      <c r="Z4244" t="n">
        <v>0.776182906</v>
      </c>
      <c r="AA4244" t="n">
        <v>0.666411007</v>
      </c>
      <c r="AB4244" t="n">
        <v>0</v>
      </c>
      <c r="AC4244" t="n">
        <v>0</v>
      </c>
      <c r="AD4244" t="n">
        <v>0.85</v>
      </c>
      <c r="AE4244" t="n">
        <v>0.85</v>
      </c>
      <c r="AF4244" t="n">
        <v>0.85</v>
      </c>
      <c r="AG4244" t="n">
        <v>0.85</v>
      </c>
      <c r="AH4244" t="n">
        <v>0.93779739</v>
      </c>
      <c r="AI4244" t="n">
        <v>0.012845861</v>
      </c>
      <c r="AJ4244" t="n">
        <v>0.752948724</v>
      </c>
      <c r="AK4244" t="n">
        <v>0.0549041405444486</v>
      </c>
      <c r="AL4244" t="n">
        <v>0.645772987</v>
      </c>
    </row>
    <row r="4245">
      <c r="A4245" t="inlineStr">
        <is>
          <t>2025-06-26 19:00</t>
        </is>
      </c>
      <c r="B4245" t="n">
        <v>78500.93204833282</v>
      </c>
      <c r="C4245" t="n">
        <v>77780.3175711868</v>
      </c>
      <c r="D4245" t="n">
        <v>252.8419292641711</v>
      </c>
      <c r="E4245" t="n">
        <v>467.7725478818461</v>
      </c>
      <c r="F4245" t="n">
        <v>0.011418851948252</v>
      </c>
      <c r="G4245" t="n">
        <v>0.2293002685695323</v>
      </c>
      <c r="H4245" t="n">
        <v>0.228374856632623</v>
      </c>
      <c r="I4245" t="n">
        <v>0.2460266312656161</v>
      </c>
      <c r="J4245" t="n">
        <v>177</v>
      </c>
      <c r="K4245" t="n">
        <v>19</v>
      </c>
      <c r="L4245">
        <f>VLOOKUP(J4245,Clustering!$D$3:$E$367,2,FALSE)</f>
        <v/>
      </c>
      <c r="M4245" t="n">
        <v>0.656539104</v>
      </c>
      <c r="N4245" t="n">
        <v>0.582152067</v>
      </c>
      <c r="O4245" t="n">
        <v>0.582152067</v>
      </c>
      <c r="P4245" t="n">
        <v>0.937217517</v>
      </c>
      <c r="Q4245" t="n">
        <v>0.474213514</v>
      </c>
      <c r="R4245" t="n">
        <v>0.228374856632623</v>
      </c>
      <c r="S4245" t="n">
        <v>0.011418851948252</v>
      </c>
      <c r="T4245" t="n">
        <v>0.33058788</v>
      </c>
      <c r="U4245" t="n">
        <v>0.666411007</v>
      </c>
      <c r="V4245" t="n">
        <v>0.850080767</v>
      </c>
      <c r="W4245" t="n">
        <v>0.011205221</v>
      </c>
      <c r="X4245" t="n">
        <v>0.201753107</v>
      </c>
      <c r="Y4245" t="n">
        <v>0.2460266312656161</v>
      </c>
      <c r="Z4245" t="n">
        <v>0.775650375</v>
      </c>
      <c r="AA4245" t="n">
        <v>0.666411007</v>
      </c>
      <c r="AB4245" t="n">
        <v>0</v>
      </c>
      <c r="AC4245" t="n">
        <v>0</v>
      </c>
      <c r="AD4245" t="n">
        <v>0.85</v>
      </c>
      <c r="AE4245" t="n">
        <v>0.85</v>
      </c>
      <c r="AF4245" t="n">
        <v>0.85</v>
      </c>
      <c r="AG4245" t="n">
        <v>0.85</v>
      </c>
      <c r="AH4245" t="n">
        <v>0.937217517</v>
      </c>
      <c r="AI4245" t="n">
        <v>0.011205221</v>
      </c>
      <c r="AJ4245" t="n">
        <v>0.7642427389999999</v>
      </c>
      <c r="AK4245" t="n">
        <v>0.007993196363776401</v>
      </c>
      <c r="AL4245" t="n">
        <v>0.704850572</v>
      </c>
    </row>
    <row r="4246">
      <c r="A4246" t="inlineStr">
        <is>
          <t>2025-06-26 20:00</t>
        </is>
      </c>
      <c r="B4246" t="n">
        <v>74049.35516563072</v>
      </c>
      <c r="C4246" t="n">
        <v>73574.80362447543</v>
      </c>
      <c r="D4246" t="n">
        <v>0</v>
      </c>
      <c r="E4246" t="n">
        <v>474.55154115529</v>
      </c>
      <c r="F4246" t="n">
        <v>0</v>
      </c>
      <c r="G4246" t="n">
        <v>0.2326233044878872</v>
      </c>
      <c r="H4246" t="n">
        <v>0.2315690510559681</v>
      </c>
      <c r="I4246" t="n">
        <v>0.2516784134318703</v>
      </c>
      <c r="J4246" t="n">
        <v>177</v>
      </c>
      <c r="K4246" t="n">
        <v>20</v>
      </c>
      <c r="L4246">
        <f>VLOOKUP(J4246,Clustering!$D$3:$E$367,2,FALSE)</f>
        <v/>
      </c>
      <c r="M4246" t="n">
        <v>0.667695488</v>
      </c>
      <c r="N4246" t="n">
        <v>0.585569635</v>
      </c>
      <c r="O4246" t="n">
        <v>0.585569635</v>
      </c>
      <c r="P4246" t="n">
        <v>0.935060796</v>
      </c>
      <c r="Q4246" t="n">
        <v>0.448054671</v>
      </c>
      <c r="R4246" t="n">
        <v>0.2315690510559681</v>
      </c>
      <c r="S4246" t="n">
        <v>0</v>
      </c>
      <c r="T4246" t="n">
        <v>0.065097476</v>
      </c>
      <c r="U4246" t="n">
        <v>0.666411007</v>
      </c>
      <c r="V4246" t="n">
        <v>0.850080767</v>
      </c>
      <c r="W4246" t="n">
        <v>0.011309943</v>
      </c>
      <c r="X4246" t="n">
        <v>0.139773624</v>
      </c>
      <c r="Y4246" t="n">
        <v>0.2516784134318703</v>
      </c>
      <c r="Z4246" t="n">
        <v>0.771933456</v>
      </c>
      <c r="AA4246" t="n">
        <v>0.666411007</v>
      </c>
      <c r="AB4246" t="n">
        <v>0</v>
      </c>
      <c r="AC4246" t="n">
        <v>0</v>
      </c>
      <c r="AD4246" t="n">
        <v>0.85</v>
      </c>
      <c r="AE4246" t="n">
        <v>0.85</v>
      </c>
      <c r="AF4246" t="n">
        <v>0.85</v>
      </c>
      <c r="AG4246" t="n">
        <v>0.85</v>
      </c>
      <c r="AH4246" t="n">
        <v>0.935060796</v>
      </c>
      <c r="AI4246" t="n">
        <v>0.011309943</v>
      </c>
      <c r="AJ4246" t="n">
        <v>0.767124661</v>
      </c>
      <c r="AK4246" t="n">
        <v>0</v>
      </c>
      <c r="AL4246" t="n">
        <v>0.712439075</v>
      </c>
    </row>
    <row r="4247">
      <c r="A4247" t="inlineStr">
        <is>
          <t>2025-06-26 21:00</t>
        </is>
      </c>
      <c r="B4247" t="n">
        <v>69751.40833319523</v>
      </c>
      <c r="C4247" t="n">
        <v>69280.55012827618</v>
      </c>
      <c r="D4247" t="n">
        <v>0</v>
      </c>
      <c r="E4247" t="n">
        <v>470.8582049190421</v>
      </c>
      <c r="F4247" t="n">
        <v>0</v>
      </c>
      <c r="G4247" t="n">
        <v>0.23081284554855</v>
      </c>
      <c r="H4247" t="n">
        <v>0.2294998559263798</v>
      </c>
      <c r="I4247" t="n">
        <v>0.254544483061203</v>
      </c>
      <c r="J4247" t="n">
        <v>177</v>
      </c>
      <c r="K4247" t="n">
        <v>21</v>
      </c>
      <c r="L4247">
        <f>VLOOKUP(J4247,Clustering!$D$3:$E$367,2,FALSE)</f>
        <v/>
      </c>
      <c r="M4247" t="n">
        <v>0.651159619</v>
      </c>
      <c r="N4247" t="n">
        <v>0.571364936</v>
      </c>
      <c r="O4247" t="n">
        <v>0.571364936</v>
      </c>
      <c r="P4247" t="n">
        <v>0.932812516</v>
      </c>
      <c r="Q4247" t="n">
        <v>0.42034382</v>
      </c>
      <c r="R4247" t="n">
        <v>0.2294998559263798</v>
      </c>
      <c r="S4247" t="n">
        <v>0</v>
      </c>
      <c r="T4247" t="n">
        <v>0</v>
      </c>
      <c r="U4247" t="n">
        <v>0.666411007</v>
      </c>
      <c r="V4247" t="n">
        <v>0.850080767</v>
      </c>
      <c r="W4247" t="n">
        <v>0.011414664</v>
      </c>
      <c r="X4247" t="n">
        <v>0.067558466</v>
      </c>
      <c r="Y4247" t="n">
        <v>0.254544483061203</v>
      </c>
      <c r="Z4247" t="n">
        <v>0.7463285120000001</v>
      </c>
      <c r="AA4247" t="n">
        <v>0.666411007</v>
      </c>
      <c r="AB4247" t="n">
        <v>0</v>
      </c>
      <c r="AC4247" t="n">
        <v>0</v>
      </c>
      <c r="AD4247" t="n">
        <v>0.85</v>
      </c>
      <c r="AE4247" t="n">
        <v>0.85</v>
      </c>
      <c r="AF4247" t="n">
        <v>0.85</v>
      </c>
      <c r="AG4247" t="n">
        <v>0.85</v>
      </c>
      <c r="AH4247" t="n">
        <v>0.932812516</v>
      </c>
      <c r="AI4247" t="n">
        <v>0.011414664</v>
      </c>
      <c r="AJ4247" t="n">
        <v>0.748506092</v>
      </c>
      <c r="AK4247" t="n">
        <v>0</v>
      </c>
      <c r="AL4247" t="n">
        <v>0.38078244</v>
      </c>
    </row>
    <row r="4248">
      <c r="A4248" t="inlineStr">
        <is>
          <t>2025-06-26 22:00</t>
        </is>
      </c>
      <c r="B4248" t="n">
        <v>64221.96658461215</v>
      </c>
      <c r="C4248" t="n">
        <v>63760.42143095234</v>
      </c>
      <c r="D4248" t="n">
        <v>0</v>
      </c>
      <c r="E4248" t="n">
        <v>461.5451536598022</v>
      </c>
      <c r="F4248" t="n">
        <v>0</v>
      </c>
      <c r="G4248" t="n">
        <v>0.2262476243430402</v>
      </c>
      <c r="H4248" t="n">
        <v>0.2248391445665304</v>
      </c>
      <c r="I4248" t="n">
        <v>0.2517051991293407</v>
      </c>
      <c r="J4248" t="n">
        <v>177</v>
      </c>
      <c r="K4248" t="n">
        <v>22</v>
      </c>
      <c r="L4248">
        <f>VLOOKUP(J4248,Clustering!$D$3:$E$367,2,FALSE)</f>
        <v/>
      </c>
      <c r="M4248" t="n">
        <v>0.614689704</v>
      </c>
      <c r="N4248" t="n">
        <v>0.545698664</v>
      </c>
      <c r="O4248" t="n">
        <v>0.545698664</v>
      </c>
      <c r="P4248" t="n">
        <v>0.930198</v>
      </c>
      <c r="Q4248" t="n">
        <v>0.410493576</v>
      </c>
      <c r="R4248" t="n">
        <v>0.2248391445665304</v>
      </c>
      <c r="S4248" t="n">
        <v>0</v>
      </c>
      <c r="T4248" t="n">
        <v>0</v>
      </c>
      <c r="U4248" t="n">
        <v>0.66559707</v>
      </c>
      <c r="V4248" t="n">
        <v>0.850080767</v>
      </c>
      <c r="W4248" t="n">
        <v>0.011659015</v>
      </c>
      <c r="X4248" t="n">
        <v>0.03135958</v>
      </c>
      <c r="Y4248" t="n">
        <v>0.2517051991293407</v>
      </c>
      <c r="Z4248" t="n">
        <v>0.664205488</v>
      </c>
      <c r="AA4248" t="n">
        <v>0.66559707</v>
      </c>
      <c r="AB4248" t="n">
        <v>0</v>
      </c>
      <c r="AC4248" t="n">
        <v>0</v>
      </c>
      <c r="AD4248" t="n">
        <v>0.85</v>
      </c>
      <c r="AE4248" t="n">
        <v>0.85</v>
      </c>
      <c r="AF4248" t="n">
        <v>0.85</v>
      </c>
      <c r="AG4248" t="n">
        <v>0.85</v>
      </c>
      <c r="AH4248" t="n">
        <v>0.930198</v>
      </c>
      <c r="AI4248" t="n">
        <v>0.011659015</v>
      </c>
      <c r="AJ4248" t="n">
        <v>0.6958372819999999</v>
      </c>
      <c r="AK4248" t="n">
        <v>0</v>
      </c>
      <c r="AL4248" t="n">
        <v>0.154009765</v>
      </c>
    </row>
    <row r="4249">
      <c r="A4249" t="inlineStr">
        <is>
          <t>2025-06-26 23:00</t>
        </is>
      </c>
      <c r="B4249" t="n">
        <v>58898.20327692953</v>
      </c>
      <c r="C4249" t="n">
        <v>58439.9694766672</v>
      </c>
      <c r="D4249" t="n">
        <v>0</v>
      </c>
      <c r="E4249" t="n">
        <v>458.2338002623277</v>
      </c>
      <c r="F4249" t="n">
        <v>0</v>
      </c>
      <c r="G4249" t="n">
        <v>0.2246244118932979</v>
      </c>
      <c r="H4249" t="n">
        <v>0.2232520919914092</v>
      </c>
      <c r="I4249" t="n">
        <v>0.2494284148443568</v>
      </c>
      <c r="J4249" t="n">
        <v>177</v>
      </c>
      <c r="K4249" t="n">
        <v>23</v>
      </c>
      <c r="L4249">
        <f>VLOOKUP(J4249,Clustering!$D$3:$E$367,2,FALSE)</f>
        <v/>
      </c>
      <c r="M4249" t="n">
        <v>0.591420838</v>
      </c>
      <c r="N4249" t="n">
        <v>0.547540562</v>
      </c>
      <c r="O4249" t="n">
        <v>0.547540562</v>
      </c>
      <c r="P4249" t="n">
        <v>0.910950279</v>
      </c>
      <c r="Q4249" t="n">
        <v>0.367425357</v>
      </c>
      <c r="R4249" t="n">
        <v>0.2232520919914092</v>
      </c>
      <c r="S4249" t="n">
        <v>0</v>
      </c>
      <c r="T4249" t="n">
        <v>0</v>
      </c>
      <c r="U4249" t="n">
        <v>0.662192621</v>
      </c>
      <c r="V4249" t="n">
        <v>0.850080767</v>
      </c>
      <c r="W4249" t="n">
        <v>0.011938273</v>
      </c>
      <c r="X4249" t="n">
        <v>0.024002191</v>
      </c>
      <c r="Y4249" t="n">
        <v>0.2494284148443568</v>
      </c>
      <c r="Z4249" t="n">
        <v>0.582722187</v>
      </c>
      <c r="AA4249" t="n">
        <v>0.662192621</v>
      </c>
      <c r="AB4249" t="n">
        <v>0</v>
      </c>
      <c r="AC4249" t="n">
        <v>0</v>
      </c>
      <c r="AD4249" t="n">
        <v>0.85</v>
      </c>
      <c r="AE4249" t="n">
        <v>0.85</v>
      </c>
      <c r="AF4249" t="n">
        <v>0.85</v>
      </c>
      <c r="AG4249" t="n">
        <v>0.85</v>
      </c>
      <c r="AH4249" t="n">
        <v>0.910950279</v>
      </c>
      <c r="AI4249" t="n">
        <v>0.011938273</v>
      </c>
      <c r="AJ4249" t="n">
        <v>0.6333993409999999</v>
      </c>
      <c r="AK4249" t="n">
        <v>0</v>
      </c>
      <c r="AL4249" t="n">
        <v>0.135309524</v>
      </c>
    </row>
    <row r="4250">
      <c r="A4250" t="inlineStr">
        <is>
          <t>2025-06-27 00:00</t>
        </is>
      </c>
      <c r="B4250" t="n">
        <v>56261.7547311588</v>
      </c>
      <c r="C4250" t="n">
        <v>55789.57139860699</v>
      </c>
      <c r="D4250" t="n">
        <v>0</v>
      </c>
      <c r="E4250" t="n">
        <v>472.1833325518067</v>
      </c>
      <c r="F4250" t="n">
        <v>0</v>
      </c>
      <c r="G4250" t="n">
        <v>0.2314624179175523</v>
      </c>
      <c r="H4250" t="n">
        <v>0.2304239624891085</v>
      </c>
      <c r="I4250" t="n">
        <v>0.2502319857684688</v>
      </c>
      <c r="J4250" t="n">
        <v>178</v>
      </c>
      <c r="K4250" t="n">
        <v>0</v>
      </c>
      <c r="L4250">
        <f>VLOOKUP(J4250,Clustering!$D$3:$E$367,2,FALSE)</f>
        <v/>
      </c>
      <c r="M4250" t="n">
        <v>0.554709019</v>
      </c>
      <c r="N4250" t="n">
        <v>0.481037013</v>
      </c>
      <c r="O4250" t="n">
        <v>0.481037013</v>
      </c>
      <c r="P4250" t="n">
        <v>0.948784462</v>
      </c>
      <c r="Q4250" t="n">
        <v>0.356135751</v>
      </c>
      <c r="R4250" t="n">
        <v>0.2304239624891085</v>
      </c>
      <c r="S4250" t="n">
        <v>0</v>
      </c>
      <c r="T4250" t="n">
        <v>0</v>
      </c>
      <c r="U4250" t="n">
        <v>0.664430948</v>
      </c>
      <c r="V4250" t="n">
        <v>0.850080767</v>
      </c>
      <c r="W4250" t="n">
        <v>0.012217531</v>
      </c>
      <c r="X4250" t="n">
        <v>0.019436808</v>
      </c>
      <c r="Y4250" t="n">
        <v>0.2502319857684688</v>
      </c>
      <c r="Z4250" t="n">
        <v>0.527430878</v>
      </c>
      <c r="AA4250" t="n">
        <v>0.664430948</v>
      </c>
      <c r="AB4250" t="n">
        <v>0</v>
      </c>
      <c r="AC4250" t="n">
        <v>0</v>
      </c>
      <c r="AD4250" t="n">
        <v>0.85</v>
      </c>
      <c r="AE4250" t="n">
        <v>0.85</v>
      </c>
      <c r="AF4250" t="n">
        <v>0.85</v>
      </c>
      <c r="AG4250" t="n">
        <v>0.85</v>
      </c>
      <c r="AH4250" t="n">
        <v>0.948784462</v>
      </c>
      <c r="AI4250" t="n">
        <v>0.012217531</v>
      </c>
      <c r="AJ4250" t="n">
        <v>0.595144202</v>
      </c>
      <c r="AK4250" t="n">
        <v>0</v>
      </c>
      <c r="AL4250" t="n">
        <v>0.042638718</v>
      </c>
    </row>
    <row r="4251">
      <c r="A4251" t="inlineStr">
        <is>
          <t>2025-06-27 01:00</t>
        </is>
      </c>
      <c r="B4251" t="n">
        <v>55184.37351111601</v>
      </c>
      <c r="C4251" t="n">
        <v>54693.08786144039</v>
      </c>
      <c r="D4251" t="n">
        <v>0</v>
      </c>
      <c r="E4251" t="n">
        <v>491.2856496756182</v>
      </c>
      <c r="F4251" t="n">
        <v>0</v>
      </c>
      <c r="G4251" t="n">
        <v>0.2408262988605971</v>
      </c>
      <c r="H4251" t="n">
        <v>0.2405489561329195</v>
      </c>
      <c r="I4251" t="n">
        <v>0.2458391313833232</v>
      </c>
      <c r="J4251" t="n">
        <v>178</v>
      </c>
      <c r="K4251" t="n">
        <v>1</v>
      </c>
      <c r="L4251">
        <f>VLOOKUP(J4251,Clustering!$D$3:$E$367,2,FALSE)</f>
        <v/>
      </c>
      <c r="M4251" t="n">
        <v>0.51573367</v>
      </c>
      <c r="N4251" t="n">
        <v>0.459243853</v>
      </c>
      <c r="O4251" t="n">
        <v>0.459243853</v>
      </c>
      <c r="P4251" t="n">
        <v>0.949059138</v>
      </c>
      <c r="Q4251" t="n">
        <v>0.298648877</v>
      </c>
      <c r="R4251" t="n">
        <v>0.2405489561329195</v>
      </c>
      <c r="S4251" t="n">
        <v>0</v>
      </c>
      <c r="T4251" t="n">
        <v>0</v>
      </c>
      <c r="U4251" t="n">
        <v>0.664430948</v>
      </c>
      <c r="V4251" t="n">
        <v>0.850080767</v>
      </c>
      <c r="W4251" t="n">
        <v>0.012287345</v>
      </c>
      <c r="X4251" t="n">
        <v>0.019436808</v>
      </c>
      <c r="Y4251" t="n">
        <v>0.2458391313833232</v>
      </c>
      <c r="Z4251" t="n">
        <v>0.483311131</v>
      </c>
      <c r="AA4251" t="n">
        <v>0.664430948</v>
      </c>
      <c r="AB4251" t="n">
        <v>0</v>
      </c>
      <c r="AC4251" t="n">
        <v>0</v>
      </c>
      <c r="AD4251" t="n">
        <v>0.85</v>
      </c>
      <c r="AE4251" t="n">
        <v>0.85</v>
      </c>
      <c r="AF4251" t="n">
        <v>0.85</v>
      </c>
      <c r="AG4251" t="n">
        <v>0.85</v>
      </c>
      <c r="AH4251" t="n">
        <v>0.949059138</v>
      </c>
      <c r="AI4251" t="n">
        <v>0.012287345</v>
      </c>
      <c r="AJ4251" t="n">
        <v>0.551673929</v>
      </c>
      <c r="AK4251" t="n">
        <v>0</v>
      </c>
      <c r="AL4251" t="n">
        <v>0</v>
      </c>
    </row>
    <row r="4252">
      <c r="A4252" t="inlineStr">
        <is>
          <t>2025-06-27 02:00</t>
        </is>
      </c>
      <c r="B4252" t="n">
        <v>54813.89032640592</v>
      </c>
      <c r="C4252" t="n">
        <v>54319.26336234521</v>
      </c>
      <c r="D4252" t="n">
        <v>0</v>
      </c>
      <c r="E4252" t="n">
        <v>494.6269640607126</v>
      </c>
      <c r="F4252" t="n">
        <v>0</v>
      </c>
      <c r="G4252" t="n">
        <v>0.2424641980689767</v>
      </c>
      <c r="H4252" t="n">
        <v>0.2430199367245637</v>
      </c>
      <c r="I4252" t="n">
        <v>0.2324194969506533</v>
      </c>
      <c r="J4252" t="n">
        <v>178</v>
      </c>
      <c r="K4252" t="n">
        <v>2</v>
      </c>
      <c r="L4252">
        <f>VLOOKUP(J4252,Clustering!$D$3:$E$367,2,FALSE)</f>
        <v/>
      </c>
      <c r="M4252" t="n">
        <v>0.477685619</v>
      </c>
      <c r="N4252" t="n">
        <v>0.444254277</v>
      </c>
      <c r="O4252" t="n">
        <v>0.444254277</v>
      </c>
      <c r="P4252" t="n">
        <v>0.949405028</v>
      </c>
      <c r="Q4252" t="n">
        <v>0.251375217</v>
      </c>
      <c r="R4252" t="n">
        <v>0.2430199367245637</v>
      </c>
      <c r="S4252" t="n">
        <v>0</v>
      </c>
      <c r="T4252" t="n">
        <v>0</v>
      </c>
      <c r="U4252" t="n">
        <v>0.664430948</v>
      </c>
      <c r="V4252" t="n">
        <v>0.850080767</v>
      </c>
      <c r="W4252" t="n">
        <v>0.012566603</v>
      </c>
      <c r="X4252" t="n">
        <v>0.019190528</v>
      </c>
      <c r="Y4252" t="n">
        <v>0.2324194969506533</v>
      </c>
      <c r="Z4252" t="n">
        <v>0.465241159</v>
      </c>
      <c r="AA4252" t="n">
        <v>0.664430948</v>
      </c>
      <c r="AB4252" t="n">
        <v>0</v>
      </c>
      <c r="AC4252" t="n">
        <v>0</v>
      </c>
      <c r="AD4252" t="n">
        <v>0.85</v>
      </c>
      <c r="AE4252" t="n">
        <v>0.85</v>
      </c>
      <c r="AF4252" t="n">
        <v>0.85</v>
      </c>
      <c r="AG4252" t="n">
        <v>0.85</v>
      </c>
      <c r="AH4252" t="n">
        <v>0.949405028</v>
      </c>
      <c r="AI4252" t="n">
        <v>0.012566603</v>
      </c>
      <c r="AJ4252" t="n">
        <v>0.532893694</v>
      </c>
      <c r="AK4252" t="n">
        <v>0</v>
      </c>
      <c r="AL4252" t="n">
        <v>0</v>
      </c>
    </row>
    <row r="4253">
      <c r="A4253" t="inlineStr">
        <is>
          <t>2025-06-27 03:00</t>
        </is>
      </c>
      <c r="B4253" t="n">
        <v>54676.01642524509</v>
      </c>
      <c r="C4253" t="n">
        <v>54207.15392566427</v>
      </c>
      <c r="D4253" t="n">
        <v>0</v>
      </c>
      <c r="E4253" t="n">
        <v>468.8624995808189</v>
      </c>
      <c r="F4253" t="n">
        <v>0</v>
      </c>
      <c r="G4253" t="n">
        <v>0.2298345586180485</v>
      </c>
      <c r="H4253" t="n">
        <v>0.2303436053966974</v>
      </c>
      <c r="I4253" t="n">
        <v>0.2206337900636776</v>
      </c>
      <c r="J4253" t="n">
        <v>178</v>
      </c>
      <c r="K4253" t="n">
        <v>3</v>
      </c>
      <c r="L4253">
        <f>VLOOKUP(J4253,Clustering!$D$3:$E$367,2,FALSE)</f>
        <v/>
      </c>
      <c r="M4253" t="n">
        <v>0.460118777</v>
      </c>
      <c r="N4253" t="n">
        <v>0.438194158</v>
      </c>
      <c r="O4253" t="n">
        <v>0.438194158</v>
      </c>
      <c r="P4253" t="n">
        <v>0.9490998309999999</v>
      </c>
      <c r="Q4253" t="n">
        <v>0.224640629</v>
      </c>
      <c r="R4253" t="n">
        <v>0.2303436053966974</v>
      </c>
      <c r="S4253" t="n">
        <v>0</v>
      </c>
      <c r="T4253" t="n">
        <v>0</v>
      </c>
      <c r="U4253" t="n">
        <v>0.664430948</v>
      </c>
      <c r="V4253" t="n">
        <v>0.850080767</v>
      </c>
      <c r="W4253" t="n">
        <v>0.012531696</v>
      </c>
      <c r="X4253" t="n">
        <v>0.019170424</v>
      </c>
      <c r="Y4253" t="n">
        <v>0.2206337900636776</v>
      </c>
      <c r="Z4253" t="n">
        <v>0.457891599</v>
      </c>
      <c r="AA4253" t="n">
        <v>0.664430948</v>
      </c>
      <c r="AB4253" t="n">
        <v>0</v>
      </c>
      <c r="AC4253" t="n">
        <v>0</v>
      </c>
      <c r="AD4253" t="n">
        <v>0.85</v>
      </c>
      <c r="AE4253" t="n">
        <v>0.85</v>
      </c>
      <c r="AF4253" t="n">
        <v>0.85</v>
      </c>
      <c r="AG4253" t="n">
        <v>0.85</v>
      </c>
      <c r="AH4253" t="n">
        <v>0.9490998309999999</v>
      </c>
      <c r="AI4253" t="n">
        <v>0.012531696</v>
      </c>
      <c r="AJ4253" t="n">
        <v>0.529860343</v>
      </c>
      <c r="AK4253" t="n">
        <v>0</v>
      </c>
      <c r="AL4253" t="n">
        <v>0</v>
      </c>
    </row>
    <row r="4254">
      <c r="A4254" t="inlineStr">
        <is>
          <t>2025-06-27 04:00</t>
        </is>
      </c>
      <c r="B4254" t="n">
        <v>54930.19007377339</v>
      </c>
      <c r="C4254" t="n">
        <v>54498.65109335905</v>
      </c>
      <c r="D4254" t="n">
        <v>0</v>
      </c>
      <c r="E4254" t="n">
        <v>431.5389804143424</v>
      </c>
      <c r="F4254" t="n">
        <v>0</v>
      </c>
      <c r="G4254" t="n">
        <v>0.2115387158893835</v>
      </c>
      <c r="H4254" t="n">
        <v>0.2113793315876548</v>
      </c>
      <c r="I4254" t="n">
        <v>0.2144195082505451</v>
      </c>
      <c r="J4254" t="n">
        <v>178</v>
      </c>
      <c r="K4254" t="n">
        <v>4</v>
      </c>
      <c r="L4254">
        <f>VLOOKUP(J4254,Clustering!$D$3:$E$367,2,FALSE)</f>
        <v/>
      </c>
      <c r="M4254" t="n">
        <v>0.449711144</v>
      </c>
      <c r="N4254" t="n">
        <v>0.430542591</v>
      </c>
      <c r="O4254" t="n">
        <v>0.430542591</v>
      </c>
      <c r="P4254" t="n">
        <v>0.949486413</v>
      </c>
      <c r="Q4254" t="n">
        <v>0.204401945</v>
      </c>
      <c r="R4254" t="n">
        <v>0.2113793315876548</v>
      </c>
      <c r="S4254" t="n">
        <v>0</v>
      </c>
      <c r="T4254" t="n">
        <v>0</v>
      </c>
      <c r="U4254" t="n">
        <v>0.664430948</v>
      </c>
      <c r="V4254" t="n">
        <v>0.850080767</v>
      </c>
      <c r="W4254" t="n">
        <v>0.012531696</v>
      </c>
      <c r="X4254" t="n">
        <v>0.019170424</v>
      </c>
      <c r="Y4254" t="n">
        <v>0.2144195082505451</v>
      </c>
      <c r="Z4254" t="n">
        <v>0.46404968</v>
      </c>
      <c r="AA4254" t="n">
        <v>0.664430948</v>
      </c>
      <c r="AB4254" t="n">
        <v>0</v>
      </c>
      <c r="AC4254" t="n">
        <v>0</v>
      </c>
      <c r="AD4254" t="n">
        <v>0.85</v>
      </c>
      <c r="AE4254" t="n">
        <v>0.85</v>
      </c>
      <c r="AF4254" t="n">
        <v>0.85</v>
      </c>
      <c r="AG4254" t="n">
        <v>0.85</v>
      </c>
      <c r="AH4254" t="n">
        <v>0.949486413</v>
      </c>
      <c r="AI4254" t="n">
        <v>0.012531696</v>
      </c>
      <c r="AJ4254" t="n">
        <v>0.535650484</v>
      </c>
      <c r="AK4254" t="n">
        <v>0</v>
      </c>
      <c r="AL4254" t="n">
        <v>0</v>
      </c>
    </row>
    <row r="4255">
      <c r="A4255" t="inlineStr">
        <is>
          <t>2025-06-27 05:00</t>
        </is>
      </c>
      <c r="B4255" t="n">
        <v>58852.31629436983</v>
      </c>
      <c r="C4255" t="n">
        <v>58150.01164033086</v>
      </c>
      <c r="D4255" t="n">
        <v>303.6316207231936</v>
      </c>
      <c r="E4255" t="n">
        <v>398.6730333157761</v>
      </c>
      <c r="F4255" t="n">
        <v>0.0137126169458369</v>
      </c>
      <c r="G4255" t="n">
        <v>0.1954279575077333</v>
      </c>
      <c r="H4255" t="n">
        <v>0.1944038958157893</v>
      </c>
      <c r="I4255" t="n">
        <v>0.2139373656960779</v>
      </c>
      <c r="J4255" t="n">
        <v>178</v>
      </c>
      <c r="K4255" t="n">
        <v>5</v>
      </c>
      <c r="L4255">
        <f>VLOOKUP(J4255,Clustering!$D$3:$E$367,2,FALSE)</f>
        <v/>
      </c>
      <c r="M4255" t="n">
        <v>0.458114429</v>
      </c>
      <c r="N4255" t="n">
        <v>0.442988219</v>
      </c>
      <c r="O4255" t="n">
        <v>0.442988219</v>
      </c>
      <c r="P4255" t="n">
        <v>0.949567799</v>
      </c>
      <c r="Q4255" t="n">
        <v>0.189207287</v>
      </c>
      <c r="R4255" t="n">
        <v>0.1944038958157893</v>
      </c>
      <c r="S4255" t="n">
        <v>0.0137126169458369</v>
      </c>
      <c r="T4255" t="n">
        <v>0</v>
      </c>
      <c r="U4255" t="n">
        <v>0.664430948</v>
      </c>
      <c r="V4255" t="n">
        <v>0.850080767</v>
      </c>
      <c r="W4255" t="n">
        <v>0.012566603</v>
      </c>
      <c r="X4255" t="n">
        <v>0.019170424</v>
      </c>
      <c r="Y4255" t="n">
        <v>0.2139373656960779</v>
      </c>
      <c r="Z4255" t="n">
        <v>0.492261708</v>
      </c>
      <c r="AA4255" t="n">
        <v>0.664430948</v>
      </c>
      <c r="AB4255" t="n">
        <v>0</v>
      </c>
      <c r="AC4255" t="n">
        <v>0</v>
      </c>
      <c r="AD4255" t="n">
        <v>0.85</v>
      </c>
      <c r="AE4255" t="n">
        <v>0.85</v>
      </c>
      <c r="AF4255" t="n">
        <v>0.85</v>
      </c>
      <c r="AG4255" t="n">
        <v>0.85</v>
      </c>
      <c r="AH4255" t="n">
        <v>0.949567799</v>
      </c>
      <c r="AI4255" t="n">
        <v>0.012566603</v>
      </c>
      <c r="AJ4255" t="n">
        <v>0.549215409</v>
      </c>
      <c r="AK4255" t="n">
        <v>0.009598831862085801</v>
      </c>
      <c r="AL4255" t="n">
        <v>0</v>
      </c>
    </row>
    <row r="4256">
      <c r="A4256" t="inlineStr">
        <is>
          <t>2025-06-27 06:00</t>
        </is>
      </c>
      <c r="B4256" t="n">
        <v>65859.21807463824</v>
      </c>
      <c r="C4256" t="n">
        <v>63535.26566185093</v>
      </c>
      <c r="D4256" t="n">
        <v>1968.931484646881</v>
      </c>
      <c r="E4256" t="n">
        <v>355.0209281404238</v>
      </c>
      <c r="F4256" t="n">
        <v>0.0889209206118045</v>
      </c>
      <c r="G4256" t="n">
        <v>0.1740298667355019</v>
      </c>
      <c r="H4256" t="n">
        <v>0.172506588133738</v>
      </c>
      <c r="I4256" t="n">
        <v>0.2015623734647535</v>
      </c>
      <c r="J4256" t="n">
        <v>178</v>
      </c>
      <c r="K4256" t="n">
        <v>6</v>
      </c>
      <c r="L4256">
        <f>VLOOKUP(J4256,Clustering!$D$3:$E$367,2,FALSE)</f>
        <v/>
      </c>
      <c r="M4256" t="n">
        <v>0.487741916</v>
      </c>
      <c r="N4256" t="n">
        <v>0.458585188</v>
      </c>
      <c r="O4256" t="n">
        <v>0.458585188</v>
      </c>
      <c r="P4256" t="n">
        <v>0.949710224</v>
      </c>
      <c r="Q4256" t="n">
        <v>0.191022135</v>
      </c>
      <c r="R4256" t="n">
        <v>0.172506588133738</v>
      </c>
      <c r="S4256" t="n">
        <v>0.0889209206118045</v>
      </c>
      <c r="T4256" t="n">
        <v>0</v>
      </c>
      <c r="U4256" t="n">
        <v>0.664430948</v>
      </c>
      <c r="V4256" t="n">
        <v>0.850080767</v>
      </c>
      <c r="W4256" t="n">
        <v>0.012531696</v>
      </c>
      <c r="X4256" t="n">
        <v>0.01890404</v>
      </c>
      <c r="Y4256" t="n">
        <v>0.2015623734647535</v>
      </c>
      <c r="Z4256" t="n">
        <v>0.499232281</v>
      </c>
      <c r="AA4256" t="n">
        <v>0.664430948</v>
      </c>
      <c r="AB4256" t="n">
        <v>0</v>
      </c>
      <c r="AC4256" t="n">
        <v>0</v>
      </c>
      <c r="AD4256" t="n">
        <v>0.85</v>
      </c>
      <c r="AE4256" t="n">
        <v>0.85</v>
      </c>
      <c r="AF4256" t="n">
        <v>0.85</v>
      </c>
      <c r="AG4256" t="n">
        <v>0.85</v>
      </c>
      <c r="AH4256" t="n">
        <v>0.949710224</v>
      </c>
      <c r="AI4256" t="n">
        <v>0.012531696</v>
      </c>
      <c r="AJ4256" t="n">
        <v>0.542904972</v>
      </c>
      <c r="AK4256" t="n">
        <v>0.0622446444282631</v>
      </c>
      <c r="AL4256" t="n">
        <v>0</v>
      </c>
    </row>
    <row r="4257">
      <c r="A4257" t="inlineStr">
        <is>
          <t>2025-06-27 07:00</t>
        </is>
      </c>
      <c r="B4257" t="n">
        <v>72335.11359553995</v>
      </c>
      <c r="C4257" t="n">
        <v>67606.61465138852</v>
      </c>
      <c r="D4257" t="n">
        <v>4367.533242091362</v>
      </c>
      <c r="E4257" t="n">
        <v>360.9657020600675</v>
      </c>
      <c r="F4257" t="n">
        <v>0.1972466181366766</v>
      </c>
      <c r="G4257" t="n">
        <v>0.1769439715980723</v>
      </c>
      <c r="H4257" t="n">
        <v>0.1767052462122231</v>
      </c>
      <c r="I4257" t="n">
        <v>0.1812588147821909</v>
      </c>
      <c r="J4257" t="n">
        <v>178</v>
      </c>
      <c r="K4257" t="n">
        <v>7</v>
      </c>
      <c r="L4257">
        <f>VLOOKUP(J4257,Clustering!$D$3:$E$367,2,FALSE)</f>
        <v/>
      </c>
      <c r="M4257" t="n">
        <v>0.516200199</v>
      </c>
      <c r="N4257" t="n">
        <v>0.469340766</v>
      </c>
      <c r="O4257" t="n">
        <v>0.469340766</v>
      </c>
      <c r="P4257" t="n">
        <v>0.950157845</v>
      </c>
      <c r="Q4257" t="n">
        <v>0.208982872</v>
      </c>
      <c r="R4257" t="n">
        <v>0.1767052462122231</v>
      </c>
      <c r="S4257" t="n">
        <v>0.1972466181366766</v>
      </c>
      <c r="T4257" t="n">
        <v>0</v>
      </c>
      <c r="U4257" t="n">
        <v>0.664783133</v>
      </c>
      <c r="V4257" t="n">
        <v>0.850080767</v>
      </c>
      <c r="W4257" t="n">
        <v>0.012392067</v>
      </c>
      <c r="X4257" t="n">
        <v>0.01890404</v>
      </c>
      <c r="Y4257" t="n">
        <v>0.1812588147821909</v>
      </c>
      <c r="Z4257" t="n">
        <v>0.508792292</v>
      </c>
      <c r="AA4257" t="n">
        <v>0.664783133</v>
      </c>
      <c r="AB4257" t="n">
        <v>0</v>
      </c>
      <c r="AC4257" t="n">
        <v>0</v>
      </c>
      <c r="AD4257" t="n">
        <v>0.85</v>
      </c>
      <c r="AE4257" t="n">
        <v>0.85</v>
      </c>
      <c r="AF4257" t="n">
        <v>0.85</v>
      </c>
      <c r="AG4257" t="n">
        <v>0.85</v>
      </c>
      <c r="AH4257" t="n">
        <v>0.950157845</v>
      </c>
      <c r="AI4257" t="n">
        <v>0.012392067</v>
      </c>
      <c r="AJ4257" t="n">
        <v>0.54499692</v>
      </c>
      <c r="AK4257" t="n">
        <v>0.1380726326956736</v>
      </c>
      <c r="AL4257" t="n">
        <v>0</v>
      </c>
    </row>
    <row r="4258">
      <c r="A4258" t="inlineStr">
        <is>
          <t>2025-06-27 08:00</t>
        </is>
      </c>
      <c r="B4258" t="n">
        <v>73689.16223702513</v>
      </c>
      <c r="C4258" t="n">
        <v>66130.49525291871</v>
      </c>
      <c r="D4258" t="n">
        <v>7169.251192056338</v>
      </c>
      <c r="E4258" t="n">
        <v>389.4157920500716</v>
      </c>
      <c r="F4258" t="n">
        <v>0.3237778567034589</v>
      </c>
      <c r="G4258" t="n">
        <v>0.1908900941421919</v>
      </c>
      <c r="H4258" t="n">
        <v>0.1920735401358646</v>
      </c>
      <c r="I4258" t="n">
        <v>0.1694998935926857</v>
      </c>
      <c r="J4258" t="n">
        <v>178</v>
      </c>
      <c r="K4258" t="n">
        <v>8</v>
      </c>
      <c r="L4258">
        <f>VLOOKUP(J4258,Clustering!$D$3:$E$367,2,FALSE)</f>
        <v/>
      </c>
      <c r="M4258" t="n">
        <v>0.5354027730000001</v>
      </c>
      <c r="N4258" t="n">
        <v>0.4736004</v>
      </c>
      <c r="O4258" t="n">
        <v>0.4736004</v>
      </c>
      <c r="P4258" t="n">
        <v>0.950524081</v>
      </c>
      <c r="Q4258" t="n">
        <v>0.225141277</v>
      </c>
      <c r="R4258" t="n">
        <v>0.1920735401358646</v>
      </c>
      <c r="S4258" t="n">
        <v>0.3237778567034589</v>
      </c>
      <c r="T4258" t="n">
        <v>0.194385673</v>
      </c>
      <c r="U4258" t="n">
        <v>0.664783133</v>
      </c>
      <c r="V4258" t="n">
        <v>0.850080767</v>
      </c>
      <c r="W4258" t="n">
        <v>0.01260151</v>
      </c>
      <c r="X4258" t="n">
        <v>0.01890404</v>
      </c>
      <c r="Y4258" t="n">
        <v>0.1694998935926857</v>
      </c>
      <c r="Z4258" t="n">
        <v>0.533611082</v>
      </c>
      <c r="AA4258" t="n">
        <v>0.664783133</v>
      </c>
      <c r="AB4258" t="n">
        <v>0</v>
      </c>
      <c r="AC4258" t="n">
        <v>0</v>
      </c>
      <c r="AD4258" t="n">
        <v>0.85</v>
      </c>
      <c r="AE4258" t="n">
        <v>0.85</v>
      </c>
      <c r="AF4258" t="n">
        <v>0.85</v>
      </c>
      <c r="AG4258" t="n">
        <v>0.85</v>
      </c>
      <c r="AH4258" t="n">
        <v>0.950524081</v>
      </c>
      <c r="AI4258" t="n">
        <v>0.01260151</v>
      </c>
      <c r="AJ4258" t="n">
        <v>0.54287691</v>
      </c>
      <c r="AK4258" t="n">
        <v>0.2266444996924212</v>
      </c>
      <c r="AL4258" t="n">
        <v>0</v>
      </c>
    </row>
    <row r="4259">
      <c r="A4259" t="inlineStr">
        <is>
          <t>2025-06-27 09:00</t>
        </is>
      </c>
      <c r="B4259" t="n">
        <v>73545.43291437715</v>
      </c>
      <c r="C4259" t="n">
        <v>63310.46216299319</v>
      </c>
      <c r="D4259" t="n">
        <v>9822.790185753182</v>
      </c>
      <c r="E4259" t="n">
        <v>412.1805656307662</v>
      </c>
      <c r="F4259" t="n">
        <v>0.4436170344700544</v>
      </c>
      <c r="G4259" t="n">
        <v>0.2020492968778265</v>
      </c>
      <c r="H4259" t="n">
        <v>0.2041672825437498</v>
      </c>
      <c r="I4259" t="n">
        <v>0.1637677543340203</v>
      </c>
      <c r="J4259" t="n">
        <v>178</v>
      </c>
      <c r="K4259" t="n">
        <v>9</v>
      </c>
      <c r="L4259">
        <f>VLOOKUP(J4259,Clustering!$D$3:$E$367,2,FALSE)</f>
        <v/>
      </c>
      <c r="M4259" t="n">
        <v>0.545810406</v>
      </c>
      <c r="N4259" t="n">
        <v>0.485702891</v>
      </c>
      <c r="O4259" t="n">
        <v>0.485702891</v>
      </c>
      <c r="P4259" t="n">
        <v>0.949781437</v>
      </c>
      <c r="Q4259" t="n">
        <v>0.248934559</v>
      </c>
      <c r="R4259" t="n">
        <v>0.2041672825437498</v>
      </c>
      <c r="S4259" t="n">
        <v>0.4436170344700544</v>
      </c>
      <c r="T4259" t="n">
        <v>0.5038914920000001</v>
      </c>
      <c r="U4259" t="n">
        <v>0.664783133</v>
      </c>
      <c r="V4259" t="n">
        <v>0.850080767</v>
      </c>
      <c r="W4259" t="n">
        <v>0.014381779</v>
      </c>
      <c r="X4259" t="n">
        <v>0.01890404</v>
      </c>
      <c r="Y4259" t="n">
        <v>0.1637677543340203</v>
      </c>
      <c r="Z4259" t="n">
        <v>0.569323844</v>
      </c>
      <c r="AA4259" t="n">
        <v>0.664783133</v>
      </c>
      <c r="AB4259" t="n">
        <v>0</v>
      </c>
      <c r="AC4259" t="n">
        <v>0</v>
      </c>
      <c r="AD4259" t="n">
        <v>0.85</v>
      </c>
      <c r="AE4259" t="n">
        <v>0.85</v>
      </c>
      <c r="AF4259" t="n">
        <v>0.85</v>
      </c>
      <c r="AG4259" t="n">
        <v>0.85</v>
      </c>
      <c r="AH4259" t="n">
        <v>0.949781437</v>
      </c>
      <c r="AI4259" t="n">
        <v>0.014381779</v>
      </c>
      <c r="AJ4259" t="n">
        <v>0.554708869</v>
      </c>
      <c r="AK4259" t="n">
        <v>0.3105319241290381</v>
      </c>
      <c r="AL4259" t="n">
        <v>0</v>
      </c>
    </row>
    <row r="4260">
      <c r="A4260" t="inlineStr">
        <is>
          <t>2025-06-27 10:00</t>
        </is>
      </c>
      <c r="B4260" t="n">
        <v>72576.85930321658</v>
      </c>
      <c r="C4260" t="n">
        <v>60502.84747575096</v>
      </c>
      <c r="D4260" t="n">
        <v>11653.171043079</v>
      </c>
      <c r="E4260" t="n">
        <v>420.8407843866219</v>
      </c>
      <c r="F4260" t="n">
        <v>0.5262807290540364</v>
      </c>
      <c r="G4260" t="n">
        <v>0.2062945021503048</v>
      </c>
      <c r="H4260" t="n">
        <v>0.2088681724498049</v>
      </c>
      <c r="I4260" t="n">
        <v>0.1597766854109308</v>
      </c>
      <c r="J4260" t="n">
        <v>178</v>
      </c>
      <c r="K4260" t="n">
        <v>10</v>
      </c>
      <c r="L4260">
        <f>VLOOKUP(J4260,Clustering!$D$3:$E$367,2,FALSE)</f>
        <v/>
      </c>
      <c r="M4260" t="n">
        <v>0.566614154</v>
      </c>
      <c r="N4260" t="n">
        <v>0.502845949</v>
      </c>
      <c r="O4260" t="n">
        <v>0.502845949</v>
      </c>
      <c r="P4260" t="n">
        <v>0.947116054</v>
      </c>
      <c r="Q4260" t="n">
        <v>0.261863786</v>
      </c>
      <c r="R4260" t="n">
        <v>0.2088681724498049</v>
      </c>
      <c r="S4260" t="n">
        <v>0.5262807290540364</v>
      </c>
      <c r="T4260" t="n">
        <v>0.613155509</v>
      </c>
      <c r="U4260" t="n">
        <v>0.6650100960000001</v>
      </c>
      <c r="V4260" t="n">
        <v>0.850080767</v>
      </c>
      <c r="W4260" t="n">
        <v>0.014067614</v>
      </c>
      <c r="X4260" t="n">
        <v>0.018915349</v>
      </c>
      <c r="Y4260" t="n">
        <v>0.1597766854109308</v>
      </c>
      <c r="Z4260" t="n">
        <v>0.614729618</v>
      </c>
      <c r="AA4260" t="n">
        <v>0.6650100960000001</v>
      </c>
      <c r="AB4260" t="n">
        <v>0</v>
      </c>
      <c r="AC4260" t="n">
        <v>0</v>
      </c>
      <c r="AD4260" t="n">
        <v>0.85</v>
      </c>
      <c r="AE4260" t="n">
        <v>0.85</v>
      </c>
      <c r="AF4260" t="n">
        <v>0.85</v>
      </c>
      <c r="AG4260" t="n">
        <v>0.85</v>
      </c>
      <c r="AH4260" t="n">
        <v>0.947116054</v>
      </c>
      <c r="AI4260" t="n">
        <v>0.014067614</v>
      </c>
      <c r="AJ4260" t="n">
        <v>0.6012665</v>
      </c>
      <c r="AK4260" t="n">
        <v>0.3683965103378255</v>
      </c>
      <c r="AL4260" t="n">
        <v>0</v>
      </c>
    </row>
    <row r="4261">
      <c r="A4261" t="inlineStr">
        <is>
          <t>2025-06-27 11:00</t>
        </is>
      </c>
      <c r="B4261" t="n">
        <v>70869.17463871848</v>
      </c>
      <c r="C4261" t="n">
        <v>57982.41642452518</v>
      </c>
      <c r="D4261" t="n">
        <v>12469.13838493216</v>
      </c>
      <c r="E4261" t="n">
        <v>417.6198292611479</v>
      </c>
      <c r="F4261" t="n">
        <v>0.5631314614398626</v>
      </c>
      <c r="G4261" t="n">
        <v>0.2047156025789941</v>
      </c>
      <c r="H4261" t="n">
        <v>0.2073012091477865</v>
      </c>
      <c r="I4261" t="n">
        <v>0.1579820436804141</v>
      </c>
      <c r="J4261" t="n">
        <v>178</v>
      </c>
      <c r="K4261" t="n">
        <v>11</v>
      </c>
      <c r="L4261">
        <f>VLOOKUP(J4261,Clustering!$D$3:$E$367,2,FALSE)</f>
        <v/>
      </c>
      <c r="M4261" t="n">
        <v>0.600958769</v>
      </c>
      <c r="N4261" t="n">
        <v>0.520409054</v>
      </c>
      <c r="O4261" t="n">
        <v>0.520409054</v>
      </c>
      <c r="P4261" t="n">
        <v>0.944532058</v>
      </c>
      <c r="Q4261" t="n">
        <v>0.277521543</v>
      </c>
      <c r="R4261" t="n">
        <v>0.2073012091477865</v>
      </c>
      <c r="S4261" t="n">
        <v>0.5631314614398626</v>
      </c>
      <c r="T4261" t="n">
        <v>0.621694121</v>
      </c>
      <c r="U4261" t="n">
        <v>0.66559707</v>
      </c>
      <c r="V4261" t="n">
        <v>0.850080767</v>
      </c>
      <c r="W4261" t="n">
        <v>0.014416686</v>
      </c>
      <c r="X4261" t="n">
        <v>0.02302922</v>
      </c>
      <c r="Y4261" t="n">
        <v>0.1579820436804141</v>
      </c>
      <c r="Z4261" t="n">
        <v>0.6764260479999999</v>
      </c>
      <c r="AA4261" t="n">
        <v>0.66559707</v>
      </c>
      <c r="AB4261" t="n">
        <v>0</v>
      </c>
      <c r="AC4261" t="n">
        <v>0</v>
      </c>
      <c r="AD4261" t="n">
        <v>0.85</v>
      </c>
      <c r="AE4261" t="n">
        <v>0.85</v>
      </c>
      <c r="AF4261" t="n">
        <v>0.85</v>
      </c>
      <c r="AG4261" t="n">
        <v>0.85</v>
      </c>
      <c r="AH4261" t="n">
        <v>0.944532058</v>
      </c>
      <c r="AI4261" t="n">
        <v>0.014416686</v>
      </c>
      <c r="AJ4261" t="n">
        <v>0.6414229769999999</v>
      </c>
      <c r="AK4261" t="n">
        <v>0.3941920230079038</v>
      </c>
      <c r="AL4261" t="n">
        <v>0.001539382</v>
      </c>
    </row>
    <row r="4262">
      <c r="A4262" t="inlineStr">
        <is>
          <t>2025-06-27 12:00</t>
        </is>
      </c>
      <c r="B4262" t="n">
        <v>70813.66246596651</v>
      </c>
      <c r="C4262" t="n">
        <v>58016.67853607289</v>
      </c>
      <c r="D4262" t="n">
        <v>12384.83232312842</v>
      </c>
      <c r="E4262" t="n">
        <v>412.1516067651958</v>
      </c>
      <c r="F4262" t="n">
        <v>0.5593240294965981</v>
      </c>
      <c r="G4262" t="n">
        <v>0.2020351013554881</v>
      </c>
      <c r="H4262" t="n">
        <v>0.2043079074554694</v>
      </c>
      <c r="I4262" t="n">
        <v>0.1609552560996284</v>
      </c>
      <c r="J4262" t="n">
        <v>178</v>
      </c>
      <c r="K4262" t="n">
        <v>12</v>
      </c>
      <c r="L4262">
        <f>VLOOKUP(J4262,Clustering!$D$3:$E$367,2,FALSE)</f>
        <v/>
      </c>
      <c r="M4262" t="n">
        <v>0.622908682</v>
      </c>
      <c r="N4262" t="n">
        <v>0.537989908</v>
      </c>
      <c r="O4262" t="n">
        <v>0.537989908</v>
      </c>
      <c r="P4262" t="n">
        <v>0.943616469</v>
      </c>
      <c r="Q4262" t="n">
        <v>0.313405468</v>
      </c>
      <c r="R4262" t="n">
        <v>0.2043079074554694</v>
      </c>
      <c r="S4262" t="n">
        <v>0.5593240294965981</v>
      </c>
      <c r="T4262" t="n">
        <v>0.622223062</v>
      </c>
      <c r="U4262" t="n">
        <v>0.66559707</v>
      </c>
      <c r="V4262" t="n">
        <v>0.850080767</v>
      </c>
      <c r="W4262" t="n">
        <v>0.013927985</v>
      </c>
      <c r="X4262" t="n">
        <v>0.037668605</v>
      </c>
      <c r="Y4262" t="n">
        <v>0.1609552560996284</v>
      </c>
      <c r="Z4262" t="n">
        <v>0.709819324</v>
      </c>
      <c r="AA4262" t="n">
        <v>0.66559707</v>
      </c>
      <c r="AB4262" t="n">
        <v>0</v>
      </c>
      <c r="AC4262" t="n">
        <v>0</v>
      </c>
      <c r="AD4262" t="n">
        <v>0.85</v>
      </c>
      <c r="AE4262" t="n">
        <v>0.85</v>
      </c>
      <c r="AF4262" t="n">
        <v>0.85</v>
      </c>
      <c r="AG4262" t="n">
        <v>0.85</v>
      </c>
      <c r="AH4262" t="n">
        <v>0.943616469</v>
      </c>
      <c r="AI4262" t="n">
        <v>0.013927985</v>
      </c>
      <c r="AJ4262" t="n">
        <v>0.674386208</v>
      </c>
      <c r="AK4262" t="n">
        <v>0.3915268206476186</v>
      </c>
      <c r="AL4262" t="n">
        <v>0.134225452</v>
      </c>
    </row>
    <row r="4263">
      <c r="A4263" t="inlineStr">
        <is>
          <t>2025-06-27 13:00</t>
        </is>
      </c>
      <c r="B4263" t="n">
        <v>70558.55308268424</v>
      </c>
      <c r="C4263" t="n">
        <v>58311.04157441956</v>
      </c>
      <c r="D4263" t="n">
        <v>11837.3347017778</v>
      </c>
      <c r="E4263" t="n">
        <v>410.1768064868847</v>
      </c>
      <c r="F4263" t="n">
        <v>0.5345979316598307</v>
      </c>
      <c r="G4263" t="n">
        <v>0.2010670620033748</v>
      </c>
      <c r="H4263" t="n">
        <v>0.2029217476113763</v>
      </c>
      <c r="I4263" t="n">
        <v>0.1675445376773466</v>
      </c>
      <c r="J4263" t="n">
        <v>178</v>
      </c>
      <c r="K4263" t="n">
        <v>13</v>
      </c>
      <c r="L4263">
        <f>VLOOKUP(J4263,Clustering!$D$3:$E$367,2,FALSE)</f>
        <v/>
      </c>
      <c r="M4263" t="n">
        <v>0.63006213</v>
      </c>
      <c r="N4263" t="n">
        <v>0.555637812</v>
      </c>
      <c r="O4263" t="n">
        <v>0.555637812</v>
      </c>
      <c r="P4263" t="n">
        <v>0.942202392</v>
      </c>
      <c r="Q4263" t="n">
        <v>0.371142666</v>
      </c>
      <c r="R4263" t="n">
        <v>0.2029217476113763</v>
      </c>
      <c r="S4263" t="n">
        <v>0.5345979316598307</v>
      </c>
      <c r="T4263" t="n">
        <v>0.638280187</v>
      </c>
      <c r="U4263" t="n">
        <v>0.66559707</v>
      </c>
      <c r="V4263" t="n">
        <v>0.850080767</v>
      </c>
      <c r="W4263" t="n">
        <v>0.01424215</v>
      </c>
      <c r="X4263" t="n">
        <v>0.07374854</v>
      </c>
      <c r="Y4263" t="n">
        <v>0.1675445376773466</v>
      </c>
      <c r="Z4263" t="n">
        <v>0.73201075</v>
      </c>
      <c r="AA4263" t="n">
        <v>0.66559707</v>
      </c>
      <c r="AB4263" t="n">
        <v>0</v>
      </c>
      <c r="AC4263" t="n">
        <v>0</v>
      </c>
      <c r="AD4263" t="n">
        <v>0.85</v>
      </c>
      <c r="AE4263" t="n">
        <v>0.85</v>
      </c>
      <c r="AF4263" t="n">
        <v>0.85</v>
      </c>
      <c r="AG4263" t="n">
        <v>0.85</v>
      </c>
      <c r="AH4263" t="n">
        <v>0.942202392</v>
      </c>
      <c r="AI4263" t="n">
        <v>0.01424215</v>
      </c>
      <c r="AJ4263" t="n">
        <v>0.693762454</v>
      </c>
      <c r="AK4263" t="n">
        <v>0.3742185521618815</v>
      </c>
      <c r="AL4263" t="n">
        <v>0.253052747</v>
      </c>
    </row>
    <row r="4264">
      <c r="A4264" t="inlineStr">
        <is>
          <t>2025-06-27 14:00</t>
        </is>
      </c>
      <c r="B4264" t="n">
        <v>70299.11280423317</v>
      </c>
      <c r="C4264" t="n">
        <v>59122.72511494529</v>
      </c>
      <c r="D4264" t="n">
        <v>10768.02716386774</v>
      </c>
      <c r="E4264" t="n">
        <v>408.3605254201311</v>
      </c>
      <c r="F4264" t="n">
        <v>0.4863058445915203</v>
      </c>
      <c r="G4264" t="n">
        <v>0.2001767281471231</v>
      </c>
      <c r="H4264" t="n">
        <v>0.2016561234058999</v>
      </c>
      <c r="I4264" t="n">
        <v>0.1734373911208344</v>
      </c>
      <c r="J4264" t="n">
        <v>178</v>
      </c>
      <c r="K4264" t="n">
        <v>14</v>
      </c>
      <c r="L4264">
        <f>VLOOKUP(J4264,Clustering!$D$3:$E$367,2,FALSE)</f>
        <v/>
      </c>
      <c r="M4264" t="n">
        <v>0.648803934</v>
      </c>
      <c r="N4264" t="n">
        <v>0.568262896</v>
      </c>
      <c r="O4264" t="n">
        <v>0.568262896</v>
      </c>
      <c r="P4264" t="n">
        <v>0.939801514</v>
      </c>
      <c r="Q4264" t="n">
        <v>0.412145714</v>
      </c>
      <c r="R4264" t="n">
        <v>0.2016561234058999</v>
      </c>
      <c r="S4264" t="n">
        <v>0.4863058445915203</v>
      </c>
      <c r="T4264" t="n">
        <v>0.630610549</v>
      </c>
      <c r="U4264" t="n">
        <v>0.665824033</v>
      </c>
      <c r="V4264" t="n">
        <v>0.850080767</v>
      </c>
      <c r="W4264" t="n">
        <v>0.014032707</v>
      </c>
      <c r="X4264" t="n">
        <v>0.099396783</v>
      </c>
      <c r="Y4264" t="n">
        <v>0.1734373911208344</v>
      </c>
      <c r="Z4264" t="n">
        <v>0.7484905039999999</v>
      </c>
      <c r="AA4264" t="n">
        <v>0.665824033</v>
      </c>
      <c r="AB4264" t="n">
        <v>0</v>
      </c>
      <c r="AC4264" t="n">
        <v>0</v>
      </c>
      <c r="AD4264" t="n">
        <v>0.85</v>
      </c>
      <c r="AE4264" t="n">
        <v>0.85</v>
      </c>
      <c r="AF4264" t="n">
        <v>0.85</v>
      </c>
      <c r="AG4264" t="n">
        <v>0.85</v>
      </c>
      <c r="AH4264" t="n">
        <v>0.939801514</v>
      </c>
      <c r="AI4264" t="n">
        <v>0.014032707</v>
      </c>
      <c r="AJ4264" t="n">
        <v>0.707848027</v>
      </c>
      <c r="AK4264" t="n">
        <v>0.3404140912140642</v>
      </c>
      <c r="AL4264" t="n">
        <v>0.306967981</v>
      </c>
    </row>
    <row r="4265">
      <c r="A4265" t="inlineStr">
        <is>
          <t>2025-06-27 15:00</t>
        </is>
      </c>
      <c r="B4265" t="n">
        <v>70760.15619560347</v>
      </c>
      <c r="C4265" t="n">
        <v>61426.47509014225</v>
      </c>
      <c r="D4265" t="n">
        <v>8921.326458151701</v>
      </c>
      <c r="E4265" t="n">
        <v>412.3546473095183</v>
      </c>
      <c r="F4265" t="n">
        <v>0.4029051127086689</v>
      </c>
      <c r="G4265" t="n">
        <v>0.2021346310340776</v>
      </c>
      <c r="H4265" t="n">
        <v>0.203544515077563</v>
      </c>
      <c r="I4265" t="n">
        <v>0.1766516748172823</v>
      </c>
      <c r="J4265" t="n">
        <v>178</v>
      </c>
      <c r="K4265" t="n">
        <v>15</v>
      </c>
      <c r="L4265">
        <f>VLOOKUP(J4265,Clustering!$D$3:$E$367,2,FALSE)</f>
        <v/>
      </c>
      <c r="M4265" t="n">
        <v>0.657345451</v>
      </c>
      <c r="N4265" t="n">
        <v>0.56817021</v>
      </c>
      <c r="O4265" t="n">
        <v>0.56817021</v>
      </c>
      <c r="P4265" t="n">
        <v>0.937522714</v>
      </c>
      <c r="Q4265" t="n">
        <v>0.458030076</v>
      </c>
      <c r="R4265" t="n">
        <v>0.203544515077563</v>
      </c>
      <c r="S4265" t="n">
        <v>0.4029051127086689</v>
      </c>
      <c r="T4265" t="n">
        <v>0.644438567</v>
      </c>
      <c r="U4265" t="n">
        <v>0.666411007</v>
      </c>
      <c r="V4265" t="n">
        <v>0.850080767</v>
      </c>
      <c r="W4265" t="n">
        <v>0.013927985</v>
      </c>
      <c r="X4265" t="n">
        <v>0.122324643</v>
      </c>
      <c r="Y4265" t="n">
        <v>0.1766516748172823</v>
      </c>
      <c r="Z4265" t="n">
        <v>0.758145591</v>
      </c>
      <c r="AA4265" t="n">
        <v>0.666411007</v>
      </c>
      <c r="AB4265" t="n">
        <v>0</v>
      </c>
      <c r="AC4265" t="n">
        <v>0</v>
      </c>
      <c r="AD4265" t="n">
        <v>0.85</v>
      </c>
      <c r="AE4265" t="n">
        <v>0.85</v>
      </c>
      <c r="AF4265" t="n">
        <v>0.85</v>
      </c>
      <c r="AG4265" t="n">
        <v>0.85</v>
      </c>
      <c r="AH4265" t="n">
        <v>0.937522714</v>
      </c>
      <c r="AI4265" t="n">
        <v>0.013927985</v>
      </c>
      <c r="AJ4265" t="n">
        <v>0.719638158</v>
      </c>
      <c r="AK4265" t="n">
        <v>0.2820335788960682</v>
      </c>
      <c r="AL4265" t="n">
        <v>0.379978058</v>
      </c>
    </row>
    <row r="4266">
      <c r="A4266" t="inlineStr">
        <is>
          <t>2025-06-27 16:00</t>
        </is>
      </c>
      <c r="B4266" t="n">
        <v>73208.00039476134</v>
      </c>
      <c r="C4266" t="n">
        <v>66269.81018180677</v>
      </c>
      <c r="D4266" t="n">
        <v>6528.877013168766</v>
      </c>
      <c r="E4266" t="n">
        <v>409.3131997858187</v>
      </c>
      <c r="F4266" t="n">
        <v>0.2948572660344932</v>
      </c>
      <c r="G4266" t="n">
        <v>0.2006437253852052</v>
      </c>
      <c r="H4266" t="n">
        <v>0.2016762126790027</v>
      </c>
      <c r="I4266" t="n">
        <v>0.1819820286138917</v>
      </c>
      <c r="J4266" t="n">
        <v>178</v>
      </c>
      <c r="K4266" t="n">
        <v>16</v>
      </c>
      <c r="L4266">
        <f>VLOOKUP(J4266,Clustering!$D$3:$E$367,2,FALSE)</f>
        <v/>
      </c>
      <c r="M4266" t="n">
        <v>0.661129521</v>
      </c>
      <c r="N4266" t="n">
        <v>0.573993683</v>
      </c>
      <c r="O4266" t="n">
        <v>0.573993683</v>
      </c>
      <c r="P4266" t="n">
        <v>0.936505392</v>
      </c>
      <c r="Q4266" t="n">
        <v>0.489671012</v>
      </c>
      <c r="R4266" t="n">
        <v>0.2016762126790027</v>
      </c>
      <c r="S4266" t="n">
        <v>0.2948572660344932</v>
      </c>
      <c r="T4266" t="n">
        <v>0.626379024</v>
      </c>
      <c r="U4266" t="n">
        <v>0.666411007</v>
      </c>
      <c r="V4266" t="n">
        <v>0.850080767</v>
      </c>
      <c r="W4266" t="n">
        <v>0.013194933</v>
      </c>
      <c r="X4266" t="n">
        <v>0.143383209</v>
      </c>
      <c r="Y4266" t="n">
        <v>0.1819820286138917</v>
      </c>
      <c r="Z4266" t="n">
        <v>0.76333553</v>
      </c>
      <c r="AA4266" t="n">
        <v>0.666411007</v>
      </c>
      <c r="AB4266" t="n">
        <v>0</v>
      </c>
      <c r="AC4266" t="n">
        <v>0</v>
      </c>
      <c r="AD4266" t="n">
        <v>0.85</v>
      </c>
      <c r="AE4266" t="n">
        <v>0.85</v>
      </c>
      <c r="AF4266" t="n">
        <v>0.85</v>
      </c>
      <c r="AG4266" t="n">
        <v>0.85</v>
      </c>
      <c r="AH4266" t="n">
        <v>0.936505392</v>
      </c>
      <c r="AI4266" t="n">
        <v>0.013194933</v>
      </c>
      <c r="AJ4266" t="n">
        <v>0.729092607</v>
      </c>
      <c r="AK4266" t="n">
        <v>0.2064000862241452</v>
      </c>
      <c r="AL4266" t="n">
        <v>0.5865284549999999</v>
      </c>
    </row>
    <row r="4267">
      <c r="A4267" t="inlineStr">
        <is>
          <t>2025-06-27 17:00</t>
        </is>
      </c>
      <c r="B4267" t="n">
        <v>75199.006447027</v>
      </c>
      <c r="C4267" t="n">
        <v>70636.82982715058</v>
      </c>
      <c r="D4267" t="n">
        <v>4160.350685710487</v>
      </c>
      <c r="E4267" t="n">
        <v>401.825934165937</v>
      </c>
      <c r="F4267" t="n">
        <v>0.1878898356423387</v>
      </c>
      <c r="G4267" t="n">
        <v>0.1969734971401651</v>
      </c>
      <c r="H4267" t="n">
        <v>0.1973168404156952</v>
      </c>
      <c r="I4267" t="n">
        <v>0.1907677373841826</v>
      </c>
      <c r="J4267" t="n">
        <v>178</v>
      </c>
      <c r="K4267" t="n">
        <v>17</v>
      </c>
      <c r="L4267">
        <f>VLOOKUP(J4267,Clustering!$D$3:$E$367,2,FALSE)</f>
        <v/>
      </c>
      <c r="M4267" t="n">
        <v>0.658762318</v>
      </c>
      <c r="N4267" t="n">
        <v>0.57143593</v>
      </c>
      <c r="O4267" t="n">
        <v>0.57143593</v>
      </c>
      <c r="P4267" t="n">
        <v>0.937522714</v>
      </c>
      <c r="Q4267" t="n">
        <v>0.504014569</v>
      </c>
      <c r="R4267" t="n">
        <v>0.1973168404156952</v>
      </c>
      <c r="S4267" t="n">
        <v>0.1878898356423387</v>
      </c>
      <c r="T4267" t="n">
        <v>0.580096721</v>
      </c>
      <c r="U4267" t="n">
        <v>0.666411007</v>
      </c>
      <c r="V4267" t="n">
        <v>0.850080767</v>
      </c>
      <c r="W4267" t="n">
        <v>0.013090211</v>
      </c>
      <c r="X4267" t="n">
        <v>0.203364814</v>
      </c>
      <c r="Y4267" t="n">
        <v>0.1907677373841826</v>
      </c>
      <c r="Z4267" t="n">
        <v>0.766855186</v>
      </c>
      <c r="AA4267" t="n">
        <v>0.666411007</v>
      </c>
      <c r="AB4267" t="n">
        <v>0</v>
      </c>
      <c r="AC4267" t="n">
        <v>0</v>
      </c>
      <c r="AD4267" t="n">
        <v>0.85</v>
      </c>
      <c r="AE4267" t="n">
        <v>0.85</v>
      </c>
      <c r="AF4267" t="n">
        <v>0.85</v>
      </c>
      <c r="AG4267" t="n">
        <v>0.85</v>
      </c>
      <c r="AH4267" t="n">
        <v>0.937522714</v>
      </c>
      <c r="AI4267" t="n">
        <v>0.013090211</v>
      </c>
      <c r="AJ4267" t="n">
        <v>0.740863677</v>
      </c>
      <c r="AK4267" t="n">
        <v>0.1315228849496371</v>
      </c>
      <c r="AL4267" t="n">
        <v>0.645146393</v>
      </c>
    </row>
    <row r="4268">
      <c r="A4268" t="inlineStr">
        <is>
          <t>2025-06-27 18:00</t>
        </is>
      </c>
      <c r="B4268" t="n">
        <v>76405.81716374899</v>
      </c>
      <c r="C4268" t="n">
        <v>74146.53694487859</v>
      </c>
      <c r="D4268" t="n">
        <v>1874.498421629447</v>
      </c>
      <c r="E4268" t="n">
        <v>384.7817972409503</v>
      </c>
      <c r="F4268" t="n">
        <v>0.0846561328499241</v>
      </c>
      <c r="G4268" t="n">
        <v>0.1886185280592893</v>
      </c>
      <c r="H4268" t="n">
        <v>0.1882565782463327</v>
      </c>
      <c r="I4268" t="n">
        <v>0.1951605917693281</v>
      </c>
      <c r="J4268" t="n">
        <v>178</v>
      </c>
      <c r="K4268" t="n">
        <v>18</v>
      </c>
      <c r="L4268">
        <f>VLOOKUP(J4268,Clustering!$D$3:$E$367,2,FALSE)</f>
        <v/>
      </c>
      <c r="M4268" t="n">
        <v>0.657835019</v>
      </c>
      <c r="N4268" t="n">
        <v>0.575433282</v>
      </c>
      <c r="O4268" t="n">
        <v>0.575433282</v>
      </c>
      <c r="P4268" t="n">
        <v>0.93779739</v>
      </c>
      <c r="Q4268" t="n">
        <v>0.503676632</v>
      </c>
      <c r="R4268" t="n">
        <v>0.1882565782463327</v>
      </c>
      <c r="S4268" t="n">
        <v>0.0846561328499241</v>
      </c>
      <c r="T4268" t="n">
        <v>0.509520931</v>
      </c>
      <c r="U4268" t="n">
        <v>0.666411007</v>
      </c>
      <c r="V4268" t="n">
        <v>0.850080767</v>
      </c>
      <c r="W4268" t="n">
        <v>0.012845861</v>
      </c>
      <c r="X4268" t="n">
        <v>0.226881566</v>
      </c>
      <c r="Y4268" t="n">
        <v>0.1951605917693281</v>
      </c>
      <c r="Z4268" t="n">
        <v>0.776182906</v>
      </c>
      <c r="AA4268" t="n">
        <v>0.666411007</v>
      </c>
      <c r="AB4268" t="n">
        <v>0</v>
      </c>
      <c r="AC4268" t="n">
        <v>0</v>
      </c>
      <c r="AD4268" t="n">
        <v>0.85</v>
      </c>
      <c r="AE4268" t="n">
        <v>0.85</v>
      </c>
      <c r="AF4268" t="n">
        <v>0.85</v>
      </c>
      <c r="AG4268" t="n">
        <v>0.85</v>
      </c>
      <c r="AH4268" t="n">
        <v>0.93779739</v>
      </c>
      <c r="AI4268" t="n">
        <v>0.012845861</v>
      </c>
      <c r="AJ4268" t="n">
        <v>0.752948724</v>
      </c>
      <c r="AK4268" t="n">
        <v>0.0592592929949469</v>
      </c>
      <c r="AL4268" t="n">
        <v>0.645772987</v>
      </c>
    </row>
    <row r="4269">
      <c r="A4269" t="inlineStr">
        <is>
          <t>2025-06-27 19:00</t>
        </is>
      </c>
      <c r="B4269" t="n">
        <v>77160.2025653624</v>
      </c>
      <c r="C4269" t="n">
        <v>76497.7100705092</v>
      </c>
      <c r="D4269" t="n">
        <v>282.3392248331945</v>
      </c>
      <c r="E4269" t="n">
        <v>380.1532700200035</v>
      </c>
      <c r="F4269" t="n">
        <v>0.0127510093635856</v>
      </c>
      <c r="G4269" t="n">
        <v>0.1863496421666684</v>
      </c>
      <c r="H4269" t="n">
        <v>0.1856650620160716</v>
      </c>
      <c r="I4269" t="n">
        <v>0.1987230895328912</v>
      </c>
      <c r="J4269" t="n">
        <v>178</v>
      </c>
      <c r="K4269" t="n">
        <v>19</v>
      </c>
      <c r="L4269">
        <f>VLOOKUP(J4269,Clustering!$D$3:$E$367,2,FALSE)</f>
        <v/>
      </c>
      <c r="M4269" t="n">
        <v>0.656539104</v>
      </c>
      <c r="N4269" t="n">
        <v>0.582152067</v>
      </c>
      <c r="O4269" t="n">
        <v>0.582152067</v>
      </c>
      <c r="P4269" t="n">
        <v>0.937217517</v>
      </c>
      <c r="Q4269" t="n">
        <v>0.474213514</v>
      </c>
      <c r="R4269" t="n">
        <v>0.1856650620160716</v>
      </c>
      <c r="S4269" t="n">
        <v>0.0127510093635856</v>
      </c>
      <c r="T4269" t="n">
        <v>0.33058788</v>
      </c>
      <c r="U4269" t="n">
        <v>0.666411007</v>
      </c>
      <c r="V4269" t="n">
        <v>0.850080767</v>
      </c>
      <c r="W4269" t="n">
        <v>0.011205221</v>
      </c>
      <c r="X4269" t="n">
        <v>0.201753107</v>
      </c>
      <c r="Y4269" t="n">
        <v>0.1987230895328912</v>
      </c>
      <c r="Z4269" t="n">
        <v>0.775650375</v>
      </c>
      <c r="AA4269" t="n">
        <v>0.666411007</v>
      </c>
      <c r="AB4269" t="n">
        <v>0</v>
      </c>
      <c r="AC4269" t="n">
        <v>0</v>
      </c>
      <c r="AD4269" t="n">
        <v>0.85</v>
      </c>
      <c r="AE4269" t="n">
        <v>0.85</v>
      </c>
      <c r="AF4269" t="n">
        <v>0.85</v>
      </c>
      <c r="AG4269" t="n">
        <v>0.85</v>
      </c>
      <c r="AH4269" t="n">
        <v>0.937217517</v>
      </c>
      <c r="AI4269" t="n">
        <v>0.011205221</v>
      </c>
      <c r="AJ4269" t="n">
        <v>0.7642427389999999</v>
      </c>
      <c r="AK4269" t="n">
        <v>0.0089257065545099</v>
      </c>
      <c r="AL4269" t="n">
        <v>0.704850572</v>
      </c>
    </row>
    <row r="4270">
      <c r="A4270" t="inlineStr">
        <is>
          <t>2025-06-27 20:00</t>
        </is>
      </c>
      <c r="B4270" t="n">
        <v>73695.6386346208</v>
      </c>
      <c r="C4270" t="n">
        <v>73309.31943478428</v>
      </c>
      <c r="D4270" t="n">
        <v>0</v>
      </c>
      <c r="E4270" t="n">
        <v>386.319199836526</v>
      </c>
      <c r="F4270" t="n">
        <v>0</v>
      </c>
      <c r="G4270" t="n">
        <v>0.1893721567826107</v>
      </c>
      <c r="H4270" t="n">
        <v>0.1884976495235663</v>
      </c>
      <c r="I4270" t="n">
        <v>0.2051784426232573</v>
      </c>
      <c r="J4270" t="n">
        <v>178</v>
      </c>
      <c r="K4270" t="n">
        <v>20</v>
      </c>
      <c r="L4270">
        <f>VLOOKUP(J4270,Clustering!$D$3:$E$367,2,FALSE)</f>
        <v/>
      </c>
      <c r="M4270" t="n">
        <v>0.667695488</v>
      </c>
      <c r="N4270" t="n">
        <v>0.585569635</v>
      </c>
      <c r="O4270" t="n">
        <v>0.585569635</v>
      </c>
      <c r="P4270" t="n">
        <v>0.935060796</v>
      </c>
      <c r="Q4270" t="n">
        <v>0.448054671</v>
      </c>
      <c r="R4270" t="n">
        <v>0.1884976495235663</v>
      </c>
      <c r="S4270" t="n">
        <v>0</v>
      </c>
      <c r="T4270" t="n">
        <v>0.065097476</v>
      </c>
      <c r="U4270" t="n">
        <v>0.666411007</v>
      </c>
      <c r="V4270" t="n">
        <v>0.850080767</v>
      </c>
      <c r="W4270" t="n">
        <v>0.011309943</v>
      </c>
      <c r="X4270" t="n">
        <v>0.139773624</v>
      </c>
      <c r="Y4270" t="n">
        <v>0.2051784426232573</v>
      </c>
      <c r="Z4270" t="n">
        <v>0.771933456</v>
      </c>
      <c r="AA4270" t="n">
        <v>0.666411007</v>
      </c>
      <c r="AB4270" t="n">
        <v>0</v>
      </c>
      <c r="AC4270" t="n">
        <v>0</v>
      </c>
      <c r="AD4270" t="n">
        <v>0.85</v>
      </c>
      <c r="AE4270" t="n">
        <v>0.85</v>
      </c>
      <c r="AF4270" t="n">
        <v>0.85</v>
      </c>
      <c r="AG4270" t="n">
        <v>0.85</v>
      </c>
      <c r="AH4270" t="n">
        <v>0.935060796</v>
      </c>
      <c r="AI4270" t="n">
        <v>0.011309943</v>
      </c>
      <c r="AJ4270" t="n">
        <v>0.767124661</v>
      </c>
      <c r="AK4270" t="n">
        <v>0</v>
      </c>
      <c r="AL4270" t="n">
        <v>0.712439075</v>
      </c>
    </row>
    <row r="4271">
      <c r="A4271" t="inlineStr">
        <is>
          <t>2025-06-27 21:00</t>
        </is>
      </c>
      <c r="B4271" t="n">
        <v>70236.55561366586</v>
      </c>
      <c r="C4271" t="n">
        <v>69845.24503791028</v>
      </c>
      <c r="D4271" t="n">
        <v>0</v>
      </c>
      <c r="E4271" t="n">
        <v>391.310575755579</v>
      </c>
      <c r="F4271" t="n">
        <v>0</v>
      </c>
      <c r="G4271" t="n">
        <v>0.1918189096841073</v>
      </c>
      <c r="H4271" t="n">
        <v>0.1907878266572854</v>
      </c>
      <c r="I4271" t="n">
        <v>0.210455225024926</v>
      </c>
      <c r="J4271" t="n">
        <v>178</v>
      </c>
      <c r="K4271" t="n">
        <v>21</v>
      </c>
      <c r="L4271">
        <f>VLOOKUP(J4271,Clustering!$D$3:$E$367,2,FALSE)</f>
        <v/>
      </c>
      <c r="M4271" t="n">
        <v>0.651159619</v>
      </c>
      <c r="N4271" t="n">
        <v>0.571364936</v>
      </c>
      <c r="O4271" t="n">
        <v>0.571364936</v>
      </c>
      <c r="P4271" t="n">
        <v>0.932812516</v>
      </c>
      <c r="Q4271" t="n">
        <v>0.42034382</v>
      </c>
      <c r="R4271" t="n">
        <v>0.1907878266572854</v>
      </c>
      <c r="S4271" t="n">
        <v>0</v>
      </c>
      <c r="T4271" t="n">
        <v>0</v>
      </c>
      <c r="U4271" t="n">
        <v>0.666411007</v>
      </c>
      <c r="V4271" t="n">
        <v>0.850080767</v>
      </c>
      <c r="W4271" t="n">
        <v>0.011414664</v>
      </c>
      <c r="X4271" t="n">
        <v>0.067558466</v>
      </c>
      <c r="Y4271" t="n">
        <v>0.210455225024926</v>
      </c>
      <c r="Z4271" t="n">
        <v>0.7463285120000001</v>
      </c>
      <c r="AA4271" t="n">
        <v>0.666411007</v>
      </c>
      <c r="AB4271" t="n">
        <v>0</v>
      </c>
      <c r="AC4271" t="n">
        <v>0</v>
      </c>
      <c r="AD4271" t="n">
        <v>0.85</v>
      </c>
      <c r="AE4271" t="n">
        <v>0.85</v>
      </c>
      <c r="AF4271" t="n">
        <v>0.85</v>
      </c>
      <c r="AG4271" t="n">
        <v>0.85</v>
      </c>
      <c r="AH4271" t="n">
        <v>0.932812516</v>
      </c>
      <c r="AI4271" t="n">
        <v>0.011414664</v>
      </c>
      <c r="AJ4271" t="n">
        <v>0.748506092</v>
      </c>
      <c r="AK4271" t="n">
        <v>0</v>
      </c>
      <c r="AL4271" t="n">
        <v>0.38078244</v>
      </c>
    </row>
    <row r="4272">
      <c r="A4272" t="inlineStr">
        <is>
          <t>2025-06-27 22:00</t>
        </is>
      </c>
      <c r="B4272" t="n">
        <v>65423.76295988586</v>
      </c>
      <c r="C4272" t="n">
        <v>65024.86074186664</v>
      </c>
      <c r="D4272" t="n">
        <v>0</v>
      </c>
      <c r="E4272" t="n">
        <v>398.9022180192217</v>
      </c>
      <c r="F4272" t="n">
        <v>0</v>
      </c>
      <c r="G4272" t="n">
        <v>0.1955403029505989</v>
      </c>
      <c r="H4272" t="n">
        <v>0.1945846992737145</v>
      </c>
      <c r="I4272" t="n">
        <v>0.2128123664023211</v>
      </c>
      <c r="J4272" t="n">
        <v>178</v>
      </c>
      <c r="K4272" t="n">
        <v>22</v>
      </c>
      <c r="L4272">
        <f>VLOOKUP(J4272,Clustering!$D$3:$E$367,2,FALSE)</f>
        <v/>
      </c>
      <c r="M4272" t="n">
        <v>0.614689704</v>
      </c>
      <c r="N4272" t="n">
        <v>0.545698664</v>
      </c>
      <c r="O4272" t="n">
        <v>0.545698664</v>
      </c>
      <c r="P4272" t="n">
        <v>0.930198</v>
      </c>
      <c r="Q4272" t="n">
        <v>0.410493576</v>
      </c>
      <c r="R4272" t="n">
        <v>0.1945846992737145</v>
      </c>
      <c r="S4272" t="n">
        <v>0</v>
      </c>
      <c r="T4272" t="n">
        <v>0</v>
      </c>
      <c r="U4272" t="n">
        <v>0.66559707</v>
      </c>
      <c r="V4272" t="n">
        <v>0.850080767</v>
      </c>
      <c r="W4272" t="n">
        <v>0.011659015</v>
      </c>
      <c r="X4272" t="n">
        <v>0.03135958</v>
      </c>
      <c r="Y4272" t="n">
        <v>0.2128123664023211</v>
      </c>
      <c r="Z4272" t="n">
        <v>0.664205488</v>
      </c>
      <c r="AA4272" t="n">
        <v>0.66559707</v>
      </c>
      <c r="AB4272" t="n">
        <v>0</v>
      </c>
      <c r="AC4272" t="n">
        <v>0</v>
      </c>
      <c r="AD4272" t="n">
        <v>0.85</v>
      </c>
      <c r="AE4272" t="n">
        <v>0.85</v>
      </c>
      <c r="AF4272" t="n">
        <v>0.85</v>
      </c>
      <c r="AG4272" t="n">
        <v>0.85</v>
      </c>
      <c r="AH4272" t="n">
        <v>0.930198</v>
      </c>
      <c r="AI4272" t="n">
        <v>0.011659015</v>
      </c>
      <c r="AJ4272" t="n">
        <v>0.6958372819999999</v>
      </c>
      <c r="AK4272" t="n">
        <v>0</v>
      </c>
      <c r="AL4272" t="n">
        <v>0.154009765</v>
      </c>
    </row>
    <row r="4273">
      <c r="A4273" t="inlineStr">
        <is>
          <t>2025-06-27 23:00</t>
        </is>
      </c>
      <c r="B4273" t="n">
        <v>60748.20473233415</v>
      </c>
      <c r="C4273" t="n">
        <v>60350.38920615969</v>
      </c>
      <c r="D4273" t="n">
        <v>0</v>
      </c>
      <c r="E4273" t="n">
        <v>397.8155261744523</v>
      </c>
      <c r="F4273" t="n">
        <v>0</v>
      </c>
      <c r="G4273" t="n">
        <v>0.1950076108698295</v>
      </c>
      <c r="H4273" t="n">
        <v>0.1942833601771725</v>
      </c>
      <c r="I4273" t="n">
        <v>0.2080980836475309</v>
      </c>
      <c r="J4273" t="n">
        <v>178</v>
      </c>
      <c r="K4273" t="n">
        <v>23</v>
      </c>
      <c r="L4273">
        <f>VLOOKUP(J4273,Clustering!$D$3:$E$367,2,FALSE)</f>
        <v/>
      </c>
      <c r="M4273" t="n">
        <v>0.591420838</v>
      </c>
      <c r="N4273" t="n">
        <v>0.547540562</v>
      </c>
      <c r="O4273" t="n">
        <v>0.547540562</v>
      </c>
      <c r="P4273" t="n">
        <v>0.910950279</v>
      </c>
      <c r="Q4273" t="n">
        <v>0.367425357</v>
      </c>
      <c r="R4273" t="n">
        <v>0.1942833601771725</v>
      </c>
      <c r="S4273" t="n">
        <v>0</v>
      </c>
      <c r="T4273" t="n">
        <v>0</v>
      </c>
      <c r="U4273" t="n">
        <v>0.662192621</v>
      </c>
      <c r="V4273" t="n">
        <v>0.850080767</v>
      </c>
      <c r="W4273" t="n">
        <v>0.011938273</v>
      </c>
      <c r="X4273" t="n">
        <v>0.024002191</v>
      </c>
      <c r="Y4273" t="n">
        <v>0.2080980836475309</v>
      </c>
      <c r="Z4273" t="n">
        <v>0.582722187</v>
      </c>
      <c r="AA4273" t="n">
        <v>0.662192621</v>
      </c>
      <c r="AB4273" t="n">
        <v>0</v>
      </c>
      <c r="AC4273" t="n">
        <v>0</v>
      </c>
      <c r="AD4273" t="n">
        <v>0.85</v>
      </c>
      <c r="AE4273" t="n">
        <v>0.85</v>
      </c>
      <c r="AF4273" t="n">
        <v>0.85</v>
      </c>
      <c r="AG4273" t="n">
        <v>0.85</v>
      </c>
      <c r="AH4273" t="n">
        <v>0.910950279</v>
      </c>
      <c r="AI4273" t="n">
        <v>0.011938273</v>
      </c>
      <c r="AJ4273" t="n">
        <v>0.6333993409999999</v>
      </c>
      <c r="AK4273" t="n">
        <v>0</v>
      </c>
      <c r="AL4273" t="n">
        <v>0.135309524</v>
      </c>
    </row>
    <row r="4274">
      <c r="A4274" t="inlineStr">
        <is>
          <t>2025-06-28 00:00</t>
        </is>
      </c>
      <c r="B4274" t="n">
        <v>35745.41169374126</v>
      </c>
      <c r="C4274" t="n">
        <v>35356.58167370828</v>
      </c>
      <c r="D4274" t="n">
        <v>0</v>
      </c>
      <c r="E4274" t="n">
        <v>388.8300200329815</v>
      </c>
      <c r="F4274" t="n">
        <v>0</v>
      </c>
      <c r="G4274" t="n">
        <v>0.1906029509965595</v>
      </c>
      <c r="H4274" t="n">
        <v>0.1899239879138651</v>
      </c>
      <c r="I4274" t="n">
        <v>0.202874872640803</v>
      </c>
      <c r="J4274" t="n">
        <v>179</v>
      </c>
      <c r="K4274" t="n">
        <v>0</v>
      </c>
      <c r="L4274">
        <f>VLOOKUP(J4274,Clustering!$D$3:$E$367,2,FALSE)</f>
        <v/>
      </c>
      <c r="M4274" t="n">
        <v>0.278765617</v>
      </c>
      <c r="N4274" t="n">
        <v>0.328068793</v>
      </c>
      <c r="O4274" t="n">
        <v>0.328068793</v>
      </c>
      <c r="P4274" t="n">
        <v>0.868060008</v>
      </c>
      <c r="Q4274" t="n">
        <v>0.415262246</v>
      </c>
      <c r="R4274" t="n">
        <v>0.1899239879138651</v>
      </c>
      <c r="S4274" t="n">
        <v>0</v>
      </c>
      <c r="T4274" t="n">
        <v>0</v>
      </c>
      <c r="U4274" t="n">
        <v>0.645624305</v>
      </c>
      <c r="V4274" t="n">
        <v>0.850080767</v>
      </c>
      <c r="W4274" t="n">
        <v>0.013299655</v>
      </c>
      <c r="X4274" t="n">
        <v>0.000799989</v>
      </c>
      <c r="Y4274" t="n">
        <v>0.202874872640803</v>
      </c>
      <c r="Z4274" t="n">
        <v>0.228916697</v>
      </c>
      <c r="AA4274" t="n">
        <v>0.645624305</v>
      </c>
      <c r="AB4274" t="n">
        <v>0</v>
      </c>
      <c r="AC4274" t="n">
        <v>0</v>
      </c>
      <c r="AD4274" t="n">
        <v>0.85</v>
      </c>
      <c r="AE4274" t="n">
        <v>0.85</v>
      </c>
      <c r="AF4274" t="n">
        <v>0.85</v>
      </c>
      <c r="AG4274" t="n">
        <v>0.85</v>
      </c>
      <c r="AH4274" t="n">
        <v>0.868060008</v>
      </c>
      <c r="AI4274" t="n">
        <v>0.013299655</v>
      </c>
      <c r="AJ4274" t="n">
        <v>0.364607899</v>
      </c>
      <c r="AK4274" t="n">
        <v>0</v>
      </c>
      <c r="AL4274" t="n">
        <v>0.048952353</v>
      </c>
    </row>
    <row r="4275">
      <c r="A4275" t="inlineStr">
        <is>
          <t>2025-06-28 01:00</t>
        </is>
      </c>
      <c r="B4275" t="n">
        <v>34600.06087489268</v>
      </c>
      <c r="C4275" t="n">
        <v>34203.37689871412</v>
      </c>
      <c r="D4275" t="n">
        <v>0</v>
      </c>
      <c r="E4275" t="n">
        <v>396.683976178558</v>
      </c>
      <c r="F4275" t="n">
        <v>0</v>
      </c>
      <c r="G4275" t="n">
        <v>0.1944529294992931</v>
      </c>
      <c r="H4275" t="n">
        <v>0.1944641636350977</v>
      </c>
      <c r="I4275" t="n">
        <v>0.1942498780553345</v>
      </c>
      <c r="J4275" t="n">
        <v>179</v>
      </c>
      <c r="K4275" t="n">
        <v>1</v>
      </c>
      <c r="L4275">
        <f>VLOOKUP(J4275,Clustering!$D$3:$E$367,2,FALSE)</f>
        <v/>
      </c>
      <c r="M4275" t="n">
        <v>0.271255072</v>
      </c>
      <c r="N4275" t="n">
        <v>0.317362516</v>
      </c>
      <c r="O4275" t="n">
        <v>0.317362516</v>
      </c>
      <c r="P4275" t="n">
        <v>0.877256594</v>
      </c>
      <c r="Q4275" t="n">
        <v>0.38000413</v>
      </c>
      <c r="R4275" t="n">
        <v>0.1944641636350977</v>
      </c>
      <c r="S4275" t="n">
        <v>0</v>
      </c>
      <c r="T4275" t="n">
        <v>0</v>
      </c>
      <c r="U4275" t="n">
        <v>0.645624305</v>
      </c>
      <c r="V4275" t="n">
        <v>0.850080767</v>
      </c>
      <c r="W4275" t="n">
        <v>0.01235716</v>
      </c>
      <c r="X4275" t="n">
        <v>0.000799989</v>
      </c>
      <c r="Y4275" t="n">
        <v>0.1942498780553345</v>
      </c>
      <c r="Z4275" t="n">
        <v>0.224804989</v>
      </c>
      <c r="AA4275" t="n">
        <v>0.645624305</v>
      </c>
      <c r="AB4275" t="n">
        <v>0</v>
      </c>
      <c r="AC4275" t="n">
        <v>0</v>
      </c>
      <c r="AD4275" t="n">
        <v>0.85</v>
      </c>
      <c r="AE4275" t="n">
        <v>0.85</v>
      </c>
      <c r="AF4275" t="n">
        <v>0.85</v>
      </c>
      <c r="AG4275" t="n">
        <v>0.85</v>
      </c>
      <c r="AH4275" t="n">
        <v>0.877256594</v>
      </c>
      <c r="AI4275" t="n">
        <v>0.01235716</v>
      </c>
      <c r="AJ4275" t="n">
        <v>0.360193152</v>
      </c>
      <c r="AK4275" t="n">
        <v>0</v>
      </c>
      <c r="AL4275" t="n">
        <v>0</v>
      </c>
    </row>
    <row r="4276">
      <c r="A4276" t="inlineStr">
        <is>
          <t>2025-06-28 02:00</t>
        </is>
      </c>
      <c r="B4276" t="n">
        <v>33964.72990279027</v>
      </c>
      <c r="C4276" t="n">
        <v>33564.1447058815</v>
      </c>
      <c r="D4276" t="n">
        <v>0</v>
      </c>
      <c r="E4276" t="n">
        <v>400.5851969087659</v>
      </c>
      <c r="F4276" t="n">
        <v>0</v>
      </c>
      <c r="G4276" t="n">
        <v>0.1963652926023361</v>
      </c>
      <c r="H4276" t="n">
        <v>0.1972766618694896</v>
      </c>
      <c r="I4276" t="n">
        <v>0.1798927442112006</v>
      </c>
      <c r="J4276" t="n">
        <v>179</v>
      </c>
      <c r="K4276" t="n">
        <v>2</v>
      </c>
      <c r="L4276">
        <f>VLOOKUP(J4276,Clustering!$D$3:$E$367,2,FALSE)</f>
        <v/>
      </c>
      <c r="M4276" t="n">
        <v>0.261095102</v>
      </c>
      <c r="N4276" t="n">
        <v>0.305609079</v>
      </c>
      <c r="O4276" t="n">
        <v>0.305609079</v>
      </c>
      <c r="P4276" t="n">
        <v>0.876442736</v>
      </c>
      <c r="Q4276" t="n">
        <v>0.345522019</v>
      </c>
      <c r="R4276" t="n">
        <v>0.1972766618694896</v>
      </c>
      <c r="S4276" t="n">
        <v>0</v>
      </c>
      <c r="T4276" t="n">
        <v>0</v>
      </c>
      <c r="U4276" t="n">
        <v>0.645624305</v>
      </c>
      <c r="V4276" t="n">
        <v>0.850080767</v>
      </c>
      <c r="W4276" t="n">
        <v>0.012461881</v>
      </c>
      <c r="X4276" t="n">
        <v>0.000799989</v>
      </c>
      <c r="Y4276" t="n">
        <v>0.1798927442112006</v>
      </c>
      <c r="Z4276" t="n">
        <v>0.219593981</v>
      </c>
      <c r="AA4276" t="n">
        <v>0.645624305</v>
      </c>
      <c r="AB4276" t="n">
        <v>0</v>
      </c>
      <c r="AC4276" t="n">
        <v>0</v>
      </c>
      <c r="AD4276" t="n">
        <v>0.85</v>
      </c>
      <c r="AE4276" t="n">
        <v>0.85</v>
      </c>
      <c r="AF4276" t="n">
        <v>0.85</v>
      </c>
      <c r="AG4276" t="n">
        <v>0.85</v>
      </c>
      <c r="AH4276" t="n">
        <v>0.876442736</v>
      </c>
      <c r="AI4276" t="n">
        <v>0.012461881</v>
      </c>
      <c r="AJ4276" t="n">
        <v>0.355068911</v>
      </c>
      <c r="AK4276" t="n">
        <v>0</v>
      </c>
      <c r="AL4276" t="n">
        <v>0.007696911</v>
      </c>
    </row>
    <row r="4277">
      <c r="A4277" t="inlineStr">
        <is>
          <t>2025-06-28 03:00</t>
        </is>
      </c>
      <c r="B4277" t="n">
        <v>33515.68559202969</v>
      </c>
      <c r="C4277" t="n">
        <v>33134.92332053628</v>
      </c>
      <c r="D4277" t="n">
        <v>0</v>
      </c>
      <c r="E4277" t="n">
        <v>380.7622714934037</v>
      </c>
      <c r="F4277" t="n">
        <v>0</v>
      </c>
      <c r="G4277" t="n">
        <v>0.1866481723006881</v>
      </c>
      <c r="H4277" t="n">
        <v>0.1876739893263516</v>
      </c>
      <c r="I4277" t="n">
        <v>0.168107037324225</v>
      </c>
      <c r="J4277" t="n">
        <v>179</v>
      </c>
      <c r="K4277" t="n">
        <v>3</v>
      </c>
      <c r="L4277">
        <f>VLOOKUP(J4277,Clustering!$D$3:$E$367,2,FALSE)</f>
        <v/>
      </c>
      <c r="M4277" t="n">
        <v>0.253480884</v>
      </c>
      <c r="N4277" t="n">
        <v>0.298081752</v>
      </c>
      <c r="O4277" t="n">
        <v>0.298081752</v>
      </c>
      <c r="P4277" t="n">
        <v>0.875913729</v>
      </c>
      <c r="Q4277" t="n">
        <v>0.334219897</v>
      </c>
      <c r="R4277" t="n">
        <v>0.1876739893263516</v>
      </c>
      <c r="S4277" t="n">
        <v>0</v>
      </c>
      <c r="T4277" t="n">
        <v>0</v>
      </c>
      <c r="U4277" t="n">
        <v>0.645624305</v>
      </c>
      <c r="V4277" t="n">
        <v>0.850080767</v>
      </c>
      <c r="W4277" t="n">
        <v>0.013439284</v>
      </c>
      <c r="X4277" t="n">
        <v>0.000799989</v>
      </c>
      <c r="Y4277" t="n">
        <v>0.168107037324225</v>
      </c>
      <c r="Z4277" t="n">
        <v>0.21761503</v>
      </c>
      <c r="AA4277" t="n">
        <v>0.645624305</v>
      </c>
      <c r="AB4277" t="n">
        <v>0</v>
      </c>
      <c r="AC4277" t="n">
        <v>0</v>
      </c>
      <c r="AD4277" t="n">
        <v>0.85</v>
      </c>
      <c r="AE4277" t="n">
        <v>0.85</v>
      </c>
      <c r="AF4277" t="n">
        <v>0.85</v>
      </c>
      <c r="AG4277" t="n">
        <v>0.85</v>
      </c>
      <c r="AH4277" t="n">
        <v>0.875913729</v>
      </c>
      <c r="AI4277" t="n">
        <v>0.013439284</v>
      </c>
      <c r="AJ4277" t="n">
        <v>0.354702869</v>
      </c>
      <c r="AK4277" t="n">
        <v>0</v>
      </c>
      <c r="AL4277" t="n">
        <v>0</v>
      </c>
    </row>
    <row r="4278">
      <c r="A4278" t="inlineStr">
        <is>
          <t>2025-06-28 04:00</t>
        </is>
      </c>
      <c r="B4278" t="n">
        <v>33487.61785462759</v>
      </c>
      <c r="C4278" t="n">
        <v>33122.53863187541</v>
      </c>
      <c r="D4278" t="n">
        <v>0</v>
      </c>
      <c r="E4278" t="n">
        <v>365.0792227521779</v>
      </c>
      <c r="F4278" t="n">
        <v>0</v>
      </c>
      <c r="G4278" t="n">
        <v>0.1789604033098911</v>
      </c>
      <c r="H4278" t="n">
        <v>0.1793771195348954</v>
      </c>
      <c r="I4278" t="n">
        <v>0.1714284638105544</v>
      </c>
      <c r="J4278" t="n">
        <v>179</v>
      </c>
      <c r="K4278" t="n">
        <v>4</v>
      </c>
      <c r="L4278">
        <f>VLOOKUP(J4278,Clustering!$D$3:$E$367,2,FALSE)</f>
        <v/>
      </c>
      <c r="M4278" t="n">
        <v>0.245169752</v>
      </c>
      <c r="N4278" t="n">
        <v>0.29515917</v>
      </c>
      <c r="O4278" t="n">
        <v>0.29515917</v>
      </c>
      <c r="P4278" t="n">
        <v>0.877063303</v>
      </c>
      <c r="Q4278" t="n">
        <v>0.327686444</v>
      </c>
      <c r="R4278" t="n">
        <v>0.1793771195348954</v>
      </c>
      <c r="S4278" t="n">
        <v>0</v>
      </c>
      <c r="T4278" t="n">
        <v>0</v>
      </c>
      <c r="U4278" t="n">
        <v>0.645624305</v>
      </c>
      <c r="V4278" t="n">
        <v>0.850080767</v>
      </c>
      <c r="W4278" t="n">
        <v>0.013578913</v>
      </c>
      <c r="X4278" t="n">
        <v>0.000799989</v>
      </c>
      <c r="Y4278" t="n">
        <v>0.1714284638105544</v>
      </c>
      <c r="Z4278" t="n">
        <v>0.22054158</v>
      </c>
      <c r="AA4278" t="n">
        <v>0.645624305</v>
      </c>
      <c r="AB4278" t="n">
        <v>0</v>
      </c>
      <c r="AC4278" t="n">
        <v>0</v>
      </c>
      <c r="AD4278" t="n">
        <v>0.85</v>
      </c>
      <c r="AE4278" t="n">
        <v>0.85</v>
      </c>
      <c r="AF4278" t="n">
        <v>0.85</v>
      </c>
      <c r="AG4278" t="n">
        <v>0.85</v>
      </c>
      <c r="AH4278" t="n">
        <v>0.877063303</v>
      </c>
      <c r="AI4278" t="n">
        <v>0.013578913</v>
      </c>
      <c r="AJ4278" t="n">
        <v>0.360684503</v>
      </c>
      <c r="AK4278" t="n">
        <v>0</v>
      </c>
      <c r="AL4278" t="n">
        <v>0</v>
      </c>
    </row>
    <row r="4279">
      <c r="A4279" t="inlineStr">
        <is>
          <t>2025-06-28 05:00</t>
        </is>
      </c>
      <c r="B4279" t="n">
        <v>35456.8284615187</v>
      </c>
      <c r="C4279" t="n">
        <v>34752.56618049095</v>
      </c>
      <c r="D4279" t="n">
        <v>352.8219551879251</v>
      </c>
      <c r="E4279" t="n">
        <v>351.4403258398335</v>
      </c>
      <c r="F4279" t="n">
        <v>0.01593415175287</v>
      </c>
      <c r="G4279" t="n">
        <v>0.1722746695293301</v>
      </c>
      <c r="H4279" t="n">
        <v>0.1716427493903177</v>
      </c>
      <c r="I4279" t="n">
        <v>0.1836963132519973</v>
      </c>
      <c r="J4279" t="n">
        <v>179</v>
      </c>
      <c r="K4279" t="n">
        <v>5</v>
      </c>
      <c r="L4279">
        <f>VLOOKUP(J4279,Clustering!$D$3:$E$367,2,FALSE)</f>
        <v/>
      </c>
      <c r="M4279" t="n">
        <v>0.243194202</v>
      </c>
      <c r="N4279" t="n">
        <v>0.295417509</v>
      </c>
      <c r="O4279" t="n">
        <v>0.295417509</v>
      </c>
      <c r="P4279" t="n">
        <v>0.879250544</v>
      </c>
      <c r="Q4279" t="n">
        <v>0.323243196</v>
      </c>
      <c r="R4279" t="n">
        <v>0.1716427493903177</v>
      </c>
      <c r="S4279" t="n">
        <v>0.01593415175287</v>
      </c>
      <c r="T4279" t="n">
        <v>0</v>
      </c>
      <c r="U4279" t="n">
        <v>0.645624305</v>
      </c>
      <c r="V4279" t="n">
        <v>0.850080767</v>
      </c>
      <c r="W4279" t="n">
        <v>0.013718542</v>
      </c>
      <c r="X4279" t="n">
        <v>0.000799989</v>
      </c>
      <c r="Y4279" t="n">
        <v>0.1836963132519973</v>
      </c>
      <c r="Z4279" t="n">
        <v>0.249028039</v>
      </c>
      <c r="AA4279" t="n">
        <v>0.645624305</v>
      </c>
      <c r="AB4279" t="n">
        <v>0</v>
      </c>
      <c r="AC4279" t="n">
        <v>0</v>
      </c>
      <c r="AD4279" t="n">
        <v>0.85</v>
      </c>
      <c r="AE4279" t="n">
        <v>0.85</v>
      </c>
      <c r="AF4279" t="n">
        <v>0.85</v>
      </c>
      <c r="AG4279" t="n">
        <v>0.85</v>
      </c>
      <c r="AH4279" t="n">
        <v>0.879250544</v>
      </c>
      <c r="AI4279" t="n">
        <v>0.013718542</v>
      </c>
      <c r="AJ4279" t="n">
        <v>0.388127095</v>
      </c>
      <c r="AK4279" t="n">
        <v>0.011153906227009</v>
      </c>
      <c r="AL4279" t="n">
        <v>0</v>
      </c>
    </row>
    <row r="4280">
      <c r="A4280" t="inlineStr">
        <is>
          <t>2025-06-28 06:00</t>
        </is>
      </c>
      <c r="B4280" t="n">
        <v>38621.12993680583</v>
      </c>
      <c r="C4280" t="n">
        <v>36169.78060817158</v>
      </c>
      <c r="D4280" t="n">
        <v>2126.528454862406</v>
      </c>
      <c r="E4280" t="n">
        <v>324.8208737718557</v>
      </c>
      <c r="F4280" t="n">
        <v>0.0960383179343979</v>
      </c>
      <c r="G4280" t="n">
        <v>0.1592259185156155</v>
      </c>
      <c r="H4280" t="n">
        <v>0.1582632935038533</v>
      </c>
      <c r="I4280" t="n">
        <v>0.1766248891198119</v>
      </c>
      <c r="J4280" t="n">
        <v>179</v>
      </c>
      <c r="K4280" t="n">
        <v>6</v>
      </c>
      <c r="L4280">
        <f>VLOOKUP(J4280,Clustering!$D$3:$E$367,2,FALSE)</f>
        <v/>
      </c>
      <c r="M4280" t="n">
        <v>0.254160519</v>
      </c>
      <c r="N4280" t="n">
        <v>0.298257265</v>
      </c>
      <c r="O4280" t="n">
        <v>0.298257265</v>
      </c>
      <c r="P4280" t="n">
        <v>0.88123432</v>
      </c>
      <c r="Q4280" t="n">
        <v>0.356110718</v>
      </c>
      <c r="R4280" t="n">
        <v>0.1582632935038533</v>
      </c>
      <c r="S4280" t="n">
        <v>0.0960383179343979</v>
      </c>
      <c r="T4280" t="n">
        <v>0</v>
      </c>
      <c r="U4280" t="n">
        <v>0.6501009599999999</v>
      </c>
      <c r="V4280" t="n">
        <v>0.850080767</v>
      </c>
      <c r="W4280" t="n">
        <v>0.013404377</v>
      </c>
      <c r="X4280" t="n">
        <v>0.00083936</v>
      </c>
      <c r="Y4280" t="n">
        <v>0.1766248891198119</v>
      </c>
      <c r="Z4280" t="n">
        <v>0.303165531</v>
      </c>
      <c r="AA4280" t="n">
        <v>0.6501009599999999</v>
      </c>
      <c r="AB4280" t="n">
        <v>0</v>
      </c>
      <c r="AC4280" t="n">
        <v>0</v>
      </c>
      <c r="AD4280" t="n">
        <v>0.85</v>
      </c>
      <c r="AE4280" t="n">
        <v>0.85</v>
      </c>
      <c r="AF4280" t="n">
        <v>0.85</v>
      </c>
      <c r="AG4280" t="n">
        <v>0.85</v>
      </c>
      <c r="AH4280" t="n">
        <v>0.88123432</v>
      </c>
      <c r="AI4280" t="n">
        <v>0.013404377</v>
      </c>
      <c r="AJ4280" t="n">
        <v>0.415102338</v>
      </c>
      <c r="AK4280" t="n">
        <v>0.0672268225540785</v>
      </c>
      <c r="AL4280" t="n">
        <v>0</v>
      </c>
    </row>
    <row r="4281">
      <c r="A4281" t="inlineStr">
        <is>
          <t>2025-06-28 07:00</t>
        </is>
      </c>
      <c r="B4281" t="n">
        <v>43040.11700406361</v>
      </c>
      <c r="C4281" t="n">
        <v>38342.33524358678</v>
      </c>
      <c r="D4281" t="n">
        <v>4380.058502496967</v>
      </c>
      <c r="E4281" t="n">
        <v>317.7232579798628</v>
      </c>
      <c r="F4281" t="n">
        <v>0.1978122841818659</v>
      </c>
      <c r="G4281" t="n">
        <v>0.155746695088168</v>
      </c>
      <c r="H4281" t="n">
        <v>0.154988741988097</v>
      </c>
      <c r="I4281" t="n">
        <v>0.169446322197745</v>
      </c>
      <c r="J4281" t="n">
        <v>179</v>
      </c>
      <c r="K4281" t="n">
        <v>7</v>
      </c>
      <c r="L4281">
        <f>VLOOKUP(J4281,Clustering!$D$3:$E$367,2,FALSE)</f>
        <v/>
      </c>
      <c r="M4281" t="n">
        <v>0.263825162</v>
      </c>
      <c r="N4281" t="n">
        <v>0.306352543</v>
      </c>
      <c r="O4281" t="n">
        <v>0.306352543</v>
      </c>
      <c r="P4281" t="n">
        <v>0.882109217</v>
      </c>
      <c r="Q4281" t="n">
        <v>0.396963572</v>
      </c>
      <c r="R4281" t="n">
        <v>0.154988741988097</v>
      </c>
      <c r="S4281" t="n">
        <v>0.1978122841818659</v>
      </c>
      <c r="T4281" t="n">
        <v>0</v>
      </c>
      <c r="U4281" t="n">
        <v>0.65669072</v>
      </c>
      <c r="V4281" t="n">
        <v>0.850080767</v>
      </c>
      <c r="W4281" t="n">
        <v>0.012671325</v>
      </c>
      <c r="X4281" t="n">
        <v>0.001088153</v>
      </c>
      <c r="Y4281" t="n">
        <v>0.169446322197745</v>
      </c>
      <c r="Z4281" t="n">
        <v>0.289997108</v>
      </c>
      <c r="AA4281" t="n">
        <v>0.65669072</v>
      </c>
      <c r="AB4281" t="n">
        <v>0</v>
      </c>
      <c r="AC4281" t="n">
        <v>0</v>
      </c>
      <c r="AD4281" t="n">
        <v>0.85</v>
      </c>
      <c r="AE4281" t="n">
        <v>0.85</v>
      </c>
      <c r="AF4281" t="n">
        <v>0.85</v>
      </c>
      <c r="AG4281" t="n">
        <v>0.85</v>
      </c>
      <c r="AH4281" t="n">
        <v>0.882109217</v>
      </c>
      <c r="AI4281" t="n">
        <v>0.012671325</v>
      </c>
      <c r="AJ4281" t="n">
        <v>0.400541122</v>
      </c>
      <c r="AK4281" t="n">
        <v>0.1384685989273061</v>
      </c>
      <c r="AL4281" t="n">
        <v>0.009665585000000001</v>
      </c>
    </row>
    <row r="4282">
      <c r="A4282" t="inlineStr">
        <is>
          <t>2025-06-28 08:00</t>
        </is>
      </c>
      <c r="B4282" t="n">
        <v>48341.72536016233</v>
      </c>
      <c r="C4282" t="n">
        <v>41208.28917639553</v>
      </c>
      <c r="D4282" t="n">
        <v>6813.673846396654</v>
      </c>
      <c r="E4282" t="n">
        <v>319.7623373701426</v>
      </c>
      <c r="F4282" t="n">
        <v>0.307719265954461</v>
      </c>
      <c r="G4282" t="n">
        <v>0.1567462438088934</v>
      </c>
      <c r="H4282" t="n">
        <v>0.155993205643237</v>
      </c>
      <c r="I4282" t="n">
        <v>0.1703570359117385</v>
      </c>
      <c r="J4282" t="n">
        <v>179</v>
      </c>
      <c r="K4282" t="n">
        <v>8</v>
      </c>
      <c r="L4282">
        <f>VLOOKUP(J4282,Clustering!$D$3:$E$367,2,FALSE)</f>
        <v/>
      </c>
      <c r="M4282" t="n">
        <v>0.264406884</v>
      </c>
      <c r="N4282" t="n">
        <v>0.302546481</v>
      </c>
      <c r="O4282" t="n">
        <v>0.302546481</v>
      </c>
      <c r="P4282" t="n">
        <v>0.884418536</v>
      </c>
      <c r="Q4282" t="n">
        <v>0.42632656</v>
      </c>
      <c r="R4282" t="n">
        <v>0.155993205643237</v>
      </c>
      <c r="S4282" t="n">
        <v>0.307719265954461</v>
      </c>
      <c r="T4282" t="n">
        <v>0</v>
      </c>
      <c r="U4282" t="n">
        <v>0.65669072</v>
      </c>
      <c r="V4282" t="n">
        <v>0.850080767</v>
      </c>
      <c r="W4282" t="n">
        <v>0.012182623</v>
      </c>
      <c r="X4282" t="n">
        <v>0.001022814</v>
      </c>
      <c r="Y4282" t="n">
        <v>0.1703570359117385</v>
      </c>
      <c r="Z4282" t="n">
        <v>0.283721038</v>
      </c>
      <c r="AA4282" t="n">
        <v>0.65669072</v>
      </c>
      <c r="AB4282" t="n">
        <v>0</v>
      </c>
      <c r="AC4282" t="n">
        <v>0</v>
      </c>
      <c r="AD4282" t="n">
        <v>0.85</v>
      </c>
      <c r="AE4282" t="n">
        <v>0.85</v>
      </c>
      <c r="AF4282" t="n">
        <v>0.85</v>
      </c>
      <c r="AG4282" t="n">
        <v>0.85</v>
      </c>
      <c r="AH4282" t="n">
        <v>0.884418536</v>
      </c>
      <c r="AI4282" t="n">
        <v>0.012182623</v>
      </c>
      <c r="AJ4282" t="n">
        <v>0.392263339</v>
      </c>
      <c r="AK4282" t="n">
        <v>0.2154034861681227</v>
      </c>
      <c r="AL4282" t="n">
        <v>0.029612509</v>
      </c>
    </row>
    <row r="4283">
      <c r="A4283" t="inlineStr">
        <is>
          <t>2025-06-28 09:00</t>
        </is>
      </c>
      <c r="B4283" t="n">
        <v>53162.18137137664</v>
      </c>
      <c r="C4283" t="n">
        <v>43659.71257529971</v>
      </c>
      <c r="D4283" t="n">
        <v>9182.096908592126</v>
      </c>
      <c r="E4283" t="n">
        <v>320.3718874848055</v>
      </c>
      <c r="F4283" t="n">
        <v>0.4146820326788812</v>
      </c>
      <c r="G4283" t="n">
        <v>0.1570450428847085</v>
      </c>
      <c r="H4283" t="n">
        <v>0.1560936520087509</v>
      </c>
      <c r="I4283" t="n">
        <v>0.1742409620449464</v>
      </c>
      <c r="J4283" t="n">
        <v>179</v>
      </c>
      <c r="K4283" t="n">
        <v>9</v>
      </c>
      <c r="L4283">
        <f>VLOOKUP(J4283,Clustering!$D$3:$E$367,2,FALSE)</f>
        <v/>
      </c>
      <c r="M4283" t="n">
        <v>0.259108033</v>
      </c>
      <c r="N4283" t="n">
        <v>0.300949118</v>
      </c>
      <c r="O4283" t="n">
        <v>0.300949118</v>
      </c>
      <c r="P4283" t="n">
        <v>0.885415511</v>
      </c>
      <c r="Q4283" t="n">
        <v>0.451083589</v>
      </c>
      <c r="R4283" t="n">
        <v>0.1560936520087509</v>
      </c>
      <c r="S4283" t="n">
        <v>0.4146820326788812</v>
      </c>
      <c r="T4283" t="n">
        <v>0.380610549</v>
      </c>
      <c r="U4283" t="n">
        <v>0.656424625</v>
      </c>
      <c r="V4283" t="n">
        <v>0.850080767</v>
      </c>
      <c r="W4283" t="n">
        <v>0.011659015</v>
      </c>
      <c r="X4283" t="n">
        <v>0.000799989</v>
      </c>
      <c r="Y4283" t="n">
        <v>0.1742409620449464</v>
      </c>
      <c r="Z4283" t="n">
        <v>0.260725812</v>
      </c>
      <c r="AA4283" t="n">
        <v>0.656424625</v>
      </c>
      <c r="AB4283" t="n">
        <v>0</v>
      </c>
      <c r="AC4283" t="n">
        <v>0</v>
      </c>
      <c r="AD4283" t="n">
        <v>0.85</v>
      </c>
      <c r="AE4283" t="n">
        <v>0.85</v>
      </c>
      <c r="AF4283" t="n">
        <v>0.85</v>
      </c>
      <c r="AG4283" t="n">
        <v>0.85</v>
      </c>
      <c r="AH4283" t="n">
        <v>0.885415511</v>
      </c>
      <c r="AI4283" t="n">
        <v>0.011659015</v>
      </c>
      <c r="AJ4283" t="n">
        <v>0.375276429</v>
      </c>
      <c r="AK4283" t="n">
        <v>0.2902774228752168</v>
      </c>
      <c r="AL4283" t="n">
        <v>0</v>
      </c>
    </row>
    <row r="4284">
      <c r="A4284" t="inlineStr">
        <is>
          <t>2025-06-28 10:00</t>
        </is>
      </c>
      <c r="B4284" t="n">
        <v>55470.20069919553</v>
      </c>
      <c r="C4284" t="n">
        <v>44205.71135989713</v>
      </c>
      <c r="D4284" t="n">
        <v>10943.22620018828</v>
      </c>
      <c r="E4284" t="n">
        <v>321.263139110124</v>
      </c>
      <c r="F4284" t="n">
        <v>0.4942181867534503</v>
      </c>
      <c r="G4284" t="n">
        <v>0.1574819309363352</v>
      </c>
      <c r="H4284" t="n">
        <v>0.1563146340128817</v>
      </c>
      <c r="I4284" t="n">
        <v>0.1785802450351511</v>
      </c>
      <c r="J4284" t="n">
        <v>179</v>
      </c>
      <c r="K4284" t="n">
        <v>10</v>
      </c>
      <c r="L4284">
        <f>VLOOKUP(J4284,Clustering!$D$3:$E$367,2,FALSE)</f>
        <v/>
      </c>
      <c r="M4284" t="n">
        <v>0.261463718</v>
      </c>
      <c r="N4284" t="n">
        <v>0.297210105</v>
      </c>
      <c r="O4284" t="n">
        <v>0.297210105</v>
      </c>
      <c r="P4284" t="n">
        <v>0.886412486</v>
      </c>
      <c r="Q4284" t="n">
        <v>0.446302404</v>
      </c>
      <c r="R4284" t="n">
        <v>0.1563146340128817</v>
      </c>
      <c r="S4284" t="n">
        <v>0.4942181867534503</v>
      </c>
      <c r="T4284" t="n">
        <v>0.648707874</v>
      </c>
      <c r="U4284" t="n">
        <v>0.656878551</v>
      </c>
      <c r="V4284" t="n">
        <v>0.850080767</v>
      </c>
      <c r="W4284" t="n">
        <v>0.011484479</v>
      </c>
      <c r="X4284" t="n">
        <v>0.000799989</v>
      </c>
      <c r="Y4284" t="n">
        <v>0.1785802450351511</v>
      </c>
      <c r="Z4284" t="n">
        <v>0.274762824</v>
      </c>
      <c r="AA4284" t="n">
        <v>0.656878551</v>
      </c>
      <c r="AB4284" t="n">
        <v>0</v>
      </c>
      <c r="AC4284" t="n">
        <v>0</v>
      </c>
      <c r="AD4284" t="n">
        <v>0.85</v>
      </c>
      <c r="AE4284" t="n">
        <v>0.85</v>
      </c>
      <c r="AF4284" t="n">
        <v>0.85</v>
      </c>
      <c r="AG4284" t="n">
        <v>0.85</v>
      </c>
      <c r="AH4284" t="n">
        <v>0.886412486</v>
      </c>
      <c r="AI4284" t="n">
        <v>0.011484479</v>
      </c>
      <c r="AJ4284" t="n">
        <v>0.378251362</v>
      </c>
      <c r="AK4284" t="n">
        <v>0.3459527307274151</v>
      </c>
      <c r="AL4284" t="n">
        <v>0</v>
      </c>
    </row>
    <row r="4285">
      <c r="A4285" t="inlineStr">
        <is>
          <t>2025-06-28 11:00</t>
        </is>
      </c>
      <c r="B4285" t="n">
        <v>56610.06107409533</v>
      </c>
      <c r="C4285" t="n">
        <v>44313.41123574425</v>
      </c>
      <c r="D4285" t="n">
        <v>11972.94972939332</v>
      </c>
      <c r="E4285" t="n">
        <v>323.7001089577621</v>
      </c>
      <c r="F4285" t="n">
        <v>0.5407225800787316</v>
      </c>
      <c r="G4285" t="n">
        <v>0.158676523998903</v>
      </c>
      <c r="H4285" t="n">
        <v>0.1576405260376665</v>
      </c>
      <c r="I4285" t="n">
        <v>0.1774016743464535</v>
      </c>
      <c r="J4285" t="n">
        <v>179</v>
      </c>
      <c r="K4285" t="n">
        <v>11</v>
      </c>
      <c r="L4285">
        <f>VLOOKUP(J4285,Clustering!$D$3:$E$367,2,FALSE)</f>
        <v/>
      </c>
      <c r="M4285" t="n">
        <v>0.254730722</v>
      </c>
      <c r="N4285" t="n">
        <v>0.283105981</v>
      </c>
      <c r="O4285" t="n">
        <v>0.283105981</v>
      </c>
      <c r="P4285" t="n">
        <v>0.888091067</v>
      </c>
      <c r="Q4285" t="n">
        <v>0.412759007</v>
      </c>
      <c r="R4285" t="n">
        <v>0.1576405260376665</v>
      </c>
      <c r="S4285" t="n">
        <v>0.5407225800787316</v>
      </c>
      <c r="T4285" t="n">
        <v>0.6914765</v>
      </c>
      <c r="U4285" t="n">
        <v>0.656878551</v>
      </c>
      <c r="V4285" t="n">
        <v>0.850080767</v>
      </c>
      <c r="W4285" t="n">
        <v>0.011379757</v>
      </c>
      <c r="X4285" t="n">
        <v>0.000799989</v>
      </c>
      <c r="Y4285" t="n">
        <v>0.1774016743464535</v>
      </c>
      <c r="Z4285" t="n">
        <v>0.296947402</v>
      </c>
      <c r="AA4285" t="n">
        <v>0.656878551</v>
      </c>
      <c r="AB4285" t="n">
        <v>0</v>
      </c>
      <c r="AC4285" t="n">
        <v>0</v>
      </c>
      <c r="AD4285" t="n">
        <v>0.85</v>
      </c>
      <c r="AE4285" t="n">
        <v>0.85</v>
      </c>
      <c r="AF4285" t="n">
        <v>0.85</v>
      </c>
      <c r="AG4285" t="n">
        <v>0.85</v>
      </c>
      <c r="AH4285" t="n">
        <v>0.888091067</v>
      </c>
      <c r="AI4285" t="n">
        <v>0.011379757</v>
      </c>
      <c r="AJ4285" t="n">
        <v>0.383757177</v>
      </c>
      <c r="AK4285" t="n">
        <v>0.3785058060551121</v>
      </c>
      <c r="AL4285" t="n">
        <v>0.009236293</v>
      </c>
    </row>
    <row r="4286">
      <c r="A4286" t="inlineStr">
        <is>
          <t>2025-06-28 12:00</t>
        </is>
      </c>
      <c r="B4286" t="n">
        <v>56897.49415586396</v>
      </c>
      <c r="C4286" t="n">
        <v>44297.5891990098</v>
      </c>
      <c r="D4286" t="n">
        <v>12268.34455536907</v>
      </c>
      <c r="E4286" t="n">
        <v>331.560401485075</v>
      </c>
      <c r="F4286" t="n">
        <v>0.554063206745809</v>
      </c>
      <c r="G4286" t="n">
        <v>0.1625296085711152</v>
      </c>
      <c r="H4286" t="n">
        <v>0.1615378450196096</v>
      </c>
      <c r="I4286" t="n">
        <v>0.180455243858079</v>
      </c>
      <c r="J4286" t="n">
        <v>179</v>
      </c>
      <c r="K4286" t="n">
        <v>12</v>
      </c>
      <c r="L4286">
        <f>VLOOKUP(J4286,Clustering!$D$3:$E$367,2,FALSE)</f>
        <v/>
      </c>
      <c r="M4286" t="n">
        <v>0.249788968</v>
      </c>
      <c r="N4286" t="n">
        <v>0.272243912</v>
      </c>
      <c r="O4286" t="n">
        <v>0.272243912</v>
      </c>
      <c r="P4286" t="n">
        <v>0.888742152</v>
      </c>
      <c r="Q4286" t="n">
        <v>0.38151859</v>
      </c>
      <c r="R4286" t="n">
        <v>0.1615378450196096</v>
      </c>
      <c r="S4286" t="n">
        <v>0.554063206745809</v>
      </c>
      <c r="T4286" t="n">
        <v>0.675532719</v>
      </c>
      <c r="U4286" t="n">
        <v>0.656878551</v>
      </c>
      <c r="V4286" t="n">
        <v>0.850080767</v>
      </c>
      <c r="W4286" t="n">
        <v>0.011484479</v>
      </c>
      <c r="X4286" t="n">
        <v>0.000801665</v>
      </c>
      <c r="Y4286" t="n">
        <v>0.180455243858079</v>
      </c>
      <c r="Z4286" t="n">
        <v>0.319049809</v>
      </c>
      <c r="AA4286" t="n">
        <v>0.656878551</v>
      </c>
      <c r="AB4286" t="n">
        <v>0</v>
      </c>
      <c r="AC4286" t="n">
        <v>0</v>
      </c>
      <c r="AD4286" t="n">
        <v>0.85</v>
      </c>
      <c r="AE4286" t="n">
        <v>0.85</v>
      </c>
      <c r="AF4286" t="n">
        <v>0.85</v>
      </c>
      <c r="AG4286" t="n">
        <v>0.85</v>
      </c>
      <c r="AH4286" t="n">
        <v>0.888742152</v>
      </c>
      <c r="AI4286" t="n">
        <v>0.011484479</v>
      </c>
      <c r="AJ4286" t="n">
        <v>0.392426416</v>
      </c>
      <c r="AK4286" t="n">
        <v>0.3878442447220663</v>
      </c>
      <c r="AL4286" t="n">
        <v>0.009236293</v>
      </c>
    </row>
    <row r="4287">
      <c r="A4287" t="inlineStr">
        <is>
          <t>2025-06-28 13:00</t>
        </is>
      </c>
      <c r="B4287" t="n">
        <v>55649.17410406473</v>
      </c>
      <c r="C4287" t="n">
        <v>43843.99457221341</v>
      </c>
      <c r="D4287" t="n">
        <v>11464.50058386865</v>
      </c>
      <c r="E4287" t="n">
        <v>340.6789479826697</v>
      </c>
      <c r="F4287" t="n">
        <v>0.5177599902390719</v>
      </c>
      <c r="G4287" t="n">
        <v>0.1669994843052302</v>
      </c>
      <c r="H4287" t="n">
        <v>0.165696324551889</v>
      </c>
      <c r="I4287" t="n">
        <v>0.1905534518044195</v>
      </c>
      <c r="J4287" t="n">
        <v>179</v>
      </c>
      <c r="K4287" t="n">
        <v>13</v>
      </c>
      <c r="L4287">
        <f>VLOOKUP(J4287,Clustering!$D$3:$E$367,2,FALSE)</f>
        <v/>
      </c>
      <c r="M4287" t="n">
        <v>0.244795377</v>
      </c>
      <c r="N4287" t="n">
        <v>0.25992844</v>
      </c>
      <c r="O4287" t="n">
        <v>0.25992844</v>
      </c>
      <c r="P4287" t="n">
        <v>0.888650593</v>
      </c>
      <c r="Q4287" t="n">
        <v>0.356448655</v>
      </c>
      <c r="R4287" t="n">
        <v>0.165696324551889</v>
      </c>
      <c r="S4287" t="n">
        <v>0.5177599902390719</v>
      </c>
      <c r="T4287" t="n">
        <v>0.66427384</v>
      </c>
      <c r="U4287" t="n">
        <v>0.656878551</v>
      </c>
      <c r="V4287" t="n">
        <v>0.850080767</v>
      </c>
      <c r="W4287" t="n">
        <v>0.010123097</v>
      </c>
      <c r="X4287" t="n">
        <v>0.000799989</v>
      </c>
      <c r="Y4287" t="n">
        <v>0.1905534518044195</v>
      </c>
      <c r="Z4287" t="n">
        <v>0.323348509</v>
      </c>
      <c r="AA4287" t="n">
        <v>0.656878551</v>
      </c>
      <c r="AB4287" t="n">
        <v>0</v>
      </c>
      <c r="AC4287" t="n">
        <v>0</v>
      </c>
      <c r="AD4287" t="n">
        <v>0.85</v>
      </c>
      <c r="AE4287" t="n">
        <v>0.85</v>
      </c>
      <c r="AF4287" t="n">
        <v>0.85</v>
      </c>
      <c r="AG4287" t="n">
        <v>0.85</v>
      </c>
      <c r="AH4287" t="n">
        <v>0.888650593</v>
      </c>
      <c r="AI4287" t="n">
        <v>0.010123097</v>
      </c>
      <c r="AJ4287" t="n">
        <v>0.400279209</v>
      </c>
      <c r="AK4287" t="n">
        <v>0.3624319931673503</v>
      </c>
      <c r="AL4287" t="n">
        <v>0.009236293</v>
      </c>
    </row>
    <row r="4288">
      <c r="A4288" t="inlineStr">
        <is>
          <t>2025-06-28 14:00</t>
        </is>
      </c>
      <c r="B4288" t="n">
        <v>55610.59182853514</v>
      </c>
      <c r="C4288" t="n">
        <v>45370.92686496357</v>
      </c>
      <c r="D4288" t="n">
        <v>9893.937025424948</v>
      </c>
      <c r="E4288" t="n">
        <v>345.7279381466257</v>
      </c>
      <c r="F4288" t="n">
        <v>0.4468301693767618</v>
      </c>
      <c r="G4288" t="n">
        <v>0.16947447948364</v>
      </c>
      <c r="H4288" t="n">
        <v>0.1680266802318137</v>
      </c>
      <c r="I4288" t="n">
        <v>0.1956427343237953</v>
      </c>
      <c r="J4288" t="n">
        <v>179</v>
      </c>
      <c r="K4288" t="n">
        <v>14</v>
      </c>
      <c r="L4288">
        <f>VLOOKUP(J4288,Clustering!$D$3:$E$367,2,FALSE)</f>
        <v/>
      </c>
      <c r="M4288" t="n">
        <v>0.243845039</v>
      </c>
      <c r="N4288" t="n">
        <v>0.258808314</v>
      </c>
      <c r="O4288" t="n">
        <v>0.258808314</v>
      </c>
      <c r="P4288" t="n">
        <v>0.887470501</v>
      </c>
      <c r="Q4288" t="n">
        <v>0.349752492</v>
      </c>
      <c r="R4288" t="n">
        <v>0.1680266802318137</v>
      </c>
      <c r="S4288" t="n">
        <v>0.4468301693767618</v>
      </c>
      <c r="T4288" t="n">
        <v>0.656793109</v>
      </c>
      <c r="U4288" t="n">
        <v>0.656878551</v>
      </c>
      <c r="V4288" t="n">
        <v>0.850080767</v>
      </c>
      <c r="W4288" t="n">
        <v>0.009983468000000001</v>
      </c>
      <c r="X4288" t="n">
        <v>0.001332757</v>
      </c>
      <c r="Y4288" t="n">
        <v>0.1956427343237953</v>
      </c>
      <c r="Z4288" t="n">
        <v>0.324893955</v>
      </c>
      <c r="AA4288" t="n">
        <v>0.656878551</v>
      </c>
      <c r="AB4288" t="n">
        <v>0</v>
      </c>
      <c r="AC4288" t="n">
        <v>0</v>
      </c>
      <c r="AD4288" t="n">
        <v>0.85</v>
      </c>
      <c r="AE4288" t="n">
        <v>0.85</v>
      </c>
      <c r="AF4288" t="n">
        <v>0.85</v>
      </c>
      <c r="AG4288" t="n">
        <v>0.85</v>
      </c>
      <c r="AH4288" t="n">
        <v>0.887470501</v>
      </c>
      <c r="AI4288" t="n">
        <v>0.009983468000000001</v>
      </c>
      <c r="AJ4288" t="n">
        <v>0.401146839</v>
      </c>
      <c r="AK4288" t="n">
        <v>0.3127811185637332</v>
      </c>
      <c r="AL4288" t="n">
        <v>0.009414080999999999</v>
      </c>
    </row>
    <row r="4289">
      <c r="A4289" t="inlineStr">
        <is>
          <t>2025-06-28 15:00</t>
        </is>
      </c>
      <c r="B4289" t="n">
        <v>55778.8192898533</v>
      </c>
      <c r="C4289" t="n">
        <v>47522.72519012922</v>
      </c>
      <c r="D4289" t="n">
        <v>7919.845365705245</v>
      </c>
      <c r="E4289" t="n">
        <v>336.2487340188347</v>
      </c>
      <c r="F4289" t="n">
        <v>0.3576762048416053</v>
      </c>
      <c r="G4289" t="n">
        <v>0.1648278107935464</v>
      </c>
      <c r="H4289" t="n">
        <v>0.1633659688719643</v>
      </c>
      <c r="I4289" t="n">
        <v>0.1912498799386498</v>
      </c>
      <c r="J4289" t="n">
        <v>179</v>
      </c>
      <c r="K4289" t="n">
        <v>15</v>
      </c>
      <c r="L4289">
        <f>VLOOKUP(J4289,Clustering!$D$3:$E$367,2,FALSE)</f>
        <v/>
      </c>
      <c r="M4289" t="n">
        <v>0.243718328</v>
      </c>
      <c r="N4289" t="n">
        <v>0.263509688</v>
      </c>
      <c r="O4289" t="n">
        <v>0.263509688</v>
      </c>
      <c r="P4289" t="n">
        <v>0.886626124</v>
      </c>
      <c r="Q4289" t="n">
        <v>0.344921242</v>
      </c>
      <c r="R4289" t="n">
        <v>0.1633659688719643</v>
      </c>
      <c r="S4289" t="n">
        <v>0.3576762048416053</v>
      </c>
      <c r="T4289" t="n">
        <v>0.666918543</v>
      </c>
      <c r="U4289" t="n">
        <v>0.656878551</v>
      </c>
      <c r="V4289" t="n">
        <v>0.850080767</v>
      </c>
      <c r="W4289" t="n">
        <v>0.01008819</v>
      </c>
      <c r="X4289" t="n">
        <v>0.001332757</v>
      </c>
      <c r="Y4289" t="n">
        <v>0.1912498799386498</v>
      </c>
      <c r="Z4289" t="n">
        <v>0.335184814</v>
      </c>
      <c r="AA4289" t="n">
        <v>0.656878551</v>
      </c>
      <c r="AB4289" t="n">
        <v>0</v>
      </c>
      <c r="AC4289" t="n">
        <v>0</v>
      </c>
      <c r="AD4289" t="n">
        <v>0.85</v>
      </c>
      <c r="AE4289" t="n">
        <v>0.85</v>
      </c>
      <c r="AF4289" t="n">
        <v>0.85</v>
      </c>
      <c r="AG4289" t="n">
        <v>0.85</v>
      </c>
      <c r="AH4289" t="n">
        <v>0.886626124</v>
      </c>
      <c r="AI4289" t="n">
        <v>0.01008819</v>
      </c>
      <c r="AJ4289" t="n">
        <v>0.415803008</v>
      </c>
      <c r="AK4289" t="n">
        <v>0.2503733433891237</v>
      </c>
      <c r="AL4289" t="n">
        <v>0.009414080999999999</v>
      </c>
    </row>
    <row r="4290">
      <c r="A4290" t="inlineStr">
        <is>
          <t>2025-06-28 16:00</t>
        </is>
      </c>
      <c r="B4290" t="n">
        <v>55611.93462907855</v>
      </c>
      <c r="C4290" t="n">
        <v>49533.08304109901</v>
      </c>
      <c r="D4290" t="n">
        <v>5757.443637875497</v>
      </c>
      <c r="E4290" t="n">
        <v>321.4079501040371</v>
      </c>
      <c r="F4290" t="n">
        <v>0.2600177774811108</v>
      </c>
      <c r="G4290" t="n">
        <v>0.1575529167176652</v>
      </c>
      <c r="H4290" t="n">
        <v>0.1559731163701342</v>
      </c>
      <c r="I4290" t="n">
        <v>0.1861070260243332</v>
      </c>
      <c r="J4290" t="n">
        <v>179</v>
      </c>
      <c r="K4290" t="n">
        <v>16</v>
      </c>
      <c r="L4290">
        <f>VLOOKUP(J4290,Clustering!$D$3:$E$367,2,FALSE)</f>
        <v/>
      </c>
      <c r="M4290" t="n">
        <v>0.241777336</v>
      </c>
      <c r="N4290" t="n">
        <v>0.279079048</v>
      </c>
      <c r="O4290" t="n">
        <v>0.279079048</v>
      </c>
      <c r="P4290" t="n">
        <v>0.876290138</v>
      </c>
      <c r="Q4290" t="n">
        <v>0.343707171</v>
      </c>
      <c r="R4290" t="n">
        <v>0.1559731163701342</v>
      </c>
      <c r="S4290" t="n">
        <v>0.2600177774811108</v>
      </c>
      <c r="T4290" t="n">
        <v>0.676515037</v>
      </c>
      <c r="U4290" t="n">
        <v>0.666144912</v>
      </c>
      <c r="V4290" t="n">
        <v>0.850080767</v>
      </c>
      <c r="W4290" t="n">
        <v>0.010018375</v>
      </c>
      <c r="X4290" t="n">
        <v>0.001332757</v>
      </c>
      <c r="Y4290" t="n">
        <v>0.1861070260243332</v>
      </c>
      <c r="Z4290" t="n">
        <v>0.360466078</v>
      </c>
      <c r="AA4290" t="n">
        <v>0.666144912</v>
      </c>
      <c r="AB4290" t="n">
        <v>0</v>
      </c>
      <c r="AC4290" t="n">
        <v>0</v>
      </c>
      <c r="AD4290" t="n">
        <v>0.85</v>
      </c>
      <c r="AE4290" t="n">
        <v>0.85</v>
      </c>
      <c r="AF4290" t="n">
        <v>0.85</v>
      </c>
      <c r="AG4290" t="n">
        <v>0.85</v>
      </c>
      <c r="AH4290" t="n">
        <v>0.876290138</v>
      </c>
      <c r="AI4290" t="n">
        <v>0.010018375</v>
      </c>
      <c r="AJ4290" t="n">
        <v>0.438476812</v>
      </c>
      <c r="AK4290" t="n">
        <v>0.1820124442367775</v>
      </c>
      <c r="AL4290" t="n">
        <v>0.009236293</v>
      </c>
    </row>
    <row r="4291">
      <c r="A4291" t="inlineStr">
        <is>
          <t>2025-06-28 17:00</t>
        </is>
      </c>
      <c r="B4291" t="n">
        <v>55402.69718379156</v>
      </c>
      <c r="C4291" t="n">
        <v>51658.26605134449</v>
      </c>
      <c r="D4291" t="n">
        <v>3433.731049603968</v>
      </c>
      <c r="E4291" t="n">
        <v>310.7000828431023</v>
      </c>
      <c r="F4291" t="n">
        <v>0.1550742260180182</v>
      </c>
      <c r="G4291" t="n">
        <v>0.1523039621779913</v>
      </c>
      <c r="H4291" t="n">
        <v>0.1508101731827147</v>
      </c>
      <c r="I4291" t="n">
        <v>0.1793034588668518</v>
      </c>
      <c r="J4291" t="n">
        <v>179</v>
      </c>
      <c r="K4291" t="n">
        <v>17</v>
      </c>
      <c r="L4291">
        <f>VLOOKUP(J4291,Clustering!$D$3:$E$367,2,FALSE)</f>
        <v/>
      </c>
      <c r="M4291" t="n">
        <v>0.243626174</v>
      </c>
      <c r="N4291" t="n">
        <v>0.298229656</v>
      </c>
      <c r="O4291" t="n">
        <v>0.298229656</v>
      </c>
      <c r="P4291" t="n">
        <v>0.876880185</v>
      </c>
      <c r="Q4291" t="n">
        <v>0.362644171</v>
      </c>
      <c r="R4291" t="n">
        <v>0.1508101731827147</v>
      </c>
      <c r="S4291" t="n">
        <v>0.1550742260180182</v>
      </c>
      <c r="T4291" t="n">
        <v>0.667900861</v>
      </c>
      <c r="U4291" t="n">
        <v>0.666144912</v>
      </c>
      <c r="V4291" t="n">
        <v>0.850080767</v>
      </c>
      <c r="W4291" t="n">
        <v>0.010018375</v>
      </c>
      <c r="X4291" t="n">
        <v>0.00353168</v>
      </c>
      <c r="Y4291" t="n">
        <v>0.1793034588668518</v>
      </c>
      <c r="Z4291" t="n">
        <v>0.374170719</v>
      </c>
      <c r="AA4291" t="n">
        <v>0.666144912</v>
      </c>
      <c r="AB4291" t="n">
        <v>0</v>
      </c>
      <c r="AC4291" t="n">
        <v>0</v>
      </c>
      <c r="AD4291" t="n">
        <v>0.85</v>
      </c>
      <c r="AE4291" t="n">
        <v>0.85</v>
      </c>
      <c r="AF4291" t="n">
        <v>0.85</v>
      </c>
      <c r="AG4291" t="n">
        <v>0.85</v>
      </c>
      <c r="AH4291" t="n">
        <v>0.876880185</v>
      </c>
      <c r="AI4291" t="n">
        <v>0.010018375</v>
      </c>
      <c r="AJ4291" t="n">
        <v>0.483421314</v>
      </c>
      <c r="AK4291" t="n">
        <v>0.1085519582126127</v>
      </c>
      <c r="AL4291" t="n">
        <v>0.282721628</v>
      </c>
    </row>
    <row r="4292">
      <c r="A4292" t="inlineStr">
        <is>
          <t>2025-06-28 18:00</t>
        </is>
      </c>
      <c r="B4292" t="n">
        <v>55037.46121042349</v>
      </c>
      <c r="C4292" t="n">
        <v>53262.62853894998</v>
      </c>
      <c r="D4292" t="n">
        <v>1477.469689434525</v>
      </c>
      <c r="E4292" t="n">
        <v>297.3629820389772</v>
      </c>
      <c r="F4292" t="n">
        <v>0.06672551380533021</v>
      </c>
      <c r="G4292" t="n">
        <v>0.1457661676661653</v>
      </c>
      <c r="H4292" t="n">
        <v>0.1441003559663797</v>
      </c>
      <c r="I4292" t="n">
        <v>0.1758748895906407</v>
      </c>
      <c r="J4292" t="n">
        <v>179</v>
      </c>
      <c r="K4292" t="n">
        <v>18</v>
      </c>
      <c r="L4292">
        <f>VLOOKUP(J4292,Clustering!$D$3:$E$367,2,FALSE)</f>
        <v/>
      </c>
      <c r="M4292" t="n">
        <v>0.25065867</v>
      </c>
      <c r="N4292" t="n">
        <v>0.313836485</v>
      </c>
      <c r="O4292" t="n">
        <v>0.313836485</v>
      </c>
      <c r="P4292" t="n">
        <v>0.87696157</v>
      </c>
      <c r="Q4292" t="n">
        <v>0.401181529</v>
      </c>
      <c r="R4292" t="n">
        <v>0.1441003559663797</v>
      </c>
      <c r="S4292" t="n">
        <v>0.06672551380533021</v>
      </c>
      <c r="T4292" t="n">
        <v>0.587728578</v>
      </c>
      <c r="U4292" t="n">
        <v>0.666144912</v>
      </c>
      <c r="V4292" t="n">
        <v>0.850080767</v>
      </c>
      <c r="W4292" t="n">
        <v>0.010158004</v>
      </c>
      <c r="X4292" t="n">
        <v>0.027398167</v>
      </c>
      <c r="Y4292" t="n">
        <v>0.1758748895906407</v>
      </c>
      <c r="Z4292" t="n">
        <v>0.396197276</v>
      </c>
      <c r="AA4292" t="n">
        <v>0.666144912</v>
      </c>
      <c r="AB4292" t="n">
        <v>0</v>
      </c>
      <c r="AC4292" t="n">
        <v>0</v>
      </c>
      <c r="AD4292" t="n">
        <v>0.85</v>
      </c>
      <c r="AE4292" t="n">
        <v>0.85</v>
      </c>
      <c r="AF4292" t="n">
        <v>0.85</v>
      </c>
      <c r="AG4292" t="n">
        <v>0.85</v>
      </c>
      <c r="AH4292" t="n">
        <v>0.87696157</v>
      </c>
      <c r="AI4292" t="n">
        <v>0.010158004</v>
      </c>
      <c r="AJ4292" t="n">
        <v>0.505988517</v>
      </c>
      <c r="AK4292" t="n">
        <v>0.0467078596637311</v>
      </c>
      <c r="AL4292" t="n">
        <v>0.422111599</v>
      </c>
    </row>
    <row r="4293">
      <c r="A4293" t="inlineStr">
        <is>
          <t>2025-06-28 19:00</t>
        </is>
      </c>
      <c r="B4293" t="n">
        <v>54760.40221105256</v>
      </c>
      <c r="C4293" t="n">
        <v>54220.29336943621</v>
      </c>
      <c r="D4293" t="n">
        <v>234.9476384280619</v>
      </c>
      <c r="E4293" t="n">
        <v>305.1612031882924</v>
      </c>
      <c r="F4293" t="n">
        <v>0.0106107096501326</v>
      </c>
      <c r="G4293" t="n">
        <v>0.1495888250923002</v>
      </c>
      <c r="H4293" t="n">
        <v>0.1479374071290144</v>
      </c>
      <c r="I4293" t="n">
        <v>0.1794373873542038</v>
      </c>
      <c r="J4293" t="n">
        <v>179</v>
      </c>
      <c r="K4293" t="n">
        <v>19</v>
      </c>
      <c r="L4293">
        <f>VLOOKUP(J4293,Clustering!$D$3:$E$367,2,FALSE)</f>
        <v/>
      </c>
      <c r="M4293" t="n">
        <v>0.266641616</v>
      </c>
      <c r="N4293" t="n">
        <v>0.330669931</v>
      </c>
      <c r="O4293" t="n">
        <v>0.330669931</v>
      </c>
      <c r="P4293" t="n">
        <v>0.877500751</v>
      </c>
      <c r="Q4293" t="n">
        <v>0.424874682</v>
      </c>
      <c r="R4293" t="n">
        <v>0.1479374071290144</v>
      </c>
      <c r="S4293" t="n">
        <v>0.0106107096501326</v>
      </c>
      <c r="T4293" t="n">
        <v>0.230693668</v>
      </c>
      <c r="U4293" t="n">
        <v>0.666411007</v>
      </c>
      <c r="V4293" t="n">
        <v>0.850080767</v>
      </c>
      <c r="W4293" t="n">
        <v>0.010611798</v>
      </c>
      <c r="X4293" t="n">
        <v>0.027398167</v>
      </c>
      <c r="Y4293" t="n">
        <v>0.1794373873542038</v>
      </c>
      <c r="Z4293" t="n">
        <v>0.413633847</v>
      </c>
      <c r="AA4293" t="n">
        <v>0.666411007</v>
      </c>
      <c r="AB4293" t="n">
        <v>0</v>
      </c>
      <c r="AC4293" t="n">
        <v>0</v>
      </c>
      <c r="AD4293" t="n">
        <v>0.85</v>
      </c>
      <c r="AE4293" t="n">
        <v>0.85</v>
      </c>
      <c r="AF4293" t="n">
        <v>0.85</v>
      </c>
      <c r="AG4293" t="n">
        <v>0.85</v>
      </c>
      <c r="AH4293" t="n">
        <v>0.877500751</v>
      </c>
      <c r="AI4293" t="n">
        <v>0.010611798</v>
      </c>
      <c r="AJ4293" t="n">
        <v>0.524523607</v>
      </c>
      <c r="AK4293" t="n">
        <v>0.0074274967550928</v>
      </c>
      <c r="AL4293" t="n">
        <v>0.391852982</v>
      </c>
    </row>
    <row r="4294">
      <c r="A4294" t="inlineStr">
        <is>
          <t>2025-06-28 20:00</t>
        </is>
      </c>
      <c r="B4294" t="n">
        <v>51497.9840363979</v>
      </c>
      <c r="C4294" t="n">
        <v>51177.8970686128</v>
      </c>
      <c r="D4294" t="n">
        <v>0</v>
      </c>
      <c r="E4294" t="n">
        <v>320.0869677850987</v>
      </c>
      <c r="F4294" t="n">
        <v>0</v>
      </c>
      <c r="G4294" t="n">
        <v>0.1569053763652444</v>
      </c>
      <c r="H4294" t="n">
        <v>0.1552097239922278</v>
      </c>
      <c r="I4294" t="n">
        <v>0.1875534536877348</v>
      </c>
      <c r="J4294" t="n">
        <v>179</v>
      </c>
      <c r="K4294" t="n">
        <v>20</v>
      </c>
      <c r="L4294">
        <f>VLOOKUP(J4294,Clustering!$D$3:$E$367,2,FALSE)</f>
        <v/>
      </c>
      <c r="M4294" t="n">
        <v>0.283920477</v>
      </c>
      <c r="N4294" t="n">
        <v>0.339070877</v>
      </c>
      <c r="O4294" t="n">
        <v>0.339070877</v>
      </c>
      <c r="P4294" t="n">
        <v>0.877063303</v>
      </c>
      <c r="Q4294" t="n">
        <v>0.445826788</v>
      </c>
      <c r="R4294" t="n">
        <v>0.1552097239922278</v>
      </c>
      <c r="S4294" t="n">
        <v>0</v>
      </c>
      <c r="T4294" t="n">
        <v>0</v>
      </c>
      <c r="U4294" t="n">
        <v>0.666411007</v>
      </c>
      <c r="V4294" t="n">
        <v>0.850080767</v>
      </c>
      <c r="W4294" t="n">
        <v>0.01071652</v>
      </c>
      <c r="X4294" t="n">
        <v>0.013216158</v>
      </c>
      <c r="Y4294" t="n">
        <v>0.1875534536877348</v>
      </c>
      <c r="Z4294" t="n">
        <v>0.413762371</v>
      </c>
      <c r="AA4294" t="n">
        <v>0.666411007</v>
      </c>
      <c r="AB4294" t="n">
        <v>0</v>
      </c>
      <c r="AC4294" t="n">
        <v>0</v>
      </c>
      <c r="AD4294" t="n">
        <v>0.85</v>
      </c>
      <c r="AE4294" t="n">
        <v>0.85</v>
      </c>
      <c r="AF4294" t="n">
        <v>0.85</v>
      </c>
      <c r="AG4294" t="n">
        <v>0.85</v>
      </c>
      <c r="AH4294" t="n">
        <v>0.877063303</v>
      </c>
      <c r="AI4294" t="n">
        <v>0.01071652</v>
      </c>
      <c r="AJ4294" t="n">
        <v>0.521782348</v>
      </c>
      <c r="AK4294" t="n">
        <v>0</v>
      </c>
      <c r="AL4294" t="n">
        <v>0.343572754</v>
      </c>
    </row>
    <row r="4295">
      <c r="A4295" t="inlineStr">
        <is>
          <t>2025-06-28 21:00</t>
        </is>
      </c>
      <c r="B4295" t="n">
        <v>48033.53232719518</v>
      </c>
      <c r="C4295" t="n">
        <v>47709.2955913468</v>
      </c>
      <c r="D4295" t="n">
        <v>0</v>
      </c>
      <c r="E4295" t="n">
        <v>324.2367358483828</v>
      </c>
      <c r="F4295" t="n">
        <v>0</v>
      </c>
      <c r="G4295" t="n">
        <v>0.158939576396266</v>
      </c>
      <c r="H4295" t="n">
        <v>0.1570378478445825</v>
      </c>
      <c r="I4295" t="n">
        <v>0.1933123786438706</v>
      </c>
      <c r="J4295" t="n">
        <v>179</v>
      </c>
      <c r="K4295" t="n">
        <v>21</v>
      </c>
      <c r="L4295">
        <f>VLOOKUP(J4295,Clustering!$D$3:$E$367,2,FALSE)</f>
        <v/>
      </c>
      <c r="M4295" t="n">
        <v>0.288516654</v>
      </c>
      <c r="N4295" t="n">
        <v>0.337743686</v>
      </c>
      <c r="O4295" t="n">
        <v>0.337743686</v>
      </c>
      <c r="P4295" t="n">
        <v>0.877643176</v>
      </c>
      <c r="Q4295" t="n">
        <v>0.446878149</v>
      </c>
      <c r="R4295" t="n">
        <v>0.1570378478445825</v>
      </c>
      <c r="S4295" t="n">
        <v>0</v>
      </c>
      <c r="T4295" t="n">
        <v>0</v>
      </c>
      <c r="U4295" t="n">
        <v>0.666411007</v>
      </c>
      <c r="V4295" t="n">
        <v>0.850080767</v>
      </c>
      <c r="W4295" t="n">
        <v>0.010681613</v>
      </c>
      <c r="X4295" t="n">
        <v>0.001332757</v>
      </c>
      <c r="Y4295" t="n">
        <v>0.1933123786438706</v>
      </c>
      <c r="Z4295" t="n">
        <v>0.408205297</v>
      </c>
      <c r="AA4295" t="n">
        <v>0.666411007</v>
      </c>
      <c r="AB4295" t="n">
        <v>0</v>
      </c>
      <c r="AC4295" t="n">
        <v>0</v>
      </c>
      <c r="AD4295" t="n">
        <v>0.85</v>
      </c>
      <c r="AE4295" t="n">
        <v>0.85</v>
      </c>
      <c r="AF4295" t="n">
        <v>0.85</v>
      </c>
      <c r="AG4295" t="n">
        <v>0.85</v>
      </c>
      <c r="AH4295" t="n">
        <v>0.877643176</v>
      </c>
      <c r="AI4295" t="n">
        <v>0.010681613</v>
      </c>
      <c r="AJ4295" t="n">
        <v>0.492189742</v>
      </c>
      <c r="AK4295" t="n">
        <v>0</v>
      </c>
      <c r="AL4295" t="n">
        <v>0.100749311</v>
      </c>
    </row>
    <row r="4296">
      <c r="A4296" t="inlineStr">
        <is>
          <t>2025-06-28 22:00</t>
        </is>
      </c>
      <c r="B4296" t="n">
        <v>44085.80960780839</v>
      </c>
      <c r="C4296" t="n">
        <v>43754.53857482309</v>
      </c>
      <c r="D4296" t="n">
        <v>0</v>
      </c>
      <c r="E4296" t="n">
        <v>331.271032985304</v>
      </c>
      <c r="F4296" t="n">
        <v>0</v>
      </c>
      <c r="G4296" t="n">
        <v>0.1623877612673058</v>
      </c>
      <c r="H4296" t="n">
        <v>0.1608146311879088</v>
      </c>
      <c r="I4296" t="n">
        <v>0.1908213087791234</v>
      </c>
      <c r="J4296" t="n">
        <v>179</v>
      </c>
      <c r="K4296" t="n">
        <v>22</v>
      </c>
      <c r="L4296">
        <f>VLOOKUP(J4296,Clustering!$D$3:$E$367,2,FALSE)</f>
        <v/>
      </c>
      <c r="M4296" t="n">
        <v>0.278834732</v>
      </c>
      <c r="N4296" t="n">
        <v>0.331924157</v>
      </c>
      <c r="O4296" t="n">
        <v>0.331924157</v>
      </c>
      <c r="P4296" t="n">
        <v>0.878629978</v>
      </c>
      <c r="Q4296" t="n">
        <v>0.450169907</v>
      </c>
      <c r="R4296" t="n">
        <v>0.1608146311879088</v>
      </c>
      <c r="S4296" t="n">
        <v>0</v>
      </c>
      <c r="T4296" t="n">
        <v>0</v>
      </c>
      <c r="U4296" t="n">
        <v>0.666411007</v>
      </c>
      <c r="V4296" t="n">
        <v>0.850080767</v>
      </c>
      <c r="W4296" t="n">
        <v>0.01071652</v>
      </c>
      <c r="X4296" t="n">
        <v>0.001332757</v>
      </c>
      <c r="Y4296" t="n">
        <v>0.1908213087791234</v>
      </c>
      <c r="Z4296" t="n">
        <v>0.363842988</v>
      </c>
      <c r="AA4296" t="n">
        <v>0.666411007</v>
      </c>
      <c r="AB4296" t="n">
        <v>0</v>
      </c>
      <c r="AC4296" t="n">
        <v>0</v>
      </c>
      <c r="AD4296" t="n">
        <v>0.85</v>
      </c>
      <c r="AE4296" t="n">
        <v>0.85</v>
      </c>
      <c r="AF4296" t="n">
        <v>0.85</v>
      </c>
      <c r="AG4296" t="n">
        <v>0.85</v>
      </c>
      <c r="AH4296" t="n">
        <v>0.878629978</v>
      </c>
      <c r="AI4296" t="n">
        <v>0.01071652</v>
      </c>
      <c r="AJ4296" t="n">
        <v>0.4362915</v>
      </c>
      <c r="AK4296" t="n">
        <v>0</v>
      </c>
      <c r="AL4296" t="n">
        <v>0.08154389200000001</v>
      </c>
    </row>
    <row r="4297">
      <c r="A4297" t="inlineStr">
        <is>
          <t>2025-06-28 23:00</t>
        </is>
      </c>
      <c r="B4297" t="n">
        <v>40055.75186668301</v>
      </c>
      <c r="C4297" t="n">
        <v>39714.65145363528</v>
      </c>
      <c r="D4297" t="n">
        <v>0</v>
      </c>
      <c r="E4297" t="n">
        <v>341.1004130477285</v>
      </c>
      <c r="F4297" t="n">
        <v>0</v>
      </c>
      <c r="G4297" t="n">
        <v>0.1672060848273179</v>
      </c>
      <c r="H4297" t="n">
        <v>0.1664597169297954</v>
      </c>
      <c r="I4297" t="n">
        <v>0.1806963151353126</v>
      </c>
      <c r="J4297" t="n">
        <v>179</v>
      </c>
      <c r="K4297" t="n">
        <v>23</v>
      </c>
      <c r="L4297">
        <f>VLOOKUP(J4297,Clustering!$D$3:$E$367,2,FALSE)</f>
        <v/>
      </c>
      <c r="M4297" t="n">
        <v>0.266013818</v>
      </c>
      <c r="N4297" t="n">
        <v>0.329319074</v>
      </c>
      <c r="O4297" t="n">
        <v>0.329319074</v>
      </c>
      <c r="P4297" t="n">
        <v>0.872668474</v>
      </c>
      <c r="Q4297" t="n">
        <v>0.421044727</v>
      </c>
      <c r="R4297" t="n">
        <v>0.1664597169297954</v>
      </c>
      <c r="S4297" t="n">
        <v>0</v>
      </c>
      <c r="T4297" t="n">
        <v>0</v>
      </c>
      <c r="U4297" t="n">
        <v>0.655281982</v>
      </c>
      <c r="V4297" t="n">
        <v>0.850080767</v>
      </c>
      <c r="W4297" t="n">
        <v>0.01197318</v>
      </c>
      <c r="X4297" t="n">
        <v>0.001332757</v>
      </c>
      <c r="Y4297" t="n">
        <v>0.1806963151353126</v>
      </c>
      <c r="Z4297" t="n">
        <v>0.304329619</v>
      </c>
      <c r="AA4297" t="n">
        <v>0.655281982</v>
      </c>
      <c r="AB4297" t="n">
        <v>0</v>
      </c>
      <c r="AC4297" t="n">
        <v>0</v>
      </c>
      <c r="AD4297" t="n">
        <v>0.85</v>
      </c>
      <c r="AE4297" t="n">
        <v>0.85</v>
      </c>
      <c r="AF4297" t="n">
        <v>0.85</v>
      </c>
      <c r="AG4297" t="n">
        <v>0.85</v>
      </c>
      <c r="AH4297" t="n">
        <v>0.872668474</v>
      </c>
      <c r="AI4297" t="n">
        <v>0.01197318</v>
      </c>
      <c r="AJ4297" t="n">
        <v>0.381420082</v>
      </c>
      <c r="AK4297" t="n">
        <v>0</v>
      </c>
      <c r="AL4297" t="n">
        <v>0.039464555</v>
      </c>
    </row>
    <row r="4298">
      <c r="A4298" t="inlineStr">
        <is>
          <t>2025-06-29 00:00</t>
        </is>
      </c>
      <c r="B4298" t="n">
        <v>37235.07554248927</v>
      </c>
      <c r="C4298" t="n">
        <v>36888.15484342929</v>
      </c>
      <c r="D4298" t="n">
        <v>0</v>
      </c>
      <c r="E4298" t="n">
        <v>346.9206990599866</v>
      </c>
      <c r="F4298" t="n">
        <v>0</v>
      </c>
      <c r="G4298" t="n">
        <v>0.1700591662058757</v>
      </c>
      <c r="H4298" t="n">
        <v>0.1699552504496825</v>
      </c>
      <c r="I4298" t="n">
        <v>0.171937392062492</v>
      </c>
      <c r="J4298" t="n">
        <v>180</v>
      </c>
      <c r="K4298" t="n">
        <v>0</v>
      </c>
      <c r="L4298">
        <f>VLOOKUP(J4298,Clustering!$D$3:$E$367,2,FALSE)</f>
        <v/>
      </c>
      <c r="M4298" t="n">
        <v>0.278765617</v>
      </c>
      <c r="N4298" t="n">
        <v>0.328068793</v>
      </c>
      <c r="O4298" t="n">
        <v>0.328068793</v>
      </c>
      <c r="P4298" t="n">
        <v>0.868060008</v>
      </c>
      <c r="Q4298" t="n">
        <v>0.415262246</v>
      </c>
      <c r="R4298" t="n">
        <v>0.1699552504496825</v>
      </c>
      <c r="S4298" t="n">
        <v>0</v>
      </c>
      <c r="T4298" t="n">
        <v>0</v>
      </c>
      <c r="U4298" t="n">
        <v>0.645624305</v>
      </c>
      <c r="V4298" t="n">
        <v>0.850080767</v>
      </c>
      <c r="W4298" t="n">
        <v>0.013299655</v>
      </c>
      <c r="X4298" t="n">
        <v>0.000799989</v>
      </c>
      <c r="Y4298" t="n">
        <v>0.171937392062492</v>
      </c>
      <c r="Z4298" t="n">
        <v>0.228916697</v>
      </c>
      <c r="AA4298" t="n">
        <v>0.645624305</v>
      </c>
      <c r="AB4298" t="n">
        <v>0</v>
      </c>
      <c r="AC4298" t="n">
        <v>0</v>
      </c>
      <c r="AD4298" t="n">
        <v>0.85</v>
      </c>
      <c r="AE4298" t="n">
        <v>0.85</v>
      </c>
      <c r="AF4298" t="n">
        <v>0.85</v>
      </c>
      <c r="AG4298" t="n">
        <v>0.85</v>
      </c>
      <c r="AH4298" t="n">
        <v>0.868060008</v>
      </c>
      <c r="AI4298" t="n">
        <v>0.013299655</v>
      </c>
      <c r="AJ4298" t="n">
        <v>0.364607899</v>
      </c>
      <c r="AK4298" t="n">
        <v>0</v>
      </c>
      <c r="AL4298" t="n">
        <v>0.048952353</v>
      </c>
    </row>
    <row r="4299">
      <c r="A4299" t="inlineStr">
        <is>
          <t>2025-06-29 01:00</t>
        </is>
      </c>
      <c r="B4299" t="n">
        <v>36068.13017650242</v>
      </c>
      <c r="C4299" t="n">
        <v>35710.60184984446</v>
      </c>
      <c r="D4299" t="n">
        <v>0</v>
      </c>
      <c r="E4299" t="n">
        <v>357.528326657956</v>
      </c>
      <c r="F4299" t="n">
        <v>0</v>
      </c>
      <c r="G4299" t="n">
        <v>0.1752589836558608</v>
      </c>
      <c r="H4299" t="n">
        <v>0.1756606040108775</v>
      </c>
      <c r="I4299" t="n">
        <v>0.1679998945343433</v>
      </c>
      <c r="J4299" t="n">
        <v>180</v>
      </c>
      <c r="K4299" t="n">
        <v>1</v>
      </c>
      <c r="L4299">
        <f>VLOOKUP(J4299,Clustering!$D$3:$E$367,2,FALSE)</f>
        <v/>
      </c>
      <c r="M4299" t="n">
        <v>0.271255072</v>
      </c>
      <c r="N4299" t="n">
        <v>0.317362516</v>
      </c>
      <c r="O4299" t="n">
        <v>0.317362516</v>
      </c>
      <c r="P4299" t="n">
        <v>0.877256594</v>
      </c>
      <c r="Q4299" t="n">
        <v>0.38000413</v>
      </c>
      <c r="R4299" t="n">
        <v>0.1756606040108775</v>
      </c>
      <c r="S4299" t="n">
        <v>0</v>
      </c>
      <c r="T4299" t="n">
        <v>0</v>
      </c>
      <c r="U4299" t="n">
        <v>0.645624305</v>
      </c>
      <c r="V4299" t="n">
        <v>0.850080767</v>
      </c>
      <c r="W4299" t="n">
        <v>0.01235716</v>
      </c>
      <c r="X4299" t="n">
        <v>0.000799989</v>
      </c>
      <c r="Y4299" t="n">
        <v>0.1679998945343433</v>
      </c>
      <c r="Z4299" t="n">
        <v>0.224804989</v>
      </c>
      <c r="AA4299" t="n">
        <v>0.645624305</v>
      </c>
      <c r="AB4299" t="n">
        <v>0</v>
      </c>
      <c r="AC4299" t="n">
        <v>0</v>
      </c>
      <c r="AD4299" t="n">
        <v>0.85</v>
      </c>
      <c r="AE4299" t="n">
        <v>0.85</v>
      </c>
      <c r="AF4299" t="n">
        <v>0.85</v>
      </c>
      <c r="AG4299" t="n">
        <v>0.85</v>
      </c>
      <c r="AH4299" t="n">
        <v>0.877256594</v>
      </c>
      <c r="AI4299" t="n">
        <v>0.01235716</v>
      </c>
      <c r="AJ4299" t="n">
        <v>0.360193152</v>
      </c>
      <c r="AK4299" t="n">
        <v>0</v>
      </c>
      <c r="AL4299" t="n">
        <v>0</v>
      </c>
    </row>
    <row r="4300">
      <c r="A4300" t="inlineStr">
        <is>
          <t>2025-06-29 02:00</t>
        </is>
      </c>
      <c r="B4300" t="n">
        <v>35444.96552457909</v>
      </c>
      <c r="C4300" t="n">
        <v>35091.93997329156</v>
      </c>
      <c r="D4300" t="n">
        <v>0</v>
      </c>
      <c r="E4300" t="n">
        <v>353.0255512875302</v>
      </c>
      <c r="F4300" t="n">
        <v>0</v>
      </c>
      <c r="G4300" t="n">
        <v>0.1730517408272206</v>
      </c>
      <c r="H4300" t="n">
        <v>0.1735713196081864</v>
      </c>
      <c r="I4300" t="n">
        <v>0.1636606115441387</v>
      </c>
      <c r="J4300" t="n">
        <v>180</v>
      </c>
      <c r="K4300" t="n">
        <v>2</v>
      </c>
      <c r="L4300">
        <f>VLOOKUP(J4300,Clustering!$D$3:$E$367,2,FALSE)</f>
        <v/>
      </c>
      <c r="M4300" t="n">
        <v>0.261095102</v>
      </c>
      <c r="N4300" t="n">
        <v>0.305609079</v>
      </c>
      <c r="O4300" t="n">
        <v>0.305609079</v>
      </c>
      <c r="P4300" t="n">
        <v>0.876442736</v>
      </c>
      <c r="Q4300" t="n">
        <v>0.345522019</v>
      </c>
      <c r="R4300" t="n">
        <v>0.1735713196081864</v>
      </c>
      <c r="S4300" t="n">
        <v>0</v>
      </c>
      <c r="T4300" t="n">
        <v>0</v>
      </c>
      <c r="U4300" t="n">
        <v>0.645624305</v>
      </c>
      <c r="V4300" t="n">
        <v>0.850080767</v>
      </c>
      <c r="W4300" t="n">
        <v>0.012461881</v>
      </c>
      <c r="X4300" t="n">
        <v>0.000799989</v>
      </c>
      <c r="Y4300" t="n">
        <v>0.1636606115441387</v>
      </c>
      <c r="Z4300" t="n">
        <v>0.219593981</v>
      </c>
      <c r="AA4300" t="n">
        <v>0.645624305</v>
      </c>
      <c r="AB4300" t="n">
        <v>0</v>
      </c>
      <c r="AC4300" t="n">
        <v>0</v>
      </c>
      <c r="AD4300" t="n">
        <v>0.85</v>
      </c>
      <c r="AE4300" t="n">
        <v>0.85</v>
      </c>
      <c r="AF4300" t="n">
        <v>0.85</v>
      </c>
      <c r="AG4300" t="n">
        <v>0.85</v>
      </c>
      <c r="AH4300" t="n">
        <v>0.876442736</v>
      </c>
      <c r="AI4300" t="n">
        <v>0.012461881</v>
      </c>
      <c r="AJ4300" t="n">
        <v>0.355068911</v>
      </c>
      <c r="AK4300" t="n">
        <v>0</v>
      </c>
      <c r="AL4300" t="n">
        <v>0.007696911</v>
      </c>
    </row>
    <row r="4301">
      <c r="A4301" t="inlineStr">
        <is>
          <t>2025-06-29 03:00</t>
        </is>
      </c>
      <c r="B4301" t="n">
        <v>35064.86369483332</v>
      </c>
      <c r="C4301" t="n">
        <v>34725.30893334367</v>
      </c>
      <c r="D4301" t="n">
        <v>0</v>
      </c>
      <c r="E4301" t="n">
        <v>339.5547614896527</v>
      </c>
      <c r="F4301" t="n">
        <v>0</v>
      </c>
      <c r="G4301" t="n">
        <v>0.1664484124949277</v>
      </c>
      <c r="H4301" t="n">
        <v>0.166801234572543</v>
      </c>
      <c r="I4301" t="n">
        <v>0.1600713280831052</v>
      </c>
      <c r="J4301" t="n">
        <v>180</v>
      </c>
      <c r="K4301" t="n">
        <v>3</v>
      </c>
      <c r="L4301">
        <f>VLOOKUP(J4301,Clustering!$D$3:$E$367,2,FALSE)</f>
        <v/>
      </c>
      <c r="M4301" t="n">
        <v>0.253480884</v>
      </c>
      <c r="N4301" t="n">
        <v>0.298081752</v>
      </c>
      <c r="O4301" t="n">
        <v>0.298081752</v>
      </c>
      <c r="P4301" t="n">
        <v>0.875913729</v>
      </c>
      <c r="Q4301" t="n">
        <v>0.334219897</v>
      </c>
      <c r="R4301" t="n">
        <v>0.166801234572543</v>
      </c>
      <c r="S4301" t="n">
        <v>0</v>
      </c>
      <c r="T4301" t="n">
        <v>0</v>
      </c>
      <c r="U4301" t="n">
        <v>0.645624305</v>
      </c>
      <c r="V4301" t="n">
        <v>0.850080767</v>
      </c>
      <c r="W4301" t="n">
        <v>0.013439284</v>
      </c>
      <c r="X4301" t="n">
        <v>0.000799989</v>
      </c>
      <c r="Y4301" t="n">
        <v>0.1600713280831052</v>
      </c>
      <c r="Z4301" t="n">
        <v>0.21761503</v>
      </c>
      <c r="AA4301" t="n">
        <v>0.645624305</v>
      </c>
      <c r="AB4301" t="n">
        <v>0</v>
      </c>
      <c r="AC4301" t="n">
        <v>0</v>
      </c>
      <c r="AD4301" t="n">
        <v>0.85</v>
      </c>
      <c r="AE4301" t="n">
        <v>0.85</v>
      </c>
      <c r="AF4301" t="n">
        <v>0.85</v>
      </c>
      <c r="AG4301" t="n">
        <v>0.85</v>
      </c>
      <c r="AH4301" t="n">
        <v>0.875913729</v>
      </c>
      <c r="AI4301" t="n">
        <v>0.013439284</v>
      </c>
      <c r="AJ4301" t="n">
        <v>0.354702869</v>
      </c>
      <c r="AK4301" t="n">
        <v>0</v>
      </c>
      <c r="AL4301" t="n">
        <v>0</v>
      </c>
    </row>
    <row r="4302">
      <c r="A4302" t="inlineStr">
        <is>
          <t>2025-06-29 04:00</t>
        </is>
      </c>
      <c r="B4302" t="n">
        <v>35087.48895817742</v>
      </c>
      <c r="C4302" t="n">
        <v>34748.26396620557</v>
      </c>
      <c r="D4302" t="n">
        <v>0</v>
      </c>
      <c r="E4302" t="n">
        <v>339.2249919718513</v>
      </c>
      <c r="F4302" t="n">
        <v>0</v>
      </c>
      <c r="G4302" t="n">
        <v>0.1662867607705153</v>
      </c>
      <c r="H4302" t="n">
        <v>0.1665802525684122</v>
      </c>
      <c r="I4302" t="n">
        <v>0.1609820417970988</v>
      </c>
      <c r="J4302" t="n">
        <v>180</v>
      </c>
      <c r="K4302" t="n">
        <v>4</v>
      </c>
      <c r="L4302">
        <f>VLOOKUP(J4302,Clustering!$D$3:$E$367,2,FALSE)</f>
        <v/>
      </c>
      <c r="M4302" t="n">
        <v>0.245169752</v>
      </c>
      <c r="N4302" t="n">
        <v>0.29515917</v>
      </c>
      <c r="O4302" t="n">
        <v>0.29515917</v>
      </c>
      <c r="P4302" t="n">
        <v>0.877063303</v>
      </c>
      <c r="Q4302" t="n">
        <v>0.327686444</v>
      </c>
      <c r="R4302" t="n">
        <v>0.1665802525684122</v>
      </c>
      <c r="S4302" t="n">
        <v>0</v>
      </c>
      <c r="T4302" t="n">
        <v>0</v>
      </c>
      <c r="U4302" t="n">
        <v>0.645624305</v>
      </c>
      <c r="V4302" t="n">
        <v>0.850080767</v>
      </c>
      <c r="W4302" t="n">
        <v>0.013578913</v>
      </c>
      <c r="X4302" t="n">
        <v>0.000799989</v>
      </c>
      <c r="Y4302" t="n">
        <v>0.1609820417970988</v>
      </c>
      <c r="Z4302" t="n">
        <v>0.22054158</v>
      </c>
      <c r="AA4302" t="n">
        <v>0.645624305</v>
      </c>
      <c r="AB4302" t="n">
        <v>0</v>
      </c>
      <c r="AC4302" t="n">
        <v>0</v>
      </c>
      <c r="AD4302" t="n">
        <v>0.85</v>
      </c>
      <c r="AE4302" t="n">
        <v>0.85</v>
      </c>
      <c r="AF4302" t="n">
        <v>0.85</v>
      </c>
      <c r="AG4302" t="n">
        <v>0.85</v>
      </c>
      <c r="AH4302" t="n">
        <v>0.877063303</v>
      </c>
      <c r="AI4302" t="n">
        <v>0.013578913</v>
      </c>
      <c r="AJ4302" t="n">
        <v>0.360684503</v>
      </c>
      <c r="AK4302" t="n">
        <v>0</v>
      </c>
      <c r="AL4302" t="n">
        <v>0</v>
      </c>
    </row>
    <row r="4303">
      <c r="A4303" t="inlineStr">
        <is>
          <t>2025-06-29 05:00</t>
        </is>
      </c>
      <c r="B4303" t="n">
        <v>37375.27393159553</v>
      </c>
      <c r="C4303" t="n">
        <v>36750.23692730712</v>
      </c>
      <c r="D4303" t="n">
        <v>291.9362605058519</v>
      </c>
      <c r="E4303" t="n">
        <v>333.1007437825553</v>
      </c>
      <c r="F4303" t="n">
        <v>0.013184430868504</v>
      </c>
      <c r="G4303" t="n">
        <v>0.163284678324782</v>
      </c>
      <c r="H4303" t="n">
        <v>0.1634061474181699</v>
      </c>
      <c r="I4303" t="n">
        <v>0.1610891845869804</v>
      </c>
      <c r="J4303" t="n">
        <v>180</v>
      </c>
      <c r="K4303" t="n">
        <v>5</v>
      </c>
      <c r="L4303">
        <f>VLOOKUP(J4303,Clustering!$D$3:$E$367,2,FALSE)</f>
        <v/>
      </c>
      <c r="M4303" t="n">
        <v>0.243194202</v>
      </c>
      <c r="N4303" t="n">
        <v>0.295417509</v>
      </c>
      <c r="O4303" t="n">
        <v>0.295417509</v>
      </c>
      <c r="P4303" t="n">
        <v>0.879250544</v>
      </c>
      <c r="Q4303" t="n">
        <v>0.323243196</v>
      </c>
      <c r="R4303" t="n">
        <v>0.1634061474181699</v>
      </c>
      <c r="S4303" t="n">
        <v>0.013184430868504</v>
      </c>
      <c r="T4303" t="n">
        <v>0</v>
      </c>
      <c r="U4303" t="n">
        <v>0.645624305</v>
      </c>
      <c r="V4303" t="n">
        <v>0.850080767</v>
      </c>
      <c r="W4303" t="n">
        <v>0.013718542</v>
      </c>
      <c r="X4303" t="n">
        <v>0.000799989</v>
      </c>
      <c r="Y4303" t="n">
        <v>0.1610891845869804</v>
      </c>
      <c r="Z4303" t="n">
        <v>0.249028039</v>
      </c>
      <c r="AA4303" t="n">
        <v>0.645624305</v>
      </c>
      <c r="AB4303" t="n">
        <v>0</v>
      </c>
      <c r="AC4303" t="n">
        <v>0</v>
      </c>
      <c r="AD4303" t="n">
        <v>0.85</v>
      </c>
      <c r="AE4303" t="n">
        <v>0.85</v>
      </c>
      <c r="AF4303" t="n">
        <v>0.85</v>
      </c>
      <c r="AG4303" t="n">
        <v>0.85</v>
      </c>
      <c r="AH4303" t="n">
        <v>0.879250544</v>
      </c>
      <c r="AI4303" t="n">
        <v>0.013718542</v>
      </c>
      <c r="AJ4303" t="n">
        <v>0.388127095</v>
      </c>
      <c r="AK4303" t="n">
        <v>0.009229101607952799</v>
      </c>
      <c r="AL4303" t="n">
        <v>0</v>
      </c>
    </row>
    <row r="4304">
      <c r="A4304" t="inlineStr">
        <is>
          <t>2025-06-29 06:00</t>
        </is>
      </c>
      <c r="B4304" t="n">
        <v>40601.32843344908</v>
      </c>
      <c r="C4304" t="n">
        <v>38470.10158189736</v>
      </c>
      <c r="D4304" t="n">
        <v>1832.405971677984</v>
      </c>
      <c r="E4304" t="n">
        <v>298.8208798737495</v>
      </c>
      <c r="F4304" t="n">
        <v>0.08275515283630951</v>
      </c>
      <c r="G4304" t="n">
        <v>0.1464808234675242</v>
      </c>
      <c r="H4304" t="n">
        <v>0.1458682119994261</v>
      </c>
      <c r="I4304" t="n">
        <v>0.1575534725208877</v>
      </c>
      <c r="J4304" t="n">
        <v>180</v>
      </c>
      <c r="K4304" t="n">
        <v>6</v>
      </c>
      <c r="L4304">
        <f>VLOOKUP(J4304,Clustering!$D$3:$E$367,2,FALSE)</f>
        <v/>
      </c>
      <c r="M4304" t="n">
        <v>0.254160519</v>
      </c>
      <c r="N4304" t="n">
        <v>0.298257265</v>
      </c>
      <c r="O4304" t="n">
        <v>0.298257265</v>
      </c>
      <c r="P4304" t="n">
        <v>0.88123432</v>
      </c>
      <c r="Q4304" t="n">
        <v>0.356110718</v>
      </c>
      <c r="R4304" t="n">
        <v>0.1458682119994261</v>
      </c>
      <c r="S4304" t="n">
        <v>0.08275515283630951</v>
      </c>
      <c r="T4304" t="n">
        <v>0</v>
      </c>
      <c r="U4304" t="n">
        <v>0.6501009599999999</v>
      </c>
      <c r="V4304" t="n">
        <v>0.850080767</v>
      </c>
      <c r="W4304" t="n">
        <v>0.013404377</v>
      </c>
      <c r="X4304" t="n">
        <v>0.00083936</v>
      </c>
      <c r="Y4304" t="n">
        <v>0.1575534725208877</v>
      </c>
      <c r="Z4304" t="n">
        <v>0.303165531</v>
      </c>
      <c r="AA4304" t="n">
        <v>0.6501009599999999</v>
      </c>
      <c r="AB4304" t="n">
        <v>0</v>
      </c>
      <c r="AC4304" t="n">
        <v>0</v>
      </c>
      <c r="AD4304" t="n">
        <v>0.85</v>
      </c>
      <c r="AE4304" t="n">
        <v>0.85</v>
      </c>
      <c r="AF4304" t="n">
        <v>0.85</v>
      </c>
      <c r="AG4304" t="n">
        <v>0.85</v>
      </c>
      <c r="AH4304" t="n">
        <v>0.88123432</v>
      </c>
      <c r="AI4304" t="n">
        <v>0.013404377</v>
      </c>
      <c r="AJ4304" t="n">
        <v>0.415102338</v>
      </c>
      <c r="AK4304" t="n">
        <v>0.0579286069854166</v>
      </c>
      <c r="AL4304" t="n">
        <v>0</v>
      </c>
    </row>
    <row r="4305">
      <c r="A4305" t="inlineStr">
        <is>
          <t>2025-06-29 07:00</t>
        </is>
      </c>
      <c r="B4305" t="n">
        <v>44961.7549397874</v>
      </c>
      <c r="C4305" t="n">
        <v>40725.83634491023</v>
      </c>
      <c r="D4305" t="n">
        <v>3950.072253929615</v>
      </c>
      <c r="E4305" t="n">
        <v>285.8463409475538</v>
      </c>
      <c r="F4305" t="n">
        <v>0.1783932371651627</v>
      </c>
      <c r="G4305" t="n">
        <v>0.1401207553664479</v>
      </c>
      <c r="H4305" t="n">
        <v>0.1395400909720443</v>
      </c>
      <c r="I4305" t="n">
        <v>0.1506159768760543</v>
      </c>
      <c r="J4305" t="n">
        <v>180</v>
      </c>
      <c r="K4305" t="n">
        <v>7</v>
      </c>
      <c r="L4305">
        <f>VLOOKUP(J4305,Clustering!$D$3:$E$367,2,FALSE)</f>
        <v/>
      </c>
      <c r="M4305" t="n">
        <v>0.263825162</v>
      </c>
      <c r="N4305" t="n">
        <v>0.306352543</v>
      </c>
      <c r="O4305" t="n">
        <v>0.306352543</v>
      </c>
      <c r="P4305" t="n">
        <v>0.882109217</v>
      </c>
      <c r="Q4305" t="n">
        <v>0.396963572</v>
      </c>
      <c r="R4305" t="n">
        <v>0.1395400909720443</v>
      </c>
      <c r="S4305" t="n">
        <v>0.1783932371651627</v>
      </c>
      <c r="T4305" t="n">
        <v>0</v>
      </c>
      <c r="U4305" t="n">
        <v>0.65669072</v>
      </c>
      <c r="V4305" t="n">
        <v>0.850080767</v>
      </c>
      <c r="W4305" t="n">
        <v>0.012671325</v>
      </c>
      <c r="X4305" t="n">
        <v>0.001088153</v>
      </c>
      <c r="Y4305" t="n">
        <v>0.1506159768760543</v>
      </c>
      <c r="Z4305" t="n">
        <v>0.289997108</v>
      </c>
      <c r="AA4305" t="n">
        <v>0.65669072</v>
      </c>
      <c r="AB4305" t="n">
        <v>0</v>
      </c>
      <c r="AC4305" t="n">
        <v>0</v>
      </c>
      <c r="AD4305" t="n">
        <v>0.85</v>
      </c>
      <c r="AE4305" t="n">
        <v>0.85</v>
      </c>
      <c r="AF4305" t="n">
        <v>0.85</v>
      </c>
      <c r="AG4305" t="n">
        <v>0.85</v>
      </c>
      <c r="AH4305" t="n">
        <v>0.882109217</v>
      </c>
      <c r="AI4305" t="n">
        <v>0.012671325</v>
      </c>
      <c r="AJ4305" t="n">
        <v>0.400541122</v>
      </c>
      <c r="AK4305" t="n">
        <v>0.1248752660156139</v>
      </c>
      <c r="AL4305" t="n">
        <v>0.009665585000000001</v>
      </c>
    </row>
    <row r="4306">
      <c r="A4306" t="inlineStr">
        <is>
          <t>2025-06-29 08:00</t>
        </is>
      </c>
      <c r="B4306" t="n">
        <v>49075.41199923403</v>
      </c>
      <c r="C4306" t="n">
        <v>42721.15299468896</v>
      </c>
      <c r="D4306" t="n">
        <v>6068.618930663918</v>
      </c>
      <c r="E4306" t="n">
        <v>285.6400738811497</v>
      </c>
      <c r="F4306" t="n">
        <v>0.2740710818861428</v>
      </c>
      <c r="G4306" t="n">
        <v>0.1400196440593871</v>
      </c>
      <c r="H4306" t="n">
        <v>0.1393592875141191</v>
      </c>
      <c r="I4306" t="n">
        <v>0.1519552617495743</v>
      </c>
      <c r="J4306" t="n">
        <v>180</v>
      </c>
      <c r="K4306" t="n">
        <v>8</v>
      </c>
      <c r="L4306">
        <f>VLOOKUP(J4306,Clustering!$D$3:$E$367,2,FALSE)</f>
        <v/>
      </c>
      <c r="M4306" t="n">
        <v>0.264406884</v>
      </c>
      <c r="N4306" t="n">
        <v>0.302546481</v>
      </c>
      <c r="O4306" t="n">
        <v>0.302546481</v>
      </c>
      <c r="P4306" t="n">
        <v>0.884418536</v>
      </c>
      <c r="Q4306" t="n">
        <v>0.42632656</v>
      </c>
      <c r="R4306" t="n">
        <v>0.1393592875141191</v>
      </c>
      <c r="S4306" t="n">
        <v>0.2740710818861428</v>
      </c>
      <c r="T4306" t="n">
        <v>0</v>
      </c>
      <c r="U4306" t="n">
        <v>0.65669072</v>
      </c>
      <c r="V4306" t="n">
        <v>0.850080767</v>
      </c>
      <c r="W4306" t="n">
        <v>0.012182623</v>
      </c>
      <c r="X4306" t="n">
        <v>0.001022814</v>
      </c>
      <c r="Y4306" t="n">
        <v>0.1519552617495743</v>
      </c>
      <c r="Z4306" t="n">
        <v>0.283721038</v>
      </c>
      <c r="AA4306" t="n">
        <v>0.65669072</v>
      </c>
      <c r="AB4306" t="n">
        <v>0</v>
      </c>
      <c r="AC4306" t="n">
        <v>0</v>
      </c>
      <c r="AD4306" t="n">
        <v>0.85</v>
      </c>
      <c r="AE4306" t="n">
        <v>0.85</v>
      </c>
      <c r="AF4306" t="n">
        <v>0.85</v>
      </c>
      <c r="AG4306" t="n">
        <v>0.85</v>
      </c>
      <c r="AH4306" t="n">
        <v>0.884418536</v>
      </c>
      <c r="AI4306" t="n">
        <v>0.012182623</v>
      </c>
      <c r="AJ4306" t="n">
        <v>0.392263339</v>
      </c>
      <c r="AK4306" t="n">
        <v>0.1918497573202999</v>
      </c>
      <c r="AL4306" t="n">
        <v>0.029612509</v>
      </c>
    </row>
    <row r="4307">
      <c r="A4307" t="inlineStr">
        <is>
          <t>2025-06-29 09:00</t>
        </is>
      </c>
      <c r="B4307" t="n">
        <v>52752.97371994507</v>
      </c>
      <c r="C4307" t="n">
        <v>44361.71895925813</v>
      </c>
      <c r="D4307" t="n">
        <v>8103.302213198561</v>
      </c>
      <c r="E4307" t="n">
        <v>287.9525474883717</v>
      </c>
      <c r="F4307" t="n">
        <v>0.3659614864264903</v>
      </c>
      <c r="G4307" t="n">
        <v>0.1411532095531233</v>
      </c>
      <c r="H4307" t="n">
        <v>0.1398012515223807</v>
      </c>
      <c r="I4307" t="n">
        <v>0.1655891817620074</v>
      </c>
      <c r="J4307" t="n">
        <v>180</v>
      </c>
      <c r="K4307" t="n">
        <v>9</v>
      </c>
      <c r="L4307">
        <f>VLOOKUP(J4307,Clustering!$D$3:$E$367,2,FALSE)</f>
        <v/>
      </c>
      <c r="M4307" t="n">
        <v>0.259108033</v>
      </c>
      <c r="N4307" t="n">
        <v>0.300949118</v>
      </c>
      <c r="O4307" t="n">
        <v>0.300949118</v>
      </c>
      <c r="P4307" t="n">
        <v>0.885415511</v>
      </c>
      <c r="Q4307" t="n">
        <v>0.451083589</v>
      </c>
      <c r="R4307" t="n">
        <v>0.1398012515223807</v>
      </c>
      <c r="S4307" t="n">
        <v>0.3659614864264903</v>
      </c>
      <c r="T4307" t="n">
        <v>0.380610549</v>
      </c>
      <c r="U4307" t="n">
        <v>0.656424625</v>
      </c>
      <c r="V4307" t="n">
        <v>0.850080767</v>
      </c>
      <c r="W4307" t="n">
        <v>0.011659015</v>
      </c>
      <c r="X4307" t="n">
        <v>0.000799989</v>
      </c>
      <c r="Y4307" t="n">
        <v>0.1655891817620074</v>
      </c>
      <c r="Z4307" t="n">
        <v>0.260725812</v>
      </c>
      <c r="AA4307" t="n">
        <v>0.656424625</v>
      </c>
      <c r="AB4307" t="n">
        <v>0</v>
      </c>
      <c r="AC4307" t="n">
        <v>0</v>
      </c>
      <c r="AD4307" t="n">
        <v>0.85</v>
      </c>
      <c r="AE4307" t="n">
        <v>0.85</v>
      </c>
      <c r="AF4307" t="n">
        <v>0.85</v>
      </c>
      <c r="AG4307" t="n">
        <v>0.85</v>
      </c>
      <c r="AH4307" t="n">
        <v>0.885415511</v>
      </c>
      <c r="AI4307" t="n">
        <v>0.011659015</v>
      </c>
      <c r="AJ4307" t="n">
        <v>0.375276429</v>
      </c>
      <c r="AK4307" t="n">
        <v>0.2561730404985432</v>
      </c>
      <c r="AL4307" t="n">
        <v>0</v>
      </c>
    </row>
    <row r="4308">
      <c r="A4308" t="inlineStr">
        <is>
          <t>2025-06-29 10:00</t>
        </is>
      </c>
      <c r="B4308" t="n">
        <v>54297.48214700266</v>
      </c>
      <c r="C4308" t="n">
        <v>44309.44931928956</v>
      </c>
      <c r="D4308" t="n">
        <v>9681.616201927034</v>
      </c>
      <c r="E4308" t="n">
        <v>306.416625786066</v>
      </c>
      <c r="F4308" t="n">
        <v>0.4372413323665816</v>
      </c>
      <c r="G4308" t="n">
        <v>0.1502042283265029</v>
      </c>
      <c r="H4308" t="n">
        <v>0.1489217815110516</v>
      </c>
      <c r="I4308" t="n">
        <v>0.1733838197258936</v>
      </c>
      <c r="J4308" t="n">
        <v>180</v>
      </c>
      <c r="K4308" t="n">
        <v>10</v>
      </c>
      <c r="L4308">
        <f>VLOOKUP(J4308,Clustering!$D$3:$E$367,2,FALSE)</f>
        <v/>
      </c>
      <c r="M4308" t="n">
        <v>0.261463718</v>
      </c>
      <c r="N4308" t="n">
        <v>0.297210105</v>
      </c>
      <c r="O4308" t="n">
        <v>0.297210105</v>
      </c>
      <c r="P4308" t="n">
        <v>0.886412486</v>
      </c>
      <c r="Q4308" t="n">
        <v>0.446302404</v>
      </c>
      <c r="R4308" t="n">
        <v>0.1489217815110516</v>
      </c>
      <c r="S4308" t="n">
        <v>0.4372413323665816</v>
      </c>
      <c r="T4308" t="n">
        <v>0.648707874</v>
      </c>
      <c r="U4308" t="n">
        <v>0.656878551</v>
      </c>
      <c r="V4308" t="n">
        <v>0.850080767</v>
      </c>
      <c r="W4308" t="n">
        <v>0.011484479</v>
      </c>
      <c r="X4308" t="n">
        <v>0.000799989</v>
      </c>
      <c r="Y4308" t="n">
        <v>0.1733838197258936</v>
      </c>
      <c r="Z4308" t="n">
        <v>0.274762824</v>
      </c>
      <c r="AA4308" t="n">
        <v>0.656878551</v>
      </c>
      <c r="AB4308" t="n">
        <v>0</v>
      </c>
      <c r="AC4308" t="n">
        <v>0</v>
      </c>
      <c r="AD4308" t="n">
        <v>0.85</v>
      </c>
      <c r="AE4308" t="n">
        <v>0.85</v>
      </c>
      <c r="AF4308" t="n">
        <v>0.85</v>
      </c>
      <c r="AG4308" t="n">
        <v>0.85</v>
      </c>
      <c r="AH4308" t="n">
        <v>0.886412486</v>
      </c>
      <c r="AI4308" t="n">
        <v>0.011484479</v>
      </c>
      <c r="AJ4308" t="n">
        <v>0.378251362</v>
      </c>
      <c r="AK4308" t="n">
        <v>0.3060689326566071</v>
      </c>
      <c r="AL4308" t="n">
        <v>0</v>
      </c>
    </row>
    <row r="4309">
      <c r="A4309" t="inlineStr">
        <is>
          <t>2025-06-29 11:00</t>
        </is>
      </c>
      <c r="B4309" t="n">
        <v>54553.3207386745</v>
      </c>
      <c r="C4309" t="n">
        <v>43816.71164786789</v>
      </c>
      <c r="D4309" t="n">
        <v>10418.32309510911</v>
      </c>
      <c r="E4309" t="n">
        <v>318.2859956974846</v>
      </c>
      <c r="F4309" t="n">
        <v>0.4705125028840065</v>
      </c>
      <c r="G4309" t="n">
        <v>0.1560225469105316</v>
      </c>
      <c r="H4309" t="n">
        <v>0.1546070457991438</v>
      </c>
      <c r="I4309" t="n">
        <v>0.1816070288493061</v>
      </c>
      <c r="J4309" t="n">
        <v>180</v>
      </c>
      <c r="K4309" t="n">
        <v>11</v>
      </c>
      <c r="L4309">
        <f>VLOOKUP(J4309,Clustering!$D$3:$E$367,2,FALSE)</f>
        <v/>
      </c>
      <c r="M4309" t="n">
        <v>0.254730722</v>
      </c>
      <c r="N4309" t="n">
        <v>0.283105981</v>
      </c>
      <c r="O4309" t="n">
        <v>0.283105981</v>
      </c>
      <c r="P4309" t="n">
        <v>0.888091067</v>
      </c>
      <c r="Q4309" t="n">
        <v>0.412759007</v>
      </c>
      <c r="R4309" t="n">
        <v>0.1546070457991438</v>
      </c>
      <c r="S4309" t="n">
        <v>0.4705125028840065</v>
      </c>
      <c r="T4309" t="n">
        <v>0.6914765</v>
      </c>
      <c r="U4309" t="n">
        <v>0.656878551</v>
      </c>
      <c r="V4309" t="n">
        <v>0.850080767</v>
      </c>
      <c r="W4309" t="n">
        <v>0.011379757</v>
      </c>
      <c r="X4309" t="n">
        <v>0.000799989</v>
      </c>
      <c r="Y4309" t="n">
        <v>0.1816070288493061</v>
      </c>
      <c r="Z4309" t="n">
        <v>0.296947402</v>
      </c>
      <c r="AA4309" t="n">
        <v>0.656878551</v>
      </c>
      <c r="AB4309" t="n">
        <v>0</v>
      </c>
      <c r="AC4309" t="n">
        <v>0</v>
      </c>
      <c r="AD4309" t="n">
        <v>0.85</v>
      </c>
      <c r="AE4309" t="n">
        <v>0.85</v>
      </c>
      <c r="AF4309" t="n">
        <v>0.85</v>
      </c>
      <c r="AG4309" t="n">
        <v>0.85</v>
      </c>
      <c r="AH4309" t="n">
        <v>0.888091067</v>
      </c>
      <c r="AI4309" t="n">
        <v>0.011379757</v>
      </c>
      <c r="AJ4309" t="n">
        <v>0.383757177</v>
      </c>
      <c r="AK4309" t="n">
        <v>0.3293587520188045</v>
      </c>
      <c r="AL4309" t="n">
        <v>0.009236293</v>
      </c>
    </row>
    <row r="4310">
      <c r="A4310" t="inlineStr">
        <is>
          <t>2025-06-29 12:00</t>
        </is>
      </c>
      <c r="B4310" t="n">
        <v>53835.49207446221</v>
      </c>
      <c r="C4310" t="n">
        <v>42890.45120510978</v>
      </c>
      <c r="D4310" t="n">
        <v>10621.19086862911</v>
      </c>
      <c r="E4310" t="n">
        <v>323.8500007233071</v>
      </c>
      <c r="F4310" t="n">
        <v>0.4796744210739127</v>
      </c>
      <c r="G4310" t="n">
        <v>0.1587500003545623</v>
      </c>
      <c r="H4310" t="n">
        <v>0.1570378478445825</v>
      </c>
      <c r="I4310" t="n">
        <v>0.1896963094853666</v>
      </c>
      <c r="J4310" t="n">
        <v>180</v>
      </c>
      <c r="K4310" t="n">
        <v>12</v>
      </c>
      <c r="L4310">
        <f>VLOOKUP(J4310,Clustering!$D$3:$E$367,2,FALSE)</f>
        <v/>
      </c>
      <c r="M4310" t="n">
        <v>0.249788968</v>
      </c>
      <c r="N4310" t="n">
        <v>0.272243912</v>
      </c>
      <c r="O4310" t="n">
        <v>0.272243912</v>
      </c>
      <c r="P4310" t="n">
        <v>0.888742152</v>
      </c>
      <c r="Q4310" t="n">
        <v>0.38151859</v>
      </c>
      <c r="R4310" t="n">
        <v>0.1570378478445825</v>
      </c>
      <c r="S4310" t="n">
        <v>0.4796744210739127</v>
      </c>
      <c r="T4310" t="n">
        <v>0.675532719</v>
      </c>
      <c r="U4310" t="n">
        <v>0.656878551</v>
      </c>
      <c r="V4310" t="n">
        <v>0.850080767</v>
      </c>
      <c r="W4310" t="n">
        <v>0.011484479</v>
      </c>
      <c r="X4310" t="n">
        <v>0.000801665</v>
      </c>
      <c r="Y4310" t="n">
        <v>0.1896963094853666</v>
      </c>
      <c r="Z4310" t="n">
        <v>0.319049809</v>
      </c>
      <c r="AA4310" t="n">
        <v>0.656878551</v>
      </c>
      <c r="AB4310" t="n">
        <v>0</v>
      </c>
      <c r="AC4310" t="n">
        <v>0</v>
      </c>
      <c r="AD4310" t="n">
        <v>0.85</v>
      </c>
      <c r="AE4310" t="n">
        <v>0.85</v>
      </c>
      <c r="AF4310" t="n">
        <v>0.85</v>
      </c>
      <c r="AG4310" t="n">
        <v>0.85</v>
      </c>
      <c r="AH4310" t="n">
        <v>0.888742152</v>
      </c>
      <c r="AI4310" t="n">
        <v>0.011484479</v>
      </c>
      <c r="AJ4310" t="n">
        <v>0.392426416</v>
      </c>
      <c r="AK4310" t="n">
        <v>0.3357720947517389</v>
      </c>
      <c r="AL4310" t="n">
        <v>0.009236293</v>
      </c>
    </row>
    <row r="4311">
      <c r="A4311" t="inlineStr">
        <is>
          <t>2025-06-29 13:00</t>
        </is>
      </c>
      <c r="B4311" t="n">
        <v>51762.14944294246</v>
      </c>
      <c r="C4311" t="n">
        <v>40757.4719811016</v>
      </c>
      <c r="D4311" t="n">
        <v>10674.27828451913</v>
      </c>
      <c r="E4311" t="n">
        <v>330.3991773217378</v>
      </c>
      <c r="F4311" t="n">
        <v>0.4820719559453149</v>
      </c>
      <c r="G4311" t="n">
        <v>0.1619603810400675</v>
      </c>
      <c r="H4311" t="n">
        <v>0.1601516851755164</v>
      </c>
      <c r="I4311" t="n">
        <v>0.1946516635173905</v>
      </c>
      <c r="J4311" t="n">
        <v>180</v>
      </c>
      <c r="K4311" t="n">
        <v>13</v>
      </c>
      <c r="L4311">
        <f>VLOOKUP(J4311,Clustering!$D$3:$E$367,2,FALSE)</f>
        <v/>
      </c>
      <c r="M4311" t="n">
        <v>0.244795377</v>
      </c>
      <c r="N4311" t="n">
        <v>0.25992844</v>
      </c>
      <c r="O4311" t="n">
        <v>0.25992844</v>
      </c>
      <c r="P4311" t="n">
        <v>0.888650593</v>
      </c>
      <c r="Q4311" t="n">
        <v>0.356448655</v>
      </c>
      <c r="R4311" t="n">
        <v>0.1601516851755164</v>
      </c>
      <c r="S4311" t="n">
        <v>0.4820719559453149</v>
      </c>
      <c r="T4311" t="n">
        <v>0.66427384</v>
      </c>
      <c r="U4311" t="n">
        <v>0.656878551</v>
      </c>
      <c r="V4311" t="n">
        <v>0.850080767</v>
      </c>
      <c r="W4311" t="n">
        <v>0.010123097</v>
      </c>
      <c r="X4311" t="n">
        <v>0.000799989</v>
      </c>
      <c r="Y4311" t="n">
        <v>0.1946516635173905</v>
      </c>
      <c r="Z4311" t="n">
        <v>0.323348509</v>
      </c>
      <c r="AA4311" t="n">
        <v>0.656878551</v>
      </c>
      <c r="AB4311" t="n">
        <v>0</v>
      </c>
      <c r="AC4311" t="n">
        <v>0</v>
      </c>
      <c r="AD4311" t="n">
        <v>0.85</v>
      </c>
      <c r="AE4311" t="n">
        <v>0.85</v>
      </c>
      <c r="AF4311" t="n">
        <v>0.85</v>
      </c>
      <c r="AG4311" t="n">
        <v>0.85</v>
      </c>
      <c r="AH4311" t="n">
        <v>0.888650593</v>
      </c>
      <c r="AI4311" t="n">
        <v>0.010123097</v>
      </c>
      <c r="AJ4311" t="n">
        <v>0.400279209</v>
      </c>
      <c r="AK4311" t="n">
        <v>0.3374503691617204</v>
      </c>
      <c r="AL4311" t="n">
        <v>0.009236293</v>
      </c>
    </row>
    <row r="4312">
      <c r="A4312" t="inlineStr">
        <is>
          <t>2025-06-29 14:00</t>
        </is>
      </c>
      <c r="B4312" t="n">
        <v>51166.79121193752</v>
      </c>
      <c r="C4312" t="n">
        <v>40708.94809986374</v>
      </c>
      <c r="D4312" t="n">
        <v>10114.99936618244</v>
      </c>
      <c r="E4312" t="n">
        <v>342.8437458913484</v>
      </c>
      <c r="F4312" t="n">
        <v>0.4568137909532544</v>
      </c>
      <c r="G4312" t="n">
        <v>0.1680606597506609</v>
      </c>
      <c r="H4312" t="n">
        <v>0.1664798062028982</v>
      </c>
      <c r="I4312" t="n">
        <v>0.1966338051302001</v>
      </c>
      <c r="J4312" t="n">
        <v>180</v>
      </c>
      <c r="K4312" t="n">
        <v>14</v>
      </c>
      <c r="L4312">
        <f>VLOOKUP(J4312,Clustering!$D$3:$E$367,2,FALSE)</f>
        <v/>
      </c>
      <c r="M4312" t="n">
        <v>0.243845039</v>
      </c>
      <c r="N4312" t="n">
        <v>0.258808314</v>
      </c>
      <c r="O4312" t="n">
        <v>0.258808314</v>
      </c>
      <c r="P4312" t="n">
        <v>0.887470501</v>
      </c>
      <c r="Q4312" t="n">
        <v>0.349752492</v>
      </c>
      <c r="R4312" t="n">
        <v>0.1664798062028982</v>
      </c>
      <c r="S4312" t="n">
        <v>0.4568137909532544</v>
      </c>
      <c r="T4312" t="n">
        <v>0.656793109</v>
      </c>
      <c r="U4312" t="n">
        <v>0.656878551</v>
      </c>
      <c r="V4312" t="n">
        <v>0.850080767</v>
      </c>
      <c r="W4312" t="n">
        <v>0.009983468000000001</v>
      </c>
      <c r="X4312" t="n">
        <v>0.001332757</v>
      </c>
      <c r="Y4312" t="n">
        <v>0.1966338051302001</v>
      </c>
      <c r="Z4312" t="n">
        <v>0.324893955</v>
      </c>
      <c r="AA4312" t="n">
        <v>0.656878551</v>
      </c>
      <c r="AB4312" t="n">
        <v>0</v>
      </c>
      <c r="AC4312" t="n">
        <v>0</v>
      </c>
      <c r="AD4312" t="n">
        <v>0.85</v>
      </c>
      <c r="AE4312" t="n">
        <v>0.85</v>
      </c>
      <c r="AF4312" t="n">
        <v>0.85</v>
      </c>
      <c r="AG4312" t="n">
        <v>0.85</v>
      </c>
      <c r="AH4312" t="n">
        <v>0.887470501</v>
      </c>
      <c r="AI4312" t="n">
        <v>0.009983468000000001</v>
      </c>
      <c r="AJ4312" t="n">
        <v>0.401146839</v>
      </c>
      <c r="AK4312" t="n">
        <v>0.319769653667278</v>
      </c>
      <c r="AL4312" t="n">
        <v>0.009414080999999999</v>
      </c>
    </row>
    <row r="4313">
      <c r="A4313" t="inlineStr">
        <is>
          <t>2025-06-29 15:00</t>
        </is>
      </c>
      <c r="B4313" t="n">
        <v>50907.1316465171</v>
      </c>
      <c r="C4313" t="n">
        <v>42062.91566013283</v>
      </c>
      <c r="D4313" t="n">
        <v>8489.213181929437</v>
      </c>
      <c r="E4313" t="n">
        <v>355.0028044548371</v>
      </c>
      <c r="F4313" t="n">
        <v>0.3833900048291492</v>
      </c>
      <c r="G4313" t="n">
        <v>0.1740209825759005</v>
      </c>
      <c r="H4313" t="n">
        <v>0.1729284628688968</v>
      </c>
      <c r="I4313" t="n">
        <v>0.1937677355008674</v>
      </c>
      <c r="J4313" t="n">
        <v>180</v>
      </c>
      <c r="K4313" t="n">
        <v>15</v>
      </c>
      <c r="L4313">
        <f>VLOOKUP(J4313,Clustering!$D$3:$E$367,2,FALSE)</f>
        <v/>
      </c>
      <c r="M4313" t="n">
        <v>0.243718328</v>
      </c>
      <c r="N4313" t="n">
        <v>0.263509688</v>
      </c>
      <c r="O4313" t="n">
        <v>0.263509688</v>
      </c>
      <c r="P4313" t="n">
        <v>0.886626124</v>
      </c>
      <c r="Q4313" t="n">
        <v>0.344921242</v>
      </c>
      <c r="R4313" t="n">
        <v>0.1729284628688968</v>
      </c>
      <c r="S4313" t="n">
        <v>0.3833900048291492</v>
      </c>
      <c r="T4313" t="n">
        <v>0.666918543</v>
      </c>
      <c r="U4313" t="n">
        <v>0.656878551</v>
      </c>
      <c r="V4313" t="n">
        <v>0.850080767</v>
      </c>
      <c r="W4313" t="n">
        <v>0.01008819</v>
      </c>
      <c r="X4313" t="n">
        <v>0.001332757</v>
      </c>
      <c r="Y4313" t="n">
        <v>0.1937677355008674</v>
      </c>
      <c r="Z4313" t="n">
        <v>0.335184814</v>
      </c>
      <c r="AA4313" t="n">
        <v>0.656878551</v>
      </c>
      <c r="AB4313" t="n">
        <v>0</v>
      </c>
      <c r="AC4313" t="n">
        <v>0</v>
      </c>
      <c r="AD4313" t="n">
        <v>0.85</v>
      </c>
      <c r="AE4313" t="n">
        <v>0.85</v>
      </c>
      <c r="AF4313" t="n">
        <v>0.85</v>
      </c>
      <c r="AG4313" t="n">
        <v>0.85</v>
      </c>
      <c r="AH4313" t="n">
        <v>0.886626124</v>
      </c>
      <c r="AI4313" t="n">
        <v>0.01008819</v>
      </c>
      <c r="AJ4313" t="n">
        <v>0.415803008</v>
      </c>
      <c r="AK4313" t="n">
        <v>0.2683730033804045</v>
      </c>
      <c r="AL4313" t="n">
        <v>0.009414080999999999</v>
      </c>
    </row>
    <row r="4314">
      <c r="A4314" t="inlineStr">
        <is>
          <t>2025-06-29 16:00</t>
        </is>
      </c>
      <c r="B4314" t="n">
        <v>50363.39150634379</v>
      </c>
      <c r="C4314" t="n">
        <v>43670.40237399252</v>
      </c>
      <c r="D4314" t="n">
        <v>6341.41355008831</v>
      </c>
      <c r="E4314" t="n">
        <v>351.5755822629589</v>
      </c>
      <c r="F4314" t="n">
        <v>0.2863910376013689</v>
      </c>
      <c r="G4314" t="n">
        <v>0.1723409716975289</v>
      </c>
      <c r="H4314" t="n">
        <v>0.1711806961089532</v>
      </c>
      <c r="I4314" t="n">
        <v>0.1933123786438705</v>
      </c>
      <c r="J4314" t="n">
        <v>180</v>
      </c>
      <c r="K4314" t="n">
        <v>16</v>
      </c>
      <c r="L4314">
        <f>VLOOKUP(J4314,Clustering!$D$3:$E$367,2,FALSE)</f>
        <v/>
      </c>
      <c r="M4314" t="n">
        <v>0.241777336</v>
      </c>
      <c r="N4314" t="n">
        <v>0.279079048</v>
      </c>
      <c r="O4314" t="n">
        <v>0.279079048</v>
      </c>
      <c r="P4314" t="n">
        <v>0.876290138</v>
      </c>
      <c r="Q4314" t="n">
        <v>0.343707171</v>
      </c>
      <c r="R4314" t="n">
        <v>0.1711806961089532</v>
      </c>
      <c r="S4314" t="n">
        <v>0.2863910376013689</v>
      </c>
      <c r="T4314" t="n">
        <v>0.676515037</v>
      </c>
      <c r="U4314" t="n">
        <v>0.666144912</v>
      </c>
      <c r="V4314" t="n">
        <v>0.850080767</v>
      </c>
      <c r="W4314" t="n">
        <v>0.010018375</v>
      </c>
      <c r="X4314" t="n">
        <v>0.001332757</v>
      </c>
      <c r="Y4314" t="n">
        <v>0.1933123786438705</v>
      </c>
      <c r="Z4314" t="n">
        <v>0.360466078</v>
      </c>
      <c r="AA4314" t="n">
        <v>0.666144912</v>
      </c>
      <c r="AB4314" t="n">
        <v>0</v>
      </c>
      <c r="AC4314" t="n">
        <v>0</v>
      </c>
      <c r="AD4314" t="n">
        <v>0.85</v>
      </c>
      <c r="AE4314" t="n">
        <v>0.85</v>
      </c>
      <c r="AF4314" t="n">
        <v>0.85</v>
      </c>
      <c r="AG4314" t="n">
        <v>0.85</v>
      </c>
      <c r="AH4314" t="n">
        <v>0.876290138</v>
      </c>
      <c r="AI4314" t="n">
        <v>0.010018375</v>
      </c>
      <c r="AJ4314" t="n">
        <v>0.438476812</v>
      </c>
      <c r="AK4314" t="n">
        <v>0.2004737263209582</v>
      </c>
      <c r="AL4314" t="n">
        <v>0.009236293</v>
      </c>
    </row>
    <row r="4315">
      <c r="A4315" t="inlineStr">
        <is>
          <t>2025-06-29 17:00</t>
        </is>
      </c>
      <c r="B4315" t="n">
        <v>49742.49978420748</v>
      </c>
      <c r="C4315" t="n">
        <v>45443.91826486635</v>
      </c>
      <c r="D4315" t="n">
        <v>3957.04728028414</v>
      </c>
      <c r="E4315" t="n">
        <v>341.5342390569917</v>
      </c>
      <c r="F4315" t="n">
        <v>0.1787082434361133</v>
      </c>
      <c r="G4315" t="n">
        <v>0.1674187446357803</v>
      </c>
      <c r="H4315" t="n">
        <v>0.1660780207408422</v>
      </c>
      <c r="I4315" t="n">
        <v>0.1916516654007058</v>
      </c>
      <c r="J4315" t="n">
        <v>180</v>
      </c>
      <c r="K4315" t="n">
        <v>17</v>
      </c>
      <c r="L4315">
        <f>VLOOKUP(J4315,Clustering!$D$3:$E$367,2,FALSE)</f>
        <v/>
      </c>
      <c r="M4315" t="n">
        <v>0.243626174</v>
      </c>
      <c r="N4315" t="n">
        <v>0.298229656</v>
      </c>
      <c r="O4315" t="n">
        <v>0.298229656</v>
      </c>
      <c r="P4315" t="n">
        <v>0.876880185</v>
      </c>
      <c r="Q4315" t="n">
        <v>0.362644171</v>
      </c>
      <c r="R4315" t="n">
        <v>0.1660780207408422</v>
      </c>
      <c r="S4315" t="n">
        <v>0.1787082434361133</v>
      </c>
      <c r="T4315" t="n">
        <v>0.667900861</v>
      </c>
      <c r="U4315" t="n">
        <v>0.666144912</v>
      </c>
      <c r="V4315" t="n">
        <v>0.850080767</v>
      </c>
      <c r="W4315" t="n">
        <v>0.010018375</v>
      </c>
      <c r="X4315" t="n">
        <v>0.00353168</v>
      </c>
      <c r="Y4315" t="n">
        <v>0.1916516654007058</v>
      </c>
      <c r="Z4315" t="n">
        <v>0.374170719</v>
      </c>
      <c r="AA4315" t="n">
        <v>0.666144912</v>
      </c>
      <c r="AB4315" t="n">
        <v>0</v>
      </c>
      <c r="AC4315" t="n">
        <v>0</v>
      </c>
      <c r="AD4315" t="n">
        <v>0.85</v>
      </c>
      <c r="AE4315" t="n">
        <v>0.85</v>
      </c>
      <c r="AF4315" t="n">
        <v>0.85</v>
      </c>
      <c r="AG4315" t="n">
        <v>0.85</v>
      </c>
      <c r="AH4315" t="n">
        <v>0.876880185</v>
      </c>
      <c r="AI4315" t="n">
        <v>0.010018375</v>
      </c>
      <c r="AJ4315" t="n">
        <v>0.483421314</v>
      </c>
      <c r="AK4315" t="n">
        <v>0.1250957704052793</v>
      </c>
      <c r="AL4315" t="n">
        <v>0.282721628</v>
      </c>
    </row>
    <row r="4316">
      <c r="A4316" t="inlineStr">
        <is>
          <t>2025-06-29 18:00</t>
        </is>
      </c>
      <c r="B4316" t="n">
        <v>50136.81381473426</v>
      </c>
      <c r="C4316" t="n">
        <v>48084.35533316344</v>
      </c>
      <c r="D4316" t="n">
        <v>1714.984884581285</v>
      </c>
      <c r="E4316" t="n">
        <v>337.4735969895426</v>
      </c>
      <c r="F4316" t="n">
        <v>0.0774521795001144</v>
      </c>
      <c r="G4316" t="n">
        <v>0.1654282338184032</v>
      </c>
      <c r="H4316" t="n">
        <v>0.1642900754346931</v>
      </c>
      <c r="I4316" t="n">
        <v>0.1859998832344516</v>
      </c>
      <c r="J4316" t="n">
        <v>180</v>
      </c>
      <c r="K4316" t="n">
        <v>18</v>
      </c>
      <c r="L4316">
        <f>VLOOKUP(J4316,Clustering!$D$3:$E$367,2,FALSE)</f>
        <v/>
      </c>
      <c r="M4316" t="n">
        <v>0.25065867</v>
      </c>
      <c r="N4316" t="n">
        <v>0.313836485</v>
      </c>
      <c r="O4316" t="n">
        <v>0.313836485</v>
      </c>
      <c r="P4316" t="n">
        <v>0.87696157</v>
      </c>
      <c r="Q4316" t="n">
        <v>0.401181529</v>
      </c>
      <c r="R4316" t="n">
        <v>0.1642900754346931</v>
      </c>
      <c r="S4316" t="n">
        <v>0.0774521795001144</v>
      </c>
      <c r="T4316" t="n">
        <v>0.587728578</v>
      </c>
      <c r="U4316" t="n">
        <v>0.666144912</v>
      </c>
      <c r="V4316" t="n">
        <v>0.850080767</v>
      </c>
      <c r="W4316" t="n">
        <v>0.010158004</v>
      </c>
      <c r="X4316" t="n">
        <v>0.027398167</v>
      </c>
      <c r="Y4316" t="n">
        <v>0.1859998832344516</v>
      </c>
      <c r="Z4316" t="n">
        <v>0.396197276</v>
      </c>
      <c r="AA4316" t="n">
        <v>0.666144912</v>
      </c>
      <c r="AB4316" t="n">
        <v>0</v>
      </c>
      <c r="AC4316" t="n">
        <v>0</v>
      </c>
      <c r="AD4316" t="n">
        <v>0.85</v>
      </c>
      <c r="AE4316" t="n">
        <v>0.85</v>
      </c>
      <c r="AF4316" t="n">
        <v>0.85</v>
      </c>
      <c r="AG4316" t="n">
        <v>0.85</v>
      </c>
      <c r="AH4316" t="n">
        <v>0.87696157</v>
      </c>
      <c r="AI4316" t="n">
        <v>0.010158004</v>
      </c>
      <c r="AJ4316" t="n">
        <v>0.505988517</v>
      </c>
      <c r="AK4316" t="n">
        <v>0.0542165256500801</v>
      </c>
      <c r="AL4316" t="n">
        <v>0.422111599</v>
      </c>
    </row>
    <row r="4317">
      <c r="A4317" t="inlineStr">
        <is>
          <t>2025-06-29 19:00</t>
        </is>
      </c>
      <c r="B4317" t="n">
        <v>53310.28994833264</v>
      </c>
      <c r="C4317" t="n">
        <v>52725.18350034053</v>
      </c>
      <c r="D4317" t="n">
        <v>243.6409451801836</v>
      </c>
      <c r="E4317" t="n">
        <v>341.4655028119282</v>
      </c>
      <c r="F4317" t="n">
        <v>0.0110033169326039</v>
      </c>
      <c r="G4317" t="n">
        <v>0.167385050398004</v>
      </c>
      <c r="H4317" t="n">
        <v>0.1664396276566926</v>
      </c>
      <c r="I4317" t="n">
        <v>0.1844730984786388</v>
      </c>
      <c r="J4317" t="n">
        <v>180</v>
      </c>
      <c r="K4317" t="n">
        <v>19</v>
      </c>
      <c r="L4317">
        <f>VLOOKUP(J4317,Clustering!$D$3:$E$367,2,FALSE)</f>
        <v/>
      </c>
      <c r="M4317" t="n">
        <v>0.266641616</v>
      </c>
      <c r="N4317" t="n">
        <v>0.330669931</v>
      </c>
      <c r="O4317" t="n">
        <v>0.330669931</v>
      </c>
      <c r="P4317" t="n">
        <v>0.877500751</v>
      </c>
      <c r="Q4317" t="n">
        <v>0.424874682</v>
      </c>
      <c r="R4317" t="n">
        <v>0.1664396276566926</v>
      </c>
      <c r="S4317" t="n">
        <v>0.0110033169326039</v>
      </c>
      <c r="T4317" t="n">
        <v>0.230693668</v>
      </c>
      <c r="U4317" t="n">
        <v>0.666411007</v>
      </c>
      <c r="V4317" t="n">
        <v>0.850080767</v>
      </c>
      <c r="W4317" t="n">
        <v>0.010611798</v>
      </c>
      <c r="X4317" t="n">
        <v>0.027398167</v>
      </c>
      <c r="Y4317" t="n">
        <v>0.1844730984786388</v>
      </c>
      <c r="Z4317" t="n">
        <v>0.413633847</v>
      </c>
      <c r="AA4317" t="n">
        <v>0.666411007</v>
      </c>
      <c r="AB4317" t="n">
        <v>0</v>
      </c>
      <c r="AC4317" t="n">
        <v>0</v>
      </c>
      <c r="AD4317" t="n">
        <v>0.85</v>
      </c>
      <c r="AE4317" t="n">
        <v>0.85</v>
      </c>
      <c r="AF4317" t="n">
        <v>0.85</v>
      </c>
      <c r="AG4317" t="n">
        <v>0.85</v>
      </c>
      <c r="AH4317" t="n">
        <v>0.877500751</v>
      </c>
      <c r="AI4317" t="n">
        <v>0.010611798</v>
      </c>
      <c r="AJ4317" t="n">
        <v>0.524523607</v>
      </c>
      <c r="AK4317" t="n">
        <v>0.0077023218528227</v>
      </c>
      <c r="AL4317" t="n">
        <v>0.391852982</v>
      </c>
    </row>
    <row r="4318">
      <c r="A4318" t="inlineStr">
        <is>
          <t>2025-06-29 20:00</t>
        </is>
      </c>
      <c r="B4318" t="n">
        <v>52301.34022547128</v>
      </c>
      <c r="C4318" t="n">
        <v>51960.56865481658</v>
      </c>
      <c r="D4318" t="n">
        <v>0</v>
      </c>
      <c r="E4318" t="n">
        <v>340.7715706547023</v>
      </c>
      <c r="F4318" t="n">
        <v>0</v>
      </c>
      <c r="G4318" t="n">
        <v>0.1670448875758344</v>
      </c>
      <c r="H4318" t="n">
        <v>0.1656360567325807</v>
      </c>
      <c r="I4318" t="n">
        <v>0.1925088077197586</v>
      </c>
      <c r="J4318" t="n">
        <v>180</v>
      </c>
      <c r="K4318" t="n">
        <v>20</v>
      </c>
      <c r="L4318">
        <f>VLOOKUP(J4318,Clustering!$D$3:$E$367,2,FALSE)</f>
        <v/>
      </c>
      <c r="M4318" t="n">
        <v>0.283920477</v>
      </c>
      <c r="N4318" t="n">
        <v>0.339070877</v>
      </c>
      <c r="O4318" t="n">
        <v>0.339070877</v>
      </c>
      <c r="P4318" t="n">
        <v>0.877063303</v>
      </c>
      <c r="Q4318" t="n">
        <v>0.445826788</v>
      </c>
      <c r="R4318" t="n">
        <v>0.1656360567325807</v>
      </c>
      <c r="S4318" t="n">
        <v>0</v>
      </c>
      <c r="T4318" t="n">
        <v>0</v>
      </c>
      <c r="U4318" t="n">
        <v>0.666411007</v>
      </c>
      <c r="V4318" t="n">
        <v>0.850080767</v>
      </c>
      <c r="W4318" t="n">
        <v>0.01071652</v>
      </c>
      <c r="X4318" t="n">
        <v>0.013216158</v>
      </c>
      <c r="Y4318" t="n">
        <v>0.1925088077197586</v>
      </c>
      <c r="Z4318" t="n">
        <v>0.413762371</v>
      </c>
      <c r="AA4318" t="n">
        <v>0.666411007</v>
      </c>
      <c r="AB4318" t="n">
        <v>0</v>
      </c>
      <c r="AC4318" t="n">
        <v>0</v>
      </c>
      <c r="AD4318" t="n">
        <v>0.85</v>
      </c>
      <c r="AE4318" t="n">
        <v>0.85</v>
      </c>
      <c r="AF4318" t="n">
        <v>0.85</v>
      </c>
      <c r="AG4318" t="n">
        <v>0.85</v>
      </c>
      <c r="AH4318" t="n">
        <v>0.877063303</v>
      </c>
      <c r="AI4318" t="n">
        <v>0.01071652</v>
      </c>
      <c r="AJ4318" t="n">
        <v>0.521782348</v>
      </c>
      <c r="AK4318" t="n">
        <v>0</v>
      </c>
      <c r="AL4318" t="n">
        <v>0.343572754</v>
      </c>
    </row>
    <row r="4319">
      <c r="A4319" t="inlineStr">
        <is>
          <t>2025-06-29 21:00</t>
        </is>
      </c>
      <c r="B4319" t="n">
        <v>50332.44599647926</v>
      </c>
      <c r="C4319" t="n">
        <v>49990.36778369483</v>
      </c>
      <c r="D4319" t="n">
        <v>0</v>
      </c>
      <c r="E4319" t="n">
        <v>342.0782127844288</v>
      </c>
      <c r="F4319" t="n">
        <v>0</v>
      </c>
      <c r="G4319" t="n">
        <v>0.1676853984237396</v>
      </c>
      <c r="H4319" t="n">
        <v>0.1660378421946367</v>
      </c>
      <c r="I4319" t="n">
        <v>0.1974641617517825</v>
      </c>
      <c r="J4319" t="n">
        <v>180</v>
      </c>
      <c r="K4319" t="n">
        <v>21</v>
      </c>
      <c r="L4319">
        <f>VLOOKUP(J4319,Clustering!$D$3:$E$367,2,FALSE)</f>
        <v/>
      </c>
      <c r="M4319" t="n">
        <v>0.288516654</v>
      </c>
      <c r="N4319" t="n">
        <v>0.337743686</v>
      </c>
      <c r="O4319" t="n">
        <v>0.337743686</v>
      </c>
      <c r="P4319" t="n">
        <v>0.877643176</v>
      </c>
      <c r="Q4319" t="n">
        <v>0.446878149</v>
      </c>
      <c r="R4319" t="n">
        <v>0.1660378421946367</v>
      </c>
      <c r="S4319" t="n">
        <v>0</v>
      </c>
      <c r="T4319" t="n">
        <v>0</v>
      </c>
      <c r="U4319" t="n">
        <v>0.666411007</v>
      </c>
      <c r="V4319" t="n">
        <v>0.850080767</v>
      </c>
      <c r="W4319" t="n">
        <v>0.010681613</v>
      </c>
      <c r="X4319" t="n">
        <v>0.001332757</v>
      </c>
      <c r="Y4319" t="n">
        <v>0.1974641617517825</v>
      </c>
      <c r="Z4319" t="n">
        <v>0.408205297</v>
      </c>
      <c r="AA4319" t="n">
        <v>0.666411007</v>
      </c>
      <c r="AB4319" t="n">
        <v>0</v>
      </c>
      <c r="AC4319" t="n">
        <v>0</v>
      </c>
      <c r="AD4319" t="n">
        <v>0.85</v>
      </c>
      <c r="AE4319" t="n">
        <v>0.85</v>
      </c>
      <c r="AF4319" t="n">
        <v>0.85</v>
      </c>
      <c r="AG4319" t="n">
        <v>0.85</v>
      </c>
      <c r="AH4319" t="n">
        <v>0.877643176</v>
      </c>
      <c r="AI4319" t="n">
        <v>0.010681613</v>
      </c>
      <c r="AJ4319" t="n">
        <v>0.492189742</v>
      </c>
      <c r="AK4319" t="n">
        <v>0</v>
      </c>
      <c r="AL4319" t="n">
        <v>0.100749311</v>
      </c>
    </row>
    <row r="4320">
      <c r="A4320" t="inlineStr">
        <is>
          <t>2025-06-29 22:00</t>
        </is>
      </c>
      <c r="B4320" t="n">
        <v>47507.06780605124</v>
      </c>
      <c r="C4320" t="n">
        <v>47156.38318859342</v>
      </c>
      <c r="D4320" t="n">
        <v>0</v>
      </c>
      <c r="E4320" t="n">
        <v>350.6846174578175</v>
      </c>
      <c r="F4320" t="n">
        <v>0</v>
      </c>
      <c r="G4320" t="n">
        <v>0.1719042242440281</v>
      </c>
      <c r="H4320" t="n">
        <v>0.1702766788193273</v>
      </c>
      <c r="I4320" t="n">
        <v>0.2013213021875199</v>
      </c>
      <c r="J4320" t="n">
        <v>180</v>
      </c>
      <c r="K4320" t="n">
        <v>22</v>
      </c>
      <c r="L4320">
        <f>VLOOKUP(J4320,Clustering!$D$3:$E$367,2,FALSE)</f>
        <v/>
      </c>
      <c r="M4320" t="n">
        <v>0.278834732</v>
      </c>
      <c r="N4320" t="n">
        <v>0.331924157</v>
      </c>
      <c r="O4320" t="n">
        <v>0.331924157</v>
      </c>
      <c r="P4320" t="n">
        <v>0.878629978</v>
      </c>
      <c r="Q4320" t="n">
        <v>0.450169907</v>
      </c>
      <c r="R4320" t="n">
        <v>0.1702766788193273</v>
      </c>
      <c r="S4320" t="n">
        <v>0</v>
      </c>
      <c r="T4320" t="n">
        <v>0</v>
      </c>
      <c r="U4320" t="n">
        <v>0.666411007</v>
      </c>
      <c r="V4320" t="n">
        <v>0.850080767</v>
      </c>
      <c r="W4320" t="n">
        <v>0.01071652</v>
      </c>
      <c r="X4320" t="n">
        <v>0.001332757</v>
      </c>
      <c r="Y4320" t="n">
        <v>0.2013213021875199</v>
      </c>
      <c r="Z4320" t="n">
        <v>0.363842988</v>
      </c>
      <c r="AA4320" t="n">
        <v>0.666411007</v>
      </c>
      <c r="AB4320" t="n">
        <v>0</v>
      </c>
      <c r="AC4320" t="n">
        <v>0</v>
      </c>
      <c r="AD4320" t="n">
        <v>0.85</v>
      </c>
      <c r="AE4320" t="n">
        <v>0.85</v>
      </c>
      <c r="AF4320" t="n">
        <v>0.85</v>
      </c>
      <c r="AG4320" t="n">
        <v>0.85</v>
      </c>
      <c r="AH4320" t="n">
        <v>0.878629978</v>
      </c>
      <c r="AI4320" t="n">
        <v>0.01071652</v>
      </c>
      <c r="AJ4320" t="n">
        <v>0.4362915</v>
      </c>
      <c r="AK4320" t="n">
        <v>0</v>
      </c>
      <c r="AL4320" t="n">
        <v>0.08154389200000001</v>
      </c>
    </row>
    <row r="4321">
      <c r="A4321" t="inlineStr">
        <is>
          <t>2025-06-29 23:00</t>
        </is>
      </c>
      <c r="B4321" t="n">
        <v>44424.25094457955</v>
      </c>
      <c r="C4321" t="n">
        <v>44072.24376070736</v>
      </c>
      <c r="D4321" t="n">
        <v>0</v>
      </c>
      <c r="E4321" t="n">
        <v>352.0071838721901</v>
      </c>
      <c r="F4321" t="n">
        <v>0</v>
      </c>
      <c r="G4321" t="n">
        <v>0.1725525411138186</v>
      </c>
      <c r="H4321" t="n">
        <v>0.1708793570124113</v>
      </c>
      <c r="I4321" t="n">
        <v>0.2027945155483919</v>
      </c>
      <c r="J4321" t="n">
        <v>180</v>
      </c>
      <c r="K4321" t="n">
        <v>23</v>
      </c>
      <c r="L4321">
        <f>VLOOKUP(J4321,Clustering!$D$3:$E$367,2,FALSE)</f>
        <v/>
      </c>
      <c r="M4321" t="n">
        <v>0.266013818</v>
      </c>
      <c r="N4321" t="n">
        <v>0.329319074</v>
      </c>
      <c r="O4321" t="n">
        <v>0.329319074</v>
      </c>
      <c r="P4321" t="n">
        <v>0.872668474</v>
      </c>
      <c r="Q4321" t="n">
        <v>0.421044727</v>
      </c>
      <c r="R4321" t="n">
        <v>0.1708793570124113</v>
      </c>
      <c r="S4321" t="n">
        <v>0</v>
      </c>
      <c r="T4321" t="n">
        <v>0</v>
      </c>
      <c r="U4321" t="n">
        <v>0.655281982</v>
      </c>
      <c r="V4321" t="n">
        <v>0.850080767</v>
      </c>
      <c r="W4321" t="n">
        <v>0.01197318</v>
      </c>
      <c r="X4321" t="n">
        <v>0.001332757</v>
      </c>
      <c r="Y4321" t="n">
        <v>0.2027945155483919</v>
      </c>
      <c r="Z4321" t="n">
        <v>0.304329619</v>
      </c>
      <c r="AA4321" t="n">
        <v>0.655281982</v>
      </c>
      <c r="AB4321" t="n">
        <v>0</v>
      </c>
      <c r="AC4321" t="n">
        <v>0</v>
      </c>
      <c r="AD4321" t="n">
        <v>0.85</v>
      </c>
      <c r="AE4321" t="n">
        <v>0.85</v>
      </c>
      <c r="AF4321" t="n">
        <v>0.85</v>
      </c>
      <c r="AG4321" t="n">
        <v>0.85</v>
      </c>
      <c r="AH4321" t="n">
        <v>0.872668474</v>
      </c>
      <c r="AI4321" t="n">
        <v>0.01197318</v>
      </c>
      <c r="AJ4321" t="n">
        <v>0.381420082</v>
      </c>
      <c r="AK4321" t="n">
        <v>0</v>
      </c>
      <c r="AL4321" t="n">
        <v>0.039464555</v>
      </c>
    </row>
    <row r="4322">
      <c r="A4322" t="inlineStr">
        <is>
          <t>2025-06-30 00:00</t>
        </is>
      </c>
      <c r="B4322" t="n">
        <v>65078.95426834292</v>
      </c>
      <c r="C4322" t="n">
        <v>64735.77281579054</v>
      </c>
      <c r="D4322" t="n">
        <v>0</v>
      </c>
      <c r="E4322" t="n">
        <v>343.1814525523812</v>
      </c>
      <c r="F4322" t="n">
        <v>0</v>
      </c>
      <c r="G4322" t="n">
        <v>0.1682262022315594</v>
      </c>
      <c r="H4322" t="n">
        <v>0.1662588241987674</v>
      </c>
      <c r="I4322" t="n">
        <v>0.2037855863547966</v>
      </c>
      <c r="J4322" t="n">
        <v>181</v>
      </c>
      <c r="K4322" t="n">
        <v>0</v>
      </c>
      <c r="L4322">
        <f>VLOOKUP(J4322,Clustering!$D$3:$E$367,2,FALSE)</f>
        <v/>
      </c>
      <c r="M4322" t="n">
        <v>0.6608473</v>
      </c>
      <c r="N4322" t="n">
        <v>0.54872971</v>
      </c>
      <c r="O4322" t="n">
        <v>0.54872971</v>
      </c>
      <c r="P4322" t="n">
        <v>0.937817737</v>
      </c>
      <c r="Q4322" t="n">
        <v>0.389153467</v>
      </c>
      <c r="R4322" t="n">
        <v>0.1662588241987674</v>
      </c>
      <c r="S4322" t="n">
        <v>0</v>
      </c>
      <c r="T4322" t="n">
        <v>0</v>
      </c>
      <c r="U4322" t="n">
        <v>0.664783133</v>
      </c>
      <c r="V4322" t="n">
        <v>0.850080767</v>
      </c>
      <c r="W4322" t="n">
        <v>0.048067256</v>
      </c>
      <c r="X4322" t="n">
        <v>0.018971892</v>
      </c>
      <c r="Y4322" t="n">
        <v>0.2037855863547966</v>
      </c>
      <c r="Z4322" t="n">
        <v>0.573503764</v>
      </c>
      <c r="AA4322" t="n">
        <v>0.664783133</v>
      </c>
      <c r="AB4322" t="n">
        <v>0</v>
      </c>
      <c r="AC4322" t="n">
        <v>0</v>
      </c>
      <c r="AD4322" t="n">
        <v>0.85</v>
      </c>
      <c r="AE4322" t="n">
        <v>0.85</v>
      </c>
      <c r="AF4322" t="n">
        <v>0.85</v>
      </c>
      <c r="AG4322" t="n">
        <v>0.85</v>
      </c>
      <c r="AH4322" t="n">
        <v>0.937817737</v>
      </c>
      <c r="AI4322" t="n">
        <v>0.048067256</v>
      </c>
      <c r="AJ4322" t="n">
        <v>0.608158475</v>
      </c>
      <c r="AK4322" t="n">
        <v>0</v>
      </c>
      <c r="AL4322" t="n">
        <v>0.085277436</v>
      </c>
    </row>
    <row r="4323">
      <c r="A4323" t="inlineStr">
        <is>
          <t>2025-06-30 01:00</t>
        </is>
      </c>
      <c r="B4323" t="n">
        <v>64578.80040940039</v>
      </c>
      <c r="C4323" t="n">
        <v>64253.1465885509</v>
      </c>
      <c r="D4323" t="n">
        <v>0</v>
      </c>
      <c r="E4323" t="n">
        <v>325.6538208494905</v>
      </c>
      <c r="F4323" t="n">
        <v>0</v>
      </c>
      <c r="G4323" t="n">
        <v>0.159634225906613</v>
      </c>
      <c r="H4323" t="n">
        <v>0.1572789191218161</v>
      </c>
      <c r="I4323" t="n">
        <v>0.2022052302040431</v>
      </c>
      <c r="J4323" t="n">
        <v>181</v>
      </c>
      <c r="K4323" t="n">
        <v>1</v>
      </c>
      <c r="L4323">
        <f>VLOOKUP(J4323,Clustering!$D$3:$E$367,2,FALSE)</f>
        <v/>
      </c>
      <c r="M4323" t="n">
        <v>0.607950948</v>
      </c>
      <c r="N4323" t="n">
        <v>0.523020053</v>
      </c>
      <c r="O4323" t="n">
        <v>0.523020053</v>
      </c>
      <c r="P4323" t="n">
        <v>0.939028349</v>
      </c>
      <c r="Q4323" t="n">
        <v>0.342205228</v>
      </c>
      <c r="R4323" t="n">
        <v>0.1572789191218161</v>
      </c>
      <c r="S4323" t="n">
        <v>0</v>
      </c>
      <c r="T4323" t="n">
        <v>0</v>
      </c>
      <c r="U4323" t="n">
        <v>0.664783133</v>
      </c>
      <c r="V4323" t="n">
        <v>0.850080767</v>
      </c>
      <c r="W4323" t="n">
        <v>0.033371312</v>
      </c>
      <c r="X4323" t="n">
        <v>0.018971892</v>
      </c>
      <c r="Y4323" t="n">
        <v>0.2022052302040431</v>
      </c>
      <c r="Z4323" t="n">
        <v>0.518847963</v>
      </c>
      <c r="AA4323" t="n">
        <v>0.664783133</v>
      </c>
      <c r="AB4323" t="n">
        <v>0</v>
      </c>
      <c r="AC4323" t="n">
        <v>0</v>
      </c>
      <c r="AD4323" t="n">
        <v>0.85</v>
      </c>
      <c r="AE4323" t="n">
        <v>0.85</v>
      </c>
      <c r="AF4323" t="n">
        <v>0.85</v>
      </c>
      <c r="AG4323" t="n">
        <v>0.85</v>
      </c>
      <c r="AH4323" t="n">
        <v>0.939028349</v>
      </c>
      <c r="AI4323" t="n">
        <v>0.033371312</v>
      </c>
      <c r="AJ4323" t="n">
        <v>0.5471479930000001</v>
      </c>
      <c r="AK4323" t="n">
        <v>0</v>
      </c>
      <c r="AL4323" t="n">
        <v>0</v>
      </c>
    </row>
    <row r="4324">
      <c r="A4324" t="inlineStr">
        <is>
          <t>2025-06-30 02:00</t>
        </is>
      </c>
      <c r="B4324" t="n">
        <v>64468.22438989442</v>
      </c>
      <c r="C4324" t="n">
        <v>64152.35598474889</v>
      </c>
      <c r="D4324" t="n">
        <v>0</v>
      </c>
      <c r="E4324" t="n">
        <v>315.8684051455378</v>
      </c>
      <c r="F4324" t="n">
        <v>0</v>
      </c>
      <c r="G4324" t="n">
        <v>0.1548374535027146</v>
      </c>
      <c r="H4324" t="n">
        <v>0.1524775828502471</v>
      </c>
      <c r="I4324" t="n">
        <v>0.1974909474492528</v>
      </c>
      <c r="J4324" t="n">
        <v>181</v>
      </c>
      <c r="K4324" t="n">
        <v>2</v>
      </c>
      <c r="L4324">
        <f>VLOOKUP(J4324,Clustering!$D$3:$E$367,2,FALSE)</f>
        <v/>
      </c>
      <c r="M4324" t="n">
        <v>0.564880509</v>
      </c>
      <c r="N4324" t="n">
        <v>0.497900039</v>
      </c>
      <c r="O4324" t="n">
        <v>0.497900039</v>
      </c>
      <c r="P4324" t="n">
        <v>0.9389571370000001</v>
      </c>
      <c r="Q4324" t="n">
        <v>0.287234109</v>
      </c>
      <c r="R4324" t="n">
        <v>0.1524775828502471</v>
      </c>
      <c r="S4324" t="n">
        <v>0</v>
      </c>
      <c r="T4324" t="n">
        <v>0</v>
      </c>
      <c r="U4324" t="n">
        <v>0.664783133</v>
      </c>
      <c r="V4324" t="n">
        <v>0.850080767</v>
      </c>
      <c r="W4324" t="n">
        <v>0.028135228</v>
      </c>
      <c r="X4324" t="n">
        <v>0.018479333</v>
      </c>
      <c r="Y4324" t="n">
        <v>0.1974909474492528</v>
      </c>
      <c r="Z4324" t="n">
        <v>0.487508171</v>
      </c>
      <c r="AA4324" t="n">
        <v>0.664783133</v>
      </c>
      <c r="AB4324" t="n">
        <v>0</v>
      </c>
      <c r="AC4324" t="n">
        <v>0</v>
      </c>
      <c r="AD4324" t="n">
        <v>0.85</v>
      </c>
      <c r="AE4324" t="n">
        <v>0.85</v>
      </c>
      <c r="AF4324" t="n">
        <v>0.85</v>
      </c>
      <c r="AG4324" t="n">
        <v>0.85</v>
      </c>
      <c r="AH4324" t="n">
        <v>0.9389571370000001</v>
      </c>
      <c r="AI4324" t="n">
        <v>0.028135228</v>
      </c>
      <c r="AJ4324" t="n">
        <v>0.521451956</v>
      </c>
      <c r="AK4324" t="n">
        <v>0</v>
      </c>
      <c r="AL4324" t="n">
        <v>0</v>
      </c>
    </row>
    <row r="4325">
      <c r="A4325" t="inlineStr">
        <is>
          <t>2025-06-30 03:00</t>
        </is>
      </c>
      <c r="B4325" t="n">
        <v>64330.35048873359</v>
      </c>
      <c r="C4325" t="n">
        <v>64024.63417315164</v>
      </c>
      <c r="D4325" t="n">
        <v>0</v>
      </c>
      <c r="E4325" t="n">
        <v>305.7163155819512</v>
      </c>
      <c r="F4325" t="n">
        <v>0</v>
      </c>
      <c r="G4325" t="n">
        <v>0.1498609390107604</v>
      </c>
      <c r="H4325" t="n">
        <v>0.1478570500366032</v>
      </c>
      <c r="I4325" t="n">
        <v>0.1860802403268628</v>
      </c>
      <c r="J4325" t="n">
        <v>181</v>
      </c>
      <c r="K4325" t="n">
        <v>3</v>
      </c>
      <c r="L4325">
        <f>VLOOKUP(J4325,Clustering!$D$3:$E$367,2,FALSE)</f>
        <v/>
      </c>
      <c r="M4325" t="n">
        <v>0.538818227</v>
      </c>
      <c r="N4325" t="n">
        <v>0.477264475</v>
      </c>
      <c r="O4325" t="n">
        <v>0.477264475</v>
      </c>
      <c r="P4325" t="n">
        <v>0.939323373</v>
      </c>
      <c r="Q4325" t="n">
        <v>0.249009656</v>
      </c>
      <c r="R4325" t="n">
        <v>0.1478570500366032</v>
      </c>
      <c r="S4325" t="n">
        <v>0</v>
      </c>
      <c r="T4325" t="n">
        <v>0</v>
      </c>
      <c r="U4325" t="n">
        <v>0.664783133</v>
      </c>
      <c r="V4325" t="n">
        <v>0.850080767</v>
      </c>
      <c r="W4325" t="n">
        <v>0.028693744</v>
      </c>
      <c r="X4325" t="n">
        <v>0.018439125</v>
      </c>
      <c r="Y4325" t="n">
        <v>0.1860802403268628</v>
      </c>
      <c r="Z4325" t="n">
        <v>0.472809051</v>
      </c>
      <c r="AA4325" t="n">
        <v>0.664783133</v>
      </c>
      <c r="AB4325" t="n">
        <v>0</v>
      </c>
      <c r="AC4325" t="n">
        <v>0</v>
      </c>
      <c r="AD4325" t="n">
        <v>0.85</v>
      </c>
      <c r="AE4325" t="n">
        <v>0.85</v>
      </c>
      <c r="AF4325" t="n">
        <v>0.85</v>
      </c>
      <c r="AG4325" t="n">
        <v>0.85</v>
      </c>
      <c r="AH4325" t="n">
        <v>0.939323373</v>
      </c>
      <c r="AI4325" t="n">
        <v>0.028693744</v>
      </c>
      <c r="AJ4325" t="n">
        <v>0.517427255</v>
      </c>
      <c r="AK4325" t="n">
        <v>0</v>
      </c>
      <c r="AL4325" t="n">
        <v>0</v>
      </c>
    </row>
    <row r="4326">
      <c r="A4326" t="inlineStr">
        <is>
          <t>2025-06-30 04:00</t>
        </is>
      </c>
      <c r="B4326" t="n">
        <v>64772.42317128789</v>
      </c>
      <c r="C4326" t="n">
        <v>64486.18123094725</v>
      </c>
      <c r="D4326" t="n">
        <v>0</v>
      </c>
      <c r="E4326" t="n">
        <v>286.2419403406361</v>
      </c>
      <c r="F4326" t="n">
        <v>0</v>
      </c>
      <c r="G4326" t="n">
        <v>0.1403146766375667</v>
      </c>
      <c r="H4326" t="n">
        <v>0.1384954487706987</v>
      </c>
      <c r="I4326" t="n">
        <v>0.1731963198436008</v>
      </c>
      <c r="J4326" t="n">
        <v>181</v>
      </c>
      <c r="K4326" t="n">
        <v>4</v>
      </c>
      <c r="L4326">
        <f>VLOOKUP(J4326,Clustering!$D$3:$E$367,2,FALSE)</f>
        <v/>
      </c>
      <c r="M4326" t="n">
        <v>0.529965691</v>
      </c>
      <c r="N4326" t="n">
        <v>0.469573468</v>
      </c>
      <c r="O4326" t="n">
        <v>0.469573468</v>
      </c>
      <c r="P4326" t="n">
        <v>0.94042208</v>
      </c>
      <c r="Q4326" t="n">
        <v>0.231862472</v>
      </c>
      <c r="R4326" t="n">
        <v>0.1384954487706987</v>
      </c>
      <c r="S4326" t="n">
        <v>0</v>
      </c>
      <c r="T4326" t="n">
        <v>0</v>
      </c>
      <c r="U4326" t="n">
        <v>0.664783133</v>
      </c>
      <c r="V4326" t="n">
        <v>0.850080767</v>
      </c>
      <c r="W4326" t="n">
        <v>0.028728651</v>
      </c>
      <c r="X4326" t="n">
        <v>0.018439125</v>
      </c>
      <c r="Y4326" t="n">
        <v>0.1731963198436008</v>
      </c>
      <c r="Z4326" t="n">
        <v>0.483812058</v>
      </c>
      <c r="AA4326" t="n">
        <v>0.664783133</v>
      </c>
      <c r="AB4326" t="n">
        <v>0</v>
      </c>
      <c r="AC4326" t="n">
        <v>0</v>
      </c>
      <c r="AD4326" t="n">
        <v>0.85</v>
      </c>
      <c r="AE4326" t="n">
        <v>0.85</v>
      </c>
      <c r="AF4326" t="n">
        <v>0.85</v>
      </c>
      <c r="AG4326" t="n">
        <v>0.85</v>
      </c>
      <c r="AH4326" t="n">
        <v>0.94042208</v>
      </c>
      <c r="AI4326" t="n">
        <v>0.028728651</v>
      </c>
      <c r="AJ4326" t="n">
        <v>0.520795763</v>
      </c>
      <c r="AK4326" t="n">
        <v>0</v>
      </c>
      <c r="AL4326" t="n">
        <v>0</v>
      </c>
    </row>
    <row r="4327">
      <c r="A4327" t="inlineStr">
        <is>
          <t>2025-06-30 05:00</t>
        </is>
      </c>
      <c r="B4327" t="n">
        <v>68434.4783484786</v>
      </c>
      <c r="C4327" t="n">
        <v>67855.94013689439</v>
      </c>
      <c r="D4327" t="n">
        <v>315.4191162369846</v>
      </c>
      <c r="E4327" t="n">
        <v>263.1190953472287</v>
      </c>
      <c r="F4327" t="n">
        <v>0.0142449640391547</v>
      </c>
      <c r="G4327" t="n">
        <v>0.1289799486996219</v>
      </c>
      <c r="H4327" t="n">
        <v>0.1267633132786639</v>
      </c>
      <c r="I4327" t="n">
        <v>0.1690445367356889</v>
      </c>
      <c r="J4327" t="n">
        <v>181</v>
      </c>
      <c r="K4327" t="n">
        <v>5</v>
      </c>
      <c r="L4327">
        <f>VLOOKUP(J4327,Clustering!$D$3:$E$367,2,FALSE)</f>
        <v/>
      </c>
      <c r="M4327" t="n">
        <v>0.530541653</v>
      </c>
      <c r="N4327" t="n">
        <v>0.478824369</v>
      </c>
      <c r="O4327" t="n">
        <v>0.478824369</v>
      </c>
      <c r="P4327" t="n">
        <v>0.941327496</v>
      </c>
      <c r="Q4327" t="n">
        <v>0.224139981</v>
      </c>
      <c r="R4327" t="n">
        <v>0.1267633132786639</v>
      </c>
      <c r="S4327" t="n">
        <v>0.0142449640391547</v>
      </c>
      <c r="T4327" t="n">
        <v>0</v>
      </c>
      <c r="U4327" t="n">
        <v>0.664783133</v>
      </c>
      <c r="V4327" t="n">
        <v>0.850080767</v>
      </c>
      <c r="W4327" t="n">
        <v>0.029636239</v>
      </c>
      <c r="X4327" t="n">
        <v>0.018439125</v>
      </c>
      <c r="Y4327" t="n">
        <v>0.1690445367356889</v>
      </c>
      <c r="Z4327" t="n">
        <v>0.513223467</v>
      </c>
      <c r="AA4327" t="n">
        <v>0.664783133</v>
      </c>
      <c r="AB4327" t="n">
        <v>0</v>
      </c>
      <c r="AC4327" t="n">
        <v>0</v>
      </c>
      <c r="AD4327" t="n">
        <v>0.85</v>
      </c>
      <c r="AE4327" t="n">
        <v>0.85</v>
      </c>
      <c r="AF4327" t="n">
        <v>0.85</v>
      </c>
      <c r="AG4327" t="n">
        <v>0.85</v>
      </c>
      <c r="AH4327" t="n">
        <v>0.941327496</v>
      </c>
      <c r="AI4327" t="n">
        <v>0.029636239</v>
      </c>
      <c r="AJ4327" t="n">
        <v>0.533205554</v>
      </c>
      <c r="AK4327" t="n">
        <v>0.009971474827408301</v>
      </c>
      <c r="AL4327" t="n">
        <v>0</v>
      </c>
    </row>
    <row r="4328">
      <c r="A4328" t="inlineStr">
        <is>
          <t>2025-06-30 06:00</t>
        </is>
      </c>
      <c r="B4328" t="n">
        <v>72648.75187338314</v>
      </c>
      <c r="C4328" t="n">
        <v>70496.11725833314</v>
      </c>
      <c r="D4328" t="n">
        <v>1933.378981049187</v>
      </c>
      <c r="E4328" t="n">
        <v>219.25563400081</v>
      </c>
      <c r="F4328" t="n">
        <v>0.08731529777799189</v>
      </c>
      <c r="G4328" t="n">
        <v>0.1074782519611813</v>
      </c>
      <c r="H4328" t="n">
        <v>0.1047655592310986</v>
      </c>
      <c r="I4328" t="n">
        <v>0.1565088303195421</v>
      </c>
      <c r="J4328" t="n">
        <v>181</v>
      </c>
      <c r="K4328" t="n">
        <v>6</v>
      </c>
      <c r="L4328">
        <f>VLOOKUP(J4328,Clustering!$D$3:$E$367,2,FALSE)</f>
        <v/>
      </c>
      <c r="M4328" t="n">
        <v>0.549957333</v>
      </c>
      <c r="N4328" t="n">
        <v>0.492942298</v>
      </c>
      <c r="O4328" t="n">
        <v>0.492942298</v>
      </c>
      <c r="P4328" t="n">
        <v>0.942507588</v>
      </c>
      <c r="Q4328" t="n">
        <v>0.223276364</v>
      </c>
      <c r="R4328" t="n">
        <v>0.1047655592310986</v>
      </c>
      <c r="S4328" t="n">
        <v>0.08731529777799189</v>
      </c>
      <c r="T4328" t="n">
        <v>0</v>
      </c>
      <c r="U4328" t="n">
        <v>0.664783133</v>
      </c>
      <c r="V4328" t="n">
        <v>0.850080767</v>
      </c>
      <c r="W4328" t="n">
        <v>0.031660858</v>
      </c>
      <c r="X4328" t="n">
        <v>0.018439125</v>
      </c>
      <c r="Y4328" t="n">
        <v>0.1565088303195421</v>
      </c>
      <c r="Z4328" t="n">
        <v>0.509514712</v>
      </c>
      <c r="AA4328" t="n">
        <v>0.664783133</v>
      </c>
      <c r="AB4328" t="n">
        <v>0</v>
      </c>
      <c r="AC4328" t="n">
        <v>0</v>
      </c>
      <c r="AD4328" t="n">
        <v>0.85</v>
      </c>
      <c r="AE4328" t="n">
        <v>0.85</v>
      </c>
      <c r="AF4328" t="n">
        <v>0.85</v>
      </c>
      <c r="AG4328" t="n">
        <v>0.85</v>
      </c>
      <c r="AH4328" t="n">
        <v>0.942507588</v>
      </c>
      <c r="AI4328" t="n">
        <v>0.031660858</v>
      </c>
      <c r="AJ4328" t="n">
        <v>0.5217925839999999</v>
      </c>
      <c r="AK4328" t="n">
        <v>0.0611207084445943</v>
      </c>
      <c r="AL4328" t="n">
        <v>0</v>
      </c>
    </row>
    <row r="4329">
      <c r="A4329" t="inlineStr">
        <is>
          <t>2025-06-30 07:00</t>
        </is>
      </c>
      <c r="B4329" t="n">
        <v>76843.09087990265</v>
      </c>
      <c r="C4329" t="n">
        <v>72581.43144653919</v>
      </c>
      <c r="D4329" t="n">
        <v>4041.837186485305</v>
      </c>
      <c r="E4329" t="n">
        <v>219.822246878142</v>
      </c>
      <c r="F4329" t="n">
        <v>0.1825375267691229</v>
      </c>
      <c r="G4329" t="n">
        <v>0.1077560033716382</v>
      </c>
      <c r="H4329" t="n">
        <v>0.1055892194283134</v>
      </c>
      <c r="I4329" t="n">
        <v>0.1469195506251392</v>
      </c>
      <c r="J4329" t="n">
        <v>181</v>
      </c>
      <c r="K4329" t="n">
        <v>7</v>
      </c>
      <c r="L4329">
        <f>VLOOKUP(J4329,Clustering!$D$3:$E$367,2,FALSE)</f>
        <v/>
      </c>
      <c r="M4329" t="n">
        <v>0.584981583</v>
      </c>
      <c r="N4329" t="n">
        <v>0.503780702</v>
      </c>
      <c r="O4329" t="n">
        <v>0.503780702</v>
      </c>
      <c r="P4329" t="n">
        <v>0.944216688</v>
      </c>
      <c r="Q4329" t="n">
        <v>0.239522382</v>
      </c>
      <c r="R4329" t="n">
        <v>0.1055892194283134</v>
      </c>
      <c r="S4329" t="n">
        <v>0.1825375267691229</v>
      </c>
      <c r="T4329" t="n">
        <v>0</v>
      </c>
      <c r="U4329" t="n">
        <v>0.664783133</v>
      </c>
      <c r="V4329" t="n">
        <v>0.850080767</v>
      </c>
      <c r="W4329" t="n">
        <v>0.043005708</v>
      </c>
      <c r="X4329" t="n">
        <v>0.018439125</v>
      </c>
      <c r="Y4329" t="n">
        <v>0.1469195506251392</v>
      </c>
      <c r="Z4329" t="n">
        <v>0.5413522710000001</v>
      </c>
      <c r="AA4329" t="n">
        <v>0.664783133</v>
      </c>
      <c r="AB4329" t="n">
        <v>0</v>
      </c>
      <c r="AC4329" t="n">
        <v>0</v>
      </c>
      <c r="AD4329" t="n">
        <v>0.85</v>
      </c>
      <c r="AE4329" t="n">
        <v>0.85</v>
      </c>
      <c r="AF4329" t="n">
        <v>0.85</v>
      </c>
      <c r="AG4329" t="n">
        <v>0.85</v>
      </c>
      <c r="AH4329" t="n">
        <v>0.944216688</v>
      </c>
      <c r="AI4329" t="n">
        <v>0.043005708</v>
      </c>
      <c r="AJ4329" t="n">
        <v>0.538267317</v>
      </c>
      <c r="AK4329" t="n">
        <v>0.127776268738386</v>
      </c>
      <c r="AL4329" t="n">
        <v>0</v>
      </c>
    </row>
    <row r="4330">
      <c r="A4330" t="inlineStr">
        <is>
          <t>2025-06-30 08:00</t>
        </is>
      </c>
      <c r="B4330" t="n">
        <v>75419.02794918744</v>
      </c>
      <c r="C4330" t="n">
        <v>68888.4729629638</v>
      </c>
      <c r="D4330" t="n">
        <v>6275.060612320366</v>
      </c>
      <c r="E4330" t="n">
        <v>255.4943739032809</v>
      </c>
      <c r="F4330" t="n">
        <v>0.2833944049822904</v>
      </c>
      <c r="G4330" t="n">
        <v>0.1252423401486671</v>
      </c>
      <c r="H4330" t="n">
        <v>0.1234887617629076</v>
      </c>
      <c r="I4330" t="n">
        <v>0.1569374014790685</v>
      </c>
      <c r="J4330" t="n">
        <v>181</v>
      </c>
      <c r="K4330" t="n">
        <v>8</v>
      </c>
      <c r="L4330">
        <f>VLOOKUP(J4330,Clustering!$D$3:$E$367,2,FALSE)</f>
        <v/>
      </c>
      <c r="M4330" t="n">
        <v>0.61717786</v>
      </c>
      <c r="N4330" t="n">
        <v>0.516017292</v>
      </c>
      <c r="O4330" t="n">
        <v>0.516017292</v>
      </c>
      <c r="P4330" t="n">
        <v>0.944521885</v>
      </c>
      <c r="Q4330" t="n">
        <v>0.258509447</v>
      </c>
      <c r="R4330" t="n">
        <v>0.1234887617629076</v>
      </c>
      <c r="S4330" t="n">
        <v>0.2833944049822904</v>
      </c>
      <c r="T4330" t="n">
        <v>0.222079492</v>
      </c>
      <c r="U4330" t="n">
        <v>0.664783133</v>
      </c>
      <c r="V4330" t="n">
        <v>0.850080767</v>
      </c>
      <c r="W4330" t="n">
        <v>0.059063034</v>
      </c>
      <c r="X4330" t="n">
        <v>0.018439125</v>
      </c>
      <c r="Y4330" t="n">
        <v>0.1569374014790685</v>
      </c>
      <c r="Z4330" t="n">
        <v>0.578426647</v>
      </c>
      <c r="AA4330" t="n">
        <v>0.664783133</v>
      </c>
      <c r="AB4330" t="n">
        <v>0</v>
      </c>
      <c r="AC4330" t="n">
        <v>0</v>
      </c>
      <c r="AD4330" t="n">
        <v>0.85</v>
      </c>
      <c r="AE4330" t="n">
        <v>0.85</v>
      </c>
      <c r="AF4330" t="n">
        <v>0.85</v>
      </c>
      <c r="AG4330" t="n">
        <v>0.85</v>
      </c>
      <c r="AH4330" t="n">
        <v>0.944521885</v>
      </c>
      <c r="AI4330" t="n">
        <v>0.059063034</v>
      </c>
      <c r="AJ4330" t="n">
        <v>0.567621307</v>
      </c>
      <c r="AK4330" t="n">
        <v>0.1983760834876033</v>
      </c>
      <c r="AL4330" t="n">
        <v>0</v>
      </c>
    </row>
    <row r="4331">
      <c r="A4331" t="inlineStr">
        <is>
          <t>2025-06-30 09:00</t>
        </is>
      </c>
      <c r="B4331" t="n">
        <v>74068.19633542211</v>
      </c>
      <c r="C4331" t="n">
        <v>65408.3193307926</v>
      </c>
      <c r="D4331" t="n">
        <v>8369.178427678771</v>
      </c>
      <c r="E4331" t="n">
        <v>290.6985769507409</v>
      </c>
      <c r="F4331" t="n">
        <v>0.3779689930079608</v>
      </c>
      <c r="G4331" t="n">
        <v>0.1424993024268337</v>
      </c>
      <c r="H4331" t="n">
        <v>0.1409061615430346</v>
      </c>
      <c r="I4331" t="n">
        <v>0.1712945353232025</v>
      </c>
      <c r="J4331" t="n">
        <v>181</v>
      </c>
      <c r="K4331" t="n">
        <v>9</v>
      </c>
      <c r="L4331">
        <f>VLOOKUP(J4331,Clustering!$D$3:$E$367,2,FALSE)</f>
        <v/>
      </c>
      <c r="M4331" t="n">
        <v>0.628524312</v>
      </c>
      <c r="N4331" t="n">
        <v>0.53272847</v>
      </c>
      <c r="O4331" t="n">
        <v>0.53272847</v>
      </c>
      <c r="P4331" t="n">
        <v>0.944023397</v>
      </c>
      <c r="Q4331" t="n">
        <v>0.278510323</v>
      </c>
      <c r="R4331" t="n">
        <v>0.1409061615430346</v>
      </c>
      <c r="S4331" t="n">
        <v>0.3779689930079608</v>
      </c>
      <c r="T4331" t="n">
        <v>0.506649539</v>
      </c>
      <c r="U4331" t="n">
        <v>0.664783133</v>
      </c>
      <c r="V4331" t="n">
        <v>0.850080767</v>
      </c>
      <c r="W4331" t="n">
        <v>0.083812261</v>
      </c>
      <c r="X4331" t="n">
        <v>0.018439125</v>
      </c>
      <c r="Y4331" t="n">
        <v>0.1712945353232025</v>
      </c>
      <c r="Z4331" t="n">
        <v>0.6239788550000001</v>
      </c>
      <c r="AA4331" t="n">
        <v>0.664783133</v>
      </c>
      <c r="AB4331" t="n">
        <v>0</v>
      </c>
      <c r="AC4331" t="n">
        <v>0</v>
      </c>
      <c r="AD4331" t="n">
        <v>0.85</v>
      </c>
      <c r="AE4331" t="n">
        <v>0.85</v>
      </c>
      <c r="AF4331" t="n">
        <v>0.85</v>
      </c>
      <c r="AG4331" t="n">
        <v>0.85</v>
      </c>
      <c r="AH4331" t="n">
        <v>0.944023397</v>
      </c>
      <c r="AI4331" t="n">
        <v>0.083812261</v>
      </c>
      <c r="AJ4331" t="n">
        <v>0.60184539</v>
      </c>
      <c r="AK4331" t="n">
        <v>0.2645782951055725</v>
      </c>
      <c r="AL4331" t="n">
        <v>0</v>
      </c>
    </row>
    <row r="4332">
      <c r="A4332" t="inlineStr">
        <is>
          <t>2025-06-30 10:00</t>
        </is>
      </c>
      <c r="B4332" t="n">
        <v>72764.46259993657</v>
      </c>
      <c r="C4332" t="n">
        <v>62492.49040447415</v>
      </c>
      <c r="D4332" t="n">
        <v>9959.826700724199</v>
      </c>
      <c r="E4332" t="n">
        <v>312.145494738213</v>
      </c>
      <c r="F4332" t="n">
        <v>0.4498058801275466</v>
      </c>
      <c r="G4332" t="n">
        <v>0.1530124974206926</v>
      </c>
      <c r="H4332" t="n">
        <v>0.1510110659137427</v>
      </c>
      <c r="I4332" t="n">
        <v>0.1891873812334291</v>
      </c>
      <c r="J4332" t="n">
        <v>181</v>
      </c>
      <c r="K4332" t="n">
        <v>10</v>
      </c>
      <c r="L4332">
        <f>VLOOKUP(J4332,Clustering!$D$3:$E$367,2,FALSE)</f>
        <v/>
      </c>
      <c r="M4332" t="n">
        <v>0.663502485</v>
      </c>
      <c r="N4332" t="n">
        <v>0.563768587</v>
      </c>
      <c r="O4332" t="n">
        <v>0.563768587</v>
      </c>
      <c r="P4332" t="n">
        <v>0.94295521</v>
      </c>
      <c r="Q4332" t="n">
        <v>0.292628588</v>
      </c>
      <c r="R4332" t="n">
        <v>0.1510110659137427</v>
      </c>
      <c r="S4332" t="n">
        <v>0.4498058801275466</v>
      </c>
      <c r="T4332" t="n">
        <v>0.612891038</v>
      </c>
      <c r="U4332" t="n">
        <v>0.665237059</v>
      </c>
      <c r="V4332" t="n">
        <v>0.850080767</v>
      </c>
      <c r="W4332" t="n">
        <v>0.113553221</v>
      </c>
      <c r="X4332" t="n">
        <v>0.018461742</v>
      </c>
      <c r="Y4332" t="n">
        <v>0.1891873812334291</v>
      </c>
      <c r="Z4332" t="n">
        <v>0.680189583</v>
      </c>
      <c r="AA4332" t="n">
        <v>0.665237059</v>
      </c>
      <c r="AB4332" t="n">
        <v>0</v>
      </c>
      <c r="AC4332" t="n">
        <v>0</v>
      </c>
      <c r="AD4332" t="n">
        <v>0.85</v>
      </c>
      <c r="AE4332" t="n">
        <v>0.85</v>
      </c>
      <c r="AF4332" t="n">
        <v>0.85</v>
      </c>
      <c r="AG4332" t="n">
        <v>0.85</v>
      </c>
      <c r="AH4332" t="n">
        <v>0.94295521</v>
      </c>
      <c r="AI4332" t="n">
        <v>0.113553221</v>
      </c>
      <c r="AJ4332" t="n">
        <v>0.642868968</v>
      </c>
      <c r="AK4332" t="n">
        <v>0.3148641160892826</v>
      </c>
      <c r="AL4332" t="n">
        <v>0</v>
      </c>
    </row>
    <row r="4333">
      <c r="A4333" t="inlineStr">
        <is>
          <t>2025-06-30 11:00</t>
        </is>
      </c>
      <c r="B4333" t="n">
        <v>70902.22300995512</v>
      </c>
      <c r="C4333" t="n">
        <v>59814.11927382078</v>
      </c>
      <c r="D4333" t="n">
        <v>10755.89184941932</v>
      </c>
      <c r="E4333" t="n">
        <v>332.2118867150193</v>
      </c>
      <c r="F4333" t="n">
        <v>0.485757789292958</v>
      </c>
      <c r="G4333" t="n">
        <v>0.1628489640759898</v>
      </c>
      <c r="H4333" t="n">
        <v>0.15989052462518</v>
      </c>
      <c r="I4333" t="n">
        <v>0.2163212927709434</v>
      </c>
      <c r="J4333" t="n">
        <v>181</v>
      </c>
      <c r="K4333" t="n">
        <v>11</v>
      </c>
      <c r="L4333">
        <f>VLOOKUP(J4333,Clustering!$D$3:$E$367,2,FALSE)</f>
        <v/>
      </c>
      <c r="M4333" t="n">
        <v>0.696199849</v>
      </c>
      <c r="N4333" t="n">
        <v>0.600038589</v>
      </c>
      <c r="O4333" t="n">
        <v>0.600038589</v>
      </c>
      <c r="P4333" t="n">
        <v>0.941897196</v>
      </c>
      <c r="Q4333" t="n">
        <v>0.351967858</v>
      </c>
      <c r="R4333" t="n">
        <v>0.15989052462518</v>
      </c>
      <c r="S4333" t="n">
        <v>0.485757789292958</v>
      </c>
      <c r="T4333" t="n">
        <v>0.6190871999999999</v>
      </c>
      <c r="U4333" t="n">
        <v>0.666411007</v>
      </c>
      <c r="V4333" t="n">
        <v>0.850080767</v>
      </c>
      <c r="W4333" t="n">
        <v>0.115542933</v>
      </c>
      <c r="X4333" t="n">
        <v>0.026689485</v>
      </c>
      <c r="Y4333" t="n">
        <v>0.2163212927709434</v>
      </c>
      <c r="Z4333" t="n">
        <v>0.740885476</v>
      </c>
      <c r="AA4333" t="n">
        <v>0.666411007</v>
      </c>
      <c r="AB4333" t="n">
        <v>0</v>
      </c>
      <c r="AC4333" t="n">
        <v>0</v>
      </c>
      <c r="AD4333" t="n">
        <v>0.85</v>
      </c>
      <c r="AE4333" t="n">
        <v>0.85</v>
      </c>
      <c r="AF4333" t="n">
        <v>0.85</v>
      </c>
      <c r="AG4333" t="n">
        <v>0.85</v>
      </c>
      <c r="AH4333" t="n">
        <v>0.941897196</v>
      </c>
      <c r="AI4333" t="n">
        <v>0.115542933</v>
      </c>
      <c r="AJ4333" t="n">
        <v>0.697892873</v>
      </c>
      <c r="AK4333" t="n">
        <v>0.3400304525050706</v>
      </c>
      <c r="AL4333" t="n">
        <v>0.003078764</v>
      </c>
    </row>
    <row r="4334">
      <c r="A4334" t="inlineStr">
        <is>
          <t>2025-06-30 12:00</t>
        </is>
      </c>
      <c r="B4334" t="n">
        <v>70462.76642199261</v>
      </c>
      <c r="C4334" t="n">
        <v>59226.32660684152</v>
      </c>
      <c r="D4334" t="n">
        <v>10883.44467833197</v>
      </c>
      <c r="E4334" t="n">
        <v>352.9951368191235</v>
      </c>
      <c r="F4334" t="n">
        <v>0.4915183325429362</v>
      </c>
      <c r="G4334" t="n">
        <v>0.1730368317740801</v>
      </c>
      <c r="H4334" t="n">
        <v>0.1697543577186545</v>
      </c>
      <c r="I4334" t="n">
        <v>0.2323659255557125</v>
      </c>
      <c r="J4334" t="n">
        <v>181</v>
      </c>
      <c r="K4334" t="n">
        <v>12</v>
      </c>
      <c r="L4334">
        <f>VLOOKUP(J4334,Clustering!$D$3:$E$367,2,FALSE)</f>
        <v/>
      </c>
      <c r="M4334" t="n">
        <v>0.730072175</v>
      </c>
      <c r="N4334" t="n">
        <v>0.631526362</v>
      </c>
      <c r="O4334" t="n">
        <v>0.631526362</v>
      </c>
      <c r="P4334" t="n">
        <v>0.940686583</v>
      </c>
      <c r="Q4334" t="n">
        <v>0.400993786</v>
      </c>
      <c r="R4334" t="n">
        <v>0.1697543577186545</v>
      </c>
      <c r="S4334" t="n">
        <v>0.4915183325429362</v>
      </c>
      <c r="T4334" t="n">
        <v>0.6297415750000001</v>
      </c>
      <c r="U4334" t="n">
        <v>0.666411007</v>
      </c>
      <c r="V4334" t="n">
        <v>0.850080767</v>
      </c>
      <c r="W4334" t="n">
        <v>0.125561308</v>
      </c>
      <c r="X4334" t="n">
        <v>0.055968255</v>
      </c>
      <c r="Y4334" t="n">
        <v>0.2323659255557125</v>
      </c>
      <c r="Z4334" t="n">
        <v>0.772386977</v>
      </c>
      <c r="AA4334" t="n">
        <v>0.666411007</v>
      </c>
      <c r="AB4334" t="n">
        <v>0</v>
      </c>
      <c r="AC4334" t="n">
        <v>0</v>
      </c>
      <c r="AD4334" t="n">
        <v>0.85</v>
      </c>
      <c r="AE4334" t="n">
        <v>0.85</v>
      </c>
      <c r="AF4334" t="n">
        <v>0.85</v>
      </c>
      <c r="AG4334" t="n">
        <v>0.85</v>
      </c>
      <c r="AH4334" t="n">
        <v>0.940686583</v>
      </c>
      <c r="AI4334" t="n">
        <v>0.125561308</v>
      </c>
      <c r="AJ4334" t="n">
        <v>0.716349601</v>
      </c>
      <c r="AK4334" t="n">
        <v>0.3440628327800553</v>
      </c>
      <c r="AL4334" t="n">
        <v>0.268450905</v>
      </c>
    </row>
    <row r="4335">
      <c r="A4335" t="inlineStr">
        <is>
          <t>2025-06-30 13:00</t>
        </is>
      </c>
      <c r="B4335" t="n">
        <v>69865.86398710276</v>
      </c>
      <c r="C4335" t="n">
        <v>59464.20956589675</v>
      </c>
      <c r="D4335" t="n">
        <v>10034.41913632056</v>
      </c>
      <c r="E4335" t="n">
        <v>367.2352848854478</v>
      </c>
      <c r="F4335" t="n">
        <v>0.4531746251019783</v>
      </c>
      <c r="G4335" t="n">
        <v>0.1800172965124744</v>
      </c>
      <c r="H4335" t="n">
        <v>0.1770869424011763</v>
      </c>
      <c r="I4335" t="n">
        <v>0.2329819965975317</v>
      </c>
      <c r="J4335" t="n">
        <v>181</v>
      </c>
      <c r="K4335" t="n">
        <v>13</v>
      </c>
      <c r="L4335">
        <f>VLOOKUP(J4335,Clustering!$D$3:$E$367,2,FALSE)</f>
        <v/>
      </c>
      <c r="M4335" t="n">
        <v>0.751595876</v>
      </c>
      <c r="N4335" t="n">
        <v>0.655573578</v>
      </c>
      <c r="O4335" t="n">
        <v>0.655573578</v>
      </c>
      <c r="P4335" t="n">
        <v>0.9408798739999999</v>
      </c>
      <c r="Q4335" t="n">
        <v>0.469945492</v>
      </c>
      <c r="R4335" t="n">
        <v>0.1770869424011763</v>
      </c>
      <c r="S4335" t="n">
        <v>0.4531746251019783</v>
      </c>
      <c r="T4335" t="n">
        <v>0.657699864</v>
      </c>
      <c r="U4335" t="n">
        <v>0.666411007</v>
      </c>
      <c r="V4335" t="n">
        <v>0.850080767</v>
      </c>
      <c r="W4335" t="n">
        <v>0.128633145</v>
      </c>
      <c r="X4335" t="n">
        <v>0.128087917</v>
      </c>
      <c r="Y4335" t="n">
        <v>0.2329819965975317</v>
      </c>
      <c r="Z4335" t="n">
        <v>0.7807721010000001</v>
      </c>
      <c r="AA4335" t="n">
        <v>0.666411007</v>
      </c>
      <c r="AB4335" t="n">
        <v>0</v>
      </c>
      <c r="AC4335" t="n">
        <v>0</v>
      </c>
      <c r="AD4335" t="n">
        <v>0.85</v>
      </c>
      <c r="AE4335" t="n">
        <v>0.85</v>
      </c>
      <c r="AF4335" t="n">
        <v>0.85</v>
      </c>
      <c r="AG4335" t="n">
        <v>0.85</v>
      </c>
      <c r="AH4335" t="n">
        <v>0.9408798739999999</v>
      </c>
      <c r="AI4335" t="n">
        <v>0.128633145</v>
      </c>
      <c r="AJ4335" t="n">
        <v>0.726799635</v>
      </c>
      <c r="AK4335" t="n">
        <v>0.3172222375713848</v>
      </c>
      <c r="AL4335" t="n">
        <v>0.506105493</v>
      </c>
    </row>
    <row r="4336">
      <c r="A4336" t="inlineStr">
        <is>
          <t>2025-06-30 14:00</t>
        </is>
      </c>
      <c r="B4336" t="n">
        <v>69728.27730105487</v>
      </c>
      <c r="C4336" t="n">
        <v>60703.55536289969</v>
      </c>
      <c r="D4336" t="n">
        <v>8647.184917095627</v>
      </c>
      <c r="E4336" t="n">
        <v>377.5370210595547</v>
      </c>
      <c r="F4336" t="n">
        <v>0.3905243272934685</v>
      </c>
      <c r="G4336" t="n">
        <v>0.1850671671860562</v>
      </c>
      <c r="H4336" t="n">
        <v>0.1826918495968573</v>
      </c>
      <c r="I4336" t="n">
        <v>0.2279998568680375</v>
      </c>
      <c r="J4336" t="n">
        <v>181</v>
      </c>
      <c r="K4336" t="n">
        <v>14</v>
      </c>
      <c r="L4336">
        <f>VLOOKUP(J4336,Clustering!$D$3:$E$367,2,FALSE)</f>
        <v/>
      </c>
      <c r="M4336" t="n">
        <v>0.768782582</v>
      </c>
      <c r="N4336" t="n">
        <v>0.670734723</v>
      </c>
      <c r="O4336" t="n">
        <v>0.670734723</v>
      </c>
      <c r="P4336" t="n">
        <v>0.940971433</v>
      </c>
      <c r="Q4336" t="n">
        <v>0.534629176</v>
      </c>
      <c r="R4336" t="n">
        <v>0.1826918495968573</v>
      </c>
      <c r="S4336" t="n">
        <v>0.3905243272934685</v>
      </c>
      <c r="T4336" t="n">
        <v>0.647876681</v>
      </c>
      <c r="U4336" t="n">
        <v>0.666411007</v>
      </c>
      <c r="V4336" t="n">
        <v>0.850080767</v>
      </c>
      <c r="W4336" t="n">
        <v>0.144097048</v>
      </c>
      <c r="X4336" t="n">
        <v>0.177994682</v>
      </c>
      <c r="Y4336" t="n">
        <v>0.2279998568680375</v>
      </c>
      <c r="Z4336" t="n">
        <v>0.782164267</v>
      </c>
      <c r="AA4336" t="n">
        <v>0.666411007</v>
      </c>
      <c r="AB4336" t="n">
        <v>0</v>
      </c>
      <c r="AC4336" t="n">
        <v>0</v>
      </c>
      <c r="AD4336" t="n">
        <v>0.85</v>
      </c>
      <c r="AE4336" t="n">
        <v>0.85</v>
      </c>
      <c r="AF4336" t="n">
        <v>0.85</v>
      </c>
      <c r="AG4336" t="n">
        <v>0.85</v>
      </c>
      <c r="AH4336" t="n">
        <v>0.940971433</v>
      </c>
      <c r="AI4336" t="n">
        <v>0.144097048</v>
      </c>
      <c r="AJ4336" t="n">
        <v>0.732262386</v>
      </c>
      <c r="AK4336" t="n">
        <v>0.2733670291054279</v>
      </c>
      <c r="AL4336" t="n">
        <v>0.613935962</v>
      </c>
    </row>
    <row r="4337">
      <c r="A4337" t="inlineStr">
        <is>
          <t>2025-06-30 15:00</t>
        </is>
      </c>
      <c r="B4337" t="n">
        <v>70464.32022769889</v>
      </c>
      <c r="C4337" t="n">
        <v>63158.68743596534</v>
      </c>
      <c r="D4337" t="n">
        <v>6915.027952105109</v>
      </c>
      <c r="E4337" t="n">
        <v>390.6048396284421</v>
      </c>
      <c r="F4337" t="n">
        <v>0.312296621976069</v>
      </c>
      <c r="G4337" t="n">
        <v>0.1914729606021774</v>
      </c>
      <c r="H4337" t="n">
        <v>0.1894016668131923</v>
      </c>
      <c r="I4337" t="n">
        <v>0.2289105705820311</v>
      </c>
      <c r="J4337" t="n">
        <v>181</v>
      </c>
      <c r="K4337" t="n">
        <v>15</v>
      </c>
      <c r="L4337">
        <f>VLOOKUP(J4337,Clustering!$D$3:$E$367,2,FALSE)</f>
        <v/>
      </c>
      <c r="M4337" t="n">
        <v>0.777197387</v>
      </c>
      <c r="N4337" t="n">
        <v>0.6792323</v>
      </c>
      <c r="O4337" t="n">
        <v>0.6792323</v>
      </c>
      <c r="P4337" t="n">
        <v>0.941663212</v>
      </c>
      <c r="Q4337" t="n">
        <v>0.573504471</v>
      </c>
      <c r="R4337" t="n">
        <v>0.1894016668131923</v>
      </c>
      <c r="S4337" t="n">
        <v>0.312296621976069</v>
      </c>
      <c r="T4337" t="n">
        <v>0.665709536</v>
      </c>
      <c r="U4337" t="n">
        <v>0.666411007</v>
      </c>
      <c r="V4337" t="n">
        <v>0.850080767</v>
      </c>
      <c r="W4337" t="n">
        <v>0.146540554</v>
      </c>
      <c r="X4337" t="n">
        <v>0.2233302</v>
      </c>
      <c r="Y4337" t="n">
        <v>0.2289105705820311</v>
      </c>
      <c r="Z4337" t="n">
        <v>0.786641004</v>
      </c>
      <c r="AA4337" t="n">
        <v>0.666411007</v>
      </c>
      <c r="AB4337" t="n">
        <v>0</v>
      </c>
      <c r="AC4337" t="n">
        <v>0</v>
      </c>
      <c r="AD4337" t="n">
        <v>0.85</v>
      </c>
      <c r="AE4337" t="n">
        <v>0.85</v>
      </c>
      <c r="AF4337" t="n">
        <v>0.85</v>
      </c>
      <c r="AG4337" t="n">
        <v>0.85</v>
      </c>
      <c r="AH4337" t="n">
        <v>0.941663212</v>
      </c>
      <c r="AI4337" t="n">
        <v>0.146540554</v>
      </c>
      <c r="AJ4337" t="n">
        <v>0.73675726</v>
      </c>
      <c r="AK4337" t="n">
        <v>0.2186076353832483</v>
      </c>
      <c r="AL4337" t="n">
        <v>0.6260428770000001</v>
      </c>
    </row>
    <row r="4338">
      <c r="A4338" t="inlineStr">
        <is>
          <t>2025-06-30 16:00</t>
        </is>
      </c>
      <c r="B4338" t="n">
        <v>73031.65184050488</v>
      </c>
      <c r="C4338" t="n">
        <v>67632.76196053356</v>
      </c>
      <c r="D4338" t="n">
        <v>4990.861818615876</v>
      </c>
      <c r="E4338" t="n">
        <v>408.02806135545</v>
      </c>
      <c r="F4338" t="n">
        <v>0.2253973949922491</v>
      </c>
      <c r="G4338" t="n">
        <v>0.200013755566397</v>
      </c>
      <c r="H4338" t="n">
        <v>0.1982208577053212</v>
      </c>
      <c r="I4338" t="n">
        <v>0.2324194969506533</v>
      </c>
      <c r="J4338" t="n">
        <v>181</v>
      </c>
      <c r="K4338" t="n">
        <v>16</v>
      </c>
      <c r="L4338">
        <f>VLOOKUP(J4338,Clustering!$D$3:$E$367,2,FALSE)</f>
        <v/>
      </c>
      <c r="M4338" t="n">
        <v>0.7831413149999999</v>
      </c>
      <c r="N4338" t="n">
        <v>0.687057407</v>
      </c>
      <c r="O4338" t="n">
        <v>0.687057407</v>
      </c>
      <c r="P4338" t="n">
        <v>0.941520787</v>
      </c>
      <c r="Q4338" t="n">
        <v>0.6101644000000001</v>
      </c>
      <c r="R4338" t="n">
        <v>0.1982208577053212</v>
      </c>
      <c r="S4338" t="n">
        <v>0.2253973949922491</v>
      </c>
      <c r="T4338" t="n">
        <v>0.670092187</v>
      </c>
      <c r="U4338" t="n">
        <v>0.666411007</v>
      </c>
      <c r="V4338" t="n">
        <v>0.850080767</v>
      </c>
      <c r="W4338" t="n">
        <v>0.164552685</v>
      </c>
      <c r="X4338" t="n">
        <v>0.253338594</v>
      </c>
      <c r="Y4338" t="n">
        <v>0.2324194969506533</v>
      </c>
      <c r="Z4338" t="n">
        <v>0.788252292</v>
      </c>
      <c r="AA4338" t="n">
        <v>0.666411007</v>
      </c>
      <c r="AB4338" t="n">
        <v>0</v>
      </c>
      <c r="AC4338" t="n">
        <v>0</v>
      </c>
      <c r="AD4338" t="n">
        <v>0.85</v>
      </c>
      <c r="AE4338" t="n">
        <v>0.85</v>
      </c>
      <c r="AF4338" t="n">
        <v>0.85</v>
      </c>
      <c r="AG4338" t="n">
        <v>0.85</v>
      </c>
      <c r="AH4338" t="n">
        <v>0.941520787</v>
      </c>
      <c r="AI4338" t="n">
        <v>0.164552685</v>
      </c>
      <c r="AJ4338" t="n">
        <v>0.743897028</v>
      </c>
      <c r="AK4338" t="n">
        <v>0.1577781764945743</v>
      </c>
      <c r="AL4338" t="n">
        <v>0.639337936</v>
      </c>
    </row>
    <row r="4339">
      <c r="A4339" t="inlineStr">
        <is>
          <t>2025-06-30 17:00</t>
        </is>
      </c>
      <c r="B4339" t="n">
        <v>75103.28375038211</v>
      </c>
      <c r="C4339" t="n">
        <v>71531.16406998099</v>
      </c>
      <c r="D4339" t="n">
        <v>3160.017285426621</v>
      </c>
      <c r="E4339" t="n">
        <v>412.1023949744825</v>
      </c>
      <c r="F4339" t="n">
        <v>0.1427127598702323</v>
      </c>
      <c r="G4339" t="n">
        <v>0.2020109779286678</v>
      </c>
      <c r="H4339" t="n">
        <v>0.2001092493769843</v>
      </c>
      <c r="I4339" t="n">
        <v>0.2363837801762723</v>
      </c>
      <c r="J4339" t="n">
        <v>181</v>
      </c>
      <c r="K4339" t="n">
        <v>17</v>
      </c>
      <c r="L4339">
        <f>VLOOKUP(J4339,Clustering!$D$3:$E$367,2,FALSE)</f>
        <v/>
      </c>
      <c r="M4339" t="n">
        <v>0.788607195</v>
      </c>
      <c r="N4339" t="n">
        <v>0.683921843</v>
      </c>
      <c r="O4339" t="n">
        <v>0.683921843</v>
      </c>
      <c r="P4339" t="n">
        <v>0.941744597</v>
      </c>
      <c r="Q4339" t="n">
        <v>0.6379127999999999</v>
      </c>
      <c r="R4339" t="n">
        <v>0.2001092493769843</v>
      </c>
      <c r="S4339" t="n">
        <v>0.1427127598702323</v>
      </c>
      <c r="T4339" t="n">
        <v>0.646289859</v>
      </c>
      <c r="U4339" t="n">
        <v>0.666411007</v>
      </c>
      <c r="V4339" t="n">
        <v>0.850080767</v>
      </c>
      <c r="W4339" t="n">
        <v>0.166228232</v>
      </c>
      <c r="X4339" t="n">
        <v>0.305918413</v>
      </c>
      <c r="Y4339" t="n">
        <v>0.2363837801762723</v>
      </c>
      <c r="Z4339" t="n">
        <v>0.7905704609999999</v>
      </c>
      <c r="AA4339" t="n">
        <v>0.666411007</v>
      </c>
      <c r="AB4339" t="n">
        <v>0</v>
      </c>
      <c r="AC4339" t="n">
        <v>0</v>
      </c>
      <c r="AD4339" t="n">
        <v>0.85</v>
      </c>
      <c r="AE4339" t="n">
        <v>0.85</v>
      </c>
      <c r="AF4339" t="n">
        <v>0.85</v>
      </c>
      <c r="AG4339" t="n">
        <v>0.85</v>
      </c>
      <c r="AH4339" t="n">
        <v>0.941744597</v>
      </c>
      <c r="AI4339" t="n">
        <v>0.166228232</v>
      </c>
      <c r="AJ4339" t="n">
        <v>0.748299774</v>
      </c>
      <c r="AK4339" t="n">
        <v>0.0998989319091626</v>
      </c>
      <c r="AL4339" t="n">
        <v>0.645772987</v>
      </c>
    </row>
    <row r="4340">
      <c r="A4340" t="inlineStr">
        <is>
          <t>2025-06-30 18:00</t>
        </is>
      </c>
      <c r="B4340" t="n">
        <v>76846.26933750269</v>
      </c>
      <c r="C4340" t="n">
        <v>74973.18671600986</v>
      </c>
      <c r="D4340" t="n">
        <v>1462.594705984816</v>
      </c>
      <c r="E4340" t="n">
        <v>410.4879155080077</v>
      </c>
      <c r="F4340" t="n">
        <v>0.0660537295239839</v>
      </c>
      <c r="G4340" t="n">
        <v>0.2012195664254939</v>
      </c>
      <c r="H4340" t="n">
        <v>0.1988235358984052</v>
      </c>
      <c r="I4340" t="n">
        <v>0.2445266322072737</v>
      </c>
      <c r="J4340" t="n">
        <v>181</v>
      </c>
      <c r="K4340" t="n">
        <v>18</v>
      </c>
      <c r="L4340">
        <f>VLOOKUP(J4340,Clustering!$D$3:$E$367,2,FALSE)</f>
        <v/>
      </c>
      <c r="M4340" t="n">
        <v>0.777174349</v>
      </c>
      <c r="N4340" t="n">
        <v>0.683604342</v>
      </c>
      <c r="O4340" t="n">
        <v>0.683604342</v>
      </c>
      <c r="P4340" t="n">
        <v>0.942029447</v>
      </c>
      <c r="Q4340" t="n">
        <v>0.637825186</v>
      </c>
      <c r="R4340" t="n">
        <v>0.1988235358984052</v>
      </c>
      <c r="S4340" t="n">
        <v>0.0660537295239839</v>
      </c>
      <c r="T4340" t="n">
        <v>0.606165936</v>
      </c>
      <c r="U4340" t="n">
        <v>0.666411007</v>
      </c>
      <c r="V4340" t="n">
        <v>0.850080767</v>
      </c>
      <c r="W4340" t="n">
        <v>0.134602281</v>
      </c>
      <c r="X4340" t="n">
        <v>0.342916451</v>
      </c>
      <c r="Y4340" t="n">
        <v>0.2445266322072737</v>
      </c>
      <c r="Z4340" t="n">
        <v>0.792616307</v>
      </c>
      <c r="AA4340" t="n">
        <v>0.666411007</v>
      </c>
      <c r="AB4340" t="n">
        <v>0</v>
      </c>
      <c r="AC4340" t="n">
        <v>0</v>
      </c>
      <c r="AD4340" t="n">
        <v>0.85</v>
      </c>
      <c r="AE4340" t="n">
        <v>0.85</v>
      </c>
      <c r="AF4340" t="n">
        <v>0.85</v>
      </c>
      <c r="AG4340" t="n">
        <v>0.85</v>
      </c>
      <c r="AH4340" t="n">
        <v>0.942029447</v>
      </c>
      <c r="AI4340" t="n">
        <v>0.134602281</v>
      </c>
      <c r="AJ4340" t="n">
        <v>0.759975362</v>
      </c>
      <c r="AK4340" t="n">
        <v>0.0462376106667887</v>
      </c>
      <c r="AL4340" t="n">
        <v>0.645772987</v>
      </c>
    </row>
    <row r="4341">
      <c r="A4341" t="inlineStr">
        <is>
          <t>2025-06-30 19:00</t>
        </is>
      </c>
      <c r="B4341" t="n">
        <v>78596.69843997357</v>
      </c>
      <c r="C4341" t="n">
        <v>77944.42786781109</v>
      </c>
      <c r="D4341" t="n">
        <v>223.9988106293912</v>
      </c>
      <c r="E4341" t="n">
        <v>428.27176153309</v>
      </c>
      <c r="F4341" t="n">
        <v>0.0101162384838835</v>
      </c>
      <c r="G4341" t="n">
        <v>0.2099371380064166</v>
      </c>
      <c r="H4341" t="n">
        <v>0.2074217447864033</v>
      </c>
      <c r="I4341" t="n">
        <v>0.2554016253802558</v>
      </c>
      <c r="J4341" t="n">
        <v>181</v>
      </c>
      <c r="K4341" t="n">
        <v>19</v>
      </c>
      <c r="L4341">
        <f>VLOOKUP(J4341,Clustering!$D$3:$E$367,2,FALSE)</f>
        <v/>
      </c>
      <c r="M4341" t="n">
        <v>0.7636565199999999</v>
      </c>
      <c r="N4341" t="n">
        <v>0.681091946</v>
      </c>
      <c r="O4341" t="n">
        <v>0.681091946</v>
      </c>
      <c r="P4341" t="n">
        <v>0.942711053</v>
      </c>
      <c r="Q4341" t="n">
        <v>0.603806174</v>
      </c>
      <c r="R4341" t="n">
        <v>0.2074217447864033</v>
      </c>
      <c r="S4341" t="n">
        <v>0.0101162384838835</v>
      </c>
      <c r="T4341" t="n">
        <v>0.449372828</v>
      </c>
      <c r="U4341" t="n">
        <v>0.666411007</v>
      </c>
      <c r="V4341" t="n">
        <v>0.850080767</v>
      </c>
      <c r="W4341" t="n">
        <v>0.120709203</v>
      </c>
      <c r="X4341" t="n">
        <v>0.318549029</v>
      </c>
      <c r="Y4341" t="n">
        <v>0.2554016253802558</v>
      </c>
      <c r="Z4341" t="n">
        <v>0.791794071</v>
      </c>
      <c r="AA4341" t="n">
        <v>0.666411007</v>
      </c>
      <c r="AB4341" t="n">
        <v>0</v>
      </c>
      <c r="AC4341" t="n">
        <v>0</v>
      </c>
      <c r="AD4341" t="n">
        <v>0.85</v>
      </c>
      <c r="AE4341" t="n">
        <v>0.85</v>
      </c>
      <c r="AF4341" t="n">
        <v>0.85</v>
      </c>
      <c r="AG4341" t="n">
        <v>0.85</v>
      </c>
      <c r="AH4341" t="n">
        <v>0.942711053</v>
      </c>
      <c r="AI4341" t="n">
        <v>0.120709203</v>
      </c>
      <c r="AJ4341" t="n">
        <v>0.766626603</v>
      </c>
      <c r="AK4341" t="n">
        <v>0.0070813669387184</v>
      </c>
      <c r="AL4341" t="n">
        <v>0.639116785</v>
      </c>
    </row>
    <row r="4342">
      <c r="A4342" t="inlineStr">
        <is>
          <t>2025-06-30 20:00</t>
        </is>
      </c>
      <c r="B4342" t="n">
        <v>75508.18605623662</v>
      </c>
      <c r="C4342" t="n">
        <v>75046.51138389598</v>
      </c>
      <c r="D4342" t="n">
        <v>0</v>
      </c>
      <c r="E4342" t="n">
        <v>461.6746723406368</v>
      </c>
      <c r="F4342" t="n">
        <v>0</v>
      </c>
      <c r="G4342" t="n">
        <v>0.226311113892469</v>
      </c>
      <c r="H4342" t="n">
        <v>0.2241962878272408</v>
      </c>
      <c r="I4342" t="n">
        <v>0.2645355482176619</v>
      </c>
      <c r="J4342" t="n">
        <v>181</v>
      </c>
      <c r="K4342" t="n">
        <v>20</v>
      </c>
      <c r="L4342">
        <f>VLOOKUP(J4342,Clustering!$D$3:$E$367,2,FALSE)</f>
        <v/>
      </c>
      <c r="M4342" t="n">
        <v>0.756900486</v>
      </c>
      <c r="N4342" t="n">
        <v>0.679754894</v>
      </c>
      <c r="O4342" t="n">
        <v>0.679754894</v>
      </c>
      <c r="P4342" t="n">
        <v>0.943229887</v>
      </c>
      <c r="Q4342" t="n">
        <v>0.560512663</v>
      </c>
      <c r="R4342" t="n">
        <v>0.2241962878272408</v>
      </c>
      <c r="S4342" t="n">
        <v>0</v>
      </c>
      <c r="T4342" t="n">
        <v>0.129666012</v>
      </c>
      <c r="U4342" t="n">
        <v>0.666411007</v>
      </c>
      <c r="V4342" t="n">
        <v>0.850080767</v>
      </c>
      <c r="W4342" t="n">
        <v>0.116869408</v>
      </c>
      <c r="X4342" t="n">
        <v>0.201261386</v>
      </c>
      <c r="Y4342" t="n">
        <v>0.2645355482176619</v>
      </c>
      <c r="Z4342" t="n">
        <v>0.7904282419999999</v>
      </c>
      <c r="AA4342" t="n">
        <v>0.666411007</v>
      </c>
      <c r="AB4342" t="n">
        <v>0</v>
      </c>
      <c r="AC4342" t="n">
        <v>0</v>
      </c>
      <c r="AD4342" t="n">
        <v>0.85</v>
      </c>
      <c r="AE4342" t="n">
        <v>0.85</v>
      </c>
      <c r="AF4342" t="n">
        <v>0.85</v>
      </c>
      <c r="AG4342" t="n">
        <v>0.85</v>
      </c>
      <c r="AH4342" t="n">
        <v>0.943229887</v>
      </c>
      <c r="AI4342" t="n">
        <v>0.116869408</v>
      </c>
      <c r="AJ4342" t="n">
        <v>0.779891317</v>
      </c>
      <c r="AK4342" t="n">
        <v>0</v>
      </c>
      <c r="AL4342" t="n">
        <v>0.733925381</v>
      </c>
    </row>
    <row r="4343">
      <c r="A4343" t="inlineStr">
        <is>
          <t>2025-06-30 21:00</t>
        </is>
      </c>
      <c r="B4343" t="n">
        <v>72219.41897990476</v>
      </c>
      <c r="C4343" t="n">
        <v>71739.51703929383</v>
      </c>
      <c r="D4343" t="n">
        <v>0</v>
      </c>
      <c r="E4343" t="n">
        <v>479.9019406109224</v>
      </c>
      <c r="F4343" t="n">
        <v>0</v>
      </c>
      <c r="G4343" t="n">
        <v>0.2352460493190795</v>
      </c>
      <c r="H4343" t="n">
        <v>0.2334373534545285</v>
      </c>
      <c r="I4343" t="n">
        <v>0.2679373317964026</v>
      </c>
      <c r="J4343" t="n">
        <v>181</v>
      </c>
      <c r="K4343" t="n">
        <v>21</v>
      </c>
      <c r="L4343">
        <f>VLOOKUP(J4343,Clustering!$D$3:$E$367,2,FALSE)</f>
        <v/>
      </c>
      <c r="M4343" t="n">
        <v>0.743515128</v>
      </c>
      <c r="N4343" t="n">
        <v>0.655163391</v>
      </c>
      <c r="O4343" t="n">
        <v>0.655163391</v>
      </c>
      <c r="P4343" t="n">
        <v>0.943911492</v>
      </c>
      <c r="Q4343" t="n">
        <v>0.5093840160000001</v>
      </c>
      <c r="R4343" t="n">
        <v>0.2334373534545285</v>
      </c>
      <c r="S4343" t="n">
        <v>0</v>
      </c>
      <c r="T4343" t="n">
        <v>0</v>
      </c>
      <c r="U4343" t="n">
        <v>0.666411007</v>
      </c>
      <c r="V4343" t="n">
        <v>0.850080767</v>
      </c>
      <c r="W4343" t="n">
        <v>0.10297633</v>
      </c>
      <c r="X4343" t="n">
        <v>0.08896383400000001</v>
      </c>
      <c r="Y4343" t="n">
        <v>0.2679373317964026</v>
      </c>
      <c r="Z4343" t="n">
        <v>0.777239277</v>
      </c>
      <c r="AA4343" t="n">
        <v>0.666411007</v>
      </c>
      <c r="AB4343" t="n">
        <v>0</v>
      </c>
      <c r="AC4343" t="n">
        <v>0</v>
      </c>
      <c r="AD4343" t="n">
        <v>0.85</v>
      </c>
      <c r="AE4343" t="n">
        <v>0.85</v>
      </c>
      <c r="AF4343" t="n">
        <v>0.85</v>
      </c>
      <c r="AG4343" t="n">
        <v>0.85</v>
      </c>
      <c r="AH4343" t="n">
        <v>0.943911492</v>
      </c>
      <c r="AI4343" t="n">
        <v>0.10297633</v>
      </c>
      <c r="AJ4343" t="n">
        <v>0.771267612</v>
      </c>
      <c r="AK4343" t="n">
        <v>0</v>
      </c>
      <c r="AL4343" t="n">
        <v>0.520345862</v>
      </c>
    </row>
    <row r="4344">
      <c r="A4344" t="inlineStr">
        <is>
          <t>2025-06-30 22:00</t>
        </is>
      </c>
      <c r="B4344" t="n">
        <v>67573.71024429514</v>
      </c>
      <c r="C4344" t="n">
        <v>67093.99450948519</v>
      </c>
      <c r="D4344" t="n">
        <v>0</v>
      </c>
      <c r="E4344" t="n">
        <v>479.71573480996</v>
      </c>
      <c r="F4344" t="n">
        <v>0</v>
      </c>
      <c r="G4344" t="n">
        <v>0.2351547719656666</v>
      </c>
      <c r="H4344" t="n">
        <v>0.2334373534545285</v>
      </c>
      <c r="I4344" t="n">
        <v>0.2661962614608266</v>
      </c>
      <c r="J4344" t="n">
        <v>181</v>
      </c>
      <c r="K4344" t="n">
        <v>22</v>
      </c>
      <c r="L4344">
        <f>VLOOKUP(J4344,Clustering!$D$3:$E$367,2,FALSE)</f>
        <v/>
      </c>
      <c r="M4344" t="n">
        <v>0.710921438</v>
      </c>
      <c r="N4344" t="n">
        <v>0.620547942</v>
      </c>
      <c r="O4344" t="n">
        <v>0.620547942</v>
      </c>
      <c r="P4344" t="n">
        <v>0.941510614</v>
      </c>
      <c r="Q4344" t="n">
        <v>0.475164744</v>
      </c>
      <c r="R4344" t="n">
        <v>0.2334373534545285</v>
      </c>
      <c r="S4344" t="n">
        <v>0</v>
      </c>
      <c r="T4344" t="n">
        <v>0</v>
      </c>
      <c r="U4344" t="n">
        <v>0.666411007</v>
      </c>
      <c r="V4344" t="n">
        <v>0.850080767</v>
      </c>
      <c r="W4344" t="n">
        <v>0.074736381</v>
      </c>
      <c r="X4344" t="n">
        <v>0.031525441</v>
      </c>
      <c r="Y4344" t="n">
        <v>0.2661962614608266</v>
      </c>
      <c r="Z4344" t="n">
        <v>0.722382789</v>
      </c>
      <c r="AA4344" t="n">
        <v>0.666411007</v>
      </c>
      <c r="AB4344" t="n">
        <v>0</v>
      </c>
      <c r="AC4344" t="n">
        <v>0</v>
      </c>
      <c r="AD4344" t="n">
        <v>0.85</v>
      </c>
      <c r="AE4344" t="n">
        <v>0.85</v>
      </c>
      <c r="AF4344" t="n">
        <v>0.85</v>
      </c>
      <c r="AG4344" t="n">
        <v>0.85</v>
      </c>
      <c r="AH4344" t="n">
        <v>0.941510614</v>
      </c>
      <c r="AI4344" t="n">
        <v>0.074736381</v>
      </c>
      <c r="AJ4344" t="n">
        <v>0.723711748</v>
      </c>
      <c r="AK4344" t="n">
        <v>0</v>
      </c>
      <c r="AL4344" t="n">
        <v>0.14778936</v>
      </c>
    </row>
    <row r="4345">
      <c r="A4345" t="inlineStr">
        <is>
          <t>2025-06-30 23:00</t>
        </is>
      </c>
      <c r="B4345" t="n">
        <v>63079.32734969926</v>
      </c>
      <c r="C4345" t="n">
        <v>62605.51430369911</v>
      </c>
      <c r="D4345" t="n">
        <v>0</v>
      </c>
      <c r="E4345" t="n">
        <v>473.8130460001466</v>
      </c>
      <c r="F4345" t="n">
        <v>0</v>
      </c>
      <c r="G4345" t="n">
        <v>0.2322612970588954</v>
      </c>
      <c r="H4345" t="n">
        <v>0.2307453908587534</v>
      </c>
      <c r="I4345" t="n">
        <v>0.2596605512780492</v>
      </c>
      <c r="J4345" t="n">
        <v>181</v>
      </c>
      <c r="K4345" t="n">
        <v>23</v>
      </c>
      <c r="L4345">
        <f>VLOOKUP(J4345,Clustering!$D$3:$E$367,2,FALSE)</f>
        <v/>
      </c>
      <c r="M4345" t="n">
        <v>0.70194795</v>
      </c>
      <c r="N4345" t="n">
        <v>0.579917731</v>
      </c>
      <c r="O4345" t="n">
        <v>0.579917731</v>
      </c>
      <c r="P4345" t="n">
        <v>0.941001953</v>
      </c>
      <c r="Q4345" t="n">
        <v>0.427503082</v>
      </c>
      <c r="R4345" t="n">
        <v>0.2307453908587534</v>
      </c>
      <c r="S4345" t="n">
        <v>0</v>
      </c>
      <c r="T4345" t="n">
        <v>0</v>
      </c>
      <c r="U4345" t="n">
        <v>0.664783133</v>
      </c>
      <c r="V4345" t="n">
        <v>0.850080767</v>
      </c>
      <c r="W4345" t="n">
        <v>0.06150654</v>
      </c>
      <c r="X4345" t="n">
        <v>0.023460209</v>
      </c>
      <c r="Y4345" t="n">
        <v>0.2596605512780492</v>
      </c>
      <c r="Z4345" t="n">
        <v>0.650789763</v>
      </c>
      <c r="AA4345" t="n">
        <v>0.664783133</v>
      </c>
      <c r="AB4345" t="n">
        <v>0</v>
      </c>
      <c r="AC4345" t="n">
        <v>0</v>
      </c>
      <c r="AD4345" t="n">
        <v>0.85</v>
      </c>
      <c r="AE4345" t="n">
        <v>0.85</v>
      </c>
      <c r="AF4345" t="n">
        <v>0.85</v>
      </c>
      <c r="AG4345" t="n">
        <v>0.85</v>
      </c>
      <c r="AH4345" t="n">
        <v>0.941001953</v>
      </c>
      <c r="AI4345" t="n">
        <v>0.06150654</v>
      </c>
      <c r="AJ4345" t="n">
        <v>0.6584668930000001</v>
      </c>
      <c r="AK4345" t="n">
        <v>0</v>
      </c>
      <c r="AL4345" t="n">
        <v>0.14778936</v>
      </c>
    </row>
    <row r="4346">
      <c r="A4346" t="inlineStr">
        <is>
          <t>2025-07-01 00:00</t>
        </is>
      </c>
      <c r="B4346" t="n">
        <v>60939.9382354039</v>
      </c>
      <c r="C4346" t="n">
        <v>60468.16808562254</v>
      </c>
      <c r="D4346" t="n">
        <v>0</v>
      </c>
      <c r="E4346" t="n">
        <v>471.77014978137</v>
      </c>
      <c r="F4346" t="n">
        <v>0</v>
      </c>
      <c r="G4346" t="n">
        <v>0.2312598773438088</v>
      </c>
      <c r="H4346" t="n">
        <v>0.2298011950229218</v>
      </c>
      <c r="I4346" t="n">
        <v>0.2576248382702989</v>
      </c>
      <c r="J4346" t="n">
        <v>182</v>
      </c>
      <c r="K4346" t="n">
        <v>0</v>
      </c>
      <c r="L4346">
        <f>VLOOKUP(J4346,Clustering!$D$3:$E$367,2,FALSE)</f>
        <v/>
      </c>
      <c r="M4346" t="n">
        <v>0.381119827</v>
      </c>
      <c r="N4346" t="n">
        <v>0.348223176</v>
      </c>
      <c r="O4346" t="n">
        <v>0.348223176</v>
      </c>
      <c r="P4346" t="n">
        <v>0.8718444440000001</v>
      </c>
      <c r="Q4346" t="n">
        <v>0.315883675</v>
      </c>
      <c r="R4346" t="n">
        <v>0.2298011950229218</v>
      </c>
      <c r="S4346" t="n">
        <v>0</v>
      </c>
      <c r="T4346" t="n">
        <v>0</v>
      </c>
      <c r="U4346" t="n">
        <v>0.657144646</v>
      </c>
      <c r="V4346" t="n">
        <v>0.850080767</v>
      </c>
      <c r="W4346" t="n">
        <v>0.011798644</v>
      </c>
      <c r="X4346" t="n">
        <v>0.001215481</v>
      </c>
      <c r="Y4346" t="n">
        <v>0.2576248382702989</v>
      </c>
      <c r="Z4346" t="n">
        <v>0.391221719</v>
      </c>
      <c r="AA4346" t="n">
        <v>0.657144646</v>
      </c>
      <c r="AB4346" t="n">
        <v>0</v>
      </c>
      <c r="AC4346" t="n">
        <v>0</v>
      </c>
      <c r="AD4346" t="n">
        <v>0.85</v>
      </c>
      <c r="AE4346" t="n">
        <v>0.85</v>
      </c>
      <c r="AF4346" t="n">
        <v>0.85</v>
      </c>
      <c r="AG4346" t="n">
        <v>0.85</v>
      </c>
      <c r="AH4346" t="n">
        <v>0.8718444440000001</v>
      </c>
      <c r="AI4346" t="n">
        <v>0.011798644</v>
      </c>
      <c r="AJ4346" t="n">
        <v>0.485284001</v>
      </c>
      <c r="AK4346" t="n">
        <v>0</v>
      </c>
      <c r="AL4346" t="n">
        <v>0.00292049</v>
      </c>
    </row>
    <row r="4347">
      <c r="A4347" t="inlineStr">
        <is>
          <t>2025-07-01 01:00</t>
        </is>
      </c>
      <c r="B4347" t="n">
        <v>59865.65532092463</v>
      </c>
      <c r="C4347" t="n">
        <v>59398.82498237897</v>
      </c>
      <c r="D4347" t="n">
        <v>0</v>
      </c>
      <c r="E4347" t="n">
        <v>466.8303385456601</v>
      </c>
      <c r="F4347" t="n">
        <v>0</v>
      </c>
      <c r="G4347" t="n">
        <v>0.2288384012478726</v>
      </c>
      <c r="H4347" t="n">
        <v>0.2275110178892026</v>
      </c>
      <c r="I4347" t="n">
        <v>0.2528301984230975</v>
      </c>
      <c r="J4347" t="n">
        <v>182</v>
      </c>
      <c r="K4347" t="n">
        <v>1</v>
      </c>
      <c r="L4347">
        <f>VLOOKUP(J4347,Clustering!$D$3:$E$367,2,FALSE)</f>
        <v/>
      </c>
      <c r="M4347" t="n">
        <v>0.366743815</v>
      </c>
      <c r="N4347" t="n">
        <v>0.332310679</v>
      </c>
      <c r="O4347" t="n">
        <v>0.332310679</v>
      </c>
      <c r="P4347" t="n">
        <v>0.876045981</v>
      </c>
      <c r="Q4347" t="n">
        <v>0.28157679</v>
      </c>
      <c r="R4347" t="n">
        <v>0.2275110178892026</v>
      </c>
      <c r="S4347" t="n">
        <v>0</v>
      </c>
      <c r="T4347" t="n">
        <v>0</v>
      </c>
      <c r="U4347" t="n">
        <v>0.657144646</v>
      </c>
      <c r="V4347" t="n">
        <v>0.850080767</v>
      </c>
      <c r="W4347" t="n">
        <v>0.009774025</v>
      </c>
      <c r="X4347" t="n">
        <v>0.000819675</v>
      </c>
      <c r="Y4347" t="n">
        <v>0.2528301984230975</v>
      </c>
      <c r="Z4347" t="n">
        <v>0.378562388</v>
      </c>
      <c r="AA4347" t="n">
        <v>0.657144646</v>
      </c>
      <c r="AB4347" t="n">
        <v>0</v>
      </c>
      <c r="AC4347" t="n">
        <v>0</v>
      </c>
      <c r="AD4347" t="n">
        <v>0.85</v>
      </c>
      <c r="AE4347" t="n">
        <v>0.85</v>
      </c>
      <c r="AF4347" t="n">
        <v>0.85</v>
      </c>
      <c r="AG4347" t="n">
        <v>0.85</v>
      </c>
      <c r="AH4347" t="n">
        <v>0.876045981</v>
      </c>
      <c r="AI4347" t="n">
        <v>0.009774025</v>
      </c>
      <c r="AJ4347" t="n">
        <v>0.477697004</v>
      </c>
      <c r="AK4347" t="n">
        <v>0</v>
      </c>
      <c r="AL4347" t="n">
        <v>0</v>
      </c>
    </row>
    <row r="4348">
      <c r="A4348" t="inlineStr">
        <is>
          <t>2025-07-01 02:00</t>
        </is>
      </c>
      <c r="B4348" t="n">
        <v>59433.86973982052</v>
      </c>
      <c r="C4348" t="n">
        <v>58967.31662065333</v>
      </c>
      <c r="D4348" t="n">
        <v>0</v>
      </c>
      <c r="E4348" t="n">
        <v>466.5531191671908</v>
      </c>
      <c r="F4348" t="n">
        <v>0</v>
      </c>
      <c r="G4348" t="n">
        <v>0.2287025093956817</v>
      </c>
      <c r="H4348" t="n">
        <v>0.2279529818974642</v>
      </c>
      <c r="I4348" t="n">
        <v>0.2422498479222898</v>
      </c>
      <c r="J4348" t="n">
        <v>182</v>
      </c>
      <c r="K4348" t="n">
        <v>2</v>
      </c>
      <c r="L4348">
        <f>VLOOKUP(J4348,Clustering!$D$3:$E$367,2,FALSE)</f>
        <v/>
      </c>
      <c r="M4348" t="n">
        <v>0.346786731</v>
      </c>
      <c r="N4348" t="n">
        <v>0.322010645</v>
      </c>
      <c r="O4348" t="n">
        <v>0.322010645</v>
      </c>
      <c r="P4348" t="n">
        <v>0.8763003110000001</v>
      </c>
      <c r="Q4348" t="n">
        <v>0.249247464</v>
      </c>
      <c r="R4348" t="n">
        <v>0.2279529818974642</v>
      </c>
      <c r="S4348" t="n">
        <v>0</v>
      </c>
      <c r="T4348" t="n">
        <v>0</v>
      </c>
      <c r="U4348" t="n">
        <v>0.657144646</v>
      </c>
      <c r="V4348" t="n">
        <v>0.850080767</v>
      </c>
      <c r="W4348" t="n">
        <v>0.009843839</v>
      </c>
      <c r="X4348" t="n">
        <v>0.000799989</v>
      </c>
      <c r="Y4348" t="n">
        <v>0.2422498479222898</v>
      </c>
      <c r="Z4348" t="n">
        <v>0.37270639</v>
      </c>
      <c r="AA4348" t="n">
        <v>0.657144646</v>
      </c>
      <c r="AB4348" t="n">
        <v>0</v>
      </c>
      <c r="AC4348" t="n">
        <v>0</v>
      </c>
      <c r="AD4348" t="n">
        <v>0.85</v>
      </c>
      <c r="AE4348" t="n">
        <v>0.85</v>
      </c>
      <c r="AF4348" t="n">
        <v>0.85</v>
      </c>
      <c r="AG4348" t="n">
        <v>0.85</v>
      </c>
      <c r="AH4348" t="n">
        <v>0.8763003110000001</v>
      </c>
      <c r="AI4348" t="n">
        <v>0.009843839</v>
      </c>
      <c r="AJ4348" t="n">
        <v>0.474907386</v>
      </c>
      <c r="AK4348" t="n">
        <v>0</v>
      </c>
      <c r="AL4348" t="n">
        <v>0</v>
      </c>
    </row>
    <row r="4349">
      <c r="A4349" t="inlineStr">
        <is>
          <t>2025-07-01 03:00</t>
        </is>
      </c>
      <c r="B4349" t="n">
        <v>59077.06169881132</v>
      </c>
      <c r="C4349" t="n">
        <v>58610.14283290927</v>
      </c>
      <c r="D4349" t="n">
        <v>0</v>
      </c>
      <c r="E4349" t="n">
        <v>466.9188659020495</v>
      </c>
      <c r="F4349" t="n">
        <v>0</v>
      </c>
      <c r="G4349" t="n">
        <v>0.2288817970108085</v>
      </c>
      <c r="H4349" t="n">
        <v>0.228374856632623</v>
      </c>
      <c r="I4349" t="n">
        <v>0.2380444934194371</v>
      </c>
      <c r="J4349" t="n">
        <v>182</v>
      </c>
      <c r="K4349" t="n">
        <v>3</v>
      </c>
      <c r="L4349">
        <f>VLOOKUP(J4349,Clustering!$D$3:$E$367,2,FALSE)</f>
        <v/>
      </c>
      <c r="M4349" t="n">
        <v>0.333804547</v>
      </c>
      <c r="N4349" t="n">
        <v>0.317062764</v>
      </c>
      <c r="O4349" t="n">
        <v>0.317062764</v>
      </c>
      <c r="P4349" t="n">
        <v>0.875608533</v>
      </c>
      <c r="Q4349" t="n">
        <v>0.234378227</v>
      </c>
      <c r="R4349" t="n">
        <v>0.228374856632623</v>
      </c>
      <c r="S4349" t="n">
        <v>0</v>
      </c>
      <c r="T4349" t="n">
        <v>0</v>
      </c>
      <c r="U4349" t="n">
        <v>0.657144646</v>
      </c>
      <c r="V4349" t="n">
        <v>0.850080767</v>
      </c>
      <c r="W4349" t="n">
        <v>0.009808931999999999</v>
      </c>
      <c r="X4349" t="n">
        <v>0.000799989</v>
      </c>
      <c r="Y4349" t="n">
        <v>0.2380444934194371</v>
      </c>
      <c r="Z4349" t="n">
        <v>0.376388281</v>
      </c>
      <c r="AA4349" t="n">
        <v>0.657144646</v>
      </c>
      <c r="AB4349" t="n">
        <v>0</v>
      </c>
      <c r="AC4349" t="n">
        <v>0</v>
      </c>
      <c r="AD4349" t="n">
        <v>0.85</v>
      </c>
      <c r="AE4349" t="n">
        <v>0.85</v>
      </c>
      <c r="AF4349" t="n">
        <v>0.85</v>
      </c>
      <c r="AG4349" t="n">
        <v>0.85</v>
      </c>
      <c r="AH4349" t="n">
        <v>0.875608533</v>
      </c>
      <c r="AI4349" t="n">
        <v>0.009808931999999999</v>
      </c>
      <c r="AJ4349" t="n">
        <v>0.477077873</v>
      </c>
      <c r="AK4349" t="n">
        <v>0</v>
      </c>
      <c r="AL4349" t="n">
        <v>0</v>
      </c>
    </row>
    <row r="4350">
      <c r="A4350" t="inlineStr">
        <is>
          <t>2025-07-01 04:00</t>
        </is>
      </c>
      <c r="B4350" t="n">
        <v>59274.83704822917</v>
      </c>
      <c r="C4350" t="n">
        <v>58814.53772093121</v>
      </c>
      <c r="D4350" t="n">
        <v>0</v>
      </c>
      <c r="E4350" t="n">
        <v>460.2993272979687</v>
      </c>
      <c r="F4350" t="n">
        <v>0</v>
      </c>
      <c r="G4350" t="n">
        <v>0.2256369251460631</v>
      </c>
      <c r="H4350" t="n">
        <v>0.2248793231127359</v>
      </c>
      <c r="I4350" t="n">
        <v>0.2393302068980163</v>
      </c>
      <c r="J4350" t="n">
        <v>182</v>
      </c>
      <c r="K4350" t="n">
        <v>4</v>
      </c>
      <c r="L4350">
        <f>VLOOKUP(J4350,Clustering!$D$3:$E$367,2,FALSE)</f>
        <v/>
      </c>
      <c r="M4350" t="n">
        <v>0.335014067</v>
      </c>
      <c r="N4350" t="n">
        <v>0.318391928</v>
      </c>
      <c r="O4350" t="n">
        <v>0.318391928</v>
      </c>
      <c r="P4350" t="n">
        <v>0.8768700109999999</v>
      </c>
      <c r="Q4350" t="n">
        <v>0.21500316</v>
      </c>
      <c r="R4350" t="n">
        <v>0.2248793231127359</v>
      </c>
      <c r="S4350" t="n">
        <v>0</v>
      </c>
      <c r="T4350" t="n">
        <v>0</v>
      </c>
      <c r="U4350" t="n">
        <v>0.657144646</v>
      </c>
      <c r="V4350" t="n">
        <v>0.850080767</v>
      </c>
      <c r="W4350" t="n">
        <v>0.009948561</v>
      </c>
      <c r="X4350" t="n">
        <v>0.000799989</v>
      </c>
      <c r="Y4350" t="n">
        <v>0.2393302068980163</v>
      </c>
      <c r="Z4350" t="n">
        <v>0.396518585</v>
      </c>
      <c r="AA4350" t="n">
        <v>0.657144646</v>
      </c>
      <c r="AB4350" t="n">
        <v>0</v>
      </c>
      <c r="AC4350" t="n">
        <v>0</v>
      </c>
      <c r="AD4350" t="n">
        <v>0.85</v>
      </c>
      <c r="AE4350" t="n">
        <v>0.85</v>
      </c>
      <c r="AF4350" t="n">
        <v>0.85</v>
      </c>
      <c r="AG4350" t="n">
        <v>0.85</v>
      </c>
      <c r="AH4350" t="n">
        <v>0.8768700109999999</v>
      </c>
      <c r="AI4350" t="n">
        <v>0.009948561</v>
      </c>
      <c r="AJ4350" t="n">
        <v>0.490136092</v>
      </c>
      <c r="AK4350" t="n">
        <v>0</v>
      </c>
      <c r="AL4350" t="n">
        <v>0</v>
      </c>
    </row>
    <row r="4351">
      <c r="A4351" t="inlineStr">
        <is>
          <t>2025-07-01 05:00</t>
        </is>
      </c>
      <c r="B4351" t="n">
        <v>63125.82295243261</v>
      </c>
      <c r="C4351" t="n">
        <v>62362.91709368132</v>
      </c>
      <c r="D4351" t="n">
        <v>309.9938525634509</v>
      </c>
      <c r="E4351" t="n">
        <v>452.9120061878446</v>
      </c>
      <c r="F4351" t="n">
        <v>0.013999948179449</v>
      </c>
      <c r="G4351" t="n">
        <v>0.222015689307767</v>
      </c>
      <c r="H4351" t="n">
        <v>0.2204797723032229</v>
      </c>
      <c r="I4351" t="n">
        <v>0.249776628911472</v>
      </c>
      <c r="J4351" t="n">
        <v>182</v>
      </c>
      <c r="K4351" t="n">
        <v>5</v>
      </c>
      <c r="L4351">
        <f>VLOOKUP(J4351,Clustering!$D$3:$E$367,2,FALSE)</f>
        <v/>
      </c>
      <c r="M4351" t="n">
        <v>0.34255341</v>
      </c>
      <c r="N4351" t="n">
        <v>0.321202104</v>
      </c>
      <c r="O4351" t="n">
        <v>0.321202104</v>
      </c>
      <c r="P4351" t="n">
        <v>0.878192529</v>
      </c>
      <c r="Q4351" t="n">
        <v>0.211824047</v>
      </c>
      <c r="R4351" t="n">
        <v>0.2204797723032229</v>
      </c>
      <c r="S4351" t="n">
        <v>0.013999948179449</v>
      </c>
      <c r="T4351" t="n">
        <v>0</v>
      </c>
      <c r="U4351" t="n">
        <v>0.657144646</v>
      </c>
      <c r="V4351" t="n">
        <v>0.850080767</v>
      </c>
      <c r="W4351" t="n">
        <v>0.010053282</v>
      </c>
      <c r="X4351" t="n">
        <v>0.000799989</v>
      </c>
      <c r="Y4351" t="n">
        <v>0.249776628911472</v>
      </c>
      <c r="Z4351" t="n">
        <v>0.458964825</v>
      </c>
      <c r="AA4351" t="n">
        <v>0.657144646</v>
      </c>
      <c r="AB4351" t="n">
        <v>0</v>
      </c>
      <c r="AC4351" t="n">
        <v>0</v>
      </c>
      <c r="AD4351" t="n">
        <v>0.85</v>
      </c>
      <c r="AE4351" t="n">
        <v>0.85</v>
      </c>
      <c r="AF4351" t="n">
        <v>0.85</v>
      </c>
      <c r="AG4351" t="n">
        <v>0.85</v>
      </c>
      <c r="AH4351" t="n">
        <v>0.878192529</v>
      </c>
      <c r="AI4351" t="n">
        <v>0.010053282</v>
      </c>
      <c r="AJ4351" t="n">
        <v>0.524149093</v>
      </c>
      <c r="AK4351" t="n">
        <v>0.0097999637256143</v>
      </c>
      <c r="AL4351" t="n">
        <v>0</v>
      </c>
    </row>
    <row r="4352">
      <c r="A4352" t="inlineStr">
        <is>
          <t>2025-07-01 06:00</t>
        </is>
      </c>
      <c r="B4352" t="n">
        <v>71123.65403690439</v>
      </c>
      <c r="C4352" t="n">
        <v>68637.69469577931</v>
      </c>
      <c r="D4352" t="n">
        <v>2051.994317706433</v>
      </c>
      <c r="E4352" t="n">
        <v>433.9650234186615</v>
      </c>
      <c r="F4352" t="n">
        <v>0.0926722058352233</v>
      </c>
      <c r="G4352" t="n">
        <v>0.2127279526562066</v>
      </c>
      <c r="H4352" t="n">
        <v>0.2104351357518232</v>
      </c>
      <c r="I4352" t="n">
        <v>0.2541694832966175</v>
      </c>
      <c r="J4352" t="n">
        <v>182</v>
      </c>
      <c r="K4352" t="n">
        <v>6</v>
      </c>
      <c r="L4352">
        <f>VLOOKUP(J4352,Clustering!$D$3:$E$367,2,FALSE)</f>
        <v/>
      </c>
      <c r="M4352" t="n">
        <v>0.353502448</v>
      </c>
      <c r="N4352" t="n">
        <v>0.331480445</v>
      </c>
      <c r="O4352" t="n">
        <v>0.331480445</v>
      </c>
      <c r="P4352" t="n">
        <v>0.879138638</v>
      </c>
      <c r="Q4352" t="n">
        <v>0.246681644</v>
      </c>
      <c r="R4352" t="n">
        <v>0.2104351357518232</v>
      </c>
      <c r="S4352" t="n">
        <v>0.0926722058352233</v>
      </c>
      <c r="T4352" t="n">
        <v>0</v>
      </c>
      <c r="U4352" t="n">
        <v>0.657144646</v>
      </c>
      <c r="V4352" t="n">
        <v>0.850080767</v>
      </c>
      <c r="W4352" t="n">
        <v>0.01008819</v>
      </c>
      <c r="X4352" t="n">
        <v>0.000799989</v>
      </c>
      <c r="Y4352" t="n">
        <v>0.2541694832966175</v>
      </c>
      <c r="Z4352" t="n">
        <v>0.541337259</v>
      </c>
      <c r="AA4352" t="n">
        <v>0.657144646</v>
      </c>
      <c r="AB4352" t="n">
        <v>0</v>
      </c>
      <c r="AC4352" t="n">
        <v>0</v>
      </c>
      <c r="AD4352" t="n">
        <v>0.85</v>
      </c>
      <c r="AE4352" t="n">
        <v>0.85</v>
      </c>
      <c r="AF4352" t="n">
        <v>0.85</v>
      </c>
      <c r="AG4352" t="n">
        <v>0.85</v>
      </c>
      <c r="AH4352" t="n">
        <v>0.879138638</v>
      </c>
      <c r="AI4352" t="n">
        <v>0.01008819</v>
      </c>
      <c r="AJ4352" t="n">
        <v>0.554206576</v>
      </c>
      <c r="AK4352" t="n">
        <v>0.0648705440846563</v>
      </c>
      <c r="AL4352" t="n">
        <v>0.000177788</v>
      </c>
    </row>
    <row r="4353">
      <c r="A4353" t="inlineStr">
        <is>
          <t>2025-07-01 07:00</t>
        </is>
      </c>
      <c r="B4353" t="n">
        <v>79453.19609648503</v>
      </c>
      <c r="C4353" t="n">
        <v>74472.66607831192</v>
      </c>
      <c r="D4353" t="n">
        <v>4549.455860209828</v>
      </c>
      <c r="E4353" t="n">
        <v>431.0741579632877</v>
      </c>
      <c r="F4353" t="n">
        <v>0.2054626108257797</v>
      </c>
      <c r="G4353" t="n">
        <v>0.2113108617467096</v>
      </c>
      <c r="H4353" t="n">
        <v>0.2091293330001412</v>
      </c>
      <c r="I4353" t="n">
        <v>0.2507409140204063</v>
      </c>
      <c r="J4353" t="n">
        <v>182</v>
      </c>
      <c r="K4353" t="n">
        <v>7</v>
      </c>
      <c r="L4353">
        <f>VLOOKUP(J4353,Clustering!$D$3:$E$367,2,FALSE)</f>
        <v/>
      </c>
      <c r="M4353" t="n">
        <v>0.393335981</v>
      </c>
      <c r="N4353" t="n">
        <v>0.348588006</v>
      </c>
      <c r="O4353" t="n">
        <v>0.348588006</v>
      </c>
      <c r="P4353" t="n">
        <v>0.879901629</v>
      </c>
      <c r="Q4353" t="n">
        <v>0.30623369</v>
      </c>
      <c r="R4353" t="n">
        <v>0.2091293330001412</v>
      </c>
      <c r="S4353" t="n">
        <v>0.2054626108257797</v>
      </c>
      <c r="T4353" t="n">
        <v>0</v>
      </c>
      <c r="U4353" t="n">
        <v>0.657144646</v>
      </c>
      <c r="V4353" t="n">
        <v>0.850080767</v>
      </c>
      <c r="W4353" t="n">
        <v>0.011938273</v>
      </c>
      <c r="X4353" t="n">
        <v>0.017261339</v>
      </c>
      <c r="Y4353" t="n">
        <v>0.2507409140204063</v>
      </c>
      <c r="Z4353" t="n">
        <v>0.5364122690000001</v>
      </c>
      <c r="AA4353" t="n">
        <v>0.657144646</v>
      </c>
      <c r="AB4353" t="n">
        <v>0</v>
      </c>
      <c r="AC4353" t="n">
        <v>0</v>
      </c>
      <c r="AD4353" t="n">
        <v>0.85</v>
      </c>
      <c r="AE4353" t="n">
        <v>0.85</v>
      </c>
      <c r="AF4353" t="n">
        <v>0.85</v>
      </c>
      <c r="AG4353" t="n">
        <v>0.85</v>
      </c>
      <c r="AH4353" t="n">
        <v>0.879901629</v>
      </c>
      <c r="AI4353" t="n">
        <v>0.011938273</v>
      </c>
      <c r="AJ4353" t="n">
        <v>0.562152379</v>
      </c>
      <c r="AK4353" t="n">
        <v>0.1438238275780458</v>
      </c>
      <c r="AL4353" t="n">
        <v>0.003822438</v>
      </c>
    </row>
    <row r="4354">
      <c r="A4354" t="inlineStr">
        <is>
          <t>2025-07-01 08:00</t>
        </is>
      </c>
      <c r="B4354" t="n">
        <v>81250.44345597431</v>
      </c>
      <c r="C4354" t="n">
        <v>73449.31486506606</v>
      </c>
      <c r="D4354" t="n">
        <v>7352.283596501708</v>
      </c>
      <c r="E4354" t="n">
        <v>448.8449944065372</v>
      </c>
      <c r="F4354" t="n">
        <v>0.3320439695834575</v>
      </c>
      <c r="G4354" t="n">
        <v>0.2200220560816358</v>
      </c>
      <c r="H4354" t="n">
        <v>0.2186114699046625</v>
      </c>
      <c r="I4354" t="n">
        <v>0.2455177030136785</v>
      </c>
      <c r="J4354" t="n">
        <v>182</v>
      </c>
      <c r="K4354" t="n">
        <v>8</v>
      </c>
      <c r="L4354">
        <f>VLOOKUP(J4354,Clustering!$D$3:$E$367,2,FALSE)</f>
        <v/>
      </c>
      <c r="M4354" t="n">
        <v>0.430139954</v>
      </c>
      <c r="N4354" t="n">
        <v>0.362268139</v>
      </c>
      <c r="O4354" t="n">
        <v>0.362268139</v>
      </c>
      <c r="P4354" t="n">
        <v>0.880684967</v>
      </c>
      <c r="Q4354" t="n">
        <v>0.346848736</v>
      </c>
      <c r="R4354" t="n">
        <v>0.2186114699046625</v>
      </c>
      <c r="S4354" t="n">
        <v>0.3320439695834575</v>
      </c>
      <c r="T4354" t="n">
        <v>0</v>
      </c>
      <c r="U4354" t="n">
        <v>0.657144646</v>
      </c>
      <c r="V4354" t="n">
        <v>0.850080767</v>
      </c>
      <c r="W4354" t="n">
        <v>0.010821241</v>
      </c>
      <c r="X4354" t="n">
        <v>0.009650551</v>
      </c>
      <c r="Y4354" t="n">
        <v>0.2455177030136785</v>
      </c>
      <c r="Z4354" t="n">
        <v>0.485100193</v>
      </c>
      <c r="AA4354" t="n">
        <v>0.657144646</v>
      </c>
      <c r="AB4354" t="n">
        <v>0</v>
      </c>
      <c r="AC4354" t="n">
        <v>0</v>
      </c>
      <c r="AD4354" t="n">
        <v>0.85</v>
      </c>
      <c r="AE4354" t="n">
        <v>0.85</v>
      </c>
      <c r="AF4354" t="n">
        <v>0.85</v>
      </c>
      <c r="AG4354" t="n">
        <v>0.85</v>
      </c>
      <c r="AH4354" t="n">
        <v>0.880684967</v>
      </c>
      <c r="AI4354" t="n">
        <v>0.010821241</v>
      </c>
      <c r="AJ4354" t="n">
        <v>0.530529597</v>
      </c>
      <c r="AK4354" t="n">
        <v>0.2324307787084202</v>
      </c>
      <c r="AL4354" t="n">
        <v>8.88939e-05</v>
      </c>
    </row>
    <row r="4355">
      <c r="A4355" t="inlineStr">
        <is>
          <t>2025-07-01 09:00</t>
        </is>
      </c>
      <c r="B4355" t="n">
        <v>81491.72287509458</v>
      </c>
      <c r="C4355" t="n">
        <v>70733.01687758362</v>
      </c>
      <c r="D4355" t="n">
        <v>10291.30045197407</v>
      </c>
      <c r="E4355" t="n">
        <v>467.4055455368828</v>
      </c>
      <c r="F4355" t="n">
        <v>0.4647759038940531</v>
      </c>
      <c r="G4355" t="n">
        <v>0.2291203654592562</v>
      </c>
      <c r="H4355" t="n">
        <v>0.2283346780864174</v>
      </c>
      <c r="I4355" t="n">
        <v>0.2433212758211057</v>
      </c>
      <c r="J4355" t="n">
        <v>182</v>
      </c>
      <c r="K4355" t="n">
        <v>9</v>
      </c>
      <c r="L4355">
        <f>VLOOKUP(J4355,Clustering!$D$3:$E$367,2,FALSE)</f>
        <v/>
      </c>
      <c r="M4355" t="n">
        <v>0.432276773</v>
      </c>
      <c r="N4355" t="n">
        <v>0.355221993</v>
      </c>
      <c r="O4355" t="n">
        <v>0.355221993</v>
      </c>
      <c r="P4355" t="n">
        <v>0.881030856</v>
      </c>
      <c r="Q4355" t="n">
        <v>0.359239766</v>
      </c>
      <c r="R4355" t="n">
        <v>0.2283346780864174</v>
      </c>
      <c r="S4355" t="n">
        <v>0.4647759038940531</v>
      </c>
      <c r="T4355" t="n">
        <v>0.040275049</v>
      </c>
      <c r="U4355" t="n">
        <v>0.657144646</v>
      </c>
      <c r="V4355" t="n">
        <v>0.850080767</v>
      </c>
      <c r="W4355" t="n">
        <v>0.01096087</v>
      </c>
      <c r="X4355" t="n">
        <v>0.000799989</v>
      </c>
      <c r="Y4355" t="n">
        <v>0.2433212758211057</v>
      </c>
      <c r="Z4355" t="n">
        <v>0.44069996</v>
      </c>
      <c r="AA4355" t="n">
        <v>0.657144646</v>
      </c>
      <c r="AB4355" t="n">
        <v>0</v>
      </c>
      <c r="AC4355" t="n">
        <v>0</v>
      </c>
      <c r="AD4355" t="n">
        <v>0.85</v>
      </c>
      <c r="AE4355" t="n">
        <v>0.85</v>
      </c>
      <c r="AF4355" t="n">
        <v>0.85</v>
      </c>
      <c r="AG4355" t="n">
        <v>0.85</v>
      </c>
      <c r="AH4355" t="n">
        <v>0.881030856</v>
      </c>
      <c r="AI4355" t="n">
        <v>0.01096087</v>
      </c>
      <c r="AJ4355" t="n">
        <v>0.500474584</v>
      </c>
      <c r="AK4355" t="n">
        <v>0.3253431327258372</v>
      </c>
      <c r="AL4355" t="n">
        <v>0</v>
      </c>
    </row>
    <row r="4356">
      <c r="A4356" t="inlineStr">
        <is>
          <t>2025-07-01 10:00</t>
        </is>
      </c>
      <c r="B4356" t="n">
        <v>80885.4840339909</v>
      </c>
      <c r="C4356" t="n">
        <v>68063.51864122758</v>
      </c>
      <c r="D4356" t="n">
        <v>12345.56412954352</v>
      </c>
      <c r="E4356" t="n">
        <v>476.4012632198002</v>
      </c>
      <c r="F4356" t="n">
        <v>0.5575505986019428</v>
      </c>
      <c r="G4356" t="n">
        <v>0.2335300309900981</v>
      </c>
      <c r="H4356" t="n">
        <v>0.2332565499966033</v>
      </c>
      <c r="I4356" t="n">
        <v>0.2384730645789635</v>
      </c>
      <c r="J4356" t="n">
        <v>182</v>
      </c>
      <c r="K4356" t="n">
        <v>10</v>
      </c>
      <c r="L4356">
        <f>VLOOKUP(J4356,Clustering!$D$3:$E$367,2,FALSE)</f>
        <v/>
      </c>
      <c r="M4356" t="n">
        <v>0.4060993</v>
      </c>
      <c r="N4356" t="n">
        <v>0.33486646</v>
      </c>
      <c r="O4356" t="n">
        <v>0.33486646</v>
      </c>
      <c r="P4356" t="n">
        <v>0.880847738</v>
      </c>
      <c r="Q4356" t="n">
        <v>0.369640723</v>
      </c>
      <c r="R4356" t="n">
        <v>0.2332565499966033</v>
      </c>
      <c r="S4356" t="n">
        <v>0.5575505986019428</v>
      </c>
      <c r="T4356" t="n">
        <v>0.405659665</v>
      </c>
      <c r="U4356" t="n">
        <v>0.651611439</v>
      </c>
      <c r="V4356" t="n">
        <v>0.850080767</v>
      </c>
      <c r="W4356" t="n">
        <v>0.013544005</v>
      </c>
      <c r="X4356" t="n">
        <v>0.000799989</v>
      </c>
      <c r="Y4356" t="n">
        <v>0.2384730645789635</v>
      </c>
      <c r="Z4356" t="n">
        <v>0.433513688</v>
      </c>
      <c r="AA4356" t="n">
        <v>0.651611439</v>
      </c>
      <c r="AB4356" t="n">
        <v>0</v>
      </c>
      <c r="AC4356" t="n">
        <v>0</v>
      </c>
      <c r="AD4356" t="n">
        <v>0.85</v>
      </c>
      <c r="AE4356" t="n">
        <v>0.85</v>
      </c>
      <c r="AF4356" t="n">
        <v>0.85</v>
      </c>
      <c r="AG4356" t="n">
        <v>0.85</v>
      </c>
      <c r="AH4356" t="n">
        <v>0.880847738</v>
      </c>
      <c r="AI4356" t="n">
        <v>0.013544005</v>
      </c>
      <c r="AJ4356" t="n">
        <v>0.48025683</v>
      </c>
      <c r="AK4356" t="n">
        <v>0.3902854190213599</v>
      </c>
      <c r="AL4356" t="n">
        <v>0</v>
      </c>
    </row>
    <row r="4357">
      <c r="A4357" t="inlineStr">
        <is>
          <t>2025-07-01 11:00</t>
        </is>
      </c>
      <c r="B4357" t="n">
        <v>79678.59984201235</v>
      </c>
      <c r="C4357" t="n">
        <v>65611.74432682204</v>
      </c>
      <c r="D4357" t="n">
        <v>13586.28184475733</v>
      </c>
      <c r="E4357" t="n">
        <v>480.573670432979</v>
      </c>
      <c r="F4357" t="n">
        <v>0.6135839153102555</v>
      </c>
      <c r="G4357" t="n">
        <v>0.2355753286436172</v>
      </c>
      <c r="H4357" t="n">
        <v>0.2359485125923784</v>
      </c>
      <c r="I4357" t="n">
        <v>0.2288302134896198</v>
      </c>
      <c r="J4357" t="n">
        <v>182</v>
      </c>
      <c r="K4357" t="n">
        <v>11</v>
      </c>
      <c r="L4357">
        <f>VLOOKUP(J4357,Clustering!$D$3:$E$367,2,FALSE)</f>
        <v/>
      </c>
      <c r="M4357" t="n">
        <v>0.392500836</v>
      </c>
      <c r="N4357" t="n">
        <v>0.323209654</v>
      </c>
      <c r="O4357" t="n">
        <v>0.323209654</v>
      </c>
      <c r="P4357" t="n">
        <v>0.871264571</v>
      </c>
      <c r="Q4357" t="n">
        <v>0.352418441</v>
      </c>
      <c r="R4357" t="n">
        <v>0.2359485125923784</v>
      </c>
      <c r="S4357" t="n">
        <v>0.6135839153102555</v>
      </c>
      <c r="T4357" t="n">
        <v>0.549267039</v>
      </c>
      <c r="U4357" t="n">
        <v>0.651611439</v>
      </c>
      <c r="V4357" t="n">
        <v>0.850080767</v>
      </c>
      <c r="W4357" t="n">
        <v>0.013648727</v>
      </c>
      <c r="X4357" t="n">
        <v>0.000799989</v>
      </c>
      <c r="Y4357" t="n">
        <v>0.2288302134896198</v>
      </c>
      <c r="Z4357" t="n">
        <v>0.427960564</v>
      </c>
      <c r="AA4357" t="n">
        <v>0.651611439</v>
      </c>
      <c r="AB4357" t="n">
        <v>0</v>
      </c>
      <c r="AC4357" t="n">
        <v>0</v>
      </c>
      <c r="AD4357" t="n">
        <v>0.85</v>
      </c>
      <c r="AE4357" t="n">
        <v>0.85</v>
      </c>
      <c r="AF4357" t="n">
        <v>0.85</v>
      </c>
      <c r="AG4357" t="n">
        <v>0.85</v>
      </c>
      <c r="AH4357" t="n">
        <v>0.871264571</v>
      </c>
      <c r="AI4357" t="n">
        <v>0.013648727</v>
      </c>
      <c r="AJ4357" t="n">
        <v>0.468538884</v>
      </c>
      <c r="AK4357" t="n">
        <v>0.4295087407171788</v>
      </c>
      <c r="AL4357" t="n">
        <v>0</v>
      </c>
    </row>
    <row r="4358">
      <c r="A4358" t="inlineStr">
        <is>
          <t>2025-07-01 12:00</t>
        </is>
      </c>
      <c r="B4358" t="n">
        <v>79974.15991833206</v>
      </c>
      <c r="C4358" t="n">
        <v>65620.31449131163</v>
      </c>
      <c r="D4358" t="n">
        <v>13871.86895344436</v>
      </c>
      <c r="E4358" t="n">
        <v>481.9764735760884</v>
      </c>
      <c r="F4358" t="n">
        <v>0.6264816056653205</v>
      </c>
      <c r="G4358" t="n">
        <v>0.2362629772431805</v>
      </c>
      <c r="H4358" t="n">
        <v>0.2370936011592379</v>
      </c>
      <c r="I4358" t="n">
        <v>0.2212498611054969</v>
      </c>
      <c r="J4358" t="n">
        <v>182</v>
      </c>
      <c r="K4358" t="n">
        <v>12</v>
      </c>
      <c r="L4358">
        <f>VLOOKUP(J4358,Clustering!$D$3:$E$367,2,FALSE)</f>
        <v/>
      </c>
      <c r="M4358" t="n">
        <v>0.381499962</v>
      </c>
      <c r="N4358" t="n">
        <v>0.316234502</v>
      </c>
      <c r="O4358" t="n">
        <v>0.316234502</v>
      </c>
      <c r="P4358" t="n">
        <v>0.870979721</v>
      </c>
      <c r="Q4358" t="n">
        <v>0.314894895</v>
      </c>
      <c r="R4358" t="n">
        <v>0.2370936011592379</v>
      </c>
      <c r="S4358" t="n">
        <v>0.6264816056653205</v>
      </c>
      <c r="T4358" t="n">
        <v>0.544128759</v>
      </c>
      <c r="U4358" t="n">
        <v>0.651611439</v>
      </c>
      <c r="V4358" t="n">
        <v>0.850080767</v>
      </c>
      <c r="W4358" t="n">
        <v>0.013788356</v>
      </c>
      <c r="X4358" t="n">
        <v>0.000799989</v>
      </c>
      <c r="Y4358" t="n">
        <v>0.2212498611054969</v>
      </c>
      <c r="Z4358" t="n">
        <v>0.416623079</v>
      </c>
      <c r="AA4358" t="n">
        <v>0.651611439</v>
      </c>
      <c r="AB4358" t="n">
        <v>0</v>
      </c>
      <c r="AC4358" t="n">
        <v>0</v>
      </c>
      <c r="AD4358" t="n">
        <v>0.85</v>
      </c>
      <c r="AE4358" t="n">
        <v>0.85</v>
      </c>
      <c r="AF4358" t="n">
        <v>0.85</v>
      </c>
      <c r="AG4358" t="n">
        <v>0.85</v>
      </c>
      <c r="AH4358" t="n">
        <v>0.870979721</v>
      </c>
      <c r="AI4358" t="n">
        <v>0.013788356</v>
      </c>
      <c r="AJ4358" t="n">
        <v>0.464410405</v>
      </c>
      <c r="AK4358" t="n">
        <v>0.4385371239657243</v>
      </c>
      <c r="AL4358" t="n">
        <v>0</v>
      </c>
    </row>
    <row r="4359">
      <c r="A4359" t="inlineStr">
        <is>
          <t>2025-07-01 13:00</t>
        </is>
      </c>
      <c r="B4359" t="n">
        <v>80352.40270291817</v>
      </c>
      <c r="C4359" t="n">
        <v>66654.07204948251</v>
      </c>
      <c r="D4359" t="n">
        <v>13219.64642411547</v>
      </c>
      <c r="E4359" t="n">
        <v>478.6842293201891</v>
      </c>
      <c r="F4359" t="n">
        <v>0.5970259195716596</v>
      </c>
      <c r="G4359" t="n">
        <v>0.2346491320197005</v>
      </c>
      <c r="H4359" t="n">
        <v>0.2357476198613504</v>
      </c>
      <c r="I4359" t="n">
        <v>0.2147945080151307</v>
      </c>
      <c r="J4359" t="n">
        <v>182</v>
      </c>
      <c r="K4359" t="n">
        <v>13</v>
      </c>
      <c r="L4359">
        <f>VLOOKUP(J4359,Clustering!$D$3:$E$367,2,FALSE)</f>
        <v/>
      </c>
      <c r="M4359" t="n">
        <v>0.37364384</v>
      </c>
      <c r="N4359" t="n">
        <v>0.31802907</v>
      </c>
      <c r="O4359" t="n">
        <v>0.31802907</v>
      </c>
      <c r="P4359" t="n">
        <v>0.870562619</v>
      </c>
      <c r="Q4359" t="n">
        <v>0.271013123</v>
      </c>
      <c r="R4359" t="n">
        <v>0.2357476198613504</v>
      </c>
      <c r="S4359" t="n">
        <v>0.5970259195716596</v>
      </c>
      <c r="T4359" t="n">
        <v>0.516019344</v>
      </c>
      <c r="U4359" t="n">
        <v>0.651611439</v>
      </c>
      <c r="V4359" t="n">
        <v>0.850080767</v>
      </c>
      <c r="W4359" t="n">
        <v>0.010995778</v>
      </c>
      <c r="X4359" t="n">
        <v>0.000799989</v>
      </c>
      <c r="Y4359" t="n">
        <v>0.2147945080151307</v>
      </c>
      <c r="Z4359" t="n">
        <v>0.392158257</v>
      </c>
      <c r="AA4359" t="n">
        <v>0.651611439</v>
      </c>
      <c r="AB4359" t="n">
        <v>0</v>
      </c>
      <c r="AC4359" t="n">
        <v>0</v>
      </c>
      <c r="AD4359" t="n">
        <v>0.85</v>
      </c>
      <c r="AE4359" t="n">
        <v>0.85</v>
      </c>
      <c r="AF4359" t="n">
        <v>0.85</v>
      </c>
      <c r="AG4359" t="n">
        <v>0.85</v>
      </c>
      <c r="AH4359" t="n">
        <v>0.870562619</v>
      </c>
      <c r="AI4359" t="n">
        <v>0.010995778</v>
      </c>
      <c r="AJ4359" t="n">
        <v>0.455408656</v>
      </c>
      <c r="AK4359" t="n">
        <v>0.4179181437001617</v>
      </c>
      <c r="AL4359" t="n">
        <v>0</v>
      </c>
    </row>
    <row r="4360">
      <c r="A4360" t="inlineStr">
        <is>
          <t>2025-07-01 14:00</t>
        </is>
      </c>
      <c r="B4360" t="n">
        <v>80494.68506620778</v>
      </c>
      <c r="C4360" t="n">
        <v>67584.194358764</v>
      </c>
      <c r="D4360" t="n">
        <v>12440.38932485533</v>
      </c>
      <c r="E4360" t="n">
        <v>470.1013825884398</v>
      </c>
      <c r="F4360" t="n">
        <v>0.5618330958498513</v>
      </c>
      <c r="G4360" t="n">
        <v>0.2304418542100195</v>
      </c>
      <c r="H4360" t="n">
        <v>0.231589140329071</v>
      </c>
      <c r="I4360" t="n">
        <v>0.2097052254957548</v>
      </c>
      <c r="J4360" t="n">
        <v>182</v>
      </c>
      <c r="K4360" t="n">
        <v>14</v>
      </c>
      <c r="L4360">
        <f>VLOOKUP(J4360,Clustering!$D$3:$E$367,2,FALSE)</f>
        <v/>
      </c>
      <c r="M4360" t="n">
        <v>0.366622863</v>
      </c>
      <c r="N4360" t="n">
        <v>0.318764646</v>
      </c>
      <c r="O4360" t="n">
        <v>0.318764646</v>
      </c>
      <c r="P4360" t="n">
        <v>0.871305263</v>
      </c>
      <c r="Q4360" t="n">
        <v>0.252226318</v>
      </c>
      <c r="R4360" t="n">
        <v>0.231589140329071</v>
      </c>
      <c r="S4360" t="n">
        <v>0.5618330958498513</v>
      </c>
      <c r="T4360" t="n">
        <v>0.504307088</v>
      </c>
      <c r="U4360" t="n">
        <v>0.651611439</v>
      </c>
      <c r="V4360" t="n">
        <v>0.850080767</v>
      </c>
      <c r="W4360" t="n">
        <v>0.011519386</v>
      </c>
      <c r="X4360" t="n">
        <v>0.000799989</v>
      </c>
      <c r="Y4360" t="n">
        <v>0.2097052254957548</v>
      </c>
      <c r="Z4360" t="n">
        <v>0.386835317</v>
      </c>
      <c r="AA4360" t="n">
        <v>0.651611439</v>
      </c>
      <c r="AB4360" t="n">
        <v>0</v>
      </c>
      <c r="AC4360" t="n">
        <v>0</v>
      </c>
      <c r="AD4360" t="n">
        <v>0.85</v>
      </c>
      <c r="AE4360" t="n">
        <v>0.85</v>
      </c>
      <c r="AF4360" t="n">
        <v>0.85</v>
      </c>
      <c r="AG4360" t="n">
        <v>0.85</v>
      </c>
      <c r="AH4360" t="n">
        <v>0.871305263</v>
      </c>
      <c r="AI4360" t="n">
        <v>0.011519386</v>
      </c>
      <c r="AJ4360" t="n">
        <v>0.457060436</v>
      </c>
      <c r="AK4360" t="n">
        <v>0.3932831670948959</v>
      </c>
      <c r="AL4360" t="n">
        <v>0</v>
      </c>
    </row>
    <row r="4361">
      <c r="A4361" t="inlineStr">
        <is>
          <t>2025-07-01 15:00</t>
        </is>
      </c>
      <c r="B4361" t="n">
        <v>80919.50649071668</v>
      </c>
      <c r="C4361" t="n">
        <v>69311.51363774568</v>
      </c>
      <c r="D4361" t="n">
        <v>11151.72226917301</v>
      </c>
      <c r="E4361" t="n">
        <v>456.2705837979946</v>
      </c>
      <c r="F4361" t="n">
        <v>0.5036342901286218</v>
      </c>
      <c r="G4361" t="n">
        <v>0.2236620508813699</v>
      </c>
      <c r="H4361" t="n">
        <v>0.224577984016194</v>
      </c>
      <c r="I4361" t="n">
        <v>0.2071070128411261</v>
      </c>
      <c r="J4361" t="n">
        <v>182</v>
      </c>
      <c r="K4361" t="n">
        <v>15</v>
      </c>
      <c r="L4361">
        <f>VLOOKUP(J4361,Clustering!$D$3:$E$367,2,FALSE)</f>
        <v/>
      </c>
      <c r="M4361" t="n">
        <v>0.356439854</v>
      </c>
      <c r="N4361" t="n">
        <v>0.323247123</v>
      </c>
      <c r="O4361" t="n">
        <v>0.323247123</v>
      </c>
      <c r="P4361" t="n">
        <v>0.872851592</v>
      </c>
      <c r="Q4361" t="n">
        <v>0.24653145</v>
      </c>
      <c r="R4361" t="n">
        <v>0.224577984016194</v>
      </c>
      <c r="S4361" t="n">
        <v>0.5036342901286218</v>
      </c>
      <c r="T4361" t="n">
        <v>0.526220342</v>
      </c>
      <c r="U4361" t="n">
        <v>0.651611439</v>
      </c>
      <c r="V4361" t="n">
        <v>0.850080767</v>
      </c>
      <c r="W4361" t="n">
        <v>0.011763737</v>
      </c>
      <c r="X4361" t="n">
        <v>0.001192026</v>
      </c>
      <c r="Y4361" t="n">
        <v>0.2071070128411261</v>
      </c>
      <c r="Z4361" t="n">
        <v>0.411536644</v>
      </c>
      <c r="AA4361" t="n">
        <v>0.651611439</v>
      </c>
      <c r="AB4361" t="n">
        <v>0</v>
      </c>
      <c r="AC4361" t="n">
        <v>0</v>
      </c>
      <c r="AD4361" t="n">
        <v>0.85</v>
      </c>
      <c r="AE4361" t="n">
        <v>0.85</v>
      </c>
      <c r="AF4361" t="n">
        <v>0.85</v>
      </c>
      <c r="AG4361" t="n">
        <v>0.85</v>
      </c>
      <c r="AH4361" t="n">
        <v>0.872851592</v>
      </c>
      <c r="AI4361" t="n">
        <v>0.011763737</v>
      </c>
      <c r="AJ4361" t="n">
        <v>0.481764063</v>
      </c>
      <c r="AK4361" t="n">
        <v>0.3525440030900352</v>
      </c>
      <c r="AL4361" t="n">
        <v>0</v>
      </c>
    </row>
    <row r="4362">
      <c r="A4362" t="inlineStr">
        <is>
          <t>2025-07-01 16:00</t>
        </is>
      </c>
      <c r="B4362" t="n">
        <v>83423.12852275639</v>
      </c>
      <c r="C4362" t="n">
        <v>74151.84782763498</v>
      </c>
      <c r="D4362" t="n">
        <v>8838.502183061823</v>
      </c>
      <c r="E4362" t="n">
        <v>432.7785120595917</v>
      </c>
      <c r="F4362" t="n">
        <v>0.3991646012447475</v>
      </c>
      <c r="G4362" t="n">
        <v>0.2121463294409763</v>
      </c>
      <c r="H4362" t="n">
        <v>0.2128860270703647</v>
      </c>
      <c r="I4362" t="n">
        <v>0.198776660927832</v>
      </c>
      <c r="J4362" t="n">
        <v>182</v>
      </c>
      <c r="K4362" t="n">
        <v>16</v>
      </c>
      <c r="L4362">
        <f>VLOOKUP(J4362,Clustering!$D$3:$E$367,2,FALSE)</f>
        <v/>
      </c>
      <c r="M4362" t="n">
        <v>0.342714679</v>
      </c>
      <c r="N4362" t="n">
        <v>0.328885223</v>
      </c>
      <c r="O4362" t="n">
        <v>0.328885223</v>
      </c>
      <c r="P4362" t="n">
        <v>0.8755169739999999</v>
      </c>
      <c r="Q4362" t="n">
        <v>0.270011828</v>
      </c>
      <c r="R4362" t="n">
        <v>0.2128860270703647</v>
      </c>
      <c r="S4362" t="n">
        <v>0.3991646012447475</v>
      </c>
      <c r="T4362" t="n">
        <v>0.541559619</v>
      </c>
      <c r="U4362" t="n">
        <v>0.6608778</v>
      </c>
      <c r="V4362" t="n">
        <v>0.850080767</v>
      </c>
      <c r="W4362" t="n">
        <v>0.012566603</v>
      </c>
      <c r="X4362" t="n">
        <v>0.001332757</v>
      </c>
      <c r="Y4362" t="n">
        <v>0.198776660927832</v>
      </c>
      <c r="Z4362" t="n">
        <v>0.504789619</v>
      </c>
      <c r="AA4362" t="n">
        <v>0.6608778</v>
      </c>
      <c r="AB4362" t="n">
        <v>0</v>
      </c>
      <c r="AC4362" t="n">
        <v>0</v>
      </c>
      <c r="AD4362" t="n">
        <v>0.85</v>
      </c>
      <c r="AE4362" t="n">
        <v>0.85</v>
      </c>
      <c r="AF4362" t="n">
        <v>0.85</v>
      </c>
      <c r="AG4362" t="n">
        <v>0.85</v>
      </c>
      <c r="AH4362" t="n">
        <v>0.8755169739999999</v>
      </c>
      <c r="AI4362" t="n">
        <v>0.012566603</v>
      </c>
      <c r="AJ4362" t="n">
        <v>0.520160572</v>
      </c>
      <c r="AK4362" t="n">
        <v>0.2794152208713232</v>
      </c>
      <c r="AL4362" t="n">
        <v>0</v>
      </c>
    </row>
    <row r="4363">
      <c r="A4363" t="inlineStr">
        <is>
          <t>2025-07-01 17:00</t>
        </is>
      </c>
      <c r="B4363" t="n">
        <v>85449.77667999688</v>
      </c>
      <c r="C4363" t="n">
        <v>79345.80408416584</v>
      </c>
      <c r="D4363" t="n">
        <v>5712.356718958022</v>
      </c>
      <c r="E4363" t="n">
        <v>391.6158768730267</v>
      </c>
      <c r="F4363" t="n">
        <v>0.25798156120393</v>
      </c>
      <c r="G4363" t="n">
        <v>0.1919685670946209</v>
      </c>
      <c r="H4363" t="n">
        <v>0.1918927366779394</v>
      </c>
      <c r="I4363" t="n">
        <v>0.193339164341341</v>
      </c>
      <c r="J4363" t="n">
        <v>182</v>
      </c>
      <c r="K4363" t="n">
        <v>17</v>
      </c>
      <c r="L4363">
        <f>VLOOKUP(J4363,Clustering!$D$3:$E$367,2,FALSE)</f>
        <v/>
      </c>
      <c r="M4363" t="n">
        <v>0.352390841</v>
      </c>
      <c r="N4363" t="n">
        <v>0.34088911</v>
      </c>
      <c r="O4363" t="n">
        <v>0.34088911</v>
      </c>
      <c r="P4363" t="n">
        <v>0.878121317</v>
      </c>
      <c r="Q4363" t="n">
        <v>0.312178881</v>
      </c>
      <c r="R4363" t="n">
        <v>0.1918927366779394</v>
      </c>
      <c r="S4363" t="n">
        <v>0.25798156120393</v>
      </c>
      <c r="T4363" t="n">
        <v>0.47483754</v>
      </c>
      <c r="U4363" t="n">
        <v>0.666411007</v>
      </c>
      <c r="V4363" t="n">
        <v>0.850080767</v>
      </c>
      <c r="W4363" t="n">
        <v>0.012810954</v>
      </c>
      <c r="X4363" t="n">
        <v>0.001381762</v>
      </c>
      <c r="Y4363" t="n">
        <v>0.193339164341341</v>
      </c>
      <c r="Z4363" t="n">
        <v>0.558414332</v>
      </c>
      <c r="AA4363" t="n">
        <v>0.666411007</v>
      </c>
      <c r="AB4363" t="n">
        <v>0</v>
      </c>
      <c r="AC4363" t="n">
        <v>0</v>
      </c>
      <c r="AD4363" t="n">
        <v>0.85</v>
      </c>
      <c r="AE4363" t="n">
        <v>0.85</v>
      </c>
      <c r="AF4363" t="n">
        <v>0.85</v>
      </c>
      <c r="AG4363" t="n">
        <v>0.85</v>
      </c>
      <c r="AH4363" t="n">
        <v>0.878121317</v>
      </c>
      <c r="AI4363" t="n">
        <v>0.012810954</v>
      </c>
      <c r="AJ4363" t="n">
        <v>0.5629983</v>
      </c>
      <c r="AK4363" t="n">
        <v>0.180587092842751</v>
      </c>
      <c r="AL4363" t="n">
        <v>0.108001752</v>
      </c>
    </row>
    <row r="4364">
      <c r="A4364" t="inlineStr">
        <is>
          <t>2025-07-01 18:00</t>
        </is>
      </c>
      <c r="B4364" t="n">
        <v>86824.97935798416</v>
      </c>
      <c r="C4364" t="n">
        <v>83902.04011897696</v>
      </c>
      <c r="D4364" t="n">
        <v>2580.235215005101</v>
      </c>
      <c r="E4364" t="n">
        <v>342.7040240020976</v>
      </c>
      <c r="F4364" t="n">
        <v>0.1165286311394423</v>
      </c>
      <c r="G4364" t="n">
        <v>0.1679921686284792</v>
      </c>
      <c r="H4364" t="n">
        <v>0.1667409667532346</v>
      </c>
      <c r="I4364" t="n">
        <v>0.1906070231993603</v>
      </c>
      <c r="J4364" t="n">
        <v>182</v>
      </c>
      <c r="K4364" t="n">
        <v>18</v>
      </c>
      <c r="L4364">
        <f>VLOOKUP(J4364,Clustering!$D$3:$E$367,2,FALSE)</f>
        <v/>
      </c>
      <c r="M4364" t="n">
        <v>0.369076461</v>
      </c>
      <c r="N4364" t="n">
        <v>0.356472275</v>
      </c>
      <c r="O4364" t="n">
        <v>0.356472275</v>
      </c>
      <c r="P4364" t="n">
        <v>0.879504874</v>
      </c>
      <c r="Q4364" t="n">
        <v>0.33256776</v>
      </c>
      <c r="R4364" t="n">
        <v>0.1667409667532346</v>
      </c>
      <c r="S4364" t="n">
        <v>0.1165286311394423</v>
      </c>
      <c r="T4364" t="n">
        <v>0.150483603</v>
      </c>
      <c r="U4364" t="n">
        <v>0.666411007</v>
      </c>
      <c r="V4364" t="n">
        <v>0.850080767</v>
      </c>
      <c r="W4364" t="n">
        <v>0.011554293</v>
      </c>
      <c r="X4364" t="n">
        <v>0.005485162</v>
      </c>
      <c r="Y4364" t="n">
        <v>0.1906070231993603</v>
      </c>
      <c r="Z4364" t="n">
        <v>0.572331511</v>
      </c>
      <c r="AA4364" t="n">
        <v>0.666411007</v>
      </c>
      <c r="AB4364" t="n">
        <v>0</v>
      </c>
      <c r="AC4364" t="n">
        <v>0</v>
      </c>
      <c r="AD4364" t="n">
        <v>0.85</v>
      </c>
      <c r="AE4364" t="n">
        <v>0.85</v>
      </c>
      <c r="AF4364" t="n">
        <v>0.85</v>
      </c>
      <c r="AG4364" t="n">
        <v>0.85</v>
      </c>
      <c r="AH4364" t="n">
        <v>0.879504874</v>
      </c>
      <c r="AI4364" t="n">
        <v>0.011554293</v>
      </c>
      <c r="AJ4364" t="n">
        <v>0.600362336</v>
      </c>
      <c r="AK4364" t="n">
        <v>0.0815700417976096</v>
      </c>
      <c r="AL4364" t="n">
        <v>0.318959985</v>
      </c>
    </row>
    <row r="4365">
      <c r="A4365" t="inlineStr">
        <is>
          <t>2025-07-01 19:00</t>
        </is>
      </c>
      <c r="B4365" t="n">
        <v>85151.41504572789</v>
      </c>
      <c r="C4365" t="n">
        <v>84450.24078806817</v>
      </c>
      <c r="D4365" t="n">
        <v>377.6406633879594</v>
      </c>
      <c r="E4365" t="n">
        <v>323.5335942717597</v>
      </c>
      <c r="F4365" t="n">
        <v>0.0170550147177581</v>
      </c>
      <c r="G4365" t="n">
        <v>0.1585948991528233</v>
      </c>
      <c r="H4365" t="n">
        <v>0.156696330201835</v>
      </c>
      <c r="I4365" t="n">
        <v>0.1929105931818146</v>
      </c>
      <c r="J4365" t="n">
        <v>182</v>
      </c>
      <c r="K4365" t="n">
        <v>19</v>
      </c>
      <c r="L4365">
        <f>VLOOKUP(J4365,Clustering!$D$3:$E$367,2,FALSE)</f>
        <v/>
      </c>
      <c r="M4365" t="n">
        <v>0.390830546</v>
      </c>
      <c r="N4365" t="n">
        <v>0.359799128</v>
      </c>
      <c r="O4365" t="n">
        <v>0.359799128</v>
      </c>
      <c r="P4365" t="n">
        <v>0.879901629</v>
      </c>
      <c r="Q4365" t="n">
        <v>0.351705018</v>
      </c>
      <c r="R4365" t="n">
        <v>0.156696330201835</v>
      </c>
      <c r="S4365" t="n">
        <v>0.0170550147177581</v>
      </c>
      <c r="T4365" t="n">
        <v>0</v>
      </c>
      <c r="U4365" t="n">
        <v>0.666411007</v>
      </c>
      <c r="V4365" t="n">
        <v>0.850080767</v>
      </c>
      <c r="W4365" t="n">
        <v>0.011624108</v>
      </c>
      <c r="X4365" t="n">
        <v>0.005485162</v>
      </c>
      <c r="Y4365" t="n">
        <v>0.1929105931818146</v>
      </c>
      <c r="Z4365" t="n">
        <v>0.561272407</v>
      </c>
      <c r="AA4365" t="n">
        <v>0.666411007</v>
      </c>
      <c r="AB4365" t="n">
        <v>0</v>
      </c>
      <c r="AC4365" t="n">
        <v>0</v>
      </c>
      <c r="AD4365" t="n">
        <v>0.85</v>
      </c>
      <c r="AE4365" t="n">
        <v>0.85</v>
      </c>
      <c r="AF4365" t="n">
        <v>0.85</v>
      </c>
      <c r="AG4365" t="n">
        <v>0.85</v>
      </c>
      <c r="AH4365" t="n">
        <v>0.879901629</v>
      </c>
      <c r="AI4365" t="n">
        <v>0.011624108</v>
      </c>
      <c r="AJ4365" t="n">
        <v>0.603304795</v>
      </c>
      <c r="AK4365" t="n">
        <v>0.0119385103024306</v>
      </c>
      <c r="AL4365" t="n">
        <v>0.169455622</v>
      </c>
    </row>
    <row r="4366">
      <c r="A4366" t="inlineStr">
        <is>
          <t>2025-07-01 20:00</t>
        </is>
      </c>
      <c r="B4366" t="n">
        <v>80057.22396520934</v>
      </c>
      <c r="C4366" t="n">
        <v>79739.90024844652</v>
      </c>
      <c r="D4366" t="n">
        <v>0</v>
      </c>
      <c r="E4366" t="n">
        <v>317.3237167628265</v>
      </c>
      <c r="F4366" t="n">
        <v>0</v>
      </c>
      <c r="G4366" t="n">
        <v>0.1555508415504051</v>
      </c>
      <c r="H4366" t="n">
        <v>0.1533816001398731</v>
      </c>
      <c r="I4366" t="n">
        <v>0.1947588063072721</v>
      </c>
      <c r="J4366" t="n">
        <v>182</v>
      </c>
      <c r="K4366" t="n">
        <v>20</v>
      </c>
      <c r="L4366">
        <f>VLOOKUP(J4366,Clustering!$D$3:$E$367,2,FALSE)</f>
        <v/>
      </c>
      <c r="M4366" t="n">
        <v>0.383924762</v>
      </c>
      <c r="N4366" t="n">
        <v>0.352555777</v>
      </c>
      <c r="O4366" t="n">
        <v>0.352555777</v>
      </c>
      <c r="P4366" t="n">
        <v>0.880145786</v>
      </c>
      <c r="Q4366" t="n">
        <v>0.353319607</v>
      </c>
      <c r="R4366" t="n">
        <v>0.1533816001398731</v>
      </c>
      <c r="S4366" t="n">
        <v>0</v>
      </c>
      <c r="T4366" t="n">
        <v>0</v>
      </c>
      <c r="U4366" t="n">
        <v>0.665393586</v>
      </c>
      <c r="V4366" t="n">
        <v>0.850080767</v>
      </c>
      <c r="W4366" t="n">
        <v>0.011728829</v>
      </c>
      <c r="X4366" t="n">
        <v>0.007921569</v>
      </c>
      <c r="Y4366" t="n">
        <v>0.1947588063072721</v>
      </c>
      <c r="Z4366" t="n">
        <v>0.55127099</v>
      </c>
      <c r="AA4366" t="n">
        <v>0.665393586</v>
      </c>
      <c r="AB4366" t="n">
        <v>0</v>
      </c>
      <c r="AC4366" t="n">
        <v>0</v>
      </c>
      <c r="AD4366" t="n">
        <v>0.85</v>
      </c>
      <c r="AE4366" t="n">
        <v>0.85</v>
      </c>
      <c r="AF4366" t="n">
        <v>0.85</v>
      </c>
      <c r="AG4366" t="n">
        <v>0.85</v>
      </c>
      <c r="AH4366" t="n">
        <v>0.880145786</v>
      </c>
      <c r="AI4366" t="n">
        <v>0.011728829</v>
      </c>
      <c r="AJ4366" t="n">
        <v>0.586519791</v>
      </c>
      <c r="AK4366" t="n">
        <v>0</v>
      </c>
      <c r="AL4366" t="n">
        <v>0.163168005</v>
      </c>
    </row>
    <row r="4367">
      <c r="A4367" t="inlineStr">
        <is>
          <t>2025-07-01 21:00</t>
        </is>
      </c>
      <c r="B4367" t="n">
        <v>75842.61569413518</v>
      </c>
      <c r="C4367" t="n">
        <v>75542.03880865434</v>
      </c>
      <c r="D4367" t="n">
        <v>0</v>
      </c>
      <c r="E4367" t="n">
        <v>300.5768854808424</v>
      </c>
      <c r="F4367" t="n">
        <v>0</v>
      </c>
      <c r="G4367" t="n">
        <v>0.1473416105298247</v>
      </c>
      <c r="H4367" t="n">
        <v>0.1446025877939497</v>
      </c>
      <c r="I4367" t="n">
        <v>0.1968480907099632</v>
      </c>
      <c r="J4367" t="n">
        <v>182</v>
      </c>
      <c r="K4367" t="n">
        <v>21</v>
      </c>
      <c r="L4367">
        <f>VLOOKUP(J4367,Clustering!$D$3:$E$367,2,FALSE)</f>
        <v/>
      </c>
      <c r="M4367" t="n">
        <v>0.368414105</v>
      </c>
      <c r="N4367" t="n">
        <v>0.346781605</v>
      </c>
      <c r="O4367" t="n">
        <v>0.346781605</v>
      </c>
      <c r="P4367" t="n">
        <v>0.8802169990000001</v>
      </c>
      <c r="Q4367" t="n">
        <v>0.342931167</v>
      </c>
      <c r="R4367" t="n">
        <v>0.1446025877939497</v>
      </c>
      <c r="S4367" t="n">
        <v>0</v>
      </c>
      <c r="T4367" t="n">
        <v>0</v>
      </c>
      <c r="U4367" t="n">
        <v>0.662059574</v>
      </c>
      <c r="V4367" t="n">
        <v>0.850080767</v>
      </c>
      <c r="W4367" t="n">
        <v>0.011763737</v>
      </c>
      <c r="X4367" t="n">
        <v>0.00669813</v>
      </c>
      <c r="Y4367" t="n">
        <v>0.1968480907099632</v>
      </c>
      <c r="Z4367" t="n">
        <v>0.525366069</v>
      </c>
      <c r="AA4367" t="n">
        <v>0.662059574</v>
      </c>
      <c r="AB4367" t="n">
        <v>0</v>
      </c>
      <c r="AC4367" t="n">
        <v>0</v>
      </c>
      <c r="AD4367" t="n">
        <v>0.85</v>
      </c>
      <c r="AE4367" t="n">
        <v>0.85</v>
      </c>
      <c r="AF4367" t="n">
        <v>0.85</v>
      </c>
      <c r="AG4367" t="n">
        <v>0.85</v>
      </c>
      <c r="AH4367" t="n">
        <v>0.8802169990000001</v>
      </c>
      <c r="AI4367" t="n">
        <v>0.011763737</v>
      </c>
      <c r="AJ4367" t="n">
        <v>0.568561298</v>
      </c>
      <c r="AK4367" t="n">
        <v>0</v>
      </c>
      <c r="AL4367" t="n">
        <v>0.143390197</v>
      </c>
    </row>
    <row r="4368">
      <c r="A4368" t="inlineStr">
        <is>
          <t>2025-07-01 22:00</t>
        </is>
      </c>
      <c r="B4368" t="n">
        <v>70531.56615218504</v>
      </c>
      <c r="C4368" t="n">
        <v>70237.89782032363</v>
      </c>
      <c r="D4368" t="n">
        <v>0</v>
      </c>
      <c r="E4368" t="n">
        <v>293.6683318614113</v>
      </c>
      <c r="F4368" t="n">
        <v>0</v>
      </c>
      <c r="G4368" t="n">
        <v>0.1439550646379467</v>
      </c>
      <c r="H4368" t="n">
        <v>0.1411472328202682</v>
      </c>
      <c r="I4368" t="n">
        <v>0.1947052349123313</v>
      </c>
      <c r="J4368" t="n">
        <v>182</v>
      </c>
      <c r="K4368" t="n">
        <v>22</v>
      </c>
      <c r="L4368">
        <f>VLOOKUP(J4368,Clustering!$D$3:$E$367,2,FALSE)</f>
        <v/>
      </c>
      <c r="M4368" t="n">
        <v>0.354567978</v>
      </c>
      <c r="N4368" t="n">
        <v>0.336128574</v>
      </c>
      <c r="O4368" t="n">
        <v>0.336128574</v>
      </c>
      <c r="P4368" t="n">
        <v>0.879281063</v>
      </c>
      <c r="Q4368" t="n">
        <v>0.320076599</v>
      </c>
      <c r="R4368" t="n">
        <v>0.1411472328202682</v>
      </c>
      <c r="S4368" t="n">
        <v>0</v>
      </c>
      <c r="T4368" t="n">
        <v>0</v>
      </c>
      <c r="U4368" t="n">
        <v>0.662059574</v>
      </c>
      <c r="V4368" t="n">
        <v>0.850080767</v>
      </c>
      <c r="W4368" t="n">
        <v>0.011868458</v>
      </c>
      <c r="X4368" t="n">
        <v>0.001381762</v>
      </c>
      <c r="Y4368" t="n">
        <v>0.1947052349123313</v>
      </c>
      <c r="Z4368" t="n">
        <v>0.464342809</v>
      </c>
      <c r="AA4368" t="n">
        <v>0.662059574</v>
      </c>
      <c r="AB4368" t="n">
        <v>0</v>
      </c>
      <c r="AC4368" t="n">
        <v>0</v>
      </c>
      <c r="AD4368" t="n">
        <v>0.85</v>
      </c>
      <c r="AE4368" t="n">
        <v>0.85</v>
      </c>
      <c r="AF4368" t="n">
        <v>0.85</v>
      </c>
      <c r="AG4368" t="n">
        <v>0.85</v>
      </c>
      <c r="AH4368" t="n">
        <v>0.879281063</v>
      </c>
      <c r="AI4368" t="n">
        <v>0.011868458</v>
      </c>
      <c r="AJ4368" t="n">
        <v>0.5464155550000001</v>
      </c>
      <c r="AK4368" t="n">
        <v>0</v>
      </c>
      <c r="AL4368" t="n">
        <v>0.126743188</v>
      </c>
    </row>
    <row r="4369">
      <c r="A4369" t="inlineStr">
        <is>
          <t>2025-07-01 23:00</t>
        </is>
      </c>
      <c r="B4369" t="n">
        <v>65509.85085000582</v>
      </c>
      <c r="C4369" t="n">
        <v>65213.77353003938</v>
      </c>
      <c r="D4369" t="n">
        <v>0</v>
      </c>
      <c r="E4369" t="n">
        <v>296.0773199664372</v>
      </c>
      <c r="F4369" t="n">
        <v>0</v>
      </c>
      <c r="G4369" t="n">
        <v>0.1451359411600182</v>
      </c>
      <c r="H4369" t="n">
        <v>0.1430958923112398</v>
      </c>
      <c r="I4369" t="n">
        <v>0.1820088143113621</v>
      </c>
      <c r="J4369" t="n">
        <v>182</v>
      </c>
      <c r="K4369" t="n">
        <v>23</v>
      </c>
      <c r="L4369">
        <f>VLOOKUP(J4369,Clustering!$D$3:$E$367,2,FALSE)</f>
        <v/>
      </c>
      <c r="M4369" t="n">
        <v>0.338170339</v>
      </c>
      <c r="N4369" t="n">
        <v>0.32402214</v>
      </c>
      <c r="O4369" t="n">
        <v>0.32402214</v>
      </c>
      <c r="P4369" t="n">
        <v>0.876727586</v>
      </c>
      <c r="Q4369" t="n">
        <v>0.303329933</v>
      </c>
      <c r="R4369" t="n">
        <v>0.1430958923112398</v>
      </c>
      <c r="S4369" t="n">
        <v>0</v>
      </c>
      <c r="T4369" t="n">
        <v>0</v>
      </c>
      <c r="U4369" t="n">
        <v>0.660439526</v>
      </c>
      <c r="V4369" t="n">
        <v>0.850080767</v>
      </c>
      <c r="W4369" t="n">
        <v>0.011659015</v>
      </c>
      <c r="X4369" t="n">
        <v>0.001381762</v>
      </c>
      <c r="Y4369" t="n">
        <v>0.1820088143113621</v>
      </c>
      <c r="Z4369" t="n">
        <v>0.41028222</v>
      </c>
      <c r="AA4369" t="n">
        <v>0.660439526</v>
      </c>
      <c r="AB4369" t="n">
        <v>0</v>
      </c>
      <c r="AC4369" t="n">
        <v>0</v>
      </c>
      <c r="AD4369" t="n">
        <v>0.85</v>
      </c>
      <c r="AE4369" t="n">
        <v>0.85</v>
      </c>
      <c r="AF4369" t="n">
        <v>0.85</v>
      </c>
      <c r="AG4369" t="n">
        <v>0.85</v>
      </c>
      <c r="AH4369" t="n">
        <v>0.876727586</v>
      </c>
      <c r="AI4369" t="n">
        <v>0.011659015</v>
      </c>
      <c r="AJ4369" t="n">
        <v>0.518559268</v>
      </c>
      <c r="AK4369" t="n">
        <v>0</v>
      </c>
      <c r="AL4369" t="n">
        <v>0.039796281</v>
      </c>
    </row>
    <row r="4370">
      <c r="A4370" t="inlineStr">
        <is>
          <t>2025-07-02 00:00</t>
        </is>
      </c>
      <c r="B4370" t="n">
        <v>62670.33491934176</v>
      </c>
      <c r="C4370" t="n">
        <v>62367.74466181504</v>
      </c>
      <c r="D4370" t="n">
        <v>0</v>
      </c>
      <c r="E4370" t="n">
        <v>302.5902575267249</v>
      </c>
      <c r="F4370" t="n">
        <v>0</v>
      </c>
      <c r="G4370" t="n">
        <v>0.1483285576111396</v>
      </c>
      <c r="H4370" t="n">
        <v>0.1472342825704164</v>
      </c>
      <c r="I4370" t="n">
        <v>0.1681070373242249</v>
      </c>
      <c r="J4370" t="n">
        <v>183</v>
      </c>
      <c r="K4370" t="n">
        <v>0</v>
      </c>
      <c r="L4370">
        <f>VLOOKUP(J4370,Clustering!$D$3:$E$367,2,FALSE)</f>
        <v/>
      </c>
      <c r="M4370" t="n">
        <v>0.381119827</v>
      </c>
      <c r="N4370" t="n">
        <v>0.348223176</v>
      </c>
      <c r="O4370" t="n">
        <v>0.348223176</v>
      </c>
      <c r="P4370" t="n">
        <v>0.8718444440000001</v>
      </c>
      <c r="Q4370" t="n">
        <v>0.315883675</v>
      </c>
      <c r="R4370" t="n">
        <v>0.1472342825704164</v>
      </c>
      <c r="S4370" t="n">
        <v>0</v>
      </c>
      <c r="T4370" t="n">
        <v>0</v>
      </c>
      <c r="U4370" t="n">
        <v>0.657144646</v>
      </c>
      <c r="V4370" t="n">
        <v>0.850080767</v>
      </c>
      <c r="W4370" t="n">
        <v>0.011798644</v>
      </c>
      <c r="X4370" t="n">
        <v>0.001215481</v>
      </c>
      <c r="Y4370" t="n">
        <v>0.1681070373242249</v>
      </c>
      <c r="Z4370" t="n">
        <v>0.391221719</v>
      </c>
      <c r="AA4370" t="n">
        <v>0.657144646</v>
      </c>
      <c r="AB4370" t="n">
        <v>0</v>
      </c>
      <c r="AC4370" t="n">
        <v>0</v>
      </c>
      <c r="AD4370" t="n">
        <v>0.85</v>
      </c>
      <c r="AE4370" t="n">
        <v>0.85</v>
      </c>
      <c r="AF4370" t="n">
        <v>0.85</v>
      </c>
      <c r="AG4370" t="n">
        <v>0.85</v>
      </c>
      <c r="AH4370" t="n">
        <v>0.8718444440000001</v>
      </c>
      <c r="AI4370" t="n">
        <v>0.011798644</v>
      </c>
      <c r="AJ4370" t="n">
        <v>0.485284001</v>
      </c>
      <c r="AK4370" t="n">
        <v>0</v>
      </c>
      <c r="AL4370" t="n">
        <v>0.00292049</v>
      </c>
    </row>
    <row r="4371">
      <c r="A4371" t="inlineStr">
        <is>
          <t>2025-07-02 01:00</t>
        </is>
      </c>
      <c r="B4371" t="n">
        <v>61332.34601741414</v>
      </c>
      <c r="C4371" t="n">
        <v>61019.57942207941</v>
      </c>
      <c r="D4371" t="n">
        <v>0</v>
      </c>
      <c r="E4371" t="n">
        <v>312.7665953347319</v>
      </c>
      <c r="F4371" t="n">
        <v>0</v>
      </c>
      <c r="G4371" t="n">
        <v>0.1533169584974176</v>
      </c>
      <c r="H4371" t="n">
        <v>0.1531003503164339</v>
      </c>
      <c r="I4371" t="n">
        <v>0.1572320441512429</v>
      </c>
      <c r="J4371" t="n">
        <v>183</v>
      </c>
      <c r="K4371" t="n">
        <v>1</v>
      </c>
      <c r="L4371">
        <f>VLOOKUP(J4371,Clustering!$D$3:$E$367,2,FALSE)</f>
        <v/>
      </c>
      <c r="M4371" t="n">
        <v>0.366743815</v>
      </c>
      <c r="N4371" t="n">
        <v>0.332310679</v>
      </c>
      <c r="O4371" t="n">
        <v>0.332310679</v>
      </c>
      <c r="P4371" t="n">
        <v>0.876045981</v>
      </c>
      <c r="Q4371" t="n">
        <v>0.28157679</v>
      </c>
      <c r="R4371" t="n">
        <v>0.1531003503164339</v>
      </c>
      <c r="S4371" t="n">
        <v>0</v>
      </c>
      <c r="T4371" t="n">
        <v>0</v>
      </c>
      <c r="U4371" t="n">
        <v>0.657144646</v>
      </c>
      <c r="V4371" t="n">
        <v>0.850080767</v>
      </c>
      <c r="W4371" t="n">
        <v>0.009774025</v>
      </c>
      <c r="X4371" t="n">
        <v>0.000819675</v>
      </c>
      <c r="Y4371" t="n">
        <v>0.1572320441512429</v>
      </c>
      <c r="Z4371" t="n">
        <v>0.378562388</v>
      </c>
      <c r="AA4371" t="n">
        <v>0.657144646</v>
      </c>
      <c r="AB4371" t="n">
        <v>0</v>
      </c>
      <c r="AC4371" t="n">
        <v>0</v>
      </c>
      <c r="AD4371" t="n">
        <v>0.85</v>
      </c>
      <c r="AE4371" t="n">
        <v>0.85</v>
      </c>
      <c r="AF4371" t="n">
        <v>0.85</v>
      </c>
      <c r="AG4371" t="n">
        <v>0.85</v>
      </c>
      <c r="AH4371" t="n">
        <v>0.876045981</v>
      </c>
      <c r="AI4371" t="n">
        <v>0.009774025</v>
      </c>
      <c r="AJ4371" t="n">
        <v>0.477697004</v>
      </c>
      <c r="AK4371" t="n">
        <v>0</v>
      </c>
      <c r="AL4371" t="n">
        <v>0</v>
      </c>
    </row>
    <row r="4372">
      <c r="A4372" t="inlineStr">
        <is>
          <t>2025-07-02 02:00</t>
        </is>
      </c>
      <c r="B4372" t="n">
        <v>60718.44700037433</v>
      </c>
      <c r="C4372" t="n">
        <v>60400.16314574657</v>
      </c>
      <c r="D4372" t="n">
        <v>0</v>
      </c>
      <c r="E4372" t="n">
        <v>318.2838546277573</v>
      </c>
      <c r="F4372" t="n">
        <v>0</v>
      </c>
      <c r="G4372" t="n">
        <v>0.1560214973665476</v>
      </c>
      <c r="H4372" t="n">
        <v>0.1564954374708069</v>
      </c>
      <c r="I4372" t="n">
        <v>0.1474552645745472</v>
      </c>
      <c r="J4372" t="n">
        <v>183</v>
      </c>
      <c r="K4372" t="n">
        <v>2</v>
      </c>
      <c r="L4372">
        <f>VLOOKUP(J4372,Clustering!$D$3:$E$367,2,FALSE)</f>
        <v/>
      </c>
      <c r="M4372" t="n">
        <v>0.346786731</v>
      </c>
      <c r="N4372" t="n">
        <v>0.322010645</v>
      </c>
      <c r="O4372" t="n">
        <v>0.322010645</v>
      </c>
      <c r="P4372" t="n">
        <v>0.8763003110000001</v>
      </c>
      <c r="Q4372" t="n">
        <v>0.249247464</v>
      </c>
      <c r="R4372" t="n">
        <v>0.1564954374708069</v>
      </c>
      <c r="S4372" t="n">
        <v>0</v>
      </c>
      <c r="T4372" t="n">
        <v>0</v>
      </c>
      <c r="U4372" t="n">
        <v>0.657144646</v>
      </c>
      <c r="V4372" t="n">
        <v>0.850080767</v>
      </c>
      <c r="W4372" t="n">
        <v>0.009843839</v>
      </c>
      <c r="X4372" t="n">
        <v>0.000799989</v>
      </c>
      <c r="Y4372" t="n">
        <v>0.1474552645745472</v>
      </c>
      <c r="Z4372" t="n">
        <v>0.37270639</v>
      </c>
      <c r="AA4372" t="n">
        <v>0.657144646</v>
      </c>
      <c r="AB4372" t="n">
        <v>0</v>
      </c>
      <c r="AC4372" t="n">
        <v>0</v>
      </c>
      <c r="AD4372" t="n">
        <v>0.85</v>
      </c>
      <c r="AE4372" t="n">
        <v>0.85</v>
      </c>
      <c r="AF4372" t="n">
        <v>0.85</v>
      </c>
      <c r="AG4372" t="n">
        <v>0.85</v>
      </c>
      <c r="AH4372" t="n">
        <v>0.8763003110000001</v>
      </c>
      <c r="AI4372" t="n">
        <v>0.009843839</v>
      </c>
      <c r="AJ4372" t="n">
        <v>0.474907386</v>
      </c>
      <c r="AK4372" t="n">
        <v>0</v>
      </c>
      <c r="AL4372" t="n">
        <v>0</v>
      </c>
    </row>
    <row r="4373">
      <c r="A4373" t="inlineStr">
        <is>
          <t>2025-07-02 03:00</t>
        </is>
      </c>
      <c r="B4373" t="n">
        <v>60635.57572507328</v>
      </c>
      <c r="C4373" t="n">
        <v>60317.34150588204</v>
      </c>
      <c r="D4373" t="n">
        <v>0</v>
      </c>
      <c r="E4373" t="n">
        <v>318.2342191912384</v>
      </c>
      <c r="F4373" t="n">
        <v>0</v>
      </c>
      <c r="G4373" t="n">
        <v>0.1559971662702149</v>
      </c>
      <c r="H4373" t="n">
        <v>0.1569173122059657</v>
      </c>
      <c r="I4373" t="n">
        <v>0.1393659839384867</v>
      </c>
      <c r="J4373" t="n">
        <v>183</v>
      </c>
      <c r="K4373" t="n">
        <v>3</v>
      </c>
      <c r="L4373">
        <f>VLOOKUP(J4373,Clustering!$D$3:$E$367,2,FALSE)</f>
        <v/>
      </c>
      <c r="M4373" t="n">
        <v>0.333804547</v>
      </c>
      <c r="N4373" t="n">
        <v>0.317062764</v>
      </c>
      <c r="O4373" t="n">
        <v>0.317062764</v>
      </c>
      <c r="P4373" t="n">
        <v>0.875608533</v>
      </c>
      <c r="Q4373" t="n">
        <v>0.234378227</v>
      </c>
      <c r="R4373" t="n">
        <v>0.1569173122059657</v>
      </c>
      <c r="S4373" t="n">
        <v>0</v>
      </c>
      <c r="T4373" t="n">
        <v>0</v>
      </c>
      <c r="U4373" t="n">
        <v>0.657144646</v>
      </c>
      <c r="V4373" t="n">
        <v>0.850080767</v>
      </c>
      <c r="W4373" t="n">
        <v>0.009808931999999999</v>
      </c>
      <c r="X4373" t="n">
        <v>0.000799989</v>
      </c>
      <c r="Y4373" t="n">
        <v>0.1393659839384867</v>
      </c>
      <c r="Z4373" t="n">
        <v>0.376388281</v>
      </c>
      <c r="AA4373" t="n">
        <v>0.657144646</v>
      </c>
      <c r="AB4373" t="n">
        <v>0</v>
      </c>
      <c r="AC4373" t="n">
        <v>0</v>
      </c>
      <c r="AD4373" t="n">
        <v>0.85</v>
      </c>
      <c r="AE4373" t="n">
        <v>0.85</v>
      </c>
      <c r="AF4373" t="n">
        <v>0.85</v>
      </c>
      <c r="AG4373" t="n">
        <v>0.85</v>
      </c>
      <c r="AH4373" t="n">
        <v>0.875608533</v>
      </c>
      <c r="AI4373" t="n">
        <v>0.009808931999999999</v>
      </c>
      <c r="AJ4373" t="n">
        <v>0.477077873</v>
      </c>
      <c r="AK4373" t="n">
        <v>0</v>
      </c>
      <c r="AL4373" t="n">
        <v>0</v>
      </c>
    </row>
    <row r="4374">
      <c r="A4374" t="inlineStr">
        <is>
          <t>2025-07-02 04:00</t>
        </is>
      </c>
      <c r="B4374" t="n">
        <v>61139.20280319442</v>
      </c>
      <c r="C4374" t="n">
        <v>60828.49591382274</v>
      </c>
      <c r="D4374" t="n">
        <v>0</v>
      </c>
      <c r="E4374" t="n">
        <v>310.7068893716865</v>
      </c>
      <c r="F4374" t="n">
        <v>0</v>
      </c>
      <c r="G4374" t="n">
        <v>0.152307298711611</v>
      </c>
      <c r="H4374" t="n">
        <v>0.1534619572322842</v>
      </c>
      <c r="I4374" t="n">
        <v>0.1314374174872485</v>
      </c>
      <c r="J4374" t="n">
        <v>183</v>
      </c>
      <c r="K4374" t="n">
        <v>4</v>
      </c>
      <c r="L4374">
        <f>VLOOKUP(J4374,Clustering!$D$3:$E$367,2,FALSE)</f>
        <v/>
      </c>
      <c r="M4374" t="n">
        <v>0.335014067</v>
      </c>
      <c r="N4374" t="n">
        <v>0.318391928</v>
      </c>
      <c r="O4374" t="n">
        <v>0.318391928</v>
      </c>
      <c r="P4374" t="n">
        <v>0.8768700109999999</v>
      </c>
      <c r="Q4374" t="n">
        <v>0.21500316</v>
      </c>
      <c r="R4374" t="n">
        <v>0.1534619572322842</v>
      </c>
      <c r="S4374" t="n">
        <v>0</v>
      </c>
      <c r="T4374" t="n">
        <v>0</v>
      </c>
      <c r="U4374" t="n">
        <v>0.657144646</v>
      </c>
      <c r="V4374" t="n">
        <v>0.850080767</v>
      </c>
      <c r="W4374" t="n">
        <v>0.009948561</v>
      </c>
      <c r="X4374" t="n">
        <v>0.000799989</v>
      </c>
      <c r="Y4374" t="n">
        <v>0.1314374174872485</v>
      </c>
      <c r="Z4374" t="n">
        <v>0.396518585</v>
      </c>
      <c r="AA4374" t="n">
        <v>0.657144646</v>
      </c>
      <c r="AB4374" t="n">
        <v>0</v>
      </c>
      <c r="AC4374" t="n">
        <v>0</v>
      </c>
      <c r="AD4374" t="n">
        <v>0.85</v>
      </c>
      <c r="AE4374" t="n">
        <v>0.85</v>
      </c>
      <c r="AF4374" t="n">
        <v>0.85</v>
      </c>
      <c r="AG4374" t="n">
        <v>0.85</v>
      </c>
      <c r="AH4374" t="n">
        <v>0.8768700109999999</v>
      </c>
      <c r="AI4374" t="n">
        <v>0.009948561</v>
      </c>
      <c r="AJ4374" t="n">
        <v>0.490136092</v>
      </c>
      <c r="AK4374" t="n">
        <v>0</v>
      </c>
      <c r="AL4374" t="n">
        <v>0</v>
      </c>
    </row>
    <row r="4375">
      <c r="A4375" t="inlineStr">
        <is>
          <t>2025-07-02 05:00</t>
        </is>
      </c>
      <c r="B4375" t="n">
        <v>64879.85176103729</v>
      </c>
      <c r="C4375" t="n">
        <v>64216.54424961411</v>
      </c>
      <c r="D4375" t="n">
        <v>363.3858280044074</v>
      </c>
      <c r="E4375" t="n">
        <v>299.9216834187671</v>
      </c>
      <c r="F4375" t="n">
        <v>0.0164112375749986</v>
      </c>
      <c r="G4375" t="n">
        <v>0.1470204330484152</v>
      </c>
      <c r="H4375" t="n">
        <v>0.14847981750279</v>
      </c>
      <c r="I4375" t="n">
        <v>0.1206427814066777</v>
      </c>
      <c r="J4375" t="n">
        <v>183</v>
      </c>
      <c r="K4375" t="n">
        <v>5</v>
      </c>
      <c r="L4375">
        <f>VLOOKUP(J4375,Clustering!$D$3:$E$367,2,FALSE)</f>
        <v/>
      </c>
      <c r="M4375" t="n">
        <v>0.34255341</v>
      </c>
      <c r="N4375" t="n">
        <v>0.321202104</v>
      </c>
      <c r="O4375" t="n">
        <v>0.321202104</v>
      </c>
      <c r="P4375" t="n">
        <v>0.878192529</v>
      </c>
      <c r="Q4375" t="n">
        <v>0.211824047</v>
      </c>
      <c r="R4375" t="n">
        <v>0.14847981750279</v>
      </c>
      <c r="S4375" t="n">
        <v>0.0164112375749986</v>
      </c>
      <c r="T4375" t="n">
        <v>0</v>
      </c>
      <c r="U4375" t="n">
        <v>0.657144646</v>
      </c>
      <c r="V4375" t="n">
        <v>0.850080767</v>
      </c>
      <c r="W4375" t="n">
        <v>0.010053282</v>
      </c>
      <c r="X4375" t="n">
        <v>0.000799989</v>
      </c>
      <c r="Y4375" t="n">
        <v>0.1206427814066777</v>
      </c>
      <c r="Z4375" t="n">
        <v>0.458964825</v>
      </c>
      <c r="AA4375" t="n">
        <v>0.657144646</v>
      </c>
      <c r="AB4375" t="n">
        <v>0</v>
      </c>
      <c r="AC4375" t="n">
        <v>0</v>
      </c>
      <c r="AD4375" t="n">
        <v>0.85</v>
      </c>
      <c r="AE4375" t="n">
        <v>0.85</v>
      </c>
      <c r="AF4375" t="n">
        <v>0.85</v>
      </c>
      <c r="AG4375" t="n">
        <v>0.85</v>
      </c>
      <c r="AH4375" t="n">
        <v>0.878192529</v>
      </c>
      <c r="AI4375" t="n">
        <v>0.010053282</v>
      </c>
      <c r="AJ4375" t="n">
        <v>0.524149093</v>
      </c>
      <c r="AK4375" t="n">
        <v>0.011487866302499</v>
      </c>
      <c r="AL4375" t="n">
        <v>0</v>
      </c>
    </row>
    <row r="4376">
      <c r="A4376" t="inlineStr">
        <is>
          <t>2025-07-02 06:00</t>
        </is>
      </c>
      <c r="B4376" t="n">
        <v>70755.84062580252</v>
      </c>
      <c r="C4376" t="n">
        <v>68183.7933779083</v>
      </c>
      <c r="D4376" t="n">
        <v>2308.269727459973</v>
      </c>
      <c r="E4376" t="n">
        <v>263.7775204342449</v>
      </c>
      <c r="F4376" t="n">
        <v>0.1042461206936873</v>
      </c>
      <c r="G4376" t="n">
        <v>0.1293027060952181</v>
      </c>
      <c r="H4376" t="n">
        <v>0.130660632260607</v>
      </c>
      <c r="I4376" t="n">
        <v>0.104758862806731</v>
      </c>
      <c r="J4376" t="n">
        <v>183</v>
      </c>
      <c r="K4376" t="n">
        <v>6</v>
      </c>
      <c r="L4376">
        <f>VLOOKUP(J4376,Clustering!$D$3:$E$367,2,FALSE)</f>
        <v/>
      </c>
      <c r="M4376" t="n">
        <v>0.353502448</v>
      </c>
      <c r="N4376" t="n">
        <v>0.331480445</v>
      </c>
      <c r="O4376" t="n">
        <v>0.331480445</v>
      </c>
      <c r="P4376" t="n">
        <v>0.879138638</v>
      </c>
      <c r="Q4376" t="n">
        <v>0.246681644</v>
      </c>
      <c r="R4376" t="n">
        <v>0.130660632260607</v>
      </c>
      <c r="S4376" t="n">
        <v>0.1042461206936873</v>
      </c>
      <c r="T4376" t="n">
        <v>0</v>
      </c>
      <c r="U4376" t="n">
        <v>0.657144646</v>
      </c>
      <c r="V4376" t="n">
        <v>0.850080767</v>
      </c>
      <c r="W4376" t="n">
        <v>0.01008819</v>
      </c>
      <c r="X4376" t="n">
        <v>0.000799989</v>
      </c>
      <c r="Y4376" t="n">
        <v>0.104758862806731</v>
      </c>
      <c r="Z4376" t="n">
        <v>0.541337259</v>
      </c>
      <c r="AA4376" t="n">
        <v>0.657144646</v>
      </c>
      <c r="AB4376" t="n">
        <v>0</v>
      </c>
      <c r="AC4376" t="n">
        <v>0</v>
      </c>
      <c r="AD4376" t="n">
        <v>0.85</v>
      </c>
      <c r="AE4376" t="n">
        <v>0.85</v>
      </c>
      <c r="AF4376" t="n">
        <v>0.85</v>
      </c>
      <c r="AG4376" t="n">
        <v>0.85</v>
      </c>
      <c r="AH4376" t="n">
        <v>0.879138638</v>
      </c>
      <c r="AI4376" t="n">
        <v>0.01008819</v>
      </c>
      <c r="AJ4376" t="n">
        <v>0.554206576</v>
      </c>
      <c r="AK4376" t="n">
        <v>0.0729722844855811</v>
      </c>
      <c r="AL4376" t="n">
        <v>0.000177788</v>
      </c>
    </row>
    <row r="4377">
      <c r="A4377" t="inlineStr">
        <is>
          <t>2025-07-02 07:00</t>
        </is>
      </c>
      <c r="B4377" t="n">
        <v>77687.71949552234</v>
      </c>
      <c r="C4377" t="n">
        <v>72401.22587597815</v>
      </c>
      <c r="D4377" t="n">
        <v>5026.156027397412</v>
      </c>
      <c r="E4377" t="n">
        <v>260.3375921467718</v>
      </c>
      <c r="F4377" t="n">
        <v>0.2269913527107333</v>
      </c>
      <c r="G4377" t="n">
        <v>0.1276164667386136</v>
      </c>
      <c r="H4377" t="n">
        <v>0.1294753651475418</v>
      </c>
      <c r="I4377" t="n">
        <v>0.09401779812110091</v>
      </c>
      <c r="J4377" t="n">
        <v>183</v>
      </c>
      <c r="K4377" t="n">
        <v>7</v>
      </c>
      <c r="L4377">
        <f>VLOOKUP(J4377,Clustering!$D$3:$E$367,2,FALSE)</f>
        <v/>
      </c>
      <c r="M4377" t="n">
        <v>0.393335981</v>
      </c>
      <c r="N4377" t="n">
        <v>0.348588006</v>
      </c>
      <c r="O4377" t="n">
        <v>0.348588006</v>
      </c>
      <c r="P4377" t="n">
        <v>0.879901629</v>
      </c>
      <c r="Q4377" t="n">
        <v>0.30623369</v>
      </c>
      <c r="R4377" t="n">
        <v>0.1294753651475418</v>
      </c>
      <c r="S4377" t="n">
        <v>0.2269913527107333</v>
      </c>
      <c r="T4377" t="n">
        <v>0</v>
      </c>
      <c r="U4377" t="n">
        <v>0.657144646</v>
      </c>
      <c r="V4377" t="n">
        <v>0.850080767</v>
      </c>
      <c r="W4377" t="n">
        <v>0.011938273</v>
      </c>
      <c r="X4377" t="n">
        <v>0.017261339</v>
      </c>
      <c r="Y4377" t="n">
        <v>0.09401779812110091</v>
      </c>
      <c r="Z4377" t="n">
        <v>0.5364122690000001</v>
      </c>
      <c r="AA4377" t="n">
        <v>0.657144646</v>
      </c>
      <c r="AB4377" t="n">
        <v>0</v>
      </c>
      <c r="AC4377" t="n">
        <v>0</v>
      </c>
      <c r="AD4377" t="n">
        <v>0.85</v>
      </c>
      <c r="AE4377" t="n">
        <v>0.85</v>
      </c>
      <c r="AF4377" t="n">
        <v>0.85</v>
      </c>
      <c r="AG4377" t="n">
        <v>0.85</v>
      </c>
      <c r="AH4377" t="n">
        <v>0.879901629</v>
      </c>
      <c r="AI4377" t="n">
        <v>0.011938273</v>
      </c>
      <c r="AJ4377" t="n">
        <v>0.562152379</v>
      </c>
      <c r="AK4377" t="n">
        <v>0.1588939468975133</v>
      </c>
      <c r="AL4377" t="n">
        <v>0.003822438</v>
      </c>
    </row>
    <row r="4378">
      <c r="A4378" t="inlineStr">
        <is>
          <t>2025-07-02 08:00</t>
        </is>
      </c>
      <c r="B4378" t="n">
        <v>78644.3698253129</v>
      </c>
      <c r="C4378" t="n">
        <v>70682.02498846539</v>
      </c>
      <c r="D4378" t="n">
        <v>7709.542840148843</v>
      </c>
      <c r="E4378" t="n">
        <v>252.8019966986589</v>
      </c>
      <c r="F4378" t="n">
        <v>0.3481785182408871</v>
      </c>
      <c r="G4378" t="n">
        <v>0.1239225474013033</v>
      </c>
      <c r="H4378" t="n">
        <v>0.1262409921779911</v>
      </c>
      <c r="I4378" t="n">
        <v>0.08201780565436211</v>
      </c>
      <c r="J4378" t="n">
        <v>183</v>
      </c>
      <c r="K4378" t="n">
        <v>8</v>
      </c>
      <c r="L4378">
        <f>VLOOKUP(J4378,Clustering!$D$3:$E$367,2,FALSE)</f>
        <v/>
      </c>
      <c r="M4378" t="n">
        <v>0.430139954</v>
      </c>
      <c r="N4378" t="n">
        <v>0.362268139</v>
      </c>
      <c r="O4378" t="n">
        <v>0.362268139</v>
      </c>
      <c r="P4378" t="n">
        <v>0.880684967</v>
      </c>
      <c r="Q4378" t="n">
        <v>0.346848736</v>
      </c>
      <c r="R4378" t="n">
        <v>0.1262409921779911</v>
      </c>
      <c r="S4378" t="n">
        <v>0.3481785182408871</v>
      </c>
      <c r="T4378" t="n">
        <v>0</v>
      </c>
      <c r="U4378" t="n">
        <v>0.657144646</v>
      </c>
      <c r="V4378" t="n">
        <v>0.850080767</v>
      </c>
      <c r="W4378" t="n">
        <v>0.010821241</v>
      </c>
      <c r="X4378" t="n">
        <v>0.009650551</v>
      </c>
      <c r="Y4378" t="n">
        <v>0.08201780565436211</v>
      </c>
      <c r="Z4378" t="n">
        <v>0.485100193</v>
      </c>
      <c r="AA4378" t="n">
        <v>0.657144646</v>
      </c>
      <c r="AB4378" t="n">
        <v>0</v>
      </c>
      <c r="AC4378" t="n">
        <v>0</v>
      </c>
      <c r="AD4378" t="n">
        <v>0.85</v>
      </c>
      <c r="AE4378" t="n">
        <v>0.85</v>
      </c>
      <c r="AF4378" t="n">
        <v>0.85</v>
      </c>
      <c r="AG4378" t="n">
        <v>0.85</v>
      </c>
      <c r="AH4378" t="n">
        <v>0.880684967</v>
      </c>
      <c r="AI4378" t="n">
        <v>0.010821241</v>
      </c>
      <c r="AJ4378" t="n">
        <v>0.530529597</v>
      </c>
      <c r="AK4378" t="n">
        <v>0.243724962768621</v>
      </c>
      <c r="AL4378" t="n">
        <v>8.88939e-05</v>
      </c>
    </row>
    <row r="4379">
      <c r="A4379" t="inlineStr">
        <is>
          <t>2025-07-02 09:00</t>
        </is>
      </c>
      <c r="B4379" t="n">
        <v>78267.52272635688</v>
      </c>
      <c r="C4379" t="n">
        <v>68226.16480294982</v>
      </c>
      <c r="D4379" t="n">
        <v>9804.605624310178</v>
      </c>
      <c r="E4379" t="n">
        <v>236.7522990968908</v>
      </c>
      <c r="F4379" t="n">
        <v>0.4427957829653461</v>
      </c>
      <c r="G4379" t="n">
        <v>0.1160550485769072</v>
      </c>
      <c r="H4379" t="n">
        <v>0.1186673362182357</v>
      </c>
      <c r="I4379" t="n">
        <v>0.0688392424989257</v>
      </c>
      <c r="J4379" t="n">
        <v>183</v>
      </c>
      <c r="K4379" t="n">
        <v>9</v>
      </c>
      <c r="L4379">
        <f>VLOOKUP(J4379,Clustering!$D$3:$E$367,2,FALSE)</f>
        <v/>
      </c>
      <c r="M4379" t="n">
        <v>0.432276773</v>
      </c>
      <c r="N4379" t="n">
        <v>0.355221993</v>
      </c>
      <c r="O4379" t="n">
        <v>0.355221993</v>
      </c>
      <c r="P4379" t="n">
        <v>0.881030856</v>
      </c>
      <c r="Q4379" t="n">
        <v>0.359239766</v>
      </c>
      <c r="R4379" t="n">
        <v>0.1186673362182357</v>
      </c>
      <c r="S4379" t="n">
        <v>0.4427957829653461</v>
      </c>
      <c r="T4379" t="n">
        <v>0.040275049</v>
      </c>
      <c r="U4379" t="n">
        <v>0.657144646</v>
      </c>
      <c r="V4379" t="n">
        <v>0.850080767</v>
      </c>
      <c r="W4379" t="n">
        <v>0.01096087</v>
      </c>
      <c r="X4379" t="n">
        <v>0.000799989</v>
      </c>
      <c r="Y4379" t="n">
        <v>0.0688392424989257</v>
      </c>
      <c r="Z4379" t="n">
        <v>0.44069996</v>
      </c>
      <c r="AA4379" t="n">
        <v>0.657144646</v>
      </c>
      <c r="AB4379" t="n">
        <v>0</v>
      </c>
      <c r="AC4379" t="n">
        <v>0</v>
      </c>
      <c r="AD4379" t="n">
        <v>0.85</v>
      </c>
      <c r="AE4379" t="n">
        <v>0.85</v>
      </c>
      <c r="AF4379" t="n">
        <v>0.85</v>
      </c>
      <c r="AG4379" t="n">
        <v>0.85</v>
      </c>
      <c r="AH4379" t="n">
        <v>0.881030856</v>
      </c>
      <c r="AI4379" t="n">
        <v>0.01096087</v>
      </c>
      <c r="AJ4379" t="n">
        <v>0.500474584</v>
      </c>
      <c r="AK4379" t="n">
        <v>0.3099570480757423</v>
      </c>
      <c r="AL4379" t="n">
        <v>0</v>
      </c>
    </row>
    <row r="4380">
      <c r="A4380" t="inlineStr">
        <is>
          <t>2025-07-02 10:00</t>
        </is>
      </c>
      <c r="B4380" t="n">
        <v>77461.52743553677</v>
      </c>
      <c r="C4380" t="n">
        <v>65967.68165155598</v>
      </c>
      <c r="D4380" t="n">
        <v>11275.33633228746</v>
      </c>
      <c r="E4380" t="n">
        <v>218.5094516933496</v>
      </c>
      <c r="F4380" t="n">
        <v>0.5092169507638007</v>
      </c>
      <c r="G4380" t="n">
        <v>0.1071124763202694</v>
      </c>
      <c r="H4380" t="n">
        <v>0.1098079667799012</v>
      </c>
      <c r="I4380" t="n">
        <v>0.0583928204854701</v>
      </c>
      <c r="J4380" t="n">
        <v>183</v>
      </c>
      <c r="K4380" t="n">
        <v>10</v>
      </c>
      <c r="L4380">
        <f>VLOOKUP(J4380,Clustering!$D$3:$E$367,2,FALSE)</f>
        <v/>
      </c>
      <c r="M4380" t="n">
        <v>0.4060993</v>
      </c>
      <c r="N4380" t="n">
        <v>0.33486646</v>
      </c>
      <c r="O4380" t="n">
        <v>0.33486646</v>
      </c>
      <c r="P4380" t="n">
        <v>0.880847738</v>
      </c>
      <c r="Q4380" t="n">
        <v>0.369640723</v>
      </c>
      <c r="R4380" t="n">
        <v>0.1098079667799012</v>
      </c>
      <c r="S4380" t="n">
        <v>0.5092169507638007</v>
      </c>
      <c r="T4380" t="n">
        <v>0.405659665</v>
      </c>
      <c r="U4380" t="n">
        <v>0.651611439</v>
      </c>
      <c r="V4380" t="n">
        <v>0.850080767</v>
      </c>
      <c r="W4380" t="n">
        <v>0.013544005</v>
      </c>
      <c r="X4380" t="n">
        <v>0.000799989</v>
      </c>
      <c r="Y4380" t="n">
        <v>0.0583928204854701</v>
      </c>
      <c r="Z4380" t="n">
        <v>0.433513688</v>
      </c>
      <c r="AA4380" t="n">
        <v>0.651611439</v>
      </c>
      <c r="AB4380" t="n">
        <v>0</v>
      </c>
      <c r="AC4380" t="n">
        <v>0</v>
      </c>
      <c r="AD4380" t="n">
        <v>0.85</v>
      </c>
      <c r="AE4380" t="n">
        <v>0.85</v>
      </c>
      <c r="AF4380" t="n">
        <v>0.85</v>
      </c>
      <c r="AG4380" t="n">
        <v>0.85</v>
      </c>
      <c r="AH4380" t="n">
        <v>0.880847738</v>
      </c>
      <c r="AI4380" t="n">
        <v>0.013544005</v>
      </c>
      <c r="AJ4380" t="n">
        <v>0.48025683</v>
      </c>
      <c r="AK4380" t="n">
        <v>0.3564518655346604</v>
      </c>
      <c r="AL4380" t="n">
        <v>0</v>
      </c>
    </row>
    <row r="4381">
      <c r="A4381" t="inlineStr">
        <is>
          <t>2025-07-02 11:00</t>
        </is>
      </c>
      <c r="B4381" t="n">
        <v>75831.27786563712</v>
      </c>
      <c r="C4381" t="n">
        <v>63282.10487363394</v>
      </c>
      <c r="D4381" t="n">
        <v>12349.09833125663</v>
      </c>
      <c r="E4381" t="n">
        <v>200.0746607465553</v>
      </c>
      <c r="F4381" t="n">
        <v>0.5577102102859491</v>
      </c>
      <c r="G4381" t="n">
        <v>0.0980758140914486</v>
      </c>
      <c r="H4381" t="n">
        <v>0.1007677938836415</v>
      </c>
      <c r="I4381" t="n">
        <v>0.0494196118328864</v>
      </c>
      <c r="J4381" t="n">
        <v>183</v>
      </c>
      <c r="K4381" t="n">
        <v>11</v>
      </c>
      <c r="L4381">
        <f>VLOOKUP(J4381,Clustering!$D$3:$E$367,2,FALSE)</f>
        <v/>
      </c>
      <c r="M4381" t="n">
        <v>0.392500836</v>
      </c>
      <c r="N4381" t="n">
        <v>0.323209654</v>
      </c>
      <c r="O4381" t="n">
        <v>0.323209654</v>
      </c>
      <c r="P4381" t="n">
        <v>0.871264571</v>
      </c>
      <c r="Q4381" t="n">
        <v>0.352418441</v>
      </c>
      <c r="R4381" t="n">
        <v>0.1007677938836415</v>
      </c>
      <c r="S4381" t="n">
        <v>0.5577102102859491</v>
      </c>
      <c r="T4381" t="n">
        <v>0.549267039</v>
      </c>
      <c r="U4381" t="n">
        <v>0.651611439</v>
      </c>
      <c r="V4381" t="n">
        <v>0.850080767</v>
      </c>
      <c r="W4381" t="n">
        <v>0.013648727</v>
      </c>
      <c r="X4381" t="n">
        <v>0.000799989</v>
      </c>
      <c r="Y4381" t="n">
        <v>0.0494196118328864</v>
      </c>
      <c r="Z4381" t="n">
        <v>0.427960564</v>
      </c>
      <c r="AA4381" t="n">
        <v>0.651611439</v>
      </c>
      <c r="AB4381" t="n">
        <v>0</v>
      </c>
      <c r="AC4381" t="n">
        <v>0</v>
      </c>
      <c r="AD4381" t="n">
        <v>0.85</v>
      </c>
      <c r="AE4381" t="n">
        <v>0.85</v>
      </c>
      <c r="AF4381" t="n">
        <v>0.85</v>
      </c>
      <c r="AG4381" t="n">
        <v>0.85</v>
      </c>
      <c r="AH4381" t="n">
        <v>0.871264571</v>
      </c>
      <c r="AI4381" t="n">
        <v>0.013648727</v>
      </c>
      <c r="AJ4381" t="n">
        <v>0.468538884</v>
      </c>
      <c r="AK4381" t="n">
        <v>0.3903971472001644</v>
      </c>
      <c r="AL4381" t="n">
        <v>0</v>
      </c>
    </row>
    <row r="4382">
      <c r="A4382" t="inlineStr">
        <is>
          <t>2025-07-02 12:00</t>
        </is>
      </c>
      <c r="B4382" t="n">
        <v>75246.04763339677</v>
      </c>
      <c r="C4382" t="n">
        <v>62280.65046817019</v>
      </c>
      <c r="D4382" t="n">
        <v>12777.58213952484</v>
      </c>
      <c r="E4382" t="n">
        <v>187.8150257017414</v>
      </c>
      <c r="F4382" t="n">
        <v>0.5770614040657033</v>
      </c>
      <c r="G4382" t="n">
        <v>0.09206618906948109</v>
      </c>
      <c r="H4382" t="n">
        <v>0.0944597621293625</v>
      </c>
      <c r="I4382" t="n">
        <v>0.0488035407910672</v>
      </c>
      <c r="J4382" t="n">
        <v>183</v>
      </c>
      <c r="K4382" t="n">
        <v>12</v>
      </c>
      <c r="L4382">
        <f>VLOOKUP(J4382,Clustering!$D$3:$E$367,2,FALSE)</f>
        <v/>
      </c>
      <c r="M4382" t="n">
        <v>0.381499962</v>
      </c>
      <c r="N4382" t="n">
        <v>0.316234502</v>
      </c>
      <c r="O4382" t="n">
        <v>0.316234502</v>
      </c>
      <c r="P4382" t="n">
        <v>0.870979721</v>
      </c>
      <c r="Q4382" t="n">
        <v>0.314894895</v>
      </c>
      <c r="R4382" t="n">
        <v>0.0944597621293625</v>
      </c>
      <c r="S4382" t="n">
        <v>0.5770614040657033</v>
      </c>
      <c r="T4382" t="n">
        <v>0.544128759</v>
      </c>
      <c r="U4382" t="n">
        <v>0.651611439</v>
      </c>
      <c r="V4382" t="n">
        <v>0.850080767</v>
      </c>
      <c r="W4382" t="n">
        <v>0.013788356</v>
      </c>
      <c r="X4382" t="n">
        <v>0.000799989</v>
      </c>
      <c r="Y4382" t="n">
        <v>0.0488035407910672</v>
      </c>
      <c r="Z4382" t="n">
        <v>0.416623079</v>
      </c>
      <c r="AA4382" t="n">
        <v>0.651611439</v>
      </c>
      <c r="AB4382" t="n">
        <v>0</v>
      </c>
      <c r="AC4382" t="n">
        <v>0</v>
      </c>
      <c r="AD4382" t="n">
        <v>0.85</v>
      </c>
      <c r="AE4382" t="n">
        <v>0.85</v>
      </c>
      <c r="AF4382" t="n">
        <v>0.85</v>
      </c>
      <c r="AG4382" t="n">
        <v>0.85</v>
      </c>
      <c r="AH4382" t="n">
        <v>0.870979721</v>
      </c>
      <c r="AI4382" t="n">
        <v>0.013788356</v>
      </c>
      <c r="AJ4382" t="n">
        <v>0.464410405</v>
      </c>
      <c r="AK4382" t="n">
        <v>0.4039429828459923</v>
      </c>
      <c r="AL4382" t="n">
        <v>0</v>
      </c>
    </row>
    <row r="4383">
      <c r="A4383" t="inlineStr">
        <is>
          <t>2025-07-02 13:00</t>
        </is>
      </c>
      <c r="B4383" t="n">
        <v>75226.92491526714</v>
      </c>
      <c r="C4383" t="n">
        <v>62365.51365859561</v>
      </c>
      <c r="D4383" t="n">
        <v>12678.70604523467</v>
      </c>
      <c r="E4383" t="n">
        <v>182.705211436862</v>
      </c>
      <c r="F4383" t="n">
        <v>0.5725959600422115</v>
      </c>
      <c r="G4383" t="n">
        <v>0.0895613781553245</v>
      </c>
      <c r="H4383" t="n">
        <v>0.091506638983251</v>
      </c>
      <c r="I4383" t="n">
        <v>0.0544017515623806</v>
      </c>
      <c r="J4383" t="n">
        <v>183</v>
      </c>
      <c r="K4383" t="n">
        <v>13</v>
      </c>
      <c r="L4383">
        <f>VLOOKUP(J4383,Clustering!$D$3:$E$367,2,FALSE)</f>
        <v/>
      </c>
      <c r="M4383" t="n">
        <v>0.37364384</v>
      </c>
      <c r="N4383" t="n">
        <v>0.31802907</v>
      </c>
      <c r="O4383" t="n">
        <v>0.31802907</v>
      </c>
      <c r="P4383" t="n">
        <v>0.870562619</v>
      </c>
      <c r="Q4383" t="n">
        <v>0.271013123</v>
      </c>
      <c r="R4383" t="n">
        <v>0.091506638983251</v>
      </c>
      <c r="S4383" t="n">
        <v>0.5725959600422115</v>
      </c>
      <c r="T4383" t="n">
        <v>0.516019344</v>
      </c>
      <c r="U4383" t="n">
        <v>0.651611439</v>
      </c>
      <c r="V4383" t="n">
        <v>0.850080767</v>
      </c>
      <c r="W4383" t="n">
        <v>0.010995778</v>
      </c>
      <c r="X4383" t="n">
        <v>0.000799989</v>
      </c>
      <c r="Y4383" t="n">
        <v>0.0544017515623806</v>
      </c>
      <c r="Z4383" t="n">
        <v>0.392158257</v>
      </c>
      <c r="AA4383" t="n">
        <v>0.651611439</v>
      </c>
      <c r="AB4383" t="n">
        <v>0</v>
      </c>
      <c r="AC4383" t="n">
        <v>0</v>
      </c>
      <c r="AD4383" t="n">
        <v>0.85</v>
      </c>
      <c r="AE4383" t="n">
        <v>0.85</v>
      </c>
      <c r="AF4383" t="n">
        <v>0.85</v>
      </c>
      <c r="AG4383" t="n">
        <v>0.85</v>
      </c>
      <c r="AH4383" t="n">
        <v>0.870562619</v>
      </c>
      <c r="AI4383" t="n">
        <v>0.010995778</v>
      </c>
      <c r="AJ4383" t="n">
        <v>0.455408656</v>
      </c>
      <c r="AK4383" t="n">
        <v>0.400817172029548</v>
      </c>
      <c r="AL4383" t="n">
        <v>0</v>
      </c>
    </row>
    <row r="4384">
      <c r="A4384" t="inlineStr">
        <is>
          <t>2025-07-02 14:00</t>
        </is>
      </c>
      <c r="B4384" t="n">
        <v>75429.65283241437</v>
      </c>
      <c r="C4384" t="n">
        <v>63447.82137837551</v>
      </c>
      <c r="D4384" t="n">
        <v>11801.30158053746</v>
      </c>
      <c r="E4384" t="n">
        <v>180.5298735014072</v>
      </c>
      <c r="F4384" t="n">
        <v>0.5329706031630331</v>
      </c>
      <c r="G4384" t="n">
        <v>0.0884950360301015</v>
      </c>
      <c r="H4384" t="n">
        <v>0.08993967568123259</v>
      </c>
      <c r="I4384" t="n">
        <v>0.0623838894085596</v>
      </c>
      <c r="J4384" t="n">
        <v>183</v>
      </c>
      <c r="K4384" t="n">
        <v>14</v>
      </c>
      <c r="L4384">
        <f>VLOOKUP(J4384,Clustering!$D$3:$E$367,2,FALSE)</f>
        <v/>
      </c>
      <c r="M4384" t="n">
        <v>0.366622863</v>
      </c>
      <c r="N4384" t="n">
        <v>0.318764646</v>
      </c>
      <c r="O4384" t="n">
        <v>0.318764646</v>
      </c>
      <c r="P4384" t="n">
        <v>0.871305263</v>
      </c>
      <c r="Q4384" t="n">
        <v>0.252226318</v>
      </c>
      <c r="R4384" t="n">
        <v>0.08993967568123259</v>
      </c>
      <c r="S4384" t="n">
        <v>0.5329706031630331</v>
      </c>
      <c r="T4384" t="n">
        <v>0.504307088</v>
      </c>
      <c r="U4384" t="n">
        <v>0.651611439</v>
      </c>
      <c r="V4384" t="n">
        <v>0.850080767</v>
      </c>
      <c r="W4384" t="n">
        <v>0.011519386</v>
      </c>
      <c r="X4384" t="n">
        <v>0.000799989</v>
      </c>
      <c r="Y4384" t="n">
        <v>0.0623838894085596</v>
      </c>
      <c r="Z4384" t="n">
        <v>0.386835317</v>
      </c>
      <c r="AA4384" t="n">
        <v>0.651611439</v>
      </c>
      <c r="AB4384" t="n">
        <v>0</v>
      </c>
      <c r="AC4384" t="n">
        <v>0</v>
      </c>
      <c r="AD4384" t="n">
        <v>0.85</v>
      </c>
      <c r="AE4384" t="n">
        <v>0.85</v>
      </c>
      <c r="AF4384" t="n">
        <v>0.85</v>
      </c>
      <c r="AG4384" t="n">
        <v>0.85</v>
      </c>
      <c r="AH4384" t="n">
        <v>0.871305263</v>
      </c>
      <c r="AI4384" t="n">
        <v>0.011519386</v>
      </c>
      <c r="AJ4384" t="n">
        <v>0.457060436</v>
      </c>
      <c r="AK4384" t="n">
        <v>0.3730794222141231</v>
      </c>
      <c r="AL4384" t="n">
        <v>0</v>
      </c>
    </row>
    <row r="4385">
      <c r="A4385" t="inlineStr">
        <is>
          <t>2025-07-02 15:00</t>
        </is>
      </c>
      <c r="B4385" t="n">
        <v>76176.46015559806</v>
      </c>
      <c r="C4385" t="n">
        <v>65894.29451223108</v>
      </c>
      <c r="D4385" t="n">
        <v>10102.54487502237</v>
      </c>
      <c r="E4385" t="n">
        <v>179.6207683446181</v>
      </c>
      <c r="F4385" t="n">
        <v>0.4562513209900585</v>
      </c>
      <c r="G4385" t="n">
        <v>0.0880493962473618</v>
      </c>
      <c r="H4385" t="n">
        <v>0.0890959262109151</v>
      </c>
      <c r="I4385" t="n">
        <v>0.0691338851711002</v>
      </c>
      <c r="J4385" t="n">
        <v>183</v>
      </c>
      <c r="K4385" t="n">
        <v>15</v>
      </c>
      <c r="L4385">
        <f>VLOOKUP(J4385,Clustering!$D$3:$E$367,2,FALSE)</f>
        <v/>
      </c>
      <c r="M4385" t="n">
        <v>0.356439854</v>
      </c>
      <c r="N4385" t="n">
        <v>0.323247123</v>
      </c>
      <c r="O4385" t="n">
        <v>0.323247123</v>
      </c>
      <c r="P4385" t="n">
        <v>0.872851592</v>
      </c>
      <c r="Q4385" t="n">
        <v>0.24653145</v>
      </c>
      <c r="R4385" t="n">
        <v>0.0890959262109151</v>
      </c>
      <c r="S4385" t="n">
        <v>0.4562513209900585</v>
      </c>
      <c r="T4385" t="n">
        <v>0.526220342</v>
      </c>
      <c r="U4385" t="n">
        <v>0.651611439</v>
      </c>
      <c r="V4385" t="n">
        <v>0.850080767</v>
      </c>
      <c r="W4385" t="n">
        <v>0.011763737</v>
      </c>
      <c r="X4385" t="n">
        <v>0.001192026</v>
      </c>
      <c r="Y4385" t="n">
        <v>0.0691338851711002</v>
      </c>
      <c r="Z4385" t="n">
        <v>0.411536644</v>
      </c>
      <c r="AA4385" t="n">
        <v>0.651611439</v>
      </c>
      <c r="AB4385" t="n">
        <v>0</v>
      </c>
      <c r="AC4385" t="n">
        <v>0</v>
      </c>
      <c r="AD4385" t="n">
        <v>0.85</v>
      </c>
      <c r="AE4385" t="n">
        <v>0.85</v>
      </c>
      <c r="AF4385" t="n">
        <v>0.85</v>
      </c>
      <c r="AG4385" t="n">
        <v>0.85</v>
      </c>
      <c r="AH4385" t="n">
        <v>0.872851592</v>
      </c>
      <c r="AI4385" t="n">
        <v>0.011763737</v>
      </c>
      <c r="AJ4385" t="n">
        <v>0.481764063</v>
      </c>
      <c r="AK4385" t="n">
        <v>0.319375924693041</v>
      </c>
      <c r="AL4385" t="n">
        <v>0</v>
      </c>
    </row>
    <row r="4386">
      <c r="A4386" t="inlineStr">
        <is>
          <t>2025-07-02 16:00</t>
        </is>
      </c>
      <c r="B4386" t="n">
        <v>78674.0010677221</v>
      </c>
      <c r="C4386" t="n">
        <v>70672.40887093784</v>
      </c>
      <c r="D4386" t="n">
        <v>7825.273572417723</v>
      </c>
      <c r="E4386" t="n">
        <v>176.3186243665407</v>
      </c>
      <c r="F4386" t="n">
        <v>0.3534051517406671</v>
      </c>
      <c r="G4386" t="n">
        <v>0.0864306982188925</v>
      </c>
      <c r="H4386" t="n">
        <v>0.08704682035442959</v>
      </c>
      <c r="I4386" t="n">
        <v>0.075294595589292</v>
      </c>
      <c r="J4386" t="n">
        <v>183</v>
      </c>
      <c r="K4386" t="n">
        <v>16</v>
      </c>
      <c r="L4386">
        <f>VLOOKUP(J4386,Clustering!$D$3:$E$367,2,FALSE)</f>
        <v/>
      </c>
      <c r="M4386" t="n">
        <v>0.342714679</v>
      </c>
      <c r="N4386" t="n">
        <v>0.328885223</v>
      </c>
      <c r="O4386" t="n">
        <v>0.328885223</v>
      </c>
      <c r="P4386" t="n">
        <v>0.8755169739999999</v>
      </c>
      <c r="Q4386" t="n">
        <v>0.270011828</v>
      </c>
      <c r="R4386" t="n">
        <v>0.08704682035442959</v>
      </c>
      <c r="S4386" t="n">
        <v>0.3534051517406671</v>
      </c>
      <c r="T4386" t="n">
        <v>0.541559619</v>
      </c>
      <c r="U4386" t="n">
        <v>0.6608778</v>
      </c>
      <c r="V4386" t="n">
        <v>0.850080767</v>
      </c>
      <c r="W4386" t="n">
        <v>0.012566603</v>
      </c>
      <c r="X4386" t="n">
        <v>0.001332757</v>
      </c>
      <c r="Y4386" t="n">
        <v>0.075294595589292</v>
      </c>
      <c r="Z4386" t="n">
        <v>0.504789619</v>
      </c>
      <c r="AA4386" t="n">
        <v>0.6608778</v>
      </c>
      <c r="AB4386" t="n">
        <v>0</v>
      </c>
      <c r="AC4386" t="n">
        <v>0</v>
      </c>
      <c r="AD4386" t="n">
        <v>0.85</v>
      </c>
      <c r="AE4386" t="n">
        <v>0.85</v>
      </c>
      <c r="AF4386" t="n">
        <v>0.85</v>
      </c>
      <c r="AG4386" t="n">
        <v>0.85</v>
      </c>
      <c r="AH4386" t="n">
        <v>0.8755169739999999</v>
      </c>
      <c r="AI4386" t="n">
        <v>0.012566603</v>
      </c>
      <c r="AJ4386" t="n">
        <v>0.520160572</v>
      </c>
      <c r="AK4386" t="n">
        <v>0.247383606218467</v>
      </c>
      <c r="AL4386" t="n">
        <v>0</v>
      </c>
    </row>
    <row r="4387">
      <c r="A4387" t="inlineStr">
        <is>
          <t>2025-07-02 17:00</t>
        </is>
      </c>
      <c r="B4387" t="n">
        <v>80532.93707061253</v>
      </c>
      <c r="C4387" t="n">
        <v>75136.66716630198</v>
      </c>
      <c r="D4387" t="n">
        <v>5225.233304972039</v>
      </c>
      <c r="E4387" t="n">
        <v>171.0365993385204</v>
      </c>
      <c r="F4387" t="n">
        <v>0.2359820844517123</v>
      </c>
      <c r="G4387" t="n">
        <v>0.08384147026398051</v>
      </c>
      <c r="H4387" t="n">
        <v>0.08387271520418731</v>
      </c>
      <c r="I4387" t="n">
        <v>0.0832767334354709</v>
      </c>
      <c r="J4387" t="n">
        <v>183</v>
      </c>
      <c r="K4387" t="n">
        <v>17</v>
      </c>
      <c r="L4387">
        <f>VLOOKUP(J4387,Clustering!$D$3:$E$367,2,FALSE)</f>
        <v/>
      </c>
      <c r="M4387" t="n">
        <v>0.352390841</v>
      </c>
      <c r="N4387" t="n">
        <v>0.34088911</v>
      </c>
      <c r="O4387" t="n">
        <v>0.34088911</v>
      </c>
      <c r="P4387" t="n">
        <v>0.878121317</v>
      </c>
      <c r="Q4387" t="n">
        <v>0.312178881</v>
      </c>
      <c r="R4387" t="n">
        <v>0.08387271520418731</v>
      </c>
      <c r="S4387" t="n">
        <v>0.2359820844517123</v>
      </c>
      <c r="T4387" t="n">
        <v>0.47483754</v>
      </c>
      <c r="U4387" t="n">
        <v>0.666411007</v>
      </c>
      <c r="V4387" t="n">
        <v>0.850080767</v>
      </c>
      <c r="W4387" t="n">
        <v>0.012810954</v>
      </c>
      <c r="X4387" t="n">
        <v>0.001381762</v>
      </c>
      <c r="Y4387" t="n">
        <v>0.0832767334354709</v>
      </c>
      <c r="Z4387" t="n">
        <v>0.558414332</v>
      </c>
      <c r="AA4387" t="n">
        <v>0.666411007</v>
      </c>
      <c r="AB4387" t="n">
        <v>0</v>
      </c>
      <c r="AC4387" t="n">
        <v>0</v>
      </c>
      <c r="AD4387" t="n">
        <v>0.85</v>
      </c>
      <c r="AE4387" t="n">
        <v>0.85</v>
      </c>
      <c r="AF4387" t="n">
        <v>0.85</v>
      </c>
      <c r="AG4387" t="n">
        <v>0.85</v>
      </c>
      <c r="AH4387" t="n">
        <v>0.878121317</v>
      </c>
      <c r="AI4387" t="n">
        <v>0.012810954</v>
      </c>
      <c r="AJ4387" t="n">
        <v>0.5629983</v>
      </c>
      <c r="AK4387" t="n">
        <v>0.1651874591161986</v>
      </c>
      <c r="AL4387" t="n">
        <v>0.108001752</v>
      </c>
    </row>
    <row r="4388">
      <c r="A4388" t="inlineStr">
        <is>
          <t>2025-07-02 18:00</t>
        </is>
      </c>
      <c r="B4388" t="n">
        <v>82355.86006967953</v>
      </c>
      <c r="C4388" t="n">
        <v>79697.15172728398</v>
      </c>
      <c r="D4388" t="n">
        <v>2488.056573934376</v>
      </c>
      <c r="E4388" t="n">
        <v>170.6517684611779</v>
      </c>
      <c r="F4388" t="n">
        <v>0.1123656576237722</v>
      </c>
      <c r="G4388" t="n">
        <v>0.083652827677048</v>
      </c>
      <c r="H4388" t="n">
        <v>0.0837521795655705</v>
      </c>
      <c r="I4388" t="n">
        <v>0.08185709146953971</v>
      </c>
      <c r="J4388" t="n">
        <v>183</v>
      </c>
      <c r="K4388" t="n">
        <v>18</v>
      </c>
      <c r="L4388">
        <f>VLOOKUP(J4388,Clustering!$D$3:$E$367,2,FALSE)</f>
        <v/>
      </c>
      <c r="M4388" t="n">
        <v>0.369076461</v>
      </c>
      <c r="N4388" t="n">
        <v>0.356472275</v>
      </c>
      <c r="O4388" t="n">
        <v>0.356472275</v>
      </c>
      <c r="P4388" t="n">
        <v>0.879504874</v>
      </c>
      <c r="Q4388" t="n">
        <v>0.33256776</v>
      </c>
      <c r="R4388" t="n">
        <v>0.0837521795655705</v>
      </c>
      <c r="S4388" t="n">
        <v>0.1123656576237722</v>
      </c>
      <c r="T4388" t="n">
        <v>0.150483603</v>
      </c>
      <c r="U4388" t="n">
        <v>0.666411007</v>
      </c>
      <c r="V4388" t="n">
        <v>0.850080767</v>
      </c>
      <c r="W4388" t="n">
        <v>0.011554293</v>
      </c>
      <c r="X4388" t="n">
        <v>0.005485162</v>
      </c>
      <c r="Y4388" t="n">
        <v>0.08185709146953971</v>
      </c>
      <c r="Z4388" t="n">
        <v>0.572331511</v>
      </c>
      <c r="AA4388" t="n">
        <v>0.666411007</v>
      </c>
      <c r="AB4388" t="n">
        <v>0</v>
      </c>
      <c r="AC4388" t="n">
        <v>0</v>
      </c>
      <c r="AD4388" t="n">
        <v>0.85</v>
      </c>
      <c r="AE4388" t="n">
        <v>0.85</v>
      </c>
      <c r="AF4388" t="n">
        <v>0.85</v>
      </c>
      <c r="AG4388" t="n">
        <v>0.85</v>
      </c>
      <c r="AH4388" t="n">
        <v>0.879504874</v>
      </c>
      <c r="AI4388" t="n">
        <v>0.011554293</v>
      </c>
      <c r="AJ4388" t="n">
        <v>0.600362336</v>
      </c>
      <c r="AK4388" t="n">
        <v>0.0786559603366405</v>
      </c>
      <c r="AL4388" t="n">
        <v>0.318959985</v>
      </c>
    </row>
    <row r="4389">
      <c r="A4389" t="inlineStr">
        <is>
          <t>2025-07-02 19:00</t>
        </is>
      </c>
      <c r="B4389" t="n">
        <v>83590.90426797696</v>
      </c>
      <c r="C4389" t="n">
        <v>83053.71040239558</v>
      </c>
      <c r="D4389" t="n">
        <v>364.8019074683734</v>
      </c>
      <c r="E4389" t="n">
        <v>172.391958113021</v>
      </c>
      <c r="F4389" t="n">
        <v>0.0164751905822907</v>
      </c>
      <c r="G4389" t="n">
        <v>0.0845058618201083</v>
      </c>
      <c r="H4389" t="n">
        <v>0.0846361075820936</v>
      </c>
      <c r="I4389" t="n">
        <v>0.0821517341417141</v>
      </c>
      <c r="J4389" t="n">
        <v>183</v>
      </c>
      <c r="K4389" t="n">
        <v>19</v>
      </c>
      <c r="L4389">
        <f>VLOOKUP(J4389,Clustering!$D$3:$E$367,2,FALSE)</f>
        <v/>
      </c>
      <c r="M4389" t="n">
        <v>0.390830546</v>
      </c>
      <c r="N4389" t="n">
        <v>0.359799128</v>
      </c>
      <c r="O4389" t="n">
        <v>0.359799128</v>
      </c>
      <c r="P4389" t="n">
        <v>0.879901629</v>
      </c>
      <c r="Q4389" t="n">
        <v>0.351705018</v>
      </c>
      <c r="R4389" t="n">
        <v>0.0846361075820936</v>
      </c>
      <c r="S4389" t="n">
        <v>0.0164751905822907</v>
      </c>
      <c r="T4389" t="n">
        <v>0</v>
      </c>
      <c r="U4389" t="n">
        <v>0.666411007</v>
      </c>
      <c r="V4389" t="n">
        <v>0.850080767</v>
      </c>
      <c r="W4389" t="n">
        <v>0.011624108</v>
      </c>
      <c r="X4389" t="n">
        <v>0.005485162</v>
      </c>
      <c r="Y4389" t="n">
        <v>0.0821517341417141</v>
      </c>
      <c r="Z4389" t="n">
        <v>0.561272407</v>
      </c>
      <c r="AA4389" t="n">
        <v>0.666411007</v>
      </c>
      <c r="AB4389" t="n">
        <v>0</v>
      </c>
      <c r="AC4389" t="n">
        <v>0</v>
      </c>
      <c r="AD4389" t="n">
        <v>0.85</v>
      </c>
      <c r="AE4389" t="n">
        <v>0.85</v>
      </c>
      <c r="AF4389" t="n">
        <v>0.85</v>
      </c>
      <c r="AG4389" t="n">
        <v>0.85</v>
      </c>
      <c r="AH4389" t="n">
        <v>0.879901629</v>
      </c>
      <c r="AI4389" t="n">
        <v>0.011624108</v>
      </c>
      <c r="AJ4389" t="n">
        <v>0.603304795</v>
      </c>
      <c r="AK4389" t="n">
        <v>0.0115326334076035</v>
      </c>
      <c r="AL4389" t="n">
        <v>0.169455622</v>
      </c>
    </row>
    <row r="4390">
      <c r="A4390" t="inlineStr">
        <is>
          <t>2025-07-02 20:00</t>
        </is>
      </c>
      <c r="B4390" t="n">
        <v>80803.3685986363</v>
      </c>
      <c r="C4390" t="n">
        <v>80625.98239156656</v>
      </c>
      <c r="D4390" t="n">
        <v>0</v>
      </c>
      <c r="E4390" t="n">
        <v>177.3862070697349</v>
      </c>
      <c r="F4390" t="n">
        <v>0</v>
      </c>
      <c r="G4390" t="n">
        <v>0.0869540230733994</v>
      </c>
      <c r="H4390" t="n">
        <v>0.087107088173738</v>
      </c>
      <c r="I4390" t="n">
        <v>0.08418744714946449</v>
      </c>
      <c r="J4390" t="n">
        <v>183</v>
      </c>
      <c r="K4390" t="n">
        <v>20</v>
      </c>
      <c r="L4390">
        <f>VLOOKUP(J4390,Clustering!$D$3:$E$367,2,FALSE)</f>
        <v/>
      </c>
      <c r="M4390" t="n">
        <v>0.383924762</v>
      </c>
      <c r="N4390" t="n">
        <v>0.352555777</v>
      </c>
      <c r="O4390" t="n">
        <v>0.352555777</v>
      </c>
      <c r="P4390" t="n">
        <v>0.880145786</v>
      </c>
      <c r="Q4390" t="n">
        <v>0.353319607</v>
      </c>
      <c r="R4390" t="n">
        <v>0.087107088173738</v>
      </c>
      <c r="S4390" t="n">
        <v>0</v>
      </c>
      <c r="T4390" t="n">
        <v>0</v>
      </c>
      <c r="U4390" t="n">
        <v>0.665393586</v>
      </c>
      <c r="V4390" t="n">
        <v>0.850080767</v>
      </c>
      <c r="W4390" t="n">
        <v>0.011728829</v>
      </c>
      <c r="X4390" t="n">
        <v>0.007921569</v>
      </c>
      <c r="Y4390" t="n">
        <v>0.08418744714946449</v>
      </c>
      <c r="Z4390" t="n">
        <v>0.55127099</v>
      </c>
      <c r="AA4390" t="n">
        <v>0.665393586</v>
      </c>
      <c r="AB4390" t="n">
        <v>0</v>
      </c>
      <c r="AC4390" t="n">
        <v>0</v>
      </c>
      <c r="AD4390" t="n">
        <v>0.85</v>
      </c>
      <c r="AE4390" t="n">
        <v>0.85</v>
      </c>
      <c r="AF4390" t="n">
        <v>0.85</v>
      </c>
      <c r="AG4390" t="n">
        <v>0.85</v>
      </c>
      <c r="AH4390" t="n">
        <v>0.880145786</v>
      </c>
      <c r="AI4390" t="n">
        <v>0.011728829</v>
      </c>
      <c r="AJ4390" t="n">
        <v>0.586519791</v>
      </c>
      <c r="AK4390" t="n">
        <v>0</v>
      </c>
      <c r="AL4390" t="n">
        <v>0.163168005</v>
      </c>
    </row>
    <row r="4391">
      <c r="A4391" t="inlineStr">
        <is>
          <t>2025-07-02 21:00</t>
        </is>
      </c>
      <c r="B4391" t="n">
        <v>78061.40962118751</v>
      </c>
      <c r="C4391" t="n">
        <v>77883.14615753028</v>
      </c>
      <c r="D4391" t="n">
        <v>0</v>
      </c>
      <c r="E4391" t="n">
        <v>178.2634636572319</v>
      </c>
      <c r="F4391" t="n">
        <v>0</v>
      </c>
      <c r="G4391" t="n">
        <v>0.08738405081236859</v>
      </c>
      <c r="H4391" t="n">
        <v>0.0875490521819996</v>
      </c>
      <c r="I4391" t="n">
        <v>0.0844017327292276</v>
      </c>
      <c r="J4391" t="n">
        <v>183</v>
      </c>
      <c r="K4391" t="n">
        <v>21</v>
      </c>
      <c r="L4391">
        <f>VLOOKUP(J4391,Clustering!$D$3:$E$367,2,FALSE)</f>
        <v/>
      </c>
      <c r="M4391" t="n">
        <v>0.368414105</v>
      </c>
      <c r="N4391" t="n">
        <v>0.346781605</v>
      </c>
      <c r="O4391" t="n">
        <v>0.346781605</v>
      </c>
      <c r="P4391" t="n">
        <v>0.8802169990000001</v>
      </c>
      <c r="Q4391" t="n">
        <v>0.342931167</v>
      </c>
      <c r="R4391" t="n">
        <v>0.0875490521819996</v>
      </c>
      <c r="S4391" t="n">
        <v>0</v>
      </c>
      <c r="T4391" t="n">
        <v>0</v>
      </c>
      <c r="U4391" t="n">
        <v>0.662059574</v>
      </c>
      <c r="V4391" t="n">
        <v>0.850080767</v>
      </c>
      <c r="W4391" t="n">
        <v>0.011763737</v>
      </c>
      <c r="X4391" t="n">
        <v>0.00669813</v>
      </c>
      <c r="Y4391" t="n">
        <v>0.0844017327292276</v>
      </c>
      <c r="Z4391" t="n">
        <v>0.525366069</v>
      </c>
      <c r="AA4391" t="n">
        <v>0.662059574</v>
      </c>
      <c r="AB4391" t="n">
        <v>0</v>
      </c>
      <c r="AC4391" t="n">
        <v>0</v>
      </c>
      <c r="AD4391" t="n">
        <v>0.85</v>
      </c>
      <c r="AE4391" t="n">
        <v>0.85</v>
      </c>
      <c r="AF4391" t="n">
        <v>0.85</v>
      </c>
      <c r="AG4391" t="n">
        <v>0.85</v>
      </c>
      <c r="AH4391" t="n">
        <v>0.8802169990000001</v>
      </c>
      <c r="AI4391" t="n">
        <v>0.011763737</v>
      </c>
      <c r="AJ4391" t="n">
        <v>0.568561298</v>
      </c>
      <c r="AK4391" t="n">
        <v>0</v>
      </c>
      <c r="AL4391" t="n">
        <v>0.143390197</v>
      </c>
    </row>
    <row r="4392">
      <c r="A4392" t="inlineStr">
        <is>
          <t>2025-07-02 22:00</t>
        </is>
      </c>
      <c r="B4392" t="n">
        <v>73924.08893768991</v>
      </c>
      <c r="C4392" t="n">
        <v>73746.38345946401</v>
      </c>
      <c r="D4392" t="n">
        <v>0</v>
      </c>
      <c r="E4392" t="n">
        <v>177.7054782259125</v>
      </c>
      <c r="F4392" t="n">
        <v>0</v>
      </c>
      <c r="G4392" t="n">
        <v>0.0871105285421139</v>
      </c>
      <c r="H4392" t="n">
        <v>0.0874486058164855</v>
      </c>
      <c r="I4392" t="n">
        <v>0.080999949150487</v>
      </c>
      <c r="J4392" t="n">
        <v>183</v>
      </c>
      <c r="K4392" t="n">
        <v>22</v>
      </c>
      <c r="L4392">
        <f>VLOOKUP(J4392,Clustering!$D$3:$E$367,2,FALSE)</f>
        <v/>
      </c>
      <c r="M4392" t="n">
        <v>0.354567978</v>
      </c>
      <c r="N4392" t="n">
        <v>0.336128574</v>
      </c>
      <c r="O4392" t="n">
        <v>0.336128574</v>
      </c>
      <c r="P4392" t="n">
        <v>0.879281063</v>
      </c>
      <c r="Q4392" t="n">
        <v>0.320076599</v>
      </c>
      <c r="R4392" t="n">
        <v>0.0874486058164855</v>
      </c>
      <c r="S4392" t="n">
        <v>0</v>
      </c>
      <c r="T4392" t="n">
        <v>0</v>
      </c>
      <c r="U4392" t="n">
        <v>0.662059574</v>
      </c>
      <c r="V4392" t="n">
        <v>0.850080767</v>
      </c>
      <c r="W4392" t="n">
        <v>0.011868458</v>
      </c>
      <c r="X4392" t="n">
        <v>0.001381762</v>
      </c>
      <c r="Y4392" t="n">
        <v>0.080999949150487</v>
      </c>
      <c r="Z4392" t="n">
        <v>0.464342809</v>
      </c>
      <c r="AA4392" t="n">
        <v>0.662059574</v>
      </c>
      <c r="AB4392" t="n">
        <v>0</v>
      </c>
      <c r="AC4392" t="n">
        <v>0</v>
      </c>
      <c r="AD4392" t="n">
        <v>0.85</v>
      </c>
      <c r="AE4392" t="n">
        <v>0.85</v>
      </c>
      <c r="AF4392" t="n">
        <v>0.85</v>
      </c>
      <c r="AG4392" t="n">
        <v>0.85</v>
      </c>
      <c r="AH4392" t="n">
        <v>0.879281063</v>
      </c>
      <c r="AI4392" t="n">
        <v>0.011868458</v>
      </c>
      <c r="AJ4392" t="n">
        <v>0.5464155550000001</v>
      </c>
      <c r="AK4392" t="n">
        <v>0</v>
      </c>
      <c r="AL4392" t="n">
        <v>0.126743188</v>
      </c>
    </row>
    <row r="4393">
      <c r="A4393" t="inlineStr">
        <is>
          <t>2025-07-02 23:00</t>
        </is>
      </c>
      <c r="B4393" t="n">
        <v>69866.0391635914</v>
      </c>
      <c r="C4393" t="n">
        <v>69687.48444385272</v>
      </c>
      <c r="D4393" t="n">
        <v>0</v>
      </c>
      <c r="E4393" t="n">
        <v>178.5547197386751</v>
      </c>
      <c r="F4393" t="n">
        <v>0</v>
      </c>
      <c r="G4393" t="n">
        <v>0.08752682340131129</v>
      </c>
      <c r="H4393" t="n">
        <v>0.08779012345923309</v>
      </c>
      <c r="I4393" t="n">
        <v>0.0827678051835333</v>
      </c>
      <c r="J4393" t="n">
        <v>183</v>
      </c>
      <c r="K4393" t="n">
        <v>23</v>
      </c>
      <c r="L4393">
        <f>VLOOKUP(J4393,Clustering!$D$3:$E$367,2,FALSE)</f>
        <v/>
      </c>
      <c r="M4393" t="n">
        <v>0.338170339</v>
      </c>
      <c r="N4393" t="n">
        <v>0.32402214</v>
      </c>
      <c r="O4393" t="n">
        <v>0.32402214</v>
      </c>
      <c r="P4393" t="n">
        <v>0.876727586</v>
      </c>
      <c r="Q4393" t="n">
        <v>0.303329933</v>
      </c>
      <c r="R4393" t="n">
        <v>0.08779012345923309</v>
      </c>
      <c r="S4393" t="n">
        <v>0</v>
      </c>
      <c r="T4393" t="n">
        <v>0</v>
      </c>
      <c r="U4393" t="n">
        <v>0.660439526</v>
      </c>
      <c r="V4393" t="n">
        <v>0.850080767</v>
      </c>
      <c r="W4393" t="n">
        <v>0.011659015</v>
      </c>
      <c r="X4393" t="n">
        <v>0.001381762</v>
      </c>
      <c r="Y4393" t="n">
        <v>0.0827678051835333</v>
      </c>
      <c r="Z4393" t="n">
        <v>0.41028222</v>
      </c>
      <c r="AA4393" t="n">
        <v>0.660439526</v>
      </c>
      <c r="AB4393" t="n">
        <v>0</v>
      </c>
      <c r="AC4393" t="n">
        <v>0</v>
      </c>
      <c r="AD4393" t="n">
        <v>0.85</v>
      </c>
      <c r="AE4393" t="n">
        <v>0.85</v>
      </c>
      <c r="AF4393" t="n">
        <v>0.85</v>
      </c>
      <c r="AG4393" t="n">
        <v>0.85</v>
      </c>
      <c r="AH4393" t="n">
        <v>0.876727586</v>
      </c>
      <c r="AI4393" t="n">
        <v>0.011659015</v>
      </c>
      <c r="AJ4393" t="n">
        <v>0.518559268</v>
      </c>
      <c r="AK4393" t="n">
        <v>0</v>
      </c>
      <c r="AL4393" t="n">
        <v>0.039796281</v>
      </c>
    </row>
    <row r="4394">
      <c r="A4394" t="inlineStr">
        <is>
          <t>2025-07-03 00:00</t>
        </is>
      </c>
      <c r="B4394" t="n">
        <v>67793.25438878449</v>
      </c>
      <c r="C4394" t="n">
        <v>67604.01376729806</v>
      </c>
      <c r="D4394" t="n">
        <v>0</v>
      </c>
      <c r="E4394" t="n">
        <v>189.2406214864349</v>
      </c>
      <c r="F4394" t="n">
        <v>0</v>
      </c>
      <c r="G4394" t="n">
        <v>0.0927650105325661</v>
      </c>
      <c r="H4394" t="n">
        <v>0.09289279882734421</v>
      </c>
      <c r="I4394" t="n">
        <v>0.09045530035753779</v>
      </c>
      <c r="J4394" t="n">
        <v>184</v>
      </c>
      <c r="K4394" t="n">
        <v>0</v>
      </c>
      <c r="L4394">
        <f>VLOOKUP(J4394,Clustering!$D$3:$E$367,2,FALSE)</f>
        <v/>
      </c>
      <c r="M4394" t="n">
        <v>0.381119827</v>
      </c>
      <c r="N4394" t="n">
        <v>0.348223176</v>
      </c>
      <c r="O4394" t="n">
        <v>0.348223176</v>
      </c>
      <c r="P4394" t="n">
        <v>0.8718444440000001</v>
      </c>
      <c r="Q4394" t="n">
        <v>0.315883675</v>
      </c>
      <c r="R4394" t="n">
        <v>0.09289279882734421</v>
      </c>
      <c r="S4394" t="n">
        <v>0</v>
      </c>
      <c r="T4394" t="n">
        <v>0</v>
      </c>
      <c r="U4394" t="n">
        <v>0.657144646</v>
      </c>
      <c r="V4394" t="n">
        <v>0.850080767</v>
      </c>
      <c r="W4394" t="n">
        <v>0.011798644</v>
      </c>
      <c r="X4394" t="n">
        <v>0.001215481</v>
      </c>
      <c r="Y4394" t="n">
        <v>0.09045530035753779</v>
      </c>
      <c r="Z4394" t="n">
        <v>0.391221719</v>
      </c>
      <c r="AA4394" t="n">
        <v>0.657144646</v>
      </c>
      <c r="AB4394" t="n">
        <v>0</v>
      </c>
      <c r="AC4394" t="n">
        <v>0</v>
      </c>
      <c r="AD4394" t="n">
        <v>0.85</v>
      </c>
      <c r="AE4394" t="n">
        <v>0.85</v>
      </c>
      <c r="AF4394" t="n">
        <v>0.85</v>
      </c>
      <c r="AG4394" t="n">
        <v>0.85</v>
      </c>
      <c r="AH4394" t="n">
        <v>0.8718444440000001</v>
      </c>
      <c r="AI4394" t="n">
        <v>0.011798644</v>
      </c>
      <c r="AJ4394" t="n">
        <v>0.485284001</v>
      </c>
      <c r="AK4394" t="n">
        <v>0</v>
      </c>
      <c r="AL4394" t="n">
        <v>0.00292049</v>
      </c>
    </row>
    <row r="4395">
      <c r="A4395" t="inlineStr">
        <is>
          <t>2025-07-03 01:00</t>
        </is>
      </c>
      <c r="B4395" t="n">
        <v>67146.25508457981</v>
      </c>
      <c r="C4395" t="n">
        <v>66938.73882332971</v>
      </c>
      <c r="D4395" t="n">
        <v>0</v>
      </c>
      <c r="E4395" t="n">
        <v>207.5162612501043</v>
      </c>
      <c r="F4395" t="n">
        <v>0</v>
      </c>
      <c r="G4395" t="n">
        <v>0.1017236574755413</v>
      </c>
      <c r="H4395" t="n">
        <v>0.1019128824505011</v>
      </c>
      <c r="I4395" t="n">
        <v>0.0983035097163648</v>
      </c>
      <c r="J4395" t="n">
        <v>184</v>
      </c>
      <c r="K4395" t="n">
        <v>1</v>
      </c>
      <c r="L4395">
        <f>VLOOKUP(J4395,Clustering!$D$3:$E$367,2,FALSE)</f>
        <v/>
      </c>
      <c r="M4395" t="n">
        <v>0.366743815</v>
      </c>
      <c r="N4395" t="n">
        <v>0.332310679</v>
      </c>
      <c r="O4395" t="n">
        <v>0.332310679</v>
      </c>
      <c r="P4395" t="n">
        <v>0.876045981</v>
      </c>
      <c r="Q4395" t="n">
        <v>0.28157679</v>
      </c>
      <c r="R4395" t="n">
        <v>0.1019128824505011</v>
      </c>
      <c r="S4395" t="n">
        <v>0</v>
      </c>
      <c r="T4395" t="n">
        <v>0</v>
      </c>
      <c r="U4395" t="n">
        <v>0.657144646</v>
      </c>
      <c r="V4395" t="n">
        <v>0.850080767</v>
      </c>
      <c r="W4395" t="n">
        <v>0.009774025</v>
      </c>
      <c r="X4395" t="n">
        <v>0.000819675</v>
      </c>
      <c r="Y4395" t="n">
        <v>0.0983035097163648</v>
      </c>
      <c r="Z4395" t="n">
        <v>0.378562388</v>
      </c>
      <c r="AA4395" t="n">
        <v>0.657144646</v>
      </c>
      <c r="AB4395" t="n">
        <v>0</v>
      </c>
      <c r="AC4395" t="n">
        <v>0</v>
      </c>
      <c r="AD4395" t="n">
        <v>0.85</v>
      </c>
      <c r="AE4395" t="n">
        <v>0.85</v>
      </c>
      <c r="AF4395" t="n">
        <v>0.85</v>
      </c>
      <c r="AG4395" t="n">
        <v>0.85</v>
      </c>
      <c r="AH4395" t="n">
        <v>0.876045981</v>
      </c>
      <c r="AI4395" t="n">
        <v>0.009774025</v>
      </c>
      <c r="AJ4395" t="n">
        <v>0.477697004</v>
      </c>
      <c r="AK4395" t="n">
        <v>0</v>
      </c>
      <c r="AL4395" t="n">
        <v>0</v>
      </c>
    </row>
    <row r="4396">
      <c r="A4396" t="inlineStr">
        <is>
          <t>2025-07-03 02:00</t>
        </is>
      </c>
      <c r="B4396" t="n">
        <v>66925.90730292624</v>
      </c>
      <c r="C4396" t="n">
        <v>66699.56632241431</v>
      </c>
      <c r="D4396" t="n">
        <v>0</v>
      </c>
      <c r="E4396" t="n">
        <v>226.3409805119339</v>
      </c>
      <c r="F4396" t="n">
        <v>0</v>
      </c>
      <c r="G4396" t="n">
        <v>0.1109514610352617</v>
      </c>
      <c r="H4396" t="n">
        <v>0.1111740373508916</v>
      </c>
      <c r="I4396" t="n">
        <v>0.1069285043018333</v>
      </c>
      <c r="J4396" t="n">
        <v>184</v>
      </c>
      <c r="K4396" t="n">
        <v>2</v>
      </c>
      <c r="L4396">
        <f>VLOOKUP(J4396,Clustering!$D$3:$E$367,2,FALSE)</f>
        <v/>
      </c>
      <c r="M4396" t="n">
        <v>0.346786731</v>
      </c>
      <c r="N4396" t="n">
        <v>0.322010645</v>
      </c>
      <c r="O4396" t="n">
        <v>0.322010645</v>
      </c>
      <c r="P4396" t="n">
        <v>0.8763003110000001</v>
      </c>
      <c r="Q4396" t="n">
        <v>0.249247464</v>
      </c>
      <c r="R4396" t="n">
        <v>0.1111740373508916</v>
      </c>
      <c r="S4396" t="n">
        <v>0</v>
      </c>
      <c r="T4396" t="n">
        <v>0</v>
      </c>
      <c r="U4396" t="n">
        <v>0.657144646</v>
      </c>
      <c r="V4396" t="n">
        <v>0.850080767</v>
      </c>
      <c r="W4396" t="n">
        <v>0.009843839</v>
      </c>
      <c r="X4396" t="n">
        <v>0.000799989</v>
      </c>
      <c r="Y4396" t="n">
        <v>0.1069285043018333</v>
      </c>
      <c r="Z4396" t="n">
        <v>0.37270639</v>
      </c>
      <c r="AA4396" t="n">
        <v>0.657144646</v>
      </c>
      <c r="AB4396" t="n">
        <v>0</v>
      </c>
      <c r="AC4396" t="n">
        <v>0</v>
      </c>
      <c r="AD4396" t="n">
        <v>0.85</v>
      </c>
      <c r="AE4396" t="n">
        <v>0.85</v>
      </c>
      <c r="AF4396" t="n">
        <v>0.85</v>
      </c>
      <c r="AG4396" t="n">
        <v>0.85</v>
      </c>
      <c r="AH4396" t="n">
        <v>0.8763003110000001</v>
      </c>
      <c r="AI4396" t="n">
        <v>0.009843839</v>
      </c>
      <c r="AJ4396" t="n">
        <v>0.474907386</v>
      </c>
      <c r="AK4396" t="n">
        <v>0</v>
      </c>
      <c r="AL4396" t="n">
        <v>0</v>
      </c>
    </row>
    <row r="4397">
      <c r="A4397" t="inlineStr">
        <is>
          <t>2025-07-03 03:00</t>
        </is>
      </c>
      <c r="B4397" t="n">
        <v>66566.43968166744</v>
      </c>
      <c r="C4397" t="n">
        <v>66316.17086582798</v>
      </c>
      <c r="D4397" t="n">
        <v>0</v>
      </c>
      <c r="E4397" t="n">
        <v>250.268815839455</v>
      </c>
      <c r="F4397" t="n">
        <v>0</v>
      </c>
      <c r="G4397" t="n">
        <v>0.1226807920781642</v>
      </c>
      <c r="H4397" t="n">
        <v>0.1230869763008516</v>
      </c>
      <c r="I4397" t="n">
        <v>0.1153392133075387</v>
      </c>
      <c r="J4397" t="n">
        <v>184</v>
      </c>
      <c r="K4397" t="n">
        <v>3</v>
      </c>
      <c r="L4397">
        <f>VLOOKUP(J4397,Clustering!$D$3:$E$367,2,FALSE)</f>
        <v/>
      </c>
      <c r="M4397" t="n">
        <v>0.333804547</v>
      </c>
      <c r="N4397" t="n">
        <v>0.317062764</v>
      </c>
      <c r="O4397" t="n">
        <v>0.317062764</v>
      </c>
      <c r="P4397" t="n">
        <v>0.875608533</v>
      </c>
      <c r="Q4397" t="n">
        <v>0.234378227</v>
      </c>
      <c r="R4397" t="n">
        <v>0.1230869763008516</v>
      </c>
      <c r="S4397" t="n">
        <v>0</v>
      </c>
      <c r="T4397" t="n">
        <v>0</v>
      </c>
      <c r="U4397" t="n">
        <v>0.657144646</v>
      </c>
      <c r="V4397" t="n">
        <v>0.850080767</v>
      </c>
      <c r="W4397" t="n">
        <v>0.009808931999999999</v>
      </c>
      <c r="X4397" t="n">
        <v>0.000799989</v>
      </c>
      <c r="Y4397" t="n">
        <v>0.1153392133075387</v>
      </c>
      <c r="Z4397" t="n">
        <v>0.376388281</v>
      </c>
      <c r="AA4397" t="n">
        <v>0.657144646</v>
      </c>
      <c r="AB4397" t="n">
        <v>0</v>
      </c>
      <c r="AC4397" t="n">
        <v>0</v>
      </c>
      <c r="AD4397" t="n">
        <v>0.85</v>
      </c>
      <c r="AE4397" t="n">
        <v>0.85</v>
      </c>
      <c r="AF4397" t="n">
        <v>0.85</v>
      </c>
      <c r="AG4397" t="n">
        <v>0.85</v>
      </c>
      <c r="AH4397" t="n">
        <v>0.875608533</v>
      </c>
      <c r="AI4397" t="n">
        <v>0.009808931999999999</v>
      </c>
      <c r="AJ4397" t="n">
        <v>0.477077873</v>
      </c>
      <c r="AK4397" t="n">
        <v>0</v>
      </c>
      <c r="AL4397" t="n">
        <v>0</v>
      </c>
    </row>
    <row r="4398">
      <c r="A4398" t="inlineStr">
        <is>
          <t>2025-07-03 04:00</t>
        </is>
      </c>
      <c r="B4398" t="n">
        <v>66503.57616662509</v>
      </c>
      <c r="C4398" t="n">
        <v>66236.3275429708</v>
      </c>
      <c r="D4398" t="n">
        <v>0</v>
      </c>
      <c r="E4398" t="n">
        <v>267.2486236542901</v>
      </c>
      <c r="F4398" t="n">
        <v>0</v>
      </c>
      <c r="G4398" t="n">
        <v>0.1310042272815147</v>
      </c>
      <c r="H4398" t="n">
        <v>0.1314441139116161</v>
      </c>
      <c r="I4398" t="n">
        <v>0.1230534941790136</v>
      </c>
      <c r="J4398" t="n">
        <v>184</v>
      </c>
      <c r="K4398" t="n">
        <v>4</v>
      </c>
      <c r="L4398">
        <f>VLOOKUP(J4398,Clustering!$D$3:$E$367,2,FALSE)</f>
        <v/>
      </c>
      <c r="M4398" t="n">
        <v>0.335014067</v>
      </c>
      <c r="N4398" t="n">
        <v>0.318391928</v>
      </c>
      <c r="O4398" t="n">
        <v>0.318391928</v>
      </c>
      <c r="P4398" t="n">
        <v>0.8768700109999999</v>
      </c>
      <c r="Q4398" t="n">
        <v>0.21500316</v>
      </c>
      <c r="R4398" t="n">
        <v>0.1314441139116161</v>
      </c>
      <c r="S4398" t="n">
        <v>0</v>
      </c>
      <c r="T4398" t="n">
        <v>0</v>
      </c>
      <c r="U4398" t="n">
        <v>0.657144646</v>
      </c>
      <c r="V4398" t="n">
        <v>0.850080767</v>
      </c>
      <c r="W4398" t="n">
        <v>0.009948561</v>
      </c>
      <c r="X4398" t="n">
        <v>0.000799989</v>
      </c>
      <c r="Y4398" t="n">
        <v>0.1230534941790136</v>
      </c>
      <c r="Z4398" t="n">
        <v>0.396518585</v>
      </c>
      <c r="AA4398" t="n">
        <v>0.657144646</v>
      </c>
      <c r="AB4398" t="n">
        <v>0</v>
      </c>
      <c r="AC4398" t="n">
        <v>0</v>
      </c>
      <c r="AD4398" t="n">
        <v>0.85</v>
      </c>
      <c r="AE4398" t="n">
        <v>0.85</v>
      </c>
      <c r="AF4398" t="n">
        <v>0.85</v>
      </c>
      <c r="AG4398" t="n">
        <v>0.85</v>
      </c>
      <c r="AH4398" t="n">
        <v>0.8768700109999999</v>
      </c>
      <c r="AI4398" t="n">
        <v>0.009948561</v>
      </c>
      <c r="AJ4398" t="n">
        <v>0.490136092</v>
      </c>
      <c r="AK4398" t="n">
        <v>0</v>
      </c>
      <c r="AL4398" t="n">
        <v>0</v>
      </c>
    </row>
    <row r="4399">
      <c r="A4399" t="inlineStr">
        <is>
          <t>2025-07-03 05:00</t>
        </is>
      </c>
      <c r="B4399" t="n">
        <v>69380.45861425351</v>
      </c>
      <c r="C4399" t="n">
        <v>68778.75892915641</v>
      </c>
      <c r="D4399" t="n">
        <v>321.9285472087428</v>
      </c>
      <c r="E4399" t="n">
        <v>279.7711378883615</v>
      </c>
      <c r="F4399" t="n">
        <v>0.0145389430827026</v>
      </c>
      <c r="G4399" t="n">
        <v>0.1371427146511575</v>
      </c>
      <c r="H4399" t="n">
        <v>0.1369485747417832</v>
      </c>
      <c r="I4399" t="n">
        <v>0.1406516974170658</v>
      </c>
      <c r="J4399" t="n">
        <v>184</v>
      </c>
      <c r="K4399" t="n">
        <v>5</v>
      </c>
      <c r="L4399">
        <f>VLOOKUP(J4399,Clustering!$D$3:$E$367,2,FALSE)</f>
        <v/>
      </c>
      <c r="M4399" t="n">
        <v>0.34255341</v>
      </c>
      <c r="N4399" t="n">
        <v>0.321202104</v>
      </c>
      <c r="O4399" t="n">
        <v>0.321202104</v>
      </c>
      <c r="P4399" t="n">
        <v>0.878192529</v>
      </c>
      <c r="Q4399" t="n">
        <v>0.211824047</v>
      </c>
      <c r="R4399" t="n">
        <v>0.1369485747417832</v>
      </c>
      <c r="S4399" t="n">
        <v>0.0145389430827026</v>
      </c>
      <c r="T4399" t="n">
        <v>0</v>
      </c>
      <c r="U4399" t="n">
        <v>0.657144646</v>
      </c>
      <c r="V4399" t="n">
        <v>0.850080767</v>
      </c>
      <c r="W4399" t="n">
        <v>0.010053282</v>
      </c>
      <c r="X4399" t="n">
        <v>0.000799989</v>
      </c>
      <c r="Y4399" t="n">
        <v>0.1406516974170658</v>
      </c>
      <c r="Z4399" t="n">
        <v>0.458964825</v>
      </c>
      <c r="AA4399" t="n">
        <v>0.657144646</v>
      </c>
      <c r="AB4399" t="n">
        <v>0</v>
      </c>
      <c r="AC4399" t="n">
        <v>0</v>
      </c>
      <c r="AD4399" t="n">
        <v>0.85</v>
      </c>
      <c r="AE4399" t="n">
        <v>0.85</v>
      </c>
      <c r="AF4399" t="n">
        <v>0.85</v>
      </c>
      <c r="AG4399" t="n">
        <v>0.85</v>
      </c>
      <c r="AH4399" t="n">
        <v>0.878192529</v>
      </c>
      <c r="AI4399" t="n">
        <v>0.010053282</v>
      </c>
      <c r="AJ4399" t="n">
        <v>0.524149093</v>
      </c>
      <c r="AK4399" t="n">
        <v>0.0101772601578918</v>
      </c>
      <c r="AL4399" t="n">
        <v>0</v>
      </c>
    </row>
    <row r="4400">
      <c r="A4400" t="inlineStr">
        <is>
          <t>2025-07-03 06:00</t>
        </is>
      </c>
      <c r="B4400" t="n">
        <v>74573.45816130569</v>
      </c>
      <c r="C4400" t="n">
        <v>72258.55226929985</v>
      </c>
      <c r="D4400" t="n">
        <v>2055.089809430261</v>
      </c>
      <c r="E4400" t="n">
        <v>259.8160825755896</v>
      </c>
      <c r="F4400" t="n">
        <v>0.09281200449047119</v>
      </c>
      <c r="G4400" t="n">
        <v>0.1273608247919557</v>
      </c>
      <c r="H4400" t="n">
        <v>0.1265825098207387</v>
      </c>
      <c r="I4400" t="n">
        <v>0.1414284826437074</v>
      </c>
      <c r="J4400" t="n">
        <v>184</v>
      </c>
      <c r="K4400" t="n">
        <v>6</v>
      </c>
      <c r="L4400">
        <f>VLOOKUP(J4400,Clustering!$D$3:$E$367,2,FALSE)</f>
        <v/>
      </c>
      <c r="M4400" t="n">
        <v>0.353502448</v>
      </c>
      <c r="N4400" t="n">
        <v>0.331480445</v>
      </c>
      <c r="O4400" t="n">
        <v>0.331480445</v>
      </c>
      <c r="P4400" t="n">
        <v>0.879138638</v>
      </c>
      <c r="Q4400" t="n">
        <v>0.246681644</v>
      </c>
      <c r="R4400" t="n">
        <v>0.1265825098207387</v>
      </c>
      <c r="S4400" t="n">
        <v>0.09281200449047119</v>
      </c>
      <c r="T4400" t="n">
        <v>0</v>
      </c>
      <c r="U4400" t="n">
        <v>0.657144646</v>
      </c>
      <c r="V4400" t="n">
        <v>0.850080767</v>
      </c>
      <c r="W4400" t="n">
        <v>0.01008819</v>
      </c>
      <c r="X4400" t="n">
        <v>0.000799989</v>
      </c>
      <c r="Y4400" t="n">
        <v>0.1414284826437074</v>
      </c>
      <c r="Z4400" t="n">
        <v>0.541337259</v>
      </c>
      <c r="AA4400" t="n">
        <v>0.657144646</v>
      </c>
      <c r="AB4400" t="n">
        <v>0</v>
      </c>
      <c r="AC4400" t="n">
        <v>0</v>
      </c>
      <c r="AD4400" t="n">
        <v>0.85</v>
      </c>
      <c r="AE4400" t="n">
        <v>0.85</v>
      </c>
      <c r="AF4400" t="n">
        <v>0.85</v>
      </c>
      <c r="AG4400" t="n">
        <v>0.85</v>
      </c>
      <c r="AH4400" t="n">
        <v>0.879138638</v>
      </c>
      <c r="AI4400" t="n">
        <v>0.01008819</v>
      </c>
      <c r="AJ4400" t="n">
        <v>0.554206576</v>
      </c>
      <c r="AK4400" t="n">
        <v>0.0649684031433299</v>
      </c>
      <c r="AL4400" t="n">
        <v>0.000177788</v>
      </c>
    </row>
    <row r="4401">
      <c r="A4401" t="inlineStr">
        <is>
          <t>2025-07-03 07:00</t>
        </is>
      </c>
      <c r="B4401" t="n">
        <v>81068.86071433731</v>
      </c>
      <c r="C4401" t="n">
        <v>76279.97741880966</v>
      </c>
      <c r="D4401" t="n">
        <v>4538.520634738182</v>
      </c>
      <c r="E4401" t="n">
        <v>250.3626607894704</v>
      </c>
      <c r="F4401" t="n">
        <v>0.2049687539680786</v>
      </c>
      <c r="G4401" t="n">
        <v>0.1227267945046423</v>
      </c>
      <c r="H4401" t="n">
        <v>0.1219217984608892</v>
      </c>
      <c r="I4401" t="n">
        <v>0.1372766995357955</v>
      </c>
      <c r="J4401" t="n">
        <v>184</v>
      </c>
      <c r="K4401" t="n">
        <v>7</v>
      </c>
      <c r="L4401">
        <f>VLOOKUP(J4401,Clustering!$D$3:$E$367,2,FALSE)</f>
        <v/>
      </c>
      <c r="M4401" t="n">
        <v>0.393335981</v>
      </c>
      <c r="N4401" t="n">
        <v>0.348588006</v>
      </c>
      <c r="O4401" t="n">
        <v>0.348588006</v>
      </c>
      <c r="P4401" t="n">
        <v>0.879901629</v>
      </c>
      <c r="Q4401" t="n">
        <v>0.30623369</v>
      </c>
      <c r="R4401" t="n">
        <v>0.1219217984608892</v>
      </c>
      <c r="S4401" t="n">
        <v>0.2049687539680786</v>
      </c>
      <c r="T4401" t="n">
        <v>0</v>
      </c>
      <c r="U4401" t="n">
        <v>0.657144646</v>
      </c>
      <c r="V4401" t="n">
        <v>0.850080767</v>
      </c>
      <c r="W4401" t="n">
        <v>0.011938273</v>
      </c>
      <c r="X4401" t="n">
        <v>0.017261339</v>
      </c>
      <c r="Y4401" t="n">
        <v>0.1372766995357955</v>
      </c>
      <c r="Z4401" t="n">
        <v>0.5364122690000001</v>
      </c>
      <c r="AA4401" t="n">
        <v>0.657144646</v>
      </c>
      <c r="AB4401" t="n">
        <v>0</v>
      </c>
      <c r="AC4401" t="n">
        <v>0</v>
      </c>
      <c r="AD4401" t="n">
        <v>0.85</v>
      </c>
      <c r="AE4401" t="n">
        <v>0.85</v>
      </c>
      <c r="AF4401" t="n">
        <v>0.85</v>
      </c>
      <c r="AG4401" t="n">
        <v>0.85</v>
      </c>
      <c r="AH4401" t="n">
        <v>0.879901629</v>
      </c>
      <c r="AI4401" t="n">
        <v>0.011938273</v>
      </c>
      <c r="AJ4401" t="n">
        <v>0.562152379</v>
      </c>
      <c r="AK4401" t="n">
        <v>0.143478127777655</v>
      </c>
      <c r="AL4401" t="n">
        <v>0.003822438</v>
      </c>
    </row>
    <row r="4402">
      <c r="A4402" t="inlineStr">
        <is>
          <t>2025-07-03 08:00</t>
        </is>
      </c>
      <c r="B4402" t="n">
        <v>81566.62150675309</v>
      </c>
      <c r="C4402" t="n">
        <v>74243.38795889652</v>
      </c>
      <c r="D4402" t="n">
        <v>7058.373244069389</v>
      </c>
      <c r="E4402" t="n">
        <v>264.8603037871823</v>
      </c>
      <c r="F4402" t="n">
        <v>0.3187703847383714</v>
      </c>
      <c r="G4402" t="n">
        <v>0.1298334822486187</v>
      </c>
      <c r="H4402" t="n">
        <v>0.1290334011392802</v>
      </c>
      <c r="I4402" t="n">
        <v>0.1442945522730401</v>
      </c>
      <c r="J4402" t="n">
        <v>184</v>
      </c>
      <c r="K4402" t="n">
        <v>8</v>
      </c>
      <c r="L4402">
        <f>VLOOKUP(J4402,Clustering!$D$3:$E$367,2,FALSE)</f>
        <v/>
      </c>
      <c r="M4402" t="n">
        <v>0.430139954</v>
      </c>
      <c r="N4402" t="n">
        <v>0.362268139</v>
      </c>
      <c r="O4402" t="n">
        <v>0.362268139</v>
      </c>
      <c r="P4402" t="n">
        <v>0.880684967</v>
      </c>
      <c r="Q4402" t="n">
        <v>0.346848736</v>
      </c>
      <c r="R4402" t="n">
        <v>0.1290334011392802</v>
      </c>
      <c r="S4402" t="n">
        <v>0.3187703847383714</v>
      </c>
      <c r="T4402" t="n">
        <v>0</v>
      </c>
      <c r="U4402" t="n">
        <v>0.657144646</v>
      </c>
      <c r="V4402" t="n">
        <v>0.850080767</v>
      </c>
      <c r="W4402" t="n">
        <v>0.010821241</v>
      </c>
      <c r="X4402" t="n">
        <v>0.009650551</v>
      </c>
      <c r="Y4402" t="n">
        <v>0.1442945522730401</v>
      </c>
      <c r="Z4402" t="n">
        <v>0.485100193</v>
      </c>
      <c r="AA4402" t="n">
        <v>0.657144646</v>
      </c>
      <c r="AB4402" t="n">
        <v>0</v>
      </c>
      <c r="AC4402" t="n">
        <v>0</v>
      </c>
      <c r="AD4402" t="n">
        <v>0.85</v>
      </c>
      <c r="AE4402" t="n">
        <v>0.85</v>
      </c>
      <c r="AF4402" t="n">
        <v>0.85</v>
      </c>
      <c r="AG4402" t="n">
        <v>0.85</v>
      </c>
      <c r="AH4402" t="n">
        <v>0.880684967</v>
      </c>
      <c r="AI4402" t="n">
        <v>0.010821241</v>
      </c>
      <c r="AJ4402" t="n">
        <v>0.530529597</v>
      </c>
      <c r="AK4402" t="n">
        <v>0.2231392693168599</v>
      </c>
      <c r="AL4402" t="n">
        <v>8.88939e-05</v>
      </c>
    </row>
    <row r="4403">
      <c r="A4403" t="inlineStr">
        <is>
          <t>2025-07-03 09:00</t>
        </is>
      </c>
      <c r="B4403" t="n">
        <v>81099.2983082549</v>
      </c>
      <c r="C4403" t="n">
        <v>71595.32961887855</v>
      </c>
      <c r="D4403" t="n">
        <v>9219.565897741346</v>
      </c>
      <c r="E4403" t="n">
        <v>284.402791635024</v>
      </c>
      <c r="F4403" t="n">
        <v>0.4163742078690909</v>
      </c>
      <c r="G4403" t="n">
        <v>0.1394131331544235</v>
      </c>
      <c r="H4403" t="n">
        <v>0.1383146453127735</v>
      </c>
      <c r="I4403" t="n">
        <v>0.1592677571589932</v>
      </c>
      <c r="J4403" t="n">
        <v>184</v>
      </c>
      <c r="K4403" t="n">
        <v>9</v>
      </c>
      <c r="L4403">
        <f>VLOOKUP(J4403,Clustering!$D$3:$E$367,2,FALSE)</f>
        <v/>
      </c>
      <c r="M4403" t="n">
        <v>0.432276773</v>
      </c>
      <c r="N4403" t="n">
        <v>0.355221993</v>
      </c>
      <c r="O4403" t="n">
        <v>0.355221993</v>
      </c>
      <c r="P4403" t="n">
        <v>0.881030856</v>
      </c>
      <c r="Q4403" t="n">
        <v>0.359239766</v>
      </c>
      <c r="R4403" t="n">
        <v>0.1383146453127735</v>
      </c>
      <c r="S4403" t="n">
        <v>0.4163742078690909</v>
      </c>
      <c r="T4403" t="n">
        <v>0.040275049</v>
      </c>
      <c r="U4403" t="n">
        <v>0.657144646</v>
      </c>
      <c r="V4403" t="n">
        <v>0.850080767</v>
      </c>
      <c r="W4403" t="n">
        <v>0.01096087</v>
      </c>
      <c r="X4403" t="n">
        <v>0.000799989</v>
      </c>
      <c r="Y4403" t="n">
        <v>0.1592677571589932</v>
      </c>
      <c r="Z4403" t="n">
        <v>0.44069996</v>
      </c>
      <c r="AA4403" t="n">
        <v>0.657144646</v>
      </c>
      <c r="AB4403" t="n">
        <v>0</v>
      </c>
      <c r="AC4403" t="n">
        <v>0</v>
      </c>
      <c r="AD4403" t="n">
        <v>0.85</v>
      </c>
      <c r="AE4403" t="n">
        <v>0.85</v>
      </c>
      <c r="AF4403" t="n">
        <v>0.85</v>
      </c>
      <c r="AG4403" t="n">
        <v>0.85</v>
      </c>
      <c r="AH4403" t="n">
        <v>0.881030856</v>
      </c>
      <c r="AI4403" t="n">
        <v>0.01096087</v>
      </c>
      <c r="AJ4403" t="n">
        <v>0.500474584</v>
      </c>
      <c r="AK4403" t="n">
        <v>0.2914619455083636</v>
      </c>
      <c r="AL4403" t="n">
        <v>0</v>
      </c>
    </row>
    <row r="4404">
      <c r="A4404" t="inlineStr">
        <is>
          <t>2025-07-03 10:00</t>
        </is>
      </c>
      <c r="B4404" t="n">
        <v>80110.16401889593</v>
      </c>
      <c r="C4404" t="n">
        <v>69039.27079019597</v>
      </c>
      <c r="D4404" t="n">
        <v>10764.7115170266</v>
      </c>
      <c r="E4404" t="n">
        <v>306.1817116733599</v>
      </c>
      <c r="F4404" t="n">
        <v>0.4861561032867383</v>
      </c>
      <c r="G4404" t="n">
        <v>0.1500890743496862</v>
      </c>
      <c r="H4404" t="n">
        <v>0.1487409780531264</v>
      </c>
      <c r="I4404" t="n">
        <v>0.1744552476247095</v>
      </c>
      <c r="J4404" t="n">
        <v>184</v>
      </c>
      <c r="K4404" t="n">
        <v>10</v>
      </c>
      <c r="L4404">
        <f>VLOOKUP(J4404,Clustering!$D$3:$E$367,2,FALSE)</f>
        <v/>
      </c>
      <c r="M4404" t="n">
        <v>0.4060993</v>
      </c>
      <c r="N4404" t="n">
        <v>0.33486646</v>
      </c>
      <c r="O4404" t="n">
        <v>0.33486646</v>
      </c>
      <c r="P4404" t="n">
        <v>0.880847738</v>
      </c>
      <c r="Q4404" t="n">
        <v>0.369640723</v>
      </c>
      <c r="R4404" t="n">
        <v>0.1487409780531264</v>
      </c>
      <c r="S4404" t="n">
        <v>0.4861561032867383</v>
      </c>
      <c r="T4404" t="n">
        <v>0.405659665</v>
      </c>
      <c r="U4404" t="n">
        <v>0.651611439</v>
      </c>
      <c r="V4404" t="n">
        <v>0.850080767</v>
      </c>
      <c r="W4404" t="n">
        <v>0.013544005</v>
      </c>
      <c r="X4404" t="n">
        <v>0.000799989</v>
      </c>
      <c r="Y4404" t="n">
        <v>0.1744552476247095</v>
      </c>
      <c r="Z4404" t="n">
        <v>0.433513688</v>
      </c>
      <c r="AA4404" t="n">
        <v>0.651611439</v>
      </c>
      <c r="AB4404" t="n">
        <v>0</v>
      </c>
      <c r="AC4404" t="n">
        <v>0</v>
      </c>
      <c r="AD4404" t="n">
        <v>0.85</v>
      </c>
      <c r="AE4404" t="n">
        <v>0.85</v>
      </c>
      <c r="AF4404" t="n">
        <v>0.85</v>
      </c>
      <c r="AG4404" t="n">
        <v>0.85</v>
      </c>
      <c r="AH4404" t="n">
        <v>0.880847738</v>
      </c>
      <c r="AI4404" t="n">
        <v>0.013544005</v>
      </c>
      <c r="AJ4404" t="n">
        <v>0.48025683</v>
      </c>
      <c r="AK4404" t="n">
        <v>0.3403092723007168</v>
      </c>
      <c r="AL4404" t="n">
        <v>0</v>
      </c>
    </row>
    <row r="4405">
      <c r="A4405" t="inlineStr">
        <is>
          <t>2025-07-03 11:00</t>
        </is>
      </c>
      <c r="B4405" t="n">
        <v>78576.23623967334</v>
      </c>
      <c r="C4405" t="n">
        <v>66805.66409932713</v>
      </c>
      <c r="D4405" t="n">
        <v>11437.73088740611</v>
      </c>
      <c r="E4405" t="n">
        <v>332.8412529400993</v>
      </c>
      <c r="F4405" t="n">
        <v>0.5165510167057065</v>
      </c>
      <c r="G4405" t="n">
        <v>0.1631574769314212</v>
      </c>
      <c r="H4405" t="n">
        <v>0.1617588270237404</v>
      </c>
      <c r="I4405" t="n">
        <v>0.1884373817042579</v>
      </c>
      <c r="J4405" t="n">
        <v>184</v>
      </c>
      <c r="K4405" t="n">
        <v>11</v>
      </c>
      <c r="L4405">
        <f>VLOOKUP(J4405,Clustering!$D$3:$E$367,2,FALSE)</f>
        <v/>
      </c>
      <c r="M4405" t="n">
        <v>0.392500836</v>
      </c>
      <c r="N4405" t="n">
        <v>0.323209654</v>
      </c>
      <c r="O4405" t="n">
        <v>0.323209654</v>
      </c>
      <c r="P4405" t="n">
        <v>0.871264571</v>
      </c>
      <c r="Q4405" t="n">
        <v>0.352418441</v>
      </c>
      <c r="R4405" t="n">
        <v>0.1617588270237404</v>
      </c>
      <c r="S4405" t="n">
        <v>0.5165510167057065</v>
      </c>
      <c r="T4405" t="n">
        <v>0.549267039</v>
      </c>
      <c r="U4405" t="n">
        <v>0.651611439</v>
      </c>
      <c r="V4405" t="n">
        <v>0.850080767</v>
      </c>
      <c r="W4405" t="n">
        <v>0.013648727</v>
      </c>
      <c r="X4405" t="n">
        <v>0.000799989</v>
      </c>
      <c r="Y4405" t="n">
        <v>0.1884373817042579</v>
      </c>
      <c r="Z4405" t="n">
        <v>0.427960564</v>
      </c>
      <c r="AA4405" t="n">
        <v>0.651611439</v>
      </c>
      <c r="AB4405" t="n">
        <v>0</v>
      </c>
      <c r="AC4405" t="n">
        <v>0</v>
      </c>
      <c r="AD4405" t="n">
        <v>0.85</v>
      </c>
      <c r="AE4405" t="n">
        <v>0.85</v>
      </c>
      <c r="AF4405" t="n">
        <v>0.85</v>
      </c>
      <c r="AG4405" t="n">
        <v>0.85</v>
      </c>
      <c r="AH4405" t="n">
        <v>0.871264571</v>
      </c>
      <c r="AI4405" t="n">
        <v>0.013648727</v>
      </c>
      <c r="AJ4405" t="n">
        <v>0.468538884</v>
      </c>
      <c r="AK4405" t="n">
        <v>0.3615857116939945</v>
      </c>
      <c r="AL4405" t="n">
        <v>0</v>
      </c>
    </row>
    <row r="4406">
      <c r="A4406" t="inlineStr">
        <is>
          <t>2025-07-03 12:00</t>
        </is>
      </c>
      <c r="B4406" t="n">
        <v>78400.6685924893</v>
      </c>
      <c r="C4406" t="n">
        <v>66451.7915052865</v>
      </c>
      <c r="D4406" t="n">
        <v>11586.50609577851</v>
      </c>
      <c r="E4406" t="n">
        <v>362.3709914242945</v>
      </c>
      <c r="F4406" t="n">
        <v>0.5232700054546012</v>
      </c>
      <c r="G4406" t="n">
        <v>0.1776328389334776</v>
      </c>
      <c r="H4406" t="n">
        <v>0.1765445320274007</v>
      </c>
      <c r="I4406" t="n">
        <v>0.19730344756696</v>
      </c>
      <c r="J4406" t="n">
        <v>184</v>
      </c>
      <c r="K4406" t="n">
        <v>12</v>
      </c>
      <c r="L4406">
        <f>VLOOKUP(J4406,Clustering!$D$3:$E$367,2,FALSE)</f>
        <v/>
      </c>
      <c r="M4406" t="n">
        <v>0.381499962</v>
      </c>
      <c r="N4406" t="n">
        <v>0.316234502</v>
      </c>
      <c r="O4406" t="n">
        <v>0.316234502</v>
      </c>
      <c r="P4406" t="n">
        <v>0.870979721</v>
      </c>
      <c r="Q4406" t="n">
        <v>0.314894895</v>
      </c>
      <c r="R4406" t="n">
        <v>0.1765445320274007</v>
      </c>
      <c r="S4406" t="n">
        <v>0.5232700054546012</v>
      </c>
      <c r="T4406" t="n">
        <v>0.544128759</v>
      </c>
      <c r="U4406" t="n">
        <v>0.651611439</v>
      </c>
      <c r="V4406" t="n">
        <v>0.850080767</v>
      </c>
      <c r="W4406" t="n">
        <v>0.013788356</v>
      </c>
      <c r="X4406" t="n">
        <v>0.000799989</v>
      </c>
      <c r="Y4406" t="n">
        <v>0.19730344756696</v>
      </c>
      <c r="Z4406" t="n">
        <v>0.416623079</v>
      </c>
      <c r="AA4406" t="n">
        <v>0.651611439</v>
      </c>
      <c r="AB4406" t="n">
        <v>0</v>
      </c>
      <c r="AC4406" t="n">
        <v>0</v>
      </c>
      <c r="AD4406" t="n">
        <v>0.85</v>
      </c>
      <c r="AE4406" t="n">
        <v>0.85</v>
      </c>
      <c r="AF4406" t="n">
        <v>0.85</v>
      </c>
      <c r="AG4406" t="n">
        <v>0.85</v>
      </c>
      <c r="AH4406" t="n">
        <v>0.870979721</v>
      </c>
      <c r="AI4406" t="n">
        <v>0.013788356</v>
      </c>
      <c r="AJ4406" t="n">
        <v>0.464410405</v>
      </c>
      <c r="AK4406" t="n">
        <v>0.3662890038182208</v>
      </c>
      <c r="AL4406" t="n">
        <v>0</v>
      </c>
    </row>
    <row r="4407">
      <c r="A4407" t="inlineStr">
        <is>
          <t>2025-07-03 13:00</t>
        </is>
      </c>
      <c r="B4407" t="n">
        <v>78376.00890721362</v>
      </c>
      <c r="C4407" t="n">
        <v>66587.31018244168</v>
      </c>
      <c r="D4407" t="n">
        <v>11401.88805968215</v>
      </c>
      <c r="E4407" t="n">
        <v>386.8106650897834</v>
      </c>
      <c r="F4407" t="n">
        <v>0.5149322822482624</v>
      </c>
      <c r="G4407" t="n">
        <v>0.1896130711224428</v>
      </c>
      <c r="H4407" t="n">
        <v>0.1886985422545943</v>
      </c>
      <c r="I4407" t="n">
        <v>0.2061427277321917</v>
      </c>
      <c r="J4407" t="n">
        <v>184</v>
      </c>
      <c r="K4407" t="n">
        <v>13</v>
      </c>
      <c r="L4407">
        <f>VLOOKUP(J4407,Clustering!$D$3:$E$367,2,FALSE)</f>
        <v/>
      </c>
      <c r="M4407" t="n">
        <v>0.37364384</v>
      </c>
      <c r="N4407" t="n">
        <v>0.31802907</v>
      </c>
      <c r="O4407" t="n">
        <v>0.31802907</v>
      </c>
      <c r="P4407" t="n">
        <v>0.870562619</v>
      </c>
      <c r="Q4407" t="n">
        <v>0.271013123</v>
      </c>
      <c r="R4407" t="n">
        <v>0.1886985422545943</v>
      </c>
      <c r="S4407" t="n">
        <v>0.5149322822482624</v>
      </c>
      <c r="T4407" t="n">
        <v>0.516019344</v>
      </c>
      <c r="U4407" t="n">
        <v>0.651611439</v>
      </c>
      <c r="V4407" t="n">
        <v>0.850080767</v>
      </c>
      <c r="W4407" t="n">
        <v>0.010995778</v>
      </c>
      <c r="X4407" t="n">
        <v>0.000799989</v>
      </c>
      <c r="Y4407" t="n">
        <v>0.2061427277321917</v>
      </c>
      <c r="Z4407" t="n">
        <v>0.392158257</v>
      </c>
      <c r="AA4407" t="n">
        <v>0.651611439</v>
      </c>
      <c r="AB4407" t="n">
        <v>0</v>
      </c>
      <c r="AC4407" t="n">
        <v>0</v>
      </c>
      <c r="AD4407" t="n">
        <v>0.85</v>
      </c>
      <c r="AE4407" t="n">
        <v>0.85</v>
      </c>
      <c r="AF4407" t="n">
        <v>0.85</v>
      </c>
      <c r="AG4407" t="n">
        <v>0.85</v>
      </c>
      <c r="AH4407" t="n">
        <v>0.870562619</v>
      </c>
      <c r="AI4407" t="n">
        <v>0.010995778</v>
      </c>
      <c r="AJ4407" t="n">
        <v>0.455408656</v>
      </c>
      <c r="AK4407" t="n">
        <v>0.3604525975737836</v>
      </c>
      <c r="AL4407" t="n">
        <v>0</v>
      </c>
    </row>
    <row r="4408">
      <c r="A4408" t="inlineStr">
        <is>
          <t>2025-07-03 14:00</t>
        </is>
      </c>
      <c r="B4408" t="n">
        <v>78224.25407066187</v>
      </c>
      <c r="C4408" t="n">
        <v>67112.12045786814</v>
      </c>
      <c r="D4408" t="n">
        <v>10702.42387815703</v>
      </c>
      <c r="E4408" t="n">
        <v>409.7097346367065</v>
      </c>
      <c r="F4408" t="n">
        <v>0.4833430677727011</v>
      </c>
      <c r="G4408" t="n">
        <v>0.2008381052140718</v>
      </c>
      <c r="H4408" t="n">
        <v>0.2002096957424984</v>
      </c>
      <c r="I4408" t="n">
        <v>0.212196295360502</v>
      </c>
      <c r="J4408" t="n">
        <v>184</v>
      </c>
      <c r="K4408" t="n">
        <v>14</v>
      </c>
      <c r="L4408">
        <f>VLOOKUP(J4408,Clustering!$D$3:$E$367,2,FALSE)</f>
        <v/>
      </c>
      <c r="M4408" t="n">
        <v>0.366622863</v>
      </c>
      <c r="N4408" t="n">
        <v>0.318764646</v>
      </c>
      <c r="O4408" t="n">
        <v>0.318764646</v>
      </c>
      <c r="P4408" t="n">
        <v>0.871305263</v>
      </c>
      <c r="Q4408" t="n">
        <v>0.252226318</v>
      </c>
      <c r="R4408" t="n">
        <v>0.2002096957424984</v>
      </c>
      <c r="S4408" t="n">
        <v>0.4833430677727011</v>
      </c>
      <c r="T4408" t="n">
        <v>0.504307088</v>
      </c>
      <c r="U4408" t="n">
        <v>0.651611439</v>
      </c>
      <c r="V4408" t="n">
        <v>0.850080767</v>
      </c>
      <c r="W4408" t="n">
        <v>0.011519386</v>
      </c>
      <c r="X4408" t="n">
        <v>0.000799989</v>
      </c>
      <c r="Y4408" t="n">
        <v>0.212196295360502</v>
      </c>
      <c r="Z4408" t="n">
        <v>0.386835317</v>
      </c>
      <c r="AA4408" t="n">
        <v>0.651611439</v>
      </c>
      <c r="AB4408" t="n">
        <v>0</v>
      </c>
      <c r="AC4408" t="n">
        <v>0</v>
      </c>
      <c r="AD4408" t="n">
        <v>0.85</v>
      </c>
      <c r="AE4408" t="n">
        <v>0.85</v>
      </c>
      <c r="AF4408" t="n">
        <v>0.85</v>
      </c>
      <c r="AG4408" t="n">
        <v>0.85</v>
      </c>
      <c r="AH4408" t="n">
        <v>0.871305263</v>
      </c>
      <c r="AI4408" t="n">
        <v>0.011519386</v>
      </c>
      <c r="AJ4408" t="n">
        <v>0.457060436</v>
      </c>
      <c r="AK4408" t="n">
        <v>0.3383401474408907</v>
      </c>
      <c r="AL4408" t="n">
        <v>0</v>
      </c>
    </row>
    <row r="4409">
      <c r="A4409" t="inlineStr">
        <is>
          <t>2025-07-03 15:00</t>
        </is>
      </c>
      <c r="B4409" t="n">
        <v>78530.80378525065</v>
      </c>
      <c r="C4409" t="n">
        <v>68819.30933349706</v>
      </c>
      <c r="D4409" t="n">
        <v>9281.258625125807</v>
      </c>
      <c r="E4409" t="n">
        <v>430.2358266277832</v>
      </c>
      <c r="F4409" t="n">
        <v>0.4191603759794877</v>
      </c>
      <c r="G4409" t="n">
        <v>0.2108999150136191</v>
      </c>
      <c r="H4409" t="n">
        <v>0.2106962963021596</v>
      </c>
      <c r="I4409" t="n">
        <v>0.2145802224353675</v>
      </c>
      <c r="J4409" t="n">
        <v>184</v>
      </c>
      <c r="K4409" t="n">
        <v>15</v>
      </c>
      <c r="L4409">
        <f>VLOOKUP(J4409,Clustering!$D$3:$E$367,2,FALSE)</f>
        <v/>
      </c>
      <c r="M4409" t="n">
        <v>0.356439854</v>
      </c>
      <c r="N4409" t="n">
        <v>0.323247123</v>
      </c>
      <c r="O4409" t="n">
        <v>0.323247123</v>
      </c>
      <c r="P4409" t="n">
        <v>0.872851592</v>
      </c>
      <c r="Q4409" t="n">
        <v>0.24653145</v>
      </c>
      <c r="R4409" t="n">
        <v>0.2106962963021596</v>
      </c>
      <c r="S4409" t="n">
        <v>0.4191603759794877</v>
      </c>
      <c r="T4409" t="n">
        <v>0.526220342</v>
      </c>
      <c r="U4409" t="n">
        <v>0.651611439</v>
      </c>
      <c r="V4409" t="n">
        <v>0.850080767</v>
      </c>
      <c r="W4409" t="n">
        <v>0.011763737</v>
      </c>
      <c r="X4409" t="n">
        <v>0.001192026</v>
      </c>
      <c r="Y4409" t="n">
        <v>0.2145802224353675</v>
      </c>
      <c r="Z4409" t="n">
        <v>0.411536644</v>
      </c>
      <c r="AA4409" t="n">
        <v>0.651611439</v>
      </c>
      <c r="AB4409" t="n">
        <v>0</v>
      </c>
      <c r="AC4409" t="n">
        <v>0</v>
      </c>
      <c r="AD4409" t="n">
        <v>0.85</v>
      </c>
      <c r="AE4409" t="n">
        <v>0.85</v>
      </c>
      <c r="AF4409" t="n">
        <v>0.85</v>
      </c>
      <c r="AG4409" t="n">
        <v>0.85</v>
      </c>
      <c r="AH4409" t="n">
        <v>0.872851592</v>
      </c>
      <c r="AI4409" t="n">
        <v>0.011763737</v>
      </c>
      <c r="AJ4409" t="n">
        <v>0.481764063</v>
      </c>
      <c r="AK4409" t="n">
        <v>0.2934122631856414</v>
      </c>
      <c r="AL4409" t="n">
        <v>0</v>
      </c>
    </row>
    <row r="4410">
      <c r="A4410" t="inlineStr">
        <is>
          <t>2025-07-03 16:00</t>
        </is>
      </c>
      <c r="B4410" t="n">
        <v>80548.84056707891</v>
      </c>
      <c r="C4410" t="n">
        <v>73041.78918678846</v>
      </c>
      <c r="D4410" t="n">
        <v>7076.380110225848</v>
      </c>
      <c r="E4410" t="n">
        <v>430.6712700646024</v>
      </c>
      <c r="F4410" t="n">
        <v>0.3195836111652183</v>
      </c>
      <c r="G4410" t="n">
        <v>0.2111133676787266</v>
      </c>
      <c r="H4410" t="n">
        <v>0.2108770997600848</v>
      </c>
      <c r="I4410" t="n">
        <v>0.2153837933594794</v>
      </c>
      <c r="J4410" t="n">
        <v>184</v>
      </c>
      <c r="K4410" t="n">
        <v>16</v>
      </c>
      <c r="L4410">
        <f>VLOOKUP(J4410,Clustering!$D$3:$E$367,2,FALSE)</f>
        <v/>
      </c>
      <c r="M4410" t="n">
        <v>0.342714679</v>
      </c>
      <c r="N4410" t="n">
        <v>0.328885223</v>
      </c>
      <c r="O4410" t="n">
        <v>0.328885223</v>
      </c>
      <c r="P4410" t="n">
        <v>0.8755169739999999</v>
      </c>
      <c r="Q4410" t="n">
        <v>0.270011828</v>
      </c>
      <c r="R4410" t="n">
        <v>0.2108770997600848</v>
      </c>
      <c r="S4410" t="n">
        <v>0.3195836111652183</v>
      </c>
      <c r="T4410" t="n">
        <v>0.541559619</v>
      </c>
      <c r="U4410" t="n">
        <v>0.6608778</v>
      </c>
      <c r="V4410" t="n">
        <v>0.850080767</v>
      </c>
      <c r="W4410" t="n">
        <v>0.012566603</v>
      </c>
      <c r="X4410" t="n">
        <v>0.001332757</v>
      </c>
      <c r="Y4410" t="n">
        <v>0.2153837933594794</v>
      </c>
      <c r="Z4410" t="n">
        <v>0.504789619</v>
      </c>
      <c r="AA4410" t="n">
        <v>0.6608778</v>
      </c>
      <c r="AB4410" t="n">
        <v>0</v>
      </c>
      <c r="AC4410" t="n">
        <v>0</v>
      </c>
      <c r="AD4410" t="n">
        <v>0.85</v>
      </c>
      <c r="AE4410" t="n">
        <v>0.85</v>
      </c>
      <c r="AF4410" t="n">
        <v>0.85</v>
      </c>
      <c r="AG4410" t="n">
        <v>0.85</v>
      </c>
      <c r="AH4410" t="n">
        <v>0.8755169739999999</v>
      </c>
      <c r="AI4410" t="n">
        <v>0.012566603</v>
      </c>
      <c r="AJ4410" t="n">
        <v>0.520160572</v>
      </c>
      <c r="AK4410" t="n">
        <v>0.2237085278156528</v>
      </c>
      <c r="AL4410" t="n">
        <v>0</v>
      </c>
    </row>
    <row r="4411">
      <c r="A4411" t="inlineStr">
        <is>
          <t>2025-07-03 17:00</t>
        </is>
      </c>
      <c r="B4411" t="n">
        <v>81675.61226397241</v>
      </c>
      <c r="C4411" t="n">
        <v>76808.17803868897</v>
      </c>
      <c r="D4411" t="n">
        <v>4451.390175228582</v>
      </c>
      <c r="E4411" t="n">
        <v>416.0440500548425</v>
      </c>
      <c r="F4411" t="n">
        <v>0.2010337665226863</v>
      </c>
      <c r="G4411" t="n">
        <v>0.2039431617915894</v>
      </c>
      <c r="H4411" t="n">
        <v>0.203142729615507</v>
      </c>
      <c r="I4411" t="n">
        <v>0.2184105771736345</v>
      </c>
      <c r="J4411" t="n">
        <v>184</v>
      </c>
      <c r="K4411" t="n">
        <v>17</v>
      </c>
      <c r="L4411">
        <f>VLOOKUP(J4411,Clustering!$D$3:$E$367,2,FALSE)</f>
        <v/>
      </c>
      <c r="M4411" t="n">
        <v>0.352390841</v>
      </c>
      <c r="N4411" t="n">
        <v>0.34088911</v>
      </c>
      <c r="O4411" t="n">
        <v>0.34088911</v>
      </c>
      <c r="P4411" t="n">
        <v>0.878121317</v>
      </c>
      <c r="Q4411" t="n">
        <v>0.312178881</v>
      </c>
      <c r="R4411" t="n">
        <v>0.203142729615507</v>
      </c>
      <c r="S4411" t="n">
        <v>0.2010337665226863</v>
      </c>
      <c r="T4411" t="n">
        <v>0.47483754</v>
      </c>
      <c r="U4411" t="n">
        <v>0.666411007</v>
      </c>
      <c r="V4411" t="n">
        <v>0.850080767</v>
      </c>
      <c r="W4411" t="n">
        <v>0.012810954</v>
      </c>
      <c r="X4411" t="n">
        <v>0.001381762</v>
      </c>
      <c r="Y4411" t="n">
        <v>0.2184105771736345</v>
      </c>
      <c r="Z4411" t="n">
        <v>0.558414332</v>
      </c>
      <c r="AA4411" t="n">
        <v>0.666411007</v>
      </c>
      <c r="AB4411" t="n">
        <v>0</v>
      </c>
      <c r="AC4411" t="n">
        <v>0</v>
      </c>
      <c r="AD4411" t="n">
        <v>0.85</v>
      </c>
      <c r="AE4411" t="n">
        <v>0.85</v>
      </c>
      <c r="AF4411" t="n">
        <v>0.85</v>
      </c>
      <c r="AG4411" t="n">
        <v>0.85</v>
      </c>
      <c r="AH4411" t="n">
        <v>0.878121317</v>
      </c>
      <c r="AI4411" t="n">
        <v>0.012810954</v>
      </c>
      <c r="AJ4411" t="n">
        <v>0.5629983</v>
      </c>
      <c r="AK4411" t="n">
        <v>0.1407236365658804</v>
      </c>
      <c r="AL4411" t="n">
        <v>0.108001752</v>
      </c>
    </row>
    <row r="4412">
      <c r="A4412" t="inlineStr">
        <is>
          <t>2025-07-03 18:00</t>
        </is>
      </c>
      <c r="B4412" t="n">
        <v>82457.31755784289</v>
      </c>
      <c r="C4412" t="n">
        <v>80104.80576365409</v>
      </c>
      <c r="D4412" t="n">
        <v>1940.67451113663</v>
      </c>
      <c r="E4412" t="n">
        <v>411.8372830521623</v>
      </c>
      <c r="F4412" t="n">
        <v>0.0876447786445356</v>
      </c>
      <c r="G4412" t="n">
        <v>0.2018810211040011</v>
      </c>
      <c r="H4412" t="n">
        <v>0.2008123739355823</v>
      </c>
      <c r="I4412" t="n">
        <v>0.2211962897105561</v>
      </c>
      <c r="J4412" t="n">
        <v>184</v>
      </c>
      <c r="K4412" t="n">
        <v>18</v>
      </c>
      <c r="L4412">
        <f>VLOOKUP(J4412,Clustering!$D$3:$E$367,2,FALSE)</f>
        <v/>
      </c>
      <c r="M4412" t="n">
        <v>0.369076461</v>
      </c>
      <c r="N4412" t="n">
        <v>0.356472275</v>
      </c>
      <c r="O4412" t="n">
        <v>0.356472275</v>
      </c>
      <c r="P4412" t="n">
        <v>0.879504874</v>
      </c>
      <c r="Q4412" t="n">
        <v>0.33256776</v>
      </c>
      <c r="R4412" t="n">
        <v>0.2008123739355823</v>
      </c>
      <c r="S4412" t="n">
        <v>0.0876447786445356</v>
      </c>
      <c r="T4412" t="n">
        <v>0.150483603</v>
      </c>
      <c r="U4412" t="n">
        <v>0.666411007</v>
      </c>
      <c r="V4412" t="n">
        <v>0.850080767</v>
      </c>
      <c r="W4412" t="n">
        <v>0.011554293</v>
      </c>
      <c r="X4412" t="n">
        <v>0.005485162</v>
      </c>
      <c r="Y4412" t="n">
        <v>0.2211962897105561</v>
      </c>
      <c r="Z4412" t="n">
        <v>0.572331511</v>
      </c>
      <c r="AA4412" t="n">
        <v>0.666411007</v>
      </c>
      <c r="AB4412" t="n">
        <v>0</v>
      </c>
      <c r="AC4412" t="n">
        <v>0</v>
      </c>
      <c r="AD4412" t="n">
        <v>0.85</v>
      </c>
      <c r="AE4412" t="n">
        <v>0.85</v>
      </c>
      <c r="AF4412" t="n">
        <v>0.85</v>
      </c>
      <c r="AG4412" t="n">
        <v>0.85</v>
      </c>
      <c r="AH4412" t="n">
        <v>0.879504874</v>
      </c>
      <c r="AI4412" t="n">
        <v>0.011554293</v>
      </c>
      <c r="AJ4412" t="n">
        <v>0.600362336</v>
      </c>
      <c r="AK4412" t="n">
        <v>0.0613513450511749</v>
      </c>
      <c r="AL4412" t="n">
        <v>0.318959985</v>
      </c>
    </row>
    <row r="4413">
      <c r="A4413" t="inlineStr">
        <is>
          <t>2025-07-03 19:00</t>
        </is>
      </c>
      <c r="B4413" t="n">
        <v>81759.22276491196</v>
      </c>
      <c r="C4413" t="n">
        <v>81064.35806920724</v>
      </c>
      <c r="D4413" t="n">
        <v>274.2812777568967</v>
      </c>
      <c r="E4413" t="n">
        <v>420.5834179478323</v>
      </c>
      <c r="F4413" t="n">
        <v>0.0123870962067018</v>
      </c>
      <c r="G4413" t="n">
        <v>0.2061683421312903</v>
      </c>
      <c r="H4413" t="n">
        <v>0.2049708534678618</v>
      </c>
      <c r="I4413" t="n">
        <v>0.2278123569857446</v>
      </c>
      <c r="J4413" t="n">
        <v>184</v>
      </c>
      <c r="K4413" t="n">
        <v>19</v>
      </c>
      <c r="L4413">
        <f>VLOOKUP(J4413,Clustering!$D$3:$E$367,2,FALSE)</f>
        <v/>
      </c>
      <c r="M4413" t="n">
        <v>0.390830546</v>
      </c>
      <c r="N4413" t="n">
        <v>0.359799128</v>
      </c>
      <c r="O4413" t="n">
        <v>0.359799128</v>
      </c>
      <c r="P4413" t="n">
        <v>0.879901629</v>
      </c>
      <c r="Q4413" t="n">
        <v>0.351705018</v>
      </c>
      <c r="R4413" t="n">
        <v>0.2049708534678618</v>
      </c>
      <c r="S4413" t="n">
        <v>0.0123870962067018</v>
      </c>
      <c r="T4413" t="n">
        <v>0</v>
      </c>
      <c r="U4413" t="n">
        <v>0.666411007</v>
      </c>
      <c r="V4413" t="n">
        <v>0.850080767</v>
      </c>
      <c r="W4413" t="n">
        <v>0.011624108</v>
      </c>
      <c r="X4413" t="n">
        <v>0.005485162</v>
      </c>
      <c r="Y4413" t="n">
        <v>0.2278123569857446</v>
      </c>
      <c r="Z4413" t="n">
        <v>0.561272407</v>
      </c>
      <c r="AA4413" t="n">
        <v>0.666411007</v>
      </c>
      <c r="AB4413" t="n">
        <v>0</v>
      </c>
      <c r="AC4413" t="n">
        <v>0</v>
      </c>
      <c r="AD4413" t="n">
        <v>0.85</v>
      </c>
      <c r="AE4413" t="n">
        <v>0.85</v>
      </c>
      <c r="AF4413" t="n">
        <v>0.85</v>
      </c>
      <c r="AG4413" t="n">
        <v>0.85</v>
      </c>
      <c r="AH4413" t="n">
        <v>0.879901629</v>
      </c>
      <c r="AI4413" t="n">
        <v>0.011624108</v>
      </c>
      <c r="AJ4413" t="n">
        <v>0.603304795</v>
      </c>
      <c r="AK4413" t="n">
        <v>0.0086709673446913</v>
      </c>
      <c r="AL4413" t="n">
        <v>0.169455622</v>
      </c>
    </row>
    <row r="4414">
      <c r="A4414" t="inlineStr">
        <is>
          <t>2025-07-03 20:00</t>
        </is>
      </c>
      <c r="B4414" t="n">
        <v>77463.98002945269</v>
      </c>
      <c r="C4414" t="n">
        <v>77034.63518429612</v>
      </c>
      <c r="D4414" t="n">
        <v>0</v>
      </c>
      <c r="E4414" t="n">
        <v>429.3448451565808</v>
      </c>
      <c r="F4414" t="n">
        <v>0</v>
      </c>
      <c r="G4414" t="n">
        <v>0.2104631593904808</v>
      </c>
      <c r="H4414" t="n">
        <v>0.2094306720966832</v>
      </c>
      <c r="I4414" t="n">
        <v>0.2291248561617942</v>
      </c>
      <c r="J4414" t="n">
        <v>184</v>
      </c>
      <c r="K4414" t="n">
        <v>20</v>
      </c>
      <c r="L4414">
        <f>VLOOKUP(J4414,Clustering!$D$3:$E$367,2,FALSE)</f>
        <v/>
      </c>
      <c r="M4414" t="n">
        <v>0.383924762</v>
      </c>
      <c r="N4414" t="n">
        <v>0.352555777</v>
      </c>
      <c r="O4414" t="n">
        <v>0.352555777</v>
      </c>
      <c r="P4414" t="n">
        <v>0.880145786</v>
      </c>
      <c r="Q4414" t="n">
        <v>0.353319607</v>
      </c>
      <c r="R4414" t="n">
        <v>0.2094306720966832</v>
      </c>
      <c r="S4414" t="n">
        <v>0</v>
      </c>
      <c r="T4414" t="n">
        <v>0</v>
      </c>
      <c r="U4414" t="n">
        <v>0.665393586</v>
      </c>
      <c r="V4414" t="n">
        <v>0.850080767</v>
      </c>
      <c r="W4414" t="n">
        <v>0.011728829</v>
      </c>
      <c r="X4414" t="n">
        <v>0.007921569</v>
      </c>
      <c r="Y4414" t="n">
        <v>0.2291248561617942</v>
      </c>
      <c r="Z4414" t="n">
        <v>0.55127099</v>
      </c>
      <c r="AA4414" t="n">
        <v>0.665393586</v>
      </c>
      <c r="AB4414" t="n">
        <v>0</v>
      </c>
      <c r="AC4414" t="n">
        <v>0</v>
      </c>
      <c r="AD4414" t="n">
        <v>0.85</v>
      </c>
      <c r="AE4414" t="n">
        <v>0.85</v>
      </c>
      <c r="AF4414" t="n">
        <v>0.85</v>
      </c>
      <c r="AG4414" t="n">
        <v>0.85</v>
      </c>
      <c r="AH4414" t="n">
        <v>0.880145786</v>
      </c>
      <c r="AI4414" t="n">
        <v>0.011728829</v>
      </c>
      <c r="AJ4414" t="n">
        <v>0.586519791</v>
      </c>
      <c r="AK4414" t="n">
        <v>0</v>
      </c>
      <c r="AL4414" t="n">
        <v>0.163168005</v>
      </c>
    </row>
    <row r="4415">
      <c r="A4415" t="inlineStr">
        <is>
          <t>2025-07-03 21:00</t>
        </is>
      </c>
      <c r="B4415" t="n">
        <v>73873.27197189938</v>
      </c>
      <c r="C4415" t="n">
        <v>73437.04020181818</v>
      </c>
      <c r="D4415" t="n">
        <v>0</v>
      </c>
      <c r="E4415" t="n">
        <v>436.2317700811968</v>
      </c>
      <c r="F4415" t="n">
        <v>0</v>
      </c>
      <c r="G4415" t="n">
        <v>0.2138391029809788</v>
      </c>
      <c r="H4415" t="n">
        <v>0.2132275447131123</v>
      </c>
      <c r="I4415" t="n">
        <v>0.2248927159614711</v>
      </c>
      <c r="J4415" t="n">
        <v>184</v>
      </c>
      <c r="K4415" t="n">
        <v>21</v>
      </c>
      <c r="L4415">
        <f>VLOOKUP(J4415,Clustering!$D$3:$E$367,2,FALSE)</f>
        <v/>
      </c>
      <c r="M4415" t="n">
        <v>0.368414105</v>
      </c>
      <c r="N4415" t="n">
        <v>0.346781605</v>
      </c>
      <c r="O4415" t="n">
        <v>0.346781605</v>
      </c>
      <c r="P4415" t="n">
        <v>0.8802169990000001</v>
      </c>
      <c r="Q4415" t="n">
        <v>0.342931167</v>
      </c>
      <c r="R4415" t="n">
        <v>0.2132275447131123</v>
      </c>
      <c r="S4415" t="n">
        <v>0</v>
      </c>
      <c r="T4415" t="n">
        <v>0</v>
      </c>
      <c r="U4415" t="n">
        <v>0.662059574</v>
      </c>
      <c r="V4415" t="n">
        <v>0.850080767</v>
      </c>
      <c r="W4415" t="n">
        <v>0.011763737</v>
      </c>
      <c r="X4415" t="n">
        <v>0.00669813</v>
      </c>
      <c r="Y4415" t="n">
        <v>0.2248927159614711</v>
      </c>
      <c r="Z4415" t="n">
        <v>0.525366069</v>
      </c>
      <c r="AA4415" t="n">
        <v>0.662059574</v>
      </c>
      <c r="AB4415" t="n">
        <v>0</v>
      </c>
      <c r="AC4415" t="n">
        <v>0</v>
      </c>
      <c r="AD4415" t="n">
        <v>0.85</v>
      </c>
      <c r="AE4415" t="n">
        <v>0.85</v>
      </c>
      <c r="AF4415" t="n">
        <v>0.85</v>
      </c>
      <c r="AG4415" t="n">
        <v>0.85</v>
      </c>
      <c r="AH4415" t="n">
        <v>0.8802169990000001</v>
      </c>
      <c r="AI4415" t="n">
        <v>0.011763737</v>
      </c>
      <c r="AJ4415" t="n">
        <v>0.568561298</v>
      </c>
      <c r="AK4415" t="n">
        <v>0</v>
      </c>
      <c r="AL4415" t="n">
        <v>0.143390197</v>
      </c>
    </row>
    <row r="4416">
      <c r="A4416" t="inlineStr">
        <is>
          <t>2025-07-03 22:00</t>
        </is>
      </c>
      <c r="B4416" t="n">
        <v>69029.61334002654</v>
      </c>
      <c r="C4416" t="n">
        <v>68590.60686010456</v>
      </c>
      <c r="D4416" t="n">
        <v>0</v>
      </c>
      <c r="E4416" t="n">
        <v>439.0064799219898</v>
      </c>
      <c r="F4416" t="n">
        <v>0</v>
      </c>
      <c r="G4416" t="n">
        <v>0.2151992548637204</v>
      </c>
      <c r="H4416" t="n">
        <v>0.2150556685654671</v>
      </c>
      <c r="I4416" t="n">
        <v>0.2177945061318154</v>
      </c>
      <c r="J4416" t="n">
        <v>184</v>
      </c>
      <c r="K4416" t="n">
        <v>22</v>
      </c>
      <c r="L4416">
        <f>VLOOKUP(J4416,Clustering!$D$3:$E$367,2,FALSE)</f>
        <v/>
      </c>
      <c r="M4416" t="n">
        <v>0.354567978</v>
      </c>
      <c r="N4416" t="n">
        <v>0.336128574</v>
      </c>
      <c r="O4416" t="n">
        <v>0.336128574</v>
      </c>
      <c r="P4416" t="n">
        <v>0.879281063</v>
      </c>
      <c r="Q4416" t="n">
        <v>0.320076599</v>
      </c>
      <c r="R4416" t="n">
        <v>0.2150556685654671</v>
      </c>
      <c r="S4416" t="n">
        <v>0</v>
      </c>
      <c r="T4416" t="n">
        <v>0</v>
      </c>
      <c r="U4416" t="n">
        <v>0.662059574</v>
      </c>
      <c r="V4416" t="n">
        <v>0.850080767</v>
      </c>
      <c r="W4416" t="n">
        <v>0.011868458</v>
      </c>
      <c r="X4416" t="n">
        <v>0.001381762</v>
      </c>
      <c r="Y4416" t="n">
        <v>0.2177945061318154</v>
      </c>
      <c r="Z4416" t="n">
        <v>0.464342809</v>
      </c>
      <c r="AA4416" t="n">
        <v>0.662059574</v>
      </c>
      <c r="AB4416" t="n">
        <v>0</v>
      </c>
      <c r="AC4416" t="n">
        <v>0</v>
      </c>
      <c r="AD4416" t="n">
        <v>0.85</v>
      </c>
      <c r="AE4416" t="n">
        <v>0.85</v>
      </c>
      <c r="AF4416" t="n">
        <v>0.85</v>
      </c>
      <c r="AG4416" t="n">
        <v>0.85</v>
      </c>
      <c r="AH4416" t="n">
        <v>0.879281063</v>
      </c>
      <c r="AI4416" t="n">
        <v>0.011868458</v>
      </c>
      <c r="AJ4416" t="n">
        <v>0.5464155550000001</v>
      </c>
      <c r="AK4416" t="n">
        <v>0</v>
      </c>
      <c r="AL4416" t="n">
        <v>0.126743188</v>
      </c>
    </row>
    <row r="4417">
      <c r="A4417" t="inlineStr">
        <is>
          <t>2025-07-03 23:00</t>
        </is>
      </c>
      <c r="B4417" t="n">
        <v>64270.47720081209</v>
      </c>
      <c r="C4417" t="n">
        <v>63829.78525577944</v>
      </c>
      <c r="D4417" t="n">
        <v>0</v>
      </c>
      <c r="E4417" t="n">
        <v>440.6919450326516</v>
      </c>
      <c r="F4417" t="n">
        <v>0</v>
      </c>
      <c r="G4417" t="n">
        <v>0.2160254632512998</v>
      </c>
      <c r="H4417" t="n">
        <v>0.2164418284095602</v>
      </c>
      <c r="I4417" t="n">
        <v>0.2084998691095869</v>
      </c>
      <c r="J4417" t="n">
        <v>184</v>
      </c>
      <c r="K4417" t="n">
        <v>23</v>
      </c>
      <c r="L4417">
        <f>VLOOKUP(J4417,Clustering!$D$3:$E$367,2,FALSE)</f>
        <v/>
      </c>
      <c r="M4417" t="n">
        <v>0.338170339</v>
      </c>
      <c r="N4417" t="n">
        <v>0.32402214</v>
      </c>
      <c r="O4417" t="n">
        <v>0.32402214</v>
      </c>
      <c r="P4417" t="n">
        <v>0.876727586</v>
      </c>
      <c r="Q4417" t="n">
        <v>0.303329933</v>
      </c>
      <c r="R4417" t="n">
        <v>0.2164418284095602</v>
      </c>
      <c r="S4417" t="n">
        <v>0</v>
      </c>
      <c r="T4417" t="n">
        <v>0</v>
      </c>
      <c r="U4417" t="n">
        <v>0.660439526</v>
      </c>
      <c r="V4417" t="n">
        <v>0.850080767</v>
      </c>
      <c r="W4417" t="n">
        <v>0.011659015</v>
      </c>
      <c r="X4417" t="n">
        <v>0.001381762</v>
      </c>
      <c r="Y4417" t="n">
        <v>0.2084998691095869</v>
      </c>
      <c r="Z4417" t="n">
        <v>0.41028222</v>
      </c>
      <c r="AA4417" t="n">
        <v>0.660439526</v>
      </c>
      <c r="AB4417" t="n">
        <v>0</v>
      </c>
      <c r="AC4417" t="n">
        <v>0</v>
      </c>
      <c r="AD4417" t="n">
        <v>0.85</v>
      </c>
      <c r="AE4417" t="n">
        <v>0.85</v>
      </c>
      <c r="AF4417" t="n">
        <v>0.85</v>
      </c>
      <c r="AG4417" t="n">
        <v>0.85</v>
      </c>
      <c r="AH4417" t="n">
        <v>0.876727586</v>
      </c>
      <c r="AI4417" t="n">
        <v>0.011659015</v>
      </c>
      <c r="AJ4417" t="n">
        <v>0.518559268</v>
      </c>
      <c r="AK4417" t="n">
        <v>0</v>
      </c>
      <c r="AL4417" t="n">
        <v>0.039796281</v>
      </c>
    </row>
    <row r="4418">
      <c r="A4418" t="inlineStr">
        <is>
          <t>2025-07-04 00:00</t>
        </is>
      </c>
      <c r="B4418" t="n">
        <v>61451.96760318521</v>
      </c>
      <c r="C4418" t="n">
        <v>60999.74494702603</v>
      </c>
      <c r="D4418" t="n">
        <v>0</v>
      </c>
      <c r="E4418" t="n">
        <v>452.2226561591709</v>
      </c>
      <c r="F4418" t="n">
        <v>0</v>
      </c>
      <c r="G4418" t="n">
        <v>0.2216777726270445</v>
      </c>
      <c r="H4418" t="n">
        <v>0.2224083425210916</v>
      </c>
      <c r="I4418" t="n">
        <v>0.2084730834121164</v>
      </c>
      <c r="J4418" t="n">
        <v>185</v>
      </c>
      <c r="K4418" t="n">
        <v>0</v>
      </c>
      <c r="L4418">
        <f>VLOOKUP(J4418,Clustering!$D$3:$E$367,2,FALSE)</f>
        <v/>
      </c>
      <c r="M4418" t="n">
        <v>0.381119827</v>
      </c>
      <c r="N4418" t="n">
        <v>0.348223176</v>
      </c>
      <c r="O4418" t="n">
        <v>0.348223176</v>
      </c>
      <c r="P4418" t="n">
        <v>0.8718444440000001</v>
      </c>
      <c r="Q4418" t="n">
        <v>0.315883675</v>
      </c>
      <c r="R4418" t="n">
        <v>0.2224083425210916</v>
      </c>
      <c r="S4418" t="n">
        <v>0</v>
      </c>
      <c r="T4418" t="n">
        <v>0</v>
      </c>
      <c r="U4418" t="n">
        <v>0.657144646</v>
      </c>
      <c r="V4418" t="n">
        <v>0.850080767</v>
      </c>
      <c r="W4418" t="n">
        <v>0.011798644</v>
      </c>
      <c r="X4418" t="n">
        <v>0.001215481</v>
      </c>
      <c r="Y4418" t="n">
        <v>0.2084730834121164</v>
      </c>
      <c r="Z4418" t="n">
        <v>0.391221719</v>
      </c>
      <c r="AA4418" t="n">
        <v>0.657144646</v>
      </c>
      <c r="AB4418" t="n">
        <v>0</v>
      </c>
      <c r="AC4418" t="n">
        <v>0</v>
      </c>
      <c r="AD4418" t="n">
        <v>0.85</v>
      </c>
      <c r="AE4418" t="n">
        <v>0.85</v>
      </c>
      <c r="AF4418" t="n">
        <v>0.85</v>
      </c>
      <c r="AG4418" t="n">
        <v>0.85</v>
      </c>
      <c r="AH4418" t="n">
        <v>0.8718444440000001</v>
      </c>
      <c r="AI4418" t="n">
        <v>0.011798644</v>
      </c>
      <c r="AJ4418" t="n">
        <v>0.485284001</v>
      </c>
      <c r="AK4418" t="n">
        <v>0</v>
      </c>
      <c r="AL4418" t="n">
        <v>0.00292049</v>
      </c>
    </row>
    <row r="4419">
      <c r="A4419" t="inlineStr">
        <is>
          <t>2025-07-04 01:00</t>
        </is>
      </c>
      <c r="B4419" t="n">
        <v>60164.27883210177</v>
      </c>
      <c r="C4419" t="n">
        <v>59697.04860718768</v>
      </c>
      <c r="D4419" t="n">
        <v>0</v>
      </c>
      <c r="E4419" t="n">
        <v>467.2302249140869</v>
      </c>
      <c r="F4419" t="n">
        <v>0</v>
      </c>
      <c r="G4419" t="n">
        <v>0.2290344239774936</v>
      </c>
      <c r="H4419" t="n">
        <v>0.2297007486574078</v>
      </c>
      <c r="I4419" t="n">
        <v>0.2169909352077034</v>
      </c>
      <c r="J4419" t="n">
        <v>185</v>
      </c>
      <c r="K4419" t="n">
        <v>1</v>
      </c>
      <c r="L4419">
        <f>VLOOKUP(J4419,Clustering!$D$3:$E$367,2,FALSE)</f>
        <v/>
      </c>
      <c r="M4419" t="n">
        <v>0.366743815</v>
      </c>
      <c r="N4419" t="n">
        <v>0.332310679</v>
      </c>
      <c r="O4419" t="n">
        <v>0.332310679</v>
      </c>
      <c r="P4419" t="n">
        <v>0.876045981</v>
      </c>
      <c r="Q4419" t="n">
        <v>0.28157679</v>
      </c>
      <c r="R4419" t="n">
        <v>0.2297007486574078</v>
      </c>
      <c r="S4419" t="n">
        <v>0</v>
      </c>
      <c r="T4419" t="n">
        <v>0</v>
      </c>
      <c r="U4419" t="n">
        <v>0.657144646</v>
      </c>
      <c r="V4419" t="n">
        <v>0.850080767</v>
      </c>
      <c r="W4419" t="n">
        <v>0.009774025</v>
      </c>
      <c r="X4419" t="n">
        <v>0.000819675</v>
      </c>
      <c r="Y4419" t="n">
        <v>0.2169909352077034</v>
      </c>
      <c r="Z4419" t="n">
        <v>0.378562388</v>
      </c>
      <c r="AA4419" t="n">
        <v>0.657144646</v>
      </c>
      <c r="AB4419" t="n">
        <v>0</v>
      </c>
      <c r="AC4419" t="n">
        <v>0</v>
      </c>
      <c r="AD4419" t="n">
        <v>0.85</v>
      </c>
      <c r="AE4419" t="n">
        <v>0.85</v>
      </c>
      <c r="AF4419" t="n">
        <v>0.85</v>
      </c>
      <c r="AG4419" t="n">
        <v>0.85</v>
      </c>
      <c r="AH4419" t="n">
        <v>0.876045981</v>
      </c>
      <c r="AI4419" t="n">
        <v>0.009774025</v>
      </c>
      <c r="AJ4419" t="n">
        <v>0.477697004</v>
      </c>
      <c r="AK4419" t="n">
        <v>0</v>
      </c>
      <c r="AL4419" t="n">
        <v>0</v>
      </c>
    </row>
    <row r="4420">
      <c r="A4420" t="inlineStr">
        <is>
          <t>2025-07-04 02:00</t>
        </is>
      </c>
      <c r="B4420" t="n">
        <v>59513.65714730833</v>
      </c>
      <c r="C4420" t="n">
        <v>59042.25457351228</v>
      </c>
      <c r="D4420" t="n">
        <v>0</v>
      </c>
      <c r="E4420" t="n">
        <v>471.4025737960525</v>
      </c>
      <c r="F4420" t="n">
        <v>0</v>
      </c>
      <c r="G4420" t="n">
        <v>0.2310796930372806</v>
      </c>
      <c r="H4420" t="n">
        <v>0.2311270870477065</v>
      </c>
      <c r="I4420" t="n">
        <v>0.2302230697580806</v>
      </c>
      <c r="J4420" t="n">
        <v>185</v>
      </c>
      <c r="K4420" t="n">
        <v>2</v>
      </c>
      <c r="L4420">
        <f>VLOOKUP(J4420,Clustering!$D$3:$E$367,2,FALSE)</f>
        <v/>
      </c>
      <c r="M4420" t="n">
        <v>0.346786731</v>
      </c>
      <c r="N4420" t="n">
        <v>0.322010645</v>
      </c>
      <c r="O4420" t="n">
        <v>0.322010645</v>
      </c>
      <c r="P4420" t="n">
        <v>0.8763003110000001</v>
      </c>
      <c r="Q4420" t="n">
        <v>0.249247464</v>
      </c>
      <c r="R4420" t="n">
        <v>0.2311270870477065</v>
      </c>
      <c r="S4420" t="n">
        <v>0</v>
      </c>
      <c r="T4420" t="n">
        <v>0</v>
      </c>
      <c r="U4420" t="n">
        <v>0.657144646</v>
      </c>
      <c r="V4420" t="n">
        <v>0.850080767</v>
      </c>
      <c r="W4420" t="n">
        <v>0.009843839</v>
      </c>
      <c r="X4420" t="n">
        <v>0.000799989</v>
      </c>
      <c r="Y4420" t="n">
        <v>0.2302230697580806</v>
      </c>
      <c r="Z4420" t="n">
        <v>0.37270639</v>
      </c>
      <c r="AA4420" t="n">
        <v>0.657144646</v>
      </c>
      <c r="AB4420" t="n">
        <v>0</v>
      </c>
      <c r="AC4420" t="n">
        <v>0</v>
      </c>
      <c r="AD4420" t="n">
        <v>0.85</v>
      </c>
      <c r="AE4420" t="n">
        <v>0.85</v>
      </c>
      <c r="AF4420" t="n">
        <v>0.85</v>
      </c>
      <c r="AG4420" t="n">
        <v>0.85</v>
      </c>
      <c r="AH4420" t="n">
        <v>0.8763003110000001</v>
      </c>
      <c r="AI4420" t="n">
        <v>0.009843839</v>
      </c>
      <c r="AJ4420" t="n">
        <v>0.474907386</v>
      </c>
      <c r="AK4420" t="n">
        <v>0</v>
      </c>
      <c r="AL4420" t="n">
        <v>0</v>
      </c>
    </row>
    <row r="4421">
      <c r="A4421" t="inlineStr">
        <is>
          <t>2025-07-04 03:00</t>
        </is>
      </c>
      <c r="B4421" t="n">
        <v>59045.1467358162</v>
      </c>
      <c r="C4421" t="n">
        <v>58577.94137445204</v>
      </c>
      <c r="D4421" t="n">
        <v>0</v>
      </c>
      <c r="E4421" t="n">
        <v>467.2053613641599</v>
      </c>
      <c r="F4421" t="n">
        <v>0</v>
      </c>
      <c r="G4421" t="n">
        <v>0.2290222359628234</v>
      </c>
      <c r="H4421" t="n">
        <v>0.2289172670063986</v>
      </c>
      <c r="I4421" t="n">
        <v>0.230919497892311</v>
      </c>
      <c r="J4421" t="n">
        <v>185</v>
      </c>
      <c r="K4421" t="n">
        <v>3</v>
      </c>
      <c r="L4421">
        <f>VLOOKUP(J4421,Clustering!$D$3:$E$367,2,FALSE)</f>
        <v/>
      </c>
      <c r="M4421" t="n">
        <v>0.333804547</v>
      </c>
      <c r="N4421" t="n">
        <v>0.317062764</v>
      </c>
      <c r="O4421" t="n">
        <v>0.317062764</v>
      </c>
      <c r="P4421" t="n">
        <v>0.875608533</v>
      </c>
      <c r="Q4421" t="n">
        <v>0.234378227</v>
      </c>
      <c r="R4421" t="n">
        <v>0.2289172670063986</v>
      </c>
      <c r="S4421" t="n">
        <v>0</v>
      </c>
      <c r="T4421" t="n">
        <v>0</v>
      </c>
      <c r="U4421" t="n">
        <v>0.657144646</v>
      </c>
      <c r="V4421" t="n">
        <v>0.850080767</v>
      </c>
      <c r="W4421" t="n">
        <v>0.009808931999999999</v>
      </c>
      <c r="X4421" t="n">
        <v>0.000799989</v>
      </c>
      <c r="Y4421" t="n">
        <v>0.230919497892311</v>
      </c>
      <c r="Z4421" t="n">
        <v>0.376388281</v>
      </c>
      <c r="AA4421" t="n">
        <v>0.657144646</v>
      </c>
      <c r="AB4421" t="n">
        <v>0</v>
      </c>
      <c r="AC4421" t="n">
        <v>0</v>
      </c>
      <c r="AD4421" t="n">
        <v>0.85</v>
      </c>
      <c r="AE4421" t="n">
        <v>0.85</v>
      </c>
      <c r="AF4421" t="n">
        <v>0.85</v>
      </c>
      <c r="AG4421" t="n">
        <v>0.85</v>
      </c>
      <c r="AH4421" t="n">
        <v>0.875608533</v>
      </c>
      <c r="AI4421" t="n">
        <v>0.009808931999999999</v>
      </c>
      <c r="AJ4421" t="n">
        <v>0.477077873</v>
      </c>
      <c r="AK4421" t="n">
        <v>0</v>
      </c>
      <c r="AL4421" t="n">
        <v>0</v>
      </c>
    </row>
    <row r="4422">
      <c r="A4422" t="inlineStr">
        <is>
          <t>2025-07-04 04:00</t>
        </is>
      </c>
      <c r="B4422" t="n">
        <v>59093.98559125679</v>
      </c>
      <c r="C4422" t="n">
        <v>58630.93158205134</v>
      </c>
      <c r="D4422" t="n">
        <v>0</v>
      </c>
      <c r="E4422" t="n">
        <v>463.0540092054418</v>
      </c>
      <c r="F4422" t="n">
        <v>0</v>
      </c>
      <c r="G4422" t="n">
        <v>0.2269872594144323</v>
      </c>
      <c r="H4422" t="n">
        <v>0.2272498573388663</v>
      </c>
      <c r="I4422" t="n">
        <v>0.2222409319119016</v>
      </c>
      <c r="J4422" t="n">
        <v>185</v>
      </c>
      <c r="K4422" t="n">
        <v>4</v>
      </c>
      <c r="L4422">
        <f>VLOOKUP(J4422,Clustering!$D$3:$E$367,2,FALSE)</f>
        <v/>
      </c>
      <c r="M4422" t="n">
        <v>0.335014067</v>
      </c>
      <c r="N4422" t="n">
        <v>0.318391928</v>
      </c>
      <c r="O4422" t="n">
        <v>0.318391928</v>
      </c>
      <c r="P4422" t="n">
        <v>0.8768700109999999</v>
      </c>
      <c r="Q4422" t="n">
        <v>0.21500316</v>
      </c>
      <c r="R4422" t="n">
        <v>0.2272498573388663</v>
      </c>
      <c r="S4422" t="n">
        <v>0</v>
      </c>
      <c r="T4422" t="n">
        <v>0</v>
      </c>
      <c r="U4422" t="n">
        <v>0.657144646</v>
      </c>
      <c r="V4422" t="n">
        <v>0.850080767</v>
      </c>
      <c r="W4422" t="n">
        <v>0.009948561</v>
      </c>
      <c r="X4422" t="n">
        <v>0.000799989</v>
      </c>
      <c r="Y4422" t="n">
        <v>0.2222409319119016</v>
      </c>
      <c r="Z4422" t="n">
        <v>0.396518585</v>
      </c>
      <c r="AA4422" t="n">
        <v>0.657144646</v>
      </c>
      <c r="AB4422" t="n">
        <v>0</v>
      </c>
      <c r="AC4422" t="n">
        <v>0</v>
      </c>
      <c r="AD4422" t="n">
        <v>0.85</v>
      </c>
      <c r="AE4422" t="n">
        <v>0.85</v>
      </c>
      <c r="AF4422" t="n">
        <v>0.85</v>
      </c>
      <c r="AG4422" t="n">
        <v>0.85</v>
      </c>
      <c r="AH4422" t="n">
        <v>0.8768700109999999</v>
      </c>
      <c r="AI4422" t="n">
        <v>0.009948561</v>
      </c>
      <c r="AJ4422" t="n">
        <v>0.490136092</v>
      </c>
      <c r="AK4422" t="n">
        <v>0</v>
      </c>
      <c r="AL4422" t="n">
        <v>0</v>
      </c>
    </row>
    <row r="4423">
      <c r="A4423" t="inlineStr">
        <is>
          <t>2025-07-04 05:00</t>
        </is>
      </c>
      <c r="B4423" t="n">
        <v>62981.40441280198</v>
      </c>
      <c r="C4423" t="n">
        <v>62227.58187677063</v>
      </c>
      <c r="D4423" t="n">
        <v>306.5171019561794</v>
      </c>
      <c r="E4423" t="n">
        <v>447.3054340751731</v>
      </c>
      <c r="F4423" t="n">
        <v>0.0138429311033613</v>
      </c>
      <c r="G4423" t="n">
        <v>0.2192673696446926</v>
      </c>
      <c r="H4423" t="n">
        <v>0.2198971833832417</v>
      </c>
      <c r="I4423" t="n">
        <v>0.2078837980677677</v>
      </c>
      <c r="J4423" t="n">
        <v>185</v>
      </c>
      <c r="K4423" t="n">
        <v>5</v>
      </c>
      <c r="L4423">
        <f>VLOOKUP(J4423,Clustering!$D$3:$E$367,2,FALSE)</f>
        <v/>
      </c>
      <c r="M4423" t="n">
        <v>0.34255341</v>
      </c>
      <c r="N4423" t="n">
        <v>0.321202104</v>
      </c>
      <c r="O4423" t="n">
        <v>0.321202104</v>
      </c>
      <c r="P4423" t="n">
        <v>0.878192529</v>
      </c>
      <c r="Q4423" t="n">
        <v>0.211824047</v>
      </c>
      <c r="R4423" t="n">
        <v>0.2198971833832417</v>
      </c>
      <c r="S4423" t="n">
        <v>0.0138429311033613</v>
      </c>
      <c r="T4423" t="n">
        <v>0</v>
      </c>
      <c r="U4423" t="n">
        <v>0.657144646</v>
      </c>
      <c r="V4423" t="n">
        <v>0.850080767</v>
      </c>
      <c r="W4423" t="n">
        <v>0.010053282</v>
      </c>
      <c r="X4423" t="n">
        <v>0.000799989</v>
      </c>
      <c r="Y4423" t="n">
        <v>0.2078837980677677</v>
      </c>
      <c r="Z4423" t="n">
        <v>0.458964825</v>
      </c>
      <c r="AA4423" t="n">
        <v>0.657144646</v>
      </c>
      <c r="AB4423" t="n">
        <v>0</v>
      </c>
      <c r="AC4423" t="n">
        <v>0</v>
      </c>
      <c r="AD4423" t="n">
        <v>0.85</v>
      </c>
      <c r="AE4423" t="n">
        <v>0.85</v>
      </c>
      <c r="AF4423" t="n">
        <v>0.85</v>
      </c>
      <c r="AG4423" t="n">
        <v>0.85</v>
      </c>
      <c r="AH4423" t="n">
        <v>0.878192529</v>
      </c>
      <c r="AI4423" t="n">
        <v>0.010053282</v>
      </c>
      <c r="AJ4423" t="n">
        <v>0.524149093</v>
      </c>
      <c r="AK4423" t="n">
        <v>0.0096900517723529</v>
      </c>
      <c r="AL4423" t="n">
        <v>0</v>
      </c>
    </row>
    <row r="4424">
      <c r="A4424" t="inlineStr">
        <is>
          <t>2025-07-04 06:00</t>
        </is>
      </c>
      <c r="B4424" t="n">
        <v>71114.58456425554</v>
      </c>
      <c r="C4424" t="n">
        <v>68727.17699955986</v>
      </c>
      <c r="D4424" t="n">
        <v>1988.923855373548</v>
      </c>
      <c r="E4424" t="n">
        <v>398.4837093221284</v>
      </c>
      <c r="F4424" t="n">
        <v>0.0898238164332639</v>
      </c>
      <c r="G4424" t="n">
        <v>0.1953351516284943</v>
      </c>
      <c r="H4424" t="n">
        <v>0.1958101449329853</v>
      </c>
      <c r="I4424" t="n">
        <v>0.1867498827636227</v>
      </c>
      <c r="J4424" t="n">
        <v>185</v>
      </c>
      <c r="K4424" t="n">
        <v>6</v>
      </c>
      <c r="L4424">
        <f>VLOOKUP(J4424,Clustering!$D$3:$E$367,2,FALSE)</f>
        <v/>
      </c>
      <c r="M4424" t="n">
        <v>0.353502448</v>
      </c>
      <c r="N4424" t="n">
        <v>0.331480445</v>
      </c>
      <c r="O4424" t="n">
        <v>0.331480445</v>
      </c>
      <c r="P4424" t="n">
        <v>0.879138638</v>
      </c>
      <c r="Q4424" t="n">
        <v>0.246681644</v>
      </c>
      <c r="R4424" t="n">
        <v>0.1958101449329853</v>
      </c>
      <c r="S4424" t="n">
        <v>0.0898238164332639</v>
      </c>
      <c r="T4424" t="n">
        <v>0</v>
      </c>
      <c r="U4424" t="n">
        <v>0.657144646</v>
      </c>
      <c r="V4424" t="n">
        <v>0.850080767</v>
      </c>
      <c r="W4424" t="n">
        <v>0.01008819</v>
      </c>
      <c r="X4424" t="n">
        <v>0.000799989</v>
      </c>
      <c r="Y4424" t="n">
        <v>0.1867498827636227</v>
      </c>
      <c r="Z4424" t="n">
        <v>0.541337259</v>
      </c>
      <c r="AA4424" t="n">
        <v>0.657144646</v>
      </c>
      <c r="AB4424" t="n">
        <v>0</v>
      </c>
      <c r="AC4424" t="n">
        <v>0</v>
      </c>
      <c r="AD4424" t="n">
        <v>0.85</v>
      </c>
      <c r="AE4424" t="n">
        <v>0.85</v>
      </c>
      <c r="AF4424" t="n">
        <v>0.85</v>
      </c>
      <c r="AG4424" t="n">
        <v>0.85</v>
      </c>
      <c r="AH4424" t="n">
        <v>0.879138638</v>
      </c>
      <c r="AI4424" t="n">
        <v>0.01008819</v>
      </c>
      <c r="AJ4424" t="n">
        <v>0.554206576</v>
      </c>
      <c r="AK4424" t="n">
        <v>0.0628766715032847</v>
      </c>
      <c r="AL4424" t="n">
        <v>0.000177788</v>
      </c>
    </row>
    <row r="4425">
      <c r="A4425" t="inlineStr">
        <is>
          <t>2025-07-04 07:00</t>
        </is>
      </c>
      <c r="B4425" t="n">
        <v>79291.86011467381</v>
      </c>
      <c r="C4425" t="n">
        <v>74382.17756240028</v>
      </c>
      <c r="D4425" t="n">
        <v>4540.513703589247</v>
      </c>
      <c r="E4425" t="n">
        <v>369.1688486842889</v>
      </c>
      <c r="F4425" t="n">
        <v>0.205058764980885</v>
      </c>
      <c r="G4425" t="n">
        <v>0.1809651219040632</v>
      </c>
      <c r="H4425" t="n">
        <v>0.1815668503031005</v>
      </c>
      <c r="I4425" t="n">
        <v>0.1700891789370345</v>
      </c>
      <c r="J4425" t="n">
        <v>185</v>
      </c>
      <c r="K4425" t="n">
        <v>7</v>
      </c>
      <c r="L4425">
        <f>VLOOKUP(J4425,Clustering!$D$3:$E$367,2,FALSE)</f>
        <v/>
      </c>
      <c r="M4425" t="n">
        <v>0.393335981</v>
      </c>
      <c r="N4425" t="n">
        <v>0.348588006</v>
      </c>
      <c r="O4425" t="n">
        <v>0.348588006</v>
      </c>
      <c r="P4425" t="n">
        <v>0.879901629</v>
      </c>
      <c r="Q4425" t="n">
        <v>0.30623369</v>
      </c>
      <c r="R4425" t="n">
        <v>0.1815668503031005</v>
      </c>
      <c r="S4425" t="n">
        <v>0.205058764980885</v>
      </c>
      <c r="T4425" t="n">
        <v>0</v>
      </c>
      <c r="U4425" t="n">
        <v>0.657144646</v>
      </c>
      <c r="V4425" t="n">
        <v>0.850080767</v>
      </c>
      <c r="W4425" t="n">
        <v>0.011938273</v>
      </c>
      <c r="X4425" t="n">
        <v>0.017261339</v>
      </c>
      <c r="Y4425" t="n">
        <v>0.1700891789370345</v>
      </c>
      <c r="Z4425" t="n">
        <v>0.5364122690000001</v>
      </c>
      <c r="AA4425" t="n">
        <v>0.657144646</v>
      </c>
      <c r="AB4425" t="n">
        <v>0</v>
      </c>
      <c r="AC4425" t="n">
        <v>0</v>
      </c>
      <c r="AD4425" t="n">
        <v>0.85</v>
      </c>
      <c r="AE4425" t="n">
        <v>0.85</v>
      </c>
      <c r="AF4425" t="n">
        <v>0.85</v>
      </c>
      <c r="AG4425" t="n">
        <v>0.85</v>
      </c>
      <c r="AH4425" t="n">
        <v>0.879901629</v>
      </c>
      <c r="AI4425" t="n">
        <v>0.011938273</v>
      </c>
      <c r="AJ4425" t="n">
        <v>0.562152379</v>
      </c>
      <c r="AK4425" t="n">
        <v>0.1435411354866195</v>
      </c>
      <c r="AL4425" t="n">
        <v>0.003822438</v>
      </c>
    </row>
    <row r="4426">
      <c r="A4426" t="inlineStr">
        <is>
          <t>2025-07-04 08:00</t>
        </is>
      </c>
      <c r="B4426" t="n">
        <v>81087.56385405797</v>
      </c>
      <c r="C4426" t="n">
        <v>73496.79152457385</v>
      </c>
      <c r="D4426" t="n">
        <v>7208.964087316269</v>
      </c>
      <c r="E4426" t="n">
        <v>381.8082421678438</v>
      </c>
      <c r="F4426" t="n">
        <v>0.3255713712234964</v>
      </c>
      <c r="G4426" t="n">
        <v>0.1871609030234528</v>
      </c>
      <c r="H4426" t="n">
        <v>0.1884373817042579</v>
      </c>
      <c r="I4426" t="n">
        <v>0.1640891827036651</v>
      </c>
      <c r="J4426" t="n">
        <v>185</v>
      </c>
      <c r="K4426" t="n">
        <v>8</v>
      </c>
      <c r="L4426">
        <f>VLOOKUP(J4426,Clustering!$D$3:$E$367,2,FALSE)</f>
        <v/>
      </c>
      <c r="M4426" t="n">
        <v>0.430139954</v>
      </c>
      <c r="N4426" t="n">
        <v>0.362268139</v>
      </c>
      <c r="O4426" t="n">
        <v>0.362268139</v>
      </c>
      <c r="P4426" t="n">
        <v>0.880684967</v>
      </c>
      <c r="Q4426" t="n">
        <v>0.346848736</v>
      </c>
      <c r="R4426" t="n">
        <v>0.1884373817042579</v>
      </c>
      <c r="S4426" t="n">
        <v>0.3255713712234964</v>
      </c>
      <c r="T4426" t="n">
        <v>0</v>
      </c>
      <c r="U4426" t="n">
        <v>0.657144646</v>
      </c>
      <c r="V4426" t="n">
        <v>0.850080767</v>
      </c>
      <c r="W4426" t="n">
        <v>0.010821241</v>
      </c>
      <c r="X4426" t="n">
        <v>0.009650551</v>
      </c>
      <c r="Y4426" t="n">
        <v>0.1640891827036651</v>
      </c>
      <c r="Z4426" t="n">
        <v>0.485100193</v>
      </c>
      <c r="AA4426" t="n">
        <v>0.657144646</v>
      </c>
      <c r="AB4426" t="n">
        <v>0</v>
      </c>
      <c r="AC4426" t="n">
        <v>0</v>
      </c>
      <c r="AD4426" t="n">
        <v>0.85</v>
      </c>
      <c r="AE4426" t="n">
        <v>0.85</v>
      </c>
      <c r="AF4426" t="n">
        <v>0.85</v>
      </c>
      <c r="AG4426" t="n">
        <v>0.85</v>
      </c>
      <c r="AH4426" t="n">
        <v>0.880684967</v>
      </c>
      <c r="AI4426" t="n">
        <v>0.010821241</v>
      </c>
      <c r="AJ4426" t="n">
        <v>0.530529597</v>
      </c>
      <c r="AK4426" t="n">
        <v>0.2278999598564474</v>
      </c>
      <c r="AL4426" t="n">
        <v>8.88939e-05</v>
      </c>
    </row>
    <row r="4427">
      <c r="A4427" t="inlineStr">
        <is>
          <t>2025-07-04 09:00</t>
        </is>
      </c>
      <c r="B4427" t="n">
        <v>81257.26582456748</v>
      </c>
      <c r="C4427" t="n">
        <v>71392.33886888412</v>
      </c>
      <c r="D4427" t="n">
        <v>9472.746328515586</v>
      </c>
      <c r="E4427" t="n">
        <v>392.1806271677779</v>
      </c>
      <c r="F4427" t="n">
        <v>0.427808347228885</v>
      </c>
      <c r="G4427" t="n">
        <v>0.1922454054744009</v>
      </c>
      <c r="H4427" t="n">
        <v>0.1937409498033969</v>
      </c>
      <c r="I4427" t="n">
        <v>0.1652141819974218</v>
      </c>
      <c r="J4427" t="n">
        <v>185</v>
      </c>
      <c r="K4427" t="n">
        <v>9</v>
      </c>
      <c r="L4427">
        <f>VLOOKUP(J4427,Clustering!$D$3:$E$367,2,FALSE)</f>
        <v/>
      </c>
      <c r="M4427" t="n">
        <v>0.432276773</v>
      </c>
      <c r="N4427" t="n">
        <v>0.355221993</v>
      </c>
      <c r="O4427" t="n">
        <v>0.355221993</v>
      </c>
      <c r="P4427" t="n">
        <v>0.881030856</v>
      </c>
      <c r="Q4427" t="n">
        <v>0.359239766</v>
      </c>
      <c r="R4427" t="n">
        <v>0.1937409498033969</v>
      </c>
      <c r="S4427" t="n">
        <v>0.427808347228885</v>
      </c>
      <c r="T4427" t="n">
        <v>0.040275049</v>
      </c>
      <c r="U4427" t="n">
        <v>0.657144646</v>
      </c>
      <c r="V4427" t="n">
        <v>0.850080767</v>
      </c>
      <c r="W4427" t="n">
        <v>0.01096087</v>
      </c>
      <c r="X4427" t="n">
        <v>0.000799989</v>
      </c>
      <c r="Y4427" t="n">
        <v>0.1652141819974218</v>
      </c>
      <c r="Z4427" t="n">
        <v>0.44069996</v>
      </c>
      <c r="AA4427" t="n">
        <v>0.657144646</v>
      </c>
      <c r="AB4427" t="n">
        <v>0</v>
      </c>
      <c r="AC4427" t="n">
        <v>0</v>
      </c>
      <c r="AD4427" t="n">
        <v>0.85</v>
      </c>
      <c r="AE4427" t="n">
        <v>0.85</v>
      </c>
      <c r="AF4427" t="n">
        <v>0.85</v>
      </c>
      <c r="AG4427" t="n">
        <v>0.85</v>
      </c>
      <c r="AH4427" t="n">
        <v>0.881030856</v>
      </c>
      <c r="AI4427" t="n">
        <v>0.01096087</v>
      </c>
      <c r="AJ4427" t="n">
        <v>0.500474584</v>
      </c>
      <c r="AK4427" t="n">
        <v>0.2994658430602195</v>
      </c>
      <c r="AL4427" t="n">
        <v>0</v>
      </c>
    </row>
    <row r="4428">
      <c r="A4428" t="inlineStr">
        <is>
          <t>2025-07-04 10:00</t>
        </is>
      </c>
      <c r="B4428" t="n">
        <v>80759.99871362869</v>
      </c>
      <c r="C4428" t="n">
        <v>69250.18179095522</v>
      </c>
      <c r="D4428" t="n">
        <v>11112.9632219529</v>
      </c>
      <c r="E4428" t="n">
        <v>396.8537007205809</v>
      </c>
      <c r="F4428" t="n">
        <v>0.5018838533116362</v>
      </c>
      <c r="G4428" t="n">
        <v>0.1945361278042063</v>
      </c>
      <c r="H4428" t="n">
        <v>0.1959909483909105</v>
      </c>
      <c r="I4428" t="n">
        <v>0.168240965811577</v>
      </c>
      <c r="J4428" t="n">
        <v>185</v>
      </c>
      <c r="K4428" t="n">
        <v>10</v>
      </c>
      <c r="L4428">
        <f>VLOOKUP(J4428,Clustering!$D$3:$E$367,2,FALSE)</f>
        <v/>
      </c>
      <c r="M4428" t="n">
        <v>0.4060993</v>
      </c>
      <c r="N4428" t="n">
        <v>0.33486646</v>
      </c>
      <c r="O4428" t="n">
        <v>0.33486646</v>
      </c>
      <c r="P4428" t="n">
        <v>0.880847738</v>
      </c>
      <c r="Q4428" t="n">
        <v>0.369640723</v>
      </c>
      <c r="R4428" t="n">
        <v>0.1959909483909105</v>
      </c>
      <c r="S4428" t="n">
        <v>0.5018838533116362</v>
      </c>
      <c r="T4428" t="n">
        <v>0.405659665</v>
      </c>
      <c r="U4428" t="n">
        <v>0.651611439</v>
      </c>
      <c r="V4428" t="n">
        <v>0.850080767</v>
      </c>
      <c r="W4428" t="n">
        <v>0.013544005</v>
      </c>
      <c r="X4428" t="n">
        <v>0.000799989</v>
      </c>
      <c r="Y4428" t="n">
        <v>0.168240965811577</v>
      </c>
      <c r="Z4428" t="n">
        <v>0.433513688</v>
      </c>
      <c r="AA4428" t="n">
        <v>0.651611439</v>
      </c>
      <c r="AB4428" t="n">
        <v>0</v>
      </c>
      <c r="AC4428" t="n">
        <v>0</v>
      </c>
      <c r="AD4428" t="n">
        <v>0.85</v>
      </c>
      <c r="AE4428" t="n">
        <v>0.85</v>
      </c>
      <c r="AF4428" t="n">
        <v>0.85</v>
      </c>
      <c r="AG4428" t="n">
        <v>0.85</v>
      </c>
      <c r="AH4428" t="n">
        <v>0.880847738</v>
      </c>
      <c r="AI4428" t="n">
        <v>0.013544005</v>
      </c>
      <c r="AJ4428" t="n">
        <v>0.48025683</v>
      </c>
      <c r="AK4428" t="n">
        <v>0.3513186973181453</v>
      </c>
      <c r="AL4428" t="n">
        <v>0</v>
      </c>
    </row>
    <row r="4429">
      <c r="A4429" t="inlineStr">
        <is>
          <t>2025-07-04 11:00</t>
        </is>
      </c>
      <c r="B4429" t="n">
        <v>79764.74481226136</v>
      </c>
      <c r="C4429" t="n">
        <v>67331.09555853646</v>
      </c>
      <c r="D4429" t="n">
        <v>12038.13977311258</v>
      </c>
      <c r="E4429" t="n">
        <v>395.5094806123022</v>
      </c>
      <c r="F4429" t="n">
        <v>0.5436666940549887</v>
      </c>
      <c r="G4429" t="n">
        <v>0.1938771963785794</v>
      </c>
      <c r="H4429" t="n">
        <v>0.1951873774667985</v>
      </c>
      <c r="I4429" t="n">
        <v>0.1701963217269161</v>
      </c>
      <c r="J4429" t="n">
        <v>185</v>
      </c>
      <c r="K4429" t="n">
        <v>11</v>
      </c>
      <c r="L4429">
        <f>VLOOKUP(J4429,Clustering!$D$3:$E$367,2,FALSE)</f>
        <v/>
      </c>
      <c r="M4429" t="n">
        <v>0.392500836</v>
      </c>
      <c r="N4429" t="n">
        <v>0.323209654</v>
      </c>
      <c r="O4429" t="n">
        <v>0.323209654</v>
      </c>
      <c r="P4429" t="n">
        <v>0.871264571</v>
      </c>
      <c r="Q4429" t="n">
        <v>0.352418441</v>
      </c>
      <c r="R4429" t="n">
        <v>0.1951873774667985</v>
      </c>
      <c r="S4429" t="n">
        <v>0.5436666940549887</v>
      </c>
      <c r="T4429" t="n">
        <v>0.549267039</v>
      </c>
      <c r="U4429" t="n">
        <v>0.651611439</v>
      </c>
      <c r="V4429" t="n">
        <v>0.850080767</v>
      </c>
      <c r="W4429" t="n">
        <v>0.013648727</v>
      </c>
      <c r="X4429" t="n">
        <v>0.000799989</v>
      </c>
      <c r="Y4429" t="n">
        <v>0.1701963217269161</v>
      </c>
      <c r="Z4429" t="n">
        <v>0.427960564</v>
      </c>
      <c r="AA4429" t="n">
        <v>0.651611439</v>
      </c>
      <c r="AB4429" t="n">
        <v>0</v>
      </c>
      <c r="AC4429" t="n">
        <v>0</v>
      </c>
      <c r="AD4429" t="n">
        <v>0.85</v>
      </c>
      <c r="AE4429" t="n">
        <v>0.85</v>
      </c>
      <c r="AF4429" t="n">
        <v>0.85</v>
      </c>
      <c r="AG4429" t="n">
        <v>0.85</v>
      </c>
      <c r="AH4429" t="n">
        <v>0.871264571</v>
      </c>
      <c r="AI4429" t="n">
        <v>0.013648727</v>
      </c>
      <c r="AJ4429" t="n">
        <v>0.468538884</v>
      </c>
      <c r="AK4429" t="n">
        <v>0.380566685838492</v>
      </c>
      <c r="AL4429" t="n">
        <v>0</v>
      </c>
    </row>
    <row r="4430">
      <c r="A4430" t="inlineStr">
        <is>
          <t>2025-07-04 12:00</t>
        </is>
      </c>
      <c r="B4430" t="n">
        <v>80278.16455313082</v>
      </c>
      <c r="C4430" t="n">
        <v>67738.89940107671</v>
      </c>
      <c r="D4430" t="n">
        <v>12152.05843409046</v>
      </c>
      <c r="E4430" t="n">
        <v>387.2067179636524</v>
      </c>
      <c r="F4430" t="n">
        <v>0.5488114907571621</v>
      </c>
      <c r="G4430" t="n">
        <v>0.1898072146880649</v>
      </c>
      <c r="H4430" t="n">
        <v>0.1905869339262574</v>
      </c>
      <c r="I4430" t="n">
        <v>0.1757141754058183</v>
      </c>
      <c r="J4430" t="n">
        <v>185</v>
      </c>
      <c r="K4430" t="n">
        <v>12</v>
      </c>
      <c r="L4430">
        <f>VLOOKUP(J4430,Clustering!$D$3:$E$367,2,FALSE)</f>
        <v/>
      </c>
      <c r="M4430" t="n">
        <v>0.381499962</v>
      </c>
      <c r="N4430" t="n">
        <v>0.316234502</v>
      </c>
      <c r="O4430" t="n">
        <v>0.316234502</v>
      </c>
      <c r="P4430" t="n">
        <v>0.870979721</v>
      </c>
      <c r="Q4430" t="n">
        <v>0.314894895</v>
      </c>
      <c r="R4430" t="n">
        <v>0.1905869339262574</v>
      </c>
      <c r="S4430" t="n">
        <v>0.5488114907571621</v>
      </c>
      <c r="T4430" t="n">
        <v>0.544128759</v>
      </c>
      <c r="U4430" t="n">
        <v>0.651611439</v>
      </c>
      <c r="V4430" t="n">
        <v>0.850080767</v>
      </c>
      <c r="W4430" t="n">
        <v>0.013788356</v>
      </c>
      <c r="X4430" t="n">
        <v>0.000799989</v>
      </c>
      <c r="Y4430" t="n">
        <v>0.1757141754058183</v>
      </c>
      <c r="Z4430" t="n">
        <v>0.416623079</v>
      </c>
      <c r="AA4430" t="n">
        <v>0.651611439</v>
      </c>
      <c r="AB4430" t="n">
        <v>0</v>
      </c>
      <c r="AC4430" t="n">
        <v>0</v>
      </c>
      <c r="AD4430" t="n">
        <v>0.85</v>
      </c>
      <c r="AE4430" t="n">
        <v>0.85</v>
      </c>
      <c r="AF4430" t="n">
        <v>0.85</v>
      </c>
      <c r="AG4430" t="n">
        <v>0.85</v>
      </c>
      <c r="AH4430" t="n">
        <v>0.870979721</v>
      </c>
      <c r="AI4430" t="n">
        <v>0.013788356</v>
      </c>
      <c r="AJ4430" t="n">
        <v>0.464410405</v>
      </c>
      <c r="AK4430" t="n">
        <v>0.3841680435300134</v>
      </c>
      <c r="AL4430" t="n">
        <v>0</v>
      </c>
    </row>
    <row r="4431">
      <c r="A4431" t="inlineStr">
        <is>
          <t>2025-07-04 13:00</t>
        </is>
      </c>
      <c r="B4431" t="n">
        <v>80778.15646843276</v>
      </c>
      <c r="C4431" t="n">
        <v>68958.35612078483</v>
      </c>
      <c r="D4431" t="n">
        <v>11442.87052730756</v>
      </c>
      <c r="E4431" t="n">
        <v>376.9298203403813</v>
      </c>
      <c r="F4431" t="n">
        <v>0.5167831332192643</v>
      </c>
      <c r="G4431" t="n">
        <v>0.1847695197746967</v>
      </c>
      <c r="H4431" t="n">
        <v>0.1852230980078101</v>
      </c>
      <c r="I4431" t="n">
        <v>0.1765713177248711</v>
      </c>
      <c r="J4431" t="n">
        <v>185</v>
      </c>
      <c r="K4431" t="n">
        <v>13</v>
      </c>
      <c r="L4431">
        <f>VLOOKUP(J4431,Clustering!$D$3:$E$367,2,FALSE)</f>
        <v/>
      </c>
      <c r="M4431" t="n">
        <v>0.37364384</v>
      </c>
      <c r="N4431" t="n">
        <v>0.31802907</v>
      </c>
      <c r="O4431" t="n">
        <v>0.31802907</v>
      </c>
      <c r="P4431" t="n">
        <v>0.870562619</v>
      </c>
      <c r="Q4431" t="n">
        <v>0.271013123</v>
      </c>
      <c r="R4431" t="n">
        <v>0.1852230980078101</v>
      </c>
      <c r="S4431" t="n">
        <v>0.5167831332192643</v>
      </c>
      <c r="T4431" t="n">
        <v>0.516019344</v>
      </c>
      <c r="U4431" t="n">
        <v>0.651611439</v>
      </c>
      <c r="V4431" t="n">
        <v>0.850080767</v>
      </c>
      <c r="W4431" t="n">
        <v>0.010995778</v>
      </c>
      <c r="X4431" t="n">
        <v>0.000799989</v>
      </c>
      <c r="Y4431" t="n">
        <v>0.1765713177248711</v>
      </c>
      <c r="Z4431" t="n">
        <v>0.392158257</v>
      </c>
      <c r="AA4431" t="n">
        <v>0.651611439</v>
      </c>
      <c r="AB4431" t="n">
        <v>0</v>
      </c>
      <c r="AC4431" t="n">
        <v>0</v>
      </c>
      <c r="AD4431" t="n">
        <v>0.85</v>
      </c>
      <c r="AE4431" t="n">
        <v>0.85</v>
      </c>
      <c r="AF4431" t="n">
        <v>0.85</v>
      </c>
      <c r="AG4431" t="n">
        <v>0.85</v>
      </c>
      <c r="AH4431" t="n">
        <v>0.870562619</v>
      </c>
      <c r="AI4431" t="n">
        <v>0.010995778</v>
      </c>
      <c r="AJ4431" t="n">
        <v>0.455408656</v>
      </c>
      <c r="AK4431" t="n">
        <v>0.3617481932534849</v>
      </c>
      <c r="AL4431" t="n">
        <v>0</v>
      </c>
    </row>
    <row r="4432">
      <c r="A4432" t="inlineStr">
        <is>
          <t>2025-07-04 14:00</t>
        </is>
      </c>
      <c r="B4432" t="n">
        <v>81004.25446649431</v>
      </c>
      <c r="C4432" t="n">
        <v>70360.19749855205</v>
      </c>
      <c r="D4432" t="n">
        <v>10276.11138146719</v>
      </c>
      <c r="E4432" t="n">
        <v>367.945586475076</v>
      </c>
      <c r="F4432" t="n">
        <v>0.4640899348071441</v>
      </c>
      <c r="G4432" t="n">
        <v>0.1803654835662137</v>
      </c>
      <c r="H4432" t="n">
        <v>0.1808436364713998</v>
      </c>
      <c r="I4432" t="n">
        <v>0.1717231064827288</v>
      </c>
      <c r="J4432" t="n">
        <v>185</v>
      </c>
      <c r="K4432" t="n">
        <v>14</v>
      </c>
      <c r="L4432">
        <f>VLOOKUP(J4432,Clustering!$D$3:$E$367,2,FALSE)</f>
        <v/>
      </c>
      <c r="M4432" t="n">
        <v>0.366622863</v>
      </c>
      <c r="N4432" t="n">
        <v>0.318764646</v>
      </c>
      <c r="O4432" t="n">
        <v>0.318764646</v>
      </c>
      <c r="P4432" t="n">
        <v>0.871305263</v>
      </c>
      <c r="Q4432" t="n">
        <v>0.252226318</v>
      </c>
      <c r="R4432" t="n">
        <v>0.1808436364713998</v>
      </c>
      <c r="S4432" t="n">
        <v>0.4640899348071441</v>
      </c>
      <c r="T4432" t="n">
        <v>0.504307088</v>
      </c>
      <c r="U4432" t="n">
        <v>0.651611439</v>
      </c>
      <c r="V4432" t="n">
        <v>0.850080767</v>
      </c>
      <c r="W4432" t="n">
        <v>0.011519386</v>
      </c>
      <c r="X4432" t="n">
        <v>0.000799989</v>
      </c>
      <c r="Y4432" t="n">
        <v>0.1717231064827288</v>
      </c>
      <c r="Z4432" t="n">
        <v>0.386835317</v>
      </c>
      <c r="AA4432" t="n">
        <v>0.651611439</v>
      </c>
      <c r="AB4432" t="n">
        <v>0</v>
      </c>
      <c r="AC4432" t="n">
        <v>0</v>
      </c>
      <c r="AD4432" t="n">
        <v>0.85</v>
      </c>
      <c r="AE4432" t="n">
        <v>0.85</v>
      </c>
      <c r="AF4432" t="n">
        <v>0.85</v>
      </c>
      <c r="AG4432" t="n">
        <v>0.85</v>
      </c>
      <c r="AH4432" t="n">
        <v>0.871305263</v>
      </c>
      <c r="AI4432" t="n">
        <v>0.011519386</v>
      </c>
      <c r="AJ4432" t="n">
        <v>0.457060436</v>
      </c>
      <c r="AK4432" t="n">
        <v>0.3248629543650008</v>
      </c>
      <c r="AL4432" t="n">
        <v>0</v>
      </c>
    </row>
    <row r="4433">
      <c r="A4433" t="inlineStr">
        <is>
          <t>2025-07-04 15:00</t>
        </is>
      </c>
      <c r="B4433" t="n">
        <v>81654.4919385524</v>
      </c>
      <c r="C4433" t="n">
        <v>72787.54656353938</v>
      </c>
      <c r="D4433" t="n">
        <v>8509.803783480134</v>
      </c>
      <c r="E4433" t="n">
        <v>357.1415915328805</v>
      </c>
      <c r="F4433" t="n">
        <v>0.3843199179622958</v>
      </c>
      <c r="G4433" t="n">
        <v>0.1750694076141571</v>
      </c>
      <c r="H4433" t="n">
        <v>0.1756606040108775</v>
      </c>
      <c r="I4433" t="n">
        <v>0.1643838253758395</v>
      </c>
      <c r="J4433" t="n">
        <v>185</v>
      </c>
      <c r="K4433" t="n">
        <v>15</v>
      </c>
      <c r="L4433">
        <f>VLOOKUP(J4433,Clustering!$D$3:$E$367,2,FALSE)</f>
        <v/>
      </c>
      <c r="M4433" t="n">
        <v>0.356439854</v>
      </c>
      <c r="N4433" t="n">
        <v>0.323247123</v>
      </c>
      <c r="O4433" t="n">
        <v>0.323247123</v>
      </c>
      <c r="P4433" t="n">
        <v>0.872851592</v>
      </c>
      <c r="Q4433" t="n">
        <v>0.24653145</v>
      </c>
      <c r="R4433" t="n">
        <v>0.1756606040108775</v>
      </c>
      <c r="S4433" t="n">
        <v>0.3843199179622958</v>
      </c>
      <c r="T4433" t="n">
        <v>0.526220342</v>
      </c>
      <c r="U4433" t="n">
        <v>0.651611439</v>
      </c>
      <c r="V4433" t="n">
        <v>0.850080767</v>
      </c>
      <c r="W4433" t="n">
        <v>0.011763737</v>
      </c>
      <c r="X4433" t="n">
        <v>0.001192026</v>
      </c>
      <c r="Y4433" t="n">
        <v>0.1643838253758395</v>
      </c>
      <c r="Z4433" t="n">
        <v>0.411536644</v>
      </c>
      <c r="AA4433" t="n">
        <v>0.651611439</v>
      </c>
      <c r="AB4433" t="n">
        <v>0</v>
      </c>
      <c r="AC4433" t="n">
        <v>0</v>
      </c>
      <c r="AD4433" t="n">
        <v>0.85</v>
      </c>
      <c r="AE4433" t="n">
        <v>0.85</v>
      </c>
      <c r="AF4433" t="n">
        <v>0.85</v>
      </c>
      <c r="AG4433" t="n">
        <v>0.85</v>
      </c>
      <c r="AH4433" t="n">
        <v>0.872851592</v>
      </c>
      <c r="AI4433" t="n">
        <v>0.011763737</v>
      </c>
      <c r="AJ4433" t="n">
        <v>0.481764063</v>
      </c>
      <c r="AK4433" t="n">
        <v>0.269023942573607</v>
      </c>
      <c r="AL4433" t="n">
        <v>0</v>
      </c>
    </row>
    <row r="4434">
      <c r="A4434" t="inlineStr">
        <is>
          <t>2025-07-04 16:00</t>
        </is>
      </c>
      <c r="B4434" t="n">
        <v>84564.10726747214</v>
      </c>
      <c r="C4434" t="n">
        <v>77874.67812064233</v>
      </c>
      <c r="D4434" t="n">
        <v>6346.740947115992</v>
      </c>
      <c r="E4434" t="n">
        <v>342.6881997138174</v>
      </c>
      <c r="F4434" t="n">
        <v>0.2866316336057803</v>
      </c>
      <c r="G4434" t="n">
        <v>0.1679844116244203</v>
      </c>
      <c r="H4434" t="n">
        <v>0.1687097155173089</v>
      </c>
      <c r="I4434" t="n">
        <v>0.1548749027738478</v>
      </c>
      <c r="J4434" t="n">
        <v>185</v>
      </c>
      <c r="K4434" t="n">
        <v>16</v>
      </c>
      <c r="L4434">
        <f>VLOOKUP(J4434,Clustering!$D$3:$E$367,2,FALSE)</f>
        <v/>
      </c>
      <c r="M4434" t="n">
        <v>0.342714679</v>
      </c>
      <c r="N4434" t="n">
        <v>0.328885223</v>
      </c>
      <c r="O4434" t="n">
        <v>0.328885223</v>
      </c>
      <c r="P4434" t="n">
        <v>0.8755169739999999</v>
      </c>
      <c r="Q4434" t="n">
        <v>0.270011828</v>
      </c>
      <c r="R4434" t="n">
        <v>0.1687097155173089</v>
      </c>
      <c r="S4434" t="n">
        <v>0.2866316336057803</v>
      </c>
      <c r="T4434" t="n">
        <v>0.541559619</v>
      </c>
      <c r="U4434" t="n">
        <v>0.6608778</v>
      </c>
      <c r="V4434" t="n">
        <v>0.850080767</v>
      </c>
      <c r="W4434" t="n">
        <v>0.012566603</v>
      </c>
      <c r="X4434" t="n">
        <v>0.001332757</v>
      </c>
      <c r="Y4434" t="n">
        <v>0.1548749027738478</v>
      </c>
      <c r="Z4434" t="n">
        <v>0.504789619</v>
      </c>
      <c r="AA4434" t="n">
        <v>0.6608778</v>
      </c>
      <c r="AB4434" t="n">
        <v>0</v>
      </c>
      <c r="AC4434" t="n">
        <v>0</v>
      </c>
      <c r="AD4434" t="n">
        <v>0.85</v>
      </c>
      <c r="AE4434" t="n">
        <v>0.85</v>
      </c>
      <c r="AF4434" t="n">
        <v>0.85</v>
      </c>
      <c r="AG4434" t="n">
        <v>0.85</v>
      </c>
      <c r="AH4434" t="n">
        <v>0.8755169739999999</v>
      </c>
      <c r="AI4434" t="n">
        <v>0.012566603</v>
      </c>
      <c r="AJ4434" t="n">
        <v>0.520160572</v>
      </c>
      <c r="AK4434" t="n">
        <v>0.2006421435240462</v>
      </c>
      <c r="AL4434" t="n">
        <v>0</v>
      </c>
    </row>
    <row r="4435">
      <c r="A4435" t="inlineStr">
        <is>
          <t>2025-07-04 17:00</t>
        </is>
      </c>
      <c r="B4435" t="n">
        <v>86821.82098151295</v>
      </c>
      <c r="C4435" t="n">
        <v>82537.51452843176</v>
      </c>
      <c r="D4435" t="n">
        <v>3973.545159320619</v>
      </c>
      <c r="E4435" t="n">
        <v>310.7612937605687</v>
      </c>
      <c r="F4435" t="n">
        <v>0.179453320958366</v>
      </c>
      <c r="G4435" t="n">
        <v>0.1523339675296905</v>
      </c>
      <c r="H4435" t="n">
        <v>0.1529195468585087</v>
      </c>
      <c r="I4435" t="n">
        <v>0.1417499110133522</v>
      </c>
      <c r="J4435" t="n">
        <v>185</v>
      </c>
      <c r="K4435" t="n">
        <v>17</v>
      </c>
      <c r="L4435">
        <f>VLOOKUP(J4435,Clustering!$D$3:$E$367,2,FALSE)</f>
        <v/>
      </c>
      <c r="M4435" t="n">
        <v>0.352390841</v>
      </c>
      <c r="N4435" t="n">
        <v>0.34088911</v>
      </c>
      <c r="O4435" t="n">
        <v>0.34088911</v>
      </c>
      <c r="P4435" t="n">
        <v>0.878121317</v>
      </c>
      <c r="Q4435" t="n">
        <v>0.312178881</v>
      </c>
      <c r="R4435" t="n">
        <v>0.1529195468585087</v>
      </c>
      <c r="S4435" t="n">
        <v>0.179453320958366</v>
      </c>
      <c r="T4435" t="n">
        <v>0.47483754</v>
      </c>
      <c r="U4435" t="n">
        <v>0.666411007</v>
      </c>
      <c r="V4435" t="n">
        <v>0.850080767</v>
      </c>
      <c r="W4435" t="n">
        <v>0.012810954</v>
      </c>
      <c r="X4435" t="n">
        <v>0.001381762</v>
      </c>
      <c r="Y4435" t="n">
        <v>0.1417499110133522</v>
      </c>
      <c r="Z4435" t="n">
        <v>0.558414332</v>
      </c>
      <c r="AA4435" t="n">
        <v>0.666411007</v>
      </c>
      <c r="AB4435" t="n">
        <v>0</v>
      </c>
      <c r="AC4435" t="n">
        <v>0</v>
      </c>
      <c r="AD4435" t="n">
        <v>0.85</v>
      </c>
      <c r="AE4435" t="n">
        <v>0.85</v>
      </c>
      <c r="AF4435" t="n">
        <v>0.85</v>
      </c>
      <c r="AG4435" t="n">
        <v>0.85</v>
      </c>
      <c r="AH4435" t="n">
        <v>0.878121317</v>
      </c>
      <c r="AI4435" t="n">
        <v>0.012810954</v>
      </c>
      <c r="AJ4435" t="n">
        <v>0.5629983</v>
      </c>
      <c r="AK4435" t="n">
        <v>0.1256173246708562</v>
      </c>
      <c r="AL4435" t="n">
        <v>0.108001752</v>
      </c>
    </row>
    <row r="4436">
      <c r="A4436" t="inlineStr">
        <is>
          <t>2025-07-04 18:00</t>
        </is>
      </c>
      <c r="B4436" t="n">
        <v>88462.04279809173</v>
      </c>
      <c r="C4436" t="n">
        <v>86444.55770988784</v>
      </c>
      <c r="D4436" t="n">
        <v>1759.751030588937</v>
      </c>
      <c r="E4436" t="n">
        <v>257.7340576149483</v>
      </c>
      <c r="F4436" t="n">
        <v>0.0794739090251298</v>
      </c>
      <c r="G4436" t="n">
        <v>0.1263402243210531</v>
      </c>
      <c r="H4436" t="n">
        <v>0.1261204565393743</v>
      </c>
      <c r="I4436" t="n">
        <v>0.1303124181934918</v>
      </c>
      <c r="J4436" t="n">
        <v>185</v>
      </c>
      <c r="K4436" t="n">
        <v>18</v>
      </c>
      <c r="L4436">
        <f>VLOOKUP(J4436,Clustering!$D$3:$E$367,2,FALSE)</f>
        <v/>
      </c>
      <c r="M4436" t="n">
        <v>0.369076461</v>
      </c>
      <c r="N4436" t="n">
        <v>0.356472275</v>
      </c>
      <c r="O4436" t="n">
        <v>0.356472275</v>
      </c>
      <c r="P4436" t="n">
        <v>0.879504874</v>
      </c>
      <c r="Q4436" t="n">
        <v>0.33256776</v>
      </c>
      <c r="R4436" t="n">
        <v>0.1261204565393743</v>
      </c>
      <c r="S4436" t="n">
        <v>0.0794739090251298</v>
      </c>
      <c r="T4436" t="n">
        <v>0.150483603</v>
      </c>
      <c r="U4436" t="n">
        <v>0.666411007</v>
      </c>
      <c r="V4436" t="n">
        <v>0.850080767</v>
      </c>
      <c r="W4436" t="n">
        <v>0.011554293</v>
      </c>
      <c r="X4436" t="n">
        <v>0.005485162</v>
      </c>
      <c r="Y4436" t="n">
        <v>0.1303124181934918</v>
      </c>
      <c r="Z4436" t="n">
        <v>0.572331511</v>
      </c>
      <c r="AA4436" t="n">
        <v>0.666411007</v>
      </c>
      <c r="AB4436" t="n">
        <v>0</v>
      </c>
      <c r="AC4436" t="n">
        <v>0</v>
      </c>
      <c r="AD4436" t="n">
        <v>0.85</v>
      </c>
      <c r="AE4436" t="n">
        <v>0.85</v>
      </c>
      <c r="AF4436" t="n">
        <v>0.85</v>
      </c>
      <c r="AG4436" t="n">
        <v>0.85</v>
      </c>
      <c r="AH4436" t="n">
        <v>0.879504874</v>
      </c>
      <c r="AI4436" t="n">
        <v>0.011554293</v>
      </c>
      <c r="AJ4436" t="n">
        <v>0.600362336</v>
      </c>
      <c r="AK4436" t="n">
        <v>0.0556317363175908</v>
      </c>
      <c r="AL4436" t="n">
        <v>0.318959985</v>
      </c>
    </row>
    <row r="4437">
      <c r="A4437" t="inlineStr">
        <is>
          <t>2025-07-04 19:00</t>
        </is>
      </c>
      <c r="B4437" t="n">
        <v>87980.8001607976</v>
      </c>
      <c r="C4437" t="n">
        <v>87514.79192505131</v>
      </c>
      <c r="D4437" t="n">
        <v>234.5858428607552</v>
      </c>
      <c r="E4437" t="n">
        <v>231.4223928855361</v>
      </c>
      <c r="F4437" t="n">
        <v>0.010594370231941</v>
      </c>
      <c r="G4437" t="n">
        <v>0.1134423494536941</v>
      </c>
      <c r="H4437" t="n">
        <v>0.112540107921882</v>
      </c>
      <c r="I4437" t="n">
        <v>0.1297499185466134</v>
      </c>
      <c r="J4437" t="n">
        <v>185</v>
      </c>
      <c r="K4437" t="n">
        <v>19</v>
      </c>
      <c r="L4437">
        <f>VLOOKUP(J4437,Clustering!$D$3:$E$367,2,FALSE)</f>
        <v/>
      </c>
      <c r="M4437" t="n">
        <v>0.390830546</v>
      </c>
      <c r="N4437" t="n">
        <v>0.359799128</v>
      </c>
      <c r="O4437" t="n">
        <v>0.359799128</v>
      </c>
      <c r="P4437" t="n">
        <v>0.879901629</v>
      </c>
      <c r="Q4437" t="n">
        <v>0.351705018</v>
      </c>
      <c r="R4437" t="n">
        <v>0.112540107921882</v>
      </c>
      <c r="S4437" t="n">
        <v>0.010594370231941</v>
      </c>
      <c r="T4437" t="n">
        <v>0</v>
      </c>
      <c r="U4437" t="n">
        <v>0.666411007</v>
      </c>
      <c r="V4437" t="n">
        <v>0.850080767</v>
      </c>
      <c r="W4437" t="n">
        <v>0.011624108</v>
      </c>
      <c r="X4437" t="n">
        <v>0.005485162</v>
      </c>
      <c r="Y4437" t="n">
        <v>0.1297499185466134</v>
      </c>
      <c r="Z4437" t="n">
        <v>0.561272407</v>
      </c>
      <c r="AA4437" t="n">
        <v>0.666411007</v>
      </c>
      <c r="AB4437" t="n">
        <v>0</v>
      </c>
      <c r="AC4437" t="n">
        <v>0</v>
      </c>
      <c r="AD4437" t="n">
        <v>0.85</v>
      </c>
      <c r="AE4437" t="n">
        <v>0.85</v>
      </c>
      <c r="AF4437" t="n">
        <v>0.85</v>
      </c>
      <c r="AG4437" t="n">
        <v>0.85</v>
      </c>
      <c r="AH4437" t="n">
        <v>0.879901629</v>
      </c>
      <c r="AI4437" t="n">
        <v>0.011624108</v>
      </c>
      <c r="AJ4437" t="n">
        <v>0.603304795</v>
      </c>
      <c r="AK4437" t="n">
        <v>0.0074160591623587</v>
      </c>
      <c r="AL4437" t="n">
        <v>0.169455622</v>
      </c>
    </row>
    <row r="4438">
      <c r="A4438" t="inlineStr">
        <is>
          <t>2025-07-04 20:00</t>
        </is>
      </c>
      <c r="B4438" t="n">
        <v>84158.41055173796</v>
      </c>
      <c r="C4438" t="n">
        <v>83925.57232946143</v>
      </c>
      <c r="D4438" t="n">
        <v>0</v>
      </c>
      <c r="E4438" t="n">
        <v>232.8382222765393</v>
      </c>
      <c r="F4438" t="n">
        <v>0</v>
      </c>
      <c r="G4438" t="n">
        <v>0.1141363834688918</v>
      </c>
      <c r="H4438" t="n">
        <v>0.1131628753880687</v>
      </c>
      <c r="I4438" t="n">
        <v>0.131732060159423</v>
      </c>
      <c r="J4438" t="n">
        <v>185</v>
      </c>
      <c r="K4438" t="n">
        <v>20</v>
      </c>
      <c r="L4438">
        <f>VLOOKUP(J4438,Clustering!$D$3:$E$367,2,FALSE)</f>
        <v/>
      </c>
      <c r="M4438" t="n">
        <v>0.383924762</v>
      </c>
      <c r="N4438" t="n">
        <v>0.352555777</v>
      </c>
      <c r="O4438" t="n">
        <v>0.352555777</v>
      </c>
      <c r="P4438" t="n">
        <v>0.880145786</v>
      </c>
      <c r="Q4438" t="n">
        <v>0.353319607</v>
      </c>
      <c r="R4438" t="n">
        <v>0.1131628753880687</v>
      </c>
      <c r="S4438" t="n">
        <v>0</v>
      </c>
      <c r="T4438" t="n">
        <v>0</v>
      </c>
      <c r="U4438" t="n">
        <v>0.665393586</v>
      </c>
      <c r="V4438" t="n">
        <v>0.850080767</v>
      </c>
      <c r="W4438" t="n">
        <v>0.011728829</v>
      </c>
      <c r="X4438" t="n">
        <v>0.007921569</v>
      </c>
      <c r="Y4438" t="n">
        <v>0.131732060159423</v>
      </c>
      <c r="Z4438" t="n">
        <v>0.55127099</v>
      </c>
      <c r="AA4438" t="n">
        <v>0.665393586</v>
      </c>
      <c r="AB4438" t="n">
        <v>0</v>
      </c>
      <c r="AC4438" t="n">
        <v>0</v>
      </c>
      <c r="AD4438" t="n">
        <v>0.85</v>
      </c>
      <c r="AE4438" t="n">
        <v>0.85</v>
      </c>
      <c r="AF4438" t="n">
        <v>0.85</v>
      </c>
      <c r="AG4438" t="n">
        <v>0.85</v>
      </c>
      <c r="AH4438" t="n">
        <v>0.880145786</v>
      </c>
      <c r="AI4438" t="n">
        <v>0.011728829</v>
      </c>
      <c r="AJ4438" t="n">
        <v>0.586519791</v>
      </c>
      <c r="AK4438" t="n">
        <v>0</v>
      </c>
      <c r="AL4438" t="n">
        <v>0.163168005</v>
      </c>
    </row>
    <row r="4439">
      <c r="A4439" t="inlineStr">
        <is>
          <t>2025-07-04 21:00</t>
        </is>
      </c>
      <c r="B4439" t="n">
        <v>80902.51616446636</v>
      </c>
      <c r="C4439" t="n">
        <v>80661.17116187389</v>
      </c>
      <c r="D4439" t="n">
        <v>0</v>
      </c>
      <c r="E4439" t="n">
        <v>241.3450025924694</v>
      </c>
      <c r="F4439" t="n">
        <v>0</v>
      </c>
      <c r="G4439" t="n">
        <v>0.1183063738198379</v>
      </c>
      <c r="H4439" t="n">
        <v>0.1174820691051706</v>
      </c>
      <c r="I4439" t="n">
        <v>0.1332052735202949</v>
      </c>
      <c r="J4439" t="n">
        <v>185</v>
      </c>
      <c r="K4439" t="n">
        <v>21</v>
      </c>
      <c r="L4439">
        <f>VLOOKUP(J4439,Clustering!$D$3:$E$367,2,FALSE)</f>
        <v/>
      </c>
      <c r="M4439" t="n">
        <v>0.368414105</v>
      </c>
      <c r="N4439" t="n">
        <v>0.346781605</v>
      </c>
      <c r="O4439" t="n">
        <v>0.346781605</v>
      </c>
      <c r="P4439" t="n">
        <v>0.8802169990000001</v>
      </c>
      <c r="Q4439" t="n">
        <v>0.342931167</v>
      </c>
      <c r="R4439" t="n">
        <v>0.1174820691051706</v>
      </c>
      <c r="S4439" t="n">
        <v>0</v>
      </c>
      <c r="T4439" t="n">
        <v>0</v>
      </c>
      <c r="U4439" t="n">
        <v>0.662059574</v>
      </c>
      <c r="V4439" t="n">
        <v>0.850080767</v>
      </c>
      <c r="W4439" t="n">
        <v>0.011763737</v>
      </c>
      <c r="X4439" t="n">
        <v>0.00669813</v>
      </c>
      <c r="Y4439" t="n">
        <v>0.1332052735202949</v>
      </c>
      <c r="Z4439" t="n">
        <v>0.525366069</v>
      </c>
      <c r="AA4439" t="n">
        <v>0.662059574</v>
      </c>
      <c r="AB4439" t="n">
        <v>0</v>
      </c>
      <c r="AC4439" t="n">
        <v>0</v>
      </c>
      <c r="AD4439" t="n">
        <v>0.85</v>
      </c>
      <c r="AE4439" t="n">
        <v>0.85</v>
      </c>
      <c r="AF4439" t="n">
        <v>0.85</v>
      </c>
      <c r="AG4439" t="n">
        <v>0.85</v>
      </c>
      <c r="AH4439" t="n">
        <v>0.8802169990000001</v>
      </c>
      <c r="AI4439" t="n">
        <v>0.011763737</v>
      </c>
      <c r="AJ4439" t="n">
        <v>0.568561298</v>
      </c>
      <c r="AK4439" t="n">
        <v>0</v>
      </c>
      <c r="AL4439" t="n">
        <v>0.143390197</v>
      </c>
    </row>
    <row r="4440">
      <c r="A4440" t="inlineStr">
        <is>
          <t>2025-07-04 22:00</t>
        </is>
      </c>
      <c r="B4440" t="n">
        <v>76074.6122823714</v>
      </c>
      <c r="C4440" t="n">
        <v>75824.72930786436</v>
      </c>
      <c r="D4440" t="n">
        <v>0</v>
      </c>
      <c r="E4440" t="n">
        <v>249.8829745070326</v>
      </c>
      <c r="F4440" t="n">
        <v>0</v>
      </c>
      <c r="G4440" t="n">
        <v>0.122491654170114</v>
      </c>
      <c r="H4440" t="n">
        <v>0.1217610842760669</v>
      </c>
      <c r="I4440" t="n">
        <v>0.135696343385042</v>
      </c>
      <c r="J4440" t="n">
        <v>185</v>
      </c>
      <c r="K4440" t="n">
        <v>22</v>
      </c>
      <c r="L4440">
        <f>VLOOKUP(J4440,Clustering!$D$3:$E$367,2,FALSE)</f>
        <v/>
      </c>
      <c r="M4440" t="n">
        <v>0.354567978</v>
      </c>
      <c r="N4440" t="n">
        <v>0.336128574</v>
      </c>
      <c r="O4440" t="n">
        <v>0.336128574</v>
      </c>
      <c r="P4440" t="n">
        <v>0.879281063</v>
      </c>
      <c r="Q4440" t="n">
        <v>0.320076599</v>
      </c>
      <c r="R4440" t="n">
        <v>0.1217610842760669</v>
      </c>
      <c r="S4440" t="n">
        <v>0</v>
      </c>
      <c r="T4440" t="n">
        <v>0</v>
      </c>
      <c r="U4440" t="n">
        <v>0.662059574</v>
      </c>
      <c r="V4440" t="n">
        <v>0.850080767</v>
      </c>
      <c r="W4440" t="n">
        <v>0.011868458</v>
      </c>
      <c r="X4440" t="n">
        <v>0.001381762</v>
      </c>
      <c r="Y4440" t="n">
        <v>0.135696343385042</v>
      </c>
      <c r="Z4440" t="n">
        <v>0.464342809</v>
      </c>
      <c r="AA4440" t="n">
        <v>0.662059574</v>
      </c>
      <c r="AB4440" t="n">
        <v>0</v>
      </c>
      <c r="AC4440" t="n">
        <v>0</v>
      </c>
      <c r="AD4440" t="n">
        <v>0.85</v>
      </c>
      <c r="AE4440" t="n">
        <v>0.85</v>
      </c>
      <c r="AF4440" t="n">
        <v>0.85</v>
      </c>
      <c r="AG4440" t="n">
        <v>0.85</v>
      </c>
      <c r="AH4440" t="n">
        <v>0.879281063</v>
      </c>
      <c r="AI4440" t="n">
        <v>0.011868458</v>
      </c>
      <c r="AJ4440" t="n">
        <v>0.5464155550000001</v>
      </c>
      <c r="AK4440" t="n">
        <v>0</v>
      </c>
      <c r="AL4440" t="n">
        <v>0.126743188</v>
      </c>
    </row>
    <row r="4441">
      <c r="A4441" t="inlineStr">
        <is>
          <t>2025-07-04 23:00</t>
        </is>
      </c>
      <c r="B4441" t="n">
        <v>71192.0639365635</v>
      </c>
      <c r="C4441" t="n">
        <v>70929.9426438872</v>
      </c>
      <c r="D4441" t="n">
        <v>0</v>
      </c>
      <c r="E4441" t="n">
        <v>262.1212926763</v>
      </c>
      <c r="F4441" t="n">
        <v>0</v>
      </c>
      <c r="G4441" t="n">
        <v>0.1284908297432843</v>
      </c>
      <c r="H4441" t="n">
        <v>0.1282700087613738</v>
      </c>
      <c r="I4441" t="n">
        <v>0.1324820596885941</v>
      </c>
      <c r="J4441" t="n">
        <v>185</v>
      </c>
      <c r="K4441" t="n">
        <v>23</v>
      </c>
      <c r="L4441">
        <f>VLOOKUP(J4441,Clustering!$D$3:$E$367,2,FALSE)</f>
        <v/>
      </c>
      <c r="M4441" t="n">
        <v>0.338170339</v>
      </c>
      <c r="N4441" t="n">
        <v>0.32402214</v>
      </c>
      <c r="O4441" t="n">
        <v>0.32402214</v>
      </c>
      <c r="P4441" t="n">
        <v>0.876727586</v>
      </c>
      <c r="Q4441" t="n">
        <v>0.303329933</v>
      </c>
      <c r="R4441" t="n">
        <v>0.1282700087613738</v>
      </c>
      <c r="S4441" t="n">
        <v>0</v>
      </c>
      <c r="T4441" t="n">
        <v>0</v>
      </c>
      <c r="U4441" t="n">
        <v>0.660439526</v>
      </c>
      <c r="V4441" t="n">
        <v>0.850080767</v>
      </c>
      <c r="W4441" t="n">
        <v>0.011659015</v>
      </c>
      <c r="X4441" t="n">
        <v>0.001381762</v>
      </c>
      <c r="Y4441" t="n">
        <v>0.1324820596885941</v>
      </c>
      <c r="Z4441" t="n">
        <v>0.41028222</v>
      </c>
      <c r="AA4441" t="n">
        <v>0.660439526</v>
      </c>
      <c r="AB4441" t="n">
        <v>0</v>
      </c>
      <c r="AC4441" t="n">
        <v>0</v>
      </c>
      <c r="AD4441" t="n">
        <v>0.85</v>
      </c>
      <c r="AE4441" t="n">
        <v>0.85</v>
      </c>
      <c r="AF4441" t="n">
        <v>0.85</v>
      </c>
      <c r="AG4441" t="n">
        <v>0.85</v>
      </c>
      <c r="AH4441" t="n">
        <v>0.876727586</v>
      </c>
      <c r="AI4441" t="n">
        <v>0.011659015</v>
      </c>
      <c r="AJ4441" t="n">
        <v>0.518559268</v>
      </c>
      <c r="AK4441" t="n">
        <v>0</v>
      </c>
      <c r="AL4441" t="n">
        <v>0.039796281</v>
      </c>
    </row>
    <row r="4442">
      <c r="A4442" t="inlineStr">
        <is>
          <t>2025-07-05 00:00</t>
        </is>
      </c>
      <c r="B4442" t="n">
        <v>47553.26309282509</v>
      </c>
      <c r="C4442" t="n">
        <v>47279.90519314229</v>
      </c>
      <c r="D4442" t="n">
        <v>0</v>
      </c>
      <c r="E4442" t="n">
        <v>273.3578996828067</v>
      </c>
      <c r="F4442" t="n">
        <v>0</v>
      </c>
      <c r="G4442" t="n">
        <v>0.1339989704327484</v>
      </c>
      <c r="H4442" t="n">
        <v>0.1343570585115221</v>
      </c>
      <c r="I4442" t="n">
        <v>0.1275267056565703</v>
      </c>
      <c r="J4442" t="n">
        <v>186</v>
      </c>
      <c r="K4442" t="n">
        <v>0</v>
      </c>
      <c r="L4442">
        <f>VLOOKUP(J4442,Clustering!$D$3:$E$367,2,FALSE)</f>
        <v/>
      </c>
      <c r="M4442" t="n">
        <v>0.554709019</v>
      </c>
      <c r="N4442" t="n">
        <v>0.481037013</v>
      </c>
      <c r="O4442" t="n">
        <v>0.481037013</v>
      </c>
      <c r="P4442" t="n">
        <v>0.948784462</v>
      </c>
      <c r="Q4442" t="n">
        <v>0.356135751</v>
      </c>
      <c r="R4442" t="n">
        <v>0.1343570585115221</v>
      </c>
      <c r="S4442" t="n">
        <v>0</v>
      </c>
      <c r="T4442" t="n">
        <v>0</v>
      </c>
      <c r="U4442" t="n">
        <v>0.664430948</v>
      </c>
      <c r="V4442" t="n">
        <v>0.850080767</v>
      </c>
      <c r="W4442" t="n">
        <v>0.012217531</v>
      </c>
      <c r="X4442" t="n">
        <v>0.019436808</v>
      </c>
      <c r="Y4442" t="n">
        <v>0.1275267056565703</v>
      </c>
      <c r="Z4442" t="n">
        <v>0.527430878</v>
      </c>
      <c r="AA4442" t="n">
        <v>0.664430948</v>
      </c>
      <c r="AB4442" t="n">
        <v>0</v>
      </c>
      <c r="AC4442" t="n">
        <v>0</v>
      </c>
      <c r="AD4442" t="n">
        <v>0.85</v>
      </c>
      <c r="AE4442" t="n">
        <v>0.85</v>
      </c>
      <c r="AF4442" t="n">
        <v>0.85</v>
      </c>
      <c r="AG4442" t="n">
        <v>0.85</v>
      </c>
      <c r="AH4442" t="n">
        <v>0.948784462</v>
      </c>
      <c r="AI4442" t="n">
        <v>0.012217531</v>
      </c>
      <c r="AJ4442" t="n">
        <v>0.595144202</v>
      </c>
      <c r="AK4442" t="n">
        <v>0</v>
      </c>
      <c r="AL4442" t="n">
        <v>0.042638718</v>
      </c>
    </row>
    <row r="4443">
      <c r="A4443" t="inlineStr">
        <is>
          <t>2025-07-05 01:00</t>
        </is>
      </c>
      <c r="B4443" t="n">
        <v>46149.42196602632</v>
      </c>
      <c r="C4443" t="n">
        <v>45855.365443437</v>
      </c>
      <c r="D4443" t="n">
        <v>0</v>
      </c>
      <c r="E4443" t="n">
        <v>294.0565225893233</v>
      </c>
      <c r="F4443" t="n">
        <v>0</v>
      </c>
      <c r="G4443" t="n">
        <v>0.1441453542104525</v>
      </c>
      <c r="H4443" t="n">
        <v>0.1451048196215197</v>
      </c>
      <c r="I4443" t="n">
        <v>0.1268034918248695</v>
      </c>
      <c r="J4443" t="n">
        <v>186</v>
      </c>
      <c r="K4443" t="n">
        <v>1</v>
      </c>
      <c r="L4443">
        <f>VLOOKUP(J4443,Clustering!$D$3:$E$367,2,FALSE)</f>
        <v/>
      </c>
      <c r="M4443" t="n">
        <v>0.51573367</v>
      </c>
      <c r="N4443" t="n">
        <v>0.459243853</v>
      </c>
      <c r="O4443" t="n">
        <v>0.459243853</v>
      </c>
      <c r="P4443" t="n">
        <v>0.949059138</v>
      </c>
      <c r="Q4443" t="n">
        <v>0.298648877</v>
      </c>
      <c r="R4443" t="n">
        <v>0.1451048196215197</v>
      </c>
      <c r="S4443" t="n">
        <v>0</v>
      </c>
      <c r="T4443" t="n">
        <v>0</v>
      </c>
      <c r="U4443" t="n">
        <v>0.664430948</v>
      </c>
      <c r="V4443" t="n">
        <v>0.850080767</v>
      </c>
      <c r="W4443" t="n">
        <v>0.012287345</v>
      </c>
      <c r="X4443" t="n">
        <v>0.019436808</v>
      </c>
      <c r="Y4443" t="n">
        <v>0.1268034918248695</v>
      </c>
      <c r="Z4443" t="n">
        <v>0.483311131</v>
      </c>
      <c r="AA4443" t="n">
        <v>0.664430948</v>
      </c>
      <c r="AB4443" t="n">
        <v>0</v>
      </c>
      <c r="AC4443" t="n">
        <v>0</v>
      </c>
      <c r="AD4443" t="n">
        <v>0.85</v>
      </c>
      <c r="AE4443" t="n">
        <v>0.85</v>
      </c>
      <c r="AF4443" t="n">
        <v>0.85</v>
      </c>
      <c r="AG4443" t="n">
        <v>0.85</v>
      </c>
      <c r="AH4443" t="n">
        <v>0.949059138</v>
      </c>
      <c r="AI4443" t="n">
        <v>0.012287345</v>
      </c>
      <c r="AJ4443" t="n">
        <v>0.551673929</v>
      </c>
      <c r="AK4443" t="n">
        <v>0</v>
      </c>
      <c r="AL4443" t="n">
        <v>0</v>
      </c>
    </row>
    <row r="4444">
      <c r="A4444" t="inlineStr">
        <is>
          <t>2025-07-05 02:00</t>
        </is>
      </c>
      <c r="B4444" t="n">
        <v>45135.60621481552</v>
      </c>
      <c r="C4444" t="n">
        <v>44828.21352687987</v>
      </c>
      <c r="D4444" t="n">
        <v>0</v>
      </c>
      <c r="E4444" t="n">
        <v>307.3926879356428</v>
      </c>
      <c r="F4444" t="n">
        <v>0</v>
      </c>
      <c r="G4444" t="n">
        <v>0.1506826901645307</v>
      </c>
      <c r="H4444" t="n">
        <v>0.1522365115730135</v>
      </c>
      <c r="I4444" t="n">
        <v>0.1225981373220168</v>
      </c>
      <c r="J4444" t="n">
        <v>186</v>
      </c>
      <c r="K4444" t="n">
        <v>2</v>
      </c>
      <c r="L4444">
        <f>VLOOKUP(J4444,Clustering!$D$3:$E$367,2,FALSE)</f>
        <v/>
      </c>
      <c r="M4444" t="n">
        <v>0.477685619</v>
      </c>
      <c r="N4444" t="n">
        <v>0.444254277</v>
      </c>
      <c r="O4444" t="n">
        <v>0.444254277</v>
      </c>
      <c r="P4444" t="n">
        <v>0.949405028</v>
      </c>
      <c r="Q4444" t="n">
        <v>0.251375217</v>
      </c>
      <c r="R4444" t="n">
        <v>0.1522365115730135</v>
      </c>
      <c r="S4444" t="n">
        <v>0</v>
      </c>
      <c r="T4444" t="n">
        <v>0</v>
      </c>
      <c r="U4444" t="n">
        <v>0.664430948</v>
      </c>
      <c r="V4444" t="n">
        <v>0.850080767</v>
      </c>
      <c r="W4444" t="n">
        <v>0.012566603</v>
      </c>
      <c r="X4444" t="n">
        <v>0.019190528</v>
      </c>
      <c r="Y4444" t="n">
        <v>0.1225981373220168</v>
      </c>
      <c r="Z4444" t="n">
        <v>0.465241159</v>
      </c>
      <c r="AA4444" t="n">
        <v>0.664430948</v>
      </c>
      <c r="AB4444" t="n">
        <v>0</v>
      </c>
      <c r="AC4444" t="n">
        <v>0</v>
      </c>
      <c r="AD4444" t="n">
        <v>0.85</v>
      </c>
      <c r="AE4444" t="n">
        <v>0.85</v>
      </c>
      <c r="AF4444" t="n">
        <v>0.85</v>
      </c>
      <c r="AG4444" t="n">
        <v>0.85</v>
      </c>
      <c r="AH4444" t="n">
        <v>0.949405028</v>
      </c>
      <c r="AI4444" t="n">
        <v>0.012566603</v>
      </c>
      <c r="AJ4444" t="n">
        <v>0.532893694</v>
      </c>
      <c r="AK4444" t="n">
        <v>0</v>
      </c>
      <c r="AL4444" t="n">
        <v>0</v>
      </c>
    </row>
    <row r="4445">
      <c r="A4445" t="inlineStr">
        <is>
          <t>2025-07-05 03:00</t>
        </is>
      </c>
      <c r="B4445" t="n">
        <v>44184.5357736943</v>
      </c>
      <c r="C4445" t="n">
        <v>43872.24112265561</v>
      </c>
      <c r="D4445" t="n">
        <v>0</v>
      </c>
      <c r="E4445" t="n">
        <v>312.294651038684</v>
      </c>
      <c r="F4445" t="n">
        <v>0</v>
      </c>
      <c r="G4445" t="n">
        <v>0.1530856132542568</v>
      </c>
      <c r="H4445" t="n">
        <v>0.1551695454460222</v>
      </c>
      <c r="I4445" t="n">
        <v>0.1154195703999498</v>
      </c>
      <c r="J4445" t="n">
        <v>186</v>
      </c>
      <c r="K4445" t="n">
        <v>3</v>
      </c>
      <c r="L4445">
        <f>VLOOKUP(J4445,Clustering!$D$3:$E$367,2,FALSE)</f>
        <v/>
      </c>
      <c r="M4445" t="n">
        <v>0.460118777</v>
      </c>
      <c r="N4445" t="n">
        <v>0.438194158</v>
      </c>
      <c r="O4445" t="n">
        <v>0.438194158</v>
      </c>
      <c r="P4445" t="n">
        <v>0.9490998309999999</v>
      </c>
      <c r="Q4445" t="n">
        <v>0.224640629</v>
      </c>
      <c r="R4445" t="n">
        <v>0.1551695454460222</v>
      </c>
      <c r="S4445" t="n">
        <v>0</v>
      </c>
      <c r="T4445" t="n">
        <v>0</v>
      </c>
      <c r="U4445" t="n">
        <v>0.664430948</v>
      </c>
      <c r="V4445" t="n">
        <v>0.850080767</v>
      </c>
      <c r="W4445" t="n">
        <v>0.012531696</v>
      </c>
      <c r="X4445" t="n">
        <v>0.019170424</v>
      </c>
      <c r="Y4445" t="n">
        <v>0.1154195703999498</v>
      </c>
      <c r="Z4445" t="n">
        <v>0.457891599</v>
      </c>
      <c r="AA4445" t="n">
        <v>0.664430948</v>
      </c>
      <c r="AB4445" t="n">
        <v>0</v>
      </c>
      <c r="AC4445" t="n">
        <v>0</v>
      </c>
      <c r="AD4445" t="n">
        <v>0.85</v>
      </c>
      <c r="AE4445" t="n">
        <v>0.85</v>
      </c>
      <c r="AF4445" t="n">
        <v>0.85</v>
      </c>
      <c r="AG4445" t="n">
        <v>0.85</v>
      </c>
      <c r="AH4445" t="n">
        <v>0.9490998309999999</v>
      </c>
      <c r="AI4445" t="n">
        <v>0.012531696</v>
      </c>
      <c r="AJ4445" t="n">
        <v>0.529860343</v>
      </c>
      <c r="AK4445" t="n">
        <v>0</v>
      </c>
      <c r="AL4445" t="n">
        <v>0</v>
      </c>
    </row>
    <row r="4446">
      <c r="A4446" t="inlineStr">
        <is>
          <t>2025-07-05 04:00</t>
        </is>
      </c>
      <c r="B4446" t="n">
        <v>43553.28545091397</v>
      </c>
      <c r="C4446" t="n">
        <v>43235.02060543143</v>
      </c>
      <c r="D4446" t="n">
        <v>0</v>
      </c>
      <c r="E4446" t="n">
        <v>318.2648454825478</v>
      </c>
      <c r="F4446" t="n">
        <v>0</v>
      </c>
      <c r="G4446" t="n">
        <v>0.1560121791581116</v>
      </c>
      <c r="H4446" t="n">
        <v>0.1584240076886757</v>
      </c>
      <c r="I4446" t="n">
        <v>0.1124195722832652</v>
      </c>
      <c r="J4446" t="n">
        <v>186</v>
      </c>
      <c r="K4446" t="n">
        <v>4</v>
      </c>
      <c r="L4446">
        <f>VLOOKUP(J4446,Clustering!$D$3:$E$367,2,FALSE)</f>
        <v/>
      </c>
      <c r="M4446" t="n">
        <v>0.449711144</v>
      </c>
      <c r="N4446" t="n">
        <v>0.430542591</v>
      </c>
      <c r="O4446" t="n">
        <v>0.430542591</v>
      </c>
      <c r="P4446" t="n">
        <v>0.949486413</v>
      </c>
      <c r="Q4446" t="n">
        <v>0.204401945</v>
      </c>
      <c r="R4446" t="n">
        <v>0.1584240076886757</v>
      </c>
      <c r="S4446" t="n">
        <v>0</v>
      </c>
      <c r="T4446" t="n">
        <v>0</v>
      </c>
      <c r="U4446" t="n">
        <v>0.664430948</v>
      </c>
      <c r="V4446" t="n">
        <v>0.850080767</v>
      </c>
      <c r="W4446" t="n">
        <v>0.012531696</v>
      </c>
      <c r="X4446" t="n">
        <v>0.019170424</v>
      </c>
      <c r="Y4446" t="n">
        <v>0.1124195722832652</v>
      </c>
      <c r="Z4446" t="n">
        <v>0.46404968</v>
      </c>
      <c r="AA4446" t="n">
        <v>0.664430948</v>
      </c>
      <c r="AB4446" t="n">
        <v>0</v>
      </c>
      <c r="AC4446" t="n">
        <v>0</v>
      </c>
      <c r="AD4446" t="n">
        <v>0.85</v>
      </c>
      <c r="AE4446" t="n">
        <v>0.85</v>
      </c>
      <c r="AF4446" t="n">
        <v>0.85</v>
      </c>
      <c r="AG4446" t="n">
        <v>0.85</v>
      </c>
      <c r="AH4446" t="n">
        <v>0.949486413</v>
      </c>
      <c r="AI4446" t="n">
        <v>0.012531696</v>
      </c>
      <c r="AJ4446" t="n">
        <v>0.535650484</v>
      </c>
      <c r="AK4446" t="n">
        <v>0</v>
      </c>
      <c r="AL4446" t="n">
        <v>0</v>
      </c>
    </row>
    <row r="4447">
      <c r="A4447" t="inlineStr">
        <is>
          <t>2025-07-05 05:00</t>
        </is>
      </c>
      <c r="B4447" t="n">
        <v>44527.97049672014</v>
      </c>
      <c r="C4447" t="n">
        <v>43954.11055286005</v>
      </c>
      <c r="D4447" t="n">
        <v>266.3676065678985</v>
      </c>
      <c r="E4447" t="n">
        <v>307.4923372921928</v>
      </c>
      <c r="F4447" t="n">
        <v>0.0120296988401444</v>
      </c>
      <c r="G4447" t="n">
        <v>0.1507315378883298</v>
      </c>
      <c r="H4447" t="n">
        <v>0.1526985648543779</v>
      </c>
      <c r="I4447" t="n">
        <v>0.1151784991227163</v>
      </c>
      <c r="J4447" t="n">
        <v>186</v>
      </c>
      <c r="K4447" t="n">
        <v>5</v>
      </c>
      <c r="L4447">
        <f>VLOOKUP(J4447,Clustering!$D$3:$E$367,2,FALSE)</f>
        <v/>
      </c>
      <c r="M4447" t="n">
        <v>0.458114429</v>
      </c>
      <c r="N4447" t="n">
        <v>0.442988219</v>
      </c>
      <c r="O4447" t="n">
        <v>0.442988219</v>
      </c>
      <c r="P4447" t="n">
        <v>0.949567799</v>
      </c>
      <c r="Q4447" t="n">
        <v>0.189207287</v>
      </c>
      <c r="R4447" t="n">
        <v>0.1526985648543779</v>
      </c>
      <c r="S4447" t="n">
        <v>0.0120296988401444</v>
      </c>
      <c r="T4447" t="n">
        <v>0</v>
      </c>
      <c r="U4447" t="n">
        <v>0.664430948</v>
      </c>
      <c r="V4447" t="n">
        <v>0.850080767</v>
      </c>
      <c r="W4447" t="n">
        <v>0.012566603</v>
      </c>
      <c r="X4447" t="n">
        <v>0.019170424</v>
      </c>
      <c r="Y4447" t="n">
        <v>0.1151784991227163</v>
      </c>
      <c r="Z4447" t="n">
        <v>0.492261708</v>
      </c>
      <c r="AA4447" t="n">
        <v>0.664430948</v>
      </c>
      <c r="AB4447" t="n">
        <v>0</v>
      </c>
      <c r="AC4447" t="n">
        <v>0</v>
      </c>
      <c r="AD4447" t="n">
        <v>0.85</v>
      </c>
      <c r="AE4447" t="n">
        <v>0.85</v>
      </c>
      <c r="AF4447" t="n">
        <v>0.85</v>
      </c>
      <c r="AG4447" t="n">
        <v>0.85</v>
      </c>
      <c r="AH4447" t="n">
        <v>0.949567799</v>
      </c>
      <c r="AI4447" t="n">
        <v>0.012566603</v>
      </c>
      <c r="AJ4447" t="n">
        <v>0.549215409</v>
      </c>
      <c r="AK4447" t="n">
        <v>0.0084207891881011</v>
      </c>
      <c r="AL4447" t="n">
        <v>0</v>
      </c>
    </row>
    <row r="4448">
      <c r="A4448" t="inlineStr">
        <is>
          <t>2025-07-05 06:00</t>
        </is>
      </c>
      <c r="B4448" t="n">
        <v>44867.94251553278</v>
      </c>
      <c r="C4448" t="n">
        <v>42746.04573319737</v>
      </c>
      <c r="D4448" t="n">
        <v>1836.025511173686</v>
      </c>
      <c r="E4448" t="n">
        <v>285.8712711617248</v>
      </c>
      <c r="F4448" t="n">
        <v>0.0829186185468527</v>
      </c>
      <c r="G4448" t="n">
        <v>0.140132976059669</v>
      </c>
      <c r="H4448" t="n">
        <v>0.141770000286455</v>
      </c>
      <c r="I4448" t="n">
        <v>0.1105445734603372</v>
      </c>
      <c r="J4448" t="n">
        <v>186</v>
      </c>
      <c r="K4448" t="n">
        <v>6</v>
      </c>
      <c r="L4448">
        <f>VLOOKUP(J4448,Clustering!$D$3:$E$367,2,FALSE)</f>
        <v/>
      </c>
      <c r="M4448" t="n">
        <v>0.487741916</v>
      </c>
      <c r="N4448" t="n">
        <v>0.458585188</v>
      </c>
      <c r="O4448" t="n">
        <v>0.458585188</v>
      </c>
      <c r="P4448" t="n">
        <v>0.949710224</v>
      </c>
      <c r="Q4448" t="n">
        <v>0.191022135</v>
      </c>
      <c r="R4448" t="n">
        <v>0.141770000286455</v>
      </c>
      <c r="S4448" t="n">
        <v>0.0829186185468527</v>
      </c>
      <c r="T4448" t="n">
        <v>0</v>
      </c>
      <c r="U4448" t="n">
        <v>0.664430948</v>
      </c>
      <c r="V4448" t="n">
        <v>0.850080767</v>
      </c>
      <c r="W4448" t="n">
        <v>0.012531696</v>
      </c>
      <c r="X4448" t="n">
        <v>0.01890404</v>
      </c>
      <c r="Y4448" t="n">
        <v>0.1105445734603372</v>
      </c>
      <c r="Z4448" t="n">
        <v>0.499232281</v>
      </c>
      <c r="AA4448" t="n">
        <v>0.664430948</v>
      </c>
      <c r="AB4448" t="n">
        <v>0</v>
      </c>
      <c r="AC4448" t="n">
        <v>0</v>
      </c>
      <c r="AD4448" t="n">
        <v>0.85</v>
      </c>
      <c r="AE4448" t="n">
        <v>0.85</v>
      </c>
      <c r="AF4448" t="n">
        <v>0.85</v>
      </c>
      <c r="AG4448" t="n">
        <v>0.85</v>
      </c>
      <c r="AH4448" t="n">
        <v>0.949710224</v>
      </c>
      <c r="AI4448" t="n">
        <v>0.012531696</v>
      </c>
      <c r="AJ4448" t="n">
        <v>0.542904972</v>
      </c>
      <c r="AK4448" t="n">
        <v>0.0580430329827968</v>
      </c>
      <c r="AL4448" t="n">
        <v>0</v>
      </c>
    </row>
    <row r="4449">
      <c r="A4449" t="inlineStr">
        <is>
          <t>2025-07-05 07:00</t>
        </is>
      </c>
      <c r="B4449" t="n">
        <v>47231.92502730348</v>
      </c>
      <c r="C4449" t="n">
        <v>42635.4229876964</v>
      </c>
      <c r="D4449" t="n">
        <v>4319.894454422199</v>
      </c>
      <c r="E4449" t="n">
        <v>276.6075851848875</v>
      </c>
      <c r="F4449" t="n">
        <v>0.1950951543151043</v>
      </c>
      <c r="G4449" t="n">
        <v>0.1355919535220036</v>
      </c>
      <c r="H4449" t="n">
        <v>0.1377320563927923</v>
      </c>
      <c r="I4449" t="n">
        <v>0.0969106534479041</v>
      </c>
      <c r="J4449" t="n">
        <v>186</v>
      </c>
      <c r="K4449" t="n">
        <v>7</v>
      </c>
      <c r="L4449">
        <f>VLOOKUP(J4449,Clustering!$D$3:$E$367,2,FALSE)</f>
        <v/>
      </c>
      <c r="M4449" t="n">
        <v>0.516200199</v>
      </c>
      <c r="N4449" t="n">
        <v>0.469340766</v>
      </c>
      <c r="O4449" t="n">
        <v>0.469340766</v>
      </c>
      <c r="P4449" t="n">
        <v>0.950157845</v>
      </c>
      <c r="Q4449" t="n">
        <v>0.208982872</v>
      </c>
      <c r="R4449" t="n">
        <v>0.1377320563927923</v>
      </c>
      <c r="S4449" t="n">
        <v>0.1950951543151043</v>
      </c>
      <c r="T4449" t="n">
        <v>0</v>
      </c>
      <c r="U4449" t="n">
        <v>0.664783133</v>
      </c>
      <c r="V4449" t="n">
        <v>0.850080767</v>
      </c>
      <c r="W4449" t="n">
        <v>0.012392067</v>
      </c>
      <c r="X4449" t="n">
        <v>0.01890404</v>
      </c>
      <c r="Y4449" t="n">
        <v>0.0969106534479041</v>
      </c>
      <c r="Z4449" t="n">
        <v>0.508792292</v>
      </c>
      <c r="AA4449" t="n">
        <v>0.664783133</v>
      </c>
      <c r="AB4449" t="n">
        <v>0</v>
      </c>
      <c r="AC4449" t="n">
        <v>0</v>
      </c>
      <c r="AD4449" t="n">
        <v>0.85</v>
      </c>
      <c r="AE4449" t="n">
        <v>0.85</v>
      </c>
      <c r="AF4449" t="n">
        <v>0.85</v>
      </c>
      <c r="AG4449" t="n">
        <v>0.85</v>
      </c>
      <c r="AH4449" t="n">
        <v>0.950157845</v>
      </c>
      <c r="AI4449" t="n">
        <v>0.012392067</v>
      </c>
      <c r="AJ4449" t="n">
        <v>0.54499692</v>
      </c>
      <c r="AK4449" t="n">
        <v>0.136566608020573</v>
      </c>
      <c r="AL4449" t="n">
        <v>0</v>
      </c>
    </row>
    <row r="4450">
      <c r="A4450" t="inlineStr">
        <is>
          <t>2025-07-05 08:00</t>
        </is>
      </c>
      <c r="B4450" t="n">
        <v>50472.48846474152</v>
      </c>
      <c r="C4450" t="n">
        <v>42928.6455385118</v>
      </c>
      <c r="D4450" t="n">
        <v>7261.7330289135</v>
      </c>
      <c r="E4450" t="n">
        <v>282.1098973162248</v>
      </c>
      <c r="F4450" t="n">
        <v>0.3279545231529186</v>
      </c>
      <c r="G4450" t="n">
        <v>0.1382891653510906</v>
      </c>
      <c r="H4450" t="n">
        <v>0.1414083933706046</v>
      </c>
      <c r="I4450" t="n">
        <v>0.0819106628644805</v>
      </c>
      <c r="J4450" t="n">
        <v>186</v>
      </c>
      <c r="K4450" t="n">
        <v>8</v>
      </c>
      <c r="L4450">
        <f>VLOOKUP(J4450,Clustering!$D$3:$E$367,2,FALSE)</f>
        <v/>
      </c>
      <c r="M4450" t="n">
        <v>0.5354027730000001</v>
      </c>
      <c r="N4450" t="n">
        <v>0.4736004</v>
      </c>
      <c r="O4450" t="n">
        <v>0.4736004</v>
      </c>
      <c r="P4450" t="n">
        <v>0.950524081</v>
      </c>
      <c r="Q4450" t="n">
        <v>0.225141277</v>
      </c>
      <c r="R4450" t="n">
        <v>0.1414083933706046</v>
      </c>
      <c r="S4450" t="n">
        <v>0.3279545231529186</v>
      </c>
      <c r="T4450" t="n">
        <v>0.194385673</v>
      </c>
      <c r="U4450" t="n">
        <v>0.664783133</v>
      </c>
      <c r="V4450" t="n">
        <v>0.850080767</v>
      </c>
      <c r="W4450" t="n">
        <v>0.01260151</v>
      </c>
      <c r="X4450" t="n">
        <v>0.01890404</v>
      </c>
      <c r="Y4450" t="n">
        <v>0.0819106628644805</v>
      </c>
      <c r="Z4450" t="n">
        <v>0.533611082</v>
      </c>
      <c r="AA4450" t="n">
        <v>0.664783133</v>
      </c>
      <c r="AB4450" t="n">
        <v>0</v>
      </c>
      <c r="AC4450" t="n">
        <v>0</v>
      </c>
      <c r="AD4450" t="n">
        <v>0.85</v>
      </c>
      <c r="AE4450" t="n">
        <v>0.85</v>
      </c>
      <c r="AF4450" t="n">
        <v>0.85</v>
      </c>
      <c r="AG4450" t="n">
        <v>0.85</v>
      </c>
      <c r="AH4450" t="n">
        <v>0.950524081</v>
      </c>
      <c r="AI4450" t="n">
        <v>0.01260151</v>
      </c>
      <c r="AJ4450" t="n">
        <v>0.54287691</v>
      </c>
      <c r="AK4450" t="n">
        <v>0.229568166207043</v>
      </c>
      <c r="AL4450" t="n">
        <v>0</v>
      </c>
    </row>
    <row r="4451">
      <c r="A4451" t="inlineStr">
        <is>
          <t>2025-07-05 09:00</t>
        </is>
      </c>
      <c r="B4451" t="n">
        <v>54895.04746169576</v>
      </c>
      <c r="C4451" t="n">
        <v>44367.60323055679</v>
      </c>
      <c r="D4451" t="n">
        <v>10243.99297008606</v>
      </c>
      <c r="E4451" t="n">
        <v>283.451261052904</v>
      </c>
      <c r="F4451" t="n">
        <v>0.4626394025103786</v>
      </c>
      <c r="G4451" t="n">
        <v>0.1389466965945608</v>
      </c>
      <c r="H4451" t="n">
        <v>0.1423927677526418</v>
      </c>
      <c r="I4451" t="n">
        <v>0.0766606661602823</v>
      </c>
      <c r="J4451" t="n">
        <v>186</v>
      </c>
      <c r="K4451" t="n">
        <v>9</v>
      </c>
      <c r="L4451">
        <f>VLOOKUP(J4451,Clustering!$D$3:$E$367,2,FALSE)</f>
        <v/>
      </c>
      <c r="M4451" t="n">
        <v>0.545810406</v>
      </c>
      <c r="N4451" t="n">
        <v>0.485702891</v>
      </c>
      <c r="O4451" t="n">
        <v>0.485702891</v>
      </c>
      <c r="P4451" t="n">
        <v>0.949781437</v>
      </c>
      <c r="Q4451" t="n">
        <v>0.248934559</v>
      </c>
      <c r="R4451" t="n">
        <v>0.1423927677526418</v>
      </c>
      <c r="S4451" t="n">
        <v>0.4626394025103786</v>
      </c>
      <c r="T4451" t="n">
        <v>0.5038914920000001</v>
      </c>
      <c r="U4451" t="n">
        <v>0.664783133</v>
      </c>
      <c r="V4451" t="n">
        <v>0.850080767</v>
      </c>
      <c r="W4451" t="n">
        <v>0.014381779</v>
      </c>
      <c r="X4451" t="n">
        <v>0.01890404</v>
      </c>
      <c r="Y4451" t="n">
        <v>0.0766606661602823</v>
      </c>
      <c r="Z4451" t="n">
        <v>0.569323844</v>
      </c>
      <c r="AA4451" t="n">
        <v>0.664783133</v>
      </c>
      <c r="AB4451" t="n">
        <v>0</v>
      </c>
      <c r="AC4451" t="n">
        <v>0</v>
      </c>
      <c r="AD4451" t="n">
        <v>0.85</v>
      </c>
      <c r="AE4451" t="n">
        <v>0.85</v>
      </c>
      <c r="AF4451" t="n">
        <v>0.85</v>
      </c>
      <c r="AG4451" t="n">
        <v>0.85</v>
      </c>
      <c r="AH4451" t="n">
        <v>0.949781437</v>
      </c>
      <c r="AI4451" t="n">
        <v>0.014381779</v>
      </c>
      <c r="AJ4451" t="n">
        <v>0.554708869</v>
      </c>
      <c r="AK4451" t="n">
        <v>0.323847581757265</v>
      </c>
      <c r="AL4451" t="n">
        <v>0</v>
      </c>
    </row>
    <row r="4452">
      <c r="A4452" t="inlineStr">
        <is>
          <t>2025-07-05 10:00</t>
        </is>
      </c>
      <c r="B4452" t="n">
        <v>57583.82675365972</v>
      </c>
      <c r="C4452" t="n">
        <v>44833.13857323772</v>
      </c>
      <c r="D4452" t="n">
        <v>12468.09030619568</v>
      </c>
      <c r="E4452" t="n">
        <v>282.5978742263151</v>
      </c>
      <c r="F4452" t="n">
        <v>0.5630841280883225</v>
      </c>
      <c r="G4452" t="n">
        <v>0.1385283697187819</v>
      </c>
      <c r="H4452" t="n">
        <v>0.1418905359250718</v>
      </c>
      <c r="I4452" t="n">
        <v>0.0777588797565687</v>
      </c>
      <c r="J4452" t="n">
        <v>186</v>
      </c>
      <c r="K4452" t="n">
        <v>10</v>
      </c>
      <c r="L4452">
        <f>VLOOKUP(J4452,Clustering!$D$3:$E$367,2,FALSE)</f>
        <v/>
      </c>
      <c r="M4452" t="n">
        <v>0.566614154</v>
      </c>
      <c r="N4452" t="n">
        <v>0.502845949</v>
      </c>
      <c r="O4452" t="n">
        <v>0.502845949</v>
      </c>
      <c r="P4452" t="n">
        <v>0.947116054</v>
      </c>
      <c r="Q4452" t="n">
        <v>0.261863786</v>
      </c>
      <c r="R4452" t="n">
        <v>0.1418905359250718</v>
      </c>
      <c r="S4452" t="n">
        <v>0.5630841280883225</v>
      </c>
      <c r="T4452" t="n">
        <v>0.613155509</v>
      </c>
      <c r="U4452" t="n">
        <v>0.6650100960000001</v>
      </c>
      <c r="V4452" t="n">
        <v>0.850080767</v>
      </c>
      <c r="W4452" t="n">
        <v>0.014067614</v>
      </c>
      <c r="X4452" t="n">
        <v>0.018915349</v>
      </c>
      <c r="Y4452" t="n">
        <v>0.0777588797565687</v>
      </c>
      <c r="Z4452" t="n">
        <v>0.614729618</v>
      </c>
      <c r="AA4452" t="n">
        <v>0.6650100960000001</v>
      </c>
      <c r="AB4452" t="n">
        <v>0</v>
      </c>
      <c r="AC4452" t="n">
        <v>0</v>
      </c>
      <c r="AD4452" t="n">
        <v>0.85</v>
      </c>
      <c r="AE4452" t="n">
        <v>0.85</v>
      </c>
      <c r="AF4452" t="n">
        <v>0.85</v>
      </c>
      <c r="AG4452" t="n">
        <v>0.85</v>
      </c>
      <c r="AH4452" t="n">
        <v>0.947116054</v>
      </c>
      <c r="AI4452" t="n">
        <v>0.014067614</v>
      </c>
      <c r="AJ4452" t="n">
        <v>0.6012665</v>
      </c>
      <c r="AK4452" t="n">
        <v>0.3941588896618258</v>
      </c>
      <c r="AL4452" t="n">
        <v>0</v>
      </c>
    </row>
    <row r="4453">
      <c r="A4453" t="inlineStr">
        <is>
          <t>2025-07-05 11:00</t>
        </is>
      </c>
      <c r="B4453" t="n">
        <v>59009.34221559139</v>
      </c>
      <c r="C4453" t="n">
        <v>44889.09845967196</v>
      </c>
      <c r="D4453" t="n">
        <v>13845.99479976814</v>
      </c>
      <c r="E4453" t="n">
        <v>274.2489561512834</v>
      </c>
      <c r="F4453" t="n">
        <v>0.6253130766520555</v>
      </c>
      <c r="G4453" t="n">
        <v>0.1344357628192565</v>
      </c>
      <c r="H4453" t="n">
        <v>0.1372499138383252</v>
      </c>
      <c r="I4453" t="n">
        <v>0.0835713761076453</v>
      </c>
      <c r="J4453" t="n">
        <v>186</v>
      </c>
      <c r="K4453" t="n">
        <v>11</v>
      </c>
      <c r="L4453">
        <f>VLOOKUP(J4453,Clustering!$D$3:$E$367,2,FALSE)</f>
        <v/>
      </c>
      <c r="M4453" t="n">
        <v>0.600958769</v>
      </c>
      <c r="N4453" t="n">
        <v>0.520409054</v>
      </c>
      <c r="O4453" t="n">
        <v>0.520409054</v>
      </c>
      <c r="P4453" t="n">
        <v>0.944532058</v>
      </c>
      <c r="Q4453" t="n">
        <v>0.277521543</v>
      </c>
      <c r="R4453" t="n">
        <v>0.1372499138383252</v>
      </c>
      <c r="S4453" t="n">
        <v>0.6253130766520555</v>
      </c>
      <c r="T4453" t="n">
        <v>0.621694121</v>
      </c>
      <c r="U4453" t="n">
        <v>0.66559707</v>
      </c>
      <c r="V4453" t="n">
        <v>0.850080767</v>
      </c>
      <c r="W4453" t="n">
        <v>0.014416686</v>
      </c>
      <c r="X4453" t="n">
        <v>0.02302922</v>
      </c>
      <c r="Y4453" t="n">
        <v>0.0835713761076453</v>
      </c>
      <c r="Z4453" t="n">
        <v>0.6764260479999999</v>
      </c>
      <c r="AA4453" t="n">
        <v>0.66559707</v>
      </c>
      <c r="AB4453" t="n">
        <v>0</v>
      </c>
      <c r="AC4453" t="n">
        <v>0</v>
      </c>
      <c r="AD4453" t="n">
        <v>0.85</v>
      </c>
      <c r="AE4453" t="n">
        <v>0.85</v>
      </c>
      <c r="AF4453" t="n">
        <v>0.85</v>
      </c>
      <c r="AG4453" t="n">
        <v>0.85</v>
      </c>
      <c r="AH4453" t="n">
        <v>0.944532058</v>
      </c>
      <c r="AI4453" t="n">
        <v>0.014416686</v>
      </c>
      <c r="AJ4453" t="n">
        <v>0.6414229769999999</v>
      </c>
      <c r="AK4453" t="n">
        <v>0.4377191536564388</v>
      </c>
      <c r="AL4453" t="n">
        <v>0.001539382</v>
      </c>
    </row>
    <row r="4454">
      <c r="A4454" t="inlineStr">
        <is>
          <t>2025-07-05 12:00</t>
        </is>
      </c>
      <c r="B4454" t="n">
        <v>59350.72102224584</v>
      </c>
      <c r="C4454" t="n">
        <v>44794.45824137228</v>
      </c>
      <c r="D4454" t="n">
        <v>14297.72362459511</v>
      </c>
      <c r="E4454" t="n">
        <v>258.5391562784583</v>
      </c>
      <c r="F4454" t="n">
        <v>0.6457140623053</v>
      </c>
      <c r="G4454" t="n">
        <v>0.126734880528656</v>
      </c>
      <c r="H4454" t="n">
        <v>0.128651704950327</v>
      </c>
      <c r="I4454" t="n">
        <v>0.09208922790323219</v>
      </c>
      <c r="J4454" t="n">
        <v>186</v>
      </c>
      <c r="K4454" t="n">
        <v>12</v>
      </c>
      <c r="L4454">
        <f>VLOOKUP(J4454,Clustering!$D$3:$E$367,2,FALSE)</f>
        <v/>
      </c>
      <c r="M4454" t="n">
        <v>0.622908682</v>
      </c>
      <c r="N4454" t="n">
        <v>0.537989908</v>
      </c>
      <c r="O4454" t="n">
        <v>0.537989908</v>
      </c>
      <c r="P4454" t="n">
        <v>0.943616469</v>
      </c>
      <c r="Q4454" t="n">
        <v>0.313405468</v>
      </c>
      <c r="R4454" t="n">
        <v>0.128651704950327</v>
      </c>
      <c r="S4454" t="n">
        <v>0.6457140623053</v>
      </c>
      <c r="T4454" t="n">
        <v>0.622223062</v>
      </c>
      <c r="U4454" t="n">
        <v>0.66559707</v>
      </c>
      <c r="V4454" t="n">
        <v>0.850080767</v>
      </c>
      <c r="W4454" t="n">
        <v>0.013927985</v>
      </c>
      <c r="X4454" t="n">
        <v>0.037668605</v>
      </c>
      <c r="Y4454" t="n">
        <v>0.09208922790323219</v>
      </c>
      <c r="Z4454" t="n">
        <v>0.709819324</v>
      </c>
      <c r="AA4454" t="n">
        <v>0.66559707</v>
      </c>
      <c r="AB4454" t="n">
        <v>0</v>
      </c>
      <c r="AC4454" t="n">
        <v>0</v>
      </c>
      <c r="AD4454" t="n">
        <v>0.85</v>
      </c>
      <c r="AE4454" t="n">
        <v>0.85</v>
      </c>
      <c r="AF4454" t="n">
        <v>0.85</v>
      </c>
      <c r="AG4454" t="n">
        <v>0.85</v>
      </c>
      <c r="AH4454" t="n">
        <v>0.943616469</v>
      </c>
      <c r="AI4454" t="n">
        <v>0.013927985</v>
      </c>
      <c r="AJ4454" t="n">
        <v>0.674386208</v>
      </c>
      <c r="AK4454" t="n">
        <v>0.45199984361371</v>
      </c>
      <c r="AL4454" t="n">
        <v>0.134225452</v>
      </c>
    </row>
    <row r="4455">
      <c r="A4455" t="inlineStr">
        <is>
          <t>2025-07-05 13:00</t>
        </is>
      </c>
      <c r="B4455" t="n">
        <v>58183.97141545008</v>
      </c>
      <c r="C4455" t="n">
        <v>43905.3204918431</v>
      </c>
      <c r="D4455" t="n">
        <v>14020.2419929782</v>
      </c>
      <c r="E4455" t="n">
        <v>258.4089306287818</v>
      </c>
      <c r="F4455" t="n">
        <v>0.6331824316575908</v>
      </c>
      <c r="G4455" t="n">
        <v>0.1266710444258734</v>
      </c>
      <c r="H4455" t="n">
        <v>0.1277677769338039</v>
      </c>
      <c r="I4455" t="n">
        <v>0.1068481472094221</v>
      </c>
      <c r="J4455" t="n">
        <v>186</v>
      </c>
      <c r="K4455" t="n">
        <v>13</v>
      </c>
      <c r="L4455">
        <f>VLOOKUP(J4455,Clustering!$D$3:$E$367,2,FALSE)</f>
        <v/>
      </c>
      <c r="M4455" t="n">
        <v>0.63006213</v>
      </c>
      <c r="N4455" t="n">
        <v>0.555637812</v>
      </c>
      <c r="O4455" t="n">
        <v>0.555637812</v>
      </c>
      <c r="P4455" t="n">
        <v>0.942202392</v>
      </c>
      <c r="Q4455" t="n">
        <v>0.371142666</v>
      </c>
      <c r="R4455" t="n">
        <v>0.1277677769338039</v>
      </c>
      <c r="S4455" t="n">
        <v>0.6331824316575908</v>
      </c>
      <c r="T4455" t="n">
        <v>0.638280187</v>
      </c>
      <c r="U4455" t="n">
        <v>0.66559707</v>
      </c>
      <c r="V4455" t="n">
        <v>0.850080767</v>
      </c>
      <c r="W4455" t="n">
        <v>0.01424215</v>
      </c>
      <c r="X4455" t="n">
        <v>0.07374854</v>
      </c>
      <c r="Y4455" t="n">
        <v>0.1068481472094221</v>
      </c>
      <c r="Z4455" t="n">
        <v>0.73201075</v>
      </c>
      <c r="AA4455" t="n">
        <v>0.66559707</v>
      </c>
      <c r="AB4455" t="n">
        <v>0</v>
      </c>
      <c r="AC4455" t="n">
        <v>0</v>
      </c>
      <c r="AD4455" t="n">
        <v>0.85</v>
      </c>
      <c r="AE4455" t="n">
        <v>0.85</v>
      </c>
      <c r="AF4455" t="n">
        <v>0.85</v>
      </c>
      <c r="AG4455" t="n">
        <v>0.85</v>
      </c>
      <c r="AH4455" t="n">
        <v>0.942202392</v>
      </c>
      <c r="AI4455" t="n">
        <v>0.01424215</v>
      </c>
      <c r="AJ4455" t="n">
        <v>0.693762454</v>
      </c>
      <c r="AK4455" t="n">
        <v>0.4432277021603135</v>
      </c>
      <c r="AL4455" t="n">
        <v>0.253052747</v>
      </c>
    </row>
    <row r="4456">
      <c r="A4456" t="inlineStr">
        <is>
          <t>2025-07-05 14:00</t>
        </is>
      </c>
      <c r="B4456" t="n">
        <v>58193.45071371006</v>
      </c>
      <c r="C4456" t="n">
        <v>44938.42238254838</v>
      </c>
      <c r="D4456" t="n">
        <v>12991.0032071852</v>
      </c>
      <c r="E4456" t="n">
        <v>264.0251239764849</v>
      </c>
      <c r="F4456" t="n">
        <v>0.586699930323369</v>
      </c>
      <c r="G4456" t="n">
        <v>0.1294240803806298</v>
      </c>
      <c r="H4456" t="n">
        <v>0.1299173291558034</v>
      </c>
      <c r="I4456" t="n">
        <v>0.1205088529193257</v>
      </c>
      <c r="J4456" t="n">
        <v>186</v>
      </c>
      <c r="K4456" t="n">
        <v>14</v>
      </c>
      <c r="L4456">
        <f>VLOOKUP(J4456,Clustering!$D$3:$E$367,2,FALSE)</f>
        <v/>
      </c>
      <c r="M4456" t="n">
        <v>0.648803934</v>
      </c>
      <c r="N4456" t="n">
        <v>0.568262896</v>
      </c>
      <c r="O4456" t="n">
        <v>0.568262896</v>
      </c>
      <c r="P4456" t="n">
        <v>0.939801514</v>
      </c>
      <c r="Q4456" t="n">
        <v>0.412145714</v>
      </c>
      <c r="R4456" t="n">
        <v>0.1299173291558034</v>
      </c>
      <c r="S4456" t="n">
        <v>0.586699930323369</v>
      </c>
      <c r="T4456" t="n">
        <v>0.630610549</v>
      </c>
      <c r="U4456" t="n">
        <v>0.665824033</v>
      </c>
      <c r="V4456" t="n">
        <v>0.850080767</v>
      </c>
      <c r="W4456" t="n">
        <v>0.014032707</v>
      </c>
      <c r="X4456" t="n">
        <v>0.099396783</v>
      </c>
      <c r="Y4456" t="n">
        <v>0.1205088529193257</v>
      </c>
      <c r="Z4456" t="n">
        <v>0.7484905039999999</v>
      </c>
      <c r="AA4456" t="n">
        <v>0.665824033</v>
      </c>
      <c r="AB4456" t="n">
        <v>0</v>
      </c>
      <c r="AC4456" t="n">
        <v>0</v>
      </c>
      <c r="AD4456" t="n">
        <v>0.85</v>
      </c>
      <c r="AE4456" t="n">
        <v>0.85</v>
      </c>
      <c r="AF4456" t="n">
        <v>0.85</v>
      </c>
      <c r="AG4456" t="n">
        <v>0.85</v>
      </c>
      <c r="AH4456" t="n">
        <v>0.939801514</v>
      </c>
      <c r="AI4456" t="n">
        <v>0.014032707</v>
      </c>
      <c r="AJ4456" t="n">
        <v>0.707848027</v>
      </c>
      <c r="AK4456" t="n">
        <v>0.4106899512263582</v>
      </c>
      <c r="AL4456" t="n">
        <v>0.306967981</v>
      </c>
    </row>
    <row r="4457">
      <c r="A4457" t="inlineStr">
        <is>
          <t>2025-07-05 15:00</t>
        </is>
      </c>
      <c r="B4457" t="n">
        <v>58529.66023256372</v>
      </c>
      <c r="C4457" t="n">
        <v>47141.29340289747</v>
      </c>
      <c r="D4457" t="n">
        <v>11117.69513746694</v>
      </c>
      <c r="E4457" t="n">
        <v>270.6716921993116</v>
      </c>
      <c r="F4457" t="n">
        <v>0.5020975561687676</v>
      </c>
      <c r="G4457" t="n">
        <v>0.132682202058486</v>
      </c>
      <c r="H4457" t="n">
        <v>0.1328503630288121</v>
      </c>
      <c r="I4457" t="n">
        <v>0.1296427757567318</v>
      </c>
      <c r="J4457" t="n">
        <v>186</v>
      </c>
      <c r="K4457" t="n">
        <v>15</v>
      </c>
      <c r="L4457">
        <f>VLOOKUP(J4457,Clustering!$D$3:$E$367,2,FALSE)</f>
        <v/>
      </c>
      <c r="M4457" t="n">
        <v>0.657345451</v>
      </c>
      <c r="N4457" t="n">
        <v>0.56817021</v>
      </c>
      <c r="O4457" t="n">
        <v>0.56817021</v>
      </c>
      <c r="P4457" t="n">
        <v>0.937522714</v>
      </c>
      <c r="Q4457" t="n">
        <v>0.458030076</v>
      </c>
      <c r="R4457" t="n">
        <v>0.1328503630288121</v>
      </c>
      <c r="S4457" t="n">
        <v>0.5020975561687676</v>
      </c>
      <c r="T4457" t="n">
        <v>0.644438567</v>
      </c>
      <c r="U4457" t="n">
        <v>0.666411007</v>
      </c>
      <c r="V4457" t="n">
        <v>0.850080767</v>
      </c>
      <c r="W4457" t="n">
        <v>0.013927985</v>
      </c>
      <c r="X4457" t="n">
        <v>0.122324643</v>
      </c>
      <c r="Y4457" t="n">
        <v>0.1296427757567318</v>
      </c>
      <c r="Z4457" t="n">
        <v>0.758145591</v>
      </c>
      <c r="AA4457" t="n">
        <v>0.666411007</v>
      </c>
      <c r="AB4457" t="n">
        <v>0</v>
      </c>
      <c r="AC4457" t="n">
        <v>0</v>
      </c>
      <c r="AD4457" t="n">
        <v>0.85</v>
      </c>
      <c r="AE4457" t="n">
        <v>0.85</v>
      </c>
      <c r="AF4457" t="n">
        <v>0.85</v>
      </c>
      <c r="AG4457" t="n">
        <v>0.85</v>
      </c>
      <c r="AH4457" t="n">
        <v>0.937522714</v>
      </c>
      <c r="AI4457" t="n">
        <v>0.013927985</v>
      </c>
      <c r="AJ4457" t="n">
        <v>0.719638158</v>
      </c>
      <c r="AK4457" t="n">
        <v>0.3514682893181373</v>
      </c>
      <c r="AL4457" t="n">
        <v>0.379978058</v>
      </c>
    </row>
    <row r="4458">
      <c r="A4458" t="inlineStr">
        <is>
          <t>2025-07-05 16:00</t>
        </is>
      </c>
      <c r="B4458" t="n">
        <v>58475.99045209025</v>
      </c>
      <c r="C4458" t="n">
        <v>49629.88031675584</v>
      </c>
      <c r="D4458" t="n">
        <v>8565.032346983291</v>
      </c>
      <c r="E4458" t="n">
        <v>281.0777883511184</v>
      </c>
      <c r="F4458" t="n">
        <v>0.3868141513823322</v>
      </c>
      <c r="G4458" t="n">
        <v>0.1377832295838815</v>
      </c>
      <c r="H4458" t="n">
        <v>0.1375311636617643</v>
      </c>
      <c r="I4458" t="n">
        <v>0.142339196357701</v>
      </c>
      <c r="J4458" t="n">
        <v>186</v>
      </c>
      <c r="K4458" t="n">
        <v>16</v>
      </c>
      <c r="L4458">
        <f>VLOOKUP(J4458,Clustering!$D$3:$E$367,2,FALSE)</f>
        <v/>
      </c>
      <c r="M4458" t="n">
        <v>0.661129521</v>
      </c>
      <c r="N4458" t="n">
        <v>0.573993683</v>
      </c>
      <c r="O4458" t="n">
        <v>0.573993683</v>
      </c>
      <c r="P4458" t="n">
        <v>0.936505392</v>
      </c>
      <c r="Q4458" t="n">
        <v>0.489671012</v>
      </c>
      <c r="R4458" t="n">
        <v>0.1375311636617643</v>
      </c>
      <c r="S4458" t="n">
        <v>0.3868141513823322</v>
      </c>
      <c r="T4458" t="n">
        <v>0.626379024</v>
      </c>
      <c r="U4458" t="n">
        <v>0.666411007</v>
      </c>
      <c r="V4458" t="n">
        <v>0.850080767</v>
      </c>
      <c r="W4458" t="n">
        <v>0.013194933</v>
      </c>
      <c r="X4458" t="n">
        <v>0.143383209</v>
      </c>
      <c r="Y4458" t="n">
        <v>0.142339196357701</v>
      </c>
      <c r="Z4458" t="n">
        <v>0.76333553</v>
      </c>
      <c r="AA4458" t="n">
        <v>0.666411007</v>
      </c>
      <c r="AB4458" t="n">
        <v>0</v>
      </c>
      <c r="AC4458" t="n">
        <v>0</v>
      </c>
      <c r="AD4458" t="n">
        <v>0.85</v>
      </c>
      <c r="AE4458" t="n">
        <v>0.85</v>
      </c>
      <c r="AF4458" t="n">
        <v>0.85</v>
      </c>
      <c r="AG4458" t="n">
        <v>0.85</v>
      </c>
      <c r="AH4458" t="n">
        <v>0.936505392</v>
      </c>
      <c r="AI4458" t="n">
        <v>0.013194933</v>
      </c>
      <c r="AJ4458" t="n">
        <v>0.729092607</v>
      </c>
      <c r="AK4458" t="n">
        <v>0.2707699059676325</v>
      </c>
      <c r="AL4458" t="n">
        <v>0.5865284549999999</v>
      </c>
    </row>
    <row r="4459">
      <c r="A4459" t="inlineStr">
        <is>
          <t>2025-07-05 17:00</t>
        </is>
      </c>
      <c r="B4459" t="n">
        <v>58087.26834403161</v>
      </c>
      <c r="C4459" t="n">
        <v>52246.0184508777</v>
      </c>
      <c r="D4459" t="n">
        <v>5556.048135747234</v>
      </c>
      <c r="E4459" t="n">
        <v>285.2017574066697</v>
      </c>
      <c r="F4459" t="n">
        <v>0.2509223500393918</v>
      </c>
      <c r="G4459" t="n">
        <v>0.1398047830424851</v>
      </c>
      <c r="H4459" t="n">
        <v>0.1389976805982687</v>
      </c>
      <c r="I4459" t="n">
        <v>0.1543927602193806</v>
      </c>
      <c r="J4459" t="n">
        <v>186</v>
      </c>
      <c r="K4459" t="n">
        <v>17</v>
      </c>
      <c r="L4459">
        <f>VLOOKUP(J4459,Clustering!$D$3:$E$367,2,FALSE)</f>
        <v/>
      </c>
      <c r="M4459" t="n">
        <v>0.658762318</v>
      </c>
      <c r="N4459" t="n">
        <v>0.57143593</v>
      </c>
      <c r="O4459" t="n">
        <v>0.57143593</v>
      </c>
      <c r="P4459" t="n">
        <v>0.937522714</v>
      </c>
      <c r="Q4459" t="n">
        <v>0.504014569</v>
      </c>
      <c r="R4459" t="n">
        <v>0.1389976805982687</v>
      </c>
      <c r="S4459" t="n">
        <v>0.2509223500393918</v>
      </c>
      <c r="T4459" t="n">
        <v>0.580096721</v>
      </c>
      <c r="U4459" t="n">
        <v>0.666411007</v>
      </c>
      <c r="V4459" t="n">
        <v>0.850080767</v>
      </c>
      <c r="W4459" t="n">
        <v>0.013090211</v>
      </c>
      <c r="X4459" t="n">
        <v>0.203364814</v>
      </c>
      <c r="Y4459" t="n">
        <v>0.1543927602193806</v>
      </c>
      <c r="Z4459" t="n">
        <v>0.766855186</v>
      </c>
      <c r="AA4459" t="n">
        <v>0.666411007</v>
      </c>
      <c r="AB4459" t="n">
        <v>0</v>
      </c>
      <c r="AC4459" t="n">
        <v>0</v>
      </c>
      <c r="AD4459" t="n">
        <v>0.85</v>
      </c>
      <c r="AE4459" t="n">
        <v>0.85</v>
      </c>
      <c r="AF4459" t="n">
        <v>0.85</v>
      </c>
      <c r="AG4459" t="n">
        <v>0.85</v>
      </c>
      <c r="AH4459" t="n">
        <v>0.937522714</v>
      </c>
      <c r="AI4459" t="n">
        <v>0.013090211</v>
      </c>
      <c r="AJ4459" t="n">
        <v>0.740863677</v>
      </c>
      <c r="AK4459" t="n">
        <v>0.1756456450275742</v>
      </c>
      <c r="AL4459" t="n">
        <v>0.645146393</v>
      </c>
    </row>
    <row r="4460">
      <c r="A4460" t="inlineStr">
        <is>
          <t>2025-07-05 18:00</t>
        </is>
      </c>
      <c r="B4460" t="n">
        <v>57852.35384688234</v>
      </c>
      <c r="C4460" t="n">
        <v>55034.13594234308</v>
      </c>
      <c r="D4460" t="n">
        <v>2539.766510025796</v>
      </c>
      <c r="E4460" t="n">
        <v>278.4513945134667</v>
      </c>
      <c r="F4460" t="n">
        <v>0.1147009827266928</v>
      </c>
      <c r="G4460" t="n">
        <v>0.1364957816242483</v>
      </c>
      <c r="H4460" t="n">
        <v>0.1354418792590732</v>
      </c>
      <c r="I4460" t="n">
        <v>0.1555445452106078</v>
      </c>
      <c r="J4460" t="n">
        <v>186</v>
      </c>
      <c r="K4460" t="n">
        <v>18</v>
      </c>
      <c r="L4460">
        <f>VLOOKUP(J4460,Clustering!$D$3:$E$367,2,FALSE)</f>
        <v/>
      </c>
      <c r="M4460" t="n">
        <v>0.657835019</v>
      </c>
      <c r="N4460" t="n">
        <v>0.575433282</v>
      </c>
      <c r="O4460" t="n">
        <v>0.575433282</v>
      </c>
      <c r="P4460" t="n">
        <v>0.93779739</v>
      </c>
      <c r="Q4460" t="n">
        <v>0.503676632</v>
      </c>
      <c r="R4460" t="n">
        <v>0.1354418792590732</v>
      </c>
      <c r="S4460" t="n">
        <v>0.1147009827266928</v>
      </c>
      <c r="T4460" t="n">
        <v>0.509520931</v>
      </c>
      <c r="U4460" t="n">
        <v>0.666411007</v>
      </c>
      <c r="V4460" t="n">
        <v>0.850080767</v>
      </c>
      <c r="W4460" t="n">
        <v>0.012845861</v>
      </c>
      <c r="X4460" t="n">
        <v>0.226881566</v>
      </c>
      <c r="Y4460" t="n">
        <v>0.1555445452106078</v>
      </c>
      <c r="Z4460" t="n">
        <v>0.776182906</v>
      </c>
      <c r="AA4460" t="n">
        <v>0.666411007</v>
      </c>
      <c r="AB4460" t="n">
        <v>0</v>
      </c>
      <c r="AC4460" t="n">
        <v>0</v>
      </c>
      <c r="AD4460" t="n">
        <v>0.85</v>
      </c>
      <c r="AE4460" t="n">
        <v>0.85</v>
      </c>
      <c r="AF4460" t="n">
        <v>0.85</v>
      </c>
      <c r="AG4460" t="n">
        <v>0.85</v>
      </c>
      <c r="AH4460" t="n">
        <v>0.93779739</v>
      </c>
      <c r="AI4460" t="n">
        <v>0.012845861</v>
      </c>
      <c r="AJ4460" t="n">
        <v>0.752948724</v>
      </c>
      <c r="AK4460" t="n">
        <v>0.0802906879086849</v>
      </c>
      <c r="AL4460" t="n">
        <v>0.645772987</v>
      </c>
    </row>
    <row r="4461">
      <c r="A4461" t="inlineStr">
        <is>
          <t>2025-07-05 19:00</t>
        </is>
      </c>
      <c r="B4461" t="n">
        <v>57700.58136498334</v>
      </c>
      <c r="C4461" t="n">
        <v>57076.32670046941</v>
      </c>
      <c r="D4461" t="n">
        <v>342.8060903214684</v>
      </c>
      <c r="E4461" t="n">
        <v>281.4485741924565</v>
      </c>
      <c r="F4461" t="n">
        <v>0.0154818150760514</v>
      </c>
      <c r="G4461" t="n">
        <v>0.1379649873492434</v>
      </c>
      <c r="H4461" t="n">
        <v>0.1367878605569608</v>
      </c>
      <c r="I4461" t="n">
        <v>0.1592409714615229</v>
      </c>
      <c r="J4461" t="n">
        <v>186</v>
      </c>
      <c r="K4461" t="n">
        <v>19</v>
      </c>
      <c r="L4461">
        <f>VLOOKUP(J4461,Clustering!$D$3:$E$367,2,FALSE)</f>
        <v/>
      </c>
      <c r="M4461" t="n">
        <v>0.656539104</v>
      </c>
      <c r="N4461" t="n">
        <v>0.582152067</v>
      </c>
      <c r="O4461" t="n">
        <v>0.582152067</v>
      </c>
      <c r="P4461" t="n">
        <v>0.937217517</v>
      </c>
      <c r="Q4461" t="n">
        <v>0.474213514</v>
      </c>
      <c r="R4461" t="n">
        <v>0.1367878605569608</v>
      </c>
      <c r="S4461" t="n">
        <v>0.0154818150760514</v>
      </c>
      <c r="T4461" t="n">
        <v>0.33058788</v>
      </c>
      <c r="U4461" t="n">
        <v>0.666411007</v>
      </c>
      <c r="V4461" t="n">
        <v>0.850080767</v>
      </c>
      <c r="W4461" t="n">
        <v>0.011205221</v>
      </c>
      <c r="X4461" t="n">
        <v>0.201753107</v>
      </c>
      <c r="Y4461" t="n">
        <v>0.1592409714615229</v>
      </c>
      <c r="Z4461" t="n">
        <v>0.775650375</v>
      </c>
      <c r="AA4461" t="n">
        <v>0.666411007</v>
      </c>
      <c r="AB4461" t="n">
        <v>0</v>
      </c>
      <c r="AC4461" t="n">
        <v>0</v>
      </c>
      <c r="AD4461" t="n">
        <v>0.85</v>
      </c>
      <c r="AE4461" t="n">
        <v>0.85</v>
      </c>
      <c r="AF4461" t="n">
        <v>0.85</v>
      </c>
      <c r="AG4461" t="n">
        <v>0.85</v>
      </c>
      <c r="AH4461" t="n">
        <v>0.937217517</v>
      </c>
      <c r="AI4461" t="n">
        <v>0.011205221</v>
      </c>
      <c r="AJ4461" t="n">
        <v>0.7642427389999999</v>
      </c>
      <c r="AK4461" t="n">
        <v>0.0108372705532359</v>
      </c>
      <c r="AL4461" t="n">
        <v>0.704850572</v>
      </c>
    </row>
    <row r="4462">
      <c r="A4462" t="inlineStr">
        <is>
          <t>2025-07-05 20:00</t>
        </is>
      </c>
      <c r="B4462" t="n">
        <v>54609.63887343319</v>
      </c>
      <c r="C4462" t="n">
        <v>54315.11423170934</v>
      </c>
      <c r="D4462" t="n">
        <v>0</v>
      </c>
      <c r="E4462" t="n">
        <v>294.524641723844</v>
      </c>
      <c r="F4462" t="n">
        <v>0</v>
      </c>
      <c r="G4462" t="n">
        <v>0.1443748243744333</v>
      </c>
      <c r="H4462" t="n">
        <v>0.1429150888533146</v>
      </c>
      <c r="I4462" t="n">
        <v>0.1707588213737945</v>
      </c>
      <c r="J4462" t="n">
        <v>186</v>
      </c>
      <c r="K4462" t="n">
        <v>20</v>
      </c>
      <c r="L4462">
        <f>VLOOKUP(J4462,Clustering!$D$3:$E$367,2,FALSE)</f>
        <v/>
      </c>
      <c r="M4462" t="n">
        <v>0.667695488</v>
      </c>
      <c r="N4462" t="n">
        <v>0.585569635</v>
      </c>
      <c r="O4462" t="n">
        <v>0.585569635</v>
      </c>
      <c r="P4462" t="n">
        <v>0.935060796</v>
      </c>
      <c r="Q4462" t="n">
        <v>0.448054671</v>
      </c>
      <c r="R4462" t="n">
        <v>0.1429150888533146</v>
      </c>
      <c r="S4462" t="n">
        <v>0</v>
      </c>
      <c r="T4462" t="n">
        <v>0.065097476</v>
      </c>
      <c r="U4462" t="n">
        <v>0.666411007</v>
      </c>
      <c r="V4462" t="n">
        <v>0.850080767</v>
      </c>
      <c r="W4462" t="n">
        <v>0.011309943</v>
      </c>
      <c r="X4462" t="n">
        <v>0.139773624</v>
      </c>
      <c r="Y4462" t="n">
        <v>0.1707588213737945</v>
      </c>
      <c r="Z4462" t="n">
        <v>0.771933456</v>
      </c>
      <c r="AA4462" t="n">
        <v>0.666411007</v>
      </c>
      <c r="AB4462" t="n">
        <v>0</v>
      </c>
      <c r="AC4462" t="n">
        <v>0</v>
      </c>
      <c r="AD4462" t="n">
        <v>0.85</v>
      </c>
      <c r="AE4462" t="n">
        <v>0.85</v>
      </c>
      <c r="AF4462" t="n">
        <v>0.85</v>
      </c>
      <c r="AG4462" t="n">
        <v>0.85</v>
      </c>
      <c r="AH4462" t="n">
        <v>0.935060796</v>
      </c>
      <c r="AI4462" t="n">
        <v>0.011309943</v>
      </c>
      <c r="AJ4462" t="n">
        <v>0.767124661</v>
      </c>
      <c r="AK4462" t="n">
        <v>0</v>
      </c>
      <c r="AL4462" t="n">
        <v>0.712439075</v>
      </c>
    </row>
    <row r="4463">
      <c r="A4463" t="inlineStr">
        <is>
          <t>2025-07-05 21:00</t>
        </is>
      </c>
      <c r="B4463" t="n">
        <v>51726.86658741735</v>
      </c>
      <c r="C4463" t="n">
        <v>51416.36194479369</v>
      </c>
      <c r="D4463" t="n">
        <v>0</v>
      </c>
      <c r="E4463" t="n">
        <v>310.5046426236514</v>
      </c>
      <c r="F4463" t="n">
        <v>0</v>
      </c>
      <c r="G4463" t="n">
        <v>0.1522081581488487</v>
      </c>
      <c r="H4463" t="n">
        <v>0.1507298160903035</v>
      </c>
      <c r="I4463" t="n">
        <v>0.1789284591022662</v>
      </c>
      <c r="J4463" t="n">
        <v>186</v>
      </c>
      <c r="K4463" t="n">
        <v>21</v>
      </c>
      <c r="L4463">
        <f>VLOOKUP(J4463,Clustering!$D$3:$E$367,2,FALSE)</f>
        <v/>
      </c>
      <c r="M4463" t="n">
        <v>0.651159619</v>
      </c>
      <c r="N4463" t="n">
        <v>0.571364936</v>
      </c>
      <c r="O4463" t="n">
        <v>0.571364936</v>
      </c>
      <c r="P4463" t="n">
        <v>0.932812516</v>
      </c>
      <c r="Q4463" t="n">
        <v>0.42034382</v>
      </c>
      <c r="R4463" t="n">
        <v>0.1507298160903035</v>
      </c>
      <c r="S4463" t="n">
        <v>0</v>
      </c>
      <c r="T4463" t="n">
        <v>0</v>
      </c>
      <c r="U4463" t="n">
        <v>0.666411007</v>
      </c>
      <c r="V4463" t="n">
        <v>0.850080767</v>
      </c>
      <c r="W4463" t="n">
        <v>0.011414664</v>
      </c>
      <c r="X4463" t="n">
        <v>0.067558466</v>
      </c>
      <c r="Y4463" t="n">
        <v>0.1789284591022662</v>
      </c>
      <c r="Z4463" t="n">
        <v>0.7463285120000001</v>
      </c>
      <c r="AA4463" t="n">
        <v>0.666411007</v>
      </c>
      <c r="AB4463" t="n">
        <v>0</v>
      </c>
      <c r="AC4463" t="n">
        <v>0</v>
      </c>
      <c r="AD4463" t="n">
        <v>0.85</v>
      </c>
      <c r="AE4463" t="n">
        <v>0.85</v>
      </c>
      <c r="AF4463" t="n">
        <v>0.85</v>
      </c>
      <c r="AG4463" t="n">
        <v>0.85</v>
      </c>
      <c r="AH4463" t="n">
        <v>0.932812516</v>
      </c>
      <c r="AI4463" t="n">
        <v>0.011414664</v>
      </c>
      <c r="AJ4463" t="n">
        <v>0.748506092</v>
      </c>
      <c r="AK4463" t="n">
        <v>0</v>
      </c>
      <c r="AL4463" t="n">
        <v>0.38078244</v>
      </c>
    </row>
    <row r="4464">
      <c r="A4464" t="inlineStr">
        <is>
          <t>2025-07-05 22:00</t>
        </is>
      </c>
      <c r="B4464" t="n">
        <v>48265.67735248418</v>
      </c>
      <c r="C4464" t="n">
        <v>47933.20279006978</v>
      </c>
      <c r="D4464" t="n">
        <v>0</v>
      </c>
      <c r="E4464" t="n">
        <v>332.4745624144045</v>
      </c>
      <c r="F4464" t="n">
        <v>0</v>
      </c>
      <c r="G4464" t="n">
        <v>0.1629777266737277</v>
      </c>
      <c r="H4464" t="n">
        <v>0.1615780235658152</v>
      </c>
      <c r="I4464" t="n">
        <v>0.1882766675194355</v>
      </c>
      <c r="J4464" t="n">
        <v>186</v>
      </c>
      <c r="K4464" t="n">
        <v>22</v>
      </c>
      <c r="L4464">
        <f>VLOOKUP(J4464,Clustering!$D$3:$E$367,2,FALSE)</f>
        <v/>
      </c>
      <c r="M4464" t="n">
        <v>0.614689704</v>
      </c>
      <c r="N4464" t="n">
        <v>0.545698664</v>
      </c>
      <c r="O4464" t="n">
        <v>0.545698664</v>
      </c>
      <c r="P4464" t="n">
        <v>0.930198</v>
      </c>
      <c r="Q4464" t="n">
        <v>0.410493576</v>
      </c>
      <c r="R4464" t="n">
        <v>0.1615780235658152</v>
      </c>
      <c r="S4464" t="n">
        <v>0</v>
      </c>
      <c r="T4464" t="n">
        <v>0</v>
      </c>
      <c r="U4464" t="n">
        <v>0.66559707</v>
      </c>
      <c r="V4464" t="n">
        <v>0.850080767</v>
      </c>
      <c r="W4464" t="n">
        <v>0.011659015</v>
      </c>
      <c r="X4464" t="n">
        <v>0.03135958</v>
      </c>
      <c r="Y4464" t="n">
        <v>0.1882766675194355</v>
      </c>
      <c r="Z4464" t="n">
        <v>0.664205488</v>
      </c>
      <c r="AA4464" t="n">
        <v>0.66559707</v>
      </c>
      <c r="AB4464" t="n">
        <v>0</v>
      </c>
      <c r="AC4464" t="n">
        <v>0</v>
      </c>
      <c r="AD4464" t="n">
        <v>0.85</v>
      </c>
      <c r="AE4464" t="n">
        <v>0.85</v>
      </c>
      <c r="AF4464" t="n">
        <v>0.85</v>
      </c>
      <c r="AG4464" t="n">
        <v>0.85</v>
      </c>
      <c r="AH4464" t="n">
        <v>0.930198</v>
      </c>
      <c r="AI4464" t="n">
        <v>0.011659015</v>
      </c>
      <c r="AJ4464" t="n">
        <v>0.6958372819999999</v>
      </c>
      <c r="AK4464" t="n">
        <v>0</v>
      </c>
      <c r="AL4464" t="n">
        <v>0.154009765</v>
      </c>
    </row>
    <row r="4465">
      <c r="A4465" t="inlineStr">
        <is>
          <t>2025-07-05 23:00</t>
        </is>
      </c>
      <c r="B4465" t="n">
        <v>44668.20601601635</v>
      </c>
      <c r="C4465" t="n">
        <v>44310.01633773839</v>
      </c>
      <c r="D4465" t="n">
        <v>0</v>
      </c>
      <c r="E4465" t="n">
        <v>358.1896782779565</v>
      </c>
      <c r="F4465" t="n">
        <v>0</v>
      </c>
      <c r="G4465" t="n">
        <v>0.1755831756264492</v>
      </c>
      <c r="H4465" t="n">
        <v>0.1739931943433452</v>
      </c>
      <c r="I4465" t="n">
        <v>0.2043213003042046</v>
      </c>
      <c r="J4465" t="n">
        <v>186</v>
      </c>
      <c r="K4465" t="n">
        <v>23</v>
      </c>
      <c r="L4465">
        <f>VLOOKUP(J4465,Clustering!$D$3:$E$367,2,FALSE)</f>
        <v/>
      </c>
      <c r="M4465" t="n">
        <v>0.591420838</v>
      </c>
      <c r="N4465" t="n">
        <v>0.547540562</v>
      </c>
      <c r="O4465" t="n">
        <v>0.547540562</v>
      </c>
      <c r="P4465" t="n">
        <v>0.910950279</v>
      </c>
      <c r="Q4465" t="n">
        <v>0.367425357</v>
      </c>
      <c r="R4465" t="n">
        <v>0.1739931943433452</v>
      </c>
      <c r="S4465" t="n">
        <v>0</v>
      </c>
      <c r="T4465" t="n">
        <v>0</v>
      </c>
      <c r="U4465" t="n">
        <v>0.662192621</v>
      </c>
      <c r="V4465" t="n">
        <v>0.850080767</v>
      </c>
      <c r="W4465" t="n">
        <v>0.011938273</v>
      </c>
      <c r="X4465" t="n">
        <v>0.024002191</v>
      </c>
      <c r="Y4465" t="n">
        <v>0.2043213003042046</v>
      </c>
      <c r="Z4465" t="n">
        <v>0.582722187</v>
      </c>
      <c r="AA4465" t="n">
        <v>0.662192621</v>
      </c>
      <c r="AB4465" t="n">
        <v>0</v>
      </c>
      <c r="AC4465" t="n">
        <v>0</v>
      </c>
      <c r="AD4465" t="n">
        <v>0.85</v>
      </c>
      <c r="AE4465" t="n">
        <v>0.85</v>
      </c>
      <c r="AF4465" t="n">
        <v>0.85</v>
      </c>
      <c r="AG4465" t="n">
        <v>0.85</v>
      </c>
      <c r="AH4465" t="n">
        <v>0.910950279</v>
      </c>
      <c r="AI4465" t="n">
        <v>0.011938273</v>
      </c>
      <c r="AJ4465" t="n">
        <v>0.6333993409999999</v>
      </c>
      <c r="AK4465" t="n">
        <v>0</v>
      </c>
      <c r="AL4465" t="n">
        <v>0.135309524</v>
      </c>
    </row>
    <row r="4466">
      <c r="A4466" t="inlineStr">
        <is>
          <t>2025-07-06 00:00</t>
        </is>
      </c>
      <c r="B4466" t="n">
        <v>42220.28029301056</v>
      </c>
      <c r="C4466" t="n">
        <v>41840.86490284019</v>
      </c>
      <c r="D4466" t="n">
        <v>0</v>
      </c>
      <c r="E4466" t="n">
        <v>379.4153901703668</v>
      </c>
      <c r="F4466" t="n">
        <v>0</v>
      </c>
      <c r="G4466" t="n">
        <v>0.1859879363580229</v>
      </c>
      <c r="H4466" t="n">
        <v>0.1843793485374925</v>
      </c>
      <c r="I4466" t="n">
        <v>0.2150623649898347</v>
      </c>
      <c r="J4466" t="n">
        <v>187</v>
      </c>
      <c r="K4466" t="n">
        <v>0</v>
      </c>
      <c r="L4466">
        <f>VLOOKUP(J4466,Clustering!$D$3:$E$367,2,FALSE)</f>
        <v/>
      </c>
      <c r="M4466" t="n">
        <v>0.554709019</v>
      </c>
      <c r="N4466" t="n">
        <v>0.481037013</v>
      </c>
      <c r="O4466" t="n">
        <v>0.481037013</v>
      </c>
      <c r="P4466" t="n">
        <v>0.948784462</v>
      </c>
      <c r="Q4466" t="n">
        <v>0.356135751</v>
      </c>
      <c r="R4466" t="n">
        <v>0.1843793485374925</v>
      </c>
      <c r="S4466" t="n">
        <v>0</v>
      </c>
      <c r="T4466" t="n">
        <v>0</v>
      </c>
      <c r="U4466" t="n">
        <v>0.664430948</v>
      </c>
      <c r="V4466" t="n">
        <v>0.850080767</v>
      </c>
      <c r="W4466" t="n">
        <v>0.012217531</v>
      </c>
      <c r="X4466" t="n">
        <v>0.019436808</v>
      </c>
      <c r="Y4466" t="n">
        <v>0.2150623649898347</v>
      </c>
      <c r="Z4466" t="n">
        <v>0.527430878</v>
      </c>
      <c r="AA4466" t="n">
        <v>0.664430948</v>
      </c>
      <c r="AB4466" t="n">
        <v>0</v>
      </c>
      <c r="AC4466" t="n">
        <v>0</v>
      </c>
      <c r="AD4466" t="n">
        <v>0.85</v>
      </c>
      <c r="AE4466" t="n">
        <v>0.85</v>
      </c>
      <c r="AF4466" t="n">
        <v>0.85</v>
      </c>
      <c r="AG4466" t="n">
        <v>0.85</v>
      </c>
      <c r="AH4466" t="n">
        <v>0.948784462</v>
      </c>
      <c r="AI4466" t="n">
        <v>0.012217531</v>
      </c>
      <c r="AJ4466" t="n">
        <v>0.595144202</v>
      </c>
      <c r="AK4466" t="n">
        <v>0</v>
      </c>
      <c r="AL4466" t="n">
        <v>0.042638718</v>
      </c>
    </row>
    <row r="4467">
      <c r="A4467" t="inlineStr">
        <is>
          <t>2025-07-06 01:00</t>
        </is>
      </c>
      <c r="B4467" t="n">
        <v>41413.72876222592</v>
      </c>
      <c r="C4467" t="n">
        <v>41017.05979987329</v>
      </c>
      <c r="D4467" t="n">
        <v>0</v>
      </c>
      <c r="E4467" t="n">
        <v>396.6689623526261</v>
      </c>
      <c r="F4467" t="n">
        <v>0</v>
      </c>
      <c r="G4467" t="n">
        <v>0.194445569780699</v>
      </c>
      <c r="H4467" t="n">
        <v>0.1932989857951353</v>
      </c>
      <c r="I4467" t="n">
        <v>0.2151695077797163</v>
      </c>
      <c r="J4467" t="n">
        <v>187</v>
      </c>
      <c r="K4467" t="n">
        <v>1</v>
      </c>
      <c r="L4467">
        <f>VLOOKUP(J4467,Clustering!$D$3:$E$367,2,FALSE)</f>
        <v/>
      </c>
      <c r="M4467" t="n">
        <v>0.51573367</v>
      </c>
      <c r="N4467" t="n">
        <v>0.459243853</v>
      </c>
      <c r="O4467" t="n">
        <v>0.459243853</v>
      </c>
      <c r="P4467" t="n">
        <v>0.949059138</v>
      </c>
      <c r="Q4467" t="n">
        <v>0.298648877</v>
      </c>
      <c r="R4467" t="n">
        <v>0.1932989857951353</v>
      </c>
      <c r="S4467" t="n">
        <v>0</v>
      </c>
      <c r="T4467" t="n">
        <v>0</v>
      </c>
      <c r="U4467" t="n">
        <v>0.664430948</v>
      </c>
      <c r="V4467" t="n">
        <v>0.850080767</v>
      </c>
      <c r="W4467" t="n">
        <v>0.012287345</v>
      </c>
      <c r="X4467" t="n">
        <v>0.019436808</v>
      </c>
      <c r="Y4467" t="n">
        <v>0.2151695077797163</v>
      </c>
      <c r="Z4467" t="n">
        <v>0.483311131</v>
      </c>
      <c r="AA4467" t="n">
        <v>0.664430948</v>
      </c>
      <c r="AB4467" t="n">
        <v>0</v>
      </c>
      <c r="AC4467" t="n">
        <v>0</v>
      </c>
      <c r="AD4467" t="n">
        <v>0.85</v>
      </c>
      <c r="AE4467" t="n">
        <v>0.85</v>
      </c>
      <c r="AF4467" t="n">
        <v>0.85</v>
      </c>
      <c r="AG4467" t="n">
        <v>0.85</v>
      </c>
      <c r="AH4467" t="n">
        <v>0.949059138</v>
      </c>
      <c r="AI4467" t="n">
        <v>0.012287345</v>
      </c>
      <c r="AJ4467" t="n">
        <v>0.551673929</v>
      </c>
      <c r="AK4467" t="n">
        <v>0</v>
      </c>
      <c r="AL4467" t="n">
        <v>0</v>
      </c>
    </row>
    <row r="4468">
      <c r="A4468" t="inlineStr">
        <is>
          <t>2025-07-06 02:00</t>
        </is>
      </c>
      <c r="B4468" t="n">
        <v>41153.07850380702</v>
      </c>
      <c r="C4468" t="n">
        <v>40739.99883273801</v>
      </c>
      <c r="D4468" t="n">
        <v>0</v>
      </c>
      <c r="E4468" t="n">
        <v>413.0796710690115</v>
      </c>
      <c r="F4468" t="n">
        <v>0</v>
      </c>
      <c r="G4468" t="n">
        <v>0.2024900348377507</v>
      </c>
      <c r="H4468" t="n">
        <v>0.2021382659603671</v>
      </c>
      <c r="I4468" t="n">
        <v>0.2088480831767021</v>
      </c>
      <c r="J4468" t="n">
        <v>187</v>
      </c>
      <c r="K4468" t="n">
        <v>2</v>
      </c>
      <c r="L4468">
        <f>VLOOKUP(J4468,Clustering!$D$3:$E$367,2,FALSE)</f>
        <v/>
      </c>
      <c r="M4468" t="n">
        <v>0.477685619</v>
      </c>
      <c r="N4468" t="n">
        <v>0.444254277</v>
      </c>
      <c r="O4468" t="n">
        <v>0.444254277</v>
      </c>
      <c r="P4468" t="n">
        <v>0.949405028</v>
      </c>
      <c r="Q4468" t="n">
        <v>0.251375217</v>
      </c>
      <c r="R4468" t="n">
        <v>0.2021382659603671</v>
      </c>
      <c r="S4468" t="n">
        <v>0</v>
      </c>
      <c r="T4468" t="n">
        <v>0</v>
      </c>
      <c r="U4468" t="n">
        <v>0.664430948</v>
      </c>
      <c r="V4468" t="n">
        <v>0.850080767</v>
      </c>
      <c r="W4468" t="n">
        <v>0.012566603</v>
      </c>
      <c r="X4468" t="n">
        <v>0.019190528</v>
      </c>
      <c r="Y4468" t="n">
        <v>0.2088480831767021</v>
      </c>
      <c r="Z4468" t="n">
        <v>0.465241159</v>
      </c>
      <c r="AA4468" t="n">
        <v>0.664430948</v>
      </c>
      <c r="AB4468" t="n">
        <v>0</v>
      </c>
      <c r="AC4468" t="n">
        <v>0</v>
      </c>
      <c r="AD4468" t="n">
        <v>0.85</v>
      </c>
      <c r="AE4468" t="n">
        <v>0.85</v>
      </c>
      <c r="AF4468" t="n">
        <v>0.85</v>
      </c>
      <c r="AG4468" t="n">
        <v>0.85</v>
      </c>
      <c r="AH4468" t="n">
        <v>0.949405028</v>
      </c>
      <c r="AI4468" t="n">
        <v>0.012566603</v>
      </c>
      <c r="AJ4468" t="n">
        <v>0.532893694</v>
      </c>
      <c r="AK4468" t="n">
        <v>0</v>
      </c>
      <c r="AL4468" t="n">
        <v>0</v>
      </c>
    </row>
    <row r="4469">
      <c r="A4469" t="inlineStr">
        <is>
          <t>2025-07-06 03:00</t>
        </is>
      </c>
      <c r="B4469" t="n">
        <v>41153.37500094928</v>
      </c>
      <c r="C4469" t="n">
        <v>40723.49628527731</v>
      </c>
      <c r="D4469" t="n">
        <v>0</v>
      </c>
      <c r="E4469" t="n">
        <v>429.8787156719675</v>
      </c>
      <c r="F4469" t="n">
        <v>0</v>
      </c>
      <c r="G4469" t="n">
        <v>0.2107248606235134</v>
      </c>
      <c r="H4469" t="n">
        <v>0.2111784388566268</v>
      </c>
      <c r="I4469" t="n">
        <v>0.2025266585736879</v>
      </c>
      <c r="J4469" t="n">
        <v>187</v>
      </c>
      <c r="K4469" t="n">
        <v>3</v>
      </c>
      <c r="L4469">
        <f>VLOOKUP(J4469,Clustering!$D$3:$E$367,2,FALSE)</f>
        <v/>
      </c>
      <c r="M4469" t="n">
        <v>0.460118777</v>
      </c>
      <c r="N4469" t="n">
        <v>0.438194158</v>
      </c>
      <c r="O4469" t="n">
        <v>0.438194158</v>
      </c>
      <c r="P4469" t="n">
        <v>0.9490998309999999</v>
      </c>
      <c r="Q4469" t="n">
        <v>0.224640629</v>
      </c>
      <c r="R4469" t="n">
        <v>0.2111784388566268</v>
      </c>
      <c r="S4469" t="n">
        <v>0</v>
      </c>
      <c r="T4469" t="n">
        <v>0</v>
      </c>
      <c r="U4469" t="n">
        <v>0.664430948</v>
      </c>
      <c r="V4469" t="n">
        <v>0.850080767</v>
      </c>
      <c r="W4469" t="n">
        <v>0.012531696</v>
      </c>
      <c r="X4469" t="n">
        <v>0.019170424</v>
      </c>
      <c r="Y4469" t="n">
        <v>0.2025266585736879</v>
      </c>
      <c r="Z4469" t="n">
        <v>0.457891599</v>
      </c>
      <c r="AA4469" t="n">
        <v>0.664430948</v>
      </c>
      <c r="AB4469" t="n">
        <v>0</v>
      </c>
      <c r="AC4469" t="n">
        <v>0</v>
      </c>
      <c r="AD4469" t="n">
        <v>0.85</v>
      </c>
      <c r="AE4469" t="n">
        <v>0.85</v>
      </c>
      <c r="AF4469" t="n">
        <v>0.85</v>
      </c>
      <c r="AG4469" t="n">
        <v>0.85</v>
      </c>
      <c r="AH4469" t="n">
        <v>0.9490998309999999</v>
      </c>
      <c r="AI4469" t="n">
        <v>0.012531696</v>
      </c>
      <c r="AJ4469" t="n">
        <v>0.529860343</v>
      </c>
      <c r="AK4469" t="n">
        <v>0</v>
      </c>
      <c r="AL4469" t="n">
        <v>0</v>
      </c>
    </row>
    <row r="4470">
      <c r="A4470" t="inlineStr">
        <is>
          <t>2025-07-06 04:00</t>
        </is>
      </c>
      <c r="B4470" t="n">
        <v>41542.20145086258</v>
      </c>
      <c r="C4470" t="n">
        <v>41111.69438775364</v>
      </c>
      <c r="D4470" t="n">
        <v>0</v>
      </c>
      <c r="E4470" t="n">
        <v>430.507063108937</v>
      </c>
      <c r="F4470" t="n">
        <v>0</v>
      </c>
      <c r="G4470" t="n">
        <v>0.2110328740730083</v>
      </c>
      <c r="H4470" t="n">
        <v>0.211660581411094</v>
      </c>
      <c r="I4470" t="n">
        <v>0.1996873746418256</v>
      </c>
      <c r="J4470" t="n">
        <v>187</v>
      </c>
      <c r="K4470" t="n">
        <v>4</v>
      </c>
      <c r="L4470">
        <f>VLOOKUP(J4470,Clustering!$D$3:$E$367,2,FALSE)</f>
        <v/>
      </c>
      <c r="M4470" t="n">
        <v>0.449711144</v>
      </c>
      <c r="N4470" t="n">
        <v>0.430542591</v>
      </c>
      <c r="O4470" t="n">
        <v>0.430542591</v>
      </c>
      <c r="P4470" t="n">
        <v>0.949486413</v>
      </c>
      <c r="Q4470" t="n">
        <v>0.204401945</v>
      </c>
      <c r="R4470" t="n">
        <v>0.211660581411094</v>
      </c>
      <c r="S4470" t="n">
        <v>0</v>
      </c>
      <c r="T4470" t="n">
        <v>0</v>
      </c>
      <c r="U4470" t="n">
        <v>0.664430948</v>
      </c>
      <c r="V4470" t="n">
        <v>0.850080767</v>
      </c>
      <c r="W4470" t="n">
        <v>0.012531696</v>
      </c>
      <c r="X4470" t="n">
        <v>0.019170424</v>
      </c>
      <c r="Y4470" t="n">
        <v>0.1996873746418256</v>
      </c>
      <c r="Z4470" t="n">
        <v>0.46404968</v>
      </c>
      <c r="AA4470" t="n">
        <v>0.664430948</v>
      </c>
      <c r="AB4470" t="n">
        <v>0</v>
      </c>
      <c r="AC4470" t="n">
        <v>0</v>
      </c>
      <c r="AD4470" t="n">
        <v>0.85</v>
      </c>
      <c r="AE4470" t="n">
        <v>0.85</v>
      </c>
      <c r="AF4470" t="n">
        <v>0.85</v>
      </c>
      <c r="AG4470" t="n">
        <v>0.85</v>
      </c>
      <c r="AH4470" t="n">
        <v>0.949486413</v>
      </c>
      <c r="AI4470" t="n">
        <v>0.012531696</v>
      </c>
      <c r="AJ4470" t="n">
        <v>0.535650484</v>
      </c>
      <c r="AK4470" t="n">
        <v>0</v>
      </c>
      <c r="AL4470" t="n">
        <v>0</v>
      </c>
    </row>
    <row r="4471">
      <c r="A4471" t="inlineStr">
        <is>
          <t>2025-07-06 05:00</t>
        </is>
      </c>
      <c r="B4471" t="n">
        <v>43963.42529634587</v>
      </c>
      <c r="C4471" t="n">
        <v>43260.36659233973</v>
      </c>
      <c r="D4471" t="n">
        <v>274.9952839449318</v>
      </c>
      <c r="E4471" t="n">
        <v>428.0634200612024</v>
      </c>
      <c r="F4471" t="n">
        <v>0.012419342167548</v>
      </c>
      <c r="G4471" t="n">
        <v>0.2098350098339227</v>
      </c>
      <c r="H4471" t="n">
        <v>0.2105757606635428</v>
      </c>
      <c r="I4471" t="n">
        <v>0.1964463052479073</v>
      </c>
      <c r="J4471" t="n">
        <v>187</v>
      </c>
      <c r="K4471" t="n">
        <v>5</v>
      </c>
      <c r="L4471">
        <f>VLOOKUP(J4471,Clustering!$D$3:$E$367,2,FALSE)</f>
        <v/>
      </c>
      <c r="M4471" t="n">
        <v>0.458114429</v>
      </c>
      <c r="N4471" t="n">
        <v>0.442988219</v>
      </c>
      <c r="O4471" t="n">
        <v>0.442988219</v>
      </c>
      <c r="P4471" t="n">
        <v>0.949567799</v>
      </c>
      <c r="Q4471" t="n">
        <v>0.189207287</v>
      </c>
      <c r="R4471" t="n">
        <v>0.2105757606635428</v>
      </c>
      <c r="S4471" t="n">
        <v>0.012419342167548</v>
      </c>
      <c r="T4471" t="n">
        <v>0</v>
      </c>
      <c r="U4471" t="n">
        <v>0.664430948</v>
      </c>
      <c r="V4471" t="n">
        <v>0.850080767</v>
      </c>
      <c r="W4471" t="n">
        <v>0.012566603</v>
      </c>
      <c r="X4471" t="n">
        <v>0.019170424</v>
      </c>
      <c r="Y4471" t="n">
        <v>0.1964463052479073</v>
      </c>
      <c r="Z4471" t="n">
        <v>0.492261708</v>
      </c>
      <c r="AA4471" t="n">
        <v>0.664430948</v>
      </c>
      <c r="AB4471" t="n">
        <v>0</v>
      </c>
      <c r="AC4471" t="n">
        <v>0</v>
      </c>
      <c r="AD4471" t="n">
        <v>0.85</v>
      </c>
      <c r="AE4471" t="n">
        <v>0.85</v>
      </c>
      <c r="AF4471" t="n">
        <v>0.85</v>
      </c>
      <c r="AG4471" t="n">
        <v>0.85</v>
      </c>
      <c r="AH4471" t="n">
        <v>0.949567799</v>
      </c>
      <c r="AI4471" t="n">
        <v>0.012566603</v>
      </c>
      <c r="AJ4471" t="n">
        <v>0.549215409</v>
      </c>
      <c r="AK4471" t="n">
        <v>0.0086935395172836</v>
      </c>
      <c r="AL4471" t="n">
        <v>0</v>
      </c>
    </row>
    <row r="4472">
      <c r="A4472" t="inlineStr">
        <is>
          <t>2025-07-06 06:00</t>
        </is>
      </c>
      <c r="B4472" t="n">
        <v>46744.04510400099</v>
      </c>
      <c r="C4472" t="n">
        <v>44412.18187498418</v>
      </c>
      <c r="D4472" t="n">
        <v>1940.18716834746</v>
      </c>
      <c r="E4472" t="n">
        <v>391.6760606693521</v>
      </c>
      <c r="F4472" t="n">
        <v>0.0876227692603572</v>
      </c>
      <c r="G4472" t="n">
        <v>0.1919980689555648</v>
      </c>
      <c r="H4472" t="n">
        <v>0.192435147051715</v>
      </c>
      <c r="I4472" t="n">
        <v>0.1840980987140533</v>
      </c>
      <c r="J4472" t="n">
        <v>187</v>
      </c>
      <c r="K4472" t="n">
        <v>6</v>
      </c>
      <c r="L4472">
        <f>VLOOKUP(J4472,Clustering!$D$3:$E$367,2,FALSE)</f>
        <v/>
      </c>
      <c r="M4472" t="n">
        <v>0.487741916</v>
      </c>
      <c r="N4472" t="n">
        <v>0.458585188</v>
      </c>
      <c r="O4472" t="n">
        <v>0.458585188</v>
      </c>
      <c r="P4472" t="n">
        <v>0.949710224</v>
      </c>
      <c r="Q4472" t="n">
        <v>0.191022135</v>
      </c>
      <c r="R4472" t="n">
        <v>0.192435147051715</v>
      </c>
      <c r="S4472" t="n">
        <v>0.0876227692603572</v>
      </c>
      <c r="T4472" t="n">
        <v>0</v>
      </c>
      <c r="U4472" t="n">
        <v>0.664430948</v>
      </c>
      <c r="V4472" t="n">
        <v>0.850080767</v>
      </c>
      <c r="W4472" t="n">
        <v>0.012531696</v>
      </c>
      <c r="X4472" t="n">
        <v>0.01890404</v>
      </c>
      <c r="Y4472" t="n">
        <v>0.1840980987140533</v>
      </c>
      <c r="Z4472" t="n">
        <v>0.499232281</v>
      </c>
      <c r="AA4472" t="n">
        <v>0.664430948</v>
      </c>
      <c r="AB4472" t="n">
        <v>0</v>
      </c>
      <c r="AC4472" t="n">
        <v>0</v>
      </c>
      <c r="AD4472" t="n">
        <v>0.85</v>
      </c>
      <c r="AE4472" t="n">
        <v>0.85</v>
      </c>
      <c r="AF4472" t="n">
        <v>0.85</v>
      </c>
      <c r="AG4472" t="n">
        <v>0.85</v>
      </c>
      <c r="AH4472" t="n">
        <v>0.949710224</v>
      </c>
      <c r="AI4472" t="n">
        <v>0.012531696</v>
      </c>
      <c r="AJ4472" t="n">
        <v>0.542904972</v>
      </c>
      <c r="AK4472" t="n">
        <v>0.06133593848225</v>
      </c>
      <c r="AL4472" t="n">
        <v>0</v>
      </c>
    </row>
    <row r="4473">
      <c r="A4473" t="inlineStr">
        <is>
          <t>2025-07-06 07:00</t>
        </is>
      </c>
      <c r="B4473" t="n">
        <v>50839.86123325085</v>
      </c>
      <c r="C4473" t="n">
        <v>45843.11253597764</v>
      </c>
      <c r="D4473" t="n">
        <v>4626.969978321957</v>
      </c>
      <c r="E4473" t="n">
        <v>369.7787189512508</v>
      </c>
      <c r="F4473" t="n">
        <v>0.2089633048807477</v>
      </c>
      <c r="G4473" t="n">
        <v>0.1812640779172798</v>
      </c>
      <c r="H4473" t="n">
        <v>0.1817074752148201</v>
      </c>
      <c r="I4473" t="n">
        <v>0.1732498912385416</v>
      </c>
      <c r="J4473" t="n">
        <v>187</v>
      </c>
      <c r="K4473" t="n">
        <v>7</v>
      </c>
      <c r="L4473">
        <f>VLOOKUP(J4473,Clustering!$D$3:$E$367,2,FALSE)</f>
        <v/>
      </c>
      <c r="M4473" t="n">
        <v>0.516200199</v>
      </c>
      <c r="N4473" t="n">
        <v>0.469340766</v>
      </c>
      <c r="O4473" t="n">
        <v>0.469340766</v>
      </c>
      <c r="P4473" t="n">
        <v>0.950157845</v>
      </c>
      <c r="Q4473" t="n">
        <v>0.208982872</v>
      </c>
      <c r="R4473" t="n">
        <v>0.1817074752148201</v>
      </c>
      <c r="S4473" t="n">
        <v>0.2089633048807477</v>
      </c>
      <c r="T4473" t="n">
        <v>0</v>
      </c>
      <c r="U4473" t="n">
        <v>0.664783133</v>
      </c>
      <c r="V4473" t="n">
        <v>0.850080767</v>
      </c>
      <c r="W4473" t="n">
        <v>0.012392067</v>
      </c>
      <c r="X4473" t="n">
        <v>0.01890404</v>
      </c>
      <c r="Y4473" t="n">
        <v>0.1732498912385416</v>
      </c>
      <c r="Z4473" t="n">
        <v>0.508792292</v>
      </c>
      <c r="AA4473" t="n">
        <v>0.664783133</v>
      </c>
      <c r="AB4473" t="n">
        <v>0</v>
      </c>
      <c r="AC4473" t="n">
        <v>0</v>
      </c>
      <c r="AD4473" t="n">
        <v>0.85</v>
      </c>
      <c r="AE4473" t="n">
        <v>0.85</v>
      </c>
      <c r="AF4473" t="n">
        <v>0.85</v>
      </c>
      <c r="AG4473" t="n">
        <v>0.85</v>
      </c>
      <c r="AH4473" t="n">
        <v>0.950157845</v>
      </c>
      <c r="AI4473" t="n">
        <v>0.012392067</v>
      </c>
      <c r="AJ4473" t="n">
        <v>0.54499692</v>
      </c>
      <c r="AK4473" t="n">
        <v>0.1462743134165234</v>
      </c>
      <c r="AL4473" t="n">
        <v>0</v>
      </c>
    </row>
    <row r="4474">
      <c r="A4474" t="inlineStr">
        <is>
          <t>2025-07-06 08:00</t>
        </is>
      </c>
      <c r="B4474" t="n">
        <v>55332.36430762124</v>
      </c>
      <c r="C4474" t="n">
        <v>47046.39422082015</v>
      </c>
      <c r="D4474" t="n">
        <v>7889.301648090634</v>
      </c>
      <c r="E4474" t="n">
        <v>396.6684387104549</v>
      </c>
      <c r="F4474" t="n">
        <v>0.3562967888942366</v>
      </c>
      <c r="G4474" t="n">
        <v>0.1944453130933602</v>
      </c>
      <c r="H4474" t="n">
        <v>0.1957498771136769</v>
      </c>
      <c r="I4474" t="n">
        <v>0.1708659641636761</v>
      </c>
      <c r="J4474" t="n">
        <v>187</v>
      </c>
      <c r="K4474" t="n">
        <v>8</v>
      </c>
      <c r="L4474">
        <f>VLOOKUP(J4474,Clustering!$D$3:$E$367,2,FALSE)</f>
        <v/>
      </c>
      <c r="M4474" t="n">
        <v>0.5354027730000001</v>
      </c>
      <c r="N4474" t="n">
        <v>0.4736004</v>
      </c>
      <c r="O4474" t="n">
        <v>0.4736004</v>
      </c>
      <c r="P4474" t="n">
        <v>0.950524081</v>
      </c>
      <c r="Q4474" t="n">
        <v>0.225141277</v>
      </c>
      <c r="R4474" t="n">
        <v>0.1957498771136769</v>
      </c>
      <c r="S4474" t="n">
        <v>0.3562967888942366</v>
      </c>
      <c r="T4474" t="n">
        <v>0.194385673</v>
      </c>
      <c r="U4474" t="n">
        <v>0.664783133</v>
      </c>
      <c r="V4474" t="n">
        <v>0.850080767</v>
      </c>
      <c r="W4474" t="n">
        <v>0.01260151</v>
      </c>
      <c r="X4474" t="n">
        <v>0.01890404</v>
      </c>
      <c r="Y4474" t="n">
        <v>0.1708659641636761</v>
      </c>
      <c r="Z4474" t="n">
        <v>0.533611082</v>
      </c>
      <c r="AA4474" t="n">
        <v>0.664783133</v>
      </c>
      <c r="AB4474" t="n">
        <v>0</v>
      </c>
      <c r="AC4474" t="n">
        <v>0</v>
      </c>
      <c r="AD4474" t="n">
        <v>0.85</v>
      </c>
      <c r="AE4474" t="n">
        <v>0.85</v>
      </c>
      <c r="AF4474" t="n">
        <v>0.85</v>
      </c>
      <c r="AG4474" t="n">
        <v>0.85</v>
      </c>
      <c r="AH4474" t="n">
        <v>0.950524081</v>
      </c>
      <c r="AI4474" t="n">
        <v>0.01260151</v>
      </c>
      <c r="AJ4474" t="n">
        <v>0.54287691</v>
      </c>
      <c r="AK4474" t="n">
        <v>0.2494077522259656</v>
      </c>
      <c r="AL4474" t="n">
        <v>0</v>
      </c>
    </row>
    <row r="4475">
      <c r="A4475" t="inlineStr">
        <is>
          <t>2025-07-06 09:00</t>
        </is>
      </c>
      <c r="B4475" t="n">
        <v>60007.20161688794</v>
      </c>
      <c r="C4475" t="n">
        <v>48545.75652428144</v>
      </c>
      <c r="D4475" t="n">
        <v>11042.26083113103</v>
      </c>
      <c r="E4475" t="n">
        <v>419.1842614754694</v>
      </c>
      <c r="F4475" t="n">
        <v>0.4986907906122179</v>
      </c>
      <c r="G4475" t="n">
        <v>0.2054824811154262</v>
      </c>
      <c r="H4475" t="n">
        <v>0.2069797807781418</v>
      </c>
      <c r="I4475" t="n">
        <v>0.1784195308503286</v>
      </c>
      <c r="J4475" t="n">
        <v>187</v>
      </c>
      <c r="K4475" t="n">
        <v>9</v>
      </c>
      <c r="L4475">
        <f>VLOOKUP(J4475,Clustering!$D$3:$E$367,2,FALSE)</f>
        <v/>
      </c>
      <c r="M4475" t="n">
        <v>0.545810406</v>
      </c>
      <c r="N4475" t="n">
        <v>0.485702891</v>
      </c>
      <c r="O4475" t="n">
        <v>0.485702891</v>
      </c>
      <c r="P4475" t="n">
        <v>0.949781437</v>
      </c>
      <c r="Q4475" t="n">
        <v>0.248934559</v>
      </c>
      <c r="R4475" t="n">
        <v>0.2069797807781418</v>
      </c>
      <c r="S4475" t="n">
        <v>0.4986907906122179</v>
      </c>
      <c r="T4475" t="n">
        <v>0.5038914920000001</v>
      </c>
      <c r="U4475" t="n">
        <v>0.664783133</v>
      </c>
      <c r="V4475" t="n">
        <v>0.850080767</v>
      </c>
      <c r="W4475" t="n">
        <v>0.014381779</v>
      </c>
      <c r="X4475" t="n">
        <v>0.01890404</v>
      </c>
      <c r="Y4475" t="n">
        <v>0.1784195308503286</v>
      </c>
      <c r="Z4475" t="n">
        <v>0.569323844</v>
      </c>
      <c r="AA4475" t="n">
        <v>0.664783133</v>
      </c>
      <c r="AB4475" t="n">
        <v>0</v>
      </c>
      <c r="AC4475" t="n">
        <v>0</v>
      </c>
      <c r="AD4475" t="n">
        <v>0.85</v>
      </c>
      <c r="AE4475" t="n">
        <v>0.85</v>
      </c>
      <c r="AF4475" t="n">
        <v>0.85</v>
      </c>
      <c r="AG4475" t="n">
        <v>0.85</v>
      </c>
      <c r="AH4475" t="n">
        <v>0.949781437</v>
      </c>
      <c r="AI4475" t="n">
        <v>0.014381779</v>
      </c>
      <c r="AJ4475" t="n">
        <v>0.554708869</v>
      </c>
      <c r="AK4475" t="n">
        <v>0.3490835534285525</v>
      </c>
      <c r="AL4475" t="n">
        <v>0</v>
      </c>
    </row>
    <row r="4476">
      <c r="A4476" t="inlineStr">
        <is>
          <t>2025-07-06 10:00</t>
        </is>
      </c>
      <c r="B4476" t="n">
        <v>62053.3849840782</v>
      </c>
      <c r="C4476" t="n">
        <v>48287.96362748636</v>
      </c>
      <c r="D4476" t="n">
        <v>13333.41249795391</v>
      </c>
      <c r="E4476" t="n">
        <v>432.0088586379373</v>
      </c>
      <c r="F4476" t="n">
        <v>0.6021638251305818</v>
      </c>
      <c r="G4476" t="n">
        <v>0.21176904835193</v>
      </c>
      <c r="H4476" t="n">
        <v>0.2128257592510564</v>
      </c>
      <c r="I4476" t="n">
        <v>0.192669521904581</v>
      </c>
      <c r="J4476" t="n">
        <v>187</v>
      </c>
      <c r="K4476" t="n">
        <v>10</v>
      </c>
      <c r="L4476">
        <f>VLOOKUP(J4476,Clustering!$D$3:$E$367,2,FALSE)</f>
        <v/>
      </c>
      <c r="M4476" t="n">
        <v>0.566614154</v>
      </c>
      <c r="N4476" t="n">
        <v>0.502845949</v>
      </c>
      <c r="O4476" t="n">
        <v>0.502845949</v>
      </c>
      <c r="P4476" t="n">
        <v>0.947116054</v>
      </c>
      <c r="Q4476" t="n">
        <v>0.261863786</v>
      </c>
      <c r="R4476" t="n">
        <v>0.2128257592510564</v>
      </c>
      <c r="S4476" t="n">
        <v>0.6021638251305818</v>
      </c>
      <c r="T4476" t="n">
        <v>0.613155509</v>
      </c>
      <c r="U4476" t="n">
        <v>0.6650100960000001</v>
      </c>
      <c r="V4476" t="n">
        <v>0.850080767</v>
      </c>
      <c r="W4476" t="n">
        <v>0.014067614</v>
      </c>
      <c r="X4476" t="n">
        <v>0.018915349</v>
      </c>
      <c r="Y4476" t="n">
        <v>0.192669521904581</v>
      </c>
      <c r="Z4476" t="n">
        <v>0.614729618</v>
      </c>
      <c r="AA4476" t="n">
        <v>0.6650100960000001</v>
      </c>
      <c r="AB4476" t="n">
        <v>0</v>
      </c>
      <c r="AC4476" t="n">
        <v>0</v>
      </c>
      <c r="AD4476" t="n">
        <v>0.85</v>
      </c>
      <c r="AE4476" t="n">
        <v>0.85</v>
      </c>
      <c r="AF4476" t="n">
        <v>0.85</v>
      </c>
      <c r="AG4476" t="n">
        <v>0.85</v>
      </c>
      <c r="AH4476" t="n">
        <v>0.947116054</v>
      </c>
      <c r="AI4476" t="n">
        <v>0.014067614</v>
      </c>
      <c r="AJ4476" t="n">
        <v>0.6012665</v>
      </c>
      <c r="AK4476" t="n">
        <v>0.4215146775914072</v>
      </c>
      <c r="AL4476" t="n">
        <v>0</v>
      </c>
    </row>
    <row r="4477">
      <c r="A4477" t="inlineStr">
        <is>
          <t>2025-07-06 11:00</t>
        </is>
      </c>
      <c r="B4477" t="n">
        <v>62930.88136361781</v>
      </c>
      <c r="C4477" t="n">
        <v>47878.43196108645</v>
      </c>
      <c r="D4477" t="n">
        <v>14606.52987019169</v>
      </c>
      <c r="E4477" t="n">
        <v>445.9195323396679</v>
      </c>
      <c r="F4477" t="n">
        <v>0.659660375756653</v>
      </c>
      <c r="G4477" t="n">
        <v>0.2185880060488568</v>
      </c>
      <c r="H4477" t="n">
        <v>0.2194351301018774</v>
      </c>
      <c r="I4477" t="n">
        <v>0.203276658102859</v>
      </c>
      <c r="J4477" t="n">
        <v>187</v>
      </c>
      <c r="K4477" t="n">
        <v>11</v>
      </c>
      <c r="L4477">
        <f>VLOOKUP(J4477,Clustering!$D$3:$E$367,2,FALSE)</f>
        <v/>
      </c>
      <c r="M4477" t="n">
        <v>0.600958769</v>
      </c>
      <c r="N4477" t="n">
        <v>0.520409054</v>
      </c>
      <c r="O4477" t="n">
        <v>0.520409054</v>
      </c>
      <c r="P4477" t="n">
        <v>0.944532058</v>
      </c>
      <c r="Q4477" t="n">
        <v>0.277521543</v>
      </c>
      <c r="R4477" t="n">
        <v>0.2194351301018774</v>
      </c>
      <c r="S4477" t="n">
        <v>0.659660375756653</v>
      </c>
      <c r="T4477" t="n">
        <v>0.621694121</v>
      </c>
      <c r="U4477" t="n">
        <v>0.66559707</v>
      </c>
      <c r="V4477" t="n">
        <v>0.850080767</v>
      </c>
      <c r="W4477" t="n">
        <v>0.014416686</v>
      </c>
      <c r="X4477" t="n">
        <v>0.02302922</v>
      </c>
      <c r="Y4477" t="n">
        <v>0.203276658102859</v>
      </c>
      <c r="Z4477" t="n">
        <v>0.6764260479999999</v>
      </c>
      <c r="AA4477" t="n">
        <v>0.66559707</v>
      </c>
      <c r="AB4477" t="n">
        <v>0</v>
      </c>
      <c r="AC4477" t="n">
        <v>0</v>
      </c>
      <c r="AD4477" t="n">
        <v>0.85</v>
      </c>
      <c r="AE4477" t="n">
        <v>0.85</v>
      </c>
      <c r="AF4477" t="n">
        <v>0.85</v>
      </c>
      <c r="AG4477" t="n">
        <v>0.85</v>
      </c>
      <c r="AH4477" t="n">
        <v>0.944532058</v>
      </c>
      <c r="AI4477" t="n">
        <v>0.014416686</v>
      </c>
      <c r="AJ4477" t="n">
        <v>0.6414229769999999</v>
      </c>
      <c r="AK4477" t="n">
        <v>0.4617622630296571</v>
      </c>
      <c r="AL4477" t="n">
        <v>0.001539382</v>
      </c>
    </row>
    <row r="4478">
      <c r="A4478" t="inlineStr">
        <is>
          <t>2025-07-06 12:00</t>
        </is>
      </c>
      <c r="B4478" t="n">
        <v>63085.44663333545</v>
      </c>
      <c r="C4478" t="n">
        <v>47857.25351581072</v>
      </c>
      <c r="D4478" t="n">
        <v>14770.14222154401</v>
      </c>
      <c r="E4478" t="n">
        <v>458.0508959807214</v>
      </c>
      <c r="F4478" t="n">
        <v>0.6670494398348881</v>
      </c>
      <c r="G4478" t="n">
        <v>0.2245347529317261</v>
      </c>
      <c r="H4478" t="n">
        <v>0.2258235189485675</v>
      </c>
      <c r="I4478" t="n">
        <v>0.2012409450951088</v>
      </c>
      <c r="J4478" t="n">
        <v>187</v>
      </c>
      <c r="K4478" t="n">
        <v>12</v>
      </c>
      <c r="L4478">
        <f>VLOOKUP(J4478,Clustering!$D$3:$E$367,2,FALSE)</f>
        <v/>
      </c>
      <c r="M4478" t="n">
        <v>0.622908682</v>
      </c>
      <c r="N4478" t="n">
        <v>0.537989908</v>
      </c>
      <c r="O4478" t="n">
        <v>0.537989908</v>
      </c>
      <c r="P4478" t="n">
        <v>0.943616469</v>
      </c>
      <c r="Q4478" t="n">
        <v>0.313405468</v>
      </c>
      <c r="R4478" t="n">
        <v>0.2258235189485675</v>
      </c>
      <c r="S4478" t="n">
        <v>0.6670494398348881</v>
      </c>
      <c r="T4478" t="n">
        <v>0.622223062</v>
      </c>
      <c r="U4478" t="n">
        <v>0.66559707</v>
      </c>
      <c r="V4478" t="n">
        <v>0.850080767</v>
      </c>
      <c r="W4478" t="n">
        <v>0.013927985</v>
      </c>
      <c r="X4478" t="n">
        <v>0.037668605</v>
      </c>
      <c r="Y4478" t="n">
        <v>0.2012409450951088</v>
      </c>
      <c r="Z4478" t="n">
        <v>0.709819324</v>
      </c>
      <c r="AA4478" t="n">
        <v>0.66559707</v>
      </c>
      <c r="AB4478" t="n">
        <v>0</v>
      </c>
      <c r="AC4478" t="n">
        <v>0</v>
      </c>
      <c r="AD4478" t="n">
        <v>0.85</v>
      </c>
      <c r="AE4478" t="n">
        <v>0.85</v>
      </c>
      <c r="AF4478" t="n">
        <v>0.85</v>
      </c>
      <c r="AG4478" t="n">
        <v>0.85</v>
      </c>
      <c r="AH4478" t="n">
        <v>0.943616469</v>
      </c>
      <c r="AI4478" t="n">
        <v>0.013927985</v>
      </c>
      <c r="AJ4478" t="n">
        <v>0.674386208</v>
      </c>
      <c r="AK4478" t="n">
        <v>0.4669346078844216</v>
      </c>
      <c r="AL4478" t="n">
        <v>0.134225452</v>
      </c>
    </row>
    <row r="4479">
      <c r="A4479" t="inlineStr">
        <is>
          <t>2025-07-06 13:00</t>
        </is>
      </c>
      <c r="B4479" t="n">
        <v>61975.36698801353</v>
      </c>
      <c r="C4479" t="n">
        <v>47457.42830873889</v>
      </c>
      <c r="D4479" t="n">
        <v>14065.53616202927</v>
      </c>
      <c r="E4479" t="n">
        <v>452.4025172453661</v>
      </c>
      <c r="F4479" t="n">
        <v>0.6352280077691891</v>
      </c>
      <c r="G4479" t="n">
        <v>0.2217659398261598</v>
      </c>
      <c r="H4479" t="n">
        <v>0.222870395802456</v>
      </c>
      <c r="I4479" t="n">
        <v>0.2018034447419871</v>
      </c>
      <c r="J4479" t="n">
        <v>187</v>
      </c>
      <c r="K4479" t="n">
        <v>13</v>
      </c>
      <c r="L4479">
        <f>VLOOKUP(J4479,Clustering!$D$3:$E$367,2,FALSE)</f>
        <v/>
      </c>
      <c r="M4479" t="n">
        <v>0.63006213</v>
      </c>
      <c r="N4479" t="n">
        <v>0.555637812</v>
      </c>
      <c r="O4479" t="n">
        <v>0.555637812</v>
      </c>
      <c r="P4479" t="n">
        <v>0.942202392</v>
      </c>
      <c r="Q4479" t="n">
        <v>0.371142666</v>
      </c>
      <c r="R4479" t="n">
        <v>0.222870395802456</v>
      </c>
      <c r="S4479" t="n">
        <v>0.6352280077691891</v>
      </c>
      <c r="T4479" t="n">
        <v>0.638280187</v>
      </c>
      <c r="U4479" t="n">
        <v>0.66559707</v>
      </c>
      <c r="V4479" t="n">
        <v>0.850080767</v>
      </c>
      <c r="W4479" t="n">
        <v>0.01424215</v>
      </c>
      <c r="X4479" t="n">
        <v>0.07374854</v>
      </c>
      <c r="Y4479" t="n">
        <v>0.2018034447419871</v>
      </c>
      <c r="Z4479" t="n">
        <v>0.73201075</v>
      </c>
      <c r="AA4479" t="n">
        <v>0.66559707</v>
      </c>
      <c r="AB4479" t="n">
        <v>0</v>
      </c>
      <c r="AC4479" t="n">
        <v>0</v>
      </c>
      <c r="AD4479" t="n">
        <v>0.85</v>
      </c>
      <c r="AE4479" t="n">
        <v>0.85</v>
      </c>
      <c r="AF4479" t="n">
        <v>0.85</v>
      </c>
      <c r="AG4479" t="n">
        <v>0.85</v>
      </c>
      <c r="AH4479" t="n">
        <v>0.942202392</v>
      </c>
      <c r="AI4479" t="n">
        <v>0.01424215</v>
      </c>
      <c r="AJ4479" t="n">
        <v>0.693762454</v>
      </c>
      <c r="AK4479" t="n">
        <v>0.4446596054384323</v>
      </c>
      <c r="AL4479" t="n">
        <v>0.253052747</v>
      </c>
    </row>
    <row r="4480">
      <c r="A4480" t="inlineStr">
        <is>
          <t>2025-07-06 14:00</t>
        </is>
      </c>
      <c r="B4480" t="n">
        <v>61906.48309510807</v>
      </c>
      <c r="C4480" t="n">
        <v>48718.71095717367</v>
      </c>
      <c r="D4480" t="n">
        <v>12743.42473813029</v>
      </c>
      <c r="E4480" t="n">
        <v>444.347399804109</v>
      </c>
      <c r="F4480" t="n">
        <v>0.5755187868637366</v>
      </c>
      <c r="G4480" t="n">
        <v>0.2178173528451514</v>
      </c>
      <c r="H4480" t="n">
        <v>0.2184306664467374</v>
      </c>
      <c r="I4480" t="n">
        <v>0.2067320130765405</v>
      </c>
      <c r="J4480" t="n">
        <v>187</v>
      </c>
      <c r="K4480" t="n">
        <v>14</v>
      </c>
      <c r="L4480">
        <f>VLOOKUP(J4480,Clustering!$D$3:$E$367,2,FALSE)</f>
        <v/>
      </c>
      <c r="M4480" t="n">
        <v>0.648803934</v>
      </c>
      <c r="N4480" t="n">
        <v>0.568262896</v>
      </c>
      <c r="O4480" t="n">
        <v>0.568262896</v>
      </c>
      <c r="P4480" t="n">
        <v>0.939801514</v>
      </c>
      <c r="Q4480" t="n">
        <v>0.412145714</v>
      </c>
      <c r="R4480" t="n">
        <v>0.2184306664467374</v>
      </c>
      <c r="S4480" t="n">
        <v>0.5755187868637366</v>
      </c>
      <c r="T4480" t="n">
        <v>0.630610549</v>
      </c>
      <c r="U4480" t="n">
        <v>0.665824033</v>
      </c>
      <c r="V4480" t="n">
        <v>0.850080767</v>
      </c>
      <c r="W4480" t="n">
        <v>0.014032707</v>
      </c>
      <c r="X4480" t="n">
        <v>0.099396783</v>
      </c>
      <c r="Y4480" t="n">
        <v>0.2067320130765405</v>
      </c>
      <c r="Z4480" t="n">
        <v>0.7484905039999999</v>
      </c>
      <c r="AA4480" t="n">
        <v>0.665824033</v>
      </c>
      <c r="AB4480" t="n">
        <v>0</v>
      </c>
      <c r="AC4480" t="n">
        <v>0</v>
      </c>
      <c r="AD4480" t="n">
        <v>0.85</v>
      </c>
      <c r="AE4480" t="n">
        <v>0.85</v>
      </c>
      <c r="AF4480" t="n">
        <v>0.85</v>
      </c>
      <c r="AG4480" t="n">
        <v>0.85</v>
      </c>
      <c r="AH4480" t="n">
        <v>0.939801514</v>
      </c>
      <c r="AI4480" t="n">
        <v>0.014032707</v>
      </c>
      <c r="AJ4480" t="n">
        <v>0.707848027</v>
      </c>
      <c r="AK4480" t="n">
        <v>0.4028631508046156</v>
      </c>
      <c r="AL4480" t="n">
        <v>0.306967981</v>
      </c>
    </row>
    <row r="4481">
      <c r="A4481" t="inlineStr">
        <is>
          <t>2025-07-06 15:00</t>
        </is>
      </c>
      <c r="B4481" t="n">
        <v>61756.91216951028</v>
      </c>
      <c r="C4481" t="n">
        <v>50488.63299979884</v>
      </c>
      <c r="D4481" t="n">
        <v>10830.61337155638</v>
      </c>
      <c r="E4481" t="n">
        <v>437.6657981550611</v>
      </c>
      <c r="F4481" t="n">
        <v>0.4891323640761602</v>
      </c>
      <c r="G4481" t="n">
        <v>0.2145420579191475</v>
      </c>
      <c r="H4481" t="n">
        <v>0.2150556685654671</v>
      </c>
      <c r="I4481" t="n">
        <v>0.2052587997156686</v>
      </c>
      <c r="J4481" t="n">
        <v>187</v>
      </c>
      <c r="K4481" t="n">
        <v>15</v>
      </c>
      <c r="L4481">
        <f>VLOOKUP(J4481,Clustering!$D$3:$E$367,2,FALSE)</f>
        <v/>
      </c>
      <c r="M4481" t="n">
        <v>0.657345451</v>
      </c>
      <c r="N4481" t="n">
        <v>0.56817021</v>
      </c>
      <c r="O4481" t="n">
        <v>0.56817021</v>
      </c>
      <c r="P4481" t="n">
        <v>0.937522714</v>
      </c>
      <c r="Q4481" t="n">
        <v>0.458030076</v>
      </c>
      <c r="R4481" t="n">
        <v>0.2150556685654671</v>
      </c>
      <c r="S4481" t="n">
        <v>0.4891323640761602</v>
      </c>
      <c r="T4481" t="n">
        <v>0.644438567</v>
      </c>
      <c r="U4481" t="n">
        <v>0.666411007</v>
      </c>
      <c r="V4481" t="n">
        <v>0.850080767</v>
      </c>
      <c r="W4481" t="n">
        <v>0.013927985</v>
      </c>
      <c r="X4481" t="n">
        <v>0.122324643</v>
      </c>
      <c r="Y4481" t="n">
        <v>0.2052587997156686</v>
      </c>
      <c r="Z4481" t="n">
        <v>0.758145591</v>
      </c>
      <c r="AA4481" t="n">
        <v>0.666411007</v>
      </c>
      <c r="AB4481" t="n">
        <v>0</v>
      </c>
      <c r="AC4481" t="n">
        <v>0</v>
      </c>
      <c r="AD4481" t="n">
        <v>0.85</v>
      </c>
      <c r="AE4481" t="n">
        <v>0.85</v>
      </c>
      <c r="AF4481" t="n">
        <v>0.85</v>
      </c>
      <c r="AG4481" t="n">
        <v>0.85</v>
      </c>
      <c r="AH4481" t="n">
        <v>0.937522714</v>
      </c>
      <c r="AI4481" t="n">
        <v>0.013927985</v>
      </c>
      <c r="AJ4481" t="n">
        <v>0.719638158</v>
      </c>
      <c r="AK4481" t="n">
        <v>0.3423926548533121</v>
      </c>
      <c r="AL4481" t="n">
        <v>0.379978058</v>
      </c>
    </row>
    <row r="4482">
      <c r="A4482" t="inlineStr">
        <is>
          <t>2025-07-06 16:00</t>
        </is>
      </c>
      <c r="B4482" t="n">
        <v>61133.0526697488</v>
      </c>
      <c r="C4482" t="n">
        <v>52792.52107860527</v>
      </c>
      <c r="D4482" t="n">
        <v>7907.019377880245</v>
      </c>
      <c r="E4482" t="n">
        <v>433.5122132632803</v>
      </c>
      <c r="F4482" t="n">
        <v>0.3570969573390649</v>
      </c>
      <c r="G4482" t="n">
        <v>0.2125059868937648</v>
      </c>
      <c r="H4482" t="n">
        <v>0.2132878125324207</v>
      </c>
      <c r="I4482" t="n">
        <v>0.198374875465776</v>
      </c>
      <c r="J4482" t="n">
        <v>187</v>
      </c>
      <c r="K4482" t="n">
        <v>16</v>
      </c>
      <c r="L4482">
        <f>VLOOKUP(J4482,Clustering!$D$3:$E$367,2,FALSE)</f>
        <v/>
      </c>
      <c r="M4482" t="n">
        <v>0.661129521</v>
      </c>
      <c r="N4482" t="n">
        <v>0.573993683</v>
      </c>
      <c r="O4482" t="n">
        <v>0.573993683</v>
      </c>
      <c r="P4482" t="n">
        <v>0.936505392</v>
      </c>
      <c r="Q4482" t="n">
        <v>0.489671012</v>
      </c>
      <c r="R4482" t="n">
        <v>0.2132878125324207</v>
      </c>
      <c r="S4482" t="n">
        <v>0.3570969573390649</v>
      </c>
      <c r="T4482" t="n">
        <v>0.626379024</v>
      </c>
      <c r="U4482" t="n">
        <v>0.666411007</v>
      </c>
      <c r="V4482" t="n">
        <v>0.850080767</v>
      </c>
      <c r="W4482" t="n">
        <v>0.013194933</v>
      </c>
      <c r="X4482" t="n">
        <v>0.143383209</v>
      </c>
      <c r="Y4482" t="n">
        <v>0.198374875465776</v>
      </c>
      <c r="Z4482" t="n">
        <v>0.76333553</v>
      </c>
      <c r="AA4482" t="n">
        <v>0.666411007</v>
      </c>
      <c r="AB4482" t="n">
        <v>0</v>
      </c>
      <c r="AC4482" t="n">
        <v>0</v>
      </c>
      <c r="AD4482" t="n">
        <v>0.85</v>
      </c>
      <c r="AE4482" t="n">
        <v>0.85</v>
      </c>
      <c r="AF4482" t="n">
        <v>0.85</v>
      </c>
      <c r="AG4482" t="n">
        <v>0.85</v>
      </c>
      <c r="AH4482" t="n">
        <v>0.936505392</v>
      </c>
      <c r="AI4482" t="n">
        <v>0.013194933</v>
      </c>
      <c r="AJ4482" t="n">
        <v>0.729092607</v>
      </c>
      <c r="AK4482" t="n">
        <v>0.2499678701373454</v>
      </c>
      <c r="AL4482" t="n">
        <v>0.5865284549999999</v>
      </c>
    </row>
    <row r="4483">
      <c r="A4483" t="inlineStr">
        <is>
          <t>2025-07-06 17:00</t>
        </is>
      </c>
      <c r="B4483" t="n">
        <v>60347.98324003489</v>
      </c>
      <c r="C4483" t="n">
        <v>55220.66494528257</v>
      </c>
      <c r="D4483" t="n">
        <v>4699.717996384305</v>
      </c>
      <c r="E4483" t="n">
        <v>427.6002983680089</v>
      </c>
      <c r="F4483" t="n">
        <v>0.2122487522359401</v>
      </c>
      <c r="G4483" t="n">
        <v>0.2096079893960827</v>
      </c>
      <c r="H4483" t="n">
        <v>0.2106962963021596</v>
      </c>
      <c r="I4483" t="n">
        <v>0.1899373807626002</v>
      </c>
      <c r="J4483" t="n">
        <v>187</v>
      </c>
      <c r="K4483" t="n">
        <v>17</v>
      </c>
      <c r="L4483">
        <f>VLOOKUP(J4483,Clustering!$D$3:$E$367,2,FALSE)</f>
        <v/>
      </c>
      <c r="M4483" t="n">
        <v>0.658762318</v>
      </c>
      <c r="N4483" t="n">
        <v>0.57143593</v>
      </c>
      <c r="O4483" t="n">
        <v>0.57143593</v>
      </c>
      <c r="P4483" t="n">
        <v>0.937522714</v>
      </c>
      <c r="Q4483" t="n">
        <v>0.504014569</v>
      </c>
      <c r="R4483" t="n">
        <v>0.2106962963021596</v>
      </c>
      <c r="S4483" t="n">
        <v>0.2122487522359401</v>
      </c>
      <c r="T4483" t="n">
        <v>0.580096721</v>
      </c>
      <c r="U4483" t="n">
        <v>0.666411007</v>
      </c>
      <c r="V4483" t="n">
        <v>0.850080767</v>
      </c>
      <c r="W4483" t="n">
        <v>0.013090211</v>
      </c>
      <c r="X4483" t="n">
        <v>0.203364814</v>
      </c>
      <c r="Y4483" t="n">
        <v>0.1899373807626002</v>
      </c>
      <c r="Z4483" t="n">
        <v>0.766855186</v>
      </c>
      <c r="AA4483" t="n">
        <v>0.666411007</v>
      </c>
      <c r="AB4483" t="n">
        <v>0</v>
      </c>
      <c r="AC4483" t="n">
        <v>0</v>
      </c>
      <c r="AD4483" t="n">
        <v>0.85</v>
      </c>
      <c r="AE4483" t="n">
        <v>0.85</v>
      </c>
      <c r="AF4483" t="n">
        <v>0.85</v>
      </c>
      <c r="AG4483" t="n">
        <v>0.85</v>
      </c>
      <c r="AH4483" t="n">
        <v>0.937522714</v>
      </c>
      <c r="AI4483" t="n">
        <v>0.013090211</v>
      </c>
      <c r="AJ4483" t="n">
        <v>0.740863677</v>
      </c>
      <c r="AK4483" t="n">
        <v>0.1485741265651581</v>
      </c>
      <c r="AL4483" t="n">
        <v>0.645146393</v>
      </c>
    </row>
    <row r="4484">
      <c r="A4484" t="inlineStr">
        <is>
          <t>2025-07-06 18:00</t>
        </is>
      </c>
      <c r="B4484" t="n">
        <v>60324.43751833848</v>
      </c>
      <c r="C4484" t="n">
        <v>57874.50729609255</v>
      </c>
      <c r="D4484" t="n">
        <v>2028.094795046212</v>
      </c>
      <c r="E4484" t="n">
        <v>421.8354271997129</v>
      </c>
      <c r="F4484" t="n">
        <v>0.0915928551449119</v>
      </c>
      <c r="G4484" t="n">
        <v>0.206782072156722</v>
      </c>
      <c r="H4484" t="n">
        <v>0.2078637087946649</v>
      </c>
      <c r="I4484" t="n">
        <v>0.18723202531809</v>
      </c>
      <c r="J4484" t="n">
        <v>187</v>
      </c>
      <c r="K4484" t="n">
        <v>18</v>
      </c>
      <c r="L4484">
        <f>VLOOKUP(J4484,Clustering!$D$3:$E$367,2,FALSE)</f>
        <v/>
      </c>
      <c r="M4484" t="n">
        <v>0.657835019</v>
      </c>
      <c r="N4484" t="n">
        <v>0.575433282</v>
      </c>
      <c r="O4484" t="n">
        <v>0.575433282</v>
      </c>
      <c r="P4484" t="n">
        <v>0.93779739</v>
      </c>
      <c r="Q4484" t="n">
        <v>0.503676632</v>
      </c>
      <c r="R4484" t="n">
        <v>0.2078637087946649</v>
      </c>
      <c r="S4484" t="n">
        <v>0.0915928551449119</v>
      </c>
      <c r="T4484" t="n">
        <v>0.509520931</v>
      </c>
      <c r="U4484" t="n">
        <v>0.666411007</v>
      </c>
      <c r="V4484" t="n">
        <v>0.850080767</v>
      </c>
      <c r="W4484" t="n">
        <v>0.012845861</v>
      </c>
      <c r="X4484" t="n">
        <v>0.226881566</v>
      </c>
      <c r="Y4484" t="n">
        <v>0.18723202531809</v>
      </c>
      <c r="Z4484" t="n">
        <v>0.776182906</v>
      </c>
      <c r="AA4484" t="n">
        <v>0.666411007</v>
      </c>
      <c r="AB4484" t="n">
        <v>0</v>
      </c>
      <c r="AC4484" t="n">
        <v>0</v>
      </c>
      <c r="AD4484" t="n">
        <v>0.85</v>
      </c>
      <c r="AE4484" t="n">
        <v>0.85</v>
      </c>
      <c r="AF4484" t="n">
        <v>0.85</v>
      </c>
      <c r="AG4484" t="n">
        <v>0.85</v>
      </c>
      <c r="AH4484" t="n">
        <v>0.93779739</v>
      </c>
      <c r="AI4484" t="n">
        <v>0.012845861</v>
      </c>
      <c r="AJ4484" t="n">
        <v>0.752948724</v>
      </c>
      <c r="AK4484" t="n">
        <v>0.06411499860143829</v>
      </c>
      <c r="AL4484" t="n">
        <v>0.645772987</v>
      </c>
    </row>
    <row r="4485">
      <c r="A4485" t="inlineStr">
        <is>
          <t>2025-07-06 19:00</t>
        </is>
      </c>
      <c r="B4485" t="n">
        <v>61907.40224972916</v>
      </c>
      <c r="C4485" t="n">
        <v>61183.11410776335</v>
      </c>
      <c r="D4485" t="n">
        <v>291.5608661042273</v>
      </c>
      <c r="E4485" t="n">
        <v>432.7272758615779</v>
      </c>
      <c r="F4485" t="n">
        <v>0.0131674772995021</v>
      </c>
      <c r="G4485" t="n">
        <v>0.2121212136576361</v>
      </c>
      <c r="H4485" t="n">
        <v>0.2131070090744956</v>
      </c>
      <c r="I4485" t="n">
        <v>0.1943034494502754</v>
      </c>
      <c r="J4485" t="n">
        <v>187</v>
      </c>
      <c r="K4485" t="n">
        <v>19</v>
      </c>
      <c r="L4485">
        <f>VLOOKUP(J4485,Clustering!$D$3:$E$367,2,FALSE)</f>
        <v/>
      </c>
      <c r="M4485" t="n">
        <v>0.656539104</v>
      </c>
      <c r="N4485" t="n">
        <v>0.582152067</v>
      </c>
      <c r="O4485" t="n">
        <v>0.582152067</v>
      </c>
      <c r="P4485" t="n">
        <v>0.937217517</v>
      </c>
      <c r="Q4485" t="n">
        <v>0.474213514</v>
      </c>
      <c r="R4485" t="n">
        <v>0.2131070090744956</v>
      </c>
      <c r="S4485" t="n">
        <v>0.0131674772995021</v>
      </c>
      <c r="T4485" t="n">
        <v>0.33058788</v>
      </c>
      <c r="U4485" t="n">
        <v>0.666411007</v>
      </c>
      <c r="V4485" t="n">
        <v>0.850080767</v>
      </c>
      <c r="W4485" t="n">
        <v>0.011205221</v>
      </c>
      <c r="X4485" t="n">
        <v>0.201753107</v>
      </c>
      <c r="Y4485" t="n">
        <v>0.1943034494502754</v>
      </c>
      <c r="Z4485" t="n">
        <v>0.775650375</v>
      </c>
      <c r="AA4485" t="n">
        <v>0.666411007</v>
      </c>
      <c r="AB4485" t="n">
        <v>0</v>
      </c>
      <c r="AC4485" t="n">
        <v>0</v>
      </c>
      <c r="AD4485" t="n">
        <v>0.85</v>
      </c>
      <c r="AE4485" t="n">
        <v>0.85</v>
      </c>
      <c r="AF4485" t="n">
        <v>0.85</v>
      </c>
      <c r="AG4485" t="n">
        <v>0.85</v>
      </c>
      <c r="AH4485" t="n">
        <v>0.937217517</v>
      </c>
      <c r="AI4485" t="n">
        <v>0.011205221</v>
      </c>
      <c r="AJ4485" t="n">
        <v>0.7642427389999999</v>
      </c>
      <c r="AK4485" t="n">
        <v>0.009217234109651499</v>
      </c>
      <c r="AL4485" t="n">
        <v>0.704850572</v>
      </c>
    </row>
    <row r="4486">
      <c r="A4486" t="inlineStr">
        <is>
          <t>2025-07-06 20:00</t>
        </is>
      </c>
      <c r="B4486" t="n">
        <v>59801.34453958583</v>
      </c>
      <c r="C4486" t="n">
        <v>59364.22971684363</v>
      </c>
      <c r="D4486" t="n">
        <v>0</v>
      </c>
      <c r="E4486" t="n">
        <v>437.114822742198</v>
      </c>
      <c r="F4486" t="n">
        <v>0</v>
      </c>
      <c r="G4486" t="n">
        <v>0.21427197193245</v>
      </c>
      <c r="H4486" t="n">
        <v>0.2151159363847755</v>
      </c>
      <c r="I4486" t="n">
        <v>0.1990177322050656</v>
      </c>
      <c r="J4486" t="n">
        <v>187</v>
      </c>
      <c r="K4486" t="n">
        <v>20</v>
      </c>
      <c r="L4486">
        <f>VLOOKUP(J4486,Clustering!$D$3:$E$367,2,FALSE)</f>
        <v/>
      </c>
      <c r="M4486" t="n">
        <v>0.667695488</v>
      </c>
      <c r="N4486" t="n">
        <v>0.585569635</v>
      </c>
      <c r="O4486" t="n">
        <v>0.585569635</v>
      </c>
      <c r="P4486" t="n">
        <v>0.935060796</v>
      </c>
      <c r="Q4486" t="n">
        <v>0.448054671</v>
      </c>
      <c r="R4486" t="n">
        <v>0.2151159363847755</v>
      </c>
      <c r="S4486" t="n">
        <v>0</v>
      </c>
      <c r="T4486" t="n">
        <v>0.065097476</v>
      </c>
      <c r="U4486" t="n">
        <v>0.666411007</v>
      </c>
      <c r="V4486" t="n">
        <v>0.850080767</v>
      </c>
      <c r="W4486" t="n">
        <v>0.011309943</v>
      </c>
      <c r="X4486" t="n">
        <v>0.139773624</v>
      </c>
      <c r="Y4486" t="n">
        <v>0.1990177322050656</v>
      </c>
      <c r="Z4486" t="n">
        <v>0.771933456</v>
      </c>
      <c r="AA4486" t="n">
        <v>0.666411007</v>
      </c>
      <c r="AB4486" t="n">
        <v>0</v>
      </c>
      <c r="AC4486" t="n">
        <v>0</v>
      </c>
      <c r="AD4486" t="n">
        <v>0.85</v>
      </c>
      <c r="AE4486" t="n">
        <v>0.85</v>
      </c>
      <c r="AF4486" t="n">
        <v>0.85</v>
      </c>
      <c r="AG4486" t="n">
        <v>0.85</v>
      </c>
      <c r="AH4486" t="n">
        <v>0.935060796</v>
      </c>
      <c r="AI4486" t="n">
        <v>0.011309943</v>
      </c>
      <c r="AJ4486" t="n">
        <v>0.767124661</v>
      </c>
      <c r="AK4486" t="n">
        <v>0</v>
      </c>
      <c r="AL4486" t="n">
        <v>0.712439075</v>
      </c>
    </row>
    <row r="4487">
      <c r="A4487" t="inlineStr">
        <is>
          <t>2025-07-06 21:00</t>
        </is>
      </c>
      <c r="B4487" t="n">
        <v>57204.26792686251</v>
      </c>
      <c r="C4487" t="n">
        <v>56769.65913869834</v>
      </c>
      <c r="D4487" t="n">
        <v>0</v>
      </c>
      <c r="E4487" t="n">
        <v>434.6087881641668</v>
      </c>
      <c r="F4487" t="n">
        <v>0</v>
      </c>
      <c r="G4487" t="n">
        <v>0.2130435236098856</v>
      </c>
      <c r="H4487" t="n">
        <v>0.2139306692717103</v>
      </c>
      <c r="I4487" t="n">
        <v>0.1970088048947856</v>
      </c>
      <c r="J4487" t="n">
        <v>187</v>
      </c>
      <c r="K4487" t="n">
        <v>21</v>
      </c>
      <c r="L4487">
        <f>VLOOKUP(J4487,Clustering!$D$3:$E$367,2,FALSE)</f>
        <v/>
      </c>
      <c r="M4487" t="n">
        <v>0.651159619</v>
      </c>
      <c r="N4487" t="n">
        <v>0.571364936</v>
      </c>
      <c r="O4487" t="n">
        <v>0.571364936</v>
      </c>
      <c r="P4487" t="n">
        <v>0.932812516</v>
      </c>
      <c r="Q4487" t="n">
        <v>0.42034382</v>
      </c>
      <c r="R4487" t="n">
        <v>0.2139306692717103</v>
      </c>
      <c r="S4487" t="n">
        <v>0</v>
      </c>
      <c r="T4487" t="n">
        <v>0</v>
      </c>
      <c r="U4487" t="n">
        <v>0.666411007</v>
      </c>
      <c r="V4487" t="n">
        <v>0.850080767</v>
      </c>
      <c r="W4487" t="n">
        <v>0.011414664</v>
      </c>
      <c r="X4487" t="n">
        <v>0.067558466</v>
      </c>
      <c r="Y4487" t="n">
        <v>0.1970088048947856</v>
      </c>
      <c r="Z4487" t="n">
        <v>0.7463285120000001</v>
      </c>
      <c r="AA4487" t="n">
        <v>0.666411007</v>
      </c>
      <c r="AB4487" t="n">
        <v>0</v>
      </c>
      <c r="AC4487" t="n">
        <v>0</v>
      </c>
      <c r="AD4487" t="n">
        <v>0.85</v>
      </c>
      <c r="AE4487" t="n">
        <v>0.85</v>
      </c>
      <c r="AF4487" t="n">
        <v>0.85</v>
      </c>
      <c r="AG4487" t="n">
        <v>0.85</v>
      </c>
      <c r="AH4487" t="n">
        <v>0.932812516</v>
      </c>
      <c r="AI4487" t="n">
        <v>0.011414664</v>
      </c>
      <c r="AJ4487" t="n">
        <v>0.748506092</v>
      </c>
      <c r="AK4487" t="n">
        <v>0</v>
      </c>
      <c r="AL4487" t="n">
        <v>0.38078244</v>
      </c>
    </row>
    <row r="4488">
      <c r="A4488" t="inlineStr">
        <is>
          <t>2025-07-06 22:00</t>
        </is>
      </c>
      <c r="B4488" t="n">
        <v>53833.06423267</v>
      </c>
      <c r="C4488" t="n">
        <v>53399.52177993195</v>
      </c>
      <c r="D4488" t="n">
        <v>0</v>
      </c>
      <c r="E4488" t="n">
        <v>433.5424527380469</v>
      </c>
      <c r="F4488" t="n">
        <v>0</v>
      </c>
      <c r="G4488" t="n">
        <v>0.2125208101657092</v>
      </c>
      <c r="H4488" t="n">
        <v>0.2133079018055236</v>
      </c>
      <c r="I4488" t="n">
        <v>0.1982945183733648</v>
      </c>
      <c r="J4488" t="n">
        <v>187</v>
      </c>
      <c r="K4488" t="n">
        <v>22</v>
      </c>
      <c r="L4488">
        <f>VLOOKUP(J4488,Clustering!$D$3:$E$367,2,FALSE)</f>
        <v/>
      </c>
      <c r="M4488" t="n">
        <v>0.614689704</v>
      </c>
      <c r="N4488" t="n">
        <v>0.545698664</v>
      </c>
      <c r="O4488" t="n">
        <v>0.545698664</v>
      </c>
      <c r="P4488" t="n">
        <v>0.930198</v>
      </c>
      <c r="Q4488" t="n">
        <v>0.410493576</v>
      </c>
      <c r="R4488" t="n">
        <v>0.2133079018055236</v>
      </c>
      <c r="S4488" t="n">
        <v>0</v>
      </c>
      <c r="T4488" t="n">
        <v>0</v>
      </c>
      <c r="U4488" t="n">
        <v>0.66559707</v>
      </c>
      <c r="V4488" t="n">
        <v>0.850080767</v>
      </c>
      <c r="W4488" t="n">
        <v>0.011659015</v>
      </c>
      <c r="X4488" t="n">
        <v>0.03135958</v>
      </c>
      <c r="Y4488" t="n">
        <v>0.1982945183733648</v>
      </c>
      <c r="Z4488" t="n">
        <v>0.664205488</v>
      </c>
      <c r="AA4488" t="n">
        <v>0.66559707</v>
      </c>
      <c r="AB4488" t="n">
        <v>0</v>
      </c>
      <c r="AC4488" t="n">
        <v>0</v>
      </c>
      <c r="AD4488" t="n">
        <v>0.85</v>
      </c>
      <c r="AE4488" t="n">
        <v>0.85</v>
      </c>
      <c r="AF4488" t="n">
        <v>0.85</v>
      </c>
      <c r="AG4488" t="n">
        <v>0.85</v>
      </c>
      <c r="AH4488" t="n">
        <v>0.930198</v>
      </c>
      <c r="AI4488" t="n">
        <v>0.011659015</v>
      </c>
      <c r="AJ4488" t="n">
        <v>0.6958372819999999</v>
      </c>
      <c r="AK4488" t="n">
        <v>0</v>
      </c>
      <c r="AL4488" t="n">
        <v>0.154009765</v>
      </c>
    </row>
    <row r="4489">
      <c r="A4489" t="inlineStr">
        <is>
          <t>2025-07-06 23:00</t>
        </is>
      </c>
      <c r="B4489" t="n">
        <v>50154.71707929224</v>
      </c>
      <c r="C4489" t="n">
        <v>49723.24141753297</v>
      </c>
      <c r="D4489" t="n">
        <v>0</v>
      </c>
      <c r="E4489" t="n">
        <v>431.4756617592705</v>
      </c>
      <c r="F4489" t="n">
        <v>0</v>
      </c>
      <c r="G4489" t="n">
        <v>0.2115076773329757</v>
      </c>
      <c r="H4489" t="n">
        <v>0.2118815634152248</v>
      </c>
      <c r="I4489" t="n">
        <v>0.204749871463731</v>
      </c>
      <c r="J4489" t="n">
        <v>187</v>
      </c>
      <c r="K4489" t="n">
        <v>23</v>
      </c>
      <c r="L4489">
        <f>VLOOKUP(J4489,Clustering!$D$3:$E$367,2,FALSE)</f>
        <v/>
      </c>
      <c r="M4489" t="n">
        <v>0.591420838</v>
      </c>
      <c r="N4489" t="n">
        <v>0.547540562</v>
      </c>
      <c r="O4489" t="n">
        <v>0.547540562</v>
      </c>
      <c r="P4489" t="n">
        <v>0.910950279</v>
      </c>
      <c r="Q4489" t="n">
        <v>0.367425357</v>
      </c>
      <c r="R4489" t="n">
        <v>0.2118815634152248</v>
      </c>
      <c r="S4489" t="n">
        <v>0</v>
      </c>
      <c r="T4489" t="n">
        <v>0</v>
      </c>
      <c r="U4489" t="n">
        <v>0.662192621</v>
      </c>
      <c r="V4489" t="n">
        <v>0.850080767</v>
      </c>
      <c r="W4489" t="n">
        <v>0.011938273</v>
      </c>
      <c r="X4489" t="n">
        <v>0.024002191</v>
      </c>
      <c r="Y4489" t="n">
        <v>0.204749871463731</v>
      </c>
      <c r="Z4489" t="n">
        <v>0.582722187</v>
      </c>
      <c r="AA4489" t="n">
        <v>0.662192621</v>
      </c>
      <c r="AB4489" t="n">
        <v>0</v>
      </c>
      <c r="AC4489" t="n">
        <v>0</v>
      </c>
      <c r="AD4489" t="n">
        <v>0.85</v>
      </c>
      <c r="AE4489" t="n">
        <v>0.85</v>
      </c>
      <c r="AF4489" t="n">
        <v>0.85</v>
      </c>
      <c r="AG4489" t="n">
        <v>0.85</v>
      </c>
      <c r="AH4489" t="n">
        <v>0.910950279</v>
      </c>
      <c r="AI4489" t="n">
        <v>0.011938273</v>
      </c>
      <c r="AJ4489" t="n">
        <v>0.6333993409999999</v>
      </c>
      <c r="AK4489" t="n">
        <v>0</v>
      </c>
      <c r="AL4489" t="n">
        <v>0.135309524</v>
      </c>
    </row>
    <row r="4490">
      <c r="A4490" t="inlineStr">
        <is>
          <t>2025-07-07 00:00</t>
        </is>
      </c>
      <c r="B4490" t="n">
        <v>68042.70459360103</v>
      </c>
      <c r="C4490" t="n">
        <v>67609.83636523919</v>
      </c>
      <c r="D4490" t="n">
        <v>0</v>
      </c>
      <c r="E4490" t="n">
        <v>432.8682283618418</v>
      </c>
      <c r="F4490" t="n">
        <v>0</v>
      </c>
      <c r="G4490" t="n">
        <v>0.2121903080205106</v>
      </c>
      <c r="H4490" t="n">
        <v>0.2119217419614304</v>
      </c>
      <c r="I4490" t="n">
        <v>0.2170445066026441</v>
      </c>
      <c r="J4490" t="n">
        <v>188</v>
      </c>
      <c r="K4490" t="n">
        <v>0</v>
      </c>
      <c r="L4490">
        <f>VLOOKUP(J4490,Clustering!$D$3:$E$367,2,FALSE)</f>
        <v/>
      </c>
      <c r="M4490" t="n">
        <v>0.381119827</v>
      </c>
      <c r="N4490" t="n">
        <v>0.348223176</v>
      </c>
      <c r="O4490" t="n">
        <v>0.348223176</v>
      </c>
      <c r="P4490" t="n">
        <v>0.8718444440000001</v>
      </c>
      <c r="Q4490" t="n">
        <v>0.315883675</v>
      </c>
      <c r="R4490" t="n">
        <v>0.2119217419614304</v>
      </c>
      <c r="S4490" t="n">
        <v>0</v>
      </c>
      <c r="T4490" t="n">
        <v>0</v>
      </c>
      <c r="U4490" t="n">
        <v>0.657144646</v>
      </c>
      <c r="V4490" t="n">
        <v>0.850080767</v>
      </c>
      <c r="W4490" t="n">
        <v>0.011798644</v>
      </c>
      <c r="X4490" t="n">
        <v>0.001215481</v>
      </c>
      <c r="Y4490" t="n">
        <v>0.2170445066026441</v>
      </c>
      <c r="Z4490" t="n">
        <v>0.391221719</v>
      </c>
      <c r="AA4490" t="n">
        <v>0.657144646</v>
      </c>
      <c r="AB4490" t="n">
        <v>0</v>
      </c>
      <c r="AC4490" t="n">
        <v>0</v>
      </c>
      <c r="AD4490" t="n">
        <v>0.85</v>
      </c>
      <c r="AE4490" t="n">
        <v>0.85</v>
      </c>
      <c r="AF4490" t="n">
        <v>0.85</v>
      </c>
      <c r="AG4490" t="n">
        <v>0.85</v>
      </c>
      <c r="AH4490" t="n">
        <v>0.8718444440000001</v>
      </c>
      <c r="AI4490" t="n">
        <v>0.011798644</v>
      </c>
      <c r="AJ4490" t="n">
        <v>0.485284001</v>
      </c>
      <c r="AK4490" t="n">
        <v>0</v>
      </c>
      <c r="AL4490" t="n">
        <v>0.00292049</v>
      </c>
    </row>
    <row r="4491">
      <c r="A4491" t="inlineStr">
        <is>
          <t>2025-07-07 01:00</t>
        </is>
      </c>
      <c r="B4491" t="n">
        <v>66644.14475605186</v>
      </c>
      <c r="C4491" t="n">
        <v>66206.55062551073</v>
      </c>
      <c r="D4491" t="n">
        <v>0</v>
      </c>
      <c r="E4491" t="n">
        <v>437.5941305411234</v>
      </c>
      <c r="F4491" t="n">
        <v>0</v>
      </c>
      <c r="G4491" t="n">
        <v>0.2145069267358448</v>
      </c>
      <c r="H4491" t="n">
        <v>0.2139708478179159</v>
      </c>
      <c r="I4491" t="n">
        <v>0.2241962878272408</v>
      </c>
      <c r="J4491" t="n">
        <v>188</v>
      </c>
      <c r="K4491" t="n">
        <v>1</v>
      </c>
      <c r="L4491">
        <f>VLOOKUP(J4491,Clustering!$D$3:$E$367,2,FALSE)</f>
        <v/>
      </c>
      <c r="M4491" t="n">
        <v>0.366743815</v>
      </c>
      <c r="N4491" t="n">
        <v>0.332310679</v>
      </c>
      <c r="O4491" t="n">
        <v>0.332310679</v>
      </c>
      <c r="P4491" t="n">
        <v>0.876045981</v>
      </c>
      <c r="Q4491" t="n">
        <v>0.28157679</v>
      </c>
      <c r="R4491" t="n">
        <v>0.2139708478179159</v>
      </c>
      <c r="S4491" t="n">
        <v>0</v>
      </c>
      <c r="T4491" t="n">
        <v>0</v>
      </c>
      <c r="U4491" t="n">
        <v>0.657144646</v>
      </c>
      <c r="V4491" t="n">
        <v>0.850080767</v>
      </c>
      <c r="W4491" t="n">
        <v>0.009774025</v>
      </c>
      <c r="X4491" t="n">
        <v>0.000819675</v>
      </c>
      <c r="Y4491" t="n">
        <v>0.2241962878272408</v>
      </c>
      <c r="Z4491" t="n">
        <v>0.378562388</v>
      </c>
      <c r="AA4491" t="n">
        <v>0.657144646</v>
      </c>
      <c r="AB4491" t="n">
        <v>0</v>
      </c>
      <c r="AC4491" t="n">
        <v>0</v>
      </c>
      <c r="AD4491" t="n">
        <v>0.85</v>
      </c>
      <c r="AE4491" t="n">
        <v>0.85</v>
      </c>
      <c r="AF4491" t="n">
        <v>0.85</v>
      </c>
      <c r="AG4491" t="n">
        <v>0.85</v>
      </c>
      <c r="AH4491" t="n">
        <v>0.876045981</v>
      </c>
      <c r="AI4491" t="n">
        <v>0.009774025</v>
      </c>
      <c r="AJ4491" t="n">
        <v>0.477697004</v>
      </c>
      <c r="AK4491" t="n">
        <v>0</v>
      </c>
      <c r="AL4491" t="n">
        <v>0</v>
      </c>
    </row>
    <row r="4492">
      <c r="A4492" t="inlineStr">
        <is>
          <t>2025-07-07 02:00</t>
        </is>
      </c>
      <c r="B4492" t="n">
        <v>65878.03268458627</v>
      </c>
      <c r="C4492" t="n">
        <v>65443.93868279501</v>
      </c>
      <c r="D4492" t="n">
        <v>0</v>
      </c>
      <c r="E4492" t="n">
        <v>434.0940017912639</v>
      </c>
      <c r="F4492" t="n">
        <v>0</v>
      </c>
      <c r="G4492" t="n">
        <v>0.2127911773486587</v>
      </c>
      <c r="H4492" t="n">
        <v>0.2118815634152248</v>
      </c>
      <c r="I4492" t="n">
        <v>0.2292319989516758</v>
      </c>
      <c r="J4492" t="n">
        <v>188</v>
      </c>
      <c r="K4492" t="n">
        <v>2</v>
      </c>
      <c r="L4492">
        <f>VLOOKUP(J4492,Clustering!$D$3:$E$367,2,FALSE)</f>
        <v/>
      </c>
      <c r="M4492" t="n">
        <v>0.346786731</v>
      </c>
      <c r="N4492" t="n">
        <v>0.322010645</v>
      </c>
      <c r="O4492" t="n">
        <v>0.322010645</v>
      </c>
      <c r="P4492" t="n">
        <v>0.8763003110000001</v>
      </c>
      <c r="Q4492" t="n">
        <v>0.249247464</v>
      </c>
      <c r="R4492" t="n">
        <v>0.2118815634152248</v>
      </c>
      <c r="S4492" t="n">
        <v>0</v>
      </c>
      <c r="T4492" t="n">
        <v>0</v>
      </c>
      <c r="U4492" t="n">
        <v>0.657144646</v>
      </c>
      <c r="V4492" t="n">
        <v>0.850080767</v>
      </c>
      <c r="W4492" t="n">
        <v>0.009843839</v>
      </c>
      <c r="X4492" t="n">
        <v>0.000799989</v>
      </c>
      <c r="Y4492" t="n">
        <v>0.2292319989516758</v>
      </c>
      <c r="Z4492" t="n">
        <v>0.37270639</v>
      </c>
      <c r="AA4492" t="n">
        <v>0.657144646</v>
      </c>
      <c r="AB4492" t="n">
        <v>0</v>
      </c>
      <c r="AC4492" t="n">
        <v>0</v>
      </c>
      <c r="AD4492" t="n">
        <v>0.85</v>
      </c>
      <c r="AE4492" t="n">
        <v>0.85</v>
      </c>
      <c r="AF4492" t="n">
        <v>0.85</v>
      </c>
      <c r="AG4492" t="n">
        <v>0.85</v>
      </c>
      <c r="AH4492" t="n">
        <v>0.8763003110000001</v>
      </c>
      <c r="AI4492" t="n">
        <v>0.009843839</v>
      </c>
      <c r="AJ4492" t="n">
        <v>0.474907386</v>
      </c>
      <c r="AK4492" t="n">
        <v>0</v>
      </c>
      <c r="AL4492" t="n">
        <v>0</v>
      </c>
    </row>
    <row r="4493">
      <c r="A4493" t="inlineStr">
        <is>
          <t>2025-07-07 03:00</t>
        </is>
      </c>
      <c r="B4493" t="n">
        <v>65233.98997662095</v>
      </c>
      <c r="C4493" t="n">
        <v>64791.27557511848</v>
      </c>
      <c r="D4493" t="n">
        <v>0</v>
      </c>
      <c r="E4493" t="n">
        <v>442.7144015024741</v>
      </c>
      <c r="F4493" t="n">
        <v>0</v>
      </c>
      <c r="G4493" t="n">
        <v>0.2170168634816049</v>
      </c>
      <c r="H4493" t="n">
        <v>0.2158994180357847</v>
      </c>
      <c r="I4493" t="n">
        <v>0.2372141367978547</v>
      </c>
      <c r="J4493" t="n">
        <v>188</v>
      </c>
      <c r="K4493" t="n">
        <v>3</v>
      </c>
      <c r="L4493">
        <f>VLOOKUP(J4493,Clustering!$D$3:$E$367,2,FALSE)</f>
        <v/>
      </c>
      <c r="M4493" t="n">
        <v>0.333804547</v>
      </c>
      <c r="N4493" t="n">
        <v>0.317062764</v>
      </c>
      <c r="O4493" t="n">
        <v>0.317062764</v>
      </c>
      <c r="P4493" t="n">
        <v>0.875608533</v>
      </c>
      <c r="Q4493" t="n">
        <v>0.234378227</v>
      </c>
      <c r="R4493" t="n">
        <v>0.2158994180357847</v>
      </c>
      <c r="S4493" t="n">
        <v>0</v>
      </c>
      <c r="T4493" t="n">
        <v>0</v>
      </c>
      <c r="U4493" t="n">
        <v>0.657144646</v>
      </c>
      <c r="V4493" t="n">
        <v>0.850080767</v>
      </c>
      <c r="W4493" t="n">
        <v>0.009808931999999999</v>
      </c>
      <c r="X4493" t="n">
        <v>0.000799989</v>
      </c>
      <c r="Y4493" t="n">
        <v>0.2372141367978547</v>
      </c>
      <c r="Z4493" t="n">
        <v>0.376388281</v>
      </c>
      <c r="AA4493" t="n">
        <v>0.657144646</v>
      </c>
      <c r="AB4493" t="n">
        <v>0</v>
      </c>
      <c r="AC4493" t="n">
        <v>0</v>
      </c>
      <c r="AD4493" t="n">
        <v>0.85</v>
      </c>
      <c r="AE4493" t="n">
        <v>0.85</v>
      </c>
      <c r="AF4493" t="n">
        <v>0.85</v>
      </c>
      <c r="AG4493" t="n">
        <v>0.85</v>
      </c>
      <c r="AH4493" t="n">
        <v>0.875608533</v>
      </c>
      <c r="AI4493" t="n">
        <v>0.009808931999999999</v>
      </c>
      <c r="AJ4493" t="n">
        <v>0.477077873</v>
      </c>
      <c r="AK4493" t="n">
        <v>0</v>
      </c>
      <c r="AL4493" t="n">
        <v>0</v>
      </c>
    </row>
    <row r="4494">
      <c r="A4494" t="inlineStr">
        <is>
          <t>2025-07-07 04:00</t>
        </is>
      </c>
      <c r="B4494" t="n">
        <v>65261.55219006479</v>
      </c>
      <c r="C4494" t="n">
        <v>64818.97530271759</v>
      </c>
      <c r="D4494" t="n">
        <v>0</v>
      </c>
      <c r="E4494" t="n">
        <v>442.5768873471945</v>
      </c>
      <c r="F4494" t="n">
        <v>0</v>
      </c>
      <c r="G4494" t="n">
        <v>0.216949454581958</v>
      </c>
      <c r="H4494" t="n">
        <v>0.2157186145778594</v>
      </c>
      <c r="I4494" t="n">
        <v>0.2391962784106643</v>
      </c>
      <c r="J4494" t="n">
        <v>188</v>
      </c>
      <c r="K4494" t="n">
        <v>4</v>
      </c>
      <c r="L4494">
        <f>VLOOKUP(J4494,Clustering!$D$3:$E$367,2,FALSE)</f>
        <v/>
      </c>
      <c r="M4494" t="n">
        <v>0.335014067</v>
      </c>
      <c r="N4494" t="n">
        <v>0.318391928</v>
      </c>
      <c r="O4494" t="n">
        <v>0.318391928</v>
      </c>
      <c r="P4494" t="n">
        <v>0.8768700109999999</v>
      </c>
      <c r="Q4494" t="n">
        <v>0.21500316</v>
      </c>
      <c r="R4494" t="n">
        <v>0.2157186145778594</v>
      </c>
      <c r="S4494" t="n">
        <v>0</v>
      </c>
      <c r="T4494" t="n">
        <v>0</v>
      </c>
      <c r="U4494" t="n">
        <v>0.657144646</v>
      </c>
      <c r="V4494" t="n">
        <v>0.850080767</v>
      </c>
      <c r="W4494" t="n">
        <v>0.009948561</v>
      </c>
      <c r="X4494" t="n">
        <v>0.000799989</v>
      </c>
      <c r="Y4494" t="n">
        <v>0.2391962784106643</v>
      </c>
      <c r="Z4494" t="n">
        <v>0.396518585</v>
      </c>
      <c r="AA4494" t="n">
        <v>0.657144646</v>
      </c>
      <c r="AB4494" t="n">
        <v>0</v>
      </c>
      <c r="AC4494" t="n">
        <v>0</v>
      </c>
      <c r="AD4494" t="n">
        <v>0.85</v>
      </c>
      <c r="AE4494" t="n">
        <v>0.85</v>
      </c>
      <c r="AF4494" t="n">
        <v>0.85</v>
      </c>
      <c r="AG4494" t="n">
        <v>0.85</v>
      </c>
      <c r="AH4494" t="n">
        <v>0.8768700109999999</v>
      </c>
      <c r="AI4494" t="n">
        <v>0.009948561</v>
      </c>
      <c r="AJ4494" t="n">
        <v>0.490136092</v>
      </c>
      <c r="AK4494" t="n">
        <v>0</v>
      </c>
      <c r="AL4494" t="n">
        <v>0</v>
      </c>
    </row>
    <row r="4495">
      <c r="A4495" t="inlineStr">
        <is>
          <t>2025-07-07 05:00</t>
        </is>
      </c>
      <c r="B4495" t="n">
        <v>68705.63016543404</v>
      </c>
      <c r="C4495" t="n">
        <v>68061.60928693686</v>
      </c>
      <c r="D4495" t="n">
        <v>201.2619556619306</v>
      </c>
      <c r="E4495" t="n">
        <v>442.7589228352391</v>
      </c>
      <c r="F4495" t="n">
        <v>0.009089396213703501</v>
      </c>
      <c r="G4495" t="n">
        <v>0.2170386876643328</v>
      </c>
      <c r="H4495" t="n">
        <v>0.2150154900192614</v>
      </c>
      <c r="I4495" t="n">
        <v>0.253606983649739</v>
      </c>
      <c r="J4495" t="n">
        <v>188</v>
      </c>
      <c r="K4495" t="n">
        <v>5</v>
      </c>
      <c r="L4495">
        <f>VLOOKUP(J4495,Clustering!$D$3:$E$367,2,FALSE)</f>
        <v/>
      </c>
      <c r="M4495" t="n">
        <v>0.34255341</v>
      </c>
      <c r="N4495" t="n">
        <v>0.321202104</v>
      </c>
      <c r="O4495" t="n">
        <v>0.321202104</v>
      </c>
      <c r="P4495" t="n">
        <v>0.878192529</v>
      </c>
      <c r="Q4495" t="n">
        <v>0.211824047</v>
      </c>
      <c r="R4495" t="n">
        <v>0.2150154900192614</v>
      </c>
      <c r="S4495" t="n">
        <v>0.009089396213703501</v>
      </c>
      <c r="T4495" t="n">
        <v>0</v>
      </c>
      <c r="U4495" t="n">
        <v>0.657144646</v>
      </c>
      <c r="V4495" t="n">
        <v>0.850080767</v>
      </c>
      <c r="W4495" t="n">
        <v>0.010053282</v>
      </c>
      <c r="X4495" t="n">
        <v>0.000799989</v>
      </c>
      <c r="Y4495" t="n">
        <v>0.253606983649739</v>
      </c>
      <c r="Z4495" t="n">
        <v>0.458964825</v>
      </c>
      <c r="AA4495" t="n">
        <v>0.657144646</v>
      </c>
      <c r="AB4495" t="n">
        <v>0</v>
      </c>
      <c r="AC4495" t="n">
        <v>0</v>
      </c>
      <c r="AD4495" t="n">
        <v>0.85</v>
      </c>
      <c r="AE4495" t="n">
        <v>0.85</v>
      </c>
      <c r="AF4495" t="n">
        <v>0.85</v>
      </c>
      <c r="AG4495" t="n">
        <v>0.85</v>
      </c>
      <c r="AH4495" t="n">
        <v>0.878192529</v>
      </c>
      <c r="AI4495" t="n">
        <v>0.010053282</v>
      </c>
      <c r="AJ4495" t="n">
        <v>0.524149093</v>
      </c>
      <c r="AK4495" t="n">
        <v>0.0063625773495924</v>
      </c>
      <c r="AL4495" t="n">
        <v>0</v>
      </c>
    </row>
    <row r="4496">
      <c r="A4496" t="inlineStr">
        <is>
          <t>2025-07-07 06:00</t>
        </is>
      </c>
      <c r="B4496" t="n">
        <v>74812.4707460223</v>
      </c>
      <c r="C4496" t="n">
        <v>72993.85943948926</v>
      </c>
      <c r="D4496" t="n">
        <v>1399.472440019794</v>
      </c>
      <c r="E4496" t="n">
        <v>419.1388665132529</v>
      </c>
      <c r="F4496" t="n">
        <v>0.0632030005654191</v>
      </c>
      <c r="G4496" t="n">
        <v>0.2054602286829671</v>
      </c>
      <c r="H4496" t="n">
        <v>0.2027208548803483</v>
      </c>
      <c r="I4496" t="n">
        <v>0.2549730542207294</v>
      </c>
      <c r="J4496" t="n">
        <v>188</v>
      </c>
      <c r="K4496" t="n">
        <v>6</v>
      </c>
      <c r="L4496">
        <f>VLOOKUP(J4496,Clustering!$D$3:$E$367,2,FALSE)</f>
        <v/>
      </c>
      <c r="M4496" t="n">
        <v>0.353502448</v>
      </c>
      <c r="N4496" t="n">
        <v>0.331480445</v>
      </c>
      <c r="O4496" t="n">
        <v>0.331480445</v>
      </c>
      <c r="P4496" t="n">
        <v>0.879138638</v>
      </c>
      <c r="Q4496" t="n">
        <v>0.246681644</v>
      </c>
      <c r="R4496" t="n">
        <v>0.2027208548803483</v>
      </c>
      <c r="S4496" t="n">
        <v>0.0632030005654191</v>
      </c>
      <c r="T4496" t="n">
        <v>0</v>
      </c>
      <c r="U4496" t="n">
        <v>0.657144646</v>
      </c>
      <c r="V4496" t="n">
        <v>0.850080767</v>
      </c>
      <c r="W4496" t="n">
        <v>0.01008819</v>
      </c>
      <c r="X4496" t="n">
        <v>0.000799989</v>
      </c>
      <c r="Y4496" t="n">
        <v>0.2549730542207294</v>
      </c>
      <c r="Z4496" t="n">
        <v>0.541337259</v>
      </c>
      <c r="AA4496" t="n">
        <v>0.657144646</v>
      </c>
      <c r="AB4496" t="n">
        <v>0</v>
      </c>
      <c r="AC4496" t="n">
        <v>0</v>
      </c>
      <c r="AD4496" t="n">
        <v>0.85</v>
      </c>
      <c r="AE4496" t="n">
        <v>0.85</v>
      </c>
      <c r="AF4496" t="n">
        <v>0.85</v>
      </c>
      <c r="AG4496" t="n">
        <v>0.85</v>
      </c>
      <c r="AH4496" t="n">
        <v>0.879138638</v>
      </c>
      <c r="AI4496" t="n">
        <v>0.01008819</v>
      </c>
      <c r="AJ4496" t="n">
        <v>0.554206576</v>
      </c>
      <c r="AK4496" t="n">
        <v>0.0442421003957934</v>
      </c>
      <c r="AL4496" t="n">
        <v>0.000177788</v>
      </c>
    </row>
    <row r="4497">
      <c r="A4497" t="inlineStr">
        <is>
          <t>2025-07-07 07:00</t>
        </is>
      </c>
      <c r="B4497" t="n">
        <v>81725.72864028293</v>
      </c>
      <c r="C4497" t="n">
        <v>77888.94171470181</v>
      </c>
      <c r="D4497" t="n">
        <v>3417.779810481761</v>
      </c>
      <c r="E4497" t="n">
        <v>419.0071150993557</v>
      </c>
      <c r="F4497" t="n">
        <v>0.1543538358578191</v>
      </c>
      <c r="G4497" t="n">
        <v>0.2053956446565469</v>
      </c>
      <c r="H4497" t="n">
        <v>0.2032632652541239</v>
      </c>
      <c r="I4497" t="n">
        <v>0.2439373468629249</v>
      </c>
      <c r="J4497" t="n">
        <v>188</v>
      </c>
      <c r="K4497" t="n">
        <v>7</v>
      </c>
      <c r="L4497">
        <f>VLOOKUP(J4497,Clustering!$D$3:$E$367,2,FALSE)</f>
        <v/>
      </c>
      <c r="M4497" t="n">
        <v>0.393335981</v>
      </c>
      <c r="N4497" t="n">
        <v>0.348588006</v>
      </c>
      <c r="O4497" t="n">
        <v>0.348588006</v>
      </c>
      <c r="P4497" t="n">
        <v>0.879901629</v>
      </c>
      <c r="Q4497" t="n">
        <v>0.30623369</v>
      </c>
      <c r="R4497" t="n">
        <v>0.2032632652541239</v>
      </c>
      <c r="S4497" t="n">
        <v>0.1543538358578191</v>
      </c>
      <c r="T4497" t="n">
        <v>0</v>
      </c>
      <c r="U4497" t="n">
        <v>0.657144646</v>
      </c>
      <c r="V4497" t="n">
        <v>0.850080767</v>
      </c>
      <c r="W4497" t="n">
        <v>0.011938273</v>
      </c>
      <c r="X4497" t="n">
        <v>0.017261339</v>
      </c>
      <c r="Y4497" t="n">
        <v>0.2439373468629249</v>
      </c>
      <c r="Z4497" t="n">
        <v>0.5364122690000001</v>
      </c>
      <c r="AA4497" t="n">
        <v>0.657144646</v>
      </c>
      <c r="AB4497" t="n">
        <v>0</v>
      </c>
      <c r="AC4497" t="n">
        <v>0</v>
      </c>
      <c r="AD4497" t="n">
        <v>0.85</v>
      </c>
      <c r="AE4497" t="n">
        <v>0.85</v>
      </c>
      <c r="AF4497" t="n">
        <v>0.85</v>
      </c>
      <c r="AG4497" t="n">
        <v>0.85</v>
      </c>
      <c r="AH4497" t="n">
        <v>0.879901629</v>
      </c>
      <c r="AI4497" t="n">
        <v>0.011938273</v>
      </c>
      <c r="AJ4497" t="n">
        <v>0.562152379</v>
      </c>
      <c r="AK4497" t="n">
        <v>0.1080476851004734</v>
      </c>
      <c r="AL4497" t="n">
        <v>0.003822438</v>
      </c>
    </row>
    <row r="4498">
      <c r="A4498" t="inlineStr">
        <is>
          <t>2025-07-07 08:00</t>
        </is>
      </c>
      <c r="B4498" t="n">
        <v>82448.08758771209</v>
      </c>
      <c r="C4498" t="n">
        <v>76439.83173347531</v>
      </c>
      <c r="D4498" t="n">
        <v>5573.491224741875</v>
      </c>
      <c r="E4498" t="n">
        <v>434.7646294949053</v>
      </c>
      <c r="F4498" t="n">
        <v>0.2517101151514904</v>
      </c>
      <c r="G4498" t="n">
        <v>0.2131199164190712</v>
      </c>
      <c r="H4498" t="n">
        <v>0.2111985281297296</v>
      </c>
      <c r="I4498" t="n">
        <v>0.2478480586936032</v>
      </c>
      <c r="J4498" t="n">
        <v>188</v>
      </c>
      <c r="K4498" t="n">
        <v>8</v>
      </c>
      <c r="L4498">
        <f>VLOOKUP(J4498,Clustering!$D$3:$E$367,2,FALSE)</f>
        <v/>
      </c>
      <c r="M4498" t="n">
        <v>0.430139954</v>
      </c>
      <c r="N4498" t="n">
        <v>0.362268139</v>
      </c>
      <c r="O4498" t="n">
        <v>0.362268139</v>
      </c>
      <c r="P4498" t="n">
        <v>0.880684967</v>
      </c>
      <c r="Q4498" t="n">
        <v>0.346848736</v>
      </c>
      <c r="R4498" t="n">
        <v>0.2111985281297296</v>
      </c>
      <c r="S4498" t="n">
        <v>0.2517101151514904</v>
      </c>
      <c r="T4498" t="n">
        <v>0</v>
      </c>
      <c r="U4498" t="n">
        <v>0.657144646</v>
      </c>
      <c r="V4498" t="n">
        <v>0.850080767</v>
      </c>
      <c r="W4498" t="n">
        <v>0.010821241</v>
      </c>
      <c r="X4498" t="n">
        <v>0.009650551</v>
      </c>
      <c r="Y4498" t="n">
        <v>0.2478480586936032</v>
      </c>
      <c r="Z4498" t="n">
        <v>0.485100193</v>
      </c>
      <c r="AA4498" t="n">
        <v>0.657144646</v>
      </c>
      <c r="AB4498" t="n">
        <v>0</v>
      </c>
      <c r="AC4498" t="n">
        <v>0</v>
      </c>
      <c r="AD4498" t="n">
        <v>0.85</v>
      </c>
      <c r="AE4498" t="n">
        <v>0.85</v>
      </c>
      <c r="AF4498" t="n">
        <v>0.85</v>
      </c>
      <c r="AG4498" t="n">
        <v>0.85</v>
      </c>
      <c r="AH4498" t="n">
        <v>0.880684967</v>
      </c>
      <c r="AI4498" t="n">
        <v>0.010821241</v>
      </c>
      <c r="AJ4498" t="n">
        <v>0.530529597</v>
      </c>
      <c r="AK4498" t="n">
        <v>0.1761970806060432</v>
      </c>
      <c r="AL4498" t="n">
        <v>8.88939e-05</v>
      </c>
    </row>
    <row r="4499">
      <c r="A4499" t="inlineStr">
        <is>
          <t>2025-07-07 09:00</t>
        </is>
      </c>
      <c r="B4499" t="n">
        <v>81726.17992562165</v>
      </c>
      <c r="C4499" t="n">
        <v>74508.51662729894</v>
      </c>
      <c r="D4499" t="n">
        <v>6772.838578297716</v>
      </c>
      <c r="E4499" t="n">
        <v>444.8247200249964</v>
      </c>
      <c r="F4499" t="n">
        <v>0.3058750628112325</v>
      </c>
      <c r="G4499" t="n">
        <v>0.2180513333455864</v>
      </c>
      <c r="H4499" t="n">
        <v>0.2155980789392426</v>
      </c>
      <c r="I4499" t="n">
        <v>0.26239269242003</v>
      </c>
      <c r="J4499" t="n">
        <v>188</v>
      </c>
      <c r="K4499" t="n">
        <v>9</v>
      </c>
      <c r="L4499">
        <f>VLOOKUP(J4499,Clustering!$D$3:$E$367,2,FALSE)</f>
        <v/>
      </c>
      <c r="M4499" t="n">
        <v>0.432276773</v>
      </c>
      <c r="N4499" t="n">
        <v>0.355221993</v>
      </c>
      <c r="O4499" t="n">
        <v>0.355221993</v>
      </c>
      <c r="P4499" t="n">
        <v>0.881030856</v>
      </c>
      <c r="Q4499" t="n">
        <v>0.359239766</v>
      </c>
      <c r="R4499" t="n">
        <v>0.2155980789392426</v>
      </c>
      <c r="S4499" t="n">
        <v>0.3058750628112325</v>
      </c>
      <c r="T4499" t="n">
        <v>0.040275049</v>
      </c>
      <c r="U4499" t="n">
        <v>0.657144646</v>
      </c>
      <c r="V4499" t="n">
        <v>0.850080767</v>
      </c>
      <c r="W4499" t="n">
        <v>0.01096087</v>
      </c>
      <c r="X4499" t="n">
        <v>0.000799989</v>
      </c>
      <c r="Y4499" t="n">
        <v>0.26239269242003</v>
      </c>
      <c r="Z4499" t="n">
        <v>0.44069996</v>
      </c>
      <c r="AA4499" t="n">
        <v>0.657144646</v>
      </c>
      <c r="AB4499" t="n">
        <v>0</v>
      </c>
      <c r="AC4499" t="n">
        <v>0</v>
      </c>
      <c r="AD4499" t="n">
        <v>0.85</v>
      </c>
      <c r="AE4499" t="n">
        <v>0.85</v>
      </c>
      <c r="AF4499" t="n">
        <v>0.85</v>
      </c>
      <c r="AG4499" t="n">
        <v>0.85</v>
      </c>
      <c r="AH4499" t="n">
        <v>0.881030856</v>
      </c>
      <c r="AI4499" t="n">
        <v>0.01096087</v>
      </c>
      <c r="AJ4499" t="n">
        <v>0.500474584</v>
      </c>
      <c r="AK4499" t="n">
        <v>0.2141125439678627</v>
      </c>
      <c r="AL4499" t="n">
        <v>0</v>
      </c>
    </row>
    <row r="4500">
      <c r="A4500" t="inlineStr">
        <is>
          <t>2025-07-07 10:00</t>
        </is>
      </c>
      <c r="B4500" t="n">
        <v>80594.17882600724</v>
      </c>
      <c r="C4500" t="n">
        <v>72361.98466543689</v>
      </c>
      <c r="D4500" t="n">
        <v>7774.504384033637</v>
      </c>
      <c r="E4500" t="n">
        <v>457.6897765367077</v>
      </c>
      <c r="F4500" t="n">
        <v>0.3511123127033369</v>
      </c>
      <c r="G4500" t="n">
        <v>0.2243577335964253</v>
      </c>
      <c r="H4500" t="n">
        <v>0.2222074497900636</v>
      </c>
      <c r="I4500" t="n">
        <v>0.2632230490416123</v>
      </c>
      <c r="J4500" t="n">
        <v>188</v>
      </c>
      <c r="K4500" t="n">
        <v>10</v>
      </c>
      <c r="L4500">
        <f>VLOOKUP(J4500,Clustering!$D$3:$E$367,2,FALSE)</f>
        <v/>
      </c>
      <c r="M4500" t="n">
        <v>0.4060993</v>
      </c>
      <c r="N4500" t="n">
        <v>0.33486646</v>
      </c>
      <c r="O4500" t="n">
        <v>0.33486646</v>
      </c>
      <c r="P4500" t="n">
        <v>0.880847738</v>
      </c>
      <c r="Q4500" t="n">
        <v>0.369640723</v>
      </c>
      <c r="R4500" t="n">
        <v>0.2222074497900636</v>
      </c>
      <c r="S4500" t="n">
        <v>0.3511123127033369</v>
      </c>
      <c r="T4500" t="n">
        <v>0.405659665</v>
      </c>
      <c r="U4500" t="n">
        <v>0.651611439</v>
      </c>
      <c r="V4500" t="n">
        <v>0.850080767</v>
      </c>
      <c r="W4500" t="n">
        <v>0.013544005</v>
      </c>
      <c r="X4500" t="n">
        <v>0.000799989</v>
      </c>
      <c r="Y4500" t="n">
        <v>0.2632230490416123</v>
      </c>
      <c r="Z4500" t="n">
        <v>0.433513688</v>
      </c>
      <c r="AA4500" t="n">
        <v>0.651611439</v>
      </c>
      <c r="AB4500" t="n">
        <v>0</v>
      </c>
      <c r="AC4500" t="n">
        <v>0</v>
      </c>
      <c r="AD4500" t="n">
        <v>0.85</v>
      </c>
      <c r="AE4500" t="n">
        <v>0.85</v>
      </c>
      <c r="AF4500" t="n">
        <v>0.85</v>
      </c>
      <c r="AG4500" t="n">
        <v>0.85</v>
      </c>
      <c r="AH4500" t="n">
        <v>0.880847738</v>
      </c>
      <c r="AI4500" t="n">
        <v>0.013544005</v>
      </c>
      <c r="AJ4500" t="n">
        <v>0.48025683</v>
      </c>
      <c r="AK4500" t="n">
        <v>0.2457786188923358</v>
      </c>
      <c r="AL4500" t="n">
        <v>0</v>
      </c>
    </row>
    <row r="4501">
      <c r="A4501" t="inlineStr">
        <is>
          <t>2025-07-07 11:00</t>
        </is>
      </c>
      <c r="B4501" t="n">
        <v>79074.12496602778</v>
      </c>
      <c r="C4501" t="n">
        <v>69852.06877534573</v>
      </c>
      <c r="D4501" t="n">
        <v>8747.401865311462</v>
      </c>
      <c r="E4501" t="n">
        <v>474.6543253705862</v>
      </c>
      <c r="F4501" t="n">
        <v>0.395050326987082</v>
      </c>
      <c r="G4501" t="n">
        <v>0.2326736889071501</v>
      </c>
      <c r="H4501" t="n">
        <v>0.2309864621359869</v>
      </c>
      <c r="I4501" t="n">
        <v>0.2631694776466715</v>
      </c>
      <c r="J4501" t="n">
        <v>188</v>
      </c>
      <c r="K4501" t="n">
        <v>11</v>
      </c>
      <c r="L4501">
        <f>VLOOKUP(J4501,Clustering!$D$3:$E$367,2,FALSE)</f>
        <v/>
      </c>
      <c r="M4501" t="n">
        <v>0.392500836</v>
      </c>
      <c r="N4501" t="n">
        <v>0.323209654</v>
      </c>
      <c r="O4501" t="n">
        <v>0.323209654</v>
      </c>
      <c r="P4501" t="n">
        <v>0.871264571</v>
      </c>
      <c r="Q4501" t="n">
        <v>0.352418441</v>
      </c>
      <c r="R4501" t="n">
        <v>0.2309864621359869</v>
      </c>
      <c r="S4501" t="n">
        <v>0.395050326987082</v>
      </c>
      <c r="T4501" t="n">
        <v>0.549267039</v>
      </c>
      <c r="U4501" t="n">
        <v>0.651611439</v>
      </c>
      <c r="V4501" t="n">
        <v>0.850080767</v>
      </c>
      <c r="W4501" t="n">
        <v>0.013648727</v>
      </c>
      <c r="X4501" t="n">
        <v>0.000799989</v>
      </c>
      <c r="Y4501" t="n">
        <v>0.2631694776466715</v>
      </c>
      <c r="Z4501" t="n">
        <v>0.427960564</v>
      </c>
      <c r="AA4501" t="n">
        <v>0.651611439</v>
      </c>
      <c r="AB4501" t="n">
        <v>0</v>
      </c>
      <c r="AC4501" t="n">
        <v>0</v>
      </c>
      <c r="AD4501" t="n">
        <v>0.85</v>
      </c>
      <c r="AE4501" t="n">
        <v>0.85</v>
      </c>
      <c r="AF4501" t="n">
        <v>0.85</v>
      </c>
      <c r="AG4501" t="n">
        <v>0.85</v>
      </c>
      <c r="AH4501" t="n">
        <v>0.871264571</v>
      </c>
      <c r="AI4501" t="n">
        <v>0.013648727</v>
      </c>
      <c r="AJ4501" t="n">
        <v>0.468538884</v>
      </c>
      <c r="AK4501" t="n">
        <v>0.2765352288909574</v>
      </c>
      <c r="AL4501" t="n">
        <v>0</v>
      </c>
    </row>
    <row r="4502">
      <c r="A4502" t="inlineStr">
        <is>
          <t>2025-07-07 12:00</t>
        </is>
      </c>
      <c r="B4502" t="n">
        <v>78832.99679172572</v>
      </c>
      <c r="C4502" t="n">
        <v>69007.86892351556</v>
      </c>
      <c r="D4502" t="n">
        <v>9350.216359727448</v>
      </c>
      <c r="E4502" t="n">
        <v>474.9115084827054</v>
      </c>
      <c r="F4502" t="n">
        <v>0.4222746464819892</v>
      </c>
      <c r="G4502" t="n">
        <v>0.2327997590601496</v>
      </c>
      <c r="H4502" t="n">
        <v>0.2309061050435757</v>
      </c>
      <c r="I4502" t="n">
        <v>0.267026618082409</v>
      </c>
      <c r="J4502" t="n">
        <v>188</v>
      </c>
      <c r="K4502" t="n">
        <v>12</v>
      </c>
      <c r="L4502">
        <f>VLOOKUP(J4502,Clustering!$D$3:$E$367,2,FALSE)</f>
        <v/>
      </c>
      <c r="M4502" t="n">
        <v>0.381499962</v>
      </c>
      <c r="N4502" t="n">
        <v>0.316234502</v>
      </c>
      <c r="O4502" t="n">
        <v>0.316234502</v>
      </c>
      <c r="P4502" t="n">
        <v>0.870979721</v>
      </c>
      <c r="Q4502" t="n">
        <v>0.314894895</v>
      </c>
      <c r="R4502" t="n">
        <v>0.2309061050435757</v>
      </c>
      <c r="S4502" t="n">
        <v>0.4222746464819892</v>
      </c>
      <c r="T4502" t="n">
        <v>0.544128759</v>
      </c>
      <c r="U4502" t="n">
        <v>0.651611439</v>
      </c>
      <c r="V4502" t="n">
        <v>0.850080767</v>
      </c>
      <c r="W4502" t="n">
        <v>0.013788356</v>
      </c>
      <c r="X4502" t="n">
        <v>0.000799989</v>
      </c>
      <c r="Y4502" t="n">
        <v>0.267026618082409</v>
      </c>
      <c r="Z4502" t="n">
        <v>0.416623079</v>
      </c>
      <c r="AA4502" t="n">
        <v>0.651611439</v>
      </c>
      <c r="AB4502" t="n">
        <v>0</v>
      </c>
      <c r="AC4502" t="n">
        <v>0</v>
      </c>
      <c r="AD4502" t="n">
        <v>0.85</v>
      </c>
      <c r="AE4502" t="n">
        <v>0.85</v>
      </c>
      <c r="AF4502" t="n">
        <v>0.85</v>
      </c>
      <c r="AG4502" t="n">
        <v>0.85</v>
      </c>
      <c r="AH4502" t="n">
        <v>0.870979721</v>
      </c>
      <c r="AI4502" t="n">
        <v>0.013788356</v>
      </c>
      <c r="AJ4502" t="n">
        <v>0.464410405</v>
      </c>
      <c r="AK4502" t="n">
        <v>0.2955922525373924</v>
      </c>
      <c r="AL4502" t="n">
        <v>0</v>
      </c>
    </row>
    <row r="4503">
      <c r="A4503" t="inlineStr">
        <is>
          <t>2025-07-07 13:00</t>
        </is>
      </c>
      <c r="B4503" t="n">
        <v>78706.1548095951</v>
      </c>
      <c r="C4503" t="n">
        <v>68648.83022961869</v>
      </c>
      <c r="D4503" t="n">
        <v>9578.726736942894</v>
      </c>
      <c r="E4503" t="n">
        <v>478.5978430335272</v>
      </c>
      <c r="F4503" t="n">
        <v>0.4325946364205891</v>
      </c>
      <c r="G4503" t="n">
        <v>0.2346067858007486</v>
      </c>
      <c r="H4503" t="n">
        <v>0.2329953894462669</v>
      </c>
      <c r="I4503" t="n">
        <v>0.2637319772935499</v>
      </c>
      <c r="J4503" t="n">
        <v>188</v>
      </c>
      <c r="K4503" t="n">
        <v>13</v>
      </c>
      <c r="L4503">
        <f>VLOOKUP(J4503,Clustering!$D$3:$E$367,2,FALSE)</f>
        <v/>
      </c>
      <c r="M4503" t="n">
        <v>0.37364384</v>
      </c>
      <c r="N4503" t="n">
        <v>0.31802907</v>
      </c>
      <c r="O4503" t="n">
        <v>0.31802907</v>
      </c>
      <c r="P4503" t="n">
        <v>0.870562619</v>
      </c>
      <c r="Q4503" t="n">
        <v>0.271013123</v>
      </c>
      <c r="R4503" t="n">
        <v>0.2329953894462669</v>
      </c>
      <c r="S4503" t="n">
        <v>0.4325946364205891</v>
      </c>
      <c r="T4503" t="n">
        <v>0.516019344</v>
      </c>
      <c r="U4503" t="n">
        <v>0.651611439</v>
      </c>
      <c r="V4503" t="n">
        <v>0.850080767</v>
      </c>
      <c r="W4503" t="n">
        <v>0.010995778</v>
      </c>
      <c r="X4503" t="n">
        <v>0.000799989</v>
      </c>
      <c r="Y4503" t="n">
        <v>0.2637319772935499</v>
      </c>
      <c r="Z4503" t="n">
        <v>0.392158257</v>
      </c>
      <c r="AA4503" t="n">
        <v>0.651611439</v>
      </c>
      <c r="AB4503" t="n">
        <v>0</v>
      </c>
      <c r="AC4503" t="n">
        <v>0</v>
      </c>
      <c r="AD4503" t="n">
        <v>0.85</v>
      </c>
      <c r="AE4503" t="n">
        <v>0.85</v>
      </c>
      <c r="AF4503" t="n">
        <v>0.85</v>
      </c>
      <c r="AG4503" t="n">
        <v>0.85</v>
      </c>
      <c r="AH4503" t="n">
        <v>0.870562619</v>
      </c>
      <c r="AI4503" t="n">
        <v>0.010995778</v>
      </c>
      <c r="AJ4503" t="n">
        <v>0.455408656</v>
      </c>
      <c r="AK4503" t="n">
        <v>0.3028162454944123</v>
      </c>
      <c r="AL4503" t="n">
        <v>0</v>
      </c>
    </row>
    <row r="4504">
      <c r="A4504" t="inlineStr">
        <is>
          <t>2025-07-07 14:00</t>
        </is>
      </c>
      <c r="B4504" t="n">
        <v>78612.63647890318</v>
      </c>
      <c r="C4504" t="n">
        <v>68906.0701793598</v>
      </c>
      <c r="D4504" t="n">
        <v>9220.67980763332</v>
      </c>
      <c r="E4504" t="n">
        <v>485.8864919100591</v>
      </c>
      <c r="F4504" t="n">
        <v>0.4164245142885094</v>
      </c>
      <c r="G4504" t="n">
        <v>0.2381796528970877</v>
      </c>
      <c r="H4504" t="n">
        <v>0.2374150295288827</v>
      </c>
      <c r="I4504" t="n">
        <v>0.2519998418015151</v>
      </c>
      <c r="J4504" t="n">
        <v>188</v>
      </c>
      <c r="K4504" t="n">
        <v>14</v>
      </c>
      <c r="L4504">
        <f>VLOOKUP(J4504,Clustering!$D$3:$E$367,2,FALSE)</f>
        <v/>
      </c>
      <c r="M4504" t="n">
        <v>0.366622863</v>
      </c>
      <c r="N4504" t="n">
        <v>0.318764646</v>
      </c>
      <c r="O4504" t="n">
        <v>0.318764646</v>
      </c>
      <c r="P4504" t="n">
        <v>0.871305263</v>
      </c>
      <c r="Q4504" t="n">
        <v>0.252226318</v>
      </c>
      <c r="R4504" t="n">
        <v>0.2374150295288827</v>
      </c>
      <c r="S4504" t="n">
        <v>0.4164245142885094</v>
      </c>
      <c r="T4504" t="n">
        <v>0.504307088</v>
      </c>
      <c r="U4504" t="n">
        <v>0.651611439</v>
      </c>
      <c r="V4504" t="n">
        <v>0.850080767</v>
      </c>
      <c r="W4504" t="n">
        <v>0.011519386</v>
      </c>
      <c r="X4504" t="n">
        <v>0.000799989</v>
      </c>
      <c r="Y4504" t="n">
        <v>0.2519998418015151</v>
      </c>
      <c r="Z4504" t="n">
        <v>0.386835317</v>
      </c>
      <c r="AA4504" t="n">
        <v>0.651611439</v>
      </c>
      <c r="AB4504" t="n">
        <v>0</v>
      </c>
      <c r="AC4504" t="n">
        <v>0</v>
      </c>
      <c r="AD4504" t="n">
        <v>0.85</v>
      </c>
      <c r="AE4504" t="n">
        <v>0.85</v>
      </c>
      <c r="AF4504" t="n">
        <v>0.85</v>
      </c>
      <c r="AG4504" t="n">
        <v>0.85</v>
      </c>
      <c r="AH4504" t="n">
        <v>0.871305263</v>
      </c>
      <c r="AI4504" t="n">
        <v>0.011519386</v>
      </c>
      <c r="AJ4504" t="n">
        <v>0.457060436</v>
      </c>
      <c r="AK4504" t="n">
        <v>0.2914971600019566</v>
      </c>
      <c r="AL4504" t="n">
        <v>0</v>
      </c>
    </row>
    <row r="4505">
      <c r="A4505" t="inlineStr">
        <is>
          <t>2025-07-07 15:00</t>
        </is>
      </c>
      <c r="B4505" t="n">
        <v>78998.38599088597</v>
      </c>
      <c r="C4505" t="n">
        <v>70256.57117548172</v>
      </c>
      <c r="D4505" t="n">
        <v>8257.430389177318</v>
      </c>
      <c r="E4505" t="n">
        <v>484.3844262269427</v>
      </c>
      <c r="F4505" t="n">
        <v>0.3729222259987498</v>
      </c>
      <c r="G4505" t="n">
        <v>0.2374433461896778</v>
      </c>
      <c r="H4505" t="n">
        <v>0.237294493890266</v>
      </c>
      <c r="I4505" t="n">
        <v>0.2401337778221282</v>
      </c>
      <c r="J4505" t="n">
        <v>188</v>
      </c>
      <c r="K4505" t="n">
        <v>15</v>
      </c>
      <c r="L4505">
        <f>VLOOKUP(J4505,Clustering!$D$3:$E$367,2,FALSE)</f>
        <v/>
      </c>
      <c r="M4505" t="n">
        <v>0.356439854</v>
      </c>
      <c r="N4505" t="n">
        <v>0.323247123</v>
      </c>
      <c r="O4505" t="n">
        <v>0.323247123</v>
      </c>
      <c r="P4505" t="n">
        <v>0.872851592</v>
      </c>
      <c r="Q4505" t="n">
        <v>0.24653145</v>
      </c>
      <c r="R4505" t="n">
        <v>0.237294493890266</v>
      </c>
      <c r="S4505" t="n">
        <v>0.3729222259987498</v>
      </c>
      <c r="T4505" t="n">
        <v>0.526220342</v>
      </c>
      <c r="U4505" t="n">
        <v>0.651611439</v>
      </c>
      <c r="V4505" t="n">
        <v>0.850080767</v>
      </c>
      <c r="W4505" t="n">
        <v>0.011763737</v>
      </c>
      <c r="X4505" t="n">
        <v>0.001192026</v>
      </c>
      <c r="Y4505" t="n">
        <v>0.2401337778221282</v>
      </c>
      <c r="Z4505" t="n">
        <v>0.411536644</v>
      </c>
      <c r="AA4505" t="n">
        <v>0.651611439</v>
      </c>
      <c r="AB4505" t="n">
        <v>0</v>
      </c>
      <c r="AC4505" t="n">
        <v>0</v>
      </c>
      <c r="AD4505" t="n">
        <v>0.85</v>
      </c>
      <c r="AE4505" t="n">
        <v>0.85</v>
      </c>
      <c r="AF4505" t="n">
        <v>0.85</v>
      </c>
      <c r="AG4505" t="n">
        <v>0.85</v>
      </c>
      <c r="AH4505" t="n">
        <v>0.872851592</v>
      </c>
      <c r="AI4505" t="n">
        <v>0.011763737</v>
      </c>
      <c r="AJ4505" t="n">
        <v>0.481764063</v>
      </c>
      <c r="AK4505" t="n">
        <v>0.2610455581991249</v>
      </c>
      <c r="AL4505" t="n">
        <v>0</v>
      </c>
    </row>
    <row r="4506">
      <c r="A4506" t="inlineStr">
        <is>
          <t>2025-07-07 16:00</t>
        </is>
      </c>
      <c r="B4506" t="n">
        <v>81392.78043491612</v>
      </c>
      <c r="C4506" t="n">
        <v>74272.33557197267</v>
      </c>
      <c r="D4506" t="n">
        <v>6632.363258652659</v>
      </c>
      <c r="E4506" t="n">
        <v>488.0816042907786</v>
      </c>
      <c r="F4506" t="n">
        <v>0.2995309137926006</v>
      </c>
      <c r="G4506" t="n">
        <v>0.2392556883778326</v>
      </c>
      <c r="H4506" t="n">
        <v>0.2398458315743215</v>
      </c>
      <c r="I4506" t="n">
        <v>0.2285891422123862</v>
      </c>
      <c r="J4506" t="n">
        <v>188</v>
      </c>
      <c r="K4506" t="n">
        <v>16</v>
      </c>
      <c r="L4506">
        <f>VLOOKUP(J4506,Clustering!$D$3:$E$367,2,FALSE)</f>
        <v/>
      </c>
      <c r="M4506" t="n">
        <v>0.342714679</v>
      </c>
      <c r="N4506" t="n">
        <v>0.328885223</v>
      </c>
      <c r="O4506" t="n">
        <v>0.328885223</v>
      </c>
      <c r="P4506" t="n">
        <v>0.8755169739999999</v>
      </c>
      <c r="Q4506" t="n">
        <v>0.270011828</v>
      </c>
      <c r="R4506" t="n">
        <v>0.2398458315743215</v>
      </c>
      <c r="S4506" t="n">
        <v>0.2995309137926006</v>
      </c>
      <c r="T4506" t="n">
        <v>0.541559619</v>
      </c>
      <c r="U4506" t="n">
        <v>0.6608778</v>
      </c>
      <c r="V4506" t="n">
        <v>0.850080767</v>
      </c>
      <c r="W4506" t="n">
        <v>0.012566603</v>
      </c>
      <c r="X4506" t="n">
        <v>0.001332757</v>
      </c>
      <c r="Y4506" t="n">
        <v>0.2285891422123862</v>
      </c>
      <c r="Z4506" t="n">
        <v>0.504789619</v>
      </c>
      <c r="AA4506" t="n">
        <v>0.6608778</v>
      </c>
      <c r="AB4506" t="n">
        <v>0</v>
      </c>
      <c r="AC4506" t="n">
        <v>0</v>
      </c>
      <c r="AD4506" t="n">
        <v>0.85</v>
      </c>
      <c r="AE4506" t="n">
        <v>0.85</v>
      </c>
      <c r="AF4506" t="n">
        <v>0.85</v>
      </c>
      <c r="AG4506" t="n">
        <v>0.85</v>
      </c>
      <c r="AH4506" t="n">
        <v>0.8755169739999999</v>
      </c>
      <c r="AI4506" t="n">
        <v>0.012566603</v>
      </c>
      <c r="AJ4506" t="n">
        <v>0.520160572</v>
      </c>
      <c r="AK4506" t="n">
        <v>0.2096716396548204</v>
      </c>
      <c r="AL4506" t="n">
        <v>0</v>
      </c>
    </row>
    <row r="4507">
      <c r="A4507" t="inlineStr">
        <is>
          <t>2025-07-07 17:00</t>
        </is>
      </c>
      <c r="B4507" t="n">
        <v>83272.85532622365</v>
      </c>
      <c r="C4507" t="n">
        <v>78279.48974150393</v>
      </c>
      <c r="D4507" t="n">
        <v>4509.773039248695</v>
      </c>
      <c r="E4507" t="n">
        <v>483.5925454710276</v>
      </c>
      <c r="F4507" t="n">
        <v>0.2036704545217881</v>
      </c>
      <c r="G4507" t="n">
        <v>0.2370551693485429</v>
      </c>
      <c r="H4507" t="n">
        <v>0.23839940391092</v>
      </c>
      <c r="I4507" t="n">
        <v>0.2127587950073803</v>
      </c>
      <c r="J4507" t="n">
        <v>188</v>
      </c>
      <c r="K4507" t="n">
        <v>17</v>
      </c>
      <c r="L4507">
        <f>VLOOKUP(J4507,Clustering!$D$3:$E$367,2,FALSE)</f>
        <v/>
      </c>
      <c r="M4507" t="n">
        <v>0.352390841</v>
      </c>
      <c r="N4507" t="n">
        <v>0.34088911</v>
      </c>
      <c r="O4507" t="n">
        <v>0.34088911</v>
      </c>
      <c r="P4507" t="n">
        <v>0.878121317</v>
      </c>
      <c r="Q4507" t="n">
        <v>0.312178881</v>
      </c>
      <c r="R4507" t="n">
        <v>0.23839940391092</v>
      </c>
      <c r="S4507" t="n">
        <v>0.2036704545217881</v>
      </c>
      <c r="T4507" t="n">
        <v>0.47483754</v>
      </c>
      <c r="U4507" t="n">
        <v>0.666411007</v>
      </c>
      <c r="V4507" t="n">
        <v>0.850080767</v>
      </c>
      <c r="W4507" t="n">
        <v>0.012810954</v>
      </c>
      <c r="X4507" t="n">
        <v>0.001381762</v>
      </c>
      <c r="Y4507" t="n">
        <v>0.2127587950073803</v>
      </c>
      <c r="Z4507" t="n">
        <v>0.558414332</v>
      </c>
      <c r="AA4507" t="n">
        <v>0.666411007</v>
      </c>
      <c r="AB4507" t="n">
        <v>0</v>
      </c>
      <c r="AC4507" t="n">
        <v>0</v>
      </c>
      <c r="AD4507" t="n">
        <v>0.85</v>
      </c>
      <c r="AE4507" t="n">
        <v>0.85</v>
      </c>
      <c r="AF4507" t="n">
        <v>0.85</v>
      </c>
      <c r="AG4507" t="n">
        <v>0.85</v>
      </c>
      <c r="AH4507" t="n">
        <v>0.878121317</v>
      </c>
      <c r="AI4507" t="n">
        <v>0.012810954</v>
      </c>
      <c r="AJ4507" t="n">
        <v>0.5629983</v>
      </c>
      <c r="AK4507" t="n">
        <v>0.1425693181652517</v>
      </c>
      <c r="AL4507" t="n">
        <v>0.108001752</v>
      </c>
    </row>
    <row r="4508">
      <c r="A4508" t="inlineStr">
        <is>
          <t>2025-07-07 18:00</t>
        </is>
      </c>
      <c r="B4508" t="n">
        <v>85189.04788851787</v>
      </c>
      <c r="C4508" t="n">
        <v>82599.51168466402</v>
      </c>
      <c r="D4508" t="n">
        <v>2129.161308783146</v>
      </c>
      <c r="E4508" t="n">
        <v>460.3748950707079</v>
      </c>
      <c r="F4508" t="n">
        <v>0.0961572229325119</v>
      </c>
      <c r="G4508" t="n">
        <v>0.2256739681719156</v>
      </c>
      <c r="H4508" t="n">
        <v>0.2277119106202307</v>
      </c>
      <c r="I4508" t="n">
        <v>0.1888391671663139</v>
      </c>
      <c r="J4508" t="n">
        <v>188</v>
      </c>
      <c r="K4508" t="n">
        <v>18</v>
      </c>
      <c r="L4508">
        <f>VLOOKUP(J4508,Clustering!$D$3:$E$367,2,FALSE)</f>
        <v/>
      </c>
      <c r="M4508" t="n">
        <v>0.369076461</v>
      </c>
      <c r="N4508" t="n">
        <v>0.356472275</v>
      </c>
      <c r="O4508" t="n">
        <v>0.356472275</v>
      </c>
      <c r="P4508" t="n">
        <v>0.879504874</v>
      </c>
      <c r="Q4508" t="n">
        <v>0.33256776</v>
      </c>
      <c r="R4508" t="n">
        <v>0.2277119106202307</v>
      </c>
      <c r="S4508" t="n">
        <v>0.0961572229325119</v>
      </c>
      <c r="T4508" t="n">
        <v>0.150483603</v>
      </c>
      <c r="U4508" t="n">
        <v>0.666411007</v>
      </c>
      <c r="V4508" t="n">
        <v>0.850080767</v>
      </c>
      <c r="W4508" t="n">
        <v>0.011554293</v>
      </c>
      <c r="X4508" t="n">
        <v>0.005485162</v>
      </c>
      <c r="Y4508" t="n">
        <v>0.1888391671663139</v>
      </c>
      <c r="Z4508" t="n">
        <v>0.572331511</v>
      </c>
      <c r="AA4508" t="n">
        <v>0.666411007</v>
      </c>
      <c r="AB4508" t="n">
        <v>0</v>
      </c>
      <c r="AC4508" t="n">
        <v>0</v>
      </c>
      <c r="AD4508" t="n">
        <v>0.85</v>
      </c>
      <c r="AE4508" t="n">
        <v>0.85</v>
      </c>
      <c r="AF4508" t="n">
        <v>0.85</v>
      </c>
      <c r="AG4508" t="n">
        <v>0.85</v>
      </c>
      <c r="AH4508" t="n">
        <v>0.879504874</v>
      </c>
      <c r="AI4508" t="n">
        <v>0.011554293</v>
      </c>
      <c r="AJ4508" t="n">
        <v>0.600362336</v>
      </c>
      <c r="AK4508" t="n">
        <v>0.0673100560527583</v>
      </c>
      <c r="AL4508" t="n">
        <v>0.318959985</v>
      </c>
    </row>
    <row r="4509">
      <c r="A4509" t="inlineStr">
        <is>
          <t>2025-07-07 19:00</t>
        </is>
      </c>
      <c r="B4509" t="n">
        <v>86044.23186775259</v>
      </c>
      <c r="C4509" t="n">
        <v>85301.98775684083</v>
      </c>
      <c r="D4509" t="n">
        <v>301.0300660015228</v>
      </c>
      <c r="E4509" t="n">
        <v>441.2140449102491</v>
      </c>
      <c r="F4509" t="n">
        <v>0.0135951254827378</v>
      </c>
      <c r="G4509" t="n">
        <v>0.2162813945638476</v>
      </c>
      <c r="H4509" t="n">
        <v>0.2183302200812234</v>
      </c>
      <c r="I4509" t="n">
        <v>0.179249887471911</v>
      </c>
      <c r="J4509" t="n">
        <v>188</v>
      </c>
      <c r="K4509" t="n">
        <v>19</v>
      </c>
      <c r="L4509">
        <f>VLOOKUP(J4509,Clustering!$D$3:$E$367,2,FALSE)</f>
        <v/>
      </c>
      <c r="M4509" t="n">
        <v>0.390830546</v>
      </c>
      <c r="N4509" t="n">
        <v>0.359799128</v>
      </c>
      <c r="O4509" t="n">
        <v>0.359799128</v>
      </c>
      <c r="P4509" t="n">
        <v>0.879901629</v>
      </c>
      <c r="Q4509" t="n">
        <v>0.351705018</v>
      </c>
      <c r="R4509" t="n">
        <v>0.2183302200812234</v>
      </c>
      <c r="S4509" t="n">
        <v>0.0135951254827378</v>
      </c>
      <c r="T4509" t="n">
        <v>0</v>
      </c>
      <c r="U4509" t="n">
        <v>0.666411007</v>
      </c>
      <c r="V4509" t="n">
        <v>0.850080767</v>
      </c>
      <c r="W4509" t="n">
        <v>0.011624108</v>
      </c>
      <c r="X4509" t="n">
        <v>0.005485162</v>
      </c>
      <c r="Y4509" t="n">
        <v>0.179249887471911</v>
      </c>
      <c r="Z4509" t="n">
        <v>0.561272407</v>
      </c>
      <c r="AA4509" t="n">
        <v>0.666411007</v>
      </c>
      <c r="AB4509" t="n">
        <v>0</v>
      </c>
      <c r="AC4509" t="n">
        <v>0</v>
      </c>
      <c r="AD4509" t="n">
        <v>0.85</v>
      </c>
      <c r="AE4509" t="n">
        <v>0.85</v>
      </c>
      <c r="AF4509" t="n">
        <v>0.85</v>
      </c>
      <c r="AG4509" t="n">
        <v>0.85</v>
      </c>
      <c r="AH4509" t="n">
        <v>0.879901629</v>
      </c>
      <c r="AI4509" t="n">
        <v>0.011624108</v>
      </c>
      <c r="AJ4509" t="n">
        <v>0.603304795</v>
      </c>
      <c r="AK4509" t="n">
        <v>0.009516587837916399</v>
      </c>
      <c r="AL4509" t="n">
        <v>0.169455622</v>
      </c>
    </row>
    <row r="4510">
      <c r="A4510" t="inlineStr">
        <is>
          <t>2025-07-07 20:00</t>
        </is>
      </c>
      <c r="B4510" t="n">
        <v>82908.74873561379</v>
      </c>
      <c r="C4510" t="n">
        <v>82479.68100150628</v>
      </c>
      <c r="D4510" t="n">
        <v>0</v>
      </c>
      <c r="E4510" t="n">
        <v>429.0677341075077</v>
      </c>
      <c r="F4510" t="n">
        <v>0</v>
      </c>
      <c r="G4510" t="n">
        <v>0.2103273206409351</v>
      </c>
      <c r="H4510" t="n">
        <v>0.2122230810579723</v>
      </c>
      <c r="I4510" t="n">
        <v>0.1760623894729335</v>
      </c>
      <c r="J4510" t="n">
        <v>188</v>
      </c>
      <c r="K4510" t="n">
        <v>20</v>
      </c>
      <c r="L4510">
        <f>VLOOKUP(J4510,Clustering!$D$3:$E$367,2,FALSE)</f>
        <v/>
      </c>
      <c r="M4510" t="n">
        <v>0.383924762</v>
      </c>
      <c r="N4510" t="n">
        <v>0.352555777</v>
      </c>
      <c r="O4510" t="n">
        <v>0.352555777</v>
      </c>
      <c r="P4510" t="n">
        <v>0.880145786</v>
      </c>
      <c r="Q4510" t="n">
        <v>0.353319607</v>
      </c>
      <c r="R4510" t="n">
        <v>0.2122230810579723</v>
      </c>
      <c r="S4510" t="n">
        <v>0</v>
      </c>
      <c r="T4510" t="n">
        <v>0</v>
      </c>
      <c r="U4510" t="n">
        <v>0.665393586</v>
      </c>
      <c r="V4510" t="n">
        <v>0.850080767</v>
      </c>
      <c r="W4510" t="n">
        <v>0.011728829</v>
      </c>
      <c r="X4510" t="n">
        <v>0.007921569</v>
      </c>
      <c r="Y4510" t="n">
        <v>0.1760623894729335</v>
      </c>
      <c r="Z4510" t="n">
        <v>0.55127099</v>
      </c>
      <c r="AA4510" t="n">
        <v>0.665393586</v>
      </c>
      <c r="AB4510" t="n">
        <v>0</v>
      </c>
      <c r="AC4510" t="n">
        <v>0</v>
      </c>
      <c r="AD4510" t="n">
        <v>0.85</v>
      </c>
      <c r="AE4510" t="n">
        <v>0.85</v>
      </c>
      <c r="AF4510" t="n">
        <v>0.85</v>
      </c>
      <c r="AG4510" t="n">
        <v>0.85</v>
      </c>
      <c r="AH4510" t="n">
        <v>0.880145786</v>
      </c>
      <c r="AI4510" t="n">
        <v>0.011728829</v>
      </c>
      <c r="AJ4510" t="n">
        <v>0.586519791</v>
      </c>
      <c r="AK4510" t="n">
        <v>0</v>
      </c>
      <c r="AL4510" t="n">
        <v>0.163168005</v>
      </c>
    </row>
    <row r="4511">
      <c r="A4511" t="inlineStr">
        <is>
          <t>2025-07-07 21:00</t>
        </is>
      </c>
      <c r="B4511" t="n">
        <v>79852.19951260727</v>
      </c>
      <c r="C4511" t="n">
        <v>79439.30340279052</v>
      </c>
      <c r="D4511" t="n">
        <v>0</v>
      </c>
      <c r="E4511" t="n">
        <v>412.8961098167461</v>
      </c>
      <c r="F4511" t="n">
        <v>0</v>
      </c>
      <c r="G4511" t="n">
        <v>0.2024000538317382</v>
      </c>
      <c r="H4511" t="n">
        <v>0.2042677289092638</v>
      </c>
      <c r="I4511" t="n">
        <v>0.1686427512736329</v>
      </c>
      <c r="J4511" t="n">
        <v>188</v>
      </c>
      <c r="K4511" t="n">
        <v>21</v>
      </c>
      <c r="L4511">
        <f>VLOOKUP(J4511,Clustering!$D$3:$E$367,2,FALSE)</f>
        <v/>
      </c>
      <c r="M4511" t="n">
        <v>0.368414105</v>
      </c>
      <c r="N4511" t="n">
        <v>0.346781605</v>
      </c>
      <c r="O4511" t="n">
        <v>0.346781605</v>
      </c>
      <c r="P4511" t="n">
        <v>0.8802169990000001</v>
      </c>
      <c r="Q4511" t="n">
        <v>0.342931167</v>
      </c>
      <c r="R4511" t="n">
        <v>0.2042677289092638</v>
      </c>
      <c r="S4511" t="n">
        <v>0</v>
      </c>
      <c r="T4511" t="n">
        <v>0</v>
      </c>
      <c r="U4511" t="n">
        <v>0.662059574</v>
      </c>
      <c r="V4511" t="n">
        <v>0.850080767</v>
      </c>
      <c r="W4511" t="n">
        <v>0.011763737</v>
      </c>
      <c r="X4511" t="n">
        <v>0.00669813</v>
      </c>
      <c r="Y4511" t="n">
        <v>0.1686427512736329</v>
      </c>
      <c r="Z4511" t="n">
        <v>0.525366069</v>
      </c>
      <c r="AA4511" t="n">
        <v>0.662059574</v>
      </c>
      <c r="AB4511" t="n">
        <v>0</v>
      </c>
      <c r="AC4511" t="n">
        <v>0</v>
      </c>
      <c r="AD4511" t="n">
        <v>0.85</v>
      </c>
      <c r="AE4511" t="n">
        <v>0.85</v>
      </c>
      <c r="AF4511" t="n">
        <v>0.85</v>
      </c>
      <c r="AG4511" t="n">
        <v>0.85</v>
      </c>
      <c r="AH4511" t="n">
        <v>0.8802169990000001</v>
      </c>
      <c r="AI4511" t="n">
        <v>0.011763737</v>
      </c>
      <c r="AJ4511" t="n">
        <v>0.568561298</v>
      </c>
      <c r="AK4511" t="n">
        <v>0</v>
      </c>
      <c r="AL4511" t="n">
        <v>0.143390197</v>
      </c>
    </row>
    <row r="4512">
      <c r="A4512" t="inlineStr">
        <is>
          <t>2025-07-07 22:00</t>
        </is>
      </c>
      <c r="B4512" t="n">
        <v>75252.73950229168</v>
      </c>
      <c r="C4512" t="n">
        <v>74854.12713474924</v>
      </c>
      <c r="D4512" t="n">
        <v>0</v>
      </c>
      <c r="E4512" t="n">
        <v>398.6123675424317</v>
      </c>
      <c r="F4512" t="n">
        <v>0</v>
      </c>
      <c r="G4512" t="n">
        <v>0.1953982193835449</v>
      </c>
      <c r="H4512" t="n">
        <v>0.1972163940501813</v>
      </c>
      <c r="I4512" t="n">
        <v>0.162535612250382</v>
      </c>
      <c r="J4512" t="n">
        <v>188</v>
      </c>
      <c r="K4512" t="n">
        <v>22</v>
      </c>
      <c r="L4512">
        <f>VLOOKUP(J4512,Clustering!$D$3:$E$367,2,FALSE)</f>
        <v/>
      </c>
      <c r="M4512" t="n">
        <v>0.354567978</v>
      </c>
      <c r="N4512" t="n">
        <v>0.336128574</v>
      </c>
      <c r="O4512" t="n">
        <v>0.336128574</v>
      </c>
      <c r="P4512" t="n">
        <v>0.879281063</v>
      </c>
      <c r="Q4512" t="n">
        <v>0.320076599</v>
      </c>
      <c r="R4512" t="n">
        <v>0.1972163940501813</v>
      </c>
      <c r="S4512" t="n">
        <v>0</v>
      </c>
      <c r="T4512" t="n">
        <v>0</v>
      </c>
      <c r="U4512" t="n">
        <v>0.662059574</v>
      </c>
      <c r="V4512" t="n">
        <v>0.850080767</v>
      </c>
      <c r="W4512" t="n">
        <v>0.011868458</v>
      </c>
      <c r="X4512" t="n">
        <v>0.001381762</v>
      </c>
      <c r="Y4512" t="n">
        <v>0.162535612250382</v>
      </c>
      <c r="Z4512" t="n">
        <v>0.464342809</v>
      </c>
      <c r="AA4512" t="n">
        <v>0.662059574</v>
      </c>
      <c r="AB4512" t="n">
        <v>0</v>
      </c>
      <c r="AC4512" t="n">
        <v>0</v>
      </c>
      <c r="AD4512" t="n">
        <v>0.85</v>
      </c>
      <c r="AE4512" t="n">
        <v>0.85</v>
      </c>
      <c r="AF4512" t="n">
        <v>0.85</v>
      </c>
      <c r="AG4512" t="n">
        <v>0.85</v>
      </c>
      <c r="AH4512" t="n">
        <v>0.879281063</v>
      </c>
      <c r="AI4512" t="n">
        <v>0.011868458</v>
      </c>
      <c r="AJ4512" t="n">
        <v>0.5464155550000001</v>
      </c>
      <c r="AK4512" t="n">
        <v>0</v>
      </c>
      <c r="AL4512" t="n">
        <v>0.126743188</v>
      </c>
    </row>
    <row r="4513">
      <c r="A4513" t="inlineStr">
        <is>
          <t>2025-07-07 23:00</t>
        </is>
      </c>
      <c r="B4513" t="n">
        <v>70766.68569256057</v>
      </c>
      <c r="C4513" t="n">
        <v>70378.02234903831</v>
      </c>
      <c r="D4513" t="n">
        <v>0</v>
      </c>
      <c r="E4513" t="n">
        <v>388.6633435222592</v>
      </c>
      <c r="F4513" t="n">
        <v>0</v>
      </c>
      <c r="G4513" t="n">
        <v>0.1905212468246368</v>
      </c>
      <c r="H4513" t="n">
        <v>0.1923748792324066</v>
      </c>
      <c r="I4513" t="n">
        <v>0.1570177585714797</v>
      </c>
      <c r="J4513" t="n">
        <v>188</v>
      </c>
      <c r="K4513" t="n">
        <v>23</v>
      </c>
      <c r="L4513">
        <f>VLOOKUP(J4513,Clustering!$D$3:$E$367,2,FALSE)</f>
        <v/>
      </c>
      <c r="M4513" t="n">
        <v>0.338170339</v>
      </c>
      <c r="N4513" t="n">
        <v>0.32402214</v>
      </c>
      <c r="O4513" t="n">
        <v>0.32402214</v>
      </c>
      <c r="P4513" t="n">
        <v>0.876727586</v>
      </c>
      <c r="Q4513" t="n">
        <v>0.303329933</v>
      </c>
      <c r="R4513" t="n">
        <v>0.1923748792324066</v>
      </c>
      <c r="S4513" t="n">
        <v>0</v>
      </c>
      <c r="T4513" t="n">
        <v>0</v>
      </c>
      <c r="U4513" t="n">
        <v>0.660439526</v>
      </c>
      <c r="V4513" t="n">
        <v>0.850080767</v>
      </c>
      <c r="W4513" t="n">
        <v>0.011659015</v>
      </c>
      <c r="X4513" t="n">
        <v>0.001381762</v>
      </c>
      <c r="Y4513" t="n">
        <v>0.1570177585714797</v>
      </c>
      <c r="Z4513" t="n">
        <v>0.41028222</v>
      </c>
      <c r="AA4513" t="n">
        <v>0.660439526</v>
      </c>
      <c r="AB4513" t="n">
        <v>0</v>
      </c>
      <c r="AC4513" t="n">
        <v>0</v>
      </c>
      <c r="AD4513" t="n">
        <v>0.85</v>
      </c>
      <c r="AE4513" t="n">
        <v>0.85</v>
      </c>
      <c r="AF4513" t="n">
        <v>0.85</v>
      </c>
      <c r="AG4513" t="n">
        <v>0.85</v>
      </c>
      <c r="AH4513" t="n">
        <v>0.876727586</v>
      </c>
      <c r="AI4513" t="n">
        <v>0.011659015</v>
      </c>
      <c r="AJ4513" t="n">
        <v>0.518559268</v>
      </c>
      <c r="AK4513" t="n">
        <v>0</v>
      </c>
      <c r="AL4513" t="n">
        <v>0.039796281</v>
      </c>
    </row>
    <row r="4514">
      <c r="A4514" t="inlineStr">
        <is>
          <t>2025-07-08 00:00</t>
        </is>
      </c>
      <c r="B4514" t="n">
        <v>68376.18013056628</v>
      </c>
      <c r="C4514" t="n">
        <v>67993.36028584653</v>
      </c>
      <c r="D4514" t="n">
        <v>0</v>
      </c>
      <c r="E4514" t="n">
        <v>382.8198447197522</v>
      </c>
      <c r="F4514" t="n">
        <v>0</v>
      </c>
      <c r="G4514" t="n">
        <v>0.1876567866273295</v>
      </c>
      <c r="H4514" t="n">
        <v>0.1893815775400895</v>
      </c>
      <c r="I4514" t="n">
        <v>0.1564820446220718</v>
      </c>
      <c r="J4514" t="n">
        <v>189</v>
      </c>
      <c r="K4514" t="n">
        <v>0</v>
      </c>
      <c r="L4514">
        <f>VLOOKUP(J4514,Clustering!$D$3:$E$367,2,FALSE)</f>
        <v/>
      </c>
      <c r="M4514" t="n">
        <v>0.381119827</v>
      </c>
      <c r="N4514" t="n">
        <v>0.348223176</v>
      </c>
      <c r="O4514" t="n">
        <v>0.348223176</v>
      </c>
      <c r="P4514" t="n">
        <v>0.8718444440000001</v>
      </c>
      <c r="Q4514" t="n">
        <v>0.315883675</v>
      </c>
      <c r="R4514" t="n">
        <v>0.1893815775400895</v>
      </c>
      <c r="S4514" t="n">
        <v>0</v>
      </c>
      <c r="T4514" t="n">
        <v>0</v>
      </c>
      <c r="U4514" t="n">
        <v>0.657144646</v>
      </c>
      <c r="V4514" t="n">
        <v>0.850080767</v>
      </c>
      <c r="W4514" t="n">
        <v>0.011798644</v>
      </c>
      <c r="X4514" t="n">
        <v>0.001215481</v>
      </c>
      <c r="Y4514" t="n">
        <v>0.1564820446220718</v>
      </c>
      <c r="Z4514" t="n">
        <v>0.391221719</v>
      </c>
      <c r="AA4514" t="n">
        <v>0.657144646</v>
      </c>
      <c r="AB4514" t="n">
        <v>0</v>
      </c>
      <c r="AC4514" t="n">
        <v>0</v>
      </c>
      <c r="AD4514" t="n">
        <v>0.85</v>
      </c>
      <c r="AE4514" t="n">
        <v>0.85</v>
      </c>
      <c r="AF4514" t="n">
        <v>0.85</v>
      </c>
      <c r="AG4514" t="n">
        <v>0.85</v>
      </c>
      <c r="AH4514" t="n">
        <v>0.8718444440000001</v>
      </c>
      <c r="AI4514" t="n">
        <v>0.011798644</v>
      </c>
      <c r="AJ4514" t="n">
        <v>0.485284001</v>
      </c>
      <c r="AK4514" t="n">
        <v>0</v>
      </c>
      <c r="AL4514" t="n">
        <v>0.00292049</v>
      </c>
    </row>
    <row r="4515">
      <c r="A4515" t="inlineStr">
        <is>
          <t>2025-07-08 01:00</t>
        </is>
      </c>
      <c r="B4515" t="n">
        <v>67384.09681914568</v>
      </c>
      <c r="C4515" t="n">
        <v>67004.72234530248</v>
      </c>
      <c r="D4515" t="n">
        <v>0</v>
      </c>
      <c r="E4515" t="n">
        <v>379.3744738431958</v>
      </c>
      <c r="F4515" t="n">
        <v>0</v>
      </c>
      <c r="G4515" t="n">
        <v>0.1859678793348999</v>
      </c>
      <c r="H4515" t="n">
        <v>0.1875132751415291</v>
      </c>
      <c r="I4515" t="n">
        <v>0.1580356150753549</v>
      </c>
      <c r="J4515" t="n">
        <v>189</v>
      </c>
      <c r="K4515" t="n">
        <v>1</v>
      </c>
      <c r="L4515">
        <f>VLOOKUP(J4515,Clustering!$D$3:$E$367,2,FALSE)</f>
        <v/>
      </c>
      <c r="M4515" t="n">
        <v>0.366743815</v>
      </c>
      <c r="N4515" t="n">
        <v>0.332310679</v>
      </c>
      <c r="O4515" t="n">
        <v>0.332310679</v>
      </c>
      <c r="P4515" t="n">
        <v>0.876045981</v>
      </c>
      <c r="Q4515" t="n">
        <v>0.28157679</v>
      </c>
      <c r="R4515" t="n">
        <v>0.1875132751415291</v>
      </c>
      <c r="S4515" t="n">
        <v>0</v>
      </c>
      <c r="T4515" t="n">
        <v>0</v>
      </c>
      <c r="U4515" t="n">
        <v>0.657144646</v>
      </c>
      <c r="V4515" t="n">
        <v>0.850080767</v>
      </c>
      <c r="W4515" t="n">
        <v>0.009774025</v>
      </c>
      <c r="X4515" t="n">
        <v>0.000819675</v>
      </c>
      <c r="Y4515" t="n">
        <v>0.1580356150753549</v>
      </c>
      <c r="Z4515" t="n">
        <v>0.378562388</v>
      </c>
      <c r="AA4515" t="n">
        <v>0.657144646</v>
      </c>
      <c r="AB4515" t="n">
        <v>0</v>
      </c>
      <c r="AC4515" t="n">
        <v>0</v>
      </c>
      <c r="AD4515" t="n">
        <v>0.85</v>
      </c>
      <c r="AE4515" t="n">
        <v>0.85</v>
      </c>
      <c r="AF4515" t="n">
        <v>0.85</v>
      </c>
      <c r="AG4515" t="n">
        <v>0.85</v>
      </c>
      <c r="AH4515" t="n">
        <v>0.876045981</v>
      </c>
      <c r="AI4515" t="n">
        <v>0.009774025</v>
      </c>
      <c r="AJ4515" t="n">
        <v>0.477697004</v>
      </c>
      <c r="AK4515" t="n">
        <v>0</v>
      </c>
      <c r="AL4515" t="n">
        <v>0</v>
      </c>
    </row>
    <row r="4516">
      <c r="A4516" t="inlineStr">
        <is>
          <t>2025-07-08 02:00</t>
        </is>
      </c>
      <c r="B4516" t="n">
        <v>66933.88604367501</v>
      </c>
      <c r="C4516" t="n">
        <v>66559.68408744627</v>
      </c>
      <c r="D4516" t="n">
        <v>0</v>
      </c>
      <c r="E4516" t="n">
        <v>374.2019562287513</v>
      </c>
      <c r="F4516" t="n">
        <v>0</v>
      </c>
      <c r="G4516" t="n">
        <v>0.183432331484682</v>
      </c>
      <c r="H4516" t="n">
        <v>0.1846003305416232</v>
      </c>
      <c r="I4516" t="n">
        <v>0.1623213266706188</v>
      </c>
      <c r="J4516" t="n">
        <v>189</v>
      </c>
      <c r="K4516" t="n">
        <v>2</v>
      </c>
      <c r="L4516">
        <f>VLOOKUP(J4516,Clustering!$D$3:$E$367,2,FALSE)</f>
        <v/>
      </c>
      <c r="M4516" t="n">
        <v>0.346786731</v>
      </c>
      <c r="N4516" t="n">
        <v>0.322010645</v>
      </c>
      <c r="O4516" t="n">
        <v>0.322010645</v>
      </c>
      <c r="P4516" t="n">
        <v>0.8763003110000001</v>
      </c>
      <c r="Q4516" t="n">
        <v>0.249247464</v>
      </c>
      <c r="R4516" t="n">
        <v>0.1846003305416232</v>
      </c>
      <c r="S4516" t="n">
        <v>0</v>
      </c>
      <c r="T4516" t="n">
        <v>0</v>
      </c>
      <c r="U4516" t="n">
        <v>0.657144646</v>
      </c>
      <c r="V4516" t="n">
        <v>0.850080767</v>
      </c>
      <c r="W4516" t="n">
        <v>0.009843839</v>
      </c>
      <c r="X4516" t="n">
        <v>0.000799989</v>
      </c>
      <c r="Y4516" t="n">
        <v>0.1623213266706188</v>
      </c>
      <c r="Z4516" t="n">
        <v>0.37270639</v>
      </c>
      <c r="AA4516" t="n">
        <v>0.657144646</v>
      </c>
      <c r="AB4516" t="n">
        <v>0</v>
      </c>
      <c r="AC4516" t="n">
        <v>0</v>
      </c>
      <c r="AD4516" t="n">
        <v>0.85</v>
      </c>
      <c r="AE4516" t="n">
        <v>0.85</v>
      </c>
      <c r="AF4516" t="n">
        <v>0.85</v>
      </c>
      <c r="AG4516" t="n">
        <v>0.85</v>
      </c>
      <c r="AH4516" t="n">
        <v>0.8763003110000001</v>
      </c>
      <c r="AI4516" t="n">
        <v>0.009843839</v>
      </c>
      <c r="AJ4516" t="n">
        <v>0.474907386</v>
      </c>
      <c r="AK4516" t="n">
        <v>0</v>
      </c>
      <c r="AL4516" t="n">
        <v>0</v>
      </c>
    </row>
    <row r="4517">
      <c r="A4517" t="inlineStr">
        <is>
          <t>2025-07-08 03:00</t>
        </is>
      </c>
      <c r="B4517" t="n">
        <v>66616.97170640972</v>
      </c>
      <c r="C4517" t="n">
        <v>66254.2272595963</v>
      </c>
      <c r="D4517" t="n">
        <v>0</v>
      </c>
      <c r="E4517" t="n">
        <v>362.744446813421</v>
      </c>
      <c r="F4517" t="n">
        <v>0</v>
      </c>
      <c r="G4517" t="n">
        <v>0.1778159053006965</v>
      </c>
      <c r="H4517" t="n">
        <v>0.1784731022452694</v>
      </c>
      <c r="I4517" t="n">
        <v>0.1659373958291226</v>
      </c>
      <c r="J4517" t="n">
        <v>189</v>
      </c>
      <c r="K4517" t="n">
        <v>3</v>
      </c>
      <c r="L4517">
        <f>VLOOKUP(J4517,Clustering!$D$3:$E$367,2,FALSE)</f>
        <v/>
      </c>
      <c r="M4517" t="n">
        <v>0.333804547</v>
      </c>
      <c r="N4517" t="n">
        <v>0.317062764</v>
      </c>
      <c r="O4517" t="n">
        <v>0.317062764</v>
      </c>
      <c r="P4517" t="n">
        <v>0.875608533</v>
      </c>
      <c r="Q4517" t="n">
        <v>0.234378227</v>
      </c>
      <c r="R4517" t="n">
        <v>0.1784731022452694</v>
      </c>
      <c r="S4517" t="n">
        <v>0</v>
      </c>
      <c r="T4517" t="n">
        <v>0</v>
      </c>
      <c r="U4517" t="n">
        <v>0.657144646</v>
      </c>
      <c r="V4517" t="n">
        <v>0.850080767</v>
      </c>
      <c r="W4517" t="n">
        <v>0.009808931999999999</v>
      </c>
      <c r="X4517" t="n">
        <v>0.000799989</v>
      </c>
      <c r="Y4517" t="n">
        <v>0.1659373958291226</v>
      </c>
      <c r="Z4517" t="n">
        <v>0.376388281</v>
      </c>
      <c r="AA4517" t="n">
        <v>0.657144646</v>
      </c>
      <c r="AB4517" t="n">
        <v>0</v>
      </c>
      <c r="AC4517" t="n">
        <v>0</v>
      </c>
      <c r="AD4517" t="n">
        <v>0.85</v>
      </c>
      <c r="AE4517" t="n">
        <v>0.85</v>
      </c>
      <c r="AF4517" t="n">
        <v>0.85</v>
      </c>
      <c r="AG4517" t="n">
        <v>0.85</v>
      </c>
      <c r="AH4517" t="n">
        <v>0.875608533</v>
      </c>
      <c r="AI4517" t="n">
        <v>0.009808931999999999</v>
      </c>
      <c r="AJ4517" t="n">
        <v>0.477077873</v>
      </c>
      <c r="AK4517" t="n">
        <v>0</v>
      </c>
      <c r="AL4517" t="n">
        <v>0</v>
      </c>
    </row>
    <row r="4518">
      <c r="A4518" t="inlineStr">
        <is>
          <t>2025-07-08 04:00</t>
        </is>
      </c>
      <c r="B4518" t="n">
        <v>66942.40690780808</v>
      </c>
      <c r="C4518" t="n">
        <v>66584.2633016262</v>
      </c>
      <c r="D4518" t="n">
        <v>0</v>
      </c>
      <c r="E4518" t="n">
        <v>358.1436061818792</v>
      </c>
      <c r="F4518" t="n">
        <v>0</v>
      </c>
      <c r="G4518" t="n">
        <v>0.175560591265627</v>
      </c>
      <c r="H4518" t="n">
        <v>0.1757610503763916</v>
      </c>
      <c r="I4518" t="n">
        <v>0.1719373920624921</v>
      </c>
      <c r="J4518" t="n">
        <v>189</v>
      </c>
      <c r="K4518" t="n">
        <v>4</v>
      </c>
      <c r="L4518">
        <f>VLOOKUP(J4518,Clustering!$D$3:$E$367,2,FALSE)</f>
        <v/>
      </c>
      <c r="M4518" t="n">
        <v>0.335014067</v>
      </c>
      <c r="N4518" t="n">
        <v>0.318391928</v>
      </c>
      <c r="O4518" t="n">
        <v>0.318391928</v>
      </c>
      <c r="P4518" t="n">
        <v>0.8768700109999999</v>
      </c>
      <c r="Q4518" t="n">
        <v>0.21500316</v>
      </c>
      <c r="R4518" t="n">
        <v>0.1757610503763916</v>
      </c>
      <c r="S4518" t="n">
        <v>0</v>
      </c>
      <c r="T4518" t="n">
        <v>0</v>
      </c>
      <c r="U4518" t="n">
        <v>0.657144646</v>
      </c>
      <c r="V4518" t="n">
        <v>0.850080767</v>
      </c>
      <c r="W4518" t="n">
        <v>0.009948561</v>
      </c>
      <c r="X4518" t="n">
        <v>0.000799989</v>
      </c>
      <c r="Y4518" t="n">
        <v>0.1719373920624921</v>
      </c>
      <c r="Z4518" t="n">
        <v>0.396518585</v>
      </c>
      <c r="AA4518" t="n">
        <v>0.657144646</v>
      </c>
      <c r="AB4518" t="n">
        <v>0</v>
      </c>
      <c r="AC4518" t="n">
        <v>0</v>
      </c>
      <c r="AD4518" t="n">
        <v>0.85</v>
      </c>
      <c r="AE4518" t="n">
        <v>0.85</v>
      </c>
      <c r="AF4518" t="n">
        <v>0.85</v>
      </c>
      <c r="AG4518" t="n">
        <v>0.85</v>
      </c>
      <c r="AH4518" t="n">
        <v>0.8768700109999999</v>
      </c>
      <c r="AI4518" t="n">
        <v>0.009948561</v>
      </c>
      <c r="AJ4518" t="n">
        <v>0.490136092</v>
      </c>
      <c r="AK4518" t="n">
        <v>0</v>
      </c>
      <c r="AL4518" t="n">
        <v>0</v>
      </c>
    </row>
    <row r="4519">
      <c r="A4519" t="inlineStr">
        <is>
          <t>2025-07-08 05:00</t>
        </is>
      </c>
      <c r="B4519" t="n">
        <v>70559.43905596533</v>
      </c>
      <c r="C4519" t="n">
        <v>69894.52980921262</v>
      </c>
      <c r="D4519" t="n">
        <v>306.4161466059385</v>
      </c>
      <c r="E4519" t="n">
        <v>358.4931001467623</v>
      </c>
      <c r="F4519" t="n">
        <v>0.0138383717559416</v>
      </c>
      <c r="G4519" t="n">
        <v>0.1757319118366481</v>
      </c>
      <c r="H4519" t="n">
        <v>0.1757610503763916</v>
      </c>
      <c r="I4519" t="n">
        <v>0.1752052471538808</v>
      </c>
      <c r="J4519" t="n">
        <v>189</v>
      </c>
      <c r="K4519" t="n">
        <v>5</v>
      </c>
      <c r="L4519">
        <f>VLOOKUP(J4519,Clustering!$D$3:$E$367,2,FALSE)</f>
        <v/>
      </c>
      <c r="M4519" t="n">
        <v>0.34255341</v>
      </c>
      <c r="N4519" t="n">
        <v>0.321202104</v>
      </c>
      <c r="O4519" t="n">
        <v>0.321202104</v>
      </c>
      <c r="P4519" t="n">
        <v>0.878192529</v>
      </c>
      <c r="Q4519" t="n">
        <v>0.211824047</v>
      </c>
      <c r="R4519" t="n">
        <v>0.1757610503763916</v>
      </c>
      <c r="S4519" t="n">
        <v>0.0138383717559416</v>
      </c>
      <c r="T4519" t="n">
        <v>0</v>
      </c>
      <c r="U4519" t="n">
        <v>0.657144646</v>
      </c>
      <c r="V4519" t="n">
        <v>0.850080767</v>
      </c>
      <c r="W4519" t="n">
        <v>0.010053282</v>
      </c>
      <c r="X4519" t="n">
        <v>0.000799989</v>
      </c>
      <c r="Y4519" t="n">
        <v>0.1752052471538808</v>
      </c>
      <c r="Z4519" t="n">
        <v>0.458964825</v>
      </c>
      <c r="AA4519" t="n">
        <v>0.657144646</v>
      </c>
      <c r="AB4519" t="n">
        <v>0</v>
      </c>
      <c r="AC4519" t="n">
        <v>0</v>
      </c>
      <c r="AD4519" t="n">
        <v>0.85</v>
      </c>
      <c r="AE4519" t="n">
        <v>0.85</v>
      </c>
      <c r="AF4519" t="n">
        <v>0.85</v>
      </c>
      <c r="AG4519" t="n">
        <v>0.85</v>
      </c>
      <c r="AH4519" t="n">
        <v>0.878192529</v>
      </c>
      <c r="AI4519" t="n">
        <v>0.010053282</v>
      </c>
      <c r="AJ4519" t="n">
        <v>0.524149093</v>
      </c>
      <c r="AK4519" t="n">
        <v>0.0096868602291591</v>
      </c>
      <c r="AL4519" t="n">
        <v>0</v>
      </c>
    </row>
    <row r="4520">
      <c r="A4520" t="inlineStr">
        <is>
          <t>2025-07-08 06:00</t>
        </is>
      </c>
      <c r="B4520" t="n">
        <v>76360.14256432357</v>
      </c>
      <c r="C4520" t="n">
        <v>74018.30810420364</v>
      </c>
      <c r="D4520" t="n">
        <v>2012.395515823612</v>
      </c>
      <c r="E4520" t="n">
        <v>329.438944296331</v>
      </c>
      <c r="F4520" t="n">
        <v>0.09088384400242119</v>
      </c>
      <c r="G4520" t="n">
        <v>0.1614896785766328</v>
      </c>
      <c r="H4520" t="n">
        <v>0.1618793626623572</v>
      </c>
      <c r="I4520" t="n">
        <v>0.1544463316143214</v>
      </c>
      <c r="J4520" t="n">
        <v>189</v>
      </c>
      <c r="K4520" t="n">
        <v>6</v>
      </c>
      <c r="L4520">
        <f>VLOOKUP(J4520,Clustering!$D$3:$E$367,2,FALSE)</f>
        <v/>
      </c>
      <c r="M4520" t="n">
        <v>0.353502448</v>
      </c>
      <c r="N4520" t="n">
        <v>0.331480445</v>
      </c>
      <c r="O4520" t="n">
        <v>0.331480445</v>
      </c>
      <c r="P4520" t="n">
        <v>0.879138638</v>
      </c>
      <c r="Q4520" t="n">
        <v>0.246681644</v>
      </c>
      <c r="R4520" t="n">
        <v>0.1618793626623572</v>
      </c>
      <c r="S4520" t="n">
        <v>0.09088384400242119</v>
      </c>
      <c r="T4520" t="n">
        <v>0</v>
      </c>
      <c r="U4520" t="n">
        <v>0.657144646</v>
      </c>
      <c r="V4520" t="n">
        <v>0.850080767</v>
      </c>
      <c r="W4520" t="n">
        <v>0.01008819</v>
      </c>
      <c r="X4520" t="n">
        <v>0.000799989</v>
      </c>
      <c r="Y4520" t="n">
        <v>0.1544463316143214</v>
      </c>
      <c r="Z4520" t="n">
        <v>0.541337259</v>
      </c>
      <c r="AA4520" t="n">
        <v>0.657144646</v>
      </c>
      <c r="AB4520" t="n">
        <v>0</v>
      </c>
      <c r="AC4520" t="n">
        <v>0</v>
      </c>
      <c r="AD4520" t="n">
        <v>0.85</v>
      </c>
      <c r="AE4520" t="n">
        <v>0.85</v>
      </c>
      <c r="AF4520" t="n">
        <v>0.85</v>
      </c>
      <c r="AG4520" t="n">
        <v>0.85</v>
      </c>
      <c r="AH4520" t="n">
        <v>0.879138638</v>
      </c>
      <c r="AI4520" t="n">
        <v>0.01008819</v>
      </c>
      <c r="AJ4520" t="n">
        <v>0.554206576</v>
      </c>
      <c r="AK4520" t="n">
        <v>0.0636186908016948</v>
      </c>
      <c r="AL4520" t="n">
        <v>0.000177788</v>
      </c>
    </row>
    <row r="4521">
      <c r="A4521" t="inlineStr">
        <is>
          <t>2025-07-08 07:00</t>
        </is>
      </c>
      <c r="B4521" t="n">
        <v>82507.05575219724</v>
      </c>
      <c r="C4521" t="n">
        <v>77840.11645858939</v>
      </c>
      <c r="D4521" t="n">
        <v>4338.838461527031</v>
      </c>
      <c r="E4521" t="n">
        <v>328.1008320808249</v>
      </c>
      <c r="F4521" t="n">
        <v>0.1959507039190259</v>
      </c>
      <c r="G4521" t="n">
        <v>0.1608337412160906</v>
      </c>
      <c r="H4521" t="n">
        <v>0.1623815944899272</v>
      </c>
      <c r="I4521" t="n">
        <v>0.1328570594531797</v>
      </c>
      <c r="J4521" t="n">
        <v>189</v>
      </c>
      <c r="K4521" t="n">
        <v>7</v>
      </c>
      <c r="L4521">
        <f>VLOOKUP(J4521,Clustering!$D$3:$E$367,2,FALSE)</f>
        <v/>
      </c>
      <c r="M4521" t="n">
        <v>0.393335981</v>
      </c>
      <c r="N4521" t="n">
        <v>0.348588006</v>
      </c>
      <c r="O4521" t="n">
        <v>0.348588006</v>
      </c>
      <c r="P4521" t="n">
        <v>0.879901629</v>
      </c>
      <c r="Q4521" t="n">
        <v>0.30623369</v>
      </c>
      <c r="R4521" t="n">
        <v>0.1623815944899272</v>
      </c>
      <c r="S4521" t="n">
        <v>0.1959507039190259</v>
      </c>
      <c r="T4521" t="n">
        <v>0</v>
      </c>
      <c r="U4521" t="n">
        <v>0.657144646</v>
      </c>
      <c r="V4521" t="n">
        <v>0.850080767</v>
      </c>
      <c r="W4521" t="n">
        <v>0.011938273</v>
      </c>
      <c r="X4521" t="n">
        <v>0.017261339</v>
      </c>
      <c r="Y4521" t="n">
        <v>0.1328570594531797</v>
      </c>
      <c r="Z4521" t="n">
        <v>0.5364122690000001</v>
      </c>
      <c r="AA4521" t="n">
        <v>0.657144646</v>
      </c>
      <c r="AB4521" t="n">
        <v>0</v>
      </c>
      <c r="AC4521" t="n">
        <v>0</v>
      </c>
      <c r="AD4521" t="n">
        <v>0.85</v>
      </c>
      <c r="AE4521" t="n">
        <v>0.85</v>
      </c>
      <c r="AF4521" t="n">
        <v>0.85</v>
      </c>
      <c r="AG4521" t="n">
        <v>0.85</v>
      </c>
      <c r="AH4521" t="n">
        <v>0.879901629</v>
      </c>
      <c r="AI4521" t="n">
        <v>0.011938273</v>
      </c>
      <c r="AJ4521" t="n">
        <v>0.562152379</v>
      </c>
      <c r="AK4521" t="n">
        <v>0.1371654927433181</v>
      </c>
      <c r="AL4521" t="n">
        <v>0.003822438</v>
      </c>
    </row>
    <row r="4522">
      <c r="A4522" t="inlineStr">
        <is>
          <t>2025-07-08 08:00</t>
        </is>
      </c>
      <c r="B4522" t="n">
        <v>82302.45406129278</v>
      </c>
      <c r="C4522" t="n">
        <v>75238.08196468832</v>
      </c>
      <c r="D4522" t="n">
        <v>6725.73270998909</v>
      </c>
      <c r="E4522" t="n">
        <v>338.6393866153709</v>
      </c>
      <c r="F4522" t="n">
        <v>0.303747666703809</v>
      </c>
      <c r="G4522" t="n">
        <v>0.1659996993212602</v>
      </c>
      <c r="H4522" t="n">
        <v>0.1680467695049166</v>
      </c>
      <c r="I4522" t="n">
        <v>0.1289999190174422</v>
      </c>
      <c r="J4522" t="n">
        <v>189</v>
      </c>
      <c r="K4522" t="n">
        <v>8</v>
      </c>
      <c r="L4522">
        <f>VLOOKUP(J4522,Clustering!$D$3:$E$367,2,FALSE)</f>
        <v/>
      </c>
      <c r="M4522" t="n">
        <v>0.430139954</v>
      </c>
      <c r="N4522" t="n">
        <v>0.362268139</v>
      </c>
      <c r="O4522" t="n">
        <v>0.362268139</v>
      </c>
      <c r="P4522" t="n">
        <v>0.880684967</v>
      </c>
      <c r="Q4522" t="n">
        <v>0.346848736</v>
      </c>
      <c r="R4522" t="n">
        <v>0.1680467695049166</v>
      </c>
      <c r="S4522" t="n">
        <v>0.303747666703809</v>
      </c>
      <c r="T4522" t="n">
        <v>0</v>
      </c>
      <c r="U4522" t="n">
        <v>0.657144646</v>
      </c>
      <c r="V4522" t="n">
        <v>0.850080767</v>
      </c>
      <c r="W4522" t="n">
        <v>0.010821241</v>
      </c>
      <c r="X4522" t="n">
        <v>0.009650551</v>
      </c>
      <c r="Y4522" t="n">
        <v>0.1289999190174422</v>
      </c>
      <c r="Z4522" t="n">
        <v>0.485100193</v>
      </c>
      <c r="AA4522" t="n">
        <v>0.657144646</v>
      </c>
      <c r="AB4522" t="n">
        <v>0</v>
      </c>
      <c r="AC4522" t="n">
        <v>0</v>
      </c>
      <c r="AD4522" t="n">
        <v>0.85</v>
      </c>
      <c r="AE4522" t="n">
        <v>0.85</v>
      </c>
      <c r="AF4522" t="n">
        <v>0.85</v>
      </c>
      <c r="AG4522" t="n">
        <v>0.85</v>
      </c>
      <c r="AH4522" t="n">
        <v>0.880684967</v>
      </c>
      <c r="AI4522" t="n">
        <v>0.010821241</v>
      </c>
      <c r="AJ4522" t="n">
        <v>0.530529597</v>
      </c>
      <c r="AK4522" t="n">
        <v>0.2126233666926662</v>
      </c>
      <c r="AL4522" t="n">
        <v>8.88939e-05</v>
      </c>
    </row>
    <row r="4523">
      <c r="A4523" t="inlineStr">
        <is>
          <t>2025-07-08 09:00</t>
        </is>
      </c>
      <c r="B4523" t="n">
        <v>81124.24054767269</v>
      </c>
      <c r="C4523" t="n">
        <v>72275.30763116867</v>
      </c>
      <c r="D4523" t="n">
        <v>8513.106408014404</v>
      </c>
      <c r="E4523" t="n">
        <v>335.8265084896104</v>
      </c>
      <c r="F4523" t="n">
        <v>0.384469071153411</v>
      </c>
      <c r="G4523" t="n">
        <v>0.164620837494907</v>
      </c>
      <c r="H4523" t="n">
        <v>0.1668213238456458</v>
      </c>
      <c r="I4523" t="n">
        <v>0.1248481359095304</v>
      </c>
      <c r="J4523" t="n">
        <v>189</v>
      </c>
      <c r="K4523" t="n">
        <v>9</v>
      </c>
      <c r="L4523">
        <f>VLOOKUP(J4523,Clustering!$D$3:$E$367,2,FALSE)</f>
        <v/>
      </c>
      <c r="M4523" t="n">
        <v>0.432276773</v>
      </c>
      <c r="N4523" t="n">
        <v>0.355221993</v>
      </c>
      <c r="O4523" t="n">
        <v>0.355221993</v>
      </c>
      <c r="P4523" t="n">
        <v>0.881030856</v>
      </c>
      <c r="Q4523" t="n">
        <v>0.359239766</v>
      </c>
      <c r="R4523" t="n">
        <v>0.1668213238456458</v>
      </c>
      <c r="S4523" t="n">
        <v>0.384469071153411</v>
      </c>
      <c r="T4523" t="n">
        <v>0.040275049</v>
      </c>
      <c r="U4523" t="n">
        <v>0.657144646</v>
      </c>
      <c r="V4523" t="n">
        <v>0.850080767</v>
      </c>
      <c r="W4523" t="n">
        <v>0.01096087</v>
      </c>
      <c r="X4523" t="n">
        <v>0.000799989</v>
      </c>
      <c r="Y4523" t="n">
        <v>0.1248481359095304</v>
      </c>
      <c r="Z4523" t="n">
        <v>0.44069996</v>
      </c>
      <c r="AA4523" t="n">
        <v>0.657144646</v>
      </c>
      <c r="AB4523" t="n">
        <v>0</v>
      </c>
      <c r="AC4523" t="n">
        <v>0</v>
      </c>
      <c r="AD4523" t="n">
        <v>0.85</v>
      </c>
      <c r="AE4523" t="n">
        <v>0.85</v>
      </c>
      <c r="AF4523" t="n">
        <v>0.85</v>
      </c>
      <c r="AG4523" t="n">
        <v>0.85</v>
      </c>
      <c r="AH4523" t="n">
        <v>0.881030856</v>
      </c>
      <c r="AI4523" t="n">
        <v>0.01096087</v>
      </c>
      <c r="AJ4523" t="n">
        <v>0.500474584</v>
      </c>
      <c r="AK4523" t="n">
        <v>0.2691283498073877</v>
      </c>
      <c r="AL4523" t="n">
        <v>0</v>
      </c>
    </row>
    <row r="4524">
      <c r="A4524" t="inlineStr">
        <is>
          <t>2025-07-08 10:00</t>
        </is>
      </c>
      <c r="B4524" t="n">
        <v>79938.36863982862</v>
      </c>
      <c r="C4524" t="n">
        <v>69769.93703833636</v>
      </c>
      <c r="D4524" t="n">
        <v>9843.824815267624</v>
      </c>
      <c r="E4524" t="n">
        <v>324.6067862246468</v>
      </c>
      <c r="F4524" t="n">
        <v>0.4445670008024218</v>
      </c>
      <c r="G4524" t="n">
        <v>0.1591209736395327</v>
      </c>
      <c r="H4524" t="n">
        <v>0.1610557024651424</v>
      </c>
      <c r="I4524" t="n">
        <v>0.1241517077753</v>
      </c>
      <c r="J4524" t="n">
        <v>189</v>
      </c>
      <c r="K4524" t="n">
        <v>10</v>
      </c>
      <c r="L4524">
        <f>VLOOKUP(J4524,Clustering!$D$3:$E$367,2,FALSE)</f>
        <v/>
      </c>
      <c r="M4524" t="n">
        <v>0.4060993</v>
      </c>
      <c r="N4524" t="n">
        <v>0.33486646</v>
      </c>
      <c r="O4524" t="n">
        <v>0.33486646</v>
      </c>
      <c r="P4524" t="n">
        <v>0.880847738</v>
      </c>
      <c r="Q4524" t="n">
        <v>0.369640723</v>
      </c>
      <c r="R4524" t="n">
        <v>0.1610557024651424</v>
      </c>
      <c r="S4524" t="n">
        <v>0.4445670008024218</v>
      </c>
      <c r="T4524" t="n">
        <v>0.405659665</v>
      </c>
      <c r="U4524" t="n">
        <v>0.651611439</v>
      </c>
      <c r="V4524" t="n">
        <v>0.850080767</v>
      </c>
      <c r="W4524" t="n">
        <v>0.013544005</v>
      </c>
      <c r="X4524" t="n">
        <v>0.000799989</v>
      </c>
      <c r="Y4524" t="n">
        <v>0.1241517077753</v>
      </c>
      <c r="Z4524" t="n">
        <v>0.433513688</v>
      </c>
      <c r="AA4524" t="n">
        <v>0.651611439</v>
      </c>
      <c r="AB4524" t="n">
        <v>0</v>
      </c>
      <c r="AC4524" t="n">
        <v>0</v>
      </c>
      <c r="AD4524" t="n">
        <v>0.85</v>
      </c>
      <c r="AE4524" t="n">
        <v>0.85</v>
      </c>
      <c r="AF4524" t="n">
        <v>0.85</v>
      </c>
      <c r="AG4524" t="n">
        <v>0.85</v>
      </c>
      <c r="AH4524" t="n">
        <v>0.880847738</v>
      </c>
      <c r="AI4524" t="n">
        <v>0.013544005</v>
      </c>
      <c r="AJ4524" t="n">
        <v>0.48025683</v>
      </c>
      <c r="AK4524" t="n">
        <v>0.3111969005616952</v>
      </c>
      <c r="AL4524" t="n">
        <v>0</v>
      </c>
    </row>
    <row r="4525">
      <c r="A4525" t="inlineStr">
        <is>
          <t>2025-07-08 11:00</t>
        </is>
      </c>
      <c r="B4525" t="n">
        <v>78566.01564998279</v>
      </c>
      <c r="C4525" t="n">
        <v>67665.99045289708</v>
      </c>
      <c r="D4525" t="n">
        <v>10580.02943803495</v>
      </c>
      <c r="E4525" t="n">
        <v>319.9957590507499</v>
      </c>
      <c r="F4525" t="n">
        <v>0.4778154877739617</v>
      </c>
      <c r="G4525" t="n">
        <v>0.156860666201348</v>
      </c>
      <c r="H4525" t="n">
        <v>0.1583235613231617</v>
      </c>
      <c r="I4525" t="n">
        <v>0.1304195609833734</v>
      </c>
      <c r="J4525" t="n">
        <v>189</v>
      </c>
      <c r="K4525" t="n">
        <v>11</v>
      </c>
      <c r="L4525">
        <f>VLOOKUP(J4525,Clustering!$D$3:$E$367,2,FALSE)</f>
        <v/>
      </c>
      <c r="M4525" t="n">
        <v>0.392500836</v>
      </c>
      <c r="N4525" t="n">
        <v>0.323209654</v>
      </c>
      <c r="O4525" t="n">
        <v>0.323209654</v>
      </c>
      <c r="P4525" t="n">
        <v>0.871264571</v>
      </c>
      <c r="Q4525" t="n">
        <v>0.352418441</v>
      </c>
      <c r="R4525" t="n">
        <v>0.1583235613231617</v>
      </c>
      <c r="S4525" t="n">
        <v>0.4778154877739617</v>
      </c>
      <c r="T4525" t="n">
        <v>0.549267039</v>
      </c>
      <c r="U4525" t="n">
        <v>0.651611439</v>
      </c>
      <c r="V4525" t="n">
        <v>0.850080767</v>
      </c>
      <c r="W4525" t="n">
        <v>0.013648727</v>
      </c>
      <c r="X4525" t="n">
        <v>0.000799989</v>
      </c>
      <c r="Y4525" t="n">
        <v>0.1304195609833734</v>
      </c>
      <c r="Z4525" t="n">
        <v>0.427960564</v>
      </c>
      <c r="AA4525" t="n">
        <v>0.651611439</v>
      </c>
      <c r="AB4525" t="n">
        <v>0</v>
      </c>
      <c r="AC4525" t="n">
        <v>0</v>
      </c>
      <c r="AD4525" t="n">
        <v>0.85</v>
      </c>
      <c r="AE4525" t="n">
        <v>0.85</v>
      </c>
      <c r="AF4525" t="n">
        <v>0.85</v>
      </c>
      <c r="AG4525" t="n">
        <v>0.85</v>
      </c>
      <c r="AH4525" t="n">
        <v>0.871264571</v>
      </c>
      <c r="AI4525" t="n">
        <v>0.013648727</v>
      </c>
      <c r="AJ4525" t="n">
        <v>0.468538884</v>
      </c>
      <c r="AK4525" t="n">
        <v>0.3344708414417732</v>
      </c>
      <c r="AL4525" t="n">
        <v>0</v>
      </c>
    </row>
    <row r="4526">
      <c r="A4526" t="inlineStr">
        <is>
          <t>2025-07-08 12:00</t>
        </is>
      </c>
      <c r="B4526" t="n">
        <v>78530.51981840836</v>
      </c>
      <c r="C4526" t="n">
        <v>67403.99706937197</v>
      </c>
      <c r="D4526" t="n">
        <v>10803.70839911669</v>
      </c>
      <c r="E4526" t="n">
        <v>322.8143499197099</v>
      </c>
      <c r="F4526" t="n">
        <v>0.4879172812065798</v>
      </c>
      <c r="G4526" t="n">
        <v>0.1582423283920146</v>
      </c>
      <c r="H4526" t="n">
        <v>0.1591874000665821</v>
      </c>
      <c r="I4526" t="n">
        <v>0.1411606256690034</v>
      </c>
      <c r="J4526" t="n">
        <v>189</v>
      </c>
      <c r="K4526" t="n">
        <v>12</v>
      </c>
      <c r="L4526">
        <f>VLOOKUP(J4526,Clustering!$D$3:$E$367,2,FALSE)</f>
        <v/>
      </c>
      <c r="M4526" t="n">
        <v>0.381499962</v>
      </c>
      <c r="N4526" t="n">
        <v>0.316234502</v>
      </c>
      <c r="O4526" t="n">
        <v>0.316234502</v>
      </c>
      <c r="P4526" t="n">
        <v>0.870979721</v>
      </c>
      <c r="Q4526" t="n">
        <v>0.314894895</v>
      </c>
      <c r="R4526" t="n">
        <v>0.1591874000665821</v>
      </c>
      <c r="S4526" t="n">
        <v>0.4879172812065798</v>
      </c>
      <c r="T4526" t="n">
        <v>0.544128759</v>
      </c>
      <c r="U4526" t="n">
        <v>0.651611439</v>
      </c>
      <c r="V4526" t="n">
        <v>0.850080767</v>
      </c>
      <c r="W4526" t="n">
        <v>0.013788356</v>
      </c>
      <c r="X4526" t="n">
        <v>0.000799989</v>
      </c>
      <c r="Y4526" t="n">
        <v>0.1411606256690034</v>
      </c>
      <c r="Z4526" t="n">
        <v>0.416623079</v>
      </c>
      <c r="AA4526" t="n">
        <v>0.651611439</v>
      </c>
      <c r="AB4526" t="n">
        <v>0</v>
      </c>
      <c r="AC4526" t="n">
        <v>0</v>
      </c>
      <c r="AD4526" t="n">
        <v>0.85</v>
      </c>
      <c r="AE4526" t="n">
        <v>0.85</v>
      </c>
      <c r="AF4526" t="n">
        <v>0.85</v>
      </c>
      <c r="AG4526" t="n">
        <v>0.85</v>
      </c>
      <c r="AH4526" t="n">
        <v>0.870979721</v>
      </c>
      <c r="AI4526" t="n">
        <v>0.013788356</v>
      </c>
      <c r="AJ4526" t="n">
        <v>0.464410405</v>
      </c>
      <c r="AK4526" t="n">
        <v>0.3415420968446058</v>
      </c>
      <c r="AL4526" t="n">
        <v>0</v>
      </c>
    </row>
    <row r="4527">
      <c r="A4527" t="inlineStr">
        <is>
          <t>2025-07-08 13:00</t>
        </is>
      </c>
      <c r="B4527" t="n">
        <v>78522.40844763619</v>
      </c>
      <c r="C4527" t="n">
        <v>67822.25492066515</v>
      </c>
      <c r="D4527" t="n">
        <v>10373.18844853115</v>
      </c>
      <c r="E4527" t="n">
        <v>326.9650784398909</v>
      </c>
      <c r="F4527" t="n">
        <v>0.4684741311293283</v>
      </c>
      <c r="G4527" t="n">
        <v>0.1602769992352406</v>
      </c>
      <c r="H4527" t="n">
        <v>0.1611360595575536</v>
      </c>
      <c r="I4527" t="n">
        <v>0.1447499091300369</v>
      </c>
      <c r="J4527" t="n">
        <v>189</v>
      </c>
      <c r="K4527" t="n">
        <v>13</v>
      </c>
      <c r="L4527">
        <f>VLOOKUP(J4527,Clustering!$D$3:$E$367,2,FALSE)</f>
        <v/>
      </c>
      <c r="M4527" t="n">
        <v>0.37364384</v>
      </c>
      <c r="N4527" t="n">
        <v>0.31802907</v>
      </c>
      <c r="O4527" t="n">
        <v>0.31802907</v>
      </c>
      <c r="P4527" t="n">
        <v>0.870562619</v>
      </c>
      <c r="Q4527" t="n">
        <v>0.271013123</v>
      </c>
      <c r="R4527" t="n">
        <v>0.1611360595575536</v>
      </c>
      <c r="S4527" t="n">
        <v>0.4684741311293283</v>
      </c>
      <c r="T4527" t="n">
        <v>0.516019344</v>
      </c>
      <c r="U4527" t="n">
        <v>0.651611439</v>
      </c>
      <c r="V4527" t="n">
        <v>0.850080767</v>
      </c>
      <c r="W4527" t="n">
        <v>0.010995778</v>
      </c>
      <c r="X4527" t="n">
        <v>0.000799989</v>
      </c>
      <c r="Y4527" t="n">
        <v>0.1447499091300369</v>
      </c>
      <c r="Z4527" t="n">
        <v>0.392158257</v>
      </c>
      <c r="AA4527" t="n">
        <v>0.651611439</v>
      </c>
      <c r="AB4527" t="n">
        <v>0</v>
      </c>
      <c r="AC4527" t="n">
        <v>0</v>
      </c>
      <c r="AD4527" t="n">
        <v>0.85</v>
      </c>
      <c r="AE4527" t="n">
        <v>0.85</v>
      </c>
      <c r="AF4527" t="n">
        <v>0.85</v>
      </c>
      <c r="AG4527" t="n">
        <v>0.85</v>
      </c>
      <c r="AH4527" t="n">
        <v>0.870562619</v>
      </c>
      <c r="AI4527" t="n">
        <v>0.010995778</v>
      </c>
      <c r="AJ4527" t="n">
        <v>0.455408656</v>
      </c>
      <c r="AK4527" t="n">
        <v>0.3279318917905298</v>
      </c>
      <c r="AL4527" t="n">
        <v>0</v>
      </c>
    </row>
    <row r="4528">
      <c r="A4528" t="inlineStr">
        <is>
          <t>2025-07-08 14:00</t>
        </is>
      </c>
      <c r="B4528" t="n">
        <v>78119.12800527326</v>
      </c>
      <c r="C4528" t="n">
        <v>68250.22137568126</v>
      </c>
      <c r="D4528" t="n">
        <v>9542.295190430836</v>
      </c>
      <c r="E4528" t="n">
        <v>326.6114391611815</v>
      </c>
      <c r="F4528" t="n">
        <v>0.4309493142342028</v>
      </c>
      <c r="G4528" t="n">
        <v>0.160103646647638</v>
      </c>
      <c r="H4528" t="n">
        <v>0.1609753453727312</v>
      </c>
      <c r="I4528" t="n">
        <v>0.1443481236679809</v>
      </c>
      <c r="J4528" t="n">
        <v>189</v>
      </c>
      <c r="K4528" t="n">
        <v>14</v>
      </c>
      <c r="L4528">
        <f>VLOOKUP(J4528,Clustering!$D$3:$E$367,2,FALSE)</f>
        <v/>
      </c>
      <c r="M4528" t="n">
        <v>0.366622863</v>
      </c>
      <c r="N4528" t="n">
        <v>0.318764646</v>
      </c>
      <c r="O4528" t="n">
        <v>0.318764646</v>
      </c>
      <c r="P4528" t="n">
        <v>0.871305263</v>
      </c>
      <c r="Q4528" t="n">
        <v>0.252226318</v>
      </c>
      <c r="R4528" t="n">
        <v>0.1609753453727312</v>
      </c>
      <c r="S4528" t="n">
        <v>0.4309493142342028</v>
      </c>
      <c r="T4528" t="n">
        <v>0.504307088</v>
      </c>
      <c r="U4528" t="n">
        <v>0.651611439</v>
      </c>
      <c r="V4528" t="n">
        <v>0.850080767</v>
      </c>
      <c r="W4528" t="n">
        <v>0.011519386</v>
      </c>
      <c r="X4528" t="n">
        <v>0.000799989</v>
      </c>
      <c r="Y4528" t="n">
        <v>0.1443481236679809</v>
      </c>
      <c r="Z4528" t="n">
        <v>0.386835317</v>
      </c>
      <c r="AA4528" t="n">
        <v>0.651611439</v>
      </c>
      <c r="AB4528" t="n">
        <v>0</v>
      </c>
      <c r="AC4528" t="n">
        <v>0</v>
      </c>
      <c r="AD4528" t="n">
        <v>0.85</v>
      </c>
      <c r="AE4528" t="n">
        <v>0.85</v>
      </c>
      <c r="AF4528" t="n">
        <v>0.85</v>
      </c>
      <c r="AG4528" t="n">
        <v>0.85</v>
      </c>
      <c r="AH4528" t="n">
        <v>0.871305263</v>
      </c>
      <c r="AI4528" t="n">
        <v>0.011519386</v>
      </c>
      <c r="AJ4528" t="n">
        <v>0.457060436</v>
      </c>
      <c r="AK4528" t="n">
        <v>0.301664519963942</v>
      </c>
      <c r="AL4528" t="n">
        <v>0</v>
      </c>
    </row>
    <row r="4529">
      <c r="A4529" t="inlineStr">
        <is>
          <t>2025-07-08 15:00</t>
        </is>
      </c>
      <c r="B4529" t="n">
        <v>78003.46666515715</v>
      </c>
      <c r="C4529" t="n">
        <v>69547.48899887789</v>
      </c>
      <c r="D4529" t="n">
        <v>8144.049460611247</v>
      </c>
      <c r="E4529" t="n">
        <v>311.9282056680138</v>
      </c>
      <c r="F4529" t="n">
        <v>0.3678017143778366</v>
      </c>
      <c r="G4529" t="n">
        <v>0.152905983170595</v>
      </c>
      <c r="H4529" t="n">
        <v>0.1534016894129758</v>
      </c>
      <c r="I4529" t="n">
        <v>0.1439463382059249</v>
      </c>
      <c r="J4529" t="n">
        <v>189</v>
      </c>
      <c r="K4529" t="n">
        <v>15</v>
      </c>
      <c r="L4529">
        <f>VLOOKUP(J4529,Clustering!$D$3:$E$367,2,FALSE)</f>
        <v/>
      </c>
      <c r="M4529" t="n">
        <v>0.356439854</v>
      </c>
      <c r="N4529" t="n">
        <v>0.323247123</v>
      </c>
      <c r="O4529" t="n">
        <v>0.323247123</v>
      </c>
      <c r="P4529" t="n">
        <v>0.872851592</v>
      </c>
      <c r="Q4529" t="n">
        <v>0.24653145</v>
      </c>
      <c r="R4529" t="n">
        <v>0.1534016894129758</v>
      </c>
      <c r="S4529" t="n">
        <v>0.3678017143778366</v>
      </c>
      <c r="T4529" t="n">
        <v>0.526220342</v>
      </c>
      <c r="U4529" t="n">
        <v>0.651611439</v>
      </c>
      <c r="V4529" t="n">
        <v>0.850080767</v>
      </c>
      <c r="W4529" t="n">
        <v>0.011763737</v>
      </c>
      <c r="X4529" t="n">
        <v>0.001192026</v>
      </c>
      <c r="Y4529" t="n">
        <v>0.1439463382059249</v>
      </c>
      <c r="Z4529" t="n">
        <v>0.411536644</v>
      </c>
      <c r="AA4529" t="n">
        <v>0.651611439</v>
      </c>
      <c r="AB4529" t="n">
        <v>0</v>
      </c>
      <c r="AC4529" t="n">
        <v>0</v>
      </c>
      <c r="AD4529" t="n">
        <v>0.85</v>
      </c>
      <c r="AE4529" t="n">
        <v>0.85</v>
      </c>
      <c r="AF4529" t="n">
        <v>0.85</v>
      </c>
      <c r="AG4529" t="n">
        <v>0.85</v>
      </c>
      <c r="AH4529" t="n">
        <v>0.872851592</v>
      </c>
      <c r="AI4529" t="n">
        <v>0.011763737</v>
      </c>
      <c r="AJ4529" t="n">
        <v>0.481764063</v>
      </c>
      <c r="AK4529" t="n">
        <v>0.2574612000644856</v>
      </c>
      <c r="AL4529" t="n">
        <v>0</v>
      </c>
    </row>
    <row r="4530">
      <c r="A4530" t="inlineStr">
        <is>
          <t>2025-07-08 16:00</t>
        </is>
      </c>
      <c r="B4530" t="n">
        <v>80028.14888878597</v>
      </c>
      <c r="C4530" t="n">
        <v>73470.05716388191</v>
      </c>
      <c r="D4530" t="n">
        <v>6268.275098495918</v>
      </c>
      <c r="E4530" t="n">
        <v>289.8166264081548</v>
      </c>
      <c r="F4530" t="n">
        <v>0.2830879574797749</v>
      </c>
      <c r="G4530" t="n">
        <v>0.1420669737294876</v>
      </c>
      <c r="H4530" t="n">
        <v>0.1422119642947166</v>
      </c>
      <c r="I4530" t="n">
        <v>0.1394463410308979</v>
      </c>
      <c r="J4530" t="n">
        <v>189</v>
      </c>
      <c r="K4530" t="n">
        <v>16</v>
      </c>
      <c r="L4530">
        <f>VLOOKUP(J4530,Clustering!$D$3:$E$367,2,FALSE)</f>
        <v/>
      </c>
      <c r="M4530" t="n">
        <v>0.342714679</v>
      </c>
      <c r="N4530" t="n">
        <v>0.328885223</v>
      </c>
      <c r="O4530" t="n">
        <v>0.328885223</v>
      </c>
      <c r="P4530" t="n">
        <v>0.8755169739999999</v>
      </c>
      <c r="Q4530" t="n">
        <v>0.270011828</v>
      </c>
      <c r="R4530" t="n">
        <v>0.1422119642947166</v>
      </c>
      <c r="S4530" t="n">
        <v>0.2830879574797749</v>
      </c>
      <c r="T4530" t="n">
        <v>0.541559619</v>
      </c>
      <c r="U4530" t="n">
        <v>0.6608778</v>
      </c>
      <c r="V4530" t="n">
        <v>0.850080767</v>
      </c>
      <c r="W4530" t="n">
        <v>0.012566603</v>
      </c>
      <c r="X4530" t="n">
        <v>0.001332757</v>
      </c>
      <c r="Y4530" t="n">
        <v>0.1394463410308979</v>
      </c>
      <c r="Z4530" t="n">
        <v>0.504789619</v>
      </c>
      <c r="AA4530" t="n">
        <v>0.6608778</v>
      </c>
      <c r="AB4530" t="n">
        <v>0</v>
      </c>
      <c r="AC4530" t="n">
        <v>0</v>
      </c>
      <c r="AD4530" t="n">
        <v>0.85</v>
      </c>
      <c r="AE4530" t="n">
        <v>0.85</v>
      </c>
      <c r="AF4530" t="n">
        <v>0.85</v>
      </c>
      <c r="AG4530" t="n">
        <v>0.85</v>
      </c>
      <c r="AH4530" t="n">
        <v>0.8755169739999999</v>
      </c>
      <c r="AI4530" t="n">
        <v>0.012566603</v>
      </c>
      <c r="AJ4530" t="n">
        <v>0.520160572</v>
      </c>
      <c r="AK4530" t="n">
        <v>0.1981615702358424</v>
      </c>
      <c r="AL4530" t="n">
        <v>0</v>
      </c>
    </row>
    <row r="4531">
      <c r="A4531" t="inlineStr">
        <is>
          <t>2025-07-08 17:00</t>
        </is>
      </c>
      <c r="B4531" t="n">
        <v>81681.86778510394</v>
      </c>
      <c r="C4531" t="n">
        <v>77427.05737605081</v>
      </c>
      <c r="D4531" t="n">
        <v>3985.830214859981</v>
      </c>
      <c r="E4531" t="n">
        <v>268.9801941931512</v>
      </c>
      <c r="F4531" t="n">
        <v>0.180008138866884</v>
      </c>
      <c r="G4531" t="n">
        <v>0.1318530363691917</v>
      </c>
      <c r="H4531" t="n">
        <v>0.1317856315543637</v>
      </c>
      <c r="I4531" t="n">
        <v>0.1330713450329429</v>
      </c>
      <c r="J4531" t="n">
        <v>189</v>
      </c>
      <c r="K4531" t="n">
        <v>17</v>
      </c>
      <c r="L4531">
        <f>VLOOKUP(J4531,Clustering!$D$3:$E$367,2,FALSE)</f>
        <v/>
      </c>
      <c r="M4531" t="n">
        <v>0.352390841</v>
      </c>
      <c r="N4531" t="n">
        <v>0.34088911</v>
      </c>
      <c r="O4531" t="n">
        <v>0.34088911</v>
      </c>
      <c r="P4531" t="n">
        <v>0.878121317</v>
      </c>
      <c r="Q4531" t="n">
        <v>0.312178881</v>
      </c>
      <c r="R4531" t="n">
        <v>0.1317856315543637</v>
      </c>
      <c r="S4531" t="n">
        <v>0.180008138866884</v>
      </c>
      <c r="T4531" t="n">
        <v>0.47483754</v>
      </c>
      <c r="U4531" t="n">
        <v>0.666411007</v>
      </c>
      <c r="V4531" t="n">
        <v>0.850080767</v>
      </c>
      <c r="W4531" t="n">
        <v>0.012810954</v>
      </c>
      <c r="X4531" t="n">
        <v>0.001381762</v>
      </c>
      <c r="Y4531" t="n">
        <v>0.1330713450329429</v>
      </c>
      <c r="Z4531" t="n">
        <v>0.558414332</v>
      </c>
      <c r="AA4531" t="n">
        <v>0.666411007</v>
      </c>
      <c r="AB4531" t="n">
        <v>0</v>
      </c>
      <c r="AC4531" t="n">
        <v>0</v>
      </c>
      <c r="AD4531" t="n">
        <v>0.85</v>
      </c>
      <c r="AE4531" t="n">
        <v>0.85</v>
      </c>
      <c r="AF4531" t="n">
        <v>0.85</v>
      </c>
      <c r="AG4531" t="n">
        <v>0.85</v>
      </c>
      <c r="AH4531" t="n">
        <v>0.878121317</v>
      </c>
      <c r="AI4531" t="n">
        <v>0.012810954</v>
      </c>
      <c r="AJ4531" t="n">
        <v>0.5629983</v>
      </c>
      <c r="AK4531" t="n">
        <v>0.1260056972068188</v>
      </c>
      <c r="AL4531" t="n">
        <v>0.108001752</v>
      </c>
    </row>
    <row r="4532">
      <c r="A4532" t="inlineStr">
        <is>
          <t>2025-07-08 18:00</t>
        </is>
      </c>
      <c r="B4532" t="n">
        <v>83539.77779414094</v>
      </c>
      <c r="C4532" t="n">
        <v>81519.02265491639</v>
      </c>
      <c r="D4532" t="n">
        <v>1774.044715017494</v>
      </c>
      <c r="E4532" t="n">
        <v>246.7104242070642</v>
      </c>
      <c r="F4532" t="n">
        <v>0.0801194406691879</v>
      </c>
      <c r="G4532" t="n">
        <v>0.1209364824544432</v>
      </c>
      <c r="H4532" t="n">
        <v>0.1206963528016185</v>
      </c>
      <c r="I4532" t="n">
        <v>0.1252767070690567</v>
      </c>
      <c r="J4532" t="n">
        <v>189</v>
      </c>
      <c r="K4532" t="n">
        <v>18</v>
      </c>
      <c r="L4532">
        <f>VLOOKUP(J4532,Clustering!$D$3:$E$367,2,FALSE)</f>
        <v/>
      </c>
      <c r="M4532" t="n">
        <v>0.369076461</v>
      </c>
      <c r="N4532" t="n">
        <v>0.356472275</v>
      </c>
      <c r="O4532" t="n">
        <v>0.356472275</v>
      </c>
      <c r="P4532" t="n">
        <v>0.879504874</v>
      </c>
      <c r="Q4532" t="n">
        <v>0.33256776</v>
      </c>
      <c r="R4532" t="n">
        <v>0.1206963528016185</v>
      </c>
      <c r="S4532" t="n">
        <v>0.0801194406691879</v>
      </c>
      <c r="T4532" t="n">
        <v>0.150483603</v>
      </c>
      <c r="U4532" t="n">
        <v>0.666411007</v>
      </c>
      <c r="V4532" t="n">
        <v>0.850080767</v>
      </c>
      <c r="W4532" t="n">
        <v>0.011554293</v>
      </c>
      <c r="X4532" t="n">
        <v>0.005485162</v>
      </c>
      <c r="Y4532" t="n">
        <v>0.1252767070690567</v>
      </c>
      <c r="Z4532" t="n">
        <v>0.572331511</v>
      </c>
      <c r="AA4532" t="n">
        <v>0.666411007</v>
      </c>
      <c r="AB4532" t="n">
        <v>0</v>
      </c>
      <c r="AC4532" t="n">
        <v>0</v>
      </c>
      <c r="AD4532" t="n">
        <v>0.85</v>
      </c>
      <c r="AE4532" t="n">
        <v>0.85</v>
      </c>
      <c r="AF4532" t="n">
        <v>0.85</v>
      </c>
      <c r="AG4532" t="n">
        <v>0.85</v>
      </c>
      <c r="AH4532" t="n">
        <v>0.879504874</v>
      </c>
      <c r="AI4532" t="n">
        <v>0.011554293</v>
      </c>
      <c r="AJ4532" t="n">
        <v>0.600362336</v>
      </c>
      <c r="AK4532" t="n">
        <v>0.0560836084684315</v>
      </c>
      <c r="AL4532" t="n">
        <v>0.318959985</v>
      </c>
    </row>
    <row r="4533">
      <c r="A4533" t="inlineStr">
        <is>
          <t>2025-07-08 19:00</t>
        </is>
      </c>
      <c r="B4533" t="n">
        <v>84688.37824118213</v>
      </c>
      <c r="C4533" t="n">
        <v>84217.90944577962</v>
      </c>
      <c r="D4533" t="n">
        <v>239.2408656134589</v>
      </c>
      <c r="E4533" t="n">
        <v>231.2279297890432</v>
      </c>
      <c r="F4533" t="n">
        <v>0.0108046004567442</v>
      </c>
      <c r="G4533" t="n">
        <v>0.1133470244063937</v>
      </c>
      <c r="H4533" t="n">
        <v>0.1129418933839379</v>
      </c>
      <c r="I4533" t="n">
        <v>0.1206695671041481</v>
      </c>
      <c r="J4533" t="n">
        <v>189</v>
      </c>
      <c r="K4533" t="n">
        <v>19</v>
      </c>
      <c r="L4533">
        <f>VLOOKUP(J4533,Clustering!$D$3:$E$367,2,FALSE)</f>
        <v/>
      </c>
      <c r="M4533" t="n">
        <v>0.390830546</v>
      </c>
      <c r="N4533" t="n">
        <v>0.359799128</v>
      </c>
      <c r="O4533" t="n">
        <v>0.359799128</v>
      </c>
      <c r="P4533" t="n">
        <v>0.879901629</v>
      </c>
      <c r="Q4533" t="n">
        <v>0.351705018</v>
      </c>
      <c r="R4533" t="n">
        <v>0.1129418933839379</v>
      </c>
      <c r="S4533" t="n">
        <v>0.0108046004567442</v>
      </c>
      <c r="T4533" t="n">
        <v>0</v>
      </c>
      <c r="U4533" t="n">
        <v>0.666411007</v>
      </c>
      <c r="V4533" t="n">
        <v>0.850080767</v>
      </c>
      <c r="W4533" t="n">
        <v>0.011624108</v>
      </c>
      <c r="X4533" t="n">
        <v>0.005485162</v>
      </c>
      <c r="Y4533" t="n">
        <v>0.1206695671041481</v>
      </c>
      <c r="Z4533" t="n">
        <v>0.561272407</v>
      </c>
      <c r="AA4533" t="n">
        <v>0.666411007</v>
      </c>
      <c r="AB4533" t="n">
        <v>0</v>
      </c>
      <c r="AC4533" t="n">
        <v>0</v>
      </c>
      <c r="AD4533" t="n">
        <v>0.85</v>
      </c>
      <c r="AE4533" t="n">
        <v>0.85</v>
      </c>
      <c r="AF4533" t="n">
        <v>0.85</v>
      </c>
      <c r="AG4533" t="n">
        <v>0.85</v>
      </c>
      <c r="AH4533" t="n">
        <v>0.879901629</v>
      </c>
      <c r="AI4533" t="n">
        <v>0.011624108</v>
      </c>
      <c r="AJ4533" t="n">
        <v>0.603304795</v>
      </c>
      <c r="AK4533" t="n">
        <v>0.0075632203197209</v>
      </c>
      <c r="AL4533" t="n">
        <v>0.169455622</v>
      </c>
    </row>
    <row r="4534">
      <c r="A4534" t="inlineStr">
        <is>
          <t>2025-07-08 20:00</t>
        </is>
      </c>
      <c r="B4534" t="n">
        <v>81873.01649970292</v>
      </c>
      <c r="C4534" t="n">
        <v>81645.93643372942</v>
      </c>
      <c r="D4534" t="n">
        <v>0</v>
      </c>
      <c r="E4534" t="n">
        <v>227.0800659734923</v>
      </c>
      <c r="F4534" t="n">
        <v>0</v>
      </c>
      <c r="G4534" t="n">
        <v>0.1113137578301432</v>
      </c>
      <c r="H4534" t="n">
        <v>0.1109932338929664</v>
      </c>
      <c r="I4534" t="n">
        <v>0.117107069340585</v>
      </c>
      <c r="J4534" t="n">
        <v>189</v>
      </c>
      <c r="K4534" t="n">
        <v>20</v>
      </c>
      <c r="L4534">
        <f>VLOOKUP(J4534,Clustering!$D$3:$E$367,2,FALSE)</f>
        <v/>
      </c>
      <c r="M4534" t="n">
        <v>0.383924762</v>
      </c>
      <c r="N4534" t="n">
        <v>0.352555777</v>
      </c>
      <c r="O4534" t="n">
        <v>0.352555777</v>
      </c>
      <c r="P4534" t="n">
        <v>0.880145786</v>
      </c>
      <c r="Q4534" t="n">
        <v>0.353319607</v>
      </c>
      <c r="R4534" t="n">
        <v>0.1109932338929664</v>
      </c>
      <c r="S4534" t="n">
        <v>0</v>
      </c>
      <c r="T4534" t="n">
        <v>0</v>
      </c>
      <c r="U4534" t="n">
        <v>0.665393586</v>
      </c>
      <c r="V4534" t="n">
        <v>0.850080767</v>
      </c>
      <c r="W4534" t="n">
        <v>0.011728829</v>
      </c>
      <c r="X4534" t="n">
        <v>0.007921569</v>
      </c>
      <c r="Y4534" t="n">
        <v>0.117107069340585</v>
      </c>
      <c r="Z4534" t="n">
        <v>0.55127099</v>
      </c>
      <c r="AA4534" t="n">
        <v>0.665393586</v>
      </c>
      <c r="AB4534" t="n">
        <v>0</v>
      </c>
      <c r="AC4534" t="n">
        <v>0</v>
      </c>
      <c r="AD4534" t="n">
        <v>0.85</v>
      </c>
      <c r="AE4534" t="n">
        <v>0.85</v>
      </c>
      <c r="AF4534" t="n">
        <v>0.85</v>
      </c>
      <c r="AG4534" t="n">
        <v>0.85</v>
      </c>
      <c r="AH4534" t="n">
        <v>0.880145786</v>
      </c>
      <c r="AI4534" t="n">
        <v>0.011728829</v>
      </c>
      <c r="AJ4534" t="n">
        <v>0.586519791</v>
      </c>
      <c r="AK4534" t="n">
        <v>0</v>
      </c>
      <c r="AL4534" t="n">
        <v>0.163168005</v>
      </c>
    </row>
    <row r="4535">
      <c r="A4535" t="inlineStr">
        <is>
          <t>2025-07-08 21:00</t>
        </is>
      </c>
      <c r="B4535" t="n">
        <v>78990.93985808281</v>
      </c>
      <c r="C4535" t="n">
        <v>78762.16065211313</v>
      </c>
      <c r="D4535" t="n">
        <v>0</v>
      </c>
      <c r="E4535" t="n">
        <v>228.7792059696767</v>
      </c>
      <c r="F4535" t="n">
        <v>0</v>
      </c>
      <c r="G4535" t="n">
        <v>0.1121466695929787</v>
      </c>
      <c r="H4535" t="n">
        <v>0.1121182331867232</v>
      </c>
      <c r="I4535" t="n">
        <v>0.1126606435604988</v>
      </c>
      <c r="J4535" t="n">
        <v>189</v>
      </c>
      <c r="K4535" t="n">
        <v>21</v>
      </c>
      <c r="L4535">
        <f>VLOOKUP(J4535,Clustering!$D$3:$E$367,2,FALSE)</f>
        <v/>
      </c>
      <c r="M4535" t="n">
        <v>0.368414105</v>
      </c>
      <c r="N4535" t="n">
        <v>0.346781605</v>
      </c>
      <c r="O4535" t="n">
        <v>0.346781605</v>
      </c>
      <c r="P4535" t="n">
        <v>0.8802169990000001</v>
      </c>
      <c r="Q4535" t="n">
        <v>0.342931167</v>
      </c>
      <c r="R4535" t="n">
        <v>0.1121182331867232</v>
      </c>
      <c r="S4535" t="n">
        <v>0</v>
      </c>
      <c r="T4535" t="n">
        <v>0</v>
      </c>
      <c r="U4535" t="n">
        <v>0.662059574</v>
      </c>
      <c r="V4535" t="n">
        <v>0.850080767</v>
      </c>
      <c r="W4535" t="n">
        <v>0.011763737</v>
      </c>
      <c r="X4535" t="n">
        <v>0.00669813</v>
      </c>
      <c r="Y4535" t="n">
        <v>0.1126606435604988</v>
      </c>
      <c r="Z4535" t="n">
        <v>0.525366069</v>
      </c>
      <c r="AA4535" t="n">
        <v>0.662059574</v>
      </c>
      <c r="AB4535" t="n">
        <v>0</v>
      </c>
      <c r="AC4535" t="n">
        <v>0</v>
      </c>
      <c r="AD4535" t="n">
        <v>0.85</v>
      </c>
      <c r="AE4535" t="n">
        <v>0.85</v>
      </c>
      <c r="AF4535" t="n">
        <v>0.85</v>
      </c>
      <c r="AG4535" t="n">
        <v>0.85</v>
      </c>
      <c r="AH4535" t="n">
        <v>0.8802169990000001</v>
      </c>
      <c r="AI4535" t="n">
        <v>0.011763737</v>
      </c>
      <c r="AJ4535" t="n">
        <v>0.568561298</v>
      </c>
      <c r="AK4535" t="n">
        <v>0</v>
      </c>
      <c r="AL4535" t="n">
        <v>0.143390197</v>
      </c>
    </row>
    <row r="4536">
      <c r="A4536" t="inlineStr">
        <is>
          <t>2025-07-08 22:00</t>
        </is>
      </c>
      <c r="B4536" t="n">
        <v>74475.50517991593</v>
      </c>
      <c r="C4536" t="n">
        <v>74238.27934409452</v>
      </c>
      <c r="D4536" t="n">
        <v>0</v>
      </c>
      <c r="E4536" t="n">
        <v>237.2258358214033</v>
      </c>
      <c r="F4536" t="n">
        <v>0</v>
      </c>
      <c r="G4536" t="n">
        <v>0.1162871744222565</v>
      </c>
      <c r="H4536" t="n">
        <v>0.1166182303617502</v>
      </c>
      <c r="I4536" t="n">
        <v>0.1103035021831036</v>
      </c>
      <c r="J4536" t="n">
        <v>189</v>
      </c>
      <c r="K4536" t="n">
        <v>22</v>
      </c>
      <c r="L4536">
        <f>VLOOKUP(J4536,Clustering!$D$3:$E$367,2,FALSE)</f>
        <v/>
      </c>
      <c r="M4536" t="n">
        <v>0.354567978</v>
      </c>
      <c r="N4536" t="n">
        <v>0.336128574</v>
      </c>
      <c r="O4536" t="n">
        <v>0.336128574</v>
      </c>
      <c r="P4536" t="n">
        <v>0.879281063</v>
      </c>
      <c r="Q4536" t="n">
        <v>0.320076599</v>
      </c>
      <c r="R4536" t="n">
        <v>0.1166182303617502</v>
      </c>
      <c r="S4536" t="n">
        <v>0</v>
      </c>
      <c r="T4536" t="n">
        <v>0</v>
      </c>
      <c r="U4536" t="n">
        <v>0.662059574</v>
      </c>
      <c r="V4536" t="n">
        <v>0.850080767</v>
      </c>
      <c r="W4536" t="n">
        <v>0.011868458</v>
      </c>
      <c r="X4536" t="n">
        <v>0.001381762</v>
      </c>
      <c r="Y4536" t="n">
        <v>0.1103035021831036</v>
      </c>
      <c r="Z4536" t="n">
        <v>0.464342809</v>
      </c>
      <c r="AA4536" t="n">
        <v>0.662059574</v>
      </c>
      <c r="AB4536" t="n">
        <v>0</v>
      </c>
      <c r="AC4536" t="n">
        <v>0</v>
      </c>
      <c r="AD4536" t="n">
        <v>0.85</v>
      </c>
      <c r="AE4536" t="n">
        <v>0.85</v>
      </c>
      <c r="AF4536" t="n">
        <v>0.85</v>
      </c>
      <c r="AG4536" t="n">
        <v>0.85</v>
      </c>
      <c r="AH4536" t="n">
        <v>0.879281063</v>
      </c>
      <c r="AI4536" t="n">
        <v>0.011868458</v>
      </c>
      <c r="AJ4536" t="n">
        <v>0.5464155550000001</v>
      </c>
      <c r="AK4536" t="n">
        <v>0</v>
      </c>
      <c r="AL4536" t="n">
        <v>0.126743188</v>
      </c>
    </row>
    <row r="4537">
      <c r="A4537" t="inlineStr">
        <is>
          <t>2025-07-08 23:00</t>
        </is>
      </c>
      <c r="B4537" t="n">
        <v>69866.0391635914</v>
      </c>
      <c r="C4537" t="n">
        <v>69622.64610901124</v>
      </c>
      <c r="D4537" t="n">
        <v>0</v>
      </c>
      <c r="E4537" t="n">
        <v>243.3930545801522</v>
      </c>
      <c r="F4537" t="n">
        <v>0</v>
      </c>
      <c r="G4537" t="n">
        <v>0.1193103208726236</v>
      </c>
      <c r="H4537" t="n">
        <v>0.1197923355119925</v>
      </c>
      <c r="I4537" t="n">
        <v>0.110598144855278</v>
      </c>
      <c r="J4537" t="n">
        <v>189</v>
      </c>
      <c r="K4537" t="n">
        <v>23</v>
      </c>
      <c r="L4537">
        <f>VLOOKUP(J4537,Clustering!$D$3:$E$367,2,FALSE)</f>
        <v/>
      </c>
      <c r="M4537" t="n">
        <v>0.338170339</v>
      </c>
      <c r="N4537" t="n">
        <v>0.32402214</v>
      </c>
      <c r="O4537" t="n">
        <v>0.32402214</v>
      </c>
      <c r="P4537" t="n">
        <v>0.876727586</v>
      </c>
      <c r="Q4537" t="n">
        <v>0.303329933</v>
      </c>
      <c r="R4537" t="n">
        <v>0.1197923355119925</v>
      </c>
      <c r="S4537" t="n">
        <v>0</v>
      </c>
      <c r="T4537" t="n">
        <v>0</v>
      </c>
      <c r="U4537" t="n">
        <v>0.660439526</v>
      </c>
      <c r="V4537" t="n">
        <v>0.850080767</v>
      </c>
      <c r="W4537" t="n">
        <v>0.011659015</v>
      </c>
      <c r="X4537" t="n">
        <v>0.001381762</v>
      </c>
      <c r="Y4537" t="n">
        <v>0.110598144855278</v>
      </c>
      <c r="Z4537" t="n">
        <v>0.41028222</v>
      </c>
      <c r="AA4537" t="n">
        <v>0.660439526</v>
      </c>
      <c r="AB4537" t="n">
        <v>0</v>
      </c>
      <c r="AC4537" t="n">
        <v>0</v>
      </c>
      <c r="AD4537" t="n">
        <v>0.85</v>
      </c>
      <c r="AE4537" t="n">
        <v>0.85</v>
      </c>
      <c r="AF4537" t="n">
        <v>0.85</v>
      </c>
      <c r="AG4537" t="n">
        <v>0.85</v>
      </c>
      <c r="AH4537" t="n">
        <v>0.876727586</v>
      </c>
      <c r="AI4537" t="n">
        <v>0.011659015</v>
      </c>
      <c r="AJ4537" t="n">
        <v>0.518559268</v>
      </c>
      <c r="AK4537" t="n">
        <v>0</v>
      </c>
      <c r="AL4537" t="n">
        <v>0.039796281</v>
      </c>
    </row>
    <row r="4538">
      <c r="A4538" t="inlineStr">
        <is>
          <t>2025-07-09 00:00</t>
        </is>
      </c>
      <c r="B4538" t="n">
        <v>67268.09606285495</v>
      </c>
      <c r="C4538" t="n">
        <v>67004.53026040923</v>
      </c>
      <c r="D4538" t="n">
        <v>0</v>
      </c>
      <c r="E4538" t="n">
        <v>263.565802445727</v>
      </c>
      <c r="F4538" t="n">
        <v>0</v>
      </c>
      <c r="G4538" t="n">
        <v>0.1291989227675132</v>
      </c>
      <c r="H4538" t="n">
        <v>0.1296159900592614</v>
      </c>
      <c r="I4538" t="n">
        <v>0.1216606379105528</v>
      </c>
      <c r="J4538" t="n">
        <v>190</v>
      </c>
      <c r="K4538" t="n">
        <v>0</v>
      </c>
      <c r="L4538">
        <f>VLOOKUP(J4538,Clustering!$D$3:$E$367,2,FALSE)</f>
        <v/>
      </c>
      <c r="M4538" t="n">
        <v>0.381119827</v>
      </c>
      <c r="N4538" t="n">
        <v>0.348223176</v>
      </c>
      <c r="O4538" t="n">
        <v>0.348223176</v>
      </c>
      <c r="P4538" t="n">
        <v>0.8718444440000001</v>
      </c>
      <c r="Q4538" t="n">
        <v>0.315883675</v>
      </c>
      <c r="R4538" t="n">
        <v>0.1296159900592614</v>
      </c>
      <c r="S4538" t="n">
        <v>0</v>
      </c>
      <c r="T4538" t="n">
        <v>0</v>
      </c>
      <c r="U4538" t="n">
        <v>0.657144646</v>
      </c>
      <c r="V4538" t="n">
        <v>0.850080767</v>
      </c>
      <c r="W4538" t="n">
        <v>0.011798644</v>
      </c>
      <c r="X4538" t="n">
        <v>0.001215481</v>
      </c>
      <c r="Y4538" t="n">
        <v>0.1216606379105528</v>
      </c>
      <c r="Z4538" t="n">
        <v>0.391221719</v>
      </c>
      <c r="AA4538" t="n">
        <v>0.657144646</v>
      </c>
      <c r="AB4538" t="n">
        <v>0</v>
      </c>
      <c r="AC4538" t="n">
        <v>0</v>
      </c>
      <c r="AD4538" t="n">
        <v>0.85</v>
      </c>
      <c r="AE4538" t="n">
        <v>0.85</v>
      </c>
      <c r="AF4538" t="n">
        <v>0.85</v>
      </c>
      <c r="AG4538" t="n">
        <v>0.85</v>
      </c>
      <c r="AH4538" t="n">
        <v>0.8718444440000001</v>
      </c>
      <c r="AI4538" t="n">
        <v>0.011798644</v>
      </c>
      <c r="AJ4538" t="n">
        <v>0.485284001</v>
      </c>
      <c r="AK4538" t="n">
        <v>0</v>
      </c>
      <c r="AL4538" t="n">
        <v>0.00292049</v>
      </c>
    </row>
    <row r="4539">
      <c r="A4539" t="inlineStr">
        <is>
          <t>2025-07-09 01:00</t>
        </is>
      </c>
      <c r="B4539" t="n">
        <v>66068.03922121454</v>
      </c>
      <c r="C4539" t="n">
        <v>65787.81481135698</v>
      </c>
      <c r="D4539" t="n">
        <v>0</v>
      </c>
      <c r="E4539" t="n">
        <v>280.2244098575599</v>
      </c>
      <c r="F4539" t="n">
        <v>0</v>
      </c>
      <c r="G4539" t="n">
        <v>0.1373649067929215</v>
      </c>
      <c r="H4539" t="n">
        <v>0.1372097352921196</v>
      </c>
      <c r="I4539" t="n">
        <v>0.1401695548625987</v>
      </c>
      <c r="J4539" t="n">
        <v>190</v>
      </c>
      <c r="K4539" t="n">
        <v>1</v>
      </c>
      <c r="L4539">
        <f>VLOOKUP(J4539,Clustering!$D$3:$E$367,2,FALSE)</f>
        <v/>
      </c>
      <c r="M4539" t="n">
        <v>0.366743815</v>
      </c>
      <c r="N4539" t="n">
        <v>0.332310679</v>
      </c>
      <c r="O4539" t="n">
        <v>0.332310679</v>
      </c>
      <c r="P4539" t="n">
        <v>0.876045981</v>
      </c>
      <c r="Q4539" t="n">
        <v>0.28157679</v>
      </c>
      <c r="R4539" t="n">
        <v>0.1372097352921196</v>
      </c>
      <c r="S4539" t="n">
        <v>0</v>
      </c>
      <c r="T4539" t="n">
        <v>0</v>
      </c>
      <c r="U4539" t="n">
        <v>0.657144646</v>
      </c>
      <c r="V4539" t="n">
        <v>0.850080767</v>
      </c>
      <c r="W4539" t="n">
        <v>0.009774025</v>
      </c>
      <c r="X4539" t="n">
        <v>0.000819675</v>
      </c>
      <c r="Y4539" t="n">
        <v>0.1401695548625987</v>
      </c>
      <c r="Z4539" t="n">
        <v>0.378562388</v>
      </c>
      <c r="AA4539" t="n">
        <v>0.657144646</v>
      </c>
      <c r="AB4539" t="n">
        <v>0</v>
      </c>
      <c r="AC4539" t="n">
        <v>0</v>
      </c>
      <c r="AD4539" t="n">
        <v>0.85</v>
      </c>
      <c r="AE4539" t="n">
        <v>0.85</v>
      </c>
      <c r="AF4539" t="n">
        <v>0.85</v>
      </c>
      <c r="AG4539" t="n">
        <v>0.85</v>
      </c>
      <c r="AH4539" t="n">
        <v>0.876045981</v>
      </c>
      <c r="AI4539" t="n">
        <v>0.009774025</v>
      </c>
      <c r="AJ4539" t="n">
        <v>0.477697004</v>
      </c>
      <c r="AK4539" t="n">
        <v>0</v>
      </c>
      <c r="AL4539" t="n">
        <v>0</v>
      </c>
    </row>
    <row r="4540">
      <c r="A4540" t="inlineStr">
        <is>
          <t>2025-07-09 02:00</t>
        </is>
      </c>
      <c r="B4540" t="n">
        <v>65465.79774589924</v>
      </c>
      <c r="C4540" t="n">
        <v>65180.2674829179</v>
      </c>
      <c r="D4540" t="n">
        <v>0</v>
      </c>
      <c r="E4540" t="n">
        <v>285.530262981336</v>
      </c>
      <c r="F4540" t="n">
        <v>0</v>
      </c>
      <c r="G4540" t="n">
        <v>0.1399658151869293</v>
      </c>
      <c r="H4540" t="n">
        <v>0.1394195553334275</v>
      </c>
      <c r="I4540" t="n">
        <v>0.1498391916494127</v>
      </c>
      <c r="J4540" t="n">
        <v>190</v>
      </c>
      <c r="K4540" t="n">
        <v>2</v>
      </c>
      <c r="L4540">
        <f>VLOOKUP(J4540,Clustering!$D$3:$E$367,2,FALSE)</f>
        <v/>
      </c>
      <c r="M4540" t="n">
        <v>0.346786731</v>
      </c>
      <c r="N4540" t="n">
        <v>0.322010645</v>
      </c>
      <c r="O4540" t="n">
        <v>0.322010645</v>
      </c>
      <c r="P4540" t="n">
        <v>0.8763003110000001</v>
      </c>
      <c r="Q4540" t="n">
        <v>0.249247464</v>
      </c>
      <c r="R4540" t="n">
        <v>0.1394195553334275</v>
      </c>
      <c r="S4540" t="n">
        <v>0</v>
      </c>
      <c r="T4540" t="n">
        <v>0</v>
      </c>
      <c r="U4540" t="n">
        <v>0.657144646</v>
      </c>
      <c r="V4540" t="n">
        <v>0.850080767</v>
      </c>
      <c r="W4540" t="n">
        <v>0.009843839</v>
      </c>
      <c r="X4540" t="n">
        <v>0.000799989</v>
      </c>
      <c r="Y4540" t="n">
        <v>0.1498391916494127</v>
      </c>
      <c r="Z4540" t="n">
        <v>0.37270639</v>
      </c>
      <c r="AA4540" t="n">
        <v>0.657144646</v>
      </c>
      <c r="AB4540" t="n">
        <v>0</v>
      </c>
      <c r="AC4540" t="n">
        <v>0</v>
      </c>
      <c r="AD4540" t="n">
        <v>0.85</v>
      </c>
      <c r="AE4540" t="n">
        <v>0.85</v>
      </c>
      <c r="AF4540" t="n">
        <v>0.85</v>
      </c>
      <c r="AG4540" t="n">
        <v>0.85</v>
      </c>
      <c r="AH4540" t="n">
        <v>0.8763003110000001</v>
      </c>
      <c r="AI4540" t="n">
        <v>0.009843839</v>
      </c>
      <c r="AJ4540" t="n">
        <v>0.474907386</v>
      </c>
      <c r="AK4540" t="n">
        <v>0</v>
      </c>
      <c r="AL4540" t="n">
        <v>0</v>
      </c>
    </row>
    <row r="4541">
      <c r="A4541" t="inlineStr">
        <is>
          <t>2025-07-09 03:00</t>
        </is>
      </c>
      <c r="B4541" t="n">
        <v>65026.54271715262</v>
      </c>
      <c r="C4541" t="n">
        <v>64738.7687084761</v>
      </c>
      <c r="D4541" t="n">
        <v>0</v>
      </c>
      <c r="E4541" t="n">
        <v>287.7740086765248</v>
      </c>
      <c r="F4541" t="n">
        <v>0</v>
      </c>
      <c r="G4541" t="n">
        <v>0.1410656905277082</v>
      </c>
      <c r="H4541" t="n">
        <v>0.1404039297154647</v>
      </c>
      <c r="I4541" t="n">
        <v>0.1530266896483902</v>
      </c>
      <c r="J4541" t="n">
        <v>190</v>
      </c>
      <c r="K4541" t="n">
        <v>3</v>
      </c>
      <c r="L4541">
        <f>VLOOKUP(J4541,Clustering!$D$3:$E$367,2,FALSE)</f>
        <v/>
      </c>
      <c r="M4541" t="n">
        <v>0.333804547</v>
      </c>
      <c r="N4541" t="n">
        <v>0.317062764</v>
      </c>
      <c r="O4541" t="n">
        <v>0.317062764</v>
      </c>
      <c r="P4541" t="n">
        <v>0.875608533</v>
      </c>
      <c r="Q4541" t="n">
        <v>0.234378227</v>
      </c>
      <c r="R4541" t="n">
        <v>0.1404039297154647</v>
      </c>
      <c r="S4541" t="n">
        <v>0</v>
      </c>
      <c r="T4541" t="n">
        <v>0</v>
      </c>
      <c r="U4541" t="n">
        <v>0.657144646</v>
      </c>
      <c r="V4541" t="n">
        <v>0.850080767</v>
      </c>
      <c r="W4541" t="n">
        <v>0.009808931999999999</v>
      </c>
      <c r="X4541" t="n">
        <v>0.000799989</v>
      </c>
      <c r="Y4541" t="n">
        <v>0.1530266896483902</v>
      </c>
      <c r="Z4541" t="n">
        <v>0.376388281</v>
      </c>
      <c r="AA4541" t="n">
        <v>0.657144646</v>
      </c>
      <c r="AB4541" t="n">
        <v>0</v>
      </c>
      <c r="AC4541" t="n">
        <v>0</v>
      </c>
      <c r="AD4541" t="n">
        <v>0.85</v>
      </c>
      <c r="AE4541" t="n">
        <v>0.85</v>
      </c>
      <c r="AF4541" t="n">
        <v>0.85</v>
      </c>
      <c r="AG4541" t="n">
        <v>0.85</v>
      </c>
      <c r="AH4541" t="n">
        <v>0.875608533</v>
      </c>
      <c r="AI4541" t="n">
        <v>0.009808931999999999</v>
      </c>
      <c r="AJ4541" t="n">
        <v>0.477077873</v>
      </c>
      <c r="AK4541" t="n">
        <v>0</v>
      </c>
      <c r="AL4541" t="n">
        <v>0</v>
      </c>
    </row>
    <row r="4542">
      <c r="A4542" t="inlineStr">
        <is>
          <t>2025-07-09 04:00</t>
        </is>
      </c>
      <c r="B4542" t="n">
        <v>65328.04169630464</v>
      </c>
      <c r="C4542" t="n">
        <v>65035.53159057345</v>
      </c>
      <c r="D4542" t="n">
        <v>0</v>
      </c>
      <c r="E4542" t="n">
        <v>292.510105731192</v>
      </c>
      <c r="F4542" t="n">
        <v>0</v>
      </c>
      <c r="G4542" t="n">
        <v>0.1433873067309765</v>
      </c>
      <c r="H4542" t="n">
        <v>0.1426539283029782</v>
      </c>
      <c r="I4542" t="n">
        <v>0.1566427588068941</v>
      </c>
      <c r="J4542" t="n">
        <v>190</v>
      </c>
      <c r="K4542" t="n">
        <v>4</v>
      </c>
      <c r="L4542">
        <f>VLOOKUP(J4542,Clustering!$D$3:$E$367,2,FALSE)</f>
        <v/>
      </c>
      <c r="M4542" t="n">
        <v>0.335014067</v>
      </c>
      <c r="N4542" t="n">
        <v>0.318391928</v>
      </c>
      <c r="O4542" t="n">
        <v>0.318391928</v>
      </c>
      <c r="P4542" t="n">
        <v>0.8768700109999999</v>
      </c>
      <c r="Q4542" t="n">
        <v>0.21500316</v>
      </c>
      <c r="R4542" t="n">
        <v>0.1426539283029782</v>
      </c>
      <c r="S4542" t="n">
        <v>0</v>
      </c>
      <c r="T4542" t="n">
        <v>0</v>
      </c>
      <c r="U4542" t="n">
        <v>0.657144646</v>
      </c>
      <c r="V4542" t="n">
        <v>0.850080767</v>
      </c>
      <c r="W4542" t="n">
        <v>0.009948561</v>
      </c>
      <c r="X4542" t="n">
        <v>0.000799989</v>
      </c>
      <c r="Y4542" t="n">
        <v>0.1566427588068941</v>
      </c>
      <c r="Z4542" t="n">
        <v>0.396518585</v>
      </c>
      <c r="AA4542" t="n">
        <v>0.657144646</v>
      </c>
      <c r="AB4542" t="n">
        <v>0</v>
      </c>
      <c r="AC4542" t="n">
        <v>0</v>
      </c>
      <c r="AD4542" t="n">
        <v>0.85</v>
      </c>
      <c r="AE4542" t="n">
        <v>0.85</v>
      </c>
      <c r="AF4542" t="n">
        <v>0.85</v>
      </c>
      <c r="AG4542" t="n">
        <v>0.85</v>
      </c>
      <c r="AH4542" t="n">
        <v>0.8768700109999999</v>
      </c>
      <c r="AI4542" t="n">
        <v>0.009948561</v>
      </c>
      <c r="AJ4542" t="n">
        <v>0.490136092</v>
      </c>
      <c r="AK4542" t="n">
        <v>0</v>
      </c>
      <c r="AL4542" t="n">
        <v>0</v>
      </c>
    </row>
    <row r="4543">
      <c r="A4543" t="inlineStr">
        <is>
          <t>2025-07-09 05:00</t>
        </is>
      </c>
      <c r="B4543" t="n">
        <v>68755.52020639736</v>
      </c>
      <c r="C4543" t="n">
        <v>68224.88668543514</v>
      </c>
      <c r="D4543" t="n">
        <v>246.1546545783495</v>
      </c>
      <c r="E4543" t="n">
        <v>284.4788663838735</v>
      </c>
      <c r="F4543" t="n">
        <v>0.0111168411235564</v>
      </c>
      <c r="G4543" t="n">
        <v>0.1394504246979772</v>
      </c>
      <c r="H4543" t="n">
        <v>0.1383347345858763</v>
      </c>
      <c r="I4543" t="n">
        <v>0.1596159712261085</v>
      </c>
      <c r="J4543" t="n">
        <v>190</v>
      </c>
      <c r="K4543" t="n">
        <v>5</v>
      </c>
      <c r="L4543">
        <f>VLOOKUP(J4543,Clustering!$D$3:$E$367,2,FALSE)</f>
        <v/>
      </c>
      <c r="M4543" t="n">
        <v>0.34255341</v>
      </c>
      <c r="N4543" t="n">
        <v>0.321202104</v>
      </c>
      <c r="O4543" t="n">
        <v>0.321202104</v>
      </c>
      <c r="P4543" t="n">
        <v>0.878192529</v>
      </c>
      <c r="Q4543" t="n">
        <v>0.211824047</v>
      </c>
      <c r="R4543" t="n">
        <v>0.1383347345858763</v>
      </c>
      <c r="S4543" t="n">
        <v>0.0111168411235564</v>
      </c>
      <c r="T4543" t="n">
        <v>0</v>
      </c>
      <c r="U4543" t="n">
        <v>0.657144646</v>
      </c>
      <c r="V4543" t="n">
        <v>0.850080767</v>
      </c>
      <c r="W4543" t="n">
        <v>0.010053282</v>
      </c>
      <c r="X4543" t="n">
        <v>0.000799989</v>
      </c>
      <c r="Y4543" t="n">
        <v>0.1596159712261085</v>
      </c>
      <c r="Z4543" t="n">
        <v>0.458964825</v>
      </c>
      <c r="AA4543" t="n">
        <v>0.657144646</v>
      </c>
      <c r="AB4543" t="n">
        <v>0</v>
      </c>
      <c r="AC4543" t="n">
        <v>0</v>
      </c>
      <c r="AD4543" t="n">
        <v>0.85</v>
      </c>
      <c r="AE4543" t="n">
        <v>0.85</v>
      </c>
      <c r="AF4543" t="n">
        <v>0.85</v>
      </c>
      <c r="AG4543" t="n">
        <v>0.85</v>
      </c>
      <c r="AH4543" t="n">
        <v>0.878192529</v>
      </c>
      <c r="AI4543" t="n">
        <v>0.010053282</v>
      </c>
      <c r="AJ4543" t="n">
        <v>0.524149093</v>
      </c>
      <c r="AK4543" t="n">
        <v>0.0077817887864895</v>
      </c>
      <c r="AL4543" t="n">
        <v>0</v>
      </c>
    </row>
    <row r="4544">
      <c r="A4544" t="inlineStr">
        <is>
          <t>2025-07-09 06:00</t>
        </is>
      </c>
      <c r="B4544" t="n">
        <v>74723.64317865427</v>
      </c>
      <c r="C4544" t="n">
        <v>72714.23512993939</v>
      </c>
      <c r="D4544" t="n">
        <v>1760.522378235685</v>
      </c>
      <c r="E4544" t="n">
        <v>248.8856704791837</v>
      </c>
      <c r="F4544" t="n">
        <v>0.07950874464200899</v>
      </c>
      <c r="G4544" t="n">
        <v>0.1220027796466586</v>
      </c>
      <c r="H4544" t="n">
        <v>0.1202744780664597</v>
      </c>
      <c r="I4544" t="n">
        <v>0.1532409752281534</v>
      </c>
      <c r="J4544" t="n">
        <v>190</v>
      </c>
      <c r="K4544" t="n">
        <v>6</v>
      </c>
      <c r="L4544">
        <f>VLOOKUP(J4544,Clustering!$D$3:$E$367,2,FALSE)</f>
        <v/>
      </c>
      <c r="M4544" t="n">
        <v>0.353502448</v>
      </c>
      <c r="N4544" t="n">
        <v>0.331480445</v>
      </c>
      <c r="O4544" t="n">
        <v>0.331480445</v>
      </c>
      <c r="P4544" t="n">
        <v>0.879138638</v>
      </c>
      <c r="Q4544" t="n">
        <v>0.246681644</v>
      </c>
      <c r="R4544" t="n">
        <v>0.1202744780664597</v>
      </c>
      <c r="S4544" t="n">
        <v>0.07950874464200899</v>
      </c>
      <c r="T4544" t="n">
        <v>0</v>
      </c>
      <c r="U4544" t="n">
        <v>0.657144646</v>
      </c>
      <c r="V4544" t="n">
        <v>0.850080767</v>
      </c>
      <c r="W4544" t="n">
        <v>0.01008819</v>
      </c>
      <c r="X4544" t="n">
        <v>0.000799989</v>
      </c>
      <c r="Y4544" t="n">
        <v>0.1532409752281534</v>
      </c>
      <c r="Z4544" t="n">
        <v>0.541337259</v>
      </c>
      <c r="AA4544" t="n">
        <v>0.657144646</v>
      </c>
      <c r="AB4544" t="n">
        <v>0</v>
      </c>
      <c r="AC4544" t="n">
        <v>0</v>
      </c>
      <c r="AD4544" t="n">
        <v>0.85</v>
      </c>
      <c r="AE4544" t="n">
        <v>0.85</v>
      </c>
      <c r="AF4544" t="n">
        <v>0.85</v>
      </c>
      <c r="AG4544" t="n">
        <v>0.85</v>
      </c>
      <c r="AH4544" t="n">
        <v>0.879138638</v>
      </c>
      <c r="AI4544" t="n">
        <v>0.01008819</v>
      </c>
      <c r="AJ4544" t="n">
        <v>0.554206576</v>
      </c>
      <c r="AK4544" t="n">
        <v>0.0556561212494063</v>
      </c>
      <c r="AL4544" t="n">
        <v>0.000177788</v>
      </c>
    </row>
    <row r="4545">
      <c r="A4545" t="inlineStr">
        <is>
          <t>2025-07-09 07:00</t>
        </is>
      </c>
      <c r="B4545" t="n">
        <v>81373.09428003842</v>
      </c>
      <c r="C4545" t="n">
        <v>77315.82037224073</v>
      </c>
      <c r="D4545" t="n">
        <v>3832.275958448167</v>
      </c>
      <c r="E4545" t="n">
        <v>224.9979493495157</v>
      </c>
      <c r="F4545" t="n">
        <v>0.1730733186608633</v>
      </c>
      <c r="G4545" t="n">
        <v>0.1102931124262332</v>
      </c>
      <c r="H4545" t="n">
        <v>0.1085423425744249</v>
      </c>
      <c r="I4545" t="n">
        <v>0.141937410895645</v>
      </c>
      <c r="J4545" t="n">
        <v>190</v>
      </c>
      <c r="K4545" t="n">
        <v>7</v>
      </c>
      <c r="L4545">
        <f>VLOOKUP(J4545,Clustering!$D$3:$E$367,2,FALSE)</f>
        <v/>
      </c>
      <c r="M4545" t="n">
        <v>0.393335981</v>
      </c>
      <c r="N4545" t="n">
        <v>0.348588006</v>
      </c>
      <c r="O4545" t="n">
        <v>0.348588006</v>
      </c>
      <c r="P4545" t="n">
        <v>0.879901629</v>
      </c>
      <c r="Q4545" t="n">
        <v>0.30623369</v>
      </c>
      <c r="R4545" t="n">
        <v>0.1085423425744249</v>
      </c>
      <c r="S4545" t="n">
        <v>0.1730733186608633</v>
      </c>
      <c r="T4545" t="n">
        <v>0</v>
      </c>
      <c r="U4545" t="n">
        <v>0.657144646</v>
      </c>
      <c r="V4545" t="n">
        <v>0.850080767</v>
      </c>
      <c r="W4545" t="n">
        <v>0.011938273</v>
      </c>
      <c r="X4545" t="n">
        <v>0.017261339</v>
      </c>
      <c r="Y4545" t="n">
        <v>0.141937410895645</v>
      </c>
      <c r="Z4545" t="n">
        <v>0.5364122690000001</v>
      </c>
      <c r="AA4545" t="n">
        <v>0.657144646</v>
      </c>
      <c r="AB4545" t="n">
        <v>0</v>
      </c>
      <c r="AC4545" t="n">
        <v>0</v>
      </c>
      <c r="AD4545" t="n">
        <v>0.85</v>
      </c>
      <c r="AE4545" t="n">
        <v>0.85</v>
      </c>
      <c r="AF4545" t="n">
        <v>0.85</v>
      </c>
      <c r="AG4545" t="n">
        <v>0.85</v>
      </c>
      <c r="AH4545" t="n">
        <v>0.879901629</v>
      </c>
      <c r="AI4545" t="n">
        <v>0.011938273</v>
      </c>
      <c r="AJ4545" t="n">
        <v>0.562152379</v>
      </c>
      <c r="AK4545" t="n">
        <v>0.1211513230626043</v>
      </c>
      <c r="AL4545" t="n">
        <v>0.003822438</v>
      </c>
    </row>
    <row r="4546">
      <c r="A4546" t="inlineStr">
        <is>
          <t>2025-07-09 08:00</t>
        </is>
      </c>
      <c r="B4546" t="n">
        <v>81562.78904553152</v>
      </c>
      <c r="C4546" t="n">
        <v>75575.33252967223</v>
      </c>
      <c r="D4546" t="n">
        <v>5774.483607594187</v>
      </c>
      <c r="E4546" t="n">
        <v>212.9729082651089</v>
      </c>
      <c r="F4546" t="n">
        <v>0.2607873369129135</v>
      </c>
      <c r="G4546" t="n">
        <v>0.1043984844436808</v>
      </c>
      <c r="H4546" t="n">
        <v>0.1023749357318655</v>
      </c>
      <c r="I4546" t="n">
        <v>0.1409731257867106</v>
      </c>
      <c r="J4546" t="n">
        <v>190</v>
      </c>
      <c r="K4546" t="n">
        <v>8</v>
      </c>
      <c r="L4546">
        <f>VLOOKUP(J4546,Clustering!$D$3:$E$367,2,FALSE)</f>
        <v/>
      </c>
      <c r="M4546" t="n">
        <v>0.430139954</v>
      </c>
      <c r="N4546" t="n">
        <v>0.362268139</v>
      </c>
      <c r="O4546" t="n">
        <v>0.362268139</v>
      </c>
      <c r="P4546" t="n">
        <v>0.880684967</v>
      </c>
      <c r="Q4546" t="n">
        <v>0.346848736</v>
      </c>
      <c r="R4546" t="n">
        <v>0.1023749357318655</v>
      </c>
      <c r="S4546" t="n">
        <v>0.2607873369129135</v>
      </c>
      <c r="T4546" t="n">
        <v>0</v>
      </c>
      <c r="U4546" t="n">
        <v>0.657144646</v>
      </c>
      <c r="V4546" t="n">
        <v>0.850080767</v>
      </c>
      <c r="W4546" t="n">
        <v>0.010821241</v>
      </c>
      <c r="X4546" t="n">
        <v>0.009650551</v>
      </c>
      <c r="Y4546" t="n">
        <v>0.1409731257867106</v>
      </c>
      <c r="Z4546" t="n">
        <v>0.485100193</v>
      </c>
      <c r="AA4546" t="n">
        <v>0.657144646</v>
      </c>
      <c r="AB4546" t="n">
        <v>0</v>
      </c>
      <c r="AC4546" t="n">
        <v>0</v>
      </c>
      <c r="AD4546" t="n">
        <v>0.85</v>
      </c>
      <c r="AE4546" t="n">
        <v>0.85</v>
      </c>
      <c r="AF4546" t="n">
        <v>0.85</v>
      </c>
      <c r="AG4546" t="n">
        <v>0.85</v>
      </c>
      <c r="AH4546" t="n">
        <v>0.880684967</v>
      </c>
      <c r="AI4546" t="n">
        <v>0.010821241</v>
      </c>
      <c r="AJ4546" t="n">
        <v>0.530529597</v>
      </c>
      <c r="AK4546" t="n">
        <v>0.1825511358390394</v>
      </c>
      <c r="AL4546" t="n">
        <v>8.88939e-05</v>
      </c>
    </row>
    <row r="4547">
      <c r="A4547" t="inlineStr">
        <is>
          <t>2025-07-09 09:00</t>
        </is>
      </c>
      <c r="B4547" t="n">
        <v>80322.76325438153</v>
      </c>
      <c r="C4547" t="n">
        <v>72457.78098974728</v>
      </c>
      <c r="D4547" t="n">
        <v>7648.170560501363</v>
      </c>
      <c r="E4547" t="n">
        <v>216.8117041328984</v>
      </c>
      <c r="F4547" t="n">
        <v>0.3454068221971938</v>
      </c>
      <c r="G4547" t="n">
        <v>0.1062802471239697</v>
      </c>
      <c r="H4547" t="n">
        <v>0.1043637737690426</v>
      </c>
      <c r="I4547" t="n">
        <v>0.1409195543917699</v>
      </c>
      <c r="J4547" t="n">
        <v>190</v>
      </c>
      <c r="K4547" t="n">
        <v>9</v>
      </c>
      <c r="L4547">
        <f>VLOOKUP(J4547,Clustering!$D$3:$E$367,2,FALSE)</f>
        <v/>
      </c>
      <c r="M4547" t="n">
        <v>0.432276773</v>
      </c>
      <c r="N4547" t="n">
        <v>0.355221993</v>
      </c>
      <c r="O4547" t="n">
        <v>0.355221993</v>
      </c>
      <c r="P4547" t="n">
        <v>0.881030856</v>
      </c>
      <c r="Q4547" t="n">
        <v>0.359239766</v>
      </c>
      <c r="R4547" t="n">
        <v>0.1043637737690426</v>
      </c>
      <c r="S4547" t="n">
        <v>0.3454068221971938</v>
      </c>
      <c r="T4547" t="n">
        <v>0.040275049</v>
      </c>
      <c r="U4547" t="n">
        <v>0.657144646</v>
      </c>
      <c r="V4547" t="n">
        <v>0.850080767</v>
      </c>
      <c r="W4547" t="n">
        <v>0.01096087</v>
      </c>
      <c r="X4547" t="n">
        <v>0.000799989</v>
      </c>
      <c r="Y4547" t="n">
        <v>0.1409195543917699</v>
      </c>
      <c r="Z4547" t="n">
        <v>0.44069996</v>
      </c>
      <c r="AA4547" t="n">
        <v>0.657144646</v>
      </c>
      <c r="AB4547" t="n">
        <v>0</v>
      </c>
      <c r="AC4547" t="n">
        <v>0</v>
      </c>
      <c r="AD4547" t="n">
        <v>0.85</v>
      </c>
      <c r="AE4547" t="n">
        <v>0.85</v>
      </c>
      <c r="AF4547" t="n">
        <v>0.85</v>
      </c>
      <c r="AG4547" t="n">
        <v>0.85</v>
      </c>
      <c r="AH4547" t="n">
        <v>0.881030856</v>
      </c>
      <c r="AI4547" t="n">
        <v>0.01096087</v>
      </c>
      <c r="AJ4547" t="n">
        <v>0.500474584</v>
      </c>
      <c r="AK4547" t="n">
        <v>0.2417847755380356</v>
      </c>
      <c r="AL4547" t="n">
        <v>0</v>
      </c>
    </row>
    <row r="4548">
      <c r="A4548" t="inlineStr">
        <is>
          <t>2025-07-09 10:00</t>
        </is>
      </c>
      <c r="B4548" t="n">
        <v>78759.70295214088</v>
      </c>
      <c r="C4548" t="n">
        <v>69339.51509440894</v>
      </c>
      <c r="D4548" t="n">
        <v>9194.401786123801</v>
      </c>
      <c r="E4548" t="n">
        <v>225.7860716081474</v>
      </c>
      <c r="F4548" t="n">
        <v>0.4152377457885874</v>
      </c>
      <c r="G4548" t="n">
        <v>0.1106794468667389</v>
      </c>
      <c r="H4548" t="n">
        <v>0.1087633245785557</v>
      </c>
      <c r="I4548" t="n">
        <v>0.1453124087769153</v>
      </c>
      <c r="J4548" t="n">
        <v>190</v>
      </c>
      <c r="K4548" t="n">
        <v>10</v>
      </c>
      <c r="L4548">
        <f>VLOOKUP(J4548,Clustering!$D$3:$E$367,2,FALSE)</f>
        <v/>
      </c>
      <c r="M4548" t="n">
        <v>0.4060993</v>
      </c>
      <c r="N4548" t="n">
        <v>0.33486646</v>
      </c>
      <c r="O4548" t="n">
        <v>0.33486646</v>
      </c>
      <c r="P4548" t="n">
        <v>0.880847738</v>
      </c>
      <c r="Q4548" t="n">
        <v>0.369640723</v>
      </c>
      <c r="R4548" t="n">
        <v>0.1087633245785557</v>
      </c>
      <c r="S4548" t="n">
        <v>0.4152377457885874</v>
      </c>
      <c r="T4548" t="n">
        <v>0.405659665</v>
      </c>
      <c r="U4548" t="n">
        <v>0.651611439</v>
      </c>
      <c r="V4548" t="n">
        <v>0.850080767</v>
      </c>
      <c r="W4548" t="n">
        <v>0.013544005</v>
      </c>
      <c r="X4548" t="n">
        <v>0.000799989</v>
      </c>
      <c r="Y4548" t="n">
        <v>0.1453124087769153</v>
      </c>
      <c r="Z4548" t="n">
        <v>0.433513688</v>
      </c>
      <c r="AA4548" t="n">
        <v>0.651611439</v>
      </c>
      <c r="AB4548" t="n">
        <v>0</v>
      </c>
      <c r="AC4548" t="n">
        <v>0</v>
      </c>
      <c r="AD4548" t="n">
        <v>0.85</v>
      </c>
      <c r="AE4548" t="n">
        <v>0.85</v>
      </c>
      <c r="AF4548" t="n">
        <v>0.85</v>
      </c>
      <c r="AG4548" t="n">
        <v>0.85</v>
      </c>
      <c r="AH4548" t="n">
        <v>0.880847738</v>
      </c>
      <c r="AI4548" t="n">
        <v>0.013544005</v>
      </c>
      <c r="AJ4548" t="n">
        <v>0.48025683</v>
      </c>
      <c r="AK4548" t="n">
        <v>0.2906664220520112</v>
      </c>
      <c r="AL4548" t="n">
        <v>0</v>
      </c>
    </row>
    <row r="4549">
      <c r="A4549" t="inlineStr">
        <is>
          <t>2025-07-09 11:00</t>
        </is>
      </c>
      <c r="B4549" t="n">
        <v>76787.63304382528</v>
      </c>
      <c r="C4549" t="n">
        <v>66302.47693546803</v>
      </c>
      <c r="D4549" t="n">
        <v>10240.98520972415</v>
      </c>
      <c r="E4549" t="n">
        <v>244.1708986330933</v>
      </c>
      <c r="F4549" t="n">
        <v>0.462503565980542</v>
      </c>
      <c r="G4549" t="n">
        <v>0.1196916169770065</v>
      </c>
      <c r="H4549" t="n">
        <v>0.1180043902058434</v>
      </c>
      <c r="I4549" t="n">
        <v>0.1501874057165279</v>
      </c>
      <c r="J4549" t="n">
        <v>190</v>
      </c>
      <c r="K4549" t="n">
        <v>11</v>
      </c>
      <c r="L4549">
        <f>VLOOKUP(J4549,Clustering!$D$3:$E$367,2,FALSE)</f>
        <v/>
      </c>
      <c r="M4549" t="n">
        <v>0.392500836</v>
      </c>
      <c r="N4549" t="n">
        <v>0.323209654</v>
      </c>
      <c r="O4549" t="n">
        <v>0.323209654</v>
      </c>
      <c r="P4549" t="n">
        <v>0.871264571</v>
      </c>
      <c r="Q4549" t="n">
        <v>0.352418441</v>
      </c>
      <c r="R4549" t="n">
        <v>0.1180043902058434</v>
      </c>
      <c r="S4549" t="n">
        <v>0.462503565980542</v>
      </c>
      <c r="T4549" t="n">
        <v>0.549267039</v>
      </c>
      <c r="U4549" t="n">
        <v>0.651611439</v>
      </c>
      <c r="V4549" t="n">
        <v>0.850080767</v>
      </c>
      <c r="W4549" t="n">
        <v>0.013648727</v>
      </c>
      <c r="X4549" t="n">
        <v>0.000799989</v>
      </c>
      <c r="Y4549" t="n">
        <v>0.1501874057165279</v>
      </c>
      <c r="Z4549" t="n">
        <v>0.427960564</v>
      </c>
      <c r="AA4549" t="n">
        <v>0.651611439</v>
      </c>
      <c r="AB4549" t="n">
        <v>0</v>
      </c>
      <c r="AC4549" t="n">
        <v>0</v>
      </c>
      <c r="AD4549" t="n">
        <v>0.85</v>
      </c>
      <c r="AE4549" t="n">
        <v>0.85</v>
      </c>
      <c r="AF4549" t="n">
        <v>0.85</v>
      </c>
      <c r="AG4549" t="n">
        <v>0.85</v>
      </c>
      <c r="AH4549" t="n">
        <v>0.871264571</v>
      </c>
      <c r="AI4549" t="n">
        <v>0.013648727</v>
      </c>
      <c r="AJ4549" t="n">
        <v>0.468538884</v>
      </c>
      <c r="AK4549" t="n">
        <v>0.3237524961863794</v>
      </c>
      <c r="AL4549" t="n">
        <v>0</v>
      </c>
    </row>
    <row r="4550">
      <c r="A4550" t="inlineStr">
        <is>
          <t>2025-07-09 12:00</t>
        </is>
      </c>
      <c r="B4550" t="n">
        <v>76219.16799704902</v>
      </c>
      <c r="C4550" t="n">
        <v>65346.1651139177</v>
      </c>
      <c r="D4550" t="n">
        <v>10612.33885631823</v>
      </c>
      <c r="E4550" t="n">
        <v>260.6640268130953</v>
      </c>
      <c r="F4550" t="n">
        <v>0.4792746463280221</v>
      </c>
      <c r="G4550" t="n">
        <v>0.1277764837319094</v>
      </c>
      <c r="H4550" t="n">
        <v>0.1264017063628135</v>
      </c>
      <c r="I4550" t="n">
        <v>0.1526249041863343</v>
      </c>
      <c r="J4550" t="n">
        <v>190</v>
      </c>
      <c r="K4550" t="n">
        <v>12</v>
      </c>
      <c r="L4550">
        <f>VLOOKUP(J4550,Clustering!$D$3:$E$367,2,FALSE)</f>
        <v/>
      </c>
      <c r="M4550" t="n">
        <v>0.381499962</v>
      </c>
      <c r="N4550" t="n">
        <v>0.316234502</v>
      </c>
      <c r="O4550" t="n">
        <v>0.316234502</v>
      </c>
      <c r="P4550" t="n">
        <v>0.870979721</v>
      </c>
      <c r="Q4550" t="n">
        <v>0.314894895</v>
      </c>
      <c r="R4550" t="n">
        <v>0.1264017063628135</v>
      </c>
      <c r="S4550" t="n">
        <v>0.4792746463280221</v>
      </c>
      <c r="T4550" t="n">
        <v>0.544128759</v>
      </c>
      <c r="U4550" t="n">
        <v>0.651611439</v>
      </c>
      <c r="V4550" t="n">
        <v>0.850080767</v>
      </c>
      <c r="W4550" t="n">
        <v>0.013788356</v>
      </c>
      <c r="X4550" t="n">
        <v>0.000799989</v>
      </c>
      <c r="Y4550" t="n">
        <v>0.1526249041863343</v>
      </c>
      <c r="Z4550" t="n">
        <v>0.416623079</v>
      </c>
      <c r="AA4550" t="n">
        <v>0.651611439</v>
      </c>
      <c r="AB4550" t="n">
        <v>0</v>
      </c>
      <c r="AC4550" t="n">
        <v>0</v>
      </c>
      <c r="AD4550" t="n">
        <v>0.85</v>
      </c>
      <c r="AE4550" t="n">
        <v>0.85</v>
      </c>
      <c r="AF4550" t="n">
        <v>0.85</v>
      </c>
      <c r="AG4550" t="n">
        <v>0.85</v>
      </c>
      <c r="AH4550" t="n">
        <v>0.870979721</v>
      </c>
      <c r="AI4550" t="n">
        <v>0.013788356</v>
      </c>
      <c r="AJ4550" t="n">
        <v>0.464410405</v>
      </c>
      <c r="AK4550" t="n">
        <v>0.3354922524296155</v>
      </c>
      <c r="AL4550" t="n">
        <v>0</v>
      </c>
    </row>
    <row r="4551">
      <c r="A4551" t="inlineStr">
        <is>
          <t>2025-07-09 13:00</t>
        </is>
      </c>
      <c r="B4551" t="n">
        <v>76144.16285220032</v>
      </c>
      <c r="C4551" t="n">
        <v>65763.47166357571</v>
      </c>
      <c r="D4551" t="n">
        <v>10106.77949882249</v>
      </c>
      <c r="E4551" t="n">
        <v>273.911689802117</v>
      </c>
      <c r="F4551" t="n">
        <v>0.4564425651494856</v>
      </c>
      <c r="G4551" t="n">
        <v>0.1342704361775083</v>
      </c>
      <c r="H4551" t="n">
        <v>0.1332119699446625</v>
      </c>
      <c r="I4551" t="n">
        <v>0.1534016894129758</v>
      </c>
      <c r="J4551" t="n">
        <v>190</v>
      </c>
      <c r="K4551" t="n">
        <v>13</v>
      </c>
      <c r="L4551">
        <f>VLOOKUP(J4551,Clustering!$D$3:$E$367,2,FALSE)</f>
        <v/>
      </c>
      <c r="M4551" t="n">
        <v>0.37364384</v>
      </c>
      <c r="N4551" t="n">
        <v>0.31802907</v>
      </c>
      <c r="O4551" t="n">
        <v>0.31802907</v>
      </c>
      <c r="P4551" t="n">
        <v>0.870562619</v>
      </c>
      <c r="Q4551" t="n">
        <v>0.271013123</v>
      </c>
      <c r="R4551" t="n">
        <v>0.1332119699446625</v>
      </c>
      <c r="S4551" t="n">
        <v>0.4564425651494856</v>
      </c>
      <c r="T4551" t="n">
        <v>0.516019344</v>
      </c>
      <c r="U4551" t="n">
        <v>0.651611439</v>
      </c>
      <c r="V4551" t="n">
        <v>0.850080767</v>
      </c>
      <c r="W4551" t="n">
        <v>0.010995778</v>
      </c>
      <c r="X4551" t="n">
        <v>0.000799989</v>
      </c>
      <c r="Y4551" t="n">
        <v>0.1534016894129758</v>
      </c>
      <c r="Z4551" t="n">
        <v>0.392158257</v>
      </c>
      <c r="AA4551" t="n">
        <v>0.651611439</v>
      </c>
      <c r="AB4551" t="n">
        <v>0</v>
      </c>
      <c r="AC4551" t="n">
        <v>0</v>
      </c>
      <c r="AD4551" t="n">
        <v>0.85</v>
      </c>
      <c r="AE4551" t="n">
        <v>0.85</v>
      </c>
      <c r="AF4551" t="n">
        <v>0.85</v>
      </c>
      <c r="AG4551" t="n">
        <v>0.85</v>
      </c>
      <c r="AH4551" t="n">
        <v>0.870562619</v>
      </c>
      <c r="AI4551" t="n">
        <v>0.010995778</v>
      </c>
      <c r="AJ4551" t="n">
        <v>0.455408656</v>
      </c>
      <c r="AK4551" t="n">
        <v>0.3195097956046399</v>
      </c>
      <c r="AL4551" t="n">
        <v>0</v>
      </c>
    </row>
    <row r="4552">
      <c r="A4552" t="inlineStr">
        <is>
          <t>2025-07-09 14:00</t>
        </is>
      </c>
      <c r="B4552" t="n">
        <v>76064.78947747062</v>
      </c>
      <c r="C4552" t="n">
        <v>67111.93652282619</v>
      </c>
      <c r="D4552" t="n">
        <v>8673.36291129426</v>
      </c>
      <c r="E4552" t="n">
        <v>279.490043350182</v>
      </c>
      <c r="F4552" t="n">
        <v>0.3917065783581013</v>
      </c>
      <c r="G4552" t="n">
        <v>0.1370049232108735</v>
      </c>
      <c r="H4552" t="n">
        <v>0.1361851823638768</v>
      </c>
      <c r="I4552" t="n">
        <v>0.1518213332622223</v>
      </c>
      <c r="J4552" t="n">
        <v>190</v>
      </c>
      <c r="K4552" t="n">
        <v>14</v>
      </c>
      <c r="L4552">
        <f>VLOOKUP(J4552,Clustering!$D$3:$E$367,2,FALSE)</f>
        <v/>
      </c>
      <c r="M4552" t="n">
        <v>0.366622863</v>
      </c>
      <c r="N4552" t="n">
        <v>0.318764646</v>
      </c>
      <c r="O4552" t="n">
        <v>0.318764646</v>
      </c>
      <c r="P4552" t="n">
        <v>0.871305263</v>
      </c>
      <c r="Q4552" t="n">
        <v>0.252226318</v>
      </c>
      <c r="R4552" t="n">
        <v>0.1361851823638768</v>
      </c>
      <c r="S4552" t="n">
        <v>0.3917065783581013</v>
      </c>
      <c r="T4552" t="n">
        <v>0.504307088</v>
      </c>
      <c r="U4552" t="n">
        <v>0.651611439</v>
      </c>
      <c r="V4552" t="n">
        <v>0.850080767</v>
      </c>
      <c r="W4552" t="n">
        <v>0.011519386</v>
      </c>
      <c r="X4552" t="n">
        <v>0.000799989</v>
      </c>
      <c r="Y4552" t="n">
        <v>0.1518213332622223</v>
      </c>
      <c r="Z4552" t="n">
        <v>0.386835317</v>
      </c>
      <c r="AA4552" t="n">
        <v>0.651611439</v>
      </c>
      <c r="AB4552" t="n">
        <v>0</v>
      </c>
      <c r="AC4552" t="n">
        <v>0</v>
      </c>
      <c r="AD4552" t="n">
        <v>0.85</v>
      </c>
      <c r="AE4552" t="n">
        <v>0.85</v>
      </c>
      <c r="AF4552" t="n">
        <v>0.85</v>
      </c>
      <c r="AG4552" t="n">
        <v>0.85</v>
      </c>
      <c r="AH4552" t="n">
        <v>0.871305263</v>
      </c>
      <c r="AI4552" t="n">
        <v>0.011519386</v>
      </c>
      <c r="AJ4552" t="n">
        <v>0.457060436</v>
      </c>
      <c r="AK4552" t="n">
        <v>0.2741946048506709</v>
      </c>
      <c r="AL4552" t="n">
        <v>0</v>
      </c>
    </row>
    <row r="4553">
      <c r="A4553" t="inlineStr">
        <is>
          <t>2025-07-09 15:00</t>
        </is>
      </c>
      <c r="B4553" t="n">
        <v>76382.61461047881</v>
      </c>
      <c r="C4553" t="n">
        <v>69255.41916365025</v>
      </c>
      <c r="D4553" t="n">
        <v>6853.584222527276</v>
      </c>
      <c r="E4553" t="n">
        <v>273.6112243012766</v>
      </c>
      <c r="F4553" t="n">
        <v>0.309521699109282</v>
      </c>
      <c r="G4553" t="n">
        <v>0.1341231491672924</v>
      </c>
      <c r="H4553" t="n">
        <v>0.1334329519487933</v>
      </c>
      <c r="I4553" t="n">
        <v>0.1465981222554945</v>
      </c>
      <c r="J4553" t="n">
        <v>190</v>
      </c>
      <c r="K4553" t="n">
        <v>15</v>
      </c>
      <c r="L4553">
        <f>VLOOKUP(J4553,Clustering!$D$3:$E$367,2,FALSE)</f>
        <v/>
      </c>
      <c r="M4553" t="n">
        <v>0.356439854</v>
      </c>
      <c r="N4553" t="n">
        <v>0.323247123</v>
      </c>
      <c r="O4553" t="n">
        <v>0.323247123</v>
      </c>
      <c r="P4553" t="n">
        <v>0.872851592</v>
      </c>
      <c r="Q4553" t="n">
        <v>0.24653145</v>
      </c>
      <c r="R4553" t="n">
        <v>0.1334329519487933</v>
      </c>
      <c r="S4553" t="n">
        <v>0.309521699109282</v>
      </c>
      <c r="T4553" t="n">
        <v>0.526220342</v>
      </c>
      <c r="U4553" t="n">
        <v>0.651611439</v>
      </c>
      <c r="V4553" t="n">
        <v>0.850080767</v>
      </c>
      <c r="W4553" t="n">
        <v>0.011763737</v>
      </c>
      <c r="X4553" t="n">
        <v>0.001192026</v>
      </c>
      <c r="Y4553" t="n">
        <v>0.1465981222554945</v>
      </c>
      <c r="Z4553" t="n">
        <v>0.411536644</v>
      </c>
      <c r="AA4553" t="n">
        <v>0.651611439</v>
      </c>
      <c r="AB4553" t="n">
        <v>0</v>
      </c>
      <c r="AC4553" t="n">
        <v>0</v>
      </c>
      <c r="AD4553" t="n">
        <v>0.85</v>
      </c>
      <c r="AE4553" t="n">
        <v>0.85</v>
      </c>
      <c r="AF4553" t="n">
        <v>0.85</v>
      </c>
      <c r="AG4553" t="n">
        <v>0.85</v>
      </c>
      <c r="AH4553" t="n">
        <v>0.872851592</v>
      </c>
      <c r="AI4553" t="n">
        <v>0.011763737</v>
      </c>
      <c r="AJ4553" t="n">
        <v>0.481764063</v>
      </c>
      <c r="AK4553" t="n">
        <v>0.2166651893764974</v>
      </c>
      <c r="AL4553" t="n">
        <v>0</v>
      </c>
    </row>
    <row r="4554">
      <c r="A4554" t="inlineStr">
        <is>
          <t>2025-07-09 16:00</t>
        </is>
      </c>
      <c r="B4554" t="n">
        <v>78418.89709110878</v>
      </c>
      <c r="C4554" t="n">
        <v>72963.73012023905</v>
      </c>
      <c r="D4554" t="n">
        <v>5190.240770543017</v>
      </c>
      <c r="E4554" t="n">
        <v>264.9262003267071</v>
      </c>
      <c r="F4554" t="n">
        <v>0.2344017509559904</v>
      </c>
      <c r="G4554" t="n">
        <v>0.129865784473876</v>
      </c>
      <c r="H4554" t="n">
        <v>0.1292142045972054</v>
      </c>
      <c r="I4554" t="n">
        <v>0.1416427682234706</v>
      </c>
      <c r="J4554" t="n">
        <v>190</v>
      </c>
      <c r="K4554" t="n">
        <v>16</v>
      </c>
      <c r="L4554">
        <f>VLOOKUP(J4554,Clustering!$D$3:$E$367,2,FALSE)</f>
        <v/>
      </c>
      <c r="M4554" t="n">
        <v>0.342714679</v>
      </c>
      <c r="N4554" t="n">
        <v>0.328885223</v>
      </c>
      <c r="O4554" t="n">
        <v>0.328885223</v>
      </c>
      <c r="P4554" t="n">
        <v>0.8755169739999999</v>
      </c>
      <c r="Q4554" t="n">
        <v>0.270011828</v>
      </c>
      <c r="R4554" t="n">
        <v>0.1292142045972054</v>
      </c>
      <c r="S4554" t="n">
        <v>0.2344017509559904</v>
      </c>
      <c r="T4554" t="n">
        <v>0.541559619</v>
      </c>
      <c r="U4554" t="n">
        <v>0.6608778</v>
      </c>
      <c r="V4554" t="n">
        <v>0.850080767</v>
      </c>
      <c r="W4554" t="n">
        <v>0.012566603</v>
      </c>
      <c r="X4554" t="n">
        <v>0.001332757</v>
      </c>
      <c r="Y4554" t="n">
        <v>0.1416427682234706</v>
      </c>
      <c r="Z4554" t="n">
        <v>0.504789619</v>
      </c>
      <c r="AA4554" t="n">
        <v>0.6608778</v>
      </c>
      <c r="AB4554" t="n">
        <v>0</v>
      </c>
      <c r="AC4554" t="n">
        <v>0</v>
      </c>
      <c r="AD4554" t="n">
        <v>0.85</v>
      </c>
      <c r="AE4554" t="n">
        <v>0.85</v>
      </c>
      <c r="AF4554" t="n">
        <v>0.85</v>
      </c>
      <c r="AG4554" t="n">
        <v>0.85</v>
      </c>
      <c r="AH4554" t="n">
        <v>0.8755169739999999</v>
      </c>
      <c r="AI4554" t="n">
        <v>0.012566603</v>
      </c>
      <c r="AJ4554" t="n">
        <v>0.520160572</v>
      </c>
      <c r="AK4554" t="n">
        <v>0.1640812256691932</v>
      </c>
      <c r="AL4554" t="n">
        <v>0</v>
      </c>
    </row>
    <row r="4555">
      <c r="A4555" t="inlineStr">
        <is>
          <t>2025-07-09 17:00</t>
        </is>
      </c>
      <c r="B4555" t="n">
        <v>79976.19568990616</v>
      </c>
      <c r="C4555" t="n">
        <v>76353.33713920019</v>
      </c>
      <c r="D4555" t="n">
        <v>3364.291816167498</v>
      </c>
      <c r="E4555" t="n">
        <v>258.566734538467</v>
      </c>
      <c r="F4555" t="n">
        <v>0.1519382100561137</v>
      </c>
      <c r="G4555" t="n">
        <v>0.1267483992835622</v>
      </c>
      <c r="H4555" t="n">
        <v>0.1261807243586827</v>
      </c>
      <c r="I4555" t="n">
        <v>0.1370088425610916</v>
      </c>
      <c r="J4555" t="n">
        <v>190</v>
      </c>
      <c r="K4555" t="n">
        <v>17</v>
      </c>
      <c r="L4555">
        <f>VLOOKUP(J4555,Clustering!$D$3:$E$367,2,FALSE)</f>
        <v/>
      </c>
      <c r="M4555" t="n">
        <v>0.352390841</v>
      </c>
      <c r="N4555" t="n">
        <v>0.34088911</v>
      </c>
      <c r="O4555" t="n">
        <v>0.34088911</v>
      </c>
      <c r="P4555" t="n">
        <v>0.878121317</v>
      </c>
      <c r="Q4555" t="n">
        <v>0.312178881</v>
      </c>
      <c r="R4555" t="n">
        <v>0.1261807243586827</v>
      </c>
      <c r="S4555" t="n">
        <v>0.1519382100561137</v>
      </c>
      <c r="T4555" t="n">
        <v>0.47483754</v>
      </c>
      <c r="U4555" t="n">
        <v>0.666411007</v>
      </c>
      <c r="V4555" t="n">
        <v>0.850080767</v>
      </c>
      <c r="W4555" t="n">
        <v>0.012810954</v>
      </c>
      <c r="X4555" t="n">
        <v>0.001381762</v>
      </c>
      <c r="Y4555" t="n">
        <v>0.1370088425610916</v>
      </c>
      <c r="Z4555" t="n">
        <v>0.558414332</v>
      </c>
      <c r="AA4555" t="n">
        <v>0.666411007</v>
      </c>
      <c r="AB4555" t="n">
        <v>0</v>
      </c>
      <c r="AC4555" t="n">
        <v>0</v>
      </c>
      <c r="AD4555" t="n">
        <v>0.85</v>
      </c>
      <c r="AE4555" t="n">
        <v>0.85</v>
      </c>
      <c r="AF4555" t="n">
        <v>0.85</v>
      </c>
      <c r="AG4555" t="n">
        <v>0.85</v>
      </c>
      <c r="AH4555" t="n">
        <v>0.878121317</v>
      </c>
      <c r="AI4555" t="n">
        <v>0.012810954</v>
      </c>
      <c r="AJ4555" t="n">
        <v>0.5629983</v>
      </c>
      <c r="AK4555" t="n">
        <v>0.1063567470392796</v>
      </c>
      <c r="AL4555" t="n">
        <v>0.108001752</v>
      </c>
    </row>
    <row r="4556">
      <c r="A4556" t="inlineStr">
        <is>
          <t>2025-07-09 18:00</t>
        </is>
      </c>
      <c r="B4556" t="n">
        <v>81738.60305047722</v>
      </c>
      <c r="C4556" t="n">
        <v>80032.64492158024</v>
      </c>
      <c r="D4556" t="n">
        <v>1452.224899703639</v>
      </c>
      <c r="E4556" t="n">
        <v>253.7332291933428</v>
      </c>
      <c r="F4556" t="n">
        <v>0.0655854081383601</v>
      </c>
      <c r="G4556" t="n">
        <v>0.1243790339183052</v>
      </c>
      <c r="H4556" t="n">
        <v>0.123749922313244</v>
      </c>
      <c r="I4556" t="n">
        <v>0.1357499147799828</v>
      </c>
      <c r="J4556" t="n">
        <v>190</v>
      </c>
      <c r="K4556" t="n">
        <v>18</v>
      </c>
      <c r="L4556">
        <f>VLOOKUP(J4556,Clustering!$D$3:$E$367,2,FALSE)</f>
        <v/>
      </c>
      <c r="M4556" t="n">
        <v>0.369076461</v>
      </c>
      <c r="N4556" t="n">
        <v>0.356472275</v>
      </c>
      <c r="O4556" t="n">
        <v>0.356472275</v>
      </c>
      <c r="P4556" t="n">
        <v>0.879504874</v>
      </c>
      <c r="Q4556" t="n">
        <v>0.33256776</v>
      </c>
      <c r="R4556" t="n">
        <v>0.123749922313244</v>
      </c>
      <c r="S4556" t="n">
        <v>0.0655854081383601</v>
      </c>
      <c r="T4556" t="n">
        <v>0.150483603</v>
      </c>
      <c r="U4556" t="n">
        <v>0.666411007</v>
      </c>
      <c r="V4556" t="n">
        <v>0.850080767</v>
      </c>
      <c r="W4556" t="n">
        <v>0.011554293</v>
      </c>
      <c r="X4556" t="n">
        <v>0.005485162</v>
      </c>
      <c r="Y4556" t="n">
        <v>0.1357499147799828</v>
      </c>
      <c r="Z4556" t="n">
        <v>0.572331511</v>
      </c>
      <c r="AA4556" t="n">
        <v>0.666411007</v>
      </c>
      <c r="AB4556" t="n">
        <v>0</v>
      </c>
      <c r="AC4556" t="n">
        <v>0</v>
      </c>
      <c r="AD4556" t="n">
        <v>0.85</v>
      </c>
      <c r="AE4556" t="n">
        <v>0.85</v>
      </c>
      <c r="AF4556" t="n">
        <v>0.85</v>
      </c>
      <c r="AG4556" t="n">
        <v>0.85</v>
      </c>
      <c r="AH4556" t="n">
        <v>0.879504874</v>
      </c>
      <c r="AI4556" t="n">
        <v>0.011554293</v>
      </c>
      <c r="AJ4556" t="n">
        <v>0.600362336</v>
      </c>
      <c r="AK4556" t="n">
        <v>0.045909785696852</v>
      </c>
      <c r="AL4556" t="n">
        <v>0.318959985</v>
      </c>
    </row>
    <row r="4557">
      <c r="A4557" t="inlineStr">
        <is>
          <t>2025-07-09 19:00</t>
        </is>
      </c>
      <c r="B4557" t="n">
        <v>82915.53566908148</v>
      </c>
      <c r="C4557" t="n">
        <v>82463.18904283139</v>
      </c>
      <c r="D4557" t="n">
        <v>186.6864129004307</v>
      </c>
      <c r="E4557" t="n">
        <v>265.6602133496642</v>
      </c>
      <c r="F4557" t="n">
        <v>0.008431135278330301</v>
      </c>
      <c r="G4557" t="n">
        <v>0.1302255947792471</v>
      </c>
      <c r="H4557" t="n">
        <v>0.1294753651475418</v>
      </c>
      <c r="I4557" t="n">
        <v>0.1437856240211025</v>
      </c>
      <c r="J4557" t="n">
        <v>190</v>
      </c>
      <c r="K4557" t="n">
        <v>19</v>
      </c>
      <c r="L4557">
        <f>VLOOKUP(J4557,Clustering!$D$3:$E$367,2,FALSE)</f>
        <v/>
      </c>
      <c r="M4557" t="n">
        <v>0.390830546</v>
      </c>
      <c r="N4557" t="n">
        <v>0.359799128</v>
      </c>
      <c r="O4557" t="n">
        <v>0.359799128</v>
      </c>
      <c r="P4557" t="n">
        <v>0.879901629</v>
      </c>
      <c r="Q4557" t="n">
        <v>0.351705018</v>
      </c>
      <c r="R4557" t="n">
        <v>0.1294753651475418</v>
      </c>
      <c r="S4557" t="n">
        <v>0.008431135278330301</v>
      </c>
      <c r="T4557" t="n">
        <v>0</v>
      </c>
      <c r="U4557" t="n">
        <v>0.666411007</v>
      </c>
      <c r="V4557" t="n">
        <v>0.850080767</v>
      </c>
      <c r="W4557" t="n">
        <v>0.011624108</v>
      </c>
      <c r="X4557" t="n">
        <v>0.005485162</v>
      </c>
      <c r="Y4557" t="n">
        <v>0.1437856240211025</v>
      </c>
      <c r="Z4557" t="n">
        <v>0.561272407</v>
      </c>
      <c r="AA4557" t="n">
        <v>0.666411007</v>
      </c>
      <c r="AB4557" t="n">
        <v>0</v>
      </c>
      <c r="AC4557" t="n">
        <v>0</v>
      </c>
      <c r="AD4557" t="n">
        <v>0.85</v>
      </c>
      <c r="AE4557" t="n">
        <v>0.85</v>
      </c>
      <c r="AF4557" t="n">
        <v>0.85</v>
      </c>
      <c r="AG4557" t="n">
        <v>0.85</v>
      </c>
      <c r="AH4557" t="n">
        <v>0.879901629</v>
      </c>
      <c r="AI4557" t="n">
        <v>0.011624108</v>
      </c>
      <c r="AJ4557" t="n">
        <v>0.603304795</v>
      </c>
      <c r="AK4557" t="n">
        <v>0.0059017946948312</v>
      </c>
      <c r="AL4557" t="n">
        <v>0.169455622</v>
      </c>
    </row>
    <row r="4558">
      <c r="A4558" t="inlineStr">
        <is>
          <t>2025-07-09 20:00</t>
        </is>
      </c>
      <c r="B4558" t="n">
        <v>80062.44175984869</v>
      </c>
      <c r="C4558" t="n">
        <v>79791.03482401541</v>
      </c>
      <c r="D4558" t="n">
        <v>0</v>
      </c>
      <c r="E4558" t="n">
        <v>271.4069358332818</v>
      </c>
      <c r="F4558" t="n">
        <v>0</v>
      </c>
      <c r="G4558" t="n">
        <v>0.1330426156045499</v>
      </c>
      <c r="H4558" t="n">
        <v>0.1321874170164197</v>
      </c>
      <c r="I4558" t="n">
        <v>0.1484999067758928</v>
      </c>
      <c r="J4558" t="n">
        <v>190</v>
      </c>
      <c r="K4558" t="n">
        <v>20</v>
      </c>
      <c r="L4558">
        <f>VLOOKUP(J4558,Clustering!$D$3:$E$367,2,FALSE)</f>
        <v/>
      </c>
      <c r="M4558" t="n">
        <v>0.383924762</v>
      </c>
      <c r="N4558" t="n">
        <v>0.352555777</v>
      </c>
      <c r="O4558" t="n">
        <v>0.352555777</v>
      </c>
      <c r="P4558" t="n">
        <v>0.880145786</v>
      </c>
      <c r="Q4558" t="n">
        <v>0.353319607</v>
      </c>
      <c r="R4558" t="n">
        <v>0.1321874170164197</v>
      </c>
      <c r="S4558" t="n">
        <v>0</v>
      </c>
      <c r="T4558" t="n">
        <v>0</v>
      </c>
      <c r="U4558" t="n">
        <v>0.665393586</v>
      </c>
      <c r="V4558" t="n">
        <v>0.850080767</v>
      </c>
      <c r="W4558" t="n">
        <v>0.011728829</v>
      </c>
      <c r="X4558" t="n">
        <v>0.007921569</v>
      </c>
      <c r="Y4558" t="n">
        <v>0.1484999067758928</v>
      </c>
      <c r="Z4558" t="n">
        <v>0.55127099</v>
      </c>
      <c r="AA4558" t="n">
        <v>0.665393586</v>
      </c>
      <c r="AB4558" t="n">
        <v>0</v>
      </c>
      <c r="AC4558" t="n">
        <v>0</v>
      </c>
      <c r="AD4558" t="n">
        <v>0.85</v>
      </c>
      <c r="AE4558" t="n">
        <v>0.85</v>
      </c>
      <c r="AF4558" t="n">
        <v>0.85</v>
      </c>
      <c r="AG4558" t="n">
        <v>0.85</v>
      </c>
      <c r="AH4558" t="n">
        <v>0.880145786</v>
      </c>
      <c r="AI4558" t="n">
        <v>0.011728829</v>
      </c>
      <c r="AJ4558" t="n">
        <v>0.586519791</v>
      </c>
      <c r="AK4558" t="n">
        <v>0</v>
      </c>
      <c r="AL4558" t="n">
        <v>0.163168005</v>
      </c>
    </row>
    <row r="4559">
      <c r="A4559" t="inlineStr">
        <is>
          <t>2025-07-09 21:00</t>
        </is>
      </c>
      <c r="B4559" t="n">
        <v>77226.40788295954</v>
      </c>
      <c r="C4559" t="n">
        <v>76963.66530286291</v>
      </c>
      <c r="D4559" t="n">
        <v>0</v>
      </c>
      <c r="E4559" t="n">
        <v>262.7425800966303</v>
      </c>
      <c r="F4559" t="n">
        <v>0</v>
      </c>
      <c r="G4559" t="n">
        <v>0.1287953824003089</v>
      </c>
      <c r="H4559" t="n">
        <v>0.1275066163834675</v>
      </c>
      <c r="I4559" t="n">
        <v>0.1520891902369263</v>
      </c>
      <c r="J4559" t="n">
        <v>190</v>
      </c>
      <c r="K4559" t="n">
        <v>21</v>
      </c>
      <c r="L4559">
        <f>VLOOKUP(J4559,Clustering!$D$3:$E$367,2,FALSE)</f>
        <v/>
      </c>
      <c r="M4559" t="n">
        <v>0.368414105</v>
      </c>
      <c r="N4559" t="n">
        <v>0.346781605</v>
      </c>
      <c r="O4559" t="n">
        <v>0.346781605</v>
      </c>
      <c r="P4559" t="n">
        <v>0.8802169990000001</v>
      </c>
      <c r="Q4559" t="n">
        <v>0.342931167</v>
      </c>
      <c r="R4559" t="n">
        <v>0.1275066163834675</v>
      </c>
      <c r="S4559" t="n">
        <v>0</v>
      </c>
      <c r="T4559" t="n">
        <v>0</v>
      </c>
      <c r="U4559" t="n">
        <v>0.662059574</v>
      </c>
      <c r="V4559" t="n">
        <v>0.850080767</v>
      </c>
      <c r="W4559" t="n">
        <v>0.011763737</v>
      </c>
      <c r="X4559" t="n">
        <v>0.00669813</v>
      </c>
      <c r="Y4559" t="n">
        <v>0.1520891902369263</v>
      </c>
      <c r="Z4559" t="n">
        <v>0.525366069</v>
      </c>
      <c r="AA4559" t="n">
        <v>0.662059574</v>
      </c>
      <c r="AB4559" t="n">
        <v>0</v>
      </c>
      <c r="AC4559" t="n">
        <v>0</v>
      </c>
      <c r="AD4559" t="n">
        <v>0.85</v>
      </c>
      <c r="AE4559" t="n">
        <v>0.85</v>
      </c>
      <c r="AF4559" t="n">
        <v>0.85</v>
      </c>
      <c r="AG4559" t="n">
        <v>0.85</v>
      </c>
      <c r="AH4559" t="n">
        <v>0.8802169990000001</v>
      </c>
      <c r="AI4559" t="n">
        <v>0.011763737</v>
      </c>
      <c r="AJ4559" t="n">
        <v>0.568561298</v>
      </c>
      <c r="AK4559" t="n">
        <v>0</v>
      </c>
      <c r="AL4559" t="n">
        <v>0.143390197</v>
      </c>
    </row>
    <row r="4560">
      <c r="A4560" t="inlineStr">
        <is>
          <t>2025-07-09 22:00</t>
        </is>
      </c>
      <c r="B4560" t="n">
        <v>72931.53970168308</v>
      </c>
      <c r="C4560" t="n">
        <v>72677.99465753572</v>
      </c>
      <c r="D4560" t="n">
        <v>0</v>
      </c>
      <c r="E4560" t="n">
        <v>253.5450441473729</v>
      </c>
      <c r="F4560" t="n">
        <v>0</v>
      </c>
      <c r="G4560" t="n">
        <v>0.1242867863467514</v>
      </c>
      <c r="H4560" t="n">
        <v>0.122243226830534</v>
      </c>
      <c r="I4560" t="n">
        <v>0.1612231130743324</v>
      </c>
      <c r="J4560" t="n">
        <v>190</v>
      </c>
      <c r="K4560" t="n">
        <v>22</v>
      </c>
      <c r="L4560">
        <f>VLOOKUP(J4560,Clustering!$D$3:$E$367,2,FALSE)</f>
        <v/>
      </c>
      <c r="M4560" t="n">
        <v>0.354567978</v>
      </c>
      <c r="N4560" t="n">
        <v>0.336128574</v>
      </c>
      <c r="O4560" t="n">
        <v>0.336128574</v>
      </c>
      <c r="P4560" t="n">
        <v>0.879281063</v>
      </c>
      <c r="Q4560" t="n">
        <v>0.320076599</v>
      </c>
      <c r="R4560" t="n">
        <v>0.122243226830534</v>
      </c>
      <c r="S4560" t="n">
        <v>0</v>
      </c>
      <c r="T4560" t="n">
        <v>0</v>
      </c>
      <c r="U4560" t="n">
        <v>0.662059574</v>
      </c>
      <c r="V4560" t="n">
        <v>0.850080767</v>
      </c>
      <c r="W4560" t="n">
        <v>0.011868458</v>
      </c>
      <c r="X4560" t="n">
        <v>0.001381762</v>
      </c>
      <c r="Y4560" t="n">
        <v>0.1612231130743324</v>
      </c>
      <c r="Z4560" t="n">
        <v>0.464342809</v>
      </c>
      <c r="AA4560" t="n">
        <v>0.662059574</v>
      </c>
      <c r="AB4560" t="n">
        <v>0</v>
      </c>
      <c r="AC4560" t="n">
        <v>0</v>
      </c>
      <c r="AD4560" t="n">
        <v>0.85</v>
      </c>
      <c r="AE4560" t="n">
        <v>0.85</v>
      </c>
      <c r="AF4560" t="n">
        <v>0.85</v>
      </c>
      <c r="AG4560" t="n">
        <v>0.85</v>
      </c>
      <c r="AH4560" t="n">
        <v>0.879281063</v>
      </c>
      <c r="AI4560" t="n">
        <v>0.011868458</v>
      </c>
      <c r="AJ4560" t="n">
        <v>0.5464155550000001</v>
      </c>
      <c r="AK4560" t="n">
        <v>0</v>
      </c>
      <c r="AL4560" t="n">
        <v>0.126743188</v>
      </c>
    </row>
    <row r="4561">
      <c r="A4561" t="inlineStr">
        <is>
          <t>2025-07-09 23:00</t>
        </is>
      </c>
      <c r="B4561" t="n">
        <v>68660.8008055831</v>
      </c>
      <c r="C4561" t="n">
        <v>68405.10243901164</v>
      </c>
      <c r="D4561" t="n">
        <v>0</v>
      </c>
      <c r="E4561" t="n">
        <v>255.69836657147</v>
      </c>
      <c r="F4561" t="n">
        <v>0</v>
      </c>
      <c r="G4561" t="n">
        <v>0.1253423365546421</v>
      </c>
      <c r="H4561" t="n">
        <v>0.1226651015656928</v>
      </c>
      <c r="I4561" t="n">
        <v>0.1737320337930088</v>
      </c>
      <c r="J4561" t="n">
        <v>190</v>
      </c>
      <c r="K4561" t="n">
        <v>23</v>
      </c>
      <c r="L4561">
        <f>VLOOKUP(J4561,Clustering!$D$3:$E$367,2,FALSE)</f>
        <v/>
      </c>
      <c r="M4561" t="n">
        <v>0.338170339</v>
      </c>
      <c r="N4561" t="n">
        <v>0.32402214</v>
      </c>
      <c r="O4561" t="n">
        <v>0.32402214</v>
      </c>
      <c r="P4561" t="n">
        <v>0.876727586</v>
      </c>
      <c r="Q4561" t="n">
        <v>0.303329933</v>
      </c>
      <c r="R4561" t="n">
        <v>0.1226651015656928</v>
      </c>
      <c r="S4561" t="n">
        <v>0</v>
      </c>
      <c r="T4561" t="n">
        <v>0</v>
      </c>
      <c r="U4561" t="n">
        <v>0.660439526</v>
      </c>
      <c r="V4561" t="n">
        <v>0.850080767</v>
      </c>
      <c r="W4561" t="n">
        <v>0.011659015</v>
      </c>
      <c r="X4561" t="n">
        <v>0.001381762</v>
      </c>
      <c r="Y4561" t="n">
        <v>0.1737320337930088</v>
      </c>
      <c r="Z4561" t="n">
        <v>0.41028222</v>
      </c>
      <c r="AA4561" t="n">
        <v>0.660439526</v>
      </c>
      <c r="AB4561" t="n">
        <v>0</v>
      </c>
      <c r="AC4561" t="n">
        <v>0</v>
      </c>
      <c r="AD4561" t="n">
        <v>0.85</v>
      </c>
      <c r="AE4561" t="n">
        <v>0.85</v>
      </c>
      <c r="AF4561" t="n">
        <v>0.85</v>
      </c>
      <c r="AG4561" t="n">
        <v>0.85</v>
      </c>
      <c r="AH4561" t="n">
        <v>0.876727586</v>
      </c>
      <c r="AI4561" t="n">
        <v>0.011659015</v>
      </c>
      <c r="AJ4561" t="n">
        <v>0.518559268</v>
      </c>
      <c r="AK4561" t="n">
        <v>0</v>
      </c>
      <c r="AL4561" t="n">
        <v>0.039796281</v>
      </c>
    </row>
    <row r="4562">
      <c r="A4562" t="inlineStr">
        <is>
          <t>2025-07-10 00:00</t>
        </is>
      </c>
      <c r="B4562" t="n">
        <v>66380.57849203401</v>
      </c>
      <c r="C4562" t="n">
        <v>66110.99778698783</v>
      </c>
      <c r="D4562" t="n">
        <v>0</v>
      </c>
      <c r="E4562" t="n">
        <v>269.5807050461672</v>
      </c>
      <c r="F4562" t="n">
        <v>0</v>
      </c>
      <c r="G4562" t="n">
        <v>0.1321474044343957</v>
      </c>
      <c r="H4562" t="n">
        <v>0.1291338475047942</v>
      </c>
      <c r="I4562" t="n">
        <v>0.1866159542762707</v>
      </c>
      <c r="J4562" t="n">
        <v>191</v>
      </c>
      <c r="K4562" t="n">
        <v>0</v>
      </c>
      <c r="L4562">
        <f>VLOOKUP(J4562,Clustering!$D$3:$E$367,2,FALSE)</f>
        <v/>
      </c>
      <c r="M4562" t="n">
        <v>0.381119827</v>
      </c>
      <c r="N4562" t="n">
        <v>0.348223176</v>
      </c>
      <c r="O4562" t="n">
        <v>0.348223176</v>
      </c>
      <c r="P4562" t="n">
        <v>0.8718444440000001</v>
      </c>
      <c r="Q4562" t="n">
        <v>0.315883675</v>
      </c>
      <c r="R4562" t="n">
        <v>0.1291338475047942</v>
      </c>
      <c r="S4562" t="n">
        <v>0</v>
      </c>
      <c r="T4562" t="n">
        <v>0</v>
      </c>
      <c r="U4562" t="n">
        <v>0.657144646</v>
      </c>
      <c r="V4562" t="n">
        <v>0.850080767</v>
      </c>
      <c r="W4562" t="n">
        <v>0.011798644</v>
      </c>
      <c r="X4562" t="n">
        <v>0.001215481</v>
      </c>
      <c r="Y4562" t="n">
        <v>0.1866159542762707</v>
      </c>
      <c r="Z4562" t="n">
        <v>0.391221719</v>
      </c>
      <c r="AA4562" t="n">
        <v>0.657144646</v>
      </c>
      <c r="AB4562" t="n">
        <v>0</v>
      </c>
      <c r="AC4562" t="n">
        <v>0</v>
      </c>
      <c r="AD4562" t="n">
        <v>0.85</v>
      </c>
      <c r="AE4562" t="n">
        <v>0.85</v>
      </c>
      <c r="AF4562" t="n">
        <v>0.85</v>
      </c>
      <c r="AG4562" t="n">
        <v>0.85</v>
      </c>
      <c r="AH4562" t="n">
        <v>0.8718444440000001</v>
      </c>
      <c r="AI4562" t="n">
        <v>0.011798644</v>
      </c>
      <c r="AJ4562" t="n">
        <v>0.485284001</v>
      </c>
      <c r="AK4562" t="n">
        <v>0</v>
      </c>
      <c r="AL4562" t="n">
        <v>0.00292049</v>
      </c>
    </row>
    <row r="4563">
      <c r="A4563" t="inlineStr">
        <is>
          <t>2025-07-10 01:00</t>
        </is>
      </c>
      <c r="B4563" t="n">
        <v>65563.28620674697</v>
      </c>
      <c r="C4563" t="n">
        <v>65283.74150551985</v>
      </c>
      <c r="D4563" t="n">
        <v>0</v>
      </c>
      <c r="E4563" t="n">
        <v>279.5447012271193</v>
      </c>
      <c r="F4563" t="n">
        <v>0</v>
      </c>
      <c r="G4563" t="n">
        <v>0.1370317162878035</v>
      </c>
      <c r="H4563" t="n">
        <v>0.1342365228729053</v>
      </c>
      <c r="I4563" t="n">
        <v>0.1875534536877348</v>
      </c>
      <c r="J4563" t="n">
        <v>191</v>
      </c>
      <c r="K4563" t="n">
        <v>1</v>
      </c>
      <c r="L4563">
        <f>VLOOKUP(J4563,Clustering!$D$3:$E$367,2,FALSE)</f>
        <v/>
      </c>
      <c r="M4563" t="n">
        <v>0.366743815</v>
      </c>
      <c r="N4563" t="n">
        <v>0.332310679</v>
      </c>
      <c r="O4563" t="n">
        <v>0.332310679</v>
      </c>
      <c r="P4563" t="n">
        <v>0.876045981</v>
      </c>
      <c r="Q4563" t="n">
        <v>0.28157679</v>
      </c>
      <c r="R4563" t="n">
        <v>0.1342365228729053</v>
      </c>
      <c r="S4563" t="n">
        <v>0</v>
      </c>
      <c r="T4563" t="n">
        <v>0</v>
      </c>
      <c r="U4563" t="n">
        <v>0.657144646</v>
      </c>
      <c r="V4563" t="n">
        <v>0.850080767</v>
      </c>
      <c r="W4563" t="n">
        <v>0.009774025</v>
      </c>
      <c r="X4563" t="n">
        <v>0.000819675</v>
      </c>
      <c r="Y4563" t="n">
        <v>0.1875534536877348</v>
      </c>
      <c r="Z4563" t="n">
        <v>0.378562388</v>
      </c>
      <c r="AA4563" t="n">
        <v>0.657144646</v>
      </c>
      <c r="AB4563" t="n">
        <v>0</v>
      </c>
      <c r="AC4563" t="n">
        <v>0</v>
      </c>
      <c r="AD4563" t="n">
        <v>0.85</v>
      </c>
      <c r="AE4563" t="n">
        <v>0.85</v>
      </c>
      <c r="AF4563" t="n">
        <v>0.85</v>
      </c>
      <c r="AG4563" t="n">
        <v>0.85</v>
      </c>
      <c r="AH4563" t="n">
        <v>0.876045981</v>
      </c>
      <c r="AI4563" t="n">
        <v>0.009774025</v>
      </c>
      <c r="AJ4563" t="n">
        <v>0.477697004</v>
      </c>
      <c r="AK4563" t="n">
        <v>0</v>
      </c>
      <c r="AL4563" t="n">
        <v>0</v>
      </c>
    </row>
    <row r="4564">
      <c r="A4564" t="inlineStr">
        <is>
          <t>2025-07-10 02:00</t>
        </is>
      </c>
      <c r="B4564" t="n">
        <v>65314.20167167239</v>
      </c>
      <c r="C4564" t="n">
        <v>65029.765547369</v>
      </c>
      <c r="D4564" t="n">
        <v>0</v>
      </c>
      <c r="E4564" t="n">
        <v>284.4361243033843</v>
      </c>
      <c r="F4564" t="n">
        <v>0</v>
      </c>
      <c r="G4564" t="n">
        <v>0.1394294726977374</v>
      </c>
      <c r="H4564" t="n">
        <v>0.1363860750949048</v>
      </c>
      <c r="I4564" t="n">
        <v>0.1944373779376273</v>
      </c>
      <c r="J4564" t="n">
        <v>191</v>
      </c>
      <c r="K4564" t="n">
        <v>2</v>
      </c>
      <c r="L4564">
        <f>VLOOKUP(J4564,Clustering!$D$3:$E$367,2,FALSE)</f>
        <v/>
      </c>
      <c r="M4564" t="n">
        <v>0.346786731</v>
      </c>
      <c r="N4564" t="n">
        <v>0.322010645</v>
      </c>
      <c r="O4564" t="n">
        <v>0.322010645</v>
      </c>
      <c r="P4564" t="n">
        <v>0.8763003110000001</v>
      </c>
      <c r="Q4564" t="n">
        <v>0.249247464</v>
      </c>
      <c r="R4564" t="n">
        <v>0.1363860750949048</v>
      </c>
      <c r="S4564" t="n">
        <v>0</v>
      </c>
      <c r="T4564" t="n">
        <v>0</v>
      </c>
      <c r="U4564" t="n">
        <v>0.657144646</v>
      </c>
      <c r="V4564" t="n">
        <v>0.850080767</v>
      </c>
      <c r="W4564" t="n">
        <v>0.009843839</v>
      </c>
      <c r="X4564" t="n">
        <v>0.000799989</v>
      </c>
      <c r="Y4564" t="n">
        <v>0.1944373779376273</v>
      </c>
      <c r="Z4564" t="n">
        <v>0.37270639</v>
      </c>
      <c r="AA4564" t="n">
        <v>0.657144646</v>
      </c>
      <c r="AB4564" t="n">
        <v>0</v>
      </c>
      <c r="AC4564" t="n">
        <v>0</v>
      </c>
      <c r="AD4564" t="n">
        <v>0.85</v>
      </c>
      <c r="AE4564" t="n">
        <v>0.85</v>
      </c>
      <c r="AF4564" t="n">
        <v>0.85</v>
      </c>
      <c r="AG4564" t="n">
        <v>0.85</v>
      </c>
      <c r="AH4564" t="n">
        <v>0.8763003110000001</v>
      </c>
      <c r="AI4564" t="n">
        <v>0.009843839</v>
      </c>
      <c r="AJ4564" t="n">
        <v>0.474907386</v>
      </c>
      <c r="AK4564" t="n">
        <v>0</v>
      </c>
      <c r="AL4564" t="n">
        <v>0</v>
      </c>
    </row>
    <row r="4565">
      <c r="A4565" t="inlineStr">
        <is>
          <t>2025-07-10 03:00</t>
        </is>
      </c>
      <c r="B4565" t="n">
        <v>65319.09654460795</v>
      </c>
      <c r="C4565" t="n">
        <v>65034.6629648569</v>
      </c>
      <c r="D4565" t="n">
        <v>0</v>
      </c>
      <c r="E4565" t="n">
        <v>284.4335797510531</v>
      </c>
      <c r="F4565" t="n">
        <v>0</v>
      </c>
      <c r="G4565" t="n">
        <v>0.1394282253681633</v>
      </c>
      <c r="H4565" t="n">
        <v>0.1364262536411104</v>
      </c>
      <c r="I4565" t="n">
        <v>0.1936873784084561</v>
      </c>
      <c r="J4565" t="n">
        <v>191</v>
      </c>
      <c r="K4565" t="n">
        <v>3</v>
      </c>
      <c r="L4565">
        <f>VLOOKUP(J4565,Clustering!$D$3:$E$367,2,FALSE)</f>
        <v/>
      </c>
      <c r="M4565" t="n">
        <v>0.333804547</v>
      </c>
      <c r="N4565" t="n">
        <v>0.317062764</v>
      </c>
      <c r="O4565" t="n">
        <v>0.317062764</v>
      </c>
      <c r="P4565" t="n">
        <v>0.875608533</v>
      </c>
      <c r="Q4565" t="n">
        <v>0.234378227</v>
      </c>
      <c r="R4565" t="n">
        <v>0.1364262536411104</v>
      </c>
      <c r="S4565" t="n">
        <v>0</v>
      </c>
      <c r="T4565" t="n">
        <v>0</v>
      </c>
      <c r="U4565" t="n">
        <v>0.657144646</v>
      </c>
      <c r="V4565" t="n">
        <v>0.850080767</v>
      </c>
      <c r="W4565" t="n">
        <v>0.009808931999999999</v>
      </c>
      <c r="X4565" t="n">
        <v>0.000799989</v>
      </c>
      <c r="Y4565" t="n">
        <v>0.1936873784084561</v>
      </c>
      <c r="Z4565" t="n">
        <v>0.376388281</v>
      </c>
      <c r="AA4565" t="n">
        <v>0.657144646</v>
      </c>
      <c r="AB4565" t="n">
        <v>0</v>
      </c>
      <c r="AC4565" t="n">
        <v>0</v>
      </c>
      <c r="AD4565" t="n">
        <v>0.85</v>
      </c>
      <c r="AE4565" t="n">
        <v>0.85</v>
      </c>
      <c r="AF4565" t="n">
        <v>0.85</v>
      </c>
      <c r="AG4565" t="n">
        <v>0.85</v>
      </c>
      <c r="AH4565" t="n">
        <v>0.875608533</v>
      </c>
      <c r="AI4565" t="n">
        <v>0.009808931999999999</v>
      </c>
      <c r="AJ4565" t="n">
        <v>0.477077873</v>
      </c>
      <c r="AK4565" t="n">
        <v>0</v>
      </c>
      <c r="AL4565" t="n">
        <v>0</v>
      </c>
    </row>
    <row r="4566">
      <c r="A4566" t="inlineStr">
        <is>
          <t>2025-07-10 04:00</t>
        </is>
      </c>
      <c r="B4566" t="n">
        <v>65905.17061046649</v>
      </c>
      <c r="C4566" t="n">
        <v>65621.9500813832</v>
      </c>
      <c r="D4566" t="n">
        <v>0</v>
      </c>
      <c r="E4566" t="n">
        <v>283.2205290832868</v>
      </c>
      <c r="F4566" t="n">
        <v>0</v>
      </c>
      <c r="G4566" t="n">
        <v>0.1388335926878857</v>
      </c>
      <c r="H4566" t="n">
        <v>0.136265539456288</v>
      </c>
      <c r="I4566" t="n">
        <v>0.1852498837052804</v>
      </c>
      <c r="J4566" t="n">
        <v>191</v>
      </c>
      <c r="K4566" t="n">
        <v>4</v>
      </c>
      <c r="L4566">
        <f>VLOOKUP(J4566,Clustering!$D$3:$E$367,2,FALSE)</f>
        <v/>
      </c>
      <c r="M4566" t="n">
        <v>0.335014067</v>
      </c>
      <c r="N4566" t="n">
        <v>0.318391928</v>
      </c>
      <c r="O4566" t="n">
        <v>0.318391928</v>
      </c>
      <c r="P4566" t="n">
        <v>0.8768700109999999</v>
      </c>
      <c r="Q4566" t="n">
        <v>0.21500316</v>
      </c>
      <c r="R4566" t="n">
        <v>0.136265539456288</v>
      </c>
      <c r="S4566" t="n">
        <v>0</v>
      </c>
      <c r="T4566" t="n">
        <v>0</v>
      </c>
      <c r="U4566" t="n">
        <v>0.657144646</v>
      </c>
      <c r="V4566" t="n">
        <v>0.850080767</v>
      </c>
      <c r="W4566" t="n">
        <v>0.009948561</v>
      </c>
      <c r="X4566" t="n">
        <v>0.000799989</v>
      </c>
      <c r="Y4566" t="n">
        <v>0.1852498837052804</v>
      </c>
      <c r="Z4566" t="n">
        <v>0.396518585</v>
      </c>
      <c r="AA4566" t="n">
        <v>0.657144646</v>
      </c>
      <c r="AB4566" t="n">
        <v>0</v>
      </c>
      <c r="AC4566" t="n">
        <v>0</v>
      </c>
      <c r="AD4566" t="n">
        <v>0.85</v>
      </c>
      <c r="AE4566" t="n">
        <v>0.85</v>
      </c>
      <c r="AF4566" t="n">
        <v>0.85</v>
      </c>
      <c r="AG4566" t="n">
        <v>0.85</v>
      </c>
      <c r="AH4566" t="n">
        <v>0.8768700109999999</v>
      </c>
      <c r="AI4566" t="n">
        <v>0.009948561</v>
      </c>
      <c r="AJ4566" t="n">
        <v>0.490136092</v>
      </c>
      <c r="AK4566" t="n">
        <v>0</v>
      </c>
      <c r="AL4566" t="n">
        <v>0</v>
      </c>
    </row>
    <row r="4567">
      <c r="A4567" t="inlineStr">
        <is>
          <t>2025-07-10 05:00</t>
        </is>
      </c>
      <c r="B4567" t="n">
        <v>69530.12873714343</v>
      </c>
      <c r="C4567" t="n">
        <v>69046.86251454173</v>
      </c>
      <c r="D4567" t="n">
        <v>204.9387090231454</v>
      </c>
      <c r="E4567" t="n">
        <v>278.3275135785572</v>
      </c>
      <c r="F4567" t="n">
        <v>0.009255445817913301</v>
      </c>
      <c r="G4567" t="n">
        <v>0.1364350556757633</v>
      </c>
      <c r="H4567" t="n">
        <v>0.1340958979611857</v>
      </c>
      <c r="I4567" t="n">
        <v>0.178714173522503</v>
      </c>
      <c r="J4567" t="n">
        <v>191</v>
      </c>
      <c r="K4567" t="n">
        <v>5</v>
      </c>
      <c r="L4567">
        <f>VLOOKUP(J4567,Clustering!$D$3:$E$367,2,FALSE)</f>
        <v/>
      </c>
      <c r="M4567" t="n">
        <v>0.34255341</v>
      </c>
      <c r="N4567" t="n">
        <v>0.321202104</v>
      </c>
      <c r="O4567" t="n">
        <v>0.321202104</v>
      </c>
      <c r="P4567" t="n">
        <v>0.878192529</v>
      </c>
      <c r="Q4567" t="n">
        <v>0.211824047</v>
      </c>
      <c r="R4567" t="n">
        <v>0.1340958979611857</v>
      </c>
      <c r="S4567" t="n">
        <v>0.009255445817913301</v>
      </c>
      <c r="T4567" t="n">
        <v>0</v>
      </c>
      <c r="U4567" t="n">
        <v>0.657144646</v>
      </c>
      <c r="V4567" t="n">
        <v>0.850080767</v>
      </c>
      <c r="W4567" t="n">
        <v>0.010053282</v>
      </c>
      <c r="X4567" t="n">
        <v>0.000799989</v>
      </c>
      <c r="Y4567" t="n">
        <v>0.178714173522503</v>
      </c>
      <c r="Z4567" t="n">
        <v>0.458964825</v>
      </c>
      <c r="AA4567" t="n">
        <v>0.657144646</v>
      </c>
      <c r="AB4567" t="n">
        <v>0</v>
      </c>
      <c r="AC4567" t="n">
        <v>0</v>
      </c>
      <c r="AD4567" t="n">
        <v>0.85</v>
      </c>
      <c r="AE4567" t="n">
        <v>0.85</v>
      </c>
      <c r="AF4567" t="n">
        <v>0.85</v>
      </c>
      <c r="AG4567" t="n">
        <v>0.85</v>
      </c>
      <c r="AH4567" t="n">
        <v>0.878192529</v>
      </c>
      <c r="AI4567" t="n">
        <v>0.010053282</v>
      </c>
      <c r="AJ4567" t="n">
        <v>0.524149093</v>
      </c>
      <c r="AK4567" t="n">
        <v>0.0064788120725393</v>
      </c>
      <c r="AL4567" t="n">
        <v>0</v>
      </c>
    </row>
    <row r="4568">
      <c r="A4568" t="inlineStr">
        <is>
          <t>2025-07-10 06:00</t>
        </is>
      </c>
      <c r="B4568" t="n">
        <v>74983.23868616135</v>
      </c>
      <c r="C4568" t="n">
        <v>73336.4925404433</v>
      </c>
      <c r="D4568" t="n">
        <v>1391.898588088726</v>
      </c>
      <c r="E4568" t="n">
        <v>254.8475576293341</v>
      </c>
      <c r="F4568" t="n">
        <v>0.0628609501225573</v>
      </c>
      <c r="G4568" t="n">
        <v>0.1249252733477128</v>
      </c>
      <c r="H4568" t="n">
        <v>0.122845905023618</v>
      </c>
      <c r="I4568" t="n">
        <v>0.1625088265529116</v>
      </c>
      <c r="J4568" t="n">
        <v>191</v>
      </c>
      <c r="K4568" t="n">
        <v>6</v>
      </c>
      <c r="L4568">
        <f>VLOOKUP(J4568,Clustering!$D$3:$E$367,2,FALSE)</f>
        <v/>
      </c>
      <c r="M4568" t="n">
        <v>0.353502448</v>
      </c>
      <c r="N4568" t="n">
        <v>0.331480445</v>
      </c>
      <c r="O4568" t="n">
        <v>0.331480445</v>
      </c>
      <c r="P4568" t="n">
        <v>0.879138638</v>
      </c>
      <c r="Q4568" t="n">
        <v>0.246681644</v>
      </c>
      <c r="R4568" t="n">
        <v>0.122845905023618</v>
      </c>
      <c r="S4568" t="n">
        <v>0.0628609501225573</v>
      </c>
      <c r="T4568" t="n">
        <v>0</v>
      </c>
      <c r="U4568" t="n">
        <v>0.657144646</v>
      </c>
      <c r="V4568" t="n">
        <v>0.850080767</v>
      </c>
      <c r="W4568" t="n">
        <v>0.01008819</v>
      </c>
      <c r="X4568" t="n">
        <v>0.000799989</v>
      </c>
      <c r="Y4568" t="n">
        <v>0.1625088265529116</v>
      </c>
      <c r="Z4568" t="n">
        <v>0.541337259</v>
      </c>
      <c r="AA4568" t="n">
        <v>0.657144646</v>
      </c>
      <c r="AB4568" t="n">
        <v>0</v>
      </c>
      <c r="AC4568" t="n">
        <v>0</v>
      </c>
      <c r="AD4568" t="n">
        <v>0.85</v>
      </c>
      <c r="AE4568" t="n">
        <v>0.85</v>
      </c>
      <c r="AF4568" t="n">
        <v>0.85</v>
      </c>
      <c r="AG4568" t="n">
        <v>0.85</v>
      </c>
      <c r="AH4568" t="n">
        <v>0.879138638</v>
      </c>
      <c r="AI4568" t="n">
        <v>0.01008819</v>
      </c>
      <c r="AJ4568" t="n">
        <v>0.554206576</v>
      </c>
      <c r="AK4568" t="n">
        <v>0.0440026650857901</v>
      </c>
      <c r="AL4568" t="n">
        <v>0.000177788</v>
      </c>
    </row>
    <row r="4569">
      <c r="A4569" t="inlineStr">
        <is>
          <t>2025-07-10 07:00</t>
        </is>
      </c>
      <c r="B4569" t="n">
        <v>81080.38471303809</v>
      </c>
      <c r="C4569" t="n">
        <v>77575.23249042743</v>
      </c>
      <c r="D4569" t="n">
        <v>3251.261147842479</v>
      </c>
      <c r="E4569" t="n">
        <v>253.8910747681802</v>
      </c>
      <c r="F4569" t="n">
        <v>0.1468335168947715</v>
      </c>
      <c r="G4569" t="n">
        <v>0.1244564092000883</v>
      </c>
      <c r="H4569" t="n">
        <v>0.1230668870277488</v>
      </c>
      <c r="I4569" t="n">
        <v>0.1495713346747088</v>
      </c>
      <c r="J4569" t="n">
        <v>191</v>
      </c>
      <c r="K4569" t="n">
        <v>7</v>
      </c>
      <c r="L4569">
        <f>VLOOKUP(J4569,Clustering!$D$3:$E$367,2,FALSE)</f>
        <v/>
      </c>
      <c r="M4569" t="n">
        <v>0.393335981</v>
      </c>
      <c r="N4569" t="n">
        <v>0.348588006</v>
      </c>
      <c r="O4569" t="n">
        <v>0.348588006</v>
      </c>
      <c r="P4569" t="n">
        <v>0.879901629</v>
      </c>
      <c r="Q4569" t="n">
        <v>0.30623369</v>
      </c>
      <c r="R4569" t="n">
        <v>0.1230668870277488</v>
      </c>
      <c r="S4569" t="n">
        <v>0.1468335168947715</v>
      </c>
      <c r="T4569" t="n">
        <v>0</v>
      </c>
      <c r="U4569" t="n">
        <v>0.657144646</v>
      </c>
      <c r="V4569" t="n">
        <v>0.850080767</v>
      </c>
      <c r="W4569" t="n">
        <v>0.011938273</v>
      </c>
      <c r="X4569" t="n">
        <v>0.017261339</v>
      </c>
      <c r="Y4569" t="n">
        <v>0.1495713346747088</v>
      </c>
      <c r="Z4569" t="n">
        <v>0.5364122690000001</v>
      </c>
      <c r="AA4569" t="n">
        <v>0.657144646</v>
      </c>
      <c r="AB4569" t="n">
        <v>0</v>
      </c>
      <c r="AC4569" t="n">
        <v>0</v>
      </c>
      <c r="AD4569" t="n">
        <v>0.85</v>
      </c>
      <c r="AE4569" t="n">
        <v>0.85</v>
      </c>
      <c r="AF4569" t="n">
        <v>0.85</v>
      </c>
      <c r="AG4569" t="n">
        <v>0.85</v>
      </c>
      <c r="AH4569" t="n">
        <v>0.879901629</v>
      </c>
      <c r="AI4569" t="n">
        <v>0.011938273</v>
      </c>
      <c r="AJ4569" t="n">
        <v>0.562152379</v>
      </c>
      <c r="AK4569" t="n">
        <v>0.10278346182634</v>
      </c>
      <c r="AL4569" t="n">
        <v>0.003822438</v>
      </c>
    </row>
    <row r="4570">
      <c r="A4570" t="inlineStr">
        <is>
          <t>2025-07-10 08:00</t>
        </is>
      </c>
      <c r="B4570" t="n">
        <v>80848.03502771042</v>
      </c>
      <c r="C4570" t="n">
        <v>75462.76164761622</v>
      </c>
      <c r="D4570" t="n">
        <v>5112.652753288548</v>
      </c>
      <c r="E4570" t="n">
        <v>272.6206268056461</v>
      </c>
      <c r="F4570" t="n">
        <v>0.230897719466571</v>
      </c>
      <c r="G4570" t="n">
        <v>0.1336375621596304</v>
      </c>
      <c r="H4570" t="n">
        <v>0.1324284882936533</v>
      </c>
      <c r="I4570" t="n">
        <v>0.155490973815667</v>
      </c>
      <c r="J4570" t="n">
        <v>191</v>
      </c>
      <c r="K4570" t="n">
        <v>8</v>
      </c>
      <c r="L4570">
        <f>VLOOKUP(J4570,Clustering!$D$3:$E$367,2,FALSE)</f>
        <v/>
      </c>
      <c r="M4570" t="n">
        <v>0.430139954</v>
      </c>
      <c r="N4570" t="n">
        <v>0.362268139</v>
      </c>
      <c r="O4570" t="n">
        <v>0.362268139</v>
      </c>
      <c r="P4570" t="n">
        <v>0.880684967</v>
      </c>
      <c r="Q4570" t="n">
        <v>0.346848736</v>
      </c>
      <c r="R4570" t="n">
        <v>0.1324284882936533</v>
      </c>
      <c r="S4570" t="n">
        <v>0.230897719466571</v>
      </c>
      <c r="T4570" t="n">
        <v>0</v>
      </c>
      <c r="U4570" t="n">
        <v>0.657144646</v>
      </c>
      <c r="V4570" t="n">
        <v>0.850080767</v>
      </c>
      <c r="W4570" t="n">
        <v>0.010821241</v>
      </c>
      <c r="X4570" t="n">
        <v>0.009650551</v>
      </c>
      <c r="Y4570" t="n">
        <v>0.155490973815667</v>
      </c>
      <c r="Z4570" t="n">
        <v>0.485100193</v>
      </c>
      <c r="AA4570" t="n">
        <v>0.657144646</v>
      </c>
      <c r="AB4570" t="n">
        <v>0</v>
      </c>
      <c r="AC4570" t="n">
        <v>0</v>
      </c>
      <c r="AD4570" t="n">
        <v>0.85</v>
      </c>
      <c r="AE4570" t="n">
        <v>0.85</v>
      </c>
      <c r="AF4570" t="n">
        <v>0.85</v>
      </c>
      <c r="AG4570" t="n">
        <v>0.85</v>
      </c>
      <c r="AH4570" t="n">
        <v>0.880684967</v>
      </c>
      <c r="AI4570" t="n">
        <v>0.010821241</v>
      </c>
      <c r="AJ4570" t="n">
        <v>0.530529597</v>
      </c>
      <c r="AK4570" t="n">
        <v>0.1616284036265997</v>
      </c>
      <c r="AL4570" t="n">
        <v>8.88939e-05</v>
      </c>
    </row>
    <row r="4571">
      <c r="A4571" t="inlineStr">
        <is>
          <t>2025-07-10 09:00</t>
        </is>
      </c>
      <c r="B4571" t="n">
        <v>79958.60655888201</v>
      </c>
      <c r="C4571" t="n">
        <v>73085.53597293564</v>
      </c>
      <c r="D4571" t="n">
        <v>6578.713681186498</v>
      </c>
      <c r="E4571" t="n">
        <v>294.3569047598588</v>
      </c>
      <c r="F4571" t="n">
        <v>0.2971079905695607</v>
      </c>
      <c r="G4571" t="n">
        <v>0.1442926003724798</v>
      </c>
      <c r="H4571" t="n">
        <v>0.143075803038137</v>
      </c>
      <c r="I4571" t="n">
        <v>0.1662856098962378</v>
      </c>
      <c r="J4571" t="n">
        <v>191</v>
      </c>
      <c r="K4571" t="n">
        <v>9</v>
      </c>
      <c r="L4571">
        <f>VLOOKUP(J4571,Clustering!$D$3:$E$367,2,FALSE)</f>
        <v/>
      </c>
      <c r="M4571" t="n">
        <v>0.432276773</v>
      </c>
      <c r="N4571" t="n">
        <v>0.355221993</v>
      </c>
      <c r="O4571" t="n">
        <v>0.355221993</v>
      </c>
      <c r="P4571" t="n">
        <v>0.881030856</v>
      </c>
      <c r="Q4571" t="n">
        <v>0.359239766</v>
      </c>
      <c r="R4571" t="n">
        <v>0.143075803038137</v>
      </c>
      <c r="S4571" t="n">
        <v>0.2971079905695607</v>
      </c>
      <c r="T4571" t="n">
        <v>0.040275049</v>
      </c>
      <c r="U4571" t="n">
        <v>0.657144646</v>
      </c>
      <c r="V4571" t="n">
        <v>0.850080767</v>
      </c>
      <c r="W4571" t="n">
        <v>0.01096087</v>
      </c>
      <c r="X4571" t="n">
        <v>0.000799989</v>
      </c>
      <c r="Y4571" t="n">
        <v>0.1662856098962378</v>
      </c>
      <c r="Z4571" t="n">
        <v>0.44069996</v>
      </c>
      <c r="AA4571" t="n">
        <v>0.657144646</v>
      </c>
      <c r="AB4571" t="n">
        <v>0</v>
      </c>
      <c r="AC4571" t="n">
        <v>0</v>
      </c>
      <c r="AD4571" t="n">
        <v>0.85</v>
      </c>
      <c r="AE4571" t="n">
        <v>0.85</v>
      </c>
      <c r="AF4571" t="n">
        <v>0.85</v>
      </c>
      <c r="AG4571" t="n">
        <v>0.85</v>
      </c>
      <c r="AH4571" t="n">
        <v>0.881030856</v>
      </c>
      <c r="AI4571" t="n">
        <v>0.01096087</v>
      </c>
      <c r="AJ4571" t="n">
        <v>0.500474584</v>
      </c>
      <c r="AK4571" t="n">
        <v>0.2079755933986924</v>
      </c>
      <c r="AL4571" t="n">
        <v>0</v>
      </c>
    </row>
    <row r="4572">
      <c r="A4572" t="inlineStr">
        <is>
          <t>2025-07-10 10:00</t>
        </is>
      </c>
      <c r="B4572" t="n">
        <v>79152.59151470345</v>
      </c>
      <c r="C4572" t="n">
        <v>71037.48328573015</v>
      </c>
      <c r="D4572" t="n">
        <v>7799.064378209513</v>
      </c>
      <c r="E4572" t="n">
        <v>316.0438507637907</v>
      </c>
      <c r="F4572" t="n">
        <v>0.352221491620617</v>
      </c>
      <c r="G4572" t="n">
        <v>0.1549234562567601</v>
      </c>
      <c r="H4572" t="n">
        <v>0.1538235641481346</v>
      </c>
      <c r="I4572" t="n">
        <v>0.1748034616918248</v>
      </c>
      <c r="J4572" t="n">
        <v>191</v>
      </c>
      <c r="K4572" t="n">
        <v>10</v>
      </c>
      <c r="L4572">
        <f>VLOOKUP(J4572,Clustering!$D$3:$E$367,2,FALSE)</f>
        <v/>
      </c>
      <c r="M4572" t="n">
        <v>0.4060993</v>
      </c>
      <c r="N4572" t="n">
        <v>0.33486646</v>
      </c>
      <c r="O4572" t="n">
        <v>0.33486646</v>
      </c>
      <c r="P4572" t="n">
        <v>0.880847738</v>
      </c>
      <c r="Q4572" t="n">
        <v>0.369640723</v>
      </c>
      <c r="R4572" t="n">
        <v>0.1538235641481346</v>
      </c>
      <c r="S4572" t="n">
        <v>0.352221491620617</v>
      </c>
      <c r="T4572" t="n">
        <v>0.405659665</v>
      </c>
      <c r="U4572" t="n">
        <v>0.651611439</v>
      </c>
      <c r="V4572" t="n">
        <v>0.850080767</v>
      </c>
      <c r="W4572" t="n">
        <v>0.013544005</v>
      </c>
      <c r="X4572" t="n">
        <v>0.000799989</v>
      </c>
      <c r="Y4572" t="n">
        <v>0.1748034616918248</v>
      </c>
      <c r="Z4572" t="n">
        <v>0.433513688</v>
      </c>
      <c r="AA4572" t="n">
        <v>0.651611439</v>
      </c>
      <c r="AB4572" t="n">
        <v>0</v>
      </c>
      <c r="AC4572" t="n">
        <v>0</v>
      </c>
      <c r="AD4572" t="n">
        <v>0.85</v>
      </c>
      <c r="AE4572" t="n">
        <v>0.85</v>
      </c>
      <c r="AF4572" t="n">
        <v>0.85</v>
      </c>
      <c r="AG4572" t="n">
        <v>0.85</v>
      </c>
      <c r="AH4572" t="n">
        <v>0.880847738</v>
      </c>
      <c r="AI4572" t="n">
        <v>0.013544005</v>
      </c>
      <c r="AJ4572" t="n">
        <v>0.48025683</v>
      </c>
      <c r="AK4572" t="n">
        <v>0.2465550441344319</v>
      </c>
      <c r="AL4572" t="n">
        <v>0</v>
      </c>
    </row>
    <row r="4573">
      <c r="A4573" t="inlineStr">
        <is>
          <t>2025-07-10 11:00</t>
        </is>
      </c>
      <c r="B4573" t="n">
        <v>77920.65841523596</v>
      </c>
      <c r="C4573" t="n">
        <v>69087.65539759993</v>
      </c>
      <c r="D4573" t="n">
        <v>8492.011159878011</v>
      </c>
      <c r="E4573" t="n">
        <v>340.9918577580193</v>
      </c>
      <c r="F4573" t="n">
        <v>0.3835163671617032</v>
      </c>
      <c r="G4573" t="n">
        <v>0.1671528714500094</v>
      </c>
      <c r="H4573" t="n">
        <v>0.1661382885601506</v>
      </c>
      <c r="I4573" t="n">
        <v>0.185490954982514</v>
      </c>
      <c r="J4573" t="n">
        <v>191</v>
      </c>
      <c r="K4573" t="n">
        <v>11</v>
      </c>
      <c r="L4573">
        <f>VLOOKUP(J4573,Clustering!$D$3:$E$367,2,FALSE)</f>
        <v/>
      </c>
      <c r="M4573" t="n">
        <v>0.392500836</v>
      </c>
      <c r="N4573" t="n">
        <v>0.323209654</v>
      </c>
      <c r="O4573" t="n">
        <v>0.323209654</v>
      </c>
      <c r="P4573" t="n">
        <v>0.871264571</v>
      </c>
      <c r="Q4573" t="n">
        <v>0.352418441</v>
      </c>
      <c r="R4573" t="n">
        <v>0.1661382885601506</v>
      </c>
      <c r="S4573" t="n">
        <v>0.3835163671617032</v>
      </c>
      <c r="T4573" t="n">
        <v>0.549267039</v>
      </c>
      <c r="U4573" t="n">
        <v>0.651611439</v>
      </c>
      <c r="V4573" t="n">
        <v>0.850080767</v>
      </c>
      <c r="W4573" t="n">
        <v>0.013648727</v>
      </c>
      <c r="X4573" t="n">
        <v>0.000799989</v>
      </c>
      <c r="Y4573" t="n">
        <v>0.185490954982514</v>
      </c>
      <c r="Z4573" t="n">
        <v>0.427960564</v>
      </c>
      <c r="AA4573" t="n">
        <v>0.651611439</v>
      </c>
      <c r="AB4573" t="n">
        <v>0</v>
      </c>
      <c r="AC4573" t="n">
        <v>0</v>
      </c>
      <c r="AD4573" t="n">
        <v>0.85</v>
      </c>
      <c r="AE4573" t="n">
        <v>0.85</v>
      </c>
      <c r="AF4573" t="n">
        <v>0.85</v>
      </c>
      <c r="AG4573" t="n">
        <v>0.85</v>
      </c>
      <c r="AH4573" t="n">
        <v>0.871264571</v>
      </c>
      <c r="AI4573" t="n">
        <v>0.013648727</v>
      </c>
      <c r="AJ4573" t="n">
        <v>0.468538884</v>
      </c>
      <c r="AK4573" t="n">
        <v>0.2684614570131922</v>
      </c>
      <c r="AL4573" t="n">
        <v>0</v>
      </c>
    </row>
    <row r="4574">
      <c r="A4574" t="inlineStr">
        <is>
          <t>2025-07-10 12:00</t>
        </is>
      </c>
      <c r="B4574" t="n">
        <v>77920.98288732948</v>
      </c>
      <c r="C4574" t="n">
        <v>68837.40240601101</v>
      </c>
      <c r="D4574" t="n">
        <v>8721.492480347051</v>
      </c>
      <c r="E4574" t="n">
        <v>362.0880009714122</v>
      </c>
      <c r="F4574" t="n">
        <v>0.3938802068577194</v>
      </c>
      <c r="G4574" t="n">
        <v>0.1774941181232413</v>
      </c>
      <c r="H4574" t="n">
        <v>0.1760824787460363</v>
      </c>
      <c r="I4574" t="n">
        <v>0.2030088011281551</v>
      </c>
      <c r="J4574" t="n">
        <v>191</v>
      </c>
      <c r="K4574" t="n">
        <v>12</v>
      </c>
      <c r="L4574">
        <f>VLOOKUP(J4574,Clustering!$D$3:$E$367,2,FALSE)</f>
        <v/>
      </c>
      <c r="M4574" t="n">
        <v>0.381499962</v>
      </c>
      <c r="N4574" t="n">
        <v>0.316234502</v>
      </c>
      <c r="O4574" t="n">
        <v>0.316234502</v>
      </c>
      <c r="P4574" t="n">
        <v>0.870979721</v>
      </c>
      <c r="Q4574" t="n">
        <v>0.314894895</v>
      </c>
      <c r="R4574" t="n">
        <v>0.1760824787460363</v>
      </c>
      <c r="S4574" t="n">
        <v>0.3938802068577194</v>
      </c>
      <c r="T4574" t="n">
        <v>0.544128759</v>
      </c>
      <c r="U4574" t="n">
        <v>0.651611439</v>
      </c>
      <c r="V4574" t="n">
        <v>0.850080767</v>
      </c>
      <c r="W4574" t="n">
        <v>0.013788356</v>
      </c>
      <c r="X4574" t="n">
        <v>0.000799989</v>
      </c>
      <c r="Y4574" t="n">
        <v>0.2030088011281551</v>
      </c>
      <c r="Z4574" t="n">
        <v>0.416623079</v>
      </c>
      <c r="AA4574" t="n">
        <v>0.651611439</v>
      </c>
      <c r="AB4574" t="n">
        <v>0</v>
      </c>
      <c r="AC4574" t="n">
        <v>0</v>
      </c>
      <c r="AD4574" t="n">
        <v>0.85</v>
      </c>
      <c r="AE4574" t="n">
        <v>0.85</v>
      </c>
      <c r="AF4574" t="n">
        <v>0.85</v>
      </c>
      <c r="AG4574" t="n">
        <v>0.85</v>
      </c>
      <c r="AH4574" t="n">
        <v>0.870979721</v>
      </c>
      <c r="AI4574" t="n">
        <v>0.013788356</v>
      </c>
      <c r="AJ4574" t="n">
        <v>0.464410405</v>
      </c>
      <c r="AK4574" t="n">
        <v>0.2757161448004036</v>
      </c>
      <c r="AL4574" t="n">
        <v>0</v>
      </c>
    </row>
    <row r="4575">
      <c r="A4575" t="inlineStr">
        <is>
          <t>2025-07-10 13:00</t>
        </is>
      </c>
      <c r="B4575" t="n">
        <v>78048.85075055504</v>
      </c>
      <c r="C4575" t="n">
        <v>69177.33220991502</v>
      </c>
      <c r="D4575" t="n">
        <v>8494.924647708394</v>
      </c>
      <c r="E4575" t="n">
        <v>376.5938929316242</v>
      </c>
      <c r="F4575" t="n">
        <v>0.3836479461537042</v>
      </c>
      <c r="G4575" t="n">
        <v>0.1846048494762864</v>
      </c>
      <c r="H4575" t="n">
        <v>0.1826114925044461</v>
      </c>
      <c r="I4575" t="n">
        <v>0.2206337900636777</v>
      </c>
      <c r="J4575" t="n">
        <v>191</v>
      </c>
      <c r="K4575" t="n">
        <v>13</v>
      </c>
      <c r="L4575">
        <f>VLOOKUP(J4575,Clustering!$D$3:$E$367,2,FALSE)</f>
        <v/>
      </c>
      <c r="M4575" t="n">
        <v>0.37364384</v>
      </c>
      <c r="N4575" t="n">
        <v>0.31802907</v>
      </c>
      <c r="O4575" t="n">
        <v>0.31802907</v>
      </c>
      <c r="P4575" t="n">
        <v>0.870562619</v>
      </c>
      <c r="Q4575" t="n">
        <v>0.271013123</v>
      </c>
      <c r="R4575" t="n">
        <v>0.1826114925044461</v>
      </c>
      <c r="S4575" t="n">
        <v>0.3836479461537042</v>
      </c>
      <c r="T4575" t="n">
        <v>0.516019344</v>
      </c>
      <c r="U4575" t="n">
        <v>0.651611439</v>
      </c>
      <c r="V4575" t="n">
        <v>0.850080767</v>
      </c>
      <c r="W4575" t="n">
        <v>0.010995778</v>
      </c>
      <c r="X4575" t="n">
        <v>0.000799989</v>
      </c>
      <c r="Y4575" t="n">
        <v>0.2206337900636777</v>
      </c>
      <c r="Z4575" t="n">
        <v>0.392158257</v>
      </c>
      <c r="AA4575" t="n">
        <v>0.651611439</v>
      </c>
      <c r="AB4575" t="n">
        <v>0</v>
      </c>
      <c r="AC4575" t="n">
        <v>0</v>
      </c>
      <c r="AD4575" t="n">
        <v>0.85</v>
      </c>
      <c r="AE4575" t="n">
        <v>0.85</v>
      </c>
      <c r="AF4575" t="n">
        <v>0.85</v>
      </c>
      <c r="AG4575" t="n">
        <v>0.85</v>
      </c>
      <c r="AH4575" t="n">
        <v>0.870562619</v>
      </c>
      <c r="AI4575" t="n">
        <v>0.010995778</v>
      </c>
      <c r="AJ4575" t="n">
        <v>0.455408656</v>
      </c>
      <c r="AK4575" t="n">
        <v>0.2685535623075929</v>
      </c>
      <c r="AL4575" t="n">
        <v>0</v>
      </c>
    </row>
    <row r="4576">
      <c r="A4576" t="inlineStr">
        <is>
          <t>2025-07-10 14:00</t>
        </is>
      </c>
      <c r="B4576" t="n">
        <v>78035.90320350727</v>
      </c>
      <c r="C4576" t="n">
        <v>69968.27887174438</v>
      </c>
      <c r="D4576" t="n">
        <v>7673.979341886007</v>
      </c>
      <c r="E4576" t="n">
        <v>393.6449898768846</v>
      </c>
      <c r="F4576" t="n">
        <v>0.3465723988658014</v>
      </c>
      <c r="G4576" t="n">
        <v>0.1929632303318061</v>
      </c>
      <c r="H4576" t="n">
        <v>0.1907476481110799</v>
      </c>
      <c r="I4576" t="n">
        <v>0.2330087822950021</v>
      </c>
      <c r="J4576" t="n">
        <v>191</v>
      </c>
      <c r="K4576" t="n">
        <v>14</v>
      </c>
      <c r="L4576">
        <f>VLOOKUP(J4576,Clustering!$D$3:$E$367,2,FALSE)</f>
        <v/>
      </c>
      <c r="M4576" t="n">
        <v>0.366622863</v>
      </c>
      <c r="N4576" t="n">
        <v>0.318764646</v>
      </c>
      <c r="O4576" t="n">
        <v>0.318764646</v>
      </c>
      <c r="P4576" t="n">
        <v>0.871305263</v>
      </c>
      <c r="Q4576" t="n">
        <v>0.252226318</v>
      </c>
      <c r="R4576" t="n">
        <v>0.1907476481110799</v>
      </c>
      <c r="S4576" t="n">
        <v>0.3465723988658014</v>
      </c>
      <c r="T4576" t="n">
        <v>0.504307088</v>
      </c>
      <c r="U4576" t="n">
        <v>0.651611439</v>
      </c>
      <c r="V4576" t="n">
        <v>0.850080767</v>
      </c>
      <c r="W4576" t="n">
        <v>0.011519386</v>
      </c>
      <c r="X4576" t="n">
        <v>0.000799989</v>
      </c>
      <c r="Y4576" t="n">
        <v>0.2330087822950021</v>
      </c>
      <c r="Z4576" t="n">
        <v>0.386835317</v>
      </c>
      <c r="AA4576" t="n">
        <v>0.651611439</v>
      </c>
      <c r="AB4576" t="n">
        <v>0</v>
      </c>
      <c r="AC4576" t="n">
        <v>0</v>
      </c>
      <c r="AD4576" t="n">
        <v>0.85</v>
      </c>
      <c r="AE4576" t="n">
        <v>0.85</v>
      </c>
      <c r="AF4576" t="n">
        <v>0.85</v>
      </c>
      <c r="AG4576" t="n">
        <v>0.85</v>
      </c>
      <c r="AH4576" t="n">
        <v>0.871305263</v>
      </c>
      <c r="AI4576" t="n">
        <v>0.011519386</v>
      </c>
      <c r="AJ4576" t="n">
        <v>0.457060436</v>
      </c>
      <c r="AK4576" t="n">
        <v>0.2426006792060609</v>
      </c>
      <c r="AL4576" t="n">
        <v>0</v>
      </c>
    </row>
    <row r="4577">
      <c r="A4577" t="inlineStr">
        <is>
          <t>2025-07-10 15:00</t>
        </is>
      </c>
      <c r="B4577" t="n">
        <v>78290.29025455646</v>
      </c>
      <c r="C4577" t="n">
        <v>71302.6714157987</v>
      </c>
      <c r="D4577" t="n">
        <v>6565.958628687341</v>
      </c>
      <c r="E4577" t="n">
        <v>421.6602100704237</v>
      </c>
      <c r="F4577" t="n">
        <v>0.2965319466495355</v>
      </c>
      <c r="G4577" t="n">
        <v>0.2066961814070703</v>
      </c>
      <c r="H4577" t="n">
        <v>0.2045690680058058</v>
      </c>
      <c r="I4577" t="n">
        <v>0.2451427032490929</v>
      </c>
      <c r="J4577" t="n">
        <v>191</v>
      </c>
      <c r="K4577" t="n">
        <v>15</v>
      </c>
      <c r="L4577">
        <f>VLOOKUP(J4577,Clustering!$D$3:$E$367,2,FALSE)</f>
        <v/>
      </c>
      <c r="M4577" t="n">
        <v>0.356439854</v>
      </c>
      <c r="N4577" t="n">
        <v>0.323247123</v>
      </c>
      <c r="O4577" t="n">
        <v>0.323247123</v>
      </c>
      <c r="P4577" t="n">
        <v>0.872851592</v>
      </c>
      <c r="Q4577" t="n">
        <v>0.24653145</v>
      </c>
      <c r="R4577" t="n">
        <v>0.2045690680058058</v>
      </c>
      <c r="S4577" t="n">
        <v>0.2965319466495355</v>
      </c>
      <c r="T4577" t="n">
        <v>0.526220342</v>
      </c>
      <c r="U4577" t="n">
        <v>0.651611439</v>
      </c>
      <c r="V4577" t="n">
        <v>0.850080767</v>
      </c>
      <c r="W4577" t="n">
        <v>0.011763737</v>
      </c>
      <c r="X4577" t="n">
        <v>0.001192026</v>
      </c>
      <c r="Y4577" t="n">
        <v>0.2451427032490929</v>
      </c>
      <c r="Z4577" t="n">
        <v>0.411536644</v>
      </c>
      <c r="AA4577" t="n">
        <v>0.651611439</v>
      </c>
      <c r="AB4577" t="n">
        <v>0</v>
      </c>
      <c r="AC4577" t="n">
        <v>0</v>
      </c>
      <c r="AD4577" t="n">
        <v>0.85</v>
      </c>
      <c r="AE4577" t="n">
        <v>0.85</v>
      </c>
      <c r="AF4577" t="n">
        <v>0.85</v>
      </c>
      <c r="AG4577" t="n">
        <v>0.85</v>
      </c>
      <c r="AH4577" t="n">
        <v>0.872851592</v>
      </c>
      <c r="AI4577" t="n">
        <v>0.011763737</v>
      </c>
      <c r="AJ4577" t="n">
        <v>0.481764063</v>
      </c>
      <c r="AK4577" t="n">
        <v>0.2075723626546748</v>
      </c>
      <c r="AL4577" t="n">
        <v>0</v>
      </c>
    </row>
    <row r="4578">
      <c r="A4578" t="inlineStr">
        <is>
          <t>2025-07-10 16:00</t>
        </is>
      </c>
      <c r="B4578" t="n">
        <v>80389.83740357334</v>
      </c>
      <c r="C4578" t="n">
        <v>74882.66933448863</v>
      </c>
      <c r="D4578" t="n">
        <v>5059.242062891071</v>
      </c>
      <c r="E4578" t="n">
        <v>447.9260061936309</v>
      </c>
      <c r="F4578" t="n">
        <v>0.2284855848658042</v>
      </c>
      <c r="G4578" t="n">
        <v>0.2195715716635446</v>
      </c>
      <c r="H4578" t="n">
        <v>0.2174262027915974</v>
      </c>
      <c r="I4578" t="n">
        <v>0.2583480521019997</v>
      </c>
      <c r="J4578" t="n">
        <v>191</v>
      </c>
      <c r="K4578" t="n">
        <v>16</v>
      </c>
      <c r="L4578">
        <f>VLOOKUP(J4578,Clustering!$D$3:$E$367,2,FALSE)</f>
        <v/>
      </c>
      <c r="M4578" t="n">
        <v>0.342714679</v>
      </c>
      <c r="N4578" t="n">
        <v>0.328885223</v>
      </c>
      <c r="O4578" t="n">
        <v>0.328885223</v>
      </c>
      <c r="P4578" t="n">
        <v>0.8755169739999999</v>
      </c>
      <c r="Q4578" t="n">
        <v>0.270011828</v>
      </c>
      <c r="R4578" t="n">
        <v>0.2174262027915974</v>
      </c>
      <c r="S4578" t="n">
        <v>0.2284855848658042</v>
      </c>
      <c r="T4578" t="n">
        <v>0.541559619</v>
      </c>
      <c r="U4578" t="n">
        <v>0.6608778</v>
      </c>
      <c r="V4578" t="n">
        <v>0.850080767</v>
      </c>
      <c r="W4578" t="n">
        <v>0.012566603</v>
      </c>
      <c r="X4578" t="n">
        <v>0.001332757</v>
      </c>
      <c r="Y4578" t="n">
        <v>0.2583480521019997</v>
      </c>
      <c r="Z4578" t="n">
        <v>0.504789619</v>
      </c>
      <c r="AA4578" t="n">
        <v>0.6608778</v>
      </c>
      <c r="AB4578" t="n">
        <v>0</v>
      </c>
      <c r="AC4578" t="n">
        <v>0</v>
      </c>
      <c r="AD4578" t="n">
        <v>0.85</v>
      </c>
      <c r="AE4578" t="n">
        <v>0.85</v>
      </c>
      <c r="AF4578" t="n">
        <v>0.85</v>
      </c>
      <c r="AG4578" t="n">
        <v>0.85</v>
      </c>
      <c r="AH4578" t="n">
        <v>0.8755169739999999</v>
      </c>
      <c r="AI4578" t="n">
        <v>0.012566603</v>
      </c>
      <c r="AJ4578" t="n">
        <v>0.520160572</v>
      </c>
      <c r="AK4578" t="n">
        <v>0.1599399094060629</v>
      </c>
      <c r="AL4578" t="n">
        <v>0</v>
      </c>
    </row>
    <row r="4579">
      <c r="A4579" t="inlineStr">
        <is>
          <t>2025-07-10 17:00</t>
        </is>
      </c>
      <c r="B4579" t="n">
        <v>81923.74793552319</v>
      </c>
      <c r="C4579" t="n">
        <v>78185.34248030526</v>
      </c>
      <c r="D4579" t="n">
        <v>3300.66370730947</v>
      </c>
      <c r="E4579" t="n">
        <v>437.7417479084534</v>
      </c>
      <c r="F4579" t="n">
        <v>0.1490646362113343</v>
      </c>
      <c r="G4579" t="n">
        <v>0.2145792881904183</v>
      </c>
      <c r="H4579" t="n">
        <v>0.2123637059696919</v>
      </c>
      <c r="I4579" t="n">
        <v>0.2546248401536142</v>
      </c>
      <c r="J4579" t="n">
        <v>191</v>
      </c>
      <c r="K4579" t="n">
        <v>17</v>
      </c>
      <c r="L4579">
        <f>VLOOKUP(J4579,Clustering!$D$3:$E$367,2,FALSE)</f>
        <v/>
      </c>
      <c r="M4579" t="n">
        <v>0.352390841</v>
      </c>
      <c r="N4579" t="n">
        <v>0.34088911</v>
      </c>
      <c r="O4579" t="n">
        <v>0.34088911</v>
      </c>
      <c r="P4579" t="n">
        <v>0.878121317</v>
      </c>
      <c r="Q4579" t="n">
        <v>0.312178881</v>
      </c>
      <c r="R4579" t="n">
        <v>0.2123637059696919</v>
      </c>
      <c r="S4579" t="n">
        <v>0.1490646362113343</v>
      </c>
      <c r="T4579" t="n">
        <v>0.47483754</v>
      </c>
      <c r="U4579" t="n">
        <v>0.666411007</v>
      </c>
      <c r="V4579" t="n">
        <v>0.850080767</v>
      </c>
      <c r="W4579" t="n">
        <v>0.012810954</v>
      </c>
      <c r="X4579" t="n">
        <v>0.001381762</v>
      </c>
      <c r="Y4579" t="n">
        <v>0.2546248401536142</v>
      </c>
      <c r="Z4579" t="n">
        <v>0.558414332</v>
      </c>
      <c r="AA4579" t="n">
        <v>0.666411007</v>
      </c>
      <c r="AB4579" t="n">
        <v>0</v>
      </c>
      <c r="AC4579" t="n">
        <v>0</v>
      </c>
      <c r="AD4579" t="n">
        <v>0.85</v>
      </c>
      <c r="AE4579" t="n">
        <v>0.85</v>
      </c>
      <c r="AF4579" t="n">
        <v>0.85</v>
      </c>
      <c r="AG4579" t="n">
        <v>0.85</v>
      </c>
      <c r="AH4579" t="n">
        <v>0.878121317</v>
      </c>
      <c r="AI4579" t="n">
        <v>0.012810954</v>
      </c>
      <c r="AJ4579" t="n">
        <v>0.5629983</v>
      </c>
      <c r="AK4579" t="n">
        <v>0.104345245347934</v>
      </c>
      <c r="AL4579" t="n">
        <v>0.108001752</v>
      </c>
    </row>
    <row r="4580">
      <c r="A4580" t="inlineStr">
        <is>
          <t>2025-07-10 18:00</t>
        </is>
      </c>
      <c r="B4580" t="n">
        <v>83039.70709970281</v>
      </c>
      <c r="C4580" t="n">
        <v>81263.05774839612</v>
      </c>
      <c r="D4580" t="n">
        <v>1365.396863148645</v>
      </c>
      <c r="E4580" t="n">
        <v>411.2524881580303</v>
      </c>
      <c r="F4580" t="n">
        <v>0.0616640787241117</v>
      </c>
      <c r="G4580" t="n">
        <v>0.2015943569402109</v>
      </c>
      <c r="H4580" t="n">
        <v>0.1991449642680499</v>
      </c>
      <c r="I4580" t="n">
        <v>0.2458659170807936</v>
      </c>
      <c r="J4580" t="n">
        <v>191</v>
      </c>
      <c r="K4580" t="n">
        <v>18</v>
      </c>
      <c r="L4580">
        <f>VLOOKUP(J4580,Clustering!$D$3:$E$367,2,FALSE)</f>
        <v/>
      </c>
      <c r="M4580" t="n">
        <v>0.369076461</v>
      </c>
      <c r="N4580" t="n">
        <v>0.356472275</v>
      </c>
      <c r="O4580" t="n">
        <v>0.356472275</v>
      </c>
      <c r="P4580" t="n">
        <v>0.879504874</v>
      </c>
      <c r="Q4580" t="n">
        <v>0.33256776</v>
      </c>
      <c r="R4580" t="n">
        <v>0.1991449642680499</v>
      </c>
      <c r="S4580" t="n">
        <v>0.0616640787241117</v>
      </c>
      <c r="T4580" t="n">
        <v>0.150483603</v>
      </c>
      <c r="U4580" t="n">
        <v>0.666411007</v>
      </c>
      <c r="V4580" t="n">
        <v>0.850080767</v>
      </c>
      <c r="W4580" t="n">
        <v>0.011554293</v>
      </c>
      <c r="X4580" t="n">
        <v>0.005485162</v>
      </c>
      <c r="Y4580" t="n">
        <v>0.2458659170807936</v>
      </c>
      <c r="Z4580" t="n">
        <v>0.572331511</v>
      </c>
      <c r="AA4580" t="n">
        <v>0.666411007</v>
      </c>
      <c r="AB4580" t="n">
        <v>0</v>
      </c>
      <c r="AC4580" t="n">
        <v>0</v>
      </c>
      <c r="AD4580" t="n">
        <v>0.85</v>
      </c>
      <c r="AE4580" t="n">
        <v>0.85</v>
      </c>
      <c r="AF4580" t="n">
        <v>0.85</v>
      </c>
      <c r="AG4580" t="n">
        <v>0.85</v>
      </c>
      <c r="AH4580" t="n">
        <v>0.879504874</v>
      </c>
      <c r="AI4580" t="n">
        <v>0.011554293</v>
      </c>
      <c r="AJ4580" t="n">
        <v>0.600362336</v>
      </c>
      <c r="AK4580" t="n">
        <v>0.0431648551068782</v>
      </c>
      <c r="AL4580" t="n">
        <v>0.318959985</v>
      </c>
    </row>
    <row r="4581">
      <c r="A4581" t="inlineStr">
        <is>
          <t>2025-07-10 19:00</t>
        </is>
      </c>
      <c r="B4581" t="n">
        <v>82692.97101717275</v>
      </c>
      <c r="C4581" t="n">
        <v>82122.59981225977</v>
      </c>
      <c r="D4581" t="n">
        <v>164.7597819856164</v>
      </c>
      <c r="E4581" t="n">
        <v>405.6114229273696</v>
      </c>
      <c r="F4581" t="n">
        <v>0.0074408843620014</v>
      </c>
      <c r="G4581" t="n">
        <v>0.1988291288859655</v>
      </c>
      <c r="H4581" t="n">
        <v>0.1960311269371161</v>
      </c>
      <c r="I4581" t="n">
        <v>0.2494016291468863</v>
      </c>
      <c r="J4581" t="n">
        <v>191</v>
      </c>
      <c r="K4581" t="n">
        <v>19</v>
      </c>
      <c r="L4581">
        <f>VLOOKUP(J4581,Clustering!$D$3:$E$367,2,FALSE)</f>
        <v/>
      </c>
      <c r="M4581" t="n">
        <v>0.390830546</v>
      </c>
      <c r="N4581" t="n">
        <v>0.359799128</v>
      </c>
      <c r="O4581" t="n">
        <v>0.359799128</v>
      </c>
      <c r="P4581" t="n">
        <v>0.879901629</v>
      </c>
      <c r="Q4581" t="n">
        <v>0.351705018</v>
      </c>
      <c r="R4581" t="n">
        <v>0.1960311269371161</v>
      </c>
      <c r="S4581" t="n">
        <v>0.0074408843620014</v>
      </c>
      <c r="T4581" t="n">
        <v>0</v>
      </c>
      <c r="U4581" t="n">
        <v>0.666411007</v>
      </c>
      <c r="V4581" t="n">
        <v>0.850080767</v>
      </c>
      <c r="W4581" t="n">
        <v>0.011624108</v>
      </c>
      <c r="X4581" t="n">
        <v>0.005485162</v>
      </c>
      <c r="Y4581" t="n">
        <v>0.2494016291468863</v>
      </c>
      <c r="Z4581" t="n">
        <v>0.561272407</v>
      </c>
      <c r="AA4581" t="n">
        <v>0.666411007</v>
      </c>
      <c r="AB4581" t="n">
        <v>0</v>
      </c>
      <c r="AC4581" t="n">
        <v>0</v>
      </c>
      <c r="AD4581" t="n">
        <v>0.85</v>
      </c>
      <c r="AE4581" t="n">
        <v>0.85</v>
      </c>
      <c r="AF4581" t="n">
        <v>0.85</v>
      </c>
      <c r="AG4581" t="n">
        <v>0.85</v>
      </c>
      <c r="AH4581" t="n">
        <v>0.879901629</v>
      </c>
      <c r="AI4581" t="n">
        <v>0.011624108</v>
      </c>
      <c r="AJ4581" t="n">
        <v>0.603304795</v>
      </c>
      <c r="AK4581" t="n">
        <v>0.0052086190534009</v>
      </c>
      <c r="AL4581" t="n">
        <v>0.169455622</v>
      </c>
    </row>
    <row r="4582">
      <c r="A4582" t="inlineStr">
        <is>
          <t>2025-07-10 20:00</t>
        </is>
      </c>
      <c r="B4582" t="n">
        <v>78794.51766248677</v>
      </c>
      <c r="C4582" t="n">
        <v>78378.44825857195</v>
      </c>
      <c r="D4582" t="n">
        <v>0</v>
      </c>
      <c r="E4582" t="n">
        <v>416.069403914819</v>
      </c>
      <c r="F4582" t="n">
        <v>0</v>
      </c>
      <c r="G4582" t="n">
        <v>0.203955590154323</v>
      </c>
      <c r="H4582" t="n">
        <v>0.2007521061162739</v>
      </c>
      <c r="I4582" t="n">
        <v>0.261856978470622</v>
      </c>
      <c r="J4582" t="n">
        <v>191</v>
      </c>
      <c r="K4582" t="n">
        <v>20</v>
      </c>
      <c r="L4582">
        <f>VLOOKUP(J4582,Clustering!$D$3:$E$367,2,FALSE)</f>
        <v/>
      </c>
      <c r="M4582" t="n">
        <v>0.383924762</v>
      </c>
      <c r="N4582" t="n">
        <v>0.352555777</v>
      </c>
      <c r="O4582" t="n">
        <v>0.352555777</v>
      </c>
      <c r="P4582" t="n">
        <v>0.880145786</v>
      </c>
      <c r="Q4582" t="n">
        <v>0.353319607</v>
      </c>
      <c r="R4582" t="n">
        <v>0.2007521061162739</v>
      </c>
      <c r="S4582" t="n">
        <v>0</v>
      </c>
      <c r="T4582" t="n">
        <v>0</v>
      </c>
      <c r="U4582" t="n">
        <v>0.665393586</v>
      </c>
      <c r="V4582" t="n">
        <v>0.850080767</v>
      </c>
      <c r="W4582" t="n">
        <v>0.011728829</v>
      </c>
      <c r="X4582" t="n">
        <v>0.007921569</v>
      </c>
      <c r="Y4582" t="n">
        <v>0.261856978470622</v>
      </c>
      <c r="Z4582" t="n">
        <v>0.55127099</v>
      </c>
      <c r="AA4582" t="n">
        <v>0.665393586</v>
      </c>
      <c r="AB4582" t="n">
        <v>0</v>
      </c>
      <c r="AC4582" t="n">
        <v>0</v>
      </c>
      <c r="AD4582" t="n">
        <v>0.85</v>
      </c>
      <c r="AE4582" t="n">
        <v>0.85</v>
      </c>
      <c r="AF4582" t="n">
        <v>0.85</v>
      </c>
      <c r="AG4582" t="n">
        <v>0.85</v>
      </c>
      <c r="AH4582" t="n">
        <v>0.880145786</v>
      </c>
      <c r="AI4582" t="n">
        <v>0.011728829</v>
      </c>
      <c r="AJ4582" t="n">
        <v>0.586519791</v>
      </c>
      <c r="AK4582" t="n">
        <v>0</v>
      </c>
      <c r="AL4582" t="n">
        <v>0.163168005</v>
      </c>
    </row>
    <row r="4583">
      <c r="A4583" t="inlineStr">
        <is>
          <t>2025-07-10 21:00</t>
        </is>
      </c>
      <c r="B4583" t="n">
        <v>75201.92253650114</v>
      </c>
      <c r="C4583" t="n">
        <v>74775.39290219975</v>
      </c>
      <c r="D4583" t="n">
        <v>0</v>
      </c>
      <c r="E4583" t="n">
        <v>426.5296343013918</v>
      </c>
      <c r="F4583" t="n">
        <v>0</v>
      </c>
      <c r="G4583" t="n">
        <v>0.2090831540693097</v>
      </c>
      <c r="H4583" t="n">
        <v>0.2059351385767962</v>
      </c>
      <c r="I4583" t="n">
        <v>0.2659819758810635</v>
      </c>
      <c r="J4583" t="n">
        <v>191</v>
      </c>
      <c r="K4583" t="n">
        <v>21</v>
      </c>
      <c r="L4583">
        <f>VLOOKUP(J4583,Clustering!$D$3:$E$367,2,FALSE)</f>
        <v/>
      </c>
      <c r="M4583" t="n">
        <v>0.368414105</v>
      </c>
      <c r="N4583" t="n">
        <v>0.346781605</v>
      </c>
      <c r="O4583" t="n">
        <v>0.346781605</v>
      </c>
      <c r="P4583" t="n">
        <v>0.8802169990000001</v>
      </c>
      <c r="Q4583" t="n">
        <v>0.342931167</v>
      </c>
      <c r="R4583" t="n">
        <v>0.2059351385767962</v>
      </c>
      <c r="S4583" t="n">
        <v>0</v>
      </c>
      <c r="T4583" t="n">
        <v>0</v>
      </c>
      <c r="U4583" t="n">
        <v>0.662059574</v>
      </c>
      <c r="V4583" t="n">
        <v>0.850080767</v>
      </c>
      <c r="W4583" t="n">
        <v>0.011763737</v>
      </c>
      <c r="X4583" t="n">
        <v>0.00669813</v>
      </c>
      <c r="Y4583" t="n">
        <v>0.2659819758810635</v>
      </c>
      <c r="Z4583" t="n">
        <v>0.525366069</v>
      </c>
      <c r="AA4583" t="n">
        <v>0.662059574</v>
      </c>
      <c r="AB4583" t="n">
        <v>0</v>
      </c>
      <c r="AC4583" t="n">
        <v>0</v>
      </c>
      <c r="AD4583" t="n">
        <v>0.85</v>
      </c>
      <c r="AE4583" t="n">
        <v>0.85</v>
      </c>
      <c r="AF4583" t="n">
        <v>0.85</v>
      </c>
      <c r="AG4583" t="n">
        <v>0.85</v>
      </c>
      <c r="AH4583" t="n">
        <v>0.8802169990000001</v>
      </c>
      <c r="AI4583" t="n">
        <v>0.011763737</v>
      </c>
      <c r="AJ4583" t="n">
        <v>0.568561298</v>
      </c>
      <c r="AK4583" t="n">
        <v>0</v>
      </c>
      <c r="AL4583" t="n">
        <v>0.143390197</v>
      </c>
    </row>
    <row r="4584">
      <c r="A4584" t="inlineStr">
        <is>
          <t>2025-07-10 22:00</t>
        </is>
      </c>
      <c r="B4584" t="n">
        <v>70114.06528307106</v>
      </c>
      <c r="C4584" t="n">
        <v>69676.64856072713</v>
      </c>
      <c r="D4584" t="n">
        <v>0</v>
      </c>
      <c r="E4584" t="n">
        <v>437.416722343924</v>
      </c>
      <c r="F4584" t="n">
        <v>0</v>
      </c>
      <c r="G4584" t="n">
        <v>0.214419961933296</v>
      </c>
      <c r="H4584" t="n">
        <v>0.2114797779531688</v>
      </c>
      <c r="I4584" t="n">
        <v>0.267562332031817</v>
      </c>
      <c r="J4584" t="n">
        <v>191</v>
      </c>
      <c r="K4584" t="n">
        <v>22</v>
      </c>
      <c r="L4584">
        <f>VLOOKUP(J4584,Clustering!$D$3:$E$367,2,FALSE)</f>
        <v/>
      </c>
      <c r="M4584" t="n">
        <v>0.354567978</v>
      </c>
      <c r="N4584" t="n">
        <v>0.336128574</v>
      </c>
      <c r="O4584" t="n">
        <v>0.336128574</v>
      </c>
      <c r="P4584" t="n">
        <v>0.879281063</v>
      </c>
      <c r="Q4584" t="n">
        <v>0.320076599</v>
      </c>
      <c r="R4584" t="n">
        <v>0.2114797779531688</v>
      </c>
      <c r="S4584" t="n">
        <v>0</v>
      </c>
      <c r="T4584" t="n">
        <v>0</v>
      </c>
      <c r="U4584" t="n">
        <v>0.662059574</v>
      </c>
      <c r="V4584" t="n">
        <v>0.850080767</v>
      </c>
      <c r="W4584" t="n">
        <v>0.011868458</v>
      </c>
      <c r="X4584" t="n">
        <v>0.001381762</v>
      </c>
      <c r="Y4584" t="n">
        <v>0.267562332031817</v>
      </c>
      <c r="Z4584" t="n">
        <v>0.464342809</v>
      </c>
      <c r="AA4584" t="n">
        <v>0.662059574</v>
      </c>
      <c r="AB4584" t="n">
        <v>0</v>
      </c>
      <c r="AC4584" t="n">
        <v>0</v>
      </c>
      <c r="AD4584" t="n">
        <v>0.85</v>
      </c>
      <c r="AE4584" t="n">
        <v>0.85</v>
      </c>
      <c r="AF4584" t="n">
        <v>0.85</v>
      </c>
      <c r="AG4584" t="n">
        <v>0.85</v>
      </c>
      <c r="AH4584" t="n">
        <v>0.879281063</v>
      </c>
      <c r="AI4584" t="n">
        <v>0.011868458</v>
      </c>
      <c r="AJ4584" t="n">
        <v>0.5464155550000001</v>
      </c>
      <c r="AK4584" t="n">
        <v>0</v>
      </c>
      <c r="AL4584" t="n">
        <v>0.126743188</v>
      </c>
    </row>
    <row r="4585">
      <c r="A4585" t="inlineStr">
        <is>
          <t>2025-07-10 23:00</t>
        </is>
      </c>
      <c r="B4585" t="n">
        <v>64974.18935755768</v>
      </c>
      <c r="C4585" t="n">
        <v>64518.8773608613</v>
      </c>
      <c r="D4585" t="n">
        <v>0</v>
      </c>
      <c r="E4585" t="n">
        <v>455.3119966963761</v>
      </c>
      <c r="F4585" t="n">
        <v>0</v>
      </c>
      <c r="G4585" t="n">
        <v>0.2231921552433216</v>
      </c>
      <c r="H4585" t="n">
        <v>0.2205802186687369</v>
      </c>
      <c r="I4585" t="n">
        <v>0.2704016159636793</v>
      </c>
      <c r="J4585" t="n">
        <v>191</v>
      </c>
      <c r="K4585" t="n">
        <v>23</v>
      </c>
      <c r="L4585">
        <f>VLOOKUP(J4585,Clustering!$D$3:$E$367,2,FALSE)</f>
        <v/>
      </c>
      <c r="M4585" t="n">
        <v>0.338170339</v>
      </c>
      <c r="N4585" t="n">
        <v>0.32402214</v>
      </c>
      <c r="O4585" t="n">
        <v>0.32402214</v>
      </c>
      <c r="P4585" t="n">
        <v>0.876727586</v>
      </c>
      <c r="Q4585" t="n">
        <v>0.303329933</v>
      </c>
      <c r="R4585" t="n">
        <v>0.2205802186687369</v>
      </c>
      <c r="S4585" t="n">
        <v>0</v>
      </c>
      <c r="T4585" t="n">
        <v>0</v>
      </c>
      <c r="U4585" t="n">
        <v>0.660439526</v>
      </c>
      <c r="V4585" t="n">
        <v>0.850080767</v>
      </c>
      <c r="W4585" t="n">
        <v>0.011659015</v>
      </c>
      <c r="X4585" t="n">
        <v>0.001381762</v>
      </c>
      <c r="Y4585" t="n">
        <v>0.2704016159636793</v>
      </c>
      <c r="Z4585" t="n">
        <v>0.41028222</v>
      </c>
      <c r="AA4585" t="n">
        <v>0.660439526</v>
      </c>
      <c r="AB4585" t="n">
        <v>0</v>
      </c>
      <c r="AC4585" t="n">
        <v>0</v>
      </c>
      <c r="AD4585" t="n">
        <v>0.85</v>
      </c>
      <c r="AE4585" t="n">
        <v>0.85</v>
      </c>
      <c r="AF4585" t="n">
        <v>0.85</v>
      </c>
      <c r="AG4585" t="n">
        <v>0.85</v>
      </c>
      <c r="AH4585" t="n">
        <v>0.876727586</v>
      </c>
      <c r="AI4585" t="n">
        <v>0.011659015</v>
      </c>
      <c r="AJ4585" t="n">
        <v>0.518559268</v>
      </c>
      <c r="AK4585" t="n">
        <v>0</v>
      </c>
      <c r="AL4585" t="n">
        <v>0.039796281</v>
      </c>
    </row>
    <row r="4586">
      <c r="A4586" t="inlineStr">
        <is>
          <t>2025-07-11 00:00</t>
        </is>
      </c>
      <c r="B4586" t="n">
        <v>62103.16392733785</v>
      </c>
      <c r="C4586" t="n">
        <v>61630.99690588723</v>
      </c>
      <c r="D4586" t="n">
        <v>0</v>
      </c>
      <c r="E4586" t="n">
        <v>472.1670214506178</v>
      </c>
      <c r="F4586" t="n">
        <v>0</v>
      </c>
      <c r="G4586" t="n">
        <v>0.2314544222797146</v>
      </c>
      <c r="H4586" t="n">
        <v>0.2287364635484734</v>
      </c>
      <c r="I4586" t="n">
        <v>0.280580181002431</v>
      </c>
      <c r="J4586" t="n">
        <v>192</v>
      </c>
      <c r="K4586" t="n">
        <v>0</v>
      </c>
      <c r="L4586">
        <f>VLOOKUP(J4586,Clustering!$D$3:$E$367,2,FALSE)</f>
        <v/>
      </c>
      <c r="M4586" t="n">
        <v>0.381119827</v>
      </c>
      <c r="N4586" t="n">
        <v>0.348223176</v>
      </c>
      <c r="O4586" t="n">
        <v>0.348223176</v>
      </c>
      <c r="P4586" t="n">
        <v>0.8718444440000001</v>
      </c>
      <c r="Q4586" t="n">
        <v>0.315883675</v>
      </c>
      <c r="R4586" t="n">
        <v>0.2287364635484734</v>
      </c>
      <c r="S4586" t="n">
        <v>0</v>
      </c>
      <c r="T4586" t="n">
        <v>0</v>
      </c>
      <c r="U4586" t="n">
        <v>0.657144646</v>
      </c>
      <c r="V4586" t="n">
        <v>0.850080767</v>
      </c>
      <c r="W4586" t="n">
        <v>0.011798644</v>
      </c>
      <c r="X4586" t="n">
        <v>0.001215481</v>
      </c>
      <c r="Y4586" t="n">
        <v>0.280580181002431</v>
      </c>
      <c r="Z4586" t="n">
        <v>0.391221719</v>
      </c>
      <c r="AA4586" t="n">
        <v>0.657144646</v>
      </c>
      <c r="AB4586" t="n">
        <v>0</v>
      </c>
      <c r="AC4586" t="n">
        <v>0</v>
      </c>
      <c r="AD4586" t="n">
        <v>0.85</v>
      </c>
      <c r="AE4586" t="n">
        <v>0.85</v>
      </c>
      <c r="AF4586" t="n">
        <v>0.85</v>
      </c>
      <c r="AG4586" t="n">
        <v>0.85</v>
      </c>
      <c r="AH4586" t="n">
        <v>0.8718444440000001</v>
      </c>
      <c r="AI4586" t="n">
        <v>0.011798644</v>
      </c>
      <c r="AJ4586" t="n">
        <v>0.485284001</v>
      </c>
      <c r="AK4586" t="n">
        <v>0</v>
      </c>
      <c r="AL4586" t="n">
        <v>0.00292049</v>
      </c>
    </row>
    <row r="4587">
      <c r="A4587" t="inlineStr">
        <is>
          <t>2025-07-11 01:00</t>
        </is>
      </c>
      <c r="B4587" t="n">
        <v>60824.95031700696</v>
      </c>
      <c r="C4587" t="n">
        <v>60354.16543046153</v>
      </c>
      <c r="D4587" t="n">
        <v>0</v>
      </c>
      <c r="E4587" t="n">
        <v>470.7848865454265</v>
      </c>
      <c r="F4587" t="n">
        <v>0</v>
      </c>
      <c r="G4587" t="n">
        <v>0.2307769051693267</v>
      </c>
      <c r="H4587" t="n">
        <v>0.2271293217002495</v>
      </c>
      <c r="I4587" t="n">
        <v>0.2967051708796112</v>
      </c>
      <c r="J4587" t="n">
        <v>192</v>
      </c>
      <c r="K4587" t="n">
        <v>1</v>
      </c>
      <c r="L4587">
        <f>VLOOKUP(J4587,Clustering!$D$3:$E$367,2,FALSE)</f>
        <v/>
      </c>
      <c r="M4587" t="n">
        <v>0.366743815</v>
      </c>
      <c r="N4587" t="n">
        <v>0.332310679</v>
      </c>
      <c r="O4587" t="n">
        <v>0.332310679</v>
      </c>
      <c r="P4587" t="n">
        <v>0.876045981</v>
      </c>
      <c r="Q4587" t="n">
        <v>0.28157679</v>
      </c>
      <c r="R4587" t="n">
        <v>0.2271293217002495</v>
      </c>
      <c r="S4587" t="n">
        <v>0</v>
      </c>
      <c r="T4587" t="n">
        <v>0</v>
      </c>
      <c r="U4587" t="n">
        <v>0.657144646</v>
      </c>
      <c r="V4587" t="n">
        <v>0.850080767</v>
      </c>
      <c r="W4587" t="n">
        <v>0.009774025</v>
      </c>
      <c r="X4587" t="n">
        <v>0.000819675</v>
      </c>
      <c r="Y4587" t="n">
        <v>0.2967051708796112</v>
      </c>
      <c r="Z4587" t="n">
        <v>0.378562388</v>
      </c>
      <c r="AA4587" t="n">
        <v>0.657144646</v>
      </c>
      <c r="AB4587" t="n">
        <v>0</v>
      </c>
      <c r="AC4587" t="n">
        <v>0</v>
      </c>
      <c r="AD4587" t="n">
        <v>0.85</v>
      </c>
      <c r="AE4587" t="n">
        <v>0.85</v>
      </c>
      <c r="AF4587" t="n">
        <v>0.85</v>
      </c>
      <c r="AG4587" t="n">
        <v>0.85</v>
      </c>
      <c r="AH4587" t="n">
        <v>0.876045981</v>
      </c>
      <c r="AI4587" t="n">
        <v>0.009774025</v>
      </c>
      <c r="AJ4587" t="n">
        <v>0.477697004</v>
      </c>
      <c r="AK4587" t="n">
        <v>0</v>
      </c>
      <c r="AL4587" t="n">
        <v>0</v>
      </c>
    </row>
    <row r="4588">
      <c r="A4588" t="inlineStr">
        <is>
          <t>2025-07-11 02:00</t>
        </is>
      </c>
      <c r="B4588" t="n">
        <v>60237.06297519784</v>
      </c>
      <c r="C4588" t="n">
        <v>59774.73905869336</v>
      </c>
      <c r="D4588" t="n">
        <v>0</v>
      </c>
      <c r="E4588" t="n">
        <v>462.323916504488</v>
      </c>
      <c r="F4588" t="n">
        <v>0</v>
      </c>
      <c r="G4588" t="n">
        <v>0.2266293708355332</v>
      </c>
      <c r="H4588" t="n">
        <v>0.222267717609372</v>
      </c>
      <c r="I4588" t="n">
        <v>0.3054640939524318</v>
      </c>
      <c r="J4588" t="n">
        <v>192</v>
      </c>
      <c r="K4588" t="n">
        <v>2</v>
      </c>
      <c r="L4588">
        <f>VLOOKUP(J4588,Clustering!$D$3:$E$367,2,FALSE)</f>
        <v/>
      </c>
      <c r="M4588" t="n">
        <v>0.346786731</v>
      </c>
      <c r="N4588" t="n">
        <v>0.322010645</v>
      </c>
      <c r="O4588" t="n">
        <v>0.322010645</v>
      </c>
      <c r="P4588" t="n">
        <v>0.8763003110000001</v>
      </c>
      <c r="Q4588" t="n">
        <v>0.249247464</v>
      </c>
      <c r="R4588" t="n">
        <v>0.222267717609372</v>
      </c>
      <c r="S4588" t="n">
        <v>0</v>
      </c>
      <c r="T4588" t="n">
        <v>0</v>
      </c>
      <c r="U4588" t="n">
        <v>0.657144646</v>
      </c>
      <c r="V4588" t="n">
        <v>0.850080767</v>
      </c>
      <c r="W4588" t="n">
        <v>0.009843839</v>
      </c>
      <c r="X4588" t="n">
        <v>0.000799989</v>
      </c>
      <c r="Y4588" t="n">
        <v>0.3054640939524318</v>
      </c>
      <c r="Z4588" t="n">
        <v>0.37270639</v>
      </c>
      <c r="AA4588" t="n">
        <v>0.657144646</v>
      </c>
      <c r="AB4588" t="n">
        <v>0</v>
      </c>
      <c r="AC4588" t="n">
        <v>0</v>
      </c>
      <c r="AD4588" t="n">
        <v>0.85</v>
      </c>
      <c r="AE4588" t="n">
        <v>0.85</v>
      </c>
      <c r="AF4588" t="n">
        <v>0.85</v>
      </c>
      <c r="AG4588" t="n">
        <v>0.85</v>
      </c>
      <c r="AH4588" t="n">
        <v>0.8763003110000001</v>
      </c>
      <c r="AI4588" t="n">
        <v>0.009843839</v>
      </c>
      <c r="AJ4588" t="n">
        <v>0.474907386</v>
      </c>
      <c r="AK4588" t="n">
        <v>0</v>
      </c>
      <c r="AL4588" t="n">
        <v>0</v>
      </c>
    </row>
    <row r="4589">
      <c r="A4589" t="inlineStr">
        <is>
          <t>2025-07-11 03:00</t>
        </is>
      </c>
      <c r="B4589" t="n">
        <v>59827.06332919677</v>
      </c>
      <c r="C4589" t="n">
        <v>59364.97623938575</v>
      </c>
      <c r="D4589" t="n">
        <v>0</v>
      </c>
      <c r="E4589" t="n">
        <v>462.0870898110183</v>
      </c>
      <c r="F4589" t="n">
        <v>0</v>
      </c>
      <c r="G4589" t="n">
        <v>0.2265132793191266</v>
      </c>
      <c r="H4589" t="n">
        <v>0.2220266463321384</v>
      </c>
      <c r="I4589" t="n">
        <v>0.3076069497500637</v>
      </c>
      <c r="J4589" t="n">
        <v>192</v>
      </c>
      <c r="K4589" t="n">
        <v>3</v>
      </c>
      <c r="L4589">
        <f>VLOOKUP(J4589,Clustering!$D$3:$E$367,2,FALSE)</f>
        <v/>
      </c>
      <c r="M4589" t="n">
        <v>0.333804547</v>
      </c>
      <c r="N4589" t="n">
        <v>0.317062764</v>
      </c>
      <c r="O4589" t="n">
        <v>0.317062764</v>
      </c>
      <c r="P4589" t="n">
        <v>0.875608533</v>
      </c>
      <c r="Q4589" t="n">
        <v>0.234378227</v>
      </c>
      <c r="R4589" t="n">
        <v>0.2220266463321384</v>
      </c>
      <c r="S4589" t="n">
        <v>0</v>
      </c>
      <c r="T4589" t="n">
        <v>0</v>
      </c>
      <c r="U4589" t="n">
        <v>0.657144646</v>
      </c>
      <c r="V4589" t="n">
        <v>0.850080767</v>
      </c>
      <c r="W4589" t="n">
        <v>0.009808931999999999</v>
      </c>
      <c r="X4589" t="n">
        <v>0.000799989</v>
      </c>
      <c r="Y4589" t="n">
        <v>0.3076069497500637</v>
      </c>
      <c r="Z4589" t="n">
        <v>0.376388281</v>
      </c>
      <c r="AA4589" t="n">
        <v>0.657144646</v>
      </c>
      <c r="AB4589" t="n">
        <v>0</v>
      </c>
      <c r="AC4589" t="n">
        <v>0</v>
      </c>
      <c r="AD4589" t="n">
        <v>0.85</v>
      </c>
      <c r="AE4589" t="n">
        <v>0.85</v>
      </c>
      <c r="AF4589" t="n">
        <v>0.85</v>
      </c>
      <c r="AG4589" t="n">
        <v>0.85</v>
      </c>
      <c r="AH4589" t="n">
        <v>0.875608533</v>
      </c>
      <c r="AI4589" t="n">
        <v>0.009808931999999999</v>
      </c>
      <c r="AJ4589" t="n">
        <v>0.477077873</v>
      </c>
      <c r="AK4589" t="n">
        <v>0</v>
      </c>
      <c r="AL4589" t="n">
        <v>0</v>
      </c>
    </row>
    <row r="4590">
      <c r="A4590" t="inlineStr">
        <is>
          <t>2025-07-11 04:00</t>
        </is>
      </c>
      <c r="B4590" t="n">
        <v>59875.90218463737</v>
      </c>
      <c r="C4590" t="n">
        <v>59393.78938235472</v>
      </c>
      <c r="D4590" t="n">
        <v>0</v>
      </c>
      <c r="E4590" t="n">
        <v>482.1128022826479</v>
      </c>
      <c r="F4590" t="n">
        <v>0</v>
      </c>
      <c r="G4590" t="n">
        <v>0.2363298050405136</v>
      </c>
      <c r="H4590" t="n">
        <v>0.2322721756145661</v>
      </c>
      <c r="I4590" t="n">
        <v>0.3096694484552844</v>
      </c>
      <c r="J4590" t="n">
        <v>192</v>
      </c>
      <c r="K4590" t="n">
        <v>4</v>
      </c>
      <c r="L4590">
        <f>VLOOKUP(J4590,Clustering!$D$3:$E$367,2,FALSE)</f>
        <v/>
      </c>
      <c r="M4590" t="n">
        <v>0.335014067</v>
      </c>
      <c r="N4590" t="n">
        <v>0.318391928</v>
      </c>
      <c r="O4590" t="n">
        <v>0.318391928</v>
      </c>
      <c r="P4590" t="n">
        <v>0.8768700109999999</v>
      </c>
      <c r="Q4590" t="n">
        <v>0.21500316</v>
      </c>
      <c r="R4590" t="n">
        <v>0.2322721756145661</v>
      </c>
      <c r="S4590" t="n">
        <v>0</v>
      </c>
      <c r="T4590" t="n">
        <v>0</v>
      </c>
      <c r="U4590" t="n">
        <v>0.657144646</v>
      </c>
      <c r="V4590" t="n">
        <v>0.850080767</v>
      </c>
      <c r="W4590" t="n">
        <v>0.009948561</v>
      </c>
      <c r="X4590" t="n">
        <v>0.000799989</v>
      </c>
      <c r="Y4590" t="n">
        <v>0.3096694484552844</v>
      </c>
      <c r="Z4590" t="n">
        <v>0.396518585</v>
      </c>
      <c r="AA4590" t="n">
        <v>0.657144646</v>
      </c>
      <c r="AB4590" t="n">
        <v>0</v>
      </c>
      <c r="AC4590" t="n">
        <v>0</v>
      </c>
      <c r="AD4590" t="n">
        <v>0.85</v>
      </c>
      <c r="AE4590" t="n">
        <v>0.85</v>
      </c>
      <c r="AF4590" t="n">
        <v>0.85</v>
      </c>
      <c r="AG4590" t="n">
        <v>0.85</v>
      </c>
      <c r="AH4590" t="n">
        <v>0.8768700109999999</v>
      </c>
      <c r="AI4590" t="n">
        <v>0.009948561</v>
      </c>
      <c r="AJ4590" t="n">
        <v>0.490136092</v>
      </c>
      <c r="AK4590" t="n">
        <v>0</v>
      </c>
      <c r="AL4590" t="n">
        <v>0</v>
      </c>
    </row>
    <row r="4591">
      <c r="A4591" t="inlineStr">
        <is>
          <t>2025-07-11 05:00</t>
        </is>
      </c>
      <c r="B4591" t="n">
        <v>63561.70436295413</v>
      </c>
      <c r="C4591" t="n">
        <v>62913.7871926672</v>
      </c>
      <c r="D4591" t="n">
        <v>171.7576860396266</v>
      </c>
      <c r="E4591" t="n">
        <v>476.1594842472966</v>
      </c>
      <c r="F4591" t="n">
        <v>0.007756923836045</v>
      </c>
      <c r="G4591" t="n">
        <v>0.2334115118859296</v>
      </c>
      <c r="H4591" t="n">
        <v>0.2291583382836322</v>
      </c>
      <c r="I4591" t="n">
        <v>0.3102855194971036</v>
      </c>
      <c r="J4591" t="n">
        <v>192</v>
      </c>
      <c r="K4591" t="n">
        <v>5</v>
      </c>
      <c r="L4591">
        <f>VLOOKUP(J4591,Clustering!$D$3:$E$367,2,FALSE)</f>
        <v/>
      </c>
      <c r="M4591" t="n">
        <v>0.34255341</v>
      </c>
      <c r="N4591" t="n">
        <v>0.321202104</v>
      </c>
      <c r="O4591" t="n">
        <v>0.321202104</v>
      </c>
      <c r="P4591" t="n">
        <v>0.878192529</v>
      </c>
      <c r="Q4591" t="n">
        <v>0.211824047</v>
      </c>
      <c r="R4591" t="n">
        <v>0.2291583382836322</v>
      </c>
      <c r="S4591" t="n">
        <v>0.007756923836045</v>
      </c>
      <c r="T4591" t="n">
        <v>0</v>
      </c>
      <c r="U4591" t="n">
        <v>0.657144646</v>
      </c>
      <c r="V4591" t="n">
        <v>0.850080767</v>
      </c>
      <c r="W4591" t="n">
        <v>0.010053282</v>
      </c>
      <c r="X4591" t="n">
        <v>0.000799989</v>
      </c>
      <c r="Y4591" t="n">
        <v>0.3102855194971036</v>
      </c>
      <c r="Z4591" t="n">
        <v>0.458964825</v>
      </c>
      <c r="AA4591" t="n">
        <v>0.657144646</v>
      </c>
      <c r="AB4591" t="n">
        <v>0</v>
      </c>
      <c r="AC4591" t="n">
        <v>0</v>
      </c>
      <c r="AD4591" t="n">
        <v>0.85</v>
      </c>
      <c r="AE4591" t="n">
        <v>0.85</v>
      </c>
      <c r="AF4591" t="n">
        <v>0.85</v>
      </c>
      <c r="AG4591" t="n">
        <v>0.85</v>
      </c>
      <c r="AH4591" t="n">
        <v>0.878192529</v>
      </c>
      <c r="AI4591" t="n">
        <v>0.010053282</v>
      </c>
      <c r="AJ4591" t="n">
        <v>0.524149093</v>
      </c>
      <c r="AK4591" t="n">
        <v>0.0054298466852315</v>
      </c>
      <c r="AL4591" t="n">
        <v>0</v>
      </c>
    </row>
    <row r="4592">
      <c r="A4592" t="inlineStr">
        <is>
          <t>2025-07-11 06:00</t>
        </is>
      </c>
      <c r="B4592" t="n">
        <v>71587.26240192112</v>
      </c>
      <c r="C4592" t="n">
        <v>69976.87739928189</v>
      </c>
      <c r="D4592" t="n">
        <v>1180.746498510401</v>
      </c>
      <c r="E4592" t="n">
        <v>429.638504128837</v>
      </c>
      <c r="F4592" t="n">
        <v>0.0533248954955583</v>
      </c>
      <c r="G4592" t="n">
        <v>0.2106071098670769</v>
      </c>
      <c r="H4592" t="n">
        <v>0.2065579060429829</v>
      </c>
      <c r="I4592" t="n">
        <v>0.2837944646988788</v>
      </c>
      <c r="J4592" t="n">
        <v>192</v>
      </c>
      <c r="K4592" t="n">
        <v>6</v>
      </c>
      <c r="L4592">
        <f>VLOOKUP(J4592,Clustering!$D$3:$E$367,2,FALSE)</f>
        <v/>
      </c>
      <c r="M4592" t="n">
        <v>0.353502448</v>
      </c>
      <c r="N4592" t="n">
        <v>0.331480445</v>
      </c>
      <c r="O4592" t="n">
        <v>0.331480445</v>
      </c>
      <c r="P4592" t="n">
        <v>0.879138638</v>
      </c>
      <c r="Q4592" t="n">
        <v>0.246681644</v>
      </c>
      <c r="R4592" t="n">
        <v>0.2065579060429829</v>
      </c>
      <c r="S4592" t="n">
        <v>0.0533248954955583</v>
      </c>
      <c r="T4592" t="n">
        <v>0</v>
      </c>
      <c r="U4592" t="n">
        <v>0.657144646</v>
      </c>
      <c r="V4592" t="n">
        <v>0.850080767</v>
      </c>
      <c r="W4592" t="n">
        <v>0.01008819</v>
      </c>
      <c r="X4592" t="n">
        <v>0.000799989</v>
      </c>
      <c r="Y4592" t="n">
        <v>0.2837944646988788</v>
      </c>
      <c r="Z4592" t="n">
        <v>0.541337259</v>
      </c>
      <c r="AA4592" t="n">
        <v>0.657144646</v>
      </c>
      <c r="AB4592" t="n">
        <v>0</v>
      </c>
      <c r="AC4592" t="n">
        <v>0</v>
      </c>
      <c r="AD4592" t="n">
        <v>0.85</v>
      </c>
      <c r="AE4592" t="n">
        <v>0.85</v>
      </c>
      <c r="AF4592" t="n">
        <v>0.85</v>
      </c>
      <c r="AG4592" t="n">
        <v>0.85</v>
      </c>
      <c r="AH4592" t="n">
        <v>0.879138638</v>
      </c>
      <c r="AI4592" t="n">
        <v>0.01008819</v>
      </c>
      <c r="AJ4592" t="n">
        <v>0.554206576</v>
      </c>
      <c r="AK4592" t="n">
        <v>0.0373274268468908</v>
      </c>
      <c r="AL4592" t="n">
        <v>0.000177788</v>
      </c>
    </row>
    <row r="4593">
      <c r="A4593" t="inlineStr">
        <is>
          <t>2025-07-11 07:00</t>
        </is>
      </c>
      <c r="B4593" t="n">
        <v>79921.07044373754</v>
      </c>
      <c r="C4593" t="n">
        <v>76889.63264046644</v>
      </c>
      <c r="D4593" t="n">
        <v>2622.890008099592</v>
      </c>
      <c r="E4593" t="n">
        <v>408.5477951714969</v>
      </c>
      <c r="F4593" t="n">
        <v>0.1184550077046219</v>
      </c>
      <c r="G4593" t="n">
        <v>0.2002685270448514</v>
      </c>
      <c r="H4593" t="n">
        <v>0.1971159476846672</v>
      </c>
      <c r="I4593" t="n">
        <v>0.2572498385057133</v>
      </c>
      <c r="J4593" t="n">
        <v>192</v>
      </c>
      <c r="K4593" t="n">
        <v>7</v>
      </c>
      <c r="L4593">
        <f>VLOOKUP(J4593,Clustering!$D$3:$E$367,2,FALSE)</f>
        <v/>
      </c>
      <c r="M4593" t="n">
        <v>0.393335981</v>
      </c>
      <c r="N4593" t="n">
        <v>0.348588006</v>
      </c>
      <c r="O4593" t="n">
        <v>0.348588006</v>
      </c>
      <c r="P4593" t="n">
        <v>0.879901629</v>
      </c>
      <c r="Q4593" t="n">
        <v>0.30623369</v>
      </c>
      <c r="R4593" t="n">
        <v>0.1971159476846672</v>
      </c>
      <c r="S4593" t="n">
        <v>0.1184550077046219</v>
      </c>
      <c r="T4593" t="n">
        <v>0</v>
      </c>
      <c r="U4593" t="n">
        <v>0.657144646</v>
      </c>
      <c r="V4593" t="n">
        <v>0.850080767</v>
      </c>
      <c r="W4593" t="n">
        <v>0.011938273</v>
      </c>
      <c r="X4593" t="n">
        <v>0.017261339</v>
      </c>
      <c r="Y4593" t="n">
        <v>0.2572498385057133</v>
      </c>
      <c r="Z4593" t="n">
        <v>0.5364122690000001</v>
      </c>
      <c r="AA4593" t="n">
        <v>0.657144646</v>
      </c>
      <c r="AB4593" t="n">
        <v>0</v>
      </c>
      <c r="AC4593" t="n">
        <v>0</v>
      </c>
      <c r="AD4593" t="n">
        <v>0.85</v>
      </c>
      <c r="AE4593" t="n">
        <v>0.85</v>
      </c>
      <c r="AF4593" t="n">
        <v>0.85</v>
      </c>
      <c r="AG4593" t="n">
        <v>0.85</v>
      </c>
      <c r="AH4593" t="n">
        <v>0.879901629</v>
      </c>
      <c r="AI4593" t="n">
        <v>0.011938273</v>
      </c>
      <c r="AJ4593" t="n">
        <v>0.562152379</v>
      </c>
      <c r="AK4593" t="n">
        <v>0.0829185053932353</v>
      </c>
      <c r="AL4593" t="n">
        <v>0.003822438</v>
      </c>
    </row>
    <row r="4594">
      <c r="A4594" t="inlineStr">
        <is>
          <t>2025-07-11 08:00</t>
        </is>
      </c>
      <c r="B4594" t="n">
        <v>81652.8518842382</v>
      </c>
      <c r="C4594" t="n">
        <v>76825.59684753465</v>
      </c>
      <c r="D4594" t="n">
        <v>4408.761344037601</v>
      </c>
      <c r="E4594" t="n">
        <v>418.4936926659537</v>
      </c>
      <c r="F4594" t="n">
        <v>0.1991085624494795</v>
      </c>
      <c r="G4594" t="n">
        <v>0.2051439669931145</v>
      </c>
      <c r="H4594" t="n">
        <v>0.2031829081617127</v>
      </c>
      <c r="I4594" t="n">
        <v>0.2405891346791251</v>
      </c>
      <c r="J4594" t="n">
        <v>192</v>
      </c>
      <c r="K4594" t="n">
        <v>8</v>
      </c>
      <c r="L4594">
        <f>VLOOKUP(J4594,Clustering!$D$3:$E$367,2,FALSE)</f>
        <v/>
      </c>
      <c r="M4594" t="n">
        <v>0.430139954</v>
      </c>
      <c r="N4594" t="n">
        <v>0.362268139</v>
      </c>
      <c r="O4594" t="n">
        <v>0.362268139</v>
      </c>
      <c r="P4594" t="n">
        <v>0.880684967</v>
      </c>
      <c r="Q4594" t="n">
        <v>0.346848736</v>
      </c>
      <c r="R4594" t="n">
        <v>0.2031829081617127</v>
      </c>
      <c r="S4594" t="n">
        <v>0.1991085624494795</v>
      </c>
      <c r="T4594" t="n">
        <v>0</v>
      </c>
      <c r="U4594" t="n">
        <v>0.657144646</v>
      </c>
      <c r="V4594" t="n">
        <v>0.850080767</v>
      </c>
      <c r="W4594" t="n">
        <v>0.010821241</v>
      </c>
      <c r="X4594" t="n">
        <v>0.009650551</v>
      </c>
      <c r="Y4594" t="n">
        <v>0.2405891346791251</v>
      </c>
      <c r="Z4594" t="n">
        <v>0.485100193</v>
      </c>
      <c r="AA4594" t="n">
        <v>0.657144646</v>
      </c>
      <c r="AB4594" t="n">
        <v>0</v>
      </c>
      <c r="AC4594" t="n">
        <v>0</v>
      </c>
      <c r="AD4594" t="n">
        <v>0.85</v>
      </c>
      <c r="AE4594" t="n">
        <v>0.85</v>
      </c>
      <c r="AF4594" t="n">
        <v>0.85</v>
      </c>
      <c r="AG4594" t="n">
        <v>0.85</v>
      </c>
      <c r="AH4594" t="n">
        <v>0.880684967</v>
      </c>
      <c r="AI4594" t="n">
        <v>0.010821241</v>
      </c>
      <c r="AJ4594" t="n">
        <v>0.530529597</v>
      </c>
      <c r="AK4594" t="n">
        <v>0.1393759937146357</v>
      </c>
      <c r="AL4594" t="n">
        <v>8.88939e-05</v>
      </c>
    </row>
    <row r="4595">
      <c r="A4595" t="inlineStr">
        <is>
          <t>2025-07-11 09:00</t>
        </is>
      </c>
      <c r="B4595" t="n">
        <v>81185.76473823654</v>
      </c>
      <c r="C4595" t="n">
        <v>74090.18700922694</v>
      </c>
      <c r="D4595" t="n">
        <v>6668.736752362231</v>
      </c>
      <c r="E4595" t="n">
        <v>426.8409766473683</v>
      </c>
      <c r="F4595" t="n">
        <v>0.301173614197233</v>
      </c>
      <c r="G4595" t="n">
        <v>0.209235772866357</v>
      </c>
      <c r="H4595" t="n">
        <v>0.2068994236857305</v>
      </c>
      <c r="I4595" t="n">
        <v>0.2514641278521071</v>
      </c>
      <c r="J4595" t="n">
        <v>192</v>
      </c>
      <c r="K4595" t="n">
        <v>9</v>
      </c>
      <c r="L4595">
        <f>VLOOKUP(J4595,Clustering!$D$3:$E$367,2,FALSE)</f>
        <v/>
      </c>
      <c r="M4595" t="n">
        <v>0.432276773</v>
      </c>
      <c r="N4595" t="n">
        <v>0.355221993</v>
      </c>
      <c r="O4595" t="n">
        <v>0.355221993</v>
      </c>
      <c r="P4595" t="n">
        <v>0.881030856</v>
      </c>
      <c r="Q4595" t="n">
        <v>0.359239766</v>
      </c>
      <c r="R4595" t="n">
        <v>0.2068994236857305</v>
      </c>
      <c r="S4595" t="n">
        <v>0.301173614197233</v>
      </c>
      <c r="T4595" t="n">
        <v>0.040275049</v>
      </c>
      <c r="U4595" t="n">
        <v>0.657144646</v>
      </c>
      <c r="V4595" t="n">
        <v>0.850080767</v>
      </c>
      <c r="W4595" t="n">
        <v>0.01096087</v>
      </c>
      <c r="X4595" t="n">
        <v>0.000799989</v>
      </c>
      <c r="Y4595" t="n">
        <v>0.2514641278521071</v>
      </c>
      <c r="Z4595" t="n">
        <v>0.44069996</v>
      </c>
      <c r="AA4595" t="n">
        <v>0.657144646</v>
      </c>
      <c r="AB4595" t="n">
        <v>0</v>
      </c>
      <c r="AC4595" t="n">
        <v>0</v>
      </c>
      <c r="AD4595" t="n">
        <v>0.85</v>
      </c>
      <c r="AE4595" t="n">
        <v>0.85</v>
      </c>
      <c r="AF4595" t="n">
        <v>0.85</v>
      </c>
      <c r="AG4595" t="n">
        <v>0.85</v>
      </c>
      <c r="AH4595" t="n">
        <v>0.881030856</v>
      </c>
      <c r="AI4595" t="n">
        <v>0.01096087</v>
      </c>
      <c r="AJ4595" t="n">
        <v>0.500474584</v>
      </c>
      <c r="AK4595" t="n">
        <v>0.210821529938063</v>
      </c>
      <c r="AL4595" t="n">
        <v>0</v>
      </c>
    </row>
    <row r="4596">
      <c r="A4596" t="inlineStr">
        <is>
          <t>2025-07-11 10:00</t>
        </is>
      </c>
      <c r="B4596" t="n">
        <v>79944.34413127445</v>
      </c>
      <c r="C4596" t="n">
        <v>70957.64815738487</v>
      </c>
      <c r="D4596" t="n">
        <v>8540.074688911887</v>
      </c>
      <c r="E4596" t="n">
        <v>446.6212849776986</v>
      </c>
      <c r="F4596" t="n">
        <v>0.3856870131607491</v>
      </c>
      <c r="G4596" t="n">
        <v>0.2189320024400483</v>
      </c>
      <c r="H4596" t="n">
        <v>0.217265488606775</v>
      </c>
      <c r="I4596" t="n">
        <v>0.2490534150797712</v>
      </c>
      <c r="J4596" t="n">
        <v>192</v>
      </c>
      <c r="K4596" t="n">
        <v>10</v>
      </c>
      <c r="L4596">
        <f>VLOOKUP(J4596,Clustering!$D$3:$E$367,2,FALSE)</f>
        <v/>
      </c>
      <c r="M4596" t="n">
        <v>0.4060993</v>
      </c>
      <c r="N4596" t="n">
        <v>0.33486646</v>
      </c>
      <c r="O4596" t="n">
        <v>0.33486646</v>
      </c>
      <c r="P4596" t="n">
        <v>0.880847738</v>
      </c>
      <c r="Q4596" t="n">
        <v>0.369640723</v>
      </c>
      <c r="R4596" t="n">
        <v>0.217265488606775</v>
      </c>
      <c r="S4596" t="n">
        <v>0.3856870131607491</v>
      </c>
      <c r="T4596" t="n">
        <v>0.405659665</v>
      </c>
      <c r="U4596" t="n">
        <v>0.651611439</v>
      </c>
      <c r="V4596" t="n">
        <v>0.850080767</v>
      </c>
      <c r="W4596" t="n">
        <v>0.013544005</v>
      </c>
      <c r="X4596" t="n">
        <v>0.000799989</v>
      </c>
      <c r="Y4596" t="n">
        <v>0.2490534150797712</v>
      </c>
      <c r="Z4596" t="n">
        <v>0.433513688</v>
      </c>
      <c r="AA4596" t="n">
        <v>0.651611439</v>
      </c>
      <c r="AB4596" t="n">
        <v>0</v>
      </c>
      <c r="AC4596" t="n">
        <v>0</v>
      </c>
      <c r="AD4596" t="n">
        <v>0.85</v>
      </c>
      <c r="AE4596" t="n">
        <v>0.85</v>
      </c>
      <c r="AF4596" t="n">
        <v>0.85</v>
      </c>
      <c r="AG4596" t="n">
        <v>0.85</v>
      </c>
      <c r="AH4596" t="n">
        <v>0.880847738</v>
      </c>
      <c r="AI4596" t="n">
        <v>0.013544005</v>
      </c>
      <c r="AJ4596" t="n">
        <v>0.48025683</v>
      </c>
      <c r="AK4596" t="n">
        <v>0.2699809092125244</v>
      </c>
      <c r="AL4596" t="n">
        <v>0</v>
      </c>
    </row>
    <row r="4597">
      <c r="A4597" t="inlineStr">
        <is>
          <t>2025-07-11 11:00</t>
        </is>
      </c>
      <c r="B4597" t="n">
        <v>78186.39374719054</v>
      </c>
      <c r="C4597" t="n">
        <v>68266.47760427899</v>
      </c>
      <c r="D4597" t="n">
        <v>9465.066839426669</v>
      </c>
      <c r="E4597" t="n">
        <v>454.8493034848777</v>
      </c>
      <c r="F4597" t="n">
        <v>0.4274615259987204</v>
      </c>
      <c r="G4597" t="n">
        <v>0.2229653448455282</v>
      </c>
      <c r="H4597" t="n">
        <v>0.2230913778065868</v>
      </c>
      <c r="I4597" t="n">
        <v>0.2206873614586185</v>
      </c>
      <c r="J4597" t="n">
        <v>192</v>
      </c>
      <c r="K4597" t="n">
        <v>11</v>
      </c>
      <c r="L4597">
        <f>VLOOKUP(J4597,Clustering!$D$3:$E$367,2,FALSE)</f>
        <v/>
      </c>
      <c r="M4597" t="n">
        <v>0.392500836</v>
      </c>
      <c r="N4597" t="n">
        <v>0.323209654</v>
      </c>
      <c r="O4597" t="n">
        <v>0.323209654</v>
      </c>
      <c r="P4597" t="n">
        <v>0.871264571</v>
      </c>
      <c r="Q4597" t="n">
        <v>0.352418441</v>
      </c>
      <c r="R4597" t="n">
        <v>0.2230913778065868</v>
      </c>
      <c r="S4597" t="n">
        <v>0.4274615259987204</v>
      </c>
      <c r="T4597" t="n">
        <v>0.549267039</v>
      </c>
      <c r="U4597" t="n">
        <v>0.651611439</v>
      </c>
      <c r="V4597" t="n">
        <v>0.850080767</v>
      </c>
      <c r="W4597" t="n">
        <v>0.013648727</v>
      </c>
      <c r="X4597" t="n">
        <v>0.000799989</v>
      </c>
      <c r="Y4597" t="n">
        <v>0.2206873614586185</v>
      </c>
      <c r="Z4597" t="n">
        <v>0.427960564</v>
      </c>
      <c r="AA4597" t="n">
        <v>0.651611439</v>
      </c>
      <c r="AB4597" t="n">
        <v>0</v>
      </c>
      <c r="AC4597" t="n">
        <v>0</v>
      </c>
      <c r="AD4597" t="n">
        <v>0.85</v>
      </c>
      <c r="AE4597" t="n">
        <v>0.85</v>
      </c>
      <c r="AF4597" t="n">
        <v>0.85</v>
      </c>
      <c r="AG4597" t="n">
        <v>0.85</v>
      </c>
      <c r="AH4597" t="n">
        <v>0.871264571</v>
      </c>
      <c r="AI4597" t="n">
        <v>0.013648727</v>
      </c>
      <c r="AJ4597" t="n">
        <v>0.468538884</v>
      </c>
      <c r="AK4597" t="n">
        <v>0.2992230681991042</v>
      </c>
      <c r="AL4597" t="n">
        <v>0</v>
      </c>
    </row>
    <row r="4598">
      <c r="A4598" t="inlineStr">
        <is>
          <t>2025-07-11 12:00</t>
        </is>
      </c>
      <c r="B4598" t="n">
        <v>77763.63375474518</v>
      </c>
      <c r="C4598" t="n">
        <v>67388.87338579679</v>
      </c>
      <c r="D4598" t="n">
        <v>9944.344024263761</v>
      </c>
      <c r="E4598" t="n">
        <v>430.4163446846375</v>
      </c>
      <c r="F4598" t="n">
        <v>0.4491066512030601</v>
      </c>
      <c r="G4598" t="n">
        <v>0.2109884042571752</v>
      </c>
      <c r="H4598" t="n">
        <v>0.2116003135917855</v>
      </c>
      <c r="I4598" t="n">
        <v>0.1999284459190592</v>
      </c>
      <c r="J4598" t="n">
        <v>192</v>
      </c>
      <c r="K4598" t="n">
        <v>12</v>
      </c>
      <c r="L4598">
        <f>VLOOKUP(J4598,Clustering!$D$3:$E$367,2,FALSE)</f>
        <v/>
      </c>
      <c r="M4598" t="n">
        <v>0.381499962</v>
      </c>
      <c r="N4598" t="n">
        <v>0.316234502</v>
      </c>
      <c r="O4598" t="n">
        <v>0.316234502</v>
      </c>
      <c r="P4598" t="n">
        <v>0.870979721</v>
      </c>
      <c r="Q4598" t="n">
        <v>0.314894895</v>
      </c>
      <c r="R4598" t="n">
        <v>0.2116003135917855</v>
      </c>
      <c r="S4598" t="n">
        <v>0.4491066512030601</v>
      </c>
      <c r="T4598" t="n">
        <v>0.544128759</v>
      </c>
      <c r="U4598" t="n">
        <v>0.651611439</v>
      </c>
      <c r="V4598" t="n">
        <v>0.850080767</v>
      </c>
      <c r="W4598" t="n">
        <v>0.013788356</v>
      </c>
      <c r="X4598" t="n">
        <v>0.000799989</v>
      </c>
      <c r="Y4598" t="n">
        <v>0.1999284459190592</v>
      </c>
      <c r="Z4598" t="n">
        <v>0.416623079</v>
      </c>
      <c r="AA4598" t="n">
        <v>0.651611439</v>
      </c>
      <c r="AB4598" t="n">
        <v>0</v>
      </c>
      <c r="AC4598" t="n">
        <v>0</v>
      </c>
      <c r="AD4598" t="n">
        <v>0.85</v>
      </c>
      <c r="AE4598" t="n">
        <v>0.85</v>
      </c>
      <c r="AF4598" t="n">
        <v>0.85</v>
      </c>
      <c r="AG4598" t="n">
        <v>0.85</v>
      </c>
      <c r="AH4598" t="n">
        <v>0.870979721</v>
      </c>
      <c r="AI4598" t="n">
        <v>0.013788356</v>
      </c>
      <c r="AJ4598" t="n">
        <v>0.464410405</v>
      </c>
      <c r="AK4598" t="n">
        <v>0.314374655842142</v>
      </c>
      <c r="AL4598" t="n">
        <v>0</v>
      </c>
    </row>
    <row r="4599">
      <c r="A4599" t="inlineStr">
        <is>
          <t>2025-07-11 13:00</t>
        </is>
      </c>
      <c r="B4599" t="n">
        <v>77578.28079919681</v>
      </c>
      <c r="C4599" t="n">
        <v>67525.30669193035</v>
      </c>
      <c r="D4599" t="n">
        <v>9667.054685468962</v>
      </c>
      <c r="E4599" t="n">
        <v>385.9194217974954</v>
      </c>
      <c r="F4599" t="n">
        <v>0.4365837048873867</v>
      </c>
      <c r="G4599" t="n">
        <v>0.189176187155635</v>
      </c>
      <c r="H4599" t="n">
        <v>0.1886583637083887</v>
      </c>
      <c r="I4599" t="n">
        <v>0.1985355896505984</v>
      </c>
      <c r="J4599" t="n">
        <v>192</v>
      </c>
      <c r="K4599" t="n">
        <v>13</v>
      </c>
      <c r="L4599">
        <f>VLOOKUP(J4599,Clustering!$D$3:$E$367,2,FALSE)</f>
        <v/>
      </c>
      <c r="M4599" t="n">
        <v>0.37364384</v>
      </c>
      <c r="N4599" t="n">
        <v>0.31802907</v>
      </c>
      <c r="O4599" t="n">
        <v>0.31802907</v>
      </c>
      <c r="P4599" t="n">
        <v>0.870562619</v>
      </c>
      <c r="Q4599" t="n">
        <v>0.271013123</v>
      </c>
      <c r="R4599" t="n">
        <v>0.1886583637083887</v>
      </c>
      <c r="S4599" t="n">
        <v>0.4365837048873867</v>
      </c>
      <c r="T4599" t="n">
        <v>0.516019344</v>
      </c>
      <c r="U4599" t="n">
        <v>0.651611439</v>
      </c>
      <c r="V4599" t="n">
        <v>0.850080767</v>
      </c>
      <c r="W4599" t="n">
        <v>0.010995778</v>
      </c>
      <c r="X4599" t="n">
        <v>0.000799989</v>
      </c>
      <c r="Y4599" t="n">
        <v>0.1985355896505984</v>
      </c>
      <c r="Z4599" t="n">
        <v>0.392158257</v>
      </c>
      <c r="AA4599" t="n">
        <v>0.651611439</v>
      </c>
      <c r="AB4599" t="n">
        <v>0</v>
      </c>
      <c r="AC4599" t="n">
        <v>0</v>
      </c>
      <c r="AD4599" t="n">
        <v>0.85</v>
      </c>
      <c r="AE4599" t="n">
        <v>0.85</v>
      </c>
      <c r="AF4599" t="n">
        <v>0.85</v>
      </c>
      <c r="AG4599" t="n">
        <v>0.85</v>
      </c>
      <c r="AH4599" t="n">
        <v>0.870562619</v>
      </c>
      <c r="AI4599" t="n">
        <v>0.010995778</v>
      </c>
      <c r="AJ4599" t="n">
        <v>0.455408656</v>
      </c>
      <c r="AK4599" t="n">
        <v>0.3056085934211706</v>
      </c>
      <c r="AL4599" t="n">
        <v>0</v>
      </c>
    </row>
    <row r="4600">
      <c r="A4600" t="inlineStr">
        <is>
          <t>2025-07-11 14:00</t>
        </is>
      </c>
      <c r="B4600" t="n">
        <v>77219.71611250394</v>
      </c>
      <c r="C4600" t="n">
        <v>67898.41451575626</v>
      </c>
      <c r="D4600" t="n">
        <v>8960.438121928613</v>
      </c>
      <c r="E4600" t="n">
        <v>360.8634748190643</v>
      </c>
      <c r="F4600" t="n">
        <v>0.4046714744012019</v>
      </c>
      <c r="G4600" t="n">
        <v>0.1768938602054236</v>
      </c>
      <c r="H4600" t="n">
        <v>0.1755601576453635</v>
      </c>
      <c r="I4600" t="n">
        <v>0.2009998738178751</v>
      </c>
      <c r="J4600" t="n">
        <v>192</v>
      </c>
      <c r="K4600" t="n">
        <v>14</v>
      </c>
      <c r="L4600">
        <f>VLOOKUP(J4600,Clustering!$D$3:$E$367,2,FALSE)</f>
        <v/>
      </c>
      <c r="M4600" t="n">
        <v>0.366622863</v>
      </c>
      <c r="N4600" t="n">
        <v>0.318764646</v>
      </c>
      <c r="O4600" t="n">
        <v>0.318764646</v>
      </c>
      <c r="P4600" t="n">
        <v>0.871305263</v>
      </c>
      <c r="Q4600" t="n">
        <v>0.252226318</v>
      </c>
      <c r="R4600" t="n">
        <v>0.1755601576453635</v>
      </c>
      <c r="S4600" t="n">
        <v>0.4046714744012019</v>
      </c>
      <c r="T4600" t="n">
        <v>0.504307088</v>
      </c>
      <c r="U4600" t="n">
        <v>0.651611439</v>
      </c>
      <c r="V4600" t="n">
        <v>0.850080767</v>
      </c>
      <c r="W4600" t="n">
        <v>0.011519386</v>
      </c>
      <c r="X4600" t="n">
        <v>0.000799989</v>
      </c>
      <c r="Y4600" t="n">
        <v>0.2009998738178751</v>
      </c>
      <c r="Z4600" t="n">
        <v>0.386835317</v>
      </c>
      <c r="AA4600" t="n">
        <v>0.651611439</v>
      </c>
      <c r="AB4600" t="n">
        <v>0</v>
      </c>
      <c r="AC4600" t="n">
        <v>0</v>
      </c>
      <c r="AD4600" t="n">
        <v>0.85</v>
      </c>
      <c r="AE4600" t="n">
        <v>0.85</v>
      </c>
      <c r="AF4600" t="n">
        <v>0.85</v>
      </c>
      <c r="AG4600" t="n">
        <v>0.85</v>
      </c>
      <c r="AH4600" t="n">
        <v>0.871305263</v>
      </c>
      <c r="AI4600" t="n">
        <v>0.011519386</v>
      </c>
      <c r="AJ4600" t="n">
        <v>0.457060436</v>
      </c>
      <c r="AK4600" t="n">
        <v>0.2832700320808413</v>
      </c>
      <c r="AL4600" t="n">
        <v>0</v>
      </c>
    </row>
    <row r="4601">
      <c r="A4601" t="inlineStr">
        <is>
          <t>2025-07-11 15:00</t>
        </is>
      </c>
      <c r="B4601" t="n">
        <v>77202.75081141744</v>
      </c>
      <c r="C4601" t="n">
        <v>69247.99300226169</v>
      </c>
      <c r="D4601" t="n">
        <v>7611.191197240693</v>
      </c>
      <c r="E4601" t="n">
        <v>343.5666119150533</v>
      </c>
      <c r="F4601" t="n">
        <v>0.3437367595005394</v>
      </c>
      <c r="G4601" t="n">
        <v>0.1684150058407124</v>
      </c>
      <c r="H4601" t="n">
        <v>0.166600341841515</v>
      </c>
      <c r="I4601" t="n">
        <v>0.2012141593976383</v>
      </c>
      <c r="J4601" t="n">
        <v>192</v>
      </c>
      <c r="K4601" t="n">
        <v>15</v>
      </c>
      <c r="L4601">
        <f>VLOOKUP(J4601,Clustering!$D$3:$E$367,2,FALSE)</f>
        <v/>
      </c>
      <c r="M4601" t="n">
        <v>0.356439854</v>
      </c>
      <c r="N4601" t="n">
        <v>0.323247123</v>
      </c>
      <c r="O4601" t="n">
        <v>0.323247123</v>
      </c>
      <c r="P4601" t="n">
        <v>0.872851592</v>
      </c>
      <c r="Q4601" t="n">
        <v>0.24653145</v>
      </c>
      <c r="R4601" t="n">
        <v>0.166600341841515</v>
      </c>
      <c r="S4601" t="n">
        <v>0.3437367595005394</v>
      </c>
      <c r="T4601" t="n">
        <v>0.526220342</v>
      </c>
      <c r="U4601" t="n">
        <v>0.651611439</v>
      </c>
      <c r="V4601" t="n">
        <v>0.850080767</v>
      </c>
      <c r="W4601" t="n">
        <v>0.011763737</v>
      </c>
      <c r="X4601" t="n">
        <v>0.001192026</v>
      </c>
      <c r="Y4601" t="n">
        <v>0.2012141593976383</v>
      </c>
      <c r="Z4601" t="n">
        <v>0.411536644</v>
      </c>
      <c r="AA4601" t="n">
        <v>0.651611439</v>
      </c>
      <c r="AB4601" t="n">
        <v>0</v>
      </c>
      <c r="AC4601" t="n">
        <v>0</v>
      </c>
      <c r="AD4601" t="n">
        <v>0.85</v>
      </c>
      <c r="AE4601" t="n">
        <v>0.85</v>
      </c>
      <c r="AF4601" t="n">
        <v>0.85</v>
      </c>
      <c r="AG4601" t="n">
        <v>0.85</v>
      </c>
      <c r="AH4601" t="n">
        <v>0.872851592</v>
      </c>
      <c r="AI4601" t="n">
        <v>0.011763737</v>
      </c>
      <c r="AJ4601" t="n">
        <v>0.481764063</v>
      </c>
      <c r="AK4601" t="n">
        <v>0.2406157316503775</v>
      </c>
      <c r="AL4601" t="n">
        <v>0</v>
      </c>
    </row>
    <row r="4602">
      <c r="A4602" t="inlineStr">
        <is>
          <t>2025-07-11 16:00</t>
        </is>
      </c>
      <c r="B4602" t="n">
        <v>78981.52366966693</v>
      </c>
      <c r="C4602" t="n">
        <v>72857.61629924462</v>
      </c>
      <c r="D4602" t="n">
        <v>5793.869802854636</v>
      </c>
      <c r="E4602" t="n">
        <v>330.0375675676749</v>
      </c>
      <c r="F4602" t="n">
        <v>0.2616628566266065</v>
      </c>
      <c r="G4602" t="n">
        <v>0.1617831213567034</v>
      </c>
      <c r="H4602" t="n">
        <v>0.1597097211672548</v>
      </c>
      <c r="I4602" t="n">
        <v>0.1992588034822992</v>
      </c>
      <c r="J4602" t="n">
        <v>192</v>
      </c>
      <c r="K4602" t="n">
        <v>16</v>
      </c>
      <c r="L4602">
        <f>VLOOKUP(J4602,Clustering!$D$3:$E$367,2,FALSE)</f>
        <v/>
      </c>
      <c r="M4602" t="n">
        <v>0.342714679</v>
      </c>
      <c r="N4602" t="n">
        <v>0.328885223</v>
      </c>
      <c r="O4602" t="n">
        <v>0.328885223</v>
      </c>
      <c r="P4602" t="n">
        <v>0.8755169739999999</v>
      </c>
      <c r="Q4602" t="n">
        <v>0.270011828</v>
      </c>
      <c r="R4602" t="n">
        <v>0.1597097211672548</v>
      </c>
      <c r="S4602" t="n">
        <v>0.2616628566266065</v>
      </c>
      <c r="T4602" t="n">
        <v>0.541559619</v>
      </c>
      <c r="U4602" t="n">
        <v>0.6608778</v>
      </c>
      <c r="V4602" t="n">
        <v>0.850080767</v>
      </c>
      <c r="W4602" t="n">
        <v>0.012566603</v>
      </c>
      <c r="X4602" t="n">
        <v>0.001332757</v>
      </c>
      <c r="Y4602" t="n">
        <v>0.1992588034822992</v>
      </c>
      <c r="Z4602" t="n">
        <v>0.504789619</v>
      </c>
      <c r="AA4602" t="n">
        <v>0.6608778</v>
      </c>
      <c r="AB4602" t="n">
        <v>0</v>
      </c>
      <c r="AC4602" t="n">
        <v>0</v>
      </c>
      <c r="AD4602" t="n">
        <v>0.85</v>
      </c>
      <c r="AE4602" t="n">
        <v>0.85</v>
      </c>
      <c r="AF4602" t="n">
        <v>0.85</v>
      </c>
      <c r="AG4602" t="n">
        <v>0.85</v>
      </c>
      <c r="AH4602" t="n">
        <v>0.8755169739999999</v>
      </c>
      <c r="AI4602" t="n">
        <v>0.012566603</v>
      </c>
      <c r="AJ4602" t="n">
        <v>0.520160572</v>
      </c>
      <c r="AK4602" t="n">
        <v>0.1831639996386245</v>
      </c>
      <c r="AL4602" t="n">
        <v>0</v>
      </c>
    </row>
    <row r="4603">
      <c r="A4603" t="inlineStr">
        <is>
          <t>2025-07-11 17:00</t>
        </is>
      </c>
      <c r="B4603" t="n">
        <v>80197.22410322029</v>
      </c>
      <c r="C4603" t="n">
        <v>76195.05583491651</v>
      </c>
      <c r="D4603" t="n">
        <v>3692.021747091033</v>
      </c>
      <c r="E4603" t="n">
        <v>310.1465212127558</v>
      </c>
      <c r="F4603" t="n">
        <v>0.1667391553388747</v>
      </c>
      <c r="G4603" t="n">
        <v>0.1520326084376253</v>
      </c>
      <c r="H4603" t="n">
        <v>0.1500066022586028</v>
      </c>
      <c r="I4603" t="n">
        <v>0.1886516672840211</v>
      </c>
      <c r="J4603" t="n">
        <v>192</v>
      </c>
      <c r="K4603" t="n">
        <v>17</v>
      </c>
      <c r="L4603">
        <f>VLOOKUP(J4603,Clustering!$D$3:$E$367,2,FALSE)</f>
        <v/>
      </c>
      <c r="M4603" t="n">
        <v>0.352390841</v>
      </c>
      <c r="N4603" t="n">
        <v>0.34088911</v>
      </c>
      <c r="O4603" t="n">
        <v>0.34088911</v>
      </c>
      <c r="P4603" t="n">
        <v>0.878121317</v>
      </c>
      <c r="Q4603" t="n">
        <v>0.312178881</v>
      </c>
      <c r="R4603" t="n">
        <v>0.1500066022586028</v>
      </c>
      <c r="S4603" t="n">
        <v>0.1667391553388747</v>
      </c>
      <c r="T4603" t="n">
        <v>0.47483754</v>
      </c>
      <c r="U4603" t="n">
        <v>0.666411007</v>
      </c>
      <c r="V4603" t="n">
        <v>0.850080767</v>
      </c>
      <c r="W4603" t="n">
        <v>0.012810954</v>
      </c>
      <c r="X4603" t="n">
        <v>0.001381762</v>
      </c>
      <c r="Y4603" t="n">
        <v>0.1886516672840211</v>
      </c>
      <c r="Z4603" t="n">
        <v>0.558414332</v>
      </c>
      <c r="AA4603" t="n">
        <v>0.666411007</v>
      </c>
      <c r="AB4603" t="n">
        <v>0</v>
      </c>
      <c r="AC4603" t="n">
        <v>0</v>
      </c>
      <c r="AD4603" t="n">
        <v>0.85</v>
      </c>
      <c r="AE4603" t="n">
        <v>0.85</v>
      </c>
      <c r="AF4603" t="n">
        <v>0.85</v>
      </c>
      <c r="AG4603" t="n">
        <v>0.85</v>
      </c>
      <c r="AH4603" t="n">
        <v>0.878121317</v>
      </c>
      <c r="AI4603" t="n">
        <v>0.012810954</v>
      </c>
      <c r="AJ4603" t="n">
        <v>0.5629983</v>
      </c>
      <c r="AK4603" t="n">
        <v>0.1167174087372123</v>
      </c>
      <c r="AL4603" t="n">
        <v>0.108001752</v>
      </c>
    </row>
    <row r="4604">
      <c r="A4604" t="inlineStr">
        <is>
          <t>2025-07-11 18:00</t>
        </is>
      </c>
      <c r="B4604" t="n">
        <v>81441.18568241192</v>
      </c>
      <c r="C4604" t="n">
        <v>79540.4607789163</v>
      </c>
      <c r="D4604" t="n">
        <v>1632.142042785528</v>
      </c>
      <c r="E4604" t="n">
        <v>268.5828607100861</v>
      </c>
      <c r="F4604" t="n">
        <v>0.07371082952627429</v>
      </c>
      <c r="G4604" t="n">
        <v>0.1316582650539637</v>
      </c>
      <c r="H4604" t="n">
        <v>0.1297365256978782</v>
      </c>
      <c r="I4604" t="n">
        <v>0.1663927526861194</v>
      </c>
      <c r="J4604" t="n">
        <v>192</v>
      </c>
      <c r="K4604" t="n">
        <v>18</v>
      </c>
      <c r="L4604">
        <f>VLOOKUP(J4604,Clustering!$D$3:$E$367,2,FALSE)</f>
        <v/>
      </c>
      <c r="M4604" t="n">
        <v>0.369076461</v>
      </c>
      <c r="N4604" t="n">
        <v>0.356472275</v>
      </c>
      <c r="O4604" t="n">
        <v>0.356472275</v>
      </c>
      <c r="P4604" t="n">
        <v>0.879504874</v>
      </c>
      <c r="Q4604" t="n">
        <v>0.33256776</v>
      </c>
      <c r="R4604" t="n">
        <v>0.1297365256978782</v>
      </c>
      <c r="S4604" t="n">
        <v>0.07371082952627429</v>
      </c>
      <c r="T4604" t="n">
        <v>0.150483603</v>
      </c>
      <c r="U4604" t="n">
        <v>0.666411007</v>
      </c>
      <c r="V4604" t="n">
        <v>0.850080767</v>
      </c>
      <c r="W4604" t="n">
        <v>0.011554293</v>
      </c>
      <c r="X4604" t="n">
        <v>0.005485162</v>
      </c>
      <c r="Y4604" t="n">
        <v>0.1663927526861194</v>
      </c>
      <c r="Z4604" t="n">
        <v>0.572331511</v>
      </c>
      <c r="AA4604" t="n">
        <v>0.666411007</v>
      </c>
      <c r="AB4604" t="n">
        <v>0</v>
      </c>
      <c r="AC4604" t="n">
        <v>0</v>
      </c>
      <c r="AD4604" t="n">
        <v>0.85</v>
      </c>
      <c r="AE4604" t="n">
        <v>0.85</v>
      </c>
      <c r="AF4604" t="n">
        <v>0.85</v>
      </c>
      <c r="AG4604" t="n">
        <v>0.85</v>
      </c>
      <c r="AH4604" t="n">
        <v>0.879504874</v>
      </c>
      <c r="AI4604" t="n">
        <v>0.011554293</v>
      </c>
      <c r="AJ4604" t="n">
        <v>0.600362336</v>
      </c>
      <c r="AK4604" t="n">
        <v>0.051597580668392</v>
      </c>
      <c r="AL4604" t="n">
        <v>0.318959985</v>
      </c>
    </row>
    <row r="4605">
      <c r="A4605" t="inlineStr">
        <is>
          <t>2025-07-11 19:00</t>
        </is>
      </c>
      <c r="B4605" t="n">
        <v>81375.49060644861</v>
      </c>
      <c r="C4605" t="n">
        <v>80937.54962601997</v>
      </c>
      <c r="D4605" t="n">
        <v>200.0760703196799</v>
      </c>
      <c r="E4605" t="n">
        <v>237.8649101089603</v>
      </c>
      <c r="F4605" t="n">
        <v>0.009035839237650599</v>
      </c>
      <c r="G4605" t="n">
        <v>0.1166004461318432</v>
      </c>
      <c r="H4605" t="n">
        <v>0.1150311777866291</v>
      </c>
      <c r="I4605" t="n">
        <v>0.1449641947098001</v>
      </c>
      <c r="J4605" t="n">
        <v>192</v>
      </c>
      <c r="K4605" t="n">
        <v>19</v>
      </c>
      <c r="L4605">
        <f>VLOOKUP(J4605,Clustering!$D$3:$E$367,2,FALSE)</f>
        <v/>
      </c>
      <c r="M4605" t="n">
        <v>0.390830546</v>
      </c>
      <c r="N4605" t="n">
        <v>0.359799128</v>
      </c>
      <c r="O4605" t="n">
        <v>0.359799128</v>
      </c>
      <c r="P4605" t="n">
        <v>0.879901629</v>
      </c>
      <c r="Q4605" t="n">
        <v>0.351705018</v>
      </c>
      <c r="R4605" t="n">
        <v>0.1150311777866291</v>
      </c>
      <c r="S4605" t="n">
        <v>0.009035839237650599</v>
      </c>
      <c r="T4605" t="n">
        <v>0</v>
      </c>
      <c r="U4605" t="n">
        <v>0.666411007</v>
      </c>
      <c r="V4605" t="n">
        <v>0.850080767</v>
      </c>
      <c r="W4605" t="n">
        <v>0.011624108</v>
      </c>
      <c r="X4605" t="n">
        <v>0.005485162</v>
      </c>
      <c r="Y4605" t="n">
        <v>0.1449641947098001</v>
      </c>
      <c r="Z4605" t="n">
        <v>0.561272407</v>
      </c>
      <c r="AA4605" t="n">
        <v>0.666411007</v>
      </c>
      <c r="AB4605" t="n">
        <v>0</v>
      </c>
      <c r="AC4605" t="n">
        <v>0</v>
      </c>
      <c r="AD4605" t="n">
        <v>0.85</v>
      </c>
      <c r="AE4605" t="n">
        <v>0.85</v>
      </c>
      <c r="AF4605" t="n">
        <v>0.85</v>
      </c>
      <c r="AG4605" t="n">
        <v>0.85</v>
      </c>
      <c r="AH4605" t="n">
        <v>0.879901629</v>
      </c>
      <c r="AI4605" t="n">
        <v>0.011624108</v>
      </c>
      <c r="AJ4605" t="n">
        <v>0.603304795</v>
      </c>
      <c r="AK4605" t="n">
        <v>0.0063250874663554</v>
      </c>
      <c r="AL4605" t="n">
        <v>0.169455622</v>
      </c>
    </row>
    <row r="4606">
      <c r="A4606" t="inlineStr">
        <is>
          <t>2025-07-11 20:00</t>
        </is>
      </c>
      <c r="B4606" t="n">
        <v>77537.02915440359</v>
      </c>
      <c r="C4606" t="n">
        <v>77313.10770202345</v>
      </c>
      <c r="D4606" t="n">
        <v>0</v>
      </c>
      <c r="E4606" t="n">
        <v>223.921452380132</v>
      </c>
      <c r="F4606" t="n">
        <v>0</v>
      </c>
      <c r="G4606" t="n">
        <v>0.109765417833398</v>
      </c>
      <c r="H4606" t="n">
        <v>0.1084418962089109</v>
      </c>
      <c r="I4606" t="n">
        <v>0.1336874160747621</v>
      </c>
      <c r="J4606" t="n">
        <v>192</v>
      </c>
      <c r="K4606" t="n">
        <v>20</v>
      </c>
      <c r="L4606">
        <f>VLOOKUP(J4606,Clustering!$D$3:$E$367,2,FALSE)</f>
        <v/>
      </c>
      <c r="M4606" t="n">
        <v>0.383924762</v>
      </c>
      <c r="N4606" t="n">
        <v>0.352555777</v>
      </c>
      <c r="O4606" t="n">
        <v>0.352555777</v>
      </c>
      <c r="P4606" t="n">
        <v>0.880145786</v>
      </c>
      <c r="Q4606" t="n">
        <v>0.353319607</v>
      </c>
      <c r="R4606" t="n">
        <v>0.1084418962089109</v>
      </c>
      <c r="S4606" t="n">
        <v>0</v>
      </c>
      <c r="T4606" t="n">
        <v>0</v>
      </c>
      <c r="U4606" t="n">
        <v>0.665393586</v>
      </c>
      <c r="V4606" t="n">
        <v>0.850080767</v>
      </c>
      <c r="W4606" t="n">
        <v>0.011728829</v>
      </c>
      <c r="X4606" t="n">
        <v>0.007921569</v>
      </c>
      <c r="Y4606" t="n">
        <v>0.1336874160747621</v>
      </c>
      <c r="Z4606" t="n">
        <v>0.55127099</v>
      </c>
      <c r="AA4606" t="n">
        <v>0.665393586</v>
      </c>
      <c r="AB4606" t="n">
        <v>0</v>
      </c>
      <c r="AC4606" t="n">
        <v>0</v>
      </c>
      <c r="AD4606" t="n">
        <v>0.85</v>
      </c>
      <c r="AE4606" t="n">
        <v>0.85</v>
      </c>
      <c r="AF4606" t="n">
        <v>0.85</v>
      </c>
      <c r="AG4606" t="n">
        <v>0.85</v>
      </c>
      <c r="AH4606" t="n">
        <v>0.880145786</v>
      </c>
      <c r="AI4606" t="n">
        <v>0.011728829</v>
      </c>
      <c r="AJ4606" t="n">
        <v>0.586519791</v>
      </c>
      <c r="AK4606" t="n">
        <v>0</v>
      </c>
      <c r="AL4606" t="n">
        <v>0.163168005</v>
      </c>
    </row>
    <row r="4607">
      <c r="A4607" t="inlineStr">
        <is>
          <t>2025-07-11 21:00</t>
        </is>
      </c>
      <c r="B4607" t="n">
        <v>74062.32896923403</v>
      </c>
      <c r="C4607" t="n">
        <v>73848.89256079221</v>
      </c>
      <c r="D4607" t="n">
        <v>0</v>
      </c>
      <c r="E4607" t="n">
        <v>213.436408441815</v>
      </c>
      <c r="F4607" t="n">
        <v>0</v>
      </c>
      <c r="G4607" t="n">
        <v>0.1046256904126543</v>
      </c>
      <c r="H4607" t="n">
        <v>0.1035602028449306</v>
      </c>
      <c r="I4607" t="n">
        <v>0.123883850800596</v>
      </c>
      <c r="J4607" t="n">
        <v>192</v>
      </c>
      <c r="K4607" t="n">
        <v>21</v>
      </c>
      <c r="L4607">
        <f>VLOOKUP(J4607,Clustering!$D$3:$E$367,2,FALSE)</f>
        <v/>
      </c>
      <c r="M4607" t="n">
        <v>0.368414105</v>
      </c>
      <c r="N4607" t="n">
        <v>0.346781605</v>
      </c>
      <c r="O4607" t="n">
        <v>0.346781605</v>
      </c>
      <c r="P4607" t="n">
        <v>0.8802169990000001</v>
      </c>
      <c r="Q4607" t="n">
        <v>0.342931167</v>
      </c>
      <c r="R4607" t="n">
        <v>0.1035602028449306</v>
      </c>
      <c r="S4607" t="n">
        <v>0</v>
      </c>
      <c r="T4607" t="n">
        <v>0</v>
      </c>
      <c r="U4607" t="n">
        <v>0.662059574</v>
      </c>
      <c r="V4607" t="n">
        <v>0.850080767</v>
      </c>
      <c r="W4607" t="n">
        <v>0.011763737</v>
      </c>
      <c r="X4607" t="n">
        <v>0.00669813</v>
      </c>
      <c r="Y4607" t="n">
        <v>0.123883850800596</v>
      </c>
      <c r="Z4607" t="n">
        <v>0.525366069</v>
      </c>
      <c r="AA4607" t="n">
        <v>0.662059574</v>
      </c>
      <c r="AB4607" t="n">
        <v>0</v>
      </c>
      <c r="AC4607" t="n">
        <v>0</v>
      </c>
      <c r="AD4607" t="n">
        <v>0.85</v>
      </c>
      <c r="AE4607" t="n">
        <v>0.85</v>
      </c>
      <c r="AF4607" t="n">
        <v>0.85</v>
      </c>
      <c r="AG4607" t="n">
        <v>0.85</v>
      </c>
      <c r="AH4607" t="n">
        <v>0.8802169990000001</v>
      </c>
      <c r="AI4607" t="n">
        <v>0.011763737</v>
      </c>
      <c r="AJ4607" t="n">
        <v>0.568561298</v>
      </c>
      <c r="AK4607" t="n">
        <v>0</v>
      </c>
      <c r="AL4607" t="n">
        <v>0.143390197</v>
      </c>
    </row>
    <row r="4608">
      <c r="A4608" t="inlineStr">
        <is>
          <t>2025-07-11 22:00</t>
        </is>
      </c>
      <c r="B4608" t="n">
        <v>69092.63233913809</v>
      </c>
      <c r="C4608" t="n">
        <v>68884.90127503889</v>
      </c>
      <c r="D4608" t="n">
        <v>0</v>
      </c>
      <c r="E4608" t="n">
        <v>207.7310640991856</v>
      </c>
      <c r="F4608" t="n">
        <v>0</v>
      </c>
      <c r="G4608" t="n">
        <v>0.1018289529897968</v>
      </c>
      <c r="H4608" t="n">
        <v>0.1008280617029499</v>
      </c>
      <c r="I4608" t="n">
        <v>0.1199195675749769</v>
      </c>
      <c r="J4608" t="n">
        <v>192</v>
      </c>
      <c r="K4608" t="n">
        <v>22</v>
      </c>
      <c r="L4608">
        <f>VLOOKUP(J4608,Clustering!$D$3:$E$367,2,FALSE)</f>
        <v/>
      </c>
      <c r="M4608" t="n">
        <v>0.354567978</v>
      </c>
      <c r="N4608" t="n">
        <v>0.336128574</v>
      </c>
      <c r="O4608" t="n">
        <v>0.336128574</v>
      </c>
      <c r="P4608" t="n">
        <v>0.879281063</v>
      </c>
      <c r="Q4608" t="n">
        <v>0.320076599</v>
      </c>
      <c r="R4608" t="n">
        <v>0.1008280617029499</v>
      </c>
      <c r="S4608" t="n">
        <v>0</v>
      </c>
      <c r="T4608" t="n">
        <v>0</v>
      </c>
      <c r="U4608" t="n">
        <v>0.662059574</v>
      </c>
      <c r="V4608" t="n">
        <v>0.850080767</v>
      </c>
      <c r="W4608" t="n">
        <v>0.011868458</v>
      </c>
      <c r="X4608" t="n">
        <v>0.001381762</v>
      </c>
      <c r="Y4608" t="n">
        <v>0.1199195675749769</v>
      </c>
      <c r="Z4608" t="n">
        <v>0.464342809</v>
      </c>
      <c r="AA4608" t="n">
        <v>0.662059574</v>
      </c>
      <c r="AB4608" t="n">
        <v>0</v>
      </c>
      <c r="AC4608" t="n">
        <v>0</v>
      </c>
      <c r="AD4608" t="n">
        <v>0.85</v>
      </c>
      <c r="AE4608" t="n">
        <v>0.85</v>
      </c>
      <c r="AF4608" t="n">
        <v>0.85</v>
      </c>
      <c r="AG4608" t="n">
        <v>0.85</v>
      </c>
      <c r="AH4608" t="n">
        <v>0.879281063</v>
      </c>
      <c r="AI4608" t="n">
        <v>0.011868458</v>
      </c>
      <c r="AJ4608" t="n">
        <v>0.5464155550000001</v>
      </c>
      <c r="AK4608" t="n">
        <v>0</v>
      </c>
      <c r="AL4608" t="n">
        <v>0.126743188</v>
      </c>
    </row>
    <row r="4609">
      <c r="A4609" t="inlineStr">
        <is>
          <t>2025-07-11 23:00</t>
        </is>
      </c>
      <c r="B4609" t="n">
        <v>64139.18761932971</v>
      </c>
      <c r="C4609" t="n">
        <v>63931.92859118991</v>
      </c>
      <c r="D4609" t="n">
        <v>0</v>
      </c>
      <c r="E4609" t="n">
        <v>207.2590281398024</v>
      </c>
      <c r="F4609" t="n">
        <v>0</v>
      </c>
      <c r="G4609" t="n">
        <v>0.1015975628136285</v>
      </c>
      <c r="H4609" t="n">
        <v>0.1009084187953611</v>
      </c>
      <c r="I4609" t="n">
        <v>0.1140534998289595</v>
      </c>
      <c r="J4609" t="n">
        <v>192</v>
      </c>
      <c r="K4609" t="n">
        <v>23</v>
      </c>
      <c r="L4609">
        <f>VLOOKUP(J4609,Clustering!$D$3:$E$367,2,FALSE)</f>
        <v/>
      </c>
      <c r="M4609" t="n">
        <v>0.338170339</v>
      </c>
      <c r="N4609" t="n">
        <v>0.32402214</v>
      </c>
      <c r="O4609" t="n">
        <v>0.32402214</v>
      </c>
      <c r="P4609" t="n">
        <v>0.876727586</v>
      </c>
      <c r="Q4609" t="n">
        <v>0.303329933</v>
      </c>
      <c r="R4609" t="n">
        <v>0.1009084187953611</v>
      </c>
      <c r="S4609" t="n">
        <v>0</v>
      </c>
      <c r="T4609" t="n">
        <v>0</v>
      </c>
      <c r="U4609" t="n">
        <v>0.660439526</v>
      </c>
      <c r="V4609" t="n">
        <v>0.850080767</v>
      </c>
      <c r="W4609" t="n">
        <v>0.011659015</v>
      </c>
      <c r="X4609" t="n">
        <v>0.001381762</v>
      </c>
      <c r="Y4609" t="n">
        <v>0.1140534998289595</v>
      </c>
      <c r="Z4609" t="n">
        <v>0.41028222</v>
      </c>
      <c r="AA4609" t="n">
        <v>0.660439526</v>
      </c>
      <c r="AB4609" t="n">
        <v>0</v>
      </c>
      <c r="AC4609" t="n">
        <v>0</v>
      </c>
      <c r="AD4609" t="n">
        <v>0.85</v>
      </c>
      <c r="AE4609" t="n">
        <v>0.85</v>
      </c>
      <c r="AF4609" t="n">
        <v>0.85</v>
      </c>
      <c r="AG4609" t="n">
        <v>0.85</v>
      </c>
      <c r="AH4609" t="n">
        <v>0.876727586</v>
      </c>
      <c r="AI4609" t="n">
        <v>0.011659015</v>
      </c>
      <c r="AJ4609" t="n">
        <v>0.518559268</v>
      </c>
      <c r="AK4609" t="n">
        <v>0</v>
      </c>
      <c r="AL4609" t="n">
        <v>0.039796281</v>
      </c>
    </row>
    <row r="4610">
      <c r="A4610" t="inlineStr">
        <is>
          <t>2025-07-12 00:00</t>
        </is>
      </c>
      <c r="B4610" t="n">
        <v>40710.45010596312</v>
      </c>
      <c r="C4610" t="n">
        <v>40494.4340910816</v>
      </c>
      <c r="D4610" t="n">
        <v>0</v>
      </c>
      <c r="E4610" t="n">
        <v>216.016014881517</v>
      </c>
      <c r="F4610" t="n">
        <v>0</v>
      </c>
      <c r="G4610" t="n">
        <v>0.1058902033732926</v>
      </c>
      <c r="H4610" t="n">
        <v>0.1057097550669302</v>
      </c>
      <c r="I4610" t="n">
        <v>0.1091517171918765</v>
      </c>
      <c r="J4610" t="n">
        <v>193</v>
      </c>
      <c r="K4610" t="n">
        <v>0</v>
      </c>
      <c r="L4610">
        <f>VLOOKUP(J4610,Clustering!$D$3:$E$367,2,FALSE)</f>
        <v/>
      </c>
      <c r="M4610" t="n">
        <v>0.554709019</v>
      </c>
      <c r="N4610" t="n">
        <v>0.481037013</v>
      </c>
      <c r="O4610" t="n">
        <v>0.481037013</v>
      </c>
      <c r="P4610" t="n">
        <v>0.948784462</v>
      </c>
      <c r="Q4610" t="n">
        <v>0.356135751</v>
      </c>
      <c r="R4610" t="n">
        <v>0.1057097550669302</v>
      </c>
      <c r="S4610" t="n">
        <v>0</v>
      </c>
      <c r="T4610" t="n">
        <v>0</v>
      </c>
      <c r="U4610" t="n">
        <v>0.664430948</v>
      </c>
      <c r="V4610" t="n">
        <v>0.850080767</v>
      </c>
      <c r="W4610" t="n">
        <v>0.012217531</v>
      </c>
      <c r="X4610" t="n">
        <v>0.019436808</v>
      </c>
      <c r="Y4610" t="n">
        <v>0.1091517171918765</v>
      </c>
      <c r="Z4610" t="n">
        <v>0.527430878</v>
      </c>
      <c r="AA4610" t="n">
        <v>0.664430948</v>
      </c>
      <c r="AB4610" t="n">
        <v>0</v>
      </c>
      <c r="AC4610" t="n">
        <v>0</v>
      </c>
      <c r="AD4610" t="n">
        <v>0.85</v>
      </c>
      <c r="AE4610" t="n">
        <v>0.85</v>
      </c>
      <c r="AF4610" t="n">
        <v>0.85</v>
      </c>
      <c r="AG4610" t="n">
        <v>0.85</v>
      </c>
      <c r="AH4610" t="n">
        <v>0.948784462</v>
      </c>
      <c r="AI4610" t="n">
        <v>0.012217531</v>
      </c>
      <c r="AJ4610" t="n">
        <v>0.595144202</v>
      </c>
      <c r="AK4610" t="n">
        <v>0</v>
      </c>
      <c r="AL4610" t="n">
        <v>0.042638718</v>
      </c>
    </row>
    <row r="4611">
      <c r="A4611" t="inlineStr">
        <is>
          <t>2025-07-12 01:00</t>
        </is>
      </c>
      <c r="B4611" t="n">
        <v>39600.84620764608</v>
      </c>
      <c r="C4611" t="n">
        <v>39372.60493417531</v>
      </c>
      <c r="D4611" t="n">
        <v>0</v>
      </c>
      <c r="E4611" t="n">
        <v>228.2412734707686</v>
      </c>
      <c r="F4611" t="n">
        <v>0</v>
      </c>
      <c r="G4611" t="n">
        <v>0.1118829771915532</v>
      </c>
      <c r="H4611" t="n">
        <v>0.1120177868212092</v>
      </c>
      <c r="I4611" t="n">
        <v>0.1094463598640508</v>
      </c>
      <c r="J4611" t="n">
        <v>193</v>
      </c>
      <c r="K4611" t="n">
        <v>1</v>
      </c>
      <c r="L4611">
        <f>VLOOKUP(J4611,Clustering!$D$3:$E$367,2,FALSE)</f>
        <v/>
      </c>
      <c r="M4611" t="n">
        <v>0.51573367</v>
      </c>
      <c r="N4611" t="n">
        <v>0.459243853</v>
      </c>
      <c r="O4611" t="n">
        <v>0.459243853</v>
      </c>
      <c r="P4611" t="n">
        <v>0.949059138</v>
      </c>
      <c r="Q4611" t="n">
        <v>0.298648877</v>
      </c>
      <c r="R4611" t="n">
        <v>0.1120177868212092</v>
      </c>
      <c r="S4611" t="n">
        <v>0</v>
      </c>
      <c r="T4611" t="n">
        <v>0</v>
      </c>
      <c r="U4611" t="n">
        <v>0.664430948</v>
      </c>
      <c r="V4611" t="n">
        <v>0.850080767</v>
      </c>
      <c r="W4611" t="n">
        <v>0.012287345</v>
      </c>
      <c r="X4611" t="n">
        <v>0.019436808</v>
      </c>
      <c r="Y4611" t="n">
        <v>0.1094463598640508</v>
      </c>
      <c r="Z4611" t="n">
        <v>0.483311131</v>
      </c>
      <c r="AA4611" t="n">
        <v>0.664430948</v>
      </c>
      <c r="AB4611" t="n">
        <v>0</v>
      </c>
      <c r="AC4611" t="n">
        <v>0</v>
      </c>
      <c r="AD4611" t="n">
        <v>0.85</v>
      </c>
      <c r="AE4611" t="n">
        <v>0.85</v>
      </c>
      <c r="AF4611" t="n">
        <v>0.85</v>
      </c>
      <c r="AG4611" t="n">
        <v>0.85</v>
      </c>
      <c r="AH4611" t="n">
        <v>0.949059138</v>
      </c>
      <c r="AI4611" t="n">
        <v>0.012287345</v>
      </c>
      <c r="AJ4611" t="n">
        <v>0.551673929</v>
      </c>
      <c r="AK4611" t="n">
        <v>0</v>
      </c>
      <c r="AL4611" t="n">
        <v>0</v>
      </c>
    </row>
    <row r="4612">
      <c r="A4612" t="inlineStr">
        <is>
          <t>2025-07-12 02:00</t>
        </is>
      </c>
      <c r="B4612" t="n">
        <v>38980.79066143876</v>
      </c>
      <c r="C4612" t="n">
        <v>38744.65756702369</v>
      </c>
      <c r="D4612" t="n">
        <v>0</v>
      </c>
      <c r="E4612" t="n">
        <v>236.1330944150745</v>
      </c>
      <c r="F4612" t="n">
        <v>0</v>
      </c>
      <c r="G4612" t="n">
        <v>0.1157515168701345</v>
      </c>
      <c r="H4612" t="n">
        <v>0.1162767127190026</v>
      </c>
      <c r="I4612" t="n">
        <v>0.1062588618650733</v>
      </c>
      <c r="J4612" t="n">
        <v>193</v>
      </c>
      <c r="K4612" t="n">
        <v>2</v>
      </c>
      <c r="L4612">
        <f>VLOOKUP(J4612,Clustering!$D$3:$E$367,2,FALSE)</f>
        <v/>
      </c>
      <c r="M4612" t="n">
        <v>0.477685619</v>
      </c>
      <c r="N4612" t="n">
        <v>0.444254277</v>
      </c>
      <c r="O4612" t="n">
        <v>0.444254277</v>
      </c>
      <c r="P4612" t="n">
        <v>0.949405028</v>
      </c>
      <c r="Q4612" t="n">
        <v>0.251375217</v>
      </c>
      <c r="R4612" t="n">
        <v>0.1162767127190026</v>
      </c>
      <c r="S4612" t="n">
        <v>0</v>
      </c>
      <c r="T4612" t="n">
        <v>0</v>
      </c>
      <c r="U4612" t="n">
        <v>0.664430948</v>
      </c>
      <c r="V4612" t="n">
        <v>0.850080767</v>
      </c>
      <c r="W4612" t="n">
        <v>0.012566603</v>
      </c>
      <c r="X4612" t="n">
        <v>0.019190528</v>
      </c>
      <c r="Y4612" t="n">
        <v>0.1062588618650733</v>
      </c>
      <c r="Z4612" t="n">
        <v>0.465241159</v>
      </c>
      <c r="AA4612" t="n">
        <v>0.664430948</v>
      </c>
      <c r="AB4612" t="n">
        <v>0</v>
      </c>
      <c r="AC4612" t="n">
        <v>0</v>
      </c>
      <c r="AD4612" t="n">
        <v>0.85</v>
      </c>
      <c r="AE4612" t="n">
        <v>0.85</v>
      </c>
      <c r="AF4612" t="n">
        <v>0.85</v>
      </c>
      <c r="AG4612" t="n">
        <v>0.85</v>
      </c>
      <c r="AH4612" t="n">
        <v>0.949405028</v>
      </c>
      <c r="AI4612" t="n">
        <v>0.012566603</v>
      </c>
      <c r="AJ4612" t="n">
        <v>0.532893694</v>
      </c>
      <c r="AK4612" t="n">
        <v>0</v>
      </c>
      <c r="AL4612" t="n">
        <v>0</v>
      </c>
    </row>
    <row r="4613">
      <c r="A4613" t="inlineStr">
        <is>
          <t>2025-07-12 03:00</t>
        </is>
      </c>
      <c r="B4613" t="n">
        <v>38510.68906132852</v>
      </c>
      <c r="C4613" t="n">
        <v>38271.45817742101</v>
      </c>
      <c r="D4613" t="n">
        <v>0</v>
      </c>
      <c r="E4613" t="n">
        <v>239.2308839075114</v>
      </c>
      <c r="F4613" t="n">
        <v>0</v>
      </c>
      <c r="G4613" t="n">
        <v>0.117270041131133</v>
      </c>
      <c r="H4613" t="n">
        <v>0.1182052829368714</v>
      </c>
      <c r="I4613" t="n">
        <v>0.1003660084215855</v>
      </c>
      <c r="J4613" t="n">
        <v>193</v>
      </c>
      <c r="K4613" t="n">
        <v>3</v>
      </c>
      <c r="L4613">
        <f>VLOOKUP(J4613,Clustering!$D$3:$E$367,2,FALSE)</f>
        <v/>
      </c>
      <c r="M4613" t="n">
        <v>0.460118777</v>
      </c>
      <c r="N4613" t="n">
        <v>0.438194158</v>
      </c>
      <c r="O4613" t="n">
        <v>0.438194158</v>
      </c>
      <c r="P4613" t="n">
        <v>0.9490998309999999</v>
      </c>
      <c r="Q4613" t="n">
        <v>0.224640629</v>
      </c>
      <c r="R4613" t="n">
        <v>0.1182052829368714</v>
      </c>
      <c r="S4613" t="n">
        <v>0</v>
      </c>
      <c r="T4613" t="n">
        <v>0</v>
      </c>
      <c r="U4613" t="n">
        <v>0.664430948</v>
      </c>
      <c r="V4613" t="n">
        <v>0.850080767</v>
      </c>
      <c r="W4613" t="n">
        <v>0.012531696</v>
      </c>
      <c r="X4613" t="n">
        <v>0.019170424</v>
      </c>
      <c r="Y4613" t="n">
        <v>0.1003660084215855</v>
      </c>
      <c r="Z4613" t="n">
        <v>0.457891599</v>
      </c>
      <c r="AA4613" t="n">
        <v>0.664430948</v>
      </c>
      <c r="AB4613" t="n">
        <v>0</v>
      </c>
      <c r="AC4613" t="n">
        <v>0</v>
      </c>
      <c r="AD4613" t="n">
        <v>0.85</v>
      </c>
      <c r="AE4613" t="n">
        <v>0.85</v>
      </c>
      <c r="AF4613" t="n">
        <v>0.85</v>
      </c>
      <c r="AG4613" t="n">
        <v>0.85</v>
      </c>
      <c r="AH4613" t="n">
        <v>0.9490998309999999</v>
      </c>
      <c r="AI4613" t="n">
        <v>0.012531696</v>
      </c>
      <c r="AJ4613" t="n">
        <v>0.529860343</v>
      </c>
      <c r="AK4613" t="n">
        <v>0</v>
      </c>
      <c r="AL4613" t="n">
        <v>0</v>
      </c>
    </row>
    <row r="4614">
      <c r="A4614" t="inlineStr">
        <is>
          <t>2025-07-12 04:00</t>
        </is>
      </c>
      <c r="B4614" t="n">
        <v>38326.05266234411</v>
      </c>
      <c r="C4614" t="n">
        <v>38083.91722142964</v>
      </c>
      <c r="D4614" t="n">
        <v>0</v>
      </c>
      <c r="E4614" t="n">
        <v>242.1354409144685</v>
      </c>
      <c r="F4614" t="n">
        <v>0</v>
      </c>
      <c r="G4614" t="n">
        <v>0.1186938435855237</v>
      </c>
      <c r="H4614" t="n">
        <v>0.1196115320540673</v>
      </c>
      <c r="I4614" t="n">
        <v>0.1021070787571615</v>
      </c>
      <c r="J4614" t="n">
        <v>193</v>
      </c>
      <c r="K4614" t="n">
        <v>4</v>
      </c>
      <c r="L4614">
        <f>VLOOKUP(J4614,Clustering!$D$3:$E$367,2,FALSE)</f>
        <v/>
      </c>
      <c r="M4614" t="n">
        <v>0.449711144</v>
      </c>
      <c r="N4614" t="n">
        <v>0.430542591</v>
      </c>
      <c r="O4614" t="n">
        <v>0.430542591</v>
      </c>
      <c r="P4614" t="n">
        <v>0.949486413</v>
      </c>
      <c r="Q4614" t="n">
        <v>0.204401945</v>
      </c>
      <c r="R4614" t="n">
        <v>0.1196115320540673</v>
      </c>
      <c r="S4614" t="n">
        <v>0</v>
      </c>
      <c r="T4614" t="n">
        <v>0</v>
      </c>
      <c r="U4614" t="n">
        <v>0.664430948</v>
      </c>
      <c r="V4614" t="n">
        <v>0.850080767</v>
      </c>
      <c r="W4614" t="n">
        <v>0.012531696</v>
      </c>
      <c r="X4614" t="n">
        <v>0.019170424</v>
      </c>
      <c r="Y4614" t="n">
        <v>0.1021070787571615</v>
      </c>
      <c r="Z4614" t="n">
        <v>0.46404968</v>
      </c>
      <c r="AA4614" t="n">
        <v>0.664430948</v>
      </c>
      <c r="AB4614" t="n">
        <v>0</v>
      </c>
      <c r="AC4614" t="n">
        <v>0</v>
      </c>
      <c r="AD4614" t="n">
        <v>0.85</v>
      </c>
      <c r="AE4614" t="n">
        <v>0.85</v>
      </c>
      <c r="AF4614" t="n">
        <v>0.85</v>
      </c>
      <c r="AG4614" t="n">
        <v>0.85</v>
      </c>
      <c r="AH4614" t="n">
        <v>0.949486413</v>
      </c>
      <c r="AI4614" t="n">
        <v>0.012531696</v>
      </c>
      <c r="AJ4614" t="n">
        <v>0.535650484</v>
      </c>
      <c r="AK4614" t="n">
        <v>0</v>
      </c>
      <c r="AL4614" t="n">
        <v>0</v>
      </c>
    </row>
    <row r="4615">
      <c r="A4615" t="inlineStr">
        <is>
          <t>2025-07-12 05:00</t>
        </is>
      </c>
      <c r="B4615" t="n">
        <v>40295.19438972799</v>
      </c>
      <c r="C4615" t="n">
        <v>39779.65395348729</v>
      </c>
      <c r="D4615" t="n">
        <v>274.3042340929616</v>
      </c>
      <c r="E4615" t="n">
        <v>241.2362021477356</v>
      </c>
      <c r="F4615" t="n">
        <v>0.0123881329611815</v>
      </c>
      <c r="G4615" t="n">
        <v>0.1182530402684978</v>
      </c>
      <c r="H4615" t="n">
        <v>0.118747693310647</v>
      </c>
      <c r="I4615" t="n">
        <v>0.1093124313766989</v>
      </c>
      <c r="J4615" t="n">
        <v>193</v>
      </c>
      <c r="K4615" t="n">
        <v>5</v>
      </c>
      <c r="L4615">
        <f>VLOOKUP(J4615,Clustering!$D$3:$E$367,2,FALSE)</f>
        <v/>
      </c>
      <c r="M4615" t="n">
        <v>0.458114429</v>
      </c>
      <c r="N4615" t="n">
        <v>0.442988219</v>
      </c>
      <c r="O4615" t="n">
        <v>0.442988219</v>
      </c>
      <c r="P4615" t="n">
        <v>0.949567799</v>
      </c>
      <c r="Q4615" t="n">
        <v>0.189207287</v>
      </c>
      <c r="R4615" t="n">
        <v>0.118747693310647</v>
      </c>
      <c r="S4615" t="n">
        <v>0.0123881329611815</v>
      </c>
      <c r="T4615" t="n">
        <v>0</v>
      </c>
      <c r="U4615" t="n">
        <v>0.664430948</v>
      </c>
      <c r="V4615" t="n">
        <v>0.850080767</v>
      </c>
      <c r="W4615" t="n">
        <v>0.012566603</v>
      </c>
      <c r="X4615" t="n">
        <v>0.019170424</v>
      </c>
      <c r="Y4615" t="n">
        <v>0.1093124313766989</v>
      </c>
      <c r="Z4615" t="n">
        <v>0.492261708</v>
      </c>
      <c r="AA4615" t="n">
        <v>0.664430948</v>
      </c>
      <c r="AB4615" t="n">
        <v>0</v>
      </c>
      <c r="AC4615" t="n">
        <v>0</v>
      </c>
      <c r="AD4615" t="n">
        <v>0.85</v>
      </c>
      <c r="AE4615" t="n">
        <v>0.85</v>
      </c>
      <c r="AF4615" t="n">
        <v>0.85</v>
      </c>
      <c r="AG4615" t="n">
        <v>0.85</v>
      </c>
      <c r="AH4615" t="n">
        <v>0.949567799</v>
      </c>
      <c r="AI4615" t="n">
        <v>0.012566603</v>
      </c>
      <c r="AJ4615" t="n">
        <v>0.549215409</v>
      </c>
      <c r="AK4615" t="n">
        <v>0.008671693072827001</v>
      </c>
      <c r="AL4615" t="n">
        <v>0</v>
      </c>
    </row>
    <row r="4616">
      <c r="A4616" t="inlineStr">
        <is>
          <t>2025-07-12 06:00</t>
        </is>
      </c>
      <c r="B4616" t="n">
        <v>43919.55752618955</v>
      </c>
      <c r="C4616" t="n">
        <v>41708.27906149979</v>
      </c>
      <c r="D4616" t="n">
        <v>2006.472272351038</v>
      </c>
      <c r="E4616" t="n">
        <v>204.8061923387315</v>
      </c>
      <c r="F4616" t="n">
        <v>0.090616338369698</v>
      </c>
      <c r="G4616" t="n">
        <v>0.1003951923229076</v>
      </c>
      <c r="H4616" t="n">
        <v>0.1006472582450247</v>
      </c>
      <c r="I4616" t="n">
        <v>0.09583922554908809</v>
      </c>
      <c r="J4616" t="n">
        <v>193</v>
      </c>
      <c r="K4616" t="n">
        <v>6</v>
      </c>
      <c r="L4616">
        <f>VLOOKUP(J4616,Clustering!$D$3:$E$367,2,FALSE)</f>
        <v/>
      </c>
      <c r="M4616" t="n">
        <v>0.487741916</v>
      </c>
      <c r="N4616" t="n">
        <v>0.458585188</v>
      </c>
      <c r="O4616" t="n">
        <v>0.458585188</v>
      </c>
      <c r="P4616" t="n">
        <v>0.949710224</v>
      </c>
      <c r="Q4616" t="n">
        <v>0.191022135</v>
      </c>
      <c r="R4616" t="n">
        <v>0.1006472582450247</v>
      </c>
      <c r="S4616" t="n">
        <v>0.090616338369698</v>
      </c>
      <c r="T4616" t="n">
        <v>0</v>
      </c>
      <c r="U4616" t="n">
        <v>0.664430948</v>
      </c>
      <c r="V4616" t="n">
        <v>0.850080767</v>
      </c>
      <c r="W4616" t="n">
        <v>0.012531696</v>
      </c>
      <c r="X4616" t="n">
        <v>0.01890404</v>
      </c>
      <c r="Y4616" t="n">
        <v>0.09583922554908809</v>
      </c>
      <c r="Z4616" t="n">
        <v>0.499232281</v>
      </c>
      <c r="AA4616" t="n">
        <v>0.664430948</v>
      </c>
      <c r="AB4616" t="n">
        <v>0</v>
      </c>
      <c r="AC4616" t="n">
        <v>0</v>
      </c>
      <c r="AD4616" t="n">
        <v>0.85</v>
      </c>
      <c r="AE4616" t="n">
        <v>0.85</v>
      </c>
      <c r="AF4616" t="n">
        <v>0.85</v>
      </c>
      <c r="AG4616" t="n">
        <v>0.85</v>
      </c>
      <c r="AH4616" t="n">
        <v>0.949710224</v>
      </c>
      <c r="AI4616" t="n">
        <v>0.012531696</v>
      </c>
      <c r="AJ4616" t="n">
        <v>0.542904972</v>
      </c>
      <c r="AK4616" t="n">
        <v>0.06343143685878851</v>
      </c>
      <c r="AL4616" t="n">
        <v>0</v>
      </c>
    </row>
    <row r="4617">
      <c r="A4617" t="inlineStr">
        <is>
          <t>2025-07-12 07:00</t>
        </is>
      </c>
      <c r="B4617" t="n">
        <v>48331.99422643048</v>
      </c>
      <c r="C4617" t="n">
        <v>43645.27725631034</v>
      </c>
      <c r="D4617" t="n">
        <v>4496.51184529902</v>
      </c>
      <c r="E4617" t="n">
        <v>190.2051248211252</v>
      </c>
      <c r="F4617" t="n">
        <v>0.2030715522320885</v>
      </c>
      <c r="G4617" t="n">
        <v>0.09323780628486519</v>
      </c>
      <c r="H4617" t="n">
        <v>0.0940378873942037</v>
      </c>
      <c r="I4617" t="n">
        <v>0.07877673626044381</v>
      </c>
      <c r="J4617" t="n">
        <v>193</v>
      </c>
      <c r="K4617" t="n">
        <v>7</v>
      </c>
      <c r="L4617">
        <f>VLOOKUP(J4617,Clustering!$D$3:$E$367,2,FALSE)</f>
        <v/>
      </c>
      <c r="M4617" t="n">
        <v>0.516200199</v>
      </c>
      <c r="N4617" t="n">
        <v>0.469340766</v>
      </c>
      <c r="O4617" t="n">
        <v>0.469340766</v>
      </c>
      <c r="P4617" t="n">
        <v>0.950157845</v>
      </c>
      <c r="Q4617" t="n">
        <v>0.208982872</v>
      </c>
      <c r="R4617" t="n">
        <v>0.0940378873942037</v>
      </c>
      <c r="S4617" t="n">
        <v>0.2030715522320885</v>
      </c>
      <c r="T4617" t="n">
        <v>0</v>
      </c>
      <c r="U4617" t="n">
        <v>0.664783133</v>
      </c>
      <c r="V4617" t="n">
        <v>0.850080767</v>
      </c>
      <c r="W4617" t="n">
        <v>0.012392067</v>
      </c>
      <c r="X4617" t="n">
        <v>0.01890404</v>
      </c>
      <c r="Y4617" t="n">
        <v>0.07877673626044381</v>
      </c>
      <c r="Z4617" t="n">
        <v>0.508792292</v>
      </c>
      <c r="AA4617" t="n">
        <v>0.664783133</v>
      </c>
      <c r="AB4617" t="n">
        <v>0</v>
      </c>
      <c r="AC4617" t="n">
        <v>0</v>
      </c>
      <c r="AD4617" t="n">
        <v>0.85</v>
      </c>
      <c r="AE4617" t="n">
        <v>0.85</v>
      </c>
      <c r="AF4617" t="n">
        <v>0.85</v>
      </c>
      <c r="AG4617" t="n">
        <v>0.85</v>
      </c>
      <c r="AH4617" t="n">
        <v>0.950157845</v>
      </c>
      <c r="AI4617" t="n">
        <v>0.012392067</v>
      </c>
      <c r="AJ4617" t="n">
        <v>0.54499692</v>
      </c>
      <c r="AK4617" t="n">
        <v>0.1421500865624619</v>
      </c>
      <c r="AL4617" t="n">
        <v>0</v>
      </c>
    </row>
    <row r="4618">
      <c r="A4618" t="inlineStr">
        <is>
          <t>2025-07-12 08:00</t>
        </is>
      </c>
      <c r="B4618" t="n">
        <v>53409.60266848562</v>
      </c>
      <c r="C4618" t="n">
        <v>46066.65189643134</v>
      </c>
      <c r="D4618" t="n">
        <v>7147.689638717705</v>
      </c>
      <c r="E4618" t="n">
        <v>195.2611333365681</v>
      </c>
      <c r="F4618" t="n">
        <v>0.3228040934274678</v>
      </c>
      <c r="G4618" t="n">
        <v>0.09571624183165101</v>
      </c>
      <c r="H4618" t="n">
        <v>0.09670976071687599</v>
      </c>
      <c r="I4618" t="n">
        <v>0.0777588797565687</v>
      </c>
      <c r="J4618" t="n">
        <v>193</v>
      </c>
      <c r="K4618" t="n">
        <v>8</v>
      </c>
      <c r="L4618">
        <f>VLOOKUP(J4618,Clustering!$D$3:$E$367,2,FALSE)</f>
        <v/>
      </c>
      <c r="M4618" t="n">
        <v>0.5354027730000001</v>
      </c>
      <c r="N4618" t="n">
        <v>0.4736004</v>
      </c>
      <c r="O4618" t="n">
        <v>0.4736004</v>
      </c>
      <c r="P4618" t="n">
        <v>0.950524081</v>
      </c>
      <c r="Q4618" t="n">
        <v>0.225141277</v>
      </c>
      <c r="R4618" t="n">
        <v>0.09670976071687599</v>
      </c>
      <c r="S4618" t="n">
        <v>0.3228040934274678</v>
      </c>
      <c r="T4618" t="n">
        <v>0.194385673</v>
      </c>
      <c r="U4618" t="n">
        <v>0.664783133</v>
      </c>
      <c r="V4618" t="n">
        <v>0.850080767</v>
      </c>
      <c r="W4618" t="n">
        <v>0.01260151</v>
      </c>
      <c r="X4618" t="n">
        <v>0.01890404</v>
      </c>
      <c r="Y4618" t="n">
        <v>0.0777588797565687</v>
      </c>
      <c r="Z4618" t="n">
        <v>0.533611082</v>
      </c>
      <c r="AA4618" t="n">
        <v>0.664783133</v>
      </c>
      <c r="AB4618" t="n">
        <v>0</v>
      </c>
      <c r="AC4618" t="n">
        <v>0</v>
      </c>
      <c r="AD4618" t="n">
        <v>0.85</v>
      </c>
      <c r="AE4618" t="n">
        <v>0.85</v>
      </c>
      <c r="AF4618" t="n">
        <v>0.85</v>
      </c>
      <c r="AG4618" t="n">
        <v>0.85</v>
      </c>
      <c r="AH4618" t="n">
        <v>0.950524081</v>
      </c>
      <c r="AI4618" t="n">
        <v>0.01260151</v>
      </c>
      <c r="AJ4618" t="n">
        <v>0.54287691</v>
      </c>
      <c r="AK4618" t="n">
        <v>0.2259628653992274</v>
      </c>
      <c r="AL4618" t="n">
        <v>0</v>
      </c>
    </row>
    <row r="4619">
      <c r="A4619" t="inlineStr">
        <is>
          <t>2025-07-12 09:00</t>
        </is>
      </c>
      <c r="B4619" t="n">
        <v>58709.285077029</v>
      </c>
      <c r="C4619" t="n">
        <v>49009.50078010848</v>
      </c>
      <c r="D4619" t="n">
        <v>9509.401552079284</v>
      </c>
      <c r="E4619" t="n">
        <v>190.3827448412274</v>
      </c>
      <c r="F4619" t="n">
        <v>0.4294637711224697</v>
      </c>
      <c r="G4619" t="n">
        <v>0.0933248749221703</v>
      </c>
      <c r="H4619" t="n">
        <v>0.0942186908521289</v>
      </c>
      <c r="I4619" t="n">
        <v>0.07716959441221991</v>
      </c>
      <c r="J4619" t="n">
        <v>193</v>
      </c>
      <c r="K4619" t="n">
        <v>9</v>
      </c>
      <c r="L4619">
        <f>VLOOKUP(J4619,Clustering!$D$3:$E$367,2,FALSE)</f>
        <v/>
      </c>
      <c r="M4619" t="n">
        <v>0.545810406</v>
      </c>
      <c r="N4619" t="n">
        <v>0.485702891</v>
      </c>
      <c r="O4619" t="n">
        <v>0.485702891</v>
      </c>
      <c r="P4619" t="n">
        <v>0.949781437</v>
      </c>
      <c r="Q4619" t="n">
        <v>0.248934559</v>
      </c>
      <c r="R4619" t="n">
        <v>0.0942186908521289</v>
      </c>
      <c r="S4619" t="n">
        <v>0.4294637711224697</v>
      </c>
      <c r="T4619" t="n">
        <v>0.5038914920000001</v>
      </c>
      <c r="U4619" t="n">
        <v>0.664783133</v>
      </c>
      <c r="V4619" t="n">
        <v>0.850080767</v>
      </c>
      <c r="W4619" t="n">
        <v>0.014381779</v>
      </c>
      <c r="X4619" t="n">
        <v>0.01890404</v>
      </c>
      <c r="Y4619" t="n">
        <v>0.07716959441221991</v>
      </c>
      <c r="Z4619" t="n">
        <v>0.569323844</v>
      </c>
      <c r="AA4619" t="n">
        <v>0.664783133</v>
      </c>
      <c r="AB4619" t="n">
        <v>0</v>
      </c>
      <c r="AC4619" t="n">
        <v>0</v>
      </c>
      <c r="AD4619" t="n">
        <v>0.85</v>
      </c>
      <c r="AE4619" t="n">
        <v>0.85</v>
      </c>
      <c r="AF4619" t="n">
        <v>0.85</v>
      </c>
      <c r="AG4619" t="n">
        <v>0.85</v>
      </c>
      <c r="AH4619" t="n">
        <v>0.949781437</v>
      </c>
      <c r="AI4619" t="n">
        <v>0.014381779</v>
      </c>
      <c r="AJ4619" t="n">
        <v>0.554708869</v>
      </c>
      <c r="AK4619" t="n">
        <v>0.3006246397857288</v>
      </c>
      <c r="AL4619" t="n">
        <v>0</v>
      </c>
    </row>
    <row r="4620">
      <c r="A4620" t="inlineStr">
        <is>
          <t>2025-07-12 10:00</t>
        </is>
      </c>
      <c r="B4620" t="n">
        <v>61514.85540960632</v>
      </c>
      <c r="C4620" t="n">
        <v>50339.93043696493</v>
      </c>
      <c r="D4620" t="n">
        <v>10993.863553021</v>
      </c>
      <c r="E4620" t="n">
        <v>181.0614196203959</v>
      </c>
      <c r="F4620" t="n">
        <v>0.4965050718311394</v>
      </c>
      <c r="G4620" t="n">
        <v>0.08875559785313521</v>
      </c>
      <c r="H4620" t="n">
        <v>0.0895981580384851</v>
      </c>
      <c r="I4620" t="n">
        <v>0.0735267395562456</v>
      </c>
      <c r="J4620" t="n">
        <v>193</v>
      </c>
      <c r="K4620" t="n">
        <v>10</v>
      </c>
      <c r="L4620">
        <f>VLOOKUP(J4620,Clustering!$D$3:$E$367,2,FALSE)</f>
        <v/>
      </c>
      <c r="M4620" t="n">
        <v>0.566614154</v>
      </c>
      <c r="N4620" t="n">
        <v>0.502845949</v>
      </c>
      <c r="O4620" t="n">
        <v>0.502845949</v>
      </c>
      <c r="P4620" t="n">
        <v>0.947116054</v>
      </c>
      <c r="Q4620" t="n">
        <v>0.261863786</v>
      </c>
      <c r="R4620" t="n">
        <v>0.0895981580384851</v>
      </c>
      <c r="S4620" t="n">
        <v>0.4965050718311394</v>
      </c>
      <c r="T4620" t="n">
        <v>0.613155509</v>
      </c>
      <c r="U4620" t="n">
        <v>0.6650100960000001</v>
      </c>
      <c r="V4620" t="n">
        <v>0.850080767</v>
      </c>
      <c r="W4620" t="n">
        <v>0.014067614</v>
      </c>
      <c r="X4620" t="n">
        <v>0.018915349</v>
      </c>
      <c r="Y4620" t="n">
        <v>0.0735267395562456</v>
      </c>
      <c r="Z4620" t="n">
        <v>0.614729618</v>
      </c>
      <c r="AA4620" t="n">
        <v>0.6650100960000001</v>
      </c>
      <c r="AB4620" t="n">
        <v>0</v>
      </c>
      <c r="AC4620" t="n">
        <v>0</v>
      </c>
      <c r="AD4620" t="n">
        <v>0.85</v>
      </c>
      <c r="AE4620" t="n">
        <v>0.85</v>
      </c>
      <c r="AF4620" t="n">
        <v>0.85</v>
      </c>
      <c r="AG4620" t="n">
        <v>0.85</v>
      </c>
      <c r="AH4620" t="n">
        <v>0.947116054</v>
      </c>
      <c r="AI4620" t="n">
        <v>0.014067614</v>
      </c>
      <c r="AJ4620" t="n">
        <v>0.6012665</v>
      </c>
      <c r="AK4620" t="n">
        <v>0.3475535502817976</v>
      </c>
      <c r="AL4620" t="n">
        <v>0</v>
      </c>
    </row>
    <row r="4621">
      <c r="A4621" t="inlineStr">
        <is>
          <t>2025-07-12 11:00</t>
        </is>
      </c>
      <c r="B4621" t="n">
        <v>62985.446034159</v>
      </c>
      <c r="C4621" t="n">
        <v>51177.21810377733</v>
      </c>
      <c r="D4621" t="n">
        <v>11634.77947823349</v>
      </c>
      <c r="E4621" t="n">
        <v>173.4484521481764</v>
      </c>
      <c r="F4621" t="n">
        <v>0.5254501288577845</v>
      </c>
      <c r="G4621" t="n">
        <v>0.0850237510530276</v>
      </c>
      <c r="H4621" t="n">
        <v>0.0858213746951588</v>
      </c>
      <c r="I4621" t="n">
        <v>0.0706070985319721</v>
      </c>
      <c r="J4621" t="n">
        <v>193</v>
      </c>
      <c r="K4621" t="n">
        <v>11</v>
      </c>
      <c r="L4621">
        <f>VLOOKUP(J4621,Clustering!$D$3:$E$367,2,FALSE)</f>
        <v/>
      </c>
      <c r="M4621" t="n">
        <v>0.600958769</v>
      </c>
      <c r="N4621" t="n">
        <v>0.520409054</v>
      </c>
      <c r="O4621" t="n">
        <v>0.520409054</v>
      </c>
      <c r="P4621" t="n">
        <v>0.944532058</v>
      </c>
      <c r="Q4621" t="n">
        <v>0.277521543</v>
      </c>
      <c r="R4621" t="n">
        <v>0.0858213746951588</v>
      </c>
      <c r="S4621" t="n">
        <v>0.5254501288577845</v>
      </c>
      <c r="T4621" t="n">
        <v>0.621694121</v>
      </c>
      <c r="U4621" t="n">
        <v>0.66559707</v>
      </c>
      <c r="V4621" t="n">
        <v>0.850080767</v>
      </c>
      <c r="W4621" t="n">
        <v>0.014416686</v>
      </c>
      <c r="X4621" t="n">
        <v>0.02302922</v>
      </c>
      <c r="Y4621" t="n">
        <v>0.0706070985319721</v>
      </c>
      <c r="Z4621" t="n">
        <v>0.6764260479999999</v>
      </c>
      <c r="AA4621" t="n">
        <v>0.66559707</v>
      </c>
      <c r="AB4621" t="n">
        <v>0</v>
      </c>
      <c r="AC4621" t="n">
        <v>0</v>
      </c>
      <c r="AD4621" t="n">
        <v>0.85</v>
      </c>
      <c r="AE4621" t="n">
        <v>0.85</v>
      </c>
      <c r="AF4621" t="n">
        <v>0.85</v>
      </c>
      <c r="AG4621" t="n">
        <v>0.85</v>
      </c>
      <c r="AH4621" t="n">
        <v>0.944532058</v>
      </c>
      <c r="AI4621" t="n">
        <v>0.014416686</v>
      </c>
      <c r="AJ4621" t="n">
        <v>0.6414229769999999</v>
      </c>
      <c r="AK4621" t="n">
        <v>0.3678150902004491</v>
      </c>
      <c r="AL4621" t="n">
        <v>0.001539382</v>
      </c>
    </row>
    <row r="4622">
      <c r="A4622" t="inlineStr">
        <is>
          <t>2025-07-12 12:00</t>
        </is>
      </c>
      <c r="B4622" t="n">
        <v>63237.45487674237</v>
      </c>
      <c r="C4622" t="n">
        <v>51448.38790564756</v>
      </c>
      <c r="D4622" t="n">
        <v>11617.57069674112</v>
      </c>
      <c r="E4622" t="n">
        <v>171.4962743536992</v>
      </c>
      <c r="F4622" t="n">
        <v>0.5246729455454946</v>
      </c>
      <c r="G4622" t="n">
        <v>0.0840668011537741</v>
      </c>
      <c r="H4622" t="n">
        <v>0.08493744667863561</v>
      </c>
      <c r="I4622" t="n">
        <v>0.0683303142469882</v>
      </c>
      <c r="J4622" t="n">
        <v>193</v>
      </c>
      <c r="K4622" t="n">
        <v>12</v>
      </c>
      <c r="L4622">
        <f>VLOOKUP(J4622,Clustering!$D$3:$E$367,2,FALSE)</f>
        <v/>
      </c>
      <c r="M4622" t="n">
        <v>0.622908682</v>
      </c>
      <c r="N4622" t="n">
        <v>0.537989908</v>
      </c>
      <c r="O4622" t="n">
        <v>0.537989908</v>
      </c>
      <c r="P4622" t="n">
        <v>0.943616469</v>
      </c>
      <c r="Q4622" t="n">
        <v>0.313405468</v>
      </c>
      <c r="R4622" t="n">
        <v>0.08493744667863561</v>
      </c>
      <c r="S4622" t="n">
        <v>0.5246729455454946</v>
      </c>
      <c r="T4622" t="n">
        <v>0.622223062</v>
      </c>
      <c r="U4622" t="n">
        <v>0.66559707</v>
      </c>
      <c r="V4622" t="n">
        <v>0.850080767</v>
      </c>
      <c r="W4622" t="n">
        <v>0.013927985</v>
      </c>
      <c r="X4622" t="n">
        <v>0.037668605</v>
      </c>
      <c r="Y4622" t="n">
        <v>0.0683303142469882</v>
      </c>
      <c r="Z4622" t="n">
        <v>0.709819324</v>
      </c>
      <c r="AA4622" t="n">
        <v>0.66559707</v>
      </c>
      <c r="AB4622" t="n">
        <v>0</v>
      </c>
      <c r="AC4622" t="n">
        <v>0</v>
      </c>
      <c r="AD4622" t="n">
        <v>0.85</v>
      </c>
      <c r="AE4622" t="n">
        <v>0.85</v>
      </c>
      <c r="AF4622" t="n">
        <v>0.85</v>
      </c>
      <c r="AG4622" t="n">
        <v>0.85</v>
      </c>
      <c r="AH4622" t="n">
        <v>0.943616469</v>
      </c>
      <c r="AI4622" t="n">
        <v>0.013927985</v>
      </c>
      <c r="AJ4622" t="n">
        <v>0.674386208</v>
      </c>
      <c r="AK4622" t="n">
        <v>0.3672710618818462</v>
      </c>
      <c r="AL4622" t="n">
        <v>0.134225452</v>
      </c>
    </row>
    <row r="4623">
      <c r="A4623" t="inlineStr">
        <is>
          <t>2025-07-12 13:00</t>
        </is>
      </c>
      <c r="B4623" t="n">
        <v>61726.44861607623</v>
      </c>
      <c r="C4623" t="n">
        <v>50420.73394269888</v>
      </c>
      <c r="D4623" t="n">
        <v>11134.56822147387</v>
      </c>
      <c r="E4623" t="n">
        <v>171.1464519034866</v>
      </c>
      <c r="F4623" t="n">
        <v>0.502859578704928</v>
      </c>
      <c r="G4623" t="n">
        <v>0.0838953195605326</v>
      </c>
      <c r="H4623" t="n">
        <v>0.0847164646745048</v>
      </c>
      <c r="I4623" t="n">
        <v>0.06905352807868891</v>
      </c>
      <c r="J4623" t="n">
        <v>193</v>
      </c>
      <c r="K4623" t="n">
        <v>13</v>
      </c>
      <c r="L4623">
        <f>VLOOKUP(J4623,Clustering!$D$3:$E$367,2,FALSE)</f>
        <v/>
      </c>
      <c r="M4623" t="n">
        <v>0.63006213</v>
      </c>
      <c r="N4623" t="n">
        <v>0.555637812</v>
      </c>
      <c r="O4623" t="n">
        <v>0.555637812</v>
      </c>
      <c r="P4623" t="n">
        <v>0.942202392</v>
      </c>
      <c r="Q4623" t="n">
        <v>0.371142666</v>
      </c>
      <c r="R4623" t="n">
        <v>0.0847164646745048</v>
      </c>
      <c r="S4623" t="n">
        <v>0.502859578704928</v>
      </c>
      <c r="T4623" t="n">
        <v>0.638280187</v>
      </c>
      <c r="U4623" t="n">
        <v>0.66559707</v>
      </c>
      <c r="V4623" t="n">
        <v>0.850080767</v>
      </c>
      <c r="W4623" t="n">
        <v>0.01424215</v>
      </c>
      <c r="X4623" t="n">
        <v>0.07374854</v>
      </c>
      <c r="Y4623" t="n">
        <v>0.06905352807868891</v>
      </c>
      <c r="Z4623" t="n">
        <v>0.73201075</v>
      </c>
      <c r="AA4623" t="n">
        <v>0.66559707</v>
      </c>
      <c r="AB4623" t="n">
        <v>0</v>
      </c>
      <c r="AC4623" t="n">
        <v>0</v>
      </c>
      <c r="AD4623" t="n">
        <v>0.85</v>
      </c>
      <c r="AE4623" t="n">
        <v>0.85</v>
      </c>
      <c r="AF4623" t="n">
        <v>0.85</v>
      </c>
      <c r="AG4623" t="n">
        <v>0.85</v>
      </c>
      <c r="AH4623" t="n">
        <v>0.942202392</v>
      </c>
      <c r="AI4623" t="n">
        <v>0.01424215</v>
      </c>
      <c r="AJ4623" t="n">
        <v>0.693762454</v>
      </c>
      <c r="AK4623" t="n">
        <v>0.3520017050934496</v>
      </c>
      <c r="AL4623" t="n">
        <v>0.253052747</v>
      </c>
    </row>
    <row r="4624">
      <c r="A4624" t="inlineStr">
        <is>
          <t>2025-07-12 14:00</t>
        </is>
      </c>
      <c r="B4624" t="n">
        <v>61138.98478163473</v>
      </c>
      <c r="C4624" t="n">
        <v>51095.91170706946</v>
      </c>
      <c r="D4624" t="n">
        <v>9873.524857691313</v>
      </c>
      <c r="E4624" t="n">
        <v>169.5482168739569</v>
      </c>
      <c r="F4624" t="n">
        <v>0.4459083146750056</v>
      </c>
      <c r="G4624" t="n">
        <v>0.08311187101664549</v>
      </c>
      <c r="H4624" t="n">
        <v>0.0836718224731593</v>
      </c>
      <c r="I4624" t="n">
        <v>0.0729910256068376</v>
      </c>
      <c r="J4624" t="n">
        <v>193</v>
      </c>
      <c r="K4624" t="n">
        <v>14</v>
      </c>
      <c r="L4624">
        <f>VLOOKUP(J4624,Clustering!$D$3:$E$367,2,FALSE)</f>
        <v/>
      </c>
      <c r="M4624" t="n">
        <v>0.648803934</v>
      </c>
      <c r="N4624" t="n">
        <v>0.568262896</v>
      </c>
      <c r="O4624" t="n">
        <v>0.568262896</v>
      </c>
      <c r="P4624" t="n">
        <v>0.939801514</v>
      </c>
      <c r="Q4624" t="n">
        <v>0.412145714</v>
      </c>
      <c r="R4624" t="n">
        <v>0.0836718224731593</v>
      </c>
      <c r="S4624" t="n">
        <v>0.4459083146750056</v>
      </c>
      <c r="T4624" t="n">
        <v>0.630610549</v>
      </c>
      <c r="U4624" t="n">
        <v>0.665824033</v>
      </c>
      <c r="V4624" t="n">
        <v>0.850080767</v>
      </c>
      <c r="W4624" t="n">
        <v>0.014032707</v>
      </c>
      <c r="X4624" t="n">
        <v>0.099396783</v>
      </c>
      <c r="Y4624" t="n">
        <v>0.0729910256068376</v>
      </c>
      <c r="Z4624" t="n">
        <v>0.7484905039999999</v>
      </c>
      <c r="AA4624" t="n">
        <v>0.665824033</v>
      </c>
      <c r="AB4624" t="n">
        <v>0</v>
      </c>
      <c r="AC4624" t="n">
        <v>0</v>
      </c>
      <c r="AD4624" t="n">
        <v>0.85</v>
      </c>
      <c r="AE4624" t="n">
        <v>0.85</v>
      </c>
      <c r="AF4624" t="n">
        <v>0.85</v>
      </c>
      <c r="AG4624" t="n">
        <v>0.85</v>
      </c>
      <c r="AH4624" t="n">
        <v>0.939801514</v>
      </c>
      <c r="AI4624" t="n">
        <v>0.014032707</v>
      </c>
      <c r="AJ4624" t="n">
        <v>0.707848027</v>
      </c>
      <c r="AK4624" t="n">
        <v>0.3121358202725039</v>
      </c>
      <c r="AL4624" t="n">
        <v>0.306967981</v>
      </c>
    </row>
    <row r="4625">
      <c r="A4625" t="inlineStr">
        <is>
          <t>2025-07-12 15:00</t>
        </is>
      </c>
      <c r="B4625" t="n">
        <v>60732.61046778376</v>
      </c>
      <c r="C4625" t="n">
        <v>52851.51048514448</v>
      </c>
      <c r="D4625" t="n">
        <v>7710.632827550609</v>
      </c>
      <c r="E4625" t="n">
        <v>170.4671550886802</v>
      </c>
      <c r="F4625" t="n">
        <v>0.3482277442723545</v>
      </c>
      <c r="G4625" t="n">
        <v>0.0835623309258236</v>
      </c>
      <c r="H4625" t="n">
        <v>0.08377226883867329</v>
      </c>
      <c r="I4625" t="n">
        <v>0.07976780706684861</v>
      </c>
      <c r="J4625" t="n">
        <v>193</v>
      </c>
      <c r="K4625" t="n">
        <v>15</v>
      </c>
      <c r="L4625">
        <f>VLOOKUP(J4625,Clustering!$D$3:$E$367,2,FALSE)</f>
        <v/>
      </c>
      <c r="M4625" t="n">
        <v>0.657345451</v>
      </c>
      <c r="N4625" t="n">
        <v>0.56817021</v>
      </c>
      <c r="O4625" t="n">
        <v>0.56817021</v>
      </c>
      <c r="P4625" t="n">
        <v>0.937522714</v>
      </c>
      <c r="Q4625" t="n">
        <v>0.458030076</v>
      </c>
      <c r="R4625" t="n">
        <v>0.08377226883867329</v>
      </c>
      <c r="S4625" t="n">
        <v>0.3482277442723545</v>
      </c>
      <c r="T4625" t="n">
        <v>0.644438567</v>
      </c>
      <c r="U4625" t="n">
        <v>0.666411007</v>
      </c>
      <c r="V4625" t="n">
        <v>0.850080767</v>
      </c>
      <c r="W4625" t="n">
        <v>0.013927985</v>
      </c>
      <c r="X4625" t="n">
        <v>0.122324643</v>
      </c>
      <c r="Y4625" t="n">
        <v>0.07976780706684861</v>
      </c>
      <c r="Z4625" t="n">
        <v>0.758145591</v>
      </c>
      <c r="AA4625" t="n">
        <v>0.666411007</v>
      </c>
      <c r="AB4625" t="n">
        <v>0</v>
      </c>
      <c r="AC4625" t="n">
        <v>0</v>
      </c>
      <c r="AD4625" t="n">
        <v>0.85</v>
      </c>
      <c r="AE4625" t="n">
        <v>0.85</v>
      </c>
      <c r="AF4625" t="n">
        <v>0.85</v>
      </c>
      <c r="AG4625" t="n">
        <v>0.85</v>
      </c>
      <c r="AH4625" t="n">
        <v>0.937522714</v>
      </c>
      <c r="AI4625" t="n">
        <v>0.013927985</v>
      </c>
      <c r="AJ4625" t="n">
        <v>0.719638158</v>
      </c>
      <c r="AK4625" t="n">
        <v>0.2437594209906481</v>
      </c>
      <c r="AL4625" t="n">
        <v>0.379978058</v>
      </c>
    </row>
    <row r="4626">
      <c r="A4626" t="inlineStr">
        <is>
          <t>2025-07-12 16:00</t>
        </is>
      </c>
      <c r="B4626" t="n">
        <v>60110.55819134626</v>
      </c>
      <c r="C4626" t="n">
        <v>54480.58807846012</v>
      </c>
      <c r="D4626" t="n">
        <v>5455.323270411712</v>
      </c>
      <c r="E4626" t="n">
        <v>174.6468424744317</v>
      </c>
      <c r="F4626" t="n">
        <v>0.2463734117832996</v>
      </c>
      <c r="G4626" t="n">
        <v>0.085611197291388</v>
      </c>
      <c r="H4626" t="n">
        <v>0.0855803034179252</v>
      </c>
      <c r="I4626" t="n">
        <v>0.086169588762274</v>
      </c>
      <c r="J4626" t="n">
        <v>193</v>
      </c>
      <c r="K4626" t="n">
        <v>16</v>
      </c>
      <c r="L4626">
        <f>VLOOKUP(J4626,Clustering!$D$3:$E$367,2,FALSE)</f>
        <v/>
      </c>
      <c r="M4626" t="n">
        <v>0.661129521</v>
      </c>
      <c r="N4626" t="n">
        <v>0.573993683</v>
      </c>
      <c r="O4626" t="n">
        <v>0.573993683</v>
      </c>
      <c r="P4626" t="n">
        <v>0.936505392</v>
      </c>
      <c r="Q4626" t="n">
        <v>0.489671012</v>
      </c>
      <c r="R4626" t="n">
        <v>0.0855803034179252</v>
      </c>
      <c r="S4626" t="n">
        <v>0.2463734117832996</v>
      </c>
      <c r="T4626" t="n">
        <v>0.626379024</v>
      </c>
      <c r="U4626" t="n">
        <v>0.666411007</v>
      </c>
      <c r="V4626" t="n">
        <v>0.850080767</v>
      </c>
      <c r="W4626" t="n">
        <v>0.013194933</v>
      </c>
      <c r="X4626" t="n">
        <v>0.143383209</v>
      </c>
      <c r="Y4626" t="n">
        <v>0.086169588762274</v>
      </c>
      <c r="Z4626" t="n">
        <v>0.76333553</v>
      </c>
      <c r="AA4626" t="n">
        <v>0.666411007</v>
      </c>
      <c r="AB4626" t="n">
        <v>0</v>
      </c>
      <c r="AC4626" t="n">
        <v>0</v>
      </c>
      <c r="AD4626" t="n">
        <v>0.85</v>
      </c>
      <c r="AE4626" t="n">
        <v>0.85</v>
      </c>
      <c r="AF4626" t="n">
        <v>0.85</v>
      </c>
      <c r="AG4626" t="n">
        <v>0.85</v>
      </c>
      <c r="AH4626" t="n">
        <v>0.936505392</v>
      </c>
      <c r="AI4626" t="n">
        <v>0.013194933</v>
      </c>
      <c r="AJ4626" t="n">
        <v>0.729092607</v>
      </c>
      <c r="AK4626" t="n">
        <v>0.1724613882483097</v>
      </c>
      <c r="AL4626" t="n">
        <v>0.5865284549999999</v>
      </c>
    </row>
    <row r="4627">
      <c r="A4627" t="inlineStr">
        <is>
          <t>2025-07-12 17:00</t>
        </is>
      </c>
      <c r="B4627" t="n">
        <v>59613.79608731357</v>
      </c>
      <c r="C4627" t="n">
        <v>56409.2909088211</v>
      </c>
      <c r="D4627" t="n">
        <v>3034.772389911172</v>
      </c>
      <c r="E4627" t="n">
        <v>169.7327885813022</v>
      </c>
      <c r="F4627" t="n">
        <v>0.137056447551594</v>
      </c>
      <c r="G4627" t="n">
        <v>0.0832023473437755</v>
      </c>
      <c r="H4627" t="n">
        <v>0.08274771591043049</v>
      </c>
      <c r="I4627" t="n">
        <v>0.09141958546647221</v>
      </c>
      <c r="J4627" t="n">
        <v>193</v>
      </c>
      <c r="K4627" t="n">
        <v>17</v>
      </c>
      <c r="L4627">
        <f>VLOOKUP(J4627,Clustering!$D$3:$E$367,2,FALSE)</f>
        <v/>
      </c>
      <c r="M4627" t="n">
        <v>0.658762318</v>
      </c>
      <c r="N4627" t="n">
        <v>0.57143593</v>
      </c>
      <c r="O4627" t="n">
        <v>0.57143593</v>
      </c>
      <c r="P4627" t="n">
        <v>0.937522714</v>
      </c>
      <c r="Q4627" t="n">
        <v>0.504014569</v>
      </c>
      <c r="R4627" t="n">
        <v>0.08274771591043049</v>
      </c>
      <c r="S4627" t="n">
        <v>0.137056447551594</v>
      </c>
      <c r="T4627" t="n">
        <v>0.580096721</v>
      </c>
      <c r="U4627" t="n">
        <v>0.666411007</v>
      </c>
      <c r="V4627" t="n">
        <v>0.850080767</v>
      </c>
      <c r="W4627" t="n">
        <v>0.013090211</v>
      </c>
      <c r="X4627" t="n">
        <v>0.203364814</v>
      </c>
      <c r="Y4627" t="n">
        <v>0.09141958546647221</v>
      </c>
      <c r="Z4627" t="n">
        <v>0.766855186</v>
      </c>
      <c r="AA4627" t="n">
        <v>0.666411007</v>
      </c>
      <c r="AB4627" t="n">
        <v>0</v>
      </c>
      <c r="AC4627" t="n">
        <v>0</v>
      </c>
      <c r="AD4627" t="n">
        <v>0.85</v>
      </c>
      <c r="AE4627" t="n">
        <v>0.85</v>
      </c>
      <c r="AF4627" t="n">
        <v>0.85</v>
      </c>
      <c r="AG4627" t="n">
        <v>0.85</v>
      </c>
      <c r="AH4627" t="n">
        <v>0.937522714</v>
      </c>
      <c r="AI4627" t="n">
        <v>0.013090211</v>
      </c>
      <c r="AJ4627" t="n">
        <v>0.740863677</v>
      </c>
      <c r="AK4627" t="n">
        <v>0.0959395132861158</v>
      </c>
      <c r="AL4627" t="n">
        <v>0.645146393</v>
      </c>
    </row>
    <row r="4628">
      <c r="A4628" t="inlineStr">
        <is>
          <t>2025-07-12 18:00</t>
        </is>
      </c>
      <c r="B4628" t="n">
        <v>59607.82100875283</v>
      </c>
      <c r="C4628" t="n">
        <v>58265.35671364346</v>
      </c>
      <c r="D4628" t="n">
        <v>1182.950798239465</v>
      </c>
      <c r="E4628" t="n">
        <v>159.5134968699033</v>
      </c>
      <c r="F4628" t="n">
        <v>0.0534244461212358</v>
      </c>
      <c r="G4628" t="n">
        <v>0.07819289062250161</v>
      </c>
      <c r="H4628" t="n">
        <v>0.0772432550802635</v>
      </c>
      <c r="I4628" t="n">
        <v>0.0953570829946209</v>
      </c>
      <c r="J4628" t="n">
        <v>193</v>
      </c>
      <c r="K4628" t="n">
        <v>18</v>
      </c>
      <c r="L4628">
        <f>VLOOKUP(J4628,Clustering!$D$3:$E$367,2,FALSE)</f>
        <v/>
      </c>
      <c r="M4628" t="n">
        <v>0.657835019</v>
      </c>
      <c r="N4628" t="n">
        <v>0.575433282</v>
      </c>
      <c r="O4628" t="n">
        <v>0.575433282</v>
      </c>
      <c r="P4628" t="n">
        <v>0.93779739</v>
      </c>
      <c r="Q4628" t="n">
        <v>0.503676632</v>
      </c>
      <c r="R4628" t="n">
        <v>0.0772432550802635</v>
      </c>
      <c r="S4628" t="n">
        <v>0.0534244461212358</v>
      </c>
      <c r="T4628" t="n">
        <v>0.509520931</v>
      </c>
      <c r="U4628" t="n">
        <v>0.666411007</v>
      </c>
      <c r="V4628" t="n">
        <v>0.850080767</v>
      </c>
      <c r="W4628" t="n">
        <v>0.012845861</v>
      </c>
      <c r="X4628" t="n">
        <v>0.226881566</v>
      </c>
      <c r="Y4628" t="n">
        <v>0.0953570829946209</v>
      </c>
      <c r="Z4628" t="n">
        <v>0.776182906</v>
      </c>
      <c r="AA4628" t="n">
        <v>0.666411007</v>
      </c>
      <c r="AB4628" t="n">
        <v>0</v>
      </c>
      <c r="AC4628" t="n">
        <v>0</v>
      </c>
      <c r="AD4628" t="n">
        <v>0.85</v>
      </c>
      <c r="AE4628" t="n">
        <v>0.85</v>
      </c>
      <c r="AF4628" t="n">
        <v>0.85</v>
      </c>
      <c r="AG4628" t="n">
        <v>0.85</v>
      </c>
      <c r="AH4628" t="n">
        <v>0.93779739</v>
      </c>
      <c r="AI4628" t="n">
        <v>0.012845861</v>
      </c>
      <c r="AJ4628" t="n">
        <v>0.752948724</v>
      </c>
      <c r="AK4628" t="n">
        <v>0.037397112284865</v>
      </c>
      <c r="AL4628" t="n">
        <v>0.645772987</v>
      </c>
    </row>
    <row r="4629">
      <c r="A4629" t="inlineStr">
        <is>
          <t>2025-07-12 19:00</t>
        </is>
      </c>
      <c r="B4629" t="n">
        <v>59743.07973662826</v>
      </c>
      <c r="C4629" t="n">
        <v>59433.10373217333</v>
      </c>
      <c r="D4629" t="n">
        <v>150.6700719266977</v>
      </c>
      <c r="E4629" t="n">
        <v>159.3059325282422</v>
      </c>
      <c r="F4629" t="n">
        <v>0.0068045646122478</v>
      </c>
      <c r="G4629" t="n">
        <v>0.0780911433961971</v>
      </c>
      <c r="H4629" t="n">
        <v>0.0765401305216655</v>
      </c>
      <c r="I4629" t="n">
        <v>0.1061249333777214</v>
      </c>
      <c r="J4629" t="n">
        <v>193</v>
      </c>
      <c r="K4629" t="n">
        <v>19</v>
      </c>
      <c r="L4629">
        <f>VLOOKUP(J4629,Clustering!$D$3:$E$367,2,FALSE)</f>
        <v/>
      </c>
      <c r="M4629" t="n">
        <v>0.656539104</v>
      </c>
      <c r="N4629" t="n">
        <v>0.582152067</v>
      </c>
      <c r="O4629" t="n">
        <v>0.582152067</v>
      </c>
      <c r="P4629" t="n">
        <v>0.937217517</v>
      </c>
      <c r="Q4629" t="n">
        <v>0.474213514</v>
      </c>
      <c r="R4629" t="n">
        <v>0.0765401305216655</v>
      </c>
      <c r="S4629" t="n">
        <v>0.0068045646122478</v>
      </c>
      <c r="T4629" t="n">
        <v>0.33058788</v>
      </c>
      <c r="U4629" t="n">
        <v>0.666411007</v>
      </c>
      <c r="V4629" t="n">
        <v>0.850080767</v>
      </c>
      <c r="W4629" t="n">
        <v>0.011205221</v>
      </c>
      <c r="X4629" t="n">
        <v>0.201753107</v>
      </c>
      <c r="Y4629" t="n">
        <v>0.1061249333777214</v>
      </c>
      <c r="Z4629" t="n">
        <v>0.775650375</v>
      </c>
      <c r="AA4629" t="n">
        <v>0.666411007</v>
      </c>
      <c r="AB4629" t="n">
        <v>0</v>
      </c>
      <c r="AC4629" t="n">
        <v>0</v>
      </c>
      <c r="AD4629" t="n">
        <v>0.85</v>
      </c>
      <c r="AE4629" t="n">
        <v>0.85</v>
      </c>
      <c r="AF4629" t="n">
        <v>0.85</v>
      </c>
      <c r="AG4629" t="n">
        <v>0.85</v>
      </c>
      <c r="AH4629" t="n">
        <v>0.937217517</v>
      </c>
      <c r="AI4629" t="n">
        <v>0.011205221</v>
      </c>
      <c r="AJ4629" t="n">
        <v>0.7642427389999999</v>
      </c>
      <c r="AK4629" t="n">
        <v>0.0047631952285734</v>
      </c>
      <c r="AL4629" t="n">
        <v>0.704850572</v>
      </c>
    </row>
    <row r="4630">
      <c r="A4630" t="inlineStr">
        <is>
          <t>2025-07-12 20:00</t>
        </is>
      </c>
      <c r="B4630" t="n">
        <v>56793.28593000091</v>
      </c>
      <c r="C4630" t="n">
        <v>56620.88261306573</v>
      </c>
      <c r="D4630" t="n">
        <v>0</v>
      </c>
      <c r="E4630" t="n">
        <v>172.403316935176</v>
      </c>
      <c r="F4630" t="n">
        <v>0</v>
      </c>
      <c r="G4630" t="n">
        <v>0.0845114298701843</v>
      </c>
      <c r="H4630" t="n">
        <v>0.08246646608699131</v>
      </c>
      <c r="I4630" t="n">
        <v>0.1214731380282601</v>
      </c>
      <c r="J4630" t="n">
        <v>193</v>
      </c>
      <c r="K4630" t="n">
        <v>20</v>
      </c>
      <c r="L4630">
        <f>VLOOKUP(J4630,Clustering!$D$3:$E$367,2,FALSE)</f>
        <v/>
      </c>
      <c r="M4630" t="n">
        <v>0.667695488</v>
      </c>
      <c r="N4630" t="n">
        <v>0.585569635</v>
      </c>
      <c r="O4630" t="n">
        <v>0.585569635</v>
      </c>
      <c r="P4630" t="n">
        <v>0.935060796</v>
      </c>
      <c r="Q4630" t="n">
        <v>0.448054671</v>
      </c>
      <c r="R4630" t="n">
        <v>0.08246646608699131</v>
      </c>
      <c r="S4630" t="n">
        <v>0</v>
      </c>
      <c r="T4630" t="n">
        <v>0.065097476</v>
      </c>
      <c r="U4630" t="n">
        <v>0.666411007</v>
      </c>
      <c r="V4630" t="n">
        <v>0.850080767</v>
      </c>
      <c r="W4630" t="n">
        <v>0.011309943</v>
      </c>
      <c r="X4630" t="n">
        <v>0.139773624</v>
      </c>
      <c r="Y4630" t="n">
        <v>0.1214731380282601</v>
      </c>
      <c r="Z4630" t="n">
        <v>0.771933456</v>
      </c>
      <c r="AA4630" t="n">
        <v>0.666411007</v>
      </c>
      <c r="AB4630" t="n">
        <v>0</v>
      </c>
      <c r="AC4630" t="n">
        <v>0</v>
      </c>
      <c r="AD4630" t="n">
        <v>0.85</v>
      </c>
      <c r="AE4630" t="n">
        <v>0.85</v>
      </c>
      <c r="AF4630" t="n">
        <v>0.85</v>
      </c>
      <c r="AG4630" t="n">
        <v>0.85</v>
      </c>
      <c r="AH4630" t="n">
        <v>0.935060796</v>
      </c>
      <c r="AI4630" t="n">
        <v>0.011309943</v>
      </c>
      <c r="AJ4630" t="n">
        <v>0.767124661</v>
      </c>
      <c r="AK4630" t="n">
        <v>0</v>
      </c>
      <c r="AL4630" t="n">
        <v>0.712439075</v>
      </c>
    </row>
    <row r="4631">
      <c r="A4631" t="inlineStr">
        <is>
          <t>2025-07-12 21:00</t>
        </is>
      </c>
      <c r="B4631" t="n">
        <v>53596.43022772654</v>
      </c>
      <c r="C4631" t="n">
        <v>53405.57015433139</v>
      </c>
      <c r="D4631" t="n">
        <v>0</v>
      </c>
      <c r="E4631" t="n">
        <v>190.8600733951453</v>
      </c>
      <c r="F4631" t="n">
        <v>0</v>
      </c>
      <c r="G4631" t="n">
        <v>0.0935588595074241</v>
      </c>
      <c r="H4631" t="n">
        <v>0.0915669068025594</v>
      </c>
      <c r="I4631" t="n">
        <v>0.1295624186643206</v>
      </c>
      <c r="J4631" t="n">
        <v>193</v>
      </c>
      <c r="K4631" t="n">
        <v>21</v>
      </c>
      <c r="L4631">
        <f>VLOOKUP(J4631,Clustering!$D$3:$E$367,2,FALSE)</f>
        <v/>
      </c>
      <c r="M4631" t="n">
        <v>0.651159619</v>
      </c>
      <c r="N4631" t="n">
        <v>0.571364936</v>
      </c>
      <c r="O4631" t="n">
        <v>0.571364936</v>
      </c>
      <c r="P4631" t="n">
        <v>0.932812516</v>
      </c>
      <c r="Q4631" t="n">
        <v>0.42034382</v>
      </c>
      <c r="R4631" t="n">
        <v>0.0915669068025594</v>
      </c>
      <c r="S4631" t="n">
        <v>0</v>
      </c>
      <c r="T4631" t="n">
        <v>0</v>
      </c>
      <c r="U4631" t="n">
        <v>0.666411007</v>
      </c>
      <c r="V4631" t="n">
        <v>0.850080767</v>
      </c>
      <c r="W4631" t="n">
        <v>0.011414664</v>
      </c>
      <c r="X4631" t="n">
        <v>0.067558466</v>
      </c>
      <c r="Y4631" t="n">
        <v>0.1295624186643206</v>
      </c>
      <c r="Z4631" t="n">
        <v>0.7463285120000001</v>
      </c>
      <c r="AA4631" t="n">
        <v>0.666411007</v>
      </c>
      <c r="AB4631" t="n">
        <v>0</v>
      </c>
      <c r="AC4631" t="n">
        <v>0</v>
      </c>
      <c r="AD4631" t="n">
        <v>0.85</v>
      </c>
      <c r="AE4631" t="n">
        <v>0.85</v>
      </c>
      <c r="AF4631" t="n">
        <v>0.85</v>
      </c>
      <c r="AG4631" t="n">
        <v>0.85</v>
      </c>
      <c r="AH4631" t="n">
        <v>0.932812516</v>
      </c>
      <c r="AI4631" t="n">
        <v>0.011414664</v>
      </c>
      <c r="AJ4631" t="n">
        <v>0.748506092</v>
      </c>
      <c r="AK4631" t="n">
        <v>0</v>
      </c>
      <c r="AL4631" t="n">
        <v>0.38078244</v>
      </c>
    </row>
    <row r="4632">
      <c r="A4632" t="inlineStr">
        <is>
          <t>2025-07-12 22:00</t>
        </is>
      </c>
      <c r="B4632" t="n">
        <v>49716.22426222332</v>
      </c>
      <c r="C4632" t="n">
        <v>49510.05835397336</v>
      </c>
      <c r="D4632" t="n">
        <v>0</v>
      </c>
      <c r="E4632" t="n">
        <v>206.1659082499611</v>
      </c>
      <c r="F4632" t="n">
        <v>0</v>
      </c>
      <c r="G4632" t="n">
        <v>0.1010617197303731</v>
      </c>
      <c r="H4632" t="n">
        <v>0.0992610984009316</v>
      </c>
      <c r="I4632" t="n">
        <v>0.1336070589823509</v>
      </c>
      <c r="J4632" t="n">
        <v>193</v>
      </c>
      <c r="K4632" t="n">
        <v>22</v>
      </c>
      <c r="L4632">
        <f>VLOOKUP(J4632,Clustering!$D$3:$E$367,2,FALSE)</f>
        <v/>
      </c>
      <c r="M4632" t="n">
        <v>0.614689704</v>
      </c>
      <c r="N4632" t="n">
        <v>0.545698664</v>
      </c>
      <c r="O4632" t="n">
        <v>0.545698664</v>
      </c>
      <c r="P4632" t="n">
        <v>0.930198</v>
      </c>
      <c r="Q4632" t="n">
        <v>0.410493576</v>
      </c>
      <c r="R4632" t="n">
        <v>0.0992610984009316</v>
      </c>
      <c r="S4632" t="n">
        <v>0</v>
      </c>
      <c r="T4632" t="n">
        <v>0</v>
      </c>
      <c r="U4632" t="n">
        <v>0.66559707</v>
      </c>
      <c r="V4632" t="n">
        <v>0.850080767</v>
      </c>
      <c r="W4632" t="n">
        <v>0.011659015</v>
      </c>
      <c r="X4632" t="n">
        <v>0.03135958</v>
      </c>
      <c r="Y4632" t="n">
        <v>0.1336070589823509</v>
      </c>
      <c r="Z4632" t="n">
        <v>0.664205488</v>
      </c>
      <c r="AA4632" t="n">
        <v>0.66559707</v>
      </c>
      <c r="AB4632" t="n">
        <v>0</v>
      </c>
      <c r="AC4632" t="n">
        <v>0</v>
      </c>
      <c r="AD4632" t="n">
        <v>0.85</v>
      </c>
      <c r="AE4632" t="n">
        <v>0.85</v>
      </c>
      <c r="AF4632" t="n">
        <v>0.85</v>
      </c>
      <c r="AG4632" t="n">
        <v>0.85</v>
      </c>
      <c r="AH4632" t="n">
        <v>0.930198</v>
      </c>
      <c r="AI4632" t="n">
        <v>0.011659015</v>
      </c>
      <c r="AJ4632" t="n">
        <v>0.6958372819999999</v>
      </c>
      <c r="AK4632" t="n">
        <v>0</v>
      </c>
      <c r="AL4632" t="n">
        <v>0.154009765</v>
      </c>
    </row>
    <row r="4633">
      <c r="A4633" t="inlineStr">
        <is>
          <t>2025-07-12 23:00</t>
        </is>
      </c>
      <c r="B4633" t="n">
        <v>45497.8353636729</v>
      </c>
      <c r="C4633" t="n">
        <v>45283.79039057241</v>
      </c>
      <c r="D4633" t="n">
        <v>0</v>
      </c>
      <c r="E4633" t="n">
        <v>214.0449731004893</v>
      </c>
      <c r="F4633" t="n">
        <v>0</v>
      </c>
      <c r="G4633" t="n">
        <v>0.1049240064218084</v>
      </c>
      <c r="H4633" t="n">
        <v>0.1029977031980522</v>
      </c>
      <c r="I4633" t="n">
        <v>0.1397409837030723</v>
      </c>
      <c r="J4633" t="n">
        <v>193</v>
      </c>
      <c r="K4633" t="n">
        <v>23</v>
      </c>
      <c r="L4633">
        <f>VLOOKUP(J4633,Clustering!$D$3:$E$367,2,FALSE)</f>
        <v/>
      </c>
      <c r="M4633" t="n">
        <v>0.591420838</v>
      </c>
      <c r="N4633" t="n">
        <v>0.547540562</v>
      </c>
      <c r="O4633" t="n">
        <v>0.547540562</v>
      </c>
      <c r="P4633" t="n">
        <v>0.910950279</v>
      </c>
      <c r="Q4633" t="n">
        <v>0.367425357</v>
      </c>
      <c r="R4633" t="n">
        <v>0.1029977031980522</v>
      </c>
      <c r="S4633" t="n">
        <v>0</v>
      </c>
      <c r="T4633" t="n">
        <v>0</v>
      </c>
      <c r="U4633" t="n">
        <v>0.662192621</v>
      </c>
      <c r="V4633" t="n">
        <v>0.850080767</v>
      </c>
      <c r="W4633" t="n">
        <v>0.011938273</v>
      </c>
      <c r="X4633" t="n">
        <v>0.024002191</v>
      </c>
      <c r="Y4633" t="n">
        <v>0.1397409837030723</v>
      </c>
      <c r="Z4633" t="n">
        <v>0.582722187</v>
      </c>
      <c r="AA4633" t="n">
        <v>0.662192621</v>
      </c>
      <c r="AB4633" t="n">
        <v>0</v>
      </c>
      <c r="AC4633" t="n">
        <v>0</v>
      </c>
      <c r="AD4633" t="n">
        <v>0.85</v>
      </c>
      <c r="AE4633" t="n">
        <v>0.85</v>
      </c>
      <c r="AF4633" t="n">
        <v>0.85</v>
      </c>
      <c r="AG4633" t="n">
        <v>0.85</v>
      </c>
      <c r="AH4633" t="n">
        <v>0.910950279</v>
      </c>
      <c r="AI4633" t="n">
        <v>0.011938273</v>
      </c>
      <c r="AJ4633" t="n">
        <v>0.6333993409999999</v>
      </c>
      <c r="AK4633" t="n">
        <v>0</v>
      </c>
      <c r="AL4633" t="n">
        <v>0.135309524</v>
      </c>
    </row>
    <row r="4634">
      <c r="A4634" t="inlineStr">
        <is>
          <t>2025-07-13 00:00</t>
        </is>
      </c>
      <c r="B4634" t="n">
        <v>42435.59520664167</v>
      </c>
      <c r="C4634" t="n">
        <v>42215.6516900452</v>
      </c>
      <c r="D4634" t="n">
        <v>0</v>
      </c>
      <c r="E4634" t="n">
        <v>219.9435165964765</v>
      </c>
      <c r="F4634" t="n">
        <v>0</v>
      </c>
      <c r="G4634" t="n">
        <v>0.1078154493119982</v>
      </c>
      <c r="H4634" t="n">
        <v>0.105528951609005</v>
      </c>
      <c r="I4634" t="n">
        <v>0.1491427635151824</v>
      </c>
      <c r="J4634" t="n">
        <v>194</v>
      </c>
      <c r="K4634" t="n">
        <v>0</v>
      </c>
      <c r="L4634">
        <f>VLOOKUP(J4634,Clustering!$D$3:$E$367,2,FALSE)</f>
        <v/>
      </c>
      <c r="M4634" t="n">
        <v>0.554709019</v>
      </c>
      <c r="N4634" t="n">
        <v>0.481037013</v>
      </c>
      <c r="O4634" t="n">
        <v>0.481037013</v>
      </c>
      <c r="P4634" t="n">
        <v>0.948784462</v>
      </c>
      <c r="Q4634" t="n">
        <v>0.356135751</v>
      </c>
      <c r="R4634" t="n">
        <v>0.105528951609005</v>
      </c>
      <c r="S4634" t="n">
        <v>0</v>
      </c>
      <c r="T4634" t="n">
        <v>0</v>
      </c>
      <c r="U4634" t="n">
        <v>0.664430948</v>
      </c>
      <c r="V4634" t="n">
        <v>0.850080767</v>
      </c>
      <c r="W4634" t="n">
        <v>0.012217531</v>
      </c>
      <c r="X4634" t="n">
        <v>0.019436808</v>
      </c>
      <c r="Y4634" t="n">
        <v>0.1491427635151824</v>
      </c>
      <c r="Z4634" t="n">
        <v>0.527430878</v>
      </c>
      <c r="AA4634" t="n">
        <v>0.664430948</v>
      </c>
      <c r="AB4634" t="n">
        <v>0</v>
      </c>
      <c r="AC4634" t="n">
        <v>0</v>
      </c>
      <c r="AD4634" t="n">
        <v>0.85</v>
      </c>
      <c r="AE4634" t="n">
        <v>0.85</v>
      </c>
      <c r="AF4634" t="n">
        <v>0.85</v>
      </c>
      <c r="AG4634" t="n">
        <v>0.85</v>
      </c>
      <c r="AH4634" t="n">
        <v>0.948784462</v>
      </c>
      <c r="AI4634" t="n">
        <v>0.012217531</v>
      </c>
      <c r="AJ4634" t="n">
        <v>0.595144202</v>
      </c>
      <c r="AK4634" t="n">
        <v>0</v>
      </c>
      <c r="AL4634" t="n">
        <v>0.042638718</v>
      </c>
    </row>
    <row r="4635">
      <c r="A4635" t="inlineStr">
        <is>
          <t>2025-07-13 01:00</t>
        </is>
      </c>
      <c r="B4635" t="n">
        <v>41112.46256510916</v>
      </c>
      <c r="C4635" t="n">
        <v>40886.99802238934</v>
      </c>
      <c r="D4635" t="n">
        <v>0</v>
      </c>
      <c r="E4635" t="n">
        <v>225.4645427198157</v>
      </c>
      <c r="F4635" t="n">
        <v>0</v>
      </c>
      <c r="G4635" t="n">
        <v>0.1105218346665763</v>
      </c>
      <c r="H4635" t="n">
        <v>0.1077789501965185</v>
      </c>
      <c r="I4635" t="n">
        <v>0.1600981137805756</v>
      </c>
      <c r="J4635" t="n">
        <v>194</v>
      </c>
      <c r="K4635" t="n">
        <v>1</v>
      </c>
      <c r="L4635">
        <f>VLOOKUP(J4635,Clustering!$D$3:$E$367,2,FALSE)</f>
        <v/>
      </c>
      <c r="M4635" t="n">
        <v>0.51573367</v>
      </c>
      <c r="N4635" t="n">
        <v>0.459243853</v>
      </c>
      <c r="O4635" t="n">
        <v>0.459243853</v>
      </c>
      <c r="P4635" t="n">
        <v>0.949059138</v>
      </c>
      <c r="Q4635" t="n">
        <v>0.298648877</v>
      </c>
      <c r="R4635" t="n">
        <v>0.1077789501965185</v>
      </c>
      <c r="S4635" t="n">
        <v>0</v>
      </c>
      <c r="T4635" t="n">
        <v>0</v>
      </c>
      <c r="U4635" t="n">
        <v>0.664430948</v>
      </c>
      <c r="V4635" t="n">
        <v>0.850080767</v>
      </c>
      <c r="W4635" t="n">
        <v>0.012287345</v>
      </c>
      <c r="X4635" t="n">
        <v>0.019436808</v>
      </c>
      <c r="Y4635" t="n">
        <v>0.1600981137805756</v>
      </c>
      <c r="Z4635" t="n">
        <v>0.483311131</v>
      </c>
      <c r="AA4635" t="n">
        <v>0.664430948</v>
      </c>
      <c r="AB4635" t="n">
        <v>0</v>
      </c>
      <c r="AC4635" t="n">
        <v>0</v>
      </c>
      <c r="AD4635" t="n">
        <v>0.85</v>
      </c>
      <c r="AE4635" t="n">
        <v>0.85</v>
      </c>
      <c r="AF4635" t="n">
        <v>0.85</v>
      </c>
      <c r="AG4635" t="n">
        <v>0.85</v>
      </c>
      <c r="AH4635" t="n">
        <v>0.949059138</v>
      </c>
      <c r="AI4635" t="n">
        <v>0.012287345</v>
      </c>
      <c r="AJ4635" t="n">
        <v>0.551673929</v>
      </c>
      <c r="AK4635" t="n">
        <v>0</v>
      </c>
      <c r="AL4635" t="n">
        <v>0</v>
      </c>
    </row>
    <row r="4636">
      <c r="A4636" t="inlineStr">
        <is>
          <t>2025-07-13 02:00</t>
        </is>
      </c>
      <c r="B4636" t="n">
        <v>40455.40941574714</v>
      </c>
      <c r="C4636" t="n">
        <v>40230.8377420802</v>
      </c>
      <c r="D4636" t="n">
        <v>0</v>
      </c>
      <c r="E4636" t="n">
        <v>224.5716736669412</v>
      </c>
      <c r="F4636" t="n">
        <v>0</v>
      </c>
      <c r="G4636" t="n">
        <v>0.1100841537583044</v>
      </c>
      <c r="H4636" t="n">
        <v>0.1069954685455093</v>
      </c>
      <c r="I4636" t="n">
        <v>0.1659106101316523</v>
      </c>
      <c r="J4636" t="n">
        <v>194</v>
      </c>
      <c r="K4636" t="n">
        <v>2</v>
      </c>
      <c r="L4636">
        <f>VLOOKUP(J4636,Clustering!$D$3:$E$367,2,FALSE)</f>
        <v/>
      </c>
      <c r="M4636" t="n">
        <v>0.477685619</v>
      </c>
      <c r="N4636" t="n">
        <v>0.444254277</v>
      </c>
      <c r="O4636" t="n">
        <v>0.444254277</v>
      </c>
      <c r="P4636" t="n">
        <v>0.949405028</v>
      </c>
      <c r="Q4636" t="n">
        <v>0.251375217</v>
      </c>
      <c r="R4636" t="n">
        <v>0.1069954685455093</v>
      </c>
      <c r="S4636" t="n">
        <v>0</v>
      </c>
      <c r="T4636" t="n">
        <v>0</v>
      </c>
      <c r="U4636" t="n">
        <v>0.664430948</v>
      </c>
      <c r="V4636" t="n">
        <v>0.850080767</v>
      </c>
      <c r="W4636" t="n">
        <v>0.012566603</v>
      </c>
      <c r="X4636" t="n">
        <v>0.019190528</v>
      </c>
      <c r="Y4636" t="n">
        <v>0.1659106101316523</v>
      </c>
      <c r="Z4636" t="n">
        <v>0.465241159</v>
      </c>
      <c r="AA4636" t="n">
        <v>0.664430948</v>
      </c>
      <c r="AB4636" t="n">
        <v>0</v>
      </c>
      <c r="AC4636" t="n">
        <v>0</v>
      </c>
      <c r="AD4636" t="n">
        <v>0.85</v>
      </c>
      <c r="AE4636" t="n">
        <v>0.85</v>
      </c>
      <c r="AF4636" t="n">
        <v>0.85</v>
      </c>
      <c r="AG4636" t="n">
        <v>0.85</v>
      </c>
      <c r="AH4636" t="n">
        <v>0.949405028</v>
      </c>
      <c r="AI4636" t="n">
        <v>0.012566603</v>
      </c>
      <c r="AJ4636" t="n">
        <v>0.532893694</v>
      </c>
      <c r="AK4636" t="n">
        <v>0</v>
      </c>
      <c r="AL4636" t="n">
        <v>0</v>
      </c>
    </row>
    <row r="4637">
      <c r="A4637" t="inlineStr">
        <is>
          <t>2025-07-13 03:00</t>
        </is>
      </c>
      <c r="B4637" t="n">
        <v>40091.01525322173</v>
      </c>
      <c r="C4637" t="n">
        <v>39870.72609282099</v>
      </c>
      <c r="D4637" t="n">
        <v>0</v>
      </c>
      <c r="E4637" t="n">
        <v>220.2891604007409</v>
      </c>
      <c r="F4637" t="n">
        <v>0</v>
      </c>
      <c r="G4637" t="n">
        <v>0.1079848825493828</v>
      </c>
      <c r="H4637" t="n">
        <v>0.1048660055966126</v>
      </c>
      <c r="I4637" t="n">
        <v>0.1643570396783691</v>
      </c>
      <c r="J4637" t="n">
        <v>194</v>
      </c>
      <c r="K4637" t="n">
        <v>3</v>
      </c>
      <c r="L4637">
        <f>VLOOKUP(J4637,Clustering!$D$3:$E$367,2,FALSE)</f>
        <v/>
      </c>
      <c r="M4637" t="n">
        <v>0.460118777</v>
      </c>
      <c r="N4637" t="n">
        <v>0.438194158</v>
      </c>
      <c r="O4637" t="n">
        <v>0.438194158</v>
      </c>
      <c r="P4637" t="n">
        <v>0.9490998309999999</v>
      </c>
      <c r="Q4637" t="n">
        <v>0.224640629</v>
      </c>
      <c r="R4637" t="n">
        <v>0.1048660055966126</v>
      </c>
      <c r="S4637" t="n">
        <v>0</v>
      </c>
      <c r="T4637" t="n">
        <v>0</v>
      </c>
      <c r="U4637" t="n">
        <v>0.664430948</v>
      </c>
      <c r="V4637" t="n">
        <v>0.850080767</v>
      </c>
      <c r="W4637" t="n">
        <v>0.012531696</v>
      </c>
      <c r="X4637" t="n">
        <v>0.019170424</v>
      </c>
      <c r="Y4637" t="n">
        <v>0.1643570396783691</v>
      </c>
      <c r="Z4637" t="n">
        <v>0.457891599</v>
      </c>
      <c r="AA4637" t="n">
        <v>0.664430948</v>
      </c>
      <c r="AB4637" t="n">
        <v>0</v>
      </c>
      <c r="AC4637" t="n">
        <v>0</v>
      </c>
      <c r="AD4637" t="n">
        <v>0.85</v>
      </c>
      <c r="AE4637" t="n">
        <v>0.85</v>
      </c>
      <c r="AF4637" t="n">
        <v>0.85</v>
      </c>
      <c r="AG4637" t="n">
        <v>0.85</v>
      </c>
      <c r="AH4637" t="n">
        <v>0.9490998309999999</v>
      </c>
      <c r="AI4637" t="n">
        <v>0.012531696</v>
      </c>
      <c r="AJ4637" t="n">
        <v>0.529860343</v>
      </c>
      <c r="AK4637" t="n">
        <v>0</v>
      </c>
      <c r="AL4637" t="n">
        <v>0</v>
      </c>
    </row>
    <row r="4638">
      <c r="A4638" t="inlineStr">
        <is>
          <t>2025-07-13 04:00</t>
        </is>
      </c>
      <c r="B4638" t="n">
        <v>40027.94240745988</v>
      </c>
      <c r="C4638" t="n">
        <v>39812.90563958487</v>
      </c>
      <c r="D4638" t="n">
        <v>0</v>
      </c>
      <c r="E4638" t="n">
        <v>215.0367678750109</v>
      </c>
      <c r="F4638" t="n">
        <v>0</v>
      </c>
      <c r="G4638" t="n">
        <v>0.1054101803308877</v>
      </c>
      <c r="H4638" t="n">
        <v>0.1023548464587627</v>
      </c>
      <c r="I4638" t="n">
        <v>0.1606338277299836</v>
      </c>
      <c r="J4638" t="n">
        <v>194</v>
      </c>
      <c r="K4638" t="n">
        <v>4</v>
      </c>
      <c r="L4638">
        <f>VLOOKUP(J4638,Clustering!$D$3:$E$367,2,FALSE)</f>
        <v/>
      </c>
      <c r="M4638" t="n">
        <v>0.449711144</v>
      </c>
      <c r="N4638" t="n">
        <v>0.430542591</v>
      </c>
      <c r="O4638" t="n">
        <v>0.430542591</v>
      </c>
      <c r="P4638" t="n">
        <v>0.949486413</v>
      </c>
      <c r="Q4638" t="n">
        <v>0.204401945</v>
      </c>
      <c r="R4638" t="n">
        <v>0.1023548464587627</v>
      </c>
      <c r="S4638" t="n">
        <v>0</v>
      </c>
      <c r="T4638" t="n">
        <v>0</v>
      </c>
      <c r="U4638" t="n">
        <v>0.664430948</v>
      </c>
      <c r="V4638" t="n">
        <v>0.850080767</v>
      </c>
      <c r="W4638" t="n">
        <v>0.012531696</v>
      </c>
      <c r="X4638" t="n">
        <v>0.019170424</v>
      </c>
      <c r="Y4638" t="n">
        <v>0.1606338277299836</v>
      </c>
      <c r="Z4638" t="n">
        <v>0.46404968</v>
      </c>
      <c r="AA4638" t="n">
        <v>0.664430948</v>
      </c>
      <c r="AB4638" t="n">
        <v>0</v>
      </c>
      <c r="AC4638" t="n">
        <v>0</v>
      </c>
      <c r="AD4638" t="n">
        <v>0.85</v>
      </c>
      <c r="AE4638" t="n">
        <v>0.85</v>
      </c>
      <c r="AF4638" t="n">
        <v>0.85</v>
      </c>
      <c r="AG4638" t="n">
        <v>0.85</v>
      </c>
      <c r="AH4638" t="n">
        <v>0.949486413</v>
      </c>
      <c r="AI4638" t="n">
        <v>0.012531696</v>
      </c>
      <c r="AJ4638" t="n">
        <v>0.535650484</v>
      </c>
      <c r="AK4638" t="n">
        <v>0</v>
      </c>
      <c r="AL4638" t="n">
        <v>0</v>
      </c>
    </row>
    <row r="4639">
      <c r="A4639" t="inlineStr">
        <is>
          <t>2025-07-13 05:00</t>
        </is>
      </c>
      <c r="B4639" t="n">
        <v>41742.00557766389</v>
      </c>
      <c r="C4639" t="n">
        <v>41289.12180624373</v>
      </c>
      <c r="D4639" t="n">
        <v>245.4714298358956</v>
      </c>
      <c r="E4639" t="n">
        <v>207.4123415842706</v>
      </c>
      <c r="F4639" t="n">
        <v>0.0110859853149326</v>
      </c>
      <c r="G4639" t="n">
        <v>0.1016727164628777</v>
      </c>
      <c r="H4639" t="n">
        <v>0.0985780631154364</v>
      </c>
      <c r="I4639" t="n">
        <v>0.1576070439158285</v>
      </c>
      <c r="J4639" t="n">
        <v>194</v>
      </c>
      <c r="K4639" t="n">
        <v>5</v>
      </c>
      <c r="L4639">
        <f>VLOOKUP(J4639,Clustering!$D$3:$E$367,2,FALSE)</f>
        <v/>
      </c>
      <c r="M4639" t="n">
        <v>0.458114429</v>
      </c>
      <c r="N4639" t="n">
        <v>0.442988219</v>
      </c>
      <c r="O4639" t="n">
        <v>0.442988219</v>
      </c>
      <c r="P4639" t="n">
        <v>0.949567799</v>
      </c>
      <c r="Q4639" t="n">
        <v>0.189207287</v>
      </c>
      <c r="R4639" t="n">
        <v>0.0985780631154364</v>
      </c>
      <c r="S4639" t="n">
        <v>0.0110859853149326</v>
      </c>
      <c r="T4639" t="n">
        <v>0</v>
      </c>
      <c r="U4639" t="n">
        <v>0.664430948</v>
      </c>
      <c r="V4639" t="n">
        <v>0.850080767</v>
      </c>
      <c r="W4639" t="n">
        <v>0.012566603</v>
      </c>
      <c r="X4639" t="n">
        <v>0.019170424</v>
      </c>
      <c r="Y4639" t="n">
        <v>0.1576070439158285</v>
      </c>
      <c r="Z4639" t="n">
        <v>0.492261708</v>
      </c>
      <c r="AA4639" t="n">
        <v>0.664430948</v>
      </c>
      <c r="AB4639" t="n">
        <v>0</v>
      </c>
      <c r="AC4639" t="n">
        <v>0</v>
      </c>
      <c r="AD4639" t="n">
        <v>0.85</v>
      </c>
      <c r="AE4639" t="n">
        <v>0.85</v>
      </c>
      <c r="AF4639" t="n">
        <v>0.85</v>
      </c>
      <c r="AG4639" t="n">
        <v>0.85</v>
      </c>
      <c r="AH4639" t="n">
        <v>0.949567799</v>
      </c>
      <c r="AI4639" t="n">
        <v>0.012566603</v>
      </c>
      <c r="AJ4639" t="n">
        <v>0.549215409</v>
      </c>
      <c r="AK4639" t="n">
        <v>0.0077601897204528</v>
      </c>
      <c r="AL4639" t="n">
        <v>0</v>
      </c>
    </row>
    <row r="4640">
      <c r="A4640" t="inlineStr">
        <is>
          <t>2025-07-13 06:00</t>
        </is>
      </c>
      <c r="B4640" t="n">
        <v>44745.41235480053</v>
      </c>
      <c r="C4640" t="n">
        <v>42805.36705474337</v>
      </c>
      <c r="D4640" t="n">
        <v>1768.935649001999</v>
      </c>
      <c r="E4640" t="n">
        <v>171.1096510551605</v>
      </c>
      <c r="F4640" t="n">
        <v>0.07988870493404079</v>
      </c>
      <c r="G4640" t="n">
        <v>0.0838772799290002</v>
      </c>
      <c r="H4640" t="n">
        <v>0.0804575387767114</v>
      </c>
      <c r="I4640" t="n">
        <v>0.1456874085415009</v>
      </c>
      <c r="J4640" t="n">
        <v>194</v>
      </c>
      <c r="K4640" t="n">
        <v>6</v>
      </c>
      <c r="L4640">
        <f>VLOOKUP(J4640,Clustering!$D$3:$E$367,2,FALSE)</f>
        <v/>
      </c>
      <c r="M4640" t="n">
        <v>0.487741916</v>
      </c>
      <c r="N4640" t="n">
        <v>0.458585188</v>
      </c>
      <c r="O4640" t="n">
        <v>0.458585188</v>
      </c>
      <c r="P4640" t="n">
        <v>0.949710224</v>
      </c>
      <c r="Q4640" t="n">
        <v>0.191022135</v>
      </c>
      <c r="R4640" t="n">
        <v>0.0804575387767114</v>
      </c>
      <c r="S4640" t="n">
        <v>0.07988870493404079</v>
      </c>
      <c r="T4640" t="n">
        <v>0</v>
      </c>
      <c r="U4640" t="n">
        <v>0.664430948</v>
      </c>
      <c r="V4640" t="n">
        <v>0.850080767</v>
      </c>
      <c r="W4640" t="n">
        <v>0.012531696</v>
      </c>
      <c r="X4640" t="n">
        <v>0.01890404</v>
      </c>
      <c r="Y4640" t="n">
        <v>0.1456874085415009</v>
      </c>
      <c r="Z4640" t="n">
        <v>0.499232281</v>
      </c>
      <c r="AA4640" t="n">
        <v>0.664430948</v>
      </c>
      <c r="AB4640" t="n">
        <v>0</v>
      </c>
      <c r="AC4640" t="n">
        <v>0</v>
      </c>
      <c r="AD4640" t="n">
        <v>0.85</v>
      </c>
      <c r="AE4640" t="n">
        <v>0.85</v>
      </c>
      <c r="AF4640" t="n">
        <v>0.85</v>
      </c>
      <c r="AG4640" t="n">
        <v>0.85</v>
      </c>
      <c r="AH4640" t="n">
        <v>0.949710224</v>
      </c>
      <c r="AI4640" t="n">
        <v>0.012531696</v>
      </c>
      <c r="AJ4640" t="n">
        <v>0.542904972</v>
      </c>
      <c r="AK4640" t="n">
        <v>0.0559220934538285</v>
      </c>
      <c r="AL4640" t="n">
        <v>0</v>
      </c>
    </row>
    <row r="4641">
      <c r="A4641" t="inlineStr">
        <is>
          <t>2025-07-13 07:00</t>
        </is>
      </c>
      <c r="B4641" t="n">
        <v>49090.41197825152</v>
      </c>
      <c r="C4641" t="n">
        <v>44995.41321021672</v>
      </c>
      <c r="D4641" t="n">
        <v>3938.301779295337</v>
      </c>
      <c r="E4641" t="n">
        <v>156.6969887394573</v>
      </c>
      <c r="F4641" t="n">
        <v>0.1778616587691244</v>
      </c>
      <c r="G4641" t="n">
        <v>0.0768122493820869</v>
      </c>
      <c r="H4641" t="n">
        <v>0.0732254004597036</v>
      </c>
      <c r="I4641" t="n">
        <v>0.1416427682234706</v>
      </c>
      <c r="J4641" t="n">
        <v>194</v>
      </c>
      <c r="K4641" t="n">
        <v>7</v>
      </c>
      <c r="L4641">
        <f>VLOOKUP(J4641,Clustering!$D$3:$E$367,2,FALSE)</f>
        <v/>
      </c>
      <c r="M4641" t="n">
        <v>0.516200199</v>
      </c>
      <c r="N4641" t="n">
        <v>0.469340766</v>
      </c>
      <c r="O4641" t="n">
        <v>0.469340766</v>
      </c>
      <c r="P4641" t="n">
        <v>0.950157845</v>
      </c>
      <c r="Q4641" t="n">
        <v>0.208982872</v>
      </c>
      <c r="R4641" t="n">
        <v>0.0732254004597036</v>
      </c>
      <c r="S4641" t="n">
        <v>0.1778616587691244</v>
      </c>
      <c r="T4641" t="n">
        <v>0</v>
      </c>
      <c r="U4641" t="n">
        <v>0.664783133</v>
      </c>
      <c r="V4641" t="n">
        <v>0.850080767</v>
      </c>
      <c r="W4641" t="n">
        <v>0.012392067</v>
      </c>
      <c r="X4641" t="n">
        <v>0.01890404</v>
      </c>
      <c r="Y4641" t="n">
        <v>0.1416427682234706</v>
      </c>
      <c r="Z4641" t="n">
        <v>0.508792292</v>
      </c>
      <c r="AA4641" t="n">
        <v>0.664783133</v>
      </c>
      <c r="AB4641" t="n">
        <v>0</v>
      </c>
      <c r="AC4641" t="n">
        <v>0</v>
      </c>
      <c r="AD4641" t="n">
        <v>0.85</v>
      </c>
      <c r="AE4641" t="n">
        <v>0.85</v>
      </c>
      <c r="AF4641" t="n">
        <v>0.85</v>
      </c>
      <c r="AG4641" t="n">
        <v>0.85</v>
      </c>
      <c r="AH4641" t="n">
        <v>0.950157845</v>
      </c>
      <c r="AI4641" t="n">
        <v>0.012392067</v>
      </c>
      <c r="AJ4641" t="n">
        <v>0.54499692</v>
      </c>
      <c r="AK4641" t="n">
        <v>0.1245031611383871</v>
      </c>
      <c r="AL4641" t="n">
        <v>0</v>
      </c>
    </row>
    <row r="4642">
      <c r="A4642" t="inlineStr">
        <is>
          <t>2025-07-13 08:00</t>
        </is>
      </c>
      <c r="B4642" t="n">
        <v>53472.71793917236</v>
      </c>
      <c r="C4642" t="n">
        <v>47249.39333589473</v>
      </c>
      <c r="D4642" t="n">
        <v>6063.352246690788</v>
      </c>
      <c r="E4642" t="n">
        <v>159.972356586844</v>
      </c>
      <c r="F4642" t="n">
        <v>0.2738332278058389</v>
      </c>
      <c r="G4642" t="n">
        <v>0.078417821856296</v>
      </c>
      <c r="H4642" t="n">
        <v>0.0744307568458716</v>
      </c>
      <c r="I4642" t="n">
        <v>0.1504820483887023</v>
      </c>
      <c r="J4642" t="n">
        <v>194</v>
      </c>
      <c r="K4642" t="n">
        <v>8</v>
      </c>
      <c r="L4642">
        <f>VLOOKUP(J4642,Clustering!$D$3:$E$367,2,FALSE)</f>
        <v/>
      </c>
      <c r="M4642" t="n">
        <v>0.5354027730000001</v>
      </c>
      <c r="N4642" t="n">
        <v>0.4736004</v>
      </c>
      <c r="O4642" t="n">
        <v>0.4736004</v>
      </c>
      <c r="P4642" t="n">
        <v>0.950524081</v>
      </c>
      <c r="Q4642" t="n">
        <v>0.225141277</v>
      </c>
      <c r="R4642" t="n">
        <v>0.0744307568458716</v>
      </c>
      <c r="S4642" t="n">
        <v>0.2738332278058389</v>
      </c>
      <c r="T4642" t="n">
        <v>0.194385673</v>
      </c>
      <c r="U4642" t="n">
        <v>0.664783133</v>
      </c>
      <c r="V4642" t="n">
        <v>0.850080767</v>
      </c>
      <c r="W4642" t="n">
        <v>0.01260151</v>
      </c>
      <c r="X4642" t="n">
        <v>0.01890404</v>
      </c>
      <c r="Y4642" t="n">
        <v>0.1504820483887023</v>
      </c>
      <c r="Z4642" t="n">
        <v>0.533611082</v>
      </c>
      <c r="AA4642" t="n">
        <v>0.664783133</v>
      </c>
      <c r="AB4642" t="n">
        <v>0</v>
      </c>
      <c r="AC4642" t="n">
        <v>0</v>
      </c>
      <c r="AD4642" t="n">
        <v>0.85</v>
      </c>
      <c r="AE4642" t="n">
        <v>0.85</v>
      </c>
      <c r="AF4642" t="n">
        <v>0.85</v>
      </c>
      <c r="AG4642" t="n">
        <v>0.85</v>
      </c>
      <c r="AH4642" t="n">
        <v>0.950524081</v>
      </c>
      <c r="AI4642" t="n">
        <v>0.01260151</v>
      </c>
      <c r="AJ4642" t="n">
        <v>0.54287691</v>
      </c>
      <c r="AK4642" t="n">
        <v>0.1916832594640872</v>
      </c>
      <c r="AL4642" t="n">
        <v>0</v>
      </c>
    </row>
    <row r="4643">
      <c r="A4643" t="inlineStr">
        <is>
          <t>2025-07-13 09:00</t>
        </is>
      </c>
      <c r="B4643" t="n">
        <v>57813.60573510832</v>
      </c>
      <c r="C4643" t="n">
        <v>49665.78428227506</v>
      </c>
      <c r="D4643" t="n">
        <v>7972.272074908632</v>
      </c>
      <c r="E4643" t="n">
        <v>175.5493779246308</v>
      </c>
      <c r="F4643" t="n">
        <v>0.3600439008652425</v>
      </c>
      <c r="G4643" t="n">
        <v>0.0860536166297209</v>
      </c>
      <c r="H4643" t="n">
        <v>0.0820044128056269</v>
      </c>
      <c r="I4643" t="n">
        <v>0.1592409714615228</v>
      </c>
      <c r="J4643" t="n">
        <v>194</v>
      </c>
      <c r="K4643" t="n">
        <v>9</v>
      </c>
      <c r="L4643">
        <f>VLOOKUP(J4643,Clustering!$D$3:$E$367,2,FALSE)</f>
        <v/>
      </c>
      <c r="M4643" t="n">
        <v>0.545810406</v>
      </c>
      <c r="N4643" t="n">
        <v>0.485702891</v>
      </c>
      <c r="O4643" t="n">
        <v>0.485702891</v>
      </c>
      <c r="P4643" t="n">
        <v>0.949781437</v>
      </c>
      <c r="Q4643" t="n">
        <v>0.248934559</v>
      </c>
      <c r="R4643" t="n">
        <v>0.0820044128056269</v>
      </c>
      <c r="S4643" t="n">
        <v>0.3600439008652425</v>
      </c>
      <c r="T4643" t="n">
        <v>0.5038914920000001</v>
      </c>
      <c r="U4643" t="n">
        <v>0.664783133</v>
      </c>
      <c r="V4643" t="n">
        <v>0.850080767</v>
      </c>
      <c r="W4643" t="n">
        <v>0.014381779</v>
      </c>
      <c r="X4643" t="n">
        <v>0.01890404</v>
      </c>
      <c r="Y4643" t="n">
        <v>0.1592409714615228</v>
      </c>
      <c r="Z4643" t="n">
        <v>0.569323844</v>
      </c>
      <c r="AA4643" t="n">
        <v>0.664783133</v>
      </c>
      <c r="AB4643" t="n">
        <v>0</v>
      </c>
      <c r="AC4643" t="n">
        <v>0</v>
      </c>
      <c r="AD4643" t="n">
        <v>0.85</v>
      </c>
      <c r="AE4643" t="n">
        <v>0.85</v>
      </c>
      <c r="AF4643" t="n">
        <v>0.85</v>
      </c>
      <c r="AG4643" t="n">
        <v>0.85</v>
      </c>
      <c r="AH4643" t="n">
        <v>0.949781437</v>
      </c>
      <c r="AI4643" t="n">
        <v>0.014381779</v>
      </c>
      <c r="AJ4643" t="n">
        <v>0.554708869</v>
      </c>
      <c r="AK4643" t="n">
        <v>0.2520307306056698</v>
      </c>
      <c r="AL4643" t="n">
        <v>0</v>
      </c>
    </row>
    <row r="4644">
      <c r="A4644" t="inlineStr">
        <is>
          <t>2025-07-13 10:00</t>
        </is>
      </c>
      <c r="B4644" t="n">
        <v>60029.7474200936</v>
      </c>
      <c r="C4644" t="n">
        <v>50312.73542017301</v>
      </c>
      <c r="D4644" t="n">
        <v>9519.897897834229</v>
      </c>
      <c r="E4644" t="n">
        <v>197.1141020863616</v>
      </c>
      <c r="F4644" t="n">
        <v>0.4299378072861795</v>
      </c>
      <c r="G4644" t="n">
        <v>0.09662455984625561</v>
      </c>
      <c r="H4644" t="n">
        <v>0.0928727095542414</v>
      </c>
      <c r="I4644" t="n">
        <v>0.1644373967707803</v>
      </c>
      <c r="J4644" t="n">
        <v>194</v>
      </c>
      <c r="K4644" t="n">
        <v>10</v>
      </c>
      <c r="L4644">
        <f>VLOOKUP(J4644,Clustering!$D$3:$E$367,2,FALSE)</f>
        <v/>
      </c>
      <c r="M4644" t="n">
        <v>0.566614154</v>
      </c>
      <c r="N4644" t="n">
        <v>0.502845949</v>
      </c>
      <c r="O4644" t="n">
        <v>0.502845949</v>
      </c>
      <c r="P4644" t="n">
        <v>0.947116054</v>
      </c>
      <c r="Q4644" t="n">
        <v>0.261863786</v>
      </c>
      <c r="R4644" t="n">
        <v>0.0928727095542414</v>
      </c>
      <c r="S4644" t="n">
        <v>0.4299378072861795</v>
      </c>
      <c r="T4644" t="n">
        <v>0.613155509</v>
      </c>
      <c r="U4644" t="n">
        <v>0.6650100960000001</v>
      </c>
      <c r="V4644" t="n">
        <v>0.850080767</v>
      </c>
      <c r="W4644" t="n">
        <v>0.014067614</v>
      </c>
      <c r="X4644" t="n">
        <v>0.018915349</v>
      </c>
      <c r="Y4644" t="n">
        <v>0.1644373967707803</v>
      </c>
      <c r="Z4644" t="n">
        <v>0.614729618</v>
      </c>
      <c r="AA4644" t="n">
        <v>0.6650100960000001</v>
      </c>
      <c r="AB4644" t="n">
        <v>0</v>
      </c>
      <c r="AC4644" t="n">
        <v>0</v>
      </c>
      <c r="AD4644" t="n">
        <v>0.85</v>
      </c>
      <c r="AE4644" t="n">
        <v>0.85</v>
      </c>
      <c r="AF4644" t="n">
        <v>0.85</v>
      </c>
      <c r="AG4644" t="n">
        <v>0.85</v>
      </c>
      <c r="AH4644" t="n">
        <v>0.947116054</v>
      </c>
      <c r="AI4644" t="n">
        <v>0.014067614</v>
      </c>
      <c r="AJ4644" t="n">
        <v>0.6012665</v>
      </c>
      <c r="AK4644" t="n">
        <v>0.3009564651003256</v>
      </c>
      <c r="AL4644" t="n">
        <v>0</v>
      </c>
    </row>
    <row r="4645">
      <c r="A4645" t="inlineStr">
        <is>
          <t>2025-07-13 11:00</t>
        </is>
      </c>
      <c r="B4645" t="n">
        <v>60890.63716077284</v>
      </c>
      <c r="C4645" t="n">
        <v>50327.18279294868</v>
      </c>
      <c r="D4645" t="n">
        <v>10352.93727672718</v>
      </c>
      <c r="E4645" t="n">
        <v>210.5170910969811</v>
      </c>
      <c r="F4645" t="n">
        <v>0.467559547328765</v>
      </c>
      <c r="G4645" t="n">
        <v>0.1031946524985201</v>
      </c>
      <c r="H4645" t="n">
        <v>0.0995825267705764</v>
      </c>
      <c r="I4645" t="n">
        <v>0.1684820370888106</v>
      </c>
      <c r="J4645" t="n">
        <v>194</v>
      </c>
      <c r="K4645" t="n">
        <v>11</v>
      </c>
      <c r="L4645">
        <f>VLOOKUP(J4645,Clustering!$D$3:$E$367,2,FALSE)</f>
        <v/>
      </c>
      <c r="M4645" t="n">
        <v>0.600958769</v>
      </c>
      <c r="N4645" t="n">
        <v>0.520409054</v>
      </c>
      <c r="O4645" t="n">
        <v>0.520409054</v>
      </c>
      <c r="P4645" t="n">
        <v>0.944532058</v>
      </c>
      <c r="Q4645" t="n">
        <v>0.277521543</v>
      </c>
      <c r="R4645" t="n">
        <v>0.0995825267705764</v>
      </c>
      <c r="S4645" t="n">
        <v>0.467559547328765</v>
      </c>
      <c r="T4645" t="n">
        <v>0.621694121</v>
      </c>
      <c r="U4645" t="n">
        <v>0.66559707</v>
      </c>
      <c r="V4645" t="n">
        <v>0.850080767</v>
      </c>
      <c r="W4645" t="n">
        <v>0.014416686</v>
      </c>
      <c r="X4645" t="n">
        <v>0.02302922</v>
      </c>
      <c r="Y4645" t="n">
        <v>0.1684820370888106</v>
      </c>
      <c r="Z4645" t="n">
        <v>0.6764260479999999</v>
      </c>
      <c r="AA4645" t="n">
        <v>0.66559707</v>
      </c>
      <c r="AB4645" t="n">
        <v>0</v>
      </c>
      <c r="AC4645" t="n">
        <v>0</v>
      </c>
      <c r="AD4645" t="n">
        <v>0.85</v>
      </c>
      <c r="AE4645" t="n">
        <v>0.85</v>
      </c>
      <c r="AF4645" t="n">
        <v>0.85</v>
      </c>
      <c r="AG4645" t="n">
        <v>0.85</v>
      </c>
      <c r="AH4645" t="n">
        <v>0.944532058</v>
      </c>
      <c r="AI4645" t="n">
        <v>0.014416686</v>
      </c>
      <c r="AJ4645" t="n">
        <v>0.6414229769999999</v>
      </c>
      <c r="AK4645" t="n">
        <v>0.3272916831301354</v>
      </c>
      <c r="AL4645" t="n">
        <v>0.001539382</v>
      </c>
    </row>
    <row r="4646">
      <c r="A4646" t="inlineStr">
        <is>
          <t>2025-07-13 12:00</t>
        </is>
      </c>
      <c r="B4646" t="n">
        <v>60496.62931869789</v>
      </c>
      <c r="C4646" t="n">
        <v>49818.72154585308</v>
      </c>
      <c r="D4646" t="n">
        <v>10457.23348641351</v>
      </c>
      <c r="E4646" t="n">
        <v>220.674286431291</v>
      </c>
      <c r="F4646" t="n">
        <v>0.4722697747053634</v>
      </c>
      <c r="G4646" t="n">
        <v>0.1081736698192602</v>
      </c>
      <c r="H4646" t="n">
        <v>0.1044843094076594</v>
      </c>
      <c r="I4646" t="n">
        <v>0.1748570330867656</v>
      </c>
      <c r="J4646" t="n">
        <v>194</v>
      </c>
      <c r="K4646" t="n">
        <v>12</v>
      </c>
      <c r="L4646">
        <f>VLOOKUP(J4646,Clustering!$D$3:$E$367,2,FALSE)</f>
        <v/>
      </c>
      <c r="M4646" t="n">
        <v>0.622908682</v>
      </c>
      <c r="N4646" t="n">
        <v>0.537989908</v>
      </c>
      <c r="O4646" t="n">
        <v>0.537989908</v>
      </c>
      <c r="P4646" t="n">
        <v>0.943616469</v>
      </c>
      <c r="Q4646" t="n">
        <v>0.313405468</v>
      </c>
      <c r="R4646" t="n">
        <v>0.1044843094076594</v>
      </c>
      <c r="S4646" t="n">
        <v>0.4722697747053634</v>
      </c>
      <c r="T4646" t="n">
        <v>0.622223062</v>
      </c>
      <c r="U4646" t="n">
        <v>0.66559707</v>
      </c>
      <c r="V4646" t="n">
        <v>0.850080767</v>
      </c>
      <c r="W4646" t="n">
        <v>0.013927985</v>
      </c>
      <c r="X4646" t="n">
        <v>0.037668605</v>
      </c>
      <c r="Y4646" t="n">
        <v>0.1748570330867656</v>
      </c>
      <c r="Z4646" t="n">
        <v>0.709819324</v>
      </c>
      <c r="AA4646" t="n">
        <v>0.66559707</v>
      </c>
      <c r="AB4646" t="n">
        <v>0</v>
      </c>
      <c r="AC4646" t="n">
        <v>0</v>
      </c>
      <c r="AD4646" t="n">
        <v>0.85</v>
      </c>
      <c r="AE4646" t="n">
        <v>0.85</v>
      </c>
      <c r="AF4646" t="n">
        <v>0.85</v>
      </c>
      <c r="AG4646" t="n">
        <v>0.85</v>
      </c>
      <c r="AH4646" t="n">
        <v>0.943616469</v>
      </c>
      <c r="AI4646" t="n">
        <v>0.013927985</v>
      </c>
      <c r="AJ4646" t="n">
        <v>0.674386208</v>
      </c>
      <c r="AK4646" t="n">
        <v>0.3305888422937543</v>
      </c>
      <c r="AL4646" t="n">
        <v>0.134225452</v>
      </c>
    </row>
    <row r="4647">
      <c r="A4647" t="inlineStr">
        <is>
          <t>2025-07-13 13:00</t>
        </is>
      </c>
      <c r="B4647" t="n">
        <v>58527.38657673394</v>
      </c>
      <c r="C4647" t="n">
        <v>48378.57418861534</v>
      </c>
      <c r="D4647" t="n">
        <v>9917.023117883562</v>
      </c>
      <c r="E4647" t="n">
        <v>231.7892702350421</v>
      </c>
      <c r="F4647" t="n">
        <v>0.4478727839170628</v>
      </c>
      <c r="G4647" t="n">
        <v>0.1136221912916873</v>
      </c>
      <c r="H4647" t="n">
        <v>0.1098682345992096</v>
      </c>
      <c r="I4647" t="n">
        <v>0.1814731003619542</v>
      </c>
      <c r="J4647" t="n">
        <v>194</v>
      </c>
      <c r="K4647" t="n">
        <v>13</v>
      </c>
      <c r="L4647">
        <f>VLOOKUP(J4647,Clustering!$D$3:$E$367,2,FALSE)</f>
        <v/>
      </c>
      <c r="M4647" t="n">
        <v>0.63006213</v>
      </c>
      <c r="N4647" t="n">
        <v>0.555637812</v>
      </c>
      <c r="O4647" t="n">
        <v>0.555637812</v>
      </c>
      <c r="P4647" t="n">
        <v>0.942202392</v>
      </c>
      <c r="Q4647" t="n">
        <v>0.371142666</v>
      </c>
      <c r="R4647" t="n">
        <v>0.1098682345992096</v>
      </c>
      <c r="S4647" t="n">
        <v>0.4478727839170628</v>
      </c>
      <c r="T4647" t="n">
        <v>0.638280187</v>
      </c>
      <c r="U4647" t="n">
        <v>0.66559707</v>
      </c>
      <c r="V4647" t="n">
        <v>0.850080767</v>
      </c>
      <c r="W4647" t="n">
        <v>0.01424215</v>
      </c>
      <c r="X4647" t="n">
        <v>0.07374854</v>
      </c>
      <c r="Y4647" t="n">
        <v>0.1814731003619542</v>
      </c>
      <c r="Z4647" t="n">
        <v>0.73201075</v>
      </c>
      <c r="AA4647" t="n">
        <v>0.66559707</v>
      </c>
      <c r="AB4647" t="n">
        <v>0</v>
      </c>
      <c r="AC4647" t="n">
        <v>0</v>
      </c>
      <c r="AD4647" t="n">
        <v>0.85</v>
      </c>
      <c r="AE4647" t="n">
        <v>0.85</v>
      </c>
      <c r="AF4647" t="n">
        <v>0.85</v>
      </c>
      <c r="AG4647" t="n">
        <v>0.85</v>
      </c>
      <c r="AH4647" t="n">
        <v>0.942202392</v>
      </c>
      <c r="AI4647" t="n">
        <v>0.01424215</v>
      </c>
      <c r="AJ4647" t="n">
        <v>0.693762454</v>
      </c>
      <c r="AK4647" t="n">
        <v>0.3135109487419439</v>
      </c>
      <c r="AL4647" t="n">
        <v>0.253052747</v>
      </c>
    </row>
    <row r="4648">
      <c r="A4648" t="inlineStr">
        <is>
          <t>2025-07-13 14:00</t>
        </is>
      </c>
      <c r="B4648" t="n">
        <v>57737.10036515835</v>
      </c>
      <c r="C4648" t="n">
        <v>48890.33264499748</v>
      </c>
      <c r="D4648" t="n">
        <v>8594.66277031497</v>
      </c>
      <c r="E4648" t="n">
        <v>252.1049498458884</v>
      </c>
      <c r="F4648" t="n">
        <v>0.3881523211161779</v>
      </c>
      <c r="G4648" t="n">
        <v>0.1235808577675923</v>
      </c>
      <c r="H4648" t="n">
        <v>0.1200133175161233</v>
      </c>
      <c r="I4648" t="n">
        <v>0.1880623819396723</v>
      </c>
      <c r="J4648" t="n">
        <v>194</v>
      </c>
      <c r="K4648" t="n">
        <v>14</v>
      </c>
      <c r="L4648">
        <f>VLOOKUP(J4648,Clustering!$D$3:$E$367,2,FALSE)</f>
        <v/>
      </c>
      <c r="M4648" t="n">
        <v>0.648803934</v>
      </c>
      <c r="N4648" t="n">
        <v>0.568262896</v>
      </c>
      <c r="O4648" t="n">
        <v>0.568262896</v>
      </c>
      <c r="P4648" t="n">
        <v>0.939801514</v>
      </c>
      <c r="Q4648" t="n">
        <v>0.412145714</v>
      </c>
      <c r="R4648" t="n">
        <v>0.1200133175161233</v>
      </c>
      <c r="S4648" t="n">
        <v>0.3881523211161779</v>
      </c>
      <c r="T4648" t="n">
        <v>0.630610549</v>
      </c>
      <c r="U4648" t="n">
        <v>0.665824033</v>
      </c>
      <c r="V4648" t="n">
        <v>0.850080767</v>
      </c>
      <c r="W4648" t="n">
        <v>0.014032707</v>
      </c>
      <c r="X4648" t="n">
        <v>0.099396783</v>
      </c>
      <c r="Y4648" t="n">
        <v>0.1880623819396723</v>
      </c>
      <c r="Z4648" t="n">
        <v>0.7484905039999999</v>
      </c>
      <c r="AA4648" t="n">
        <v>0.665824033</v>
      </c>
      <c r="AB4648" t="n">
        <v>0</v>
      </c>
      <c r="AC4648" t="n">
        <v>0</v>
      </c>
      <c r="AD4648" t="n">
        <v>0.85</v>
      </c>
      <c r="AE4648" t="n">
        <v>0.85</v>
      </c>
      <c r="AF4648" t="n">
        <v>0.85</v>
      </c>
      <c r="AG4648" t="n">
        <v>0.85</v>
      </c>
      <c r="AH4648" t="n">
        <v>0.939801514</v>
      </c>
      <c r="AI4648" t="n">
        <v>0.014032707</v>
      </c>
      <c r="AJ4648" t="n">
        <v>0.707848027</v>
      </c>
      <c r="AK4648" t="n">
        <v>0.2717066247813245</v>
      </c>
      <c r="AL4648" t="n">
        <v>0.306967981</v>
      </c>
    </row>
    <row r="4649">
      <c r="A4649" t="inlineStr">
        <is>
          <t>2025-07-13 15:00</t>
        </is>
      </c>
      <c r="B4649" t="n">
        <v>57262.14534138615</v>
      </c>
      <c r="C4649" t="n">
        <v>50267.02465111264</v>
      </c>
      <c r="D4649" t="n">
        <v>6728.364027018409</v>
      </c>
      <c r="E4649" t="n">
        <v>266.7566632550935</v>
      </c>
      <c r="F4649" t="n">
        <v>0.3038665022928038</v>
      </c>
      <c r="G4649" t="n">
        <v>0.130763070223085</v>
      </c>
      <c r="H4649" t="n">
        <v>0.1274061700179534</v>
      </c>
      <c r="I4649" t="n">
        <v>0.1914373798209426</v>
      </c>
      <c r="J4649" t="n">
        <v>194</v>
      </c>
      <c r="K4649" t="n">
        <v>15</v>
      </c>
      <c r="L4649">
        <f>VLOOKUP(J4649,Clustering!$D$3:$E$367,2,FALSE)</f>
        <v/>
      </c>
      <c r="M4649" t="n">
        <v>0.657345451</v>
      </c>
      <c r="N4649" t="n">
        <v>0.56817021</v>
      </c>
      <c r="O4649" t="n">
        <v>0.56817021</v>
      </c>
      <c r="P4649" t="n">
        <v>0.937522714</v>
      </c>
      <c r="Q4649" t="n">
        <v>0.458030076</v>
      </c>
      <c r="R4649" t="n">
        <v>0.1274061700179534</v>
      </c>
      <c r="S4649" t="n">
        <v>0.3038665022928038</v>
      </c>
      <c r="T4649" t="n">
        <v>0.644438567</v>
      </c>
      <c r="U4649" t="n">
        <v>0.666411007</v>
      </c>
      <c r="V4649" t="n">
        <v>0.850080767</v>
      </c>
      <c r="W4649" t="n">
        <v>0.013927985</v>
      </c>
      <c r="X4649" t="n">
        <v>0.122324643</v>
      </c>
      <c r="Y4649" t="n">
        <v>0.1914373798209426</v>
      </c>
      <c r="Z4649" t="n">
        <v>0.758145591</v>
      </c>
      <c r="AA4649" t="n">
        <v>0.666411007</v>
      </c>
      <c r="AB4649" t="n">
        <v>0</v>
      </c>
      <c r="AC4649" t="n">
        <v>0</v>
      </c>
      <c r="AD4649" t="n">
        <v>0.85</v>
      </c>
      <c r="AE4649" t="n">
        <v>0.85</v>
      </c>
      <c r="AF4649" t="n">
        <v>0.85</v>
      </c>
      <c r="AG4649" t="n">
        <v>0.85</v>
      </c>
      <c r="AH4649" t="n">
        <v>0.937522714</v>
      </c>
      <c r="AI4649" t="n">
        <v>0.013927985</v>
      </c>
      <c r="AJ4649" t="n">
        <v>0.719638158</v>
      </c>
      <c r="AK4649" t="n">
        <v>0.2127065516049626</v>
      </c>
      <c r="AL4649" t="n">
        <v>0.379978058</v>
      </c>
    </row>
    <row r="4650">
      <c r="A4650" t="inlineStr">
        <is>
          <t>2025-07-13 16:00</t>
        </is>
      </c>
      <c r="B4650" t="n">
        <v>56661.12206235026</v>
      </c>
      <c r="C4650" t="n">
        <v>51719.4220072272</v>
      </c>
      <c r="D4650" t="n">
        <v>4671.569326787895</v>
      </c>
      <c r="E4650" t="n">
        <v>270.1307283351636</v>
      </c>
      <c r="F4650" t="n">
        <v>0.210977501492058</v>
      </c>
      <c r="G4650" t="n">
        <v>0.1324170236937076</v>
      </c>
      <c r="H4650" t="n">
        <v>0.1291338475047942</v>
      </c>
      <c r="I4650" t="n">
        <v>0.1917588081905874</v>
      </c>
      <c r="J4650" t="n">
        <v>194</v>
      </c>
      <c r="K4650" t="n">
        <v>16</v>
      </c>
      <c r="L4650">
        <f>VLOOKUP(J4650,Clustering!$D$3:$E$367,2,FALSE)</f>
        <v/>
      </c>
      <c r="M4650" t="n">
        <v>0.661129521</v>
      </c>
      <c r="N4650" t="n">
        <v>0.573993683</v>
      </c>
      <c r="O4650" t="n">
        <v>0.573993683</v>
      </c>
      <c r="P4650" t="n">
        <v>0.936505392</v>
      </c>
      <c r="Q4650" t="n">
        <v>0.489671012</v>
      </c>
      <c r="R4650" t="n">
        <v>0.1291338475047942</v>
      </c>
      <c r="S4650" t="n">
        <v>0.210977501492058</v>
      </c>
      <c r="T4650" t="n">
        <v>0.626379024</v>
      </c>
      <c r="U4650" t="n">
        <v>0.666411007</v>
      </c>
      <c r="V4650" t="n">
        <v>0.850080767</v>
      </c>
      <c r="W4650" t="n">
        <v>0.013194933</v>
      </c>
      <c r="X4650" t="n">
        <v>0.143383209</v>
      </c>
      <c r="Y4650" t="n">
        <v>0.1917588081905874</v>
      </c>
      <c r="Z4650" t="n">
        <v>0.76333553</v>
      </c>
      <c r="AA4650" t="n">
        <v>0.666411007</v>
      </c>
      <c r="AB4650" t="n">
        <v>0</v>
      </c>
      <c r="AC4650" t="n">
        <v>0</v>
      </c>
      <c r="AD4650" t="n">
        <v>0.85</v>
      </c>
      <c r="AE4650" t="n">
        <v>0.85</v>
      </c>
      <c r="AF4650" t="n">
        <v>0.85</v>
      </c>
      <c r="AG4650" t="n">
        <v>0.85</v>
      </c>
      <c r="AH4650" t="n">
        <v>0.936505392</v>
      </c>
      <c r="AI4650" t="n">
        <v>0.013194933</v>
      </c>
      <c r="AJ4650" t="n">
        <v>0.729092607</v>
      </c>
      <c r="AK4650" t="n">
        <v>0.1476842510444406</v>
      </c>
      <c r="AL4650" t="n">
        <v>0.5865284549999999</v>
      </c>
    </row>
    <row r="4651">
      <c r="A4651" t="inlineStr">
        <is>
          <t>2025-07-13 17:00</t>
        </is>
      </c>
      <c r="B4651" t="n">
        <v>56017.97518091607</v>
      </c>
      <c r="C4651" t="n">
        <v>52852.18608449567</v>
      </c>
      <c r="D4651" t="n">
        <v>2901.247876965586</v>
      </c>
      <c r="E4651" t="n">
        <v>264.541219454816</v>
      </c>
      <c r="F4651" t="n">
        <v>0.1310262109953973</v>
      </c>
      <c r="G4651" t="n">
        <v>0.1296770683602039</v>
      </c>
      <c r="H4651" t="n">
        <v>0.1258392067159351</v>
      </c>
      <c r="I4651" t="n">
        <v>0.199044517902536</v>
      </c>
      <c r="J4651" t="n">
        <v>194</v>
      </c>
      <c r="K4651" t="n">
        <v>17</v>
      </c>
      <c r="L4651">
        <f>VLOOKUP(J4651,Clustering!$D$3:$E$367,2,FALSE)</f>
        <v/>
      </c>
      <c r="M4651" t="n">
        <v>0.658762318</v>
      </c>
      <c r="N4651" t="n">
        <v>0.57143593</v>
      </c>
      <c r="O4651" t="n">
        <v>0.57143593</v>
      </c>
      <c r="P4651" t="n">
        <v>0.937522714</v>
      </c>
      <c r="Q4651" t="n">
        <v>0.504014569</v>
      </c>
      <c r="R4651" t="n">
        <v>0.1258392067159351</v>
      </c>
      <c r="S4651" t="n">
        <v>0.1310262109953973</v>
      </c>
      <c r="T4651" t="n">
        <v>0.580096721</v>
      </c>
      <c r="U4651" t="n">
        <v>0.666411007</v>
      </c>
      <c r="V4651" t="n">
        <v>0.850080767</v>
      </c>
      <c r="W4651" t="n">
        <v>0.013090211</v>
      </c>
      <c r="X4651" t="n">
        <v>0.203364814</v>
      </c>
      <c r="Y4651" t="n">
        <v>0.199044517902536</v>
      </c>
      <c r="Z4651" t="n">
        <v>0.766855186</v>
      </c>
      <c r="AA4651" t="n">
        <v>0.666411007</v>
      </c>
      <c r="AB4651" t="n">
        <v>0</v>
      </c>
      <c r="AC4651" t="n">
        <v>0</v>
      </c>
      <c r="AD4651" t="n">
        <v>0.85</v>
      </c>
      <c r="AE4651" t="n">
        <v>0.85</v>
      </c>
      <c r="AF4651" t="n">
        <v>0.85</v>
      </c>
      <c r="AG4651" t="n">
        <v>0.85</v>
      </c>
      <c r="AH4651" t="n">
        <v>0.937522714</v>
      </c>
      <c r="AI4651" t="n">
        <v>0.013090211</v>
      </c>
      <c r="AJ4651" t="n">
        <v>0.740863677</v>
      </c>
      <c r="AK4651" t="n">
        <v>0.0917183476967781</v>
      </c>
      <c r="AL4651" t="n">
        <v>0.645146393</v>
      </c>
    </row>
    <row r="4652">
      <c r="A4652" t="inlineStr">
        <is>
          <t>2025-07-13 18:00</t>
        </is>
      </c>
      <c r="B4652" t="n">
        <v>55762.73290708191</v>
      </c>
      <c r="C4652" t="n">
        <v>54247.79336365836</v>
      </c>
      <c r="D4652" t="n">
        <v>1244.300203272509</v>
      </c>
      <c r="E4652" t="n">
        <v>270.6393401510499</v>
      </c>
      <c r="F4652" t="n">
        <v>0.0561951091011633</v>
      </c>
      <c r="G4652" t="n">
        <v>0.1326663432112989</v>
      </c>
      <c r="H4652" t="n">
        <v>0.1284307229461962</v>
      </c>
      <c r="I4652" t="n">
        <v>0.2092230829412877</v>
      </c>
      <c r="J4652" t="n">
        <v>194</v>
      </c>
      <c r="K4652" t="n">
        <v>18</v>
      </c>
      <c r="L4652">
        <f>VLOOKUP(J4652,Clustering!$D$3:$E$367,2,FALSE)</f>
        <v/>
      </c>
      <c r="M4652" t="n">
        <v>0.657835019</v>
      </c>
      <c r="N4652" t="n">
        <v>0.575433282</v>
      </c>
      <c r="O4652" t="n">
        <v>0.575433282</v>
      </c>
      <c r="P4652" t="n">
        <v>0.93779739</v>
      </c>
      <c r="Q4652" t="n">
        <v>0.503676632</v>
      </c>
      <c r="R4652" t="n">
        <v>0.1284307229461962</v>
      </c>
      <c r="S4652" t="n">
        <v>0.0561951091011633</v>
      </c>
      <c r="T4652" t="n">
        <v>0.509520931</v>
      </c>
      <c r="U4652" t="n">
        <v>0.666411007</v>
      </c>
      <c r="V4652" t="n">
        <v>0.850080767</v>
      </c>
      <c r="W4652" t="n">
        <v>0.012845861</v>
      </c>
      <c r="X4652" t="n">
        <v>0.226881566</v>
      </c>
      <c r="Y4652" t="n">
        <v>0.2092230829412877</v>
      </c>
      <c r="Z4652" t="n">
        <v>0.776182906</v>
      </c>
      <c r="AA4652" t="n">
        <v>0.666411007</v>
      </c>
      <c r="AB4652" t="n">
        <v>0</v>
      </c>
      <c r="AC4652" t="n">
        <v>0</v>
      </c>
      <c r="AD4652" t="n">
        <v>0.85</v>
      </c>
      <c r="AE4652" t="n">
        <v>0.85</v>
      </c>
      <c r="AF4652" t="n">
        <v>0.85</v>
      </c>
      <c r="AG4652" t="n">
        <v>0.85</v>
      </c>
      <c r="AH4652" t="n">
        <v>0.93779739</v>
      </c>
      <c r="AI4652" t="n">
        <v>0.012845861</v>
      </c>
      <c r="AJ4652" t="n">
        <v>0.752948724</v>
      </c>
      <c r="AK4652" t="n">
        <v>0.0393365763708143</v>
      </c>
      <c r="AL4652" t="n">
        <v>0.645772987</v>
      </c>
    </row>
    <row r="4653">
      <c r="A4653" t="inlineStr">
        <is>
          <t>2025-07-13 19:00</t>
        </is>
      </c>
      <c r="B4653" t="n">
        <v>56886.69241993704</v>
      </c>
      <c r="C4653" t="n">
        <v>56440.40506892523</v>
      </c>
      <c r="D4653" t="n">
        <v>150.4027065565637</v>
      </c>
      <c r="E4653" t="n">
        <v>295.8846444552507</v>
      </c>
      <c r="F4653" t="n">
        <v>0.0067924898523908</v>
      </c>
      <c r="G4653" t="n">
        <v>0.1450414923800248</v>
      </c>
      <c r="H4653" t="n">
        <v>0.1408458937237262</v>
      </c>
      <c r="I4653" t="n">
        <v>0.2208748613409112</v>
      </c>
      <c r="J4653" t="n">
        <v>194</v>
      </c>
      <c r="K4653" t="n">
        <v>19</v>
      </c>
      <c r="L4653">
        <f>VLOOKUP(J4653,Clustering!$D$3:$E$367,2,FALSE)</f>
        <v/>
      </c>
      <c r="M4653" t="n">
        <v>0.656539104</v>
      </c>
      <c r="N4653" t="n">
        <v>0.582152067</v>
      </c>
      <c r="O4653" t="n">
        <v>0.582152067</v>
      </c>
      <c r="P4653" t="n">
        <v>0.937217517</v>
      </c>
      <c r="Q4653" t="n">
        <v>0.474213514</v>
      </c>
      <c r="R4653" t="n">
        <v>0.1408458937237262</v>
      </c>
      <c r="S4653" t="n">
        <v>0.0067924898523908</v>
      </c>
      <c r="T4653" t="n">
        <v>0.33058788</v>
      </c>
      <c r="U4653" t="n">
        <v>0.666411007</v>
      </c>
      <c r="V4653" t="n">
        <v>0.850080767</v>
      </c>
      <c r="W4653" t="n">
        <v>0.011205221</v>
      </c>
      <c r="X4653" t="n">
        <v>0.201753107</v>
      </c>
      <c r="Y4653" t="n">
        <v>0.2208748613409112</v>
      </c>
      <c r="Z4653" t="n">
        <v>0.775650375</v>
      </c>
      <c r="AA4653" t="n">
        <v>0.666411007</v>
      </c>
      <c r="AB4653" t="n">
        <v>0</v>
      </c>
      <c r="AC4653" t="n">
        <v>0</v>
      </c>
      <c r="AD4653" t="n">
        <v>0.85</v>
      </c>
      <c r="AE4653" t="n">
        <v>0.85</v>
      </c>
      <c r="AF4653" t="n">
        <v>0.85</v>
      </c>
      <c r="AG4653" t="n">
        <v>0.85</v>
      </c>
      <c r="AH4653" t="n">
        <v>0.937217517</v>
      </c>
      <c r="AI4653" t="n">
        <v>0.011205221</v>
      </c>
      <c r="AJ4653" t="n">
        <v>0.7642427389999999</v>
      </c>
      <c r="AK4653" t="n">
        <v>0.0047547428966735</v>
      </c>
      <c r="AL4653" t="n">
        <v>0.704850572</v>
      </c>
    </row>
    <row r="4654">
      <c r="A4654" t="inlineStr">
        <is>
          <t>2025-07-13 20:00</t>
        </is>
      </c>
      <c r="B4654" t="n">
        <v>54831.39514560553</v>
      </c>
      <c r="C4654" t="n">
        <v>54513.31520515154</v>
      </c>
      <c r="D4654" t="n">
        <v>0</v>
      </c>
      <c r="E4654" t="n">
        <v>318.0799404539832</v>
      </c>
      <c r="F4654" t="n">
        <v>0</v>
      </c>
      <c r="G4654" t="n">
        <v>0.155921539438227</v>
      </c>
      <c r="H4654" t="n">
        <v>0.1521159759343967</v>
      </c>
      <c r="I4654" t="n">
        <v>0.2247052160791784</v>
      </c>
      <c r="J4654" t="n">
        <v>194</v>
      </c>
      <c r="K4654" t="n">
        <v>20</v>
      </c>
      <c r="L4654">
        <f>VLOOKUP(J4654,Clustering!$D$3:$E$367,2,FALSE)</f>
        <v/>
      </c>
      <c r="M4654" t="n">
        <v>0.667695488</v>
      </c>
      <c r="N4654" t="n">
        <v>0.585569635</v>
      </c>
      <c r="O4654" t="n">
        <v>0.585569635</v>
      </c>
      <c r="P4654" t="n">
        <v>0.935060796</v>
      </c>
      <c r="Q4654" t="n">
        <v>0.448054671</v>
      </c>
      <c r="R4654" t="n">
        <v>0.1521159759343967</v>
      </c>
      <c r="S4654" t="n">
        <v>0</v>
      </c>
      <c r="T4654" t="n">
        <v>0.065097476</v>
      </c>
      <c r="U4654" t="n">
        <v>0.666411007</v>
      </c>
      <c r="V4654" t="n">
        <v>0.850080767</v>
      </c>
      <c r="W4654" t="n">
        <v>0.011309943</v>
      </c>
      <c r="X4654" t="n">
        <v>0.139773624</v>
      </c>
      <c r="Y4654" t="n">
        <v>0.2247052160791784</v>
      </c>
      <c r="Z4654" t="n">
        <v>0.771933456</v>
      </c>
      <c r="AA4654" t="n">
        <v>0.666411007</v>
      </c>
      <c r="AB4654" t="n">
        <v>0</v>
      </c>
      <c r="AC4654" t="n">
        <v>0</v>
      </c>
      <c r="AD4654" t="n">
        <v>0.85</v>
      </c>
      <c r="AE4654" t="n">
        <v>0.85</v>
      </c>
      <c r="AF4654" t="n">
        <v>0.85</v>
      </c>
      <c r="AG4654" t="n">
        <v>0.85</v>
      </c>
      <c r="AH4654" t="n">
        <v>0.935060796</v>
      </c>
      <c r="AI4654" t="n">
        <v>0.011309943</v>
      </c>
      <c r="AJ4654" t="n">
        <v>0.767124661</v>
      </c>
      <c r="AK4654" t="n">
        <v>0</v>
      </c>
      <c r="AL4654" t="n">
        <v>0.712439075</v>
      </c>
    </row>
    <row r="4655">
      <c r="A4655" t="inlineStr">
        <is>
          <t>2025-07-13 21:00</t>
        </is>
      </c>
      <c r="B4655" t="n">
        <v>52128.61270675345</v>
      </c>
      <c r="C4655" t="n">
        <v>51788.64718688613</v>
      </c>
      <c r="D4655" t="n">
        <v>0</v>
      </c>
      <c r="E4655" t="n">
        <v>339.9655198673258</v>
      </c>
      <c r="F4655" t="n">
        <v>0</v>
      </c>
      <c r="G4655" t="n">
        <v>0.1666497646408459</v>
      </c>
      <c r="H4655" t="n">
        <v>0.1631650761409363</v>
      </c>
      <c r="I4655" t="n">
        <v>0.2296337844137318</v>
      </c>
      <c r="J4655" t="n">
        <v>194</v>
      </c>
      <c r="K4655" t="n">
        <v>21</v>
      </c>
      <c r="L4655">
        <f>VLOOKUP(J4655,Clustering!$D$3:$E$367,2,FALSE)</f>
        <v/>
      </c>
      <c r="M4655" t="n">
        <v>0.651159619</v>
      </c>
      <c r="N4655" t="n">
        <v>0.571364936</v>
      </c>
      <c r="O4655" t="n">
        <v>0.571364936</v>
      </c>
      <c r="P4655" t="n">
        <v>0.932812516</v>
      </c>
      <c r="Q4655" t="n">
        <v>0.42034382</v>
      </c>
      <c r="R4655" t="n">
        <v>0.1631650761409363</v>
      </c>
      <c r="S4655" t="n">
        <v>0</v>
      </c>
      <c r="T4655" t="n">
        <v>0</v>
      </c>
      <c r="U4655" t="n">
        <v>0.666411007</v>
      </c>
      <c r="V4655" t="n">
        <v>0.850080767</v>
      </c>
      <c r="W4655" t="n">
        <v>0.011414664</v>
      </c>
      <c r="X4655" t="n">
        <v>0.067558466</v>
      </c>
      <c r="Y4655" t="n">
        <v>0.2296337844137318</v>
      </c>
      <c r="Z4655" t="n">
        <v>0.7463285120000001</v>
      </c>
      <c r="AA4655" t="n">
        <v>0.666411007</v>
      </c>
      <c r="AB4655" t="n">
        <v>0</v>
      </c>
      <c r="AC4655" t="n">
        <v>0</v>
      </c>
      <c r="AD4655" t="n">
        <v>0.85</v>
      </c>
      <c r="AE4655" t="n">
        <v>0.85</v>
      </c>
      <c r="AF4655" t="n">
        <v>0.85</v>
      </c>
      <c r="AG4655" t="n">
        <v>0.85</v>
      </c>
      <c r="AH4655" t="n">
        <v>0.932812516</v>
      </c>
      <c r="AI4655" t="n">
        <v>0.011414664</v>
      </c>
      <c r="AJ4655" t="n">
        <v>0.748506092</v>
      </c>
      <c r="AK4655" t="n">
        <v>0</v>
      </c>
      <c r="AL4655" t="n">
        <v>0.38078244</v>
      </c>
    </row>
    <row r="4656">
      <c r="A4656" t="inlineStr">
        <is>
          <t>2025-07-13 22:00</t>
        </is>
      </c>
      <c r="B4656" t="n">
        <v>48690.92761559116</v>
      </c>
      <c r="C4656" t="n">
        <v>48332.57980491819</v>
      </c>
      <c r="D4656" t="n">
        <v>0</v>
      </c>
      <c r="E4656" t="n">
        <v>358.3478106729711</v>
      </c>
      <c r="F4656" t="n">
        <v>0</v>
      </c>
      <c r="G4656" t="n">
        <v>0.1756606915063584</v>
      </c>
      <c r="H4656" t="n">
        <v>0.1726271237723548</v>
      </c>
      <c r="I4656" t="n">
        <v>0.2304909267327845</v>
      </c>
      <c r="J4656" t="n">
        <v>194</v>
      </c>
      <c r="K4656" t="n">
        <v>22</v>
      </c>
      <c r="L4656">
        <f>VLOOKUP(J4656,Clustering!$D$3:$E$367,2,FALSE)</f>
        <v/>
      </c>
      <c r="M4656" t="n">
        <v>0.614689704</v>
      </c>
      <c r="N4656" t="n">
        <v>0.545698664</v>
      </c>
      <c r="O4656" t="n">
        <v>0.545698664</v>
      </c>
      <c r="P4656" t="n">
        <v>0.930198</v>
      </c>
      <c r="Q4656" t="n">
        <v>0.410493576</v>
      </c>
      <c r="R4656" t="n">
        <v>0.1726271237723548</v>
      </c>
      <c r="S4656" t="n">
        <v>0</v>
      </c>
      <c r="T4656" t="n">
        <v>0</v>
      </c>
      <c r="U4656" t="n">
        <v>0.66559707</v>
      </c>
      <c r="V4656" t="n">
        <v>0.850080767</v>
      </c>
      <c r="W4656" t="n">
        <v>0.011659015</v>
      </c>
      <c r="X4656" t="n">
        <v>0.03135958</v>
      </c>
      <c r="Y4656" t="n">
        <v>0.2304909267327845</v>
      </c>
      <c r="Z4656" t="n">
        <v>0.664205488</v>
      </c>
      <c r="AA4656" t="n">
        <v>0.66559707</v>
      </c>
      <c r="AB4656" t="n">
        <v>0</v>
      </c>
      <c r="AC4656" t="n">
        <v>0</v>
      </c>
      <c r="AD4656" t="n">
        <v>0.85</v>
      </c>
      <c r="AE4656" t="n">
        <v>0.85</v>
      </c>
      <c r="AF4656" t="n">
        <v>0.85</v>
      </c>
      <c r="AG4656" t="n">
        <v>0.85</v>
      </c>
      <c r="AH4656" t="n">
        <v>0.930198</v>
      </c>
      <c r="AI4656" t="n">
        <v>0.011659015</v>
      </c>
      <c r="AJ4656" t="n">
        <v>0.6958372819999999</v>
      </c>
      <c r="AK4656" t="n">
        <v>0</v>
      </c>
      <c r="AL4656" t="n">
        <v>0.154009765</v>
      </c>
    </row>
    <row r="4657">
      <c r="A4657" t="inlineStr">
        <is>
          <t>2025-07-13 23:00</t>
        </is>
      </c>
      <c r="B4657" t="n">
        <v>44879.52669891</v>
      </c>
      <c r="C4657" t="n">
        <v>44509.61761748344</v>
      </c>
      <c r="D4657" t="n">
        <v>0</v>
      </c>
      <c r="E4657" t="n">
        <v>369.9090814265557</v>
      </c>
      <c r="F4657" t="n">
        <v>0</v>
      </c>
      <c r="G4657" t="n">
        <v>0.1813279810914488</v>
      </c>
      <c r="H4657" t="n">
        <v>0.1786539057031947</v>
      </c>
      <c r="I4657" t="n">
        <v>0.2296605701112022</v>
      </c>
      <c r="J4657" t="n">
        <v>194</v>
      </c>
      <c r="K4657" t="n">
        <v>23</v>
      </c>
      <c r="L4657">
        <f>VLOOKUP(J4657,Clustering!$D$3:$E$367,2,FALSE)</f>
        <v/>
      </c>
      <c r="M4657" t="n">
        <v>0.591420838</v>
      </c>
      <c r="N4657" t="n">
        <v>0.547540562</v>
      </c>
      <c r="O4657" t="n">
        <v>0.547540562</v>
      </c>
      <c r="P4657" t="n">
        <v>0.910950279</v>
      </c>
      <c r="Q4657" t="n">
        <v>0.367425357</v>
      </c>
      <c r="R4657" t="n">
        <v>0.1786539057031947</v>
      </c>
      <c r="S4657" t="n">
        <v>0</v>
      </c>
      <c r="T4657" t="n">
        <v>0</v>
      </c>
      <c r="U4657" t="n">
        <v>0.662192621</v>
      </c>
      <c r="V4657" t="n">
        <v>0.850080767</v>
      </c>
      <c r="W4657" t="n">
        <v>0.011938273</v>
      </c>
      <c r="X4657" t="n">
        <v>0.024002191</v>
      </c>
      <c r="Y4657" t="n">
        <v>0.2296605701112022</v>
      </c>
      <c r="Z4657" t="n">
        <v>0.582722187</v>
      </c>
      <c r="AA4657" t="n">
        <v>0.662192621</v>
      </c>
      <c r="AB4657" t="n">
        <v>0</v>
      </c>
      <c r="AC4657" t="n">
        <v>0</v>
      </c>
      <c r="AD4657" t="n">
        <v>0.85</v>
      </c>
      <c r="AE4657" t="n">
        <v>0.85</v>
      </c>
      <c r="AF4657" t="n">
        <v>0.85</v>
      </c>
      <c r="AG4657" t="n">
        <v>0.85</v>
      </c>
      <c r="AH4657" t="n">
        <v>0.910950279</v>
      </c>
      <c r="AI4657" t="n">
        <v>0.011938273</v>
      </c>
      <c r="AJ4657" t="n">
        <v>0.6333993409999999</v>
      </c>
      <c r="AK4657" t="n">
        <v>0</v>
      </c>
      <c r="AL4657" t="n">
        <v>0.135309524</v>
      </c>
    </row>
    <row r="4658">
      <c r="A4658" t="inlineStr">
        <is>
          <t>2025-07-14 00:00</t>
        </is>
      </c>
      <c r="B4658" t="n">
        <v>62995.93308141807</v>
      </c>
      <c r="C4658" t="n">
        <v>62616.79274455736</v>
      </c>
      <c r="D4658" t="n">
        <v>0</v>
      </c>
      <c r="E4658" t="n">
        <v>379.1403368607163</v>
      </c>
      <c r="F4658" t="n">
        <v>0</v>
      </c>
      <c r="G4658" t="n">
        <v>0.1858531063042726</v>
      </c>
      <c r="H4658" t="n">
        <v>0.1834753312478664</v>
      </c>
      <c r="I4658" t="n">
        <v>0.2288302134896198</v>
      </c>
      <c r="J4658" t="n">
        <v>195</v>
      </c>
      <c r="K4658" t="n">
        <v>0</v>
      </c>
      <c r="L4658">
        <f>VLOOKUP(J4658,Clustering!$D$3:$E$367,2,FALSE)</f>
        <v/>
      </c>
      <c r="M4658" t="n">
        <v>0.381119827</v>
      </c>
      <c r="N4658" t="n">
        <v>0.348223176</v>
      </c>
      <c r="O4658" t="n">
        <v>0.348223176</v>
      </c>
      <c r="P4658" t="n">
        <v>0.8718444440000001</v>
      </c>
      <c r="Q4658" t="n">
        <v>0.315883675</v>
      </c>
      <c r="R4658" t="n">
        <v>0.1834753312478664</v>
      </c>
      <c r="S4658" t="n">
        <v>0</v>
      </c>
      <c r="T4658" t="n">
        <v>0</v>
      </c>
      <c r="U4658" t="n">
        <v>0.657144646</v>
      </c>
      <c r="V4658" t="n">
        <v>0.850080767</v>
      </c>
      <c r="W4658" t="n">
        <v>0.011798644</v>
      </c>
      <c r="X4658" t="n">
        <v>0.001215481</v>
      </c>
      <c r="Y4658" t="n">
        <v>0.2288302134896198</v>
      </c>
      <c r="Z4658" t="n">
        <v>0.391221719</v>
      </c>
      <c r="AA4658" t="n">
        <v>0.657144646</v>
      </c>
      <c r="AB4658" t="n">
        <v>0</v>
      </c>
      <c r="AC4658" t="n">
        <v>0</v>
      </c>
      <c r="AD4658" t="n">
        <v>0.85</v>
      </c>
      <c r="AE4658" t="n">
        <v>0.85</v>
      </c>
      <c r="AF4658" t="n">
        <v>0.85</v>
      </c>
      <c r="AG4658" t="n">
        <v>0.85</v>
      </c>
      <c r="AH4658" t="n">
        <v>0.8718444440000001</v>
      </c>
      <c r="AI4658" t="n">
        <v>0.011798644</v>
      </c>
      <c r="AJ4658" t="n">
        <v>0.485284001</v>
      </c>
      <c r="AK4658" t="n">
        <v>0</v>
      </c>
      <c r="AL4658" t="n">
        <v>0.00292049</v>
      </c>
    </row>
    <row r="4659">
      <c r="A4659" t="inlineStr">
        <is>
          <t>2025-07-14 01:00</t>
        </is>
      </c>
      <c r="B4659" t="n">
        <v>61971.87601480237</v>
      </c>
      <c r="C4659" t="n">
        <v>61582.28308121208</v>
      </c>
      <c r="D4659" t="n">
        <v>0</v>
      </c>
      <c r="E4659" t="n">
        <v>389.5929335902956</v>
      </c>
      <c r="F4659" t="n">
        <v>0</v>
      </c>
      <c r="G4659" t="n">
        <v>0.190976928230537</v>
      </c>
      <c r="H4659" t="n">
        <v>0.1887788993470055</v>
      </c>
      <c r="I4659" t="n">
        <v>0.2307052123125477</v>
      </c>
      <c r="J4659" t="n">
        <v>195</v>
      </c>
      <c r="K4659" t="n">
        <v>1</v>
      </c>
      <c r="L4659">
        <f>VLOOKUP(J4659,Clustering!$D$3:$E$367,2,FALSE)</f>
        <v/>
      </c>
      <c r="M4659" t="n">
        <v>0.366743815</v>
      </c>
      <c r="N4659" t="n">
        <v>0.332310679</v>
      </c>
      <c r="O4659" t="n">
        <v>0.332310679</v>
      </c>
      <c r="P4659" t="n">
        <v>0.876045981</v>
      </c>
      <c r="Q4659" t="n">
        <v>0.28157679</v>
      </c>
      <c r="R4659" t="n">
        <v>0.1887788993470055</v>
      </c>
      <c r="S4659" t="n">
        <v>0</v>
      </c>
      <c r="T4659" t="n">
        <v>0</v>
      </c>
      <c r="U4659" t="n">
        <v>0.657144646</v>
      </c>
      <c r="V4659" t="n">
        <v>0.850080767</v>
      </c>
      <c r="W4659" t="n">
        <v>0.009774025</v>
      </c>
      <c r="X4659" t="n">
        <v>0.000819675</v>
      </c>
      <c r="Y4659" t="n">
        <v>0.2307052123125477</v>
      </c>
      <c r="Z4659" t="n">
        <v>0.378562388</v>
      </c>
      <c r="AA4659" t="n">
        <v>0.657144646</v>
      </c>
      <c r="AB4659" t="n">
        <v>0</v>
      </c>
      <c r="AC4659" t="n">
        <v>0</v>
      </c>
      <c r="AD4659" t="n">
        <v>0.85</v>
      </c>
      <c r="AE4659" t="n">
        <v>0.85</v>
      </c>
      <c r="AF4659" t="n">
        <v>0.85</v>
      </c>
      <c r="AG4659" t="n">
        <v>0.85</v>
      </c>
      <c r="AH4659" t="n">
        <v>0.876045981</v>
      </c>
      <c r="AI4659" t="n">
        <v>0.009774025</v>
      </c>
      <c r="AJ4659" t="n">
        <v>0.477697004</v>
      </c>
      <c r="AK4659" t="n">
        <v>0</v>
      </c>
      <c r="AL4659" t="n">
        <v>0</v>
      </c>
    </row>
    <row r="4660">
      <c r="A4660" t="inlineStr">
        <is>
          <t>2025-07-14 02:00</t>
        </is>
      </c>
      <c r="B4660" t="n">
        <v>61524.29981600124</v>
      </c>
      <c r="C4660" t="n">
        <v>61122.74264042838</v>
      </c>
      <c r="D4660" t="n">
        <v>0</v>
      </c>
      <c r="E4660" t="n">
        <v>401.5571755728705</v>
      </c>
      <c r="F4660" t="n">
        <v>0</v>
      </c>
      <c r="G4660" t="n">
        <v>0.1968417527317992</v>
      </c>
      <c r="H4660" t="n">
        <v>0.1948659490971537</v>
      </c>
      <c r="I4660" t="n">
        <v>0.2325534254380053</v>
      </c>
      <c r="J4660" t="n">
        <v>195</v>
      </c>
      <c r="K4660" t="n">
        <v>2</v>
      </c>
      <c r="L4660">
        <f>VLOOKUP(J4660,Clustering!$D$3:$E$367,2,FALSE)</f>
        <v/>
      </c>
      <c r="M4660" t="n">
        <v>0.346786731</v>
      </c>
      <c r="N4660" t="n">
        <v>0.322010645</v>
      </c>
      <c r="O4660" t="n">
        <v>0.322010645</v>
      </c>
      <c r="P4660" t="n">
        <v>0.8763003110000001</v>
      </c>
      <c r="Q4660" t="n">
        <v>0.249247464</v>
      </c>
      <c r="R4660" t="n">
        <v>0.1948659490971537</v>
      </c>
      <c r="S4660" t="n">
        <v>0</v>
      </c>
      <c r="T4660" t="n">
        <v>0</v>
      </c>
      <c r="U4660" t="n">
        <v>0.657144646</v>
      </c>
      <c r="V4660" t="n">
        <v>0.850080767</v>
      </c>
      <c r="W4660" t="n">
        <v>0.009843839</v>
      </c>
      <c r="X4660" t="n">
        <v>0.000799989</v>
      </c>
      <c r="Y4660" t="n">
        <v>0.2325534254380053</v>
      </c>
      <c r="Z4660" t="n">
        <v>0.37270639</v>
      </c>
      <c r="AA4660" t="n">
        <v>0.657144646</v>
      </c>
      <c r="AB4660" t="n">
        <v>0</v>
      </c>
      <c r="AC4660" t="n">
        <v>0</v>
      </c>
      <c r="AD4660" t="n">
        <v>0.85</v>
      </c>
      <c r="AE4660" t="n">
        <v>0.85</v>
      </c>
      <c r="AF4660" t="n">
        <v>0.85</v>
      </c>
      <c r="AG4660" t="n">
        <v>0.85</v>
      </c>
      <c r="AH4660" t="n">
        <v>0.8763003110000001</v>
      </c>
      <c r="AI4660" t="n">
        <v>0.009843839</v>
      </c>
      <c r="AJ4660" t="n">
        <v>0.474907386</v>
      </c>
      <c r="AK4660" t="n">
        <v>0</v>
      </c>
      <c r="AL4660" t="n">
        <v>0</v>
      </c>
    </row>
    <row r="4661">
      <c r="A4661" t="inlineStr">
        <is>
          <t>2025-07-14 03:00</t>
        </is>
      </c>
      <c r="B4661" t="n">
        <v>61183.4492564896</v>
      </c>
      <c r="C4661" t="n">
        <v>60774.61459570551</v>
      </c>
      <c r="D4661" t="n">
        <v>0</v>
      </c>
      <c r="E4661" t="n">
        <v>408.8346607840893</v>
      </c>
      <c r="F4661" t="n">
        <v>0</v>
      </c>
      <c r="G4661" t="n">
        <v>0.2004091474431809</v>
      </c>
      <c r="H4661" t="n">
        <v>0.1987833573521996</v>
      </c>
      <c r="I4661" t="n">
        <v>0.2297944985985542</v>
      </c>
      <c r="J4661" t="n">
        <v>195</v>
      </c>
      <c r="K4661" t="n">
        <v>3</v>
      </c>
      <c r="L4661">
        <f>VLOOKUP(J4661,Clustering!$D$3:$E$367,2,FALSE)</f>
        <v/>
      </c>
      <c r="M4661" t="n">
        <v>0.333804547</v>
      </c>
      <c r="N4661" t="n">
        <v>0.317062764</v>
      </c>
      <c r="O4661" t="n">
        <v>0.317062764</v>
      </c>
      <c r="P4661" t="n">
        <v>0.875608533</v>
      </c>
      <c r="Q4661" t="n">
        <v>0.234378227</v>
      </c>
      <c r="R4661" t="n">
        <v>0.1987833573521996</v>
      </c>
      <c r="S4661" t="n">
        <v>0</v>
      </c>
      <c r="T4661" t="n">
        <v>0</v>
      </c>
      <c r="U4661" t="n">
        <v>0.657144646</v>
      </c>
      <c r="V4661" t="n">
        <v>0.850080767</v>
      </c>
      <c r="W4661" t="n">
        <v>0.009808931999999999</v>
      </c>
      <c r="X4661" t="n">
        <v>0.000799989</v>
      </c>
      <c r="Y4661" t="n">
        <v>0.2297944985985542</v>
      </c>
      <c r="Z4661" t="n">
        <v>0.376388281</v>
      </c>
      <c r="AA4661" t="n">
        <v>0.657144646</v>
      </c>
      <c r="AB4661" t="n">
        <v>0</v>
      </c>
      <c r="AC4661" t="n">
        <v>0</v>
      </c>
      <c r="AD4661" t="n">
        <v>0.85</v>
      </c>
      <c r="AE4661" t="n">
        <v>0.85</v>
      </c>
      <c r="AF4661" t="n">
        <v>0.85</v>
      </c>
      <c r="AG4661" t="n">
        <v>0.85</v>
      </c>
      <c r="AH4661" t="n">
        <v>0.875608533</v>
      </c>
      <c r="AI4661" t="n">
        <v>0.009808931999999999</v>
      </c>
      <c r="AJ4661" t="n">
        <v>0.477077873</v>
      </c>
      <c r="AK4661" t="n">
        <v>0</v>
      </c>
      <c r="AL4661" t="n">
        <v>0</v>
      </c>
    </row>
    <row r="4662">
      <c r="A4662" t="inlineStr">
        <is>
          <t>2025-07-14 04:00</t>
        </is>
      </c>
      <c r="B4662" t="n">
        <v>61229.6285316806</v>
      </c>
      <c r="C4662" t="n">
        <v>60816.42189481612</v>
      </c>
      <c r="D4662" t="n">
        <v>0</v>
      </c>
      <c r="E4662" t="n">
        <v>413.2066368644844</v>
      </c>
      <c r="F4662" t="n">
        <v>0</v>
      </c>
      <c r="G4662" t="n">
        <v>0.2025522729727864</v>
      </c>
      <c r="H4662" t="n">
        <v>0.2013547843093579</v>
      </c>
      <c r="I4662" t="n">
        <v>0.2241962878272407</v>
      </c>
      <c r="J4662" t="n">
        <v>195</v>
      </c>
      <c r="K4662" t="n">
        <v>4</v>
      </c>
      <c r="L4662">
        <f>VLOOKUP(J4662,Clustering!$D$3:$E$367,2,FALSE)</f>
        <v/>
      </c>
      <c r="M4662" t="n">
        <v>0.335014067</v>
      </c>
      <c r="N4662" t="n">
        <v>0.318391928</v>
      </c>
      <c r="O4662" t="n">
        <v>0.318391928</v>
      </c>
      <c r="P4662" t="n">
        <v>0.8768700109999999</v>
      </c>
      <c r="Q4662" t="n">
        <v>0.21500316</v>
      </c>
      <c r="R4662" t="n">
        <v>0.2013547843093579</v>
      </c>
      <c r="S4662" t="n">
        <v>0</v>
      </c>
      <c r="T4662" t="n">
        <v>0</v>
      </c>
      <c r="U4662" t="n">
        <v>0.657144646</v>
      </c>
      <c r="V4662" t="n">
        <v>0.850080767</v>
      </c>
      <c r="W4662" t="n">
        <v>0.009948561</v>
      </c>
      <c r="X4662" t="n">
        <v>0.000799989</v>
      </c>
      <c r="Y4662" t="n">
        <v>0.2241962878272407</v>
      </c>
      <c r="Z4662" t="n">
        <v>0.396518585</v>
      </c>
      <c r="AA4662" t="n">
        <v>0.657144646</v>
      </c>
      <c r="AB4662" t="n">
        <v>0</v>
      </c>
      <c r="AC4662" t="n">
        <v>0</v>
      </c>
      <c r="AD4662" t="n">
        <v>0.85</v>
      </c>
      <c r="AE4662" t="n">
        <v>0.85</v>
      </c>
      <c r="AF4662" t="n">
        <v>0.85</v>
      </c>
      <c r="AG4662" t="n">
        <v>0.85</v>
      </c>
      <c r="AH4662" t="n">
        <v>0.8768700109999999</v>
      </c>
      <c r="AI4662" t="n">
        <v>0.009948561</v>
      </c>
      <c r="AJ4662" t="n">
        <v>0.490136092</v>
      </c>
      <c r="AK4662" t="n">
        <v>0</v>
      </c>
      <c r="AL4662" t="n">
        <v>0</v>
      </c>
    </row>
    <row r="4663">
      <c r="A4663" t="inlineStr">
        <is>
          <t>2025-07-14 05:00</t>
        </is>
      </c>
      <c r="B4663" t="n">
        <v>64761.69113770314</v>
      </c>
      <c r="C4663" t="n">
        <v>64105.15647337738</v>
      </c>
      <c r="D4663" t="n">
        <v>231.6454619902667</v>
      </c>
      <c r="E4663" t="n">
        <v>424.8892023354951</v>
      </c>
      <c r="F4663" t="n">
        <v>0.0104615766959587</v>
      </c>
      <c r="G4663" t="n">
        <v>0.2082790207526936</v>
      </c>
      <c r="H4663" t="n">
        <v>0.2078637087946649</v>
      </c>
      <c r="I4663" t="n">
        <v>0.2157855788215354</v>
      </c>
      <c r="J4663" t="n">
        <v>195</v>
      </c>
      <c r="K4663" t="n">
        <v>5</v>
      </c>
      <c r="L4663">
        <f>VLOOKUP(J4663,Clustering!$D$3:$E$367,2,FALSE)</f>
        <v/>
      </c>
      <c r="M4663" t="n">
        <v>0.34255341</v>
      </c>
      <c r="N4663" t="n">
        <v>0.321202104</v>
      </c>
      <c r="O4663" t="n">
        <v>0.321202104</v>
      </c>
      <c r="P4663" t="n">
        <v>0.878192529</v>
      </c>
      <c r="Q4663" t="n">
        <v>0.211824047</v>
      </c>
      <c r="R4663" t="n">
        <v>0.2078637087946649</v>
      </c>
      <c r="S4663" t="n">
        <v>0.0104615766959587</v>
      </c>
      <c r="T4663" t="n">
        <v>0</v>
      </c>
      <c r="U4663" t="n">
        <v>0.657144646</v>
      </c>
      <c r="V4663" t="n">
        <v>0.850080767</v>
      </c>
      <c r="W4663" t="n">
        <v>0.010053282</v>
      </c>
      <c r="X4663" t="n">
        <v>0.000799989</v>
      </c>
      <c r="Y4663" t="n">
        <v>0.2157855788215354</v>
      </c>
      <c r="Z4663" t="n">
        <v>0.458964825</v>
      </c>
      <c r="AA4663" t="n">
        <v>0.657144646</v>
      </c>
      <c r="AB4663" t="n">
        <v>0</v>
      </c>
      <c r="AC4663" t="n">
        <v>0</v>
      </c>
      <c r="AD4663" t="n">
        <v>0.85</v>
      </c>
      <c r="AE4663" t="n">
        <v>0.85</v>
      </c>
      <c r="AF4663" t="n">
        <v>0.85</v>
      </c>
      <c r="AG4663" t="n">
        <v>0.85</v>
      </c>
      <c r="AH4663" t="n">
        <v>0.878192529</v>
      </c>
      <c r="AI4663" t="n">
        <v>0.010053282</v>
      </c>
      <c r="AJ4663" t="n">
        <v>0.524149093</v>
      </c>
      <c r="AK4663" t="n">
        <v>0.0073231036871711</v>
      </c>
      <c r="AL4663" t="n">
        <v>0</v>
      </c>
    </row>
    <row r="4664">
      <c r="A4664" t="inlineStr">
        <is>
          <t>2025-07-14 06:00</t>
        </is>
      </c>
      <c r="B4664" t="n">
        <v>71524.78196917757</v>
      </c>
      <c r="C4664" t="n">
        <v>69354.42926625551</v>
      </c>
      <c r="D4664" t="n">
        <v>1765.15717747521</v>
      </c>
      <c r="E4664" t="n">
        <v>405.1955254468514</v>
      </c>
      <c r="F4664" t="n">
        <v>0.0797180615321309</v>
      </c>
      <c r="G4664" t="n">
        <v>0.1986252575719859</v>
      </c>
      <c r="H4664" t="n">
        <v>0.1986628217135827</v>
      </c>
      <c r="I4664" t="n">
        <v>0.1979463043062496</v>
      </c>
      <c r="J4664" t="n">
        <v>195</v>
      </c>
      <c r="K4664" t="n">
        <v>6</v>
      </c>
      <c r="L4664">
        <f>VLOOKUP(J4664,Clustering!$D$3:$E$367,2,FALSE)</f>
        <v/>
      </c>
      <c r="M4664" t="n">
        <v>0.353502448</v>
      </c>
      <c r="N4664" t="n">
        <v>0.331480445</v>
      </c>
      <c r="O4664" t="n">
        <v>0.331480445</v>
      </c>
      <c r="P4664" t="n">
        <v>0.879138638</v>
      </c>
      <c r="Q4664" t="n">
        <v>0.246681644</v>
      </c>
      <c r="R4664" t="n">
        <v>0.1986628217135827</v>
      </c>
      <c r="S4664" t="n">
        <v>0.0797180615321309</v>
      </c>
      <c r="T4664" t="n">
        <v>0</v>
      </c>
      <c r="U4664" t="n">
        <v>0.657144646</v>
      </c>
      <c r="V4664" t="n">
        <v>0.850080767</v>
      </c>
      <c r="W4664" t="n">
        <v>0.01008819</v>
      </c>
      <c r="X4664" t="n">
        <v>0.000799989</v>
      </c>
      <c r="Y4664" t="n">
        <v>0.1979463043062496</v>
      </c>
      <c r="Z4664" t="n">
        <v>0.541337259</v>
      </c>
      <c r="AA4664" t="n">
        <v>0.657144646</v>
      </c>
      <c r="AB4664" t="n">
        <v>0</v>
      </c>
      <c r="AC4664" t="n">
        <v>0</v>
      </c>
      <c r="AD4664" t="n">
        <v>0.85</v>
      </c>
      <c r="AE4664" t="n">
        <v>0.85</v>
      </c>
      <c r="AF4664" t="n">
        <v>0.85</v>
      </c>
      <c r="AG4664" t="n">
        <v>0.85</v>
      </c>
      <c r="AH4664" t="n">
        <v>0.879138638</v>
      </c>
      <c r="AI4664" t="n">
        <v>0.01008819</v>
      </c>
      <c r="AJ4664" t="n">
        <v>0.554206576</v>
      </c>
      <c r="AK4664" t="n">
        <v>0.0558026430724916</v>
      </c>
      <c r="AL4664" t="n">
        <v>0.000177788</v>
      </c>
    </row>
    <row r="4665">
      <c r="A4665" t="inlineStr">
        <is>
          <t>2025-07-14 07:00</t>
        </is>
      </c>
      <c r="B4665" t="n">
        <v>78819.37616794098</v>
      </c>
      <c r="C4665" t="n">
        <v>74291.28091354483</v>
      </c>
      <c r="D4665" t="n">
        <v>4125.615173785515</v>
      </c>
      <c r="E4665" t="n">
        <v>402.4800806106393</v>
      </c>
      <c r="F4665" t="n">
        <v>0.186321109801762</v>
      </c>
      <c r="G4665" t="n">
        <v>0.197294157162078</v>
      </c>
      <c r="H4665" t="n">
        <v>0.1981605898860128</v>
      </c>
      <c r="I4665" t="n">
        <v>0.1816338145467765</v>
      </c>
      <c r="J4665" t="n">
        <v>195</v>
      </c>
      <c r="K4665" t="n">
        <v>7</v>
      </c>
      <c r="L4665">
        <f>VLOOKUP(J4665,Clustering!$D$3:$E$367,2,FALSE)</f>
        <v/>
      </c>
      <c r="M4665" t="n">
        <v>0.393335981</v>
      </c>
      <c r="N4665" t="n">
        <v>0.348588006</v>
      </c>
      <c r="O4665" t="n">
        <v>0.348588006</v>
      </c>
      <c r="P4665" t="n">
        <v>0.879901629</v>
      </c>
      <c r="Q4665" t="n">
        <v>0.30623369</v>
      </c>
      <c r="R4665" t="n">
        <v>0.1981605898860128</v>
      </c>
      <c r="S4665" t="n">
        <v>0.186321109801762</v>
      </c>
      <c r="T4665" t="n">
        <v>0</v>
      </c>
      <c r="U4665" t="n">
        <v>0.657144646</v>
      </c>
      <c r="V4665" t="n">
        <v>0.850080767</v>
      </c>
      <c r="W4665" t="n">
        <v>0.011938273</v>
      </c>
      <c r="X4665" t="n">
        <v>0.017261339</v>
      </c>
      <c r="Y4665" t="n">
        <v>0.1816338145467765</v>
      </c>
      <c r="Z4665" t="n">
        <v>0.5364122690000001</v>
      </c>
      <c r="AA4665" t="n">
        <v>0.657144646</v>
      </c>
      <c r="AB4665" t="n">
        <v>0</v>
      </c>
      <c r="AC4665" t="n">
        <v>0</v>
      </c>
      <c r="AD4665" t="n">
        <v>0.85</v>
      </c>
      <c r="AE4665" t="n">
        <v>0.85</v>
      </c>
      <c r="AF4665" t="n">
        <v>0.85</v>
      </c>
      <c r="AG4665" t="n">
        <v>0.85</v>
      </c>
      <c r="AH4665" t="n">
        <v>0.879901629</v>
      </c>
      <c r="AI4665" t="n">
        <v>0.011938273</v>
      </c>
      <c r="AJ4665" t="n">
        <v>0.562152379</v>
      </c>
      <c r="AK4665" t="n">
        <v>0.1304247768612333</v>
      </c>
      <c r="AL4665" t="n">
        <v>0.003822438</v>
      </c>
    </row>
    <row r="4666">
      <c r="A4666" t="inlineStr">
        <is>
          <t>2025-07-14 08:00</t>
        </is>
      </c>
      <c r="B4666" t="n">
        <v>80185.01923638038</v>
      </c>
      <c r="C4666" t="n">
        <v>73170.63554696062</v>
      </c>
      <c r="D4666" t="n">
        <v>6604.471437880905</v>
      </c>
      <c r="E4666" t="n">
        <v>409.9122515388578</v>
      </c>
      <c r="F4666" t="n">
        <v>0.2982712628601515</v>
      </c>
      <c r="G4666" t="n">
        <v>0.2009373782053224</v>
      </c>
      <c r="H4666" t="n">
        <v>0.2018971946831335</v>
      </c>
      <c r="I4666" t="n">
        <v>0.1835891704621156</v>
      </c>
      <c r="J4666" t="n">
        <v>195</v>
      </c>
      <c r="K4666" t="n">
        <v>8</v>
      </c>
      <c r="L4666">
        <f>VLOOKUP(J4666,Clustering!$D$3:$E$367,2,FALSE)</f>
        <v/>
      </c>
      <c r="M4666" t="n">
        <v>0.430139954</v>
      </c>
      <c r="N4666" t="n">
        <v>0.362268139</v>
      </c>
      <c r="O4666" t="n">
        <v>0.362268139</v>
      </c>
      <c r="P4666" t="n">
        <v>0.880684967</v>
      </c>
      <c r="Q4666" t="n">
        <v>0.346848736</v>
      </c>
      <c r="R4666" t="n">
        <v>0.2018971946831335</v>
      </c>
      <c r="S4666" t="n">
        <v>0.2982712628601515</v>
      </c>
      <c r="T4666" t="n">
        <v>0</v>
      </c>
      <c r="U4666" t="n">
        <v>0.657144646</v>
      </c>
      <c r="V4666" t="n">
        <v>0.850080767</v>
      </c>
      <c r="W4666" t="n">
        <v>0.010821241</v>
      </c>
      <c r="X4666" t="n">
        <v>0.009650551</v>
      </c>
      <c r="Y4666" t="n">
        <v>0.1835891704621156</v>
      </c>
      <c r="Z4666" t="n">
        <v>0.485100193</v>
      </c>
      <c r="AA4666" t="n">
        <v>0.657144646</v>
      </c>
      <c r="AB4666" t="n">
        <v>0</v>
      </c>
      <c r="AC4666" t="n">
        <v>0</v>
      </c>
      <c r="AD4666" t="n">
        <v>0.85</v>
      </c>
      <c r="AE4666" t="n">
        <v>0.85</v>
      </c>
      <c r="AF4666" t="n">
        <v>0.85</v>
      </c>
      <c r="AG4666" t="n">
        <v>0.85</v>
      </c>
      <c r="AH4666" t="n">
        <v>0.880684967</v>
      </c>
      <c r="AI4666" t="n">
        <v>0.010821241</v>
      </c>
      <c r="AJ4666" t="n">
        <v>0.530529597</v>
      </c>
      <c r="AK4666" t="n">
        <v>0.208789884002106</v>
      </c>
      <c r="AL4666" t="n">
        <v>8.88939e-05</v>
      </c>
    </row>
    <row r="4667">
      <c r="A4667" t="inlineStr">
        <is>
          <t>2025-07-14 09:00</t>
        </is>
      </c>
      <c r="B4667" t="n">
        <v>79945.30403119253</v>
      </c>
      <c r="C4667" t="n">
        <v>70539.43433616898</v>
      </c>
      <c r="D4667" t="n">
        <v>8999.550506725844</v>
      </c>
      <c r="E4667" t="n">
        <v>406.3191882976973</v>
      </c>
      <c r="F4667" t="n">
        <v>0.406437868656468</v>
      </c>
      <c r="G4667" t="n">
        <v>0.1991760726949496</v>
      </c>
      <c r="H4667" t="n">
        <v>0.2000088030114703</v>
      </c>
      <c r="I4667" t="n">
        <v>0.1841248844115237</v>
      </c>
      <c r="J4667" t="n">
        <v>195</v>
      </c>
      <c r="K4667" t="n">
        <v>9</v>
      </c>
      <c r="L4667">
        <f>VLOOKUP(J4667,Clustering!$D$3:$E$367,2,FALSE)</f>
        <v/>
      </c>
      <c r="M4667" t="n">
        <v>0.432276773</v>
      </c>
      <c r="N4667" t="n">
        <v>0.355221993</v>
      </c>
      <c r="O4667" t="n">
        <v>0.355221993</v>
      </c>
      <c r="P4667" t="n">
        <v>0.881030856</v>
      </c>
      <c r="Q4667" t="n">
        <v>0.359239766</v>
      </c>
      <c r="R4667" t="n">
        <v>0.2000088030114703</v>
      </c>
      <c r="S4667" t="n">
        <v>0.406437868656468</v>
      </c>
      <c r="T4667" t="n">
        <v>0.040275049</v>
      </c>
      <c r="U4667" t="n">
        <v>0.657144646</v>
      </c>
      <c r="V4667" t="n">
        <v>0.850080767</v>
      </c>
      <c r="W4667" t="n">
        <v>0.01096087</v>
      </c>
      <c r="X4667" t="n">
        <v>0.000799989</v>
      </c>
      <c r="Y4667" t="n">
        <v>0.1841248844115237</v>
      </c>
      <c r="Z4667" t="n">
        <v>0.44069996</v>
      </c>
      <c r="AA4667" t="n">
        <v>0.657144646</v>
      </c>
      <c r="AB4667" t="n">
        <v>0</v>
      </c>
      <c r="AC4667" t="n">
        <v>0</v>
      </c>
      <c r="AD4667" t="n">
        <v>0.85</v>
      </c>
      <c r="AE4667" t="n">
        <v>0.85</v>
      </c>
      <c r="AF4667" t="n">
        <v>0.85</v>
      </c>
      <c r="AG4667" t="n">
        <v>0.85</v>
      </c>
      <c r="AH4667" t="n">
        <v>0.881030856</v>
      </c>
      <c r="AI4667" t="n">
        <v>0.01096087</v>
      </c>
      <c r="AJ4667" t="n">
        <v>0.500474584</v>
      </c>
      <c r="AK4667" t="n">
        <v>0.2845065080595276</v>
      </c>
      <c r="AL4667" t="n">
        <v>0</v>
      </c>
    </row>
    <row r="4668">
      <c r="A4668" t="inlineStr">
        <is>
          <t>2025-07-14 10:00</t>
        </is>
      </c>
      <c r="B4668" t="n">
        <v>79100.30596455255</v>
      </c>
      <c r="C4668" t="n">
        <v>67832.28769507025</v>
      </c>
      <c r="D4668" t="n">
        <v>10878.6556762092</v>
      </c>
      <c r="E4668" t="n">
        <v>389.3625932731112</v>
      </c>
      <c r="F4668" t="n">
        <v>0.4913020515393111</v>
      </c>
      <c r="G4668" t="n">
        <v>0.1908640163103486</v>
      </c>
      <c r="H4668" t="n">
        <v>0.1911494335731358</v>
      </c>
      <c r="I4668" t="n">
        <v>0.1857052405622772</v>
      </c>
      <c r="J4668" t="n">
        <v>195</v>
      </c>
      <c r="K4668" t="n">
        <v>10</v>
      </c>
      <c r="L4668">
        <f>VLOOKUP(J4668,Clustering!$D$3:$E$367,2,FALSE)</f>
        <v/>
      </c>
      <c r="M4668" t="n">
        <v>0.4060993</v>
      </c>
      <c r="N4668" t="n">
        <v>0.33486646</v>
      </c>
      <c r="O4668" t="n">
        <v>0.33486646</v>
      </c>
      <c r="P4668" t="n">
        <v>0.880847738</v>
      </c>
      <c r="Q4668" t="n">
        <v>0.369640723</v>
      </c>
      <c r="R4668" t="n">
        <v>0.1911494335731358</v>
      </c>
      <c r="S4668" t="n">
        <v>0.4913020515393111</v>
      </c>
      <c r="T4668" t="n">
        <v>0.405659665</v>
      </c>
      <c r="U4668" t="n">
        <v>0.651611439</v>
      </c>
      <c r="V4668" t="n">
        <v>0.850080767</v>
      </c>
      <c r="W4668" t="n">
        <v>0.013544005</v>
      </c>
      <c r="X4668" t="n">
        <v>0.000799989</v>
      </c>
      <c r="Y4668" t="n">
        <v>0.1857052405622772</v>
      </c>
      <c r="Z4668" t="n">
        <v>0.433513688</v>
      </c>
      <c r="AA4668" t="n">
        <v>0.651611439</v>
      </c>
      <c r="AB4668" t="n">
        <v>0</v>
      </c>
      <c r="AC4668" t="n">
        <v>0</v>
      </c>
      <c r="AD4668" t="n">
        <v>0.85</v>
      </c>
      <c r="AE4668" t="n">
        <v>0.85</v>
      </c>
      <c r="AF4668" t="n">
        <v>0.85</v>
      </c>
      <c r="AG4668" t="n">
        <v>0.85</v>
      </c>
      <c r="AH4668" t="n">
        <v>0.880847738</v>
      </c>
      <c r="AI4668" t="n">
        <v>0.013544005</v>
      </c>
      <c r="AJ4668" t="n">
        <v>0.48025683</v>
      </c>
      <c r="AK4668" t="n">
        <v>0.3439114360775178</v>
      </c>
      <c r="AL4668" t="n">
        <v>0</v>
      </c>
    </row>
    <row r="4669">
      <c r="A4669" t="inlineStr">
        <is>
          <t>2025-07-14 11:00</t>
        </is>
      </c>
      <c r="B4669" t="n">
        <v>77635.9419881418</v>
      </c>
      <c r="C4669" t="n">
        <v>65333.61696803594</v>
      </c>
      <c r="D4669" t="n">
        <v>11922.41937029416</v>
      </c>
      <c r="E4669" t="n">
        <v>379.9056498117026</v>
      </c>
      <c r="F4669" t="n">
        <v>0.5384405270540435</v>
      </c>
      <c r="G4669" t="n">
        <v>0.1862282597116189</v>
      </c>
      <c r="H4669" t="n">
        <v>0.1860467582050248</v>
      </c>
      <c r="I4669" t="n">
        <v>0.1895088096030739</v>
      </c>
      <c r="J4669" t="n">
        <v>195</v>
      </c>
      <c r="K4669" t="n">
        <v>11</v>
      </c>
      <c r="L4669">
        <f>VLOOKUP(J4669,Clustering!$D$3:$E$367,2,FALSE)</f>
        <v/>
      </c>
      <c r="M4669" t="n">
        <v>0.392500836</v>
      </c>
      <c r="N4669" t="n">
        <v>0.323209654</v>
      </c>
      <c r="O4669" t="n">
        <v>0.323209654</v>
      </c>
      <c r="P4669" t="n">
        <v>0.871264571</v>
      </c>
      <c r="Q4669" t="n">
        <v>0.352418441</v>
      </c>
      <c r="R4669" t="n">
        <v>0.1860467582050248</v>
      </c>
      <c r="S4669" t="n">
        <v>0.5384405270540435</v>
      </c>
      <c r="T4669" t="n">
        <v>0.549267039</v>
      </c>
      <c r="U4669" t="n">
        <v>0.651611439</v>
      </c>
      <c r="V4669" t="n">
        <v>0.850080767</v>
      </c>
      <c r="W4669" t="n">
        <v>0.013648727</v>
      </c>
      <c r="X4669" t="n">
        <v>0.000799989</v>
      </c>
      <c r="Y4669" t="n">
        <v>0.1895088096030739</v>
      </c>
      <c r="Z4669" t="n">
        <v>0.427960564</v>
      </c>
      <c r="AA4669" t="n">
        <v>0.651611439</v>
      </c>
      <c r="AB4669" t="n">
        <v>0</v>
      </c>
      <c r="AC4669" t="n">
        <v>0</v>
      </c>
      <c r="AD4669" t="n">
        <v>0.85</v>
      </c>
      <c r="AE4669" t="n">
        <v>0.85</v>
      </c>
      <c r="AF4669" t="n">
        <v>0.85</v>
      </c>
      <c r="AG4669" t="n">
        <v>0.85</v>
      </c>
      <c r="AH4669" t="n">
        <v>0.871264571</v>
      </c>
      <c r="AI4669" t="n">
        <v>0.013648727</v>
      </c>
      <c r="AJ4669" t="n">
        <v>0.468538884</v>
      </c>
      <c r="AK4669" t="n">
        <v>0.3769083689378305</v>
      </c>
      <c r="AL4669" t="n">
        <v>0</v>
      </c>
    </row>
    <row r="4670">
      <c r="A4670" t="inlineStr">
        <is>
          <t>2025-07-14 12:00</t>
        </is>
      </c>
      <c r="B4670" t="n">
        <v>77502.40364142566</v>
      </c>
      <c r="C4670" t="n">
        <v>65190.6786068346</v>
      </c>
      <c r="D4670" t="n">
        <v>11931.64717401621</v>
      </c>
      <c r="E4670" t="n">
        <v>380.0778605748436</v>
      </c>
      <c r="F4670" t="n">
        <v>0.5388572732986887</v>
      </c>
      <c r="G4670" t="n">
        <v>0.1863126767523742</v>
      </c>
      <c r="H4670" t="n">
        <v>0.1862677402091556</v>
      </c>
      <c r="I4670" t="n">
        <v>0.1871248825282083</v>
      </c>
      <c r="J4670" t="n">
        <v>195</v>
      </c>
      <c r="K4670" t="n">
        <v>12</v>
      </c>
      <c r="L4670">
        <f>VLOOKUP(J4670,Clustering!$D$3:$E$367,2,FALSE)</f>
        <v/>
      </c>
      <c r="M4670" t="n">
        <v>0.381499962</v>
      </c>
      <c r="N4670" t="n">
        <v>0.316234502</v>
      </c>
      <c r="O4670" t="n">
        <v>0.316234502</v>
      </c>
      <c r="P4670" t="n">
        <v>0.870979721</v>
      </c>
      <c r="Q4670" t="n">
        <v>0.314894895</v>
      </c>
      <c r="R4670" t="n">
        <v>0.1862677402091556</v>
      </c>
      <c r="S4670" t="n">
        <v>0.5388572732986887</v>
      </c>
      <c r="T4670" t="n">
        <v>0.544128759</v>
      </c>
      <c r="U4670" t="n">
        <v>0.651611439</v>
      </c>
      <c r="V4670" t="n">
        <v>0.850080767</v>
      </c>
      <c r="W4670" t="n">
        <v>0.013788356</v>
      </c>
      <c r="X4670" t="n">
        <v>0.000799989</v>
      </c>
      <c r="Y4670" t="n">
        <v>0.1871248825282083</v>
      </c>
      <c r="Z4670" t="n">
        <v>0.416623079</v>
      </c>
      <c r="AA4670" t="n">
        <v>0.651611439</v>
      </c>
      <c r="AB4670" t="n">
        <v>0</v>
      </c>
      <c r="AC4670" t="n">
        <v>0</v>
      </c>
      <c r="AD4670" t="n">
        <v>0.85</v>
      </c>
      <c r="AE4670" t="n">
        <v>0.85</v>
      </c>
      <c r="AF4670" t="n">
        <v>0.85</v>
      </c>
      <c r="AG4670" t="n">
        <v>0.85</v>
      </c>
      <c r="AH4670" t="n">
        <v>0.870979721</v>
      </c>
      <c r="AI4670" t="n">
        <v>0.013788356</v>
      </c>
      <c r="AJ4670" t="n">
        <v>0.464410405</v>
      </c>
      <c r="AK4670" t="n">
        <v>0.377200091309082</v>
      </c>
      <c r="AL4670" t="n">
        <v>0</v>
      </c>
    </row>
    <row r="4671">
      <c r="A4671" t="inlineStr">
        <is>
          <t>2025-07-14 13:00</t>
        </is>
      </c>
      <c r="B4671" t="n">
        <v>77560.35432485936</v>
      </c>
      <c r="C4671" t="n">
        <v>66005.45498661826</v>
      </c>
      <c r="D4671" t="n">
        <v>11174.55949226965</v>
      </c>
      <c r="E4671" t="n">
        <v>380.3398459714478</v>
      </c>
      <c r="F4671" t="n">
        <v>0.504665665226133</v>
      </c>
      <c r="G4671" t="n">
        <v>0.186441100966396</v>
      </c>
      <c r="H4671" t="n">
        <v>0.1867900613098284</v>
      </c>
      <c r="I4671" t="n">
        <v>0.1801338154884342</v>
      </c>
      <c r="J4671" t="n">
        <v>195</v>
      </c>
      <c r="K4671" t="n">
        <v>13</v>
      </c>
      <c r="L4671">
        <f>VLOOKUP(J4671,Clustering!$D$3:$E$367,2,FALSE)</f>
        <v/>
      </c>
      <c r="M4671" t="n">
        <v>0.37364384</v>
      </c>
      <c r="N4671" t="n">
        <v>0.31802907</v>
      </c>
      <c r="O4671" t="n">
        <v>0.31802907</v>
      </c>
      <c r="P4671" t="n">
        <v>0.870562619</v>
      </c>
      <c r="Q4671" t="n">
        <v>0.271013123</v>
      </c>
      <c r="R4671" t="n">
        <v>0.1867900613098284</v>
      </c>
      <c r="S4671" t="n">
        <v>0.504665665226133</v>
      </c>
      <c r="T4671" t="n">
        <v>0.516019344</v>
      </c>
      <c r="U4671" t="n">
        <v>0.651611439</v>
      </c>
      <c r="V4671" t="n">
        <v>0.850080767</v>
      </c>
      <c r="W4671" t="n">
        <v>0.010995778</v>
      </c>
      <c r="X4671" t="n">
        <v>0.000799989</v>
      </c>
      <c r="Y4671" t="n">
        <v>0.1801338154884342</v>
      </c>
      <c r="Z4671" t="n">
        <v>0.392158257</v>
      </c>
      <c r="AA4671" t="n">
        <v>0.651611439</v>
      </c>
      <c r="AB4671" t="n">
        <v>0</v>
      </c>
      <c r="AC4671" t="n">
        <v>0</v>
      </c>
      <c r="AD4671" t="n">
        <v>0.85</v>
      </c>
      <c r="AE4671" t="n">
        <v>0.85</v>
      </c>
      <c r="AF4671" t="n">
        <v>0.85</v>
      </c>
      <c r="AG4671" t="n">
        <v>0.85</v>
      </c>
      <c r="AH4671" t="n">
        <v>0.870562619</v>
      </c>
      <c r="AI4671" t="n">
        <v>0.010995778</v>
      </c>
      <c r="AJ4671" t="n">
        <v>0.455408656</v>
      </c>
      <c r="AK4671" t="n">
        <v>0.353265965658293</v>
      </c>
      <c r="AL4671" t="n">
        <v>0</v>
      </c>
    </row>
    <row r="4672">
      <c r="A4672" t="inlineStr">
        <is>
          <t>2025-07-14 14:00</t>
        </is>
      </c>
      <c r="B4672" t="n">
        <v>77402.22664269252</v>
      </c>
      <c r="C4672" t="n">
        <v>67243.7085106614</v>
      </c>
      <c r="D4672" t="n">
        <v>9778.629957267372</v>
      </c>
      <c r="E4672" t="n">
        <v>379.8881747637444</v>
      </c>
      <c r="F4672" t="n">
        <v>0.4416226694035169</v>
      </c>
      <c r="G4672" t="n">
        <v>0.1862196935116394</v>
      </c>
      <c r="H4672" t="n">
        <v>0.18672979349052</v>
      </c>
      <c r="I4672" t="n">
        <v>0.1769998888843975</v>
      </c>
      <c r="J4672" t="n">
        <v>195</v>
      </c>
      <c r="K4672" t="n">
        <v>14</v>
      </c>
      <c r="L4672">
        <f>VLOOKUP(J4672,Clustering!$D$3:$E$367,2,FALSE)</f>
        <v/>
      </c>
      <c r="M4672" t="n">
        <v>0.366622863</v>
      </c>
      <c r="N4672" t="n">
        <v>0.318764646</v>
      </c>
      <c r="O4672" t="n">
        <v>0.318764646</v>
      </c>
      <c r="P4672" t="n">
        <v>0.871305263</v>
      </c>
      <c r="Q4672" t="n">
        <v>0.252226318</v>
      </c>
      <c r="R4672" t="n">
        <v>0.18672979349052</v>
      </c>
      <c r="S4672" t="n">
        <v>0.4416226694035169</v>
      </c>
      <c r="T4672" t="n">
        <v>0.504307088</v>
      </c>
      <c r="U4672" t="n">
        <v>0.651611439</v>
      </c>
      <c r="V4672" t="n">
        <v>0.850080767</v>
      </c>
      <c r="W4672" t="n">
        <v>0.011519386</v>
      </c>
      <c r="X4672" t="n">
        <v>0.000799989</v>
      </c>
      <c r="Y4672" t="n">
        <v>0.1769998888843975</v>
      </c>
      <c r="Z4672" t="n">
        <v>0.386835317</v>
      </c>
      <c r="AA4672" t="n">
        <v>0.651611439</v>
      </c>
      <c r="AB4672" t="n">
        <v>0</v>
      </c>
      <c r="AC4672" t="n">
        <v>0</v>
      </c>
      <c r="AD4672" t="n">
        <v>0.85</v>
      </c>
      <c r="AE4672" t="n">
        <v>0.85</v>
      </c>
      <c r="AF4672" t="n">
        <v>0.85</v>
      </c>
      <c r="AG4672" t="n">
        <v>0.85</v>
      </c>
      <c r="AH4672" t="n">
        <v>0.871305263</v>
      </c>
      <c r="AI4672" t="n">
        <v>0.011519386</v>
      </c>
      <c r="AJ4672" t="n">
        <v>0.457060436</v>
      </c>
      <c r="AK4672" t="n">
        <v>0.3091358685824618</v>
      </c>
      <c r="AL4672" t="n">
        <v>0</v>
      </c>
    </row>
    <row r="4673">
      <c r="A4673" t="inlineStr">
        <is>
          <t>2025-07-14 15:00</t>
        </is>
      </c>
      <c r="B4673" t="n">
        <v>77540.36607810619</v>
      </c>
      <c r="C4673" t="n">
        <v>69363.25630851023</v>
      </c>
      <c r="D4673" t="n">
        <v>7801.235466167777</v>
      </c>
      <c r="E4673" t="n">
        <v>375.874303428184</v>
      </c>
      <c r="F4673" t="n">
        <v>0.3523195423356792</v>
      </c>
      <c r="G4673" t="n">
        <v>0.1842521095236196</v>
      </c>
      <c r="H4673" t="n">
        <v>0.1845199734492121</v>
      </c>
      <c r="I4673" t="n">
        <v>0.1794106016567334</v>
      </c>
      <c r="J4673" t="n">
        <v>195</v>
      </c>
      <c r="K4673" t="n">
        <v>15</v>
      </c>
      <c r="L4673">
        <f>VLOOKUP(J4673,Clustering!$D$3:$E$367,2,FALSE)</f>
        <v/>
      </c>
      <c r="M4673" t="n">
        <v>0.356439854</v>
      </c>
      <c r="N4673" t="n">
        <v>0.323247123</v>
      </c>
      <c r="O4673" t="n">
        <v>0.323247123</v>
      </c>
      <c r="P4673" t="n">
        <v>0.872851592</v>
      </c>
      <c r="Q4673" t="n">
        <v>0.24653145</v>
      </c>
      <c r="R4673" t="n">
        <v>0.1845199734492121</v>
      </c>
      <c r="S4673" t="n">
        <v>0.3523195423356792</v>
      </c>
      <c r="T4673" t="n">
        <v>0.526220342</v>
      </c>
      <c r="U4673" t="n">
        <v>0.651611439</v>
      </c>
      <c r="V4673" t="n">
        <v>0.850080767</v>
      </c>
      <c r="W4673" t="n">
        <v>0.011763737</v>
      </c>
      <c r="X4673" t="n">
        <v>0.001192026</v>
      </c>
      <c r="Y4673" t="n">
        <v>0.1794106016567334</v>
      </c>
      <c r="Z4673" t="n">
        <v>0.411536644</v>
      </c>
      <c r="AA4673" t="n">
        <v>0.651611439</v>
      </c>
      <c r="AB4673" t="n">
        <v>0</v>
      </c>
      <c r="AC4673" t="n">
        <v>0</v>
      </c>
      <c r="AD4673" t="n">
        <v>0.85</v>
      </c>
      <c r="AE4673" t="n">
        <v>0.85</v>
      </c>
      <c r="AF4673" t="n">
        <v>0.85</v>
      </c>
      <c r="AG4673" t="n">
        <v>0.85</v>
      </c>
      <c r="AH4673" t="n">
        <v>0.872851592</v>
      </c>
      <c r="AI4673" t="n">
        <v>0.011763737</v>
      </c>
      <c r="AJ4673" t="n">
        <v>0.481764063</v>
      </c>
      <c r="AK4673" t="n">
        <v>0.2466236796349754</v>
      </c>
      <c r="AL4673" t="n">
        <v>0</v>
      </c>
    </row>
    <row r="4674">
      <c r="A4674" t="inlineStr">
        <is>
          <t>2025-07-14 16:00</t>
        </is>
      </c>
      <c r="B4674" t="n">
        <v>79407.86182236316</v>
      </c>
      <c r="C4674" t="n">
        <v>73404.65092149196</v>
      </c>
      <c r="D4674" t="n">
        <v>5631.30208895215</v>
      </c>
      <c r="E4674" t="n">
        <v>371.9088119190378</v>
      </c>
      <c r="F4674" t="n">
        <v>0.2543209704844597</v>
      </c>
      <c r="G4674" t="n">
        <v>0.1823082411367832</v>
      </c>
      <c r="H4674" t="n">
        <v>0.1822699748616985</v>
      </c>
      <c r="I4674" t="n">
        <v>0.1829998851177669</v>
      </c>
      <c r="J4674" t="n">
        <v>195</v>
      </c>
      <c r="K4674" t="n">
        <v>16</v>
      </c>
      <c r="L4674">
        <f>VLOOKUP(J4674,Clustering!$D$3:$E$367,2,FALSE)</f>
        <v/>
      </c>
      <c r="M4674" t="n">
        <v>0.342714679</v>
      </c>
      <c r="N4674" t="n">
        <v>0.328885223</v>
      </c>
      <c r="O4674" t="n">
        <v>0.328885223</v>
      </c>
      <c r="P4674" t="n">
        <v>0.8755169739999999</v>
      </c>
      <c r="Q4674" t="n">
        <v>0.270011828</v>
      </c>
      <c r="R4674" t="n">
        <v>0.1822699748616985</v>
      </c>
      <c r="S4674" t="n">
        <v>0.2543209704844597</v>
      </c>
      <c r="T4674" t="n">
        <v>0.541559619</v>
      </c>
      <c r="U4674" t="n">
        <v>0.6608778</v>
      </c>
      <c r="V4674" t="n">
        <v>0.850080767</v>
      </c>
      <c r="W4674" t="n">
        <v>0.012566603</v>
      </c>
      <c r="X4674" t="n">
        <v>0.001332757</v>
      </c>
      <c r="Y4674" t="n">
        <v>0.1829998851177669</v>
      </c>
      <c r="Z4674" t="n">
        <v>0.504789619</v>
      </c>
      <c r="AA4674" t="n">
        <v>0.6608778</v>
      </c>
      <c r="AB4674" t="n">
        <v>0</v>
      </c>
      <c r="AC4674" t="n">
        <v>0</v>
      </c>
      <c r="AD4674" t="n">
        <v>0.85</v>
      </c>
      <c r="AE4674" t="n">
        <v>0.85</v>
      </c>
      <c r="AF4674" t="n">
        <v>0.85</v>
      </c>
      <c r="AG4674" t="n">
        <v>0.85</v>
      </c>
      <c r="AH4674" t="n">
        <v>0.8755169739999999</v>
      </c>
      <c r="AI4674" t="n">
        <v>0.012566603</v>
      </c>
      <c r="AJ4674" t="n">
        <v>0.520160572</v>
      </c>
      <c r="AK4674" t="n">
        <v>0.1780246793391218</v>
      </c>
      <c r="AL4674" t="n">
        <v>0</v>
      </c>
    </row>
    <row r="4675">
      <c r="A4675" t="inlineStr">
        <is>
          <t>2025-07-14 17:00</t>
        </is>
      </c>
      <c r="B4675" t="n">
        <v>80566.29984998069</v>
      </c>
      <c r="C4675" t="n">
        <v>76702.57984685739</v>
      </c>
      <c r="D4675" t="n">
        <v>3498.417990380625</v>
      </c>
      <c r="E4675" t="n">
        <v>365.3020127426737</v>
      </c>
      <c r="F4675" t="n">
        <v>0.1579956188497515</v>
      </c>
      <c r="G4675" t="n">
        <v>0.1790696140895459</v>
      </c>
      <c r="H4675" t="n">
        <v>0.1789351555266338</v>
      </c>
      <c r="I4675" t="n">
        <v>0.1814998860594245</v>
      </c>
      <c r="J4675" t="n">
        <v>195</v>
      </c>
      <c r="K4675" t="n">
        <v>17</v>
      </c>
      <c r="L4675">
        <f>VLOOKUP(J4675,Clustering!$D$3:$E$367,2,FALSE)</f>
        <v/>
      </c>
      <c r="M4675" t="n">
        <v>0.352390841</v>
      </c>
      <c r="N4675" t="n">
        <v>0.34088911</v>
      </c>
      <c r="O4675" t="n">
        <v>0.34088911</v>
      </c>
      <c r="P4675" t="n">
        <v>0.878121317</v>
      </c>
      <c r="Q4675" t="n">
        <v>0.312178881</v>
      </c>
      <c r="R4675" t="n">
        <v>0.1789351555266338</v>
      </c>
      <c r="S4675" t="n">
        <v>0.1579956188497515</v>
      </c>
      <c r="T4675" t="n">
        <v>0.47483754</v>
      </c>
      <c r="U4675" t="n">
        <v>0.666411007</v>
      </c>
      <c r="V4675" t="n">
        <v>0.850080767</v>
      </c>
      <c r="W4675" t="n">
        <v>0.012810954</v>
      </c>
      <c r="X4675" t="n">
        <v>0.001381762</v>
      </c>
      <c r="Y4675" t="n">
        <v>0.1814998860594245</v>
      </c>
      <c r="Z4675" t="n">
        <v>0.558414332</v>
      </c>
      <c r="AA4675" t="n">
        <v>0.666411007</v>
      </c>
      <c r="AB4675" t="n">
        <v>0</v>
      </c>
      <c r="AC4675" t="n">
        <v>0</v>
      </c>
      <c r="AD4675" t="n">
        <v>0.85</v>
      </c>
      <c r="AE4675" t="n">
        <v>0.85</v>
      </c>
      <c r="AF4675" t="n">
        <v>0.85</v>
      </c>
      <c r="AG4675" t="n">
        <v>0.85</v>
      </c>
      <c r="AH4675" t="n">
        <v>0.878121317</v>
      </c>
      <c r="AI4675" t="n">
        <v>0.012810954</v>
      </c>
      <c r="AJ4675" t="n">
        <v>0.5629983</v>
      </c>
      <c r="AK4675" t="n">
        <v>0.1105969331948261</v>
      </c>
      <c r="AL4675" t="n">
        <v>0.108001752</v>
      </c>
    </row>
    <row r="4676">
      <c r="A4676" t="inlineStr">
        <is>
          <t>2025-07-14 18:00</t>
        </is>
      </c>
      <c r="B4676" t="n">
        <v>81731.61150332168</v>
      </c>
      <c r="C4676" t="n">
        <v>79838.69808505605</v>
      </c>
      <c r="D4676" t="n">
        <v>1536.124875705039</v>
      </c>
      <c r="E4676" t="n">
        <v>356.7885425605862</v>
      </c>
      <c r="F4676" t="n">
        <v>0.0693745004270086</v>
      </c>
      <c r="G4676" t="n">
        <v>0.1748963443924442</v>
      </c>
      <c r="H4676" t="n">
        <v>0.1744954261709152</v>
      </c>
      <c r="I4676" t="n">
        <v>0.1821427427987142</v>
      </c>
      <c r="J4676" t="n">
        <v>195</v>
      </c>
      <c r="K4676" t="n">
        <v>18</v>
      </c>
      <c r="L4676">
        <f>VLOOKUP(J4676,Clustering!$D$3:$E$367,2,FALSE)</f>
        <v/>
      </c>
      <c r="M4676" t="n">
        <v>0.369076461</v>
      </c>
      <c r="N4676" t="n">
        <v>0.356472275</v>
      </c>
      <c r="O4676" t="n">
        <v>0.356472275</v>
      </c>
      <c r="P4676" t="n">
        <v>0.879504874</v>
      </c>
      <c r="Q4676" t="n">
        <v>0.33256776</v>
      </c>
      <c r="R4676" t="n">
        <v>0.1744954261709152</v>
      </c>
      <c r="S4676" t="n">
        <v>0.0693745004270086</v>
      </c>
      <c r="T4676" t="n">
        <v>0.150483603</v>
      </c>
      <c r="U4676" t="n">
        <v>0.666411007</v>
      </c>
      <c r="V4676" t="n">
        <v>0.850080767</v>
      </c>
      <c r="W4676" t="n">
        <v>0.011554293</v>
      </c>
      <c r="X4676" t="n">
        <v>0.005485162</v>
      </c>
      <c r="Y4676" t="n">
        <v>0.1821427427987142</v>
      </c>
      <c r="Z4676" t="n">
        <v>0.572331511</v>
      </c>
      <c r="AA4676" t="n">
        <v>0.666411007</v>
      </c>
      <c r="AB4676" t="n">
        <v>0</v>
      </c>
      <c r="AC4676" t="n">
        <v>0</v>
      </c>
      <c r="AD4676" t="n">
        <v>0.85</v>
      </c>
      <c r="AE4676" t="n">
        <v>0.85</v>
      </c>
      <c r="AF4676" t="n">
        <v>0.85</v>
      </c>
      <c r="AG4676" t="n">
        <v>0.85</v>
      </c>
      <c r="AH4676" t="n">
        <v>0.879504874</v>
      </c>
      <c r="AI4676" t="n">
        <v>0.011554293</v>
      </c>
      <c r="AJ4676" t="n">
        <v>0.600362336</v>
      </c>
      <c r="AK4676" t="n">
        <v>0.048562150298906</v>
      </c>
      <c r="AL4676" t="n">
        <v>0.318959985</v>
      </c>
    </row>
    <row r="4677">
      <c r="A4677" t="inlineStr">
        <is>
          <t>2025-07-14 19:00</t>
        </is>
      </c>
      <c r="B4677" t="n">
        <v>81447.12060936177</v>
      </c>
      <c r="C4677" t="n">
        <v>80909.25738824534</v>
      </c>
      <c r="D4677" t="n">
        <v>181.3923656165911</v>
      </c>
      <c r="E4677" t="n">
        <v>356.4708554998426</v>
      </c>
      <c r="F4677" t="n">
        <v>0.0081920454156753</v>
      </c>
      <c r="G4677" t="n">
        <v>0.1747406154410993</v>
      </c>
      <c r="H4677" t="n">
        <v>0.1739931943433452</v>
      </c>
      <c r="I4677" t="n">
        <v>0.1882498818219652</v>
      </c>
      <c r="J4677" t="n">
        <v>195</v>
      </c>
      <c r="K4677" t="n">
        <v>19</v>
      </c>
      <c r="L4677">
        <f>VLOOKUP(J4677,Clustering!$D$3:$E$367,2,FALSE)</f>
        <v/>
      </c>
      <c r="M4677" t="n">
        <v>0.390830546</v>
      </c>
      <c r="N4677" t="n">
        <v>0.359799128</v>
      </c>
      <c r="O4677" t="n">
        <v>0.359799128</v>
      </c>
      <c r="P4677" t="n">
        <v>0.879901629</v>
      </c>
      <c r="Q4677" t="n">
        <v>0.351705018</v>
      </c>
      <c r="R4677" t="n">
        <v>0.1739931943433452</v>
      </c>
      <c r="S4677" t="n">
        <v>0.0081920454156753</v>
      </c>
      <c r="T4677" t="n">
        <v>0</v>
      </c>
      <c r="U4677" t="n">
        <v>0.666411007</v>
      </c>
      <c r="V4677" t="n">
        <v>0.850080767</v>
      </c>
      <c r="W4677" t="n">
        <v>0.011624108</v>
      </c>
      <c r="X4677" t="n">
        <v>0.005485162</v>
      </c>
      <c r="Y4677" t="n">
        <v>0.1882498818219652</v>
      </c>
      <c r="Z4677" t="n">
        <v>0.561272407</v>
      </c>
      <c r="AA4677" t="n">
        <v>0.666411007</v>
      </c>
      <c r="AB4677" t="n">
        <v>0</v>
      </c>
      <c r="AC4677" t="n">
        <v>0</v>
      </c>
      <c r="AD4677" t="n">
        <v>0.85</v>
      </c>
      <c r="AE4677" t="n">
        <v>0.85</v>
      </c>
      <c r="AF4677" t="n">
        <v>0.85</v>
      </c>
      <c r="AG4677" t="n">
        <v>0.85</v>
      </c>
      <c r="AH4677" t="n">
        <v>0.879901629</v>
      </c>
      <c r="AI4677" t="n">
        <v>0.011624108</v>
      </c>
      <c r="AJ4677" t="n">
        <v>0.603304795</v>
      </c>
      <c r="AK4677" t="n">
        <v>0.0057344317909727</v>
      </c>
      <c r="AL4677" t="n">
        <v>0.169455622</v>
      </c>
    </row>
    <row r="4678">
      <c r="A4678" t="inlineStr">
        <is>
          <t>2025-07-14 20:00</t>
        </is>
      </c>
      <c r="B4678" t="n">
        <v>77628.3405605922</v>
      </c>
      <c r="C4678" t="n">
        <v>77280.51846502969</v>
      </c>
      <c r="D4678" t="n">
        <v>0</v>
      </c>
      <c r="E4678" t="n">
        <v>347.8220955625077</v>
      </c>
      <c r="F4678" t="n">
        <v>0</v>
      </c>
      <c r="G4678" t="n">
        <v>0.1705010272365233</v>
      </c>
      <c r="H4678" t="n">
        <v>0.1692923044372901</v>
      </c>
      <c r="I4678" t="n">
        <v>0.1923480935349362</v>
      </c>
      <c r="J4678" t="n">
        <v>195</v>
      </c>
      <c r="K4678" t="n">
        <v>20</v>
      </c>
      <c r="L4678">
        <f>VLOOKUP(J4678,Clustering!$D$3:$E$367,2,FALSE)</f>
        <v/>
      </c>
      <c r="M4678" t="n">
        <v>0.383924762</v>
      </c>
      <c r="N4678" t="n">
        <v>0.352555777</v>
      </c>
      <c r="O4678" t="n">
        <v>0.352555777</v>
      </c>
      <c r="P4678" t="n">
        <v>0.880145786</v>
      </c>
      <c r="Q4678" t="n">
        <v>0.353319607</v>
      </c>
      <c r="R4678" t="n">
        <v>0.1692923044372901</v>
      </c>
      <c r="S4678" t="n">
        <v>0</v>
      </c>
      <c r="T4678" t="n">
        <v>0</v>
      </c>
      <c r="U4678" t="n">
        <v>0.665393586</v>
      </c>
      <c r="V4678" t="n">
        <v>0.850080767</v>
      </c>
      <c r="W4678" t="n">
        <v>0.011728829</v>
      </c>
      <c r="X4678" t="n">
        <v>0.007921569</v>
      </c>
      <c r="Y4678" t="n">
        <v>0.1923480935349362</v>
      </c>
      <c r="Z4678" t="n">
        <v>0.55127099</v>
      </c>
      <c r="AA4678" t="n">
        <v>0.665393586</v>
      </c>
      <c r="AB4678" t="n">
        <v>0</v>
      </c>
      <c r="AC4678" t="n">
        <v>0</v>
      </c>
      <c r="AD4678" t="n">
        <v>0.85</v>
      </c>
      <c r="AE4678" t="n">
        <v>0.85</v>
      </c>
      <c r="AF4678" t="n">
        <v>0.85</v>
      </c>
      <c r="AG4678" t="n">
        <v>0.85</v>
      </c>
      <c r="AH4678" t="n">
        <v>0.880145786</v>
      </c>
      <c r="AI4678" t="n">
        <v>0.011728829</v>
      </c>
      <c r="AJ4678" t="n">
        <v>0.586519791</v>
      </c>
      <c r="AK4678" t="n">
        <v>0</v>
      </c>
      <c r="AL4678" t="n">
        <v>0.163168005</v>
      </c>
    </row>
    <row r="4679">
      <c r="A4679" t="inlineStr">
        <is>
          <t>2025-07-14 21:00</t>
        </is>
      </c>
      <c r="B4679" t="n">
        <v>74185.74117582745</v>
      </c>
      <c r="C4679" t="n">
        <v>73845.95603235546</v>
      </c>
      <c r="D4679" t="n">
        <v>0</v>
      </c>
      <c r="E4679" t="n">
        <v>339.7851434719896</v>
      </c>
      <c r="F4679" t="n">
        <v>0</v>
      </c>
      <c r="G4679" t="n">
        <v>0.1665613448392106</v>
      </c>
      <c r="H4679" t="n">
        <v>0.1653347176360386</v>
      </c>
      <c r="I4679" t="n">
        <v>0.1887320243764323</v>
      </c>
      <c r="J4679" t="n">
        <v>195</v>
      </c>
      <c r="K4679" t="n">
        <v>21</v>
      </c>
      <c r="L4679">
        <f>VLOOKUP(J4679,Clustering!$D$3:$E$367,2,FALSE)</f>
        <v/>
      </c>
      <c r="M4679" t="n">
        <v>0.368414105</v>
      </c>
      <c r="N4679" t="n">
        <v>0.346781605</v>
      </c>
      <c r="O4679" t="n">
        <v>0.346781605</v>
      </c>
      <c r="P4679" t="n">
        <v>0.8802169990000001</v>
      </c>
      <c r="Q4679" t="n">
        <v>0.342931167</v>
      </c>
      <c r="R4679" t="n">
        <v>0.1653347176360386</v>
      </c>
      <c r="S4679" t="n">
        <v>0</v>
      </c>
      <c r="T4679" t="n">
        <v>0</v>
      </c>
      <c r="U4679" t="n">
        <v>0.662059574</v>
      </c>
      <c r="V4679" t="n">
        <v>0.850080767</v>
      </c>
      <c r="W4679" t="n">
        <v>0.011763737</v>
      </c>
      <c r="X4679" t="n">
        <v>0.00669813</v>
      </c>
      <c r="Y4679" t="n">
        <v>0.1887320243764323</v>
      </c>
      <c r="Z4679" t="n">
        <v>0.525366069</v>
      </c>
      <c r="AA4679" t="n">
        <v>0.662059574</v>
      </c>
      <c r="AB4679" t="n">
        <v>0</v>
      </c>
      <c r="AC4679" t="n">
        <v>0</v>
      </c>
      <c r="AD4679" t="n">
        <v>0.85</v>
      </c>
      <c r="AE4679" t="n">
        <v>0.85</v>
      </c>
      <c r="AF4679" t="n">
        <v>0.85</v>
      </c>
      <c r="AG4679" t="n">
        <v>0.85</v>
      </c>
      <c r="AH4679" t="n">
        <v>0.8802169990000001</v>
      </c>
      <c r="AI4679" t="n">
        <v>0.011763737</v>
      </c>
      <c r="AJ4679" t="n">
        <v>0.568561298</v>
      </c>
      <c r="AK4679" t="n">
        <v>0</v>
      </c>
      <c r="AL4679" t="n">
        <v>0.143390197</v>
      </c>
    </row>
    <row r="4680">
      <c r="A4680" t="inlineStr">
        <is>
          <t>2025-07-14 22:00</t>
        </is>
      </c>
      <c r="B4680" t="n">
        <v>69205.54137921294</v>
      </c>
      <c r="C4680" t="n">
        <v>68858.00477699049</v>
      </c>
      <c r="D4680" t="n">
        <v>0</v>
      </c>
      <c r="E4680" t="n">
        <v>347.5366022224467</v>
      </c>
      <c r="F4680" t="n">
        <v>0</v>
      </c>
      <c r="G4680" t="n">
        <v>0.1703610795208071</v>
      </c>
      <c r="H4680" t="n">
        <v>0.1697744469917573</v>
      </c>
      <c r="I4680" t="n">
        <v>0.1809641721100166</v>
      </c>
      <c r="J4680" t="n">
        <v>195</v>
      </c>
      <c r="K4680" t="n">
        <v>22</v>
      </c>
      <c r="L4680">
        <f>VLOOKUP(J4680,Clustering!$D$3:$E$367,2,FALSE)</f>
        <v/>
      </c>
      <c r="M4680" t="n">
        <v>0.354567978</v>
      </c>
      <c r="N4680" t="n">
        <v>0.336128574</v>
      </c>
      <c r="O4680" t="n">
        <v>0.336128574</v>
      </c>
      <c r="P4680" t="n">
        <v>0.879281063</v>
      </c>
      <c r="Q4680" t="n">
        <v>0.320076599</v>
      </c>
      <c r="R4680" t="n">
        <v>0.1697744469917573</v>
      </c>
      <c r="S4680" t="n">
        <v>0</v>
      </c>
      <c r="T4680" t="n">
        <v>0</v>
      </c>
      <c r="U4680" t="n">
        <v>0.662059574</v>
      </c>
      <c r="V4680" t="n">
        <v>0.850080767</v>
      </c>
      <c r="W4680" t="n">
        <v>0.011868458</v>
      </c>
      <c r="X4680" t="n">
        <v>0.001381762</v>
      </c>
      <c r="Y4680" t="n">
        <v>0.1809641721100166</v>
      </c>
      <c r="Z4680" t="n">
        <v>0.464342809</v>
      </c>
      <c r="AA4680" t="n">
        <v>0.662059574</v>
      </c>
      <c r="AB4680" t="n">
        <v>0</v>
      </c>
      <c r="AC4680" t="n">
        <v>0</v>
      </c>
      <c r="AD4680" t="n">
        <v>0.85</v>
      </c>
      <c r="AE4680" t="n">
        <v>0.85</v>
      </c>
      <c r="AF4680" t="n">
        <v>0.85</v>
      </c>
      <c r="AG4680" t="n">
        <v>0.85</v>
      </c>
      <c r="AH4680" t="n">
        <v>0.879281063</v>
      </c>
      <c r="AI4680" t="n">
        <v>0.011868458</v>
      </c>
      <c r="AJ4680" t="n">
        <v>0.5464155550000001</v>
      </c>
      <c r="AK4680" t="n">
        <v>0</v>
      </c>
      <c r="AL4680" t="n">
        <v>0.126743188</v>
      </c>
    </row>
    <row r="4681">
      <c r="A4681" t="inlineStr">
        <is>
          <t>2025-07-14 23:00</t>
        </is>
      </c>
      <c r="B4681" t="n">
        <v>64252.09665940455</v>
      </c>
      <c r="C4681" t="n">
        <v>63902.38026211356</v>
      </c>
      <c r="D4681" t="n">
        <v>0</v>
      </c>
      <c r="E4681" t="n">
        <v>349.7163972909964</v>
      </c>
      <c r="F4681" t="n">
        <v>0</v>
      </c>
      <c r="G4681" t="n">
        <v>0.1714296065151943</v>
      </c>
      <c r="H4681" t="n">
        <v>0.1713614995668785</v>
      </c>
      <c r="I4681" t="n">
        <v>0.1726606058941928</v>
      </c>
      <c r="J4681" t="n">
        <v>195</v>
      </c>
      <c r="K4681" t="n">
        <v>23</v>
      </c>
      <c r="L4681">
        <f>VLOOKUP(J4681,Clustering!$D$3:$E$367,2,FALSE)</f>
        <v/>
      </c>
      <c r="M4681" t="n">
        <v>0.338170339</v>
      </c>
      <c r="N4681" t="n">
        <v>0.32402214</v>
      </c>
      <c r="O4681" t="n">
        <v>0.32402214</v>
      </c>
      <c r="P4681" t="n">
        <v>0.876727586</v>
      </c>
      <c r="Q4681" t="n">
        <v>0.303329933</v>
      </c>
      <c r="R4681" t="n">
        <v>0.1713614995668785</v>
      </c>
      <c r="S4681" t="n">
        <v>0</v>
      </c>
      <c r="T4681" t="n">
        <v>0</v>
      </c>
      <c r="U4681" t="n">
        <v>0.660439526</v>
      </c>
      <c r="V4681" t="n">
        <v>0.850080767</v>
      </c>
      <c r="W4681" t="n">
        <v>0.011659015</v>
      </c>
      <c r="X4681" t="n">
        <v>0.001381762</v>
      </c>
      <c r="Y4681" t="n">
        <v>0.1726606058941928</v>
      </c>
      <c r="Z4681" t="n">
        <v>0.41028222</v>
      </c>
      <c r="AA4681" t="n">
        <v>0.660439526</v>
      </c>
      <c r="AB4681" t="n">
        <v>0</v>
      </c>
      <c r="AC4681" t="n">
        <v>0</v>
      </c>
      <c r="AD4681" t="n">
        <v>0.85</v>
      </c>
      <c r="AE4681" t="n">
        <v>0.85</v>
      </c>
      <c r="AF4681" t="n">
        <v>0.85</v>
      </c>
      <c r="AG4681" t="n">
        <v>0.85</v>
      </c>
      <c r="AH4681" t="n">
        <v>0.876727586</v>
      </c>
      <c r="AI4681" t="n">
        <v>0.011659015</v>
      </c>
      <c r="AJ4681" t="n">
        <v>0.518559268</v>
      </c>
      <c r="AK4681" t="n">
        <v>0</v>
      </c>
      <c r="AL4681" t="n">
        <v>0.039796281</v>
      </c>
    </row>
    <row r="4682">
      <c r="A4682" t="inlineStr">
        <is>
          <t>2025-07-15 00:00</t>
        </is>
      </c>
      <c r="B4682" t="n">
        <v>61449.34181155556</v>
      </c>
      <c r="C4682" t="n">
        <v>61112.43380032221</v>
      </c>
      <c r="D4682" t="n">
        <v>0</v>
      </c>
      <c r="E4682" t="n">
        <v>336.9080112333517</v>
      </c>
      <c r="F4682" t="n">
        <v>0</v>
      </c>
      <c r="G4682" t="n">
        <v>0.1651509858987017</v>
      </c>
      <c r="H4682" t="n">
        <v>0.1650333785394966</v>
      </c>
      <c r="I4682" t="n">
        <v>0.1672766807026426</v>
      </c>
      <c r="J4682" t="n">
        <v>196</v>
      </c>
      <c r="K4682" t="n">
        <v>0</v>
      </c>
      <c r="L4682">
        <f>VLOOKUP(J4682,Clustering!$D$3:$E$367,2,FALSE)</f>
        <v/>
      </c>
      <c r="M4682" t="n">
        <v>0.381119827</v>
      </c>
      <c r="N4682" t="n">
        <v>0.348223176</v>
      </c>
      <c r="O4682" t="n">
        <v>0.348223176</v>
      </c>
      <c r="P4682" t="n">
        <v>0.8718444440000001</v>
      </c>
      <c r="Q4682" t="n">
        <v>0.315883675</v>
      </c>
      <c r="R4682" t="n">
        <v>0.1650333785394966</v>
      </c>
      <c r="S4682" t="n">
        <v>0</v>
      </c>
      <c r="T4682" t="n">
        <v>0</v>
      </c>
      <c r="U4682" t="n">
        <v>0.657144646</v>
      </c>
      <c r="V4682" t="n">
        <v>0.850080767</v>
      </c>
      <c r="W4682" t="n">
        <v>0.011798644</v>
      </c>
      <c r="X4682" t="n">
        <v>0.001215481</v>
      </c>
      <c r="Y4682" t="n">
        <v>0.1672766807026426</v>
      </c>
      <c r="Z4682" t="n">
        <v>0.391221719</v>
      </c>
      <c r="AA4682" t="n">
        <v>0.657144646</v>
      </c>
      <c r="AB4682" t="n">
        <v>0</v>
      </c>
      <c r="AC4682" t="n">
        <v>0</v>
      </c>
      <c r="AD4682" t="n">
        <v>0.85</v>
      </c>
      <c r="AE4682" t="n">
        <v>0.85</v>
      </c>
      <c r="AF4682" t="n">
        <v>0.85</v>
      </c>
      <c r="AG4682" t="n">
        <v>0.85</v>
      </c>
      <c r="AH4682" t="n">
        <v>0.8718444440000001</v>
      </c>
      <c r="AI4682" t="n">
        <v>0.011798644</v>
      </c>
      <c r="AJ4682" t="n">
        <v>0.485284001</v>
      </c>
      <c r="AK4682" t="n">
        <v>0</v>
      </c>
      <c r="AL4682" t="n">
        <v>0.00292049</v>
      </c>
    </row>
    <row r="4683">
      <c r="A4683" t="inlineStr">
        <is>
          <t>2025-07-15 01:00</t>
        </is>
      </c>
      <c r="B4683" t="n">
        <v>60193.34837743759</v>
      </c>
      <c r="C4683" t="n">
        <v>59870.76263858097</v>
      </c>
      <c r="D4683" t="n">
        <v>0</v>
      </c>
      <c r="E4683" t="n">
        <v>322.5857388566184</v>
      </c>
      <c r="F4683" t="n">
        <v>0</v>
      </c>
      <c r="G4683" t="n">
        <v>0.1581302641454011</v>
      </c>
      <c r="H4683" t="n">
        <v>0.1576405260376665</v>
      </c>
      <c r="I4683" t="n">
        <v>0.1669820380304682</v>
      </c>
      <c r="J4683" t="n">
        <v>196</v>
      </c>
      <c r="K4683" t="n">
        <v>1</v>
      </c>
      <c r="L4683">
        <f>VLOOKUP(J4683,Clustering!$D$3:$E$367,2,FALSE)</f>
        <v/>
      </c>
      <c r="M4683" t="n">
        <v>0.366743815</v>
      </c>
      <c r="N4683" t="n">
        <v>0.332310679</v>
      </c>
      <c r="O4683" t="n">
        <v>0.332310679</v>
      </c>
      <c r="P4683" t="n">
        <v>0.876045981</v>
      </c>
      <c r="Q4683" t="n">
        <v>0.28157679</v>
      </c>
      <c r="R4683" t="n">
        <v>0.1576405260376665</v>
      </c>
      <c r="S4683" t="n">
        <v>0</v>
      </c>
      <c r="T4683" t="n">
        <v>0</v>
      </c>
      <c r="U4683" t="n">
        <v>0.657144646</v>
      </c>
      <c r="V4683" t="n">
        <v>0.850080767</v>
      </c>
      <c r="W4683" t="n">
        <v>0.009774025</v>
      </c>
      <c r="X4683" t="n">
        <v>0.000819675</v>
      </c>
      <c r="Y4683" t="n">
        <v>0.1669820380304682</v>
      </c>
      <c r="Z4683" t="n">
        <v>0.378562388</v>
      </c>
      <c r="AA4683" t="n">
        <v>0.657144646</v>
      </c>
      <c r="AB4683" t="n">
        <v>0</v>
      </c>
      <c r="AC4683" t="n">
        <v>0</v>
      </c>
      <c r="AD4683" t="n">
        <v>0.85</v>
      </c>
      <c r="AE4683" t="n">
        <v>0.85</v>
      </c>
      <c r="AF4683" t="n">
        <v>0.85</v>
      </c>
      <c r="AG4683" t="n">
        <v>0.85</v>
      </c>
      <c r="AH4683" t="n">
        <v>0.876045981</v>
      </c>
      <c r="AI4683" t="n">
        <v>0.009774025</v>
      </c>
      <c r="AJ4683" t="n">
        <v>0.477697004</v>
      </c>
      <c r="AK4683" t="n">
        <v>0</v>
      </c>
      <c r="AL4683" t="n">
        <v>0</v>
      </c>
    </row>
    <row r="4684">
      <c r="A4684" t="inlineStr">
        <is>
          <t>2025-07-15 02:00</t>
        </is>
      </c>
      <c r="B4684" t="n">
        <v>59678.55112278314</v>
      </c>
      <c r="C4684" t="n">
        <v>59360.76006401602</v>
      </c>
      <c r="D4684" t="n">
        <v>0</v>
      </c>
      <c r="E4684" t="n">
        <v>317.7910587671208</v>
      </c>
      <c r="F4684" t="n">
        <v>0</v>
      </c>
      <c r="G4684" t="n">
        <v>0.1557799307681964</v>
      </c>
      <c r="H4684" t="n">
        <v>0.1550490098074054</v>
      </c>
      <c r="I4684" t="n">
        <v>0.1689909653407481</v>
      </c>
      <c r="J4684" t="n">
        <v>196</v>
      </c>
      <c r="K4684" t="n">
        <v>2</v>
      </c>
      <c r="L4684">
        <f>VLOOKUP(J4684,Clustering!$D$3:$E$367,2,FALSE)</f>
        <v/>
      </c>
      <c r="M4684" t="n">
        <v>0.346786731</v>
      </c>
      <c r="N4684" t="n">
        <v>0.322010645</v>
      </c>
      <c r="O4684" t="n">
        <v>0.322010645</v>
      </c>
      <c r="P4684" t="n">
        <v>0.8763003110000001</v>
      </c>
      <c r="Q4684" t="n">
        <v>0.249247464</v>
      </c>
      <c r="R4684" t="n">
        <v>0.1550490098074054</v>
      </c>
      <c r="S4684" t="n">
        <v>0</v>
      </c>
      <c r="T4684" t="n">
        <v>0</v>
      </c>
      <c r="U4684" t="n">
        <v>0.657144646</v>
      </c>
      <c r="V4684" t="n">
        <v>0.850080767</v>
      </c>
      <c r="W4684" t="n">
        <v>0.009843839</v>
      </c>
      <c r="X4684" t="n">
        <v>0.000799989</v>
      </c>
      <c r="Y4684" t="n">
        <v>0.1689909653407481</v>
      </c>
      <c r="Z4684" t="n">
        <v>0.37270639</v>
      </c>
      <c r="AA4684" t="n">
        <v>0.657144646</v>
      </c>
      <c r="AB4684" t="n">
        <v>0</v>
      </c>
      <c r="AC4684" t="n">
        <v>0</v>
      </c>
      <c r="AD4684" t="n">
        <v>0.85</v>
      </c>
      <c r="AE4684" t="n">
        <v>0.85</v>
      </c>
      <c r="AF4684" t="n">
        <v>0.85</v>
      </c>
      <c r="AG4684" t="n">
        <v>0.85</v>
      </c>
      <c r="AH4684" t="n">
        <v>0.8763003110000001</v>
      </c>
      <c r="AI4684" t="n">
        <v>0.009843839</v>
      </c>
      <c r="AJ4684" t="n">
        <v>0.474907386</v>
      </c>
      <c r="AK4684" t="n">
        <v>0</v>
      </c>
      <c r="AL4684" t="n">
        <v>0</v>
      </c>
    </row>
    <row r="4685">
      <c r="A4685" t="inlineStr">
        <is>
          <t>2025-07-15 03:00</t>
        </is>
      </c>
      <c r="B4685" t="n">
        <v>59388.23258801379</v>
      </c>
      <c r="C4685" t="n">
        <v>59081.98399434492</v>
      </c>
      <c r="D4685" t="n">
        <v>0</v>
      </c>
      <c r="E4685" t="n">
        <v>306.2485936688732</v>
      </c>
      <c r="F4685" t="n">
        <v>0</v>
      </c>
      <c r="G4685" t="n">
        <v>0.1501218596416045</v>
      </c>
      <c r="H4685" t="n">
        <v>0.1495847275234439</v>
      </c>
      <c r="I4685" t="n">
        <v>0.1598302568058716</v>
      </c>
      <c r="J4685" t="n">
        <v>196</v>
      </c>
      <c r="K4685" t="n">
        <v>3</v>
      </c>
      <c r="L4685">
        <f>VLOOKUP(J4685,Clustering!$D$3:$E$367,2,FALSE)</f>
        <v/>
      </c>
      <c r="M4685" t="n">
        <v>0.333804547</v>
      </c>
      <c r="N4685" t="n">
        <v>0.317062764</v>
      </c>
      <c r="O4685" t="n">
        <v>0.317062764</v>
      </c>
      <c r="P4685" t="n">
        <v>0.875608533</v>
      </c>
      <c r="Q4685" t="n">
        <v>0.234378227</v>
      </c>
      <c r="R4685" t="n">
        <v>0.1495847275234439</v>
      </c>
      <c r="S4685" t="n">
        <v>0</v>
      </c>
      <c r="T4685" t="n">
        <v>0</v>
      </c>
      <c r="U4685" t="n">
        <v>0.657144646</v>
      </c>
      <c r="V4685" t="n">
        <v>0.850080767</v>
      </c>
      <c r="W4685" t="n">
        <v>0.009808931999999999</v>
      </c>
      <c r="X4685" t="n">
        <v>0.000799989</v>
      </c>
      <c r="Y4685" t="n">
        <v>0.1598302568058716</v>
      </c>
      <c r="Z4685" t="n">
        <v>0.376388281</v>
      </c>
      <c r="AA4685" t="n">
        <v>0.657144646</v>
      </c>
      <c r="AB4685" t="n">
        <v>0</v>
      </c>
      <c r="AC4685" t="n">
        <v>0</v>
      </c>
      <c r="AD4685" t="n">
        <v>0.85</v>
      </c>
      <c r="AE4685" t="n">
        <v>0.85</v>
      </c>
      <c r="AF4685" t="n">
        <v>0.85</v>
      </c>
      <c r="AG4685" t="n">
        <v>0.85</v>
      </c>
      <c r="AH4685" t="n">
        <v>0.875608533</v>
      </c>
      <c r="AI4685" t="n">
        <v>0.009808931999999999</v>
      </c>
      <c r="AJ4685" t="n">
        <v>0.477077873</v>
      </c>
      <c r="AK4685" t="n">
        <v>0</v>
      </c>
      <c r="AL4685" t="n">
        <v>0</v>
      </c>
    </row>
    <row r="4686">
      <c r="A4686" t="inlineStr">
        <is>
          <t>2025-07-15 04:00</t>
        </is>
      </c>
      <c r="B4686" t="n">
        <v>59684.41240666661</v>
      </c>
      <c r="C4686" t="n">
        <v>59390.22448614781</v>
      </c>
      <c r="D4686" t="n">
        <v>0</v>
      </c>
      <c r="E4686" t="n">
        <v>294.1879205187996</v>
      </c>
      <c r="F4686" t="n">
        <v>0</v>
      </c>
      <c r="G4686" t="n">
        <v>0.1442097649601958</v>
      </c>
      <c r="H4686" t="n">
        <v>0.1437990168698377</v>
      </c>
      <c r="I4686" t="n">
        <v>0.1516338333799295</v>
      </c>
      <c r="J4686" t="n">
        <v>196</v>
      </c>
      <c r="K4686" t="n">
        <v>4</v>
      </c>
      <c r="L4686">
        <f>VLOOKUP(J4686,Clustering!$D$3:$E$367,2,FALSE)</f>
        <v/>
      </c>
      <c r="M4686" t="n">
        <v>0.335014067</v>
      </c>
      <c r="N4686" t="n">
        <v>0.318391928</v>
      </c>
      <c r="O4686" t="n">
        <v>0.318391928</v>
      </c>
      <c r="P4686" t="n">
        <v>0.8768700109999999</v>
      </c>
      <c r="Q4686" t="n">
        <v>0.21500316</v>
      </c>
      <c r="R4686" t="n">
        <v>0.1437990168698377</v>
      </c>
      <c r="S4686" t="n">
        <v>0</v>
      </c>
      <c r="T4686" t="n">
        <v>0</v>
      </c>
      <c r="U4686" t="n">
        <v>0.657144646</v>
      </c>
      <c r="V4686" t="n">
        <v>0.850080767</v>
      </c>
      <c r="W4686" t="n">
        <v>0.009948561</v>
      </c>
      <c r="X4686" t="n">
        <v>0.000799989</v>
      </c>
      <c r="Y4686" t="n">
        <v>0.1516338333799295</v>
      </c>
      <c r="Z4686" t="n">
        <v>0.396518585</v>
      </c>
      <c r="AA4686" t="n">
        <v>0.657144646</v>
      </c>
      <c r="AB4686" t="n">
        <v>0</v>
      </c>
      <c r="AC4686" t="n">
        <v>0</v>
      </c>
      <c r="AD4686" t="n">
        <v>0.85</v>
      </c>
      <c r="AE4686" t="n">
        <v>0.85</v>
      </c>
      <c r="AF4686" t="n">
        <v>0.85</v>
      </c>
      <c r="AG4686" t="n">
        <v>0.85</v>
      </c>
      <c r="AH4686" t="n">
        <v>0.8768700109999999</v>
      </c>
      <c r="AI4686" t="n">
        <v>0.009948561</v>
      </c>
      <c r="AJ4686" t="n">
        <v>0.490136092</v>
      </c>
      <c r="AK4686" t="n">
        <v>0</v>
      </c>
      <c r="AL4686" t="n">
        <v>0</v>
      </c>
    </row>
    <row r="4687">
      <c r="A4687" t="inlineStr">
        <is>
          <t>2025-07-15 05:00</t>
        </is>
      </c>
      <c r="B4687" t="n">
        <v>63328.00890791548</v>
      </c>
      <c r="C4687" t="n">
        <v>62840.29309156882</v>
      </c>
      <c r="D4687" t="n">
        <v>201.7182863582974</v>
      </c>
      <c r="E4687" t="n">
        <v>285.9975299883559</v>
      </c>
      <c r="F4687" t="n">
        <v>0.009110005029165501</v>
      </c>
      <c r="G4687" t="n">
        <v>0.1401948676413509</v>
      </c>
      <c r="H4687" t="n">
        <v>0.1394597338796331</v>
      </c>
      <c r="I4687" t="n">
        <v>0.153482046505387</v>
      </c>
      <c r="J4687" t="n">
        <v>196</v>
      </c>
      <c r="K4687" t="n">
        <v>5</v>
      </c>
      <c r="L4687">
        <f>VLOOKUP(J4687,Clustering!$D$3:$E$367,2,FALSE)</f>
        <v/>
      </c>
      <c r="M4687" t="n">
        <v>0.34255341</v>
      </c>
      <c r="N4687" t="n">
        <v>0.321202104</v>
      </c>
      <c r="O4687" t="n">
        <v>0.321202104</v>
      </c>
      <c r="P4687" t="n">
        <v>0.878192529</v>
      </c>
      <c r="Q4687" t="n">
        <v>0.211824047</v>
      </c>
      <c r="R4687" t="n">
        <v>0.1394597338796331</v>
      </c>
      <c r="S4687" t="n">
        <v>0.009110005029165501</v>
      </c>
      <c r="T4687" t="n">
        <v>0</v>
      </c>
      <c r="U4687" t="n">
        <v>0.657144646</v>
      </c>
      <c r="V4687" t="n">
        <v>0.850080767</v>
      </c>
      <c r="W4687" t="n">
        <v>0.010053282</v>
      </c>
      <c r="X4687" t="n">
        <v>0.000799989</v>
      </c>
      <c r="Y4687" t="n">
        <v>0.153482046505387</v>
      </c>
      <c r="Z4687" t="n">
        <v>0.458964825</v>
      </c>
      <c r="AA4687" t="n">
        <v>0.657144646</v>
      </c>
      <c r="AB4687" t="n">
        <v>0</v>
      </c>
      <c r="AC4687" t="n">
        <v>0</v>
      </c>
      <c r="AD4687" t="n">
        <v>0.85</v>
      </c>
      <c r="AE4687" t="n">
        <v>0.85</v>
      </c>
      <c r="AF4687" t="n">
        <v>0.85</v>
      </c>
      <c r="AG4687" t="n">
        <v>0.85</v>
      </c>
      <c r="AH4687" t="n">
        <v>0.878192529</v>
      </c>
      <c r="AI4687" t="n">
        <v>0.010053282</v>
      </c>
      <c r="AJ4687" t="n">
        <v>0.524149093</v>
      </c>
      <c r="AK4687" t="n">
        <v>0.0063770035204158</v>
      </c>
      <c r="AL4687" t="n">
        <v>0</v>
      </c>
    </row>
    <row r="4688">
      <c r="A4688" t="inlineStr">
        <is>
          <t>2025-07-15 06:00</t>
        </is>
      </c>
      <c r="B4688" t="n">
        <v>70174.17310160602</v>
      </c>
      <c r="C4688" t="n">
        <v>68333.60721423083</v>
      </c>
      <c r="D4688" t="n">
        <v>1578.767404196423</v>
      </c>
      <c r="E4688" t="n">
        <v>261.7984831787723</v>
      </c>
      <c r="F4688" t="n">
        <v>0.07130032309795289</v>
      </c>
      <c r="G4688" t="n">
        <v>0.1283325897935158</v>
      </c>
      <c r="H4688" t="n">
        <v>0.1271249201945143</v>
      </c>
      <c r="I4688" t="n">
        <v>0.1501606200190575</v>
      </c>
      <c r="J4688" t="n">
        <v>196</v>
      </c>
      <c r="K4688" t="n">
        <v>6</v>
      </c>
      <c r="L4688">
        <f>VLOOKUP(J4688,Clustering!$D$3:$E$367,2,FALSE)</f>
        <v/>
      </c>
      <c r="M4688" t="n">
        <v>0.353502448</v>
      </c>
      <c r="N4688" t="n">
        <v>0.331480445</v>
      </c>
      <c r="O4688" t="n">
        <v>0.331480445</v>
      </c>
      <c r="P4688" t="n">
        <v>0.879138638</v>
      </c>
      <c r="Q4688" t="n">
        <v>0.246681644</v>
      </c>
      <c r="R4688" t="n">
        <v>0.1271249201945143</v>
      </c>
      <c r="S4688" t="n">
        <v>0.07130032309795289</v>
      </c>
      <c r="T4688" t="n">
        <v>0</v>
      </c>
      <c r="U4688" t="n">
        <v>0.657144646</v>
      </c>
      <c r="V4688" t="n">
        <v>0.850080767</v>
      </c>
      <c r="W4688" t="n">
        <v>0.01008819</v>
      </c>
      <c r="X4688" t="n">
        <v>0.000799989</v>
      </c>
      <c r="Y4688" t="n">
        <v>0.1501606200190575</v>
      </c>
      <c r="Z4688" t="n">
        <v>0.541337259</v>
      </c>
      <c r="AA4688" t="n">
        <v>0.657144646</v>
      </c>
      <c r="AB4688" t="n">
        <v>0</v>
      </c>
      <c r="AC4688" t="n">
        <v>0</v>
      </c>
      <c r="AD4688" t="n">
        <v>0.85</v>
      </c>
      <c r="AE4688" t="n">
        <v>0.85</v>
      </c>
      <c r="AF4688" t="n">
        <v>0.85</v>
      </c>
      <c r="AG4688" t="n">
        <v>0.85</v>
      </c>
      <c r="AH4688" t="n">
        <v>0.879138638</v>
      </c>
      <c r="AI4688" t="n">
        <v>0.01008819</v>
      </c>
      <c r="AJ4688" t="n">
        <v>0.554206576</v>
      </c>
      <c r="AK4688" t="n">
        <v>0.049910226168567</v>
      </c>
      <c r="AL4688" t="n">
        <v>0.000177788</v>
      </c>
    </row>
    <row r="4689">
      <c r="A4689" t="inlineStr">
        <is>
          <t>2025-07-15 07:00</t>
        </is>
      </c>
      <c r="B4689" t="n">
        <v>77902.06587135723</v>
      </c>
      <c r="C4689" t="n">
        <v>73920.02972139482</v>
      </c>
      <c r="D4689" t="n">
        <v>3725.359546839523</v>
      </c>
      <c r="E4689" t="n">
        <v>256.676603122896</v>
      </c>
      <c r="F4689" t="n">
        <v>0.1682447576759409</v>
      </c>
      <c r="G4689" t="n">
        <v>0.1258218642759294</v>
      </c>
      <c r="H4689" t="n">
        <v>0.1248146537876924</v>
      </c>
      <c r="I4689" t="n">
        <v>0.1440266952983361</v>
      </c>
      <c r="J4689" t="n">
        <v>196</v>
      </c>
      <c r="K4689" t="n">
        <v>7</v>
      </c>
      <c r="L4689">
        <f>VLOOKUP(J4689,Clustering!$D$3:$E$367,2,FALSE)</f>
        <v/>
      </c>
      <c r="M4689" t="n">
        <v>0.393335981</v>
      </c>
      <c r="N4689" t="n">
        <v>0.348588006</v>
      </c>
      <c r="O4689" t="n">
        <v>0.348588006</v>
      </c>
      <c r="P4689" t="n">
        <v>0.879901629</v>
      </c>
      <c r="Q4689" t="n">
        <v>0.30623369</v>
      </c>
      <c r="R4689" t="n">
        <v>0.1248146537876924</v>
      </c>
      <c r="S4689" t="n">
        <v>0.1682447576759409</v>
      </c>
      <c r="T4689" t="n">
        <v>0</v>
      </c>
      <c r="U4689" t="n">
        <v>0.657144646</v>
      </c>
      <c r="V4689" t="n">
        <v>0.850080767</v>
      </c>
      <c r="W4689" t="n">
        <v>0.011938273</v>
      </c>
      <c r="X4689" t="n">
        <v>0.017261339</v>
      </c>
      <c r="Y4689" t="n">
        <v>0.1440266952983361</v>
      </c>
      <c r="Z4689" t="n">
        <v>0.5364122690000001</v>
      </c>
      <c r="AA4689" t="n">
        <v>0.657144646</v>
      </c>
      <c r="AB4689" t="n">
        <v>0</v>
      </c>
      <c r="AC4689" t="n">
        <v>0</v>
      </c>
      <c r="AD4689" t="n">
        <v>0.85</v>
      </c>
      <c r="AE4689" t="n">
        <v>0.85</v>
      </c>
      <c r="AF4689" t="n">
        <v>0.85</v>
      </c>
      <c r="AG4689" t="n">
        <v>0.85</v>
      </c>
      <c r="AH4689" t="n">
        <v>0.879901629</v>
      </c>
      <c r="AI4689" t="n">
        <v>0.011938273</v>
      </c>
      <c r="AJ4689" t="n">
        <v>0.562152379</v>
      </c>
      <c r="AK4689" t="n">
        <v>0.1177713303731586</v>
      </c>
      <c r="AL4689" t="n">
        <v>0.003822438</v>
      </c>
    </row>
    <row r="4690">
      <c r="A4690" t="inlineStr">
        <is>
          <t>2025-07-15 08:00</t>
        </is>
      </c>
      <c r="B4690" t="n">
        <v>79763.44850200867</v>
      </c>
      <c r="C4690" t="n">
        <v>73224.23619753397</v>
      </c>
      <c r="D4690" t="n">
        <v>6273.229971930278</v>
      </c>
      <c r="E4690" t="n">
        <v>265.9823325444109</v>
      </c>
      <c r="F4690" t="n">
        <v>0.283311729566683</v>
      </c>
      <c r="G4690" t="n">
        <v>0.1303834963452995</v>
      </c>
      <c r="H4690" t="n">
        <v>0.129455275874439</v>
      </c>
      <c r="I4690" t="n">
        <v>0.1471606219023728</v>
      </c>
      <c r="J4690" t="n">
        <v>196</v>
      </c>
      <c r="K4690" t="n">
        <v>8</v>
      </c>
      <c r="L4690">
        <f>VLOOKUP(J4690,Clustering!$D$3:$E$367,2,FALSE)</f>
        <v/>
      </c>
      <c r="M4690" t="n">
        <v>0.430139954</v>
      </c>
      <c r="N4690" t="n">
        <v>0.362268139</v>
      </c>
      <c r="O4690" t="n">
        <v>0.362268139</v>
      </c>
      <c r="P4690" t="n">
        <v>0.880684967</v>
      </c>
      <c r="Q4690" t="n">
        <v>0.346848736</v>
      </c>
      <c r="R4690" t="n">
        <v>0.129455275874439</v>
      </c>
      <c r="S4690" t="n">
        <v>0.283311729566683</v>
      </c>
      <c r="T4690" t="n">
        <v>0</v>
      </c>
      <c r="U4690" t="n">
        <v>0.657144646</v>
      </c>
      <c r="V4690" t="n">
        <v>0.850080767</v>
      </c>
      <c r="W4690" t="n">
        <v>0.010821241</v>
      </c>
      <c r="X4690" t="n">
        <v>0.009650551</v>
      </c>
      <c r="Y4690" t="n">
        <v>0.1471606219023728</v>
      </c>
      <c r="Z4690" t="n">
        <v>0.485100193</v>
      </c>
      <c r="AA4690" t="n">
        <v>0.657144646</v>
      </c>
      <c r="AB4690" t="n">
        <v>0</v>
      </c>
      <c r="AC4690" t="n">
        <v>0</v>
      </c>
      <c r="AD4690" t="n">
        <v>0.85</v>
      </c>
      <c r="AE4690" t="n">
        <v>0.85</v>
      </c>
      <c r="AF4690" t="n">
        <v>0.85</v>
      </c>
      <c r="AG4690" t="n">
        <v>0.85</v>
      </c>
      <c r="AH4690" t="n">
        <v>0.880684967</v>
      </c>
      <c r="AI4690" t="n">
        <v>0.010821241</v>
      </c>
      <c r="AJ4690" t="n">
        <v>0.530529597</v>
      </c>
      <c r="AK4690" t="n">
        <v>0.198318210696678</v>
      </c>
      <c r="AL4690" t="n">
        <v>8.88939e-05</v>
      </c>
    </row>
    <row r="4691">
      <c r="A4691" t="inlineStr">
        <is>
          <t>2025-07-15 09:00</t>
        </is>
      </c>
      <c r="B4691" t="n">
        <v>79986.87443022216</v>
      </c>
      <c r="C4691" t="n">
        <v>71227.59622154884</v>
      </c>
      <c r="D4691" t="n">
        <v>8483.995227479021</v>
      </c>
      <c r="E4691" t="n">
        <v>275.2829811942942</v>
      </c>
      <c r="F4691" t="n">
        <v>0.3831543514724635</v>
      </c>
      <c r="G4691" t="n">
        <v>0.1349426378403402</v>
      </c>
      <c r="H4691" t="n">
        <v>0.134357058511522</v>
      </c>
      <c r="I4691" t="n">
        <v>0.1455266943566785</v>
      </c>
      <c r="J4691" t="n">
        <v>196</v>
      </c>
      <c r="K4691" t="n">
        <v>9</v>
      </c>
      <c r="L4691">
        <f>VLOOKUP(J4691,Clustering!$D$3:$E$367,2,FALSE)</f>
        <v/>
      </c>
      <c r="M4691" t="n">
        <v>0.432276773</v>
      </c>
      <c r="N4691" t="n">
        <v>0.355221993</v>
      </c>
      <c r="O4691" t="n">
        <v>0.355221993</v>
      </c>
      <c r="P4691" t="n">
        <v>0.881030856</v>
      </c>
      <c r="Q4691" t="n">
        <v>0.359239766</v>
      </c>
      <c r="R4691" t="n">
        <v>0.134357058511522</v>
      </c>
      <c r="S4691" t="n">
        <v>0.3831543514724635</v>
      </c>
      <c r="T4691" t="n">
        <v>0.040275049</v>
      </c>
      <c r="U4691" t="n">
        <v>0.657144646</v>
      </c>
      <c r="V4691" t="n">
        <v>0.850080767</v>
      </c>
      <c r="W4691" t="n">
        <v>0.01096087</v>
      </c>
      <c r="X4691" t="n">
        <v>0.000799989</v>
      </c>
      <c r="Y4691" t="n">
        <v>0.1455266943566785</v>
      </c>
      <c r="Z4691" t="n">
        <v>0.44069996</v>
      </c>
      <c r="AA4691" t="n">
        <v>0.657144646</v>
      </c>
      <c r="AB4691" t="n">
        <v>0</v>
      </c>
      <c r="AC4691" t="n">
        <v>0</v>
      </c>
      <c r="AD4691" t="n">
        <v>0.85</v>
      </c>
      <c r="AE4691" t="n">
        <v>0.85</v>
      </c>
      <c r="AF4691" t="n">
        <v>0.85</v>
      </c>
      <c r="AG4691" t="n">
        <v>0.85</v>
      </c>
      <c r="AH4691" t="n">
        <v>0.881030856</v>
      </c>
      <c r="AI4691" t="n">
        <v>0.01096087</v>
      </c>
      <c r="AJ4691" t="n">
        <v>0.500474584</v>
      </c>
      <c r="AK4691" t="n">
        <v>0.2682080460307244</v>
      </c>
      <c r="AL4691" t="n">
        <v>0</v>
      </c>
    </row>
    <row r="4692">
      <c r="A4692" t="inlineStr">
        <is>
          <t>2025-07-15 10:00</t>
        </is>
      </c>
      <c r="B4692" t="n">
        <v>79475.26805277767</v>
      </c>
      <c r="C4692" t="n">
        <v>68998.11661157348</v>
      </c>
      <c r="D4692" t="n">
        <v>10196.30061315647</v>
      </c>
      <c r="E4692" t="n">
        <v>280.8508280477049</v>
      </c>
      <c r="F4692" t="n">
        <v>0.4604855193928631</v>
      </c>
      <c r="G4692" t="n">
        <v>0.1376719745331886</v>
      </c>
      <c r="H4692" t="n">
        <v>0.137270003111428</v>
      </c>
      <c r="I4692" t="n">
        <v>0.1449374090123297</v>
      </c>
      <c r="J4692" t="n">
        <v>196</v>
      </c>
      <c r="K4692" t="n">
        <v>10</v>
      </c>
      <c r="L4692">
        <f>VLOOKUP(J4692,Clustering!$D$3:$E$367,2,FALSE)</f>
        <v/>
      </c>
      <c r="M4692" t="n">
        <v>0.4060993</v>
      </c>
      <c r="N4692" t="n">
        <v>0.33486646</v>
      </c>
      <c r="O4692" t="n">
        <v>0.33486646</v>
      </c>
      <c r="P4692" t="n">
        <v>0.880847738</v>
      </c>
      <c r="Q4692" t="n">
        <v>0.369640723</v>
      </c>
      <c r="R4692" t="n">
        <v>0.137270003111428</v>
      </c>
      <c r="S4692" t="n">
        <v>0.4604855193928631</v>
      </c>
      <c r="T4692" t="n">
        <v>0.405659665</v>
      </c>
      <c r="U4692" t="n">
        <v>0.651611439</v>
      </c>
      <c r="V4692" t="n">
        <v>0.850080767</v>
      </c>
      <c r="W4692" t="n">
        <v>0.013544005</v>
      </c>
      <c r="X4692" t="n">
        <v>0.000799989</v>
      </c>
      <c r="Y4692" t="n">
        <v>0.1449374090123297</v>
      </c>
      <c r="Z4692" t="n">
        <v>0.433513688</v>
      </c>
      <c r="AA4692" t="n">
        <v>0.651611439</v>
      </c>
      <c r="AB4692" t="n">
        <v>0</v>
      </c>
      <c r="AC4692" t="n">
        <v>0</v>
      </c>
      <c r="AD4692" t="n">
        <v>0.85</v>
      </c>
      <c r="AE4692" t="n">
        <v>0.85</v>
      </c>
      <c r="AF4692" t="n">
        <v>0.85</v>
      </c>
      <c r="AG4692" t="n">
        <v>0.85</v>
      </c>
      <c r="AH4692" t="n">
        <v>0.880847738</v>
      </c>
      <c r="AI4692" t="n">
        <v>0.013544005</v>
      </c>
      <c r="AJ4692" t="n">
        <v>0.48025683</v>
      </c>
      <c r="AK4692" t="n">
        <v>0.3223398635750041</v>
      </c>
      <c r="AL4692" t="n">
        <v>0</v>
      </c>
    </row>
    <row r="4693">
      <c r="A4693" t="inlineStr">
        <is>
          <t>2025-07-15 11:00</t>
        </is>
      </c>
      <c r="B4693" t="n">
        <v>78291.51981257915</v>
      </c>
      <c r="C4693" t="n">
        <v>66682.01998322963</v>
      </c>
      <c r="D4693" t="n">
        <v>11323.05251573512</v>
      </c>
      <c r="E4693" t="n">
        <v>286.4473136143871</v>
      </c>
      <c r="F4693" t="n">
        <v>0.5113719099349723</v>
      </c>
      <c r="G4693" t="n">
        <v>0.140415349810974</v>
      </c>
      <c r="H4693" t="n">
        <v>0.1400021442534086</v>
      </c>
      <c r="I4693" t="n">
        <v>0.1478838357340736</v>
      </c>
      <c r="J4693" t="n">
        <v>196</v>
      </c>
      <c r="K4693" t="n">
        <v>11</v>
      </c>
      <c r="L4693">
        <f>VLOOKUP(J4693,Clustering!$D$3:$E$367,2,FALSE)</f>
        <v/>
      </c>
      <c r="M4693" t="n">
        <v>0.392500836</v>
      </c>
      <c r="N4693" t="n">
        <v>0.323209654</v>
      </c>
      <c r="O4693" t="n">
        <v>0.323209654</v>
      </c>
      <c r="P4693" t="n">
        <v>0.871264571</v>
      </c>
      <c r="Q4693" t="n">
        <v>0.352418441</v>
      </c>
      <c r="R4693" t="n">
        <v>0.1400021442534086</v>
      </c>
      <c r="S4693" t="n">
        <v>0.5113719099349723</v>
      </c>
      <c r="T4693" t="n">
        <v>0.549267039</v>
      </c>
      <c r="U4693" t="n">
        <v>0.651611439</v>
      </c>
      <c r="V4693" t="n">
        <v>0.850080767</v>
      </c>
      <c r="W4693" t="n">
        <v>0.013648727</v>
      </c>
      <c r="X4693" t="n">
        <v>0.000799989</v>
      </c>
      <c r="Y4693" t="n">
        <v>0.1478838357340736</v>
      </c>
      <c r="Z4693" t="n">
        <v>0.427960564</v>
      </c>
      <c r="AA4693" t="n">
        <v>0.651611439</v>
      </c>
      <c r="AB4693" t="n">
        <v>0</v>
      </c>
      <c r="AC4693" t="n">
        <v>0</v>
      </c>
      <c r="AD4693" t="n">
        <v>0.85</v>
      </c>
      <c r="AE4693" t="n">
        <v>0.85</v>
      </c>
      <c r="AF4693" t="n">
        <v>0.85</v>
      </c>
      <c r="AG4693" t="n">
        <v>0.85</v>
      </c>
      <c r="AH4693" t="n">
        <v>0.871264571</v>
      </c>
      <c r="AI4693" t="n">
        <v>0.013648727</v>
      </c>
      <c r="AJ4693" t="n">
        <v>0.468538884</v>
      </c>
      <c r="AK4693" t="n">
        <v>0.3579603369544806</v>
      </c>
      <c r="AL4693" t="n">
        <v>0</v>
      </c>
    </row>
    <row r="4694">
      <c r="A4694" t="inlineStr">
        <is>
          <t>2025-07-15 12:00</t>
        </is>
      </c>
      <c r="B4694" t="n">
        <v>78331.92382582626</v>
      </c>
      <c r="C4694" t="n">
        <v>66111.29922006806</v>
      </c>
      <c r="D4694" t="n">
        <v>11931.73810622918</v>
      </c>
      <c r="E4694" t="n">
        <v>288.8864995290269</v>
      </c>
      <c r="F4694" t="n">
        <v>0.538861379980995</v>
      </c>
      <c r="G4694" t="n">
        <v>0.1416110291808955</v>
      </c>
      <c r="H4694" t="n">
        <v>0.141066875727857</v>
      </c>
      <c r="I4694" t="n">
        <v>0.1514463334976367</v>
      </c>
      <c r="J4694" t="n">
        <v>196</v>
      </c>
      <c r="K4694" t="n">
        <v>12</v>
      </c>
      <c r="L4694">
        <f>VLOOKUP(J4694,Clustering!$D$3:$E$367,2,FALSE)</f>
        <v/>
      </c>
      <c r="M4694" t="n">
        <v>0.381499962</v>
      </c>
      <c r="N4694" t="n">
        <v>0.316234502</v>
      </c>
      <c r="O4694" t="n">
        <v>0.316234502</v>
      </c>
      <c r="P4694" t="n">
        <v>0.870979721</v>
      </c>
      <c r="Q4694" t="n">
        <v>0.314894895</v>
      </c>
      <c r="R4694" t="n">
        <v>0.141066875727857</v>
      </c>
      <c r="S4694" t="n">
        <v>0.538861379980995</v>
      </c>
      <c r="T4694" t="n">
        <v>0.544128759</v>
      </c>
      <c r="U4694" t="n">
        <v>0.651611439</v>
      </c>
      <c r="V4694" t="n">
        <v>0.850080767</v>
      </c>
      <c r="W4694" t="n">
        <v>0.013788356</v>
      </c>
      <c r="X4694" t="n">
        <v>0.000799989</v>
      </c>
      <c r="Y4694" t="n">
        <v>0.1514463334976367</v>
      </c>
      <c r="Z4694" t="n">
        <v>0.416623079</v>
      </c>
      <c r="AA4694" t="n">
        <v>0.651611439</v>
      </c>
      <c r="AB4694" t="n">
        <v>0</v>
      </c>
      <c r="AC4694" t="n">
        <v>0</v>
      </c>
      <c r="AD4694" t="n">
        <v>0.85</v>
      </c>
      <c r="AE4694" t="n">
        <v>0.85</v>
      </c>
      <c r="AF4694" t="n">
        <v>0.85</v>
      </c>
      <c r="AG4694" t="n">
        <v>0.85</v>
      </c>
      <c r="AH4694" t="n">
        <v>0.870979721</v>
      </c>
      <c r="AI4694" t="n">
        <v>0.013788356</v>
      </c>
      <c r="AJ4694" t="n">
        <v>0.464410405</v>
      </c>
      <c r="AK4694" t="n">
        <v>0.3772029659866965</v>
      </c>
      <c r="AL4694" t="n">
        <v>0</v>
      </c>
    </row>
    <row r="4695">
      <c r="A4695" t="inlineStr">
        <is>
          <t>2025-07-15 13:00</t>
        </is>
      </c>
      <c r="B4695" t="n">
        <v>78494.02486326854</v>
      </c>
      <c r="C4695" t="n">
        <v>66649.2118862935</v>
      </c>
      <c r="D4695" t="n">
        <v>11558.50222539206</v>
      </c>
      <c r="E4695" t="n">
        <v>286.310751582974</v>
      </c>
      <c r="F4695" t="n">
        <v>0.5220052941353531</v>
      </c>
      <c r="G4695" t="n">
        <v>0.1403484076387127</v>
      </c>
      <c r="H4695" t="n">
        <v>0.1397610729761751</v>
      </c>
      <c r="I4695" t="n">
        <v>0.1509641909431695</v>
      </c>
      <c r="J4695" t="n">
        <v>196</v>
      </c>
      <c r="K4695" t="n">
        <v>13</v>
      </c>
      <c r="L4695">
        <f>VLOOKUP(J4695,Clustering!$D$3:$E$367,2,FALSE)</f>
        <v/>
      </c>
      <c r="M4695" t="n">
        <v>0.37364384</v>
      </c>
      <c r="N4695" t="n">
        <v>0.31802907</v>
      </c>
      <c r="O4695" t="n">
        <v>0.31802907</v>
      </c>
      <c r="P4695" t="n">
        <v>0.870562619</v>
      </c>
      <c r="Q4695" t="n">
        <v>0.271013123</v>
      </c>
      <c r="R4695" t="n">
        <v>0.1397610729761751</v>
      </c>
      <c r="S4695" t="n">
        <v>0.5220052941353531</v>
      </c>
      <c r="T4695" t="n">
        <v>0.516019344</v>
      </c>
      <c r="U4695" t="n">
        <v>0.651611439</v>
      </c>
      <c r="V4695" t="n">
        <v>0.850080767</v>
      </c>
      <c r="W4695" t="n">
        <v>0.010995778</v>
      </c>
      <c r="X4695" t="n">
        <v>0.000799989</v>
      </c>
      <c r="Y4695" t="n">
        <v>0.1509641909431695</v>
      </c>
      <c r="Z4695" t="n">
        <v>0.392158257</v>
      </c>
      <c r="AA4695" t="n">
        <v>0.651611439</v>
      </c>
      <c r="AB4695" t="n">
        <v>0</v>
      </c>
      <c r="AC4695" t="n">
        <v>0</v>
      </c>
      <c r="AD4695" t="n">
        <v>0.85</v>
      </c>
      <c r="AE4695" t="n">
        <v>0.85</v>
      </c>
      <c r="AF4695" t="n">
        <v>0.85</v>
      </c>
      <c r="AG4695" t="n">
        <v>0.85</v>
      </c>
      <c r="AH4695" t="n">
        <v>0.870562619</v>
      </c>
      <c r="AI4695" t="n">
        <v>0.010995778</v>
      </c>
      <c r="AJ4695" t="n">
        <v>0.455408656</v>
      </c>
      <c r="AK4695" t="n">
        <v>0.3654037058947472</v>
      </c>
      <c r="AL4695" t="n">
        <v>0</v>
      </c>
    </row>
    <row r="4696">
      <c r="A4696" t="inlineStr">
        <is>
          <t>2025-07-15 14:00</t>
        </is>
      </c>
      <c r="B4696" t="n">
        <v>78548.3927722768</v>
      </c>
      <c r="C4696" t="n">
        <v>67830.93457950525</v>
      </c>
      <c r="D4696" t="n">
        <v>10428.51470263615</v>
      </c>
      <c r="E4696" t="n">
        <v>288.9434901353927</v>
      </c>
      <c r="F4696" t="n">
        <v>0.4709727764541562</v>
      </c>
      <c r="G4696" t="n">
        <v>0.1416389657526434</v>
      </c>
      <c r="H4696" t="n">
        <v>0.1413883040975019</v>
      </c>
      <c r="I4696" t="n">
        <v>0.1461695510959681</v>
      </c>
      <c r="J4696" t="n">
        <v>196</v>
      </c>
      <c r="K4696" t="n">
        <v>14</v>
      </c>
      <c r="L4696">
        <f>VLOOKUP(J4696,Clustering!$D$3:$E$367,2,FALSE)</f>
        <v/>
      </c>
      <c r="M4696" t="n">
        <v>0.366622863</v>
      </c>
      <c r="N4696" t="n">
        <v>0.318764646</v>
      </c>
      <c r="O4696" t="n">
        <v>0.318764646</v>
      </c>
      <c r="P4696" t="n">
        <v>0.871305263</v>
      </c>
      <c r="Q4696" t="n">
        <v>0.252226318</v>
      </c>
      <c r="R4696" t="n">
        <v>0.1413883040975019</v>
      </c>
      <c r="S4696" t="n">
        <v>0.4709727764541562</v>
      </c>
      <c r="T4696" t="n">
        <v>0.504307088</v>
      </c>
      <c r="U4696" t="n">
        <v>0.651611439</v>
      </c>
      <c r="V4696" t="n">
        <v>0.850080767</v>
      </c>
      <c r="W4696" t="n">
        <v>0.011519386</v>
      </c>
      <c r="X4696" t="n">
        <v>0.000799989</v>
      </c>
      <c r="Y4696" t="n">
        <v>0.1461695510959681</v>
      </c>
      <c r="Z4696" t="n">
        <v>0.386835317</v>
      </c>
      <c r="AA4696" t="n">
        <v>0.651611439</v>
      </c>
      <c r="AB4696" t="n">
        <v>0</v>
      </c>
      <c r="AC4696" t="n">
        <v>0</v>
      </c>
      <c r="AD4696" t="n">
        <v>0.85</v>
      </c>
      <c r="AE4696" t="n">
        <v>0.85</v>
      </c>
      <c r="AF4696" t="n">
        <v>0.85</v>
      </c>
      <c r="AG4696" t="n">
        <v>0.85</v>
      </c>
      <c r="AH4696" t="n">
        <v>0.871305263</v>
      </c>
      <c r="AI4696" t="n">
        <v>0.011519386</v>
      </c>
      <c r="AJ4696" t="n">
        <v>0.457060436</v>
      </c>
      <c r="AK4696" t="n">
        <v>0.3296809435179093</v>
      </c>
      <c r="AL4696" t="n">
        <v>0</v>
      </c>
    </row>
    <row r="4697">
      <c r="A4697" t="inlineStr">
        <is>
          <t>2025-07-15 15:00</t>
        </is>
      </c>
      <c r="B4697" t="n">
        <v>79017.80633808489</v>
      </c>
      <c r="C4697" t="n">
        <v>70008.33759858455</v>
      </c>
      <c r="D4697" t="n">
        <v>8719.832589483898</v>
      </c>
      <c r="E4697" t="n">
        <v>289.636150016453</v>
      </c>
      <c r="F4697" t="n">
        <v>0.3938052428354475</v>
      </c>
      <c r="G4697" t="n">
        <v>0.1419785049100259</v>
      </c>
      <c r="H4697" t="n">
        <v>0.1422119642947166</v>
      </c>
      <c r="I4697" t="n">
        <v>0.1377588420902628</v>
      </c>
      <c r="J4697" t="n">
        <v>196</v>
      </c>
      <c r="K4697" t="n">
        <v>15</v>
      </c>
      <c r="L4697">
        <f>VLOOKUP(J4697,Clustering!$D$3:$E$367,2,FALSE)</f>
        <v/>
      </c>
      <c r="M4697" t="n">
        <v>0.356439854</v>
      </c>
      <c r="N4697" t="n">
        <v>0.323247123</v>
      </c>
      <c r="O4697" t="n">
        <v>0.323247123</v>
      </c>
      <c r="P4697" t="n">
        <v>0.872851592</v>
      </c>
      <c r="Q4697" t="n">
        <v>0.24653145</v>
      </c>
      <c r="R4697" t="n">
        <v>0.1422119642947166</v>
      </c>
      <c r="S4697" t="n">
        <v>0.3938052428354475</v>
      </c>
      <c r="T4697" t="n">
        <v>0.526220342</v>
      </c>
      <c r="U4697" t="n">
        <v>0.651611439</v>
      </c>
      <c r="V4697" t="n">
        <v>0.850080767</v>
      </c>
      <c r="W4697" t="n">
        <v>0.011763737</v>
      </c>
      <c r="X4697" t="n">
        <v>0.001192026</v>
      </c>
      <c r="Y4697" t="n">
        <v>0.1377588420902628</v>
      </c>
      <c r="Z4697" t="n">
        <v>0.411536644</v>
      </c>
      <c r="AA4697" t="n">
        <v>0.651611439</v>
      </c>
      <c r="AB4697" t="n">
        <v>0</v>
      </c>
      <c r="AC4697" t="n">
        <v>0</v>
      </c>
      <c r="AD4697" t="n">
        <v>0.85</v>
      </c>
      <c r="AE4697" t="n">
        <v>0.85</v>
      </c>
      <c r="AF4697" t="n">
        <v>0.85</v>
      </c>
      <c r="AG4697" t="n">
        <v>0.85</v>
      </c>
      <c r="AH4697" t="n">
        <v>0.872851592</v>
      </c>
      <c r="AI4697" t="n">
        <v>0.011763737</v>
      </c>
      <c r="AJ4697" t="n">
        <v>0.481764063</v>
      </c>
      <c r="AK4697" t="n">
        <v>0.2756636699848133</v>
      </c>
      <c r="AL4697" t="n">
        <v>0</v>
      </c>
    </row>
    <row r="4698">
      <c r="A4698" t="inlineStr">
        <is>
          <t>2025-07-15 16:00</t>
        </is>
      </c>
      <c r="B4698" t="n">
        <v>81296.67962180838</v>
      </c>
      <c r="C4698" t="n">
        <v>74427.41694541014</v>
      </c>
      <c r="D4698" t="n">
        <v>6587.543456031031</v>
      </c>
      <c r="E4698" t="n">
        <v>281.7192203671952</v>
      </c>
      <c r="F4698" t="n">
        <v>0.2975067610265793</v>
      </c>
      <c r="G4698" t="n">
        <v>0.1380976570427427</v>
      </c>
      <c r="H4698" t="n">
        <v>0.1387566093210351</v>
      </c>
      <c r="I4698" t="n">
        <v>0.1261874207830503</v>
      </c>
      <c r="J4698" t="n">
        <v>196</v>
      </c>
      <c r="K4698" t="n">
        <v>16</v>
      </c>
      <c r="L4698">
        <f>VLOOKUP(J4698,Clustering!$D$3:$E$367,2,FALSE)</f>
        <v/>
      </c>
      <c r="M4698" t="n">
        <v>0.342714679</v>
      </c>
      <c r="N4698" t="n">
        <v>0.328885223</v>
      </c>
      <c r="O4698" t="n">
        <v>0.328885223</v>
      </c>
      <c r="P4698" t="n">
        <v>0.8755169739999999</v>
      </c>
      <c r="Q4698" t="n">
        <v>0.270011828</v>
      </c>
      <c r="R4698" t="n">
        <v>0.1387566093210351</v>
      </c>
      <c r="S4698" t="n">
        <v>0.2975067610265793</v>
      </c>
      <c r="T4698" t="n">
        <v>0.541559619</v>
      </c>
      <c r="U4698" t="n">
        <v>0.6608778</v>
      </c>
      <c r="V4698" t="n">
        <v>0.850080767</v>
      </c>
      <c r="W4698" t="n">
        <v>0.012566603</v>
      </c>
      <c r="X4698" t="n">
        <v>0.001332757</v>
      </c>
      <c r="Y4698" t="n">
        <v>0.1261874207830503</v>
      </c>
      <c r="Z4698" t="n">
        <v>0.504789619</v>
      </c>
      <c r="AA4698" t="n">
        <v>0.6608778</v>
      </c>
      <c r="AB4698" t="n">
        <v>0</v>
      </c>
      <c r="AC4698" t="n">
        <v>0</v>
      </c>
      <c r="AD4698" t="n">
        <v>0.85</v>
      </c>
      <c r="AE4698" t="n">
        <v>0.85</v>
      </c>
      <c r="AF4698" t="n">
        <v>0.85</v>
      </c>
      <c r="AG4698" t="n">
        <v>0.85</v>
      </c>
      <c r="AH4698" t="n">
        <v>0.8755169739999999</v>
      </c>
      <c r="AI4698" t="n">
        <v>0.012566603</v>
      </c>
      <c r="AJ4698" t="n">
        <v>0.520160572</v>
      </c>
      <c r="AK4698" t="n">
        <v>0.2082547327186055</v>
      </c>
      <c r="AL4698" t="n">
        <v>0</v>
      </c>
    </row>
    <row r="4699">
      <c r="A4699" t="inlineStr">
        <is>
          <t>2025-07-15 17:00</t>
        </is>
      </c>
      <c r="B4699" t="n">
        <v>82843.30954185844</v>
      </c>
      <c r="C4699" t="n">
        <v>78279.68415757321</v>
      </c>
      <c r="D4699" t="n">
        <v>4304.201716245792</v>
      </c>
      <c r="E4699" t="n">
        <v>259.4236680394366</v>
      </c>
      <c r="F4699" t="n">
        <v>0.1943864385794645</v>
      </c>
      <c r="G4699" t="n">
        <v>0.127168464725214</v>
      </c>
      <c r="H4699" t="n">
        <v>0.1276673305682899</v>
      </c>
      <c r="I4699" t="n">
        <v>0.1181517115419306</v>
      </c>
      <c r="J4699" t="n">
        <v>196</v>
      </c>
      <c r="K4699" t="n">
        <v>17</v>
      </c>
      <c r="L4699">
        <f>VLOOKUP(J4699,Clustering!$D$3:$E$367,2,FALSE)</f>
        <v/>
      </c>
      <c r="M4699" t="n">
        <v>0.352390841</v>
      </c>
      <c r="N4699" t="n">
        <v>0.34088911</v>
      </c>
      <c r="O4699" t="n">
        <v>0.34088911</v>
      </c>
      <c r="P4699" t="n">
        <v>0.878121317</v>
      </c>
      <c r="Q4699" t="n">
        <v>0.312178881</v>
      </c>
      <c r="R4699" t="n">
        <v>0.1276673305682899</v>
      </c>
      <c r="S4699" t="n">
        <v>0.1943864385794645</v>
      </c>
      <c r="T4699" t="n">
        <v>0.47483754</v>
      </c>
      <c r="U4699" t="n">
        <v>0.666411007</v>
      </c>
      <c r="V4699" t="n">
        <v>0.850080767</v>
      </c>
      <c r="W4699" t="n">
        <v>0.012810954</v>
      </c>
      <c r="X4699" t="n">
        <v>0.001381762</v>
      </c>
      <c r="Y4699" t="n">
        <v>0.1181517115419306</v>
      </c>
      <c r="Z4699" t="n">
        <v>0.558414332</v>
      </c>
      <c r="AA4699" t="n">
        <v>0.666411007</v>
      </c>
      <c r="AB4699" t="n">
        <v>0</v>
      </c>
      <c r="AC4699" t="n">
        <v>0</v>
      </c>
      <c r="AD4699" t="n">
        <v>0.85</v>
      </c>
      <c r="AE4699" t="n">
        <v>0.85</v>
      </c>
      <c r="AF4699" t="n">
        <v>0.85</v>
      </c>
      <c r="AG4699" t="n">
        <v>0.85</v>
      </c>
      <c r="AH4699" t="n">
        <v>0.878121317</v>
      </c>
      <c r="AI4699" t="n">
        <v>0.012810954</v>
      </c>
      <c r="AJ4699" t="n">
        <v>0.5629983</v>
      </c>
      <c r="AK4699" t="n">
        <v>0.1360705070056251</v>
      </c>
      <c r="AL4699" t="n">
        <v>0.108001752</v>
      </c>
    </row>
    <row r="4700">
      <c r="A4700" t="inlineStr">
        <is>
          <t>2025-07-15 18:00</t>
        </is>
      </c>
      <c r="B4700" t="n">
        <v>84153.80904287694</v>
      </c>
      <c r="C4700" t="n">
        <v>81887.11862816755</v>
      </c>
      <c r="D4700" t="n">
        <v>2028.118783017298</v>
      </c>
      <c r="E4700" t="n">
        <v>238.5716316920858</v>
      </c>
      <c r="F4700" t="n">
        <v>0.0915939384901116</v>
      </c>
      <c r="G4700" t="n">
        <v>0.1169468782804342</v>
      </c>
      <c r="H4700" t="n">
        <v>0.1170802836431146</v>
      </c>
      <c r="I4700" t="n">
        <v>0.1145356423834267</v>
      </c>
      <c r="J4700" t="n">
        <v>196</v>
      </c>
      <c r="K4700" t="n">
        <v>18</v>
      </c>
      <c r="L4700">
        <f>VLOOKUP(J4700,Clustering!$D$3:$E$367,2,FALSE)</f>
        <v/>
      </c>
      <c r="M4700" t="n">
        <v>0.369076461</v>
      </c>
      <c r="N4700" t="n">
        <v>0.356472275</v>
      </c>
      <c r="O4700" t="n">
        <v>0.356472275</v>
      </c>
      <c r="P4700" t="n">
        <v>0.879504874</v>
      </c>
      <c r="Q4700" t="n">
        <v>0.33256776</v>
      </c>
      <c r="R4700" t="n">
        <v>0.1170802836431146</v>
      </c>
      <c r="S4700" t="n">
        <v>0.0915939384901116</v>
      </c>
      <c r="T4700" t="n">
        <v>0.150483603</v>
      </c>
      <c r="U4700" t="n">
        <v>0.666411007</v>
      </c>
      <c r="V4700" t="n">
        <v>0.850080767</v>
      </c>
      <c r="W4700" t="n">
        <v>0.011554293</v>
      </c>
      <c r="X4700" t="n">
        <v>0.005485162</v>
      </c>
      <c r="Y4700" t="n">
        <v>0.1145356423834267</v>
      </c>
      <c r="Z4700" t="n">
        <v>0.572331511</v>
      </c>
      <c r="AA4700" t="n">
        <v>0.666411007</v>
      </c>
      <c r="AB4700" t="n">
        <v>0</v>
      </c>
      <c r="AC4700" t="n">
        <v>0</v>
      </c>
      <c r="AD4700" t="n">
        <v>0.85</v>
      </c>
      <c r="AE4700" t="n">
        <v>0.85</v>
      </c>
      <c r="AF4700" t="n">
        <v>0.85</v>
      </c>
      <c r="AG4700" t="n">
        <v>0.85</v>
      </c>
      <c r="AH4700" t="n">
        <v>0.879504874</v>
      </c>
      <c r="AI4700" t="n">
        <v>0.011554293</v>
      </c>
      <c r="AJ4700" t="n">
        <v>0.600362336</v>
      </c>
      <c r="AK4700" t="n">
        <v>0.0641157569430781</v>
      </c>
      <c r="AL4700" t="n">
        <v>0.318959985</v>
      </c>
    </row>
    <row r="4701">
      <c r="A4701" t="inlineStr">
        <is>
          <t>2025-07-15 19:00</t>
        </is>
      </c>
      <c r="B4701" t="n">
        <v>83509.04140750479</v>
      </c>
      <c r="C4701" t="n">
        <v>83041.46924888561</v>
      </c>
      <c r="D4701" t="n">
        <v>236.5612977443926</v>
      </c>
      <c r="E4701" t="n">
        <v>231.0108608747773</v>
      </c>
      <c r="F4701" t="n">
        <v>0.0106835857624203</v>
      </c>
      <c r="G4701" t="n">
        <v>0.1132406180758712</v>
      </c>
      <c r="H4701" t="n">
        <v>0.1132030539342743</v>
      </c>
      <c r="I4701" t="n">
        <v>0.1139195713416075</v>
      </c>
      <c r="J4701" t="n">
        <v>196</v>
      </c>
      <c r="K4701" t="n">
        <v>19</v>
      </c>
      <c r="L4701">
        <f>VLOOKUP(J4701,Clustering!$D$3:$E$367,2,FALSE)</f>
        <v/>
      </c>
      <c r="M4701" t="n">
        <v>0.390830546</v>
      </c>
      <c r="N4701" t="n">
        <v>0.359799128</v>
      </c>
      <c r="O4701" t="n">
        <v>0.359799128</v>
      </c>
      <c r="P4701" t="n">
        <v>0.879901629</v>
      </c>
      <c r="Q4701" t="n">
        <v>0.351705018</v>
      </c>
      <c r="R4701" t="n">
        <v>0.1132030539342743</v>
      </c>
      <c r="S4701" t="n">
        <v>0.0106835857624203</v>
      </c>
      <c r="T4701" t="n">
        <v>0</v>
      </c>
      <c r="U4701" t="n">
        <v>0.666411007</v>
      </c>
      <c r="V4701" t="n">
        <v>0.850080767</v>
      </c>
      <c r="W4701" t="n">
        <v>0.011624108</v>
      </c>
      <c r="X4701" t="n">
        <v>0.005485162</v>
      </c>
      <c r="Y4701" t="n">
        <v>0.1139195713416075</v>
      </c>
      <c r="Z4701" t="n">
        <v>0.561272407</v>
      </c>
      <c r="AA4701" t="n">
        <v>0.666411007</v>
      </c>
      <c r="AB4701" t="n">
        <v>0</v>
      </c>
      <c r="AC4701" t="n">
        <v>0</v>
      </c>
      <c r="AD4701" t="n">
        <v>0.85</v>
      </c>
      <c r="AE4701" t="n">
        <v>0.85</v>
      </c>
      <c r="AF4701" t="n">
        <v>0.85</v>
      </c>
      <c r="AG4701" t="n">
        <v>0.85</v>
      </c>
      <c r="AH4701" t="n">
        <v>0.879901629</v>
      </c>
      <c r="AI4701" t="n">
        <v>0.011624108</v>
      </c>
      <c r="AJ4701" t="n">
        <v>0.603304795</v>
      </c>
      <c r="AK4701" t="n">
        <v>0.0074785100336942</v>
      </c>
      <c r="AL4701" t="n">
        <v>0.169455622</v>
      </c>
    </row>
    <row r="4702">
      <c r="A4702" t="inlineStr">
        <is>
          <t>2025-07-15 20:00</t>
        </is>
      </c>
      <c r="B4702" t="n">
        <v>79480.65765756123</v>
      </c>
      <c r="C4702" t="n">
        <v>79251.16129831104</v>
      </c>
      <c r="D4702" t="n">
        <v>0</v>
      </c>
      <c r="E4702" t="n">
        <v>229.4963592501821</v>
      </c>
      <c r="F4702" t="n">
        <v>0</v>
      </c>
      <c r="G4702" t="n">
        <v>0.1124982153187167</v>
      </c>
      <c r="H4702" t="n">
        <v>0.1126003757411903</v>
      </c>
      <c r="I4702" t="n">
        <v>0.1106517162502188</v>
      </c>
      <c r="J4702" t="n">
        <v>196</v>
      </c>
      <c r="K4702" t="n">
        <v>20</v>
      </c>
      <c r="L4702">
        <f>VLOOKUP(J4702,Clustering!$D$3:$E$367,2,FALSE)</f>
        <v/>
      </c>
      <c r="M4702" t="n">
        <v>0.383924762</v>
      </c>
      <c r="N4702" t="n">
        <v>0.352555777</v>
      </c>
      <c r="O4702" t="n">
        <v>0.352555777</v>
      </c>
      <c r="P4702" t="n">
        <v>0.880145786</v>
      </c>
      <c r="Q4702" t="n">
        <v>0.353319607</v>
      </c>
      <c r="R4702" t="n">
        <v>0.1126003757411903</v>
      </c>
      <c r="S4702" t="n">
        <v>0</v>
      </c>
      <c r="T4702" t="n">
        <v>0</v>
      </c>
      <c r="U4702" t="n">
        <v>0.665393586</v>
      </c>
      <c r="V4702" t="n">
        <v>0.850080767</v>
      </c>
      <c r="W4702" t="n">
        <v>0.011728829</v>
      </c>
      <c r="X4702" t="n">
        <v>0.007921569</v>
      </c>
      <c r="Y4702" t="n">
        <v>0.1106517162502188</v>
      </c>
      <c r="Z4702" t="n">
        <v>0.55127099</v>
      </c>
      <c r="AA4702" t="n">
        <v>0.665393586</v>
      </c>
      <c r="AB4702" t="n">
        <v>0</v>
      </c>
      <c r="AC4702" t="n">
        <v>0</v>
      </c>
      <c r="AD4702" t="n">
        <v>0.85</v>
      </c>
      <c r="AE4702" t="n">
        <v>0.85</v>
      </c>
      <c r="AF4702" t="n">
        <v>0.85</v>
      </c>
      <c r="AG4702" t="n">
        <v>0.85</v>
      </c>
      <c r="AH4702" t="n">
        <v>0.880145786</v>
      </c>
      <c r="AI4702" t="n">
        <v>0.011728829</v>
      </c>
      <c r="AJ4702" t="n">
        <v>0.586519791</v>
      </c>
      <c r="AK4702" t="n">
        <v>0</v>
      </c>
      <c r="AL4702" t="n">
        <v>0.163168005</v>
      </c>
    </row>
    <row r="4703">
      <c r="A4703" t="inlineStr">
        <is>
          <t>2025-07-15 21:00</t>
        </is>
      </c>
      <c r="B4703" t="n">
        <v>75918.76365139497</v>
      </c>
      <c r="C4703" t="n">
        <v>75694.61007460949</v>
      </c>
      <c r="D4703" t="n">
        <v>0</v>
      </c>
      <c r="E4703" t="n">
        <v>224.1535767854822</v>
      </c>
      <c r="F4703" t="n">
        <v>0</v>
      </c>
      <c r="G4703" t="n">
        <v>0.1098792043066089</v>
      </c>
      <c r="H4703" t="n">
        <v>0.1102499307881628</v>
      </c>
      <c r="I4703" t="n">
        <v>0.1031785066559775</v>
      </c>
      <c r="J4703" t="n">
        <v>196</v>
      </c>
      <c r="K4703" t="n">
        <v>21</v>
      </c>
      <c r="L4703">
        <f>VLOOKUP(J4703,Clustering!$D$3:$E$367,2,FALSE)</f>
        <v/>
      </c>
      <c r="M4703" t="n">
        <v>0.368414105</v>
      </c>
      <c r="N4703" t="n">
        <v>0.346781605</v>
      </c>
      <c r="O4703" t="n">
        <v>0.346781605</v>
      </c>
      <c r="P4703" t="n">
        <v>0.8802169990000001</v>
      </c>
      <c r="Q4703" t="n">
        <v>0.342931167</v>
      </c>
      <c r="R4703" t="n">
        <v>0.1102499307881628</v>
      </c>
      <c r="S4703" t="n">
        <v>0</v>
      </c>
      <c r="T4703" t="n">
        <v>0</v>
      </c>
      <c r="U4703" t="n">
        <v>0.662059574</v>
      </c>
      <c r="V4703" t="n">
        <v>0.850080767</v>
      </c>
      <c r="W4703" t="n">
        <v>0.011763737</v>
      </c>
      <c r="X4703" t="n">
        <v>0.00669813</v>
      </c>
      <c r="Y4703" t="n">
        <v>0.1031785066559775</v>
      </c>
      <c r="Z4703" t="n">
        <v>0.525366069</v>
      </c>
      <c r="AA4703" t="n">
        <v>0.662059574</v>
      </c>
      <c r="AB4703" t="n">
        <v>0</v>
      </c>
      <c r="AC4703" t="n">
        <v>0</v>
      </c>
      <c r="AD4703" t="n">
        <v>0.85</v>
      </c>
      <c r="AE4703" t="n">
        <v>0.85</v>
      </c>
      <c r="AF4703" t="n">
        <v>0.85</v>
      </c>
      <c r="AG4703" t="n">
        <v>0.85</v>
      </c>
      <c r="AH4703" t="n">
        <v>0.8802169990000001</v>
      </c>
      <c r="AI4703" t="n">
        <v>0.011763737</v>
      </c>
      <c r="AJ4703" t="n">
        <v>0.568561298</v>
      </c>
      <c r="AK4703" t="n">
        <v>0</v>
      </c>
      <c r="AL4703" t="n">
        <v>0.143390197</v>
      </c>
    </row>
    <row r="4704">
      <c r="A4704" t="inlineStr">
        <is>
          <t>2025-07-15 22:00</t>
        </is>
      </c>
      <c r="B4704" t="n">
        <v>70941.1896464101</v>
      </c>
      <c r="C4704" t="n">
        <v>70732.54560199441</v>
      </c>
      <c r="D4704" t="n">
        <v>0</v>
      </c>
      <c r="E4704" t="n">
        <v>208.6440444156848</v>
      </c>
      <c r="F4704" t="n">
        <v>0</v>
      </c>
      <c r="G4704" t="n">
        <v>0.1022764923606298</v>
      </c>
      <c r="H4704" t="n">
        <v>0.1028771675594354</v>
      </c>
      <c r="I4704" t="n">
        <v>0.09141958546647221</v>
      </c>
      <c r="J4704" t="n">
        <v>196</v>
      </c>
      <c r="K4704" t="n">
        <v>22</v>
      </c>
      <c r="L4704">
        <f>VLOOKUP(J4704,Clustering!$D$3:$E$367,2,FALSE)</f>
        <v/>
      </c>
      <c r="M4704" t="n">
        <v>0.354567978</v>
      </c>
      <c r="N4704" t="n">
        <v>0.336128574</v>
      </c>
      <c r="O4704" t="n">
        <v>0.336128574</v>
      </c>
      <c r="P4704" t="n">
        <v>0.879281063</v>
      </c>
      <c r="Q4704" t="n">
        <v>0.320076599</v>
      </c>
      <c r="R4704" t="n">
        <v>0.1028771675594354</v>
      </c>
      <c r="S4704" t="n">
        <v>0</v>
      </c>
      <c r="T4704" t="n">
        <v>0</v>
      </c>
      <c r="U4704" t="n">
        <v>0.662059574</v>
      </c>
      <c r="V4704" t="n">
        <v>0.850080767</v>
      </c>
      <c r="W4704" t="n">
        <v>0.011868458</v>
      </c>
      <c r="X4704" t="n">
        <v>0.001381762</v>
      </c>
      <c r="Y4704" t="n">
        <v>0.09141958546647221</v>
      </c>
      <c r="Z4704" t="n">
        <v>0.464342809</v>
      </c>
      <c r="AA4704" t="n">
        <v>0.662059574</v>
      </c>
      <c r="AB4704" t="n">
        <v>0</v>
      </c>
      <c r="AC4704" t="n">
        <v>0</v>
      </c>
      <c r="AD4704" t="n">
        <v>0.85</v>
      </c>
      <c r="AE4704" t="n">
        <v>0.85</v>
      </c>
      <c r="AF4704" t="n">
        <v>0.85</v>
      </c>
      <c r="AG4704" t="n">
        <v>0.85</v>
      </c>
      <c r="AH4704" t="n">
        <v>0.879281063</v>
      </c>
      <c r="AI4704" t="n">
        <v>0.011868458</v>
      </c>
      <c r="AJ4704" t="n">
        <v>0.5464155550000001</v>
      </c>
      <c r="AK4704" t="n">
        <v>0</v>
      </c>
      <c r="AL4704" t="n">
        <v>0.126743188</v>
      </c>
    </row>
    <row r="4705">
      <c r="A4705" t="inlineStr">
        <is>
          <t>2025-07-15 23:00</t>
        </is>
      </c>
      <c r="B4705" t="n">
        <v>66042.8865508243</v>
      </c>
      <c r="C4705" t="n">
        <v>65847.87752816125</v>
      </c>
      <c r="D4705" t="n">
        <v>0</v>
      </c>
      <c r="E4705" t="n">
        <v>195.0090226630504</v>
      </c>
      <c r="F4705" t="n">
        <v>0</v>
      </c>
      <c r="G4705" t="n">
        <v>0.0955926581681619</v>
      </c>
      <c r="H4705" t="n">
        <v>0.0963481538010257</v>
      </c>
      <c r="I4705" t="n">
        <v>0.0819374485619509</v>
      </c>
      <c r="J4705" t="n">
        <v>196</v>
      </c>
      <c r="K4705" t="n">
        <v>23</v>
      </c>
      <c r="L4705">
        <f>VLOOKUP(J4705,Clustering!$D$3:$E$367,2,FALSE)</f>
        <v/>
      </c>
      <c r="M4705" t="n">
        <v>0.338170339</v>
      </c>
      <c r="N4705" t="n">
        <v>0.32402214</v>
      </c>
      <c r="O4705" t="n">
        <v>0.32402214</v>
      </c>
      <c r="P4705" t="n">
        <v>0.876727586</v>
      </c>
      <c r="Q4705" t="n">
        <v>0.303329933</v>
      </c>
      <c r="R4705" t="n">
        <v>0.0963481538010257</v>
      </c>
      <c r="S4705" t="n">
        <v>0</v>
      </c>
      <c r="T4705" t="n">
        <v>0</v>
      </c>
      <c r="U4705" t="n">
        <v>0.660439526</v>
      </c>
      <c r="V4705" t="n">
        <v>0.850080767</v>
      </c>
      <c r="W4705" t="n">
        <v>0.011659015</v>
      </c>
      <c r="X4705" t="n">
        <v>0.001381762</v>
      </c>
      <c r="Y4705" t="n">
        <v>0.0819374485619509</v>
      </c>
      <c r="Z4705" t="n">
        <v>0.41028222</v>
      </c>
      <c r="AA4705" t="n">
        <v>0.660439526</v>
      </c>
      <c r="AB4705" t="n">
        <v>0</v>
      </c>
      <c r="AC4705" t="n">
        <v>0</v>
      </c>
      <c r="AD4705" t="n">
        <v>0.85</v>
      </c>
      <c r="AE4705" t="n">
        <v>0.85</v>
      </c>
      <c r="AF4705" t="n">
        <v>0.85</v>
      </c>
      <c r="AG4705" t="n">
        <v>0.85</v>
      </c>
      <c r="AH4705" t="n">
        <v>0.876727586</v>
      </c>
      <c r="AI4705" t="n">
        <v>0.011659015</v>
      </c>
      <c r="AJ4705" t="n">
        <v>0.518559268</v>
      </c>
      <c r="AK4705" t="n">
        <v>0</v>
      </c>
      <c r="AL4705" t="n">
        <v>0.039796281</v>
      </c>
    </row>
    <row r="4706">
      <c r="A4706" t="inlineStr">
        <is>
          <t>2025-07-16 00:00</t>
        </is>
      </c>
      <c r="B4706" t="n">
        <v>63358.29232630946</v>
      </c>
      <c r="C4706" t="n">
        <v>63171.05446184486</v>
      </c>
      <c r="D4706" t="n">
        <v>0</v>
      </c>
      <c r="E4706" t="n">
        <v>187.2378644646029</v>
      </c>
      <c r="F4706" t="n">
        <v>0</v>
      </c>
      <c r="G4706" t="n">
        <v>0.0917832668944132</v>
      </c>
      <c r="H4706" t="n">
        <v>0.0926718168232134</v>
      </c>
      <c r="I4706" t="n">
        <v>0.07572316674881829</v>
      </c>
      <c r="J4706" t="n">
        <v>197</v>
      </c>
      <c r="K4706" t="n">
        <v>0</v>
      </c>
      <c r="L4706">
        <f>VLOOKUP(J4706,Clustering!$D$3:$E$367,2,FALSE)</f>
        <v/>
      </c>
      <c r="M4706" t="n">
        <v>0.381119827</v>
      </c>
      <c r="N4706" t="n">
        <v>0.348223176</v>
      </c>
      <c r="O4706" t="n">
        <v>0.348223176</v>
      </c>
      <c r="P4706" t="n">
        <v>0.8718444440000001</v>
      </c>
      <c r="Q4706" t="n">
        <v>0.315883675</v>
      </c>
      <c r="R4706" t="n">
        <v>0.0926718168232134</v>
      </c>
      <c r="S4706" t="n">
        <v>0</v>
      </c>
      <c r="T4706" t="n">
        <v>0</v>
      </c>
      <c r="U4706" t="n">
        <v>0.657144646</v>
      </c>
      <c r="V4706" t="n">
        <v>0.850080767</v>
      </c>
      <c r="W4706" t="n">
        <v>0.011798644</v>
      </c>
      <c r="X4706" t="n">
        <v>0.001215481</v>
      </c>
      <c r="Y4706" t="n">
        <v>0.07572316674881829</v>
      </c>
      <c r="Z4706" t="n">
        <v>0.391221719</v>
      </c>
      <c r="AA4706" t="n">
        <v>0.657144646</v>
      </c>
      <c r="AB4706" t="n">
        <v>0</v>
      </c>
      <c r="AC4706" t="n">
        <v>0</v>
      </c>
      <c r="AD4706" t="n">
        <v>0.85</v>
      </c>
      <c r="AE4706" t="n">
        <v>0.85</v>
      </c>
      <c r="AF4706" t="n">
        <v>0.85</v>
      </c>
      <c r="AG4706" t="n">
        <v>0.85</v>
      </c>
      <c r="AH4706" t="n">
        <v>0.8718444440000001</v>
      </c>
      <c r="AI4706" t="n">
        <v>0.011798644</v>
      </c>
      <c r="AJ4706" t="n">
        <v>0.485284001</v>
      </c>
      <c r="AK4706" t="n">
        <v>0</v>
      </c>
      <c r="AL4706" t="n">
        <v>0.00292049</v>
      </c>
    </row>
    <row r="4707">
      <c r="A4707" t="inlineStr">
        <is>
          <t>2025-07-16 01:00</t>
        </is>
      </c>
      <c r="B4707" t="n">
        <v>62304.85444319458</v>
      </c>
      <c r="C4707" t="n">
        <v>62118.7796654759</v>
      </c>
      <c r="D4707" t="n">
        <v>0</v>
      </c>
      <c r="E4707" t="n">
        <v>186.0747777186849</v>
      </c>
      <c r="F4707" t="n">
        <v>0</v>
      </c>
      <c r="G4707" t="n">
        <v>0.0912131263326887</v>
      </c>
      <c r="H4707" t="n">
        <v>0.09231020990736299</v>
      </c>
      <c r="I4707" t="n">
        <v>0.07138388375861369</v>
      </c>
      <c r="J4707" t="n">
        <v>197</v>
      </c>
      <c r="K4707" t="n">
        <v>1</v>
      </c>
      <c r="L4707">
        <f>VLOOKUP(J4707,Clustering!$D$3:$E$367,2,FALSE)</f>
        <v/>
      </c>
      <c r="M4707" t="n">
        <v>0.366743815</v>
      </c>
      <c r="N4707" t="n">
        <v>0.332310679</v>
      </c>
      <c r="O4707" t="n">
        <v>0.332310679</v>
      </c>
      <c r="P4707" t="n">
        <v>0.876045981</v>
      </c>
      <c r="Q4707" t="n">
        <v>0.28157679</v>
      </c>
      <c r="R4707" t="n">
        <v>0.09231020990736299</v>
      </c>
      <c r="S4707" t="n">
        <v>0</v>
      </c>
      <c r="T4707" t="n">
        <v>0</v>
      </c>
      <c r="U4707" t="n">
        <v>0.657144646</v>
      </c>
      <c r="V4707" t="n">
        <v>0.850080767</v>
      </c>
      <c r="W4707" t="n">
        <v>0.009774025</v>
      </c>
      <c r="X4707" t="n">
        <v>0.000819675</v>
      </c>
      <c r="Y4707" t="n">
        <v>0.07138388375861369</v>
      </c>
      <c r="Z4707" t="n">
        <v>0.378562388</v>
      </c>
      <c r="AA4707" t="n">
        <v>0.657144646</v>
      </c>
      <c r="AB4707" t="n">
        <v>0</v>
      </c>
      <c r="AC4707" t="n">
        <v>0</v>
      </c>
      <c r="AD4707" t="n">
        <v>0.85</v>
      </c>
      <c r="AE4707" t="n">
        <v>0.85</v>
      </c>
      <c r="AF4707" t="n">
        <v>0.85</v>
      </c>
      <c r="AG4707" t="n">
        <v>0.85</v>
      </c>
      <c r="AH4707" t="n">
        <v>0.876045981</v>
      </c>
      <c r="AI4707" t="n">
        <v>0.009774025</v>
      </c>
      <c r="AJ4707" t="n">
        <v>0.477697004</v>
      </c>
      <c r="AK4707" t="n">
        <v>0</v>
      </c>
      <c r="AL4707" t="n">
        <v>0</v>
      </c>
    </row>
    <row r="4708">
      <c r="A4708" t="inlineStr">
        <is>
          <t>2025-07-16 02:00</t>
        </is>
      </c>
      <c r="B4708" t="n">
        <v>61915.25811269152</v>
      </c>
      <c r="C4708" t="n">
        <v>61731.18580517449</v>
      </c>
      <c r="D4708" t="n">
        <v>0</v>
      </c>
      <c r="E4708" t="n">
        <v>184.07230751703</v>
      </c>
      <c r="F4708" t="n">
        <v>0</v>
      </c>
      <c r="G4708" t="n">
        <v>0.09023152329266169</v>
      </c>
      <c r="H4708" t="n">
        <v>0.091406192617737</v>
      </c>
      <c r="I4708" t="n">
        <v>0.0689999566837481</v>
      </c>
      <c r="J4708" t="n">
        <v>197</v>
      </c>
      <c r="K4708" t="n">
        <v>2</v>
      </c>
      <c r="L4708">
        <f>VLOOKUP(J4708,Clustering!$D$3:$E$367,2,FALSE)</f>
        <v/>
      </c>
      <c r="M4708" t="n">
        <v>0.346786731</v>
      </c>
      <c r="N4708" t="n">
        <v>0.322010645</v>
      </c>
      <c r="O4708" t="n">
        <v>0.322010645</v>
      </c>
      <c r="P4708" t="n">
        <v>0.8763003110000001</v>
      </c>
      <c r="Q4708" t="n">
        <v>0.249247464</v>
      </c>
      <c r="R4708" t="n">
        <v>0.091406192617737</v>
      </c>
      <c r="S4708" t="n">
        <v>0</v>
      </c>
      <c r="T4708" t="n">
        <v>0</v>
      </c>
      <c r="U4708" t="n">
        <v>0.657144646</v>
      </c>
      <c r="V4708" t="n">
        <v>0.850080767</v>
      </c>
      <c r="W4708" t="n">
        <v>0.009843839</v>
      </c>
      <c r="X4708" t="n">
        <v>0.000799989</v>
      </c>
      <c r="Y4708" t="n">
        <v>0.0689999566837481</v>
      </c>
      <c r="Z4708" t="n">
        <v>0.37270639</v>
      </c>
      <c r="AA4708" t="n">
        <v>0.657144646</v>
      </c>
      <c r="AB4708" t="n">
        <v>0</v>
      </c>
      <c r="AC4708" t="n">
        <v>0</v>
      </c>
      <c r="AD4708" t="n">
        <v>0.85</v>
      </c>
      <c r="AE4708" t="n">
        <v>0.85</v>
      </c>
      <c r="AF4708" t="n">
        <v>0.85</v>
      </c>
      <c r="AG4708" t="n">
        <v>0.85</v>
      </c>
      <c r="AH4708" t="n">
        <v>0.8763003110000001</v>
      </c>
      <c r="AI4708" t="n">
        <v>0.009843839</v>
      </c>
      <c r="AJ4708" t="n">
        <v>0.474907386</v>
      </c>
      <c r="AK4708" t="n">
        <v>0</v>
      </c>
      <c r="AL4708" t="n">
        <v>0</v>
      </c>
    </row>
    <row r="4709">
      <c r="A4709" t="inlineStr">
        <is>
          <t>2025-07-16 03:00</t>
        </is>
      </c>
      <c r="B4709" t="n">
        <v>61683.45034341324</v>
      </c>
      <c r="C4709" t="n">
        <v>61498.53610788814</v>
      </c>
      <c r="D4709" t="n">
        <v>0</v>
      </c>
      <c r="E4709" t="n">
        <v>184.9142355250982</v>
      </c>
      <c r="F4709" t="n">
        <v>0</v>
      </c>
      <c r="G4709" t="n">
        <v>0.0906442331005383</v>
      </c>
      <c r="H4709" t="n">
        <v>0.091908424445307</v>
      </c>
      <c r="I4709" t="n">
        <v>0.06779460029758019</v>
      </c>
      <c r="J4709" t="n">
        <v>197</v>
      </c>
      <c r="K4709" t="n">
        <v>3</v>
      </c>
      <c r="L4709">
        <f>VLOOKUP(J4709,Clustering!$D$3:$E$367,2,FALSE)</f>
        <v/>
      </c>
      <c r="M4709" t="n">
        <v>0.333804547</v>
      </c>
      <c r="N4709" t="n">
        <v>0.317062764</v>
      </c>
      <c r="O4709" t="n">
        <v>0.317062764</v>
      </c>
      <c r="P4709" t="n">
        <v>0.875608533</v>
      </c>
      <c r="Q4709" t="n">
        <v>0.234378227</v>
      </c>
      <c r="R4709" t="n">
        <v>0.091908424445307</v>
      </c>
      <c r="S4709" t="n">
        <v>0</v>
      </c>
      <c r="T4709" t="n">
        <v>0</v>
      </c>
      <c r="U4709" t="n">
        <v>0.657144646</v>
      </c>
      <c r="V4709" t="n">
        <v>0.850080767</v>
      </c>
      <c r="W4709" t="n">
        <v>0.009808931999999999</v>
      </c>
      <c r="X4709" t="n">
        <v>0.000799989</v>
      </c>
      <c r="Y4709" t="n">
        <v>0.06779460029758019</v>
      </c>
      <c r="Z4709" t="n">
        <v>0.376388281</v>
      </c>
      <c r="AA4709" t="n">
        <v>0.657144646</v>
      </c>
      <c r="AB4709" t="n">
        <v>0</v>
      </c>
      <c r="AC4709" t="n">
        <v>0</v>
      </c>
      <c r="AD4709" t="n">
        <v>0.85</v>
      </c>
      <c r="AE4709" t="n">
        <v>0.85</v>
      </c>
      <c r="AF4709" t="n">
        <v>0.85</v>
      </c>
      <c r="AG4709" t="n">
        <v>0.85</v>
      </c>
      <c r="AH4709" t="n">
        <v>0.875608533</v>
      </c>
      <c r="AI4709" t="n">
        <v>0.009808931999999999</v>
      </c>
      <c r="AJ4709" t="n">
        <v>0.477077873</v>
      </c>
      <c r="AK4709" t="n">
        <v>0</v>
      </c>
      <c r="AL4709" t="n">
        <v>0</v>
      </c>
    </row>
    <row r="4710">
      <c r="A4710" t="inlineStr">
        <is>
          <t>2025-07-16 04:00</t>
        </is>
      </c>
      <c r="B4710" t="n">
        <v>62086.01337204981</v>
      </c>
      <c r="C4710" t="n">
        <v>61898.27383079049</v>
      </c>
      <c r="D4710" t="n">
        <v>0</v>
      </c>
      <c r="E4710" t="n">
        <v>187.739541259307</v>
      </c>
      <c r="F4710" t="n">
        <v>0</v>
      </c>
      <c r="G4710" t="n">
        <v>0.09202918689181711</v>
      </c>
      <c r="H4710" t="n">
        <v>0.0934352092011197</v>
      </c>
      <c r="I4710" t="n">
        <v>0.0666160296088826</v>
      </c>
      <c r="J4710" t="n">
        <v>197</v>
      </c>
      <c r="K4710" t="n">
        <v>4</v>
      </c>
      <c r="L4710">
        <f>VLOOKUP(J4710,Clustering!$D$3:$E$367,2,FALSE)</f>
        <v/>
      </c>
      <c r="M4710" t="n">
        <v>0.335014067</v>
      </c>
      <c r="N4710" t="n">
        <v>0.318391928</v>
      </c>
      <c r="O4710" t="n">
        <v>0.318391928</v>
      </c>
      <c r="P4710" t="n">
        <v>0.8768700109999999</v>
      </c>
      <c r="Q4710" t="n">
        <v>0.21500316</v>
      </c>
      <c r="R4710" t="n">
        <v>0.0934352092011197</v>
      </c>
      <c r="S4710" t="n">
        <v>0</v>
      </c>
      <c r="T4710" t="n">
        <v>0</v>
      </c>
      <c r="U4710" t="n">
        <v>0.657144646</v>
      </c>
      <c r="V4710" t="n">
        <v>0.850080767</v>
      </c>
      <c r="W4710" t="n">
        <v>0.009948561</v>
      </c>
      <c r="X4710" t="n">
        <v>0.000799989</v>
      </c>
      <c r="Y4710" t="n">
        <v>0.0666160296088826</v>
      </c>
      <c r="Z4710" t="n">
        <v>0.396518585</v>
      </c>
      <c r="AA4710" t="n">
        <v>0.657144646</v>
      </c>
      <c r="AB4710" t="n">
        <v>0</v>
      </c>
      <c r="AC4710" t="n">
        <v>0</v>
      </c>
      <c r="AD4710" t="n">
        <v>0.85</v>
      </c>
      <c r="AE4710" t="n">
        <v>0.85</v>
      </c>
      <c r="AF4710" t="n">
        <v>0.85</v>
      </c>
      <c r="AG4710" t="n">
        <v>0.85</v>
      </c>
      <c r="AH4710" t="n">
        <v>0.8768700109999999</v>
      </c>
      <c r="AI4710" t="n">
        <v>0.009948561</v>
      </c>
      <c r="AJ4710" t="n">
        <v>0.490136092</v>
      </c>
      <c r="AK4710" t="n">
        <v>0</v>
      </c>
      <c r="AL4710" t="n">
        <v>0</v>
      </c>
    </row>
    <row r="4711">
      <c r="A4711" t="inlineStr">
        <is>
          <t>2025-07-16 05:00</t>
        </is>
      </c>
      <c r="B4711" t="n">
        <v>65998.43899526722</v>
      </c>
      <c r="C4711" t="n">
        <v>65586.62375147988</v>
      </c>
      <c r="D4711" t="n">
        <v>224.9488221347237</v>
      </c>
      <c r="E4711" t="n">
        <v>186.8664216526058</v>
      </c>
      <c r="F4711" t="n">
        <v>0.0101591429212927</v>
      </c>
      <c r="G4711" t="n">
        <v>0.0916011870846106</v>
      </c>
      <c r="H4711" t="n">
        <v>0.0929731559197554</v>
      </c>
      <c r="I4711" t="n">
        <v>0.06680352949117541</v>
      </c>
      <c r="J4711" t="n">
        <v>197</v>
      </c>
      <c r="K4711" t="n">
        <v>5</v>
      </c>
      <c r="L4711">
        <f>VLOOKUP(J4711,Clustering!$D$3:$E$367,2,FALSE)</f>
        <v/>
      </c>
      <c r="M4711" t="n">
        <v>0.34255341</v>
      </c>
      <c r="N4711" t="n">
        <v>0.321202104</v>
      </c>
      <c r="O4711" t="n">
        <v>0.321202104</v>
      </c>
      <c r="P4711" t="n">
        <v>0.878192529</v>
      </c>
      <c r="Q4711" t="n">
        <v>0.211824047</v>
      </c>
      <c r="R4711" t="n">
        <v>0.0929731559197554</v>
      </c>
      <c r="S4711" t="n">
        <v>0.0101591429212927</v>
      </c>
      <c r="T4711" t="n">
        <v>0</v>
      </c>
      <c r="U4711" t="n">
        <v>0.657144646</v>
      </c>
      <c r="V4711" t="n">
        <v>0.850080767</v>
      </c>
      <c r="W4711" t="n">
        <v>0.010053282</v>
      </c>
      <c r="X4711" t="n">
        <v>0.000799989</v>
      </c>
      <c r="Y4711" t="n">
        <v>0.06680352949117541</v>
      </c>
      <c r="Z4711" t="n">
        <v>0.458964825</v>
      </c>
      <c r="AA4711" t="n">
        <v>0.657144646</v>
      </c>
      <c r="AB4711" t="n">
        <v>0</v>
      </c>
      <c r="AC4711" t="n">
        <v>0</v>
      </c>
      <c r="AD4711" t="n">
        <v>0.85</v>
      </c>
      <c r="AE4711" t="n">
        <v>0.85</v>
      </c>
      <c r="AF4711" t="n">
        <v>0.85</v>
      </c>
      <c r="AG4711" t="n">
        <v>0.85</v>
      </c>
      <c r="AH4711" t="n">
        <v>0.878192529</v>
      </c>
      <c r="AI4711" t="n">
        <v>0.010053282</v>
      </c>
      <c r="AJ4711" t="n">
        <v>0.524149093</v>
      </c>
      <c r="AK4711" t="n">
        <v>0.0071114000449048</v>
      </c>
      <c r="AL4711" t="n">
        <v>0</v>
      </c>
    </row>
    <row r="4712">
      <c r="A4712" t="inlineStr">
        <is>
          <t>2025-07-16 06:00</t>
        </is>
      </c>
      <c r="B4712" t="n">
        <v>73041.69136677589</v>
      </c>
      <c r="C4712" t="n">
        <v>71052.586579729</v>
      </c>
      <c r="D4712" t="n">
        <v>1833.443694266055</v>
      </c>
      <c r="E4712" t="n">
        <v>155.6610927808354</v>
      </c>
      <c r="F4712" t="n">
        <v>0.0828020184832812</v>
      </c>
      <c r="G4712" t="n">
        <v>0.0763044572455075</v>
      </c>
      <c r="H4712" t="n">
        <v>0.0769620052568243</v>
      </c>
      <c r="I4712" t="n">
        <v>0.0644196024163099</v>
      </c>
      <c r="J4712" t="n">
        <v>197</v>
      </c>
      <c r="K4712" t="n">
        <v>6</v>
      </c>
      <c r="L4712">
        <f>VLOOKUP(J4712,Clustering!$D$3:$E$367,2,FALSE)</f>
        <v/>
      </c>
      <c r="M4712" t="n">
        <v>0.353502448</v>
      </c>
      <c r="N4712" t="n">
        <v>0.331480445</v>
      </c>
      <c r="O4712" t="n">
        <v>0.331480445</v>
      </c>
      <c r="P4712" t="n">
        <v>0.879138638</v>
      </c>
      <c r="Q4712" t="n">
        <v>0.246681644</v>
      </c>
      <c r="R4712" t="n">
        <v>0.0769620052568243</v>
      </c>
      <c r="S4712" t="n">
        <v>0.0828020184832812</v>
      </c>
      <c r="T4712" t="n">
        <v>0</v>
      </c>
      <c r="U4712" t="n">
        <v>0.657144646</v>
      </c>
      <c r="V4712" t="n">
        <v>0.850080767</v>
      </c>
      <c r="W4712" t="n">
        <v>0.01008819</v>
      </c>
      <c r="X4712" t="n">
        <v>0.000799989</v>
      </c>
      <c r="Y4712" t="n">
        <v>0.0644196024163099</v>
      </c>
      <c r="Z4712" t="n">
        <v>0.541337259</v>
      </c>
      <c r="AA4712" t="n">
        <v>0.657144646</v>
      </c>
      <c r="AB4712" t="n">
        <v>0</v>
      </c>
      <c r="AC4712" t="n">
        <v>0</v>
      </c>
      <c r="AD4712" t="n">
        <v>0.85</v>
      </c>
      <c r="AE4712" t="n">
        <v>0.85</v>
      </c>
      <c r="AF4712" t="n">
        <v>0.85</v>
      </c>
      <c r="AG4712" t="n">
        <v>0.85</v>
      </c>
      <c r="AH4712" t="n">
        <v>0.879138638</v>
      </c>
      <c r="AI4712" t="n">
        <v>0.01008819</v>
      </c>
      <c r="AJ4712" t="n">
        <v>0.554206576</v>
      </c>
      <c r="AK4712" t="n">
        <v>0.0579614129382968</v>
      </c>
      <c r="AL4712" t="n">
        <v>0.000177788</v>
      </c>
    </row>
    <row r="4713">
      <c r="A4713" t="inlineStr">
        <is>
          <t>2025-07-16 07:00</t>
        </is>
      </c>
      <c r="B4713" t="n">
        <v>80206.86561151739</v>
      </c>
      <c r="C4713" t="n">
        <v>75779.34112022564</v>
      </c>
      <c r="D4713" t="n">
        <v>4294.720778097587</v>
      </c>
      <c r="E4713" t="n">
        <v>132.803713194169</v>
      </c>
      <c r="F4713" t="n">
        <v>0.1939582602731212</v>
      </c>
      <c r="G4713" t="n">
        <v>0.06509985940890629</v>
      </c>
      <c r="H4713" t="n">
        <v>0.06529013758409789</v>
      </c>
      <c r="I4713" t="n">
        <v>0.0616606755768588</v>
      </c>
      <c r="J4713" t="n">
        <v>197</v>
      </c>
      <c r="K4713" t="n">
        <v>7</v>
      </c>
      <c r="L4713">
        <f>VLOOKUP(J4713,Clustering!$D$3:$E$367,2,FALSE)</f>
        <v/>
      </c>
      <c r="M4713" t="n">
        <v>0.393335981</v>
      </c>
      <c r="N4713" t="n">
        <v>0.348588006</v>
      </c>
      <c r="O4713" t="n">
        <v>0.348588006</v>
      </c>
      <c r="P4713" t="n">
        <v>0.879901629</v>
      </c>
      <c r="Q4713" t="n">
        <v>0.30623369</v>
      </c>
      <c r="R4713" t="n">
        <v>0.06529013758409789</v>
      </c>
      <c r="S4713" t="n">
        <v>0.1939582602731212</v>
      </c>
      <c r="T4713" t="n">
        <v>0</v>
      </c>
      <c r="U4713" t="n">
        <v>0.657144646</v>
      </c>
      <c r="V4713" t="n">
        <v>0.850080767</v>
      </c>
      <c r="W4713" t="n">
        <v>0.011938273</v>
      </c>
      <c r="X4713" t="n">
        <v>0.017261339</v>
      </c>
      <c r="Y4713" t="n">
        <v>0.0616606755768588</v>
      </c>
      <c r="Z4713" t="n">
        <v>0.5364122690000001</v>
      </c>
      <c r="AA4713" t="n">
        <v>0.657144646</v>
      </c>
      <c r="AB4713" t="n">
        <v>0</v>
      </c>
      <c r="AC4713" t="n">
        <v>0</v>
      </c>
      <c r="AD4713" t="n">
        <v>0.85</v>
      </c>
      <c r="AE4713" t="n">
        <v>0.85</v>
      </c>
      <c r="AF4713" t="n">
        <v>0.85</v>
      </c>
      <c r="AG4713" t="n">
        <v>0.85</v>
      </c>
      <c r="AH4713" t="n">
        <v>0.879901629</v>
      </c>
      <c r="AI4713" t="n">
        <v>0.011938273</v>
      </c>
      <c r="AJ4713" t="n">
        <v>0.562152379</v>
      </c>
      <c r="AK4713" t="n">
        <v>0.1357707821911848</v>
      </c>
      <c r="AL4713" t="n">
        <v>0.003822438</v>
      </c>
    </row>
    <row r="4714">
      <c r="A4714" t="inlineStr">
        <is>
          <t>2025-07-16 08:00</t>
        </is>
      </c>
      <c r="B4714" t="n">
        <v>81112.47485199811</v>
      </c>
      <c r="C4714" t="n">
        <v>74057.06249779505</v>
      </c>
      <c r="D4714" t="n">
        <v>6926.513021596943</v>
      </c>
      <c r="E4714" t="n">
        <v>128.8993326061233</v>
      </c>
      <c r="F4714" t="n">
        <v>0.3128153108997151</v>
      </c>
      <c r="G4714" t="n">
        <v>0.0631859473559428</v>
      </c>
      <c r="H4714" t="n">
        <v>0.0629798711772759</v>
      </c>
      <c r="I4714" t="n">
        <v>0.066910672281057</v>
      </c>
      <c r="J4714" t="n">
        <v>197</v>
      </c>
      <c r="K4714" t="n">
        <v>8</v>
      </c>
      <c r="L4714">
        <f>VLOOKUP(J4714,Clustering!$D$3:$E$367,2,FALSE)</f>
        <v/>
      </c>
      <c r="M4714" t="n">
        <v>0.430139954</v>
      </c>
      <c r="N4714" t="n">
        <v>0.362268139</v>
      </c>
      <c r="O4714" t="n">
        <v>0.362268139</v>
      </c>
      <c r="P4714" t="n">
        <v>0.880684967</v>
      </c>
      <c r="Q4714" t="n">
        <v>0.346848736</v>
      </c>
      <c r="R4714" t="n">
        <v>0.0629798711772759</v>
      </c>
      <c r="S4714" t="n">
        <v>0.3128153108997151</v>
      </c>
      <c r="T4714" t="n">
        <v>0</v>
      </c>
      <c r="U4714" t="n">
        <v>0.657144646</v>
      </c>
      <c r="V4714" t="n">
        <v>0.850080767</v>
      </c>
      <c r="W4714" t="n">
        <v>0.010821241</v>
      </c>
      <c r="X4714" t="n">
        <v>0.009650551</v>
      </c>
      <c r="Y4714" t="n">
        <v>0.066910672281057</v>
      </c>
      <c r="Z4714" t="n">
        <v>0.485100193</v>
      </c>
      <c r="AA4714" t="n">
        <v>0.657144646</v>
      </c>
      <c r="AB4714" t="n">
        <v>0</v>
      </c>
      <c r="AC4714" t="n">
        <v>0</v>
      </c>
      <c r="AD4714" t="n">
        <v>0.85</v>
      </c>
      <c r="AE4714" t="n">
        <v>0.85</v>
      </c>
      <c r="AF4714" t="n">
        <v>0.85</v>
      </c>
      <c r="AG4714" t="n">
        <v>0.85</v>
      </c>
      <c r="AH4714" t="n">
        <v>0.880684967</v>
      </c>
      <c r="AI4714" t="n">
        <v>0.010821241</v>
      </c>
      <c r="AJ4714" t="n">
        <v>0.530529597</v>
      </c>
      <c r="AK4714" t="n">
        <v>0.2189707176298005</v>
      </c>
      <c r="AL4714" t="n">
        <v>8.88939e-05</v>
      </c>
    </row>
    <row r="4715">
      <c r="A4715" t="inlineStr">
        <is>
          <t>2025-07-16 09:00</t>
        </is>
      </c>
      <c r="B4715" t="n">
        <v>80741.79287660013</v>
      </c>
      <c r="C4715" t="n">
        <v>71496.04634479986</v>
      </c>
      <c r="D4715" t="n">
        <v>9108.045025815971</v>
      </c>
      <c r="E4715" t="n">
        <v>137.7015059842925</v>
      </c>
      <c r="F4715" t="n">
        <v>0.4113377001610465</v>
      </c>
      <c r="G4715" t="n">
        <v>0.0675007382275943</v>
      </c>
      <c r="H4715" t="n">
        <v>0.0675200468985086</v>
      </c>
      <c r="I4715" t="n">
        <v>0.06715174355829059</v>
      </c>
      <c r="J4715" t="n">
        <v>197</v>
      </c>
      <c r="K4715" t="n">
        <v>9</v>
      </c>
      <c r="L4715">
        <f>VLOOKUP(J4715,Clustering!$D$3:$E$367,2,FALSE)</f>
        <v/>
      </c>
      <c r="M4715" t="n">
        <v>0.432276773</v>
      </c>
      <c r="N4715" t="n">
        <v>0.355221993</v>
      </c>
      <c r="O4715" t="n">
        <v>0.355221993</v>
      </c>
      <c r="P4715" t="n">
        <v>0.881030856</v>
      </c>
      <c r="Q4715" t="n">
        <v>0.359239766</v>
      </c>
      <c r="R4715" t="n">
        <v>0.0675200468985086</v>
      </c>
      <c r="S4715" t="n">
        <v>0.4113377001610465</v>
      </c>
      <c r="T4715" t="n">
        <v>0.040275049</v>
      </c>
      <c r="U4715" t="n">
        <v>0.657144646</v>
      </c>
      <c r="V4715" t="n">
        <v>0.850080767</v>
      </c>
      <c r="W4715" t="n">
        <v>0.01096087</v>
      </c>
      <c r="X4715" t="n">
        <v>0.000799989</v>
      </c>
      <c r="Y4715" t="n">
        <v>0.06715174355829059</v>
      </c>
      <c r="Z4715" t="n">
        <v>0.44069996</v>
      </c>
      <c r="AA4715" t="n">
        <v>0.657144646</v>
      </c>
      <c r="AB4715" t="n">
        <v>0</v>
      </c>
      <c r="AC4715" t="n">
        <v>0</v>
      </c>
      <c r="AD4715" t="n">
        <v>0.85</v>
      </c>
      <c r="AE4715" t="n">
        <v>0.85</v>
      </c>
      <c r="AF4715" t="n">
        <v>0.85</v>
      </c>
      <c r="AG4715" t="n">
        <v>0.85</v>
      </c>
      <c r="AH4715" t="n">
        <v>0.881030856</v>
      </c>
      <c r="AI4715" t="n">
        <v>0.01096087</v>
      </c>
      <c r="AJ4715" t="n">
        <v>0.500474584</v>
      </c>
      <c r="AK4715" t="n">
        <v>0.2879363901127325</v>
      </c>
      <c r="AL4715" t="n">
        <v>0</v>
      </c>
    </row>
    <row r="4716">
      <c r="A4716" t="inlineStr">
        <is>
          <t>2025-07-16 10:00</t>
        </is>
      </c>
      <c r="B4716" t="n">
        <v>79966.75222419626</v>
      </c>
      <c r="C4716" t="n">
        <v>69192.71226081335</v>
      </c>
      <c r="D4716" t="n">
        <v>10633.01085956419</v>
      </c>
      <c r="E4716" t="n">
        <v>141.0291038187121</v>
      </c>
      <c r="F4716" t="n">
        <v>0.4802082357260557</v>
      </c>
      <c r="G4716" t="n">
        <v>0.06913191363662349</v>
      </c>
      <c r="H4716" t="n">
        <v>0.0693481707508633</v>
      </c>
      <c r="I4716" t="n">
        <v>0.06522317334042189</v>
      </c>
      <c r="J4716" t="n">
        <v>197</v>
      </c>
      <c r="K4716" t="n">
        <v>10</v>
      </c>
      <c r="L4716">
        <f>VLOOKUP(J4716,Clustering!$D$3:$E$367,2,FALSE)</f>
        <v/>
      </c>
      <c r="M4716" t="n">
        <v>0.4060993</v>
      </c>
      <c r="N4716" t="n">
        <v>0.33486646</v>
      </c>
      <c r="O4716" t="n">
        <v>0.33486646</v>
      </c>
      <c r="P4716" t="n">
        <v>0.880847738</v>
      </c>
      <c r="Q4716" t="n">
        <v>0.369640723</v>
      </c>
      <c r="R4716" t="n">
        <v>0.0693481707508633</v>
      </c>
      <c r="S4716" t="n">
        <v>0.4802082357260557</v>
      </c>
      <c r="T4716" t="n">
        <v>0.405659665</v>
      </c>
      <c r="U4716" t="n">
        <v>0.651611439</v>
      </c>
      <c r="V4716" t="n">
        <v>0.850080767</v>
      </c>
      <c r="W4716" t="n">
        <v>0.013544005</v>
      </c>
      <c r="X4716" t="n">
        <v>0.000799989</v>
      </c>
      <c r="Y4716" t="n">
        <v>0.06522317334042189</v>
      </c>
      <c r="Z4716" t="n">
        <v>0.433513688</v>
      </c>
      <c r="AA4716" t="n">
        <v>0.651611439</v>
      </c>
      <c r="AB4716" t="n">
        <v>0</v>
      </c>
      <c r="AC4716" t="n">
        <v>0</v>
      </c>
      <c r="AD4716" t="n">
        <v>0.85</v>
      </c>
      <c r="AE4716" t="n">
        <v>0.85</v>
      </c>
      <c r="AF4716" t="n">
        <v>0.85</v>
      </c>
      <c r="AG4716" t="n">
        <v>0.85</v>
      </c>
      <c r="AH4716" t="n">
        <v>0.880847738</v>
      </c>
      <c r="AI4716" t="n">
        <v>0.013544005</v>
      </c>
      <c r="AJ4716" t="n">
        <v>0.48025683</v>
      </c>
      <c r="AK4716" t="n">
        <v>0.3361457650082389</v>
      </c>
      <c r="AL4716" t="n">
        <v>0</v>
      </c>
    </row>
    <row r="4717">
      <c r="A4717" t="inlineStr">
        <is>
          <t>2025-07-16 11:00</t>
        </is>
      </c>
      <c r="B4717" t="n">
        <v>78752.90643289588</v>
      </c>
      <c r="C4717" t="n">
        <v>67081.82315644296</v>
      </c>
      <c r="D4717" t="n">
        <v>11535.16205765225</v>
      </c>
      <c r="E4717" t="n">
        <v>135.9212188006572</v>
      </c>
      <c r="F4717" t="n">
        <v>0.520951205042441</v>
      </c>
      <c r="G4717" t="n">
        <v>0.0666280484316947</v>
      </c>
      <c r="H4717" t="n">
        <v>0.0668169223399106</v>
      </c>
      <c r="I4717" t="n">
        <v>0.0632142460301419</v>
      </c>
      <c r="J4717" t="n">
        <v>197</v>
      </c>
      <c r="K4717" t="n">
        <v>11</v>
      </c>
      <c r="L4717">
        <f>VLOOKUP(J4717,Clustering!$D$3:$E$367,2,FALSE)</f>
        <v/>
      </c>
      <c r="M4717" t="n">
        <v>0.392500836</v>
      </c>
      <c r="N4717" t="n">
        <v>0.323209654</v>
      </c>
      <c r="O4717" t="n">
        <v>0.323209654</v>
      </c>
      <c r="P4717" t="n">
        <v>0.871264571</v>
      </c>
      <c r="Q4717" t="n">
        <v>0.352418441</v>
      </c>
      <c r="R4717" t="n">
        <v>0.0668169223399106</v>
      </c>
      <c r="S4717" t="n">
        <v>0.520951205042441</v>
      </c>
      <c r="T4717" t="n">
        <v>0.549267039</v>
      </c>
      <c r="U4717" t="n">
        <v>0.651611439</v>
      </c>
      <c r="V4717" t="n">
        <v>0.850080767</v>
      </c>
      <c r="W4717" t="n">
        <v>0.013648727</v>
      </c>
      <c r="X4717" t="n">
        <v>0.000799989</v>
      </c>
      <c r="Y4717" t="n">
        <v>0.0632142460301419</v>
      </c>
      <c r="Z4717" t="n">
        <v>0.427960564</v>
      </c>
      <c r="AA4717" t="n">
        <v>0.651611439</v>
      </c>
      <c r="AB4717" t="n">
        <v>0</v>
      </c>
      <c r="AC4717" t="n">
        <v>0</v>
      </c>
      <c r="AD4717" t="n">
        <v>0.85</v>
      </c>
      <c r="AE4717" t="n">
        <v>0.85</v>
      </c>
      <c r="AF4717" t="n">
        <v>0.85</v>
      </c>
      <c r="AG4717" t="n">
        <v>0.85</v>
      </c>
      <c r="AH4717" t="n">
        <v>0.871264571</v>
      </c>
      <c r="AI4717" t="n">
        <v>0.013648727</v>
      </c>
      <c r="AJ4717" t="n">
        <v>0.468538884</v>
      </c>
      <c r="AK4717" t="n">
        <v>0.3646658435297086</v>
      </c>
      <c r="AL4717" t="n">
        <v>0</v>
      </c>
    </row>
    <row r="4718">
      <c r="A4718" t="inlineStr">
        <is>
          <t>2025-07-16 12:00</t>
        </is>
      </c>
      <c r="B4718" t="n">
        <v>78651.20507543904</v>
      </c>
      <c r="C4718" t="n">
        <v>66599.33163077004</v>
      </c>
      <c r="D4718" t="n">
        <v>11918.48627552111</v>
      </c>
      <c r="E4718" t="n">
        <v>133.3871691478916</v>
      </c>
      <c r="F4718" t="n">
        <v>0.5382629005541881</v>
      </c>
      <c r="G4718" t="n">
        <v>0.0653858672293586</v>
      </c>
      <c r="H4718" t="n">
        <v>0.0655312088613314</v>
      </c>
      <c r="I4718" t="n">
        <v>0.06275888917314509</v>
      </c>
      <c r="J4718" t="n">
        <v>197</v>
      </c>
      <c r="K4718" t="n">
        <v>12</v>
      </c>
      <c r="L4718">
        <f>VLOOKUP(J4718,Clustering!$D$3:$E$367,2,FALSE)</f>
        <v/>
      </c>
      <c r="M4718" t="n">
        <v>0.381499962</v>
      </c>
      <c r="N4718" t="n">
        <v>0.316234502</v>
      </c>
      <c r="O4718" t="n">
        <v>0.316234502</v>
      </c>
      <c r="P4718" t="n">
        <v>0.870979721</v>
      </c>
      <c r="Q4718" t="n">
        <v>0.314894895</v>
      </c>
      <c r="R4718" t="n">
        <v>0.0655312088613314</v>
      </c>
      <c r="S4718" t="n">
        <v>0.5382629005541881</v>
      </c>
      <c r="T4718" t="n">
        <v>0.544128759</v>
      </c>
      <c r="U4718" t="n">
        <v>0.651611439</v>
      </c>
      <c r="V4718" t="n">
        <v>0.850080767</v>
      </c>
      <c r="W4718" t="n">
        <v>0.013788356</v>
      </c>
      <c r="X4718" t="n">
        <v>0.000799989</v>
      </c>
      <c r="Y4718" t="n">
        <v>0.06275888917314509</v>
      </c>
      <c r="Z4718" t="n">
        <v>0.416623079</v>
      </c>
      <c r="AA4718" t="n">
        <v>0.651611439</v>
      </c>
      <c r="AB4718" t="n">
        <v>0</v>
      </c>
      <c r="AC4718" t="n">
        <v>0</v>
      </c>
      <c r="AD4718" t="n">
        <v>0.85</v>
      </c>
      <c r="AE4718" t="n">
        <v>0.85</v>
      </c>
      <c r="AF4718" t="n">
        <v>0.85</v>
      </c>
      <c r="AG4718" t="n">
        <v>0.85</v>
      </c>
      <c r="AH4718" t="n">
        <v>0.870979721</v>
      </c>
      <c r="AI4718" t="n">
        <v>0.013788356</v>
      </c>
      <c r="AJ4718" t="n">
        <v>0.464410405</v>
      </c>
      <c r="AK4718" t="n">
        <v>0.3767840303879317</v>
      </c>
      <c r="AL4718" t="n">
        <v>0</v>
      </c>
    </row>
    <row r="4719">
      <c r="A4719" t="inlineStr">
        <is>
          <t>2025-07-16 13:00</t>
        </is>
      </c>
      <c r="B4719" t="n">
        <v>78292.35202697215</v>
      </c>
      <c r="C4719" t="n">
        <v>66318.78569009267</v>
      </c>
      <c r="D4719" t="n">
        <v>11846.34830740413</v>
      </c>
      <c r="E4719" t="n">
        <v>127.2180294753486</v>
      </c>
      <c r="F4719" t="n">
        <v>0.5350050042860619</v>
      </c>
      <c r="G4719" t="n">
        <v>0.0623617791545826</v>
      </c>
      <c r="H4719" t="n">
        <v>0.0621160324338556</v>
      </c>
      <c r="I4719" t="n">
        <v>0.06680352949117541</v>
      </c>
      <c r="J4719" t="n">
        <v>197</v>
      </c>
      <c r="K4719" t="n">
        <v>13</v>
      </c>
      <c r="L4719">
        <f>VLOOKUP(J4719,Clustering!$D$3:$E$367,2,FALSE)</f>
        <v/>
      </c>
      <c r="M4719" t="n">
        <v>0.37364384</v>
      </c>
      <c r="N4719" t="n">
        <v>0.31802907</v>
      </c>
      <c r="O4719" t="n">
        <v>0.31802907</v>
      </c>
      <c r="P4719" t="n">
        <v>0.870562619</v>
      </c>
      <c r="Q4719" t="n">
        <v>0.271013123</v>
      </c>
      <c r="R4719" t="n">
        <v>0.0621160324338556</v>
      </c>
      <c r="S4719" t="n">
        <v>0.5350050042860619</v>
      </c>
      <c r="T4719" t="n">
        <v>0.516019344</v>
      </c>
      <c r="U4719" t="n">
        <v>0.651611439</v>
      </c>
      <c r="V4719" t="n">
        <v>0.850080767</v>
      </c>
      <c r="W4719" t="n">
        <v>0.010995778</v>
      </c>
      <c r="X4719" t="n">
        <v>0.000799989</v>
      </c>
      <c r="Y4719" t="n">
        <v>0.06680352949117541</v>
      </c>
      <c r="Z4719" t="n">
        <v>0.392158257</v>
      </c>
      <c r="AA4719" t="n">
        <v>0.651611439</v>
      </c>
      <c r="AB4719" t="n">
        <v>0</v>
      </c>
      <c r="AC4719" t="n">
        <v>0</v>
      </c>
      <c r="AD4719" t="n">
        <v>0.85</v>
      </c>
      <c r="AE4719" t="n">
        <v>0.85</v>
      </c>
      <c r="AF4719" t="n">
        <v>0.85</v>
      </c>
      <c r="AG4719" t="n">
        <v>0.85</v>
      </c>
      <c r="AH4719" t="n">
        <v>0.870562619</v>
      </c>
      <c r="AI4719" t="n">
        <v>0.010995778</v>
      </c>
      <c r="AJ4719" t="n">
        <v>0.455408656</v>
      </c>
      <c r="AK4719" t="n">
        <v>0.3745035030002433</v>
      </c>
      <c r="AL4719" t="n">
        <v>0</v>
      </c>
    </row>
    <row r="4720">
      <c r="A4720" t="inlineStr">
        <is>
          <t>2025-07-16 14:00</t>
        </is>
      </c>
      <c r="B4720" t="n">
        <v>77695.70357523576</v>
      </c>
      <c r="C4720" t="n">
        <v>66528.26969173814</v>
      </c>
      <c r="D4720" t="n">
        <v>11042.31542069511</v>
      </c>
      <c r="E4720" t="n">
        <v>125.1184628025053</v>
      </c>
      <c r="F4720" t="n">
        <v>0.4986932559871337</v>
      </c>
      <c r="G4720" t="n">
        <v>0.0613325798051496</v>
      </c>
      <c r="H4720" t="n">
        <v>0.0608905867745848</v>
      </c>
      <c r="I4720" t="n">
        <v>0.0693213850533929</v>
      </c>
      <c r="J4720" t="n">
        <v>197</v>
      </c>
      <c r="K4720" t="n">
        <v>14</v>
      </c>
      <c r="L4720">
        <f>VLOOKUP(J4720,Clustering!$D$3:$E$367,2,FALSE)</f>
        <v/>
      </c>
      <c r="M4720" t="n">
        <v>0.366622863</v>
      </c>
      <c r="N4720" t="n">
        <v>0.318764646</v>
      </c>
      <c r="O4720" t="n">
        <v>0.318764646</v>
      </c>
      <c r="P4720" t="n">
        <v>0.871305263</v>
      </c>
      <c r="Q4720" t="n">
        <v>0.252226318</v>
      </c>
      <c r="R4720" t="n">
        <v>0.0608905867745848</v>
      </c>
      <c r="S4720" t="n">
        <v>0.4986932559871337</v>
      </c>
      <c r="T4720" t="n">
        <v>0.504307088</v>
      </c>
      <c r="U4720" t="n">
        <v>0.651611439</v>
      </c>
      <c r="V4720" t="n">
        <v>0.850080767</v>
      </c>
      <c r="W4720" t="n">
        <v>0.011519386</v>
      </c>
      <c r="X4720" t="n">
        <v>0.000799989</v>
      </c>
      <c r="Y4720" t="n">
        <v>0.0693213850533929</v>
      </c>
      <c r="Z4720" t="n">
        <v>0.386835317</v>
      </c>
      <c r="AA4720" t="n">
        <v>0.651611439</v>
      </c>
      <c r="AB4720" t="n">
        <v>0</v>
      </c>
      <c r="AC4720" t="n">
        <v>0</v>
      </c>
      <c r="AD4720" t="n">
        <v>0.85</v>
      </c>
      <c r="AE4720" t="n">
        <v>0.85</v>
      </c>
      <c r="AF4720" t="n">
        <v>0.85</v>
      </c>
      <c r="AG4720" t="n">
        <v>0.85</v>
      </c>
      <c r="AH4720" t="n">
        <v>0.871305263</v>
      </c>
      <c r="AI4720" t="n">
        <v>0.011519386</v>
      </c>
      <c r="AJ4720" t="n">
        <v>0.457060436</v>
      </c>
      <c r="AK4720" t="n">
        <v>0.3490852791909936</v>
      </c>
      <c r="AL4720" t="n">
        <v>0</v>
      </c>
    </row>
    <row r="4721">
      <c r="A4721" t="inlineStr">
        <is>
          <t>2025-07-16 15:00</t>
        </is>
      </c>
      <c r="B4721" t="n">
        <v>77579.20677250403</v>
      </c>
      <c r="C4721" t="n">
        <v>68166.80165002313</v>
      </c>
      <c r="D4721" t="n">
        <v>9290.165754495967</v>
      </c>
      <c r="E4721" t="n">
        <v>122.2393679849209</v>
      </c>
      <c r="F4721" t="n">
        <v>0.4195626399230425</v>
      </c>
      <c r="G4721" t="n">
        <v>0.0599212588161376</v>
      </c>
      <c r="H4721" t="n">
        <v>0.0594441591111832</v>
      </c>
      <c r="I4721" t="n">
        <v>0.0685445998267514</v>
      </c>
      <c r="J4721" t="n">
        <v>197</v>
      </c>
      <c r="K4721" t="n">
        <v>15</v>
      </c>
      <c r="L4721">
        <f>VLOOKUP(J4721,Clustering!$D$3:$E$367,2,FALSE)</f>
        <v/>
      </c>
      <c r="M4721" t="n">
        <v>0.356439854</v>
      </c>
      <c r="N4721" t="n">
        <v>0.323247123</v>
      </c>
      <c r="O4721" t="n">
        <v>0.323247123</v>
      </c>
      <c r="P4721" t="n">
        <v>0.872851592</v>
      </c>
      <c r="Q4721" t="n">
        <v>0.24653145</v>
      </c>
      <c r="R4721" t="n">
        <v>0.0594441591111832</v>
      </c>
      <c r="S4721" t="n">
        <v>0.4195626399230425</v>
      </c>
      <c r="T4721" t="n">
        <v>0.526220342</v>
      </c>
      <c r="U4721" t="n">
        <v>0.651611439</v>
      </c>
      <c r="V4721" t="n">
        <v>0.850080767</v>
      </c>
      <c r="W4721" t="n">
        <v>0.011763737</v>
      </c>
      <c r="X4721" t="n">
        <v>0.001192026</v>
      </c>
      <c r="Y4721" t="n">
        <v>0.0685445998267514</v>
      </c>
      <c r="Z4721" t="n">
        <v>0.411536644</v>
      </c>
      <c r="AA4721" t="n">
        <v>0.651611439</v>
      </c>
      <c r="AB4721" t="n">
        <v>0</v>
      </c>
      <c r="AC4721" t="n">
        <v>0</v>
      </c>
      <c r="AD4721" t="n">
        <v>0.85</v>
      </c>
      <c r="AE4721" t="n">
        <v>0.85</v>
      </c>
      <c r="AF4721" t="n">
        <v>0.85</v>
      </c>
      <c r="AG4721" t="n">
        <v>0.85</v>
      </c>
      <c r="AH4721" t="n">
        <v>0.872851592</v>
      </c>
      <c r="AI4721" t="n">
        <v>0.011763737</v>
      </c>
      <c r="AJ4721" t="n">
        <v>0.481764063</v>
      </c>
      <c r="AK4721" t="n">
        <v>0.2936938479461297</v>
      </c>
      <c r="AL4721" t="n">
        <v>0</v>
      </c>
    </row>
    <row r="4722">
      <c r="A4722" t="inlineStr">
        <is>
          <t>2025-07-16 16:00</t>
        </is>
      </c>
      <c r="B4722" t="n">
        <v>79477.75332280516</v>
      </c>
      <c r="C4722" t="n">
        <v>72551.89195498028</v>
      </c>
      <c r="D4722" t="n">
        <v>6808.985172055422</v>
      </c>
      <c r="E4722" t="n">
        <v>116.8761957694496</v>
      </c>
      <c r="F4722" t="n">
        <v>0.3075075159559861</v>
      </c>
      <c r="G4722" t="n">
        <v>0.0572922528281615</v>
      </c>
      <c r="H4722" t="n">
        <v>0.0566919286960997</v>
      </c>
      <c r="I4722" t="n">
        <v>0.06814281436469539</v>
      </c>
      <c r="J4722" t="n">
        <v>197</v>
      </c>
      <c r="K4722" t="n">
        <v>16</v>
      </c>
      <c r="L4722">
        <f>VLOOKUP(J4722,Clustering!$D$3:$E$367,2,FALSE)</f>
        <v/>
      </c>
      <c r="M4722" t="n">
        <v>0.342714679</v>
      </c>
      <c r="N4722" t="n">
        <v>0.328885223</v>
      </c>
      <c r="O4722" t="n">
        <v>0.328885223</v>
      </c>
      <c r="P4722" t="n">
        <v>0.8755169739999999</v>
      </c>
      <c r="Q4722" t="n">
        <v>0.270011828</v>
      </c>
      <c r="R4722" t="n">
        <v>0.0566919286960997</v>
      </c>
      <c r="S4722" t="n">
        <v>0.3075075159559861</v>
      </c>
      <c r="T4722" t="n">
        <v>0.541559619</v>
      </c>
      <c r="U4722" t="n">
        <v>0.6608778</v>
      </c>
      <c r="V4722" t="n">
        <v>0.850080767</v>
      </c>
      <c r="W4722" t="n">
        <v>0.012566603</v>
      </c>
      <c r="X4722" t="n">
        <v>0.001332757</v>
      </c>
      <c r="Y4722" t="n">
        <v>0.06814281436469539</v>
      </c>
      <c r="Z4722" t="n">
        <v>0.504789619</v>
      </c>
      <c r="AA4722" t="n">
        <v>0.6608778</v>
      </c>
      <c r="AB4722" t="n">
        <v>0</v>
      </c>
      <c r="AC4722" t="n">
        <v>0</v>
      </c>
      <c r="AD4722" t="n">
        <v>0.85</v>
      </c>
      <c r="AE4722" t="n">
        <v>0.85</v>
      </c>
      <c r="AF4722" t="n">
        <v>0.85</v>
      </c>
      <c r="AG4722" t="n">
        <v>0.85</v>
      </c>
      <c r="AH4722" t="n">
        <v>0.8755169739999999</v>
      </c>
      <c r="AI4722" t="n">
        <v>0.012566603</v>
      </c>
      <c r="AJ4722" t="n">
        <v>0.520160572</v>
      </c>
      <c r="AK4722" t="n">
        <v>0.2152552611691902</v>
      </c>
      <c r="AL4722" t="n">
        <v>0</v>
      </c>
    </row>
    <row r="4723">
      <c r="A4723" t="inlineStr">
        <is>
          <t>2025-07-16 17:00</t>
        </is>
      </c>
      <c r="B4723" t="n">
        <v>81066.74154050328</v>
      </c>
      <c r="C4723" t="n">
        <v>76821.97382238744</v>
      </c>
      <c r="D4723" t="n">
        <v>4131.315247862055</v>
      </c>
      <c r="E4723" t="n">
        <v>113.4524702537692</v>
      </c>
      <c r="F4723" t="n">
        <v>0.1865785366540388</v>
      </c>
      <c r="G4723" t="n">
        <v>0.0556139560067496</v>
      </c>
      <c r="H4723" t="n">
        <v>0.0548437155706422</v>
      </c>
      <c r="I4723" t="n">
        <v>0.0695356706331561</v>
      </c>
      <c r="J4723" t="n">
        <v>197</v>
      </c>
      <c r="K4723" t="n">
        <v>17</v>
      </c>
      <c r="L4723">
        <f>VLOOKUP(J4723,Clustering!$D$3:$E$367,2,FALSE)</f>
        <v/>
      </c>
      <c r="M4723" t="n">
        <v>0.352390841</v>
      </c>
      <c r="N4723" t="n">
        <v>0.34088911</v>
      </c>
      <c r="O4723" t="n">
        <v>0.34088911</v>
      </c>
      <c r="P4723" t="n">
        <v>0.878121317</v>
      </c>
      <c r="Q4723" t="n">
        <v>0.312178881</v>
      </c>
      <c r="R4723" t="n">
        <v>0.0548437155706422</v>
      </c>
      <c r="S4723" t="n">
        <v>0.1865785366540388</v>
      </c>
      <c r="T4723" t="n">
        <v>0.47483754</v>
      </c>
      <c r="U4723" t="n">
        <v>0.666411007</v>
      </c>
      <c r="V4723" t="n">
        <v>0.850080767</v>
      </c>
      <c r="W4723" t="n">
        <v>0.012810954</v>
      </c>
      <c r="X4723" t="n">
        <v>0.001381762</v>
      </c>
      <c r="Y4723" t="n">
        <v>0.0695356706331561</v>
      </c>
      <c r="Z4723" t="n">
        <v>0.558414332</v>
      </c>
      <c r="AA4723" t="n">
        <v>0.666411007</v>
      </c>
      <c r="AB4723" t="n">
        <v>0</v>
      </c>
      <c r="AC4723" t="n">
        <v>0</v>
      </c>
      <c r="AD4723" t="n">
        <v>0.85</v>
      </c>
      <c r="AE4723" t="n">
        <v>0.85</v>
      </c>
      <c r="AF4723" t="n">
        <v>0.85</v>
      </c>
      <c r="AG4723" t="n">
        <v>0.85</v>
      </c>
      <c r="AH4723" t="n">
        <v>0.878121317</v>
      </c>
      <c r="AI4723" t="n">
        <v>0.012810954</v>
      </c>
      <c r="AJ4723" t="n">
        <v>0.5629983</v>
      </c>
      <c r="AK4723" t="n">
        <v>0.1306049756578272</v>
      </c>
      <c r="AL4723" t="n">
        <v>0.108001752</v>
      </c>
    </row>
    <row r="4724">
      <c r="A4724" t="inlineStr">
        <is>
          <t>2025-07-16 18:00</t>
        </is>
      </c>
      <c r="B4724" t="n">
        <v>83179.74910151554</v>
      </c>
      <c r="C4724" t="n">
        <v>81293.15054866219</v>
      </c>
      <c r="D4724" t="n">
        <v>1768.130500101261</v>
      </c>
      <c r="E4724" t="n">
        <v>118.4680527520904</v>
      </c>
      <c r="F4724" t="n">
        <v>0.0798523427842954</v>
      </c>
      <c r="G4724" t="n">
        <v>0.0580725748784756</v>
      </c>
      <c r="H4724" t="n">
        <v>0.0574754103471089</v>
      </c>
      <c r="I4724" t="n">
        <v>0.0688660281963961</v>
      </c>
      <c r="J4724" t="n">
        <v>197</v>
      </c>
      <c r="K4724" t="n">
        <v>18</v>
      </c>
      <c r="L4724">
        <f>VLOOKUP(J4724,Clustering!$D$3:$E$367,2,FALSE)</f>
        <v/>
      </c>
      <c r="M4724" t="n">
        <v>0.369076461</v>
      </c>
      <c r="N4724" t="n">
        <v>0.356472275</v>
      </c>
      <c r="O4724" t="n">
        <v>0.356472275</v>
      </c>
      <c r="P4724" t="n">
        <v>0.879504874</v>
      </c>
      <c r="Q4724" t="n">
        <v>0.33256776</v>
      </c>
      <c r="R4724" t="n">
        <v>0.0574754103471089</v>
      </c>
      <c r="S4724" t="n">
        <v>0.0798523427842954</v>
      </c>
      <c r="T4724" t="n">
        <v>0.150483603</v>
      </c>
      <c r="U4724" t="n">
        <v>0.666411007</v>
      </c>
      <c r="V4724" t="n">
        <v>0.850080767</v>
      </c>
      <c r="W4724" t="n">
        <v>0.011554293</v>
      </c>
      <c r="X4724" t="n">
        <v>0.005485162</v>
      </c>
      <c r="Y4724" t="n">
        <v>0.0688660281963961</v>
      </c>
      <c r="Z4724" t="n">
        <v>0.572331511</v>
      </c>
      <c r="AA4724" t="n">
        <v>0.666411007</v>
      </c>
      <c r="AB4724" t="n">
        <v>0</v>
      </c>
      <c r="AC4724" t="n">
        <v>0</v>
      </c>
      <c r="AD4724" t="n">
        <v>0.85</v>
      </c>
      <c r="AE4724" t="n">
        <v>0.85</v>
      </c>
      <c r="AF4724" t="n">
        <v>0.85</v>
      </c>
      <c r="AG4724" t="n">
        <v>0.85</v>
      </c>
      <c r="AH4724" t="n">
        <v>0.879504874</v>
      </c>
      <c r="AI4724" t="n">
        <v>0.011554293</v>
      </c>
      <c r="AJ4724" t="n">
        <v>0.600362336</v>
      </c>
      <c r="AK4724" t="n">
        <v>0.0558966399490067</v>
      </c>
      <c r="AL4724" t="n">
        <v>0.318959985</v>
      </c>
    </row>
    <row r="4725">
      <c r="A4725" t="inlineStr">
        <is>
          <t>2025-07-16 19:00</t>
        </is>
      </c>
      <c r="B4725" t="n">
        <v>84279.06393882123</v>
      </c>
      <c r="C4725" t="n">
        <v>83942.90165521353</v>
      </c>
      <c r="D4725" t="n">
        <v>203.4935483495044</v>
      </c>
      <c r="E4725" t="n">
        <v>132.6687352581901</v>
      </c>
      <c r="F4725" t="n">
        <v>0.0091901794444847</v>
      </c>
      <c r="G4725" t="n">
        <v>0.0650336937540147</v>
      </c>
      <c r="H4725" t="n">
        <v>0.0648883521220419</v>
      </c>
      <c r="I4725" t="n">
        <v>0.0676606718102282</v>
      </c>
      <c r="J4725" t="n">
        <v>197</v>
      </c>
      <c r="K4725" t="n">
        <v>19</v>
      </c>
      <c r="L4725">
        <f>VLOOKUP(J4725,Clustering!$D$3:$E$367,2,FALSE)</f>
        <v/>
      </c>
      <c r="M4725" t="n">
        <v>0.390830546</v>
      </c>
      <c r="N4725" t="n">
        <v>0.359799128</v>
      </c>
      <c r="O4725" t="n">
        <v>0.359799128</v>
      </c>
      <c r="P4725" t="n">
        <v>0.879901629</v>
      </c>
      <c r="Q4725" t="n">
        <v>0.351705018</v>
      </c>
      <c r="R4725" t="n">
        <v>0.0648883521220419</v>
      </c>
      <c r="S4725" t="n">
        <v>0.0091901794444847</v>
      </c>
      <c r="T4725" t="n">
        <v>0</v>
      </c>
      <c r="U4725" t="n">
        <v>0.666411007</v>
      </c>
      <c r="V4725" t="n">
        <v>0.850080767</v>
      </c>
      <c r="W4725" t="n">
        <v>0.011624108</v>
      </c>
      <c r="X4725" t="n">
        <v>0.005485162</v>
      </c>
      <c r="Y4725" t="n">
        <v>0.0676606718102282</v>
      </c>
      <c r="Z4725" t="n">
        <v>0.561272407</v>
      </c>
      <c r="AA4725" t="n">
        <v>0.666411007</v>
      </c>
      <c r="AB4725" t="n">
        <v>0</v>
      </c>
      <c r="AC4725" t="n">
        <v>0</v>
      </c>
      <c r="AD4725" t="n">
        <v>0.85</v>
      </c>
      <c r="AE4725" t="n">
        <v>0.85</v>
      </c>
      <c r="AF4725" t="n">
        <v>0.85</v>
      </c>
      <c r="AG4725" t="n">
        <v>0.85</v>
      </c>
      <c r="AH4725" t="n">
        <v>0.879901629</v>
      </c>
      <c r="AI4725" t="n">
        <v>0.011624108</v>
      </c>
      <c r="AJ4725" t="n">
        <v>0.603304795</v>
      </c>
      <c r="AK4725" t="n">
        <v>0.0064331256111393</v>
      </c>
      <c r="AL4725" t="n">
        <v>0.169455622</v>
      </c>
    </row>
    <row r="4726">
      <c r="A4726" t="inlineStr">
        <is>
          <t>2025-07-16 20:00</t>
        </is>
      </c>
      <c r="B4726" t="n">
        <v>81528.64205350587</v>
      </c>
      <c r="C4726" t="n">
        <v>81393.87788855564</v>
      </c>
      <c r="D4726" t="n">
        <v>0</v>
      </c>
      <c r="E4726" t="n">
        <v>134.7641649502377</v>
      </c>
      <c r="F4726" t="n">
        <v>0</v>
      </c>
      <c r="G4726" t="n">
        <v>0.06606086517168509</v>
      </c>
      <c r="H4726" t="n">
        <v>0.06613388705441541</v>
      </c>
      <c r="I4726" t="n">
        <v>0.0647410307859547</v>
      </c>
      <c r="J4726" t="n">
        <v>197</v>
      </c>
      <c r="K4726" t="n">
        <v>20</v>
      </c>
      <c r="L4726">
        <f>VLOOKUP(J4726,Clustering!$D$3:$E$367,2,FALSE)</f>
        <v/>
      </c>
      <c r="M4726" t="n">
        <v>0.383924762</v>
      </c>
      <c r="N4726" t="n">
        <v>0.352555777</v>
      </c>
      <c r="O4726" t="n">
        <v>0.352555777</v>
      </c>
      <c r="P4726" t="n">
        <v>0.880145786</v>
      </c>
      <c r="Q4726" t="n">
        <v>0.353319607</v>
      </c>
      <c r="R4726" t="n">
        <v>0.06613388705441541</v>
      </c>
      <c r="S4726" t="n">
        <v>0</v>
      </c>
      <c r="T4726" t="n">
        <v>0</v>
      </c>
      <c r="U4726" t="n">
        <v>0.665393586</v>
      </c>
      <c r="V4726" t="n">
        <v>0.850080767</v>
      </c>
      <c r="W4726" t="n">
        <v>0.011728829</v>
      </c>
      <c r="X4726" t="n">
        <v>0.007921569</v>
      </c>
      <c r="Y4726" t="n">
        <v>0.0647410307859547</v>
      </c>
      <c r="Z4726" t="n">
        <v>0.55127099</v>
      </c>
      <c r="AA4726" t="n">
        <v>0.665393586</v>
      </c>
      <c r="AB4726" t="n">
        <v>0</v>
      </c>
      <c r="AC4726" t="n">
        <v>0</v>
      </c>
      <c r="AD4726" t="n">
        <v>0.85</v>
      </c>
      <c r="AE4726" t="n">
        <v>0.85</v>
      </c>
      <c r="AF4726" t="n">
        <v>0.85</v>
      </c>
      <c r="AG4726" t="n">
        <v>0.85</v>
      </c>
      <c r="AH4726" t="n">
        <v>0.880145786</v>
      </c>
      <c r="AI4726" t="n">
        <v>0.011728829</v>
      </c>
      <c r="AJ4726" t="n">
        <v>0.586519791</v>
      </c>
      <c r="AK4726" t="n">
        <v>0</v>
      </c>
      <c r="AL4726" t="n">
        <v>0.163168005</v>
      </c>
    </row>
    <row r="4727">
      <c r="A4727" t="inlineStr">
        <is>
          <t>2025-07-16 21:00</t>
        </is>
      </c>
      <c r="B4727" t="n">
        <v>78723.10911185874</v>
      </c>
      <c r="C4727" t="n">
        <v>78597.49979910848</v>
      </c>
      <c r="D4727" t="n">
        <v>0</v>
      </c>
      <c r="E4727" t="n">
        <v>125.6093127502562</v>
      </c>
      <c r="F4727" t="n">
        <v>0</v>
      </c>
      <c r="G4727" t="n">
        <v>0.0615731925246353</v>
      </c>
      <c r="H4727" t="n">
        <v>0.0615535327869772</v>
      </c>
      <c r="I4727" t="n">
        <v>0.0619285325515628</v>
      </c>
      <c r="J4727" t="n">
        <v>197</v>
      </c>
      <c r="K4727" t="n">
        <v>21</v>
      </c>
      <c r="L4727">
        <f>VLOOKUP(J4727,Clustering!$D$3:$E$367,2,FALSE)</f>
        <v/>
      </c>
      <c r="M4727" t="n">
        <v>0.368414105</v>
      </c>
      <c r="N4727" t="n">
        <v>0.346781605</v>
      </c>
      <c r="O4727" t="n">
        <v>0.346781605</v>
      </c>
      <c r="P4727" t="n">
        <v>0.8802169990000001</v>
      </c>
      <c r="Q4727" t="n">
        <v>0.342931167</v>
      </c>
      <c r="R4727" t="n">
        <v>0.0615535327869772</v>
      </c>
      <c r="S4727" t="n">
        <v>0</v>
      </c>
      <c r="T4727" t="n">
        <v>0</v>
      </c>
      <c r="U4727" t="n">
        <v>0.662059574</v>
      </c>
      <c r="V4727" t="n">
        <v>0.850080767</v>
      </c>
      <c r="W4727" t="n">
        <v>0.011763737</v>
      </c>
      <c r="X4727" t="n">
        <v>0.00669813</v>
      </c>
      <c r="Y4727" t="n">
        <v>0.0619285325515628</v>
      </c>
      <c r="Z4727" t="n">
        <v>0.525366069</v>
      </c>
      <c r="AA4727" t="n">
        <v>0.662059574</v>
      </c>
      <c r="AB4727" t="n">
        <v>0</v>
      </c>
      <c r="AC4727" t="n">
        <v>0</v>
      </c>
      <c r="AD4727" t="n">
        <v>0.85</v>
      </c>
      <c r="AE4727" t="n">
        <v>0.85</v>
      </c>
      <c r="AF4727" t="n">
        <v>0.85</v>
      </c>
      <c r="AG4727" t="n">
        <v>0.85</v>
      </c>
      <c r="AH4727" t="n">
        <v>0.8802169990000001</v>
      </c>
      <c r="AI4727" t="n">
        <v>0.011763737</v>
      </c>
      <c r="AJ4727" t="n">
        <v>0.568561298</v>
      </c>
      <c r="AK4727" t="n">
        <v>0</v>
      </c>
      <c r="AL4727" t="n">
        <v>0.143390197</v>
      </c>
    </row>
    <row r="4728">
      <c r="A4728" t="inlineStr">
        <is>
          <t>2025-07-16 22:00</t>
        </is>
      </c>
      <c r="B4728" t="n">
        <v>74428.24093058228</v>
      </c>
      <c r="C4728" t="n">
        <v>74307.55488947759</v>
      </c>
      <c r="D4728" t="n">
        <v>0</v>
      </c>
      <c r="E4728" t="n">
        <v>120.6860411046991</v>
      </c>
      <c r="F4728" t="n">
        <v>0</v>
      </c>
      <c r="G4728" t="n">
        <v>0.0591598240709309</v>
      </c>
      <c r="H4728" t="n">
        <v>0.0590021951029217</v>
      </c>
      <c r="I4728" t="n">
        <v>0.062008889643974</v>
      </c>
      <c r="J4728" t="n">
        <v>197</v>
      </c>
      <c r="K4728" t="n">
        <v>22</v>
      </c>
      <c r="L4728">
        <f>VLOOKUP(J4728,Clustering!$D$3:$E$367,2,FALSE)</f>
        <v/>
      </c>
      <c r="M4728" t="n">
        <v>0.354567978</v>
      </c>
      <c r="N4728" t="n">
        <v>0.336128574</v>
      </c>
      <c r="O4728" t="n">
        <v>0.336128574</v>
      </c>
      <c r="P4728" t="n">
        <v>0.879281063</v>
      </c>
      <c r="Q4728" t="n">
        <v>0.320076599</v>
      </c>
      <c r="R4728" t="n">
        <v>0.0590021951029217</v>
      </c>
      <c r="S4728" t="n">
        <v>0</v>
      </c>
      <c r="T4728" t="n">
        <v>0</v>
      </c>
      <c r="U4728" t="n">
        <v>0.662059574</v>
      </c>
      <c r="V4728" t="n">
        <v>0.850080767</v>
      </c>
      <c r="W4728" t="n">
        <v>0.011868458</v>
      </c>
      <c r="X4728" t="n">
        <v>0.001381762</v>
      </c>
      <c r="Y4728" t="n">
        <v>0.062008889643974</v>
      </c>
      <c r="Z4728" t="n">
        <v>0.464342809</v>
      </c>
      <c r="AA4728" t="n">
        <v>0.662059574</v>
      </c>
      <c r="AB4728" t="n">
        <v>0</v>
      </c>
      <c r="AC4728" t="n">
        <v>0</v>
      </c>
      <c r="AD4728" t="n">
        <v>0.85</v>
      </c>
      <c r="AE4728" t="n">
        <v>0.85</v>
      </c>
      <c r="AF4728" t="n">
        <v>0.85</v>
      </c>
      <c r="AG4728" t="n">
        <v>0.85</v>
      </c>
      <c r="AH4728" t="n">
        <v>0.879281063</v>
      </c>
      <c r="AI4728" t="n">
        <v>0.011868458</v>
      </c>
      <c r="AJ4728" t="n">
        <v>0.5464155550000001</v>
      </c>
      <c r="AK4728" t="n">
        <v>0</v>
      </c>
      <c r="AL4728" t="n">
        <v>0.126743188</v>
      </c>
    </row>
    <row r="4729">
      <c r="A4729" t="inlineStr">
        <is>
          <t>2025-07-16 23:00</t>
        </is>
      </c>
      <c r="B4729" t="n">
        <v>70010.45770322203</v>
      </c>
      <c r="C4729" t="n">
        <v>69888.63785438928</v>
      </c>
      <c r="D4729" t="n">
        <v>0</v>
      </c>
      <c r="E4729" t="n">
        <v>121.8198488327476</v>
      </c>
      <c r="F4729" t="n">
        <v>0</v>
      </c>
      <c r="G4729" t="n">
        <v>0.0597156121729154</v>
      </c>
      <c r="H4729" t="n">
        <v>0.059464248384286</v>
      </c>
      <c r="I4729" t="n">
        <v>0.0642588882314875</v>
      </c>
      <c r="J4729" t="n">
        <v>197</v>
      </c>
      <c r="K4729" t="n">
        <v>23</v>
      </c>
      <c r="L4729">
        <f>VLOOKUP(J4729,Clustering!$D$3:$E$367,2,FALSE)</f>
        <v/>
      </c>
      <c r="M4729" t="n">
        <v>0.338170339</v>
      </c>
      <c r="N4729" t="n">
        <v>0.32402214</v>
      </c>
      <c r="O4729" t="n">
        <v>0.32402214</v>
      </c>
      <c r="P4729" t="n">
        <v>0.876727586</v>
      </c>
      <c r="Q4729" t="n">
        <v>0.303329933</v>
      </c>
      <c r="R4729" t="n">
        <v>0.059464248384286</v>
      </c>
      <c r="S4729" t="n">
        <v>0</v>
      </c>
      <c r="T4729" t="n">
        <v>0</v>
      </c>
      <c r="U4729" t="n">
        <v>0.660439526</v>
      </c>
      <c r="V4729" t="n">
        <v>0.850080767</v>
      </c>
      <c r="W4729" t="n">
        <v>0.011659015</v>
      </c>
      <c r="X4729" t="n">
        <v>0.001381762</v>
      </c>
      <c r="Y4729" t="n">
        <v>0.0642588882314875</v>
      </c>
      <c r="Z4729" t="n">
        <v>0.41028222</v>
      </c>
      <c r="AA4729" t="n">
        <v>0.660439526</v>
      </c>
      <c r="AB4729" t="n">
        <v>0</v>
      </c>
      <c r="AC4729" t="n">
        <v>0</v>
      </c>
      <c r="AD4729" t="n">
        <v>0.85</v>
      </c>
      <c r="AE4729" t="n">
        <v>0.85</v>
      </c>
      <c r="AF4729" t="n">
        <v>0.85</v>
      </c>
      <c r="AG4729" t="n">
        <v>0.85</v>
      </c>
      <c r="AH4729" t="n">
        <v>0.876727586</v>
      </c>
      <c r="AI4729" t="n">
        <v>0.011659015</v>
      </c>
      <c r="AJ4729" t="n">
        <v>0.518559268</v>
      </c>
      <c r="AK4729" t="n">
        <v>0</v>
      </c>
      <c r="AL4729" t="n">
        <v>0.039796281</v>
      </c>
    </row>
    <row r="4730">
      <c r="A4730" t="inlineStr">
        <is>
          <t>2025-07-17 00:00</t>
        </is>
      </c>
      <c r="B4730" t="n">
        <v>67591.06843330161</v>
      </c>
      <c r="C4730" t="n">
        <v>67459.90211721096</v>
      </c>
      <c r="D4730" t="n">
        <v>0</v>
      </c>
      <c r="E4730" t="n">
        <v>131.1663160906528</v>
      </c>
      <c r="F4730" t="n">
        <v>0</v>
      </c>
      <c r="G4730" t="n">
        <v>0.06429721376992779</v>
      </c>
      <c r="H4730" t="n">
        <v>0.0640044241055187</v>
      </c>
      <c r="I4730" t="n">
        <v>0.0695892420280969</v>
      </c>
      <c r="J4730" t="n">
        <v>198</v>
      </c>
      <c r="K4730" t="n">
        <v>0</v>
      </c>
      <c r="L4730">
        <f>VLOOKUP(J4730,Clustering!$D$3:$E$367,2,FALSE)</f>
        <v/>
      </c>
      <c r="M4730" t="n">
        <v>0.6608473</v>
      </c>
      <c r="N4730" t="n">
        <v>0.54872971</v>
      </c>
      <c r="O4730" t="n">
        <v>0.54872971</v>
      </c>
      <c r="P4730" t="n">
        <v>0.937817737</v>
      </c>
      <c r="Q4730" t="n">
        <v>0.389153467</v>
      </c>
      <c r="R4730" t="n">
        <v>0.0640044241055187</v>
      </c>
      <c r="S4730" t="n">
        <v>0</v>
      </c>
      <c r="T4730" t="n">
        <v>0</v>
      </c>
      <c r="U4730" t="n">
        <v>0.664783133</v>
      </c>
      <c r="V4730" t="n">
        <v>0.850080767</v>
      </c>
      <c r="W4730" t="n">
        <v>0.048067256</v>
      </c>
      <c r="X4730" t="n">
        <v>0.018971892</v>
      </c>
      <c r="Y4730" t="n">
        <v>0.0695892420280969</v>
      </c>
      <c r="Z4730" t="n">
        <v>0.573503764</v>
      </c>
      <c r="AA4730" t="n">
        <v>0.664783133</v>
      </c>
      <c r="AB4730" t="n">
        <v>0</v>
      </c>
      <c r="AC4730" t="n">
        <v>0</v>
      </c>
      <c r="AD4730" t="n">
        <v>0.85</v>
      </c>
      <c r="AE4730" t="n">
        <v>0.85</v>
      </c>
      <c r="AF4730" t="n">
        <v>0.85</v>
      </c>
      <c r="AG4730" t="n">
        <v>0.85</v>
      </c>
      <c r="AH4730" t="n">
        <v>0.937817737</v>
      </c>
      <c r="AI4730" t="n">
        <v>0.048067256</v>
      </c>
      <c r="AJ4730" t="n">
        <v>0.608158475</v>
      </c>
      <c r="AK4730" t="n">
        <v>0</v>
      </c>
      <c r="AL4730" t="n">
        <v>0.085277436</v>
      </c>
    </row>
    <row r="4731">
      <c r="A4731" t="inlineStr">
        <is>
          <t>2025-07-17 01:00</t>
        </is>
      </c>
      <c r="B4731" t="n">
        <v>66670.57161544808</v>
      </c>
      <c r="C4731" t="n">
        <v>66524.32801723448</v>
      </c>
      <c r="D4731" t="n">
        <v>0</v>
      </c>
      <c r="E4731" t="n">
        <v>146.2435982135905</v>
      </c>
      <c r="F4731" t="n">
        <v>0</v>
      </c>
      <c r="G4731" t="n">
        <v>0.07168803833999531</v>
      </c>
      <c r="H4731" t="n">
        <v>0.07141736588045169</v>
      </c>
      <c r="I4731" t="n">
        <v>0.0765803090678711</v>
      </c>
      <c r="J4731" t="n">
        <v>198</v>
      </c>
      <c r="K4731" t="n">
        <v>1</v>
      </c>
      <c r="L4731">
        <f>VLOOKUP(J4731,Clustering!$D$3:$E$367,2,FALSE)</f>
        <v/>
      </c>
      <c r="M4731" t="n">
        <v>0.607950948</v>
      </c>
      <c r="N4731" t="n">
        <v>0.523020053</v>
      </c>
      <c r="O4731" t="n">
        <v>0.523020053</v>
      </c>
      <c r="P4731" t="n">
        <v>0.939028349</v>
      </c>
      <c r="Q4731" t="n">
        <v>0.342205228</v>
      </c>
      <c r="R4731" t="n">
        <v>0.07141736588045169</v>
      </c>
      <c r="S4731" t="n">
        <v>0</v>
      </c>
      <c r="T4731" t="n">
        <v>0</v>
      </c>
      <c r="U4731" t="n">
        <v>0.664783133</v>
      </c>
      <c r="V4731" t="n">
        <v>0.850080767</v>
      </c>
      <c r="W4731" t="n">
        <v>0.033371312</v>
      </c>
      <c r="X4731" t="n">
        <v>0.018971892</v>
      </c>
      <c r="Y4731" t="n">
        <v>0.0765803090678711</v>
      </c>
      <c r="Z4731" t="n">
        <v>0.518847963</v>
      </c>
      <c r="AA4731" t="n">
        <v>0.664783133</v>
      </c>
      <c r="AB4731" t="n">
        <v>0</v>
      </c>
      <c r="AC4731" t="n">
        <v>0</v>
      </c>
      <c r="AD4731" t="n">
        <v>0.85</v>
      </c>
      <c r="AE4731" t="n">
        <v>0.85</v>
      </c>
      <c r="AF4731" t="n">
        <v>0.85</v>
      </c>
      <c r="AG4731" t="n">
        <v>0.85</v>
      </c>
      <c r="AH4731" t="n">
        <v>0.939028349</v>
      </c>
      <c r="AI4731" t="n">
        <v>0.033371312</v>
      </c>
      <c r="AJ4731" t="n">
        <v>0.5471479930000001</v>
      </c>
      <c r="AK4731" t="n">
        <v>0</v>
      </c>
      <c r="AL4731" t="n">
        <v>0</v>
      </c>
    </row>
    <row r="4732">
      <c r="A4732" t="inlineStr">
        <is>
          <t>2025-07-17 02:00</t>
        </is>
      </c>
      <c r="B4732" t="n">
        <v>66439.20411725057</v>
      </c>
      <c r="C4732" t="n">
        <v>66277.40259850773</v>
      </c>
      <c r="D4732" t="n">
        <v>0</v>
      </c>
      <c r="E4732" t="n">
        <v>161.8015187428326</v>
      </c>
      <c r="F4732" t="n">
        <v>0</v>
      </c>
      <c r="G4732" t="n">
        <v>0.07931446997197671</v>
      </c>
      <c r="H4732" t="n">
        <v>0.07893075402089859</v>
      </c>
      <c r="I4732" t="n">
        <v>0.08624994585468521</v>
      </c>
      <c r="J4732" t="n">
        <v>198</v>
      </c>
      <c r="K4732" t="n">
        <v>2</v>
      </c>
      <c r="L4732">
        <f>VLOOKUP(J4732,Clustering!$D$3:$E$367,2,FALSE)</f>
        <v/>
      </c>
      <c r="M4732" t="n">
        <v>0.564880509</v>
      </c>
      <c r="N4732" t="n">
        <v>0.497900039</v>
      </c>
      <c r="O4732" t="n">
        <v>0.497900039</v>
      </c>
      <c r="P4732" t="n">
        <v>0.9389571370000001</v>
      </c>
      <c r="Q4732" t="n">
        <v>0.287234109</v>
      </c>
      <c r="R4732" t="n">
        <v>0.07893075402089859</v>
      </c>
      <c r="S4732" t="n">
        <v>0</v>
      </c>
      <c r="T4732" t="n">
        <v>0</v>
      </c>
      <c r="U4732" t="n">
        <v>0.664783133</v>
      </c>
      <c r="V4732" t="n">
        <v>0.850080767</v>
      </c>
      <c r="W4732" t="n">
        <v>0.028135228</v>
      </c>
      <c r="X4732" t="n">
        <v>0.018479333</v>
      </c>
      <c r="Y4732" t="n">
        <v>0.08624994585468521</v>
      </c>
      <c r="Z4732" t="n">
        <v>0.487508171</v>
      </c>
      <c r="AA4732" t="n">
        <v>0.664783133</v>
      </c>
      <c r="AB4732" t="n">
        <v>0</v>
      </c>
      <c r="AC4732" t="n">
        <v>0</v>
      </c>
      <c r="AD4732" t="n">
        <v>0.85</v>
      </c>
      <c r="AE4732" t="n">
        <v>0.85</v>
      </c>
      <c r="AF4732" t="n">
        <v>0.85</v>
      </c>
      <c r="AG4732" t="n">
        <v>0.85</v>
      </c>
      <c r="AH4732" t="n">
        <v>0.9389571370000001</v>
      </c>
      <c r="AI4732" t="n">
        <v>0.028135228</v>
      </c>
      <c r="AJ4732" t="n">
        <v>0.521451956</v>
      </c>
      <c r="AK4732" t="n">
        <v>0</v>
      </c>
      <c r="AL4732" t="n">
        <v>0</v>
      </c>
    </row>
    <row r="4733">
      <c r="A4733" t="inlineStr">
        <is>
          <t>2025-07-17 03:00</t>
        </is>
      </c>
      <c r="B4733" t="n">
        <v>66422.82234818938</v>
      </c>
      <c r="C4733" t="n">
        <v>66249.40674673255</v>
      </c>
      <c r="D4733" t="n">
        <v>0</v>
      </c>
      <c r="E4733" t="n">
        <v>173.4156014568348</v>
      </c>
      <c r="F4733" t="n">
        <v>0</v>
      </c>
      <c r="G4733" t="n">
        <v>0.0850076477729582</v>
      </c>
      <c r="H4733" t="n">
        <v>0.08439503630486</v>
      </c>
      <c r="I4733" t="n">
        <v>0.0960802968263217</v>
      </c>
      <c r="J4733" t="n">
        <v>198</v>
      </c>
      <c r="K4733" t="n">
        <v>3</v>
      </c>
      <c r="L4733">
        <f>VLOOKUP(J4733,Clustering!$D$3:$E$367,2,FALSE)</f>
        <v/>
      </c>
      <c r="M4733" t="n">
        <v>0.538818227</v>
      </c>
      <c r="N4733" t="n">
        <v>0.477264475</v>
      </c>
      <c r="O4733" t="n">
        <v>0.477264475</v>
      </c>
      <c r="P4733" t="n">
        <v>0.939323373</v>
      </c>
      <c r="Q4733" t="n">
        <v>0.249009656</v>
      </c>
      <c r="R4733" t="n">
        <v>0.08439503630486</v>
      </c>
      <c r="S4733" t="n">
        <v>0</v>
      </c>
      <c r="T4733" t="n">
        <v>0</v>
      </c>
      <c r="U4733" t="n">
        <v>0.664783133</v>
      </c>
      <c r="V4733" t="n">
        <v>0.850080767</v>
      </c>
      <c r="W4733" t="n">
        <v>0.028693744</v>
      </c>
      <c r="X4733" t="n">
        <v>0.018439125</v>
      </c>
      <c r="Y4733" t="n">
        <v>0.0960802968263217</v>
      </c>
      <c r="Z4733" t="n">
        <v>0.472809051</v>
      </c>
      <c r="AA4733" t="n">
        <v>0.664783133</v>
      </c>
      <c r="AB4733" t="n">
        <v>0</v>
      </c>
      <c r="AC4733" t="n">
        <v>0</v>
      </c>
      <c r="AD4733" t="n">
        <v>0.85</v>
      </c>
      <c r="AE4733" t="n">
        <v>0.85</v>
      </c>
      <c r="AF4733" t="n">
        <v>0.85</v>
      </c>
      <c r="AG4733" t="n">
        <v>0.85</v>
      </c>
      <c r="AH4733" t="n">
        <v>0.939323373</v>
      </c>
      <c r="AI4733" t="n">
        <v>0.028693744</v>
      </c>
      <c r="AJ4733" t="n">
        <v>0.517427255</v>
      </c>
      <c r="AK4733" t="n">
        <v>0</v>
      </c>
      <c r="AL4733" t="n">
        <v>0</v>
      </c>
    </row>
    <row r="4734">
      <c r="A4734" t="inlineStr">
        <is>
          <t>2025-07-17 04:00</t>
        </is>
      </c>
      <c r="B4734" t="n">
        <v>67320.06730325038</v>
      </c>
      <c r="C4734" t="n">
        <v>67137.46505102246</v>
      </c>
      <c r="D4734" t="n">
        <v>0</v>
      </c>
      <c r="E4734" t="n">
        <v>182.6022522279255</v>
      </c>
      <c r="F4734" t="n">
        <v>0</v>
      </c>
      <c r="G4734" t="n">
        <v>0.0895109079548654</v>
      </c>
      <c r="H4734" t="n">
        <v>0.0882923552868031</v>
      </c>
      <c r="I4734" t="n">
        <v>0.111535644266742</v>
      </c>
      <c r="J4734" t="n">
        <v>198</v>
      </c>
      <c r="K4734" t="n">
        <v>4</v>
      </c>
      <c r="L4734">
        <f>VLOOKUP(J4734,Clustering!$D$3:$E$367,2,FALSE)</f>
        <v/>
      </c>
      <c r="M4734" t="n">
        <v>0.529965691</v>
      </c>
      <c r="N4734" t="n">
        <v>0.469573468</v>
      </c>
      <c r="O4734" t="n">
        <v>0.469573468</v>
      </c>
      <c r="P4734" t="n">
        <v>0.94042208</v>
      </c>
      <c r="Q4734" t="n">
        <v>0.231862472</v>
      </c>
      <c r="R4734" t="n">
        <v>0.0882923552868031</v>
      </c>
      <c r="S4734" t="n">
        <v>0</v>
      </c>
      <c r="T4734" t="n">
        <v>0</v>
      </c>
      <c r="U4734" t="n">
        <v>0.664783133</v>
      </c>
      <c r="V4734" t="n">
        <v>0.850080767</v>
      </c>
      <c r="W4734" t="n">
        <v>0.028728651</v>
      </c>
      <c r="X4734" t="n">
        <v>0.018439125</v>
      </c>
      <c r="Y4734" t="n">
        <v>0.111535644266742</v>
      </c>
      <c r="Z4734" t="n">
        <v>0.483812058</v>
      </c>
      <c r="AA4734" t="n">
        <v>0.664783133</v>
      </c>
      <c r="AB4734" t="n">
        <v>0</v>
      </c>
      <c r="AC4734" t="n">
        <v>0</v>
      </c>
      <c r="AD4734" t="n">
        <v>0.85</v>
      </c>
      <c r="AE4734" t="n">
        <v>0.85</v>
      </c>
      <c r="AF4734" t="n">
        <v>0.85</v>
      </c>
      <c r="AG4734" t="n">
        <v>0.85</v>
      </c>
      <c r="AH4734" t="n">
        <v>0.94042208</v>
      </c>
      <c r="AI4734" t="n">
        <v>0.028728651</v>
      </c>
      <c r="AJ4734" t="n">
        <v>0.520795763</v>
      </c>
      <c r="AK4734" t="n">
        <v>0</v>
      </c>
      <c r="AL4734" t="n">
        <v>0</v>
      </c>
    </row>
    <row r="4735">
      <c r="A4735" t="inlineStr">
        <is>
          <t>2025-07-17 05:00</t>
        </is>
      </c>
      <c r="B4735" t="n">
        <v>71260.52542108127</v>
      </c>
      <c r="C4735" t="n">
        <v>70832.27246592523</v>
      </c>
      <c r="D4735" t="n">
        <v>238.6371323603256</v>
      </c>
      <c r="E4735" t="n">
        <v>189.6158227957154</v>
      </c>
      <c r="F4735" t="n">
        <v>0.0107773346442509</v>
      </c>
      <c r="G4735" t="n">
        <v>0.0929489327429977</v>
      </c>
      <c r="H4735" t="n">
        <v>0.0912655677060174</v>
      </c>
      <c r="I4735" t="n">
        <v>0.1233749225486584</v>
      </c>
      <c r="J4735" t="n">
        <v>198</v>
      </c>
      <c r="K4735" t="n">
        <v>5</v>
      </c>
      <c r="L4735">
        <f>VLOOKUP(J4735,Clustering!$D$3:$E$367,2,FALSE)</f>
        <v/>
      </c>
      <c r="M4735" t="n">
        <v>0.530541653</v>
      </c>
      <c r="N4735" t="n">
        <v>0.478824369</v>
      </c>
      <c r="O4735" t="n">
        <v>0.478824369</v>
      </c>
      <c r="P4735" t="n">
        <v>0.941327496</v>
      </c>
      <c r="Q4735" t="n">
        <v>0.224139981</v>
      </c>
      <c r="R4735" t="n">
        <v>0.0912655677060174</v>
      </c>
      <c r="S4735" t="n">
        <v>0.0107773346442509</v>
      </c>
      <c r="T4735" t="n">
        <v>0</v>
      </c>
      <c r="U4735" t="n">
        <v>0.664783133</v>
      </c>
      <c r="V4735" t="n">
        <v>0.850080767</v>
      </c>
      <c r="W4735" t="n">
        <v>0.029636239</v>
      </c>
      <c r="X4735" t="n">
        <v>0.018439125</v>
      </c>
      <c r="Y4735" t="n">
        <v>0.1233749225486584</v>
      </c>
      <c r="Z4735" t="n">
        <v>0.513223467</v>
      </c>
      <c r="AA4735" t="n">
        <v>0.664783133</v>
      </c>
      <c r="AB4735" t="n">
        <v>0</v>
      </c>
      <c r="AC4735" t="n">
        <v>0</v>
      </c>
      <c r="AD4735" t="n">
        <v>0.85</v>
      </c>
      <c r="AE4735" t="n">
        <v>0.85</v>
      </c>
      <c r="AF4735" t="n">
        <v>0.85</v>
      </c>
      <c r="AG4735" t="n">
        <v>0.85</v>
      </c>
      <c r="AH4735" t="n">
        <v>0.941327496</v>
      </c>
      <c r="AI4735" t="n">
        <v>0.029636239</v>
      </c>
      <c r="AJ4735" t="n">
        <v>0.533205554</v>
      </c>
      <c r="AK4735" t="n">
        <v>0.0075441342509756</v>
      </c>
      <c r="AL4735" t="n">
        <v>0</v>
      </c>
    </row>
    <row r="4736">
      <c r="A4736" t="inlineStr">
        <is>
          <t>2025-07-17 06:00</t>
        </is>
      </c>
      <c r="B4736" t="n">
        <v>77226.13523954901</v>
      </c>
      <c r="C4736" t="n">
        <v>75151.72992708429</v>
      </c>
      <c r="D4736" t="n">
        <v>1909.634679115819</v>
      </c>
      <c r="E4736" t="n">
        <v>164.7706333489051</v>
      </c>
      <c r="F4736" t="n">
        <v>0.08624295716905581</v>
      </c>
      <c r="G4736" t="n">
        <v>0.08076991830828679</v>
      </c>
      <c r="H4736" t="n">
        <v>0.07909146820572099</v>
      </c>
      <c r="I4736" t="n">
        <v>0.1111070731072156</v>
      </c>
      <c r="J4736" t="n">
        <v>198</v>
      </c>
      <c r="K4736" t="n">
        <v>6</v>
      </c>
      <c r="L4736">
        <f>VLOOKUP(J4736,Clustering!$D$3:$E$367,2,FALSE)</f>
        <v/>
      </c>
      <c r="M4736" t="n">
        <v>0.549957333</v>
      </c>
      <c r="N4736" t="n">
        <v>0.492942298</v>
      </c>
      <c r="O4736" t="n">
        <v>0.492942298</v>
      </c>
      <c r="P4736" t="n">
        <v>0.942507588</v>
      </c>
      <c r="Q4736" t="n">
        <v>0.223276364</v>
      </c>
      <c r="R4736" t="n">
        <v>0.07909146820572099</v>
      </c>
      <c r="S4736" t="n">
        <v>0.08624295716905581</v>
      </c>
      <c r="T4736" t="n">
        <v>0</v>
      </c>
      <c r="U4736" t="n">
        <v>0.664783133</v>
      </c>
      <c r="V4736" t="n">
        <v>0.850080767</v>
      </c>
      <c r="W4736" t="n">
        <v>0.031660858</v>
      </c>
      <c r="X4736" t="n">
        <v>0.018439125</v>
      </c>
      <c r="Y4736" t="n">
        <v>0.1111070731072156</v>
      </c>
      <c r="Z4736" t="n">
        <v>0.509514712</v>
      </c>
      <c r="AA4736" t="n">
        <v>0.664783133</v>
      </c>
      <c r="AB4736" t="n">
        <v>0</v>
      </c>
      <c r="AC4736" t="n">
        <v>0</v>
      </c>
      <c r="AD4736" t="n">
        <v>0.85</v>
      </c>
      <c r="AE4736" t="n">
        <v>0.85</v>
      </c>
      <c r="AF4736" t="n">
        <v>0.85</v>
      </c>
      <c r="AG4736" t="n">
        <v>0.85</v>
      </c>
      <c r="AH4736" t="n">
        <v>0.942507588</v>
      </c>
      <c r="AI4736" t="n">
        <v>0.031660858</v>
      </c>
      <c r="AJ4736" t="n">
        <v>0.5217925839999999</v>
      </c>
      <c r="AK4736" t="n">
        <v>0.060370070018339</v>
      </c>
      <c r="AL4736" t="n">
        <v>0</v>
      </c>
    </row>
    <row r="4737">
      <c r="A4737" t="inlineStr">
        <is>
          <t>2025-07-17 07:00</t>
        </is>
      </c>
      <c r="B4737" t="n">
        <v>83583.397230852</v>
      </c>
      <c r="C4737" t="n">
        <v>79033.83027867237</v>
      </c>
      <c r="D4737" t="n">
        <v>4388.49311007803</v>
      </c>
      <c r="E4737" t="n">
        <v>161.073842101612</v>
      </c>
      <c r="F4737" t="n">
        <v>0.1981932080875253</v>
      </c>
      <c r="G4737" t="n">
        <v>0.0789577657360843</v>
      </c>
      <c r="H4737" t="n">
        <v>0.07802673673127269</v>
      </c>
      <c r="I4737" t="n">
        <v>0.0957856541541473</v>
      </c>
      <c r="J4737" t="n">
        <v>198</v>
      </c>
      <c r="K4737" t="n">
        <v>7</v>
      </c>
      <c r="L4737">
        <f>VLOOKUP(J4737,Clustering!$D$3:$E$367,2,FALSE)</f>
        <v/>
      </c>
      <c r="M4737" t="n">
        <v>0.584981583</v>
      </c>
      <c r="N4737" t="n">
        <v>0.503780702</v>
      </c>
      <c r="O4737" t="n">
        <v>0.503780702</v>
      </c>
      <c r="P4737" t="n">
        <v>0.944216688</v>
      </c>
      <c r="Q4737" t="n">
        <v>0.239522382</v>
      </c>
      <c r="R4737" t="n">
        <v>0.07802673673127269</v>
      </c>
      <c r="S4737" t="n">
        <v>0.1981932080875253</v>
      </c>
      <c r="T4737" t="n">
        <v>0</v>
      </c>
      <c r="U4737" t="n">
        <v>0.664783133</v>
      </c>
      <c r="V4737" t="n">
        <v>0.850080767</v>
      </c>
      <c r="W4737" t="n">
        <v>0.043005708</v>
      </c>
      <c r="X4737" t="n">
        <v>0.018439125</v>
      </c>
      <c r="Y4737" t="n">
        <v>0.0957856541541473</v>
      </c>
      <c r="Z4737" t="n">
        <v>0.5413522710000001</v>
      </c>
      <c r="AA4737" t="n">
        <v>0.664783133</v>
      </c>
      <c r="AB4737" t="n">
        <v>0</v>
      </c>
      <c r="AC4737" t="n">
        <v>0</v>
      </c>
      <c r="AD4737" t="n">
        <v>0.85</v>
      </c>
      <c r="AE4737" t="n">
        <v>0.85</v>
      </c>
      <c r="AF4737" t="n">
        <v>0.85</v>
      </c>
      <c r="AG4737" t="n">
        <v>0.85</v>
      </c>
      <c r="AH4737" t="n">
        <v>0.944216688</v>
      </c>
      <c r="AI4737" t="n">
        <v>0.043005708</v>
      </c>
      <c r="AJ4737" t="n">
        <v>0.538267317</v>
      </c>
      <c r="AK4737" t="n">
        <v>0.1387352456612677</v>
      </c>
      <c r="AL4737" t="n">
        <v>0</v>
      </c>
    </row>
    <row r="4738">
      <c r="A4738" t="inlineStr">
        <is>
          <t>2025-07-17 08:00</t>
        </is>
      </c>
      <c r="B4738" t="n">
        <v>83285.48036462314</v>
      </c>
      <c r="C4738" t="n">
        <v>76149.55812261383</v>
      </c>
      <c r="D4738" t="n">
        <v>6955.181407486409</v>
      </c>
      <c r="E4738" t="n">
        <v>180.7408345229003</v>
      </c>
      <c r="F4738" t="n">
        <v>0.3141100330805649</v>
      </c>
      <c r="G4738" t="n">
        <v>0.0885984482955393</v>
      </c>
      <c r="H4738" t="n">
        <v>0.0883727123792143</v>
      </c>
      <c r="I4738" t="n">
        <v>0.092678513247581</v>
      </c>
      <c r="J4738" t="n">
        <v>198</v>
      </c>
      <c r="K4738" t="n">
        <v>8</v>
      </c>
      <c r="L4738">
        <f>VLOOKUP(J4738,Clustering!$D$3:$E$367,2,FALSE)</f>
        <v/>
      </c>
      <c r="M4738" t="n">
        <v>0.61717786</v>
      </c>
      <c r="N4738" t="n">
        <v>0.516017292</v>
      </c>
      <c r="O4738" t="n">
        <v>0.516017292</v>
      </c>
      <c r="P4738" t="n">
        <v>0.944521885</v>
      </c>
      <c r="Q4738" t="n">
        <v>0.258509447</v>
      </c>
      <c r="R4738" t="n">
        <v>0.0883727123792143</v>
      </c>
      <c r="S4738" t="n">
        <v>0.3141100330805649</v>
      </c>
      <c r="T4738" t="n">
        <v>0.222079492</v>
      </c>
      <c r="U4738" t="n">
        <v>0.664783133</v>
      </c>
      <c r="V4738" t="n">
        <v>0.850080767</v>
      </c>
      <c r="W4738" t="n">
        <v>0.059063034</v>
      </c>
      <c r="X4738" t="n">
        <v>0.018439125</v>
      </c>
      <c r="Y4738" t="n">
        <v>0.092678513247581</v>
      </c>
      <c r="Z4738" t="n">
        <v>0.578426647</v>
      </c>
      <c r="AA4738" t="n">
        <v>0.664783133</v>
      </c>
      <c r="AB4738" t="n">
        <v>0</v>
      </c>
      <c r="AC4738" t="n">
        <v>0</v>
      </c>
      <c r="AD4738" t="n">
        <v>0.85</v>
      </c>
      <c r="AE4738" t="n">
        <v>0.85</v>
      </c>
      <c r="AF4738" t="n">
        <v>0.85</v>
      </c>
      <c r="AG4738" t="n">
        <v>0.85</v>
      </c>
      <c r="AH4738" t="n">
        <v>0.944521885</v>
      </c>
      <c r="AI4738" t="n">
        <v>0.059063034</v>
      </c>
      <c r="AJ4738" t="n">
        <v>0.567621307</v>
      </c>
      <c r="AK4738" t="n">
        <v>0.2198770231563954</v>
      </c>
      <c r="AL4738" t="n">
        <v>0</v>
      </c>
    </row>
    <row r="4739">
      <c r="A4739" t="inlineStr">
        <is>
          <t>2025-07-17 09:00</t>
        </is>
      </c>
      <c r="B4739" t="n">
        <v>81958.97416018754</v>
      </c>
      <c r="C4739" t="n">
        <v>72697.59428462057</v>
      </c>
      <c r="D4739" t="n">
        <v>9067.398379740484</v>
      </c>
      <c r="E4739" t="n">
        <v>193.9814958264961</v>
      </c>
      <c r="F4739" t="n">
        <v>0.4095020155691762</v>
      </c>
      <c r="G4739" t="n">
        <v>0.0950889685424</v>
      </c>
      <c r="H4739" t="n">
        <v>0.09520306523416611</v>
      </c>
      <c r="I4739" t="n">
        <v>0.0930267273146962</v>
      </c>
      <c r="J4739" t="n">
        <v>198</v>
      </c>
      <c r="K4739" t="n">
        <v>9</v>
      </c>
      <c r="L4739">
        <f>VLOOKUP(J4739,Clustering!$D$3:$E$367,2,FALSE)</f>
        <v/>
      </c>
      <c r="M4739" t="n">
        <v>0.628524312</v>
      </c>
      <c r="N4739" t="n">
        <v>0.53272847</v>
      </c>
      <c r="O4739" t="n">
        <v>0.53272847</v>
      </c>
      <c r="P4739" t="n">
        <v>0.944023397</v>
      </c>
      <c r="Q4739" t="n">
        <v>0.278510323</v>
      </c>
      <c r="R4739" t="n">
        <v>0.09520306523416611</v>
      </c>
      <c r="S4739" t="n">
        <v>0.4095020155691762</v>
      </c>
      <c r="T4739" t="n">
        <v>0.506649539</v>
      </c>
      <c r="U4739" t="n">
        <v>0.664783133</v>
      </c>
      <c r="V4739" t="n">
        <v>0.850080767</v>
      </c>
      <c r="W4739" t="n">
        <v>0.083812261</v>
      </c>
      <c r="X4739" t="n">
        <v>0.018439125</v>
      </c>
      <c r="Y4739" t="n">
        <v>0.0930267273146962</v>
      </c>
      <c r="Z4739" t="n">
        <v>0.6239788550000001</v>
      </c>
      <c r="AA4739" t="n">
        <v>0.664783133</v>
      </c>
      <c r="AB4739" t="n">
        <v>0</v>
      </c>
      <c r="AC4739" t="n">
        <v>0</v>
      </c>
      <c r="AD4739" t="n">
        <v>0.85</v>
      </c>
      <c r="AE4739" t="n">
        <v>0.85</v>
      </c>
      <c r="AF4739" t="n">
        <v>0.85</v>
      </c>
      <c r="AG4739" t="n">
        <v>0.85</v>
      </c>
      <c r="AH4739" t="n">
        <v>0.944023397</v>
      </c>
      <c r="AI4739" t="n">
        <v>0.083812261</v>
      </c>
      <c r="AJ4739" t="n">
        <v>0.60184539</v>
      </c>
      <c r="AK4739" t="n">
        <v>0.2866514108984233</v>
      </c>
      <c r="AL4739" t="n">
        <v>0</v>
      </c>
    </row>
    <row r="4740">
      <c r="A4740" t="inlineStr">
        <is>
          <t>2025-07-17 10:00</t>
        </is>
      </c>
      <c r="B4740" t="n">
        <v>80553.84425874795</v>
      </c>
      <c r="C4740" t="n">
        <v>69947.64234226085</v>
      </c>
      <c r="D4740" t="n">
        <v>10406.74200328926</v>
      </c>
      <c r="E4740" t="n">
        <v>199.4599131978338</v>
      </c>
      <c r="F4740" t="n">
        <v>0.4699894773981829</v>
      </c>
      <c r="G4740" t="n">
        <v>0.09777446725383999</v>
      </c>
      <c r="H4740" t="n">
        <v>0.0983972596575112</v>
      </c>
      <c r="I4740" t="n">
        <v>0.0865178028293892</v>
      </c>
      <c r="J4740" t="n">
        <v>198</v>
      </c>
      <c r="K4740" t="n">
        <v>10</v>
      </c>
      <c r="L4740">
        <f>VLOOKUP(J4740,Clustering!$D$3:$E$367,2,FALSE)</f>
        <v/>
      </c>
      <c r="M4740" t="n">
        <v>0.663502485</v>
      </c>
      <c r="N4740" t="n">
        <v>0.563768587</v>
      </c>
      <c r="O4740" t="n">
        <v>0.563768587</v>
      </c>
      <c r="P4740" t="n">
        <v>0.94295521</v>
      </c>
      <c r="Q4740" t="n">
        <v>0.292628588</v>
      </c>
      <c r="R4740" t="n">
        <v>0.0983972596575112</v>
      </c>
      <c r="S4740" t="n">
        <v>0.4699894773981829</v>
      </c>
      <c r="T4740" t="n">
        <v>0.612891038</v>
      </c>
      <c r="U4740" t="n">
        <v>0.665237059</v>
      </c>
      <c r="V4740" t="n">
        <v>0.850080767</v>
      </c>
      <c r="W4740" t="n">
        <v>0.113553221</v>
      </c>
      <c r="X4740" t="n">
        <v>0.018461742</v>
      </c>
      <c r="Y4740" t="n">
        <v>0.0865178028293892</v>
      </c>
      <c r="Z4740" t="n">
        <v>0.680189583</v>
      </c>
      <c r="AA4740" t="n">
        <v>0.665237059</v>
      </c>
      <c r="AB4740" t="n">
        <v>0</v>
      </c>
      <c r="AC4740" t="n">
        <v>0</v>
      </c>
      <c r="AD4740" t="n">
        <v>0.85</v>
      </c>
      <c r="AE4740" t="n">
        <v>0.85</v>
      </c>
      <c r="AF4740" t="n">
        <v>0.85</v>
      </c>
      <c r="AG4740" t="n">
        <v>0.85</v>
      </c>
      <c r="AH4740" t="n">
        <v>0.94295521</v>
      </c>
      <c r="AI4740" t="n">
        <v>0.113553221</v>
      </c>
      <c r="AJ4740" t="n">
        <v>0.642868968</v>
      </c>
      <c r="AK4740" t="n">
        <v>0.328992634178728</v>
      </c>
      <c r="AL4740" t="n">
        <v>0</v>
      </c>
    </row>
    <row r="4741">
      <c r="A4741" t="inlineStr">
        <is>
          <t>2025-07-17 11:00</t>
        </is>
      </c>
      <c r="B4741" t="n">
        <v>78961.69847943161</v>
      </c>
      <c r="C4741" t="n">
        <v>67614.26105911734</v>
      </c>
      <c r="D4741" t="n">
        <v>11151.48333194343</v>
      </c>
      <c r="E4741" t="n">
        <v>195.9540883708359</v>
      </c>
      <c r="F4741" t="n">
        <v>0.5036234992409813</v>
      </c>
      <c r="G4741" t="n">
        <v>0.09605592567197831</v>
      </c>
      <c r="H4741" t="n">
        <v>0.09703118908652091</v>
      </c>
      <c r="I4741" t="n">
        <v>0.0784285221933286</v>
      </c>
      <c r="J4741" t="n">
        <v>198</v>
      </c>
      <c r="K4741" t="n">
        <v>11</v>
      </c>
      <c r="L4741">
        <f>VLOOKUP(J4741,Clustering!$D$3:$E$367,2,FALSE)</f>
        <v/>
      </c>
      <c r="M4741" t="n">
        <v>0.696199849</v>
      </c>
      <c r="N4741" t="n">
        <v>0.600038589</v>
      </c>
      <c r="O4741" t="n">
        <v>0.600038589</v>
      </c>
      <c r="P4741" t="n">
        <v>0.941897196</v>
      </c>
      <c r="Q4741" t="n">
        <v>0.351967858</v>
      </c>
      <c r="R4741" t="n">
        <v>0.09703118908652091</v>
      </c>
      <c r="S4741" t="n">
        <v>0.5036234992409813</v>
      </c>
      <c r="T4741" t="n">
        <v>0.6190871999999999</v>
      </c>
      <c r="U4741" t="n">
        <v>0.666411007</v>
      </c>
      <c r="V4741" t="n">
        <v>0.850080767</v>
      </c>
      <c r="W4741" t="n">
        <v>0.115542933</v>
      </c>
      <c r="X4741" t="n">
        <v>0.026689485</v>
      </c>
      <c r="Y4741" t="n">
        <v>0.0784285221933286</v>
      </c>
      <c r="Z4741" t="n">
        <v>0.740885476</v>
      </c>
      <c r="AA4741" t="n">
        <v>0.666411007</v>
      </c>
      <c r="AB4741" t="n">
        <v>0</v>
      </c>
      <c r="AC4741" t="n">
        <v>0</v>
      </c>
      <c r="AD4741" t="n">
        <v>0.85</v>
      </c>
      <c r="AE4741" t="n">
        <v>0.85</v>
      </c>
      <c r="AF4741" t="n">
        <v>0.85</v>
      </c>
      <c r="AG4741" t="n">
        <v>0.85</v>
      </c>
      <c r="AH4741" t="n">
        <v>0.941897196</v>
      </c>
      <c r="AI4741" t="n">
        <v>0.115542933</v>
      </c>
      <c r="AJ4741" t="n">
        <v>0.697892873</v>
      </c>
      <c r="AK4741" t="n">
        <v>0.3525364494686868</v>
      </c>
      <c r="AL4741" t="n">
        <v>0.003078764</v>
      </c>
    </row>
    <row r="4742">
      <c r="A4742" t="inlineStr">
        <is>
          <t>2025-07-17 12:00</t>
        </is>
      </c>
      <c r="B4742" t="n">
        <v>78978.12463245878</v>
      </c>
      <c r="C4742" t="n">
        <v>67865.149570451</v>
      </c>
      <c r="D4742" t="n">
        <v>10922.85777424026</v>
      </c>
      <c r="E4742" t="n">
        <v>190.1172877675168</v>
      </c>
      <c r="F4742" t="n">
        <v>0.4932983075190364</v>
      </c>
      <c r="G4742" t="n">
        <v>0.0931947489056455</v>
      </c>
      <c r="H4742" t="n">
        <v>0.09433922649074571</v>
      </c>
      <c r="I4742" t="n">
        <v>0.0725088830523704</v>
      </c>
      <c r="J4742" t="n">
        <v>198</v>
      </c>
      <c r="K4742" t="n">
        <v>12</v>
      </c>
      <c r="L4742">
        <f>VLOOKUP(J4742,Clustering!$D$3:$E$367,2,FALSE)</f>
        <v/>
      </c>
      <c r="M4742" t="n">
        <v>0.730072175</v>
      </c>
      <c r="N4742" t="n">
        <v>0.631526362</v>
      </c>
      <c r="O4742" t="n">
        <v>0.631526362</v>
      </c>
      <c r="P4742" t="n">
        <v>0.940686583</v>
      </c>
      <c r="Q4742" t="n">
        <v>0.400993786</v>
      </c>
      <c r="R4742" t="n">
        <v>0.09433922649074571</v>
      </c>
      <c r="S4742" t="n">
        <v>0.4932983075190364</v>
      </c>
      <c r="T4742" t="n">
        <v>0.6297415750000001</v>
      </c>
      <c r="U4742" t="n">
        <v>0.666411007</v>
      </c>
      <c r="V4742" t="n">
        <v>0.850080767</v>
      </c>
      <c r="W4742" t="n">
        <v>0.125561308</v>
      </c>
      <c r="X4742" t="n">
        <v>0.055968255</v>
      </c>
      <c r="Y4742" t="n">
        <v>0.0725088830523704</v>
      </c>
      <c r="Z4742" t="n">
        <v>0.772386977</v>
      </c>
      <c r="AA4742" t="n">
        <v>0.666411007</v>
      </c>
      <c r="AB4742" t="n">
        <v>0</v>
      </c>
      <c r="AC4742" t="n">
        <v>0</v>
      </c>
      <c r="AD4742" t="n">
        <v>0.85</v>
      </c>
      <c r="AE4742" t="n">
        <v>0.85</v>
      </c>
      <c r="AF4742" t="n">
        <v>0.85</v>
      </c>
      <c r="AG4742" t="n">
        <v>0.85</v>
      </c>
      <c r="AH4742" t="n">
        <v>0.940686583</v>
      </c>
      <c r="AI4742" t="n">
        <v>0.125561308</v>
      </c>
      <c r="AJ4742" t="n">
        <v>0.716349601</v>
      </c>
      <c r="AK4742" t="n">
        <v>0.3453088152633255</v>
      </c>
      <c r="AL4742" t="n">
        <v>0.268450905</v>
      </c>
    </row>
    <row r="4743">
      <c r="A4743" t="inlineStr">
        <is>
          <t>2025-07-17 13:00</t>
        </is>
      </c>
      <c r="B4743" t="n">
        <v>79290.25909842389</v>
      </c>
      <c r="C4743" t="n">
        <v>69241.23591514093</v>
      </c>
      <c r="D4743" t="n">
        <v>9866.555152023984</v>
      </c>
      <c r="E4743" t="n">
        <v>182.4680312589715</v>
      </c>
      <c r="F4743" t="n">
        <v>0.4455935486970299</v>
      </c>
      <c r="G4743" t="n">
        <v>0.0894451133622408</v>
      </c>
      <c r="H4743" t="n">
        <v>0.0905021753281111</v>
      </c>
      <c r="I4743" t="n">
        <v>0.0703392415572681</v>
      </c>
      <c r="J4743" t="n">
        <v>198</v>
      </c>
      <c r="K4743" t="n">
        <v>13</v>
      </c>
      <c r="L4743">
        <f>VLOOKUP(J4743,Clustering!$D$3:$E$367,2,FALSE)</f>
        <v/>
      </c>
      <c r="M4743" t="n">
        <v>0.751595876</v>
      </c>
      <c r="N4743" t="n">
        <v>0.655573578</v>
      </c>
      <c r="O4743" t="n">
        <v>0.655573578</v>
      </c>
      <c r="P4743" t="n">
        <v>0.9408798739999999</v>
      </c>
      <c r="Q4743" t="n">
        <v>0.469945492</v>
      </c>
      <c r="R4743" t="n">
        <v>0.0905021753281111</v>
      </c>
      <c r="S4743" t="n">
        <v>0.4455935486970299</v>
      </c>
      <c r="T4743" t="n">
        <v>0.657699864</v>
      </c>
      <c r="U4743" t="n">
        <v>0.666411007</v>
      </c>
      <c r="V4743" t="n">
        <v>0.850080767</v>
      </c>
      <c r="W4743" t="n">
        <v>0.128633145</v>
      </c>
      <c r="X4743" t="n">
        <v>0.128087917</v>
      </c>
      <c r="Y4743" t="n">
        <v>0.0703392415572681</v>
      </c>
      <c r="Z4743" t="n">
        <v>0.7807721010000001</v>
      </c>
      <c r="AA4743" t="n">
        <v>0.666411007</v>
      </c>
      <c r="AB4743" t="n">
        <v>0</v>
      </c>
      <c r="AC4743" t="n">
        <v>0</v>
      </c>
      <c r="AD4743" t="n">
        <v>0.85</v>
      </c>
      <c r="AE4743" t="n">
        <v>0.85</v>
      </c>
      <c r="AF4743" t="n">
        <v>0.85</v>
      </c>
      <c r="AG4743" t="n">
        <v>0.85</v>
      </c>
      <c r="AH4743" t="n">
        <v>0.9408798739999999</v>
      </c>
      <c r="AI4743" t="n">
        <v>0.128633145</v>
      </c>
      <c r="AJ4743" t="n">
        <v>0.726799635</v>
      </c>
      <c r="AK4743" t="n">
        <v>0.3119154840879209</v>
      </c>
      <c r="AL4743" t="n">
        <v>0.506105493</v>
      </c>
    </row>
    <row r="4744">
      <c r="A4744" t="inlineStr">
        <is>
          <t>2025-07-17 14:00</t>
        </is>
      </c>
      <c r="B4744" t="n">
        <v>79374.80045297067</v>
      </c>
      <c r="C4744" t="n">
        <v>70816.730531269</v>
      </c>
      <c r="D4744" t="n">
        <v>8380.706270451527</v>
      </c>
      <c r="E4744" t="n">
        <v>177.3636512501448</v>
      </c>
      <c r="F4744" t="n">
        <v>0.3784896136593215</v>
      </c>
      <c r="G4744" t="n">
        <v>0.0869429662990905</v>
      </c>
      <c r="H4744" t="n">
        <v>0.08805128400956951</v>
      </c>
      <c r="I4744" t="n">
        <v>0.066910672281057</v>
      </c>
      <c r="J4744" t="n">
        <v>198</v>
      </c>
      <c r="K4744" t="n">
        <v>14</v>
      </c>
      <c r="L4744">
        <f>VLOOKUP(J4744,Clustering!$D$3:$E$367,2,FALSE)</f>
        <v/>
      </c>
      <c r="M4744" t="n">
        <v>0.768782582</v>
      </c>
      <c r="N4744" t="n">
        <v>0.670734723</v>
      </c>
      <c r="O4744" t="n">
        <v>0.670734723</v>
      </c>
      <c r="P4744" t="n">
        <v>0.940971433</v>
      </c>
      <c r="Q4744" t="n">
        <v>0.534629176</v>
      </c>
      <c r="R4744" t="n">
        <v>0.08805128400956951</v>
      </c>
      <c r="S4744" t="n">
        <v>0.3784896136593215</v>
      </c>
      <c r="T4744" t="n">
        <v>0.647876681</v>
      </c>
      <c r="U4744" t="n">
        <v>0.666411007</v>
      </c>
      <c r="V4744" t="n">
        <v>0.850080767</v>
      </c>
      <c r="W4744" t="n">
        <v>0.144097048</v>
      </c>
      <c r="X4744" t="n">
        <v>0.177994682</v>
      </c>
      <c r="Y4744" t="n">
        <v>0.066910672281057</v>
      </c>
      <c r="Z4744" t="n">
        <v>0.782164267</v>
      </c>
      <c r="AA4744" t="n">
        <v>0.666411007</v>
      </c>
      <c r="AB4744" t="n">
        <v>0</v>
      </c>
      <c r="AC4744" t="n">
        <v>0</v>
      </c>
      <c r="AD4744" t="n">
        <v>0.85</v>
      </c>
      <c r="AE4744" t="n">
        <v>0.85</v>
      </c>
      <c r="AF4744" t="n">
        <v>0.85</v>
      </c>
      <c r="AG4744" t="n">
        <v>0.85</v>
      </c>
      <c r="AH4744" t="n">
        <v>0.940971433</v>
      </c>
      <c r="AI4744" t="n">
        <v>0.144097048</v>
      </c>
      <c r="AJ4744" t="n">
        <v>0.732262386</v>
      </c>
      <c r="AK4744" t="n">
        <v>0.264942729561525</v>
      </c>
      <c r="AL4744" t="n">
        <v>0.613935962</v>
      </c>
    </row>
    <row r="4745">
      <c r="A4745" t="inlineStr">
        <is>
          <t>2025-07-17 15:00</t>
        </is>
      </c>
      <c r="B4745" t="n">
        <v>79781.17537028823</v>
      </c>
      <c r="C4745" t="n">
        <v>73120.93530803711</v>
      </c>
      <c r="D4745" t="n">
        <v>6481.782700804723</v>
      </c>
      <c r="E4745" t="n">
        <v>178.4573614464011</v>
      </c>
      <c r="F4745" t="n">
        <v>0.2927303918168555</v>
      </c>
      <c r="G4745" t="n">
        <v>0.0874790987482358</v>
      </c>
      <c r="H4745" t="n">
        <v>0.0886941407488591</v>
      </c>
      <c r="I4745" t="n">
        <v>0.06551781601259619</v>
      </c>
      <c r="J4745" t="n">
        <v>198</v>
      </c>
      <c r="K4745" t="n">
        <v>15</v>
      </c>
      <c r="L4745">
        <f>VLOOKUP(J4745,Clustering!$D$3:$E$367,2,FALSE)</f>
        <v/>
      </c>
      <c r="M4745" t="n">
        <v>0.777197387</v>
      </c>
      <c r="N4745" t="n">
        <v>0.6792323</v>
      </c>
      <c r="O4745" t="n">
        <v>0.6792323</v>
      </c>
      <c r="P4745" t="n">
        <v>0.941663212</v>
      </c>
      <c r="Q4745" t="n">
        <v>0.573504471</v>
      </c>
      <c r="R4745" t="n">
        <v>0.0886941407488591</v>
      </c>
      <c r="S4745" t="n">
        <v>0.2927303918168555</v>
      </c>
      <c r="T4745" t="n">
        <v>0.665709536</v>
      </c>
      <c r="U4745" t="n">
        <v>0.666411007</v>
      </c>
      <c r="V4745" t="n">
        <v>0.850080767</v>
      </c>
      <c r="W4745" t="n">
        <v>0.146540554</v>
      </c>
      <c r="X4745" t="n">
        <v>0.2233302</v>
      </c>
      <c r="Y4745" t="n">
        <v>0.06551781601259619</v>
      </c>
      <c r="Z4745" t="n">
        <v>0.786641004</v>
      </c>
      <c r="AA4745" t="n">
        <v>0.666411007</v>
      </c>
      <c r="AB4745" t="n">
        <v>0</v>
      </c>
      <c r="AC4745" t="n">
        <v>0</v>
      </c>
      <c r="AD4745" t="n">
        <v>0.85</v>
      </c>
      <c r="AE4745" t="n">
        <v>0.85</v>
      </c>
      <c r="AF4745" t="n">
        <v>0.85</v>
      </c>
      <c r="AG4745" t="n">
        <v>0.85</v>
      </c>
      <c r="AH4745" t="n">
        <v>0.941663212</v>
      </c>
      <c r="AI4745" t="n">
        <v>0.146540554</v>
      </c>
      <c r="AJ4745" t="n">
        <v>0.73675726</v>
      </c>
      <c r="AK4745" t="n">
        <v>0.2049112742717988</v>
      </c>
      <c r="AL4745" t="n">
        <v>0.6260428770000001</v>
      </c>
    </row>
    <row r="4746">
      <c r="A4746" t="inlineStr">
        <is>
          <t>2025-07-17 16:00</t>
        </is>
      </c>
      <c r="B4746" t="n">
        <v>82175.56523986658</v>
      </c>
      <c r="C4746" t="n">
        <v>77455.73160379261</v>
      </c>
      <c r="D4746" t="n">
        <v>4541.570771056202</v>
      </c>
      <c r="E4746" t="n">
        <v>178.2628650177863</v>
      </c>
      <c r="F4746" t="n">
        <v>0.2051065042816394</v>
      </c>
      <c r="G4746" t="n">
        <v>0.0873837573616599</v>
      </c>
      <c r="H4746" t="n">
        <v>0.0883727123792143</v>
      </c>
      <c r="I4746" t="n">
        <v>0.0695088849356857</v>
      </c>
      <c r="J4746" t="n">
        <v>198</v>
      </c>
      <c r="K4746" t="n">
        <v>16</v>
      </c>
      <c r="L4746">
        <f>VLOOKUP(J4746,Clustering!$D$3:$E$367,2,FALSE)</f>
        <v/>
      </c>
      <c r="M4746" t="n">
        <v>0.7831413149999999</v>
      </c>
      <c r="N4746" t="n">
        <v>0.687057407</v>
      </c>
      <c r="O4746" t="n">
        <v>0.687057407</v>
      </c>
      <c r="P4746" t="n">
        <v>0.941520787</v>
      </c>
      <c r="Q4746" t="n">
        <v>0.6101644000000001</v>
      </c>
      <c r="R4746" t="n">
        <v>0.0883727123792143</v>
      </c>
      <c r="S4746" t="n">
        <v>0.2051065042816394</v>
      </c>
      <c r="T4746" t="n">
        <v>0.670092187</v>
      </c>
      <c r="U4746" t="n">
        <v>0.666411007</v>
      </c>
      <c r="V4746" t="n">
        <v>0.850080767</v>
      </c>
      <c r="W4746" t="n">
        <v>0.164552685</v>
      </c>
      <c r="X4746" t="n">
        <v>0.253338594</v>
      </c>
      <c r="Y4746" t="n">
        <v>0.0695088849356857</v>
      </c>
      <c r="Z4746" t="n">
        <v>0.788252292</v>
      </c>
      <c r="AA4746" t="n">
        <v>0.666411007</v>
      </c>
      <c r="AB4746" t="n">
        <v>0</v>
      </c>
      <c r="AC4746" t="n">
        <v>0</v>
      </c>
      <c r="AD4746" t="n">
        <v>0.85</v>
      </c>
      <c r="AE4746" t="n">
        <v>0.85</v>
      </c>
      <c r="AF4746" t="n">
        <v>0.85</v>
      </c>
      <c r="AG4746" t="n">
        <v>0.85</v>
      </c>
      <c r="AH4746" t="n">
        <v>0.941520787</v>
      </c>
      <c r="AI4746" t="n">
        <v>0.164552685</v>
      </c>
      <c r="AJ4746" t="n">
        <v>0.743897028</v>
      </c>
      <c r="AK4746" t="n">
        <v>0.1435745529971476</v>
      </c>
      <c r="AL4746" t="n">
        <v>0.639337936</v>
      </c>
    </row>
    <row r="4747">
      <c r="A4747" t="inlineStr">
        <is>
          <t>2025-07-17 17:00</t>
        </is>
      </c>
      <c r="B4747" t="n">
        <v>83875.47052856127</v>
      </c>
      <c r="C4747" t="n">
        <v>81107.91064155642</v>
      </c>
      <c r="D4747" t="n">
        <v>2590.469039665242</v>
      </c>
      <c r="E4747" t="n">
        <v>177.0908473396177</v>
      </c>
      <c r="F4747" t="n">
        <v>0.1169908113205483</v>
      </c>
      <c r="G4747" t="n">
        <v>0.0868092388919695</v>
      </c>
      <c r="H4747" t="n">
        <v>0.0876093200013079</v>
      </c>
      <c r="I4747" t="n">
        <v>0.072348168867548</v>
      </c>
      <c r="J4747" t="n">
        <v>198</v>
      </c>
      <c r="K4747" t="n">
        <v>17</v>
      </c>
      <c r="L4747">
        <f>VLOOKUP(J4747,Clustering!$D$3:$E$367,2,FALSE)</f>
        <v/>
      </c>
      <c r="M4747" t="n">
        <v>0.788607195</v>
      </c>
      <c r="N4747" t="n">
        <v>0.683921843</v>
      </c>
      <c r="O4747" t="n">
        <v>0.683921843</v>
      </c>
      <c r="P4747" t="n">
        <v>0.941744597</v>
      </c>
      <c r="Q4747" t="n">
        <v>0.6379127999999999</v>
      </c>
      <c r="R4747" t="n">
        <v>0.0876093200013079</v>
      </c>
      <c r="S4747" t="n">
        <v>0.1169908113205483</v>
      </c>
      <c r="T4747" t="n">
        <v>0.646289859</v>
      </c>
      <c r="U4747" t="n">
        <v>0.666411007</v>
      </c>
      <c r="V4747" t="n">
        <v>0.850080767</v>
      </c>
      <c r="W4747" t="n">
        <v>0.166228232</v>
      </c>
      <c r="X4747" t="n">
        <v>0.305918413</v>
      </c>
      <c r="Y4747" t="n">
        <v>0.072348168867548</v>
      </c>
      <c r="Z4747" t="n">
        <v>0.7905704609999999</v>
      </c>
      <c r="AA4747" t="n">
        <v>0.666411007</v>
      </c>
      <c r="AB4747" t="n">
        <v>0</v>
      </c>
      <c r="AC4747" t="n">
        <v>0</v>
      </c>
      <c r="AD4747" t="n">
        <v>0.85</v>
      </c>
      <c r="AE4747" t="n">
        <v>0.85</v>
      </c>
      <c r="AF4747" t="n">
        <v>0.85</v>
      </c>
      <c r="AG4747" t="n">
        <v>0.85</v>
      </c>
      <c r="AH4747" t="n">
        <v>0.941744597</v>
      </c>
      <c r="AI4747" t="n">
        <v>0.166228232</v>
      </c>
      <c r="AJ4747" t="n">
        <v>0.748299774</v>
      </c>
      <c r="AK4747" t="n">
        <v>0.08189356792438381</v>
      </c>
      <c r="AL4747" t="n">
        <v>0.645772987</v>
      </c>
    </row>
    <row r="4748">
      <c r="A4748" t="inlineStr">
        <is>
          <t>2025-07-17 18:00</t>
        </is>
      </c>
      <c r="B4748" t="n">
        <v>85673.98391458238</v>
      </c>
      <c r="C4748" t="n">
        <v>84473.98507000596</v>
      </c>
      <c r="D4748" t="n">
        <v>1020.68940191172</v>
      </c>
      <c r="E4748" t="n">
        <v>179.3094426647025</v>
      </c>
      <c r="F4748" t="n">
        <v>0.0460963938991405</v>
      </c>
      <c r="G4748" t="n">
        <v>0.08789678561995221</v>
      </c>
      <c r="H4748" t="n">
        <v>0.08849324801783109</v>
      </c>
      <c r="I4748" t="n">
        <v>0.0771160230172791</v>
      </c>
      <c r="J4748" t="n">
        <v>198</v>
      </c>
      <c r="K4748" t="n">
        <v>18</v>
      </c>
      <c r="L4748">
        <f>VLOOKUP(J4748,Clustering!$D$3:$E$367,2,FALSE)</f>
        <v/>
      </c>
      <c r="M4748" t="n">
        <v>0.777174349</v>
      </c>
      <c r="N4748" t="n">
        <v>0.683604342</v>
      </c>
      <c r="O4748" t="n">
        <v>0.683604342</v>
      </c>
      <c r="P4748" t="n">
        <v>0.942029447</v>
      </c>
      <c r="Q4748" t="n">
        <v>0.637825186</v>
      </c>
      <c r="R4748" t="n">
        <v>0.08849324801783109</v>
      </c>
      <c r="S4748" t="n">
        <v>0.0460963938991405</v>
      </c>
      <c r="T4748" t="n">
        <v>0.606165936</v>
      </c>
      <c r="U4748" t="n">
        <v>0.666411007</v>
      </c>
      <c r="V4748" t="n">
        <v>0.850080767</v>
      </c>
      <c r="W4748" t="n">
        <v>0.134602281</v>
      </c>
      <c r="X4748" t="n">
        <v>0.342916451</v>
      </c>
      <c r="Y4748" t="n">
        <v>0.0771160230172791</v>
      </c>
      <c r="Z4748" t="n">
        <v>0.792616307</v>
      </c>
      <c r="AA4748" t="n">
        <v>0.666411007</v>
      </c>
      <c r="AB4748" t="n">
        <v>0</v>
      </c>
      <c r="AC4748" t="n">
        <v>0</v>
      </c>
      <c r="AD4748" t="n">
        <v>0.85</v>
      </c>
      <c r="AE4748" t="n">
        <v>0.85</v>
      </c>
      <c r="AF4748" t="n">
        <v>0.85</v>
      </c>
      <c r="AG4748" t="n">
        <v>0.85</v>
      </c>
      <c r="AH4748" t="n">
        <v>0.942029447</v>
      </c>
      <c r="AI4748" t="n">
        <v>0.134602281</v>
      </c>
      <c r="AJ4748" t="n">
        <v>0.759975362</v>
      </c>
      <c r="AK4748" t="n">
        <v>0.0322674757293984</v>
      </c>
      <c r="AL4748" t="n">
        <v>0.645772987</v>
      </c>
    </row>
    <row r="4749">
      <c r="A4749" t="inlineStr">
        <is>
          <t>2025-07-17 19:00</t>
        </is>
      </c>
      <c r="B4749" t="n">
        <v>86330.75187940523</v>
      </c>
      <c r="C4749" t="n">
        <v>86018.98215441886</v>
      </c>
      <c r="D4749" t="n">
        <v>117.4778722698888</v>
      </c>
      <c r="E4749" t="n">
        <v>194.291852716484</v>
      </c>
      <c r="F4749" t="n">
        <v>0.0053055378692509</v>
      </c>
      <c r="G4749" t="n">
        <v>0.0952411042727863</v>
      </c>
      <c r="H4749" t="n">
        <v>0.0955044043307081</v>
      </c>
      <c r="I4749" t="n">
        <v>0.0904820860550082</v>
      </c>
      <c r="J4749" t="n">
        <v>198</v>
      </c>
      <c r="K4749" t="n">
        <v>19</v>
      </c>
      <c r="L4749">
        <f>VLOOKUP(J4749,Clustering!$D$3:$E$367,2,FALSE)</f>
        <v/>
      </c>
      <c r="M4749" t="n">
        <v>0.7636565199999999</v>
      </c>
      <c r="N4749" t="n">
        <v>0.681091946</v>
      </c>
      <c r="O4749" t="n">
        <v>0.681091946</v>
      </c>
      <c r="P4749" t="n">
        <v>0.942711053</v>
      </c>
      <c r="Q4749" t="n">
        <v>0.603806174</v>
      </c>
      <c r="R4749" t="n">
        <v>0.0955044043307081</v>
      </c>
      <c r="S4749" t="n">
        <v>0.0053055378692509</v>
      </c>
      <c r="T4749" t="n">
        <v>0.449372828</v>
      </c>
      <c r="U4749" t="n">
        <v>0.666411007</v>
      </c>
      <c r="V4749" t="n">
        <v>0.850080767</v>
      </c>
      <c r="W4749" t="n">
        <v>0.120709203</v>
      </c>
      <c r="X4749" t="n">
        <v>0.318549029</v>
      </c>
      <c r="Y4749" t="n">
        <v>0.0904820860550082</v>
      </c>
      <c r="Z4749" t="n">
        <v>0.791794071</v>
      </c>
      <c r="AA4749" t="n">
        <v>0.666411007</v>
      </c>
      <c r="AB4749" t="n">
        <v>0</v>
      </c>
      <c r="AC4749" t="n">
        <v>0</v>
      </c>
      <c r="AD4749" t="n">
        <v>0.85</v>
      </c>
      <c r="AE4749" t="n">
        <v>0.85</v>
      </c>
      <c r="AF4749" t="n">
        <v>0.85</v>
      </c>
      <c r="AG4749" t="n">
        <v>0.85</v>
      </c>
      <c r="AH4749" t="n">
        <v>0.942711053</v>
      </c>
      <c r="AI4749" t="n">
        <v>0.120709203</v>
      </c>
      <c r="AJ4749" t="n">
        <v>0.766626603</v>
      </c>
      <c r="AK4749" t="n">
        <v>0.0037138765084756</v>
      </c>
      <c r="AL4749" t="n">
        <v>0.639116785</v>
      </c>
    </row>
    <row r="4750">
      <c r="A4750" t="inlineStr">
        <is>
          <t>2025-07-17 20:00</t>
        </is>
      </c>
      <c r="B4750" t="n">
        <v>83440.96378882743</v>
      </c>
      <c r="C4750" t="n">
        <v>83232.60785730141</v>
      </c>
      <c r="D4750" t="n">
        <v>0</v>
      </c>
      <c r="E4750" t="n">
        <v>208.3559315260184</v>
      </c>
      <c r="F4750" t="n">
        <v>0</v>
      </c>
      <c r="G4750" t="n">
        <v>0.1021352605519698</v>
      </c>
      <c r="H4750" t="n">
        <v>0.1017722575387815</v>
      </c>
      <c r="I4750" t="n">
        <v>0.1086963603348797</v>
      </c>
      <c r="J4750" t="n">
        <v>198</v>
      </c>
      <c r="K4750" t="n">
        <v>20</v>
      </c>
      <c r="L4750">
        <f>VLOOKUP(J4750,Clustering!$D$3:$E$367,2,FALSE)</f>
        <v/>
      </c>
      <c r="M4750" t="n">
        <v>0.756900486</v>
      </c>
      <c r="N4750" t="n">
        <v>0.679754894</v>
      </c>
      <c r="O4750" t="n">
        <v>0.679754894</v>
      </c>
      <c r="P4750" t="n">
        <v>0.943229887</v>
      </c>
      <c r="Q4750" t="n">
        <v>0.560512663</v>
      </c>
      <c r="R4750" t="n">
        <v>0.1017722575387815</v>
      </c>
      <c r="S4750" t="n">
        <v>0</v>
      </c>
      <c r="T4750" t="n">
        <v>0.129666012</v>
      </c>
      <c r="U4750" t="n">
        <v>0.666411007</v>
      </c>
      <c r="V4750" t="n">
        <v>0.850080767</v>
      </c>
      <c r="W4750" t="n">
        <v>0.116869408</v>
      </c>
      <c r="X4750" t="n">
        <v>0.201261386</v>
      </c>
      <c r="Y4750" t="n">
        <v>0.1086963603348797</v>
      </c>
      <c r="Z4750" t="n">
        <v>0.7904282419999999</v>
      </c>
      <c r="AA4750" t="n">
        <v>0.666411007</v>
      </c>
      <c r="AB4750" t="n">
        <v>0</v>
      </c>
      <c r="AC4750" t="n">
        <v>0</v>
      </c>
      <c r="AD4750" t="n">
        <v>0.85</v>
      </c>
      <c r="AE4750" t="n">
        <v>0.85</v>
      </c>
      <c r="AF4750" t="n">
        <v>0.85</v>
      </c>
      <c r="AG4750" t="n">
        <v>0.85</v>
      </c>
      <c r="AH4750" t="n">
        <v>0.943229887</v>
      </c>
      <c r="AI4750" t="n">
        <v>0.116869408</v>
      </c>
      <c r="AJ4750" t="n">
        <v>0.779891317</v>
      </c>
      <c r="AK4750" t="n">
        <v>0</v>
      </c>
      <c r="AL4750" t="n">
        <v>0.733925381</v>
      </c>
    </row>
    <row r="4751">
      <c r="A4751" t="inlineStr">
        <is>
          <t>2025-07-17 21:00</t>
        </is>
      </c>
      <c r="B4751" t="n">
        <v>80545.40850283427</v>
      </c>
      <c r="C4751" t="n">
        <v>80324.51858992262</v>
      </c>
      <c r="D4751" t="n">
        <v>0</v>
      </c>
      <c r="E4751" t="n">
        <v>220.8899129116409</v>
      </c>
      <c r="F4751" t="n">
        <v>0</v>
      </c>
      <c r="G4751" t="n">
        <v>0.1082793690743337</v>
      </c>
      <c r="H4751" t="n">
        <v>0.1074575218268737</v>
      </c>
      <c r="I4751" t="n">
        <v>0.1231338512714248</v>
      </c>
      <c r="J4751" t="n">
        <v>198</v>
      </c>
      <c r="K4751" t="n">
        <v>21</v>
      </c>
      <c r="L4751">
        <f>VLOOKUP(J4751,Clustering!$D$3:$E$367,2,FALSE)</f>
        <v/>
      </c>
      <c r="M4751" t="n">
        <v>0.743515128</v>
      </c>
      <c r="N4751" t="n">
        <v>0.655163391</v>
      </c>
      <c r="O4751" t="n">
        <v>0.655163391</v>
      </c>
      <c r="P4751" t="n">
        <v>0.943911492</v>
      </c>
      <c r="Q4751" t="n">
        <v>0.5093840160000001</v>
      </c>
      <c r="R4751" t="n">
        <v>0.1074575218268737</v>
      </c>
      <c r="S4751" t="n">
        <v>0</v>
      </c>
      <c r="T4751" t="n">
        <v>0</v>
      </c>
      <c r="U4751" t="n">
        <v>0.666411007</v>
      </c>
      <c r="V4751" t="n">
        <v>0.850080767</v>
      </c>
      <c r="W4751" t="n">
        <v>0.10297633</v>
      </c>
      <c r="X4751" t="n">
        <v>0.08896383400000001</v>
      </c>
      <c r="Y4751" t="n">
        <v>0.1231338512714248</v>
      </c>
      <c r="Z4751" t="n">
        <v>0.777239277</v>
      </c>
      <c r="AA4751" t="n">
        <v>0.666411007</v>
      </c>
      <c r="AB4751" t="n">
        <v>0</v>
      </c>
      <c r="AC4751" t="n">
        <v>0</v>
      </c>
      <c r="AD4751" t="n">
        <v>0.85</v>
      </c>
      <c r="AE4751" t="n">
        <v>0.85</v>
      </c>
      <c r="AF4751" t="n">
        <v>0.85</v>
      </c>
      <c r="AG4751" t="n">
        <v>0.85</v>
      </c>
      <c r="AH4751" t="n">
        <v>0.943911492</v>
      </c>
      <c r="AI4751" t="n">
        <v>0.10297633</v>
      </c>
      <c r="AJ4751" t="n">
        <v>0.771267612</v>
      </c>
      <c r="AK4751" t="n">
        <v>0</v>
      </c>
      <c r="AL4751" t="n">
        <v>0.520345862</v>
      </c>
    </row>
    <row r="4752">
      <c r="A4752" t="inlineStr">
        <is>
          <t>2025-07-17 22:00</t>
        </is>
      </c>
      <c r="B4752" t="n">
        <v>76190.14711407591</v>
      </c>
      <c r="C4752" t="n">
        <v>75956.99948703324</v>
      </c>
      <c r="D4752" t="n">
        <v>0</v>
      </c>
      <c r="E4752" t="n">
        <v>233.1476270426607</v>
      </c>
      <c r="F4752" t="n">
        <v>0</v>
      </c>
      <c r="G4752" t="n">
        <v>0.1142880524718925</v>
      </c>
      <c r="H4752" t="n">
        <v>0.1135244823039191</v>
      </c>
      <c r="I4752" t="n">
        <v>0.1280892053034487</v>
      </c>
      <c r="J4752" t="n">
        <v>198</v>
      </c>
      <c r="K4752" t="n">
        <v>22</v>
      </c>
      <c r="L4752">
        <f>VLOOKUP(J4752,Clustering!$D$3:$E$367,2,FALSE)</f>
        <v/>
      </c>
      <c r="M4752" t="n">
        <v>0.710921438</v>
      </c>
      <c r="N4752" t="n">
        <v>0.620547942</v>
      </c>
      <c r="O4752" t="n">
        <v>0.620547942</v>
      </c>
      <c r="P4752" t="n">
        <v>0.941510614</v>
      </c>
      <c r="Q4752" t="n">
        <v>0.475164744</v>
      </c>
      <c r="R4752" t="n">
        <v>0.1135244823039191</v>
      </c>
      <c r="S4752" t="n">
        <v>0</v>
      </c>
      <c r="T4752" t="n">
        <v>0</v>
      </c>
      <c r="U4752" t="n">
        <v>0.666411007</v>
      </c>
      <c r="V4752" t="n">
        <v>0.850080767</v>
      </c>
      <c r="W4752" t="n">
        <v>0.074736381</v>
      </c>
      <c r="X4752" t="n">
        <v>0.031525441</v>
      </c>
      <c r="Y4752" t="n">
        <v>0.1280892053034487</v>
      </c>
      <c r="Z4752" t="n">
        <v>0.722382789</v>
      </c>
      <c r="AA4752" t="n">
        <v>0.666411007</v>
      </c>
      <c r="AB4752" t="n">
        <v>0</v>
      </c>
      <c r="AC4752" t="n">
        <v>0</v>
      </c>
      <c r="AD4752" t="n">
        <v>0.85</v>
      </c>
      <c r="AE4752" t="n">
        <v>0.85</v>
      </c>
      <c r="AF4752" t="n">
        <v>0.85</v>
      </c>
      <c r="AG4752" t="n">
        <v>0.85</v>
      </c>
      <c r="AH4752" t="n">
        <v>0.941510614</v>
      </c>
      <c r="AI4752" t="n">
        <v>0.074736381</v>
      </c>
      <c r="AJ4752" t="n">
        <v>0.723711748</v>
      </c>
      <c r="AK4752" t="n">
        <v>0</v>
      </c>
      <c r="AL4752" t="n">
        <v>0.14778936</v>
      </c>
    </row>
    <row r="4753">
      <c r="A4753" t="inlineStr">
        <is>
          <t>2025-07-17 23:00</t>
        </is>
      </c>
      <c r="B4753" t="n">
        <v>71819.62813604932</v>
      </c>
      <c r="C4753" t="n">
        <v>71575.3995648401</v>
      </c>
      <c r="D4753" t="n">
        <v>0</v>
      </c>
      <c r="E4753" t="n">
        <v>244.2285712092096</v>
      </c>
      <c r="F4753" t="n">
        <v>0</v>
      </c>
      <c r="G4753" t="n">
        <v>0.1197198878476517</v>
      </c>
      <c r="H4753" t="n">
        <v>0.1193101929575253</v>
      </c>
      <c r="I4753" t="n">
        <v>0.1271249201945143</v>
      </c>
      <c r="J4753" t="n">
        <v>198</v>
      </c>
      <c r="K4753" t="n">
        <v>23</v>
      </c>
      <c r="L4753">
        <f>VLOOKUP(J4753,Clustering!$D$3:$E$367,2,FALSE)</f>
        <v/>
      </c>
      <c r="M4753" t="n">
        <v>0.70194795</v>
      </c>
      <c r="N4753" t="n">
        <v>0.579917731</v>
      </c>
      <c r="O4753" t="n">
        <v>0.579917731</v>
      </c>
      <c r="P4753" t="n">
        <v>0.941001953</v>
      </c>
      <c r="Q4753" t="n">
        <v>0.427503082</v>
      </c>
      <c r="R4753" t="n">
        <v>0.1193101929575253</v>
      </c>
      <c r="S4753" t="n">
        <v>0</v>
      </c>
      <c r="T4753" t="n">
        <v>0</v>
      </c>
      <c r="U4753" t="n">
        <v>0.664783133</v>
      </c>
      <c r="V4753" t="n">
        <v>0.850080767</v>
      </c>
      <c r="W4753" t="n">
        <v>0.06150654</v>
      </c>
      <c r="X4753" t="n">
        <v>0.023460209</v>
      </c>
      <c r="Y4753" t="n">
        <v>0.1271249201945143</v>
      </c>
      <c r="Z4753" t="n">
        <v>0.650789763</v>
      </c>
      <c r="AA4753" t="n">
        <v>0.664783133</v>
      </c>
      <c r="AB4753" t="n">
        <v>0</v>
      </c>
      <c r="AC4753" t="n">
        <v>0</v>
      </c>
      <c r="AD4753" t="n">
        <v>0.85</v>
      </c>
      <c r="AE4753" t="n">
        <v>0.85</v>
      </c>
      <c r="AF4753" t="n">
        <v>0.85</v>
      </c>
      <c r="AG4753" t="n">
        <v>0.85</v>
      </c>
      <c r="AH4753" t="n">
        <v>0.941001953</v>
      </c>
      <c r="AI4753" t="n">
        <v>0.06150654</v>
      </c>
      <c r="AJ4753" t="n">
        <v>0.6584668930000001</v>
      </c>
      <c r="AK4753" t="n">
        <v>0</v>
      </c>
      <c r="AL4753" t="n">
        <v>0.14778936</v>
      </c>
    </row>
    <row r="4754">
      <c r="A4754" t="inlineStr">
        <is>
          <t>2025-07-18 00:00</t>
        </is>
      </c>
      <c r="B4754" t="n">
        <v>69647.06327931579</v>
      </c>
      <c r="C4754" t="n">
        <v>69404.93362614179</v>
      </c>
      <c r="D4754" t="n">
        <v>0</v>
      </c>
      <c r="E4754" t="n">
        <v>242.1296531739947</v>
      </c>
      <c r="F4754" t="n">
        <v>0</v>
      </c>
      <c r="G4754" t="n">
        <v>0.1186910064578405</v>
      </c>
      <c r="H4754" t="n">
        <v>0.1183459078485909</v>
      </c>
      <c r="I4754" t="n">
        <v>0.1249284930019415</v>
      </c>
      <c r="J4754" t="n">
        <v>199</v>
      </c>
      <c r="K4754" t="n">
        <v>0</v>
      </c>
      <c r="L4754">
        <f>VLOOKUP(J4754,Clustering!$D$3:$E$367,2,FALSE)</f>
        <v/>
      </c>
      <c r="M4754" t="n">
        <v>0.6608473</v>
      </c>
      <c r="N4754" t="n">
        <v>0.54872971</v>
      </c>
      <c r="O4754" t="n">
        <v>0.54872971</v>
      </c>
      <c r="P4754" t="n">
        <v>0.937817737</v>
      </c>
      <c r="Q4754" t="n">
        <v>0.389153467</v>
      </c>
      <c r="R4754" t="n">
        <v>0.1183459078485909</v>
      </c>
      <c r="S4754" t="n">
        <v>0</v>
      </c>
      <c r="T4754" t="n">
        <v>0</v>
      </c>
      <c r="U4754" t="n">
        <v>0.664783133</v>
      </c>
      <c r="V4754" t="n">
        <v>0.850080767</v>
      </c>
      <c r="W4754" t="n">
        <v>0.048067256</v>
      </c>
      <c r="X4754" t="n">
        <v>0.018971892</v>
      </c>
      <c r="Y4754" t="n">
        <v>0.1249284930019415</v>
      </c>
      <c r="Z4754" t="n">
        <v>0.573503764</v>
      </c>
      <c r="AA4754" t="n">
        <v>0.664783133</v>
      </c>
      <c r="AB4754" t="n">
        <v>0</v>
      </c>
      <c r="AC4754" t="n">
        <v>0</v>
      </c>
      <c r="AD4754" t="n">
        <v>0.85</v>
      </c>
      <c r="AE4754" t="n">
        <v>0.85</v>
      </c>
      <c r="AF4754" t="n">
        <v>0.85</v>
      </c>
      <c r="AG4754" t="n">
        <v>0.85</v>
      </c>
      <c r="AH4754" t="n">
        <v>0.937817737</v>
      </c>
      <c r="AI4754" t="n">
        <v>0.048067256</v>
      </c>
      <c r="AJ4754" t="n">
        <v>0.608158475</v>
      </c>
      <c r="AK4754" t="n">
        <v>0</v>
      </c>
      <c r="AL4754" t="n">
        <v>0.085277436</v>
      </c>
    </row>
    <row r="4755">
      <c r="A4755" t="inlineStr">
        <is>
          <t>2025-07-18 01:00</t>
        </is>
      </c>
      <c r="B4755" t="n">
        <v>68993.49255637472</v>
      </c>
      <c r="C4755" t="n">
        <v>68758.83932530759</v>
      </c>
      <c r="D4755" t="n">
        <v>0</v>
      </c>
      <c r="E4755" t="n">
        <v>234.6532310671272</v>
      </c>
      <c r="F4755" t="n">
        <v>0</v>
      </c>
      <c r="G4755" t="n">
        <v>0.1150260936603565</v>
      </c>
      <c r="H4755" t="n">
        <v>0.1144485888666479</v>
      </c>
      <c r="I4755" t="n">
        <v>0.1254642069513495</v>
      </c>
      <c r="J4755" t="n">
        <v>199</v>
      </c>
      <c r="K4755" t="n">
        <v>1</v>
      </c>
      <c r="L4755">
        <f>VLOOKUP(J4755,Clustering!$D$3:$E$367,2,FALSE)</f>
        <v/>
      </c>
      <c r="M4755" t="n">
        <v>0.607950948</v>
      </c>
      <c r="N4755" t="n">
        <v>0.523020053</v>
      </c>
      <c r="O4755" t="n">
        <v>0.523020053</v>
      </c>
      <c r="P4755" t="n">
        <v>0.939028349</v>
      </c>
      <c r="Q4755" t="n">
        <v>0.342205228</v>
      </c>
      <c r="R4755" t="n">
        <v>0.1144485888666479</v>
      </c>
      <c r="S4755" t="n">
        <v>0</v>
      </c>
      <c r="T4755" t="n">
        <v>0</v>
      </c>
      <c r="U4755" t="n">
        <v>0.664783133</v>
      </c>
      <c r="V4755" t="n">
        <v>0.850080767</v>
      </c>
      <c r="W4755" t="n">
        <v>0.033371312</v>
      </c>
      <c r="X4755" t="n">
        <v>0.018971892</v>
      </c>
      <c r="Y4755" t="n">
        <v>0.1254642069513495</v>
      </c>
      <c r="Z4755" t="n">
        <v>0.518847963</v>
      </c>
      <c r="AA4755" t="n">
        <v>0.664783133</v>
      </c>
      <c r="AB4755" t="n">
        <v>0</v>
      </c>
      <c r="AC4755" t="n">
        <v>0</v>
      </c>
      <c r="AD4755" t="n">
        <v>0.85</v>
      </c>
      <c r="AE4755" t="n">
        <v>0.85</v>
      </c>
      <c r="AF4755" t="n">
        <v>0.85</v>
      </c>
      <c r="AG4755" t="n">
        <v>0.85</v>
      </c>
      <c r="AH4755" t="n">
        <v>0.939028349</v>
      </c>
      <c r="AI4755" t="n">
        <v>0.033371312</v>
      </c>
      <c r="AJ4755" t="n">
        <v>0.5471479930000001</v>
      </c>
      <c r="AK4755" t="n">
        <v>0</v>
      </c>
      <c r="AL4755" t="n">
        <v>0</v>
      </c>
    </row>
    <row r="4756">
      <c r="A4756" t="inlineStr">
        <is>
          <t>2025-07-18 02:00</t>
        </is>
      </c>
      <c r="B4756" t="n">
        <v>68806.23053938904</v>
      </c>
      <c r="C4756" t="n">
        <v>68571.90262903966</v>
      </c>
      <c r="D4756" t="n">
        <v>0</v>
      </c>
      <c r="E4756" t="n">
        <v>234.3279103493902</v>
      </c>
      <c r="F4756" t="n">
        <v>0</v>
      </c>
      <c r="G4756" t="n">
        <v>0.1148666227202893</v>
      </c>
      <c r="H4756" t="n">
        <v>0.1140668926776947</v>
      </c>
      <c r="I4756" t="n">
        <v>0.129321347387087</v>
      </c>
      <c r="J4756" t="n">
        <v>199</v>
      </c>
      <c r="K4756" t="n">
        <v>2</v>
      </c>
      <c r="L4756">
        <f>VLOOKUP(J4756,Clustering!$D$3:$E$367,2,FALSE)</f>
        <v/>
      </c>
      <c r="M4756" t="n">
        <v>0.564880509</v>
      </c>
      <c r="N4756" t="n">
        <v>0.497900039</v>
      </c>
      <c r="O4756" t="n">
        <v>0.497900039</v>
      </c>
      <c r="P4756" t="n">
        <v>0.9389571370000001</v>
      </c>
      <c r="Q4756" t="n">
        <v>0.287234109</v>
      </c>
      <c r="R4756" t="n">
        <v>0.1140668926776947</v>
      </c>
      <c r="S4756" t="n">
        <v>0</v>
      </c>
      <c r="T4756" t="n">
        <v>0</v>
      </c>
      <c r="U4756" t="n">
        <v>0.664783133</v>
      </c>
      <c r="V4756" t="n">
        <v>0.850080767</v>
      </c>
      <c r="W4756" t="n">
        <v>0.028135228</v>
      </c>
      <c r="X4756" t="n">
        <v>0.018479333</v>
      </c>
      <c r="Y4756" t="n">
        <v>0.129321347387087</v>
      </c>
      <c r="Z4756" t="n">
        <v>0.487508171</v>
      </c>
      <c r="AA4756" t="n">
        <v>0.664783133</v>
      </c>
      <c r="AB4756" t="n">
        <v>0</v>
      </c>
      <c r="AC4756" t="n">
        <v>0</v>
      </c>
      <c r="AD4756" t="n">
        <v>0.85</v>
      </c>
      <c r="AE4756" t="n">
        <v>0.85</v>
      </c>
      <c r="AF4756" t="n">
        <v>0.85</v>
      </c>
      <c r="AG4756" t="n">
        <v>0.85</v>
      </c>
      <c r="AH4756" t="n">
        <v>0.9389571370000001</v>
      </c>
      <c r="AI4756" t="n">
        <v>0.028135228</v>
      </c>
      <c r="AJ4756" t="n">
        <v>0.521451956</v>
      </c>
      <c r="AK4756" t="n">
        <v>0</v>
      </c>
      <c r="AL4756" t="n">
        <v>0</v>
      </c>
    </row>
    <row r="4757">
      <c r="A4757" t="inlineStr">
        <is>
          <t>2025-07-18 03:00</t>
        </is>
      </c>
      <c r="B4757" t="n">
        <v>68747.29548633435</v>
      </c>
      <c r="C4757" t="n">
        <v>68507.47200371796</v>
      </c>
      <c r="D4757" t="n">
        <v>0</v>
      </c>
      <c r="E4757" t="n">
        <v>239.8234826163873</v>
      </c>
      <c r="F4757" t="n">
        <v>0</v>
      </c>
      <c r="G4757" t="n">
        <v>0.1175605306943075</v>
      </c>
      <c r="H4757" t="n">
        <v>0.116537873269339</v>
      </c>
      <c r="I4757" t="n">
        <v>0.1360445574521572</v>
      </c>
      <c r="J4757" t="n">
        <v>199</v>
      </c>
      <c r="K4757" t="n">
        <v>3</v>
      </c>
      <c r="L4757">
        <f>VLOOKUP(J4757,Clustering!$D$3:$E$367,2,FALSE)</f>
        <v/>
      </c>
      <c r="M4757" t="n">
        <v>0.538818227</v>
      </c>
      <c r="N4757" t="n">
        <v>0.477264475</v>
      </c>
      <c r="O4757" t="n">
        <v>0.477264475</v>
      </c>
      <c r="P4757" t="n">
        <v>0.939323373</v>
      </c>
      <c r="Q4757" t="n">
        <v>0.249009656</v>
      </c>
      <c r="R4757" t="n">
        <v>0.116537873269339</v>
      </c>
      <c r="S4757" t="n">
        <v>0</v>
      </c>
      <c r="T4757" t="n">
        <v>0</v>
      </c>
      <c r="U4757" t="n">
        <v>0.664783133</v>
      </c>
      <c r="V4757" t="n">
        <v>0.850080767</v>
      </c>
      <c r="W4757" t="n">
        <v>0.028693744</v>
      </c>
      <c r="X4757" t="n">
        <v>0.018439125</v>
      </c>
      <c r="Y4757" t="n">
        <v>0.1360445574521572</v>
      </c>
      <c r="Z4757" t="n">
        <v>0.472809051</v>
      </c>
      <c r="AA4757" t="n">
        <v>0.664783133</v>
      </c>
      <c r="AB4757" t="n">
        <v>0</v>
      </c>
      <c r="AC4757" t="n">
        <v>0</v>
      </c>
      <c r="AD4757" t="n">
        <v>0.85</v>
      </c>
      <c r="AE4757" t="n">
        <v>0.85</v>
      </c>
      <c r="AF4757" t="n">
        <v>0.85</v>
      </c>
      <c r="AG4757" t="n">
        <v>0.85</v>
      </c>
      <c r="AH4757" t="n">
        <v>0.939323373</v>
      </c>
      <c r="AI4757" t="n">
        <v>0.028693744</v>
      </c>
      <c r="AJ4757" t="n">
        <v>0.517427255</v>
      </c>
      <c r="AK4757" t="n">
        <v>0</v>
      </c>
      <c r="AL4757" t="n">
        <v>0</v>
      </c>
    </row>
    <row r="4758">
      <c r="A4758" t="inlineStr">
        <is>
          <t>2025-07-18 04:00</t>
        </is>
      </c>
      <c r="B4758" t="n">
        <v>69288.1566879498</v>
      </c>
      <c r="C4758" t="n">
        <v>69032.18927596508</v>
      </c>
      <c r="D4758" t="n">
        <v>0</v>
      </c>
      <c r="E4758" t="n">
        <v>255.9674119847136</v>
      </c>
      <c r="F4758" t="n">
        <v>0</v>
      </c>
      <c r="G4758" t="n">
        <v>0.1254742215611341</v>
      </c>
      <c r="H4758" t="n">
        <v>0.1244329575987392</v>
      </c>
      <c r="I4758" t="n">
        <v>0.1442945522730401</v>
      </c>
      <c r="J4758" t="n">
        <v>199</v>
      </c>
      <c r="K4758" t="n">
        <v>4</v>
      </c>
      <c r="L4758">
        <f>VLOOKUP(J4758,Clustering!$D$3:$E$367,2,FALSE)</f>
        <v/>
      </c>
      <c r="M4758" t="n">
        <v>0.529965691</v>
      </c>
      <c r="N4758" t="n">
        <v>0.469573468</v>
      </c>
      <c r="O4758" t="n">
        <v>0.469573468</v>
      </c>
      <c r="P4758" t="n">
        <v>0.94042208</v>
      </c>
      <c r="Q4758" t="n">
        <v>0.231862472</v>
      </c>
      <c r="R4758" t="n">
        <v>0.1244329575987392</v>
      </c>
      <c r="S4758" t="n">
        <v>0</v>
      </c>
      <c r="T4758" t="n">
        <v>0</v>
      </c>
      <c r="U4758" t="n">
        <v>0.664783133</v>
      </c>
      <c r="V4758" t="n">
        <v>0.850080767</v>
      </c>
      <c r="W4758" t="n">
        <v>0.028728651</v>
      </c>
      <c r="X4758" t="n">
        <v>0.018439125</v>
      </c>
      <c r="Y4758" t="n">
        <v>0.1442945522730401</v>
      </c>
      <c r="Z4758" t="n">
        <v>0.483812058</v>
      </c>
      <c r="AA4758" t="n">
        <v>0.664783133</v>
      </c>
      <c r="AB4758" t="n">
        <v>0</v>
      </c>
      <c r="AC4758" t="n">
        <v>0</v>
      </c>
      <c r="AD4758" t="n">
        <v>0.85</v>
      </c>
      <c r="AE4758" t="n">
        <v>0.85</v>
      </c>
      <c r="AF4758" t="n">
        <v>0.85</v>
      </c>
      <c r="AG4758" t="n">
        <v>0.85</v>
      </c>
      <c r="AH4758" t="n">
        <v>0.94042208</v>
      </c>
      <c r="AI4758" t="n">
        <v>0.028728651</v>
      </c>
      <c r="AJ4758" t="n">
        <v>0.520795763</v>
      </c>
      <c r="AK4758" t="n">
        <v>0</v>
      </c>
      <c r="AL4758" t="n">
        <v>0</v>
      </c>
    </row>
    <row r="4759">
      <c r="A4759" t="inlineStr">
        <is>
          <t>2025-07-18 05:00</t>
        </is>
      </c>
      <c r="B4759" t="n">
        <v>72927.90310590759</v>
      </c>
      <c r="C4759" t="n">
        <v>72513.07288639703</v>
      </c>
      <c r="D4759" t="n">
        <v>140.4798930816678</v>
      </c>
      <c r="E4759" t="n">
        <v>274.3503264288959</v>
      </c>
      <c r="F4759" t="n">
        <v>0.0063443555642618</v>
      </c>
      <c r="G4759" t="n">
        <v>0.1344854541318117</v>
      </c>
      <c r="H4759" t="n">
        <v>0.1336137554067185</v>
      </c>
      <c r="I4759" t="n">
        <v>0.1502409771114687</v>
      </c>
      <c r="J4759" t="n">
        <v>199</v>
      </c>
      <c r="K4759" t="n">
        <v>5</v>
      </c>
      <c r="L4759">
        <f>VLOOKUP(J4759,Clustering!$D$3:$E$367,2,FALSE)</f>
        <v/>
      </c>
      <c r="M4759" t="n">
        <v>0.530541653</v>
      </c>
      <c r="N4759" t="n">
        <v>0.478824369</v>
      </c>
      <c r="O4759" t="n">
        <v>0.478824369</v>
      </c>
      <c r="P4759" t="n">
        <v>0.941327496</v>
      </c>
      <c r="Q4759" t="n">
        <v>0.224139981</v>
      </c>
      <c r="R4759" t="n">
        <v>0.1336137554067185</v>
      </c>
      <c r="S4759" t="n">
        <v>0.0063443555642618</v>
      </c>
      <c r="T4759" t="n">
        <v>0</v>
      </c>
      <c r="U4759" t="n">
        <v>0.664783133</v>
      </c>
      <c r="V4759" t="n">
        <v>0.850080767</v>
      </c>
      <c r="W4759" t="n">
        <v>0.029636239</v>
      </c>
      <c r="X4759" t="n">
        <v>0.018439125</v>
      </c>
      <c r="Y4759" t="n">
        <v>0.1502409771114687</v>
      </c>
      <c r="Z4759" t="n">
        <v>0.513223467</v>
      </c>
      <c r="AA4759" t="n">
        <v>0.664783133</v>
      </c>
      <c r="AB4759" t="n">
        <v>0</v>
      </c>
      <c r="AC4759" t="n">
        <v>0</v>
      </c>
      <c r="AD4759" t="n">
        <v>0.85</v>
      </c>
      <c r="AE4759" t="n">
        <v>0.85</v>
      </c>
      <c r="AF4759" t="n">
        <v>0.85</v>
      </c>
      <c r="AG4759" t="n">
        <v>0.85</v>
      </c>
      <c r="AH4759" t="n">
        <v>0.941327496</v>
      </c>
      <c r="AI4759" t="n">
        <v>0.029636239</v>
      </c>
      <c r="AJ4759" t="n">
        <v>0.533205554</v>
      </c>
      <c r="AK4759" t="n">
        <v>0.0044410488949832</v>
      </c>
      <c r="AL4759" t="n">
        <v>0</v>
      </c>
    </row>
    <row r="4760">
      <c r="A4760" t="inlineStr">
        <is>
          <t>2025-07-18 06:00</t>
        </is>
      </c>
      <c r="B4760" t="n">
        <v>78442.14672391853</v>
      </c>
      <c r="C4760" t="n">
        <v>77077.93218037937</v>
      </c>
      <c r="D4760" t="n">
        <v>1102.482260386151</v>
      </c>
      <c r="E4760" t="n">
        <v>261.7322831530094</v>
      </c>
      <c r="F4760" t="n">
        <v>0.049790324506544</v>
      </c>
      <c r="G4760" t="n">
        <v>0.1283001388004948</v>
      </c>
      <c r="H4760" t="n">
        <v>0.1272655451062339</v>
      </c>
      <c r="I4760" t="n">
        <v>0.1469999077175505</v>
      </c>
      <c r="J4760" t="n">
        <v>199</v>
      </c>
      <c r="K4760" t="n">
        <v>6</v>
      </c>
      <c r="L4760">
        <f>VLOOKUP(J4760,Clustering!$D$3:$E$367,2,FALSE)</f>
        <v/>
      </c>
      <c r="M4760" t="n">
        <v>0.549957333</v>
      </c>
      <c r="N4760" t="n">
        <v>0.492942298</v>
      </c>
      <c r="O4760" t="n">
        <v>0.492942298</v>
      </c>
      <c r="P4760" t="n">
        <v>0.942507588</v>
      </c>
      <c r="Q4760" t="n">
        <v>0.223276364</v>
      </c>
      <c r="R4760" t="n">
        <v>0.1272655451062339</v>
      </c>
      <c r="S4760" t="n">
        <v>0.049790324506544</v>
      </c>
      <c r="T4760" t="n">
        <v>0</v>
      </c>
      <c r="U4760" t="n">
        <v>0.664783133</v>
      </c>
      <c r="V4760" t="n">
        <v>0.850080767</v>
      </c>
      <c r="W4760" t="n">
        <v>0.031660858</v>
      </c>
      <c r="X4760" t="n">
        <v>0.018439125</v>
      </c>
      <c r="Y4760" t="n">
        <v>0.1469999077175505</v>
      </c>
      <c r="Z4760" t="n">
        <v>0.509514712</v>
      </c>
      <c r="AA4760" t="n">
        <v>0.664783133</v>
      </c>
      <c r="AB4760" t="n">
        <v>0</v>
      </c>
      <c r="AC4760" t="n">
        <v>0</v>
      </c>
      <c r="AD4760" t="n">
        <v>0.85</v>
      </c>
      <c r="AE4760" t="n">
        <v>0.85</v>
      </c>
      <c r="AF4760" t="n">
        <v>0.85</v>
      </c>
      <c r="AG4760" t="n">
        <v>0.85</v>
      </c>
      <c r="AH4760" t="n">
        <v>0.942507588</v>
      </c>
      <c r="AI4760" t="n">
        <v>0.031660858</v>
      </c>
      <c r="AJ4760" t="n">
        <v>0.5217925839999999</v>
      </c>
      <c r="AK4760" t="n">
        <v>0.0348532271545808</v>
      </c>
      <c r="AL4760" t="n">
        <v>0</v>
      </c>
    </row>
    <row r="4761">
      <c r="A4761" t="inlineStr">
        <is>
          <t>2025-07-18 07:00</t>
        </is>
      </c>
      <c r="B4761" t="n">
        <v>84367.02914250646</v>
      </c>
      <c r="C4761" t="n">
        <v>81497.45729048908</v>
      </c>
      <c r="D4761" t="n">
        <v>2614.919692942354</v>
      </c>
      <c r="E4761" t="n">
        <v>254.6521590750356</v>
      </c>
      <c r="F4761" t="n">
        <v>0.1180950521821092</v>
      </c>
      <c r="G4761" t="n">
        <v>0.1248294897426645</v>
      </c>
      <c r="H4761" t="n">
        <v>0.1236695652208328</v>
      </c>
      <c r="I4761" t="n">
        <v>0.1457945513313825</v>
      </c>
      <c r="J4761" t="n">
        <v>199</v>
      </c>
      <c r="K4761" t="n">
        <v>7</v>
      </c>
      <c r="L4761">
        <f>VLOOKUP(J4761,Clustering!$D$3:$E$367,2,FALSE)</f>
        <v/>
      </c>
      <c r="M4761" t="n">
        <v>0.584981583</v>
      </c>
      <c r="N4761" t="n">
        <v>0.503780702</v>
      </c>
      <c r="O4761" t="n">
        <v>0.503780702</v>
      </c>
      <c r="P4761" t="n">
        <v>0.944216688</v>
      </c>
      <c r="Q4761" t="n">
        <v>0.239522382</v>
      </c>
      <c r="R4761" t="n">
        <v>0.1236695652208328</v>
      </c>
      <c r="S4761" t="n">
        <v>0.1180950521821092</v>
      </c>
      <c r="T4761" t="n">
        <v>0</v>
      </c>
      <c r="U4761" t="n">
        <v>0.664783133</v>
      </c>
      <c r="V4761" t="n">
        <v>0.850080767</v>
      </c>
      <c r="W4761" t="n">
        <v>0.043005708</v>
      </c>
      <c r="X4761" t="n">
        <v>0.018439125</v>
      </c>
      <c r="Y4761" t="n">
        <v>0.1457945513313825</v>
      </c>
      <c r="Z4761" t="n">
        <v>0.5413522710000001</v>
      </c>
      <c r="AA4761" t="n">
        <v>0.664783133</v>
      </c>
      <c r="AB4761" t="n">
        <v>0</v>
      </c>
      <c r="AC4761" t="n">
        <v>0</v>
      </c>
      <c r="AD4761" t="n">
        <v>0.85</v>
      </c>
      <c r="AE4761" t="n">
        <v>0.85</v>
      </c>
      <c r="AF4761" t="n">
        <v>0.85</v>
      </c>
      <c r="AG4761" t="n">
        <v>0.85</v>
      </c>
      <c r="AH4761" t="n">
        <v>0.944216688</v>
      </c>
      <c r="AI4761" t="n">
        <v>0.043005708</v>
      </c>
      <c r="AJ4761" t="n">
        <v>0.538267317</v>
      </c>
      <c r="AK4761" t="n">
        <v>0.08266653652747639</v>
      </c>
      <c r="AL4761" t="n">
        <v>0</v>
      </c>
    </row>
    <row r="4762">
      <c r="A4762" t="inlineStr">
        <is>
          <t>2025-07-18 08:00</t>
        </is>
      </c>
      <c r="B4762" t="n">
        <v>83722.38094388109</v>
      </c>
      <c r="C4762" t="n">
        <v>79161.01179171346</v>
      </c>
      <c r="D4762" t="n">
        <v>4297.208830099226</v>
      </c>
      <c r="E4762" t="n">
        <v>264.160322068397</v>
      </c>
      <c r="F4762" t="n">
        <v>0.1940706257242509</v>
      </c>
      <c r="G4762" t="n">
        <v>0.1294903539550966</v>
      </c>
      <c r="H4762" t="n">
        <v>0.1281896516689626</v>
      </c>
      <c r="I4762" t="n">
        <v>0.1529999039509199</v>
      </c>
      <c r="J4762" t="n">
        <v>199</v>
      </c>
      <c r="K4762" t="n">
        <v>8</v>
      </c>
      <c r="L4762">
        <f>VLOOKUP(J4762,Clustering!$D$3:$E$367,2,FALSE)</f>
        <v/>
      </c>
      <c r="M4762" t="n">
        <v>0.61717786</v>
      </c>
      <c r="N4762" t="n">
        <v>0.516017292</v>
      </c>
      <c r="O4762" t="n">
        <v>0.516017292</v>
      </c>
      <c r="P4762" t="n">
        <v>0.944521885</v>
      </c>
      <c r="Q4762" t="n">
        <v>0.258509447</v>
      </c>
      <c r="R4762" t="n">
        <v>0.1281896516689626</v>
      </c>
      <c r="S4762" t="n">
        <v>0.1940706257242509</v>
      </c>
      <c r="T4762" t="n">
        <v>0.222079492</v>
      </c>
      <c r="U4762" t="n">
        <v>0.664783133</v>
      </c>
      <c r="V4762" t="n">
        <v>0.850080767</v>
      </c>
      <c r="W4762" t="n">
        <v>0.059063034</v>
      </c>
      <c r="X4762" t="n">
        <v>0.018439125</v>
      </c>
      <c r="Y4762" t="n">
        <v>0.1529999039509199</v>
      </c>
      <c r="Z4762" t="n">
        <v>0.578426647</v>
      </c>
      <c r="AA4762" t="n">
        <v>0.664783133</v>
      </c>
      <c r="AB4762" t="n">
        <v>0</v>
      </c>
      <c r="AC4762" t="n">
        <v>0</v>
      </c>
      <c r="AD4762" t="n">
        <v>0.85</v>
      </c>
      <c r="AE4762" t="n">
        <v>0.85</v>
      </c>
      <c r="AF4762" t="n">
        <v>0.85</v>
      </c>
      <c r="AG4762" t="n">
        <v>0.85</v>
      </c>
      <c r="AH4762" t="n">
        <v>0.944521885</v>
      </c>
      <c r="AI4762" t="n">
        <v>0.059063034</v>
      </c>
      <c r="AJ4762" t="n">
        <v>0.567621307</v>
      </c>
      <c r="AK4762" t="n">
        <v>0.1358494380069756</v>
      </c>
      <c r="AL4762" t="n">
        <v>0</v>
      </c>
    </row>
    <row r="4763">
      <c r="A4763" t="inlineStr">
        <is>
          <t>2025-07-18 09:00</t>
        </is>
      </c>
      <c r="B4763" t="n">
        <v>82058.74311785864</v>
      </c>
      <c r="C4763" t="n">
        <v>75876.07824191811</v>
      </c>
      <c r="D4763" t="n">
        <v>5902.31798241968</v>
      </c>
      <c r="E4763" t="n">
        <v>280.3468935208467</v>
      </c>
      <c r="F4763" t="n">
        <v>0.2665605953446846</v>
      </c>
      <c r="G4763" t="n">
        <v>0.1374249478043366</v>
      </c>
      <c r="H4763" t="n">
        <v>0.135863753994232</v>
      </c>
      <c r="I4763" t="n">
        <v>0.1656427531569482</v>
      </c>
      <c r="J4763" t="n">
        <v>199</v>
      </c>
      <c r="K4763" t="n">
        <v>9</v>
      </c>
      <c r="L4763">
        <f>VLOOKUP(J4763,Clustering!$D$3:$E$367,2,FALSE)</f>
        <v/>
      </c>
      <c r="M4763" t="n">
        <v>0.628524312</v>
      </c>
      <c r="N4763" t="n">
        <v>0.53272847</v>
      </c>
      <c r="O4763" t="n">
        <v>0.53272847</v>
      </c>
      <c r="P4763" t="n">
        <v>0.944023397</v>
      </c>
      <c r="Q4763" t="n">
        <v>0.278510323</v>
      </c>
      <c r="R4763" t="n">
        <v>0.135863753994232</v>
      </c>
      <c r="S4763" t="n">
        <v>0.2665605953446846</v>
      </c>
      <c r="T4763" t="n">
        <v>0.506649539</v>
      </c>
      <c r="U4763" t="n">
        <v>0.664783133</v>
      </c>
      <c r="V4763" t="n">
        <v>0.850080767</v>
      </c>
      <c r="W4763" t="n">
        <v>0.083812261</v>
      </c>
      <c r="X4763" t="n">
        <v>0.018439125</v>
      </c>
      <c r="Y4763" t="n">
        <v>0.1656427531569482</v>
      </c>
      <c r="Z4763" t="n">
        <v>0.6239788550000001</v>
      </c>
      <c r="AA4763" t="n">
        <v>0.664783133</v>
      </c>
      <c r="AB4763" t="n">
        <v>0</v>
      </c>
      <c r="AC4763" t="n">
        <v>0</v>
      </c>
      <c r="AD4763" t="n">
        <v>0.85</v>
      </c>
      <c r="AE4763" t="n">
        <v>0.85</v>
      </c>
      <c r="AF4763" t="n">
        <v>0.85</v>
      </c>
      <c r="AG4763" t="n">
        <v>0.85</v>
      </c>
      <c r="AH4763" t="n">
        <v>0.944023397</v>
      </c>
      <c r="AI4763" t="n">
        <v>0.083812261</v>
      </c>
      <c r="AJ4763" t="n">
        <v>0.60184539</v>
      </c>
      <c r="AK4763" t="n">
        <v>0.1865924167412792</v>
      </c>
      <c r="AL4763" t="n">
        <v>0</v>
      </c>
    </row>
    <row r="4764">
      <c r="A4764" t="inlineStr">
        <is>
          <t>2025-07-18 10:00</t>
        </is>
      </c>
      <c r="B4764" t="n">
        <v>80175.89442479993</v>
      </c>
      <c r="C4764" t="n">
        <v>72658.41991461813</v>
      </c>
      <c r="D4764" t="n">
        <v>7210.793396111942</v>
      </c>
      <c r="E4764" t="n">
        <v>306.6811140698491</v>
      </c>
      <c r="F4764" t="n">
        <v>0.3256539865016118</v>
      </c>
      <c r="G4764" t="n">
        <v>0.1503338794460044</v>
      </c>
      <c r="H4764" t="n">
        <v>0.1484999067758928</v>
      </c>
      <c r="I4764" t="n">
        <v>0.1834820276722341</v>
      </c>
      <c r="J4764" t="n">
        <v>199</v>
      </c>
      <c r="K4764" t="n">
        <v>10</v>
      </c>
      <c r="L4764">
        <f>VLOOKUP(J4764,Clustering!$D$3:$E$367,2,FALSE)</f>
        <v/>
      </c>
      <c r="M4764" t="n">
        <v>0.663502485</v>
      </c>
      <c r="N4764" t="n">
        <v>0.563768587</v>
      </c>
      <c r="O4764" t="n">
        <v>0.563768587</v>
      </c>
      <c r="P4764" t="n">
        <v>0.94295521</v>
      </c>
      <c r="Q4764" t="n">
        <v>0.292628588</v>
      </c>
      <c r="R4764" t="n">
        <v>0.1484999067758928</v>
      </c>
      <c r="S4764" t="n">
        <v>0.3256539865016118</v>
      </c>
      <c r="T4764" t="n">
        <v>0.612891038</v>
      </c>
      <c r="U4764" t="n">
        <v>0.665237059</v>
      </c>
      <c r="V4764" t="n">
        <v>0.850080767</v>
      </c>
      <c r="W4764" t="n">
        <v>0.113553221</v>
      </c>
      <c r="X4764" t="n">
        <v>0.018461742</v>
      </c>
      <c r="Y4764" t="n">
        <v>0.1834820276722341</v>
      </c>
      <c r="Z4764" t="n">
        <v>0.680189583</v>
      </c>
      <c r="AA4764" t="n">
        <v>0.665237059</v>
      </c>
      <c r="AB4764" t="n">
        <v>0</v>
      </c>
      <c r="AC4764" t="n">
        <v>0</v>
      </c>
      <c r="AD4764" t="n">
        <v>0.85</v>
      </c>
      <c r="AE4764" t="n">
        <v>0.85</v>
      </c>
      <c r="AF4764" t="n">
        <v>0.85</v>
      </c>
      <c r="AG4764" t="n">
        <v>0.85</v>
      </c>
      <c r="AH4764" t="n">
        <v>0.94295521</v>
      </c>
      <c r="AI4764" t="n">
        <v>0.113553221</v>
      </c>
      <c r="AJ4764" t="n">
        <v>0.642868968</v>
      </c>
      <c r="AK4764" t="n">
        <v>0.2279577905511283</v>
      </c>
      <c r="AL4764" t="n">
        <v>0</v>
      </c>
    </row>
    <row r="4765">
      <c r="A4765" t="inlineStr">
        <is>
          <t>2025-07-18 11:00</t>
        </is>
      </c>
      <c r="B4765" t="n">
        <v>78100.24877694153</v>
      </c>
      <c r="C4765" t="n">
        <v>69793.98528859534</v>
      </c>
      <c r="D4765" t="n">
        <v>7975.48171288017</v>
      </c>
      <c r="E4765" t="n">
        <v>330.7817754660176</v>
      </c>
      <c r="F4765" t="n">
        <v>0.3601888545954688</v>
      </c>
      <c r="G4765" t="n">
        <v>0.1621479291500086</v>
      </c>
      <c r="H4765" t="n">
        <v>0.1601717744486192</v>
      </c>
      <c r="I4765" t="n">
        <v>0.1978659472138384</v>
      </c>
      <c r="J4765" t="n">
        <v>199</v>
      </c>
      <c r="K4765" t="n">
        <v>11</v>
      </c>
      <c r="L4765">
        <f>VLOOKUP(J4765,Clustering!$D$3:$E$367,2,FALSE)</f>
        <v/>
      </c>
      <c r="M4765" t="n">
        <v>0.696199849</v>
      </c>
      <c r="N4765" t="n">
        <v>0.600038589</v>
      </c>
      <c r="O4765" t="n">
        <v>0.600038589</v>
      </c>
      <c r="P4765" t="n">
        <v>0.941897196</v>
      </c>
      <c r="Q4765" t="n">
        <v>0.351967858</v>
      </c>
      <c r="R4765" t="n">
        <v>0.1601717744486192</v>
      </c>
      <c r="S4765" t="n">
        <v>0.3601888545954688</v>
      </c>
      <c r="T4765" t="n">
        <v>0.6190871999999999</v>
      </c>
      <c r="U4765" t="n">
        <v>0.666411007</v>
      </c>
      <c r="V4765" t="n">
        <v>0.850080767</v>
      </c>
      <c r="W4765" t="n">
        <v>0.115542933</v>
      </c>
      <c r="X4765" t="n">
        <v>0.026689485</v>
      </c>
      <c r="Y4765" t="n">
        <v>0.1978659472138384</v>
      </c>
      <c r="Z4765" t="n">
        <v>0.740885476</v>
      </c>
      <c r="AA4765" t="n">
        <v>0.666411007</v>
      </c>
      <c r="AB4765" t="n">
        <v>0</v>
      </c>
      <c r="AC4765" t="n">
        <v>0</v>
      </c>
      <c r="AD4765" t="n">
        <v>0.85</v>
      </c>
      <c r="AE4765" t="n">
        <v>0.85</v>
      </c>
      <c r="AF4765" t="n">
        <v>0.85</v>
      </c>
      <c r="AG4765" t="n">
        <v>0.85</v>
      </c>
      <c r="AH4765" t="n">
        <v>0.941897196</v>
      </c>
      <c r="AI4765" t="n">
        <v>0.115542933</v>
      </c>
      <c r="AJ4765" t="n">
        <v>0.697892873</v>
      </c>
      <c r="AK4765" t="n">
        <v>0.2521321982168282</v>
      </c>
      <c r="AL4765" t="n">
        <v>0.003078764</v>
      </c>
    </row>
    <row r="4766">
      <c r="A4766" t="inlineStr">
        <is>
          <t>2025-07-18 12:00</t>
        </is>
      </c>
      <c r="B4766" t="n">
        <v>77629.19954438193</v>
      </c>
      <c r="C4766" t="n">
        <v>69022.72703952818</v>
      </c>
      <c r="D4766" t="n">
        <v>8261.002743608267</v>
      </c>
      <c r="E4766" t="n">
        <v>345.4697612454876</v>
      </c>
      <c r="F4766" t="n">
        <v>0.3730835607365142</v>
      </c>
      <c r="G4766" t="n">
        <v>0.1693479221791606</v>
      </c>
      <c r="H4766" t="n">
        <v>0.1672632878539074</v>
      </c>
      <c r="I4766" t="n">
        <v>0.2070266557487149</v>
      </c>
      <c r="J4766" t="n">
        <v>199</v>
      </c>
      <c r="K4766" t="n">
        <v>12</v>
      </c>
      <c r="L4766">
        <f>VLOOKUP(J4766,Clustering!$D$3:$E$367,2,FALSE)</f>
        <v/>
      </c>
      <c r="M4766" t="n">
        <v>0.730072175</v>
      </c>
      <c r="N4766" t="n">
        <v>0.631526362</v>
      </c>
      <c r="O4766" t="n">
        <v>0.631526362</v>
      </c>
      <c r="P4766" t="n">
        <v>0.940686583</v>
      </c>
      <c r="Q4766" t="n">
        <v>0.400993786</v>
      </c>
      <c r="R4766" t="n">
        <v>0.1672632878539074</v>
      </c>
      <c r="S4766" t="n">
        <v>0.3730835607365142</v>
      </c>
      <c r="T4766" t="n">
        <v>0.6297415750000001</v>
      </c>
      <c r="U4766" t="n">
        <v>0.666411007</v>
      </c>
      <c r="V4766" t="n">
        <v>0.850080767</v>
      </c>
      <c r="W4766" t="n">
        <v>0.125561308</v>
      </c>
      <c r="X4766" t="n">
        <v>0.055968255</v>
      </c>
      <c r="Y4766" t="n">
        <v>0.2070266557487149</v>
      </c>
      <c r="Z4766" t="n">
        <v>0.772386977</v>
      </c>
      <c r="AA4766" t="n">
        <v>0.666411007</v>
      </c>
      <c r="AB4766" t="n">
        <v>0</v>
      </c>
      <c r="AC4766" t="n">
        <v>0</v>
      </c>
      <c r="AD4766" t="n">
        <v>0.85</v>
      </c>
      <c r="AE4766" t="n">
        <v>0.85</v>
      </c>
      <c r="AF4766" t="n">
        <v>0.85</v>
      </c>
      <c r="AG4766" t="n">
        <v>0.85</v>
      </c>
      <c r="AH4766" t="n">
        <v>0.940686583</v>
      </c>
      <c r="AI4766" t="n">
        <v>0.125561308</v>
      </c>
      <c r="AJ4766" t="n">
        <v>0.716349601</v>
      </c>
      <c r="AK4766" t="n">
        <v>0.2611584925155599</v>
      </c>
      <c r="AL4766" t="n">
        <v>0.268450905</v>
      </c>
    </row>
    <row r="4767">
      <c r="A4767" t="inlineStr">
        <is>
          <t>2025-07-18 13:00</t>
        </is>
      </c>
      <c r="B4767" t="n">
        <v>77548.40334196773</v>
      </c>
      <c r="C4767" t="n">
        <v>68866.7000307299</v>
      </c>
      <c r="D4767" t="n">
        <v>8326.203345452597</v>
      </c>
      <c r="E4767" t="n">
        <v>355.499965785233</v>
      </c>
      <c r="F4767" t="n">
        <v>0.3760281515390131</v>
      </c>
      <c r="G4767" t="n">
        <v>0.1742646891104083</v>
      </c>
      <c r="H4767" t="n">
        <v>0.172406141768224</v>
      </c>
      <c r="I4767" t="n">
        <v>0.2078570123702973</v>
      </c>
      <c r="J4767" t="n">
        <v>199</v>
      </c>
      <c r="K4767" t="n">
        <v>13</v>
      </c>
      <c r="L4767">
        <f>VLOOKUP(J4767,Clustering!$D$3:$E$367,2,FALSE)</f>
        <v/>
      </c>
      <c r="M4767" t="n">
        <v>0.751595876</v>
      </c>
      <c r="N4767" t="n">
        <v>0.655573578</v>
      </c>
      <c r="O4767" t="n">
        <v>0.655573578</v>
      </c>
      <c r="P4767" t="n">
        <v>0.9408798739999999</v>
      </c>
      <c r="Q4767" t="n">
        <v>0.469945492</v>
      </c>
      <c r="R4767" t="n">
        <v>0.172406141768224</v>
      </c>
      <c r="S4767" t="n">
        <v>0.3760281515390131</v>
      </c>
      <c r="T4767" t="n">
        <v>0.657699864</v>
      </c>
      <c r="U4767" t="n">
        <v>0.666411007</v>
      </c>
      <c r="V4767" t="n">
        <v>0.850080767</v>
      </c>
      <c r="W4767" t="n">
        <v>0.128633145</v>
      </c>
      <c r="X4767" t="n">
        <v>0.128087917</v>
      </c>
      <c r="Y4767" t="n">
        <v>0.2078570123702973</v>
      </c>
      <c r="Z4767" t="n">
        <v>0.7807721010000001</v>
      </c>
      <c r="AA4767" t="n">
        <v>0.666411007</v>
      </c>
      <c r="AB4767" t="n">
        <v>0</v>
      </c>
      <c r="AC4767" t="n">
        <v>0</v>
      </c>
      <c r="AD4767" t="n">
        <v>0.85</v>
      </c>
      <c r="AE4767" t="n">
        <v>0.85</v>
      </c>
      <c r="AF4767" t="n">
        <v>0.85</v>
      </c>
      <c r="AG4767" t="n">
        <v>0.85</v>
      </c>
      <c r="AH4767" t="n">
        <v>0.9408798739999999</v>
      </c>
      <c r="AI4767" t="n">
        <v>0.128633145</v>
      </c>
      <c r="AJ4767" t="n">
        <v>0.726799635</v>
      </c>
      <c r="AK4767" t="n">
        <v>0.2632197060773091</v>
      </c>
      <c r="AL4767" t="n">
        <v>0.506105493</v>
      </c>
    </row>
    <row r="4768">
      <c r="A4768" t="inlineStr">
        <is>
          <t>2025-07-18 14:00</t>
        </is>
      </c>
      <c r="B4768" t="n">
        <v>77700.08382796028</v>
      </c>
      <c r="C4768" t="n">
        <v>69550.27137899763</v>
      </c>
      <c r="D4768" t="n">
        <v>7794.451573095099</v>
      </c>
      <c r="E4768" t="n">
        <v>355.3608758675499</v>
      </c>
      <c r="F4768" t="n">
        <v>0.3520131680295855</v>
      </c>
      <c r="G4768" t="n">
        <v>0.1741965077782107</v>
      </c>
      <c r="H4768" t="n">
        <v>0.1725668559530464</v>
      </c>
      <c r="I4768" t="n">
        <v>0.2036516578674446</v>
      </c>
      <c r="J4768" t="n">
        <v>199</v>
      </c>
      <c r="K4768" t="n">
        <v>14</v>
      </c>
      <c r="L4768">
        <f>VLOOKUP(J4768,Clustering!$D$3:$E$367,2,FALSE)</f>
        <v/>
      </c>
      <c r="M4768" t="n">
        <v>0.768782582</v>
      </c>
      <c r="N4768" t="n">
        <v>0.670734723</v>
      </c>
      <c r="O4768" t="n">
        <v>0.670734723</v>
      </c>
      <c r="P4768" t="n">
        <v>0.940971433</v>
      </c>
      <c r="Q4768" t="n">
        <v>0.534629176</v>
      </c>
      <c r="R4768" t="n">
        <v>0.1725668559530464</v>
      </c>
      <c r="S4768" t="n">
        <v>0.3520131680295855</v>
      </c>
      <c r="T4768" t="n">
        <v>0.647876681</v>
      </c>
      <c r="U4768" t="n">
        <v>0.666411007</v>
      </c>
      <c r="V4768" t="n">
        <v>0.850080767</v>
      </c>
      <c r="W4768" t="n">
        <v>0.144097048</v>
      </c>
      <c r="X4768" t="n">
        <v>0.177994682</v>
      </c>
      <c r="Y4768" t="n">
        <v>0.2036516578674446</v>
      </c>
      <c r="Z4768" t="n">
        <v>0.782164267</v>
      </c>
      <c r="AA4768" t="n">
        <v>0.666411007</v>
      </c>
      <c r="AB4768" t="n">
        <v>0</v>
      </c>
      <c r="AC4768" t="n">
        <v>0</v>
      </c>
      <c r="AD4768" t="n">
        <v>0.85</v>
      </c>
      <c r="AE4768" t="n">
        <v>0.85</v>
      </c>
      <c r="AF4768" t="n">
        <v>0.85</v>
      </c>
      <c r="AG4768" t="n">
        <v>0.85</v>
      </c>
      <c r="AH4768" t="n">
        <v>0.940971433</v>
      </c>
      <c r="AI4768" t="n">
        <v>0.144097048</v>
      </c>
      <c r="AJ4768" t="n">
        <v>0.732262386</v>
      </c>
      <c r="AK4768" t="n">
        <v>0.2464092176207098</v>
      </c>
      <c r="AL4768" t="n">
        <v>0.613935962</v>
      </c>
    </row>
    <row r="4769">
      <c r="A4769" t="inlineStr">
        <is>
          <t>2025-07-18 15:00</t>
        </is>
      </c>
      <c r="B4769" t="n">
        <v>78363.49002476773</v>
      </c>
      <c r="C4769" t="n">
        <v>71365.99334216124</v>
      </c>
      <c r="D4769" t="n">
        <v>6661.01464356948</v>
      </c>
      <c r="E4769" t="n">
        <v>336.4820390370152</v>
      </c>
      <c r="F4769" t="n">
        <v>0.3008248681752051</v>
      </c>
      <c r="G4769" t="n">
        <v>0.1649421759985368</v>
      </c>
      <c r="H4769" t="n">
        <v>0.1631650761409363</v>
      </c>
      <c r="I4769" t="n">
        <v>0.1970623762897264</v>
      </c>
      <c r="J4769" t="n">
        <v>199</v>
      </c>
      <c r="K4769" t="n">
        <v>15</v>
      </c>
      <c r="L4769">
        <f>VLOOKUP(J4769,Clustering!$D$3:$E$367,2,FALSE)</f>
        <v/>
      </c>
      <c r="M4769" t="n">
        <v>0.777197387</v>
      </c>
      <c r="N4769" t="n">
        <v>0.6792323</v>
      </c>
      <c r="O4769" t="n">
        <v>0.6792323</v>
      </c>
      <c r="P4769" t="n">
        <v>0.941663212</v>
      </c>
      <c r="Q4769" t="n">
        <v>0.573504471</v>
      </c>
      <c r="R4769" t="n">
        <v>0.1631650761409363</v>
      </c>
      <c r="S4769" t="n">
        <v>0.3008248681752051</v>
      </c>
      <c r="T4769" t="n">
        <v>0.665709536</v>
      </c>
      <c r="U4769" t="n">
        <v>0.666411007</v>
      </c>
      <c r="V4769" t="n">
        <v>0.850080767</v>
      </c>
      <c r="W4769" t="n">
        <v>0.146540554</v>
      </c>
      <c r="X4769" t="n">
        <v>0.2233302</v>
      </c>
      <c r="Y4769" t="n">
        <v>0.1970623762897264</v>
      </c>
      <c r="Z4769" t="n">
        <v>0.786641004</v>
      </c>
      <c r="AA4769" t="n">
        <v>0.666411007</v>
      </c>
      <c r="AB4769" t="n">
        <v>0</v>
      </c>
      <c r="AC4769" t="n">
        <v>0</v>
      </c>
      <c r="AD4769" t="n">
        <v>0.85</v>
      </c>
      <c r="AE4769" t="n">
        <v>0.85</v>
      </c>
      <c r="AF4769" t="n">
        <v>0.85</v>
      </c>
      <c r="AG4769" t="n">
        <v>0.85</v>
      </c>
      <c r="AH4769" t="n">
        <v>0.941663212</v>
      </c>
      <c r="AI4769" t="n">
        <v>0.146540554</v>
      </c>
      <c r="AJ4769" t="n">
        <v>0.73675726</v>
      </c>
      <c r="AK4769" t="n">
        <v>0.2105774077226435</v>
      </c>
      <c r="AL4769" t="n">
        <v>0.6260428770000001</v>
      </c>
    </row>
    <row r="4770">
      <c r="A4770" t="inlineStr">
        <is>
          <t>2025-07-18 16:00</t>
        </is>
      </c>
      <c r="B4770" t="n">
        <v>80854.61588151267</v>
      </c>
      <c r="C4770" t="n">
        <v>75476.25062678375</v>
      </c>
      <c r="D4770" t="n">
        <v>5069.814087175004</v>
      </c>
      <c r="E4770" t="n">
        <v>308.5511675539171</v>
      </c>
      <c r="F4770" t="n">
        <v>0.2289630388246586</v>
      </c>
      <c r="G4770" t="n">
        <v>0.1512505723303515</v>
      </c>
      <c r="H4770" t="n">
        <v>0.1493235669731076</v>
      </c>
      <c r="I4770" t="n">
        <v>0.1860802403268628</v>
      </c>
      <c r="J4770" t="n">
        <v>199</v>
      </c>
      <c r="K4770" t="n">
        <v>16</v>
      </c>
      <c r="L4770">
        <f>VLOOKUP(J4770,Clustering!$D$3:$E$367,2,FALSE)</f>
        <v/>
      </c>
      <c r="M4770" t="n">
        <v>0.7831413149999999</v>
      </c>
      <c r="N4770" t="n">
        <v>0.687057407</v>
      </c>
      <c r="O4770" t="n">
        <v>0.687057407</v>
      </c>
      <c r="P4770" t="n">
        <v>0.941520787</v>
      </c>
      <c r="Q4770" t="n">
        <v>0.6101644000000001</v>
      </c>
      <c r="R4770" t="n">
        <v>0.1493235669731076</v>
      </c>
      <c r="S4770" t="n">
        <v>0.2289630388246586</v>
      </c>
      <c r="T4770" t="n">
        <v>0.670092187</v>
      </c>
      <c r="U4770" t="n">
        <v>0.666411007</v>
      </c>
      <c r="V4770" t="n">
        <v>0.850080767</v>
      </c>
      <c r="W4770" t="n">
        <v>0.164552685</v>
      </c>
      <c r="X4770" t="n">
        <v>0.253338594</v>
      </c>
      <c r="Y4770" t="n">
        <v>0.1860802403268628</v>
      </c>
      <c r="Z4770" t="n">
        <v>0.788252292</v>
      </c>
      <c r="AA4770" t="n">
        <v>0.666411007</v>
      </c>
      <c r="AB4770" t="n">
        <v>0</v>
      </c>
      <c r="AC4770" t="n">
        <v>0</v>
      </c>
      <c r="AD4770" t="n">
        <v>0.85</v>
      </c>
      <c r="AE4770" t="n">
        <v>0.85</v>
      </c>
      <c r="AF4770" t="n">
        <v>0.85</v>
      </c>
      <c r="AG4770" t="n">
        <v>0.85</v>
      </c>
      <c r="AH4770" t="n">
        <v>0.941520787</v>
      </c>
      <c r="AI4770" t="n">
        <v>0.164552685</v>
      </c>
      <c r="AJ4770" t="n">
        <v>0.743897028</v>
      </c>
      <c r="AK4770" t="n">
        <v>0.160274127177261</v>
      </c>
      <c r="AL4770" t="n">
        <v>0.639337936</v>
      </c>
    </row>
    <row r="4771">
      <c r="A4771" t="inlineStr">
        <is>
          <t>2025-07-18 17:00</t>
        </is>
      </c>
      <c r="B4771" t="n">
        <v>82753.64707230648</v>
      </c>
      <c r="C4771" t="n">
        <v>79425.6268782961</v>
      </c>
      <c r="D4771" t="n">
        <v>3061.620304892751</v>
      </c>
      <c r="E4771" t="n">
        <v>266.3998891176378</v>
      </c>
      <c r="F4771" t="n">
        <v>0.1382689535911822</v>
      </c>
      <c r="G4771" t="n">
        <v>0.1305881809400185</v>
      </c>
      <c r="H4771" t="n">
        <v>0.1282900980344767</v>
      </c>
      <c r="I4771" t="n">
        <v>0.1721248919447849</v>
      </c>
      <c r="J4771" t="n">
        <v>199</v>
      </c>
      <c r="K4771" t="n">
        <v>17</v>
      </c>
      <c r="L4771">
        <f>VLOOKUP(J4771,Clustering!$D$3:$E$367,2,FALSE)</f>
        <v/>
      </c>
      <c r="M4771" t="n">
        <v>0.788607195</v>
      </c>
      <c r="N4771" t="n">
        <v>0.683921843</v>
      </c>
      <c r="O4771" t="n">
        <v>0.683921843</v>
      </c>
      <c r="P4771" t="n">
        <v>0.941744597</v>
      </c>
      <c r="Q4771" t="n">
        <v>0.6379127999999999</v>
      </c>
      <c r="R4771" t="n">
        <v>0.1282900980344767</v>
      </c>
      <c r="S4771" t="n">
        <v>0.1382689535911822</v>
      </c>
      <c r="T4771" t="n">
        <v>0.646289859</v>
      </c>
      <c r="U4771" t="n">
        <v>0.666411007</v>
      </c>
      <c r="V4771" t="n">
        <v>0.850080767</v>
      </c>
      <c r="W4771" t="n">
        <v>0.166228232</v>
      </c>
      <c r="X4771" t="n">
        <v>0.305918413</v>
      </c>
      <c r="Y4771" t="n">
        <v>0.1721248919447849</v>
      </c>
      <c r="Z4771" t="n">
        <v>0.7905704609999999</v>
      </c>
      <c r="AA4771" t="n">
        <v>0.666411007</v>
      </c>
      <c r="AB4771" t="n">
        <v>0</v>
      </c>
      <c r="AC4771" t="n">
        <v>0</v>
      </c>
      <c r="AD4771" t="n">
        <v>0.85</v>
      </c>
      <c r="AE4771" t="n">
        <v>0.85</v>
      </c>
      <c r="AF4771" t="n">
        <v>0.85</v>
      </c>
      <c r="AG4771" t="n">
        <v>0.85</v>
      </c>
      <c r="AH4771" t="n">
        <v>0.941744597</v>
      </c>
      <c r="AI4771" t="n">
        <v>0.166228232</v>
      </c>
      <c r="AJ4771" t="n">
        <v>0.748299774</v>
      </c>
      <c r="AK4771" t="n">
        <v>0.09678826751382751</v>
      </c>
      <c r="AL4771" t="n">
        <v>0.645772987</v>
      </c>
    </row>
    <row r="4772">
      <c r="A4772" t="inlineStr">
        <is>
          <t>2025-07-18 18:00</t>
        </is>
      </c>
      <c r="B4772" t="n">
        <v>85007.04677921798</v>
      </c>
      <c r="C4772" t="n">
        <v>83458.85403496696</v>
      </c>
      <c r="D4772" t="n">
        <v>1309.580466385874</v>
      </c>
      <c r="E4772" t="n">
        <v>238.6122778651408</v>
      </c>
      <c r="F4772" t="n">
        <v>0.0591432975673873</v>
      </c>
      <c r="G4772" t="n">
        <v>0.1169668028750689</v>
      </c>
      <c r="H4772" t="n">
        <v>0.1149909992404235</v>
      </c>
      <c r="I4772" t="n">
        <v>0.1526784755812751</v>
      </c>
      <c r="J4772" t="n">
        <v>199</v>
      </c>
      <c r="K4772" t="n">
        <v>18</v>
      </c>
      <c r="L4772">
        <f>VLOOKUP(J4772,Clustering!$D$3:$E$367,2,FALSE)</f>
        <v/>
      </c>
      <c r="M4772" t="n">
        <v>0.777174349</v>
      </c>
      <c r="N4772" t="n">
        <v>0.683604342</v>
      </c>
      <c r="O4772" t="n">
        <v>0.683604342</v>
      </c>
      <c r="P4772" t="n">
        <v>0.942029447</v>
      </c>
      <c r="Q4772" t="n">
        <v>0.637825186</v>
      </c>
      <c r="R4772" t="n">
        <v>0.1149909992404235</v>
      </c>
      <c r="S4772" t="n">
        <v>0.0591432975673873</v>
      </c>
      <c r="T4772" t="n">
        <v>0.606165936</v>
      </c>
      <c r="U4772" t="n">
        <v>0.666411007</v>
      </c>
      <c r="V4772" t="n">
        <v>0.850080767</v>
      </c>
      <c r="W4772" t="n">
        <v>0.134602281</v>
      </c>
      <c r="X4772" t="n">
        <v>0.342916451</v>
      </c>
      <c r="Y4772" t="n">
        <v>0.1526784755812751</v>
      </c>
      <c r="Z4772" t="n">
        <v>0.792616307</v>
      </c>
      <c r="AA4772" t="n">
        <v>0.666411007</v>
      </c>
      <c r="AB4772" t="n">
        <v>0</v>
      </c>
      <c r="AC4772" t="n">
        <v>0</v>
      </c>
      <c r="AD4772" t="n">
        <v>0.85</v>
      </c>
      <c r="AE4772" t="n">
        <v>0.85</v>
      </c>
      <c r="AF4772" t="n">
        <v>0.85</v>
      </c>
      <c r="AG4772" t="n">
        <v>0.85</v>
      </c>
      <c r="AH4772" t="n">
        <v>0.942029447</v>
      </c>
      <c r="AI4772" t="n">
        <v>0.134602281</v>
      </c>
      <c r="AJ4772" t="n">
        <v>0.759975362</v>
      </c>
      <c r="AK4772" t="n">
        <v>0.0414003082971711</v>
      </c>
      <c r="AL4772" t="n">
        <v>0.645772987</v>
      </c>
    </row>
    <row r="4773">
      <c r="A4773" t="inlineStr">
        <is>
          <t>2025-07-18 19:00</t>
        </is>
      </c>
      <c r="B4773" t="n">
        <v>86082.60508359893</v>
      </c>
      <c r="C4773" t="n">
        <v>85691.22228917718</v>
      </c>
      <c r="D4773" t="n">
        <v>144.6425008904014</v>
      </c>
      <c r="E4773" t="n">
        <v>246.7402935313488</v>
      </c>
      <c r="F4773" t="n">
        <v>0.0065323473361364</v>
      </c>
      <c r="G4773" t="n">
        <v>0.1209511242800729</v>
      </c>
      <c r="H4773" t="n">
        <v>0.1195914427809645</v>
      </c>
      <c r="I4773" t="n">
        <v>0.1455266943566785</v>
      </c>
      <c r="J4773" t="n">
        <v>199</v>
      </c>
      <c r="K4773" t="n">
        <v>19</v>
      </c>
      <c r="L4773">
        <f>VLOOKUP(J4773,Clustering!$D$3:$E$367,2,FALSE)</f>
        <v/>
      </c>
      <c r="M4773" t="n">
        <v>0.7636565199999999</v>
      </c>
      <c r="N4773" t="n">
        <v>0.681091946</v>
      </c>
      <c r="O4773" t="n">
        <v>0.681091946</v>
      </c>
      <c r="P4773" t="n">
        <v>0.942711053</v>
      </c>
      <c r="Q4773" t="n">
        <v>0.603806174</v>
      </c>
      <c r="R4773" t="n">
        <v>0.1195914427809645</v>
      </c>
      <c r="S4773" t="n">
        <v>0.0065323473361364</v>
      </c>
      <c r="T4773" t="n">
        <v>0.449372828</v>
      </c>
      <c r="U4773" t="n">
        <v>0.666411007</v>
      </c>
      <c r="V4773" t="n">
        <v>0.850080767</v>
      </c>
      <c r="W4773" t="n">
        <v>0.120709203</v>
      </c>
      <c r="X4773" t="n">
        <v>0.318549029</v>
      </c>
      <c r="Y4773" t="n">
        <v>0.1455266943566785</v>
      </c>
      <c r="Z4773" t="n">
        <v>0.791794071</v>
      </c>
      <c r="AA4773" t="n">
        <v>0.666411007</v>
      </c>
      <c r="AB4773" t="n">
        <v>0</v>
      </c>
      <c r="AC4773" t="n">
        <v>0</v>
      </c>
      <c r="AD4773" t="n">
        <v>0.85</v>
      </c>
      <c r="AE4773" t="n">
        <v>0.85</v>
      </c>
      <c r="AF4773" t="n">
        <v>0.85</v>
      </c>
      <c r="AG4773" t="n">
        <v>0.85</v>
      </c>
      <c r="AH4773" t="n">
        <v>0.942711053</v>
      </c>
      <c r="AI4773" t="n">
        <v>0.120709203</v>
      </c>
      <c r="AJ4773" t="n">
        <v>0.766626603</v>
      </c>
      <c r="AK4773" t="n">
        <v>0.0045726431352955</v>
      </c>
      <c r="AL4773" t="n">
        <v>0.639116785</v>
      </c>
    </row>
    <row r="4774">
      <c r="A4774" t="inlineStr">
        <is>
          <t>2025-07-18 20:00</t>
        </is>
      </c>
      <c r="B4774" t="n">
        <v>83062.6736774746</v>
      </c>
      <c r="C4774" t="n">
        <v>82808.98981356366</v>
      </c>
      <c r="D4774" t="n">
        <v>0</v>
      </c>
      <c r="E4774" t="n">
        <v>253.6838639109401</v>
      </c>
      <c r="F4774" t="n">
        <v>0</v>
      </c>
      <c r="G4774" t="n">
        <v>0.1243548352504608</v>
      </c>
      <c r="H4774" t="n">
        <v>0.1231271548470572</v>
      </c>
      <c r="I4774" t="n">
        <v>0.1465445508605536</v>
      </c>
      <c r="J4774" t="n">
        <v>199</v>
      </c>
      <c r="K4774" t="n">
        <v>20</v>
      </c>
      <c r="L4774">
        <f>VLOOKUP(J4774,Clustering!$D$3:$E$367,2,FALSE)</f>
        <v/>
      </c>
      <c r="M4774" t="n">
        <v>0.756900486</v>
      </c>
      <c r="N4774" t="n">
        <v>0.679754894</v>
      </c>
      <c r="O4774" t="n">
        <v>0.679754894</v>
      </c>
      <c r="P4774" t="n">
        <v>0.943229887</v>
      </c>
      <c r="Q4774" t="n">
        <v>0.560512663</v>
      </c>
      <c r="R4774" t="n">
        <v>0.1231271548470572</v>
      </c>
      <c r="S4774" t="n">
        <v>0</v>
      </c>
      <c r="T4774" t="n">
        <v>0.129666012</v>
      </c>
      <c r="U4774" t="n">
        <v>0.666411007</v>
      </c>
      <c r="V4774" t="n">
        <v>0.850080767</v>
      </c>
      <c r="W4774" t="n">
        <v>0.116869408</v>
      </c>
      <c r="X4774" t="n">
        <v>0.201261386</v>
      </c>
      <c r="Y4774" t="n">
        <v>0.1465445508605536</v>
      </c>
      <c r="Z4774" t="n">
        <v>0.7904282419999999</v>
      </c>
      <c r="AA4774" t="n">
        <v>0.666411007</v>
      </c>
      <c r="AB4774" t="n">
        <v>0</v>
      </c>
      <c r="AC4774" t="n">
        <v>0</v>
      </c>
      <c r="AD4774" t="n">
        <v>0.85</v>
      </c>
      <c r="AE4774" t="n">
        <v>0.85</v>
      </c>
      <c r="AF4774" t="n">
        <v>0.85</v>
      </c>
      <c r="AG4774" t="n">
        <v>0.85</v>
      </c>
      <c r="AH4774" t="n">
        <v>0.943229887</v>
      </c>
      <c r="AI4774" t="n">
        <v>0.116869408</v>
      </c>
      <c r="AJ4774" t="n">
        <v>0.779891317</v>
      </c>
      <c r="AK4774" t="n">
        <v>0</v>
      </c>
      <c r="AL4774" t="n">
        <v>0.733925381</v>
      </c>
    </row>
    <row r="4775">
      <c r="A4775" t="inlineStr">
        <is>
          <t>2025-07-18 21:00</t>
        </is>
      </c>
      <c r="B4775" t="n">
        <v>79954.60538616354</v>
      </c>
      <c r="C4775" t="n">
        <v>79711.61699523721</v>
      </c>
      <c r="D4775" t="n">
        <v>0</v>
      </c>
      <c r="E4775" t="n">
        <v>242.9883909263316</v>
      </c>
      <c r="F4775" t="n">
        <v>0</v>
      </c>
      <c r="G4775" t="n">
        <v>0.119111956336437</v>
      </c>
      <c r="H4775" t="n">
        <v>0.117542336924479</v>
      </c>
      <c r="I4775" t="n">
        <v>0.1474820502720176</v>
      </c>
      <c r="J4775" t="n">
        <v>199</v>
      </c>
      <c r="K4775" t="n">
        <v>21</v>
      </c>
      <c r="L4775">
        <f>VLOOKUP(J4775,Clustering!$D$3:$E$367,2,FALSE)</f>
        <v/>
      </c>
      <c r="M4775" t="n">
        <v>0.743515128</v>
      </c>
      <c r="N4775" t="n">
        <v>0.655163391</v>
      </c>
      <c r="O4775" t="n">
        <v>0.655163391</v>
      </c>
      <c r="P4775" t="n">
        <v>0.943911492</v>
      </c>
      <c r="Q4775" t="n">
        <v>0.5093840160000001</v>
      </c>
      <c r="R4775" t="n">
        <v>0.117542336924479</v>
      </c>
      <c r="S4775" t="n">
        <v>0</v>
      </c>
      <c r="T4775" t="n">
        <v>0</v>
      </c>
      <c r="U4775" t="n">
        <v>0.666411007</v>
      </c>
      <c r="V4775" t="n">
        <v>0.850080767</v>
      </c>
      <c r="W4775" t="n">
        <v>0.10297633</v>
      </c>
      <c r="X4775" t="n">
        <v>0.08896383400000001</v>
      </c>
      <c r="Y4775" t="n">
        <v>0.1474820502720176</v>
      </c>
      <c r="Z4775" t="n">
        <v>0.777239277</v>
      </c>
      <c r="AA4775" t="n">
        <v>0.666411007</v>
      </c>
      <c r="AB4775" t="n">
        <v>0</v>
      </c>
      <c r="AC4775" t="n">
        <v>0</v>
      </c>
      <c r="AD4775" t="n">
        <v>0.85</v>
      </c>
      <c r="AE4775" t="n">
        <v>0.85</v>
      </c>
      <c r="AF4775" t="n">
        <v>0.85</v>
      </c>
      <c r="AG4775" t="n">
        <v>0.85</v>
      </c>
      <c r="AH4775" t="n">
        <v>0.943911492</v>
      </c>
      <c r="AI4775" t="n">
        <v>0.10297633</v>
      </c>
      <c r="AJ4775" t="n">
        <v>0.771267612</v>
      </c>
      <c r="AK4775" t="n">
        <v>0</v>
      </c>
      <c r="AL4775" t="n">
        <v>0.520345862</v>
      </c>
    </row>
    <row r="4776">
      <c r="A4776" t="inlineStr">
        <is>
          <t>2025-07-18 22:00</t>
        </is>
      </c>
      <c r="B4776" t="n">
        <v>75347.26800095898</v>
      </c>
      <c r="C4776" t="n">
        <v>75120.3064233295</v>
      </c>
      <c r="D4776" t="n">
        <v>0</v>
      </c>
      <c r="E4776" t="n">
        <v>226.9615776294832</v>
      </c>
      <c r="F4776" t="n">
        <v>0</v>
      </c>
      <c r="G4776" t="n">
        <v>0.1112556753085701</v>
      </c>
      <c r="H4776" t="n">
        <v>0.1092454671330229</v>
      </c>
      <c r="I4776" t="n">
        <v>0.1475891930618992</v>
      </c>
      <c r="J4776" t="n">
        <v>199</v>
      </c>
      <c r="K4776" t="n">
        <v>22</v>
      </c>
      <c r="L4776">
        <f>VLOOKUP(J4776,Clustering!$D$3:$E$367,2,FALSE)</f>
        <v/>
      </c>
      <c r="M4776" t="n">
        <v>0.710921438</v>
      </c>
      <c r="N4776" t="n">
        <v>0.620547942</v>
      </c>
      <c r="O4776" t="n">
        <v>0.620547942</v>
      </c>
      <c r="P4776" t="n">
        <v>0.941510614</v>
      </c>
      <c r="Q4776" t="n">
        <v>0.475164744</v>
      </c>
      <c r="R4776" t="n">
        <v>0.1092454671330229</v>
      </c>
      <c r="S4776" t="n">
        <v>0</v>
      </c>
      <c r="T4776" t="n">
        <v>0</v>
      </c>
      <c r="U4776" t="n">
        <v>0.666411007</v>
      </c>
      <c r="V4776" t="n">
        <v>0.850080767</v>
      </c>
      <c r="W4776" t="n">
        <v>0.074736381</v>
      </c>
      <c r="X4776" t="n">
        <v>0.031525441</v>
      </c>
      <c r="Y4776" t="n">
        <v>0.1475891930618992</v>
      </c>
      <c r="Z4776" t="n">
        <v>0.722382789</v>
      </c>
      <c r="AA4776" t="n">
        <v>0.666411007</v>
      </c>
      <c r="AB4776" t="n">
        <v>0</v>
      </c>
      <c r="AC4776" t="n">
        <v>0</v>
      </c>
      <c r="AD4776" t="n">
        <v>0.85</v>
      </c>
      <c r="AE4776" t="n">
        <v>0.85</v>
      </c>
      <c r="AF4776" t="n">
        <v>0.85</v>
      </c>
      <c r="AG4776" t="n">
        <v>0.85</v>
      </c>
      <c r="AH4776" t="n">
        <v>0.941510614</v>
      </c>
      <c r="AI4776" t="n">
        <v>0.074736381</v>
      </c>
      <c r="AJ4776" t="n">
        <v>0.723711748</v>
      </c>
      <c r="AK4776" t="n">
        <v>0</v>
      </c>
      <c r="AL4776" t="n">
        <v>0.14778936</v>
      </c>
    </row>
    <row r="4777">
      <c r="A4777" t="inlineStr">
        <is>
          <t>2025-07-18 23:00</t>
        </is>
      </c>
      <c r="B4777" t="n">
        <v>70706.29248507868</v>
      </c>
      <c r="C4777" t="n">
        <v>70493.48510604359</v>
      </c>
      <c r="D4777" t="n">
        <v>0</v>
      </c>
      <c r="E4777" t="n">
        <v>212.8073790350949</v>
      </c>
      <c r="F4777" t="n">
        <v>0</v>
      </c>
      <c r="G4777" t="n">
        <v>0.1043173426642622</v>
      </c>
      <c r="H4777" t="n">
        <v>0.1020936859084263</v>
      </c>
      <c r="I4777" t="n">
        <v>0.1445088378528033</v>
      </c>
      <c r="J4777" t="n">
        <v>199</v>
      </c>
      <c r="K4777" t="n">
        <v>23</v>
      </c>
      <c r="L4777">
        <f>VLOOKUP(J4777,Clustering!$D$3:$E$367,2,FALSE)</f>
        <v/>
      </c>
      <c r="M4777" t="n">
        <v>0.70194795</v>
      </c>
      <c r="N4777" t="n">
        <v>0.579917731</v>
      </c>
      <c r="O4777" t="n">
        <v>0.579917731</v>
      </c>
      <c r="P4777" t="n">
        <v>0.941001953</v>
      </c>
      <c r="Q4777" t="n">
        <v>0.427503082</v>
      </c>
      <c r="R4777" t="n">
        <v>0.1020936859084263</v>
      </c>
      <c r="S4777" t="n">
        <v>0</v>
      </c>
      <c r="T4777" t="n">
        <v>0</v>
      </c>
      <c r="U4777" t="n">
        <v>0.664783133</v>
      </c>
      <c r="V4777" t="n">
        <v>0.850080767</v>
      </c>
      <c r="W4777" t="n">
        <v>0.06150654</v>
      </c>
      <c r="X4777" t="n">
        <v>0.023460209</v>
      </c>
      <c r="Y4777" t="n">
        <v>0.1445088378528033</v>
      </c>
      <c r="Z4777" t="n">
        <v>0.650789763</v>
      </c>
      <c r="AA4777" t="n">
        <v>0.664783133</v>
      </c>
      <c r="AB4777" t="n">
        <v>0</v>
      </c>
      <c r="AC4777" t="n">
        <v>0</v>
      </c>
      <c r="AD4777" t="n">
        <v>0.85</v>
      </c>
      <c r="AE4777" t="n">
        <v>0.85</v>
      </c>
      <c r="AF4777" t="n">
        <v>0.85</v>
      </c>
      <c r="AG4777" t="n">
        <v>0.85</v>
      </c>
      <c r="AH4777" t="n">
        <v>0.941001953</v>
      </c>
      <c r="AI4777" t="n">
        <v>0.06150654</v>
      </c>
      <c r="AJ4777" t="n">
        <v>0.6584668930000001</v>
      </c>
      <c r="AK4777" t="n">
        <v>0</v>
      </c>
      <c r="AL4777" t="n">
        <v>0.14778936</v>
      </c>
    </row>
    <row r="4778">
      <c r="A4778" t="inlineStr">
        <is>
          <t>2025-07-19 00:00</t>
        </is>
      </c>
      <c r="B4778" t="n">
        <v>47303.81288800856</v>
      </c>
      <c r="C4778" t="n">
        <v>47086.92067699281</v>
      </c>
      <c r="D4778" t="n">
        <v>0</v>
      </c>
      <c r="E4778" t="n">
        <v>216.8922110157512</v>
      </c>
      <c r="F4778" t="n">
        <v>0</v>
      </c>
      <c r="G4778" t="n">
        <v>0.1063197112822309</v>
      </c>
      <c r="H4778" t="n">
        <v>0.1038615419414726</v>
      </c>
      <c r="I4778" t="n">
        <v>0.1507499053634063</v>
      </c>
      <c r="J4778" t="n">
        <v>200</v>
      </c>
      <c r="K4778" t="n">
        <v>0</v>
      </c>
      <c r="L4778">
        <f>VLOOKUP(J4778,Clustering!$D$3:$E$367,2,FALSE)</f>
        <v/>
      </c>
      <c r="M4778" t="n">
        <v>0.554709019</v>
      </c>
      <c r="N4778" t="n">
        <v>0.481037013</v>
      </c>
      <c r="O4778" t="n">
        <v>0.481037013</v>
      </c>
      <c r="P4778" t="n">
        <v>0.948784462</v>
      </c>
      <c r="Q4778" t="n">
        <v>0.356135751</v>
      </c>
      <c r="R4778" t="n">
        <v>0.1038615419414726</v>
      </c>
      <c r="S4778" t="n">
        <v>0</v>
      </c>
      <c r="T4778" t="n">
        <v>0</v>
      </c>
      <c r="U4778" t="n">
        <v>0.664430948</v>
      </c>
      <c r="V4778" t="n">
        <v>0.850080767</v>
      </c>
      <c r="W4778" t="n">
        <v>0.012217531</v>
      </c>
      <c r="X4778" t="n">
        <v>0.019436808</v>
      </c>
      <c r="Y4778" t="n">
        <v>0.1507499053634063</v>
      </c>
      <c r="Z4778" t="n">
        <v>0.527430878</v>
      </c>
      <c r="AA4778" t="n">
        <v>0.664430948</v>
      </c>
      <c r="AB4778" t="n">
        <v>0</v>
      </c>
      <c r="AC4778" t="n">
        <v>0</v>
      </c>
      <c r="AD4778" t="n">
        <v>0.85</v>
      </c>
      <c r="AE4778" t="n">
        <v>0.85</v>
      </c>
      <c r="AF4778" t="n">
        <v>0.85</v>
      </c>
      <c r="AG4778" t="n">
        <v>0.85</v>
      </c>
      <c r="AH4778" t="n">
        <v>0.948784462</v>
      </c>
      <c r="AI4778" t="n">
        <v>0.012217531</v>
      </c>
      <c r="AJ4778" t="n">
        <v>0.595144202</v>
      </c>
      <c r="AK4778" t="n">
        <v>0</v>
      </c>
      <c r="AL4778" t="n">
        <v>0.042638718</v>
      </c>
    </row>
    <row r="4779">
      <c r="A4779" t="inlineStr">
        <is>
          <t>2025-07-19 01:00</t>
        </is>
      </c>
      <c r="B4779" t="n">
        <v>46085.99750347543</v>
      </c>
      <c r="C4779" t="n">
        <v>45855.3031573816</v>
      </c>
      <c r="D4779" t="n">
        <v>0</v>
      </c>
      <c r="E4779" t="n">
        <v>230.6943460938336</v>
      </c>
      <c r="F4779" t="n">
        <v>0</v>
      </c>
      <c r="G4779" t="n">
        <v>0.113085463771487</v>
      </c>
      <c r="H4779" t="n">
        <v>0.1105110913384992</v>
      </c>
      <c r="I4779" t="n">
        <v>0.1596159712261085</v>
      </c>
      <c r="J4779" t="n">
        <v>200</v>
      </c>
      <c r="K4779" t="n">
        <v>1</v>
      </c>
      <c r="L4779">
        <f>VLOOKUP(J4779,Clustering!$D$3:$E$367,2,FALSE)</f>
        <v/>
      </c>
      <c r="M4779" t="n">
        <v>0.51573367</v>
      </c>
      <c r="N4779" t="n">
        <v>0.459243853</v>
      </c>
      <c r="O4779" t="n">
        <v>0.459243853</v>
      </c>
      <c r="P4779" t="n">
        <v>0.949059138</v>
      </c>
      <c r="Q4779" t="n">
        <v>0.298648877</v>
      </c>
      <c r="R4779" t="n">
        <v>0.1105110913384992</v>
      </c>
      <c r="S4779" t="n">
        <v>0</v>
      </c>
      <c r="T4779" t="n">
        <v>0</v>
      </c>
      <c r="U4779" t="n">
        <v>0.664430948</v>
      </c>
      <c r="V4779" t="n">
        <v>0.850080767</v>
      </c>
      <c r="W4779" t="n">
        <v>0.012287345</v>
      </c>
      <c r="X4779" t="n">
        <v>0.019436808</v>
      </c>
      <c r="Y4779" t="n">
        <v>0.1596159712261085</v>
      </c>
      <c r="Z4779" t="n">
        <v>0.483311131</v>
      </c>
      <c r="AA4779" t="n">
        <v>0.664430948</v>
      </c>
      <c r="AB4779" t="n">
        <v>0</v>
      </c>
      <c r="AC4779" t="n">
        <v>0</v>
      </c>
      <c r="AD4779" t="n">
        <v>0.85</v>
      </c>
      <c r="AE4779" t="n">
        <v>0.85</v>
      </c>
      <c r="AF4779" t="n">
        <v>0.85</v>
      </c>
      <c r="AG4779" t="n">
        <v>0.85</v>
      </c>
      <c r="AH4779" t="n">
        <v>0.949059138</v>
      </c>
      <c r="AI4779" t="n">
        <v>0.012287345</v>
      </c>
      <c r="AJ4779" t="n">
        <v>0.551673929</v>
      </c>
      <c r="AK4779" t="n">
        <v>0</v>
      </c>
      <c r="AL4779" t="n">
        <v>0</v>
      </c>
    </row>
    <row r="4780">
      <c r="A4780" t="inlineStr">
        <is>
          <t>2025-07-19 02:00</t>
        </is>
      </c>
      <c r="B4780" t="n">
        <v>45273.0258836758</v>
      </c>
      <c r="C4780" t="n">
        <v>45032.1628750961</v>
      </c>
      <c r="D4780" t="n">
        <v>0</v>
      </c>
      <c r="E4780" t="n">
        <v>240.8630085796947</v>
      </c>
      <c r="F4780" t="n">
        <v>0</v>
      </c>
      <c r="G4780" t="n">
        <v>0.1180701022449483</v>
      </c>
      <c r="H4780" t="n">
        <v>0.1155936774335075</v>
      </c>
      <c r="I4780" t="n">
        <v>0.1628302549225563</v>
      </c>
      <c r="J4780" t="n">
        <v>200</v>
      </c>
      <c r="K4780" t="n">
        <v>2</v>
      </c>
      <c r="L4780">
        <f>VLOOKUP(J4780,Clustering!$D$3:$E$367,2,FALSE)</f>
        <v/>
      </c>
      <c r="M4780" t="n">
        <v>0.477685619</v>
      </c>
      <c r="N4780" t="n">
        <v>0.444254277</v>
      </c>
      <c r="O4780" t="n">
        <v>0.444254277</v>
      </c>
      <c r="P4780" t="n">
        <v>0.949405028</v>
      </c>
      <c r="Q4780" t="n">
        <v>0.251375217</v>
      </c>
      <c r="R4780" t="n">
        <v>0.1155936774335075</v>
      </c>
      <c r="S4780" t="n">
        <v>0</v>
      </c>
      <c r="T4780" t="n">
        <v>0</v>
      </c>
      <c r="U4780" t="n">
        <v>0.664430948</v>
      </c>
      <c r="V4780" t="n">
        <v>0.850080767</v>
      </c>
      <c r="W4780" t="n">
        <v>0.012566603</v>
      </c>
      <c r="X4780" t="n">
        <v>0.019190528</v>
      </c>
      <c r="Y4780" t="n">
        <v>0.1628302549225563</v>
      </c>
      <c r="Z4780" t="n">
        <v>0.465241159</v>
      </c>
      <c r="AA4780" t="n">
        <v>0.664430948</v>
      </c>
      <c r="AB4780" t="n">
        <v>0</v>
      </c>
      <c r="AC4780" t="n">
        <v>0</v>
      </c>
      <c r="AD4780" t="n">
        <v>0.85</v>
      </c>
      <c r="AE4780" t="n">
        <v>0.85</v>
      </c>
      <c r="AF4780" t="n">
        <v>0.85</v>
      </c>
      <c r="AG4780" t="n">
        <v>0.85</v>
      </c>
      <c r="AH4780" t="n">
        <v>0.949405028</v>
      </c>
      <c r="AI4780" t="n">
        <v>0.012566603</v>
      </c>
      <c r="AJ4780" t="n">
        <v>0.532893694</v>
      </c>
      <c r="AK4780" t="n">
        <v>0</v>
      </c>
      <c r="AL4780" t="n">
        <v>0</v>
      </c>
    </row>
    <row r="4781">
      <c r="A4781" t="inlineStr">
        <is>
          <t>2025-07-19 03:00</t>
        </is>
      </c>
      <c r="B4781" t="n">
        <v>44533.37031772424</v>
      </c>
      <c r="C4781" t="n">
        <v>44282.82151779805</v>
      </c>
      <c r="D4781" t="n">
        <v>0</v>
      </c>
      <c r="E4781" t="n">
        <v>250.5487999261888</v>
      </c>
      <c r="F4781" t="n">
        <v>0</v>
      </c>
      <c r="G4781" t="n">
        <v>0.1228180391795043</v>
      </c>
      <c r="H4781" t="n">
        <v>0.1204753707974877</v>
      </c>
      <c r="I4781" t="n">
        <v>0.1651606106024811</v>
      </c>
      <c r="J4781" t="n">
        <v>200</v>
      </c>
      <c r="K4781" t="n">
        <v>3</v>
      </c>
      <c r="L4781">
        <f>VLOOKUP(J4781,Clustering!$D$3:$E$367,2,FALSE)</f>
        <v/>
      </c>
      <c r="M4781" t="n">
        <v>0.460118777</v>
      </c>
      <c r="N4781" t="n">
        <v>0.438194158</v>
      </c>
      <c r="O4781" t="n">
        <v>0.438194158</v>
      </c>
      <c r="P4781" t="n">
        <v>0.9490998309999999</v>
      </c>
      <c r="Q4781" t="n">
        <v>0.224640629</v>
      </c>
      <c r="R4781" t="n">
        <v>0.1204753707974877</v>
      </c>
      <c r="S4781" t="n">
        <v>0</v>
      </c>
      <c r="T4781" t="n">
        <v>0</v>
      </c>
      <c r="U4781" t="n">
        <v>0.664430948</v>
      </c>
      <c r="V4781" t="n">
        <v>0.850080767</v>
      </c>
      <c r="W4781" t="n">
        <v>0.012531696</v>
      </c>
      <c r="X4781" t="n">
        <v>0.019170424</v>
      </c>
      <c r="Y4781" t="n">
        <v>0.1651606106024811</v>
      </c>
      <c r="Z4781" t="n">
        <v>0.457891599</v>
      </c>
      <c r="AA4781" t="n">
        <v>0.664430948</v>
      </c>
      <c r="AB4781" t="n">
        <v>0</v>
      </c>
      <c r="AC4781" t="n">
        <v>0</v>
      </c>
      <c r="AD4781" t="n">
        <v>0.85</v>
      </c>
      <c r="AE4781" t="n">
        <v>0.85</v>
      </c>
      <c r="AF4781" t="n">
        <v>0.85</v>
      </c>
      <c r="AG4781" t="n">
        <v>0.85</v>
      </c>
      <c r="AH4781" t="n">
        <v>0.9490998309999999</v>
      </c>
      <c r="AI4781" t="n">
        <v>0.012531696</v>
      </c>
      <c r="AJ4781" t="n">
        <v>0.529860343</v>
      </c>
      <c r="AK4781" t="n">
        <v>0</v>
      </c>
      <c r="AL4781" t="n">
        <v>0</v>
      </c>
    </row>
    <row r="4782">
      <c r="A4782" t="inlineStr">
        <is>
          <t>2025-07-19 04:00</t>
        </is>
      </c>
      <c r="B4782" t="n">
        <v>44187.53007642296</v>
      </c>
      <c r="C4782" t="n">
        <v>43923.6887220245</v>
      </c>
      <c r="D4782" t="n">
        <v>0</v>
      </c>
      <c r="E4782" t="n">
        <v>263.8413543984575</v>
      </c>
      <c r="F4782" t="n">
        <v>0</v>
      </c>
      <c r="G4782" t="n">
        <v>0.1293339972541458</v>
      </c>
      <c r="H4782" t="n">
        <v>0.1275267056565703</v>
      </c>
      <c r="I4782" t="n">
        <v>0.161999898300974</v>
      </c>
      <c r="J4782" t="n">
        <v>200</v>
      </c>
      <c r="K4782" t="n">
        <v>4</v>
      </c>
      <c r="L4782">
        <f>VLOOKUP(J4782,Clustering!$D$3:$E$367,2,FALSE)</f>
        <v/>
      </c>
      <c r="M4782" t="n">
        <v>0.449711144</v>
      </c>
      <c r="N4782" t="n">
        <v>0.430542591</v>
      </c>
      <c r="O4782" t="n">
        <v>0.430542591</v>
      </c>
      <c r="P4782" t="n">
        <v>0.949486413</v>
      </c>
      <c r="Q4782" t="n">
        <v>0.204401945</v>
      </c>
      <c r="R4782" t="n">
        <v>0.1275267056565703</v>
      </c>
      <c r="S4782" t="n">
        <v>0</v>
      </c>
      <c r="T4782" t="n">
        <v>0</v>
      </c>
      <c r="U4782" t="n">
        <v>0.664430948</v>
      </c>
      <c r="V4782" t="n">
        <v>0.850080767</v>
      </c>
      <c r="W4782" t="n">
        <v>0.012531696</v>
      </c>
      <c r="X4782" t="n">
        <v>0.019170424</v>
      </c>
      <c r="Y4782" t="n">
        <v>0.161999898300974</v>
      </c>
      <c r="Z4782" t="n">
        <v>0.46404968</v>
      </c>
      <c r="AA4782" t="n">
        <v>0.664430948</v>
      </c>
      <c r="AB4782" t="n">
        <v>0</v>
      </c>
      <c r="AC4782" t="n">
        <v>0</v>
      </c>
      <c r="AD4782" t="n">
        <v>0.85</v>
      </c>
      <c r="AE4782" t="n">
        <v>0.85</v>
      </c>
      <c r="AF4782" t="n">
        <v>0.85</v>
      </c>
      <c r="AG4782" t="n">
        <v>0.85</v>
      </c>
      <c r="AH4782" t="n">
        <v>0.949486413</v>
      </c>
      <c r="AI4782" t="n">
        <v>0.012531696</v>
      </c>
      <c r="AJ4782" t="n">
        <v>0.535650484</v>
      </c>
      <c r="AK4782" t="n">
        <v>0</v>
      </c>
      <c r="AL4782" t="n">
        <v>0</v>
      </c>
    </row>
    <row r="4783">
      <c r="A4783" t="inlineStr">
        <is>
          <t>2025-07-19 05:00</t>
        </is>
      </c>
      <c r="B4783" t="n">
        <v>45853.99526969224</v>
      </c>
      <c r="C4783" t="n">
        <v>45344.51316558813</v>
      </c>
      <c r="D4783" t="n">
        <v>224.4242638987055</v>
      </c>
      <c r="E4783" t="n">
        <v>285.0578402054098</v>
      </c>
      <c r="F4783" t="n">
        <v>0.0101354528124062</v>
      </c>
      <c r="G4783" t="n">
        <v>0.1397342353948087</v>
      </c>
      <c r="H4783" t="n">
        <v>0.1380133062162315</v>
      </c>
      <c r="I4783" t="n">
        <v>0.1708391784662057</v>
      </c>
      <c r="J4783" t="n">
        <v>200</v>
      </c>
      <c r="K4783" t="n">
        <v>5</v>
      </c>
      <c r="L4783">
        <f>VLOOKUP(J4783,Clustering!$D$3:$E$367,2,FALSE)</f>
        <v/>
      </c>
      <c r="M4783" t="n">
        <v>0.458114429</v>
      </c>
      <c r="N4783" t="n">
        <v>0.442988219</v>
      </c>
      <c r="O4783" t="n">
        <v>0.442988219</v>
      </c>
      <c r="P4783" t="n">
        <v>0.949567799</v>
      </c>
      <c r="Q4783" t="n">
        <v>0.189207287</v>
      </c>
      <c r="R4783" t="n">
        <v>0.1380133062162315</v>
      </c>
      <c r="S4783" t="n">
        <v>0.0101354528124062</v>
      </c>
      <c r="T4783" t="n">
        <v>0</v>
      </c>
      <c r="U4783" t="n">
        <v>0.664430948</v>
      </c>
      <c r="V4783" t="n">
        <v>0.850080767</v>
      </c>
      <c r="W4783" t="n">
        <v>0.012566603</v>
      </c>
      <c r="X4783" t="n">
        <v>0.019170424</v>
      </c>
      <c r="Y4783" t="n">
        <v>0.1708391784662057</v>
      </c>
      <c r="Z4783" t="n">
        <v>0.492261708</v>
      </c>
      <c r="AA4783" t="n">
        <v>0.664430948</v>
      </c>
      <c r="AB4783" t="n">
        <v>0</v>
      </c>
      <c r="AC4783" t="n">
        <v>0</v>
      </c>
      <c r="AD4783" t="n">
        <v>0.85</v>
      </c>
      <c r="AE4783" t="n">
        <v>0.85</v>
      </c>
      <c r="AF4783" t="n">
        <v>0.85</v>
      </c>
      <c r="AG4783" t="n">
        <v>0.85</v>
      </c>
      <c r="AH4783" t="n">
        <v>0.949567799</v>
      </c>
      <c r="AI4783" t="n">
        <v>0.012566603</v>
      </c>
      <c r="AJ4783" t="n">
        <v>0.549215409</v>
      </c>
      <c r="AK4783" t="n">
        <v>0.0070948169686843</v>
      </c>
      <c r="AL4783" t="n">
        <v>0</v>
      </c>
    </row>
    <row r="4784">
      <c r="A4784" t="inlineStr">
        <is>
          <t>2025-07-19 06:00</t>
        </is>
      </c>
      <c r="B4784" t="n">
        <v>47279.90382112367</v>
      </c>
      <c r="C4784" t="n">
        <v>45048.02622268897</v>
      </c>
      <c r="D4784" t="n">
        <v>1956.337492459507</v>
      </c>
      <c r="E4784" t="n">
        <v>275.5401059751998</v>
      </c>
      <c r="F4784" t="n">
        <v>0.08835215050059871</v>
      </c>
      <c r="G4784" t="n">
        <v>0.1350686793996077</v>
      </c>
      <c r="H4784" t="n">
        <v>0.1330110772136345</v>
      </c>
      <c r="I4784" t="n">
        <v>0.1722588204321368</v>
      </c>
      <c r="J4784" t="n">
        <v>200</v>
      </c>
      <c r="K4784" t="n">
        <v>6</v>
      </c>
      <c r="L4784">
        <f>VLOOKUP(J4784,Clustering!$D$3:$E$367,2,FALSE)</f>
        <v/>
      </c>
      <c r="M4784" t="n">
        <v>0.487741916</v>
      </c>
      <c r="N4784" t="n">
        <v>0.458585188</v>
      </c>
      <c r="O4784" t="n">
        <v>0.458585188</v>
      </c>
      <c r="P4784" t="n">
        <v>0.949710224</v>
      </c>
      <c r="Q4784" t="n">
        <v>0.191022135</v>
      </c>
      <c r="R4784" t="n">
        <v>0.1330110772136345</v>
      </c>
      <c r="S4784" t="n">
        <v>0.08835215050059871</v>
      </c>
      <c r="T4784" t="n">
        <v>0</v>
      </c>
      <c r="U4784" t="n">
        <v>0.664430948</v>
      </c>
      <c r="V4784" t="n">
        <v>0.850080767</v>
      </c>
      <c r="W4784" t="n">
        <v>0.012531696</v>
      </c>
      <c r="X4784" t="n">
        <v>0.01890404</v>
      </c>
      <c r="Y4784" t="n">
        <v>0.1722588204321368</v>
      </c>
      <c r="Z4784" t="n">
        <v>0.499232281</v>
      </c>
      <c r="AA4784" t="n">
        <v>0.664430948</v>
      </c>
      <c r="AB4784" t="n">
        <v>0</v>
      </c>
      <c r="AC4784" t="n">
        <v>0</v>
      </c>
      <c r="AD4784" t="n">
        <v>0.85</v>
      </c>
      <c r="AE4784" t="n">
        <v>0.85</v>
      </c>
      <c r="AF4784" t="n">
        <v>0.85</v>
      </c>
      <c r="AG4784" t="n">
        <v>0.85</v>
      </c>
      <c r="AH4784" t="n">
        <v>0.949710224</v>
      </c>
      <c r="AI4784" t="n">
        <v>0.012531696</v>
      </c>
      <c r="AJ4784" t="n">
        <v>0.542904972</v>
      </c>
      <c r="AK4784" t="n">
        <v>0.061846505350419</v>
      </c>
      <c r="AL4784" t="n">
        <v>0</v>
      </c>
    </row>
    <row r="4785">
      <c r="A4785" t="inlineStr">
        <is>
          <t>2025-07-19 07:00</t>
        </is>
      </c>
      <c r="B4785" t="n">
        <v>49911.82928773182</v>
      </c>
      <c r="C4785" t="n">
        <v>45207.54663166783</v>
      </c>
      <c r="D4785" t="n">
        <v>4429.845781523715</v>
      </c>
      <c r="E4785" t="n">
        <v>274.4368745402778</v>
      </c>
      <c r="F4785" t="n">
        <v>0.2000607782103969</v>
      </c>
      <c r="G4785" t="n">
        <v>0.1345278796766067</v>
      </c>
      <c r="H4785" t="n">
        <v>0.1329708986674289</v>
      </c>
      <c r="I4785" t="n">
        <v>0.1626695407377339</v>
      </c>
      <c r="J4785" t="n">
        <v>200</v>
      </c>
      <c r="K4785" t="n">
        <v>7</v>
      </c>
      <c r="L4785">
        <f>VLOOKUP(J4785,Clustering!$D$3:$E$367,2,FALSE)</f>
        <v/>
      </c>
      <c r="M4785" t="n">
        <v>0.516200199</v>
      </c>
      <c r="N4785" t="n">
        <v>0.469340766</v>
      </c>
      <c r="O4785" t="n">
        <v>0.469340766</v>
      </c>
      <c r="P4785" t="n">
        <v>0.950157845</v>
      </c>
      <c r="Q4785" t="n">
        <v>0.208982872</v>
      </c>
      <c r="R4785" t="n">
        <v>0.1329708986674289</v>
      </c>
      <c r="S4785" t="n">
        <v>0.2000607782103969</v>
      </c>
      <c r="T4785" t="n">
        <v>0</v>
      </c>
      <c r="U4785" t="n">
        <v>0.664783133</v>
      </c>
      <c r="V4785" t="n">
        <v>0.850080767</v>
      </c>
      <c r="W4785" t="n">
        <v>0.012392067</v>
      </c>
      <c r="X4785" t="n">
        <v>0.01890404</v>
      </c>
      <c r="Y4785" t="n">
        <v>0.1626695407377339</v>
      </c>
      <c r="Z4785" t="n">
        <v>0.508792292</v>
      </c>
      <c r="AA4785" t="n">
        <v>0.664783133</v>
      </c>
      <c r="AB4785" t="n">
        <v>0</v>
      </c>
      <c r="AC4785" t="n">
        <v>0</v>
      </c>
      <c r="AD4785" t="n">
        <v>0.85</v>
      </c>
      <c r="AE4785" t="n">
        <v>0.85</v>
      </c>
      <c r="AF4785" t="n">
        <v>0.85</v>
      </c>
      <c r="AG4785" t="n">
        <v>0.85</v>
      </c>
      <c r="AH4785" t="n">
        <v>0.950157845</v>
      </c>
      <c r="AI4785" t="n">
        <v>0.012392067</v>
      </c>
      <c r="AJ4785" t="n">
        <v>0.54499692</v>
      </c>
      <c r="AK4785" t="n">
        <v>0.1400425447472778</v>
      </c>
      <c r="AL4785" t="n">
        <v>0</v>
      </c>
    </row>
    <row r="4786">
      <c r="A4786" t="inlineStr">
        <is>
          <t>2025-07-19 08:00</t>
        </is>
      </c>
      <c r="B4786" t="n">
        <v>53098.53454867235</v>
      </c>
      <c r="C4786" t="n">
        <v>45880.65197642329</v>
      </c>
      <c r="D4786" t="n">
        <v>6930.74710588489</v>
      </c>
      <c r="E4786" t="n">
        <v>287.1354663641696</v>
      </c>
      <c r="F4786" t="n">
        <v>0.3130065306936836</v>
      </c>
      <c r="G4786" t="n">
        <v>0.1407526795902792</v>
      </c>
      <c r="H4786" t="n">
        <v>0.1397208944299695</v>
      </c>
      <c r="I4786" t="n">
        <v>0.1594016856463453</v>
      </c>
      <c r="J4786" t="n">
        <v>200</v>
      </c>
      <c r="K4786" t="n">
        <v>8</v>
      </c>
      <c r="L4786">
        <f>VLOOKUP(J4786,Clustering!$D$3:$E$367,2,FALSE)</f>
        <v/>
      </c>
      <c r="M4786" t="n">
        <v>0.5354027730000001</v>
      </c>
      <c r="N4786" t="n">
        <v>0.4736004</v>
      </c>
      <c r="O4786" t="n">
        <v>0.4736004</v>
      </c>
      <c r="P4786" t="n">
        <v>0.950524081</v>
      </c>
      <c r="Q4786" t="n">
        <v>0.225141277</v>
      </c>
      <c r="R4786" t="n">
        <v>0.1397208944299695</v>
      </c>
      <c r="S4786" t="n">
        <v>0.3130065306936836</v>
      </c>
      <c r="T4786" t="n">
        <v>0.194385673</v>
      </c>
      <c r="U4786" t="n">
        <v>0.664783133</v>
      </c>
      <c r="V4786" t="n">
        <v>0.850080767</v>
      </c>
      <c r="W4786" t="n">
        <v>0.01260151</v>
      </c>
      <c r="X4786" t="n">
        <v>0.01890404</v>
      </c>
      <c r="Y4786" t="n">
        <v>0.1594016856463453</v>
      </c>
      <c r="Z4786" t="n">
        <v>0.533611082</v>
      </c>
      <c r="AA4786" t="n">
        <v>0.664783133</v>
      </c>
      <c r="AB4786" t="n">
        <v>0</v>
      </c>
      <c r="AC4786" t="n">
        <v>0</v>
      </c>
      <c r="AD4786" t="n">
        <v>0.85</v>
      </c>
      <c r="AE4786" t="n">
        <v>0.85</v>
      </c>
      <c r="AF4786" t="n">
        <v>0.85</v>
      </c>
      <c r="AG4786" t="n">
        <v>0.85</v>
      </c>
      <c r="AH4786" t="n">
        <v>0.950524081</v>
      </c>
      <c r="AI4786" t="n">
        <v>0.01260151</v>
      </c>
      <c r="AJ4786" t="n">
        <v>0.54287691</v>
      </c>
      <c r="AK4786" t="n">
        <v>0.2191045714855785</v>
      </c>
      <c r="AL4786" t="n">
        <v>0</v>
      </c>
    </row>
    <row r="4787">
      <c r="A4787" t="inlineStr">
        <is>
          <t>2025-07-19 09:00</t>
        </is>
      </c>
      <c r="B4787" t="n">
        <v>57465.15606945249</v>
      </c>
      <c r="C4787" t="n">
        <v>48203.29101518318</v>
      </c>
      <c r="D4787" t="n">
        <v>8964.227954378483</v>
      </c>
      <c r="E4787" t="n">
        <v>297.6370998908221</v>
      </c>
      <c r="F4787" t="n">
        <v>0.4048426308853328</v>
      </c>
      <c r="G4787" t="n">
        <v>0.1459005391621677</v>
      </c>
      <c r="H4787" t="n">
        <v>0.1454262479911645</v>
      </c>
      <c r="I4787" t="n">
        <v>0.1544731173117918</v>
      </c>
      <c r="J4787" t="n">
        <v>200</v>
      </c>
      <c r="K4787" t="n">
        <v>9</v>
      </c>
      <c r="L4787">
        <f>VLOOKUP(J4787,Clustering!$D$3:$E$367,2,FALSE)</f>
        <v/>
      </c>
      <c r="M4787" t="n">
        <v>0.545810406</v>
      </c>
      <c r="N4787" t="n">
        <v>0.485702891</v>
      </c>
      <c r="O4787" t="n">
        <v>0.485702891</v>
      </c>
      <c r="P4787" t="n">
        <v>0.949781437</v>
      </c>
      <c r="Q4787" t="n">
        <v>0.248934559</v>
      </c>
      <c r="R4787" t="n">
        <v>0.1454262479911645</v>
      </c>
      <c r="S4787" t="n">
        <v>0.4048426308853328</v>
      </c>
      <c r="T4787" t="n">
        <v>0.5038914920000001</v>
      </c>
      <c r="U4787" t="n">
        <v>0.664783133</v>
      </c>
      <c r="V4787" t="n">
        <v>0.850080767</v>
      </c>
      <c r="W4787" t="n">
        <v>0.014381779</v>
      </c>
      <c r="X4787" t="n">
        <v>0.01890404</v>
      </c>
      <c r="Y4787" t="n">
        <v>0.1544731173117918</v>
      </c>
      <c r="Z4787" t="n">
        <v>0.569323844</v>
      </c>
      <c r="AA4787" t="n">
        <v>0.664783133</v>
      </c>
      <c r="AB4787" t="n">
        <v>0</v>
      </c>
      <c r="AC4787" t="n">
        <v>0</v>
      </c>
      <c r="AD4787" t="n">
        <v>0.85</v>
      </c>
      <c r="AE4787" t="n">
        <v>0.85</v>
      </c>
      <c r="AF4787" t="n">
        <v>0.85</v>
      </c>
      <c r="AG4787" t="n">
        <v>0.85</v>
      </c>
      <c r="AH4787" t="n">
        <v>0.949781437</v>
      </c>
      <c r="AI4787" t="n">
        <v>0.014381779</v>
      </c>
      <c r="AJ4787" t="n">
        <v>0.554708869</v>
      </c>
      <c r="AK4787" t="n">
        <v>0.2833898416197329</v>
      </c>
      <c r="AL4787" t="n">
        <v>0</v>
      </c>
    </row>
    <row r="4788">
      <c r="A4788" t="inlineStr">
        <is>
          <t>2025-07-19 10:00</t>
        </is>
      </c>
      <c r="B4788" t="n">
        <v>60081.93971365476</v>
      </c>
      <c r="C4788" t="n">
        <v>49294.81472251228</v>
      </c>
      <c r="D4788" t="n">
        <v>10483.28659119055</v>
      </c>
      <c r="E4788" t="n">
        <v>303.8383999519259</v>
      </c>
      <c r="F4788" t="n">
        <v>0.4734463855115975</v>
      </c>
      <c r="G4788" t="n">
        <v>0.148940392133297</v>
      </c>
      <c r="H4788" t="n">
        <v>0.1491025849689768</v>
      </c>
      <c r="I4788" t="n">
        <v>0.1460088369111457</v>
      </c>
      <c r="J4788" t="n">
        <v>200</v>
      </c>
      <c r="K4788" t="n">
        <v>10</v>
      </c>
      <c r="L4788">
        <f>VLOOKUP(J4788,Clustering!$D$3:$E$367,2,FALSE)</f>
        <v/>
      </c>
      <c r="M4788" t="n">
        <v>0.566614154</v>
      </c>
      <c r="N4788" t="n">
        <v>0.502845949</v>
      </c>
      <c r="O4788" t="n">
        <v>0.502845949</v>
      </c>
      <c r="P4788" t="n">
        <v>0.947116054</v>
      </c>
      <c r="Q4788" t="n">
        <v>0.261863786</v>
      </c>
      <c r="R4788" t="n">
        <v>0.1491025849689768</v>
      </c>
      <c r="S4788" t="n">
        <v>0.4734463855115975</v>
      </c>
      <c r="T4788" t="n">
        <v>0.613155509</v>
      </c>
      <c r="U4788" t="n">
        <v>0.6650100960000001</v>
      </c>
      <c r="V4788" t="n">
        <v>0.850080767</v>
      </c>
      <c r="W4788" t="n">
        <v>0.014067614</v>
      </c>
      <c r="X4788" t="n">
        <v>0.018915349</v>
      </c>
      <c r="Y4788" t="n">
        <v>0.1460088369111457</v>
      </c>
      <c r="Z4788" t="n">
        <v>0.614729618</v>
      </c>
      <c r="AA4788" t="n">
        <v>0.6650100960000001</v>
      </c>
      <c r="AB4788" t="n">
        <v>0</v>
      </c>
      <c r="AC4788" t="n">
        <v>0</v>
      </c>
      <c r="AD4788" t="n">
        <v>0.85</v>
      </c>
      <c r="AE4788" t="n">
        <v>0.85</v>
      </c>
      <c r="AF4788" t="n">
        <v>0.85</v>
      </c>
      <c r="AG4788" t="n">
        <v>0.85</v>
      </c>
      <c r="AH4788" t="n">
        <v>0.947116054</v>
      </c>
      <c r="AI4788" t="n">
        <v>0.014067614</v>
      </c>
      <c r="AJ4788" t="n">
        <v>0.6012665</v>
      </c>
      <c r="AK4788" t="n">
        <v>0.3314124698581183</v>
      </c>
      <c r="AL4788" t="n">
        <v>0</v>
      </c>
    </row>
    <row r="4789">
      <c r="A4789" t="inlineStr">
        <is>
          <t>2025-07-19 11:00</t>
        </is>
      </c>
      <c r="B4789" t="n">
        <v>61293.94124738174</v>
      </c>
      <c r="C4789" t="n">
        <v>49427.35917300807</v>
      </c>
      <c r="D4789" t="n">
        <v>11569.31450471408</v>
      </c>
      <c r="E4789" t="n">
        <v>297.2675696595887</v>
      </c>
      <c r="F4789" t="n">
        <v>0.5224935984967407</v>
      </c>
      <c r="G4789" t="n">
        <v>0.1457193968919552</v>
      </c>
      <c r="H4789" t="n">
        <v>0.1457878549070149</v>
      </c>
      <c r="I4789" t="n">
        <v>0.1444820521553329</v>
      </c>
      <c r="J4789" t="n">
        <v>200</v>
      </c>
      <c r="K4789" t="n">
        <v>11</v>
      </c>
      <c r="L4789">
        <f>VLOOKUP(J4789,Clustering!$D$3:$E$367,2,FALSE)</f>
        <v/>
      </c>
      <c r="M4789" t="n">
        <v>0.600958769</v>
      </c>
      <c r="N4789" t="n">
        <v>0.520409054</v>
      </c>
      <c r="O4789" t="n">
        <v>0.520409054</v>
      </c>
      <c r="P4789" t="n">
        <v>0.944532058</v>
      </c>
      <c r="Q4789" t="n">
        <v>0.277521543</v>
      </c>
      <c r="R4789" t="n">
        <v>0.1457878549070149</v>
      </c>
      <c r="S4789" t="n">
        <v>0.5224935984967407</v>
      </c>
      <c r="T4789" t="n">
        <v>0.621694121</v>
      </c>
      <c r="U4789" t="n">
        <v>0.66559707</v>
      </c>
      <c r="V4789" t="n">
        <v>0.850080767</v>
      </c>
      <c r="W4789" t="n">
        <v>0.014416686</v>
      </c>
      <c r="X4789" t="n">
        <v>0.02302922</v>
      </c>
      <c r="Y4789" t="n">
        <v>0.1444820521553329</v>
      </c>
      <c r="Z4789" t="n">
        <v>0.6764260479999999</v>
      </c>
      <c r="AA4789" t="n">
        <v>0.66559707</v>
      </c>
      <c r="AB4789" t="n">
        <v>0</v>
      </c>
      <c r="AC4789" t="n">
        <v>0</v>
      </c>
      <c r="AD4789" t="n">
        <v>0.85</v>
      </c>
      <c r="AE4789" t="n">
        <v>0.85</v>
      </c>
      <c r="AF4789" t="n">
        <v>0.85</v>
      </c>
      <c r="AG4789" t="n">
        <v>0.85</v>
      </c>
      <c r="AH4789" t="n">
        <v>0.944532058</v>
      </c>
      <c r="AI4789" t="n">
        <v>0.014416686</v>
      </c>
      <c r="AJ4789" t="n">
        <v>0.6414229769999999</v>
      </c>
      <c r="AK4789" t="n">
        <v>0.3657455189477184</v>
      </c>
      <c r="AL4789" t="n">
        <v>0.001539382</v>
      </c>
    </row>
    <row r="4790">
      <c r="A4790" t="inlineStr">
        <is>
          <t>2025-07-19 12:00</t>
        </is>
      </c>
      <c r="B4790" t="n">
        <v>60894.18933991593</v>
      </c>
      <c r="C4790" t="n">
        <v>48510.493727587</v>
      </c>
      <c r="D4790" t="n">
        <v>12097.25657267614</v>
      </c>
      <c r="E4790" t="n">
        <v>286.4390396527955</v>
      </c>
      <c r="F4790" t="n">
        <v>0.5463365280648588</v>
      </c>
      <c r="G4790" t="n">
        <v>0.1404112939474487</v>
      </c>
      <c r="H4790" t="n">
        <v>0.1400423227996143</v>
      </c>
      <c r="I4790" t="n">
        <v>0.1470802648099616</v>
      </c>
      <c r="J4790" t="n">
        <v>200</v>
      </c>
      <c r="K4790" t="n">
        <v>12</v>
      </c>
      <c r="L4790">
        <f>VLOOKUP(J4790,Clustering!$D$3:$E$367,2,FALSE)</f>
        <v/>
      </c>
      <c r="M4790" t="n">
        <v>0.622908682</v>
      </c>
      <c r="N4790" t="n">
        <v>0.537989908</v>
      </c>
      <c r="O4790" t="n">
        <v>0.537989908</v>
      </c>
      <c r="P4790" t="n">
        <v>0.943616469</v>
      </c>
      <c r="Q4790" t="n">
        <v>0.313405468</v>
      </c>
      <c r="R4790" t="n">
        <v>0.1400423227996143</v>
      </c>
      <c r="S4790" t="n">
        <v>0.5463365280648588</v>
      </c>
      <c r="T4790" t="n">
        <v>0.622223062</v>
      </c>
      <c r="U4790" t="n">
        <v>0.66559707</v>
      </c>
      <c r="V4790" t="n">
        <v>0.850080767</v>
      </c>
      <c r="W4790" t="n">
        <v>0.013927985</v>
      </c>
      <c r="X4790" t="n">
        <v>0.037668605</v>
      </c>
      <c r="Y4790" t="n">
        <v>0.1470802648099616</v>
      </c>
      <c r="Z4790" t="n">
        <v>0.709819324</v>
      </c>
      <c r="AA4790" t="n">
        <v>0.66559707</v>
      </c>
      <c r="AB4790" t="n">
        <v>0</v>
      </c>
      <c r="AC4790" t="n">
        <v>0</v>
      </c>
      <c r="AD4790" t="n">
        <v>0.85</v>
      </c>
      <c r="AE4790" t="n">
        <v>0.85</v>
      </c>
      <c r="AF4790" t="n">
        <v>0.85</v>
      </c>
      <c r="AG4790" t="n">
        <v>0.85</v>
      </c>
      <c r="AH4790" t="n">
        <v>0.943616469</v>
      </c>
      <c r="AI4790" t="n">
        <v>0.013927985</v>
      </c>
      <c r="AJ4790" t="n">
        <v>0.674386208</v>
      </c>
      <c r="AK4790" t="n">
        <v>0.3824355696454011</v>
      </c>
      <c r="AL4790" t="n">
        <v>0.134225452</v>
      </c>
    </row>
    <row r="4791">
      <c r="A4791" t="inlineStr">
        <is>
          <t>2025-07-19 13:00</t>
        </is>
      </c>
      <c r="B4791" t="n">
        <v>59412.42967695545</v>
      </c>
      <c r="C4791" t="n">
        <v>47162.65867941709</v>
      </c>
      <c r="D4791" t="n">
        <v>11965.88002757524</v>
      </c>
      <c r="E4791" t="n">
        <v>283.8909699631171</v>
      </c>
      <c r="F4791" t="n">
        <v>0.5404032980727214</v>
      </c>
      <c r="G4791" t="n">
        <v>0.1391622401779985</v>
      </c>
      <c r="H4791" t="n">
        <v>0.1384351809513903</v>
      </c>
      <c r="I4791" t="n">
        <v>0.1523034758166895</v>
      </c>
      <c r="J4791" t="n">
        <v>200</v>
      </c>
      <c r="K4791" t="n">
        <v>13</v>
      </c>
      <c r="L4791">
        <f>VLOOKUP(J4791,Clustering!$D$3:$E$367,2,FALSE)</f>
        <v/>
      </c>
      <c r="M4791" t="n">
        <v>0.63006213</v>
      </c>
      <c r="N4791" t="n">
        <v>0.555637812</v>
      </c>
      <c r="O4791" t="n">
        <v>0.555637812</v>
      </c>
      <c r="P4791" t="n">
        <v>0.942202392</v>
      </c>
      <c r="Q4791" t="n">
        <v>0.371142666</v>
      </c>
      <c r="R4791" t="n">
        <v>0.1384351809513903</v>
      </c>
      <c r="S4791" t="n">
        <v>0.5404032980727214</v>
      </c>
      <c r="T4791" t="n">
        <v>0.638280187</v>
      </c>
      <c r="U4791" t="n">
        <v>0.66559707</v>
      </c>
      <c r="V4791" t="n">
        <v>0.850080767</v>
      </c>
      <c r="W4791" t="n">
        <v>0.01424215</v>
      </c>
      <c r="X4791" t="n">
        <v>0.07374854</v>
      </c>
      <c r="Y4791" t="n">
        <v>0.1523034758166895</v>
      </c>
      <c r="Z4791" t="n">
        <v>0.73201075</v>
      </c>
      <c r="AA4791" t="n">
        <v>0.66559707</v>
      </c>
      <c r="AB4791" t="n">
        <v>0</v>
      </c>
      <c r="AC4791" t="n">
        <v>0</v>
      </c>
      <c r="AD4791" t="n">
        <v>0.85</v>
      </c>
      <c r="AE4791" t="n">
        <v>0.85</v>
      </c>
      <c r="AF4791" t="n">
        <v>0.85</v>
      </c>
      <c r="AG4791" t="n">
        <v>0.85</v>
      </c>
      <c r="AH4791" t="n">
        <v>0.942202392</v>
      </c>
      <c r="AI4791" t="n">
        <v>0.01424215</v>
      </c>
      <c r="AJ4791" t="n">
        <v>0.693762454</v>
      </c>
      <c r="AK4791" t="n">
        <v>0.3782823086509049</v>
      </c>
      <c r="AL4791" t="n">
        <v>0.253052747</v>
      </c>
    </row>
    <row r="4792">
      <c r="A4792" t="inlineStr">
        <is>
          <t>2025-07-19 14:00</t>
        </is>
      </c>
      <c r="B4792" t="n">
        <v>59145.33300639621</v>
      </c>
      <c r="C4792" t="n">
        <v>47650.07302765217</v>
      </c>
      <c r="D4792" t="n">
        <v>11208.57905662522</v>
      </c>
      <c r="E4792" t="n">
        <v>286.6809221188056</v>
      </c>
      <c r="F4792" t="n">
        <v>0.5062020574291622</v>
      </c>
      <c r="G4792" t="n">
        <v>0.1405298637837282</v>
      </c>
      <c r="H4792" t="n">
        <v>0.1394798231527359</v>
      </c>
      <c r="I4792" t="n">
        <v>0.1595088284362268</v>
      </c>
      <c r="J4792" t="n">
        <v>200</v>
      </c>
      <c r="K4792" t="n">
        <v>14</v>
      </c>
      <c r="L4792">
        <f>VLOOKUP(J4792,Clustering!$D$3:$E$367,2,FALSE)</f>
        <v/>
      </c>
      <c r="M4792" t="n">
        <v>0.648803934</v>
      </c>
      <c r="N4792" t="n">
        <v>0.568262896</v>
      </c>
      <c r="O4792" t="n">
        <v>0.568262896</v>
      </c>
      <c r="P4792" t="n">
        <v>0.939801514</v>
      </c>
      <c r="Q4792" t="n">
        <v>0.412145714</v>
      </c>
      <c r="R4792" t="n">
        <v>0.1394798231527359</v>
      </c>
      <c r="S4792" t="n">
        <v>0.5062020574291622</v>
      </c>
      <c r="T4792" t="n">
        <v>0.630610549</v>
      </c>
      <c r="U4792" t="n">
        <v>0.665824033</v>
      </c>
      <c r="V4792" t="n">
        <v>0.850080767</v>
      </c>
      <c r="W4792" t="n">
        <v>0.014032707</v>
      </c>
      <c r="X4792" t="n">
        <v>0.099396783</v>
      </c>
      <c r="Y4792" t="n">
        <v>0.1595088284362268</v>
      </c>
      <c r="Z4792" t="n">
        <v>0.7484905039999999</v>
      </c>
      <c r="AA4792" t="n">
        <v>0.665824033</v>
      </c>
      <c r="AB4792" t="n">
        <v>0</v>
      </c>
      <c r="AC4792" t="n">
        <v>0</v>
      </c>
      <c r="AD4792" t="n">
        <v>0.85</v>
      </c>
      <c r="AE4792" t="n">
        <v>0.85</v>
      </c>
      <c r="AF4792" t="n">
        <v>0.85</v>
      </c>
      <c r="AG4792" t="n">
        <v>0.85</v>
      </c>
      <c r="AH4792" t="n">
        <v>0.939801514</v>
      </c>
      <c r="AI4792" t="n">
        <v>0.014032707</v>
      </c>
      <c r="AJ4792" t="n">
        <v>0.707848027</v>
      </c>
      <c r="AK4792" t="n">
        <v>0.3543414402004135</v>
      </c>
      <c r="AL4792" t="n">
        <v>0.306967981</v>
      </c>
    </row>
    <row r="4793">
      <c r="A4793" t="inlineStr">
        <is>
          <t>2025-07-19 15:00</t>
        </is>
      </c>
      <c r="B4793" t="n">
        <v>59083.90567390888</v>
      </c>
      <c r="C4793" t="n">
        <v>49074.54470432152</v>
      </c>
      <c r="D4793" t="n">
        <v>9720.545489034652</v>
      </c>
      <c r="E4793" t="n">
        <v>288.8154805527178</v>
      </c>
      <c r="F4793" t="n">
        <v>0.4389994575605578</v>
      </c>
      <c r="G4793" t="n">
        <v>0.1415762159572146</v>
      </c>
      <c r="H4793" t="n">
        <v>0.1402432155306422</v>
      </c>
      <c r="I4793" t="n">
        <v>0.1656695388544186</v>
      </c>
      <c r="J4793" t="n">
        <v>200</v>
      </c>
      <c r="K4793" t="n">
        <v>15</v>
      </c>
      <c r="L4793">
        <f>VLOOKUP(J4793,Clustering!$D$3:$E$367,2,FALSE)</f>
        <v/>
      </c>
      <c r="M4793" t="n">
        <v>0.657345451</v>
      </c>
      <c r="N4793" t="n">
        <v>0.56817021</v>
      </c>
      <c r="O4793" t="n">
        <v>0.56817021</v>
      </c>
      <c r="P4793" t="n">
        <v>0.937522714</v>
      </c>
      <c r="Q4793" t="n">
        <v>0.458030076</v>
      </c>
      <c r="R4793" t="n">
        <v>0.1402432155306422</v>
      </c>
      <c r="S4793" t="n">
        <v>0.4389994575605578</v>
      </c>
      <c r="T4793" t="n">
        <v>0.644438567</v>
      </c>
      <c r="U4793" t="n">
        <v>0.666411007</v>
      </c>
      <c r="V4793" t="n">
        <v>0.850080767</v>
      </c>
      <c r="W4793" t="n">
        <v>0.013927985</v>
      </c>
      <c r="X4793" t="n">
        <v>0.122324643</v>
      </c>
      <c r="Y4793" t="n">
        <v>0.1656695388544186</v>
      </c>
      <c r="Z4793" t="n">
        <v>0.758145591</v>
      </c>
      <c r="AA4793" t="n">
        <v>0.666411007</v>
      </c>
      <c r="AB4793" t="n">
        <v>0</v>
      </c>
      <c r="AC4793" t="n">
        <v>0</v>
      </c>
      <c r="AD4793" t="n">
        <v>0.85</v>
      </c>
      <c r="AE4793" t="n">
        <v>0.85</v>
      </c>
      <c r="AF4793" t="n">
        <v>0.85</v>
      </c>
      <c r="AG4793" t="n">
        <v>0.85</v>
      </c>
      <c r="AH4793" t="n">
        <v>0.937522714</v>
      </c>
      <c r="AI4793" t="n">
        <v>0.013927985</v>
      </c>
      <c r="AJ4793" t="n">
        <v>0.719638158</v>
      </c>
      <c r="AK4793" t="n">
        <v>0.3072996202923904</v>
      </c>
      <c r="AL4793" t="n">
        <v>0.379978058</v>
      </c>
    </row>
    <row r="4794">
      <c r="A4794" t="inlineStr">
        <is>
          <t>2025-07-19 16:00</t>
        </is>
      </c>
      <c r="B4794" t="n">
        <v>59014.52002656212</v>
      </c>
      <c r="C4794" t="n">
        <v>51492.40278549598</v>
      </c>
      <c r="D4794" t="n">
        <v>7238.630244454062</v>
      </c>
      <c r="E4794" t="n">
        <v>283.4869966120774</v>
      </c>
      <c r="F4794" t="n">
        <v>0.3269111547681635</v>
      </c>
      <c r="G4794" t="n">
        <v>0.1389642140255281</v>
      </c>
      <c r="H4794" t="n">
        <v>0.1373503602038391</v>
      </c>
      <c r="I4794" t="n">
        <v>0.1681338230216954</v>
      </c>
      <c r="J4794" t="n">
        <v>200</v>
      </c>
      <c r="K4794" t="n">
        <v>16</v>
      </c>
      <c r="L4794">
        <f>VLOOKUP(J4794,Clustering!$D$3:$E$367,2,FALSE)</f>
        <v/>
      </c>
      <c r="M4794" t="n">
        <v>0.661129521</v>
      </c>
      <c r="N4794" t="n">
        <v>0.573993683</v>
      </c>
      <c r="O4794" t="n">
        <v>0.573993683</v>
      </c>
      <c r="P4794" t="n">
        <v>0.936505392</v>
      </c>
      <c r="Q4794" t="n">
        <v>0.489671012</v>
      </c>
      <c r="R4794" t="n">
        <v>0.1373503602038391</v>
      </c>
      <c r="S4794" t="n">
        <v>0.3269111547681635</v>
      </c>
      <c r="T4794" t="n">
        <v>0.626379024</v>
      </c>
      <c r="U4794" t="n">
        <v>0.666411007</v>
      </c>
      <c r="V4794" t="n">
        <v>0.850080767</v>
      </c>
      <c r="W4794" t="n">
        <v>0.013194933</v>
      </c>
      <c r="X4794" t="n">
        <v>0.143383209</v>
      </c>
      <c r="Y4794" t="n">
        <v>0.1681338230216954</v>
      </c>
      <c r="Z4794" t="n">
        <v>0.76333553</v>
      </c>
      <c r="AA4794" t="n">
        <v>0.666411007</v>
      </c>
      <c r="AB4794" t="n">
        <v>0</v>
      </c>
      <c r="AC4794" t="n">
        <v>0</v>
      </c>
      <c r="AD4794" t="n">
        <v>0.85</v>
      </c>
      <c r="AE4794" t="n">
        <v>0.85</v>
      </c>
      <c r="AF4794" t="n">
        <v>0.85</v>
      </c>
      <c r="AG4794" t="n">
        <v>0.85</v>
      </c>
      <c r="AH4794" t="n">
        <v>0.936505392</v>
      </c>
      <c r="AI4794" t="n">
        <v>0.013194933</v>
      </c>
      <c r="AJ4794" t="n">
        <v>0.729092607</v>
      </c>
      <c r="AK4794" t="n">
        <v>0.2288378083377144</v>
      </c>
      <c r="AL4794" t="n">
        <v>0.5865284549999999</v>
      </c>
    </row>
    <row r="4795">
      <c r="A4795" t="inlineStr">
        <is>
          <t>2025-07-19 17:00</t>
        </is>
      </c>
      <c r="B4795" t="n">
        <v>58789.95571792331</v>
      </c>
      <c r="C4795" t="n">
        <v>54213.03978342063</v>
      </c>
      <c r="D4795" t="n">
        <v>4305.279552144866</v>
      </c>
      <c r="E4795" t="n">
        <v>271.6363823578131</v>
      </c>
      <c r="F4795" t="n">
        <v>0.1944351158245395</v>
      </c>
      <c r="G4795" t="n">
        <v>0.1331550893910848</v>
      </c>
      <c r="H4795" t="n">
        <v>0.1311427748150742</v>
      </c>
      <c r="I4795" t="n">
        <v>0.1695266792901561</v>
      </c>
      <c r="J4795" t="n">
        <v>200</v>
      </c>
      <c r="K4795" t="n">
        <v>17</v>
      </c>
      <c r="L4795">
        <f>VLOOKUP(J4795,Clustering!$D$3:$E$367,2,FALSE)</f>
        <v/>
      </c>
      <c r="M4795" t="n">
        <v>0.658762318</v>
      </c>
      <c r="N4795" t="n">
        <v>0.57143593</v>
      </c>
      <c r="O4795" t="n">
        <v>0.57143593</v>
      </c>
      <c r="P4795" t="n">
        <v>0.937522714</v>
      </c>
      <c r="Q4795" t="n">
        <v>0.504014569</v>
      </c>
      <c r="R4795" t="n">
        <v>0.1311427748150742</v>
      </c>
      <c r="S4795" t="n">
        <v>0.1944351158245395</v>
      </c>
      <c r="T4795" t="n">
        <v>0.580096721</v>
      </c>
      <c r="U4795" t="n">
        <v>0.666411007</v>
      </c>
      <c r="V4795" t="n">
        <v>0.850080767</v>
      </c>
      <c r="W4795" t="n">
        <v>0.013090211</v>
      </c>
      <c r="X4795" t="n">
        <v>0.203364814</v>
      </c>
      <c r="Y4795" t="n">
        <v>0.1695266792901561</v>
      </c>
      <c r="Z4795" t="n">
        <v>0.766855186</v>
      </c>
      <c r="AA4795" t="n">
        <v>0.666411007</v>
      </c>
      <c r="AB4795" t="n">
        <v>0</v>
      </c>
      <c r="AC4795" t="n">
        <v>0</v>
      </c>
      <c r="AD4795" t="n">
        <v>0.85</v>
      </c>
      <c r="AE4795" t="n">
        <v>0.85</v>
      </c>
      <c r="AF4795" t="n">
        <v>0.85</v>
      </c>
      <c r="AG4795" t="n">
        <v>0.85</v>
      </c>
      <c r="AH4795" t="n">
        <v>0.937522714</v>
      </c>
      <c r="AI4795" t="n">
        <v>0.013090211</v>
      </c>
      <c r="AJ4795" t="n">
        <v>0.740863677</v>
      </c>
      <c r="AK4795" t="n">
        <v>0.1361045810771776</v>
      </c>
      <c r="AL4795" t="n">
        <v>0.645146393</v>
      </c>
    </row>
    <row r="4796">
      <c r="A4796" t="inlineStr">
        <is>
          <t>2025-07-19 18:00</t>
        </is>
      </c>
      <c r="B4796" t="n">
        <v>59250.37101401256</v>
      </c>
      <c r="C4796" t="n">
        <v>57231.98710085938</v>
      </c>
      <c r="D4796" t="n">
        <v>1757.247243408226</v>
      </c>
      <c r="E4796" t="n">
        <v>261.1366697449546</v>
      </c>
      <c r="F4796" t="n">
        <v>0.079360832941548</v>
      </c>
      <c r="G4796" t="n">
        <v>0.1280081714436051</v>
      </c>
      <c r="H4796" t="n">
        <v>0.1256784925311127</v>
      </c>
      <c r="I4796" t="n">
        <v>0.1701159646345049</v>
      </c>
      <c r="J4796" t="n">
        <v>200</v>
      </c>
      <c r="K4796" t="n">
        <v>18</v>
      </c>
      <c r="L4796">
        <f>VLOOKUP(J4796,Clustering!$D$3:$E$367,2,FALSE)</f>
        <v/>
      </c>
      <c r="M4796" t="n">
        <v>0.657835019</v>
      </c>
      <c r="N4796" t="n">
        <v>0.575433282</v>
      </c>
      <c r="O4796" t="n">
        <v>0.575433282</v>
      </c>
      <c r="P4796" t="n">
        <v>0.93779739</v>
      </c>
      <c r="Q4796" t="n">
        <v>0.503676632</v>
      </c>
      <c r="R4796" t="n">
        <v>0.1256784925311127</v>
      </c>
      <c r="S4796" t="n">
        <v>0.079360832941548</v>
      </c>
      <c r="T4796" t="n">
        <v>0.509520931</v>
      </c>
      <c r="U4796" t="n">
        <v>0.666411007</v>
      </c>
      <c r="V4796" t="n">
        <v>0.850080767</v>
      </c>
      <c r="W4796" t="n">
        <v>0.012845861</v>
      </c>
      <c r="X4796" t="n">
        <v>0.226881566</v>
      </c>
      <c r="Y4796" t="n">
        <v>0.1701159646345049</v>
      </c>
      <c r="Z4796" t="n">
        <v>0.776182906</v>
      </c>
      <c r="AA4796" t="n">
        <v>0.666411007</v>
      </c>
      <c r="AB4796" t="n">
        <v>0</v>
      </c>
      <c r="AC4796" t="n">
        <v>0</v>
      </c>
      <c r="AD4796" t="n">
        <v>0.85</v>
      </c>
      <c r="AE4796" t="n">
        <v>0.85</v>
      </c>
      <c r="AF4796" t="n">
        <v>0.85</v>
      </c>
      <c r="AG4796" t="n">
        <v>0.85</v>
      </c>
      <c r="AH4796" t="n">
        <v>0.93779739</v>
      </c>
      <c r="AI4796" t="n">
        <v>0.012845861</v>
      </c>
      <c r="AJ4796" t="n">
        <v>0.752948724</v>
      </c>
      <c r="AK4796" t="n">
        <v>0.0555525830590836</v>
      </c>
      <c r="AL4796" t="n">
        <v>0.645772987</v>
      </c>
    </row>
    <row r="4797">
      <c r="A4797" t="inlineStr">
        <is>
          <t>2025-07-19 19:00</t>
        </is>
      </c>
      <c r="B4797" t="n">
        <v>59999.68803458873</v>
      </c>
      <c r="C4797" t="n">
        <v>59558.58777434282</v>
      </c>
      <c r="D4797" t="n">
        <v>173.5570171624726</v>
      </c>
      <c r="E4797" t="n">
        <v>267.5432430834434</v>
      </c>
      <c r="F4797" t="n">
        <v>0.007838185261938401</v>
      </c>
      <c r="G4797" t="n">
        <v>0.1311486485703153</v>
      </c>
      <c r="H4797" t="n">
        <v>0.1286918834965326</v>
      </c>
      <c r="I4797" t="n">
        <v>0.175553461220996</v>
      </c>
      <c r="J4797" t="n">
        <v>200</v>
      </c>
      <c r="K4797" t="n">
        <v>19</v>
      </c>
      <c r="L4797">
        <f>VLOOKUP(J4797,Clustering!$D$3:$E$367,2,FALSE)</f>
        <v/>
      </c>
      <c r="M4797" t="n">
        <v>0.656539104</v>
      </c>
      <c r="N4797" t="n">
        <v>0.582152067</v>
      </c>
      <c r="O4797" t="n">
        <v>0.582152067</v>
      </c>
      <c r="P4797" t="n">
        <v>0.937217517</v>
      </c>
      <c r="Q4797" t="n">
        <v>0.474213514</v>
      </c>
      <c r="R4797" t="n">
        <v>0.1286918834965326</v>
      </c>
      <c r="S4797" t="n">
        <v>0.007838185261938401</v>
      </c>
      <c r="T4797" t="n">
        <v>0.33058788</v>
      </c>
      <c r="U4797" t="n">
        <v>0.666411007</v>
      </c>
      <c r="V4797" t="n">
        <v>0.850080767</v>
      </c>
      <c r="W4797" t="n">
        <v>0.011205221</v>
      </c>
      <c r="X4797" t="n">
        <v>0.201753107</v>
      </c>
      <c r="Y4797" t="n">
        <v>0.175553461220996</v>
      </c>
      <c r="Z4797" t="n">
        <v>0.775650375</v>
      </c>
      <c r="AA4797" t="n">
        <v>0.666411007</v>
      </c>
      <c r="AB4797" t="n">
        <v>0</v>
      </c>
      <c r="AC4797" t="n">
        <v>0</v>
      </c>
      <c r="AD4797" t="n">
        <v>0.85</v>
      </c>
      <c r="AE4797" t="n">
        <v>0.85</v>
      </c>
      <c r="AF4797" t="n">
        <v>0.85</v>
      </c>
      <c r="AG4797" t="n">
        <v>0.85</v>
      </c>
      <c r="AH4797" t="n">
        <v>0.937217517</v>
      </c>
      <c r="AI4797" t="n">
        <v>0.011205221</v>
      </c>
      <c r="AJ4797" t="n">
        <v>0.7642427389999999</v>
      </c>
      <c r="AK4797" t="n">
        <v>0.0054867296833569</v>
      </c>
      <c r="AL4797" t="n">
        <v>0.704850572</v>
      </c>
    </row>
    <row r="4798">
      <c r="A4798" t="inlineStr">
        <is>
          <t>2025-07-19 20:00</t>
        </is>
      </c>
      <c r="B4798" t="n">
        <v>57740.31565704282</v>
      </c>
      <c r="C4798" t="n">
        <v>57467.51618793909</v>
      </c>
      <c r="D4798" t="n">
        <v>0</v>
      </c>
      <c r="E4798" t="n">
        <v>272.799469103731</v>
      </c>
      <c r="F4798" t="n">
        <v>0</v>
      </c>
      <c r="G4798" t="n">
        <v>0.1337252299528093</v>
      </c>
      <c r="H4798" t="n">
        <v>0.1315043817309245</v>
      </c>
      <c r="I4798" t="n">
        <v>0.1738659622803608</v>
      </c>
      <c r="J4798" t="n">
        <v>200</v>
      </c>
      <c r="K4798" t="n">
        <v>20</v>
      </c>
      <c r="L4798">
        <f>VLOOKUP(J4798,Clustering!$D$3:$E$367,2,FALSE)</f>
        <v/>
      </c>
      <c r="M4798" t="n">
        <v>0.667695488</v>
      </c>
      <c r="N4798" t="n">
        <v>0.585569635</v>
      </c>
      <c r="O4798" t="n">
        <v>0.585569635</v>
      </c>
      <c r="P4798" t="n">
        <v>0.935060796</v>
      </c>
      <c r="Q4798" t="n">
        <v>0.448054671</v>
      </c>
      <c r="R4798" t="n">
        <v>0.1315043817309245</v>
      </c>
      <c r="S4798" t="n">
        <v>0</v>
      </c>
      <c r="T4798" t="n">
        <v>0.065097476</v>
      </c>
      <c r="U4798" t="n">
        <v>0.666411007</v>
      </c>
      <c r="V4798" t="n">
        <v>0.850080767</v>
      </c>
      <c r="W4798" t="n">
        <v>0.011309943</v>
      </c>
      <c r="X4798" t="n">
        <v>0.139773624</v>
      </c>
      <c r="Y4798" t="n">
        <v>0.1738659622803608</v>
      </c>
      <c r="Z4798" t="n">
        <v>0.771933456</v>
      </c>
      <c r="AA4798" t="n">
        <v>0.666411007</v>
      </c>
      <c r="AB4798" t="n">
        <v>0</v>
      </c>
      <c r="AC4798" t="n">
        <v>0</v>
      </c>
      <c r="AD4798" t="n">
        <v>0.85</v>
      </c>
      <c r="AE4798" t="n">
        <v>0.85</v>
      </c>
      <c r="AF4798" t="n">
        <v>0.85</v>
      </c>
      <c r="AG4798" t="n">
        <v>0.85</v>
      </c>
      <c r="AH4798" t="n">
        <v>0.935060796</v>
      </c>
      <c r="AI4798" t="n">
        <v>0.011309943</v>
      </c>
      <c r="AJ4798" t="n">
        <v>0.767124661</v>
      </c>
      <c r="AK4798" t="n">
        <v>0</v>
      </c>
      <c r="AL4798" t="n">
        <v>0.712439075</v>
      </c>
    </row>
    <row r="4799">
      <c r="A4799" t="inlineStr">
        <is>
          <t>2025-07-19 21:00</t>
        </is>
      </c>
      <c r="B4799" t="n">
        <v>55242.80157951565</v>
      </c>
      <c r="C4799" t="n">
        <v>54971.8415959359</v>
      </c>
      <c r="D4799" t="n">
        <v>0</v>
      </c>
      <c r="E4799" t="n">
        <v>270.9599835797588</v>
      </c>
      <c r="F4799" t="n">
        <v>0</v>
      </c>
      <c r="G4799" t="n">
        <v>0.1328235213626268</v>
      </c>
      <c r="H4799" t="n">
        <v>0.1309217928109433</v>
      </c>
      <c r="I4799" t="n">
        <v>0.1671963236102314</v>
      </c>
      <c r="J4799" t="n">
        <v>200</v>
      </c>
      <c r="K4799" t="n">
        <v>21</v>
      </c>
      <c r="L4799">
        <f>VLOOKUP(J4799,Clustering!$D$3:$E$367,2,FALSE)</f>
        <v/>
      </c>
      <c r="M4799" t="n">
        <v>0.651159619</v>
      </c>
      <c r="N4799" t="n">
        <v>0.571364936</v>
      </c>
      <c r="O4799" t="n">
        <v>0.571364936</v>
      </c>
      <c r="P4799" t="n">
        <v>0.932812516</v>
      </c>
      <c r="Q4799" t="n">
        <v>0.42034382</v>
      </c>
      <c r="R4799" t="n">
        <v>0.1309217928109433</v>
      </c>
      <c r="S4799" t="n">
        <v>0</v>
      </c>
      <c r="T4799" t="n">
        <v>0</v>
      </c>
      <c r="U4799" t="n">
        <v>0.666411007</v>
      </c>
      <c r="V4799" t="n">
        <v>0.850080767</v>
      </c>
      <c r="W4799" t="n">
        <v>0.011414664</v>
      </c>
      <c r="X4799" t="n">
        <v>0.067558466</v>
      </c>
      <c r="Y4799" t="n">
        <v>0.1671963236102314</v>
      </c>
      <c r="Z4799" t="n">
        <v>0.7463285120000001</v>
      </c>
      <c r="AA4799" t="n">
        <v>0.666411007</v>
      </c>
      <c r="AB4799" t="n">
        <v>0</v>
      </c>
      <c r="AC4799" t="n">
        <v>0</v>
      </c>
      <c r="AD4799" t="n">
        <v>0.85</v>
      </c>
      <c r="AE4799" t="n">
        <v>0.85</v>
      </c>
      <c r="AF4799" t="n">
        <v>0.85</v>
      </c>
      <c r="AG4799" t="n">
        <v>0.85</v>
      </c>
      <c r="AH4799" t="n">
        <v>0.932812516</v>
      </c>
      <c r="AI4799" t="n">
        <v>0.011414664</v>
      </c>
      <c r="AJ4799" t="n">
        <v>0.748506092</v>
      </c>
      <c r="AK4799" t="n">
        <v>0</v>
      </c>
      <c r="AL4799" t="n">
        <v>0.38078244</v>
      </c>
    </row>
    <row r="4800">
      <c r="A4800" t="inlineStr">
        <is>
          <t>2025-07-19 22:00</t>
        </is>
      </c>
      <c r="B4800" t="n">
        <v>51970.31154642225</v>
      </c>
      <c r="C4800" t="n">
        <v>51697.96500413633</v>
      </c>
      <c r="D4800" t="n">
        <v>0</v>
      </c>
      <c r="E4800" t="n">
        <v>272.346542285923</v>
      </c>
      <c r="F4800" t="n">
        <v>0</v>
      </c>
      <c r="G4800" t="n">
        <v>0.1335032070029034</v>
      </c>
      <c r="H4800" t="n">
        <v>0.1318258101005693</v>
      </c>
      <c r="I4800" t="n">
        <v>0.1638213257289611</v>
      </c>
      <c r="J4800" t="n">
        <v>200</v>
      </c>
      <c r="K4800" t="n">
        <v>22</v>
      </c>
      <c r="L4800">
        <f>VLOOKUP(J4800,Clustering!$D$3:$E$367,2,FALSE)</f>
        <v/>
      </c>
      <c r="M4800" t="n">
        <v>0.614689704</v>
      </c>
      <c r="N4800" t="n">
        <v>0.545698664</v>
      </c>
      <c r="O4800" t="n">
        <v>0.545698664</v>
      </c>
      <c r="P4800" t="n">
        <v>0.930198</v>
      </c>
      <c r="Q4800" t="n">
        <v>0.410493576</v>
      </c>
      <c r="R4800" t="n">
        <v>0.1318258101005693</v>
      </c>
      <c r="S4800" t="n">
        <v>0</v>
      </c>
      <c r="T4800" t="n">
        <v>0</v>
      </c>
      <c r="U4800" t="n">
        <v>0.66559707</v>
      </c>
      <c r="V4800" t="n">
        <v>0.850080767</v>
      </c>
      <c r="W4800" t="n">
        <v>0.011659015</v>
      </c>
      <c r="X4800" t="n">
        <v>0.03135958</v>
      </c>
      <c r="Y4800" t="n">
        <v>0.1638213257289611</v>
      </c>
      <c r="Z4800" t="n">
        <v>0.664205488</v>
      </c>
      <c r="AA4800" t="n">
        <v>0.66559707</v>
      </c>
      <c r="AB4800" t="n">
        <v>0</v>
      </c>
      <c r="AC4800" t="n">
        <v>0</v>
      </c>
      <c r="AD4800" t="n">
        <v>0.85</v>
      </c>
      <c r="AE4800" t="n">
        <v>0.85</v>
      </c>
      <c r="AF4800" t="n">
        <v>0.85</v>
      </c>
      <c r="AG4800" t="n">
        <v>0.85</v>
      </c>
      <c r="AH4800" t="n">
        <v>0.930198</v>
      </c>
      <c r="AI4800" t="n">
        <v>0.011659015</v>
      </c>
      <c r="AJ4800" t="n">
        <v>0.6958372819999999</v>
      </c>
      <c r="AK4800" t="n">
        <v>0</v>
      </c>
      <c r="AL4800" t="n">
        <v>0.154009765</v>
      </c>
    </row>
    <row r="4801">
      <c r="A4801" t="inlineStr">
        <is>
          <t>2025-07-19 23:00</t>
        </is>
      </c>
      <c r="B4801" t="n">
        <v>48367.62241531507</v>
      </c>
      <c r="C4801" t="n">
        <v>48089.79332701004</v>
      </c>
      <c r="D4801" t="n">
        <v>0</v>
      </c>
      <c r="E4801" t="n">
        <v>277.8290883050262</v>
      </c>
      <c r="F4801" t="n">
        <v>0</v>
      </c>
      <c r="G4801" t="n">
        <v>0.1361907295612873</v>
      </c>
      <c r="H4801" t="n">
        <v>0.1348191117928864</v>
      </c>
      <c r="I4801" t="n">
        <v>0.1609820417970988</v>
      </c>
      <c r="J4801" t="n">
        <v>200</v>
      </c>
      <c r="K4801" t="n">
        <v>23</v>
      </c>
      <c r="L4801">
        <f>VLOOKUP(J4801,Clustering!$D$3:$E$367,2,FALSE)</f>
        <v/>
      </c>
      <c r="M4801" t="n">
        <v>0.591420838</v>
      </c>
      <c r="N4801" t="n">
        <v>0.547540562</v>
      </c>
      <c r="O4801" t="n">
        <v>0.547540562</v>
      </c>
      <c r="P4801" t="n">
        <v>0.910950279</v>
      </c>
      <c r="Q4801" t="n">
        <v>0.367425357</v>
      </c>
      <c r="R4801" t="n">
        <v>0.1348191117928864</v>
      </c>
      <c r="S4801" t="n">
        <v>0</v>
      </c>
      <c r="T4801" t="n">
        <v>0</v>
      </c>
      <c r="U4801" t="n">
        <v>0.662192621</v>
      </c>
      <c r="V4801" t="n">
        <v>0.850080767</v>
      </c>
      <c r="W4801" t="n">
        <v>0.011938273</v>
      </c>
      <c r="X4801" t="n">
        <v>0.024002191</v>
      </c>
      <c r="Y4801" t="n">
        <v>0.1609820417970988</v>
      </c>
      <c r="Z4801" t="n">
        <v>0.582722187</v>
      </c>
      <c r="AA4801" t="n">
        <v>0.662192621</v>
      </c>
      <c r="AB4801" t="n">
        <v>0</v>
      </c>
      <c r="AC4801" t="n">
        <v>0</v>
      </c>
      <c r="AD4801" t="n">
        <v>0.85</v>
      </c>
      <c r="AE4801" t="n">
        <v>0.85</v>
      </c>
      <c r="AF4801" t="n">
        <v>0.85</v>
      </c>
      <c r="AG4801" t="n">
        <v>0.85</v>
      </c>
      <c r="AH4801" t="n">
        <v>0.910950279</v>
      </c>
      <c r="AI4801" t="n">
        <v>0.011938273</v>
      </c>
      <c r="AJ4801" t="n">
        <v>0.6333993409999999</v>
      </c>
      <c r="AK4801" t="n">
        <v>0</v>
      </c>
      <c r="AL4801" t="n">
        <v>0.135309524</v>
      </c>
    </row>
    <row r="4802">
      <c r="A4802" t="inlineStr">
        <is>
          <t>2025-07-20 00:00</t>
        </is>
      </c>
      <c r="B4802" t="n">
        <v>45762.47320140534</v>
      </c>
      <c r="C4802" t="n">
        <v>45482.08044761133</v>
      </c>
      <c r="D4802" t="n">
        <v>0</v>
      </c>
      <c r="E4802" t="n">
        <v>280.3927537940211</v>
      </c>
      <c r="F4802" t="n">
        <v>0</v>
      </c>
      <c r="G4802" t="n">
        <v>0.1374474283304025</v>
      </c>
      <c r="H4802" t="n">
        <v>0.1364061643680076</v>
      </c>
      <c r="I4802" t="n">
        <v>0.1562677590423086</v>
      </c>
      <c r="J4802" t="n">
        <v>201</v>
      </c>
      <c r="K4802" t="n">
        <v>0</v>
      </c>
      <c r="L4802">
        <f>VLOOKUP(J4802,Clustering!$D$3:$E$367,2,FALSE)</f>
        <v/>
      </c>
      <c r="M4802" t="n">
        <v>0.554709019</v>
      </c>
      <c r="N4802" t="n">
        <v>0.481037013</v>
      </c>
      <c r="O4802" t="n">
        <v>0.481037013</v>
      </c>
      <c r="P4802" t="n">
        <v>0.948784462</v>
      </c>
      <c r="Q4802" t="n">
        <v>0.356135751</v>
      </c>
      <c r="R4802" t="n">
        <v>0.1364061643680076</v>
      </c>
      <c r="S4802" t="n">
        <v>0</v>
      </c>
      <c r="T4802" t="n">
        <v>0</v>
      </c>
      <c r="U4802" t="n">
        <v>0.664430948</v>
      </c>
      <c r="V4802" t="n">
        <v>0.850080767</v>
      </c>
      <c r="W4802" t="n">
        <v>0.012217531</v>
      </c>
      <c r="X4802" t="n">
        <v>0.019436808</v>
      </c>
      <c r="Y4802" t="n">
        <v>0.1562677590423086</v>
      </c>
      <c r="Z4802" t="n">
        <v>0.527430878</v>
      </c>
      <c r="AA4802" t="n">
        <v>0.664430948</v>
      </c>
      <c r="AB4802" t="n">
        <v>0</v>
      </c>
      <c r="AC4802" t="n">
        <v>0</v>
      </c>
      <c r="AD4802" t="n">
        <v>0.85</v>
      </c>
      <c r="AE4802" t="n">
        <v>0.85</v>
      </c>
      <c r="AF4802" t="n">
        <v>0.85</v>
      </c>
      <c r="AG4802" t="n">
        <v>0.85</v>
      </c>
      <c r="AH4802" t="n">
        <v>0.948784462</v>
      </c>
      <c r="AI4802" t="n">
        <v>0.012217531</v>
      </c>
      <c r="AJ4802" t="n">
        <v>0.595144202</v>
      </c>
      <c r="AK4802" t="n">
        <v>0</v>
      </c>
      <c r="AL4802" t="n">
        <v>0.042638718</v>
      </c>
    </row>
    <row r="4803">
      <c r="A4803" t="inlineStr">
        <is>
          <t>2025-07-20 01:00</t>
        </is>
      </c>
      <c r="B4803" t="n">
        <v>44740.87036020846</v>
      </c>
      <c r="C4803" t="n">
        <v>44467.14584499723</v>
      </c>
      <c r="D4803" t="n">
        <v>0</v>
      </c>
      <c r="E4803" t="n">
        <v>273.7245152112272</v>
      </c>
      <c r="F4803" t="n">
        <v>0</v>
      </c>
      <c r="G4803" t="n">
        <v>0.1341786839270721</v>
      </c>
      <c r="H4803" t="n">
        <v>0.1329106308481205</v>
      </c>
      <c r="I4803" t="n">
        <v>0.1570981156638909</v>
      </c>
      <c r="J4803" t="n">
        <v>201</v>
      </c>
      <c r="K4803" t="n">
        <v>1</v>
      </c>
      <c r="L4803">
        <f>VLOOKUP(J4803,Clustering!$D$3:$E$367,2,FALSE)</f>
        <v/>
      </c>
      <c r="M4803" t="n">
        <v>0.51573367</v>
      </c>
      <c r="N4803" t="n">
        <v>0.459243853</v>
      </c>
      <c r="O4803" t="n">
        <v>0.459243853</v>
      </c>
      <c r="P4803" t="n">
        <v>0.949059138</v>
      </c>
      <c r="Q4803" t="n">
        <v>0.298648877</v>
      </c>
      <c r="R4803" t="n">
        <v>0.1329106308481205</v>
      </c>
      <c r="S4803" t="n">
        <v>0</v>
      </c>
      <c r="T4803" t="n">
        <v>0</v>
      </c>
      <c r="U4803" t="n">
        <v>0.664430948</v>
      </c>
      <c r="V4803" t="n">
        <v>0.850080767</v>
      </c>
      <c r="W4803" t="n">
        <v>0.012287345</v>
      </c>
      <c r="X4803" t="n">
        <v>0.019436808</v>
      </c>
      <c r="Y4803" t="n">
        <v>0.1570981156638909</v>
      </c>
      <c r="Z4803" t="n">
        <v>0.483311131</v>
      </c>
      <c r="AA4803" t="n">
        <v>0.664430948</v>
      </c>
      <c r="AB4803" t="n">
        <v>0</v>
      </c>
      <c r="AC4803" t="n">
        <v>0</v>
      </c>
      <c r="AD4803" t="n">
        <v>0.85</v>
      </c>
      <c r="AE4803" t="n">
        <v>0.85</v>
      </c>
      <c r="AF4803" t="n">
        <v>0.85</v>
      </c>
      <c r="AG4803" t="n">
        <v>0.85</v>
      </c>
      <c r="AH4803" t="n">
        <v>0.949059138</v>
      </c>
      <c r="AI4803" t="n">
        <v>0.012287345</v>
      </c>
      <c r="AJ4803" t="n">
        <v>0.551673929</v>
      </c>
      <c r="AK4803" t="n">
        <v>0</v>
      </c>
      <c r="AL4803" t="n">
        <v>0</v>
      </c>
    </row>
    <row r="4804">
      <c r="A4804" t="inlineStr">
        <is>
          <t>2025-07-20 02:00</t>
        </is>
      </c>
      <c r="B4804" t="n">
        <v>44358.65654856701</v>
      </c>
      <c r="C4804" t="n">
        <v>44086.1428846226</v>
      </c>
      <c r="D4804" t="n">
        <v>0</v>
      </c>
      <c r="E4804" t="n">
        <v>272.5136639444015</v>
      </c>
      <c r="F4804" t="n">
        <v>0</v>
      </c>
      <c r="G4804" t="n">
        <v>0.1335851293845105</v>
      </c>
      <c r="H4804" t="n">
        <v>0.1321271491971113</v>
      </c>
      <c r="I4804" t="n">
        <v>0.1599373995957533</v>
      </c>
      <c r="J4804" t="n">
        <v>201</v>
      </c>
      <c r="K4804" t="n">
        <v>2</v>
      </c>
      <c r="L4804">
        <f>VLOOKUP(J4804,Clustering!$D$3:$E$367,2,FALSE)</f>
        <v/>
      </c>
      <c r="M4804" t="n">
        <v>0.477685619</v>
      </c>
      <c r="N4804" t="n">
        <v>0.444254277</v>
      </c>
      <c r="O4804" t="n">
        <v>0.444254277</v>
      </c>
      <c r="P4804" t="n">
        <v>0.949405028</v>
      </c>
      <c r="Q4804" t="n">
        <v>0.251375217</v>
      </c>
      <c r="R4804" t="n">
        <v>0.1321271491971113</v>
      </c>
      <c r="S4804" t="n">
        <v>0</v>
      </c>
      <c r="T4804" t="n">
        <v>0</v>
      </c>
      <c r="U4804" t="n">
        <v>0.664430948</v>
      </c>
      <c r="V4804" t="n">
        <v>0.850080767</v>
      </c>
      <c r="W4804" t="n">
        <v>0.012566603</v>
      </c>
      <c r="X4804" t="n">
        <v>0.019190528</v>
      </c>
      <c r="Y4804" t="n">
        <v>0.1599373995957533</v>
      </c>
      <c r="Z4804" t="n">
        <v>0.465241159</v>
      </c>
      <c r="AA4804" t="n">
        <v>0.664430948</v>
      </c>
      <c r="AB4804" t="n">
        <v>0</v>
      </c>
      <c r="AC4804" t="n">
        <v>0</v>
      </c>
      <c r="AD4804" t="n">
        <v>0.85</v>
      </c>
      <c r="AE4804" t="n">
        <v>0.85</v>
      </c>
      <c r="AF4804" t="n">
        <v>0.85</v>
      </c>
      <c r="AG4804" t="n">
        <v>0.85</v>
      </c>
      <c r="AH4804" t="n">
        <v>0.949405028</v>
      </c>
      <c r="AI4804" t="n">
        <v>0.012566603</v>
      </c>
      <c r="AJ4804" t="n">
        <v>0.532893694</v>
      </c>
      <c r="AK4804" t="n">
        <v>0</v>
      </c>
      <c r="AL4804" t="n">
        <v>0</v>
      </c>
    </row>
    <row r="4805">
      <c r="A4805" t="inlineStr">
        <is>
          <t>2025-07-20 03:00</t>
        </is>
      </c>
      <c r="B4805" t="n">
        <v>44337.81155819231</v>
      </c>
      <c r="C4805" t="n">
        <v>44057.43791353986</v>
      </c>
      <c r="D4805" t="n">
        <v>0</v>
      </c>
      <c r="E4805" t="n">
        <v>280.3736446524459</v>
      </c>
      <c r="F4805" t="n">
        <v>0</v>
      </c>
      <c r="G4805" t="n">
        <v>0.1374380611041401</v>
      </c>
      <c r="H4805" t="n">
        <v>0.136165093090774</v>
      </c>
      <c r="I4805" t="n">
        <v>0.1604463278476908</v>
      </c>
      <c r="J4805" t="n">
        <v>201</v>
      </c>
      <c r="K4805" t="n">
        <v>3</v>
      </c>
      <c r="L4805">
        <f>VLOOKUP(J4805,Clustering!$D$3:$E$367,2,FALSE)</f>
        <v/>
      </c>
      <c r="M4805" t="n">
        <v>0.460118777</v>
      </c>
      <c r="N4805" t="n">
        <v>0.438194158</v>
      </c>
      <c r="O4805" t="n">
        <v>0.438194158</v>
      </c>
      <c r="P4805" t="n">
        <v>0.9490998309999999</v>
      </c>
      <c r="Q4805" t="n">
        <v>0.224640629</v>
      </c>
      <c r="R4805" t="n">
        <v>0.136165093090774</v>
      </c>
      <c r="S4805" t="n">
        <v>0</v>
      </c>
      <c r="T4805" t="n">
        <v>0</v>
      </c>
      <c r="U4805" t="n">
        <v>0.664430948</v>
      </c>
      <c r="V4805" t="n">
        <v>0.850080767</v>
      </c>
      <c r="W4805" t="n">
        <v>0.012531696</v>
      </c>
      <c r="X4805" t="n">
        <v>0.019170424</v>
      </c>
      <c r="Y4805" t="n">
        <v>0.1604463278476908</v>
      </c>
      <c r="Z4805" t="n">
        <v>0.457891599</v>
      </c>
      <c r="AA4805" t="n">
        <v>0.664430948</v>
      </c>
      <c r="AB4805" t="n">
        <v>0</v>
      </c>
      <c r="AC4805" t="n">
        <v>0</v>
      </c>
      <c r="AD4805" t="n">
        <v>0.85</v>
      </c>
      <c r="AE4805" t="n">
        <v>0.85</v>
      </c>
      <c r="AF4805" t="n">
        <v>0.85</v>
      </c>
      <c r="AG4805" t="n">
        <v>0.85</v>
      </c>
      <c r="AH4805" t="n">
        <v>0.9490998309999999</v>
      </c>
      <c r="AI4805" t="n">
        <v>0.012531696</v>
      </c>
      <c r="AJ4805" t="n">
        <v>0.529860343</v>
      </c>
      <c r="AK4805" t="n">
        <v>0</v>
      </c>
      <c r="AL4805" t="n">
        <v>0</v>
      </c>
    </row>
    <row r="4806">
      <c r="A4806" t="inlineStr">
        <is>
          <t>2025-07-20 04:00</t>
        </is>
      </c>
      <c r="B4806" t="n">
        <v>44676.4269752528</v>
      </c>
      <c r="C4806" t="n">
        <v>44385.59056399448</v>
      </c>
      <c r="D4806" t="n">
        <v>0</v>
      </c>
      <c r="E4806" t="n">
        <v>290.8364112583195</v>
      </c>
      <c r="F4806" t="n">
        <v>0</v>
      </c>
      <c r="G4806" t="n">
        <v>0.1425668682638821</v>
      </c>
      <c r="H4806" t="n">
        <v>0.1411271435471654</v>
      </c>
      <c r="I4806" t="n">
        <v>0.1685891798786921</v>
      </c>
      <c r="J4806" t="n">
        <v>201</v>
      </c>
      <c r="K4806" t="n">
        <v>4</v>
      </c>
      <c r="L4806">
        <f>VLOOKUP(J4806,Clustering!$D$3:$E$367,2,FALSE)</f>
        <v/>
      </c>
      <c r="M4806" t="n">
        <v>0.449711144</v>
      </c>
      <c r="N4806" t="n">
        <v>0.430542591</v>
      </c>
      <c r="O4806" t="n">
        <v>0.430542591</v>
      </c>
      <c r="P4806" t="n">
        <v>0.949486413</v>
      </c>
      <c r="Q4806" t="n">
        <v>0.204401945</v>
      </c>
      <c r="R4806" t="n">
        <v>0.1411271435471654</v>
      </c>
      <c r="S4806" t="n">
        <v>0</v>
      </c>
      <c r="T4806" t="n">
        <v>0</v>
      </c>
      <c r="U4806" t="n">
        <v>0.664430948</v>
      </c>
      <c r="V4806" t="n">
        <v>0.850080767</v>
      </c>
      <c r="W4806" t="n">
        <v>0.012531696</v>
      </c>
      <c r="X4806" t="n">
        <v>0.019170424</v>
      </c>
      <c r="Y4806" t="n">
        <v>0.1685891798786921</v>
      </c>
      <c r="Z4806" t="n">
        <v>0.46404968</v>
      </c>
      <c r="AA4806" t="n">
        <v>0.664430948</v>
      </c>
      <c r="AB4806" t="n">
        <v>0</v>
      </c>
      <c r="AC4806" t="n">
        <v>0</v>
      </c>
      <c r="AD4806" t="n">
        <v>0.85</v>
      </c>
      <c r="AE4806" t="n">
        <v>0.85</v>
      </c>
      <c r="AF4806" t="n">
        <v>0.85</v>
      </c>
      <c r="AG4806" t="n">
        <v>0.85</v>
      </c>
      <c r="AH4806" t="n">
        <v>0.949486413</v>
      </c>
      <c r="AI4806" t="n">
        <v>0.012531696</v>
      </c>
      <c r="AJ4806" t="n">
        <v>0.535650484</v>
      </c>
      <c r="AK4806" t="n">
        <v>0</v>
      </c>
      <c r="AL4806" t="n">
        <v>0</v>
      </c>
    </row>
    <row r="4807">
      <c r="A4807" t="inlineStr">
        <is>
          <t>2025-07-20 05:00</t>
        </is>
      </c>
      <c r="B4807" t="n">
        <v>46731.00967399458</v>
      </c>
      <c r="C4807" t="n">
        <v>46206.92377023</v>
      </c>
      <c r="D4807" t="n">
        <v>215.9039296235374</v>
      </c>
      <c r="E4807" t="n">
        <v>308.1819741410437</v>
      </c>
      <c r="F4807" t="n">
        <v>0.0097506573161809</v>
      </c>
      <c r="G4807" t="n">
        <v>0.1510695951671783</v>
      </c>
      <c r="H4807" t="n">
        <v>0.150086959351014</v>
      </c>
      <c r="I4807" t="n">
        <v>0.1688302511559258</v>
      </c>
      <c r="J4807" t="n">
        <v>201</v>
      </c>
      <c r="K4807" t="n">
        <v>5</v>
      </c>
      <c r="L4807">
        <f>VLOOKUP(J4807,Clustering!$D$3:$E$367,2,FALSE)</f>
        <v/>
      </c>
      <c r="M4807" t="n">
        <v>0.458114429</v>
      </c>
      <c r="N4807" t="n">
        <v>0.442988219</v>
      </c>
      <c r="O4807" t="n">
        <v>0.442988219</v>
      </c>
      <c r="P4807" t="n">
        <v>0.949567799</v>
      </c>
      <c r="Q4807" t="n">
        <v>0.189207287</v>
      </c>
      <c r="R4807" t="n">
        <v>0.150086959351014</v>
      </c>
      <c r="S4807" t="n">
        <v>0.0097506573161809</v>
      </c>
      <c r="T4807" t="n">
        <v>0</v>
      </c>
      <c r="U4807" t="n">
        <v>0.664430948</v>
      </c>
      <c r="V4807" t="n">
        <v>0.850080767</v>
      </c>
      <c r="W4807" t="n">
        <v>0.012566603</v>
      </c>
      <c r="X4807" t="n">
        <v>0.019170424</v>
      </c>
      <c r="Y4807" t="n">
        <v>0.1688302511559258</v>
      </c>
      <c r="Z4807" t="n">
        <v>0.492261708</v>
      </c>
      <c r="AA4807" t="n">
        <v>0.664430948</v>
      </c>
      <c r="AB4807" t="n">
        <v>0</v>
      </c>
      <c r="AC4807" t="n">
        <v>0</v>
      </c>
      <c r="AD4807" t="n">
        <v>0.85</v>
      </c>
      <c r="AE4807" t="n">
        <v>0.85</v>
      </c>
      <c r="AF4807" t="n">
        <v>0.85</v>
      </c>
      <c r="AG4807" t="n">
        <v>0.85</v>
      </c>
      <c r="AH4807" t="n">
        <v>0.949567799</v>
      </c>
      <c r="AI4807" t="n">
        <v>0.012566603</v>
      </c>
      <c r="AJ4807" t="n">
        <v>0.549215409</v>
      </c>
      <c r="AK4807" t="n">
        <v>0.0068254601213266</v>
      </c>
      <c r="AL4807" t="n">
        <v>0</v>
      </c>
    </row>
    <row r="4808">
      <c r="A4808" t="inlineStr">
        <is>
          <t>2025-07-20 06:00</t>
        </is>
      </c>
      <c r="B4808" t="n">
        <v>48700.07327147268</v>
      </c>
      <c r="C4808" t="n">
        <v>46604.52278805268</v>
      </c>
      <c r="D4808" t="n">
        <v>1789.123966244783</v>
      </c>
      <c r="E4808" t="n">
        <v>306.4265171752136</v>
      </c>
      <c r="F4808" t="n">
        <v>0.0808004500957336</v>
      </c>
      <c r="G4808" t="n">
        <v>0.1502090770466733</v>
      </c>
      <c r="H4808" t="n">
        <v>0.1494441026117244</v>
      </c>
      <c r="I4808" t="n">
        <v>0.1640356113087243</v>
      </c>
      <c r="J4808" t="n">
        <v>201</v>
      </c>
      <c r="K4808" t="n">
        <v>6</v>
      </c>
      <c r="L4808">
        <f>VLOOKUP(J4808,Clustering!$D$3:$E$367,2,FALSE)</f>
        <v/>
      </c>
      <c r="M4808" t="n">
        <v>0.487741916</v>
      </c>
      <c r="N4808" t="n">
        <v>0.458585188</v>
      </c>
      <c r="O4808" t="n">
        <v>0.458585188</v>
      </c>
      <c r="P4808" t="n">
        <v>0.949710224</v>
      </c>
      <c r="Q4808" t="n">
        <v>0.191022135</v>
      </c>
      <c r="R4808" t="n">
        <v>0.1494441026117244</v>
      </c>
      <c r="S4808" t="n">
        <v>0.0808004500957336</v>
      </c>
      <c r="T4808" t="n">
        <v>0</v>
      </c>
      <c r="U4808" t="n">
        <v>0.664430948</v>
      </c>
      <c r="V4808" t="n">
        <v>0.850080767</v>
      </c>
      <c r="W4808" t="n">
        <v>0.012531696</v>
      </c>
      <c r="X4808" t="n">
        <v>0.01890404</v>
      </c>
      <c r="Y4808" t="n">
        <v>0.1640356113087243</v>
      </c>
      <c r="Z4808" t="n">
        <v>0.499232281</v>
      </c>
      <c r="AA4808" t="n">
        <v>0.664430948</v>
      </c>
      <c r="AB4808" t="n">
        <v>0</v>
      </c>
      <c r="AC4808" t="n">
        <v>0</v>
      </c>
      <c r="AD4808" t="n">
        <v>0.85</v>
      </c>
      <c r="AE4808" t="n">
        <v>0.85</v>
      </c>
      <c r="AF4808" t="n">
        <v>0.85</v>
      </c>
      <c r="AG4808" t="n">
        <v>0.85</v>
      </c>
      <c r="AH4808" t="n">
        <v>0.949710224</v>
      </c>
      <c r="AI4808" t="n">
        <v>0.012531696</v>
      </c>
      <c r="AJ4808" t="n">
        <v>0.542904972</v>
      </c>
      <c r="AK4808" t="n">
        <v>0.0565603150670135</v>
      </c>
      <c r="AL4808" t="n">
        <v>0</v>
      </c>
    </row>
    <row r="4809">
      <c r="A4809" t="inlineStr">
        <is>
          <t>2025-07-20 07:00</t>
        </is>
      </c>
      <c r="B4809" t="n">
        <v>51544.97166705252</v>
      </c>
      <c r="C4809" t="n">
        <v>47115.51606718649</v>
      </c>
      <c r="D4809" t="n">
        <v>4132.959326054736</v>
      </c>
      <c r="E4809" t="n">
        <v>296.4962738112868</v>
      </c>
      <c r="F4809" t="n">
        <v>0.1866527865441903</v>
      </c>
      <c r="G4809" t="n">
        <v>0.1453413106918072</v>
      </c>
      <c r="H4809" t="n">
        <v>0.1446226770670525</v>
      </c>
      <c r="I4809" t="n">
        <v>0.1583302577475293</v>
      </c>
      <c r="J4809" t="n">
        <v>201</v>
      </c>
      <c r="K4809" t="n">
        <v>7</v>
      </c>
      <c r="L4809">
        <f>VLOOKUP(J4809,Clustering!$D$3:$E$367,2,FALSE)</f>
        <v/>
      </c>
      <c r="M4809" t="n">
        <v>0.516200199</v>
      </c>
      <c r="N4809" t="n">
        <v>0.469340766</v>
      </c>
      <c r="O4809" t="n">
        <v>0.469340766</v>
      </c>
      <c r="P4809" t="n">
        <v>0.950157845</v>
      </c>
      <c r="Q4809" t="n">
        <v>0.208982872</v>
      </c>
      <c r="R4809" t="n">
        <v>0.1446226770670525</v>
      </c>
      <c r="S4809" t="n">
        <v>0.1866527865441903</v>
      </c>
      <c r="T4809" t="n">
        <v>0</v>
      </c>
      <c r="U4809" t="n">
        <v>0.664783133</v>
      </c>
      <c r="V4809" t="n">
        <v>0.850080767</v>
      </c>
      <c r="W4809" t="n">
        <v>0.012392067</v>
      </c>
      <c r="X4809" t="n">
        <v>0.01890404</v>
      </c>
      <c r="Y4809" t="n">
        <v>0.1583302577475293</v>
      </c>
      <c r="Z4809" t="n">
        <v>0.508792292</v>
      </c>
      <c r="AA4809" t="n">
        <v>0.664783133</v>
      </c>
      <c r="AB4809" t="n">
        <v>0</v>
      </c>
      <c r="AC4809" t="n">
        <v>0</v>
      </c>
      <c r="AD4809" t="n">
        <v>0.85</v>
      </c>
      <c r="AE4809" t="n">
        <v>0.85</v>
      </c>
      <c r="AF4809" t="n">
        <v>0.85</v>
      </c>
      <c r="AG4809" t="n">
        <v>0.85</v>
      </c>
      <c r="AH4809" t="n">
        <v>0.950157845</v>
      </c>
      <c r="AI4809" t="n">
        <v>0.012392067</v>
      </c>
      <c r="AJ4809" t="n">
        <v>0.54499692</v>
      </c>
      <c r="AK4809" t="n">
        <v>0.1306569505809332</v>
      </c>
      <c r="AL4809" t="n">
        <v>0</v>
      </c>
    </row>
    <row r="4810">
      <c r="A4810" t="inlineStr">
        <is>
          <t>2025-07-20 08:00</t>
        </is>
      </c>
      <c r="B4810" t="n">
        <v>54766.58098825074</v>
      </c>
      <c r="C4810" t="n">
        <v>47529.62931784669</v>
      </c>
      <c r="D4810" t="n">
        <v>6932.766666190953</v>
      </c>
      <c r="E4810" t="n">
        <v>304.1850042130873</v>
      </c>
      <c r="F4810" t="n">
        <v>0.3130977381140771</v>
      </c>
      <c r="G4810" t="n">
        <v>0.1491102961828859</v>
      </c>
      <c r="H4810" t="n">
        <v>0.1485601745952012</v>
      </c>
      <c r="I4810" t="n">
        <v>0.1590534715792301</v>
      </c>
      <c r="J4810" t="n">
        <v>201</v>
      </c>
      <c r="K4810" t="n">
        <v>8</v>
      </c>
      <c r="L4810">
        <f>VLOOKUP(J4810,Clustering!$D$3:$E$367,2,FALSE)</f>
        <v/>
      </c>
      <c r="M4810" t="n">
        <v>0.5354027730000001</v>
      </c>
      <c r="N4810" t="n">
        <v>0.4736004</v>
      </c>
      <c r="O4810" t="n">
        <v>0.4736004</v>
      </c>
      <c r="P4810" t="n">
        <v>0.950524081</v>
      </c>
      <c r="Q4810" t="n">
        <v>0.225141277</v>
      </c>
      <c r="R4810" t="n">
        <v>0.1485601745952012</v>
      </c>
      <c r="S4810" t="n">
        <v>0.3130977381140771</v>
      </c>
      <c r="T4810" t="n">
        <v>0.194385673</v>
      </c>
      <c r="U4810" t="n">
        <v>0.664783133</v>
      </c>
      <c r="V4810" t="n">
        <v>0.850080767</v>
      </c>
      <c r="W4810" t="n">
        <v>0.01260151</v>
      </c>
      <c r="X4810" t="n">
        <v>0.01890404</v>
      </c>
      <c r="Y4810" t="n">
        <v>0.1590534715792301</v>
      </c>
      <c r="Z4810" t="n">
        <v>0.533611082</v>
      </c>
      <c r="AA4810" t="n">
        <v>0.664783133</v>
      </c>
      <c r="AB4810" t="n">
        <v>0</v>
      </c>
      <c r="AC4810" t="n">
        <v>0</v>
      </c>
      <c r="AD4810" t="n">
        <v>0.85</v>
      </c>
      <c r="AE4810" t="n">
        <v>0.85</v>
      </c>
      <c r="AF4810" t="n">
        <v>0.85</v>
      </c>
      <c r="AG4810" t="n">
        <v>0.85</v>
      </c>
      <c r="AH4810" t="n">
        <v>0.950524081</v>
      </c>
      <c r="AI4810" t="n">
        <v>0.01260151</v>
      </c>
      <c r="AJ4810" t="n">
        <v>0.54287691</v>
      </c>
      <c r="AK4810" t="n">
        <v>0.2191684166798539</v>
      </c>
      <c r="AL4810" t="n">
        <v>0</v>
      </c>
    </row>
    <row r="4811">
      <c r="A4811" t="inlineStr">
        <is>
          <t>2025-07-20 09:00</t>
        </is>
      </c>
      <c r="B4811" t="n">
        <v>58699.93072358858</v>
      </c>
      <c r="C4811" t="n">
        <v>48920.13850535436</v>
      </c>
      <c r="D4811" t="n">
        <v>9468.545238627845</v>
      </c>
      <c r="E4811" t="n">
        <v>311.246979606383</v>
      </c>
      <c r="F4811" t="n">
        <v>0.4276186175286369</v>
      </c>
      <c r="G4811" t="n">
        <v>0.1525720488266583</v>
      </c>
      <c r="H4811" t="n">
        <v>0.1520356188419855</v>
      </c>
      <c r="I4811" t="n">
        <v>0.162267755275678</v>
      </c>
      <c r="J4811" t="n">
        <v>201</v>
      </c>
      <c r="K4811" t="n">
        <v>9</v>
      </c>
      <c r="L4811">
        <f>VLOOKUP(J4811,Clustering!$D$3:$E$367,2,FALSE)</f>
        <v/>
      </c>
      <c r="M4811" t="n">
        <v>0.545810406</v>
      </c>
      <c r="N4811" t="n">
        <v>0.485702891</v>
      </c>
      <c r="O4811" t="n">
        <v>0.485702891</v>
      </c>
      <c r="P4811" t="n">
        <v>0.949781437</v>
      </c>
      <c r="Q4811" t="n">
        <v>0.248934559</v>
      </c>
      <c r="R4811" t="n">
        <v>0.1520356188419855</v>
      </c>
      <c r="S4811" t="n">
        <v>0.4276186175286369</v>
      </c>
      <c r="T4811" t="n">
        <v>0.5038914920000001</v>
      </c>
      <c r="U4811" t="n">
        <v>0.664783133</v>
      </c>
      <c r="V4811" t="n">
        <v>0.850080767</v>
      </c>
      <c r="W4811" t="n">
        <v>0.014381779</v>
      </c>
      <c r="X4811" t="n">
        <v>0.01890404</v>
      </c>
      <c r="Y4811" t="n">
        <v>0.162267755275678</v>
      </c>
      <c r="Z4811" t="n">
        <v>0.569323844</v>
      </c>
      <c r="AA4811" t="n">
        <v>0.664783133</v>
      </c>
      <c r="AB4811" t="n">
        <v>0</v>
      </c>
      <c r="AC4811" t="n">
        <v>0</v>
      </c>
      <c r="AD4811" t="n">
        <v>0.85</v>
      </c>
      <c r="AE4811" t="n">
        <v>0.85</v>
      </c>
      <c r="AF4811" t="n">
        <v>0.85</v>
      </c>
      <c r="AG4811" t="n">
        <v>0.85</v>
      </c>
      <c r="AH4811" t="n">
        <v>0.949781437</v>
      </c>
      <c r="AI4811" t="n">
        <v>0.014381779</v>
      </c>
      <c r="AJ4811" t="n">
        <v>0.554708869</v>
      </c>
      <c r="AK4811" t="n">
        <v>0.2993330322700458</v>
      </c>
      <c r="AL4811" t="n">
        <v>0</v>
      </c>
    </row>
    <row r="4812">
      <c r="A4812" t="inlineStr">
        <is>
          <t>2025-07-20 10:00</t>
        </is>
      </c>
      <c r="B4812" t="n">
        <v>60452.03052254291</v>
      </c>
      <c r="C4812" t="n">
        <v>48795.53092215287</v>
      </c>
      <c r="D4812" t="n">
        <v>11338.84254243595</v>
      </c>
      <c r="E4812" t="n">
        <v>317.6570579541</v>
      </c>
      <c r="F4812" t="n">
        <v>0.5120850194167753</v>
      </c>
      <c r="G4812" t="n">
        <v>0.155714244095147</v>
      </c>
      <c r="H4812" t="n">
        <v>0.1551293668998166</v>
      </c>
      <c r="I4812" t="n">
        <v>0.1662856098962378</v>
      </c>
      <c r="J4812" t="n">
        <v>201</v>
      </c>
      <c r="K4812" t="n">
        <v>10</v>
      </c>
      <c r="L4812">
        <f>VLOOKUP(J4812,Clustering!$D$3:$E$367,2,FALSE)</f>
        <v/>
      </c>
      <c r="M4812" t="n">
        <v>0.566614154</v>
      </c>
      <c r="N4812" t="n">
        <v>0.502845949</v>
      </c>
      <c r="O4812" t="n">
        <v>0.502845949</v>
      </c>
      <c r="P4812" t="n">
        <v>0.947116054</v>
      </c>
      <c r="Q4812" t="n">
        <v>0.261863786</v>
      </c>
      <c r="R4812" t="n">
        <v>0.1551293668998166</v>
      </c>
      <c r="S4812" t="n">
        <v>0.5120850194167753</v>
      </c>
      <c r="T4812" t="n">
        <v>0.613155509</v>
      </c>
      <c r="U4812" t="n">
        <v>0.6650100960000001</v>
      </c>
      <c r="V4812" t="n">
        <v>0.850080767</v>
      </c>
      <c r="W4812" t="n">
        <v>0.014067614</v>
      </c>
      <c r="X4812" t="n">
        <v>0.018915349</v>
      </c>
      <c r="Y4812" t="n">
        <v>0.1662856098962378</v>
      </c>
      <c r="Z4812" t="n">
        <v>0.614729618</v>
      </c>
      <c r="AA4812" t="n">
        <v>0.6650100960000001</v>
      </c>
      <c r="AB4812" t="n">
        <v>0</v>
      </c>
      <c r="AC4812" t="n">
        <v>0</v>
      </c>
      <c r="AD4812" t="n">
        <v>0.85</v>
      </c>
      <c r="AE4812" t="n">
        <v>0.85</v>
      </c>
      <c r="AF4812" t="n">
        <v>0.85</v>
      </c>
      <c r="AG4812" t="n">
        <v>0.85</v>
      </c>
      <c r="AH4812" t="n">
        <v>0.947116054</v>
      </c>
      <c r="AI4812" t="n">
        <v>0.014067614</v>
      </c>
      <c r="AJ4812" t="n">
        <v>0.6012665</v>
      </c>
      <c r="AK4812" t="n">
        <v>0.3584595135917427</v>
      </c>
      <c r="AL4812" t="n">
        <v>0</v>
      </c>
    </row>
    <row r="4813">
      <c r="A4813" t="inlineStr">
        <is>
          <t>2025-07-20 11:00</t>
        </is>
      </c>
      <c r="B4813" t="n">
        <v>60847.93437513191</v>
      </c>
      <c r="C4813" t="n">
        <v>48088.99340359802</v>
      </c>
      <c r="D4813" t="n">
        <v>12437.29553776572</v>
      </c>
      <c r="E4813" t="n">
        <v>321.6454337681657</v>
      </c>
      <c r="F4813" t="n">
        <v>0.5616933741793259</v>
      </c>
      <c r="G4813" t="n">
        <v>0.1576693302785126</v>
      </c>
      <c r="H4813" t="n">
        <v>0.1566561516556293</v>
      </c>
      <c r="I4813" t="n">
        <v>0.1759820323805223</v>
      </c>
      <c r="J4813" t="n">
        <v>201</v>
      </c>
      <c r="K4813" t="n">
        <v>11</v>
      </c>
      <c r="L4813">
        <f>VLOOKUP(J4813,Clustering!$D$3:$E$367,2,FALSE)</f>
        <v/>
      </c>
      <c r="M4813" t="n">
        <v>0.600958769</v>
      </c>
      <c r="N4813" t="n">
        <v>0.520409054</v>
      </c>
      <c r="O4813" t="n">
        <v>0.520409054</v>
      </c>
      <c r="P4813" t="n">
        <v>0.944532058</v>
      </c>
      <c r="Q4813" t="n">
        <v>0.277521543</v>
      </c>
      <c r="R4813" t="n">
        <v>0.1566561516556293</v>
      </c>
      <c r="S4813" t="n">
        <v>0.5616933741793259</v>
      </c>
      <c r="T4813" t="n">
        <v>0.621694121</v>
      </c>
      <c r="U4813" t="n">
        <v>0.66559707</v>
      </c>
      <c r="V4813" t="n">
        <v>0.850080767</v>
      </c>
      <c r="W4813" t="n">
        <v>0.014416686</v>
      </c>
      <c r="X4813" t="n">
        <v>0.02302922</v>
      </c>
      <c r="Y4813" t="n">
        <v>0.1759820323805223</v>
      </c>
      <c r="Z4813" t="n">
        <v>0.6764260479999999</v>
      </c>
      <c r="AA4813" t="n">
        <v>0.66559707</v>
      </c>
      <c r="AB4813" t="n">
        <v>0</v>
      </c>
      <c r="AC4813" t="n">
        <v>0</v>
      </c>
      <c r="AD4813" t="n">
        <v>0.85</v>
      </c>
      <c r="AE4813" t="n">
        <v>0.85</v>
      </c>
      <c r="AF4813" t="n">
        <v>0.85</v>
      </c>
      <c r="AG4813" t="n">
        <v>0.85</v>
      </c>
      <c r="AH4813" t="n">
        <v>0.944532058</v>
      </c>
      <c r="AI4813" t="n">
        <v>0.014416686</v>
      </c>
      <c r="AJ4813" t="n">
        <v>0.6414229769999999</v>
      </c>
      <c r="AK4813" t="n">
        <v>0.393185361925528</v>
      </c>
      <c r="AL4813" t="n">
        <v>0.001539382</v>
      </c>
    </row>
    <row r="4814">
      <c r="A4814" t="inlineStr">
        <is>
          <t>2025-07-20 12:00</t>
        </is>
      </c>
      <c r="B4814" t="n">
        <v>60199.6285969644</v>
      </c>
      <c r="C4814" t="n">
        <v>47383.09114641338</v>
      </c>
      <c r="D4814" t="n">
        <v>12489.91878121545</v>
      </c>
      <c r="E4814" t="n">
        <v>326.6186693355712</v>
      </c>
      <c r="F4814" t="n">
        <v>0.5640699460862796</v>
      </c>
      <c r="G4814" t="n">
        <v>0.1601071908507702</v>
      </c>
      <c r="H4814" t="n">
        <v>0.1590065966086568</v>
      </c>
      <c r="I4814" t="n">
        <v>0.1799998870010822</v>
      </c>
      <c r="J4814" t="n">
        <v>201</v>
      </c>
      <c r="K4814" t="n">
        <v>12</v>
      </c>
      <c r="L4814">
        <f>VLOOKUP(J4814,Clustering!$D$3:$E$367,2,FALSE)</f>
        <v/>
      </c>
      <c r="M4814" t="n">
        <v>0.622908682</v>
      </c>
      <c r="N4814" t="n">
        <v>0.537989908</v>
      </c>
      <c r="O4814" t="n">
        <v>0.537989908</v>
      </c>
      <c r="P4814" t="n">
        <v>0.943616469</v>
      </c>
      <c r="Q4814" t="n">
        <v>0.313405468</v>
      </c>
      <c r="R4814" t="n">
        <v>0.1590065966086568</v>
      </c>
      <c r="S4814" t="n">
        <v>0.5640699460862796</v>
      </c>
      <c r="T4814" t="n">
        <v>0.622223062</v>
      </c>
      <c r="U4814" t="n">
        <v>0.66559707</v>
      </c>
      <c r="V4814" t="n">
        <v>0.850080767</v>
      </c>
      <c r="W4814" t="n">
        <v>0.013927985</v>
      </c>
      <c r="X4814" t="n">
        <v>0.037668605</v>
      </c>
      <c r="Y4814" t="n">
        <v>0.1799998870010822</v>
      </c>
      <c r="Z4814" t="n">
        <v>0.709819324</v>
      </c>
      <c r="AA4814" t="n">
        <v>0.66559707</v>
      </c>
      <c r="AB4814" t="n">
        <v>0</v>
      </c>
      <c r="AC4814" t="n">
        <v>0</v>
      </c>
      <c r="AD4814" t="n">
        <v>0.85</v>
      </c>
      <c r="AE4814" t="n">
        <v>0.85</v>
      </c>
      <c r="AF4814" t="n">
        <v>0.85</v>
      </c>
      <c r="AG4814" t="n">
        <v>0.85</v>
      </c>
      <c r="AH4814" t="n">
        <v>0.943616469</v>
      </c>
      <c r="AI4814" t="n">
        <v>0.013927985</v>
      </c>
      <c r="AJ4814" t="n">
        <v>0.674386208</v>
      </c>
      <c r="AK4814" t="n">
        <v>0.3948489622603957</v>
      </c>
      <c r="AL4814" t="n">
        <v>0.134225452</v>
      </c>
    </row>
    <row r="4815">
      <c r="A4815" t="inlineStr">
        <is>
          <t>2025-07-20 13:00</t>
        </is>
      </c>
      <c r="B4815" t="n">
        <v>58598.83536867891</v>
      </c>
      <c r="C4815" t="n">
        <v>46063.3909398321</v>
      </c>
      <c r="D4815" t="n">
        <v>12208.4578050424</v>
      </c>
      <c r="E4815" t="n">
        <v>326.986623804401</v>
      </c>
      <c r="F4815" t="n">
        <v>0.5513586002051442</v>
      </c>
      <c r="G4815" t="n">
        <v>0.1602875606884318</v>
      </c>
      <c r="H4815" t="n">
        <v>0.158986507335554</v>
      </c>
      <c r="I4815" t="n">
        <v>0.1838034560418789</v>
      </c>
      <c r="J4815" t="n">
        <v>201</v>
      </c>
      <c r="K4815" t="n">
        <v>13</v>
      </c>
      <c r="L4815">
        <f>VLOOKUP(J4815,Clustering!$D$3:$E$367,2,FALSE)</f>
        <v/>
      </c>
      <c r="M4815" t="n">
        <v>0.63006213</v>
      </c>
      <c r="N4815" t="n">
        <v>0.555637812</v>
      </c>
      <c r="O4815" t="n">
        <v>0.555637812</v>
      </c>
      <c r="P4815" t="n">
        <v>0.942202392</v>
      </c>
      <c r="Q4815" t="n">
        <v>0.371142666</v>
      </c>
      <c r="R4815" t="n">
        <v>0.158986507335554</v>
      </c>
      <c r="S4815" t="n">
        <v>0.5513586002051442</v>
      </c>
      <c r="T4815" t="n">
        <v>0.638280187</v>
      </c>
      <c r="U4815" t="n">
        <v>0.66559707</v>
      </c>
      <c r="V4815" t="n">
        <v>0.850080767</v>
      </c>
      <c r="W4815" t="n">
        <v>0.01424215</v>
      </c>
      <c r="X4815" t="n">
        <v>0.07374854</v>
      </c>
      <c r="Y4815" t="n">
        <v>0.1838034560418789</v>
      </c>
      <c r="Z4815" t="n">
        <v>0.73201075</v>
      </c>
      <c r="AA4815" t="n">
        <v>0.66559707</v>
      </c>
      <c r="AB4815" t="n">
        <v>0</v>
      </c>
      <c r="AC4815" t="n">
        <v>0</v>
      </c>
      <c r="AD4815" t="n">
        <v>0.85</v>
      </c>
      <c r="AE4815" t="n">
        <v>0.85</v>
      </c>
      <c r="AF4815" t="n">
        <v>0.85</v>
      </c>
      <c r="AG4815" t="n">
        <v>0.85</v>
      </c>
      <c r="AH4815" t="n">
        <v>0.942202392</v>
      </c>
      <c r="AI4815" t="n">
        <v>0.01424215</v>
      </c>
      <c r="AJ4815" t="n">
        <v>0.693762454</v>
      </c>
      <c r="AK4815" t="n">
        <v>0.3859510201436009</v>
      </c>
      <c r="AL4815" t="n">
        <v>0.253052747</v>
      </c>
    </row>
    <row r="4816">
      <c r="A4816" t="inlineStr">
        <is>
          <t>2025-07-20 14:00</t>
        </is>
      </c>
      <c r="B4816" t="n">
        <v>58324.8242988992</v>
      </c>
      <c r="C4816" t="n">
        <v>47162.00269423385</v>
      </c>
      <c r="D4816" t="n">
        <v>10840.06433701534</v>
      </c>
      <c r="E4816" t="n">
        <v>322.7572676500089</v>
      </c>
      <c r="F4816" t="n">
        <v>0.4895591887553501</v>
      </c>
      <c r="G4816" t="n">
        <v>0.1582143468872592</v>
      </c>
      <c r="H4816" t="n">
        <v>0.1568771336597601</v>
      </c>
      <c r="I4816" t="n">
        <v>0.1823838140759477</v>
      </c>
      <c r="J4816" t="n">
        <v>201</v>
      </c>
      <c r="K4816" t="n">
        <v>14</v>
      </c>
      <c r="L4816">
        <f>VLOOKUP(J4816,Clustering!$D$3:$E$367,2,FALSE)</f>
        <v/>
      </c>
      <c r="M4816" t="n">
        <v>0.648803934</v>
      </c>
      <c r="N4816" t="n">
        <v>0.568262896</v>
      </c>
      <c r="O4816" t="n">
        <v>0.568262896</v>
      </c>
      <c r="P4816" t="n">
        <v>0.939801514</v>
      </c>
      <c r="Q4816" t="n">
        <v>0.412145714</v>
      </c>
      <c r="R4816" t="n">
        <v>0.1568771336597601</v>
      </c>
      <c r="S4816" t="n">
        <v>0.4895591887553501</v>
      </c>
      <c r="T4816" t="n">
        <v>0.630610549</v>
      </c>
      <c r="U4816" t="n">
        <v>0.665824033</v>
      </c>
      <c r="V4816" t="n">
        <v>0.850080767</v>
      </c>
      <c r="W4816" t="n">
        <v>0.014032707</v>
      </c>
      <c r="X4816" t="n">
        <v>0.099396783</v>
      </c>
      <c r="Y4816" t="n">
        <v>0.1823838140759477</v>
      </c>
      <c r="Z4816" t="n">
        <v>0.7484905039999999</v>
      </c>
      <c r="AA4816" t="n">
        <v>0.665824033</v>
      </c>
      <c r="AB4816" t="n">
        <v>0</v>
      </c>
      <c r="AC4816" t="n">
        <v>0</v>
      </c>
      <c r="AD4816" t="n">
        <v>0.85</v>
      </c>
      <c r="AE4816" t="n">
        <v>0.85</v>
      </c>
      <c r="AF4816" t="n">
        <v>0.85</v>
      </c>
      <c r="AG4816" t="n">
        <v>0.85</v>
      </c>
      <c r="AH4816" t="n">
        <v>0.939801514</v>
      </c>
      <c r="AI4816" t="n">
        <v>0.014032707</v>
      </c>
      <c r="AJ4816" t="n">
        <v>0.707848027</v>
      </c>
      <c r="AK4816" t="n">
        <v>0.3426914321287451</v>
      </c>
      <c r="AL4816" t="n">
        <v>0.306967981</v>
      </c>
    </row>
    <row r="4817">
      <c r="A4817" t="inlineStr">
        <is>
          <t>2025-07-20 15:00</t>
        </is>
      </c>
      <c r="B4817" t="n">
        <v>58347.25034047544</v>
      </c>
      <c r="C4817" t="n">
        <v>49130.233233217</v>
      </c>
      <c r="D4817" t="n">
        <v>8897.288210886056</v>
      </c>
      <c r="E4817" t="n">
        <v>319.728896372386</v>
      </c>
      <c r="F4817" t="n">
        <v>0.4018194969351272</v>
      </c>
      <c r="G4817" t="n">
        <v>0.1567298511629343</v>
      </c>
      <c r="H4817" t="n">
        <v>0.1555713309080782</v>
      </c>
      <c r="I4817" t="n">
        <v>0.1776695313211574</v>
      </c>
      <c r="J4817" t="n">
        <v>201</v>
      </c>
      <c r="K4817" t="n">
        <v>15</v>
      </c>
      <c r="L4817">
        <f>VLOOKUP(J4817,Clustering!$D$3:$E$367,2,FALSE)</f>
        <v/>
      </c>
      <c r="M4817" t="n">
        <v>0.657345451</v>
      </c>
      <c r="N4817" t="n">
        <v>0.56817021</v>
      </c>
      <c r="O4817" t="n">
        <v>0.56817021</v>
      </c>
      <c r="P4817" t="n">
        <v>0.937522714</v>
      </c>
      <c r="Q4817" t="n">
        <v>0.458030076</v>
      </c>
      <c r="R4817" t="n">
        <v>0.1555713309080782</v>
      </c>
      <c r="S4817" t="n">
        <v>0.4018194969351272</v>
      </c>
      <c r="T4817" t="n">
        <v>0.644438567</v>
      </c>
      <c r="U4817" t="n">
        <v>0.666411007</v>
      </c>
      <c r="V4817" t="n">
        <v>0.850080767</v>
      </c>
      <c r="W4817" t="n">
        <v>0.013927985</v>
      </c>
      <c r="X4817" t="n">
        <v>0.122324643</v>
      </c>
      <c r="Y4817" t="n">
        <v>0.1776695313211574</v>
      </c>
      <c r="Z4817" t="n">
        <v>0.758145591</v>
      </c>
      <c r="AA4817" t="n">
        <v>0.666411007</v>
      </c>
      <c r="AB4817" t="n">
        <v>0</v>
      </c>
      <c r="AC4817" t="n">
        <v>0</v>
      </c>
      <c r="AD4817" t="n">
        <v>0.85</v>
      </c>
      <c r="AE4817" t="n">
        <v>0.85</v>
      </c>
      <c r="AF4817" t="n">
        <v>0.85</v>
      </c>
      <c r="AG4817" t="n">
        <v>0.85</v>
      </c>
      <c r="AH4817" t="n">
        <v>0.937522714</v>
      </c>
      <c r="AI4817" t="n">
        <v>0.013927985</v>
      </c>
      <c r="AJ4817" t="n">
        <v>0.719638158</v>
      </c>
      <c r="AK4817" t="n">
        <v>0.2812736478545891</v>
      </c>
      <c r="AL4817" t="n">
        <v>0.379978058</v>
      </c>
    </row>
    <row r="4818">
      <c r="A4818" t="inlineStr">
        <is>
          <t>2025-07-20 16:00</t>
        </is>
      </c>
      <c r="B4818" t="n">
        <v>58400.07438872858</v>
      </c>
      <c r="C4818" t="n">
        <v>51456.3649847321</v>
      </c>
      <c r="D4818" t="n">
        <v>6625.990291330443</v>
      </c>
      <c r="E4818" t="n">
        <v>317.7191126660365</v>
      </c>
      <c r="F4818" t="n">
        <v>0.299243097722951</v>
      </c>
      <c r="G4818" t="n">
        <v>0.1557446630715865</v>
      </c>
      <c r="H4818" t="n">
        <v>0.1548280278032746</v>
      </c>
      <c r="I4818" t="n">
        <v>0.1723123918270776</v>
      </c>
      <c r="J4818" t="n">
        <v>201</v>
      </c>
      <c r="K4818" t="n">
        <v>16</v>
      </c>
      <c r="L4818">
        <f>VLOOKUP(J4818,Clustering!$D$3:$E$367,2,FALSE)</f>
        <v/>
      </c>
      <c r="M4818" t="n">
        <v>0.661129521</v>
      </c>
      <c r="N4818" t="n">
        <v>0.573993683</v>
      </c>
      <c r="O4818" t="n">
        <v>0.573993683</v>
      </c>
      <c r="P4818" t="n">
        <v>0.936505392</v>
      </c>
      <c r="Q4818" t="n">
        <v>0.489671012</v>
      </c>
      <c r="R4818" t="n">
        <v>0.1548280278032746</v>
      </c>
      <c r="S4818" t="n">
        <v>0.299243097722951</v>
      </c>
      <c r="T4818" t="n">
        <v>0.626379024</v>
      </c>
      <c r="U4818" t="n">
        <v>0.666411007</v>
      </c>
      <c r="V4818" t="n">
        <v>0.850080767</v>
      </c>
      <c r="W4818" t="n">
        <v>0.013194933</v>
      </c>
      <c r="X4818" t="n">
        <v>0.143383209</v>
      </c>
      <c r="Y4818" t="n">
        <v>0.1723123918270776</v>
      </c>
      <c r="Z4818" t="n">
        <v>0.76333553</v>
      </c>
      <c r="AA4818" t="n">
        <v>0.666411007</v>
      </c>
      <c r="AB4818" t="n">
        <v>0</v>
      </c>
      <c r="AC4818" t="n">
        <v>0</v>
      </c>
      <c r="AD4818" t="n">
        <v>0.85</v>
      </c>
      <c r="AE4818" t="n">
        <v>0.85</v>
      </c>
      <c r="AF4818" t="n">
        <v>0.85</v>
      </c>
      <c r="AG4818" t="n">
        <v>0.85</v>
      </c>
      <c r="AH4818" t="n">
        <v>0.936505392</v>
      </c>
      <c r="AI4818" t="n">
        <v>0.013194933</v>
      </c>
      <c r="AJ4818" t="n">
        <v>0.729092607</v>
      </c>
      <c r="AK4818" t="n">
        <v>0.2094701684060657</v>
      </c>
      <c r="AL4818" t="n">
        <v>0.5865284549999999</v>
      </c>
    </row>
    <row r="4819">
      <c r="A4819" t="inlineStr">
        <is>
          <t>2025-07-20 17:00</t>
        </is>
      </c>
      <c r="B4819" t="n">
        <v>58513.72688818657</v>
      </c>
      <c r="C4819" t="n">
        <v>54196.75080771237</v>
      </c>
      <c r="D4819" t="n">
        <v>4005.989797322203</v>
      </c>
      <c r="E4819" t="n">
        <v>310.9862831520052</v>
      </c>
      <c r="F4819" t="n">
        <v>0.1809185863078786</v>
      </c>
      <c r="G4819" t="n">
        <v>0.1524442564470613</v>
      </c>
      <c r="H4819" t="n">
        <v>0.1518548153840603</v>
      </c>
      <c r="I4819" t="n">
        <v>0.1630981118972604</v>
      </c>
      <c r="J4819" t="n">
        <v>201</v>
      </c>
      <c r="K4819" t="n">
        <v>17</v>
      </c>
      <c r="L4819">
        <f>VLOOKUP(J4819,Clustering!$D$3:$E$367,2,FALSE)</f>
        <v/>
      </c>
      <c r="M4819" t="n">
        <v>0.658762318</v>
      </c>
      <c r="N4819" t="n">
        <v>0.57143593</v>
      </c>
      <c r="O4819" t="n">
        <v>0.57143593</v>
      </c>
      <c r="P4819" t="n">
        <v>0.937522714</v>
      </c>
      <c r="Q4819" t="n">
        <v>0.504014569</v>
      </c>
      <c r="R4819" t="n">
        <v>0.1518548153840603</v>
      </c>
      <c r="S4819" t="n">
        <v>0.1809185863078786</v>
      </c>
      <c r="T4819" t="n">
        <v>0.580096721</v>
      </c>
      <c r="U4819" t="n">
        <v>0.666411007</v>
      </c>
      <c r="V4819" t="n">
        <v>0.850080767</v>
      </c>
      <c r="W4819" t="n">
        <v>0.013090211</v>
      </c>
      <c r="X4819" t="n">
        <v>0.203364814</v>
      </c>
      <c r="Y4819" t="n">
        <v>0.1630981118972604</v>
      </c>
      <c r="Z4819" t="n">
        <v>0.766855186</v>
      </c>
      <c r="AA4819" t="n">
        <v>0.666411007</v>
      </c>
      <c r="AB4819" t="n">
        <v>0</v>
      </c>
      <c r="AC4819" t="n">
        <v>0</v>
      </c>
      <c r="AD4819" t="n">
        <v>0.85</v>
      </c>
      <c r="AE4819" t="n">
        <v>0.85</v>
      </c>
      <c r="AF4819" t="n">
        <v>0.85</v>
      </c>
      <c r="AG4819" t="n">
        <v>0.85</v>
      </c>
      <c r="AH4819" t="n">
        <v>0.937522714</v>
      </c>
      <c r="AI4819" t="n">
        <v>0.013090211</v>
      </c>
      <c r="AJ4819" t="n">
        <v>0.740863677</v>
      </c>
      <c r="AK4819" t="n">
        <v>0.126643010415515</v>
      </c>
      <c r="AL4819" t="n">
        <v>0.645146393</v>
      </c>
    </row>
    <row r="4820">
      <c r="A4820" t="inlineStr">
        <is>
          <t>2025-07-20 18:00</t>
        </is>
      </c>
      <c r="B4820" t="n">
        <v>59935.46005783547</v>
      </c>
      <c r="C4820" t="n">
        <v>57998.58891172624</v>
      </c>
      <c r="D4820" t="n">
        <v>1621.346397189923</v>
      </c>
      <c r="E4820" t="n">
        <v>315.5247489193113</v>
      </c>
      <c r="F4820" t="n">
        <v>0.07322327637755099</v>
      </c>
      <c r="G4820" t="n">
        <v>0.1546689945682898</v>
      </c>
      <c r="H4820" t="n">
        <v>0.1548280278032746</v>
      </c>
      <c r="I4820" t="n">
        <v>0.1517945475647519</v>
      </c>
      <c r="J4820" t="n">
        <v>201</v>
      </c>
      <c r="K4820" t="n">
        <v>18</v>
      </c>
      <c r="L4820">
        <f>VLOOKUP(J4820,Clustering!$D$3:$E$367,2,FALSE)</f>
        <v/>
      </c>
      <c r="M4820" t="n">
        <v>0.657835019</v>
      </c>
      <c r="N4820" t="n">
        <v>0.575433282</v>
      </c>
      <c r="O4820" t="n">
        <v>0.575433282</v>
      </c>
      <c r="P4820" t="n">
        <v>0.93779739</v>
      </c>
      <c r="Q4820" t="n">
        <v>0.503676632</v>
      </c>
      <c r="R4820" t="n">
        <v>0.1548280278032746</v>
      </c>
      <c r="S4820" t="n">
        <v>0.07322327637755099</v>
      </c>
      <c r="T4820" t="n">
        <v>0.509520931</v>
      </c>
      <c r="U4820" t="n">
        <v>0.666411007</v>
      </c>
      <c r="V4820" t="n">
        <v>0.850080767</v>
      </c>
      <c r="W4820" t="n">
        <v>0.012845861</v>
      </c>
      <c r="X4820" t="n">
        <v>0.226881566</v>
      </c>
      <c r="Y4820" t="n">
        <v>0.1517945475647519</v>
      </c>
      <c r="Z4820" t="n">
        <v>0.776182906</v>
      </c>
      <c r="AA4820" t="n">
        <v>0.666411007</v>
      </c>
      <c r="AB4820" t="n">
        <v>0</v>
      </c>
      <c r="AC4820" t="n">
        <v>0</v>
      </c>
      <c r="AD4820" t="n">
        <v>0.85</v>
      </c>
      <c r="AE4820" t="n">
        <v>0.85</v>
      </c>
      <c r="AF4820" t="n">
        <v>0.85</v>
      </c>
      <c r="AG4820" t="n">
        <v>0.85</v>
      </c>
      <c r="AH4820" t="n">
        <v>0.93779739</v>
      </c>
      <c r="AI4820" t="n">
        <v>0.012845861</v>
      </c>
      <c r="AJ4820" t="n">
        <v>0.752948724</v>
      </c>
      <c r="AK4820" t="n">
        <v>0.0512562934642857</v>
      </c>
      <c r="AL4820" t="n">
        <v>0.645772987</v>
      </c>
    </row>
    <row r="4821">
      <c r="A4821" t="inlineStr">
        <is>
          <t>2025-07-20 19:00</t>
        </is>
      </c>
      <c r="B4821" t="n">
        <v>62786.09127001803</v>
      </c>
      <c r="C4821" t="n">
        <v>62266.83998523095</v>
      </c>
      <c r="D4821" t="n">
        <v>173.3745771565289</v>
      </c>
      <c r="E4821" t="n">
        <v>345.8767076305538</v>
      </c>
      <c r="F4821" t="n">
        <v>0.0078299459029707</v>
      </c>
      <c r="G4821" t="n">
        <v>0.1695474057012518</v>
      </c>
      <c r="H4821" t="n">
        <v>0.1706985535544861</v>
      </c>
      <c r="I4821" t="n">
        <v>0.1487409780531264</v>
      </c>
      <c r="J4821" t="n">
        <v>201</v>
      </c>
      <c r="K4821" t="n">
        <v>19</v>
      </c>
      <c r="L4821">
        <f>VLOOKUP(J4821,Clustering!$D$3:$E$367,2,FALSE)</f>
        <v/>
      </c>
      <c r="M4821" t="n">
        <v>0.656539104</v>
      </c>
      <c r="N4821" t="n">
        <v>0.582152067</v>
      </c>
      <c r="O4821" t="n">
        <v>0.582152067</v>
      </c>
      <c r="P4821" t="n">
        <v>0.937217517</v>
      </c>
      <c r="Q4821" t="n">
        <v>0.474213514</v>
      </c>
      <c r="R4821" t="n">
        <v>0.1706985535544861</v>
      </c>
      <c r="S4821" t="n">
        <v>0.0078299459029707</v>
      </c>
      <c r="T4821" t="n">
        <v>0.33058788</v>
      </c>
      <c r="U4821" t="n">
        <v>0.666411007</v>
      </c>
      <c r="V4821" t="n">
        <v>0.850080767</v>
      </c>
      <c r="W4821" t="n">
        <v>0.011205221</v>
      </c>
      <c r="X4821" t="n">
        <v>0.201753107</v>
      </c>
      <c r="Y4821" t="n">
        <v>0.1487409780531264</v>
      </c>
      <c r="Z4821" t="n">
        <v>0.775650375</v>
      </c>
      <c r="AA4821" t="n">
        <v>0.666411007</v>
      </c>
      <c r="AB4821" t="n">
        <v>0</v>
      </c>
      <c r="AC4821" t="n">
        <v>0</v>
      </c>
      <c r="AD4821" t="n">
        <v>0.85</v>
      </c>
      <c r="AE4821" t="n">
        <v>0.85</v>
      </c>
      <c r="AF4821" t="n">
        <v>0.85</v>
      </c>
      <c r="AG4821" t="n">
        <v>0.85</v>
      </c>
      <c r="AH4821" t="n">
        <v>0.937217517</v>
      </c>
      <c r="AI4821" t="n">
        <v>0.011205221</v>
      </c>
      <c r="AJ4821" t="n">
        <v>0.7642427389999999</v>
      </c>
      <c r="AK4821" t="n">
        <v>0.0054809621320794</v>
      </c>
      <c r="AL4821" t="n">
        <v>0.704850572</v>
      </c>
    </row>
    <row r="4822">
      <c r="A4822" t="inlineStr">
        <is>
          <t>2025-07-20 20:00</t>
        </is>
      </c>
      <c r="B4822" t="n">
        <v>61794.54209181731</v>
      </c>
      <c r="C4822" t="n">
        <v>61432.9409739706</v>
      </c>
      <c r="D4822" t="n">
        <v>0</v>
      </c>
      <c r="E4822" t="n">
        <v>361.6011178467068</v>
      </c>
      <c r="F4822" t="n">
        <v>0</v>
      </c>
      <c r="G4822" t="n">
        <v>0.1772554499248562</v>
      </c>
      <c r="H4822" t="n">
        <v>0.1786137271569891</v>
      </c>
      <c r="I4822" t="n">
        <v>0.1527052612787455</v>
      </c>
      <c r="J4822" t="n">
        <v>201</v>
      </c>
      <c r="K4822" t="n">
        <v>20</v>
      </c>
      <c r="L4822">
        <f>VLOOKUP(J4822,Clustering!$D$3:$E$367,2,FALSE)</f>
        <v/>
      </c>
      <c r="M4822" t="n">
        <v>0.667695488</v>
      </c>
      <c r="N4822" t="n">
        <v>0.585569635</v>
      </c>
      <c r="O4822" t="n">
        <v>0.585569635</v>
      </c>
      <c r="P4822" t="n">
        <v>0.935060796</v>
      </c>
      <c r="Q4822" t="n">
        <v>0.448054671</v>
      </c>
      <c r="R4822" t="n">
        <v>0.1786137271569891</v>
      </c>
      <c r="S4822" t="n">
        <v>0</v>
      </c>
      <c r="T4822" t="n">
        <v>0.065097476</v>
      </c>
      <c r="U4822" t="n">
        <v>0.666411007</v>
      </c>
      <c r="V4822" t="n">
        <v>0.850080767</v>
      </c>
      <c r="W4822" t="n">
        <v>0.011309943</v>
      </c>
      <c r="X4822" t="n">
        <v>0.139773624</v>
      </c>
      <c r="Y4822" t="n">
        <v>0.1527052612787455</v>
      </c>
      <c r="Z4822" t="n">
        <v>0.771933456</v>
      </c>
      <c r="AA4822" t="n">
        <v>0.666411007</v>
      </c>
      <c r="AB4822" t="n">
        <v>0</v>
      </c>
      <c r="AC4822" t="n">
        <v>0</v>
      </c>
      <c r="AD4822" t="n">
        <v>0.85</v>
      </c>
      <c r="AE4822" t="n">
        <v>0.85</v>
      </c>
      <c r="AF4822" t="n">
        <v>0.85</v>
      </c>
      <c r="AG4822" t="n">
        <v>0.85</v>
      </c>
      <c r="AH4822" t="n">
        <v>0.935060796</v>
      </c>
      <c r="AI4822" t="n">
        <v>0.011309943</v>
      </c>
      <c r="AJ4822" t="n">
        <v>0.767124661</v>
      </c>
      <c r="AK4822" t="n">
        <v>0</v>
      </c>
      <c r="AL4822" t="n">
        <v>0.712439075</v>
      </c>
    </row>
    <row r="4823">
      <c r="A4823" t="inlineStr">
        <is>
          <t>2025-07-20 21:00</t>
        </is>
      </c>
      <c r="B4823" t="n">
        <v>59814.30480673235</v>
      </c>
      <c r="C4823" t="n">
        <v>59445.96895512388</v>
      </c>
      <c r="D4823" t="n">
        <v>0</v>
      </c>
      <c r="E4823" t="n">
        <v>368.3358516084712</v>
      </c>
      <c r="F4823" t="n">
        <v>0</v>
      </c>
      <c r="G4823" t="n">
        <v>0.1805567900041525</v>
      </c>
      <c r="H4823" t="n">
        <v>0.1814664039375865</v>
      </c>
      <c r="I4823" t="n">
        <v>0.1641159684011355</v>
      </c>
      <c r="J4823" t="n">
        <v>201</v>
      </c>
      <c r="K4823" t="n">
        <v>21</v>
      </c>
      <c r="L4823">
        <f>VLOOKUP(J4823,Clustering!$D$3:$E$367,2,FALSE)</f>
        <v/>
      </c>
      <c r="M4823" t="n">
        <v>0.651159619</v>
      </c>
      <c r="N4823" t="n">
        <v>0.571364936</v>
      </c>
      <c r="O4823" t="n">
        <v>0.571364936</v>
      </c>
      <c r="P4823" t="n">
        <v>0.932812516</v>
      </c>
      <c r="Q4823" t="n">
        <v>0.42034382</v>
      </c>
      <c r="R4823" t="n">
        <v>0.1814664039375865</v>
      </c>
      <c r="S4823" t="n">
        <v>0</v>
      </c>
      <c r="T4823" t="n">
        <v>0</v>
      </c>
      <c r="U4823" t="n">
        <v>0.666411007</v>
      </c>
      <c r="V4823" t="n">
        <v>0.850080767</v>
      </c>
      <c r="W4823" t="n">
        <v>0.011414664</v>
      </c>
      <c r="X4823" t="n">
        <v>0.067558466</v>
      </c>
      <c r="Y4823" t="n">
        <v>0.1641159684011355</v>
      </c>
      <c r="Z4823" t="n">
        <v>0.7463285120000001</v>
      </c>
      <c r="AA4823" t="n">
        <v>0.666411007</v>
      </c>
      <c r="AB4823" t="n">
        <v>0</v>
      </c>
      <c r="AC4823" t="n">
        <v>0</v>
      </c>
      <c r="AD4823" t="n">
        <v>0.85</v>
      </c>
      <c r="AE4823" t="n">
        <v>0.85</v>
      </c>
      <c r="AF4823" t="n">
        <v>0.85</v>
      </c>
      <c r="AG4823" t="n">
        <v>0.85</v>
      </c>
      <c r="AH4823" t="n">
        <v>0.932812516</v>
      </c>
      <c r="AI4823" t="n">
        <v>0.011414664</v>
      </c>
      <c r="AJ4823" t="n">
        <v>0.748506092</v>
      </c>
      <c r="AK4823" t="n">
        <v>0</v>
      </c>
      <c r="AL4823" t="n">
        <v>0.38078244</v>
      </c>
    </row>
    <row r="4824">
      <c r="A4824" t="inlineStr">
        <is>
          <t>2025-07-20 22:00</t>
        </is>
      </c>
      <c r="B4824" t="n">
        <v>56919.38976184517</v>
      </c>
      <c r="C4824" t="n">
        <v>56541.71160495869</v>
      </c>
      <c r="D4824" t="n">
        <v>0</v>
      </c>
      <c r="E4824" t="n">
        <v>377.6781568864893</v>
      </c>
      <c r="F4824" t="n">
        <v>0</v>
      </c>
      <c r="G4824" t="n">
        <v>0.1851363514149457</v>
      </c>
      <c r="H4824" t="n">
        <v>0.1854842585581464</v>
      </c>
      <c r="I4824" t="n">
        <v>0.178848102009855</v>
      </c>
      <c r="J4824" t="n">
        <v>201</v>
      </c>
      <c r="K4824" t="n">
        <v>22</v>
      </c>
      <c r="L4824">
        <f>VLOOKUP(J4824,Clustering!$D$3:$E$367,2,FALSE)</f>
        <v/>
      </c>
      <c r="M4824" t="n">
        <v>0.614689704</v>
      </c>
      <c r="N4824" t="n">
        <v>0.545698664</v>
      </c>
      <c r="O4824" t="n">
        <v>0.545698664</v>
      </c>
      <c r="P4824" t="n">
        <v>0.930198</v>
      </c>
      <c r="Q4824" t="n">
        <v>0.410493576</v>
      </c>
      <c r="R4824" t="n">
        <v>0.1854842585581464</v>
      </c>
      <c r="S4824" t="n">
        <v>0</v>
      </c>
      <c r="T4824" t="n">
        <v>0</v>
      </c>
      <c r="U4824" t="n">
        <v>0.66559707</v>
      </c>
      <c r="V4824" t="n">
        <v>0.850080767</v>
      </c>
      <c r="W4824" t="n">
        <v>0.011659015</v>
      </c>
      <c r="X4824" t="n">
        <v>0.03135958</v>
      </c>
      <c r="Y4824" t="n">
        <v>0.178848102009855</v>
      </c>
      <c r="Z4824" t="n">
        <v>0.664205488</v>
      </c>
      <c r="AA4824" t="n">
        <v>0.66559707</v>
      </c>
      <c r="AB4824" t="n">
        <v>0</v>
      </c>
      <c r="AC4824" t="n">
        <v>0</v>
      </c>
      <c r="AD4824" t="n">
        <v>0.85</v>
      </c>
      <c r="AE4824" t="n">
        <v>0.85</v>
      </c>
      <c r="AF4824" t="n">
        <v>0.85</v>
      </c>
      <c r="AG4824" t="n">
        <v>0.85</v>
      </c>
      <c r="AH4824" t="n">
        <v>0.930198</v>
      </c>
      <c r="AI4824" t="n">
        <v>0.011659015</v>
      </c>
      <c r="AJ4824" t="n">
        <v>0.6958372819999999</v>
      </c>
      <c r="AK4824" t="n">
        <v>0</v>
      </c>
      <c r="AL4824" t="n">
        <v>0.154009765</v>
      </c>
    </row>
    <row r="4825">
      <c r="A4825" t="inlineStr">
        <is>
          <t>2025-07-20 23:00</t>
        </is>
      </c>
      <c r="B4825" t="n">
        <v>53569.76367074643</v>
      </c>
      <c r="C4825" t="n">
        <v>53178.0529384683</v>
      </c>
      <c r="D4825" t="n">
        <v>0</v>
      </c>
      <c r="E4825" t="n">
        <v>391.710732278122</v>
      </c>
      <c r="F4825" t="n">
        <v>0</v>
      </c>
      <c r="G4825" t="n">
        <v>0.1920150648422166</v>
      </c>
      <c r="H4825" t="n">
        <v>0.191932915224145</v>
      </c>
      <c r="I4825" t="n">
        <v>0.1934998785261633</v>
      </c>
      <c r="J4825" t="n">
        <v>201</v>
      </c>
      <c r="K4825" t="n">
        <v>23</v>
      </c>
      <c r="L4825">
        <f>VLOOKUP(J4825,Clustering!$D$3:$E$367,2,FALSE)</f>
        <v/>
      </c>
      <c r="M4825" t="n">
        <v>0.591420838</v>
      </c>
      <c r="N4825" t="n">
        <v>0.547540562</v>
      </c>
      <c r="O4825" t="n">
        <v>0.547540562</v>
      </c>
      <c r="P4825" t="n">
        <v>0.910950279</v>
      </c>
      <c r="Q4825" t="n">
        <v>0.367425357</v>
      </c>
      <c r="R4825" t="n">
        <v>0.191932915224145</v>
      </c>
      <c r="S4825" t="n">
        <v>0</v>
      </c>
      <c r="T4825" t="n">
        <v>0</v>
      </c>
      <c r="U4825" t="n">
        <v>0.662192621</v>
      </c>
      <c r="V4825" t="n">
        <v>0.850080767</v>
      </c>
      <c r="W4825" t="n">
        <v>0.011938273</v>
      </c>
      <c r="X4825" t="n">
        <v>0.024002191</v>
      </c>
      <c r="Y4825" t="n">
        <v>0.1934998785261633</v>
      </c>
      <c r="Z4825" t="n">
        <v>0.582722187</v>
      </c>
      <c r="AA4825" t="n">
        <v>0.662192621</v>
      </c>
      <c r="AB4825" t="n">
        <v>0</v>
      </c>
      <c r="AC4825" t="n">
        <v>0</v>
      </c>
      <c r="AD4825" t="n">
        <v>0.85</v>
      </c>
      <c r="AE4825" t="n">
        <v>0.85</v>
      </c>
      <c r="AF4825" t="n">
        <v>0.85</v>
      </c>
      <c r="AG4825" t="n">
        <v>0.85</v>
      </c>
      <c r="AH4825" t="n">
        <v>0.910950279</v>
      </c>
      <c r="AI4825" t="n">
        <v>0.011938273</v>
      </c>
      <c r="AJ4825" t="n">
        <v>0.6333993409999999</v>
      </c>
      <c r="AK4825" t="n">
        <v>0</v>
      </c>
      <c r="AL4825" t="n">
        <v>0.135309524</v>
      </c>
    </row>
    <row r="4826">
      <c r="A4826" t="inlineStr">
        <is>
          <t>2025-07-21 00:00</t>
        </is>
      </c>
      <c r="B4826" t="n">
        <v>71729.31604162643</v>
      </c>
      <c r="C4826" t="n">
        <v>71323.35055927168</v>
      </c>
      <c r="D4826" t="n">
        <v>0</v>
      </c>
      <c r="E4826" t="n">
        <v>405.9654823547439</v>
      </c>
      <c r="F4826" t="n">
        <v>0</v>
      </c>
      <c r="G4826" t="n">
        <v>0.199002687428796</v>
      </c>
      <c r="H4826" t="n">
        <v>0.1984016611632464</v>
      </c>
      <c r="I4826" t="n">
        <v>0.2098659396805772</v>
      </c>
      <c r="J4826" t="n">
        <v>202</v>
      </c>
      <c r="K4826" t="n">
        <v>0</v>
      </c>
      <c r="L4826">
        <f>VLOOKUP(J4826,Clustering!$D$3:$E$367,2,FALSE)</f>
        <v/>
      </c>
      <c r="M4826" t="n">
        <v>0.6608473</v>
      </c>
      <c r="N4826" t="n">
        <v>0.54872971</v>
      </c>
      <c r="O4826" t="n">
        <v>0.54872971</v>
      </c>
      <c r="P4826" t="n">
        <v>0.937817737</v>
      </c>
      <c r="Q4826" t="n">
        <v>0.389153467</v>
      </c>
      <c r="R4826" t="n">
        <v>0.1984016611632464</v>
      </c>
      <c r="S4826" t="n">
        <v>0</v>
      </c>
      <c r="T4826" t="n">
        <v>0</v>
      </c>
      <c r="U4826" t="n">
        <v>0.664783133</v>
      </c>
      <c r="V4826" t="n">
        <v>0.850080767</v>
      </c>
      <c r="W4826" t="n">
        <v>0.048067256</v>
      </c>
      <c r="X4826" t="n">
        <v>0.018971892</v>
      </c>
      <c r="Y4826" t="n">
        <v>0.2098659396805772</v>
      </c>
      <c r="Z4826" t="n">
        <v>0.573503764</v>
      </c>
      <c r="AA4826" t="n">
        <v>0.664783133</v>
      </c>
      <c r="AB4826" t="n">
        <v>0</v>
      </c>
      <c r="AC4826" t="n">
        <v>0</v>
      </c>
      <c r="AD4826" t="n">
        <v>0.85</v>
      </c>
      <c r="AE4826" t="n">
        <v>0.85</v>
      </c>
      <c r="AF4826" t="n">
        <v>0.85</v>
      </c>
      <c r="AG4826" t="n">
        <v>0.85</v>
      </c>
      <c r="AH4826" t="n">
        <v>0.937817737</v>
      </c>
      <c r="AI4826" t="n">
        <v>0.048067256</v>
      </c>
      <c r="AJ4826" t="n">
        <v>0.608158475</v>
      </c>
      <c r="AK4826" t="n">
        <v>0</v>
      </c>
      <c r="AL4826" t="n">
        <v>0.085277436</v>
      </c>
    </row>
    <row r="4827">
      <c r="A4827" t="inlineStr">
        <is>
          <t>2025-07-21 01:00</t>
        </is>
      </c>
      <c r="B4827" t="n">
        <v>70550.03457481135</v>
      </c>
      <c r="C4827" t="n">
        <v>70131.65320426541</v>
      </c>
      <c r="D4827" t="n">
        <v>0</v>
      </c>
      <c r="E4827" t="n">
        <v>418.3813705459306</v>
      </c>
      <c r="F4827" t="n">
        <v>0</v>
      </c>
      <c r="G4827" t="n">
        <v>0.2050889071303581</v>
      </c>
      <c r="H4827" t="n">
        <v>0.2040065683589274</v>
      </c>
      <c r="I4827" t="n">
        <v>0.2246516446842375</v>
      </c>
      <c r="J4827" t="n">
        <v>202</v>
      </c>
      <c r="K4827" t="n">
        <v>1</v>
      </c>
      <c r="L4827">
        <f>VLOOKUP(J4827,Clustering!$D$3:$E$367,2,FALSE)</f>
        <v/>
      </c>
      <c r="M4827" t="n">
        <v>0.607950948</v>
      </c>
      <c r="N4827" t="n">
        <v>0.523020053</v>
      </c>
      <c r="O4827" t="n">
        <v>0.523020053</v>
      </c>
      <c r="P4827" t="n">
        <v>0.939028349</v>
      </c>
      <c r="Q4827" t="n">
        <v>0.342205228</v>
      </c>
      <c r="R4827" t="n">
        <v>0.2040065683589274</v>
      </c>
      <c r="S4827" t="n">
        <v>0</v>
      </c>
      <c r="T4827" t="n">
        <v>0</v>
      </c>
      <c r="U4827" t="n">
        <v>0.664783133</v>
      </c>
      <c r="V4827" t="n">
        <v>0.850080767</v>
      </c>
      <c r="W4827" t="n">
        <v>0.033371312</v>
      </c>
      <c r="X4827" t="n">
        <v>0.018971892</v>
      </c>
      <c r="Y4827" t="n">
        <v>0.2246516446842375</v>
      </c>
      <c r="Z4827" t="n">
        <v>0.518847963</v>
      </c>
      <c r="AA4827" t="n">
        <v>0.664783133</v>
      </c>
      <c r="AB4827" t="n">
        <v>0</v>
      </c>
      <c r="AC4827" t="n">
        <v>0</v>
      </c>
      <c r="AD4827" t="n">
        <v>0.85</v>
      </c>
      <c r="AE4827" t="n">
        <v>0.85</v>
      </c>
      <c r="AF4827" t="n">
        <v>0.85</v>
      </c>
      <c r="AG4827" t="n">
        <v>0.85</v>
      </c>
      <c r="AH4827" t="n">
        <v>0.939028349</v>
      </c>
      <c r="AI4827" t="n">
        <v>0.033371312</v>
      </c>
      <c r="AJ4827" t="n">
        <v>0.5471479930000001</v>
      </c>
      <c r="AK4827" t="n">
        <v>0</v>
      </c>
      <c r="AL4827" t="n">
        <v>0</v>
      </c>
    </row>
    <row r="4828">
      <c r="A4828" t="inlineStr">
        <is>
          <t>2025-07-21 02:00</t>
        </is>
      </c>
      <c r="B4828" t="n">
        <v>70024.31829370299</v>
      </c>
      <c r="C4828" t="n">
        <v>69601.27085962272</v>
      </c>
      <c r="D4828" t="n">
        <v>0</v>
      </c>
      <c r="E4828" t="n">
        <v>423.0474340802773</v>
      </c>
      <c r="F4828" t="n">
        <v>0</v>
      </c>
      <c r="G4828" t="n">
        <v>0.2073761931766065</v>
      </c>
      <c r="H4828" t="n">
        <v>0.2060958527616185</v>
      </c>
      <c r="I4828" t="n">
        <v>0.2305177124302549</v>
      </c>
      <c r="J4828" t="n">
        <v>202</v>
      </c>
      <c r="K4828" t="n">
        <v>2</v>
      </c>
      <c r="L4828">
        <f>VLOOKUP(J4828,Clustering!$D$3:$E$367,2,FALSE)</f>
        <v/>
      </c>
      <c r="M4828" t="n">
        <v>0.564880509</v>
      </c>
      <c r="N4828" t="n">
        <v>0.497900039</v>
      </c>
      <c r="O4828" t="n">
        <v>0.497900039</v>
      </c>
      <c r="P4828" t="n">
        <v>0.9389571370000001</v>
      </c>
      <c r="Q4828" t="n">
        <v>0.287234109</v>
      </c>
      <c r="R4828" t="n">
        <v>0.2060958527616185</v>
      </c>
      <c r="S4828" t="n">
        <v>0</v>
      </c>
      <c r="T4828" t="n">
        <v>0</v>
      </c>
      <c r="U4828" t="n">
        <v>0.664783133</v>
      </c>
      <c r="V4828" t="n">
        <v>0.850080767</v>
      </c>
      <c r="W4828" t="n">
        <v>0.028135228</v>
      </c>
      <c r="X4828" t="n">
        <v>0.018479333</v>
      </c>
      <c r="Y4828" t="n">
        <v>0.2305177124302549</v>
      </c>
      <c r="Z4828" t="n">
        <v>0.487508171</v>
      </c>
      <c r="AA4828" t="n">
        <v>0.664783133</v>
      </c>
      <c r="AB4828" t="n">
        <v>0</v>
      </c>
      <c r="AC4828" t="n">
        <v>0</v>
      </c>
      <c r="AD4828" t="n">
        <v>0.85</v>
      </c>
      <c r="AE4828" t="n">
        <v>0.85</v>
      </c>
      <c r="AF4828" t="n">
        <v>0.85</v>
      </c>
      <c r="AG4828" t="n">
        <v>0.85</v>
      </c>
      <c r="AH4828" t="n">
        <v>0.9389571370000001</v>
      </c>
      <c r="AI4828" t="n">
        <v>0.028135228</v>
      </c>
      <c r="AJ4828" t="n">
        <v>0.521451956</v>
      </c>
      <c r="AK4828" t="n">
        <v>0</v>
      </c>
      <c r="AL4828" t="n">
        <v>0</v>
      </c>
    </row>
    <row r="4829">
      <c r="A4829" t="inlineStr">
        <is>
          <t>2025-07-21 03:00</t>
        </is>
      </c>
      <c r="B4829" t="n">
        <v>69635.59528969867</v>
      </c>
      <c r="C4829" t="n">
        <v>69202.66569692767</v>
      </c>
      <c r="D4829" t="n">
        <v>0</v>
      </c>
      <c r="E4829" t="n">
        <v>432.9295927709975</v>
      </c>
      <c r="F4829" t="n">
        <v>0</v>
      </c>
      <c r="G4829" t="n">
        <v>0.212220388613234</v>
      </c>
      <c r="H4829" t="n">
        <v>0.210455225024926</v>
      </c>
      <c r="I4829" t="n">
        <v>0.2441248467452178</v>
      </c>
      <c r="J4829" t="n">
        <v>202</v>
      </c>
      <c r="K4829" t="n">
        <v>3</v>
      </c>
      <c r="L4829">
        <f>VLOOKUP(J4829,Clustering!$D$3:$E$367,2,FALSE)</f>
        <v/>
      </c>
      <c r="M4829" t="n">
        <v>0.538818227</v>
      </c>
      <c r="N4829" t="n">
        <v>0.477264475</v>
      </c>
      <c r="O4829" t="n">
        <v>0.477264475</v>
      </c>
      <c r="P4829" t="n">
        <v>0.939323373</v>
      </c>
      <c r="Q4829" t="n">
        <v>0.249009656</v>
      </c>
      <c r="R4829" t="n">
        <v>0.210455225024926</v>
      </c>
      <c r="S4829" t="n">
        <v>0</v>
      </c>
      <c r="T4829" t="n">
        <v>0</v>
      </c>
      <c r="U4829" t="n">
        <v>0.664783133</v>
      </c>
      <c r="V4829" t="n">
        <v>0.850080767</v>
      </c>
      <c r="W4829" t="n">
        <v>0.028693744</v>
      </c>
      <c r="X4829" t="n">
        <v>0.018439125</v>
      </c>
      <c r="Y4829" t="n">
        <v>0.2441248467452178</v>
      </c>
      <c r="Z4829" t="n">
        <v>0.472809051</v>
      </c>
      <c r="AA4829" t="n">
        <v>0.664783133</v>
      </c>
      <c r="AB4829" t="n">
        <v>0</v>
      </c>
      <c r="AC4829" t="n">
        <v>0</v>
      </c>
      <c r="AD4829" t="n">
        <v>0.85</v>
      </c>
      <c r="AE4829" t="n">
        <v>0.85</v>
      </c>
      <c r="AF4829" t="n">
        <v>0.85</v>
      </c>
      <c r="AG4829" t="n">
        <v>0.85</v>
      </c>
      <c r="AH4829" t="n">
        <v>0.939323373</v>
      </c>
      <c r="AI4829" t="n">
        <v>0.028693744</v>
      </c>
      <c r="AJ4829" t="n">
        <v>0.517427255</v>
      </c>
      <c r="AK4829" t="n">
        <v>0</v>
      </c>
      <c r="AL4829" t="n">
        <v>0</v>
      </c>
    </row>
    <row r="4830">
      <c r="A4830" t="inlineStr">
        <is>
          <t>2025-07-21 04:00</t>
        </is>
      </c>
      <c r="B4830" t="n">
        <v>69812.09399711977</v>
      </c>
      <c r="C4830" t="n">
        <v>69361.96845474445</v>
      </c>
      <c r="D4830" t="n">
        <v>0</v>
      </c>
      <c r="E4830" t="n">
        <v>450.1255423753234</v>
      </c>
      <c r="F4830" t="n">
        <v>0</v>
      </c>
      <c r="G4830" t="n">
        <v>0.2206497756741781</v>
      </c>
      <c r="H4830" t="n">
        <v>0.2191538802784381</v>
      </c>
      <c r="I4830" t="n">
        <v>0.2476873445087808</v>
      </c>
      <c r="J4830" t="n">
        <v>202</v>
      </c>
      <c r="K4830" t="n">
        <v>4</v>
      </c>
      <c r="L4830">
        <f>VLOOKUP(J4830,Clustering!$D$3:$E$367,2,FALSE)</f>
        <v/>
      </c>
      <c r="M4830" t="n">
        <v>0.529965691</v>
      </c>
      <c r="N4830" t="n">
        <v>0.469573468</v>
      </c>
      <c r="O4830" t="n">
        <v>0.469573468</v>
      </c>
      <c r="P4830" t="n">
        <v>0.94042208</v>
      </c>
      <c r="Q4830" t="n">
        <v>0.231862472</v>
      </c>
      <c r="R4830" t="n">
        <v>0.2191538802784381</v>
      </c>
      <c r="S4830" t="n">
        <v>0</v>
      </c>
      <c r="T4830" t="n">
        <v>0</v>
      </c>
      <c r="U4830" t="n">
        <v>0.664783133</v>
      </c>
      <c r="V4830" t="n">
        <v>0.850080767</v>
      </c>
      <c r="W4830" t="n">
        <v>0.028728651</v>
      </c>
      <c r="X4830" t="n">
        <v>0.018439125</v>
      </c>
      <c r="Y4830" t="n">
        <v>0.2476873445087808</v>
      </c>
      <c r="Z4830" t="n">
        <v>0.483812058</v>
      </c>
      <c r="AA4830" t="n">
        <v>0.664783133</v>
      </c>
      <c r="AB4830" t="n">
        <v>0</v>
      </c>
      <c r="AC4830" t="n">
        <v>0</v>
      </c>
      <c r="AD4830" t="n">
        <v>0.85</v>
      </c>
      <c r="AE4830" t="n">
        <v>0.85</v>
      </c>
      <c r="AF4830" t="n">
        <v>0.85</v>
      </c>
      <c r="AG4830" t="n">
        <v>0.85</v>
      </c>
      <c r="AH4830" t="n">
        <v>0.94042208</v>
      </c>
      <c r="AI4830" t="n">
        <v>0.028728651</v>
      </c>
      <c r="AJ4830" t="n">
        <v>0.520795763</v>
      </c>
      <c r="AK4830" t="n">
        <v>0</v>
      </c>
      <c r="AL4830" t="n">
        <v>0</v>
      </c>
    </row>
    <row r="4831">
      <c r="A4831" t="inlineStr">
        <is>
          <t>2025-07-21 05:00</t>
        </is>
      </c>
      <c r="B4831" t="n">
        <v>72912.14835612971</v>
      </c>
      <c r="C4831" t="n">
        <v>72279.56645235703</v>
      </c>
      <c r="D4831" t="n">
        <v>166.589979892836</v>
      </c>
      <c r="E4831" t="n">
        <v>465.9919238798509</v>
      </c>
      <c r="F4831" t="n">
        <v>0.0075235397941892</v>
      </c>
      <c r="G4831" t="n">
        <v>0.2284274136665935</v>
      </c>
      <c r="H4831" t="n">
        <v>0.2272699466119691</v>
      </c>
      <c r="I4831" t="n">
        <v>0.2493480577519456</v>
      </c>
      <c r="J4831" t="n">
        <v>202</v>
      </c>
      <c r="K4831" t="n">
        <v>5</v>
      </c>
      <c r="L4831">
        <f>VLOOKUP(J4831,Clustering!$D$3:$E$367,2,FALSE)</f>
        <v/>
      </c>
      <c r="M4831" t="n">
        <v>0.530541653</v>
      </c>
      <c r="N4831" t="n">
        <v>0.478824369</v>
      </c>
      <c r="O4831" t="n">
        <v>0.478824369</v>
      </c>
      <c r="P4831" t="n">
        <v>0.941327496</v>
      </c>
      <c r="Q4831" t="n">
        <v>0.224139981</v>
      </c>
      <c r="R4831" t="n">
        <v>0.2272699466119691</v>
      </c>
      <c r="S4831" t="n">
        <v>0.0075235397941892</v>
      </c>
      <c r="T4831" t="n">
        <v>0</v>
      </c>
      <c r="U4831" t="n">
        <v>0.664783133</v>
      </c>
      <c r="V4831" t="n">
        <v>0.850080767</v>
      </c>
      <c r="W4831" t="n">
        <v>0.029636239</v>
      </c>
      <c r="X4831" t="n">
        <v>0.018439125</v>
      </c>
      <c r="Y4831" t="n">
        <v>0.2493480577519456</v>
      </c>
      <c r="Z4831" t="n">
        <v>0.513223467</v>
      </c>
      <c r="AA4831" t="n">
        <v>0.664783133</v>
      </c>
      <c r="AB4831" t="n">
        <v>0</v>
      </c>
      <c r="AC4831" t="n">
        <v>0</v>
      </c>
      <c r="AD4831" t="n">
        <v>0.85</v>
      </c>
      <c r="AE4831" t="n">
        <v>0.85</v>
      </c>
      <c r="AF4831" t="n">
        <v>0.85</v>
      </c>
      <c r="AG4831" t="n">
        <v>0.85</v>
      </c>
      <c r="AH4831" t="n">
        <v>0.941327496</v>
      </c>
      <c r="AI4831" t="n">
        <v>0.029636239</v>
      </c>
      <c r="AJ4831" t="n">
        <v>0.533205554</v>
      </c>
      <c r="AK4831" t="n">
        <v>0.0052664778559324</v>
      </c>
      <c r="AL4831" t="n">
        <v>0</v>
      </c>
    </row>
    <row r="4832">
      <c r="A4832" t="inlineStr">
        <is>
          <t>2025-07-21 06:00</t>
        </is>
      </c>
      <c r="B4832" t="n">
        <v>78151.39824061222</v>
      </c>
      <c r="C4832" t="n">
        <v>76131.88754050125</v>
      </c>
      <c r="D4832" t="n">
        <v>1572.25883496325</v>
      </c>
      <c r="E4832" t="n">
        <v>447.2518651477308</v>
      </c>
      <c r="F4832" t="n">
        <v>0.0710063829722592</v>
      </c>
      <c r="G4832" t="n">
        <v>0.2192411103665347</v>
      </c>
      <c r="H4832" t="n">
        <v>0.2178480775267562</v>
      </c>
      <c r="I4832" t="n">
        <v>0.2444194894173921</v>
      </c>
      <c r="J4832" t="n">
        <v>202</v>
      </c>
      <c r="K4832" t="n">
        <v>6</v>
      </c>
      <c r="L4832">
        <f>VLOOKUP(J4832,Clustering!$D$3:$E$367,2,FALSE)</f>
        <v/>
      </c>
      <c r="M4832" t="n">
        <v>0.549957333</v>
      </c>
      <c r="N4832" t="n">
        <v>0.492942298</v>
      </c>
      <c r="O4832" t="n">
        <v>0.492942298</v>
      </c>
      <c r="P4832" t="n">
        <v>0.942507588</v>
      </c>
      <c r="Q4832" t="n">
        <v>0.223276364</v>
      </c>
      <c r="R4832" t="n">
        <v>0.2178480775267562</v>
      </c>
      <c r="S4832" t="n">
        <v>0.0710063829722592</v>
      </c>
      <c r="T4832" t="n">
        <v>0</v>
      </c>
      <c r="U4832" t="n">
        <v>0.664783133</v>
      </c>
      <c r="V4832" t="n">
        <v>0.850080767</v>
      </c>
      <c r="W4832" t="n">
        <v>0.031660858</v>
      </c>
      <c r="X4832" t="n">
        <v>0.018439125</v>
      </c>
      <c r="Y4832" t="n">
        <v>0.2444194894173921</v>
      </c>
      <c r="Z4832" t="n">
        <v>0.509514712</v>
      </c>
      <c r="AA4832" t="n">
        <v>0.664783133</v>
      </c>
      <c r="AB4832" t="n">
        <v>0</v>
      </c>
      <c r="AC4832" t="n">
        <v>0</v>
      </c>
      <c r="AD4832" t="n">
        <v>0.85</v>
      </c>
      <c r="AE4832" t="n">
        <v>0.85</v>
      </c>
      <c r="AF4832" t="n">
        <v>0.85</v>
      </c>
      <c r="AG4832" t="n">
        <v>0.85</v>
      </c>
      <c r="AH4832" t="n">
        <v>0.942507588</v>
      </c>
      <c r="AI4832" t="n">
        <v>0.031660858</v>
      </c>
      <c r="AJ4832" t="n">
        <v>0.5217925839999999</v>
      </c>
      <c r="AK4832" t="n">
        <v>0.0497044680805814</v>
      </c>
      <c r="AL4832" t="n">
        <v>0</v>
      </c>
    </row>
    <row r="4833">
      <c r="A4833" t="inlineStr">
        <is>
          <t>2025-07-21 07:00</t>
        </is>
      </c>
      <c r="B4833" t="n">
        <v>84069.70997602581</v>
      </c>
      <c r="C4833" t="n">
        <v>79722.50395183585</v>
      </c>
      <c r="D4833" t="n">
        <v>3922.711889272358</v>
      </c>
      <c r="E4833" t="n">
        <v>424.4941349176145</v>
      </c>
      <c r="F4833" t="n">
        <v>0.1771575878637172</v>
      </c>
      <c r="G4833" t="n">
        <v>0.2080853602537326</v>
      </c>
      <c r="H4833" t="n">
        <v>0.2066382631353941</v>
      </c>
      <c r="I4833" t="n">
        <v>0.2342409243786404</v>
      </c>
      <c r="J4833" t="n">
        <v>202</v>
      </c>
      <c r="K4833" t="n">
        <v>7</v>
      </c>
      <c r="L4833">
        <f>VLOOKUP(J4833,Clustering!$D$3:$E$367,2,FALSE)</f>
        <v/>
      </c>
      <c r="M4833" t="n">
        <v>0.584981583</v>
      </c>
      <c r="N4833" t="n">
        <v>0.503780702</v>
      </c>
      <c r="O4833" t="n">
        <v>0.503780702</v>
      </c>
      <c r="P4833" t="n">
        <v>0.944216688</v>
      </c>
      <c r="Q4833" t="n">
        <v>0.239522382</v>
      </c>
      <c r="R4833" t="n">
        <v>0.2066382631353941</v>
      </c>
      <c r="S4833" t="n">
        <v>0.1771575878637172</v>
      </c>
      <c r="T4833" t="n">
        <v>0</v>
      </c>
      <c r="U4833" t="n">
        <v>0.664783133</v>
      </c>
      <c r="V4833" t="n">
        <v>0.850080767</v>
      </c>
      <c r="W4833" t="n">
        <v>0.043005708</v>
      </c>
      <c r="X4833" t="n">
        <v>0.018439125</v>
      </c>
      <c r="Y4833" t="n">
        <v>0.2342409243786404</v>
      </c>
      <c r="Z4833" t="n">
        <v>0.5413522710000001</v>
      </c>
      <c r="AA4833" t="n">
        <v>0.664783133</v>
      </c>
      <c r="AB4833" t="n">
        <v>0</v>
      </c>
      <c r="AC4833" t="n">
        <v>0</v>
      </c>
      <c r="AD4833" t="n">
        <v>0.85</v>
      </c>
      <c r="AE4833" t="n">
        <v>0.85</v>
      </c>
      <c r="AF4833" t="n">
        <v>0.85</v>
      </c>
      <c r="AG4833" t="n">
        <v>0.85</v>
      </c>
      <c r="AH4833" t="n">
        <v>0.944216688</v>
      </c>
      <c r="AI4833" t="n">
        <v>0.043005708</v>
      </c>
      <c r="AJ4833" t="n">
        <v>0.538267317</v>
      </c>
      <c r="AK4833" t="n">
        <v>0.124010311504602</v>
      </c>
      <c r="AL4833" t="n">
        <v>0</v>
      </c>
    </row>
    <row r="4834">
      <c r="A4834" t="inlineStr">
        <is>
          <t>2025-07-21 08:00</t>
        </is>
      </c>
      <c r="B4834" t="n">
        <v>83607.40710723426</v>
      </c>
      <c r="C4834" t="n">
        <v>76512.56759698792</v>
      </c>
      <c r="D4834" t="n">
        <v>6656.588730373336</v>
      </c>
      <c r="E4834" t="n">
        <v>438.2507798730044</v>
      </c>
      <c r="F4834" t="n">
        <v>0.3006249850004893</v>
      </c>
      <c r="G4834" t="n">
        <v>0.2148288136632374</v>
      </c>
      <c r="H4834" t="n">
        <v>0.2138704014524019</v>
      </c>
      <c r="I4834" t="n">
        <v>0.2321516399759493</v>
      </c>
      <c r="J4834" t="n">
        <v>202</v>
      </c>
      <c r="K4834" t="n">
        <v>8</v>
      </c>
      <c r="L4834">
        <f>VLOOKUP(J4834,Clustering!$D$3:$E$367,2,FALSE)</f>
        <v/>
      </c>
      <c r="M4834" t="n">
        <v>0.61717786</v>
      </c>
      <c r="N4834" t="n">
        <v>0.516017292</v>
      </c>
      <c r="O4834" t="n">
        <v>0.516017292</v>
      </c>
      <c r="P4834" t="n">
        <v>0.944521885</v>
      </c>
      <c r="Q4834" t="n">
        <v>0.258509447</v>
      </c>
      <c r="R4834" t="n">
        <v>0.2138704014524019</v>
      </c>
      <c r="S4834" t="n">
        <v>0.3006249850004893</v>
      </c>
      <c r="T4834" t="n">
        <v>0.222079492</v>
      </c>
      <c r="U4834" t="n">
        <v>0.664783133</v>
      </c>
      <c r="V4834" t="n">
        <v>0.850080767</v>
      </c>
      <c r="W4834" t="n">
        <v>0.059063034</v>
      </c>
      <c r="X4834" t="n">
        <v>0.018439125</v>
      </c>
      <c r="Y4834" t="n">
        <v>0.2321516399759493</v>
      </c>
      <c r="Z4834" t="n">
        <v>0.578426647</v>
      </c>
      <c r="AA4834" t="n">
        <v>0.664783133</v>
      </c>
      <c r="AB4834" t="n">
        <v>0</v>
      </c>
      <c r="AC4834" t="n">
        <v>0</v>
      </c>
      <c r="AD4834" t="n">
        <v>0.85</v>
      </c>
      <c r="AE4834" t="n">
        <v>0.85</v>
      </c>
      <c r="AF4834" t="n">
        <v>0.85</v>
      </c>
      <c r="AG4834" t="n">
        <v>0.85</v>
      </c>
      <c r="AH4834" t="n">
        <v>0.944521885</v>
      </c>
      <c r="AI4834" t="n">
        <v>0.059063034</v>
      </c>
      <c r="AJ4834" t="n">
        <v>0.567621307</v>
      </c>
      <c r="AK4834" t="n">
        <v>0.2104374895003425</v>
      </c>
      <c r="AL4834" t="n">
        <v>0</v>
      </c>
    </row>
    <row r="4835">
      <c r="A4835" t="inlineStr">
        <is>
          <t>2025-07-21 09:00</t>
        </is>
      </c>
      <c r="B4835" t="n">
        <v>82344.74746318247</v>
      </c>
      <c r="C4835" t="n">
        <v>72979.08006372509</v>
      </c>
      <c r="D4835" t="n">
        <v>8911.676933721204</v>
      </c>
      <c r="E4835" t="n">
        <v>453.9904657361749</v>
      </c>
      <c r="F4835" t="n">
        <v>0.4024693207054852</v>
      </c>
      <c r="G4835" t="n">
        <v>0.2225443459491053</v>
      </c>
      <c r="H4835" t="n">
        <v>0.2217253072355964</v>
      </c>
      <c r="I4835" t="n">
        <v>0.2373480652852067</v>
      </c>
      <c r="J4835" t="n">
        <v>202</v>
      </c>
      <c r="K4835" t="n">
        <v>9</v>
      </c>
      <c r="L4835">
        <f>VLOOKUP(J4835,Clustering!$D$3:$E$367,2,FALSE)</f>
        <v/>
      </c>
      <c r="M4835" t="n">
        <v>0.628524312</v>
      </c>
      <c r="N4835" t="n">
        <v>0.53272847</v>
      </c>
      <c r="O4835" t="n">
        <v>0.53272847</v>
      </c>
      <c r="P4835" t="n">
        <v>0.944023397</v>
      </c>
      <c r="Q4835" t="n">
        <v>0.278510323</v>
      </c>
      <c r="R4835" t="n">
        <v>0.2217253072355964</v>
      </c>
      <c r="S4835" t="n">
        <v>0.4024693207054852</v>
      </c>
      <c r="T4835" t="n">
        <v>0.506649539</v>
      </c>
      <c r="U4835" t="n">
        <v>0.664783133</v>
      </c>
      <c r="V4835" t="n">
        <v>0.850080767</v>
      </c>
      <c r="W4835" t="n">
        <v>0.083812261</v>
      </c>
      <c r="X4835" t="n">
        <v>0.018439125</v>
      </c>
      <c r="Y4835" t="n">
        <v>0.2373480652852067</v>
      </c>
      <c r="Z4835" t="n">
        <v>0.6239788550000001</v>
      </c>
      <c r="AA4835" t="n">
        <v>0.664783133</v>
      </c>
      <c r="AB4835" t="n">
        <v>0</v>
      </c>
      <c r="AC4835" t="n">
        <v>0</v>
      </c>
      <c r="AD4835" t="n">
        <v>0.85</v>
      </c>
      <c r="AE4835" t="n">
        <v>0.85</v>
      </c>
      <c r="AF4835" t="n">
        <v>0.85</v>
      </c>
      <c r="AG4835" t="n">
        <v>0.85</v>
      </c>
      <c r="AH4835" t="n">
        <v>0.944023397</v>
      </c>
      <c r="AI4835" t="n">
        <v>0.083812261</v>
      </c>
      <c r="AJ4835" t="n">
        <v>0.60184539</v>
      </c>
      <c r="AK4835" t="n">
        <v>0.2817285244938396</v>
      </c>
      <c r="AL4835" t="n">
        <v>0</v>
      </c>
    </row>
    <row r="4836">
      <c r="A4836" t="inlineStr">
        <is>
          <t>2025-07-21 10:00</t>
        </is>
      </c>
      <c r="B4836" t="n">
        <v>81142.43016616111</v>
      </c>
      <c r="C4836" t="n">
        <v>70121.91509238041</v>
      </c>
      <c r="D4836" t="n">
        <v>10544.75616970175</v>
      </c>
      <c r="E4836" t="n">
        <v>475.7589040789482</v>
      </c>
      <c r="F4836" t="n">
        <v>0.4762224757683979</v>
      </c>
      <c r="G4836" t="n">
        <v>0.2332151490583079</v>
      </c>
      <c r="H4836" t="n">
        <v>0.2326337825304165</v>
      </c>
      <c r="I4836" t="n">
        <v>0.2437230612831617</v>
      </c>
      <c r="J4836" t="n">
        <v>202</v>
      </c>
      <c r="K4836" t="n">
        <v>10</v>
      </c>
      <c r="L4836">
        <f>VLOOKUP(J4836,Clustering!$D$3:$E$367,2,FALSE)</f>
        <v/>
      </c>
      <c r="M4836" t="n">
        <v>0.663502485</v>
      </c>
      <c r="N4836" t="n">
        <v>0.563768587</v>
      </c>
      <c r="O4836" t="n">
        <v>0.563768587</v>
      </c>
      <c r="P4836" t="n">
        <v>0.94295521</v>
      </c>
      <c r="Q4836" t="n">
        <v>0.292628588</v>
      </c>
      <c r="R4836" t="n">
        <v>0.2326337825304165</v>
      </c>
      <c r="S4836" t="n">
        <v>0.4762224757683979</v>
      </c>
      <c r="T4836" t="n">
        <v>0.612891038</v>
      </c>
      <c r="U4836" t="n">
        <v>0.665237059</v>
      </c>
      <c r="V4836" t="n">
        <v>0.850080767</v>
      </c>
      <c r="W4836" t="n">
        <v>0.113553221</v>
      </c>
      <c r="X4836" t="n">
        <v>0.018461742</v>
      </c>
      <c r="Y4836" t="n">
        <v>0.2437230612831617</v>
      </c>
      <c r="Z4836" t="n">
        <v>0.680189583</v>
      </c>
      <c r="AA4836" t="n">
        <v>0.665237059</v>
      </c>
      <c r="AB4836" t="n">
        <v>0</v>
      </c>
      <c r="AC4836" t="n">
        <v>0</v>
      </c>
      <c r="AD4836" t="n">
        <v>0.85</v>
      </c>
      <c r="AE4836" t="n">
        <v>0.85</v>
      </c>
      <c r="AF4836" t="n">
        <v>0.85</v>
      </c>
      <c r="AG4836" t="n">
        <v>0.85</v>
      </c>
      <c r="AH4836" t="n">
        <v>0.94295521</v>
      </c>
      <c r="AI4836" t="n">
        <v>0.113553221</v>
      </c>
      <c r="AJ4836" t="n">
        <v>0.642868968</v>
      </c>
      <c r="AK4836" t="n">
        <v>0.3333557330378785</v>
      </c>
      <c r="AL4836" t="n">
        <v>0</v>
      </c>
    </row>
    <row r="4837">
      <c r="A4837" t="inlineStr">
        <is>
          <t>2025-07-21 11:00</t>
        </is>
      </c>
      <c r="B4837" t="n">
        <v>79849.42969826885</v>
      </c>
      <c r="C4837" t="n">
        <v>67974.45506516944</v>
      </c>
      <c r="D4837" t="n">
        <v>11380.48808123072</v>
      </c>
      <c r="E4837" t="n">
        <v>494.4865518686809</v>
      </c>
      <c r="F4837" t="n">
        <v>0.5139658160203554</v>
      </c>
      <c r="G4837" t="n">
        <v>0.2423953685630788</v>
      </c>
      <c r="H4837" t="n">
        <v>0.2421159194349378</v>
      </c>
      <c r="I4837" t="n">
        <v>0.2474462732315472</v>
      </c>
      <c r="J4837" t="n">
        <v>202</v>
      </c>
      <c r="K4837" t="n">
        <v>11</v>
      </c>
      <c r="L4837">
        <f>VLOOKUP(J4837,Clustering!$D$3:$E$367,2,FALSE)</f>
        <v/>
      </c>
      <c r="M4837" t="n">
        <v>0.696199849</v>
      </c>
      <c r="N4837" t="n">
        <v>0.600038589</v>
      </c>
      <c r="O4837" t="n">
        <v>0.600038589</v>
      </c>
      <c r="P4837" t="n">
        <v>0.941897196</v>
      </c>
      <c r="Q4837" t="n">
        <v>0.351967858</v>
      </c>
      <c r="R4837" t="n">
        <v>0.2421159194349378</v>
      </c>
      <c r="S4837" t="n">
        <v>0.5139658160203554</v>
      </c>
      <c r="T4837" t="n">
        <v>0.6190871999999999</v>
      </c>
      <c r="U4837" t="n">
        <v>0.666411007</v>
      </c>
      <c r="V4837" t="n">
        <v>0.850080767</v>
      </c>
      <c r="W4837" t="n">
        <v>0.115542933</v>
      </c>
      <c r="X4837" t="n">
        <v>0.026689485</v>
      </c>
      <c r="Y4837" t="n">
        <v>0.2474462732315472</v>
      </c>
      <c r="Z4837" t="n">
        <v>0.740885476</v>
      </c>
      <c r="AA4837" t="n">
        <v>0.666411007</v>
      </c>
      <c r="AB4837" t="n">
        <v>0</v>
      </c>
      <c r="AC4837" t="n">
        <v>0</v>
      </c>
      <c r="AD4837" t="n">
        <v>0.85</v>
      </c>
      <c r="AE4837" t="n">
        <v>0.85</v>
      </c>
      <c r="AF4837" t="n">
        <v>0.85</v>
      </c>
      <c r="AG4837" t="n">
        <v>0.85</v>
      </c>
      <c r="AH4837" t="n">
        <v>0.941897196</v>
      </c>
      <c r="AI4837" t="n">
        <v>0.115542933</v>
      </c>
      <c r="AJ4837" t="n">
        <v>0.697892873</v>
      </c>
      <c r="AK4837" t="n">
        <v>0.3597760712142487</v>
      </c>
      <c r="AL4837" t="n">
        <v>0.003078764</v>
      </c>
    </row>
    <row r="4838">
      <c r="A4838" t="inlineStr">
        <is>
          <t>2025-07-21 12:00</t>
        </is>
      </c>
      <c r="B4838" t="n">
        <v>80201.78147906078</v>
      </c>
      <c r="C4838" t="n">
        <v>68097.90005329109</v>
      </c>
      <c r="D4838" t="n">
        <v>11606.64278654406</v>
      </c>
      <c r="E4838" t="n">
        <v>497.2386392256399</v>
      </c>
      <c r="F4838" t="n">
        <v>0.5241794190603616</v>
      </c>
      <c r="G4838" t="n">
        <v>0.2437444309929607</v>
      </c>
      <c r="H4838" t="n">
        <v>0.2434418114597225</v>
      </c>
      <c r="I4838" t="n">
        <v>0.2492141292645936</v>
      </c>
      <c r="J4838" t="n">
        <v>202</v>
      </c>
      <c r="K4838" t="n">
        <v>12</v>
      </c>
      <c r="L4838">
        <f>VLOOKUP(J4838,Clustering!$D$3:$E$367,2,FALSE)</f>
        <v/>
      </c>
      <c r="M4838" t="n">
        <v>0.730072175</v>
      </c>
      <c r="N4838" t="n">
        <v>0.631526362</v>
      </c>
      <c r="O4838" t="n">
        <v>0.631526362</v>
      </c>
      <c r="P4838" t="n">
        <v>0.940686583</v>
      </c>
      <c r="Q4838" t="n">
        <v>0.400993786</v>
      </c>
      <c r="R4838" t="n">
        <v>0.2434418114597225</v>
      </c>
      <c r="S4838" t="n">
        <v>0.5241794190603616</v>
      </c>
      <c r="T4838" t="n">
        <v>0.6297415750000001</v>
      </c>
      <c r="U4838" t="n">
        <v>0.666411007</v>
      </c>
      <c r="V4838" t="n">
        <v>0.850080767</v>
      </c>
      <c r="W4838" t="n">
        <v>0.125561308</v>
      </c>
      <c r="X4838" t="n">
        <v>0.055968255</v>
      </c>
      <c r="Y4838" t="n">
        <v>0.2492141292645936</v>
      </c>
      <c r="Z4838" t="n">
        <v>0.772386977</v>
      </c>
      <c r="AA4838" t="n">
        <v>0.666411007</v>
      </c>
      <c r="AB4838" t="n">
        <v>0</v>
      </c>
      <c r="AC4838" t="n">
        <v>0</v>
      </c>
      <c r="AD4838" t="n">
        <v>0.85</v>
      </c>
      <c r="AE4838" t="n">
        <v>0.85</v>
      </c>
      <c r="AF4838" t="n">
        <v>0.85</v>
      </c>
      <c r="AG4838" t="n">
        <v>0.85</v>
      </c>
      <c r="AH4838" t="n">
        <v>0.940686583</v>
      </c>
      <c r="AI4838" t="n">
        <v>0.125561308</v>
      </c>
      <c r="AJ4838" t="n">
        <v>0.716349601</v>
      </c>
      <c r="AK4838" t="n">
        <v>0.3669255933422531</v>
      </c>
      <c r="AL4838" t="n">
        <v>0.268450905</v>
      </c>
    </row>
    <row r="4839">
      <c r="A4839" t="inlineStr">
        <is>
          <t>2025-07-21 13:00</t>
        </is>
      </c>
      <c r="B4839" t="n">
        <v>80580.96525072074</v>
      </c>
      <c r="C4839" t="n">
        <v>68933.7701035475</v>
      </c>
      <c r="D4839" t="n">
        <v>11156.0129470166</v>
      </c>
      <c r="E4839" t="n">
        <v>491.1822001566323</v>
      </c>
      <c r="F4839" t="n">
        <v>0.5038280658018111</v>
      </c>
      <c r="G4839" t="n">
        <v>0.2407755883120746</v>
      </c>
      <c r="H4839" t="n">
        <v>0.2405087775867138</v>
      </c>
      <c r="I4839" t="n">
        <v>0.2455980601060897</v>
      </c>
      <c r="J4839" t="n">
        <v>202</v>
      </c>
      <c r="K4839" t="n">
        <v>13</v>
      </c>
      <c r="L4839">
        <f>VLOOKUP(J4839,Clustering!$D$3:$E$367,2,FALSE)</f>
        <v/>
      </c>
      <c r="M4839" t="n">
        <v>0.751595876</v>
      </c>
      <c r="N4839" t="n">
        <v>0.655573578</v>
      </c>
      <c r="O4839" t="n">
        <v>0.655573578</v>
      </c>
      <c r="P4839" t="n">
        <v>0.9408798739999999</v>
      </c>
      <c r="Q4839" t="n">
        <v>0.469945492</v>
      </c>
      <c r="R4839" t="n">
        <v>0.2405087775867138</v>
      </c>
      <c r="S4839" t="n">
        <v>0.5038280658018111</v>
      </c>
      <c r="T4839" t="n">
        <v>0.657699864</v>
      </c>
      <c r="U4839" t="n">
        <v>0.666411007</v>
      </c>
      <c r="V4839" t="n">
        <v>0.850080767</v>
      </c>
      <c r="W4839" t="n">
        <v>0.128633145</v>
      </c>
      <c r="X4839" t="n">
        <v>0.128087917</v>
      </c>
      <c r="Y4839" t="n">
        <v>0.2455980601060897</v>
      </c>
      <c r="Z4839" t="n">
        <v>0.7807721010000001</v>
      </c>
      <c r="AA4839" t="n">
        <v>0.666411007</v>
      </c>
      <c r="AB4839" t="n">
        <v>0</v>
      </c>
      <c r="AC4839" t="n">
        <v>0</v>
      </c>
      <c r="AD4839" t="n">
        <v>0.85</v>
      </c>
      <c r="AE4839" t="n">
        <v>0.85</v>
      </c>
      <c r="AF4839" t="n">
        <v>0.85</v>
      </c>
      <c r="AG4839" t="n">
        <v>0.85</v>
      </c>
      <c r="AH4839" t="n">
        <v>0.9408798739999999</v>
      </c>
      <c r="AI4839" t="n">
        <v>0.128633145</v>
      </c>
      <c r="AJ4839" t="n">
        <v>0.726799635</v>
      </c>
      <c r="AK4839" t="n">
        <v>0.3526796460612677</v>
      </c>
      <c r="AL4839" t="n">
        <v>0.506105493</v>
      </c>
    </row>
    <row r="4840">
      <c r="A4840" t="inlineStr">
        <is>
          <t>2025-07-21 14:00</t>
        </is>
      </c>
      <c r="B4840" t="n">
        <v>80741.43930302275</v>
      </c>
      <c r="C4840" t="n">
        <v>70297.24231489502</v>
      </c>
      <c r="D4840" t="n">
        <v>9964.983150268408</v>
      </c>
      <c r="E4840" t="n">
        <v>479.2138378593227</v>
      </c>
      <c r="F4840" t="n">
        <v>0.4500387557985055</v>
      </c>
      <c r="G4840" t="n">
        <v>0.2349087440486875</v>
      </c>
      <c r="H4840" t="n">
        <v>0.2348034240255188</v>
      </c>
      <c r="I4840" t="n">
        <v>0.2368123513357987</v>
      </c>
      <c r="J4840" t="n">
        <v>202</v>
      </c>
      <c r="K4840" t="n">
        <v>14</v>
      </c>
      <c r="L4840">
        <f>VLOOKUP(J4840,Clustering!$D$3:$E$367,2,FALSE)</f>
        <v/>
      </c>
      <c r="M4840" t="n">
        <v>0.768782582</v>
      </c>
      <c r="N4840" t="n">
        <v>0.670734723</v>
      </c>
      <c r="O4840" t="n">
        <v>0.670734723</v>
      </c>
      <c r="P4840" t="n">
        <v>0.940971433</v>
      </c>
      <c r="Q4840" t="n">
        <v>0.534629176</v>
      </c>
      <c r="R4840" t="n">
        <v>0.2348034240255188</v>
      </c>
      <c r="S4840" t="n">
        <v>0.4500387557985055</v>
      </c>
      <c r="T4840" t="n">
        <v>0.647876681</v>
      </c>
      <c r="U4840" t="n">
        <v>0.666411007</v>
      </c>
      <c r="V4840" t="n">
        <v>0.850080767</v>
      </c>
      <c r="W4840" t="n">
        <v>0.144097048</v>
      </c>
      <c r="X4840" t="n">
        <v>0.177994682</v>
      </c>
      <c r="Y4840" t="n">
        <v>0.2368123513357987</v>
      </c>
      <c r="Z4840" t="n">
        <v>0.782164267</v>
      </c>
      <c r="AA4840" t="n">
        <v>0.666411007</v>
      </c>
      <c r="AB4840" t="n">
        <v>0</v>
      </c>
      <c r="AC4840" t="n">
        <v>0</v>
      </c>
      <c r="AD4840" t="n">
        <v>0.85</v>
      </c>
      <c r="AE4840" t="n">
        <v>0.85</v>
      </c>
      <c r="AF4840" t="n">
        <v>0.85</v>
      </c>
      <c r="AG4840" t="n">
        <v>0.85</v>
      </c>
      <c r="AH4840" t="n">
        <v>0.940971433</v>
      </c>
      <c r="AI4840" t="n">
        <v>0.144097048</v>
      </c>
      <c r="AJ4840" t="n">
        <v>0.732262386</v>
      </c>
      <c r="AK4840" t="n">
        <v>0.3150271290589538</v>
      </c>
      <c r="AL4840" t="n">
        <v>0.613935962</v>
      </c>
    </row>
    <row r="4841">
      <c r="A4841" t="inlineStr">
        <is>
          <t>2025-07-21 15:00</t>
        </is>
      </c>
      <c r="B4841" t="n">
        <v>81397.5458063822</v>
      </c>
      <c r="C4841" t="n">
        <v>72715.32682905125</v>
      </c>
      <c r="D4841" t="n">
        <v>8217.07210798489</v>
      </c>
      <c r="E4841" t="n">
        <v>465.1468693460668</v>
      </c>
      <c r="F4841" t="n">
        <v>0.3710995645471329</v>
      </c>
      <c r="G4841" t="n">
        <v>0.2280131712480719</v>
      </c>
      <c r="H4841" t="n">
        <v>0.2279931604436698</v>
      </c>
      <c r="I4841" t="n">
        <v>0.228374856632623</v>
      </c>
      <c r="J4841" t="n">
        <v>202</v>
      </c>
      <c r="K4841" t="n">
        <v>15</v>
      </c>
      <c r="L4841">
        <f>VLOOKUP(J4841,Clustering!$D$3:$E$367,2,FALSE)</f>
        <v/>
      </c>
      <c r="M4841" t="n">
        <v>0.777197387</v>
      </c>
      <c r="N4841" t="n">
        <v>0.6792323</v>
      </c>
      <c r="O4841" t="n">
        <v>0.6792323</v>
      </c>
      <c r="P4841" t="n">
        <v>0.941663212</v>
      </c>
      <c r="Q4841" t="n">
        <v>0.573504471</v>
      </c>
      <c r="R4841" t="n">
        <v>0.2279931604436698</v>
      </c>
      <c r="S4841" t="n">
        <v>0.3710995645471329</v>
      </c>
      <c r="T4841" t="n">
        <v>0.665709536</v>
      </c>
      <c r="U4841" t="n">
        <v>0.666411007</v>
      </c>
      <c r="V4841" t="n">
        <v>0.850080767</v>
      </c>
      <c r="W4841" t="n">
        <v>0.146540554</v>
      </c>
      <c r="X4841" t="n">
        <v>0.2233302</v>
      </c>
      <c r="Y4841" t="n">
        <v>0.228374856632623</v>
      </c>
      <c r="Z4841" t="n">
        <v>0.786641004</v>
      </c>
      <c r="AA4841" t="n">
        <v>0.666411007</v>
      </c>
      <c r="AB4841" t="n">
        <v>0</v>
      </c>
      <c r="AC4841" t="n">
        <v>0</v>
      </c>
      <c r="AD4841" t="n">
        <v>0.85</v>
      </c>
      <c r="AE4841" t="n">
        <v>0.85</v>
      </c>
      <c r="AF4841" t="n">
        <v>0.85</v>
      </c>
      <c r="AG4841" t="n">
        <v>0.85</v>
      </c>
      <c r="AH4841" t="n">
        <v>0.941663212</v>
      </c>
      <c r="AI4841" t="n">
        <v>0.146540554</v>
      </c>
      <c r="AJ4841" t="n">
        <v>0.73675726</v>
      </c>
      <c r="AK4841" t="n">
        <v>0.259769695182993</v>
      </c>
      <c r="AL4841" t="n">
        <v>0.6260428770000001</v>
      </c>
    </row>
    <row r="4842">
      <c r="A4842" t="inlineStr">
        <is>
          <t>2025-07-21 16:00</t>
        </is>
      </c>
      <c r="B4842" t="n">
        <v>84375.40021627871</v>
      </c>
      <c r="C4842" t="n">
        <v>77748.80350414566</v>
      </c>
      <c r="D4842" t="n">
        <v>6150.503859890344</v>
      </c>
      <c r="E4842" t="n">
        <v>476.0928522426977</v>
      </c>
      <c r="F4842" t="n">
        <v>0.2777691705945735</v>
      </c>
      <c r="G4842" t="n">
        <v>0.2333788491385773</v>
      </c>
      <c r="H4842" t="n">
        <v>0.2337386925510705</v>
      </c>
      <c r="I4842" t="n">
        <v>0.2268748575742807</v>
      </c>
      <c r="J4842" t="n">
        <v>202</v>
      </c>
      <c r="K4842" t="n">
        <v>16</v>
      </c>
      <c r="L4842">
        <f>VLOOKUP(J4842,Clustering!$D$3:$E$367,2,FALSE)</f>
        <v/>
      </c>
      <c r="M4842" t="n">
        <v>0.7831413149999999</v>
      </c>
      <c r="N4842" t="n">
        <v>0.687057407</v>
      </c>
      <c r="O4842" t="n">
        <v>0.687057407</v>
      </c>
      <c r="P4842" t="n">
        <v>0.941520787</v>
      </c>
      <c r="Q4842" t="n">
        <v>0.6101644000000001</v>
      </c>
      <c r="R4842" t="n">
        <v>0.2337386925510705</v>
      </c>
      <c r="S4842" t="n">
        <v>0.2777691705945735</v>
      </c>
      <c r="T4842" t="n">
        <v>0.670092187</v>
      </c>
      <c r="U4842" t="n">
        <v>0.666411007</v>
      </c>
      <c r="V4842" t="n">
        <v>0.850080767</v>
      </c>
      <c r="W4842" t="n">
        <v>0.164552685</v>
      </c>
      <c r="X4842" t="n">
        <v>0.253338594</v>
      </c>
      <c r="Y4842" t="n">
        <v>0.2268748575742807</v>
      </c>
      <c r="Z4842" t="n">
        <v>0.788252292</v>
      </c>
      <c r="AA4842" t="n">
        <v>0.666411007</v>
      </c>
      <c r="AB4842" t="n">
        <v>0</v>
      </c>
      <c r="AC4842" t="n">
        <v>0</v>
      </c>
      <c r="AD4842" t="n">
        <v>0.85</v>
      </c>
      <c r="AE4842" t="n">
        <v>0.85</v>
      </c>
      <c r="AF4842" t="n">
        <v>0.85</v>
      </c>
      <c r="AG4842" t="n">
        <v>0.85</v>
      </c>
      <c r="AH4842" t="n">
        <v>0.941520787</v>
      </c>
      <c r="AI4842" t="n">
        <v>0.164552685</v>
      </c>
      <c r="AJ4842" t="n">
        <v>0.743897028</v>
      </c>
      <c r="AK4842" t="n">
        <v>0.1944384194162014</v>
      </c>
      <c r="AL4842" t="n">
        <v>0.639337936</v>
      </c>
    </row>
    <row r="4843">
      <c r="A4843" t="inlineStr">
        <is>
          <t>2025-07-21 17:00</t>
        </is>
      </c>
      <c r="B4843" t="n">
        <v>86894.80206138082</v>
      </c>
      <c r="C4843" t="n">
        <v>82626.67105664847</v>
      </c>
      <c r="D4843" t="n">
        <v>3801.146537443981</v>
      </c>
      <c r="E4843" t="n">
        <v>466.9844672883668</v>
      </c>
      <c r="F4843" t="n">
        <v>0.1716674511660373</v>
      </c>
      <c r="G4843" t="n">
        <v>0.228913954553121</v>
      </c>
      <c r="H4843" t="n">
        <v>0.2290578919181182</v>
      </c>
      <c r="I4843" t="n">
        <v>0.2263123579274023</v>
      </c>
      <c r="J4843" t="n">
        <v>202</v>
      </c>
      <c r="K4843" t="n">
        <v>17</v>
      </c>
      <c r="L4843">
        <f>VLOOKUP(J4843,Clustering!$D$3:$E$367,2,FALSE)</f>
        <v/>
      </c>
      <c r="M4843" t="n">
        <v>0.788607195</v>
      </c>
      <c r="N4843" t="n">
        <v>0.683921843</v>
      </c>
      <c r="O4843" t="n">
        <v>0.683921843</v>
      </c>
      <c r="P4843" t="n">
        <v>0.941744597</v>
      </c>
      <c r="Q4843" t="n">
        <v>0.6379127999999999</v>
      </c>
      <c r="R4843" t="n">
        <v>0.2290578919181182</v>
      </c>
      <c r="S4843" t="n">
        <v>0.1716674511660373</v>
      </c>
      <c r="T4843" t="n">
        <v>0.646289859</v>
      </c>
      <c r="U4843" t="n">
        <v>0.666411007</v>
      </c>
      <c r="V4843" t="n">
        <v>0.850080767</v>
      </c>
      <c r="W4843" t="n">
        <v>0.166228232</v>
      </c>
      <c r="X4843" t="n">
        <v>0.305918413</v>
      </c>
      <c r="Y4843" t="n">
        <v>0.2263123579274023</v>
      </c>
      <c r="Z4843" t="n">
        <v>0.7905704609999999</v>
      </c>
      <c r="AA4843" t="n">
        <v>0.666411007</v>
      </c>
      <c r="AB4843" t="n">
        <v>0</v>
      </c>
      <c r="AC4843" t="n">
        <v>0</v>
      </c>
      <c r="AD4843" t="n">
        <v>0.85</v>
      </c>
      <c r="AE4843" t="n">
        <v>0.85</v>
      </c>
      <c r="AF4843" t="n">
        <v>0.85</v>
      </c>
      <c r="AG4843" t="n">
        <v>0.85</v>
      </c>
      <c r="AH4843" t="n">
        <v>0.941744597</v>
      </c>
      <c r="AI4843" t="n">
        <v>0.166228232</v>
      </c>
      <c r="AJ4843" t="n">
        <v>0.748299774</v>
      </c>
      <c r="AK4843" t="n">
        <v>0.1201672158162261</v>
      </c>
      <c r="AL4843" t="n">
        <v>0.645772987</v>
      </c>
    </row>
    <row r="4844">
      <c r="A4844" t="inlineStr">
        <is>
          <t>2025-07-21 18:00</t>
        </is>
      </c>
      <c r="B4844" t="n">
        <v>89096.34619211432</v>
      </c>
      <c r="C4844" t="n">
        <v>87023.85460120604</v>
      </c>
      <c r="D4844" t="n">
        <v>1629.969394770146</v>
      </c>
      <c r="E4844" t="n">
        <v>442.5221961381353</v>
      </c>
      <c r="F4844" t="n">
        <v>0.07361270835588329</v>
      </c>
      <c r="G4844" t="n">
        <v>0.2169226451657525</v>
      </c>
      <c r="H4844" t="n">
        <v>0.2169440602371302</v>
      </c>
      <c r="I4844" t="n">
        <v>0.2165355783507066</v>
      </c>
      <c r="J4844" t="n">
        <v>202</v>
      </c>
      <c r="K4844" t="n">
        <v>18</v>
      </c>
      <c r="L4844">
        <f>VLOOKUP(J4844,Clustering!$D$3:$E$367,2,FALSE)</f>
        <v/>
      </c>
      <c r="M4844" t="n">
        <v>0.777174349</v>
      </c>
      <c r="N4844" t="n">
        <v>0.683604342</v>
      </c>
      <c r="O4844" t="n">
        <v>0.683604342</v>
      </c>
      <c r="P4844" t="n">
        <v>0.942029447</v>
      </c>
      <c r="Q4844" t="n">
        <v>0.637825186</v>
      </c>
      <c r="R4844" t="n">
        <v>0.2169440602371302</v>
      </c>
      <c r="S4844" t="n">
        <v>0.07361270835588329</v>
      </c>
      <c r="T4844" t="n">
        <v>0.606165936</v>
      </c>
      <c r="U4844" t="n">
        <v>0.666411007</v>
      </c>
      <c r="V4844" t="n">
        <v>0.850080767</v>
      </c>
      <c r="W4844" t="n">
        <v>0.134602281</v>
      </c>
      <c r="X4844" t="n">
        <v>0.342916451</v>
      </c>
      <c r="Y4844" t="n">
        <v>0.2165355783507066</v>
      </c>
      <c r="Z4844" t="n">
        <v>0.792616307</v>
      </c>
      <c r="AA4844" t="n">
        <v>0.666411007</v>
      </c>
      <c r="AB4844" t="n">
        <v>0</v>
      </c>
      <c r="AC4844" t="n">
        <v>0</v>
      </c>
      <c r="AD4844" t="n">
        <v>0.85</v>
      </c>
      <c r="AE4844" t="n">
        <v>0.85</v>
      </c>
      <c r="AF4844" t="n">
        <v>0.85</v>
      </c>
      <c r="AG4844" t="n">
        <v>0.85</v>
      </c>
      <c r="AH4844" t="n">
        <v>0.942029447</v>
      </c>
      <c r="AI4844" t="n">
        <v>0.134602281</v>
      </c>
      <c r="AJ4844" t="n">
        <v>0.759975362</v>
      </c>
      <c r="AK4844" t="n">
        <v>0.0515288958491183</v>
      </c>
      <c r="AL4844" t="n">
        <v>0.645772987</v>
      </c>
    </row>
    <row r="4845">
      <c r="A4845" t="inlineStr">
        <is>
          <t>2025-07-21 19:00</t>
        </is>
      </c>
      <c r="B4845" t="n">
        <v>88694.54197553941</v>
      </c>
      <c r="C4845" t="n">
        <v>88081.67311013261</v>
      </c>
      <c r="D4845" t="n">
        <v>161.2828389792159</v>
      </c>
      <c r="E4845" t="n">
        <v>451.5860264275793</v>
      </c>
      <c r="F4845" t="n">
        <v>0.0072838585967806</v>
      </c>
      <c r="G4845" t="n">
        <v>0.2213656992292055</v>
      </c>
      <c r="H4845" t="n">
        <v>0.2217855750549048</v>
      </c>
      <c r="I4845" t="n">
        <v>0.2137766515112555</v>
      </c>
      <c r="J4845" t="n">
        <v>202</v>
      </c>
      <c r="K4845" t="n">
        <v>19</v>
      </c>
      <c r="L4845">
        <f>VLOOKUP(J4845,Clustering!$D$3:$E$367,2,FALSE)</f>
        <v/>
      </c>
      <c r="M4845" t="n">
        <v>0.7636565199999999</v>
      </c>
      <c r="N4845" t="n">
        <v>0.681091946</v>
      </c>
      <c r="O4845" t="n">
        <v>0.681091946</v>
      </c>
      <c r="P4845" t="n">
        <v>0.942711053</v>
      </c>
      <c r="Q4845" t="n">
        <v>0.603806174</v>
      </c>
      <c r="R4845" t="n">
        <v>0.2217855750549048</v>
      </c>
      <c r="S4845" t="n">
        <v>0.0072838585967806</v>
      </c>
      <c r="T4845" t="n">
        <v>0.449372828</v>
      </c>
      <c r="U4845" t="n">
        <v>0.666411007</v>
      </c>
      <c r="V4845" t="n">
        <v>0.850080767</v>
      </c>
      <c r="W4845" t="n">
        <v>0.120709203</v>
      </c>
      <c r="X4845" t="n">
        <v>0.318549029</v>
      </c>
      <c r="Y4845" t="n">
        <v>0.2137766515112555</v>
      </c>
      <c r="Z4845" t="n">
        <v>0.791794071</v>
      </c>
      <c r="AA4845" t="n">
        <v>0.666411007</v>
      </c>
      <c r="AB4845" t="n">
        <v>0</v>
      </c>
      <c r="AC4845" t="n">
        <v>0</v>
      </c>
      <c r="AD4845" t="n">
        <v>0.85</v>
      </c>
      <c r="AE4845" t="n">
        <v>0.85</v>
      </c>
      <c r="AF4845" t="n">
        <v>0.85</v>
      </c>
      <c r="AG4845" t="n">
        <v>0.85</v>
      </c>
      <c r="AH4845" t="n">
        <v>0.942711053</v>
      </c>
      <c r="AI4845" t="n">
        <v>0.120709203</v>
      </c>
      <c r="AJ4845" t="n">
        <v>0.766626603</v>
      </c>
      <c r="AK4845" t="n">
        <v>0.0050987010177464</v>
      </c>
      <c r="AL4845" t="n">
        <v>0.639116785</v>
      </c>
    </row>
    <row r="4846">
      <c r="A4846" t="inlineStr">
        <is>
          <t>2025-07-21 20:00</t>
        </is>
      </c>
      <c r="B4846" t="n">
        <v>85186.31609568981</v>
      </c>
      <c r="C4846" t="n">
        <v>84726.37480647244</v>
      </c>
      <c r="D4846" t="n">
        <v>0</v>
      </c>
      <c r="E4846" t="n">
        <v>459.9412892173779</v>
      </c>
      <c r="F4846" t="n">
        <v>0</v>
      </c>
      <c r="G4846" t="n">
        <v>0.2254614162830283</v>
      </c>
      <c r="H4846" t="n">
        <v>0.2259641438602871</v>
      </c>
      <c r="I4846" t="n">
        <v>0.2163748641658842</v>
      </c>
      <c r="J4846" t="n">
        <v>202</v>
      </c>
      <c r="K4846" t="n">
        <v>20</v>
      </c>
      <c r="L4846">
        <f>VLOOKUP(J4846,Clustering!$D$3:$E$367,2,FALSE)</f>
        <v/>
      </c>
      <c r="M4846" t="n">
        <v>0.756900486</v>
      </c>
      <c r="N4846" t="n">
        <v>0.679754894</v>
      </c>
      <c r="O4846" t="n">
        <v>0.679754894</v>
      </c>
      <c r="P4846" t="n">
        <v>0.943229887</v>
      </c>
      <c r="Q4846" t="n">
        <v>0.560512663</v>
      </c>
      <c r="R4846" t="n">
        <v>0.2259641438602871</v>
      </c>
      <c r="S4846" t="n">
        <v>0</v>
      </c>
      <c r="T4846" t="n">
        <v>0.129666012</v>
      </c>
      <c r="U4846" t="n">
        <v>0.666411007</v>
      </c>
      <c r="V4846" t="n">
        <v>0.850080767</v>
      </c>
      <c r="W4846" t="n">
        <v>0.116869408</v>
      </c>
      <c r="X4846" t="n">
        <v>0.201261386</v>
      </c>
      <c r="Y4846" t="n">
        <v>0.2163748641658842</v>
      </c>
      <c r="Z4846" t="n">
        <v>0.7904282419999999</v>
      </c>
      <c r="AA4846" t="n">
        <v>0.666411007</v>
      </c>
      <c r="AB4846" t="n">
        <v>0</v>
      </c>
      <c r="AC4846" t="n">
        <v>0</v>
      </c>
      <c r="AD4846" t="n">
        <v>0.85</v>
      </c>
      <c r="AE4846" t="n">
        <v>0.85</v>
      </c>
      <c r="AF4846" t="n">
        <v>0.85</v>
      </c>
      <c r="AG4846" t="n">
        <v>0.85</v>
      </c>
      <c r="AH4846" t="n">
        <v>0.943229887</v>
      </c>
      <c r="AI4846" t="n">
        <v>0.116869408</v>
      </c>
      <c r="AJ4846" t="n">
        <v>0.779891317</v>
      </c>
      <c r="AK4846" t="n">
        <v>0</v>
      </c>
      <c r="AL4846" t="n">
        <v>0.733925381</v>
      </c>
    </row>
    <row r="4847">
      <c r="A4847" t="inlineStr">
        <is>
          <t>2025-07-21 21:00</t>
        </is>
      </c>
      <c r="B4847" t="n">
        <v>81931.82648328829</v>
      </c>
      <c r="C4847" t="n">
        <v>81472.66949950105</v>
      </c>
      <c r="D4847" t="n">
        <v>0</v>
      </c>
      <c r="E4847" t="n">
        <v>459.1569837872431</v>
      </c>
      <c r="F4847" t="n">
        <v>0</v>
      </c>
      <c r="G4847" t="n">
        <v>0.2250769528368838</v>
      </c>
      <c r="H4847" t="n">
        <v>0.2256828940368479</v>
      </c>
      <c r="I4847" t="n">
        <v>0.2141248655783707</v>
      </c>
      <c r="J4847" t="n">
        <v>202</v>
      </c>
      <c r="K4847" t="n">
        <v>21</v>
      </c>
      <c r="L4847">
        <f>VLOOKUP(J4847,Clustering!$D$3:$E$367,2,FALSE)</f>
        <v/>
      </c>
      <c r="M4847" t="n">
        <v>0.743515128</v>
      </c>
      <c r="N4847" t="n">
        <v>0.655163391</v>
      </c>
      <c r="O4847" t="n">
        <v>0.655163391</v>
      </c>
      <c r="P4847" t="n">
        <v>0.943911492</v>
      </c>
      <c r="Q4847" t="n">
        <v>0.5093840160000001</v>
      </c>
      <c r="R4847" t="n">
        <v>0.2256828940368479</v>
      </c>
      <c r="S4847" t="n">
        <v>0</v>
      </c>
      <c r="T4847" t="n">
        <v>0</v>
      </c>
      <c r="U4847" t="n">
        <v>0.666411007</v>
      </c>
      <c r="V4847" t="n">
        <v>0.850080767</v>
      </c>
      <c r="W4847" t="n">
        <v>0.10297633</v>
      </c>
      <c r="X4847" t="n">
        <v>0.08896383400000001</v>
      </c>
      <c r="Y4847" t="n">
        <v>0.2141248655783707</v>
      </c>
      <c r="Z4847" t="n">
        <v>0.777239277</v>
      </c>
      <c r="AA4847" t="n">
        <v>0.666411007</v>
      </c>
      <c r="AB4847" t="n">
        <v>0</v>
      </c>
      <c r="AC4847" t="n">
        <v>0</v>
      </c>
      <c r="AD4847" t="n">
        <v>0.85</v>
      </c>
      <c r="AE4847" t="n">
        <v>0.85</v>
      </c>
      <c r="AF4847" t="n">
        <v>0.85</v>
      </c>
      <c r="AG4847" t="n">
        <v>0.85</v>
      </c>
      <c r="AH4847" t="n">
        <v>0.943911492</v>
      </c>
      <c r="AI4847" t="n">
        <v>0.10297633</v>
      </c>
      <c r="AJ4847" t="n">
        <v>0.771267612</v>
      </c>
      <c r="AK4847" t="n">
        <v>0</v>
      </c>
      <c r="AL4847" t="n">
        <v>0.520345862</v>
      </c>
    </row>
    <row r="4848">
      <c r="A4848" t="inlineStr">
        <is>
          <t>2025-07-21 22:00</t>
        </is>
      </c>
      <c r="B4848" t="n">
        <v>77195.82530823098</v>
      </c>
      <c r="C4848" t="n">
        <v>76733.71792382967</v>
      </c>
      <c r="D4848" t="n">
        <v>0</v>
      </c>
      <c r="E4848" t="n">
        <v>462.1073844013137</v>
      </c>
      <c r="F4848" t="n">
        <v>0</v>
      </c>
      <c r="G4848" t="n">
        <v>0.2265232276477028</v>
      </c>
      <c r="H4848" t="n">
        <v>0.227269946611969</v>
      </c>
      <c r="I4848" t="n">
        <v>0.2130266519820843</v>
      </c>
      <c r="J4848" t="n">
        <v>202</v>
      </c>
      <c r="K4848" t="n">
        <v>22</v>
      </c>
      <c r="L4848">
        <f>VLOOKUP(J4848,Clustering!$D$3:$E$367,2,FALSE)</f>
        <v/>
      </c>
      <c r="M4848" t="n">
        <v>0.710921438</v>
      </c>
      <c r="N4848" t="n">
        <v>0.620547942</v>
      </c>
      <c r="O4848" t="n">
        <v>0.620547942</v>
      </c>
      <c r="P4848" t="n">
        <v>0.941510614</v>
      </c>
      <c r="Q4848" t="n">
        <v>0.475164744</v>
      </c>
      <c r="R4848" t="n">
        <v>0.227269946611969</v>
      </c>
      <c r="S4848" t="n">
        <v>0</v>
      </c>
      <c r="T4848" t="n">
        <v>0</v>
      </c>
      <c r="U4848" t="n">
        <v>0.666411007</v>
      </c>
      <c r="V4848" t="n">
        <v>0.850080767</v>
      </c>
      <c r="W4848" t="n">
        <v>0.074736381</v>
      </c>
      <c r="X4848" t="n">
        <v>0.031525441</v>
      </c>
      <c r="Y4848" t="n">
        <v>0.2130266519820843</v>
      </c>
      <c r="Z4848" t="n">
        <v>0.722382789</v>
      </c>
      <c r="AA4848" t="n">
        <v>0.666411007</v>
      </c>
      <c r="AB4848" t="n">
        <v>0</v>
      </c>
      <c r="AC4848" t="n">
        <v>0</v>
      </c>
      <c r="AD4848" t="n">
        <v>0.85</v>
      </c>
      <c r="AE4848" t="n">
        <v>0.85</v>
      </c>
      <c r="AF4848" t="n">
        <v>0.85</v>
      </c>
      <c r="AG4848" t="n">
        <v>0.85</v>
      </c>
      <c r="AH4848" t="n">
        <v>0.941510614</v>
      </c>
      <c r="AI4848" t="n">
        <v>0.074736381</v>
      </c>
      <c r="AJ4848" t="n">
        <v>0.723711748</v>
      </c>
      <c r="AK4848" t="n">
        <v>0</v>
      </c>
      <c r="AL4848" t="n">
        <v>0.14778936</v>
      </c>
    </row>
    <row r="4849">
      <c r="A4849" t="inlineStr">
        <is>
          <t>2025-07-21 23:00</t>
        </is>
      </c>
      <c r="B4849" t="n">
        <v>72588.9850835361</v>
      </c>
      <c r="C4849" t="n">
        <v>72123.98617670876</v>
      </c>
      <c r="D4849" t="n">
        <v>0</v>
      </c>
      <c r="E4849" t="n">
        <v>464.9989068273464</v>
      </c>
      <c r="F4849" t="n">
        <v>0</v>
      </c>
      <c r="G4849" t="n">
        <v>0.2279406406016403</v>
      </c>
      <c r="H4849" t="n">
        <v>0.2290177133719126</v>
      </c>
      <c r="I4849" t="n">
        <v>0.2084730834121164</v>
      </c>
      <c r="J4849" t="n">
        <v>202</v>
      </c>
      <c r="K4849" t="n">
        <v>23</v>
      </c>
      <c r="L4849">
        <f>VLOOKUP(J4849,Clustering!$D$3:$E$367,2,FALSE)</f>
        <v/>
      </c>
      <c r="M4849" t="n">
        <v>0.70194795</v>
      </c>
      <c r="N4849" t="n">
        <v>0.579917731</v>
      </c>
      <c r="O4849" t="n">
        <v>0.579917731</v>
      </c>
      <c r="P4849" t="n">
        <v>0.941001953</v>
      </c>
      <c r="Q4849" t="n">
        <v>0.427503082</v>
      </c>
      <c r="R4849" t="n">
        <v>0.2290177133719126</v>
      </c>
      <c r="S4849" t="n">
        <v>0</v>
      </c>
      <c r="T4849" t="n">
        <v>0</v>
      </c>
      <c r="U4849" t="n">
        <v>0.664783133</v>
      </c>
      <c r="V4849" t="n">
        <v>0.850080767</v>
      </c>
      <c r="W4849" t="n">
        <v>0.06150654</v>
      </c>
      <c r="X4849" t="n">
        <v>0.023460209</v>
      </c>
      <c r="Y4849" t="n">
        <v>0.2084730834121164</v>
      </c>
      <c r="Z4849" t="n">
        <v>0.650789763</v>
      </c>
      <c r="AA4849" t="n">
        <v>0.664783133</v>
      </c>
      <c r="AB4849" t="n">
        <v>0</v>
      </c>
      <c r="AC4849" t="n">
        <v>0</v>
      </c>
      <c r="AD4849" t="n">
        <v>0.85</v>
      </c>
      <c r="AE4849" t="n">
        <v>0.85</v>
      </c>
      <c r="AF4849" t="n">
        <v>0.85</v>
      </c>
      <c r="AG4849" t="n">
        <v>0.85</v>
      </c>
      <c r="AH4849" t="n">
        <v>0.941001953</v>
      </c>
      <c r="AI4849" t="n">
        <v>0.06150654</v>
      </c>
      <c r="AJ4849" t="n">
        <v>0.6584668930000001</v>
      </c>
      <c r="AK4849" t="n">
        <v>0</v>
      </c>
      <c r="AL4849" t="n">
        <v>0.14778936</v>
      </c>
    </row>
    <row r="4850">
      <c r="A4850" t="inlineStr">
        <is>
          <t>2025-07-22 00:00</t>
        </is>
      </c>
      <c r="B4850" t="n">
        <v>70093.4478563559</v>
      </c>
      <c r="C4850" t="n">
        <v>69630.67931549142</v>
      </c>
      <c r="D4850" t="n">
        <v>0</v>
      </c>
      <c r="E4850" t="n">
        <v>462.7685408644723</v>
      </c>
      <c r="F4850" t="n">
        <v>0</v>
      </c>
      <c r="G4850" t="n">
        <v>0.2268473239531726</v>
      </c>
      <c r="H4850" t="n">
        <v>0.228274410267109</v>
      </c>
      <c r="I4850" t="n">
        <v>0.2010534452128159</v>
      </c>
      <c r="J4850" t="n">
        <v>203</v>
      </c>
      <c r="K4850" t="n">
        <v>0</v>
      </c>
      <c r="L4850">
        <f>VLOOKUP(J4850,Clustering!$D$3:$E$367,2,FALSE)</f>
        <v/>
      </c>
      <c r="M4850" t="n">
        <v>0.6608473</v>
      </c>
      <c r="N4850" t="n">
        <v>0.54872971</v>
      </c>
      <c r="O4850" t="n">
        <v>0.54872971</v>
      </c>
      <c r="P4850" t="n">
        <v>0.937817737</v>
      </c>
      <c r="Q4850" t="n">
        <v>0.389153467</v>
      </c>
      <c r="R4850" t="n">
        <v>0.228274410267109</v>
      </c>
      <c r="S4850" t="n">
        <v>0</v>
      </c>
      <c r="T4850" t="n">
        <v>0</v>
      </c>
      <c r="U4850" t="n">
        <v>0.664783133</v>
      </c>
      <c r="V4850" t="n">
        <v>0.850080767</v>
      </c>
      <c r="W4850" t="n">
        <v>0.048067256</v>
      </c>
      <c r="X4850" t="n">
        <v>0.018971892</v>
      </c>
      <c r="Y4850" t="n">
        <v>0.2010534452128159</v>
      </c>
      <c r="Z4850" t="n">
        <v>0.573503764</v>
      </c>
      <c r="AA4850" t="n">
        <v>0.664783133</v>
      </c>
      <c r="AB4850" t="n">
        <v>0</v>
      </c>
      <c r="AC4850" t="n">
        <v>0</v>
      </c>
      <c r="AD4850" t="n">
        <v>0.85</v>
      </c>
      <c r="AE4850" t="n">
        <v>0.85</v>
      </c>
      <c r="AF4850" t="n">
        <v>0.85</v>
      </c>
      <c r="AG4850" t="n">
        <v>0.85</v>
      </c>
      <c r="AH4850" t="n">
        <v>0.937817737</v>
      </c>
      <c r="AI4850" t="n">
        <v>0.048067256</v>
      </c>
      <c r="AJ4850" t="n">
        <v>0.608158475</v>
      </c>
      <c r="AK4850" t="n">
        <v>0</v>
      </c>
      <c r="AL4850" t="n">
        <v>0.085277436</v>
      </c>
    </row>
    <row r="4851">
      <c r="A4851" t="inlineStr">
        <is>
          <t>2025-07-22 01:00</t>
        </is>
      </c>
      <c r="B4851" t="n">
        <v>69133.55491117462</v>
      </c>
      <c r="C4851" t="n">
        <v>68676.51493577605</v>
      </c>
      <c r="D4851" t="n">
        <v>0</v>
      </c>
      <c r="E4851" t="n">
        <v>457.0399753985634</v>
      </c>
      <c r="F4851" t="n">
        <v>0</v>
      </c>
      <c r="G4851" t="n">
        <v>0.2240392036267467</v>
      </c>
      <c r="H4851" t="n">
        <v>0.2258636974947731</v>
      </c>
      <c r="I4851" t="n">
        <v>0.191062380056357</v>
      </c>
      <c r="J4851" t="n">
        <v>203</v>
      </c>
      <c r="K4851" t="n">
        <v>1</v>
      </c>
      <c r="L4851">
        <f>VLOOKUP(J4851,Clustering!$D$3:$E$367,2,FALSE)</f>
        <v/>
      </c>
      <c r="M4851" t="n">
        <v>0.607950948</v>
      </c>
      <c r="N4851" t="n">
        <v>0.523020053</v>
      </c>
      <c r="O4851" t="n">
        <v>0.523020053</v>
      </c>
      <c r="P4851" t="n">
        <v>0.939028349</v>
      </c>
      <c r="Q4851" t="n">
        <v>0.342205228</v>
      </c>
      <c r="R4851" t="n">
        <v>0.2258636974947731</v>
      </c>
      <c r="S4851" t="n">
        <v>0</v>
      </c>
      <c r="T4851" t="n">
        <v>0</v>
      </c>
      <c r="U4851" t="n">
        <v>0.664783133</v>
      </c>
      <c r="V4851" t="n">
        <v>0.850080767</v>
      </c>
      <c r="W4851" t="n">
        <v>0.033371312</v>
      </c>
      <c r="X4851" t="n">
        <v>0.018971892</v>
      </c>
      <c r="Y4851" t="n">
        <v>0.191062380056357</v>
      </c>
      <c r="Z4851" t="n">
        <v>0.518847963</v>
      </c>
      <c r="AA4851" t="n">
        <v>0.664783133</v>
      </c>
      <c r="AB4851" t="n">
        <v>0</v>
      </c>
      <c r="AC4851" t="n">
        <v>0</v>
      </c>
      <c r="AD4851" t="n">
        <v>0.85</v>
      </c>
      <c r="AE4851" t="n">
        <v>0.85</v>
      </c>
      <c r="AF4851" t="n">
        <v>0.85</v>
      </c>
      <c r="AG4851" t="n">
        <v>0.85</v>
      </c>
      <c r="AH4851" t="n">
        <v>0.939028349</v>
      </c>
      <c r="AI4851" t="n">
        <v>0.033371312</v>
      </c>
      <c r="AJ4851" t="n">
        <v>0.5471479930000001</v>
      </c>
      <c r="AK4851" t="n">
        <v>0</v>
      </c>
      <c r="AL4851" t="n">
        <v>0</v>
      </c>
    </row>
    <row r="4852">
      <c r="A4852" t="inlineStr">
        <is>
          <t>2025-07-22 02:00</t>
        </is>
      </c>
      <c r="B4852" t="n">
        <v>68795.59221839067</v>
      </c>
      <c r="C4852" t="n">
        <v>68348.35897557159</v>
      </c>
      <c r="D4852" t="n">
        <v>0</v>
      </c>
      <c r="E4852" t="n">
        <v>447.2332428190642</v>
      </c>
      <c r="F4852" t="n">
        <v>0</v>
      </c>
      <c r="G4852" t="n">
        <v>0.2192319817740511</v>
      </c>
      <c r="H4852" t="n">
        <v>0.2212632539542321</v>
      </c>
      <c r="I4852" t="n">
        <v>0.1825177425632997</v>
      </c>
      <c r="J4852" t="n">
        <v>203</v>
      </c>
      <c r="K4852" t="n">
        <v>2</v>
      </c>
      <c r="L4852">
        <f>VLOOKUP(J4852,Clustering!$D$3:$E$367,2,FALSE)</f>
        <v/>
      </c>
      <c r="M4852" t="n">
        <v>0.564880509</v>
      </c>
      <c r="N4852" t="n">
        <v>0.497900039</v>
      </c>
      <c r="O4852" t="n">
        <v>0.497900039</v>
      </c>
      <c r="P4852" t="n">
        <v>0.9389571370000001</v>
      </c>
      <c r="Q4852" t="n">
        <v>0.287234109</v>
      </c>
      <c r="R4852" t="n">
        <v>0.2212632539542321</v>
      </c>
      <c r="S4852" t="n">
        <v>0</v>
      </c>
      <c r="T4852" t="n">
        <v>0</v>
      </c>
      <c r="U4852" t="n">
        <v>0.664783133</v>
      </c>
      <c r="V4852" t="n">
        <v>0.850080767</v>
      </c>
      <c r="W4852" t="n">
        <v>0.028135228</v>
      </c>
      <c r="X4852" t="n">
        <v>0.018479333</v>
      </c>
      <c r="Y4852" t="n">
        <v>0.1825177425632997</v>
      </c>
      <c r="Z4852" t="n">
        <v>0.487508171</v>
      </c>
      <c r="AA4852" t="n">
        <v>0.664783133</v>
      </c>
      <c r="AB4852" t="n">
        <v>0</v>
      </c>
      <c r="AC4852" t="n">
        <v>0</v>
      </c>
      <c r="AD4852" t="n">
        <v>0.85</v>
      </c>
      <c r="AE4852" t="n">
        <v>0.85</v>
      </c>
      <c r="AF4852" t="n">
        <v>0.85</v>
      </c>
      <c r="AG4852" t="n">
        <v>0.85</v>
      </c>
      <c r="AH4852" t="n">
        <v>0.9389571370000001</v>
      </c>
      <c r="AI4852" t="n">
        <v>0.028135228</v>
      </c>
      <c r="AJ4852" t="n">
        <v>0.521451956</v>
      </c>
      <c r="AK4852" t="n">
        <v>0</v>
      </c>
      <c r="AL4852" t="n">
        <v>0</v>
      </c>
    </row>
    <row r="4853">
      <c r="A4853" t="inlineStr">
        <is>
          <t>2025-07-22 03:00</t>
        </is>
      </c>
      <c r="B4853" t="n">
        <v>68616.97605410426</v>
      </c>
      <c r="C4853" t="n">
        <v>68177.81764484051</v>
      </c>
      <c r="D4853" t="n">
        <v>0</v>
      </c>
      <c r="E4853" t="n">
        <v>439.1584092637556</v>
      </c>
      <c r="F4853" t="n">
        <v>0</v>
      </c>
      <c r="G4853" t="n">
        <v>0.2152737300312527</v>
      </c>
      <c r="H4853" t="n">
        <v>0.2172253100605693</v>
      </c>
      <c r="I4853" t="n">
        <v>0.1799998870010822</v>
      </c>
      <c r="J4853" t="n">
        <v>203</v>
      </c>
      <c r="K4853" t="n">
        <v>3</v>
      </c>
      <c r="L4853">
        <f>VLOOKUP(J4853,Clustering!$D$3:$E$367,2,FALSE)</f>
        <v/>
      </c>
      <c r="M4853" t="n">
        <v>0.538818227</v>
      </c>
      <c r="N4853" t="n">
        <v>0.477264475</v>
      </c>
      <c r="O4853" t="n">
        <v>0.477264475</v>
      </c>
      <c r="P4853" t="n">
        <v>0.939323373</v>
      </c>
      <c r="Q4853" t="n">
        <v>0.249009656</v>
      </c>
      <c r="R4853" t="n">
        <v>0.2172253100605693</v>
      </c>
      <c r="S4853" t="n">
        <v>0</v>
      </c>
      <c r="T4853" t="n">
        <v>0</v>
      </c>
      <c r="U4853" t="n">
        <v>0.664783133</v>
      </c>
      <c r="V4853" t="n">
        <v>0.850080767</v>
      </c>
      <c r="W4853" t="n">
        <v>0.028693744</v>
      </c>
      <c r="X4853" t="n">
        <v>0.018439125</v>
      </c>
      <c r="Y4853" t="n">
        <v>0.1799998870010822</v>
      </c>
      <c r="Z4853" t="n">
        <v>0.472809051</v>
      </c>
      <c r="AA4853" t="n">
        <v>0.664783133</v>
      </c>
      <c r="AB4853" t="n">
        <v>0</v>
      </c>
      <c r="AC4853" t="n">
        <v>0</v>
      </c>
      <c r="AD4853" t="n">
        <v>0.85</v>
      </c>
      <c r="AE4853" t="n">
        <v>0.85</v>
      </c>
      <c r="AF4853" t="n">
        <v>0.85</v>
      </c>
      <c r="AG4853" t="n">
        <v>0.85</v>
      </c>
      <c r="AH4853" t="n">
        <v>0.939323373</v>
      </c>
      <c r="AI4853" t="n">
        <v>0.028693744</v>
      </c>
      <c r="AJ4853" t="n">
        <v>0.517427255</v>
      </c>
      <c r="AK4853" t="n">
        <v>0</v>
      </c>
      <c r="AL4853" t="n">
        <v>0</v>
      </c>
    </row>
    <row r="4854">
      <c r="A4854" t="inlineStr">
        <is>
          <t>2025-07-22 04:00</t>
        </is>
      </c>
      <c r="B4854" t="n">
        <v>69115.2839717262</v>
      </c>
      <c r="C4854" t="n">
        <v>68679.1154203037</v>
      </c>
      <c r="D4854" t="n">
        <v>0</v>
      </c>
      <c r="E4854" t="n">
        <v>436.1685514224908</v>
      </c>
      <c r="F4854" t="n">
        <v>0</v>
      </c>
      <c r="G4854" t="n">
        <v>0.2138081134423974</v>
      </c>
      <c r="H4854" t="n">
        <v>0.2158994180357847</v>
      </c>
      <c r="I4854" t="n">
        <v>0.1760088180779927</v>
      </c>
      <c r="J4854" t="n">
        <v>203</v>
      </c>
      <c r="K4854" t="n">
        <v>4</v>
      </c>
      <c r="L4854">
        <f>VLOOKUP(J4854,Clustering!$D$3:$E$367,2,FALSE)</f>
        <v/>
      </c>
      <c r="M4854" t="n">
        <v>0.529965691</v>
      </c>
      <c r="N4854" t="n">
        <v>0.469573468</v>
      </c>
      <c r="O4854" t="n">
        <v>0.469573468</v>
      </c>
      <c r="P4854" t="n">
        <v>0.94042208</v>
      </c>
      <c r="Q4854" t="n">
        <v>0.231862472</v>
      </c>
      <c r="R4854" t="n">
        <v>0.2158994180357847</v>
      </c>
      <c r="S4854" t="n">
        <v>0</v>
      </c>
      <c r="T4854" t="n">
        <v>0</v>
      </c>
      <c r="U4854" t="n">
        <v>0.664783133</v>
      </c>
      <c r="V4854" t="n">
        <v>0.850080767</v>
      </c>
      <c r="W4854" t="n">
        <v>0.028728651</v>
      </c>
      <c r="X4854" t="n">
        <v>0.018439125</v>
      </c>
      <c r="Y4854" t="n">
        <v>0.1760088180779927</v>
      </c>
      <c r="Z4854" t="n">
        <v>0.483812058</v>
      </c>
      <c r="AA4854" t="n">
        <v>0.664783133</v>
      </c>
      <c r="AB4854" t="n">
        <v>0</v>
      </c>
      <c r="AC4854" t="n">
        <v>0</v>
      </c>
      <c r="AD4854" t="n">
        <v>0.85</v>
      </c>
      <c r="AE4854" t="n">
        <v>0.85</v>
      </c>
      <c r="AF4854" t="n">
        <v>0.85</v>
      </c>
      <c r="AG4854" t="n">
        <v>0.85</v>
      </c>
      <c r="AH4854" t="n">
        <v>0.94042208</v>
      </c>
      <c r="AI4854" t="n">
        <v>0.028728651</v>
      </c>
      <c r="AJ4854" t="n">
        <v>0.520795763</v>
      </c>
      <c r="AK4854" t="n">
        <v>0</v>
      </c>
      <c r="AL4854" t="n">
        <v>0</v>
      </c>
    </row>
    <row r="4855">
      <c r="A4855" t="inlineStr">
        <is>
          <t>2025-07-22 05:00</t>
        </is>
      </c>
      <c r="B4855" t="n">
        <v>72801.8651076845</v>
      </c>
      <c r="C4855" t="n">
        <v>72157.53876881168</v>
      </c>
      <c r="D4855" t="n">
        <v>211.3831830428364</v>
      </c>
      <c r="E4855" t="n">
        <v>432.943155829983</v>
      </c>
      <c r="F4855" t="n">
        <v>0.009546491274374401</v>
      </c>
      <c r="G4855" t="n">
        <v>0.2122270371715603</v>
      </c>
      <c r="H4855" t="n">
        <v>0.2146739723765139</v>
      </c>
      <c r="I4855" t="n">
        <v>0.1679998945343434</v>
      </c>
      <c r="J4855" t="n">
        <v>203</v>
      </c>
      <c r="K4855" t="n">
        <v>5</v>
      </c>
      <c r="L4855">
        <f>VLOOKUP(J4855,Clustering!$D$3:$E$367,2,FALSE)</f>
        <v/>
      </c>
      <c r="M4855" t="n">
        <v>0.530541653</v>
      </c>
      <c r="N4855" t="n">
        <v>0.478824369</v>
      </c>
      <c r="O4855" t="n">
        <v>0.478824369</v>
      </c>
      <c r="P4855" t="n">
        <v>0.941327496</v>
      </c>
      <c r="Q4855" t="n">
        <v>0.224139981</v>
      </c>
      <c r="R4855" t="n">
        <v>0.2146739723765139</v>
      </c>
      <c r="S4855" t="n">
        <v>0.009546491274374401</v>
      </c>
      <c r="T4855" t="n">
        <v>0</v>
      </c>
      <c r="U4855" t="n">
        <v>0.664783133</v>
      </c>
      <c r="V4855" t="n">
        <v>0.850080767</v>
      </c>
      <c r="W4855" t="n">
        <v>0.029636239</v>
      </c>
      <c r="X4855" t="n">
        <v>0.018439125</v>
      </c>
      <c r="Y4855" t="n">
        <v>0.1679998945343434</v>
      </c>
      <c r="Z4855" t="n">
        <v>0.513223467</v>
      </c>
      <c r="AA4855" t="n">
        <v>0.664783133</v>
      </c>
      <c r="AB4855" t="n">
        <v>0</v>
      </c>
      <c r="AC4855" t="n">
        <v>0</v>
      </c>
      <c r="AD4855" t="n">
        <v>0.85</v>
      </c>
      <c r="AE4855" t="n">
        <v>0.85</v>
      </c>
      <c r="AF4855" t="n">
        <v>0.85</v>
      </c>
      <c r="AG4855" t="n">
        <v>0.85</v>
      </c>
      <c r="AH4855" t="n">
        <v>0.941327496</v>
      </c>
      <c r="AI4855" t="n">
        <v>0.029636239</v>
      </c>
      <c r="AJ4855" t="n">
        <v>0.533205554</v>
      </c>
      <c r="AK4855" t="n">
        <v>0.0066825438920621</v>
      </c>
      <c r="AL4855" t="n">
        <v>0</v>
      </c>
    </row>
    <row r="4856">
      <c r="A4856" t="inlineStr">
        <is>
          <t>2025-07-22 06:00</t>
        </is>
      </c>
      <c r="B4856" t="n">
        <v>79351.94916050372</v>
      </c>
      <c r="C4856" t="n">
        <v>77085.55208631328</v>
      </c>
      <c r="D4856" t="n">
        <v>1877.829841683368</v>
      </c>
      <c r="E4856" t="n">
        <v>388.5672325070593</v>
      </c>
      <c r="F4856" t="n">
        <v>0.08480658650483761</v>
      </c>
      <c r="G4856" t="n">
        <v>0.1904741335818918</v>
      </c>
      <c r="H4856" t="n">
        <v>0.1927163968751542</v>
      </c>
      <c r="I4856" t="n">
        <v>0.1499463344392944</v>
      </c>
      <c r="J4856" t="n">
        <v>203</v>
      </c>
      <c r="K4856" t="n">
        <v>6</v>
      </c>
      <c r="L4856">
        <f>VLOOKUP(J4856,Clustering!$D$3:$E$367,2,FALSE)</f>
        <v/>
      </c>
      <c r="M4856" t="n">
        <v>0.549957333</v>
      </c>
      <c r="N4856" t="n">
        <v>0.492942298</v>
      </c>
      <c r="O4856" t="n">
        <v>0.492942298</v>
      </c>
      <c r="P4856" t="n">
        <v>0.942507588</v>
      </c>
      <c r="Q4856" t="n">
        <v>0.223276364</v>
      </c>
      <c r="R4856" t="n">
        <v>0.1927163968751542</v>
      </c>
      <c r="S4856" t="n">
        <v>0.08480658650483761</v>
      </c>
      <c r="T4856" t="n">
        <v>0</v>
      </c>
      <c r="U4856" t="n">
        <v>0.664783133</v>
      </c>
      <c r="V4856" t="n">
        <v>0.850080767</v>
      </c>
      <c r="W4856" t="n">
        <v>0.031660858</v>
      </c>
      <c r="X4856" t="n">
        <v>0.018439125</v>
      </c>
      <c r="Y4856" t="n">
        <v>0.1499463344392944</v>
      </c>
      <c r="Z4856" t="n">
        <v>0.509514712</v>
      </c>
      <c r="AA4856" t="n">
        <v>0.664783133</v>
      </c>
      <c r="AB4856" t="n">
        <v>0</v>
      </c>
      <c r="AC4856" t="n">
        <v>0</v>
      </c>
      <c r="AD4856" t="n">
        <v>0.85</v>
      </c>
      <c r="AE4856" t="n">
        <v>0.85</v>
      </c>
      <c r="AF4856" t="n">
        <v>0.85</v>
      </c>
      <c r="AG4856" t="n">
        <v>0.85</v>
      </c>
      <c r="AH4856" t="n">
        <v>0.942507588</v>
      </c>
      <c r="AI4856" t="n">
        <v>0.031660858</v>
      </c>
      <c r="AJ4856" t="n">
        <v>0.5217925839999999</v>
      </c>
      <c r="AK4856" t="n">
        <v>0.0593646105533863</v>
      </c>
      <c r="AL4856" t="n">
        <v>0</v>
      </c>
    </row>
    <row r="4857">
      <c r="A4857" t="inlineStr">
        <is>
          <t>2025-07-22 07:00</t>
        </is>
      </c>
      <c r="B4857" t="n">
        <v>85685.37459387806</v>
      </c>
      <c r="C4857" t="n">
        <v>80942.33200022609</v>
      </c>
      <c r="D4857" t="n">
        <v>4376.313808008913</v>
      </c>
      <c r="E4857" t="n">
        <v>366.7287856430569</v>
      </c>
      <c r="F4857" t="n">
        <v>0.1976431662192125</v>
      </c>
      <c r="G4857" t="n">
        <v>0.1797690125701259</v>
      </c>
      <c r="H4857" t="n">
        <v>0.1821896177692873</v>
      </c>
      <c r="I4857" t="n">
        <v>0.1360177717546868</v>
      </c>
      <c r="J4857" t="n">
        <v>203</v>
      </c>
      <c r="K4857" t="n">
        <v>7</v>
      </c>
      <c r="L4857">
        <f>VLOOKUP(J4857,Clustering!$D$3:$E$367,2,FALSE)</f>
        <v/>
      </c>
      <c r="M4857" t="n">
        <v>0.584981583</v>
      </c>
      <c r="N4857" t="n">
        <v>0.503780702</v>
      </c>
      <c r="O4857" t="n">
        <v>0.503780702</v>
      </c>
      <c r="P4857" t="n">
        <v>0.944216688</v>
      </c>
      <c r="Q4857" t="n">
        <v>0.239522382</v>
      </c>
      <c r="R4857" t="n">
        <v>0.1821896177692873</v>
      </c>
      <c r="S4857" t="n">
        <v>0.1976431662192125</v>
      </c>
      <c r="T4857" t="n">
        <v>0</v>
      </c>
      <c r="U4857" t="n">
        <v>0.664783133</v>
      </c>
      <c r="V4857" t="n">
        <v>0.850080767</v>
      </c>
      <c r="W4857" t="n">
        <v>0.043005708</v>
      </c>
      <c r="X4857" t="n">
        <v>0.018439125</v>
      </c>
      <c r="Y4857" t="n">
        <v>0.1360177717546868</v>
      </c>
      <c r="Z4857" t="n">
        <v>0.5413522710000001</v>
      </c>
      <c r="AA4857" t="n">
        <v>0.664783133</v>
      </c>
      <c r="AB4857" t="n">
        <v>0</v>
      </c>
      <c r="AC4857" t="n">
        <v>0</v>
      </c>
      <c r="AD4857" t="n">
        <v>0.85</v>
      </c>
      <c r="AE4857" t="n">
        <v>0.85</v>
      </c>
      <c r="AF4857" t="n">
        <v>0.85</v>
      </c>
      <c r="AG4857" t="n">
        <v>0.85</v>
      </c>
      <c r="AH4857" t="n">
        <v>0.944216688</v>
      </c>
      <c r="AI4857" t="n">
        <v>0.043005708</v>
      </c>
      <c r="AJ4857" t="n">
        <v>0.538267317</v>
      </c>
      <c r="AK4857" t="n">
        <v>0.1383502163534487</v>
      </c>
      <c r="AL4857" t="n">
        <v>0</v>
      </c>
    </row>
    <row r="4858">
      <c r="A4858" t="inlineStr">
        <is>
          <t>2025-07-22 08:00</t>
        </is>
      </c>
      <c r="B4858" t="n">
        <v>85149.97274891252</v>
      </c>
      <c r="C4858" t="n">
        <v>77661.76601735188</v>
      </c>
      <c r="D4858" t="n">
        <v>7107.794207520179</v>
      </c>
      <c r="E4858" t="n">
        <v>380.4125240404654</v>
      </c>
      <c r="F4858" t="n">
        <v>0.3210023352159954</v>
      </c>
      <c r="G4858" t="n">
        <v>0.1864767274708163</v>
      </c>
      <c r="H4858" t="n">
        <v>0.1890802384435475</v>
      </c>
      <c r="I4858" t="n">
        <v>0.1394195553334275</v>
      </c>
      <c r="J4858" t="n">
        <v>203</v>
      </c>
      <c r="K4858" t="n">
        <v>8</v>
      </c>
      <c r="L4858">
        <f>VLOOKUP(J4858,Clustering!$D$3:$E$367,2,FALSE)</f>
        <v/>
      </c>
      <c r="M4858" t="n">
        <v>0.61717786</v>
      </c>
      <c r="N4858" t="n">
        <v>0.516017292</v>
      </c>
      <c r="O4858" t="n">
        <v>0.516017292</v>
      </c>
      <c r="P4858" t="n">
        <v>0.944521885</v>
      </c>
      <c r="Q4858" t="n">
        <v>0.258509447</v>
      </c>
      <c r="R4858" t="n">
        <v>0.1890802384435475</v>
      </c>
      <c r="S4858" t="n">
        <v>0.3210023352159954</v>
      </c>
      <c r="T4858" t="n">
        <v>0.222079492</v>
      </c>
      <c r="U4858" t="n">
        <v>0.664783133</v>
      </c>
      <c r="V4858" t="n">
        <v>0.850080767</v>
      </c>
      <c r="W4858" t="n">
        <v>0.059063034</v>
      </c>
      <c r="X4858" t="n">
        <v>0.018439125</v>
      </c>
      <c r="Y4858" t="n">
        <v>0.1394195553334275</v>
      </c>
      <c r="Z4858" t="n">
        <v>0.578426647</v>
      </c>
      <c r="AA4858" t="n">
        <v>0.664783133</v>
      </c>
      <c r="AB4858" t="n">
        <v>0</v>
      </c>
      <c r="AC4858" t="n">
        <v>0</v>
      </c>
      <c r="AD4858" t="n">
        <v>0.85</v>
      </c>
      <c r="AE4858" t="n">
        <v>0.85</v>
      </c>
      <c r="AF4858" t="n">
        <v>0.85</v>
      </c>
      <c r="AG4858" t="n">
        <v>0.85</v>
      </c>
      <c r="AH4858" t="n">
        <v>0.944521885</v>
      </c>
      <c r="AI4858" t="n">
        <v>0.059063034</v>
      </c>
      <c r="AJ4858" t="n">
        <v>0.567621307</v>
      </c>
      <c r="AK4858" t="n">
        <v>0.2247016346511967</v>
      </c>
      <c r="AL4858" t="n">
        <v>0</v>
      </c>
    </row>
    <row r="4859">
      <c r="A4859" t="inlineStr">
        <is>
          <t>2025-07-22 09:00</t>
        </is>
      </c>
      <c r="B4859" t="n">
        <v>83560.26593080869</v>
      </c>
      <c r="C4859" t="n">
        <v>73613.39588459065</v>
      </c>
      <c r="D4859" t="n">
        <v>9565.178886789556</v>
      </c>
      <c r="E4859" t="n">
        <v>381.6911594284881</v>
      </c>
      <c r="F4859" t="n">
        <v>0.4319827881580469</v>
      </c>
      <c r="G4859" t="n">
        <v>0.1871035095237686</v>
      </c>
      <c r="H4859" t="n">
        <v>0.1895623809980147</v>
      </c>
      <c r="I4859" t="n">
        <v>0.1426606247273458</v>
      </c>
      <c r="J4859" t="n">
        <v>203</v>
      </c>
      <c r="K4859" t="n">
        <v>9</v>
      </c>
      <c r="L4859">
        <f>VLOOKUP(J4859,Clustering!$D$3:$E$367,2,FALSE)</f>
        <v/>
      </c>
      <c r="M4859" t="n">
        <v>0.628524312</v>
      </c>
      <c r="N4859" t="n">
        <v>0.53272847</v>
      </c>
      <c r="O4859" t="n">
        <v>0.53272847</v>
      </c>
      <c r="P4859" t="n">
        <v>0.944023397</v>
      </c>
      <c r="Q4859" t="n">
        <v>0.278510323</v>
      </c>
      <c r="R4859" t="n">
        <v>0.1895623809980147</v>
      </c>
      <c r="S4859" t="n">
        <v>0.4319827881580469</v>
      </c>
      <c r="T4859" t="n">
        <v>0.506649539</v>
      </c>
      <c r="U4859" t="n">
        <v>0.664783133</v>
      </c>
      <c r="V4859" t="n">
        <v>0.850080767</v>
      </c>
      <c r="W4859" t="n">
        <v>0.083812261</v>
      </c>
      <c r="X4859" t="n">
        <v>0.018439125</v>
      </c>
      <c r="Y4859" t="n">
        <v>0.1426606247273458</v>
      </c>
      <c r="Z4859" t="n">
        <v>0.6239788550000001</v>
      </c>
      <c r="AA4859" t="n">
        <v>0.664783133</v>
      </c>
      <c r="AB4859" t="n">
        <v>0</v>
      </c>
      <c r="AC4859" t="n">
        <v>0</v>
      </c>
      <c r="AD4859" t="n">
        <v>0.85</v>
      </c>
      <c r="AE4859" t="n">
        <v>0.85</v>
      </c>
      <c r="AF4859" t="n">
        <v>0.85</v>
      </c>
      <c r="AG4859" t="n">
        <v>0.85</v>
      </c>
      <c r="AH4859" t="n">
        <v>0.944023397</v>
      </c>
      <c r="AI4859" t="n">
        <v>0.083812261</v>
      </c>
      <c r="AJ4859" t="n">
        <v>0.60184539</v>
      </c>
      <c r="AK4859" t="n">
        <v>0.3023879517106329</v>
      </c>
      <c r="AL4859" t="n">
        <v>0</v>
      </c>
    </row>
    <row r="4860">
      <c r="A4860" t="inlineStr">
        <is>
          <t>2025-07-22 10:00</t>
        </is>
      </c>
      <c r="B4860" t="n">
        <v>81883.39110544263</v>
      </c>
      <c r="C4860" t="n">
        <v>70004.09277976879</v>
      </c>
      <c r="D4860" t="n">
        <v>11498.16644061889</v>
      </c>
      <c r="E4860" t="n">
        <v>381.1318850549421</v>
      </c>
      <c r="F4860" t="n">
        <v>0.5192804082925998</v>
      </c>
      <c r="G4860" t="n">
        <v>0.1868293554190892</v>
      </c>
      <c r="H4860" t="n">
        <v>0.1891204169897531</v>
      </c>
      <c r="I4860" t="n">
        <v>0.1454195515667969</v>
      </c>
      <c r="J4860" t="n">
        <v>203</v>
      </c>
      <c r="K4860" t="n">
        <v>10</v>
      </c>
      <c r="L4860">
        <f>VLOOKUP(J4860,Clustering!$D$3:$E$367,2,FALSE)</f>
        <v/>
      </c>
      <c r="M4860" t="n">
        <v>0.663502485</v>
      </c>
      <c r="N4860" t="n">
        <v>0.563768587</v>
      </c>
      <c r="O4860" t="n">
        <v>0.563768587</v>
      </c>
      <c r="P4860" t="n">
        <v>0.94295521</v>
      </c>
      <c r="Q4860" t="n">
        <v>0.292628588</v>
      </c>
      <c r="R4860" t="n">
        <v>0.1891204169897531</v>
      </c>
      <c r="S4860" t="n">
        <v>0.5192804082925998</v>
      </c>
      <c r="T4860" t="n">
        <v>0.612891038</v>
      </c>
      <c r="U4860" t="n">
        <v>0.665237059</v>
      </c>
      <c r="V4860" t="n">
        <v>0.850080767</v>
      </c>
      <c r="W4860" t="n">
        <v>0.113553221</v>
      </c>
      <c r="X4860" t="n">
        <v>0.018461742</v>
      </c>
      <c r="Y4860" t="n">
        <v>0.1454195515667969</v>
      </c>
      <c r="Z4860" t="n">
        <v>0.680189583</v>
      </c>
      <c r="AA4860" t="n">
        <v>0.665237059</v>
      </c>
      <c r="AB4860" t="n">
        <v>0</v>
      </c>
      <c r="AC4860" t="n">
        <v>0</v>
      </c>
      <c r="AD4860" t="n">
        <v>0.85</v>
      </c>
      <c r="AE4860" t="n">
        <v>0.85</v>
      </c>
      <c r="AF4860" t="n">
        <v>0.85</v>
      </c>
      <c r="AG4860" t="n">
        <v>0.85</v>
      </c>
      <c r="AH4860" t="n">
        <v>0.94295521</v>
      </c>
      <c r="AI4860" t="n">
        <v>0.113553221</v>
      </c>
      <c r="AJ4860" t="n">
        <v>0.642868968</v>
      </c>
      <c r="AK4860" t="n">
        <v>0.3634962858048198</v>
      </c>
      <c r="AL4860" t="n">
        <v>0</v>
      </c>
    </row>
    <row r="4861">
      <c r="A4861" t="inlineStr">
        <is>
          <t>2025-07-22 11:00</t>
        </is>
      </c>
      <c r="B4861" t="n">
        <v>80272.85412830635</v>
      </c>
      <c r="C4861" t="n">
        <v>67185.77013601686</v>
      </c>
      <c r="D4861" t="n">
        <v>12708.2700317639</v>
      </c>
      <c r="E4861" t="n">
        <v>378.8139605256063</v>
      </c>
      <c r="F4861" t="n">
        <v>0.5739311293559399</v>
      </c>
      <c r="G4861" t="n">
        <v>0.1856931179047089</v>
      </c>
      <c r="H4861" t="n">
        <v>0.1878146142380712</v>
      </c>
      <c r="I4861" t="n">
        <v>0.1473481217846657</v>
      </c>
      <c r="J4861" t="n">
        <v>203</v>
      </c>
      <c r="K4861" t="n">
        <v>11</v>
      </c>
      <c r="L4861">
        <f>VLOOKUP(J4861,Clustering!$D$3:$E$367,2,FALSE)</f>
        <v/>
      </c>
      <c r="M4861" t="n">
        <v>0.696199849</v>
      </c>
      <c r="N4861" t="n">
        <v>0.600038589</v>
      </c>
      <c r="O4861" t="n">
        <v>0.600038589</v>
      </c>
      <c r="P4861" t="n">
        <v>0.941897196</v>
      </c>
      <c r="Q4861" t="n">
        <v>0.351967858</v>
      </c>
      <c r="R4861" t="n">
        <v>0.1878146142380712</v>
      </c>
      <c r="S4861" t="n">
        <v>0.5739311293559399</v>
      </c>
      <c r="T4861" t="n">
        <v>0.6190871999999999</v>
      </c>
      <c r="U4861" t="n">
        <v>0.666411007</v>
      </c>
      <c r="V4861" t="n">
        <v>0.850080767</v>
      </c>
      <c r="W4861" t="n">
        <v>0.115542933</v>
      </c>
      <c r="X4861" t="n">
        <v>0.026689485</v>
      </c>
      <c r="Y4861" t="n">
        <v>0.1473481217846657</v>
      </c>
      <c r="Z4861" t="n">
        <v>0.740885476</v>
      </c>
      <c r="AA4861" t="n">
        <v>0.666411007</v>
      </c>
      <c r="AB4861" t="n">
        <v>0</v>
      </c>
      <c r="AC4861" t="n">
        <v>0</v>
      </c>
      <c r="AD4861" t="n">
        <v>0.85</v>
      </c>
      <c r="AE4861" t="n">
        <v>0.85</v>
      </c>
      <c r="AF4861" t="n">
        <v>0.85</v>
      </c>
      <c r="AG4861" t="n">
        <v>0.85</v>
      </c>
      <c r="AH4861" t="n">
        <v>0.941897196</v>
      </c>
      <c r="AI4861" t="n">
        <v>0.115542933</v>
      </c>
      <c r="AJ4861" t="n">
        <v>0.697892873</v>
      </c>
      <c r="AK4861" t="n">
        <v>0.4017517905491579</v>
      </c>
      <c r="AL4861" t="n">
        <v>0.003078764</v>
      </c>
    </row>
    <row r="4862">
      <c r="A4862" t="inlineStr">
        <is>
          <t>2025-07-22 12:00</t>
        </is>
      </c>
      <c r="B4862" t="n">
        <v>80230.8070472074</v>
      </c>
      <c r="C4862" t="n">
        <v>66905.38865445349</v>
      </c>
      <c r="D4862" t="n">
        <v>12953.89687293424</v>
      </c>
      <c r="E4862" t="n">
        <v>371.521519819669</v>
      </c>
      <c r="F4862" t="n">
        <v>0.5850241333604717</v>
      </c>
      <c r="G4862" t="n">
        <v>0.1821183920684651</v>
      </c>
      <c r="H4862" t="n">
        <v>0.1839976523485392</v>
      </c>
      <c r="I4862" t="n">
        <v>0.1481516927087776</v>
      </c>
      <c r="J4862" t="n">
        <v>203</v>
      </c>
      <c r="K4862" t="n">
        <v>12</v>
      </c>
      <c r="L4862">
        <f>VLOOKUP(J4862,Clustering!$D$3:$E$367,2,FALSE)</f>
        <v/>
      </c>
      <c r="M4862" t="n">
        <v>0.730072175</v>
      </c>
      <c r="N4862" t="n">
        <v>0.631526362</v>
      </c>
      <c r="O4862" t="n">
        <v>0.631526362</v>
      </c>
      <c r="P4862" t="n">
        <v>0.940686583</v>
      </c>
      <c r="Q4862" t="n">
        <v>0.400993786</v>
      </c>
      <c r="R4862" t="n">
        <v>0.1839976523485392</v>
      </c>
      <c r="S4862" t="n">
        <v>0.5850241333604717</v>
      </c>
      <c r="T4862" t="n">
        <v>0.6297415750000001</v>
      </c>
      <c r="U4862" t="n">
        <v>0.666411007</v>
      </c>
      <c r="V4862" t="n">
        <v>0.850080767</v>
      </c>
      <c r="W4862" t="n">
        <v>0.125561308</v>
      </c>
      <c r="X4862" t="n">
        <v>0.055968255</v>
      </c>
      <c r="Y4862" t="n">
        <v>0.1481516927087776</v>
      </c>
      <c r="Z4862" t="n">
        <v>0.772386977</v>
      </c>
      <c r="AA4862" t="n">
        <v>0.666411007</v>
      </c>
      <c r="AB4862" t="n">
        <v>0</v>
      </c>
      <c r="AC4862" t="n">
        <v>0</v>
      </c>
      <c r="AD4862" t="n">
        <v>0.85</v>
      </c>
      <c r="AE4862" t="n">
        <v>0.85</v>
      </c>
      <c r="AF4862" t="n">
        <v>0.85</v>
      </c>
      <c r="AG4862" t="n">
        <v>0.85</v>
      </c>
      <c r="AH4862" t="n">
        <v>0.940686583</v>
      </c>
      <c r="AI4862" t="n">
        <v>0.125561308</v>
      </c>
      <c r="AJ4862" t="n">
        <v>0.716349601</v>
      </c>
      <c r="AK4862" t="n">
        <v>0.4095168933523301</v>
      </c>
      <c r="AL4862" t="n">
        <v>0.268450905</v>
      </c>
    </row>
    <row r="4863">
      <c r="A4863" t="inlineStr">
        <is>
          <t>2025-07-22 13:00</t>
        </is>
      </c>
      <c r="B4863" t="n">
        <v>80083.50558785633</v>
      </c>
      <c r="C4863" t="n">
        <v>67357.1237998193</v>
      </c>
      <c r="D4863" t="n">
        <v>12366.27925586331</v>
      </c>
      <c r="E4863" t="n">
        <v>360.1025321737272</v>
      </c>
      <c r="F4863" t="n">
        <v>0.5584861355250449</v>
      </c>
      <c r="G4863" t="n">
        <v>0.1765208491047682</v>
      </c>
      <c r="H4863" t="n">
        <v>0.1780311382370079</v>
      </c>
      <c r="I4863" t="n">
        <v>0.1492231206075936</v>
      </c>
      <c r="J4863" t="n">
        <v>203</v>
      </c>
      <c r="K4863" t="n">
        <v>13</v>
      </c>
      <c r="L4863">
        <f>VLOOKUP(J4863,Clustering!$D$3:$E$367,2,FALSE)</f>
        <v/>
      </c>
      <c r="M4863" t="n">
        <v>0.751595876</v>
      </c>
      <c r="N4863" t="n">
        <v>0.655573578</v>
      </c>
      <c r="O4863" t="n">
        <v>0.655573578</v>
      </c>
      <c r="P4863" t="n">
        <v>0.9408798739999999</v>
      </c>
      <c r="Q4863" t="n">
        <v>0.469945492</v>
      </c>
      <c r="R4863" t="n">
        <v>0.1780311382370079</v>
      </c>
      <c r="S4863" t="n">
        <v>0.5584861355250449</v>
      </c>
      <c r="T4863" t="n">
        <v>0.657699864</v>
      </c>
      <c r="U4863" t="n">
        <v>0.666411007</v>
      </c>
      <c r="V4863" t="n">
        <v>0.850080767</v>
      </c>
      <c r="W4863" t="n">
        <v>0.128633145</v>
      </c>
      <c r="X4863" t="n">
        <v>0.128087917</v>
      </c>
      <c r="Y4863" t="n">
        <v>0.1492231206075936</v>
      </c>
      <c r="Z4863" t="n">
        <v>0.7807721010000001</v>
      </c>
      <c r="AA4863" t="n">
        <v>0.666411007</v>
      </c>
      <c r="AB4863" t="n">
        <v>0</v>
      </c>
      <c r="AC4863" t="n">
        <v>0</v>
      </c>
      <c r="AD4863" t="n">
        <v>0.85</v>
      </c>
      <c r="AE4863" t="n">
        <v>0.85</v>
      </c>
      <c r="AF4863" t="n">
        <v>0.85</v>
      </c>
      <c r="AG4863" t="n">
        <v>0.85</v>
      </c>
      <c r="AH4863" t="n">
        <v>0.9408798739999999</v>
      </c>
      <c r="AI4863" t="n">
        <v>0.128633145</v>
      </c>
      <c r="AJ4863" t="n">
        <v>0.726799635</v>
      </c>
      <c r="AK4863" t="n">
        <v>0.3909402948675314</v>
      </c>
      <c r="AL4863" t="n">
        <v>0.506105493</v>
      </c>
    </row>
    <row r="4864">
      <c r="A4864" t="inlineStr">
        <is>
          <t>2025-07-22 14:00</t>
        </is>
      </c>
      <c r="B4864" t="n">
        <v>79988.03583440429</v>
      </c>
      <c r="C4864" t="n">
        <v>68586.36805427719</v>
      </c>
      <c r="D4864" t="n">
        <v>11050.77072104586</v>
      </c>
      <c r="E4864" t="n">
        <v>350.8970590812383</v>
      </c>
      <c r="F4864" t="n">
        <v>0.4990751144200456</v>
      </c>
      <c r="G4864" t="n">
        <v>0.1720083622947247</v>
      </c>
      <c r="H4864" t="n">
        <v>0.173209712692336</v>
      </c>
      <c r="I4864" t="n">
        <v>0.1502945485064095</v>
      </c>
      <c r="J4864" t="n">
        <v>203</v>
      </c>
      <c r="K4864" t="n">
        <v>14</v>
      </c>
      <c r="L4864">
        <f>VLOOKUP(J4864,Clustering!$D$3:$E$367,2,FALSE)</f>
        <v/>
      </c>
      <c r="M4864" t="n">
        <v>0.768782582</v>
      </c>
      <c r="N4864" t="n">
        <v>0.670734723</v>
      </c>
      <c r="O4864" t="n">
        <v>0.670734723</v>
      </c>
      <c r="P4864" t="n">
        <v>0.940971433</v>
      </c>
      <c r="Q4864" t="n">
        <v>0.534629176</v>
      </c>
      <c r="R4864" t="n">
        <v>0.173209712692336</v>
      </c>
      <c r="S4864" t="n">
        <v>0.4990751144200456</v>
      </c>
      <c r="T4864" t="n">
        <v>0.647876681</v>
      </c>
      <c r="U4864" t="n">
        <v>0.666411007</v>
      </c>
      <c r="V4864" t="n">
        <v>0.850080767</v>
      </c>
      <c r="W4864" t="n">
        <v>0.144097048</v>
      </c>
      <c r="X4864" t="n">
        <v>0.177994682</v>
      </c>
      <c r="Y4864" t="n">
        <v>0.1502945485064095</v>
      </c>
      <c r="Z4864" t="n">
        <v>0.782164267</v>
      </c>
      <c r="AA4864" t="n">
        <v>0.666411007</v>
      </c>
      <c r="AB4864" t="n">
        <v>0</v>
      </c>
      <c r="AC4864" t="n">
        <v>0</v>
      </c>
      <c r="AD4864" t="n">
        <v>0.85</v>
      </c>
      <c r="AE4864" t="n">
        <v>0.85</v>
      </c>
      <c r="AF4864" t="n">
        <v>0.85</v>
      </c>
      <c r="AG4864" t="n">
        <v>0.85</v>
      </c>
      <c r="AH4864" t="n">
        <v>0.940971433</v>
      </c>
      <c r="AI4864" t="n">
        <v>0.144097048</v>
      </c>
      <c r="AJ4864" t="n">
        <v>0.732262386</v>
      </c>
      <c r="AK4864" t="n">
        <v>0.3493525800940319</v>
      </c>
      <c r="AL4864" t="n">
        <v>0.613935962</v>
      </c>
    </row>
    <row r="4865">
      <c r="A4865" t="inlineStr">
        <is>
          <t>2025-07-22 15:00</t>
        </is>
      </c>
      <c r="B4865" t="n">
        <v>80490.76497947919</v>
      </c>
      <c r="C4865" t="n">
        <v>71149.82697958191</v>
      </c>
      <c r="D4865" t="n">
        <v>9001.103736297933</v>
      </c>
      <c r="E4865" t="n">
        <v>339.8342635993676</v>
      </c>
      <c r="F4865" t="n">
        <v>0.4065080156395138</v>
      </c>
      <c r="G4865" t="n">
        <v>0.1665854233330233</v>
      </c>
      <c r="H4865" t="n">
        <v>0.1675445376773466</v>
      </c>
      <c r="I4865" t="n">
        <v>0.149249906305064</v>
      </c>
      <c r="J4865" t="n">
        <v>203</v>
      </c>
      <c r="K4865" t="n">
        <v>15</v>
      </c>
      <c r="L4865">
        <f>VLOOKUP(J4865,Clustering!$D$3:$E$367,2,FALSE)</f>
        <v/>
      </c>
      <c r="M4865" t="n">
        <v>0.777197387</v>
      </c>
      <c r="N4865" t="n">
        <v>0.6792323</v>
      </c>
      <c r="O4865" t="n">
        <v>0.6792323</v>
      </c>
      <c r="P4865" t="n">
        <v>0.941663212</v>
      </c>
      <c r="Q4865" t="n">
        <v>0.573504471</v>
      </c>
      <c r="R4865" t="n">
        <v>0.1675445376773466</v>
      </c>
      <c r="S4865" t="n">
        <v>0.4065080156395138</v>
      </c>
      <c r="T4865" t="n">
        <v>0.665709536</v>
      </c>
      <c r="U4865" t="n">
        <v>0.666411007</v>
      </c>
      <c r="V4865" t="n">
        <v>0.850080767</v>
      </c>
      <c r="W4865" t="n">
        <v>0.146540554</v>
      </c>
      <c r="X4865" t="n">
        <v>0.2233302</v>
      </c>
      <c r="Y4865" t="n">
        <v>0.149249906305064</v>
      </c>
      <c r="Z4865" t="n">
        <v>0.786641004</v>
      </c>
      <c r="AA4865" t="n">
        <v>0.666411007</v>
      </c>
      <c r="AB4865" t="n">
        <v>0</v>
      </c>
      <c r="AC4865" t="n">
        <v>0</v>
      </c>
      <c r="AD4865" t="n">
        <v>0.85</v>
      </c>
      <c r="AE4865" t="n">
        <v>0.85</v>
      </c>
      <c r="AF4865" t="n">
        <v>0.85</v>
      </c>
      <c r="AG4865" t="n">
        <v>0.85</v>
      </c>
      <c r="AH4865" t="n">
        <v>0.941663212</v>
      </c>
      <c r="AI4865" t="n">
        <v>0.146540554</v>
      </c>
      <c r="AJ4865" t="n">
        <v>0.73675726</v>
      </c>
      <c r="AK4865" t="n">
        <v>0.2845556109476596</v>
      </c>
      <c r="AL4865" t="n">
        <v>0.6260428770000001</v>
      </c>
    </row>
    <row r="4866">
      <c r="A4866" t="inlineStr">
        <is>
          <t>2025-07-22 16:00</t>
        </is>
      </c>
      <c r="B4866" t="n">
        <v>83129.58422089997</v>
      </c>
      <c r="C4866" t="n">
        <v>76333.93959752032</v>
      </c>
      <c r="D4866" t="n">
        <v>6471.24096936265</v>
      </c>
      <c r="E4866" t="n">
        <v>324.403654016989</v>
      </c>
      <c r="F4866" t="n">
        <v>0.2922543059438929</v>
      </c>
      <c r="G4866" t="n">
        <v>0.1590213990279357</v>
      </c>
      <c r="H4866" t="n">
        <v>0.1598302568058716</v>
      </c>
      <c r="I4866" t="n">
        <v>0.1444016950629217</v>
      </c>
      <c r="J4866" t="n">
        <v>203</v>
      </c>
      <c r="K4866" t="n">
        <v>16</v>
      </c>
      <c r="L4866">
        <f>VLOOKUP(J4866,Clustering!$D$3:$E$367,2,FALSE)</f>
        <v/>
      </c>
      <c r="M4866" t="n">
        <v>0.7831413149999999</v>
      </c>
      <c r="N4866" t="n">
        <v>0.687057407</v>
      </c>
      <c r="O4866" t="n">
        <v>0.687057407</v>
      </c>
      <c r="P4866" t="n">
        <v>0.941520787</v>
      </c>
      <c r="Q4866" t="n">
        <v>0.6101644000000001</v>
      </c>
      <c r="R4866" t="n">
        <v>0.1598302568058716</v>
      </c>
      <c r="S4866" t="n">
        <v>0.2922543059438929</v>
      </c>
      <c r="T4866" t="n">
        <v>0.670092187</v>
      </c>
      <c r="U4866" t="n">
        <v>0.666411007</v>
      </c>
      <c r="V4866" t="n">
        <v>0.850080767</v>
      </c>
      <c r="W4866" t="n">
        <v>0.164552685</v>
      </c>
      <c r="X4866" t="n">
        <v>0.253338594</v>
      </c>
      <c r="Y4866" t="n">
        <v>0.1444016950629217</v>
      </c>
      <c r="Z4866" t="n">
        <v>0.788252292</v>
      </c>
      <c r="AA4866" t="n">
        <v>0.666411007</v>
      </c>
      <c r="AB4866" t="n">
        <v>0</v>
      </c>
      <c r="AC4866" t="n">
        <v>0</v>
      </c>
      <c r="AD4866" t="n">
        <v>0.85</v>
      </c>
      <c r="AE4866" t="n">
        <v>0.85</v>
      </c>
      <c r="AF4866" t="n">
        <v>0.85</v>
      </c>
      <c r="AG4866" t="n">
        <v>0.85</v>
      </c>
      <c r="AH4866" t="n">
        <v>0.941520787</v>
      </c>
      <c r="AI4866" t="n">
        <v>0.164552685</v>
      </c>
      <c r="AJ4866" t="n">
        <v>0.743897028</v>
      </c>
      <c r="AK4866" t="n">
        <v>0.204578014160725</v>
      </c>
      <c r="AL4866" t="n">
        <v>0.639337936</v>
      </c>
    </row>
    <row r="4867">
      <c r="A4867" t="inlineStr">
        <is>
          <t>2025-07-22 17:00</t>
        </is>
      </c>
      <c r="B4867" t="n">
        <v>85335.09212591879</v>
      </c>
      <c r="C4867" t="n">
        <v>81099.1932845</v>
      </c>
      <c r="D4867" t="n">
        <v>3933.198369509635</v>
      </c>
      <c r="E4867" t="n">
        <v>302.7004719091425</v>
      </c>
      <c r="F4867" t="n">
        <v>0.1776311784807332</v>
      </c>
      <c r="G4867" t="n">
        <v>0.1483825842691875</v>
      </c>
      <c r="H4867" t="n">
        <v>0.1490222278765656</v>
      </c>
      <c r="I4867" t="n">
        <v>0.1368213426787988</v>
      </c>
      <c r="J4867" t="n">
        <v>203</v>
      </c>
      <c r="K4867" t="n">
        <v>17</v>
      </c>
      <c r="L4867">
        <f>VLOOKUP(J4867,Clustering!$D$3:$E$367,2,FALSE)</f>
        <v/>
      </c>
      <c r="M4867" t="n">
        <v>0.788607195</v>
      </c>
      <c r="N4867" t="n">
        <v>0.683921843</v>
      </c>
      <c r="O4867" t="n">
        <v>0.683921843</v>
      </c>
      <c r="P4867" t="n">
        <v>0.941744597</v>
      </c>
      <c r="Q4867" t="n">
        <v>0.6379127999999999</v>
      </c>
      <c r="R4867" t="n">
        <v>0.1490222278765656</v>
      </c>
      <c r="S4867" t="n">
        <v>0.1776311784807332</v>
      </c>
      <c r="T4867" t="n">
        <v>0.646289859</v>
      </c>
      <c r="U4867" t="n">
        <v>0.666411007</v>
      </c>
      <c r="V4867" t="n">
        <v>0.850080767</v>
      </c>
      <c r="W4867" t="n">
        <v>0.166228232</v>
      </c>
      <c r="X4867" t="n">
        <v>0.305918413</v>
      </c>
      <c r="Y4867" t="n">
        <v>0.1368213426787988</v>
      </c>
      <c r="Z4867" t="n">
        <v>0.7905704609999999</v>
      </c>
      <c r="AA4867" t="n">
        <v>0.666411007</v>
      </c>
      <c r="AB4867" t="n">
        <v>0</v>
      </c>
      <c r="AC4867" t="n">
        <v>0</v>
      </c>
      <c r="AD4867" t="n">
        <v>0.85</v>
      </c>
      <c r="AE4867" t="n">
        <v>0.85</v>
      </c>
      <c r="AF4867" t="n">
        <v>0.85</v>
      </c>
      <c r="AG4867" t="n">
        <v>0.85</v>
      </c>
      <c r="AH4867" t="n">
        <v>0.941744597</v>
      </c>
      <c r="AI4867" t="n">
        <v>0.166228232</v>
      </c>
      <c r="AJ4867" t="n">
        <v>0.748299774</v>
      </c>
      <c r="AK4867" t="n">
        <v>0.1243418249365132</v>
      </c>
      <c r="AL4867" t="n">
        <v>0.645772987</v>
      </c>
    </row>
    <row r="4868">
      <c r="A4868" t="inlineStr">
        <is>
          <t>2025-07-22 18:00</t>
        </is>
      </c>
      <c r="B4868" t="n">
        <v>87762.19655759542</v>
      </c>
      <c r="C4868" t="n">
        <v>85849.68009937307</v>
      </c>
      <c r="D4868" t="n">
        <v>1620.343385515477</v>
      </c>
      <c r="E4868" t="n">
        <v>292.1730727068792</v>
      </c>
      <c r="F4868" t="n">
        <v>0.0731779783455109</v>
      </c>
      <c r="G4868" t="n">
        <v>0.1432220944641564</v>
      </c>
      <c r="H4868" t="n">
        <v>0.143678481231221</v>
      </c>
      <c r="I4868" t="n">
        <v>0.1349731295533412</v>
      </c>
      <c r="J4868" t="n">
        <v>203</v>
      </c>
      <c r="K4868" t="n">
        <v>18</v>
      </c>
      <c r="L4868">
        <f>VLOOKUP(J4868,Clustering!$D$3:$E$367,2,FALSE)</f>
        <v/>
      </c>
      <c r="M4868" t="n">
        <v>0.777174349</v>
      </c>
      <c r="N4868" t="n">
        <v>0.683604342</v>
      </c>
      <c r="O4868" t="n">
        <v>0.683604342</v>
      </c>
      <c r="P4868" t="n">
        <v>0.942029447</v>
      </c>
      <c r="Q4868" t="n">
        <v>0.637825186</v>
      </c>
      <c r="R4868" t="n">
        <v>0.143678481231221</v>
      </c>
      <c r="S4868" t="n">
        <v>0.0731779783455109</v>
      </c>
      <c r="T4868" t="n">
        <v>0.606165936</v>
      </c>
      <c r="U4868" t="n">
        <v>0.666411007</v>
      </c>
      <c r="V4868" t="n">
        <v>0.850080767</v>
      </c>
      <c r="W4868" t="n">
        <v>0.134602281</v>
      </c>
      <c r="X4868" t="n">
        <v>0.342916451</v>
      </c>
      <c r="Y4868" t="n">
        <v>0.1349731295533412</v>
      </c>
      <c r="Z4868" t="n">
        <v>0.792616307</v>
      </c>
      <c r="AA4868" t="n">
        <v>0.666411007</v>
      </c>
      <c r="AB4868" t="n">
        <v>0</v>
      </c>
      <c r="AC4868" t="n">
        <v>0</v>
      </c>
      <c r="AD4868" t="n">
        <v>0.85</v>
      </c>
      <c r="AE4868" t="n">
        <v>0.85</v>
      </c>
      <c r="AF4868" t="n">
        <v>0.85</v>
      </c>
      <c r="AG4868" t="n">
        <v>0.85</v>
      </c>
      <c r="AH4868" t="n">
        <v>0.942029447</v>
      </c>
      <c r="AI4868" t="n">
        <v>0.134602281</v>
      </c>
      <c r="AJ4868" t="n">
        <v>0.759975362</v>
      </c>
      <c r="AK4868" t="n">
        <v>0.0512245848418576</v>
      </c>
      <c r="AL4868" t="n">
        <v>0.645772987</v>
      </c>
    </row>
    <row r="4869">
      <c r="A4869" t="inlineStr">
        <is>
          <t>2025-07-22 19:00</t>
        </is>
      </c>
      <c r="B4869" t="n">
        <v>88581.98054239017</v>
      </c>
      <c r="C4869" t="n">
        <v>88118.24775780676</v>
      </c>
      <c r="D4869" t="n">
        <v>156.0734006300017</v>
      </c>
      <c r="E4869" t="n">
        <v>307.659383953397</v>
      </c>
      <c r="F4869" t="n">
        <v>0.0070485898444169</v>
      </c>
      <c r="G4869" t="n">
        <v>0.1508134235065671</v>
      </c>
      <c r="H4869" t="n">
        <v>0.1513726728295931</v>
      </c>
      <c r="I4869" t="n">
        <v>0.1407052688120066</v>
      </c>
      <c r="J4869" t="n">
        <v>203</v>
      </c>
      <c r="K4869" t="n">
        <v>19</v>
      </c>
      <c r="L4869">
        <f>VLOOKUP(J4869,Clustering!$D$3:$E$367,2,FALSE)</f>
        <v/>
      </c>
      <c r="M4869" t="n">
        <v>0.7636565199999999</v>
      </c>
      <c r="N4869" t="n">
        <v>0.681091946</v>
      </c>
      <c r="O4869" t="n">
        <v>0.681091946</v>
      </c>
      <c r="P4869" t="n">
        <v>0.942711053</v>
      </c>
      <c r="Q4869" t="n">
        <v>0.603806174</v>
      </c>
      <c r="R4869" t="n">
        <v>0.1513726728295931</v>
      </c>
      <c r="S4869" t="n">
        <v>0.0070485898444169</v>
      </c>
      <c r="T4869" t="n">
        <v>0.449372828</v>
      </c>
      <c r="U4869" t="n">
        <v>0.666411007</v>
      </c>
      <c r="V4869" t="n">
        <v>0.850080767</v>
      </c>
      <c r="W4869" t="n">
        <v>0.120709203</v>
      </c>
      <c r="X4869" t="n">
        <v>0.318549029</v>
      </c>
      <c r="Y4869" t="n">
        <v>0.1407052688120066</v>
      </c>
      <c r="Z4869" t="n">
        <v>0.791794071</v>
      </c>
      <c r="AA4869" t="n">
        <v>0.666411007</v>
      </c>
      <c r="AB4869" t="n">
        <v>0</v>
      </c>
      <c r="AC4869" t="n">
        <v>0</v>
      </c>
      <c r="AD4869" t="n">
        <v>0.85</v>
      </c>
      <c r="AE4869" t="n">
        <v>0.85</v>
      </c>
      <c r="AF4869" t="n">
        <v>0.85</v>
      </c>
      <c r="AG4869" t="n">
        <v>0.85</v>
      </c>
      <c r="AH4869" t="n">
        <v>0.942711053</v>
      </c>
      <c r="AI4869" t="n">
        <v>0.120709203</v>
      </c>
      <c r="AJ4869" t="n">
        <v>0.766626603</v>
      </c>
      <c r="AK4869" t="n">
        <v>0.0049340128910918</v>
      </c>
      <c r="AL4869" t="n">
        <v>0.639116785</v>
      </c>
    </row>
    <row r="4870">
      <c r="A4870" t="inlineStr">
        <is>
          <t>2025-07-22 20:00</t>
        </is>
      </c>
      <c r="B4870" t="n">
        <v>85715.92225158376</v>
      </c>
      <c r="C4870" t="n">
        <v>85396.11815758912</v>
      </c>
      <c r="D4870" t="n">
        <v>0</v>
      </c>
      <c r="E4870" t="n">
        <v>319.8040939946433</v>
      </c>
      <c r="F4870" t="n">
        <v>0</v>
      </c>
      <c r="G4870" t="n">
        <v>0.1567667127424722</v>
      </c>
      <c r="H4870" t="n">
        <v>0.1572789191218161</v>
      </c>
      <c r="I4870" t="n">
        <v>0.147508835969488</v>
      </c>
      <c r="J4870" t="n">
        <v>203</v>
      </c>
      <c r="K4870" t="n">
        <v>20</v>
      </c>
      <c r="L4870">
        <f>VLOOKUP(J4870,Clustering!$D$3:$E$367,2,FALSE)</f>
        <v/>
      </c>
      <c r="M4870" t="n">
        <v>0.756900486</v>
      </c>
      <c r="N4870" t="n">
        <v>0.679754894</v>
      </c>
      <c r="O4870" t="n">
        <v>0.679754894</v>
      </c>
      <c r="P4870" t="n">
        <v>0.943229887</v>
      </c>
      <c r="Q4870" t="n">
        <v>0.560512663</v>
      </c>
      <c r="R4870" t="n">
        <v>0.1572789191218161</v>
      </c>
      <c r="S4870" t="n">
        <v>0</v>
      </c>
      <c r="T4870" t="n">
        <v>0.129666012</v>
      </c>
      <c r="U4870" t="n">
        <v>0.666411007</v>
      </c>
      <c r="V4870" t="n">
        <v>0.850080767</v>
      </c>
      <c r="W4870" t="n">
        <v>0.116869408</v>
      </c>
      <c r="X4870" t="n">
        <v>0.201261386</v>
      </c>
      <c r="Y4870" t="n">
        <v>0.147508835969488</v>
      </c>
      <c r="Z4870" t="n">
        <v>0.7904282419999999</v>
      </c>
      <c r="AA4870" t="n">
        <v>0.666411007</v>
      </c>
      <c r="AB4870" t="n">
        <v>0</v>
      </c>
      <c r="AC4870" t="n">
        <v>0</v>
      </c>
      <c r="AD4870" t="n">
        <v>0.85</v>
      </c>
      <c r="AE4870" t="n">
        <v>0.85</v>
      </c>
      <c r="AF4870" t="n">
        <v>0.85</v>
      </c>
      <c r="AG4870" t="n">
        <v>0.85</v>
      </c>
      <c r="AH4870" t="n">
        <v>0.943229887</v>
      </c>
      <c r="AI4870" t="n">
        <v>0.116869408</v>
      </c>
      <c r="AJ4870" t="n">
        <v>0.779891317</v>
      </c>
      <c r="AK4870" t="n">
        <v>0</v>
      </c>
      <c r="AL4870" t="n">
        <v>0.733925381</v>
      </c>
    </row>
    <row r="4871">
      <c r="A4871" t="inlineStr">
        <is>
          <t>2025-07-22 21:00</t>
        </is>
      </c>
      <c r="B4871" t="n">
        <v>82724.81555544189</v>
      </c>
      <c r="C4871" t="n">
        <v>82395.50997998701</v>
      </c>
      <c r="D4871" t="n">
        <v>0</v>
      </c>
      <c r="E4871" t="n">
        <v>329.3055754548778</v>
      </c>
      <c r="F4871" t="n">
        <v>0</v>
      </c>
      <c r="G4871" t="n">
        <v>0.1614243016935675</v>
      </c>
      <c r="H4871" t="n">
        <v>0.1618592733892544</v>
      </c>
      <c r="I4871" t="n">
        <v>0.1535624035977982</v>
      </c>
      <c r="J4871" t="n">
        <v>203</v>
      </c>
      <c r="K4871" t="n">
        <v>21</v>
      </c>
      <c r="L4871">
        <f>VLOOKUP(J4871,Clustering!$D$3:$E$367,2,FALSE)</f>
        <v/>
      </c>
      <c r="M4871" t="n">
        <v>0.743515128</v>
      </c>
      <c r="N4871" t="n">
        <v>0.655163391</v>
      </c>
      <c r="O4871" t="n">
        <v>0.655163391</v>
      </c>
      <c r="P4871" t="n">
        <v>0.943911492</v>
      </c>
      <c r="Q4871" t="n">
        <v>0.5093840160000001</v>
      </c>
      <c r="R4871" t="n">
        <v>0.1618592733892544</v>
      </c>
      <c r="S4871" t="n">
        <v>0</v>
      </c>
      <c r="T4871" t="n">
        <v>0</v>
      </c>
      <c r="U4871" t="n">
        <v>0.666411007</v>
      </c>
      <c r="V4871" t="n">
        <v>0.850080767</v>
      </c>
      <c r="W4871" t="n">
        <v>0.10297633</v>
      </c>
      <c r="X4871" t="n">
        <v>0.08896383400000001</v>
      </c>
      <c r="Y4871" t="n">
        <v>0.1535624035977982</v>
      </c>
      <c r="Z4871" t="n">
        <v>0.777239277</v>
      </c>
      <c r="AA4871" t="n">
        <v>0.666411007</v>
      </c>
      <c r="AB4871" t="n">
        <v>0</v>
      </c>
      <c r="AC4871" t="n">
        <v>0</v>
      </c>
      <c r="AD4871" t="n">
        <v>0.85</v>
      </c>
      <c r="AE4871" t="n">
        <v>0.85</v>
      </c>
      <c r="AF4871" t="n">
        <v>0.85</v>
      </c>
      <c r="AG4871" t="n">
        <v>0.85</v>
      </c>
      <c r="AH4871" t="n">
        <v>0.943911492</v>
      </c>
      <c r="AI4871" t="n">
        <v>0.10297633</v>
      </c>
      <c r="AJ4871" t="n">
        <v>0.771267612</v>
      </c>
      <c r="AK4871" t="n">
        <v>0</v>
      </c>
      <c r="AL4871" t="n">
        <v>0.520345862</v>
      </c>
    </row>
    <row r="4872">
      <c r="A4872" t="inlineStr">
        <is>
          <t>2025-07-22 22:00</t>
        </is>
      </c>
      <c r="B4872" t="n">
        <v>78230.3872103122</v>
      </c>
      <c r="C4872" t="n">
        <v>77886.73869424267</v>
      </c>
      <c r="D4872" t="n">
        <v>0</v>
      </c>
      <c r="E4872" t="n">
        <v>343.648516069529</v>
      </c>
      <c r="F4872" t="n">
        <v>0</v>
      </c>
      <c r="G4872" t="n">
        <v>0.1684551549360436</v>
      </c>
      <c r="H4872" t="n">
        <v>0.1687900726097201</v>
      </c>
      <c r="I4872" t="n">
        <v>0.16240168376303</v>
      </c>
      <c r="J4872" t="n">
        <v>203</v>
      </c>
      <c r="K4872" t="n">
        <v>22</v>
      </c>
      <c r="L4872">
        <f>VLOOKUP(J4872,Clustering!$D$3:$E$367,2,FALSE)</f>
        <v/>
      </c>
      <c r="M4872" t="n">
        <v>0.710921438</v>
      </c>
      <c r="N4872" t="n">
        <v>0.620547942</v>
      </c>
      <c r="O4872" t="n">
        <v>0.620547942</v>
      </c>
      <c r="P4872" t="n">
        <v>0.941510614</v>
      </c>
      <c r="Q4872" t="n">
        <v>0.475164744</v>
      </c>
      <c r="R4872" t="n">
        <v>0.1687900726097201</v>
      </c>
      <c r="S4872" t="n">
        <v>0</v>
      </c>
      <c r="T4872" t="n">
        <v>0</v>
      </c>
      <c r="U4872" t="n">
        <v>0.666411007</v>
      </c>
      <c r="V4872" t="n">
        <v>0.850080767</v>
      </c>
      <c r="W4872" t="n">
        <v>0.074736381</v>
      </c>
      <c r="X4872" t="n">
        <v>0.031525441</v>
      </c>
      <c r="Y4872" t="n">
        <v>0.16240168376303</v>
      </c>
      <c r="Z4872" t="n">
        <v>0.722382789</v>
      </c>
      <c r="AA4872" t="n">
        <v>0.666411007</v>
      </c>
      <c r="AB4872" t="n">
        <v>0</v>
      </c>
      <c r="AC4872" t="n">
        <v>0</v>
      </c>
      <c r="AD4872" t="n">
        <v>0.85</v>
      </c>
      <c r="AE4872" t="n">
        <v>0.85</v>
      </c>
      <c r="AF4872" t="n">
        <v>0.85</v>
      </c>
      <c r="AG4872" t="n">
        <v>0.85</v>
      </c>
      <c r="AH4872" t="n">
        <v>0.941510614</v>
      </c>
      <c r="AI4872" t="n">
        <v>0.074736381</v>
      </c>
      <c r="AJ4872" t="n">
        <v>0.723711748</v>
      </c>
      <c r="AK4872" t="n">
        <v>0</v>
      </c>
      <c r="AL4872" t="n">
        <v>0.14778936</v>
      </c>
    </row>
    <row r="4873">
      <c r="A4873" t="inlineStr">
        <is>
          <t>2025-07-22 23:00</t>
        </is>
      </c>
      <c r="B4873" t="n">
        <v>73628.79856887661</v>
      </c>
      <c r="C4873" t="n">
        <v>73274.3858435774</v>
      </c>
      <c r="D4873" t="n">
        <v>0</v>
      </c>
      <c r="E4873" t="n">
        <v>354.4127252992009</v>
      </c>
      <c r="F4873" t="n">
        <v>0</v>
      </c>
      <c r="G4873" t="n">
        <v>0.1737317280878435</v>
      </c>
      <c r="H4873" t="n">
        <v>0.174013283616448</v>
      </c>
      <c r="I4873" t="n">
        <v>0.168642751273633</v>
      </c>
      <c r="J4873" t="n">
        <v>203</v>
      </c>
      <c r="K4873" t="n">
        <v>23</v>
      </c>
      <c r="L4873">
        <f>VLOOKUP(J4873,Clustering!$D$3:$E$367,2,FALSE)</f>
        <v/>
      </c>
      <c r="M4873" t="n">
        <v>0.70194795</v>
      </c>
      <c r="N4873" t="n">
        <v>0.579917731</v>
      </c>
      <c r="O4873" t="n">
        <v>0.579917731</v>
      </c>
      <c r="P4873" t="n">
        <v>0.941001953</v>
      </c>
      <c r="Q4873" t="n">
        <v>0.427503082</v>
      </c>
      <c r="R4873" t="n">
        <v>0.174013283616448</v>
      </c>
      <c r="S4873" t="n">
        <v>0</v>
      </c>
      <c r="T4873" t="n">
        <v>0</v>
      </c>
      <c r="U4873" t="n">
        <v>0.664783133</v>
      </c>
      <c r="V4873" t="n">
        <v>0.850080767</v>
      </c>
      <c r="W4873" t="n">
        <v>0.06150654</v>
      </c>
      <c r="X4873" t="n">
        <v>0.023460209</v>
      </c>
      <c r="Y4873" t="n">
        <v>0.168642751273633</v>
      </c>
      <c r="Z4873" t="n">
        <v>0.650789763</v>
      </c>
      <c r="AA4873" t="n">
        <v>0.664783133</v>
      </c>
      <c r="AB4873" t="n">
        <v>0</v>
      </c>
      <c r="AC4873" t="n">
        <v>0</v>
      </c>
      <c r="AD4873" t="n">
        <v>0.85</v>
      </c>
      <c r="AE4873" t="n">
        <v>0.85</v>
      </c>
      <c r="AF4873" t="n">
        <v>0.85</v>
      </c>
      <c r="AG4873" t="n">
        <v>0.85</v>
      </c>
      <c r="AH4873" t="n">
        <v>0.941001953</v>
      </c>
      <c r="AI4873" t="n">
        <v>0.06150654</v>
      </c>
      <c r="AJ4873" t="n">
        <v>0.6584668930000001</v>
      </c>
      <c r="AK4873" t="n">
        <v>0</v>
      </c>
      <c r="AL4873" t="n">
        <v>0.14778936</v>
      </c>
    </row>
    <row r="4874">
      <c r="A4874" t="inlineStr">
        <is>
          <t>2025-07-23 00:00</t>
        </is>
      </c>
      <c r="B4874" t="n">
        <v>71117.50659191851</v>
      </c>
      <c r="C4874" t="n">
        <v>70744.88442688141</v>
      </c>
      <c r="D4874" t="n">
        <v>0</v>
      </c>
      <c r="E4874" t="n">
        <v>372.6221650371074</v>
      </c>
      <c r="F4874" t="n">
        <v>0</v>
      </c>
      <c r="G4874" t="n">
        <v>0.1826579240377977</v>
      </c>
      <c r="H4874" t="n">
        <v>0.1831739921513245</v>
      </c>
      <c r="I4874" t="n">
        <v>0.1733302483309528</v>
      </c>
      <c r="J4874" t="n">
        <v>204</v>
      </c>
      <c r="K4874" t="n">
        <v>0</v>
      </c>
      <c r="L4874">
        <f>VLOOKUP(J4874,Clustering!$D$3:$E$367,2,FALSE)</f>
        <v/>
      </c>
      <c r="M4874" t="n">
        <v>0.6608473</v>
      </c>
      <c r="N4874" t="n">
        <v>0.54872971</v>
      </c>
      <c r="O4874" t="n">
        <v>0.54872971</v>
      </c>
      <c r="P4874" t="n">
        <v>0.937817737</v>
      </c>
      <c r="Q4874" t="n">
        <v>0.389153467</v>
      </c>
      <c r="R4874" t="n">
        <v>0.1831739921513245</v>
      </c>
      <c r="S4874" t="n">
        <v>0</v>
      </c>
      <c r="T4874" t="n">
        <v>0</v>
      </c>
      <c r="U4874" t="n">
        <v>0.664783133</v>
      </c>
      <c r="V4874" t="n">
        <v>0.850080767</v>
      </c>
      <c r="W4874" t="n">
        <v>0.048067256</v>
      </c>
      <c r="X4874" t="n">
        <v>0.018971892</v>
      </c>
      <c r="Y4874" t="n">
        <v>0.1733302483309528</v>
      </c>
      <c r="Z4874" t="n">
        <v>0.573503764</v>
      </c>
      <c r="AA4874" t="n">
        <v>0.664783133</v>
      </c>
      <c r="AB4874" t="n">
        <v>0</v>
      </c>
      <c r="AC4874" t="n">
        <v>0</v>
      </c>
      <c r="AD4874" t="n">
        <v>0.85</v>
      </c>
      <c r="AE4874" t="n">
        <v>0.85</v>
      </c>
      <c r="AF4874" t="n">
        <v>0.85</v>
      </c>
      <c r="AG4874" t="n">
        <v>0.85</v>
      </c>
      <c r="AH4874" t="n">
        <v>0.937817737</v>
      </c>
      <c r="AI4874" t="n">
        <v>0.048067256</v>
      </c>
      <c r="AJ4874" t="n">
        <v>0.608158475</v>
      </c>
      <c r="AK4874" t="n">
        <v>0</v>
      </c>
      <c r="AL4874" t="n">
        <v>0.085277436</v>
      </c>
    </row>
    <row r="4875">
      <c r="A4875" t="inlineStr">
        <is>
          <t>2025-07-23 01:00</t>
        </is>
      </c>
      <c r="B4875" t="n">
        <v>70291.05135272851</v>
      </c>
      <c r="C4875" t="n">
        <v>69902.17162226174</v>
      </c>
      <c r="D4875" t="n">
        <v>0</v>
      </c>
      <c r="E4875" t="n">
        <v>388.8797304667747</v>
      </c>
      <c r="F4875" t="n">
        <v>0</v>
      </c>
      <c r="G4875" t="n">
        <v>0.190627318856262</v>
      </c>
      <c r="H4875" t="n">
        <v>0.191129344300033</v>
      </c>
      <c r="I4875" t="n">
        <v>0.1815534574543653</v>
      </c>
      <c r="J4875" t="n">
        <v>204</v>
      </c>
      <c r="K4875" t="n">
        <v>1</v>
      </c>
      <c r="L4875">
        <f>VLOOKUP(J4875,Clustering!$D$3:$E$367,2,FALSE)</f>
        <v/>
      </c>
      <c r="M4875" t="n">
        <v>0.607950948</v>
      </c>
      <c r="N4875" t="n">
        <v>0.523020053</v>
      </c>
      <c r="O4875" t="n">
        <v>0.523020053</v>
      </c>
      <c r="P4875" t="n">
        <v>0.939028349</v>
      </c>
      <c r="Q4875" t="n">
        <v>0.342205228</v>
      </c>
      <c r="R4875" t="n">
        <v>0.191129344300033</v>
      </c>
      <c r="S4875" t="n">
        <v>0</v>
      </c>
      <c r="T4875" t="n">
        <v>0</v>
      </c>
      <c r="U4875" t="n">
        <v>0.664783133</v>
      </c>
      <c r="V4875" t="n">
        <v>0.850080767</v>
      </c>
      <c r="W4875" t="n">
        <v>0.033371312</v>
      </c>
      <c r="X4875" t="n">
        <v>0.018971892</v>
      </c>
      <c r="Y4875" t="n">
        <v>0.1815534574543653</v>
      </c>
      <c r="Z4875" t="n">
        <v>0.518847963</v>
      </c>
      <c r="AA4875" t="n">
        <v>0.664783133</v>
      </c>
      <c r="AB4875" t="n">
        <v>0</v>
      </c>
      <c r="AC4875" t="n">
        <v>0</v>
      </c>
      <c r="AD4875" t="n">
        <v>0.85</v>
      </c>
      <c r="AE4875" t="n">
        <v>0.85</v>
      </c>
      <c r="AF4875" t="n">
        <v>0.85</v>
      </c>
      <c r="AG4875" t="n">
        <v>0.85</v>
      </c>
      <c r="AH4875" t="n">
        <v>0.939028349</v>
      </c>
      <c r="AI4875" t="n">
        <v>0.033371312</v>
      </c>
      <c r="AJ4875" t="n">
        <v>0.5471479930000001</v>
      </c>
      <c r="AK4875" t="n">
        <v>0</v>
      </c>
      <c r="AL4875" t="n">
        <v>0</v>
      </c>
    </row>
    <row r="4876">
      <c r="A4876" t="inlineStr">
        <is>
          <t>2025-07-23 02:00</t>
        </is>
      </c>
      <c r="B4876" t="n">
        <v>70237.08471367051</v>
      </c>
      <c r="C4876" t="n">
        <v>69839.25322154626</v>
      </c>
      <c r="D4876" t="n">
        <v>0</v>
      </c>
      <c r="E4876" t="n">
        <v>397.8314921242507</v>
      </c>
      <c r="F4876" t="n">
        <v>0</v>
      </c>
      <c r="G4876" t="n">
        <v>0.1950154373158092</v>
      </c>
      <c r="H4876" t="n">
        <v>0.1953882701978265</v>
      </c>
      <c r="I4876" t="n">
        <v>0.1882766675194355</v>
      </c>
      <c r="J4876" t="n">
        <v>204</v>
      </c>
      <c r="K4876" t="n">
        <v>2</v>
      </c>
      <c r="L4876">
        <f>VLOOKUP(J4876,Clustering!$D$3:$E$367,2,FALSE)</f>
        <v/>
      </c>
      <c r="M4876" t="n">
        <v>0.564880509</v>
      </c>
      <c r="N4876" t="n">
        <v>0.497900039</v>
      </c>
      <c r="O4876" t="n">
        <v>0.497900039</v>
      </c>
      <c r="P4876" t="n">
        <v>0.9389571370000001</v>
      </c>
      <c r="Q4876" t="n">
        <v>0.287234109</v>
      </c>
      <c r="R4876" t="n">
        <v>0.1953882701978265</v>
      </c>
      <c r="S4876" t="n">
        <v>0</v>
      </c>
      <c r="T4876" t="n">
        <v>0</v>
      </c>
      <c r="U4876" t="n">
        <v>0.664783133</v>
      </c>
      <c r="V4876" t="n">
        <v>0.850080767</v>
      </c>
      <c r="W4876" t="n">
        <v>0.028135228</v>
      </c>
      <c r="X4876" t="n">
        <v>0.018479333</v>
      </c>
      <c r="Y4876" t="n">
        <v>0.1882766675194355</v>
      </c>
      <c r="Z4876" t="n">
        <v>0.487508171</v>
      </c>
      <c r="AA4876" t="n">
        <v>0.664783133</v>
      </c>
      <c r="AB4876" t="n">
        <v>0</v>
      </c>
      <c r="AC4876" t="n">
        <v>0</v>
      </c>
      <c r="AD4876" t="n">
        <v>0.85</v>
      </c>
      <c r="AE4876" t="n">
        <v>0.85</v>
      </c>
      <c r="AF4876" t="n">
        <v>0.85</v>
      </c>
      <c r="AG4876" t="n">
        <v>0.85</v>
      </c>
      <c r="AH4876" t="n">
        <v>0.9389571370000001</v>
      </c>
      <c r="AI4876" t="n">
        <v>0.028135228</v>
      </c>
      <c r="AJ4876" t="n">
        <v>0.521451956</v>
      </c>
      <c r="AK4876" t="n">
        <v>0</v>
      </c>
      <c r="AL4876" t="n">
        <v>0</v>
      </c>
    </row>
    <row r="4877">
      <c r="A4877" t="inlineStr">
        <is>
          <t>2025-07-23 03:00</t>
        </is>
      </c>
      <c r="B4877" t="n">
        <v>70244.63916685565</v>
      </c>
      <c r="C4877" t="n">
        <v>69844.8516717754</v>
      </c>
      <c r="D4877" t="n">
        <v>0</v>
      </c>
      <c r="E4877" t="n">
        <v>399.7874950802552</v>
      </c>
      <c r="F4877" t="n">
        <v>0</v>
      </c>
      <c r="G4877" t="n">
        <v>0.1959742622942427</v>
      </c>
      <c r="H4877" t="n">
        <v>0.1963927338529665</v>
      </c>
      <c r="I4877" t="n">
        <v>0.1884105960067875</v>
      </c>
      <c r="J4877" t="n">
        <v>204</v>
      </c>
      <c r="K4877" t="n">
        <v>3</v>
      </c>
      <c r="L4877">
        <f>VLOOKUP(J4877,Clustering!$D$3:$E$367,2,FALSE)</f>
        <v/>
      </c>
      <c r="M4877" t="n">
        <v>0.538818227</v>
      </c>
      <c r="N4877" t="n">
        <v>0.477264475</v>
      </c>
      <c r="O4877" t="n">
        <v>0.477264475</v>
      </c>
      <c r="P4877" t="n">
        <v>0.939323373</v>
      </c>
      <c r="Q4877" t="n">
        <v>0.249009656</v>
      </c>
      <c r="R4877" t="n">
        <v>0.1963927338529665</v>
      </c>
      <c r="S4877" t="n">
        <v>0</v>
      </c>
      <c r="T4877" t="n">
        <v>0</v>
      </c>
      <c r="U4877" t="n">
        <v>0.664783133</v>
      </c>
      <c r="V4877" t="n">
        <v>0.850080767</v>
      </c>
      <c r="W4877" t="n">
        <v>0.028693744</v>
      </c>
      <c r="X4877" t="n">
        <v>0.018439125</v>
      </c>
      <c r="Y4877" t="n">
        <v>0.1884105960067875</v>
      </c>
      <c r="Z4877" t="n">
        <v>0.472809051</v>
      </c>
      <c r="AA4877" t="n">
        <v>0.664783133</v>
      </c>
      <c r="AB4877" t="n">
        <v>0</v>
      </c>
      <c r="AC4877" t="n">
        <v>0</v>
      </c>
      <c r="AD4877" t="n">
        <v>0.85</v>
      </c>
      <c r="AE4877" t="n">
        <v>0.85</v>
      </c>
      <c r="AF4877" t="n">
        <v>0.85</v>
      </c>
      <c r="AG4877" t="n">
        <v>0.85</v>
      </c>
      <c r="AH4877" t="n">
        <v>0.939323373</v>
      </c>
      <c r="AI4877" t="n">
        <v>0.028693744</v>
      </c>
      <c r="AJ4877" t="n">
        <v>0.517427255</v>
      </c>
      <c r="AK4877" t="n">
        <v>0</v>
      </c>
      <c r="AL4877" t="n">
        <v>0</v>
      </c>
    </row>
    <row r="4878">
      <c r="A4878" t="inlineStr">
        <is>
          <t>2025-07-23 04:00</t>
        </is>
      </c>
      <c r="B4878" t="n">
        <v>70766.88330672395</v>
      </c>
      <c r="C4878" t="n">
        <v>70366.71702199487</v>
      </c>
      <c r="D4878" t="n">
        <v>0</v>
      </c>
      <c r="E4878" t="n">
        <v>400.1662847290688</v>
      </c>
      <c r="F4878" t="n">
        <v>0</v>
      </c>
      <c r="G4878" t="n">
        <v>0.1961599434946415</v>
      </c>
      <c r="H4878" t="n">
        <v>0.1966538944033028</v>
      </c>
      <c r="I4878" t="n">
        <v>0.18723202531809</v>
      </c>
      <c r="J4878" t="n">
        <v>204</v>
      </c>
      <c r="K4878" t="n">
        <v>4</v>
      </c>
      <c r="L4878">
        <f>VLOOKUP(J4878,Clustering!$D$3:$E$367,2,FALSE)</f>
        <v/>
      </c>
      <c r="M4878" t="n">
        <v>0.529965691</v>
      </c>
      <c r="N4878" t="n">
        <v>0.469573468</v>
      </c>
      <c r="O4878" t="n">
        <v>0.469573468</v>
      </c>
      <c r="P4878" t="n">
        <v>0.94042208</v>
      </c>
      <c r="Q4878" t="n">
        <v>0.231862472</v>
      </c>
      <c r="R4878" t="n">
        <v>0.1966538944033028</v>
      </c>
      <c r="S4878" t="n">
        <v>0</v>
      </c>
      <c r="T4878" t="n">
        <v>0</v>
      </c>
      <c r="U4878" t="n">
        <v>0.664783133</v>
      </c>
      <c r="V4878" t="n">
        <v>0.850080767</v>
      </c>
      <c r="W4878" t="n">
        <v>0.028728651</v>
      </c>
      <c r="X4878" t="n">
        <v>0.018439125</v>
      </c>
      <c r="Y4878" t="n">
        <v>0.18723202531809</v>
      </c>
      <c r="Z4878" t="n">
        <v>0.483812058</v>
      </c>
      <c r="AA4878" t="n">
        <v>0.664783133</v>
      </c>
      <c r="AB4878" t="n">
        <v>0</v>
      </c>
      <c r="AC4878" t="n">
        <v>0</v>
      </c>
      <c r="AD4878" t="n">
        <v>0.85</v>
      </c>
      <c r="AE4878" t="n">
        <v>0.85</v>
      </c>
      <c r="AF4878" t="n">
        <v>0.85</v>
      </c>
      <c r="AG4878" t="n">
        <v>0.85</v>
      </c>
      <c r="AH4878" t="n">
        <v>0.94042208</v>
      </c>
      <c r="AI4878" t="n">
        <v>0.028728651</v>
      </c>
      <c r="AJ4878" t="n">
        <v>0.520795763</v>
      </c>
      <c r="AK4878" t="n">
        <v>0</v>
      </c>
      <c r="AL4878" t="n">
        <v>0</v>
      </c>
    </row>
    <row r="4879">
      <c r="A4879" t="inlineStr">
        <is>
          <t>2025-07-23 05:00</t>
        </is>
      </c>
      <c r="B4879" t="n">
        <v>74277.56000354652</v>
      </c>
      <c r="C4879" t="n">
        <v>73701.57477297935</v>
      </c>
      <c r="D4879" t="n">
        <v>180.1332993405684</v>
      </c>
      <c r="E4879" t="n">
        <v>395.8519312266069</v>
      </c>
      <c r="F4879" t="n">
        <v>0.0081351834409198</v>
      </c>
      <c r="G4879" t="n">
        <v>0.194045064326768</v>
      </c>
      <c r="H4879" t="n">
        <v>0.1943034494502754</v>
      </c>
      <c r="I4879" t="n">
        <v>0.1893748811157219</v>
      </c>
      <c r="J4879" t="n">
        <v>204</v>
      </c>
      <c r="K4879" t="n">
        <v>5</v>
      </c>
      <c r="L4879">
        <f>VLOOKUP(J4879,Clustering!$D$3:$E$367,2,FALSE)</f>
        <v/>
      </c>
      <c r="M4879" t="n">
        <v>0.530541653</v>
      </c>
      <c r="N4879" t="n">
        <v>0.478824369</v>
      </c>
      <c r="O4879" t="n">
        <v>0.478824369</v>
      </c>
      <c r="P4879" t="n">
        <v>0.941327496</v>
      </c>
      <c r="Q4879" t="n">
        <v>0.224139981</v>
      </c>
      <c r="R4879" t="n">
        <v>0.1943034494502754</v>
      </c>
      <c r="S4879" t="n">
        <v>0.0081351834409198</v>
      </c>
      <c r="T4879" t="n">
        <v>0</v>
      </c>
      <c r="U4879" t="n">
        <v>0.664783133</v>
      </c>
      <c r="V4879" t="n">
        <v>0.850080767</v>
      </c>
      <c r="W4879" t="n">
        <v>0.029636239</v>
      </c>
      <c r="X4879" t="n">
        <v>0.018439125</v>
      </c>
      <c r="Y4879" t="n">
        <v>0.1893748811157219</v>
      </c>
      <c r="Z4879" t="n">
        <v>0.513223467</v>
      </c>
      <c r="AA4879" t="n">
        <v>0.664783133</v>
      </c>
      <c r="AB4879" t="n">
        <v>0</v>
      </c>
      <c r="AC4879" t="n">
        <v>0</v>
      </c>
      <c r="AD4879" t="n">
        <v>0.85</v>
      </c>
      <c r="AE4879" t="n">
        <v>0.85</v>
      </c>
      <c r="AF4879" t="n">
        <v>0.85</v>
      </c>
      <c r="AG4879" t="n">
        <v>0.85</v>
      </c>
      <c r="AH4879" t="n">
        <v>0.941327496</v>
      </c>
      <c r="AI4879" t="n">
        <v>0.029636239</v>
      </c>
      <c r="AJ4879" t="n">
        <v>0.533205554</v>
      </c>
      <c r="AK4879" t="n">
        <v>0.0056946284086439</v>
      </c>
      <c r="AL4879" t="n">
        <v>0</v>
      </c>
    </row>
    <row r="4880">
      <c r="A4880" t="inlineStr">
        <is>
          <t>2025-07-23 06:00</t>
        </is>
      </c>
      <c r="B4880" t="n">
        <v>79998.90246636407</v>
      </c>
      <c r="C4880" t="n">
        <v>78014.47876876516</v>
      </c>
      <c r="D4880" t="n">
        <v>1628.334463120395</v>
      </c>
      <c r="E4880" t="n">
        <v>356.0892344785209</v>
      </c>
      <c r="F4880" t="n">
        <v>0.0735388715420749</v>
      </c>
      <c r="G4880" t="n">
        <v>0.1745535463130004</v>
      </c>
      <c r="H4880" t="n">
        <v>0.1744552476247096</v>
      </c>
      <c r="I4880" t="n">
        <v>0.1763302464476375</v>
      </c>
      <c r="J4880" t="n">
        <v>204</v>
      </c>
      <c r="K4880" t="n">
        <v>6</v>
      </c>
      <c r="L4880">
        <f>VLOOKUP(J4880,Clustering!$D$3:$E$367,2,FALSE)</f>
        <v/>
      </c>
      <c r="M4880" t="n">
        <v>0.549957333</v>
      </c>
      <c r="N4880" t="n">
        <v>0.492942298</v>
      </c>
      <c r="O4880" t="n">
        <v>0.492942298</v>
      </c>
      <c r="P4880" t="n">
        <v>0.942507588</v>
      </c>
      <c r="Q4880" t="n">
        <v>0.223276364</v>
      </c>
      <c r="R4880" t="n">
        <v>0.1744552476247096</v>
      </c>
      <c r="S4880" t="n">
        <v>0.0735388715420749</v>
      </c>
      <c r="T4880" t="n">
        <v>0</v>
      </c>
      <c r="U4880" t="n">
        <v>0.664783133</v>
      </c>
      <c r="V4880" t="n">
        <v>0.850080767</v>
      </c>
      <c r="W4880" t="n">
        <v>0.031660858</v>
      </c>
      <c r="X4880" t="n">
        <v>0.018439125</v>
      </c>
      <c r="Y4880" t="n">
        <v>0.1763302464476375</v>
      </c>
      <c r="Z4880" t="n">
        <v>0.509514712</v>
      </c>
      <c r="AA4880" t="n">
        <v>0.664783133</v>
      </c>
      <c r="AB4880" t="n">
        <v>0</v>
      </c>
      <c r="AC4880" t="n">
        <v>0</v>
      </c>
      <c r="AD4880" t="n">
        <v>0.85</v>
      </c>
      <c r="AE4880" t="n">
        <v>0.85</v>
      </c>
      <c r="AF4880" t="n">
        <v>0.85</v>
      </c>
      <c r="AG4880" t="n">
        <v>0.85</v>
      </c>
      <c r="AH4880" t="n">
        <v>0.942507588</v>
      </c>
      <c r="AI4880" t="n">
        <v>0.031660858</v>
      </c>
      <c r="AJ4880" t="n">
        <v>0.5217925839999999</v>
      </c>
      <c r="AK4880" t="n">
        <v>0.0514772100794524</v>
      </c>
      <c r="AL4880" t="n">
        <v>0</v>
      </c>
    </row>
    <row r="4881">
      <c r="A4881" t="inlineStr">
        <is>
          <t>2025-07-23 07:00</t>
        </is>
      </c>
      <c r="B4881" t="n">
        <v>86028.78975516192</v>
      </c>
      <c r="C4881" t="n">
        <v>81862.33756629672</v>
      </c>
      <c r="D4881" t="n">
        <v>3820.199269470294</v>
      </c>
      <c r="E4881" t="n">
        <v>346.2529193949142</v>
      </c>
      <c r="F4881" t="n">
        <v>0.1725279110069005</v>
      </c>
      <c r="G4881" t="n">
        <v>0.169731823232801</v>
      </c>
      <c r="H4881" t="n">
        <v>0.1702766788193273</v>
      </c>
      <c r="I4881" t="n">
        <v>0.1598838282008124</v>
      </c>
      <c r="J4881" t="n">
        <v>204</v>
      </c>
      <c r="K4881" t="n">
        <v>7</v>
      </c>
      <c r="L4881">
        <f>VLOOKUP(J4881,Clustering!$D$3:$E$367,2,FALSE)</f>
        <v/>
      </c>
      <c r="M4881" t="n">
        <v>0.584981583</v>
      </c>
      <c r="N4881" t="n">
        <v>0.503780702</v>
      </c>
      <c r="O4881" t="n">
        <v>0.503780702</v>
      </c>
      <c r="P4881" t="n">
        <v>0.944216688</v>
      </c>
      <c r="Q4881" t="n">
        <v>0.239522382</v>
      </c>
      <c r="R4881" t="n">
        <v>0.1702766788193273</v>
      </c>
      <c r="S4881" t="n">
        <v>0.1725279110069005</v>
      </c>
      <c r="T4881" t="n">
        <v>0</v>
      </c>
      <c r="U4881" t="n">
        <v>0.664783133</v>
      </c>
      <c r="V4881" t="n">
        <v>0.850080767</v>
      </c>
      <c r="W4881" t="n">
        <v>0.043005708</v>
      </c>
      <c r="X4881" t="n">
        <v>0.018439125</v>
      </c>
      <c r="Y4881" t="n">
        <v>0.1598838282008124</v>
      </c>
      <c r="Z4881" t="n">
        <v>0.5413522710000001</v>
      </c>
      <c r="AA4881" t="n">
        <v>0.664783133</v>
      </c>
      <c r="AB4881" t="n">
        <v>0</v>
      </c>
      <c r="AC4881" t="n">
        <v>0</v>
      </c>
      <c r="AD4881" t="n">
        <v>0.85</v>
      </c>
      <c r="AE4881" t="n">
        <v>0.85</v>
      </c>
      <c r="AF4881" t="n">
        <v>0.85</v>
      </c>
      <c r="AG4881" t="n">
        <v>0.85</v>
      </c>
      <c r="AH4881" t="n">
        <v>0.944216688</v>
      </c>
      <c r="AI4881" t="n">
        <v>0.043005708</v>
      </c>
      <c r="AJ4881" t="n">
        <v>0.538267317</v>
      </c>
      <c r="AK4881" t="n">
        <v>0.1207695377048303</v>
      </c>
      <c r="AL4881" t="n">
        <v>0</v>
      </c>
    </row>
    <row r="4882">
      <c r="A4882" t="inlineStr">
        <is>
          <t>2025-07-23 08:00</t>
        </is>
      </c>
      <c r="B4882" t="n">
        <v>85326.26596510432</v>
      </c>
      <c r="C4882" t="n">
        <v>79006.08245368981</v>
      </c>
      <c r="D4882" t="n">
        <v>5946.378501852273</v>
      </c>
      <c r="E4882" t="n">
        <v>373.8050095622291</v>
      </c>
      <c r="F4882" t="n">
        <v>0.2685504573490921</v>
      </c>
      <c r="G4882" t="n">
        <v>0.1832377497854064</v>
      </c>
      <c r="H4882" t="n">
        <v>0.1840378308947449</v>
      </c>
      <c r="I4882" t="n">
        <v>0.1687766797609849</v>
      </c>
      <c r="J4882" t="n">
        <v>204</v>
      </c>
      <c r="K4882" t="n">
        <v>8</v>
      </c>
      <c r="L4882">
        <f>VLOOKUP(J4882,Clustering!$D$3:$E$367,2,FALSE)</f>
        <v/>
      </c>
      <c r="M4882" t="n">
        <v>0.61717786</v>
      </c>
      <c r="N4882" t="n">
        <v>0.516017292</v>
      </c>
      <c r="O4882" t="n">
        <v>0.516017292</v>
      </c>
      <c r="P4882" t="n">
        <v>0.944521885</v>
      </c>
      <c r="Q4882" t="n">
        <v>0.258509447</v>
      </c>
      <c r="R4882" t="n">
        <v>0.1840378308947449</v>
      </c>
      <c r="S4882" t="n">
        <v>0.2685504573490921</v>
      </c>
      <c r="T4882" t="n">
        <v>0.222079492</v>
      </c>
      <c r="U4882" t="n">
        <v>0.664783133</v>
      </c>
      <c r="V4882" t="n">
        <v>0.850080767</v>
      </c>
      <c r="W4882" t="n">
        <v>0.059063034</v>
      </c>
      <c r="X4882" t="n">
        <v>0.018439125</v>
      </c>
      <c r="Y4882" t="n">
        <v>0.1687766797609849</v>
      </c>
      <c r="Z4882" t="n">
        <v>0.578426647</v>
      </c>
      <c r="AA4882" t="n">
        <v>0.664783133</v>
      </c>
      <c r="AB4882" t="n">
        <v>0</v>
      </c>
      <c r="AC4882" t="n">
        <v>0</v>
      </c>
      <c r="AD4882" t="n">
        <v>0.85</v>
      </c>
      <c r="AE4882" t="n">
        <v>0.85</v>
      </c>
      <c r="AF4882" t="n">
        <v>0.85</v>
      </c>
      <c r="AG4882" t="n">
        <v>0.85</v>
      </c>
      <c r="AH4882" t="n">
        <v>0.944521885</v>
      </c>
      <c r="AI4882" t="n">
        <v>0.059063034</v>
      </c>
      <c r="AJ4882" t="n">
        <v>0.567621307</v>
      </c>
      <c r="AK4882" t="n">
        <v>0.1879853201443645</v>
      </c>
      <c r="AL4882" t="n">
        <v>0</v>
      </c>
    </row>
    <row r="4883">
      <c r="A4883" t="inlineStr">
        <is>
          <t>2025-07-23 09:00</t>
        </is>
      </c>
      <c r="B4883" t="n">
        <v>83809.68832498645</v>
      </c>
      <c r="C4883" t="n">
        <v>75719.39653508771</v>
      </c>
      <c r="D4883" t="n">
        <v>7706.735757754182</v>
      </c>
      <c r="E4883" t="n">
        <v>383.5560321445585</v>
      </c>
      <c r="F4883" t="n">
        <v>0.3480517447331684</v>
      </c>
      <c r="G4883" t="n">
        <v>0.18801766281596</v>
      </c>
      <c r="H4883" t="n">
        <v>0.1884775602504635</v>
      </c>
      <c r="I4883" t="n">
        <v>0.1797052443289078</v>
      </c>
      <c r="J4883" t="n">
        <v>204</v>
      </c>
      <c r="K4883" t="n">
        <v>9</v>
      </c>
      <c r="L4883">
        <f>VLOOKUP(J4883,Clustering!$D$3:$E$367,2,FALSE)</f>
        <v/>
      </c>
      <c r="M4883" t="n">
        <v>0.628524312</v>
      </c>
      <c r="N4883" t="n">
        <v>0.53272847</v>
      </c>
      <c r="O4883" t="n">
        <v>0.53272847</v>
      </c>
      <c r="P4883" t="n">
        <v>0.944023397</v>
      </c>
      <c r="Q4883" t="n">
        <v>0.278510323</v>
      </c>
      <c r="R4883" t="n">
        <v>0.1884775602504635</v>
      </c>
      <c r="S4883" t="n">
        <v>0.3480517447331684</v>
      </c>
      <c r="T4883" t="n">
        <v>0.506649539</v>
      </c>
      <c r="U4883" t="n">
        <v>0.664783133</v>
      </c>
      <c r="V4883" t="n">
        <v>0.850080767</v>
      </c>
      <c r="W4883" t="n">
        <v>0.083812261</v>
      </c>
      <c r="X4883" t="n">
        <v>0.018439125</v>
      </c>
      <c r="Y4883" t="n">
        <v>0.1797052443289078</v>
      </c>
      <c r="Z4883" t="n">
        <v>0.6239788550000001</v>
      </c>
      <c r="AA4883" t="n">
        <v>0.664783133</v>
      </c>
      <c r="AB4883" t="n">
        <v>0</v>
      </c>
      <c r="AC4883" t="n">
        <v>0</v>
      </c>
      <c r="AD4883" t="n">
        <v>0.85</v>
      </c>
      <c r="AE4883" t="n">
        <v>0.85</v>
      </c>
      <c r="AF4883" t="n">
        <v>0.85</v>
      </c>
      <c r="AG4883" t="n">
        <v>0.85</v>
      </c>
      <c r="AH4883" t="n">
        <v>0.944023397</v>
      </c>
      <c r="AI4883" t="n">
        <v>0.083812261</v>
      </c>
      <c r="AJ4883" t="n">
        <v>0.60184539</v>
      </c>
      <c r="AK4883" t="n">
        <v>0.2436362213132178</v>
      </c>
      <c r="AL4883" t="n">
        <v>0</v>
      </c>
    </row>
    <row r="4884">
      <c r="A4884" t="inlineStr">
        <is>
          <t>2025-07-23 10:00</t>
        </is>
      </c>
      <c r="B4884" t="n">
        <v>82209.05538923976</v>
      </c>
      <c r="C4884" t="n">
        <v>72635.37763580895</v>
      </c>
      <c r="D4884" t="n">
        <v>9195.166287649239</v>
      </c>
      <c r="E4884" t="n">
        <v>378.5114657815755</v>
      </c>
      <c r="F4884" t="n">
        <v>0.4152722722208079</v>
      </c>
      <c r="G4884" t="n">
        <v>0.1855448361674389</v>
      </c>
      <c r="H4884" t="n">
        <v>0.1854440800119408</v>
      </c>
      <c r="I4884" t="n">
        <v>0.1873659538054419</v>
      </c>
      <c r="J4884" t="n">
        <v>204</v>
      </c>
      <c r="K4884" t="n">
        <v>10</v>
      </c>
      <c r="L4884">
        <f>VLOOKUP(J4884,Clustering!$D$3:$E$367,2,FALSE)</f>
        <v/>
      </c>
      <c r="M4884" t="n">
        <v>0.663502485</v>
      </c>
      <c r="N4884" t="n">
        <v>0.563768587</v>
      </c>
      <c r="O4884" t="n">
        <v>0.563768587</v>
      </c>
      <c r="P4884" t="n">
        <v>0.94295521</v>
      </c>
      <c r="Q4884" t="n">
        <v>0.292628588</v>
      </c>
      <c r="R4884" t="n">
        <v>0.1854440800119408</v>
      </c>
      <c r="S4884" t="n">
        <v>0.4152722722208079</v>
      </c>
      <c r="T4884" t="n">
        <v>0.612891038</v>
      </c>
      <c r="U4884" t="n">
        <v>0.665237059</v>
      </c>
      <c r="V4884" t="n">
        <v>0.850080767</v>
      </c>
      <c r="W4884" t="n">
        <v>0.113553221</v>
      </c>
      <c r="X4884" t="n">
        <v>0.018461742</v>
      </c>
      <c r="Y4884" t="n">
        <v>0.1873659538054419</v>
      </c>
      <c r="Z4884" t="n">
        <v>0.680189583</v>
      </c>
      <c r="AA4884" t="n">
        <v>0.665237059</v>
      </c>
      <c r="AB4884" t="n">
        <v>0</v>
      </c>
      <c r="AC4884" t="n">
        <v>0</v>
      </c>
      <c r="AD4884" t="n">
        <v>0.85</v>
      </c>
      <c r="AE4884" t="n">
        <v>0.85</v>
      </c>
      <c r="AF4884" t="n">
        <v>0.85</v>
      </c>
      <c r="AG4884" t="n">
        <v>0.85</v>
      </c>
      <c r="AH4884" t="n">
        <v>0.94295521</v>
      </c>
      <c r="AI4884" t="n">
        <v>0.113553221</v>
      </c>
      <c r="AJ4884" t="n">
        <v>0.642868968</v>
      </c>
      <c r="AK4884" t="n">
        <v>0.2906905905545655</v>
      </c>
      <c r="AL4884" t="n">
        <v>0</v>
      </c>
    </row>
    <row r="4885">
      <c r="A4885" t="inlineStr">
        <is>
          <t>2025-07-23 11:00</t>
        </is>
      </c>
      <c r="B4885" t="n">
        <v>80529.82895481188</v>
      </c>
      <c r="C4885" t="n">
        <v>69785.84658623704</v>
      </c>
      <c r="D4885" t="n">
        <v>10367.54022999134</v>
      </c>
      <c r="E4885" t="n">
        <v>376.4421385834985</v>
      </c>
      <c r="F4885" t="n">
        <v>0.4682190461777729</v>
      </c>
      <c r="G4885" t="n">
        <v>0.1845304600899503</v>
      </c>
      <c r="H4885" t="n">
        <v>0.1842387236257728</v>
      </c>
      <c r="I4885" t="n">
        <v>0.1898034522752483</v>
      </c>
      <c r="J4885" t="n">
        <v>204</v>
      </c>
      <c r="K4885" t="n">
        <v>11</v>
      </c>
      <c r="L4885">
        <f>VLOOKUP(J4885,Clustering!$D$3:$E$367,2,FALSE)</f>
        <v/>
      </c>
      <c r="M4885" t="n">
        <v>0.696199849</v>
      </c>
      <c r="N4885" t="n">
        <v>0.600038589</v>
      </c>
      <c r="O4885" t="n">
        <v>0.600038589</v>
      </c>
      <c r="P4885" t="n">
        <v>0.941897196</v>
      </c>
      <c r="Q4885" t="n">
        <v>0.351967858</v>
      </c>
      <c r="R4885" t="n">
        <v>0.1842387236257728</v>
      </c>
      <c r="S4885" t="n">
        <v>0.4682190461777729</v>
      </c>
      <c r="T4885" t="n">
        <v>0.6190871999999999</v>
      </c>
      <c r="U4885" t="n">
        <v>0.666411007</v>
      </c>
      <c r="V4885" t="n">
        <v>0.850080767</v>
      </c>
      <c r="W4885" t="n">
        <v>0.115542933</v>
      </c>
      <c r="X4885" t="n">
        <v>0.026689485</v>
      </c>
      <c r="Y4885" t="n">
        <v>0.1898034522752483</v>
      </c>
      <c r="Z4885" t="n">
        <v>0.740885476</v>
      </c>
      <c r="AA4885" t="n">
        <v>0.666411007</v>
      </c>
      <c r="AB4885" t="n">
        <v>0</v>
      </c>
      <c r="AC4885" t="n">
        <v>0</v>
      </c>
      <c r="AD4885" t="n">
        <v>0.85</v>
      </c>
      <c r="AE4885" t="n">
        <v>0.85</v>
      </c>
      <c r="AF4885" t="n">
        <v>0.85</v>
      </c>
      <c r="AG4885" t="n">
        <v>0.85</v>
      </c>
      <c r="AH4885" t="n">
        <v>0.941897196</v>
      </c>
      <c r="AI4885" t="n">
        <v>0.115542933</v>
      </c>
      <c r="AJ4885" t="n">
        <v>0.697892873</v>
      </c>
      <c r="AK4885" t="n">
        <v>0.327753332324441</v>
      </c>
      <c r="AL4885" t="n">
        <v>0.003078764</v>
      </c>
    </row>
    <row r="4886">
      <c r="A4886" t="inlineStr">
        <is>
          <t>2025-07-23 12:00</t>
        </is>
      </c>
      <c r="B4886" t="n">
        <v>80475.23288423152</v>
      </c>
      <c r="C4886" t="n">
        <v>69236.77515305653</v>
      </c>
      <c r="D4886" t="n">
        <v>10861.2904855017</v>
      </c>
      <c r="E4886" t="n">
        <v>377.1672456732966</v>
      </c>
      <c r="F4886" t="n">
        <v>0.4905178044711165</v>
      </c>
      <c r="G4886" t="n">
        <v>0.184885904741812</v>
      </c>
      <c r="H4886" t="n">
        <v>0.1846405090878289</v>
      </c>
      <c r="I4886" t="n">
        <v>0.1893213097207811</v>
      </c>
      <c r="J4886" t="n">
        <v>204</v>
      </c>
      <c r="K4886" t="n">
        <v>12</v>
      </c>
      <c r="L4886">
        <f>VLOOKUP(J4886,Clustering!$D$3:$E$367,2,FALSE)</f>
        <v/>
      </c>
      <c r="M4886" t="n">
        <v>0.730072175</v>
      </c>
      <c r="N4886" t="n">
        <v>0.631526362</v>
      </c>
      <c r="O4886" t="n">
        <v>0.631526362</v>
      </c>
      <c r="P4886" t="n">
        <v>0.940686583</v>
      </c>
      <c r="Q4886" t="n">
        <v>0.400993786</v>
      </c>
      <c r="R4886" t="n">
        <v>0.1846405090878289</v>
      </c>
      <c r="S4886" t="n">
        <v>0.4905178044711165</v>
      </c>
      <c r="T4886" t="n">
        <v>0.6297415750000001</v>
      </c>
      <c r="U4886" t="n">
        <v>0.666411007</v>
      </c>
      <c r="V4886" t="n">
        <v>0.850080767</v>
      </c>
      <c r="W4886" t="n">
        <v>0.125561308</v>
      </c>
      <c r="X4886" t="n">
        <v>0.055968255</v>
      </c>
      <c r="Y4886" t="n">
        <v>0.1893213097207811</v>
      </c>
      <c r="Z4886" t="n">
        <v>0.772386977</v>
      </c>
      <c r="AA4886" t="n">
        <v>0.666411007</v>
      </c>
      <c r="AB4886" t="n">
        <v>0</v>
      </c>
      <c r="AC4886" t="n">
        <v>0</v>
      </c>
      <c r="AD4886" t="n">
        <v>0.85</v>
      </c>
      <c r="AE4886" t="n">
        <v>0.85</v>
      </c>
      <c r="AF4886" t="n">
        <v>0.85</v>
      </c>
      <c r="AG4886" t="n">
        <v>0.85</v>
      </c>
      <c r="AH4886" t="n">
        <v>0.940686583</v>
      </c>
      <c r="AI4886" t="n">
        <v>0.125561308</v>
      </c>
      <c r="AJ4886" t="n">
        <v>0.716349601</v>
      </c>
      <c r="AK4886" t="n">
        <v>0.3433624631297815</v>
      </c>
      <c r="AL4886" t="n">
        <v>0.268450905</v>
      </c>
    </row>
    <row r="4887">
      <c r="A4887" t="inlineStr">
        <is>
          <t>2025-07-23 13:00</t>
        </is>
      </c>
      <c r="B4887" t="n">
        <v>80325.51299141198</v>
      </c>
      <c r="C4887" t="n">
        <v>69536.97636572145</v>
      </c>
      <c r="D4887" t="n">
        <v>10426.9508834872</v>
      </c>
      <c r="E4887" t="n">
        <v>361.5857422033235</v>
      </c>
      <c r="F4887" t="n">
        <v>0.4709021512244415</v>
      </c>
      <c r="G4887" t="n">
        <v>0.1772479128447664</v>
      </c>
      <c r="H4887" t="n">
        <v>0.1765043534811951</v>
      </c>
      <c r="I4887" t="n">
        <v>0.1906873802917714</v>
      </c>
      <c r="J4887" t="n">
        <v>204</v>
      </c>
      <c r="K4887" t="n">
        <v>13</v>
      </c>
      <c r="L4887">
        <f>VLOOKUP(J4887,Clustering!$D$3:$E$367,2,FALSE)</f>
        <v/>
      </c>
      <c r="M4887" t="n">
        <v>0.751595876</v>
      </c>
      <c r="N4887" t="n">
        <v>0.655573578</v>
      </c>
      <c r="O4887" t="n">
        <v>0.655573578</v>
      </c>
      <c r="P4887" t="n">
        <v>0.9408798739999999</v>
      </c>
      <c r="Q4887" t="n">
        <v>0.469945492</v>
      </c>
      <c r="R4887" t="n">
        <v>0.1765043534811951</v>
      </c>
      <c r="S4887" t="n">
        <v>0.4709021512244415</v>
      </c>
      <c r="T4887" t="n">
        <v>0.657699864</v>
      </c>
      <c r="U4887" t="n">
        <v>0.666411007</v>
      </c>
      <c r="V4887" t="n">
        <v>0.850080767</v>
      </c>
      <c r="W4887" t="n">
        <v>0.128633145</v>
      </c>
      <c r="X4887" t="n">
        <v>0.128087917</v>
      </c>
      <c r="Y4887" t="n">
        <v>0.1906873802917714</v>
      </c>
      <c r="Z4887" t="n">
        <v>0.7807721010000001</v>
      </c>
      <c r="AA4887" t="n">
        <v>0.666411007</v>
      </c>
      <c r="AB4887" t="n">
        <v>0</v>
      </c>
      <c r="AC4887" t="n">
        <v>0</v>
      </c>
      <c r="AD4887" t="n">
        <v>0.85</v>
      </c>
      <c r="AE4887" t="n">
        <v>0.85</v>
      </c>
      <c r="AF4887" t="n">
        <v>0.85</v>
      </c>
      <c r="AG4887" t="n">
        <v>0.85</v>
      </c>
      <c r="AH4887" t="n">
        <v>0.9408798739999999</v>
      </c>
      <c r="AI4887" t="n">
        <v>0.128633145</v>
      </c>
      <c r="AJ4887" t="n">
        <v>0.726799635</v>
      </c>
      <c r="AK4887" t="n">
        <v>0.329631505857109</v>
      </c>
      <c r="AL4887" t="n">
        <v>0.506105493</v>
      </c>
    </row>
    <row r="4888">
      <c r="A4888" t="inlineStr">
        <is>
          <t>2025-07-23 14:00</t>
        </is>
      </c>
      <c r="B4888" t="n">
        <v>79947.15347564206</v>
      </c>
      <c r="C4888" t="n">
        <v>70126.29413754462</v>
      </c>
      <c r="D4888" t="n">
        <v>9479.039900853588</v>
      </c>
      <c r="E4888" t="n">
        <v>341.8194372438452</v>
      </c>
      <c r="F4888" t="n">
        <v>0.4280925776607694</v>
      </c>
      <c r="G4888" t="n">
        <v>0.1675585476685515</v>
      </c>
      <c r="H4888" t="n">
        <v>0.1660981100139451</v>
      </c>
      <c r="I4888" t="n">
        <v>0.1939552353831602</v>
      </c>
      <c r="J4888" t="n">
        <v>204</v>
      </c>
      <c r="K4888" t="n">
        <v>14</v>
      </c>
      <c r="L4888">
        <f>VLOOKUP(J4888,Clustering!$D$3:$E$367,2,FALSE)</f>
        <v/>
      </c>
      <c r="M4888" t="n">
        <v>0.768782582</v>
      </c>
      <c r="N4888" t="n">
        <v>0.670734723</v>
      </c>
      <c r="O4888" t="n">
        <v>0.670734723</v>
      </c>
      <c r="P4888" t="n">
        <v>0.940971433</v>
      </c>
      <c r="Q4888" t="n">
        <v>0.534629176</v>
      </c>
      <c r="R4888" t="n">
        <v>0.1660981100139451</v>
      </c>
      <c r="S4888" t="n">
        <v>0.4280925776607694</v>
      </c>
      <c r="T4888" t="n">
        <v>0.647876681</v>
      </c>
      <c r="U4888" t="n">
        <v>0.666411007</v>
      </c>
      <c r="V4888" t="n">
        <v>0.850080767</v>
      </c>
      <c r="W4888" t="n">
        <v>0.144097048</v>
      </c>
      <c r="X4888" t="n">
        <v>0.177994682</v>
      </c>
      <c r="Y4888" t="n">
        <v>0.1939552353831602</v>
      </c>
      <c r="Z4888" t="n">
        <v>0.782164267</v>
      </c>
      <c r="AA4888" t="n">
        <v>0.666411007</v>
      </c>
      <c r="AB4888" t="n">
        <v>0</v>
      </c>
      <c r="AC4888" t="n">
        <v>0</v>
      </c>
      <c r="AD4888" t="n">
        <v>0.85</v>
      </c>
      <c r="AE4888" t="n">
        <v>0.85</v>
      </c>
      <c r="AF4888" t="n">
        <v>0.85</v>
      </c>
      <c r="AG4888" t="n">
        <v>0.85</v>
      </c>
      <c r="AH4888" t="n">
        <v>0.940971433</v>
      </c>
      <c r="AI4888" t="n">
        <v>0.144097048</v>
      </c>
      <c r="AJ4888" t="n">
        <v>0.732262386</v>
      </c>
      <c r="AK4888" t="n">
        <v>0.2996648043625385</v>
      </c>
      <c r="AL4888" t="n">
        <v>0.613935962</v>
      </c>
    </row>
    <row r="4889">
      <c r="A4889" t="inlineStr">
        <is>
          <t>2025-07-23 15:00</t>
        </is>
      </c>
      <c r="B4889" t="n">
        <v>80102.35803550098</v>
      </c>
      <c r="C4889" t="n">
        <v>72064.17899493218</v>
      </c>
      <c r="D4889" t="n">
        <v>7712.776353269859</v>
      </c>
      <c r="E4889" t="n">
        <v>325.4026872989309</v>
      </c>
      <c r="F4889" t="n">
        <v>0.3483245502210617</v>
      </c>
      <c r="G4889" t="n">
        <v>0.1595111212249661</v>
      </c>
      <c r="H4889" t="n">
        <v>0.1573994547604329</v>
      </c>
      <c r="I4889" t="n">
        <v>0.1976784473315457</v>
      </c>
      <c r="J4889" t="n">
        <v>204</v>
      </c>
      <c r="K4889" t="n">
        <v>15</v>
      </c>
      <c r="L4889">
        <f>VLOOKUP(J4889,Clustering!$D$3:$E$367,2,FALSE)</f>
        <v/>
      </c>
      <c r="M4889" t="n">
        <v>0.777197387</v>
      </c>
      <c r="N4889" t="n">
        <v>0.6792323</v>
      </c>
      <c r="O4889" t="n">
        <v>0.6792323</v>
      </c>
      <c r="P4889" t="n">
        <v>0.941663212</v>
      </c>
      <c r="Q4889" t="n">
        <v>0.573504471</v>
      </c>
      <c r="R4889" t="n">
        <v>0.1573994547604329</v>
      </c>
      <c r="S4889" t="n">
        <v>0.3483245502210617</v>
      </c>
      <c r="T4889" t="n">
        <v>0.665709536</v>
      </c>
      <c r="U4889" t="n">
        <v>0.666411007</v>
      </c>
      <c r="V4889" t="n">
        <v>0.850080767</v>
      </c>
      <c r="W4889" t="n">
        <v>0.146540554</v>
      </c>
      <c r="X4889" t="n">
        <v>0.2233302</v>
      </c>
      <c r="Y4889" t="n">
        <v>0.1976784473315457</v>
      </c>
      <c r="Z4889" t="n">
        <v>0.786641004</v>
      </c>
      <c r="AA4889" t="n">
        <v>0.666411007</v>
      </c>
      <c r="AB4889" t="n">
        <v>0</v>
      </c>
      <c r="AC4889" t="n">
        <v>0</v>
      </c>
      <c r="AD4889" t="n">
        <v>0.85</v>
      </c>
      <c r="AE4889" t="n">
        <v>0.85</v>
      </c>
      <c r="AF4889" t="n">
        <v>0.85</v>
      </c>
      <c r="AG4889" t="n">
        <v>0.85</v>
      </c>
      <c r="AH4889" t="n">
        <v>0.941663212</v>
      </c>
      <c r="AI4889" t="n">
        <v>0.146540554</v>
      </c>
      <c r="AJ4889" t="n">
        <v>0.73675726</v>
      </c>
      <c r="AK4889" t="n">
        <v>0.2438271851547432</v>
      </c>
      <c r="AL4889" t="n">
        <v>0.6260428770000001</v>
      </c>
    </row>
    <row r="4890">
      <c r="A4890" t="inlineStr">
        <is>
          <t>2025-07-23 16:00</t>
        </is>
      </c>
      <c r="B4890" t="n">
        <v>82476.09869176721</v>
      </c>
      <c r="C4890" t="n">
        <v>76629.45852893684</v>
      </c>
      <c r="D4890" t="n">
        <v>5537.398289641312</v>
      </c>
      <c r="E4890" t="n">
        <v>309.2418731890614</v>
      </c>
      <c r="F4890" t="n">
        <v>0.2500800853400163</v>
      </c>
      <c r="G4890" t="n">
        <v>0.1515891535240497</v>
      </c>
      <c r="H4890" t="n">
        <v>0.149182942061388</v>
      </c>
      <c r="I4890" t="n">
        <v>0.1950802346769169</v>
      </c>
      <c r="J4890" t="n">
        <v>204</v>
      </c>
      <c r="K4890" t="n">
        <v>16</v>
      </c>
      <c r="L4890">
        <f>VLOOKUP(J4890,Clustering!$D$3:$E$367,2,FALSE)</f>
        <v/>
      </c>
      <c r="M4890" t="n">
        <v>0.7831413149999999</v>
      </c>
      <c r="N4890" t="n">
        <v>0.687057407</v>
      </c>
      <c r="O4890" t="n">
        <v>0.687057407</v>
      </c>
      <c r="P4890" t="n">
        <v>0.941520787</v>
      </c>
      <c r="Q4890" t="n">
        <v>0.6101644000000001</v>
      </c>
      <c r="R4890" t="n">
        <v>0.149182942061388</v>
      </c>
      <c r="S4890" t="n">
        <v>0.2500800853400163</v>
      </c>
      <c r="T4890" t="n">
        <v>0.670092187</v>
      </c>
      <c r="U4890" t="n">
        <v>0.666411007</v>
      </c>
      <c r="V4890" t="n">
        <v>0.850080767</v>
      </c>
      <c r="W4890" t="n">
        <v>0.164552685</v>
      </c>
      <c r="X4890" t="n">
        <v>0.253338594</v>
      </c>
      <c r="Y4890" t="n">
        <v>0.1950802346769169</v>
      </c>
      <c r="Z4890" t="n">
        <v>0.788252292</v>
      </c>
      <c r="AA4890" t="n">
        <v>0.666411007</v>
      </c>
      <c r="AB4890" t="n">
        <v>0</v>
      </c>
      <c r="AC4890" t="n">
        <v>0</v>
      </c>
      <c r="AD4890" t="n">
        <v>0.85</v>
      </c>
      <c r="AE4890" t="n">
        <v>0.85</v>
      </c>
      <c r="AF4890" t="n">
        <v>0.85</v>
      </c>
      <c r="AG4890" t="n">
        <v>0.85</v>
      </c>
      <c r="AH4890" t="n">
        <v>0.941520787</v>
      </c>
      <c r="AI4890" t="n">
        <v>0.164552685</v>
      </c>
      <c r="AJ4890" t="n">
        <v>0.743897028</v>
      </c>
      <c r="AK4890" t="n">
        <v>0.1750560597380114</v>
      </c>
      <c r="AL4890" t="n">
        <v>0.639337936</v>
      </c>
    </row>
    <row r="4891">
      <c r="A4891" t="inlineStr">
        <is>
          <t>2025-07-23 17:00</t>
        </is>
      </c>
      <c r="B4891" t="n">
        <v>84407.18982474151</v>
      </c>
      <c r="C4891" t="n">
        <v>80918.26456887092</v>
      </c>
      <c r="D4891" t="n">
        <v>3189.503494993347</v>
      </c>
      <c r="E4891" t="n">
        <v>299.4217608772474</v>
      </c>
      <c r="F4891" t="n">
        <v>0.1440444166193224</v>
      </c>
      <c r="G4891" t="n">
        <v>0.1467753729790428</v>
      </c>
      <c r="H4891" t="n">
        <v>0.1443414272436133</v>
      </c>
      <c r="I4891" t="n">
        <v>0.1907677373841826</v>
      </c>
      <c r="J4891" t="n">
        <v>204</v>
      </c>
      <c r="K4891" t="n">
        <v>17</v>
      </c>
      <c r="L4891">
        <f>VLOOKUP(J4891,Clustering!$D$3:$E$367,2,FALSE)</f>
        <v/>
      </c>
      <c r="M4891" t="n">
        <v>0.788607195</v>
      </c>
      <c r="N4891" t="n">
        <v>0.683921843</v>
      </c>
      <c r="O4891" t="n">
        <v>0.683921843</v>
      </c>
      <c r="P4891" t="n">
        <v>0.941744597</v>
      </c>
      <c r="Q4891" t="n">
        <v>0.6379127999999999</v>
      </c>
      <c r="R4891" t="n">
        <v>0.1443414272436133</v>
      </c>
      <c r="S4891" t="n">
        <v>0.1440444166193224</v>
      </c>
      <c r="T4891" t="n">
        <v>0.646289859</v>
      </c>
      <c r="U4891" t="n">
        <v>0.666411007</v>
      </c>
      <c r="V4891" t="n">
        <v>0.850080767</v>
      </c>
      <c r="W4891" t="n">
        <v>0.166228232</v>
      </c>
      <c r="X4891" t="n">
        <v>0.305918413</v>
      </c>
      <c r="Y4891" t="n">
        <v>0.1907677373841826</v>
      </c>
      <c r="Z4891" t="n">
        <v>0.7905704609999999</v>
      </c>
      <c r="AA4891" t="n">
        <v>0.666411007</v>
      </c>
      <c r="AB4891" t="n">
        <v>0</v>
      </c>
      <c r="AC4891" t="n">
        <v>0</v>
      </c>
      <c r="AD4891" t="n">
        <v>0.85</v>
      </c>
      <c r="AE4891" t="n">
        <v>0.85</v>
      </c>
      <c r="AF4891" t="n">
        <v>0.85</v>
      </c>
      <c r="AG4891" t="n">
        <v>0.85</v>
      </c>
      <c r="AH4891" t="n">
        <v>0.941744597</v>
      </c>
      <c r="AI4891" t="n">
        <v>0.166228232</v>
      </c>
      <c r="AJ4891" t="n">
        <v>0.748299774</v>
      </c>
      <c r="AK4891" t="n">
        <v>0.1008310916335257</v>
      </c>
      <c r="AL4891" t="n">
        <v>0.645772987</v>
      </c>
    </row>
    <row r="4892">
      <c r="A4892" t="inlineStr">
        <is>
          <t>2025-07-23 18:00</t>
        </is>
      </c>
      <c r="B4892" t="n">
        <v>86681.12214703974</v>
      </c>
      <c r="C4892" t="n">
        <v>85152.80268470146</v>
      </c>
      <c r="D4892" t="n">
        <v>1227.471373708406</v>
      </c>
      <c r="E4892" t="n">
        <v>300.8480886298743</v>
      </c>
      <c r="F4892" t="n">
        <v>0.0554350851849793</v>
      </c>
      <c r="G4892" t="n">
        <v>0.1474745532499383</v>
      </c>
      <c r="H4892" t="n">
        <v>0.1448436590711833</v>
      </c>
      <c r="I4892" t="n">
        <v>0.1950266632819761</v>
      </c>
      <c r="J4892" t="n">
        <v>204</v>
      </c>
      <c r="K4892" t="n">
        <v>18</v>
      </c>
      <c r="L4892">
        <f>VLOOKUP(J4892,Clustering!$D$3:$E$367,2,FALSE)</f>
        <v/>
      </c>
      <c r="M4892" t="n">
        <v>0.777174349</v>
      </c>
      <c r="N4892" t="n">
        <v>0.683604342</v>
      </c>
      <c r="O4892" t="n">
        <v>0.683604342</v>
      </c>
      <c r="P4892" t="n">
        <v>0.942029447</v>
      </c>
      <c r="Q4892" t="n">
        <v>0.637825186</v>
      </c>
      <c r="R4892" t="n">
        <v>0.1448436590711833</v>
      </c>
      <c r="S4892" t="n">
        <v>0.0554350851849793</v>
      </c>
      <c r="T4892" t="n">
        <v>0.606165936</v>
      </c>
      <c r="U4892" t="n">
        <v>0.666411007</v>
      </c>
      <c r="V4892" t="n">
        <v>0.850080767</v>
      </c>
      <c r="W4892" t="n">
        <v>0.134602281</v>
      </c>
      <c r="X4892" t="n">
        <v>0.342916451</v>
      </c>
      <c r="Y4892" t="n">
        <v>0.1950266632819761</v>
      </c>
      <c r="Z4892" t="n">
        <v>0.792616307</v>
      </c>
      <c r="AA4892" t="n">
        <v>0.666411007</v>
      </c>
      <c r="AB4892" t="n">
        <v>0</v>
      </c>
      <c r="AC4892" t="n">
        <v>0</v>
      </c>
      <c r="AD4892" t="n">
        <v>0.85</v>
      </c>
      <c r="AE4892" t="n">
        <v>0.85</v>
      </c>
      <c r="AF4892" t="n">
        <v>0.85</v>
      </c>
      <c r="AG4892" t="n">
        <v>0.85</v>
      </c>
      <c r="AH4892" t="n">
        <v>0.942029447</v>
      </c>
      <c r="AI4892" t="n">
        <v>0.134602281</v>
      </c>
      <c r="AJ4892" t="n">
        <v>0.759975362</v>
      </c>
      <c r="AK4892" t="n">
        <v>0.0388045596294855</v>
      </c>
      <c r="AL4892" t="n">
        <v>0.645772987</v>
      </c>
    </row>
    <row r="4893">
      <c r="A4893" t="inlineStr">
        <is>
          <t>2025-07-23 19:00</t>
        </is>
      </c>
      <c r="B4893" t="n">
        <v>87300.3151331226</v>
      </c>
      <c r="C4893" t="n">
        <v>86873.82623938989</v>
      </c>
      <c r="D4893" t="n">
        <v>112.6783736327774</v>
      </c>
      <c r="E4893" t="n">
        <v>313.8105200999207</v>
      </c>
      <c r="F4893" t="n">
        <v>0.0050887828218483</v>
      </c>
      <c r="G4893" t="n">
        <v>0.1538286863234905</v>
      </c>
      <c r="H4893" t="n">
        <v>0.1509106195482287</v>
      </c>
      <c r="I4893" t="n">
        <v>0.2065712988917181</v>
      </c>
      <c r="J4893" t="n">
        <v>204</v>
      </c>
      <c r="K4893" t="n">
        <v>19</v>
      </c>
      <c r="L4893">
        <f>VLOOKUP(J4893,Clustering!$D$3:$E$367,2,FALSE)</f>
        <v/>
      </c>
      <c r="M4893" t="n">
        <v>0.7636565199999999</v>
      </c>
      <c r="N4893" t="n">
        <v>0.681091946</v>
      </c>
      <c r="O4893" t="n">
        <v>0.681091946</v>
      </c>
      <c r="P4893" t="n">
        <v>0.942711053</v>
      </c>
      <c r="Q4893" t="n">
        <v>0.603806174</v>
      </c>
      <c r="R4893" t="n">
        <v>0.1509106195482287</v>
      </c>
      <c r="S4893" t="n">
        <v>0.0050887828218483</v>
      </c>
      <c r="T4893" t="n">
        <v>0.449372828</v>
      </c>
      <c r="U4893" t="n">
        <v>0.666411007</v>
      </c>
      <c r="V4893" t="n">
        <v>0.850080767</v>
      </c>
      <c r="W4893" t="n">
        <v>0.120709203</v>
      </c>
      <c r="X4893" t="n">
        <v>0.318549029</v>
      </c>
      <c r="Y4893" t="n">
        <v>0.2065712988917181</v>
      </c>
      <c r="Z4893" t="n">
        <v>0.791794071</v>
      </c>
      <c r="AA4893" t="n">
        <v>0.666411007</v>
      </c>
      <c r="AB4893" t="n">
        <v>0</v>
      </c>
      <c r="AC4893" t="n">
        <v>0</v>
      </c>
      <c r="AD4893" t="n">
        <v>0.85</v>
      </c>
      <c r="AE4893" t="n">
        <v>0.85</v>
      </c>
      <c r="AF4893" t="n">
        <v>0.85</v>
      </c>
      <c r="AG4893" t="n">
        <v>0.85</v>
      </c>
      <c r="AH4893" t="n">
        <v>0.942711053</v>
      </c>
      <c r="AI4893" t="n">
        <v>0.120709203</v>
      </c>
      <c r="AJ4893" t="n">
        <v>0.766626603</v>
      </c>
      <c r="AK4893" t="n">
        <v>0.0035621479752938</v>
      </c>
      <c r="AL4893" t="n">
        <v>0.639116785</v>
      </c>
    </row>
    <row r="4894">
      <c r="A4894" t="inlineStr">
        <is>
          <t>2025-07-23 20:00</t>
        </is>
      </c>
      <c r="B4894" t="n">
        <v>84432.34477030383</v>
      </c>
      <c r="C4894" t="n">
        <v>84105.19397287589</v>
      </c>
      <c r="D4894" t="n">
        <v>0</v>
      </c>
      <c r="E4894" t="n">
        <v>327.1507974279445</v>
      </c>
      <c r="F4894" t="n">
        <v>0</v>
      </c>
      <c r="G4894" t="n">
        <v>0.1603680379548747</v>
      </c>
      <c r="H4894" t="n">
        <v>0.1574798118528441</v>
      </c>
      <c r="I4894" t="n">
        <v>0.2125712951250875</v>
      </c>
      <c r="J4894" t="n">
        <v>204</v>
      </c>
      <c r="K4894" t="n">
        <v>20</v>
      </c>
      <c r="L4894">
        <f>VLOOKUP(J4894,Clustering!$D$3:$E$367,2,FALSE)</f>
        <v/>
      </c>
      <c r="M4894" t="n">
        <v>0.756900486</v>
      </c>
      <c r="N4894" t="n">
        <v>0.679754894</v>
      </c>
      <c r="O4894" t="n">
        <v>0.679754894</v>
      </c>
      <c r="P4894" t="n">
        <v>0.943229887</v>
      </c>
      <c r="Q4894" t="n">
        <v>0.560512663</v>
      </c>
      <c r="R4894" t="n">
        <v>0.1574798118528441</v>
      </c>
      <c r="S4894" t="n">
        <v>0</v>
      </c>
      <c r="T4894" t="n">
        <v>0.129666012</v>
      </c>
      <c r="U4894" t="n">
        <v>0.666411007</v>
      </c>
      <c r="V4894" t="n">
        <v>0.850080767</v>
      </c>
      <c r="W4894" t="n">
        <v>0.116869408</v>
      </c>
      <c r="X4894" t="n">
        <v>0.201261386</v>
      </c>
      <c r="Y4894" t="n">
        <v>0.2125712951250875</v>
      </c>
      <c r="Z4894" t="n">
        <v>0.7904282419999999</v>
      </c>
      <c r="AA4894" t="n">
        <v>0.666411007</v>
      </c>
      <c r="AB4894" t="n">
        <v>0</v>
      </c>
      <c r="AC4894" t="n">
        <v>0</v>
      </c>
      <c r="AD4894" t="n">
        <v>0.85</v>
      </c>
      <c r="AE4894" t="n">
        <v>0.85</v>
      </c>
      <c r="AF4894" t="n">
        <v>0.85</v>
      </c>
      <c r="AG4894" t="n">
        <v>0.85</v>
      </c>
      <c r="AH4894" t="n">
        <v>0.943229887</v>
      </c>
      <c r="AI4894" t="n">
        <v>0.116869408</v>
      </c>
      <c r="AJ4894" t="n">
        <v>0.779891317</v>
      </c>
      <c r="AK4894" t="n">
        <v>0</v>
      </c>
      <c r="AL4894" t="n">
        <v>0.733925381</v>
      </c>
    </row>
    <row r="4895">
      <c r="A4895" t="inlineStr">
        <is>
          <t>2025-07-23 21:00</t>
        </is>
      </c>
      <c r="B4895" t="n">
        <v>81582.59619654513</v>
      </c>
      <c r="C4895" t="n">
        <v>81237.15382673584</v>
      </c>
      <c r="D4895" t="n">
        <v>0</v>
      </c>
      <c r="E4895" t="n">
        <v>345.4423698092904</v>
      </c>
      <c r="F4895" t="n">
        <v>0</v>
      </c>
      <c r="G4895" t="n">
        <v>0.1693344950045541</v>
      </c>
      <c r="H4895" t="n">
        <v>0.1668815916649542</v>
      </c>
      <c r="I4895" t="n">
        <v>0.2136695087213739</v>
      </c>
      <c r="J4895" t="n">
        <v>204</v>
      </c>
      <c r="K4895" t="n">
        <v>21</v>
      </c>
      <c r="L4895">
        <f>VLOOKUP(J4895,Clustering!$D$3:$E$367,2,FALSE)</f>
        <v/>
      </c>
      <c r="M4895" t="n">
        <v>0.743515128</v>
      </c>
      <c r="N4895" t="n">
        <v>0.655163391</v>
      </c>
      <c r="O4895" t="n">
        <v>0.655163391</v>
      </c>
      <c r="P4895" t="n">
        <v>0.943911492</v>
      </c>
      <c r="Q4895" t="n">
        <v>0.5093840160000001</v>
      </c>
      <c r="R4895" t="n">
        <v>0.1668815916649542</v>
      </c>
      <c r="S4895" t="n">
        <v>0</v>
      </c>
      <c r="T4895" t="n">
        <v>0</v>
      </c>
      <c r="U4895" t="n">
        <v>0.666411007</v>
      </c>
      <c r="V4895" t="n">
        <v>0.850080767</v>
      </c>
      <c r="W4895" t="n">
        <v>0.10297633</v>
      </c>
      <c r="X4895" t="n">
        <v>0.08896383400000001</v>
      </c>
      <c r="Y4895" t="n">
        <v>0.2136695087213739</v>
      </c>
      <c r="Z4895" t="n">
        <v>0.777239277</v>
      </c>
      <c r="AA4895" t="n">
        <v>0.666411007</v>
      </c>
      <c r="AB4895" t="n">
        <v>0</v>
      </c>
      <c r="AC4895" t="n">
        <v>0</v>
      </c>
      <c r="AD4895" t="n">
        <v>0.85</v>
      </c>
      <c r="AE4895" t="n">
        <v>0.85</v>
      </c>
      <c r="AF4895" t="n">
        <v>0.85</v>
      </c>
      <c r="AG4895" t="n">
        <v>0.85</v>
      </c>
      <c r="AH4895" t="n">
        <v>0.943911492</v>
      </c>
      <c r="AI4895" t="n">
        <v>0.10297633</v>
      </c>
      <c r="AJ4895" t="n">
        <v>0.771267612</v>
      </c>
      <c r="AK4895" t="n">
        <v>0</v>
      </c>
      <c r="AL4895" t="n">
        <v>0.520345862</v>
      </c>
    </row>
    <row r="4896">
      <c r="A4896" t="inlineStr">
        <is>
          <t>2025-07-23 22:00</t>
        </is>
      </c>
      <c r="B4896" t="n">
        <v>77282.47643200935</v>
      </c>
      <c r="C4896" t="n">
        <v>76904.18212680538</v>
      </c>
      <c r="D4896" t="n">
        <v>0</v>
      </c>
      <c r="E4896" t="n">
        <v>378.2943052039743</v>
      </c>
      <c r="F4896" t="n">
        <v>0</v>
      </c>
      <c r="G4896" t="n">
        <v>0.1854383849039089</v>
      </c>
      <c r="H4896" t="n">
        <v>0.1837164025251</v>
      </c>
      <c r="I4896" t="n">
        <v>0.216562364048177</v>
      </c>
      <c r="J4896" t="n">
        <v>204</v>
      </c>
      <c r="K4896" t="n">
        <v>22</v>
      </c>
      <c r="L4896">
        <f>VLOOKUP(J4896,Clustering!$D$3:$E$367,2,FALSE)</f>
        <v/>
      </c>
      <c r="M4896" t="n">
        <v>0.710921438</v>
      </c>
      <c r="N4896" t="n">
        <v>0.620547942</v>
      </c>
      <c r="O4896" t="n">
        <v>0.620547942</v>
      </c>
      <c r="P4896" t="n">
        <v>0.941510614</v>
      </c>
      <c r="Q4896" t="n">
        <v>0.475164744</v>
      </c>
      <c r="R4896" t="n">
        <v>0.1837164025251</v>
      </c>
      <c r="S4896" t="n">
        <v>0</v>
      </c>
      <c r="T4896" t="n">
        <v>0</v>
      </c>
      <c r="U4896" t="n">
        <v>0.666411007</v>
      </c>
      <c r="V4896" t="n">
        <v>0.850080767</v>
      </c>
      <c r="W4896" t="n">
        <v>0.074736381</v>
      </c>
      <c r="X4896" t="n">
        <v>0.031525441</v>
      </c>
      <c r="Y4896" t="n">
        <v>0.216562364048177</v>
      </c>
      <c r="Z4896" t="n">
        <v>0.722382789</v>
      </c>
      <c r="AA4896" t="n">
        <v>0.666411007</v>
      </c>
      <c r="AB4896" t="n">
        <v>0</v>
      </c>
      <c r="AC4896" t="n">
        <v>0</v>
      </c>
      <c r="AD4896" t="n">
        <v>0.85</v>
      </c>
      <c r="AE4896" t="n">
        <v>0.85</v>
      </c>
      <c r="AF4896" t="n">
        <v>0.85</v>
      </c>
      <c r="AG4896" t="n">
        <v>0.85</v>
      </c>
      <c r="AH4896" t="n">
        <v>0.941510614</v>
      </c>
      <c r="AI4896" t="n">
        <v>0.074736381</v>
      </c>
      <c r="AJ4896" t="n">
        <v>0.723711748</v>
      </c>
      <c r="AK4896" t="n">
        <v>0</v>
      </c>
      <c r="AL4896" t="n">
        <v>0.14778936</v>
      </c>
    </row>
    <row r="4897">
      <c r="A4897" t="inlineStr">
        <is>
          <t>2025-07-23 23:00</t>
        </is>
      </c>
      <c r="B4897" t="n">
        <v>72993.35699450187</v>
      </c>
      <c r="C4897" t="n">
        <v>72590.19932616732</v>
      </c>
      <c r="D4897" t="n">
        <v>0</v>
      </c>
      <c r="E4897" t="n">
        <v>403.1576683345542</v>
      </c>
      <c r="F4897" t="n">
        <v>0</v>
      </c>
      <c r="G4897" t="n">
        <v>0.1976263080071344</v>
      </c>
      <c r="H4897" t="n">
        <v>0.1965534480377888</v>
      </c>
      <c r="I4897" t="n">
        <v>0.2170177209051738</v>
      </c>
      <c r="J4897" t="n">
        <v>204</v>
      </c>
      <c r="K4897" t="n">
        <v>23</v>
      </c>
      <c r="L4897">
        <f>VLOOKUP(J4897,Clustering!$D$3:$E$367,2,FALSE)</f>
        <v/>
      </c>
      <c r="M4897" t="n">
        <v>0.70194795</v>
      </c>
      <c r="N4897" t="n">
        <v>0.579917731</v>
      </c>
      <c r="O4897" t="n">
        <v>0.579917731</v>
      </c>
      <c r="P4897" t="n">
        <v>0.941001953</v>
      </c>
      <c r="Q4897" t="n">
        <v>0.427503082</v>
      </c>
      <c r="R4897" t="n">
        <v>0.1965534480377888</v>
      </c>
      <c r="S4897" t="n">
        <v>0</v>
      </c>
      <c r="T4897" t="n">
        <v>0</v>
      </c>
      <c r="U4897" t="n">
        <v>0.664783133</v>
      </c>
      <c r="V4897" t="n">
        <v>0.850080767</v>
      </c>
      <c r="W4897" t="n">
        <v>0.06150654</v>
      </c>
      <c r="X4897" t="n">
        <v>0.023460209</v>
      </c>
      <c r="Y4897" t="n">
        <v>0.2170177209051738</v>
      </c>
      <c r="Z4897" t="n">
        <v>0.650789763</v>
      </c>
      <c r="AA4897" t="n">
        <v>0.664783133</v>
      </c>
      <c r="AB4897" t="n">
        <v>0</v>
      </c>
      <c r="AC4897" t="n">
        <v>0</v>
      </c>
      <c r="AD4897" t="n">
        <v>0.85</v>
      </c>
      <c r="AE4897" t="n">
        <v>0.85</v>
      </c>
      <c r="AF4897" t="n">
        <v>0.85</v>
      </c>
      <c r="AG4897" t="n">
        <v>0.85</v>
      </c>
      <c r="AH4897" t="n">
        <v>0.941001953</v>
      </c>
      <c r="AI4897" t="n">
        <v>0.06150654</v>
      </c>
      <c r="AJ4897" t="n">
        <v>0.6584668930000001</v>
      </c>
      <c r="AK4897" t="n">
        <v>0</v>
      </c>
      <c r="AL4897" t="n">
        <v>0.14778936</v>
      </c>
    </row>
    <row r="4898">
      <c r="A4898" t="inlineStr">
        <is>
          <t>2025-07-24 00:00</t>
        </is>
      </c>
      <c r="B4898" t="n">
        <v>70681.62518139699</v>
      </c>
      <c r="C4898" t="n">
        <v>70267.01382047559</v>
      </c>
      <c r="D4898" t="n">
        <v>0</v>
      </c>
      <c r="E4898" t="n">
        <v>414.6113609213878</v>
      </c>
      <c r="F4898" t="n">
        <v>0</v>
      </c>
      <c r="G4898" t="n">
        <v>0.2032408631967587</v>
      </c>
      <c r="H4898" t="n">
        <v>0.2027409441534511</v>
      </c>
      <c r="I4898" t="n">
        <v>0.2122766524529132</v>
      </c>
      <c r="J4898" t="n">
        <v>205</v>
      </c>
      <c r="K4898" t="n">
        <v>0</v>
      </c>
      <c r="L4898">
        <f>VLOOKUP(J4898,Clustering!$D$3:$E$367,2,FALSE)</f>
        <v/>
      </c>
      <c r="M4898" t="n">
        <v>0.6608473</v>
      </c>
      <c r="N4898" t="n">
        <v>0.54872971</v>
      </c>
      <c r="O4898" t="n">
        <v>0.54872971</v>
      </c>
      <c r="P4898" t="n">
        <v>0.937817737</v>
      </c>
      <c r="Q4898" t="n">
        <v>0.389153467</v>
      </c>
      <c r="R4898" t="n">
        <v>0.2027409441534511</v>
      </c>
      <c r="S4898" t="n">
        <v>0</v>
      </c>
      <c r="T4898" t="n">
        <v>0</v>
      </c>
      <c r="U4898" t="n">
        <v>0.664783133</v>
      </c>
      <c r="V4898" t="n">
        <v>0.850080767</v>
      </c>
      <c r="W4898" t="n">
        <v>0.048067256</v>
      </c>
      <c r="X4898" t="n">
        <v>0.018971892</v>
      </c>
      <c r="Y4898" t="n">
        <v>0.2122766524529132</v>
      </c>
      <c r="Z4898" t="n">
        <v>0.573503764</v>
      </c>
      <c r="AA4898" t="n">
        <v>0.664783133</v>
      </c>
      <c r="AB4898" t="n">
        <v>0</v>
      </c>
      <c r="AC4898" t="n">
        <v>0</v>
      </c>
      <c r="AD4898" t="n">
        <v>0.85</v>
      </c>
      <c r="AE4898" t="n">
        <v>0.85</v>
      </c>
      <c r="AF4898" t="n">
        <v>0.85</v>
      </c>
      <c r="AG4898" t="n">
        <v>0.85</v>
      </c>
      <c r="AH4898" t="n">
        <v>0.937817737</v>
      </c>
      <c r="AI4898" t="n">
        <v>0.048067256</v>
      </c>
      <c r="AJ4898" t="n">
        <v>0.608158475</v>
      </c>
      <c r="AK4898" t="n">
        <v>0</v>
      </c>
      <c r="AL4898" t="n">
        <v>0.085277436</v>
      </c>
    </row>
    <row r="4899">
      <c r="A4899" t="inlineStr">
        <is>
          <t>2025-07-24 01:00</t>
        </is>
      </c>
      <c r="B4899" t="n">
        <v>69720.23118977042</v>
      </c>
      <c r="C4899" t="n">
        <v>69305.03985290545</v>
      </c>
      <c r="D4899" t="n">
        <v>0</v>
      </c>
      <c r="E4899" t="n">
        <v>415.1913368649736</v>
      </c>
      <c r="F4899" t="n">
        <v>0</v>
      </c>
      <c r="G4899" t="n">
        <v>0.203525165129889</v>
      </c>
      <c r="H4899" t="n">
        <v>0.203444068712049</v>
      </c>
      <c r="I4899" t="n">
        <v>0.2049909427409646</v>
      </c>
      <c r="J4899" t="n">
        <v>205</v>
      </c>
      <c r="K4899" t="n">
        <v>1</v>
      </c>
      <c r="L4899">
        <f>VLOOKUP(J4899,Clustering!$D$3:$E$367,2,FALSE)</f>
        <v/>
      </c>
      <c r="M4899" t="n">
        <v>0.607950948</v>
      </c>
      <c r="N4899" t="n">
        <v>0.523020053</v>
      </c>
      <c r="O4899" t="n">
        <v>0.523020053</v>
      </c>
      <c r="P4899" t="n">
        <v>0.939028349</v>
      </c>
      <c r="Q4899" t="n">
        <v>0.342205228</v>
      </c>
      <c r="R4899" t="n">
        <v>0.203444068712049</v>
      </c>
      <c r="S4899" t="n">
        <v>0</v>
      </c>
      <c r="T4899" t="n">
        <v>0</v>
      </c>
      <c r="U4899" t="n">
        <v>0.664783133</v>
      </c>
      <c r="V4899" t="n">
        <v>0.850080767</v>
      </c>
      <c r="W4899" t="n">
        <v>0.033371312</v>
      </c>
      <c r="X4899" t="n">
        <v>0.018971892</v>
      </c>
      <c r="Y4899" t="n">
        <v>0.2049909427409646</v>
      </c>
      <c r="Z4899" t="n">
        <v>0.518847963</v>
      </c>
      <c r="AA4899" t="n">
        <v>0.664783133</v>
      </c>
      <c r="AB4899" t="n">
        <v>0</v>
      </c>
      <c r="AC4899" t="n">
        <v>0</v>
      </c>
      <c r="AD4899" t="n">
        <v>0.85</v>
      </c>
      <c r="AE4899" t="n">
        <v>0.85</v>
      </c>
      <c r="AF4899" t="n">
        <v>0.85</v>
      </c>
      <c r="AG4899" t="n">
        <v>0.85</v>
      </c>
      <c r="AH4899" t="n">
        <v>0.939028349</v>
      </c>
      <c r="AI4899" t="n">
        <v>0.033371312</v>
      </c>
      <c r="AJ4899" t="n">
        <v>0.5471479930000001</v>
      </c>
      <c r="AK4899" t="n">
        <v>0</v>
      </c>
      <c r="AL4899" t="n">
        <v>0</v>
      </c>
    </row>
    <row r="4900">
      <c r="A4900" t="inlineStr">
        <is>
          <t>2025-07-24 02:00</t>
        </is>
      </c>
      <c r="B4900" t="n">
        <v>69324.84868805984</v>
      </c>
      <c r="C4900" t="n">
        <v>68919.03755460372</v>
      </c>
      <c r="D4900" t="n">
        <v>0</v>
      </c>
      <c r="E4900" t="n">
        <v>405.8111334561042</v>
      </c>
      <c r="F4900" t="n">
        <v>0</v>
      </c>
      <c r="G4900" t="n">
        <v>0.1989270262039726</v>
      </c>
      <c r="H4900" t="n">
        <v>0.1989842500832276</v>
      </c>
      <c r="I4900" t="n">
        <v>0.1978927329113088</v>
      </c>
      <c r="J4900" t="n">
        <v>205</v>
      </c>
      <c r="K4900" t="n">
        <v>2</v>
      </c>
      <c r="L4900">
        <f>VLOOKUP(J4900,Clustering!$D$3:$E$367,2,FALSE)</f>
        <v/>
      </c>
      <c r="M4900" t="n">
        <v>0.564880509</v>
      </c>
      <c r="N4900" t="n">
        <v>0.497900039</v>
      </c>
      <c r="O4900" t="n">
        <v>0.497900039</v>
      </c>
      <c r="P4900" t="n">
        <v>0.9389571370000001</v>
      </c>
      <c r="Q4900" t="n">
        <v>0.287234109</v>
      </c>
      <c r="R4900" t="n">
        <v>0.1989842500832276</v>
      </c>
      <c r="S4900" t="n">
        <v>0</v>
      </c>
      <c r="T4900" t="n">
        <v>0</v>
      </c>
      <c r="U4900" t="n">
        <v>0.664783133</v>
      </c>
      <c r="V4900" t="n">
        <v>0.850080767</v>
      </c>
      <c r="W4900" t="n">
        <v>0.028135228</v>
      </c>
      <c r="X4900" t="n">
        <v>0.018479333</v>
      </c>
      <c r="Y4900" t="n">
        <v>0.1978927329113088</v>
      </c>
      <c r="Z4900" t="n">
        <v>0.487508171</v>
      </c>
      <c r="AA4900" t="n">
        <v>0.664783133</v>
      </c>
      <c r="AB4900" t="n">
        <v>0</v>
      </c>
      <c r="AC4900" t="n">
        <v>0</v>
      </c>
      <c r="AD4900" t="n">
        <v>0.85</v>
      </c>
      <c r="AE4900" t="n">
        <v>0.85</v>
      </c>
      <c r="AF4900" t="n">
        <v>0.85</v>
      </c>
      <c r="AG4900" t="n">
        <v>0.85</v>
      </c>
      <c r="AH4900" t="n">
        <v>0.9389571370000001</v>
      </c>
      <c r="AI4900" t="n">
        <v>0.028135228</v>
      </c>
      <c r="AJ4900" t="n">
        <v>0.521451956</v>
      </c>
      <c r="AK4900" t="n">
        <v>0</v>
      </c>
      <c r="AL4900" t="n">
        <v>0</v>
      </c>
    </row>
    <row r="4901">
      <c r="A4901" t="inlineStr">
        <is>
          <t>2025-07-24 03:00</t>
        </is>
      </c>
      <c r="B4901" t="n">
        <v>69042.50889403927</v>
      </c>
      <c r="C4901" t="n">
        <v>68664.15660443992</v>
      </c>
      <c r="D4901" t="n">
        <v>0</v>
      </c>
      <c r="E4901" t="n">
        <v>378.3522895993589</v>
      </c>
      <c r="F4901" t="n">
        <v>0</v>
      </c>
      <c r="G4901" t="n">
        <v>0.1854668086271367</v>
      </c>
      <c r="H4901" t="n">
        <v>0.1848815803650624</v>
      </c>
      <c r="I4901" t="n">
        <v>0.1960445197858512</v>
      </c>
      <c r="J4901" t="n">
        <v>205</v>
      </c>
      <c r="K4901" t="n">
        <v>3</v>
      </c>
      <c r="L4901">
        <f>VLOOKUP(J4901,Clustering!$D$3:$E$367,2,FALSE)</f>
        <v/>
      </c>
      <c r="M4901" t="n">
        <v>0.538818227</v>
      </c>
      <c r="N4901" t="n">
        <v>0.477264475</v>
      </c>
      <c r="O4901" t="n">
        <v>0.477264475</v>
      </c>
      <c r="P4901" t="n">
        <v>0.939323373</v>
      </c>
      <c r="Q4901" t="n">
        <v>0.249009656</v>
      </c>
      <c r="R4901" t="n">
        <v>0.1848815803650624</v>
      </c>
      <c r="S4901" t="n">
        <v>0</v>
      </c>
      <c r="T4901" t="n">
        <v>0</v>
      </c>
      <c r="U4901" t="n">
        <v>0.664783133</v>
      </c>
      <c r="V4901" t="n">
        <v>0.850080767</v>
      </c>
      <c r="W4901" t="n">
        <v>0.028693744</v>
      </c>
      <c r="X4901" t="n">
        <v>0.018439125</v>
      </c>
      <c r="Y4901" t="n">
        <v>0.1960445197858512</v>
      </c>
      <c r="Z4901" t="n">
        <v>0.472809051</v>
      </c>
      <c r="AA4901" t="n">
        <v>0.664783133</v>
      </c>
      <c r="AB4901" t="n">
        <v>0</v>
      </c>
      <c r="AC4901" t="n">
        <v>0</v>
      </c>
      <c r="AD4901" t="n">
        <v>0.85</v>
      </c>
      <c r="AE4901" t="n">
        <v>0.85</v>
      </c>
      <c r="AF4901" t="n">
        <v>0.85</v>
      </c>
      <c r="AG4901" t="n">
        <v>0.85</v>
      </c>
      <c r="AH4901" t="n">
        <v>0.939323373</v>
      </c>
      <c r="AI4901" t="n">
        <v>0.028693744</v>
      </c>
      <c r="AJ4901" t="n">
        <v>0.517427255</v>
      </c>
      <c r="AK4901" t="n">
        <v>0</v>
      </c>
      <c r="AL4901" t="n">
        <v>0</v>
      </c>
    </row>
    <row r="4902">
      <c r="A4902" t="inlineStr">
        <is>
          <t>2025-07-24 04:00</t>
        </is>
      </c>
      <c r="B4902" t="n">
        <v>69325.39081144411</v>
      </c>
      <c r="C4902" t="n">
        <v>68963.81685654464</v>
      </c>
      <c r="D4902" t="n">
        <v>0</v>
      </c>
      <c r="E4902" t="n">
        <v>361.5739548994732</v>
      </c>
      <c r="F4902" t="n">
        <v>0</v>
      </c>
      <c r="G4902" t="n">
        <v>0.1772421347546437</v>
      </c>
      <c r="H4902" t="n">
        <v>0.1762833714770643</v>
      </c>
      <c r="I4902" t="n">
        <v>0.1945713064249793</v>
      </c>
      <c r="J4902" t="n">
        <v>205</v>
      </c>
      <c r="K4902" t="n">
        <v>4</v>
      </c>
      <c r="L4902">
        <f>VLOOKUP(J4902,Clustering!$D$3:$E$367,2,FALSE)</f>
        <v/>
      </c>
      <c r="M4902" t="n">
        <v>0.529965691</v>
      </c>
      <c r="N4902" t="n">
        <v>0.469573468</v>
      </c>
      <c r="O4902" t="n">
        <v>0.469573468</v>
      </c>
      <c r="P4902" t="n">
        <v>0.94042208</v>
      </c>
      <c r="Q4902" t="n">
        <v>0.231862472</v>
      </c>
      <c r="R4902" t="n">
        <v>0.1762833714770643</v>
      </c>
      <c r="S4902" t="n">
        <v>0</v>
      </c>
      <c r="T4902" t="n">
        <v>0</v>
      </c>
      <c r="U4902" t="n">
        <v>0.664783133</v>
      </c>
      <c r="V4902" t="n">
        <v>0.850080767</v>
      </c>
      <c r="W4902" t="n">
        <v>0.028728651</v>
      </c>
      <c r="X4902" t="n">
        <v>0.018439125</v>
      </c>
      <c r="Y4902" t="n">
        <v>0.1945713064249793</v>
      </c>
      <c r="Z4902" t="n">
        <v>0.483812058</v>
      </c>
      <c r="AA4902" t="n">
        <v>0.664783133</v>
      </c>
      <c r="AB4902" t="n">
        <v>0</v>
      </c>
      <c r="AC4902" t="n">
        <v>0</v>
      </c>
      <c r="AD4902" t="n">
        <v>0.85</v>
      </c>
      <c r="AE4902" t="n">
        <v>0.85</v>
      </c>
      <c r="AF4902" t="n">
        <v>0.85</v>
      </c>
      <c r="AG4902" t="n">
        <v>0.85</v>
      </c>
      <c r="AH4902" t="n">
        <v>0.94042208</v>
      </c>
      <c r="AI4902" t="n">
        <v>0.028728651</v>
      </c>
      <c r="AJ4902" t="n">
        <v>0.520795763</v>
      </c>
      <c r="AK4902" t="n">
        <v>0</v>
      </c>
      <c r="AL4902" t="n">
        <v>0</v>
      </c>
    </row>
    <row r="4903">
      <c r="A4903" t="inlineStr">
        <is>
          <t>2025-07-24 05:00</t>
        </is>
      </c>
      <c r="B4903" t="n">
        <v>72780.85877464732</v>
      </c>
      <c r="C4903" t="n">
        <v>72256.44276042878</v>
      </c>
      <c r="D4903" t="n">
        <v>167.2955194052764</v>
      </c>
      <c r="E4903" t="n">
        <v>357.1204948132672</v>
      </c>
      <c r="F4903" t="n">
        <v>0.0075554033828734</v>
      </c>
      <c r="G4903" t="n">
        <v>0.1750590660849349</v>
      </c>
      <c r="H4903" t="n">
        <v>0.1737320337930088</v>
      </c>
      <c r="I4903" t="n">
        <v>0.199044517902536</v>
      </c>
      <c r="J4903" t="n">
        <v>205</v>
      </c>
      <c r="K4903" t="n">
        <v>5</v>
      </c>
      <c r="L4903">
        <f>VLOOKUP(J4903,Clustering!$D$3:$E$367,2,FALSE)</f>
        <v/>
      </c>
      <c r="M4903" t="n">
        <v>0.530541653</v>
      </c>
      <c r="N4903" t="n">
        <v>0.478824369</v>
      </c>
      <c r="O4903" t="n">
        <v>0.478824369</v>
      </c>
      <c r="P4903" t="n">
        <v>0.941327496</v>
      </c>
      <c r="Q4903" t="n">
        <v>0.224139981</v>
      </c>
      <c r="R4903" t="n">
        <v>0.1737320337930088</v>
      </c>
      <c r="S4903" t="n">
        <v>0.0075554033828734</v>
      </c>
      <c r="T4903" t="n">
        <v>0</v>
      </c>
      <c r="U4903" t="n">
        <v>0.664783133</v>
      </c>
      <c r="V4903" t="n">
        <v>0.850080767</v>
      </c>
      <c r="W4903" t="n">
        <v>0.029636239</v>
      </c>
      <c r="X4903" t="n">
        <v>0.018439125</v>
      </c>
      <c r="Y4903" t="n">
        <v>0.199044517902536</v>
      </c>
      <c r="Z4903" t="n">
        <v>0.513223467</v>
      </c>
      <c r="AA4903" t="n">
        <v>0.664783133</v>
      </c>
      <c r="AB4903" t="n">
        <v>0</v>
      </c>
      <c r="AC4903" t="n">
        <v>0</v>
      </c>
      <c r="AD4903" t="n">
        <v>0.85</v>
      </c>
      <c r="AE4903" t="n">
        <v>0.85</v>
      </c>
      <c r="AF4903" t="n">
        <v>0.85</v>
      </c>
      <c r="AG4903" t="n">
        <v>0.85</v>
      </c>
      <c r="AH4903" t="n">
        <v>0.941327496</v>
      </c>
      <c r="AI4903" t="n">
        <v>0.029636239</v>
      </c>
      <c r="AJ4903" t="n">
        <v>0.533205554</v>
      </c>
      <c r="AK4903" t="n">
        <v>0.0052887823680114</v>
      </c>
      <c r="AL4903" t="n">
        <v>0</v>
      </c>
    </row>
    <row r="4904">
      <c r="A4904" t="inlineStr">
        <is>
          <t>2025-07-24 06:00</t>
        </is>
      </c>
      <c r="B4904" t="n">
        <v>79427.78237305899</v>
      </c>
      <c r="C4904" t="n">
        <v>77428.78343890562</v>
      </c>
      <c r="D4904" t="n">
        <v>1666.217865009582</v>
      </c>
      <c r="E4904" t="n">
        <v>332.7810691437738</v>
      </c>
      <c r="F4904" t="n">
        <v>0.0752497624482141</v>
      </c>
      <c r="G4904" t="n">
        <v>0.1631279750704773</v>
      </c>
      <c r="H4904" t="n">
        <v>0.1612164166499648</v>
      </c>
      <c r="I4904" t="n">
        <v>0.1976784473315457</v>
      </c>
      <c r="J4904" t="n">
        <v>205</v>
      </c>
      <c r="K4904" t="n">
        <v>6</v>
      </c>
      <c r="L4904">
        <f>VLOOKUP(J4904,Clustering!$D$3:$E$367,2,FALSE)</f>
        <v/>
      </c>
      <c r="M4904" t="n">
        <v>0.549957333</v>
      </c>
      <c r="N4904" t="n">
        <v>0.492942298</v>
      </c>
      <c r="O4904" t="n">
        <v>0.492942298</v>
      </c>
      <c r="P4904" t="n">
        <v>0.942507588</v>
      </c>
      <c r="Q4904" t="n">
        <v>0.223276364</v>
      </c>
      <c r="R4904" t="n">
        <v>0.1612164166499648</v>
      </c>
      <c r="S4904" t="n">
        <v>0.0752497624482141</v>
      </c>
      <c r="T4904" t="n">
        <v>0</v>
      </c>
      <c r="U4904" t="n">
        <v>0.664783133</v>
      </c>
      <c r="V4904" t="n">
        <v>0.850080767</v>
      </c>
      <c r="W4904" t="n">
        <v>0.031660858</v>
      </c>
      <c r="X4904" t="n">
        <v>0.018439125</v>
      </c>
      <c r="Y4904" t="n">
        <v>0.1976784473315457</v>
      </c>
      <c r="Z4904" t="n">
        <v>0.509514712</v>
      </c>
      <c r="AA4904" t="n">
        <v>0.664783133</v>
      </c>
      <c r="AB4904" t="n">
        <v>0</v>
      </c>
      <c r="AC4904" t="n">
        <v>0</v>
      </c>
      <c r="AD4904" t="n">
        <v>0.85</v>
      </c>
      <c r="AE4904" t="n">
        <v>0.85</v>
      </c>
      <c r="AF4904" t="n">
        <v>0.85</v>
      </c>
      <c r="AG4904" t="n">
        <v>0.85</v>
      </c>
      <c r="AH4904" t="n">
        <v>0.942507588</v>
      </c>
      <c r="AI4904" t="n">
        <v>0.031660858</v>
      </c>
      <c r="AJ4904" t="n">
        <v>0.5217925839999999</v>
      </c>
      <c r="AK4904" t="n">
        <v>0.0526748337137499</v>
      </c>
      <c r="AL4904" t="n">
        <v>0</v>
      </c>
    </row>
    <row r="4905">
      <c r="A4905" t="inlineStr">
        <is>
          <t>2025-07-24 07:00</t>
        </is>
      </c>
      <c r="B4905" t="n">
        <v>85931.98816607521</v>
      </c>
      <c r="C4905" t="n">
        <v>81584.55237775315</v>
      </c>
      <c r="D4905" t="n">
        <v>4016.561702003284</v>
      </c>
      <c r="E4905" t="n">
        <v>330.8740863187817</v>
      </c>
      <c r="F4905" t="n">
        <v>0.1813960348652268</v>
      </c>
      <c r="G4905" t="n">
        <v>0.1621931795680302</v>
      </c>
      <c r="H4905" t="n">
        <v>0.1602521315410304</v>
      </c>
      <c r="I4905" t="n">
        <v>0.1972766618694896</v>
      </c>
      <c r="J4905" t="n">
        <v>205</v>
      </c>
      <c r="K4905" t="n">
        <v>7</v>
      </c>
      <c r="L4905">
        <f>VLOOKUP(J4905,Clustering!$D$3:$E$367,2,FALSE)</f>
        <v/>
      </c>
      <c r="M4905" t="n">
        <v>0.584981583</v>
      </c>
      <c r="N4905" t="n">
        <v>0.503780702</v>
      </c>
      <c r="O4905" t="n">
        <v>0.503780702</v>
      </c>
      <c r="P4905" t="n">
        <v>0.944216688</v>
      </c>
      <c r="Q4905" t="n">
        <v>0.239522382</v>
      </c>
      <c r="R4905" t="n">
        <v>0.1602521315410304</v>
      </c>
      <c r="S4905" t="n">
        <v>0.1813960348652268</v>
      </c>
      <c r="T4905" t="n">
        <v>0</v>
      </c>
      <c r="U4905" t="n">
        <v>0.664783133</v>
      </c>
      <c r="V4905" t="n">
        <v>0.850080767</v>
      </c>
      <c r="W4905" t="n">
        <v>0.043005708</v>
      </c>
      <c r="X4905" t="n">
        <v>0.018439125</v>
      </c>
      <c r="Y4905" t="n">
        <v>0.1972766618694896</v>
      </c>
      <c r="Z4905" t="n">
        <v>0.5413522710000001</v>
      </c>
      <c r="AA4905" t="n">
        <v>0.664783133</v>
      </c>
      <c r="AB4905" t="n">
        <v>0</v>
      </c>
      <c r="AC4905" t="n">
        <v>0</v>
      </c>
      <c r="AD4905" t="n">
        <v>0.85</v>
      </c>
      <c r="AE4905" t="n">
        <v>0.85</v>
      </c>
      <c r="AF4905" t="n">
        <v>0.85</v>
      </c>
      <c r="AG4905" t="n">
        <v>0.85</v>
      </c>
      <c r="AH4905" t="n">
        <v>0.944216688</v>
      </c>
      <c r="AI4905" t="n">
        <v>0.043005708</v>
      </c>
      <c r="AJ4905" t="n">
        <v>0.538267317</v>
      </c>
      <c r="AK4905" t="n">
        <v>0.1269772244056587</v>
      </c>
      <c r="AL4905" t="n">
        <v>0</v>
      </c>
    </row>
    <row r="4906">
      <c r="A4906" t="inlineStr">
        <is>
          <t>2025-07-24 08:00</t>
        </is>
      </c>
      <c r="B4906" t="n">
        <v>85560.04609961953</v>
      </c>
      <c r="C4906" t="n">
        <v>78683.41905116684</v>
      </c>
      <c r="D4906" t="n">
        <v>6522.046366033563</v>
      </c>
      <c r="E4906" t="n">
        <v>354.5806824191193</v>
      </c>
      <c r="F4906" t="n">
        <v>0.2945487802205515</v>
      </c>
      <c r="G4906" t="n">
        <v>0.1738140600093722</v>
      </c>
      <c r="H4906" t="n">
        <v>0.1717231064827288</v>
      </c>
      <c r="I4906" t="n">
        <v>0.2116070100161532</v>
      </c>
      <c r="J4906" t="n">
        <v>205</v>
      </c>
      <c r="K4906" t="n">
        <v>8</v>
      </c>
      <c r="L4906">
        <f>VLOOKUP(J4906,Clustering!$D$3:$E$367,2,FALSE)</f>
        <v/>
      </c>
      <c r="M4906" t="n">
        <v>0.61717786</v>
      </c>
      <c r="N4906" t="n">
        <v>0.516017292</v>
      </c>
      <c r="O4906" t="n">
        <v>0.516017292</v>
      </c>
      <c r="P4906" t="n">
        <v>0.944521885</v>
      </c>
      <c r="Q4906" t="n">
        <v>0.258509447</v>
      </c>
      <c r="R4906" t="n">
        <v>0.1717231064827288</v>
      </c>
      <c r="S4906" t="n">
        <v>0.2945487802205515</v>
      </c>
      <c r="T4906" t="n">
        <v>0.222079492</v>
      </c>
      <c r="U4906" t="n">
        <v>0.664783133</v>
      </c>
      <c r="V4906" t="n">
        <v>0.850080767</v>
      </c>
      <c r="W4906" t="n">
        <v>0.059063034</v>
      </c>
      <c r="X4906" t="n">
        <v>0.018439125</v>
      </c>
      <c r="Y4906" t="n">
        <v>0.2116070100161532</v>
      </c>
      <c r="Z4906" t="n">
        <v>0.578426647</v>
      </c>
      <c r="AA4906" t="n">
        <v>0.664783133</v>
      </c>
      <c r="AB4906" t="n">
        <v>0</v>
      </c>
      <c r="AC4906" t="n">
        <v>0</v>
      </c>
      <c r="AD4906" t="n">
        <v>0.85</v>
      </c>
      <c r="AE4906" t="n">
        <v>0.85</v>
      </c>
      <c r="AF4906" t="n">
        <v>0.85</v>
      </c>
      <c r="AG4906" t="n">
        <v>0.85</v>
      </c>
      <c r="AH4906" t="n">
        <v>0.944521885</v>
      </c>
      <c r="AI4906" t="n">
        <v>0.059063034</v>
      </c>
      <c r="AJ4906" t="n">
        <v>0.567621307</v>
      </c>
      <c r="AK4906" t="n">
        <v>0.206184146154386</v>
      </c>
      <c r="AL4906" t="n">
        <v>0</v>
      </c>
    </row>
    <row r="4907">
      <c r="A4907" t="inlineStr">
        <is>
          <t>2025-07-24 09:00</t>
        </is>
      </c>
      <c r="B4907" t="n">
        <v>84200.45007586492</v>
      </c>
      <c r="C4907" t="n">
        <v>75140.70315811364</v>
      </c>
      <c r="D4907" t="n">
        <v>8688.884496655346</v>
      </c>
      <c r="E4907" t="n">
        <v>370.8624210959328</v>
      </c>
      <c r="F4907" t="n">
        <v>0.3924075644870879</v>
      </c>
      <c r="G4907" t="n">
        <v>0.1817953044587905</v>
      </c>
      <c r="H4907" t="n">
        <v>0.1792967624424842</v>
      </c>
      <c r="I4907" t="n">
        <v>0.2269552146666919</v>
      </c>
      <c r="J4907" t="n">
        <v>205</v>
      </c>
      <c r="K4907" t="n">
        <v>9</v>
      </c>
      <c r="L4907">
        <f>VLOOKUP(J4907,Clustering!$D$3:$E$367,2,FALSE)</f>
        <v/>
      </c>
      <c r="M4907" t="n">
        <v>0.628524312</v>
      </c>
      <c r="N4907" t="n">
        <v>0.53272847</v>
      </c>
      <c r="O4907" t="n">
        <v>0.53272847</v>
      </c>
      <c r="P4907" t="n">
        <v>0.944023397</v>
      </c>
      <c r="Q4907" t="n">
        <v>0.278510323</v>
      </c>
      <c r="R4907" t="n">
        <v>0.1792967624424842</v>
      </c>
      <c r="S4907" t="n">
        <v>0.3924075644870879</v>
      </c>
      <c r="T4907" t="n">
        <v>0.506649539</v>
      </c>
      <c r="U4907" t="n">
        <v>0.664783133</v>
      </c>
      <c r="V4907" t="n">
        <v>0.850080767</v>
      </c>
      <c r="W4907" t="n">
        <v>0.083812261</v>
      </c>
      <c r="X4907" t="n">
        <v>0.018439125</v>
      </c>
      <c r="Y4907" t="n">
        <v>0.2269552146666919</v>
      </c>
      <c r="Z4907" t="n">
        <v>0.6239788550000001</v>
      </c>
      <c r="AA4907" t="n">
        <v>0.664783133</v>
      </c>
      <c r="AB4907" t="n">
        <v>0</v>
      </c>
      <c r="AC4907" t="n">
        <v>0</v>
      </c>
      <c r="AD4907" t="n">
        <v>0.85</v>
      </c>
      <c r="AE4907" t="n">
        <v>0.85</v>
      </c>
      <c r="AF4907" t="n">
        <v>0.85</v>
      </c>
      <c r="AG4907" t="n">
        <v>0.85</v>
      </c>
      <c r="AH4907" t="n">
        <v>0.944023397</v>
      </c>
      <c r="AI4907" t="n">
        <v>0.083812261</v>
      </c>
      <c r="AJ4907" t="n">
        <v>0.60184539</v>
      </c>
      <c r="AK4907" t="n">
        <v>0.2746852951409615</v>
      </c>
      <c r="AL4907" t="n">
        <v>0</v>
      </c>
    </row>
    <row r="4908">
      <c r="A4908" t="inlineStr">
        <is>
          <t>2025-07-24 10:00</t>
        </is>
      </c>
      <c r="B4908" t="n">
        <v>82567.58487598888</v>
      </c>
      <c r="C4908" t="n">
        <v>71536.6633685032</v>
      </c>
      <c r="D4908" t="n">
        <v>10646.19075961893</v>
      </c>
      <c r="E4908" t="n">
        <v>384.7307478667476</v>
      </c>
      <c r="F4908" t="n">
        <v>0.4808034666193488</v>
      </c>
      <c r="G4908" t="n">
        <v>0.1885935038562488</v>
      </c>
      <c r="H4908" t="n">
        <v>0.185624883469866</v>
      </c>
      <c r="I4908" t="n">
        <v>0.2422498479222898</v>
      </c>
      <c r="J4908" t="n">
        <v>205</v>
      </c>
      <c r="K4908" t="n">
        <v>10</v>
      </c>
      <c r="L4908">
        <f>VLOOKUP(J4908,Clustering!$D$3:$E$367,2,FALSE)</f>
        <v/>
      </c>
      <c r="M4908" t="n">
        <v>0.663502485</v>
      </c>
      <c r="N4908" t="n">
        <v>0.563768587</v>
      </c>
      <c r="O4908" t="n">
        <v>0.563768587</v>
      </c>
      <c r="P4908" t="n">
        <v>0.94295521</v>
      </c>
      <c r="Q4908" t="n">
        <v>0.292628588</v>
      </c>
      <c r="R4908" t="n">
        <v>0.185624883469866</v>
      </c>
      <c r="S4908" t="n">
        <v>0.4808034666193488</v>
      </c>
      <c r="T4908" t="n">
        <v>0.612891038</v>
      </c>
      <c r="U4908" t="n">
        <v>0.665237059</v>
      </c>
      <c r="V4908" t="n">
        <v>0.850080767</v>
      </c>
      <c r="W4908" t="n">
        <v>0.113553221</v>
      </c>
      <c r="X4908" t="n">
        <v>0.018461742</v>
      </c>
      <c r="Y4908" t="n">
        <v>0.2422498479222898</v>
      </c>
      <c r="Z4908" t="n">
        <v>0.680189583</v>
      </c>
      <c r="AA4908" t="n">
        <v>0.665237059</v>
      </c>
      <c r="AB4908" t="n">
        <v>0</v>
      </c>
      <c r="AC4908" t="n">
        <v>0</v>
      </c>
      <c r="AD4908" t="n">
        <v>0.85</v>
      </c>
      <c r="AE4908" t="n">
        <v>0.85</v>
      </c>
      <c r="AF4908" t="n">
        <v>0.85</v>
      </c>
      <c r="AG4908" t="n">
        <v>0.85</v>
      </c>
      <c r="AH4908" t="n">
        <v>0.94295521</v>
      </c>
      <c r="AI4908" t="n">
        <v>0.113553221</v>
      </c>
      <c r="AJ4908" t="n">
        <v>0.642868968</v>
      </c>
      <c r="AK4908" t="n">
        <v>0.3365624266335441</v>
      </c>
      <c r="AL4908" t="n">
        <v>0</v>
      </c>
    </row>
    <row r="4909">
      <c r="A4909" t="inlineStr">
        <is>
          <t>2025-07-24 11:00</t>
        </is>
      </c>
      <c r="B4909" t="n">
        <v>80855.4277406683</v>
      </c>
      <c r="C4909" t="n">
        <v>68398.039317595</v>
      </c>
      <c r="D4909" t="n">
        <v>12058.56270828462</v>
      </c>
      <c r="E4909" t="n">
        <v>398.8257147886769</v>
      </c>
      <c r="F4909" t="n">
        <v>0.5445890350359996</v>
      </c>
      <c r="G4909" t="n">
        <v>0.1955028013669984</v>
      </c>
      <c r="H4909" t="n">
        <v>0.1921739865013786</v>
      </c>
      <c r="I4909" t="n">
        <v>0.2556694823549598</v>
      </c>
      <c r="J4909" t="n">
        <v>205</v>
      </c>
      <c r="K4909" t="n">
        <v>11</v>
      </c>
      <c r="L4909">
        <f>VLOOKUP(J4909,Clustering!$D$3:$E$367,2,FALSE)</f>
        <v/>
      </c>
      <c r="M4909" t="n">
        <v>0.696199849</v>
      </c>
      <c r="N4909" t="n">
        <v>0.600038589</v>
      </c>
      <c r="O4909" t="n">
        <v>0.600038589</v>
      </c>
      <c r="P4909" t="n">
        <v>0.941897196</v>
      </c>
      <c r="Q4909" t="n">
        <v>0.351967858</v>
      </c>
      <c r="R4909" t="n">
        <v>0.1921739865013786</v>
      </c>
      <c r="S4909" t="n">
        <v>0.5445890350359996</v>
      </c>
      <c r="T4909" t="n">
        <v>0.6190871999999999</v>
      </c>
      <c r="U4909" t="n">
        <v>0.666411007</v>
      </c>
      <c r="V4909" t="n">
        <v>0.850080767</v>
      </c>
      <c r="W4909" t="n">
        <v>0.115542933</v>
      </c>
      <c r="X4909" t="n">
        <v>0.026689485</v>
      </c>
      <c r="Y4909" t="n">
        <v>0.2556694823549598</v>
      </c>
      <c r="Z4909" t="n">
        <v>0.740885476</v>
      </c>
      <c r="AA4909" t="n">
        <v>0.666411007</v>
      </c>
      <c r="AB4909" t="n">
        <v>0</v>
      </c>
      <c r="AC4909" t="n">
        <v>0</v>
      </c>
      <c r="AD4909" t="n">
        <v>0.85</v>
      </c>
      <c r="AE4909" t="n">
        <v>0.85</v>
      </c>
      <c r="AF4909" t="n">
        <v>0.85</v>
      </c>
      <c r="AG4909" t="n">
        <v>0.85</v>
      </c>
      <c r="AH4909" t="n">
        <v>0.941897196</v>
      </c>
      <c r="AI4909" t="n">
        <v>0.115542933</v>
      </c>
      <c r="AJ4909" t="n">
        <v>0.697892873</v>
      </c>
      <c r="AK4909" t="n">
        <v>0.3812123245251997</v>
      </c>
      <c r="AL4909" t="n">
        <v>0.003078764</v>
      </c>
    </row>
    <row r="4910">
      <c r="A4910" t="inlineStr">
        <is>
          <t>2025-07-24 12:00</t>
        </is>
      </c>
      <c r="B4910" t="n">
        <v>80906.03342198653</v>
      </c>
      <c r="C4910" t="n">
        <v>67904.72560577423</v>
      </c>
      <c r="D4910" t="n">
        <v>12598.57965841543</v>
      </c>
      <c r="E4910" t="n">
        <v>402.7281577968675</v>
      </c>
      <c r="F4910" t="n">
        <v>0.5689772906589332</v>
      </c>
      <c r="G4910" t="n">
        <v>0.1974157636259154</v>
      </c>
      <c r="H4910" t="n">
        <v>0.1938815747151165</v>
      </c>
      <c r="I4910" t="n">
        <v>0.2612944788237436</v>
      </c>
      <c r="J4910" t="n">
        <v>205</v>
      </c>
      <c r="K4910" t="n">
        <v>12</v>
      </c>
      <c r="L4910">
        <f>VLOOKUP(J4910,Clustering!$D$3:$E$367,2,FALSE)</f>
        <v/>
      </c>
      <c r="M4910" t="n">
        <v>0.730072175</v>
      </c>
      <c r="N4910" t="n">
        <v>0.631526362</v>
      </c>
      <c r="O4910" t="n">
        <v>0.631526362</v>
      </c>
      <c r="P4910" t="n">
        <v>0.940686583</v>
      </c>
      <c r="Q4910" t="n">
        <v>0.400993786</v>
      </c>
      <c r="R4910" t="n">
        <v>0.1938815747151165</v>
      </c>
      <c r="S4910" t="n">
        <v>0.5689772906589332</v>
      </c>
      <c r="T4910" t="n">
        <v>0.6297415750000001</v>
      </c>
      <c r="U4910" t="n">
        <v>0.666411007</v>
      </c>
      <c r="V4910" t="n">
        <v>0.850080767</v>
      </c>
      <c r="W4910" t="n">
        <v>0.125561308</v>
      </c>
      <c r="X4910" t="n">
        <v>0.055968255</v>
      </c>
      <c r="Y4910" t="n">
        <v>0.2612944788237436</v>
      </c>
      <c r="Z4910" t="n">
        <v>0.772386977</v>
      </c>
      <c r="AA4910" t="n">
        <v>0.666411007</v>
      </c>
      <c r="AB4910" t="n">
        <v>0</v>
      </c>
      <c r="AC4910" t="n">
        <v>0</v>
      </c>
      <c r="AD4910" t="n">
        <v>0.85</v>
      </c>
      <c r="AE4910" t="n">
        <v>0.85</v>
      </c>
      <c r="AF4910" t="n">
        <v>0.85</v>
      </c>
      <c r="AG4910" t="n">
        <v>0.85</v>
      </c>
      <c r="AH4910" t="n">
        <v>0.940686583</v>
      </c>
      <c r="AI4910" t="n">
        <v>0.125561308</v>
      </c>
      <c r="AJ4910" t="n">
        <v>0.716349601</v>
      </c>
      <c r="AK4910" t="n">
        <v>0.3982841034612532</v>
      </c>
      <c r="AL4910" t="n">
        <v>0.268450905</v>
      </c>
    </row>
    <row r="4911">
      <c r="A4911" t="inlineStr">
        <is>
          <t>2025-07-24 13:00</t>
        </is>
      </c>
      <c r="B4911" t="n">
        <v>81115.77173512151</v>
      </c>
      <c r="C4911" t="n">
        <v>68747.55917929352</v>
      </c>
      <c r="D4911" t="n">
        <v>11963.49847575266</v>
      </c>
      <c r="E4911" t="n">
        <v>404.7140800753394</v>
      </c>
      <c r="F4911" t="n">
        <v>0.5402957423846746</v>
      </c>
      <c r="G4911" t="n">
        <v>0.1983892549388918</v>
      </c>
      <c r="H4911" t="n">
        <v>0.1948659490971537</v>
      </c>
      <c r="I4911" t="n">
        <v>0.2620712640503852</v>
      </c>
      <c r="J4911" t="n">
        <v>205</v>
      </c>
      <c r="K4911" t="n">
        <v>13</v>
      </c>
      <c r="L4911">
        <f>VLOOKUP(J4911,Clustering!$D$3:$E$367,2,FALSE)</f>
        <v/>
      </c>
      <c r="M4911" t="n">
        <v>0.751595876</v>
      </c>
      <c r="N4911" t="n">
        <v>0.655573578</v>
      </c>
      <c r="O4911" t="n">
        <v>0.655573578</v>
      </c>
      <c r="P4911" t="n">
        <v>0.9408798739999999</v>
      </c>
      <c r="Q4911" t="n">
        <v>0.469945492</v>
      </c>
      <c r="R4911" t="n">
        <v>0.1948659490971537</v>
      </c>
      <c r="S4911" t="n">
        <v>0.5402957423846746</v>
      </c>
      <c r="T4911" t="n">
        <v>0.657699864</v>
      </c>
      <c r="U4911" t="n">
        <v>0.666411007</v>
      </c>
      <c r="V4911" t="n">
        <v>0.850080767</v>
      </c>
      <c r="W4911" t="n">
        <v>0.128633145</v>
      </c>
      <c r="X4911" t="n">
        <v>0.128087917</v>
      </c>
      <c r="Y4911" t="n">
        <v>0.2620712640503852</v>
      </c>
      <c r="Z4911" t="n">
        <v>0.7807721010000001</v>
      </c>
      <c r="AA4911" t="n">
        <v>0.666411007</v>
      </c>
      <c r="AB4911" t="n">
        <v>0</v>
      </c>
      <c r="AC4911" t="n">
        <v>0</v>
      </c>
      <c r="AD4911" t="n">
        <v>0.85</v>
      </c>
      <c r="AE4911" t="n">
        <v>0.85</v>
      </c>
      <c r="AF4911" t="n">
        <v>0.85</v>
      </c>
      <c r="AG4911" t="n">
        <v>0.85</v>
      </c>
      <c r="AH4911" t="n">
        <v>0.9408798739999999</v>
      </c>
      <c r="AI4911" t="n">
        <v>0.128633145</v>
      </c>
      <c r="AJ4911" t="n">
        <v>0.726799635</v>
      </c>
      <c r="AK4911" t="n">
        <v>0.3782070196692721</v>
      </c>
      <c r="AL4911" t="n">
        <v>0.506105493</v>
      </c>
    </row>
    <row r="4912">
      <c r="A4912" t="inlineStr">
        <is>
          <t>2025-07-24 14:00</t>
        </is>
      </c>
      <c r="B4912" t="n">
        <v>81154.64314336969</v>
      </c>
      <c r="C4912" t="n">
        <v>70246.64438868023</v>
      </c>
      <c r="D4912" t="n">
        <v>10496.16729270989</v>
      </c>
      <c r="E4912" t="n">
        <v>411.8314619795667</v>
      </c>
      <c r="F4912" t="n">
        <v>0.4740281039950271</v>
      </c>
      <c r="G4912" t="n">
        <v>0.2018781676370424</v>
      </c>
      <c r="H4912" t="n">
        <v>0.1988235358984052</v>
      </c>
      <c r="I4912" t="n">
        <v>0.2570891243208909</v>
      </c>
      <c r="J4912" t="n">
        <v>205</v>
      </c>
      <c r="K4912" t="n">
        <v>14</v>
      </c>
      <c r="L4912">
        <f>VLOOKUP(J4912,Clustering!$D$3:$E$367,2,FALSE)</f>
        <v/>
      </c>
      <c r="M4912" t="n">
        <v>0.768782582</v>
      </c>
      <c r="N4912" t="n">
        <v>0.670734723</v>
      </c>
      <c r="O4912" t="n">
        <v>0.670734723</v>
      </c>
      <c r="P4912" t="n">
        <v>0.940971433</v>
      </c>
      <c r="Q4912" t="n">
        <v>0.534629176</v>
      </c>
      <c r="R4912" t="n">
        <v>0.1988235358984052</v>
      </c>
      <c r="S4912" t="n">
        <v>0.4740281039950271</v>
      </c>
      <c r="T4912" t="n">
        <v>0.647876681</v>
      </c>
      <c r="U4912" t="n">
        <v>0.666411007</v>
      </c>
      <c r="V4912" t="n">
        <v>0.850080767</v>
      </c>
      <c r="W4912" t="n">
        <v>0.144097048</v>
      </c>
      <c r="X4912" t="n">
        <v>0.177994682</v>
      </c>
      <c r="Y4912" t="n">
        <v>0.2570891243208909</v>
      </c>
      <c r="Z4912" t="n">
        <v>0.782164267</v>
      </c>
      <c r="AA4912" t="n">
        <v>0.666411007</v>
      </c>
      <c r="AB4912" t="n">
        <v>0</v>
      </c>
      <c r="AC4912" t="n">
        <v>0</v>
      </c>
      <c r="AD4912" t="n">
        <v>0.85</v>
      </c>
      <c r="AE4912" t="n">
        <v>0.85</v>
      </c>
      <c r="AF4912" t="n">
        <v>0.85</v>
      </c>
      <c r="AG4912" t="n">
        <v>0.85</v>
      </c>
      <c r="AH4912" t="n">
        <v>0.940971433</v>
      </c>
      <c r="AI4912" t="n">
        <v>0.144097048</v>
      </c>
      <c r="AJ4912" t="n">
        <v>0.732262386</v>
      </c>
      <c r="AK4912" t="n">
        <v>0.3318196727965189</v>
      </c>
      <c r="AL4912" t="n">
        <v>0.613935962</v>
      </c>
    </row>
    <row r="4913">
      <c r="A4913" t="inlineStr">
        <is>
          <t>2025-07-24 15:00</t>
        </is>
      </c>
      <c r="B4913" t="n">
        <v>81672.41841288985</v>
      </c>
      <c r="C4913" t="n">
        <v>72719.11647365075</v>
      </c>
      <c r="D4913" t="n">
        <v>8540.924237466907</v>
      </c>
      <c r="E4913" t="n">
        <v>412.3777017721884</v>
      </c>
      <c r="F4913" t="n">
        <v>0.3857253804885134</v>
      </c>
      <c r="G4913" t="n">
        <v>0.2021459322412687</v>
      </c>
      <c r="H4913" t="n">
        <v>0.1996070175494143</v>
      </c>
      <c r="I4913" t="n">
        <v>0.248035558575896</v>
      </c>
      <c r="J4913" t="n">
        <v>205</v>
      </c>
      <c r="K4913" t="n">
        <v>15</v>
      </c>
      <c r="L4913">
        <f>VLOOKUP(J4913,Clustering!$D$3:$E$367,2,FALSE)</f>
        <v/>
      </c>
      <c r="M4913" t="n">
        <v>0.777197387</v>
      </c>
      <c r="N4913" t="n">
        <v>0.6792323</v>
      </c>
      <c r="O4913" t="n">
        <v>0.6792323</v>
      </c>
      <c r="P4913" t="n">
        <v>0.941663212</v>
      </c>
      <c r="Q4913" t="n">
        <v>0.573504471</v>
      </c>
      <c r="R4913" t="n">
        <v>0.1996070175494143</v>
      </c>
      <c r="S4913" t="n">
        <v>0.3857253804885134</v>
      </c>
      <c r="T4913" t="n">
        <v>0.665709536</v>
      </c>
      <c r="U4913" t="n">
        <v>0.666411007</v>
      </c>
      <c r="V4913" t="n">
        <v>0.850080767</v>
      </c>
      <c r="W4913" t="n">
        <v>0.146540554</v>
      </c>
      <c r="X4913" t="n">
        <v>0.2233302</v>
      </c>
      <c r="Y4913" t="n">
        <v>0.248035558575896</v>
      </c>
      <c r="Z4913" t="n">
        <v>0.786641004</v>
      </c>
      <c r="AA4913" t="n">
        <v>0.666411007</v>
      </c>
      <c r="AB4913" t="n">
        <v>0</v>
      </c>
      <c r="AC4913" t="n">
        <v>0</v>
      </c>
      <c r="AD4913" t="n">
        <v>0.85</v>
      </c>
      <c r="AE4913" t="n">
        <v>0.85</v>
      </c>
      <c r="AF4913" t="n">
        <v>0.85</v>
      </c>
      <c r="AG4913" t="n">
        <v>0.85</v>
      </c>
      <c r="AH4913" t="n">
        <v>0.941663212</v>
      </c>
      <c r="AI4913" t="n">
        <v>0.146540554</v>
      </c>
      <c r="AJ4913" t="n">
        <v>0.73675726</v>
      </c>
      <c r="AK4913" t="n">
        <v>0.2700077663419594</v>
      </c>
      <c r="AL4913" t="n">
        <v>0.6260428770000001</v>
      </c>
    </row>
    <row r="4914">
      <c r="A4914" t="inlineStr">
        <is>
          <t>2025-07-24 16:00</t>
        </is>
      </c>
      <c r="B4914" t="n">
        <v>84508.19406711851</v>
      </c>
      <c r="C4914" t="n">
        <v>77826.66991860115</v>
      </c>
      <c r="D4914" t="n">
        <v>6288.205448148145</v>
      </c>
      <c r="E4914" t="n">
        <v>393.3187003692202</v>
      </c>
      <c r="F4914" t="n">
        <v>0.2839880523043083</v>
      </c>
      <c r="G4914" t="n">
        <v>0.1928032844947157</v>
      </c>
      <c r="H4914" t="n">
        <v>0.1900646128255847</v>
      </c>
      <c r="I4914" t="n">
        <v>0.2423034193172306</v>
      </c>
      <c r="J4914" t="n">
        <v>205</v>
      </c>
      <c r="K4914" t="n">
        <v>16</v>
      </c>
      <c r="L4914">
        <f>VLOOKUP(J4914,Clustering!$D$3:$E$367,2,FALSE)</f>
        <v/>
      </c>
      <c r="M4914" t="n">
        <v>0.7831413149999999</v>
      </c>
      <c r="N4914" t="n">
        <v>0.687057407</v>
      </c>
      <c r="O4914" t="n">
        <v>0.687057407</v>
      </c>
      <c r="P4914" t="n">
        <v>0.941520787</v>
      </c>
      <c r="Q4914" t="n">
        <v>0.6101644000000001</v>
      </c>
      <c r="R4914" t="n">
        <v>0.1900646128255847</v>
      </c>
      <c r="S4914" t="n">
        <v>0.2839880523043083</v>
      </c>
      <c r="T4914" t="n">
        <v>0.670092187</v>
      </c>
      <c r="U4914" t="n">
        <v>0.666411007</v>
      </c>
      <c r="V4914" t="n">
        <v>0.850080767</v>
      </c>
      <c r="W4914" t="n">
        <v>0.164552685</v>
      </c>
      <c r="X4914" t="n">
        <v>0.253338594</v>
      </c>
      <c r="Y4914" t="n">
        <v>0.2423034193172306</v>
      </c>
      <c r="Z4914" t="n">
        <v>0.788252292</v>
      </c>
      <c r="AA4914" t="n">
        <v>0.666411007</v>
      </c>
      <c r="AB4914" t="n">
        <v>0</v>
      </c>
      <c r="AC4914" t="n">
        <v>0</v>
      </c>
      <c r="AD4914" t="n">
        <v>0.85</v>
      </c>
      <c r="AE4914" t="n">
        <v>0.85</v>
      </c>
      <c r="AF4914" t="n">
        <v>0.85</v>
      </c>
      <c r="AG4914" t="n">
        <v>0.85</v>
      </c>
      <c r="AH4914" t="n">
        <v>0.941520787</v>
      </c>
      <c r="AI4914" t="n">
        <v>0.164552685</v>
      </c>
      <c r="AJ4914" t="n">
        <v>0.743897028</v>
      </c>
      <c r="AK4914" t="n">
        <v>0.1987916366130158</v>
      </c>
      <c r="AL4914" t="n">
        <v>0.639337936</v>
      </c>
    </row>
    <row r="4915">
      <c r="A4915" t="inlineStr">
        <is>
          <t>2025-07-24 17:00</t>
        </is>
      </c>
      <c r="B4915" t="n">
        <v>86851.01341346011</v>
      </c>
      <c r="C4915" t="n">
        <v>82673.84410197208</v>
      </c>
      <c r="D4915" t="n">
        <v>3805.897566115303</v>
      </c>
      <c r="E4915" t="n">
        <v>371.2717453727203</v>
      </c>
      <c r="F4915" t="n">
        <v>0.1718820172119364</v>
      </c>
      <c r="G4915" t="n">
        <v>0.1819959536140785</v>
      </c>
      <c r="H4915" t="n">
        <v>0.1790757804383534</v>
      </c>
      <c r="I4915" t="n">
        <v>0.2347766383280484</v>
      </c>
      <c r="J4915" t="n">
        <v>205</v>
      </c>
      <c r="K4915" t="n">
        <v>17</v>
      </c>
      <c r="L4915">
        <f>VLOOKUP(J4915,Clustering!$D$3:$E$367,2,FALSE)</f>
        <v/>
      </c>
      <c r="M4915" t="n">
        <v>0.788607195</v>
      </c>
      <c r="N4915" t="n">
        <v>0.683921843</v>
      </c>
      <c r="O4915" t="n">
        <v>0.683921843</v>
      </c>
      <c r="P4915" t="n">
        <v>0.941744597</v>
      </c>
      <c r="Q4915" t="n">
        <v>0.6379127999999999</v>
      </c>
      <c r="R4915" t="n">
        <v>0.1790757804383534</v>
      </c>
      <c r="S4915" t="n">
        <v>0.1718820172119364</v>
      </c>
      <c r="T4915" t="n">
        <v>0.646289859</v>
      </c>
      <c r="U4915" t="n">
        <v>0.666411007</v>
      </c>
      <c r="V4915" t="n">
        <v>0.850080767</v>
      </c>
      <c r="W4915" t="n">
        <v>0.166228232</v>
      </c>
      <c r="X4915" t="n">
        <v>0.305918413</v>
      </c>
      <c r="Y4915" t="n">
        <v>0.2347766383280484</v>
      </c>
      <c r="Z4915" t="n">
        <v>0.7905704609999999</v>
      </c>
      <c r="AA4915" t="n">
        <v>0.666411007</v>
      </c>
      <c r="AB4915" t="n">
        <v>0</v>
      </c>
      <c r="AC4915" t="n">
        <v>0</v>
      </c>
      <c r="AD4915" t="n">
        <v>0.85</v>
      </c>
      <c r="AE4915" t="n">
        <v>0.85</v>
      </c>
      <c r="AF4915" t="n">
        <v>0.85</v>
      </c>
      <c r="AG4915" t="n">
        <v>0.85</v>
      </c>
      <c r="AH4915" t="n">
        <v>0.941744597</v>
      </c>
      <c r="AI4915" t="n">
        <v>0.166228232</v>
      </c>
      <c r="AJ4915" t="n">
        <v>0.748299774</v>
      </c>
      <c r="AK4915" t="n">
        <v>0.1203174120483555</v>
      </c>
      <c r="AL4915" t="n">
        <v>0.645772987</v>
      </c>
    </row>
    <row r="4916">
      <c r="A4916" t="inlineStr">
        <is>
          <t>2025-07-24 18:00</t>
        </is>
      </c>
      <c r="B4916" t="n">
        <v>89378.71322772812</v>
      </c>
      <c r="C4916" t="n">
        <v>87432.52104811293</v>
      </c>
      <c r="D4916" t="n">
        <v>1575.918311910679</v>
      </c>
      <c r="E4916" t="n">
        <v>370.2738677045173</v>
      </c>
      <c r="F4916" t="n">
        <v>0.0711716523387458</v>
      </c>
      <c r="G4916" t="n">
        <v>0.1815067978943712</v>
      </c>
      <c r="H4916" t="n">
        <v>0.1789552447997366</v>
      </c>
      <c r="I4916" t="n">
        <v>0.2276248571034519</v>
      </c>
      <c r="J4916" t="n">
        <v>205</v>
      </c>
      <c r="K4916" t="n">
        <v>18</v>
      </c>
      <c r="L4916">
        <f>VLOOKUP(J4916,Clustering!$D$3:$E$367,2,FALSE)</f>
        <v/>
      </c>
      <c r="M4916" t="n">
        <v>0.777174349</v>
      </c>
      <c r="N4916" t="n">
        <v>0.683604342</v>
      </c>
      <c r="O4916" t="n">
        <v>0.683604342</v>
      </c>
      <c r="P4916" t="n">
        <v>0.942029447</v>
      </c>
      <c r="Q4916" t="n">
        <v>0.637825186</v>
      </c>
      <c r="R4916" t="n">
        <v>0.1789552447997366</v>
      </c>
      <c r="S4916" t="n">
        <v>0.0711716523387458</v>
      </c>
      <c r="T4916" t="n">
        <v>0.606165936</v>
      </c>
      <c r="U4916" t="n">
        <v>0.666411007</v>
      </c>
      <c r="V4916" t="n">
        <v>0.850080767</v>
      </c>
      <c r="W4916" t="n">
        <v>0.134602281</v>
      </c>
      <c r="X4916" t="n">
        <v>0.342916451</v>
      </c>
      <c r="Y4916" t="n">
        <v>0.2276248571034519</v>
      </c>
      <c r="Z4916" t="n">
        <v>0.792616307</v>
      </c>
      <c r="AA4916" t="n">
        <v>0.666411007</v>
      </c>
      <c r="AB4916" t="n">
        <v>0</v>
      </c>
      <c r="AC4916" t="n">
        <v>0</v>
      </c>
      <c r="AD4916" t="n">
        <v>0.85</v>
      </c>
      <c r="AE4916" t="n">
        <v>0.85</v>
      </c>
      <c r="AF4916" t="n">
        <v>0.85</v>
      </c>
      <c r="AG4916" t="n">
        <v>0.85</v>
      </c>
      <c r="AH4916" t="n">
        <v>0.942029447</v>
      </c>
      <c r="AI4916" t="n">
        <v>0.134602281</v>
      </c>
      <c r="AJ4916" t="n">
        <v>0.759975362</v>
      </c>
      <c r="AK4916" t="n">
        <v>0.049820156637122</v>
      </c>
      <c r="AL4916" t="n">
        <v>0.645772987</v>
      </c>
    </row>
    <row r="4917">
      <c r="A4917" t="inlineStr">
        <is>
          <t>2025-07-24 19:00</t>
        </is>
      </c>
      <c r="B4917" t="n">
        <v>89231.7669973881</v>
      </c>
      <c r="C4917" t="n">
        <v>88706.60809734669</v>
      </c>
      <c r="D4917" t="n">
        <v>136.8557571714234</v>
      </c>
      <c r="E4917" t="n">
        <v>388.3031428699903</v>
      </c>
      <c r="F4917" t="n">
        <v>0.0061806822703589</v>
      </c>
      <c r="G4917" t="n">
        <v>0.1903446778774462</v>
      </c>
      <c r="H4917" t="n">
        <v>0.1879753284228935</v>
      </c>
      <c r="I4917" t="n">
        <v>0.2331694964798245</v>
      </c>
      <c r="J4917" t="n">
        <v>205</v>
      </c>
      <c r="K4917" t="n">
        <v>19</v>
      </c>
      <c r="L4917">
        <f>VLOOKUP(J4917,Clustering!$D$3:$E$367,2,FALSE)</f>
        <v/>
      </c>
      <c r="M4917" t="n">
        <v>0.7636565199999999</v>
      </c>
      <c r="N4917" t="n">
        <v>0.681091946</v>
      </c>
      <c r="O4917" t="n">
        <v>0.681091946</v>
      </c>
      <c r="P4917" t="n">
        <v>0.942711053</v>
      </c>
      <c r="Q4917" t="n">
        <v>0.603806174</v>
      </c>
      <c r="R4917" t="n">
        <v>0.1879753284228935</v>
      </c>
      <c r="S4917" t="n">
        <v>0.0061806822703589</v>
      </c>
      <c r="T4917" t="n">
        <v>0.449372828</v>
      </c>
      <c r="U4917" t="n">
        <v>0.666411007</v>
      </c>
      <c r="V4917" t="n">
        <v>0.850080767</v>
      </c>
      <c r="W4917" t="n">
        <v>0.120709203</v>
      </c>
      <c r="X4917" t="n">
        <v>0.318549029</v>
      </c>
      <c r="Y4917" t="n">
        <v>0.2331694964798245</v>
      </c>
      <c r="Z4917" t="n">
        <v>0.791794071</v>
      </c>
      <c r="AA4917" t="n">
        <v>0.666411007</v>
      </c>
      <c r="AB4917" t="n">
        <v>0</v>
      </c>
      <c r="AC4917" t="n">
        <v>0</v>
      </c>
      <c r="AD4917" t="n">
        <v>0.85</v>
      </c>
      <c r="AE4917" t="n">
        <v>0.85</v>
      </c>
      <c r="AF4917" t="n">
        <v>0.85</v>
      </c>
      <c r="AG4917" t="n">
        <v>0.85</v>
      </c>
      <c r="AH4917" t="n">
        <v>0.942711053</v>
      </c>
      <c r="AI4917" t="n">
        <v>0.120709203</v>
      </c>
      <c r="AJ4917" t="n">
        <v>0.766626603</v>
      </c>
      <c r="AK4917" t="n">
        <v>0.0043264775892512</v>
      </c>
      <c r="AL4917" t="n">
        <v>0.639116785</v>
      </c>
    </row>
    <row r="4918">
      <c r="A4918" t="inlineStr">
        <is>
          <t>2025-07-24 20:00</t>
        </is>
      </c>
      <c r="B4918" t="n">
        <v>85872.45609076424</v>
      </c>
      <c r="C4918" t="n">
        <v>85467.63819101943</v>
      </c>
      <c r="D4918" t="n">
        <v>0</v>
      </c>
      <c r="E4918" t="n">
        <v>404.8178997448072</v>
      </c>
      <c r="F4918" t="n">
        <v>0</v>
      </c>
      <c r="G4918" t="n">
        <v>0.198440146933729</v>
      </c>
      <c r="H4918" t="n">
        <v>0.1960311269371161</v>
      </c>
      <c r="I4918" t="n">
        <v>0.2419819909475858</v>
      </c>
      <c r="J4918" t="n">
        <v>205</v>
      </c>
      <c r="K4918" t="n">
        <v>20</v>
      </c>
      <c r="L4918">
        <f>VLOOKUP(J4918,Clustering!$D$3:$E$367,2,FALSE)</f>
        <v/>
      </c>
      <c r="M4918" t="n">
        <v>0.756900486</v>
      </c>
      <c r="N4918" t="n">
        <v>0.679754894</v>
      </c>
      <c r="O4918" t="n">
        <v>0.679754894</v>
      </c>
      <c r="P4918" t="n">
        <v>0.943229887</v>
      </c>
      <c r="Q4918" t="n">
        <v>0.560512663</v>
      </c>
      <c r="R4918" t="n">
        <v>0.1960311269371161</v>
      </c>
      <c r="S4918" t="n">
        <v>0</v>
      </c>
      <c r="T4918" t="n">
        <v>0.129666012</v>
      </c>
      <c r="U4918" t="n">
        <v>0.666411007</v>
      </c>
      <c r="V4918" t="n">
        <v>0.850080767</v>
      </c>
      <c r="W4918" t="n">
        <v>0.116869408</v>
      </c>
      <c r="X4918" t="n">
        <v>0.201261386</v>
      </c>
      <c r="Y4918" t="n">
        <v>0.2419819909475858</v>
      </c>
      <c r="Z4918" t="n">
        <v>0.7904282419999999</v>
      </c>
      <c r="AA4918" t="n">
        <v>0.666411007</v>
      </c>
      <c r="AB4918" t="n">
        <v>0</v>
      </c>
      <c r="AC4918" t="n">
        <v>0</v>
      </c>
      <c r="AD4918" t="n">
        <v>0.85</v>
      </c>
      <c r="AE4918" t="n">
        <v>0.85</v>
      </c>
      <c r="AF4918" t="n">
        <v>0.85</v>
      </c>
      <c r="AG4918" t="n">
        <v>0.85</v>
      </c>
      <c r="AH4918" t="n">
        <v>0.943229887</v>
      </c>
      <c r="AI4918" t="n">
        <v>0.116869408</v>
      </c>
      <c r="AJ4918" t="n">
        <v>0.779891317</v>
      </c>
      <c r="AK4918" t="n">
        <v>0</v>
      </c>
      <c r="AL4918" t="n">
        <v>0.733925381</v>
      </c>
    </row>
    <row r="4919">
      <c r="A4919" t="inlineStr">
        <is>
          <t>2025-07-24 21:00</t>
        </is>
      </c>
      <c r="B4919" t="n">
        <v>82709.060805664</v>
      </c>
      <c r="C4919" t="n">
        <v>82293.60537566482</v>
      </c>
      <c r="D4919" t="n">
        <v>0</v>
      </c>
      <c r="E4919" t="n">
        <v>415.4554299991833</v>
      </c>
      <c r="F4919" t="n">
        <v>0</v>
      </c>
      <c r="G4919" t="n">
        <v>0.2036546225486192</v>
      </c>
      <c r="H4919" t="n">
        <v>0.2013547843093579</v>
      </c>
      <c r="I4919" t="n">
        <v>0.2452230603415041</v>
      </c>
      <c r="J4919" t="n">
        <v>205</v>
      </c>
      <c r="K4919" t="n">
        <v>21</v>
      </c>
      <c r="L4919">
        <f>VLOOKUP(J4919,Clustering!$D$3:$E$367,2,FALSE)</f>
        <v/>
      </c>
      <c r="M4919" t="n">
        <v>0.743515128</v>
      </c>
      <c r="N4919" t="n">
        <v>0.655163391</v>
      </c>
      <c r="O4919" t="n">
        <v>0.655163391</v>
      </c>
      <c r="P4919" t="n">
        <v>0.943911492</v>
      </c>
      <c r="Q4919" t="n">
        <v>0.5093840160000001</v>
      </c>
      <c r="R4919" t="n">
        <v>0.2013547843093579</v>
      </c>
      <c r="S4919" t="n">
        <v>0</v>
      </c>
      <c r="T4919" t="n">
        <v>0</v>
      </c>
      <c r="U4919" t="n">
        <v>0.666411007</v>
      </c>
      <c r="V4919" t="n">
        <v>0.850080767</v>
      </c>
      <c r="W4919" t="n">
        <v>0.10297633</v>
      </c>
      <c r="X4919" t="n">
        <v>0.08896383400000001</v>
      </c>
      <c r="Y4919" t="n">
        <v>0.2452230603415041</v>
      </c>
      <c r="Z4919" t="n">
        <v>0.777239277</v>
      </c>
      <c r="AA4919" t="n">
        <v>0.666411007</v>
      </c>
      <c r="AB4919" t="n">
        <v>0</v>
      </c>
      <c r="AC4919" t="n">
        <v>0</v>
      </c>
      <c r="AD4919" t="n">
        <v>0.85</v>
      </c>
      <c r="AE4919" t="n">
        <v>0.85</v>
      </c>
      <c r="AF4919" t="n">
        <v>0.85</v>
      </c>
      <c r="AG4919" t="n">
        <v>0.85</v>
      </c>
      <c r="AH4919" t="n">
        <v>0.943911492</v>
      </c>
      <c r="AI4919" t="n">
        <v>0.10297633</v>
      </c>
      <c r="AJ4919" t="n">
        <v>0.771267612</v>
      </c>
      <c r="AK4919" t="n">
        <v>0</v>
      </c>
      <c r="AL4919" t="n">
        <v>0.520345862</v>
      </c>
    </row>
    <row r="4920">
      <c r="A4920" t="inlineStr">
        <is>
          <t>2025-07-24 22:00</t>
        </is>
      </c>
      <c r="B4920" t="n">
        <v>78036.07862971826</v>
      </c>
      <c r="C4920" t="n">
        <v>77614.43179104713</v>
      </c>
      <c r="D4920" t="n">
        <v>0</v>
      </c>
      <c r="E4920" t="n">
        <v>421.6468386711392</v>
      </c>
      <c r="F4920" t="n">
        <v>0</v>
      </c>
      <c r="G4920" t="n">
        <v>0.206689626799578</v>
      </c>
      <c r="H4920" t="n">
        <v>0.2045088001864974</v>
      </c>
      <c r="I4920" t="n">
        <v>0.2461069883580272</v>
      </c>
      <c r="J4920" t="n">
        <v>205</v>
      </c>
      <c r="K4920" t="n">
        <v>22</v>
      </c>
      <c r="L4920">
        <f>VLOOKUP(J4920,Clustering!$D$3:$E$367,2,FALSE)</f>
        <v/>
      </c>
      <c r="M4920" t="n">
        <v>0.710921438</v>
      </c>
      <c r="N4920" t="n">
        <v>0.620547942</v>
      </c>
      <c r="O4920" t="n">
        <v>0.620547942</v>
      </c>
      <c r="P4920" t="n">
        <v>0.941510614</v>
      </c>
      <c r="Q4920" t="n">
        <v>0.475164744</v>
      </c>
      <c r="R4920" t="n">
        <v>0.2045088001864974</v>
      </c>
      <c r="S4920" t="n">
        <v>0</v>
      </c>
      <c r="T4920" t="n">
        <v>0</v>
      </c>
      <c r="U4920" t="n">
        <v>0.666411007</v>
      </c>
      <c r="V4920" t="n">
        <v>0.850080767</v>
      </c>
      <c r="W4920" t="n">
        <v>0.074736381</v>
      </c>
      <c r="X4920" t="n">
        <v>0.031525441</v>
      </c>
      <c r="Y4920" t="n">
        <v>0.2461069883580272</v>
      </c>
      <c r="Z4920" t="n">
        <v>0.722382789</v>
      </c>
      <c r="AA4920" t="n">
        <v>0.666411007</v>
      </c>
      <c r="AB4920" t="n">
        <v>0</v>
      </c>
      <c r="AC4920" t="n">
        <v>0</v>
      </c>
      <c r="AD4920" t="n">
        <v>0.85</v>
      </c>
      <c r="AE4920" t="n">
        <v>0.85</v>
      </c>
      <c r="AF4920" t="n">
        <v>0.85</v>
      </c>
      <c r="AG4920" t="n">
        <v>0.85</v>
      </c>
      <c r="AH4920" t="n">
        <v>0.941510614</v>
      </c>
      <c r="AI4920" t="n">
        <v>0.074736381</v>
      </c>
      <c r="AJ4920" t="n">
        <v>0.723711748</v>
      </c>
      <c r="AK4920" t="n">
        <v>0</v>
      </c>
      <c r="AL4920" t="n">
        <v>0.14778936</v>
      </c>
    </row>
    <row r="4921">
      <c r="A4921" t="inlineStr">
        <is>
          <t>2025-07-24 23:00</t>
        </is>
      </c>
      <c r="B4921" t="n">
        <v>73389.85153057866</v>
      </c>
      <c r="C4921" t="n">
        <v>72972.12655587656</v>
      </c>
      <c r="D4921" t="n">
        <v>0</v>
      </c>
      <c r="E4921" t="n">
        <v>417.7249747021048</v>
      </c>
      <c r="F4921" t="n">
        <v>0</v>
      </c>
      <c r="G4921" t="n">
        <v>0.2047671444618161</v>
      </c>
      <c r="H4921" t="n">
        <v>0.2027007656072455</v>
      </c>
      <c r="I4921" t="n">
        <v>0.2421159194349378</v>
      </c>
      <c r="J4921" t="n">
        <v>205</v>
      </c>
      <c r="K4921" t="n">
        <v>23</v>
      </c>
      <c r="L4921">
        <f>VLOOKUP(J4921,Clustering!$D$3:$E$367,2,FALSE)</f>
        <v/>
      </c>
      <c r="M4921" t="n">
        <v>0.70194795</v>
      </c>
      <c r="N4921" t="n">
        <v>0.579917731</v>
      </c>
      <c r="O4921" t="n">
        <v>0.579917731</v>
      </c>
      <c r="P4921" t="n">
        <v>0.941001953</v>
      </c>
      <c r="Q4921" t="n">
        <v>0.427503082</v>
      </c>
      <c r="R4921" t="n">
        <v>0.2027007656072455</v>
      </c>
      <c r="S4921" t="n">
        <v>0</v>
      </c>
      <c r="T4921" t="n">
        <v>0</v>
      </c>
      <c r="U4921" t="n">
        <v>0.664783133</v>
      </c>
      <c r="V4921" t="n">
        <v>0.850080767</v>
      </c>
      <c r="W4921" t="n">
        <v>0.06150654</v>
      </c>
      <c r="X4921" t="n">
        <v>0.023460209</v>
      </c>
      <c r="Y4921" t="n">
        <v>0.2421159194349378</v>
      </c>
      <c r="Z4921" t="n">
        <v>0.650789763</v>
      </c>
      <c r="AA4921" t="n">
        <v>0.664783133</v>
      </c>
      <c r="AB4921" t="n">
        <v>0</v>
      </c>
      <c r="AC4921" t="n">
        <v>0</v>
      </c>
      <c r="AD4921" t="n">
        <v>0.85</v>
      </c>
      <c r="AE4921" t="n">
        <v>0.85</v>
      </c>
      <c r="AF4921" t="n">
        <v>0.85</v>
      </c>
      <c r="AG4921" t="n">
        <v>0.85</v>
      </c>
      <c r="AH4921" t="n">
        <v>0.941001953</v>
      </c>
      <c r="AI4921" t="n">
        <v>0.06150654</v>
      </c>
      <c r="AJ4921" t="n">
        <v>0.6584668930000001</v>
      </c>
      <c r="AK4921" t="n">
        <v>0</v>
      </c>
      <c r="AL4921" t="n">
        <v>0.14778936</v>
      </c>
    </row>
    <row r="4922">
      <c r="A4922" t="inlineStr">
        <is>
          <t>2025-07-25 00:00</t>
        </is>
      </c>
      <c r="B4922" t="n">
        <v>70826.04372102761</v>
      </c>
      <c r="C4922" t="n">
        <v>70415.49690233248</v>
      </c>
      <c r="D4922" t="n">
        <v>0</v>
      </c>
      <c r="E4922" t="n">
        <v>410.5468186951371</v>
      </c>
      <c r="F4922" t="n">
        <v>0</v>
      </c>
      <c r="G4922" t="n">
        <v>0.2012484405368318</v>
      </c>
      <c r="H4922" t="n">
        <v>0.1992052320873584</v>
      </c>
      <c r="I4922" t="n">
        <v>0.2381784219067892</v>
      </c>
      <c r="J4922" t="n">
        <v>206</v>
      </c>
      <c r="K4922" t="n">
        <v>0</v>
      </c>
      <c r="L4922">
        <f>VLOOKUP(J4922,Clustering!$D$3:$E$367,2,FALSE)</f>
        <v/>
      </c>
      <c r="M4922" t="n">
        <v>0.6608473</v>
      </c>
      <c r="N4922" t="n">
        <v>0.54872971</v>
      </c>
      <c r="O4922" t="n">
        <v>0.54872971</v>
      </c>
      <c r="P4922" t="n">
        <v>0.937817737</v>
      </c>
      <c r="Q4922" t="n">
        <v>0.389153467</v>
      </c>
      <c r="R4922" t="n">
        <v>0.1992052320873584</v>
      </c>
      <c r="S4922" t="n">
        <v>0</v>
      </c>
      <c r="T4922" t="n">
        <v>0</v>
      </c>
      <c r="U4922" t="n">
        <v>0.664783133</v>
      </c>
      <c r="V4922" t="n">
        <v>0.850080767</v>
      </c>
      <c r="W4922" t="n">
        <v>0.048067256</v>
      </c>
      <c r="X4922" t="n">
        <v>0.018971892</v>
      </c>
      <c r="Y4922" t="n">
        <v>0.2381784219067892</v>
      </c>
      <c r="Z4922" t="n">
        <v>0.573503764</v>
      </c>
      <c r="AA4922" t="n">
        <v>0.664783133</v>
      </c>
      <c r="AB4922" t="n">
        <v>0</v>
      </c>
      <c r="AC4922" t="n">
        <v>0</v>
      </c>
      <c r="AD4922" t="n">
        <v>0.85</v>
      </c>
      <c r="AE4922" t="n">
        <v>0.85</v>
      </c>
      <c r="AF4922" t="n">
        <v>0.85</v>
      </c>
      <c r="AG4922" t="n">
        <v>0.85</v>
      </c>
      <c r="AH4922" t="n">
        <v>0.937817737</v>
      </c>
      <c r="AI4922" t="n">
        <v>0.048067256</v>
      </c>
      <c r="AJ4922" t="n">
        <v>0.608158475</v>
      </c>
      <c r="AK4922" t="n">
        <v>0</v>
      </c>
      <c r="AL4922" t="n">
        <v>0.085277436</v>
      </c>
    </row>
    <row r="4923">
      <c r="A4923" t="inlineStr">
        <is>
          <t>2025-07-25 01:00</t>
        </is>
      </c>
      <c r="B4923" t="n">
        <v>69672.66284285726</v>
      </c>
      <c r="C4923" t="n">
        <v>69268.7129486154</v>
      </c>
      <c r="D4923" t="n">
        <v>0</v>
      </c>
      <c r="E4923" t="n">
        <v>403.9498942418597</v>
      </c>
      <c r="F4923" t="n">
        <v>0</v>
      </c>
      <c r="G4923" t="n">
        <v>0.1980146540401273</v>
      </c>
      <c r="H4923" t="n">
        <v>0.1960311269371161</v>
      </c>
      <c r="I4923" t="n">
        <v>0.2338659246140548</v>
      </c>
      <c r="J4923" t="n">
        <v>206</v>
      </c>
      <c r="K4923" t="n">
        <v>1</v>
      </c>
      <c r="L4923">
        <f>VLOOKUP(J4923,Clustering!$D$3:$E$367,2,FALSE)</f>
        <v/>
      </c>
      <c r="M4923" t="n">
        <v>0.607950948</v>
      </c>
      <c r="N4923" t="n">
        <v>0.523020053</v>
      </c>
      <c r="O4923" t="n">
        <v>0.523020053</v>
      </c>
      <c r="P4923" t="n">
        <v>0.939028349</v>
      </c>
      <c r="Q4923" t="n">
        <v>0.342205228</v>
      </c>
      <c r="R4923" t="n">
        <v>0.1960311269371161</v>
      </c>
      <c r="S4923" t="n">
        <v>0</v>
      </c>
      <c r="T4923" t="n">
        <v>0</v>
      </c>
      <c r="U4923" t="n">
        <v>0.664783133</v>
      </c>
      <c r="V4923" t="n">
        <v>0.850080767</v>
      </c>
      <c r="W4923" t="n">
        <v>0.033371312</v>
      </c>
      <c r="X4923" t="n">
        <v>0.018971892</v>
      </c>
      <c r="Y4923" t="n">
        <v>0.2338659246140548</v>
      </c>
      <c r="Z4923" t="n">
        <v>0.518847963</v>
      </c>
      <c r="AA4923" t="n">
        <v>0.664783133</v>
      </c>
      <c r="AB4923" t="n">
        <v>0</v>
      </c>
      <c r="AC4923" t="n">
        <v>0</v>
      </c>
      <c r="AD4923" t="n">
        <v>0.85</v>
      </c>
      <c r="AE4923" t="n">
        <v>0.85</v>
      </c>
      <c r="AF4923" t="n">
        <v>0.85</v>
      </c>
      <c r="AG4923" t="n">
        <v>0.85</v>
      </c>
      <c r="AH4923" t="n">
        <v>0.939028349</v>
      </c>
      <c r="AI4923" t="n">
        <v>0.033371312</v>
      </c>
      <c r="AJ4923" t="n">
        <v>0.5471479930000001</v>
      </c>
      <c r="AK4923" t="n">
        <v>0</v>
      </c>
      <c r="AL4923" t="n">
        <v>0</v>
      </c>
    </row>
    <row r="4924">
      <c r="A4924" t="inlineStr">
        <is>
          <t>2025-07-25 02:00</t>
        </is>
      </c>
      <c r="B4924" t="n">
        <v>69069.52898409883</v>
      </c>
      <c r="C4924" t="n">
        <v>68677.33004642164</v>
      </c>
      <c r="D4924" t="n">
        <v>0</v>
      </c>
      <c r="E4924" t="n">
        <v>392.1989376771759</v>
      </c>
      <c r="F4924" t="n">
        <v>0</v>
      </c>
      <c r="G4924" t="n">
        <v>0.1922543812143019</v>
      </c>
      <c r="H4924" t="n">
        <v>0.1904663982876406</v>
      </c>
      <c r="I4924" t="n">
        <v>0.2245712875918263</v>
      </c>
      <c r="J4924" t="n">
        <v>206</v>
      </c>
      <c r="K4924" t="n">
        <v>2</v>
      </c>
      <c r="L4924">
        <f>VLOOKUP(J4924,Clustering!$D$3:$E$367,2,FALSE)</f>
        <v/>
      </c>
      <c r="M4924" t="n">
        <v>0.564880509</v>
      </c>
      <c r="N4924" t="n">
        <v>0.497900039</v>
      </c>
      <c r="O4924" t="n">
        <v>0.497900039</v>
      </c>
      <c r="P4924" t="n">
        <v>0.9389571370000001</v>
      </c>
      <c r="Q4924" t="n">
        <v>0.287234109</v>
      </c>
      <c r="R4924" t="n">
        <v>0.1904663982876406</v>
      </c>
      <c r="S4924" t="n">
        <v>0</v>
      </c>
      <c r="T4924" t="n">
        <v>0</v>
      </c>
      <c r="U4924" t="n">
        <v>0.664783133</v>
      </c>
      <c r="V4924" t="n">
        <v>0.850080767</v>
      </c>
      <c r="W4924" t="n">
        <v>0.028135228</v>
      </c>
      <c r="X4924" t="n">
        <v>0.018479333</v>
      </c>
      <c r="Y4924" t="n">
        <v>0.2245712875918263</v>
      </c>
      <c r="Z4924" t="n">
        <v>0.487508171</v>
      </c>
      <c r="AA4924" t="n">
        <v>0.664783133</v>
      </c>
      <c r="AB4924" t="n">
        <v>0</v>
      </c>
      <c r="AC4924" t="n">
        <v>0</v>
      </c>
      <c r="AD4924" t="n">
        <v>0.85</v>
      </c>
      <c r="AE4924" t="n">
        <v>0.85</v>
      </c>
      <c r="AF4924" t="n">
        <v>0.85</v>
      </c>
      <c r="AG4924" t="n">
        <v>0.85</v>
      </c>
      <c r="AH4924" t="n">
        <v>0.9389571370000001</v>
      </c>
      <c r="AI4924" t="n">
        <v>0.028135228</v>
      </c>
      <c r="AJ4924" t="n">
        <v>0.521451956</v>
      </c>
      <c r="AK4924" t="n">
        <v>0</v>
      </c>
      <c r="AL4924" t="n">
        <v>0</v>
      </c>
    </row>
    <row r="4925">
      <c r="A4925" t="inlineStr">
        <is>
          <t>2025-07-25 03:00</t>
        </is>
      </c>
      <c r="B4925" t="n">
        <v>68611.65689360506</v>
      </c>
      <c r="C4925" t="n">
        <v>68232.48086634747</v>
      </c>
      <c r="D4925" t="n">
        <v>0</v>
      </c>
      <c r="E4925" t="n">
        <v>379.1760272575966</v>
      </c>
      <c r="F4925" t="n">
        <v>0</v>
      </c>
      <c r="G4925" t="n">
        <v>0.185870601596861</v>
      </c>
      <c r="H4925" t="n">
        <v>0.1843592592643896</v>
      </c>
      <c r="I4925" t="n">
        <v>0.2131873661669067</v>
      </c>
      <c r="J4925" t="n">
        <v>206</v>
      </c>
      <c r="K4925" t="n">
        <v>3</v>
      </c>
      <c r="L4925">
        <f>VLOOKUP(J4925,Clustering!$D$3:$E$367,2,FALSE)</f>
        <v/>
      </c>
      <c r="M4925" t="n">
        <v>0.538818227</v>
      </c>
      <c r="N4925" t="n">
        <v>0.477264475</v>
      </c>
      <c r="O4925" t="n">
        <v>0.477264475</v>
      </c>
      <c r="P4925" t="n">
        <v>0.939323373</v>
      </c>
      <c r="Q4925" t="n">
        <v>0.249009656</v>
      </c>
      <c r="R4925" t="n">
        <v>0.1843592592643896</v>
      </c>
      <c r="S4925" t="n">
        <v>0</v>
      </c>
      <c r="T4925" t="n">
        <v>0</v>
      </c>
      <c r="U4925" t="n">
        <v>0.664783133</v>
      </c>
      <c r="V4925" t="n">
        <v>0.850080767</v>
      </c>
      <c r="W4925" t="n">
        <v>0.028693744</v>
      </c>
      <c r="X4925" t="n">
        <v>0.018439125</v>
      </c>
      <c r="Y4925" t="n">
        <v>0.2131873661669067</v>
      </c>
      <c r="Z4925" t="n">
        <v>0.472809051</v>
      </c>
      <c r="AA4925" t="n">
        <v>0.664783133</v>
      </c>
      <c r="AB4925" t="n">
        <v>0</v>
      </c>
      <c r="AC4925" t="n">
        <v>0</v>
      </c>
      <c r="AD4925" t="n">
        <v>0.85</v>
      </c>
      <c r="AE4925" t="n">
        <v>0.85</v>
      </c>
      <c r="AF4925" t="n">
        <v>0.85</v>
      </c>
      <c r="AG4925" t="n">
        <v>0.85</v>
      </c>
      <c r="AH4925" t="n">
        <v>0.939323373</v>
      </c>
      <c r="AI4925" t="n">
        <v>0.028693744</v>
      </c>
      <c r="AJ4925" t="n">
        <v>0.517427255</v>
      </c>
      <c r="AK4925" t="n">
        <v>0</v>
      </c>
      <c r="AL4925" t="n">
        <v>0</v>
      </c>
    </row>
    <row r="4926">
      <c r="A4926" t="inlineStr">
        <is>
          <t>2025-07-25 04:00</t>
        </is>
      </c>
      <c r="B4926" t="n">
        <v>68740.28315653348</v>
      </c>
      <c r="C4926" t="n">
        <v>68371.16086675817</v>
      </c>
      <c r="D4926" t="n">
        <v>0</v>
      </c>
      <c r="E4926" t="n">
        <v>369.122289775303</v>
      </c>
      <c r="F4926" t="n">
        <v>0</v>
      </c>
      <c r="G4926" t="n">
        <v>0.1809422989094622</v>
      </c>
      <c r="H4926" t="n">
        <v>0.1796784586314374</v>
      </c>
      <c r="I4926" t="n">
        <v>0.2037855863547966</v>
      </c>
      <c r="J4926" t="n">
        <v>206</v>
      </c>
      <c r="K4926" t="n">
        <v>4</v>
      </c>
      <c r="L4926">
        <f>VLOOKUP(J4926,Clustering!$D$3:$E$367,2,FALSE)</f>
        <v/>
      </c>
      <c r="M4926" t="n">
        <v>0.529965691</v>
      </c>
      <c r="N4926" t="n">
        <v>0.469573468</v>
      </c>
      <c r="O4926" t="n">
        <v>0.469573468</v>
      </c>
      <c r="P4926" t="n">
        <v>0.94042208</v>
      </c>
      <c r="Q4926" t="n">
        <v>0.231862472</v>
      </c>
      <c r="R4926" t="n">
        <v>0.1796784586314374</v>
      </c>
      <c r="S4926" t="n">
        <v>0</v>
      </c>
      <c r="T4926" t="n">
        <v>0</v>
      </c>
      <c r="U4926" t="n">
        <v>0.664783133</v>
      </c>
      <c r="V4926" t="n">
        <v>0.850080767</v>
      </c>
      <c r="W4926" t="n">
        <v>0.028728651</v>
      </c>
      <c r="X4926" t="n">
        <v>0.018439125</v>
      </c>
      <c r="Y4926" t="n">
        <v>0.2037855863547966</v>
      </c>
      <c r="Z4926" t="n">
        <v>0.483812058</v>
      </c>
      <c r="AA4926" t="n">
        <v>0.664783133</v>
      </c>
      <c r="AB4926" t="n">
        <v>0</v>
      </c>
      <c r="AC4926" t="n">
        <v>0</v>
      </c>
      <c r="AD4926" t="n">
        <v>0.85</v>
      </c>
      <c r="AE4926" t="n">
        <v>0.85</v>
      </c>
      <c r="AF4926" t="n">
        <v>0.85</v>
      </c>
      <c r="AG4926" t="n">
        <v>0.85</v>
      </c>
      <c r="AH4926" t="n">
        <v>0.94042208</v>
      </c>
      <c r="AI4926" t="n">
        <v>0.028728651</v>
      </c>
      <c r="AJ4926" t="n">
        <v>0.520795763</v>
      </c>
      <c r="AK4926" t="n">
        <v>0</v>
      </c>
      <c r="AL4926" t="n">
        <v>0</v>
      </c>
    </row>
    <row r="4927">
      <c r="A4927" t="inlineStr">
        <is>
          <t>2025-07-25 05:00</t>
        </is>
      </c>
      <c r="B4927" t="n">
        <v>72232.06832405094</v>
      </c>
      <c r="C4927" t="n">
        <v>71704.51837202559</v>
      </c>
      <c r="D4927" t="n">
        <v>171.8640839253936</v>
      </c>
      <c r="E4927" t="n">
        <v>355.6858680999573</v>
      </c>
      <c r="F4927" t="n">
        <v>0.0077617289793561</v>
      </c>
      <c r="G4927" t="n">
        <v>0.1743558176960574</v>
      </c>
      <c r="H4927" t="n">
        <v>0.1727275701378688</v>
      </c>
      <c r="I4927" t="n">
        <v>0.2037855863547966</v>
      </c>
      <c r="J4927" t="n">
        <v>206</v>
      </c>
      <c r="K4927" t="n">
        <v>5</v>
      </c>
      <c r="L4927">
        <f>VLOOKUP(J4927,Clustering!$D$3:$E$367,2,FALSE)</f>
        <v/>
      </c>
      <c r="M4927" t="n">
        <v>0.530541653</v>
      </c>
      <c r="N4927" t="n">
        <v>0.478824369</v>
      </c>
      <c r="O4927" t="n">
        <v>0.478824369</v>
      </c>
      <c r="P4927" t="n">
        <v>0.941327496</v>
      </c>
      <c r="Q4927" t="n">
        <v>0.224139981</v>
      </c>
      <c r="R4927" t="n">
        <v>0.1727275701378688</v>
      </c>
      <c r="S4927" t="n">
        <v>0.0077617289793561</v>
      </c>
      <c r="T4927" t="n">
        <v>0</v>
      </c>
      <c r="U4927" t="n">
        <v>0.664783133</v>
      </c>
      <c r="V4927" t="n">
        <v>0.850080767</v>
      </c>
      <c r="W4927" t="n">
        <v>0.029636239</v>
      </c>
      <c r="X4927" t="n">
        <v>0.018439125</v>
      </c>
      <c r="Y4927" t="n">
        <v>0.2037855863547966</v>
      </c>
      <c r="Z4927" t="n">
        <v>0.513223467</v>
      </c>
      <c r="AA4927" t="n">
        <v>0.664783133</v>
      </c>
      <c r="AB4927" t="n">
        <v>0</v>
      </c>
      <c r="AC4927" t="n">
        <v>0</v>
      </c>
      <c r="AD4927" t="n">
        <v>0.85</v>
      </c>
      <c r="AE4927" t="n">
        <v>0.85</v>
      </c>
      <c r="AF4927" t="n">
        <v>0.85</v>
      </c>
      <c r="AG4927" t="n">
        <v>0.85</v>
      </c>
      <c r="AH4927" t="n">
        <v>0.941327496</v>
      </c>
      <c r="AI4927" t="n">
        <v>0.029636239</v>
      </c>
      <c r="AJ4927" t="n">
        <v>0.533205554</v>
      </c>
      <c r="AK4927" t="n">
        <v>0.0054332102855493</v>
      </c>
      <c r="AL4927" t="n">
        <v>0</v>
      </c>
    </row>
    <row r="4928">
      <c r="A4928" t="inlineStr">
        <is>
          <t>2025-07-25 06:00</t>
        </is>
      </c>
      <c r="B4928" t="n">
        <v>80424.47781390272</v>
      </c>
      <c r="C4928" t="n">
        <v>78343.76902862455</v>
      </c>
      <c r="D4928" t="n">
        <v>1775.224207285017</v>
      </c>
      <c r="E4928" t="n">
        <v>305.4845779931439</v>
      </c>
      <c r="F4928" t="n">
        <v>0.0801727089210801</v>
      </c>
      <c r="G4928" t="n">
        <v>0.1497473421535019</v>
      </c>
      <c r="H4928" t="n">
        <v>0.1475356216669584</v>
      </c>
      <c r="I4928" t="n">
        <v>0.1897230951828371</v>
      </c>
      <c r="J4928" t="n">
        <v>206</v>
      </c>
      <c r="K4928" t="n">
        <v>6</v>
      </c>
      <c r="L4928">
        <f>VLOOKUP(J4928,Clustering!$D$3:$E$367,2,FALSE)</f>
        <v/>
      </c>
      <c r="M4928" t="n">
        <v>0.549957333</v>
      </c>
      <c r="N4928" t="n">
        <v>0.492942298</v>
      </c>
      <c r="O4928" t="n">
        <v>0.492942298</v>
      </c>
      <c r="P4928" t="n">
        <v>0.942507588</v>
      </c>
      <c r="Q4928" t="n">
        <v>0.223276364</v>
      </c>
      <c r="R4928" t="n">
        <v>0.1475356216669584</v>
      </c>
      <c r="S4928" t="n">
        <v>0.0801727089210801</v>
      </c>
      <c r="T4928" t="n">
        <v>0</v>
      </c>
      <c r="U4928" t="n">
        <v>0.664783133</v>
      </c>
      <c r="V4928" t="n">
        <v>0.850080767</v>
      </c>
      <c r="W4928" t="n">
        <v>0.031660858</v>
      </c>
      <c r="X4928" t="n">
        <v>0.018439125</v>
      </c>
      <c r="Y4928" t="n">
        <v>0.1897230951828371</v>
      </c>
      <c r="Z4928" t="n">
        <v>0.509514712</v>
      </c>
      <c r="AA4928" t="n">
        <v>0.664783133</v>
      </c>
      <c r="AB4928" t="n">
        <v>0</v>
      </c>
      <c r="AC4928" t="n">
        <v>0</v>
      </c>
      <c r="AD4928" t="n">
        <v>0.85</v>
      </c>
      <c r="AE4928" t="n">
        <v>0.85</v>
      </c>
      <c r="AF4928" t="n">
        <v>0.85</v>
      </c>
      <c r="AG4928" t="n">
        <v>0.85</v>
      </c>
      <c r="AH4928" t="n">
        <v>0.942507588</v>
      </c>
      <c r="AI4928" t="n">
        <v>0.031660858</v>
      </c>
      <c r="AJ4928" t="n">
        <v>0.5217925839999999</v>
      </c>
      <c r="AK4928" t="n">
        <v>0.056120896244756</v>
      </c>
      <c r="AL4928" t="n">
        <v>0</v>
      </c>
    </row>
    <row r="4929">
      <c r="A4929" t="inlineStr">
        <is>
          <t>2025-07-25 07:00</t>
        </is>
      </c>
      <c r="B4929" t="n">
        <v>87579.91998028972</v>
      </c>
      <c r="C4929" t="n">
        <v>82971.84073536756</v>
      </c>
      <c r="D4929" t="n">
        <v>4324.978047977355</v>
      </c>
      <c r="E4929" t="n">
        <v>283.1011969448074</v>
      </c>
      <c r="F4929" t="n">
        <v>0.1953247396625203</v>
      </c>
      <c r="G4929" t="n">
        <v>0.1387750965415722</v>
      </c>
      <c r="H4929" t="n">
        <v>0.1369284854686804</v>
      </c>
      <c r="I4929" t="n">
        <v>0.1721516776422552</v>
      </c>
      <c r="J4929" t="n">
        <v>206</v>
      </c>
      <c r="K4929" t="n">
        <v>7</v>
      </c>
      <c r="L4929">
        <f>VLOOKUP(J4929,Clustering!$D$3:$E$367,2,FALSE)</f>
        <v/>
      </c>
      <c r="M4929" t="n">
        <v>0.584981583</v>
      </c>
      <c r="N4929" t="n">
        <v>0.503780702</v>
      </c>
      <c r="O4929" t="n">
        <v>0.503780702</v>
      </c>
      <c r="P4929" t="n">
        <v>0.944216688</v>
      </c>
      <c r="Q4929" t="n">
        <v>0.239522382</v>
      </c>
      <c r="R4929" t="n">
        <v>0.1369284854686804</v>
      </c>
      <c r="S4929" t="n">
        <v>0.1953247396625203</v>
      </c>
      <c r="T4929" t="n">
        <v>0</v>
      </c>
      <c r="U4929" t="n">
        <v>0.664783133</v>
      </c>
      <c r="V4929" t="n">
        <v>0.850080767</v>
      </c>
      <c r="W4929" t="n">
        <v>0.043005708</v>
      </c>
      <c r="X4929" t="n">
        <v>0.018439125</v>
      </c>
      <c r="Y4929" t="n">
        <v>0.1721516776422552</v>
      </c>
      <c r="Z4929" t="n">
        <v>0.5413522710000001</v>
      </c>
      <c r="AA4929" t="n">
        <v>0.664783133</v>
      </c>
      <c r="AB4929" t="n">
        <v>0</v>
      </c>
      <c r="AC4929" t="n">
        <v>0</v>
      </c>
      <c r="AD4929" t="n">
        <v>0.85</v>
      </c>
      <c r="AE4929" t="n">
        <v>0.85</v>
      </c>
      <c r="AF4929" t="n">
        <v>0.85</v>
      </c>
      <c r="AG4929" t="n">
        <v>0.85</v>
      </c>
      <c r="AH4929" t="n">
        <v>0.944216688</v>
      </c>
      <c r="AI4929" t="n">
        <v>0.043005708</v>
      </c>
      <c r="AJ4929" t="n">
        <v>0.538267317</v>
      </c>
      <c r="AK4929" t="n">
        <v>0.1367273177637642</v>
      </c>
      <c r="AL4929" t="n">
        <v>0</v>
      </c>
    </row>
    <row r="4930">
      <c r="A4930" t="inlineStr">
        <is>
          <t>2025-07-25 08:00</t>
        </is>
      </c>
      <c r="B4930" t="n">
        <v>87353.63795131004</v>
      </c>
      <c r="C4930" t="n">
        <v>79951.26753383722</v>
      </c>
      <c r="D4930" t="n">
        <v>7114.033055773172</v>
      </c>
      <c r="E4930" t="n">
        <v>288.3373616996532</v>
      </c>
      <c r="F4930" t="n">
        <v>0.3212840941977271</v>
      </c>
      <c r="G4930" t="n">
        <v>0.1413418439704182</v>
      </c>
      <c r="H4930" t="n">
        <v>0.1395601802451471</v>
      </c>
      <c r="I4930" t="n">
        <v>0.173544533910716</v>
      </c>
      <c r="J4930" t="n">
        <v>206</v>
      </c>
      <c r="K4930" t="n">
        <v>8</v>
      </c>
      <c r="L4930">
        <f>VLOOKUP(J4930,Clustering!$D$3:$E$367,2,FALSE)</f>
        <v/>
      </c>
      <c r="M4930" t="n">
        <v>0.61717786</v>
      </c>
      <c r="N4930" t="n">
        <v>0.516017292</v>
      </c>
      <c r="O4930" t="n">
        <v>0.516017292</v>
      </c>
      <c r="P4930" t="n">
        <v>0.944521885</v>
      </c>
      <c r="Q4930" t="n">
        <v>0.258509447</v>
      </c>
      <c r="R4930" t="n">
        <v>0.1395601802451471</v>
      </c>
      <c r="S4930" t="n">
        <v>0.3212840941977271</v>
      </c>
      <c r="T4930" t="n">
        <v>0.222079492</v>
      </c>
      <c r="U4930" t="n">
        <v>0.664783133</v>
      </c>
      <c r="V4930" t="n">
        <v>0.850080767</v>
      </c>
      <c r="W4930" t="n">
        <v>0.059063034</v>
      </c>
      <c r="X4930" t="n">
        <v>0.018439125</v>
      </c>
      <c r="Y4930" t="n">
        <v>0.173544533910716</v>
      </c>
      <c r="Z4930" t="n">
        <v>0.578426647</v>
      </c>
      <c r="AA4930" t="n">
        <v>0.664783133</v>
      </c>
      <c r="AB4930" t="n">
        <v>0</v>
      </c>
      <c r="AC4930" t="n">
        <v>0</v>
      </c>
      <c r="AD4930" t="n">
        <v>0.85</v>
      </c>
      <c r="AE4930" t="n">
        <v>0.85</v>
      </c>
      <c r="AF4930" t="n">
        <v>0.85</v>
      </c>
      <c r="AG4930" t="n">
        <v>0.85</v>
      </c>
      <c r="AH4930" t="n">
        <v>0.944521885</v>
      </c>
      <c r="AI4930" t="n">
        <v>0.059063034</v>
      </c>
      <c r="AJ4930" t="n">
        <v>0.567621307</v>
      </c>
      <c r="AK4930" t="n">
        <v>0.2248988659384089</v>
      </c>
      <c r="AL4930" t="n">
        <v>0</v>
      </c>
    </row>
    <row r="4931">
      <c r="A4931" t="inlineStr">
        <is>
          <t>2025-07-25 09:00</t>
        </is>
      </c>
      <c r="B4931" t="n">
        <v>86027.88481720722</v>
      </c>
      <c r="C4931" t="n">
        <v>76028.95785673292</v>
      </c>
      <c r="D4931" t="n">
        <v>9703.026932042631</v>
      </c>
      <c r="E4931" t="n">
        <v>295.9000284316644</v>
      </c>
      <c r="F4931" t="n">
        <v>0.4382082841613472</v>
      </c>
      <c r="G4931" t="n">
        <v>0.1450490335449335</v>
      </c>
      <c r="H4931" t="n">
        <v>0.1431360708574454</v>
      </c>
      <c r="I4931" t="n">
        <v>0.1796248872364966</v>
      </c>
      <c r="J4931" t="n">
        <v>206</v>
      </c>
      <c r="K4931" t="n">
        <v>9</v>
      </c>
      <c r="L4931">
        <f>VLOOKUP(J4931,Clustering!$D$3:$E$367,2,FALSE)</f>
        <v/>
      </c>
      <c r="M4931" t="n">
        <v>0.628524312</v>
      </c>
      <c r="N4931" t="n">
        <v>0.53272847</v>
      </c>
      <c r="O4931" t="n">
        <v>0.53272847</v>
      </c>
      <c r="P4931" t="n">
        <v>0.944023397</v>
      </c>
      <c r="Q4931" t="n">
        <v>0.278510323</v>
      </c>
      <c r="R4931" t="n">
        <v>0.1431360708574454</v>
      </c>
      <c r="S4931" t="n">
        <v>0.4382082841613472</v>
      </c>
      <c r="T4931" t="n">
        <v>0.506649539</v>
      </c>
      <c r="U4931" t="n">
        <v>0.664783133</v>
      </c>
      <c r="V4931" t="n">
        <v>0.850080767</v>
      </c>
      <c r="W4931" t="n">
        <v>0.083812261</v>
      </c>
      <c r="X4931" t="n">
        <v>0.018439125</v>
      </c>
      <c r="Y4931" t="n">
        <v>0.1796248872364966</v>
      </c>
      <c r="Z4931" t="n">
        <v>0.6239788550000001</v>
      </c>
      <c r="AA4931" t="n">
        <v>0.664783133</v>
      </c>
      <c r="AB4931" t="n">
        <v>0</v>
      </c>
      <c r="AC4931" t="n">
        <v>0</v>
      </c>
      <c r="AD4931" t="n">
        <v>0.85</v>
      </c>
      <c r="AE4931" t="n">
        <v>0.85</v>
      </c>
      <c r="AF4931" t="n">
        <v>0.85</v>
      </c>
      <c r="AG4931" t="n">
        <v>0.85</v>
      </c>
      <c r="AH4931" t="n">
        <v>0.944023397</v>
      </c>
      <c r="AI4931" t="n">
        <v>0.083812261</v>
      </c>
      <c r="AJ4931" t="n">
        <v>0.60184539</v>
      </c>
      <c r="AK4931" t="n">
        <v>0.306745798912943</v>
      </c>
      <c r="AL4931" t="n">
        <v>0</v>
      </c>
    </row>
    <row r="4932">
      <c r="A4932" t="inlineStr">
        <is>
          <t>2025-07-25 10:00</t>
        </is>
      </c>
      <c r="B4932" t="n">
        <v>84466.29728289778</v>
      </c>
      <c r="C4932" t="n">
        <v>72701.17720521381</v>
      </c>
      <c r="D4932" t="n">
        <v>11466.78436001386</v>
      </c>
      <c r="E4932" t="n">
        <v>298.3357176701065</v>
      </c>
      <c r="F4932" t="n">
        <v>0.5178631301801451</v>
      </c>
      <c r="G4932" t="n">
        <v>0.1462429988578953</v>
      </c>
      <c r="H4932" t="n">
        <v>0.1443012486974077</v>
      </c>
      <c r="I4932" t="n">
        <v>0.1813391718746021</v>
      </c>
      <c r="J4932" t="n">
        <v>206</v>
      </c>
      <c r="K4932" t="n">
        <v>10</v>
      </c>
      <c r="L4932">
        <f>VLOOKUP(J4932,Clustering!$D$3:$E$367,2,FALSE)</f>
        <v/>
      </c>
      <c r="M4932" t="n">
        <v>0.663502485</v>
      </c>
      <c r="N4932" t="n">
        <v>0.563768587</v>
      </c>
      <c r="O4932" t="n">
        <v>0.563768587</v>
      </c>
      <c r="P4932" t="n">
        <v>0.94295521</v>
      </c>
      <c r="Q4932" t="n">
        <v>0.292628588</v>
      </c>
      <c r="R4932" t="n">
        <v>0.1443012486974077</v>
      </c>
      <c r="S4932" t="n">
        <v>0.5178631301801451</v>
      </c>
      <c r="T4932" t="n">
        <v>0.612891038</v>
      </c>
      <c r="U4932" t="n">
        <v>0.665237059</v>
      </c>
      <c r="V4932" t="n">
        <v>0.850080767</v>
      </c>
      <c r="W4932" t="n">
        <v>0.113553221</v>
      </c>
      <c r="X4932" t="n">
        <v>0.018461742</v>
      </c>
      <c r="Y4932" t="n">
        <v>0.1813391718746021</v>
      </c>
      <c r="Z4932" t="n">
        <v>0.680189583</v>
      </c>
      <c r="AA4932" t="n">
        <v>0.665237059</v>
      </c>
      <c r="AB4932" t="n">
        <v>0</v>
      </c>
      <c r="AC4932" t="n">
        <v>0</v>
      </c>
      <c r="AD4932" t="n">
        <v>0.85</v>
      </c>
      <c r="AE4932" t="n">
        <v>0.85</v>
      </c>
      <c r="AF4932" t="n">
        <v>0.85</v>
      </c>
      <c r="AG4932" t="n">
        <v>0.85</v>
      </c>
      <c r="AH4932" t="n">
        <v>0.94295521</v>
      </c>
      <c r="AI4932" t="n">
        <v>0.113553221</v>
      </c>
      <c r="AJ4932" t="n">
        <v>0.642868968</v>
      </c>
      <c r="AK4932" t="n">
        <v>0.3625041911261015</v>
      </c>
      <c r="AL4932" t="n">
        <v>0</v>
      </c>
    </row>
    <row r="4933">
      <c r="A4933" t="inlineStr">
        <is>
          <t>2025-07-25 11:00</t>
        </is>
      </c>
      <c r="B4933" t="n">
        <v>82776.89860249365</v>
      </c>
      <c r="C4933" t="n">
        <v>69948.03472162664</v>
      </c>
      <c r="D4933" t="n">
        <v>12532.59683342433</v>
      </c>
      <c r="E4933" t="n">
        <v>296.2670474426887</v>
      </c>
      <c r="F4933" t="n">
        <v>0.5659973730800193</v>
      </c>
      <c r="G4933" t="n">
        <v>0.1452289448248474</v>
      </c>
      <c r="H4933" t="n">
        <v>0.1435378563195014</v>
      </c>
      <c r="I4933" t="n">
        <v>0.1757945324982296</v>
      </c>
      <c r="J4933" t="n">
        <v>206</v>
      </c>
      <c r="K4933" t="n">
        <v>11</v>
      </c>
      <c r="L4933">
        <f>VLOOKUP(J4933,Clustering!$D$3:$E$367,2,FALSE)</f>
        <v/>
      </c>
      <c r="M4933" t="n">
        <v>0.696199849</v>
      </c>
      <c r="N4933" t="n">
        <v>0.600038589</v>
      </c>
      <c r="O4933" t="n">
        <v>0.600038589</v>
      </c>
      <c r="P4933" t="n">
        <v>0.941897196</v>
      </c>
      <c r="Q4933" t="n">
        <v>0.351967858</v>
      </c>
      <c r="R4933" t="n">
        <v>0.1435378563195014</v>
      </c>
      <c r="S4933" t="n">
        <v>0.5659973730800193</v>
      </c>
      <c r="T4933" t="n">
        <v>0.6190871999999999</v>
      </c>
      <c r="U4933" t="n">
        <v>0.666411007</v>
      </c>
      <c r="V4933" t="n">
        <v>0.850080767</v>
      </c>
      <c r="W4933" t="n">
        <v>0.115542933</v>
      </c>
      <c r="X4933" t="n">
        <v>0.026689485</v>
      </c>
      <c r="Y4933" t="n">
        <v>0.1757945324982296</v>
      </c>
      <c r="Z4933" t="n">
        <v>0.740885476</v>
      </c>
      <c r="AA4933" t="n">
        <v>0.666411007</v>
      </c>
      <c r="AB4933" t="n">
        <v>0</v>
      </c>
      <c r="AC4933" t="n">
        <v>0</v>
      </c>
      <c r="AD4933" t="n">
        <v>0.85</v>
      </c>
      <c r="AE4933" t="n">
        <v>0.85</v>
      </c>
      <c r="AF4933" t="n">
        <v>0.85</v>
      </c>
      <c r="AG4933" t="n">
        <v>0.85</v>
      </c>
      <c r="AH4933" t="n">
        <v>0.941897196</v>
      </c>
      <c r="AI4933" t="n">
        <v>0.115542933</v>
      </c>
      <c r="AJ4933" t="n">
        <v>0.697892873</v>
      </c>
      <c r="AK4933" t="n">
        <v>0.3961981611560135</v>
      </c>
      <c r="AL4933" t="n">
        <v>0.003078764</v>
      </c>
    </row>
    <row r="4934">
      <c r="A4934" t="inlineStr">
        <is>
          <t>2025-07-25 12:00</t>
        </is>
      </c>
      <c r="B4934" t="n">
        <v>82832.41455003287</v>
      </c>
      <c r="C4934" t="n">
        <v>69602.73237855332</v>
      </c>
      <c r="D4934" t="n">
        <v>12931.4460531678</v>
      </c>
      <c r="E4934" t="n">
        <v>298.2361183117394</v>
      </c>
      <c r="F4934" t="n">
        <v>0.5840102090174012</v>
      </c>
      <c r="G4934" t="n">
        <v>0.1461941756430095</v>
      </c>
      <c r="H4934" t="n">
        <v>0.1449240161635945</v>
      </c>
      <c r="I4934" t="n">
        <v>0.1691516795255705</v>
      </c>
      <c r="J4934" t="n">
        <v>206</v>
      </c>
      <c r="K4934" t="n">
        <v>12</v>
      </c>
      <c r="L4934">
        <f>VLOOKUP(J4934,Clustering!$D$3:$E$367,2,FALSE)</f>
        <v/>
      </c>
      <c r="M4934" t="n">
        <v>0.730072175</v>
      </c>
      <c r="N4934" t="n">
        <v>0.631526362</v>
      </c>
      <c r="O4934" t="n">
        <v>0.631526362</v>
      </c>
      <c r="P4934" t="n">
        <v>0.940686583</v>
      </c>
      <c r="Q4934" t="n">
        <v>0.400993786</v>
      </c>
      <c r="R4934" t="n">
        <v>0.1449240161635945</v>
      </c>
      <c r="S4934" t="n">
        <v>0.5840102090174012</v>
      </c>
      <c r="T4934" t="n">
        <v>0.6297415750000001</v>
      </c>
      <c r="U4934" t="n">
        <v>0.666411007</v>
      </c>
      <c r="V4934" t="n">
        <v>0.850080767</v>
      </c>
      <c r="W4934" t="n">
        <v>0.125561308</v>
      </c>
      <c r="X4934" t="n">
        <v>0.055968255</v>
      </c>
      <c r="Y4934" t="n">
        <v>0.1691516795255705</v>
      </c>
      <c r="Z4934" t="n">
        <v>0.772386977</v>
      </c>
      <c r="AA4934" t="n">
        <v>0.666411007</v>
      </c>
      <c r="AB4934" t="n">
        <v>0</v>
      </c>
      <c r="AC4934" t="n">
        <v>0</v>
      </c>
      <c r="AD4934" t="n">
        <v>0.85</v>
      </c>
      <c r="AE4934" t="n">
        <v>0.85</v>
      </c>
      <c r="AF4934" t="n">
        <v>0.85</v>
      </c>
      <c r="AG4934" t="n">
        <v>0.85</v>
      </c>
      <c r="AH4934" t="n">
        <v>0.940686583</v>
      </c>
      <c r="AI4934" t="n">
        <v>0.125561308</v>
      </c>
      <c r="AJ4934" t="n">
        <v>0.716349601</v>
      </c>
      <c r="AK4934" t="n">
        <v>0.4088071463121808</v>
      </c>
      <c r="AL4934" t="n">
        <v>0.268450905</v>
      </c>
    </row>
    <row r="4935">
      <c r="A4935" t="inlineStr">
        <is>
          <t>2025-07-25 13:00</t>
        </is>
      </c>
      <c r="B4935" t="n">
        <v>82787.4154670893</v>
      </c>
      <c r="C4935" t="n">
        <v>69881.27700859973</v>
      </c>
      <c r="D4935" t="n">
        <v>12605.73146770852</v>
      </c>
      <c r="E4935" t="n">
        <v>300.4069907810689</v>
      </c>
      <c r="F4935" t="n">
        <v>0.5693002808042685</v>
      </c>
      <c r="G4935" t="n">
        <v>0.1472583288142494</v>
      </c>
      <c r="H4935" t="n">
        <v>0.1462900867345849</v>
      </c>
      <c r="I4935" t="n">
        <v>0.1647588251404251</v>
      </c>
      <c r="J4935" t="n">
        <v>206</v>
      </c>
      <c r="K4935" t="n">
        <v>13</v>
      </c>
      <c r="L4935">
        <f>VLOOKUP(J4935,Clustering!$D$3:$E$367,2,FALSE)</f>
        <v/>
      </c>
      <c r="M4935" t="n">
        <v>0.751595876</v>
      </c>
      <c r="N4935" t="n">
        <v>0.655573578</v>
      </c>
      <c r="O4935" t="n">
        <v>0.655573578</v>
      </c>
      <c r="P4935" t="n">
        <v>0.9408798739999999</v>
      </c>
      <c r="Q4935" t="n">
        <v>0.469945492</v>
      </c>
      <c r="R4935" t="n">
        <v>0.1462900867345849</v>
      </c>
      <c r="S4935" t="n">
        <v>0.5693002808042685</v>
      </c>
      <c r="T4935" t="n">
        <v>0.657699864</v>
      </c>
      <c r="U4935" t="n">
        <v>0.666411007</v>
      </c>
      <c r="V4935" t="n">
        <v>0.850080767</v>
      </c>
      <c r="W4935" t="n">
        <v>0.128633145</v>
      </c>
      <c r="X4935" t="n">
        <v>0.128087917</v>
      </c>
      <c r="Y4935" t="n">
        <v>0.1647588251404251</v>
      </c>
      <c r="Z4935" t="n">
        <v>0.7807721010000001</v>
      </c>
      <c r="AA4935" t="n">
        <v>0.666411007</v>
      </c>
      <c r="AB4935" t="n">
        <v>0</v>
      </c>
      <c r="AC4935" t="n">
        <v>0</v>
      </c>
      <c r="AD4935" t="n">
        <v>0.85</v>
      </c>
      <c r="AE4935" t="n">
        <v>0.85</v>
      </c>
      <c r="AF4935" t="n">
        <v>0.85</v>
      </c>
      <c r="AG4935" t="n">
        <v>0.85</v>
      </c>
      <c r="AH4935" t="n">
        <v>0.9408798739999999</v>
      </c>
      <c r="AI4935" t="n">
        <v>0.128633145</v>
      </c>
      <c r="AJ4935" t="n">
        <v>0.726799635</v>
      </c>
      <c r="AK4935" t="n">
        <v>0.398510196562988</v>
      </c>
      <c r="AL4935" t="n">
        <v>0.506105493</v>
      </c>
    </row>
    <row r="4936">
      <c r="A4936" t="inlineStr">
        <is>
          <t>2025-07-25 14:00</t>
        </is>
      </c>
      <c r="B4936" t="n">
        <v>82605.96687942927</v>
      </c>
      <c r="C4936" t="n">
        <v>70774.19930595148</v>
      </c>
      <c r="D4936" t="n">
        <v>11531.98541679142</v>
      </c>
      <c r="E4936" t="n">
        <v>299.7821566863581</v>
      </c>
      <c r="F4936" t="n">
        <v>0.520807741528347</v>
      </c>
      <c r="G4936" t="n">
        <v>0.146952037591352</v>
      </c>
      <c r="H4936" t="n">
        <v>0.1460691047304541</v>
      </c>
      <c r="I4936" t="n">
        <v>0.1629106120149675</v>
      </c>
      <c r="J4936" t="n">
        <v>206</v>
      </c>
      <c r="K4936" t="n">
        <v>14</v>
      </c>
      <c r="L4936">
        <f>VLOOKUP(J4936,Clustering!$D$3:$E$367,2,FALSE)</f>
        <v/>
      </c>
      <c r="M4936" t="n">
        <v>0.768782582</v>
      </c>
      <c r="N4936" t="n">
        <v>0.670734723</v>
      </c>
      <c r="O4936" t="n">
        <v>0.670734723</v>
      </c>
      <c r="P4936" t="n">
        <v>0.940971433</v>
      </c>
      <c r="Q4936" t="n">
        <v>0.534629176</v>
      </c>
      <c r="R4936" t="n">
        <v>0.1460691047304541</v>
      </c>
      <c r="S4936" t="n">
        <v>0.520807741528347</v>
      </c>
      <c r="T4936" t="n">
        <v>0.647876681</v>
      </c>
      <c r="U4936" t="n">
        <v>0.666411007</v>
      </c>
      <c r="V4936" t="n">
        <v>0.850080767</v>
      </c>
      <c r="W4936" t="n">
        <v>0.144097048</v>
      </c>
      <c r="X4936" t="n">
        <v>0.177994682</v>
      </c>
      <c r="Y4936" t="n">
        <v>0.1629106120149675</v>
      </c>
      <c r="Z4936" t="n">
        <v>0.782164267</v>
      </c>
      <c r="AA4936" t="n">
        <v>0.666411007</v>
      </c>
      <c r="AB4936" t="n">
        <v>0</v>
      </c>
      <c r="AC4936" t="n">
        <v>0</v>
      </c>
      <c r="AD4936" t="n">
        <v>0.85</v>
      </c>
      <c r="AE4936" t="n">
        <v>0.85</v>
      </c>
      <c r="AF4936" t="n">
        <v>0.85</v>
      </c>
      <c r="AG4936" t="n">
        <v>0.85</v>
      </c>
      <c r="AH4936" t="n">
        <v>0.940971433</v>
      </c>
      <c r="AI4936" t="n">
        <v>0.144097048</v>
      </c>
      <c r="AJ4936" t="n">
        <v>0.732262386</v>
      </c>
      <c r="AK4936" t="n">
        <v>0.3645654190698428</v>
      </c>
      <c r="AL4936" t="n">
        <v>0.613935962</v>
      </c>
    </row>
    <row r="4937">
      <c r="A4937" t="inlineStr">
        <is>
          <t>2025-07-25 15:00</t>
        </is>
      </c>
      <c r="B4937" t="n">
        <v>83200.650350158</v>
      </c>
      <c r="C4937" t="n">
        <v>73243.31625661408</v>
      </c>
      <c r="D4937" t="n">
        <v>9661.93281887113</v>
      </c>
      <c r="E4937" t="n">
        <v>295.4012746728039</v>
      </c>
      <c r="F4937" t="n">
        <v>0.4363523910521003</v>
      </c>
      <c r="G4937" t="n">
        <v>0.1448045464082372</v>
      </c>
      <c r="H4937" t="n">
        <v>0.1436383026850154</v>
      </c>
      <c r="I4937" t="n">
        <v>0.1658838244341818</v>
      </c>
      <c r="J4937" t="n">
        <v>206</v>
      </c>
      <c r="K4937" t="n">
        <v>15</v>
      </c>
      <c r="L4937">
        <f>VLOOKUP(J4937,Clustering!$D$3:$E$367,2,FALSE)</f>
        <v/>
      </c>
      <c r="M4937" t="n">
        <v>0.777197387</v>
      </c>
      <c r="N4937" t="n">
        <v>0.6792323</v>
      </c>
      <c r="O4937" t="n">
        <v>0.6792323</v>
      </c>
      <c r="P4937" t="n">
        <v>0.941663212</v>
      </c>
      <c r="Q4937" t="n">
        <v>0.573504471</v>
      </c>
      <c r="R4937" t="n">
        <v>0.1436383026850154</v>
      </c>
      <c r="S4937" t="n">
        <v>0.4363523910521003</v>
      </c>
      <c r="T4937" t="n">
        <v>0.665709536</v>
      </c>
      <c r="U4937" t="n">
        <v>0.666411007</v>
      </c>
      <c r="V4937" t="n">
        <v>0.850080767</v>
      </c>
      <c r="W4937" t="n">
        <v>0.146540554</v>
      </c>
      <c r="X4937" t="n">
        <v>0.2233302</v>
      </c>
      <c r="Y4937" t="n">
        <v>0.1658838244341818</v>
      </c>
      <c r="Z4937" t="n">
        <v>0.786641004</v>
      </c>
      <c r="AA4937" t="n">
        <v>0.666411007</v>
      </c>
      <c r="AB4937" t="n">
        <v>0</v>
      </c>
      <c r="AC4937" t="n">
        <v>0</v>
      </c>
      <c r="AD4937" t="n">
        <v>0.85</v>
      </c>
      <c r="AE4937" t="n">
        <v>0.85</v>
      </c>
      <c r="AF4937" t="n">
        <v>0.85</v>
      </c>
      <c r="AG4937" t="n">
        <v>0.85</v>
      </c>
      <c r="AH4937" t="n">
        <v>0.941663212</v>
      </c>
      <c r="AI4937" t="n">
        <v>0.146540554</v>
      </c>
      <c r="AJ4937" t="n">
        <v>0.73675726</v>
      </c>
      <c r="AK4937" t="n">
        <v>0.3054466737364702</v>
      </c>
      <c r="AL4937" t="n">
        <v>0.6260428770000001</v>
      </c>
    </row>
    <row r="4938">
      <c r="A4938" t="inlineStr">
        <is>
          <t>2025-07-25 16:00</t>
        </is>
      </c>
      <c r="B4938" t="n">
        <v>86393.51729154165</v>
      </c>
      <c r="C4938" t="n">
        <v>78764.55105109165</v>
      </c>
      <c r="D4938" t="n">
        <v>7346.970204186927</v>
      </c>
      <c r="E4938" t="n">
        <v>281.9960362630608</v>
      </c>
      <c r="F4938" t="n">
        <v>0.3318040060601525</v>
      </c>
      <c r="G4938" t="n">
        <v>0.1382333511093435</v>
      </c>
      <c r="H4938" t="n">
        <v>0.136466432187316</v>
      </c>
      <c r="I4938" t="n">
        <v>0.1701695360294457</v>
      </c>
      <c r="J4938" t="n">
        <v>206</v>
      </c>
      <c r="K4938" t="n">
        <v>16</v>
      </c>
      <c r="L4938">
        <f>VLOOKUP(J4938,Clustering!$D$3:$E$367,2,FALSE)</f>
        <v/>
      </c>
      <c r="M4938" t="n">
        <v>0.7831413149999999</v>
      </c>
      <c r="N4938" t="n">
        <v>0.687057407</v>
      </c>
      <c r="O4938" t="n">
        <v>0.687057407</v>
      </c>
      <c r="P4938" t="n">
        <v>0.941520787</v>
      </c>
      <c r="Q4938" t="n">
        <v>0.6101644000000001</v>
      </c>
      <c r="R4938" t="n">
        <v>0.136466432187316</v>
      </c>
      <c r="S4938" t="n">
        <v>0.3318040060601525</v>
      </c>
      <c r="T4938" t="n">
        <v>0.670092187</v>
      </c>
      <c r="U4938" t="n">
        <v>0.666411007</v>
      </c>
      <c r="V4938" t="n">
        <v>0.850080767</v>
      </c>
      <c r="W4938" t="n">
        <v>0.164552685</v>
      </c>
      <c r="X4938" t="n">
        <v>0.253338594</v>
      </c>
      <c r="Y4938" t="n">
        <v>0.1701695360294457</v>
      </c>
      <c r="Z4938" t="n">
        <v>0.788252292</v>
      </c>
      <c r="AA4938" t="n">
        <v>0.666411007</v>
      </c>
      <c r="AB4938" t="n">
        <v>0</v>
      </c>
      <c r="AC4938" t="n">
        <v>0</v>
      </c>
      <c r="AD4938" t="n">
        <v>0.85</v>
      </c>
      <c r="AE4938" t="n">
        <v>0.85</v>
      </c>
      <c r="AF4938" t="n">
        <v>0.85</v>
      </c>
      <c r="AG4938" t="n">
        <v>0.85</v>
      </c>
      <c r="AH4938" t="n">
        <v>0.941520787</v>
      </c>
      <c r="AI4938" t="n">
        <v>0.164552685</v>
      </c>
      <c r="AJ4938" t="n">
        <v>0.743897028</v>
      </c>
      <c r="AK4938" t="n">
        <v>0.2322628042421067</v>
      </c>
      <c r="AL4938" t="n">
        <v>0.639337936</v>
      </c>
    </row>
    <row r="4939">
      <c r="A4939" t="inlineStr">
        <is>
          <t>2025-07-25 17:00</t>
        </is>
      </c>
      <c r="B4939" t="n">
        <v>89125.93793162733</v>
      </c>
      <c r="C4939" t="n">
        <v>84224.84314412877</v>
      </c>
      <c r="D4939" t="n">
        <v>4642.257885265243</v>
      </c>
      <c r="E4939" t="n">
        <v>258.8369022333275</v>
      </c>
      <c r="F4939" t="n">
        <v>0.20965373762065</v>
      </c>
      <c r="G4939" t="n">
        <v>0.1268808344281017</v>
      </c>
      <c r="H4939" t="n">
        <v>0.1246740288759728</v>
      </c>
      <c r="I4939" t="n">
        <v>0.166767752450705</v>
      </c>
      <c r="J4939" t="n">
        <v>206</v>
      </c>
      <c r="K4939" t="n">
        <v>17</v>
      </c>
      <c r="L4939">
        <f>VLOOKUP(J4939,Clustering!$D$3:$E$367,2,FALSE)</f>
        <v/>
      </c>
      <c r="M4939" t="n">
        <v>0.788607195</v>
      </c>
      <c r="N4939" t="n">
        <v>0.683921843</v>
      </c>
      <c r="O4939" t="n">
        <v>0.683921843</v>
      </c>
      <c r="P4939" t="n">
        <v>0.941744597</v>
      </c>
      <c r="Q4939" t="n">
        <v>0.6379127999999999</v>
      </c>
      <c r="R4939" t="n">
        <v>0.1246740288759728</v>
      </c>
      <c r="S4939" t="n">
        <v>0.20965373762065</v>
      </c>
      <c r="T4939" t="n">
        <v>0.646289859</v>
      </c>
      <c r="U4939" t="n">
        <v>0.666411007</v>
      </c>
      <c r="V4939" t="n">
        <v>0.850080767</v>
      </c>
      <c r="W4939" t="n">
        <v>0.166228232</v>
      </c>
      <c r="X4939" t="n">
        <v>0.305918413</v>
      </c>
      <c r="Y4939" t="n">
        <v>0.166767752450705</v>
      </c>
      <c r="Z4939" t="n">
        <v>0.7905704609999999</v>
      </c>
      <c r="AA4939" t="n">
        <v>0.666411007</v>
      </c>
      <c r="AB4939" t="n">
        <v>0</v>
      </c>
      <c r="AC4939" t="n">
        <v>0</v>
      </c>
      <c r="AD4939" t="n">
        <v>0.85</v>
      </c>
      <c r="AE4939" t="n">
        <v>0.85</v>
      </c>
      <c r="AF4939" t="n">
        <v>0.85</v>
      </c>
      <c r="AG4939" t="n">
        <v>0.85</v>
      </c>
      <c r="AH4939" t="n">
        <v>0.941744597</v>
      </c>
      <c r="AI4939" t="n">
        <v>0.166228232</v>
      </c>
      <c r="AJ4939" t="n">
        <v>0.748299774</v>
      </c>
      <c r="AK4939" t="n">
        <v>0.146757616334455</v>
      </c>
      <c r="AL4939" t="n">
        <v>0.645772987</v>
      </c>
    </row>
    <row r="4940">
      <c r="A4940" t="inlineStr">
        <is>
          <t>2025-07-25 18:00</t>
        </is>
      </c>
      <c r="B4940" t="n">
        <v>91772.15466608698</v>
      </c>
      <c r="C4940" t="n">
        <v>89606.38930388265</v>
      </c>
      <c r="D4940" t="n">
        <v>1919.740662857154</v>
      </c>
      <c r="E4940" t="n">
        <v>246.024699347186</v>
      </c>
      <c r="F4940" t="n">
        <v>0.0866993637961908</v>
      </c>
      <c r="G4940" t="n">
        <v>0.120600342817248</v>
      </c>
      <c r="H4940" t="n">
        <v>0.1184061756678993</v>
      </c>
      <c r="I4940" t="n">
        <v>0.160258827965398</v>
      </c>
      <c r="J4940" t="n">
        <v>206</v>
      </c>
      <c r="K4940" t="n">
        <v>18</v>
      </c>
      <c r="L4940">
        <f>VLOOKUP(J4940,Clustering!$D$3:$E$367,2,FALSE)</f>
        <v/>
      </c>
      <c r="M4940" t="n">
        <v>0.777174349</v>
      </c>
      <c r="N4940" t="n">
        <v>0.683604342</v>
      </c>
      <c r="O4940" t="n">
        <v>0.683604342</v>
      </c>
      <c r="P4940" t="n">
        <v>0.942029447</v>
      </c>
      <c r="Q4940" t="n">
        <v>0.637825186</v>
      </c>
      <c r="R4940" t="n">
        <v>0.1184061756678993</v>
      </c>
      <c r="S4940" t="n">
        <v>0.0866993637961908</v>
      </c>
      <c r="T4940" t="n">
        <v>0.606165936</v>
      </c>
      <c r="U4940" t="n">
        <v>0.666411007</v>
      </c>
      <c r="V4940" t="n">
        <v>0.850080767</v>
      </c>
      <c r="W4940" t="n">
        <v>0.134602281</v>
      </c>
      <c r="X4940" t="n">
        <v>0.342916451</v>
      </c>
      <c r="Y4940" t="n">
        <v>0.160258827965398</v>
      </c>
      <c r="Z4940" t="n">
        <v>0.792616307</v>
      </c>
      <c r="AA4940" t="n">
        <v>0.666411007</v>
      </c>
      <c r="AB4940" t="n">
        <v>0</v>
      </c>
      <c r="AC4940" t="n">
        <v>0</v>
      </c>
      <c r="AD4940" t="n">
        <v>0.85</v>
      </c>
      <c r="AE4940" t="n">
        <v>0.85</v>
      </c>
      <c r="AF4940" t="n">
        <v>0.85</v>
      </c>
      <c r="AG4940" t="n">
        <v>0.85</v>
      </c>
      <c r="AH4940" t="n">
        <v>0.942029447</v>
      </c>
      <c r="AI4940" t="n">
        <v>0.134602281</v>
      </c>
      <c r="AJ4940" t="n">
        <v>0.759975362</v>
      </c>
      <c r="AK4940" t="n">
        <v>0.0606895546573335</v>
      </c>
      <c r="AL4940" t="n">
        <v>0.645772987</v>
      </c>
    </row>
    <row r="4941">
      <c r="A4941" t="inlineStr">
        <is>
          <t>2025-07-25 19:00</t>
        </is>
      </c>
      <c r="B4941" t="n">
        <v>91792.53960153344</v>
      </c>
      <c r="C4941" t="n">
        <v>91377.40246911252</v>
      </c>
      <c r="D4941" t="n">
        <v>158.760732977799</v>
      </c>
      <c r="E4941" t="n">
        <v>256.3763994431412</v>
      </c>
      <c r="F4941" t="n">
        <v>0.0071699551982747</v>
      </c>
      <c r="G4941" t="n">
        <v>0.1256747056093829</v>
      </c>
      <c r="H4941" t="n">
        <v>0.1238101901325524</v>
      </c>
      <c r="I4941" t="n">
        <v>0.1593748999488748</v>
      </c>
      <c r="J4941" t="n">
        <v>206</v>
      </c>
      <c r="K4941" t="n">
        <v>19</v>
      </c>
      <c r="L4941">
        <f>VLOOKUP(J4941,Clustering!$D$3:$E$367,2,FALSE)</f>
        <v/>
      </c>
      <c r="M4941" t="n">
        <v>0.7636565199999999</v>
      </c>
      <c r="N4941" t="n">
        <v>0.681091946</v>
      </c>
      <c r="O4941" t="n">
        <v>0.681091946</v>
      </c>
      <c r="P4941" t="n">
        <v>0.942711053</v>
      </c>
      <c r="Q4941" t="n">
        <v>0.603806174</v>
      </c>
      <c r="R4941" t="n">
        <v>0.1238101901325524</v>
      </c>
      <c r="S4941" t="n">
        <v>0.0071699551982747</v>
      </c>
      <c r="T4941" t="n">
        <v>0.449372828</v>
      </c>
      <c r="U4941" t="n">
        <v>0.666411007</v>
      </c>
      <c r="V4941" t="n">
        <v>0.850080767</v>
      </c>
      <c r="W4941" t="n">
        <v>0.120709203</v>
      </c>
      <c r="X4941" t="n">
        <v>0.318549029</v>
      </c>
      <c r="Y4941" t="n">
        <v>0.1593748999488748</v>
      </c>
      <c r="Z4941" t="n">
        <v>0.791794071</v>
      </c>
      <c r="AA4941" t="n">
        <v>0.666411007</v>
      </c>
      <c r="AB4941" t="n">
        <v>0</v>
      </c>
      <c r="AC4941" t="n">
        <v>0</v>
      </c>
      <c r="AD4941" t="n">
        <v>0.85</v>
      </c>
      <c r="AE4941" t="n">
        <v>0.85</v>
      </c>
      <c r="AF4941" t="n">
        <v>0.85</v>
      </c>
      <c r="AG4941" t="n">
        <v>0.85</v>
      </c>
      <c r="AH4941" t="n">
        <v>0.942711053</v>
      </c>
      <c r="AI4941" t="n">
        <v>0.120709203</v>
      </c>
      <c r="AJ4941" t="n">
        <v>0.766626603</v>
      </c>
      <c r="AK4941" t="n">
        <v>0.0050189686387923</v>
      </c>
      <c r="AL4941" t="n">
        <v>0.639116785</v>
      </c>
    </row>
    <row r="4942">
      <c r="A4942" t="inlineStr">
        <is>
          <t>2025-07-25 20:00</t>
        </is>
      </c>
      <c r="B4942" t="n">
        <v>88288.29500878301</v>
      </c>
      <c r="C4942" t="n">
        <v>88020.13197071133</v>
      </c>
      <c r="D4942" t="n">
        <v>0</v>
      </c>
      <c r="E4942" t="n">
        <v>268.1630380716747</v>
      </c>
      <c r="F4942" t="n">
        <v>0</v>
      </c>
      <c r="G4942" t="n">
        <v>0.1314524696429778</v>
      </c>
      <c r="H4942" t="n">
        <v>0.1300780433406258</v>
      </c>
      <c r="I4942" t="n">
        <v>0.156294544739779</v>
      </c>
      <c r="J4942" t="n">
        <v>206</v>
      </c>
      <c r="K4942" t="n">
        <v>20</v>
      </c>
      <c r="L4942">
        <f>VLOOKUP(J4942,Clustering!$D$3:$E$367,2,FALSE)</f>
        <v/>
      </c>
      <c r="M4942" t="n">
        <v>0.756900486</v>
      </c>
      <c r="N4942" t="n">
        <v>0.679754894</v>
      </c>
      <c r="O4942" t="n">
        <v>0.679754894</v>
      </c>
      <c r="P4942" t="n">
        <v>0.943229887</v>
      </c>
      <c r="Q4942" t="n">
        <v>0.560512663</v>
      </c>
      <c r="R4942" t="n">
        <v>0.1300780433406258</v>
      </c>
      <c r="S4942" t="n">
        <v>0</v>
      </c>
      <c r="T4942" t="n">
        <v>0.129666012</v>
      </c>
      <c r="U4942" t="n">
        <v>0.666411007</v>
      </c>
      <c r="V4942" t="n">
        <v>0.850080767</v>
      </c>
      <c r="W4942" t="n">
        <v>0.116869408</v>
      </c>
      <c r="X4942" t="n">
        <v>0.201261386</v>
      </c>
      <c r="Y4942" t="n">
        <v>0.156294544739779</v>
      </c>
      <c r="Z4942" t="n">
        <v>0.7904282419999999</v>
      </c>
      <c r="AA4942" t="n">
        <v>0.666411007</v>
      </c>
      <c r="AB4942" t="n">
        <v>0</v>
      </c>
      <c r="AC4942" t="n">
        <v>0</v>
      </c>
      <c r="AD4942" t="n">
        <v>0.85</v>
      </c>
      <c r="AE4942" t="n">
        <v>0.85</v>
      </c>
      <c r="AF4942" t="n">
        <v>0.85</v>
      </c>
      <c r="AG4942" t="n">
        <v>0.85</v>
      </c>
      <c r="AH4942" t="n">
        <v>0.943229887</v>
      </c>
      <c r="AI4942" t="n">
        <v>0.116869408</v>
      </c>
      <c r="AJ4942" t="n">
        <v>0.779891317</v>
      </c>
      <c r="AK4942" t="n">
        <v>0</v>
      </c>
      <c r="AL4942" t="n">
        <v>0.733925381</v>
      </c>
    </row>
    <row r="4943">
      <c r="A4943" t="inlineStr">
        <is>
          <t>2025-07-25 21:00</t>
        </is>
      </c>
      <c r="B4943" t="n">
        <v>84746.67511027065</v>
      </c>
      <c r="C4943" t="n">
        <v>84475.48463637916</v>
      </c>
      <c r="D4943" t="n">
        <v>0</v>
      </c>
      <c r="E4943" t="n">
        <v>271.1904738914919</v>
      </c>
      <c r="F4943" t="n">
        <v>0</v>
      </c>
      <c r="G4943" t="n">
        <v>0.1329365068095548</v>
      </c>
      <c r="H4943" t="n">
        <v>0.1318057208274665</v>
      </c>
      <c r="I4943" t="n">
        <v>0.1533749037155054</v>
      </c>
      <c r="J4943" t="n">
        <v>206</v>
      </c>
      <c r="K4943" t="n">
        <v>21</v>
      </c>
      <c r="L4943">
        <f>VLOOKUP(J4943,Clustering!$D$3:$E$367,2,FALSE)</f>
        <v/>
      </c>
      <c r="M4943" t="n">
        <v>0.743515128</v>
      </c>
      <c r="N4943" t="n">
        <v>0.655163391</v>
      </c>
      <c r="O4943" t="n">
        <v>0.655163391</v>
      </c>
      <c r="P4943" t="n">
        <v>0.943911492</v>
      </c>
      <c r="Q4943" t="n">
        <v>0.5093840160000001</v>
      </c>
      <c r="R4943" t="n">
        <v>0.1318057208274665</v>
      </c>
      <c r="S4943" t="n">
        <v>0</v>
      </c>
      <c r="T4943" t="n">
        <v>0</v>
      </c>
      <c r="U4943" t="n">
        <v>0.666411007</v>
      </c>
      <c r="V4943" t="n">
        <v>0.850080767</v>
      </c>
      <c r="W4943" t="n">
        <v>0.10297633</v>
      </c>
      <c r="X4943" t="n">
        <v>0.08896383400000001</v>
      </c>
      <c r="Y4943" t="n">
        <v>0.1533749037155054</v>
      </c>
      <c r="Z4943" t="n">
        <v>0.777239277</v>
      </c>
      <c r="AA4943" t="n">
        <v>0.666411007</v>
      </c>
      <c r="AB4943" t="n">
        <v>0</v>
      </c>
      <c r="AC4943" t="n">
        <v>0</v>
      </c>
      <c r="AD4943" t="n">
        <v>0.85</v>
      </c>
      <c r="AE4943" t="n">
        <v>0.85</v>
      </c>
      <c r="AF4943" t="n">
        <v>0.85</v>
      </c>
      <c r="AG4943" t="n">
        <v>0.85</v>
      </c>
      <c r="AH4943" t="n">
        <v>0.943911492</v>
      </c>
      <c r="AI4943" t="n">
        <v>0.10297633</v>
      </c>
      <c r="AJ4943" t="n">
        <v>0.771267612</v>
      </c>
      <c r="AK4943" t="n">
        <v>0</v>
      </c>
      <c r="AL4943" t="n">
        <v>0.520345862</v>
      </c>
    </row>
    <row r="4944">
      <c r="A4944" t="inlineStr">
        <is>
          <t>2025-07-25 22:00</t>
        </is>
      </c>
      <c r="B4944" t="n">
        <v>79787.4816466933</v>
      </c>
      <c r="C4944" t="n">
        <v>79519.51436066034</v>
      </c>
      <c r="D4944" t="n">
        <v>0</v>
      </c>
      <c r="E4944" t="n">
        <v>267.9672860329553</v>
      </c>
      <c r="F4944" t="n">
        <v>0</v>
      </c>
      <c r="G4944" t="n">
        <v>0.1313565127612526</v>
      </c>
      <c r="H4944" t="n">
        <v>0.1301383111599342</v>
      </c>
      <c r="I4944" t="n">
        <v>0.1533749037155054</v>
      </c>
      <c r="J4944" t="n">
        <v>206</v>
      </c>
      <c r="K4944" t="n">
        <v>22</v>
      </c>
      <c r="L4944">
        <f>VLOOKUP(J4944,Clustering!$D$3:$E$367,2,FALSE)</f>
        <v/>
      </c>
      <c r="M4944" t="n">
        <v>0.710921438</v>
      </c>
      <c r="N4944" t="n">
        <v>0.620547942</v>
      </c>
      <c r="O4944" t="n">
        <v>0.620547942</v>
      </c>
      <c r="P4944" t="n">
        <v>0.941510614</v>
      </c>
      <c r="Q4944" t="n">
        <v>0.475164744</v>
      </c>
      <c r="R4944" t="n">
        <v>0.1301383111599342</v>
      </c>
      <c r="S4944" t="n">
        <v>0</v>
      </c>
      <c r="T4944" t="n">
        <v>0</v>
      </c>
      <c r="U4944" t="n">
        <v>0.666411007</v>
      </c>
      <c r="V4944" t="n">
        <v>0.850080767</v>
      </c>
      <c r="W4944" t="n">
        <v>0.074736381</v>
      </c>
      <c r="X4944" t="n">
        <v>0.031525441</v>
      </c>
      <c r="Y4944" t="n">
        <v>0.1533749037155054</v>
      </c>
      <c r="Z4944" t="n">
        <v>0.722382789</v>
      </c>
      <c r="AA4944" t="n">
        <v>0.666411007</v>
      </c>
      <c r="AB4944" t="n">
        <v>0</v>
      </c>
      <c r="AC4944" t="n">
        <v>0</v>
      </c>
      <c r="AD4944" t="n">
        <v>0.85</v>
      </c>
      <c r="AE4944" t="n">
        <v>0.85</v>
      </c>
      <c r="AF4944" t="n">
        <v>0.85</v>
      </c>
      <c r="AG4944" t="n">
        <v>0.85</v>
      </c>
      <c r="AH4944" t="n">
        <v>0.941510614</v>
      </c>
      <c r="AI4944" t="n">
        <v>0.074736381</v>
      </c>
      <c r="AJ4944" t="n">
        <v>0.723711748</v>
      </c>
      <c r="AK4944" t="n">
        <v>0</v>
      </c>
      <c r="AL4944" t="n">
        <v>0.14778936</v>
      </c>
    </row>
    <row r="4945">
      <c r="A4945" t="inlineStr">
        <is>
          <t>2025-07-25 23:00</t>
        </is>
      </c>
      <c r="B4945" t="n">
        <v>74894.43013436682</v>
      </c>
      <c r="C4945" t="n">
        <v>74631.05125302392</v>
      </c>
      <c r="D4945" t="n">
        <v>0</v>
      </c>
      <c r="E4945" t="n">
        <v>263.3788813428923</v>
      </c>
      <c r="F4945" t="n">
        <v>0</v>
      </c>
      <c r="G4945" t="n">
        <v>0.1291072947759276</v>
      </c>
      <c r="H4945" t="n">
        <v>0.1279084018455235</v>
      </c>
      <c r="I4945" t="n">
        <v>0.1507766910608767</v>
      </c>
      <c r="J4945" t="n">
        <v>206</v>
      </c>
      <c r="K4945" t="n">
        <v>23</v>
      </c>
      <c r="L4945">
        <f>VLOOKUP(J4945,Clustering!$D$3:$E$367,2,FALSE)</f>
        <v/>
      </c>
      <c r="M4945" t="n">
        <v>0.70194795</v>
      </c>
      <c r="N4945" t="n">
        <v>0.579917731</v>
      </c>
      <c r="O4945" t="n">
        <v>0.579917731</v>
      </c>
      <c r="P4945" t="n">
        <v>0.941001953</v>
      </c>
      <c r="Q4945" t="n">
        <v>0.427503082</v>
      </c>
      <c r="R4945" t="n">
        <v>0.1279084018455235</v>
      </c>
      <c r="S4945" t="n">
        <v>0</v>
      </c>
      <c r="T4945" t="n">
        <v>0</v>
      </c>
      <c r="U4945" t="n">
        <v>0.664783133</v>
      </c>
      <c r="V4945" t="n">
        <v>0.850080767</v>
      </c>
      <c r="W4945" t="n">
        <v>0.06150654</v>
      </c>
      <c r="X4945" t="n">
        <v>0.023460209</v>
      </c>
      <c r="Y4945" t="n">
        <v>0.1507766910608767</v>
      </c>
      <c r="Z4945" t="n">
        <v>0.650789763</v>
      </c>
      <c r="AA4945" t="n">
        <v>0.664783133</v>
      </c>
      <c r="AB4945" t="n">
        <v>0</v>
      </c>
      <c r="AC4945" t="n">
        <v>0</v>
      </c>
      <c r="AD4945" t="n">
        <v>0.85</v>
      </c>
      <c r="AE4945" t="n">
        <v>0.85</v>
      </c>
      <c r="AF4945" t="n">
        <v>0.85</v>
      </c>
      <c r="AG4945" t="n">
        <v>0.85</v>
      </c>
      <c r="AH4945" t="n">
        <v>0.941001953</v>
      </c>
      <c r="AI4945" t="n">
        <v>0.06150654</v>
      </c>
      <c r="AJ4945" t="n">
        <v>0.6584668930000001</v>
      </c>
      <c r="AK4945" t="n">
        <v>0</v>
      </c>
      <c r="AL4945" t="n">
        <v>0.14778936</v>
      </c>
    </row>
    <row r="4946">
      <c r="A4946" t="inlineStr">
        <is>
          <t>2025-07-26 00:00</t>
        </is>
      </c>
      <c r="B4946" t="n">
        <v>51463.06682937057</v>
      </c>
      <c r="C4946" t="n">
        <v>51203.52801617163</v>
      </c>
      <c r="D4946" t="n">
        <v>0</v>
      </c>
      <c r="E4946" t="n">
        <v>259.5388131989373</v>
      </c>
      <c r="F4946" t="n">
        <v>0</v>
      </c>
      <c r="G4946" t="n">
        <v>0.1272249084308516</v>
      </c>
      <c r="H4946" t="n">
        <v>0.1259396530814491</v>
      </c>
      <c r="I4946" t="n">
        <v>0.1504552626912319</v>
      </c>
      <c r="J4946" t="n">
        <v>207</v>
      </c>
      <c r="K4946" t="n">
        <v>0</v>
      </c>
      <c r="L4946">
        <f>VLOOKUP(J4946,Clustering!$D$3:$E$367,2,FALSE)</f>
        <v/>
      </c>
      <c r="M4946" t="n">
        <v>0.554709019</v>
      </c>
      <c r="N4946" t="n">
        <v>0.481037013</v>
      </c>
      <c r="O4946" t="n">
        <v>0.481037013</v>
      </c>
      <c r="P4946" t="n">
        <v>0.948784462</v>
      </c>
      <c r="Q4946" t="n">
        <v>0.356135751</v>
      </c>
      <c r="R4946" t="n">
        <v>0.1259396530814491</v>
      </c>
      <c r="S4946" t="n">
        <v>0</v>
      </c>
      <c r="T4946" t="n">
        <v>0</v>
      </c>
      <c r="U4946" t="n">
        <v>0.664430948</v>
      </c>
      <c r="V4946" t="n">
        <v>0.850080767</v>
      </c>
      <c r="W4946" t="n">
        <v>0.012217531</v>
      </c>
      <c r="X4946" t="n">
        <v>0.019436808</v>
      </c>
      <c r="Y4946" t="n">
        <v>0.1504552626912319</v>
      </c>
      <c r="Z4946" t="n">
        <v>0.527430878</v>
      </c>
      <c r="AA4946" t="n">
        <v>0.664430948</v>
      </c>
      <c r="AB4946" t="n">
        <v>0</v>
      </c>
      <c r="AC4946" t="n">
        <v>0</v>
      </c>
      <c r="AD4946" t="n">
        <v>0.85</v>
      </c>
      <c r="AE4946" t="n">
        <v>0.85</v>
      </c>
      <c r="AF4946" t="n">
        <v>0.85</v>
      </c>
      <c r="AG4946" t="n">
        <v>0.85</v>
      </c>
      <c r="AH4946" t="n">
        <v>0.948784462</v>
      </c>
      <c r="AI4946" t="n">
        <v>0.012217531</v>
      </c>
      <c r="AJ4946" t="n">
        <v>0.595144202</v>
      </c>
      <c r="AK4946" t="n">
        <v>0</v>
      </c>
      <c r="AL4946" t="n">
        <v>0.042638718</v>
      </c>
    </row>
    <row r="4947">
      <c r="A4947" t="inlineStr">
        <is>
          <t>2025-07-26 01:00</t>
        </is>
      </c>
      <c r="B4947" t="n">
        <v>50433.21587415158</v>
      </c>
      <c r="C4947" t="n">
        <v>50176.70353631557</v>
      </c>
      <c r="D4947" t="n">
        <v>0</v>
      </c>
      <c r="E4947" t="n">
        <v>256.5123378360171</v>
      </c>
      <c r="F4947" t="n">
        <v>0</v>
      </c>
      <c r="G4947" t="n">
        <v>0.125741342076479</v>
      </c>
      <c r="H4947" t="n">
        <v>0.1243325112332252</v>
      </c>
      <c r="I4947" t="n">
        <v>0.1512052622204031</v>
      </c>
      <c r="J4947" t="n">
        <v>207</v>
      </c>
      <c r="K4947" t="n">
        <v>1</v>
      </c>
      <c r="L4947">
        <f>VLOOKUP(J4947,Clustering!$D$3:$E$367,2,FALSE)</f>
        <v/>
      </c>
      <c r="M4947" t="n">
        <v>0.51573367</v>
      </c>
      <c r="N4947" t="n">
        <v>0.459243853</v>
      </c>
      <c r="O4947" t="n">
        <v>0.459243853</v>
      </c>
      <c r="P4947" t="n">
        <v>0.949059138</v>
      </c>
      <c r="Q4947" t="n">
        <v>0.298648877</v>
      </c>
      <c r="R4947" t="n">
        <v>0.1243325112332252</v>
      </c>
      <c r="S4947" t="n">
        <v>0</v>
      </c>
      <c r="T4947" t="n">
        <v>0</v>
      </c>
      <c r="U4947" t="n">
        <v>0.664430948</v>
      </c>
      <c r="V4947" t="n">
        <v>0.850080767</v>
      </c>
      <c r="W4947" t="n">
        <v>0.012287345</v>
      </c>
      <c r="X4947" t="n">
        <v>0.019436808</v>
      </c>
      <c r="Y4947" t="n">
        <v>0.1512052622204031</v>
      </c>
      <c r="Z4947" t="n">
        <v>0.483311131</v>
      </c>
      <c r="AA4947" t="n">
        <v>0.664430948</v>
      </c>
      <c r="AB4947" t="n">
        <v>0</v>
      </c>
      <c r="AC4947" t="n">
        <v>0</v>
      </c>
      <c r="AD4947" t="n">
        <v>0.85</v>
      </c>
      <c r="AE4947" t="n">
        <v>0.85</v>
      </c>
      <c r="AF4947" t="n">
        <v>0.85</v>
      </c>
      <c r="AG4947" t="n">
        <v>0.85</v>
      </c>
      <c r="AH4947" t="n">
        <v>0.949059138</v>
      </c>
      <c r="AI4947" t="n">
        <v>0.012287345</v>
      </c>
      <c r="AJ4947" t="n">
        <v>0.551673929</v>
      </c>
      <c r="AK4947" t="n">
        <v>0</v>
      </c>
      <c r="AL4947" t="n">
        <v>0</v>
      </c>
    </row>
    <row r="4948">
      <c r="A4948" t="inlineStr">
        <is>
          <t>2025-07-26 02:00</t>
        </is>
      </c>
      <c r="B4948" t="n">
        <v>49815.80301388388</v>
      </c>
      <c r="C4948" t="n">
        <v>49561.03723541356</v>
      </c>
      <c r="D4948" t="n">
        <v>0</v>
      </c>
      <c r="E4948" t="n">
        <v>254.7657784703157</v>
      </c>
      <c r="F4948" t="n">
        <v>0</v>
      </c>
      <c r="G4948" t="n">
        <v>0.1248851855246645</v>
      </c>
      <c r="H4948" t="n">
        <v>0.1233682261242908</v>
      </c>
      <c r="I4948" t="n">
        <v>0.1523034758166895</v>
      </c>
      <c r="J4948" t="n">
        <v>207</v>
      </c>
      <c r="K4948" t="n">
        <v>2</v>
      </c>
      <c r="L4948">
        <f>VLOOKUP(J4948,Clustering!$D$3:$E$367,2,FALSE)</f>
        <v/>
      </c>
      <c r="M4948" t="n">
        <v>0.477685619</v>
      </c>
      <c r="N4948" t="n">
        <v>0.444254277</v>
      </c>
      <c r="O4948" t="n">
        <v>0.444254277</v>
      </c>
      <c r="P4948" t="n">
        <v>0.949405028</v>
      </c>
      <c r="Q4948" t="n">
        <v>0.251375217</v>
      </c>
      <c r="R4948" t="n">
        <v>0.1233682261242908</v>
      </c>
      <c r="S4948" t="n">
        <v>0</v>
      </c>
      <c r="T4948" t="n">
        <v>0</v>
      </c>
      <c r="U4948" t="n">
        <v>0.664430948</v>
      </c>
      <c r="V4948" t="n">
        <v>0.850080767</v>
      </c>
      <c r="W4948" t="n">
        <v>0.012566603</v>
      </c>
      <c r="X4948" t="n">
        <v>0.019190528</v>
      </c>
      <c r="Y4948" t="n">
        <v>0.1523034758166895</v>
      </c>
      <c r="Z4948" t="n">
        <v>0.465241159</v>
      </c>
      <c r="AA4948" t="n">
        <v>0.664430948</v>
      </c>
      <c r="AB4948" t="n">
        <v>0</v>
      </c>
      <c r="AC4948" t="n">
        <v>0</v>
      </c>
      <c r="AD4948" t="n">
        <v>0.85</v>
      </c>
      <c r="AE4948" t="n">
        <v>0.85</v>
      </c>
      <c r="AF4948" t="n">
        <v>0.85</v>
      </c>
      <c r="AG4948" t="n">
        <v>0.85</v>
      </c>
      <c r="AH4948" t="n">
        <v>0.949405028</v>
      </c>
      <c r="AI4948" t="n">
        <v>0.012566603</v>
      </c>
      <c r="AJ4948" t="n">
        <v>0.532893694</v>
      </c>
      <c r="AK4948" t="n">
        <v>0</v>
      </c>
      <c r="AL4948" t="n">
        <v>0</v>
      </c>
    </row>
    <row r="4949">
      <c r="A4949" t="inlineStr">
        <is>
          <t>2025-07-26 03:00</t>
        </is>
      </c>
      <c r="B4949" t="n">
        <v>49535.97480142635</v>
      </c>
      <c r="C4949" t="n">
        <v>49277.4704917503</v>
      </c>
      <c r="D4949" t="n">
        <v>0</v>
      </c>
      <c r="E4949" t="n">
        <v>258.5043096760484</v>
      </c>
      <c r="F4949" t="n">
        <v>0</v>
      </c>
      <c r="G4949" t="n">
        <v>0.126717798860808</v>
      </c>
      <c r="H4949" t="n">
        <v>0.1253570641614679</v>
      </c>
      <c r="I4949" t="n">
        <v>0.1513124050102847</v>
      </c>
      <c r="J4949" t="n">
        <v>207</v>
      </c>
      <c r="K4949" t="n">
        <v>3</v>
      </c>
      <c r="L4949">
        <f>VLOOKUP(J4949,Clustering!$D$3:$E$367,2,FALSE)</f>
        <v/>
      </c>
      <c r="M4949" t="n">
        <v>0.460118777</v>
      </c>
      <c r="N4949" t="n">
        <v>0.438194158</v>
      </c>
      <c r="O4949" t="n">
        <v>0.438194158</v>
      </c>
      <c r="P4949" t="n">
        <v>0.9490998309999999</v>
      </c>
      <c r="Q4949" t="n">
        <v>0.224640629</v>
      </c>
      <c r="R4949" t="n">
        <v>0.1253570641614679</v>
      </c>
      <c r="S4949" t="n">
        <v>0</v>
      </c>
      <c r="T4949" t="n">
        <v>0</v>
      </c>
      <c r="U4949" t="n">
        <v>0.664430948</v>
      </c>
      <c r="V4949" t="n">
        <v>0.850080767</v>
      </c>
      <c r="W4949" t="n">
        <v>0.012531696</v>
      </c>
      <c r="X4949" t="n">
        <v>0.019170424</v>
      </c>
      <c r="Y4949" t="n">
        <v>0.1513124050102847</v>
      </c>
      <c r="Z4949" t="n">
        <v>0.457891599</v>
      </c>
      <c r="AA4949" t="n">
        <v>0.664430948</v>
      </c>
      <c r="AB4949" t="n">
        <v>0</v>
      </c>
      <c r="AC4949" t="n">
        <v>0</v>
      </c>
      <c r="AD4949" t="n">
        <v>0.85</v>
      </c>
      <c r="AE4949" t="n">
        <v>0.85</v>
      </c>
      <c r="AF4949" t="n">
        <v>0.85</v>
      </c>
      <c r="AG4949" t="n">
        <v>0.85</v>
      </c>
      <c r="AH4949" t="n">
        <v>0.9490998309999999</v>
      </c>
      <c r="AI4949" t="n">
        <v>0.012531696</v>
      </c>
      <c r="AJ4949" t="n">
        <v>0.529860343</v>
      </c>
      <c r="AK4949" t="n">
        <v>0</v>
      </c>
      <c r="AL4949" t="n">
        <v>0</v>
      </c>
    </row>
    <row r="4950">
      <c r="A4950" t="inlineStr">
        <is>
          <t>2025-07-26 04:00</t>
        </is>
      </c>
      <c r="B4950" t="n">
        <v>49673.74608707566</v>
      </c>
      <c r="C4950" t="n">
        <v>49410.64252919654</v>
      </c>
      <c r="D4950" t="n">
        <v>0</v>
      </c>
      <c r="E4950" t="n">
        <v>263.1035578791255</v>
      </c>
      <c r="F4950" t="n">
        <v>0</v>
      </c>
      <c r="G4950" t="n">
        <v>0.1289723322936889</v>
      </c>
      <c r="H4950" t="n">
        <v>0.128049026757243</v>
      </c>
      <c r="I4950" t="n">
        <v>0.1456606228440305</v>
      </c>
      <c r="J4950" t="n">
        <v>207</v>
      </c>
      <c r="K4950" t="n">
        <v>4</v>
      </c>
      <c r="L4950">
        <f>VLOOKUP(J4950,Clustering!$D$3:$E$367,2,FALSE)</f>
        <v/>
      </c>
      <c r="M4950" t="n">
        <v>0.449711144</v>
      </c>
      <c r="N4950" t="n">
        <v>0.430542591</v>
      </c>
      <c r="O4950" t="n">
        <v>0.430542591</v>
      </c>
      <c r="P4950" t="n">
        <v>0.949486413</v>
      </c>
      <c r="Q4950" t="n">
        <v>0.204401945</v>
      </c>
      <c r="R4950" t="n">
        <v>0.128049026757243</v>
      </c>
      <c r="S4950" t="n">
        <v>0</v>
      </c>
      <c r="T4950" t="n">
        <v>0</v>
      </c>
      <c r="U4950" t="n">
        <v>0.664430948</v>
      </c>
      <c r="V4950" t="n">
        <v>0.850080767</v>
      </c>
      <c r="W4950" t="n">
        <v>0.012531696</v>
      </c>
      <c r="X4950" t="n">
        <v>0.019170424</v>
      </c>
      <c r="Y4950" t="n">
        <v>0.1456606228440305</v>
      </c>
      <c r="Z4950" t="n">
        <v>0.46404968</v>
      </c>
      <c r="AA4950" t="n">
        <v>0.664430948</v>
      </c>
      <c r="AB4950" t="n">
        <v>0</v>
      </c>
      <c r="AC4950" t="n">
        <v>0</v>
      </c>
      <c r="AD4950" t="n">
        <v>0.85</v>
      </c>
      <c r="AE4950" t="n">
        <v>0.85</v>
      </c>
      <c r="AF4950" t="n">
        <v>0.85</v>
      </c>
      <c r="AG4950" t="n">
        <v>0.85</v>
      </c>
      <c r="AH4950" t="n">
        <v>0.949486413</v>
      </c>
      <c r="AI4950" t="n">
        <v>0.012531696</v>
      </c>
      <c r="AJ4950" t="n">
        <v>0.535650484</v>
      </c>
      <c r="AK4950" t="n">
        <v>0</v>
      </c>
      <c r="AL4950" t="n">
        <v>0</v>
      </c>
    </row>
    <row r="4951">
      <c r="A4951" t="inlineStr">
        <is>
          <t>2025-07-26 05:00</t>
        </is>
      </c>
      <c r="B4951" t="n">
        <v>51439.05406595296</v>
      </c>
      <c r="C4951" t="n">
        <v>50981.88084763799</v>
      </c>
      <c r="D4951" t="n">
        <v>203.321263955628</v>
      </c>
      <c r="E4951" t="n">
        <v>253.8519543593461</v>
      </c>
      <c r="F4951" t="n">
        <v>0.009182398733459499</v>
      </c>
      <c r="G4951" t="n">
        <v>0.1244372325290912</v>
      </c>
      <c r="H4951" t="n">
        <v>0.1237298330401412</v>
      </c>
      <c r="I4951" t="n">
        <v>0.1372231281408548</v>
      </c>
      <c r="J4951" t="n">
        <v>207</v>
      </c>
      <c r="K4951" t="n">
        <v>5</v>
      </c>
      <c r="L4951">
        <f>VLOOKUP(J4951,Clustering!$D$3:$E$367,2,FALSE)</f>
        <v/>
      </c>
      <c r="M4951" t="n">
        <v>0.458114429</v>
      </c>
      <c r="N4951" t="n">
        <v>0.442988219</v>
      </c>
      <c r="O4951" t="n">
        <v>0.442988219</v>
      </c>
      <c r="P4951" t="n">
        <v>0.949567799</v>
      </c>
      <c r="Q4951" t="n">
        <v>0.189207287</v>
      </c>
      <c r="R4951" t="n">
        <v>0.1237298330401412</v>
      </c>
      <c r="S4951" t="n">
        <v>0.009182398733459499</v>
      </c>
      <c r="T4951" t="n">
        <v>0</v>
      </c>
      <c r="U4951" t="n">
        <v>0.664430948</v>
      </c>
      <c r="V4951" t="n">
        <v>0.850080767</v>
      </c>
      <c r="W4951" t="n">
        <v>0.012566603</v>
      </c>
      <c r="X4951" t="n">
        <v>0.019170424</v>
      </c>
      <c r="Y4951" t="n">
        <v>0.1372231281408548</v>
      </c>
      <c r="Z4951" t="n">
        <v>0.492261708</v>
      </c>
      <c r="AA4951" t="n">
        <v>0.664430948</v>
      </c>
      <c r="AB4951" t="n">
        <v>0</v>
      </c>
      <c r="AC4951" t="n">
        <v>0</v>
      </c>
      <c r="AD4951" t="n">
        <v>0.85</v>
      </c>
      <c r="AE4951" t="n">
        <v>0.85</v>
      </c>
      <c r="AF4951" t="n">
        <v>0.85</v>
      </c>
      <c r="AG4951" t="n">
        <v>0.85</v>
      </c>
      <c r="AH4951" t="n">
        <v>0.949567799</v>
      </c>
      <c r="AI4951" t="n">
        <v>0.012566603</v>
      </c>
      <c r="AJ4951" t="n">
        <v>0.549215409</v>
      </c>
      <c r="AK4951" t="n">
        <v>0.0064276791134216</v>
      </c>
      <c r="AL4951" t="n">
        <v>0</v>
      </c>
    </row>
    <row r="4952">
      <c r="A4952" t="inlineStr">
        <is>
          <t>2025-07-26 06:00</t>
        </is>
      </c>
      <c r="B4952" t="n">
        <v>53467.72463864999</v>
      </c>
      <c r="C4952" t="n">
        <v>51164.07849141827</v>
      </c>
      <c r="D4952" t="n">
        <v>2095.443342326354</v>
      </c>
      <c r="E4952" t="n">
        <v>208.2028049053613</v>
      </c>
      <c r="F4952" t="n">
        <v>0.09463445149944009</v>
      </c>
      <c r="G4952" t="n">
        <v>0.1020601984830202</v>
      </c>
      <c r="H4952" t="n">
        <v>0.1012499364381087</v>
      </c>
      <c r="I4952" t="n">
        <v>0.116705283878529</v>
      </c>
      <c r="J4952" t="n">
        <v>207</v>
      </c>
      <c r="K4952" t="n">
        <v>6</v>
      </c>
      <c r="L4952">
        <f>VLOOKUP(J4952,Clustering!$D$3:$E$367,2,FALSE)</f>
        <v/>
      </c>
      <c r="M4952" t="n">
        <v>0.487741916</v>
      </c>
      <c r="N4952" t="n">
        <v>0.458585188</v>
      </c>
      <c r="O4952" t="n">
        <v>0.458585188</v>
      </c>
      <c r="P4952" t="n">
        <v>0.949710224</v>
      </c>
      <c r="Q4952" t="n">
        <v>0.191022135</v>
      </c>
      <c r="R4952" t="n">
        <v>0.1012499364381087</v>
      </c>
      <c r="S4952" t="n">
        <v>0.09463445149944009</v>
      </c>
      <c r="T4952" t="n">
        <v>0</v>
      </c>
      <c r="U4952" t="n">
        <v>0.664430948</v>
      </c>
      <c r="V4952" t="n">
        <v>0.850080767</v>
      </c>
      <c r="W4952" t="n">
        <v>0.012531696</v>
      </c>
      <c r="X4952" t="n">
        <v>0.01890404</v>
      </c>
      <c r="Y4952" t="n">
        <v>0.116705283878529</v>
      </c>
      <c r="Z4952" t="n">
        <v>0.499232281</v>
      </c>
      <c r="AA4952" t="n">
        <v>0.664430948</v>
      </c>
      <c r="AB4952" t="n">
        <v>0</v>
      </c>
      <c r="AC4952" t="n">
        <v>0</v>
      </c>
      <c r="AD4952" t="n">
        <v>0.85</v>
      </c>
      <c r="AE4952" t="n">
        <v>0.85</v>
      </c>
      <c r="AF4952" t="n">
        <v>0.85</v>
      </c>
      <c r="AG4952" t="n">
        <v>0.85</v>
      </c>
      <c r="AH4952" t="n">
        <v>0.949710224</v>
      </c>
      <c r="AI4952" t="n">
        <v>0.012531696</v>
      </c>
      <c r="AJ4952" t="n">
        <v>0.542904972</v>
      </c>
      <c r="AK4952" t="n">
        <v>0.0662441160496081</v>
      </c>
      <c r="AL4952" t="n">
        <v>0</v>
      </c>
    </row>
    <row r="4953">
      <c r="A4953" t="inlineStr">
        <is>
          <t>2025-07-26 07:00</t>
        </is>
      </c>
      <c r="B4953" t="n">
        <v>56437.1296252847</v>
      </c>
      <c r="C4953" t="n">
        <v>51341.98641336038</v>
      </c>
      <c r="D4953" t="n">
        <v>4901.224444446482</v>
      </c>
      <c r="E4953" t="n">
        <v>193.9187674778395</v>
      </c>
      <c r="F4953" t="n">
        <v>0.221349190220006</v>
      </c>
      <c r="G4953" t="n">
        <v>0.095058219351882</v>
      </c>
      <c r="H4953" t="n">
        <v>0.0947008334065961</v>
      </c>
      <c r="I4953" t="n">
        <v>0.1015177934128127</v>
      </c>
      <c r="J4953" t="n">
        <v>207</v>
      </c>
      <c r="K4953" t="n">
        <v>7</v>
      </c>
      <c r="L4953">
        <f>VLOOKUP(J4953,Clustering!$D$3:$E$367,2,FALSE)</f>
        <v/>
      </c>
      <c r="M4953" t="n">
        <v>0.516200199</v>
      </c>
      <c r="N4953" t="n">
        <v>0.469340766</v>
      </c>
      <c r="O4953" t="n">
        <v>0.469340766</v>
      </c>
      <c r="P4953" t="n">
        <v>0.950157845</v>
      </c>
      <c r="Q4953" t="n">
        <v>0.208982872</v>
      </c>
      <c r="R4953" t="n">
        <v>0.0947008334065961</v>
      </c>
      <c r="S4953" t="n">
        <v>0.221349190220006</v>
      </c>
      <c r="T4953" t="n">
        <v>0</v>
      </c>
      <c r="U4953" t="n">
        <v>0.664783133</v>
      </c>
      <c r="V4953" t="n">
        <v>0.850080767</v>
      </c>
      <c r="W4953" t="n">
        <v>0.012392067</v>
      </c>
      <c r="X4953" t="n">
        <v>0.01890404</v>
      </c>
      <c r="Y4953" t="n">
        <v>0.1015177934128127</v>
      </c>
      <c r="Z4953" t="n">
        <v>0.508792292</v>
      </c>
      <c r="AA4953" t="n">
        <v>0.664783133</v>
      </c>
      <c r="AB4953" t="n">
        <v>0</v>
      </c>
      <c r="AC4953" t="n">
        <v>0</v>
      </c>
      <c r="AD4953" t="n">
        <v>0.85</v>
      </c>
      <c r="AE4953" t="n">
        <v>0.85</v>
      </c>
      <c r="AF4953" t="n">
        <v>0.85</v>
      </c>
      <c r="AG4953" t="n">
        <v>0.85</v>
      </c>
      <c r="AH4953" t="n">
        <v>0.950157845</v>
      </c>
      <c r="AI4953" t="n">
        <v>0.012392067</v>
      </c>
      <c r="AJ4953" t="n">
        <v>0.54499692</v>
      </c>
      <c r="AK4953" t="n">
        <v>0.1549444331540042</v>
      </c>
      <c r="AL4953" t="n">
        <v>0</v>
      </c>
    </row>
    <row r="4954">
      <c r="A4954" t="inlineStr">
        <is>
          <t>2025-07-26 08:00</t>
        </is>
      </c>
      <c r="B4954" t="n">
        <v>59504.73452337744</v>
      </c>
      <c r="C4954" t="n">
        <v>51617.66813341582</v>
      </c>
      <c r="D4954" t="n">
        <v>7677.63488859099</v>
      </c>
      <c r="E4954" t="n">
        <v>209.431501370627</v>
      </c>
      <c r="F4954" t="n">
        <v>0.3467374907346049</v>
      </c>
      <c r="G4954" t="n">
        <v>0.1026625006718759</v>
      </c>
      <c r="H4954" t="n">
        <v>0.1024753820973795</v>
      </c>
      <c r="I4954" t="n">
        <v>0.1060445762853102</v>
      </c>
      <c r="J4954" t="n">
        <v>207</v>
      </c>
      <c r="K4954" t="n">
        <v>8</v>
      </c>
      <c r="L4954">
        <f>VLOOKUP(J4954,Clustering!$D$3:$E$367,2,FALSE)</f>
        <v/>
      </c>
      <c r="M4954" t="n">
        <v>0.5354027730000001</v>
      </c>
      <c r="N4954" t="n">
        <v>0.4736004</v>
      </c>
      <c r="O4954" t="n">
        <v>0.4736004</v>
      </c>
      <c r="P4954" t="n">
        <v>0.950524081</v>
      </c>
      <c r="Q4954" t="n">
        <v>0.225141277</v>
      </c>
      <c r="R4954" t="n">
        <v>0.1024753820973795</v>
      </c>
      <c r="S4954" t="n">
        <v>0.3467374907346049</v>
      </c>
      <c r="T4954" t="n">
        <v>0.194385673</v>
      </c>
      <c r="U4954" t="n">
        <v>0.664783133</v>
      </c>
      <c r="V4954" t="n">
        <v>0.850080767</v>
      </c>
      <c r="W4954" t="n">
        <v>0.01260151</v>
      </c>
      <c r="X4954" t="n">
        <v>0.01890404</v>
      </c>
      <c r="Y4954" t="n">
        <v>0.1060445762853102</v>
      </c>
      <c r="Z4954" t="n">
        <v>0.533611082</v>
      </c>
      <c r="AA4954" t="n">
        <v>0.664783133</v>
      </c>
      <c r="AB4954" t="n">
        <v>0</v>
      </c>
      <c r="AC4954" t="n">
        <v>0</v>
      </c>
      <c r="AD4954" t="n">
        <v>0.85</v>
      </c>
      <c r="AE4954" t="n">
        <v>0.85</v>
      </c>
      <c r="AF4954" t="n">
        <v>0.85</v>
      </c>
      <c r="AG4954" t="n">
        <v>0.85</v>
      </c>
      <c r="AH4954" t="n">
        <v>0.950524081</v>
      </c>
      <c r="AI4954" t="n">
        <v>0.01260151</v>
      </c>
      <c r="AJ4954" t="n">
        <v>0.54287691</v>
      </c>
      <c r="AK4954" t="n">
        <v>0.2427162435142234</v>
      </c>
      <c r="AL4954" t="n">
        <v>0</v>
      </c>
    </row>
    <row r="4955">
      <c r="A4955" t="inlineStr">
        <is>
          <t>2025-07-26 09:00</t>
        </is>
      </c>
      <c r="B4955" t="n">
        <v>63330.33567659888</v>
      </c>
      <c r="C4955" t="n">
        <v>53075.39414736504</v>
      </c>
      <c r="D4955" t="n">
        <v>10034.46698182751</v>
      </c>
      <c r="E4955" t="n">
        <v>220.4745474063244</v>
      </c>
      <c r="F4955" t="n">
        <v>0.4531767859016602</v>
      </c>
      <c r="G4955" t="n">
        <v>0.1080757585325119</v>
      </c>
      <c r="H4955" t="n">
        <v>0.1078191287427241</v>
      </c>
      <c r="I4955" t="n">
        <v>0.1127142149554395</v>
      </c>
      <c r="J4955" t="n">
        <v>207</v>
      </c>
      <c r="K4955" t="n">
        <v>9</v>
      </c>
      <c r="L4955">
        <f>VLOOKUP(J4955,Clustering!$D$3:$E$367,2,FALSE)</f>
        <v/>
      </c>
      <c r="M4955" t="n">
        <v>0.545810406</v>
      </c>
      <c r="N4955" t="n">
        <v>0.485702891</v>
      </c>
      <c r="O4955" t="n">
        <v>0.485702891</v>
      </c>
      <c r="P4955" t="n">
        <v>0.949781437</v>
      </c>
      <c r="Q4955" t="n">
        <v>0.248934559</v>
      </c>
      <c r="R4955" t="n">
        <v>0.1078191287427241</v>
      </c>
      <c r="S4955" t="n">
        <v>0.4531767859016602</v>
      </c>
      <c r="T4955" t="n">
        <v>0.5038914920000001</v>
      </c>
      <c r="U4955" t="n">
        <v>0.664783133</v>
      </c>
      <c r="V4955" t="n">
        <v>0.850080767</v>
      </c>
      <c r="W4955" t="n">
        <v>0.014381779</v>
      </c>
      <c r="X4955" t="n">
        <v>0.01890404</v>
      </c>
      <c r="Y4955" t="n">
        <v>0.1127142149554395</v>
      </c>
      <c r="Z4955" t="n">
        <v>0.569323844</v>
      </c>
      <c r="AA4955" t="n">
        <v>0.664783133</v>
      </c>
      <c r="AB4955" t="n">
        <v>0</v>
      </c>
      <c r="AC4955" t="n">
        <v>0</v>
      </c>
      <c r="AD4955" t="n">
        <v>0.85</v>
      </c>
      <c r="AE4955" t="n">
        <v>0.85</v>
      </c>
      <c r="AF4955" t="n">
        <v>0.85</v>
      </c>
      <c r="AG4955" t="n">
        <v>0.85</v>
      </c>
      <c r="AH4955" t="n">
        <v>0.949781437</v>
      </c>
      <c r="AI4955" t="n">
        <v>0.014381779</v>
      </c>
      <c r="AJ4955" t="n">
        <v>0.554708869</v>
      </c>
      <c r="AK4955" t="n">
        <v>0.3172237501311621</v>
      </c>
      <c r="AL4955" t="n">
        <v>0</v>
      </c>
    </row>
    <row r="4956">
      <c r="A4956" t="inlineStr">
        <is>
          <t>2025-07-26 10:00</t>
        </is>
      </c>
      <c r="B4956" t="n">
        <v>65052.06948686427</v>
      </c>
      <c r="C4956" t="n">
        <v>53192.86615332939</v>
      </c>
      <c r="D4956" t="n">
        <v>11635.80035936069</v>
      </c>
      <c r="E4956" t="n">
        <v>223.4029741741896</v>
      </c>
      <c r="F4956" t="n">
        <v>0.5254962339103844</v>
      </c>
      <c r="G4956" t="n">
        <v>0.1095112618500929</v>
      </c>
      <c r="H4956" t="n">
        <v>0.1091651100406117</v>
      </c>
      <c r="I4956" t="n">
        <v>0.115767784467065</v>
      </c>
      <c r="J4956" t="n">
        <v>207</v>
      </c>
      <c r="K4956" t="n">
        <v>10</v>
      </c>
      <c r="L4956">
        <f>VLOOKUP(J4956,Clustering!$D$3:$E$367,2,FALSE)</f>
        <v/>
      </c>
      <c r="M4956" t="n">
        <v>0.566614154</v>
      </c>
      <c r="N4956" t="n">
        <v>0.502845949</v>
      </c>
      <c r="O4956" t="n">
        <v>0.502845949</v>
      </c>
      <c r="P4956" t="n">
        <v>0.947116054</v>
      </c>
      <c r="Q4956" t="n">
        <v>0.261863786</v>
      </c>
      <c r="R4956" t="n">
        <v>0.1091651100406117</v>
      </c>
      <c r="S4956" t="n">
        <v>0.5254962339103844</v>
      </c>
      <c r="T4956" t="n">
        <v>0.613155509</v>
      </c>
      <c r="U4956" t="n">
        <v>0.6650100960000001</v>
      </c>
      <c r="V4956" t="n">
        <v>0.850080767</v>
      </c>
      <c r="W4956" t="n">
        <v>0.014067614</v>
      </c>
      <c r="X4956" t="n">
        <v>0.018915349</v>
      </c>
      <c r="Y4956" t="n">
        <v>0.115767784467065</v>
      </c>
      <c r="Z4956" t="n">
        <v>0.614729618</v>
      </c>
      <c r="AA4956" t="n">
        <v>0.6650100960000001</v>
      </c>
      <c r="AB4956" t="n">
        <v>0</v>
      </c>
      <c r="AC4956" t="n">
        <v>0</v>
      </c>
      <c r="AD4956" t="n">
        <v>0.85</v>
      </c>
      <c r="AE4956" t="n">
        <v>0.85</v>
      </c>
      <c r="AF4956" t="n">
        <v>0.85</v>
      </c>
      <c r="AG4956" t="n">
        <v>0.85</v>
      </c>
      <c r="AH4956" t="n">
        <v>0.947116054</v>
      </c>
      <c r="AI4956" t="n">
        <v>0.014067614</v>
      </c>
      <c r="AJ4956" t="n">
        <v>0.6012665</v>
      </c>
      <c r="AK4956" t="n">
        <v>0.367847363737269</v>
      </c>
      <c r="AL4956" t="n">
        <v>0</v>
      </c>
    </row>
    <row r="4957">
      <c r="A4957" t="inlineStr">
        <is>
          <t>2025-07-26 11:00</t>
        </is>
      </c>
      <c r="B4957" t="n">
        <v>65447.97333945327</v>
      </c>
      <c r="C4957" t="n">
        <v>52863.21495432442</v>
      </c>
      <c r="D4957" t="n">
        <v>12356.51840893334</v>
      </c>
      <c r="E4957" t="n">
        <v>228.2399761955116</v>
      </c>
      <c r="F4957" t="n">
        <v>0.5580453159730537</v>
      </c>
      <c r="G4957" t="n">
        <v>0.1118823412723096</v>
      </c>
      <c r="H4957" t="n">
        <v>0.1114954657205364</v>
      </c>
      <c r="I4957" t="n">
        <v>0.1188749253736313</v>
      </c>
      <c r="J4957" t="n">
        <v>207</v>
      </c>
      <c r="K4957" t="n">
        <v>11</v>
      </c>
      <c r="L4957">
        <f>VLOOKUP(J4957,Clustering!$D$3:$E$367,2,FALSE)</f>
        <v/>
      </c>
      <c r="M4957" t="n">
        <v>0.600958769</v>
      </c>
      <c r="N4957" t="n">
        <v>0.520409054</v>
      </c>
      <c r="O4957" t="n">
        <v>0.520409054</v>
      </c>
      <c r="P4957" t="n">
        <v>0.944532058</v>
      </c>
      <c r="Q4957" t="n">
        <v>0.277521543</v>
      </c>
      <c r="R4957" t="n">
        <v>0.1114954657205364</v>
      </c>
      <c r="S4957" t="n">
        <v>0.5580453159730537</v>
      </c>
      <c r="T4957" t="n">
        <v>0.621694121</v>
      </c>
      <c r="U4957" t="n">
        <v>0.66559707</v>
      </c>
      <c r="V4957" t="n">
        <v>0.850080767</v>
      </c>
      <c r="W4957" t="n">
        <v>0.014416686</v>
      </c>
      <c r="X4957" t="n">
        <v>0.02302922</v>
      </c>
      <c r="Y4957" t="n">
        <v>0.1188749253736313</v>
      </c>
      <c r="Z4957" t="n">
        <v>0.6764260479999999</v>
      </c>
      <c r="AA4957" t="n">
        <v>0.66559707</v>
      </c>
      <c r="AB4957" t="n">
        <v>0</v>
      </c>
      <c r="AC4957" t="n">
        <v>0</v>
      </c>
      <c r="AD4957" t="n">
        <v>0.85</v>
      </c>
      <c r="AE4957" t="n">
        <v>0.85</v>
      </c>
      <c r="AF4957" t="n">
        <v>0.85</v>
      </c>
      <c r="AG4957" t="n">
        <v>0.85</v>
      </c>
      <c r="AH4957" t="n">
        <v>0.944532058</v>
      </c>
      <c r="AI4957" t="n">
        <v>0.014416686</v>
      </c>
      <c r="AJ4957" t="n">
        <v>0.6414229769999999</v>
      </c>
      <c r="AK4957" t="n">
        <v>0.3906317211811376</v>
      </c>
      <c r="AL4957" t="n">
        <v>0.001539382</v>
      </c>
    </row>
    <row r="4958">
      <c r="A4958" t="inlineStr">
        <is>
          <t>2025-07-26 12:00</t>
        </is>
      </c>
      <c r="B4958" t="n">
        <v>64944.6243796199</v>
      </c>
      <c r="C4958" t="n">
        <v>52418.94119606189</v>
      </c>
      <c r="D4958" t="n">
        <v>12297.47059046566</v>
      </c>
      <c r="E4958" t="n">
        <v>228.2125930923447</v>
      </c>
      <c r="F4958" t="n">
        <v>0.5553785972887281</v>
      </c>
      <c r="G4958" t="n">
        <v>0.1118689181825219</v>
      </c>
      <c r="H4958" t="n">
        <v>0.1112945729895084</v>
      </c>
      <c r="I4958" t="n">
        <v>0.1222499232549016</v>
      </c>
      <c r="J4958" t="n">
        <v>207</v>
      </c>
      <c r="K4958" t="n">
        <v>12</v>
      </c>
      <c r="L4958">
        <f>VLOOKUP(J4958,Clustering!$D$3:$E$367,2,FALSE)</f>
        <v/>
      </c>
      <c r="M4958" t="n">
        <v>0.622908682</v>
      </c>
      <c r="N4958" t="n">
        <v>0.537989908</v>
      </c>
      <c r="O4958" t="n">
        <v>0.537989908</v>
      </c>
      <c r="P4958" t="n">
        <v>0.943616469</v>
      </c>
      <c r="Q4958" t="n">
        <v>0.313405468</v>
      </c>
      <c r="R4958" t="n">
        <v>0.1112945729895084</v>
      </c>
      <c r="S4958" t="n">
        <v>0.5553785972887281</v>
      </c>
      <c r="T4958" t="n">
        <v>0.622223062</v>
      </c>
      <c r="U4958" t="n">
        <v>0.66559707</v>
      </c>
      <c r="V4958" t="n">
        <v>0.850080767</v>
      </c>
      <c r="W4958" t="n">
        <v>0.013927985</v>
      </c>
      <c r="X4958" t="n">
        <v>0.037668605</v>
      </c>
      <c r="Y4958" t="n">
        <v>0.1222499232549016</v>
      </c>
      <c r="Z4958" t="n">
        <v>0.709819324</v>
      </c>
      <c r="AA4958" t="n">
        <v>0.66559707</v>
      </c>
      <c r="AB4958" t="n">
        <v>0</v>
      </c>
      <c r="AC4958" t="n">
        <v>0</v>
      </c>
      <c r="AD4958" t="n">
        <v>0.85</v>
      </c>
      <c r="AE4958" t="n">
        <v>0.85</v>
      </c>
      <c r="AF4958" t="n">
        <v>0.85</v>
      </c>
      <c r="AG4958" t="n">
        <v>0.85</v>
      </c>
      <c r="AH4958" t="n">
        <v>0.943616469</v>
      </c>
      <c r="AI4958" t="n">
        <v>0.013927985</v>
      </c>
      <c r="AJ4958" t="n">
        <v>0.674386208</v>
      </c>
      <c r="AK4958" t="n">
        <v>0.3887650181021096</v>
      </c>
      <c r="AL4958" t="n">
        <v>0.134225452</v>
      </c>
    </row>
    <row r="4959">
      <c r="A4959" t="inlineStr">
        <is>
          <t>2025-07-26 13:00</t>
        </is>
      </c>
      <c r="B4959" t="n">
        <v>63346.72283340881</v>
      </c>
      <c r="C4959" t="n">
        <v>51487.23367624703</v>
      </c>
      <c r="D4959" t="n">
        <v>11637.21046947698</v>
      </c>
      <c r="E4959" t="n">
        <v>222.2786876848068</v>
      </c>
      <c r="F4959" t="n">
        <v>0.5255599173298851</v>
      </c>
      <c r="G4959" t="n">
        <v>0.1089601410219641</v>
      </c>
      <c r="H4959" t="n">
        <v>0.1081003785661633</v>
      </c>
      <c r="I4959" t="n">
        <v>0.1244999218424151</v>
      </c>
      <c r="J4959" t="n">
        <v>207</v>
      </c>
      <c r="K4959" t="n">
        <v>13</v>
      </c>
      <c r="L4959">
        <f>VLOOKUP(J4959,Clustering!$D$3:$E$367,2,FALSE)</f>
        <v/>
      </c>
      <c r="M4959" t="n">
        <v>0.63006213</v>
      </c>
      <c r="N4959" t="n">
        <v>0.555637812</v>
      </c>
      <c r="O4959" t="n">
        <v>0.555637812</v>
      </c>
      <c r="P4959" t="n">
        <v>0.942202392</v>
      </c>
      <c r="Q4959" t="n">
        <v>0.371142666</v>
      </c>
      <c r="R4959" t="n">
        <v>0.1081003785661633</v>
      </c>
      <c r="S4959" t="n">
        <v>0.5255599173298851</v>
      </c>
      <c r="T4959" t="n">
        <v>0.638280187</v>
      </c>
      <c r="U4959" t="n">
        <v>0.66559707</v>
      </c>
      <c r="V4959" t="n">
        <v>0.850080767</v>
      </c>
      <c r="W4959" t="n">
        <v>0.01424215</v>
      </c>
      <c r="X4959" t="n">
        <v>0.07374854</v>
      </c>
      <c r="Y4959" t="n">
        <v>0.1244999218424151</v>
      </c>
      <c r="Z4959" t="n">
        <v>0.73201075</v>
      </c>
      <c r="AA4959" t="n">
        <v>0.66559707</v>
      </c>
      <c r="AB4959" t="n">
        <v>0</v>
      </c>
      <c r="AC4959" t="n">
        <v>0</v>
      </c>
      <c r="AD4959" t="n">
        <v>0.85</v>
      </c>
      <c r="AE4959" t="n">
        <v>0.85</v>
      </c>
      <c r="AF4959" t="n">
        <v>0.85</v>
      </c>
      <c r="AG4959" t="n">
        <v>0.85</v>
      </c>
      <c r="AH4959" t="n">
        <v>0.942202392</v>
      </c>
      <c r="AI4959" t="n">
        <v>0.01424215</v>
      </c>
      <c r="AJ4959" t="n">
        <v>0.693762454</v>
      </c>
      <c r="AK4959" t="n">
        <v>0.3678919421309195</v>
      </c>
      <c r="AL4959" t="n">
        <v>0.253052747</v>
      </c>
    </row>
    <row r="4960">
      <c r="A4960" t="inlineStr">
        <is>
          <t>2025-07-26 14:00</t>
        </is>
      </c>
      <c r="B4960" t="n">
        <v>62971.30057506205</v>
      </c>
      <c r="C4960" t="n">
        <v>52393.95443556745</v>
      </c>
      <c r="D4960" t="n">
        <v>10359.28057186027</v>
      </c>
      <c r="E4960" t="n">
        <v>218.0655676343292</v>
      </c>
      <c r="F4960" t="n">
        <v>0.467846023342453</v>
      </c>
      <c r="G4960" t="n">
        <v>0.1068948860952593</v>
      </c>
      <c r="H4960" t="n">
        <v>0.1060512727096777</v>
      </c>
      <c r="I4960" t="n">
        <v>0.12214278046502</v>
      </c>
      <c r="J4960" t="n">
        <v>207</v>
      </c>
      <c r="K4960" t="n">
        <v>14</v>
      </c>
      <c r="L4960">
        <f>VLOOKUP(J4960,Clustering!$D$3:$E$367,2,FALSE)</f>
        <v/>
      </c>
      <c r="M4960" t="n">
        <v>0.648803934</v>
      </c>
      <c r="N4960" t="n">
        <v>0.568262896</v>
      </c>
      <c r="O4960" t="n">
        <v>0.568262896</v>
      </c>
      <c r="P4960" t="n">
        <v>0.939801514</v>
      </c>
      <c r="Q4960" t="n">
        <v>0.412145714</v>
      </c>
      <c r="R4960" t="n">
        <v>0.1060512727096777</v>
      </c>
      <c r="S4960" t="n">
        <v>0.467846023342453</v>
      </c>
      <c r="T4960" t="n">
        <v>0.630610549</v>
      </c>
      <c r="U4960" t="n">
        <v>0.665824033</v>
      </c>
      <c r="V4960" t="n">
        <v>0.850080767</v>
      </c>
      <c r="W4960" t="n">
        <v>0.014032707</v>
      </c>
      <c r="X4960" t="n">
        <v>0.099396783</v>
      </c>
      <c r="Y4960" t="n">
        <v>0.12214278046502</v>
      </c>
      <c r="Z4960" t="n">
        <v>0.7484905039999999</v>
      </c>
      <c r="AA4960" t="n">
        <v>0.665824033</v>
      </c>
      <c r="AB4960" t="n">
        <v>0</v>
      </c>
      <c r="AC4960" t="n">
        <v>0</v>
      </c>
      <c r="AD4960" t="n">
        <v>0.85</v>
      </c>
      <c r="AE4960" t="n">
        <v>0.85</v>
      </c>
      <c r="AF4960" t="n">
        <v>0.85</v>
      </c>
      <c r="AG4960" t="n">
        <v>0.85</v>
      </c>
      <c r="AH4960" t="n">
        <v>0.939801514</v>
      </c>
      <c r="AI4960" t="n">
        <v>0.014032707</v>
      </c>
      <c r="AJ4960" t="n">
        <v>0.707848027</v>
      </c>
      <c r="AK4960" t="n">
        <v>0.3274922163397171</v>
      </c>
      <c r="AL4960" t="n">
        <v>0.306967981</v>
      </c>
    </row>
    <row r="4961">
      <c r="A4961" t="inlineStr">
        <is>
          <t>2025-07-26 15:00</t>
        </is>
      </c>
      <c r="B4961" t="n">
        <v>62804.59975483787</v>
      </c>
      <c r="C4961" t="n">
        <v>54138.91817583905</v>
      </c>
      <c r="D4961" t="n">
        <v>8454.319882012944</v>
      </c>
      <c r="E4961" t="n">
        <v>211.3616969858682</v>
      </c>
      <c r="F4961" t="n">
        <v>0.381814152964342</v>
      </c>
      <c r="G4961" t="n">
        <v>0.1036086749930726</v>
      </c>
      <c r="H4961" t="n">
        <v>0.1029374353787439</v>
      </c>
      <c r="I4961" t="n">
        <v>0.1157409987695946</v>
      </c>
      <c r="J4961" t="n">
        <v>207</v>
      </c>
      <c r="K4961" t="n">
        <v>15</v>
      </c>
      <c r="L4961">
        <f>VLOOKUP(J4961,Clustering!$D$3:$E$367,2,FALSE)</f>
        <v/>
      </c>
      <c r="M4961" t="n">
        <v>0.657345451</v>
      </c>
      <c r="N4961" t="n">
        <v>0.56817021</v>
      </c>
      <c r="O4961" t="n">
        <v>0.56817021</v>
      </c>
      <c r="P4961" t="n">
        <v>0.937522714</v>
      </c>
      <c r="Q4961" t="n">
        <v>0.458030076</v>
      </c>
      <c r="R4961" t="n">
        <v>0.1029374353787439</v>
      </c>
      <c r="S4961" t="n">
        <v>0.381814152964342</v>
      </c>
      <c r="T4961" t="n">
        <v>0.644438567</v>
      </c>
      <c r="U4961" t="n">
        <v>0.666411007</v>
      </c>
      <c r="V4961" t="n">
        <v>0.850080767</v>
      </c>
      <c r="W4961" t="n">
        <v>0.013927985</v>
      </c>
      <c r="X4961" t="n">
        <v>0.122324643</v>
      </c>
      <c r="Y4961" t="n">
        <v>0.1157409987695946</v>
      </c>
      <c r="Z4961" t="n">
        <v>0.758145591</v>
      </c>
      <c r="AA4961" t="n">
        <v>0.666411007</v>
      </c>
      <c r="AB4961" t="n">
        <v>0</v>
      </c>
      <c r="AC4961" t="n">
        <v>0</v>
      </c>
      <c r="AD4961" t="n">
        <v>0.85</v>
      </c>
      <c r="AE4961" t="n">
        <v>0.85</v>
      </c>
      <c r="AF4961" t="n">
        <v>0.85</v>
      </c>
      <c r="AG4961" t="n">
        <v>0.85</v>
      </c>
      <c r="AH4961" t="n">
        <v>0.937522714</v>
      </c>
      <c r="AI4961" t="n">
        <v>0.013927985</v>
      </c>
      <c r="AJ4961" t="n">
        <v>0.719638158</v>
      </c>
      <c r="AK4961" t="n">
        <v>0.2672699070750394</v>
      </c>
      <c r="AL4961" t="n">
        <v>0.379978058</v>
      </c>
    </row>
    <row r="4962">
      <c r="A4962" t="inlineStr">
        <is>
          <t>2025-07-26 16:00</t>
        </is>
      </c>
      <c r="B4962" t="n">
        <v>62468.70090951822</v>
      </c>
      <c r="C4962" t="n">
        <v>56141.03358278782</v>
      </c>
      <c r="D4962" t="n">
        <v>6126.939014685089</v>
      </c>
      <c r="E4962" t="n">
        <v>200.7283120453184</v>
      </c>
      <c r="F4962" t="n">
        <v>0.2767049346137558</v>
      </c>
      <c r="G4962" t="n">
        <v>0.0983962313947639</v>
      </c>
      <c r="H4962" t="n">
        <v>0.09777449219132441</v>
      </c>
      <c r="I4962" t="n">
        <v>0.1096338597463437</v>
      </c>
      <c r="J4962" t="n">
        <v>207</v>
      </c>
      <c r="K4962" t="n">
        <v>16</v>
      </c>
      <c r="L4962">
        <f>VLOOKUP(J4962,Clustering!$D$3:$E$367,2,FALSE)</f>
        <v/>
      </c>
      <c r="M4962" t="n">
        <v>0.661129521</v>
      </c>
      <c r="N4962" t="n">
        <v>0.573993683</v>
      </c>
      <c r="O4962" t="n">
        <v>0.573993683</v>
      </c>
      <c r="P4962" t="n">
        <v>0.936505392</v>
      </c>
      <c r="Q4962" t="n">
        <v>0.489671012</v>
      </c>
      <c r="R4962" t="n">
        <v>0.09777449219132441</v>
      </c>
      <c r="S4962" t="n">
        <v>0.2767049346137558</v>
      </c>
      <c r="T4962" t="n">
        <v>0.626379024</v>
      </c>
      <c r="U4962" t="n">
        <v>0.666411007</v>
      </c>
      <c r="V4962" t="n">
        <v>0.850080767</v>
      </c>
      <c r="W4962" t="n">
        <v>0.013194933</v>
      </c>
      <c r="X4962" t="n">
        <v>0.143383209</v>
      </c>
      <c r="Y4962" t="n">
        <v>0.1096338597463437</v>
      </c>
      <c r="Z4962" t="n">
        <v>0.76333553</v>
      </c>
      <c r="AA4962" t="n">
        <v>0.666411007</v>
      </c>
      <c r="AB4962" t="n">
        <v>0</v>
      </c>
      <c r="AC4962" t="n">
        <v>0</v>
      </c>
      <c r="AD4962" t="n">
        <v>0.85</v>
      </c>
      <c r="AE4962" t="n">
        <v>0.85</v>
      </c>
      <c r="AF4962" t="n">
        <v>0.85</v>
      </c>
      <c r="AG4962" t="n">
        <v>0.85</v>
      </c>
      <c r="AH4962" t="n">
        <v>0.936505392</v>
      </c>
      <c r="AI4962" t="n">
        <v>0.013194933</v>
      </c>
      <c r="AJ4962" t="n">
        <v>0.729092607</v>
      </c>
      <c r="AK4962" t="n">
        <v>0.193693454229629</v>
      </c>
      <c r="AL4962" t="n">
        <v>0.5865284549999999</v>
      </c>
    </row>
    <row r="4963">
      <c r="A4963" t="inlineStr">
        <is>
          <t>2025-07-26 17:00</t>
        </is>
      </c>
      <c r="B4963" t="n">
        <v>62213.73937071284</v>
      </c>
      <c r="C4963" t="n">
        <v>58333.05424553018</v>
      </c>
      <c r="D4963" t="n">
        <v>3688.660609435128</v>
      </c>
      <c r="E4963" t="n">
        <v>192.0245157475337</v>
      </c>
      <c r="F4963" t="n">
        <v>0.1665873595770634</v>
      </c>
      <c r="G4963" t="n">
        <v>0.09412966458212429</v>
      </c>
      <c r="H4963" t="n">
        <v>0.093716459024559</v>
      </c>
      <c r="I4963" t="n">
        <v>0.1015981505052239</v>
      </c>
      <c r="J4963" t="n">
        <v>207</v>
      </c>
      <c r="K4963" t="n">
        <v>17</v>
      </c>
      <c r="L4963">
        <f>VLOOKUP(J4963,Clustering!$D$3:$E$367,2,FALSE)</f>
        <v/>
      </c>
      <c r="M4963" t="n">
        <v>0.658762318</v>
      </c>
      <c r="N4963" t="n">
        <v>0.57143593</v>
      </c>
      <c r="O4963" t="n">
        <v>0.57143593</v>
      </c>
      <c r="P4963" t="n">
        <v>0.937522714</v>
      </c>
      <c r="Q4963" t="n">
        <v>0.504014569</v>
      </c>
      <c r="R4963" t="n">
        <v>0.093716459024559</v>
      </c>
      <c r="S4963" t="n">
        <v>0.1665873595770634</v>
      </c>
      <c r="T4963" t="n">
        <v>0.580096721</v>
      </c>
      <c r="U4963" t="n">
        <v>0.666411007</v>
      </c>
      <c r="V4963" t="n">
        <v>0.850080767</v>
      </c>
      <c r="W4963" t="n">
        <v>0.013090211</v>
      </c>
      <c r="X4963" t="n">
        <v>0.203364814</v>
      </c>
      <c r="Y4963" t="n">
        <v>0.1015981505052239</v>
      </c>
      <c r="Z4963" t="n">
        <v>0.766855186</v>
      </c>
      <c r="AA4963" t="n">
        <v>0.666411007</v>
      </c>
      <c r="AB4963" t="n">
        <v>0</v>
      </c>
      <c r="AC4963" t="n">
        <v>0</v>
      </c>
      <c r="AD4963" t="n">
        <v>0.85</v>
      </c>
      <c r="AE4963" t="n">
        <v>0.85</v>
      </c>
      <c r="AF4963" t="n">
        <v>0.85</v>
      </c>
      <c r="AG4963" t="n">
        <v>0.85</v>
      </c>
      <c r="AH4963" t="n">
        <v>0.937522714</v>
      </c>
      <c r="AI4963" t="n">
        <v>0.013090211</v>
      </c>
      <c r="AJ4963" t="n">
        <v>0.740863677</v>
      </c>
      <c r="AK4963" t="n">
        <v>0.1166111517039444</v>
      </c>
      <c r="AL4963" t="n">
        <v>0.645146393</v>
      </c>
    </row>
    <row r="4964">
      <c r="A4964" t="inlineStr">
        <is>
          <t>2025-07-26 18:00</t>
        </is>
      </c>
      <c r="B4964" t="n">
        <v>63172.50949370522</v>
      </c>
      <c r="C4964" t="n">
        <v>61449.64940078359</v>
      </c>
      <c r="D4964" t="n">
        <v>1527.587542431695</v>
      </c>
      <c r="E4964" t="n">
        <v>195.2725504899364</v>
      </c>
      <c r="F4964" t="n">
        <v>0.0689889372217091</v>
      </c>
      <c r="G4964" t="n">
        <v>0.095721838475459</v>
      </c>
      <c r="H4964" t="n">
        <v>0.0958057434272501</v>
      </c>
      <c r="I4964" t="n">
        <v>0.09420529800339369</v>
      </c>
      <c r="J4964" t="n">
        <v>207</v>
      </c>
      <c r="K4964" t="n">
        <v>18</v>
      </c>
      <c r="L4964">
        <f>VLOOKUP(J4964,Clustering!$D$3:$E$367,2,FALSE)</f>
        <v/>
      </c>
      <c r="M4964" t="n">
        <v>0.657835019</v>
      </c>
      <c r="N4964" t="n">
        <v>0.575433282</v>
      </c>
      <c r="O4964" t="n">
        <v>0.575433282</v>
      </c>
      <c r="P4964" t="n">
        <v>0.93779739</v>
      </c>
      <c r="Q4964" t="n">
        <v>0.503676632</v>
      </c>
      <c r="R4964" t="n">
        <v>0.0958057434272501</v>
      </c>
      <c r="S4964" t="n">
        <v>0.0689889372217091</v>
      </c>
      <c r="T4964" t="n">
        <v>0.509520931</v>
      </c>
      <c r="U4964" t="n">
        <v>0.666411007</v>
      </c>
      <c r="V4964" t="n">
        <v>0.850080767</v>
      </c>
      <c r="W4964" t="n">
        <v>0.012845861</v>
      </c>
      <c r="X4964" t="n">
        <v>0.226881566</v>
      </c>
      <c r="Y4964" t="n">
        <v>0.09420529800339369</v>
      </c>
      <c r="Z4964" t="n">
        <v>0.776182906</v>
      </c>
      <c r="AA4964" t="n">
        <v>0.666411007</v>
      </c>
      <c r="AB4964" t="n">
        <v>0</v>
      </c>
      <c r="AC4964" t="n">
        <v>0</v>
      </c>
      <c r="AD4964" t="n">
        <v>0.85</v>
      </c>
      <c r="AE4964" t="n">
        <v>0.85</v>
      </c>
      <c r="AF4964" t="n">
        <v>0.85</v>
      </c>
      <c r="AG4964" t="n">
        <v>0.85</v>
      </c>
      <c r="AH4964" t="n">
        <v>0.93779739</v>
      </c>
      <c r="AI4964" t="n">
        <v>0.012845861</v>
      </c>
      <c r="AJ4964" t="n">
        <v>0.752948724</v>
      </c>
      <c r="AK4964" t="n">
        <v>0.0482922560551964</v>
      </c>
      <c r="AL4964" t="n">
        <v>0.645772987</v>
      </c>
    </row>
    <row r="4965">
      <c r="A4965" t="inlineStr">
        <is>
          <t>2025-07-26 19:00</t>
        </is>
      </c>
      <c r="B4965" t="n">
        <v>64815.62962661444</v>
      </c>
      <c r="C4965" t="n">
        <v>64476.27761639563</v>
      </c>
      <c r="D4965" t="n">
        <v>128.6014141109113</v>
      </c>
      <c r="E4965" t="n">
        <v>210.7505961078932</v>
      </c>
      <c r="F4965" t="n">
        <v>0.0058078994743552</v>
      </c>
      <c r="G4965" t="n">
        <v>0.1033091157391633</v>
      </c>
      <c r="H4965" t="n">
        <v>0.1037209170297531</v>
      </c>
      <c r="I4965" t="n">
        <v>0.0958660112465585</v>
      </c>
      <c r="J4965" t="n">
        <v>207</v>
      </c>
      <c r="K4965" t="n">
        <v>19</v>
      </c>
      <c r="L4965">
        <f>VLOOKUP(J4965,Clustering!$D$3:$E$367,2,FALSE)</f>
        <v/>
      </c>
      <c r="M4965" t="n">
        <v>0.656539104</v>
      </c>
      <c r="N4965" t="n">
        <v>0.582152067</v>
      </c>
      <c r="O4965" t="n">
        <v>0.582152067</v>
      </c>
      <c r="P4965" t="n">
        <v>0.937217517</v>
      </c>
      <c r="Q4965" t="n">
        <v>0.474213514</v>
      </c>
      <c r="R4965" t="n">
        <v>0.1037209170297531</v>
      </c>
      <c r="S4965" t="n">
        <v>0.0058078994743552</v>
      </c>
      <c r="T4965" t="n">
        <v>0.33058788</v>
      </c>
      <c r="U4965" t="n">
        <v>0.666411007</v>
      </c>
      <c r="V4965" t="n">
        <v>0.850080767</v>
      </c>
      <c r="W4965" t="n">
        <v>0.011205221</v>
      </c>
      <c r="X4965" t="n">
        <v>0.201753107</v>
      </c>
      <c r="Y4965" t="n">
        <v>0.0958660112465585</v>
      </c>
      <c r="Z4965" t="n">
        <v>0.775650375</v>
      </c>
      <c r="AA4965" t="n">
        <v>0.666411007</v>
      </c>
      <c r="AB4965" t="n">
        <v>0</v>
      </c>
      <c r="AC4965" t="n">
        <v>0</v>
      </c>
      <c r="AD4965" t="n">
        <v>0.85</v>
      </c>
      <c r="AE4965" t="n">
        <v>0.85</v>
      </c>
      <c r="AF4965" t="n">
        <v>0.85</v>
      </c>
      <c r="AG4965" t="n">
        <v>0.85</v>
      </c>
      <c r="AH4965" t="n">
        <v>0.937217517</v>
      </c>
      <c r="AI4965" t="n">
        <v>0.011205221</v>
      </c>
      <c r="AJ4965" t="n">
        <v>0.7642427389999999</v>
      </c>
      <c r="AK4965" t="n">
        <v>0.0040655296320486</v>
      </c>
      <c r="AL4965" t="n">
        <v>0.704850572</v>
      </c>
    </row>
    <row r="4966">
      <c r="A4966" t="inlineStr">
        <is>
          <t>2025-07-26 20:00</t>
        </is>
      </c>
      <c r="B4966" t="n">
        <v>63281.61356403188</v>
      </c>
      <c r="C4966" t="n">
        <v>63063.70359257327</v>
      </c>
      <c r="D4966" t="n">
        <v>0</v>
      </c>
      <c r="E4966" t="n">
        <v>217.9099714586152</v>
      </c>
      <c r="F4966" t="n">
        <v>0</v>
      </c>
      <c r="G4966" t="n">
        <v>0.1068186134601055</v>
      </c>
      <c r="H4966" t="n">
        <v>0.1071963612765373</v>
      </c>
      <c r="I4966" t="n">
        <v>0.09999100865699991</v>
      </c>
      <c r="J4966" t="n">
        <v>207</v>
      </c>
      <c r="K4966" t="n">
        <v>20</v>
      </c>
      <c r="L4966">
        <f>VLOOKUP(J4966,Clustering!$D$3:$E$367,2,FALSE)</f>
        <v/>
      </c>
      <c r="M4966" t="n">
        <v>0.667695488</v>
      </c>
      <c r="N4966" t="n">
        <v>0.585569635</v>
      </c>
      <c r="O4966" t="n">
        <v>0.585569635</v>
      </c>
      <c r="P4966" t="n">
        <v>0.935060796</v>
      </c>
      <c r="Q4966" t="n">
        <v>0.448054671</v>
      </c>
      <c r="R4966" t="n">
        <v>0.1071963612765373</v>
      </c>
      <c r="S4966" t="n">
        <v>0</v>
      </c>
      <c r="T4966" t="n">
        <v>0.065097476</v>
      </c>
      <c r="U4966" t="n">
        <v>0.666411007</v>
      </c>
      <c r="V4966" t="n">
        <v>0.850080767</v>
      </c>
      <c r="W4966" t="n">
        <v>0.011309943</v>
      </c>
      <c r="X4966" t="n">
        <v>0.139773624</v>
      </c>
      <c r="Y4966" t="n">
        <v>0.09999100865699991</v>
      </c>
      <c r="Z4966" t="n">
        <v>0.771933456</v>
      </c>
      <c r="AA4966" t="n">
        <v>0.666411007</v>
      </c>
      <c r="AB4966" t="n">
        <v>0</v>
      </c>
      <c r="AC4966" t="n">
        <v>0</v>
      </c>
      <c r="AD4966" t="n">
        <v>0.85</v>
      </c>
      <c r="AE4966" t="n">
        <v>0.85</v>
      </c>
      <c r="AF4966" t="n">
        <v>0.85</v>
      </c>
      <c r="AG4966" t="n">
        <v>0.85</v>
      </c>
      <c r="AH4966" t="n">
        <v>0.935060796</v>
      </c>
      <c r="AI4966" t="n">
        <v>0.011309943</v>
      </c>
      <c r="AJ4966" t="n">
        <v>0.767124661</v>
      </c>
      <c r="AK4966" t="n">
        <v>0</v>
      </c>
      <c r="AL4966" t="n">
        <v>0.712439075</v>
      </c>
    </row>
    <row r="4967">
      <c r="A4967" t="inlineStr">
        <is>
          <t>2025-07-26 21:00</t>
        </is>
      </c>
      <c r="B4967" t="n">
        <v>60988.03366518489</v>
      </c>
      <c r="C4967" t="n">
        <v>60773.01553630461</v>
      </c>
      <c r="D4967" t="n">
        <v>0</v>
      </c>
      <c r="E4967" t="n">
        <v>215.0181288802835</v>
      </c>
      <c r="F4967" t="n">
        <v>0</v>
      </c>
      <c r="G4967" t="n">
        <v>0.1054010435687664</v>
      </c>
      <c r="H4967" t="n">
        <v>0.1054084159703882</v>
      </c>
      <c r="I4967" t="n">
        <v>0.1052677910586686</v>
      </c>
      <c r="J4967" t="n">
        <v>207</v>
      </c>
      <c r="K4967" t="n">
        <v>21</v>
      </c>
      <c r="L4967">
        <f>VLOOKUP(J4967,Clustering!$D$3:$E$367,2,FALSE)</f>
        <v/>
      </c>
      <c r="M4967" t="n">
        <v>0.651159619</v>
      </c>
      <c r="N4967" t="n">
        <v>0.571364936</v>
      </c>
      <c r="O4967" t="n">
        <v>0.571364936</v>
      </c>
      <c r="P4967" t="n">
        <v>0.932812516</v>
      </c>
      <c r="Q4967" t="n">
        <v>0.42034382</v>
      </c>
      <c r="R4967" t="n">
        <v>0.1054084159703882</v>
      </c>
      <c r="S4967" t="n">
        <v>0</v>
      </c>
      <c r="T4967" t="n">
        <v>0</v>
      </c>
      <c r="U4967" t="n">
        <v>0.666411007</v>
      </c>
      <c r="V4967" t="n">
        <v>0.850080767</v>
      </c>
      <c r="W4967" t="n">
        <v>0.011414664</v>
      </c>
      <c r="X4967" t="n">
        <v>0.067558466</v>
      </c>
      <c r="Y4967" t="n">
        <v>0.1052677910586686</v>
      </c>
      <c r="Z4967" t="n">
        <v>0.7463285120000001</v>
      </c>
      <c r="AA4967" t="n">
        <v>0.666411007</v>
      </c>
      <c r="AB4967" t="n">
        <v>0</v>
      </c>
      <c r="AC4967" t="n">
        <v>0</v>
      </c>
      <c r="AD4967" t="n">
        <v>0.85</v>
      </c>
      <c r="AE4967" t="n">
        <v>0.85</v>
      </c>
      <c r="AF4967" t="n">
        <v>0.85</v>
      </c>
      <c r="AG4967" t="n">
        <v>0.85</v>
      </c>
      <c r="AH4967" t="n">
        <v>0.932812516</v>
      </c>
      <c r="AI4967" t="n">
        <v>0.011414664</v>
      </c>
      <c r="AJ4967" t="n">
        <v>0.748506092</v>
      </c>
      <c r="AK4967" t="n">
        <v>0</v>
      </c>
      <c r="AL4967" t="n">
        <v>0.38078244</v>
      </c>
    </row>
    <row r="4968">
      <c r="A4968" t="inlineStr">
        <is>
          <t>2025-07-26 22:00</t>
        </is>
      </c>
      <c r="B4968" t="n">
        <v>57801.19705589521</v>
      </c>
      <c r="C4968" t="n">
        <v>57591.43261681591</v>
      </c>
      <c r="D4968" t="n">
        <v>0</v>
      </c>
      <c r="E4968" t="n">
        <v>209.7644390792965</v>
      </c>
      <c r="F4968" t="n">
        <v>0</v>
      </c>
      <c r="G4968" t="n">
        <v>0.1028257054310277</v>
      </c>
      <c r="H4968" t="n">
        <v>0.1023749357318655</v>
      </c>
      <c r="I4968" t="n">
        <v>0.1109731446198636</v>
      </c>
      <c r="J4968" t="n">
        <v>207</v>
      </c>
      <c r="K4968" t="n">
        <v>22</v>
      </c>
      <c r="L4968">
        <f>VLOOKUP(J4968,Clustering!$D$3:$E$367,2,FALSE)</f>
        <v/>
      </c>
      <c r="M4968" t="n">
        <v>0.614689704</v>
      </c>
      <c r="N4968" t="n">
        <v>0.545698664</v>
      </c>
      <c r="O4968" t="n">
        <v>0.545698664</v>
      </c>
      <c r="P4968" t="n">
        <v>0.930198</v>
      </c>
      <c r="Q4968" t="n">
        <v>0.410493576</v>
      </c>
      <c r="R4968" t="n">
        <v>0.1023749357318655</v>
      </c>
      <c r="S4968" t="n">
        <v>0</v>
      </c>
      <c r="T4968" t="n">
        <v>0</v>
      </c>
      <c r="U4968" t="n">
        <v>0.66559707</v>
      </c>
      <c r="V4968" t="n">
        <v>0.850080767</v>
      </c>
      <c r="W4968" t="n">
        <v>0.011659015</v>
      </c>
      <c r="X4968" t="n">
        <v>0.03135958</v>
      </c>
      <c r="Y4968" t="n">
        <v>0.1109731446198636</v>
      </c>
      <c r="Z4968" t="n">
        <v>0.664205488</v>
      </c>
      <c r="AA4968" t="n">
        <v>0.66559707</v>
      </c>
      <c r="AB4968" t="n">
        <v>0</v>
      </c>
      <c r="AC4968" t="n">
        <v>0</v>
      </c>
      <c r="AD4968" t="n">
        <v>0.85</v>
      </c>
      <c r="AE4968" t="n">
        <v>0.85</v>
      </c>
      <c r="AF4968" t="n">
        <v>0.85</v>
      </c>
      <c r="AG4968" t="n">
        <v>0.85</v>
      </c>
      <c r="AH4968" t="n">
        <v>0.930198</v>
      </c>
      <c r="AI4968" t="n">
        <v>0.011659015</v>
      </c>
      <c r="AJ4968" t="n">
        <v>0.6958372819999999</v>
      </c>
      <c r="AK4968" t="n">
        <v>0</v>
      </c>
      <c r="AL4968" t="n">
        <v>0.154009765</v>
      </c>
    </row>
    <row r="4969">
      <c r="A4969" t="inlineStr">
        <is>
          <t>2025-07-26 23:00</t>
        </is>
      </c>
      <c r="B4969" t="n">
        <v>54219.37910334543</v>
      </c>
      <c r="C4969" t="n">
        <v>54011.25745396055</v>
      </c>
      <c r="D4969" t="n">
        <v>0</v>
      </c>
      <c r="E4969" t="n">
        <v>208.1216493848798</v>
      </c>
      <c r="F4969" t="n">
        <v>0</v>
      </c>
      <c r="G4969" t="n">
        <v>0.1020204163651371</v>
      </c>
      <c r="H4969" t="n">
        <v>0.1014910077153423</v>
      </c>
      <c r="I4969" t="n">
        <v>0.1115892156616828</v>
      </c>
      <c r="J4969" t="n">
        <v>207</v>
      </c>
      <c r="K4969" t="n">
        <v>23</v>
      </c>
      <c r="L4969">
        <f>VLOOKUP(J4969,Clustering!$D$3:$E$367,2,FALSE)</f>
        <v/>
      </c>
      <c r="M4969" t="n">
        <v>0.591420838</v>
      </c>
      <c r="N4969" t="n">
        <v>0.547540562</v>
      </c>
      <c r="O4969" t="n">
        <v>0.547540562</v>
      </c>
      <c r="P4969" t="n">
        <v>0.910950279</v>
      </c>
      <c r="Q4969" t="n">
        <v>0.367425357</v>
      </c>
      <c r="R4969" t="n">
        <v>0.1014910077153423</v>
      </c>
      <c r="S4969" t="n">
        <v>0</v>
      </c>
      <c r="T4969" t="n">
        <v>0</v>
      </c>
      <c r="U4969" t="n">
        <v>0.662192621</v>
      </c>
      <c r="V4969" t="n">
        <v>0.850080767</v>
      </c>
      <c r="W4969" t="n">
        <v>0.011938273</v>
      </c>
      <c r="X4969" t="n">
        <v>0.024002191</v>
      </c>
      <c r="Y4969" t="n">
        <v>0.1115892156616828</v>
      </c>
      <c r="Z4969" t="n">
        <v>0.582722187</v>
      </c>
      <c r="AA4969" t="n">
        <v>0.662192621</v>
      </c>
      <c r="AB4969" t="n">
        <v>0</v>
      </c>
      <c r="AC4969" t="n">
        <v>0</v>
      </c>
      <c r="AD4969" t="n">
        <v>0.85</v>
      </c>
      <c r="AE4969" t="n">
        <v>0.85</v>
      </c>
      <c r="AF4969" t="n">
        <v>0.85</v>
      </c>
      <c r="AG4969" t="n">
        <v>0.85</v>
      </c>
      <c r="AH4969" t="n">
        <v>0.910950279</v>
      </c>
      <c r="AI4969" t="n">
        <v>0.011938273</v>
      </c>
      <c r="AJ4969" t="n">
        <v>0.6333993409999999</v>
      </c>
      <c r="AK4969" t="n">
        <v>0</v>
      </c>
      <c r="AL4969" t="n">
        <v>0.135309524</v>
      </c>
    </row>
    <row r="4970">
      <c r="A4970" t="inlineStr">
        <is>
          <t>2025-07-27 00:00</t>
        </is>
      </c>
      <c r="B4970" t="n">
        <v>51673.13015974239</v>
      </c>
      <c r="C4970" t="n">
        <v>51460.03908328557</v>
      </c>
      <c r="D4970" t="n">
        <v>0</v>
      </c>
      <c r="E4970" t="n">
        <v>213.0910764568191</v>
      </c>
      <c r="F4970" t="n">
        <v>0</v>
      </c>
      <c r="G4970" t="n">
        <v>0.1044564100278524</v>
      </c>
      <c r="H4970" t="n">
        <v>0.1040825239456034</v>
      </c>
      <c r="I4970" t="n">
        <v>0.1112142158970972</v>
      </c>
      <c r="J4970" t="n">
        <v>208</v>
      </c>
      <c r="K4970" t="n">
        <v>0</v>
      </c>
      <c r="L4970">
        <f>VLOOKUP(J4970,Clustering!$D$3:$E$367,2,FALSE)</f>
        <v/>
      </c>
      <c r="M4970" t="n">
        <v>0.554709019</v>
      </c>
      <c r="N4970" t="n">
        <v>0.481037013</v>
      </c>
      <c r="O4970" t="n">
        <v>0.481037013</v>
      </c>
      <c r="P4970" t="n">
        <v>0.948784462</v>
      </c>
      <c r="Q4970" t="n">
        <v>0.356135751</v>
      </c>
      <c r="R4970" t="n">
        <v>0.1040825239456034</v>
      </c>
      <c r="S4970" t="n">
        <v>0</v>
      </c>
      <c r="T4970" t="n">
        <v>0</v>
      </c>
      <c r="U4970" t="n">
        <v>0.664430948</v>
      </c>
      <c r="V4970" t="n">
        <v>0.850080767</v>
      </c>
      <c r="W4970" t="n">
        <v>0.012217531</v>
      </c>
      <c r="X4970" t="n">
        <v>0.019436808</v>
      </c>
      <c r="Y4970" t="n">
        <v>0.1112142158970972</v>
      </c>
      <c r="Z4970" t="n">
        <v>0.527430878</v>
      </c>
      <c r="AA4970" t="n">
        <v>0.664430948</v>
      </c>
      <c r="AB4970" t="n">
        <v>0</v>
      </c>
      <c r="AC4970" t="n">
        <v>0</v>
      </c>
      <c r="AD4970" t="n">
        <v>0.85</v>
      </c>
      <c r="AE4970" t="n">
        <v>0.85</v>
      </c>
      <c r="AF4970" t="n">
        <v>0.85</v>
      </c>
      <c r="AG4970" t="n">
        <v>0.85</v>
      </c>
      <c r="AH4970" t="n">
        <v>0.948784462</v>
      </c>
      <c r="AI4970" t="n">
        <v>0.012217531</v>
      </c>
      <c r="AJ4970" t="n">
        <v>0.595144202</v>
      </c>
      <c r="AK4970" t="n">
        <v>0</v>
      </c>
      <c r="AL4970" t="n">
        <v>0.042638718</v>
      </c>
    </row>
    <row r="4971">
      <c r="A4971" t="inlineStr">
        <is>
          <t>2025-07-27 01:00</t>
        </is>
      </c>
      <c r="B4971" t="n">
        <v>50612.91851804579</v>
      </c>
      <c r="C4971" t="n">
        <v>50396.49921178298</v>
      </c>
      <c r="D4971" t="n">
        <v>0</v>
      </c>
      <c r="E4971" t="n">
        <v>216.4193062628061</v>
      </c>
      <c r="F4971" t="n">
        <v>0</v>
      </c>
      <c r="G4971" t="n">
        <v>0.1060878952268657</v>
      </c>
      <c r="H4971" t="n">
        <v>0.1058102014324442</v>
      </c>
      <c r="I4971" t="n">
        <v>0.1111070731072156</v>
      </c>
      <c r="J4971" t="n">
        <v>208</v>
      </c>
      <c r="K4971" t="n">
        <v>1</v>
      </c>
      <c r="L4971">
        <f>VLOOKUP(J4971,Clustering!$D$3:$E$367,2,FALSE)</f>
        <v/>
      </c>
      <c r="M4971" t="n">
        <v>0.51573367</v>
      </c>
      <c r="N4971" t="n">
        <v>0.459243853</v>
      </c>
      <c r="O4971" t="n">
        <v>0.459243853</v>
      </c>
      <c r="P4971" t="n">
        <v>0.949059138</v>
      </c>
      <c r="Q4971" t="n">
        <v>0.298648877</v>
      </c>
      <c r="R4971" t="n">
        <v>0.1058102014324442</v>
      </c>
      <c r="S4971" t="n">
        <v>0</v>
      </c>
      <c r="T4971" t="n">
        <v>0</v>
      </c>
      <c r="U4971" t="n">
        <v>0.664430948</v>
      </c>
      <c r="V4971" t="n">
        <v>0.850080767</v>
      </c>
      <c r="W4971" t="n">
        <v>0.012287345</v>
      </c>
      <c r="X4971" t="n">
        <v>0.019436808</v>
      </c>
      <c r="Y4971" t="n">
        <v>0.1111070731072156</v>
      </c>
      <c r="Z4971" t="n">
        <v>0.483311131</v>
      </c>
      <c r="AA4971" t="n">
        <v>0.664430948</v>
      </c>
      <c r="AB4971" t="n">
        <v>0</v>
      </c>
      <c r="AC4971" t="n">
        <v>0</v>
      </c>
      <c r="AD4971" t="n">
        <v>0.85</v>
      </c>
      <c r="AE4971" t="n">
        <v>0.85</v>
      </c>
      <c r="AF4971" t="n">
        <v>0.85</v>
      </c>
      <c r="AG4971" t="n">
        <v>0.85</v>
      </c>
      <c r="AH4971" t="n">
        <v>0.949059138</v>
      </c>
      <c r="AI4971" t="n">
        <v>0.012287345</v>
      </c>
      <c r="AJ4971" t="n">
        <v>0.551673929</v>
      </c>
      <c r="AK4971" t="n">
        <v>0</v>
      </c>
      <c r="AL4971" t="n">
        <v>0</v>
      </c>
    </row>
    <row r="4972">
      <c r="A4972" t="inlineStr">
        <is>
          <t>2025-07-27 02:00</t>
        </is>
      </c>
      <c r="B4972" t="n">
        <v>50043.07400469127</v>
      </c>
      <c r="C4972" t="n">
        <v>49840.04464452513</v>
      </c>
      <c r="D4972" t="n">
        <v>0</v>
      </c>
      <c r="E4972" t="n">
        <v>203.0293601661416</v>
      </c>
      <c r="F4972" t="n">
        <v>0</v>
      </c>
      <c r="G4972" t="n">
        <v>0.0995241961598733</v>
      </c>
      <c r="H4972" t="n">
        <v>0.0989396700312868</v>
      </c>
      <c r="I4972" t="n">
        <v>0.1100892166033404</v>
      </c>
      <c r="J4972" t="n">
        <v>208</v>
      </c>
      <c r="K4972" t="n">
        <v>2</v>
      </c>
      <c r="L4972">
        <f>VLOOKUP(J4972,Clustering!$D$3:$E$367,2,FALSE)</f>
        <v/>
      </c>
      <c r="M4972" t="n">
        <v>0.477685619</v>
      </c>
      <c r="N4972" t="n">
        <v>0.444254277</v>
      </c>
      <c r="O4972" t="n">
        <v>0.444254277</v>
      </c>
      <c r="P4972" t="n">
        <v>0.949405028</v>
      </c>
      <c r="Q4972" t="n">
        <v>0.251375217</v>
      </c>
      <c r="R4972" t="n">
        <v>0.0989396700312868</v>
      </c>
      <c r="S4972" t="n">
        <v>0</v>
      </c>
      <c r="T4972" t="n">
        <v>0</v>
      </c>
      <c r="U4972" t="n">
        <v>0.664430948</v>
      </c>
      <c r="V4972" t="n">
        <v>0.850080767</v>
      </c>
      <c r="W4972" t="n">
        <v>0.012566603</v>
      </c>
      <c r="X4972" t="n">
        <v>0.019190528</v>
      </c>
      <c r="Y4972" t="n">
        <v>0.1100892166033404</v>
      </c>
      <c r="Z4972" t="n">
        <v>0.465241159</v>
      </c>
      <c r="AA4972" t="n">
        <v>0.664430948</v>
      </c>
      <c r="AB4972" t="n">
        <v>0</v>
      </c>
      <c r="AC4972" t="n">
        <v>0</v>
      </c>
      <c r="AD4972" t="n">
        <v>0.85</v>
      </c>
      <c r="AE4972" t="n">
        <v>0.85</v>
      </c>
      <c r="AF4972" t="n">
        <v>0.85</v>
      </c>
      <c r="AG4972" t="n">
        <v>0.85</v>
      </c>
      <c r="AH4972" t="n">
        <v>0.949405028</v>
      </c>
      <c r="AI4972" t="n">
        <v>0.012566603</v>
      </c>
      <c r="AJ4972" t="n">
        <v>0.532893694</v>
      </c>
      <c r="AK4972" t="n">
        <v>0</v>
      </c>
      <c r="AL4972" t="n">
        <v>0</v>
      </c>
    </row>
    <row r="4973">
      <c r="A4973" t="inlineStr">
        <is>
          <t>2025-07-27 03:00</t>
        </is>
      </c>
      <c r="B4973" t="n">
        <v>49739.46161877714</v>
      </c>
      <c r="C4973" t="n">
        <v>49541.2829521839</v>
      </c>
      <c r="D4973" t="n">
        <v>0</v>
      </c>
      <c r="E4973" t="n">
        <v>198.1786665932362</v>
      </c>
      <c r="F4973" t="n">
        <v>0</v>
      </c>
      <c r="G4973" t="n">
        <v>0.0971464051927628</v>
      </c>
      <c r="H4973" t="n">
        <v>0.096508867985848</v>
      </c>
      <c r="I4973" t="n">
        <v>0.1086695746374093</v>
      </c>
      <c r="J4973" t="n">
        <v>208</v>
      </c>
      <c r="K4973" t="n">
        <v>3</v>
      </c>
      <c r="L4973">
        <f>VLOOKUP(J4973,Clustering!$D$3:$E$367,2,FALSE)</f>
        <v/>
      </c>
      <c r="M4973" t="n">
        <v>0.460118777</v>
      </c>
      <c r="N4973" t="n">
        <v>0.438194158</v>
      </c>
      <c r="O4973" t="n">
        <v>0.438194158</v>
      </c>
      <c r="P4973" t="n">
        <v>0.9490998309999999</v>
      </c>
      <c r="Q4973" t="n">
        <v>0.224640629</v>
      </c>
      <c r="R4973" t="n">
        <v>0.096508867985848</v>
      </c>
      <c r="S4973" t="n">
        <v>0</v>
      </c>
      <c r="T4973" t="n">
        <v>0</v>
      </c>
      <c r="U4973" t="n">
        <v>0.664430948</v>
      </c>
      <c r="V4973" t="n">
        <v>0.850080767</v>
      </c>
      <c r="W4973" t="n">
        <v>0.012531696</v>
      </c>
      <c r="X4973" t="n">
        <v>0.019170424</v>
      </c>
      <c r="Y4973" t="n">
        <v>0.1086695746374093</v>
      </c>
      <c r="Z4973" t="n">
        <v>0.457891599</v>
      </c>
      <c r="AA4973" t="n">
        <v>0.664430948</v>
      </c>
      <c r="AB4973" t="n">
        <v>0</v>
      </c>
      <c r="AC4973" t="n">
        <v>0</v>
      </c>
      <c r="AD4973" t="n">
        <v>0.85</v>
      </c>
      <c r="AE4973" t="n">
        <v>0.85</v>
      </c>
      <c r="AF4973" t="n">
        <v>0.85</v>
      </c>
      <c r="AG4973" t="n">
        <v>0.85</v>
      </c>
      <c r="AH4973" t="n">
        <v>0.9490998309999999</v>
      </c>
      <c r="AI4973" t="n">
        <v>0.012531696</v>
      </c>
      <c r="AJ4973" t="n">
        <v>0.529860343</v>
      </c>
      <c r="AK4973" t="n">
        <v>0</v>
      </c>
      <c r="AL4973" t="n">
        <v>0</v>
      </c>
    </row>
    <row r="4974">
      <c r="A4974" t="inlineStr">
        <is>
          <t>2025-07-27 04:00</t>
        </is>
      </c>
      <c r="B4974" t="n">
        <v>49805.8803840567</v>
      </c>
      <c r="C4974" t="n">
        <v>49609.52243899725</v>
      </c>
      <c r="D4974" t="n">
        <v>0</v>
      </c>
      <c r="E4974" t="n">
        <v>196.3579450594488</v>
      </c>
      <c r="F4974" t="n">
        <v>0</v>
      </c>
      <c r="G4974" t="n">
        <v>0.0962538946369846</v>
      </c>
      <c r="H4974" t="n">
        <v>0.09558476142311929</v>
      </c>
      <c r="I4974" t="n">
        <v>0.1083481462677645</v>
      </c>
      <c r="J4974" t="n">
        <v>208</v>
      </c>
      <c r="K4974" t="n">
        <v>4</v>
      </c>
      <c r="L4974">
        <f>VLOOKUP(J4974,Clustering!$D$3:$E$367,2,FALSE)</f>
        <v/>
      </c>
      <c r="M4974" t="n">
        <v>0.449711144</v>
      </c>
      <c r="N4974" t="n">
        <v>0.430542591</v>
      </c>
      <c r="O4974" t="n">
        <v>0.430542591</v>
      </c>
      <c r="P4974" t="n">
        <v>0.949486413</v>
      </c>
      <c r="Q4974" t="n">
        <v>0.204401945</v>
      </c>
      <c r="R4974" t="n">
        <v>0.09558476142311929</v>
      </c>
      <c r="S4974" t="n">
        <v>0</v>
      </c>
      <c r="T4974" t="n">
        <v>0</v>
      </c>
      <c r="U4974" t="n">
        <v>0.664430948</v>
      </c>
      <c r="V4974" t="n">
        <v>0.850080767</v>
      </c>
      <c r="W4974" t="n">
        <v>0.012531696</v>
      </c>
      <c r="X4974" t="n">
        <v>0.019170424</v>
      </c>
      <c r="Y4974" t="n">
        <v>0.1083481462677645</v>
      </c>
      <c r="Z4974" t="n">
        <v>0.46404968</v>
      </c>
      <c r="AA4974" t="n">
        <v>0.664430948</v>
      </c>
      <c r="AB4974" t="n">
        <v>0</v>
      </c>
      <c r="AC4974" t="n">
        <v>0</v>
      </c>
      <c r="AD4974" t="n">
        <v>0.85</v>
      </c>
      <c r="AE4974" t="n">
        <v>0.85</v>
      </c>
      <c r="AF4974" t="n">
        <v>0.85</v>
      </c>
      <c r="AG4974" t="n">
        <v>0.85</v>
      </c>
      <c r="AH4974" t="n">
        <v>0.949486413</v>
      </c>
      <c r="AI4974" t="n">
        <v>0.012531696</v>
      </c>
      <c r="AJ4974" t="n">
        <v>0.535650484</v>
      </c>
      <c r="AK4974" t="n">
        <v>0</v>
      </c>
      <c r="AL4974" t="n">
        <v>0</v>
      </c>
    </row>
    <row r="4975">
      <c r="A4975" t="inlineStr">
        <is>
          <t>2025-07-27 05:00</t>
        </is>
      </c>
      <c r="B4975" t="n">
        <v>51562.4662725464</v>
      </c>
      <c r="C4975" t="n">
        <v>51177.80987133051</v>
      </c>
      <c r="D4975" t="n">
        <v>190.9607938790269</v>
      </c>
      <c r="E4975" t="n">
        <v>193.6956073368617</v>
      </c>
      <c r="F4975" t="n">
        <v>0.0086241749521972</v>
      </c>
      <c r="G4975" t="n">
        <v>0.0949488271259126</v>
      </c>
      <c r="H4975" t="n">
        <v>0.09401779812110091</v>
      </c>
      <c r="I4975" t="n">
        <v>0.1117767155439756</v>
      </c>
      <c r="J4975" t="n">
        <v>208</v>
      </c>
      <c r="K4975" t="n">
        <v>5</v>
      </c>
      <c r="L4975">
        <f>VLOOKUP(J4975,Clustering!$D$3:$E$367,2,FALSE)</f>
        <v/>
      </c>
      <c r="M4975" t="n">
        <v>0.458114429</v>
      </c>
      <c r="N4975" t="n">
        <v>0.442988219</v>
      </c>
      <c r="O4975" t="n">
        <v>0.442988219</v>
      </c>
      <c r="P4975" t="n">
        <v>0.949567799</v>
      </c>
      <c r="Q4975" t="n">
        <v>0.189207287</v>
      </c>
      <c r="R4975" t="n">
        <v>0.09401779812110091</v>
      </c>
      <c r="S4975" t="n">
        <v>0.0086241749521972</v>
      </c>
      <c r="T4975" t="n">
        <v>0</v>
      </c>
      <c r="U4975" t="n">
        <v>0.664430948</v>
      </c>
      <c r="V4975" t="n">
        <v>0.850080767</v>
      </c>
      <c r="W4975" t="n">
        <v>0.012566603</v>
      </c>
      <c r="X4975" t="n">
        <v>0.019170424</v>
      </c>
      <c r="Y4975" t="n">
        <v>0.1117767155439756</v>
      </c>
      <c r="Z4975" t="n">
        <v>0.492261708</v>
      </c>
      <c r="AA4975" t="n">
        <v>0.664430948</v>
      </c>
      <c r="AB4975" t="n">
        <v>0</v>
      </c>
      <c r="AC4975" t="n">
        <v>0</v>
      </c>
      <c r="AD4975" t="n">
        <v>0.85</v>
      </c>
      <c r="AE4975" t="n">
        <v>0.85</v>
      </c>
      <c r="AF4975" t="n">
        <v>0.85</v>
      </c>
      <c r="AG4975" t="n">
        <v>0.85</v>
      </c>
      <c r="AH4975" t="n">
        <v>0.949567799</v>
      </c>
      <c r="AI4975" t="n">
        <v>0.012566603</v>
      </c>
      <c r="AJ4975" t="n">
        <v>0.549215409</v>
      </c>
      <c r="AK4975" t="n">
        <v>0.006036922466538</v>
      </c>
      <c r="AL4975" t="n">
        <v>0</v>
      </c>
    </row>
    <row r="4976">
      <c r="A4976" t="inlineStr">
        <is>
          <t>2025-07-27 06:00</t>
        </is>
      </c>
      <c r="B4976" t="n">
        <v>53409.02917072035</v>
      </c>
      <c r="C4976" t="n">
        <v>51206.48189685474</v>
      </c>
      <c r="D4976" t="n">
        <v>2033.147793143454</v>
      </c>
      <c r="E4976" t="n">
        <v>169.3994807221507</v>
      </c>
      <c r="F4976" t="n">
        <v>0.09182105873968401</v>
      </c>
      <c r="G4976" t="n">
        <v>0.08303896113830909</v>
      </c>
      <c r="H4976" t="n">
        <v>0.08172316298218769</v>
      </c>
      <c r="I4976" t="n">
        <v>0.1068213615119518</v>
      </c>
      <c r="J4976" t="n">
        <v>208</v>
      </c>
      <c r="K4976" t="n">
        <v>6</v>
      </c>
      <c r="L4976">
        <f>VLOOKUP(J4976,Clustering!$D$3:$E$367,2,FALSE)</f>
        <v/>
      </c>
      <c r="M4976" t="n">
        <v>0.487741916</v>
      </c>
      <c r="N4976" t="n">
        <v>0.458585188</v>
      </c>
      <c r="O4976" t="n">
        <v>0.458585188</v>
      </c>
      <c r="P4976" t="n">
        <v>0.949710224</v>
      </c>
      <c r="Q4976" t="n">
        <v>0.191022135</v>
      </c>
      <c r="R4976" t="n">
        <v>0.08172316298218769</v>
      </c>
      <c r="S4976" t="n">
        <v>0.09182105873968401</v>
      </c>
      <c r="T4976" t="n">
        <v>0</v>
      </c>
      <c r="U4976" t="n">
        <v>0.664430948</v>
      </c>
      <c r="V4976" t="n">
        <v>0.850080767</v>
      </c>
      <c r="W4976" t="n">
        <v>0.012531696</v>
      </c>
      <c r="X4976" t="n">
        <v>0.01890404</v>
      </c>
      <c r="Y4976" t="n">
        <v>0.1068213615119518</v>
      </c>
      <c r="Z4976" t="n">
        <v>0.499232281</v>
      </c>
      <c r="AA4976" t="n">
        <v>0.664430948</v>
      </c>
      <c r="AB4976" t="n">
        <v>0</v>
      </c>
      <c r="AC4976" t="n">
        <v>0</v>
      </c>
      <c r="AD4976" t="n">
        <v>0.85</v>
      </c>
      <c r="AE4976" t="n">
        <v>0.85</v>
      </c>
      <c r="AF4976" t="n">
        <v>0.85</v>
      </c>
      <c r="AG4976" t="n">
        <v>0.85</v>
      </c>
      <c r="AH4976" t="n">
        <v>0.949710224</v>
      </c>
      <c r="AI4976" t="n">
        <v>0.012531696</v>
      </c>
      <c r="AJ4976" t="n">
        <v>0.542904972</v>
      </c>
      <c r="AK4976" t="n">
        <v>0.0642747411177788</v>
      </c>
      <c r="AL4976" t="n">
        <v>0</v>
      </c>
    </row>
    <row r="4977">
      <c r="A4977" t="inlineStr">
        <is>
          <t>2025-07-27 07:00</t>
        </is>
      </c>
      <c r="B4977" t="n">
        <v>56194.82363428756</v>
      </c>
      <c r="C4977" t="n">
        <v>51140.66208073998</v>
      </c>
      <c r="D4977" t="n">
        <v>4894.469172714439</v>
      </c>
      <c r="E4977" t="n">
        <v>159.6923808331407</v>
      </c>
      <c r="F4977" t="n">
        <v>0.2210441085114345</v>
      </c>
      <c r="G4977" t="n">
        <v>0.07828057883977479</v>
      </c>
      <c r="H4977" t="n">
        <v>0.0772231658071607</v>
      </c>
      <c r="I4977" t="n">
        <v>0.0973927960023713</v>
      </c>
      <c r="J4977" t="n">
        <v>208</v>
      </c>
      <c r="K4977" t="n">
        <v>7</v>
      </c>
      <c r="L4977">
        <f>VLOOKUP(J4977,Clustering!$D$3:$E$367,2,FALSE)</f>
        <v/>
      </c>
      <c r="M4977" t="n">
        <v>0.516200199</v>
      </c>
      <c r="N4977" t="n">
        <v>0.469340766</v>
      </c>
      <c r="O4977" t="n">
        <v>0.469340766</v>
      </c>
      <c r="P4977" t="n">
        <v>0.950157845</v>
      </c>
      <c r="Q4977" t="n">
        <v>0.208982872</v>
      </c>
      <c r="R4977" t="n">
        <v>0.0772231658071607</v>
      </c>
      <c r="S4977" t="n">
        <v>0.2210441085114345</v>
      </c>
      <c r="T4977" t="n">
        <v>0</v>
      </c>
      <c r="U4977" t="n">
        <v>0.664783133</v>
      </c>
      <c r="V4977" t="n">
        <v>0.850080767</v>
      </c>
      <c r="W4977" t="n">
        <v>0.012392067</v>
      </c>
      <c r="X4977" t="n">
        <v>0.01890404</v>
      </c>
      <c r="Y4977" t="n">
        <v>0.0973927960023713</v>
      </c>
      <c r="Z4977" t="n">
        <v>0.508792292</v>
      </c>
      <c r="AA4977" t="n">
        <v>0.664783133</v>
      </c>
      <c r="AB4977" t="n">
        <v>0</v>
      </c>
      <c r="AC4977" t="n">
        <v>0</v>
      </c>
      <c r="AD4977" t="n">
        <v>0.85</v>
      </c>
      <c r="AE4977" t="n">
        <v>0.85</v>
      </c>
      <c r="AF4977" t="n">
        <v>0.85</v>
      </c>
      <c r="AG4977" t="n">
        <v>0.85</v>
      </c>
      <c r="AH4977" t="n">
        <v>0.950157845</v>
      </c>
      <c r="AI4977" t="n">
        <v>0.012392067</v>
      </c>
      <c r="AJ4977" t="n">
        <v>0.54499692</v>
      </c>
      <c r="AK4977" t="n">
        <v>0.1547308759580041</v>
      </c>
      <c r="AL4977" t="n">
        <v>0</v>
      </c>
    </row>
    <row r="4978">
      <c r="A4978" t="inlineStr">
        <is>
          <t>2025-07-27 08:00</t>
        </is>
      </c>
      <c r="B4978" t="n">
        <v>59087.72291348284</v>
      </c>
      <c r="C4978" t="n">
        <v>51225.78751548922</v>
      </c>
      <c r="D4978" t="n">
        <v>7693.998845879693</v>
      </c>
      <c r="E4978" t="n">
        <v>167.9365521139295</v>
      </c>
      <c r="F4978" t="n">
        <v>0.3474765200803745</v>
      </c>
      <c r="G4978" t="n">
        <v>0.082321839271534</v>
      </c>
      <c r="H4978" t="n">
        <v>0.0813012882470289</v>
      </c>
      <c r="I4978" t="n">
        <v>0.1007677938836415</v>
      </c>
      <c r="J4978" t="n">
        <v>208</v>
      </c>
      <c r="K4978" t="n">
        <v>8</v>
      </c>
      <c r="L4978">
        <f>VLOOKUP(J4978,Clustering!$D$3:$E$367,2,FALSE)</f>
        <v/>
      </c>
      <c r="M4978" t="n">
        <v>0.5354027730000001</v>
      </c>
      <c r="N4978" t="n">
        <v>0.4736004</v>
      </c>
      <c r="O4978" t="n">
        <v>0.4736004</v>
      </c>
      <c r="P4978" t="n">
        <v>0.950524081</v>
      </c>
      <c r="Q4978" t="n">
        <v>0.225141277</v>
      </c>
      <c r="R4978" t="n">
        <v>0.0813012882470289</v>
      </c>
      <c r="S4978" t="n">
        <v>0.3474765200803745</v>
      </c>
      <c r="T4978" t="n">
        <v>0.194385673</v>
      </c>
      <c r="U4978" t="n">
        <v>0.664783133</v>
      </c>
      <c r="V4978" t="n">
        <v>0.850080767</v>
      </c>
      <c r="W4978" t="n">
        <v>0.01260151</v>
      </c>
      <c r="X4978" t="n">
        <v>0.01890404</v>
      </c>
      <c r="Y4978" t="n">
        <v>0.1007677938836415</v>
      </c>
      <c r="Z4978" t="n">
        <v>0.533611082</v>
      </c>
      <c r="AA4978" t="n">
        <v>0.664783133</v>
      </c>
      <c r="AB4978" t="n">
        <v>0</v>
      </c>
      <c r="AC4978" t="n">
        <v>0</v>
      </c>
      <c r="AD4978" t="n">
        <v>0.85</v>
      </c>
      <c r="AE4978" t="n">
        <v>0.85</v>
      </c>
      <c r="AF4978" t="n">
        <v>0.85</v>
      </c>
      <c r="AG4978" t="n">
        <v>0.85</v>
      </c>
      <c r="AH4978" t="n">
        <v>0.950524081</v>
      </c>
      <c r="AI4978" t="n">
        <v>0.01260151</v>
      </c>
      <c r="AJ4978" t="n">
        <v>0.54287691</v>
      </c>
      <c r="AK4978" t="n">
        <v>0.2432335640562621</v>
      </c>
      <c r="AL4978" t="n">
        <v>0</v>
      </c>
    </row>
    <row r="4979">
      <c r="A4979" t="inlineStr">
        <is>
          <t>2025-07-27 09:00</t>
        </is>
      </c>
      <c r="B4979" t="n">
        <v>63264.85520251589</v>
      </c>
      <c r="C4979" t="n">
        <v>53051.44210053152</v>
      </c>
      <c r="D4979" t="n">
        <v>10037.43833383678</v>
      </c>
      <c r="E4979" t="n">
        <v>175.9747681475826</v>
      </c>
      <c r="F4979" t="n">
        <v>0.4533109781567928</v>
      </c>
      <c r="G4979" t="n">
        <v>0.086262141248815</v>
      </c>
      <c r="H4979" t="n">
        <v>0.0850579823172524</v>
      </c>
      <c r="I4979" t="n">
        <v>0.1080267178981197</v>
      </c>
      <c r="J4979" t="n">
        <v>208</v>
      </c>
      <c r="K4979" t="n">
        <v>9</v>
      </c>
      <c r="L4979">
        <f>VLOOKUP(J4979,Clustering!$D$3:$E$367,2,FALSE)</f>
        <v/>
      </c>
      <c r="M4979" t="n">
        <v>0.545810406</v>
      </c>
      <c r="N4979" t="n">
        <v>0.485702891</v>
      </c>
      <c r="O4979" t="n">
        <v>0.485702891</v>
      </c>
      <c r="P4979" t="n">
        <v>0.949781437</v>
      </c>
      <c r="Q4979" t="n">
        <v>0.248934559</v>
      </c>
      <c r="R4979" t="n">
        <v>0.0850579823172524</v>
      </c>
      <c r="S4979" t="n">
        <v>0.4533109781567928</v>
      </c>
      <c r="T4979" t="n">
        <v>0.5038914920000001</v>
      </c>
      <c r="U4979" t="n">
        <v>0.664783133</v>
      </c>
      <c r="V4979" t="n">
        <v>0.850080767</v>
      </c>
      <c r="W4979" t="n">
        <v>0.014381779</v>
      </c>
      <c r="X4979" t="n">
        <v>0.01890404</v>
      </c>
      <c r="Y4979" t="n">
        <v>0.1080267178981197</v>
      </c>
      <c r="Z4979" t="n">
        <v>0.569323844</v>
      </c>
      <c r="AA4979" t="n">
        <v>0.664783133</v>
      </c>
      <c r="AB4979" t="n">
        <v>0</v>
      </c>
      <c r="AC4979" t="n">
        <v>0</v>
      </c>
      <c r="AD4979" t="n">
        <v>0.85</v>
      </c>
      <c r="AE4979" t="n">
        <v>0.85</v>
      </c>
      <c r="AF4979" t="n">
        <v>0.85</v>
      </c>
      <c r="AG4979" t="n">
        <v>0.85</v>
      </c>
      <c r="AH4979" t="n">
        <v>0.949781437</v>
      </c>
      <c r="AI4979" t="n">
        <v>0.014381779</v>
      </c>
      <c r="AJ4979" t="n">
        <v>0.554708869</v>
      </c>
      <c r="AK4979" t="n">
        <v>0.3173176847097549</v>
      </c>
      <c r="AL4979" t="n">
        <v>0</v>
      </c>
    </row>
    <row r="4980">
      <c r="A4980" t="inlineStr">
        <is>
          <t>2025-07-27 10:00</t>
        </is>
      </c>
      <c r="B4980" t="n">
        <v>65258.46628412882</v>
      </c>
      <c r="C4980" t="n">
        <v>53160.68953713989</v>
      </c>
      <c r="D4980" t="n">
        <v>11912.54145272234</v>
      </c>
      <c r="E4980" t="n">
        <v>185.2352942665822</v>
      </c>
      <c r="F4980" t="n">
        <v>0.5379944203555309</v>
      </c>
      <c r="G4980" t="n">
        <v>0.09080161483655989</v>
      </c>
      <c r="H4980" t="n">
        <v>0.0895981580384851</v>
      </c>
      <c r="I4980" t="n">
        <v>0.1125535007706171</v>
      </c>
      <c r="J4980" t="n">
        <v>208</v>
      </c>
      <c r="K4980" t="n">
        <v>10</v>
      </c>
      <c r="L4980">
        <f>VLOOKUP(J4980,Clustering!$D$3:$E$367,2,FALSE)</f>
        <v/>
      </c>
      <c r="M4980" t="n">
        <v>0.566614154</v>
      </c>
      <c r="N4980" t="n">
        <v>0.502845949</v>
      </c>
      <c r="O4980" t="n">
        <v>0.502845949</v>
      </c>
      <c r="P4980" t="n">
        <v>0.947116054</v>
      </c>
      <c r="Q4980" t="n">
        <v>0.261863786</v>
      </c>
      <c r="R4980" t="n">
        <v>0.0895981580384851</v>
      </c>
      <c r="S4980" t="n">
        <v>0.5379944203555309</v>
      </c>
      <c r="T4980" t="n">
        <v>0.613155509</v>
      </c>
      <c r="U4980" t="n">
        <v>0.6650100960000001</v>
      </c>
      <c r="V4980" t="n">
        <v>0.850080767</v>
      </c>
      <c r="W4980" t="n">
        <v>0.014067614</v>
      </c>
      <c r="X4980" t="n">
        <v>0.018915349</v>
      </c>
      <c r="Y4980" t="n">
        <v>0.1125535007706171</v>
      </c>
      <c r="Z4980" t="n">
        <v>0.614729618</v>
      </c>
      <c r="AA4980" t="n">
        <v>0.6650100960000001</v>
      </c>
      <c r="AB4980" t="n">
        <v>0</v>
      </c>
      <c r="AC4980" t="n">
        <v>0</v>
      </c>
      <c r="AD4980" t="n">
        <v>0.85</v>
      </c>
      <c r="AE4980" t="n">
        <v>0.85</v>
      </c>
      <c r="AF4980" t="n">
        <v>0.85</v>
      </c>
      <c r="AG4980" t="n">
        <v>0.85</v>
      </c>
      <c r="AH4980" t="n">
        <v>0.947116054</v>
      </c>
      <c r="AI4980" t="n">
        <v>0.014067614</v>
      </c>
      <c r="AJ4980" t="n">
        <v>0.6012665</v>
      </c>
      <c r="AK4980" t="n">
        <v>0.3765960942488716</v>
      </c>
      <c r="AL4980" t="n">
        <v>0</v>
      </c>
    </row>
    <row r="4981">
      <c r="A4981" t="inlineStr">
        <is>
          <t>2025-07-27 11:00</t>
        </is>
      </c>
      <c r="B4981" t="n">
        <v>65977.01340600492</v>
      </c>
      <c r="C4981" t="n">
        <v>53032.56044995979</v>
      </c>
      <c r="D4981" t="n">
        <v>12747.67072288114</v>
      </c>
      <c r="E4981" t="n">
        <v>196.7822331639854</v>
      </c>
      <c r="F4981" t="n">
        <v>0.575710544106634</v>
      </c>
      <c r="G4981" t="n">
        <v>0.0964618790019536</v>
      </c>
      <c r="H4981" t="n">
        <v>0.0954441365113997</v>
      </c>
      <c r="I4981" t="n">
        <v>0.1148570707530715</v>
      </c>
      <c r="J4981" t="n">
        <v>208</v>
      </c>
      <c r="K4981" t="n">
        <v>11</v>
      </c>
      <c r="L4981">
        <f>VLOOKUP(J4981,Clustering!$D$3:$E$367,2,FALSE)</f>
        <v/>
      </c>
      <c r="M4981" t="n">
        <v>0.600958769</v>
      </c>
      <c r="N4981" t="n">
        <v>0.520409054</v>
      </c>
      <c r="O4981" t="n">
        <v>0.520409054</v>
      </c>
      <c r="P4981" t="n">
        <v>0.944532058</v>
      </c>
      <c r="Q4981" t="n">
        <v>0.277521543</v>
      </c>
      <c r="R4981" t="n">
        <v>0.0954441365113997</v>
      </c>
      <c r="S4981" t="n">
        <v>0.575710544106634</v>
      </c>
      <c r="T4981" t="n">
        <v>0.621694121</v>
      </c>
      <c r="U4981" t="n">
        <v>0.66559707</v>
      </c>
      <c r="V4981" t="n">
        <v>0.850080767</v>
      </c>
      <c r="W4981" t="n">
        <v>0.014416686</v>
      </c>
      <c r="X4981" t="n">
        <v>0.02302922</v>
      </c>
      <c r="Y4981" t="n">
        <v>0.1148570707530715</v>
      </c>
      <c r="Z4981" t="n">
        <v>0.6764260479999999</v>
      </c>
      <c r="AA4981" t="n">
        <v>0.66559707</v>
      </c>
      <c r="AB4981" t="n">
        <v>0</v>
      </c>
      <c r="AC4981" t="n">
        <v>0</v>
      </c>
      <c r="AD4981" t="n">
        <v>0.85</v>
      </c>
      <c r="AE4981" t="n">
        <v>0.85</v>
      </c>
      <c r="AF4981" t="n">
        <v>0.85</v>
      </c>
      <c r="AG4981" t="n">
        <v>0.85</v>
      </c>
      <c r="AH4981" t="n">
        <v>0.944532058</v>
      </c>
      <c r="AI4981" t="n">
        <v>0.014416686</v>
      </c>
      <c r="AJ4981" t="n">
        <v>0.6414229769999999</v>
      </c>
      <c r="AK4981" t="n">
        <v>0.4029973808746438</v>
      </c>
      <c r="AL4981" t="n">
        <v>0.001539382</v>
      </c>
    </row>
    <row r="4982">
      <c r="A4982" t="inlineStr">
        <is>
          <t>2025-07-27 12:00</t>
        </is>
      </c>
      <c r="B4982" t="n">
        <v>65576.04323684858</v>
      </c>
      <c r="C4982" t="n">
        <v>52615.3881896603</v>
      </c>
      <c r="D4982" t="n">
        <v>12751.01889617881</v>
      </c>
      <c r="E4982" t="n">
        <v>209.6361510094752</v>
      </c>
      <c r="F4982" t="n">
        <v>0.5758617543718554</v>
      </c>
      <c r="G4982" t="n">
        <v>0.1027628191222917</v>
      </c>
      <c r="H4982" t="n">
        <v>0.1020936859084263</v>
      </c>
      <c r="I4982" t="n">
        <v>0.1148570707530715</v>
      </c>
      <c r="J4982" t="n">
        <v>208</v>
      </c>
      <c r="K4982" t="n">
        <v>12</v>
      </c>
      <c r="L4982">
        <f>VLOOKUP(J4982,Clustering!$D$3:$E$367,2,FALSE)</f>
        <v/>
      </c>
      <c r="M4982" t="n">
        <v>0.622908682</v>
      </c>
      <c r="N4982" t="n">
        <v>0.537989908</v>
      </c>
      <c r="O4982" t="n">
        <v>0.537989908</v>
      </c>
      <c r="P4982" t="n">
        <v>0.943616469</v>
      </c>
      <c r="Q4982" t="n">
        <v>0.313405468</v>
      </c>
      <c r="R4982" t="n">
        <v>0.1020936859084263</v>
      </c>
      <c r="S4982" t="n">
        <v>0.5758617543718554</v>
      </c>
      <c r="T4982" t="n">
        <v>0.622223062</v>
      </c>
      <c r="U4982" t="n">
        <v>0.66559707</v>
      </c>
      <c r="V4982" t="n">
        <v>0.850080767</v>
      </c>
      <c r="W4982" t="n">
        <v>0.013927985</v>
      </c>
      <c r="X4982" t="n">
        <v>0.037668605</v>
      </c>
      <c r="Y4982" t="n">
        <v>0.1148570707530715</v>
      </c>
      <c r="Z4982" t="n">
        <v>0.709819324</v>
      </c>
      <c r="AA4982" t="n">
        <v>0.66559707</v>
      </c>
      <c r="AB4982" t="n">
        <v>0</v>
      </c>
      <c r="AC4982" t="n">
        <v>0</v>
      </c>
      <c r="AD4982" t="n">
        <v>0.85</v>
      </c>
      <c r="AE4982" t="n">
        <v>0.85</v>
      </c>
      <c r="AF4982" t="n">
        <v>0.85</v>
      </c>
      <c r="AG4982" t="n">
        <v>0.85</v>
      </c>
      <c r="AH4982" t="n">
        <v>0.943616469</v>
      </c>
      <c r="AI4982" t="n">
        <v>0.013927985</v>
      </c>
      <c r="AJ4982" t="n">
        <v>0.674386208</v>
      </c>
      <c r="AK4982" t="n">
        <v>0.4031032280602987</v>
      </c>
      <c r="AL4982" t="n">
        <v>0.134225452</v>
      </c>
    </row>
    <row r="4983">
      <c r="A4983" t="inlineStr">
        <is>
          <t>2025-07-27 13:00</t>
        </is>
      </c>
      <c r="B4983" t="n">
        <v>63786.93958377941</v>
      </c>
      <c r="C4983" t="n">
        <v>51365.95047982344</v>
      </c>
      <c r="D4983" t="n">
        <v>12199.22318173392</v>
      </c>
      <c r="E4983" t="n">
        <v>221.7659222220638</v>
      </c>
      <c r="F4983" t="n">
        <v>0.5509415459742087</v>
      </c>
      <c r="G4983" t="n">
        <v>0.1087087854029724</v>
      </c>
      <c r="H4983" t="n">
        <v>0.1084619854820137</v>
      </c>
      <c r="I4983" t="n">
        <v>0.1131695718124363</v>
      </c>
      <c r="J4983" t="n">
        <v>208</v>
      </c>
      <c r="K4983" t="n">
        <v>13</v>
      </c>
      <c r="L4983">
        <f>VLOOKUP(J4983,Clustering!$D$3:$E$367,2,FALSE)</f>
        <v/>
      </c>
      <c r="M4983" t="n">
        <v>0.63006213</v>
      </c>
      <c r="N4983" t="n">
        <v>0.555637812</v>
      </c>
      <c r="O4983" t="n">
        <v>0.555637812</v>
      </c>
      <c r="P4983" t="n">
        <v>0.942202392</v>
      </c>
      <c r="Q4983" t="n">
        <v>0.371142666</v>
      </c>
      <c r="R4983" t="n">
        <v>0.1084619854820137</v>
      </c>
      <c r="S4983" t="n">
        <v>0.5509415459742087</v>
      </c>
      <c r="T4983" t="n">
        <v>0.638280187</v>
      </c>
      <c r="U4983" t="n">
        <v>0.66559707</v>
      </c>
      <c r="V4983" t="n">
        <v>0.850080767</v>
      </c>
      <c r="W4983" t="n">
        <v>0.01424215</v>
      </c>
      <c r="X4983" t="n">
        <v>0.07374854</v>
      </c>
      <c r="Y4983" t="n">
        <v>0.1131695718124363</v>
      </c>
      <c r="Z4983" t="n">
        <v>0.73201075</v>
      </c>
      <c r="AA4983" t="n">
        <v>0.66559707</v>
      </c>
      <c r="AB4983" t="n">
        <v>0</v>
      </c>
      <c r="AC4983" t="n">
        <v>0</v>
      </c>
      <c r="AD4983" t="n">
        <v>0.85</v>
      </c>
      <c r="AE4983" t="n">
        <v>0.85</v>
      </c>
      <c r="AF4983" t="n">
        <v>0.85</v>
      </c>
      <c r="AG4983" t="n">
        <v>0.85</v>
      </c>
      <c r="AH4983" t="n">
        <v>0.942202392</v>
      </c>
      <c r="AI4983" t="n">
        <v>0.01424215</v>
      </c>
      <c r="AJ4983" t="n">
        <v>0.693762454</v>
      </c>
      <c r="AK4983" t="n">
        <v>0.3856590821819461</v>
      </c>
      <c r="AL4983" t="n">
        <v>0.253052747</v>
      </c>
    </row>
    <row r="4984">
      <c r="A4984" t="inlineStr">
        <is>
          <t>2025-07-27 14:00</t>
        </is>
      </c>
      <c r="B4984" t="n">
        <v>63259.40054258208</v>
      </c>
      <c r="C4984" t="n">
        <v>52267.91993449327</v>
      </c>
      <c r="D4984" t="n">
        <v>10760.32363894486</v>
      </c>
      <c r="E4984" t="n">
        <v>231.1569691439475</v>
      </c>
      <c r="F4984" t="n">
        <v>0.485957937854572</v>
      </c>
      <c r="G4984" t="n">
        <v>0.1133122397764448</v>
      </c>
      <c r="H4984" t="n">
        <v>0.1133838573921995</v>
      </c>
      <c r="I4984" t="n">
        <v>0.1120177868212092</v>
      </c>
      <c r="J4984" t="n">
        <v>208</v>
      </c>
      <c r="K4984" t="n">
        <v>14</v>
      </c>
      <c r="L4984">
        <f>VLOOKUP(J4984,Clustering!$D$3:$E$367,2,FALSE)</f>
        <v/>
      </c>
      <c r="M4984" t="n">
        <v>0.648803934</v>
      </c>
      <c r="N4984" t="n">
        <v>0.568262896</v>
      </c>
      <c r="O4984" t="n">
        <v>0.568262896</v>
      </c>
      <c r="P4984" t="n">
        <v>0.939801514</v>
      </c>
      <c r="Q4984" t="n">
        <v>0.412145714</v>
      </c>
      <c r="R4984" t="n">
        <v>0.1133838573921995</v>
      </c>
      <c r="S4984" t="n">
        <v>0.485957937854572</v>
      </c>
      <c r="T4984" t="n">
        <v>0.630610549</v>
      </c>
      <c r="U4984" t="n">
        <v>0.665824033</v>
      </c>
      <c r="V4984" t="n">
        <v>0.850080767</v>
      </c>
      <c r="W4984" t="n">
        <v>0.014032707</v>
      </c>
      <c r="X4984" t="n">
        <v>0.099396783</v>
      </c>
      <c r="Y4984" t="n">
        <v>0.1120177868212092</v>
      </c>
      <c r="Z4984" t="n">
        <v>0.7484905039999999</v>
      </c>
      <c r="AA4984" t="n">
        <v>0.665824033</v>
      </c>
      <c r="AB4984" t="n">
        <v>0</v>
      </c>
      <c r="AC4984" t="n">
        <v>0</v>
      </c>
      <c r="AD4984" t="n">
        <v>0.85</v>
      </c>
      <c r="AE4984" t="n">
        <v>0.85</v>
      </c>
      <c r="AF4984" t="n">
        <v>0.85</v>
      </c>
      <c r="AG4984" t="n">
        <v>0.85</v>
      </c>
      <c r="AH4984" t="n">
        <v>0.939801514</v>
      </c>
      <c r="AI4984" t="n">
        <v>0.014032707</v>
      </c>
      <c r="AJ4984" t="n">
        <v>0.707848027</v>
      </c>
      <c r="AK4984" t="n">
        <v>0.3401705564982004</v>
      </c>
      <c r="AL4984" t="n">
        <v>0.306967981</v>
      </c>
    </row>
    <row r="4985">
      <c r="A4985" t="inlineStr">
        <is>
          <t>2025-07-27 15:00</t>
        </is>
      </c>
      <c r="B4985" t="n">
        <v>63071.19882788998</v>
      </c>
      <c r="C4985" t="n">
        <v>54164.97736437678</v>
      </c>
      <c r="D4985" t="n">
        <v>8671.219648939898</v>
      </c>
      <c r="E4985" t="n">
        <v>235.0018145732962</v>
      </c>
      <c r="F4985" t="n">
        <v>0.3916097843034841</v>
      </c>
      <c r="G4985" t="n">
        <v>0.1151969679280863</v>
      </c>
      <c r="H4985" t="n">
        <v>0.1154128739755823</v>
      </c>
      <c r="I4985" t="n">
        <v>0.1112945729895084</v>
      </c>
      <c r="J4985" t="n">
        <v>208</v>
      </c>
      <c r="K4985" t="n">
        <v>15</v>
      </c>
      <c r="L4985">
        <f>VLOOKUP(J4985,Clustering!$D$3:$E$367,2,FALSE)</f>
        <v/>
      </c>
      <c r="M4985" t="n">
        <v>0.657345451</v>
      </c>
      <c r="N4985" t="n">
        <v>0.56817021</v>
      </c>
      <c r="O4985" t="n">
        <v>0.56817021</v>
      </c>
      <c r="P4985" t="n">
        <v>0.937522714</v>
      </c>
      <c r="Q4985" t="n">
        <v>0.458030076</v>
      </c>
      <c r="R4985" t="n">
        <v>0.1154128739755823</v>
      </c>
      <c r="S4985" t="n">
        <v>0.3916097843034841</v>
      </c>
      <c r="T4985" t="n">
        <v>0.644438567</v>
      </c>
      <c r="U4985" t="n">
        <v>0.666411007</v>
      </c>
      <c r="V4985" t="n">
        <v>0.850080767</v>
      </c>
      <c r="W4985" t="n">
        <v>0.013927985</v>
      </c>
      <c r="X4985" t="n">
        <v>0.122324643</v>
      </c>
      <c r="Y4985" t="n">
        <v>0.1112945729895084</v>
      </c>
      <c r="Z4985" t="n">
        <v>0.758145591</v>
      </c>
      <c r="AA4985" t="n">
        <v>0.666411007</v>
      </c>
      <c r="AB4985" t="n">
        <v>0</v>
      </c>
      <c r="AC4985" t="n">
        <v>0</v>
      </c>
      <c r="AD4985" t="n">
        <v>0.85</v>
      </c>
      <c r="AE4985" t="n">
        <v>0.85</v>
      </c>
      <c r="AF4985" t="n">
        <v>0.85</v>
      </c>
      <c r="AG4985" t="n">
        <v>0.85</v>
      </c>
      <c r="AH4985" t="n">
        <v>0.937522714</v>
      </c>
      <c r="AI4985" t="n">
        <v>0.013927985</v>
      </c>
      <c r="AJ4985" t="n">
        <v>0.719638158</v>
      </c>
      <c r="AK4985" t="n">
        <v>0.2741268490124388</v>
      </c>
      <c r="AL4985" t="n">
        <v>0.379978058</v>
      </c>
    </row>
    <row r="4986">
      <c r="A4986" t="inlineStr">
        <is>
          <t>2025-07-27 16:00</t>
        </is>
      </c>
      <c r="B4986" t="n">
        <v>62857.7707342468</v>
      </c>
      <c r="C4986" t="n">
        <v>56384.30430794958</v>
      </c>
      <c r="D4986" t="n">
        <v>6240.212443365795</v>
      </c>
      <c r="E4986" t="n">
        <v>233.2539829314292</v>
      </c>
      <c r="F4986" t="n">
        <v>0.2818205913228314</v>
      </c>
      <c r="G4986" t="n">
        <v>0.1143401877114848</v>
      </c>
      <c r="H4986" t="n">
        <v>0.1144686781397507</v>
      </c>
      <c r="I4986" t="n">
        <v>0.1120177868212092</v>
      </c>
      <c r="J4986" t="n">
        <v>208</v>
      </c>
      <c r="K4986" t="n">
        <v>16</v>
      </c>
      <c r="L4986">
        <f>VLOOKUP(J4986,Clustering!$D$3:$E$367,2,FALSE)</f>
        <v/>
      </c>
      <c r="M4986" t="n">
        <v>0.661129521</v>
      </c>
      <c r="N4986" t="n">
        <v>0.573993683</v>
      </c>
      <c r="O4986" t="n">
        <v>0.573993683</v>
      </c>
      <c r="P4986" t="n">
        <v>0.936505392</v>
      </c>
      <c r="Q4986" t="n">
        <v>0.489671012</v>
      </c>
      <c r="R4986" t="n">
        <v>0.1144686781397507</v>
      </c>
      <c r="S4986" t="n">
        <v>0.2818205913228314</v>
      </c>
      <c r="T4986" t="n">
        <v>0.626379024</v>
      </c>
      <c r="U4986" t="n">
        <v>0.666411007</v>
      </c>
      <c r="V4986" t="n">
        <v>0.850080767</v>
      </c>
      <c r="W4986" t="n">
        <v>0.013194933</v>
      </c>
      <c r="X4986" t="n">
        <v>0.143383209</v>
      </c>
      <c r="Y4986" t="n">
        <v>0.1120177868212092</v>
      </c>
      <c r="Z4986" t="n">
        <v>0.76333553</v>
      </c>
      <c r="AA4986" t="n">
        <v>0.666411007</v>
      </c>
      <c r="AB4986" t="n">
        <v>0</v>
      </c>
      <c r="AC4986" t="n">
        <v>0</v>
      </c>
      <c r="AD4986" t="n">
        <v>0.85</v>
      </c>
      <c r="AE4986" t="n">
        <v>0.85</v>
      </c>
      <c r="AF4986" t="n">
        <v>0.85</v>
      </c>
      <c r="AG4986" t="n">
        <v>0.85</v>
      </c>
      <c r="AH4986" t="n">
        <v>0.936505392</v>
      </c>
      <c r="AI4986" t="n">
        <v>0.013194933</v>
      </c>
      <c r="AJ4986" t="n">
        <v>0.729092607</v>
      </c>
      <c r="AK4986" t="n">
        <v>0.1972744139259819</v>
      </c>
      <c r="AL4986" t="n">
        <v>0.5865284549999999</v>
      </c>
    </row>
    <row r="4987">
      <c r="A4987" t="inlineStr">
        <is>
          <t>2025-07-27 17:00</t>
        </is>
      </c>
      <c r="B4987" t="n">
        <v>62797.69680901594</v>
      </c>
      <c r="C4987" t="n">
        <v>58832.64404103295</v>
      </c>
      <c r="D4987" t="n">
        <v>3739.685508558169</v>
      </c>
      <c r="E4987" t="n">
        <v>225.3672594248161</v>
      </c>
      <c r="F4987" t="n">
        <v>0.168891747027579</v>
      </c>
      <c r="G4987" t="n">
        <v>0.1104741467768706</v>
      </c>
      <c r="H4987" t="n">
        <v>0.1103101986074712</v>
      </c>
      <c r="I4987" t="n">
        <v>0.1134374287871403</v>
      </c>
      <c r="J4987" t="n">
        <v>208</v>
      </c>
      <c r="K4987" t="n">
        <v>17</v>
      </c>
      <c r="L4987">
        <f>VLOOKUP(J4987,Clustering!$D$3:$E$367,2,FALSE)</f>
        <v/>
      </c>
      <c r="M4987" t="n">
        <v>0.658762318</v>
      </c>
      <c r="N4987" t="n">
        <v>0.57143593</v>
      </c>
      <c r="O4987" t="n">
        <v>0.57143593</v>
      </c>
      <c r="P4987" t="n">
        <v>0.937522714</v>
      </c>
      <c r="Q4987" t="n">
        <v>0.504014569</v>
      </c>
      <c r="R4987" t="n">
        <v>0.1103101986074712</v>
      </c>
      <c r="S4987" t="n">
        <v>0.168891747027579</v>
      </c>
      <c r="T4987" t="n">
        <v>0.580096721</v>
      </c>
      <c r="U4987" t="n">
        <v>0.666411007</v>
      </c>
      <c r="V4987" t="n">
        <v>0.850080767</v>
      </c>
      <c r="W4987" t="n">
        <v>0.013090211</v>
      </c>
      <c r="X4987" t="n">
        <v>0.203364814</v>
      </c>
      <c r="Y4987" t="n">
        <v>0.1134374287871403</v>
      </c>
      <c r="Z4987" t="n">
        <v>0.766855186</v>
      </c>
      <c r="AA4987" t="n">
        <v>0.666411007</v>
      </c>
      <c r="AB4987" t="n">
        <v>0</v>
      </c>
      <c r="AC4987" t="n">
        <v>0</v>
      </c>
      <c r="AD4987" t="n">
        <v>0.85</v>
      </c>
      <c r="AE4987" t="n">
        <v>0.85</v>
      </c>
      <c r="AF4987" t="n">
        <v>0.85</v>
      </c>
      <c r="AG4987" t="n">
        <v>0.85</v>
      </c>
      <c r="AH4987" t="n">
        <v>0.937522714</v>
      </c>
      <c r="AI4987" t="n">
        <v>0.013090211</v>
      </c>
      <c r="AJ4987" t="n">
        <v>0.740863677</v>
      </c>
      <c r="AK4987" t="n">
        <v>0.1182242229193053</v>
      </c>
      <c r="AL4987" t="n">
        <v>0.645146393</v>
      </c>
    </row>
    <row r="4988">
      <c r="A4988" t="inlineStr">
        <is>
          <t>2025-07-27 18:00</t>
        </is>
      </c>
      <c r="B4988" t="n">
        <v>64061.53681468536</v>
      </c>
      <c r="C4988" t="n">
        <v>62350.50343529797</v>
      </c>
      <c r="D4988" t="n">
        <v>1486.487363066664</v>
      </c>
      <c r="E4988" t="n">
        <v>224.5460163207267</v>
      </c>
      <c r="F4988" t="n">
        <v>0.0671327701509163</v>
      </c>
      <c r="G4988" t="n">
        <v>0.1100715766278072</v>
      </c>
      <c r="H4988" t="n">
        <v>0.1097075204143872</v>
      </c>
      <c r="I4988" t="n">
        <v>0.1166517124835882</v>
      </c>
      <c r="J4988" t="n">
        <v>208</v>
      </c>
      <c r="K4988" t="n">
        <v>18</v>
      </c>
      <c r="L4988">
        <f>VLOOKUP(J4988,Clustering!$D$3:$E$367,2,FALSE)</f>
        <v/>
      </c>
      <c r="M4988" t="n">
        <v>0.657835019</v>
      </c>
      <c r="N4988" t="n">
        <v>0.575433282</v>
      </c>
      <c r="O4988" t="n">
        <v>0.575433282</v>
      </c>
      <c r="P4988" t="n">
        <v>0.93779739</v>
      </c>
      <c r="Q4988" t="n">
        <v>0.503676632</v>
      </c>
      <c r="R4988" t="n">
        <v>0.1097075204143872</v>
      </c>
      <c r="S4988" t="n">
        <v>0.0671327701509163</v>
      </c>
      <c r="T4988" t="n">
        <v>0.509520931</v>
      </c>
      <c r="U4988" t="n">
        <v>0.666411007</v>
      </c>
      <c r="V4988" t="n">
        <v>0.850080767</v>
      </c>
      <c r="W4988" t="n">
        <v>0.012845861</v>
      </c>
      <c r="X4988" t="n">
        <v>0.226881566</v>
      </c>
      <c r="Y4988" t="n">
        <v>0.1166517124835882</v>
      </c>
      <c r="Z4988" t="n">
        <v>0.776182906</v>
      </c>
      <c r="AA4988" t="n">
        <v>0.666411007</v>
      </c>
      <c r="AB4988" t="n">
        <v>0</v>
      </c>
      <c r="AC4988" t="n">
        <v>0</v>
      </c>
      <c r="AD4988" t="n">
        <v>0.85</v>
      </c>
      <c r="AE4988" t="n">
        <v>0.85</v>
      </c>
      <c r="AF4988" t="n">
        <v>0.85</v>
      </c>
      <c r="AG4988" t="n">
        <v>0.85</v>
      </c>
      <c r="AH4988" t="n">
        <v>0.93779739</v>
      </c>
      <c r="AI4988" t="n">
        <v>0.012845861</v>
      </c>
      <c r="AJ4988" t="n">
        <v>0.752948724</v>
      </c>
      <c r="AK4988" t="n">
        <v>0.0469929391056414</v>
      </c>
      <c r="AL4988" t="n">
        <v>0.645772987</v>
      </c>
    </row>
    <row r="4989">
      <c r="A4989" t="inlineStr">
        <is>
          <t>2025-07-27 19:00</t>
        </is>
      </c>
      <c r="B4989" t="n">
        <v>65676.1746258354</v>
      </c>
      <c r="C4989" t="n">
        <v>65314.31810162278</v>
      </c>
      <c r="D4989" t="n">
        <v>119.9156297249439</v>
      </c>
      <c r="E4989" t="n">
        <v>241.9408944876708</v>
      </c>
      <c r="F4989" t="n">
        <v>0.0054156319171251</v>
      </c>
      <c r="G4989" t="n">
        <v>0.1185984776900346</v>
      </c>
      <c r="H4989" t="n">
        <v>0.1182052829368714</v>
      </c>
      <c r="I4989" t="n">
        <v>0.1257052782285831</v>
      </c>
      <c r="J4989" t="n">
        <v>208</v>
      </c>
      <c r="K4989" t="n">
        <v>19</v>
      </c>
      <c r="L4989">
        <f>VLOOKUP(J4989,Clustering!$D$3:$E$367,2,FALSE)</f>
        <v/>
      </c>
      <c r="M4989" t="n">
        <v>0.656539104</v>
      </c>
      <c r="N4989" t="n">
        <v>0.582152067</v>
      </c>
      <c r="O4989" t="n">
        <v>0.582152067</v>
      </c>
      <c r="P4989" t="n">
        <v>0.937217517</v>
      </c>
      <c r="Q4989" t="n">
        <v>0.474213514</v>
      </c>
      <c r="R4989" t="n">
        <v>0.1182052829368714</v>
      </c>
      <c r="S4989" t="n">
        <v>0.0054156319171251</v>
      </c>
      <c r="T4989" t="n">
        <v>0.33058788</v>
      </c>
      <c r="U4989" t="n">
        <v>0.666411007</v>
      </c>
      <c r="V4989" t="n">
        <v>0.850080767</v>
      </c>
      <c r="W4989" t="n">
        <v>0.011205221</v>
      </c>
      <c r="X4989" t="n">
        <v>0.201753107</v>
      </c>
      <c r="Y4989" t="n">
        <v>0.1257052782285831</v>
      </c>
      <c r="Z4989" t="n">
        <v>0.775650375</v>
      </c>
      <c r="AA4989" t="n">
        <v>0.666411007</v>
      </c>
      <c r="AB4989" t="n">
        <v>0</v>
      </c>
      <c r="AC4989" t="n">
        <v>0</v>
      </c>
      <c r="AD4989" t="n">
        <v>0.85</v>
      </c>
      <c r="AE4989" t="n">
        <v>0.85</v>
      </c>
      <c r="AF4989" t="n">
        <v>0.85</v>
      </c>
      <c r="AG4989" t="n">
        <v>0.85</v>
      </c>
      <c r="AH4989" t="n">
        <v>0.937217517</v>
      </c>
      <c r="AI4989" t="n">
        <v>0.011205221</v>
      </c>
      <c r="AJ4989" t="n">
        <v>0.7642427389999999</v>
      </c>
      <c r="AK4989" t="n">
        <v>0.0037909423419876</v>
      </c>
      <c r="AL4989" t="n">
        <v>0.704850572</v>
      </c>
    </row>
    <row r="4990">
      <c r="A4990" t="inlineStr">
        <is>
          <t>2025-07-27 20:00</t>
        </is>
      </c>
      <c r="B4990" t="n">
        <v>64166.02975540161</v>
      </c>
      <c r="C4990" t="n">
        <v>63914.5842029298</v>
      </c>
      <c r="D4990" t="n">
        <v>0</v>
      </c>
      <c r="E4990" t="n">
        <v>251.4455524718039</v>
      </c>
      <c r="F4990" t="n">
        <v>0</v>
      </c>
      <c r="G4990" t="n">
        <v>0.1232576237606882</v>
      </c>
      <c r="H4990" t="n">
        <v>0.12264501229259</v>
      </c>
      <c r="I4990" t="n">
        <v>0.1343302728140517</v>
      </c>
      <c r="J4990" t="n">
        <v>208</v>
      </c>
      <c r="K4990" t="n">
        <v>20</v>
      </c>
      <c r="L4990">
        <f>VLOOKUP(J4990,Clustering!$D$3:$E$367,2,FALSE)</f>
        <v/>
      </c>
      <c r="M4990" t="n">
        <v>0.667695488</v>
      </c>
      <c r="N4990" t="n">
        <v>0.585569635</v>
      </c>
      <c r="O4990" t="n">
        <v>0.585569635</v>
      </c>
      <c r="P4990" t="n">
        <v>0.935060796</v>
      </c>
      <c r="Q4990" t="n">
        <v>0.448054671</v>
      </c>
      <c r="R4990" t="n">
        <v>0.12264501229259</v>
      </c>
      <c r="S4990" t="n">
        <v>0</v>
      </c>
      <c r="T4990" t="n">
        <v>0.065097476</v>
      </c>
      <c r="U4990" t="n">
        <v>0.666411007</v>
      </c>
      <c r="V4990" t="n">
        <v>0.850080767</v>
      </c>
      <c r="W4990" t="n">
        <v>0.011309943</v>
      </c>
      <c r="X4990" t="n">
        <v>0.139773624</v>
      </c>
      <c r="Y4990" t="n">
        <v>0.1343302728140517</v>
      </c>
      <c r="Z4990" t="n">
        <v>0.771933456</v>
      </c>
      <c r="AA4990" t="n">
        <v>0.666411007</v>
      </c>
      <c r="AB4990" t="n">
        <v>0</v>
      </c>
      <c r="AC4990" t="n">
        <v>0</v>
      </c>
      <c r="AD4990" t="n">
        <v>0.85</v>
      </c>
      <c r="AE4990" t="n">
        <v>0.85</v>
      </c>
      <c r="AF4990" t="n">
        <v>0.85</v>
      </c>
      <c r="AG4990" t="n">
        <v>0.85</v>
      </c>
      <c r="AH4990" t="n">
        <v>0.935060796</v>
      </c>
      <c r="AI4990" t="n">
        <v>0.011309943</v>
      </c>
      <c r="AJ4990" t="n">
        <v>0.767124661</v>
      </c>
      <c r="AK4990" t="n">
        <v>0</v>
      </c>
      <c r="AL4990" t="n">
        <v>0.712439075</v>
      </c>
    </row>
    <row r="4991">
      <c r="A4991" t="inlineStr">
        <is>
          <t>2025-07-27 21:00</t>
        </is>
      </c>
      <c r="B4991" t="n">
        <v>61867.67386111688</v>
      </c>
      <c r="C4991" t="n">
        <v>61616.48424448013</v>
      </c>
      <c r="D4991" t="n">
        <v>0</v>
      </c>
      <c r="E4991" t="n">
        <v>251.1896166367591</v>
      </c>
      <c r="F4991" t="n">
        <v>0</v>
      </c>
      <c r="G4991" t="n">
        <v>0.1231321650180191</v>
      </c>
      <c r="H4991" t="n">
        <v>0.1221628697381228</v>
      </c>
      <c r="I4991" t="n">
        <v>0.1406516974170658</v>
      </c>
      <c r="J4991" t="n">
        <v>208</v>
      </c>
      <c r="K4991" t="n">
        <v>21</v>
      </c>
      <c r="L4991">
        <f>VLOOKUP(J4991,Clustering!$D$3:$E$367,2,FALSE)</f>
        <v/>
      </c>
      <c r="M4991" t="n">
        <v>0.651159619</v>
      </c>
      <c r="N4991" t="n">
        <v>0.571364936</v>
      </c>
      <c r="O4991" t="n">
        <v>0.571364936</v>
      </c>
      <c r="P4991" t="n">
        <v>0.932812516</v>
      </c>
      <c r="Q4991" t="n">
        <v>0.42034382</v>
      </c>
      <c r="R4991" t="n">
        <v>0.1221628697381228</v>
      </c>
      <c r="S4991" t="n">
        <v>0</v>
      </c>
      <c r="T4991" t="n">
        <v>0</v>
      </c>
      <c r="U4991" t="n">
        <v>0.666411007</v>
      </c>
      <c r="V4991" t="n">
        <v>0.850080767</v>
      </c>
      <c r="W4991" t="n">
        <v>0.011414664</v>
      </c>
      <c r="X4991" t="n">
        <v>0.067558466</v>
      </c>
      <c r="Y4991" t="n">
        <v>0.1406516974170658</v>
      </c>
      <c r="Z4991" t="n">
        <v>0.7463285120000001</v>
      </c>
      <c r="AA4991" t="n">
        <v>0.666411007</v>
      </c>
      <c r="AB4991" t="n">
        <v>0</v>
      </c>
      <c r="AC4991" t="n">
        <v>0</v>
      </c>
      <c r="AD4991" t="n">
        <v>0.85</v>
      </c>
      <c r="AE4991" t="n">
        <v>0.85</v>
      </c>
      <c r="AF4991" t="n">
        <v>0.85</v>
      </c>
      <c r="AG4991" t="n">
        <v>0.85</v>
      </c>
      <c r="AH4991" t="n">
        <v>0.932812516</v>
      </c>
      <c r="AI4991" t="n">
        <v>0.011414664</v>
      </c>
      <c r="AJ4991" t="n">
        <v>0.748506092</v>
      </c>
      <c r="AK4991" t="n">
        <v>0</v>
      </c>
      <c r="AL4991" t="n">
        <v>0.38078244</v>
      </c>
    </row>
    <row r="4992">
      <c r="A4992" t="inlineStr">
        <is>
          <t>2025-07-27 22:00</t>
        </is>
      </c>
      <c r="B4992" t="n">
        <v>58683.00434994526</v>
      </c>
      <c r="C4992" t="n">
        <v>58440.79930399216</v>
      </c>
      <c r="D4992" t="n">
        <v>0</v>
      </c>
      <c r="E4992" t="n">
        <v>242.2050459530938</v>
      </c>
      <c r="F4992" t="n">
        <v>0</v>
      </c>
      <c r="G4992" t="n">
        <v>0.1187279637024969</v>
      </c>
      <c r="H4992" t="n">
        <v>0.1173816227396566</v>
      </c>
      <c r="I4992" t="n">
        <v>0.1430624101894018</v>
      </c>
      <c r="J4992" t="n">
        <v>208</v>
      </c>
      <c r="K4992" t="n">
        <v>22</v>
      </c>
      <c r="L4992">
        <f>VLOOKUP(J4992,Clustering!$D$3:$E$367,2,FALSE)</f>
        <v/>
      </c>
      <c r="M4992" t="n">
        <v>0.614689704</v>
      </c>
      <c r="N4992" t="n">
        <v>0.545698664</v>
      </c>
      <c r="O4992" t="n">
        <v>0.545698664</v>
      </c>
      <c r="P4992" t="n">
        <v>0.930198</v>
      </c>
      <c r="Q4992" t="n">
        <v>0.410493576</v>
      </c>
      <c r="R4992" t="n">
        <v>0.1173816227396566</v>
      </c>
      <c r="S4992" t="n">
        <v>0</v>
      </c>
      <c r="T4992" t="n">
        <v>0</v>
      </c>
      <c r="U4992" t="n">
        <v>0.66559707</v>
      </c>
      <c r="V4992" t="n">
        <v>0.850080767</v>
      </c>
      <c r="W4992" t="n">
        <v>0.011659015</v>
      </c>
      <c r="X4992" t="n">
        <v>0.03135958</v>
      </c>
      <c r="Y4992" t="n">
        <v>0.1430624101894018</v>
      </c>
      <c r="Z4992" t="n">
        <v>0.664205488</v>
      </c>
      <c r="AA4992" t="n">
        <v>0.66559707</v>
      </c>
      <c r="AB4992" t="n">
        <v>0</v>
      </c>
      <c r="AC4992" t="n">
        <v>0</v>
      </c>
      <c r="AD4992" t="n">
        <v>0.85</v>
      </c>
      <c r="AE4992" t="n">
        <v>0.85</v>
      </c>
      <c r="AF4992" t="n">
        <v>0.85</v>
      </c>
      <c r="AG4992" t="n">
        <v>0.85</v>
      </c>
      <c r="AH4992" t="n">
        <v>0.930198</v>
      </c>
      <c r="AI4992" t="n">
        <v>0.011659015</v>
      </c>
      <c r="AJ4992" t="n">
        <v>0.6958372819999999</v>
      </c>
      <c r="AK4992" t="n">
        <v>0</v>
      </c>
      <c r="AL4992" t="n">
        <v>0.154009765</v>
      </c>
    </row>
    <row r="4993">
      <c r="A4993" t="inlineStr">
        <is>
          <t>2025-07-27 23:00</t>
        </is>
      </c>
      <c r="B4993" t="n">
        <v>55218.58677678084</v>
      </c>
      <c r="C4993" t="n">
        <v>54989.14175372505</v>
      </c>
      <c r="D4993" t="n">
        <v>0</v>
      </c>
      <c r="E4993" t="n">
        <v>229.4450230558024</v>
      </c>
      <c r="F4993" t="n">
        <v>0</v>
      </c>
      <c r="G4993" t="n">
        <v>0.1124730505175501</v>
      </c>
      <c r="H4993" t="n">
        <v>0.1106517162502188</v>
      </c>
      <c r="I4993" t="n">
        <v>0.1453927658693265</v>
      </c>
      <c r="J4993" t="n">
        <v>208</v>
      </c>
      <c r="K4993" t="n">
        <v>23</v>
      </c>
      <c r="L4993">
        <f>VLOOKUP(J4993,Clustering!$D$3:$E$367,2,FALSE)</f>
        <v/>
      </c>
      <c r="M4993" t="n">
        <v>0.591420838</v>
      </c>
      <c r="N4993" t="n">
        <v>0.547540562</v>
      </c>
      <c r="O4993" t="n">
        <v>0.547540562</v>
      </c>
      <c r="P4993" t="n">
        <v>0.910950279</v>
      </c>
      <c r="Q4993" t="n">
        <v>0.367425357</v>
      </c>
      <c r="R4993" t="n">
        <v>0.1106517162502188</v>
      </c>
      <c r="S4993" t="n">
        <v>0</v>
      </c>
      <c r="T4993" t="n">
        <v>0</v>
      </c>
      <c r="U4993" t="n">
        <v>0.662192621</v>
      </c>
      <c r="V4993" t="n">
        <v>0.850080767</v>
      </c>
      <c r="W4993" t="n">
        <v>0.011938273</v>
      </c>
      <c r="X4993" t="n">
        <v>0.024002191</v>
      </c>
      <c r="Y4993" t="n">
        <v>0.1453927658693265</v>
      </c>
      <c r="Z4993" t="n">
        <v>0.582722187</v>
      </c>
      <c r="AA4993" t="n">
        <v>0.662192621</v>
      </c>
      <c r="AB4993" t="n">
        <v>0</v>
      </c>
      <c r="AC4993" t="n">
        <v>0</v>
      </c>
      <c r="AD4993" t="n">
        <v>0.85</v>
      </c>
      <c r="AE4993" t="n">
        <v>0.85</v>
      </c>
      <c r="AF4993" t="n">
        <v>0.85</v>
      </c>
      <c r="AG4993" t="n">
        <v>0.85</v>
      </c>
      <c r="AH4993" t="n">
        <v>0.910950279</v>
      </c>
      <c r="AI4993" t="n">
        <v>0.011938273</v>
      </c>
      <c r="AJ4993" t="n">
        <v>0.6333993409999999</v>
      </c>
      <c r="AK4993" t="n">
        <v>0</v>
      </c>
      <c r="AL4993" t="n">
        <v>0.135309524</v>
      </c>
    </row>
    <row r="4994">
      <c r="A4994" t="inlineStr">
        <is>
          <t>2025-07-28 00:00</t>
        </is>
      </c>
      <c r="B4994" t="n">
        <v>73543.73805771301</v>
      </c>
      <c r="C4994" t="n">
        <v>73319.58746229458</v>
      </c>
      <c r="D4994" t="n">
        <v>0</v>
      </c>
      <c r="E4994" t="n">
        <v>224.1505954184252</v>
      </c>
      <c r="F4994" t="n">
        <v>0</v>
      </c>
      <c r="G4994" t="n">
        <v>0.1098777428521692</v>
      </c>
      <c r="H4994" t="n">
        <v>0.1077186823772101</v>
      </c>
      <c r="I4994" t="n">
        <v>0.1489016922379488</v>
      </c>
      <c r="J4994" t="n">
        <v>209</v>
      </c>
      <c r="K4994" t="n">
        <v>0</v>
      </c>
      <c r="L4994">
        <f>VLOOKUP(J4994,Clustering!$D$3:$E$367,2,FALSE)</f>
        <v/>
      </c>
      <c r="M4994" t="n">
        <v>0.6608473</v>
      </c>
      <c r="N4994" t="n">
        <v>0.54872971</v>
      </c>
      <c r="O4994" t="n">
        <v>0.54872971</v>
      </c>
      <c r="P4994" t="n">
        <v>0.937817737</v>
      </c>
      <c r="Q4994" t="n">
        <v>0.389153467</v>
      </c>
      <c r="R4994" t="n">
        <v>0.1077186823772101</v>
      </c>
      <c r="S4994" t="n">
        <v>0</v>
      </c>
      <c r="T4994" t="n">
        <v>0</v>
      </c>
      <c r="U4994" t="n">
        <v>0.664783133</v>
      </c>
      <c r="V4994" t="n">
        <v>0.850080767</v>
      </c>
      <c r="W4994" t="n">
        <v>0.048067256</v>
      </c>
      <c r="X4994" t="n">
        <v>0.018971892</v>
      </c>
      <c r="Y4994" t="n">
        <v>0.1489016922379488</v>
      </c>
      <c r="Z4994" t="n">
        <v>0.573503764</v>
      </c>
      <c r="AA4994" t="n">
        <v>0.664783133</v>
      </c>
      <c r="AB4994" t="n">
        <v>0</v>
      </c>
      <c r="AC4994" t="n">
        <v>0</v>
      </c>
      <c r="AD4994" t="n">
        <v>0.85</v>
      </c>
      <c r="AE4994" t="n">
        <v>0.85</v>
      </c>
      <c r="AF4994" t="n">
        <v>0.85</v>
      </c>
      <c r="AG4994" t="n">
        <v>0.85</v>
      </c>
      <c r="AH4994" t="n">
        <v>0.937817737</v>
      </c>
      <c r="AI4994" t="n">
        <v>0.048067256</v>
      </c>
      <c r="AJ4994" t="n">
        <v>0.608158475</v>
      </c>
      <c r="AK4994" t="n">
        <v>0</v>
      </c>
      <c r="AL4994" t="n">
        <v>0.085277436</v>
      </c>
    </row>
    <row r="4995">
      <c r="A4995" t="inlineStr">
        <is>
          <t>2025-07-28 01:00</t>
        </is>
      </c>
      <c r="B4995" t="n">
        <v>72571.68931862124</v>
      </c>
      <c r="C4995" t="n">
        <v>72348.86670720718</v>
      </c>
      <c r="D4995" t="n">
        <v>0</v>
      </c>
      <c r="E4995" t="n">
        <v>222.8226114140609</v>
      </c>
      <c r="F4995" t="n">
        <v>0</v>
      </c>
      <c r="G4995" t="n">
        <v>0.1092267703010102</v>
      </c>
      <c r="H4995" t="n">
        <v>0.1069753792724065</v>
      </c>
      <c r="I4995" t="n">
        <v>0.149919548741824</v>
      </c>
      <c r="J4995" t="n">
        <v>209</v>
      </c>
      <c r="K4995" t="n">
        <v>1</v>
      </c>
      <c r="L4995">
        <f>VLOOKUP(J4995,Clustering!$D$3:$E$367,2,FALSE)</f>
        <v/>
      </c>
      <c r="M4995" t="n">
        <v>0.607950948</v>
      </c>
      <c r="N4995" t="n">
        <v>0.523020053</v>
      </c>
      <c r="O4995" t="n">
        <v>0.523020053</v>
      </c>
      <c r="P4995" t="n">
        <v>0.939028349</v>
      </c>
      <c r="Q4995" t="n">
        <v>0.342205228</v>
      </c>
      <c r="R4995" t="n">
        <v>0.1069753792724065</v>
      </c>
      <c r="S4995" t="n">
        <v>0</v>
      </c>
      <c r="T4995" t="n">
        <v>0</v>
      </c>
      <c r="U4995" t="n">
        <v>0.664783133</v>
      </c>
      <c r="V4995" t="n">
        <v>0.850080767</v>
      </c>
      <c r="W4995" t="n">
        <v>0.033371312</v>
      </c>
      <c r="X4995" t="n">
        <v>0.018971892</v>
      </c>
      <c r="Y4995" t="n">
        <v>0.149919548741824</v>
      </c>
      <c r="Z4995" t="n">
        <v>0.518847963</v>
      </c>
      <c r="AA4995" t="n">
        <v>0.664783133</v>
      </c>
      <c r="AB4995" t="n">
        <v>0</v>
      </c>
      <c r="AC4995" t="n">
        <v>0</v>
      </c>
      <c r="AD4995" t="n">
        <v>0.85</v>
      </c>
      <c r="AE4995" t="n">
        <v>0.85</v>
      </c>
      <c r="AF4995" t="n">
        <v>0.85</v>
      </c>
      <c r="AG4995" t="n">
        <v>0.85</v>
      </c>
      <c r="AH4995" t="n">
        <v>0.939028349</v>
      </c>
      <c r="AI4995" t="n">
        <v>0.033371312</v>
      </c>
      <c r="AJ4995" t="n">
        <v>0.5471479930000001</v>
      </c>
      <c r="AK4995" t="n">
        <v>0</v>
      </c>
      <c r="AL4995" t="n">
        <v>0</v>
      </c>
    </row>
    <row r="4996">
      <c r="A4996" t="inlineStr">
        <is>
          <t>2025-07-28 02:00</t>
        </is>
      </c>
      <c r="B4996" t="n">
        <v>72146.66333287884</v>
      </c>
      <c r="C4996" t="n">
        <v>71928.22190696458</v>
      </c>
      <c r="D4996" t="n">
        <v>0</v>
      </c>
      <c r="E4996" t="n">
        <v>218.4414259142686</v>
      </c>
      <c r="F4996" t="n">
        <v>0</v>
      </c>
      <c r="G4996" t="n">
        <v>0.1070791303501316</v>
      </c>
      <c r="H4996" t="n">
        <v>0.1048660055966126</v>
      </c>
      <c r="I4996" t="n">
        <v>0.1470802648099616</v>
      </c>
      <c r="J4996" t="n">
        <v>209</v>
      </c>
      <c r="K4996" t="n">
        <v>2</v>
      </c>
      <c r="L4996">
        <f>VLOOKUP(J4996,Clustering!$D$3:$E$367,2,FALSE)</f>
        <v/>
      </c>
      <c r="M4996" t="n">
        <v>0.564880509</v>
      </c>
      <c r="N4996" t="n">
        <v>0.497900039</v>
      </c>
      <c r="O4996" t="n">
        <v>0.497900039</v>
      </c>
      <c r="P4996" t="n">
        <v>0.9389571370000001</v>
      </c>
      <c r="Q4996" t="n">
        <v>0.287234109</v>
      </c>
      <c r="R4996" t="n">
        <v>0.1048660055966126</v>
      </c>
      <c r="S4996" t="n">
        <v>0</v>
      </c>
      <c r="T4996" t="n">
        <v>0</v>
      </c>
      <c r="U4996" t="n">
        <v>0.664783133</v>
      </c>
      <c r="V4996" t="n">
        <v>0.850080767</v>
      </c>
      <c r="W4996" t="n">
        <v>0.028135228</v>
      </c>
      <c r="X4996" t="n">
        <v>0.018479333</v>
      </c>
      <c r="Y4996" t="n">
        <v>0.1470802648099616</v>
      </c>
      <c r="Z4996" t="n">
        <v>0.487508171</v>
      </c>
      <c r="AA4996" t="n">
        <v>0.664783133</v>
      </c>
      <c r="AB4996" t="n">
        <v>0</v>
      </c>
      <c r="AC4996" t="n">
        <v>0</v>
      </c>
      <c r="AD4996" t="n">
        <v>0.85</v>
      </c>
      <c r="AE4996" t="n">
        <v>0.85</v>
      </c>
      <c r="AF4996" t="n">
        <v>0.85</v>
      </c>
      <c r="AG4996" t="n">
        <v>0.85</v>
      </c>
      <c r="AH4996" t="n">
        <v>0.9389571370000001</v>
      </c>
      <c r="AI4996" t="n">
        <v>0.028135228</v>
      </c>
      <c r="AJ4996" t="n">
        <v>0.521451956</v>
      </c>
      <c r="AK4996" t="n">
        <v>0</v>
      </c>
      <c r="AL4996" t="n">
        <v>0</v>
      </c>
    </row>
    <row r="4997">
      <c r="A4997" t="inlineStr">
        <is>
          <t>2025-07-28 03:00</t>
        </is>
      </c>
      <c r="B4997" t="n">
        <v>71765.91906962331</v>
      </c>
      <c r="C4997" t="n">
        <v>71552.2522625331</v>
      </c>
      <c r="D4997" t="n">
        <v>0</v>
      </c>
      <c r="E4997" t="n">
        <v>213.6668070902128</v>
      </c>
      <c r="F4997" t="n">
        <v>0</v>
      </c>
      <c r="G4997" t="n">
        <v>0.1047386309265749</v>
      </c>
      <c r="H4997" t="n">
        <v>0.1024552928242767</v>
      </c>
      <c r="I4997" t="n">
        <v>0.1460088369111457</v>
      </c>
      <c r="J4997" t="n">
        <v>209</v>
      </c>
      <c r="K4997" t="n">
        <v>3</v>
      </c>
      <c r="L4997">
        <f>VLOOKUP(J4997,Clustering!$D$3:$E$367,2,FALSE)</f>
        <v/>
      </c>
      <c r="M4997" t="n">
        <v>0.538818227</v>
      </c>
      <c r="N4997" t="n">
        <v>0.477264475</v>
      </c>
      <c r="O4997" t="n">
        <v>0.477264475</v>
      </c>
      <c r="P4997" t="n">
        <v>0.939323373</v>
      </c>
      <c r="Q4997" t="n">
        <v>0.249009656</v>
      </c>
      <c r="R4997" t="n">
        <v>0.1024552928242767</v>
      </c>
      <c r="S4997" t="n">
        <v>0</v>
      </c>
      <c r="T4997" t="n">
        <v>0</v>
      </c>
      <c r="U4997" t="n">
        <v>0.664783133</v>
      </c>
      <c r="V4997" t="n">
        <v>0.850080767</v>
      </c>
      <c r="W4997" t="n">
        <v>0.028693744</v>
      </c>
      <c r="X4997" t="n">
        <v>0.018439125</v>
      </c>
      <c r="Y4997" t="n">
        <v>0.1460088369111457</v>
      </c>
      <c r="Z4997" t="n">
        <v>0.472809051</v>
      </c>
      <c r="AA4997" t="n">
        <v>0.664783133</v>
      </c>
      <c r="AB4997" t="n">
        <v>0</v>
      </c>
      <c r="AC4997" t="n">
        <v>0</v>
      </c>
      <c r="AD4997" t="n">
        <v>0.85</v>
      </c>
      <c r="AE4997" t="n">
        <v>0.85</v>
      </c>
      <c r="AF4997" t="n">
        <v>0.85</v>
      </c>
      <c r="AG4997" t="n">
        <v>0.85</v>
      </c>
      <c r="AH4997" t="n">
        <v>0.939323373</v>
      </c>
      <c r="AI4997" t="n">
        <v>0.028693744</v>
      </c>
      <c r="AJ4997" t="n">
        <v>0.517427255</v>
      </c>
      <c r="AK4997" t="n">
        <v>0</v>
      </c>
      <c r="AL4997" t="n">
        <v>0</v>
      </c>
    </row>
    <row r="4998">
      <c r="A4998" t="inlineStr">
        <is>
          <t>2025-07-28 04:00</t>
        </is>
      </c>
      <c r="B4998" t="n">
        <v>71945.07735729399</v>
      </c>
      <c r="C4998" t="n">
        <v>71730.83792109702</v>
      </c>
      <c r="D4998" t="n">
        <v>0</v>
      </c>
      <c r="E4998" t="n">
        <v>214.2394361969822</v>
      </c>
      <c r="F4998" t="n">
        <v>0</v>
      </c>
      <c r="G4998" t="n">
        <v>0.1050193314691089</v>
      </c>
      <c r="H4998" t="n">
        <v>0.1025959177359963</v>
      </c>
      <c r="I4998" t="n">
        <v>0.1488213351455376</v>
      </c>
      <c r="J4998" t="n">
        <v>209</v>
      </c>
      <c r="K4998" t="n">
        <v>4</v>
      </c>
      <c r="L4998">
        <f>VLOOKUP(J4998,Clustering!$D$3:$E$367,2,FALSE)</f>
        <v/>
      </c>
      <c r="M4998" t="n">
        <v>0.529965691</v>
      </c>
      <c r="N4998" t="n">
        <v>0.469573468</v>
      </c>
      <c r="O4998" t="n">
        <v>0.469573468</v>
      </c>
      <c r="P4998" t="n">
        <v>0.94042208</v>
      </c>
      <c r="Q4998" t="n">
        <v>0.231862472</v>
      </c>
      <c r="R4998" t="n">
        <v>0.1025959177359963</v>
      </c>
      <c r="S4998" t="n">
        <v>0</v>
      </c>
      <c r="T4998" t="n">
        <v>0</v>
      </c>
      <c r="U4998" t="n">
        <v>0.664783133</v>
      </c>
      <c r="V4998" t="n">
        <v>0.850080767</v>
      </c>
      <c r="W4998" t="n">
        <v>0.028728651</v>
      </c>
      <c r="X4998" t="n">
        <v>0.018439125</v>
      </c>
      <c r="Y4998" t="n">
        <v>0.1488213351455376</v>
      </c>
      <c r="Z4998" t="n">
        <v>0.483812058</v>
      </c>
      <c r="AA4998" t="n">
        <v>0.664783133</v>
      </c>
      <c r="AB4998" t="n">
        <v>0</v>
      </c>
      <c r="AC4998" t="n">
        <v>0</v>
      </c>
      <c r="AD4998" t="n">
        <v>0.85</v>
      </c>
      <c r="AE4998" t="n">
        <v>0.85</v>
      </c>
      <c r="AF4998" t="n">
        <v>0.85</v>
      </c>
      <c r="AG4998" t="n">
        <v>0.85</v>
      </c>
      <c r="AH4998" t="n">
        <v>0.94042208</v>
      </c>
      <c r="AI4998" t="n">
        <v>0.028728651</v>
      </c>
      <c r="AJ4998" t="n">
        <v>0.520795763</v>
      </c>
      <c r="AK4998" t="n">
        <v>0</v>
      </c>
      <c r="AL4998" t="n">
        <v>0</v>
      </c>
    </row>
    <row r="4999">
      <c r="A4999" t="inlineStr">
        <is>
          <t>2025-07-28 05:00</t>
        </is>
      </c>
      <c r="B4999" t="n">
        <v>75275.36082281267</v>
      </c>
      <c r="C4999" t="n">
        <v>74883.08341306592</v>
      </c>
      <c r="D4999" t="n">
        <v>171.1908593367741</v>
      </c>
      <c r="E4999" t="n">
        <v>221.086550409983</v>
      </c>
      <c r="F4999" t="n">
        <v>0.0077313247978671</v>
      </c>
      <c r="G4999" t="n">
        <v>0.1083757600048936</v>
      </c>
      <c r="H4999" t="n">
        <v>0.1058905585248554</v>
      </c>
      <c r="I4999" t="n">
        <v>0.1532945466230942</v>
      </c>
      <c r="J4999" t="n">
        <v>209</v>
      </c>
      <c r="K4999" t="n">
        <v>5</v>
      </c>
      <c r="L4999">
        <f>VLOOKUP(J4999,Clustering!$D$3:$E$367,2,FALSE)</f>
        <v/>
      </c>
      <c r="M4999" t="n">
        <v>0.530541653</v>
      </c>
      <c r="N4999" t="n">
        <v>0.478824369</v>
      </c>
      <c r="O4999" t="n">
        <v>0.478824369</v>
      </c>
      <c r="P4999" t="n">
        <v>0.941327496</v>
      </c>
      <c r="Q4999" t="n">
        <v>0.224139981</v>
      </c>
      <c r="R4999" t="n">
        <v>0.1058905585248554</v>
      </c>
      <c r="S4999" t="n">
        <v>0.0077313247978671</v>
      </c>
      <c r="T4999" t="n">
        <v>0</v>
      </c>
      <c r="U4999" t="n">
        <v>0.664783133</v>
      </c>
      <c r="V4999" t="n">
        <v>0.850080767</v>
      </c>
      <c r="W4999" t="n">
        <v>0.029636239</v>
      </c>
      <c r="X4999" t="n">
        <v>0.018439125</v>
      </c>
      <c r="Y4999" t="n">
        <v>0.1532945466230942</v>
      </c>
      <c r="Z4999" t="n">
        <v>0.513223467</v>
      </c>
      <c r="AA4999" t="n">
        <v>0.664783133</v>
      </c>
      <c r="AB4999" t="n">
        <v>0</v>
      </c>
      <c r="AC4999" t="n">
        <v>0</v>
      </c>
      <c r="AD4999" t="n">
        <v>0.85</v>
      </c>
      <c r="AE4999" t="n">
        <v>0.85</v>
      </c>
      <c r="AF4999" t="n">
        <v>0.85</v>
      </c>
      <c r="AG4999" t="n">
        <v>0.85</v>
      </c>
      <c r="AH4999" t="n">
        <v>0.941327496</v>
      </c>
      <c r="AI4999" t="n">
        <v>0.029636239</v>
      </c>
      <c r="AJ4999" t="n">
        <v>0.533205554</v>
      </c>
      <c r="AK4999" t="n">
        <v>0.005411927358507</v>
      </c>
      <c r="AL4999" t="n">
        <v>0</v>
      </c>
    </row>
    <row r="5000">
      <c r="A5000" t="inlineStr">
        <is>
          <t>2025-07-28 06:00</t>
        </is>
      </c>
      <c r="B5000" t="n">
        <v>82142.11946238157</v>
      </c>
      <c r="C5000" t="n">
        <v>80058.38798939982</v>
      </c>
      <c r="D5000" t="n">
        <v>1874.092548930968</v>
      </c>
      <c r="E5000" t="n">
        <v>209.63892405077</v>
      </c>
      <c r="F5000" t="n">
        <v>0.0846378028195085</v>
      </c>
      <c r="G5000" t="n">
        <v>0.1027641784562597</v>
      </c>
      <c r="H5000" t="n">
        <v>0.1001048478712492</v>
      </c>
      <c r="I5000" t="n">
        <v>0.1508302624558175</v>
      </c>
      <c r="J5000" t="n">
        <v>209</v>
      </c>
      <c r="K5000" t="n">
        <v>6</v>
      </c>
      <c r="L5000">
        <f>VLOOKUP(J5000,Clustering!$D$3:$E$367,2,FALSE)</f>
        <v/>
      </c>
      <c r="M5000" t="n">
        <v>0.549957333</v>
      </c>
      <c r="N5000" t="n">
        <v>0.492942298</v>
      </c>
      <c r="O5000" t="n">
        <v>0.492942298</v>
      </c>
      <c r="P5000" t="n">
        <v>0.942507588</v>
      </c>
      <c r="Q5000" t="n">
        <v>0.223276364</v>
      </c>
      <c r="R5000" t="n">
        <v>0.1001048478712492</v>
      </c>
      <c r="S5000" t="n">
        <v>0.0846378028195085</v>
      </c>
      <c r="T5000" t="n">
        <v>0</v>
      </c>
      <c r="U5000" t="n">
        <v>0.664783133</v>
      </c>
      <c r="V5000" t="n">
        <v>0.850080767</v>
      </c>
      <c r="W5000" t="n">
        <v>0.031660858</v>
      </c>
      <c r="X5000" t="n">
        <v>0.018439125</v>
      </c>
      <c r="Y5000" t="n">
        <v>0.1508302624558175</v>
      </c>
      <c r="Z5000" t="n">
        <v>0.509514712</v>
      </c>
      <c r="AA5000" t="n">
        <v>0.664783133</v>
      </c>
      <c r="AB5000" t="n">
        <v>0</v>
      </c>
      <c r="AC5000" t="n">
        <v>0</v>
      </c>
      <c r="AD5000" t="n">
        <v>0.85</v>
      </c>
      <c r="AE5000" t="n">
        <v>0.85</v>
      </c>
      <c r="AF5000" t="n">
        <v>0.85</v>
      </c>
      <c r="AG5000" t="n">
        <v>0.85</v>
      </c>
      <c r="AH5000" t="n">
        <v>0.942507588</v>
      </c>
      <c r="AI5000" t="n">
        <v>0.031660858</v>
      </c>
      <c r="AJ5000" t="n">
        <v>0.5217925839999999</v>
      </c>
      <c r="AK5000" t="n">
        <v>0.0592464619736559</v>
      </c>
      <c r="AL5000" t="n">
        <v>0</v>
      </c>
    </row>
    <row r="5001">
      <c r="A5001" t="inlineStr">
        <is>
          <t>2025-07-28 07:00</t>
        </is>
      </c>
      <c r="B5001" t="n">
        <v>88674.69985686579</v>
      </c>
      <c r="C5001" t="n">
        <v>83987.32732438802</v>
      </c>
      <c r="D5001" t="n">
        <v>4472.079171797038</v>
      </c>
      <c r="E5001" t="n">
        <v>215.2933606807149</v>
      </c>
      <c r="F5001" t="n">
        <v>0.201968123373469</v>
      </c>
      <c r="G5001" t="n">
        <v>0.1055359611179975</v>
      </c>
      <c r="H5001" t="n">
        <v>0.1032789530214914</v>
      </c>
      <c r="I5001" t="n">
        <v>0.1463302652807905</v>
      </c>
      <c r="J5001" t="n">
        <v>209</v>
      </c>
      <c r="K5001" t="n">
        <v>7</v>
      </c>
      <c r="L5001">
        <f>VLOOKUP(J5001,Clustering!$D$3:$E$367,2,FALSE)</f>
        <v/>
      </c>
      <c r="M5001" t="n">
        <v>0.584981583</v>
      </c>
      <c r="N5001" t="n">
        <v>0.503780702</v>
      </c>
      <c r="O5001" t="n">
        <v>0.503780702</v>
      </c>
      <c r="P5001" t="n">
        <v>0.944216688</v>
      </c>
      <c r="Q5001" t="n">
        <v>0.239522382</v>
      </c>
      <c r="R5001" t="n">
        <v>0.1032789530214914</v>
      </c>
      <c r="S5001" t="n">
        <v>0.201968123373469</v>
      </c>
      <c r="T5001" t="n">
        <v>0</v>
      </c>
      <c r="U5001" t="n">
        <v>0.664783133</v>
      </c>
      <c r="V5001" t="n">
        <v>0.850080767</v>
      </c>
      <c r="W5001" t="n">
        <v>0.043005708</v>
      </c>
      <c r="X5001" t="n">
        <v>0.018439125</v>
      </c>
      <c r="Y5001" t="n">
        <v>0.1463302652807905</v>
      </c>
      <c r="Z5001" t="n">
        <v>0.5413522710000001</v>
      </c>
      <c r="AA5001" t="n">
        <v>0.664783133</v>
      </c>
      <c r="AB5001" t="n">
        <v>0</v>
      </c>
      <c r="AC5001" t="n">
        <v>0</v>
      </c>
      <c r="AD5001" t="n">
        <v>0.85</v>
      </c>
      <c r="AE5001" t="n">
        <v>0.85</v>
      </c>
      <c r="AF5001" t="n">
        <v>0.85</v>
      </c>
      <c r="AG5001" t="n">
        <v>0.85</v>
      </c>
      <c r="AH5001" t="n">
        <v>0.944216688</v>
      </c>
      <c r="AI5001" t="n">
        <v>0.043005708</v>
      </c>
      <c r="AJ5001" t="n">
        <v>0.538267317</v>
      </c>
      <c r="AK5001" t="n">
        <v>0.1413776863614283</v>
      </c>
      <c r="AL5001" t="n">
        <v>0</v>
      </c>
    </row>
    <row r="5002">
      <c r="A5002" t="inlineStr">
        <is>
          <t>2025-07-28 08:00</t>
        </is>
      </c>
      <c r="B5002" t="n">
        <v>88070.30819974192</v>
      </c>
      <c r="C5002" t="n">
        <v>80702.55719488898</v>
      </c>
      <c r="D5002" t="n">
        <v>7122.92820917426</v>
      </c>
      <c r="E5002" t="n">
        <v>244.822795678672</v>
      </c>
      <c r="F5002" t="n">
        <v>0.3216858172823421</v>
      </c>
      <c r="G5002" t="n">
        <v>0.1200111743522902</v>
      </c>
      <c r="H5002" t="n">
        <v>0.1183860863947966</v>
      </c>
      <c r="I5002" t="n">
        <v>0.149383834792416</v>
      </c>
      <c r="J5002" t="n">
        <v>209</v>
      </c>
      <c r="K5002" t="n">
        <v>8</v>
      </c>
      <c r="L5002">
        <f>VLOOKUP(J5002,Clustering!$D$3:$E$367,2,FALSE)</f>
        <v/>
      </c>
      <c r="M5002" t="n">
        <v>0.61717786</v>
      </c>
      <c r="N5002" t="n">
        <v>0.516017292</v>
      </c>
      <c r="O5002" t="n">
        <v>0.516017292</v>
      </c>
      <c r="P5002" t="n">
        <v>0.944521885</v>
      </c>
      <c r="Q5002" t="n">
        <v>0.258509447</v>
      </c>
      <c r="R5002" t="n">
        <v>0.1183860863947966</v>
      </c>
      <c r="S5002" t="n">
        <v>0.3216858172823421</v>
      </c>
      <c r="T5002" t="n">
        <v>0.222079492</v>
      </c>
      <c r="U5002" t="n">
        <v>0.664783133</v>
      </c>
      <c r="V5002" t="n">
        <v>0.850080767</v>
      </c>
      <c r="W5002" t="n">
        <v>0.059063034</v>
      </c>
      <c r="X5002" t="n">
        <v>0.018439125</v>
      </c>
      <c r="Y5002" t="n">
        <v>0.149383834792416</v>
      </c>
      <c r="Z5002" t="n">
        <v>0.578426647</v>
      </c>
      <c r="AA5002" t="n">
        <v>0.664783133</v>
      </c>
      <c r="AB5002" t="n">
        <v>0</v>
      </c>
      <c r="AC5002" t="n">
        <v>0</v>
      </c>
      <c r="AD5002" t="n">
        <v>0.85</v>
      </c>
      <c r="AE5002" t="n">
        <v>0.85</v>
      </c>
      <c r="AF5002" t="n">
        <v>0.85</v>
      </c>
      <c r="AG5002" t="n">
        <v>0.85</v>
      </c>
      <c r="AH5002" t="n">
        <v>0.944521885</v>
      </c>
      <c r="AI5002" t="n">
        <v>0.059063034</v>
      </c>
      <c r="AJ5002" t="n">
        <v>0.567621307</v>
      </c>
      <c r="AK5002" t="n">
        <v>0.2251800720976394</v>
      </c>
      <c r="AL5002" t="n">
        <v>0</v>
      </c>
    </row>
    <row r="5003">
      <c r="A5003" t="inlineStr">
        <is>
          <t>2025-07-28 09:00</t>
        </is>
      </c>
      <c r="B5003" t="n">
        <v>86530.05523748508</v>
      </c>
      <c r="C5003" t="n">
        <v>76776.25330288819</v>
      </c>
      <c r="D5003" t="n">
        <v>9471.932232157729</v>
      </c>
      <c r="E5003" t="n">
        <v>281.8697024391553</v>
      </c>
      <c r="F5003" t="n">
        <v>0.4277715809939135</v>
      </c>
      <c r="G5003" t="n">
        <v>0.1381714227642918</v>
      </c>
      <c r="H5003" t="n">
        <v>0.1371494674728112</v>
      </c>
      <c r="I5003" t="n">
        <v>0.1566427588068941</v>
      </c>
      <c r="J5003" t="n">
        <v>209</v>
      </c>
      <c r="K5003" t="n">
        <v>9</v>
      </c>
      <c r="L5003">
        <f>VLOOKUP(J5003,Clustering!$D$3:$E$367,2,FALSE)</f>
        <v/>
      </c>
      <c r="M5003" t="n">
        <v>0.628524312</v>
      </c>
      <c r="N5003" t="n">
        <v>0.53272847</v>
      </c>
      <c r="O5003" t="n">
        <v>0.53272847</v>
      </c>
      <c r="P5003" t="n">
        <v>0.944023397</v>
      </c>
      <c r="Q5003" t="n">
        <v>0.278510323</v>
      </c>
      <c r="R5003" t="n">
        <v>0.1371494674728112</v>
      </c>
      <c r="S5003" t="n">
        <v>0.4277715809939135</v>
      </c>
      <c r="T5003" t="n">
        <v>0.506649539</v>
      </c>
      <c r="U5003" t="n">
        <v>0.664783133</v>
      </c>
      <c r="V5003" t="n">
        <v>0.850080767</v>
      </c>
      <c r="W5003" t="n">
        <v>0.083812261</v>
      </c>
      <c r="X5003" t="n">
        <v>0.018439125</v>
      </c>
      <c r="Y5003" t="n">
        <v>0.1566427588068941</v>
      </c>
      <c r="Z5003" t="n">
        <v>0.6239788550000001</v>
      </c>
      <c r="AA5003" t="n">
        <v>0.664783133</v>
      </c>
      <c r="AB5003" t="n">
        <v>0</v>
      </c>
      <c r="AC5003" t="n">
        <v>0</v>
      </c>
      <c r="AD5003" t="n">
        <v>0.85</v>
      </c>
      <c r="AE5003" t="n">
        <v>0.85</v>
      </c>
      <c r="AF5003" t="n">
        <v>0.85</v>
      </c>
      <c r="AG5003" t="n">
        <v>0.85</v>
      </c>
      <c r="AH5003" t="n">
        <v>0.944023397</v>
      </c>
      <c r="AI5003" t="n">
        <v>0.083812261</v>
      </c>
      <c r="AJ5003" t="n">
        <v>0.60184539</v>
      </c>
      <c r="AK5003" t="n">
        <v>0.2994401066957394</v>
      </c>
      <c r="AL5003" t="n">
        <v>0</v>
      </c>
    </row>
    <row r="5004">
      <c r="A5004" t="inlineStr">
        <is>
          <t>2025-07-28 10:00</t>
        </is>
      </c>
      <c r="B5004" t="n">
        <v>84812.87578675528</v>
      </c>
      <c r="C5004" t="n">
        <v>73213.64266901184</v>
      </c>
      <c r="D5004" t="n">
        <v>11292.65571501366</v>
      </c>
      <c r="E5004" t="n">
        <v>306.5774027297776</v>
      </c>
      <c r="F5004" t="n">
        <v>0.5099991290510856</v>
      </c>
      <c r="G5004" t="n">
        <v>0.1502830405538125</v>
      </c>
      <c r="H5004" t="n">
        <v>0.149685173888958</v>
      </c>
      <c r="I5004" t="n">
        <v>0.1610891845869804</v>
      </c>
      <c r="J5004" t="n">
        <v>209</v>
      </c>
      <c r="K5004" t="n">
        <v>10</v>
      </c>
      <c r="L5004">
        <f>VLOOKUP(J5004,Clustering!$D$3:$E$367,2,FALSE)</f>
        <v/>
      </c>
      <c r="M5004" t="n">
        <v>0.663502485</v>
      </c>
      <c r="N5004" t="n">
        <v>0.563768587</v>
      </c>
      <c r="O5004" t="n">
        <v>0.563768587</v>
      </c>
      <c r="P5004" t="n">
        <v>0.94295521</v>
      </c>
      <c r="Q5004" t="n">
        <v>0.292628588</v>
      </c>
      <c r="R5004" t="n">
        <v>0.149685173888958</v>
      </c>
      <c r="S5004" t="n">
        <v>0.5099991290510856</v>
      </c>
      <c r="T5004" t="n">
        <v>0.612891038</v>
      </c>
      <c r="U5004" t="n">
        <v>0.665237059</v>
      </c>
      <c r="V5004" t="n">
        <v>0.850080767</v>
      </c>
      <c r="W5004" t="n">
        <v>0.113553221</v>
      </c>
      <c r="X5004" t="n">
        <v>0.018461742</v>
      </c>
      <c r="Y5004" t="n">
        <v>0.1610891845869804</v>
      </c>
      <c r="Z5004" t="n">
        <v>0.680189583</v>
      </c>
      <c r="AA5004" t="n">
        <v>0.665237059</v>
      </c>
      <c r="AB5004" t="n">
        <v>0</v>
      </c>
      <c r="AC5004" t="n">
        <v>0</v>
      </c>
      <c r="AD5004" t="n">
        <v>0.85</v>
      </c>
      <c r="AE5004" t="n">
        <v>0.85</v>
      </c>
      <c r="AF5004" t="n">
        <v>0.85</v>
      </c>
      <c r="AG5004" t="n">
        <v>0.85</v>
      </c>
      <c r="AH5004" t="n">
        <v>0.94295521</v>
      </c>
      <c r="AI5004" t="n">
        <v>0.113553221</v>
      </c>
      <c r="AJ5004" t="n">
        <v>0.642868968</v>
      </c>
      <c r="AK5004" t="n">
        <v>0.3569993903357599</v>
      </c>
      <c r="AL5004" t="n">
        <v>0</v>
      </c>
    </row>
    <row r="5005">
      <c r="A5005" t="inlineStr">
        <is>
          <t>2025-07-28 11:00</t>
        </is>
      </c>
      <c r="B5005" t="n">
        <v>83109.79780955761</v>
      </c>
      <c r="C5005" t="n">
        <v>70325.51310722721</v>
      </c>
      <c r="D5005" t="n">
        <v>12463.43948161096</v>
      </c>
      <c r="E5005" t="n">
        <v>320.8452207194458</v>
      </c>
      <c r="F5005" t="n">
        <v>0.5628740874612603</v>
      </c>
      <c r="G5005" t="n">
        <v>0.1572770689801204</v>
      </c>
      <c r="H5005" t="n">
        <v>0.1565356160170125</v>
      </c>
      <c r="I5005" t="n">
        <v>0.1706784642813833</v>
      </c>
      <c r="J5005" t="n">
        <v>209</v>
      </c>
      <c r="K5005" t="n">
        <v>11</v>
      </c>
      <c r="L5005">
        <f>VLOOKUP(J5005,Clustering!$D$3:$E$367,2,FALSE)</f>
        <v/>
      </c>
      <c r="M5005" t="n">
        <v>0.696199849</v>
      </c>
      <c r="N5005" t="n">
        <v>0.600038589</v>
      </c>
      <c r="O5005" t="n">
        <v>0.600038589</v>
      </c>
      <c r="P5005" t="n">
        <v>0.941897196</v>
      </c>
      <c r="Q5005" t="n">
        <v>0.351967858</v>
      </c>
      <c r="R5005" t="n">
        <v>0.1565356160170125</v>
      </c>
      <c r="S5005" t="n">
        <v>0.5628740874612603</v>
      </c>
      <c r="T5005" t="n">
        <v>0.6190871999999999</v>
      </c>
      <c r="U5005" t="n">
        <v>0.666411007</v>
      </c>
      <c r="V5005" t="n">
        <v>0.850080767</v>
      </c>
      <c r="W5005" t="n">
        <v>0.115542933</v>
      </c>
      <c r="X5005" t="n">
        <v>0.026689485</v>
      </c>
      <c r="Y5005" t="n">
        <v>0.1706784642813833</v>
      </c>
      <c r="Z5005" t="n">
        <v>0.740885476</v>
      </c>
      <c r="AA5005" t="n">
        <v>0.666411007</v>
      </c>
      <c r="AB5005" t="n">
        <v>0</v>
      </c>
      <c r="AC5005" t="n">
        <v>0</v>
      </c>
      <c r="AD5005" t="n">
        <v>0.85</v>
      </c>
      <c r="AE5005" t="n">
        <v>0.85</v>
      </c>
      <c r="AF5005" t="n">
        <v>0.85</v>
      </c>
      <c r="AG5005" t="n">
        <v>0.85</v>
      </c>
      <c r="AH5005" t="n">
        <v>0.941897196</v>
      </c>
      <c r="AI5005" t="n">
        <v>0.115542933</v>
      </c>
      <c r="AJ5005" t="n">
        <v>0.697892873</v>
      </c>
      <c r="AK5005" t="n">
        <v>0.3940118612228822</v>
      </c>
      <c r="AL5005" t="n">
        <v>0.003078764</v>
      </c>
    </row>
    <row r="5006">
      <c r="A5006" t="inlineStr">
        <is>
          <t>2025-07-28 12:00</t>
        </is>
      </c>
      <c r="B5006" t="n">
        <v>83165.44475297822</v>
      </c>
      <c r="C5006" t="n">
        <v>70098.83820951816</v>
      </c>
      <c r="D5006" t="n">
        <v>12740.342448861</v>
      </c>
      <c r="E5006" t="n">
        <v>326.2640945990562</v>
      </c>
      <c r="F5006" t="n">
        <v>0.5753795844579882</v>
      </c>
      <c r="G5006" t="n">
        <v>0.1599333797054197</v>
      </c>
      <c r="H5006" t="n">
        <v>0.1592677571589933</v>
      </c>
      <c r="I5006" t="n">
        <v>0.1719641777599624</v>
      </c>
      <c r="J5006" t="n">
        <v>209</v>
      </c>
      <c r="K5006" t="n">
        <v>12</v>
      </c>
      <c r="L5006">
        <f>VLOOKUP(J5006,Clustering!$D$3:$E$367,2,FALSE)</f>
        <v/>
      </c>
      <c r="M5006" t="n">
        <v>0.730072175</v>
      </c>
      <c r="N5006" t="n">
        <v>0.631526362</v>
      </c>
      <c r="O5006" t="n">
        <v>0.631526362</v>
      </c>
      <c r="P5006" t="n">
        <v>0.940686583</v>
      </c>
      <c r="Q5006" t="n">
        <v>0.400993786</v>
      </c>
      <c r="R5006" t="n">
        <v>0.1592677571589933</v>
      </c>
      <c r="S5006" t="n">
        <v>0.5753795844579882</v>
      </c>
      <c r="T5006" t="n">
        <v>0.6297415750000001</v>
      </c>
      <c r="U5006" t="n">
        <v>0.666411007</v>
      </c>
      <c r="V5006" t="n">
        <v>0.850080767</v>
      </c>
      <c r="W5006" t="n">
        <v>0.125561308</v>
      </c>
      <c r="X5006" t="n">
        <v>0.055968255</v>
      </c>
      <c r="Y5006" t="n">
        <v>0.1719641777599624</v>
      </c>
      <c r="Z5006" t="n">
        <v>0.772386977</v>
      </c>
      <c r="AA5006" t="n">
        <v>0.666411007</v>
      </c>
      <c r="AB5006" t="n">
        <v>0</v>
      </c>
      <c r="AC5006" t="n">
        <v>0</v>
      </c>
      <c r="AD5006" t="n">
        <v>0.85</v>
      </c>
      <c r="AE5006" t="n">
        <v>0.85</v>
      </c>
      <c r="AF5006" t="n">
        <v>0.85</v>
      </c>
      <c r="AG5006" t="n">
        <v>0.85</v>
      </c>
      <c r="AH5006" t="n">
        <v>0.940686583</v>
      </c>
      <c r="AI5006" t="n">
        <v>0.125561308</v>
      </c>
      <c r="AJ5006" t="n">
        <v>0.716349601</v>
      </c>
      <c r="AK5006" t="n">
        <v>0.4027657091205917</v>
      </c>
      <c r="AL5006" t="n">
        <v>0.268450905</v>
      </c>
    </row>
    <row r="5007">
      <c r="A5007" t="inlineStr">
        <is>
          <t>2025-07-28 13:00</t>
        </is>
      </c>
      <c r="B5007" t="n">
        <v>83129.51235236244</v>
      </c>
      <c r="C5007" t="n">
        <v>70654.85249338664</v>
      </c>
      <c r="D5007" t="n">
        <v>12151.01509819774</v>
      </c>
      <c r="E5007" t="n">
        <v>323.6447607780439</v>
      </c>
      <c r="F5007" t="n">
        <v>0.5487643716020209</v>
      </c>
      <c r="G5007" t="n">
        <v>0.1586493925382568</v>
      </c>
      <c r="H5007" t="n">
        <v>0.1584240076886757</v>
      </c>
      <c r="I5007" t="n">
        <v>0.1627231121326747</v>
      </c>
      <c r="J5007" t="n">
        <v>209</v>
      </c>
      <c r="K5007" t="n">
        <v>13</v>
      </c>
      <c r="L5007">
        <f>VLOOKUP(J5007,Clustering!$D$3:$E$367,2,FALSE)</f>
        <v/>
      </c>
      <c r="M5007" t="n">
        <v>0.751595876</v>
      </c>
      <c r="N5007" t="n">
        <v>0.655573578</v>
      </c>
      <c r="O5007" t="n">
        <v>0.655573578</v>
      </c>
      <c r="P5007" t="n">
        <v>0.9408798739999999</v>
      </c>
      <c r="Q5007" t="n">
        <v>0.469945492</v>
      </c>
      <c r="R5007" t="n">
        <v>0.1584240076886757</v>
      </c>
      <c r="S5007" t="n">
        <v>0.5487643716020209</v>
      </c>
      <c r="T5007" t="n">
        <v>0.657699864</v>
      </c>
      <c r="U5007" t="n">
        <v>0.666411007</v>
      </c>
      <c r="V5007" t="n">
        <v>0.850080767</v>
      </c>
      <c r="W5007" t="n">
        <v>0.128633145</v>
      </c>
      <c r="X5007" t="n">
        <v>0.128087917</v>
      </c>
      <c r="Y5007" t="n">
        <v>0.1627231121326747</v>
      </c>
      <c r="Z5007" t="n">
        <v>0.7807721010000001</v>
      </c>
      <c r="AA5007" t="n">
        <v>0.666411007</v>
      </c>
      <c r="AB5007" t="n">
        <v>0</v>
      </c>
      <c r="AC5007" t="n">
        <v>0</v>
      </c>
      <c r="AD5007" t="n">
        <v>0.85</v>
      </c>
      <c r="AE5007" t="n">
        <v>0.85</v>
      </c>
      <c r="AF5007" t="n">
        <v>0.85</v>
      </c>
      <c r="AG5007" t="n">
        <v>0.85</v>
      </c>
      <c r="AH5007" t="n">
        <v>0.9408798739999999</v>
      </c>
      <c r="AI5007" t="n">
        <v>0.128633145</v>
      </c>
      <c r="AJ5007" t="n">
        <v>0.726799635</v>
      </c>
      <c r="AK5007" t="n">
        <v>0.3841350601214146</v>
      </c>
      <c r="AL5007" t="n">
        <v>0.506105493</v>
      </c>
    </row>
    <row r="5008">
      <c r="A5008" t="inlineStr">
        <is>
          <t>2025-07-28 14:00</t>
        </is>
      </c>
      <c r="B5008" t="n">
        <v>82922.80515983663</v>
      </c>
      <c r="C5008" t="n">
        <v>71753.17016053219</v>
      </c>
      <c r="D5008" t="n">
        <v>10854.01825968467</v>
      </c>
      <c r="E5008" t="n">
        <v>315.6167396197764</v>
      </c>
      <c r="F5008" t="n">
        <v>0.4901893760724702</v>
      </c>
      <c r="G5008" t="n">
        <v>0.15471408804891</v>
      </c>
      <c r="H5008" t="n">
        <v>0.1548682063494802</v>
      </c>
      <c r="I5008" t="n">
        <v>0.1519284760521039</v>
      </c>
      <c r="J5008" t="n">
        <v>209</v>
      </c>
      <c r="K5008" t="n">
        <v>14</v>
      </c>
      <c r="L5008">
        <f>VLOOKUP(J5008,Clustering!$D$3:$E$367,2,FALSE)</f>
        <v/>
      </c>
      <c r="M5008" t="n">
        <v>0.768782582</v>
      </c>
      <c r="N5008" t="n">
        <v>0.670734723</v>
      </c>
      <c r="O5008" t="n">
        <v>0.670734723</v>
      </c>
      <c r="P5008" t="n">
        <v>0.940971433</v>
      </c>
      <c r="Q5008" t="n">
        <v>0.534629176</v>
      </c>
      <c r="R5008" t="n">
        <v>0.1548682063494802</v>
      </c>
      <c r="S5008" t="n">
        <v>0.4901893760724702</v>
      </c>
      <c r="T5008" t="n">
        <v>0.647876681</v>
      </c>
      <c r="U5008" t="n">
        <v>0.666411007</v>
      </c>
      <c r="V5008" t="n">
        <v>0.850080767</v>
      </c>
      <c r="W5008" t="n">
        <v>0.144097048</v>
      </c>
      <c r="X5008" t="n">
        <v>0.177994682</v>
      </c>
      <c r="Y5008" t="n">
        <v>0.1519284760521039</v>
      </c>
      <c r="Z5008" t="n">
        <v>0.782164267</v>
      </c>
      <c r="AA5008" t="n">
        <v>0.666411007</v>
      </c>
      <c r="AB5008" t="n">
        <v>0</v>
      </c>
      <c r="AC5008" t="n">
        <v>0</v>
      </c>
      <c r="AD5008" t="n">
        <v>0.85</v>
      </c>
      <c r="AE5008" t="n">
        <v>0.85</v>
      </c>
      <c r="AF5008" t="n">
        <v>0.85</v>
      </c>
      <c r="AG5008" t="n">
        <v>0.85</v>
      </c>
      <c r="AH5008" t="n">
        <v>0.940971433</v>
      </c>
      <c r="AI5008" t="n">
        <v>0.144097048</v>
      </c>
      <c r="AJ5008" t="n">
        <v>0.732262386</v>
      </c>
      <c r="AK5008" t="n">
        <v>0.3431325632507291</v>
      </c>
      <c r="AL5008" t="n">
        <v>0.613935962</v>
      </c>
    </row>
    <row r="5009">
      <c r="A5009" t="inlineStr">
        <is>
          <t>2025-07-28 15:00</t>
        </is>
      </c>
      <c r="B5009" t="n">
        <v>83306.71532332129</v>
      </c>
      <c r="C5009" t="n">
        <v>73988.41136557187</v>
      </c>
      <c r="D5009" t="n">
        <v>9008.81813951904</v>
      </c>
      <c r="E5009" t="n">
        <v>309.4858182303838</v>
      </c>
      <c r="F5009" t="n">
        <v>0.4068564136623704</v>
      </c>
      <c r="G5009" t="n">
        <v>0.1517087344266587</v>
      </c>
      <c r="H5009" t="n">
        <v>0.1519351724764715</v>
      </c>
      <c r="I5009" t="n">
        <v>0.1476159787593696</v>
      </c>
      <c r="J5009" t="n">
        <v>209</v>
      </c>
      <c r="K5009" t="n">
        <v>15</v>
      </c>
      <c r="L5009">
        <f>VLOOKUP(J5009,Clustering!$D$3:$E$367,2,FALSE)</f>
        <v/>
      </c>
      <c r="M5009" t="n">
        <v>0.777197387</v>
      </c>
      <c r="N5009" t="n">
        <v>0.6792323</v>
      </c>
      <c r="O5009" t="n">
        <v>0.6792323</v>
      </c>
      <c r="P5009" t="n">
        <v>0.941663212</v>
      </c>
      <c r="Q5009" t="n">
        <v>0.573504471</v>
      </c>
      <c r="R5009" t="n">
        <v>0.1519351724764715</v>
      </c>
      <c r="S5009" t="n">
        <v>0.4068564136623704</v>
      </c>
      <c r="T5009" t="n">
        <v>0.665709536</v>
      </c>
      <c r="U5009" t="n">
        <v>0.666411007</v>
      </c>
      <c r="V5009" t="n">
        <v>0.850080767</v>
      </c>
      <c r="W5009" t="n">
        <v>0.146540554</v>
      </c>
      <c r="X5009" t="n">
        <v>0.2233302</v>
      </c>
      <c r="Y5009" t="n">
        <v>0.1476159787593696</v>
      </c>
      <c r="Z5009" t="n">
        <v>0.786641004</v>
      </c>
      <c r="AA5009" t="n">
        <v>0.666411007</v>
      </c>
      <c r="AB5009" t="n">
        <v>0</v>
      </c>
      <c r="AC5009" t="n">
        <v>0</v>
      </c>
      <c r="AD5009" t="n">
        <v>0.85</v>
      </c>
      <c r="AE5009" t="n">
        <v>0.85</v>
      </c>
      <c r="AF5009" t="n">
        <v>0.85</v>
      </c>
      <c r="AG5009" t="n">
        <v>0.85</v>
      </c>
      <c r="AH5009" t="n">
        <v>0.941663212</v>
      </c>
      <c r="AI5009" t="n">
        <v>0.146540554</v>
      </c>
      <c r="AJ5009" t="n">
        <v>0.73675726</v>
      </c>
      <c r="AK5009" t="n">
        <v>0.2847994895636593</v>
      </c>
      <c r="AL5009" t="n">
        <v>0.6260428770000001</v>
      </c>
    </row>
    <row r="5010">
      <c r="A5010" t="inlineStr">
        <is>
          <t>2025-07-28 16:00</t>
        </is>
      </c>
      <c r="B5010" t="n">
        <v>86231.01955301398</v>
      </c>
      <c r="C5010" t="n">
        <v>79340.03238034762</v>
      </c>
      <c r="D5010" t="n">
        <v>6593.157160442348</v>
      </c>
      <c r="E5010" t="n">
        <v>297.8300122240029</v>
      </c>
      <c r="F5010" t="n">
        <v>0.2977602872504165</v>
      </c>
      <c r="G5010" t="n">
        <v>0.1459951040313739</v>
      </c>
      <c r="H5010" t="n">
        <v>0.1459083905456317</v>
      </c>
      <c r="I5010" t="n">
        <v>0.1475624073644288</v>
      </c>
      <c r="J5010" t="n">
        <v>209</v>
      </c>
      <c r="K5010" t="n">
        <v>16</v>
      </c>
      <c r="L5010">
        <f>VLOOKUP(J5010,Clustering!$D$3:$E$367,2,FALSE)</f>
        <v/>
      </c>
      <c r="M5010" t="n">
        <v>0.7831413149999999</v>
      </c>
      <c r="N5010" t="n">
        <v>0.687057407</v>
      </c>
      <c r="O5010" t="n">
        <v>0.687057407</v>
      </c>
      <c r="P5010" t="n">
        <v>0.941520787</v>
      </c>
      <c r="Q5010" t="n">
        <v>0.6101644000000001</v>
      </c>
      <c r="R5010" t="n">
        <v>0.1459083905456317</v>
      </c>
      <c r="S5010" t="n">
        <v>0.2977602872504165</v>
      </c>
      <c r="T5010" t="n">
        <v>0.670092187</v>
      </c>
      <c r="U5010" t="n">
        <v>0.666411007</v>
      </c>
      <c r="V5010" t="n">
        <v>0.850080767</v>
      </c>
      <c r="W5010" t="n">
        <v>0.164552685</v>
      </c>
      <c r="X5010" t="n">
        <v>0.253338594</v>
      </c>
      <c r="Y5010" t="n">
        <v>0.1475624073644288</v>
      </c>
      <c r="Z5010" t="n">
        <v>0.788252292</v>
      </c>
      <c r="AA5010" t="n">
        <v>0.666411007</v>
      </c>
      <c r="AB5010" t="n">
        <v>0</v>
      </c>
      <c r="AC5010" t="n">
        <v>0</v>
      </c>
      <c r="AD5010" t="n">
        <v>0.85</v>
      </c>
      <c r="AE5010" t="n">
        <v>0.85</v>
      </c>
      <c r="AF5010" t="n">
        <v>0.85</v>
      </c>
      <c r="AG5010" t="n">
        <v>0.85</v>
      </c>
      <c r="AH5010" t="n">
        <v>0.941520787</v>
      </c>
      <c r="AI5010" t="n">
        <v>0.164552685</v>
      </c>
      <c r="AJ5010" t="n">
        <v>0.743897028</v>
      </c>
      <c r="AK5010" t="n">
        <v>0.2084322010752915</v>
      </c>
      <c r="AL5010" t="n">
        <v>0.639337936</v>
      </c>
    </row>
    <row r="5011">
      <c r="A5011" t="inlineStr">
        <is>
          <t>2025-07-28 17:00</t>
        </is>
      </c>
      <c r="B5011" t="n">
        <v>88710.98836323569</v>
      </c>
      <c r="C5011" t="n">
        <v>84480.64956919895</v>
      </c>
      <c r="D5011" t="n">
        <v>3950.149097453107</v>
      </c>
      <c r="E5011" t="n">
        <v>280.1896965836377</v>
      </c>
      <c r="F5011" t="n">
        <v>0.1783967075738108</v>
      </c>
      <c r="G5011" t="n">
        <v>0.1373478904821753</v>
      </c>
      <c r="H5011" t="n">
        <v>0.1368079498300635</v>
      </c>
      <c r="I5011" t="n">
        <v>0.147107050507432</v>
      </c>
      <c r="J5011" t="n">
        <v>209</v>
      </c>
      <c r="K5011" t="n">
        <v>17</v>
      </c>
      <c r="L5011">
        <f>VLOOKUP(J5011,Clustering!$D$3:$E$367,2,FALSE)</f>
        <v/>
      </c>
      <c r="M5011" t="n">
        <v>0.788607195</v>
      </c>
      <c r="N5011" t="n">
        <v>0.683921843</v>
      </c>
      <c r="O5011" t="n">
        <v>0.683921843</v>
      </c>
      <c r="P5011" t="n">
        <v>0.941744597</v>
      </c>
      <c r="Q5011" t="n">
        <v>0.6379127999999999</v>
      </c>
      <c r="R5011" t="n">
        <v>0.1368079498300635</v>
      </c>
      <c r="S5011" t="n">
        <v>0.1783967075738108</v>
      </c>
      <c r="T5011" t="n">
        <v>0.646289859</v>
      </c>
      <c r="U5011" t="n">
        <v>0.666411007</v>
      </c>
      <c r="V5011" t="n">
        <v>0.850080767</v>
      </c>
      <c r="W5011" t="n">
        <v>0.166228232</v>
      </c>
      <c r="X5011" t="n">
        <v>0.305918413</v>
      </c>
      <c r="Y5011" t="n">
        <v>0.147107050507432</v>
      </c>
      <c r="Z5011" t="n">
        <v>0.7905704609999999</v>
      </c>
      <c r="AA5011" t="n">
        <v>0.666411007</v>
      </c>
      <c r="AB5011" t="n">
        <v>0</v>
      </c>
      <c r="AC5011" t="n">
        <v>0</v>
      </c>
      <c r="AD5011" t="n">
        <v>0.85</v>
      </c>
      <c r="AE5011" t="n">
        <v>0.85</v>
      </c>
      <c r="AF5011" t="n">
        <v>0.85</v>
      </c>
      <c r="AG5011" t="n">
        <v>0.85</v>
      </c>
      <c r="AH5011" t="n">
        <v>0.941744597</v>
      </c>
      <c r="AI5011" t="n">
        <v>0.166228232</v>
      </c>
      <c r="AJ5011" t="n">
        <v>0.748299774</v>
      </c>
      <c r="AK5011" t="n">
        <v>0.1248776953016675</v>
      </c>
      <c r="AL5011" t="n">
        <v>0.645772987</v>
      </c>
    </row>
    <row r="5012">
      <c r="A5012" t="inlineStr">
        <is>
          <t>2025-07-28 18:00</t>
        </is>
      </c>
      <c r="B5012" t="n">
        <v>91181.84546426398</v>
      </c>
      <c r="C5012" t="n">
        <v>89329.47096803182</v>
      </c>
      <c r="D5012" t="n">
        <v>1583.922418146049</v>
      </c>
      <c r="E5012" t="n">
        <v>268.4520780861164</v>
      </c>
      <c r="F5012" t="n">
        <v>0.0715331339345624</v>
      </c>
      <c r="G5012" t="n">
        <v>0.1315941559245668</v>
      </c>
      <c r="H5012" t="n">
        <v>0.1305802751681958</v>
      </c>
      <c r="I5012" t="n">
        <v>0.149919548741824</v>
      </c>
      <c r="J5012" t="n">
        <v>209</v>
      </c>
      <c r="K5012" t="n">
        <v>18</v>
      </c>
      <c r="L5012">
        <f>VLOOKUP(J5012,Clustering!$D$3:$E$367,2,FALSE)</f>
        <v/>
      </c>
      <c r="M5012" t="n">
        <v>0.777174349</v>
      </c>
      <c r="N5012" t="n">
        <v>0.683604342</v>
      </c>
      <c r="O5012" t="n">
        <v>0.683604342</v>
      </c>
      <c r="P5012" t="n">
        <v>0.942029447</v>
      </c>
      <c r="Q5012" t="n">
        <v>0.637825186</v>
      </c>
      <c r="R5012" t="n">
        <v>0.1305802751681958</v>
      </c>
      <c r="S5012" t="n">
        <v>0.0715331339345624</v>
      </c>
      <c r="T5012" t="n">
        <v>0.606165936</v>
      </c>
      <c r="U5012" t="n">
        <v>0.666411007</v>
      </c>
      <c r="V5012" t="n">
        <v>0.850080767</v>
      </c>
      <c r="W5012" t="n">
        <v>0.134602281</v>
      </c>
      <c r="X5012" t="n">
        <v>0.342916451</v>
      </c>
      <c r="Y5012" t="n">
        <v>0.149919548741824</v>
      </c>
      <c r="Z5012" t="n">
        <v>0.792616307</v>
      </c>
      <c r="AA5012" t="n">
        <v>0.666411007</v>
      </c>
      <c r="AB5012" t="n">
        <v>0</v>
      </c>
      <c r="AC5012" t="n">
        <v>0</v>
      </c>
      <c r="AD5012" t="n">
        <v>0.85</v>
      </c>
      <c r="AE5012" t="n">
        <v>0.85</v>
      </c>
      <c r="AF5012" t="n">
        <v>0.85</v>
      </c>
      <c r="AG5012" t="n">
        <v>0.85</v>
      </c>
      <c r="AH5012" t="n">
        <v>0.942029447</v>
      </c>
      <c r="AI5012" t="n">
        <v>0.134602281</v>
      </c>
      <c r="AJ5012" t="n">
        <v>0.759975362</v>
      </c>
      <c r="AK5012" t="n">
        <v>0.0500731937541937</v>
      </c>
      <c r="AL5012" t="n">
        <v>0.645772987</v>
      </c>
    </row>
    <row r="5013">
      <c r="A5013" t="inlineStr">
        <is>
          <t>2025-07-28 19:00</t>
        </is>
      </c>
      <c r="B5013" t="n">
        <v>90702.74027149756</v>
      </c>
      <c r="C5013" t="n">
        <v>90305.50562218114</v>
      </c>
      <c r="D5013" t="n">
        <v>120.0682765708755</v>
      </c>
      <c r="E5013" t="n">
        <v>277.1663727455248</v>
      </c>
      <c r="F5013" t="n">
        <v>0.005422525756842</v>
      </c>
      <c r="G5013" t="n">
        <v>0.1358658689929043</v>
      </c>
      <c r="H5013" t="n">
        <v>0.1345177726963444</v>
      </c>
      <c r="I5013" t="n">
        <v>0.1602320422679276</v>
      </c>
      <c r="J5013" t="n">
        <v>209</v>
      </c>
      <c r="K5013" t="n">
        <v>19</v>
      </c>
      <c r="L5013">
        <f>VLOOKUP(J5013,Clustering!$D$3:$E$367,2,FALSE)</f>
        <v/>
      </c>
      <c r="M5013" t="n">
        <v>0.7636565199999999</v>
      </c>
      <c r="N5013" t="n">
        <v>0.681091946</v>
      </c>
      <c r="O5013" t="n">
        <v>0.681091946</v>
      </c>
      <c r="P5013" t="n">
        <v>0.942711053</v>
      </c>
      <c r="Q5013" t="n">
        <v>0.603806174</v>
      </c>
      <c r="R5013" t="n">
        <v>0.1345177726963444</v>
      </c>
      <c r="S5013" t="n">
        <v>0.005422525756842</v>
      </c>
      <c r="T5013" t="n">
        <v>0.449372828</v>
      </c>
      <c r="U5013" t="n">
        <v>0.666411007</v>
      </c>
      <c r="V5013" t="n">
        <v>0.850080767</v>
      </c>
      <c r="W5013" t="n">
        <v>0.120709203</v>
      </c>
      <c r="X5013" t="n">
        <v>0.318549029</v>
      </c>
      <c r="Y5013" t="n">
        <v>0.1602320422679276</v>
      </c>
      <c r="Z5013" t="n">
        <v>0.791794071</v>
      </c>
      <c r="AA5013" t="n">
        <v>0.666411007</v>
      </c>
      <c r="AB5013" t="n">
        <v>0</v>
      </c>
      <c r="AC5013" t="n">
        <v>0</v>
      </c>
      <c r="AD5013" t="n">
        <v>0.85</v>
      </c>
      <c r="AE5013" t="n">
        <v>0.85</v>
      </c>
      <c r="AF5013" t="n">
        <v>0.85</v>
      </c>
      <c r="AG5013" t="n">
        <v>0.85</v>
      </c>
      <c r="AH5013" t="n">
        <v>0.942711053</v>
      </c>
      <c r="AI5013" t="n">
        <v>0.120709203</v>
      </c>
      <c r="AJ5013" t="n">
        <v>0.766626603</v>
      </c>
      <c r="AK5013" t="n">
        <v>0.0037957680297894</v>
      </c>
      <c r="AL5013" t="n">
        <v>0.639116785</v>
      </c>
    </row>
    <row r="5014">
      <c r="A5014" t="inlineStr">
        <is>
          <t>2025-07-28 20:00</t>
        </is>
      </c>
      <c r="B5014" t="n">
        <v>87184.73144256063</v>
      </c>
      <c r="C5014" t="n">
        <v>86897.33116776038</v>
      </c>
      <c r="D5014" t="n">
        <v>0</v>
      </c>
      <c r="E5014" t="n">
        <v>287.4002748002517</v>
      </c>
      <c r="F5014" t="n">
        <v>0</v>
      </c>
      <c r="G5014" t="n">
        <v>0.1408824876471822</v>
      </c>
      <c r="H5014" t="n">
        <v>0.1393391982410163</v>
      </c>
      <c r="I5014" t="n">
        <v>0.1687766797609849</v>
      </c>
      <c r="J5014" t="n">
        <v>209</v>
      </c>
      <c r="K5014" t="n">
        <v>20</v>
      </c>
      <c r="L5014">
        <f>VLOOKUP(J5014,Clustering!$D$3:$E$367,2,FALSE)</f>
        <v/>
      </c>
      <c r="M5014" t="n">
        <v>0.756900486</v>
      </c>
      <c r="N5014" t="n">
        <v>0.679754894</v>
      </c>
      <c r="O5014" t="n">
        <v>0.679754894</v>
      </c>
      <c r="P5014" t="n">
        <v>0.943229887</v>
      </c>
      <c r="Q5014" t="n">
        <v>0.560512663</v>
      </c>
      <c r="R5014" t="n">
        <v>0.1393391982410163</v>
      </c>
      <c r="S5014" t="n">
        <v>0</v>
      </c>
      <c r="T5014" t="n">
        <v>0.129666012</v>
      </c>
      <c r="U5014" t="n">
        <v>0.666411007</v>
      </c>
      <c r="V5014" t="n">
        <v>0.850080767</v>
      </c>
      <c r="W5014" t="n">
        <v>0.116869408</v>
      </c>
      <c r="X5014" t="n">
        <v>0.201261386</v>
      </c>
      <c r="Y5014" t="n">
        <v>0.1687766797609849</v>
      </c>
      <c r="Z5014" t="n">
        <v>0.7904282419999999</v>
      </c>
      <c r="AA5014" t="n">
        <v>0.666411007</v>
      </c>
      <c r="AB5014" t="n">
        <v>0</v>
      </c>
      <c r="AC5014" t="n">
        <v>0</v>
      </c>
      <c r="AD5014" t="n">
        <v>0.85</v>
      </c>
      <c r="AE5014" t="n">
        <v>0.85</v>
      </c>
      <c r="AF5014" t="n">
        <v>0.85</v>
      </c>
      <c r="AG5014" t="n">
        <v>0.85</v>
      </c>
      <c r="AH5014" t="n">
        <v>0.943229887</v>
      </c>
      <c r="AI5014" t="n">
        <v>0.116869408</v>
      </c>
      <c r="AJ5014" t="n">
        <v>0.779891317</v>
      </c>
      <c r="AK5014" t="n">
        <v>0</v>
      </c>
      <c r="AL5014" t="n">
        <v>0.733925381</v>
      </c>
    </row>
    <row r="5015">
      <c r="A5015" t="inlineStr">
        <is>
          <t>2025-07-28 21:00</t>
        </is>
      </c>
      <c r="B5015" t="n">
        <v>83819.77066500499</v>
      </c>
      <c r="C5015" t="n">
        <v>83532.92647972135</v>
      </c>
      <c r="D5015" t="n">
        <v>0</v>
      </c>
      <c r="E5015" t="n">
        <v>286.8441852836349</v>
      </c>
      <c r="F5015" t="n">
        <v>0</v>
      </c>
      <c r="G5015" t="n">
        <v>0.1406098947468798</v>
      </c>
      <c r="H5015" t="n">
        <v>0.1389374127789603</v>
      </c>
      <c r="I5015" t="n">
        <v>0.1708391784662057</v>
      </c>
      <c r="J5015" t="n">
        <v>209</v>
      </c>
      <c r="K5015" t="n">
        <v>21</v>
      </c>
      <c r="L5015">
        <f>VLOOKUP(J5015,Clustering!$D$3:$E$367,2,FALSE)</f>
        <v/>
      </c>
      <c r="M5015" t="n">
        <v>0.743515128</v>
      </c>
      <c r="N5015" t="n">
        <v>0.655163391</v>
      </c>
      <c r="O5015" t="n">
        <v>0.655163391</v>
      </c>
      <c r="P5015" t="n">
        <v>0.943911492</v>
      </c>
      <c r="Q5015" t="n">
        <v>0.5093840160000001</v>
      </c>
      <c r="R5015" t="n">
        <v>0.1389374127789603</v>
      </c>
      <c r="S5015" t="n">
        <v>0</v>
      </c>
      <c r="T5015" t="n">
        <v>0</v>
      </c>
      <c r="U5015" t="n">
        <v>0.666411007</v>
      </c>
      <c r="V5015" t="n">
        <v>0.850080767</v>
      </c>
      <c r="W5015" t="n">
        <v>0.10297633</v>
      </c>
      <c r="X5015" t="n">
        <v>0.08896383400000001</v>
      </c>
      <c r="Y5015" t="n">
        <v>0.1708391784662057</v>
      </c>
      <c r="Z5015" t="n">
        <v>0.777239277</v>
      </c>
      <c r="AA5015" t="n">
        <v>0.666411007</v>
      </c>
      <c r="AB5015" t="n">
        <v>0</v>
      </c>
      <c r="AC5015" t="n">
        <v>0</v>
      </c>
      <c r="AD5015" t="n">
        <v>0.85</v>
      </c>
      <c r="AE5015" t="n">
        <v>0.85</v>
      </c>
      <c r="AF5015" t="n">
        <v>0.85</v>
      </c>
      <c r="AG5015" t="n">
        <v>0.85</v>
      </c>
      <c r="AH5015" t="n">
        <v>0.943911492</v>
      </c>
      <c r="AI5015" t="n">
        <v>0.10297633</v>
      </c>
      <c r="AJ5015" t="n">
        <v>0.771267612</v>
      </c>
      <c r="AK5015" t="n">
        <v>0</v>
      </c>
      <c r="AL5015" t="n">
        <v>0.520345862</v>
      </c>
    </row>
    <row r="5016">
      <c r="A5016" t="inlineStr">
        <is>
          <t>2025-07-28 22:00</t>
        </is>
      </c>
      <c r="B5016" t="n">
        <v>79041.75682387334</v>
      </c>
      <c r="C5016" t="n">
        <v>78756.84507527103</v>
      </c>
      <c r="D5016" t="n">
        <v>0</v>
      </c>
      <c r="E5016" t="n">
        <v>284.9117486023006</v>
      </c>
      <c r="F5016" t="n">
        <v>0</v>
      </c>
      <c r="G5016" t="n">
        <v>0.1396626218638728</v>
      </c>
      <c r="H5016" t="n">
        <v>0.1381941096741567</v>
      </c>
      <c r="I5016" t="n">
        <v>0.1662052528038266</v>
      </c>
      <c r="J5016" t="n">
        <v>209</v>
      </c>
      <c r="K5016" t="n">
        <v>22</v>
      </c>
      <c r="L5016">
        <f>VLOOKUP(J5016,Clustering!$D$3:$E$367,2,FALSE)</f>
        <v/>
      </c>
      <c r="M5016" t="n">
        <v>0.710921438</v>
      </c>
      <c r="N5016" t="n">
        <v>0.620547942</v>
      </c>
      <c r="O5016" t="n">
        <v>0.620547942</v>
      </c>
      <c r="P5016" t="n">
        <v>0.941510614</v>
      </c>
      <c r="Q5016" t="n">
        <v>0.475164744</v>
      </c>
      <c r="R5016" t="n">
        <v>0.1381941096741567</v>
      </c>
      <c r="S5016" t="n">
        <v>0</v>
      </c>
      <c r="T5016" t="n">
        <v>0</v>
      </c>
      <c r="U5016" t="n">
        <v>0.666411007</v>
      </c>
      <c r="V5016" t="n">
        <v>0.850080767</v>
      </c>
      <c r="W5016" t="n">
        <v>0.074736381</v>
      </c>
      <c r="X5016" t="n">
        <v>0.031525441</v>
      </c>
      <c r="Y5016" t="n">
        <v>0.1662052528038266</v>
      </c>
      <c r="Z5016" t="n">
        <v>0.722382789</v>
      </c>
      <c r="AA5016" t="n">
        <v>0.666411007</v>
      </c>
      <c r="AB5016" t="n">
        <v>0</v>
      </c>
      <c r="AC5016" t="n">
        <v>0</v>
      </c>
      <c r="AD5016" t="n">
        <v>0.85</v>
      </c>
      <c r="AE5016" t="n">
        <v>0.85</v>
      </c>
      <c r="AF5016" t="n">
        <v>0.85</v>
      </c>
      <c r="AG5016" t="n">
        <v>0.85</v>
      </c>
      <c r="AH5016" t="n">
        <v>0.941510614</v>
      </c>
      <c r="AI5016" t="n">
        <v>0.074736381</v>
      </c>
      <c r="AJ5016" t="n">
        <v>0.723711748</v>
      </c>
      <c r="AK5016" t="n">
        <v>0</v>
      </c>
      <c r="AL5016" t="n">
        <v>0.14778936</v>
      </c>
    </row>
    <row r="5017">
      <c r="A5017" t="inlineStr">
        <is>
          <t>2025-07-28 23:00</t>
        </is>
      </c>
      <c r="B5017" t="n">
        <v>74261.61435162171</v>
      </c>
      <c r="C5017" t="n">
        <v>73975.08113020055</v>
      </c>
      <c r="D5017" t="n">
        <v>0</v>
      </c>
      <c r="E5017" t="n">
        <v>286.5332214211709</v>
      </c>
      <c r="F5017" t="n">
        <v>0</v>
      </c>
      <c r="G5017" t="n">
        <v>0.1404574614809661</v>
      </c>
      <c r="H5017" t="n">
        <v>0.1392789304217079</v>
      </c>
      <c r="I5017" t="n">
        <v>0.1617588270237404</v>
      </c>
      <c r="J5017" t="n">
        <v>209</v>
      </c>
      <c r="K5017" t="n">
        <v>23</v>
      </c>
      <c r="L5017">
        <f>VLOOKUP(J5017,Clustering!$D$3:$E$367,2,FALSE)</f>
        <v/>
      </c>
      <c r="M5017" t="n">
        <v>0.70194795</v>
      </c>
      <c r="N5017" t="n">
        <v>0.579917731</v>
      </c>
      <c r="O5017" t="n">
        <v>0.579917731</v>
      </c>
      <c r="P5017" t="n">
        <v>0.941001953</v>
      </c>
      <c r="Q5017" t="n">
        <v>0.427503082</v>
      </c>
      <c r="R5017" t="n">
        <v>0.1392789304217079</v>
      </c>
      <c r="S5017" t="n">
        <v>0</v>
      </c>
      <c r="T5017" t="n">
        <v>0</v>
      </c>
      <c r="U5017" t="n">
        <v>0.664783133</v>
      </c>
      <c r="V5017" t="n">
        <v>0.850080767</v>
      </c>
      <c r="W5017" t="n">
        <v>0.06150654</v>
      </c>
      <c r="X5017" t="n">
        <v>0.023460209</v>
      </c>
      <c r="Y5017" t="n">
        <v>0.1617588270237404</v>
      </c>
      <c r="Z5017" t="n">
        <v>0.650789763</v>
      </c>
      <c r="AA5017" t="n">
        <v>0.664783133</v>
      </c>
      <c r="AB5017" t="n">
        <v>0</v>
      </c>
      <c r="AC5017" t="n">
        <v>0</v>
      </c>
      <c r="AD5017" t="n">
        <v>0.85</v>
      </c>
      <c r="AE5017" t="n">
        <v>0.85</v>
      </c>
      <c r="AF5017" t="n">
        <v>0.85</v>
      </c>
      <c r="AG5017" t="n">
        <v>0.85</v>
      </c>
      <c r="AH5017" t="n">
        <v>0.941001953</v>
      </c>
      <c r="AI5017" t="n">
        <v>0.06150654</v>
      </c>
      <c r="AJ5017" t="n">
        <v>0.6584668930000001</v>
      </c>
      <c r="AK5017" t="n">
        <v>0</v>
      </c>
      <c r="AL5017" t="n">
        <v>0.14778936</v>
      </c>
    </row>
    <row r="5018">
      <c r="A5018" t="inlineStr">
        <is>
          <t>2025-07-29 00:00</t>
        </is>
      </c>
      <c r="B5018" t="n">
        <v>71519.25271125461</v>
      </c>
      <c r="C5018" t="n">
        <v>71230.06034530081</v>
      </c>
      <c r="D5018" t="n">
        <v>0</v>
      </c>
      <c r="E5018" t="n">
        <v>289.1923659537982</v>
      </c>
      <c r="F5018" t="n">
        <v>0</v>
      </c>
      <c r="G5018" t="n">
        <v>0.1417609637028422</v>
      </c>
      <c r="H5018" t="n">
        <v>0.1406249117195954</v>
      </c>
      <c r="I5018" t="n">
        <v>0.1622945409731483</v>
      </c>
      <c r="J5018" t="n">
        <v>210</v>
      </c>
      <c r="K5018" t="n">
        <v>0</v>
      </c>
      <c r="L5018">
        <f>VLOOKUP(J5018,Clustering!$D$3:$E$367,2,FALSE)</f>
        <v/>
      </c>
      <c r="M5018" t="n">
        <v>0.6608473</v>
      </c>
      <c r="N5018" t="n">
        <v>0.54872971</v>
      </c>
      <c r="O5018" t="n">
        <v>0.54872971</v>
      </c>
      <c r="P5018" t="n">
        <v>0.937817737</v>
      </c>
      <c r="Q5018" t="n">
        <v>0.389153467</v>
      </c>
      <c r="R5018" t="n">
        <v>0.1406249117195954</v>
      </c>
      <c r="S5018" t="n">
        <v>0</v>
      </c>
      <c r="T5018" t="n">
        <v>0</v>
      </c>
      <c r="U5018" t="n">
        <v>0.664783133</v>
      </c>
      <c r="V5018" t="n">
        <v>0.850080767</v>
      </c>
      <c r="W5018" t="n">
        <v>0.048067256</v>
      </c>
      <c r="X5018" t="n">
        <v>0.018971892</v>
      </c>
      <c r="Y5018" t="n">
        <v>0.1622945409731483</v>
      </c>
      <c r="Z5018" t="n">
        <v>0.573503764</v>
      </c>
      <c r="AA5018" t="n">
        <v>0.664783133</v>
      </c>
      <c r="AB5018" t="n">
        <v>0</v>
      </c>
      <c r="AC5018" t="n">
        <v>0</v>
      </c>
      <c r="AD5018" t="n">
        <v>0.85</v>
      </c>
      <c r="AE5018" t="n">
        <v>0.85</v>
      </c>
      <c r="AF5018" t="n">
        <v>0.85</v>
      </c>
      <c r="AG5018" t="n">
        <v>0.85</v>
      </c>
      <c r="AH5018" t="n">
        <v>0.937817737</v>
      </c>
      <c r="AI5018" t="n">
        <v>0.048067256</v>
      </c>
      <c r="AJ5018" t="n">
        <v>0.608158475</v>
      </c>
      <c r="AK5018" t="n">
        <v>0</v>
      </c>
      <c r="AL5018" t="n">
        <v>0.085277436</v>
      </c>
    </row>
    <row r="5019">
      <c r="A5019" t="inlineStr">
        <is>
          <t>2025-07-29 01:00</t>
        </is>
      </c>
      <c r="B5019" t="n">
        <v>70283.12329490966</v>
      </c>
      <c r="C5019" t="n">
        <v>69987.24742305907</v>
      </c>
      <c r="D5019" t="n">
        <v>0</v>
      </c>
      <c r="E5019" t="n">
        <v>295.8758718505792</v>
      </c>
      <c r="F5019" t="n">
        <v>0</v>
      </c>
      <c r="G5019" t="n">
        <v>0.1450371920836173</v>
      </c>
      <c r="H5019" t="n">
        <v>0.143879373962249</v>
      </c>
      <c r="I5019" t="n">
        <v>0.1659641815265931</v>
      </c>
      <c r="J5019" t="n">
        <v>210</v>
      </c>
      <c r="K5019" t="n">
        <v>1</v>
      </c>
      <c r="L5019">
        <f>VLOOKUP(J5019,Clustering!$D$3:$E$367,2,FALSE)</f>
        <v/>
      </c>
      <c r="M5019" t="n">
        <v>0.607950948</v>
      </c>
      <c r="N5019" t="n">
        <v>0.523020053</v>
      </c>
      <c r="O5019" t="n">
        <v>0.523020053</v>
      </c>
      <c r="P5019" t="n">
        <v>0.939028349</v>
      </c>
      <c r="Q5019" t="n">
        <v>0.342205228</v>
      </c>
      <c r="R5019" t="n">
        <v>0.143879373962249</v>
      </c>
      <c r="S5019" t="n">
        <v>0</v>
      </c>
      <c r="T5019" t="n">
        <v>0</v>
      </c>
      <c r="U5019" t="n">
        <v>0.664783133</v>
      </c>
      <c r="V5019" t="n">
        <v>0.850080767</v>
      </c>
      <c r="W5019" t="n">
        <v>0.033371312</v>
      </c>
      <c r="X5019" t="n">
        <v>0.018971892</v>
      </c>
      <c r="Y5019" t="n">
        <v>0.1659641815265931</v>
      </c>
      <c r="Z5019" t="n">
        <v>0.518847963</v>
      </c>
      <c r="AA5019" t="n">
        <v>0.664783133</v>
      </c>
      <c r="AB5019" t="n">
        <v>0</v>
      </c>
      <c r="AC5019" t="n">
        <v>0</v>
      </c>
      <c r="AD5019" t="n">
        <v>0.85</v>
      </c>
      <c r="AE5019" t="n">
        <v>0.85</v>
      </c>
      <c r="AF5019" t="n">
        <v>0.85</v>
      </c>
      <c r="AG5019" t="n">
        <v>0.85</v>
      </c>
      <c r="AH5019" t="n">
        <v>0.939028349</v>
      </c>
      <c r="AI5019" t="n">
        <v>0.033371312</v>
      </c>
      <c r="AJ5019" t="n">
        <v>0.5471479930000001</v>
      </c>
      <c r="AK5019" t="n">
        <v>0</v>
      </c>
      <c r="AL5019" t="n">
        <v>0</v>
      </c>
    </row>
    <row r="5020">
      <c r="A5020" t="inlineStr">
        <is>
          <t>2025-07-29 02:00</t>
        </is>
      </c>
      <c r="B5020" t="n">
        <v>69675.91328100621</v>
      </c>
      <c r="C5020" t="n">
        <v>69379.64271188824</v>
      </c>
      <c r="D5020" t="n">
        <v>0</v>
      </c>
      <c r="E5020" t="n">
        <v>296.2705691179779</v>
      </c>
      <c r="F5020" t="n">
        <v>0</v>
      </c>
      <c r="G5020" t="n">
        <v>0.1452306711362636</v>
      </c>
      <c r="H5020" t="n">
        <v>0.1439798203277629</v>
      </c>
      <c r="I5020" t="n">
        <v>0.167839180349521</v>
      </c>
      <c r="J5020" t="n">
        <v>210</v>
      </c>
      <c r="K5020" t="n">
        <v>2</v>
      </c>
      <c r="L5020">
        <f>VLOOKUP(J5020,Clustering!$D$3:$E$367,2,FALSE)</f>
        <v/>
      </c>
      <c r="M5020" t="n">
        <v>0.564880509</v>
      </c>
      <c r="N5020" t="n">
        <v>0.497900039</v>
      </c>
      <c r="O5020" t="n">
        <v>0.497900039</v>
      </c>
      <c r="P5020" t="n">
        <v>0.9389571370000001</v>
      </c>
      <c r="Q5020" t="n">
        <v>0.287234109</v>
      </c>
      <c r="R5020" t="n">
        <v>0.1439798203277629</v>
      </c>
      <c r="S5020" t="n">
        <v>0</v>
      </c>
      <c r="T5020" t="n">
        <v>0</v>
      </c>
      <c r="U5020" t="n">
        <v>0.664783133</v>
      </c>
      <c r="V5020" t="n">
        <v>0.850080767</v>
      </c>
      <c r="W5020" t="n">
        <v>0.028135228</v>
      </c>
      <c r="X5020" t="n">
        <v>0.018479333</v>
      </c>
      <c r="Y5020" t="n">
        <v>0.167839180349521</v>
      </c>
      <c r="Z5020" t="n">
        <v>0.487508171</v>
      </c>
      <c r="AA5020" t="n">
        <v>0.664783133</v>
      </c>
      <c r="AB5020" t="n">
        <v>0</v>
      </c>
      <c r="AC5020" t="n">
        <v>0</v>
      </c>
      <c r="AD5020" t="n">
        <v>0.85</v>
      </c>
      <c r="AE5020" t="n">
        <v>0.85</v>
      </c>
      <c r="AF5020" t="n">
        <v>0.85</v>
      </c>
      <c r="AG5020" t="n">
        <v>0.85</v>
      </c>
      <c r="AH5020" t="n">
        <v>0.9389571370000001</v>
      </c>
      <c r="AI5020" t="n">
        <v>0.028135228</v>
      </c>
      <c r="AJ5020" t="n">
        <v>0.521451956</v>
      </c>
      <c r="AK5020" t="n">
        <v>0</v>
      </c>
      <c r="AL5020" t="n">
        <v>0</v>
      </c>
    </row>
    <row r="5021">
      <c r="A5021" t="inlineStr">
        <is>
          <t>2025-07-29 03:00</t>
        </is>
      </c>
      <c r="B5021" t="n">
        <v>69311.12649924823</v>
      </c>
      <c r="C5021" t="n">
        <v>69018.65589240938</v>
      </c>
      <c r="D5021" t="n">
        <v>0</v>
      </c>
      <c r="E5021" t="n">
        <v>292.4706068388455</v>
      </c>
      <c r="F5021" t="n">
        <v>0</v>
      </c>
      <c r="G5021" t="n">
        <v>0.1433679445288458</v>
      </c>
      <c r="H5021" t="n">
        <v>0.1420110715636886</v>
      </c>
      <c r="I5021" t="n">
        <v>0.1678927517444618</v>
      </c>
      <c r="J5021" t="n">
        <v>210</v>
      </c>
      <c r="K5021" t="n">
        <v>3</v>
      </c>
      <c r="L5021">
        <f>VLOOKUP(J5021,Clustering!$D$3:$E$367,2,FALSE)</f>
        <v/>
      </c>
      <c r="M5021" t="n">
        <v>0.538818227</v>
      </c>
      <c r="N5021" t="n">
        <v>0.477264475</v>
      </c>
      <c r="O5021" t="n">
        <v>0.477264475</v>
      </c>
      <c r="P5021" t="n">
        <v>0.939323373</v>
      </c>
      <c r="Q5021" t="n">
        <v>0.249009656</v>
      </c>
      <c r="R5021" t="n">
        <v>0.1420110715636886</v>
      </c>
      <c r="S5021" t="n">
        <v>0</v>
      </c>
      <c r="T5021" t="n">
        <v>0</v>
      </c>
      <c r="U5021" t="n">
        <v>0.664783133</v>
      </c>
      <c r="V5021" t="n">
        <v>0.850080767</v>
      </c>
      <c r="W5021" t="n">
        <v>0.028693744</v>
      </c>
      <c r="X5021" t="n">
        <v>0.018439125</v>
      </c>
      <c r="Y5021" t="n">
        <v>0.1678927517444618</v>
      </c>
      <c r="Z5021" t="n">
        <v>0.472809051</v>
      </c>
      <c r="AA5021" t="n">
        <v>0.664783133</v>
      </c>
      <c r="AB5021" t="n">
        <v>0</v>
      </c>
      <c r="AC5021" t="n">
        <v>0</v>
      </c>
      <c r="AD5021" t="n">
        <v>0.85</v>
      </c>
      <c r="AE5021" t="n">
        <v>0.85</v>
      </c>
      <c r="AF5021" t="n">
        <v>0.85</v>
      </c>
      <c r="AG5021" t="n">
        <v>0.85</v>
      </c>
      <c r="AH5021" t="n">
        <v>0.939323373</v>
      </c>
      <c r="AI5021" t="n">
        <v>0.028693744</v>
      </c>
      <c r="AJ5021" t="n">
        <v>0.517427255</v>
      </c>
      <c r="AK5021" t="n">
        <v>0</v>
      </c>
      <c r="AL5021" t="n">
        <v>0</v>
      </c>
    </row>
    <row r="5022">
      <c r="A5022" t="inlineStr">
        <is>
          <t>2025-07-29 04:00</t>
        </is>
      </c>
      <c r="B5022" t="n">
        <v>69721.66826863358</v>
      </c>
      <c r="C5022" t="n">
        <v>69436.96597195462</v>
      </c>
      <c r="D5022" t="n">
        <v>0</v>
      </c>
      <c r="E5022" t="n">
        <v>284.7022966789673</v>
      </c>
      <c r="F5022" t="n">
        <v>0</v>
      </c>
      <c r="G5022" t="n">
        <v>0.1395599493524349</v>
      </c>
      <c r="H5022" t="n">
        <v>0.1379731276700259</v>
      </c>
      <c r="I5022" t="n">
        <v>0.168240965811577</v>
      </c>
      <c r="J5022" t="n">
        <v>210</v>
      </c>
      <c r="K5022" t="n">
        <v>4</v>
      </c>
      <c r="L5022">
        <f>VLOOKUP(J5022,Clustering!$D$3:$E$367,2,FALSE)</f>
        <v/>
      </c>
      <c r="M5022" t="n">
        <v>0.529965691</v>
      </c>
      <c r="N5022" t="n">
        <v>0.469573468</v>
      </c>
      <c r="O5022" t="n">
        <v>0.469573468</v>
      </c>
      <c r="P5022" t="n">
        <v>0.94042208</v>
      </c>
      <c r="Q5022" t="n">
        <v>0.231862472</v>
      </c>
      <c r="R5022" t="n">
        <v>0.1379731276700259</v>
      </c>
      <c r="S5022" t="n">
        <v>0</v>
      </c>
      <c r="T5022" t="n">
        <v>0</v>
      </c>
      <c r="U5022" t="n">
        <v>0.664783133</v>
      </c>
      <c r="V5022" t="n">
        <v>0.850080767</v>
      </c>
      <c r="W5022" t="n">
        <v>0.028728651</v>
      </c>
      <c r="X5022" t="n">
        <v>0.018439125</v>
      </c>
      <c r="Y5022" t="n">
        <v>0.168240965811577</v>
      </c>
      <c r="Z5022" t="n">
        <v>0.483812058</v>
      </c>
      <c r="AA5022" t="n">
        <v>0.664783133</v>
      </c>
      <c r="AB5022" t="n">
        <v>0</v>
      </c>
      <c r="AC5022" t="n">
        <v>0</v>
      </c>
      <c r="AD5022" t="n">
        <v>0.85</v>
      </c>
      <c r="AE5022" t="n">
        <v>0.85</v>
      </c>
      <c r="AF5022" t="n">
        <v>0.85</v>
      </c>
      <c r="AG5022" t="n">
        <v>0.85</v>
      </c>
      <c r="AH5022" t="n">
        <v>0.94042208</v>
      </c>
      <c r="AI5022" t="n">
        <v>0.028728651</v>
      </c>
      <c r="AJ5022" t="n">
        <v>0.520795763</v>
      </c>
      <c r="AK5022" t="n">
        <v>0</v>
      </c>
      <c r="AL5022" t="n">
        <v>0</v>
      </c>
    </row>
    <row r="5023">
      <c r="A5023" t="inlineStr">
        <is>
          <t>2025-07-29 05:00</t>
        </is>
      </c>
      <c r="B5023" t="n">
        <v>73439.9324736889</v>
      </c>
      <c r="C5023" t="n">
        <v>72985.12898951593</v>
      </c>
      <c r="D5023" t="n">
        <v>181.7983716413791</v>
      </c>
      <c r="E5023" t="n">
        <v>273.0051125315981</v>
      </c>
      <c r="F5023" t="n">
        <v>0.008210381467376199</v>
      </c>
      <c r="G5023" t="n">
        <v>0.1338260355547049</v>
      </c>
      <c r="H5023" t="n">
        <v>0.1319664350122889</v>
      </c>
      <c r="I5023" t="n">
        <v>0.167437394887465</v>
      </c>
      <c r="J5023" t="n">
        <v>210</v>
      </c>
      <c r="K5023" t="n">
        <v>5</v>
      </c>
      <c r="L5023">
        <f>VLOOKUP(J5023,Clustering!$D$3:$E$367,2,FALSE)</f>
        <v/>
      </c>
      <c r="M5023" t="n">
        <v>0.530541653</v>
      </c>
      <c r="N5023" t="n">
        <v>0.478824369</v>
      </c>
      <c r="O5023" t="n">
        <v>0.478824369</v>
      </c>
      <c r="P5023" t="n">
        <v>0.941327496</v>
      </c>
      <c r="Q5023" t="n">
        <v>0.224139981</v>
      </c>
      <c r="R5023" t="n">
        <v>0.1319664350122889</v>
      </c>
      <c r="S5023" t="n">
        <v>0.008210381467376199</v>
      </c>
      <c r="T5023" t="n">
        <v>0</v>
      </c>
      <c r="U5023" t="n">
        <v>0.664783133</v>
      </c>
      <c r="V5023" t="n">
        <v>0.850080767</v>
      </c>
      <c r="W5023" t="n">
        <v>0.029636239</v>
      </c>
      <c r="X5023" t="n">
        <v>0.018439125</v>
      </c>
      <c r="Y5023" t="n">
        <v>0.167437394887465</v>
      </c>
      <c r="Z5023" t="n">
        <v>0.513223467</v>
      </c>
      <c r="AA5023" t="n">
        <v>0.664783133</v>
      </c>
      <c r="AB5023" t="n">
        <v>0</v>
      </c>
      <c r="AC5023" t="n">
        <v>0</v>
      </c>
      <c r="AD5023" t="n">
        <v>0.85</v>
      </c>
      <c r="AE5023" t="n">
        <v>0.85</v>
      </c>
      <c r="AF5023" t="n">
        <v>0.85</v>
      </c>
      <c r="AG5023" t="n">
        <v>0.85</v>
      </c>
      <c r="AH5023" t="n">
        <v>0.941327496</v>
      </c>
      <c r="AI5023" t="n">
        <v>0.029636239</v>
      </c>
      <c r="AJ5023" t="n">
        <v>0.533205554</v>
      </c>
      <c r="AK5023" t="n">
        <v>0.0057472670271633</v>
      </c>
      <c r="AL5023" t="n">
        <v>0</v>
      </c>
    </row>
    <row r="5024">
      <c r="A5024" t="inlineStr">
        <is>
          <t>2025-07-29 06:00</t>
        </is>
      </c>
      <c r="B5024" t="n">
        <v>80631.45682774595</v>
      </c>
      <c r="C5024" t="n">
        <v>78209.12180890786</v>
      </c>
      <c r="D5024" t="n">
        <v>2183.063530422669</v>
      </c>
      <c r="E5024" t="n">
        <v>239.2714884154139</v>
      </c>
      <c r="F5024" t="n">
        <v>0.09859155607644431</v>
      </c>
      <c r="G5024" t="n">
        <v>0.1172899453016734</v>
      </c>
      <c r="H5024" t="n">
        <v>0.1152119812445543</v>
      </c>
      <c r="I5024" t="n">
        <v>0.1548481170763774</v>
      </c>
      <c r="J5024" t="n">
        <v>210</v>
      </c>
      <c r="K5024" t="n">
        <v>6</v>
      </c>
      <c r="L5024">
        <f>VLOOKUP(J5024,Clustering!$D$3:$E$367,2,FALSE)</f>
        <v/>
      </c>
      <c r="M5024" t="n">
        <v>0.549957333</v>
      </c>
      <c r="N5024" t="n">
        <v>0.492942298</v>
      </c>
      <c r="O5024" t="n">
        <v>0.492942298</v>
      </c>
      <c r="P5024" t="n">
        <v>0.942507588</v>
      </c>
      <c r="Q5024" t="n">
        <v>0.223276364</v>
      </c>
      <c r="R5024" t="n">
        <v>0.1152119812445543</v>
      </c>
      <c r="S5024" t="n">
        <v>0.09859155607644431</v>
      </c>
      <c r="T5024" t="n">
        <v>0</v>
      </c>
      <c r="U5024" t="n">
        <v>0.664783133</v>
      </c>
      <c r="V5024" t="n">
        <v>0.850080767</v>
      </c>
      <c r="W5024" t="n">
        <v>0.031660858</v>
      </c>
      <c r="X5024" t="n">
        <v>0.018439125</v>
      </c>
      <c r="Y5024" t="n">
        <v>0.1548481170763774</v>
      </c>
      <c r="Z5024" t="n">
        <v>0.509514712</v>
      </c>
      <c r="AA5024" t="n">
        <v>0.664783133</v>
      </c>
      <c r="AB5024" t="n">
        <v>0</v>
      </c>
      <c r="AC5024" t="n">
        <v>0</v>
      </c>
      <c r="AD5024" t="n">
        <v>0.85</v>
      </c>
      <c r="AE5024" t="n">
        <v>0.85</v>
      </c>
      <c r="AF5024" t="n">
        <v>0.85</v>
      </c>
      <c r="AG5024" t="n">
        <v>0.85</v>
      </c>
      <c r="AH5024" t="n">
        <v>0.942507588</v>
      </c>
      <c r="AI5024" t="n">
        <v>0.031660858</v>
      </c>
      <c r="AJ5024" t="n">
        <v>0.5217925839999999</v>
      </c>
      <c r="AK5024" t="n">
        <v>0.069014089253511</v>
      </c>
      <c r="AL5024" t="n">
        <v>0</v>
      </c>
    </row>
    <row r="5025">
      <c r="A5025" t="inlineStr">
        <is>
          <t>2025-07-29 07:00</t>
        </is>
      </c>
      <c r="B5025" t="n">
        <v>87589.13917925036</v>
      </c>
      <c r="C5025" t="n">
        <v>81968.42632403132</v>
      </c>
      <c r="D5025" t="n">
        <v>5377.347258739326</v>
      </c>
      <c r="E5025" t="n">
        <v>243.3655964797111</v>
      </c>
      <c r="F5025" t="n">
        <v>0.2428518576827064</v>
      </c>
      <c r="G5025" t="n">
        <v>0.1192968610194662</v>
      </c>
      <c r="H5025" t="n">
        <v>0.1179642116596378</v>
      </c>
      <c r="I5025" t="n">
        <v>0.1433838385590466</v>
      </c>
      <c r="J5025" t="n">
        <v>210</v>
      </c>
      <c r="K5025" t="n">
        <v>7</v>
      </c>
      <c r="L5025">
        <f>VLOOKUP(J5025,Clustering!$D$3:$E$367,2,FALSE)</f>
        <v/>
      </c>
      <c r="M5025" t="n">
        <v>0.584981583</v>
      </c>
      <c r="N5025" t="n">
        <v>0.503780702</v>
      </c>
      <c r="O5025" t="n">
        <v>0.503780702</v>
      </c>
      <c r="P5025" t="n">
        <v>0.944216688</v>
      </c>
      <c r="Q5025" t="n">
        <v>0.239522382</v>
      </c>
      <c r="R5025" t="n">
        <v>0.1179642116596378</v>
      </c>
      <c r="S5025" t="n">
        <v>0.2428518576827064</v>
      </c>
      <c r="T5025" t="n">
        <v>0</v>
      </c>
      <c r="U5025" t="n">
        <v>0.664783133</v>
      </c>
      <c r="V5025" t="n">
        <v>0.850080767</v>
      </c>
      <c r="W5025" t="n">
        <v>0.043005708</v>
      </c>
      <c r="X5025" t="n">
        <v>0.018439125</v>
      </c>
      <c r="Y5025" t="n">
        <v>0.1433838385590466</v>
      </c>
      <c r="Z5025" t="n">
        <v>0.5413522710000001</v>
      </c>
      <c r="AA5025" t="n">
        <v>0.664783133</v>
      </c>
      <c r="AB5025" t="n">
        <v>0</v>
      </c>
      <c r="AC5025" t="n">
        <v>0</v>
      </c>
      <c r="AD5025" t="n">
        <v>0.85</v>
      </c>
      <c r="AE5025" t="n">
        <v>0.85</v>
      </c>
      <c r="AF5025" t="n">
        <v>0.85</v>
      </c>
      <c r="AG5025" t="n">
        <v>0.85</v>
      </c>
      <c r="AH5025" t="n">
        <v>0.944216688</v>
      </c>
      <c r="AI5025" t="n">
        <v>0.043005708</v>
      </c>
      <c r="AJ5025" t="n">
        <v>0.538267317</v>
      </c>
      <c r="AK5025" t="n">
        <v>0.1699963003778944</v>
      </c>
      <c r="AL5025" t="n">
        <v>0</v>
      </c>
    </row>
    <row r="5026">
      <c r="A5026" t="inlineStr">
        <is>
          <t>2025-07-29 08:00</t>
        </is>
      </c>
      <c r="B5026" t="n">
        <v>87229.08296160931</v>
      </c>
      <c r="C5026" t="n">
        <v>78392.72802504395</v>
      </c>
      <c r="D5026" t="n">
        <v>8556.166200438623</v>
      </c>
      <c r="E5026" t="n">
        <v>280.1887361267406</v>
      </c>
      <c r="F5026" t="n">
        <v>0.3864137383059105</v>
      </c>
      <c r="G5026" t="n">
        <v>0.1373474196699708</v>
      </c>
      <c r="H5026" t="n">
        <v>0.1366874141914468</v>
      </c>
      <c r="I5026" t="n">
        <v>0.1492766920025344</v>
      </c>
      <c r="J5026" t="n">
        <v>210</v>
      </c>
      <c r="K5026" t="n">
        <v>8</v>
      </c>
      <c r="L5026">
        <f>VLOOKUP(J5026,Clustering!$D$3:$E$367,2,FALSE)</f>
        <v/>
      </c>
      <c r="M5026" t="n">
        <v>0.61717786</v>
      </c>
      <c r="N5026" t="n">
        <v>0.516017292</v>
      </c>
      <c r="O5026" t="n">
        <v>0.516017292</v>
      </c>
      <c r="P5026" t="n">
        <v>0.944521885</v>
      </c>
      <c r="Q5026" t="n">
        <v>0.258509447</v>
      </c>
      <c r="R5026" t="n">
        <v>0.1366874141914468</v>
      </c>
      <c r="S5026" t="n">
        <v>0.3864137383059105</v>
      </c>
      <c r="T5026" t="n">
        <v>0.222079492</v>
      </c>
      <c r="U5026" t="n">
        <v>0.664783133</v>
      </c>
      <c r="V5026" t="n">
        <v>0.850080767</v>
      </c>
      <c r="W5026" t="n">
        <v>0.059063034</v>
      </c>
      <c r="X5026" t="n">
        <v>0.018439125</v>
      </c>
      <c r="Y5026" t="n">
        <v>0.1492766920025344</v>
      </c>
      <c r="Z5026" t="n">
        <v>0.578426647</v>
      </c>
      <c r="AA5026" t="n">
        <v>0.664783133</v>
      </c>
      <c r="AB5026" t="n">
        <v>0</v>
      </c>
      <c r="AC5026" t="n">
        <v>0</v>
      </c>
      <c r="AD5026" t="n">
        <v>0.85</v>
      </c>
      <c r="AE5026" t="n">
        <v>0.85</v>
      </c>
      <c r="AF5026" t="n">
        <v>0.85</v>
      </c>
      <c r="AG5026" t="n">
        <v>0.85</v>
      </c>
      <c r="AH5026" t="n">
        <v>0.944521885</v>
      </c>
      <c r="AI5026" t="n">
        <v>0.059063034</v>
      </c>
      <c r="AJ5026" t="n">
        <v>0.567621307</v>
      </c>
      <c r="AK5026" t="n">
        <v>0.2704896168141373</v>
      </c>
      <c r="AL5026" t="n">
        <v>0</v>
      </c>
    </row>
    <row r="5027">
      <c r="A5027" t="inlineStr">
        <is>
          <t>2025-07-29 09:00</t>
        </is>
      </c>
      <c r="B5027" t="n">
        <v>85688.67036112548</v>
      </c>
      <c r="C5027" t="n">
        <v>74113.32062021662</v>
      </c>
      <c r="D5027" t="n">
        <v>11266.47160187752</v>
      </c>
      <c r="E5027" t="n">
        <v>308.8781390313322</v>
      </c>
      <c r="F5027" t="n">
        <v>0.5088166016428823</v>
      </c>
      <c r="G5027" t="n">
        <v>0.1514108524663393</v>
      </c>
      <c r="H5027" t="n">
        <v>0.1509909766406399</v>
      </c>
      <c r="I5027" t="n">
        <v>0.1589999001842893</v>
      </c>
      <c r="J5027" t="n">
        <v>210</v>
      </c>
      <c r="K5027" t="n">
        <v>9</v>
      </c>
      <c r="L5027">
        <f>VLOOKUP(J5027,Clustering!$D$3:$E$367,2,FALSE)</f>
        <v/>
      </c>
      <c r="M5027" t="n">
        <v>0.628524312</v>
      </c>
      <c r="N5027" t="n">
        <v>0.53272847</v>
      </c>
      <c r="O5027" t="n">
        <v>0.53272847</v>
      </c>
      <c r="P5027" t="n">
        <v>0.944023397</v>
      </c>
      <c r="Q5027" t="n">
        <v>0.278510323</v>
      </c>
      <c r="R5027" t="n">
        <v>0.1509909766406399</v>
      </c>
      <c r="S5027" t="n">
        <v>0.5088166016428823</v>
      </c>
      <c r="T5027" t="n">
        <v>0.506649539</v>
      </c>
      <c r="U5027" t="n">
        <v>0.664783133</v>
      </c>
      <c r="V5027" t="n">
        <v>0.850080767</v>
      </c>
      <c r="W5027" t="n">
        <v>0.083812261</v>
      </c>
      <c r="X5027" t="n">
        <v>0.018439125</v>
      </c>
      <c r="Y5027" t="n">
        <v>0.1589999001842893</v>
      </c>
      <c r="Z5027" t="n">
        <v>0.6239788550000001</v>
      </c>
      <c r="AA5027" t="n">
        <v>0.664783133</v>
      </c>
      <c r="AB5027" t="n">
        <v>0</v>
      </c>
      <c r="AC5027" t="n">
        <v>0</v>
      </c>
      <c r="AD5027" t="n">
        <v>0.85</v>
      </c>
      <c r="AE5027" t="n">
        <v>0.85</v>
      </c>
      <c r="AF5027" t="n">
        <v>0.85</v>
      </c>
      <c r="AG5027" t="n">
        <v>0.85</v>
      </c>
      <c r="AH5027" t="n">
        <v>0.944023397</v>
      </c>
      <c r="AI5027" t="n">
        <v>0.083812261</v>
      </c>
      <c r="AJ5027" t="n">
        <v>0.60184539</v>
      </c>
      <c r="AK5027" t="n">
        <v>0.3561716211500176</v>
      </c>
      <c r="AL5027" t="n">
        <v>0</v>
      </c>
    </row>
    <row r="5028">
      <c r="A5028" t="inlineStr">
        <is>
          <t>2025-07-29 10:00</t>
        </is>
      </c>
      <c r="B5028" t="n">
        <v>83918.04594274391</v>
      </c>
      <c r="C5028" t="n">
        <v>70271.3220706241</v>
      </c>
      <c r="D5028" t="n">
        <v>13316.41757095815</v>
      </c>
      <c r="E5028" t="n">
        <v>330.30630116165</v>
      </c>
      <c r="F5028" t="n">
        <v>0.6013962999190766</v>
      </c>
      <c r="G5028" t="n">
        <v>0.1619148535106127</v>
      </c>
      <c r="H5028" t="n">
        <v>0.1616182021120208</v>
      </c>
      <c r="I5028" t="n">
        <v>0.1672766807026426</v>
      </c>
      <c r="J5028" t="n">
        <v>210</v>
      </c>
      <c r="K5028" t="n">
        <v>10</v>
      </c>
      <c r="L5028">
        <f>VLOOKUP(J5028,Clustering!$D$3:$E$367,2,FALSE)</f>
        <v/>
      </c>
      <c r="M5028" t="n">
        <v>0.663502485</v>
      </c>
      <c r="N5028" t="n">
        <v>0.563768587</v>
      </c>
      <c r="O5028" t="n">
        <v>0.563768587</v>
      </c>
      <c r="P5028" t="n">
        <v>0.94295521</v>
      </c>
      <c r="Q5028" t="n">
        <v>0.292628588</v>
      </c>
      <c r="R5028" t="n">
        <v>0.1616182021120208</v>
      </c>
      <c r="S5028" t="n">
        <v>0.6013962999190766</v>
      </c>
      <c r="T5028" t="n">
        <v>0.612891038</v>
      </c>
      <c r="U5028" t="n">
        <v>0.665237059</v>
      </c>
      <c r="V5028" t="n">
        <v>0.850080767</v>
      </c>
      <c r="W5028" t="n">
        <v>0.113553221</v>
      </c>
      <c r="X5028" t="n">
        <v>0.018461742</v>
      </c>
      <c r="Y5028" t="n">
        <v>0.1672766807026426</v>
      </c>
      <c r="Z5028" t="n">
        <v>0.680189583</v>
      </c>
      <c r="AA5028" t="n">
        <v>0.665237059</v>
      </c>
      <c r="AB5028" t="n">
        <v>0</v>
      </c>
      <c r="AC5028" t="n">
        <v>0</v>
      </c>
      <c r="AD5028" t="n">
        <v>0.85</v>
      </c>
      <c r="AE5028" t="n">
        <v>0.85</v>
      </c>
      <c r="AF5028" t="n">
        <v>0.85</v>
      </c>
      <c r="AG5028" t="n">
        <v>0.85</v>
      </c>
      <c r="AH5028" t="n">
        <v>0.94295521</v>
      </c>
      <c r="AI5028" t="n">
        <v>0.113553221</v>
      </c>
      <c r="AJ5028" t="n">
        <v>0.642868968</v>
      </c>
      <c r="AK5028" t="n">
        <v>0.4209774099433536</v>
      </c>
      <c r="AL5028" t="n">
        <v>0</v>
      </c>
    </row>
    <row r="5029">
      <c r="A5029" t="inlineStr">
        <is>
          <t>2025-07-29 11:00</t>
        </is>
      </c>
      <c r="B5029" t="n">
        <v>82157.822884094</v>
      </c>
      <c r="C5029" t="n">
        <v>67298.23784644647</v>
      </c>
      <c r="D5029" t="n">
        <v>14514.34024079438</v>
      </c>
      <c r="E5029" t="n">
        <v>345.2447968531426</v>
      </c>
      <c r="F5029" t="n">
        <v>0.6554969059859719</v>
      </c>
      <c r="G5029" t="n">
        <v>0.1692376455162464</v>
      </c>
      <c r="H5029" t="n">
        <v>0.1688704297021313</v>
      </c>
      <c r="I5029" t="n">
        <v>0.1758748895906407</v>
      </c>
      <c r="J5029" t="n">
        <v>210</v>
      </c>
      <c r="K5029" t="n">
        <v>11</v>
      </c>
      <c r="L5029">
        <f>VLOOKUP(J5029,Clustering!$D$3:$E$367,2,FALSE)</f>
        <v/>
      </c>
      <c r="M5029" t="n">
        <v>0.696199849</v>
      </c>
      <c r="N5029" t="n">
        <v>0.600038589</v>
      </c>
      <c r="O5029" t="n">
        <v>0.600038589</v>
      </c>
      <c r="P5029" t="n">
        <v>0.941897196</v>
      </c>
      <c r="Q5029" t="n">
        <v>0.351967858</v>
      </c>
      <c r="R5029" t="n">
        <v>0.1688704297021313</v>
      </c>
      <c r="S5029" t="n">
        <v>0.6554969059859719</v>
      </c>
      <c r="T5029" t="n">
        <v>0.6190871999999999</v>
      </c>
      <c r="U5029" t="n">
        <v>0.666411007</v>
      </c>
      <c r="V5029" t="n">
        <v>0.850080767</v>
      </c>
      <c r="W5029" t="n">
        <v>0.115542933</v>
      </c>
      <c r="X5029" t="n">
        <v>0.026689485</v>
      </c>
      <c r="Y5029" t="n">
        <v>0.1758748895906407</v>
      </c>
      <c r="Z5029" t="n">
        <v>0.740885476</v>
      </c>
      <c r="AA5029" t="n">
        <v>0.666411007</v>
      </c>
      <c r="AB5029" t="n">
        <v>0</v>
      </c>
      <c r="AC5029" t="n">
        <v>0</v>
      </c>
      <c r="AD5029" t="n">
        <v>0.85</v>
      </c>
      <c r="AE5029" t="n">
        <v>0.85</v>
      </c>
      <c r="AF5029" t="n">
        <v>0.85</v>
      </c>
      <c r="AG5029" t="n">
        <v>0.85</v>
      </c>
      <c r="AH5029" t="n">
        <v>0.941897196</v>
      </c>
      <c r="AI5029" t="n">
        <v>0.115542933</v>
      </c>
      <c r="AJ5029" t="n">
        <v>0.697892873</v>
      </c>
      <c r="AK5029" t="n">
        <v>0.4588478341901802</v>
      </c>
      <c r="AL5029" t="n">
        <v>0.003078764</v>
      </c>
    </row>
    <row r="5030">
      <c r="A5030" t="inlineStr">
        <is>
          <t>2025-07-29 12:00</t>
        </is>
      </c>
      <c r="B5030" t="n">
        <v>82152.60519080953</v>
      </c>
      <c r="C5030" t="n">
        <v>66939.51866282088</v>
      </c>
      <c r="D5030" t="n">
        <v>14867.32608430207</v>
      </c>
      <c r="E5030" t="n">
        <v>345.7604436865768</v>
      </c>
      <c r="F5030" t="n">
        <v>0.6714384592662109</v>
      </c>
      <c r="G5030" t="n">
        <v>0.1694904135718513</v>
      </c>
      <c r="H5030" t="n">
        <v>0.1688704297021313</v>
      </c>
      <c r="I5030" t="n">
        <v>0.1806963151353126</v>
      </c>
      <c r="J5030" t="n">
        <v>210</v>
      </c>
      <c r="K5030" t="n">
        <v>12</v>
      </c>
      <c r="L5030">
        <f>VLOOKUP(J5030,Clustering!$D$3:$E$367,2,FALSE)</f>
        <v/>
      </c>
      <c r="M5030" t="n">
        <v>0.730072175</v>
      </c>
      <c r="N5030" t="n">
        <v>0.631526362</v>
      </c>
      <c r="O5030" t="n">
        <v>0.631526362</v>
      </c>
      <c r="P5030" t="n">
        <v>0.940686583</v>
      </c>
      <c r="Q5030" t="n">
        <v>0.400993786</v>
      </c>
      <c r="R5030" t="n">
        <v>0.1688704297021313</v>
      </c>
      <c r="S5030" t="n">
        <v>0.6714384592662109</v>
      </c>
      <c r="T5030" t="n">
        <v>0.6297415750000001</v>
      </c>
      <c r="U5030" t="n">
        <v>0.666411007</v>
      </c>
      <c r="V5030" t="n">
        <v>0.850080767</v>
      </c>
      <c r="W5030" t="n">
        <v>0.125561308</v>
      </c>
      <c r="X5030" t="n">
        <v>0.055968255</v>
      </c>
      <c r="Y5030" t="n">
        <v>0.1806963151353126</v>
      </c>
      <c r="Z5030" t="n">
        <v>0.772386977</v>
      </c>
      <c r="AA5030" t="n">
        <v>0.666411007</v>
      </c>
      <c r="AB5030" t="n">
        <v>0</v>
      </c>
      <c r="AC5030" t="n">
        <v>0</v>
      </c>
      <c r="AD5030" t="n">
        <v>0.85</v>
      </c>
      <c r="AE5030" t="n">
        <v>0.85</v>
      </c>
      <c r="AF5030" t="n">
        <v>0.85</v>
      </c>
      <c r="AG5030" t="n">
        <v>0.85</v>
      </c>
      <c r="AH5030" t="n">
        <v>0.940686583</v>
      </c>
      <c r="AI5030" t="n">
        <v>0.125561308</v>
      </c>
      <c r="AJ5030" t="n">
        <v>0.716349601</v>
      </c>
      <c r="AK5030" t="n">
        <v>0.4700069214863476</v>
      </c>
      <c r="AL5030" t="n">
        <v>0.268450905</v>
      </c>
    </row>
    <row r="5031">
      <c r="A5031" t="inlineStr">
        <is>
          <t>2025-07-29 13:00</t>
        </is>
      </c>
      <c r="B5031" t="n">
        <v>82158.49499241689</v>
      </c>
      <c r="C5031" t="n">
        <v>67509.94205386154</v>
      </c>
      <c r="D5031" t="n">
        <v>14310.48759498443</v>
      </c>
      <c r="E5031" t="n">
        <v>338.0653435709178</v>
      </c>
      <c r="F5031" t="n">
        <v>0.6462905089752481</v>
      </c>
      <c r="G5031" t="n">
        <v>0.1657183056720185</v>
      </c>
      <c r="H5031" t="n">
        <v>0.1648525750815715</v>
      </c>
      <c r="I5031" t="n">
        <v>0.1813659575720725</v>
      </c>
      <c r="J5031" t="n">
        <v>210</v>
      </c>
      <c r="K5031" t="n">
        <v>13</v>
      </c>
      <c r="L5031">
        <f>VLOOKUP(J5031,Clustering!$D$3:$E$367,2,FALSE)</f>
        <v/>
      </c>
      <c r="M5031" t="n">
        <v>0.751595876</v>
      </c>
      <c r="N5031" t="n">
        <v>0.655573578</v>
      </c>
      <c r="O5031" t="n">
        <v>0.655573578</v>
      </c>
      <c r="P5031" t="n">
        <v>0.9408798739999999</v>
      </c>
      <c r="Q5031" t="n">
        <v>0.469945492</v>
      </c>
      <c r="R5031" t="n">
        <v>0.1648525750815715</v>
      </c>
      <c r="S5031" t="n">
        <v>0.6462905089752481</v>
      </c>
      <c r="T5031" t="n">
        <v>0.657699864</v>
      </c>
      <c r="U5031" t="n">
        <v>0.666411007</v>
      </c>
      <c r="V5031" t="n">
        <v>0.850080767</v>
      </c>
      <c r="W5031" t="n">
        <v>0.128633145</v>
      </c>
      <c r="X5031" t="n">
        <v>0.128087917</v>
      </c>
      <c r="Y5031" t="n">
        <v>0.1813659575720725</v>
      </c>
      <c r="Z5031" t="n">
        <v>0.7807721010000001</v>
      </c>
      <c r="AA5031" t="n">
        <v>0.666411007</v>
      </c>
      <c r="AB5031" t="n">
        <v>0</v>
      </c>
      <c r="AC5031" t="n">
        <v>0</v>
      </c>
      <c r="AD5031" t="n">
        <v>0.85</v>
      </c>
      <c r="AE5031" t="n">
        <v>0.85</v>
      </c>
      <c r="AF5031" t="n">
        <v>0.85</v>
      </c>
      <c r="AG5031" t="n">
        <v>0.85</v>
      </c>
      <c r="AH5031" t="n">
        <v>0.9408798739999999</v>
      </c>
      <c r="AI5031" t="n">
        <v>0.128633145</v>
      </c>
      <c r="AJ5031" t="n">
        <v>0.726799635</v>
      </c>
      <c r="AK5031" t="n">
        <v>0.4524033562826736</v>
      </c>
      <c r="AL5031" t="n">
        <v>0.506105493</v>
      </c>
    </row>
    <row r="5032">
      <c r="A5032" t="inlineStr">
        <is>
          <t>2025-07-29 14:00</t>
        </is>
      </c>
      <c r="B5032" t="n">
        <v>82016.09284585978</v>
      </c>
      <c r="C5032" t="n">
        <v>68698.3537514371</v>
      </c>
      <c r="D5032" t="n">
        <v>12983.21842593348</v>
      </c>
      <c r="E5032" t="n">
        <v>334.5206684892019</v>
      </c>
      <c r="F5032" t="n">
        <v>0.5863483538865745</v>
      </c>
      <c r="G5032" t="n">
        <v>0.1639807198476479</v>
      </c>
      <c r="H5032" t="n">
        <v>0.1631048083216279</v>
      </c>
      <c r="I5032" t="n">
        <v>0.1798123871187894</v>
      </c>
      <c r="J5032" t="n">
        <v>210</v>
      </c>
      <c r="K5032" t="n">
        <v>14</v>
      </c>
      <c r="L5032">
        <f>VLOOKUP(J5032,Clustering!$D$3:$E$367,2,FALSE)</f>
        <v/>
      </c>
      <c r="M5032" t="n">
        <v>0.768782582</v>
      </c>
      <c r="N5032" t="n">
        <v>0.670734723</v>
      </c>
      <c r="O5032" t="n">
        <v>0.670734723</v>
      </c>
      <c r="P5032" t="n">
        <v>0.940971433</v>
      </c>
      <c r="Q5032" t="n">
        <v>0.534629176</v>
      </c>
      <c r="R5032" t="n">
        <v>0.1631048083216279</v>
      </c>
      <c r="S5032" t="n">
        <v>0.5863483538865745</v>
      </c>
      <c r="T5032" t="n">
        <v>0.647876681</v>
      </c>
      <c r="U5032" t="n">
        <v>0.666411007</v>
      </c>
      <c r="V5032" t="n">
        <v>0.850080767</v>
      </c>
      <c r="W5032" t="n">
        <v>0.144097048</v>
      </c>
      <c r="X5032" t="n">
        <v>0.177994682</v>
      </c>
      <c r="Y5032" t="n">
        <v>0.1798123871187894</v>
      </c>
      <c r="Z5032" t="n">
        <v>0.782164267</v>
      </c>
      <c r="AA5032" t="n">
        <v>0.666411007</v>
      </c>
      <c r="AB5032" t="n">
        <v>0</v>
      </c>
      <c r="AC5032" t="n">
        <v>0</v>
      </c>
      <c r="AD5032" t="n">
        <v>0.85</v>
      </c>
      <c r="AE5032" t="n">
        <v>0.85</v>
      </c>
      <c r="AF5032" t="n">
        <v>0.85</v>
      </c>
      <c r="AG5032" t="n">
        <v>0.85</v>
      </c>
      <c r="AH5032" t="n">
        <v>0.940971433</v>
      </c>
      <c r="AI5032" t="n">
        <v>0.144097048</v>
      </c>
      <c r="AJ5032" t="n">
        <v>0.732262386</v>
      </c>
      <c r="AK5032" t="n">
        <v>0.4104438477206021</v>
      </c>
      <c r="AL5032" t="n">
        <v>0.613935962</v>
      </c>
    </row>
    <row r="5033">
      <c r="A5033" t="inlineStr">
        <is>
          <t>2025-07-29 15:00</t>
        </is>
      </c>
      <c r="B5033" t="n">
        <v>82455.20779229212</v>
      </c>
      <c r="C5033" t="n">
        <v>71268.39003495884</v>
      </c>
      <c r="D5033" t="n">
        <v>10851.53313983259</v>
      </c>
      <c r="E5033" t="n">
        <v>335.2846175006874</v>
      </c>
      <c r="F5033" t="n">
        <v>0.4900771430431338</v>
      </c>
      <c r="G5033" t="n">
        <v>0.1643552046571997</v>
      </c>
      <c r="H5033" t="n">
        <v>0.1637074865147119</v>
      </c>
      <c r="I5033" t="n">
        <v>0.1760623894729335</v>
      </c>
      <c r="J5033" t="n">
        <v>210</v>
      </c>
      <c r="K5033" t="n">
        <v>15</v>
      </c>
      <c r="L5033">
        <f>VLOOKUP(J5033,Clustering!$D$3:$E$367,2,FALSE)</f>
        <v/>
      </c>
      <c r="M5033" t="n">
        <v>0.777197387</v>
      </c>
      <c r="N5033" t="n">
        <v>0.6792323</v>
      </c>
      <c r="O5033" t="n">
        <v>0.6792323</v>
      </c>
      <c r="P5033" t="n">
        <v>0.941663212</v>
      </c>
      <c r="Q5033" t="n">
        <v>0.573504471</v>
      </c>
      <c r="R5033" t="n">
        <v>0.1637074865147119</v>
      </c>
      <c r="S5033" t="n">
        <v>0.4900771430431338</v>
      </c>
      <c r="T5033" t="n">
        <v>0.665709536</v>
      </c>
      <c r="U5033" t="n">
        <v>0.666411007</v>
      </c>
      <c r="V5033" t="n">
        <v>0.850080767</v>
      </c>
      <c r="W5033" t="n">
        <v>0.146540554</v>
      </c>
      <c r="X5033" t="n">
        <v>0.2233302</v>
      </c>
      <c r="Y5033" t="n">
        <v>0.1760623894729335</v>
      </c>
      <c r="Z5033" t="n">
        <v>0.786641004</v>
      </c>
      <c r="AA5033" t="n">
        <v>0.666411007</v>
      </c>
      <c r="AB5033" t="n">
        <v>0</v>
      </c>
      <c r="AC5033" t="n">
        <v>0</v>
      </c>
      <c r="AD5033" t="n">
        <v>0.85</v>
      </c>
      <c r="AE5033" t="n">
        <v>0.85</v>
      </c>
      <c r="AF5033" t="n">
        <v>0.85</v>
      </c>
      <c r="AG5033" t="n">
        <v>0.85</v>
      </c>
      <c r="AH5033" t="n">
        <v>0.941663212</v>
      </c>
      <c r="AI5033" t="n">
        <v>0.146540554</v>
      </c>
      <c r="AJ5033" t="n">
        <v>0.73675726</v>
      </c>
      <c r="AK5033" t="n">
        <v>0.3430540001301936</v>
      </c>
      <c r="AL5033" t="n">
        <v>0.6260428770000001</v>
      </c>
    </row>
    <row r="5034">
      <c r="A5034" t="inlineStr">
        <is>
          <t>2025-07-29 16:00</t>
        </is>
      </c>
      <c r="B5034" t="n">
        <v>85292.72615958005</v>
      </c>
      <c r="C5034" t="n">
        <v>76846.33930421386</v>
      </c>
      <c r="D5034" t="n">
        <v>8110.743172663771</v>
      </c>
      <c r="E5034" t="n">
        <v>335.643682702419</v>
      </c>
      <c r="F5034" t="n">
        <v>0.3662975351773183</v>
      </c>
      <c r="G5034" t="n">
        <v>0.1645312170109897</v>
      </c>
      <c r="H5034" t="n">
        <v>0.1641896290691791</v>
      </c>
      <c r="I5034" t="n">
        <v>0.1707052499788537</v>
      </c>
      <c r="J5034" t="n">
        <v>210</v>
      </c>
      <c r="K5034" t="n">
        <v>16</v>
      </c>
      <c r="L5034">
        <f>VLOOKUP(J5034,Clustering!$D$3:$E$367,2,FALSE)</f>
        <v/>
      </c>
      <c r="M5034" t="n">
        <v>0.7831413149999999</v>
      </c>
      <c r="N5034" t="n">
        <v>0.687057407</v>
      </c>
      <c r="O5034" t="n">
        <v>0.687057407</v>
      </c>
      <c r="P5034" t="n">
        <v>0.941520787</v>
      </c>
      <c r="Q5034" t="n">
        <v>0.6101644000000001</v>
      </c>
      <c r="R5034" t="n">
        <v>0.1641896290691791</v>
      </c>
      <c r="S5034" t="n">
        <v>0.3662975351773183</v>
      </c>
      <c r="T5034" t="n">
        <v>0.670092187</v>
      </c>
      <c r="U5034" t="n">
        <v>0.666411007</v>
      </c>
      <c r="V5034" t="n">
        <v>0.850080767</v>
      </c>
      <c r="W5034" t="n">
        <v>0.164552685</v>
      </c>
      <c r="X5034" t="n">
        <v>0.253338594</v>
      </c>
      <c r="Y5034" t="n">
        <v>0.1707052499788537</v>
      </c>
      <c r="Z5034" t="n">
        <v>0.788252292</v>
      </c>
      <c r="AA5034" t="n">
        <v>0.666411007</v>
      </c>
      <c r="AB5034" t="n">
        <v>0</v>
      </c>
      <c r="AC5034" t="n">
        <v>0</v>
      </c>
      <c r="AD5034" t="n">
        <v>0.85</v>
      </c>
      <c r="AE5034" t="n">
        <v>0.85</v>
      </c>
      <c r="AF5034" t="n">
        <v>0.85</v>
      </c>
      <c r="AG5034" t="n">
        <v>0.85</v>
      </c>
      <c r="AH5034" t="n">
        <v>0.941520787</v>
      </c>
      <c r="AI5034" t="n">
        <v>0.164552685</v>
      </c>
      <c r="AJ5034" t="n">
        <v>0.743897028</v>
      </c>
      <c r="AK5034" t="n">
        <v>0.2564082746241228</v>
      </c>
      <c r="AL5034" t="n">
        <v>0.639337936</v>
      </c>
    </row>
    <row r="5035">
      <c r="A5035" t="inlineStr">
        <is>
          <t>2025-07-29 17:00</t>
        </is>
      </c>
      <c r="B5035" t="n">
        <v>87645.46459716471</v>
      </c>
      <c r="C5035" t="n">
        <v>82332.03736320727</v>
      </c>
      <c r="D5035" t="n">
        <v>4989.76687738009</v>
      </c>
      <c r="E5035" t="n">
        <v>323.6603565773605</v>
      </c>
      <c r="F5035" t="n">
        <v>0.2253479452356368</v>
      </c>
      <c r="G5035" t="n">
        <v>0.1586570375379218</v>
      </c>
      <c r="H5035" t="n">
        <v>0.1584039184155729</v>
      </c>
      <c r="I5035" t="n">
        <v>0.1632320403846123</v>
      </c>
      <c r="J5035" t="n">
        <v>210</v>
      </c>
      <c r="K5035" t="n">
        <v>17</v>
      </c>
      <c r="L5035">
        <f>VLOOKUP(J5035,Clustering!$D$3:$E$367,2,FALSE)</f>
        <v/>
      </c>
      <c r="M5035" t="n">
        <v>0.788607195</v>
      </c>
      <c r="N5035" t="n">
        <v>0.683921843</v>
      </c>
      <c r="O5035" t="n">
        <v>0.683921843</v>
      </c>
      <c r="P5035" t="n">
        <v>0.941744597</v>
      </c>
      <c r="Q5035" t="n">
        <v>0.6379127999999999</v>
      </c>
      <c r="R5035" t="n">
        <v>0.1584039184155729</v>
      </c>
      <c r="S5035" t="n">
        <v>0.2253479452356368</v>
      </c>
      <c r="T5035" t="n">
        <v>0.646289859</v>
      </c>
      <c r="U5035" t="n">
        <v>0.666411007</v>
      </c>
      <c r="V5035" t="n">
        <v>0.850080767</v>
      </c>
      <c r="W5035" t="n">
        <v>0.166228232</v>
      </c>
      <c r="X5035" t="n">
        <v>0.305918413</v>
      </c>
      <c r="Y5035" t="n">
        <v>0.1632320403846123</v>
      </c>
      <c r="Z5035" t="n">
        <v>0.7905704609999999</v>
      </c>
      <c r="AA5035" t="n">
        <v>0.666411007</v>
      </c>
      <c r="AB5035" t="n">
        <v>0</v>
      </c>
      <c r="AC5035" t="n">
        <v>0</v>
      </c>
      <c r="AD5035" t="n">
        <v>0.85</v>
      </c>
      <c r="AE5035" t="n">
        <v>0.85</v>
      </c>
      <c r="AF5035" t="n">
        <v>0.85</v>
      </c>
      <c r="AG5035" t="n">
        <v>0.85</v>
      </c>
      <c r="AH5035" t="n">
        <v>0.941744597</v>
      </c>
      <c r="AI5035" t="n">
        <v>0.166228232</v>
      </c>
      <c r="AJ5035" t="n">
        <v>0.748299774</v>
      </c>
      <c r="AK5035" t="n">
        <v>0.1577435616649457</v>
      </c>
      <c r="AL5035" t="n">
        <v>0.645772987</v>
      </c>
    </row>
    <row r="5036">
      <c r="A5036" t="inlineStr">
        <is>
          <t>2025-07-29 18:00</t>
        </is>
      </c>
      <c r="B5036" t="n">
        <v>90054.82847366686</v>
      </c>
      <c r="C5036" t="n">
        <v>87711.56073746389</v>
      </c>
      <c r="D5036" t="n">
        <v>2026.551902129074</v>
      </c>
      <c r="E5036" t="n">
        <v>316.7158340739027</v>
      </c>
      <c r="F5036" t="n">
        <v>0.09152317498607079</v>
      </c>
      <c r="G5036" t="n">
        <v>0.1552528598401483</v>
      </c>
      <c r="H5036" t="n">
        <v>0.1549284741687886</v>
      </c>
      <c r="I5036" t="n">
        <v>0.1611159702844508</v>
      </c>
      <c r="J5036" t="n">
        <v>210</v>
      </c>
      <c r="K5036" t="n">
        <v>18</v>
      </c>
      <c r="L5036">
        <f>VLOOKUP(J5036,Clustering!$D$3:$E$367,2,FALSE)</f>
        <v/>
      </c>
      <c r="M5036" t="n">
        <v>0.777174349</v>
      </c>
      <c r="N5036" t="n">
        <v>0.683604342</v>
      </c>
      <c r="O5036" t="n">
        <v>0.683604342</v>
      </c>
      <c r="P5036" t="n">
        <v>0.942029447</v>
      </c>
      <c r="Q5036" t="n">
        <v>0.637825186</v>
      </c>
      <c r="R5036" t="n">
        <v>0.1549284741687886</v>
      </c>
      <c r="S5036" t="n">
        <v>0.09152317498607079</v>
      </c>
      <c r="T5036" t="n">
        <v>0.606165936</v>
      </c>
      <c r="U5036" t="n">
        <v>0.666411007</v>
      </c>
      <c r="V5036" t="n">
        <v>0.850080767</v>
      </c>
      <c r="W5036" t="n">
        <v>0.134602281</v>
      </c>
      <c r="X5036" t="n">
        <v>0.342916451</v>
      </c>
      <c r="Y5036" t="n">
        <v>0.1611159702844508</v>
      </c>
      <c r="Z5036" t="n">
        <v>0.792616307</v>
      </c>
      <c r="AA5036" t="n">
        <v>0.666411007</v>
      </c>
      <c r="AB5036" t="n">
        <v>0</v>
      </c>
      <c r="AC5036" t="n">
        <v>0</v>
      </c>
      <c r="AD5036" t="n">
        <v>0.85</v>
      </c>
      <c r="AE5036" t="n">
        <v>0.85</v>
      </c>
      <c r="AF5036" t="n">
        <v>0.85</v>
      </c>
      <c r="AG5036" t="n">
        <v>0.85</v>
      </c>
      <c r="AH5036" t="n">
        <v>0.942029447</v>
      </c>
      <c r="AI5036" t="n">
        <v>0.134602281</v>
      </c>
      <c r="AJ5036" t="n">
        <v>0.759975362</v>
      </c>
      <c r="AK5036" t="n">
        <v>0.0640662224902495</v>
      </c>
      <c r="AL5036" t="n">
        <v>0.645772987</v>
      </c>
    </row>
    <row r="5037">
      <c r="A5037" t="inlineStr">
        <is>
          <t>2025-07-29 19:00</t>
        </is>
      </c>
      <c r="B5037" t="n">
        <v>89372.46878882466</v>
      </c>
      <c r="C5037" t="n">
        <v>88893.34788069299</v>
      </c>
      <c r="D5037" t="n">
        <v>142.32399674035</v>
      </c>
      <c r="E5037" t="n">
        <v>336.7969113913113</v>
      </c>
      <c r="F5037" t="n">
        <v>0.0064276390082578</v>
      </c>
      <c r="G5037" t="n">
        <v>0.1650965251918192</v>
      </c>
      <c r="H5037" t="n">
        <v>0.1647521287160575</v>
      </c>
      <c r="I5037" t="n">
        <v>0.1713213210206729</v>
      </c>
      <c r="J5037" t="n">
        <v>210</v>
      </c>
      <c r="K5037" t="n">
        <v>19</v>
      </c>
      <c r="L5037">
        <f>VLOOKUP(J5037,Clustering!$D$3:$E$367,2,FALSE)</f>
        <v/>
      </c>
      <c r="M5037" t="n">
        <v>0.7636565199999999</v>
      </c>
      <c r="N5037" t="n">
        <v>0.681091946</v>
      </c>
      <c r="O5037" t="n">
        <v>0.681091946</v>
      </c>
      <c r="P5037" t="n">
        <v>0.942711053</v>
      </c>
      <c r="Q5037" t="n">
        <v>0.603806174</v>
      </c>
      <c r="R5037" t="n">
        <v>0.1647521287160575</v>
      </c>
      <c r="S5037" t="n">
        <v>0.0064276390082578</v>
      </c>
      <c r="T5037" t="n">
        <v>0.449372828</v>
      </c>
      <c r="U5037" t="n">
        <v>0.666411007</v>
      </c>
      <c r="V5037" t="n">
        <v>0.850080767</v>
      </c>
      <c r="W5037" t="n">
        <v>0.120709203</v>
      </c>
      <c r="X5037" t="n">
        <v>0.318549029</v>
      </c>
      <c r="Y5037" t="n">
        <v>0.1713213210206729</v>
      </c>
      <c r="Z5037" t="n">
        <v>0.791794071</v>
      </c>
      <c r="AA5037" t="n">
        <v>0.666411007</v>
      </c>
      <c r="AB5037" t="n">
        <v>0</v>
      </c>
      <c r="AC5037" t="n">
        <v>0</v>
      </c>
      <c r="AD5037" t="n">
        <v>0.85</v>
      </c>
      <c r="AE5037" t="n">
        <v>0.85</v>
      </c>
      <c r="AF5037" t="n">
        <v>0.85</v>
      </c>
      <c r="AG5037" t="n">
        <v>0.85</v>
      </c>
      <c r="AH5037" t="n">
        <v>0.942711053</v>
      </c>
      <c r="AI5037" t="n">
        <v>0.120709203</v>
      </c>
      <c r="AJ5037" t="n">
        <v>0.766626603</v>
      </c>
      <c r="AK5037" t="n">
        <v>0.0044993473057805</v>
      </c>
      <c r="AL5037" t="n">
        <v>0.639116785</v>
      </c>
    </row>
    <row r="5038">
      <c r="A5038" t="inlineStr">
        <is>
          <t>2025-07-29 20:00</t>
        </is>
      </c>
      <c r="B5038" t="n">
        <v>85815.0603497314</v>
      </c>
      <c r="C5038" t="n">
        <v>85467.70645663372</v>
      </c>
      <c r="D5038" t="n">
        <v>0</v>
      </c>
      <c r="E5038" t="n">
        <v>347.3538930976821</v>
      </c>
      <c r="F5038" t="n">
        <v>0</v>
      </c>
      <c r="G5038" t="n">
        <v>0.1702715162243539</v>
      </c>
      <c r="H5038" t="n">
        <v>0.1696740006262433</v>
      </c>
      <c r="I5038" t="n">
        <v>0.1810713148998982</v>
      </c>
      <c r="J5038" t="n">
        <v>210</v>
      </c>
      <c r="K5038" t="n">
        <v>20</v>
      </c>
      <c r="L5038">
        <f>VLOOKUP(J5038,Clustering!$D$3:$E$367,2,FALSE)</f>
        <v/>
      </c>
      <c r="M5038" t="n">
        <v>0.756900486</v>
      </c>
      <c r="N5038" t="n">
        <v>0.679754894</v>
      </c>
      <c r="O5038" t="n">
        <v>0.679754894</v>
      </c>
      <c r="P5038" t="n">
        <v>0.943229887</v>
      </c>
      <c r="Q5038" t="n">
        <v>0.560512663</v>
      </c>
      <c r="R5038" t="n">
        <v>0.1696740006262433</v>
      </c>
      <c r="S5038" t="n">
        <v>0</v>
      </c>
      <c r="T5038" t="n">
        <v>0.129666012</v>
      </c>
      <c r="U5038" t="n">
        <v>0.666411007</v>
      </c>
      <c r="V5038" t="n">
        <v>0.850080767</v>
      </c>
      <c r="W5038" t="n">
        <v>0.116869408</v>
      </c>
      <c r="X5038" t="n">
        <v>0.201261386</v>
      </c>
      <c r="Y5038" t="n">
        <v>0.1810713148998982</v>
      </c>
      <c r="Z5038" t="n">
        <v>0.7904282419999999</v>
      </c>
      <c r="AA5038" t="n">
        <v>0.666411007</v>
      </c>
      <c r="AB5038" t="n">
        <v>0</v>
      </c>
      <c r="AC5038" t="n">
        <v>0</v>
      </c>
      <c r="AD5038" t="n">
        <v>0.85</v>
      </c>
      <c r="AE5038" t="n">
        <v>0.85</v>
      </c>
      <c r="AF5038" t="n">
        <v>0.85</v>
      </c>
      <c r="AG5038" t="n">
        <v>0.85</v>
      </c>
      <c r="AH5038" t="n">
        <v>0.943229887</v>
      </c>
      <c r="AI5038" t="n">
        <v>0.116869408</v>
      </c>
      <c r="AJ5038" t="n">
        <v>0.779891317</v>
      </c>
      <c r="AK5038" t="n">
        <v>0</v>
      </c>
      <c r="AL5038" t="n">
        <v>0.733925381</v>
      </c>
    </row>
    <row r="5039">
      <c r="A5039" t="inlineStr">
        <is>
          <t>2025-07-29 21:00</t>
        </is>
      </c>
      <c r="B5039" t="n">
        <v>82354.57893566156</v>
      </c>
      <c r="C5039" t="n">
        <v>82007.46760699963</v>
      </c>
      <c r="D5039" t="n">
        <v>0</v>
      </c>
      <c r="E5039" t="n">
        <v>347.1113286619216</v>
      </c>
      <c r="F5039" t="n">
        <v>0</v>
      </c>
      <c r="G5039" t="n">
        <v>0.1701526120891772</v>
      </c>
      <c r="H5039" t="n">
        <v>0.1692521258910846</v>
      </c>
      <c r="I5039" t="n">
        <v>0.186428454393978</v>
      </c>
      <c r="J5039" t="n">
        <v>210</v>
      </c>
      <c r="K5039" t="n">
        <v>21</v>
      </c>
      <c r="L5039">
        <f>VLOOKUP(J5039,Clustering!$D$3:$E$367,2,FALSE)</f>
        <v/>
      </c>
      <c r="M5039" t="n">
        <v>0.743515128</v>
      </c>
      <c r="N5039" t="n">
        <v>0.655163391</v>
      </c>
      <c r="O5039" t="n">
        <v>0.655163391</v>
      </c>
      <c r="P5039" t="n">
        <v>0.943911492</v>
      </c>
      <c r="Q5039" t="n">
        <v>0.5093840160000001</v>
      </c>
      <c r="R5039" t="n">
        <v>0.1692521258910846</v>
      </c>
      <c r="S5039" t="n">
        <v>0</v>
      </c>
      <c r="T5039" t="n">
        <v>0</v>
      </c>
      <c r="U5039" t="n">
        <v>0.666411007</v>
      </c>
      <c r="V5039" t="n">
        <v>0.850080767</v>
      </c>
      <c r="W5039" t="n">
        <v>0.10297633</v>
      </c>
      <c r="X5039" t="n">
        <v>0.08896383400000001</v>
      </c>
      <c r="Y5039" t="n">
        <v>0.186428454393978</v>
      </c>
      <c r="Z5039" t="n">
        <v>0.777239277</v>
      </c>
      <c r="AA5039" t="n">
        <v>0.666411007</v>
      </c>
      <c r="AB5039" t="n">
        <v>0</v>
      </c>
      <c r="AC5039" t="n">
        <v>0</v>
      </c>
      <c r="AD5039" t="n">
        <v>0.85</v>
      </c>
      <c r="AE5039" t="n">
        <v>0.85</v>
      </c>
      <c r="AF5039" t="n">
        <v>0.85</v>
      </c>
      <c r="AG5039" t="n">
        <v>0.85</v>
      </c>
      <c r="AH5039" t="n">
        <v>0.943911492</v>
      </c>
      <c r="AI5039" t="n">
        <v>0.10297633</v>
      </c>
      <c r="AJ5039" t="n">
        <v>0.771267612</v>
      </c>
      <c r="AK5039" t="n">
        <v>0</v>
      </c>
      <c r="AL5039" t="n">
        <v>0.520345862</v>
      </c>
    </row>
    <row r="5040">
      <c r="A5040" t="inlineStr">
        <is>
          <t>2025-07-29 22:00</t>
        </is>
      </c>
      <c r="B5040" t="n">
        <v>77468.90763771434</v>
      </c>
      <c r="C5040" t="n">
        <v>77121.61933766994</v>
      </c>
      <c r="D5040" t="n">
        <v>0</v>
      </c>
      <c r="E5040" t="n">
        <v>347.2883000443954</v>
      </c>
      <c r="F5040" t="n">
        <v>0</v>
      </c>
      <c r="G5040" t="n">
        <v>0.1702393627668604</v>
      </c>
      <c r="H5040" t="n">
        <v>0.1691717687986733</v>
      </c>
      <c r="I5040" t="n">
        <v>0.1895355953005443</v>
      </c>
      <c r="J5040" t="n">
        <v>210</v>
      </c>
      <c r="K5040" t="n">
        <v>22</v>
      </c>
      <c r="L5040">
        <f>VLOOKUP(J5040,Clustering!$D$3:$E$367,2,FALSE)</f>
        <v/>
      </c>
      <c r="M5040" t="n">
        <v>0.710921438</v>
      </c>
      <c r="N5040" t="n">
        <v>0.620547942</v>
      </c>
      <c r="O5040" t="n">
        <v>0.620547942</v>
      </c>
      <c r="P5040" t="n">
        <v>0.941510614</v>
      </c>
      <c r="Q5040" t="n">
        <v>0.475164744</v>
      </c>
      <c r="R5040" t="n">
        <v>0.1691717687986733</v>
      </c>
      <c r="S5040" t="n">
        <v>0</v>
      </c>
      <c r="T5040" t="n">
        <v>0</v>
      </c>
      <c r="U5040" t="n">
        <v>0.666411007</v>
      </c>
      <c r="V5040" t="n">
        <v>0.850080767</v>
      </c>
      <c r="W5040" t="n">
        <v>0.074736381</v>
      </c>
      <c r="X5040" t="n">
        <v>0.031525441</v>
      </c>
      <c r="Y5040" t="n">
        <v>0.1895355953005443</v>
      </c>
      <c r="Z5040" t="n">
        <v>0.722382789</v>
      </c>
      <c r="AA5040" t="n">
        <v>0.666411007</v>
      </c>
      <c r="AB5040" t="n">
        <v>0</v>
      </c>
      <c r="AC5040" t="n">
        <v>0</v>
      </c>
      <c r="AD5040" t="n">
        <v>0.85</v>
      </c>
      <c r="AE5040" t="n">
        <v>0.85</v>
      </c>
      <c r="AF5040" t="n">
        <v>0.85</v>
      </c>
      <c r="AG5040" t="n">
        <v>0.85</v>
      </c>
      <c r="AH5040" t="n">
        <v>0.941510614</v>
      </c>
      <c r="AI5040" t="n">
        <v>0.074736381</v>
      </c>
      <c r="AJ5040" t="n">
        <v>0.723711748</v>
      </c>
      <c r="AK5040" t="n">
        <v>0</v>
      </c>
      <c r="AL5040" t="n">
        <v>0.14778936</v>
      </c>
    </row>
    <row r="5041">
      <c r="A5041" t="inlineStr">
        <is>
          <t>2025-07-29 23:00</t>
        </is>
      </c>
      <c r="B5041" t="n">
        <v>72625.74616635116</v>
      </c>
      <c r="C5041" t="n">
        <v>72279.13808191332</v>
      </c>
      <c r="D5041" t="n">
        <v>0</v>
      </c>
      <c r="E5041" t="n">
        <v>346.6080844378444</v>
      </c>
      <c r="F5041" t="n">
        <v>0</v>
      </c>
      <c r="G5041" t="n">
        <v>0.1699059237440413</v>
      </c>
      <c r="H5041" t="n">
        <v>0.169011054613851</v>
      </c>
      <c r="I5041" t="n">
        <v>0.1860802403268628</v>
      </c>
      <c r="J5041" t="n">
        <v>210</v>
      </c>
      <c r="K5041" t="n">
        <v>23</v>
      </c>
      <c r="L5041">
        <f>VLOOKUP(J5041,Clustering!$D$3:$E$367,2,FALSE)</f>
        <v/>
      </c>
      <c r="M5041" t="n">
        <v>0.70194795</v>
      </c>
      <c r="N5041" t="n">
        <v>0.579917731</v>
      </c>
      <c r="O5041" t="n">
        <v>0.579917731</v>
      </c>
      <c r="P5041" t="n">
        <v>0.941001953</v>
      </c>
      <c r="Q5041" t="n">
        <v>0.427503082</v>
      </c>
      <c r="R5041" t="n">
        <v>0.169011054613851</v>
      </c>
      <c r="S5041" t="n">
        <v>0</v>
      </c>
      <c r="T5041" t="n">
        <v>0</v>
      </c>
      <c r="U5041" t="n">
        <v>0.664783133</v>
      </c>
      <c r="V5041" t="n">
        <v>0.850080767</v>
      </c>
      <c r="W5041" t="n">
        <v>0.06150654</v>
      </c>
      <c r="X5041" t="n">
        <v>0.023460209</v>
      </c>
      <c r="Y5041" t="n">
        <v>0.1860802403268628</v>
      </c>
      <c r="Z5041" t="n">
        <v>0.650789763</v>
      </c>
      <c r="AA5041" t="n">
        <v>0.664783133</v>
      </c>
      <c r="AB5041" t="n">
        <v>0</v>
      </c>
      <c r="AC5041" t="n">
        <v>0</v>
      </c>
      <c r="AD5041" t="n">
        <v>0.85</v>
      </c>
      <c r="AE5041" t="n">
        <v>0.85</v>
      </c>
      <c r="AF5041" t="n">
        <v>0.85</v>
      </c>
      <c r="AG5041" t="n">
        <v>0.85</v>
      </c>
      <c r="AH5041" t="n">
        <v>0.941001953</v>
      </c>
      <c r="AI5041" t="n">
        <v>0.06150654</v>
      </c>
      <c r="AJ5041" t="n">
        <v>0.6584668930000001</v>
      </c>
      <c r="AK5041" t="n">
        <v>0</v>
      </c>
      <c r="AL5041" t="n">
        <v>0.14778936</v>
      </c>
    </row>
    <row r="5042">
      <c r="A5042" t="inlineStr">
        <is>
          <t>2025-07-30 00:00</t>
        </is>
      </c>
      <c r="B5042" t="n">
        <v>69859.75240131725</v>
      </c>
      <c r="C5042" t="n">
        <v>69504.97301882447</v>
      </c>
      <c r="D5042" t="n">
        <v>0</v>
      </c>
      <c r="E5042" t="n">
        <v>354.7793824927737</v>
      </c>
      <c r="F5042" t="n">
        <v>0</v>
      </c>
      <c r="G5042" t="n">
        <v>0.1739114620062616</v>
      </c>
      <c r="H5042" t="n">
        <v>0.1734708732426724</v>
      </c>
      <c r="I5042" t="n">
        <v>0.1818748858240101</v>
      </c>
      <c r="J5042" t="n">
        <v>211</v>
      </c>
      <c r="K5042" t="n">
        <v>0</v>
      </c>
      <c r="L5042">
        <f>VLOOKUP(J5042,Clustering!$D$3:$E$367,2,FALSE)</f>
        <v/>
      </c>
      <c r="M5042" t="n">
        <v>0.6608473</v>
      </c>
      <c r="N5042" t="n">
        <v>0.54872971</v>
      </c>
      <c r="O5042" t="n">
        <v>0.54872971</v>
      </c>
      <c r="P5042" t="n">
        <v>0.937817737</v>
      </c>
      <c r="Q5042" t="n">
        <v>0.389153467</v>
      </c>
      <c r="R5042" t="n">
        <v>0.1734708732426724</v>
      </c>
      <c r="S5042" t="n">
        <v>0</v>
      </c>
      <c r="T5042" t="n">
        <v>0</v>
      </c>
      <c r="U5042" t="n">
        <v>0.664783133</v>
      </c>
      <c r="V5042" t="n">
        <v>0.850080767</v>
      </c>
      <c r="W5042" t="n">
        <v>0.048067256</v>
      </c>
      <c r="X5042" t="n">
        <v>0.018971892</v>
      </c>
      <c r="Y5042" t="n">
        <v>0.1818748858240101</v>
      </c>
      <c r="Z5042" t="n">
        <v>0.573503764</v>
      </c>
      <c r="AA5042" t="n">
        <v>0.664783133</v>
      </c>
      <c r="AB5042" t="n">
        <v>0</v>
      </c>
      <c r="AC5042" t="n">
        <v>0</v>
      </c>
      <c r="AD5042" t="n">
        <v>0.85</v>
      </c>
      <c r="AE5042" t="n">
        <v>0.85</v>
      </c>
      <c r="AF5042" t="n">
        <v>0.85</v>
      </c>
      <c r="AG5042" t="n">
        <v>0.85</v>
      </c>
      <c r="AH5042" t="n">
        <v>0.937817737</v>
      </c>
      <c r="AI5042" t="n">
        <v>0.048067256</v>
      </c>
      <c r="AJ5042" t="n">
        <v>0.608158475</v>
      </c>
      <c r="AK5042" t="n">
        <v>0</v>
      </c>
      <c r="AL5042" t="n">
        <v>0.085277436</v>
      </c>
    </row>
    <row r="5043">
      <c r="A5043" t="inlineStr">
        <is>
          <t>2025-07-30 01:00</t>
        </is>
      </c>
      <c r="B5043" t="n">
        <v>68745.08007805038</v>
      </c>
      <c r="C5043" t="n">
        <v>68379.04085909479</v>
      </c>
      <c r="D5043" t="n">
        <v>0</v>
      </c>
      <c r="E5043" t="n">
        <v>366.0392189555905</v>
      </c>
      <c r="F5043" t="n">
        <v>0</v>
      </c>
      <c r="G5043" t="n">
        <v>0.179430989684113</v>
      </c>
      <c r="H5043" t="n">
        <v>0.179417298081101</v>
      </c>
      <c r="I5043" t="n">
        <v>0.1796784586314374</v>
      </c>
      <c r="J5043" t="n">
        <v>211</v>
      </c>
      <c r="K5043" t="n">
        <v>1</v>
      </c>
      <c r="L5043">
        <f>VLOOKUP(J5043,Clustering!$D$3:$E$367,2,FALSE)</f>
        <v/>
      </c>
      <c r="M5043" t="n">
        <v>0.607950948</v>
      </c>
      <c r="N5043" t="n">
        <v>0.523020053</v>
      </c>
      <c r="O5043" t="n">
        <v>0.523020053</v>
      </c>
      <c r="P5043" t="n">
        <v>0.939028349</v>
      </c>
      <c r="Q5043" t="n">
        <v>0.342205228</v>
      </c>
      <c r="R5043" t="n">
        <v>0.179417298081101</v>
      </c>
      <c r="S5043" t="n">
        <v>0</v>
      </c>
      <c r="T5043" t="n">
        <v>0</v>
      </c>
      <c r="U5043" t="n">
        <v>0.664783133</v>
      </c>
      <c r="V5043" t="n">
        <v>0.850080767</v>
      </c>
      <c r="W5043" t="n">
        <v>0.033371312</v>
      </c>
      <c r="X5043" t="n">
        <v>0.018971892</v>
      </c>
      <c r="Y5043" t="n">
        <v>0.1796784586314374</v>
      </c>
      <c r="Z5043" t="n">
        <v>0.518847963</v>
      </c>
      <c r="AA5043" t="n">
        <v>0.664783133</v>
      </c>
      <c r="AB5043" t="n">
        <v>0</v>
      </c>
      <c r="AC5043" t="n">
        <v>0</v>
      </c>
      <c r="AD5043" t="n">
        <v>0.85</v>
      </c>
      <c r="AE5043" t="n">
        <v>0.85</v>
      </c>
      <c r="AF5043" t="n">
        <v>0.85</v>
      </c>
      <c r="AG5043" t="n">
        <v>0.85</v>
      </c>
      <c r="AH5043" t="n">
        <v>0.939028349</v>
      </c>
      <c r="AI5043" t="n">
        <v>0.033371312</v>
      </c>
      <c r="AJ5043" t="n">
        <v>0.5471479930000001</v>
      </c>
      <c r="AK5043" t="n">
        <v>0</v>
      </c>
      <c r="AL5043" t="n">
        <v>0</v>
      </c>
    </row>
    <row r="5044">
      <c r="A5044" t="inlineStr">
        <is>
          <t>2025-07-30 02:00</t>
        </is>
      </c>
      <c r="B5044" t="n">
        <v>68314.20819321419</v>
      </c>
      <c r="C5044" t="n">
        <v>67946.28872589914</v>
      </c>
      <c r="D5044" t="n">
        <v>0</v>
      </c>
      <c r="E5044" t="n">
        <v>367.9194673150443</v>
      </c>
      <c r="F5044" t="n">
        <v>0</v>
      </c>
      <c r="G5044" t="n">
        <v>0.1803526800563942</v>
      </c>
      <c r="H5044" t="n">
        <v>0.1804418510093438</v>
      </c>
      <c r="I5044" t="n">
        <v>0.1787409592199734</v>
      </c>
      <c r="J5044" t="n">
        <v>211</v>
      </c>
      <c r="K5044" t="n">
        <v>2</v>
      </c>
      <c r="L5044">
        <f>VLOOKUP(J5044,Clustering!$D$3:$E$367,2,FALSE)</f>
        <v/>
      </c>
      <c r="M5044" t="n">
        <v>0.564880509</v>
      </c>
      <c r="N5044" t="n">
        <v>0.497900039</v>
      </c>
      <c r="O5044" t="n">
        <v>0.497900039</v>
      </c>
      <c r="P5044" t="n">
        <v>0.9389571370000001</v>
      </c>
      <c r="Q5044" t="n">
        <v>0.287234109</v>
      </c>
      <c r="R5044" t="n">
        <v>0.1804418510093438</v>
      </c>
      <c r="S5044" t="n">
        <v>0</v>
      </c>
      <c r="T5044" t="n">
        <v>0</v>
      </c>
      <c r="U5044" t="n">
        <v>0.664783133</v>
      </c>
      <c r="V5044" t="n">
        <v>0.850080767</v>
      </c>
      <c r="W5044" t="n">
        <v>0.028135228</v>
      </c>
      <c r="X5044" t="n">
        <v>0.018479333</v>
      </c>
      <c r="Y5044" t="n">
        <v>0.1787409592199734</v>
      </c>
      <c r="Z5044" t="n">
        <v>0.487508171</v>
      </c>
      <c r="AA5044" t="n">
        <v>0.664783133</v>
      </c>
      <c r="AB5044" t="n">
        <v>0</v>
      </c>
      <c r="AC5044" t="n">
        <v>0</v>
      </c>
      <c r="AD5044" t="n">
        <v>0.85</v>
      </c>
      <c r="AE5044" t="n">
        <v>0.85</v>
      </c>
      <c r="AF5044" t="n">
        <v>0.85</v>
      </c>
      <c r="AG5044" t="n">
        <v>0.85</v>
      </c>
      <c r="AH5044" t="n">
        <v>0.9389571370000001</v>
      </c>
      <c r="AI5044" t="n">
        <v>0.028135228</v>
      </c>
      <c r="AJ5044" t="n">
        <v>0.521451956</v>
      </c>
      <c r="AK5044" t="n">
        <v>0</v>
      </c>
      <c r="AL5044" t="n">
        <v>0</v>
      </c>
    </row>
    <row r="5045">
      <c r="A5045" t="inlineStr">
        <is>
          <t>2025-07-30 03:00</t>
        </is>
      </c>
      <c r="B5045" t="n">
        <v>68015.91091769606</v>
      </c>
      <c r="C5045" t="n">
        <v>67648.70255409996</v>
      </c>
      <c r="D5045" t="n">
        <v>0</v>
      </c>
      <c r="E5045" t="n">
        <v>367.2083635960983</v>
      </c>
      <c r="F5045" t="n">
        <v>0</v>
      </c>
      <c r="G5045" t="n">
        <v>0.180004099802009</v>
      </c>
      <c r="H5045" t="n">
        <v>0.1799998870010822</v>
      </c>
      <c r="I5045" t="n">
        <v>0.1800802440934934</v>
      </c>
      <c r="J5045" t="n">
        <v>211</v>
      </c>
      <c r="K5045" t="n">
        <v>3</v>
      </c>
      <c r="L5045">
        <f>VLOOKUP(J5045,Clustering!$D$3:$E$367,2,FALSE)</f>
        <v/>
      </c>
      <c r="M5045" t="n">
        <v>0.538818227</v>
      </c>
      <c r="N5045" t="n">
        <v>0.477264475</v>
      </c>
      <c r="O5045" t="n">
        <v>0.477264475</v>
      </c>
      <c r="P5045" t="n">
        <v>0.939323373</v>
      </c>
      <c r="Q5045" t="n">
        <v>0.249009656</v>
      </c>
      <c r="R5045" t="n">
        <v>0.1799998870010822</v>
      </c>
      <c r="S5045" t="n">
        <v>0</v>
      </c>
      <c r="T5045" t="n">
        <v>0</v>
      </c>
      <c r="U5045" t="n">
        <v>0.664783133</v>
      </c>
      <c r="V5045" t="n">
        <v>0.850080767</v>
      </c>
      <c r="W5045" t="n">
        <v>0.028693744</v>
      </c>
      <c r="X5045" t="n">
        <v>0.018439125</v>
      </c>
      <c r="Y5045" t="n">
        <v>0.1800802440934934</v>
      </c>
      <c r="Z5045" t="n">
        <v>0.472809051</v>
      </c>
      <c r="AA5045" t="n">
        <v>0.664783133</v>
      </c>
      <c r="AB5045" t="n">
        <v>0</v>
      </c>
      <c r="AC5045" t="n">
        <v>0</v>
      </c>
      <c r="AD5045" t="n">
        <v>0.85</v>
      </c>
      <c r="AE5045" t="n">
        <v>0.85</v>
      </c>
      <c r="AF5045" t="n">
        <v>0.85</v>
      </c>
      <c r="AG5045" t="n">
        <v>0.85</v>
      </c>
      <c r="AH5045" t="n">
        <v>0.939323373</v>
      </c>
      <c r="AI5045" t="n">
        <v>0.028693744</v>
      </c>
      <c r="AJ5045" t="n">
        <v>0.517427255</v>
      </c>
      <c r="AK5045" t="n">
        <v>0</v>
      </c>
      <c r="AL5045" t="n">
        <v>0</v>
      </c>
    </row>
    <row r="5046">
      <c r="A5046" t="inlineStr">
        <is>
          <t>2025-07-30 04:00</t>
        </is>
      </c>
      <c r="B5046" t="n">
        <v>68309.43115609928</v>
      </c>
      <c r="C5046" t="n">
        <v>67941.84465149199</v>
      </c>
      <c r="D5046" t="n">
        <v>0</v>
      </c>
      <c r="E5046" t="n">
        <v>367.5865046072834</v>
      </c>
      <c r="F5046" t="n">
        <v>0</v>
      </c>
      <c r="G5046" t="n">
        <v>0.1801894630427859</v>
      </c>
      <c r="H5046" t="n">
        <v>0.1799998870010822</v>
      </c>
      <c r="I5046" t="n">
        <v>0.1836159561595861</v>
      </c>
      <c r="J5046" t="n">
        <v>211</v>
      </c>
      <c r="K5046" t="n">
        <v>4</v>
      </c>
      <c r="L5046">
        <f>VLOOKUP(J5046,Clustering!$D$3:$E$367,2,FALSE)</f>
        <v/>
      </c>
      <c r="M5046" t="n">
        <v>0.529965691</v>
      </c>
      <c r="N5046" t="n">
        <v>0.469573468</v>
      </c>
      <c r="O5046" t="n">
        <v>0.469573468</v>
      </c>
      <c r="P5046" t="n">
        <v>0.94042208</v>
      </c>
      <c r="Q5046" t="n">
        <v>0.231862472</v>
      </c>
      <c r="R5046" t="n">
        <v>0.1799998870010822</v>
      </c>
      <c r="S5046" t="n">
        <v>0</v>
      </c>
      <c r="T5046" t="n">
        <v>0</v>
      </c>
      <c r="U5046" t="n">
        <v>0.664783133</v>
      </c>
      <c r="V5046" t="n">
        <v>0.850080767</v>
      </c>
      <c r="W5046" t="n">
        <v>0.028728651</v>
      </c>
      <c r="X5046" t="n">
        <v>0.018439125</v>
      </c>
      <c r="Y5046" t="n">
        <v>0.1836159561595861</v>
      </c>
      <c r="Z5046" t="n">
        <v>0.483812058</v>
      </c>
      <c r="AA5046" t="n">
        <v>0.664783133</v>
      </c>
      <c r="AB5046" t="n">
        <v>0</v>
      </c>
      <c r="AC5046" t="n">
        <v>0</v>
      </c>
      <c r="AD5046" t="n">
        <v>0.85</v>
      </c>
      <c r="AE5046" t="n">
        <v>0.85</v>
      </c>
      <c r="AF5046" t="n">
        <v>0.85</v>
      </c>
      <c r="AG5046" t="n">
        <v>0.85</v>
      </c>
      <c r="AH5046" t="n">
        <v>0.94042208</v>
      </c>
      <c r="AI5046" t="n">
        <v>0.028728651</v>
      </c>
      <c r="AJ5046" t="n">
        <v>0.520795763</v>
      </c>
      <c r="AK5046" t="n">
        <v>0</v>
      </c>
      <c r="AL5046" t="n">
        <v>0</v>
      </c>
    </row>
    <row r="5047">
      <c r="A5047" t="inlineStr">
        <is>
          <t>2025-07-30 05:00</t>
        </is>
      </c>
      <c r="B5047" t="n">
        <v>71877.58645404851</v>
      </c>
      <c r="C5047" t="n">
        <v>71326.6643561675</v>
      </c>
      <c r="D5047" t="n">
        <v>180.1251448429008</v>
      </c>
      <c r="E5047" t="n">
        <v>370.7969530381032</v>
      </c>
      <c r="F5047" t="n">
        <v>0.008134815167343301</v>
      </c>
      <c r="G5047" t="n">
        <v>0.18176321227358</v>
      </c>
      <c r="H5047" t="n">
        <v>0.1815065824837921</v>
      </c>
      <c r="I5047" t="n">
        <v>0.1864016686965076</v>
      </c>
      <c r="J5047" t="n">
        <v>211</v>
      </c>
      <c r="K5047" t="n">
        <v>5</v>
      </c>
      <c r="L5047">
        <f>VLOOKUP(J5047,Clustering!$D$3:$E$367,2,FALSE)</f>
        <v/>
      </c>
      <c r="M5047" t="n">
        <v>0.530541653</v>
      </c>
      <c r="N5047" t="n">
        <v>0.478824369</v>
      </c>
      <c r="O5047" t="n">
        <v>0.478824369</v>
      </c>
      <c r="P5047" t="n">
        <v>0.941327496</v>
      </c>
      <c r="Q5047" t="n">
        <v>0.224139981</v>
      </c>
      <c r="R5047" t="n">
        <v>0.1815065824837921</v>
      </c>
      <c r="S5047" t="n">
        <v>0.008134815167343301</v>
      </c>
      <c r="T5047" t="n">
        <v>0</v>
      </c>
      <c r="U5047" t="n">
        <v>0.664783133</v>
      </c>
      <c r="V5047" t="n">
        <v>0.850080767</v>
      </c>
      <c r="W5047" t="n">
        <v>0.029636239</v>
      </c>
      <c r="X5047" t="n">
        <v>0.018439125</v>
      </c>
      <c r="Y5047" t="n">
        <v>0.1864016686965076</v>
      </c>
      <c r="Z5047" t="n">
        <v>0.513223467</v>
      </c>
      <c r="AA5047" t="n">
        <v>0.664783133</v>
      </c>
      <c r="AB5047" t="n">
        <v>0</v>
      </c>
      <c r="AC5047" t="n">
        <v>0</v>
      </c>
      <c r="AD5047" t="n">
        <v>0.85</v>
      </c>
      <c r="AE5047" t="n">
        <v>0.85</v>
      </c>
      <c r="AF5047" t="n">
        <v>0.85</v>
      </c>
      <c r="AG5047" t="n">
        <v>0.85</v>
      </c>
      <c r="AH5047" t="n">
        <v>0.941327496</v>
      </c>
      <c r="AI5047" t="n">
        <v>0.029636239</v>
      </c>
      <c r="AJ5047" t="n">
        <v>0.533205554</v>
      </c>
      <c r="AK5047" t="n">
        <v>0.0056943706171403</v>
      </c>
      <c r="AL5047" t="n">
        <v>0</v>
      </c>
    </row>
    <row r="5048">
      <c r="A5048" t="inlineStr">
        <is>
          <t>2025-07-30 06:00</t>
        </is>
      </c>
      <c r="B5048" t="n">
        <v>79517.72557575224</v>
      </c>
      <c r="C5048" t="n">
        <v>76978.75014562665</v>
      </c>
      <c r="D5048" t="n">
        <v>2208.870306925671</v>
      </c>
      <c r="E5048" t="n">
        <v>330.1051231999083</v>
      </c>
      <c r="F5048" t="n">
        <v>0.09975704220054959</v>
      </c>
      <c r="G5048" t="n">
        <v>0.1618162368627001</v>
      </c>
      <c r="H5048" t="n">
        <v>0.1613570415616844</v>
      </c>
      <c r="I5048" t="n">
        <v>0.1701159646345049</v>
      </c>
      <c r="J5048" t="n">
        <v>211</v>
      </c>
      <c r="K5048" t="n">
        <v>6</v>
      </c>
      <c r="L5048">
        <f>VLOOKUP(J5048,Clustering!$D$3:$E$367,2,FALSE)</f>
        <v/>
      </c>
      <c r="M5048" t="n">
        <v>0.549957333</v>
      </c>
      <c r="N5048" t="n">
        <v>0.492942298</v>
      </c>
      <c r="O5048" t="n">
        <v>0.492942298</v>
      </c>
      <c r="P5048" t="n">
        <v>0.942507588</v>
      </c>
      <c r="Q5048" t="n">
        <v>0.223276364</v>
      </c>
      <c r="R5048" t="n">
        <v>0.1613570415616844</v>
      </c>
      <c r="S5048" t="n">
        <v>0.09975704220054959</v>
      </c>
      <c r="T5048" t="n">
        <v>0</v>
      </c>
      <c r="U5048" t="n">
        <v>0.664783133</v>
      </c>
      <c r="V5048" t="n">
        <v>0.850080767</v>
      </c>
      <c r="W5048" t="n">
        <v>0.031660858</v>
      </c>
      <c r="X5048" t="n">
        <v>0.018439125</v>
      </c>
      <c r="Y5048" t="n">
        <v>0.1701159646345049</v>
      </c>
      <c r="Z5048" t="n">
        <v>0.509514712</v>
      </c>
      <c r="AA5048" t="n">
        <v>0.664783133</v>
      </c>
      <c r="AB5048" t="n">
        <v>0</v>
      </c>
      <c r="AC5048" t="n">
        <v>0</v>
      </c>
      <c r="AD5048" t="n">
        <v>0.85</v>
      </c>
      <c r="AE5048" t="n">
        <v>0.85</v>
      </c>
      <c r="AF5048" t="n">
        <v>0.85</v>
      </c>
      <c r="AG5048" t="n">
        <v>0.85</v>
      </c>
      <c r="AH5048" t="n">
        <v>0.942507588</v>
      </c>
      <c r="AI5048" t="n">
        <v>0.031660858</v>
      </c>
      <c r="AJ5048" t="n">
        <v>0.5217925839999999</v>
      </c>
      <c r="AK5048" t="n">
        <v>0.06982992954038469</v>
      </c>
      <c r="AL5048" t="n">
        <v>0</v>
      </c>
    </row>
    <row r="5049">
      <c r="A5049" t="inlineStr">
        <is>
          <t>2025-07-30 07:00</t>
        </is>
      </c>
      <c r="B5049" t="n">
        <v>86632.64728708389</v>
      </c>
      <c r="C5049" t="n">
        <v>80984.00424642175</v>
      </c>
      <c r="D5049" t="n">
        <v>5299.966522818869</v>
      </c>
      <c r="E5049" t="n">
        <v>348.6765178432679</v>
      </c>
      <c r="F5049" t="n">
        <v>0.2393571874367785</v>
      </c>
      <c r="G5049" t="n">
        <v>0.1709198616878764</v>
      </c>
      <c r="H5049" t="n">
        <v>0.1715423030248036</v>
      </c>
      <c r="I5049" t="n">
        <v>0.1596695426210492</v>
      </c>
      <c r="J5049" t="n">
        <v>211</v>
      </c>
      <c r="K5049" t="n">
        <v>7</v>
      </c>
      <c r="L5049">
        <f>VLOOKUP(J5049,Clustering!$D$3:$E$367,2,FALSE)</f>
        <v/>
      </c>
      <c r="M5049" t="n">
        <v>0.584981583</v>
      </c>
      <c r="N5049" t="n">
        <v>0.503780702</v>
      </c>
      <c r="O5049" t="n">
        <v>0.503780702</v>
      </c>
      <c r="P5049" t="n">
        <v>0.944216688</v>
      </c>
      <c r="Q5049" t="n">
        <v>0.239522382</v>
      </c>
      <c r="R5049" t="n">
        <v>0.1715423030248036</v>
      </c>
      <c r="S5049" t="n">
        <v>0.2393571874367785</v>
      </c>
      <c r="T5049" t="n">
        <v>0</v>
      </c>
      <c r="U5049" t="n">
        <v>0.664783133</v>
      </c>
      <c r="V5049" t="n">
        <v>0.850080767</v>
      </c>
      <c r="W5049" t="n">
        <v>0.043005708</v>
      </c>
      <c r="X5049" t="n">
        <v>0.018439125</v>
      </c>
      <c r="Y5049" t="n">
        <v>0.1596695426210492</v>
      </c>
      <c r="Z5049" t="n">
        <v>0.5413522710000001</v>
      </c>
      <c r="AA5049" t="n">
        <v>0.664783133</v>
      </c>
      <c r="AB5049" t="n">
        <v>0</v>
      </c>
      <c r="AC5049" t="n">
        <v>0</v>
      </c>
      <c r="AD5049" t="n">
        <v>0.85</v>
      </c>
      <c r="AE5049" t="n">
        <v>0.85</v>
      </c>
      <c r="AF5049" t="n">
        <v>0.85</v>
      </c>
      <c r="AG5049" t="n">
        <v>0.85</v>
      </c>
      <c r="AH5049" t="n">
        <v>0.944216688</v>
      </c>
      <c r="AI5049" t="n">
        <v>0.043005708</v>
      </c>
      <c r="AJ5049" t="n">
        <v>0.538267317</v>
      </c>
      <c r="AK5049" t="n">
        <v>0.167550031205745</v>
      </c>
      <c r="AL5049" t="n">
        <v>0</v>
      </c>
    </row>
    <row r="5050">
      <c r="A5050" t="inlineStr">
        <is>
          <t>2025-07-30 08:00</t>
        </is>
      </c>
      <c r="B5050" t="n">
        <v>86608.22424371644</v>
      </c>
      <c r="C5050" t="n">
        <v>77824.40577877045</v>
      </c>
      <c r="D5050" t="n">
        <v>8404.20721440751</v>
      </c>
      <c r="E5050" t="n">
        <v>379.6112505384825</v>
      </c>
      <c r="F5050" t="n">
        <v>0.3795509637307219</v>
      </c>
      <c r="G5050" t="n">
        <v>0.1860839463423934</v>
      </c>
      <c r="H5050" t="n">
        <v>0.1866695256712116</v>
      </c>
      <c r="I5050" t="n">
        <v>0.1754998898260551</v>
      </c>
      <c r="J5050" t="n">
        <v>211</v>
      </c>
      <c r="K5050" t="n">
        <v>8</v>
      </c>
      <c r="L5050">
        <f>VLOOKUP(J5050,Clustering!$D$3:$E$367,2,FALSE)</f>
        <v/>
      </c>
      <c r="M5050" t="n">
        <v>0.61717786</v>
      </c>
      <c r="N5050" t="n">
        <v>0.516017292</v>
      </c>
      <c r="O5050" t="n">
        <v>0.516017292</v>
      </c>
      <c r="P5050" t="n">
        <v>0.944521885</v>
      </c>
      <c r="Q5050" t="n">
        <v>0.258509447</v>
      </c>
      <c r="R5050" t="n">
        <v>0.1866695256712116</v>
      </c>
      <c r="S5050" t="n">
        <v>0.3795509637307219</v>
      </c>
      <c r="T5050" t="n">
        <v>0.222079492</v>
      </c>
      <c r="U5050" t="n">
        <v>0.664783133</v>
      </c>
      <c r="V5050" t="n">
        <v>0.850080767</v>
      </c>
      <c r="W5050" t="n">
        <v>0.059063034</v>
      </c>
      <c r="X5050" t="n">
        <v>0.018439125</v>
      </c>
      <c r="Y5050" t="n">
        <v>0.1754998898260551</v>
      </c>
      <c r="Z5050" t="n">
        <v>0.578426647</v>
      </c>
      <c r="AA5050" t="n">
        <v>0.664783133</v>
      </c>
      <c r="AB5050" t="n">
        <v>0</v>
      </c>
      <c r="AC5050" t="n">
        <v>0</v>
      </c>
      <c r="AD5050" t="n">
        <v>0.85</v>
      </c>
      <c r="AE5050" t="n">
        <v>0.85</v>
      </c>
      <c r="AF5050" t="n">
        <v>0.85</v>
      </c>
      <c r="AG5050" t="n">
        <v>0.85</v>
      </c>
      <c r="AH5050" t="n">
        <v>0.944521885</v>
      </c>
      <c r="AI5050" t="n">
        <v>0.059063034</v>
      </c>
      <c r="AJ5050" t="n">
        <v>0.567621307</v>
      </c>
      <c r="AK5050" t="n">
        <v>0.2656856746115053</v>
      </c>
      <c r="AL5050" t="n">
        <v>0</v>
      </c>
    </row>
    <row r="5051">
      <c r="A5051" t="inlineStr">
        <is>
          <t>2025-07-30 09:00</t>
        </is>
      </c>
      <c r="B5051" t="n">
        <v>85377.72377638389</v>
      </c>
      <c r="C5051" t="n">
        <v>74139.07241453628</v>
      </c>
      <c r="D5051" t="n">
        <v>10849.11466189666</v>
      </c>
      <c r="E5051" t="n">
        <v>389.5366999509545</v>
      </c>
      <c r="F5051" t="n">
        <v>0.4899679196972634</v>
      </c>
      <c r="G5051" t="n">
        <v>0.1909493627210561</v>
      </c>
      <c r="H5051" t="n">
        <v>0.1910690764807246</v>
      </c>
      <c r="I5051" t="n">
        <v>0.1887855957713731</v>
      </c>
      <c r="J5051" t="n">
        <v>211</v>
      </c>
      <c r="K5051" t="n">
        <v>9</v>
      </c>
      <c r="L5051">
        <f>VLOOKUP(J5051,Clustering!$D$3:$E$367,2,FALSE)</f>
        <v/>
      </c>
      <c r="M5051" t="n">
        <v>0.628524312</v>
      </c>
      <c r="N5051" t="n">
        <v>0.53272847</v>
      </c>
      <c r="O5051" t="n">
        <v>0.53272847</v>
      </c>
      <c r="P5051" t="n">
        <v>0.944023397</v>
      </c>
      <c r="Q5051" t="n">
        <v>0.278510323</v>
      </c>
      <c r="R5051" t="n">
        <v>0.1910690764807246</v>
      </c>
      <c r="S5051" t="n">
        <v>0.4899679196972634</v>
      </c>
      <c r="T5051" t="n">
        <v>0.506649539</v>
      </c>
      <c r="U5051" t="n">
        <v>0.664783133</v>
      </c>
      <c r="V5051" t="n">
        <v>0.850080767</v>
      </c>
      <c r="W5051" t="n">
        <v>0.083812261</v>
      </c>
      <c r="X5051" t="n">
        <v>0.018439125</v>
      </c>
      <c r="Y5051" t="n">
        <v>0.1887855957713731</v>
      </c>
      <c r="Z5051" t="n">
        <v>0.6239788550000001</v>
      </c>
      <c r="AA5051" t="n">
        <v>0.664783133</v>
      </c>
      <c r="AB5051" t="n">
        <v>0</v>
      </c>
      <c r="AC5051" t="n">
        <v>0</v>
      </c>
      <c r="AD5051" t="n">
        <v>0.85</v>
      </c>
      <c r="AE5051" t="n">
        <v>0.85</v>
      </c>
      <c r="AF5051" t="n">
        <v>0.85</v>
      </c>
      <c r="AG5051" t="n">
        <v>0.85</v>
      </c>
      <c r="AH5051" t="n">
        <v>0.944023397</v>
      </c>
      <c r="AI5051" t="n">
        <v>0.083812261</v>
      </c>
      <c r="AJ5051" t="n">
        <v>0.60184539</v>
      </c>
      <c r="AK5051" t="n">
        <v>0.3429775437880843</v>
      </c>
      <c r="AL5051" t="n">
        <v>0</v>
      </c>
    </row>
    <row r="5052">
      <c r="A5052" t="inlineStr">
        <is>
          <t>2025-07-30 10:00</t>
        </is>
      </c>
      <c r="B5052" t="n">
        <v>83879.2052483461</v>
      </c>
      <c r="C5052" t="n">
        <v>70960.58942668077</v>
      </c>
      <c r="D5052" t="n">
        <v>12529.33124072091</v>
      </c>
      <c r="E5052" t="n">
        <v>389.2845809444065</v>
      </c>
      <c r="F5052" t="n">
        <v>0.5658498923211431</v>
      </c>
      <c r="G5052" t="n">
        <v>0.1908257749727483</v>
      </c>
      <c r="H5052" t="n">
        <v>0.190526666106949</v>
      </c>
      <c r="I5052" t="n">
        <v>0.1962320196681441</v>
      </c>
      <c r="J5052" t="n">
        <v>211</v>
      </c>
      <c r="K5052" t="n">
        <v>10</v>
      </c>
      <c r="L5052">
        <f>VLOOKUP(J5052,Clustering!$D$3:$E$367,2,FALSE)</f>
        <v/>
      </c>
      <c r="M5052" t="n">
        <v>0.663502485</v>
      </c>
      <c r="N5052" t="n">
        <v>0.563768587</v>
      </c>
      <c r="O5052" t="n">
        <v>0.563768587</v>
      </c>
      <c r="P5052" t="n">
        <v>0.94295521</v>
      </c>
      <c r="Q5052" t="n">
        <v>0.292628588</v>
      </c>
      <c r="R5052" t="n">
        <v>0.190526666106949</v>
      </c>
      <c r="S5052" t="n">
        <v>0.5658498923211431</v>
      </c>
      <c r="T5052" t="n">
        <v>0.612891038</v>
      </c>
      <c r="U5052" t="n">
        <v>0.665237059</v>
      </c>
      <c r="V5052" t="n">
        <v>0.850080767</v>
      </c>
      <c r="W5052" t="n">
        <v>0.113553221</v>
      </c>
      <c r="X5052" t="n">
        <v>0.018461742</v>
      </c>
      <c r="Y5052" t="n">
        <v>0.1962320196681441</v>
      </c>
      <c r="Z5052" t="n">
        <v>0.680189583</v>
      </c>
      <c r="AA5052" t="n">
        <v>0.665237059</v>
      </c>
      <c r="AB5052" t="n">
        <v>0</v>
      </c>
      <c r="AC5052" t="n">
        <v>0</v>
      </c>
      <c r="AD5052" t="n">
        <v>0.85</v>
      </c>
      <c r="AE5052" t="n">
        <v>0.85</v>
      </c>
      <c r="AF5052" t="n">
        <v>0.85</v>
      </c>
      <c r="AG5052" t="n">
        <v>0.85</v>
      </c>
      <c r="AH5052" t="n">
        <v>0.94295521</v>
      </c>
      <c r="AI5052" t="n">
        <v>0.113553221</v>
      </c>
      <c r="AJ5052" t="n">
        <v>0.642868968</v>
      </c>
      <c r="AK5052" t="n">
        <v>0.3960949246248001</v>
      </c>
      <c r="AL5052" t="n">
        <v>0</v>
      </c>
    </row>
    <row r="5053">
      <c r="A5053" t="inlineStr">
        <is>
          <t>2025-07-30 11:00</t>
        </is>
      </c>
      <c r="B5053" t="n">
        <v>82352.01408821464</v>
      </c>
      <c r="C5053" t="n">
        <v>68417.34381915693</v>
      </c>
      <c r="D5053" t="n">
        <v>13547.08992554718</v>
      </c>
      <c r="E5053" t="n">
        <v>387.5803435105293</v>
      </c>
      <c r="F5053" t="n">
        <v>0.6118139291203423</v>
      </c>
      <c r="G5053" t="n">
        <v>0.1899903644659457</v>
      </c>
      <c r="H5053" t="n">
        <v>0.1893012204476783</v>
      </c>
      <c r="I5053" t="n">
        <v>0.2024463014812767</v>
      </c>
      <c r="J5053" t="n">
        <v>211</v>
      </c>
      <c r="K5053" t="n">
        <v>11</v>
      </c>
      <c r="L5053">
        <f>VLOOKUP(J5053,Clustering!$D$3:$E$367,2,FALSE)</f>
        <v/>
      </c>
      <c r="M5053" t="n">
        <v>0.696199849</v>
      </c>
      <c r="N5053" t="n">
        <v>0.600038589</v>
      </c>
      <c r="O5053" t="n">
        <v>0.600038589</v>
      </c>
      <c r="P5053" t="n">
        <v>0.941897196</v>
      </c>
      <c r="Q5053" t="n">
        <v>0.351967858</v>
      </c>
      <c r="R5053" t="n">
        <v>0.1893012204476783</v>
      </c>
      <c r="S5053" t="n">
        <v>0.6118139291203423</v>
      </c>
      <c r="T5053" t="n">
        <v>0.6190871999999999</v>
      </c>
      <c r="U5053" t="n">
        <v>0.666411007</v>
      </c>
      <c r="V5053" t="n">
        <v>0.850080767</v>
      </c>
      <c r="W5053" t="n">
        <v>0.115542933</v>
      </c>
      <c r="X5053" t="n">
        <v>0.026689485</v>
      </c>
      <c r="Y5053" t="n">
        <v>0.2024463014812767</v>
      </c>
      <c r="Z5053" t="n">
        <v>0.740885476</v>
      </c>
      <c r="AA5053" t="n">
        <v>0.666411007</v>
      </c>
      <c r="AB5053" t="n">
        <v>0</v>
      </c>
      <c r="AC5053" t="n">
        <v>0</v>
      </c>
      <c r="AD5053" t="n">
        <v>0.85</v>
      </c>
      <c r="AE5053" t="n">
        <v>0.85</v>
      </c>
      <c r="AF5053" t="n">
        <v>0.85</v>
      </c>
      <c r="AG5053" t="n">
        <v>0.85</v>
      </c>
      <c r="AH5053" t="n">
        <v>0.941897196</v>
      </c>
      <c r="AI5053" t="n">
        <v>0.115542933</v>
      </c>
      <c r="AJ5053" t="n">
        <v>0.697892873</v>
      </c>
      <c r="AK5053" t="n">
        <v>0.4282697503842396</v>
      </c>
      <c r="AL5053" t="n">
        <v>0.003078764</v>
      </c>
    </row>
    <row r="5054">
      <c r="A5054" t="inlineStr">
        <is>
          <t>2025-07-30 12:00</t>
        </is>
      </c>
      <c r="B5054" t="n">
        <v>82604.79298930416</v>
      </c>
      <c r="C5054" t="n">
        <v>68447.26155858701</v>
      </c>
      <c r="D5054" t="n">
        <v>13768.91532807363</v>
      </c>
      <c r="E5054" t="n">
        <v>388.6161026435229</v>
      </c>
      <c r="F5054" t="n">
        <v>0.6218320121067461</v>
      </c>
      <c r="G5054" t="n">
        <v>0.1904980895311386</v>
      </c>
      <c r="H5054" t="n">
        <v>0.1895021131787063</v>
      </c>
      <c r="I5054" t="n">
        <v>0.2084998691095869</v>
      </c>
      <c r="J5054" t="n">
        <v>211</v>
      </c>
      <c r="K5054" t="n">
        <v>12</v>
      </c>
      <c r="L5054">
        <f>VLOOKUP(J5054,Clustering!$D$3:$E$367,2,FALSE)</f>
        <v/>
      </c>
      <c r="M5054" t="n">
        <v>0.730072175</v>
      </c>
      <c r="N5054" t="n">
        <v>0.631526362</v>
      </c>
      <c r="O5054" t="n">
        <v>0.631526362</v>
      </c>
      <c r="P5054" t="n">
        <v>0.940686583</v>
      </c>
      <c r="Q5054" t="n">
        <v>0.400993786</v>
      </c>
      <c r="R5054" t="n">
        <v>0.1895021131787063</v>
      </c>
      <c r="S5054" t="n">
        <v>0.6218320121067461</v>
      </c>
      <c r="T5054" t="n">
        <v>0.6297415750000001</v>
      </c>
      <c r="U5054" t="n">
        <v>0.666411007</v>
      </c>
      <c r="V5054" t="n">
        <v>0.850080767</v>
      </c>
      <c r="W5054" t="n">
        <v>0.125561308</v>
      </c>
      <c r="X5054" t="n">
        <v>0.055968255</v>
      </c>
      <c r="Y5054" t="n">
        <v>0.2084998691095869</v>
      </c>
      <c r="Z5054" t="n">
        <v>0.772386977</v>
      </c>
      <c r="AA5054" t="n">
        <v>0.666411007</v>
      </c>
      <c r="AB5054" t="n">
        <v>0</v>
      </c>
      <c r="AC5054" t="n">
        <v>0</v>
      </c>
      <c r="AD5054" t="n">
        <v>0.85</v>
      </c>
      <c r="AE5054" t="n">
        <v>0.85</v>
      </c>
      <c r="AF5054" t="n">
        <v>0.85</v>
      </c>
      <c r="AG5054" t="n">
        <v>0.85</v>
      </c>
      <c r="AH5054" t="n">
        <v>0.940686583</v>
      </c>
      <c r="AI5054" t="n">
        <v>0.125561308</v>
      </c>
      <c r="AJ5054" t="n">
        <v>0.716349601</v>
      </c>
      <c r="AK5054" t="n">
        <v>0.4352824084747222</v>
      </c>
      <c r="AL5054" t="n">
        <v>0.268450905</v>
      </c>
    </row>
    <row r="5055">
      <c r="A5055" t="inlineStr">
        <is>
          <t>2025-07-30 13:00</t>
        </is>
      </c>
      <c r="B5055" t="n">
        <v>82797.87257711949</v>
      </c>
      <c r="C5055" t="n">
        <v>69162.22393912118</v>
      </c>
      <c r="D5055" t="n">
        <v>13245.93979394847</v>
      </c>
      <c r="E5055" t="n">
        <v>389.7088440498516</v>
      </c>
      <c r="F5055" t="n">
        <v>0.5982133812328539</v>
      </c>
      <c r="G5055" t="n">
        <v>0.1910337470832606</v>
      </c>
      <c r="H5055" t="n">
        <v>0.1898436308214538</v>
      </c>
      <c r="I5055" t="n">
        <v>0.2125445094276171</v>
      </c>
      <c r="J5055" t="n">
        <v>211</v>
      </c>
      <c r="K5055" t="n">
        <v>13</v>
      </c>
      <c r="L5055">
        <f>VLOOKUP(J5055,Clustering!$D$3:$E$367,2,FALSE)</f>
        <v/>
      </c>
      <c r="M5055" t="n">
        <v>0.751595876</v>
      </c>
      <c r="N5055" t="n">
        <v>0.655573578</v>
      </c>
      <c r="O5055" t="n">
        <v>0.655573578</v>
      </c>
      <c r="P5055" t="n">
        <v>0.9408798739999999</v>
      </c>
      <c r="Q5055" t="n">
        <v>0.469945492</v>
      </c>
      <c r="R5055" t="n">
        <v>0.1898436308214538</v>
      </c>
      <c r="S5055" t="n">
        <v>0.5982133812328539</v>
      </c>
      <c r="T5055" t="n">
        <v>0.657699864</v>
      </c>
      <c r="U5055" t="n">
        <v>0.666411007</v>
      </c>
      <c r="V5055" t="n">
        <v>0.850080767</v>
      </c>
      <c r="W5055" t="n">
        <v>0.128633145</v>
      </c>
      <c r="X5055" t="n">
        <v>0.128087917</v>
      </c>
      <c r="Y5055" t="n">
        <v>0.2125445094276171</v>
      </c>
      <c r="Z5055" t="n">
        <v>0.7807721010000001</v>
      </c>
      <c r="AA5055" t="n">
        <v>0.666411007</v>
      </c>
      <c r="AB5055" t="n">
        <v>0</v>
      </c>
      <c r="AC5055" t="n">
        <v>0</v>
      </c>
      <c r="AD5055" t="n">
        <v>0.85</v>
      </c>
      <c r="AE5055" t="n">
        <v>0.85</v>
      </c>
      <c r="AF5055" t="n">
        <v>0.85</v>
      </c>
      <c r="AG5055" t="n">
        <v>0.85</v>
      </c>
      <c r="AH5055" t="n">
        <v>0.9408798739999999</v>
      </c>
      <c r="AI5055" t="n">
        <v>0.128633145</v>
      </c>
      <c r="AJ5055" t="n">
        <v>0.726799635</v>
      </c>
      <c r="AK5055" t="n">
        <v>0.4187493668629977</v>
      </c>
      <c r="AL5055" t="n">
        <v>0.506105493</v>
      </c>
    </row>
    <row r="5056">
      <c r="A5056" t="inlineStr">
        <is>
          <t>2025-07-30 14:00</t>
        </is>
      </c>
      <c r="B5056" t="n">
        <v>82808.91858899896</v>
      </c>
      <c r="C5056" t="n">
        <v>70583.15668519985</v>
      </c>
      <c r="D5056" t="n">
        <v>11837.03918344572</v>
      </c>
      <c r="E5056" t="n">
        <v>388.7227203533769</v>
      </c>
      <c r="F5056" t="n">
        <v>0.5345845854553787</v>
      </c>
      <c r="G5056" t="n">
        <v>0.1905503531144004</v>
      </c>
      <c r="H5056" t="n">
        <v>0.1892208633552671</v>
      </c>
      <c r="I5056" t="n">
        <v>0.2145802224353675</v>
      </c>
      <c r="J5056" t="n">
        <v>211</v>
      </c>
      <c r="K5056" t="n">
        <v>14</v>
      </c>
      <c r="L5056">
        <f>VLOOKUP(J5056,Clustering!$D$3:$E$367,2,FALSE)</f>
        <v/>
      </c>
      <c r="M5056" t="n">
        <v>0.768782582</v>
      </c>
      <c r="N5056" t="n">
        <v>0.670734723</v>
      </c>
      <c r="O5056" t="n">
        <v>0.670734723</v>
      </c>
      <c r="P5056" t="n">
        <v>0.940971433</v>
      </c>
      <c r="Q5056" t="n">
        <v>0.534629176</v>
      </c>
      <c r="R5056" t="n">
        <v>0.1892208633552671</v>
      </c>
      <c r="S5056" t="n">
        <v>0.5345845854553787</v>
      </c>
      <c r="T5056" t="n">
        <v>0.647876681</v>
      </c>
      <c r="U5056" t="n">
        <v>0.666411007</v>
      </c>
      <c r="V5056" t="n">
        <v>0.850080767</v>
      </c>
      <c r="W5056" t="n">
        <v>0.144097048</v>
      </c>
      <c r="X5056" t="n">
        <v>0.177994682</v>
      </c>
      <c r="Y5056" t="n">
        <v>0.2145802224353675</v>
      </c>
      <c r="Z5056" t="n">
        <v>0.782164267</v>
      </c>
      <c r="AA5056" t="n">
        <v>0.666411007</v>
      </c>
      <c r="AB5056" t="n">
        <v>0</v>
      </c>
      <c r="AC5056" t="n">
        <v>0</v>
      </c>
      <c r="AD5056" t="n">
        <v>0.85</v>
      </c>
      <c r="AE5056" t="n">
        <v>0.85</v>
      </c>
      <c r="AF5056" t="n">
        <v>0.85</v>
      </c>
      <c r="AG5056" t="n">
        <v>0.85</v>
      </c>
      <c r="AH5056" t="n">
        <v>0.940971433</v>
      </c>
      <c r="AI5056" t="n">
        <v>0.144097048</v>
      </c>
      <c r="AJ5056" t="n">
        <v>0.732262386</v>
      </c>
      <c r="AK5056" t="n">
        <v>0.374209209818765</v>
      </c>
      <c r="AL5056" t="n">
        <v>0.613935962</v>
      </c>
    </row>
    <row r="5057">
      <c r="A5057" t="inlineStr">
        <is>
          <t>2025-07-30 15:00</t>
        </is>
      </c>
      <c r="B5057" t="n">
        <v>83394.8538221471</v>
      </c>
      <c r="C5057" t="n">
        <v>73346.63131610895</v>
      </c>
      <c r="D5057" t="n">
        <v>9663.044460766479</v>
      </c>
      <c r="E5057" t="n">
        <v>385.178045271661</v>
      </c>
      <c r="F5057" t="n">
        <v>0.4364025950442127</v>
      </c>
      <c r="G5057" t="n">
        <v>0.1888127672900299</v>
      </c>
      <c r="H5057" t="n">
        <v>0.1874730965953236</v>
      </c>
      <c r="I5057" t="n">
        <v>0.2130266519820843</v>
      </c>
      <c r="J5057" t="n">
        <v>211</v>
      </c>
      <c r="K5057" t="n">
        <v>15</v>
      </c>
      <c r="L5057">
        <f>VLOOKUP(J5057,Clustering!$D$3:$E$367,2,FALSE)</f>
        <v/>
      </c>
      <c r="M5057" t="n">
        <v>0.777197387</v>
      </c>
      <c r="N5057" t="n">
        <v>0.6792323</v>
      </c>
      <c r="O5057" t="n">
        <v>0.6792323</v>
      </c>
      <c r="P5057" t="n">
        <v>0.941663212</v>
      </c>
      <c r="Q5057" t="n">
        <v>0.573504471</v>
      </c>
      <c r="R5057" t="n">
        <v>0.1874730965953236</v>
      </c>
      <c r="S5057" t="n">
        <v>0.4364025950442127</v>
      </c>
      <c r="T5057" t="n">
        <v>0.665709536</v>
      </c>
      <c r="U5057" t="n">
        <v>0.666411007</v>
      </c>
      <c r="V5057" t="n">
        <v>0.850080767</v>
      </c>
      <c r="W5057" t="n">
        <v>0.146540554</v>
      </c>
      <c r="X5057" t="n">
        <v>0.2233302</v>
      </c>
      <c r="Y5057" t="n">
        <v>0.2130266519820843</v>
      </c>
      <c r="Z5057" t="n">
        <v>0.786641004</v>
      </c>
      <c r="AA5057" t="n">
        <v>0.666411007</v>
      </c>
      <c r="AB5057" t="n">
        <v>0</v>
      </c>
      <c r="AC5057" t="n">
        <v>0</v>
      </c>
      <c r="AD5057" t="n">
        <v>0.85</v>
      </c>
      <c r="AE5057" t="n">
        <v>0.85</v>
      </c>
      <c r="AF5057" t="n">
        <v>0.85</v>
      </c>
      <c r="AG5057" t="n">
        <v>0.85</v>
      </c>
      <c r="AH5057" t="n">
        <v>0.941663212</v>
      </c>
      <c r="AI5057" t="n">
        <v>0.146540554</v>
      </c>
      <c r="AJ5057" t="n">
        <v>0.73675726</v>
      </c>
      <c r="AK5057" t="n">
        <v>0.3054818165309489</v>
      </c>
      <c r="AL5057" t="n">
        <v>0.6260428770000001</v>
      </c>
    </row>
    <row r="5058">
      <c r="A5058" t="inlineStr">
        <is>
          <t>2025-07-30 16:00</t>
        </is>
      </c>
      <c r="B5058" t="n">
        <v>86507.0909797599</v>
      </c>
      <c r="C5058" t="n">
        <v>79135.01695307097</v>
      </c>
      <c r="D5058" t="n">
        <v>6998.114726559273</v>
      </c>
      <c r="E5058" t="n">
        <v>373.9593001296554</v>
      </c>
      <c r="F5058" t="n">
        <v>0.3160489884412</v>
      </c>
      <c r="G5058" t="n">
        <v>0.1833133824164977</v>
      </c>
      <c r="H5058" t="n">
        <v>0.1821896177692873</v>
      </c>
      <c r="I5058" t="n">
        <v>0.2036248721699742</v>
      </c>
      <c r="J5058" t="n">
        <v>211</v>
      </c>
      <c r="K5058" t="n">
        <v>16</v>
      </c>
      <c r="L5058">
        <f>VLOOKUP(J5058,Clustering!$D$3:$E$367,2,FALSE)</f>
        <v/>
      </c>
      <c r="M5058" t="n">
        <v>0.7831413149999999</v>
      </c>
      <c r="N5058" t="n">
        <v>0.687057407</v>
      </c>
      <c r="O5058" t="n">
        <v>0.687057407</v>
      </c>
      <c r="P5058" t="n">
        <v>0.941520787</v>
      </c>
      <c r="Q5058" t="n">
        <v>0.6101644000000001</v>
      </c>
      <c r="R5058" t="n">
        <v>0.1821896177692873</v>
      </c>
      <c r="S5058" t="n">
        <v>0.3160489884412</v>
      </c>
      <c r="T5058" t="n">
        <v>0.670092187</v>
      </c>
      <c r="U5058" t="n">
        <v>0.666411007</v>
      </c>
      <c r="V5058" t="n">
        <v>0.850080767</v>
      </c>
      <c r="W5058" t="n">
        <v>0.164552685</v>
      </c>
      <c r="X5058" t="n">
        <v>0.253338594</v>
      </c>
      <c r="Y5058" t="n">
        <v>0.2036248721699742</v>
      </c>
      <c r="Z5058" t="n">
        <v>0.788252292</v>
      </c>
      <c r="AA5058" t="n">
        <v>0.666411007</v>
      </c>
      <c r="AB5058" t="n">
        <v>0</v>
      </c>
      <c r="AC5058" t="n">
        <v>0</v>
      </c>
      <c r="AD5058" t="n">
        <v>0.85</v>
      </c>
      <c r="AE5058" t="n">
        <v>0.85</v>
      </c>
      <c r="AF5058" t="n">
        <v>0.85</v>
      </c>
      <c r="AG5058" t="n">
        <v>0.85</v>
      </c>
      <c r="AH5058" t="n">
        <v>0.941520787</v>
      </c>
      <c r="AI5058" t="n">
        <v>0.164552685</v>
      </c>
      <c r="AJ5058" t="n">
        <v>0.743897028</v>
      </c>
      <c r="AK5058" t="n">
        <v>0.22123429190884</v>
      </c>
      <c r="AL5058" t="n">
        <v>0.639337936</v>
      </c>
    </row>
    <row r="5059">
      <c r="A5059" t="inlineStr">
        <is>
          <t>2025-07-30 17:00</t>
        </is>
      </c>
      <c r="B5059" t="n">
        <v>89192.66349036369</v>
      </c>
      <c r="C5059" t="n">
        <v>84570.16542216401</v>
      </c>
      <c r="D5059" t="n">
        <v>4275.02418599286</v>
      </c>
      <c r="E5059" t="n">
        <v>347.4738822068206</v>
      </c>
      <c r="F5059" t="n">
        <v>0.1930687224113293</v>
      </c>
      <c r="G5059" t="n">
        <v>0.1703303344151081</v>
      </c>
      <c r="H5059" t="n">
        <v>0.1694530186221125</v>
      </c>
      <c r="I5059" t="n">
        <v>0.1861873831167444</v>
      </c>
      <c r="J5059" t="n">
        <v>211</v>
      </c>
      <c r="K5059" t="n">
        <v>17</v>
      </c>
      <c r="L5059">
        <f>VLOOKUP(J5059,Clustering!$D$3:$E$367,2,FALSE)</f>
        <v/>
      </c>
      <c r="M5059" t="n">
        <v>0.788607195</v>
      </c>
      <c r="N5059" t="n">
        <v>0.683921843</v>
      </c>
      <c r="O5059" t="n">
        <v>0.683921843</v>
      </c>
      <c r="P5059" t="n">
        <v>0.941744597</v>
      </c>
      <c r="Q5059" t="n">
        <v>0.6379127999999999</v>
      </c>
      <c r="R5059" t="n">
        <v>0.1694530186221125</v>
      </c>
      <c r="S5059" t="n">
        <v>0.1930687224113293</v>
      </c>
      <c r="T5059" t="n">
        <v>0.646289859</v>
      </c>
      <c r="U5059" t="n">
        <v>0.666411007</v>
      </c>
      <c r="V5059" t="n">
        <v>0.850080767</v>
      </c>
      <c r="W5059" t="n">
        <v>0.166228232</v>
      </c>
      <c r="X5059" t="n">
        <v>0.305918413</v>
      </c>
      <c r="Y5059" t="n">
        <v>0.1861873831167444</v>
      </c>
      <c r="Z5059" t="n">
        <v>0.7905704609999999</v>
      </c>
      <c r="AA5059" t="n">
        <v>0.666411007</v>
      </c>
      <c r="AB5059" t="n">
        <v>0</v>
      </c>
      <c r="AC5059" t="n">
        <v>0</v>
      </c>
      <c r="AD5059" t="n">
        <v>0.85</v>
      </c>
      <c r="AE5059" t="n">
        <v>0.85</v>
      </c>
      <c r="AF5059" t="n">
        <v>0.85</v>
      </c>
      <c r="AG5059" t="n">
        <v>0.85</v>
      </c>
      <c r="AH5059" t="n">
        <v>0.941744597</v>
      </c>
      <c r="AI5059" t="n">
        <v>0.166228232</v>
      </c>
      <c r="AJ5059" t="n">
        <v>0.748299774</v>
      </c>
      <c r="AK5059" t="n">
        <v>0.1351481056879305</v>
      </c>
      <c r="AL5059" t="n">
        <v>0.645772987</v>
      </c>
    </row>
    <row r="5060">
      <c r="A5060" t="inlineStr">
        <is>
          <t>2025-07-30 18:00</t>
        </is>
      </c>
      <c r="B5060" t="n">
        <v>91686.66234339379</v>
      </c>
      <c r="C5060" t="n">
        <v>89650.06303564561</v>
      </c>
      <c r="D5060" t="n">
        <v>1715.183362169711</v>
      </c>
      <c r="E5060" t="n">
        <v>321.415945578482</v>
      </c>
      <c r="F5060" t="n">
        <v>0.0774611431486829</v>
      </c>
      <c r="G5060" t="n">
        <v>0.1575568360678833</v>
      </c>
      <c r="H5060" t="n">
        <v>0.1567967765673489</v>
      </c>
      <c r="I5060" t="n">
        <v>0.1712945353232025</v>
      </c>
      <c r="J5060" t="n">
        <v>211</v>
      </c>
      <c r="K5060" t="n">
        <v>18</v>
      </c>
      <c r="L5060">
        <f>VLOOKUP(J5060,Clustering!$D$3:$E$367,2,FALSE)</f>
        <v/>
      </c>
      <c r="M5060" t="n">
        <v>0.777174349</v>
      </c>
      <c r="N5060" t="n">
        <v>0.683604342</v>
      </c>
      <c r="O5060" t="n">
        <v>0.683604342</v>
      </c>
      <c r="P5060" t="n">
        <v>0.942029447</v>
      </c>
      <c r="Q5060" t="n">
        <v>0.637825186</v>
      </c>
      <c r="R5060" t="n">
        <v>0.1567967765673489</v>
      </c>
      <c r="S5060" t="n">
        <v>0.0774611431486829</v>
      </c>
      <c r="T5060" t="n">
        <v>0.606165936</v>
      </c>
      <c r="U5060" t="n">
        <v>0.666411007</v>
      </c>
      <c r="V5060" t="n">
        <v>0.850080767</v>
      </c>
      <c r="W5060" t="n">
        <v>0.134602281</v>
      </c>
      <c r="X5060" t="n">
        <v>0.342916451</v>
      </c>
      <c r="Y5060" t="n">
        <v>0.1712945353232025</v>
      </c>
      <c r="Z5060" t="n">
        <v>0.792616307</v>
      </c>
      <c r="AA5060" t="n">
        <v>0.666411007</v>
      </c>
      <c r="AB5060" t="n">
        <v>0</v>
      </c>
      <c r="AC5060" t="n">
        <v>0</v>
      </c>
      <c r="AD5060" t="n">
        <v>0.85</v>
      </c>
      <c r="AE5060" t="n">
        <v>0.85</v>
      </c>
      <c r="AF5060" t="n">
        <v>0.85</v>
      </c>
      <c r="AG5060" t="n">
        <v>0.85</v>
      </c>
      <c r="AH5060" t="n">
        <v>0.942029447</v>
      </c>
      <c r="AI5060" t="n">
        <v>0.134602281</v>
      </c>
      <c r="AJ5060" t="n">
        <v>0.759975362</v>
      </c>
      <c r="AK5060" t="n">
        <v>0.054222800204078</v>
      </c>
      <c r="AL5060" t="n">
        <v>0.645772987</v>
      </c>
    </row>
    <row r="5061">
      <c r="A5061" t="inlineStr">
        <is>
          <t>2025-07-30 19:00</t>
        </is>
      </c>
      <c r="B5061" t="n">
        <v>90385.52168716789</v>
      </c>
      <c r="C5061" t="n">
        <v>89949.01646059929</v>
      </c>
      <c r="D5061" t="n">
        <v>116.4681977062412</v>
      </c>
      <c r="E5061" t="n">
        <v>320.0370288623419</v>
      </c>
      <c r="F5061" t="n">
        <v>0.0052599389276839</v>
      </c>
      <c r="G5061" t="n">
        <v>0.1568808965011479</v>
      </c>
      <c r="H5061" t="n">
        <v>0.1559530270970314</v>
      </c>
      <c r="I5061" t="n">
        <v>0.1736516767005976</v>
      </c>
      <c r="J5061" t="n">
        <v>211</v>
      </c>
      <c r="K5061" t="n">
        <v>19</v>
      </c>
      <c r="L5061">
        <f>VLOOKUP(J5061,Clustering!$D$3:$E$367,2,FALSE)</f>
        <v/>
      </c>
      <c r="M5061" t="n">
        <v>0.7636565199999999</v>
      </c>
      <c r="N5061" t="n">
        <v>0.681091946</v>
      </c>
      <c r="O5061" t="n">
        <v>0.681091946</v>
      </c>
      <c r="P5061" t="n">
        <v>0.942711053</v>
      </c>
      <c r="Q5061" t="n">
        <v>0.603806174</v>
      </c>
      <c r="R5061" t="n">
        <v>0.1559530270970314</v>
      </c>
      <c r="S5061" t="n">
        <v>0.0052599389276839</v>
      </c>
      <c r="T5061" t="n">
        <v>0.449372828</v>
      </c>
      <c r="U5061" t="n">
        <v>0.666411007</v>
      </c>
      <c r="V5061" t="n">
        <v>0.850080767</v>
      </c>
      <c r="W5061" t="n">
        <v>0.120709203</v>
      </c>
      <c r="X5061" t="n">
        <v>0.318549029</v>
      </c>
      <c r="Y5061" t="n">
        <v>0.1736516767005976</v>
      </c>
      <c r="Z5061" t="n">
        <v>0.791794071</v>
      </c>
      <c r="AA5061" t="n">
        <v>0.666411007</v>
      </c>
      <c r="AB5061" t="n">
        <v>0</v>
      </c>
      <c r="AC5061" t="n">
        <v>0</v>
      </c>
      <c r="AD5061" t="n">
        <v>0.85</v>
      </c>
      <c r="AE5061" t="n">
        <v>0.85</v>
      </c>
      <c r="AF5061" t="n">
        <v>0.85</v>
      </c>
      <c r="AG5061" t="n">
        <v>0.85</v>
      </c>
      <c r="AH5061" t="n">
        <v>0.942711053</v>
      </c>
      <c r="AI5061" t="n">
        <v>0.120709203</v>
      </c>
      <c r="AJ5061" t="n">
        <v>0.766626603</v>
      </c>
      <c r="AK5061" t="n">
        <v>0.0036819572493787</v>
      </c>
      <c r="AL5061" t="n">
        <v>0.639116785</v>
      </c>
    </row>
    <row r="5062">
      <c r="A5062" t="inlineStr">
        <is>
          <t>2025-07-30 20:00</t>
        </is>
      </c>
      <c r="B5062" t="n">
        <v>86503.80924212553</v>
      </c>
      <c r="C5062" t="n">
        <v>86181.64880182853</v>
      </c>
      <c r="D5062" t="n">
        <v>0</v>
      </c>
      <c r="E5062" t="n">
        <v>322.1604402970019</v>
      </c>
      <c r="F5062" t="n">
        <v>0</v>
      </c>
      <c r="G5062" t="n">
        <v>0.1579217844593146</v>
      </c>
      <c r="H5062" t="n">
        <v>0.1565757945632181</v>
      </c>
      <c r="I5062" t="n">
        <v>0.1822498855885957</v>
      </c>
      <c r="J5062" t="n">
        <v>211</v>
      </c>
      <c r="K5062" t="n">
        <v>20</v>
      </c>
      <c r="L5062">
        <f>VLOOKUP(J5062,Clustering!$D$3:$E$367,2,FALSE)</f>
        <v/>
      </c>
      <c r="M5062" t="n">
        <v>0.756900486</v>
      </c>
      <c r="N5062" t="n">
        <v>0.679754894</v>
      </c>
      <c r="O5062" t="n">
        <v>0.679754894</v>
      </c>
      <c r="P5062" t="n">
        <v>0.943229887</v>
      </c>
      <c r="Q5062" t="n">
        <v>0.560512663</v>
      </c>
      <c r="R5062" t="n">
        <v>0.1565757945632181</v>
      </c>
      <c r="S5062" t="n">
        <v>0</v>
      </c>
      <c r="T5062" t="n">
        <v>0.129666012</v>
      </c>
      <c r="U5062" t="n">
        <v>0.666411007</v>
      </c>
      <c r="V5062" t="n">
        <v>0.850080767</v>
      </c>
      <c r="W5062" t="n">
        <v>0.116869408</v>
      </c>
      <c r="X5062" t="n">
        <v>0.201261386</v>
      </c>
      <c r="Y5062" t="n">
        <v>0.1822498855885957</v>
      </c>
      <c r="Z5062" t="n">
        <v>0.7904282419999999</v>
      </c>
      <c r="AA5062" t="n">
        <v>0.666411007</v>
      </c>
      <c r="AB5062" t="n">
        <v>0</v>
      </c>
      <c r="AC5062" t="n">
        <v>0</v>
      </c>
      <c r="AD5062" t="n">
        <v>0.85</v>
      </c>
      <c r="AE5062" t="n">
        <v>0.85</v>
      </c>
      <c r="AF5062" t="n">
        <v>0.85</v>
      </c>
      <c r="AG5062" t="n">
        <v>0.85</v>
      </c>
      <c r="AH5062" t="n">
        <v>0.943229887</v>
      </c>
      <c r="AI5062" t="n">
        <v>0.116869408</v>
      </c>
      <c r="AJ5062" t="n">
        <v>0.779891317</v>
      </c>
      <c r="AK5062" t="n">
        <v>0</v>
      </c>
      <c r="AL5062" t="n">
        <v>0.733925381</v>
      </c>
    </row>
    <row r="5063">
      <c r="A5063" t="inlineStr">
        <is>
          <t>2025-07-30 21:00</t>
        </is>
      </c>
      <c r="B5063" t="n">
        <v>82848.22776203533</v>
      </c>
      <c r="C5063" t="n">
        <v>82526.70140691758</v>
      </c>
      <c r="D5063" t="n">
        <v>0</v>
      </c>
      <c r="E5063" t="n">
        <v>321.5263551177415</v>
      </c>
      <c r="F5063" t="n">
        <v>0</v>
      </c>
      <c r="G5063" t="n">
        <v>0.1576109583910497</v>
      </c>
      <c r="H5063" t="n">
        <v>0.1559128485508258</v>
      </c>
      <c r="I5063" t="n">
        <v>0.1883034532169059</v>
      </c>
      <c r="J5063" t="n">
        <v>211</v>
      </c>
      <c r="K5063" t="n">
        <v>21</v>
      </c>
      <c r="L5063">
        <f>VLOOKUP(J5063,Clustering!$D$3:$E$367,2,FALSE)</f>
        <v/>
      </c>
      <c r="M5063" t="n">
        <v>0.743515128</v>
      </c>
      <c r="N5063" t="n">
        <v>0.655163391</v>
      </c>
      <c r="O5063" t="n">
        <v>0.655163391</v>
      </c>
      <c r="P5063" t="n">
        <v>0.943911492</v>
      </c>
      <c r="Q5063" t="n">
        <v>0.5093840160000001</v>
      </c>
      <c r="R5063" t="n">
        <v>0.1559128485508258</v>
      </c>
      <c r="S5063" t="n">
        <v>0</v>
      </c>
      <c r="T5063" t="n">
        <v>0</v>
      </c>
      <c r="U5063" t="n">
        <v>0.666411007</v>
      </c>
      <c r="V5063" t="n">
        <v>0.850080767</v>
      </c>
      <c r="W5063" t="n">
        <v>0.10297633</v>
      </c>
      <c r="X5063" t="n">
        <v>0.08896383400000001</v>
      </c>
      <c r="Y5063" t="n">
        <v>0.1883034532169059</v>
      </c>
      <c r="Z5063" t="n">
        <v>0.777239277</v>
      </c>
      <c r="AA5063" t="n">
        <v>0.666411007</v>
      </c>
      <c r="AB5063" t="n">
        <v>0</v>
      </c>
      <c r="AC5063" t="n">
        <v>0</v>
      </c>
      <c r="AD5063" t="n">
        <v>0.85</v>
      </c>
      <c r="AE5063" t="n">
        <v>0.85</v>
      </c>
      <c r="AF5063" t="n">
        <v>0.85</v>
      </c>
      <c r="AG5063" t="n">
        <v>0.85</v>
      </c>
      <c r="AH5063" t="n">
        <v>0.943911492</v>
      </c>
      <c r="AI5063" t="n">
        <v>0.10297633</v>
      </c>
      <c r="AJ5063" t="n">
        <v>0.771267612</v>
      </c>
      <c r="AK5063" t="n">
        <v>0</v>
      </c>
      <c r="AL5063" t="n">
        <v>0.520345862</v>
      </c>
    </row>
    <row r="5064">
      <c r="A5064" t="inlineStr">
        <is>
          <t>2025-07-30 22:00</t>
        </is>
      </c>
      <c r="B5064" t="n">
        <v>77778.75105001278</v>
      </c>
      <c r="C5064" t="n">
        <v>77454.74252174489</v>
      </c>
      <c r="D5064" t="n">
        <v>0</v>
      </c>
      <c r="E5064" t="n">
        <v>324.0085282678951</v>
      </c>
      <c r="F5064" t="n">
        <v>0</v>
      </c>
      <c r="G5064" t="n">
        <v>0.1588277099352427</v>
      </c>
      <c r="H5064" t="n">
        <v>0.1573391869411245</v>
      </c>
      <c r="I5064" t="n">
        <v>0.1857320262597476</v>
      </c>
      <c r="J5064" t="n">
        <v>211</v>
      </c>
      <c r="K5064" t="n">
        <v>22</v>
      </c>
      <c r="L5064">
        <f>VLOOKUP(J5064,Clustering!$D$3:$E$367,2,FALSE)</f>
        <v/>
      </c>
      <c r="M5064" t="n">
        <v>0.710921438</v>
      </c>
      <c r="N5064" t="n">
        <v>0.620547942</v>
      </c>
      <c r="O5064" t="n">
        <v>0.620547942</v>
      </c>
      <c r="P5064" t="n">
        <v>0.941510614</v>
      </c>
      <c r="Q5064" t="n">
        <v>0.475164744</v>
      </c>
      <c r="R5064" t="n">
        <v>0.1573391869411245</v>
      </c>
      <c r="S5064" t="n">
        <v>0</v>
      </c>
      <c r="T5064" t="n">
        <v>0</v>
      </c>
      <c r="U5064" t="n">
        <v>0.666411007</v>
      </c>
      <c r="V5064" t="n">
        <v>0.850080767</v>
      </c>
      <c r="W5064" t="n">
        <v>0.074736381</v>
      </c>
      <c r="X5064" t="n">
        <v>0.031525441</v>
      </c>
      <c r="Y5064" t="n">
        <v>0.1857320262597476</v>
      </c>
      <c r="Z5064" t="n">
        <v>0.722382789</v>
      </c>
      <c r="AA5064" t="n">
        <v>0.666411007</v>
      </c>
      <c r="AB5064" t="n">
        <v>0</v>
      </c>
      <c r="AC5064" t="n">
        <v>0</v>
      </c>
      <c r="AD5064" t="n">
        <v>0.85</v>
      </c>
      <c r="AE5064" t="n">
        <v>0.85</v>
      </c>
      <c r="AF5064" t="n">
        <v>0.85</v>
      </c>
      <c r="AG5064" t="n">
        <v>0.85</v>
      </c>
      <c r="AH5064" t="n">
        <v>0.941510614</v>
      </c>
      <c r="AI5064" t="n">
        <v>0.074736381</v>
      </c>
      <c r="AJ5064" t="n">
        <v>0.723711748</v>
      </c>
      <c r="AK5064" t="n">
        <v>0</v>
      </c>
      <c r="AL5064" t="n">
        <v>0.14778936</v>
      </c>
    </row>
    <row r="5065">
      <c r="A5065" t="inlineStr">
        <is>
          <t>2025-07-30 23:00</t>
        </is>
      </c>
      <c r="B5065" t="n">
        <v>72814.80316368581</v>
      </c>
      <c r="C5065" t="n">
        <v>72482.38395778416</v>
      </c>
      <c r="D5065" t="n">
        <v>0</v>
      </c>
      <c r="E5065" t="n">
        <v>332.4192059016559</v>
      </c>
      <c r="F5065" t="n">
        <v>0</v>
      </c>
      <c r="G5065" t="n">
        <v>0.1629505911282626</v>
      </c>
      <c r="H5065" t="n">
        <v>0.1621807017588991</v>
      </c>
      <c r="I5065" t="n">
        <v>0.1768659603970455</v>
      </c>
      <c r="J5065" t="n">
        <v>211</v>
      </c>
      <c r="K5065" t="n">
        <v>23</v>
      </c>
      <c r="L5065">
        <f>VLOOKUP(J5065,Clustering!$D$3:$E$367,2,FALSE)</f>
        <v/>
      </c>
      <c r="M5065" t="n">
        <v>0.70194795</v>
      </c>
      <c r="N5065" t="n">
        <v>0.579917731</v>
      </c>
      <c r="O5065" t="n">
        <v>0.579917731</v>
      </c>
      <c r="P5065" t="n">
        <v>0.941001953</v>
      </c>
      <c r="Q5065" t="n">
        <v>0.427503082</v>
      </c>
      <c r="R5065" t="n">
        <v>0.1621807017588991</v>
      </c>
      <c r="S5065" t="n">
        <v>0</v>
      </c>
      <c r="T5065" t="n">
        <v>0</v>
      </c>
      <c r="U5065" t="n">
        <v>0.664783133</v>
      </c>
      <c r="V5065" t="n">
        <v>0.850080767</v>
      </c>
      <c r="W5065" t="n">
        <v>0.06150654</v>
      </c>
      <c r="X5065" t="n">
        <v>0.023460209</v>
      </c>
      <c r="Y5065" t="n">
        <v>0.1768659603970455</v>
      </c>
      <c r="Z5065" t="n">
        <v>0.650789763</v>
      </c>
      <c r="AA5065" t="n">
        <v>0.664783133</v>
      </c>
      <c r="AB5065" t="n">
        <v>0</v>
      </c>
      <c r="AC5065" t="n">
        <v>0</v>
      </c>
      <c r="AD5065" t="n">
        <v>0.85</v>
      </c>
      <c r="AE5065" t="n">
        <v>0.85</v>
      </c>
      <c r="AF5065" t="n">
        <v>0.85</v>
      </c>
      <c r="AG5065" t="n">
        <v>0.85</v>
      </c>
      <c r="AH5065" t="n">
        <v>0.941001953</v>
      </c>
      <c r="AI5065" t="n">
        <v>0.06150654</v>
      </c>
      <c r="AJ5065" t="n">
        <v>0.6584668930000001</v>
      </c>
      <c r="AK5065" t="n">
        <v>0</v>
      </c>
      <c r="AL5065" t="n">
        <v>0.14778936</v>
      </c>
    </row>
    <row r="5066">
      <c r="A5066" t="inlineStr">
        <is>
          <t>2025-07-31 00:00</t>
        </is>
      </c>
      <c r="B5066" t="n">
        <v>70030.42885724435</v>
      </c>
      <c r="C5066" t="n">
        <v>69693.53518620021</v>
      </c>
      <c r="D5066" t="n">
        <v>0</v>
      </c>
      <c r="E5066" t="n">
        <v>336.8936710441397</v>
      </c>
      <c r="F5066" t="n">
        <v>0</v>
      </c>
      <c r="G5066" t="n">
        <v>0.1651439563941861</v>
      </c>
      <c r="H5066" t="n">
        <v>0.1646717716236463</v>
      </c>
      <c r="I5066" t="n">
        <v>0.1736784623980679</v>
      </c>
      <c r="J5066" t="n">
        <v>212</v>
      </c>
      <c r="K5066" t="n">
        <v>0</v>
      </c>
      <c r="L5066">
        <f>VLOOKUP(J5066,Clustering!$D$3:$E$367,2,FALSE)</f>
        <v/>
      </c>
      <c r="M5066" t="n">
        <v>0.6608473</v>
      </c>
      <c r="N5066" t="n">
        <v>0.54872971</v>
      </c>
      <c r="O5066" t="n">
        <v>0.54872971</v>
      </c>
      <c r="P5066" t="n">
        <v>0.937817737</v>
      </c>
      <c r="Q5066" t="n">
        <v>0.389153467</v>
      </c>
      <c r="R5066" t="n">
        <v>0.1646717716236463</v>
      </c>
      <c r="S5066" t="n">
        <v>0</v>
      </c>
      <c r="T5066" t="n">
        <v>0</v>
      </c>
      <c r="U5066" t="n">
        <v>0.664783133</v>
      </c>
      <c r="V5066" t="n">
        <v>0.850080767</v>
      </c>
      <c r="W5066" t="n">
        <v>0.048067256</v>
      </c>
      <c r="X5066" t="n">
        <v>0.018971892</v>
      </c>
      <c r="Y5066" t="n">
        <v>0.1736784623980679</v>
      </c>
      <c r="Z5066" t="n">
        <v>0.573503764</v>
      </c>
      <c r="AA5066" t="n">
        <v>0.664783133</v>
      </c>
      <c r="AB5066" t="n">
        <v>0</v>
      </c>
      <c r="AC5066" t="n">
        <v>0</v>
      </c>
      <c r="AD5066" t="n">
        <v>0.85</v>
      </c>
      <c r="AE5066" t="n">
        <v>0.85</v>
      </c>
      <c r="AF5066" t="n">
        <v>0.85</v>
      </c>
      <c r="AG5066" t="n">
        <v>0.85</v>
      </c>
      <c r="AH5066" t="n">
        <v>0.937817737</v>
      </c>
      <c r="AI5066" t="n">
        <v>0.048067256</v>
      </c>
      <c r="AJ5066" t="n">
        <v>0.608158475</v>
      </c>
      <c r="AK5066" t="n">
        <v>0</v>
      </c>
      <c r="AL5066" t="n">
        <v>0.085277436</v>
      </c>
    </row>
    <row r="5067">
      <c r="A5067" t="inlineStr">
        <is>
          <t>2025-07-31 01:00</t>
        </is>
      </c>
      <c r="B5067" t="n">
        <v>68837.5740859371</v>
      </c>
      <c r="C5067" t="n">
        <v>68498.11325272777</v>
      </c>
      <c r="D5067" t="n">
        <v>0</v>
      </c>
      <c r="E5067" t="n">
        <v>339.4608332093325</v>
      </c>
      <c r="F5067" t="n">
        <v>0</v>
      </c>
      <c r="G5067" t="n">
        <v>0.166402369220261</v>
      </c>
      <c r="H5067" t="n">
        <v>0.1661583778332535</v>
      </c>
      <c r="I5067" t="n">
        <v>0.1708123927687353</v>
      </c>
      <c r="J5067" t="n">
        <v>212</v>
      </c>
      <c r="K5067" t="n">
        <v>1</v>
      </c>
      <c r="L5067">
        <f>VLOOKUP(J5067,Clustering!$D$3:$E$367,2,FALSE)</f>
        <v/>
      </c>
      <c r="M5067" t="n">
        <v>0.607950948</v>
      </c>
      <c r="N5067" t="n">
        <v>0.523020053</v>
      </c>
      <c r="O5067" t="n">
        <v>0.523020053</v>
      </c>
      <c r="P5067" t="n">
        <v>0.939028349</v>
      </c>
      <c r="Q5067" t="n">
        <v>0.342205228</v>
      </c>
      <c r="R5067" t="n">
        <v>0.1661583778332535</v>
      </c>
      <c r="S5067" t="n">
        <v>0</v>
      </c>
      <c r="T5067" t="n">
        <v>0</v>
      </c>
      <c r="U5067" t="n">
        <v>0.664783133</v>
      </c>
      <c r="V5067" t="n">
        <v>0.850080767</v>
      </c>
      <c r="W5067" t="n">
        <v>0.033371312</v>
      </c>
      <c r="X5067" t="n">
        <v>0.018971892</v>
      </c>
      <c r="Y5067" t="n">
        <v>0.1708123927687353</v>
      </c>
      <c r="Z5067" t="n">
        <v>0.518847963</v>
      </c>
      <c r="AA5067" t="n">
        <v>0.664783133</v>
      </c>
      <c r="AB5067" t="n">
        <v>0</v>
      </c>
      <c r="AC5067" t="n">
        <v>0</v>
      </c>
      <c r="AD5067" t="n">
        <v>0.85</v>
      </c>
      <c r="AE5067" t="n">
        <v>0.85</v>
      </c>
      <c r="AF5067" t="n">
        <v>0.85</v>
      </c>
      <c r="AG5067" t="n">
        <v>0.85</v>
      </c>
      <c r="AH5067" t="n">
        <v>0.939028349</v>
      </c>
      <c r="AI5067" t="n">
        <v>0.033371312</v>
      </c>
      <c r="AJ5067" t="n">
        <v>0.5471479930000001</v>
      </c>
      <c r="AK5067" t="n">
        <v>0</v>
      </c>
      <c r="AL5067" t="n">
        <v>0</v>
      </c>
    </row>
    <row r="5068">
      <c r="A5068" t="inlineStr">
        <is>
          <t>2025-07-31 02:00</t>
        </is>
      </c>
      <c r="B5068" t="n">
        <v>68234.42078572637</v>
      </c>
      <c r="C5068" t="n">
        <v>67891.34045829657</v>
      </c>
      <c r="D5068" t="n">
        <v>0</v>
      </c>
      <c r="E5068" t="n">
        <v>343.0803274297934</v>
      </c>
      <c r="F5068" t="n">
        <v>0</v>
      </c>
      <c r="G5068" t="n">
        <v>0.168176631093036</v>
      </c>
      <c r="H5068" t="n">
        <v>0.168307930055253</v>
      </c>
      <c r="I5068" t="n">
        <v>0.1658034673417706</v>
      </c>
      <c r="J5068" t="n">
        <v>212</v>
      </c>
      <c r="K5068" t="n">
        <v>2</v>
      </c>
      <c r="L5068">
        <f>VLOOKUP(J5068,Clustering!$D$3:$E$367,2,FALSE)</f>
        <v/>
      </c>
      <c r="M5068" t="n">
        <v>0.564880509</v>
      </c>
      <c r="N5068" t="n">
        <v>0.497900039</v>
      </c>
      <c r="O5068" t="n">
        <v>0.497900039</v>
      </c>
      <c r="P5068" t="n">
        <v>0.9389571370000001</v>
      </c>
      <c r="Q5068" t="n">
        <v>0.287234109</v>
      </c>
      <c r="R5068" t="n">
        <v>0.168307930055253</v>
      </c>
      <c r="S5068" t="n">
        <v>0</v>
      </c>
      <c r="T5068" t="n">
        <v>0</v>
      </c>
      <c r="U5068" t="n">
        <v>0.664783133</v>
      </c>
      <c r="V5068" t="n">
        <v>0.850080767</v>
      </c>
      <c r="W5068" t="n">
        <v>0.028135228</v>
      </c>
      <c r="X5068" t="n">
        <v>0.018479333</v>
      </c>
      <c r="Y5068" t="n">
        <v>0.1658034673417706</v>
      </c>
      <c r="Z5068" t="n">
        <v>0.487508171</v>
      </c>
      <c r="AA5068" t="n">
        <v>0.664783133</v>
      </c>
      <c r="AB5068" t="n">
        <v>0</v>
      </c>
      <c r="AC5068" t="n">
        <v>0</v>
      </c>
      <c r="AD5068" t="n">
        <v>0.85</v>
      </c>
      <c r="AE5068" t="n">
        <v>0.85</v>
      </c>
      <c r="AF5068" t="n">
        <v>0.85</v>
      </c>
      <c r="AG5068" t="n">
        <v>0.85</v>
      </c>
      <c r="AH5068" t="n">
        <v>0.9389571370000001</v>
      </c>
      <c r="AI5068" t="n">
        <v>0.028135228</v>
      </c>
      <c r="AJ5068" t="n">
        <v>0.521451956</v>
      </c>
      <c r="AK5068" t="n">
        <v>0</v>
      </c>
      <c r="AL5068" t="n">
        <v>0</v>
      </c>
    </row>
    <row r="5069">
      <c r="A5069" t="inlineStr">
        <is>
          <t>2025-07-31 03:00</t>
        </is>
      </c>
      <c r="B5069" t="n">
        <v>67736.65499148871</v>
      </c>
      <c r="C5069" t="n">
        <v>67383.72303166315</v>
      </c>
      <c r="D5069" t="n">
        <v>0</v>
      </c>
      <c r="E5069" t="n">
        <v>352.93195982557</v>
      </c>
      <c r="F5069" t="n">
        <v>0</v>
      </c>
      <c r="G5069" t="n">
        <v>0.1730058626595931</v>
      </c>
      <c r="H5069" t="n">
        <v>0.1733302483309528</v>
      </c>
      <c r="I5069" t="n">
        <v>0.1671427522152906</v>
      </c>
      <c r="J5069" t="n">
        <v>212</v>
      </c>
      <c r="K5069" t="n">
        <v>3</v>
      </c>
      <c r="L5069">
        <f>VLOOKUP(J5069,Clustering!$D$3:$E$367,2,FALSE)</f>
        <v/>
      </c>
      <c r="M5069" t="n">
        <v>0.538818227</v>
      </c>
      <c r="N5069" t="n">
        <v>0.477264475</v>
      </c>
      <c r="O5069" t="n">
        <v>0.477264475</v>
      </c>
      <c r="P5069" t="n">
        <v>0.939323373</v>
      </c>
      <c r="Q5069" t="n">
        <v>0.249009656</v>
      </c>
      <c r="R5069" t="n">
        <v>0.1733302483309528</v>
      </c>
      <c r="S5069" t="n">
        <v>0</v>
      </c>
      <c r="T5069" t="n">
        <v>0</v>
      </c>
      <c r="U5069" t="n">
        <v>0.664783133</v>
      </c>
      <c r="V5069" t="n">
        <v>0.850080767</v>
      </c>
      <c r="W5069" t="n">
        <v>0.028693744</v>
      </c>
      <c r="X5069" t="n">
        <v>0.018439125</v>
      </c>
      <c r="Y5069" t="n">
        <v>0.1671427522152906</v>
      </c>
      <c r="Z5069" t="n">
        <v>0.472809051</v>
      </c>
      <c r="AA5069" t="n">
        <v>0.664783133</v>
      </c>
      <c r="AB5069" t="n">
        <v>0</v>
      </c>
      <c r="AC5069" t="n">
        <v>0</v>
      </c>
      <c r="AD5069" t="n">
        <v>0.85</v>
      </c>
      <c r="AE5069" t="n">
        <v>0.85</v>
      </c>
      <c r="AF5069" t="n">
        <v>0.85</v>
      </c>
      <c r="AG5069" t="n">
        <v>0.85</v>
      </c>
      <c r="AH5069" t="n">
        <v>0.939323373</v>
      </c>
      <c r="AI5069" t="n">
        <v>0.028693744</v>
      </c>
      <c r="AJ5069" t="n">
        <v>0.517427255</v>
      </c>
      <c r="AK5069" t="n">
        <v>0</v>
      </c>
      <c r="AL5069" t="n">
        <v>0</v>
      </c>
    </row>
    <row r="5070">
      <c r="A5070" t="inlineStr">
        <is>
          <t>2025-07-31 04:00</t>
        </is>
      </c>
      <c r="B5070" t="n">
        <v>67833.36629142199</v>
      </c>
      <c r="C5070" t="n">
        <v>67472.86242211288</v>
      </c>
      <c r="D5070" t="n">
        <v>0</v>
      </c>
      <c r="E5070" t="n">
        <v>360.5038693091003</v>
      </c>
      <c r="F5070" t="n">
        <v>0</v>
      </c>
      <c r="G5070" t="n">
        <v>0.176717582994657</v>
      </c>
      <c r="H5070" t="n">
        <v>0.1771672994935875</v>
      </c>
      <c r="I5070" t="n">
        <v>0.1685891798786921</v>
      </c>
      <c r="J5070" t="n">
        <v>212</v>
      </c>
      <c r="K5070" t="n">
        <v>4</v>
      </c>
      <c r="L5070">
        <f>VLOOKUP(J5070,Clustering!$D$3:$E$367,2,FALSE)</f>
        <v/>
      </c>
      <c r="M5070" t="n">
        <v>0.529965691</v>
      </c>
      <c r="N5070" t="n">
        <v>0.469573468</v>
      </c>
      <c r="O5070" t="n">
        <v>0.469573468</v>
      </c>
      <c r="P5070" t="n">
        <v>0.94042208</v>
      </c>
      <c r="Q5070" t="n">
        <v>0.231862472</v>
      </c>
      <c r="R5070" t="n">
        <v>0.1771672994935875</v>
      </c>
      <c r="S5070" t="n">
        <v>0</v>
      </c>
      <c r="T5070" t="n">
        <v>0</v>
      </c>
      <c r="U5070" t="n">
        <v>0.664783133</v>
      </c>
      <c r="V5070" t="n">
        <v>0.850080767</v>
      </c>
      <c r="W5070" t="n">
        <v>0.028728651</v>
      </c>
      <c r="X5070" t="n">
        <v>0.018439125</v>
      </c>
      <c r="Y5070" t="n">
        <v>0.1685891798786921</v>
      </c>
      <c r="Z5070" t="n">
        <v>0.483812058</v>
      </c>
      <c r="AA5070" t="n">
        <v>0.664783133</v>
      </c>
      <c r="AB5070" t="n">
        <v>0</v>
      </c>
      <c r="AC5070" t="n">
        <v>0</v>
      </c>
      <c r="AD5070" t="n">
        <v>0.85</v>
      </c>
      <c r="AE5070" t="n">
        <v>0.85</v>
      </c>
      <c r="AF5070" t="n">
        <v>0.85</v>
      </c>
      <c r="AG5070" t="n">
        <v>0.85</v>
      </c>
      <c r="AH5070" t="n">
        <v>0.94042208</v>
      </c>
      <c r="AI5070" t="n">
        <v>0.028728651</v>
      </c>
      <c r="AJ5070" t="n">
        <v>0.520795763</v>
      </c>
      <c r="AK5070" t="n">
        <v>0</v>
      </c>
      <c r="AL5070" t="n">
        <v>0</v>
      </c>
    </row>
    <row r="5071">
      <c r="A5071" t="inlineStr">
        <is>
          <t>2025-07-31 05:00</t>
        </is>
      </c>
      <c r="B5071" t="n">
        <v>71247.39646293304</v>
      </c>
      <c r="C5071" t="n">
        <v>70738.16365553197</v>
      </c>
      <c r="D5071" t="n">
        <v>148.2059610877764</v>
      </c>
      <c r="E5071" t="n">
        <v>361.0268463132899</v>
      </c>
      <c r="F5071" t="n">
        <v>0.0066932803923575</v>
      </c>
      <c r="G5071" t="n">
        <v>0.1769739442712205</v>
      </c>
      <c r="H5071" t="n">
        <v>0.1773681922246155</v>
      </c>
      <c r="I5071" t="n">
        <v>0.1698481076598009</v>
      </c>
      <c r="J5071" t="n">
        <v>212</v>
      </c>
      <c r="K5071" t="n">
        <v>5</v>
      </c>
      <c r="L5071">
        <f>VLOOKUP(J5071,Clustering!$D$3:$E$367,2,FALSE)</f>
        <v/>
      </c>
      <c r="M5071" t="n">
        <v>0.530541653</v>
      </c>
      <c r="N5071" t="n">
        <v>0.478824369</v>
      </c>
      <c r="O5071" t="n">
        <v>0.478824369</v>
      </c>
      <c r="P5071" t="n">
        <v>0.941327496</v>
      </c>
      <c r="Q5071" t="n">
        <v>0.224139981</v>
      </c>
      <c r="R5071" t="n">
        <v>0.1773681922246155</v>
      </c>
      <c r="S5071" t="n">
        <v>0.0066932803923575</v>
      </c>
      <c r="T5071" t="n">
        <v>0</v>
      </c>
      <c r="U5071" t="n">
        <v>0.664783133</v>
      </c>
      <c r="V5071" t="n">
        <v>0.850080767</v>
      </c>
      <c r="W5071" t="n">
        <v>0.029636239</v>
      </c>
      <c r="X5071" t="n">
        <v>0.018439125</v>
      </c>
      <c r="Y5071" t="n">
        <v>0.1698481076598009</v>
      </c>
      <c r="Z5071" t="n">
        <v>0.513223467</v>
      </c>
      <c r="AA5071" t="n">
        <v>0.664783133</v>
      </c>
      <c r="AB5071" t="n">
        <v>0</v>
      </c>
      <c r="AC5071" t="n">
        <v>0</v>
      </c>
      <c r="AD5071" t="n">
        <v>0.85</v>
      </c>
      <c r="AE5071" t="n">
        <v>0.85</v>
      </c>
      <c r="AF5071" t="n">
        <v>0.85</v>
      </c>
      <c r="AG5071" t="n">
        <v>0.85</v>
      </c>
      <c r="AH5071" t="n">
        <v>0.941327496</v>
      </c>
      <c r="AI5071" t="n">
        <v>0.029636239</v>
      </c>
      <c r="AJ5071" t="n">
        <v>0.533205554</v>
      </c>
      <c r="AK5071" t="n">
        <v>0.0046852962746502</v>
      </c>
      <c r="AL5071" t="n">
        <v>0</v>
      </c>
    </row>
    <row r="5072">
      <c r="A5072" t="inlineStr">
        <is>
          <t>2025-07-31 06:00</t>
        </is>
      </c>
      <c r="B5072" t="n">
        <v>79836.56895062453</v>
      </c>
      <c r="C5072" t="n">
        <v>77619.92184818823</v>
      </c>
      <c r="D5072" t="n">
        <v>1898.507468496039</v>
      </c>
      <c r="E5072" t="n">
        <v>318.1396339402592</v>
      </c>
      <c r="F5072" t="n">
        <v>0.0857404298744965</v>
      </c>
      <c r="G5072" t="n">
        <v>0.1559508009511074</v>
      </c>
      <c r="H5072" t="n">
        <v>0.1558324914584146</v>
      </c>
      <c r="I5072" t="n">
        <v>0.1580891864702957</v>
      </c>
      <c r="J5072" t="n">
        <v>212</v>
      </c>
      <c r="K5072" t="n">
        <v>6</v>
      </c>
      <c r="L5072">
        <f>VLOOKUP(J5072,Clustering!$D$3:$E$367,2,FALSE)</f>
        <v/>
      </c>
      <c r="M5072" t="n">
        <v>0.549957333</v>
      </c>
      <c r="N5072" t="n">
        <v>0.492942298</v>
      </c>
      <c r="O5072" t="n">
        <v>0.492942298</v>
      </c>
      <c r="P5072" t="n">
        <v>0.942507588</v>
      </c>
      <c r="Q5072" t="n">
        <v>0.223276364</v>
      </c>
      <c r="R5072" t="n">
        <v>0.1558324914584146</v>
      </c>
      <c r="S5072" t="n">
        <v>0.0857404298744965</v>
      </c>
      <c r="T5072" t="n">
        <v>0</v>
      </c>
      <c r="U5072" t="n">
        <v>0.664783133</v>
      </c>
      <c r="V5072" t="n">
        <v>0.850080767</v>
      </c>
      <c r="W5072" t="n">
        <v>0.031660858</v>
      </c>
      <c r="X5072" t="n">
        <v>0.018439125</v>
      </c>
      <c r="Y5072" t="n">
        <v>0.1580891864702957</v>
      </c>
      <c r="Z5072" t="n">
        <v>0.509514712</v>
      </c>
      <c r="AA5072" t="n">
        <v>0.664783133</v>
      </c>
      <c r="AB5072" t="n">
        <v>0</v>
      </c>
      <c r="AC5072" t="n">
        <v>0</v>
      </c>
      <c r="AD5072" t="n">
        <v>0.85</v>
      </c>
      <c r="AE5072" t="n">
        <v>0.85</v>
      </c>
      <c r="AF5072" t="n">
        <v>0.85</v>
      </c>
      <c r="AG5072" t="n">
        <v>0.85</v>
      </c>
      <c r="AH5072" t="n">
        <v>0.942507588</v>
      </c>
      <c r="AI5072" t="n">
        <v>0.031660858</v>
      </c>
      <c r="AJ5072" t="n">
        <v>0.5217925839999999</v>
      </c>
      <c r="AK5072" t="n">
        <v>0.0600183009121475</v>
      </c>
      <c r="AL5072" t="n">
        <v>0</v>
      </c>
    </row>
    <row r="5073">
      <c r="A5073" t="inlineStr">
        <is>
          <t>2025-07-31 07:00</t>
        </is>
      </c>
      <c r="B5073" t="n">
        <v>87118.96003225767</v>
      </c>
      <c r="C5073" t="n">
        <v>82169.35883381675</v>
      </c>
      <c r="D5073" t="n">
        <v>4642.259173062944</v>
      </c>
      <c r="E5073" t="n">
        <v>307.342025377983</v>
      </c>
      <c r="F5073" t="n">
        <v>0.2096537957801939</v>
      </c>
      <c r="G5073" t="n">
        <v>0.1506578555774426</v>
      </c>
      <c r="H5073" t="n">
        <v>0.1510914230061539</v>
      </c>
      <c r="I5073" t="n">
        <v>0.1428213389121682</v>
      </c>
      <c r="J5073" t="n">
        <v>212</v>
      </c>
      <c r="K5073" t="n">
        <v>7</v>
      </c>
      <c r="L5073">
        <f>VLOOKUP(J5073,Clustering!$D$3:$E$367,2,FALSE)</f>
        <v/>
      </c>
      <c r="M5073" t="n">
        <v>0.584981583</v>
      </c>
      <c r="N5073" t="n">
        <v>0.503780702</v>
      </c>
      <c r="O5073" t="n">
        <v>0.503780702</v>
      </c>
      <c r="P5073" t="n">
        <v>0.944216688</v>
      </c>
      <c r="Q5073" t="n">
        <v>0.239522382</v>
      </c>
      <c r="R5073" t="n">
        <v>0.1510914230061539</v>
      </c>
      <c r="S5073" t="n">
        <v>0.2096537957801939</v>
      </c>
      <c r="T5073" t="n">
        <v>0</v>
      </c>
      <c r="U5073" t="n">
        <v>0.664783133</v>
      </c>
      <c r="V5073" t="n">
        <v>0.850080767</v>
      </c>
      <c r="W5073" t="n">
        <v>0.043005708</v>
      </c>
      <c r="X5073" t="n">
        <v>0.018439125</v>
      </c>
      <c r="Y5073" t="n">
        <v>0.1428213389121682</v>
      </c>
      <c r="Z5073" t="n">
        <v>0.5413522710000001</v>
      </c>
      <c r="AA5073" t="n">
        <v>0.664783133</v>
      </c>
      <c r="AB5073" t="n">
        <v>0</v>
      </c>
      <c r="AC5073" t="n">
        <v>0</v>
      </c>
      <c r="AD5073" t="n">
        <v>0.85</v>
      </c>
      <c r="AE5073" t="n">
        <v>0.85</v>
      </c>
      <c r="AF5073" t="n">
        <v>0.85</v>
      </c>
      <c r="AG5073" t="n">
        <v>0.85</v>
      </c>
      <c r="AH5073" t="n">
        <v>0.944216688</v>
      </c>
      <c r="AI5073" t="n">
        <v>0.043005708</v>
      </c>
      <c r="AJ5073" t="n">
        <v>0.538267317</v>
      </c>
      <c r="AK5073" t="n">
        <v>0.1467576570461357</v>
      </c>
      <c r="AL5073" t="n">
        <v>0</v>
      </c>
    </row>
    <row r="5074">
      <c r="A5074" t="inlineStr">
        <is>
          <t>2025-07-31 08:00</t>
        </is>
      </c>
      <c r="B5074" t="n">
        <v>87361.30287375316</v>
      </c>
      <c r="C5074" t="n">
        <v>79631.62401523785</v>
      </c>
      <c r="D5074" t="n">
        <v>7409.028050894184</v>
      </c>
      <c r="E5074" t="n">
        <v>320.6508076211358</v>
      </c>
      <c r="F5074" t="n">
        <v>0.3346066636962486</v>
      </c>
      <c r="G5074" t="n">
        <v>0.1571817684417332</v>
      </c>
      <c r="H5074" t="n">
        <v>0.1580222222266197</v>
      </c>
      <c r="I5074" t="n">
        <v>0.1419909822905858</v>
      </c>
      <c r="J5074" t="n">
        <v>212</v>
      </c>
      <c r="K5074" t="n">
        <v>8</v>
      </c>
      <c r="L5074">
        <f>VLOOKUP(J5074,Clustering!$D$3:$E$367,2,FALSE)</f>
        <v/>
      </c>
      <c r="M5074" t="n">
        <v>0.61717786</v>
      </c>
      <c r="N5074" t="n">
        <v>0.516017292</v>
      </c>
      <c r="O5074" t="n">
        <v>0.516017292</v>
      </c>
      <c r="P5074" t="n">
        <v>0.944521885</v>
      </c>
      <c r="Q5074" t="n">
        <v>0.258509447</v>
      </c>
      <c r="R5074" t="n">
        <v>0.1580222222266197</v>
      </c>
      <c r="S5074" t="n">
        <v>0.3346066636962486</v>
      </c>
      <c r="T5074" t="n">
        <v>0.222079492</v>
      </c>
      <c r="U5074" t="n">
        <v>0.664783133</v>
      </c>
      <c r="V5074" t="n">
        <v>0.850080767</v>
      </c>
      <c r="W5074" t="n">
        <v>0.059063034</v>
      </c>
      <c r="X5074" t="n">
        <v>0.018439125</v>
      </c>
      <c r="Y5074" t="n">
        <v>0.1419909822905858</v>
      </c>
      <c r="Z5074" t="n">
        <v>0.578426647</v>
      </c>
      <c r="AA5074" t="n">
        <v>0.664783133</v>
      </c>
      <c r="AB5074" t="n">
        <v>0</v>
      </c>
      <c r="AC5074" t="n">
        <v>0</v>
      </c>
      <c r="AD5074" t="n">
        <v>0.85</v>
      </c>
      <c r="AE5074" t="n">
        <v>0.85</v>
      </c>
      <c r="AF5074" t="n">
        <v>0.85</v>
      </c>
      <c r="AG5074" t="n">
        <v>0.85</v>
      </c>
      <c r="AH5074" t="n">
        <v>0.944521885</v>
      </c>
      <c r="AI5074" t="n">
        <v>0.059063034</v>
      </c>
      <c r="AJ5074" t="n">
        <v>0.567621307</v>
      </c>
      <c r="AK5074" t="n">
        <v>0.2342246645873739</v>
      </c>
      <c r="AL5074" t="n">
        <v>0</v>
      </c>
    </row>
    <row r="5075">
      <c r="A5075" t="inlineStr">
        <is>
          <t>2025-07-31 09:00</t>
        </is>
      </c>
      <c r="B5075" t="n">
        <v>86277.30721138498</v>
      </c>
      <c r="C5075" t="n">
        <v>76347.73924852727</v>
      </c>
      <c r="D5075" t="n">
        <v>9600.341293524179</v>
      </c>
      <c r="E5075" t="n">
        <v>329.22666933352</v>
      </c>
      <c r="F5075" t="n">
        <v>0.4335707934300183</v>
      </c>
      <c r="G5075" t="n">
        <v>0.1613856222223137</v>
      </c>
      <c r="H5075" t="n">
        <v>0.1625623979478523</v>
      </c>
      <c r="I5075" t="n">
        <v>0.1401159834676579</v>
      </c>
      <c r="J5075" t="n">
        <v>212</v>
      </c>
      <c r="K5075" t="n">
        <v>9</v>
      </c>
      <c r="L5075">
        <f>VLOOKUP(J5075,Clustering!$D$3:$E$367,2,FALSE)</f>
        <v/>
      </c>
      <c r="M5075" t="n">
        <v>0.628524312</v>
      </c>
      <c r="N5075" t="n">
        <v>0.53272847</v>
      </c>
      <c r="O5075" t="n">
        <v>0.53272847</v>
      </c>
      <c r="P5075" t="n">
        <v>0.944023397</v>
      </c>
      <c r="Q5075" t="n">
        <v>0.278510323</v>
      </c>
      <c r="R5075" t="n">
        <v>0.1625623979478523</v>
      </c>
      <c r="S5075" t="n">
        <v>0.4335707934300183</v>
      </c>
      <c r="T5075" t="n">
        <v>0.506649539</v>
      </c>
      <c r="U5075" t="n">
        <v>0.664783133</v>
      </c>
      <c r="V5075" t="n">
        <v>0.850080767</v>
      </c>
      <c r="W5075" t="n">
        <v>0.083812261</v>
      </c>
      <c r="X5075" t="n">
        <v>0.018439125</v>
      </c>
      <c r="Y5075" t="n">
        <v>0.1401159834676579</v>
      </c>
      <c r="Z5075" t="n">
        <v>0.6239788550000001</v>
      </c>
      <c r="AA5075" t="n">
        <v>0.664783133</v>
      </c>
      <c r="AB5075" t="n">
        <v>0</v>
      </c>
      <c r="AC5075" t="n">
        <v>0</v>
      </c>
      <c r="AD5075" t="n">
        <v>0.85</v>
      </c>
      <c r="AE5075" t="n">
        <v>0.85</v>
      </c>
      <c r="AF5075" t="n">
        <v>0.85</v>
      </c>
      <c r="AG5075" t="n">
        <v>0.85</v>
      </c>
      <c r="AH5075" t="n">
        <v>0.944023397</v>
      </c>
      <c r="AI5075" t="n">
        <v>0.083812261</v>
      </c>
      <c r="AJ5075" t="n">
        <v>0.60184539</v>
      </c>
      <c r="AK5075" t="n">
        <v>0.3034995554010128</v>
      </c>
      <c r="AL5075" t="n">
        <v>0</v>
      </c>
    </row>
    <row r="5076">
      <c r="A5076" t="inlineStr">
        <is>
          <t>2025-07-31 10:00</t>
        </is>
      </c>
      <c r="B5076" t="n">
        <v>84901.01428558108</v>
      </c>
      <c r="C5076" t="n">
        <v>73600.69278450125</v>
      </c>
      <c r="D5076" t="n">
        <v>10962.29613837829</v>
      </c>
      <c r="E5076" t="n">
        <v>338.0253627015524</v>
      </c>
      <c r="F5076" t="n">
        <v>0.495079423659401</v>
      </c>
      <c r="G5076" t="n">
        <v>0.1656987072066433</v>
      </c>
      <c r="H5076" t="n">
        <v>0.1675646269504494</v>
      </c>
      <c r="I5076" t="n">
        <v>0.1319731314366565</v>
      </c>
      <c r="J5076" t="n">
        <v>212</v>
      </c>
      <c r="K5076" t="n">
        <v>10</v>
      </c>
      <c r="L5076">
        <f>VLOOKUP(J5076,Clustering!$D$3:$E$367,2,FALSE)</f>
        <v/>
      </c>
      <c r="M5076" t="n">
        <v>0.663502485</v>
      </c>
      <c r="N5076" t="n">
        <v>0.563768587</v>
      </c>
      <c r="O5076" t="n">
        <v>0.563768587</v>
      </c>
      <c r="P5076" t="n">
        <v>0.94295521</v>
      </c>
      <c r="Q5076" t="n">
        <v>0.292628588</v>
      </c>
      <c r="R5076" t="n">
        <v>0.1675646269504494</v>
      </c>
      <c r="S5076" t="n">
        <v>0.495079423659401</v>
      </c>
      <c r="T5076" t="n">
        <v>0.612891038</v>
      </c>
      <c r="U5076" t="n">
        <v>0.665237059</v>
      </c>
      <c r="V5076" t="n">
        <v>0.850080767</v>
      </c>
      <c r="W5076" t="n">
        <v>0.113553221</v>
      </c>
      <c r="X5076" t="n">
        <v>0.018461742</v>
      </c>
      <c r="Y5076" t="n">
        <v>0.1319731314366565</v>
      </c>
      <c r="Z5076" t="n">
        <v>0.680189583</v>
      </c>
      <c r="AA5076" t="n">
        <v>0.665237059</v>
      </c>
      <c r="AB5076" t="n">
        <v>0</v>
      </c>
      <c r="AC5076" t="n">
        <v>0</v>
      </c>
      <c r="AD5076" t="n">
        <v>0.85</v>
      </c>
      <c r="AE5076" t="n">
        <v>0.85</v>
      </c>
      <c r="AF5076" t="n">
        <v>0.85</v>
      </c>
      <c r="AG5076" t="n">
        <v>0.85</v>
      </c>
      <c r="AH5076" t="n">
        <v>0.94295521</v>
      </c>
      <c r="AI5076" t="n">
        <v>0.113553221</v>
      </c>
      <c r="AJ5076" t="n">
        <v>0.642868968</v>
      </c>
      <c r="AK5076" t="n">
        <v>0.3465555965615807</v>
      </c>
      <c r="AL5076" t="n">
        <v>0</v>
      </c>
    </row>
    <row r="5077">
      <c r="A5077" t="inlineStr">
        <is>
          <t>2025-07-31 11:00</t>
        </is>
      </c>
      <c r="B5077" t="n">
        <v>83544.90291352718</v>
      </c>
      <c r="C5077" t="n">
        <v>71579.32506579751</v>
      </c>
      <c r="D5077" t="n">
        <v>11625.77758210235</v>
      </c>
      <c r="E5077" t="n">
        <v>339.8002656273177</v>
      </c>
      <c r="F5077" t="n">
        <v>0.5250435850559941</v>
      </c>
      <c r="G5077" t="n">
        <v>0.1665687576604498</v>
      </c>
      <c r="H5077" t="n">
        <v>0.1688503404290285</v>
      </c>
      <c r="I5077" t="n">
        <v>0.1253302784639975</v>
      </c>
      <c r="J5077" t="n">
        <v>212</v>
      </c>
      <c r="K5077" t="n">
        <v>11</v>
      </c>
      <c r="L5077">
        <f>VLOOKUP(J5077,Clustering!$D$3:$E$367,2,FALSE)</f>
        <v/>
      </c>
      <c r="M5077" t="n">
        <v>0.696199849</v>
      </c>
      <c r="N5077" t="n">
        <v>0.600038589</v>
      </c>
      <c r="O5077" t="n">
        <v>0.600038589</v>
      </c>
      <c r="P5077" t="n">
        <v>0.941897196</v>
      </c>
      <c r="Q5077" t="n">
        <v>0.351967858</v>
      </c>
      <c r="R5077" t="n">
        <v>0.1688503404290285</v>
      </c>
      <c r="S5077" t="n">
        <v>0.5250435850559941</v>
      </c>
      <c r="T5077" t="n">
        <v>0.6190871999999999</v>
      </c>
      <c r="U5077" t="n">
        <v>0.666411007</v>
      </c>
      <c r="V5077" t="n">
        <v>0.850080767</v>
      </c>
      <c r="W5077" t="n">
        <v>0.115542933</v>
      </c>
      <c r="X5077" t="n">
        <v>0.026689485</v>
      </c>
      <c r="Y5077" t="n">
        <v>0.1253302784639975</v>
      </c>
      <c r="Z5077" t="n">
        <v>0.740885476</v>
      </c>
      <c r="AA5077" t="n">
        <v>0.666411007</v>
      </c>
      <c r="AB5077" t="n">
        <v>0</v>
      </c>
      <c r="AC5077" t="n">
        <v>0</v>
      </c>
      <c r="AD5077" t="n">
        <v>0.85</v>
      </c>
      <c r="AE5077" t="n">
        <v>0.85</v>
      </c>
      <c r="AF5077" t="n">
        <v>0.85</v>
      </c>
      <c r="AG5077" t="n">
        <v>0.85</v>
      </c>
      <c r="AH5077" t="n">
        <v>0.941897196</v>
      </c>
      <c r="AI5077" t="n">
        <v>0.115542933</v>
      </c>
      <c r="AJ5077" t="n">
        <v>0.697892873</v>
      </c>
      <c r="AK5077" t="n">
        <v>0.3675305095391958</v>
      </c>
      <c r="AL5077" t="n">
        <v>0.003078764</v>
      </c>
    </row>
    <row r="5078">
      <c r="A5078" t="inlineStr">
        <is>
          <t>2025-07-31 12:00</t>
        </is>
      </c>
      <c r="B5078" t="n">
        <v>83956.77340034382</v>
      </c>
      <c r="C5078" t="n">
        <v>71880.22811717931</v>
      </c>
      <c r="D5078" t="n">
        <v>11744.92712577302</v>
      </c>
      <c r="E5078" t="n">
        <v>331.6181573914961</v>
      </c>
      <c r="F5078" t="n">
        <v>0.530424618980378</v>
      </c>
      <c r="G5078" t="n">
        <v>0.162557920289949</v>
      </c>
      <c r="H5078" t="n">
        <v>0.1646516823505435</v>
      </c>
      <c r="I5078" t="n">
        <v>0.1247142074221783</v>
      </c>
      <c r="J5078" t="n">
        <v>212</v>
      </c>
      <c r="K5078" t="n">
        <v>12</v>
      </c>
      <c r="L5078">
        <f>VLOOKUP(J5078,Clustering!$D$3:$E$367,2,FALSE)</f>
        <v/>
      </c>
      <c r="M5078" t="n">
        <v>0.730072175</v>
      </c>
      <c r="N5078" t="n">
        <v>0.631526362</v>
      </c>
      <c r="O5078" t="n">
        <v>0.631526362</v>
      </c>
      <c r="P5078" t="n">
        <v>0.940686583</v>
      </c>
      <c r="Q5078" t="n">
        <v>0.400993786</v>
      </c>
      <c r="R5078" t="n">
        <v>0.1646516823505435</v>
      </c>
      <c r="S5078" t="n">
        <v>0.530424618980378</v>
      </c>
      <c r="T5078" t="n">
        <v>0.6297415750000001</v>
      </c>
      <c r="U5078" t="n">
        <v>0.666411007</v>
      </c>
      <c r="V5078" t="n">
        <v>0.850080767</v>
      </c>
      <c r="W5078" t="n">
        <v>0.125561308</v>
      </c>
      <c r="X5078" t="n">
        <v>0.055968255</v>
      </c>
      <c r="Y5078" t="n">
        <v>0.1247142074221783</v>
      </c>
      <c r="Z5078" t="n">
        <v>0.772386977</v>
      </c>
      <c r="AA5078" t="n">
        <v>0.666411007</v>
      </c>
      <c r="AB5078" t="n">
        <v>0</v>
      </c>
      <c r="AC5078" t="n">
        <v>0</v>
      </c>
      <c r="AD5078" t="n">
        <v>0.85</v>
      </c>
      <c r="AE5078" t="n">
        <v>0.85</v>
      </c>
      <c r="AF5078" t="n">
        <v>0.85</v>
      </c>
      <c r="AG5078" t="n">
        <v>0.85</v>
      </c>
      <c r="AH5078" t="n">
        <v>0.940686583</v>
      </c>
      <c r="AI5078" t="n">
        <v>0.125561308</v>
      </c>
      <c r="AJ5078" t="n">
        <v>0.716349601</v>
      </c>
      <c r="AK5078" t="n">
        <v>0.3712972332862645</v>
      </c>
      <c r="AL5078" t="n">
        <v>0.268450905</v>
      </c>
    </row>
    <row r="5079">
      <c r="A5079" t="inlineStr">
        <is>
          <t>2025-07-31 13:00</t>
        </is>
      </c>
      <c r="B5079" t="n">
        <v>84158.79075390472</v>
      </c>
      <c r="C5079" t="n">
        <v>72466.74514680695</v>
      </c>
      <c r="D5079" t="n">
        <v>11373.40934380231</v>
      </c>
      <c r="E5079" t="n">
        <v>318.6362632954535</v>
      </c>
      <c r="F5079" t="n">
        <v>0.5136461259479422</v>
      </c>
      <c r="G5079" t="n">
        <v>0.1561942467134575</v>
      </c>
      <c r="H5079" t="n">
        <v>0.1575802582183581</v>
      </c>
      <c r="I5079" t="n">
        <v>0.1311427748150742</v>
      </c>
      <c r="J5079" t="n">
        <v>212</v>
      </c>
      <c r="K5079" t="n">
        <v>13</v>
      </c>
      <c r="L5079">
        <f>VLOOKUP(J5079,Clustering!$D$3:$E$367,2,FALSE)</f>
        <v/>
      </c>
      <c r="M5079" t="n">
        <v>0.751595876</v>
      </c>
      <c r="N5079" t="n">
        <v>0.655573578</v>
      </c>
      <c r="O5079" t="n">
        <v>0.655573578</v>
      </c>
      <c r="P5079" t="n">
        <v>0.9408798739999999</v>
      </c>
      <c r="Q5079" t="n">
        <v>0.469945492</v>
      </c>
      <c r="R5079" t="n">
        <v>0.1575802582183581</v>
      </c>
      <c r="S5079" t="n">
        <v>0.5136461259479422</v>
      </c>
      <c r="T5079" t="n">
        <v>0.657699864</v>
      </c>
      <c r="U5079" t="n">
        <v>0.666411007</v>
      </c>
      <c r="V5079" t="n">
        <v>0.850080767</v>
      </c>
      <c r="W5079" t="n">
        <v>0.128633145</v>
      </c>
      <c r="X5079" t="n">
        <v>0.128087917</v>
      </c>
      <c r="Y5079" t="n">
        <v>0.1311427748150742</v>
      </c>
      <c r="Z5079" t="n">
        <v>0.7807721010000001</v>
      </c>
      <c r="AA5079" t="n">
        <v>0.666411007</v>
      </c>
      <c r="AB5079" t="n">
        <v>0</v>
      </c>
      <c r="AC5079" t="n">
        <v>0</v>
      </c>
      <c r="AD5079" t="n">
        <v>0.85</v>
      </c>
      <c r="AE5079" t="n">
        <v>0.85</v>
      </c>
      <c r="AF5079" t="n">
        <v>0.85</v>
      </c>
      <c r="AG5079" t="n">
        <v>0.85</v>
      </c>
      <c r="AH5079" t="n">
        <v>0.9408798739999999</v>
      </c>
      <c r="AI5079" t="n">
        <v>0.128633145</v>
      </c>
      <c r="AJ5079" t="n">
        <v>0.726799635</v>
      </c>
      <c r="AK5079" t="n">
        <v>0.3595522881635595</v>
      </c>
      <c r="AL5079" t="n">
        <v>0.506105493</v>
      </c>
    </row>
    <row r="5080">
      <c r="A5080" t="inlineStr">
        <is>
          <t>2025-07-31 14:00</t>
        </is>
      </c>
      <c r="B5080" t="n">
        <v>84122.99440635672</v>
      </c>
      <c r="C5080" t="n">
        <v>73465.15442216313</v>
      </c>
      <c r="D5080" t="n">
        <v>10356.97201278907</v>
      </c>
      <c r="E5080" t="n">
        <v>300.8679714045353</v>
      </c>
      <c r="F5080" t="n">
        <v>0.4677417641544119</v>
      </c>
      <c r="G5080" t="n">
        <v>0.1474842997081055</v>
      </c>
      <c r="H5080" t="n">
        <v>0.1480579427676312</v>
      </c>
      <c r="I5080" t="n">
        <v>0.1371159853509732</v>
      </c>
      <c r="J5080" t="n">
        <v>212</v>
      </c>
      <c r="K5080" t="n">
        <v>14</v>
      </c>
      <c r="L5080">
        <f>VLOOKUP(J5080,Clustering!$D$3:$E$367,2,FALSE)</f>
        <v/>
      </c>
      <c r="M5080" t="n">
        <v>0.768782582</v>
      </c>
      <c r="N5080" t="n">
        <v>0.670734723</v>
      </c>
      <c r="O5080" t="n">
        <v>0.670734723</v>
      </c>
      <c r="P5080" t="n">
        <v>0.940971433</v>
      </c>
      <c r="Q5080" t="n">
        <v>0.534629176</v>
      </c>
      <c r="R5080" t="n">
        <v>0.1480579427676312</v>
      </c>
      <c r="S5080" t="n">
        <v>0.4677417641544119</v>
      </c>
      <c r="T5080" t="n">
        <v>0.647876681</v>
      </c>
      <c r="U5080" t="n">
        <v>0.666411007</v>
      </c>
      <c r="V5080" t="n">
        <v>0.850080767</v>
      </c>
      <c r="W5080" t="n">
        <v>0.144097048</v>
      </c>
      <c r="X5080" t="n">
        <v>0.177994682</v>
      </c>
      <c r="Y5080" t="n">
        <v>0.1371159853509732</v>
      </c>
      <c r="Z5080" t="n">
        <v>0.782164267</v>
      </c>
      <c r="AA5080" t="n">
        <v>0.666411007</v>
      </c>
      <c r="AB5080" t="n">
        <v>0</v>
      </c>
      <c r="AC5080" t="n">
        <v>0</v>
      </c>
      <c r="AD5080" t="n">
        <v>0.85</v>
      </c>
      <c r="AE5080" t="n">
        <v>0.85</v>
      </c>
      <c r="AF5080" t="n">
        <v>0.85</v>
      </c>
      <c r="AG5080" t="n">
        <v>0.85</v>
      </c>
      <c r="AH5080" t="n">
        <v>0.940971433</v>
      </c>
      <c r="AI5080" t="n">
        <v>0.144097048</v>
      </c>
      <c r="AJ5080" t="n">
        <v>0.732262386</v>
      </c>
      <c r="AK5080" t="n">
        <v>0.3274192349080883</v>
      </c>
      <c r="AL5080" t="n">
        <v>0.613935962</v>
      </c>
    </row>
    <row r="5081">
      <c r="A5081" t="inlineStr">
        <is>
          <t>2025-07-31 15:00</t>
        </is>
      </c>
      <c r="B5081" t="n">
        <v>84675.10286441378</v>
      </c>
      <c r="C5081" t="n">
        <v>75639.05728322163</v>
      </c>
      <c r="D5081" t="n">
        <v>8753.790365905907</v>
      </c>
      <c r="E5081" t="n">
        <v>282.2552152862482</v>
      </c>
      <c r="F5081" t="n">
        <v>0.395338844570663</v>
      </c>
      <c r="G5081" t="n">
        <v>0.1383603996501217</v>
      </c>
      <c r="H5081" t="n">
        <v>0.1382543774934651</v>
      </c>
      <c r="I5081" t="n">
        <v>0.1402766976524802</v>
      </c>
      <c r="J5081" t="n">
        <v>212</v>
      </c>
      <c r="K5081" t="n">
        <v>15</v>
      </c>
      <c r="L5081">
        <f>VLOOKUP(J5081,Clustering!$D$3:$E$367,2,FALSE)</f>
        <v/>
      </c>
      <c r="M5081" t="n">
        <v>0.777197387</v>
      </c>
      <c r="N5081" t="n">
        <v>0.6792323</v>
      </c>
      <c r="O5081" t="n">
        <v>0.6792323</v>
      </c>
      <c r="P5081" t="n">
        <v>0.941663212</v>
      </c>
      <c r="Q5081" t="n">
        <v>0.573504471</v>
      </c>
      <c r="R5081" t="n">
        <v>0.1382543774934651</v>
      </c>
      <c r="S5081" t="n">
        <v>0.395338844570663</v>
      </c>
      <c r="T5081" t="n">
        <v>0.665709536</v>
      </c>
      <c r="U5081" t="n">
        <v>0.666411007</v>
      </c>
      <c r="V5081" t="n">
        <v>0.850080767</v>
      </c>
      <c r="W5081" t="n">
        <v>0.146540554</v>
      </c>
      <c r="X5081" t="n">
        <v>0.2233302</v>
      </c>
      <c r="Y5081" t="n">
        <v>0.1402766976524802</v>
      </c>
      <c r="Z5081" t="n">
        <v>0.786641004</v>
      </c>
      <c r="AA5081" t="n">
        <v>0.666411007</v>
      </c>
      <c r="AB5081" t="n">
        <v>0</v>
      </c>
      <c r="AC5081" t="n">
        <v>0</v>
      </c>
      <c r="AD5081" t="n">
        <v>0.85</v>
      </c>
      <c r="AE5081" t="n">
        <v>0.85</v>
      </c>
      <c r="AF5081" t="n">
        <v>0.85</v>
      </c>
      <c r="AG5081" t="n">
        <v>0.85</v>
      </c>
      <c r="AH5081" t="n">
        <v>0.941663212</v>
      </c>
      <c r="AI5081" t="n">
        <v>0.146540554</v>
      </c>
      <c r="AJ5081" t="n">
        <v>0.73675726</v>
      </c>
      <c r="AK5081" t="n">
        <v>0.276737191199464</v>
      </c>
      <c r="AL5081" t="n">
        <v>0.6260428770000001</v>
      </c>
    </row>
    <row r="5082">
      <c r="A5082" t="inlineStr">
        <is>
          <t>2025-07-31 16:00</t>
        </is>
      </c>
      <c r="B5082" t="n">
        <v>87948.60317637626</v>
      </c>
      <c r="C5082" t="n">
        <v>81119.69755907037</v>
      </c>
      <c r="D5082" t="n">
        <v>6564.095917745163</v>
      </c>
      <c r="E5082" t="n">
        <v>264.8096995607359</v>
      </c>
      <c r="F5082" t="n">
        <v>0.2964478228630536</v>
      </c>
      <c r="G5082" t="n">
        <v>0.1298086762552627</v>
      </c>
      <c r="H5082" t="n">
        <v>0.129153936777897</v>
      </c>
      <c r="I5082" t="n">
        <v>0.1416427682234706</v>
      </c>
      <c r="J5082" t="n">
        <v>212</v>
      </c>
      <c r="K5082" t="n">
        <v>16</v>
      </c>
      <c r="L5082">
        <f>VLOOKUP(J5082,Clustering!$D$3:$E$367,2,FALSE)</f>
        <v/>
      </c>
      <c r="M5082" t="n">
        <v>0.7831413149999999</v>
      </c>
      <c r="N5082" t="n">
        <v>0.687057407</v>
      </c>
      <c r="O5082" t="n">
        <v>0.687057407</v>
      </c>
      <c r="P5082" t="n">
        <v>0.941520787</v>
      </c>
      <c r="Q5082" t="n">
        <v>0.6101644000000001</v>
      </c>
      <c r="R5082" t="n">
        <v>0.129153936777897</v>
      </c>
      <c r="S5082" t="n">
        <v>0.2964478228630536</v>
      </c>
      <c r="T5082" t="n">
        <v>0.670092187</v>
      </c>
      <c r="U5082" t="n">
        <v>0.666411007</v>
      </c>
      <c r="V5082" t="n">
        <v>0.850080767</v>
      </c>
      <c r="W5082" t="n">
        <v>0.164552685</v>
      </c>
      <c r="X5082" t="n">
        <v>0.253338594</v>
      </c>
      <c r="Y5082" t="n">
        <v>0.1416427682234706</v>
      </c>
      <c r="Z5082" t="n">
        <v>0.788252292</v>
      </c>
      <c r="AA5082" t="n">
        <v>0.666411007</v>
      </c>
      <c r="AB5082" t="n">
        <v>0</v>
      </c>
      <c r="AC5082" t="n">
        <v>0</v>
      </c>
      <c r="AD5082" t="n">
        <v>0.85</v>
      </c>
      <c r="AE5082" t="n">
        <v>0.85</v>
      </c>
      <c r="AF5082" t="n">
        <v>0.85</v>
      </c>
      <c r="AG5082" t="n">
        <v>0.85</v>
      </c>
      <c r="AH5082" t="n">
        <v>0.941520787</v>
      </c>
      <c r="AI5082" t="n">
        <v>0.164552685</v>
      </c>
      <c r="AJ5082" t="n">
        <v>0.743897028</v>
      </c>
      <c r="AK5082" t="n">
        <v>0.2075134760041375</v>
      </c>
      <c r="AL5082" t="n">
        <v>0.639337936</v>
      </c>
    </row>
    <row r="5083">
      <c r="A5083" t="inlineStr">
        <is>
          <t>2025-07-31 17:00</t>
        </is>
      </c>
      <c r="B5083" t="n">
        <v>90825.3545056936</v>
      </c>
      <c r="C5083" t="n">
        <v>86507.32400788041</v>
      </c>
      <c r="D5083" t="n">
        <v>4076.479885124977</v>
      </c>
      <c r="E5083" t="n">
        <v>241.5506126882146</v>
      </c>
      <c r="F5083" t="n">
        <v>0.1841020609743695</v>
      </c>
      <c r="G5083" t="n">
        <v>0.1184071630824581</v>
      </c>
      <c r="H5083" t="n">
        <v>0.1172209085548342</v>
      </c>
      <c r="I5083" t="n">
        <v>0.1398481264929539</v>
      </c>
      <c r="J5083" t="n">
        <v>212</v>
      </c>
      <c r="K5083" t="n">
        <v>17</v>
      </c>
      <c r="L5083">
        <f>VLOOKUP(J5083,Clustering!$D$3:$E$367,2,FALSE)</f>
        <v/>
      </c>
      <c r="M5083" t="n">
        <v>0.788607195</v>
      </c>
      <c r="N5083" t="n">
        <v>0.683921843</v>
      </c>
      <c r="O5083" t="n">
        <v>0.683921843</v>
      </c>
      <c r="P5083" t="n">
        <v>0.941744597</v>
      </c>
      <c r="Q5083" t="n">
        <v>0.6379127999999999</v>
      </c>
      <c r="R5083" t="n">
        <v>0.1172209085548342</v>
      </c>
      <c r="S5083" t="n">
        <v>0.1841020609743695</v>
      </c>
      <c r="T5083" t="n">
        <v>0.646289859</v>
      </c>
      <c r="U5083" t="n">
        <v>0.666411007</v>
      </c>
      <c r="V5083" t="n">
        <v>0.850080767</v>
      </c>
      <c r="W5083" t="n">
        <v>0.166228232</v>
      </c>
      <c r="X5083" t="n">
        <v>0.305918413</v>
      </c>
      <c r="Y5083" t="n">
        <v>0.1398481264929539</v>
      </c>
      <c r="Z5083" t="n">
        <v>0.7905704609999999</v>
      </c>
      <c r="AA5083" t="n">
        <v>0.666411007</v>
      </c>
      <c r="AB5083" t="n">
        <v>0</v>
      </c>
      <c r="AC5083" t="n">
        <v>0</v>
      </c>
      <c r="AD5083" t="n">
        <v>0.85</v>
      </c>
      <c r="AE5083" t="n">
        <v>0.85</v>
      </c>
      <c r="AF5083" t="n">
        <v>0.85</v>
      </c>
      <c r="AG5083" t="n">
        <v>0.85</v>
      </c>
      <c r="AH5083" t="n">
        <v>0.941744597</v>
      </c>
      <c r="AI5083" t="n">
        <v>0.166228232</v>
      </c>
      <c r="AJ5083" t="n">
        <v>0.748299774</v>
      </c>
      <c r="AK5083" t="n">
        <v>0.1288714426820586</v>
      </c>
      <c r="AL5083" t="n">
        <v>0.645772987</v>
      </c>
    </row>
    <row r="5084">
      <c r="A5084" t="inlineStr">
        <is>
          <t>2025-07-31 18:00</t>
        </is>
      </c>
      <c r="B5084" t="n">
        <v>93642.23409141574</v>
      </c>
      <c r="C5084" t="n">
        <v>91823.38618087304</v>
      </c>
      <c r="D5084" t="n">
        <v>1589.058457627594</v>
      </c>
      <c r="E5084" t="n">
        <v>229.7894529151146</v>
      </c>
      <c r="F5084" t="n">
        <v>0.07176508784588879</v>
      </c>
      <c r="G5084" t="n">
        <v>0.1126418886838797</v>
      </c>
      <c r="H5084" t="n">
        <v>0.1112744837164056</v>
      </c>
      <c r="I5084" t="n">
        <v>0.1373570566282068</v>
      </c>
      <c r="J5084" t="n">
        <v>212</v>
      </c>
      <c r="K5084" t="n">
        <v>18</v>
      </c>
      <c r="L5084">
        <f>VLOOKUP(J5084,Clustering!$D$3:$E$367,2,FALSE)</f>
        <v/>
      </c>
      <c r="M5084" t="n">
        <v>0.777174349</v>
      </c>
      <c r="N5084" t="n">
        <v>0.683604342</v>
      </c>
      <c r="O5084" t="n">
        <v>0.683604342</v>
      </c>
      <c r="P5084" t="n">
        <v>0.942029447</v>
      </c>
      <c r="Q5084" t="n">
        <v>0.637825186</v>
      </c>
      <c r="R5084" t="n">
        <v>0.1112744837164056</v>
      </c>
      <c r="S5084" t="n">
        <v>0.07176508784588879</v>
      </c>
      <c r="T5084" t="n">
        <v>0.606165936</v>
      </c>
      <c r="U5084" t="n">
        <v>0.666411007</v>
      </c>
      <c r="V5084" t="n">
        <v>0.850080767</v>
      </c>
      <c r="W5084" t="n">
        <v>0.134602281</v>
      </c>
      <c r="X5084" t="n">
        <v>0.342916451</v>
      </c>
      <c r="Y5084" t="n">
        <v>0.1373570566282068</v>
      </c>
      <c r="Z5084" t="n">
        <v>0.792616307</v>
      </c>
      <c r="AA5084" t="n">
        <v>0.666411007</v>
      </c>
      <c r="AB5084" t="n">
        <v>0</v>
      </c>
      <c r="AC5084" t="n">
        <v>0</v>
      </c>
      <c r="AD5084" t="n">
        <v>0.85</v>
      </c>
      <c r="AE5084" t="n">
        <v>0.85</v>
      </c>
      <c r="AF5084" t="n">
        <v>0.85</v>
      </c>
      <c r="AG5084" t="n">
        <v>0.85</v>
      </c>
      <c r="AH5084" t="n">
        <v>0.942029447</v>
      </c>
      <c r="AI5084" t="n">
        <v>0.134602281</v>
      </c>
      <c r="AJ5084" t="n">
        <v>0.759975362</v>
      </c>
      <c r="AK5084" t="n">
        <v>0.0502355614921221</v>
      </c>
      <c r="AL5084" t="n">
        <v>0.645772987</v>
      </c>
    </row>
    <row r="5085">
      <c r="A5085" t="inlineStr">
        <is>
          <t>2025-07-31 19:00</t>
        </is>
      </c>
      <c r="B5085" t="n">
        <v>92485.8157011572</v>
      </c>
      <c r="C5085" t="n">
        <v>92130.85726512368</v>
      </c>
      <c r="D5085" t="n">
        <v>105.0582899647661</v>
      </c>
      <c r="E5085" t="n">
        <v>249.9001460687528</v>
      </c>
      <c r="F5085" t="n">
        <v>0.0047446444604162</v>
      </c>
      <c r="G5085" t="n">
        <v>0.1225000716023297</v>
      </c>
      <c r="H5085" t="n">
        <v>0.1213994773602165</v>
      </c>
      <c r="I5085" t="n">
        <v>0.1423927677526418</v>
      </c>
      <c r="J5085" t="n">
        <v>212</v>
      </c>
      <c r="K5085" t="n">
        <v>19</v>
      </c>
      <c r="L5085">
        <f>VLOOKUP(J5085,Clustering!$D$3:$E$367,2,FALSE)</f>
        <v/>
      </c>
      <c r="M5085" t="n">
        <v>0.7636565199999999</v>
      </c>
      <c r="N5085" t="n">
        <v>0.681091946</v>
      </c>
      <c r="O5085" t="n">
        <v>0.681091946</v>
      </c>
      <c r="P5085" t="n">
        <v>0.942711053</v>
      </c>
      <c r="Q5085" t="n">
        <v>0.603806174</v>
      </c>
      <c r="R5085" t="n">
        <v>0.1213994773602165</v>
      </c>
      <c r="S5085" t="n">
        <v>0.0047446444604162</v>
      </c>
      <c r="T5085" t="n">
        <v>0.449372828</v>
      </c>
      <c r="U5085" t="n">
        <v>0.666411007</v>
      </c>
      <c r="V5085" t="n">
        <v>0.850080767</v>
      </c>
      <c r="W5085" t="n">
        <v>0.120709203</v>
      </c>
      <c r="X5085" t="n">
        <v>0.318549029</v>
      </c>
      <c r="Y5085" t="n">
        <v>0.1423927677526418</v>
      </c>
      <c r="Z5085" t="n">
        <v>0.791794071</v>
      </c>
      <c r="AA5085" t="n">
        <v>0.666411007</v>
      </c>
      <c r="AB5085" t="n">
        <v>0</v>
      </c>
      <c r="AC5085" t="n">
        <v>0</v>
      </c>
      <c r="AD5085" t="n">
        <v>0.85</v>
      </c>
      <c r="AE5085" t="n">
        <v>0.85</v>
      </c>
      <c r="AF5085" t="n">
        <v>0.85</v>
      </c>
      <c r="AG5085" t="n">
        <v>0.85</v>
      </c>
      <c r="AH5085" t="n">
        <v>0.942711053</v>
      </c>
      <c r="AI5085" t="n">
        <v>0.120709203</v>
      </c>
      <c r="AJ5085" t="n">
        <v>0.766626603</v>
      </c>
      <c r="AK5085" t="n">
        <v>0.0033212511222913</v>
      </c>
      <c r="AL5085" t="n">
        <v>0.639116785</v>
      </c>
    </row>
    <row r="5086">
      <c r="A5086" t="inlineStr">
        <is>
          <t>2025-07-31 20:00</t>
        </is>
      </c>
      <c r="B5086" t="n">
        <v>88794.42108879991</v>
      </c>
      <c r="C5086" t="n">
        <v>88527.94251371684</v>
      </c>
      <c r="D5086" t="n">
        <v>0</v>
      </c>
      <c r="E5086" t="n">
        <v>266.4785750830623</v>
      </c>
      <c r="F5086" t="n">
        <v>0</v>
      </c>
      <c r="G5086" t="n">
        <v>0.1306267524916972</v>
      </c>
      <c r="H5086" t="n">
        <v>0.1297164364247754</v>
      </c>
      <c r="I5086" t="n">
        <v>0.1470802648099616</v>
      </c>
      <c r="J5086" t="n">
        <v>212</v>
      </c>
      <c r="K5086" t="n">
        <v>20</v>
      </c>
      <c r="L5086">
        <f>VLOOKUP(J5086,Clustering!$D$3:$E$367,2,FALSE)</f>
        <v/>
      </c>
      <c r="M5086" t="n">
        <v>0.756900486</v>
      </c>
      <c r="N5086" t="n">
        <v>0.679754894</v>
      </c>
      <c r="O5086" t="n">
        <v>0.679754894</v>
      </c>
      <c r="P5086" t="n">
        <v>0.943229887</v>
      </c>
      <c r="Q5086" t="n">
        <v>0.560512663</v>
      </c>
      <c r="R5086" t="n">
        <v>0.1297164364247754</v>
      </c>
      <c r="S5086" t="n">
        <v>0</v>
      </c>
      <c r="T5086" t="n">
        <v>0.129666012</v>
      </c>
      <c r="U5086" t="n">
        <v>0.666411007</v>
      </c>
      <c r="V5086" t="n">
        <v>0.850080767</v>
      </c>
      <c r="W5086" t="n">
        <v>0.116869408</v>
      </c>
      <c r="X5086" t="n">
        <v>0.201261386</v>
      </c>
      <c r="Y5086" t="n">
        <v>0.1470802648099616</v>
      </c>
      <c r="Z5086" t="n">
        <v>0.7904282419999999</v>
      </c>
      <c r="AA5086" t="n">
        <v>0.666411007</v>
      </c>
      <c r="AB5086" t="n">
        <v>0</v>
      </c>
      <c r="AC5086" t="n">
        <v>0</v>
      </c>
      <c r="AD5086" t="n">
        <v>0.85</v>
      </c>
      <c r="AE5086" t="n">
        <v>0.85</v>
      </c>
      <c r="AF5086" t="n">
        <v>0.85</v>
      </c>
      <c r="AG5086" t="n">
        <v>0.85</v>
      </c>
      <c r="AH5086" t="n">
        <v>0.943229887</v>
      </c>
      <c r="AI5086" t="n">
        <v>0.116869408</v>
      </c>
      <c r="AJ5086" t="n">
        <v>0.779891317</v>
      </c>
      <c r="AK5086" t="n">
        <v>0</v>
      </c>
      <c r="AL5086" t="n">
        <v>0.733925381</v>
      </c>
    </row>
    <row r="5087">
      <c r="A5087" t="inlineStr">
        <is>
          <t>2025-07-31 21:00</t>
        </is>
      </c>
      <c r="B5087" t="n">
        <v>85227.19497849618</v>
      </c>
      <c r="C5087" t="n">
        <v>84953.63946419206</v>
      </c>
      <c r="D5087" t="n">
        <v>0</v>
      </c>
      <c r="E5087" t="n">
        <v>273.5555143041069</v>
      </c>
      <c r="F5087" t="n">
        <v>0</v>
      </c>
      <c r="G5087" t="n">
        <v>0.1340958403451504</v>
      </c>
      <c r="H5087" t="n">
        <v>0.1332722377639709</v>
      </c>
      <c r="I5087" t="n">
        <v>0.14898204933036</v>
      </c>
      <c r="J5087" t="n">
        <v>212</v>
      </c>
      <c r="K5087" t="n">
        <v>21</v>
      </c>
      <c r="L5087">
        <f>VLOOKUP(J5087,Clustering!$D$3:$E$367,2,FALSE)</f>
        <v/>
      </c>
      <c r="M5087" t="n">
        <v>0.743515128</v>
      </c>
      <c r="N5087" t="n">
        <v>0.655163391</v>
      </c>
      <c r="O5087" t="n">
        <v>0.655163391</v>
      </c>
      <c r="P5087" t="n">
        <v>0.943911492</v>
      </c>
      <c r="Q5087" t="n">
        <v>0.5093840160000001</v>
      </c>
      <c r="R5087" t="n">
        <v>0.1332722377639709</v>
      </c>
      <c r="S5087" t="n">
        <v>0</v>
      </c>
      <c r="T5087" t="n">
        <v>0</v>
      </c>
      <c r="U5087" t="n">
        <v>0.666411007</v>
      </c>
      <c r="V5087" t="n">
        <v>0.850080767</v>
      </c>
      <c r="W5087" t="n">
        <v>0.10297633</v>
      </c>
      <c r="X5087" t="n">
        <v>0.08896383400000001</v>
      </c>
      <c r="Y5087" t="n">
        <v>0.14898204933036</v>
      </c>
      <c r="Z5087" t="n">
        <v>0.777239277</v>
      </c>
      <c r="AA5087" t="n">
        <v>0.666411007</v>
      </c>
      <c r="AB5087" t="n">
        <v>0</v>
      </c>
      <c r="AC5087" t="n">
        <v>0</v>
      </c>
      <c r="AD5087" t="n">
        <v>0.85</v>
      </c>
      <c r="AE5087" t="n">
        <v>0.85</v>
      </c>
      <c r="AF5087" t="n">
        <v>0.85</v>
      </c>
      <c r="AG5087" t="n">
        <v>0.85</v>
      </c>
      <c r="AH5087" t="n">
        <v>0.943911492</v>
      </c>
      <c r="AI5087" t="n">
        <v>0.10297633</v>
      </c>
      <c r="AJ5087" t="n">
        <v>0.771267612</v>
      </c>
      <c r="AK5087" t="n">
        <v>0</v>
      </c>
      <c r="AL5087" t="n">
        <v>0.520345862</v>
      </c>
    </row>
    <row r="5088">
      <c r="A5088" t="inlineStr">
        <is>
          <t>2025-07-31 22:00</t>
        </is>
      </c>
      <c r="B5088" t="n">
        <v>80260.12414002989</v>
      </c>
      <c r="C5088" t="n">
        <v>79986.48458883462</v>
      </c>
      <c r="D5088" t="n">
        <v>0</v>
      </c>
      <c r="E5088" t="n">
        <v>273.6395511952795</v>
      </c>
      <c r="F5088" t="n">
        <v>0</v>
      </c>
      <c r="G5088" t="n">
        <v>0.1341370348996468</v>
      </c>
      <c r="H5088" t="n">
        <v>0.1333927734025877</v>
      </c>
      <c r="I5088" t="n">
        <v>0.1475891930618992</v>
      </c>
      <c r="J5088" t="n">
        <v>212</v>
      </c>
      <c r="K5088" t="n">
        <v>22</v>
      </c>
      <c r="L5088">
        <f>VLOOKUP(J5088,Clustering!$D$3:$E$367,2,FALSE)</f>
        <v/>
      </c>
      <c r="M5088" t="n">
        <v>0.710921438</v>
      </c>
      <c r="N5088" t="n">
        <v>0.620547942</v>
      </c>
      <c r="O5088" t="n">
        <v>0.620547942</v>
      </c>
      <c r="P5088" t="n">
        <v>0.941510614</v>
      </c>
      <c r="Q5088" t="n">
        <v>0.475164744</v>
      </c>
      <c r="R5088" t="n">
        <v>0.1333927734025877</v>
      </c>
      <c r="S5088" t="n">
        <v>0</v>
      </c>
      <c r="T5088" t="n">
        <v>0</v>
      </c>
      <c r="U5088" t="n">
        <v>0.666411007</v>
      </c>
      <c r="V5088" t="n">
        <v>0.850080767</v>
      </c>
      <c r="W5088" t="n">
        <v>0.074736381</v>
      </c>
      <c r="X5088" t="n">
        <v>0.031525441</v>
      </c>
      <c r="Y5088" t="n">
        <v>0.1475891930618992</v>
      </c>
      <c r="Z5088" t="n">
        <v>0.722382789</v>
      </c>
      <c r="AA5088" t="n">
        <v>0.666411007</v>
      </c>
      <c r="AB5088" t="n">
        <v>0</v>
      </c>
      <c r="AC5088" t="n">
        <v>0</v>
      </c>
      <c r="AD5088" t="n">
        <v>0.85</v>
      </c>
      <c r="AE5088" t="n">
        <v>0.85</v>
      </c>
      <c r="AF5088" t="n">
        <v>0.85</v>
      </c>
      <c r="AG5088" t="n">
        <v>0.85</v>
      </c>
      <c r="AH5088" t="n">
        <v>0.941510614</v>
      </c>
      <c r="AI5088" t="n">
        <v>0.074736381</v>
      </c>
      <c r="AJ5088" t="n">
        <v>0.723711748</v>
      </c>
      <c r="AK5088" t="n">
        <v>0</v>
      </c>
      <c r="AL5088" t="n">
        <v>0.14778936</v>
      </c>
    </row>
    <row r="5089">
      <c r="A5089" t="inlineStr">
        <is>
          <t>2025-07-31 23:00</t>
        </is>
      </c>
      <c r="B5089" t="n">
        <v>75427.46583518531</v>
      </c>
      <c r="C5089" t="n">
        <v>75142.65206851382</v>
      </c>
      <c r="D5089" t="n">
        <v>0</v>
      </c>
      <c r="E5089" t="n">
        <v>284.8137666714895</v>
      </c>
      <c r="F5089" t="n">
        <v>0</v>
      </c>
      <c r="G5089" t="n">
        <v>0.1396145915056321</v>
      </c>
      <c r="H5089" t="n">
        <v>0.1393793767872219</v>
      </c>
      <c r="I5089" t="n">
        <v>0.1438659811135137</v>
      </c>
      <c r="J5089" t="n">
        <v>212</v>
      </c>
      <c r="K5089" t="n">
        <v>23</v>
      </c>
      <c r="L5089">
        <f>VLOOKUP(J5089,Clustering!$D$3:$E$367,2,FALSE)</f>
        <v/>
      </c>
      <c r="M5089" t="n">
        <v>0.70194795</v>
      </c>
      <c r="N5089" t="n">
        <v>0.579917731</v>
      </c>
      <c r="O5089" t="n">
        <v>0.579917731</v>
      </c>
      <c r="P5089" t="n">
        <v>0.941001953</v>
      </c>
      <c r="Q5089" t="n">
        <v>0.427503082</v>
      </c>
      <c r="R5089" t="n">
        <v>0.1393793767872219</v>
      </c>
      <c r="S5089" t="n">
        <v>0</v>
      </c>
      <c r="T5089" t="n">
        <v>0</v>
      </c>
      <c r="U5089" t="n">
        <v>0.664783133</v>
      </c>
      <c r="V5089" t="n">
        <v>0.850080767</v>
      </c>
      <c r="W5089" t="n">
        <v>0.06150654</v>
      </c>
      <c r="X5089" t="n">
        <v>0.023460209</v>
      </c>
      <c r="Y5089" t="n">
        <v>0.1438659811135137</v>
      </c>
      <c r="Z5089" t="n">
        <v>0.650789763</v>
      </c>
      <c r="AA5089" t="n">
        <v>0.664783133</v>
      </c>
      <c r="AB5089" t="n">
        <v>0</v>
      </c>
      <c r="AC5089" t="n">
        <v>0</v>
      </c>
      <c r="AD5089" t="n">
        <v>0.85</v>
      </c>
      <c r="AE5089" t="n">
        <v>0.85</v>
      </c>
      <c r="AF5089" t="n">
        <v>0.85</v>
      </c>
      <c r="AG5089" t="n">
        <v>0.85</v>
      </c>
      <c r="AH5089" t="n">
        <v>0.941001953</v>
      </c>
      <c r="AI5089" t="n">
        <v>0.06150654</v>
      </c>
      <c r="AJ5089" t="n">
        <v>0.6584668930000001</v>
      </c>
      <c r="AK5089" t="n">
        <v>0</v>
      </c>
      <c r="AL5089" t="n">
        <v>0.14778936</v>
      </c>
    </row>
    <row r="5090">
      <c r="A5090" t="inlineStr">
        <is>
          <t>2025-08-01 00:00</t>
        </is>
      </c>
      <c r="B5090" t="n">
        <v>70465.60481760238</v>
      </c>
      <c r="C5090" t="n">
        <v>70166.09316542924</v>
      </c>
      <c r="D5090" t="n">
        <v>0</v>
      </c>
      <c r="E5090" t="n">
        <v>299.5116521731376</v>
      </c>
      <c r="F5090" t="n">
        <v>0</v>
      </c>
      <c r="G5090" t="n">
        <v>0.1468194373397733</v>
      </c>
      <c r="H5090" t="n">
        <v>0.147174014751108</v>
      </c>
      <c r="I5090" t="n">
        <v>0.1404106261398323</v>
      </c>
      <c r="J5090" t="n">
        <v>213</v>
      </c>
      <c r="K5090" t="n">
        <v>0</v>
      </c>
      <c r="L5090">
        <f>VLOOKUP(J5090,Clustering!$D$3:$E$367,2,FALSE)</f>
        <v/>
      </c>
      <c r="M5090" t="n">
        <v>0.6608473</v>
      </c>
      <c r="N5090" t="n">
        <v>0.54872971</v>
      </c>
      <c r="O5090" t="n">
        <v>0.54872971</v>
      </c>
      <c r="P5090" t="n">
        <v>0.937817737</v>
      </c>
      <c r="Q5090" t="n">
        <v>0.389153467</v>
      </c>
      <c r="R5090" t="n">
        <v>0.147174014751108</v>
      </c>
      <c r="S5090" t="n">
        <v>0</v>
      </c>
      <c r="T5090" t="n">
        <v>0</v>
      </c>
      <c r="U5090" t="n">
        <v>0.664783133</v>
      </c>
      <c r="V5090" t="n">
        <v>0.850080767</v>
      </c>
      <c r="W5090" t="n">
        <v>0.048067256</v>
      </c>
      <c r="X5090" t="n">
        <v>0.018971892</v>
      </c>
      <c r="Y5090" t="n">
        <v>0.1404106261398323</v>
      </c>
      <c r="Z5090" t="n">
        <v>0.573503764</v>
      </c>
      <c r="AA5090" t="n">
        <v>0.664783133</v>
      </c>
      <c r="AB5090" t="n">
        <v>0</v>
      </c>
      <c r="AC5090" t="n">
        <v>0</v>
      </c>
      <c r="AD5090" t="n">
        <v>0.85</v>
      </c>
      <c r="AE5090" t="n">
        <v>0.85</v>
      </c>
      <c r="AF5090" t="n">
        <v>0.85</v>
      </c>
      <c r="AG5090" t="n">
        <v>0.85</v>
      </c>
      <c r="AH5090" t="n">
        <v>0.937817737</v>
      </c>
      <c r="AI5090" t="n">
        <v>0.048067256</v>
      </c>
      <c r="AJ5090" t="n">
        <v>0.608158475</v>
      </c>
      <c r="AK5090" t="n">
        <v>0</v>
      </c>
      <c r="AL5090" t="n">
        <v>0.085277436</v>
      </c>
    </row>
    <row r="5091">
      <c r="A5091" t="inlineStr">
        <is>
          <t>2025-08-01 01:00</t>
        </is>
      </c>
      <c r="B5091" t="n">
        <v>69204.29593696915</v>
      </c>
      <c r="C5091" t="n">
        <v>68899.97018374567</v>
      </c>
      <c r="D5091" t="n">
        <v>0</v>
      </c>
      <c r="E5091" t="n">
        <v>304.325753223479</v>
      </c>
      <c r="F5091" t="n">
        <v>0</v>
      </c>
      <c r="G5091" t="n">
        <v>0.149179290795823</v>
      </c>
      <c r="H5091" t="n">
        <v>0.1498659773468831</v>
      </c>
      <c r="I5091" t="n">
        <v>0.136767771283858</v>
      </c>
      <c r="J5091" t="n">
        <v>213</v>
      </c>
      <c r="K5091" t="n">
        <v>1</v>
      </c>
      <c r="L5091">
        <f>VLOOKUP(J5091,Clustering!$D$3:$E$367,2,FALSE)</f>
        <v/>
      </c>
      <c r="M5091" t="n">
        <v>0.607950948</v>
      </c>
      <c r="N5091" t="n">
        <v>0.523020053</v>
      </c>
      <c r="O5091" t="n">
        <v>0.523020053</v>
      </c>
      <c r="P5091" t="n">
        <v>0.939028349</v>
      </c>
      <c r="Q5091" t="n">
        <v>0.342205228</v>
      </c>
      <c r="R5091" t="n">
        <v>0.1498659773468831</v>
      </c>
      <c r="S5091" t="n">
        <v>0</v>
      </c>
      <c r="T5091" t="n">
        <v>0</v>
      </c>
      <c r="U5091" t="n">
        <v>0.664783133</v>
      </c>
      <c r="V5091" t="n">
        <v>0.850080767</v>
      </c>
      <c r="W5091" t="n">
        <v>0.033371312</v>
      </c>
      <c r="X5091" t="n">
        <v>0.018971892</v>
      </c>
      <c r="Y5091" t="n">
        <v>0.136767771283858</v>
      </c>
      <c r="Z5091" t="n">
        <v>0.518847963</v>
      </c>
      <c r="AA5091" t="n">
        <v>0.664783133</v>
      </c>
      <c r="AB5091" t="n">
        <v>0</v>
      </c>
      <c r="AC5091" t="n">
        <v>0</v>
      </c>
      <c r="AD5091" t="n">
        <v>0.85</v>
      </c>
      <c r="AE5091" t="n">
        <v>0.85</v>
      </c>
      <c r="AF5091" t="n">
        <v>0.85</v>
      </c>
      <c r="AG5091" t="n">
        <v>0.85</v>
      </c>
      <c r="AH5091" t="n">
        <v>0.939028349</v>
      </c>
      <c r="AI5091" t="n">
        <v>0.033371312</v>
      </c>
      <c r="AJ5091" t="n">
        <v>0.5471479930000001</v>
      </c>
      <c r="AK5091" t="n">
        <v>0</v>
      </c>
      <c r="AL5091" t="n">
        <v>0</v>
      </c>
    </row>
    <row r="5092">
      <c r="A5092" t="inlineStr">
        <is>
          <t>2025-08-01 02:00</t>
        </is>
      </c>
      <c r="B5092" t="n">
        <v>68435.11098380706</v>
      </c>
      <c r="C5092" t="n">
        <v>68138.86101626274</v>
      </c>
      <c r="D5092" t="n">
        <v>0</v>
      </c>
      <c r="E5092" t="n">
        <v>296.2499675443038</v>
      </c>
      <c r="F5092" t="n">
        <v>0</v>
      </c>
      <c r="G5092" t="n">
        <v>0.1452205723256391</v>
      </c>
      <c r="H5092" t="n">
        <v>0.1458883012725289</v>
      </c>
      <c r="I5092" t="n">
        <v>0.1331517021253541</v>
      </c>
      <c r="J5092" t="n">
        <v>213</v>
      </c>
      <c r="K5092" t="n">
        <v>2</v>
      </c>
      <c r="L5092">
        <f>VLOOKUP(J5092,Clustering!$D$3:$E$367,2,FALSE)</f>
        <v/>
      </c>
      <c r="M5092" t="n">
        <v>0.564880509</v>
      </c>
      <c r="N5092" t="n">
        <v>0.497900039</v>
      </c>
      <c r="O5092" t="n">
        <v>0.497900039</v>
      </c>
      <c r="P5092" t="n">
        <v>0.9389571370000001</v>
      </c>
      <c r="Q5092" t="n">
        <v>0.287234109</v>
      </c>
      <c r="R5092" t="n">
        <v>0.1458883012725289</v>
      </c>
      <c r="S5092" t="n">
        <v>0</v>
      </c>
      <c r="T5092" t="n">
        <v>0</v>
      </c>
      <c r="U5092" t="n">
        <v>0.664783133</v>
      </c>
      <c r="V5092" t="n">
        <v>0.850080767</v>
      </c>
      <c r="W5092" t="n">
        <v>0.028135228</v>
      </c>
      <c r="X5092" t="n">
        <v>0.018479333</v>
      </c>
      <c r="Y5092" t="n">
        <v>0.1331517021253541</v>
      </c>
      <c r="Z5092" t="n">
        <v>0.487508171</v>
      </c>
      <c r="AA5092" t="n">
        <v>0.664783133</v>
      </c>
      <c r="AB5092" t="n">
        <v>0</v>
      </c>
      <c r="AC5092" t="n">
        <v>0</v>
      </c>
      <c r="AD5092" t="n">
        <v>0.85</v>
      </c>
      <c r="AE5092" t="n">
        <v>0.85</v>
      </c>
      <c r="AF5092" t="n">
        <v>0.85</v>
      </c>
      <c r="AG5092" t="n">
        <v>0.85</v>
      </c>
      <c r="AH5092" t="n">
        <v>0.9389571370000001</v>
      </c>
      <c r="AI5092" t="n">
        <v>0.028135228</v>
      </c>
      <c r="AJ5092" t="n">
        <v>0.521451956</v>
      </c>
      <c r="AK5092" t="n">
        <v>0</v>
      </c>
      <c r="AL5092" t="n">
        <v>0</v>
      </c>
    </row>
    <row r="5093">
      <c r="A5093" t="inlineStr">
        <is>
          <t>2025-08-01 03:00</t>
        </is>
      </c>
      <c r="B5093" t="n">
        <v>67813.00079132612</v>
      </c>
      <c r="C5093" t="n">
        <v>67532.11395272924</v>
      </c>
      <c r="D5093" t="n">
        <v>0</v>
      </c>
      <c r="E5093" t="n">
        <v>280.8868385968842</v>
      </c>
      <c r="F5093" t="n">
        <v>0</v>
      </c>
      <c r="G5093" t="n">
        <v>0.1376896267631785</v>
      </c>
      <c r="H5093" t="n">
        <v>0.1381941096741567</v>
      </c>
      <c r="I5093" t="n">
        <v>0.1285713478579158</v>
      </c>
      <c r="J5093" t="n">
        <v>213</v>
      </c>
      <c r="K5093" t="n">
        <v>3</v>
      </c>
      <c r="L5093">
        <f>VLOOKUP(J5093,Clustering!$D$3:$E$367,2,FALSE)</f>
        <v/>
      </c>
      <c r="M5093" t="n">
        <v>0.538818227</v>
      </c>
      <c r="N5093" t="n">
        <v>0.477264475</v>
      </c>
      <c r="O5093" t="n">
        <v>0.477264475</v>
      </c>
      <c r="P5093" t="n">
        <v>0.939323373</v>
      </c>
      <c r="Q5093" t="n">
        <v>0.249009656</v>
      </c>
      <c r="R5093" t="n">
        <v>0.1381941096741567</v>
      </c>
      <c r="S5093" t="n">
        <v>0</v>
      </c>
      <c r="T5093" t="n">
        <v>0</v>
      </c>
      <c r="U5093" t="n">
        <v>0.664783133</v>
      </c>
      <c r="V5093" t="n">
        <v>0.850080767</v>
      </c>
      <c r="W5093" t="n">
        <v>0.028693744</v>
      </c>
      <c r="X5093" t="n">
        <v>0.018439125</v>
      </c>
      <c r="Y5093" t="n">
        <v>0.1285713478579158</v>
      </c>
      <c r="Z5093" t="n">
        <v>0.472809051</v>
      </c>
      <c r="AA5093" t="n">
        <v>0.664783133</v>
      </c>
      <c r="AB5093" t="n">
        <v>0</v>
      </c>
      <c r="AC5093" t="n">
        <v>0</v>
      </c>
      <c r="AD5093" t="n">
        <v>0.85</v>
      </c>
      <c r="AE5093" t="n">
        <v>0.85</v>
      </c>
      <c r="AF5093" t="n">
        <v>0.85</v>
      </c>
      <c r="AG5093" t="n">
        <v>0.85</v>
      </c>
      <c r="AH5093" t="n">
        <v>0.939323373</v>
      </c>
      <c r="AI5093" t="n">
        <v>0.028693744</v>
      </c>
      <c r="AJ5093" t="n">
        <v>0.517427255</v>
      </c>
      <c r="AK5093" t="n">
        <v>0</v>
      </c>
      <c r="AL5093" t="n">
        <v>0</v>
      </c>
    </row>
    <row r="5094">
      <c r="A5094" t="inlineStr">
        <is>
          <t>2025-08-01 04:00</t>
        </is>
      </c>
      <c r="B5094" t="n">
        <v>67695.35229758131</v>
      </c>
      <c r="C5094" t="n">
        <v>67428.23703443544</v>
      </c>
      <c r="D5094" t="n">
        <v>0</v>
      </c>
      <c r="E5094" t="n">
        <v>267.1152631458673</v>
      </c>
      <c r="F5094" t="n">
        <v>0</v>
      </c>
      <c r="G5094" t="n">
        <v>0.1309388544832682</v>
      </c>
      <c r="H5094" t="n">
        <v>0.1316048280964385</v>
      </c>
      <c r="I5094" t="n">
        <v>0.1189017110711017</v>
      </c>
      <c r="J5094" t="n">
        <v>213</v>
      </c>
      <c r="K5094" t="n">
        <v>4</v>
      </c>
      <c r="L5094">
        <f>VLOOKUP(J5094,Clustering!$D$3:$E$367,2,FALSE)</f>
        <v/>
      </c>
      <c r="M5094" t="n">
        <v>0.529965691</v>
      </c>
      <c r="N5094" t="n">
        <v>0.469573468</v>
      </c>
      <c r="O5094" t="n">
        <v>0.469573468</v>
      </c>
      <c r="P5094" t="n">
        <v>0.94042208</v>
      </c>
      <c r="Q5094" t="n">
        <v>0.231862472</v>
      </c>
      <c r="R5094" t="n">
        <v>0.1316048280964385</v>
      </c>
      <c r="S5094" t="n">
        <v>0</v>
      </c>
      <c r="T5094" t="n">
        <v>0</v>
      </c>
      <c r="U5094" t="n">
        <v>0.664783133</v>
      </c>
      <c r="V5094" t="n">
        <v>0.850080767</v>
      </c>
      <c r="W5094" t="n">
        <v>0.028728651</v>
      </c>
      <c r="X5094" t="n">
        <v>0.018439125</v>
      </c>
      <c r="Y5094" t="n">
        <v>0.1189017110711017</v>
      </c>
      <c r="Z5094" t="n">
        <v>0.483812058</v>
      </c>
      <c r="AA5094" t="n">
        <v>0.664783133</v>
      </c>
      <c r="AB5094" t="n">
        <v>0</v>
      </c>
      <c r="AC5094" t="n">
        <v>0</v>
      </c>
      <c r="AD5094" t="n">
        <v>0.85</v>
      </c>
      <c r="AE5094" t="n">
        <v>0.85</v>
      </c>
      <c r="AF5094" t="n">
        <v>0.85</v>
      </c>
      <c r="AG5094" t="n">
        <v>0.85</v>
      </c>
      <c r="AH5094" t="n">
        <v>0.94042208</v>
      </c>
      <c r="AI5094" t="n">
        <v>0.028728651</v>
      </c>
      <c r="AJ5094" t="n">
        <v>0.520795763</v>
      </c>
      <c r="AK5094" t="n">
        <v>0</v>
      </c>
      <c r="AL5094" t="n">
        <v>0</v>
      </c>
    </row>
    <row r="5095">
      <c r="A5095" t="inlineStr">
        <is>
          <t>2025-08-01 05:00</t>
        </is>
      </c>
      <c r="B5095" t="n">
        <v>70897.72536397222</v>
      </c>
      <c r="C5095" t="n">
        <v>70500.86607043828</v>
      </c>
      <c r="D5095" t="n">
        <v>144.0863306981162</v>
      </c>
      <c r="E5095" t="n">
        <v>252.7729628358141</v>
      </c>
      <c r="F5095" t="n">
        <v>0.0065072295674885</v>
      </c>
      <c r="G5095" t="n">
        <v>0.1239083151155951</v>
      </c>
      <c r="H5095" t="n">
        <v>0.124754385968384</v>
      </c>
      <c r="I5095" t="n">
        <v>0.1086160032424684</v>
      </c>
      <c r="J5095" t="n">
        <v>213</v>
      </c>
      <c r="K5095" t="n">
        <v>5</v>
      </c>
      <c r="L5095">
        <f>VLOOKUP(J5095,Clustering!$D$3:$E$367,2,FALSE)</f>
        <v/>
      </c>
      <c r="M5095" t="n">
        <v>0.530541653</v>
      </c>
      <c r="N5095" t="n">
        <v>0.478824369</v>
      </c>
      <c r="O5095" t="n">
        <v>0.478824369</v>
      </c>
      <c r="P5095" t="n">
        <v>0.941327496</v>
      </c>
      <c r="Q5095" t="n">
        <v>0.224139981</v>
      </c>
      <c r="R5095" t="n">
        <v>0.124754385968384</v>
      </c>
      <c r="S5095" t="n">
        <v>0.0065072295674885</v>
      </c>
      <c r="T5095" t="n">
        <v>0</v>
      </c>
      <c r="U5095" t="n">
        <v>0.664783133</v>
      </c>
      <c r="V5095" t="n">
        <v>0.850080767</v>
      </c>
      <c r="W5095" t="n">
        <v>0.029636239</v>
      </c>
      <c r="X5095" t="n">
        <v>0.018439125</v>
      </c>
      <c r="Y5095" t="n">
        <v>0.1086160032424684</v>
      </c>
      <c r="Z5095" t="n">
        <v>0.513223467</v>
      </c>
      <c r="AA5095" t="n">
        <v>0.664783133</v>
      </c>
      <c r="AB5095" t="n">
        <v>0</v>
      </c>
      <c r="AC5095" t="n">
        <v>0</v>
      </c>
      <c r="AD5095" t="n">
        <v>0.85</v>
      </c>
      <c r="AE5095" t="n">
        <v>0.85</v>
      </c>
      <c r="AF5095" t="n">
        <v>0.85</v>
      </c>
      <c r="AG5095" t="n">
        <v>0.85</v>
      </c>
      <c r="AH5095" t="n">
        <v>0.941327496</v>
      </c>
      <c r="AI5095" t="n">
        <v>0.029636239</v>
      </c>
      <c r="AJ5095" t="n">
        <v>0.533205554</v>
      </c>
      <c r="AK5095" t="n">
        <v>0.004555060697242</v>
      </c>
      <c r="AL5095" t="n">
        <v>0</v>
      </c>
    </row>
    <row r="5096">
      <c r="A5096" t="inlineStr">
        <is>
          <t>2025-08-01 06:00</t>
        </is>
      </c>
      <c r="B5096" t="n">
        <v>79058.57513824082</v>
      </c>
      <c r="C5096" t="n">
        <v>76889.28486142245</v>
      </c>
      <c r="D5096" t="n">
        <v>1955.411651743273</v>
      </c>
      <c r="E5096" t="n">
        <v>213.8786250750965</v>
      </c>
      <c r="F5096" t="n">
        <v>0.0883103376648198</v>
      </c>
      <c r="G5096" t="n">
        <v>0.1048424632721061</v>
      </c>
      <c r="H5096" t="n">
        <v>0.1056695765207246</v>
      </c>
      <c r="I5096" t="n">
        <v>0.0898928007106595</v>
      </c>
      <c r="J5096" t="n">
        <v>213</v>
      </c>
      <c r="K5096" t="n">
        <v>6</v>
      </c>
      <c r="L5096">
        <f>VLOOKUP(J5096,Clustering!$D$3:$E$367,2,FALSE)</f>
        <v/>
      </c>
      <c r="M5096" t="n">
        <v>0.549957333</v>
      </c>
      <c r="N5096" t="n">
        <v>0.492942298</v>
      </c>
      <c r="O5096" t="n">
        <v>0.492942298</v>
      </c>
      <c r="P5096" t="n">
        <v>0.942507588</v>
      </c>
      <c r="Q5096" t="n">
        <v>0.223276364</v>
      </c>
      <c r="R5096" t="n">
        <v>0.1056695765207246</v>
      </c>
      <c r="S5096" t="n">
        <v>0.0883103376648198</v>
      </c>
      <c r="T5096" t="n">
        <v>0</v>
      </c>
      <c r="U5096" t="n">
        <v>0.664783133</v>
      </c>
      <c r="V5096" t="n">
        <v>0.850080767</v>
      </c>
      <c r="W5096" t="n">
        <v>0.031660858</v>
      </c>
      <c r="X5096" t="n">
        <v>0.018439125</v>
      </c>
      <c r="Y5096" t="n">
        <v>0.0898928007106595</v>
      </c>
      <c r="Z5096" t="n">
        <v>0.509514712</v>
      </c>
      <c r="AA5096" t="n">
        <v>0.664783133</v>
      </c>
      <c r="AB5096" t="n">
        <v>0</v>
      </c>
      <c r="AC5096" t="n">
        <v>0</v>
      </c>
      <c r="AD5096" t="n">
        <v>0.85</v>
      </c>
      <c r="AE5096" t="n">
        <v>0.85</v>
      </c>
      <c r="AF5096" t="n">
        <v>0.85</v>
      </c>
      <c r="AG5096" t="n">
        <v>0.85</v>
      </c>
      <c r="AH5096" t="n">
        <v>0.942507588</v>
      </c>
      <c r="AI5096" t="n">
        <v>0.031660858</v>
      </c>
      <c r="AJ5096" t="n">
        <v>0.5217925839999999</v>
      </c>
      <c r="AK5096" t="n">
        <v>0.0618172363653738</v>
      </c>
      <c r="AL5096" t="n">
        <v>0</v>
      </c>
    </row>
    <row r="5097">
      <c r="A5097" t="inlineStr">
        <is>
          <t>2025-08-01 07:00</t>
        </is>
      </c>
      <c r="B5097" t="n">
        <v>86113.54925600476</v>
      </c>
      <c r="C5097" t="n">
        <v>81137.18337597849</v>
      </c>
      <c r="D5097" t="n">
        <v>4785.955743748836</v>
      </c>
      <c r="E5097" t="n">
        <v>190.4101362774247</v>
      </c>
      <c r="F5097" t="n">
        <v>0.2161434229987054</v>
      </c>
      <c r="G5097" t="n">
        <v>0.09333830209677681</v>
      </c>
      <c r="H5097" t="n">
        <v>0.0946003870410821</v>
      </c>
      <c r="I5097" t="n">
        <v>0.07052674143956091</v>
      </c>
      <c r="J5097" t="n">
        <v>213</v>
      </c>
      <c r="K5097" t="n">
        <v>7</v>
      </c>
      <c r="L5097">
        <f>VLOOKUP(J5097,Clustering!$D$3:$E$367,2,FALSE)</f>
        <v/>
      </c>
      <c r="M5097" t="n">
        <v>0.584981583</v>
      </c>
      <c r="N5097" t="n">
        <v>0.503780702</v>
      </c>
      <c r="O5097" t="n">
        <v>0.503780702</v>
      </c>
      <c r="P5097" t="n">
        <v>0.944216688</v>
      </c>
      <c r="Q5097" t="n">
        <v>0.239522382</v>
      </c>
      <c r="R5097" t="n">
        <v>0.0946003870410821</v>
      </c>
      <c r="S5097" t="n">
        <v>0.2161434229987054</v>
      </c>
      <c r="T5097" t="n">
        <v>0</v>
      </c>
      <c r="U5097" t="n">
        <v>0.664783133</v>
      </c>
      <c r="V5097" t="n">
        <v>0.850080767</v>
      </c>
      <c r="W5097" t="n">
        <v>0.043005708</v>
      </c>
      <c r="X5097" t="n">
        <v>0.018439125</v>
      </c>
      <c r="Y5097" t="n">
        <v>0.07052674143956091</v>
      </c>
      <c r="Z5097" t="n">
        <v>0.5413522710000001</v>
      </c>
      <c r="AA5097" t="n">
        <v>0.664783133</v>
      </c>
      <c r="AB5097" t="n">
        <v>0</v>
      </c>
      <c r="AC5097" t="n">
        <v>0</v>
      </c>
      <c r="AD5097" t="n">
        <v>0.85</v>
      </c>
      <c r="AE5097" t="n">
        <v>0.85</v>
      </c>
      <c r="AF5097" t="n">
        <v>0.85</v>
      </c>
      <c r="AG5097" t="n">
        <v>0.85</v>
      </c>
      <c r="AH5097" t="n">
        <v>0.944216688</v>
      </c>
      <c r="AI5097" t="n">
        <v>0.043005708</v>
      </c>
      <c r="AJ5097" t="n">
        <v>0.538267317</v>
      </c>
      <c r="AK5097" t="n">
        <v>0.1513003960990938</v>
      </c>
      <c r="AL5097" t="n">
        <v>0</v>
      </c>
    </row>
    <row r="5098">
      <c r="A5098" t="inlineStr">
        <is>
          <t>2025-08-01 08:00</t>
        </is>
      </c>
      <c r="B5098" t="n">
        <v>85898.87645936715</v>
      </c>
      <c r="C5098" t="n">
        <v>78064.20592268827</v>
      </c>
      <c r="D5098" t="n">
        <v>7642.205396726528</v>
      </c>
      <c r="E5098" t="n">
        <v>192.4651399523506</v>
      </c>
      <c r="F5098" t="n">
        <v>0.3451374233589941</v>
      </c>
      <c r="G5098" t="n">
        <v>0.0943456568393875</v>
      </c>
      <c r="H5098" t="n">
        <v>0.0958057434272501</v>
      </c>
      <c r="I5098" t="n">
        <v>0.06795531448240261</v>
      </c>
      <c r="J5098" t="n">
        <v>213</v>
      </c>
      <c r="K5098" t="n">
        <v>8</v>
      </c>
      <c r="L5098">
        <f>VLOOKUP(J5098,Clustering!$D$3:$E$367,2,FALSE)</f>
        <v/>
      </c>
      <c r="M5098" t="n">
        <v>0.61717786</v>
      </c>
      <c r="N5098" t="n">
        <v>0.516017292</v>
      </c>
      <c r="O5098" t="n">
        <v>0.516017292</v>
      </c>
      <c r="P5098" t="n">
        <v>0.944521885</v>
      </c>
      <c r="Q5098" t="n">
        <v>0.258509447</v>
      </c>
      <c r="R5098" t="n">
        <v>0.0958057434272501</v>
      </c>
      <c r="S5098" t="n">
        <v>0.3451374233589941</v>
      </c>
      <c r="T5098" t="n">
        <v>0.222079492</v>
      </c>
      <c r="U5098" t="n">
        <v>0.664783133</v>
      </c>
      <c r="V5098" t="n">
        <v>0.850080767</v>
      </c>
      <c r="W5098" t="n">
        <v>0.059063034</v>
      </c>
      <c r="X5098" t="n">
        <v>0.018439125</v>
      </c>
      <c r="Y5098" t="n">
        <v>0.06795531448240261</v>
      </c>
      <c r="Z5098" t="n">
        <v>0.578426647</v>
      </c>
      <c r="AA5098" t="n">
        <v>0.664783133</v>
      </c>
      <c r="AB5098" t="n">
        <v>0</v>
      </c>
      <c r="AC5098" t="n">
        <v>0</v>
      </c>
      <c r="AD5098" t="n">
        <v>0.85</v>
      </c>
      <c r="AE5098" t="n">
        <v>0.85</v>
      </c>
      <c r="AF5098" t="n">
        <v>0.85</v>
      </c>
      <c r="AG5098" t="n">
        <v>0.85</v>
      </c>
      <c r="AH5098" t="n">
        <v>0.944521885</v>
      </c>
      <c r="AI5098" t="n">
        <v>0.059063034</v>
      </c>
      <c r="AJ5098" t="n">
        <v>0.567621307</v>
      </c>
      <c r="AK5098" t="n">
        <v>0.2415961963512959</v>
      </c>
      <c r="AL5098" t="n">
        <v>0</v>
      </c>
    </row>
    <row r="5099">
      <c r="A5099" t="inlineStr">
        <is>
          <t>2025-08-01 09:00</t>
        </is>
      </c>
      <c r="B5099" t="n">
        <v>84541.75380930265</v>
      </c>
      <c r="C5099" t="n">
        <v>74244.7017606015</v>
      </c>
      <c r="D5099" t="n">
        <v>10108.0163803398</v>
      </c>
      <c r="E5099" t="n">
        <v>189.0356683613488</v>
      </c>
      <c r="F5099" t="n">
        <v>0.4564984252157527</v>
      </c>
      <c r="G5099" t="n">
        <v>0.0926645433143866</v>
      </c>
      <c r="H5099" t="n">
        <v>0.0935959233859421</v>
      </c>
      <c r="I5099" t="n">
        <v>0.0758303095386999</v>
      </c>
      <c r="J5099" t="n">
        <v>213</v>
      </c>
      <c r="K5099" t="n">
        <v>9</v>
      </c>
      <c r="L5099">
        <f>VLOOKUP(J5099,Clustering!$D$3:$E$367,2,FALSE)</f>
        <v/>
      </c>
      <c r="M5099" t="n">
        <v>0.628524312</v>
      </c>
      <c r="N5099" t="n">
        <v>0.53272847</v>
      </c>
      <c r="O5099" t="n">
        <v>0.53272847</v>
      </c>
      <c r="P5099" t="n">
        <v>0.944023397</v>
      </c>
      <c r="Q5099" t="n">
        <v>0.278510323</v>
      </c>
      <c r="R5099" t="n">
        <v>0.0935959233859421</v>
      </c>
      <c r="S5099" t="n">
        <v>0.4564984252157527</v>
      </c>
      <c r="T5099" t="n">
        <v>0.506649539</v>
      </c>
      <c r="U5099" t="n">
        <v>0.664783133</v>
      </c>
      <c r="V5099" t="n">
        <v>0.850080767</v>
      </c>
      <c r="W5099" t="n">
        <v>0.083812261</v>
      </c>
      <c r="X5099" t="n">
        <v>0.018439125</v>
      </c>
      <c r="Y5099" t="n">
        <v>0.0758303095386999</v>
      </c>
      <c r="Z5099" t="n">
        <v>0.6239788550000001</v>
      </c>
      <c r="AA5099" t="n">
        <v>0.664783133</v>
      </c>
      <c r="AB5099" t="n">
        <v>0</v>
      </c>
      <c r="AC5099" t="n">
        <v>0</v>
      </c>
      <c r="AD5099" t="n">
        <v>0.85</v>
      </c>
      <c r="AE5099" t="n">
        <v>0.85</v>
      </c>
      <c r="AF5099" t="n">
        <v>0.85</v>
      </c>
      <c r="AG5099" t="n">
        <v>0.85</v>
      </c>
      <c r="AH5099" t="n">
        <v>0.944023397</v>
      </c>
      <c r="AI5099" t="n">
        <v>0.083812261</v>
      </c>
      <c r="AJ5099" t="n">
        <v>0.60184539</v>
      </c>
      <c r="AK5099" t="n">
        <v>0.3195488976510269</v>
      </c>
      <c r="AL5099" t="n">
        <v>0</v>
      </c>
    </row>
    <row r="5100">
      <c r="A5100" t="inlineStr">
        <is>
          <t>2025-08-01 10:00</t>
        </is>
      </c>
      <c r="B5100" t="n">
        <v>83000.43713580054</v>
      </c>
      <c r="C5100" t="n">
        <v>70957.86762353159</v>
      </c>
      <c r="D5100" t="n">
        <v>11855.6162306857</v>
      </c>
      <c r="E5100" t="n">
        <v>186.9532815832561</v>
      </c>
      <c r="F5100" t="n">
        <v>0.5354235624110059</v>
      </c>
      <c r="G5100" t="n">
        <v>0.0916437654819883</v>
      </c>
      <c r="H5100" t="n">
        <v>0.09218967426874621</v>
      </c>
      <c r="I5100" t="n">
        <v>0.0817767343771285</v>
      </c>
      <c r="J5100" t="n">
        <v>213</v>
      </c>
      <c r="K5100" t="n">
        <v>10</v>
      </c>
      <c r="L5100">
        <f>VLOOKUP(J5100,Clustering!$D$3:$E$367,2,FALSE)</f>
        <v/>
      </c>
      <c r="M5100" t="n">
        <v>0.663502485</v>
      </c>
      <c r="N5100" t="n">
        <v>0.563768587</v>
      </c>
      <c r="O5100" t="n">
        <v>0.563768587</v>
      </c>
      <c r="P5100" t="n">
        <v>0.94295521</v>
      </c>
      <c r="Q5100" t="n">
        <v>0.292628588</v>
      </c>
      <c r="R5100" t="n">
        <v>0.09218967426874621</v>
      </c>
      <c r="S5100" t="n">
        <v>0.5354235624110059</v>
      </c>
      <c r="T5100" t="n">
        <v>0.612891038</v>
      </c>
      <c r="U5100" t="n">
        <v>0.665237059</v>
      </c>
      <c r="V5100" t="n">
        <v>0.850080767</v>
      </c>
      <c r="W5100" t="n">
        <v>0.113553221</v>
      </c>
      <c r="X5100" t="n">
        <v>0.018461742</v>
      </c>
      <c r="Y5100" t="n">
        <v>0.0817767343771285</v>
      </c>
      <c r="Z5100" t="n">
        <v>0.680189583</v>
      </c>
      <c r="AA5100" t="n">
        <v>0.665237059</v>
      </c>
      <c r="AB5100" t="n">
        <v>0</v>
      </c>
      <c r="AC5100" t="n">
        <v>0</v>
      </c>
      <c r="AD5100" t="n">
        <v>0.85</v>
      </c>
      <c r="AE5100" t="n">
        <v>0.85</v>
      </c>
      <c r="AF5100" t="n">
        <v>0.85</v>
      </c>
      <c r="AG5100" t="n">
        <v>0.85</v>
      </c>
      <c r="AH5100" t="n">
        <v>0.94295521</v>
      </c>
      <c r="AI5100" t="n">
        <v>0.113553221</v>
      </c>
      <c r="AJ5100" t="n">
        <v>0.642868968</v>
      </c>
      <c r="AK5100" t="n">
        <v>0.374796493687704</v>
      </c>
      <c r="AL5100" t="n">
        <v>0</v>
      </c>
    </row>
    <row r="5101">
      <c r="A5101" t="inlineStr">
        <is>
          <t>2025-08-01 11:00</t>
        </is>
      </c>
      <c r="B5101" t="n">
        <v>81499.30676624551</v>
      </c>
      <c r="C5101" t="n">
        <v>68435.27618170761</v>
      </c>
      <c r="D5101" t="n">
        <v>12872.70852839724</v>
      </c>
      <c r="E5101" t="n">
        <v>191.322056140661</v>
      </c>
      <c r="F5101" t="n">
        <v>0.5813575038228403</v>
      </c>
      <c r="G5101" t="n">
        <v>0.0937853216375789</v>
      </c>
      <c r="H5101" t="n">
        <v>0.0943593157638485</v>
      </c>
      <c r="I5101" t="n">
        <v>0.0834106619228229</v>
      </c>
      <c r="J5101" t="n">
        <v>213</v>
      </c>
      <c r="K5101" t="n">
        <v>11</v>
      </c>
      <c r="L5101">
        <f>VLOOKUP(J5101,Clustering!$D$3:$E$367,2,FALSE)</f>
        <v/>
      </c>
      <c r="M5101" t="n">
        <v>0.696199849</v>
      </c>
      <c r="N5101" t="n">
        <v>0.600038589</v>
      </c>
      <c r="O5101" t="n">
        <v>0.600038589</v>
      </c>
      <c r="P5101" t="n">
        <v>0.941897196</v>
      </c>
      <c r="Q5101" t="n">
        <v>0.351967858</v>
      </c>
      <c r="R5101" t="n">
        <v>0.0943593157638485</v>
      </c>
      <c r="S5101" t="n">
        <v>0.5813575038228403</v>
      </c>
      <c r="T5101" t="n">
        <v>0.6190871999999999</v>
      </c>
      <c r="U5101" t="n">
        <v>0.666411007</v>
      </c>
      <c r="V5101" t="n">
        <v>0.850080767</v>
      </c>
      <c r="W5101" t="n">
        <v>0.115542933</v>
      </c>
      <c r="X5101" t="n">
        <v>0.026689485</v>
      </c>
      <c r="Y5101" t="n">
        <v>0.0834106619228229</v>
      </c>
      <c r="Z5101" t="n">
        <v>0.740885476</v>
      </c>
      <c r="AA5101" t="n">
        <v>0.666411007</v>
      </c>
      <c r="AB5101" t="n">
        <v>0</v>
      </c>
      <c r="AC5101" t="n">
        <v>0</v>
      </c>
      <c r="AD5101" t="n">
        <v>0.85</v>
      </c>
      <c r="AE5101" t="n">
        <v>0.85</v>
      </c>
      <c r="AF5101" t="n">
        <v>0.85</v>
      </c>
      <c r="AG5101" t="n">
        <v>0.85</v>
      </c>
      <c r="AH5101" t="n">
        <v>0.941897196</v>
      </c>
      <c r="AI5101" t="n">
        <v>0.115542933</v>
      </c>
      <c r="AJ5101" t="n">
        <v>0.697892873</v>
      </c>
      <c r="AK5101" t="n">
        <v>0.4069502526759882</v>
      </c>
      <c r="AL5101" t="n">
        <v>0.003078764</v>
      </c>
    </row>
    <row r="5102">
      <c r="A5102" t="inlineStr">
        <is>
          <t>2025-08-01 12:00</t>
        </is>
      </c>
      <c r="B5102" t="n">
        <v>81774.62984169366</v>
      </c>
      <c r="C5102" t="n">
        <v>68416.6429395028</v>
      </c>
      <c r="D5102" t="n">
        <v>13158.28124803337</v>
      </c>
      <c r="E5102" t="n">
        <v>199.7056541574931</v>
      </c>
      <c r="F5102" t="n">
        <v>0.5942545443393191</v>
      </c>
      <c r="G5102" t="n">
        <v>0.09789492850857499</v>
      </c>
      <c r="H5102" t="n">
        <v>0.0986785094809504</v>
      </c>
      <c r="I5102" t="n">
        <v>0.0837320902924677</v>
      </c>
      <c r="J5102" t="n">
        <v>213</v>
      </c>
      <c r="K5102" t="n">
        <v>12</v>
      </c>
      <c r="L5102">
        <f>VLOOKUP(J5102,Clustering!$D$3:$E$367,2,FALSE)</f>
        <v/>
      </c>
      <c r="M5102" t="n">
        <v>0.730072175</v>
      </c>
      <c r="N5102" t="n">
        <v>0.631526362</v>
      </c>
      <c r="O5102" t="n">
        <v>0.631526362</v>
      </c>
      <c r="P5102" t="n">
        <v>0.940686583</v>
      </c>
      <c r="Q5102" t="n">
        <v>0.400993786</v>
      </c>
      <c r="R5102" t="n">
        <v>0.0986785094809504</v>
      </c>
      <c r="S5102" t="n">
        <v>0.5942545443393191</v>
      </c>
      <c r="T5102" t="n">
        <v>0.6297415750000001</v>
      </c>
      <c r="U5102" t="n">
        <v>0.666411007</v>
      </c>
      <c r="V5102" t="n">
        <v>0.850080767</v>
      </c>
      <c r="W5102" t="n">
        <v>0.125561308</v>
      </c>
      <c r="X5102" t="n">
        <v>0.055968255</v>
      </c>
      <c r="Y5102" t="n">
        <v>0.0837320902924677</v>
      </c>
      <c r="Z5102" t="n">
        <v>0.772386977</v>
      </c>
      <c r="AA5102" t="n">
        <v>0.666411007</v>
      </c>
      <c r="AB5102" t="n">
        <v>0</v>
      </c>
      <c r="AC5102" t="n">
        <v>0</v>
      </c>
      <c r="AD5102" t="n">
        <v>0.85</v>
      </c>
      <c r="AE5102" t="n">
        <v>0.85</v>
      </c>
      <c r="AF5102" t="n">
        <v>0.85</v>
      </c>
      <c r="AG5102" t="n">
        <v>0.85</v>
      </c>
      <c r="AH5102" t="n">
        <v>0.940686583</v>
      </c>
      <c r="AI5102" t="n">
        <v>0.125561308</v>
      </c>
      <c r="AJ5102" t="n">
        <v>0.716349601</v>
      </c>
      <c r="AK5102" t="n">
        <v>0.4159781810375234</v>
      </c>
      <c r="AL5102" t="n">
        <v>0.268450905</v>
      </c>
    </row>
    <row r="5103">
      <c r="A5103" t="inlineStr">
        <is>
          <t>2025-08-01 13:00</t>
        </is>
      </c>
      <c r="B5103" t="n">
        <v>81868.01834933659</v>
      </c>
      <c r="C5103" t="n">
        <v>68904.80107715377</v>
      </c>
      <c r="D5103" t="n">
        <v>12758.56001948577</v>
      </c>
      <c r="E5103" t="n">
        <v>204.6572526970531</v>
      </c>
      <c r="F5103" t="n">
        <v>0.576202326723982</v>
      </c>
      <c r="G5103" t="n">
        <v>0.1003221826946338</v>
      </c>
      <c r="H5103" t="n">
        <v>0.1011896686188003</v>
      </c>
      <c r="I5103" t="n">
        <v>0.08464280400646119</v>
      </c>
      <c r="J5103" t="n">
        <v>213</v>
      </c>
      <c r="K5103" t="n">
        <v>13</v>
      </c>
      <c r="L5103">
        <f>VLOOKUP(J5103,Clustering!$D$3:$E$367,2,FALSE)</f>
        <v/>
      </c>
      <c r="M5103" t="n">
        <v>0.751595876</v>
      </c>
      <c r="N5103" t="n">
        <v>0.655573578</v>
      </c>
      <c r="O5103" t="n">
        <v>0.655573578</v>
      </c>
      <c r="P5103" t="n">
        <v>0.9408798739999999</v>
      </c>
      <c r="Q5103" t="n">
        <v>0.469945492</v>
      </c>
      <c r="R5103" t="n">
        <v>0.1011896686188003</v>
      </c>
      <c r="S5103" t="n">
        <v>0.576202326723982</v>
      </c>
      <c r="T5103" t="n">
        <v>0.657699864</v>
      </c>
      <c r="U5103" t="n">
        <v>0.666411007</v>
      </c>
      <c r="V5103" t="n">
        <v>0.850080767</v>
      </c>
      <c r="W5103" t="n">
        <v>0.128633145</v>
      </c>
      <c r="X5103" t="n">
        <v>0.128087917</v>
      </c>
      <c r="Y5103" t="n">
        <v>0.08464280400646119</v>
      </c>
      <c r="Z5103" t="n">
        <v>0.7807721010000001</v>
      </c>
      <c r="AA5103" t="n">
        <v>0.666411007</v>
      </c>
      <c r="AB5103" t="n">
        <v>0</v>
      </c>
      <c r="AC5103" t="n">
        <v>0</v>
      </c>
      <c r="AD5103" t="n">
        <v>0.85</v>
      </c>
      <c r="AE5103" t="n">
        <v>0.85</v>
      </c>
      <c r="AF5103" t="n">
        <v>0.85</v>
      </c>
      <c r="AG5103" t="n">
        <v>0.85</v>
      </c>
      <c r="AH5103" t="n">
        <v>0.9408798739999999</v>
      </c>
      <c r="AI5103" t="n">
        <v>0.128633145</v>
      </c>
      <c r="AJ5103" t="n">
        <v>0.726799635</v>
      </c>
      <c r="AK5103" t="n">
        <v>0.4033416287067873</v>
      </c>
      <c r="AL5103" t="n">
        <v>0.506105493</v>
      </c>
    </row>
    <row r="5104">
      <c r="A5104" t="inlineStr">
        <is>
          <t>2025-08-01 14:00</t>
        </is>
      </c>
      <c r="B5104" t="n">
        <v>81798.01283497049</v>
      </c>
      <c r="C5104" t="n">
        <v>69892.01185044844</v>
      </c>
      <c r="D5104" t="n">
        <v>11697.06090673953</v>
      </c>
      <c r="E5104" t="n">
        <v>208.9400777825219</v>
      </c>
      <c r="F5104" t="n">
        <v>0.5282628838992675</v>
      </c>
      <c r="G5104" t="n">
        <v>0.1024216067561381</v>
      </c>
      <c r="H5104" t="n">
        <v>0.1031785066559774</v>
      </c>
      <c r="I5104" t="n">
        <v>0.0887410157194323</v>
      </c>
      <c r="J5104" t="n">
        <v>213</v>
      </c>
      <c r="K5104" t="n">
        <v>14</v>
      </c>
      <c r="L5104">
        <f>VLOOKUP(J5104,Clustering!$D$3:$E$367,2,FALSE)</f>
        <v/>
      </c>
      <c r="M5104" t="n">
        <v>0.768782582</v>
      </c>
      <c r="N5104" t="n">
        <v>0.670734723</v>
      </c>
      <c r="O5104" t="n">
        <v>0.670734723</v>
      </c>
      <c r="P5104" t="n">
        <v>0.940971433</v>
      </c>
      <c r="Q5104" t="n">
        <v>0.534629176</v>
      </c>
      <c r="R5104" t="n">
        <v>0.1031785066559774</v>
      </c>
      <c r="S5104" t="n">
        <v>0.5282628838992675</v>
      </c>
      <c r="T5104" t="n">
        <v>0.647876681</v>
      </c>
      <c r="U5104" t="n">
        <v>0.666411007</v>
      </c>
      <c r="V5104" t="n">
        <v>0.850080767</v>
      </c>
      <c r="W5104" t="n">
        <v>0.144097048</v>
      </c>
      <c r="X5104" t="n">
        <v>0.177994682</v>
      </c>
      <c r="Y5104" t="n">
        <v>0.0887410157194323</v>
      </c>
      <c r="Z5104" t="n">
        <v>0.782164267</v>
      </c>
      <c r="AA5104" t="n">
        <v>0.666411007</v>
      </c>
      <c r="AB5104" t="n">
        <v>0</v>
      </c>
      <c r="AC5104" t="n">
        <v>0</v>
      </c>
      <c r="AD5104" t="n">
        <v>0.85</v>
      </c>
      <c r="AE5104" t="n">
        <v>0.85</v>
      </c>
      <c r="AF5104" t="n">
        <v>0.85</v>
      </c>
      <c r="AG5104" t="n">
        <v>0.85</v>
      </c>
      <c r="AH5104" t="n">
        <v>0.940971433</v>
      </c>
      <c r="AI5104" t="n">
        <v>0.144097048</v>
      </c>
      <c r="AJ5104" t="n">
        <v>0.732262386</v>
      </c>
      <c r="AK5104" t="n">
        <v>0.3697840187294872</v>
      </c>
      <c r="AL5104" t="n">
        <v>0.613935962</v>
      </c>
    </row>
    <row r="5105">
      <c r="A5105" t="inlineStr">
        <is>
          <t>2025-08-01 15:00</t>
        </is>
      </c>
      <c r="B5105" t="n">
        <v>82314.09203386778</v>
      </c>
      <c r="C5105" t="n">
        <v>72166.21293299466</v>
      </c>
      <c r="D5105" t="n">
        <v>9936.602022751824</v>
      </c>
      <c r="E5105" t="n">
        <v>211.277078121311</v>
      </c>
      <c r="F5105" t="n">
        <v>0.4487570067856757</v>
      </c>
      <c r="G5105" t="n">
        <v>0.1035671951575053</v>
      </c>
      <c r="H5105" t="n">
        <v>0.1040021668531922</v>
      </c>
      <c r="I5105" t="n">
        <v>0.0957052970617361</v>
      </c>
      <c r="J5105" t="n">
        <v>213</v>
      </c>
      <c r="K5105" t="n">
        <v>15</v>
      </c>
      <c r="L5105">
        <f>VLOOKUP(J5105,Clustering!$D$3:$E$367,2,FALSE)</f>
        <v/>
      </c>
      <c r="M5105" t="n">
        <v>0.777197387</v>
      </c>
      <c r="N5105" t="n">
        <v>0.6792323</v>
      </c>
      <c r="O5105" t="n">
        <v>0.6792323</v>
      </c>
      <c r="P5105" t="n">
        <v>0.941663212</v>
      </c>
      <c r="Q5105" t="n">
        <v>0.573504471</v>
      </c>
      <c r="R5105" t="n">
        <v>0.1040021668531922</v>
      </c>
      <c r="S5105" t="n">
        <v>0.4487570067856757</v>
      </c>
      <c r="T5105" t="n">
        <v>0.665709536</v>
      </c>
      <c r="U5105" t="n">
        <v>0.666411007</v>
      </c>
      <c r="V5105" t="n">
        <v>0.850080767</v>
      </c>
      <c r="W5105" t="n">
        <v>0.146540554</v>
      </c>
      <c r="X5105" t="n">
        <v>0.2233302</v>
      </c>
      <c r="Y5105" t="n">
        <v>0.0957052970617361</v>
      </c>
      <c r="Z5105" t="n">
        <v>0.786641004</v>
      </c>
      <c r="AA5105" t="n">
        <v>0.666411007</v>
      </c>
      <c r="AB5105" t="n">
        <v>0</v>
      </c>
      <c r="AC5105" t="n">
        <v>0</v>
      </c>
      <c r="AD5105" t="n">
        <v>0.85</v>
      </c>
      <c r="AE5105" t="n">
        <v>0.85</v>
      </c>
      <c r="AF5105" t="n">
        <v>0.85</v>
      </c>
      <c r="AG5105" t="n">
        <v>0.85</v>
      </c>
      <c r="AH5105" t="n">
        <v>0.941663212</v>
      </c>
      <c r="AI5105" t="n">
        <v>0.146540554</v>
      </c>
      <c r="AJ5105" t="n">
        <v>0.73675726</v>
      </c>
      <c r="AK5105" t="n">
        <v>0.314129904749973</v>
      </c>
      <c r="AL5105" t="n">
        <v>0.6260428770000001</v>
      </c>
    </row>
    <row r="5106">
      <c r="A5106" t="inlineStr">
        <is>
          <t>2025-08-01 16:00</t>
        </is>
      </c>
      <c r="B5106" t="n">
        <v>85497.31609331571</v>
      </c>
      <c r="C5106" t="n">
        <v>77752.0759516198</v>
      </c>
      <c r="D5106" t="n">
        <v>7536.158134290165</v>
      </c>
      <c r="E5106" t="n">
        <v>209.0820074057438</v>
      </c>
      <c r="F5106" t="n">
        <v>0.3403481149052801</v>
      </c>
      <c r="G5106" t="n">
        <v>0.1024911801008548</v>
      </c>
      <c r="H5106" t="n">
        <v>0.1024753820973795</v>
      </c>
      <c r="I5106" t="n">
        <v>0.1027767211939214</v>
      </c>
      <c r="J5106" t="n">
        <v>213</v>
      </c>
      <c r="K5106" t="n">
        <v>16</v>
      </c>
      <c r="L5106">
        <f>VLOOKUP(J5106,Clustering!$D$3:$E$367,2,FALSE)</f>
        <v/>
      </c>
      <c r="M5106" t="n">
        <v>0.7831413149999999</v>
      </c>
      <c r="N5106" t="n">
        <v>0.687057407</v>
      </c>
      <c r="O5106" t="n">
        <v>0.687057407</v>
      </c>
      <c r="P5106" t="n">
        <v>0.941520787</v>
      </c>
      <c r="Q5106" t="n">
        <v>0.6101644000000001</v>
      </c>
      <c r="R5106" t="n">
        <v>0.1024753820973795</v>
      </c>
      <c r="S5106" t="n">
        <v>0.3403481149052801</v>
      </c>
      <c r="T5106" t="n">
        <v>0.670092187</v>
      </c>
      <c r="U5106" t="n">
        <v>0.666411007</v>
      </c>
      <c r="V5106" t="n">
        <v>0.850080767</v>
      </c>
      <c r="W5106" t="n">
        <v>0.164552685</v>
      </c>
      <c r="X5106" t="n">
        <v>0.253338594</v>
      </c>
      <c r="Y5106" t="n">
        <v>0.1027767211939214</v>
      </c>
      <c r="Z5106" t="n">
        <v>0.788252292</v>
      </c>
      <c r="AA5106" t="n">
        <v>0.666411007</v>
      </c>
      <c r="AB5106" t="n">
        <v>0</v>
      </c>
      <c r="AC5106" t="n">
        <v>0</v>
      </c>
      <c r="AD5106" t="n">
        <v>0.85</v>
      </c>
      <c r="AE5106" t="n">
        <v>0.85</v>
      </c>
      <c r="AF5106" t="n">
        <v>0.85</v>
      </c>
      <c r="AG5106" t="n">
        <v>0.85</v>
      </c>
      <c r="AH5106" t="n">
        <v>0.941520787</v>
      </c>
      <c r="AI5106" t="n">
        <v>0.164552685</v>
      </c>
      <c r="AJ5106" t="n">
        <v>0.743897028</v>
      </c>
      <c r="AK5106" t="n">
        <v>0.238243680433696</v>
      </c>
      <c r="AL5106" t="n">
        <v>0.639337936</v>
      </c>
    </row>
    <row r="5107">
      <c r="A5107" t="inlineStr">
        <is>
          <t>2025-08-01 17:00</t>
        </is>
      </c>
      <c r="B5107" t="n">
        <v>88371.17060558878</v>
      </c>
      <c r="C5107" t="n">
        <v>83582.77633196399</v>
      </c>
      <c r="D5107" t="n">
        <v>4587.196445173316</v>
      </c>
      <c r="E5107" t="n">
        <v>201.1978284514618</v>
      </c>
      <c r="F5107" t="n">
        <v>0.2071670518312438</v>
      </c>
      <c r="G5107" t="n">
        <v>0.09862638649581459</v>
      </c>
      <c r="H5107" t="n">
        <v>0.0982767240188944</v>
      </c>
      <c r="I5107" t="n">
        <v>0.1049463626890238</v>
      </c>
      <c r="J5107" t="n">
        <v>213</v>
      </c>
      <c r="K5107" t="n">
        <v>17</v>
      </c>
      <c r="L5107">
        <f>VLOOKUP(J5107,Clustering!$D$3:$E$367,2,FALSE)</f>
        <v/>
      </c>
      <c r="M5107" t="n">
        <v>0.788607195</v>
      </c>
      <c r="N5107" t="n">
        <v>0.683921843</v>
      </c>
      <c r="O5107" t="n">
        <v>0.683921843</v>
      </c>
      <c r="P5107" t="n">
        <v>0.941744597</v>
      </c>
      <c r="Q5107" t="n">
        <v>0.6379127999999999</v>
      </c>
      <c r="R5107" t="n">
        <v>0.0982767240188944</v>
      </c>
      <c r="S5107" t="n">
        <v>0.2071670518312438</v>
      </c>
      <c r="T5107" t="n">
        <v>0.646289859</v>
      </c>
      <c r="U5107" t="n">
        <v>0.666411007</v>
      </c>
      <c r="V5107" t="n">
        <v>0.850080767</v>
      </c>
      <c r="W5107" t="n">
        <v>0.166228232</v>
      </c>
      <c r="X5107" t="n">
        <v>0.305918413</v>
      </c>
      <c r="Y5107" t="n">
        <v>0.1049463626890238</v>
      </c>
      <c r="Z5107" t="n">
        <v>0.7905704609999999</v>
      </c>
      <c r="AA5107" t="n">
        <v>0.666411007</v>
      </c>
      <c r="AB5107" t="n">
        <v>0</v>
      </c>
      <c r="AC5107" t="n">
        <v>0</v>
      </c>
      <c r="AD5107" t="n">
        <v>0.85</v>
      </c>
      <c r="AE5107" t="n">
        <v>0.85</v>
      </c>
      <c r="AF5107" t="n">
        <v>0.85</v>
      </c>
      <c r="AG5107" t="n">
        <v>0.85</v>
      </c>
      <c r="AH5107" t="n">
        <v>0.941744597</v>
      </c>
      <c r="AI5107" t="n">
        <v>0.166228232</v>
      </c>
      <c r="AJ5107" t="n">
        <v>0.748299774</v>
      </c>
      <c r="AK5107" t="n">
        <v>0.1450169362818706</v>
      </c>
      <c r="AL5107" t="n">
        <v>0.645772987</v>
      </c>
    </row>
    <row r="5108">
      <c r="A5108" t="inlineStr">
        <is>
          <t>2025-08-01 18:00</t>
        </is>
      </c>
      <c r="B5108" t="n">
        <v>91282.8759074025</v>
      </c>
      <c r="C5108" t="n">
        <v>89255.36848351907</v>
      </c>
      <c r="D5108" t="n">
        <v>1830.060537580102</v>
      </c>
      <c r="E5108" t="n">
        <v>197.4468863033418</v>
      </c>
      <c r="F5108" t="n">
        <v>0.08264922829762231</v>
      </c>
      <c r="G5108" t="n">
        <v>0.0967876893643832</v>
      </c>
      <c r="H5108" t="n">
        <v>0.0963481538010257</v>
      </c>
      <c r="I5108" t="n">
        <v>0.1047320771092606</v>
      </c>
      <c r="J5108" t="n">
        <v>213</v>
      </c>
      <c r="K5108" t="n">
        <v>18</v>
      </c>
      <c r="L5108">
        <f>VLOOKUP(J5108,Clustering!$D$3:$E$367,2,FALSE)</f>
        <v/>
      </c>
      <c r="M5108" t="n">
        <v>0.777174349</v>
      </c>
      <c r="N5108" t="n">
        <v>0.683604342</v>
      </c>
      <c r="O5108" t="n">
        <v>0.683604342</v>
      </c>
      <c r="P5108" t="n">
        <v>0.942029447</v>
      </c>
      <c r="Q5108" t="n">
        <v>0.637825186</v>
      </c>
      <c r="R5108" t="n">
        <v>0.0963481538010257</v>
      </c>
      <c r="S5108" t="n">
        <v>0.08264922829762231</v>
      </c>
      <c r="T5108" t="n">
        <v>0.606165936</v>
      </c>
      <c r="U5108" t="n">
        <v>0.666411007</v>
      </c>
      <c r="V5108" t="n">
        <v>0.850080767</v>
      </c>
      <c r="W5108" t="n">
        <v>0.134602281</v>
      </c>
      <c r="X5108" t="n">
        <v>0.342916451</v>
      </c>
      <c r="Y5108" t="n">
        <v>0.1047320771092606</v>
      </c>
      <c r="Z5108" t="n">
        <v>0.792616307</v>
      </c>
      <c r="AA5108" t="n">
        <v>0.666411007</v>
      </c>
      <c r="AB5108" t="n">
        <v>0</v>
      </c>
      <c r="AC5108" t="n">
        <v>0</v>
      </c>
      <c r="AD5108" t="n">
        <v>0.85</v>
      </c>
      <c r="AE5108" t="n">
        <v>0.85</v>
      </c>
      <c r="AF5108" t="n">
        <v>0.85</v>
      </c>
      <c r="AG5108" t="n">
        <v>0.85</v>
      </c>
      <c r="AH5108" t="n">
        <v>0.942029447</v>
      </c>
      <c r="AI5108" t="n">
        <v>0.134602281</v>
      </c>
      <c r="AJ5108" t="n">
        <v>0.759975362</v>
      </c>
      <c r="AK5108" t="n">
        <v>0.0578544598083356</v>
      </c>
      <c r="AL5108" t="n">
        <v>0.645772987</v>
      </c>
    </row>
    <row r="5109">
      <c r="A5109" t="inlineStr">
        <is>
          <t>2025-08-01 19:00</t>
        </is>
      </c>
      <c r="B5109" t="n">
        <v>90704.81661365413</v>
      </c>
      <c r="C5109" t="n">
        <v>90374.7748716842</v>
      </c>
      <c r="D5109" t="n">
        <v>112.639496867557</v>
      </c>
      <c r="E5109" t="n">
        <v>217.4022451023517</v>
      </c>
      <c r="F5109" t="n">
        <v>0.0050870270686488</v>
      </c>
      <c r="G5109" t="n">
        <v>0.1065697279913488</v>
      </c>
      <c r="H5109" t="n">
        <v>0.1063927903524253</v>
      </c>
      <c r="I5109" t="n">
        <v>0.1097677882336956</v>
      </c>
      <c r="J5109" t="n">
        <v>213</v>
      </c>
      <c r="K5109" t="n">
        <v>19</v>
      </c>
      <c r="L5109">
        <f>VLOOKUP(J5109,Clustering!$D$3:$E$367,2,FALSE)</f>
        <v/>
      </c>
      <c r="M5109" t="n">
        <v>0.7636565199999999</v>
      </c>
      <c r="N5109" t="n">
        <v>0.681091946</v>
      </c>
      <c r="O5109" t="n">
        <v>0.681091946</v>
      </c>
      <c r="P5109" t="n">
        <v>0.942711053</v>
      </c>
      <c r="Q5109" t="n">
        <v>0.603806174</v>
      </c>
      <c r="R5109" t="n">
        <v>0.1063927903524253</v>
      </c>
      <c r="S5109" t="n">
        <v>0.0050870270686488</v>
      </c>
      <c r="T5109" t="n">
        <v>0.449372828</v>
      </c>
      <c r="U5109" t="n">
        <v>0.666411007</v>
      </c>
      <c r="V5109" t="n">
        <v>0.850080767</v>
      </c>
      <c r="W5109" t="n">
        <v>0.120709203</v>
      </c>
      <c r="X5109" t="n">
        <v>0.318549029</v>
      </c>
      <c r="Y5109" t="n">
        <v>0.1097677882336956</v>
      </c>
      <c r="Z5109" t="n">
        <v>0.791794071</v>
      </c>
      <c r="AA5109" t="n">
        <v>0.666411007</v>
      </c>
      <c r="AB5109" t="n">
        <v>0</v>
      </c>
      <c r="AC5109" t="n">
        <v>0</v>
      </c>
      <c r="AD5109" t="n">
        <v>0.85</v>
      </c>
      <c r="AE5109" t="n">
        <v>0.85</v>
      </c>
      <c r="AF5109" t="n">
        <v>0.85</v>
      </c>
      <c r="AG5109" t="n">
        <v>0.85</v>
      </c>
      <c r="AH5109" t="n">
        <v>0.942711053</v>
      </c>
      <c r="AI5109" t="n">
        <v>0.120709203</v>
      </c>
      <c r="AJ5109" t="n">
        <v>0.766626603</v>
      </c>
      <c r="AK5109" t="n">
        <v>0.0035609189480541</v>
      </c>
      <c r="AL5109" t="n">
        <v>0.639116785</v>
      </c>
    </row>
    <row r="5110">
      <c r="A5110" t="inlineStr">
        <is>
          <t>2025-08-01 20:00</t>
        </is>
      </c>
      <c r="B5110" t="n">
        <v>87376.80437435032</v>
      </c>
      <c r="C5110" t="n">
        <v>87138.00164537402</v>
      </c>
      <c r="D5110" t="n">
        <v>0</v>
      </c>
      <c r="E5110" t="n">
        <v>238.8027289762952</v>
      </c>
      <c r="F5110" t="n">
        <v>0</v>
      </c>
      <c r="G5110" t="n">
        <v>0.1170601612628898</v>
      </c>
      <c r="H5110" t="n">
        <v>0.1173213549203482</v>
      </c>
      <c r="I5110" t="n">
        <v>0.1123392151908539</v>
      </c>
      <c r="J5110" t="n">
        <v>213</v>
      </c>
      <c r="K5110" t="n">
        <v>20</v>
      </c>
      <c r="L5110">
        <f>VLOOKUP(J5110,Clustering!$D$3:$E$367,2,FALSE)</f>
        <v/>
      </c>
      <c r="M5110" t="n">
        <v>0.756900486</v>
      </c>
      <c r="N5110" t="n">
        <v>0.679754894</v>
      </c>
      <c r="O5110" t="n">
        <v>0.679754894</v>
      </c>
      <c r="P5110" t="n">
        <v>0.943229887</v>
      </c>
      <c r="Q5110" t="n">
        <v>0.560512663</v>
      </c>
      <c r="R5110" t="n">
        <v>0.1173213549203482</v>
      </c>
      <c r="S5110" t="n">
        <v>0</v>
      </c>
      <c r="T5110" t="n">
        <v>0.129666012</v>
      </c>
      <c r="U5110" t="n">
        <v>0.666411007</v>
      </c>
      <c r="V5110" t="n">
        <v>0.850080767</v>
      </c>
      <c r="W5110" t="n">
        <v>0.116869408</v>
      </c>
      <c r="X5110" t="n">
        <v>0.201261386</v>
      </c>
      <c r="Y5110" t="n">
        <v>0.1123392151908539</v>
      </c>
      <c r="Z5110" t="n">
        <v>0.7904282419999999</v>
      </c>
      <c r="AA5110" t="n">
        <v>0.666411007</v>
      </c>
      <c r="AB5110" t="n">
        <v>0</v>
      </c>
      <c r="AC5110" t="n">
        <v>0</v>
      </c>
      <c r="AD5110" t="n">
        <v>0.85</v>
      </c>
      <c r="AE5110" t="n">
        <v>0.85</v>
      </c>
      <c r="AF5110" t="n">
        <v>0.85</v>
      </c>
      <c r="AG5110" t="n">
        <v>0.85</v>
      </c>
      <c r="AH5110" t="n">
        <v>0.943229887</v>
      </c>
      <c r="AI5110" t="n">
        <v>0.116869408</v>
      </c>
      <c r="AJ5110" t="n">
        <v>0.779891317</v>
      </c>
      <c r="AK5110" t="n">
        <v>0</v>
      </c>
      <c r="AL5110" t="n">
        <v>0.733925381</v>
      </c>
    </row>
    <row r="5111">
      <c r="A5111" t="inlineStr">
        <is>
          <t>2025-08-01 21:00</t>
        </is>
      </c>
      <c r="B5111" t="n">
        <v>84157.21088628619</v>
      </c>
      <c r="C5111" t="n">
        <v>83904.35008639676</v>
      </c>
      <c r="D5111" t="n">
        <v>0</v>
      </c>
      <c r="E5111" t="n">
        <v>252.8607998894225</v>
      </c>
      <c r="F5111" t="n">
        <v>0</v>
      </c>
      <c r="G5111" t="n">
        <v>0.1239513724948149</v>
      </c>
      <c r="H5111" t="n">
        <v>0.124453046871842</v>
      </c>
      <c r="I5111" t="n">
        <v>0.1148838564505419</v>
      </c>
      <c r="J5111" t="n">
        <v>213</v>
      </c>
      <c r="K5111" t="n">
        <v>21</v>
      </c>
      <c r="L5111">
        <f>VLOOKUP(J5111,Clustering!$D$3:$E$367,2,FALSE)</f>
        <v/>
      </c>
      <c r="M5111" t="n">
        <v>0.743515128</v>
      </c>
      <c r="N5111" t="n">
        <v>0.655163391</v>
      </c>
      <c r="O5111" t="n">
        <v>0.655163391</v>
      </c>
      <c r="P5111" t="n">
        <v>0.943911492</v>
      </c>
      <c r="Q5111" t="n">
        <v>0.5093840160000001</v>
      </c>
      <c r="R5111" t="n">
        <v>0.124453046871842</v>
      </c>
      <c r="S5111" t="n">
        <v>0</v>
      </c>
      <c r="T5111" t="n">
        <v>0</v>
      </c>
      <c r="U5111" t="n">
        <v>0.666411007</v>
      </c>
      <c r="V5111" t="n">
        <v>0.850080767</v>
      </c>
      <c r="W5111" t="n">
        <v>0.10297633</v>
      </c>
      <c r="X5111" t="n">
        <v>0.08896383400000001</v>
      </c>
      <c r="Y5111" t="n">
        <v>0.1148838564505419</v>
      </c>
      <c r="Z5111" t="n">
        <v>0.777239277</v>
      </c>
      <c r="AA5111" t="n">
        <v>0.666411007</v>
      </c>
      <c r="AB5111" t="n">
        <v>0</v>
      </c>
      <c r="AC5111" t="n">
        <v>0</v>
      </c>
      <c r="AD5111" t="n">
        <v>0.85</v>
      </c>
      <c r="AE5111" t="n">
        <v>0.85</v>
      </c>
      <c r="AF5111" t="n">
        <v>0.85</v>
      </c>
      <c r="AG5111" t="n">
        <v>0.85</v>
      </c>
      <c r="AH5111" t="n">
        <v>0.943911492</v>
      </c>
      <c r="AI5111" t="n">
        <v>0.10297633</v>
      </c>
      <c r="AJ5111" t="n">
        <v>0.771267612</v>
      </c>
      <c r="AK5111" t="n">
        <v>0</v>
      </c>
      <c r="AL5111" t="n">
        <v>0.520345862</v>
      </c>
    </row>
    <row r="5112">
      <c r="A5112" t="inlineStr">
        <is>
          <t>2025-08-01 22:00</t>
        </is>
      </c>
      <c r="B5112" t="n">
        <v>79502.43467051181</v>
      </c>
      <c r="C5112" t="n">
        <v>79243.09790406817</v>
      </c>
      <c r="D5112" t="n">
        <v>0</v>
      </c>
      <c r="E5112" t="n">
        <v>259.3367664436338</v>
      </c>
      <c r="F5112" t="n">
        <v>0</v>
      </c>
      <c r="G5112" t="n">
        <v>0.127125865903742</v>
      </c>
      <c r="H5112" t="n">
        <v>0.1275467949296731</v>
      </c>
      <c r="I5112" t="n">
        <v>0.1195177821129209</v>
      </c>
      <c r="J5112" t="n">
        <v>213</v>
      </c>
      <c r="K5112" t="n">
        <v>22</v>
      </c>
      <c r="L5112">
        <f>VLOOKUP(J5112,Clustering!$D$3:$E$367,2,FALSE)</f>
        <v/>
      </c>
      <c r="M5112" t="n">
        <v>0.710921438</v>
      </c>
      <c r="N5112" t="n">
        <v>0.620547942</v>
      </c>
      <c r="O5112" t="n">
        <v>0.620547942</v>
      </c>
      <c r="P5112" t="n">
        <v>0.941510614</v>
      </c>
      <c r="Q5112" t="n">
        <v>0.475164744</v>
      </c>
      <c r="R5112" t="n">
        <v>0.1275467949296731</v>
      </c>
      <c r="S5112" t="n">
        <v>0</v>
      </c>
      <c r="T5112" t="n">
        <v>0</v>
      </c>
      <c r="U5112" t="n">
        <v>0.666411007</v>
      </c>
      <c r="V5112" t="n">
        <v>0.850080767</v>
      </c>
      <c r="W5112" t="n">
        <v>0.074736381</v>
      </c>
      <c r="X5112" t="n">
        <v>0.031525441</v>
      </c>
      <c r="Y5112" t="n">
        <v>0.1195177821129209</v>
      </c>
      <c r="Z5112" t="n">
        <v>0.722382789</v>
      </c>
      <c r="AA5112" t="n">
        <v>0.666411007</v>
      </c>
      <c r="AB5112" t="n">
        <v>0</v>
      </c>
      <c r="AC5112" t="n">
        <v>0</v>
      </c>
      <c r="AD5112" t="n">
        <v>0.85</v>
      </c>
      <c r="AE5112" t="n">
        <v>0.85</v>
      </c>
      <c r="AF5112" t="n">
        <v>0.85</v>
      </c>
      <c r="AG5112" t="n">
        <v>0.85</v>
      </c>
      <c r="AH5112" t="n">
        <v>0.941510614</v>
      </c>
      <c r="AI5112" t="n">
        <v>0.074736381</v>
      </c>
      <c r="AJ5112" t="n">
        <v>0.723711748</v>
      </c>
      <c r="AK5112" t="n">
        <v>0</v>
      </c>
      <c r="AL5112" t="n">
        <v>0.14778936</v>
      </c>
    </row>
    <row r="5113">
      <c r="A5113" t="inlineStr">
        <is>
          <t>2025-08-01 23:00</t>
        </is>
      </c>
      <c r="B5113" t="n">
        <v>74862.41450077722</v>
      </c>
      <c r="C5113" t="n">
        <v>74599.39364918189</v>
      </c>
      <c r="D5113" t="n">
        <v>0</v>
      </c>
      <c r="E5113" t="n">
        <v>263.020851595332</v>
      </c>
      <c r="F5113" t="n">
        <v>0</v>
      </c>
      <c r="G5113" t="n">
        <v>0.1289317899977117</v>
      </c>
      <c r="H5113" t="n">
        <v>0.1291740260509998</v>
      </c>
      <c r="I5113" t="n">
        <v>0.1245534932373559</v>
      </c>
      <c r="J5113" t="n">
        <v>213</v>
      </c>
      <c r="K5113" t="n">
        <v>23</v>
      </c>
      <c r="L5113">
        <f>VLOOKUP(J5113,Clustering!$D$3:$E$367,2,FALSE)</f>
        <v/>
      </c>
      <c r="M5113" t="n">
        <v>0.70194795</v>
      </c>
      <c r="N5113" t="n">
        <v>0.579917731</v>
      </c>
      <c r="O5113" t="n">
        <v>0.579917731</v>
      </c>
      <c r="P5113" t="n">
        <v>0.941001953</v>
      </c>
      <c r="Q5113" t="n">
        <v>0.427503082</v>
      </c>
      <c r="R5113" t="n">
        <v>0.1291740260509998</v>
      </c>
      <c r="S5113" t="n">
        <v>0</v>
      </c>
      <c r="T5113" t="n">
        <v>0</v>
      </c>
      <c r="U5113" t="n">
        <v>0.664783133</v>
      </c>
      <c r="V5113" t="n">
        <v>0.850080767</v>
      </c>
      <c r="W5113" t="n">
        <v>0.06150654</v>
      </c>
      <c r="X5113" t="n">
        <v>0.023460209</v>
      </c>
      <c r="Y5113" t="n">
        <v>0.1245534932373559</v>
      </c>
      <c r="Z5113" t="n">
        <v>0.650789763</v>
      </c>
      <c r="AA5113" t="n">
        <v>0.664783133</v>
      </c>
      <c r="AB5113" t="n">
        <v>0</v>
      </c>
      <c r="AC5113" t="n">
        <v>0</v>
      </c>
      <c r="AD5113" t="n">
        <v>0.85</v>
      </c>
      <c r="AE5113" t="n">
        <v>0.85</v>
      </c>
      <c r="AF5113" t="n">
        <v>0.85</v>
      </c>
      <c r="AG5113" t="n">
        <v>0.85</v>
      </c>
      <c r="AH5113" t="n">
        <v>0.941001953</v>
      </c>
      <c r="AI5113" t="n">
        <v>0.06150654</v>
      </c>
      <c r="AJ5113" t="n">
        <v>0.6584668930000001</v>
      </c>
      <c r="AK5113" t="n">
        <v>0</v>
      </c>
      <c r="AL5113" t="n">
        <v>0.14778936</v>
      </c>
    </row>
    <row r="5114">
      <c r="A5114" t="inlineStr">
        <is>
          <t>2025-08-02 00:00</t>
        </is>
      </c>
      <c r="B5114" t="n">
        <v>53334.99508629805</v>
      </c>
      <c r="C5114" t="n">
        <v>53069.81865454647</v>
      </c>
      <c r="D5114" t="n">
        <v>0</v>
      </c>
      <c r="E5114" t="n">
        <v>265.1764317515831</v>
      </c>
      <c r="F5114" t="n">
        <v>0</v>
      </c>
      <c r="G5114" t="n">
        <v>0.1299884469370505</v>
      </c>
      <c r="H5114" t="n">
        <v>0.1302387575254482</v>
      </c>
      <c r="I5114" t="n">
        <v>0.1254642069513495</v>
      </c>
      <c r="J5114" t="n">
        <v>214</v>
      </c>
      <c r="K5114" t="n">
        <v>0</v>
      </c>
      <c r="L5114">
        <f>VLOOKUP(J5114,Clustering!$D$3:$E$367,2,FALSE)</f>
        <v/>
      </c>
      <c r="M5114" t="n">
        <v>0.554709019</v>
      </c>
      <c r="N5114" t="n">
        <v>0.481037013</v>
      </c>
      <c r="O5114" t="n">
        <v>0.481037013</v>
      </c>
      <c r="P5114" t="n">
        <v>0.948784462</v>
      </c>
      <c r="Q5114" t="n">
        <v>0.356135751</v>
      </c>
      <c r="R5114" t="n">
        <v>0.1302387575254482</v>
      </c>
      <c r="S5114" t="n">
        <v>0</v>
      </c>
      <c r="T5114" t="n">
        <v>0</v>
      </c>
      <c r="U5114" t="n">
        <v>0.664430948</v>
      </c>
      <c r="V5114" t="n">
        <v>0.850080767</v>
      </c>
      <c r="W5114" t="n">
        <v>0.012217531</v>
      </c>
      <c r="X5114" t="n">
        <v>0.019436808</v>
      </c>
      <c r="Y5114" t="n">
        <v>0.1254642069513495</v>
      </c>
      <c r="Z5114" t="n">
        <v>0.527430878</v>
      </c>
      <c r="AA5114" t="n">
        <v>0.664430948</v>
      </c>
      <c r="AB5114" t="n">
        <v>0</v>
      </c>
      <c r="AC5114" t="n">
        <v>0</v>
      </c>
      <c r="AD5114" t="n">
        <v>0.85</v>
      </c>
      <c r="AE5114" t="n">
        <v>0.85</v>
      </c>
      <c r="AF5114" t="n">
        <v>0.85</v>
      </c>
      <c r="AG5114" t="n">
        <v>0.85</v>
      </c>
      <c r="AH5114" t="n">
        <v>0.948784462</v>
      </c>
      <c r="AI5114" t="n">
        <v>0.012217531</v>
      </c>
      <c r="AJ5114" t="n">
        <v>0.595144202</v>
      </c>
      <c r="AK5114" t="n">
        <v>0</v>
      </c>
      <c r="AL5114" t="n">
        <v>0.042638718</v>
      </c>
    </row>
    <row r="5115">
      <c r="A5115" t="inlineStr">
        <is>
          <t>2025-08-02 01:00</t>
        </is>
      </c>
      <c r="B5115" t="n">
        <v>52342.44821960689</v>
      </c>
      <c r="C5115" t="n">
        <v>52077.52992309129</v>
      </c>
      <c r="D5115" t="n">
        <v>0</v>
      </c>
      <c r="E5115" t="n">
        <v>264.9182965155975</v>
      </c>
      <c r="F5115" t="n">
        <v>0</v>
      </c>
      <c r="G5115" t="n">
        <v>0.1298619100566654</v>
      </c>
      <c r="H5115" t="n">
        <v>0.1303793824371678</v>
      </c>
      <c r="I5115" t="n">
        <v>0.1205088529193257</v>
      </c>
      <c r="J5115" t="n">
        <v>214</v>
      </c>
      <c r="K5115" t="n">
        <v>1</v>
      </c>
      <c r="L5115">
        <f>VLOOKUP(J5115,Clustering!$D$3:$E$367,2,FALSE)</f>
        <v/>
      </c>
      <c r="M5115" t="n">
        <v>0.51573367</v>
      </c>
      <c r="N5115" t="n">
        <v>0.459243853</v>
      </c>
      <c r="O5115" t="n">
        <v>0.459243853</v>
      </c>
      <c r="P5115" t="n">
        <v>0.949059138</v>
      </c>
      <c r="Q5115" t="n">
        <v>0.298648877</v>
      </c>
      <c r="R5115" t="n">
        <v>0.1303793824371678</v>
      </c>
      <c r="S5115" t="n">
        <v>0</v>
      </c>
      <c r="T5115" t="n">
        <v>0</v>
      </c>
      <c r="U5115" t="n">
        <v>0.664430948</v>
      </c>
      <c r="V5115" t="n">
        <v>0.850080767</v>
      </c>
      <c r="W5115" t="n">
        <v>0.012287345</v>
      </c>
      <c r="X5115" t="n">
        <v>0.019436808</v>
      </c>
      <c r="Y5115" t="n">
        <v>0.1205088529193257</v>
      </c>
      <c r="Z5115" t="n">
        <v>0.483311131</v>
      </c>
      <c r="AA5115" t="n">
        <v>0.664430948</v>
      </c>
      <c r="AB5115" t="n">
        <v>0</v>
      </c>
      <c r="AC5115" t="n">
        <v>0</v>
      </c>
      <c r="AD5115" t="n">
        <v>0.85</v>
      </c>
      <c r="AE5115" t="n">
        <v>0.85</v>
      </c>
      <c r="AF5115" t="n">
        <v>0.85</v>
      </c>
      <c r="AG5115" t="n">
        <v>0.85</v>
      </c>
      <c r="AH5115" t="n">
        <v>0.949059138</v>
      </c>
      <c r="AI5115" t="n">
        <v>0.012287345</v>
      </c>
      <c r="AJ5115" t="n">
        <v>0.551673929</v>
      </c>
      <c r="AK5115" t="n">
        <v>0</v>
      </c>
      <c r="AL5115" t="n">
        <v>0</v>
      </c>
    </row>
    <row r="5116">
      <c r="A5116" t="inlineStr">
        <is>
          <t>2025-08-02 02:00</t>
        </is>
      </c>
      <c r="B5116" t="n">
        <v>51867.47969616623</v>
      </c>
      <c r="C5116" t="n">
        <v>51602.03013201879</v>
      </c>
      <c r="D5116" t="n">
        <v>0</v>
      </c>
      <c r="E5116" t="n">
        <v>265.4495641474396</v>
      </c>
      <c r="F5116" t="n">
        <v>0</v>
      </c>
      <c r="G5116" t="n">
        <v>0.1301223353663919</v>
      </c>
      <c r="H5116" t="n">
        <v>0.1309017035378405</v>
      </c>
      <c r="I5116" t="n">
        <v>0.116035641441769</v>
      </c>
      <c r="J5116" t="n">
        <v>214</v>
      </c>
      <c r="K5116" t="n">
        <v>2</v>
      </c>
      <c r="L5116">
        <f>VLOOKUP(J5116,Clustering!$D$3:$E$367,2,FALSE)</f>
        <v/>
      </c>
      <c r="M5116" t="n">
        <v>0.477685619</v>
      </c>
      <c r="N5116" t="n">
        <v>0.444254277</v>
      </c>
      <c r="O5116" t="n">
        <v>0.444254277</v>
      </c>
      <c r="P5116" t="n">
        <v>0.949405028</v>
      </c>
      <c r="Q5116" t="n">
        <v>0.251375217</v>
      </c>
      <c r="R5116" t="n">
        <v>0.1309017035378405</v>
      </c>
      <c r="S5116" t="n">
        <v>0</v>
      </c>
      <c r="T5116" t="n">
        <v>0</v>
      </c>
      <c r="U5116" t="n">
        <v>0.664430948</v>
      </c>
      <c r="V5116" t="n">
        <v>0.850080767</v>
      </c>
      <c r="W5116" t="n">
        <v>0.012566603</v>
      </c>
      <c r="X5116" t="n">
        <v>0.019190528</v>
      </c>
      <c r="Y5116" t="n">
        <v>0.116035641441769</v>
      </c>
      <c r="Z5116" t="n">
        <v>0.465241159</v>
      </c>
      <c r="AA5116" t="n">
        <v>0.664430948</v>
      </c>
      <c r="AB5116" t="n">
        <v>0</v>
      </c>
      <c r="AC5116" t="n">
        <v>0</v>
      </c>
      <c r="AD5116" t="n">
        <v>0.85</v>
      </c>
      <c r="AE5116" t="n">
        <v>0.85</v>
      </c>
      <c r="AF5116" t="n">
        <v>0.85</v>
      </c>
      <c r="AG5116" t="n">
        <v>0.85</v>
      </c>
      <c r="AH5116" t="n">
        <v>0.949405028</v>
      </c>
      <c r="AI5116" t="n">
        <v>0.012566603</v>
      </c>
      <c r="AJ5116" t="n">
        <v>0.532893694</v>
      </c>
      <c r="AK5116" t="n">
        <v>0</v>
      </c>
      <c r="AL5116" t="n">
        <v>0</v>
      </c>
    </row>
    <row r="5117">
      <c r="A5117" t="inlineStr">
        <is>
          <t>2025-08-02 03:00</t>
        </is>
      </c>
      <c r="B5117" t="n">
        <v>51577.46530395222</v>
      </c>
      <c r="C5117" t="n">
        <v>51314.4144997023</v>
      </c>
      <c r="D5117" t="n">
        <v>0</v>
      </c>
      <c r="E5117" t="n">
        <v>263.0508042499214</v>
      </c>
      <c r="F5117" t="n">
        <v>0</v>
      </c>
      <c r="G5117" t="n">
        <v>0.1289464726715301</v>
      </c>
      <c r="H5117" t="n">
        <v>0.1298771506095978</v>
      </c>
      <c r="I5117" t="n">
        <v>0.1121249296110908</v>
      </c>
      <c r="J5117" t="n">
        <v>214</v>
      </c>
      <c r="K5117" t="n">
        <v>3</v>
      </c>
      <c r="L5117">
        <f>VLOOKUP(J5117,Clustering!$D$3:$E$367,2,FALSE)</f>
        <v/>
      </c>
      <c r="M5117" t="n">
        <v>0.460118777</v>
      </c>
      <c r="N5117" t="n">
        <v>0.438194158</v>
      </c>
      <c r="O5117" t="n">
        <v>0.438194158</v>
      </c>
      <c r="P5117" t="n">
        <v>0.9490998309999999</v>
      </c>
      <c r="Q5117" t="n">
        <v>0.224640629</v>
      </c>
      <c r="R5117" t="n">
        <v>0.1298771506095978</v>
      </c>
      <c r="S5117" t="n">
        <v>0</v>
      </c>
      <c r="T5117" t="n">
        <v>0</v>
      </c>
      <c r="U5117" t="n">
        <v>0.664430948</v>
      </c>
      <c r="V5117" t="n">
        <v>0.850080767</v>
      </c>
      <c r="W5117" t="n">
        <v>0.012531696</v>
      </c>
      <c r="X5117" t="n">
        <v>0.019170424</v>
      </c>
      <c r="Y5117" t="n">
        <v>0.1121249296110908</v>
      </c>
      <c r="Z5117" t="n">
        <v>0.457891599</v>
      </c>
      <c r="AA5117" t="n">
        <v>0.664430948</v>
      </c>
      <c r="AB5117" t="n">
        <v>0</v>
      </c>
      <c r="AC5117" t="n">
        <v>0</v>
      </c>
      <c r="AD5117" t="n">
        <v>0.85</v>
      </c>
      <c r="AE5117" t="n">
        <v>0.85</v>
      </c>
      <c r="AF5117" t="n">
        <v>0.85</v>
      </c>
      <c r="AG5117" t="n">
        <v>0.85</v>
      </c>
      <c r="AH5117" t="n">
        <v>0.9490998309999999</v>
      </c>
      <c r="AI5117" t="n">
        <v>0.012531696</v>
      </c>
      <c r="AJ5117" t="n">
        <v>0.529860343</v>
      </c>
      <c r="AK5117" t="n">
        <v>0</v>
      </c>
      <c r="AL5117" t="n">
        <v>0</v>
      </c>
    </row>
    <row r="5118">
      <c r="A5118" t="inlineStr">
        <is>
          <t>2025-08-02 04:00</t>
        </is>
      </c>
      <c r="B5118" t="n">
        <v>51581.20809086258</v>
      </c>
      <c r="C5118" t="n">
        <v>51322.97965329156</v>
      </c>
      <c r="D5118" t="n">
        <v>0</v>
      </c>
      <c r="E5118" t="n">
        <v>258.228437571019</v>
      </c>
      <c r="F5118" t="n">
        <v>0</v>
      </c>
      <c r="G5118" t="n">
        <v>0.1265825674367739</v>
      </c>
      <c r="H5118" t="n">
        <v>0.1274061700179534</v>
      </c>
      <c r="I5118" t="n">
        <v>0.1116963584515644</v>
      </c>
      <c r="J5118" t="n">
        <v>214</v>
      </c>
      <c r="K5118" t="n">
        <v>4</v>
      </c>
      <c r="L5118">
        <f>VLOOKUP(J5118,Clustering!$D$3:$E$367,2,FALSE)</f>
        <v/>
      </c>
      <c r="M5118" t="n">
        <v>0.449711144</v>
      </c>
      <c r="N5118" t="n">
        <v>0.430542591</v>
      </c>
      <c r="O5118" t="n">
        <v>0.430542591</v>
      </c>
      <c r="P5118" t="n">
        <v>0.949486413</v>
      </c>
      <c r="Q5118" t="n">
        <v>0.204401945</v>
      </c>
      <c r="R5118" t="n">
        <v>0.1274061700179534</v>
      </c>
      <c r="S5118" t="n">
        <v>0</v>
      </c>
      <c r="T5118" t="n">
        <v>0</v>
      </c>
      <c r="U5118" t="n">
        <v>0.664430948</v>
      </c>
      <c r="V5118" t="n">
        <v>0.850080767</v>
      </c>
      <c r="W5118" t="n">
        <v>0.012531696</v>
      </c>
      <c r="X5118" t="n">
        <v>0.019170424</v>
      </c>
      <c r="Y5118" t="n">
        <v>0.1116963584515644</v>
      </c>
      <c r="Z5118" t="n">
        <v>0.46404968</v>
      </c>
      <c r="AA5118" t="n">
        <v>0.664430948</v>
      </c>
      <c r="AB5118" t="n">
        <v>0</v>
      </c>
      <c r="AC5118" t="n">
        <v>0</v>
      </c>
      <c r="AD5118" t="n">
        <v>0.85</v>
      </c>
      <c r="AE5118" t="n">
        <v>0.85</v>
      </c>
      <c r="AF5118" t="n">
        <v>0.85</v>
      </c>
      <c r="AG5118" t="n">
        <v>0.85</v>
      </c>
      <c r="AH5118" t="n">
        <v>0.949486413</v>
      </c>
      <c r="AI5118" t="n">
        <v>0.012531696</v>
      </c>
      <c r="AJ5118" t="n">
        <v>0.535650484</v>
      </c>
      <c r="AK5118" t="n">
        <v>0</v>
      </c>
      <c r="AL5118" t="n">
        <v>0</v>
      </c>
    </row>
    <row r="5119">
      <c r="A5119" t="inlineStr">
        <is>
          <t>2025-08-02 05:00</t>
        </is>
      </c>
      <c r="B5119" t="n">
        <v>53056.53770253641</v>
      </c>
      <c r="C5119" t="n">
        <v>52673.17716009304</v>
      </c>
      <c r="D5119" t="n">
        <v>134.9480885364057</v>
      </c>
      <c r="E5119" t="n">
        <v>248.4124539069702</v>
      </c>
      <c r="F5119" t="n">
        <v>0.0060945281037103</v>
      </c>
      <c r="G5119" t="n">
        <v>0.1217708107387108</v>
      </c>
      <c r="H5119" t="n">
        <v>0.1223637624691508</v>
      </c>
      <c r="I5119" t="n">
        <v>0.1110535017122748</v>
      </c>
      <c r="J5119" t="n">
        <v>214</v>
      </c>
      <c r="K5119" t="n">
        <v>5</v>
      </c>
      <c r="L5119">
        <f>VLOOKUP(J5119,Clustering!$D$3:$E$367,2,FALSE)</f>
        <v/>
      </c>
      <c r="M5119" t="n">
        <v>0.458114429</v>
      </c>
      <c r="N5119" t="n">
        <v>0.442988219</v>
      </c>
      <c r="O5119" t="n">
        <v>0.442988219</v>
      </c>
      <c r="P5119" t="n">
        <v>0.949567799</v>
      </c>
      <c r="Q5119" t="n">
        <v>0.189207287</v>
      </c>
      <c r="R5119" t="n">
        <v>0.1223637624691508</v>
      </c>
      <c r="S5119" t="n">
        <v>0.0060945281037103</v>
      </c>
      <c r="T5119" t="n">
        <v>0</v>
      </c>
      <c r="U5119" t="n">
        <v>0.664430948</v>
      </c>
      <c r="V5119" t="n">
        <v>0.850080767</v>
      </c>
      <c r="W5119" t="n">
        <v>0.012566603</v>
      </c>
      <c r="X5119" t="n">
        <v>0.019170424</v>
      </c>
      <c r="Y5119" t="n">
        <v>0.1110535017122748</v>
      </c>
      <c r="Z5119" t="n">
        <v>0.492261708</v>
      </c>
      <c r="AA5119" t="n">
        <v>0.664430948</v>
      </c>
      <c r="AB5119" t="n">
        <v>0</v>
      </c>
      <c r="AC5119" t="n">
        <v>0</v>
      </c>
      <c r="AD5119" t="n">
        <v>0.85</v>
      </c>
      <c r="AE5119" t="n">
        <v>0.85</v>
      </c>
      <c r="AF5119" t="n">
        <v>0.85</v>
      </c>
      <c r="AG5119" t="n">
        <v>0.85</v>
      </c>
      <c r="AH5119" t="n">
        <v>0.949567799</v>
      </c>
      <c r="AI5119" t="n">
        <v>0.012566603</v>
      </c>
      <c r="AJ5119" t="n">
        <v>0.549215409</v>
      </c>
      <c r="AK5119" t="n">
        <v>0.0042661696725972</v>
      </c>
      <c r="AL5119" t="n">
        <v>0</v>
      </c>
    </row>
    <row r="5120">
      <c r="A5120" t="inlineStr">
        <is>
          <t>2025-08-02 06:00</t>
        </is>
      </c>
      <c r="B5120" t="n">
        <v>55494.03625236827</v>
      </c>
      <c r="C5120" t="n">
        <v>53381.57988293174</v>
      </c>
      <c r="D5120" t="n">
        <v>1896.872604801879</v>
      </c>
      <c r="E5120" t="n">
        <v>215.5837646346574</v>
      </c>
      <c r="F5120" t="n">
        <v>0.0856665961296998</v>
      </c>
      <c r="G5120" t="n">
        <v>0.105678315997381</v>
      </c>
      <c r="H5120" t="n">
        <v>0.1057499336131358</v>
      </c>
      <c r="I5120" t="n">
        <v>0.1043838630421454</v>
      </c>
      <c r="J5120" t="n">
        <v>214</v>
      </c>
      <c r="K5120" t="n">
        <v>6</v>
      </c>
      <c r="L5120">
        <f>VLOOKUP(J5120,Clustering!$D$3:$E$367,2,FALSE)</f>
        <v/>
      </c>
      <c r="M5120" t="n">
        <v>0.487741916</v>
      </c>
      <c r="N5120" t="n">
        <v>0.458585188</v>
      </c>
      <c r="O5120" t="n">
        <v>0.458585188</v>
      </c>
      <c r="P5120" t="n">
        <v>0.949710224</v>
      </c>
      <c r="Q5120" t="n">
        <v>0.191022135</v>
      </c>
      <c r="R5120" t="n">
        <v>0.1057499336131358</v>
      </c>
      <c r="S5120" t="n">
        <v>0.0856665961296998</v>
      </c>
      <c r="T5120" t="n">
        <v>0</v>
      </c>
      <c r="U5120" t="n">
        <v>0.664430948</v>
      </c>
      <c r="V5120" t="n">
        <v>0.850080767</v>
      </c>
      <c r="W5120" t="n">
        <v>0.012531696</v>
      </c>
      <c r="X5120" t="n">
        <v>0.01890404</v>
      </c>
      <c r="Y5120" t="n">
        <v>0.1043838630421454</v>
      </c>
      <c r="Z5120" t="n">
        <v>0.499232281</v>
      </c>
      <c r="AA5120" t="n">
        <v>0.664430948</v>
      </c>
      <c r="AB5120" t="n">
        <v>0</v>
      </c>
      <c r="AC5120" t="n">
        <v>0</v>
      </c>
      <c r="AD5120" t="n">
        <v>0.85</v>
      </c>
      <c r="AE5120" t="n">
        <v>0.85</v>
      </c>
      <c r="AF5120" t="n">
        <v>0.85</v>
      </c>
      <c r="AG5120" t="n">
        <v>0.85</v>
      </c>
      <c r="AH5120" t="n">
        <v>0.949710224</v>
      </c>
      <c r="AI5120" t="n">
        <v>0.012531696</v>
      </c>
      <c r="AJ5120" t="n">
        <v>0.542904972</v>
      </c>
      <c r="AK5120" t="n">
        <v>0.0599666172907898</v>
      </c>
      <c r="AL5120" t="n">
        <v>0</v>
      </c>
    </row>
    <row r="5121">
      <c r="A5121" t="inlineStr">
        <is>
          <t>2025-08-02 07:00</t>
        </is>
      </c>
      <c r="B5121" t="n">
        <v>58215.01228938853</v>
      </c>
      <c r="C5121" t="n">
        <v>53242.98363871248</v>
      </c>
      <c r="D5121" t="n">
        <v>4769.407325844476</v>
      </c>
      <c r="E5121" t="n">
        <v>202.6213248315805</v>
      </c>
      <c r="F5121" t="n">
        <v>0.2153960630391543</v>
      </c>
      <c r="G5121" t="n">
        <v>0.09932417883901</v>
      </c>
      <c r="H5121" t="n">
        <v>0.09950216967816521</v>
      </c>
      <c r="I5121" t="n">
        <v>0.0961070825237921</v>
      </c>
      <c r="J5121" t="n">
        <v>214</v>
      </c>
      <c r="K5121" t="n">
        <v>7</v>
      </c>
      <c r="L5121">
        <f>VLOOKUP(J5121,Clustering!$D$3:$E$367,2,FALSE)</f>
        <v/>
      </c>
      <c r="M5121" t="n">
        <v>0.516200199</v>
      </c>
      <c r="N5121" t="n">
        <v>0.469340766</v>
      </c>
      <c r="O5121" t="n">
        <v>0.469340766</v>
      </c>
      <c r="P5121" t="n">
        <v>0.950157845</v>
      </c>
      <c r="Q5121" t="n">
        <v>0.208982872</v>
      </c>
      <c r="R5121" t="n">
        <v>0.09950216967816521</v>
      </c>
      <c r="S5121" t="n">
        <v>0.2153960630391543</v>
      </c>
      <c r="T5121" t="n">
        <v>0</v>
      </c>
      <c r="U5121" t="n">
        <v>0.664783133</v>
      </c>
      <c r="V5121" t="n">
        <v>0.850080767</v>
      </c>
      <c r="W5121" t="n">
        <v>0.012392067</v>
      </c>
      <c r="X5121" t="n">
        <v>0.01890404</v>
      </c>
      <c r="Y5121" t="n">
        <v>0.0961070825237921</v>
      </c>
      <c r="Z5121" t="n">
        <v>0.508792292</v>
      </c>
      <c r="AA5121" t="n">
        <v>0.664783133</v>
      </c>
      <c r="AB5121" t="n">
        <v>0</v>
      </c>
      <c r="AC5121" t="n">
        <v>0</v>
      </c>
      <c r="AD5121" t="n">
        <v>0.85</v>
      </c>
      <c r="AE5121" t="n">
        <v>0.85</v>
      </c>
      <c r="AF5121" t="n">
        <v>0.85</v>
      </c>
      <c r="AG5121" t="n">
        <v>0.85</v>
      </c>
      <c r="AH5121" t="n">
        <v>0.950157845</v>
      </c>
      <c r="AI5121" t="n">
        <v>0.012392067</v>
      </c>
      <c r="AJ5121" t="n">
        <v>0.54499692</v>
      </c>
      <c r="AK5121" t="n">
        <v>0.150777244127408</v>
      </c>
      <c r="AL5121" t="n">
        <v>0</v>
      </c>
    </row>
    <row r="5122">
      <c r="A5122" t="inlineStr">
        <is>
          <t>2025-08-02 08:00</t>
        </is>
      </c>
      <c r="B5122" t="n">
        <v>60857.21977229792</v>
      </c>
      <c r="C5122" t="n">
        <v>52900.91080606663</v>
      </c>
      <c r="D5122" t="n">
        <v>7740.816231840203</v>
      </c>
      <c r="E5122" t="n">
        <v>215.4927343910893</v>
      </c>
      <c r="F5122" t="n">
        <v>0.3495908877425857</v>
      </c>
      <c r="G5122" t="n">
        <v>0.1056336933289653</v>
      </c>
      <c r="H5122" t="n">
        <v>0.105830290705547</v>
      </c>
      <c r="I5122" t="n">
        <v>0.1020802930596911</v>
      </c>
      <c r="J5122" t="n">
        <v>214</v>
      </c>
      <c r="K5122" t="n">
        <v>8</v>
      </c>
      <c r="L5122">
        <f>VLOOKUP(J5122,Clustering!$D$3:$E$367,2,FALSE)</f>
        <v/>
      </c>
      <c r="M5122" t="n">
        <v>0.5354027730000001</v>
      </c>
      <c r="N5122" t="n">
        <v>0.4736004</v>
      </c>
      <c r="O5122" t="n">
        <v>0.4736004</v>
      </c>
      <c r="P5122" t="n">
        <v>0.950524081</v>
      </c>
      <c r="Q5122" t="n">
        <v>0.225141277</v>
      </c>
      <c r="R5122" t="n">
        <v>0.105830290705547</v>
      </c>
      <c r="S5122" t="n">
        <v>0.3495908877425857</v>
      </c>
      <c r="T5122" t="n">
        <v>0.194385673</v>
      </c>
      <c r="U5122" t="n">
        <v>0.664783133</v>
      </c>
      <c r="V5122" t="n">
        <v>0.850080767</v>
      </c>
      <c r="W5122" t="n">
        <v>0.01260151</v>
      </c>
      <c r="X5122" t="n">
        <v>0.01890404</v>
      </c>
      <c r="Y5122" t="n">
        <v>0.1020802930596911</v>
      </c>
      <c r="Z5122" t="n">
        <v>0.533611082</v>
      </c>
      <c r="AA5122" t="n">
        <v>0.664783133</v>
      </c>
      <c r="AB5122" t="n">
        <v>0</v>
      </c>
      <c r="AC5122" t="n">
        <v>0</v>
      </c>
      <c r="AD5122" t="n">
        <v>0.85</v>
      </c>
      <c r="AE5122" t="n">
        <v>0.85</v>
      </c>
      <c r="AF5122" t="n">
        <v>0.85</v>
      </c>
      <c r="AG5122" t="n">
        <v>0.85</v>
      </c>
      <c r="AH5122" t="n">
        <v>0.950524081</v>
      </c>
      <c r="AI5122" t="n">
        <v>0.01260151</v>
      </c>
      <c r="AJ5122" t="n">
        <v>0.54287691</v>
      </c>
      <c r="AK5122" t="n">
        <v>0.2447136214198099</v>
      </c>
      <c r="AL5122" t="n">
        <v>0</v>
      </c>
    </row>
    <row r="5123">
      <c r="A5123" t="inlineStr">
        <is>
          <t>2025-08-02 09:00</t>
        </is>
      </c>
      <c r="B5123" t="n">
        <v>65048.88590103192</v>
      </c>
      <c r="C5123" t="n">
        <v>54566.06476008194</v>
      </c>
      <c r="D5123" t="n">
        <v>10265.2384111229</v>
      </c>
      <c r="E5123" t="n">
        <v>217.5827298270841</v>
      </c>
      <c r="F5123" t="n">
        <v>0.4635988895166713</v>
      </c>
      <c r="G5123" t="n">
        <v>0.1066582008956294</v>
      </c>
      <c r="H5123" t="n">
        <v>0.1065735938103505</v>
      </c>
      <c r="I5123" t="n">
        <v>0.1081874320829421</v>
      </c>
      <c r="J5123" t="n">
        <v>214</v>
      </c>
      <c r="K5123" t="n">
        <v>9</v>
      </c>
      <c r="L5123">
        <f>VLOOKUP(J5123,Clustering!$D$3:$E$367,2,FALSE)</f>
        <v/>
      </c>
      <c r="M5123" t="n">
        <v>0.545810406</v>
      </c>
      <c r="N5123" t="n">
        <v>0.485702891</v>
      </c>
      <c r="O5123" t="n">
        <v>0.485702891</v>
      </c>
      <c r="P5123" t="n">
        <v>0.949781437</v>
      </c>
      <c r="Q5123" t="n">
        <v>0.248934559</v>
      </c>
      <c r="R5123" t="n">
        <v>0.1065735938103505</v>
      </c>
      <c r="S5123" t="n">
        <v>0.4635988895166713</v>
      </c>
      <c r="T5123" t="n">
        <v>0.5038914920000001</v>
      </c>
      <c r="U5123" t="n">
        <v>0.664783133</v>
      </c>
      <c r="V5123" t="n">
        <v>0.850080767</v>
      </c>
      <c r="W5123" t="n">
        <v>0.014381779</v>
      </c>
      <c r="X5123" t="n">
        <v>0.01890404</v>
      </c>
      <c r="Y5123" t="n">
        <v>0.1081874320829421</v>
      </c>
      <c r="Z5123" t="n">
        <v>0.569323844</v>
      </c>
      <c r="AA5123" t="n">
        <v>0.664783133</v>
      </c>
      <c r="AB5123" t="n">
        <v>0</v>
      </c>
      <c r="AC5123" t="n">
        <v>0</v>
      </c>
      <c r="AD5123" t="n">
        <v>0.85</v>
      </c>
      <c r="AE5123" t="n">
        <v>0.85</v>
      </c>
      <c r="AF5123" t="n">
        <v>0.85</v>
      </c>
      <c r="AG5123" t="n">
        <v>0.85</v>
      </c>
      <c r="AH5123" t="n">
        <v>0.949781437</v>
      </c>
      <c r="AI5123" t="n">
        <v>0.014381779</v>
      </c>
      <c r="AJ5123" t="n">
        <v>0.554708869</v>
      </c>
      <c r="AK5123" t="n">
        <v>0.3245192226616699</v>
      </c>
      <c r="AL5123" t="n">
        <v>0</v>
      </c>
    </row>
    <row r="5124">
      <c r="A5124" t="inlineStr">
        <is>
          <t>2025-08-02 10:00</t>
        </is>
      </c>
      <c r="B5124" t="n">
        <v>67110.42709377962</v>
      </c>
      <c r="C5124" t="n">
        <v>54699.22255993776</v>
      </c>
      <c r="D5124" t="n">
        <v>12190.56860251935</v>
      </c>
      <c r="E5124" t="n">
        <v>220.6359313225121</v>
      </c>
      <c r="F5124" t="n">
        <v>0.5505506877055143</v>
      </c>
      <c r="G5124" t="n">
        <v>0.108154868295349</v>
      </c>
      <c r="H5124" t="n">
        <v>0.1079396643813409</v>
      </c>
      <c r="I5124" t="n">
        <v>0.1120445725186796</v>
      </c>
      <c r="J5124" t="n">
        <v>214</v>
      </c>
      <c r="K5124" t="n">
        <v>10</v>
      </c>
      <c r="L5124">
        <f>VLOOKUP(J5124,Clustering!$D$3:$E$367,2,FALSE)</f>
        <v/>
      </c>
      <c r="M5124" t="n">
        <v>0.566614154</v>
      </c>
      <c r="N5124" t="n">
        <v>0.502845949</v>
      </c>
      <c r="O5124" t="n">
        <v>0.502845949</v>
      </c>
      <c r="P5124" t="n">
        <v>0.947116054</v>
      </c>
      <c r="Q5124" t="n">
        <v>0.261863786</v>
      </c>
      <c r="R5124" t="n">
        <v>0.1079396643813409</v>
      </c>
      <c r="S5124" t="n">
        <v>0.5505506877055143</v>
      </c>
      <c r="T5124" t="n">
        <v>0.613155509</v>
      </c>
      <c r="U5124" t="n">
        <v>0.6650100960000001</v>
      </c>
      <c r="V5124" t="n">
        <v>0.850080767</v>
      </c>
      <c r="W5124" t="n">
        <v>0.014067614</v>
      </c>
      <c r="X5124" t="n">
        <v>0.018915349</v>
      </c>
      <c r="Y5124" t="n">
        <v>0.1120445725186796</v>
      </c>
      <c r="Z5124" t="n">
        <v>0.614729618</v>
      </c>
      <c r="AA5124" t="n">
        <v>0.6650100960000001</v>
      </c>
      <c r="AB5124" t="n">
        <v>0</v>
      </c>
      <c r="AC5124" t="n">
        <v>0</v>
      </c>
      <c r="AD5124" t="n">
        <v>0.85</v>
      </c>
      <c r="AE5124" t="n">
        <v>0.85</v>
      </c>
      <c r="AF5124" t="n">
        <v>0.85</v>
      </c>
      <c r="AG5124" t="n">
        <v>0.85</v>
      </c>
      <c r="AH5124" t="n">
        <v>0.947116054</v>
      </c>
      <c r="AI5124" t="n">
        <v>0.014067614</v>
      </c>
      <c r="AJ5124" t="n">
        <v>0.6012665</v>
      </c>
      <c r="AK5124" t="n">
        <v>0.38538548139386</v>
      </c>
      <c r="AL5124" t="n">
        <v>0</v>
      </c>
    </row>
    <row r="5125">
      <c r="A5125" t="inlineStr">
        <is>
          <t>2025-08-02 11:00</t>
        </is>
      </c>
      <c r="B5125" t="n">
        <v>67973.67095293367</v>
      </c>
      <c r="C5125" t="n">
        <v>54378.62878068361</v>
      </c>
      <c r="D5125" t="n">
        <v>13371.44184527565</v>
      </c>
      <c r="E5125" t="n">
        <v>223.6003269744042</v>
      </c>
      <c r="F5125" t="n">
        <v>0.6038813072270814</v>
      </c>
      <c r="G5125" t="n">
        <v>0.1096080034188255</v>
      </c>
      <c r="H5125" t="n">
        <v>0.1093057349523312</v>
      </c>
      <c r="I5125" t="n">
        <v>0.1150713563328347</v>
      </c>
      <c r="J5125" t="n">
        <v>214</v>
      </c>
      <c r="K5125" t="n">
        <v>11</v>
      </c>
      <c r="L5125">
        <f>VLOOKUP(J5125,Clustering!$D$3:$E$367,2,FALSE)</f>
        <v/>
      </c>
      <c r="M5125" t="n">
        <v>0.600958769</v>
      </c>
      <c r="N5125" t="n">
        <v>0.520409054</v>
      </c>
      <c r="O5125" t="n">
        <v>0.520409054</v>
      </c>
      <c r="P5125" t="n">
        <v>0.944532058</v>
      </c>
      <c r="Q5125" t="n">
        <v>0.277521543</v>
      </c>
      <c r="R5125" t="n">
        <v>0.1093057349523312</v>
      </c>
      <c r="S5125" t="n">
        <v>0.6038813072270814</v>
      </c>
      <c r="T5125" t="n">
        <v>0.621694121</v>
      </c>
      <c r="U5125" t="n">
        <v>0.66559707</v>
      </c>
      <c r="V5125" t="n">
        <v>0.850080767</v>
      </c>
      <c r="W5125" t="n">
        <v>0.014416686</v>
      </c>
      <c r="X5125" t="n">
        <v>0.02302922</v>
      </c>
      <c r="Y5125" t="n">
        <v>0.1150713563328347</v>
      </c>
      <c r="Z5125" t="n">
        <v>0.6764260479999999</v>
      </c>
      <c r="AA5125" t="n">
        <v>0.66559707</v>
      </c>
      <c r="AB5125" t="n">
        <v>0</v>
      </c>
      <c r="AC5125" t="n">
        <v>0</v>
      </c>
      <c r="AD5125" t="n">
        <v>0.85</v>
      </c>
      <c r="AE5125" t="n">
        <v>0.85</v>
      </c>
      <c r="AF5125" t="n">
        <v>0.85</v>
      </c>
      <c r="AG5125" t="n">
        <v>0.85</v>
      </c>
      <c r="AH5125" t="n">
        <v>0.944532058</v>
      </c>
      <c r="AI5125" t="n">
        <v>0.014416686</v>
      </c>
      <c r="AJ5125" t="n">
        <v>0.6414229769999999</v>
      </c>
      <c r="AK5125" t="n">
        <v>0.422716915058957</v>
      </c>
      <c r="AL5125" t="n">
        <v>0.001539382</v>
      </c>
    </row>
    <row r="5126">
      <c r="A5126" t="inlineStr">
        <is>
          <t>2025-08-02 12:00</t>
        </is>
      </c>
      <c r="B5126" t="n">
        <v>67851.4725130586</v>
      </c>
      <c r="C5126" t="n">
        <v>53911.74586070878</v>
      </c>
      <c r="D5126" t="n">
        <v>13719.13529235826</v>
      </c>
      <c r="E5126" t="n">
        <v>220.5913599915642</v>
      </c>
      <c r="F5126" t="n">
        <v>0.6195838452007795</v>
      </c>
      <c r="G5126" t="n">
        <v>0.1081330196037079</v>
      </c>
      <c r="H5126" t="n">
        <v>0.1077387716503129</v>
      </c>
      <c r="I5126" t="n">
        <v>0.1152588562151275</v>
      </c>
      <c r="J5126" t="n">
        <v>214</v>
      </c>
      <c r="K5126" t="n">
        <v>12</v>
      </c>
      <c r="L5126">
        <f>VLOOKUP(J5126,Clustering!$D$3:$E$367,2,FALSE)</f>
        <v/>
      </c>
      <c r="M5126" t="n">
        <v>0.622908682</v>
      </c>
      <c r="N5126" t="n">
        <v>0.537989908</v>
      </c>
      <c r="O5126" t="n">
        <v>0.537989908</v>
      </c>
      <c r="P5126" t="n">
        <v>0.943616469</v>
      </c>
      <c r="Q5126" t="n">
        <v>0.313405468</v>
      </c>
      <c r="R5126" t="n">
        <v>0.1077387716503129</v>
      </c>
      <c r="S5126" t="n">
        <v>0.6195838452007795</v>
      </c>
      <c r="T5126" t="n">
        <v>0.622223062</v>
      </c>
      <c r="U5126" t="n">
        <v>0.66559707</v>
      </c>
      <c r="V5126" t="n">
        <v>0.850080767</v>
      </c>
      <c r="W5126" t="n">
        <v>0.013927985</v>
      </c>
      <c r="X5126" t="n">
        <v>0.037668605</v>
      </c>
      <c r="Y5126" t="n">
        <v>0.1152588562151275</v>
      </c>
      <c r="Z5126" t="n">
        <v>0.709819324</v>
      </c>
      <c r="AA5126" t="n">
        <v>0.66559707</v>
      </c>
      <c r="AB5126" t="n">
        <v>0</v>
      </c>
      <c r="AC5126" t="n">
        <v>0</v>
      </c>
      <c r="AD5126" t="n">
        <v>0.85</v>
      </c>
      <c r="AE5126" t="n">
        <v>0.85</v>
      </c>
      <c r="AF5126" t="n">
        <v>0.85</v>
      </c>
      <c r="AG5126" t="n">
        <v>0.85</v>
      </c>
      <c r="AH5126" t="n">
        <v>0.943616469</v>
      </c>
      <c r="AI5126" t="n">
        <v>0.013927985</v>
      </c>
      <c r="AJ5126" t="n">
        <v>0.674386208</v>
      </c>
      <c r="AK5126" t="n">
        <v>0.4337086916405456</v>
      </c>
      <c r="AL5126" t="n">
        <v>0.134225452</v>
      </c>
    </row>
    <row r="5127">
      <c r="A5127" t="inlineStr">
        <is>
          <t>2025-08-02 13:00</t>
        </is>
      </c>
      <c r="B5127" t="n">
        <v>66321.43206995616</v>
      </c>
      <c r="C5127" t="n">
        <v>52927.78587893441</v>
      </c>
      <c r="D5127" t="n">
        <v>13175.59969919688</v>
      </c>
      <c r="E5127" t="n">
        <v>218.0464918248758</v>
      </c>
      <c r="F5127" t="n">
        <v>0.595036680555352</v>
      </c>
      <c r="G5127" t="n">
        <v>0.1068855352082724</v>
      </c>
      <c r="H5127" t="n">
        <v>0.1065334152641449</v>
      </c>
      <c r="I5127" t="n">
        <v>0.1132499289048475</v>
      </c>
      <c r="J5127" t="n">
        <v>214</v>
      </c>
      <c r="K5127" t="n">
        <v>13</v>
      </c>
      <c r="L5127">
        <f>VLOOKUP(J5127,Clustering!$D$3:$E$367,2,FALSE)</f>
        <v/>
      </c>
      <c r="M5127" t="n">
        <v>0.63006213</v>
      </c>
      <c r="N5127" t="n">
        <v>0.555637812</v>
      </c>
      <c r="O5127" t="n">
        <v>0.555637812</v>
      </c>
      <c r="P5127" t="n">
        <v>0.942202392</v>
      </c>
      <c r="Q5127" t="n">
        <v>0.371142666</v>
      </c>
      <c r="R5127" t="n">
        <v>0.1065334152641449</v>
      </c>
      <c r="S5127" t="n">
        <v>0.595036680555352</v>
      </c>
      <c r="T5127" t="n">
        <v>0.638280187</v>
      </c>
      <c r="U5127" t="n">
        <v>0.66559707</v>
      </c>
      <c r="V5127" t="n">
        <v>0.850080767</v>
      </c>
      <c r="W5127" t="n">
        <v>0.01424215</v>
      </c>
      <c r="X5127" t="n">
        <v>0.07374854</v>
      </c>
      <c r="Y5127" t="n">
        <v>0.1132499289048475</v>
      </c>
      <c r="Z5127" t="n">
        <v>0.73201075</v>
      </c>
      <c r="AA5127" t="n">
        <v>0.66559707</v>
      </c>
      <c r="AB5127" t="n">
        <v>0</v>
      </c>
      <c r="AC5127" t="n">
        <v>0</v>
      </c>
      <c r="AD5127" t="n">
        <v>0.85</v>
      </c>
      <c r="AE5127" t="n">
        <v>0.85</v>
      </c>
      <c r="AF5127" t="n">
        <v>0.85</v>
      </c>
      <c r="AG5127" t="n">
        <v>0.85</v>
      </c>
      <c r="AH5127" t="n">
        <v>0.942202392</v>
      </c>
      <c r="AI5127" t="n">
        <v>0.01424215</v>
      </c>
      <c r="AJ5127" t="n">
        <v>0.693762454</v>
      </c>
      <c r="AK5127" t="n">
        <v>0.4165256763887464</v>
      </c>
      <c r="AL5127" t="n">
        <v>0.253052747</v>
      </c>
    </row>
    <row r="5128">
      <c r="A5128" t="inlineStr">
        <is>
          <t>2025-08-02 14:00</t>
        </is>
      </c>
      <c r="B5128" t="n">
        <v>65973.2047874562</v>
      </c>
      <c r="C5128" t="n">
        <v>53990.87986964142</v>
      </c>
      <c r="D5128" t="n">
        <v>11761.91785104341</v>
      </c>
      <c r="E5128" t="n">
        <v>220.4070667713654</v>
      </c>
      <c r="F5128" t="n">
        <v>0.5311919544334837</v>
      </c>
      <c r="G5128" t="n">
        <v>0.108042679789885</v>
      </c>
      <c r="H5128" t="n">
        <v>0.1077990394696213</v>
      </c>
      <c r="I5128" t="n">
        <v>0.1124463579807355</v>
      </c>
      <c r="J5128" t="n">
        <v>214</v>
      </c>
      <c r="K5128" t="n">
        <v>14</v>
      </c>
      <c r="L5128">
        <f>VLOOKUP(J5128,Clustering!$D$3:$E$367,2,FALSE)</f>
        <v/>
      </c>
      <c r="M5128" t="n">
        <v>0.648803934</v>
      </c>
      <c r="N5128" t="n">
        <v>0.568262896</v>
      </c>
      <c r="O5128" t="n">
        <v>0.568262896</v>
      </c>
      <c r="P5128" t="n">
        <v>0.939801514</v>
      </c>
      <c r="Q5128" t="n">
        <v>0.412145714</v>
      </c>
      <c r="R5128" t="n">
        <v>0.1077990394696213</v>
      </c>
      <c r="S5128" t="n">
        <v>0.5311919544334837</v>
      </c>
      <c r="T5128" t="n">
        <v>0.630610549</v>
      </c>
      <c r="U5128" t="n">
        <v>0.665824033</v>
      </c>
      <c r="V5128" t="n">
        <v>0.850080767</v>
      </c>
      <c r="W5128" t="n">
        <v>0.014032707</v>
      </c>
      <c r="X5128" t="n">
        <v>0.099396783</v>
      </c>
      <c r="Y5128" t="n">
        <v>0.1124463579807355</v>
      </c>
      <c r="Z5128" t="n">
        <v>0.7484905039999999</v>
      </c>
      <c r="AA5128" t="n">
        <v>0.665824033</v>
      </c>
      <c r="AB5128" t="n">
        <v>0</v>
      </c>
      <c r="AC5128" t="n">
        <v>0</v>
      </c>
      <c r="AD5128" t="n">
        <v>0.85</v>
      </c>
      <c r="AE5128" t="n">
        <v>0.85</v>
      </c>
      <c r="AF5128" t="n">
        <v>0.85</v>
      </c>
      <c r="AG5128" t="n">
        <v>0.85</v>
      </c>
      <c r="AH5128" t="n">
        <v>0.939801514</v>
      </c>
      <c r="AI5128" t="n">
        <v>0.014032707</v>
      </c>
      <c r="AJ5128" t="n">
        <v>0.707848027</v>
      </c>
      <c r="AK5128" t="n">
        <v>0.3718343681034385</v>
      </c>
      <c r="AL5128" t="n">
        <v>0.306967981</v>
      </c>
    </row>
    <row r="5129">
      <c r="A5129" t="inlineStr">
        <is>
          <t>2025-08-02 15:00</t>
        </is>
      </c>
      <c r="B5129" t="n">
        <v>65834.35507872156</v>
      </c>
      <c r="C5129" t="n">
        <v>55973.2462497177</v>
      </c>
      <c r="D5129" t="n">
        <v>9638.552543457072</v>
      </c>
      <c r="E5129" t="n">
        <v>222.5562855467886</v>
      </c>
      <c r="F5129" t="n">
        <v>0.4352964906156519</v>
      </c>
      <c r="G5129" t="n">
        <v>0.1090962184052885</v>
      </c>
      <c r="H5129" t="n">
        <v>0.1089642173095837</v>
      </c>
      <c r="I5129" t="n">
        <v>0.1114820728718012</v>
      </c>
      <c r="J5129" t="n">
        <v>214</v>
      </c>
      <c r="K5129" t="n">
        <v>15</v>
      </c>
      <c r="L5129">
        <f>VLOOKUP(J5129,Clustering!$D$3:$E$367,2,FALSE)</f>
        <v/>
      </c>
      <c r="M5129" t="n">
        <v>0.657345451</v>
      </c>
      <c r="N5129" t="n">
        <v>0.56817021</v>
      </c>
      <c r="O5129" t="n">
        <v>0.56817021</v>
      </c>
      <c r="P5129" t="n">
        <v>0.937522714</v>
      </c>
      <c r="Q5129" t="n">
        <v>0.458030076</v>
      </c>
      <c r="R5129" t="n">
        <v>0.1089642173095837</v>
      </c>
      <c r="S5129" t="n">
        <v>0.4352964906156519</v>
      </c>
      <c r="T5129" t="n">
        <v>0.644438567</v>
      </c>
      <c r="U5129" t="n">
        <v>0.666411007</v>
      </c>
      <c r="V5129" t="n">
        <v>0.850080767</v>
      </c>
      <c r="W5129" t="n">
        <v>0.013927985</v>
      </c>
      <c r="X5129" t="n">
        <v>0.122324643</v>
      </c>
      <c r="Y5129" t="n">
        <v>0.1114820728718012</v>
      </c>
      <c r="Z5129" t="n">
        <v>0.758145591</v>
      </c>
      <c r="AA5129" t="n">
        <v>0.666411007</v>
      </c>
      <c r="AB5129" t="n">
        <v>0</v>
      </c>
      <c r="AC5129" t="n">
        <v>0</v>
      </c>
      <c r="AD5129" t="n">
        <v>0.85</v>
      </c>
      <c r="AE5129" t="n">
        <v>0.85</v>
      </c>
      <c r="AF5129" t="n">
        <v>0.85</v>
      </c>
      <c r="AG5129" t="n">
        <v>0.85</v>
      </c>
      <c r="AH5129" t="n">
        <v>0.937522714</v>
      </c>
      <c r="AI5129" t="n">
        <v>0.013927985</v>
      </c>
      <c r="AJ5129" t="n">
        <v>0.719638158</v>
      </c>
      <c r="AK5129" t="n">
        <v>0.3047075434309563</v>
      </c>
      <c r="AL5129" t="n">
        <v>0.379978058</v>
      </c>
    </row>
    <row r="5130">
      <c r="A5130" t="inlineStr">
        <is>
          <t>2025-08-02 16:00</t>
        </is>
      </c>
      <c r="B5130" t="n">
        <v>65509.06386863574</v>
      </c>
      <c r="C5130" t="n">
        <v>58374.07652187907</v>
      </c>
      <c r="D5130" t="n">
        <v>6914.858156334434</v>
      </c>
      <c r="E5130" t="n">
        <v>220.129190422237</v>
      </c>
      <c r="F5130" t="n">
        <v>0.3122889536562914</v>
      </c>
      <c r="G5130" t="n">
        <v>0.1079064658932534</v>
      </c>
      <c r="H5130" t="n">
        <v>0.1077990394696213</v>
      </c>
      <c r="I5130" t="n">
        <v>0.1098481453261068</v>
      </c>
      <c r="J5130" t="n">
        <v>214</v>
      </c>
      <c r="K5130" t="n">
        <v>16</v>
      </c>
      <c r="L5130">
        <f>VLOOKUP(J5130,Clustering!$D$3:$E$367,2,FALSE)</f>
        <v/>
      </c>
      <c r="M5130" t="n">
        <v>0.661129521</v>
      </c>
      <c r="N5130" t="n">
        <v>0.573993683</v>
      </c>
      <c r="O5130" t="n">
        <v>0.573993683</v>
      </c>
      <c r="P5130" t="n">
        <v>0.936505392</v>
      </c>
      <c r="Q5130" t="n">
        <v>0.489671012</v>
      </c>
      <c r="R5130" t="n">
        <v>0.1077990394696213</v>
      </c>
      <c r="S5130" t="n">
        <v>0.3122889536562914</v>
      </c>
      <c r="T5130" t="n">
        <v>0.626379024</v>
      </c>
      <c r="U5130" t="n">
        <v>0.666411007</v>
      </c>
      <c r="V5130" t="n">
        <v>0.850080767</v>
      </c>
      <c r="W5130" t="n">
        <v>0.013194933</v>
      </c>
      <c r="X5130" t="n">
        <v>0.143383209</v>
      </c>
      <c r="Y5130" t="n">
        <v>0.1098481453261068</v>
      </c>
      <c r="Z5130" t="n">
        <v>0.76333553</v>
      </c>
      <c r="AA5130" t="n">
        <v>0.666411007</v>
      </c>
      <c r="AB5130" t="n">
        <v>0</v>
      </c>
      <c r="AC5130" t="n">
        <v>0</v>
      </c>
      <c r="AD5130" t="n">
        <v>0.85</v>
      </c>
      <c r="AE5130" t="n">
        <v>0.85</v>
      </c>
      <c r="AF5130" t="n">
        <v>0.85</v>
      </c>
      <c r="AG5130" t="n">
        <v>0.85</v>
      </c>
      <c r="AH5130" t="n">
        <v>0.936505392</v>
      </c>
      <c r="AI5130" t="n">
        <v>0.013194933</v>
      </c>
      <c r="AJ5130" t="n">
        <v>0.729092607</v>
      </c>
      <c r="AK5130" t="n">
        <v>0.218602267559404</v>
      </c>
      <c r="AL5130" t="n">
        <v>0.5865284549999999</v>
      </c>
    </row>
    <row r="5131">
      <c r="A5131" t="inlineStr">
        <is>
          <t>2025-08-02 17:00</t>
        </is>
      </c>
      <c r="B5131" t="n">
        <v>65212.52087566121</v>
      </c>
      <c r="C5131" t="n">
        <v>60898.10603379383</v>
      </c>
      <c r="D5131" t="n">
        <v>4101.068790032408</v>
      </c>
      <c r="E5131" t="n">
        <v>213.3460518349669</v>
      </c>
      <c r="F5131" t="n">
        <v>0.18521254555865</v>
      </c>
      <c r="G5131" t="n">
        <v>0.104581397958317</v>
      </c>
      <c r="H5131" t="n">
        <v>0.1044441308614538</v>
      </c>
      <c r="I5131" t="n">
        <v>0.1070624327891853</v>
      </c>
      <c r="J5131" t="n">
        <v>214</v>
      </c>
      <c r="K5131" t="n">
        <v>17</v>
      </c>
      <c r="L5131">
        <f>VLOOKUP(J5131,Clustering!$D$3:$E$367,2,FALSE)</f>
        <v/>
      </c>
      <c r="M5131" t="n">
        <v>0.658762318</v>
      </c>
      <c r="N5131" t="n">
        <v>0.57143593</v>
      </c>
      <c r="O5131" t="n">
        <v>0.57143593</v>
      </c>
      <c r="P5131" t="n">
        <v>0.937522714</v>
      </c>
      <c r="Q5131" t="n">
        <v>0.504014569</v>
      </c>
      <c r="R5131" t="n">
        <v>0.1044441308614538</v>
      </c>
      <c r="S5131" t="n">
        <v>0.18521254555865</v>
      </c>
      <c r="T5131" t="n">
        <v>0.580096721</v>
      </c>
      <c r="U5131" t="n">
        <v>0.666411007</v>
      </c>
      <c r="V5131" t="n">
        <v>0.850080767</v>
      </c>
      <c r="W5131" t="n">
        <v>0.013090211</v>
      </c>
      <c r="X5131" t="n">
        <v>0.203364814</v>
      </c>
      <c r="Y5131" t="n">
        <v>0.1070624327891853</v>
      </c>
      <c r="Z5131" t="n">
        <v>0.766855186</v>
      </c>
      <c r="AA5131" t="n">
        <v>0.666411007</v>
      </c>
      <c r="AB5131" t="n">
        <v>0</v>
      </c>
      <c r="AC5131" t="n">
        <v>0</v>
      </c>
      <c r="AD5131" t="n">
        <v>0.85</v>
      </c>
      <c r="AE5131" t="n">
        <v>0.85</v>
      </c>
      <c r="AF5131" t="n">
        <v>0.85</v>
      </c>
      <c r="AG5131" t="n">
        <v>0.85</v>
      </c>
      <c r="AH5131" t="n">
        <v>0.937522714</v>
      </c>
      <c r="AI5131" t="n">
        <v>0.013090211</v>
      </c>
      <c r="AJ5131" t="n">
        <v>0.740863677</v>
      </c>
      <c r="AK5131" t="n">
        <v>0.129648781891055</v>
      </c>
      <c r="AL5131" t="n">
        <v>0.645146393</v>
      </c>
    </row>
    <row r="5132">
      <c r="A5132" t="inlineStr">
        <is>
          <t>2025-08-02 18:00</t>
        </is>
      </c>
      <c r="B5132" t="n">
        <v>66203.49069765373</v>
      </c>
      <c r="C5132" t="n">
        <v>64400.063711531</v>
      </c>
      <c r="D5132" t="n">
        <v>1594.733954908161</v>
      </c>
      <c r="E5132" t="n">
        <v>208.6930312145752</v>
      </c>
      <c r="F5132" t="n">
        <v>0.0720214047604453</v>
      </c>
      <c r="G5132" t="n">
        <v>0.1023005054973407</v>
      </c>
      <c r="H5132" t="n">
        <v>0.1021941322739403</v>
      </c>
      <c r="I5132" t="n">
        <v>0.104223148857323</v>
      </c>
      <c r="J5132" t="n">
        <v>214</v>
      </c>
      <c r="K5132" t="n">
        <v>18</v>
      </c>
      <c r="L5132">
        <f>VLOOKUP(J5132,Clustering!$D$3:$E$367,2,FALSE)</f>
        <v/>
      </c>
      <c r="M5132" t="n">
        <v>0.657835019</v>
      </c>
      <c r="N5132" t="n">
        <v>0.575433282</v>
      </c>
      <c r="O5132" t="n">
        <v>0.575433282</v>
      </c>
      <c r="P5132" t="n">
        <v>0.93779739</v>
      </c>
      <c r="Q5132" t="n">
        <v>0.503676632</v>
      </c>
      <c r="R5132" t="n">
        <v>0.1021941322739403</v>
      </c>
      <c r="S5132" t="n">
        <v>0.0720214047604453</v>
      </c>
      <c r="T5132" t="n">
        <v>0.509520931</v>
      </c>
      <c r="U5132" t="n">
        <v>0.666411007</v>
      </c>
      <c r="V5132" t="n">
        <v>0.850080767</v>
      </c>
      <c r="W5132" t="n">
        <v>0.012845861</v>
      </c>
      <c r="X5132" t="n">
        <v>0.226881566</v>
      </c>
      <c r="Y5132" t="n">
        <v>0.104223148857323</v>
      </c>
      <c r="Z5132" t="n">
        <v>0.776182906</v>
      </c>
      <c r="AA5132" t="n">
        <v>0.666411007</v>
      </c>
      <c r="AB5132" t="n">
        <v>0</v>
      </c>
      <c r="AC5132" t="n">
        <v>0</v>
      </c>
      <c r="AD5132" t="n">
        <v>0.85</v>
      </c>
      <c r="AE5132" t="n">
        <v>0.85</v>
      </c>
      <c r="AF5132" t="n">
        <v>0.85</v>
      </c>
      <c r="AG5132" t="n">
        <v>0.85</v>
      </c>
      <c r="AH5132" t="n">
        <v>0.93779739</v>
      </c>
      <c r="AI5132" t="n">
        <v>0.012845861</v>
      </c>
      <c r="AJ5132" t="n">
        <v>0.752948724</v>
      </c>
      <c r="AK5132" t="n">
        <v>0.0504149833323117</v>
      </c>
      <c r="AL5132" t="n">
        <v>0.645772987</v>
      </c>
    </row>
    <row r="5133">
      <c r="A5133" t="inlineStr">
        <is>
          <t>2025-08-02 19:00</t>
        </is>
      </c>
      <c r="B5133" t="n">
        <v>66901.27752352803</v>
      </c>
      <c r="C5133" t="n">
        <v>66578.83119570087</v>
      </c>
      <c r="D5133" t="n">
        <v>97.97254442770536</v>
      </c>
      <c r="E5133" t="n">
        <v>224.4737833994654</v>
      </c>
      <c r="F5133" t="n">
        <v>0.0044246378876687</v>
      </c>
      <c r="G5133" t="n">
        <v>0.1100361683330712</v>
      </c>
      <c r="H5133" t="n">
        <v>0.1101695736957516</v>
      </c>
      <c r="I5133" t="n">
        <v>0.1076249324360637</v>
      </c>
      <c r="J5133" t="n">
        <v>214</v>
      </c>
      <c r="K5133" t="n">
        <v>19</v>
      </c>
      <c r="L5133">
        <f>VLOOKUP(J5133,Clustering!$D$3:$E$367,2,FALSE)</f>
        <v/>
      </c>
      <c r="M5133" t="n">
        <v>0.656539104</v>
      </c>
      <c r="N5133" t="n">
        <v>0.582152067</v>
      </c>
      <c r="O5133" t="n">
        <v>0.582152067</v>
      </c>
      <c r="P5133" t="n">
        <v>0.937217517</v>
      </c>
      <c r="Q5133" t="n">
        <v>0.474213514</v>
      </c>
      <c r="R5133" t="n">
        <v>0.1101695736957516</v>
      </c>
      <c r="S5133" t="n">
        <v>0.0044246378876687</v>
      </c>
      <c r="T5133" t="n">
        <v>0.33058788</v>
      </c>
      <c r="U5133" t="n">
        <v>0.666411007</v>
      </c>
      <c r="V5133" t="n">
        <v>0.850080767</v>
      </c>
      <c r="W5133" t="n">
        <v>0.011205221</v>
      </c>
      <c r="X5133" t="n">
        <v>0.201753107</v>
      </c>
      <c r="Y5133" t="n">
        <v>0.1076249324360637</v>
      </c>
      <c r="Z5133" t="n">
        <v>0.775650375</v>
      </c>
      <c r="AA5133" t="n">
        <v>0.666411007</v>
      </c>
      <c r="AB5133" t="n">
        <v>0</v>
      </c>
      <c r="AC5133" t="n">
        <v>0</v>
      </c>
      <c r="AD5133" t="n">
        <v>0.85</v>
      </c>
      <c r="AE5133" t="n">
        <v>0.85</v>
      </c>
      <c r="AF5133" t="n">
        <v>0.85</v>
      </c>
      <c r="AG5133" t="n">
        <v>0.85</v>
      </c>
      <c r="AH5133" t="n">
        <v>0.937217517</v>
      </c>
      <c r="AI5133" t="n">
        <v>0.011205221</v>
      </c>
      <c r="AJ5133" t="n">
        <v>0.7642427389999999</v>
      </c>
      <c r="AK5133" t="n">
        <v>0.0030972465213681</v>
      </c>
      <c r="AL5133" t="n">
        <v>0.704850572</v>
      </c>
    </row>
    <row r="5134">
      <c r="A5134" t="inlineStr">
        <is>
          <t>2025-08-02 20:00</t>
        </is>
      </c>
      <c r="B5134" t="n">
        <v>65261.44590999368</v>
      </c>
      <c r="C5134" t="n">
        <v>65024.17105404126</v>
      </c>
      <c r="D5134" t="n">
        <v>0</v>
      </c>
      <c r="E5134" t="n">
        <v>237.2748559524155</v>
      </c>
      <c r="F5134" t="n">
        <v>0</v>
      </c>
      <c r="G5134" t="n">
        <v>0.1163112038982429</v>
      </c>
      <c r="H5134" t="n">
        <v>0.1166584089079558</v>
      </c>
      <c r="I5134" t="n">
        <v>0.1100356452083996</v>
      </c>
      <c r="J5134" t="n">
        <v>214</v>
      </c>
      <c r="K5134" t="n">
        <v>20</v>
      </c>
      <c r="L5134">
        <f>VLOOKUP(J5134,Clustering!$D$3:$E$367,2,FALSE)</f>
        <v/>
      </c>
      <c r="M5134" t="n">
        <v>0.667695488</v>
      </c>
      <c r="N5134" t="n">
        <v>0.585569635</v>
      </c>
      <c r="O5134" t="n">
        <v>0.585569635</v>
      </c>
      <c r="P5134" t="n">
        <v>0.935060796</v>
      </c>
      <c r="Q5134" t="n">
        <v>0.448054671</v>
      </c>
      <c r="R5134" t="n">
        <v>0.1166584089079558</v>
      </c>
      <c r="S5134" t="n">
        <v>0</v>
      </c>
      <c r="T5134" t="n">
        <v>0.065097476</v>
      </c>
      <c r="U5134" t="n">
        <v>0.666411007</v>
      </c>
      <c r="V5134" t="n">
        <v>0.850080767</v>
      </c>
      <c r="W5134" t="n">
        <v>0.011309943</v>
      </c>
      <c r="X5134" t="n">
        <v>0.139773624</v>
      </c>
      <c r="Y5134" t="n">
        <v>0.1100356452083996</v>
      </c>
      <c r="Z5134" t="n">
        <v>0.771933456</v>
      </c>
      <c r="AA5134" t="n">
        <v>0.666411007</v>
      </c>
      <c r="AB5134" t="n">
        <v>0</v>
      </c>
      <c r="AC5134" t="n">
        <v>0</v>
      </c>
      <c r="AD5134" t="n">
        <v>0.85</v>
      </c>
      <c r="AE5134" t="n">
        <v>0.85</v>
      </c>
      <c r="AF5134" t="n">
        <v>0.85</v>
      </c>
      <c r="AG5134" t="n">
        <v>0.85</v>
      </c>
      <c r="AH5134" t="n">
        <v>0.935060796</v>
      </c>
      <c r="AI5134" t="n">
        <v>0.011309943</v>
      </c>
      <c r="AJ5134" t="n">
        <v>0.767124661</v>
      </c>
      <c r="AK5134" t="n">
        <v>0</v>
      </c>
      <c r="AL5134" t="n">
        <v>0.712439075</v>
      </c>
    </row>
    <row r="5135">
      <c r="A5135" t="inlineStr">
        <is>
          <t>2025-08-02 21:00</t>
        </is>
      </c>
      <c r="B5135" t="n">
        <v>62810.62067340446</v>
      </c>
      <c r="C5135" t="n">
        <v>62564.40550628006</v>
      </c>
      <c r="D5135" t="n">
        <v>0</v>
      </c>
      <c r="E5135" t="n">
        <v>246.2151671244014</v>
      </c>
      <c r="F5135" t="n">
        <v>0</v>
      </c>
      <c r="G5135" t="n">
        <v>0.1206937093747065</v>
      </c>
      <c r="H5135" t="n">
        <v>0.1210981382636745</v>
      </c>
      <c r="I5135" t="n">
        <v>0.1133838573921995</v>
      </c>
      <c r="J5135" t="n">
        <v>214</v>
      </c>
      <c r="K5135" t="n">
        <v>21</v>
      </c>
      <c r="L5135">
        <f>VLOOKUP(J5135,Clustering!$D$3:$E$367,2,FALSE)</f>
        <v/>
      </c>
      <c r="M5135" t="n">
        <v>0.651159619</v>
      </c>
      <c r="N5135" t="n">
        <v>0.571364936</v>
      </c>
      <c r="O5135" t="n">
        <v>0.571364936</v>
      </c>
      <c r="P5135" t="n">
        <v>0.932812516</v>
      </c>
      <c r="Q5135" t="n">
        <v>0.42034382</v>
      </c>
      <c r="R5135" t="n">
        <v>0.1210981382636745</v>
      </c>
      <c r="S5135" t="n">
        <v>0</v>
      </c>
      <c r="T5135" t="n">
        <v>0</v>
      </c>
      <c r="U5135" t="n">
        <v>0.666411007</v>
      </c>
      <c r="V5135" t="n">
        <v>0.850080767</v>
      </c>
      <c r="W5135" t="n">
        <v>0.011414664</v>
      </c>
      <c r="X5135" t="n">
        <v>0.067558466</v>
      </c>
      <c r="Y5135" t="n">
        <v>0.1133838573921995</v>
      </c>
      <c r="Z5135" t="n">
        <v>0.7463285120000001</v>
      </c>
      <c r="AA5135" t="n">
        <v>0.666411007</v>
      </c>
      <c r="AB5135" t="n">
        <v>0</v>
      </c>
      <c r="AC5135" t="n">
        <v>0</v>
      </c>
      <c r="AD5135" t="n">
        <v>0.85</v>
      </c>
      <c r="AE5135" t="n">
        <v>0.85</v>
      </c>
      <c r="AF5135" t="n">
        <v>0.85</v>
      </c>
      <c r="AG5135" t="n">
        <v>0.85</v>
      </c>
      <c r="AH5135" t="n">
        <v>0.932812516</v>
      </c>
      <c r="AI5135" t="n">
        <v>0.011414664</v>
      </c>
      <c r="AJ5135" t="n">
        <v>0.748506092</v>
      </c>
      <c r="AK5135" t="n">
        <v>0</v>
      </c>
      <c r="AL5135" t="n">
        <v>0.38078244</v>
      </c>
    </row>
    <row r="5136">
      <c r="A5136" t="inlineStr">
        <is>
          <t>2025-08-02 22:00</t>
        </is>
      </c>
      <c r="B5136" t="n">
        <v>59537.99227207198</v>
      </c>
      <c r="C5136" t="n">
        <v>59280.67644466698</v>
      </c>
      <c r="D5136" t="n">
        <v>0</v>
      </c>
      <c r="E5136" t="n">
        <v>257.3158274050016</v>
      </c>
      <c r="F5136" t="n">
        <v>0</v>
      </c>
      <c r="G5136" t="n">
        <v>0.1261352095122557</v>
      </c>
      <c r="H5136" t="n">
        <v>0.1264820634552247</v>
      </c>
      <c r="I5136" t="n">
        <v>0.1198659961800361</v>
      </c>
      <c r="J5136" t="n">
        <v>214</v>
      </c>
      <c r="K5136" t="n">
        <v>22</v>
      </c>
      <c r="L5136">
        <f>VLOOKUP(J5136,Clustering!$D$3:$E$367,2,FALSE)</f>
        <v/>
      </c>
      <c r="M5136" t="n">
        <v>0.614689704</v>
      </c>
      <c r="N5136" t="n">
        <v>0.545698664</v>
      </c>
      <c r="O5136" t="n">
        <v>0.545698664</v>
      </c>
      <c r="P5136" t="n">
        <v>0.930198</v>
      </c>
      <c r="Q5136" t="n">
        <v>0.410493576</v>
      </c>
      <c r="R5136" t="n">
        <v>0.1264820634552247</v>
      </c>
      <c r="S5136" t="n">
        <v>0</v>
      </c>
      <c r="T5136" t="n">
        <v>0</v>
      </c>
      <c r="U5136" t="n">
        <v>0.66559707</v>
      </c>
      <c r="V5136" t="n">
        <v>0.850080767</v>
      </c>
      <c r="W5136" t="n">
        <v>0.011659015</v>
      </c>
      <c r="X5136" t="n">
        <v>0.03135958</v>
      </c>
      <c r="Y5136" t="n">
        <v>0.1198659961800361</v>
      </c>
      <c r="Z5136" t="n">
        <v>0.664205488</v>
      </c>
      <c r="AA5136" t="n">
        <v>0.66559707</v>
      </c>
      <c r="AB5136" t="n">
        <v>0</v>
      </c>
      <c r="AC5136" t="n">
        <v>0</v>
      </c>
      <c r="AD5136" t="n">
        <v>0.85</v>
      </c>
      <c r="AE5136" t="n">
        <v>0.85</v>
      </c>
      <c r="AF5136" t="n">
        <v>0.85</v>
      </c>
      <c r="AG5136" t="n">
        <v>0.85</v>
      </c>
      <c r="AH5136" t="n">
        <v>0.930198</v>
      </c>
      <c r="AI5136" t="n">
        <v>0.011659015</v>
      </c>
      <c r="AJ5136" t="n">
        <v>0.6958372819999999</v>
      </c>
      <c r="AK5136" t="n">
        <v>0</v>
      </c>
      <c r="AL5136" t="n">
        <v>0.154009765</v>
      </c>
    </row>
    <row r="5137">
      <c r="A5137" t="inlineStr">
        <is>
          <t>2025-08-02 23:00</t>
        </is>
      </c>
      <c r="B5137" t="n">
        <v>55991.42443771437</v>
      </c>
      <c r="C5137" t="n">
        <v>55725.35800994757</v>
      </c>
      <c r="D5137" t="n">
        <v>0</v>
      </c>
      <c r="E5137" t="n">
        <v>266.0664277667969</v>
      </c>
      <c r="F5137" t="n">
        <v>0</v>
      </c>
      <c r="G5137" t="n">
        <v>0.1304247194935279</v>
      </c>
      <c r="H5137" t="n">
        <v>0.1308414357185321</v>
      </c>
      <c r="I5137" t="n">
        <v>0.1228927799941912</v>
      </c>
      <c r="J5137" t="n">
        <v>214</v>
      </c>
      <c r="K5137" t="n">
        <v>23</v>
      </c>
      <c r="L5137">
        <f>VLOOKUP(J5137,Clustering!$D$3:$E$367,2,FALSE)</f>
        <v/>
      </c>
      <c r="M5137" t="n">
        <v>0.591420838</v>
      </c>
      <c r="N5137" t="n">
        <v>0.547540562</v>
      </c>
      <c r="O5137" t="n">
        <v>0.547540562</v>
      </c>
      <c r="P5137" t="n">
        <v>0.910950279</v>
      </c>
      <c r="Q5137" t="n">
        <v>0.367425357</v>
      </c>
      <c r="R5137" t="n">
        <v>0.1308414357185321</v>
      </c>
      <c r="S5137" t="n">
        <v>0</v>
      </c>
      <c r="T5137" t="n">
        <v>0</v>
      </c>
      <c r="U5137" t="n">
        <v>0.662192621</v>
      </c>
      <c r="V5137" t="n">
        <v>0.850080767</v>
      </c>
      <c r="W5137" t="n">
        <v>0.011938273</v>
      </c>
      <c r="X5137" t="n">
        <v>0.024002191</v>
      </c>
      <c r="Y5137" t="n">
        <v>0.1228927799941912</v>
      </c>
      <c r="Z5137" t="n">
        <v>0.582722187</v>
      </c>
      <c r="AA5137" t="n">
        <v>0.662192621</v>
      </c>
      <c r="AB5137" t="n">
        <v>0</v>
      </c>
      <c r="AC5137" t="n">
        <v>0</v>
      </c>
      <c r="AD5137" t="n">
        <v>0.85</v>
      </c>
      <c r="AE5137" t="n">
        <v>0.85</v>
      </c>
      <c r="AF5137" t="n">
        <v>0.85</v>
      </c>
      <c r="AG5137" t="n">
        <v>0.85</v>
      </c>
      <c r="AH5137" t="n">
        <v>0.910950279</v>
      </c>
      <c r="AI5137" t="n">
        <v>0.011938273</v>
      </c>
      <c r="AJ5137" t="n">
        <v>0.6333993409999999</v>
      </c>
      <c r="AK5137" t="n">
        <v>0</v>
      </c>
      <c r="AL5137" t="n">
        <v>0.135309524</v>
      </c>
    </row>
    <row r="5138">
      <c r="A5138" t="inlineStr">
        <is>
          <t>2025-08-03 00:00</t>
        </is>
      </c>
      <c r="B5138" t="n">
        <v>53381.99335663628</v>
      </c>
      <c r="C5138" t="n">
        <v>53107.59362325983</v>
      </c>
      <c r="D5138" t="n">
        <v>0</v>
      </c>
      <c r="E5138" t="n">
        <v>274.3997333764511</v>
      </c>
      <c r="F5138" t="n">
        <v>0</v>
      </c>
      <c r="G5138" t="n">
        <v>0.1345096732237505</v>
      </c>
      <c r="H5138" t="n">
        <v>0.1351405401625312</v>
      </c>
      <c r="I5138" t="n">
        <v>0.1231070655739544</v>
      </c>
      <c r="J5138" t="n">
        <v>215</v>
      </c>
      <c r="K5138" t="n">
        <v>0</v>
      </c>
      <c r="L5138">
        <f>VLOOKUP(J5138,Clustering!$D$3:$E$367,2,FALSE)</f>
        <v/>
      </c>
      <c r="M5138" t="n">
        <v>0.554709019</v>
      </c>
      <c r="N5138" t="n">
        <v>0.481037013</v>
      </c>
      <c r="O5138" t="n">
        <v>0.481037013</v>
      </c>
      <c r="P5138" t="n">
        <v>0.948784462</v>
      </c>
      <c r="Q5138" t="n">
        <v>0.356135751</v>
      </c>
      <c r="R5138" t="n">
        <v>0.1351405401625312</v>
      </c>
      <c r="S5138" t="n">
        <v>0</v>
      </c>
      <c r="T5138" t="n">
        <v>0</v>
      </c>
      <c r="U5138" t="n">
        <v>0.664430948</v>
      </c>
      <c r="V5138" t="n">
        <v>0.850080767</v>
      </c>
      <c r="W5138" t="n">
        <v>0.012217531</v>
      </c>
      <c r="X5138" t="n">
        <v>0.019436808</v>
      </c>
      <c r="Y5138" t="n">
        <v>0.1231070655739544</v>
      </c>
      <c r="Z5138" t="n">
        <v>0.527430878</v>
      </c>
      <c r="AA5138" t="n">
        <v>0.664430948</v>
      </c>
      <c r="AB5138" t="n">
        <v>0</v>
      </c>
      <c r="AC5138" t="n">
        <v>0</v>
      </c>
      <c r="AD5138" t="n">
        <v>0.85</v>
      </c>
      <c r="AE5138" t="n">
        <v>0.85</v>
      </c>
      <c r="AF5138" t="n">
        <v>0.85</v>
      </c>
      <c r="AG5138" t="n">
        <v>0.85</v>
      </c>
      <c r="AH5138" t="n">
        <v>0.948784462</v>
      </c>
      <c r="AI5138" t="n">
        <v>0.012217531</v>
      </c>
      <c r="AJ5138" t="n">
        <v>0.595144202</v>
      </c>
      <c r="AK5138" t="n">
        <v>0</v>
      </c>
      <c r="AL5138" t="n">
        <v>0.042638718</v>
      </c>
    </row>
    <row r="5139">
      <c r="A5139" t="inlineStr">
        <is>
          <t>2025-08-03 01:00</t>
        </is>
      </c>
      <c r="B5139" t="n">
        <v>52183.85843300528</v>
      </c>
      <c r="C5139" t="n">
        <v>51903.4585858625</v>
      </c>
      <c r="D5139" t="n">
        <v>0</v>
      </c>
      <c r="E5139" t="n">
        <v>280.3998471427824</v>
      </c>
      <c r="F5139" t="n">
        <v>0</v>
      </c>
      <c r="G5139" t="n">
        <v>0.1374509054621482</v>
      </c>
      <c r="H5139" t="n">
        <v>0.1383749131320819</v>
      </c>
      <c r="I5139" t="n">
        <v>0.1207499241965593</v>
      </c>
      <c r="J5139" t="n">
        <v>215</v>
      </c>
      <c r="K5139" t="n">
        <v>1</v>
      </c>
      <c r="L5139">
        <f>VLOOKUP(J5139,Clustering!$D$3:$E$367,2,FALSE)</f>
        <v/>
      </c>
      <c r="M5139" t="n">
        <v>0.51573367</v>
      </c>
      <c r="N5139" t="n">
        <v>0.459243853</v>
      </c>
      <c r="O5139" t="n">
        <v>0.459243853</v>
      </c>
      <c r="P5139" t="n">
        <v>0.949059138</v>
      </c>
      <c r="Q5139" t="n">
        <v>0.298648877</v>
      </c>
      <c r="R5139" t="n">
        <v>0.1383749131320819</v>
      </c>
      <c r="S5139" t="n">
        <v>0</v>
      </c>
      <c r="T5139" t="n">
        <v>0</v>
      </c>
      <c r="U5139" t="n">
        <v>0.664430948</v>
      </c>
      <c r="V5139" t="n">
        <v>0.850080767</v>
      </c>
      <c r="W5139" t="n">
        <v>0.012287345</v>
      </c>
      <c r="X5139" t="n">
        <v>0.019436808</v>
      </c>
      <c r="Y5139" t="n">
        <v>0.1207499241965593</v>
      </c>
      <c r="Z5139" t="n">
        <v>0.483311131</v>
      </c>
      <c r="AA5139" t="n">
        <v>0.664430948</v>
      </c>
      <c r="AB5139" t="n">
        <v>0</v>
      </c>
      <c r="AC5139" t="n">
        <v>0</v>
      </c>
      <c r="AD5139" t="n">
        <v>0.85</v>
      </c>
      <c r="AE5139" t="n">
        <v>0.85</v>
      </c>
      <c r="AF5139" t="n">
        <v>0.85</v>
      </c>
      <c r="AG5139" t="n">
        <v>0.85</v>
      </c>
      <c r="AH5139" t="n">
        <v>0.949059138</v>
      </c>
      <c r="AI5139" t="n">
        <v>0.012287345</v>
      </c>
      <c r="AJ5139" t="n">
        <v>0.551673929</v>
      </c>
      <c r="AK5139" t="n">
        <v>0</v>
      </c>
      <c r="AL5139" t="n">
        <v>0</v>
      </c>
    </row>
    <row r="5140">
      <c r="A5140" t="inlineStr">
        <is>
          <t>2025-08-03 02:00</t>
        </is>
      </c>
      <c r="B5140" t="n">
        <v>51455.70270639362</v>
      </c>
      <c r="C5140" t="n">
        <v>51171.04198301248</v>
      </c>
      <c r="D5140" t="n">
        <v>0</v>
      </c>
      <c r="E5140" t="n">
        <v>284.6607233811372</v>
      </c>
      <c r="F5140" t="n">
        <v>0</v>
      </c>
      <c r="G5140" t="n">
        <v>0.1395395702848711</v>
      </c>
      <c r="H5140" t="n">
        <v>0.140665090265801</v>
      </c>
      <c r="I5140" t="n">
        <v>0.1191963537432761</v>
      </c>
      <c r="J5140" t="n">
        <v>215</v>
      </c>
      <c r="K5140" t="n">
        <v>2</v>
      </c>
      <c r="L5140">
        <f>VLOOKUP(J5140,Clustering!$D$3:$E$367,2,FALSE)</f>
        <v/>
      </c>
      <c r="M5140" t="n">
        <v>0.477685619</v>
      </c>
      <c r="N5140" t="n">
        <v>0.444254277</v>
      </c>
      <c r="O5140" t="n">
        <v>0.444254277</v>
      </c>
      <c r="P5140" t="n">
        <v>0.949405028</v>
      </c>
      <c r="Q5140" t="n">
        <v>0.251375217</v>
      </c>
      <c r="R5140" t="n">
        <v>0.140665090265801</v>
      </c>
      <c r="S5140" t="n">
        <v>0</v>
      </c>
      <c r="T5140" t="n">
        <v>0</v>
      </c>
      <c r="U5140" t="n">
        <v>0.664430948</v>
      </c>
      <c r="V5140" t="n">
        <v>0.850080767</v>
      </c>
      <c r="W5140" t="n">
        <v>0.012566603</v>
      </c>
      <c r="X5140" t="n">
        <v>0.019190528</v>
      </c>
      <c r="Y5140" t="n">
        <v>0.1191963537432761</v>
      </c>
      <c r="Z5140" t="n">
        <v>0.465241159</v>
      </c>
      <c r="AA5140" t="n">
        <v>0.664430948</v>
      </c>
      <c r="AB5140" t="n">
        <v>0</v>
      </c>
      <c r="AC5140" t="n">
        <v>0</v>
      </c>
      <c r="AD5140" t="n">
        <v>0.85</v>
      </c>
      <c r="AE5140" t="n">
        <v>0.85</v>
      </c>
      <c r="AF5140" t="n">
        <v>0.85</v>
      </c>
      <c r="AG5140" t="n">
        <v>0.85</v>
      </c>
      <c r="AH5140" t="n">
        <v>0.949405028</v>
      </c>
      <c r="AI5140" t="n">
        <v>0.012566603</v>
      </c>
      <c r="AJ5140" t="n">
        <v>0.532893694</v>
      </c>
      <c r="AK5140" t="n">
        <v>0</v>
      </c>
      <c r="AL5140" t="n">
        <v>0</v>
      </c>
    </row>
    <row r="5141">
      <c r="A5141" t="inlineStr">
        <is>
          <t>2025-08-03 03:00</t>
        </is>
      </c>
      <c r="B5141" t="n">
        <v>50959.79981929331</v>
      </c>
      <c r="C5141" t="n">
        <v>50672.8530116191</v>
      </c>
      <c r="D5141" t="n">
        <v>0</v>
      </c>
      <c r="E5141" t="n">
        <v>286.9468076742115</v>
      </c>
      <c r="F5141" t="n">
        <v>0</v>
      </c>
      <c r="G5141" t="n">
        <v>0.1406601998402997</v>
      </c>
      <c r="H5141" t="n">
        <v>0.1417499110133522</v>
      </c>
      <c r="I5141" t="n">
        <v>0.1209642097763225</v>
      </c>
      <c r="J5141" t="n">
        <v>215</v>
      </c>
      <c r="K5141" t="n">
        <v>3</v>
      </c>
      <c r="L5141">
        <f>VLOOKUP(J5141,Clustering!$D$3:$E$367,2,FALSE)</f>
        <v/>
      </c>
      <c r="M5141" t="n">
        <v>0.460118777</v>
      </c>
      <c r="N5141" t="n">
        <v>0.438194158</v>
      </c>
      <c r="O5141" t="n">
        <v>0.438194158</v>
      </c>
      <c r="P5141" t="n">
        <v>0.9490998309999999</v>
      </c>
      <c r="Q5141" t="n">
        <v>0.224640629</v>
      </c>
      <c r="R5141" t="n">
        <v>0.1417499110133522</v>
      </c>
      <c r="S5141" t="n">
        <v>0</v>
      </c>
      <c r="T5141" t="n">
        <v>0</v>
      </c>
      <c r="U5141" t="n">
        <v>0.664430948</v>
      </c>
      <c r="V5141" t="n">
        <v>0.850080767</v>
      </c>
      <c r="W5141" t="n">
        <v>0.012531696</v>
      </c>
      <c r="X5141" t="n">
        <v>0.019170424</v>
      </c>
      <c r="Y5141" t="n">
        <v>0.1209642097763225</v>
      </c>
      <c r="Z5141" t="n">
        <v>0.457891599</v>
      </c>
      <c r="AA5141" t="n">
        <v>0.664430948</v>
      </c>
      <c r="AB5141" t="n">
        <v>0</v>
      </c>
      <c r="AC5141" t="n">
        <v>0</v>
      </c>
      <c r="AD5141" t="n">
        <v>0.85</v>
      </c>
      <c r="AE5141" t="n">
        <v>0.85</v>
      </c>
      <c r="AF5141" t="n">
        <v>0.85</v>
      </c>
      <c r="AG5141" t="n">
        <v>0.85</v>
      </c>
      <c r="AH5141" t="n">
        <v>0.9490998309999999</v>
      </c>
      <c r="AI5141" t="n">
        <v>0.012531696</v>
      </c>
      <c r="AJ5141" t="n">
        <v>0.529860343</v>
      </c>
      <c r="AK5141" t="n">
        <v>0</v>
      </c>
      <c r="AL5141" t="n">
        <v>0</v>
      </c>
    </row>
    <row r="5142">
      <c r="A5142" t="inlineStr">
        <is>
          <t>2025-08-03 04:00</t>
        </is>
      </c>
      <c r="B5142" t="n">
        <v>50793.82371177037</v>
      </c>
      <c r="C5142" t="n">
        <v>50504.48833074099</v>
      </c>
      <c r="D5142" t="n">
        <v>0</v>
      </c>
      <c r="E5142" t="n">
        <v>289.3353810293745</v>
      </c>
      <c r="F5142" t="n">
        <v>0</v>
      </c>
      <c r="G5142" t="n">
        <v>0.1418310691320463</v>
      </c>
      <c r="H5142" t="n">
        <v>0.1427543746684922</v>
      </c>
      <c r="I5142" t="n">
        <v>0.1251427785817047</v>
      </c>
      <c r="J5142" t="n">
        <v>215</v>
      </c>
      <c r="K5142" t="n">
        <v>4</v>
      </c>
      <c r="L5142">
        <f>VLOOKUP(J5142,Clustering!$D$3:$E$367,2,FALSE)</f>
        <v/>
      </c>
      <c r="M5142" t="n">
        <v>0.449711144</v>
      </c>
      <c r="N5142" t="n">
        <v>0.430542591</v>
      </c>
      <c r="O5142" t="n">
        <v>0.430542591</v>
      </c>
      <c r="P5142" t="n">
        <v>0.949486413</v>
      </c>
      <c r="Q5142" t="n">
        <v>0.204401945</v>
      </c>
      <c r="R5142" t="n">
        <v>0.1427543746684922</v>
      </c>
      <c r="S5142" t="n">
        <v>0</v>
      </c>
      <c r="T5142" t="n">
        <v>0</v>
      </c>
      <c r="U5142" t="n">
        <v>0.664430948</v>
      </c>
      <c r="V5142" t="n">
        <v>0.850080767</v>
      </c>
      <c r="W5142" t="n">
        <v>0.012531696</v>
      </c>
      <c r="X5142" t="n">
        <v>0.019170424</v>
      </c>
      <c r="Y5142" t="n">
        <v>0.1251427785817047</v>
      </c>
      <c r="Z5142" t="n">
        <v>0.46404968</v>
      </c>
      <c r="AA5142" t="n">
        <v>0.664430948</v>
      </c>
      <c r="AB5142" t="n">
        <v>0</v>
      </c>
      <c r="AC5142" t="n">
        <v>0</v>
      </c>
      <c r="AD5142" t="n">
        <v>0.85</v>
      </c>
      <c r="AE5142" t="n">
        <v>0.85</v>
      </c>
      <c r="AF5142" t="n">
        <v>0.85</v>
      </c>
      <c r="AG5142" t="n">
        <v>0.85</v>
      </c>
      <c r="AH5142" t="n">
        <v>0.949486413</v>
      </c>
      <c r="AI5142" t="n">
        <v>0.012531696</v>
      </c>
      <c r="AJ5142" t="n">
        <v>0.535650484</v>
      </c>
      <c r="AK5142" t="n">
        <v>0</v>
      </c>
      <c r="AL5142" t="n">
        <v>0</v>
      </c>
    </row>
    <row r="5143">
      <c r="A5143" t="inlineStr">
        <is>
          <t>2025-08-03 05:00</t>
        </is>
      </c>
      <c r="B5143" t="n">
        <v>52158.0413578353</v>
      </c>
      <c r="C5143" t="n">
        <v>51750.27712945551</v>
      </c>
      <c r="D5143" t="n">
        <v>109.9971979924959</v>
      </c>
      <c r="E5143" t="n">
        <v>297.7670303872912</v>
      </c>
      <c r="F5143" t="n">
        <v>0.0049676955173307</v>
      </c>
      <c r="G5143" t="n">
        <v>0.1459642305820055</v>
      </c>
      <c r="H5143" t="n">
        <v>0.1468124078352577</v>
      </c>
      <c r="I5143" t="n">
        <v>0.1306338465631366</v>
      </c>
      <c r="J5143" t="n">
        <v>215</v>
      </c>
      <c r="K5143" t="n">
        <v>5</v>
      </c>
      <c r="L5143">
        <f>VLOOKUP(J5143,Clustering!$D$3:$E$367,2,FALSE)</f>
        <v/>
      </c>
      <c r="M5143" t="n">
        <v>0.458114429</v>
      </c>
      <c r="N5143" t="n">
        <v>0.442988219</v>
      </c>
      <c r="O5143" t="n">
        <v>0.442988219</v>
      </c>
      <c r="P5143" t="n">
        <v>0.949567799</v>
      </c>
      <c r="Q5143" t="n">
        <v>0.189207287</v>
      </c>
      <c r="R5143" t="n">
        <v>0.1468124078352577</v>
      </c>
      <c r="S5143" t="n">
        <v>0.0049676955173307</v>
      </c>
      <c r="T5143" t="n">
        <v>0</v>
      </c>
      <c r="U5143" t="n">
        <v>0.664430948</v>
      </c>
      <c r="V5143" t="n">
        <v>0.850080767</v>
      </c>
      <c r="W5143" t="n">
        <v>0.012566603</v>
      </c>
      <c r="X5143" t="n">
        <v>0.019170424</v>
      </c>
      <c r="Y5143" t="n">
        <v>0.1306338465631366</v>
      </c>
      <c r="Z5143" t="n">
        <v>0.492261708</v>
      </c>
      <c r="AA5143" t="n">
        <v>0.664430948</v>
      </c>
      <c r="AB5143" t="n">
        <v>0</v>
      </c>
      <c r="AC5143" t="n">
        <v>0</v>
      </c>
      <c r="AD5143" t="n">
        <v>0.85</v>
      </c>
      <c r="AE5143" t="n">
        <v>0.85</v>
      </c>
      <c r="AF5143" t="n">
        <v>0.85</v>
      </c>
      <c r="AG5143" t="n">
        <v>0.85</v>
      </c>
      <c r="AH5143" t="n">
        <v>0.949567799</v>
      </c>
      <c r="AI5143" t="n">
        <v>0.012566603</v>
      </c>
      <c r="AJ5143" t="n">
        <v>0.549215409</v>
      </c>
      <c r="AK5143" t="n">
        <v>0.0034773868621315</v>
      </c>
      <c r="AL5143" t="n">
        <v>0</v>
      </c>
    </row>
    <row r="5144">
      <c r="A5144" t="inlineStr">
        <is>
          <t>2025-08-03 06:00</t>
        </is>
      </c>
      <c r="B5144" t="n">
        <v>54824.84215284443</v>
      </c>
      <c r="C5144" t="n">
        <v>52899.80518627855</v>
      </c>
      <c r="D5144" t="n">
        <v>1654.792107023435</v>
      </c>
      <c r="E5144" t="n">
        <v>270.2448595424438</v>
      </c>
      <c r="F5144" t="n">
        <v>0.07473375215189949</v>
      </c>
      <c r="G5144" t="n">
        <v>0.132472970363943</v>
      </c>
      <c r="H5144" t="n">
        <v>0.1330311664867373</v>
      </c>
      <c r="I5144" t="n">
        <v>0.1223838517422536</v>
      </c>
      <c r="J5144" t="n">
        <v>215</v>
      </c>
      <c r="K5144" t="n">
        <v>6</v>
      </c>
      <c r="L5144">
        <f>VLOOKUP(J5144,Clustering!$D$3:$E$367,2,FALSE)</f>
        <v/>
      </c>
      <c r="M5144" t="n">
        <v>0.487741916</v>
      </c>
      <c r="N5144" t="n">
        <v>0.458585188</v>
      </c>
      <c r="O5144" t="n">
        <v>0.458585188</v>
      </c>
      <c r="P5144" t="n">
        <v>0.949710224</v>
      </c>
      <c r="Q5144" t="n">
        <v>0.191022135</v>
      </c>
      <c r="R5144" t="n">
        <v>0.1330311664867373</v>
      </c>
      <c r="S5144" t="n">
        <v>0.07473375215189949</v>
      </c>
      <c r="T5144" t="n">
        <v>0</v>
      </c>
      <c r="U5144" t="n">
        <v>0.664430948</v>
      </c>
      <c r="V5144" t="n">
        <v>0.850080767</v>
      </c>
      <c r="W5144" t="n">
        <v>0.012531696</v>
      </c>
      <c r="X5144" t="n">
        <v>0.01890404</v>
      </c>
      <c r="Y5144" t="n">
        <v>0.1223838517422536</v>
      </c>
      <c r="Z5144" t="n">
        <v>0.499232281</v>
      </c>
      <c r="AA5144" t="n">
        <v>0.664430948</v>
      </c>
      <c r="AB5144" t="n">
        <v>0</v>
      </c>
      <c r="AC5144" t="n">
        <v>0</v>
      </c>
      <c r="AD5144" t="n">
        <v>0.85</v>
      </c>
      <c r="AE5144" t="n">
        <v>0.85</v>
      </c>
      <c r="AF5144" t="n">
        <v>0.85</v>
      </c>
      <c r="AG5144" t="n">
        <v>0.85</v>
      </c>
      <c r="AH5144" t="n">
        <v>0.949710224</v>
      </c>
      <c r="AI5144" t="n">
        <v>0.012531696</v>
      </c>
      <c r="AJ5144" t="n">
        <v>0.542904972</v>
      </c>
      <c r="AK5144" t="n">
        <v>0.0523136265063296</v>
      </c>
      <c r="AL5144" t="n">
        <v>0</v>
      </c>
    </row>
    <row r="5145">
      <c r="A5145" t="inlineStr">
        <is>
          <t>2025-08-03 07:00</t>
        </is>
      </c>
      <c r="B5145" t="n">
        <v>58000.5997447792</v>
      </c>
      <c r="C5145" t="n">
        <v>53484.67516657886</v>
      </c>
      <c r="D5145" t="n">
        <v>4255.189777565956</v>
      </c>
      <c r="E5145" t="n">
        <v>260.7348006343797</v>
      </c>
      <c r="F5145" t="n">
        <v>0.1921729604862123</v>
      </c>
      <c r="G5145" t="n">
        <v>0.1278111767815586</v>
      </c>
      <c r="H5145" t="n">
        <v>0.1288124191351494</v>
      </c>
      <c r="I5145" t="n">
        <v>0.1097142168387548</v>
      </c>
      <c r="J5145" t="n">
        <v>215</v>
      </c>
      <c r="K5145" t="n">
        <v>7</v>
      </c>
      <c r="L5145">
        <f>VLOOKUP(J5145,Clustering!$D$3:$E$367,2,FALSE)</f>
        <v/>
      </c>
      <c r="M5145" t="n">
        <v>0.516200199</v>
      </c>
      <c r="N5145" t="n">
        <v>0.469340766</v>
      </c>
      <c r="O5145" t="n">
        <v>0.469340766</v>
      </c>
      <c r="P5145" t="n">
        <v>0.950157845</v>
      </c>
      <c r="Q5145" t="n">
        <v>0.208982872</v>
      </c>
      <c r="R5145" t="n">
        <v>0.1288124191351494</v>
      </c>
      <c r="S5145" t="n">
        <v>0.1921729604862123</v>
      </c>
      <c r="T5145" t="n">
        <v>0</v>
      </c>
      <c r="U5145" t="n">
        <v>0.664783133</v>
      </c>
      <c r="V5145" t="n">
        <v>0.850080767</v>
      </c>
      <c r="W5145" t="n">
        <v>0.012392067</v>
      </c>
      <c r="X5145" t="n">
        <v>0.01890404</v>
      </c>
      <c r="Y5145" t="n">
        <v>0.1097142168387548</v>
      </c>
      <c r="Z5145" t="n">
        <v>0.508792292</v>
      </c>
      <c r="AA5145" t="n">
        <v>0.664783133</v>
      </c>
      <c r="AB5145" t="n">
        <v>0</v>
      </c>
      <c r="AC5145" t="n">
        <v>0</v>
      </c>
      <c r="AD5145" t="n">
        <v>0.85</v>
      </c>
      <c r="AE5145" t="n">
        <v>0.85</v>
      </c>
      <c r="AF5145" t="n">
        <v>0.85</v>
      </c>
      <c r="AG5145" t="n">
        <v>0.85</v>
      </c>
      <c r="AH5145" t="n">
        <v>0.950157845</v>
      </c>
      <c r="AI5145" t="n">
        <v>0.012392067</v>
      </c>
      <c r="AJ5145" t="n">
        <v>0.54499692</v>
      </c>
      <c r="AK5145" t="n">
        <v>0.1345210723403486</v>
      </c>
      <c r="AL5145" t="n">
        <v>0</v>
      </c>
    </row>
    <row r="5146">
      <c r="A5146" t="inlineStr">
        <is>
          <t>2025-08-03 08:00</t>
        </is>
      </c>
      <c r="B5146" t="n">
        <v>61394.15104444743</v>
      </c>
      <c r="C5146" t="n">
        <v>54141.68824783457</v>
      </c>
      <c r="D5146" t="n">
        <v>6961.63102931145</v>
      </c>
      <c r="E5146" t="n">
        <v>290.8317673014133</v>
      </c>
      <c r="F5146" t="n">
        <v>0.3144013110223078</v>
      </c>
      <c r="G5146" t="n">
        <v>0.1425645918144183</v>
      </c>
      <c r="H5146" t="n">
        <v>0.1439597310546602</v>
      </c>
      <c r="I5146" t="n">
        <v>0.1173481406178186</v>
      </c>
      <c r="J5146" t="n">
        <v>215</v>
      </c>
      <c r="K5146" t="n">
        <v>8</v>
      </c>
      <c r="L5146">
        <f>VLOOKUP(J5146,Clustering!$D$3:$E$367,2,FALSE)</f>
        <v/>
      </c>
      <c r="M5146" t="n">
        <v>0.5354027730000001</v>
      </c>
      <c r="N5146" t="n">
        <v>0.4736004</v>
      </c>
      <c r="O5146" t="n">
        <v>0.4736004</v>
      </c>
      <c r="P5146" t="n">
        <v>0.950524081</v>
      </c>
      <c r="Q5146" t="n">
        <v>0.225141277</v>
      </c>
      <c r="R5146" t="n">
        <v>0.1439597310546602</v>
      </c>
      <c r="S5146" t="n">
        <v>0.3144013110223078</v>
      </c>
      <c r="T5146" t="n">
        <v>0.194385673</v>
      </c>
      <c r="U5146" t="n">
        <v>0.664783133</v>
      </c>
      <c r="V5146" t="n">
        <v>0.850080767</v>
      </c>
      <c r="W5146" t="n">
        <v>0.01260151</v>
      </c>
      <c r="X5146" t="n">
        <v>0.01890404</v>
      </c>
      <c r="Y5146" t="n">
        <v>0.1173481406178186</v>
      </c>
      <c r="Z5146" t="n">
        <v>0.533611082</v>
      </c>
      <c r="AA5146" t="n">
        <v>0.664783133</v>
      </c>
      <c r="AB5146" t="n">
        <v>0</v>
      </c>
      <c r="AC5146" t="n">
        <v>0</v>
      </c>
      <c r="AD5146" t="n">
        <v>0.85</v>
      </c>
      <c r="AE5146" t="n">
        <v>0.85</v>
      </c>
      <c r="AF5146" t="n">
        <v>0.85</v>
      </c>
      <c r="AG5146" t="n">
        <v>0.85</v>
      </c>
      <c r="AH5146" t="n">
        <v>0.950524081</v>
      </c>
      <c r="AI5146" t="n">
        <v>0.01260151</v>
      </c>
      <c r="AJ5146" t="n">
        <v>0.54287691</v>
      </c>
      <c r="AK5146" t="n">
        <v>0.2200809177156154</v>
      </c>
      <c r="AL5146" t="n">
        <v>0</v>
      </c>
    </row>
    <row r="5147">
      <c r="A5147" t="inlineStr">
        <is>
          <t>2025-08-03 09:00</t>
        </is>
      </c>
      <c r="B5147" t="n">
        <v>66315.46732323819</v>
      </c>
      <c r="C5147" t="n">
        <v>56734.16557575628</v>
      </c>
      <c r="D5147" t="n">
        <v>9274.375070943182</v>
      </c>
      <c r="E5147" t="n">
        <v>306.9266765387275</v>
      </c>
      <c r="F5147" t="n">
        <v>0.4188495007764788</v>
      </c>
      <c r="G5147" t="n">
        <v>0.1504542532052585</v>
      </c>
      <c r="H5147" t="n">
        <v>0.1518146368378547</v>
      </c>
      <c r="I5147" t="n">
        <v>0.1258659924134055</v>
      </c>
      <c r="J5147" t="n">
        <v>215</v>
      </c>
      <c r="K5147" t="n">
        <v>9</v>
      </c>
      <c r="L5147">
        <f>VLOOKUP(J5147,Clustering!$D$3:$E$367,2,FALSE)</f>
        <v/>
      </c>
      <c r="M5147" t="n">
        <v>0.545810406</v>
      </c>
      <c r="N5147" t="n">
        <v>0.485702891</v>
      </c>
      <c r="O5147" t="n">
        <v>0.485702891</v>
      </c>
      <c r="P5147" t="n">
        <v>0.949781437</v>
      </c>
      <c r="Q5147" t="n">
        <v>0.248934559</v>
      </c>
      <c r="R5147" t="n">
        <v>0.1518146368378547</v>
      </c>
      <c r="S5147" t="n">
        <v>0.4188495007764788</v>
      </c>
      <c r="T5147" t="n">
        <v>0.5038914920000001</v>
      </c>
      <c r="U5147" t="n">
        <v>0.664783133</v>
      </c>
      <c r="V5147" t="n">
        <v>0.850080767</v>
      </c>
      <c r="W5147" t="n">
        <v>0.014381779</v>
      </c>
      <c r="X5147" t="n">
        <v>0.01890404</v>
      </c>
      <c r="Y5147" t="n">
        <v>0.1258659924134055</v>
      </c>
      <c r="Z5147" t="n">
        <v>0.569323844</v>
      </c>
      <c r="AA5147" t="n">
        <v>0.664783133</v>
      </c>
      <c r="AB5147" t="n">
        <v>0</v>
      </c>
      <c r="AC5147" t="n">
        <v>0</v>
      </c>
      <c r="AD5147" t="n">
        <v>0.85</v>
      </c>
      <c r="AE5147" t="n">
        <v>0.85</v>
      </c>
      <c r="AF5147" t="n">
        <v>0.85</v>
      </c>
      <c r="AG5147" t="n">
        <v>0.85</v>
      </c>
      <c r="AH5147" t="n">
        <v>0.949781437</v>
      </c>
      <c r="AI5147" t="n">
        <v>0.014381779</v>
      </c>
      <c r="AJ5147" t="n">
        <v>0.554708869</v>
      </c>
      <c r="AK5147" t="n">
        <v>0.2931946505435351</v>
      </c>
      <c r="AL5147" t="n">
        <v>0</v>
      </c>
    </row>
    <row r="5148">
      <c r="A5148" t="inlineStr">
        <is>
          <t>2025-08-03 10:00</t>
        </is>
      </c>
      <c r="B5148" t="n">
        <v>68922.57317185277</v>
      </c>
      <c r="C5148" t="n">
        <v>57587.96052780069</v>
      </c>
      <c r="D5148" t="n">
        <v>11026.82463521051</v>
      </c>
      <c r="E5148" t="n">
        <v>307.7880088415785</v>
      </c>
      <c r="F5148" t="n">
        <v>0.4979936608427461</v>
      </c>
      <c r="G5148" t="n">
        <v>0.1508764749223423</v>
      </c>
      <c r="H5148" t="n">
        <v>0.1520557081150883</v>
      </c>
      <c r="I5148" t="n">
        <v>0.1295624186643206</v>
      </c>
      <c r="J5148" t="n">
        <v>215</v>
      </c>
      <c r="K5148" t="n">
        <v>10</v>
      </c>
      <c r="L5148">
        <f>VLOOKUP(J5148,Clustering!$D$3:$E$367,2,FALSE)</f>
        <v/>
      </c>
      <c r="M5148" t="n">
        <v>0.566614154</v>
      </c>
      <c r="N5148" t="n">
        <v>0.502845949</v>
      </c>
      <c r="O5148" t="n">
        <v>0.502845949</v>
      </c>
      <c r="P5148" t="n">
        <v>0.947116054</v>
      </c>
      <c r="Q5148" t="n">
        <v>0.261863786</v>
      </c>
      <c r="R5148" t="n">
        <v>0.1520557081150883</v>
      </c>
      <c r="S5148" t="n">
        <v>0.4979936608427461</v>
      </c>
      <c r="T5148" t="n">
        <v>0.613155509</v>
      </c>
      <c r="U5148" t="n">
        <v>0.6650100960000001</v>
      </c>
      <c r="V5148" t="n">
        <v>0.850080767</v>
      </c>
      <c r="W5148" t="n">
        <v>0.014067614</v>
      </c>
      <c r="X5148" t="n">
        <v>0.018915349</v>
      </c>
      <c r="Y5148" t="n">
        <v>0.1295624186643206</v>
      </c>
      <c r="Z5148" t="n">
        <v>0.614729618</v>
      </c>
      <c r="AA5148" t="n">
        <v>0.6650100960000001</v>
      </c>
      <c r="AB5148" t="n">
        <v>0</v>
      </c>
      <c r="AC5148" t="n">
        <v>0</v>
      </c>
      <c r="AD5148" t="n">
        <v>0.85</v>
      </c>
      <c r="AE5148" t="n">
        <v>0.85</v>
      </c>
      <c r="AF5148" t="n">
        <v>0.85</v>
      </c>
      <c r="AG5148" t="n">
        <v>0.85</v>
      </c>
      <c r="AH5148" t="n">
        <v>0.947116054</v>
      </c>
      <c r="AI5148" t="n">
        <v>0.014067614</v>
      </c>
      <c r="AJ5148" t="n">
        <v>0.6012665</v>
      </c>
      <c r="AK5148" t="n">
        <v>0.3485955625899223</v>
      </c>
      <c r="AL5148" t="n">
        <v>0</v>
      </c>
    </row>
    <row r="5149">
      <c r="A5149" t="inlineStr">
        <is>
          <t>2025-08-03 11:00</t>
        </is>
      </c>
      <c r="B5149" t="n">
        <v>70163.24331761237</v>
      </c>
      <c r="C5149" t="n">
        <v>57906.95288257701</v>
      </c>
      <c r="D5149" t="n">
        <v>11958.76181543698</v>
      </c>
      <c r="E5149" t="n">
        <v>297.5286195983874</v>
      </c>
      <c r="F5149" t="n">
        <v>0.5400818252427222</v>
      </c>
      <c r="G5149" t="n">
        <v>0.1458473625482291</v>
      </c>
      <c r="H5149" t="n">
        <v>0.1467320507428464</v>
      </c>
      <c r="I5149" t="n">
        <v>0.129857061336495</v>
      </c>
      <c r="J5149" t="n">
        <v>215</v>
      </c>
      <c r="K5149" t="n">
        <v>11</v>
      </c>
      <c r="L5149">
        <f>VLOOKUP(J5149,Clustering!$D$3:$E$367,2,FALSE)</f>
        <v/>
      </c>
      <c r="M5149" t="n">
        <v>0.600958769</v>
      </c>
      <c r="N5149" t="n">
        <v>0.520409054</v>
      </c>
      <c r="O5149" t="n">
        <v>0.520409054</v>
      </c>
      <c r="P5149" t="n">
        <v>0.944532058</v>
      </c>
      <c r="Q5149" t="n">
        <v>0.277521543</v>
      </c>
      <c r="R5149" t="n">
        <v>0.1467320507428464</v>
      </c>
      <c r="S5149" t="n">
        <v>0.5400818252427222</v>
      </c>
      <c r="T5149" t="n">
        <v>0.621694121</v>
      </c>
      <c r="U5149" t="n">
        <v>0.66559707</v>
      </c>
      <c r="V5149" t="n">
        <v>0.850080767</v>
      </c>
      <c r="W5149" t="n">
        <v>0.014416686</v>
      </c>
      <c r="X5149" t="n">
        <v>0.02302922</v>
      </c>
      <c r="Y5149" t="n">
        <v>0.129857061336495</v>
      </c>
      <c r="Z5149" t="n">
        <v>0.6764260479999999</v>
      </c>
      <c r="AA5149" t="n">
        <v>0.66559707</v>
      </c>
      <c r="AB5149" t="n">
        <v>0</v>
      </c>
      <c r="AC5149" t="n">
        <v>0</v>
      </c>
      <c r="AD5149" t="n">
        <v>0.85</v>
      </c>
      <c r="AE5149" t="n">
        <v>0.85</v>
      </c>
      <c r="AF5149" t="n">
        <v>0.85</v>
      </c>
      <c r="AG5149" t="n">
        <v>0.85</v>
      </c>
      <c r="AH5149" t="n">
        <v>0.944532058</v>
      </c>
      <c r="AI5149" t="n">
        <v>0.014416686</v>
      </c>
      <c r="AJ5149" t="n">
        <v>0.6414229769999999</v>
      </c>
      <c r="AK5149" t="n">
        <v>0.3780572776699055</v>
      </c>
      <c r="AL5149" t="n">
        <v>0.001539382</v>
      </c>
    </row>
    <row r="5150">
      <c r="A5150" t="inlineStr">
        <is>
          <t>2025-08-03 12:00</t>
        </is>
      </c>
      <c r="B5150" t="n">
        <v>70298.38954078392</v>
      </c>
      <c r="C5150" t="n">
        <v>57827.15794456669</v>
      </c>
      <c r="D5150" t="n">
        <v>12189.35704982844</v>
      </c>
      <c r="E5150" t="n">
        <v>281.874546388793</v>
      </c>
      <c r="F5150" t="n">
        <v>0.5504959715401802</v>
      </c>
      <c r="G5150" t="n">
        <v>0.1381737972494083</v>
      </c>
      <c r="H5150" t="n">
        <v>0.1386561629555211</v>
      </c>
      <c r="I5150" t="n">
        <v>0.129455275874439</v>
      </c>
      <c r="J5150" t="n">
        <v>215</v>
      </c>
      <c r="K5150" t="n">
        <v>12</v>
      </c>
      <c r="L5150">
        <f>VLOOKUP(J5150,Clustering!$D$3:$E$367,2,FALSE)</f>
        <v/>
      </c>
      <c r="M5150" t="n">
        <v>0.622908682</v>
      </c>
      <c r="N5150" t="n">
        <v>0.537989908</v>
      </c>
      <c r="O5150" t="n">
        <v>0.537989908</v>
      </c>
      <c r="P5150" t="n">
        <v>0.943616469</v>
      </c>
      <c r="Q5150" t="n">
        <v>0.313405468</v>
      </c>
      <c r="R5150" t="n">
        <v>0.1386561629555211</v>
      </c>
      <c r="S5150" t="n">
        <v>0.5504959715401802</v>
      </c>
      <c r="T5150" t="n">
        <v>0.622223062</v>
      </c>
      <c r="U5150" t="n">
        <v>0.66559707</v>
      </c>
      <c r="V5150" t="n">
        <v>0.850080767</v>
      </c>
      <c r="W5150" t="n">
        <v>0.013927985</v>
      </c>
      <c r="X5150" t="n">
        <v>0.037668605</v>
      </c>
      <c r="Y5150" t="n">
        <v>0.129455275874439</v>
      </c>
      <c r="Z5150" t="n">
        <v>0.709819324</v>
      </c>
      <c r="AA5150" t="n">
        <v>0.66559707</v>
      </c>
      <c r="AB5150" t="n">
        <v>0</v>
      </c>
      <c r="AC5150" t="n">
        <v>0</v>
      </c>
      <c r="AD5150" t="n">
        <v>0.85</v>
      </c>
      <c r="AE5150" t="n">
        <v>0.85</v>
      </c>
      <c r="AF5150" t="n">
        <v>0.85</v>
      </c>
      <c r="AG5150" t="n">
        <v>0.85</v>
      </c>
      <c r="AH5150" t="n">
        <v>0.943616469</v>
      </c>
      <c r="AI5150" t="n">
        <v>0.013927985</v>
      </c>
      <c r="AJ5150" t="n">
        <v>0.674386208</v>
      </c>
      <c r="AK5150" t="n">
        <v>0.3853471800781261</v>
      </c>
      <c r="AL5150" t="n">
        <v>0.134225452</v>
      </c>
    </row>
    <row r="5151">
      <c r="A5151" t="inlineStr">
        <is>
          <t>2025-08-03 13:00</t>
        </is>
      </c>
      <c r="B5151" t="n">
        <v>69104.86042060055</v>
      </c>
      <c r="C5151" t="n">
        <v>57209.14735554929</v>
      </c>
      <c r="D5151" t="n">
        <v>11630.11042428135</v>
      </c>
      <c r="E5151" t="n">
        <v>265.6026407699138</v>
      </c>
      <c r="F5151" t="n">
        <v>0.5252392649556893</v>
      </c>
      <c r="G5151" t="n">
        <v>0.1301973729264283</v>
      </c>
      <c r="H5151" t="n">
        <v>0.1303392038909622</v>
      </c>
      <c r="I5151" t="n">
        <v>0.1276338484464519</v>
      </c>
      <c r="J5151" t="n">
        <v>215</v>
      </c>
      <c r="K5151" t="n">
        <v>13</v>
      </c>
      <c r="L5151">
        <f>VLOOKUP(J5151,Clustering!$D$3:$E$367,2,FALSE)</f>
        <v/>
      </c>
      <c r="M5151" t="n">
        <v>0.63006213</v>
      </c>
      <c r="N5151" t="n">
        <v>0.555637812</v>
      </c>
      <c r="O5151" t="n">
        <v>0.555637812</v>
      </c>
      <c r="P5151" t="n">
        <v>0.942202392</v>
      </c>
      <c r="Q5151" t="n">
        <v>0.371142666</v>
      </c>
      <c r="R5151" t="n">
        <v>0.1303392038909622</v>
      </c>
      <c r="S5151" t="n">
        <v>0.5252392649556893</v>
      </c>
      <c r="T5151" t="n">
        <v>0.638280187</v>
      </c>
      <c r="U5151" t="n">
        <v>0.66559707</v>
      </c>
      <c r="V5151" t="n">
        <v>0.850080767</v>
      </c>
      <c r="W5151" t="n">
        <v>0.01424215</v>
      </c>
      <c r="X5151" t="n">
        <v>0.07374854</v>
      </c>
      <c r="Y5151" t="n">
        <v>0.1276338484464519</v>
      </c>
      <c r="Z5151" t="n">
        <v>0.73201075</v>
      </c>
      <c r="AA5151" t="n">
        <v>0.66559707</v>
      </c>
      <c r="AB5151" t="n">
        <v>0</v>
      </c>
      <c r="AC5151" t="n">
        <v>0</v>
      </c>
      <c r="AD5151" t="n">
        <v>0.85</v>
      </c>
      <c r="AE5151" t="n">
        <v>0.85</v>
      </c>
      <c r="AF5151" t="n">
        <v>0.85</v>
      </c>
      <c r="AG5151" t="n">
        <v>0.85</v>
      </c>
      <c r="AH5151" t="n">
        <v>0.942202392</v>
      </c>
      <c r="AI5151" t="n">
        <v>0.01424215</v>
      </c>
      <c r="AJ5151" t="n">
        <v>0.693762454</v>
      </c>
      <c r="AK5151" t="n">
        <v>0.3676674854689825</v>
      </c>
      <c r="AL5151" t="n">
        <v>0.253052747</v>
      </c>
    </row>
    <row r="5152">
      <c r="A5152" t="inlineStr">
        <is>
          <t>2025-08-03 14:00</t>
        </is>
      </c>
      <c r="B5152" t="n">
        <v>69074.80863018995</v>
      </c>
      <c r="C5152" t="n">
        <v>58399.32443459426</v>
      </c>
      <c r="D5152" t="n">
        <v>10422.62660556228</v>
      </c>
      <c r="E5152" t="n">
        <v>252.8575900334018</v>
      </c>
      <c r="F5152" t="n">
        <v>0.4707068581037499</v>
      </c>
      <c r="G5152" t="n">
        <v>0.1239497990359812</v>
      </c>
      <c r="H5152" t="n">
        <v>0.1238704579518608</v>
      </c>
      <c r="I5152" t="n">
        <v>0.1253838498589383</v>
      </c>
      <c r="J5152" t="n">
        <v>215</v>
      </c>
      <c r="K5152" t="n">
        <v>14</v>
      </c>
      <c r="L5152">
        <f>VLOOKUP(J5152,Clustering!$D$3:$E$367,2,FALSE)</f>
        <v/>
      </c>
      <c r="M5152" t="n">
        <v>0.648803934</v>
      </c>
      <c r="N5152" t="n">
        <v>0.568262896</v>
      </c>
      <c r="O5152" t="n">
        <v>0.568262896</v>
      </c>
      <c r="P5152" t="n">
        <v>0.939801514</v>
      </c>
      <c r="Q5152" t="n">
        <v>0.412145714</v>
      </c>
      <c r="R5152" t="n">
        <v>0.1238704579518608</v>
      </c>
      <c r="S5152" t="n">
        <v>0.4707068581037499</v>
      </c>
      <c r="T5152" t="n">
        <v>0.630610549</v>
      </c>
      <c r="U5152" t="n">
        <v>0.665824033</v>
      </c>
      <c r="V5152" t="n">
        <v>0.850080767</v>
      </c>
      <c r="W5152" t="n">
        <v>0.014032707</v>
      </c>
      <c r="X5152" t="n">
        <v>0.099396783</v>
      </c>
      <c r="Y5152" t="n">
        <v>0.1253838498589383</v>
      </c>
      <c r="Z5152" t="n">
        <v>0.7484905039999999</v>
      </c>
      <c r="AA5152" t="n">
        <v>0.665824033</v>
      </c>
      <c r="AB5152" t="n">
        <v>0</v>
      </c>
      <c r="AC5152" t="n">
        <v>0</v>
      </c>
      <c r="AD5152" t="n">
        <v>0.85</v>
      </c>
      <c r="AE5152" t="n">
        <v>0.85</v>
      </c>
      <c r="AF5152" t="n">
        <v>0.85</v>
      </c>
      <c r="AG5152" t="n">
        <v>0.85</v>
      </c>
      <c r="AH5152" t="n">
        <v>0.939801514</v>
      </c>
      <c r="AI5152" t="n">
        <v>0.014032707</v>
      </c>
      <c r="AJ5152" t="n">
        <v>0.707848027</v>
      </c>
      <c r="AK5152" t="n">
        <v>0.3294948006726249</v>
      </c>
      <c r="AL5152" t="n">
        <v>0.306967981</v>
      </c>
    </row>
    <row r="5153">
      <c r="A5153" t="inlineStr">
        <is>
          <t>2025-08-03 15:00</t>
        </is>
      </c>
      <c r="B5153" t="n">
        <v>69306.365241929</v>
      </c>
      <c r="C5153" t="n">
        <v>60551.82274256692</v>
      </c>
      <c r="D5153" t="n">
        <v>8513.746551268676</v>
      </c>
      <c r="E5153" t="n">
        <v>240.7959480934005</v>
      </c>
      <c r="F5153" t="n">
        <v>0.3844979813150582</v>
      </c>
      <c r="G5153" t="n">
        <v>0.1180372294575492</v>
      </c>
      <c r="H5153" t="n">
        <v>0.1177834082017126</v>
      </c>
      <c r="I5153" t="n">
        <v>0.1226249230194872</v>
      </c>
      <c r="J5153" t="n">
        <v>215</v>
      </c>
      <c r="K5153" t="n">
        <v>15</v>
      </c>
      <c r="L5153">
        <f>VLOOKUP(J5153,Clustering!$D$3:$E$367,2,FALSE)</f>
        <v/>
      </c>
      <c r="M5153" t="n">
        <v>0.657345451</v>
      </c>
      <c r="N5153" t="n">
        <v>0.56817021</v>
      </c>
      <c r="O5153" t="n">
        <v>0.56817021</v>
      </c>
      <c r="P5153" t="n">
        <v>0.937522714</v>
      </c>
      <c r="Q5153" t="n">
        <v>0.458030076</v>
      </c>
      <c r="R5153" t="n">
        <v>0.1177834082017126</v>
      </c>
      <c r="S5153" t="n">
        <v>0.3844979813150582</v>
      </c>
      <c r="T5153" t="n">
        <v>0.644438567</v>
      </c>
      <c r="U5153" t="n">
        <v>0.666411007</v>
      </c>
      <c r="V5153" t="n">
        <v>0.850080767</v>
      </c>
      <c r="W5153" t="n">
        <v>0.013927985</v>
      </c>
      <c r="X5153" t="n">
        <v>0.122324643</v>
      </c>
      <c r="Y5153" t="n">
        <v>0.1226249230194872</v>
      </c>
      <c r="Z5153" t="n">
        <v>0.758145591</v>
      </c>
      <c r="AA5153" t="n">
        <v>0.666411007</v>
      </c>
      <c r="AB5153" t="n">
        <v>0</v>
      </c>
      <c r="AC5153" t="n">
        <v>0</v>
      </c>
      <c r="AD5153" t="n">
        <v>0.85</v>
      </c>
      <c r="AE5153" t="n">
        <v>0.85</v>
      </c>
      <c r="AF5153" t="n">
        <v>0.85</v>
      </c>
      <c r="AG5153" t="n">
        <v>0.85</v>
      </c>
      <c r="AH5153" t="n">
        <v>0.937522714</v>
      </c>
      <c r="AI5153" t="n">
        <v>0.013927985</v>
      </c>
      <c r="AJ5153" t="n">
        <v>0.719638158</v>
      </c>
      <c r="AK5153" t="n">
        <v>0.2691485869205407</v>
      </c>
      <c r="AL5153" t="n">
        <v>0.379978058</v>
      </c>
    </row>
    <row r="5154">
      <c r="A5154" t="inlineStr">
        <is>
          <t>2025-08-03 16:00</t>
        </is>
      </c>
      <c r="B5154" t="n">
        <v>69275.82819919604</v>
      </c>
      <c r="C5154" t="n">
        <v>62870.04201165498</v>
      </c>
      <c r="D5154" t="n">
        <v>6178.819765961941</v>
      </c>
      <c r="E5154" t="n">
        <v>226.9664215791209</v>
      </c>
      <c r="F5154" t="n">
        <v>0.2790479740752824</v>
      </c>
      <c r="G5154" t="n">
        <v>0.1112580497936867</v>
      </c>
      <c r="H5154" t="n">
        <v>0.1107521626157328</v>
      </c>
      <c r="I5154" t="n">
        <v>0.1204017101294441</v>
      </c>
      <c r="J5154" t="n">
        <v>215</v>
      </c>
      <c r="K5154" t="n">
        <v>16</v>
      </c>
      <c r="L5154">
        <f>VLOOKUP(J5154,Clustering!$D$3:$E$367,2,FALSE)</f>
        <v/>
      </c>
      <c r="M5154" t="n">
        <v>0.661129521</v>
      </c>
      <c r="N5154" t="n">
        <v>0.573993683</v>
      </c>
      <c r="O5154" t="n">
        <v>0.573993683</v>
      </c>
      <c r="P5154" t="n">
        <v>0.936505392</v>
      </c>
      <c r="Q5154" t="n">
        <v>0.489671012</v>
      </c>
      <c r="R5154" t="n">
        <v>0.1107521626157328</v>
      </c>
      <c r="S5154" t="n">
        <v>0.2790479740752824</v>
      </c>
      <c r="T5154" t="n">
        <v>0.626379024</v>
      </c>
      <c r="U5154" t="n">
        <v>0.666411007</v>
      </c>
      <c r="V5154" t="n">
        <v>0.850080767</v>
      </c>
      <c r="W5154" t="n">
        <v>0.013194933</v>
      </c>
      <c r="X5154" t="n">
        <v>0.143383209</v>
      </c>
      <c r="Y5154" t="n">
        <v>0.1204017101294441</v>
      </c>
      <c r="Z5154" t="n">
        <v>0.76333553</v>
      </c>
      <c r="AA5154" t="n">
        <v>0.666411007</v>
      </c>
      <c r="AB5154" t="n">
        <v>0</v>
      </c>
      <c r="AC5154" t="n">
        <v>0</v>
      </c>
      <c r="AD5154" t="n">
        <v>0.85</v>
      </c>
      <c r="AE5154" t="n">
        <v>0.85</v>
      </c>
      <c r="AF5154" t="n">
        <v>0.85</v>
      </c>
      <c r="AG5154" t="n">
        <v>0.85</v>
      </c>
      <c r="AH5154" t="n">
        <v>0.936505392</v>
      </c>
      <c r="AI5154" t="n">
        <v>0.013194933</v>
      </c>
      <c r="AJ5154" t="n">
        <v>0.729092607</v>
      </c>
      <c r="AK5154" t="n">
        <v>0.1953335818526977</v>
      </c>
      <c r="AL5154" t="n">
        <v>0.5865284549999999</v>
      </c>
    </row>
    <row r="5155">
      <c r="A5155" t="inlineStr">
        <is>
          <t>2025-08-03 17:00</t>
        </is>
      </c>
      <c r="B5155" t="n">
        <v>69373.14525319971</v>
      </c>
      <c r="C5155" t="n">
        <v>65472.24195534957</v>
      </c>
      <c r="D5155" t="n">
        <v>3683.886548928818</v>
      </c>
      <c r="E5155" t="n">
        <v>217.0167489213197</v>
      </c>
      <c r="F5155" t="n">
        <v>0.1663717533670009</v>
      </c>
      <c r="G5155" t="n">
        <v>0.1063807592751567</v>
      </c>
      <c r="H5155" t="n">
        <v>0.1056494872476218</v>
      </c>
      <c r="I5155" t="n">
        <v>0.1195981392053321</v>
      </c>
      <c r="J5155" t="n">
        <v>215</v>
      </c>
      <c r="K5155" t="n">
        <v>17</v>
      </c>
      <c r="L5155">
        <f>VLOOKUP(J5155,Clustering!$D$3:$E$367,2,FALSE)</f>
        <v/>
      </c>
      <c r="M5155" t="n">
        <v>0.658762318</v>
      </c>
      <c r="N5155" t="n">
        <v>0.57143593</v>
      </c>
      <c r="O5155" t="n">
        <v>0.57143593</v>
      </c>
      <c r="P5155" t="n">
        <v>0.937522714</v>
      </c>
      <c r="Q5155" t="n">
        <v>0.504014569</v>
      </c>
      <c r="R5155" t="n">
        <v>0.1056494872476218</v>
      </c>
      <c r="S5155" t="n">
        <v>0.1663717533670009</v>
      </c>
      <c r="T5155" t="n">
        <v>0.580096721</v>
      </c>
      <c r="U5155" t="n">
        <v>0.666411007</v>
      </c>
      <c r="V5155" t="n">
        <v>0.850080767</v>
      </c>
      <c r="W5155" t="n">
        <v>0.013090211</v>
      </c>
      <c r="X5155" t="n">
        <v>0.203364814</v>
      </c>
      <c r="Y5155" t="n">
        <v>0.1195981392053321</v>
      </c>
      <c r="Z5155" t="n">
        <v>0.766855186</v>
      </c>
      <c r="AA5155" t="n">
        <v>0.666411007</v>
      </c>
      <c r="AB5155" t="n">
        <v>0</v>
      </c>
      <c r="AC5155" t="n">
        <v>0</v>
      </c>
      <c r="AD5155" t="n">
        <v>0.85</v>
      </c>
      <c r="AE5155" t="n">
        <v>0.85</v>
      </c>
      <c r="AF5155" t="n">
        <v>0.85</v>
      </c>
      <c r="AG5155" t="n">
        <v>0.85</v>
      </c>
      <c r="AH5155" t="n">
        <v>0.937522714</v>
      </c>
      <c r="AI5155" t="n">
        <v>0.013090211</v>
      </c>
      <c r="AJ5155" t="n">
        <v>0.740863677</v>
      </c>
      <c r="AK5155" t="n">
        <v>0.1164602273569006</v>
      </c>
      <c r="AL5155" t="n">
        <v>0.645146393</v>
      </c>
    </row>
    <row r="5156">
      <c r="A5156" t="inlineStr">
        <is>
          <t>2025-08-03 18:00</t>
        </is>
      </c>
      <c r="B5156" t="n">
        <v>70399.8342292497</v>
      </c>
      <c r="C5156" t="n">
        <v>68814.54222077533</v>
      </c>
      <c r="D5156" t="n">
        <v>1373.054655662489</v>
      </c>
      <c r="E5156" t="n">
        <v>212.2373528118701</v>
      </c>
      <c r="F5156" t="n">
        <v>0.0620099200931461</v>
      </c>
      <c r="G5156" t="n">
        <v>0.1040379180450343</v>
      </c>
      <c r="H5156" t="n">
        <v>0.1031785066559775</v>
      </c>
      <c r="I5156" t="n">
        <v>0.1195713535078617</v>
      </c>
      <c r="J5156" t="n">
        <v>215</v>
      </c>
      <c r="K5156" t="n">
        <v>18</v>
      </c>
      <c r="L5156">
        <f>VLOOKUP(J5156,Clustering!$D$3:$E$367,2,FALSE)</f>
        <v/>
      </c>
      <c r="M5156" t="n">
        <v>0.657835019</v>
      </c>
      <c r="N5156" t="n">
        <v>0.575433282</v>
      </c>
      <c r="O5156" t="n">
        <v>0.575433282</v>
      </c>
      <c r="P5156" t="n">
        <v>0.93779739</v>
      </c>
      <c r="Q5156" t="n">
        <v>0.503676632</v>
      </c>
      <c r="R5156" t="n">
        <v>0.1031785066559775</v>
      </c>
      <c r="S5156" t="n">
        <v>0.0620099200931461</v>
      </c>
      <c r="T5156" t="n">
        <v>0.509520931</v>
      </c>
      <c r="U5156" t="n">
        <v>0.666411007</v>
      </c>
      <c r="V5156" t="n">
        <v>0.850080767</v>
      </c>
      <c r="W5156" t="n">
        <v>0.012845861</v>
      </c>
      <c r="X5156" t="n">
        <v>0.226881566</v>
      </c>
      <c r="Y5156" t="n">
        <v>0.1195713535078617</v>
      </c>
      <c r="Z5156" t="n">
        <v>0.776182906</v>
      </c>
      <c r="AA5156" t="n">
        <v>0.666411007</v>
      </c>
      <c r="AB5156" t="n">
        <v>0</v>
      </c>
      <c r="AC5156" t="n">
        <v>0</v>
      </c>
      <c r="AD5156" t="n">
        <v>0.85</v>
      </c>
      <c r="AE5156" t="n">
        <v>0.85</v>
      </c>
      <c r="AF5156" t="n">
        <v>0.85</v>
      </c>
      <c r="AG5156" t="n">
        <v>0.85</v>
      </c>
      <c r="AH5156" t="n">
        <v>0.93779739</v>
      </c>
      <c r="AI5156" t="n">
        <v>0.012845861</v>
      </c>
      <c r="AJ5156" t="n">
        <v>0.752948724</v>
      </c>
      <c r="AK5156" t="n">
        <v>0.0434069440652023</v>
      </c>
      <c r="AL5156" t="n">
        <v>0.645772987</v>
      </c>
    </row>
    <row r="5157">
      <c r="A5157" t="inlineStr">
        <is>
          <t>2025-08-03 19:00</t>
        </is>
      </c>
      <c r="B5157" t="n">
        <v>69963.50555691478</v>
      </c>
      <c r="C5157" t="n">
        <v>69658.17959375704</v>
      </c>
      <c r="D5157" t="n">
        <v>77.05862052512154</v>
      </c>
      <c r="E5157" t="n">
        <v>228.2673426326173</v>
      </c>
      <c r="F5157" t="n">
        <v>0.0034801228644065</v>
      </c>
      <c r="G5157" t="n">
        <v>0.1118957561924594</v>
      </c>
      <c r="H5157" t="n">
        <v>0.111334751535714</v>
      </c>
      <c r="I5157" t="n">
        <v>0.1220356376751384</v>
      </c>
      <c r="J5157" t="n">
        <v>215</v>
      </c>
      <c r="K5157" t="n">
        <v>19</v>
      </c>
      <c r="L5157">
        <f>VLOOKUP(J5157,Clustering!$D$3:$E$367,2,FALSE)</f>
        <v/>
      </c>
      <c r="M5157" t="n">
        <v>0.656539104</v>
      </c>
      <c r="N5157" t="n">
        <v>0.582152067</v>
      </c>
      <c r="O5157" t="n">
        <v>0.582152067</v>
      </c>
      <c r="P5157" t="n">
        <v>0.937217517</v>
      </c>
      <c r="Q5157" t="n">
        <v>0.474213514</v>
      </c>
      <c r="R5157" t="n">
        <v>0.111334751535714</v>
      </c>
      <c r="S5157" t="n">
        <v>0.0034801228644065</v>
      </c>
      <c r="T5157" t="n">
        <v>0.33058788</v>
      </c>
      <c r="U5157" t="n">
        <v>0.666411007</v>
      </c>
      <c r="V5157" t="n">
        <v>0.850080767</v>
      </c>
      <c r="W5157" t="n">
        <v>0.011205221</v>
      </c>
      <c r="X5157" t="n">
        <v>0.201753107</v>
      </c>
      <c r="Y5157" t="n">
        <v>0.1220356376751384</v>
      </c>
      <c r="Z5157" t="n">
        <v>0.775650375</v>
      </c>
      <c r="AA5157" t="n">
        <v>0.666411007</v>
      </c>
      <c r="AB5157" t="n">
        <v>0</v>
      </c>
      <c r="AC5157" t="n">
        <v>0</v>
      </c>
      <c r="AD5157" t="n">
        <v>0.85</v>
      </c>
      <c r="AE5157" t="n">
        <v>0.85</v>
      </c>
      <c r="AF5157" t="n">
        <v>0.85</v>
      </c>
      <c r="AG5157" t="n">
        <v>0.85</v>
      </c>
      <c r="AH5157" t="n">
        <v>0.937217517</v>
      </c>
      <c r="AI5157" t="n">
        <v>0.011205221</v>
      </c>
      <c r="AJ5157" t="n">
        <v>0.7642427389999999</v>
      </c>
      <c r="AK5157" t="n">
        <v>0.0024360860050845</v>
      </c>
      <c r="AL5157" t="n">
        <v>0.704850572</v>
      </c>
    </row>
    <row r="5158">
      <c r="A5158" t="inlineStr">
        <is>
          <t>2025-08-03 20:00</t>
        </is>
      </c>
      <c r="B5158" t="n">
        <v>67697.97398831528</v>
      </c>
      <c r="C5158" t="n">
        <v>67455.32994391795</v>
      </c>
      <c r="D5158" t="n">
        <v>0</v>
      </c>
      <c r="E5158" t="n">
        <v>242.6440443973243</v>
      </c>
      <c r="F5158" t="n">
        <v>0</v>
      </c>
      <c r="G5158" t="n">
        <v>0.1189431590182962</v>
      </c>
      <c r="H5158" t="n">
        <v>0.1187276040375441</v>
      </c>
      <c r="I5158" t="n">
        <v>0.1228392085992504</v>
      </c>
      <c r="J5158" t="n">
        <v>215</v>
      </c>
      <c r="K5158" t="n">
        <v>20</v>
      </c>
      <c r="L5158">
        <f>VLOOKUP(J5158,Clustering!$D$3:$E$367,2,FALSE)</f>
        <v/>
      </c>
      <c r="M5158" t="n">
        <v>0.667695488</v>
      </c>
      <c r="N5158" t="n">
        <v>0.585569635</v>
      </c>
      <c r="O5158" t="n">
        <v>0.585569635</v>
      </c>
      <c r="P5158" t="n">
        <v>0.935060796</v>
      </c>
      <c r="Q5158" t="n">
        <v>0.448054671</v>
      </c>
      <c r="R5158" t="n">
        <v>0.1187276040375441</v>
      </c>
      <c r="S5158" t="n">
        <v>0</v>
      </c>
      <c r="T5158" t="n">
        <v>0.065097476</v>
      </c>
      <c r="U5158" t="n">
        <v>0.666411007</v>
      </c>
      <c r="V5158" t="n">
        <v>0.850080767</v>
      </c>
      <c r="W5158" t="n">
        <v>0.011309943</v>
      </c>
      <c r="X5158" t="n">
        <v>0.139773624</v>
      </c>
      <c r="Y5158" t="n">
        <v>0.1228392085992504</v>
      </c>
      <c r="Z5158" t="n">
        <v>0.771933456</v>
      </c>
      <c r="AA5158" t="n">
        <v>0.666411007</v>
      </c>
      <c r="AB5158" t="n">
        <v>0</v>
      </c>
      <c r="AC5158" t="n">
        <v>0</v>
      </c>
      <c r="AD5158" t="n">
        <v>0.85</v>
      </c>
      <c r="AE5158" t="n">
        <v>0.85</v>
      </c>
      <c r="AF5158" t="n">
        <v>0.85</v>
      </c>
      <c r="AG5158" t="n">
        <v>0.85</v>
      </c>
      <c r="AH5158" t="n">
        <v>0.935060796</v>
      </c>
      <c r="AI5158" t="n">
        <v>0.011309943</v>
      </c>
      <c r="AJ5158" t="n">
        <v>0.767124661</v>
      </c>
      <c r="AK5158" t="n">
        <v>0</v>
      </c>
      <c r="AL5158" t="n">
        <v>0.712439075</v>
      </c>
    </row>
    <row r="5159">
      <c r="A5159" t="inlineStr">
        <is>
          <t>2025-08-03 21:00</t>
        </is>
      </c>
      <c r="B5159" t="n">
        <v>64715.43292417083</v>
      </c>
      <c r="C5159" t="n">
        <v>64458.51849223242</v>
      </c>
      <c r="D5159" t="n">
        <v>0</v>
      </c>
      <c r="E5159" t="n">
        <v>256.9144319384151</v>
      </c>
      <c r="F5159" t="n">
        <v>0</v>
      </c>
      <c r="G5159" t="n">
        <v>0.1259384470286348</v>
      </c>
      <c r="H5159" t="n">
        <v>0.1260802779931687</v>
      </c>
      <c r="I5159" t="n">
        <v>0.1233749225486584</v>
      </c>
      <c r="J5159" t="n">
        <v>215</v>
      </c>
      <c r="K5159" t="n">
        <v>21</v>
      </c>
      <c r="L5159">
        <f>VLOOKUP(J5159,Clustering!$D$3:$E$367,2,FALSE)</f>
        <v/>
      </c>
      <c r="M5159" t="n">
        <v>0.651159619</v>
      </c>
      <c r="N5159" t="n">
        <v>0.571364936</v>
      </c>
      <c r="O5159" t="n">
        <v>0.571364936</v>
      </c>
      <c r="P5159" t="n">
        <v>0.932812516</v>
      </c>
      <c r="Q5159" t="n">
        <v>0.42034382</v>
      </c>
      <c r="R5159" t="n">
        <v>0.1260802779931687</v>
      </c>
      <c r="S5159" t="n">
        <v>0</v>
      </c>
      <c r="T5159" t="n">
        <v>0</v>
      </c>
      <c r="U5159" t="n">
        <v>0.666411007</v>
      </c>
      <c r="V5159" t="n">
        <v>0.850080767</v>
      </c>
      <c r="W5159" t="n">
        <v>0.011414664</v>
      </c>
      <c r="X5159" t="n">
        <v>0.067558466</v>
      </c>
      <c r="Y5159" t="n">
        <v>0.1233749225486584</v>
      </c>
      <c r="Z5159" t="n">
        <v>0.7463285120000001</v>
      </c>
      <c r="AA5159" t="n">
        <v>0.666411007</v>
      </c>
      <c r="AB5159" t="n">
        <v>0</v>
      </c>
      <c r="AC5159" t="n">
        <v>0</v>
      </c>
      <c r="AD5159" t="n">
        <v>0.85</v>
      </c>
      <c r="AE5159" t="n">
        <v>0.85</v>
      </c>
      <c r="AF5159" t="n">
        <v>0.85</v>
      </c>
      <c r="AG5159" t="n">
        <v>0.85</v>
      </c>
      <c r="AH5159" t="n">
        <v>0.932812516</v>
      </c>
      <c r="AI5159" t="n">
        <v>0.011414664</v>
      </c>
      <c r="AJ5159" t="n">
        <v>0.748506092</v>
      </c>
      <c r="AK5159" t="n">
        <v>0</v>
      </c>
      <c r="AL5159" t="n">
        <v>0.38078244</v>
      </c>
    </row>
    <row r="5160">
      <c r="A5160" t="inlineStr">
        <is>
          <t>2025-08-03 22:00</t>
        </is>
      </c>
      <c r="B5160" t="n">
        <v>60941.67417514114</v>
      </c>
      <c r="C5160" t="n">
        <v>60666.31410874292</v>
      </c>
      <c r="D5160" t="n">
        <v>0</v>
      </c>
      <c r="E5160" t="n">
        <v>275.3600663982236</v>
      </c>
      <c r="F5160" t="n">
        <v>0</v>
      </c>
      <c r="G5160" t="n">
        <v>0.1349804247050115</v>
      </c>
      <c r="H5160" t="n">
        <v>0.1355825041707928</v>
      </c>
      <c r="I5160" t="n">
        <v>0.1240981363803592</v>
      </c>
      <c r="J5160" t="n">
        <v>215</v>
      </c>
      <c r="K5160" t="n">
        <v>22</v>
      </c>
      <c r="L5160">
        <f>VLOOKUP(J5160,Clustering!$D$3:$E$367,2,FALSE)</f>
        <v/>
      </c>
      <c r="M5160" t="n">
        <v>0.614689704</v>
      </c>
      <c r="N5160" t="n">
        <v>0.545698664</v>
      </c>
      <c r="O5160" t="n">
        <v>0.545698664</v>
      </c>
      <c r="P5160" t="n">
        <v>0.930198</v>
      </c>
      <c r="Q5160" t="n">
        <v>0.410493576</v>
      </c>
      <c r="R5160" t="n">
        <v>0.1355825041707928</v>
      </c>
      <c r="S5160" t="n">
        <v>0</v>
      </c>
      <c r="T5160" t="n">
        <v>0</v>
      </c>
      <c r="U5160" t="n">
        <v>0.66559707</v>
      </c>
      <c r="V5160" t="n">
        <v>0.850080767</v>
      </c>
      <c r="W5160" t="n">
        <v>0.011659015</v>
      </c>
      <c r="X5160" t="n">
        <v>0.03135958</v>
      </c>
      <c r="Y5160" t="n">
        <v>0.1240981363803592</v>
      </c>
      <c r="Z5160" t="n">
        <v>0.664205488</v>
      </c>
      <c r="AA5160" t="n">
        <v>0.66559707</v>
      </c>
      <c r="AB5160" t="n">
        <v>0</v>
      </c>
      <c r="AC5160" t="n">
        <v>0</v>
      </c>
      <c r="AD5160" t="n">
        <v>0.85</v>
      </c>
      <c r="AE5160" t="n">
        <v>0.85</v>
      </c>
      <c r="AF5160" t="n">
        <v>0.85</v>
      </c>
      <c r="AG5160" t="n">
        <v>0.85</v>
      </c>
      <c r="AH5160" t="n">
        <v>0.930198</v>
      </c>
      <c r="AI5160" t="n">
        <v>0.011659015</v>
      </c>
      <c r="AJ5160" t="n">
        <v>0.6958372819999999</v>
      </c>
      <c r="AK5160" t="n">
        <v>0</v>
      </c>
      <c r="AL5160" t="n">
        <v>0.154009765</v>
      </c>
    </row>
    <row r="5161">
      <c r="A5161" t="inlineStr">
        <is>
          <t>2025-08-03 23:00</t>
        </is>
      </c>
      <c r="B5161" t="n">
        <v>56950.10346740348</v>
      </c>
      <c r="C5161" t="n">
        <v>56660.26833882623</v>
      </c>
      <c r="D5161" t="n">
        <v>0</v>
      </c>
      <c r="E5161" t="n">
        <v>289.835128577254</v>
      </c>
      <c r="F5161" t="n">
        <v>0</v>
      </c>
      <c r="G5161" t="n">
        <v>0.1420760434202225</v>
      </c>
      <c r="H5161" t="n">
        <v>0.1430958923112398</v>
      </c>
      <c r="I5161" t="n">
        <v>0.1236427795233624</v>
      </c>
      <c r="J5161" t="n">
        <v>215</v>
      </c>
      <c r="K5161" t="n">
        <v>23</v>
      </c>
      <c r="L5161">
        <f>VLOOKUP(J5161,Clustering!$D$3:$E$367,2,FALSE)</f>
        <v/>
      </c>
      <c r="M5161" t="n">
        <v>0.591420838</v>
      </c>
      <c r="N5161" t="n">
        <v>0.547540562</v>
      </c>
      <c r="O5161" t="n">
        <v>0.547540562</v>
      </c>
      <c r="P5161" t="n">
        <v>0.910950279</v>
      </c>
      <c r="Q5161" t="n">
        <v>0.367425357</v>
      </c>
      <c r="R5161" t="n">
        <v>0.1430958923112398</v>
      </c>
      <c r="S5161" t="n">
        <v>0</v>
      </c>
      <c r="T5161" t="n">
        <v>0</v>
      </c>
      <c r="U5161" t="n">
        <v>0.662192621</v>
      </c>
      <c r="V5161" t="n">
        <v>0.850080767</v>
      </c>
      <c r="W5161" t="n">
        <v>0.011938273</v>
      </c>
      <c r="X5161" t="n">
        <v>0.024002191</v>
      </c>
      <c r="Y5161" t="n">
        <v>0.1236427795233624</v>
      </c>
      <c r="Z5161" t="n">
        <v>0.582722187</v>
      </c>
      <c r="AA5161" t="n">
        <v>0.662192621</v>
      </c>
      <c r="AB5161" t="n">
        <v>0</v>
      </c>
      <c r="AC5161" t="n">
        <v>0</v>
      </c>
      <c r="AD5161" t="n">
        <v>0.85</v>
      </c>
      <c r="AE5161" t="n">
        <v>0.85</v>
      </c>
      <c r="AF5161" t="n">
        <v>0.85</v>
      </c>
      <c r="AG5161" t="n">
        <v>0.85</v>
      </c>
      <c r="AH5161" t="n">
        <v>0.910950279</v>
      </c>
      <c r="AI5161" t="n">
        <v>0.011938273</v>
      </c>
      <c r="AJ5161" t="n">
        <v>0.6333993409999999</v>
      </c>
      <c r="AK5161" t="n">
        <v>0</v>
      </c>
      <c r="AL5161" t="n">
        <v>0.135309524</v>
      </c>
    </row>
    <row r="5162">
      <c r="A5162" t="inlineStr">
        <is>
          <t>2025-08-04 00:00</t>
        </is>
      </c>
      <c r="B5162" t="n">
        <v>73089.21414412966</v>
      </c>
      <c r="C5162" t="n">
        <v>72785.87765779442</v>
      </c>
      <c r="D5162" t="n">
        <v>0</v>
      </c>
      <c r="E5162" t="n">
        <v>303.3364863352274</v>
      </c>
      <c r="F5162" t="n">
        <v>0</v>
      </c>
      <c r="G5162" t="n">
        <v>0.1486943560466801</v>
      </c>
      <c r="H5162" t="n">
        <v>0.1501070486241167</v>
      </c>
      <c r="I5162" t="n">
        <v>0.1231606369688952</v>
      </c>
      <c r="J5162" t="n">
        <v>216</v>
      </c>
      <c r="K5162" t="n">
        <v>0</v>
      </c>
      <c r="L5162">
        <f>VLOOKUP(J5162,Clustering!$D$3:$E$367,2,FALSE)</f>
        <v/>
      </c>
      <c r="M5162" t="n">
        <v>0.6608473</v>
      </c>
      <c r="N5162" t="n">
        <v>0.54872971</v>
      </c>
      <c r="O5162" t="n">
        <v>0.54872971</v>
      </c>
      <c r="P5162" t="n">
        <v>0.937817737</v>
      </c>
      <c r="Q5162" t="n">
        <v>0.389153467</v>
      </c>
      <c r="R5162" t="n">
        <v>0.1501070486241167</v>
      </c>
      <c r="S5162" t="n">
        <v>0</v>
      </c>
      <c r="T5162" t="n">
        <v>0</v>
      </c>
      <c r="U5162" t="n">
        <v>0.664783133</v>
      </c>
      <c r="V5162" t="n">
        <v>0.850080767</v>
      </c>
      <c r="W5162" t="n">
        <v>0.048067256</v>
      </c>
      <c r="X5162" t="n">
        <v>0.018971892</v>
      </c>
      <c r="Y5162" t="n">
        <v>0.1231606369688952</v>
      </c>
      <c r="Z5162" t="n">
        <v>0.573503764</v>
      </c>
      <c r="AA5162" t="n">
        <v>0.664783133</v>
      </c>
      <c r="AB5162" t="n">
        <v>0</v>
      </c>
      <c r="AC5162" t="n">
        <v>0</v>
      </c>
      <c r="AD5162" t="n">
        <v>0.85</v>
      </c>
      <c r="AE5162" t="n">
        <v>0.85</v>
      </c>
      <c r="AF5162" t="n">
        <v>0.85</v>
      </c>
      <c r="AG5162" t="n">
        <v>0.85</v>
      </c>
      <c r="AH5162" t="n">
        <v>0.937817737</v>
      </c>
      <c r="AI5162" t="n">
        <v>0.048067256</v>
      </c>
      <c r="AJ5162" t="n">
        <v>0.608158475</v>
      </c>
      <c r="AK5162" t="n">
        <v>0</v>
      </c>
      <c r="AL5162" t="n">
        <v>0.085277436</v>
      </c>
    </row>
    <row r="5163">
      <c r="A5163" t="inlineStr">
        <is>
          <t>2025-08-04 01:00</t>
        </is>
      </c>
      <c r="B5163" t="n">
        <v>71839.11221612227</v>
      </c>
      <c r="C5163" t="n">
        <v>71523.99196419618</v>
      </c>
      <c r="D5163" t="n">
        <v>0</v>
      </c>
      <c r="E5163" t="n">
        <v>315.1202519261004</v>
      </c>
      <c r="F5163" t="n">
        <v>0</v>
      </c>
      <c r="G5163" t="n">
        <v>0.1544707117284806</v>
      </c>
      <c r="H5163" t="n">
        <v>0.1561940983742649</v>
      </c>
      <c r="I5163" t="n">
        <v>0.1233213511537176</v>
      </c>
      <c r="J5163" t="n">
        <v>216</v>
      </c>
      <c r="K5163" t="n">
        <v>1</v>
      </c>
      <c r="L5163">
        <f>VLOOKUP(J5163,Clustering!$D$3:$E$367,2,FALSE)</f>
        <v/>
      </c>
      <c r="M5163" t="n">
        <v>0.607950948</v>
      </c>
      <c r="N5163" t="n">
        <v>0.523020053</v>
      </c>
      <c r="O5163" t="n">
        <v>0.523020053</v>
      </c>
      <c r="P5163" t="n">
        <v>0.939028349</v>
      </c>
      <c r="Q5163" t="n">
        <v>0.342205228</v>
      </c>
      <c r="R5163" t="n">
        <v>0.1561940983742649</v>
      </c>
      <c r="S5163" t="n">
        <v>0</v>
      </c>
      <c r="T5163" t="n">
        <v>0</v>
      </c>
      <c r="U5163" t="n">
        <v>0.664783133</v>
      </c>
      <c r="V5163" t="n">
        <v>0.850080767</v>
      </c>
      <c r="W5163" t="n">
        <v>0.033371312</v>
      </c>
      <c r="X5163" t="n">
        <v>0.018971892</v>
      </c>
      <c r="Y5163" t="n">
        <v>0.1233213511537176</v>
      </c>
      <c r="Z5163" t="n">
        <v>0.518847963</v>
      </c>
      <c r="AA5163" t="n">
        <v>0.664783133</v>
      </c>
      <c r="AB5163" t="n">
        <v>0</v>
      </c>
      <c r="AC5163" t="n">
        <v>0</v>
      </c>
      <c r="AD5163" t="n">
        <v>0.85</v>
      </c>
      <c r="AE5163" t="n">
        <v>0.85</v>
      </c>
      <c r="AF5163" t="n">
        <v>0.85</v>
      </c>
      <c r="AG5163" t="n">
        <v>0.85</v>
      </c>
      <c r="AH5163" t="n">
        <v>0.939028349</v>
      </c>
      <c r="AI5163" t="n">
        <v>0.033371312</v>
      </c>
      <c r="AJ5163" t="n">
        <v>0.5471479930000001</v>
      </c>
      <c r="AK5163" t="n">
        <v>0</v>
      </c>
      <c r="AL5163" t="n">
        <v>0</v>
      </c>
    </row>
    <row r="5164">
      <c r="A5164" t="inlineStr">
        <is>
          <t>2025-08-04 02:00</t>
        </is>
      </c>
      <c r="B5164" t="n">
        <v>71095.06327319601</v>
      </c>
      <c r="C5164" t="n">
        <v>70770.91898502602</v>
      </c>
      <c r="D5164" t="n">
        <v>0</v>
      </c>
      <c r="E5164" t="n">
        <v>324.1442881699902</v>
      </c>
      <c r="F5164" t="n">
        <v>0</v>
      </c>
      <c r="G5164" t="n">
        <v>0.1588942589068579</v>
      </c>
      <c r="H5164" t="n">
        <v>0.16089498828032</v>
      </c>
      <c r="I5164" t="n">
        <v>0.1227320658093688</v>
      </c>
      <c r="J5164" t="n">
        <v>216</v>
      </c>
      <c r="K5164" t="n">
        <v>2</v>
      </c>
      <c r="L5164">
        <f>VLOOKUP(J5164,Clustering!$D$3:$E$367,2,FALSE)</f>
        <v/>
      </c>
      <c r="M5164" t="n">
        <v>0.564880509</v>
      </c>
      <c r="N5164" t="n">
        <v>0.497900039</v>
      </c>
      <c r="O5164" t="n">
        <v>0.497900039</v>
      </c>
      <c r="P5164" t="n">
        <v>0.9389571370000001</v>
      </c>
      <c r="Q5164" t="n">
        <v>0.287234109</v>
      </c>
      <c r="R5164" t="n">
        <v>0.16089498828032</v>
      </c>
      <c r="S5164" t="n">
        <v>0</v>
      </c>
      <c r="T5164" t="n">
        <v>0</v>
      </c>
      <c r="U5164" t="n">
        <v>0.664783133</v>
      </c>
      <c r="V5164" t="n">
        <v>0.850080767</v>
      </c>
      <c r="W5164" t="n">
        <v>0.028135228</v>
      </c>
      <c r="X5164" t="n">
        <v>0.018479333</v>
      </c>
      <c r="Y5164" t="n">
        <v>0.1227320658093688</v>
      </c>
      <c r="Z5164" t="n">
        <v>0.487508171</v>
      </c>
      <c r="AA5164" t="n">
        <v>0.664783133</v>
      </c>
      <c r="AB5164" t="n">
        <v>0</v>
      </c>
      <c r="AC5164" t="n">
        <v>0</v>
      </c>
      <c r="AD5164" t="n">
        <v>0.85</v>
      </c>
      <c r="AE5164" t="n">
        <v>0.85</v>
      </c>
      <c r="AF5164" t="n">
        <v>0.85</v>
      </c>
      <c r="AG5164" t="n">
        <v>0.85</v>
      </c>
      <c r="AH5164" t="n">
        <v>0.9389571370000001</v>
      </c>
      <c r="AI5164" t="n">
        <v>0.028135228</v>
      </c>
      <c r="AJ5164" t="n">
        <v>0.521451956</v>
      </c>
      <c r="AK5164" t="n">
        <v>0</v>
      </c>
      <c r="AL5164" t="n">
        <v>0</v>
      </c>
    </row>
    <row r="5165">
      <c r="A5165" t="inlineStr">
        <is>
          <t>2025-08-04 03:00</t>
        </is>
      </c>
      <c r="B5165" t="n">
        <v>70590.55097140385</v>
      </c>
      <c r="C5165" t="n">
        <v>70258.5059563564</v>
      </c>
      <c r="D5165" t="n">
        <v>0</v>
      </c>
      <c r="E5165" t="n">
        <v>332.0450150474553</v>
      </c>
      <c r="F5165" t="n">
        <v>0</v>
      </c>
      <c r="G5165" t="n">
        <v>0.1627671642389487</v>
      </c>
      <c r="H5165" t="n">
        <v>0.1650132892663939</v>
      </c>
      <c r="I5165" t="n">
        <v>0.1221695661624904</v>
      </c>
      <c r="J5165" t="n">
        <v>216</v>
      </c>
      <c r="K5165" t="n">
        <v>3</v>
      </c>
      <c r="L5165">
        <f>VLOOKUP(J5165,Clustering!$D$3:$E$367,2,FALSE)</f>
        <v/>
      </c>
      <c r="M5165" t="n">
        <v>0.538818227</v>
      </c>
      <c r="N5165" t="n">
        <v>0.477264475</v>
      </c>
      <c r="O5165" t="n">
        <v>0.477264475</v>
      </c>
      <c r="P5165" t="n">
        <v>0.939323373</v>
      </c>
      <c r="Q5165" t="n">
        <v>0.249009656</v>
      </c>
      <c r="R5165" t="n">
        <v>0.1650132892663939</v>
      </c>
      <c r="S5165" t="n">
        <v>0</v>
      </c>
      <c r="T5165" t="n">
        <v>0</v>
      </c>
      <c r="U5165" t="n">
        <v>0.664783133</v>
      </c>
      <c r="V5165" t="n">
        <v>0.850080767</v>
      </c>
      <c r="W5165" t="n">
        <v>0.028693744</v>
      </c>
      <c r="X5165" t="n">
        <v>0.018439125</v>
      </c>
      <c r="Y5165" t="n">
        <v>0.1221695661624904</v>
      </c>
      <c r="Z5165" t="n">
        <v>0.472809051</v>
      </c>
      <c r="AA5165" t="n">
        <v>0.664783133</v>
      </c>
      <c r="AB5165" t="n">
        <v>0</v>
      </c>
      <c r="AC5165" t="n">
        <v>0</v>
      </c>
      <c r="AD5165" t="n">
        <v>0.85</v>
      </c>
      <c r="AE5165" t="n">
        <v>0.85</v>
      </c>
      <c r="AF5165" t="n">
        <v>0.85</v>
      </c>
      <c r="AG5165" t="n">
        <v>0.85</v>
      </c>
      <c r="AH5165" t="n">
        <v>0.939323373</v>
      </c>
      <c r="AI5165" t="n">
        <v>0.028693744</v>
      </c>
      <c r="AJ5165" t="n">
        <v>0.517427255</v>
      </c>
      <c r="AK5165" t="n">
        <v>0</v>
      </c>
      <c r="AL5165" t="n">
        <v>0</v>
      </c>
    </row>
    <row r="5166">
      <c r="A5166" t="inlineStr">
        <is>
          <t>2025-08-04 04:00</t>
        </is>
      </c>
      <c r="B5166" t="n">
        <v>70691.29856036678</v>
      </c>
      <c r="C5166" t="n">
        <v>70357.40704144386</v>
      </c>
      <c r="D5166" t="n">
        <v>0</v>
      </c>
      <c r="E5166" t="n">
        <v>333.8915189229144</v>
      </c>
      <c r="F5166" t="n">
        <v>0</v>
      </c>
      <c r="G5166" t="n">
        <v>0.163672313197507</v>
      </c>
      <c r="H5166" t="n">
        <v>0.1659373958291226</v>
      </c>
      <c r="I5166" t="n">
        <v>0.1227320658093688</v>
      </c>
      <c r="J5166" t="n">
        <v>216</v>
      </c>
      <c r="K5166" t="n">
        <v>4</v>
      </c>
      <c r="L5166">
        <f>VLOOKUP(J5166,Clustering!$D$3:$E$367,2,FALSE)</f>
        <v/>
      </c>
      <c r="M5166" t="n">
        <v>0.529965691</v>
      </c>
      <c r="N5166" t="n">
        <v>0.469573468</v>
      </c>
      <c r="O5166" t="n">
        <v>0.469573468</v>
      </c>
      <c r="P5166" t="n">
        <v>0.94042208</v>
      </c>
      <c r="Q5166" t="n">
        <v>0.231862472</v>
      </c>
      <c r="R5166" t="n">
        <v>0.1659373958291226</v>
      </c>
      <c r="S5166" t="n">
        <v>0</v>
      </c>
      <c r="T5166" t="n">
        <v>0</v>
      </c>
      <c r="U5166" t="n">
        <v>0.664783133</v>
      </c>
      <c r="V5166" t="n">
        <v>0.850080767</v>
      </c>
      <c r="W5166" t="n">
        <v>0.028728651</v>
      </c>
      <c r="X5166" t="n">
        <v>0.018439125</v>
      </c>
      <c r="Y5166" t="n">
        <v>0.1227320658093688</v>
      </c>
      <c r="Z5166" t="n">
        <v>0.483812058</v>
      </c>
      <c r="AA5166" t="n">
        <v>0.664783133</v>
      </c>
      <c r="AB5166" t="n">
        <v>0</v>
      </c>
      <c r="AC5166" t="n">
        <v>0</v>
      </c>
      <c r="AD5166" t="n">
        <v>0.85</v>
      </c>
      <c r="AE5166" t="n">
        <v>0.85</v>
      </c>
      <c r="AF5166" t="n">
        <v>0.85</v>
      </c>
      <c r="AG5166" t="n">
        <v>0.85</v>
      </c>
      <c r="AH5166" t="n">
        <v>0.94042208</v>
      </c>
      <c r="AI5166" t="n">
        <v>0.028728651</v>
      </c>
      <c r="AJ5166" t="n">
        <v>0.520795763</v>
      </c>
      <c r="AK5166" t="n">
        <v>0</v>
      </c>
      <c r="AL5166" t="n">
        <v>0</v>
      </c>
    </row>
    <row r="5167">
      <c r="A5167" t="inlineStr">
        <is>
          <t>2025-08-04 05:00</t>
        </is>
      </c>
      <c r="B5167" t="n">
        <v>73842.02877045434</v>
      </c>
      <c r="C5167" t="n">
        <v>73411.66617063819</v>
      </c>
      <c r="D5167" t="n">
        <v>103.1170338105595</v>
      </c>
      <c r="E5167" t="n">
        <v>327.2455660055944</v>
      </c>
      <c r="F5167" t="n">
        <v>0.0046569734135964</v>
      </c>
      <c r="G5167" t="n">
        <v>0.1604144931399972</v>
      </c>
      <c r="H5167" t="n">
        <v>0.1625423086747495</v>
      </c>
      <c r="I5167" t="n">
        <v>0.1219552805827272</v>
      </c>
      <c r="J5167" t="n">
        <v>216</v>
      </c>
      <c r="K5167" t="n">
        <v>5</v>
      </c>
      <c r="L5167">
        <f>VLOOKUP(J5167,Clustering!$D$3:$E$367,2,FALSE)</f>
        <v/>
      </c>
      <c r="M5167" t="n">
        <v>0.530541653</v>
      </c>
      <c r="N5167" t="n">
        <v>0.478824369</v>
      </c>
      <c r="O5167" t="n">
        <v>0.478824369</v>
      </c>
      <c r="P5167" t="n">
        <v>0.941327496</v>
      </c>
      <c r="Q5167" t="n">
        <v>0.224139981</v>
      </c>
      <c r="R5167" t="n">
        <v>0.1625423086747495</v>
      </c>
      <c r="S5167" t="n">
        <v>0.0046569734135964</v>
      </c>
      <c r="T5167" t="n">
        <v>0</v>
      </c>
      <c r="U5167" t="n">
        <v>0.664783133</v>
      </c>
      <c r="V5167" t="n">
        <v>0.850080767</v>
      </c>
      <c r="W5167" t="n">
        <v>0.029636239</v>
      </c>
      <c r="X5167" t="n">
        <v>0.018439125</v>
      </c>
      <c r="Y5167" t="n">
        <v>0.1219552805827272</v>
      </c>
      <c r="Z5167" t="n">
        <v>0.513223467</v>
      </c>
      <c r="AA5167" t="n">
        <v>0.664783133</v>
      </c>
      <c r="AB5167" t="n">
        <v>0</v>
      </c>
      <c r="AC5167" t="n">
        <v>0</v>
      </c>
      <c r="AD5167" t="n">
        <v>0.85</v>
      </c>
      <c r="AE5167" t="n">
        <v>0.85</v>
      </c>
      <c r="AF5167" t="n">
        <v>0.85</v>
      </c>
      <c r="AG5167" t="n">
        <v>0.85</v>
      </c>
      <c r="AH5167" t="n">
        <v>0.941327496</v>
      </c>
      <c r="AI5167" t="n">
        <v>0.029636239</v>
      </c>
      <c r="AJ5167" t="n">
        <v>0.533205554</v>
      </c>
      <c r="AK5167" t="n">
        <v>0.0032598813895175</v>
      </c>
      <c r="AL5167" t="n">
        <v>0</v>
      </c>
    </row>
    <row r="5168">
      <c r="A5168" t="inlineStr">
        <is>
          <t>2025-08-04 06:00</t>
        </is>
      </c>
      <c r="B5168" t="n">
        <v>81220.98430005867</v>
      </c>
      <c r="C5168" t="n">
        <v>79272.48234885999</v>
      </c>
      <c r="D5168" t="n">
        <v>1664.345087347116</v>
      </c>
      <c r="E5168" t="n">
        <v>284.1568638515533</v>
      </c>
      <c r="F5168" t="n">
        <v>0.0751651840283218</v>
      </c>
      <c r="G5168" t="n">
        <v>0.1392925803193889</v>
      </c>
      <c r="H5168" t="n">
        <v>0.1408860722699318</v>
      </c>
      <c r="I5168" t="n">
        <v>0.1104910020653964</v>
      </c>
      <c r="J5168" t="n">
        <v>216</v>
      </c>
      <c r="K5168" t="n">
        <v>6</v>
      </c>
      <c r="L5168">
        <f>VLOOKUP(J5168,Clustering!$D$3:$E$367,2,FALSE)</f>
        <v/>
      </c>
      <c r="M5168" t="n">
        <v>0.549957333</v>
      </c>
      <c r="N5168" t="n">
        <v>0.492942298</v>
      </c>
      <c r="O5168" t="n">
        <v>0.492942298</v>
      </c>
      <c r="P5168" t="n">
        <v>0.942507588</v>
      </c>
      <c r="Q5168" t="n">
        <v>0.223276364</v>
      </c>
      <c r="R5168" t="n">
        <v>0.1408860722699318</v>
      </c>
      <c r="S5168" t="n">
        <v>0.0751651840283218</v>
      </c>
      <c r="T5168" t="n">
        <v>0</v>
      </c>
      <c r="U5168" t="n">
        <v>0.664783133</v>
      </c>
      <c r="V5168" t="n">
        <v>0.850080767</v>
      </c>
      <c r="W5168" t="n">
        <v>0.031660858</v>
      </c>
      <c r="X5168" t="n">
        <v>0.018439125</v>
      </c>
      <c r="Y5168" t="n">
        <v>0.1104910020653964</v>
      </c>
      <c r="Z5168" t="n">
        <v>0.509514712</v>
      </c>
      <c r="AA5168" t="n">
        <v>0.664783133</v>
      </c>
      <c r="AB5168" t="n">
        <v>0</v>
      </c>
      <c r="AC5168" t="n">
        <v>0</v>
      </c>
      <c r="AD5168" t="n">
        <v>0.85</v>
      </c>
      <c r="AE5168" t="n">
        <v>0.85</v>
      </c>
      <c r="AF5168" t="n">
        <v>0.85</v>
      </c>
      <c r="AG5168" t="n">
        <v>0.85</v>
      </c>
      <c r="AH5168" t="n">
        <v>0.942507588</v>
      </c>
      <c r="AI5168" t="n">
        <v>0.031660858</v>
      </c>
      <c r="AJ5168" t="n">
        <v>0.5217925839999999</v>
      </c>
      <c r="AK5168" t="n">
        <v>0.0526156288198252</v>
      </c>
      <c r="AL5168" t="n">
        <v>0</v>
      </c>
    </row>
    <row r="5169">
      <c r="A5169" t="inlineStr">
        <is>
          <t>2025-08-04 07:00</t>
        </is>
      </c>
      <c r="B5169" t="n">
        <v>88238.76723751771</v>
      </c>
      <c r="C5169" t="n">
        <v>83492.3010889445</v>
      </c>
      <c r="D5169" t="n">
        <v>4483.689362178754</v>
      </c>
      <c r="E5169" t="n">
        <v>262.7767863944422</v>
      </c>
      <c r="F5169" t="n">
        <v>0.202492463009089</v>
      </c>
      <c r="G5169" t="n">
        <v>0.128812150193354</v>
      </c>
      <c r="H5169" t="n">
        <v>0.1307209000799154</v>
      </c>
      <c r="I5169" t="n">
        <v>0.0943124407932753</v>
      </c>
      <c r="J5169" t="n">
        <v>216</v>
      </c>
      <c r="K5169" t="n">
        <v>7</v>
      </c>
      <c r="L5169">
        <f>VLOOKUP(J5169,Clustering!$D$3:$E$367,2,FALSE)</f>
        <v/>
      </c>
      <c r="M5169" t="n">
        <v>0.584981583</v>
      </c>
      <c r="N5169" t="n">
        <v>0.503780702</v>
      </c>
      <c r="O5169" t="n">
        <v>0.503780702</v>
      </c>
      <c r="P5169" t="n">
        <v>0.944216688</v>
      </c>
      <c r="Q5169" t="n">
        <v>0.239522382</v>
      </c>
      <c r="R5169" t="n">
        <v>0.1307209000799154</v>
      </c>
      <c r="S5169" t="n">
        <v>0.202492463009089</v>
      </c>
      <c r="T5169" t="n">
        <v>0</v>
      </c>
      <c r="U5169" t="n">
        <v>0.664783133</v>
      </c>
      <c r="V5169" t="n">
        <v>0.850080767</v>
      </c>
      <c r="W5169" t="n">
        <v>0.043005708</v>
      </c>
      <c r="X5169" t="n">
        <v>0.018439125</v>
      </c>
      <c r="Y5169" t="n">
        <v>0.0943124407932753</v>
      </c>
      <c r="Z5169" t="n">
        <v>0.5413522710000001</v>
      </c>
      <c r="AA5169" t="n">
        <v>0.664783133</v>
      </c>
      <c r="AB5169" t="n">
        <v>0</v>
      </c>
      <c r="AC5169" t="n">
        <v>0</v>
      </c>
      <c r="AD5169" t="n">
        <v>0.85</v>
      </c>
      <c r="AE5169" t="n">
        <v>0.85</v>
      </c>
      <c r="AF5169" t="n">
        <v>0.85</v>
      </c>
      <c r="AG5169" t="n">
        <v>0.85</v>
      </c>
      <c r="AH5169" t="n">
        <v>0.944216688</v>
      </c>
      <c r="AI5169" t="n">
        <v>0.043005708</v>
      </c>
      <c r="AJ5169" t="n">
        <v>0.538267317</v>
      </c>
      <c r="AK5169" t="n">
        <v>0.1417447241063623</v>
      </c>
      <c r="AL5169" t="n">
        <v>0</v>
      </c>
    </row>
    <row r="5170">
      <c r="A5170" t="inlineStr">
        <is>
          <t>2025-08-04 08:00</t>
        </is>
      </c>
      <c r="B5170" t="n">
        <v>88527.92584536214</v>
      </c>
      <c r="C5170" t="n">
        <v>80690.70321243438</v>
      </c>
      <c r="D5170" t="n">
        <v>7568.375058942071</v>
      </c>
      <c r="E5170" t="n">
        <v>268.8475739856922</v>
      </c>
      <c r="F5170" t="n">
        <v>0.3418030962602268</v>
      </c>
      <c r="G5170" t="n">
        <v>0.1317880264635746</v>
      </c>
      <c r="H5170" t="n">
        <v>0.1341963443266997</v>
      </c>
      <c r="I5170" t="n">
        <v>0.0882588731649651</v>
      </c>
      <c r="J5170" t="n">
        <v>216</v>
      </c>
      <c r="K5170" t="n">
        <v>8</v>
      </c>
      <c r="L5170">
        <f>VLOOKUP(J5170,Clustering!$D$3:$E$367,2,FALSE)</f>
        <v/>
      </c>
      <c r="M5170" t="n">
        <v>0.61717786</v>
      </c>
      <c r="N5170" t="n">
        <v>0.516017292</v>
      </c>
      <c r="O5170" t="n">
        <v>0.516017292</v>
      </c>
      <c r="P5170" t="n">
        <v>0.944521885</v>
      </c>
      <c r="Q5170" t="n">
        <v>0.258509447</v>
      </c>
      <c r="R5170" t="n">
        <v>0.1341963443266997</v>
      </c>
      <c r="S5170" t="n">
        <v>0.3418030962602268</v>
      </c>
      <c r="T5170" t="n">
        <v>0.222079492</v>
      </c>
      <c r="U5170" t="n">
        <v>0.664783133</v>
      </c>
      <c r="V5170" t="n">
        <v>0.850080767</v>
      </c>
      <c r="W5170" t="n">
        <v>0.059063034</v>
      </c>
      <c r="X5170" t="n">
        <v>0.018439125</v>
      </c>
      <c r="Y5170" t="n">
        <v>0.0882588731649651</v>
      </c>
      <c r="Z5170" t="n">
        <v>0.578426647</v>
      </c>
      <c r="AA5170" t="n">
        <v>0.664783133</v>
      </c>
      <c r="AB5170" t="n">
        <v>0</v>
      </c>
      <c r="AC5170" t="n">
        <v>0</v>
      </c>
      <c r="AD5170" t="n">
        <v>0.85</v>
      </c>
      <c r="AE5170" t="n">
        <v>0.85</v>
      </c>
      <c r="AF5170" t="n">
        <v>0.85</v>
      </c>
      <c r="AG5170" t="n">
        <v>0.85</v>
      </c>
      <c r="AH5170" t="n">
        <v>0.944521885</v>
      </c>
      <c r="AI5170" t="n">
        <v>0.059063034</v>
      </c>
      <c r="AJ5170" t="n">
        <v>0.567621307</v>
      </c>
      <c r="AK5170" t="n">
        <v>0.2392621673821587</v>
      </c>
      <c r="AL5170" t="n">
        <v>0</v>
      </c>
    </row>
    <row r="5171">
      <c r="A5171" t="inlineStr">
        <is>
          <t>2025-08-04 09:00</t>
        </is>
      </c>
      <c r="B5171" t="n">
        <v>86943.91917404548</v>
      </c>
      <c r="C5171" t="n">
        <v>76421.30381780368</v>
      </c>
      <c r="D5171" t="n">
        <v>10264.17772856854</v>
      </c>
      <c r="E5171" t="n">
        <v>258.4376276732667</v>
      </c>
      <c r="F5171" t="n">
        <v>0.4635509869512719</v>
      </c>
      <c r="G5171" t="n">
        <v>0.1266851116045425</v>
      </c>
      <c r="H5171" t="n">
        <v>0.128852597681355</v>
      </c>
      <c r="I5171" t="n">
        <v>0.087508873635794</v>
      </c>
      <c r="J5171" t="n">
        <v>216</v>
      </c>
      <c r="K5171" t="n">
        <v>9</v>
      </c>
      <c r="L5171">
        <f>VLOOKUP(J5171,Clustering!$D$3:$E$367,2,FALSE)</f>
        <v/>
      </c>
      <c r="M5171" t="n">
        <v>0.628524312</v>
      </c>
      <c r="N5171" t="n">
        <v>0.53272847</v>
      </c>
      <c r="O5171" t="n">
        <v>0.53272847</v>
      </c>
      <c r="P5171" t="n">
        <v>0.944023397</v>
      </c>
      <c r="Q5171" t="n">
        <v>0.278510323</v>
      </c>
      <c r="R5171" t="n">
        <v>0.128852597681355</v>
      </c>
      <c r="S5171" t="n">
        <v>0.4635509869512719</v>
      </c>
      <c r="T5171" t="n">
        <v>0.506649539</v>
      </c>
      <c r="U5171" t="n">
        <v>0.664783133</v>
      </c>
      <c r="V5171" t="n">
        <v>0.850080767</v>
      </c>
      <c r="W5171" t="n">
        <v>0.083812261</v>
      </c>
      <c r="X5171" t="n">
        <v>0.018439125</v>
      </c>
      <c r="Y5171" t="n">
        <v>0.087508873635794</v>
      </c>
      <c r="Z5171" t="n">
        <v>0.6239788550000001</v>
      </c>
      <c r="AA5171" t="n">
        <v>0.664783133</v>
      </c>
      <c r="AB5171" t="n">
        <v>0</v>
      </c>
      <c r="AC5171" t="n">
        <v>0</v>
      </c>
      <c r="AD5171" t="n">
        <v>0.85</v>
      </c>
      <c r="AE5171" t="n">
        <v>0.85</v>
      </c>
      <c r="AF5171" t="n">
        <v>0.85</v>
      </c>
      <c r="AG5171" t="n">
        <v>0.85</v>
      </c>
      <c r="AH5171" t="n">
        <v>0.944023397</v>
      </c>
      <c r="AI5171" t="n">
        <v>0.083812261</v>
      </c>
      <c r="AJ5171" t="n">
        <v>0.60184539</v>
      </c>
      <c r="AK5171" t="n">
        <v>0.3244856908658903</v>
      </c>
      <c r="AL5171" t="n">
        <v>0</v>
      </c>
    </row>
    <row r="5172">
      <c r="A5172" t="inlineStr">
        <is>
          <t>2025-08-04 10:00</t>
        </is>
      </c>
      <c r="B5172" t="n">
        <v>84895.48681703629</v>
      </c>
      <c r="C5172" t="n">
        <v>72318.59786017802</v>
      </c>
      <c r="D5172" t="n">
        <v>12338.2026619837</v>
      </c>
      <c r="E5172" t="n">
        <v>238.6862948745678</v>
      </c>
      <c r="F5172" t="n">
        <v>0.557218139866036</v>
      </c>
      <c r="G5172" t="n">
        <v>0.1170030857228273</v>
      </c>
      <c r="H5172" t="n">
        <v>0.1187075147644414</v>
      </c>
      <c r="I5172" t="n">
        <v>0.0861963744597444</v>
      </c>
      <c r="J5172" t="n">
        <v>216</v>
      </c>
      <c r="K5172" t="n">
        <v>10</v>
      </c>
      <c r="L5172">
        <f>VLOOKUP(J5172,Clustering!$D$3:$E$367,2,FALSE)</f>
        <v/>
      </c>
      <c r="M5172" t="n">
        <v>0.663502485</v>
      </c>
      <c r="N5172" t="n">
        <v>0.563768587</v>
      </c>
      <c r="O5172" t="n">
        <v>0.563768587</v>
      </c>
      <c r="P5172" t="n">
        <v>0.94295521</v>
      </c>
      <c r="Q5172" t="n">
        <v>0.292628588</v>
      </c>
      <c r="R5172" t="n">
        <v>0.1187075147644414</v>
      </c>
      <c r="S5172" t="n">
        <v>0.557218139866036</v>
      </c>
      <c r="T5172" t="n">
        <v>0.612891038</v>
      </c>
      <c r="U5172" t="n">
        <v>0.665237059</v>
      </c>
      <c r="V5172" t="n">
        <v>0.850080767</v>
      </c>
      <c r="W5172" t="n">
        <v>0.113553221</v>
      </c>
      <c r="X5172" t="n">
        <v>0.018461742</v>
      </c>
      <c r="Y5172" t="n">
        <v>0.0861963744597444</v>
      </c>
      <c r="Z5172" t="n">
        <v>0.680189583</v>
      </c>
      <c r="AA5172" t="n">
        <v>0.665237059</v>
      </c>
      <c r="AB5172" t="n">
        <v>0</v>
      </c>
      <c r="AC5172" t="n">
        <v>0</v>
      </c>
      <c r="AD5172" t="n">
        <v>0.85</v>
      </c>
      <c r="AE5172" t="n">
        <v>0.85</v>
      </c>
      <c r="AF5172" t="n">
        <v>0.85</v>
      </c>
      <c r="AG5172" t="n">
        <v>0.85</v>
      </c>
      <c r="AH5172" t="n">
        <v>0.94295521</v>
      </c>
      <c r="AI5172" t="n">
        <v>0.113553221</v>
      </c>
      <c r="AJ5172" t="n">
        <v>0.642868968</v>
      </c>
      <c r="AK5172" t="n">
        <v>0.3900526979062251</v>
      </c>
      <c r="AL5172" t="n">
        <v>0</v>
      </c>
    </row>
    <row r="5173">
      <c r="A5173" t="inlineStr">
        <is>
          <t>2025-08-04 11:00</t>
        </is>
      </c>
      <c r="B5173" t="n">
        <v>83015.12788639611</v>
      </c>
      <c r="C5173" t="n">
        <v>69194.56450932725</v>
      </c>
      <c r="D5173" t="n">
        <v>13600.54712407216</v>
      </c>
      <c r="E5173" t="n">
        <v>220.0162529967074</v>
      </c>
      <c r="F5173" t="n">
        <v>0.6142281641220348</v>
      </c>
      <c r="G5173" t="n">
        <v>0.1078511044101507</v>
      </c>
      <c r="H5173" t="n">
        <v>0.1090847529482005</v>
      </c>
      <c r="I5173" t="n">
        <v>0.0855535177204548</v>
      </c>
      <c r="J5173" t="n">
        <v>216</v>
      </c>
      <c r="K5173" t="n">
        <v>11</v>
      </c>
      <c r="L5173">
        <f>VLOOKUP(J5173,Clustering!$D$3:$E$367,2,FALSE)</f>
        <v/>
      </c>
      <c r="M5173" t="n">
        <v>0.696199849</v>
      </c>
      <c r="N5173" t="n">
        <v>0.600038589</v>
      </c>
      <c r="O5173" t="n">
        <v>0.600038589</v>
      </c>
      <c r="P5173" t="n">
        <v>0.941897196</v>
      </c>
      <c r="Q5173" t="n">
        <v>0.351967858</v>
      </c>
      <c r="R5173" t="n">
        <v>0.1090847529482005</v>
      </c>
      <c r="S5173" t="n">
        <v>0.6142281641220348</v>
      </c>
      <c r="T5173" t="n">
        <v>0.6190871999999999</v>
      </c>
      <c r="U5173" t="n">
        <v>0.666411007</v>
      </c>
      <c r="V5173" t="n">
        <v>0.850080767</v>
      </c>
      <c r="W5173" t="n">
        <v>0.115542933</v>
      </c>
      <c r="X5173" t="n">
        <v>0.026689485</v>
      </c>
      <c r="Y5173" t="n">
        <v>0.0855535177204548</v>
      </c>
      <c r="Z5173" t="n">
        <v>0.740885476</v>
      </c>
      <c r="AA5173" t="n">
        <v>0.666411007</v>
      </c>
      <c r="AB5173" t="n">
        <v>0</v>
      </c>
      <c r="AC5173" t="n">
        <v>0</v>
      </c>
      <c r="AD5173" t="n">
        <v>0.85</v>
      </c>
      <c r="AE5173" t="n">
        <v>0.85</v>
      </c>
      <c r="AF5173" t="n">
        <v>0.85</v>
      </c>
      <c r="AG5173" t="n">
        <v>0.85</v>
      </c>
      <c r="AH5173" t="n">
        <v>0.941897196</v>
      </c>
      <c r="AI5173" t="n">
        <v>0.115542933</v>
      </c>
      <c r="AJ5173" t="n">
        <v>0.697892873</v>
      </c>
      <c r="AK5173" t="n">
        <v>0.4299597148854244</v>
      </c>
      <c r="AL5173" t="n">
        <v>0.003078764</v>
      </c>
    </row>
    <row r="5174">
      <c r="A5174" t="inlineStr">
        <is>
          <t>2025-08-04 12:00</t>
        </is>
      </c>
      <c r="B5174" t="n">
        <v>83128.72958279385</v>
      </c>
      <c r="C5174" t="n">
        <v>68977.65325968829</v>
      </c>
      <c r="D5174" t="n">
        <v>13948.0787281784</v>
      </c>
      <c r="E5174" t="n">
        <v>202.9975949271543</v>
      </c>
      <c r="F5174" t="n">
        <v>0.6299233929402012</v>
      </c>
      <c r="G5174" t="n">
        <v>0.0995086249642913</v>
      </c>
      <c r="H5174" t="n">
        <v>0.1003459191484827</v>
      </c>
      <c r="I5174" t="n">
        <v>0.0843749470317572</v>
      </c>
      <c r="J5174" t="n">
        <v>216</v>
      </c>
      <c r="K5174" t="n">
        <v>12</v>
      </c>
      <c r="L5174">
        <f>VLOOKUP(J5174,Clustering!$D$3:$E$367,2,FALSE)</f>
        <v/>
      </c>
      <c r="M5174" t="n">
        <v>0.730072175</v>
      </c>
      <c r="N5174" t="n">
        <v>0.631526362</v>
      </c>
      <c r="O5174" t="n">
        <v>0.631526362</v>
      </c>
      <c r="P5174" t="n">
        <v>0.940686583</v>
      </c>
      <c r="Q5174" t="n">
        <v>0.400993786</v>
      </c>
      <c r="R5174" t="n">
        <v>0.1003459191484827</v>
      </c>
      <c r="S5174" t="n">
        <v>0.6299233929402012</v>
      </c>
      <c r="T5174" t="n">
        <v>0.6297415750000001</v>
      </c>
      <c r="U5174" t="n">
        <v>0.666411007</v>
      </c>
      <c r="V5174" t="n">
        <v>0.850080767</v>
      </c>
      <c r="W5174" t="n">
        <v>0.125561308</v>
      </c>
      <c r="X5174" t="n">
        <v>0.055968255</v>
      </c>
      <c r="Y5174" t="n">
        <v>0.0843749470317572</v>
      </c>
      <c r="Z5174" t="n">
        <v>0.772386977</v>
      </c>
      <c r="AA5174" t="n">
        <v>0.666411007</v>
      </c>
      <c r="AB5174" t="n">
        <v>0</v>
      </c>
      <c r="AC5174" t="n">
        <v>0</v>
      </c>
      <c r="AD5174" t="n">
        <v>0.85</v>
      </c>
      <c r="AE5174" t="n">
        <v>0.85</v>
      </c>
      <c r="AF5174" t="n">
        <v>0.85</v>
      </c>
      <c r="AG5174" t="n">
        <v>0.85</v>
      </c>
      <c r="AH5174" t="n">
        <v>0.940686583</v>
      </c>
      <c r="AI5174" t="n">
        <v>0.125561308</v>
      </c>
      <c r="AJ5174" t="n">
        <v>0.716349601</v>
      </c>
      <c r="AK5174" t="n">
        <v>0.4409463750581407</v>
      </c>
      <c r="AL5174" t="n">
        <v>0.268450905</v>
      </c>
    </row>
    <row r="5175">
      <c r="A5175" t="inlineStr">
        <is>
          <t>2025-08-04 13:00</t>
        </is>
      </c>
      <c r="B5175" t="n">
        <v>83037.60697662139</v>
      </c>
      <c r="C5175" t="n">
        <v>69413.63663508884</v>
      </c>
      <c r="D5175" t="n">
        <v>13435.34339880855</v>
      </c>
      <c r="E5175" t="n">
        <v>188.6269427240069</v>
      </c>
      <c r="F5175" t="n">
        <v>0.6067672303853923</v>
      </c>
      <c r="G5175" t="n">
        <v>0.09246418760980719</v>
      </c>
      <c r="H5175" t="n">
        <v>0.09299324519285811</v>
      </c>
      <c r="I5175" t="n">
        <v>0.0829017336708853</v>
      </c>
      <c r="J5175" t="n">
        <v>216</v>
      </c>
      <c r="K5175" t="n">
        <v>13</v>
      </c>
      <c r="L5175">
        <f>VLOOKUP(J5175,Clustering!$D$3:$E$367,2,FALSE)</f>
        <v/>
      </c>
      <c r="M5175" t="n">
        <v>0.751595876</v>
      </c>
      <c r="N5175" t="n">
        <v>0.655573578</v>
      </c>
      <c r="O5175" t="n">
        <v>0.655573578</v>
      </c>
      <c r="P5175" t="n">
        <v>0.9408798739999999</v>
      </c>
      <c r="Q5175" t="n">
        <v>0.469945492</v>
      </c>
      <c r="R5175" t="n">
        <v>0.09299324519285811</v>
      </c>
      <c r="S5175" t="n">
        <v>0.6067672303853923</v>
      </c>
      <c r="T5175" t="n">
        <v>0.657699864</v>
      </c>
      <c r="U5175" t="n">
        <v>0.666411007</v>
      </c>
      <c r="V5175" t="n">
        <v>0.850080767</v>
      </c>
      <c r="W5175" t="n">
        <v>0.128633145</v>
      </c>
      <c r="X5175" t="n">
        <v>0.128087917</v>
      </c>
      <c r="Y5175" t="n">
        <v>0.0829017336708853</v>
      </c>
      <c r="Z5175" t="n">
        <v>0.7807721010000001</v>
      </c>
      <c r="AA5175" t="n">
        <v>0.666411007</v>
      </c>
      <c r="AB5175" t="n">
        <v>0</v>
      </c>
      <c r="AC5175" t="n">
        <v>0</v>
      </c>
      <c r="AD5175" t="n">
        <v>0.85</v>
      </c>
      <c r="AE5175" t="n">
        <v>0.85</v>
      </c>
      <c r="AF5175" t="n">
        <v>0.85</v>
      </c>
      <c r="AG5175" t="n">
        <v>0.85</v>
      </c>
      <c r="AH5175" t="n">
        <v>0.9408798739999999</v>
      </c>
      <c r="AI5175" t="n">
        <v>0.128633145</v>
      </c>
      <c r="AJ5175" t="n">
        <v>0.726799635</v>
      </c>
      <c r="AK5175" t="n">
        <v>0.4247370612697745</v>
      </c>
      <c r="AL5175" t="n">
        <v>0.506105493</v>
      </c>
    </row>
    <row r="5176">
      <c r="A5176" t="inlineStr">
        <is>
          <t>2025-08-04 14:00</t>
        </is>
      </c>
      <c r="B5176" t="n">
        <v>82819.3765051229</v>
      </c>
      <c r="C5176" t="n">
        <v>70631.19400275586</v>
      </c>
      <c r="D5176" t="n">
        <v>12010.62121982954</v>
      </c>
      <c r="E5176" t="n">
        <v>177.5612825375059</v>
      </c>
      <c r="F5176" t="n">
        <v>0.5424239006358607</v>
      </c>
      <c r="G5176" t="n">
        <v>0.0870398443811303</v>
      </c>
      <c r="H5176" t="n">
        <v>0.0873280701778688</v>
      </c>
      <c r="I5176" t="n">
        <v>0.0818303057720693</v>
      </c>
      <c r="J5176" t="n">
        <v>216</v>
      </c>
      <c r="K5176" t="n">
        <v>14</v>
      </c>
      <c r="L5176">
        <f>VLOOKUP(J5176,Clustering!$D$3:$E$367,2,FALSE)</f>
        <v/>
      </c>
      <c r="M5176" t="n">
        <v>0.768782582</v>
      </c>
      <c r="N5176" t="n">
        <v>0.670734723</v>
      </c>
      <c r="O5176" t="n">
        <v>0.670734723</v>
      </c>
      <c r="P5176" t="n">
        <v>0.940971433</v>
      </c>
      <c r="Q5176" t="n">
        <v>0.534629176</v>
      </c>
      <c r="R5176" t="n">
        <v>0.0873280701778688</v>
      </c>
      <c r="S5176" t="n">
        <v>0.5424239006358607</v>
      </c>
      <c r="T5176" t="n">
        <v>0.647876681</v>
      </c>
      <c r="U5176" t="n">
        <v>0.666411007</v>
      </c>
      <c r="V5176" t="n">
        <v>0.850080767</v>
      </c>
      <c r="W5176" t="n">
        <v>0.144097048</v>
      </c>
      <c r="X5176" t="n">
        <v>0.177994682</v>
      </c>
      <c r="Y5176" t="n">
        <v>0.0818303057720693</v>
      </c>
      <c r="Z5176" t="n">
        <v>0.782164267</v>
      </c>
      <c r="AA5176" t="n">
        <v>0.666411007</v>
      </c>
      <c r="AB5176" t="n">
        <v>0</v>
      </c>
      <c r="AC5176" t="n">
        <v>0</v>
      </c>
      <c r="AD5176" t="n">
        <v>0.85</v>
      </c>
      <c r="AE5176" t="n">
        <v>0.85</v>
      </c>
      <c r="AF5176" t="n">
        <v>0.85</v>
      </c>
      <c r="AG5176" t="n">
        <v>0.85</v>
      </c>
      <c r="AH5176" t="n">
        <v>0.940971433</v>
      </c>
      <c r="AI5176" t="n">
        <v>0.144097048</v>
      </c>
      <c r="AJ5176" t="n">
        <v>0.732262386</v>
      </c>
      <c r="AK5176" t="n">
        <v>0.3796967304451024</v>
      </c>
      <c r="AL5176" t="n">
        <v>0.613935962</v>
      </c>
    </row>
    <row r="5177">
      <c r="A5177" t="inlineStr">
        <is>
          <t>2025-08-04 15:00</t>
        </is>
      </c>
      <c r="B5177" t="n">
        <v>83203.92770570744</v>
      </c>
      <c r="C5177" t="n">
        <v>73045.6440658643</v>
      </c>
      <c r="D5177" t="n">
        <v>9991.602763815044</v>
      </c>
      <c r="E5177" t="n">
        <v>166.6808760281008</v>
      </c>
      <c r="F5177" t="n">
        <v>0.4512409512844098</v>
      </c>
      <c r="G5177" t="n">
        <v>0.0817063117784807</v>
      </c>
      <c r="H5177" t="n">
        <v>0.08172316298218769</v>
      </c>
      <c r="I5177" t="n">
        <v>0.08140173461254289</v>
      </c>
      <c r="J5177" t="n">
        <v>216</v>
      </c>
      <c r="K5177" t="n">
        <v>15</v>
      </c>
      <c r="L5177">
        <f>VLOOKUP(J5177,Clustering!$D$3:$E$367,2,FALSE)</f>
        <v/>
      </c>
      <c r="M5177" t="n">
        <v>0.777197387</v>
      </c>
      <c r="N5177" t="n">
        <v>0.6792323</v>
      </c>
      <c r="O5177" t="n">
        <v>0.6792323</v>
      </c>
      <c r="P5177" t="n">
        <v>0.941663212</v>
      </c>
      <c r="Q5177" t="n">
        <v>0.573504471</v>
      </c>
      <c r="R5177" t="n">
        <v>0.08172316298218769</v>
      </c>
      <c r="S5177" t="n">
        <v>0.4512409512844098</v>
      </c>
      <c r="T5177" t="n">
        <v>0.665709536</v>
      </c>
      <c r="U5177" t="n">
        <v>0.666411007</v>
      </c>
      <c r="V5177" t="n">
        <v>0.850080767</v>
      </c>
      <c r="W5177" t="n">
        <v>0.146540554</v>
      </c>
      <c r="X5177" t="n">
        <v>0.2233302</v>
      </c>
      <c r="Y5177" t="n">
        <v>0.08140173461254289</v>
      </c>
      <c r="Z5177" t="n">
        <v>0.786641004</v>
      </c>
      <c r="AA5177" t="n">
        <v>0.666411007</v>
      </c>
      <c r="AB5177" t="n">
        <v>0</v>
      </c>
      <c r="AC5177" t="n">
        <v>0</v>
      </c>
      <c r="AD5177" t="n">
        <v>0.85</v>
      </c>
      <c r="AE5177" t="n">
        <v>0.85</v>
      </c>
      <c r="AF5177" t="n">
        <v>0.85</v>
      </c>
      <c r="AG5177" t="n">
        <v>0.85</v>
      </c>
      <c r="AH5177" t="n">
        <v>0.941663212</v>
      </c>
      <c r="AI5177" t="n">
        <v>0.146540554</v>
      </c>
      <c r="AJ5177" t="n">
        <v>0.73675726</v>
      </c>
      <c r="AK5177" t="n">
        <v>0.3158686658990868</v>
      </c>
      <c r="AL5177" t="n">
        <v>0.6260428770000001</v>
      </c>
    </row>
    <row r="5178">
      <c r="A5178" t="inlineStr">
        <is>
          <t>2025-08-04 16:00</t>
        </is>
      </c>
      <c r="B5178" t="n">
        <v>86499.48638371949</v>
      </c>
      <c r="C5178" t="n">
        <v>79100.14191517692</v>
      </c>
      <c r="D5178" t="n">
        <v>7245.237081125473</v>
      </c>
      <c r="E5178" t="n">
        <v>154.1073874171012</v>
      </c>
      <c r="F5178" t="n">
        <v>0.3272095328497447</v>
      </c>
      <c r="G5178" t="n">
        <v>0.07554283696916721</v>
      </c>
      <c r="H5178" t="n">
        <v>0.07521423849688071</v>
      </c>
      <c r="I5178" t="n">
        <v>0.0814820917049541</v>
      </c>
      <c r="J5178" t="n">
        <v>216</v>
      </c>
      <c r="K5178" t="n">
        <v>16</v>
      </c>
      <c r="L5178">
        <f>VLOOKUP(J5178,Clustering!$D$3:$E$367,2,FALSE)</f>
        <v/>
      </c>
      <c r="M5178" t="n">
        <v>0.7831413149999999</v>
      </c>
      <c r="N5178" t="n">
        <v>0.687057407</v>
      </c>
      <c r="O5178" t="n">
        <v>0.687057407</v>
      </c>
      <c r="P5178" t="n">
        <v>0.941520787</v>
      </c>
      <c r="Q5178" t="n">
        <v>0.6101644000000001</v>
      </c>
      <c r="R5178" t="n">
        <v>0.07521423849688071</v>
      </c>
      <c r="S5178" t="n">
        <v>0.3272095328497447</v>
      </c>
      <c r="T5178" t="n">
        <v>0.670092187</v>
      </c>
      <c r="U5178" t="n">
        <v>0.666411007</v>
      </c>
      <c r="V5178" t="n">
        <v>0.850080767</v>
      </c>
      <c r="W5178" t="n">
        <v>0.164552685</v>
      </c>
      <c r="X5178" t="n">
        <v>0.253338594</v>
      </c>
      <c r="Y5178" t="n">
        <v>0.0814820917049541</v>
      </c>
      <c r="Z5178" t="n">
        <v>0.788252292</v>
      </c>
      <c r="AA5178" t="n">
        <v>0.666411007</v>
      </c>
      <c r="AB5178" t="n">
        <v>0</v>
      </c>
      <c r="AC5178" t="n">
        <v>0</v>
      </c>
      <c r="AD5178" t="n">
        <v>0.85</v>
      </c>
      <c r="AE5178" t="n">
        <v>0.85</v>
      </c>
      <c r="AF5178" t="n">
        <v>0.85</v>
      </c>
      <c r="AG5178" t="n">
        <v>0.85</v>
      </c>
      <c r="AH5178" t="n">
        <v>0.941520787</v>
      </c>
      <c r="AI5178" t="n">
        <v>0.164552685</v>
      </c>
      <c r="AJ5178" t="n">
        <v>0.743897028</v>
      </c>
      <c r="AK5178" t="n">
        <v>0.2290466729948213</v>
      </c>
      <c r="AL5178" t="n">
        <v>0.639337936</v>
      </c>
    </row>
    <row r="5179">
      <c r="A5179" t="inlineStr">
        <is>
          <t>2025-08-04 17:00</t>
        </is>
      </c>
      <c r="B5179" t="n">
        <v>89769.78159666875</v>
      </c>
      <c r="C5179" t="n">
        <v>85332.64028139855</v>
      </c>
      <c r="D5179" t="n">
        <v>4287.292571358398</v>
      </c>
      <c r="E5179" t="n">
        <v>149.848743911809</v>
      </c>
      <c r="F5179" t="n">
        <v>0.1936227874611447</v>
      </c>
      <c r="G5179" t="n">
        <v>0.0734552666234357</v>
      </c>
      <c r="H5179" t="n">
        <v>0.07302450772867559</v>
      </c>
      <c r="I5179" t="n">
        <v>0.0812410204277205</v>
      </c>
      <c r="J5179" t="n">
        <v>216</v>
      </c>
      <c r="K5179" t="n">
        <v>17</v>
      </c>
      <c r="L5179">
        <f>VLOOKUP(J5179,Clustering!$D$3:$E$367,2,FALSE)</f>
        <v/>
      </c>
      <c r="M5179" t="n">
        <v>0.788607195</v>
      </c>
      <c r="N5179" t="n">
        <v>0.683921843</v>
      </c>
      <c r="O5179" t="n">
        <v>0.683921843</v>
      </c>
      <c r="P5179" t="n">
        <v>0.941744597</v>
      </c>
      <c r="Q5179" t="n">
        <v>0.6379127999999999</v>
      </c>
      <c r="R5179" t="n">
        <v>0.07302450772867559</v>
      </c>
      <c r="S5179" t="n">
        <v>0.1936227874611447</v>
      </c>
      <c r="T5179" t="n">
        <v>0.646289859</v>
      </c>
      <c r="U5179" t="n">
        <v>0.666411007</v>
      </c>
      <c r="V5179" t="n">
        <v>0.850080767</v>
      </c>
      <c r="W5179" t="n">
        <v>0.166228232</v>
      </c>
      <c r="X5179" t="n">
        <v>0.305918413</v>
      </c>
      <c r="Y5179" t="n">
        <v>0.0812410204277205</v>
      </c>
      <c r="Z5179" t="n">
        <v>0.7905704609999999</v>
      </c>
      <c r="AA5179" t="n">
        <v>0.666411007</v>
      </c>
      <c r="AB5179" t="n">
        <v>0</v>
      </c>
      <c r="AC5179" t="n">
        <v>0</v>
      </c>
      <c r="AD5179" t="n">
        <v>0.85</v>
      </c>
      <c r="AE5179" t="n">
        <v>0.85</v>
      </c>
      <c r="AF5179" t="n">
        <v>0.85</v>
      </c>
      <c r="AG5179" t="n">
        <v>0.85</v>
      </c>
      <c r="AH5179" t="n">
        <v>0.941744597</v>
      </c>
      <c r="AI5179" t="n">
        <v>0.166228232</v>
      </c>
      <c r="AJ5179" t="n">
        <v>0.748299774</v>
      </c>
      <c r="AK5179" t="n">
        <v>0.1355359512228013</v>
      </c>
      <c r="AL5179" t="n">
        <v>0.645772987</v>
      </c>
    </row>
    <row r="5180">
      <c r="A5180" t="inlineStr">
        <is>
          <t>2025-08-04 18:00</t>
        </is>
      </c>
      <c r="B5180" t="n">
        <v>92594.50133945112</v>
      </c>
      <c r="C5180" t="n">
        <v>90841.09927374592</v>
      </c>
      <c r="D5180" t="n">
        <v>1598.191430187116</v>
      </c>
      <c r="E5180" t="n">
        <v>155.2106355180842</v>
      </c>
      <c r="F5180" t="n">
        <v>0.0721775513237943</v>
      </c>
      <c r="G5180" t="n">
        <v>0.0760836448618059</v>
      </c>
      <c r="H5180" t="n">
        <v>0.0756160239589367</v>
      </c>
      <c r="I5180" t="n">
        <v>0.0845356612165797</v>
      </c>
      <c r="J5180" t="n">
        <v>216</v>
      </c>
      <c r="K5180" t="n">
        <v>18</v>
      </c>
      <c r="L5180">
        <f>VLOOKUP(J5180,Clustering!$D$3:$E$367,2,FALSE)</f>
        <v/>
      </c>
      <c r="M5180" t="n">
        <v>0.777174349</v>
      </c>
      <c r="N5180" t="n">
        <v>0.683604342</v>
      </c>
      <c r="O5180" t="n">
        <v>0.683604342</v>
      </c>
      <c r="P5180" t="n">
        <v>0.942029447</v>
      </c>
      <c r="Q5180" t="n">
        <v>0.637825186</v>
      </c>
      <c r="R5180" t="n">
        <v>0.0756160239589367</v>
      </c>
      <c r="S5180" t="n">
        <v>0.0721775513237943</v>
      </c>
      <c r="T5180" t="n">
        <v>0.606165936</v>
      </c>
      <c r="U5180" t="n">
        <v>0.666411007</v>
      </c>
      <c r="V5180" t="n">
        <v>0.850080767</v>
      </c>
      <c r="W5180" t="n">
        <v>0.134602281</v>
      </c>
      <c r="X5180" t="n">
        <v>0.342916451</v>
      </c>
      <c r="Y5180" t="n">
        <v>0.0845356612165797</v>
      </c>
      <c r="Z5180" t="n">
        <v>0.792616307</v>
      </c>
      <c r="AA5180" t="n">
        <v>0.666411007</v>
      </c>
      <c r="AB5180" t="n">
        <v>0</v>
      </c>
      <c r="AC5180" t="n">
        <v>0</v>
      </c>
      <c r="AD5180" t="n">
        <v>0.85</v>
      </c>
      <c r="AE5180" t="n">
        <v>0.85</v>
      </c>
      <c r="AF5180" t="n">
        <v>0.85</v>
      </c>
      <c r="AG5180" t="n">
        <v>0.85</v>
      </c>
      <c r="AH5180" t="n">
        <v>0.942029447</v>
      </c>
      <c r="AI5180" t="n">
        <v>0.134602281</v>
      </c>
      <c r="AJ5180" t="n">
        <v>0.759975362</v>
      </c>
      <c r="AK5180" t="n">
        <v>0.050524285926656</v>
      </c>
      <c r="AL5180" t="n">
        <v>0.645772987</v>
      </c>
    </row>
    <row r="5181">
      <c r="A5181" t="inlineStr">
        <is>
          <t>2025-08-04 19:00</t>
        </is>
      </c>
      <c r="B5181" t="n">
        <v>91566.86872757968</v>
      </c>
      <c r="C5181" t="n">
        <v>91313.43707092485</v>
      </c>
      <c r="D5181" t="n">
        <v>83.05556514184441</v>
      </c>
      <c r="E5181" t="n">
        <v>170.3760915129903</v>
      </c>
      <c r="F5181" t="n">
        <v>0.0037509569895831</v>
      </c>
      <c r="G5181" t="n">
        <v>0.08351769191813239</v>
      </c>
      <c r="H5181" t="n">
        <v>0.0831294120993837</v>
      </c>
      <c r="I5181" t="n">
        <v>0.0905356574499491</v>
      </c>
      <c r="J5181" t="n">
        <v>216</v>
      </c>
      <c r="K5181" t="n">
        <v>19</v>
      </c>
      <c r="L5181">
        <f>VLOOKUP(J5181,Clustering!$D$3:$E$367,2,FALSE)</f>
        <v/>
      </c>
      <c r="M5181" t="n">
        <v>0.7636565199999999</v>
      </c>
      <c r="N5181" t="n">
        <v>0.681091946</v>
      </c>
      <c r="O5181" t="n">
        <v>0.681091946</v>
      </c>
      <c r="P5181" t="n">
        <v>0.942711053</v>
      </c>
      <c r="Q5181" t="n">
        <v>0.603806174</v>
      </c>
      <c r="R5181" t="n">
        <v>0.0831294120993837</v>
      </c>
      <c r="S5181" t="n">
        <v>0.0037509569895831</v>
      </c>
      <c r="T5181" t="n">
        <v>0.449372828</v>
      </c>
      <c r="U5181" t="n">
        <v>0.666411007</v>
      </c>
      <c r="V5181" t="n">
        <v>0.850080767</v>
      </c>
      <c r="W5181" t="n">
        <v>0.120709203</v>
      </c>
      <c r="X5181" t="n">
        <v>0.318549029</v>
      </c>
      <c r="Y5181" t="n">
        <v>0.0905356574499491</v>
      </c>
      <c r="Z5181" t="n">
        <v>0.791794071</v>
      </c>
      <c r="AA5181" t="n">
        <v>0.666411007</v>
      </c>
      <c r="AB5181" t="n">
        <v>0</v>
      </c>
      <c r="AC5181" t="n">
        <v>0</v>
      </c>
      <c r="AD5181" t="n">
        <v>0.85</v>
      </c>
      <c r="AE5181" t="n">
        <v>0.85</v>
      </c>
      <c r="AF5181" t="n">
        <v>0.85</v>
      </c>
      <c r="AG5181" t="n">
        <v>0.85</v>
      </c>
      <c r="AH5181" t="n">
        <v>0.942711053</v>
      </c>
      <c r="AI5181" t="n">
        <v>0.120709203</v>
      </c>
      <c r="AJ5181" t="n">
        <v>0.766626603</v>
      </c>
      <c r="AK5181" t="n">
        <v>0.0026256698927081</v>
      </c>
      <c r="AL5181" t="n">
        <v>0.639116785</v>
      </c>
    </row>
    <row r="5182">
      <c r="A5182" t="inlineStr">
        <is>
          <t>2025-08-04 20:00</t>
        </is>
      </c>
      <c r="B5182" t="n">
        <v>87884.98666802509</v>
      </c>
      <c r="C5182" t="n">
        <v>87705.02282542763</v>
      </c>
      <c r="D5182" t="n">
        <v>0</v>
      </c>
      <c r="E5182" t="n">
        <v>179.9638425974599</v>
      </c>
      <c r="F5182" t="n">
        <v>0</v>
      </c>
      <c r="G5182" t="n">
        <v>0.0882175699007156</v>
      </c>
      <c r="H5182" t="n">
        <v>0.0879307483709527</v>
      </c>
      <c r="I5182" t="n">
        <v>0.09340172707928179</v>
      </c>
      <c r="J5182" t="n">
        <v>216</v>
      </c>
      <c r="K5182" t="n">
        <v>20</v>
      </c>
      <c r="L5182">
        <f>VLOOKUP(J5182,Clustering!$D$3:$E$367,2,FALSE)</f>
        <v/>
      </c>
      <c r="M5182" t="n">
        <v>0.756900486</v>
      </c>
      <c r="N5182" t="n">
        <v>0.679754894</v>
      </c>
      <c r="O5182" t="n">
        <v>0.679754894</v>
      </c>
      <c r="P5182" t="n">
        <v>0.943229887</v>
      </c>
      <c r="Q5182" t="n">
        <v>0.560512663</v>
      </c>
      <c r="R5182" t="n">
        <v>0.0879307483709527</v>
      </c>
      <c r="S5182" t="n">
        <v>0</v>
      </c>
      <c r="T5182" t="n">
        <v>0.129666012</v>
      </c>
      <c r="U5182" t="n">
        <v>0.666411007</v>
      </c>
      <c r="V5182" t="n">
        <v>0.850080767</v>
      </c>
      <c r="W5182" t="n">
        <v>0.116869408</v>
      </c>
      <c r="X5182" t="n">
        <v>0.201261386</v>
      </c>
      <c r="Y5182" t="n">
        <v>0.09340172707928179</v>
      </c>
      <c r="Z5182" t="n">
        <v>0.7904282419999999</v>
      </c>
      <c r="AA5182" t="n">
        <v>0.666411007</v>
      </c>
      <c r="AB5182" t="n">
        <v>0</v>
      </c>
      <c r="AC5182" t="n">
        <v>0</v>
      </c>
      <c r="AD5182" t="n">
        <v>0.85</v>
      </c>
      <c r="AE5182" t="n">
        <v>0.85</v>
      </c>
      <c r="AF5182" t="n">
        <v>0.85</v>
      </c>
      <c r="AG5182" t="n">
        <v>0.85</v>
      </c>
      <c r="AH5182" t="n">
        <v>0.943229887</v>
      </c>
      <c r="AI5182" t="n">
        <v>0.116869408</v>
      </c>
      <c r="AJ5182" t="n">
        <v>0.779891317</v>
      </c>
      <c r="AK5182" t="n">
        <v>0</v>
      </c>
      <c r="AL5182" t="n">
        <v>0.733925381</v>
      </c>
    </row>
    <row r="5183">
      <c r="A5183" t="inlineStr">
        <is>
          <t>2025-08-04 21:00</t>
        </is>
      </c>
      <c r="B5183" t="n">
        <v>84251.20742696262</v>
      </c>
      <c r="C5183" t="n">
        <v>84060.98037829348</v>
      </c>
      <c r="D5183" t="n">
        <v>0</v>
      </c>
      <c r="E5183" t="n">
        <v>190.2270486691477</v>
      </c>
      <c r="F5183" t="n">
        <v>0</v>
      </c>
      <c r="G5183" t="n">
        <v>0.09324855326919</v>
      </c>
      <c r="H5183" t="n">
        <v>0.0931941379238862</v>
      </c>
      <c r="I5183" t="n">
        <v>0.0942320837008641</v>
      </c>
      <c r="J5183" t="n">
        <v>216</v>
      </c>
      <c r="K5183" t="n">
        <v>21</v>
      </c>
      <c r="L5183">
        <f>VLOOKUP(J5183,Clustering!$D$3:$E$367,2,FALSE)</f>
        <v/>
      </c>
      <c r="M5183" t="n">
        <v>0.743515128</v>
      </c>
      <c r="N5183" t="n">
        <v>0.655163391</v>
      </c>
      <c r="O5183" t="n">
        <v>0.655163391</v>
      </c>
      <c r="P5183" t="n">
        <v>0.943911492</v>
      </c>
      <c r="Q5183" t="n">
        <v>0.5093840160000001</v>
      </c>
      <c r="R5183" t="n">
        <v>0.0931941379238862</v>
      </c>
      <c r="S5183" t="n">
        <v>0</v>
      </c>
      <c r="T5183" t="n">
        <v>0</v>
      </c>
      <c r="U5183" t="n">
        <v>0.666411007</v>
      </c>
      <c r="V5183" t="n">
        <v>0.850080767</v>
      </c>
      <c r="W5183" t="n">
        <v>0.10297633</v>
      </c>
      <c r="X5183" t="n">
        <v>0.08896383400000001</v>
      </c>
      <c r="Y5183" t="n">
        <v>0.0942320837008641</v>
      </c>
      <c r="Z5183" t="n">
        <v>0.777239277</v>
      </c>
      <c r="AA5183" t="n">
        <v>0.666411007</v>
      </c>
      <c r="AB5183" t="n">
        <v>0</v>
      </c>
      <c r="AC5183" t="n">
        <v>0</v>
      </c>
      <c r="AD5183" t="n">
        <v>0.85</v>
      </c>
      <c r="AE5183" t="n">
        <v>0.85</v>
      </c>
      <c r="AF5183" t="n">
        <v>0.85</v>
      </c>
      <c r="AG5183" t="n">
        <v>0.85</v>
      </c>
      <c r="AH5183" t="n">
        <v>0.943911492</v>
      </c>
      <c r="AI5183" t="n">
        <v>0.10297633</v>
      </c>
      <c r="AJ5183" t="n">
        <v>0.771267612</v>
      </c>
      <c r="AK5183" t="n">
        <v>0</v>
      </c>
      <c r="AL5183" t="n">
        <v>0.520345862</v>
      </c>
    </row>
    <row r="5184">
      <c r="A5184" t="inlineStr">
        <is>
          <t>2025-08-04 22:00</t>
        </is>
      </c>
      <c r="B5184" t="n">
        <v>79154.09454918154</v>
      </c>
      <c r="C5184" t="n">
        <v>78953.34105343399</v>
      </c>
      <c r="D5184" t="n">
        <v>0</v>
      </c>
      <c r="E5184" t="n">
        <v>200.7534957475444</v>
      </c>
      <c r="F5184" t="n">
        <v>0</v>
      </c>
      <c r="G5184" t="n">
        <v>0.09840857634683541</v>
      </c>
      <c r="H5184" t="n">
        <v>0.0985981523885392</v>
      </c>
      <c r="I5184" t="n">
        <v>0.09498208323003531</v>
      </c>
      <c r="J5184" t="n">
        <v>216</v>
      </c>
      <c r="K5184" t="n">
        <v>22</v>
      </c>
      <c r="L5184">
        <f>VLOOKUP(J5184,Clustering!$D$3:$E$367,2,FALSE)</f>
        <v/>
      </c>
      <c r="M5184" t="n">
        <v>0.710921438</v>
      </c>
      <c r="N5184" t="n">
        <v>0.620547942</v>
      </c>
      <c r="O5184" t="n">
        <v>0.620547942</v>
      </c>
      <c r="P5184" t="n">
        <v>0.941510614</v>
      </c>
      <c r="Q5184" t="n">
        <v>0.475164744</v>
      </c>
      <c r="R5184" t="n">
        <v>0.0985981523885392</v>
      </c>
      <c r="S5184" t="n">
        <v>0</v>
      </c>
      <c r="T5184" t="n">
        <v>0</v>
      </c>
      <c r="U5184" t="n">
        <v>0.666411007</v>
      </c>
      <c r="V5184" t="n">
        <v>0.850080767</v>
      </c>
      <c r="W5184" t="n">
        <v>0.074736381</v>
      </c>
      <c r="X5184" t="n">
        <v>0.031525441</v>
      </c>
      <c r="Y5184" t="n">
        <v>0.09498208323003531</v>
      </c>
      <c r="Z5184" t="n">
        <v>0.722382789</v>
      </c>
      <c r="AA5184" t="n">
        <v>0.666411007</v>
      </c>
      <c r="AB5184" t="n">
        <v>0</v>
      </c>
      <c r="AC5184" t="n">
        <v>0</v>
      </c>
      <c r="AD5184" t="n">
        <v>0.85</v>
      </c>
      <c r="AE5184" t="n">
        <v>0.85</v>
      </c>
      <c r="AF5184" t="n">
        <v>0.85</v>
      </c>
      <c r="AG5184" t="n">
        <v>0.85</v>
      </c>
      <c r="AH5184" t="n">
        <v>0.941510614</v>
      </c>
      <c r="AI5184" t="n">
        <v>0.074736381</v>
      </c>
      <c r="AJ5184" t="n">
        <v>0.723711748</v>
      </c>
      <c r="AK5184" t="n">
        <v>0</v>
      </c>
      <c r="AL5184" t="n">
        <v>0.14778936</v>
      </c>
    </row>
    <row r="5185">
      <c r="A5185" t="inlineStr">
        <is>
          <t>2025-08-04 23:00</t>
        </is>
      </c>
      <c r="B5185" t="n">
        <v>73991.5641974515</v>
      </c>
      <c r="C5185" t="n">
        <v>73778.69207749062</v>
      </c>
      <c r="D5185" t="n">
        <v>0</v>
      </c>
      <c r="E5185" t="n">
        <v>212.8721199608809</v>
      </c>
      <c r="F5185" t="n">
        <v>0</v>
      </c>
      <c r="G5185" t="n">
        <v>0.1043490784121965</v>
      </c>
      <c r="H5185" t="n">
        <v>0.104825827050407</v>
      </c>
      <c r="I5185" t="n">
        <v>0.0957320827592065</v>
      </c>
      <c r="J5185" t="n">
        <v>216</v>
      </c>
      <c r="K5185" t="n">
        <v>23</v>
      </c>
      <c r="L5185">
        <f>VLOOKUP(J5185,Clustering!$D$3:$E$367,2,FALSE)</f>
        <v/>
      </c>
      <c r="M5185" t="n">
        <v>0.70194795</v>
      </c>
      <c r="N5185" t="n">
        <v>0.579917731</v>
      </c>
      <c r="O5185" t="n">
        <v>0.579917731</v>
      </c>
      <c r="P5185" t="n">
        <v>0.941001953</v>
      </c>
      <c r="Q5185" t="n">
        <v>0.427503082</v>
      </c>
      <c r="R5185" t="n">
        <v>0.104825827050407</v>
      </c>
      <c r="S5185" t="n">
        <v>0</v>
      </c>
      <c r="T5185" t="n">
        <v>0</v>
      </c>
      <c r="U5185" t="n">
        <v>0.664783133</v>
      </c>
      <c r="V5185" t="n">
        <v>0.850080767</v>
      </c>
      <c r="W5185" t="n">
        <v>0.06150654</v>
      </c>
      <c r="X5185" t="n">
        <v>0.023460209</v>
      </c>
      <c r="Y5185" t="n">
        <v>0.0957320827592065</v>
      </c>
      <c r="Z5185" t="n">
        <v>0.650789763</v>
      </c>
      <c r="AA5185" t="n">
        <v>0.664783133</v>
      </c>
      <c r="AB5185" t="n">
        <v>0</v>
      </c>
      <c r="AC5185" t="n">
        <v>0</v>
      </c>
      <c r="AD5185" t="n">
        <v>0.85</v>
      </c>
      <c r="AE5185" t="n">
        <v>0.85</v>
      </c>
      <c r="AF5185" t="n">
        <v>0.85</v>
      </c>
      <c r="AG5185" t="n">
        <v>0.85</v>
      </c>
      <c r="AH5185" t="n">
        <v>0.941001953</v>
      </c>
      <c r="AI5185" t="n">
        <v>0.06150654</v>
      </c>
      <c r="AJ5185" t="n">
        <v>0.6584668930000001</v>
      </c>
      <c r="AK5185" t="n">
        <v>0</v>
      </c>
      <c r="AL5185" t="n">
        <v>0.14778936</v>
      </c>
    </row>
    <row r="5186">
      <c r="A5186" t="inlineStr">
        <is>
          <t>2025-08-05 00:00</t>
        </is>
      </c>
      <c r="B5186" t="n">
        <v>70999.17341614797</v>
      </c>
      <c r="C5186" t="n">
        <v>70777.36861033906</v>
      </c>
      <c r="D5186" t="n">
        <v>0</v>
      </c>
      <c r="E5186" t="n">
        <v>221.8048058089038</v>
      </c>
      <c r="F5186" t="n">
        <v>0</v>
      </c>
      <c r="G5186" t="n">
        <v>0.1087278459847567</v>
      </c>
      <c r="H5186" t="n">
        <v>0.1095668955026676</v>
      </c>
      <c r="I5186" t="n">
        <v>0.09356244126410421</v>
      </c>
      <c r="J5186" t="n">
        <v>217</v>
      </c>
      <c r="K5186" t="n">
        <v>0</v>
      </c>
      <c r="L5186">
        <f>VLOOKUP(J5186,Clustering!$D$3:$E$367,2,FALSE)</f>
        <v/>
      </c>
      <c r="M5186" t="n">
        <v>0.6608473</v>
      </c>
      <c r="N5186" t="n">
        <v>0.54872971</v>
      </c>
      <c r="O5186" t="n">
        <v>0.54872971</v>
      </c>
      <c r="P5186" t="n">
        <v>0.937817737</v>
      </c>
      <c r="Q5186" t="n">
        <v>0.389153467</v>
      </c>
      <c r="R5186" t="n">
        <v>0.1095668955026676</v>
      </c>
      <c r="S5186" t="n">
        <v>0</v>
      </c>
      <c r="T5186" t="n">
        <v>0</v>
      </c>
      <c r="U5186" t="n">
        <v>0.664783133</v>
      </c>
      <c r="V5186" t="n">
        <v>0.850080767</v>
      </c>
      <c r="W5186" t="n">
        <v>0.048067256</v>
      </c>
      <c r="X5186" t="n">
        <v>0.018971892</v>
      </c>
      <c r="Y5186" t="n">
        <v>0.09356244126410421</v>
      </c>
      <c r="Z5186" t="n">
        <v>0.573503764</v>
      </c>
      <c r="AA5186" t="n">
        <v>0.664783133</v>
      </c>
      <c r="AB5186" t="n">
        <v>0</v>
      </c>
      <c r="AC5186" t="n">
        <v>0</v>
      </c>
      <c r="AD5186" t="n">
        <v>0.85</v>
      </c>
      <c r="AE5186" t="n">
        <v>0.85</v>
      </c>
      <c r="AF5186" t="n">
        <v>0.85</v>
      </c>
      <c r="AG5186" t="n">
        <v>0.85</v>
      </c>
      <c r="AH5186" t="n">
        <v>0.937817737</v>
      </c>
      <c r="AI5186" t="n">
        <v>0.048067256</v>
      </c>
      <c r="AJ5186" t="n">
        <v>0.608158475</v>
      </c>
      <c r="AK5186" t="n">
        <v>0</v>
      </c>
      <c r="AL5186" t="n">
        <v>0.085277436</v>
      </c>
    </row>
    <row r="5187">
      <c r="A5187" t="inlineStr">
        <is>
          <t>2025-08-05 01:00</t>
        </is>
      </c>
      <c r="B5187" t="n">
        <v>69749.62222072209</v>
      </c>
      <c r="C5187" t="n">
        <v>69525.02838988227</v>
      </c>
      <c r="D5187" t="n">
        <v>0</v>
      </c>
      <c r="E5187" t="n">
        <v>224.5938308398172</v>
      </c>
      <c r="F5187" t="n">
        <v>0</v>
      </c>
      <c r="G5187" t="n">
        <v>0.1100950151175574</v>
      </c>
      <c r="H5187" t="n">
        <v>0.1112142158970972</v>
      </c>
      <c r="I5187" t="n">
        <v>0.0898660150131891</v>
      </c>
      <c r="J5187" t="n">
        <v>217</v>
      </c>
      <c r="K5187" t="n">
        <v>1</v>
      </c>
      <c r="L5187">
        <f>VLOOKUP(J5187,Clustering!$D$3:$E$367,2,FALSE)</f>
        <v/>
      </c>
      <c r="M5187" t="n">
        <v>0.607950948</v>
      </c>
      <c r="N5187" t="n">
        <v>0.523020053</v>
      </c>
      <c r="O5187" t="n">
        <v>0.523020053</v>
      </c>
      <c r="P5187" t="n">
        <v>0.939028349</v>
      </c>
      <c r="Q5187" t="n">
        <v>0.342205228</v>
      </c>
      <c r="R5187" t="n">
        <v>0.1112142158970972</v>
      </c>
      <c r="S5187" t="n">
        <v>0</v>
      </c>
      <c r="T5187" t="n">
        <v>0</v>
      </c>
      <c r="U5187" t="n">
        <v>0.664783133</v>
      </c>
      <c r="V5187" t="n">
        <v>0.850080767</v>
      </c>
      <c r="W5187" t="n">
        <v>0.033371312</v>
      </c>
      <c r="X5187" t="n">
        <v>0.018971892</v>
      </c>
      <c r="Y5187" t="n">
        <v>0.0898660150131891</v>
      </c>
      <c r="Z5187" t="n">
        <v>0.518847963</v>
      </c>
      <c r="AA5187" t="n">
        <v>0.664783133</v>
      </c>
      <c r="AB5187" t="n">
        <v>0</v>
      </c>
      <c r="AC5187" t="n">
        <v>0</v>
      </c>
      <c r="AD5187" t="n">
        <v>0.85</v>
      </c>
      <c r="AE5187" t="n">
        <v>0.85</v>
      </c>
      <c r="AF5187" t="n">
        <v>0.85</v>
      </c>
      <c r="AG5187" t="n">
        <v>0.85</v>
      </c>
      <c r="AH5187" t="n">
        <v>0.939028349</v>
      </c>
      <c r="AI5187" t="n">
        <v>0.033371312</v>
      </c>
      <c r="AJ5187" t="n">
        <v>0.5471479930000001</v>
      </c>
      <c r="AK5187" t="n">
        <v>0</v>
      </c>
      <c r="AL5187" t="n">
        <v>0</v>
      </c>
    </row>
    <row r="5188">
      <c r="A5188" t="inlineStr">
        <is>
          <t>2025-08-05 02:00</t>
        </is>
      </c>
      <c r="B5188" t="n">
        <v>69084.69933237362</v>
      </c>
      <c r="C5188" t="n">
        <v>68862.17289948506</v>
      </c>
      <c r="D5188" t="n">
        <v>0</v>
      </c>
      <c r="E5188" t="n">
        <v>222.5264328885649</v>
      </c>
      <c r="F5188" t="n">
        <v>0</v>
      </c>
      <c r="G5188" t="n">
        <v>0.1090815847492965</v>
      </c>
      <c r="H5188" t="n">
        <v>0.110430734246088</v>
      </c>
      <c r="I5188" t="n">
        <v>0.084696375401402</v>
      </c>
      <c r="J5188" t="n">
        <v>217</v>
      </c>
      <c r="K5188" t="n">
        <v>2</v>
      </c>
      <c r="L5188">
        <f>VLOOKUP(J5188,Clustering!$D$3:$E$367,2,FALSE)</f>
        <v/>
      </c>
      <c r="M5188" t="n">
        <v>0.564880509</v>
      </c>
      <c r="N5188" t="n">
        <v>0.497900039</v>
      </c>
      <c r="O5188" t="n">
        <v>0.497900039</v>
      </c>
      <c r="P5188" t="n">
        <v>0.9389571370000001</v>
      </c>
      <c r="Q5188" t="n">
        <v>0.287234109</v>
      </c>
      <c r="R5188" t="n">
        <v>0.110430734246088</v>
      </c>
      <c r="S5188" t="n">
        <v>0</v>
      </c>
      <c r="T5188" t="n">
        <v>0</v>
      </c>
      <c r="U5188" t="n">
        <v>0.664783133</v>
      </c>
      <c r="V5188" t="n">
        <v>0.850080767</v>
      </c>
      <c r="W5188" t="n">
        <v>0.028135228</v>
      </c>
      <c r="X5188" t="n">
        <v>0.018479333</v>
      </c>
      <c r="Y5188" t="n">
        <v>0.084696375401402</v>
      </c>
      <c r="Z5188" t="n">
        <v>0.487508171</v>
      </c>
      <c r="AA5188" t="n">
        <v>0.664783133</v>
      </c>
      <c r="AB5188" t="n">
        <v>0</v>
      </c>
      <c r="AC5188" t="n">
        <v>0</v>
      </c>
      <c r="AD5188" t="n">
        <v>0.85</v>
      </c>
      <c r="AE5188" t="n">
        <v>0.85</v>
      </c>
      <c r="AF5188" t="n">
        <v>0.85</v>
      </c>
      <c r="AG5188" t="n">
        <v>0.85</v>
      </c>
      <c r="AH5188" t="n">
        <v>0.9389571370000001</v>
      </c>
      <c r="AI5188" t="n">
        <v>0.028135228</v>
      </c>
      <c r="AJ5188" t="n">
        <v>0.521451956</v>
      </c>
      <c r="AK5188" t="n">
        <v>0</v>
      </c>
      <c r="AL5188" t="n">
        <v>0</v>
      </c>
    </row>
    <row r="5189">
      <c r="A5189" t="inlineStr">
        <is>
          <t>2025-08-05 03:00</t>
        </is>
      </c>
      <c r="B5189" t="n">
        <v>68678.18527282211</v>
      </c>
      <c r="C5189" t="n">
        <v>68458.4465676892</v>
      </c>
      <c r="D5189" t="n">
        <v>0</v>
      </c>
      <c r="E5189" t="n">
        <v>219.7387051329086</v>
      </c>
      <c r="F5189" t="n">
        <v>0</v>
      </c>
      <c r="G5189" t="n">
        <v>0.1077150515357395</v>
      </c>
      <c r="H5189" t="n">
        <v>0.1093057349523312</v>
      </c>
      <c r="I5189" t="n">
        <v>0.07896423614273659</v>
      </c>
      <c r="J5189" t="n">
        <v>217</v>
      </c>
      <c r="K5189" t="n">
        <v>3</v>
      </c>
      <c r="L5189">
        <f>VLOOKUP(J5189,Clustering!$D$3:$E$367,2,FALSE)</f>
        <v/>
      </c>
      <c r="M5189" t="n">
        <v>0.538818227</v>
      </c>
      <c r="N5189" t="n">
        <v>0.477264475</v>
      </c>
      <c r="O5189" t="n">
        <v>0.477264475</v>
      </c>
      <c r="P5189" t="n">
        <v>0.939323373</v>
      </c>
      <c r="Q5189" t="n">
        <v>0.249009656</v>
      </c>
      <c r="R5189" t="n">
        <v>0.1093057349523312</v>
      </c>
      <c r="S5189" t="n">
        <v>0</v>
      </c>
      <c r="T5189" t="n">
        <v>0</v>
      </c>
      <c r="U5189" t="n">
        <v>0.664783133</v>
      </c>
      <c r="V5189" t="n">
        <v>0.850080767</v>
      </c>
      <c r="W5189" t="n">
        <v>0.028693744</v>
      </c>
      <c r="X5189" t="n">
        <v>0.018439125</v>
      </c>
      <c r="Y5189" t="n">
        <v>0.07896423614273659</v>
      </c>
      <c r="Z5189" t="n">
        <v>0.472809051</v>
      </c>
      <c r="AA5189" t="n">
        <v>0.664783133</v>
      </c>
      <c r="AB5189" t="n">
        <v>0</v>
      </c>
      <c r="AC5189" t="n">
        <v>0</v>
      </c>
      <c r="AD5189" t="n">
        <v>0.85</v>
      </c>
      <c r="AE5189" t="n">
        <v>0.85</v>
      </c>
      <c r="AF5189" t="n">
        <v>0.85</v>
      </c>
      <c r="AG5189" t="n">
        <v>0.85</v>
      </c>
      <c r="AH5189" t="n">
        <v>0.939323373</v>
      </c>
      <c r="AI5189" t="n">
        <v>0.028693744</v>
      </c>
      <c r="AJ5189" t="n">
        <v>0.517427255</v>
      </c>
      <c r="AK5189" t="n">
        <v>0</v>
      </c>
      <c r="AL5189" t="n">
        <v>0</v>
      </c>
    </row>
    <row r="5190">
      <c r="A5190" t="inlineStr">
        <is>
          <t>2025-08-05 04:00</t>
        </is>
      </c>
      <c r="B5190" t="n">
        <v>68826.53200801621</v>
      </c>
      <c r="C5190" t="n">
        <v>68607.31786398293</v>
      </c>
      <c r="D5190" t="n">
        <v>0</v>
      </c>
      <c r="E5190" t="n">
        <v>219.2141440332848</v>
      </c>
      <c r="F5190" t="n">
        <v>0</v>
      </c>
      <c r="G5190" t="n">
        <v>0.1074579137418062</v>
      </c>
      <c r="H5190" t="n">
        <v>0.1092655564061257</v>
      </c>
      <c r="I5190" t="n">
        <v>0.07478566733735439</v>
      </c>
      <c r="J5190" t="n">
        <v>217</v>
      </c>
      <c r="K5190" t="n">
        <v>4</v>
      </c>
      <c r="L5190">
        <f>VLOOKUP(J5190,Clustering!$D$3:$E$367,2,FALSE)</f>
        <v/>
      </c>
      <c r="M5190" t="n">
        <v>0.529965691</v>
      </c>
      <c r="N5190" t="n">
        <v>0.469573468</v>
      </c>
      <c r="O5190" t="n">
        <v>0.469573468</v>
      </c>
      <c r="P5190" t="n">
        <v>0.94042208</v>
      </c>
      <c r="Q5190" t="n">
        <v>0.231862472</v>
      </c>
      <c r="R5190" t="n">
        <v>0.1092655564061257</v>
      </c>
      <c r="S5190" t="n">
        <v>0</v>
      </c>
      <c r="T5190" t="n">
        <v>0</v>
      </c>
      <c r="U5190" t="n">
        <v>0.664783133</v>
      </c>
      <c r="V5190" t="n">
        <v>0.850080767</v>
      </c>
      <c r="W5190" t="n">
        <v>0.028728651</v>
      </c>
      <c r="X5190" t="n">
        <v>0.018439125</v>
      </c>
      <c r="Y5190" t="n">
        <v>0.07478566733735439</v>
      </c>
      <c r="Z5190" t="n">
        <v>0.483812058</v>
      </c>
      <c r="AA5190" t="n">
        <v>0.664783133</v>
      </c>
      <c r="AB5190" t="n">
        <v>0</v>
      </c>
      <c r="AC5190" t="n">
        <v>0</v>
      </c>
      <c r="AD5190" t="n">
        <v>0.85</v>
      </c>
      <c r="AE5190" t="n">
        <v>0.85</v>
      </c>
      <c r="AF5190" t="n">
        <v>0.85</v>
      </c>
      <c r="AG5190" t="n">
        <v>0.85</v>
      </c>
      <c r="AH5190" t="n">
        <v>0.94042208</v>
      </c>
      <c r="AI5190" t="n">
        <v>0.028728651</v>
      </c>
      <c r="AJ5190" t="n">
        <v>0.520795763</v>
      </c>
      <c r="AK5190" t="n">
        <v>0</v>
      </c>
      <c r="AL5190" t="n">
        <v>0</v>
      </c>
    </row>
    <row r="5191">
      <c r="A5191" t="inlineStr">
        <is>
          <t>2025-08-05 05:00</t>
        </is>
      </c>
      <c r="B5191" t="n">
        <v>72202.61851689199</v>
      </c>
      <c r="C5191" t="n">
        <v>71867.91753090365</v>
      </c>
      <c r="D5191" t="n">
        <v>114.5188586102257</v>
      </c>
      <c r="E5191" t="n">
        <v>220.1821273781118</v>
      </c>
      <c r="F5191" t="n">
        <v>0.0051719028388946</v>
      </c>
      <c r="G5191" t="n">
        <v>0.1079324153814273</v>
      </c>
      <c r="H5191" t="n">
        <v>0.1099485916916208</v>
      </c>
      <c r="I5191" t="n">
        <v>0.0714910265484953</v>
      </c>
      <c r="J5191" t="n">
        <v>217</v>
      </c>
      <c r="K5191" t="n">
        <v>5</v>
      </c>
      <c r="L5191">
        <f>VLOOKUP(J5191,Clustering!$D$3:$E$367,2,FALSE)</f>
        <v/>
      </c>
      <c r="M5191" t="n">
        <v>0.530541653</v>
      </c>
      <c r="N5191" t="n">
        <v>0.478824369</v>
      </c>
      <c r="O5191" t="n">
        <v>0.478824369</v>
      </c>
      <c r="P5191" t="n">
        <v>0.941327496</v>
      </c>
      <c r="Q5191" t="n">
        <v>0.224139981</v>
      </c>
      <c r="R5191" t="n">
        <v>0.1099485916916208</v>
      </c>
      <c r="S5191" t="n">
        <v>0.0051719028388946</v>
      </c>
      <c r="T5191" t="n">
        <v>0</v>
      </c>
      <c r="U5191" t="n">
        <v>0.664783133</v>
      </c>
      <c r="V5191" t="n">
        <v>0.850080767</v>
      </c>
      <c r="W5191" t="n">
        <v>0.029636239</v>
      </c>
      <c r="X5191" t="n">
        <v>0.018439125</v>
      </c>
      <c r="Y5191" t="n">
        <v>0.0714910265484953</v>
      </c>
      <c r="Z5191" t="n">
        <v>0.513223467</v>
      </c>
      <c r="AA5191" t="n">
        <v>0.664783133</v>
      </c>
      <c r="AB5191" t="n">
        <v>0</v>
      </c>
      <c r="AC5191" t="n">
        <v>0</v>
      </c>
      <c r="AD5191" t="n">
        <v>0.85</v>
      </c>
      <c r="AE5191" t="n">
        <v>0.85</v>
      </c>
      <c r="AF5191" t="n">
        <v>0.85</v>
      </c>
      <c r="AG5191" t="n">
        <v>0.85</v>
      </c>
      <c r="AH5191" t="n">
        <v>0.941327496</v>
      </c>
      <c r="AI5191" t="n">
        <v>0.029636239</v>
      </c>
      <c r="AJ5191" t="n">
        <v>0.533205554</v>
      </c>
      <c r="AK5191" t="n">
        <v>0.0036203319872262</v>
      </c>
      <c r="AL5191" t="n">
        <v>0</v>
      </c>
    </row>
    <row r="5192">
      <c r="A5192" t="inlineStr">
        <is>
          <t>2025-08-05 06:00</t>
        </is>
      </c>
      <c r="B5192" t="n">
        <v>78850.27833912199</v>
      </c>
      <c r="C5192" t="n">
        <v>76729.12490945509</v>
      </c>
      <c r="D5192" t="n">
        <v>1917.308447476538</v>
      </c>
      <c r="E5192" t="n">
        <v>203.8449821903668</v>
      </c>
      <c r="F5192" t="n">
        <v>0.0865895200395862</v>
      </c>
      <c r="G5192" t="n">
        <v>0.0999240108776307</v>
      </c>
      <c r="H5192" t="n">
        <v>0.1018927931773983</v>
      </c>
      <c r="I5192" t="n">
        <v>0.0643392453238987</v>
      </c>
      <c r="J5192" t="n">
        <v>217</v>
      </c>
      <c r="K5192" t="n">
        <v>6</v>
      </c>
      <c r="L5192">
        <f>VLOOKUP(J5192,Clustering!$D$3:$E$367,2,FALSE)</f>
        <v/>
      </c>
      <c r="M5192" t="n">
        <v>0.549957333</v>
      </c>
      <c r="N5192" t="n">
        <v>0.492942298</v>
      </c>
      <c r="O5192" t="n">
        <v>0.492942298</v>
      </c>
      <c r="P5192" t="n">
        <v>0.942507588</v>
      </c>
      <c r="Q5192" t="n">
        <v>0.223276364</v>
      </c>
      <c r="R5192" t="n">
        <v>0.1018927931773983</v>
      </c>
      <c r="S5192" t="n">
        <v>0.0865895200395862</v>
      </c>
      <c r="T5192" t="n">
        <v>0</v>
      </c>
      <c r="U5192" t="n">
        <v>0.664783133</v>
      </c>
      <c r="V5192" t="n">
        <v>0.850080767</v>
      </c>
      <c r="W5192" t="n">
        <v>0.031660858</v>
      </c>
      <c r="X5192" t="n">
        <v>0.018439125</v>
      </c>
      <c r="Y5192" t="n">
        <v>0.0643392453238987</v>
      </c>
      <c r="Z5192" t="n">
        <v>0.509514712</v>
      </c>
      <c r="AA5192" t="n">
        <v>0.664783133</v>
      </c>
      <c r="AB5192" t="n">
        <v>0</v>
      </c>
      <c r="AC5192" t="n">
        <v>0</v>
      </c>
      <c r="AD5192" t="n">
        <v>0.85</v>
      </c>
      <c r="AE5192" t="n">
        <v>0.85</v>
      </c>
      <c r="AF5192" t="n">
        <v>0.85</v>
      </c>
      <c r="AG5192" t="n">
        <v>0.85</v>
      </c>
      <c r="AH5192" t="n">
        <v>0.942507588</v>
      </c>
      <c r="AI5192" t="n">
        <v>0.031660858</v>
      </c>
      <c r="AJ5192" t="n">
        <v>0.5217925839999999</v>
      </c>
      <c r="AK5192" t="n">
        <v>0.0606126640277103</v>
      </c>
      <c r="AL5192" t="n">
        <v>0</v>
      </c>
    </row>
    <row r="5193">
      <c r="A5193" t="inlineStr">
        <is>
          <t>2025-08-05 07:00</t>
        </is>
      </c>
      <c r="B5193" t="n">
        <v>84891.8525192036</v>
      </c>
      <c r="C5193" t="n">
        <v>79786.66343755176</v>
      </c>
      <c r="D5193" t="n">
        <v>4899.927613099826</v>
      </c>
      <c r="E5193" t="n">
        <v>205.2614685520289</v>
      </c>
      <c r="F5193" t="n">
        <v>0.2212906226984227</v>
      </c>
      <c r="G5193" t="n">
        <v>0.100618366937269</v>
      </c>
      <c r="H5193" t="n">
        <v>0.1029575246518466</v>
      </c>
      <c r="I5193" t="n">
        <v>0.0583392490905293</v>
      </c>
      <c r="J5193" t="n">
        <v>217</v>
      </c>
      <c r="K5193" t="n">
        <v>7</v>
      </c>
      <c r="L5193">
        <f>VLOOKUP(J5193,Clustering!$D$3:$E$367,2,FALSE)</f>
        <v/>
      </c>
      <c r="M5193" t="n">
        <v>0.584981583</v>
      </c>
      <c r="N5193" t="n">
        <v>0.503780702</v>
      </c>
      <c r="O5193" t="n">
        <v>0.503780702</v>
      </c>
      <c r="P5193" t="n">
        <v>0.944216688</v>
      </c>
      <c r="Q5193" t="n">
        <v>0.239522382</v>
      </c>
      <c r="R5193" t="n">
        <v>0.1029575246518466</v>
      </c>
      <c r="S5193" t="n">
        <v>0.2212906226984227</v>
      </c>
      <c r="T5193" t="n">
        <v>0</v>
      </c>
      <c r="U5193" t="n">
        <v>0.664783133</v>
      </c>
      <c r="V5193" t="n">
        <v>0.850080767</v>
      </c>
      <c r="W5193" t="n">
        <v>0.043005708</v>
      </c>
      <c r="X5193" t="n">
        <v>0.018439125</v>
      </c>
      <c r="Y5193" t="n">
        <v>0.0583392490905293</v>
      </c>
      <c r="Z5193" t="n">
        <v>0.5413522710000001</v>
      </c>
      <c r="AA5193" t="n">
        <v>0.664783133</v>
      </c>
      <c r="AB5193" t="n">
        <v>0</v>
      </c>
      <c r="AC5193" t="n">
        <v>0</v>
      </c>
      <c r="AD5193" t="n">
        <v>0.85</v>
      </c>
      <c r="AE5193" t="n">
        <v>0.85</v>
      </c>
      <c r="AF5193" t="n">
        <v>0.85</v>
      </c>
      <c r="AG5193" t="n">
        <v>0.85</v>
      </c>
      <c r="AH5193" t="n">
        <v>0.944216688</v>
      </c>
      <c r="AI5193" t="n">
        <v>0.043005708</v>
      </c>
      <c r="AJ5193" t="n">
        <v>0.538267317</v>
      </c>
      <c r="AK5193" t="n">
        <v>0.1549034358888959</v>
      </c>
      <c r="AL5193" t="n">
        <v>0</v>
      </c>
    </row>
    <row r="5194">
      <c r="A5194" t="inlineStr">
        <is>
          <t>2025-08-05 08:00</t>
        </is>
      </c>
      <c r="B5194" t="n">
        <v>84610.64226022961</v>
      </c>
      <c r="C5194" t="n">
        <v>76494.23290336772</v>
      </c>
      <c r="D5194" t="n">
        <v>7905.897088212591</v>
      </c>
      <c r="E5194" t="n">
        <v>210.5122686492942</v>
      </c>
      <c r="F5194" t="n">
        <v>0.3570462724720601</v>
      </c>
      <c r="G5194" t="n">
        <v>0.1031922885535756</v>
      </c>
      <c r="H5194" t="n">
        <v>0.1054485945165937</v>
      </c>
      <c r="I5194" t="n">
        <v>0.0624106751060299</v>
      </c>
      <c r="J5194" t="n">
        <v>217</v>
      </c>
      <c r="K5194" t="n">
        <v>8</v>
      </c>
      <c r="L5194">
        <f>VLOOKUP(J5194,Clustering!$D$3:$E$367,2,FALSE)</f>
        <v/>
      </c>
      <c r="M5194" t="n">
        <v>0.61717786</v>
      </c>
      <c r="N5194" t="n">
        <v>0.516017292</v>
      </c>
      <c r="O5194" t="n">
        <v>0.516017292</v>
      </c>
      <c r="P5194" t="n">
        <v>0.944521885</v>
      </c>
      <c r="Q5194" t="n">
        <v>0.258509447</v>
      </c>
      <c r="R5194" t="n">
        <v>0.1054485945165937</v>
      </c>
      <c r="S5194" t="n">
        <v>0.3570462724720601</v>
      </c>
      <c r="T5194" t="n">
        <v>0.222079492</v>
      </c>
      <c r="U5194" t="n">
        <v>0.664783133</v>
      </c>
      <c r="V5194" t="n">
        <v>0.850080767</v>
      </c>
      <c r="W5194" t="n">
        <v>0.059063034</v>
      </c>
      <c r="X5194" t="n">
        <v>0.018439125</v>
      </c>
      <c r="Y5194" t="n">
        <v>0.0624106751060299</v>
      </c>
      <c r="Z5194" t="n">
        <v>0.578426647</v>
      </c>
      <c r="AA5194" t="n">
        <v>0.664783133</v>
      </c>
      <c r="AB5194" t="n">
        <v>0</v>
      </c>
      <c r="AC5194" t="n">
        <v>0</v>
      </c>
      <c r="AD5194" t="n">
        <v>0.85</v>
      </c>
      <c r="AE5194" t="n">
        <v>0.85</v>
      </c>
      <c r="AF5194" t="n">
        <v>0.85</v>
      </c>
      <c r="AG5194" t="n">
        <v>0.85</v>
      </c>
      <c r="AH5194" t="n">
        <v>0.944521885</v>
      </c>
      <c r="AI5194" t="n">
        <v>0.059063034</v>
      </c>
      <c r="AJ5194" t="n">
        <v>0.567621307</v>
      </c>
      <c r="AK5194" t="n">
        <v>0.2499323907304421</v>
      </c>
      <c r="AL5194" t="n">
        <v>0</v>
      </c>
    </row>
    <row r="5195">
      <c r="A5195" t="inlineStr">
        <is>
          <t>2025-08-05 09:00</t>
        </is>
      </c>
      <c r="B5195" t="n">
        <v>83640.28282750816</v>
      </c>
      <c r="C5195" t="n">
        <v>72966.24315655527</v>
      </c>
      <c r="D5195" t="n">
        <v>10467.57438615158</v>
      </c>
      <c r="E5195" t="n">
        <v>206.4652848013066</v>
      </c>
      <c r="F5195" t="n">
        <v>0.4727367906131459</v>
      </c>
      <c r="G5195" t="n">
        <v>0.1012084729418169</v>
      </c>
      <c r="H5195" t="n">
        <v>0.1030378817442578</v>
      </c>
      <c r="I5195" t="n">
        <v>0.06814281436469539</v>
      </c>
      <c r="J5195" t="n">
        <v>217</v>
      </c>
      <c r="K5195" t="n">
        <v>9</v>
      </c>
      <c r="L5195">
        <f>VLOOKUP(J5195,Clustering!$D$3:$E$367,2,FALSE)</f>
        <v/>
      </c>
      <c r="M5195" t="n">
        <v>0.628524312</v>
      </c>
      <c r="N5195" t="n">
        <v>0.53272847</v>
      </c>
      <c r="O5195" t="n">
        <v>0.53272847</v>
      </c>
      <c r="P5195" t="n">
        <v>0.944023397</v>
      </c>
      <c r="Q5195" t="n">
        <v>0.278510323</v>
      </c>
      <c r="R5195" t="n">
        <v>0.1030378817442578</v>
      </c>
      <c r="S5195" t="n">
        <v>0.4727367906131459</v>
      </c>
      <c r="T5195" t="n">
        <v>0.506649539</v>
      </c>
      <c r="U5195" t="n">
        <v>0.664783133</v>
      </c>
      <c r="V5195" t="n">
        <v>0.850080767</v>
      </c>
      <c r="W5195" t="n">
        <v>0.083812261</v>
      </c>
      <c r="X5195" t="n">
        <v>0.018439125</v>
      </c>
      <c r="Y5195" t="n">
        <v>0.06814281436469539</v>
      </c>
      <c r="Z5195" t="n">
        <v>0.6239788550000001</v>
      </c>
      <c r="AA5195" t="n">
        <v>0.664783133</v>
      </c>
      <c r="AB5195" t="n">
        <v>0</v>
      </c>
      <c r="AC5195" t="n">
        <v>0</v>
      </c>
      <c r="AD5195" t="n">
        <v>0.85</v>
      </c>
      <c r="AE5195" t="n">
        <v>0.85</v>
      </c>
      <c r="AF5195" t="n">
        <v>0.85</v>
      </c>
      <c r="AG5195" t="n">
        <v>0.85</v>
      </c>
      <c r="AH5195" t="n">
        <v>0.944023397</v>
      </c>
      <c r="AI5195" t="n">
        <v>0.083812261</v>
      </c>
      <c r="AJ5195" t="n">
        <v>0.60184539</v>
      </c>
      <c r="AK5195" t="n">
        <v>0.3309157534292021</v>
      </c>
      <c r="AL5195" t="n">
        <v>0</v>
      </c>
    </row>
    <row r="5196">
      <c r="A5196" t="inlineStr">
        <is>
          <t>2025-08-05 10:00</t>
        </is>
      </c>
      <c r="B5196" t="n">
        <v>82361.90496630993</v>
      </c>
      <c r="C5196" t="n">
        <v>69746.63868561844</v>
      </c>
      <c r="D5196" t="n">
        <v>12415.10095985184</v>
      </c>
      <c r="E5196" t="n">
        <v>200.1653208396414</v>
      </c>
      <c r="F5196" t="n">
        <v>0.5606910222356031</v>
      </c>
      <c r="G5196" t="n">
        <v>0.0981202553135497</v>
      </c>
      <c r="H5196" t="n">
        <v>0.09956243749747359</v>
      </c>
      <c r="I5196" t="n">
        <v>0.0720535261953736</v>
      </c>
      <c r="J5196" t="n">
        <v>217</v>
      </c>
      <c r="K5196" t="n">
        <v>10</v>
      </c>
      <c r="L5196">
        <f>VLOOKUP(J5196,Clustering!$D$3:$E$367,2,FALSE)</f>
        <v/>
      </c>
      <c r="M5196" t="n">
        <v>0.663502485</v>
      </c>
      <c r="N5196" t="n">
        <v>0.563768587</v>
      </c>
      <c r="O5196" t="n">
        <v>0.563768587</v>
      </c>
      <c r="P5196" t="n">
        <v>0.94295521</v>
      </c>
      <c r="Q5196" t="n">
        <v>0.292628588</v>
      </c>
      <c r="R5196" t="n">
        <v>0.09956243749747359</v>
      </c>
      <c r="S5196" t="n">
        <v>0.5606910222356031</v>
      </c>
      <c r="T5196" t="n">
        <v>0.612891038</v>
      </c>
      <c r="U5196" t="n">
        <v>0.665237059</v>
      </c>
      <c r="V5196" t="n">
        <v>0.850080767</v>
      </c>
      <c r="W5196" t="n">
        <v>0.113553221</v>
      </c>
      <c r="X5196" t="n">
        <v>0.018461742</v>
      </c>
      <c r="Y5196" t="n">
        <v>0.0720535261953736</v>
      </c>
      <c r="Z5196" t="n">
        <v>0.680189583</v>
      </c>
      <c r="AA5196" t="n">
        <v>0.665237059</v>
      </c>
      <c r="AB5196" t="n">
        <v>0</v>
      </c>
      <c r="AC5196" t="n">
        <v>0</v>
      </c>
      <c r="AD5196" t="n">
        <v>0.85</v>
      </c>
      <c r="AE5196" t="n">
        <v>0.85</v>
      </c>
      <c r="AF5196" t="n">
        <v>0.85</v>
      </c>
      <c r="AG5196" t="n">
        <v>0.85</v>
      </c>
      <c r="AH5196" t="n">
        <v>0.94295521</v>
      </c>
      <c r="AI5196" t="n">
        <v>0.113553221</v>
      </c>
      <c r="AJ5196" t="n">
        <v>0.642868968</v>
      </c>
      <c r="AK5196" t="n">
        <v>0.3924837155649221</v>
      </c>
      <c r="AL5196" t="n">
        <v>0</v>
      </c>
    </row>
    <row r="5197">
      <c r="A5197" t="inlineStr">
        <is>
          <t>2025-08-05 11:00</t>
        </is>
      </c>
      <c r="B5197" t="n">
        <v>81160.91244890305</v>
      </c>
      <c r="C5197" t="n">
        <v>67426.5570137625</v>
      </c>
      <c r="D5197" t="n">
        <v>13540.05845165424</v>
      </c>
      <c r="E5197" t="n">
        <v>194.2969834862988</v>
      </c>
      <c r="F5197" t="n">
        <v>0.611496373564604</v>
      </c>
      <c r="G5197" t="n">
        <v>0.09524361935602881</v>
      </c>
      <c r="H5197" t="n">
        <v>0.0963280645279229</v>
      </c>
      <c r="I5197" t="n">
        <v>0.0756428096564071</v>
      </c>
      <c r="J5197" t="n">
        <v>217</v>
      </c>
      <c r="K5197" t="n">
        <v>11</v>
      </c>
      <c r="L5197">
        <f>VLOOKUP(J5197,Clustering!$D$3:$E$367,2,FALSE)</f>
        <v/>
      </c>
      <c r="M5197" t="n">
        <v>0.696199849</v>
      </c>
      <c r="N5197" t="n">
        <v>0.600038589</v>
      </c>
      <c r="O5197" t="n">
        <v>0.600038589</v>
      </c>
      <c r="P5197" t="n">
        <v>0.941897196</v>
      </c>
      <c r="Q5197" t="n">
        <v>0.351967858</v>
      </c>
      <c r="R5197" t="n">
        <v>0.0963280645279229</v>
      </c>
      <c r="S5197" t="n">
        <v>0.611496373564604</v>
      </c>
      <c r="T5197" t="n">
        <v>0.6190871999999999</v>
      </c>
      <c r="U5197" t="n">
        <v>0.666411007</v>
      </c>
      <c r="V5197" t="n">
        <v>0.850080767</v>
      </c>
      <c r="W5197" t="n">
        <v>0.115542933</v>
      </c>
      <c r="X5197" t="n">
        <v>0.026689485</v>
      </c>
      <c r="Y5197" t="n">
        <v>0.0756428096564071</v>
      </c>
      <c r="Z5197" t="n">
        <v>0.740885476</v>
      </c>
      <c r="AA5197" t="n">
        <v>0.666411007</v>
      </c>
      <c r="AB5197" t="n">
        <v>0</v>
      </c>
      <c r="AC5197" t="n">
        <v>0</v>
      </c>
      <c r="AD5197" t="n">
        <v>0.85</v>
      </c>
      <c r="AE5197" t="n">
        <v>0.85</v>
      </c>
      <c r="AF5197" t="n">
        <v>0.85</v>
      </c>
      <c r="AG5197" t="n">
        <v>0.85</v>
      </c>
      <c r="AH5197" t="n">
        <v>0.941897196</v>
      </c>
      <c r="AI5197" t="n">
        <v>0.115542933</v>
      </c>
      <c r="AJ5197" t="n">
        <v>0.697892873</v>
      </c>
      <c r="AK5197" t="n">
        <v>0.4280474614952227</v>
      </c>
      <c r="AL5197" t="n">
        <v>0.003078764</v>
      </c>
    </row>
    <row r="5198">
      <c r="A5198" t="inlineStr">
        <is>
          <t>2025-08-05 12:00</t>
        </is>
      </c>
      <c r="B5198" t="n">
        <v>81499.93180352298</v>
      </c>
      <c r="C5198" t="n">
        <v>67510.16779922413</v>
      </c>
      <c r="D5198" t="n">
        <v>13810.07481986146</v>
      </c>
      <c r="E5198" t="n">
        <v>179.6891844373826</v>
      </c>
      <c r="F5198" t="n">
        <v>0.6236908578462893</v>
      </c>
      <c r="G5198" t="n">
        <v>0.08808293354773659</v>
      </c>
      <c r="H5198" t="n">
        <v>0.0886941407488591</v>
      </c>
      <c r="I5198" t="n">
        <v>0.07703566592486789</v>
      </c>
      <c r="J5198" t="n">
        <v>217</v>
      </c>
      <c r="K5198" t="n">
        <v>12</v>
      </c>
      <c r="L5198">
        <f>VLOOKUP(J5198,Clustering!$D$3:$E$367,2,FALSE)</f>
        <v/>
      </c>
      <c r="M5198" t="n">
        <v>0.730072175</v>
      </c>
      <c r="N5198" t="n">
        <v>0.631526362</v>
      </c>
      <c r="O5198" t="n">
        <v>0.631526362</v>
      </c>
      <c r="P5198" t="n">
        <v>0.940686583</v>
      </c>
      <c r="Q5198" t="n">
        <v>0.400993786</v>
      </c>
      <c r="R5198" t="n">
        <v>0.0886941407488591</v>
      </c>
      <c r="S5198" t="n">
        <v>0.6236908578462893</v>
      </c>
      <c r="T5198" t="n">
        <v>0.6297415750000001</v>
      </c>
      <c r="U5198" t="n">
        <v>0.666411007</v>
      </c>
      <c r="V5198" t="n">
        <v>0.850080767</v>
      </c>
      <c r="W5198" t="n">
        <v>0.125561308</v>
      </c>
      <c r="X5198" t="n">
        <v>0.055968255</v>
      </c>
      <c r="Y5198" t="n">
        <v>0.07703566592486789</v>
      </c>
      <c r="Z5198" t="n">
        <v>0.772386977</v>
      </c>
      <c r="AA5198" t="n">
        <v>0.666411007</v>
      </c>
      <c r="AB5198" t="n">
        <v>0</v>
      </c>
      <c r="AC5198" t="n">
        <v>0</v>
      </c>
      <c r="AD5198" t="n">
        <v>0.85</v>
      </c>
      <c r="AE5198" t="n">
        <v>0.85</v>
      </c>
      <c r="AF5198" t="n">
        <v>0.85</v>
      </c>
      <c r="AG5198" t="n">
        <v>0.85</v>
      </c>
      <c r="AH5198" t="n">
        <v>0.940686583</v>
      </c>
      <c r="AI5198" t="n">
        <v>0.125561308</v>
      </c>
      <c r="AJ5198" t="n">
        <v>0.716349601</v>
      </c>
      <c r="AK5198" t="n">
        <v>0.4365836004924024</v>
      </c>
      <c r="AL5198" t="n">
        <v>0.268450905</v>
      </c>
    </row>
    <row r="5199">
      <c r="A5199" t="inlineStr">
        <is>
          <t>2025-08-05 13:00</t>
        </is>
      </c>
      <c r="B5199" t="n">
        <v>81553.4938401073</v>
      </c>
      <c r="C5199" t="n">
        <v>68105.57557284583</v>
      </c>
      <c r="D5199" t="n">
        <v>13288.8408041348</v>
      </c>
      <c r="E5199" t="n">
        <v>159.0774631266689</v>
      </c>
      <c r="F5199" t="n">
        <v>0.60015087745895</v>
      </c>
      <c r="G5199" t="n">
        <v>0.0779791485915043</v>
      </c>
      <c r="H5199" t="n">
        <v>0.07806691527747819</v>
      </c>
      <c r="I5199" t="n">
        <v>0.07639280918557829</v>
      </c>
      <c r="J5199" t="n">
        <v>217</v>
      </c>
      <c r="K5199" t="n">
        <v>13</v>
      </c>
      <c r="L5199">
        <f>VLOOKUP(J5199,Clustering!$D$3:$E$367,2,FALSE)</f>
        <v/>
      </c>
      <c r="M5199" t="n">
        <v>0.751595876</v>
      </c>
      <c r="N5199" t="n">
        <v>0.655573578</v>
      </c>
      <c r="O5199" t="n">
        <v>0.655573578</v>
      </c>
      <c r="P5199" t="n">
        <v>0.9408798739999999</v>
      </c>
      <c r="Q5199" t="n">
        <v>0.469945492</v>
      </c>
      <c r="R5199" t="n">
        <v>0.07806691527747819</v>
      </c>
      <c r="S5199" t="n">
        <v>0.60015087745895</v>
      </c>
      <c r="T5199" t="n">
        <v>0.657699864</v>
      </c>
      <c r="U5199" t="n">
        <v>0.666411007</v>
      </c>
      <c r="V5199" t="n">
        <v>0.850080767</v>
      </c>
      <c r="W5199" t="n">
        <v>0.128633145</v>
      </c>
      <c r="X5199" t="n">
        <v>0.128087917</v>
      </c>
      <c r="Y5199" t="n">
        <v>0.07639280918557829</v>
      </c>
      <c r="Z5199" t="n">
        <v>0.7807721010000001</v>
      </c>
      <c r="AA5199" t="n">
        <v>0.666411007</v>
      </c>
      <c r="AB5199" t="n">
        <v>0</v>
      </c>
      <c r="AC5199" t="n">
        <v>0</v>
      </c>
      <c r="AD5199" t="n">
        <v>0.85</v>
      </c>
      <c r="AE5199" t="n">
        <v>0.85</v>
      </c>
      <c r="AF5199" t="n">
        <v>0.85</v>
      </c>
      <c r="AG5199" t="n">
        <v>0.85</v>
      </c>
      <c r="AH5199" t="n">
        <v>0.9408798739999999</v>
      </c>
      <c r="AI5199" t="n">
        <v>0.128633145</v>
      </c>
      <c r="AJ5199" t="n">
        <v>0.726799635</v>
      </c>
      <c r="AK5199" t="n">
        <v>0.4201056142212649</v>
      </c>
      <c r="AL5199" t="n">
        <v>0.506105493</v>
      </c>
    </row>
    <row r="5200">
      <c r="A5200" t="inlineStr">
        <is>
          <t>2025-08-05 14:00</t>
        </is>
      </c>
      <c r="B5200" t="n">
        <v>81473.52513340919</v>
      </c>
      <c r="C5200" t="n">
        <v>69358.9527756624</v>
      </c>
      <c r="D5200" t="n">
        <v>11964.77739458533</v>
      </c>
      <c r="E5200" t="n">
        <v>149.7949631614639</v>
      </c>
      <c r="F5200" t="n">
        <v>0.5403535009409655</v>
      </c>
      <c r="G5200" t="n">
        <v>0.0734289035105215</v>
      </c>
      <c r="H5200" t="n">
        <v>0.07328566827901201</v>
      </c>
      <c r="I5200" t="n">
        <v>0.0760178094209927</v>
      </c>
      <c r="J5200" t="n">
        <v>217</v>
      </c>
      <c r="K5200" t="n">
        <v>14</v>
      </c>
      <c r="L5200">
        <f>VLOOKUP(J5200,Clustering!$D$3:$E$367,2,FALSE)</f>
        <v/>
      </c>
      <c r="M5200" t="n">
        <v>0.768782582</v>
      </c>
      <c r="N5200" t="n">
        <v>0.670734723</v>
      </c>
      <c r="O5200" t="n">
        <v>0.670734723</v>
      </c>
      <c r="P5200" t="n">
        <v>0.940971433</v>
      </c>
      <c r="Q5200" t="n">
        <v>0.534629176</v>
      </c>
      <c r="R5200" t="n">
        <v>0.07328566827901201</v>
      </c>
      <c r="S5200" t="n">
        <v>0.5403535009409655</v>
      </c>
      <c r="T5200" t="n">
        <v>0.647876681</v>
      </c>
      <c r="U5200" t="n">
        <v>0.666411007</v>
      </c>
      <c r="V5200" t="n">
        <v>0.850080767</v>
      </c>
      <c r="W5200" t="n">
        <v>0.144097048</v>
      </c>
      <c r="X5200" t="n">
        <v>0.177994682</v>
      </c>
      <c r="Y5200" t="n">
        <v>0.0760178094209927</v>
      </c>
      <c r="Z5200" t="n">
        <v>0.782164267</v>
      </c>
      <c r="AA5200" t="n">
        <v>0.666411007</v>
      </c>
      <c r="AB5200" t="n">
        <v>0</v>
      </c>
      <c r="AC5200" t="n">
        <v>0</v>
      </c>
      <c r="AD5200" t="n">
        <v>0.85</v>
      </c>
      <c r="AE5200" t="n">
        <v>0.85</v>
      </c>
      <c r="AF5200" t="n">
        <v>0.85</v>
      </c>
      <c r="AG5200" t="n">
        <v>0.85</v>
      </c>
      <c r="AH5200" t="n">
        <v>0.940971433</v>
      </c>
      <c r="AI5200" t="n">
        <v>0.144097048</v>
      </c>
      <c r="AJ5200" t="n">
        <v>0.732262386</v>
      </c>
      <c r="AK5200" t="n">
        <v>0.3782474506586758</v>
      </c>
      <c r="AL5200" t="n">
        <v>0.613935962</v>
      </c>
    </row>
    <row r="5201">
      <c r="A5201" t="inlineStr">
        <is>
          <t>2025-08-05 15:00</t>
        </is>
      </c>
      <c r="B5201" t="n">
        <v>82023.2754022186</v>
      </c>
      <c r="C5201" t="n">
        <v>71981.66793489938</v>
      </c>
      <c r="D5201" t="n">
        <v>9890.402404176017</v>
      </c>
      <c r="E5201" t="n">
        <v>151.2050631432067</v>
      </c>
      <c r="F5201" t="n">
        <v>0.4466705387456708</v>
      </c>
      <c r="G5201" t="n">
        <v>0.0741201289917679</v>
      </c>
      <c r="H5201" t="n">
        <v>0.0739084357451988</v>
      </c>
      <c r="I5201" t="n">
        <v>0.0779463796388614</v>
      </c>
      <c r="J5201" t="n">
        <v>217</v>
      </c>
      <c r="K5201" t="n">
        <v>15</v>
      </c>
      <c r="L5201">
        <f>VLOOKUP(J5201,Clustering!$D$3:$E$367,2,FALSE)</f>
        <v/>
      </c>
      <c r="M5201" t="n">
        <v>0.777197387</v>
      </c>
      <c r="N5201" t="n">
        <v>0.6792323</v>
      </c>
      <c r="O5201" t="n">
        <v>0.6792323</v>
      </c>
      <c r="P5201" t="n">
        <v>0.941663212</v>
      </c>
      <c r="Q5201" t="n">
        <v>0.573504471</v>
      </c>
      <c r="R5201" t="n">
        <v>0.0739084357451988</v>
      </c>
      <c r="S5201" t="n">
        <v>0.4466705387456708</v>
      </c>
      <c r="T5201" t="n">
        <v>0.665709536</v>
      </c>
      <c r="U5201" t="n">
        <v>0.666411007</v>
      </c>
      <c r="V5201" t="n">
        <v>0.850080767</v>
      </c>
      <c r="W5201" t="n">
        <v>0.146540554</v>
      </c>
      <c r="X5201" t="n">
        <v>0.2233302</v>
      </c>
      <c r="Y5201" t="n">
        <v>0.0779463796388614</v>
      </c>
      <c r="Z5201" t="n">
        <v>0.786641004</v>
      </c>
      <c r="AA5201" t="n">
        <v>0.666411007</v>
      </c>
      <c r="AB5201" t="n">
        <v>0</v>
      </c>
      <c r="AC5201" t="n">
        <v>0</v>
      </c>
      <c r="AD5201" t="n">
        <v>0.85</v>
      </c>
      <c r="AE5201" t="n">
        <v>0.85</v>
      </c>
      <c r="AF5201" t="n">
        <v>0.85</v>
      </c>
      <c r="AG5201" t="n">
        <v>0.85</v>
      </c>
      <c r="AH5201" t="n">
        <v>0.941663212</v>
      </c>
      <c r="AI5201" t="n">
        <v>0.146540554</v>
      </c>
      <c r="AJ5201" t="n">
        <v>0.73675726</v>
      </c>
      <c r="AK5201" t="n">
        <v>0.3126693771219695</v>
      </c>
      <c r="AL5201" t="n">
        <v>0.6260428770000001</v>
      </c>
    </row>
    <row r="5202">
      <c r="A5202" t="inlineStr">
        <is>
          <t>2025-08-05 16:00</t>
        </is>
      </c>
      <c r="B5202" t="n">
        <v>85336.74737275377</v>
      </c>
      <c r="C5202" t="n">
        <v>77927.48684087714</v>
      </c>
      <c r="D5202" t="n">
        <v>7257.748001547147</v>
      </c>
      <c r="E5202" t="n">
        <v>151.5125303294731</v>
      </c>
      <c r="F5202" t="n">
        <v>0.3277745512723111</v>
      </c>
      <c r="G5202" t="n">
        <v>0.074270848200722</v>
      </c>
      <c r="H5202" t="n">
        <v>0.07366736446796519</v>
      </c>
      <c r="I5202" t="n">
        <v>0.0851785179558692</v>
      </c>
      <c r="J5202" t="n">
        <v>217</v>
      </c>
      <c r="K5202" t="n">
        <v>16</v>
      </c>
      <c r="L5202">
        <f>VLOOKUP(J5202,Clustering!$D$3:$E$367,2,FALSE)</f>
        <v/>
      </c>
      <c r="M5202" t="n">
        <v>0.7831413149999999</v>
      </c>
      <c r="N5202" t="n">
        <v>0.687057407</v>
      </c>
      <c r="O5202" t="n">
        <v>0.687057407</v>
      </c>
      <c r="P5202" t="n">
        <v>0.941520787</v>
      </c>
      <c r="Q5202" t="n">
        <v>0.6101644000000001</v>
      </c>
      <c r="R5202" t="n">
        <v>0.07366736446796519</v>
      </c>
      <c r="S5202" t="n">
        <v>0.3277745512723111</v>
      </c>
      <c r="T5202" t="n">
        <v>0.670092187</v>
      </c>
      <c r="U5202" t="n">
        <v>0.666411007</v>
      </c>
      <c r="V5202" t="n">
        <v>0.850080767</v>
      </c>
      <c r="W5202" t="n">
        <v>0.164552685</v>
      </c>
      <c r="X5202" t="n">
        <v>0.253338594</v>
      </c>
      <c r="Y5202" t="n">
        <v>0.0851785179558692</v>
      </c>
      <c r="Z5202" t="n">
        <v>0.788252292</v>
      </c>
      <c r="AA5202" t="n">
        <v>0.666411007</v>
      </c>
      <c r="AB5202" t="n">
        <v>0</v>
      </c>
      <c r="AC5202" t="n">
        <v>0</v>
      </c>
      <c r="AD5202" t="n">
        <v>0.85</v>
      </c>
      <c r="AE5202" t="n">
        <v>0.85</v>
      </c>
      <c r="AF5202" t="n">
        <v>0.85</v>
      </c>
      <c r="AG5202" t="n">
        <v>0.85</v>
      </c>
      <c r="AH5202" t="n">
        <v>0.941520787</v>
      </c>
      <c r="AI5202" t="n">
        <v>0.164552685</v>
      </c>
      <c r="AJ5202" t="n">
        <v>0.743897028</v>
      </c>
      <c r="AK5202" t="n">
        <v>0.2294421858906177</v>
      </c>
      <c r="AL5202" t="n">
        <v>0.639337936</v>
      </c>
    </row>
    <row r="5203">
      <c r="A5203" t="inlineStr">
        <is>
          <t>2025-08-05 17:00</t>
        </is>
      </c>
      <c r="B5203" t="n">
        <v>88650.4529890277</v>
      </c>
      <c r="C5203" t="n">
        <v>84223.2074389803</v>
      </c>
      <c r="D5203" t="n">
        <v>4277.6852225115</v>
      </c>
      <c r="E5203" t="n">
        <v>149.5603275359045</v>
      </c>
      <c r="F5203" t="n">
        <v>0.1931889001924579</v>
      </c>
      <c r="G5203" t="n">
        <v>0.073313886047012</v>
      </c>
      <c r="H5203" t="n">
        <v>0.0722410260776664</v>
      </c>
      <c r="I5203" t="n">
        <v>0.0927052989450514</v>
      </c>
      <c r="J5203" t="n">
        <v>217</v>
      </c>
      <c r="K5203" t="n">
        <v>17</v>
      </c>
      <c r="L5203">
        <f>VLOOKUP(J5203,Clustering!$D$3:$E$367,2,FALSE)</f>
        <v/>
      </c>
      <c r="M5203" t="n">
        <v>0.788607195</v>
      </c>
      <c r="N5203" t="n">
        <v>0.683921843</v>
      </c>
      <c r="O5203" t="n">
        <v>0.683921843</v>
      </c>
      <c r="P5203" t="n">
        <v>0.941744597</v>
      </c>
      <c r="Q5203" t="n">
        <v>0.6379127999999999</v>
      </c>
      <c r="R5203" t="n">
        <v>0.0722410260776664</v>
      </c>
      <c r="S5203" t="n">
        <v>0.1931889001924579</v>
      </c>
      <c r="T5203" t="n">
        <v>0.646289859</v>
      </c>
      <c r="U5203" t="n">
        <v>0.666411007</v>
      </c>
      <c r="V5203" t="n">
        <v>0.850080767</v>
      </c>
      <c r="W5203" t="n">
        <v>0.166228232</v>
      </c>
      <c r="X5203" t="n">
        <v>0.305918413</v>
      </c>
      <c r="Y5203" t="n">
        <v>0.0927052989450514</v>
      </c>
      <c r="Z5203" t="n">
        <v>0.7905704609999999</v>
      </c>
      <c r="AA5203" t="n">
        <v>0.666411007</v>
      </c>
      <c r="AB5203" t="n">
        <v>0</v>
      </c>
      <c r="AC5203" t="n">
        <v>0</v>
      </c>
      <c r="AD5203" t="n">
        <v>0.85</v>
      </c>
      <c r="AE5203" t="n">
        <v>0.85</v>
      </c>
      <c r="AF5203" t="n">
        <v>0.85</v>
      </c>
      <c r="AG5203" t="n">
        <v>0.85</v>
      </c>
      <c r="AH5203" t="n">
        <v>0.941744597</v>
      </c>
      <c r="AI5203" t="n">
        <v>0.166228232</v>
      </c>
      <c r="AJ5203" t="n">
        <v>0.748299774</v>
      </c>
      <c r="AK5203" t="n">
        <v>0.1352322301347205</v>
      </c>
      <c r="AL5203" t="n">
        <v>0.645772987</v>
      </c>
    </row>
    <row r="5204">
      <c r="A5204" t="inlineStr">
        <is>
          <t>2025-08-05 18:00</t>
        </is>
      </c>
      <c r="B5204" t="n">
        <v>91610.07844723432</v>
      </c>
      <c r="C5204" t="n">
        <v>89852.64056583727</v>
      </c>
      <c r="D5204" t="n">
        <v>1604.902659847615</v>
      </c>
      <c r="E5204" t="n">
        <v>152.5352215494203</v>
      </c>
      <c r="F5204" t="n">
        <v>0.07248064400350521</v>
      </c>
      <c r="G5204" t="n">
        <v>0.07477216742618641</v>
      </c>
      <c r="H5204" t="n">
        <v>0.07348656101004</v>
      </c>
      <c r="I5204" t="n">
        <v>0.0980088670441904</v>
      </c>
      <c r="J5204" t="n">
        <v>217</v>
      </c>
      <c r="K5204" t="n">
        <v>18</v>
      </c>
      <c r="L5204">
        <f>VLOOKUP(J5204,Clustering!$D$3:$E$367,2,FALSE)</f>
        <v/>
      </c>
      <c r="M5204" t="n">
        <v>0.777174349</v>
      </c>
      <c r="N5204" t="n">
        <v>0.683604342</v>
      </c>
      <c r="O5204" t="n">
        <v>0.683604342</v>
      </c>
      <c r="P5204" t="n">
        <v>0.942029447</v>
      </c>
      <c r="Q5204" t="n">
        <v>0.637825186</v>
      </c>
      <c r="R5204" t="n">
        <v>0.07348656101004</v>
      </c>
      <c r="S5204" t="n">
        <v>0.07248064400350521</v>
      </c>
      <c r="T5204" t="n">
        <v>0.606165936</v>
      </c>
      <c r="U5204" t="n">
        <v>0.666411007</v>
      </c>
      <c r="V5204" t="n">
        <v>0.850080767</v>
      </c>
      <c r="W5204" t="n">
        <v>0.134602281</v>
      </c>
      <c r="X5204" t="n">
        <v>0.342916451</v>
      </c>
      <c r="Y5204" t="n">
        <v>0.0980088670441904</v>
      </c>
      <c r="Z5204" t="n">
        <v>0.792616307</v>
      </c>
      <c r="AA5204" t="n">
        <v>0.666411007</v>
      </c>
      <c r="AB5204" t="n">
        <v>0</v>
      </c>
      <c r="AC5204" t="n">
        <v>0</v>
      </c>
      <c r="AD5204" t="n">
        <v>0.85</v>
      </c>
      <c r="AE5204" t="n">
        <v>0.85</v>
      </c>
      <c r="AF5204" t="n">
        <v>0.85</v>
      </c>
      <c r="AG5204" t="n">
        <v>0.85</v>
      </c>
      <c r="AH5204" t="n">
        <v>0.942029447</v>
      </c>
      <c r="AI5204" t="n">
        <v>0.134602281</v>
      </c>
      <c r="AJ5204" t="n">
        <v>0.759975362</v>
      </c>
      <c r="AK5204" t="n">
        <v>0.0507364508024536</v>
      </c>
      <c r="AL5204" t="n">
        <v>0.645772987</v>
      </c>
    </row>
    <row r="5205">
      <c r="A5205" t="inlineStr">
        <is>
          <t>2025-08-05 19:00</t>
        </is>
      </c>
      <c r="B5205" t="n">
        <v>90826.04269217487</v>
      </c>
      <c r="C5205" t="n">
        <v>90581.97461036686</v>
      </c>
      <c r="D5205" t="n">
        <v>75.84220285947731</v>
      </c>
      <c r="E5205" t="n">
        <v>168.2258789485481</v>
      </c>
      <c r="F5205" t="n">
        <v>0.0034251869869923</v>
      </c>
      <c r="G5205" t="n">
        <v>0.082463666151249</v>
      </c>
      <c r="H5205" t="n">
        <v>0.08112048478910371</v>
      </c>
      <c r="I5205" t="n">
        <v>0.1067410044195405</v>
      </c>
      <c r="J5205" t="n">
        <v>217</v>
      </c>
      <c r="K5205" t="n">
        <v>19</v>
      </c>
      <c r="L5205">
        <f>VLOOKUP(J5205,Clustering!$D$3:$E$367,2,FALSE)</f>
        <v/>
      </c>
      <c r="M5205" t="n">
        <v>0.7636565199999999</v>
      </c>
      <c r="N5205" t="n">
        <v>0.681091946</v>
      </c>
      <c r="O5205" t="n">
        <v>0.681091946</v>
      </c>
      <c r="P5205" t="n">
        <v>0.942711053</v>
      </c>
      <c r="Q5205" t="n">
        <v>0.603806174</v>
      </c>
      <c r="R5205" t="n">
        <v>0.08112048478910371</v>
      </c>
      <c r="S5205" t="n">
        <v>0.0034251869869923</v>
      </c>
      <c r="T5205" t="n">
        <v>0.449372828</v>
      </c>
      <c r="U5205" t="n">
        <v>0.666411007</v>
      </c>
      <c r="V5205" t="n">
        <v>0.850080767</v>
      </c>
      <c r="W5205" t="n">
        <v>0.120709203</v>
      </c>
      <c r="X5205" t="n">
        <v>0.318549029</v>
      </c>
      <c r="Y5205" t="n">
        <v>0.1067410044195405</v>
      </c>
      <c r="Z5205" t="n">
        <v>0.791794071</v>
      </c>
      <c r="AA5205" t="n">
        <v>0.666411007</v>
      </c>
      <c r="AB5205" t="n">
        <v>0</v>
      </c>
      <c r="AC5205" t="n">
        <v>0</v>
      </c>
      <c r="AD5205" t="n">
        <v>0.85</v>
      </c>
      <c r="AE5205" t="n">
        <v>0.85</v>
      </c>
      <c r="AF5205" t="n">
        <v>0.85</v>
      </c>
      <c r="AG5205" t="n">
        <v>0.85</v>
      </c>
      <c r="AH5205" t="n">
        <v>0.942711053</v>
      </c>
      <c r="AI5205" t="n">
        <v>0.120709203</v>
      </c>
      <c r="AJ5205" t="n">
        <v>0.766626603</v>
      </c>
      <c r="AK5205" t="n">
        <v>0.0023976308908946</v>
      </c>
      <c r="AL5205" t="n">
        <v>0.639116785</v>
      </c>
    </row>
    <row r="5206">
      <c r="A5206" t="inlineStr">
        <is>
          <t>2025-08-05 20:00</t>
        </is>
      </c>
      <c r="B5206" t="n">
        <v>86951.0300201904</v>
      </c>
      <c r="C5206" t="n">
        <v>86772.85098024088</v>
      </c>
      <c r="D5206" t="n">
        <v>0</v>
      </c>
      <c r="E5206" t="n">
        <v>178.1790399495164</v>
      </c>
      <c r="F5206" t="n">
        <v>0</v>
      </c>
      <c r="G5206" t="n">
        <v>0.08734266664191979</v>
      </c>
      <c r="H5206" t="n">
        <v>0.0859419103337756</v>
      </c>
      <c r="I5206" t="n">
        <v>0.1126606435604987</v>
      </c>
      <c r="J5206" t="n">
        <v>217</v>
      </c>
      <c r="K5206" t="n">
        <v>20</v>
      </c>
      <c r="L5206">
        <f>VLOOKUP(J5206,Clustering!$D$3:$E$367,2,FALSE)</f>
        <v/>
      </c>
      <c r="M5206" t="n">
        <v>0.756900486</v>
      </c>
      <c r="N5206" t="n">
        <v>0.679754894</v>
      </c>
      <c r="O5206" t="n">
        <v>0.679754894</v>
      </c>
      <c r="P5206" t="n">
        <v>0.943229887</v>
      </c>
      <c r="Q5206" t="n">
        <v>0.560512663</v>
      </c>
      <c r="R5206" t="n">
        <v>0.0859419103337756</v>
      </c>
      <c r="S5206" t="n">
        <v>0</v>
      </c>
      <c r="T5206" t="n">
        <v>0.129666012</v>
      </c>
      <c r="U5206" t="n">
        <v>0.666411007</v>
      </c>
      <c r="V5206" t="n">
        <v>0.850080767</v>
      </c>
      <c r="W5206" t="n">
        <v>0.116869408</v>
      </c>
      <c r="X5206" t="n">
        <v>0.201261386</v>
      </c>
      <c r="Y5206" t="n">
        <v>0.1126606435604987</v>
      </c>
      <c r="Z5206" t="n">
        <v>0.7904282419999999</v>
      </c>
      <c r="AA5206" t="n">
        <v>0.666411007</v>
      </c>
      <c r="AB5206" t="n">
        <v>0</v>
      </c>
      <c r="AC5206" t="n">
        <v>0</v>
      </c>
      <c r="AD5206" t="n">
        <v>0.85</v>
      </c>
      <c r="AE5206" t="n">
        <v>0.85</v>
      </c>
      <c r="AF5206" t="n">
        <v>0.85</v>
      </c>
      <c r="AG5206" t="n">
        <v>0.85</v>
      </c>
      <c r="AH5206" t="n">
        <v>0.943229887</v>
      </c>
      <c r="AI5206" t="n">
        <v>0.116869408</v>
      </c>
      <c r="AJ5206" t="n">
        <v>0.779891317</v>
      </c>
      <c r="AK5206" t="n">
        <v>0</v>
      </c>
      <c r="AL5206" t="n">
        <v>0.733925381</v>
      </c>
    </row>
    <row r="5207">
      <c r="A5207" t="inlineStr">
        <is>
          <t>2025-08-05 21:00</t>
        </is>
      </c>
      <c r="B5207" t="n">
        <v>83297.41899951066</v>
      </c>
      <c r="C5207" t="n">
        <v>83114.1174225346</v>
      </c>
      <c r="D5207" t="n">
        <v>0</v>
      </c>
      <c r="E5207" t="n">
        <v>183.3015769760517</v>
      </c>
      <c r="F5207" t="n">
        <v>0</v>
      </c>
      <c r="G5207" t="n">
        <v>0.0898537142039469</v>
      </c>
      <c r="H5207" t="n">
        <v>0.0886941407488591</v>
      </c>
      <c r="I5207" t="n">
        <v>0.1108124304350412</v>
      </c>
      <c r="J5207" t="n">
        <v>217</v>
      </c>
      <c r="K5207" t="n">
        <v>21</v>
      </c>
      <c r="L5207">
        <f>VLOOKUP(J5207,Clustering!$D$3:$E$367,2,FALSE)</f>
        <v/>
      </c>
      <c r="M5207" t="n">
        <v>0.743515128</v>
      </c>
      <c r="N5207" t="n">
        <v>0.655163391</v>
      </c>
      <c r="O5207" t="n">
        <v>0.655163391</v>
      </c>
      <c r="P5207" t="n">
        <v>0.943911492</v>
      </c>
      <c r="Q5207" t="n">
        <v>0.5093840160000001</v>
      </c>
      <c r="R5207" t="n">
        <v>0.0886941407488591</v>
      </c>
      <c r="S5207" t="n">
        <v>0</v>
      </c>
      <c r="T5207" t="n">
        <v>0</v>
      </c>
      <c r="U5207" t="n">
        <v>0.666411007</v>
      </c>
      <c r="V5207" t="n">
        <v>0.850080767</v>
      </c>
      <c r="W5207" t="n">
        <v>0.10297633</v>
      </c>
      <c r="X5207" t="n">
        <v>0.08896383400000001</v>
      </c>
      <c r="Y5207" t="n">
        <v>0.1108124304350412</v>
      </c>
      <c r="Z5207" t="n">
        <v>0.777239277</v>
      </c>
      <c r="AA5207" t="n">
        <v>0.666411007</v>
      </c>
      <c r="AB5207" t="n">
        <v>0</v>
      </c>
      <c r="AC5207" t="n">
        <v>0</v>
      </c>
      <c r="AD5207" t="n">
        <v>0.85</v>
      </c>
      <c r="AE5207" t="n">
        <v>0.85</v>
      </c>
      <c r="AF5207" t="n">
        <v>0.85</v>
      </c>
      <c r="AG5207" t="n">
        <v>0.85</v>
      </c>
      <c r="AH5207" t="n">
        <v>0.943911492</v>
      </c>
      <c r="AI5207" t="n">
        <v>0.10297633</v>
      </c>
      <c r="AJ5207" t="n">
        <v>0.771267612</v>
      </c>
      <c r="AK5207" t="n">
        <v>0</v>
      </c>
      <c r="AL5207" t="n">
        <v>0.520345862</v>
      </c>
    </row>
    <row r="5208">
      <c r="A5208" t="inlineStr">
        <is>
          <t>2025-08-05 22:00</t>
        </is>
      </c>
      <c r="B5208" t="n">
        <v>78642.64278373629</v>
      </c>
      <c r="C5208" t="n">
        <v>78456.36851214766</v>
      </c>
      <c r="D5208" t="n">
        <v>0</v>
      </c>
      <c r="E5208" t="n">
        <v>186.2742715886269</v>
      </c>
      <c r="F5208" t="n">
        <v>0</v>
      </c>
      <c r="G5208" t="n">
        <v>0.0913109174454053</v>
      </c>
      <c r="H5208" t="n">
        <v>0.0905624431474195</v>
      </c>
      <c r="I5208" t="n">
        <v>0.1048392198991422</v>
      </c>
      <c r="J5208" t="n">
        <v>217</v>
      </c>
      <c r="K5208" t="n">
        <v>22</v>
      </c>
      <c r="L5208">
        <f>VLOOKUP(J5208,Clustering!$D$3:$E$367,2,FALSE)</f>
        <v/>
      </c>
      <c r="M5208" t="n">
        <v>0.710921438</v>
      </c>
      <c r="N5208" t="n">
        <v>0.620547942</v>
      </c>
      <c r="O5208" t="n">
        <v>0.620547942</v>
      </c>
      <c r="P5208" t="n">
        <v>0.941510614</v>
      </c>
      <c r="Q5208" t="n">
        <v>0.475164744</v>
      </c>
      <c r="R5208" t="n">
        <v>0.0905624431474195</v>
      </c>
      <c r="S5208" t="n">
        <v>0</v>
      </c>
      <c r="T5208" t="n">
        <v>0</v>
      </c>
      <c r="U5208" t="n">
        <v>0.666411007</v>
      </c>
      <c r="V5208" t="n">
        <v>0.850080767</v>
      </c>
      <c r="W5208" t="n">
        <v>0.074736381</v>
      </c>
      <c r="X5208" t="n">
        <v>0.031525441</v>
      </c>
      <c r="Y5208" t="n">
        <v>0.1048392198991422</v>
      </c>
      <c r="Z5208" t="n">
        <v>0.722382789</v>
      </c>
      <c r="AA5208" t="n">
        <v>0.666411007</v>
      </c>
      <c r="AB5208" t="n">
        <v>0</v>
      </c>
      <c r="AC5208" t="n">
        <v>0</v>
      </c>
      <c r="AD5208" t="n">
        <v>0.85</v>
      </c>
      <c r="AE5208" t="n">
        <v>0.85</v>
      </c>
      <c r="AF5208" t="n">
        <v>0.85</v>
      </c>
      <c r="AG5208" t="n">
        <v>0.85</v>
      </c>
      <c r="AH5208" t="n">
        <v>0.941510614</v>
      </c>
      <c r="AI5208" t="n">
        <v>0.074736381</v>
      </c>
      <c r="AJ5208" t="n">
        <v>0.723711748</v>
      </c>
      <c r="AK5208" t="n">
        <v>0</v>
      </c>
      <c r="AL5208" t="n">
        <v>0.14778936</v>
      </c>
    </row>
    <row r="5209">
      <c r="A5209" t="inlineStr">
        <is>
          <t>2025-08-05 23:00</t>
        </is>
      </c>
      <c r="B5209" t="n">
        <v>73798.04190782357</v>
      </c>
      <c r="C5209" t="n">
        <v>73610.33587422626</v>
      </c>
      <c r="D5209" t="n">
        <v>0</v>
      </c>
      <c r="E5209" t="n">
        <v>187.7060335973065</v>
      </c>
      <c r="F5209" t="n">
        <v>0</v>
      </c>
      <c r="G5209" t="n">
        <v>0.0920127615673071</v>
      </c>
      <c r="H5209" t="n">
        <v>0.0915669068025594</v>
      </c>
      <c r="I5209" t="n">
        <v>0.1000713657494111</v>
      </c>
      <c r="J5209" t="n">
        <v>217</v>
      </c>
      <c r="K5209" t="n">
        <v>23</v>
      </c>
      <c r="L5209">
        <f>VLOOKUP(J5209,Clustering!$D$3:$E$367,2,FALSE)</f>
        <v/>
      </c>
      <c r="M5209" t="n">
        <v>0.70194795</v>
      </c>
      <c r="N5209" t="n">
        <v>0.579917731</v>
      </c>
      <c r="O5209" t="n">
        <v>0.579917731</v>
      </c>
      <c r="P5209" t="n">
        <v>0.941001953</v>
      </c>
      <c r="Q5209" t="n">
        <v>0.427503082</v>
      </c>
      <c r="R5209" t="n">
        <v>0.0915669068025594</v>
      </c>
      <c r="S5209" t="n">
        <v>0</v>
      </c>
      <c r="T5209" t="n">
        <v>0</v>
      </c>
      <c r="U5209" t="n">
        <v>0.664783133</v>
      </c>
      <c r="V5209" t="n">
        <v>0.850080767</v>
      </c>
      <c r="W5209" t="n">
        <v>0.06150654</v>
      </c>
      <c r="X5209" t="n">
        <v>0.023460209</v>
      </c>
      <c r="Y5209" t="n">
        <v>0.1000713657494111</v>
      </c>
      <c r="Z5209" t="n">
        <v>0.650789763</v>
      </c>
      <c r="AA5209" t="n">
        <v>0.664783133</v>
      </c>
      <c r="AB5209" t="n">
        <v>0</v>
      </c>
      <c r="AC5209" t="n">
        <v>0</v>
      </c>
      <c r="AD5209" t="n">
        <v>0.85</v>
      </c>
      <c r="AE5209" t="n">
        <v>0.85</v>
      </c>
      <c r="AF5209" t="n">
        <v>0.85</v>
      </c>
      <c r="AG5209" t="n">
        <v>0.85</v>
      </c>
      <c r="AH5209" t="n">
        <v>0.941001953</v>
      </c>
      <c r="AI5209" t="n">
        <v>0.06150654</v>
      </c>
      <c r="AJ5209" t="n">
        <v>0.6584668930000001</v>
      </c>
      <c r="AK5209" t="n">
        <v>0</v>
      </c>
      <c r="AL5209" t="n">
        <v>0.14778936</v>
      </c>
    </row>
    <row r="5210">
      <c r="A5210" t="inlineStr">
        <is>
          <t>2025-08-06 00:00</t>
        </is>
      </c>
      <c r="B5210" t="n">
        <v>70954.9397499473</v>
      </c>
      <c r="C5210" t="n">
        <v>70763.8526495845</v>
      </c>
      <c r="D5210" t="n">
        <v>0</v>
      </c>
      <c r="E5210" t="n">
        <v>191.0871003628026</v>
      </c>
      <c r="F5210" t="n">
        <v>0</v>
      </c>
      <c r="G5210" t="n">
        <v>0.0936701472366679</v>
      </c>
      <c r="H5210" t="n">
        <v>0.09327449501629741</v>
      </c>
      <c r="I5210" t="n">
        <v>0.1008213652785823</v>
      </c>
      <c r="J5210" t="n">
        <v>218</v>
      </c>
      <c r="K5210" t="n">
        <v>0</v>
      </c>
      <c r="L5210">
        <f>VLOOKUP(J5210,Clustering!$D$3:$E$367,2,FALSE)</f>
        <v/>
      </c>
      <c r="M5210" t="n">
        <v>0.6608473</v>
      </c>
      <c r="N5210" t="n">
        <v>0.54872971</v>
      </c>
      <c r="O5210" t="n">
        <v>0.54872971</v>
      </c>
      <c r="P5210" t="n">
        <v>0.937817737</v>
      </c>
      <c r="Q5210" t="n">
        <v>0.389153467</v>
      </c>
      <c r="R5210" t="n">
        <v>0.09327449501629741</v>
      </c>
      <c r="S5210" t="n">
        <v>0</v>
      </c>
      <c r="T5210" t="n">
        <v>0</v>
      </c>
      <c r="U5210" t="n">
        <v>0.664783133</v>
      </c>
      <c r="V5210" t="n">
        <v>0.850080767</v>
      </c>
      <c r="W5210" t="n">
        <v>0.048067256</v>
      </c>
      <c r="X5210" t="n">
        <v>0.018971892</v>
      </c>
      <c r="Y5210" t="n">
        <v>0.1008213652785823</v>
      </c>
      <c r="Z5210" t="n">
        <v>0.573503764</v>
      </c>
      <c r="AA5210" t="n">
        <v>0.664783133</v>
      </c>
      <c r="AB5210" t="n">
        <v>0</v>
      </c>
      <c r="AC5210" t="n">
        <v>0</v>
      </c>
      <c r="AD5210" t="n">
        <v>0.85</v>
      </c>
      <c r="AE5210" t="n">
        <v>0.85</v>
      </c>
      <c r="AF5210" t="n">
        <v>0.85</v>
      </c>
      <c r="AG5210" t="n">
        <v>0.85</v>
      </c>
      <c r="AH5210" t="n">
        <v>0.937817737</v>
      </c>
      <c r="AI5210" t="n">
        <v>0.048067256</v>
      </c>
      <c r="AJ5210" t="n">
        <v>0.608158475</v>
      </c>
      <c r="AK5210" t="n">
        <v>0</v>
      </c>
      <c r="AL5210" t="n">
        <v>0.085277436</v>
      </c>
    </row>
    <row r="5211">
      <c r="A5211" t="inlineStr">
        <is>
          <t>2025-08-06 01:00</t>
        </is>
      </c>
      <c r="B5211" t="n">
        <v>69621.63748065761</v>
      </c>
      <c r="C5211" t="n">
        <v>69425.02391991542</v>
      </c>
      <c r="D5211" t="n">
        <v>0</v>
      </c>
      <c r="E5211" t="n">
        <v>196.6135607421946</v>
      </c>
      <c r="F5211" t="n">
        <v>0</v>
      </c>
      <c r="G5211" t="n">
        <v>0.09637919644225219</v>
      </c>
      <c r="H5211" t="n">
        <v>0.0960267254313809</v>
      </c>
      <c r="I5211" t="n">
        <v>0.1027499354964511</v>
      </c>
      <c r="J5211" t="n">
        <v>218</v>
      </c>
      <c r="K5211" t="n">
        <v>1</v>
      </c>
      <c r="L5211">
        <f>VLOOKUP(J5211,Clustering!$D$3:$E$367,2,FALSE)</f>
        <v/>
      </c>
      <c r="M5211" t="n">
        <v>0.607950948</v>
      </c>
      <c r="N5211" t="n">
        <v>0.523020053</v>
      </c>
      <c r="O5211" t="n">
        <v>0.523020053</v>
      </c>
      <c r="P5211" t="n">
        <v>0.939028349</v>
      </c>
      <c r="Q5211" t="n">
        <v>0.342205228</v>
      </c>
      <c r="R5211" t="n">
        <v>0.0960267254313809</v>
      </c>
      <c r="S5211" t="n">
        <v>0</v>
      </c>
      <c r="T5211" t="n">
        <v>0</v>
      </c>
      <c r="U5211" t="n">
        <v>0.664783133</v>
      </c>
      <c r="V5211" t="n">
        <v>0.850080767</v>
      </c>
      <c r="W5211" t="n">
        <v>0.033371312</v>
      </c>
      <c r="X5211" t="n">
        <v>0.018971892</v>
      </c>
      <c r="Y5211" t="n">
        <v>0.1027499354964511</v>
      </c>
      <c r="Z5211" t="n">
        <v>0.518847963</v>
      </c>
      <c r="AA5211" t="n">
        <v>0.664783133</v>
      </c>
      <c r="AB5211" t="n">
        <v>0</v>
      </c>
      <c r="AC5211" t="n">
        <v>0</v>
      </c>
      <c r="AD5211" t="n">
        <v>0.85</v>
      </c>
      <c r="AE5211" t="n">
        <v>0.85</v>
      </c>
      <c r="AF5211" t="n">
        <v>0.85</v>
      </c>
      <c r="AG5211" t="n">
        <v>0.85</v>
      </c>
      <c r="AH5211" t="n">
        <v>0.939028349</v>
      </c>
      <c r="AI5211" t="n">
        <v>0.033371312</v>
      </c>
      <c r="AJ5211" t="n">
        <v>0.5471479930000001</v>
      </c>
      <c r="AK5211" t="n">
        <v>0</v>
      </c>
      <c r="AL5211" t="n">
        <v>0</v>
      </c>
    </row>
    <row r="5212">
      <c r="A5212" t="inlineStr">
        <is>
          <t>2025-08-06 02:00</t>
        </is>
      </c>
      <c r="B5212" t="n">
        <v>68832.70385232625</v>
      </c>
      <c r="C5212" t="n">
        <v>68633.67879225881</v>
      </c>
      <c r="D5212" t="n">
        <v>0</v>
      </c>
      <c r="E5212" t="n">
        <v>199.0250600674296</v>
      </c>
      <c r="F5212" t="n">
        <v>0</v>
      </c>
      <c r="G5212" t="n">
        <v>0.0975613039546223</v>
      </c>
      <c r="H5212" t="n">
        <v>0.097211992544446</v>
      </c>
      <c r="I5212" t="n">
        <v>0.1038749347902078</v>
      </c>
      <c r="J5212" t="n">
        <v>218</v>
      </c>
      <c r="K5212" t="n">
        <v>2</v>
      </c>
      <c r="L5212">
        <f>VLOOKUP(J5212,Clustering!$D$3:$E$367,2,FALSE)</f>
        <v/>
      </c>
      <c r="M5212" t="n">
        <v>0.564880509</v>
      </c>
      <c r="N5212" t="n">
        <v>0.497900039</v>
      </c>
      <c r="O5212" t="n">
        <v>0.497900039</v>
      </c>
      <c r="P5212" t="n">
        <v>0.9389571370000001</v>
      </c>
      <c r="Q5212" t="n">
        <v>0.287234109</v>
      </c>
      <c r="R5212" t="n">
        <v>0.097211992544446</v>
      </c>
      <c r="S5212" t="n">
        <v>0</v>
      </c>
      <c r="T5212" t="n">
        <v>0</v>
      </c>
      <c r="U5212" t="n">
        <v>0.664783133</v>
      </c>
      <c r="V5212" t="n">
        <v>0.850080767</v>
      </c>
      <c r="W5212" t="n">
        <v>0.028135228</v>
      </c>
      <c r="X5212" t="n">
        <v>0.018479333</v>
      </c>
      <c r="Y5212" t="n">
        <v>0.1038749347902078</v>
      </c>
      <c r="Z5212" t="n">
        <v>0.487508171</v>
      </c>
      <c r="AA5212" t="n">
        <v>0.664783133</v>
      </c>
      <c r="AB5212" t="n">
        <v>0</v>
      </c>
      <c r="AC5212" t="n">
        <v>0</v>
      </c>
      <c r="AD5212" t="n">
        <v>0.85</v>
      </c>
      <c r="AE5212" t="n">
        <v>0.85</v>
      </c>
      <c r="AF5212" t="n">
        <v>0.85</v>
      </c>
      <c r="AG5212" t="n">
        <v>0.85</v>
      </c>
      <c r="AH5212" t="n">
        <v>0.9389571370000001</v>
      </c>
      <c r="AI5212" t="n">
        <v>0.028135228</v>
      </c>
      <c r="AJ5212" t="n">
        <v>0.521451956</v>
      </c>
      <c r="AK5212" t="n">
        <v>0</v>
      </c>
      <c r="AL5212" t="n">
        <v>0</v>
      </c>
    </row>
    <row r="5213">
      <c r="A5213" t="inlineStr">
        <is>
          <t>2025-08-06 03:00</t>
        </is>
      </c>
      <c r="B5213" t="n">
        <v>68330.9915003124</v>
      </c>
      <c r="C5213" t="n">
        <v>68129.94040376865</v>
      </c>
      <c r="D5213" t="n">
        <v>0</v>
      </c>
      <c r="E5213" t="n">
        <v>201.0510965437547</v>
      </c>
      <c r="F5213" t="n">
        <v>0</v>
      </c>
      <c r="G5213" t="n">
        <v>0.0985544590900758</v>
      </c>
      <c r="H5213" t="n">
        <v>0.09837717038440839</v>
      </c>
      <c r="I5213" t="n">
        <v>0.1017588646900463</v>
      </c>
      <c r="J5213" t="n">
        <v>218</v>
      </c>
      <c r="K5213" t="n">
        <v>3</v>
      </c>
      <c r="L5213">
        <f>VLOOKUP(J5213,Clustering!$D$3:$E$367,2,FALSE)</f>
        <v/>
      </c>
      <c r="M5213" t="n">
        <v>0.538818227</v>
      </c>
      <c r="N5213" t="n">
        <v>0.477264475</v>
      </c>
      <c r="O5213" t="n">
        <v>0.477264475</v>
      </c>
      <c r="P5213" t="n">
        <v>0.939323373</v>
      </c>
      <c r="Q5213" t="n">
        <v>0.249009656</v>
      </c>
      <c r="R5213" t="n">
        <v>0.09837717038440839</v>
      </c>
      <c r="S5213" t="n">
        <v>0</v>
      </c>
      <c r="T5213" t="n">
        <v>0</v>
      </c>
      <c r="U5213" t="n">
        <v>0.664783133</v>
      </c>
      <c r="V5213" t="n">
        <v>0.850080767</v>
      </c>
      <c r="W5213" t="n">
        <v>0.028693744</v>
      </c>
      <c r="X5213" t="n">
        <v>0.018439125</v>
      </c>
      <c r="Y5213" t="n">
        <v>0.1017588646900463</v>
      </c>
      <c r="Z5213" t="n">
        <v>0.472809051</v>
      </c>
      <c r="AA5213" t="n">
        <v>0.664783133</v>
      </c>
      <c r="AB5213" t="n">
        <v>0</v>
      </c>
      <c r="AC5213" t="n">
        <v>0</v>
      </c>
      <c r="AD5213" t="n">
        <v>0.85</v>
      </c>
      <c r="AE5213" t="n">
        <v>0.85</v>
      </c>
      <c r="AF5213" t="n">
        <v>0.85</v>
      </c>
      <c r="AG5213" t="n">
        <v>0.85</v>
      </c>
      <c r="AH5213" t="n">
        <v>0.939323373</v>
      </c>
      <c r="AI5213" t="n">
        <v>0.028693744</v>
      </c>
      <c r="AJ5213" t="n">
        <v>0.517427255</v>
      </c>
      <c r="AK5213" t="n">
        <v>0</v>
      </c>
      <c r="AL5213" t="n">
        <v>0</v>
      </c>
    </row>
    <row r="5214">
      <c r="A5214" t="inlineStr">
        <is>
          <t>2025-08-06 04:00</t>
        </is>
      </c>
      <c r="B5214" t="n">
        <v>68468.13843639327</v>
      </c>
      <c r="C5214" t="n">
        <v>68262.00013973545</v>
      </c>
      <c r="D5214" t="n">
        <v>0</v>
      </c>
      <c r="E5214" t="n">
        <v>206.1382966578306</v>
      </c>
      <c r="F5214" t="n">
        <v>0</v>
      </c>
      <c r="G5214" t="n">
        <v>0.1010481846361914</v>
      </c>
      <c r="H5214" t="n">
        <v>0.1010088651608751</v>
      </c>
      <c r="I5214" t="n">
        <v>0.1017588646900463</v>
      </c>
      <c r="J5214" t="n">
        <v>218</v>
      </c>
      <c r="K5214" t="n">
        <v>4</v>
      </c>
      <c r="L5214">
        <f>VLOOKUP(J5214,Clustering!$D$3:$E$367,2,FALSE)</f>
        <v/>
      </c>
      <c r="M5214" t="n">
        <v>0.529965691</v>
      </c>
      <c r="N5214" t="n">
        <v>0.469573468</v>
      </c>
      <c r="O5214" t="n">
        <v>0.469573468</v>
      </c>
      <c r="P5214" t="n">
        <v>0.94042208</v>
      </c>
      <c r="Q5214" t="n">
        <v>0.231862472</v>
      </c>
      <c r="R5214" t="n">
        <v>0.1010088651608751</v>
      </c>
      <c r="S5214" t="n">
        <v>0</v>
      </c>
      <c r="T5214" t="n">
        <v>0</v>
      </c>
      <c r="U5214" t="n">
        <v>0.664783133</v>
      </c>
      <c r="V5214" t="n">
        <v>0.850080767</v>
      </c>
      <c r="W5214" t="n">
        <v>0.028728651</v>
      </c>
      <c r="X5214" t="n">
        <v>0.018439125</v>
      </c>
      <c r="Y5214" t="n">
        <v>0.1017588646900463</v>
      </c>
      <c r="Z5214" t="n">
        <v>0.483812058</v>
      </c>
      <c r="AA5214" t="n">
        <v>0.664783133</v>
      </c>
      <c r="AB5214" t="n">
        <v>0</v>
      </c>
      <c r="AC5214" t="n">
        <v>0</v>
      </c>
      <c r="AD5214" t="n">
        <v>0.85</v>
      </c>
      <c r="AE5214" t="n">
        <v>0.85</v>
      </c>
      <c r="AF5214" t="n">
        <v>0.85</v>
      </c>
      <c r="AG5214" t="n">
        <v>0.85</v>
      </c>
      <c r="AH5214" t="n">
        <v>0.94042208</v>
      </c>
      <c r="AI5214" t="n">
        <v>0.028728651</v>
      </c>
      <c r="AJ5214" t="n">
        <v>0.520795763</v>
      </c>
      <c r="AK5214" t="n">
        <v>0</v>
      </c>
      <c r="AL5214" t="n">
        <v>0</v>
      </c>
    </row>
    <row r="5215">
      <c r="A5215" t="inlineStr">
        <is>
          <t>2025-08-06 05:00</t>
        </is>
      </c>
      <c r="B5215" t="n">
        <v>71743.69423006003</v>
      </c>
      <c r="C5215" t="n">
        <v>71448.40702450441</v>
      </c>
      <c r="D5215" t="n">
        <v>84.62734453808781</v>
      </c>
      <c r="E5215" t="n">
        <v>210.6598610175328</v>
      </c>
      <c r="F5215" t="n">
        <v>0.0038219417201349</v>
      </c>
      <c r="G5215" t="n">
        <v>0.1032646377536925</v>
      </c>
      <c r="H5215" t="n">
        <v>0.1032990422945943</v>
      </c>
      <c r="I5215" t="n">
        <v>0.1026427927065695</v>
      </c>
      <c r="J5215" t="n">
        <v>218</v>
      </c>
      <c r="K5215" t="n">
        <v>5</v>
      </c>
      <c r="L5215">
        <f>VLOOKUP(J5215,Clustering!$D$3:$E$367,2,FALSE)</f>
        <v/>
      </c>
      <c r="M5215" t="n">
        <v>0.530541653</v>
      </c>
      <c r="N5215" t="n">
        <v>0.478824369</v>
      </c>
      <c r="O5215" t="n">
        <v>0.478824369</v>
      </c>
      <c r="P5215" t="n">
        <v>0.941327496</v>
      </c>
      <c r="Q5215" t="n">
        <v>0.224139981</v>
      </c>
      <c r="R5215" t="n">
        <v>0.1032990422945943</v>
      </c>
      <c r="S5215" t="n">
        <v>0.0038219417201349</v>
      </c>
      <c r="T5215" t="n">
        <v>0</v>
      </c>
      <c r="U5215" t="n">
        <v>0.664783133</v>
      </c>
      <c r="V5215" t="n">
        <v>0.850080767</v>
      </c>
      <c r="W5215" t="n">
        <v>0.029636239</v>
      </c>
      <c r="X5215" t="n">
        <v>0.018439125</v>
      </c>
      <c r="Y5215" t="n">
        <v>0.1026427927065695</v>
      </c>
      <c r="Z5215" t="n">
        <v>0.513223467</v>
      </c>
      <c r="AA5215" t="n">
        <v>0.664783133</v>
      </c>
      <c r="AB5215" t="n">
        <v>0</v>
      </c>
      <c r="AC5215" t="n">
        <v>0</v>
      </c>
      <c r="AD5215" t="n">
        <v>0.85</v>
      </c>
      <c r="AE5215" t="n">
        <v>0.85</v>
      </c>
      <c r="AF5215" t="n">
        <v>0.85</v>
      </c>
      <c r="AG5215" t="n">
        <v>0.85</v>
      </c>
      <c r="AH5215" t="n">
        <v>0.941327496</v>
      </c>
      <c r="AI5215" t="n">
        <v>0.029636239</v>
      </c>
      <c r="AJ5215" t="n">
        <v>0.533205554</v>
      </c>
      <c r="AK5215" t="n">
        <v>0.0026753592040944</v>
      </c>
      <c r="AL5215" t="n">
        <v>0</v>
      </c>
    </row>
    <row r="5216">
      <c r="A5216" t="inlineStr">
        <is>
          <t>2025-08-06 06:00</t>
        </is>
      </c>
      <c r="B5216" t="n">
        <v>78614.42500281324</v>
      </c>
      <c r="C5216" t="n">
        <v>77002.25148029457</v>
      </c>
      <c r="D5216" t="n">
        <v>1422.766124525149</v>
      </c>
      <c r="E5216" t="n">
        <v>189.407397993523</v>
      </c>
      <c r="F5216" t="n">
        <v>0.0642549903816258</v>
      </c>
      <c r="G5216" t="n">
        <v>0.09284676372231521</v>
      </c>
      <c r="H5216" t="n">
        <v>0.092611549003905</v>
      </c>
      <c r="I5216" t="n">
        <v>0.09709815333019679</v>
      </c>
      <c r="J5216" t="n">
        <v>218</v>
      </c>
      <c r="K5216" t="n">
        <v>6</v>
      </c>
      <c r="L5216">
        <f>VLOOKUP(J5216,Clustering!$D$3:$E$367,2,FALSE)</f>
        <v/>
      </c>
      <c r="M5216" t="n">
        <v>0.549957333</v>
      </c>
      <c r="N5216" t="n">
        <v>0.492942298</v>
      </c>
      <c r="O5216" t="n">
        <v>0.492942298</v>
      </c>
      <c r="P5216" t="n">
        <v>0.942507588</v>
      </c>
      <c r="Q5216" t="n">
        <v>0.223276364</v>
      </c>
      <c r="R5216" t="n">
        <v>0.092611549003905</v>
      </c>
      <c r="S5216" t="n">
        <v>0.0642549903816258</v>
      </c>
      <c r="T5216" t="n">
        <v>0</v>
      </c>
      <c r="U5216" t="n">
        <v>0.664783133</v>
      </c>
      <c r="V5216" t="n">
        <v>0.850080767</v>
      </c>
      <c r="W5216" t="n">
        <v>0.031660858</v>
      </c>
      <c r="X5216" t="n">
        <v>0.018439125</v>
      </c>
      <c r="Y5216" t="n">
        <v>0.09709815333019679</v>
      </c>
      <c r="Z5216" t="n">
        <v>0.509514712</v>
      </c>
      <c r="AA5216" t="n">
        <v>0.664783133</v>
      </c>
      <c r="AB5216" t="n">
        <v>0</v>
      </c>
      <c r="AC5216" t="n">
        <v>0</v>
      </c>
      <c r="AD5216" t="n">
        <v>0.85</v>
      </c>
      <c r="AE5216" t="n">
        <v>0.85</v>
      </c>
      <c r="AF5216" t="n">
        <v>0.85</v>
      </c>
      <c r="AG5216" t="n">
        <v>0.85</v>
      </c>
      <c r="AH5216" t="n">
        <v>0.942507588</v>
      </c>
      <c r="AI5216" t="n">
        <v>0.031660858</v>
      </c>
      <c r="AJ5216" t="n">
        <v>0.5217925839999999</v>
      </c>
      <c r="AK5216" t="n">
        <v>0.044978493267138</v>
      </c>
      <c r="AL5216" t="n">
        <v>0</v>
      </c>
    </row>
    <row r="5217">
      <c r="A5217" t="inlineStr">
        <is>
          <t>2025-08-06 07:00</t>
        </is>
      </c>
      <c r="B5217" t="n">
        <v>85693.36330080277</v>
      </c>
      <c r="C5217" t="n">
        <v>81796.6546623421</v>
      </c>
      <c r="D5217" t="n">
        <v>3728.032942553974</v>
      </c>
      <c r="E5217" t="n">
        <v>168.6756959067013</v>
      </c>
      <c r="F5217" t="n">
        <v>0.1683654936233024</v>
      </c>
      <c r="G5217" t="n">
        <v>0.08268416466014759</v>
      </c>
      <c r="H5217" t="n">
        <v>0.0823861089945801</v>
      </c>
      <c r="I5217" t="n">
        <v>0.0880713732826723</v>
      </c>
      <c r="J5217" t="n">
        <v>218</v>
      </c>
      <c r="K5217" t="n">
        <v>7</v>
      </c>
      <c r="L5217">
        <f>VLOOKUP(J5217,Clustering!$D$3:$E$367,2,FALSE)</f>
        <v/>
      </c>
      <c r="M5217" t="n">
        <v>0.584981583</v>
      </c>
      <c r="N5217" t="n">
        <v>0.503780702</v>
      </c>
      <c r="O5217" t="n">
        <v>0.503780702</v>
      </c>
      <c r="P5217" t="n">
        <v>0.944216688</v>
      </c>
      <c r="Q5217" t="n">
        <v>0.239522382</v>
      </c>
      <c r="R5217" t="n">
        <v>0.0823861089945801</v>
      </c>
      <c r="S5217" t="n">
        <v>0.1683654936233024</v>
      </c>
      <c r="T5217" t="n">
        <v>0</v>
      </c>
      <c r="U5217" t="n">
        <v>0.664783133</v>
      </c>
      <c r="V5217" t="n">
        <v>0.850080767</v>
      </c>
      <c r="W5217" t="n">
        <v>0.043005708</v>
      </c>
      <c r="X5217" t="n">
        <v>0.018439125</v>
      </c>
      <c r="Y5217" t="n">
        <v>0.0880713732826723</v>
      </c>
      <c r="Z5217" t="n">
        <v>0.5413522710000001</v>
      </c>
      <c r="AA5217" t="n">
        <v>0.664783133</v>
      </c>
      <c r="AB5217" t="n">
        <v>0</v>
      </c>
      <c r="AC5217" t="n">
        <v>0</v>
      </c>
      <c r="AD5217" t="n">
        <v>0.85</v>
      </c>
      <c r="AE5217" t="n">
        <v>0.85</v>
      </c>
      <c r="AF5217" t="n">
        <v>0.85</v>
      </c>
      <c r="AG5217" t="n">
        <v>0.85</v>
      </c>
      <c r="AH5217" t="n">
        <v>0.944216688</v>
      </c>
      <c r="AI5217" t="n">
        <v>0.043005708</v>
      </c>
      <c r="AJ5217" t="n">
        <v>0.538267317</v>
      </c>
      <c r="AK5217" t="n">
        <v>0.1178558455363117</v>
      </c>
      <c r="AL5217" t="n">
        <v>0</v>
      </c>
    </row>
    <row r="5218">
      <c r="A5218" t="inlineStr">
        <is>
          <t>2025-08-06 08:00</t>
        </is>
      </c>
      <c r="B5218" t="n">
        <v>86321.54670680787</v>
      </c>
      <c r="C5218" t="n">
        <v>79953.91343573449</v>
      </c>
      <c r="D5218" t="n">
        <v>6197.210695648687</v>
      </c>
      <c r="E5218" t="n">
        <v>170.4225754247018</v>
      </c>
      <c r="F5218" t="n">
        <v>0.2798785455864824</v>
      </c>
      <c r="G5218" t="n">
        <v>0.08354047814936361</v>
      </c>
      <c r="H5218" t="n">
        <v>0.08339057264972009</v>
      </c>
      <c r="I5218" t="n">
        <v>0.08624994585468521</v>
      </c>
      <c r="J5218" t="n">
        <v>218</v>
      </c>
      <c r="K5218" t="n">
        <v>8</v>
      </c>
      <c r="L5218">
        <f>VLOOKUP(J5218,Clustering!$D$3:$E$367,2,FALSE)</f>
        <v/>
      </c>
      <c r="M5218" t="n">
        <v>0.61717786</v>
      </c>
      <c r="N5218" t="n">
        <v>0.516017292</v>
      </c>
      <c r="O5218" t="n">
        <v>0.516017292</v>
      </c>
      <c r="P5218" t="n">
        <v>0.944521885</v>
      </c>
      <c r="Q5218" t="n">
        <v>0.258509447</v>
      </c>
      <c r="R5218" t="n">
        <v>0.08339057264972009</v>
      </c>
      <c r="S5218" t="n">
        <v>0.2798785455864824</v>
      </c>
      <c r="T5218" t="n">
        <v>0.222079492</v>
      </c>
      <c r="U5218" t="n">
        <v>0.664783133</v>
      </c>
      <c r="V5218" t="n">
        <v>0.850080767</v>
      </c>
      <c r="W5218" t="n">
        <v>0.059063034</v>
      </c>
      <c r="X5218" t="n">
        <v>0.018439125</v>
      </c>
      <c r="Y5218" t="n">
        <v>0.08624994585468521</v>
      </c>
      <c r="Z5218" t="n">
        <v>0.578426647</v>
      </c>
      <c r="AA5218" t="n">
        <v>0.664783133</v>
      </c>
      <c r="AB5218" t="n">
        <v>0</v>
      </c>
      <c r="AC5218" t="n">
        <v>0</v>
      </c>
      <c r="AD5218" t="n">
        <v>0.85</v>
      </c>
      <c r="AE5218" t="n">
        <v>0.85</v>
      </c>
      <c r="AF5218" t="n">
        <v>0.85</v>
      </c>
      <c r="AG5218" t="n">
        <v>0.85</v>
      </c>
      <c r="AH5218" t="n">
        <v>0.944521885</v>
      </c>
      <c r="AI5218" t="n">
        <v>0.059063034</v>
      </c>
      <c r="AJ5218" t="n">
        <v>0.567621307</v>
      </c>
      <c r="AK5218" t="n">
        <v>0.1959149819105377</v>
      </c>
      <c r="AL5218" t="n">
        <v>0</v>
      </c>
    </row>
    <row r="5219">
      <c r="A5219" t="inlineStr">
        <is>
          <t>2025-08-06 09:00</t>
        </is>
      </c>
      <c r="B5219" t="n">
        <v>84872.11744395638</v>
      </c>
      <c r="C5219" t="n">
        <v>76120.59531026227</v>
      </c>
      <c r="D5219" t="n">
        <v>8580.261463755893</v>
      </c>
      <c r="E5219" t="n">
        <v>171.2606699382122</v>
      </c>
      <c r="F5219" t="n">
        <v>0.3875019290394442</v>
      </c>
      <c r="G5219" t="n">
        <v>0.08395130879324129</v>
      </c>
      <c r="H5219" t="n">
        <v>0.0835914653807481</v>
      </c>
      <c r="I5219" t="n">
        <v>0.0904553003575379</v>
      </c>
      <c r="J5219" t="n">
        <v>218</v>
      </c>
      <c r="K5219" t="n">
        <v>9</v>
      </c>
      <c r="L5219">
        <f>VLOOKUP(J5219,Clustering!$D$3:$E$367,2,FALSE)</f>
        <v/>
      </c>
      <c r="M5219" t="n">
        <v>0.628524312</v>
      </c>
      <c r="N5219" t="n">
        <v>0.53272847</v>
      </c>
      <c r="O5219" t="n">
        <v>0.53272847</v>
      </c>
      <c r="P5219" t="n">
        <v>0.944023397</v>
      </c>
      <c r="Q5219" t="n">
        <v>0.278510323</v>
      </c>
      <c r="R5219" t="n">
        <v>0.0835914653807481</v>
      </c>
      <c r="S5219" t="n">
        <v>0.3875019290394442</v>
      </c>
      <c r="T5219" t="n">
        <v>0.506649539</v>
      </c>
      <c r="U5219" t="n">
        <v>0.664783133</v>
      </c>
      <c r="V5219" t="n">
        <v>0.850080767</v>
      </c>
      <c r="W5219" t="n">
        <v>0.083812261</v>
      </c>
      <c r="X5219" t="n">
        <v>0.018439125</v>
      </c>
      <c r="Y5219" t="n">
        <v>0.0904553003575379</v>
      </c>
      <c r="Z5219" t="n">
        <v>0.6239788550000001</v>
      </c>
      <c r="AA5219" t="n">
        <v>0.664783133</v>
      </c>
      <c r="AB5219" t="n">
        <v>0</v>
      </c>
      <c r="AC5219" t="n">
        <v>0</v>
      </c>
      <c r="AD5219" t="n">
        <v>0.85</v>
      </c>
      <c r="AE5219" t="n">
        <v>0.85</v>
      </c>
      <c r="AF5219" t="n">
        <v>0.85</v>
      </c>
      <c r="AG5219" t="n">
        <v>0.85</v>
      </c>
      <c r="AH5219" t="n">
        <v>0.944023397</v>
      </c>
      <c r="AI5219" t="n">
        <v>0.083812261</v>
      </c>
      <c r="AJ5219" t="n">
        <v>0.60184539</v>
      </c>
      <c r="AK5219" t="n">
        <v>0.2712513503276109</v>
      </c>
      <c r="AL5219" t="n">
        <v>0</v>
      </c>
    </row>
    <row r="5220">
      <c r="A5220" t="inlineStr">
        <is>
          <t>2025-08-06 10:00</t>
        </is>
      </c>
      <c r="B5220" t="n">
        <v>82706.45945380733</v>
      </c>
      <c r="C5220" t="n">
        <v>72008.80522341961</v>
      </c>
      <c r="D5220" t="n">
        <v>10527.78998554573</v>
      </c>
      <c r="E5220" t="n">
        <v>169.8642448419919</v>
      </c>
      <c r="F5220" t="n">
        <v>0.4754562486415594</v>
      </c>
      <c r="G5220" t="n">
        <v>0.0832667866872509</v>
      </c>
      <c r="H5220" t="n">
        <v>0.0827075373642249</v>
      </c>
      <c r="I5220" t="n">
        <v>0.09337494138181129</v>
      </c>
      <c r="J5220" t="n">
        <v>218</v>
      </c>
      <c r="K5220" t="n">
        <v>10</v>
      </c>
      <c r="L5220">
        <f>VLOOKUP(J5220,Clustering!$D$3:$E$367,2,FALSE)</f>
        <v/>
      </c>
      <c r="M5220" t="n">
        <v>0.663502485</v>
      </c>
      <c r="N5220" t="n">
        <v>0.563768587</v>
      </c>
      <c r="O5220" t="n">
        <v>0.563768587</v>
      </c>
      <c r="P5220" t="n">
        <v>0.94295521</v>
      </c>
      <c r="Q5220" t="n">
        <v>0.292628588</v>
      </c>
      <c r="R5220" t="n">
        <v>0.0827075373642249</v>
      </c>
      <c r="S5220" t="n">
        <v>0.4754562486415594</v>
      </c>
      <c r="T5220" t="n">
        <v>0.612891038</v>
      </c>
      <c r="U5220" t="n">
        <v>0.665237059</v>
      </c>
      <c r="V5220" t="n">
        <v>0.850080767</v>
      </c>
      <c r="W5220" t="n">
        <v>0.113553221</v>
      </c>
      <c r="X5220" t="n">
        <v>0.018461742</v>
      </c>
      <c r="Y5220" t="n">
        <v>0.09337494138181129</v>
      </c>
      <c r="Z5220" t="n">
        <v>0.680189583</v>
      </c>
      <c r="AA5220" t="n">
        <v>0.665237059</v>
      </c>
      <c r="AB5220" t="n">
        <v>0</v>
      </c>
      <c r="AC5220" t="n">
        <v>0</v>
      </c>
      <c r="AD5220" t="n">
        <v>0.85</v>
      </c>
      <c r="AE5220" t="n">
        <v>0.85</v>
      </c>
      <c r="AF5220" t="n">
        <v>0.85</v>
      </c>
      <c r="AG5220" t="n">
        <v>0.85</v>
      </c>
      <c r="AH5220" t="n">
        <v>0.94295521</v>
      </c>
      <c r="AI5220" t="n">
        <v>0.113553221</v>
      </c>
      <c r="AJ5220" t="n">
        <v>0.642868968</v>
      </c>
      <c r="AK5220" t="n">
        <v>0.3328193740490915</v>
      </c>
      <c r="AL5220" t="n">
        <v>0</v>
      </c>
    </row>
    <row r="5221">
      <c r="A5221" t="inlineStr">
        <is>
          <t>2025-08-06 11:00</t>
        </is>
      </c>
      <c r="B5221" t="n">
        <v>80518.11776390545</v>
      </c>
      <c r="C5221" t="n">
        <v>68533.4026989883</v>
      </c>
      <c r="D5221" t="n">
        <v>11808.81729031017</v>
      </c>
      <c r="E5221" t="n">
        <v>175.8977746069885</v>
      </c>
      <c r="F5221" t="n">
        <v>0.5333100277886493</v>
      </c>
      <c r="G5221" t="n">
        <v>0.0862243993171512</v>
      </c>
      <c r="H5221" t="n">
        <v>0.0858213746951588</v>
      </c>
      <c r="I5221" t="n">
        <v>0.0935088698691634</v>
      </c>
      <c r="J5221" t="n">
        <v>218</v>
      </c>
      <c r="K5221" t="n">
        <v>11</v>
      </c>
      <c r="L5221">
        <f>VLOOKUP(J5221,Clustering!$D$3:$E$367,2,FALSE)</f>
        <v/>
      </c>
      <c r="M5221" t="n">
        <v>0.696199849</v>
      </c>
      <c r="N5221" t="n">
        <v>0.600038589</v>
      </c>
      <c r="O5221" t="n">
        <v>0.600038589</v>
      </c>
      <c r="P5221" t="n">
        <v>0.941897196</v>
      </c>
      <c r="Q5221" t="n">
        <v>0.351967858</v>
      </c>
      <c r="R5221" t="n">
        <v>0.0858213746951588</v>
      </c>
      <c r="S5221" t="n">
        <v>0.5333100277886493</v>
      </c>
      <c r="T5221" t="n">
        <v>0.6190871999999999</v>
      </c>
      <c r="U5221" t="n">
        <v>0.666411007</v>
      </c>
      <c r="V5221" t="n">
        <v>0.850080767</v>
      </c>
      <c r="W5221" t="n">
        <v>0.115542933</v>
      </c>
      <c r="X5221" t="n">
        <v>0.026689485</v>
      </c>
      <c r="Y5221" t="n">
        <v>0.0935088698691634</v>
      </c>
      <c r="Z5221" t="n">
        <v>0.740885476</v>
      </c>
      <c r="AA5221" t="n">
        <v>0.666411007</v>
      </c>
      <c r="AB5221" t="n">
        <v>0</v>
      </c>
      <c r="AC5221" t="n">
        <v>0</v>
      </c>
      <c r="AD5221" t="n">
        <v>0.85</v>
      </c>
      <c r="AE5221" t="n">
        <v>0.85</v>
      </c>
      <c r="AF5221" t="n">
        <v>0.85</v>
      </c>
      <c r="AG5221" t="n">
        <v>0.85</v>
      </c>
      <c r="AH5221" t="n">
        <v>0.941897196</v>
      </c>
      <c r="AI5221" t="n">
        <v>0.115542933</v>
      </c>
      <c r="AJ5221" t="n">
        <v>0.697892873</v>
      </c>
      <c r="AK5221" t="n">
        <v>0.3733170194520545</v>
      </c>
      <c r="AL5221" t="n">
        <v>0.003078764</v>
      </c>
    </row>
    <row r="5222">
      <c r="A5222" t="inlineStr">
        <is>
          <t>2025-08-06 12:00</t>
        </is>
      </c>
      <c r="B5222" t="n">
        <v>80405.98726327856</v>
      </c>
      <c r="C5222" t="n">
        <v>68079.46111381099</v>
      </c>
      <c r="D5222" t="n">
        <v>12136.25772265744</v>
      </c>
      <c r="E5222" t="n">
        <v>190.268426810136</v>
      </c>
      <c r="F5222" t="n">
        <v>0.5480978987312831</v>
      </c>
      <c r="G5222" t="n">
        <v>0.0932688366716352</v>
      </c>
      <c r="H5222" t="n">
        <v>0.09317404865078339</v>
      </c>
      <c r="I5222" t="n">
        <v>0.09498208323003531</v>
      </c>
      <c r="J5222" t="n">
        <v>218</v>
      </c>
      <c r="K5222" t="n">
        <v>12</v>
      </c>
      <c r="L5222">
        <f>VLOOKUP(J5222,Clustering!$D$3:$E$367,2,FALSE)</f>
        <v/>
      </c>
      <c r="M5222" t="n">
        <v>0.730072175</v>
      </c>
      <c r="N5222" t="n">
        <v>0.631526362</v>
      </c>
      <c r="O5222" t="n">
        <v>0.631526362</v>
      </c>
      <c r="P5222" t="n">
        <v>0.940686583</v>
      </c>
      <c r="Q5222" t="n">
        <v>0.400993786</v>
      </c>
      <c r="R5222" t="n">
        <v>0.09317404865078339</v>
      </c>
      <c r="S5222" t="n">
        <v>0.5480978987312831</v>
      </c>
      <c r="T5222" t="n">
        <v>0.6297415750000001</v>
      </c>
      <c r="U5222" t="n">
        <v>0.666411007</v>
      </c>
      <c r="V5222" t="n">
        <v>0.850080767</v>
      </c>
      <c r="W5222" t="n">
        <v>0.125561308</v>
      </c>
      <c r="X5222" t="n">
        <v>0.055968255</v>
      </c>
      <c r="Y5222" t="n">
        <v>0.09498208323003531</v>
      </c>
      <c r="Z5222" t="n">
        <v>0.772386977</v>
      </c>
      <c r="AA5222" t="n">
        <v>0.666411007</v>
      </c>
      <c r="AB5222" t="n">
        <v>0</v>
      </c>
      <c r="AC5222" t="n">
        <v>0</v>
      </c>
      <c r="AD5222" t="n">
        <v>0.85</v>
      </c>
      <c r="AE5222" t="n">
        <v>0.85</v>
      </c>
      <c r="AF5222" t="n">
        <v>0.85</v>
      </c>
      <c r="AG5222" t="n">
        <v>0.85</v>
      </c>
      <c r="AH5222" t="n">
        <v>0.940686583</v>
      </c>
      <c r="AI5222" t="n">
        <v>0.125561308</v>
      </c>
      <c r="AJ5222" t="n">
        <v>0.716349601</v>
      </c>
      <c r="AK5222" t="n">
        <v>0.3836685291118981</v>
      </c>
      <c r="AL5222" t="n">
        <v>0.268450905</v>
      </c>
    </row>
    <row r="5223">
      <c r="A5223" t="inlineStr">
        <is>
          <t>2025-08-06 13:00</t>
        </is>
      </c>
      <c r="B5223" t="n">
        <v>80424.99886729471</v>
      </c>
      <c r="C5223" t="n">
        <v>68694.37276093835</v>
      </c>
      <c r="D5223" t="n">
        <v>11524.95826156248</v>
      </c>
      <c r="E5223" t="n">
        <v>205.6678447938816</v>
      </c>
      <c r="F5223" t="n">
        <v>0.520490381012193</v>
      </c>
      <c r="G5223" t="n">
        <v>0.1008175709773929</v>
      </c>
      <c r="H5223" t="n">
        <v>0.1009285080684639</v>
      </c>
      <c r="I5223" t="n">
        <v>0.0988124379683024</v>
      </c>
      <c r="J5223" t="n">
        <v>218</v>
      </c>
      <c r="K5223" t="n">
        <v>13</v>
      </c>
      <c r="L5223">
        <f>VLOOKUP(J5223,Clustering!$D$3:$E$367,2,FALSE)</f>
        <v/>
      </c>
      <c r="M5223" t="n">
        <v>0.751595876</v>
      </c>
      <c r="N5223" t="n">
        <v>0.655573578</v>
      </c>
      <c r="O5223" t="n">
        <v>0.655573578</v>
      </c>
      <c r="P5223" t="n">
        <v>0.9408798739999999</v>
      </c>
      <c r="Q5223" t="n">
        <v>0.469945492</v>
      </c>
      <c r="R5223" t="n">
        <v>0.1009285080684639</v>
      </c>
      <c r="S5223" t="n">
        <v>0.520490381012193</v>
      </c>
      <c r="T5223" t="n">
        <v>0.657699864</v>
      </c>
      <c r="U5223" t="n">
        <v>0.666411007</v>
      </c>
      <c r="V5223" t="n">
        <v>0.850080767</v>
      </c>
      <c r="W5223" t="n">
        <v>0.128633145</v>
      </c>
      <c r="X5223" t="n">
        <v>0.128087917</v>
      </c>
      <c r="Y5223" t="n">
        <v>0.0988124379683024</v>
      </c>
      <c r="Z5223" t="n">
        <v>0.7807721010000001</v>
      </c>
      <c r="AA5223" t="n">
        <v>0.666411007</v>
      </c>
      <c r="AB5223" t="n">
        <v>0</v>
      </c>
      <c r="AC5223" t="n">
        <v>0</v>
      </c>
      <c r="AD5223" t="n">
        <v>0.85</v>
      </c>
      <c r="AE5223" t="n">
        <v>0.85</v>
      </c>
      <c r="AF5223" t="n">
        <v>0.85</v>
      </c>
      <c r="AG5223" t="n">
        <v>0.85</v>
      </c>
      <c r="AH5223" t="n">
        <v>0.9408798739999999</v>
      </c>
      <c r="AI5223" t="n">
        <v>0.128633145</v>
      </c>
      <c r="AJ5223" t="n">
        <v>0.726799635</v>
      </c>
      <c r="AK5223" t="n">
        <v>0.3643432667085351</v>
      </c>
      <c r="AL5223" t="n">
        <v>0.506105493</v>
      </c>
    </row>
    <row r="5224">
      <c r="A5224" t="inlineStr">
        <is>
          <t>2025-08-06 14:00</t>
        </is>
      </c>
      <c r="B5224" t="n">
        <v>80388.80910247576</v>
      </c>
      <c r="C5224" t="n">
        <v>69965.82160669827</v>
      </c>
      <c r="D5224" t="n">
        <v>10204.66915216595</v>
      </c>
      <c r="E5224" t="n">
        <v>218.3183436115362</v>
      </c>
      <c r="F5224" t="n">
        <v>0.4608634595084542</v>
      </c>
      <c r="G5224" t="n">
        <v>0.1070187958880079</v>
      </c>
      <c r="H5224" t="n">
        <v>0.1070356470917149</v>
      </c>
      <c r="I5224" t="n">
        <v>0.1067142187220701</v>
      </c>
      <c r="J5224" t="n">
        <v>218</v>
      </c>
      <c r="K5224" t="n">
        <v>14</v>
      </c>
      <c r="L5224">
        <f>VLOOKUP(J5224,Clustering!$D$3:$E$367,2,FALSE)</f>
        <v/>
      </c>
      <c r="M5224" t="n">
        <v>0.768782582</v>
      </c>
      <c r="N5224" t="n">
        <v>0.670734723</v>
      </c>
      <c r="O5224" t="n">
        <v>0.670734723</v>
      </c>
      <c r="P5224" t="n">
        <v>0.940971433</v>
      </c>
      <c r="Q5224" t="n">
        <v>0.534629176</v>
      </c>
      <c r="R5224" t="n">
        <v>0.1070356470917149</v>
      </c>
      <c r="S5224" t="n">
        <v>0.4608634595084542</v>
      </c>
      <c r="T5224" t="n">
        <v>0.647876681</v>
      </c>
      <c r="U5224" t="n">
        <v>0.666411007</v>
      </c>
      <c r="V5224" t="n">
        <v>0.850080767</v>
      </c>
      <c r="W5224" t="n">
        <v>0.144097048</v>
      </c>
      <c r="X5224" t="n">
        <v>0.177994682</v>
      </c>
      <c r="Y5224" t="n">
        <v>0.1067142187220701</v>
      </c>
      <c r="Z5224" t="n">
        <v>0.782164267</v>
      </c>
      <c r="AA5224" t="n">
        <v>0.666411007</v>
      </c>
      <c r="AB5224" t="n">
        <v>0</v>
      </c>
      <c r="AC5224" t="n">
        <v>0</v>
      </c>
      <c r="AD5224" t="n">
        <v>0.85</v>
      </c>
      <c r="AE5224" t="n">
        <v>0.85</v>
      </c>
      <c r="AF5224" t="n">
        <v>0.85</v>
      </c>
      <c r="AG5224" t="n">
        <v>0.85</v>
      </c>
      <c r="AH5224" t="n">
        <v>0.940971433</v>
      </c>
      <c r="AI5224" t="n">
        <v>0.144097048</v>
      </c>
      <c r="AJ5224" t="n">
        <v>0.732262386</v>
      </c>
      <c r="AK5224" t="n">
        <v>0.3226044216559179</v>
      </c>
      <c r="AL5224" t="n">
        <v>0.613935962</v>
      </c>
    </row>
    <row r="5225">
      <c r="A5225" t="inlineStr">
        <is>
          <t>2025-08-06 15:00</t>
        </is>
      </c>
      <c r="B5225" t="n">
        <v>81041.76927040258</v>
      </c>
      <c r="C5225" t="n">
        <v>72441.87294139768</v>
      </c>
      <c r="D5225" t="n">
        <v>8377.701981697506</v>
      </c>
      <c r="E5225" t="n">
        <v>222.1943473073962</v>
      </c>
      <c r="F5225" t="n">
        <v>0.3783539339143054</v>
      </c>
      <c r="G5225" t="n">
        <v>0.108918797699704</v>
      </c>
      <c r="H5225" t="n">
        <v>0.1083012712971913</v>
      </c>
      <c r="I5225" t="n">
        <v>0.1200802817597993</v>
      </c>
      <c r="J5225" t="n">
        <v>218</v>
      </c>
      <c r="K5225" t="n">
        <v>15</v>
      </c>
      <c r="L5225">
        <f>VLOOKUP(J5225,Clustering!$D$3:$E$367,2,FALSE)</f>
        <v/>
      </c>
      <c r="M5225" t="n">
        <v>0.777197387</v>
      </c>
      <c r="N5225" t="n">
        <v>0.6792323</v>
      </c>
      <c r="O5225" t="n">
        <v>0.6792323</v>
      </c>
      <c r="P5225" t="n">
        <v>0.941663212</v>
      </c>
      <c r="Q5225" t="n">
        <v>0.573504471</v>
      </c>
      <c r="R5225" t="n">
        <v>0.1083012712971913</v>
      </c>
      <c r="S5225" t="n">
        <v>0.3783539339143054</v>
      </c>
      <c r="T5225" t="n">
        <v>0.665709536</v>
      </c>
      <c r="U5225" t="n">
        <v>0.666411007</v>
      </c>
      <c r="V5225" t="n">
        <v>0.850080767</v>
      </c>
      <c r="W5225" t="n">
        <v>0.146540554</v>
      </c>
      <c r="X5225" t="n">
        <v>0.2233302</v>
      </c>
      <c r="Y5225" t="n">
        <v>0.1200802817597993</v>
      </c>
      <c r="Z5225" t="n">
        <v>0.786641004</v>
      </c>
      <c r="AA5225" t="n">
        <v>0.666411007</v>
      </c>
      <c r="AB5225" t="n">
        <v>0</v>
      </c>
      <c r="AC5225" t="n">
        <v>0</v>
      </c>
      <c r="AD5225" t="n">
        <v>0.85</v>
      </c>
      <c r="AE5225" t="n">
        <v>0.85</v>
      </c>
      <c r="AF5225" t="n">
        <v>0.85</v>
      </c>
      <c r="AG5225" t="n">
        <v>0.85</v>
      </c>
      <c r="AH5225" t="n">
        <v>0.941663212</v>
      </c>
      <c r="AI5225" t="n">
        <v>0.146540554</v>
      </c>
      <c r="AJ5225" t="n">
        <v>0.73675726</v>
      </c>
      <c r="AK5225" t="n">
        <v>0.2648477537400137</v>
      </c>
      <c r="AL5225" t="n">
        <v>0.6260428770000001</v>
      </c>
    </row>
    <row r="5226">
      <c r="A5226" t="inlineStr">
        <is>
          <t>2025-08-06 16:00</t>
        </is>
      </c>
      <c r="B5226" t="n">
        <v>84321.65776000592</v>
      </c>
      <c r="C5226" t="n">
        <v>78057.07349912368</v>
      </c>
      <c r="D5226" t="n">
        <v>6042.44088795178</v>
      </c>
      <c r="E5226" t="n">
        <v>222.1433729304679</v>
      </c>
      <c r="F5226" t="n">
        <v>0.2728888286305421</v>
      </c>
      <c r="G5226" t="n">
        <v>0.1088938102600332</v>
      </c>
      <c r="H5226" t="n">
        <v>0.1072968076420513</v>
      </c>
      <c r="I5226" t="n">
        <v>0.1377588420902628</v>
      </c>
      <c r="J5226" t="n">
        <v>218</v>
      </c>
      <c r="K5226" t="n">
        <v>16</v>
      </c>
      <c r="L5226">
        <f>VLOOKUP(J5226,Clustering!$D$3:$E$367,2,FALSE)</f>
        <v/>
      </c>
      <c r="M5226" t="n">
        <v>0.7831413149999999</v>
      </c>
      <c r="N5226" t="n">
        <v>0.687057407</v>
      </c>
      <c r="O5226" t="n">
        <v>0.687057407</v>
      </c>
      <c r="P5226" t="n">
        <v>0.941520787</v>
      </c>
      <c r="Q5226" t="n">
        <v>0.6101644000000001</v>
      </c>
      <c r="R5226" t="n">
        <v>0.1072968076420513</v>
      </c>
      <c r="S5226" t="n">
        <v>0.2728888286305421</v>
      </c>
      <c r="T5226" t="n">
        <v>0.670092187</v>
      </c>
      <c r="U5226" t="n">
        <v>0.666411007</v>
      </c>
      <c r="V5226" t="n">
        <v>0.850080767</v>
      </c>
      <c r="W5226" t="n">
        <v>0.164552685</v>
      </c>
      <c r="X5226" t="n">
        <v>0.253338594</v>
      </c>
      <c r="Y5226" t="n">
        <v>0.1377588420902628</v>
      </c>
      <c r="Z5226" t="n">
        <v>0.788252292</v>
      </c>
      <c r="AA5226" t="n">
        <v>0.666411007</v>
      </c>
      <c r="AB5226" t="n">
        <v>0</v>
      </c>
      <c r="AC5226" t="n">
        <v>0</v>
      </c>
      <c r="AD5226" t="n">
        <v>0.85</v>
      </c>
      <c r="AE5226" t="n">
        <v>0.85</v>
      </c>
      <c r="AF5226" t="n">
        <v>0.85</v>
      </c>
      <c r="AG5226" t="n">
        <v>0.85</v>
      </c>
      <c r="AH5226" t="n">
        <v>0.941520787</v>
      </c>
      <c r="AI5226" t="n">
        <v>0.164552685</v>
      </c>
      <c r="AJ5226" t="n">
        <v>0.743897028</v>
      </c>
      <c r="AK5226" t="n">
        <v>0.1910221800413795</v>
      </c>
      <c r="AL5226" t="n">
        <v>0.639337936</v>
      </c>
    </row>
    <row r="5227">
      <c r="A5227" t="inlineStr">
        <is>
          <t>2025-08-06 17:00</t>
        </is>
      </c>
      <c r="B5227" t="n">
        <v>87163.8790425339</v>
      </c>
      <c r="C5227" t="n">
        <v>83396.85911065817</v>
      </c>
      <c r="D5227" t="n">
        <v>3541.556324613719</v>
      </c>
      <c r="E5227" t="n">
        <v>225.4636072620101</v>
      </c>
      <c r="F5227" t="n">
        <v>0.1599438331088955</v>
      </c>
      <c r="G5227" t="n">
        <v>0.1105213761088284</v>
      </c>
      <c r="H5227" t="n">
        <v>0.1082008249316773</v>
      </c>
      <c r="I5227" t="n">
        <v>0.1524641900015119</v>
      </c>
      <c r="J5227" t="n">
        <v>218</v>
      </c>
      <c r="K5227" t="n">
        <v>17</v>
      </c>
      <c r="L5227">
        <f>VLOOKUP(J5227,Clustering!$D$3:$E$367,2,FALSE)</f>
        <v/>
      </c>
      <c r="M5227" t="n">
        <v>0.788607195</v>
      </c>
      <c r="N5227" t="n">
        <v>0.683921843</v>
      </c>
      <c r="O5227" t="n">
        <v>0.683921843</v>
      </c>
      <c r="P5227" t="n">
        <v>0.941744597</v>
      </c>
      <c r="Q5227" t="n">
        <v>0.6379127999999999</v>
      </c>
      <c r="R5227" t="n">
        <v>0.1082008249316773</v>
      </c>
      <c r="S5227" t="n">
        <v>0.1599438331088955</v>
      </c>
      <c r="T5227" t="n">
        <v>0.646289859</v>
      </c>
      <c r="U5227" t="n">
        <v>0.666411007</v>
      </c>
      <c r="V5227" t="n">
        <v>0.850080767</v>
      </c>
      <c r="W5227" t="n">
        <v>0.166228232</v>
      </c>
      <c r="X5227" t="n">
        <v>0.305918413</v>
      </c>
      <c r="Y5227" t="n">
        <v>0.1524641900015119</v>
      </c>
      <c r="Z5227" t="n">
        <v>0.7905704609999999</v>
      </c>
      <c r="AA5227" t="n">
        <v>0.666411007</v>
      </c>
      <c r="AB5227" t="n">
        <v>0</v>
      </c>
      <c r="AC5227" t="n">
        <v>0</v>
      </c>
      <c r="AD5227" t="n">
        <v>0.85</v>
      </c>
      <c r="AE5227" t="n">
        <v>0.85</v>
      </c>
      <c r="AF5227" t="n">
        <v>0.85</v>
      </c>
      <c r="AG5227" t="n">
        <v>0.85</v>
      </c>
      <c r="AH5227" t="n">
        <v>0.941744597</v>
      </c>
      <c r="AI5227" t="n">
        <v>0.166228232</v>
      </c>
      <c r="AJ5227" t="n">
        <v>0.748299774</v>
      </c>
      <c r="AK5227" t="n">
        <v>0.1119606831762268</v>
      </c>
      <c r="AL5227" t="n">
        <v>0.645772987</v>
      </c>
    </row>
    <row r="5228">
      <c r="A5228" t="inlineStr">
        <is>
          <t>2025-08-06 18:00</t>
        </is>
      </c>
      <c r="B5228" t="n">
        <v>90109.41081732734</v>
      </c>
      <c r="C5228" t="n">
        <v>88624.7070411586</v>
      </c>
      <c r="D5228" t="n">
        <v>1249.279062429505</v>
      </c>
      <c r="E5228" t="n">
        <v>235.4247137392404</v>
      </c>
      <c r="F5228" t="n">
        <v>0.0564199644317265</v>
      </c>
      <c r="G5228" t="n">
        <v>0.1154042714408041</v>
      </c>
      <c r="H5228" t="n">
        <v>0.1127610899260127</v>
      </c>
      <c r="I5228" t="n">
        <v>0.1631784689896716</v>
      </c>
      <c r="J5228" t="n">
        <v>218</v>
      </c>
      <c r="K5228" t="n">
        <v>18</v>
      </c>
      <c r="L5228">
        <f>VLOOKUP(J5228,Clustering!$D$3:$E$367,2,FALSE)</f>
        <v/>
      </c>
      <c r="M5228" t="n">
        <v>0.777174349</v>
      </c>
      <c r="N5228" t="n">
        <v>0.683604342</v>
      </c>
      <c r="O5228" t="n">
        <v>0.683604342</v>
      </c>
      <c r="P5228" t="n">
        <v>0.942029447</v>
      </c>
      <c r="Q5228" t="n">
        <v>0.637825186</v>
      </c>
      <c r="R5228" t="n">
        <v>0.1127610899260127</v>
      </c>
      <c r="S5228" t="n">
        <v>0.0564199644317265</v>
      </c>
      <c r="T5228" t="n">
        <v>0.606165936</v>
      </c>
      <c r="U5228" t="n">
        <v>0.666411007</v>
      </c>
      <c r="V5228" t="n">
        <v>0.850080767</v>
      </c>
      <c r="W5228" t="n">
        <v>0.134602281</v>
      </c>
      <c r="X5228" t="n">
        <v>0.342916451</v>
      </c>
      <c r="Y5228" t="n">
        <v>0.1631784689896716</v>
      </c>
      <c r="Z5228" t="n">
        <v>0.792616307</v>
      </c>
      <c r="AA5228" t="n">
        <v>0.666411007</v>
      </c>
      <c r="AB5228" t="n">
        <v>0</v>
      </c>
      <c r="AC5228" t="n">
        <v>0</v>
      </c>
      <c r="AD5228" t="n">
        <v>0.85</v>
      </c>
      <c r="AE5228" t="n">
        <v>0.85</v>
      </c>
      <c r="AF5228" t="n">
        <v>0.85</v>
      </c>
      <c r="AG5228" t="n">
        <v>0.85</v>
      </c>
      <c r="AH5228" t="n">
        <v>0.942029447</v>
      </c>
      <c r="AI5228" t="n">
        <v>0.134602281</v>
      </c>
      <c r="AJ5228" t="n">
        <v>0.759975362</v>
      </c>
      <c r="AK5228" t="n">
        <v>0.0394939751022085</v>
      </c>
      <c r="AL5228" t="n">
        <v>0.645772987</v>
      </c>
    </row>
    <row r="5229">
      <c r="A5229" t="inlineStr">
        <is>
          <t>2025-08-06 19:00</t>
        </is>
      </c>
      <c r="B5229" t="n">
        <v>89969.37840396137</v>
      </c>
      <c r="C5229" t="n">
        <v>89660.90500131041</v>
      </c>
      <c r="D5229" t="n">
        <v>54.27108553316552</v>
      </c>
      <c r="E5229" t="n">
        <v>254.202317117791</v>
      </c>
      <c r="F5229" t="n">
        <v>0.0024509917820104</v>
      </c>
      <c r="G5229" t="n">
        <v>0.1246089789793093</v>
      </c>
      <c r="H5229" t="n">
        <v>0.1218615306415808</v>
      </c>
      <c r="I5229" t="n">
        <v>0.1742677477424168</v>
      </c>
      <c r="J5229" t="n">
        <v>218</v>
      </c>
      <c r="K5229" t="n">
        <v>19</v>
      </c>
      <c r="L5229">
        <f>VLOOKUP(J5229,Clustering!$D$3:$E$367,2,FALSE)</f>
        <v/>
      </c>
      <c r="M5229" t="n">
        <v>0.7636565199999999</v>
      </c>
      <c r="N5229" t="n">
        <v>0.681091946</v>
      </c>
      <c r="O5229" t="n">
        <v>0.681091946</v>
      </c>
      <c r="P5229" t="n">
        <v>0.942711053</v>
      </c>
      <c r="Q5229" t="n">
        <v>0.603806174</v>
      </c>
      <c r="R5229" t="n">
        <v>0.1218615306415808</v>
      </c>
      <c r="S5229" t="n">
        <v>0.0024509917820104</v>
      </c>
      <c r="T5229" t="n">
        <v>0.449372828</v>
      </c>
      <c r="U5229" t="n">
        <v>0.666411007</v>
      </c>
      <c r="V5229" t="n">
        <v>0.850080767</v>
      </c>
      <c r="W5229" t="n">
        <v>0.120709203</v>
      </c>
      <c r="X5229" t="n">
        <v>0.318549029</v>
      </c>
      <c r="Y5229" t="n">
        <v>0.1742677477424168</v>
      </c>
      <c r="Z5229" t="n">
        <v>0.791794071</v>
      </c>
      <c r="AA5229" t="n">
        <v>0.666411007</v>
      </c>
      <c r="AB5229" t="n">
        <v>0</v>
      </c>
      <c r="AC5229" t="n">
        <v>0</v>
      </c>
      <c r="AD5229" t="n">
        <v>0.85</v>
      </c>
      <c r="AE5229" t="n">
        <v>0.85</v>
      </c>
      <c r="AF5229" t="n">
        <v>0.85</v>
      </c>
      <c r="AG5229" t="n">
        <v>0.85</v>
      </c>
      <c r="AH5229" t="n">
        <v>0.942711053</v>
      </c>
      <c r="AI5229" t="n">
        <v>0.120709203</v>
      </c>
      <c r="AJ5229" t="n">
        <v>0.766626603</v>
      </c>
      <c r="AK5229" t="n">
        <v>0.0017156942474072</v>
      </c>
      <c r="AL5229" t="n">
        <v>0.639116785</v>
      </c>
    </row>
    <row r="5230">
      <c r="A5230" t="inlineStr">
        <is>
          <t>2025-08-06 20:00</t>
        </is>
      </c>
      <c r="B5230" t="n">
        <v>86860.38128672412</v>
      </c>
      <c r="C5230" t="n">
        <v>86591.13764803439</v>
      </c>
      <c r="D5230" t="n">
        <v>0</v>
      </c>
      <c r="E5230" t="n">
        <v>269.2436386897323</v>
      </c>
      <c r="F5230" t="n">
        <v>0</v>
      </c>
      <c r="G5230" t="n">
        <v>0.1319821758283001</v>
      </c>
      <c r="H5230" t="n">
        <v>0.1294351866013362</v>
      </c>
      <c r="I5230" t="n">
        <v>0.1780177453882726</v>
      </c>
      <c r="J5230" t="n">
        <v>218</v>
      </c>
      <c r="K5230" t="n">
        <v>20</v>
      </c>
      <c r="L5230">
        <f>VLOOKUP(J5230,Clustering!$D$3:$E$367,2,FALSE)</f>
        <v/>
      </c>
      <c r="M5230" t="n">
        <v>0.756900486</v>
      </c>
      <c r="N5230" t="n">
        <v>0.679754894</v>
      </c>
      <c r="O5230" t="n">
        <v>0.679754894</v>
      </c>
      <c r="P5230" t="n">
        <v>0.943229887</v>
      </c>
      <c r="Q5230" t="n">
        <v>0.560512663</v>
      </c>
      <c r="R5230" t="n">
        <v>0.1294351866013362</v>
      </c>
      <c r="S5230" t="n">
        <v>0</v>
      </c>
      <c r="T5230" t="n">
        <v>0.129666012</v>
      </c>
      <c r="U5230" t="n">
        <v>0.666411007</v>
      </c>
      <c r="V5230" t="n">
        <v>0.850080767</v>
      </c>
      <c r="W5230" t="n">
        <v>0.116869408</v>
      </c>
      <c r="X5230" t="n">
        <v>0.201261386</v>
      </c>
      <c r="Y5230" t="n">
        <v>0.1780177453882726</v>
      </c>
      <c r="Z5230" t="n">
        <v>0.7904282419999999</v>
      </c>
      <c r="AA5230" t="n">
        <v>0.666411007</v>
      </c>
      <c r="AB5230" t="n">
        <v>0</v>
      </c>
      <c r="AC5230" t="n">
        <v>0</v>
      </c>
      <c r="AD5230" t="n">
        <v>0.85</v>
      </c>
      <c r="AE5230" t="n">
        <v>0.85</v>
      </c>
      <c r="AF5230" t="n">
        <v>0.85</v>
      </c>
      <c r="AG5230" t="n">
        <v>0.85</v>
      </c>
      <c r="AH5230" t="n">
        <v>0.943229887</v>
      </c>
      <c r="AI5230" t="n">
        <v>0.116869408</v>
      </c>
      <c r="AJ5230" t="n">
        <v>0.779891317</v>
      </c>
      <c r="AK5230" t="n">
        <v>0</v>
      </c>
      <c r="AL5230" t="n">
        <v>0.733925381</v>
      </c>
    </row>
    <row r="5231">
      <c r="A5231" t="inlineStr">
        <is>
          <t>2025-08-06 21:00</t>
        </is>
      </c>
      <c r="B5231" t="n">
        <v>83518.587330514</v>
      </c>
      <c r="C5231" t="n">
        <v>83235.82705008624</v>
      </c>
      <c r="D5231" t="n">
        <v>0</v>
      </c>
      <c r="E5231" t="n">
        <v>282.7602804277538</v>
      </c>
      <c r="F5231" t="n">
        <v>0</v>
      </c>
      <c r="G5231" t="n">
        <v>0.1386079806018401</v>
      </c>
      <c r="H5231" t="n">
        <v>0.1365668785528299</v>
      </c>
      <c r="I5231" t="n">
        <v>0.1754998898260551</v>
      </c>
      <c r="J5231" t="n">
        <v>218</v>
      </c>
      <c r="K5231" t="n">
        <v>21</v>
      </c>
      <c r="L5231">
        <f>VLOOKUP(J5231,Clustering!$D$3:$E$367,2,FALSE)</f>
        <v/>
      </c>
      <c r="M5231" t="n">
        <v>0.743515128</v>
      </c>
      <c r="N5231" t="n">
        <v>0.655163391</v>
      </c>
      <c r="O5231" t="n">
        <v>0.655163391</v>
      </c>
      <c r="P5231" t="n">
        <v>0.943911492</v>
      </c>
      <c r="Q5231" t="n">
        <v>0.5093840160000001</v>
      </c>
      <c r="R5231" t="n">
        <v>0.1365668785528299</v>
      </c>
      <c r="S5231" t="n">
        <v>0</v>
      </c>
      <c r="T5231" t="n">
        <v>0</v>
      </c>
      <c r="U5231" t="n">
        <v>0.666411007</v>
      </c>
      <c r="V5231" t="n">
        <v>0.850080767</v>
      </c>
      <c r="W5231" t="n">
        <v>0.10297633</v>
      </c>
      <c r="X5231" t="n">
        <v>0.08896383400000001</v>
      </c>
      <c r="Y5231" t="n">
        <v>0.1754998898260551</v>
      </c>
      <c r="Z5231" t="n">
        <v>0.777239277</v>
      </c>
      <c r="AA5231" t="n">
        <v>0.666411007</v>
      </c>
      <c r="AB5231" t="n">
        <v>0</v>
      </c>
      <c r="AC5231" t="n">
        <v>0</v>
      </c>
      <c r="AD5231" t="n">
        <v>0.85</v>
      </c>
      <c r="AE5231" t="n">
        <v>0.85</v>
      </c>
      <c r="AF5231" t="n">
        <v>0.85</v>
      </c>
      <c r="AG5231" t="n">
        <v>0.85</v>
      </c>
      <c r="AH5231" t="n">
        <v>0.943911492</v>
      </c>
      <c r="AI5231" t="n">
        <v>0.10297633</v>
      </c>
      <c r="AJ5231" t="n">
        <v>0.771267612</v>
      </c>
      <c r="AK5231" t="n">
        <v>0</v>
      </c>
      <c r="AL5231" t="n">
        <v>0.520345862</v>
      </c>
    </row>
    <row r="5232">
      <c r="A5232" t="inlineStr">
        <is>
          <t>2025-08-06 22:00</t>
        </is>
      </c>
      <c r="B5232" t="n">
        <v>78556.94005547249</v>
      </c>
      <c r="C5232" t="n">
        <v>78264.95233643906</v>
      </c>
      <c r="D5232" t="n">
        <v>0</v>
      </c>
      <c r="E5232" t="n">
        <v>291.9877190334176</v>
      </c>
      <c r="F5232" t="n">
        <v>0</v>
      </c>
      <c r="G5232" t="n">
        <v>0.1431312348203027</v>
      </c>
      <c r="H5232" t="n">
        <v>0.1414485719168102</v>
      </c>
      <c r="I5232" t="n">
        <v>0.173544533910716</v>
      </c>
      <c r="J5232" t="n">
        <v>218</v>
      </c>
      <c r="K5232" t="n">
        <v>22</v>
      </c>
      <c r="L5232">
        <f>VLOOKUP(J5232,Clustering!$D$3:$E$367,2,FALSE)</f>
        <v/>
      </c>
      <c r="M5232" t="n">
        <v>0.710921438</v>
      </c>
      <c r="N5232" t="n">
        <v>0.620547942</v>
      </c>
      <c r="O5232" t="n">
        <v>0.620547942</v>
      </c>
      <c r="P5232" t="n">
        <v>0.941510614</v>
      </c>
      <c r="Q5232" t="n">
        <v>0.475164744</v>
      </c>
      <c r="R5232" t="n">
        <v>0.1414485719168102</v>
      </c>
      <c r="S5232" t="n">
        <v>0</v>
      </c>
      <c r="T5232" t="n">
        <v>0</v>
      </c>
      <c r="U5232" t="n">
        <v>0.666411007</v>
      </c>
      <c r="V5232" t="n">
        <v>0.850080767</v>
      </c>
      <c r="W5232" t="n">
        <v>0.074736381</v>
      </c>
      <c r="X5232" t="n">
        <v>0.031525441</v>
      </c>
      <c r="Y5232" t="n">
        <v>0.173544533910716</v>
      </c>
      <c r="Z5232" t="n">
        <v>0.722382789</v>
      </c>
      <c r="AA5232" t="n">
        <v>0.666411007</v>
      </c>
      <c r="AB5232" t="n">
        <v>0</v>
      </c>
      <c r="AC5232" t="n">
        <v>0</v>
      </c>
      <c r="AD5232" t="n">
        <v>0.85</v>
      </c>
      <c r="AE5232" t="n">
        <v>0.85</v>
      </c>
      <c r="AF5232" t="n">
        <v>0.85</v>
      </c>
      <c r="AG5232" t="n">
        <v>0.85</v>
      </c>
      <c r="AH5232" t="n">
        <v>0.941510614</v>
      </c>
      <c r="AI5232" t="n">
        <v>0.074736381</v>
      </c>
      <c r="AJ5232" t="n">
        <v>0.723711748</v>
      </c>
      <c r="AK5232" t="n">
        <v>0</v>
      </c>
      <c r="AL5232" t="n">
        <v>0.14778936</v>
      </c>
    </row>
    <row r="5233">
      <c r="A5233" t="inlineStr">
        <is>
          <t>2025-08-06 23:00</t>
        </is>
      </c>
      <c r="B5233" t="n">
        <v>73452.46639063083</v>
      </c>
      <c r="C5233" t="n">
        <v>73150.03242791563</v>
      </c>
      <c r="D5233" t="n">
        <v>0</v>
      </c>
      <c r="E5233" t="n">
        <v>302.4339627151996</v>
      </c>
      <c r="F5233" t="n">
        <v>0</v>
      </c>
      <c r="G5233" t="n">
        <v>0.1482519425074507</v>
      </c>
      <c r="H5233" t="n">
        <v>0.1470333898393885</v>
      </c>
      <c r="I5233" t="n">
        <v>0.1702766788193273</v>
      </c>
      <c r="J5233" t="n">
        <v>218</v>
      </c>
      <c r="K5233" t="n">
        <v>23</v>
      </c>
      <c r="L5233">
        <f>VLOOKUP(J5233,Clustering!$D$3:$E$367,2,FALSE)</f>
        <v/>
      </c>
      <c r="M5233" t="n">
        <v>0.70194795</v>
      </c>
      <c r="N5233" t="n">
        <v>0.579917731</v>
      </c>
      <c r="O5233" t="n">
        <v>0.579917731</v>
      </c>
      <c r="P5233" t="n">
        <v>0.941001953</v>
      </c>
      <c r="Q5233" t="n">
        <v>0.427503082</v>
      </c>
      <c r="R5233" t="n">
        <v>0.1470333898393885</v>
      </c>
      <c r="S5233" t="n">
        <v>0</v>
      </c>
      <c r="T5233" t="n">
        <v>0</v>
      </c>
      <c r="U5233" t="n">
        <v>0.664783133</v>
      </c>
      <c r="V5233" t="n">
        <v>0.850080767</v>
      </c>
      <c r="W5233" t="n">
        <v>0.06150654</v>
      </c>
      <c r="X5233" t="n">
        <v>0.023460209</v>
      </c>
      <c r="Y5233" t="n">
        <v>0.1702766788193273</v>
      </c>
      <c r="Z5233" t="n">
        <v>0.650789763</v>
      </c>
      <c r="AA5233" t="n">
        <v>0.664783133</v>
      </c>
      <c r="AB5233" t="n">
        <v>0</v>
      </c>
      <c r="AC5233" t="n">
        <v>0</v>
      </c>
      <c r="AD5233" t="n">
        <v>0.85</v>
      </c>
      <c r="AE5233" t="n">
        <v>0.85</v>
      </c>
      <c r="AF5233" t="n">
        <v>0.85</v>
      </c>
      <c r="AG5233" t="n">
        <v>0.85</v>
      </c>
      <c r="AH5233" t="n">
        <v>0.941001953</v>
      </c>
      <c r="AI5233" t="n">
        <v>0.06150654</v>
      </c>
      <c r="AJ5233" t="n">
        <v>0.6584668930000001</v>
      </c>
      <c r="AK5233" t="n">
        <v>0</v>
      </c>
      <c r="AL5233" t="n">
        <v>0.14778936</v>
      </c>
    </row>
    <row r="5234">
      <c r="A5234" t="inlineStr">
        <is>
          <t>2025-08-07 00:00</t>
        </is>
      </c>
      <c r="B5234" t="n">
        <v>70598.3058162044</v>
      </c>
      <c r="C5234" t="n">
        <v>70274.70594690961</v>
      </c>
      <c r="D5234" t="n">
        <v>0</v>
      </c>
      <c r="E5234" t="n">
        <v>323.5998692947969</v>
      </c>
      <c r="F5234" t="n">
        <v>0</v>
      </c>
      <c r="G5234" t="n">
        <v>0.1586273869092141</v>
      </c>
      <c r="H5234" t="n">
        <v>0.1581829364114421</v>
      </c>
      <c r="I5234" t="n">
        <v>0.1666606096608234</v>
      </c>
      <c r="J5234" t="n">
        <v>219</v>
      </c>
      <c r="K5234" t="n">
        <v>0</v>
      </c>
      <c r="L5234">
        <f>VLOOKUP(J5234,Clustering!$D$3:$E$367,2,FALSE)</f>
        <v/>
      </c>
      <c r="M5234" t="n">
        <v>0.6608473</v>
      </c>
      <c r="N5234" t="n">
        <v>0.54872971</v>
      </c>
      <c r="O5234" t="n">
        <v>0.54872971</v>
      </c>
      <c r="P5234" t="n">
        <v>0.937817737</v>
      </c>
      <c r="Q5234" t="n">
        <v>0.389153467</v>
      </c>
      <c r="R5234" t="n">
        <v>0.1581829364114421</v>
      </c>
      <c r="S5234" t="n">
        <v>0</v>
      </c>
      <c r="T5234" t="n">
        <v>0</v>
      </c>
      <c r="U5234" t="n">
        <v>0.664783133</v>
      </c>
      <c r="V5234" t="n">
        <v>0.850080767</v>
      </c>
      <c r="W5234" t="n">
        <v>0.048067256</v>
      </c>
      <c r="X5234" t="n">
        <v>0.018971892</v>
      </c>
      <c r="Y5234" t="n">
        <v>0.1666606096608234</v>
      </c>
      <c r="Z5234" t="n">
        <v>0.573503764</v>
      </c>
      <c r="AA5234" t="n">
        <v>0.664783133</v>
      </c>
      <c r="AB5234" t="n">
        <v>0</v>
      </c>
      <c r="AC5234" t="n">
        <v>0</v>
      </c>
      <c r="AD5234" t="n">
        <v>0.85</v>
      </c>
      <c r="AE5234" t="n">
        <v>0.85</v>
      </c>
      <c r="AF5234" t="n">
        <v>0.85</v>
      </c>
      <c r="AG5234" t="n">
        <v>0.85</v>
      </c>
      <c r="AH5234" t="n">
        <v>0.937817737</v>
      </c>
      <c r="AI5234" t="n">
        <v>0.048067256</v>
      </c>
      <c r="AJ5234" t="n">
        <v>0.608158475</v>
      </c>
      <c r="AK5234" t="n">
        <v>0</v>
      </c>
      <c r="AL5234" t="n">
        <v>0.085277436</v>
      </c>
    </row>
    <row r="5235">
      <c r="A5235" t="inlineStr">
        <is>
          <t>2025-08-07 01:00</t>
        </is>
      </c>
      <c r="B5235" t="n">
        <v>69577.12104933085</v>
      </c>
      <c r="C5235" t="n">
        <v>69238.38434608835</v>
      </c>
      <c r="D5235" t="n">
        <v>0</v>
      </c>
      <c r="E5235" t="n">
        <v>338.7367032424926</v>
      </c>
      <c r="F5235" t="n">
        <v>0</v>
      </c>
      <c r="G5235" t="n">
        <v>0.1660474035502414</v>
      </c>
      <c r="H5235" t="n">
        <v>0.1662387349256646</v>
      </c>
      <c r="I5235" t="n">
        <v>0.1625891836453228</v>
      </c>
      <c r="J5235" t="n">
        <v>219</v>
      </c>
      <c r="K5235" t="n">
        <v>1</v>
      </c>
      <c r="L5235">
        <f>VLOOKUP(J5235,Clustering!$D$3:$E$367,2,FALSE)</f>
        <v/>
      </c>
      <c r="M5235" t="n">
        <v>0.607950948</v>
      </c>
      <c r="N5235" t="n">
        <v>0.523020053</v>
      </c>
      <c r="O5235" t="n">
        <v>0.523020053</v>
      </c>
      <c r="P5235" t="n">
        <v>0.939028349</v>
      </c>
      <c r="Q5235" t="n">
        <v>0.342205228</v>
      </c>
      <c r="R5235" t="n">
        <v>0.1662387349256646</v>
      </c>
      <c r="S5235" t="n">
        <v>0</v>
      </c>
      <c r="T5235" t="n">
        <v>0</v>
      </c>
      <c r="U5235" t="n">
        <v>0.664783133</v>
      </c>
      <c r="V5235" t="n">
        <v>0.850080767</v>
      </c>
      <c r="W5235" t="n">
        <v>0.033371312</v>
      </c>
      <c r="X5235" t="n">
        <v>0.018971892</v>
      </c>
      <c r="Y5235" t="n">
        <v>0.1625891836453228</v>
      </c>
      <c r="Z5235" t="n">
        <v>0.518847963</v>
      </c>
      <c r="AA5235" t="n">
        <v>0.664783133</v>
      </c>
      <c r="AB5235" t="n">
        <v>0</v>
      </c>
      <c r="AC5235" t="n">
        <v>0</v>
      </c>
      <c r="AD5235" t="n">
        <v>0.85</v>
      </c>
      <c r="AE5235" t="n">
        <v>0.85</v>
      </c>
      <c r="AF5235" t="n">
        <v>0.85</v>
      </c>
      <c r="AG5235" t="n">
        <v>0.85</v>
      </c>
      <c r="AH5235" t="n">
        <v>0.939028349</v>
      </c>
      <c r="AI5235" t="n">
        <v>0.033371312</v>
      </c>
      <c r="AJ5235" t="n">
        <v>0.5471479930000001</v>
      </c>
      <c r="AK5235" t="n">
        <v>0</v>
      </c>
      <c r="AL5235" t="n">
        <v>0</v>
      </c>
    </row>
    <row r="5236">
      <c r="A5236" t="inlineStr">
        <is>
          <t>2025-08-07 02:00</t>
        </is>
      </c>
      <c r="B5236" t="n">
        <v>69163.09792616614</v>
      </c>
      <c r="C5236" t="n">
        <v>68816.06005270347</v>
      </c>
      <c r="D5236" t="n">
        <v>0</v>
      </c>
      <c r="E5236" t="n">
        <v>347.0378734626776</v>
      </c>
      <c r="F5236" t="n">
        <v>0</v>
      </c>
      <c r="G5236" t="n">
        <v>0.1701166046385674</v>
      </c>
      <c r="H5236" t="n">
        <v>0.1708190891931028</v>
      </c>
      <c r="I5236" t="n">
        <v>0.1574195440335357</v>
      </c>
      <c r="J5236" t="n">
        <v>219</v>
      </c>
      <c r="K5236" t="n">
        <v>2</v>
      </c>
      <c r="L5236">
        <f>VLOOKUP(J5236,Clustering!$D$3:$E$367,2,FALSE)</f>
        <v/>
      </c>
      <c r="M5236" t="n">
        <v>0.564880509</v>
      </c>
      <c r="N5236" t="n">
        <v>0.497900039</v>
      </c>
      <c r="O5236" t="n">
        <v>0.497900039</v>
      </c>
      <c r="P5236" t="n">
        <v>0.9389571370000001</v>
      </c>
      <c r="Q5236" t="n">
        <v>0.287234109</v>
      </c>
      <c r="R5236" t="n">
        <v>0.1708190891931028</v>
      </c>
      <c r="S5236" t="n">
        <v>0</v>
      </c>
      <c r="T5236" t="n">
        <v>0</v>
      </c>
      <c r="U5236" t="n">
        <v>0.664783133</v>
      </c>
      <c r="V5236" t="n">
        <v>0.850080767</v>
      </c>
      <c r="W5236" t="n">
        <v>0.028135228</v>
      </c>
      <c r="X5236" t="n">
        <v>0.018479333</v>
      </c>
      <c r="Y5236" t="n">
        <v>0.1574195440335357</v>
      </c>
      <c r="Z5236" t="n">
        <v>0.487508171</v>
      </c>
      <c r="AA5236" t="n">
        <v>0.664783133</v>
      </c>
      <c r="AB5236" t="n">
        <v>0</v>
      </c>
      <c r="AC5236" t="n">
        <v>0</v>
      </c>
      <c r="AD5236" t="n">
        <v>0.85</v>
      </c>
      <c r="AE5236" t="n">
        <v>0.85</v>
      </c>
      <c r="AF5236" t="n">
        <v>0.85</v>
      </c>
      <c r="AG5236" t="n">
        <v>0.85</v>
      </c>
      <c r="AH5236" t="n">
        <v>0.9389571370000001</v>
      </c>
      <c r="AI5236" t="n">
        <v>0.028135228</v>
      </c>
      <c r="AJ5236" t="n">
        <v>0.521451956</v>
      </c>
      <c r="AK5236" t="n">
        <v>0</v>
      </c>
      <c r="AL5236" t="n">
        <v>0</v>
      </c>
    </row>
    <row r="5237">
      <c r="A5237" t="inlineStr">
        <is>
          <t>2025-08-07 03:00</t>
        </is>
      </c>
      <c r="B5237" t="n">
        <v>68913.38105419966</v>
      </c>
      <c r="C5237" t="n">
        <v>68556.86777677163</v>
      </c>
      <c r="D5237" t="n">
        <v>0</v>
      </c>
      <c r="E5237" t="n">
        <v>356.5132774280328</v>
      </c>
      <c r="F5237" t="n">
        <v>0</v>
      </c>
      <c r="G5237" t="n">
        <v>0.1747614105039376</v>
      </c>
      <c r="H5237" t="n">
        <v>0.1759016752881111</v>
      </c>
      <c r="I5237" t="n">
        <v>0.154151688942147</v>
      </c>
      <c r="J5237" t="n">
        <v>219</v>
      </c>
      <c r="K5237" t="n">
        <v>3</v>
      </c>
      <c r="L5237">
        <f>VLOOKUP(J5237,Clustering!$D$3:$E$367,2,FALSE)</f>
        <v/>
      </c>
      <c r="M5237" t="n">
        <v>0.538818227</v>
      </c>
      <c r="N5237" t="n">
        <v>0.477264475</v>
      </c>
      <c r="O5237" t="n">
        <v>0.477264475</v>
      </c>
      <c r="P5237" t="n">
        <v>0.939323373</v>
      </c>
      <c r="Q5237" t="n">
        <v>0.249009656</v>
      </c>
      <c r="R5237" t="n">
        <v>0.1759016752881111</v>
      </c>
      <c r="S5237" t="n">
        <v>0</v>
      </c>
      <c r="T5237" t="n">
        <v>0</v>
      </c>
      <c r="U5237" t="n">
        <v>0.664783133</v>
      </c>
      <c r="V5237" t="n">
        <v>0.850080767</v>
      </c>
      <c r="W5237" t="n">
        <v>0.028693744</v>
      </c>
      <c r="X5237" t="n">
        <v>0.018439125</v>
      </c>
      <c r="Y5237" t="n">
        <v>0.154151688942147</v>
      </c>
      <c r="Z5237" t="n">
        <v>0.472809051</v>
      </c>
      <c r="AA5237" t="n">
        <v>0.664783133</v>
      </c>
      <c r="AB5237" t="n">
        <v>0</v>
      </c>
      <c r="AC5237" t="n">
        <v>0</v>
      </c>
      <c r="AD5237" t="n">
        <v>0.85</v>
      </c>
      <c r="AE5237" t="n">
        <v>0.85</v>
      </c>
      <c r="AF5237" t="n">
        <v>0.85</v>
      </c>
      <c r="AG5237" t="n">
        <v>0.85</v>
      </c>
      <c r="AH5237" t="n">
        <v>0.939323373</v>
      </c>
      <c r="AI5237" t="n">
        <v>0.028693744</v>
      </c>
      <c r="AJ5237" t="n">
        <v>0.517427255</v>
      </c>
      <c r="AK5237" t="n">
        <v>0</v>
      </c>
      <c r="AL5237" t="n">
        <v>0</v>
      </c>
    </row>
    <row r="5238">
      <c r="A5238" t="inlineStr">
        <is>
          <t>2025-08-07 04:00</t>
        </is>
      </c>
      <c r="B5238" t="n">
        <v>69193.32542897404</v>
      </c>
      <c r="C5238" t="n">
        <v>68831.29205254745</v>
      </c>
      <c r="D5238" t="n">
        <v>0</v>
      </c>
      <c r="E5238" t="n">
        <v>362.0333764265969</v>
      </c>
      <c r="F5238" t="n">
        <v>0</v>
      </c>
      <c r="G5238" t="n">
        <v>0.1774673413855867</v>
      </c>
      <c r="H5238" t="n">
        <v>0.1787543520687086</v>
      </c>
      <c r="I5238" t="n">
        <v>0.1542052603370878</v>
      </c>
      <c r="J5238" t="n">
        <v>219</v>
      </c>
      <c r="K5238" t="n">
        <v>4</v>
      </c>
      <c r="L5238">
        <f>VLOOKUP(J5238,Clustering!$D$3:$E$367,2,FALSE)</f>
        <v/>
      </c>
      <c r="M5238" t="n">
        <v>0.529965691</v>
      </c>
      <c r="N5238" t="n">
        <v>0.469573468</v>
      </c>
      <c r="O5238" t="n">
        <v>0.469573468</v>
      </c>
      <c r="P5238" t="n">
        <v>0.94042208</v>
      </c>
      <c r="Q5238" t="n">
        <v>0.231862472</v>
      </c>
      <c r="R5238" t="n">
        <v>0.1787543520687086</v>
      </c>
      <c r="S5238" t="n">
        <v>0</v>
      </c>
      <c r="T5238" t="n">
        <v>0</v>
      </c>
      <c r="U5238" t="n">
        <v>0.664783133</v>
      </c>
      <c r="V5238" t="n">
        <v>0.850080767</v>
      </c>
      <c r="W5238" t="n">
        <v>0.028728651</v>
      </c>
      <c r="X5238" t="n">
        <v>0.018439125</v>
      </c>
      <c r="Y5238" t="n">
        <v>0.1542052603370878</v>
      </c>
      <c r="Z5238" t="n">
        <v>0.483812058</v>
      </c>
      <c r="AA5238" t="n">
        <v>0.664783133</v>
      </c>
      <c r="AB5238" t="n">
        <v>0</v>
      </c>
      <c r="AC5238" t="n">
        <v>0</v>
      </c>
      <c r="AD5238" t="n">
        <v>0.85</v>
      </c>
      <c r="AE5238" t="n">
        <v>0.85</v>
      </c>
      <c r="AF5238" t="n">
        <v>0.85</v>
      </c>
      <c r="AG5238" t="n">
        <v>0.85</v>
      </c>
      <c r="AH5238" t="n">
        <v>0.94042208</v>
      </c>
      <c r="AI5238" t="n">
        <v>0.028728651</v>
      </c>
      <c r="AJ5238" t="n">
        <v>0.520795763</v>
      </c>
      <c r="AK5238" t="n">
        <v>0</v>
      </c>
      <c r="AL5238" t="n">
        <v>0</v>
      </c>
    </row>
    <row r="5239">
      <c r="A5239" t="inlineStr">
        <is>
          <t>2025-08-07 05:00</t>
        </is>
      </c>
      <c r="B5239" t="n">
        <v>72542.66482580965</v>
      </c>
      <c r="C5239" t="n">
        <v>72101.39988013559</v>
      </c>
      <c r="D5239" t="n">
        <v>76.94166812588766</v>
      </c>
      <c r="E5239" t="n">
        <v>364.3232775481678</v>
      </c>
      <c r="F5239" t="n">
        <v>0.0034748410579603</v>
      </c>
      <c r="G5239" t="n">
        <v>0.1785898419353764</v>
      </c>
      <c r="H5239" t="n">
        <v>0.1797789049969514</v>
      </c>
      <c r="I5239" t="n">
        <v>0.1570981156638909</v>
      </c>
      <c r="J5239" t="n">
        <v>219</v>
      </c>
      <c r="K5239" t="n">
        <v>5</v>
      </c>
      <c r="L5239">
        <f>VLOOKUP(J5239,Clustering!$D$3:$E$367,2,FALSE)</f>
        <v/>
      </c>
      <c r="M5239" t="n">
        <v>0.530541653</v>
      </c>
      <c r="N5239" t="n">
        <v>0.478824369</v>
      </c>
      <c r="O5239" t="n">
        <v>0.478824369</v>
      </c>
      <c r="P5239" t="n">
        <v>0.941327496</v>
      </c>
      <c r="Q5239" t="n">
        <v>0.224139981</v>
      </c>
      <c r="R5239" t="n">
        <v>0.1797789049969514</v>
      </c>
      <c r="S5239" t="n">
        <v>0.0034748410579603</v>
      </c>
      <c r="T5239" t="n">
        <v>0</v>
      </c>
      <c r="U5239" t="n">
        <v>0.664783133</v>
      </c>
      <c r="V5239" t="n">
        <v>0.850080767</v>
      </c>
      <c r="W5239" t="n">
        <v>0.029636239</v>
      </c>
      <c r="X5239" t="n">
        <v>0.018439125</v>
      </c>
      <c r="Y5239" t="n">
        <v>0.1570981156638909</v>
      </c>
      <c r="Z5239" t="n">
        <v>0.513223467</v>
      </c>
      <c r="AA5239" t="n">
        <v>0.664783133</v>
      </c>
      <c r="AB5239" t="n">
        <v>0</v>
      </c>
      <c r="AC5239" t="n">
        <v>0</v>
      </c>
      <c r="AD5239" t="n">
        <v>0.85</v>
      </c>
      <c r="AE5239" t="n">
        <v>0.85</v>
      </c>
      <c r="AF5239" t="n">
        <v>0.85</v>
      </c>
      <c r="AG5239" t="n">
        <v>0.85</v>
      </c>
      <c r="AH5239" t="n">
        <v>0.941327496</v>
      </c>
      <c r="AI5239" t="n">
        <v>0.029636239</v>
      </c>
      <c r="AJ5239" t="n">
        <v>0.533205554</v>
      </c>
      <c r="AK5239" t="n">
        <v>0.0024323887405722</v>
      </c>
      <c r="AL5239" t="n">
        <v>0</v>
      </c>
    </row>
    <row r="5240">
      <c r="A5240" t="inlineStr">
        <is>
          <t>2025-08-07 06:00</t>
        </is>
      </c>
      <c r="B5240" t="n">
        <v>79528.42498336534</v>
      </c>
      <c r="C5240" t="n">
        <v>77696.61900530414</v>
      </c>
      <c r="D5240" t="n">
        <v>1494.056645792273</v>
      </c>
      <c r="E5240" t="n">
        <v>337.7493322689436</v>
      </c>
      <c r="F5240" t="n">
        <v>0.06747461423923549</v>
      </c>
      <c r="G5240" t="n">
        <v>0.1655633981710508</v>
      </c>
      <c r="H5240" t="n">
        <v>0.1661784671063562</v>
      </c>
      <c r="I5240" t="n">
        <v>0.1544463316143214</v>
      </c>
      <c r="J5240" t="n">
        <v>219</v>
      </c>
      <c r="K5240" t="n">
        <v>6</v>
      </c>
      <c r="L5240">
        <f>VLOOKUP(J5240,Clustering!$D$3:$E$367,2,FALSE)</f>
        <v/>
      </c>
      <c r="M5240" t="n">
        <v>0.549957333</v>
      </c>
      <c r="N5240" t="n">
        <v>0.492942298</v>
      </c>
      <c r="O5240" t="n">
        <v>0.492942298</v>
      </c>
      <c r="P5240" t="n">
        <v>0.942507588</v>
      </c>
      <c r="Q5240" t="n">
        <v>0.223276364</v>
      </c>
      <c r="R5240" t="n">
        <v>0.1661784671063562</v>
      </c>
      <c r="S5240" t="n">
        <v>0.06747461423923549</v>
      </c>
      <c r="T5240" t="n">
        <v>0</v>
      </c>
      <c r="U5240" t="n">
        <v>0.664783133</v>
      </c>
      <c r="V5240" t="n">
        <v>0.850080767</v>
      </c>
      <c r="W5240" t="n">
        <v>0.031660858</v>
      </c>
      <c r="X5240" t="n">
        <v>0.018439125</v>
      </c>
      <c r="Y5240" t="n">
        <v>0.1544463316143214</v>
      </c>
      <c r="Z5240" t="n">
        <v>0.509514712</v>
      </c>
      <c r="AA5240" t="n">
        <v>0.664783133</v>
      </c>
      <c r="AB5240" t="n">
        <v>0</v>
      </c>
      <c r="AC5240" t="n">
        <v>0</v>
      </c>
      <c r="AD5240" t="n">
        <v>0.85</v>
      </c>
      <c r="AE5240" t="n">
        <v>0.85</v>
      </c>
      <c r="AF5240" t="n">
        <v>0.85</v>
      </c>
      <c r="AG5240" t="n">
        <v>0.85</v>
      </c>
      <c r="AH5240" t="n">
        <v>0.942507588</v>
      </c>
      <c r="AI5240" t="n">
        <v>0.031660858</v>
      </c>
      <c r="AJ5240" t="n">
        <v>0.5217925839999999</v>
      </c>
      <c r="AK5240" t="n">
        <v>0.0472322299674648</v>
      </c>
      <c r="AL5240" t="n">
        <v>0</v>
      </c>
    </row>
    <row r="5241">
      <c r="A5241" t="inlineStr">
        <is>
          <t>2025-08-07 07:00</t>
        </is>
      </c>
      <c r="B5241" t="n">
        <v>86740.18495798229</v>
      </c>
      <c r="C5241" t="n">
        <v>82306.07856667008</v>
      </c>
      <c r="D5241" t="n">
        <v>4122.440162707767</v>
      </c>
      <c r="E5241" t="n">
        <v>311.6662286044401</v>
      </c>
      <c r="F5241" t="n">
        <v>0.1861777198919619</v>
      </c>
      <c r="G5241" t="n">
        <v>0.1527775630413921</v>
      </c>
      <c r="H5241" t="n">
        <v>0.1530601717702282</v>
      </c>
      <c r="I5241" t="n">
        <v>0.1476695501543104</v>
      </c>
      <c r="J5241" t="n">
        <v>219</v>
      </c>
      <c r="K5241" t="n">
        <v>7</v>
      </c>
      <c r="L5241">
        <f>VLOOKUP(J5241,Clustering!$D$3:$E$367,2,FALSE)</f>
        <v/>
      </c>
      <c r="M5241" t="n">
        <v>0.584981583</v>
      </c>
      <c r="N5241" t="n">
        <v>0.503780702</v>
      </c>
      <c r="O5241" t="n">
        <v>0.503780702</v>
      </c>
      <c r="P5241" t="n">
        <v>0.944216688</v>
      </c>
      <c r="Q5241" t="n">
        <v>0.239522382</v>
      </c>
      <c r="R5241" t="n">
        <v>0.1530601717702282</v>
      </c>
      <c r="S5241" t="n">
        <v>0.1861777198919619</v>
      </c>
      <c r="T5241" t="n">
        <v>0</v>
      </c>
      <c r="U5241" t="n">
        <v>0.664783133</v>
      </c>
      <c r="V5241" t="n">
        <v>0.850080767</v>
      </c>
      <c r="W5241" t="n">
        <v>0.043005708</v>
      </c>
      <c r="X5241" t="n">
        <v>0.018439125</v>
      </c>
      <c r="Y5241" t="n">
        <v>0.1476695501543104</v>
      </c>
      <c r="Z5241" t="n">
        <v>0.5413522710000001</v>
      </c>
      <c r="AA5241" t="n">
        <v>0.664783133</v>
      </c>
      <c r="AB5241" t="n">
        <v>0</v>
      </c>
      <c r="AC5241" t="n">
        <v>0</v>
      </c>
      <c r="AD5241" t="n">
        <v>0.85</v>
      </c>
      <c r="AE5241" t="n">
        <v>0.85</v>
      </c>
      <c r="AF5241" t="n">
        <v>0.85</v>
      </c>
      <c r="AG5241" t="n">
        <v>0.85</v>
      </c>
      <c r="AH5241" t="n">
        <v>0.944216688</v>
      </c>
      <c r="AI5241" t="n">
        <v>0.043005708</v>
      </c>
      <c r="AJ5241" t="n">
        <v>0.538267317</v>
      </c>
      <c r="AK5241" t="n">
        <v>0.1303244039243733</v>
      </c>
      <c r="AL5241" t="n">
        <v>0</v>
      </c>
    </row>
    <row r="5242">
      <c r="A5242" t="inlineStr">
        <is>
          <t>2025-08-07 08:00</t>
        </is>
      </c>
      <c r="B5242" t="n">
        <v>87280.1385598553</v>
      </c>
      <c r="C5242" t="n">
        <v>80124.14345078774</v>
      </c>
      <c r="D5242" t="n">
        <v>6842.370964926352</v>
      </c>
      <c r="E5242" t="n">
        <v>313.624144141208</v>
      </c>
      <c r="F5242" t="n">
        <v>0.3090152857593475</v>
      </c>
      <c r="G5242" t="n">
        <v>0.1537373255594157</v>
      </c>
      <c r="H5242" t="n">
        <v>0.1541249032446766</v>
      </c>
      <c r="I5242" t="n">
        <v>0.1467320507428464</v>
      </c>
      <c r="J5242" t="n">
        <v>219</v>
      </c>
      <c r="K5242" t="n">
        <v>8</v>
      </c>
      <c r="L5242">
        <f>VLOOKUP(J5242,Clustering!$D$3:$E$367,2,FALSE)</f>
        <v/>
      </c>
      <c r="M5242" t="n">
        <v>0.61717786</v>
      </c>
      <c r="N5242" t="n">
        <v>0.516017292</v>
      </c>
      <c r="O5242" t="n">
        <v>0.516017292</v>
      </c>
      <c r="P5242" t="n">
        <v>0.944521885</v>
      </c>
      <c r="Q5242" t="n">
        <v>0.258509447</v>
      </c>
      <c r="R5242" t="n">
        <v>0.1541249032446766</v>
      </c>
      <c r="S5242" t="n">
        <v>0.3090152857593475</v>
      </c>
      <c r="T5242" t="n">
        <v>0.222079492</v>
      </c>
      <c r="U5242" t="n">
        <v>0.664783133</v>
      </c>
      <c r="V5242" t="n">
        <v>0.850080767</v>
      </c>
      <c r="W5242" t="n">
        <v>0.059063034</v>
      </c>
      <c r="X5242" t="n">
        <v>0.018439125</v>
      </c>
      <c r="Y5242" t="n">
        <v>0.1467320507428464</v>
      </c>
      <c r="Z5242" t="n">
        <v>0.578426647</v>
      </c>
      <c r="AA5242" t="n">
        <v>0.664783133</v>
      </c>
      <c r="AB5242" t="n">
        <v>0</v>
      </c>
      <c r="AC5242" t="n">
        <v>0</v>
      </c>
      <c r="AD5242" t="n">
        <v>0.85</v>
      </c>
      <c r="AE5242" t="n">
        <v>0.85</v>
      </c>
      <c r="AF5242" t="n">
        <v>0.85</v>
      </c>
      <c r="AG5242" t="n">
        <v>0.85</v>
      </c>
      <c r="AH5242" t="n">
        <v>0.944521885</v>
      </c>
      <c r="AI5242" t="n">
        <v>0.059063034</v>
      </c>
      <c r="AJ5242" t="n">
        <v>0.567621307</v>
      </c>
      <c r="AK5242" t="n">
        <v>0.2163107000315432</v>
      </c>
      <c r="AL5242" t="n">
        <v>0</v>
      </c>
    </row>
    <row r="5243">
      <c r="A5243" t="inlineStr">
        <is>
          <t>2025-08-07 09:00</t>
        </is>
      </c>
      <c r="B5243" t="n">
        <v>85564.47527402856</v>
      </c>
      <c r="C5243" t="n">
        <v>76241.76343501371</v>
      </c>
      <c r="D5243" t="n">
        <v>9002.963446684351</v>
      </c>
      <c r="E5243" t="n">
        <v>319.7483923305041</v>
      </c>
      <c r="F5243" t="n">
        <v>0.4065920039148403</v>
      </c>
      <c r="G5243" t="n">
        <v>0.156739408005149</v>
      </c>
      <c r="H5243" t="n">
        <v>0.1572990083949189</v>
      </c>
      <c r="I5243" t="n">
        <v>0.1466249079529649</v>
      </c>
      <c r="J5243" t="n">
        <v>219</v>
      </c>
      <c r="K5243" t="n">
        <v>9</v>
      </c>
      <c r="L5243">
        <f>VLOOKUP(J5243,Clustering!$D$3:$E$367,2,FALSE)</f>
        <v/>
      </c>
      <c r="M5243" t="n">
        <v>0.628524312</v>
      </c>
      <c r="N5243" t="n">
        <v>0.53272847</v>
      </c>
      <c r="O5243" t="n">
        <v>0.53272847</v>
      </c>
      <c r="P5243" t="n">
        <v>0.944023397</v>
      </c>
      <c r="Q5243" t="n">
        <v>0.278510323</v>
      </c>
      <c r="R5243" t="n">
        <v>0.1572990083949189</v>
      </c>
      <c r="S5243" t="n">
        <v>0.4065920039148403</v>
      </c>
      <c r="T5243" t="n">
        <v>0.506649539</v>
      </c>
      <c r="U5243" t="n">
        <v>0.664783133</v>
      </c>
      <c r="V5243" t="n">
        <v>0.850080767</v>
      </c>
      <c r="W5243" t="n">
        <v>0.083812261</v>
      </c>
      <c r="X5243" t="n">
        <v>0.018439125</v>
      </c>
      <c r="Y5243" t="n">
        <v>0.1466249079529649</v>
      </c>
      <c r="Z5243" t="n">
        <v>0.6239788550000001</v>
      </c>
      <c r="AA5243" t="n">
        <v>0.664783133</v>
      </c>
      <c r="AB5243" t="n">
        <v>0</v>
      </c>
      <c r="AC5243" t="n">
        <v>0</v>
      </c>
      <c r="AD5243" t="n">
        <v>0.85</v>
      </c>
      <c r="AE5243" t="n">
        <v>0.85</v>
      </c>
      <c r="AF5243" t="n">
        <v>0.85</v>
      </c>
      <c r="AG5243" t="n">
        <v>0.85</v>
      </c>
      <c r="AH5243" t="n">
        <v>0.944023397</v>
      </c>
      <c r="AI5243" t="n">
        <v>0.083812261</v>
      </c>
      <c r="AJ5243" t="n">
        <v>0.60184539</v>
      </c>
      <c r="AK5243" t="n">
        <v>0.2846144027403882</v>
      </c>
      <c r="AL5243" t="n">
        <v>0</v>
      </c>
    </row>
    <row r="5244">
      <c r="A5244" t="inlineStr">
        <is>
          <t>2025-08-07 10:00</t>
        </is>
      </c>
      <c r="B5244" t="n">
        <v>83589.97302495895</v>
      </c>
      <c r="C5244" t="n">
        <v>72751.14062326786</v>
      </c>
      <c r="D5244" t="n">
        <v>10519.35329992885</v>
      </c>
      <c r="E5244" t="n">
        <v>319.4791017622358</v>
      </c>
      <c r="F5244" t="n">
        <v>0.4750752308876076</v>
      </c>
      <c r="G5244" t="n">
        <v>0.1566074028246253</v>
      </c>
      <c r="H5244" t="n">
        <v>0.1571182049369937</v>
      </c>
      <c r="I5244" t="n">
        <v>0.147374907482136</v>
      </c>
      <c r="J5244" t="n">
        <v>219</v>
      </c>
      <c r="K5244" t="n">
        <v>10</v>
      </c>
      <c r="L5244">
        <f>VLOOKUP(J5244,Clustering!$D$3:$E$367,2,FALSE)</f>
        <v/>
      </c>
      <c r="M5244" t="n">
        <v>0.663502485</v>
      </c>
      <c r="N5244" t="n">
        <v>0.563768587</v>
      </c>
      <c r="O5244" t="n">
        <v>0.563768587</v>
      </c>
      <c r="P5244" t="n">
        <v>0.94295521</v>
      </c>
      <c r="Q5244" t="n">
        <v>0.292628588</v>
      </c>
      <c r="R5244" t="n">
        <v>0.1571182049369937</v>
      </c>
      <c r="S5244" t="n">
        <v>0.4750752308876076</v>
      </c>
      <c r="T5244" t="n">
        <v>0.612891038</v>
      </c>
      <c r="U5244" t="n">
        <v>0.665237059</v>
      </c>
      <c r="V5244" t="n">
        <v>0.850080767</v>
      </c>
      <c r="W5244" t="n">
        <v>0.113553221</v>
      </c>
      <c r="X5244" t="n">
        <v>0.018461742</v>
      </c>
      <c r="Y5244" t="n">
        <v>0.147374907482136</v>
      </c>
      <c r="Z5244" t="n">
        <v>0.680189583</v>
      </c>
      <c r="AA5244" t="n">
        <v>0.665237059</v>
      </c>
      <c r="AB5244" t="n">
        <v>0</v>
      </c>
      <c r="AC5244" t="n">
        <v>0</v>
      </c>
      <c r="AD5244" t="n">
        <v>0.85</v>
      </c>
      <c r="AE5244" t="n">
        <v>0.85</v>
      </c>
      <c r="AF5244" t="n">
        <v>0.85</v>
      </c>
      <c r="AG5244" t="n">
        <v>0.85</v>
      </c>
      <c r="AH5244" t="n">
        <v>0.94295521</v>
      </c>
      <c r="AI5244" t="n">
        <v>0.113553221</v>
      </c>
      <c r="AJ5244" t="n">
        <v>0.642868968</v>
      </c>
      <c r="AK5244" t="n">
        <v>0.3325526616213253</v>
      </c>
      <c r="AL5244" t="n">
        <v>0</v>
      </c>
    </row>
    <row r="5245">
      <c r="A5245" t="inlineStr">
        <is>
          <t>2025-08-07 11:00</t>
        </is>
      </c>
      <c r="B5245" t="n">
        <v>81811.43303155687</v>
      </c>
      <c r="C5245" t="n">
        <v>70213.83131692669</v>
      </c>
      <c r="D5245" t="n">
        <v>11268.19299314256</v>
      </c>
      <c r="E5245" t="n">
        <v>329.4087214876256</v>
      </c>
      <c r="F5245" t="n">
        <v>0.5088943431474566</v>
      </c>
      <c r="G5245" t="n">
        <v>0.1614748634743262</v>
      </c>
      <c r="H5245" t="n">
        <v>0.1622208803051048</v>
      </c>
      <c r="I5245" t="n">
        <v>0.1479909785239552</v>
      </c>
      <c r="J5245" t="n">
        <v>219</v>
      </c>
      <c r="K5245" t="n">
        <v>11</v>
      </c>
      <c r="L5245">
        <f>VLOOKUP(J5245,Clustering!$D$3:$E$367,2,FALSE)</f>
        <v/>
      </c>
      <c r="M5245" t="n">
        <v>0.696199849</v>
      </c>
      <c r="N5245" t="n">
        <v>0.600038589</v>
      </c>
      <c r="O5245" t="n">
        <v>0.600038589</v>
      </c>
      <c r="P5245" t="n">
        <v>0.941897196</v>
      </c>
      <c r="Q5245" t="n">
        <v>0.351967858</v>
      </c>
      <c r="R5245" t="n">
        <v>0.1622208803051048</v>
      </c>
      <c r="S5245" t="n">
        <v>0.5088943431474566</v>
      </c>
      <c r="T5245" t="n">
        <v>0.6190871999999999</v>
      </c>
      <c r="U5245" t="n">
        <v>0.666411007</v>
      </c>
      <c r="V5245" t="n">
        <v>0.850080767</v>
      </c>
      <c r="W5245" t="n">
        <v>0.115542933</v>
      </c>
      <c r="X5245" t="n">
        <v>0.026689485</v>
      </c>
      <c r="Y5245" t="n">
        <v>0.1479909785239552</v>
      </c>
      <c r="Z5245" t="n">
        <v>0.740885476</v>
      </c>
      <c r="AA5245" t="n">
        <v>0.666411007</v>
      </c>
      <c r="AB5245" t="n">
        <v>0</v>
      </c>
      <c r="AC5245" t="n">
        <v>0</v>
      </c>
      <c r="AD5245" t="n">
        <v>0.85</v>
      </c>
      <c r="AE5245" t="n">
        <v>0.85</v>
      </c>
      <c r="AF5245" t="n">
        <v>0.85</v>
      </c>
      <c r="AG5245" t="n">
        <v>0.85</v>
      </c>
      <c r="AH5245" t="n">
        <v>0.941897196</v>
      </c>
      <c r="AI5245" t="n">
        <v>0.115542933</v>
      </c>
      <c r="AJ5245" t="n">
        <v>0.697892873</v>
      </c>
      <c r="AK5245" t="n">
        <v>0.3562260402032196</v>
      </c>
      <c r="AL5245" t="n">
        <v>0.003078764</v>
      </c>
    </row>
    <row r="5246">
      <c r="A5246" t="inlineStr">
        <is>
          <t>2025-08-07 12:00</t>
        </is>
      </c>
      <c r="B5246" t="n">
        <v>82033.16917173665</v>
      </c>
      <c r="C5246" t="n">
        <v>70309.28501157729</v>
      </c>
      <c r="D5246" t="n">
        <v>11386.63200588688</v>
      </c>
      <c r="E5246" t="n">
        <v>337.2521542724868</v>
      </c>
      <c r="F5246" t="n">
        <v>0.5142432880608276</v>
      </c>
      <c r="G5246" t="n">
        <v>0.1653196834669053</v>
      </c>
      <c r="H5246" t="n">
        <v>0.1663391812911786</v>
      </c>
      <c r="I5246" t="n">
        <v>0.1468927649276689</v>
      </c>
      <c r="J5246" t="n">
        <v>219</v>
      </c>
      <c r="K5246" t="n">
        <v>12</v>
      </c>
      <c r="L5246">
        <f>VLOOKUP(J5246,Clustering!$D$3:$E$367,2,FALSE)</f>
        <v/>
      </c>
      <c r="M5246" t="n">
        <v>0.730072175</v>
      </c>
      <c r="N5246" t="n">
        <v>0.631526362</v>
      </c>
      <c r="O5246" t="n">
        <v>0.631526362</v>
      </c>
      <c r="P5246" t="n">
        <v>0.940686583</v>
      </c>
      <c r="Q5246" t="n">
        <v>0.400993786</v>
      </c>
      <c r="R5246" t="n">
        <v>0.1663391812911786</v>
      </c>
      <c r="S5246" t="n">
        <v>0.5142432880608276</v>
      </c>
      <c r="T5246" t="n">
        <v>0.6297415750000001</v>
      </c>
      <c r="U5246" t="n">
        <v>0.666411007</v>
      </c>
      <c r="V5246" t="n">
        <v>0.850080767</v>
      </c>
      <c r="W5246" t="n">
        <v>0.125561308</v>
      </c>
      <c r="X5246" t="n">
        <v>0.055968255</v>
      </c>
      <c r="Y5246" t="n">
        <v>0.1468927649276689</v>
      </c>
      <c r="Z5246" t="n">
        <v>0.772386977</v>
      </c>
      <c r="AA5246" t="n">
        <v>0.666411007</v>
      </c>
      <c r="AB5246" t="n">
        <v>0</v>
      </c>
      <c r="AC5246" t="n">
        <v>0</v>
      </c>
      <c r="AD5246" t="n">
        <v>0.85</v>
      </c>
      <c r="AE5246" t="n">
        <v>0.85</v>
      </c>
      <c r="AF5246" t="n">
        <v>0.85</v>
      </c>
      <c r="AG5246" t="n">
        <v>0.85</v>
      </c>
      <c r="AH5246" t="n">
        <v>0.940686583</v>
      </c>
      <c r="AI5246" t="n">
        <v>0.125561308</v>
      </c>
      <c r="AJ5246" t="n">
        <v>0.716349601</v>
      </c>
      <c r="AK5246" t="n">
        <v>0.3599703016425793</v>
      </c>
      <c r="AL5246" t="n">
        <v>0.268450905</v>
      </c>
    </row>
    <row r="5247">
      <c r="A5247" t="inlineStr">
        <is>
          <t>2025-08-07 13:00</t>
        </is>
      </c>
      <c r="B5247" t="n">
        <v>82192.02600959792</v>
      </c>
      <c r="C5247" t="n">
        <v>71101.34671617925</v>
      </c>
      <c r="D5247" t="n">
        <v>10749.14685028001</v>
      </c>
      <c r="E5247" t="n">
        <v>341.532443138655</v>
      </c>
      <c r="F5247" t="n">
        <v>0.4854531715154119</v>
      </c>
      <c r="G5247" t="n">
        <v>0.1674178642836543</v>
      </c>
      <c r="H5247" t="n">
        <v>0.1685490013324866</v>
      </c>
      <c r="I5247" t="n">
        <v>0.14697312202008</v>
      </c>
      <c r="J5247" t="n">
        <v>219</v>
      </c>
      <c r="K5247" t="n">
        <v>13</v>
      </c>
      <c r="L5247">
        <f>VLOOKUP(J5247,Clustering!$D$3:$E$367,2,FALSE)</f>
        <v/>
      </c>
      <c r="M5247" t="n">
        <v>0.751595876</v>
      </c>
      <c r="N5247" t="n">
        <v>0.655573578</v>
      </c>
      <c r="O5247" t="n">
        <v>0.655573578</v>
      </c>
      <c r="P5247" t="n">
        <v>0.9408798739999999</v>
      </c>
      <c r="Q5247" t="n">
        <v>0.469945492</v>
      </c>
      <c r="R5247" t="n">
        <v>0.1685490013324866</v>
      </c>
      <c r="S5247" t="n">
        <v>0.4854531715154119</v>
      </c>
      <c r="T5247" t="n">
        <v>0.657699864</v>
      </c>
      <c r="U5247" t="n">
        <v>0.666411007</v>
      </c>
      <c r="V5247" t="n">
        <v>0.850080767</v>
      </c>
      <c r="W5247" t="n">
        <v>0.128633145</v>
      </c>
      <c r="X5247" t="n">
        <v>0.128087917</v>
      </c>
      <c r="Y5247" t="n">
        <v>0.14697312202008</v>
      </c>
      <c r="Z5247" t="n">
        <v>0.7807721010000001</v>
      </c>
      <c r="AA5247" t="n">
        <v>0.666411007</v>
      </c>
      <c r="AB5247" t="n">
        <v>0</v>
      </c>
      <c r="AC5247" t="n">
        <v>0</v>
      </c>
      <c r="AD5247" t="n">
        <v>0.85</v>
      </c>
      <c r="AE5247" t="n">
        <v>0.85</v>
      </c>
      <c r="AF5247" t="n">
        <v>0.85</v>
      </c>
      <c r="AG5247" t="n">
        <v>0.85</v>
      </c>
      <c r="AH5247" t="n">
        <v>0.9408798739999999</v>
      </c>
      <c r="AI5247" t="n">
        <v>0.128633145</v>
      </c>
      <c r="AJ5247" t="n">
        <v>0.726799635</v>
      </c>
      <c r="AK5247" t="n">
        <v>0.3398172200607883</v>
      </c>
      <c r="AL5247" t="n">
        <v>0.506105493</v>
      </c>
    </row>
    <row r="5248">
      <c r="A5248" t="inlineStr">
        <is>
          <t>2025-08-07 14:00</t>
        </is>
      </c>
      <c r="B5248" t="n">
        <v>82284.74438731241</v>
      </c>
      <c r="C5248" t="n">
        <v>72449.20473306862</v>
      </c>
      <c r="D5248" t="n">
        <v>9492.362517162999</v>
      </c>
      <c r="E5248" t="n">
        <v>343.1771370808047</v>
      </c>
      <c r="F5248" t="n">
        <v>0.4286942539082307</v>
      </c>
      <c r="G5248" t="n">
        <v>0.168224086804316</v>
      </c>
      <c r="H5248" t="n">
        <v>0.169312393710393</v>
      </c>
      <c r="I5248" t="n">
        <v>0.1485534781708336</v>
      </c>
      <c r="J5248" t="n">
        <v>219</v>
      </c>
      <c r="K5248" t="n">
        <v>14</v>
      </c>
      <c r="L5248">
        <f>VLOOKUP(J5248,Clustering!$D$3:$E$367,2,FALSE)</f>
        <v/>
      </c>
      <c r="M5248" t="n">
        <v>0.768782582</v>
      </c>
      <c r="N5248" t="n">
        <v>0.670734723</v>
      </c>
      <c r="O5248" t="n">
        <v>0.670734723</v>
      </c>
      <c r="P5248" t="n">
        <v>0.940971433</v>
      </c>
      <c r="Q5248" t="n">
        <v>0.534629176</v>
      </c>
      <c r="R5248" t="n">
        <v>0.169312393710393</v>
      </c>
      <c r="S5248" t="n">
        <v>0.4286942539082307</v>
      </c>
      <c r="T5248" t="n">
        <v>0.647876681</v>
      </c>
      <c r="U5248" t="n">
        <v>0.666411007</v>
      </c>
      <c r="V5248" t="n">
        <v>0.850080767</v>
      </c>
      <c r="W5248" t="n">
        <v>0.144097048</v>
      </c>
      <c r="X5248" t="n">
        <v>0.177994682</v>
      </c>
      <c r="Y5248" t="n">
        <v>0.1485534781708336</v>
      </c>
      <c r="Z5248" t="n">
        <v>0.782164267</v>
      </c>
      <c r="AA5248" t="n">
        <v>0.666411007</v>
      </c>
      <c r="AB5248" t="n">
        <v>0</v>
      </c>
      <c r="AC5248" t="n">
        <v>0</v>
      </c>
      <c r="AD5248" t="n">
        <v>0.85</v>
      </c>
      <c r="AE5248" t="n">
        <v>0.85</v>
      </c>
      <c r="AF5248" t="n">
        <v>0.85</v>
      </c>
      <c r="AG5248" t="n">
        <v>0.85</v>
      </c>
      <c r="AH5248" t="n">
        <v>0.940971433</v>
      </c>
      <c r="AI5248" t="n">
        <v>0.144097048</v>
      </c>
      <c r="AJ5248" t="n">
        <v>0.732262386</v>
      </c>
      <c r="AK5248" t="n">
        <v>0.3000859777357615</v>
      </c>
      <c r="AL5248" t="n">
        <v>0.613935962</v>
      </c>
    </row>
    <row r="5249">
      <c r="A5249" t="inlineStr">
        <is>
          <t>2025-08-07 15:00</t>
        </is>
      </c>
      <c r="B5249" t="n">
        <v>83019.00626058265</v>
      </c>
      <c r="C5249" t="n">
        <v>75162.17451181285</v>
      </c>
      <c r="D5249" t="n">
        <v>7517.665618319937</v>
      </c>
      <c r="E5249" t="n">
        <v>339.1661304498744</v>
      </c>
      <c r="F5249" t="n">
        <v>0.3395129555524416</v>
      </c>
      <c r="G5249" t="n">
        <v>0.1662579070832717</v>
      </c>
      <c r="H5249" t="n">
        <v>0.167102573669085</v>
      </c>
      <c r="I5249" t="n">
        <v>0.1509909766406399</v>
      </c>
      <c r="J5249" t="n">
        <v>219</v>
      </c>
      <c r="K5249" t="n">
        <v>15</v>
      </c>
      <c r="L5249">
        <f>VLOOKUP(J5249,Clustering!$D$3:$E$367,2,FALSE)</f>
        <v/>
      </c>
      <c r="M5249" t="n">
        <v>0.777197387</v>
      </c>
      <c r="N5249" t="n">
        <v>0.6792323</v>
      </c>
      <c r="O5249" t="n">
        <v>0.6792323</v>
      </c>
      <c r="P5249" t="n">
        <v>0.941663212</v>
      </c>
      <c r="Q5249" t="n">
        <v>0.573504471</v>
      </c>
      <c r="R5249" t="n">
        <v>0.167102573669085</v>
      </c>
      <c r="S5249" t="n">
        <v>0.3395129555524416</v>
      </c>
      <c r="T5249" t="n">
        <v>0.665709536</v>
      </c>
      <c r="U5249" t="n">
        <v>0.666411007</v>
      </c>
      <c r="V5249" t="n">
        <v>0.850080767</v>
      </c>
      <c r="W5249" t="n">
        <v>0.146540554</v>
      </c>
      <c r="X5249" t="n">
        <v>0.2233302</v>
      </c>
      <c r="Y5249" t="n">
        <v>0.1509909766406399</v>
      </c>
      <c r="Z5249" t="n">
        <v>0.786641004</v>
      </c>
      <c r="AA5249" t="n">
        <v>0.666411007</v>
      </c>
      <c r="AB5249" t="n">
        <v>0</v>
      </c>
      <c r="AC5249" t="n">
        <v>0</v>
      </c>
      <c r="AD5249" t="n">
        <v>0.85</v>
      </c>
      <c r="AE5249" t="n">
        <v>0.85</v>
      </c>
      <c r="AF5249" t="n">
        <v>0.85</v>
      </c>
      <c r="AG5249" t="n">
        <v>0.85</v>
      </c>
      <c r="AH5249" t="n">
        <v>0.941663212</v>
      </c>
      <c r="AI5249" t="n">
        <v>0.146540554</v>
      </c>
      <c r="AJ5249" t="n">
        <v>0.73675726</v>
      </c>
      <c r="AK5249" t="n">
        <v>0.2376590688867091</v>
      </c>
      <c r="AL5249" t="n">
        <v>0.6260428770000001</v>
      </c>
    </row>
    <row r="5250">
      <c r="A5250" t="inlineStr">
        <is>
          <t>2025-08-07 16:00</t>
        </is>
      </c>
      <c r="B5250" t="n">
        <v>86645.29016445963</v>
      </c>
      <c r="C5250" t="n">
        <v>81112.53661950323</v>
      </c>
      <c r="D5250" t="n">
        <v>5209.029491240467</v>
      </c>
      <c r="E5250" t="n">
        <v>323.7240537159446</v>
      </c>
      <c r="F5250" t="n">
        <v>0.2352502875122712</v>
      </c>
      <c r="G5250" t="n">
        <v>0.158688261625463</v>
      </c>
      <c r="H5250" t="n">
        <v>0.1592074893396849</v>
      </c>
      <c r="I5250" t="n">
        <v>0.1493034777000048</v>
      </c>
      <c r="J5250" t="n">
        <v>219</v>
      </c>
      <c r="K5250" t="n">
        <v>16</v>
      </c>
      <c r="L5250">
        <f>VLOOKUP(J5250,Clustering!$D$3:$E$367,2,FALSE)</f>
        <v/>
      </c>
      <c r="M5250" t="n">
        <v>0.7831413149999999</v>
      </c>
      <c r="N5250" t="n">
        <v>0.687057407</v>
      </c>
      <c r="O5250" t="n">
        <v>0.687057407</v>
      </c>
      <c r="P5250" t="n">
        <v>0.941520787</v>
      </c>
      <c r="Q5250" t="n">
        <v>0.6101644000000001</v>
      </c>
      <c r="R5250" t="n">
        <v>0.1592074893396849</v>
      </c>
      <c r="S5250" t="n">
        <v>0.2352502875122712</v>
      </c>
      <c r="T5250" t="n">
        <v>0.670092187</v>
      </c>
      <c r="U5250" t="n">
        <v>0.666411007</v>
      </c>
      <c r="V5250" t="n">
        <v>0.850080767</v>
      </c>
      <c r="W5250" t="n">
        <v>0.164552685</v>
      </c>
      <c r="X5250" t="n">
        <v>0.253338594</v>
      </c>
      <c r="Y5250" t="n">
        <v>0.1493034777000048</v>
      </c>
      <c r="Z5250" t="n">
        <v>0.788252292</v>
      </c>
      <c r="AA5250" t="n">
        <v>0.666411007</v>
      </c>
      <c r="AB5250" t="n">
        <v>0</v>
      </c>
      <c r="AC5250" t="n">
        <v>0</v>
      </c>
      <c r="AD5250" t="n">
        <v>0.85</v>
      </c>
      <c r="AE5250" t="n">
        <v>0.85</v>
      </c>
      <c r="AF5250" t="n">
        <v>0.85</v>
      </c>
      <c r="AG5250" t="n">
        <v>0.85</v>
      </c>
      <c r="AH5250" t="n">
        <v>0.941520787</v>
      </c>
      <c r="AI5250" t="n">
        <v>0.164552685</v>
      </c>
      <c r="AJ5250" t="n">
        <v>0.743897028</v>
      </c>
      <c r="AK5250" t="n">
        <v>0.1646752012585899</v>
      </c>
      <c r="AL5250" t="n">
        <v>0.639337936</v>
      </c>
    </row>
    <row r="5251">
      <c r="A5251" t="inlineStr">
        <is>
          <t>2025-08-07 17:00</t>
        </is>
      </c>
      <c r="B5251" t="n">
        <v>90117.2352705534</v>
      </c>
      <c r="C5251" t="n">
        <v>86775.19335233973</v>
      </c>
      <c r="D5251" t="n">
        <v>3050.314492152036</v>
      </c>
      <c r="E5251" t="n">
        <v>291.7274260616438</v>
      </c>
      <c r="F5251" t="n">
        <v>0.1377583602642897</v>
      </c>
      <c r="G5251" t="n">
        <v>0.1430036402262959</v>
      </c>
      <c r="H5251" t="n">
        <v>0.1431159815843425</v>
      </c>
      <c r="I5251" t="n">
        <v>0.1409731257867106</v>
      </c>
      <c r="J5251" t="n">
        <v>219</v>
      </c>
      <c r="K5251" t="n">
        <v>17</v>
      </c>
      <c r="L5251">
        <f>VLOOKUP(J5251,Clustering!$D$3:$E$367,2,FALSE)</f>
        <v/>
      </c>
      <c r="M5251" t="n">
        <v>0.788607195</v>
      </c>
      <c r="N5251" t="n">
        <v>0.683921843</v>
      </c>
      <c r="O5251" t="n">
        <v>0.683921843</v>
      </c>
      <c r="P5251" t="n">
        <v>0.941744597</v>
      </c>
      <c r="Q5251" t="n">
        <v>0.6379127999999999</v>
      </c>
      <c r="R5251" t="n">
        <v>0.1431159815843425</v>
      </c>
      <c r="S5251" t="n">
        <v>0.1377583602642897</v>
      </c>
      <c r="T5251" t="n">
        <v>0.646289859</v>
      </c>
      <c r="U5251" t="n">
        <v>0.666411007</v>
      </c>
      <c r="V5251" t="n">
        <v>0.850080767</v>
      </c>
      <c r="W5251" t="n">
        <v>0.166228232</v>
      </c>
      <c r="X5251" t="n">
        <v>0.305918413</v>
      </c>
      <c r="Y5251" t="n">
        <v>0.1409731257867106</v>
      </c>
      <c r="Z5251" t="n">
        <v>0.7905704609999999</v>
      </c>
      <c r="AA5251" t="n">
        <v>0.666411007</v>
      </c>
      <c r="AB5251" t="n">
        <v>0</v>
      </c>
      <c r="AC5251" t="n">
        <v>0</v>
      </c>
      <c r="AD5251" t="n">
        <v>0.85</v>
      </c>
      <c r="AE5251" t="n">
        <v>0.85</v>
      </c>
      <c r="AF5251" t="n">
        <v>0.85</v>
      </c>
      <c r="AG5251" t="n">
        <v>0.85</v>
      </c>
      <c r="AH5251" t="n">
        <v>0.941744597</v>
      </c>
      <c r="AI5251" t="n">
        <v>0.166228232</v>
      </c>
      <c r="AJ5251" t="n">
        <v>0.748299774</v>
      </c>
      <c r="AK5251" t="n">
        <v>0.0964308521850028</v>
      </c>
      <c r="AL5251" t="n">
        <v>0.645772987</v>
      </c>
    </row>
    <row r="5252">
      <c r="A5252" t="inlineStr">
        <is>
          <t>2025-08-07 18:00</t>
        </is>
      </c>
      <c r="B5252" t="n">
        <v>93210.4248600217</v>
      </c>
      <c r="C5252" t="n">
        <v>91845.0667534907</v>
      </c>
      <c r="D5252" t="n">
        <v>1104.493812214874</v>
      </c>
      <c r="E5252" t="n">
        <v>260.8642943161229</v>
      </c>
      <c r="F5252" t="n">
        <v>0.0498811702479337</v>
      </c>
      <c r="G5252" t="n">
        <v>0.1278746540765308</v>
      </c>
      <c r="H5252" t="n">
        <v>0.1276271520220843</v>
      </c>
      <c r="I5252" t="n">
        <v>0.1323481312012421</v>
      </c>
      <c r="J5252" t="n">
        <v>219</v>
      </c>
      <c r="K5252" t="n">
        <v>18</v>
      </c>
      <c r="L5252">
        <f>VLOOKUP(J5252,Clustering!$D$3:$E$367,2,FALSE)</f>
        <v/>
      </c>
      <c r="M5252" t="n">
        <v>0.777174349</v>
      </c>
      <c r="N5252" t="n">
        <v>0.683604342</v>
      </c>
      <c r="O5252" t="n">
        <v>0.683604342</v>
      </c>
      <c r="P5252" t="n">
        <v>0.942029447</v>
      </c>
      <c r="Q5252" t="n">
        <v>0.637825186</v>
      </c>
      <c r="R5252" t="n">
        <v>0.1276271520220843</v>
      </c>
      <c r="S5252" t="n">
        <v>0.0498811702479337</v>
      </c>
      <c r="T5252" t="n">
        <v>0.606165936</v>
      </c>
      <c r="U5252" t="n">
        <v>0.666411007</v>
      </c>
      <c r="V5252" t="n">
        <v>0.850080767</v>
      </c>
      <c r="W5252" t="n">
        <v>0.134602281</v>
      </c>
      <c r="X5252" t="n">
        <v>0.342916451</v>
      </c>
      <c r="Y5252" t="n">
        <v>0.1323481312012421</v>
      </c>
      <c r="Z5252" t="n">
        <v>0.792616307</v>
      </c>
      <c r="AA5252" t="n">
        <v>0.666411007</v>
      </c>
      <c r="AB5252" t="n">
        <v>0</v>
      </c>
      <c r="AC5252" t="n">
        <v>0</v>
      </c>
      <c r="AD5252" t="n">
        <v>0.85</v>
      </c>
      <c r="AE5252" t="n">
        <v>0.85</v>
      </c>
      <c r="AF5252" t="n">
        <v>0.85</v>
      </c>
      <c r="AG5252" t="n">
        <v>0.85</v>
      </c>
      <c r="AH5252" t="n">
        <v>0.942029447</v>
      </c>
      <c r="AI5252" t="n">
        <v>0.134602281</v>
      </c>
      <c r="AJ5252" t="n">
        <v>0.759975362</v>
      </c>
      <c r="AK5252" t="n">
        <v>0.0349168191735536</v>
      </c>
      <c r="AL5252" t="n">
        <v>0.645772987</v>
      </c>
    </row>
    <row r="5253">
      <c r="A5253" t="inlineStr">
        <is>
          <t>2025-08-07 19:00</t>
        </is>
      </c>
      <c r="B5253" t="n">
        <v>91310.94700625802</v>
      </c>
      <c r="C5253" t="n">
        <v>91012.13210461766</v>
      </c>
      <c r="D5253" t="n">
        <v>44.80982066036478</v>
      </c>
      <c r="E5253" t="n">
        <v>254.0050809800032</v>
      </c>
      <c r="F5253" t="n">
        <v>0.0020237019604997</v>
      </c>
      <c r="G5253" t="n">
        <v>0.1245122945980407</v>
      </c>
      <c r="H5253" t="n">
        <v>0.124252154140814</v>
      </c>
      <c r="I5253" t="n">
        <v>0.1292142045972054</v>
      </c>
      <c r="J5253" t="n">
        <v>219</v>
      </c>
      <c r="K5253" t="n">
        <v>19</v>
      </c>
      <c r="L5253">
        <f>VLOOKUP(J5253,Clustering!$D$3:$E$367,2,FALSE)</f>
        <v/>
      </c>
      <c r="M5253" t="n">
        <v>0.7636565199999999</v>
      </c>
      <c r="N5253" t="n">
        <v>0.681091946</v>
      </c>
      <c r="O5253" t="n">
        <v>0.681091946</v>
      </c>
      <c r="P5253" t="n">
        <v>0.942711053</v>
      </c>
      <c r="Q5253" t="n">
        <v>0.603806174</v>
      </c>
      <c r="R5253" t="n">
        <v>0.124252154140814</v>
      </c>
      <c r="S5253" t="n">
        <v>0.0020237019604997</v>
      </c>
      <c r="T5253" t="n">
        <v>0.449372828</v>
      </c>
      <c r="U5253" t="n">
        <v>0.666411007</v>
      </c>
      <c r="V5253" t="n">
        <v>0.850080767</v>
      </c>
      <c r="W5253" t="n">
        <v>0.120709203</v>
      </c>
      <c r="X5253" t="n">
        <v>0.318549029</v>
      </c>
      <c r="Y5253" t="n">
        <v>0.1292142045972054</v>
      </c>
      <c r="Z5253" t="n">
        <v>0.791794071</v>
      </c>
      <c r="AA5253" t="n">
        <v>0.666411007</v>
      </c>
      <c r="AB5253" t="n">
        <v>0</v>
      </c>
      <c r="AC5253" t="n">
        <v>0</v>
      </c>
      <c r="AD5253" t="n">
        <v>0.85</v>
      </c>
      <c r="AE5253" t="n">
        <v>0.85</v>
      </c>
      <c r="AF5253" t="n">
        <v>0.85</v>
      </c>
      <c r="AG5253" t="n">
        <v>0.85</v>
      </c>
      <c r="AH5253" t="n">
        <v>0.942711053</v>
      </c>
      <c r="AI5253" t="n">
        <v>0.120709203</v>
      </c>
      <c r="AJ5253" t="n">
        <v>0.766626603</v>
      </c>
      <c r="AK5253" t="n">
        <v>0.0014165913723497</v>
      </c>
      <c r="AL5253" t="n">
        <v>0.639116785</v>
      </c>
    </row>
    <row r="5254">
      <c r="A5254" t="inlineStr">
        <is>
          <t>2025-08-07 20:00</t>
        </is>
      </c>
      <c r="B5254" t="n">
        <v>87308.13109142132</v>
      </c>
      <c r="C5254" t="n">
        <v>87055.94608333748</v>
      </c>
      <c r="D5254" t="n">
        <v>0</v>
      </c>
      <c r="E5254" t="n">
        <v>252.1850080838443</v>
      </c>
      <c r="F5254" t="n">
        <v>0</v>
      </c>
      <c r="G5254" t="n">
        <v>0.1236201020018844</v>
      </c>
      <c r="H5254" t="n">
        <v>0.1235892081284216</v>
      </c>
      <c r="I5254" t="n">
        <v>0.1241784934727704</v>
      </c>
      <c r="J5254" t="n">
        <v>219</v>
      </c>
      <c r="K5254" t="n">
        <v>20</v>
      </c>
      <c r="L5254">
        <f>VLOOKUP(J5254,Clustering!$D$3:$E$367,2,FALSE)</f>
        <v/>
      </c>
      <c r="M5254" t="n">
        <v>0.756900486</v>
      </c>
      <c r="N5254" t="n">
        <v>0.679754894</v>
      </c>
      <c r="O5254" t="n">
        <v>0.679754894</v>
      </c>
      <c r="P5254" t="n">
        <v>0.943229887</v>
      </c>
      <c r="Q5254" t="n">
        <v>0.560512663</v>
      </c>
      <c r="R5254" t="n">
        <v>0.1235892081284216</v>
      </c>
      <c r="S5254" t="n">
        <v>0</v>
      </c>
      <c r="T5254" t="n">
        <v>0.129666012</v>
      </c>
      <c r="U5254" t="n">
        <v>0.666411007</v>
      </c>
      <c r="V5254" t="n">
        <v>0.850080767</v>
      </c>
      <c r="W5254" t="n">
        <v>0.116869408</v>
      </c>
      <c r="X5254" t="n">
        <v>0.201261386</v>
      </c>
      <c r="Y5254" t="n">
        <v>0.1241784934727704</v>
      </c>
      <c r="Z5254" t="n">
        <v>0.7904282419999999</v>
      </c>
      <c r="AA5254" t="n">
        <v>0.666411007</v>
      </c>
      <c r="AB5254" t="n">
        <v>0</v>
      </c>
      <c r="AC5254" t="n">
        <v>0</v>
      </c>
      <c r="AD5254" t="n">
        <v>0.85</v>
      </c>
      <c r="AE5254" t="n">
        <v>0.85</v>
      </c>
      <c r="AF5254" t="n">
        <v>0.85</v>
      </c>
      <c r="AG5254" t="n">
        <v>0.85</v>
      </c>
      <c r="AH5254" t="n">
        <v>0.943229887</v>
      </c>
      <c r="AI5254" t="n">
        <v>0.116869408</v>
      </c>
      <c r="AJ5254" t="n">
        <v>0.779891317</v>
      </c>
      <c r="AK5254" t="n">
        <v>0</v>
      </c>
      <c r="AL5254" t="n">
        <v>0.733925381</v>
      </c>
    </row>
    <row r="5255">
      <c r="A5255" t="inlineStr">
        <is>
          <t>2025-08-07 21:00</t>
        </is>
      </c>
      <c r="B5255" t="n">
        <v>83488.17668500105</v>
      </c>
      <c r="C5255" t="n">
        <v>83235.73924609138</v>
      </c>
      <c r="D5255" t="n">
        <v>0</v>
      </c>
      <c r="E5255" t="n">
        <v>252.437438909661</v>
      </c>
      <c r="F5255" t="n">
        <v>0</v>
      </c>
      <c r="G5255" t="n">
        <v>0.123743842602775</v>
      </c>
      <c r="H5255" t="n">
        <v>0.1239909935904776</v>
      </c>
      <c r="I5255" t="n">
        <v>0.1192767108356873</v>
      </c>
      <c r="J5255" t="n">
        <v>219</v>
      </c>
      <c r="K5255" t="n">
        <v>21</v>
      </c>
      <c r="L5255">
        <f>VLOOKUP(J5255,Clustering!$D$3:$E$367,2,FALSE)</f>
        <v/>
      </c>
      <c r="M5255" t="n">
        <v>0.743515128</v>
      </c>
      <c r="N5255" t="n">
        <v>0.655163391</v>
      </c>
      <c r="O5255" t="n">
        <v>0.655163391</v>
      </c>
      <c r="P5255" t="n">
        <v>0.943911492</v>
      </c>
      <c r="Q5255" t="n">
        <v>0.5093840160000001</v>
      </c>
      <c r="R5255" t="n">
        <v>0.1239909935904776</v>
      </c>
      <c r="S5255" t="n">
        <v>0</v>
      </c>
      <c r="T5255" t="n">
        <v>0</v>
      </c>
      <c r="U5255" t="n">
        <v>0.666411007</v>
      </c>
      <c r="V5255" t="n">
        <v>0.850080767</v>
      </c>
      <c r="W5255" t="n">
        <v>0.10297633</v>
      </c>
      <c r="X5255" t="n">
        <v>0.08896383400000001</v>
      </c>
      <c r="Y5255" t="n">
        <v>0.1192767108356873</v>
      </c>
      <c r="Z5255" t="n">
        <v>0.777239277</v>
      </c>
      <c r="AA5255" t="n">
        <v>0.666411007</v>
      </c>
      <c r="AB5255" t="n">
        <v>0</v>
      </c>
      <c r="AC5255" t="n">
        <v>0</v>
      </c>
      <c r="AD5255" t="n">
        <v>0.85</v>
      </c>
      <c r="AE5255" t="n">
        <v>0.85</v>
      </c>
      <c r="AF5255" t="n">
        <v>0.85</v>
      </c>
      <c r="AG5255" t="n">
        <v>0.85</v>
      </c>
      <c r="AH5255" t="n">
        <v>0.943911492</v>
      </c>
      <c r="AI5255" t="n">
        <v>0.10297633</v>
      </c>
      <c r="AJ5255" t="n">
        <v>0.771267612</v>
      </c>
      <c r="AK5255" t="n">
        <v>0</v>
      </c>
      <c r="AL5255" t="n">
        <v>0.520345862</v>
      </c>
    </row>
    <row r="5256">
      <c r="A5256" t="inlineStr">
        <is>
          <t>2025-08-07 22:00</t>
        </is>
      </c>
      <c r="B5256" t="n">
        <v>78346.83014101931</v>
      </c>
      <c r="C5256" t="n">
        <v>78091.9353591773</v>
      </c>
      <c r="D5256" t="n">
        <v>0</v>
      </c>
      <c r="E5256" t="n">
        <v>254.8947818420095</v>
      </c>
      <c r="F5256" t="n">
        <v>0</v>
      </c>
      <c r="G5256" t="n">
        <v>0.1249484224715732</v>
      </c>
      <c r="H5256" t="n">
        <v>0.1253570641614679</v>
      </c>
      <c r="I5256" t="n">
        <v>0.1175624261975818</v>
      </c>
      <c r="J5256" t="n">
        <v>219</v>
      </c>
      <c r="K5256" t="n">
        <v>22</v>
      </c>
      <c r="L5256">
        <f>VLOOKUP(J5256,Clustering!$D$3:$E$367,2,FALSE)</f>
        <v/>
      </c>
      <c r="M5256" t="n">
        <v>0.710921438</v>
      </c>
      <c r="N5256" t="n">
        <v>0.620547942</v>
      </c>
      <c r="O5256" t="n">
        <v>0.620547942</v>
      </c>
      <c r="P5256" t="n">
        <v>0.941510614</v>
      </c>
      <c r="Q5256" t="n">
        <v>0.475164744</v>
      </c>
      <c r="R5256" t="n">
        <v>0.1253570641614679</v>
      </c>
      <c r="S5256" t="n">
        <v>0</v>
      </c>
      <c r="T5256" t="n">
        <v>0</v>
      </c>
      <c r="U5256" t="n">
        <v>0.666411007</v>
      </c>
      <c r="V5256" t="n">
        <v>0.850080767</v>
      </c>
      <c r="W5256" t="n">
        <v>0.074736381</v>
      </c>
      <c r="X5256" t="n">
        <v>0.031525441</v>
      </c>
      <c r="Y5256" t="n">
        <v>0.1175624261975818</v>
      </c>
      <c r="Z5256" t="n">
        <v>0.722382789</v>
      </c>
      <c r="AA5256" t="n">
        <v>0.666411007</v>
      </c>
      <c r="AB5256" t="n">
        <v>0</v>
      </c>
      <c r="AC5256" t="n">
        <v>0</v>
      </c>
      <c r="AD5256" t="n">
        <v>0.85</v>
      </c>
      <c r="AE5256" t="n">
        <v>0.85</v>
      </c>
      <c r="AF5256" t="n">
        <v>0.85</v>
      </c>
      <c r="AG5256" t="n">
        <v>0.85</v>
      </c>
      <c r="AH5256" t="n">
        <v>0.941510614</v>
      </c>
      <c r="AI5256" t="n">
        <v>0.074736381</v>
      </c>
      <c r="AJ5256" t="n">
        <v>0.723711748</v>
      </c>
      <c r="AK5256" t="n">
        <v>0</v>
      </c>
      <c r="AL5256" t="n">
        <v>0.14778936</v>
      </c>
    </row>
    <row r="5257">
      <c r="A5257" t="inlineStr">
        <is>
          <t>2025-08-07 23:00</t>
        </is>
      </c>
      <c r="B5257" t="n">
        <v>73314.23618375375</v>
      </c>
      <c r="C5257" t="n">
        <v>73050.63598818639</v>
      </c>
      <c r="D5257" t="n">
        <v>0</v>
      </c>
      <c r="E5257" t="n">
        <v>263.6001955673502</v>
      </c>
      <c r="F5257" t="n">
        <v>0</v>
      </c>
      <c r="G5257" t="n">
        <v>0.1292157821408579</v>
      </c>
      <c r="H5257" t="n">
        <v>0.1299775969751118</v>
      </c>
      <c r="I5257" t="n">
        <v>0.1154463560974203</v>
      </c>
      <c r="J5257" t="n">
        <v>219</v>
      </c>
      <c r="K5257" t="n">
        <v>23</v>
      </c>
      <c r="L5257">
        <f>VLOOKUP(J5257,Clustering!$D$3:$E$367,2,FALSE)</f>
        <v/>
      </c>
      <c r="M5257" t="n">
        <v>0.70194795</v>
      </c>
      <c r="N5257" t="n">
        <v>0.579917731</v>
      </c>
      <c r="O5257" t="n">
        <v>0.579917731</v>
      </c>
      <c r="P5257" t="n">
        <v>0.941001953</v>
      </c>
      <c r="Q5257" t="n">
        <v>0.427503082</v>
      </c>
      <c r="R5257" t="n">
        <v>0.1299775969751118</v>
      </c>
      <c r="S5257" t="n">
        <v>0</v>
      </c>
      <c r="T5257" t="n">
        <v>0</v>
      </c>
      <c r="U5257" t="n">
        <v>0.664783133</v>
      </c>
      <c r="V5257" t="n">
        <v>0.850080767</v>
      </c>
      <c r="W5257" t="n">
        <v>0.06150654</v>
      </c>
      <c r="X5257" t="n">
        <v>0.023460209</v>
      </c>
      <c r="Y5257" t="n">
        <v>0.1154463560974203</v>
      </c>
      <c r="Z5257" t="n">
        <v>0.650789763</v>
      </c>
      <c r="AA5257" t="n">
        <v>0.664783133</v>
      </c>
      <c r="AB5257" t="n">
        <v>0</v>
      </c>
      <c r="AC5257" t="n">
        <v>0</v>
      </c>
      <c r="AD5257" t="n">
        <v>0.85</v>
      </c>
      <c r="AE5257" t="n">
        <v>0.85</v>
      </c>
      <c r="AF5257" t="n">
        <v>0.85</v>
      </c>
      <c r="AG5257" t="n">
        <v>0.85</v>
      </c>
      <c r="AH5257" t="n">
        <v>0.941001953</v>
      </c>
      <c r="AI5257" t="n">
        <v>0.06150654</v>
      </c>
      <c r="AJ5257" t="n">
        <v>0.6584668930000001</v>
      </c>
      <c r="AK5257" t="n">
        <v>0</v>
      </c>
      <c r="AL5257" t="n">
        <v>0.14778936</v>
      </c>
    </row>
    <row r="5258">
      <c r="A5258" t="inlineStr">
        <is>
          <t>2025-08-08 00:00</t>
        </is>
      </c>
      <c r="B5258" t="n">
        <v>70526.42610862831</v>
      </c>
      <c r="C5258" t="n">
        <v>70253.99285990342</v>
      </c>
      <c r="D5258" t="n">
        <v>0</v>
      </c>
      <c r="E5258" t="n">
        <v>272.433248724884</v>
      </c>
      <c r="F5258" t="n">
        <v>0</v>
      </c>
      <c r="G5258" t="n">
        <v>0.1335457101592568</v>
      </c>
      <c r="H5258" t="n">
        <v>0.1346182190618585</v>
      </c>
      <c r="I5258" t="n">
        <v>0.1141606426188411</v>
      </c>
      <c r="J5258" t="n">
        <v>220</v>
      </c>
      <c r="K5258" t="n">
        <v>0</v>
      </c>
      <c r="L5258">
        <f>VLOOKUP(J5258,Clustering!$D$3:$E$367,2,FALSE)</f>
        <v/>
      </c>
      <c r="M5258" t="n">
        <v>0.6608473</v>
      </c>
      <c r="N5258" t="n">
        <v>0.54872971</v>
      </c>
      <c r="O5258" t="n">
        <v>0.54872971</v>
      </c>
      <c r="P5258" t="n">
        <v>0.937817737</v>
      </c>
      <c r="Q5258" t="n">
        <v>0.389153467</v>
      </c>
      <c r="R5258" t="n">
        <v>0.1346182190618585</v>
      </c>
      <c r="S5258" t="n">
        <v>0</v>
      </c>
      <c r="T5258" t="n">
        <v>0</v>
      </c>
      <c r="U5258" t="n">
        <v>0.664783133</v>
      </c>
      <c r="V5258" t="n">
        <v>0.850080767</v>
      </c>
      <c r="W5258" t="n">
        <v>0.048067256</v>
      </c>
      <c r="X5258" t="n">
        <v>0.018971892</v>
      </c>
      <c r="Y5258" t="n">
        <v>0.1141606426188411</v>
      </c>
      <c r="Z5258" t="n">
        <v>0.573503764</v>
      </c>
      <c r="AA5258" t="n">
        <v>0.664783133</v>
      </c>
      <c r="AB5258" t="n">
        <v>0</v>
      </c>
      <c r="AC5258" t="n">
        <v>0</v>
      </c>
      <c r="AD5258" t="n">
        <v>0.85</v>
      </c>
      <c r="AE5258" t="n">
        <v>0.85</v>
      </c>
      <c r="AF5258" t="n">
        <v>0.85</v>
      </c>
      <c r="AG5258" t="n">
        <v>0.85</v>
      </c>
      <c r="AH5258" t="n">
        <v>0.937817737</v>
      </c>
      <c r="AI5258" t="n">
        <v>0.048067256</v>
      </c>
      <c r="AJ5258" t="n">
        <v>0.608158475</v>
      </c>
      <c r="AK5258" t="n">
        <v>0</v>
      </c>
      <c r="AL5258" t="n">
        <v>0.085277436</v>
      </c>
    </row>
    <row r="5259">
      <c r="A5259" t="inlineStr">
        <is>
          <t>2025-08-08 01:00</t>
        </is>
      </c>
      <c r="B5259" t="n">
        <v>69412.96670881339</v>
      </c>
      <c r="C5259" t="n">
        <v>69134.16507170105</v>
      </c>
      <c r="D5259" t="n">
        <v>0</v>
      </c>
      <c r="E5259" t="n">
        <v>278.8016371123442</v>
      </c>
      <c r="F5259" t="n">
        <v>0</v>
      </c>
      <c r="G5259" t="n">
        <v>0.1366674691727177</v>
      </c>
      <c r="H5259" t="n">
        <v>0.137872681304512</v>
      </c>
      <c r="I5259" t="n">
        <v>0.1148838564505419</v>
      </c>
      <c r="J5259" t="n">
        <v>220</v>
      </c>
      <c r="K5259" t="n">
        <v>1</v>
      </c>
      <c r="L5259">
        <f>VLOOKUP(J5259,Clustering!$D$3:$E$367,2,FALSE)</f>
        <v/>
      </c>
      <c r="M5259" t="n">
        <v>0.607950948</v>
      </c>
      <c r="N5259" t="n">
        <v>0.523020053</v>
      </c>
      <c r="O5259" t="n">
        <v>0.523020053</v>
      </c>
      <c r="P5259" t="n">
        <v>0.939028349</v>
      </c>
      <c r="Q5259" t="n">
        <v>0.342205228</v>
      </c>
      <c r="R5259" t="n">
        <v>0.137872681304512</v>
      </c>
      <c r="S5259" t="n">
        <v>0</v>
      </c>
      <c r="T5259" t="n">
        <v>0</v>
      </c>
      <c r="U5259" t="n">
        <v>0.664783133</v>
      </c>
      <c r="V5259" t="n">
        <v>0.850080767</v>
      </c>
      <c r="W5259" t="n">
        <v>0.033371312</v>
      </c>
      <c r="X5259" t="n">
        <v>0.018971892</v>
      </c>
      <c r="Y5259" t="n">
        <v>0.1148838564505419</v>
      </c>
      <c r="Z5259" t="n">
        <v>0.518847963</v>
      </c>
      <c r="AA5259" t="n">
        <v>0.664783133</v>
      </c>
      <c r="AB5259" t="n">
        <v>0</v>
      </c>
      <c r="AC5259" t="n">
        <v>0</v>
      </c>
      <c r="AD5259" t="n">
        <v>0.85</v>
      </c>
      <c r="AE5259" t="n">
        <v>0.85</v>
      </c>
      <c r="AF5259" t="n">
        <v>0.85</v>
      </c>
      <c r="AG5259" t="n">
        <v>0.85</v>
      </c>
      <c r="AH5259" t="n">
        <v>0.939028349</v>
      </c>
      <c r="AI5259" t="n">
        <v>0.033371312</v>
      </c>
      <c r="AJ5259" t="n">
        <v>0.5471479930000001</v>
      </c>
      <c r="AK5259" t="n">
        <v>0</v>
      </c>
      <c r="AL5259" t="n">
        <v>0</v>
      </c>
    </row>
    <row r="5260">
      <c r="A5260" t="inlineStr">
        <is>
          <t>2025-08-08 02:00</t>
        </is>
      </c>
      <c r="B5260" t="n">
        <v>68877.50304877912</v>
      </c>
      <c r="C5260" t="n">
        <v>68592.71977507045</v>
      </c>
      <c r="D5260" t="n">
        <v>0</v>
      </c>
      <c r="E5260" t="n">
        <v>284.7832737086678</v>
      </c>
      <c r="F5260" t="n">
        <v>0</v>
      </c>
      <c r="G5260" t="n">
        <v>0.1395996439748371</v>
      </c>
      <c r="H5260" t="n">
        <v>0.140765536631315</v>
      </c>
      <c r="I5260" t="n">
        <v>0.1185267113065162</v>
      </c>
      <c r="J5260" t="n">
        <v>220</v>
      </c>
      <c r="K5260" t="n">
        <v>2</v>
      </c>
      <c r="L5260">
        <f>VLOOKUP(J5260,Clustering!$D$3:$E$367,2,FALSE)</f>
        <v/>
      </c>
      <c r="M5260" t="n">
        <v>0.564880509</v>
      </c>
      <c r="N5260" t="n">
        <v>0.497900039</v>
      </c>
      <c r="O5260" t="n">
        <v>0.497900039</v>
      </c>
      <c r="P5260" t="n">
        <v>0.9389571370000001</v>
      </c>
      <c r="Q5260" t="n">
        <v>0.287234109</v>
      </c>
      <c r="R5260" t="n">
        <v>0.140765536631315</v>
      </c>
      <c r="S5260" t="n">
        <v>0</v>
      </c>
      <c r="T5260" t="n">
        <v>0</v>
      </c>
      <c r="U5260" t="n">
        <v>0.664783133</v>
      </c>
      <c r="V5260" t="n">
        <v>0.850080767</v>
      </c>
      <c r="W5260" t="n">
        <v>0.028135228</v>
      </c>
      <c r="X5260" t="n">
        <v>0.018479333</v>
      </c>
      <c r="Y5260" t="n">
        <v>0.1185267113065162</v>
      </c>
      <c r="Z5260" t="n">
        <v>0.487508171</v>
      </c>
      <c r="AA5260" t="n">
        <v>0.664783133</v>
      </c>
      <c r="AB5260" t="n">
        <v>0</v>
      </c>
      <c r="AC5260" t="n">
        <v>0</v>
      </c>
      <c r="AD5260" t="n">
        <v>0.85</v>
      </c>
      <c r="AE5260" t="n">
        <v>0.85</v>
      </c>
      <c r="AF5260" t="n">
        <v>0.85</v>
      </c>
      <c r="AG5260" t="n">
        <v>0.85</v>
      </c>
      <c r="AH5260" t="n">
        <v>0.9389571370000001</v>
      </c>
      <c r="AI5260" t="n">
        <v>0.028135228</v>
      </c>
      <c r="AJ5260" t="n">
        <v>0.521451956</v>
      </c>
      <c r="AK5260" t="n">
        <v>0</v>
      </c>
      <c r="AL5260" t="n">
        <v>0</v>
      </c>
    </row>
    <row r="5261">
      <c r="A5261" t="inlineStr">
        <is>
          <t>2025-08-08 03:00</t>
        </is>
      </c>
      <c r="B5261" t="n">
        <v>68549.38758302011</v>
      </c>
      <c r="C5261" t="n">
        <v>68257.86701433129</v>
      </c>
      <c r="D5261" t="n">
        <v>0</v>
      </c>
      <c r="E5261" t="n">
        <v>291.5205686888245</v>
      </c>
      <c r="F5261" t="n">
        <v>0</v>
      </c>
      <c r="G5261" t="n">
        <v>0.1429022395533453</v>
      </c>
      <c r="H5261" t="n">
        <v>0.1439396417815573</v>
      </c>
      <c r="I5261" t="n">
        <v>0.1241517077753</v>
      </c>
      <c r="J5261" t="n">
        <v>220</v>
      </c>
      <c r="K5261" t="n">
        <v>3</v>
      </c>
      <c r="L5261">
        <f>VLOOKUP(J5261,Clustering!$D$3:$E$367,2,FALSE)</f>
        <v/>
      </c>
      <c r="M5261" t="n">
        <v>0.538818227</v>
      </c>
      <c r="N5261" t="n">
        <v>0.477264475</v>
      </c>
      <c r="O5261" t="n">
        <v>0.477264475</v>
      </c>
      <c r="P5261" t="n">
        <v>0.939323373</v>
      </c>
      <c r="Q5261" t="n">
        <v>0.249009656</v>
      </c>
      <c r="R5261" t="n">
        <v>0.1439396417815573</v>
      </c>
      <c r="S5261" t="n">
        <v>0</v>
      </c>
      <c r="T5261" t="n">
        <v>0</v>
      </c>
      <c r="U5261" t="n">
        <v>0.664783133</v>
      </c>
      <c r="V5261" t="n">
        <v>0.850080767</v>
      </c>
      <c r="W5261" t="n">
        <v>0.028693744</v>
      </c>
      <c r="X5261" t="n">
        <v>0.018439125</v>
      </c>
      <c r="Y5261" t="n">
        <v>0.1241517077753</v>
      </c>
      <c r="Z5261" t="n">
        <v>0.472809051</v>
      </c>
      <c r="AA5261" t="n">
        <v>0.664783133</v>
      </c>
      <c r="AB5261" t="n">
        <v>0</v>
      </c>
      <c r="AC5261" t="n">
        <v>0</v>
      </c>
      <c r="AD5261" t="n">
        <v>0.85</v>
      </c>
      <c r="AE5261" t="n">
        <v>0.85</v>
      </c>
      <c r="AF5261" t="n">
        <v>0.85</v>
      </c>
      <c r="AG5261" t="n">
        <v>0.85</v>
      </c>
      <c r="AH5261" t="n">
        <v>0.939323373</v>
      </c>
      <c r="AI5261" t="n">
        <v>0.028693744</v>
      </c>
      <c r="AJ5261" t="n">
        <v>0.517427255</v>
      </c>
      <c r="AK5261" t="n">
        <v>0</v>
      </c>
      <c r="AL5261" t="n">
        <v>0</v>
      </c>
    </row>
    <row r="5262">
      <c r="A5262" t="inlineStr">
        <is>
          <t>2025-08-08 04:00</t>
        </is>
      </c>
      <c r="B5262" t="n">
        <v>68812.53225912468</v>
      </c>
      <c r="C5262" t="n">
        <v>68511.51657868948</v>
      </c>
      <c r="D5262" t="n">
        <v>0</v>
      </c>
      <c r="E5262" t="n">
        <v>301.0156804352006</v>
      </c>
      <c r="F5262" t="n">
        <v>0</v>
      </c>
      <c r="G5262" t="n">
        <v>0.1475567060956865</v>
      </c>
      <c r="H5262" t="n">
        <v>0.1484396389565844</v>
      </c>
      <c r="I5262" t="n">
        <v>0.1315981316720709</v>
      </c>
      <c r="J5262" t="n">
        <v>220</v>
      </c>
      <c r="K5262" t="n">
        <v>4</v>
      </c>
      <c r="L5262">
        <f>VLOOKUP(J5262,Clustering!$D$3:$E$367,2,FALSE)</f>
        <v/>
      </c>
      <c r="M5262" t="n">
        <v>0.529965691</v>
      </c>
      <c r="N5262" t="n">
        <v>0.469573468</v>
      </c>
      <c r="O5262" t="n">
        <v>0.469573468</v>
      </c>
      <c r="P5262" t="n">
        <v>0.94042208</v>
      </c>
      <c r="Q5262" t="n">
        <v>0.231862472</v>
      </c>
      <c r="R5262" t="n">
        <v>0.1484396389565844</v>
      </c>
      <c r="S5262" t="n">
        <v>0</v>
      </c>
      <c r="T5262" t="n">
        <v>0</v>
      </c>
      <c r="U5262" t="n">
        <v>0.664783133</v>
      </c>
      <c r="V5262" t="n">
        <v>0.850080767</v>
      </c>
      <c r="W5262" t="n">
        <v>0.028728651</v>
      </c>
      <c r="X5262" t="n">
        <v>0.018439125</v>
      </c>
      <c r="Y5262" t="n">
        <v>0.1315981316720709</v>
      </c>
      <c r="Z5262" t="n">
        <v>0.483812058</v>
      </c>
      <c r="AA5262" t="n">
        <v>0.664783133</v>
      </c>
      <c r="AB5262" t="n">
        <v>0</v>
      </c>
      <c r="AC5262" t="n">
        <v>0</v>
      </c>
      <c r="AD5262" t="n">
        <v>0.85</v>
      </c>
      <c r="AE5262" t="n">
        <v>0.85</v>
      </c>
      <c r="AF5262" t="n">
        <v>0.85</v>
      </c>
      <c r="AG5262" t="n">
        <v>0.85</v>
      </c>
      <c r="AH5262" t="n">
        <v>0.94042208</v>
      </c>
      <c r="AI5262" t="n">
        <v>0.028728651</v>
      </c>
      <c r="AJ5262" t="n">
        <v>0.520795763</v>
      </c>
      <c r="AK5262" t="n">
        <v>0</v>
      </c>
      <c r="AL5262" t="n">
        <v>0</v>
      </c>
    </row>
    <row r="5263">
      <c r="A5263" t="inlineStr">
        <is>
          <t>2025-08-08 05:00</t>
        </is>
      </c>
      <c r="B5263" t="n">
        <v>72017.39003967668</v>
      </c>
      <c r="C5263" t="n">
        <v>71634.58615415693</v>
      </c>
      <c r="D5263" t="n">
        <v>73.57077660232032</v>
      </c>
      <c r="E5263" t="n">
        <v>309.2331089174206</v>
      </c>
      <c r="F5263" t="n">
        <v>0.0033226047917949</v>
      </c>
      <c r="G5263" t="n">
        <v>0.151584857312461</v>
      </c>
      <c r="H5263" t="n">
        <v>0.1523972257578359</v>
      </c>
      <c r="I5263" t="n">
        <v>0.13690169977121</v>
      </c>
      <c r="J5263" t="n">
        <v>220</v>
      </c>
      <c r="K5263" t="n">
        <v>5</v>
      </c>
      <c r="L5263">
        <f>VLOOKUP(J5263,Clustering!$D$3:$E$367,2,FALSE)</f>
        <v/>
      </c>
      <c r="M5263" t="n">
        <v>0.530541653</v>
      </c>
      <c r="N5263" t="n">
        <v>0.478824369</v>
      </c>
      <c r="O5263" t="n">
        <v>0.478824369</v>
      </c>
      <c r="P5263" t="n">
        <v>0.941327496</v>
      </c>
      <c r="Q5263" t="n">
        <v>0.224139981</v>
      </c>
      <c r="R5263" t="n">
        <v>0.1523972257578359</v>
      </c>
      <c r="S5263" t="n">
        <v>0.0033226047917949</v>
      </c>
      <c r="T5263" t="n">
        <v>0</v>
      </c>
      <c r="U5263" t="n">
        <v>0.664783133</v>
      </c>
      <c r="V5263" t="n">
        <v>0.850080767</v>
      </c>
      <c r="W5263" t="n">
        <v>0.029636239</v>
      </c>
      <c r="X5263" t="n">
        <v>0.018439125</v>
      </c>
      <c r="Y5263" t="n">
        <v>0.13690169977121</v>
      </c>
      <c r="Z5263" t="n">
        <v>0.513223467</v>
      </c>
      <c r="AA5263" t="n">
        <v>0.664783133</v>
      </c>
      <c r="AB5263" t="n">
        <v>0</v>
      </c>
      <c r="AC5263" t="n">
        <v>0</v>
      </c>
      <c r="AD5263" t="n">
        <v>0.85</v>
      </c>
      <c r="AE5263" t="n">
        <v>0.85</v>
      </c>
      <c r="AF5263" t="n">
        <v>0.85</v>
      </c>
      <c r="AG5263" t="n">
        <v>0.85</v>
      </c>
      <c r="AH5263" t="n">
        <v>0.941327496</v>
      </c>
      <c r="AI5263" t="n">
        <v>0.029636239</v>
      </c>
      <c r="AJ5263" t="n">
        <v>0.533205554</v>
      </c>
      <c r="AK5263" t="n">
        <v>0.0023258233542564</v>
      </c>
      <c r="AL5263" t="n">
        <v>0</v>
      </c>
    </row>
    <row r="5264">
      <c r="A5264" t="inlineStr">
        <is>
          <t>2025-08-08 06:00</t>
        </is>
      </c>
      <c r="B5264" t="n">
        <v>79255.14553143273</v>
      </c>
      <c r="C5264" t="n">
        <v>77383.09103812267</v>
      </c>
      <c r="D5264" t="n">
        <v>1575.928340036428</v>
      </c>
      <c r="E5264" t="n">
        <v>296.1261532736382</v>
      </c>
      <c r="F5264" t="n">
        <v>0.0711721052291488</v>
      </c>
      <c r="G5264" t="n">
        <v>0.145159879055705</v>
      </c>
      <c r="H5264" t="n">
        <v>0.1459887476380429</v>
      </c>
      <c r="I5264" t="n">
        <v>0.1301784897061398</v>
      </c>
      <c r="J5264" t="n">
        <v>220</v>
      </c>
      <c r="K5264" t="n">
        <v>6</v>
      </c>
      <c r="L5264">
        <f>VLOOKUP(J5264,Clustering!$D$3:$E$367,2,FALSE)</f>
        <v/>
      </c>
      <c r="M5264" t="n">
        <v>0.549957333</v>
      </c>
      <c r="N5264" t="n">
        <v>0.492942298</v>
      </c>
      <c r="O5264" t="n">
        <v>0.492942298</v>
      </c>
      <c r="P5264" t="n">
        <v>0.942507588</v>
      </c>
      <c r="Q5264" t="n">
        <v>0.223276364</v>
      </c>
      <c r="R5264" t="n">
        <v>0.1459887476380429</v>
      </c>
      <c r="S5264" t="n">
        <v>0.0711721052291488</v>
      </c>
      <c r="T5264" t="n">
        <v>0</v>
      </c>
      <c r="U5264" t="n">
        <v>0.664783133</v>
      </c>
      <c r="V5264" t="n">
        <v>0.850080767</v>
      </c>
      <c r="W5264" t="n">
        <v>0.031660858</v>
      </c>
      <c r="X5264" t="n">
        <v>0.018439125</v>
      </c>
      <c r="Y5264" t="n">
        <v>0.1301784897061398</v>
      </c>
      <c r="Z5264" t="n">
        <v>0.509514712</v>
      </c>
      <c r="AA5264" t="n">
        <v>0.664783133</v>
      </c>
      <c r="AB5264" t="n">
        <v>0</v>
      </c>
      <c r="AC5264" t="n">
        <v>0</v>
      </c>
      <c r="AD5264" t="n">
        <v>0.85</v>
      </c>
      <c r="AE5264" t="n">
        <v>0.85</v>
      </c>
      <c r="AF5264" t="n">
        <v>0.85</v>
      </c>
      <c r="AG5264" t="n">
        <v>0.85</v>
      </c>
      <c r="AH5264" t="n">
        <v>0.942507588</v>
      </c>
      <c r="AI5264" t="n">
        <v>0.031660858</v>
      </c>
      <c r="AJ5264" t="n">
        <v>0.5217925839999999</v>
      </c>
      <c r="AK5264" t="n">
        <v>0.0498204736604041</v>
      </c>
      <c r="AL5264" t="n">
        <v>0</v>
      </c>
    </row>
    <row r="5265">
      <c r="A5265" t="inlineStr">
        <is>
          <t>2025-08-08 07:00</t>
        </is>
      </c>
      <c r="B5265" t="n">
        <v>86060.11520389815</v>
      </c>
      <c r="C5265" t="n">
        <v>81503.18917848075</v>
      </c>
      <c r="D5265" t="n">
        <v>4258.928833203708</v>
      </c>
      <c r="E5265" t="n">
        <v>297.9971922136948</v>
      </c>
      <c r="F5265" t="n">
        <v>0.1923418237870027</v>
      </c>
      <c r="G5265" t="n">
        <v>0.1460770550067131</v>
      </c>
      <c r="H5265" t="n">
        <v>0.14747535384765</v>
      </c>
      <c r="I5265" t="n">
        <v>0.1208034955915001</v>
      </c>
      <c r="J5265" t="n">
        <v>220</v>
      </c>
      <c r="K5265" t="n">
        <v>7</v>
      </c>
      <c r="L5265">
        <f>VLOOKUP(J5265,Clustering!$D$3:$E$367,2,FALSE)</f>
        <v/>
      </c>
      <c r="M5265" t="n">
        <v>0.584981583</v>
      </c>
      <c r="N5265" t="n">
        <v>0.503780702</v>
      </c>
      <c r="O5265" t="n">
        <v>0.503780702</v>
      </c>
      <c r="P5265" t="n">
        <v>0.944216688</v>
      </c>
      <c r="Q5265" t="n">
        <v>0.239522382</v>
      </c>
      <c r="R5265" t="n">
        <v>0.14747535384765</v>
      </c>
      <c r="S5265" t="n">
        <v>0.1923418237870027</v>
      </c>
      <c r="T5265" t="n">
        <v>0</v>
      </c>
      <c r="U5265" t="n">
        <v>0.664783133</v>
      </c>
      <c r="V5265" t="n">
        <v>0.850080767</v>
      </c>
      <c r="W5265" t="n">
        <v>0.043005708</v>
      </c>
      <c r="X5265" t="n">
        <v>0.018439125</v>
      </c>
      <c r="Y5265" t="n">
        <v>0.1208034955915001</v>
      </c>
      <c r="Z5265" t="n">
        <v>0.5413522710000001</v>
      </c>
      <c r="AA5265" t="n">
        <v>0.664783133</v>
      </c>
      <c r="AB5265" t="n">
        <v>0</v>
      </c>
      <c r="AC5265" t="n">
        <v>0</v>
      </c>
      <c r="AD5265" t="n">
        <v>0.85</v>
      </c>
      <c r="AE5265" t="n">
        <v>0.85</v>
      </c>
      <c r="AF5265" t="n">
        <v>0.85</v>
      </c>
      <c r="AG5265" t="n">
        <v>0.85</v>
      </c>
      <c r="AH5265" t="n">
        <v>0.944216688</v>
      </c>
      <c r="AI5265" t="n">
        <v>0.043005708</v>
      </c>
      <c r="AJ5265" t="n">
        <v>0.538267317</v>
      </c>
      <c r="AK5265" t="n">
        <v>0.1346392766509019</v>
      </c>
      <c r="AL5265" t="n">
        <v>0</v>
      </c>
    </row>
    <row r="5266">
      <c r="A5266" t="inlineStr">
        <is>
          <t>2025-08-08 08:00</t>
        </is>
      </c>
      <c r="B5266" t="n">
        <v>85850.34016301033</v>
      </c>
      <c r="C5266" t="n">
        <v>78568.25701549478</v>
      </c>
      <c r="D5266" t="n">
        <v>6974.270291790122</v>
      </c>
      <c r="E5266" t="n">
        <v>307.8128557254445</v>
      </c>
      <c r="F5266" t="n">
        <v>0.3149721256312576</v>
      </c>
      <c r="G5266" t="n">
        <v>0.1508886547673747</v>
      </c>
      <c r="H5266" t="n">
        <v>0.1524775828502471</v>
      </c>
      <c r="I5266" t="n">
        <v>0.1221695661624904</v>
      </c>
      <c r="J5266" t="n">
        <v>220</v>
      </c>
      <c r="K5266" t="n">
        <v>8</v>
      </c>
      <c r="L5266">
        <f>VLOOKUP(J5266,Clustering!$D$3:$E$367,2,FALSE)</f>
        <v/>
      </c>
      <c r="M5266" t="n">
        <v>0.61717786</v>
      </c>
      <c r="N5266" t="n">
        <v>0.516017292</v>
      </c>
      <c r="O5266" t="n">
        <v>0.516017292</v>
      </c>
      <c r="P5266" t="n">
        <v>0.944521885</v>
      </c>
      <c r="Q5266" t="n">
        <v>0.258509447</v>
      </c>
      <c r="R5266" t="n">
        <v>0.1524775828502471</v>
      </c>
      <c r="S5266" t="n">
        <v>0.3149721256312576</v>
      </c>
      <c r="T5266" t="n">
        <v>0.222079492</v>
      </c>
      <c r="U5266" t="n">
        <v>0.664783133</v>
      </c>
      <c r="V5266" t="n">
        <v>0.850080767</v>
      </c>
      <c r="W5266" t="n">
        <v>0.059063034</v>
      </c>
      <c r="X5266" t="n">
        <v>0.018439125</v>
      </c>
      <c r="Y5266" t="n">
        <v>0.1221695661624904</v>
      </c>
      <c r="Z5266" t="n">
        <v>0.578426647</v>
      </c>
      <c r="AA5266" t="n">
        <v>0.664783133</v>
      </c>
      <c r="AB5266" t="n">
        <v>0</v>
      </c>
      <c r="AC5266" t="n">
        <v>0</v>
      </c>
      <c r="AD5266" t="n">
        <v>0.85</v>
      </c>
      <c r="AE5266" t="n">
        <v>0.85</v>
      </c>
      <c r="AF5266" t="n">
        <v>0.85</v>
      </c>
      <c r="AG5266" t="n">
        <v>0.85</v>
      </c>
      <c r="AH5266" t="n">
        <v>0.944521885</v>
      </c>
      <c r="AI5266" t="n">
        <v>0.059063034</v>
      </c>
      <c r="AJ5266" t="n">
        <v>0.567621307</v>
      </c>
      <c r="AK5266" t="n">
        <v>0.2204804879418803</v>
      </c>
      <c r="AL5266" t="n">
        <v>0</v>
      </c>
    </row>
    <row r="5267">
      <c r="A5267" t="inlineStr">
        <is>
          <t>2025-08-08 09:00</t>
        </is>
      </c>
      <c r="B5267" t="n">
        <v>84054.99462420114</v>
      </c>
      <c r="C5267" t="n">
        <v>74635.10173977409</v>
      </c>
      <c r="D5267" t="n">
        <v>9109.742699877472</v>
      </c>
      <c r="E5267" t="n">
        <v>310.1501845495632</v>
      </c>
      <c r="F5267" t="n">
        <v>0.4114143705488302</v>
      </c>
      <c r="G5267" t="n">
        <v>0.1520344041909623</v>
      </c>
      <c r="H5267" t="n">
        <v>0.1535222250515927</v>
      </c>
      <c r="I5267" t="n">
        <v>0.1251427785817047</v>
      </c>
      <c r="J5267" t="n">
        <v>220</v>
      </c>
      <c r="K5267" t="n">
        <v>9</v>
      </c>
      <c r="L5267">
        <f>VLOOKUP(J5267,Clustering!$D$3:$E$367,2,FALSE)</f>
        <v/>
      </c>
      <c r="M5267" t="n">
        <v>0.628524312</v>
      </c>
      <c r="N5267" t="n">
        <v>0.53272847</v>
      </c>
      <c r="O5267" t="n">
        <v>0.53272847</v>
      </c>
      <c r="P5267" t="n">
        <v>0.944023397</v>
      </c>
      <c r="Q5267" t="n">
        <v>0.278510323</v>
      </c>
      <c r="R5267" t="n">
        <v>0.1535222250515927</v>
      </c>
      <c r="S5267" t="n">
        <v>0.4114143705488302</v>
      </c>
      <c r="T5267" t="n">
        <v>0.506649539</v>
      </c>
      <c r="U5267" t="n">
        <v>0.664783133</v>
      </c>
      <c r="V5267" t="n">
        <v>0.850080767</v>
      </c>
      <c r="W5267" t="n">
        <v>0.083812261</v>
      </c>
      <c r="X5267" t="n">
        <v>0.018439125</v>
      </c>
      <c r="Y5267" t="n">
        <v>0.1251427785817047</v>
      </c>
      <c r="Z5267" t="n">
        <v>0.6239788550000001</v>
      </c>
      <c r="AA5267" t="n">
        <v>0.664783133</v>
      </c>
      <c r="AB5267" t="n">
        <v>0</v>
      </c>
      <c r="AC5267" t="n">
        <v>0</v>
      </c>
      <c r="AD5267" t="n">
        <v>0.85</v>
      </c>
      <c r="AE5267" t="n">
        <v>0.85</v>
      </c>
      <c r="AF5267" t="n">
        <v>0.85</v>
      </c>
      <c r="AG5267" t="n">
        <v>0.85</v>
      </c>
      <c r="AH5267" t="n">
        <v>0.944023397</v>
      </c>
      <c r="AI5267" t="n">
        <v>0.083812261</v>
      </c>
      <c r="AJ5267" t="n">
        <v>0.60184539</v>
      </c>
      <c r="AK5267" t="n">
        <v>0.2879900593841811</v>
      </c>
      <c r="AL5267" t="n">
        <v>0</v>
      </c>
    </row>
    <row r="5268">
      <c r="A5268" t="inlineStr">
        <is>
          <t>2025-08-08 10:00</t>
        </is>
      </c>
      <c r="B5268" t="n">
        <v>81879.84478884796</v>
      </c>
      <c r="C5268" t="n">
        <v>70910.01603410757</v>
      </c>
      <c r="D5268" t="n">
        <v>10660.8073138133</v>
      </c>
      <c r="E5268" t="n">
        <v>309.0214409270856</v>
      </c>
      <c r="F5268" t="n">
        <v>0.481463579713822</v>
      </c>
      <c r="G5268" t="n">
        <v>0.1514810984936694</v>
      </c>
      <c r="H5268" t="n">
        <v>0.1524374043040415</v>
      </c>
      <c r="I5268" t="n">
        <v>0.1341963443266997</v>
      </c>
      <c r="J5268" t="n">
        <v>220</v>
      </c>
      <c r="K5268" t="n">
        <v>10</v>
      </c>
      <c r="L5268">
        <f>VLOOKUP(J5268,Clustering!$D$3:$E$367,2,FALSE)</f>
        <v/>
      </c>
      <c r="M5268" t="n">
        <v>0.663502485</v>
      </c>
      <c r="N5268" t="n">
        <v>0.563768587</v>
      </c>
      <c r="O5268" t="n">
        <v>0.563768587</v>
      </c>
      <c r="P5268" t="n">
        <v>0.94295521</v>
      </c>
      <c r="Q5268" t="n">
        <v>0.292628588</v>
      </c>
      <c r="R5268" t="n">
        <v>0.1524374043040415</v>
      </c>
      <c r="S5268" t="n">
        <v>0.481463579713822</v>
      </c>
      <c r="T5268" t="n">
        <v>0.612891038</v>
      </c>
      <c r="U5268" t="n">
        <v>0.665237059</v>
      </c>
      <c r="V5268" t="n">
        <v>0.850080767</v>
      </c>
      <c r="W5268" t="n">
        <v>0.113553221</v>
      </c>
      <c r="X5268" t="n">
        <v>0.018461742</v>
      </c>
      <c r="Y5268" t="n">
        <v>0.1341963443266997</v>
      </c>
      <c r="Z5268" t="n">
        <v>0.680189583</v>
      </c>
      <c r="AA5268" t="n">
        <v>0.665237059</v>
      </c>
      <c r="AB5268" t="n">
        <v>0</v>
      </c>
      <c r="AC5268" t="n">
        <v>0</v>
      </c>
      <c r="AD5268" t="n">
        <v>0.85</v>
      </c>
      <c r="AE5268" t="n">
        <v>0.85</v>
      </c>
      <c r="AF5268" t="n">
        <v>0.85</v>
      </c>
      <c r="AG5268" t="n">
        <v>0.85</v>
      </c>
      <c r="AH5268" t="n">
        <v>0.94295521</v>
      </c>
      <c r="AI5268" t="n">
        <v>0.113553221</v>
      </c>
      <c r="AJ5268" t="n">
        <v>0.642868968</v>
      </c>
      <c r="AK5268" t="n">
        <v>0.3370245057996754</v>
      </c>
      <c r="AL5268" t="n">
        <v>0</v>
      </c>
    </row>
    <row r="5269">
      <c r="A5269" t="inlineStr">
        <is>
          <t>2025-08-08 11:00</t>
        </is>
      </c>
      <c r="B5269" t="n">
        <v>79731.62138250214</v>
      </c>
      <c r="C5269" t="n">
        <v>67826.98312195009</v>
      </c>
      <c r="D5269" t="n">
        <v>11597.29497123093</v>
      </c>
      <c r="E5269" t="n">
        <v>307.343289321118</v>
      </c>
      <c r="F5269" t="n">
        <v>0.5237572528499911</v>
      </c>
      <c r="G5269" t="n">
        <v>0.1506584751574108</v>
      </c>
      <c r="H5269" t="n">
        <v>0.1508905302751259</v>
      </c>
      <c r="I5269" t="n">
        <v>0.1464641937681425</v>
      </c>
      <c r="J5269" t="n">
        <v>220</v>
      </c>
      <c r="K5269" t="n">
        <v>11</v>
      </c>
      <c r="L5269">
        <f>VLOOKUP(J5269,Clustering!$D$3:$E$367,2,FALSE)</f>
        <v/>
      </c>
      <c r="M5269" t="n">
        <v>0.696199849</v>
      </c>
      <c r="N5269" t="n">
        <v>0.600038589</v>
      </c>
      <c r="O5269" t="n">
        <v>0.600038589</v>
      </c>
      <c r="P5269" t="n">
        <v>0.941897196</v>
      </c>
      <c r="Q5269" t="n">
        <v>0.351967858</v>
      </c>
      <c r="R5269" t="n">
        <v>0.1508905302751259</v>
      </c>
      <c r="S5269" t="n">
        <v>0.5237572528499911</v>
      </c>
      <c r="T5269" t="n">
        <v>0.6190871999999999</v>
      </c>
      <c r="U5269" t="n">
        <v>0.666411007</v>
      </c>
      <c r="V5269" t="n">
        <v>0.850080767</v>
      </c>
      <c r="W5269" t="n">
        <v>0.115542933</v>
      </c>
      <c r="X5269" t="n">
        <v>0.026689485</v>
      </c>
      <c r="Y5269" t="n">
        <v>0.1464641937681425</v>
      </c>
      <c r="Z5269" t="n">
        <v>0.740885476</v>
      </c>
      <c r="AA5269" t="n">
        <v>0.666411007</v>
      </c>
      <c r="AB5269" t="n">
        <v>0</v>
      </c>
      <c r="AC5269" t="n">
        <v>0</v>
      </c>
      <c r="AD5269" t="n">
        <v>0.85</v>
      </c>
      <c r="AE5269" t="n">
        <v>0.85</v>
      </c>
      <c r="AF5269" t="n">
        <v>0.85</v>
      </c>
      <c r="AG5269" t="n">
        <v>0.85</v>
      </c>
      <c r="AH5269" t="n">
        <v>0.941897196</v>
      </c>
      <c r="AI5269" t="n">
        <v>0.115542933</v>
      </c>
      <c r="AJ5269" t="n">
        <v>0.697892873</v>
      </c>
      <c r="AK5269" t="n">
        <v>0.3666300769949937</v>
      </c>
      <c r="AL5269" t="n">
        <v>0.003078764</v>
      </c>
    </row>
    <row r="5270">
      <c r="A5270" t="inlineStr">
        <is>
          <t>2025-08-08 12:00</t>
        </is>
      </c>
      <c r="B5270" t="n">
        <v>79421.9219383024</v>
      </c>
      <c r="C5270" t="n">
        <v>67283.08378096001</v>
      </c>
      <c r="D5270" t="n">
        <v>11829.62100604176</v>
      </c>
      <c r="E5270" t="n">
        <v>309.2171513006526</v>
      </c>
      <c r="F5270" t="n">
        <v>0.5342495655884275</v>
      </c>
      <c r="G5270" t="n">
        <v>0.1515770349513003</v>
      </c>
      <c r="H5270" t="n">
        <v>0.1514731191951071</v>
      </c>
      <c r="I5270" t="n">
        <v>0.1534552608079166</v>
      </c>
      <c r="J5270" t="n">
        <v>220</v>
      </c>
      <c r="K5270" t="n">
        <v>12</v>
      </c>
      <c r="L5270">
        <f>VLOOKUP(J5270,Clustering!$D$3:$E$367,2,FALSE)</f>
        <v/>
      </c>
      <c r="M5270" t="n">
        <v>0.730072175</v>
      </c>
      <c r="N5270" t="n">
        <v>0.631526362</v>
      </c>
      <c r="O5270" t="n">
        <v>0.631526362</v>
      </c>
      <c r="P5270" t="n">
        <v>0.940686583</v>
      </c>
      <c r="Q5270" t="n">
        <v>0.400993786</v>
      </c>
      <c r="R5270" t="n">
        <v>0.1514731191951071</v>
      </c>
      <c r="S5270" t="n">
        <v>0.5342495655884275</v>
      </c>
      <c r="T5270" t="n">
        <v>0.6297415750000001</v>
      </c>
      <c r="U5270" t="n">
        <v>0.666411007</v>
      </c>
      <c r="V5270" t="n">
        <v>0.850080767</v>
      </c>
      <c r="W5270" t="n">
        <v>0.125561308</v>
      </c>
      <c r="X5270" t="n">
        <v>0.055968255</v>
      </c>
      <c r="Y5270" t="n">
        <v>0.1534552608079166</v>
      </c>
      <c r="Z5270" t="n">
        <v>0.772386977</v>
      </c>
      <c r="AA5270" t="n">
        <v>0.666411007</v>
      </c>
      <c r="AB5270" t="n">
        <v>0</v>
      </c>
      <c r="AC5270" t="n">
        <v>0</v>
      </c>
      <c r="AD5270" t="n">
        <v>0.85</v>
      </c>
      <c r="AE5270" t="n">
        <v>0.85</v>
      </c>
      <c r="AF5270" t="n">
        <v>0.85</v>
      </c>
      <c r="AG5270" t="n">
        <v>0.85</v>
      </c>
      <c r="AH5270" t="n">
        <v>0.940686583</v>
      </c>
      <c r="AI5270" t="n">
        <v>0.125561308</v>
      </c>
      <c r="AJ5270" t="n">
        <v>0.716349601</v>
      </c>
      <c r="AK5270" t="n">
        <v>0.3739746959118992</v>
      </c>
      <c r="AL5270" t="n">
        <v>0.268450905</v>
      </c>
    </row>
    <row r="5271">
      <c r="A5271" t="inlineStr">
        <is>
          <t>2025-08-08 13:00</t>
        </is>
      </c>
      <c r="B5271" t="n">
        <v>79203.25290933369</v>
      </c>
      <c r="C5271" t="n">
        <v>67502.34960734662</v>
      </c>
      <c r="D5271" t="n">
        <v>11387.24384593249</v>
      </c>
      <c r="E5271" t="n">
        <v>313.659456054576</v>
      </c>
      <c r="F5271" t="n">
        <v>0.514270919992435</v>
      </c>
      <c r="G5271" t="n">
        <v>0.1537546353208705</v>
      </c>
      <c r="H5271" t="n">
        <v>0.1537030285095179</v>
      </c>
      <c r="I5271" t="n">
        <v>0.154687402891555</v>
      </c>
      <c r="J5271" t="n">
        <v>220</v>
      </c>
      <c r="K5271" t="n">
        <v>13</v>
      </c>
      <c r="L5271">
        <f>VLOOKUP(J5271,Clustering!$D$3:$E$367,2,FALSE)</f>
        <v/>
      </c>
      <c r="M5271" t="n">
        <v>0.751595876</v>
      </c>
      <c r="N5271" t="n">
        <v>0.655573578</v>
      </c>
      <c r="O5271" t="n">
        <v>0.655573578</v>
      </c>
      <c r="P5271" t="n">
        <v>0.9408798739999999</v>
      </c>
      <c r="Q5271" t="n">
        <v>0.469945492</v>
      </c>
      <c r="R5271" t="n">
        <v>0.1537030285095179</v>
      </c>
      <c r="S5271" t="n">
        <v>0.514270919992435</v>
      </c>
      <c r="T5271" t="n">
        <v>0.657699864</v>
      </c>
      <c r="U5271" t="n">
        <v>0.666411007</v>
      </c>
      <c r="V5271" t="n">
        <v>0.850080767</v>
      </c>
      <c r="W5271" t="n">
        <v>0.128633145</v>
      </c>
      <c r="X5271" t="n">
        <v>0.128087917</v>
      </c>
      <c r="Y5271" t="n">
        <v>0.154687402891555</v>
      </c>
      <c r="Z5271" t="n">
        <v>0.7807721010000001</v>
      </c>
      <c r="AA5271" t="n">
        <v>0.666411007</v>
      </c>
      <c r="AB5271" t="n">
        <v>0</v>
      </c>
      <c r="AC5271" t="n">
        <v>0</v>
      </c>
      <c r="AD5271" t="n">
        <v>0.85</v>
      </c>
      <c r="AE5271" t="n">
        <v>0.85</v>
      </c>
      <c r="AF5271" t="n">
        <v>0.85</v>
      </c>
      <c r="AG5271" t="n">
        <v>0.85</v>
      </c>
      <c r="AH5271" t="n">
        <v>0.9408798739999999</v>
      </c>
      <c r="AI5271" t="n">
        <v>0.128633145</v>
      </c>
      <c r="AJ5271" t="n">
        <v>0.726799635</v>
      </c>
      <c r="AK5271" t="n">
        <v>0.3599896439947045</v>
      </c>
      <c r="AL5271" t="n">
        <v>0.506105493</v>
      </c>
    </row>
    <row r="5272">
      <c r="A5272" t="inlineStr">
        <is>
          <t>2025-08-08 14:00</t>
        </is>
      </c>
      <c r="B5272" t="n">
        <v>78922.433727325</v>
      </c>
      <c r="C5272" t="n">
        <v>68278.66505033277</v>
      </c>
      <c r="D5272" t="n">
        <v>10327.13272616264</v>
      </c>
      <c r="E5272" t="n">
        <v>316.6359508295868</v>
      </c>
      <c r="F5272" t="n">
        <v>0.4663941617325343</v>
      </c>
      <c r="G5272" t="n">
        <v>0.1552137013870523</v>
      </c>
      <c r="H5272" t="n">
        <v>0.1551494561729194</v>
      </c>
      <c r="I5272" t="n">
        <v>0.1563749018321901</v>
      </c>
      <c r="J5272" t="n">
        <v>220</v>
      </c>
      <c r="K5272" t="n">
        <v>14</v>
      </c>
      <c r="L5272">
        <f>VLOOKUP(J5272,Clustering!$D$3:$E$367,2,FALSE)</f>
        <v/>
      </c>
      <c r="M5272" t="n">
        <v>0.768782582</v>
      </c>
      <c r="N5272" t="n">
        <v>0.670734723</v>
      </c>
      <c r="O5272" t="n">
        <v>0.670734723</v>
      </c>
      <c r="P5272" t="n">
        <v>0.940971433</v>
      </c>
      <c r="Q5272" t="n">
        <v>0.534629176</v>
      </c>
      <c r="R5272" t="n">
        <v>0.1551494561729194</v>
      </c>
      <c r="S5272" t="n">
        <v>0.4663941617325343</v>
      </c>
      <c r="T5272" t="n">
        <v>0.647876681</v>
      </c>
      <c r="U5272" t="n">
        <v>0.666411007</v>
      </c>
      <c r="V5272" t="n">
        <v>0.850080767</v>
      </c>
      <c r="W5272" t="n">
        <v>0.144097048</v>
      </c>
      <c r="X5272" t="n">
        <v>0.177994682</v>
      </c>
      <c r="Y5272" t="n">
        <v>0.1563749018321901</v>
      </c>
      <c r="Z5272" t="n">
        <v>0.782164267</v>
      </c>
      <c r="AA5272" t="n">
        <v>0.666411007</v>
      </c>
      <c r="AB5272" t="n">
        <v>0</v>
      </c>
      <c r="AC5272" t="n">
        <v>0</v>
      </c>
      <c r="AD5272" t="n">
        <v>0.85</v>
      </c>
      <c r="AE5272" t="n">
        <v>0.85</v>
      </c>
      <c r="AF5272" t="n">
        <v>0.85</v>
      </c>
      <c r="AG5272" t="n">
        <v>0.85</v>
      </c>
      <c r="AH5272" t="n">
        <v>0.940971433</v>
      </c>
      <c r="AI5272" t="n">
        <v>0.144097048</v>
      </c>
      <c r="AJ5272" t="n">
        <v>0.732262386</v>
      </c>
      <c r="AK5272" t="n">
        <v>0.3264759132127739</v>
      </c>
      <c r="AL5272" t="n">
        <v>0.613935962</v>
      </c>
    </row>
    <row r="5273">
      <c r="A5273" t="inlineStr">
        <is>
          <t>2025-08-08 15:00</t>
        </is>
      </c>
      <c r="B5273" t="n">
        <v>79252.61477569125</v>
      </c>
      <c r="C5273" t="n">
        <v>70462.76306955749</v>
      </c>
      <c r="D5273" t="n">
        <v>8468.667784964258</v>
      </c>
      <c r="E5273" t="n">
        <v>321.1839211694976</v>
      </c>
      <c r="F5273" t="n">
        <v>0.3824621332263411</v>
      </c>
      <c r="G5273" t="n">
        <v>0.1574430986124988</v>
      </c>
      <c r="H5273" t="n">
        <v>0.1571583834831993</v>
      </c>
      <c r="I5273" t="n">
        <v>0.1625891836453228</v>
      </c>
      <c r="J5273" t="n">
        <v>220</v>
      </c>
      <c r="K5273" t="n">
        <v>15</v>
      </c>
      <c r="L5273">
        <f>VLOOKUP(J5273,Clustering!$D$3:$E$367,2,FALSE)</f>
        <v/>
      </c>
      <c r="M5273" t="n">
        <v>0.777197387</v>
      </c>
      <c r="N5273" t="n">
        <v>0.6792323</v>
      </c>
      <c r="O5273" t="n">
        <v>0.6792323</v>
      </c>
      <c r="P5273" t="n">
        <v>0.941663212</v>
      </c>
      <c r="Q5273" t="n">
        <v>0.573504471</v>
      </c>
      <c r="R5273" t="n">
        <v>0.1571583834831993</v>
      </c>
      <c r="S5273" t="n">
        <v>0.3824621332263411</v>
      </c>
      <c r="T5273" t="n">
        <v>0.665709536</v>
      </c>
      <c r="U5273" t="n">
        <v>0.666411007</v>
      </c>
      <c r="V5273" t="n">
        <v>0.850080767</v>
      </c>
      <c r="W5273" t="n">
        <v>0.146540554</v>
      </c>
      <c r="X5273" t="n">
        <v>0.2233302</v>
      </c>
      <c r="Y5273" t="n">
        <v>0.1625891836453228</v>
      </c>
      <c r="Z5273" t="n">
        <v>0.786641004</v>
      </c>
      <c r="AA5273" t="n">
        <v>0.666411007</v>
      </c>
      <c r="AB5273" t="n">
        <v>0</v>
      </c>
      <c r="AC5273" t="n">
        <v>0</v>
      </c>
      <c r="AD5273" t="n">
        <v>0.85</v>
      </c>
      <c r="AE5273" t="n">
        <v>0.85</v>
      </c>
      <c r="AF5273" t="n">
        <v>0.85</v>
      </c>
      <c r="AG5273" t="n">
        <v>0.85</v>
      </c>
      <c r="AH5273" t="n">
        <v>0.941663212</v>
      </c>
      <c r="AI5273" t="n">
        <v>0.146540554</v>
      </c>
      <c r="AJ5273" t="n">
        <v>0.73675726</v>
      </c>
      <c r="AK5273" t="n">
        <v>0.2677234932584387</v>
      </c>
      <c r="AL5273" t="n">
        <v>0.6260428770000001</v>
      </c>
    </row>
    <row r="5274">
      <c r="A5274" t="inlineStr">
        <is>
          <t>2025-08-08 16:00</t>
        </is>
      </c>
      <c r="B5274" t="n">
        <v>81999.87097302995</v>
      </c>
      <c r="C5274" t="n">
        <v>75484.57567423722</v>
      </c>
      <c r="D5274" t="n">
        <v>6190.269110078345</v>
      </c>
      <c r="E5274" t="n">
        <v>325.0261887143933</v>
      </c>
      <c r="F5274" t="n">
        <v>0.2795650495688538</v>
      </c>
      <c r="G5274" t="n">
        <v>0.1593265630952908</v>
      </c>
      <c r="H5274" t="n">
        <v>0.1585043647810869</v>
      </c>
      <c r="I5274" t="n">
        <v>0.1741873906500056</v>
      </c>
      <c r="J5274" t="n">
        <v>220</v>
      </c>
      <c r="K5274" t="n">
        <v>16</v>
      </c>
      <c r="L5274">
        <f>VLOOKUP(J5274,Clustering!$D$3:$E$367,2,FALSE)</f>
        <v/>
      </c>
      <c r="M5274" t="n">
        <v>0.7831413149999999</v>
      </c>
      <c r="N5274" t="n">
        <v>0.687057407</v>
      </c>
      <c r="O5274" t="n">
        <v>0.687057407</v>
      </c>
      <c r="P5274" t="n">
        <v>0.941520787</v>
      </c>
      <c r="Q5274" t="n">
        <v>0.6101644000000001</v>
      </c>
      <c r="R5274" t="n">
        <v>0.1585043647810869</v>
      </c>
      <c r="S5274" t="n">
        <v>0.2795650495688538</v>
      </c>
      <c r="T5274" t="n">
        <v>0.670092187</v>
      </c>
      <c r="U5274" t="n">
        <v>0.666411007</v>
      </c>
      <c r="V5274" t="n">
        <v>0.850080767</v>
      </c>
      <c r="W5274" t="n">
        <v>0.164552685</v>
      </c>
      <c r="X5274" t="n">
        <v>0.253338594</v>
      </c>
      <c r="Y5274" t="n">
        <v>0.1741873906500056</v>
      </c>
      <c r="Z5274" t="n">
        <v>0.788252292</v>
      </c>
      <c r="AA5274" t="n">
        <v>0.666411007</v>
      </c>
      <c r="AB5274" t="n">
        <v>0</v>
      </c>
      <c r="AC5274" t="n">
        <v>0</v>
      </c>
      <c r="AD5274" t="n">
        <v>0.85</v>
      </c>
      <c r="AE5274" t="n">
        <v>0.85</v>
      </c>
      <c r="AF5274" t="n">
        <v>0.85</v>
      </c>
      <c r="AG5274" t="n">
        <v>0.85</v>
      </c>
      <c r="AH5274" t="n">
        <v>0.941520787</v>
      </c>
      <c r="AI5274" t="n">
        <v>0.164552685</v>
      </c>
      <c r="AJ5274" t="n">
        <v>0.743897028</v>
      </c>
      <c r="AK5274" t="n">
        <v>0.1956955346981976</v>
      </c>
      <c r="AL5274" t="n">
        <v>0.639337936</v>
      </c>
    </row>
    <row r="5275">
      <c r="A5275" t="inlineStr">
        <is>
          <t>2025-08-08 17:00</t>
        </is>
      </c>
      <c r="B5275" t="n">
        <v>84390.84687311275</v>
      </c>
      <c r="C5275" t="n">
        <v>80348.4423336154</v>
      </c>
      <c r="D5275" t="n">
        <v>3717.278439605318</v>
      </c>
      <c r="E5275" t="n">
        <v>325.126099892029</v>
      </c>
      <c r="F5275" t="n">
        <v>0.1678797985595717</v>
      </c>
      <c r="G5275" t="n">
        <v>0.1593755391627593</v>
      </c>
      <c r="H5275" t="n">
        <v>0.1577409724031805</v>
      </c>
      <c r="I5275" t="n">
        <v>0.1889195242587251</v>
      </c>
      <c r="J5275" t="n">
        <v>220</v>
      </c>
      <c r="K5275" t="n">
        <v>17</v>
      </c>
      <c r="L5275">
        <f>VLOOKUP(J5275,Clustering!$D$3:$E$367,2,FALSE)</f>
        <v/>
      </c>
      <c r="M5275" t="n">
        <v>0.788607195</v>
      </c>
      <c r="N5275" t="n">
        <v>0.683921843</v>
      </c>
      <c r="O5275" t="n">
        <v>0.683921843</v>
      </c>
      <c r="P5275" t="n">
        <v>0.941744597</v>
      </c>
      <c r="Q5275" t="n">
        <v>0.6379127999999999</v>
      </c>
      <c r="R5275" t="n">
        <v>0.1577409724031805</v>
      </c>
      <c r="S5275" t="n">
        <v>0.1678797985595717</v>
      </c>
      <c r="T5275" t="n">
        <v>0.646289859</v>
      </c>
      <c r="U5275" t="n">
        <v>0.666411007</v>
      </c>
      <c r="V5275" t="n">
        <v>0.850080767</v>
      </c>
      <c r="W5275" t="n">
        <v>0.166228232</v>
      </c>
      <c r="X5275" t="n">
        <v>0.305918413</v>
      </c>
      <c r="Y5275" t="n">
        <v>0.1889195242587251</v>
      </c>
      <c r="Z5275" t="n">
        <v>0.7905704609999999</v>
      </c>
      <c r="AA5275" t="n">
        <v>0.666411007</v>
      </c>
      <c r="AB5275" t="n">
        <v>0</v>
      </c>
      <c r="AC5275" t="n">
        <v>0</v>
      </c>
      <c r="AD5275" t="n">
        <v>0.85</v>
      </c>
      <c r="AE5275" t="n">
        <v>0.85</v>
      </c>
      <c r="AF5275" t="n">
        <v>0.85</v>
      </c>
      <c r="AG5275" t="n">
        <v>0.85</v>
      </c>
      <c r="AH5275" t="n">
        <v>0.941744597</v>
      </c>
      <c r="AI5275" t="n">
        <v>0.166228232</v>
      </c>
      <c r="AJ5275" t="n">
        <v>0.748299774</v>
      </c>
      <c r="AK5275" t="n">
        <v>0.1175158589917002</v>
      </c>
      <c r="AL5275" t="n">
        <v>0.645772987</v>
      </c>
    </row>
    <row r="5276">
      <c r="A5276" t="inlineStr">
        <is>
          <t>2025-08-08 18:00</t>
        </is>
      </c>
      <c r="B5276" t="n">
        <v>87178.06677007845</v>
      </c>
      <c r="C5276" t="n">
        <v>85509.09509897375</v>
      </c>
      <c r="D5276" t="n">
        <v>1338.361786249524</v>
      </c>
      <c r="E5276" t="n">
        <v>330.6098848551758</v>
      </c>
      <c r="F5276" t="n">
        <v>0.0604431200744958</v>
      </c>
      <c r="G5276" t="n">
        <v>0.1620636690466547</v>
      </c>
      <c r="H5276" t="n">
        <v>0.159990970990694</v>
      </c>
      <c r="I5276" t="n">
        <v>0.1995266604570031</v>
      </c>
      <c r="J5276" t="n">
        <v>220</v>
      </c>
      <c r="K5276" t="n">
        <v>18</v>
      </c>
      <c r="L5276">
        <f>VLOOKUP(J5276,Clustering!$D$3:$E$367,2,FALSE)</f>
        <v/>
      </c>
      <c r="M5276" t="n">
        <v>0.777174349</v>
      </c>
      <c r="N5276" t="n">
        <v>0.683604342</v>
      </c>
      <c r="O5276" t="n">
        <v>0.683604342</v>
      </c>
      <c r="P5276" t="n">
        <v>0.942029447</v>
      </c>
      <c r="Q5276" t="n">
        <v>0.637825186</v>
      </c>
      <c r="R5276" t="n">
        <v>0.159990970990694</v>
      </c>
      <c r="S5276" t="n">
        <v>0.0604431200744958</v>
      </c>
      <c r="T5276" t="n">
        <v>0.606165936</v>
      </c>
      <c r="U5276" t="n">
        <v>0.666411007</v>
      </c>
      <c r="V5276" t="n">
        <v>0.850080767</v>
      </c>
      <c r="W5276" t="n">
        <v>0.134602281</v>
      </c>
      <c r="X5276" t="n">
        <v>0.342916451</v>
      </c>
      <c r="Y5276" t="n">
        <v>0.1995266604570031</v>
      </c>
      <c r="Z5276" t="n">
        <v>0.792616307</v>
      </c>
      <c r="AA5276" t="n">
        <v>0.666411007</v>
      </c>
      <c r="AB5276" t="n">
        <v>0</v>
      </c>
      <c r="AC5276" t="n">
        <v>0</v>
      </c>
      <c r="AD5276" t="n">
        <v>0.85</v>
      </c>
      <c r="AE5276" t="n">
        <v>0.85</v>
      </c>
      <c r="AF5276" t="n">
        <v>0.85</v>
      </c>
      <c r="AG5276" t="n">
        <v>0.85</v>
      </c>
      <c r="AH5276" t="n">
        <v>0.942029447</v>
      </c>
      <c r="AI5276" t="n">
        <v>0.134602281</v>
      </c>
      <c r="AJ5276" t="n">
        <v>0.759975362</v>
      </c>
      <c r="AK5276" t="n">
        <v>0.042310184052147</v>
      </c>
      <c r="AL5276" t="n">
        <v>0.645772987</v>
      </c>
    </row>
    <row r="5277">
      <c r="A5277" t="inlineStr">
        <is>
          <t>2025-08-08 19:00</t>
        </is>
      </c>
      <c r="B5277" t="n">
        <v>86475.3734297068</v>
      </c>
      <c r="C5277" t="n">
        <v>86079.58963056504</v>
      </c>
      <c r="D5277" t="n">
        <v>50.26311351753721</v>
      </c>
      <c r="E5277" t="n">
        <v>345.520685624233</v>
      </c>
      <c r="F5277" t="n">
        <v>0.0022699836747222</v>
      </c>
      <c r="G5277" t="n">
        <v>0.1693728851099181</v>
      </c>
      <c r="H5277" t="n">
        <v>0.1671829307614962</v>
      </c>
      <c r="I5277" t="n">
        <v>0.2089552259665837</v>
      </c>
      <c r="J5277" t="n">
        <v>220</v>
      </c>
      <c r="K5277" t="n">
        <v>19</v>
      </c>
      <c r="L5277">
        <f>VLOOKUP(J5277,Clustering!$D$3:$E$367,2,FALSE)</f>
        <v/>
      </c>
      <c r="M5277" t="n">
        <v>0.7636565199999999</v>
      </c>
      <c r="N5277" t="n">
        <v>0.681091946</v>
      </c>
      <c r="O5277" t="n">
        <v>0.681091946</v>
      </c>
      <c r="P5277" t="n">
        <v>0.942711053</v>
      </c>
      <c r="Q5277" t="n">
        <v>0.603806174</v>
      </c>
      <c r="R5277" t="n">
        <v>0.1671829307614962</v>
      </c>
      <c r="S5277" t="n">
        <v>0.0022699836747222</v>
      </c>
      <c r="T5277" t="n">
        <v>0.449372828</v>
      </c>
      <c r="U5277" t="n">
        <v>0.666411007</v>
      </c>
      <c r="V5277" t="n">
        <v>0.850080767</v>
      </c>
      <c r="W5277" t="n">
        <v>0.120709203</v>
      </c>
      <c r="X5277" t="n">
        <v>0.318549029</v>
      </c>
      <c r="Y5277" t="n">
        <v>0.2089552259665837</v>
      </c>
      <c r="Z5277" t="n">
        <v>0.791794071</v>
      </c>
      <c r="AA5277" t="n">
        <v>0.666411007</v>
      </c>
      <c r="AB5277" t="n">
        <v>0</v>
      </c>
      <c r="AC5277" t="n">
        <v>0</v>
      </c>
      <c r="AD5277" t="n">
        <v>0.85</v>
      </c>
      <c r="AE5277" t="n">
        <v>0.85</v>
      </c>
      <c r="AF5277" t="n">
        <v>0.85</v>
      </c>
      <c r="AG5277" t="n">
        <v>0.85</v>
      </c>
      <c r="AH5277" t="n">
        <v>0.942711053</v>
      </c>
      <c r="AI5277" t="n">
        <v>0.120709203</v>
      </c>
      <c r="AJ5277" t="n">
        <v>0.766626603</v>
      </c>
      <c r="AK5277" t="n">
        <v>0.0015889885723055</v>
      </c>
      <c r="AL5277" t="n">
        <v>0.639116785</v>
      </c>
    </row>
    <row r="5278">
      <c r="A5278" t="inlineStr">
        <is>
          <t>2025-08-08 20:00</t>
        </is>
      </c>
      <c r="B5278" t="n">
        <v>83190.48104699733</v>
      </c>
      <c r="C5278" t="n">
        <v>82837.17233509917</v>
      </c>
      <c r="D5278" t="n">
        <v>0</v>
      </c>
      <c r="E5278" t="n">
        <v>353.3087118981627</v>
      </c>
      <c r="F5278" t="n">
        <v>0</v>
      </c>
      <c r="G5278" t="n">
        <v>0.1731905450481189</v>
      </c>
      <c r="H5278" t="n">
        <v>0.1708190891931028</v>
      </c>
      <c r="I5278" t="n">
        <v>0.2160534357962394</v>
      </c>
      <c r="J5278" t="n">
        <v>220</v>
      </c>
      <c r="K5278" t="n">
        <v>20</v>
      </c>
      <c r="L5278">
        <f>VLOOKUP(J5278,Clustering!$D$3:$E$367,2,FALSE)</f>
        <v/>
      </c>
      <c r="M5278" t="n">
        <v>0.756900486</v>
      </c>
      <c r="N5278" t="n">
        <v>0.679754894</v>
      </c>
      <c r="O5278" t="n">
        <v>0.679754894</v>
      </c>
      <c r="P5278" t="n">
        <v>0.943229887</v>
      </c>
      <c r="Q5278" t="n">
        <v>0.560512663</v>
      </c>
      <c r="R5278" t="n">
        <v>0.1708190891931028</v>
      </c>
      <c r="S5278" t="n">
        <v>0</v>
      </c>
      <c r="T5278" t="n">
        <v>0.129666012</v>
      </c>
      <c r="U5278" t="n">
        <v>0.666411007</v>
      </c>
      <c r="V5278" t="n">
        <v>0.850080767</v>
      </c>
      <c r="W5278" t="n">
        <v>0.116869408</v>
      </c>
      <c r="X5278" t="n">
        <v>0.201261386</v>
      </c>
      <c r="Y5278" t="n">
        <v>0.2160534357962394</v>
      </c>
      <c r="Z5278" t="n">
        <v>0.7904282419999999</v>
      </c>
      <c r="AA5278" t="n">
        <v>0.666411007</v>
      </c>
      <c r="AB5278" t="n">
        <v>0</v>
      </c>
      <c r="AC5278" t="n">
        <v>0</v>
      </c>
      <c r="AD5278" t="n">
        <v>0.85</v>
      </c>
      <c r="AE5278" t="n">
        <v>0.85</v>
      </c>
      <c r="AF5278" t="n">
        <v>0.85</v>
      </c>
      <c r="AG5278" t="n">
        <v>0.85</v>
      </c>
      <c r="AH5278" t="n">
        <v>0.943229887</v>
      </c>
      <c r="AI5278" t="n">
        <v>0.116869408</v>
      </c>
      <c r="AJ5278" t="n">
        <v>0.779891317</v>
      </c>
      <c r="AK5278" t="n">
        <v>0</v>
      </c>
      <c r="AL5278" t="n">
        <v>0.733925381</v>
      </c>
    </row>
    <row r="5279">
      <c r="A5279" t="inlineStr">
        <is>
          <t>2025-08-08 21:00</t>
        </is>
      </c>
      <c r="B5279" t="n">
        <v>79908.01432688428</v>
      </c>
      <c r="C5279" t="n">
        <v>79547.9323427889</v>
      </c>
      <c r="D5279" t="n">
        <v>0</v>
      </c>
      <c r="E5279" t="n">
        <v>360.0819840953766</v>
      </c>
      <c r="F5279" t="n">
        <v>0</v>
      </c>
      <c r="G5279" t="n">
        <v>0.1765107765173415</v>
      </c>
      <c r="H5279" t="n">
        <v>0.1741940870743732</v>
      </c>
      <c r="I5279" t="n">
        <v>0.2183837914761641</v>
      </c>
      <c r="J5279" t="n">
        <v>220</v>
      </c>
      <c r="K5279" t="n">
        <v>21</v>
      </c>
      <c r="L5279">
        <f>VLOOKUP(J5279,Clustering!$D$3:$E$367,2,FALSE)</f>
        <v/>
      </c>
      <c r="M5279" t="n">
        <v>0.743515128</v>
      </c>
      <c r="N5279" t="n">
        <v>0.655163391</v>
      </c>
      <c r="O5279" t="n">
        <v>0.655163391</v>
      </c>
      <c r="P5279" t="n">
        <v>0.943911492</v>
      </c>
      <c r="Q5279" t="n">
        <v>0.5093840160000001</v>
      </c>
      <c r="R5279" t="n">
        <v>0.1741940870743732</v>
      </c>
      <c r="S5279" t="n">
        <v>0</v>
      </c>
      <c r="T5279" t="n">
        <v>0</v>
      </c>
      <c r="U5279" t="n">
        <v>0.666411007</v>
      </c>
      <c r="V5279" t="n">
        <v>0.850080767</v>
      </c>
      <c r="W5279" t="n">
        <v>0.10297633</v>
      </c>
      <c r="X5279" t="n">
        <v>0.08896383400000001</v>
      </c>
      <c r="Y5279" t="n">
        <v>0.2183837914761641</v>
      </c>
      <c r="Z5279" t="n">
        <v>0.777239277</v>
      </c>
      <c r="AA5279" t="n">
        <v>0.666411007</v>
      </c>
      <c r="AB5279" t="n">
        <v>0</v>
      </c>
      <c r="AC5279" t="n">
        <v>0</v>
      </c>
      <c r="AD5279" t="n">
        <v>0.85</v>
      </c>
      <c r="AE5279" t="n">
        <v>0.85</v>
      </c>
      <c r="AF5279" t="n">
        <v>0.85</v>
      </c>
      <c r="AG5279" t="n">
        <v>0.85</v>
      </c>
      <c r="AH5279" t="n">
        <v>0.943911492</v>
      </c>
      <c r="AI5279" t="n">
        <v>0.10297633</v>
      </c>
      <c r="AJ5279" t="n">
        <v>0.771267612</v>
      </c>
      <c r="AK5279" t="n">
        <v>0</v>
      </c>
      <c r="AL5279" t="n">
        <v>0.520345862</v>
      </c>
    </row>
    <row r="5280">
      <c r="A5280" t="inlineStr">
        <is>
          <t>2025-08-08 22:00</t>
        </is>
      </c>
      <c r="B5280" t="n">
        <v>75148.18315388332</v>
      </c>
      <c r="C5280" t="n">
        <v>74778.26034757306</v>
      </c>
      <c r="D5280" t="n">
        <v>0</v>
      </c>
      <c r="E5280" t="n">
        <v>369.9228063102611</v>
      </c>
      <c r="F5280" t="n">
        <v>0</v>
      </c>
      <c r="G5280" t="n">
        <v>0.1813347089756181</v>
      </c>
      <c r="H5280" t="n">
        <v>0.1794775659004094</v>
      </c>
      <c r="I5280" t="n">
        <v>0.2149016508050122</v>
      </c>
      <c r="J5280" t="n">
        <v>220</v>
      </c>
      <c r="K5280" t="n">
        <v>22</v>
      </c>
      <c r="L5280">
        <f>VLOOKUP(J5280,Clustering!$D$3:$E$367,2,FALSE)</f>
        <v/>
      </c>
      <c r="M5280" t="n">
        <v>0.710921438</v>
      </c>
      <c r="N5280" t="n">
        <v>0.620547942</v>
      </c>
      <c r="O5280" t="n">
        <v>0.620547942</v>
      </c>
      <c r="P5280" t="n">
        <v>0.941510614</v>
      </c>
      <c r="Q5280" t="n">
        <v>0.475164744</v>
      </c>
      <c r="R5280" t="n">
        <v>0.1794775659004094</v>
      </c>
      <c r="S5280" t="n">
        <v>0</v>
      </c>
      <c r="T5280" t="n">
        <v>0</v>
      </c>
      <c r="U5280" t="n">
        <v>0.666411007</v>
      </c>
      <c r="V5280" t="n">
        <v>0.850080767</v>
      </c>
      <c r="W5280" t="n">
        <v>0.074736381</v>
      </c>
      <c r="X5280" t="n">
        <v>0.031525441</v>
      </c>
      <c r="Y5280" t="n">
        <v>0.2149016508050122</v>
      </c>
      <c r="Z5280" t="n">
        <v>0.722382789</v>
      </c>
      <c r="AA5280" t="n">
        <v>0.666411007</v>
      </c>
      <c r="AB5280" t="n">
        <v>0</v>
      </c>
      <c r="AC5280" t="n">
        <v>0</v>
      </c>
      <c r="AD5280" t="n">
        <v>0.85</v>
      </c>
      <c r="AE5280" t="n">
        <v>0.85</v>
      </c>
      <c r="AF5280" t="n">
        <v>0.85</v>
      </c>
      <c r="AG5280" t="n">
        <v>0.85</v>
      </c>
      <c r="AH5280" t="n">
        <v>0.941510614</v>
      </c>
      <c r="AI5280" t="n">
        <v>0.074736381</v>
      </c>
      <c r="AJ5280" t="n">
        <v>0.723711748</v>
      </c>
      <c r="AK5280" t="n">
        <v>0</v>
      </c>
      <c r="AL5280" t="n">
        <v>0.14778936</v>
      </c>
    </row>
    <row r="5281">
      <c r="A5281" t="inlineStr">
        <is>
          <t>2025-08-08 23:00</t>
        </is>
      </c>
      <c r="B5281" t="n">
        <v>70314.64069452077</v>
      </c>
      <c r="C5281" t="n">
        <v>69937.08420250218</v>
      </c>
      <c r="D5281" t="n">
        <v>0</v>
      </c>
      <c r="E5281" t="n">
        <v>377.5564920185814</v>
      </c>
      <c r="F5281" t="n">
        <v>0</v>
      </c>
      <c r="G5281" t="n">
        <v>0.1850767117738144</v>
      </c>
      <c r="H5281" t="n">
        <v>0.1838771167099225</v>
      </c>
      <c r="I5281" t="n">
        <v>0.2067587987740109</v>
      </c>
      <c r="J5281" t="n">
        <v>220</v>
      </c>
      <c r="K5281" t="n">
        <v>23</v>
      </c>
      <c r="L5281">
        <f>VLOOKUP(J5281,Clustering!$D$3:$E$367,2,FALSE)</f>
        <v/>
      </c>
      <c r="M5281" t="n">
        <v>0.70194795</v>
      </c>
      <c r="N5281" t="n">
        <v>0.579917731</v>
      </c>
      <c r="O5281" t="n">
        <v>0.579917731</v>
      </c>
      <c r="P5281" t="n">
        <v>0.941001953</v>
      </c>
      <c r="Q5281" t="n">
        <v>0.427503082</v>
      </c>
      <c r="R5281" t="n">
        <v>0.1838771167099225</v>
      </c>
      <c r="S5281" t="n">
        <v>0</v>
      </c>
      <c r="T5281" t="n">
        <v>0</v>
      </c>
      <c r="U5281" t="n">
        <v>0.664783133</v>
      </c>
      <c r="V5281" t="n">
        <v>0.850080767</v>
      </c>
      <c r="W5281" t="n">
        <v>0.06150654</v>
      </c>
      <c r="X5281" t="n">
        <v>0.023460209</v>
      </c>
      <c r="Y5281" t="n">
        <v>0.2067587987740109</v>
      </c>
      <c r="Z5281" t="n">
        <v>0.650789763</v>
      </c>
      <c r="AA5281" t="n">
        <v>0.664783133</v>
      </c>
      <c r="AB5281" t="n">
        <v>0</v>
      </c>
      <c r="AC5281" t="n">
        <v>0</v>
      </c>
      <c r="AD5281" t="n">
        <v>0.85</v>
      </c>
      <c r="AE5281" t="n">
        <v>0.85</v>
      </c>
      <c r="AF5281" t="n">
        <v>0.85</v>
      </c>
      <c r="AG5281" t="n">
        <v>0.85</v>
      </c>
      <c r="AH5281" t="n">
        <v>0.941001953</v>
      </c>
      <c r="AI5281" t="n">
        <v>0.06150654</v>
      </c>
      <c r="AJ5281" t="n">
        <v>0.6584668930000001</v>
      </c>
      <c r="AK5281" t="n">
        <v>0</v>
      </c>
      <c r="AL5281" t="n">
        <v>0.14778936</v>
      </c>
    </row>
    <row r="5282">
      <c r="A5282" t="inlineStr">
        <is>
          <t>2025-08-09 00:00</t>
        </is>
      </c>
      <c r="B5282" t="n">
        <v>48516.29007456253</v>
      </c>
      <c r="C5282" t="n">
        <v>48134.03661423115</v>
      </c>
      <c r="D5282" t="n">
        <v>0</v>
      </c>
      <c r="E5282" t="n">
        <v>382.253460331384</v>
      </c>
      <c r="F5282" t="n">
        <v>0</v>
      </c>
      <c r="G5282" t="n">
        <v>0.1873791472212666</v>
      </c>
      <c r="H5282" t="n">
        <v>0.1866092578519032</v>
      </c>
      <c r="I5282" t="n">
        <v>0.2012945164900495</v>
      </c>
      <c r="J5282" t="n">
        <v>221</v>
      </c>
      <c r="K5282" t="n">
        <v>0</v>
      </c>
      <c r="L5282">
        <f>VLOOKUP(J5282,Clustering!$D$3:$E$367,2,FALSE)</f>
        <v/>
      </c>
      <c r="M5282" t="n">
        <v>0.554709019</v>
      </c>
      <c r="N5282" t="n">
        <v>0.481037013</v>
      </c>
      <c r="O5282" t="n">
        <v>0.481037013</v>
      </c>
      <c r="P5282" t="n">
        <v>0.948784462</v>
      </c>
      <c r="Q5282" t="n">
        <v>0.356135751</v>
      </c>
      <c r="R5282" t="n">
        <v>0.1866092578519032</v>
      </c>
      <c r="S5282" t="n">
        <v>0</v>
      </c>
      <c r="T5282" t="n">
        <v>0</v>
      </c>
      <c r="U5282" t="n">
        <v>0.664430948</v>
      </c>
      <c r="V5282" t="n">
        <v>0.850080767</v>
      </c>
      <c r="W5282" t="n">
        <v>0.012217531</v>
      </c>
      <c r="X5282" t="n">
        <v>0.019436808</v>
      </c>
      <c r="Y5282" t="n">
        <v>0.2012945164900495</v>
      </c>
      <c r="Z5282" t="n">
        <v>0.527430878</v>
      </c>
      <c r="AA5282" t="n">
        <v>0.664430948</v>
      </c>
      <c r="AB5282" t="n">
        <v>0</v>
      </c>
      <c r="AC5282" t="n">
        <v>0</v>
      </c>
      <c r="AD5282" t="n">
        <v>0.85</v>
      </c>
      <c r="AE5282" t="n">
        <v>0.85</v>
      </c>
      <c r="AF5282" t="n">
        <v>0.85</v>
      </c>
      <c r="AG5282" t="n">
        <v>0.85</v>
      </c>
      <c r="AH5282" t="n">
        <v>0.948784462</v>
      </c>
      <c r="AI5282" t="n">
        <v>0.012217531</v>
      </c>
      <c r="AJ5282" t="n">
        <v>0.595144202</v>
      </c>
      <c r="AK5282" t="n">
        <v>0</v>
      </c>
      <c r="AL5282" t="n">
        <v>0.042638718</v>
      </c>
    </row>
    <row r="5283">
      <c r="A5283" t="inlineStr">
        <is>
          <t>2025-08-09 01:00</t>
        </is>
      </c>
      <c r="B5283" t="n">
        <v>47195.23584744928</v>
      </c>
      <c r="C5283" t="n">
        <v>46800.57441940388</v>
      </c>
      <c r="D5283" t="n">
        <v>0</v>
      </c>
      <c r="E5283" t="n">
        <v>394.6614280454002</v>
      </c>
      <c r="F5283" t="n">
        <v>0</v>
      </c>
      <c r="G5283" t="n">
        <v>0.1934614843359805</v>
      </c>
      <c r="H5283" t="n">
        <v>0.1930177359716961</v>
      </c>
      <c r="I5283" t="n">
        <v>0.2014820163723422</v>
      </c>
      <c r="J5283" t="n">
        <v>221</v>
      </c>
      <c r="K5283" t="n">
        <v>1</v>
      </c>
      <c r="L5283">
        <f>VLOOKUP(J5283,Clustering!$D$3:$E$367,2,FALSE)</f>
        <v/>
      </c>
      <c r="M5283" t="n">
        <v>0.51573367</v>
      </c>
      <c r="N5283" t="n">
        <v>0.459243853</v>
      </c>
      <c r="O5283" t="n">
        <v>0.459243853</v>
      </c>
      <c r="P5283" t="n">
        <v>0.949059138</v>
      </c>
      <c r="Q5283" t="n">
        <v>0.298648877</v>
      </c>
      <c r="R5283" t="n">
        <v>0.1930177359716961</v>
      </c>
      <c r="S5283" t="n">
        <v>0</v>
      </c>
      <c r="T5283" t="n">
        <v>0</v>
      </c>
      <c r="U5283" t="n">
        <v>0.664430948</v>
      </c>
      <c r="V5283" t="n">
        <v>0.850080767</v>
      </c>
      <c r="W5283" t="n">
        <v>0.012287345</v>
      </c>
      <c r="X5283" t="n">
        <v>0.019436808</v>
      </c>
      <c r="Y5283" t="n">
        <v>0.2014820163723422</v>
      </c>
      <c r="Z5283" t="n">
        <v>0.483311131</v>
      </c>
      <c r="AA5283" t="n">
        <v>0.664430948</v>
      </c>
      <c r="AB5283" t="n">
        <v>0</v>
      </c>
      <c r="AC5283" t="n">
        <v>0</v>
      </c>
      <c r="AD5283" t="n">
        <v>0.85</v>
      </c>
      <c r="AE5283" t="n">
        <v>0.85</v>
      </c>
      <c r="AF5283" t="n">
        <v>0.85</v>
      </c>
      <c r="AG5283" t="n">
        <v>0.85</v>
      </c>
      <c r="AH5283" t="n">
        <v>0.949059138</v>
      </c>
      <c r="AI5283" t="n">
        <v>0.012287345</v>
      </c>
      <c r="AJ5283" t="n">
        <v>0.551673929</v>
      </c>
      <c r="AK5283" t="n">
        <v>0</v>
      </c>
      <c r="AL5283" t="n">
        <v>0</v>
      </c>
    </row>
    <row r="5284">
      <c r="A5284" t="inlineStr">
        <is>
          <t>2025-08-09 02:00</t>
        </is>
      </c>
      <c r="B5284" t="n">
        <v>46386.39408905786</v>
      </c>
      <c r="C5284" t="n">
        <v>45975.27900672572</v>
      </c>
      <c r="D5284" t="n">
        <v>0</v>
      </c>
      <c r="E5284" t="n">
        <v>411.115082332147</v>
      </c>
      <c r="F5284" t="n">
        <v>0</v>
      </c>
      <c r="G5284" t="n">
        <v>0.2015270011432093</v>
      </c>
      <c r="H5284" t="n">
        <v>0.2013146057631523</v>
      </c>
      <c r="I5284" t="n">
        <v>0.2053659425055502</v>
      </c>
      <c r="J5284" t="n">
        <v>221</v>
      </c>
      <c r="K5284" t="n">
        <v>2</v>
      </c>
      <c r="L5284">
        <f>VLOOKUP(J5284,Clustering!$D$3:$E$367,2,FALSE)</f>
        <v/>
      </c>
      <c r="M5284" t="n">
        <v>0.477685619</v>
      </c>
      <c r="N5284" t="n">
        <v>0.444254277</v>
      </c>
      <c r="O5284" t="n">
        <v>0.444254277</v>
      </c>
      <c r="P5284" t="n">
        <v>0.949405028</v>
      </c>
      <c r="Q5284" t="n">
        <v>0.251375217</v>
      </c>
      <c r="R5284" t="n">
        <v>0.2013146057631523</v>
      </c>
      <c r="S5284" t="n">
        <v>0</v>
      </c>
      <c r="T5284" t="n">
        <v>0</v>
      </c>
      <c r="U5284" t="n">
        <v>0.664430948</v>
      </c>
      <c r="V5284" t="n">
        <v>0.850080767</v>
      </c>
      <c r="W5284" t="n">
        <v>0.012566603</v>
      </c>
      <c r="X5284" t="n">
        <v>0.019190528</v>
      </c>
      <c r="Y5284" t="n">
        <v>0.2053659425055502</v>
      </c>
      <c r="Z5284" t="n">
        <v>0.465241159</v>
      </c>
      <c r="AA5284" t="n">
        <v>0.664430948</v>
      </c>
      <c r="AB5284" t="n">
        <v>0</v>
      </c>
      <c r="AC5284" t="n">
        <v>0</v>
      </c>
      <c r="AD5284" t="n">
        <v>0.85</v>
      </c>
      <c r="AE5284" t="n">
        <v>0.85</v>
      </c>
      <c r="AF5284" t="n">
        <v>0.85</v>
      </c>
      <c r="AG5284" t="n">
        <v>0.85</v>
      </c>
      <c r="AH5284" t="n">
        <v>0.949405028</v>
      </c>
      <c r="AI5284" t="n">
        <v>0.012566603</v>
      </c>
      <c r="AJ5284" t="n">
        <v>0.532893694</v>
      </c>
      <c r="AK5284" t="n">
        <v>0</v>
      </c>
      <c r="AL5284" t="n">
        <v>0</v>
      </c>
    </row>
    <row r="5285">
      <c r="A5285" t="inlineStr">
        <is>
          <t>2025-08-09 03:00</t>
        </is>
      </c>
      <c r="B5285" t="n">
        <v>45829.28110888325</v>
      </c>
      <c r="C5285" t="n">
        <v>45406.22629463403</v>
      </c>
      <c r="D5285" t="n">
        <v>0</v>
      </c>
      <c r="E5285" t="n">
        <v>423.0548142492156</v>
      </c>
      <c r="F5285" t="n">
        <v>0</v>
      </c>
      <c r="G5285" t="n">
        <v>0.2073798109064782</v>
      </c>
      <c r="H5285" t="n">
        <v>0.2073815662401977</v>
      </c>
      <c r="I5285" t="n">
        <v>0.2073480841183597</v>
      </c>
      <c r="J5285" t="n">
        <v>221</v>
      </c>
      <c r="K5285" t="n">
        <v>3</v>
      </c>
      <c r="L5285">
        <f>VLOOKUP(J5285,Clustering!$D$3:$E$367,2,FALSE)</f>
        <v/>
      </c>
      <c r="M5285" t="n">
        <v>0.460118777</v>
      </c>
      <c r="N5285" t="n">
        <v>0.438194158</v>
      </c>
      <c r="O5285" t="n">
        <v>0.438194158</v>
      </c>
      <c r="P5285" t="n">
        <v>0.9490998309999999</v>
      </c>
      <c r="Q5285" t="n">
        <v>0.224640629</v>
      </c>
      <c r="R5285" t="n">
        <v>0.2073815662401977</v>
      </c>
      <c r="S5285" t="n">
        <v>0</v>
      </c>
      <c r="T5285" t="n">
        <v>0</v>
      </c>
      <c r="U5285" t="n">
        <v>0.664430948</v>
      </c>
      <c r="V5285" t="n">
        <v>0.850080767</v>
      </c>
      <c r="W5285" t="n">
        <v>0.012531696</v>
      </c>
      <c r="X5285" t="n">
        <v>0.019170424</v>
      </c>
      <c r="Y5285" t="n">
        <v>0.2073480841183597</v>
      </c>
      <c r="Z5285" t="n">
        <v>0.457891599</v>
      </c>
      <c r="AA5285" t="n">
        <v>0.664430948</v>
      </c>
      <c r="AB5285" t="n">
        <v>0</v>
      </c>
      <c r="AC5285" t="n">
        <v>0</v>
      </c>
      <c r="AD5285" t="n">
        <v>0.85</v>
      </c>
      <c r="AE5285" t="n">
        <v>0.85</v>
      </c>
      <c r="AF5285" t="n">
        <v>0.85</v>
      </c>
      <c r="AG5285" t="n">
        <v>0.85</v>
      </c>
      <c r="AH5285" t="n">
        <v>0.9490998309999999</v>
      </c>
      <c r="AI5285" t="n">
        <v>0.012531696</v>
      </c>
      <c r="AJ5285" t="n">
        <v>0.529860343</v>
      </c>
      <c r="AK5285" t="n">
        <v>0</v>
      </c>
      <c r="AL5285" t="n">
        <v>0</v>
      </c>
    </row>
    <row r="5286">
      <c r="A5286" t="inlineStr">
        <is>
          <t>2025-08-09 04:00</t>
        </is>
      </c>
      <c r="B5286" t="n">
        <v>45540.88481521168</v>
      </c>
      <c r="C5286" t="n">
        <v>45109.97415723522</v>
      </c>
      <c r="D5286" t="n">
        <v>0</v>
      </c>
      <c r="E5286" t="n">
        <v>430.9106579764642</v>
      </c>
      <c r="F5286" t="n">
        <v>0</v>
      </c>
      <c r="G5286" t="n">
        <v>0.2112307146943452</v>
      </c>
      <c r="H5286" t="n">
        <v>0.2114395994069632</v>
      </c>
      <c r="I5286" t="n">
        <v>0.2074552269082413</v>
      </c>
      <c r="J5286" t="n">
        <v>221</v>
      </c>
      <c r="K5286" t="n">
        <v>4</v>
      </c>
      <c r="L5286">
        <f>VLOOKUP(J5286,Clustering!$D$3:$E$367,2,FALSE)</f>
        <v/>
      </c>
      <c r="M5286" t="n">
        <v>0.449711144</v>
      </c>
      <c r="N5286" t="n">
        <v>0.430542591</v>
      </c>
      <c r="O5286" t="n">
        <v>0.430542591</v>
      </c>
      <c r="P5286" t="n">
        <v>0.949486413</v>
      </c>
      <c r="Q5286" t="n">
        <v>0.204401945</v>
      </c>
      <c r="R5286" t="n">
        <v>0.2114395994069632</v>
      </c>
      <c r="S5286" t="n">
        <v>0</v>
      </c>
      <c r="T5286" t="n">
        <v>0</v>
      </c>
      <c r="U5286" t="n">
        <v>0.664430948</v>
      </c>
      <c r="V5286" t="n">
        <v>0.850080767</v>
      </c>
      <c r="W5286" t="n">
        <v>0.012531696</v>
      </c>
      <c r="X5286" t="n">
        <v>0.019170424</v>
      </c>
      <c r="Y5286" t="n">
        <v>0.2074552269082413</v>
      </c>
      <c r="Z5286" t="n">
        <v>0.46404968</v>
      </c>
      <c r="AA5286" t="n">
        <v>0.664430948</v>
      </c>
      <c r="AB5286" t="n">
        <v>0</v>
      </c>
      <c r="AC5286" t="n">
        <v>0</v>
      </c>
      <c r="AD5286" t="n">
        <v>0.85</v>
      </c>
      <c r="AE5286" t="n">
        <v>0.85</v>
      </c>
      <c r="AF5286" t="n">
        <v>0.85</v>
      </c>
      <c r="AG5286" t="n">
        <v>0.85</v>
      </c>
      <c r="AH5286" t="n">
        <v>0.949486413</v>
      </c>
      <c r="AI5286" t="n">
        <v>0.012531696</v>
      </c>
      <c r="AJ5286" t="n">
        <v>0.535650484</v>
      </c>
      <c r="AK5286" t="n">
        <v>0</v>
      </c>
      <c r="AL5286" t="n">
        <v>0</v>
      </c>
    </row>
    <row r="5287">
      <c r="A5287" t="inlineStr">
        <is>
          <t>2025-08-09 05:00</t>
        </is>
      </c>
      <c r="B5287" t="n">
        <v>46681.3605613648</v>
      </c>
      <c r="C5287" t="n">
        <v>46185.41761371551</v>
      </c>
      <c r="D5287" t="n">
        <v>55.33279844171154</v>
      </c>
      <c r="E5287" t="n">
        <v>440.6101492075724</v>
      </c>
      <c r="F5287" t="n">
        <v>0.002498940880285</v>
      </c>
      <c r="G5287" t="n">
        <v>0.2159853672586139</v>
      </c>
      <c r="H5287" t="n">
        <v>0.2166025425943826</v>
      </c>
      <c r="I5287" t="n">
        <v>0.2048302285561422</v>
      </c>
      <c r="J5287" t="n">
        <v>221</v>
      </c>
      <c r="K5287" t="n">
        <v>5</v>
      </c>
      <c r="L5287">
        <f>VLOOKUP(J5287,Clustering!$D$3:$E$367,2,FALSE)</f>
        <v/>
      </c>
      <c r="M5287" t="n">
        <v>0.458114429</v>
      </c>
      <c r="N5287" t="n">
        <v>0.442988219</v>
      </c>
      <c r="O5287" t="n">
        <v>0.442988219</v>
      </c>
      <c r="P5287" t="n">
        <v>0.949567799</v>
      </c>
      <c r="Q5287" t="n">
        <v>0.189207287</v>
      </c>
      <c r="R5287" t="n">
        <v>0.2166025425943826</v>
      </c>
      <c r="S5287" t="n">
        <v>0.002498940880285</v>
      </c>
      <c r="T5287" t="n">
        <v>0</v>
      </c>
      <c r="U5287" t="n">
        <v>0.664430948</v>
      </c>
      <c r="V5287" t="n">
        <v>0.850080767</v>
      </c>
      <c r="W5287" t="n">
        <v>0.012566603</v>
      </c>
      <c r="X5287" t="n">
        <v>0.019170424</v>
      </c>
      <c r="Y5287" t="n">
        <v>0.2048302285561422</v>
      </c>
      <c r="Z5287" t="n">
        <v>0.492261708</v>
      </c>
      <c r="AA5287" t="n">
        <v>0.664430948</v>
      </c>
      <c r="AB5287" t="n">
        <v>0</v>
      </c>
      <c r="AC5287" t="n">
        <v>0</v>
      </c>
      <c r="AD5287" t="n">
        <v>0.85</v>
      </c>
      <c r="AE5287" t="n">
        <v>0.85</v>
      </c>
      <c r="AF5287" t="n">
        <v>0.85</v>
      </c>
      <c r="AG5287" t="n">
        <v>0.85</v>
      </c>
      <c r="AH5287" t="n">
        <v>0.949567799</v>
      </c>
      <c r="AI5287" t="n">
        <v>0.012566603</v>
      </c>
      <c r="AJ5287" t="n">
        <v>0.549215409</v>
      </c>
      <c r="AK5287" t="n">
        <v>0.0017492586161995</v>
      </c>
      <c r="AL5287" t="n">
        <v>0</v>
      </c>
    </row>
    <row r="5288">
      <c r="A5288" t="inlineStr">
        <is>
          <t>2025-08-09 06:00</t>
        </is>
      </c>
      <c r="B5288" t="n">
        <v>49747.65184118485</v>
      </c>
      <c r="C5288" t="n">
        <v>48083.57880918877</v>
      </c>
      <c r="D5288" t="n">
        <v>1237.289536265129</v>
      </c>
      <c r="E5288" t="n">
        <v>426.7834957309532</v>
      </c>
      <c r="F5288" t="n">
        <v>0.0558784932263804</v>
      </c>
      <c r="G5288" t="n">
        <v>0.2092075959465457</v>
      </c>
      <c r="H5288" t="n">
        <v>0.209752100466328</v>
      </c>
      <c r="I5288" t="n">
        <v>0.1993659462721808</v>
      </c>
      <c r="J5288" t="n">
        <v>221</v>
      </c>
      <c r="K5288" t="n">
        <v>6</v>
      </c>
      <c r="L5288">
        <f>VLOOKUP(J5288,Clustering!$D$3:$E$367,2,FALSE)</f>
        <v/>
      </c>
      <c r="M5288" t="n">
        <v>0.487741916</v>
      </c>
      <c r="N5288" t="n">
        <v>0.458585188</v>
      </c>
      <c r="O5288" t="n">
        <v>0.458585188</v>
      </c>
      <c r="P5288" t="n">
        <v>0.949710224</v>
      </c>
      <c r="Q5288" t="n">
        <v>0.191022135</v>
      </c>
      <c r="R5288" t="n">
        <v>0.209752100466328</v>
      </c>
      <c r="S5288" t="n">
        <v>0.0558784932263804</v>
      </c>
      <c r="T5288" t="n">
        <v>0</v>
      </c>
      <c r="U5288" t="n">
        <v>0.664430948</v>
      </c>
      <c r="V5288" t="n">
        <v>0.850080767</v>
      </c>
      <c r="W5288" t="n">
        <v>0.012531696</v>
      </c>
      <c r="X5288" t="n">
        <v>0.01890404</v>
      </c>
      <c r="Y5288" t="n">
        <v>0.1993659462721808</v>
      </c>
      <c r="Z5288" t="n">
        <v>0.499232281</v>
      </c>
      <c r="AA5288" t="n">
        <v>0.664430948</v>
      </c>
      <c r="AB5288" t="n">
        <v>0</v>
      </c>
      <c r="AC5288" t="n">
        <v>0</v>
      </c>
      <c r="AD5288" t="n">
        <v>0.85</v>
      </c>
      <c r="AE5288" t="n">
        <v>0.85</v>
      </c>
      <c r="AF5288" t="n">
        <v>0.85</v>
      </c>
      <c r="AG5288" t="n">
        <v>0.85</v>
      </c>
      <c r="AH5288" t="n">
        <v>0.949710224</v>
      </c>
      <c r="AI5288" t="n">
        <v>0.012531696</v>
      </c>
      <c r="AJ5288" t="n">
        <v>0.542904972</v>
      </c>
      <c r="AK5288" t="n">
        <v>0.0391149452584662</v>
      </c>
      <c r="AL5288" t="n">
        <v>0</v>
      </c>
    </row>
    <row r="5289">
      <c r="A5289" t="inlineStr">
        <is>
          <t>2025-08-09 07:00</t>
        </is>
      </c>
      <c r="B5289" t="n">
        <v>53880.81585192821</v>
      </c>
      <c r="C5289" t="n">
        <v>50113.54424663328</v>
      </c>
      <c r="D5289" t="n">
        <v>3348.421595469442</v>
      </c>
      <c r="E5289" t="n">
        <v>418.850009825482</v>
      </c>
      <c r="F5289" t="n">
        <v>0.1512214788515046</v>
      </c>
      <c r="G5289" t="n">
        <v>0.2053186322673931</v>
      </c>
      <c r="H5289" t="n">
        <v>0.2061962991271325</v>
      </c>
      <c r="I5289" t="n">
        <v>0.1894552382081331</v>
      </c>
      <c r="J5289" t="n">
        <v>221</v>
      </c>
      <c r="K5289" t="n">
        <v>7</v>
      </c>
      <c r="L5289">
        <f>VLOOKUP(J5289,Clustering!$D$3:$E$367,2,FALSE)</f>
        <v/>
      </c>
      <c r="M5289" t="n">
        <v>0.516200199</v>
      </c>
      <c r="N5289" t="n">
        <v>0.469340766</v>
      </c>
      <c r="O5289" t="n">
        <v>0.469340766</v>
      </c>
      <c r="P5289" t="n">
        <v>0.950157845</v>
      </c>
      <c r="Q5289" t="n">
        <v>0.208982872</v>
      </c>
      <c r="R5289" t="n">
        <v>0.2061962991271325</v>
      </c>
      <c r="S5289" t="n">
        <v>0.1512214788515046</v>
      </c>
      <c r="T5289" t="n">
        <v>0</v>
      </c>
      <c r="U5289" t="n">
        <v>0.664783133</v>
      </c>
      <c r="V5289" t="n">
        <v>0.850080767</v>
      </c>
      <c r="W5289" t="n">
        <v>0.012392067</v>
      </c>
      <c r="X5289" t="n">
        <v>0.01890404</v>
      </c>
      <c r="Y5289" t="n">
        <v>0.1894552382081331</v>
      </c>
      <c r="Z5289" t="n">
        <v>0.508792292</v>
      </c>
      <c r="AA5289" t="n">
        <v>0.664783133</v>
      </c>
      <c r="AB5289" t="n">
        <v>0</v>
      </c>
      <c r="AC5289" t="n">
        <v>0</v>
      </c>
      <c r="AD5289" t="n">
        <v>0.85</v>
      </c>
      <c r="AE5289" t="n">
        <v>0.85</v>
      </c>
      <c r="AF5289" t="n">
        <v>0.85</v>
      </c>
      <c r="AG5289" t="n">
        <v>0.85</v>
      </c>
      <c r="AH5289" t="n">
        <v>0.950157845</v>
      </c>
      <c r="AI5289" t="n">
        <v>0.012392067</v>
      </c>
      <c r="AJ5289" t="n">
        <v>0.54499692</v>
      </c>
      <c r="AK5289" t="n">
        <v>0.1058550351960532</v>
      </c>
      <c r="AL5289" t="n">
        <v>0</v>
      </c>
    </row>
    <row r="5290">
      <c r="A5290" t="inlineStr">
        <is>
          <t>2025-08-09 08:00</t>
        </is>
      </c>
      <c r="B5290" t="n">
        <v>58616.83840222274</v>
      </c>
      <c r="C5290" t="n">
        <v>52585.4233391095</v>
      </c>
      <c r="D5290" t="n">
        <v>5587.393886152556</v>
      </c>
      <c r="E5290" t="n">
        <v>444.0211769606883</v>
      </c>
      <c r="F5290" t="n">
        <v>0.2523379874066865</v>
      </c>
      <c r="G5290" t="n">
        <v>0.2176574396866119</v>
      </c>
      <c r="H5290" t="n">
        <v>0.2191940588246438</v>
      </c>
      <c r="I5290" t="n">
        <v>0.1898838093676595</v>
      </c>
      <c r="J5290" t="n">
        <v>221</v>
      </c>
      <c r="K5290" t="n">
        <v>8</v>
      </c>
      <c r="L5290">
        <f>VLOOKUP(J5290,Clustering!$D$3:$E$367,2,FALSE)</f>
        <v/>
      </c>
      <c r="M5290" t="n">
        <v>0.5354027730000001</v>
      </c>
      <c r="N5290" t="n">
        <v>0.4736004</v>
      </c>
      <c r="O5290" t="n">
        <v>0.4736004</v>
      </c>
      <c r="P5290" t="n">
        <v>0.950524081</v>
      </c>
      <c r="Q5290" t="n">
        <v>0.225141277</v>
      </c>
      <c r="R5290" t="n">
        <v>0.2191940588246438</v>
      </c>
      <c r="S5290" t="n">
        <v>0.2523379874066865</v>
      </c>
      <c r="T5290" t="n">
        <v>0.194385673</v>
      </c>
      <c r="U5290" t="n">
        <v>0.664783133</v>
      </c>
      <c r="V5290" t="n">
        <v>0.850080767</v>
      </c>
      <c r="W5290" t="n">
        <v>0.01260151</v>
      </c>
      <c r="X5290" t="n">
        <v>0.01890404</v>
      </c>
      <c r="Y5290" t="n">
        <v>0.1898838093676595</v>
      </c>
      <c r="Z5290" t="n">
        <v>0.533611082</v>
      </c>
      <c r="AA5290" t="n">
        <v>0.664783133</v>
      </c>
      <c r="AB5290" t="n">
        <v>0</v>
      </c>
      <c r="AC5290" t="n">
        <v>0</v>
      </c>
      <c r="AD5290" t="n">
        <v>0.85</v>
      </c>
      <c r="AE5290" t="n">
        <v>0.85</v>
      </c>
      <c r="AF5290" t="n">
        <v>0.85</v>
      </c>
      <c r="AG5290" t="n">
        <v>0.85</v>
      </c>
      <c r="AH5290" t="n">
        <v>0.950524081</v>
      </c>
      <c r="AI5290" t="n">
        <v>0.01260151</v>
      </c>
      <c r="AJ5290" t="n">
        <v>0.54287691</v>
      </c>
      <c r="AK5290" t="n">
        <v>0.1766365911846805</v>
      </c>
      <c r="AL5290" t="n">
        <v>0</v>
      </c>
    </row>
    <row r="5291">
      <c r="A5291" t="inlineStr">
        <is>
          <t>2025-08-09 09:00</t>
        </is>
      </c>
      <c r="B5291" t="n">
        <v>63974.50944172857</v>
      </c>
      <c r="C5291" t="n">
        <v>55980.11348993483</v>
      </c>
      <c r="D5291" t="n">
        <v>7534.336199231438</v>
      </c>
      <c r="E5291" t="n">
        <v>460.0597525622956</v>
      </c>
      <c r="F5291" t="n">
        <v>0.3402658326400107</v>
      </c>
      <c r="G5291" t="n">
        <v>0.2255194865501449</v>
      </c>
      <c r="H5291" t="n">
        <v>0.2271695002464551</v>
      </c>
      <c r="I5291" t="n">
        <v>0.1956963057187361</v>
      </c>
      <c r="J5291" t="n">
        <v>221</v>
      </c>
      <c r="K5291" t="n">
        <v>9</v>
      </c>
      <c r="L5291">
        <f>VLOOKUP(J5291,Clustering!$D$3:$E$367,2,FALSE)</f>
        <v/>
      </c>
      <c r="M5291" t="n">
        <v>0.545810406</v>
      </c>
      <c r="N5291" t="n">
        <v>0.485702891</v>
      </c>
      <c r="O5291" t="n">
        <v>0.485702891</v>
      </c>
      <c r="P5291" t="n">
        <v>0.949781437</v>
      </c>
      <c r="Q5291" t="n">
        <v>0.248934559</v>
      </c>
      <c r="R5291" t="n">
        <v>0.2271695002464551</v>
      </c>
      <c r="S5291" t="n">
        <v>0.3402658326400107</v>
      </c>
      <c r="T5291" t="n">
        <v>0.5038914920000001</v>
      </c>
      <c r="U5291" t="n">
        <v>0.664783133</v>
      </c>
      <c r="V5291" t="n">
        <v>0.850080767</v>
      </c>
      <c r="W5291" t="n">
        <v>0.014381779</v>
      </c>
      <c r="X5291" t="n">
        <v>0.01890404</v>
      </c>
      <c r="Y5291" t="n">
        <v>0.1956963057187361</v>
      </c>
      <c r="Z5291" t="n">
        <v>0.569323844</v>
      </c>
      <c r="AA5291" t="n">
        <v>0.664783133</v>
      </c>
      <c r="AB5291" t="n">
        <v>0</v>
      </c>
      <c r="AC5291" t="n">
        <v>0</v>
      </c>
      <c r="AD5291" t="n">
        <v>0.85</v>
      </c>
      <c r="AE5291" t="n">
        <v>0.85</v>
      </c>
      <c r="AF5291" t="n">
        <v>0.85</v>
      </c>
      <c r="AG5291" t="n">
        <v>0.85</v>
      </c>
      <c r="AH5291" t="n">
        <v>0.949781437</v>
      </c>
      <c r="AI5291" t="n">
        <v>0.014381779</v>
      </c>
      <c r="AJ5291" t="n">
        <v>0.554708869</v>
      </c>
      <c r="AK5291" t="n">
        <v>0.2381860828480074</v>
      </c>
      <c r="AL5291" t="n">
        <v>0</v>
      </c>
    </row>
    <row r="5292">
      <c r="A5292" t="inlineStr">
        <is>
          <t>2025-08-09 10:00</t>
        </is>
      </c>
      <c r="B5292" t="n">
        <v>66882.97151708354</v>
      </c>
      <c r="C5292" t="n">
        <v>57454.54421379483</v>
      </c>
      <c r="D5292" t="n">
        <v>8976.399430378324</v>
      </c>
      <c r="E5292" t="n">
        <v>452.0278729103789</v>
      </c>
      <c r="F5292" t="n">
        <v>0.4053923193125584</v>
      </c>
      <c r="G5292" t="n">
        <v>0.2215822906423425</v>
      </c>
      <c r="H5292" t="n">
        <v>0.222769949436942</v>
      </c>
      <c r="I5292" t="n">
        <v>0.2001159458013519</v>
      </c>
      <c r="J5292" t="n">
        <v>221</v>
      </c>
      <c r="K5292" t="n">
        <v>10</v>
      </c>
      <c r="L5292">
        <f>VLOOKUP(J5292,Clustering!$D$3:$E$367,2,FALSE)</f>
        <v/>
      </c>
      <c r="M5292" t="n">
        <v>0.566614154</v>
      </c>
      <c r="N5292" t="n">
        <v>0.502845949</v>
      </c>
      <c r="O5292" t="n">
        <v>0.502845949</v>
      </c>
      <c r="P5292" t="n">
        <v>0.947116054</v>
      </c>
      <c r="Q5292" t="n">
        <v>0.261863786</v>
      </c>
      <c r="R5292" t="n">
        <v>0.222769949436942</v>
      </c>
      <c r="S5292" t="n">
        <v>0.4053923193125584</v>
      </c>
      <c r="T5292" t="n">
        <v>0.613155509</v>
      </c>
      <c r="U5292" t="n">
        <v>0.6650100960000001</v>
      </c>
      <c r="V5292" t="n">
        <v>0.850080767</v>
      </c>
      <c r="W5292" t="n">
        <v>0.014067614</v>
      </c>
      <c r="X5292" t="n">
        <v>0.018915349</v>
      </c>
      <c r="Y5292" t="n">
        <v>0.2001159458013519</v>
      </c>
      <c r="Z5292" t="n">
        <v>0.614729618</v>
      </c>
      <c r="AA5292" t="n">
        <v>0.6650100960000001</v>
      </c>
      <c r="AB5292" t="n">
        <v>0</v>
      </c>
      <c r="AC5292" t="n">
        <v>0</v>
      </c>
      <c r="AD5292" t="n">
        <v>0.85</v>
      </c>
      <c r="AE5292" t="n">
        <v>0.85</v>
      </c>
      <c r="AF5292" t="n">
        <v>0.85</v>
      </c>
      <c r="AG5292" t="n">
        <v>0.85</v>
      </c>
      <c r="AH5292" t="n">
        <v>0.947116054</v>
      </c>
      <c r="AI5292" t="n">
        <v>0.014067614</v>
      </c>
      <c r="AJ5292" t="n">
        <v>0.6012665</v>
      </c>
      <c r="AK5292" t="n">
        <v>0.2837746235187909</v>
      </c>
      <c r="AL5292" t="n">
        <v>0</v>
      </c>
    </row>
    <row r="5293">
      <c r="A5293" t="inlineStr">
        <is>
          <t>2025-08-09 11:00</t>
        </is>
      </c>
      <c r="B5293" t="n">
        <v>68518.56453227153</v>
      </c>
      <c r="C5293" t="n">
        <v>58251.25619251252</v>
      </c>
      <c r="D5293" t="n">
        <v>9836.766908527545</v>
      </c>
      <c r="E5293" t="n">
        <v>430.5414312314688</v>
      </c>
      <c r="F5293" t="n">
        <v>0.4442482514859453</v>
      </c>
      <c r="G5293" t="n">
        <v>0.2110497211918965</v>
      </c>
      <c r="H5293" t="n">
        <v>0.2114797779531688</v>
      </c>
      <c r="I5293" t="n">
        <v>0.203276658102859</v>
      </c>
      <c r="J5293" t="n">
        <v>221</v>
      </c>
      <c r="K5293" t="n">
        <v>11</v>
      </c>
      <c r="L5293">
        <f>VLOOKUP(J5293,Clustering!$D$3:$E$367,2,FALSE)</f>
        <v/>
      </c>
      <c r="M5293" t="n">
        <v>0.600958769</v>
      </c>
      <c r="N5293" t="n">
        <v>0.520409054</v>
      </c>
      <c r="O5293" t="n">
        <v>0.520409054</v>
      </c>
      <c r="P5293" t="n">
        <v>0.944532058</v>
      </c>
      <c r="Q5293" t="n">
        <v>0.277521543</v>
      </c>
      <c r="R5293" t="n">
        <v>0.2114797779531688</v>
      </c>
      <c r="S5293" t="n">
        <v>0.4442482514859453</v>
      </c>
      <c r="T5293" t="n">
        <v>0.621694121</v>
      </c>
      <c r="U5293" t="n">
        <v>0.66559707</v>
      </c>
      <c r="V5293" t="n">
        <v>0.850080767</v>
      </c>
      <c r="W5293" t="n">
        <v>0.014416686</v>
      </c>
      <c r="X5293" t="n">
        <v>0.02302922</v>
      </c>
      <c r="Y5293" t="n">
        <v>0.203276658102859</v>
      </c>
      <c r="Z5293" t="n">
        <v>0.6764260479999999</v>
      </c>
      <c r="AA5293" t="n">
        <v>0.66559707</v>
      </c>
      <c r="AB5293" t="n">
        <v>0</v>
      </c>
      <c r="AC5293" t="n">
        <v>0</v>
      </c>
      <c r="AD5293" t="n">
        <v>0.85</v>
      </c>
      <c r="AE5293" t="n">
        <v>0.85</v>
      </c>
      <c r="AF5293" t="n">
        <v>0.85</v>
      </c>
      <c r="AG5293" t="n">
        <v>0.85</v>
      </c>
      <c r="AH5293" t="n">
        <v>0.944532058</v>
      </c>
      <c r="AI5293" t="n">
        <v>0.014416686</v>
      </c>
      <c r="AJ5293" t="n">
        <v>0.6414229769999999</v>
      </c>
      <c r="AK5293" t="n">
        <v>0.3109737760401617</v>
      </c>
      <c r="AL5293" t="n">
        <v>0.001539382</v>
      </c>
    </row>
    <row r="5294">
      <c r="A5294" t="inlineStr">
        <is>
          <t>2025-08-09 12:00</t>
        </is>
      </c>
      <c r="B5294" t="n">
        <v>68883.9581471139</v>
      </c>
      <c r="C5294" t="n">
        <v>58563.1372997059</v>
      </c>
      <c r="D5294" t="n">
        <v>9909.356262777932</v>
      </c>
      <c r="E5294" t="n">
        <v>411.4645846300605</v>
      </c>
      <c r="F5294" t="n">
        <v>0.4475265332630882</v>
      </c>
      <c r="G5294" t="n">
        <v>0.2016983257990493</v>
      </c>
      <c r="H5294" t="n">
        <v>0.2014954092210775</v>
      </c>
      <c r="I5294" t="n">
        <v>0.2053659425055502</v>
      </c>
      <c r="J5294" t="n">
        <v>221</v>
      </c>
      <c r="K5294" t="n">
        <v>12</v>
      </c>
      <c r="L5294">
        <f>VLOOKUP(J5294,Clustering!$D$3:$E$367,2,FALSE)</f>
        <v/>
      </c>
      <c r="M5294" t="n">
        <v>0.622908682</v>
      </c>
      <c r="N5294" t="n">
        <v>0.537989908</v>
      </c>
      <c r="O5294" t="n">
        <v>0.537989908</v>
      </c>
      <c r="P5294" t="n">
        <v>0.943616469</v>
      </c>
      <c r="Q5294" t="n">
        <v>0.313405468</v>
      </c>
      <c r="R5294" t="n">
        <v>0.2014954092210775</v>
      </c>
      <c r="S5294" t="n">
        <v>0.4475265332630882</v>
      </c>
      <c r="T5294" t="n">
        <v>0.622223062</v>
      </c>
      <c r="U5294" t="n">
        <v>0.66559707</v>
      </c>
      <c r="V5294" t="n">
        <v>0.850080767</v>
      </c>
      <c r="W5294" t="n">
        <v>0.013927985</v>
      </c>
      <c r="X5294" t="n">
        <v>0.037668605</v>
      </c>
      <c r="Y5294" t="n">
        <v>0.2053659425055502</v>
      </c>
      <c r="Z5294" t="n">
        <v>0.709819324</v>
      </c>
      <c r="AA5294" t="n">
        <v>0.66559707</v>
      </c>
      <c r="AB5294" t="n">
        <v>0</v>
      </c>
      <c r="AC5294" t="n">
        <v>0</v>
      </c>
      <c r="AD5294" t="n">
        <v>0.85</v>
      </c>
      <c r="AE5294" t="n">
        <v>0.85</v>
      </c>
      <c r="AF5294" t="n">
        <v>0.85</v>
      </c>
      <c r="AG5294" t="n">
        <v>0.85</v>
      </c>
      <c r="AH5294" t="n">
        <v>0.943616469</v>
      </c>
      <c r="AI5294" t="n">
        <v>0.013927985</v>
      </c>
      <c r="AJ5294" t="n">
        <v>0.674386208</v>
      </c>
      <c r="AK5294" t="n">
        <v>0.3132685732841617</v>
      </c>
      <c r="AL5294" t="n">
        <v>0.134225452</v>
      </c>
    </row>
    <row r="5295">
      <c r="A5295" t="inlineStr">
        <is>
          <t>2025-08-09 13:00</t>
        </is>
      </c>
      <c r="B5295" t="n">
        <v>67574.70347391124</v>
      </c>
      <c r="C5295" t="n">
        <v>58074.35735401661</v>
      </c>
      <c r="D5295" t="n">
        <v>9102.481885408435</v>
      </c>
      <c r="E5295" t="n">
        <v>397.864234486196</v>
      </c>
      <c r="F5295" t="n">
        <v>0.4110864575096956</v>
      </c>
      <c r="G5295" t="n">
        <v>0.1950314874932333</v>
      </c>
      <c r="H5295" t="n">
        <v>0.1944641636350977</v>
      </c>
      <c r="I5295" t="n">
        <v>0.205285585413139</v>
      </c>
      <c r="J5295" t="n">
        <v>221</v>
      </c>
      <c r="K5295" t="n">
        <v>13</v>
      </c>
      <c r="L5295">
        <f>VLOOKUP(J5295,Clustering!$D$3:$E$367,2,FALSE)</f>
        <v/>
      </c>
      <c r="M5295" t="n">
        <v>0.63006213</v>
      </c>
      <c r="N5295" t="n">
        <v>0.555637812</v>
      </c>
      <c r="O5295" t="n">
        <v>0.555637812</v>
      </c>
      <c r="P5295" t="n">
        <v>0.942202392</v>
      </c>
      <c r="Q5295" t="n">
        <v>0.371142666</v>
      </c>
      <c r="R5295" t="n">
        <v>0.1944641636350977</v>
      </c>
      <c r="S5295" t="n">
        <v>0.4110864575096956</v>
      </c>
      <c r="T5295" t="n">
        <v>0.638280187</v>
      </c>
      <c r="U5295" t="n">
        <v>0.66559707</v>
      </c>
      <c r="V5295" t="n">
        <v>0.850080767</v>
      </c>
      <c r="W5295" t="n">
        <v>0.01424215</v>
      </c>
      <c r="X5295" t="n">
        <v>0.07374854</v>
      </c>
      <c r="Y5295" t="n">
        <v>0.205285585413139</v>
      </c>
      <c r="Z5295" t="n">
        <v>0.73201075</v>
      </c>
      <c r="AA5295" t="n">
        <v>0.66559707</v>
      </c>
      <c r="AB5295" t="n">
        <v>0</v>
      </c>
      <c r="AC5295" t="n">
        <v>0</v>
      </c>
      <c r="AD5295" t="n">
        <v>0.85</v>
      </c>
      <c r="AE5295" t="n">
        <v>0.85</v>
      </c>
      <c r="AF5295" t="n">
        <v>0.85</v>
      </c>
      <c r="AG5295" t="n">
        <v>0.85</v>
      </c>
      <c r="AH5295" t="n">
        <v>0.942202392</v>
      </c>
      <c r="AI5295" t="n">
        <v>0.01424215</v>
      </c>
      <c r="AJ5295" t="n">
        <v>0.693762454</v>
      </c>
      <c r="AK5295" t="n">
        <v>0.2877605202567869</v>
      </c>
      <c r="AL5295" t="n">
        <v>0.253052747</v>
      </c>
    </row>
    <row r="5296">
      <c r="A5296" t="inlineStr">
        <is>
          <t>2025-08-09 14:00</t>
        </is>
      </c>
      <c r="B5296" t="n">
        <v>67350.3460394766</v>
      </c>
      <c r="C5296" t="n">
        <v>59142.50931888552</v>
      </c>
      <c r="D5296" t="n">
        <v>7820.638663405562</v>
      </c>
      <c r="E5296" t="n">
        <v>387.1980571855181</v>
      </c>
      <c r="F5296" t="n">
        <v>0.3531958298929914</v>
      </c>
      <c r="G5296" t="n">
        <v>0.1898029692085872</v>
      </c>
      <c r="H5296" t="n">
        <v>0.1891405062628559</v>
      </c>
      <c r="I5296" t="n">
        <v>0.2017766590445167</v>
      </c>
      <c r="J5296" t="n">
        <v>221</v>
      </c>
      <c r="K5296" t="n">
        <v>14</v>
      </c>
      <c r="L5296">
        <f>VLOOKUP(J5296,Clustering!$D$3:$E$367,2,FALSE)</f>
        <v/>
      </c>
      <c r="M5296" t="n">
        <v>0.648803934</v>
      </c>
      <c r="N5296" t="n">
        <v>0.568262896</v>
      </c>
      <c r="O5296" t="n">
        <v>0.568262896</v>
      </c>
      <c r="P5296" t="n">
        <v>0.939801514</v>
      </c>
      <c r="Q5296" t="n">
        <v>0.412145714</v>
      </c>
      <c r="R5296" t="n">
        <v>0.1891405062628559</v>
      </c>
      <c r="S5296" t="n">
        <v>0.3531958298929914</v>
      </c>
      <c r="T5296" t="n">
        <v>0.630610549</v>
      </c>
      <c r="U5296" t="n">
        <v>0.665824033</v>
      </c>
      <c r="V5296" t="n">
        <v>0.850080767</v>
      </c>
      <c r="W5296" t="n">
        <v>0.014032707</v>
      </c>
      <c r="X5296" t="n">
        <v>0.099396783</v>
      </c>
      <c r="Y5296" t="n">
        <v>0.2017766590445167</v>
      </c>
      <c r="Z5296" t="n">
        <v>0.7484905039999999</v>
      </c>
      <c r="AA5296" t="n">
        <v>0.665824033</v>
      </c>
      <c r="AB5296" t="n">
        <v>0</v>
      </c>
      <c r="AC5296" t="n">
        <v>0</v>
      </c>
      <c r="AD5296" t="n">
        <v>0.85</v>
      </c>
      <c r="AE5296" t="n">
        <v>0.85</v>
      </c>
      <c r="AF5296" t="n">
        <v>0.85</v>
      </c>
      <c r="AG5296" t="n">
        <v>0.85</v>
      </c>
      <c r="AH5296" t="n">
        <v>0.939801514</v>
      </c>
      <c r="AI5296" t="n">
        <v>0.014032707</v>
      </c>
      <c r="AJ5296" t="n">
        <v>0.707848027</v>
      </c>
      <c r="AK5296" t="n">
        <v>0.2472370809250939</v>
      </c>
      <c r="AL5296" t="n">
        <v>0.306967981</v>
      </c>
    </row>
    <row r="5297">
      <c r="A5297" t="inlineStr">
        <is>
          <t>2025-08-09 15:00</t>
        </is>
      </c>
      <c r="B5297" t="n">
        <v>67300.5339624039</v>
      </c>
      <c r="C5297" t="n">
        <v>60790.10880953776</v>
      </c>
      <c r="D5297" t="n">
        <v>6127.111718489465</v>
      </c>
      <c r="E5297" t="n">
        <v>383.3134343766761</v>
      </c>
      <c r="F5297" t="n">
        <v>0.2767127342662059</v>
      </c>
      <c r="G5297" t="n">
        <v>0.1878987423415078</v>
      </c>
      <c r="H5297" t="n">
        <v>0.1873324716836039</v>
      </c>
      <c r="I5297" t="n">
        <v>0.1981338041885424</v>
      </c>
      <c r="J5297" t="n">
        <v>221</v>
      </c>
      <c r="K5297" t="n">
        <v>15</v>
      </c>
      <c r="L5297">
        <f>VLOOKUP(J5297,Clustering!$D$3:$E$367,2,FALSE)</f>
        <v/>
      </c>
      <c r="M5297" t="n">
        <v>0.657345451</v>
      </c>
      <c r="N5297" t="n">
        <v>0.56817021</v>
      </c>
      <c r="O5297" t="n">
        <v>0.56817021</v>
      </c>
      <c r="P5297" t="n">
        <v>0.937522714</v>
      </c>
      <c r="Q5297" t="n">
        <v>0.458030076</v>
      </c>
      <c r="R5297" t="n">
        <v>0.1873324716836039</v>
      </c>
      <c r="S5297" t="n">
        <v>0.2767127342662059</v>
      </c>
      <c r="T5297" t="n">
        <v>0.644438567</v>
      </c>
      <c r="U5297" t="n">
        <v>0.666411007</v>
      </c>
      <c r="V5297" t="n">
        <v>0.850080767</v>
      </c>
      <c r="W5297" t="n">
        <v>0.013927985</v>
      </c>
      <c r="X5297" t="n">
        <v>0.122324643</v>
      </c>
      <c r="Y5297" t="n">
        <v>0.1981338041885424</v>
      </c>
      <c r="Z5297" t="n">
        <v>0.758145591</v>
      </c>
      <c r="AA5297" t="n">
        <v>0.666411007</v>
      </c>
      <c r="AB5297" t="n">
        <v>0</v>
      </c>
      <c r="AC5297" t="n">
        <v>0</v>
      </c>
      <c r="AD5297" t="n">
        <v>0.85</v>
      </c>
      <c r="AE5297" t="n">
        <v>0.85</v>
      </c>
      <c r="AF5297" t="n">
        <v>0.85</v>
      </c>
      <c r="AG5297" t="n">
        <v>0.85</v>
      </c>
      <c r="AH5297" t="n">
        <v>0.937522714</v>
      </c>
      <c r="AI5297" t="n">
        <v>0.013927985</v>
      </c>
      <c r="AJ5297" t="n">
        <v>0.719638158</v>
      </c>
      <c r="AK5297" t="n">
        <v>0.1936989139863441</v>
      </c>
      <c r="AL5297" t="n">
        <v>0.379978058</v>
      </c>
    </row>
    <row r="5298">
      <c r="A5298" t="inlineStr">
        <is>
          <t>2025-08-09 16:00</t>
        </is>
      </c>
      <c r="B5298" t="n">
        <v>66938.78463643965</v>
      </c>
      <c r="C5298" t="n">
        <v>62437.31476078618</v>
      </c>
      <c r="D5298" t="n">
        <v>4118.173621171557</v>
      </c>
      <c r="E5298" t="n">
        <v>383.2962544819255</v>
      </c>
      <c r="F5298" t="n">
        <v>0.185985034263139</v>
      </c>
      <c r="G5298" t="n">
        <v>0.1878903208244732</v>
      </c>
      <c r="H5298" t="n">
        <v>0.1875132751415291</v>
      </c>
      <c r="I5298" t="n">
        <v>0.1947052349123313</v>
      </c>
      <c r="J5298" t="n">
        <v>221</v>
      </c>
      <c r="K5298" t="n">
        <v>16</v>
      </c>
      <c r="L5298">
        <f>VLOOKUP(J5298,Clustering!$D$3:$E$367,2,FALSE)</f>
        <v/>
      </c>
      <c r="M5298" t="n">
        <v>0.661129521</v>
      </c>
      <c r="N5298" t="n">
        <v>0.573993683</v>
      </c>
      <c r="O5298" t="n">
        <v>0.573993683</v>
      </c>
      <c r="P5298" t="n">
        <v>0.936505392</v>
      </c>
      <c r="Q5298" t="n">
        <v>0.489671012</v>
      </c>
      <c r="R5298" t="n">
        <v>0.1875132751415291</v>
      </c>
      <c r="S5298" t="n">
        <v>0.185985034263139</v>
      </c>
      <c r="T5298" t="n">
        <v>0.626379024</v>
      </c>
      <c r="U5298" t="n">
        <v>0.666411007</v>
      </c>
      <c r="V5298" t="n">
        <v>0.850080767</v>
      </c>
      <c r="W5298" t="n">
        <v>0.013194933</v>
      </c>
      <c r="X5298" t="n">
        <v>0.143383209</v>
      </c>
      <c r="Y5298" t="n">
        <v>0.1947052349123313</v>
      </c>
      <c r="Z5298" t="n">
        <v>0.76333553</v>
      </c>
      <c r="AA5298" t="n">
        <v>0.666411007</v>
      </c>
      <c r="AB5298" t="n">
        <v>0</v>
      </c>
      <c r="AC5298" t="n">
        <v>0</v>
      </c>
      <c r="AD5298" t="n">
        <v>0.85</v>
      </c>
      <c r="AE5298" t="n">
        <v>0.85</v>
      </c>
      <c r="AF5298" t="n">
        <v>0.85</v>
      </c>
      <c r="AG5298" t="n">
        <v>0.85</v>
      </c>
      <c r="AH5298" t="n">
        <v>0.936505392</v>
      </c>
      <c r="AI5298" t="n">
        <v>0.013194933</v>
      </c>
      <c r="AJ5298" t="n">
        <v>0.729092607</v>
      </c>
      <c r="AK5298" t="n">
        <v>0.1301895239841973</v>
      </c>
      <c r="AL5298" t="n">
        <v>0.5865284549999999</v>
      </c>
    </row>
    <row r="5299">
      <c r="A5299" t="inlineStr">
        <is>
          <t>2025-08-09 17:00</t>
        </is>
      </c>
      <c r="B5299" t="n">
        <v>67027.36991396174</v>
      </c>
      <c r="C5299" t="n">
        <v>64464.95242330828</v>
      </c>
      <c r="D5299" t="n">
        <v>2185.659914408342</v>
      </c>
      <c r="E5299" t="n">
        <v>376.7575762451185</v>
      </c>
      <c r="F5299" t="n">
        <v>0.0987088140186673</v>
      </c>
      <c r="G5299" t="n">
        <v>0.1846850863946659</v>
      </c>
      <c r="H5299" t="n">
        <v>0.1842789021719784</v>
      </c>
      <c r="I5299" t="n">
        <v>0.1920266651652914</v>
      </c>
      <c r="J5299" t="n">
        <v>221</v>
      </c>
      <c r="K5299" t="n">
        <v>17</v>
      </c>
      <c r="L5299">
        <f>VLOOKUP(J5299,Clustering!$D$3:$E$367,2,FALSE)</f>
        <v/>
      </c>
      <c r="M5299" t="n">
        <v>0.658762318</v>
      </c>
      <c r="N5299" t="n">
        <v>0.57143593</v>
      </c>
      <c r="O5299" t="n">
        <v>0.57143593</v>
      </c>
      <c r="P5299" t="n">
        <v>0.937522714</v>
      </c>
      <c r="Q5299" t="n">
        <v>0.504014569</v>
      </c>
      <c r="R5299" t="n">
        <v>0.1842789021719784</v>
      </c>
      <c r="S5299" t="n">
        <v>0.0987088140186673</v>
      </c>
      <c r="T5299" t="n">
        <v>0.580096721</v>
      </c>
      <c r="U5299" t="n">
        <v>0.666411007</v>
      </c>
      <c r="V5299" t="n">
        <v>0.850080767</v>
      </c>
      <c r="W5299" t="n">
        <v>0.013090211</v>
      </c>
      <c r="X5299" t="n">
        <v>0.203364814</v>
      </c>
      <c r="Y5299" t="n">
        <v>0.1920266651652914</v>
      </c>
      <c r="Z5299" t="n">
        <v>0.766855186</v>
      </c>
      <c r="AA5299" t="n">
        <v>0.666411007</v>
      </c>
      <c r="AB5299" t="n">
        <v>0</v>
      </c>
      <c r="AC5299" t="n">
        <v>0</v>
      </c>
      <c r="AD5299" t="n">
        <v>0.85</v>
      </c>
      <c r="AE5299" t="n">
        <v>0.85</v>
      </c>
      <c r="AF5299" t="n">
        <v>0.85</v>
      </c>
      <c r="AG5299" t="n">
        <v>0.85</v>
      </c>
      <c r="AH5299" t="n">
        <v>0.937522714</v>
      </c>
      <c r="AI5299" t="n">
        <v>0.013090211</v>
      </c>
      <c r="AJ5299" t="n">
        <v>0.740863677</v>
      </c>
      <c r="AK5299" t="n">
        <v>0.0690961698130671</v>
      </c>
      <c r="AL5299" t="n">
        <v>0.645146393</v>
      </c>
    </row>
    <row r="5300">
      <c r="A5300" t="inlineStr">
        <is>
          <t>2025-08-09 18:00</t>
        </is>
      </c>
      <c r="B5300" t="n">
        <v>67698.57033857492</v>
      </c>
      <c r="C5300" t="n">
        <v>66598.27329684087</v>
      </c>
      <c r="D5300" t="n">
        <v>731.9182945534091</v>
      </c>
      <c r="E5300" t="n">
        <v>368.3787471806498</v>
      </c>
      <c r="F5300" t="n">
        <v>0.0330549077364077</v>
      </c>
      <c r="G5300" t="n">
        <v>0.1805778172454165</v>
      </c>
      <c r="H5300" t="n">
        <v>0.1798391728162598</v>
      </c>
      <c r="I5300" t="n">
        <v>0.1939284496856897</v>
      </c>
      <c r="J5300" t="n">
        <v>221</v>
      </c>
      <c r="K5300" t="n">
        <v>18</v>
      </c>
      <c r="L5300">
        <f>VLOOKUP(J5300,Clustering!$D$3:$E$367,2,FALSE)</f>
        <v/>
      </c>
      <c r="M5300" t="n">
        <v>0.657835019</v>
      </c>
      <c r="N5300" t="n">
        <v>0.575433282</v>
      </c>
      <c r="O5300" t="n">
        <v>0.575433282</v>
      </c>
      <c r="P5300" t="n">
        <v>0.93779739</v>
      </c>
      <c r="Q5300" t="n">
        <v>0.503676632</v>
      </c>
      <c r="R5300" t="n">
        <v>0.1798391728162598</v>
      </c>
      <c r="S5300" t="n">
        <v>0.0330549077364077</v>
      </c>
      <c r="T5300" t="n">
        <v>0.509520931</v>
      </c>
      <c r="U5300" t="n">
        <v>0.666411007</v>
      </c>
      <c r="V5300" t="n">
        <v>0.850080767</v>
      </c>
      <c r="W5300" t="n">
        <v>0.012845861</v>
      </c>
      <c r="X5300" t="n">
        <v>0.226881566</v>
      </c>
      <c r="Y5300" t="n">
        <v>0.1939284496856897</v>
      </c>
      <c r="Z5300" t="n">
        <v>0.776182906</v>
      </c>
      <c r="AA5300" t="n">
        <v>0.666411007</v>
      </c>
      <c r="AB5300" t="n">
        <v>0</v>
      </c>
      <c r="AC5300" t="n">
        <v>0</v>
      </c>
      <c r="AD5300" t="n">
        <v>0.85</v>
      </c>
      <c r="AE5300" t="n">
        <v>0.85</v>
      </c>
      <c r="AF5300" t="n">
        <v>0.85</v>
      </c>
      <c r="AG5300" t="n">
        <v>0.85</v>
      </c>
      <c r="AH5300" t="n">
        <v>0.93779739</v>
      </c>
      <c r="AI5300" t="n">
        <v>0.012845861</v>
      </c>
      <c r="AJ5300" t="n">
        <v>0.752948724</v>
      </c>
      <c r="AK5300" t="n">
        <v>0.0231384354154854</v>
      </c>
      <c r="AL5300" t="n">
        <v>0.645772987</v>
      </c>
    </row>
    <row r="5301">
      <c r="A5301" t="inlineStr">
        <is>
          <t>2025-08-09 19:00</t>
        </is>
      </c>
      <c r="B5301" t="n">
        <v>66341.7795316882</v>
      </c>
      <c r="C5301" t="n">
        <v>65943.30447565491</v>
      </c>
      <c r="D5301" t="n">
        <v>27.03865855714808</v>
      </c>
      <c r="E5301" t="n">
        <v>371.436397476142</v>
      </c>
      <c r="F5301" t="n">
        <v>0.0012211204045228</v>
      </c>
      <c r="G5301" t="n">
        <v>0.1820766654294814</v>
      </c>
      <c r="H5301" t="n">
        <v>0.1810445292024277</v>
      </c>
      <c r="I5301" t="n">
        <v>0.2007320168431711</v>
      </c>
      <c r="J5301" t="n">
        <v>221</v>
      </c>
      <c r="K5301" t="n">
        <v>19</v>
      </c>
      <c r="L5301">
        <f>VLOOKUP(J5301,Clustering!$D$3:$E$367,2,FALSE)</f>
        <v/>
      </c>
      <c r="M5301" t="n">
        <v>0.656539104</v>
      </c>
      <c r="N5301" t="n">
        <v>0.582152067</v>
      </c>
      <c r="O5301" t="n">
        <v>0.582152067</v>
      </c>
      <c r="P5301" t="n">
        <v>0.937217517</v>
      </c>
      <c r="Q5301" t="n">
        <v>0.474213514</v>
      </c>
      <c r="R5301" t="n">
        <v>0.1810445292024277</v>
      </c>
      <c r="S5301" t="n">
        <v>0.0012211204045228</v>
      </c>
      <c r="T5301" t="n">
        <v>0.33058788</v>
      </c>
      <c r="U5301" t="n">
        <v>0.666411007</v>
      </c>
      <c r="V5301" t="n">
        <v>0.850080767</v>
      </c>
      <c r="W5301" t="n">
        <v>0.011205221</v>
      </c>
      <c r="X5301" t="n">
        <v>0.201753107</v>
      </c>
      <c r="Y5301" t="n">
        <v>0.2007320168431711</v>
      </c>
      <c r="Z5301" t="n">
        <v>0.775650375</v>
      </c>
      <c r="AA5301" t="n">
        <v>0.666411007</v>
      </c>
      <c r="AB5301" t="n">
        <v>0</v>
      </c>
      <c r="AC5301" t="n">
        <v>0</v>
      </c>
      <c r="AD5301" t="n">
        <v>0.85</v>
      </c>
      <c r="AE5301" t="n">
        <v>0.85</v>
      </c>
      <c r="AF5301" t="n">
        <v>0.85</v>
      </c>
      <c r="AG5301" t="n">
        <v>0.85</v>
      </c>
      <c r="AH5301" t="n">
        <v>0.937217517</v>
      </c>
      <c r="AI5301" t="n">
        <v>0.011205221</v>
      </c>
      <c r="AJ5301" t="n">
        <v>0.7642427389999999</v>
      </c>
      <c r="AK5301" t="n">
        <v>0.000854784283166</v>
      </c>
      <c r="AL5301" t="n">
        <v>0.704850572</v>
      </c>
    </row>
    <row r="5302">
      <c r="A5302" t="inlineStr">
        <is>
          <t>2025-08-09 20:00</t>
        </is>
      </c>
      <c r="B5302" t="n">
        <v>63871.49866351033</v>
      </c>
      <c r="C5302" t="n">
        <v>63499.58768552247</v>
      </c>
      <c r="D5302" t="n">
        <v>0</v>
      </c>
      <c r="E5302" t="n">
        <v>371.9109779878565</v>
      </c>
      <c r="F5302" t="n">
        <v>0</v>
      </c>
      <c r="G5302" t="n">
        <v>0.1823093029352237</v>
      </c>
      <c r="H5302" t="n">
        <v>0.180923993563811</v>
      </c>
      <c r="I5302" t="n">
        <v>0.2073480841183597</v>
      </c>
      <c r="J5302" t="n">
        <v>221</v>
      </c>
      <c r="K5302" t="n">
        <v>20</v>
      </c>
      <c r="L5302">
        <f>VLOOKUP(J5302,Clustering!$D$3:$E$367,2,FALSE)</f>
        <v/>
      </c>
      <c r="M5302" t="n">
        <v>0.667695488</v>
      </c>
      <c r="N5302" t="n">
        <v>0.585569635</v>
      </c>
      <c r="O5302" t="n">
        <v>0.585569635</v>
      </c>
      <c r="P5302" t="n">
        <v>0.935060796</v>
      </c>
      <c r="Q5302" t="n">
        <v>0.448054671</v>
      </c>
      <c r="R5302" t="n">
        <v>0.180923993563811</v>
      </c>
      <c r="S5302" t="n">
        <v>0</v>
      </c>
      <c r="T5302" t="n">
        <v>0.065097476</v>
      </c>
      <c r="U5302" t="n">
        <v>0.666411007</v>
      </c>
      <c r="V5302" t="n">
        <v>0.850080767</v>
      </c>
      <c r="W5302" t="n">
        <v>0.011309943</v>
      </c>
      <c r="X5302" t="n">
        <v>0.139773624</v>
      </c>
      <c r="Y5302" t="n">
        <v>0.2073480841183597</v>
      </c>
      <c r="Z5302" t="n">
        <v>0.771933456</v>
      </c>
      <c r="AA5302" t="n">
        <v>0.666411007</v>
      </c>
      <c r="AB5302" t="n">
        <v>0</v>
      </c>
      <c r="AC5302" t="n">
        <v>0</v>
      </c>
      <c r="AD5302" t="n">
        <v>0.85</v>
      </c>
      <c r="AE5302" t="n">
        <v>0.85</v>
      </c>
      <c r="AF5302" t="n">
        <v>0.85</v>
      </c>
      <c r="AG5302" t="n">
        <v>0.85</v>
      </c>
      <c r="AH5302" t="n">
        <v>0.935060796</v>
      </c>
      <c r="AI5302" t="n">
        <v>0.011309943</v>
      </c>
      <c r="AJ5302" t="n">
        <v>0.767124661</v>
      </c>
      <c r="AK5302" t="n">
        <v>0</v>
      </c>
      <c r="AL5302" t="n">
        <v>0.712439075</v>
      </c>
    </row>
    <row r="5303">
      <c r="A5303" t="inlineStr">
        <is>
          <t>2025-08-09 21:00</t>
        </is>
      </c>
      <c r="B5303" t="n">
        <v>60947.27748470122</v>
      </c>
      <c r="C5303" t="n">
        <v>60571.44655532509</v>
      </c>
      <c r="D5303" t="n">
        <v>0</v>
      </c>
      <c r="E5303" t="n">
        <v>375.8309293761274</v>
      </c>
      <c r="F5303" t="n">
        <v>0</v>
      </c>
      <c r="G5303" t="n">
        <v>0.1842308477333957</v>
      </c>
      <c r="H5303" t="n">
        <v>0.1826717603237545</v>
      </c>
      <c r="I5303" t="n">
        <v>0.2124105809402652</v>
      </c>
      <c r="J5303" t="n">
        <v>221</v>
      </c>
      <c r="K5303" t="n">
        <v>21</v>
      </c>
      <c r="L5303">
        <f>VLOOKUP(J5303,Clustering!$D$3:$E$367,2,FALSE)</f>
        <v/>
      </c>
      <c r="M5303" t="n">
        <v>0.651159619</v>
      </c>
      <c r="N5303" t="n">
        <v>0.571364936</v>
      </c>
      <c r="O5303" t="n">
        <v>0.571364936</v>
      </c>
      <c r="P5303" t="n">
        <v>0.932812516</v>
      </c>
      <c r="Q5303" t="n">
        <v>0.42034382</v>
      </c>
      <c r="R5303" t="n">
        <v>0.1826717603237545</v>
      </c>
      <c r="S5303" t="n">
        <v>0</v>
      </c>
      <c r="T5303" t="n">
        <v>0</v>
      </c>
      <c r="U5303" t="n">
        <v>0.666411007</v>
      </c>
      <c r="V5303" t="n">
        <v>0.850080767</v>
      </c>
      <c r="W5303" t="n">
        <v>0.011414664</v>
      </c>
      <c r="X5303" t="n">
        <v>0.067558466</v>
      </c>
      <c r="Y5303" t="n">
        <v>0.2124105809402652</v>
      </c>
      <c r="Z5303" t="n">
        <v>0.7463285120000001</v>
      </c>
      <c r="AA5303" t="n">
        <v>0.666411007</v>
      </c>
      <c r="AB5303" t="n">
        <v>0</v>
      </c>
      <c r="AC5303" t="n">
        <v>0</v>
      </c>
      <c r="AD5303" t="n">
        <v>0.85</v>
      </c>
      <c r="AE5303" t="n">
        <v>0.85</v>
      </c>
      <c r="AF5303" t="n">
        <v>0.85</v>
      </c>
      <c r="AG5303" t="n">
        <v>0.85</v>
      </c>
      <c r="AH5303" t="n">
        <v>0.932812516</v>
      </c>
      <c r="AI5303" t="n">
        <v>0.011414664</v>
      </c>
      <c r="AJ5303" t="n">
        <v>0.748506092</v>
      </c>
      <c r="AK5303" t="n">
        <v>0</v>
      </c>
      <c r="AL5303" t="n">
        <v>0.38078244</v>
      </c>
    </row>
    <row r="5304">
      <c r="A5304" t="inlineStr">
        <is>
          <t>2025-08-09 22:00</t>
        </is>
      </c>
      <c r="B5304" t="n">
        <v>57216.83530907112</v>
      </c>
      <c r="C5304" t="n">
        <v>56831.13270269984</v>
      </c>
      <c r="D5304" t="n">
        <v>0</v>
      </c>
      <c r="E5304" t="n">
        <v>385.7026063712847</v>
      </c>
      <c r="F5304" t="n">
        <v>0</v>
      </c>
      <c r="G5304" t="n">
        <v>0.189069905083963</v>
      </c>
      <c r="H5304" t="n">
        <v>0.1875132751415291</v>
      </c>
      <c r="I5304" t="n">
        <v>0.2172052207874666</v>
      </c>
      <c r="J5304" t="n">
        <v>221</v>
      </c>
      <c r="K5304" t="n">
        <v>22</v>
      </c>
      <c r="L5304">
        <f>VLOOKUP(J5304,Clustering!$D$3:$E$367,2,FALSE)</f>
        <v/>
      </c>
      <c r="M5304" t="n">
        <v>0.614689704</v>
      </c>
      <c r="N5304" t="n">
        <v>0.545698664</v>
      </c>
      <c r="O5304" t="n">
        <v>0.545698664</v>
      </c>
      <c r="P5304" t="n">
        <v>0.930198</v>
      </c>
      <c r="Q5304" t="n">
        <v>0.410493576</v>
      </c>
      <c r="R5304" t="n">
        <v>0.1875132751415291</v>
      </c>
      <c r="S5304" t="n">
        <v>0</v>
      </c>
      <c r="T5304" t="n">
        <v>0</v>
      </c>
      <c r="U5304" t="n">
        <v>0.66559707</v>
      </c>
      <c r="V5304" t="n">
        <v>0.850080767</v>
      </c>
      <c r="W5304" t="n">
        <v>0.011659015</v>
      </c>
      <c r="X5304" t="n">
        <v>0.03135958</v>
      </c>
      <c r="Y5304" t="n">
        <v>0.2172052207874666</v>
      </c>
      <c r="Z5304" t="n">
        <v>0.664205488</v>
      </c>
      <c r="AA5304" t="n">
        <v>0.66559707</v>
      </c>
      <c r="AB5304" t="n">
        <v>0</v>
      </c>
      <c r="AC5304" t="n">
        <v>0</v>
      </c>
      <c r="AD5304" t="n">
        <v>0.85</v>
      </c>
      <c r="AE5304" t="n">
        <v>0.85</v>
      </c>
      <c r="AF5304" t="n">
        <v>0.85</v>
      </c>
      <c r="AG5304" t="n">
        <v>0.85</v>
      </c>
      <c r="AH5304" t="n">
        <v>0.930198</v>
      </c>
      <c r="AI5304" t="n">
        <v>0.011659015</v>
      </c>
      <c r="AJ5304" t="n">
        <v>0.6958372819999999</v>
      </c>
      <c r="AK5304" t="n">
        <v>0</v>
      </c>
      <c r="AL5304" t="n">
        <v>0.154009765</v>
      </c>
    </row>
    <row r="5305">
      <c r="A5305" t="inlineStr">
        <is>
          <t>2025-08-09 23:00</t>
        </is>
      </c>
      <c r="B5305" t="n">
        <v>53104.39962337839</v>
      </c>
      <c r="C5305" t="n">
        <v>52706.35909114644</v>
      </c>
      <c r="D5305" t="n">
        <v>0</v>
      </c>
      <c r="E5305" t="n">
        <v>398.0405322319498</v>
      </c>
      <c r="F5305" t="n">
        <v>0</v>
      </c>
      <c r="G5305" t="n">
        <v>0.1951179079568381</v>
      </c>
      <c r="H5305" t="n">
        <v>0.1935802356185746</v>
      </c>
      <c r="I5305" t="n">
        <v>0.2229105743486616</v>
      </c>
      <c r="J5305" t="n">
        <v>221</v>
      </c>
      <c r="K5305" t="n">
        <v>23</v>
      </c>
      <c r="L5305">
        <f>VLOOKUP(J5305,Clustering!$D$3:$E$367,2,FALSE)</f>
        <v/>
      </c>
      <c r="M5305" t="n">
        <v>0.591420838</v>
      </c>
      <c r="N5305" t="n">
        <v>0.547540562</v>
      </c>
      <c r="O5305" t="n">
        <v>0.547540562</v>
      </c>
      <c r="P5305" t="n">
        <v>0.910950279</v>
      </c>
      <c r="Q5305" t="n">
        <v>0.367425357</v>
      </c>
      <c r="R5305" t="n">
        <v>0.1935802356185746</v>
      </c>
      <c r="S5305" t="n">
        <v>0</v>
      </c>
      <c r="T5305" t="n">
        <v>0</v>
      </c>
      <c r="U5305" t="n">
        <v>0.662192621</v>
      </c>
      <c r="V5305" t="n">
        <v>0.850080767</v>
      </c>
      <c r="W5305" t="n">
        <v>0.011938273</v>
      </c>
      <c r="X5305" t="n">
        <v>0.024002191</v>
      </c>
      <c r="Y5305" t="n">
        <v>0.2229105743486616</v>
      </c>
      <c r="Z5305" t="n">
        <v>0.582722187</v>
      </c>
      <c r="AA5305" t="n">
        <v>0.662192621</v>
      </c>
      <c r="AB5305" t="n">
        <v>0</v>
      </c>
      <c r="AC5305" t="n">
        <v>0</v>
      </c>
      <c r="AD5305" t="n">
        <v>0.85</v>
      </c>
      <c r="AE5305" t="n">
        <v>0.85</v>
      </c>
      <c r="AF5305" t="n">
        <v>0.85</v>
      </c>
      <c r="AG5305" t="n">
        <v>0.85</v>
      </c>
      <c r="AH5305" t="n">
        <v>0.910950279</v>
      </c>
      <c r="AI5305" t="n">
        <v>0.011938273</v>
      </c>
      <c r="AJ5305" t="n">
        <v>0.6333993409999999</v>
      </c>
      <c r="AK5305" t="n">
        <v>0</v>
      </c>
      <c r="AL5305" t="n">
        <v>0.135309524</v>
      </c>
    </row>
    <row r="5306">
      <c r="A5306" t="inlineStr">
        <is>
          <t>2025-08-10 00:00</t>
        </is>
      </c>
      <c r="B5306" t="n">
        <v>50161.22953639997</v>
      </c>
      <c r="C5306" t="n">
        <v>49756.52395877518</v>
      </c>
      <c r="D5306" t="n">
        <v>0</v>
      </c>
      <c r="E5306" t="n">
        <v>404.7055776247842</v>
      </c>
      <c r="F5306" t="n">
        <v>0</v>
      </c>
      <c r="G5306" t="n">
        <v>0.1983850870709726</v>
      </c>
      <c r="H5306" t="n">
        <v>0.1968547871343308</v>
      </c>
      <c r="I5306" t="n">
        <v>0.2260445009526983</v>
      </c>
      <c r="J5306" t="n">
        <v>222</v>
      </c>
      <c r="K5306" t="n">
        <v>0</v>
      </c>
      <c r="L5306">
        <f>VLOOKUP(J5306,Clustering!$D$3:$E$367,2,FALSE)</f>
        <v/>
      </c>
      <c r="M5306" t="n">
        <v>0.554709019</v>
      </c>
      <c r="N5306" t="n">
        <v>0.481037013</v>
      </c>
      <c r="O5306" t="n">
        <v>0.481037013</v>
      </c>
      <c r="P5306" t="n">
        <v>0.948784462</v>
      </c>
      <c r="Q5306" t="n">
        <v>0.356135751</v>
      </c>
      <c r="R5306" t="n">
        <v>0.1968547871343308</v>
      </c>
      <c r="S5306" t="n">
        <v>0</v>
      </c>
      <c r="T5306" t="n">
        <v>0</v>
      </c>
      <c r="U5306" t="n">
        <v>0.664430948</v>
      </c>
      <c r="V5306" t="n">
        <v>0.850080767</v>
      </c>
      <c r="W5306" t="n">
        <v>0.012217531</v>
      </c>
      <c r="X5306" t="n">
        <v>0.019436808</v>
      </c>
      <c r="Y5306" t="n">
        <v>0.2260445009526983</v>
      </c>
      <c r="Z5306" t="n">
        <v>0.527430878</v>
      </c>
      <c r="AA5306" t="n">
        <v>0.664430948</v>
      </c>
      <c r="AB5306" t="n">
        <v>0</v>
      </c>
      <c r="AC5306" t="n">
        <v>0</v>
      </c>
      <c r="AD5306" t="n">
        <v>0.85</v>
      </c>
      <c r="AE5306" t="n">
        <v>0.85</v>
      </c>
      <c r="AF5306" t="n">
        <v>0.85</v>
      </c>
      <c r="AG5306" t="n">
        <v>0.85</v>
      </c>
      <c r="AH5306" t="n">
        <v>0.948784462</v>
      </c>
      <c r="AI5306" t="n">
        <v>0.012217531</v>
      </c>
      <c r="AJ5306" t="n">
        <v>0.595144202</v>
      </c>
      <c r="AK5306" t="n">
        <v>0</v>
      </c>
      <c r="AL5306" t="n">
        <v>0.042638718</v>
      </c>
    </row>
    <row r="5307">
      <c r="A5307" t="inlineStr">
        <is>
          <t>2025-08-10 01:00</t>
        </is>
      </c>
      <c r="B5307" t="n">
        <v>48895.20706874026</v>
      </c>
      <c r="C5307" t="n">
        <v>48489.29923396254</v>
      </c>
      <c r="D5307" t="n">
        <v>0</v>
      </c>
      <c r="E5307" t="n">
        <v>405.9078347777192</v>
      </c>
      <c r="F5307" t="n">
        <v>0</v>
      </c>
      <c r="G5307" t="n">
        <v>0.1989744288126074</v>
      </c>
      <c r="H5307" t="n">
        <v>0.19763826878534</v>
      </c>
      <c r="I5307" t="n">
        <v>0.2231248599284248</v>
      </c>
      <c r="J5307" t="n">
        <v>222</v>
      </c>
      <c r="K5307" t="n">
        <v>1</v>
      </c>
      <c r="L5307">
        <f>VLOOKUP(J5307,Clustering!$D$3:$E$367,2,FALSE)</f>
        <v/>
      </c>
      <c r="M5307" t="n">
        <v>0.51573367</v>
      </c>
      <c r="N5307" t="n">
        <v>0.459243853</v>
      </c>
      <c r="O5307" t="n">
        <v>0.459243853</v>
      </c>
      <c r="P5307" t="n">
        <v>0.949059138</v>
      </c>
      <c r="Q5307" t="n">
        <v>0.298648877</v>
      </c>
      <c r="R5307" t="n">
        <v>0.19763826878534</v>
      </c>
      <c r="S5307" t="n">
        <v>0</v>
      </c>
      <c r="T5307" t="n">
        <v>0</v>
      </c>
      <c r="U5307" t="n">
        <v>0.664430948</v>
      </c>
      <c r="V5307" t="n">
        <v>0.850080767</v>
      </c>
      <c r="W5307" t="n">
        <v>0.012287345</v>
      </c>
      <c r="X5307" t="n">
        <v>0.019436808</v>
      </c>
      <c r="Y5307" t="n">
        <v>0.2231248599284248</v>
      </c>
      <c r="Z5307" t="n">
        <v>0.483311131</v>
      </c>
      <c r="AA5307" t="n">
        <v>0.664430948</v>
      </c>
      <c r="AB5307" t="n">
        <v>0</v>
      </c>
      <c r="AC5307" t="n">
        <v>0</v>
      </c>
      <c r="AD5307" t="n">
        <v>0.85</v>
      </c>
      <c r="AE5307" t="n">
        <v>0.85</v>
      </c>
      <c r="AF5307" t="n">
        <v>0.85</v>
      </c>
      <c r="AG5307" t="n">
        <v>0.85</v>
      </c>
      <c r="AH5307" t="n">
        <v>0.949059138</v>
      </c>
      <c r="AI5307" t="n">
        <v>0.012287345</v>
      </c>
      <c r="AJ5307" t="n">
        <v>0.551673929</v>
      </c>
      <c r="AK5307" t="n">
        <v>0</v>
      </c>
      <c r="AL5307" t="n">
        <v>0</v>
      </c>
    </row>
    <row r="5308">
      <c r="A5308" t="inlineStr">
        <is>
          <t>2025-08-10 02:00</t>
        </is>
      </c>
      <c r="B5308" t="n">
        <v>48083.5830333909</v>
      </c>
      <c r="C5308" t="n">
        <v>47679.35490098246</v>
      </c>
      <c r="D5308" t="n">
        <v>0</v>
      </c>
      <c r="E5308" t="n">
        <v>404.2281324084395</v>
      </c>
      <c r="F5308" t="n">
        <v>0</v>
      </c>
      <c r="G5308" t="n">
        <v>0.1981510452982546</v>
      </c>
      <c r="H5308" t="n">
        <v>0.1969753227729477</v>
      </c>
      <c r="I5308" t="n">
        <v>0.2194016479800393</v>
      </c>
      <c r="J5308" t="n">
        <v>222</v>
      </c>
      <c r="K5308" t="n">
        <v>2</v>
      </c>
      <c r="L5308">
        <f>VLOOKUP(J5308,Clustering!$D$3:$E$367,2,FALSE)</f>
        <v/>
      </c>
      <c r="M5308" t="n">
        <v>0.477685619</v>
      </c>
      <c r="N5308" t="n">
        <v>0.444254277</v>
      </c>
      <c r="O5308" t="n">
        <v>0.444254277</v>
      </c>
      <c r="P5308" t="n">
        <v>0.949405028</v>
      </c>
      <c r="Q5308" t="n">
        <v>0.251375217</v>
      </c>
      <c r="R5308" t="n">
        <v>0.1969753227729477</v>
      </c>
      <c r="S5308" t="n">
        <v>0</v>
      </c>
      <c r="T5308" t="n">
        <v>0</v>
      </c>
      <c r="U5308" t="n">
        <v>0.664430948</v>
      </c>
      <c r="V5308" t="n">
        <v>0.850080767</v>
      </c>
      <c r="W5308" t="n">
        <v>0.012566603</v>
      </c>
      <c r="X5308" t="n">
        <v>0.019190528</v>
      </c>
      <c r="Y5308" t="n">
        <v>0.2194016479800393</v>
      </c>
      <c r="Z5308" t="n">
        <v>0.465241159</v>
      </c>
      <c r="AA5308" t="n">
        <v>0.664430948</v>
      </c>
      <c r="AB5308" t="n">
        <v>0</v>
      </c>
      <c r="AC5308" t="n">
        <v>0</v>
      </c>
      <c r="AD5308" t="n">
        <v>0.85</v>
      </c>
      <c r="AE5308" t="n">
        <v>0.85</v>
      </c>
      <c r="AF5308" t="n">
        <v>0.85</v>
      </c>
      <c r="AG5308" t="n">
        <v>0.85</v>
      </c>
      <c r="AH5308" t="n">
        <v>0.949405028</v>
      </c>
      <c r="AI5308" t="n">
        <v>0.012566603</v>
      </c>
      <c r="AJ5308" t="n">
        <v>0.532893694</v>
      </c>
      <c r="AK5308" t="n">
        <v>0</v>
      </c>
      <c r="AL5308" t="n">
        <v>0</v>
      </c>
    </row>
    <row r="5309">
      <c r="A5309" t="inlineStr">
        <is>
          <t>2025-08-10 03:00</t>
        </is>
      </c>
      <c r="B5309" t="n">
        <v>47515.3409453846</v>
      </c>
      <c r="C5309" t="n">
        <v>47112.83899092412</v>
      </c>
      <c r="D5309" t="n">
        <v>0</v>
      </c>
      <c r="E5309" t="n">
        <v>402.5019544604788</v>
      </c>
      <c r="F5309" t="n">
        <v>0</v>
      </c>
      <c r="G5309" t="n">
        <v>0.1973048796374896</v>
      </c>
      <c r="H5309" t="n">
        <v>0.1962320196681441</v>
      </c>
      <c r="I5309" t="n">
        <v>0.216696292535529</v>
      </c>
      <c r="J5309" t="n">
        <v>222</v>
      </c>
      <c r="K5309" t="n">
        <v>3</v>
      </c>
      <c r="L5309">
        <f>VLOOKUP(J5309,Clustering!$D$3:$E$367,2,FALSE)</f>
        <v/>
      </c>
      <c r="M5309" t="n">
        <v>0.460118777</v>
      </c>
      <c r="N5309" t="n">
        <v>0.438194158</v>
      </c>
      <c r="O5309" t="n">
        <v>0.438194158</v>
      </c>
      <c r="P5309" t="n">
        <v>0.9490998309999999</v>
      </c>
      <c r="Q5309" t="n">
        <v>0.224640629</v>
      </c>
      <c r="R5309" t="n">
        <v>0.1962320196681441</v>
      </c>
      <c r="S5309" t="n">
        <v>0</v>
      </c>
      <c r="T5309" t="n">
        <v>0</v>
      </c>
      <c r="U5309" t="n">
        <v>0.664430948</v>
      </c>
      <c r="V5309" t="n">
        <v>0.850080767</v>
      </c>
      <c r="W5309" t="n">
        <v>0.012531696</v>
      </c>
      <c r="X5309" t="n">
        <v>0.019170424</v>
      </c>
      <c r="Y5309" t="n">
        <v>0.216696292535529</v>
      </c>
      <c r="Z5309" t="n">
        <v>0.457891599</v>
      </c>
      <c r="AA5309" t="n">
        <v>0.664430948</v>
      </c>
      <c r="AB5309" t="n">
        <v>0</v>
      </c>
      <c r="AC5309" t="n">
        <v>0</v>
      </c>
      <c r="AD5309" t="n">
        <v>0.85</v>
      </c>
      <c r="AE5309" t="n">
        <v>0.85</v>
      </c>
      <c r="AF5309" t="n">
        <v>0.85</v>
      </c>
      <c r="AG5309" t="n">
        <v>0.85</v>
      </c>
      <c r="AH5309" t="n">
        <v>0.9490998309999999</v>
      </c>
      <c r="AI5309" t="n">
        <v>0.012531696</v>
      </c>
      <c r="AJ5309" t="n">
        <v>0.529860343</v>
      </c>
      <c r="AK5309" t="n">
        <v>0</v>
      </c>
      <c r="AL5309" t="n">
        <v>0</v>
      </c>
    </row>
    <row r="5310">
      <c r="A5310" t="inlineStr">
        <is>
          <t>2025-08-10 04:00</t>
        </is>
      </c>
      <c r="B5310" t="n">
        <v>47321.54206828243</v>
      </c>
      <c r="C5310" t="n">
        <v>46918.0606716586</v>
      </c>
      <c r="D5310" t="n">
        <v>0</v>
      </c>
      <c r="E5310" t="n">
        <v>403.4813966238266</v>
      </c>
      <c r="F5310" t="n">
        <v>0</v>
      </c>
      <c r="G5310" t="n">
        <v>0.197784998345013</v>
      </c>
      <c r="H5310" t="n">
        <v>0.1969150549536392</v>
      </c>
      <c r="I5310" t="n">
        <v>0.2135087945365515</v>
      </c>
      <c r="J5310" t="n">
        <v>222</v>
      </c>
      <c r="K5310" t="n">
        <v>4</v>
      </c>
      <c r="L5310">
        <f>VLOOKUP(J5310,Clustering!$D$3:$E$367,2,FALSE)</f>
        <v/>
      </c>
      <c r="M5310" t="n">
        <v>0.449711144</v>
      </c>
      <c r="N5310" t="n">
        <v>0.430542591</v>
      </c>
      <c r="O5310" t="n">
        <v>0.430542591</v>
      </c>
      <c r="P5310" t="n">
        <v>0.949486413</v>
      </c>
      <c r="Q5310" t="n">
        <v>0.204401945</v>
      </c>
      <c r="R5310" t="n">
        <v>0.1969150549536392</v>
      </c>
      <c r="S5310" t="n">
        <v>0</v>
      </c>
      <c r="T5310" t="n">
        <v>0</v>
      </c>
      <c r="U5310" t="n">
        <v>0.664430948</v>
      </c>
      <c r="V5310" t="n">
        <v>0.850080767</v>
      </c>
      <c r="W5310" t="n">
        <v>0.012531696</v>
      </c>
      <c r="X5310" t="n">
        <v>0.019170424</v>
      </c>
      <c r="Y5310" t="n">
        <v>0.2135087945365515</v>
      </c>
      <c r="Z5310" t="n">
        <v>0.46404968</v>
      </c>
      <c r="AA5310" t="n">
        <v>0.664430948</v>
      </c>
      <c r="AB5310" t="n">
        <v>0</v>
      </c>
      <c r="AC5310" t="n">
        <v>0</v>
      </c>
      <c r="AD5310" t="n">
        <v>0.85</v>
      </c>
      <c r="AE5310" t="n">
        <v>0.85</v>
      </c>
      <c r="AF5310" t="n">
        <v>0.85</v>
      </c>
      <c r="AG5310" t="n">
        <v>0.85</v>
      </c>
      <c r="AH5310" t="n">
        <v>0.949486413</v>
      </c>
      <c r="AI5310" t="n">
        <v>0.012531696</v>
      </c>
      <c r="AJ5310" t="n">
        <v>0.535650484</v>
      </c>
      <c r="AK5310" t="n">
        <v>0</v>
      </c>
      <c r="AL5310" t="n">
        <v>0</v>
      </c>
    </row>
    <row r="5311">
      <c r="A5311" t="inlineStr">
        <is>
          <t>2025-08-10 05:00</t>
        </is>
      </c>
      <c r="B5311" t="n">
        <v>48638.70029074445</v>
      </c>
      <c r="C5311" t="n">
        <v>48196.2123545015</v>
      </c>
      <c r="D5311" t="n">
        <v>39.83922487567907</v>
      </c>
      <c r="E5311" t="n">
        <v>402.6487113672775</v>
      </c>
      <c r="F5311" t="n">
        <v>0.0017992198205116</v>
      </c>
      <c r="G5311" t="n">
        <v>0.197376819297685</v>
      </c>
      <c r="H5311" t="n">
        <v>0.1966739836764056</v>
      </c>
      <c r="I5311" t="n">
        <v>0.2100802252603404</v>
      </c>
      <c r="J5311" t="n">
        <v>222</v>
      </c>
      <c r="K5311" t="n">
        <v>5</v>
      </c>
      <c r="L5311">
        <f>VLOOKUP(J5311,Clustering!$D$3:$E$367,2,FALSE)</f>
        <v/>
      </c>
      <c r="M5311" t="n">
        <v>0.458114429</v>
      </c>
      <c r="N5311" t="n">
        <v>0.442988219</v>
      </c>
      <c r="O5311" t="n">
        <v>0.442988219</v>
      </c>
      <c r="P5311" t="n">
        <v>0.949567799</v>
      </c>
      <c r="Q5311" t="n">
        <v>0.189207287</v>
      </c>
      <c r="R5311" t="n">
        <v>0.1966739836764056</v>
      </c>
      <c r="S5311" t="n">
        <v>0.0017992198205116</v>
      </c>
      <c r="T5311" t="n">
        <v>0</v>
      </c>
      <c r="U5311" t="n">
        <v>0.664430948</v>
      </c>
      <c r="V5311" t="n">
        <v>0.850080767</v>
      </c>
      <c r="W5311" t="n">
        <v>0.012566603</v>
      </c>
      <c r="X5311" t="n">
        <v>0.019170424</v>
      </c>
      <c r="Y5311" t="n">
        <v>0.2100802252603404</v>
      </c>
      <c r="Z5311" t="n">
        <v>0.492261708</v>
      </c>
      <c r="AA5311" t="n">
        <v>0.664430948</v>
      </c>
      <c r="AB5311" t="n">
        <v>0</v>
      </c>
      <c r="AC5311" t="n">
        <v>0</v>
      </c>
      <c r="AD5311" t="n">
        <v>0.85</v>
      </c>
      <c r="AE5311" t="n">
        <v>0.85</v>
      </c>
      <c r="AF5311" t="n">
        <v>0.85</v>
      </c>
      <c r="AG5311" t="n">
        <v>0.85</v>
      </c>
      <c r="AH5311" t="n">
        <v>0.949567799</v>
      </c>
      <c r="AI5311" t="n">
        <v>0.012566603</v>
      </c>
      <c r="AJ5311" t="n">
        <v>0.549215409</v>
      </c>
      <c r="AK5311" t="n">
        <v>0.0012594538743581</v>
      </c>
      <c r="AL5311" t="n">
        <v>0</v>
      </c>
    </row>
    <row r="5312">
      <c r="A5312" t="inlineStr">
        <is>
          <t>2025-08-10 06:00</t>
        </is>
      </c>
      <c r="B5312" t="n">
        <v>51184.26473155916</v>
      </c>
      <c r="C5312" t="n">
        <v>49807.94100888869</v>
      </c>
      <c r="D5312" t="n">
        <v>984.4000667919122</v>
      </c>
      <c r="E5312" t="n">
        <v>391.9236558785617</v>
      </c>
      <c r="F5312" t="n">
        <v>0.0444574942663164</v>
      </c>
      <c r="G5312" t="n">
        <v>0.1921194391561576</v>
      </c>
      <c r="H5312" t="n">
        <v>0.1915110404889862</v>
      </c>
      <c r="I5312" t="n">
        <v>0.2031159439180366</v>
      </c>
      <c r="J5312" t="n">
        <v>222</v>
      </c>
      <c r="K5312" t="n">
        <v>6</v>
      </c>
      <c r="L5312">
        <f>VLOOKUP(J5312,Clustering!$D$3:$E$367,2,FALSE)</f>
        <v/>
      </c>
      <c r="M5312" t="n">
        <v>0.487741916</v>
      </c>
      <c r="N5312" t="n">
        <v>0.458585188</v>
      </c>
      <c r="O5312" t="n">
        <v>0.458585188</v>
      </c>
      <c r="P5312" t="n">
        <v>0.949710224</v>
      </c>
      <c r="Q5312" t="n">
        <v>0.191022135</v>
      </c>
      <c r="R5312" t="n">
        <v>0.1915110404889862</v>
      </c>
      <c r="S5312" t="n">
        <v>0.0444574942663164</v>
      </c>
      <c r="T5312" t="n">
        <v>0</v>
      </c>
      <c r="U5312" t="n">
        <v>0.664430948</v>
      </c>
      <c r="V5312" t="n">
        <v>0.850080767</v>
      </c>
      <c r="W5312" t="n">
        <v>0.012531696</v>
      </c>
      <c r="X5312" t="n">
        <v>0.01890404</v>
      </c>
      <c r="Y5312" t="n">
        <v>0.2031159439180366</v>
      </c>
      <c r="Z5312" t="n">
        <v>0.499232281</v>
      </c>
      <c r="AA5312" t="n">
        <v>0.664430948</v>
      </c>
      <c r="AB5312" t="n">
        <v>0</v>
      </c>
      <c r="AC5312" t="n">
        <v>0</v>
      </c>
      <c r="AD5312" t="n">
        <v>0.85</v>
      </c>
      <c r="AE5312" t="n">
        <v>0.85</v>
      </c>
      <c r="AF5312" t="n">
        <v>0.85</v>
      </c>
      <c r="AG5312" t="n">
        <v>0.85</v>
      </c>
      <c r="AH5312" t="n">
        <v>0.949710224</v>
      </c>
      <c r="AI5312" t="n">
        <v>0.012531696</v>
      </c>
      <c r="AJ5312" t="n">
        <v>0.542904972</v>
      </c>
      <c r="AK5312" t="n">
        <v>0.0311202459864215</v>
      </c>
      <c r="AL5312" t="n">
        <v>0</v>
      </c>
    </row>
    <row r="5313">
      <c r="A5313" t="inlineStr">
        <is>
          <t>2025-08-10 07:00</t>
        </is>
      </c>
      <c r="B5313" t="n">
        <v>55095.82027138116</v>
      </c>
      <c r="C5313" t="n">
        <v>51794.13462467963</v>
      </c>
      <c r="D5313" t="n">
        <v>2925.38261470177</v>
      </c>
      <c r="E5313" t="n">
        <v>376.3030319997544</v>
      </c>
      <c r="F5313" t="n">
        <v>0.1321161844733779</v>
      </c>
      <c r="G5313" t="n">
        <v>0.1844622705881149</v>
      </c>
      <c r="H5313" t="n">
        <v>0.1840378308947449</v>
      </c>
      <c r="I5313" t="n">
        <v>0.192133807955173</v>
      </c>
      <c r="J5313" t="n">
        <v>222</v>
      </c>
      <c r="K5313" t="n">
        <v>7</v>
      </c>
      <c r="L5313">
        <f>VLOOKUP(J5313,Clustering!$D$3:$E$367,2,FALSE)</f>
        <v/>
      </c>
      <c r="M5313" t="n">
        <v>0.516200199</v>
      </c>
      <c r="N5313" t="n">
        <v>0.469340766</v>
      </c>
      <c r="O5313" t="n">
        <v>0.469340766</v>
      </c>
      <c r="P5313" t="n">
        <v>0.950157845</v>
      </c>
      <c r="Q5313" t="n">
        <v>0.208982872</v>
      </c>
      <c r="R5313" t="n">
        <v>0.1840378308947449</v>
      </c>
      <c r="S5313" t="n">
        <v>0.1321161844733779</v>
      </c>
      <c r="T5313" t="n">
        <v>0</v>
      </c>
      <c r="U5313" t="n">
        <v>0.664783133</v>
      </c>
      <c r="V5313" t="n">
        <v>0.850080767</v>
      </c>
      <c r="W5313" t="n">
        <v>0.012392067</v>
      </c>
      <c r="X5313" t="n">
        <v>0.01890404</v>
      </c>
      <c r="Y5313" t="n">
        <v>0.192133807955173</v>
      </c>
      <c r="Z5313" t="n">
        <v>0.508792292</v>
      </c>
      <c r="AA5313" t="n">
        <v>0.664783133</v>
      </c>
      <c r="AB5313" t="n">
        <v>0</v>
      </c>
      <c r="AC5313" t="n">
        <v>0</v>
      </c>
      <c r="AD5313" t="n">
        <v>0.85</v>
      </c>
      <c r="AE5313" t="n">
        <v>0.85</v>
      </c>
      <c r="AF5313" t="n">
        <v>0.85</v>
      </c>
      <c r="AG5313" t="n">
        <v>0.85</v>
      </c>
      <c r="AH5313" t="n">
        <v>0.950157845</v>
      </c>
      <c r="AI5313" t="n">
        <v>0.012392067</v>
      </c>
      <c r="AJ5313" t="n">
        <v>0.54499692</v>
      </c>
      <c r="AK5313" t="n">
        <v>0.0924813291313645</v>
      </c>
      <c r="AL5313" t="n">
        <v>0</v>
      </c>
    </row>
    <row r="5314">
      <c r="A5314" t="inlineStr">
        <is>
          <t>2025-08-10 08:00</t>
        </is>
      </c>
      <c r="B5314" t="n">
        <v>59175.15189317467</v>
      </c>
      <c r="C5314" t="n">
        <v>53555.61597341284</v>
      </c>
      <c r="D5314" t="n">
        <v>5233.142187606739</v>
      </c>
      <c r="E5314" t="n">
        <v>386.3937321550938</v>
      </c>
      <c r="F5314" t="n">
        <v>0.2363392655574907</v>
      </c>
      <c r="G5314" t="n">
        <v>0.1894086922328891</v>
      </c>
      <c r="H5314" t="n">
        <v>0.1895824702711175</v>
      </c>
      <c r="I5314" t="n">
        <v>0.1862677402091556</v>
      </c>
      <c r="J5314" t="n">
        <v>222</v>
      </c>
      <c r="K5314" t="n">
        <v>8</v>
      </c>
      <c r="L5314">
        <f>VLOOKUP(J5314,Clustering!$D$3:$E$367,2,FALSE)</f>
        <v/>
      </c>
      <c r="M5314" t="n">
        <v>0.5354027730000001</v>
      </c>
      <c r="N5314" t="n">
        <v>0.4736004</v>
      </c>
      <c r="O5314" t="n">
        <v>0.4736004</v>
      </c>
      <c r="P5314" t="n">
        <v>0.950524081</v>
      </c>
      <c r="Q5314" t="n">
        <v>0.225141277</v>
      </c>
      <c r="R5314" t="n">
        <v>0.1895824702711175</v>
      </c>
      <c r="S5314" t="n">
        <v>0.2363392655574907</v>
      </c>
      <c r="T5314" t="n">
        <v>0.194385673</v>
      </c>
      <c r="U5314" t="n">
        <v>0.664783133</v>
      </c>
      <c r="V5314" t="n">
        <v>0.850080767</v>
      </c>
      <c r="W5314" t="n">
        <v>0.01260151</v>
      </c>
      <c r="X5314" t="n">
        <v>0.01890404</v>
      </c>
      <c r="Y5314" t="n">
        <v>0.1862677402091556</v>
      </c>
      <c r="Z5314" t="n">
        <v>0.533611082</v>
      </c>
      <c r="AA5314" t="n">
        <v>0.664783133</v>
      </c>
      <c r="AB5314" t="n">
        <v>0</v>
      </c>
      <c r="AC5314" t="n">
        <v>0</v>
      </c>
      <c r="AD5314" t="n">
        <v>0.85</v>
      </c>
      <c r="AE5314" t="n">
        <v>0.85</v>
      </c>
      <c r="AF5314" t="n">
        <v>0.85</v>
      </c>
      <c r="AG5314" t="n">
        <v>0.85</v>
      </c>
      <c r="AH5314" t="n">
        <v>0.950524081</v>
      </c>
      <c r="AI5314" t="n">
        <v>0.01260151</v>
      </c>
      <c r="AJ5314" t="n">
        <v>0.54287691</v>
      </c>
      <c r="AK5314" t="n">
        <v>0.1654374858902435</v>
      </c>
      <c r="AL5314" t="n">
        <v>0</v>
      </c>
    </row>
    <row r="5315">
      <c r="A5315" t="inlineStr">
        <is>
          <t>2025-08-10 09:00</t>
        </is>
      </c>
      <c r="B5315" t="n">
        <v>64055.82692603363</v>
      </c>
      <c r="C5315" t="n">
        <v>56193.51643672184</v>
      </c>
      <c r="D5315" t="n">
        <v>7457.074512848724</v>
      </c>
      <c r="E5315" t="n">
        <v>405.2359764630645</v>
      </c>
      <c r="F5315" t="n">
        <v>0.3367765389115377</v>
      </c>
      <c r="G5315" t="n">
        <v>0.1986450865015022</v>
      </c>
      <c r="H5315" t="n">
        <v>0.199245410633564</v>
      </c>
      <c r="I5315" t="n">
        <v>0.1877945249649684</v>
      </c>
      <c r="J5315" t="n">
        <v>222</v>
      </c>
      <c r="K5315" t="n">
        <v>9</v>
      </c>
      <c r="L5315">
        <f>VLOOKUP(J5315,Clustering!$D$3:$E$367,2,FALSE)</f>
        <v/>
      </c>
      <c r="M5315" t="n">
        <v>0.545810406</v>
      </c>
      <c r="N5315" t="n">
        <v>0.485702891</v>
      </c>
      <c r="O5315" t="n">
        <v>0.485702891</v>
      </c>
      <c r="P5315" t="n">
        <v>0.949781437</v>
      </c>
      <c r="Q5315" t="n">
        <v>0.248934559</v>
      </c>
      <c r="R5315" t="n">
        <v>0.199245410633564</v>
      </c>
      <c r="S5315" t="n">
        <v>0.3367765389115377</v>
      </c>
      <c r="T5315" t="n">
        <v>0.5038914920000001</v>
      </c>
      <c r="U5315" t="n">
        <v>0.664783133</v>
      </c>
      <c r="V5315" t="n">
        <v>0.850080767</v>
      </c>
      <c r="W5315" t="n">
        <v>0.014381779</v>
      </c>
      <c r="X5315" t="n">
        <v>0.01890404</v>
      </c>
      <c r="Y5315" t="n">
        <v>0.1877945249649684</v>
      </c>
      <c r="Z5315" t="n">
        <v>0.569323844</v>
      </c>
      <c r="AA5315" t="n">
        <v>0.664783133</v>
      </c>
      <c r="AB5315" t="n">
        <v>0</v>
      </c>
      <c r="AC5315" t="n">
        <v>0</v>
      </c>
      <c r="AD5315" t="n">
        <v>0.85</v>
      </c>
      <c r="AE5315" t="n">
        <v>0.85</v>
      </c>
      <c r="AF5315" t="n">
        <v>0.85</v>
      </c>
      <c r="AG5315" t="n">
        <v>0.85</v>
      </c>
      <c r="AH5315" t="n">
        <v>0.949781437</v>
      </c>
      <c r="AI5315" t="n">
        <v>0.014381779</v>
      </c>
      <c r="AJ5315" t="n">
        <v>0.554708869</v>
      </c>
      <c r="AK5315" t="n">
        <v>0.2357435772380764</v>
      </c>
      <c r="AL5315" t="n">
        <v>0</v>
      </c>
    </row>
    <row r="5316">
      <c r="A5316" t="inlineStr">
        <is>
          <t>2025-08-10 10:00</t>
        </is>
      </c>
      <c r="B5316" t="n">
        <v>66405.56475720498</v>
      </c>
      <c r="C5316" t="n">
        <v>56812.02650134889</v>
      </c>
      <c r="D5316" t="n">
        <v>9178.884194519364</v>
      </c>
      <c r="E5316" t="n">
        <v>414.6540613367245</v>
      </c>
      <c r="F5316" t="n">
        <v>0.4145369400257137</v>
      </c>
      <c r="G5316" t="n">
        <v>0.2032617947729041</v>
      </c>
      <c r="H5316" t="n">
        <v>0.2037855863547966</v>
      </c>
      <c r="I5316" t="n">
        <v>0.1937945211983377</v>
      </c>
      <c r="J5316" t="n">
        <v>222</v>
      </c>
      <c r="K5316" t="n">
        <v>10</v>
      </c>
      <c r="L5316">
        <f>VLOOKUP(J5316,Clustering!$D$3:$E$367,2,FALSE)</f>
        <v/>
      </c>
      <c r="M5316" t="n">
        <v>0.566614154</v>
      </c>
      <c r="N5316" t="n">
        <v>0.502845949</v>
      </c>
      <c r="O5316" t="n">
        <v>0.502845949</v>
      </c>
      <c r="P5316" t="n">
        <v>0.947116054</v>
      </c>
      <c r="Q5316" t="n">
        <v>0.261863786</v>
      </c>
      <c r="R5316" t="n">
        <v>0.2037855863547966</v>
      </c>
      <c r="S5316" t="n">
        <v>0.4145369400257137</v>
      </c>
      <c r="T5316" t="n">
        <v>0.613155509</v>
      </c>
      <c r="U5316" t="n">
        <v>0.6650100960000001</v>
      </c>
      <c r="V5316" t="n">
        <v>0.850080767</v>
      </c>
      <c r="W5316" t="n">
        <v>0.014067614</v>
      </c>
      <c r="X5316" t="n">
        <v>0.018915349</v>
      </c>
      <c r="Y5316" t="n">
        <v>0.1937945211983377</v>
      </c>
      <c r="Z5316" t="n">
        <v>0.614729618</v>
      </c>
      <c r="AA5316" t="n">
        <v>0.6650100960000001</v>
      </c>
      <c r="AB5316" t="n">
        <v>0</v>
      </c>
      <c r="AC5316" t="n">
        <v>0</v>
      </c>
      <c r="AD5316" t="n">
        <v>0.85</v>
      </c>
      <c r="AE5316" t="n">
        <v>0.85</v>
      </c>
      <c r="AF5316" t="n">
        <v>0.85</v>
      </c>
      <c r="AG5316" t="n">
        <v>0.85</v>
      </c>
      <c r="AH5316" t="n">
        <v>0.947116054</v>
      </c>
      <c r="AI5316" t="n">
        <v>0.014067614</v>
      </c>
      <c r="AJ5316" t="n">
        <v>0.6012665</v>
      </c>
      <c r="AK5316" t="n">
        <v>0.2901758580179996</v>
      </c>
      <c r="AL5316" t="n">
        <v>0</v>
      </c>
    </row>
    <row r="5317">
      <c r="A5317" t="inlineStr">
        <is>
          <t>2025-08-10 11:00</t>
        </is>
      </c>
      <c r="B5317" t="n">
        <v>67423.77834993215</v>
      </c>
      <c r="C5317" t="n">
        <v>56687.78712670391</v>
      </c>
      <c r="D5317" t="n">
        <v>10315.9249862111</v>
      </c>
      <c r="E5317" t="n">
        <v>420.066237017147</v>
      </c>
      <c r="F5317" t="n">
        <v>0.4658879975707846</v>
      </c>
      <c r="G5317" t="n">
        <v>0.2059148220672289</v>
      </c>
      <c r="H5317" t="n">
        <v>0.2062163884002353</v>
      </c>
      <c r="I5317" t="n">
        <v>0.2004641598684672</v>
      </c>
      <c r="J5317" t="n">
        <v>222</v>
      </c>
      <c r="K5317" t="n">
        <v>11</v>
      </c>
      <c r="L5317">
        <f>VLOOKUP(J5317,Clustering!$D$3:$E$367,2,FALSE)</f>
        <v/>
      </c>
      <c r="M5317" t="n">
        <v>0.600958769</v>
      </c>
      <c r="N5317" t="n">
        <v>0.520409054</v>
      </c>
      <c r="O5317" t="n">
        <v>0.520409054</v>
      </c>
      <c r="P5317" t="n">
        <v>0.944532058</v>
      </c>
      <c r="Q5317" t="n">
        <v>0.277521543</v>
      </c>
      <c r="R5317" t="n">
        <v>0.2062163884002353</v>
      </c>
      <c r="S5317" t="n">
        <v>0.4658879975707846</v>
      </c>
      <c r="T5317" t="n">
        <v>0.621694121</v>
      </c>
      <c r="U5317" t="n">
        <v>0.66559707</v>
      </c>
      <c r="V5317" t="n">
        <v>0.850080767</v>
      </c>
      <c r="W5317" t="n">
        <v>0.014416686</v>
      </c>
      <c r="X5317" t="n">
        <v>0.02302922</v>
      </c>
      <c r="Y5317" t="n">
        <v>0.2004641598684672</v>
      </c>
      <c r="Z5317" t="n">
        <v>0.6764260479999999</v>
      </c>
      <c r="AA5317" t="n">
        <v>0.66559707</v>
      </c>
      <c r="AB5317" t="n">
        <v>0</v>
      </c>
      <c r="AC5317" t="n">
        <v>0</v>
      </c>
      <c r="AD5317" t="n">
        <v>0.85</v>
      </c>
      <c r="AE5317" t="n">
        <v>0.85</v>
      </c>
      <c r="AF5317" t="n">
        <v>0.85</v>
      </c>
      <c r="AG5317" t="n">
        <v>0.85</v>
      </c>
      <c r="AH5317" t="n">
        <v>0.944532058</v>
      </c>
      <c r="AI5317" t="n">
        <v>0.014416686</v>
      </c>
      <c r="AJ5317" t="n">
        <v>0.6414229769999999</v>
      </c>
      <c r="AK5317" t="n">
        <v>0.3261215982995492</v>
      </c>
      <c r="AL5317" t="n">
        <v>0.001539382</v>
      </c>
    </row>
    <row r="5318">
      <c r="A5318" t="inlineStr">
        <is>
          <t>2025-08-10 12:00</t>
        </is>
      </c>
      <c r="B5318" t="n">
        <v>67329.0692805533</v>
      </c>
      <c r="C5318" t="n">
        <v>56149.70506048609</v>
      </c>
      <c r="D5318" t="n">
        <v>10754.05929040895</v>
      </c>
      <c r="E5318" t="n">
        <v>425.304929658263</v>
      </c>
      <c r="F5318" t="n">
        <v>0.4856750272285853</v>
      </c>
      <c r="G5318" t="n">
        <v>0.2084828086560112</v>
      </c>
      <c r="H5318" t="n">
        <v>0.2084462977146461</v>
      </c>
      <c r="I5318" t="n">
        <v>0.2091427258488764</v>
      </c>
      <c r="J5318" t="n">
        <v>222</v>
      </c>
      <c r="K5318" t="n">
        <v>12</v>
      </c>
      <c r="L5318">
        <f>VLOOKUP(J5318,Clustering!$D$3:$E$367,2,FALSE)</f>
        <v/>
      </c>
      <c r="M5318" t="n">
        <v>0.622908682</v>
      </c>
      <c r="N5318" t="n">
        <v>0.537989908</v>
      </c>
      <c r="O5318" t="n">
        <v>0.537989908</v>
      </c>
      <c r="P5318" t="n">
        <v>0.943616469</v>
      </c>
      <c r="Q5318" t="n">
        <v>0.313405468</v>
      </c>
      <c r="R5318" t="n">
        <v>0.2084462977146461</v>
      </c>
      <c r="S5318" t="n">
        <v>0.4856750272285853</v>
      </c>
      <c r="T5318" t="n">
        <v>0.622223062</v>
      </c>
      <c r="U5318" t="n">
        <v>0.66559707</v>
      </c>
      <c r="V5318" t="n">
        <v>0.850080767</v>
      </c>
      <c r="W5318" t="n">
        <v>0.013927985</v>
      </c>
      <c r="X5318" t="n">
        <v>0.037668605</v>
      </c>
      <c r="Y5318" t="n">
        <v>0.2091427258488764</v>
      </c>
      <c r="Z5318" t="n">
        <v>0.709819324</v>
      </c>
      <c r="AA5318" t="n">
        <v>0.66559707</v>
      </c>
      <c r="AB5318" t="n">
        <v>0</v>
      </c>
      <c r="AC5318" t="n">
        <v>0</v>
      </c>
      <c r="AD5318" t="n">
        <v>0.85</v>
      </c>
      <c r="AE5318" t="n">
        <v>0.85</v>
      </c>
      <c r="AF5318" t="n">
        <v>0.85</v>
      </c>
      <c r="AG5318" t="n">
        <v>0.85</v>
      </c>
      <c r="AH5318" t="n">
        <v>0.943616469</v>
      </c>
      <c r="AI5318" t="n">
        <v>0.013927985</v>
      </c>
      <c r="AJ5318" t="n">
        <v>0.674386208</v>
      </c>
      <c r="AK5318" t="n">
        <v>0.3399725190600097</v>
      </c>
      <c r="AL5318" t="n">
        <v>0.134225452</v>
      </c>
    </row>
    <row r="5319">
      <c r="A5319" t="inlineStr">
        <is>
          <t>2025-08-10 13:00</t>
        </is>
      </c>
      <c r="B5319" t="n">
        <v>65762.80334338706</v>
      </c>
      <c r="C5319" t="n">
        <v>54805.12221897862</v>
      </c>
      <c r="D5319" t="n">
        <v>10526.91818379567</v>
      </c>
      <c r="E5319" t="n">
        <v>430.7629406127685</v>
      </c>
      <c r="F5319" t="n">
        <v>0.4754168763145838</v>
      </c>
      <c r="G5319" t="n">
        <v>0.2111583042219453</v>
      </c>
      <c r="H5319" t="n">
        <v>0.2108770997600848</v>
      </c>
      <c r="I5319" t="n">
        <v>0.2162409356785322</v>
      </c>
      <c r="J5319" t="n">
        <v>222</v>
      </c>
      <c r="K5319" t="n">
        <v>13</v>
      </c>
      <c r="L5319">
        <f>VLOOKUP(J5319,Clustering!$D$3:$E$367,2,FALSE)</f>
        <v/>
      </c>
      <c r="M5319" t="n">
        <v>0.63006213</v>
      </c>
      <c r="N5319" t="n">
        <v>0.555637812</v>
      </c>
      <c r="O5319" t="n">
        <v>0.555637812</v>
      </c>
      <c r="P5319" t="n">
        <v>0.942202392</v>
      </c>
      <c r="Q5319" t="n">
        <v>0.371142666</v>
      </c>
      <c r="R5319" t="n">
        <v>0.2108770997600848</v>
      </c>
      <c r="S5319" t="n">
        <v>0.4754168763145838</v>
      </c>
      <c r="T5319" t="n">
        <v>0.638280187</v>
      </c>
      <c r="U5319" t="n">
        <v>0.66559707</v>
      </c>
      <c r="V5319" t="n">
        <v>0.850080767</v>
      </c>
      <c r="W5319" t="n">
        <v>0.01424215</v>
      </c>
      <c r="X5319" t="n">
        <v>0.07374854</v>
      </c>
      <c r="Y5319" t="n">
        <v>0.2162409356785322</v>
      </c>
      <c r="Z5319" t="n">
        <v>0.73201075</v>
      </c>
      <c r="AA5319" t="n">
        <v>0.66559707</v>
      </c>
      <c r="AB5319" t="n">
        <v>0</v>
      </c>
      <c r="AC5319" t="n">
        <v>0</v>
      </c>
      <c r="AD5319" t="n">
        <v>0.85</v>
      </c>
      <c r="AE5319" t="n">
        <v>0.85</v>
      </c>
      <c r="AF5319" t="n">
        <v>0.85</v>
      </c>
      <c r="AG5319" t="n">
        <v>0.85</v>
      </c>
      <c r="AH5319" t="n">
        <v>0.942202392</v>
      </c>
      <c r="AI5319" t="n">
        <v>0.01424215</v>
      </c>
      <c r="AJ5319" t="n">
        <v>0.693762454</v>
      </c>
      <c r="AK5319" t="n">
        <v>0.3327918134202086</v>
      </c>
      <c r="AL5319" t="n">
        <v>0.253052747</v>
      </c>
    </row>
    <row r="5320">
      <c r="A5320" t="inlineStr">
        <is>
          <t>2025-08-10 14:00</t>
        </is>
      </c>
      <c r="B5320" t="n">
        <v>65276.13328951997</v>
      </c>
      <c r="C5320" t="n">
        <v>55245.68522407848</v>
      </c>
      <c r="D5320" t="n">
        <v>9591.834403538252</v>
      </c>
      <c r="E5320" t="n">
        <v>438.6136619032329</v>
      </c>
      <c r="F5320" t="n">
        <v>0.4331866051050357</v>
      </c>
      <c r="G5320" t="n">
        <v>0.2150066970113886</v>
      </c>
      <c r="H5320" t="n">
        <v>0.2142922761875607</v>
      </c>
      <c r="I5320" t="n">
        <v>0.2279194997756262</v>
      </c>
      <c r="J5320" t="n">
        <v>222</v>
      </c>
      <c r="K5320" t="n">
        <v>14</v>
      </c>
      <c r="L5320">
        <f>VLOOKUP(J5320,Clustering!$D$3:$E$367,2,FALSE)</f>
        <v/>
      </c>
      <c r="M5320" t="n">
        <v>0.648803934</v>
      </c>
      <c r="N5320" t="n">
        <v>0.568262896</v>
      </c>
      <c r="O5320" t="n">
        <v>0.568262896</v>
      </c>
      <c r="P5320" t="n">
        <v>0.939801514</v>
      </c>
      <c r="Q5320" t="n">
        <v>0.412145714</v>
      </c>
      <c r="R5320" t="n">
        <v>0.2142922761875607</v>
      </c>
      <c r="S5320" t="n">
        <v>0.4331866051050357</v>
      </c>
      <c r="T5320" t="n">
        <v>0.630610549</v>
      </c>
      <c r="U5320" t="n">
        <v>0.665824033</v>
      </c>
      <c r="V5320" t="n">
        <v>0.850080767</v>
      </c>
      <c r="W5320" t="n">
        <v>0.014032707</v>
      </c>
      <c r="X5320" t="n">
        <v>0.099396783</v>
      </c>
      <c r="Y5320" t="n">
        <v>0.2279194997756262</v>
      </c>
      <c r="Z5320" t="n">
        <v>0.7484905039999999</v>
      </c>
      <c r="AA5320" t="n">
        <v>0.665824033</v>
      </c>
      <c r="AB5320" t="n">
        <v>0</v>
      </c>
      <c r="AC5320" t="n">
        <v>0</v>
      </c>
      <c r="AD5320" t="n">
        <v>0.85</v>
      </c>
      <c r="AE5320" t="n">
        <v>0.85</v>
      </c>
      <c r="AF5320" t="n">
        <v>0.85</v>
      </c>
      <c r="AG5320" t="n">
        <v>0.85</v>
      </c>
      <c r="AH5320" t="n">
        <v>0.939801514</v>
      </c>
      <c r="AI5320" t="n">
        <v>0.014032707</v>
      </c>
      <c r="AJ5320" t="n">
        <v>0.707848027</v>
      </c>
      <c r="AK5320" t="n">
        <v>0.303230623573525</v>
      </c>
      <c r="AL5320" t="n">
        <v>0.306967981</v>
      </c>
    </row>
    <row r="5321">
      <c r="A5321" t="inlineStr">
        <is>
          <t>2025-08-10 15:00</t>
        </is>
      </c>
      <c r="B5321" t="n">
        <v>65013.78773709766</v>
      </c>
      <c r="C5321" t="n">
        <v>56587.82622188416</v>
      </c>
      <c r="D5321" t="n">
        <v>7984.368830648983</v>
      </c>
      <c r="E5321" t="n">
        <v>441.5926845645138</v>
      </c>
      <c r="F5321" t="n">
        <v>0.3605902147747086</v>
      </c>
      <c r="G5321" t="n">
        <v>0.2164670022375068</v>
      </c>
      <c r="H5321" t="n">
        <v>0.2153369183889063</v>
      </c>
      <c r="I5321" t="n">
        <v>0.23689270842821</v>
      </c>
      <c r="J5321" t="n">
        <v>222</v>
      </c>
      <c r="K5321" t="n">
        <v>15</v>
      </c>
      <c r="L5321">
        <f>VLOOKUP(J5321,Clustering!$D$3:$E$367,2,FALSE)</f>
        <v/>
      </c>
      <c r="M5321" t="n">
        <v>0.657345451</v>
      </c>
      <c r="N5321" t="n">
        <v>0.56817021</v>
      </c>
      <c r="O5321" t="n">
        <v>0.56817021</v>
      </c>
      <c r="P5321" t="n">
        <v>0.937522714</v>
      </c>
      <c r="Q5321" t="n">
        <v>0.458030076</v>
      </c>
      <c r="R5321" t="n">
        <v>0.2153369183889063</v>
      </c>
      <c r="S5321" t="n">
        <v>0.3605902147747086</v>
      </c>
      <c r="T5321" t="n">
        <v>0.644438567</v>
      </c>
      <c r="U5321" t="n">
        <v>0.666411007</v>
      </c>
      <c r="V5321" t="n">
        <v>0.850080767</v>
      </c>
      <c r="W5321" t="n">
        <v>0.013927985</v>
      </c>
      <c r="X5321" t="n">
        <v>0.122324643</v>
      </c>
      <c r="Y5321" t="n">
        <v>0.23689270842821</v>
      </c>
      <c r="Z5321" t="n">
        <v>0.758145591</v>
      </c>
      <c r="AA5321" t="n">
        <v>0.666411007</v>
      </c>
      <c r="AB5321" t="n">
        <v>0</v>
      </c>
      <c r="AC5321" t="n">
        <v>0</v>
      </c>
      <c r="AD5321" t="n">
        <v>0.85</v>
      </c>
      <c r="AE5321" t="n">
        <v>0.85</v>
      </c>
      <c r="AF5321" t="n">
        <v>0.85</v>
      </c>
      <c r="AG5321" t="n">
        <v>0.85</v>
      </c>
      <c r="AH5321" t="n">
        <v>0.937522714</v>
      </c>
      <c r="AI5321" t="n">
        <v>0.013927985</v>
      </c>
      <c r="AJ5321" t="n">
        <v>0.719638158</v>
      </c>
      <c r="AK5321" t="n">
        <v>0.252413150342296</v>
      </c>
      <c r="AL5321" t="n">
        <v>0.379978058</v>
      </c>
    </row>
    <row r="5322">
      <c r="A5322" t="inlineStr">
        <is>
          <t>2025-08-10 16:00</t>
        </is>
      </c>
      <c r="B5322" t="n">
        <v>64751.71178359277</v>
      </c>
      <c r="C5322" t="n">
        <v>58589.28776659402</v>
      </c>
      <c r="D5322" t="n">
        <v>5722.356037267246</v>
      </c>
      <c r="E5322" t="n">
        <v>440.0679797315026</v>
      </c>
      <c r="F5322" t="n">
        <v>0.2584331506048209</v>
      </c>
      <c r="G5322" t="n">
        <v>0.2157195979075993</v>
      </c>
      <c r="H5322" t="n">
        <v>0.2143525440068691</v>
      </c>
      <c r="I5322" t="n">
        <v>0.2404284204943026</v>
      </c>
      <c r="J5322" t="n">
        <v>222</v>
      </c>
      <c r="K5322" t="n">
        <v>16</v>
      </c>
      <c r="L5322">
        <f>VLOOKUP(J5322,Clustering!$D$3:$E$367,2,FALSE)</f>
        <v/>
      </c>
      <c r="M5322" t="n">
        <v>0.661129521</v>
      </c>
      <c r="N5322" t="n">
        <v>0.573993683</v>
      </c>
      <c r="O5322" t="n">
        <v>0.573993683</v>
      </c>
      <c r="P5322" t="n">
        <v>0.936505392</v>
      </c>
      <c r="Q5322" t="n">
        <v>0.489671012</v>
      </c>
      <c r="R5322" t="n">
        <v>0.2143525440068691</v>
      </c>
      <c r="S5322" t="n">
        <v>0.2584331506048209</v>
      </c>
      <c r="T5322" t="n">
        <v>0.626379024</v>
      </c>
      <c r="U5322" t="n">
        <v>0.666411007</v>
      </c>
      <c r="V5322" t="n">
        <v>0.850080767</v>
      </c>
      <c r="W5322" t="n">
        <v>0.013194933</v>
      </c>
      <c r="X5322" t="n">
        <v>0.143383209</v>
      </c>
      <c r="Y5322" t="n">
        <v>0.2404284204943026</v>
      </c>
      <c r="Z5322" t="n">
        <v>0.76333553</v>
      </c>
      <c r="AA5322" t="n">
        <v>0.666411007</v>
      </c>
      <c r="AB5322" t="n">
        <v>0</v>
      </c>
      <c r="AC5322" t="n">
        <v>0</v>
      </c>
      <c r="AD5322" t="n">
        <v>0.85</v>
      </c>
      <c r="AE5322" t="n">
        <v>0.85</v>
      </c>
      <c r="AF5322" t="n">
        <v>0.85</v>
      </c>
      <c r="AG5322" t="n">
        <v>0.85</v>
      </c>
      <c r="AH5322" t="n">
        <v>0.936505392</v>
      </c>
      <c r="AI5322" t="n">
        <v>0.013194933</v>
      </c>
      <c r="AJ5322" t="n">
        <v>0.729092607</v>
      </c>
      <c r="AK5322" t="n">
        <v>0.1809032054233746</v>
      </c>
      <c r="AL5322" t="n">
        <v>0.5865284549999999</v>
      </c>
    </row>
    <row r="5323">
      <c r="A5323" t="inlineStr">
        <is>
          <t>2025-08-10 17:00</t>
        </is>
      </c>
      <c r="B5323" t="n">
        <v>64217.03406140354</v>
      </c>
      <c r="C5323" t="n">
        <v>60510.76920148034</v>
      </c>
      <c r="D5323" t="n">
        <v>3279.606879220776</v>
      </c>
      <c r="E5323" t="n">
        <v>426.6579807024266</v>
      </c>
      <c r="F5323" t="n">
        <v>0.1481136673465406</v>
      </c>
      <c r="G5323" t="n">
        <v>0.2091460689717777</v>
      </c>
      <c r="H5323" t="n">
        <v>0.2074820126057117</v>
      </c>
      <c r="I5323" t="n">
        <v>0.2392230641081346</v>
      </c>
      <c r="J5323" t="n">
        <v>222</v>
      </c>
      <c r="K5323" t="n">
        <v>17</v>
      </c>
      <c r="L5323">
        <f>VLOOKUP(J5323,Clustering!$D$3:$E$367,2,FALSE)</f>
        <v/>
      </c>
      <c r="M5323" t="n">
        <v>0.658762318</v>
      </c>
      <c r="N5323" t="n">
        <v>0.57143593</v>
      </c>
      <c r="O5323" t="n">
        <v>0.57143593</v>
      </c>
      <c r="P5323" t="n">
        <v>0.937522714</v>
      </c>
      <c r="Q5323" t="n">
        <v>0.504014569</v>
      </c>
      <c r="R5323" t="n">
        <v>0.2074820126057117</v>
      </c>
      <c r="S5323" t="n">
        <v>0.1481136673465406</v>
      </c>
      <c r="T5323" t="n">
        <v>0.580096721</v>
      </c>
      <c r="U5323" t="n">
        <v>0.666411007</v>
      </c>
      <c r="V5323" t="n">
        <v>0.850080767</v>
      </c>
      <c r="W5323" t="n">
        <v>0.013090211</v>
      </c>
      <c r="X5323" t="n">
        <v>0.203364814</v>
      </c>
      <c r="Y5323" t="n">
        <v>0.2392230641081346</v>
      </c>
      <c r="Z5323" t="n">
        <v>0.766855186</v>
      </c>
      <c r="AA5323" t="n">
        <v>0.666411007</v>
      </c>
      <c r="AB5323" t="n">
        <v>0</v>
      </c>
      <c r="AC5323" t="n">
        <v>0</v>
      </c>
      <c r="AD5323" t="n">
        <v>0.85</v>
      </c>
      <c r="AE5323" t="n">
        <v>0.85</v>
      </c>
      <c r="AF5323" t="n">
        <v>0.85</v>
      </c>
      <c r="AG5323" t="n">
        <v>0.85</v>
      </c>
      <c r="AH5323" t="n">
        <v>0.937522714</v>
      </c>
      <c r="AI5323" t="n">
        <v>0.013090211</v>
      </c>
      <c r="AJ5323" t="n">
        <v>0.740863677</v>
      </c>
      <c r="AK5323" t="n">
        <v>0.1036795671425784</v>
      </c>
      <c r="AL5323" t="n">
        <v>0.645146393</v>
      </c>
    </row>
    <row r="5324">
      <c r="A5324" t="inlineStr">
        <is>
          <t>2025-08-10 18:00</t>
        </is>
      </c>
      <c r="B5324" t="n">
        <v>64721.55907967503</v>
      </c>
      <c r="C5324" t="n">
        <v>63182.43186453266</v>
      </c>
      <c r="D5324" t="n">
        <v>1128.839180320844</v>
      </c>
      <c r="E5324" t="n">
        <v>410.2880348215229</v>
      </c>
      <c r="F5324" t="n">
        <v>0.0509806562186223</v>
      </c>
      <c r="G5324" t="n">
        <v>0.2011215856968249</v>
      </c>
      <c r="H5324" t="n">
        <v>0.1990846964487416</v>
      </c>
      <c r="I5324" t="n">
        <v>0.2379373506295555</v>
      </c>
      <c r="J5324" t="n">
        <v>222</v>
      </c>
      <c r="K5324" t="n">
        <v>18</v>
      </c>
      <c r="L5324">
        <f>VLOOKUP(J5324,Clustering!$D$3:$E$367,2,FALSE)</f>
        <v/>
      </c>
      <c r="M5324" t="n">
        <v>0.657835019</v>
      </c>
      <c r="N5324" t="n">
        <v>0.575433282</v>
      </c>
      <c r="O5324" t="n">
        <v>0.575433282</v>
      </c>
      <c r="P5324" t="n">
        <v>0.93779739</v>
      </c>
      <c r="Q5324" t="n">
        <v>0.503676632</v>
      </c>
      <c r="R5324" t="n">
        <v>0.1990846964487416</v>
      </c>
      <c r="S5324" t="n">
        <v>0.0509806562186223</v>
      </c>
      <c r="T5324" t="n">
        <v>0.509520931</v>
      </c>
      <c r="U5324" t="n">
        <v>0.666411007</v>
      </c>
      <c r="V5324" t="n">
        <v>0.850080767</v>
      </c>
      <c r="W5324" t="n">
        <v>0.012845861</v>
      </c>
      <c r="X5324" t="n">
        <v>0.226881566</v>
      </c>
      <c r="Y5324" t="n">
        <v>0.2379373506295555</v>
      </c>
      <c r="Z5324" t="n">
        <v>0.776182906</v>
      </c>
      <c r="AA5324" t="n">
        <v>0.666411007</v>
      </c>
      <c r="AB5324" t="n">
        <v>0</v>
      </c>
      <c r="AC5324" t="n">
        <v>0</v>
      </c>
      <c r="AD5324" t="n">
        <v>0.85</v>
      </c>
      <c r="AE5324" t="n">
        <v>0.85</v>
      </c>
      <c r="AF5324" t="n">
        <v>0.85</v>
      </c>
      <c r="AG5324" t="n">
        <v>0.85</v>
      </c>
      <c r="AH5324" t="n">
        <v>0.93779739</v>
      </c>
      <c r="AI5324" t="n">
        <v>0.012845861</v>
      </c>
      <c r="AJ5324" t="n">
        <v>0.752948724</v>
      </c>
      <c r="AK5324" t="n">
        <v>0.0356864593530356</v>
      </c>
      <c r="AL5324" t="n">
        <v>0.645772987</v>
      </c>
    </row>
    <row r="5325">
      <c r="A5325" t="inlineStr">
        <is>
          <t>2025-08-10 19:00</t>
        </is>
      </c>
      <c r="B5325" t="n">
        <v>64273.00159112922</v>
      </c>
      <c r="C5325" t="n">
        <v>63811.30723879848</v>
      </c>
      <c r="D5325" t="n">
        <v>35.21844044847958</v>
      </c>
      <c r="E5325" t="n">
        <v>426.4759118822601</v>
      </c>
      <c r="F5325" t="n">
        <v>0.0015905358676066</v>
      </c>
      <c r="G5325" t="n">
        <v>0.2090568195501274</v>
      </c>
      <c r="H5325" t="n">
        <v>0.2074619233326089</v>
      </c>
      <c r="I5325" t="n">
        <v>0.2378837792346148</v>
      </c>
      <c r="J5325" t="n">
        <v>222</v>
      </c>
      <c r="K5325" t="n">
        <v>19</v>
      </c>
      <c r="L5325">
        <f>VLOOKUP(J5325,Clustering!$D$3:$E$367,2,FALSE)</f>
        <v/>
      </c>
      <c r="M5325" t="n">
        <v>0.656539104</v>
      </c>
      <c r="N5325" t="n">
        <v>0.582152067</v>
      </c>
      <c r="O5325" t="n">
        <v>0.582152067</v>
      </c>
      <c r="P5325" t="n">
        <v>0.937217517</v>
      </c>
      <c r="Q5325" t="n">
        <v>0.474213514</v>
      </c>
      <c r="R5325" t="n">
        <v>0.2074619233326089</v>
      </c>
      <c r="S5325" t="n">
        <v>0.0015905358676066</v>
      </c>
      <c r="T5325" t="n">
        <v>0.33058788</v>
      </c>
      <c r="U5325" t="n">
        <v>0.666411007</v>
      </c>
      <c r="V5325" t="n">
        <v>0.850080767</v>
      </c>
      <c r="W5325" t="n">
        <v>0.011205221</v>
      </c>
      <c r="X5325" t="n">
        <v>0.201753107</v>
      </c>
      <c r="Y5325" t="n">
        <v>0.2378837792346148</v>
      </c>
      <c r="Z5325" t="n">
        <v>0.775650375</v>
      </c>
      <c r="AA5325" t="n">
        <v>0.666411007</v>
      </c>
      <c r="AB5325" t="n">
        <v>0</v>
      </c>
      <c r="AC5325" t="n">
        <v>0</v>
      </c>
      <c r="AD5325" t="n">
        <v>0.85</v>
      </c>
      <c r="AE5325" t="n">
        <v>0.85</v>
      </c>
      <c r="AF5325" t="n">
        <v>0.85</v>
      </c>
      <c r="AG5325" t="n">
        <v>0.85</v>
      </c>
      <c r="AH5325" t="n">
        <v>0.937217517</v>
      </c>
      <c r="AI5325" t="n">
        <v>0.011205221</v>
      </c>
      <c r="AJ5325" t="n">
        <v>0.7642427389999999</v>
      </c>
      <c r="AK5325" t="n">
        <v>0.0011133751073246</v>
      </c>
      <c r="AL5325" t="n">
        <v>0.704850572</v>
      </c>
    </row>
    <row r="5326">
      <c r="A5326" t="inlineStr">
        <is>
          <t>2025-08-10 20:00</t>
        </is>
      </c>
      <c r="B5326" t="n">
        <v>62379.91495829202</v>
      </c>
      <c r="C5326" t="n">
        <v>61948.13348843919</v>
      </c>
      <c r="D5326" t="n">
        <v>0</v>
      </c>
      <c r="E5326" t="n">
        <v>431.7814698528285</v>
      </c>
      <c r="F5326" t="n">
        <v>0</v>
      </c>
      <c r="G5326" t="n">
        <v>0.2116575832611904</v>
      </c>
      <c r="H5326" t="n">
        <v>0.2101739752014868</v>
      </c>
      <c r="I5326" t="n">
        <v>0.2384730645789635</v>
      </c>
      <c r="J5326" t="n">
        <v>222</v>
      </c>
      <c r="K5326" t="n">
        <v>20</v>
      </c>
      <c r="L5326">
        <f>VLOOKUP(J5326,Clustering!$D$3:$E$367,2,FALSE)</f>
        <v/>
      </c>
      <c r="M5326" t="n">
        <v>0.667695488</v>
      </c>
      <c r="N5326" t="n">
        <v>0.585569635</v>
      </c>
      <c r="O5326" t="n">
        <v>0.585569635</v>
      </c>
      <c r="P5326" t="n">
        <v>0.935060796</v>
      </c>
      <c r="Q5326" t="n">
        <v>0.448054671</v>
      </c>
      <c r="R5326" t="n">
        <v>0.2101739752014868</v>
      </c>
      <c r="S5326" t="n">
        <v>0</v>
      </c>
      <c r="T5326" t="n">
        <v>0.065097476</v>
      </c>
      <c r="U5326" t="n">
        <v>0.666411007</v>
      </c>
      <c r="V5326" t="n">
        <v>0.850080767</v>
      </c>
      <c r="W5326" t="n">
        <v>0.011309943</v>
      </c>
      <c r="X5326" t="n">
        <v>0.139773624</v>
      </c>
      <c r="Y5326" t="n">
        <v>0.2384730645789635</v>
      </c>
      <c r="Z5326" t="n">
        <v>0.771933456</v>
      </c>
      <c r="AA5326" t="n">
        <v>0.666411007</v>
      </c>
      <c r="AB5326" t="n">
        <v>0</v>
      </c>
      <c r="AC5326" t="n">
        <v>0</v>
      </c>
      <c r="AD5326" t="n">
        <v>0.85</v>
      </c>
      <c r="AE5326" t="n">
        <v>0.85</v>
      </c>
      <c r="AF5326" t="n">
        <v>0.85</v>
      </c>
      <c r="AG5326" t="n">
        <v>0.85</v>
      </c>
      <c r="AH5326" t="n">
        <v>0.935060796</v>
      </c>
      <c r="AI5326" t="n">
        <v>0.011309943</v>
      </c>
      <c r="AJ5326" t="n">
        <v>0.767124661</v>
      </c>
      <c r="AK5326" t="n">
        <v>0</v>
      </c>
      <c r="AL5326" t="n">
        <v>0.712439075</v>
      </c>
    </row>
    <row r="5327">
      <c r="A5327" t="inlineStr">
        <is>
          <t>2025-08-10 21:00</t>
        </is>
      </c>
      <c r="B5327" t="n">
        <v>59545.62318696747</v>
      </c>
      <c r="C5327" t="n">
        <v>59112.66619442725</v>
      </c>
      <c r="D5327" t="n">
        <v>0</v>
      </c>
      <c r="E5327" t="n">
        <v>432.9569925402253</v>
      </c>
      <c r="F5327" t="n">
        <v>0</v>
      </c>
      <c r="G5327" t="n">
        <v>0.2122338198726594</v>
      </c>
      <c r="H5327" t="n">
        <v>0.2110177246718044</v>
      </c>
      <c r="I5327" t="n">
        <v>0.2342141386811701</v>
      </c>
      <c r="J5327" t="n">
        <v>222</v>
      </c>
      <c r="K5327" t="n">
        <v>21</v>
      </c>
      <c r="L5327">
        <f>VLOOKUP(J5327,Clustering!$D$3:$E$367,2,FALSE)</f>
        <v/>
      </c>
      <c r="M5327" t="n">
        <v>0.651159619</v>
      </c>
      <c r="N5327" t="n">
        <v>0.571364936</v>
      </c>
      <c r="O5327" t="n">
        <v>0.571364936</v>
      </c>
      <c r="P5327" t="n">
        <v>0.932812516</v>
      </c>
      <c r="Q5327" t="n">
        <v>0.42034382</v>
      </c>
      <c r="R5327" t="n">
        <v>0.2110177246718044</v>
      </c>
      <c r="S5327" t="n">
        <v>0</v>
      </c>
      <c r="T5327" t="n">
        <v>0</v>
      </c>
      <c r="U5327" t="n">
        <v>0.666411007</v>
      </c>
      <c r="V5327" t="n">
        <v>0.850080767</v>
      </c>
      <c r="W5327" t="n">
        <v>0.011414664</v>
      </c>
      <c r="X5327" t="n">
        <v>0.067558466</v>
      </c>
      <c r="Y5327" t="n">
        <v>0.2342141386811701</v>
      </c>
      <c r="Z5327" t="n">
        <v>0.7463285120000001</v>
      </c>
      <c r="AA5327" t="n">
        <v>0.666411007</v>
      </c>
      <c r="AB5327" t="n">
        <v>0</v>
      </c>
      <c r="AC5327" t="n">
        <v>0</v>
      </c>
      <c r="AD5327" t="n">
        <v>0.85</v>
      </c>
      <c r="AE5327" t="n">
        <v>0.85</v>
      </c>
      <c r="AF5327" t="n">
        <v>0.85</v>
      </c>
      <c r="AG5327" t="n">
        <v>0.85</v>
      </c>
      <c r="AH5327" t="n">
        <v>0.932812516</v>
      </c>
      <c r="AI5327" t="n">
        <v>0.011414664</v>
      </c>
      <c r="AJ5327" t="n">
        <v>0.748506092</v>
      </c>
      <c r="AK5327" t="n">
        <v>0</v>
      </c>
      <c r="AL5327" t="n">
        <v>0.38078244</v>
      </c>
    </row>
    <row r="5328">
      <c r="A5328" t="inlineStr">
        <is>
          <t>2025-08-10 22:00</t>
        </is>
      </c>
      <c r="B5328" t="n">
        <v>55958.74076581149</v>
      </c>
      <c r="C5328" t="n">
        <v>55526.69857450519</v>
      </c>
      <c r="D5328" t="n">
        <v>0</v>
      </c>
      <c r="E5328" t="n">
        <v>432.0421913062976</v>
      </c>
      <c r="F5328" t="n">
        <v>0</v>
      </c>
      <c r="G5328" t="n">
        <v>0.2117853878952439</v>
      </c>
      <c r="H5328" t="n">
        <v>0.2108971890331875</v>
      </c>
      <c r="I5328" t="n">
        <v>0.227839142683215</v>
      </c>
      <c r="J5328" t="n">
        <v>222</v>
      </c>
      <c r="K5328" t="n">
        <v>22</v>
      </c>
      <c r="L5328">
        <f>VLOOKUP(J5328,Clustering!$D$3:$E$367,2,FALSE)</f>
        <v/>
      </c>
      <c r="M5328" t="n">
        <v>0.614689704</v>
      </c>
      <c r="N5328" t="n">
        <v>0.545698664</v>
      </c>
      <c r="O5328" t="n">
        <v>0.545698664</v>
      </c>
      <c r="P5328" t="n">
        <v>0.930198</v>
      </c>
      <c r="Q5328" t="n">
        <v>0.410493576</v>
      </c>
      <c r="R5328" t="n">
        <v>0.2108971890331875</v>
      </c>
      <c r="S5328" t="n">
        <v>0</v>
      </c>
      <c r="T5328" t="n">
        <v>0</v>
      </c>
      <c r="U5328" t="n">
        <v>0.66559707</v>
      </c>
      <c r="V5328" t="n">
        <v>0.850080767</v>
      </c>
      <c r="W5328" t="n">
        <v>0.011659015</v>
      </c>
      <c r="X5328" t="n">
        <v>0.03135958</v>
      </c>
      <c r="Y5328" t="n">
        <v>0.227839142683215</v>
      </c>
      <c r="Z5328" t="n">
        <v>0.664205488</v>
      </c>
      <c r="AA5328" t="n">
        <v>0.66559707</v>
      </c>
      <c r="AB5328" t="n">
        <v>0</v>
      </c>
      <c r="AC5328" t="n">
        <v>0</v>
      </c>
      <c r="AD5328" t="n">
        <v>0.85</v>
      </c>
      <c r="AE5328" t="n">
        <v>0.85</v>
      </c>
      <c r="AF5328" t="n">
        <v>0.85</v>
      </c>
      <c r="AG5328" t="n">
        <v>0.85</v>
      </c>
      <c r="AH5328" t="n">
        <v>0.930198</v>
      </c>
      <c r="AI5328" t="n">
        <v>0.011659015</v>
      </c>
      <c r="AJ5328" t="n">
        <v>0.6958372819999999</v>
      </c>
      <c r="AK5328" t="n">
        <v>0</v>
      </c>
      <c r="AL5328" t="n">
        <v>0.154009765</v>
      </c>
    </row>
    <row r="5329">
      <c r="A5329" t="inlineStr">
        <is>
          <t>2025-08-10 23:00</t>
        </is>
      </c>
      <c r="B5329" t="n">
        <v>52099.02276129755</v>
      </c>
      <c r="C5329" t="n">
        <v>51672.69004298165</v>
      </c>
      <c r="D5329" t="n">
        <v>0</v>
      </c>
      <c r="E5329" t="n">
        <v>426.332718315903</v>
      </c>
      <c r="F5329" t="n">
        <v>0</v>
      </c>
      <c r="G5329" t="n">
        <v>0.2089866266254426</v>
      </c>
      <c r="H5329" t="n">
        <v>0.2083659406222349</v>
      </c>
      <c r="I5329" t="n">
        <v>0.2202052189041513</v>
      </c>
      <c r="J5329" t="n">
        <v>222</v>
      </c>
      <c r="K5329" t="n">
        <v>23</v>
      </c>
      <c r="L5329">
        <f>VLOOKUP(J5329,Clustering!$D$3:$E$367,2,FALSE)</f>
        <v/>
      </c>
      <c r="M5329" t="n">
        <v>0.591420838</v>
      </c>
      <c r="N5329" t="n">
        <v>0.547540562</v>
      </c>
      <c r="O5329" t="n">
        <v>0.547540562</v>
      </c>
      <c r="P5329" t="n">
        <v>0.910950279</v>
      </c>
      <c r="Q5329" t="n">
        <v>0.367425357</v>
      </c>
      <c r="R5329" t="n">
        <v>0.2083659406222349</v>
      </c>
      <c r="S5329" t="n">
        <v>0</v>
      </c>
      <c r="T5329" t="n">
        <v>0</v>
      </c>
      <c r="U5329" t="n">
        <v>0.662192621</v>
      </c>
      <c r="V5329" t="n">
        <v>0.850080767</v>
      </c>
      <c r="W5329" t="n">
        <v>0.011938273</v>
      </c>
      <c r="X5329" t="n">
        <v>0.024002191</v>
      </c>
      <c r="Y5329" t="n">
        <v>0.2202052189041513</v>
      </c>
      <c r="Z5329" t="n">
        <v>0.582722187</v>
      </c>
      <c r="AA5329" t="n">
        <v>0.662192621</v>
      </c>
      <c r="AB5329" t="n">
        <v>0</v>
      </c>
      <c r="AC5329" t="n">
        <v>0</v>
      </c>
      <c r="AD5329" t="n">
        <v>0.85</v>
      </c>
      <c r="AE5329" t="n">
        <v>0.85</v>
      </c>
      <c r="AF5329" t="n">
        <v>0.85</v>
      </c>
      <c r="AG5329" t="n">
        <v>0.85</v>
      </c>
      <c r="AH5329" t="n">
        <v>0.910950279</v>
      </c>
      <c r="AI5329" t="n">
        <v>0.011938273</v>
      </c>
      <c r="AJ5329" t="n">
        <v>0.6333993409999999</v>
      </c>
      <c r="AK5329" t="n">
        <v>0</v>
      </c>
      <c r="AL5329" t="n">
        <v>0.135309524</v>
      </c>
    </row>
    <row r="5330">
      <c r="A5330" t="inlineStr">
        <is>
          <t>2025-08-11 00:00</t>
        </is>
      </c>
      <c r="B5330" t="n">
        <v>68259.45071584394</v>
      </c>
      <c r="C5330" t="n">
        <v>67838.87395443014</v>
      </c>
      <c r="D5330" t="n">
        <v>0</v>
      </c>
      <c r="E5330" t="n">
        <v>420.5767614137969</v>
      </c>
      <c r="F5330" t="n">
        <v>0</v>
      </c>
      <c r="G5330" t="n">
        <v>0.2061650791244102</v>
      </c>
      <c r="H5330" t="n">
        <v>0.2055735316609458</v>
      </c>
      <c r="I5330" t="n">
        <v>0.2168570067203513</v>
      </c>
      <c r="J5330" t="n">
        <v>223</v>
      </c>
      <c r="K5330" t="n">
        <v>0</v>
      </c>
      <c r="L5330">
        <f>VLOOKUP(J5330,Clustering!$D$3:$E$367,2,FALSE)</f>
        <v/>
      </c>
      <c r="M5330" t="n">
        <v>0.6608473</v>
      </c>
      <c r="N5330" t="n">
        <v>0.54872971</v>
      </c>
      <c r="O5330" t="n">
        <v>0.54872971</v>
      </c>
      <c r="P5330" t="n">
        <v>0.937817737</v>
      </c>
      <c r="Q5330" t="n">
        <v>0.389153467</v>
      </c>
      <c r="R5330" t="n">
        <v>0.2055735316609458</v>
      </c>
      <c r="S5330" t="n">
        <v>0</v>
      </c>
      <c r="T5330" t="n">
        <v>0</v>
      </c>
      <c r="U5330" t="n">
        <v>0.664783133</v>
      </c>
      <c r="V5330" t="n">
        <v>0.850080767</v>
      </c>
      <c r="W5330" t="n">
        <v>0.048067256</v>
      </c>
      <c r="X5330" t="n">
        <v>0.018971892</v>
      </c>
      <c r="Y5330" t="n">
        <v>0.2168570067203513</v>
      </c>
      <c r="Z5330" t="n">
        <v>0.573503764</v>
      </c>
      <c r="AA5330" t="n">
        <v>0.664783133</v>
      </c>
      <c r="AB5330" t="n">
        <v>0</v>
      </c>
      <c r="AC5330" t="n">
        <v>0</v>
      </c>
      <c r="AD5330" t="n">
        <v>0.85</v>
      </c>
      <c r="AE5330" t="n">
        <v>0.85</v>
      </c>
      <c r="AF5330" t="n">
        <v>0.85</v>
      </c>
      <c r="AG5330" t="n">
        <v>0.85</v>
      </c>
      <c r="AH5330" t="n">
        <v>0.937817737</v>
      </c>
      <c r="AI5330" t="n">
        <v>0.048067256</v>
      </c>
      <c r="AJ5330" t="n">
        <v>0.608158475</v>
      </c>
      <c r="AK5330" t="n">
        <v>0</v>
      </c>
      <c r="AL5330" t="n">
        <v>0.085277436</v>
      </c>
    </row>
    <row r="5331">
      <c r="A5331" t="inlineStr">
        <is>
          <t>2025-08-11 01:00</t>
        </is>
      </c>
      <c r="B5331" t="n">
        <v>67000.73258629412</v>
      </c>
      <c r="C5331" t="n">
        <v>66586.03879757608</v>
      </c>
      <c r="D5331" t="n">
        <v>0</v>
      </c>
      <c r="E5331" t="n">
        <v>414.6937887180347</v>
      </c>
      <c r="F5331" t="n">
        <v>0</v>
      </c>
      <c r="G5331" t="n">
        <v>0.2032812689794287</v>
      </c>
      <c r="H5331" t="n">
        <v>0.2024797836031147</v>
      </c>
      <c r="I5331" t="n">
        <v>0.217767720434345</v>
      </c>
      <c r="J5331" t="n">
        <v>223</v>
      </c>
      <c r="K5331" t="n">
        <v>1</v>
      </c>
      <c r="L5331">
        <f>VLOOKUP(J5331,Clustering!$D$3:$E$367,2,FALSE)</f>
        <v/>
      </c>
      <c r="M5331" t="n">
        <v>0.607950948</v>
      </c>
      <c r="N5331" t="n">
        <v>0.523020053</v>
      </c>
      <c r="O5331" t="n">
        <v>0.523020053</v>
      </c>
      <c r="P5331" t="n">
        <v>0.939028349</v>
      </c>
      <c r="Q5331" t="n">
        <v>0.342205228</v>
      </c>
      <c r="R5331" t="n">
        <v>0.2024797836031147</v>
      </c>
      <c r="S5331" t="n">
        <v>0</v>
      </c>
      <c r="T5331" t="n">
        <v>0</v>
      </c>
      <c r="U5331" t="n">
        <v>0.664783133</v>
      </c>
      <c r="V5331" t="n">
        <v>0.850080767</v>
      </c>
      <c r="W5331" t="n">
        <v>0.033371312</v>
      </c>
      <c r="X5331" t="n">
        <v>0.018971892</v>
      </c>
      <c r="Y5331" t="n">
        <v>0.217767720434345</v>
      </c>
      <c r="Z5331" t="n">
        <v>0.518847963</v>
      </c>
      <c r="AA5331" t="n">
        <v>0.664783133</v>
      </c>
      <c r="AB5331" t="n">
        <v>0</v>
      </c>
      <c r="AC5331" t="n">
        <v>0</v>
      </c>
      <c r="AD5331" t="n">
        <v>0.85</v>
      </c>
      <c r="AE5331" t="n">
        <v>0.85</v>
      </c>
      <c r="AF5331" t="n">
        <v>0.85</v>
      </c>
      <c r="AG5331" t="n">
        <v>0.85</v>
      </c>
      <c r="AH5331" t="n">
        <v>0.939028349</v>
      </c>
      <c r="AI5331" t="n">
        <v>0.033371312</v>
      </c>
      <c r="AJ5331" t="n">
        <v>0.5471479930000001</v>
      </c>
      <c r="AK5331" t="n">
        <v>0</v>
      </c>
      <c r="AL5331" t="n">
        <v>0</v>
      </c>
    </row>
    <row r="5332">
      <c r="A5332" t="inlineStr">
        <is>
          <t>2025-08-11 02:00</t>
        </is>
      </c>
      <c r="B5332" t="n">
        <v>66293.14940340439</v>
      </c>
      <c r="C5332" t="n">
        <v>65884.33349827745</v>
      </c>
      <c r="D5332" t="n">
        <v>0</v>
      </c>
      <c r="E5332" t="n">
        <v>408.815905126935</v>
      </c>
      <c r="F5332" t="n">
        <v>0</v>
      </c>
      <c r="G5332" t="n">
        <v>0.2003999534935955</v>
      </c>
      <c r="H5332" t="n">
        <v>0.1993056784528724</v>
      </c>
      <c r="I5332" t="n">
        <v>0.2201784332066809</v>
      </c>
      <c r="J5332" t="n">
        <v>223</v>
      </c>
      <c r="K5332" t="n">
        <v>2</v>
      </c>
      <c r="L5332">
        <f>VLOOKUP(J5332,Clustering!$D$3:$E$367,2,FALSE)</f>
        <v/>
      </c>
      <c r="M5332" t="n">
        <v>0.564880509</v>
      </c>
      <c r="N5332" t="n">
        <v>0.497900039</v>
      </c>
      <c r="O5332" t="n">
        <v>0.497900039</v>
      </c>
      <c r="P5332" t="n">
        <v>0.9389571370000001</v>
      </c>
      <c r="Q5332" t="n">
        <v>0.287234109</v>
      </c>
      <c r="R5332" t="n">
        <v>0.1993056784528724</v>
      </c>
      <c r="S5332" t="n">
        <v>0</v>
      </c>
      <c r="T5332" t="n">
        <v>0</v>
      </c>
      <c r="U5332" t="n">
        <v>0.664783133</v>
      </c>
      <c r="V5332" t="n">
        <v>0.850080767</v>
      </c>
      <c r="W5332" t="n">
        <v>0.028135228</v>
      </c>
      <c r="X5332" t="n">
        <v>0.018479333</v>
      </c>
      <c r="Y5332" t="n">
        <v>0.2201784332066809</v>
      </c>
      <c r="Z5332" t="n">
        <v>0.487508171</v>
      </c>
      <c r="AA5332" t="n">
        <v>0.664783133</v>
      </c>
      <c r="AB5332" t="n">
        <v>0</v>
      </c>
      <c r="AC5332" t="n">
        <v>0</v>
      </c>
      <c r="AD5332" t="n">
        <v>0.85</v>
      </c>
      <c r="AE5332" t="n">
        <v>0.85</v>
      </c>
      <c r="AF5332" t="n">
        <v>0.85</v>
      </c>
      <c r="AG5332" t="n">
        <v>0.85</v>
      </c>
      <c r="AH5332" t="n">
        <v>0.9389571370000001</v>
      </c>
      <c r="AI5332" t="n">
        <v>0.028135228</v>
      </c>
      <c r="AJ5332" t="n">
        <v>0.521451956</v>
      </c>
      <c r="AK5332" t="n">
        <v>0</v>
      </c>
      <c r="AL5332" t="n">
        <v>0</v>
      </c>
    </row>
    <row r="5333">
      <c r="A5333" t="inlineStr">
        <is>
          <t>2025-08-11 03:00</t>
        </is>
      </c>
      <c r="B5333" t="n">
        <v>65822.23649895188</v>
      </c>
      <c r="C5333" t="n">
        <v>65416.67625389132</v>
      </c>
      <c r="D5333" t="n">
        <v>0</v>
      </c>
      <c r="E5333" t="n">
        <v>405.5602450605691</v>
      </c>
      <c r="F5333" t="n">
        <v>0</v>
      </c>
      <c r="G5333" t="n">
        <v>0.1988040416963574</v>
      </c>
      <c r="H5333" t="n">
        <v>0.1975177331467232</v>
      </c>
      <c r="I5333" t="n">
        <v>0.2220534320296089</v>
      </c>
      <c r="J5333" t="n">
        <v>223</v>
      </c>
      <c r="K5333" t="n">
        <v>3</v>
      </c>
      <c r="L5333">
        <f>VLOOKUP(J5333,Clustering!$D$3:$E$367,2,FALSE)</f>
        <v/>
      </c>
      <c r="M5333" t="n">
        <v>0.538818227</v>
      </c>
      <c r="N5333" t="n">
        <v>0.477264475</v>
      </c>
      <c r="O5333" t="n">
        <v>0.477264475</v>
      </c>
      <c r="P5333" t="n">
        <v>0.939323373</v>
      </c>
      <c r="Q5333" t="n">
        <v>0.249009656</v>
      </c>
      <c r="R5333" t="n">
        <v>0.1975177331467232</v>
      </c>
      <c r="S5333" t="n">
        <v>0</v>
      </c>
      <c r="T5333" t="n">
        <v>0</v>
      </c>
      <c r="U5333" t="n">
        <v>0.664783133</v>
      </c>
      <c r="V5333" t="n">
        <v>0.850080767</v>
      </c>
      <c r="W5333" t="n">
        <v>0.028693744</v>
      </c>
      <c r="X5333" t="n">
        <v>0.018439125</v>
      </c>
      <c r="Y5333" t="n">
        <v>0.2220534320296089</v>
      </c>
      <c r="Z5333" t="n">
        <v>0.472809051</v>
      </c>
      <c r="AA5333" t="n">
        <v>0.664783133</v>
      </c>
      <c r="AB5333" t="n">
        <v>0</v>
      </c>
      <c r="AC5333" t="n">
        <v>0</v>
      </c>
      <c r="AD5333" t="n">
        <v>0.85</v>
      </c>
      <c r="AE5333" t="n">
        <v>0.85</v>
      </c>
      <c r="AF5333" t="n">
        <v>0.85</v>
      </c>
      <c r="AG5333" t="n">
        <v>0.85</v>
      </c>
      <c r="AH5333" t="n">
        <v>0.939323373</v>
      </c>
      <c r="AI5333" t="n">
        <v>0.028693744</v>
      </c>
      <c r="AJ5333" t="n">
        <v>0.517427255</v>
      </c>
      <c r="AK5333" t="n">
        <v>0</v>
      </c>
      <c r="AL5333" t="n">
        <v>0</v>
      </c>
    </row>
    <row r="5334">
      <c r="A5334" t="inlineStr">
        <is>
          <t>2025-08-11 04:00</t>
        </is>
      </c>
      <c r="B5334" t="n">
        <v>65894.98459013175</v>
      </c>
      <c r="C5334" t="n">
        <v>65492.77357993344</v>
      </c>
      <c r="D5334" t="n">
        <v>0</v>
      </c>
      <c r="E5334" t="n">
        <v>402.2110101983042</v>
      </c>
      <c r="F5334" t="n">
        <v>0</v>
      </c>
      <c r="G5334" t="n">
        <v>0.1971622599011294</v>
      </c>
      <c r="H5334" t="n">
        <v>0.1958503234791909</v>
      </c>
      <c r="I5334" t="n">
        <v>0.2208748613409112</v>
      </c>
      <c r="J5334" t="n">
        <v>223</v>
      </c>
      <c r="K5334" t="n">
        <v>4</v>
      </c>
      <c r="L5334">
        <f>VLOOKUP(J5334,Clustering!$D$3:$E$367,2,FALSE)</f>
        <v/>
      </c>
      <c r="M5334" t="n">
        <v>0.529965691</v>
      </c>
      <c r="N5334" t="n">
        <v>0.469573468</v>
      </c>
      <c r="O5334" t="n">
        <v>0.469573468</v>
      </c>
      <c r="P5334" t="n">
        <v>0.94042208</v>
      </c>
      <c r="Q5334" t="n">
        <v>0.231862472</v>
      </c>
      <c r="R5334" t="n">
        <v>0.1958503234791909</v>
      </c>
      <c r="S5334" t="n">
        <v>0</v>
      </c>
      <c r="T5334" t="n">
        <v>0</v>
      </c>
      <c r="U5334" t="n">
        <v>0.664783133</v>
      </c>
      <c r="V5334" t="n">
        <v>0.850080767</v>
      </c>
      <c r="W5334" t="n">
        <v>0.028728651</v>
      </c>
      <c r="X5334" t="n">
        <v>0.018439125</v>
      </c>
      <c r="Y5334" t="n">
        <v>0.2208748613409112</v>
      </c>
      <c r="Z5334" t="n">
        <v>0.483812058</v>
      </c>
      <c r="AA5334" t="n">
        <v>0.664783133</v>
      </c>
      <c r="AB5334" t="n">
        <v>0</v>
      </c>
      <c r="AC5334" t="n">
        <v>0</v>
      </c>
      <c r="AD5334" t="n">
        <v>0.85</v>
      </c>
      <c r="AE5334" t="n">
        <v>0.85</v>
      </c>
      <c r="AF5334" t="n">
        <v>0.85</v>
      </c>
      <c r="AG5334" t="n">
        <v>0.85</v>
      </c>
      <c r="AH5334" t="n">
        <v>0.94042208</v>
      </c>
      <c r="AI5334" t="n">
        <v>0.028728651</v>
      </c>
      <c r="AJ5334" t="n">
        <v>0.520795763</v>
      </c>
      <c r="AK5334" t="n">
        <v>0</v>
      </c>
      <c r="AL5334" t="n">
        <v>0</v>
      </c>
    </row>
    <row r="5335">
      <c r="A5335" t="inlineStr">
        <is>
          <t>2025-08-11 05:00</t>
        </is>
      </c>
      <c r="B5335" t="n">
        <v>69084.14504974472</v>
      </c>
      <c r="C5335" t="n">
        <v>68634.29777984812</v>
      </c>
      <c r="D5335" t="n">
        <v>48.23467114673367</v>
      </c>
      <c r="E5335" t="n">
        <v>401.612598749863</v>
      </c>
      <c r="F5335" t="n">
        <v>0.0021783751223544</v>
      </c>
      <c r="G5335" t="n">
        <v>0.1968689209558152</v>
      </c>
      <c r="H5335" t="n">
        <v>0.1957096985674713</v>
      </c>
      <c r="I5335" t="n">
        <v>0.2178212918292858</v>
      </c>
      <c r="J5335" t="n">
        <v>223</v>
      </c>
      <c r="K5335" t="n">
        <v>5</v>
      </c>
      <c r="L5335">
        <f>VLOOKUP(J5335,Clustering!$D$3:$E$367,2,FALSE)</f>
        <v/>
      </c>
      <c r="M5335" t="n">
        <v>0.530541653</v>
      </c>
      <c r="N5335" t="n">
        <v>0.478824369</v>
      </c>
      <c r="O5335" t="n">
        <v>0.478824369</v>
      </c>
      <c r="P5335" t="n">
        <v>0.941327496</v>
      </c>
      <c r="Q5335" t="n">
        <v>0.224139981</v>
      </c>
      <c r="R5335" t="n">
        <v>0.1957096985674713</v>
      </c>
      <c r="S5335" t="n">
        <v>0.0021783751223544</v>
      </c>
      <c r="T5335" t="n">
        <v>0</v>
      </c>
      <c r="U5335" t="n">
        <v>0.664783133</v>
      </c>
      <c r="V5335" t="n">
        <v>0.850080767</v>
      </c>
      <c r="W5335" t="n">
        <v>0.029636239</v>
      </c>
      <c r="X5335" t="n">
        <v>0.018439125</v>
      </c>
      <c r="Y5335" t="n">
        <v>0.2178212918292858</v>
      </c>
      <c r="Z5335" t="n">
        <v>0.513223467</v>
      </c>
      <c r="AA5335" t="n">
        <v>0.664783133</v>
      </c>
      <c r="AB5335" t="n">
        <v>0</v>
      </c>
      <c r="AC5335" t="n">
        <v>0</v>
      </c>
      <c r="AD5335" t="n">
        <v>0.85</v>
      </c>
      <c r="AE5335" t="n">
        <v>0.85</v>
      </c>
      <c r="AF5335" t="n">
        <v>0.85</v>
      </c>
      <c r="AG5335" t="n">
        <v>0.85</v>
      </c>
      <c r="AH5335" t="n">
        <v>0.941327496</v>
      </c>
      <c r="AI5335" t="n">
        <v>0.029636239</v>
      </c>
      <c r="AJ5335" t="n">
        <v>0.533205554</v>
      </c>
      <c r="AK5335" t="n">
        <v>0.0015248625856481</v>
      </c>
      <c r="AL5335" t="n">
        <v>0</v>
      </c>
    </row>
    <row r="5336">
      <c r="A5336" t="inlineStr">
        <is>
          <t>2025-08-11 06:00</t>
        </is>
      </c>
      <c r="B5336" t="n">
        <v>76702.36118524136</v>
      </c>
      <c r="C5336" t="n">
        <v>75092.90888443332</v>
      </c>
      <c r="D5336" t="n">
        <v>1236.434241224654</v>
      </c>
      <c r="E5336" t="n">
        <v>373.0180595833971</v>
      </c>
      <c r="F5336" t="n">
        <v>0.0558398663757323</v>
      </c>
      <c r="G5336" t="n">
        <v>0.1828519899918613</v>
      </c>
      <c r="H5336" t="n">
        <v>0.1816271181224089</v>
      </c>
      <c r="I5336" t="n">
        <v>0.2049909427409646</v>
      </c>
      <c r="J5336" t="n">
        <v>223</v>
      </c>
      <c r="K5336" t="n">
        <v>6</v>
      </c>
      <c r="L5336">
        <f>VLOOKUP(J5336,Clustering!$D$3:$E$367,2,FALSE)</f>
        <v/>
      </c>
      <c r="M5336" t="n">
        <v>0.549957333</v>
      </c>
      <c r="N5336" t="n">
        <v>0.492942298</v>
      </c>
      <c r="O5336" t="n">
        <v>0.492942298</v>
      </c>
      <c r="P5336" t="n">
        <v>0.942507588</v>
      </c>
      <c r="Q5336" t="n">
        <v>0.223276364</v>
      </c>
      <c r="R5336" t="n">
        <v>0.1816271181224089</v>
      </c>
      <c r="S5336" t="n">
        <v>0.0558398663757323</v>
      </c>
      <c r="T5336" t="n">
        <v>0</v>
      </c>
      <c r="U5336" t="n">
        <v>0.664783133</v>
      </c>
      <c r="V5336" t="n">
        <v>0.850080767</v>
      </c>
      <c r="W5336" t="n">
        <v>0.031660858</v>
      </c>
      <c r="X5336" t="n">
        <v>0.018439125</v>
      </c>
      <c r="Y5336" t="n">
        <v>0.2049909427409646</v>
      </c>
      <c r="Z5336" t="n">
        <v>0.509514712</v>
      </c>
      <c r="AA5336" t="n">
        <v>0.664783133</v>
      </c>
      <c r="AB5336" t="n">
        <v>0</v>
      </c>
      <c r="AC5336" t="n">
        <v>0</v>
      </c>
      <c r="AD5336" t="n">
        <v>0.85</v>
      </c>
      <c r="AE5336" t="n">
        <v>0.85</v>
      </c>
      <c r="AF5336" t="n">
        <v>0.85</v>
      </c>
      <c r="AG5336" t="n">
        <v>0.85</v>
      </c>
      <c r="AH5336" t="n">
        <v>0.942507588</v>
      </c>
      <c r="AI5336" t="n">
        <v>0.031660858</v>
      </c>
      <c r="AJ5336" t="n">
        <v>0.5217925839999999</v>
      </c>
      <c r="AK5336" t="n">
        <v>0.0390879064630126</v>
      </c>
      <c r="AL5336" t="n">
        <v>0</v>
      </c>
    </row>
    <row r="5337">
      <c r="A5337" t="inlineStr">
        <is>
          <t>2025-08-11 07:00</t>
        </is>
      </c>
      <c r="B5337" t="n">
        <v>83709.01691120725</v>
      </c>
      <c r="C5337" t="n">
        <v>79811.48737976927</v>
      </c>
      <c r="D5337" t="n">
        <v>3527.770275112729</v>
      </c>
      <c r="E5337" t="n">
        <v>369.7592563252545</v>
      </c>
      <c r="F5337" t="n">
        <v>0.1593212272829504</v>
      </c>
      <c r="G5337" t="n">
        <v>0.1812545374143404</v>
      </c>
      <c r="H5337" t="n">
        <v>0.1807030115596802</v>
      </c>
      <c r="I5337" t="n">
        <v>0.1912230942411794</v>
      </c>
      <c r="J5337" t="n">
        <v>223</v>
      </c>
      <c r="K5337" t="n">
        <v>7</v>
      </c>
      <c r="L5337">
        <f>VLOOKUP(J5337,Clustering!$D$3:$E$367,2,FALSE)</f>
        <v/>
      </c>
      <c r="M5337" t="n">
        <v>0.584981583</v>
      </c>
      <c r="N5337" t="n">
        <v>0.503780702</v>
      </c>
      <c r="O5337" t="n">
        <v>0.503780702</v>
      </c>
      <c r="P5337" t="n">
        <v>0.944216688</v>
      </c>
      <c r="Q5337" t="n">
        <v>0.239522382</v>
      </c>
      <c r="R5337" t="n">
        <v>0.1807030115596802</v>
      </c>
      <c r="S5337" t="n">
        <v>0.1593212272829504</v>
      </c>
      <c r="T5337" t="n">
        <v>0</v>
      </c>
      <c r="U5337" t="n">
        <v>0.664783133</v>
      </c>
      <c r="V5337" t="n">
        <v>0.850080767</v>
      </c>
      <c r="W5337" t="n">
        <v>0.043005708</v>
      </c>
      <c r="X5337" t="n">
        <v>0.018439125</v>
      </c>
      <c r="Y5337" t="n">
        <v>0.1912230942411794</v>
      </c>
      <c r="Z5337" t="n">
        <v>0.5413522710000001</v>
      </c>
      <c r="AA5337" t="n">
        <v>0.664783133</v>
      </c>
      <c r="AB5337" t="n">
        <v>0</v>
      </c>
      <c r="AC5337" t="n">
        <v>0</v>
      </c>
      <c r="AD5337" t="n">
        <v>0.85</v>
      </c>
      <c r="AE5337" t="n">
        <v>0.85</v>
      </c>
      <c r="AF5337" t="n">
        <v>0.85</v>
      </c>
      <c r="AG5337" t="n">
        <v>0.85</v>
      </c>
      <c r="AH5337" t="n">
        <v>0.944216688</v>
      </c>
      <c r="AI5337" t="n">
        <v>0.043005708</v>
      </c>
      <c r="AJ5337" t="n">
        <v>0.538267317</v>
      </c>
      <c r="AK5337" t="n">
        <v>0.1115248590980652</v>
      </c>
      <c r="AL5337" t="n">
        <v>0</v>
      </c>
    </row>
    <row r="5338">
      <c r="A5338" t="inlineStr">
        <is>
          <t>2025-08-11 08:00</t>
        </is>
      </c>
      <c r="B5338" t="n">
        <v>84337.62559322243</v>
      </c>
      <c r="C5338" t="n">
        <v>77878.26765259677</v>
      </c>
      <c r="D5338" t="n">
        <v>6063.013592021933</v>
      </c>
      <c r="E5338" t="n">
        <v>396.3443486037309</v>
      </c>
      <c r="F5338" t="n">
        <v>0.2738179334773369</v>
      </c>
      <c r="G5338" t="n">
        <v>0.1942864453939857</v>
      </c>
      <c r="H5338" t="n">
        <v>0.1944440743619949</v>
      </c>
      <c r="I5338" t="n">
        <v>0.1914373798209426</v>
      </c>
      <c r="J5338" t="n">
        <v>223</v>
      </c>
      <c r="K5338" t="n">
        <v>8</v>
      </c>
      <c r="L5338">
        <f>VLOOKUP(J5338,Clustering!$D$3:$E$367,2,FALSE)</f>
        <v/>
      </c>
      <c r="M5338" t="n">
        <v>0.61717786</v>
      </c>
      <c r="N5338" t="n">
        <v>0.516017292</v>
      </c>
      <c r="O5338" t="n">
        <v>0.516017292</v>
      </c>
      <c r="P5338" t="n">
        <v>0.944521885</v>
      </c>
      <c r="Q5338" t="n">
        <v>0.258509447</v>
      </c>
      <c r="R5338" t="n">
        <v>0.1944440743619949</v>
      </c>
      <c r="S5338" t="n">
        <v>0.2738179334773369</v>
      </c>
      <c r="T5338" t="n">
        <v>0.222079492</v>
      </c>
      <c r="U5338" t="n">
        <v>0.664783133</v>
      </c>
      <c r="V5338" t="n">
        <v>0.850080767</v>
      </c>
      <c r="W5338" t="n">
        <v>0.059063034</v>
      </c>
      <c r="X5338" t="n">
        <v>0.018439125</v>
      </c>
      <c r="Y5338" t="n">
        <v>0.1914373798209426</v>
      </c>
      <c r="Z5338" t="n">
        <v>0.578426647</v>
      </c>
      <c r="AA5338" t="n">
        <v>0.664783133</v>
      </c>
      <c r="AB5338" t="n">
        <v>0</v>
      </c>
      <c r="AC5338" t="n">
        <v>0</v>
      </c>
      <c r="AD5338" t="n">
        <v>0.85</v>
      </c>
      <c r="AE5338" t="n">
        <v>0.85</v>
      </c>
      <c r="AF5338" t="n">
        <v>0.85</v>
      </c>
      <c r="AG5338" t="n">
        <v>0.85</v>
      </c>
      <c r="AH5338" t="n">
        <v>0.944521885</v>
      </c>
      <c r="AI5338" t="n">
        <v>0.059063034</v>
      </c>
      <c r="AJ5338" t="n">
        <v>0.567621307</v>
      </c>
      <c r="AK5338" t="n">
        <v>0.1916725534341358</v>
      </c>
      <c r="AL5338" t="n">
        <v>0</v>
      </c>
    </row>
    <row r="5339">
      <c r="A5339" t="inlineStr">
        <is>
          <t>2025-08-11 09:00</t>
        </is>
      </c>
      <c r="B5339" t="n">
        <v>83501.45981081856</v>
      </c>
      <c r="C5339" t="n">
        <v>74805.75158808092</v>
      </c>
      <c r="D5339" t="n">
        <v>8282.849100593026</v>
      </c>
      <c r="E5339" t="n">
        <v>412.8591221446088</v>
      </c>
      <c r="F5339" t="n">
        <v>0.3740701863201095</v>
      </c>
      <c r="G5339" t="n">
        <v>0.2023819226199062</v>
      </c>
      <c r="H5339" t="n">
        <v>0.2028614797920679</v>
      </c>
      <c r="I5339" t="n">
        <v>0.1937141641059266</v>
      </c>
      <c r="J5339" t="n">
        <v>223</v>
      </c>
      <c r="K5339" t="n">
        <v>9</v>
      </c>
      <c r="L5339">
        <f>VLOOKUP(J5339,Clustering!$D$3:$E$367,2,FALSE)</f>
        <v/>
      </c>
      <c r="M5339" t="n">
        <v>0.628524312</v>
      </c>
      <c r="N5339" t="n">
        <v>0.53272847</v>
      </c>
      <c r="O5339" t="n">
        <v>0.53272847</v>
      </c>
      <c r="P5339" t="n">
        <v>0.944023397</v>
      </c>
      <c r="Q5339" t="n">
        <v>0.278510323</v>
      </c>
      <c r="R5339" t="n">
        <v>0.2028614797920679</v>
      </c>
      <c r="S5339" t="n">
        <v>0.3740701863201095</v>
      </c>
      <c r="T5339" t="n">
        <v>0.506649539</v>
      </c>
      <c r="U5339" t="n">
        <v>0.664783133</v>
      </c>
      <c r="V5339" t="n">
        <v>0.850080767</v>
      </c>
      <c r="W5339" t="n">
        <v>0.083812261</v>
      </c>
      <c r="X5339" t="n">
        <v>0.018439125</v>
      </c>
      <c r="Y5339" t="n">
        <v>0.1937141641059266</v>
      </c>
      <c r="Z5339" t="n">
        <v>0.6239788550000001</v>
      </c>
      <c r="AA5339" t="n">
        <v>0.664783133</v>
      </c>
      <c r="AB5339" t="n">
        <v>0</v>
      </c>
      <c r="AC5339" t="n">
        <v>0</v>
      </c>
      <c r="AD5339" t="n">
        <v>0.85</v>
      </c>
      <c r="AE5339" t="n">
        <v>0.85</v>
      </c>
      <c r="AF5339" t="n">
        <v>0.85</v>
      </c>
      <c r="AG5339" t="n">
        <v>0.85</v>
      </c>
      <c r="AH5339" t="n">
        <v>0.944023397</v>
      </c>
      <c r="AI5339" t="n">
        <v>0.083812261</v>
      </c>
      <c r="AJ5339" t="n">
        <v>0.60184539</v>
      </c>
      <c r="AK5339" t="n">
        <v>0.2618491304240766</v>
      </c>
      <c r="AL5339" t="n">
        <v>0</v>
      </c>
    </row>
    <row r="5340">
      <c r="A5340" t="inlineStr">
        <is>
          <t>2025-08-11 10:00</t>
        </is>
      </c>
      <c r="B5340" t="n">
        <v>82295.52290908566</v>
      </c>
      <c r="C5340" t="n">
        <v>71927.86368521203</v>
      </c>
      <c r="D5340" t="n">
        <v>9945.126712991889</v>
      </c>
      <c r="E5340" t="n">
        <v>422.532510881746</v>
      </c>
      <c r="F5340" t="n">
        <v>0.4491419990060692</v>
      </c>
      <c r="G5340" t="n">
        <v>0.2071237798439932</v>
      </c>
      <c r="H5340" t="n">
        <v>0.2079842444332817</v>
      </c>
      <c r="I5340" t="n">
        <v>0.1915713083082947</v>
      </c>
      <c r="J5340" t="n">
        <v>223</v>
      </c>
      <c r="K5340" t="n">
        <v>10</v>
      </c>
      <c r="L5340">
        <f>VLOOKUP(J5340,Clustering!$D$3:$E$367,2,FALSE)</f>
        <v/>
      </c>
      <c r="M5340" t="n">
        <v>0.663502485</v>
      </c>
      <c r="N5340" t="n">
        <v>0.563768587</v>
      </c>
      <c r="O5340" t="n">
        <v>0.563768587</v>
      </c>
      <c r="P5340" t="n">
        <v>0.94295521</v>
      </c>
      <c r="Q5340" t="n">
        <v>0.292628588</v>
      </c>
      <c r="R5340" t="n">
        <v>0.2079842444332817</v>
      </c>
      <c r="S5340" t="n">
        <v>0.4491419990060692</v>
      </c>
      <c r="T5340" t="n">
        <v>0.612891038</v>
      </c>
      <c r="U5340" t="n">
        <v>0.665237059</v>
      </c>
      <c r="V5340" t="n">
        <v>0.850080767</v>
      </c>
      <c r="W5340" t="n">
        <v>0.113553221</v>
      </c>
      <c r="X5340" t="n">
        <v>0.018461742</v>
      </c>
      <c r="Y5340" t="n">
        <v>0.1915713083082947</v>
      </c>
      <c r="Z5340" t="n">
        <v>0.680189583</v>
      </c>
      <c r="AA5340" t="n">
        <v>0.665237059</v>
      </c>
      <c r="AB5340" t="n">
        <v>0</v>
      </c>
      <c r="AC5340" t="n">
        <v>0</v>
      </c>
      <c r="AD5340" t="n">
        <v>0.85</v>
      </c>
      <c r="AE5340" t="n">
        <v>0.85</v>
      </c>
      <c r="AF5340" t="n">
        <v>0.85</v>
      </c>
      <c r="AG5340" t="n">
        <v>0.85</v>
      </c>
      <c r="AH5340" t="n">
        <v>0.94295521</v>
      </c>
      <c r="AI5340" t="n">
        <v>0.113553221</v>
      </c>
      <c r="AJ5340" t="n">
        <v>0.642868968</v>
      </c>
      <c r="AK5340" t="n">
        <v>0.3143993993042485</v>
      </c>
      <c r="AL5340" t="n">
        <v>0</v>
      </c>
    </row>
    <row r="5341">
      <c r="A5341" t="inlineStr">
        <is>
          <t>2025-08-11 11:00</t>
        </is>
      </c>
      <c r="B5341" t="n">
        <v>80939.95177593513</v>
      </c>
      <c r="C5341" t="n">
        <v>69463.23120917042</v>
      </c>
      <c r="D5341" t="n">
        <v>11046.36276344976</v>
      </c>
      <c r="E5341" t="n">
        <v>430.3578033149595</v>
      </c>
      <c r="F5341" t="n">
        <v>0.4988760421564754</v>
      </c>
      <c r="G5341" t="n">
        <v>0.2109597075073331</v>
      </c>
      <c r="H5341" t="n">
        <v>0.212162813238664</v>
      </c>
      <c r="I5341" t="n">
        <v>0.1892141669308995</v>
      </c>
      <c r="J5341" t="n">
        <v>223</v>
      </c>
      <c r="K5341" t="n">
        <v>11</v>
      </c>
      <c r="L5341">
        <f>VLOOKUP(J5341,Clustering!$D$3:$E$367,2,FALSE)</f>
        <v/>
      </c>
      <c r="M5341" t="n">
        <v>0.696199849</v>
      </c>
      <c r="N5341" t="n">
        <v>0.600038589</v>
      </c>
      <c r="O5341" t="n">
        <v>0.600038589</v>
      </c>
      <c r="P5341" t="n">
        <v>0.941897196</v>
      </c>
      <c r="Q5341" t="n">
        <v>0.351967858</v>
      </c>
      <c r="R5341" t="n">
        <v>0.212162813238664</v>
      </c>
      <c r="S5341" t="n">
        <v>0.4988760421564754</v>
      </c>
      <c r="T5341" t="n">
        <v>0.6190871999999999</v>
      </c>
      <c r="U5341" t="n">
        <v>0.666411007</v>
      </c>
      <c r="V5341" t="n">
        <v>0.850080767</v>
      </c>
      <c r="W5341" t="n">
        <v>0.115542933</v>
      </c>
      <c r="X5341" t="n">
        <v>0.026689485</v>
      </c>
      <c r="Y5341" t="n">
        <v>0.1892141669308995</v>
      </c>
      <c r="Z5341" t="n">
        <v>0.740885476</v>
      </c>
      <c r="AA5341" t="n">
        <v>0.666411007</v>
      </c>
      <c r="AB5341" t="n">
        <v>0</v>
      </c>
      <c r="AC5341" t="n">
        <v>0</v>
      </c>
      <c r="AD5341" t="n">
        <v>0.85</v>
      </c>
      <c r="AE5341" t="n">
        <v>0.85</v>
      </c>
      <c r="AF5341" t="n">
        <v>0.85</v>
      </c>
      <c r="AG5341" t="n">
        <v>0.85</v>
      </c>
      <c r="AH5341" t="n">
        <v>0.941897196</v>
      </c>
      <c r="AI5341" t="n">
        <v>0.115542933</v>
      </c>
      <c r="AJ5341" t="n">
        <v>0.697892873</v>
      </c>
      <c r="AK5341" t="n">
        <v>0.3492132295095328</v>
      </c>
      <c r="AL5341" t="n">
        <v>0.003078764</v>
      </c>
    </row>
    <row r="5342">
      <c r="A5342" t="inlineStr">
        <is>
          <t>2025-08-11 12:00</t>
        </is>
      </c>
      <c r="B5342" t="n">
        <v>81312.4907892418</v>
      </c>
      <c r="C5342" t="n">
        <v>69374.64828154186</v>
      </c>
      <c r="D5342" t="n">
        <v>11516.2146198428</v>
      </c>
      <c r="E5342" t="n">
        <v>421.6278878571432</v>
      </c>
      <c r="F5342" t="n">
        <v>0.5200955005009733</v>
      </c>
      <c r="G5342" t="n">
        <v>0.2066803371848741</v>
      </c>
      <c r="H5342" t="n">
        <v>0.2077029946098425</v>
      </c>
      <c r="I5342" t="n">
        <v>0.1881963104270243</v>
      </c>
      <c r="J5342" t="n">
        <v>223</v>
      </c>
      <c r="K5342" t="n">
        <v>12</v>
      </c>
      <c r="L5342">
        <f>VLOOKUP(J5342,Clustering!$D$3:$E$367,2,FALSE)</f>
        <v/>
      </c>
      <c r="M5342" t="n">
        <v>0.730072175</v>
      </c>
      <c r="N5342" t="n">
        <v>0.631526362</v>
      </c>
      <c r="O5342" t="n">
        <v>0.631526362</v>
      </c>
      <c r="P5342" t="n">
        <v>0.940686583</v>
      </c>
      <c r="Q5342" t="n">
        <v>0.400993786</v>
      </c>
      <c r="R5342" t="n">
        <v>0.2077029946098425</v>
      </c>
      <c r="S5342" t="n">
        <v>0.5200955005009733</v>
      </c>
      <c r="T5342" t="n">
        <v>0.6297415750000001</v>
      </c>
      <c r="U5342" t="n">
        <v>0.666411007</v>
      </c>
      <c r="V5342" t="n">
        <v>0.850080767</v>
      </c>
      <c r="W5342" t="n">
        <v>0.125561308</v>
      </c>
      <c r="X5342" t="n">
        <v>0.055968255</v>
      </c>
      <c r="Y5342" t="n">
        <v>0.1881963104270243</v>
      </c>
      <c r="Z5342" t="n">
        <v>0.772386977</v>
      </c>
      <c r="AA5342" t="n">
        <v>0.666411007</v>
      </c>
      <c r="AB5342" t="n">
        <v>0</v>
      </c>
      <c r="AC5342" t="n">
        <v>0</v>
      </c>
      <c r="AD5342" t="n">
        <v>0.85</v>
      </c>
      <c r="AE5342" t="n">
        <v>0.85</v>
      </c>
      <c r="AF5342" t="n">
        <v>0.85</v>
      </c>
      <c r="AG5342" t="n">
        <v>0.85</v>
      </c>
      <c r="AH5342" t="n">
        <v>0.940686583</v>
      </c>
      <c r="AI5342" t="n">
        <v>0.125561308</v>
      </c>
      <c r="AJ5342" t="n">
        <v>0.716349601</v>
      </c>
      <c r="AK5342" t="n">
        <v>0.3640668503506813</v>
      </c>
      <c r="AL5342" t="n">
        <v>0.268450905</v>
      </c>
    </row>
    <row r="5343">
      <c r="A5343" t="inlineStr">
        <is>
          <t>2025-08-11 13:00</t>
        </is>
      </c>
      <c r="B5343" t="n">
        <v>81526.62491218319</v>
      </c>
      <c r="C5343" t="n">
        <v>69970.86291541667</v>
      </c>
      <c r="D5343" t="n">
        <v>11150.19370623333</v>
      </c>
      <c r="E5343" t="n">
        <v>405.5682905331971</v>
      </c>
      <c r="F5343" t="n">
        <v>0.5035652571404915</v>
      </c>
      <c r="G5343" t="n">
        <v>0.1988079855554887</v>
      </c>
      <c r="H5343" t="n">
        <v>0.1994262140914892</v>
      </c>
      <c r="I5343" t="n">
        <v>0.187633810780146</v>
      </c>
      <c r="J5343" t="n">
        <v>223</v>
      </c>
      <c r="K5343" t="n">
        <v>13</v>
      </c>
      <c r="L5343">
        <f>VLOOKUP(J5343,Clustering!$D$3:$E$367,2,FALSE)</f>
        <v/>
      </c>
      <c r="M5343" t="n">
        <v>0.751595876</v>
      </c>
      <c r="N5343" t="n">
        <v>0.655573578</v>
      </c>
      <c r="O5343" t="n">
        <v>0.655573578</v>
      </c>
      <c r="P5343" t="n">
        <v>0.9408798739999999</v>
      </c>
      <c r="Q5343" t="n">
        <v>0.469945492</v>
      </c>
      <c r="R5343" t="n">
        <v>0.1994262140914892</v>
      </c>
      <c r="S5343" t="n">
        <v>0.5035652571404915</v>
      </c>
      <c r="T5343" t="n">
        <v>0.657699864</v>
      </c>
      <c r="U5343" t="n">
        <v>0.666411007</v>
      </c>
      <c r="V5343" t="n">
        <v>0.850080767</v>
      </c>
      <c r="W5343" t="n">
        <v>0.128633145</v>
      </c>
      <c r="X5343" t="n">
        <v>0.128087917</v>
      </c>
      <c r="Y5343" t="n">
        <v>0.187633810780146</v>
      </c>
      <c r="Z5343" t="n">
        <v>0.7807721010000001</v>
      </c>
      <c r="AA5343" t="n">
        <v>0.666411007</v>
      </c>
      <c r="AB5343" t="n">
        <v>0</v>
      </c>
      <c r="AC5343" t="n">
        <v>0</v>
      </c>
      <c r="AD5343" t="n">
        <v>0.85</v>
      </c>
      <c r="AE5343" t="n">
        <v>0.85</v>
      </c>
      <c r="AF5343" t="n">
        <v>0.85</v>
      </c>
      <c r="AG5343" t="n">
        <v>0.85</v>
      </c>
      <c r="AH5343" t="n">
        <v>0.9408798739999999</v>
      </c>
      <c r="AI5343" t="n">
        <v>0.128633145</v>
      </c>
      <c r="AJ5343" t="n">
        <v>0.726799635</v>
      </c>
      <c r="AK5343" t="n">
        <v>0.352495679998344</v>
      </c>
      <c r="AL5343" t="n">
        <v>0.506105493</v>
      </c>
    </row>
    <row r="5344">
      <c r="A5344" t="inlineStr">
        <is>
          <t>2025-08-11 14:00</t>
        </is>
      </c>
      <c r="B5344" t="n">
        <v>81547.69375090892</v>
      </c>
      <c r="C5344" t="n">
        <v>71202.81638740262</v>
      </c>
      <c r="D5344" t="n">
        <v>9948.616083003821</v>
      </c>
      <c r="E5344" t="n">
        <v>396.2612805024859</v>
      </c>
      <c r="F5344" t="n">
        <v>0.4492995859999467</v>
      </c>
      <c r="G5344" t="n">
        <v>0.1942457257365127</v>
      </c>
      <c r="H5344" t="n">
        <v>0.1946248778199201</v>
      </c>
      <c r="I5344" t="n">
        <v>0.1873927395029123</v>
      </c>
      <c r="J5344" t="n">
        <v>223</v>
      </c>
      <c r="K5344" t="n">
        <v>14</v>
      </c>
      <c r="L5344">
        <f>VLOOKUP(J5344,Clustering!$D$3:$E$367,2,FALSE)</f>
        <v/>
      </c>
      <c r="M5344" t="n">
        <v>0.768782582</v>
      </c>
      <c r="N5344" t="n">
        <v>0.670734723</v>
      </c>
      <c r="O5344" t="n">
        <v>0.670734723</v>
      </c>
      <c r="P5344" t="n">
        <v>0.940971433</v>
      </c>
      <c r="Q5344" t="n">
        <v>0.534629176</v>
      </c>
      <c r="R5344" t="n">
        <v>0.1946248778199201</v>
      </c>
      <c r="S5344" t="n">
        <v>0.4492995859999467</v>
      </c>
      <c r="T5344" t="n">
        <v>0.647876681</v>
      </c>
      <c r="U5344" t="n">
        <v>0.666411007</v>
      </c>
      <c r="V5344" t="n">
        <v>0.850080767</v>
      </c>
      <c r="W5344" t="n">
        <v>0.144097048</v>
      </c>
      <c r="X5344" t="n">
        <v>0.177994682</v>
      </c>
      <c r="Y5344" t="n">
        <v>0.1873927395029123</v>
      </c>
      <c r="Z5344" t="n">
        <v>0.782164267</v>
      </c>
      <c r="AA5344" t="n">
        <v>0.666411007</v>
      </c>
      <c r="AB5344" t="n">
        <v>0</v>
      </c>
      <c r="AC5344" t="n">
        <v>0</v>
      </c>
      <c r="AD5344" t="n">
        <v>0.85</v>
      </c>
      <c r="AE5344" t="n">
        <v>0.85</v>
      </c>
      <c r="AF5344" t="n">
        <v>0.85</v>
      </c>
      <c r="AG5344" t="n">
        <v>0.85</v>
      </c>
      <c r="AH5344" t="n">
        <v>0.940971433</v>
      </c>
      <c r="AI5344" t="n">
        <v>0.144097048</v>
      </c>
      <c r="AJ5344" t="n">
        <v>0.732262386</v>
      </c>
      <c r="AK5344" t="n">
        <v>0.3145097101999627</v>
      </c>
      <c r="AL5344" t="n">
        <v>0.613935962</v>
      </c>
    </row>
    <row r="5345">
      <c r="A5345" t="inlineStr">
        <is>
          <t>2025-08-11 15:00</t>
        </is>
      </c>
      <c r="B5345" t="n">
        <v>82110.20428667896</v>
      </c>
      <c r="C5345" t="n">
        <v>73549.46238641147</v>
      </c>
      <c r="D5345" t="n">
        <v>8172.72861620731</v>
      </c>
      <c r="E5345" t="n">
        <v>388.0132840601698</v>
      </c>
      <c r="F5345" t="n">
        <v>0.3690969229403775</v>
      </c>
      <c r="G5345" t="n">
        <v>0.1902025902255734</v>
      </c>
      <c r="H5345" t="n">
        <v>0.1904262197414351</v>
      </c>
      <c r="I5345" t="n">
        <v>0.186160597419274</v>
      </c>
      <c r="J5345" t="n">
        <v>223</v>
      </c>
      <c r="K5345" t="n">
        <v>15</v>
      </c>
      <c r="L5345">
        <f>VLOOKUP(J5345,Clustering!$D$3:$E$367,2,FALSE)</f>
        <v/>
      </c>
      <c r="M5345" t="n">
        <v>0.777197387</v>
      </c>
      <c r="N5345" t="n">
        <v>0.6792323</v>
      </c>
      <c r="O5345" t="n">
        <v>0.6792323</v>
      </c>
      <c r="P5345" t="n">
        <v>0.941663212</v>
      </c>
      <c r="Q5345" t="n">
        <v>0.573504471</v>
      </c>
      <c r="R5345" t="n">
        <v>0.1904262197414351</v>
      </c>
      <c r="S5345" t="n">
        <v>0.3690969229403775</v>
      </c>
      <c r="T5345" t="n">
        <v>0.665709536</v>
      </c>
      <c r="U5345" t="n">
        <v>0.666411007</v>
      </c>
      <c r="V5345" t="n">
        <v>0.850080767</v>
      </c>
      <c r="W5345" t="n">
        <v>0.146540554</v>
      </c>
      <c r="X5345" t="n">
        <v>0.2233302</v>
      </c>
      <c r="Y5345" t="n">
        <v>0.186160597419274</v>
      </c>
      <c r="Z5345" t="n">
        <v>0.786641004</v>
      </c>
      <c r="AA5345" t="n">
        <v>0.666411007</v>
      </c>
      <c r="AB5345" t="n">
        <v>0</v>
      </c>
      <c r="AC5345" t="n">
        <v>0</v>
      </c>
      <c r="AD5345" t="n">
        <v>0.85</v>
      </c>
      <c r="AE5345" t="n">
        <v>0.85</v>
      </c>
      <c r="AF5345" t="n">
        <v>0.85</v>
      </c>
      <c r="AG5345" t="n">
        <v>0.85</v>
      </c>
      <c r="AH5345" t="n">
        <v>0.941663212</v>
      </c>
      <c r="AI5345" t="n">
        <v>0.146540554</v>
      </c>
      <c r="AJ5345" t="n">
        <v>0.73675726</v>
      </c>
      <c r="AK5345" t="n">
        <v>0.2583678460582643</v>
      </c>
      <c r="AL5345" t="n">
        <v>0.6260428770000001</v>
      </c>
    </row>
    <row r="5346">
      <c r="A5346" t="inlineStr">
        <is>
          <t>2025-08-11 16:00</t>
        </is>
      </c>
      <c r="B5346" t="n">
        <v>85255.54020373394</v>
      </c>
      <c r="C5346" t="n">
        <v>79018.53974354205</v>
      </c>
      <c r="D5346" t="n">
        <v>5866.278941598031</v>
      </c>
      <c r="E5346" t="n">
        <v>370.7215185938517</v>
      </c>
      <c r="F5346" t="n">
        <v>0.264932999507645</v>
      </c>
      <c r="G5346" t="n">
        <v>0.1817262346048292</v>
      </c>
      <c r="H5346" t="n">
        <v>0.1815668503031005</v>
      </c>
      <c r="I5346" t="n">
        <v>0.1846070269659908</v>
      </c>
      <c r="J5346" t="n">
        <v>223</v>
      </c>
      <c r="K5346" t="n">
        <v>16</v>
      </c>
      <c r="L5346">
        <f>VLOOKUP(J5346,Clustering!$D$3:$E$367,2,FALSE)</f>
        <v/>
      </c>
      <c r="M5346" t="n">
        <v>0.7831413149999999</v>
      </c>
      <c r="N5346" t="n">
        <v>0.687057407</v>
      </c>
      <c r="O5346" t="n">
        <v>0.687057407</v>
      </c>
      <c r="P5346" t="n">
        <v>0.941520787</v>
      </c>
      <c r="Q5346" t="n">
        <v>0.6101644000000001</v>
      </c>
      <c r="R5346" t="n">
        <v>0.1815668503031005</v>
      </c>
      <c r="S5346" t="n">
        <v>0.264932999507645</v>
      </c>
      <c r="T5346" t="n">
        <v>0.670092187</v>
      </c>
      <c r="U5346" t="n">
        <v>0.666411007</v>
      </c>
      <c r="V5346" t="n">
        <v>0.850080767</v>
      </c>
      <c r="W5346" t="n">
        <v>0.164552685</v>
      </c>
      <c r="X5346" t="n">
        <v>0.253338594</v>
      </c>
      <c r="Y5346" t="n">
        <v>0.1846070269659908</v>
      </c>
      <c r="Z5346" t="n">
        <v>0.788252292</v>
      </c>
      <c r="AA5346" t="n">
        <v>0.666411007</v>
      </c>
      <c r="AB5346" t="n">
        <v>0</v>
      </c>
      <c r="AC5346" t="n">
        <v>0</v>
      </c>
      <c r="AD5346" t="n">
        <v>0.85</v>
      </c>
      <c r="AE5346" t="n">
        <v>0.85</v>
      </c>
      <c r="AF5346" t="n">
        <v>0.85</v>
      </c>
      <c r="AG5346" t="n">
        <v>0.85</v>
      </c>
      <c r="AH5346" t="n">
        <v>0.941520787</v>
      </c>
      <c r="AI5346" t="n">
        <v>0.164552685</v>
      </c>
      <c r="AJ5346" t="n">
        <v>0.743897028</v>
      </c>
      <c r="AK5346" t="n">
        <v>0.1854530996553515</v>
      </c>
      <c r="AL5346" t="n">
        <v>0.639337936</v>
      </c>
    </row>
    <row r="5347">
      <c r="A5347" t="inlineStr">
        <is>
          <t>2025-08-11 17:00</t>
        </is>
      </c>
      <c r="B5347" t="n">
        <v>88204.0409903025</v>
      </c>
      <c r="C5347" t="n">
        <v>84429.84567109132</v>
      </c>
      <c r="D5347" t="n">
        <v>3431.713765047289</v>
      </c>
      <c r="E5347" t="n">
        <v>342.4815541639009</v>
      </c>
      <c r="F5347" t="n">
        <v>0.154983121375061</v>
      </c>
      <c r="G5347" t="n">
        <v>0.1678831147862259</v>
      </c>
      <c r="H5347" t="n">
        <v>0.1672231093077018</v>
      </c>
      <c r="I5347" t="n">
        <v>0.1798123871187894</v>
      </c>
      <c r="J5347" t="n">
        <v>223</v>
      </c>
      <c r="K5347" t="n">
        <v>17</v>
      </c>
      <c r="L5347">
        <f>VLOOKUP(J5347,Clustering!$D$3:$E$367,2,FALSE)</f>
        <v/>
      </c>
      <c r="M5347" t="n">
        <v>0.788607195</v>
      </c>
      <c r="N5347" t="n">
        <v>0.683921843</v>
      </c>
      <c r="O5347" t="n">
        <v>0.683921843</v>
      </c>
      <c r="P5347" t="n">
        <v>0.941744597</v>
      </c>
      <c r="Q5347" t="n">
        <v>0.6379127999999999</v>
      </c>
      <c r="R5347" t="n">
        <v>0.1672231093077018</v>
      </c>
      <c r="S5347" t="n">
        <v>0.154983121375061</v>
      </c>
      <c r="T5347" t="n">
        <v>0.646289859</v>
      </c>
      <c r="U5347" t="n">
        <v>0.666411007</v>
      </c>
      <c r="V5347" t="n">
        <v>0.850080767</v>
      </c>
      <c r="W5347" t="n">
        <v>0.166228232</v>
      </c>
      <c r="X5347" t="n">
        <v>0.305918413</v>
      </c>
      <c r="Y5347" t="n">
        <v>0.1798123871187894</v>
      </c>
      <c r="Z5347" t="n">
        <v>0.7905704609999999</v>
      </c>
      <c r="AA5347" t="n">
        <v>0.666411007</v>
      </c>
      <c r="AB5347" t="n">
        <v>0</v>
      </c>
      <c r="AC5347" t="n">
        <v>0</v>
      </c>
      <c r="AD5347" t="n">
        <v>0.85</v>
      </c>
      <c r="AE5347" t="n">
        <v>0.85</v>
      </c>
      <c r="AF5347" t="n">
        <v>0.85</v>
      </c>
      <c r="AG5347" t="n">
        <v>0.85</v>
      </c>
      <c r="AH5347" t="n">
        <v>0.941744597</v>
      </c>
      <c r="AI5347" t="n">
        <v>0.166228232</v>
      </c>
      <c r="AJ5347" t="n">
        <v>0.748299774</v>
      </c>
      <c r="AK5347" t="n">
        <v>0.1084881849625427</v>
      </c>
      <c r="AL5347" t="n">
        <v>0.645772987</v>
      </c>
    </row>
    <row r="5348">
      <c r="A5348" t="inlineStr">
        <is>
          <t>2025-08-11 18:00</t>
        </is>
      </c>
      <c r="B5348" t="n">
        <v>90983.0062525268</v>
      </c>
      <c r="C5348" t="n">
        <v>89464.99128281008</v>
      </c>
      <c r="D5348" t="n">
        <v>1195.267231638425</v>
      </c>
      <c r="E5348" t="n">
        <v>322.7477380783127</v>
      </c>
      <c r="F5348" t="n">
        <v>0.0539806811172372</v>
      </c>
      <c r="G5348" t="n">
        <v>0.1582096755285846</v>
      </c>
      <c r="H5348" t="n">
        <v>0.1572990083949189</v>
      </c>
      <c r="I5348" t="n">
        <v>0.1746695332044728</v>
      </c>
      <c r="J5348" t="n">
        <v>223</v>
      </c>
      <c r="K5348" t="n">
        <v>18</v>
      </c>
      <c r="L5348">
        <f>VLOOKUP(J5348,Clustering!$D$3:$E$367,2,FALSE)</f>
        <v/>
      </c>
      <c r="M5348" t="n">
        <v>0.777174349</v>
      </c>
      <c r="N5348" t="n">
        <v>0.683604342</v>
      </c>
      <c r="O5348" t="n">
        <v>0.683604342</v>
      </c>
      <c r="P5348" t="n">
        <v>0.942029447</v>
      </c>
      <c r="Q5348" t="n">
        <v>0.637825186</v>
      </c>
      <c r="R5348" t="n">
        <v>0.1572990083949189</v>
      </c>
      <c r="S5348" t="n">
        <v>0.0539806811172372</v>
      </c>
      <c r="T5348" t="n">
        <v>0.606165936</v>
      </c>
      <c r="U5348" t="n">
        <v>0.666411007</v>
      </c>
      <c r="V5348" t="n">
        <v>0.850080767</v>
      </c>
      <c r="W5348" t="n">
        <v>0.134602281</v>
      </c>
      <c r="X5348" t="n">
        <v>0.342916451</v>
      </c>
      <c r="Y5348" t="n">
        <v>0.1746695332044728</v>
      </c>
      <c r="Z5348" t="n">
        <v>0.792616307</v>
      </c>
      <c r="AA5348" t="n">
        <v>0.666411007</v>
      </c>
      <c r="AB5348" t="n">
        <v>0</v>
      </c>
      <c r="AC5348" t="n">
        <v>0</v>
      </c>
      <c r="AD5348" t="n">
        <v>0.85</v>
      </c>
      <c r="AE5348" t="n">
        <v>0.85</v>
      </c>
      <c r="AF5348" t="n">
        <v>0.85</v>
      </c>
      <c r="AG5348" t="n">
        <v>0.85</v>
      </c>
      <c r="AH5348" t="n">
        <v>0.942029447</v>
      </c>
      <c r="AI5348" t="n">
        <v>0.134602281</v>
      </c>
      <c r="AJ5348" t="n">
        <v>0.759975362</v>
      </c>
      <c r="AK5348" t="n">
        <v>0.037786476782066</v>
      </c>
      <c r="AL5348" t="n">
        <v>0.645772987</v>
      </c>
    </row>
    <row r="5349">
      <c r="A5349" t="inlineStr">
        <is>
          <t>2025-08-11 19:00</t>
        </is>
      </c>
      <c r="B5349" t="n">
        <v>88829.85326586601</v>
      </c>
      <c r="C5349" t="n">
        <v>88467.03636318378</v>
      </c>
      <c r="D5349" t="n">
        <v>33.93028107219501</v>
      </c>
      <c r="E5349" t="n">
        <v>328.8866216100282</v>
      </c>
      <c r="F5349" t="n">
        <v>0.0015323599897118</v>
      </c>
      <c r="G5349" t="n">
        <v>0.1612189321617785</v>
      </c>
      <c r="H5349" t="n">
        <v>0.1603324886334416</v>
      </c>
      <c r="I5349" t="n">
        <v>0.177240960161631</v>
      </c>
      <c r="J5349" t="n">
        <v>223</v>
      </c>
      <c r="K5349" t="n">
        <v>19</v>
      </c>
      <c r="L5349">
        <f>VLOOKUP(J5349,Clustering!$D$3:$E$367,2,FALSE)</f>
        <v/>
      </c>
      <c r="M5349" t="n">
        <v>0.7636565199999999</v>
      </c>
      <c r="N5349" t="n">
        <v>0.681091946</v>
      </c>
      <c r="O5349" t="n">
        <v>0.681091946</v>
      </c>
      <c r="P5349" t="n">
        <v>0.942711053</v>
      </c>
      <c r="Q5349" t="n">
        <v>0.603806174</v>
      </c>
      <c r="R5349" t="n">
        <v>0.1603324886334416</v>
      </c>
      <c r="S5349" t="n">
        <v>0.0015323599897118</v>
      </c>
      <c r="T5349" t="n">
        <v>0.449372828</v>
      </c>
      <c r="U5349" t="n">
        <v>0.666411007</v>
      </c>
      <c r="V5349" t="n">
        <v>0.850080767</v>
      </c>
      <c r="W5349" t="n">
        <v>0.120709203</v>
      </c>
      <c r="X5349" t="n">
        <v>0.318549029</v>
      </c>
      <c r="Y5349" t="n">
        <v>0.177240960161631</v>
      </c>
      <c r="Z5349" t="n">
        <v>0.791794071</v>
      </c>
      <c r="AA5349" t="n">
        <v>0.666411007</v>
      </c>
      <c r="AB5349" t="n">
        <v>0</v>
      </c>
      <c r="AC5349" t="n">
        <v>0</v>
      </c>
      <c r="AD5349" t="n">
        <v>0.85</v>
      </c>
      <c r="AE5349" t="n">
        <v>0.85</v>
      </c>
      <c r="AF5349" t="n">
        <v>0.85</v>
      </c>
      <c r="AG5349" t="n">
        <v>0.85</v>
      </c>
      <c r="AH5349" t="n">
        <v>0.942711053</v>
      </c>
      <c r="AI5349" t="n">
        <v>0.120709203</v>
      </c>
      <c r="AJ5349" t="n">
        <v>0.766626603</v>
      </c>
      <c r="AK5349" t="n">
        <v>0.0010726519927983</v>
      </c>
      <c r="AL5349" t="n">
        <v>0.639116785</v>
      </c>
    </row>
    <row r="5350">
      <c r="A5350" t="inlineStr">
        <is>
          <t>2025-08-11 20:00</t>
        </is>
      </c>
      <c r="B5350" t="n">
        <v>85149.04307613295</v>
      </c>
      <c r="C5350" t="n">
        <v>84823.77086797175</v>
      </c>
      <c r="D5350" t="n">
        <v>0</v>
      </c>
      <c r="E5350" t="n">
        <v>325.2722081611992</v>
      </c>
      <c r="F5350" t="n">
        <v>0</v>
      </c>
      <c r="G5350" t="n">
        <v>0.1594471608633329</v>
      </c>
      <c r="H5350" t="n">
        <v>0.1579217758611057</v>
      </c>
      <c r="I5350" t="n">
        <v>0.1870177397383268</v>
      </c>
      <c r="J5350" t="n">
        <v>223</v>
      </c>
      <c r="K5350" t="n">
        <v>20</v>
      </c>
      <c r="L5350">
        <f>VLOOKUP(J5350,Clustering!$D$3:$E$367,2,FALSE)</f>
        <v/>
      </c>
      <c r="M5350" t="n">
        <v>0.756900486</v>
      </c>
      <c r="N5350" t="n">
        <v>0.679754894</v>
      </c>
      <c r="O5350" t="n">
        <v>0.679754894</v>
      </c>
      <c r="P5350" t="n">
        <v>0.943229887</v>
      </c>
      <c r="Q5350" t="n">
        <v>0.560512663</v>
      </c>
      <c r="R5350" t="n">
        <v>0.1579217758611057</v>
      </c>
      <c r="S5350" t="n">
        <v>0</v>
      </c>
      <c r="T5350" t="n">
        <v>0.129666012</v>
      </c>
      <c r="U5350" t="n">
        <v>0.666411007</v>
      </c>
      <c r="V5350" t="n">
        <v>0.850080767</v>
      </c>
      <c r="W5350" t="n">
        <v>0.116869408</v>
      </c>
      <c r="X5350" t="n">
        <v>0.201261386</v>
      </c>
      <c r="Y5350" t="n">
        <v>0.1870177397383268</v>
      </c>
      <c r="Z5350" t="n">
        <v>0.7904282419999999</v>
      </c>
      <c r="AA5350" t="n">
        <v>0.666411007</v>
      </c>
      <c r="AB5350" t="n">
        <v>0</v>
      </c>
      <c r="AC5350" t="n">
        <v>0</v>
      </c>
      <c r="AD5350" t="n">
        <v>0.85</v>
      </c>
      <c r="AE5350" t="n">
        <v>0.85</v>
      </c>
      <c r="AF5350" t="n">
        <v>0.85</v>
      </c>
      <c r="AG5350" t="n">
        <v>0.85</v>
      </c>
      <c r="AH5350" t="n">
        <v>0.943229887</v>
      </c>
      <c r="AI5350" t="n">
        <v>0.116869408</v>
      </c>
      <c r="AJ5350" t="n">
        <v>0.779891317</v>
      </c>
      <c r="AK5350" t="n">
        <v>0</v>
      </c>
      <c r="AL5350" t="n">
        <v>0.733925381</v>
      </c>
    </row>
    <row r="5351">
      <c r="A5351" t="inlineStr">
        <is>
          <t>2025-08-11 21:00</t>
        </is>
      </c>
      <c r="B5351" t="n">
        <v>81409.19437356955</v>
      </c>
      <c r="C5351" t="n">
        <v>81082.50444010265</v>
      </c>
      <c r="D5351" t="n">
        <v>0</v>
      </c>
      <c r="E5351" t="n">
        <v>326.689933466905</v>
      </c>
      <c r="F5351" t="n">
        <v>0</v>
      </c>
      <c r="G5351" t="n">
        <v>0.1601421242484828</v>
      </c>
      <c r="H5351" t="n">
        <v>0.1582432042307505</v>
      </c>
      <c r="I5351" t="n">
        <v>0.1944641636350977</v>
      </c>
      <c r="J5351" t="n">
        <v>223</v>
      </c>
      <c r="K5351" t="n">
        <v>21</v>
      </c>
      <c r="L5351">
        <f>VLOOKUP(J5351,Clustering!$D$3:$E$367,2,FALSE)</f>
        <v/>
      </c>
      <c r="M5351" t="n">
        <v>0.743515128</v>
      </c>
      <c r="N5351" t="n">
        <v>0.655163391</v>
      </c>
      <c r="O5351" t="n">
        <v>0.655163391</v>
      </c>
      <c r="P5351" t="n">
        <v>0.943911492</v>
      </c>
      <c r="Q5351" t="n">
        <v>0.5093840160000001</v>
      </c>
      <c r="R5351" t="n">
        <v>0.1582432042307505</v>
      </c>
      <c r="S5351" t="n">
        <v>0</v>
      </c>
      <c r="T5351" t="n">
        <v>0</v>
      </c>
      <c r="U5351" t="n">
        <v>0.666411007</v>
      </c>
      <c r="V5351" t="n">
        <v>0.850080767</v>
      </c>
      <c r="W5351" t="n">
        <v>0.10297633</v>
      </c>
      <c r="X5351" t="n">
        <v>0.08896383400000001</v>
      </c>
      <c r="Y5351" t="n">
        <v>0.1944641636350977</v>
      </c>
      <c r="Z5351" t="n">
        <v>0.777239277</v>
      </c>
      <c r="AA5351" t="n">
        <v>0.666411007</v>
      </c>
      <c r="AB5351" t="n">
        <v>0</v>
      </c>
      <c r="AC5351" t="n">
        <v>0</v>
      </c>
      <c r="AD5351" t="n">
        <v>0.85</v>
      </c>
      <c r="AE5351" t="n">
        <v>0.85</v>
      </c>
      <c r="AF5351" t="n">
        <v>0.85</v>
      </c>
      <c r="AG5351" t="n">
        <v>0.85</v>
      </c>
      <c r="AH5351" t="n">
        <v>0.943911492</v>
      </c>
      <c r="AI5351" t="n">
        <v>0.10297633</v>
      </c>
      <c r="AJ5351" t="n">
        <v>0.771267612</v>
      </c>
      <c r="AK5351" t="n">
        <v>0</v>
      </c>
      <c r="AL5351" t="n">
        <v>0.520345862</v>
      </c>
    </row>
    <row r="5352">
      <c r="A5352" t="inlineStr">
        <is>
          <t>2025-08-11 22:00</t>
        </is>
      </c>
      <c r="B5352" t="n">
        <v>76179.38049718644</v>
      </c>
      <c r="C5352" t="n">
        <v>75836.84678803278</v>
      </c>
      <c r="D5352" t="n">
        <v>0</v>
      </c>
      <c r="E5352" t="n">
        <v>342.5337091536595</v>
      </c>
      <c r="F5352" t="n">
        <v>0</v>
      </c>
      <c r="G5352" t="n">
        <v>0.1679086809576762</v>
      </c>
      <c r="H5352" t="n">
        <v>0.1662186456525619</v>
      </c>
      <c r="I5352" t="n">
        <v>0.1984552325581872</v>
      </c>
      <c r="J5352" t="n">
        <v>223</v>
      </c>
      <c r="K5352" t="n">
        <v>22</v>
      </c>
      <c r="L5352">
        <f>VLOOKUP(J5352,Clustering!$D$3:$E$367,2,FALSE)</f>
        <v/>
      </c>
      <c r="M5352" t="n">
        <v>0.710921438</v>
      </c>
      <c r="N5352" t="n">
        <v>0.620547942</v>
      </c>
      <c r="O5352" t="n">
        <v>0.620547942</v>
      </c>
      <c r="P5352" t="n">
        <v>0.941510614</v>
      </c>
      <c r="Q5352" t="n">
        <v>0.475164744</v>
      </c>
      <c r="R5352" t="n">
        <v>0.1662186456525619</v>
      </c>
      <c r="S5352" t="n">
        <v>0</v>
      </c>
      <c r="T5352" t="n">
        <v>0</v>
      </c>
      <c r="U5352" t="n">
        <v>0.666411007</v>
      </c>
      <c r="V5352" t="n">
        <v>0.850080767</v>
      </c>
      <c r="W5352" t="n">
        <v>0.074736381</v>
      </c>
      <c r="X5352" t="n">
        <v>0.031525441</v>
      </c>
      <c r="Y5352" t="n">
        <v>0.1984552325581872</v>
      </c>
      <c r="Z5352" t="n">
        <v>0.722382789</v>
      </c>
      <c r="AA5352" t="n">
        <v>0.666411007</v>
      </c>
      <c r="AB5352" t="n">
        <v>0</v>
      </c>
      <c r="AC5352" t="n">
        <v>0</v>
      </c>
      <c r="AD5352" t="n">
        <v>0.85</v>
      </c>
      <c r="AE5352" t="n">
        <v>0.85</v>
      </c>
      <c r="AF5352" t="n">
        <v>0.85</v>
      </c>
      <c r="AG5352" t="n">
        <v>0.85</v>
      </c>
      <c r="AH5352" t="n">
        <v>0.941510614</v>
      </c>
      <c r="AI5352" t="n">
        <v>0.074736381</v>
      </c>
      <c r="AJ5352" t="n">
        <v>0.723711748</v>
      </c>
      <c r="AK5352" t="n">
        <v>0</v>
      </c>
      <c r="AL5352" t="n">
        <v>0.14778936</v>
      </c>
    </row>
    <row r="5353">
      <c r="A5353" t="inlineStr">
        <is>
          <t>2025-08-11 23:00</t>
        </is>
      </c>
      <c r="B5353" t="n">
        <v>70895.20756340458</v>
      </c>
      <c r="C5353" t="n">
        <v>70552.54780724719</v>
      </c>
      <c r="D5353" t="n">
        <v>0</v>
      </c>
      <c r="E5353" t="n">
        <v>342.6597561573878</v>
      </c>
      <c r="F5353" t="n">
        <v>0</v>
      </c>
      <c r="G5353" t="n">
        <v>0.1679704687046018</v>
      </c>
      <c r="H5353" t="n">
        <v>0.1662186456525618</v>
      </c>
      <c r="I5353" t="n">
        <v>0.1996338032468848</v>
      </c>
      <c r="J5353" t="n">
        <v>223</v>
      </c>
      <c r="K5353" t="n">
        <v>23</v>
      </c>
      <c r="L5353">
        <f>VLOOKUP(J5353,Clustering!$D$3:$E$367,2,FALSE)</f>
        <v/>
      </c>
      <c r="M5353" t="n">
        <v>0.70194795</v>
      </c>
      <c r="N5353" t="n">
        <v>0.579917731</v>
      </c>
      <c r="O5353" t="n">
        <v>0.579917731</v>
      </c>
      <c r="P5353" t="n">
        <v>0.941001953</v>
      </c>
      <c r="Q5353" t="n">
        <v>0.427503082</v>
      </c>
      <c r="R5353" t="n">
        <v>0.1662186456525618</v>
      </c>
      <c r="S5353" t="n">
        <v>0</v>
      </c>
      <c r="T5353" t="n">
        <v>0</v>
      </c>
      <c r="U5353" t="n">
        <v>0.664783133</v>
      </c>
      <c r="V5353" t="n">
        <v>0.850080767</v>
      </c>
      <c r="W5353" t="n">
        <v>0.06150654</v>
      </c>
      <c r="X5353" t="n">
        <v>0.023460209</v>
      </c>
      <c r="Y5353" t="n">
        <v>0.1996338032468848</v>
      </c>
      <c r="Z5353" t="n">
        <v>0.650789763</v>
      </c>
      <c r="AA5353" t="n">
        <v>0.664783133</v>
      </c>
      <c r="AB5353" t="n">
        <v>0</v>
      </c>
      <c r="AC5353" t="n">
        <v>0</v>
      </c>
      <c r="AD5353" t="n">
        <v>0.85</v>
      </c>
      <c r="AE5353" t="n">
        <v>0.85</v>
      </c>
      <c r="AF5353" t="n">
        <v>0.85</v>
      </c>
      <c r="AG5353" t="n">
        <v>0.85</v>
      </c>
      <c r="AH5353" t="n">
        <v>0.941001953</v>
      </c>
      <c r="AI5353" t="n">
        <v>0.06150654</v>
      </c>
      <c r="AJ5353" t="n">
        <v>0.6584668930000001</v>
      </c>
      <c r="AK5353" t="n">
        <v>0</v>
      </c>
      <c r="AL5353" t="n">
        <v>0.14778936</v>
      </c>
    </row>
    <row r="5354">
      <c r="A5354" t="inlineStr">
        <is>
          <t>2025-08-12 00:00</t>
        </is>
      </c>
      <c r="B5354" t="n">
        <v>67728.64672143589</v>
      </c>
      <c r="C5354" t="n">
        <v>67388.64038040186</v>
      </c>
      <c r="D5354" t="n">
        <v>0</v>
      </c>
      <c r="E5354" t="n">
        <v>340.0063410340207</v>
      </c>
      <c r="F5354" t="n">
        <v>0</v>
      </c>
      <c r="G5354" t="n">
        <v>0.1666697750166768</v>
      </c>
      <c r="H5354" t="n">
        <v>0.1648726643546743</v>
      </c>
      <c r="I5354" t="n">
        <v>0.1991516606924176</v>
      </c>
      <c r="J5354" t="n">
        <v>224</v>
      </c>
      <c r="K5354" t="n">
        <v>0</v>
      </c>
      <c r="L5354">
        <f>VLOOKUP(J5354,Clustering!$D$3:$E$367,2,FALSE)</f>
        <v/>
      </c>
      <c r="M5354" t="n">
        <v>0.6608473</v>
      </c>
      <c r="N5354" t="n">
        <v>0.54872971</v>
      </c>
      <c r="O5354" t="n">
        <v>0.54872971</v>
      </c>
      <c r="P5354" t="n">
        <v>0.937817737</v>
      </c>
      <c r="Q5354" t="n">
        <v>0.389153467</v>
      </c>
      <c r="R5354" t="n">
        <v>0.1648726643546743</v>
      </c>
      <c r="S5354" t="n">
        <v>0</v>
      </c>
      <c r="T5354" t="n">
        <v>0</v>
      </c>
      <c r="U5354" t="n">
        <v>0.664783133</v>
      </c>
      <c r="V5354" t="n">
        <v>0.850080767</v>
      </c>
      <c r="W5354" t="n">
        <v>0.048067256</v>
      </c>
      <c r="X5354" t="n">
        <v>0.018971892</v>
      </c>
      <c r="Y5354" t="n">
        <v>0.1991516606924176</v>
      </c>
      <c r="Z5354" t="n">
        <v>0.573503764</v>
      </c>
      <c r="AA5354" t="n">
        <v>0.664783133</v>
      </c>
      <c r="AB5354" t="n">
        <v>0</v>
      </c>
      <c r="AC5354" t="n">
        <v>0</v>
      </c>
      <c r="AD5354" t="n">
        <v>0.85</v>
      </c>
      <c r="AE5354" t="n">
        <v>0.85</v>
      </c>
      <c r="AF5354" t="n">
        <v>0.85</v>
      </c>
      <c r="AG5354" t="n">
        <v>0.85</v>
      </c>
      <c r="AH5354" t="n">
        <v>0.937817737</v>
      </c>
      <c r="AI5354" t="n">
        <v>0.048067256</v>
      </c>
      <c r="AJ5354" t="n">
        <v>0.608158475</v>
      </c>
      <c r="AK5354" t="n">
        <v>0</v>
      </c>
      <c r="AL5354" t="n">
        <v>0.085277436</v>
      </c>
    </row>
    <row r="5355">
      <c r="A5355" t="inlineStr">
        <is>
          <t>2025-08-12 01:00</t>
        </is>
      </c>
      <c r="B5355" t="n">
        <v>66177.1786067489</v>
      </c>
      <c r="C5355" t="n">
        <v>65848.90573889858</v>
      </c>
      <c r="D5355" t="n">
        <v>0</v>
      </c>
      <c r="E5355" t="n">
        <v>328.2728678503257</v>
      </c>
      <c r="F5355" t="n">
        <v>0</v>
      </c>
      <c r="G5355" t="n">
        <v>0.1609180724756498</v>
      </c>
      <c r="H5355" t="n">
        <v>0.1588057038776289</v>
      </c>
      <c r="I5355" t="n">
        <v>0.1990980892974768</v>
      </c>
      <c r="J5355" t="n">
        <v>224</v>
      </c>
      <c r="K5355" t="n">
        <v>1</v>
      </c>
      <c r="L5355">
        <f>VLOOKUP(J5355,Clustering!$D$3:$E$367,2,FALSE)</f>
        <v/>
      </c>
      <c r="M5355" t="n">
        <v>0.607950948</v>
      </c>
      <c r="N5355" t="n">
        <v>0.523020053</v>
      </c>
      <c r="O5355" t="n">
        <v>0.523020053</v>
      </c>
      <c r="P5355" t="n">
        <v>0.939028349</v>
      </c>
      <c r="Q5355" t="n">
        <v>0.342205228</v>
      </c>
      <c r="R5355" t="n">
        <v>0.1588057038776289</v>
      </c>
      <c r="S5355" t="n">
        <v>0</v>
      </c>
      <c r="T5355" t="n">
        <v>0</v>
      </c>
      <c r="U5355" t="n">
        <v>0.664783133</v>
      </c>
      <c r="V5355" t="n">
        <v>0.850080767</v>
      </c>
      <c r="W5355" t="n">
        <v>0.033371312</v>
      </c>
      <c r="X5355" t="n">
        <v>0.018971892</v>
      </c>
      <c r="Y5355" t="n">
        <v>0.1990980892974768</v>
      </c>
      <c r="Z5355" t="n">
        <v>0.518847963</v>
      </c>
      <c r="AA5355" t="n">
        <v>0.664783133</v>
      </c>
      <c r="AB5355" t="n">
        <v>0</v>
      </c>
      <c r="AC5355" t="n">
        <v>0</v>
      </c>
      <c r="AD5355" t="n">
        <v>0.85</v>
      </c>
      <c r="AE5355" t="n">
        <v>0.85</v>
      </c>
      <c r="AF5355" t="n">
        <v>0.85</v>
      </c>
      <c r="AG5355" t="n">
        <v>0.85</v>
      </c>
      <c r="AH5355" t="n">
        <v>0.939028349</v>
      </c>
      <c r="AI5355" t="n">
        <v>0.033371312</v>
      </c>
      <c r="AJ5355" t="n">
        <v>0.5471479930000001</v>
      </c>
      <c r="AK5355" t="n">
        <v>0</v>
      </c>
      <c r="AL5355" t="n">
        <v>0</v>
      </c>
    </row>
    <row r="5356">
      <c r="A5356" t="inlineStr">
        <is>
          <t>2025-08-12 02:00</t>
        </is>
      </c>
      <c r="B5356" t="n">
        <v>65201.16898986576</v>
      </c>
      <c r="C5356" t="n">
        <v>64882.81906020769</v>
      </c>
      <c r="D5356" t="n">
        <v>0</v>
      </c>
      <c r="E5356" t="n">
        <v>318.3499296580629</v>
      </c>
      <c r="F5356" t="n">
        <v>0</v>
      </c>
      <c r="G5356" t="n">
        <v>0.1560538870872857</v>
      </c>
      <c r="H5356" t="n">
        <v>0.1536427606902095</v>
      </c>
      <c r="I5356" t="n">
        <v>0.1996338032468848</v>
      </c>
      <c r="J5356" t="n">
        <v>224</v>
      </c>
      <c r="K5356" t="n">
        <v>2</v>
      </c>
      <c r="L5356">
        <f>VLOOKUP(J5356,Clustering!$D$3:$E$367,2,FALSE)</f>
        <v/>
      </c>
      <c r="M5356" t="n">
        <v>0.564880509</v>
      </c>
      <c r="N5356" t="n">
        <v>0.497900039</v>
      </c>
      <c r="O5356" t="n">
        <v>0.497900039</v>
      </c>
      <c r="P5356" t="n">
        <v>0.9389571370000001</v>
      </c>
      <c r="Q5356" t="n">
        <v>0.287234109</v>
      </c>
      <c r="R5356" t="n">
        <v>0.1536427606902095</v>
      </c>
      <c r="S5356" t="n">
        <v>0</v>
      </c>
      <c r="T5356" t="n">
        <v>0</v>
      </c>
      <c r="U5356" t="n">
        <v>0.664783133</v>
      </c>
      <c r="V5356" t="n">
        <v>0.850080767</v>
      </c>
      <c r="W5356" t="n">
        <v>0.028135228</v>
      </c>
      <c r="X5356" t="n">
        <v>0.018479333</v>
      </c>
      <c r="Y5356" t="n">
        <v>0.1996338032468848</v>
      </c>
      <c r="Z5356" t="n">
        <v>0.487508171</v>
      </c>
      <c r="AA5356" t="n">
        <v>0.664783133</v>
      </c>
      <c r="AB5356" t="n">
        <v>0</v>
      </c>
      <c r="AC5356" t="n">
        <v>0</v>
      </c>
      <c r="AD5356" t="n">
        <v>0.85</v>
      </c>
      <c r="AE5356" t="n">
        <v>0.85</v>
      </c>
      <c r="AF5356" t="n">
        <v>0.85</v>
      </c>
      <c r="AG5356" t="n">
        <v>0.85</v>
      </c>
      <c r="AH5356" t="n">
        <v>0.9389571370000001</v>
      </c>
      <c r="AI5356" t="n">
        <v>0.028135228</v>
      </c>
      <c r="AJ5356" t="n">
        <v>0.521451956</v>
      </c>
      <c r="AK5356" t="n">
        <v>0</v>
      </c>
      <c r="AL5356" t="n">
        <v>0</v>
      </c>
    </row>
    <row r="5357">
      <c r="A5357" t="inlineStr">
        <is>
          <t>2025-08-12 03:00</t>
        </is>
      </c>
      <c r="B5357" t="n">
        <v>64503.46015337062</v>
      </c>
      <c r="C5357" t="n">
        <v>64192.88807177716</v>
      </c>
      <c r="D5357" t="n">
        <v>0</v>
      </c>
      <c r="E5357" t="n">
        <v>310.572081593458</v>
      </c>
      <c r="F5357" t="n">
        <v>0</v>
      </c>
      <c r="G5357" t="n">
        <v>0.1522412164673813</v>
      </c>
      <c r="H5357" t="n">
        <v>0.1498458880737804</v>
      </c>
      <c r="I5357" t="n">
        <v>0.1955355915339137</v>
      </c>
      <c r="J5357" t="n">
        <v>224</v>
      </c>
      <c r="K5357" t="n">
        <v>3</v>
      </c>
      <c r="L5357">
        <f>VLOOKUP(J5357,Clustering!$D$3:$E$367,2,FALSE)</f>
        <v/>
      </c>
      <c r="M5357" t="n">
        <v>0.538818227</v>
      </c>
      <c r="N5357" t="n">
        <v>0.477264475</v>
      </c>
      <c r="O5357" t="n">
        <v>0.477264475</v>
      </c>
      <c r="P5357" t="n">
        <v>0.939323373</v>
      </c>
      <c r="Q5357" t="n">
        <v>0.249009656</v>
      </c>
      <c r="R5357" t="n">
        <v>0.1498458880737804</v>
      </c>
      <c r="S5357" t="n">
        <v>0</v>
      </c>
      <c r="T5357" t="n">
        <v>0</v>
      </c>
      <c r="U5357" t="n">
        <v>0.664783133</v>
      </c>
      <c r="V5357" t="n">
        <v>0.850080767</v>
      </c>
      <c r="W5357" t="n">
        <v>0.028693744</v>
      </c>
      <c r="X5357" t="n">
        <v>0.018439125</v>
      </c>
      <c r="Y5357" t="n">
        <v>0.1955355915339137</v>
      </c>
      <c r="Z5357" t="n">
        <v>0.472809051</v>
      </c>
      <c r="AA5357" t="n">
        <v>0.664783133</v>
      </c>
      <c r="AB5357" t="n">
        <v>0</v>
      </c>
      <c r="AC5357" t="n">
        <v>0</v>
      </c>
      <c r="AD5357" t="n">
        <v>0.85</v>
      </c>
      <c r="AE5357" t="n">
        <v>0.85</v>
      </c>
      <c r="AF5357" t="n">
        <v>0.85</v>
      </c>
      <c r="AG5357" t="n">
        <v>0.85</v>
      </c>
      <c r="AH5357" t="n">
        <v>0.939323373</v>
      </c>
      <c r="AI5357" t="n">
        <v>0.028693744</v>
      </c>
      <c r="AJ5357" t="n">
        <v>0.517427255</v>
      </c>
      <c r="AK5357" t="n">
        <v>0</v>
      </c>
      <c r="AL5357" t="n">
        <v>0</v>
      </c>
    </row>
    <row r="5358">
      <c r="A5358" t="inlineStr">
        <is>
          <t>2025-08-12 04:00</t>
        </is>
      </c>
      <c r="B5358" t="n">
        <v>64388.61160940411</v>
      </c>
      <c r="C5358" t="n">
        <v>64079.48972532418</v>
      </c>
      <c r="D5358" t="n">
        <v>0</v>
      </c>
      <c r="E5358" t="n">
        <v>309.121884079923</v>
      </c>
      <c r="F5358" t="n">
        <v>0</v>
      </c>
      <c r="G5358" t="n">
        <v>0.1515303353332956</v>
      </c>
      <c r="H5358" t="n">
        <v>0.1494039240655188</v>
      </c>
      <c r="I5358" t="n">
        <v>0.1899641664600707</v>
      </c>
      <c r="J5358" t="n">
        <v>224</v>
      </c>
      <c r="K5358" t="n">
        <v>4</v>
      </c>
      <c r="L5358">
        <f>VLOOKUP(J5358,Clustering!$D$3:$E$367,2,FALSE)</f>
        <v/>
      </c>
      <c r="M5358" t="n">
        <v>0.529965691</v>
      </c>
      <c r="N5358" t="n">
        <v>0.469573468</v>
      </c>
      <c r="O5358" t="n">
        <v>0.469573468</v>
      </c>
      <c r="P5358" t="n">
        <v>0.94042208</v>
      </c>
      <c r="Q5358" t="n">
        <v>0.231862472</v>
      </c>
      <c r="R5358" t="n">
        <v>0.1494039240655188</v>
      </c>
      <c r="S5358" t="n">
        <v>0</v>
      </c>
      <c r="T5358" t="n">
        <v>0</v>
      </c>
      <c r="U5358" t="n">
        <v>0.664783133</v>
      </c>
      <c r="V5358" t="n">
        <v>0.850080767</v>
      </c>
      <c r="W5358" t="n">
        <v>0.028728651</v>
      </c>
      <c r="X5358" t="n">
        <v>0.018439125</v>
      </c>
      <c r="Y5358" t="n">
        <v>0.1899641664600707</v>
      </c>
      <c r="Z5358" t="n">
        <v>0.483812058</v>
      </c>
      <c r="AA5358" t="n">
        <v>0.664783133</v>
      </c>
      <c r="AB5358" t="n">
        <v>0</v>
      </c>
      <c r="AC5358" t="n">
        <v>0</v>
      </c>
      <c r="AD5358" t="n">
        <v>0.85</v>
      </c>
      <c r="AE5358" t="n">
        <v>0.85</v>
      </c>
      <c r="AF5358" t="n">
        <v>0.85</v>
      </c>
      <c r="AG5358" t="n">
        <v>0.85</v>
      </c>
      <c r="AH5358" t="n">
        <v>0.94042208</v>
      </c>
      <c r="AI5358" t="n">
        <v>0.028728651</v>
      </c>
      <c r="AJ5358" t="n">
        <v>0.520795763</v>
      </c>
      <c r="AK5358" t="n">
        <v>0</v>
      </c>
      <c r="AL5358" t="n">
        <v>0</v>
      </c>
    </row>
    <row r="5359">
      <c r="A5359" t="inlineStr">
        <is>
          <t>2025-08-12 05:00</t>
        </is>
      </c>
      <c r="B5359" t="n">
        <v>67433.6763796322</v>
      </c>
      <c r="C5359" t="n">
        <v>67071.52311991224</v>
      </c>
      <c r="D5359" t="n">
        <v>51.34974402394878</v>
      </c>
      <c r="E5359" t="n">
        <v>310.8035156960272</v>
      </c>
      <c r="F5359" t="n">
        <v>0.0023190581020186</v>
      </c>
      <c r="G5359" t="n">
        <v>0.152354664556876</v>
      </c>
      <c r="H5359" t="n">
        <v>0.1504887448130699</v>
      </c>
      <c r="I5359" t="n">
        <v>0.1860802403268628</v>
      </c>
      <c r="J5359" t="n">
        <v>224</v>
      </c>
      <c r="K5359" t="n">
        <v>5</v>
      </c>
      <c r="L5359">
        <f>VLOOKUP(J5359,Clustering!$D$3:$E$367,2,FALSE)</f>
        <v/>
      </c>
      <c r="M5359" t="n">
        <v>0.530541653</v>
      </c>
      <c r="N5359" t="n">
        <v>0.478824369</v>
      </c>
      <c r="O5359" t="n">
        <v>0.478824369</v>
      </c>
      <c r="P5359" t="n">
        <v>0.941327496</v>
      </c>
      <c r="Q5359" t="n">
        <v>0.224139981</v>
      </c>
      <c r="R5359" t="n">
        <v>0.1504887448130699</v>
      </c>
      <c r="S5359" t="n">
        <v>0.0023190581020186</v>
      </c>
      <c r="T5359" t="n">
        <v>0</v>
      </c>
      <c r="U5359" t="n">
        <v>0.664783133</v>
      </c>
      <c r="V5359" t="n">
        <v>0.850080767</v>
      </c>
      <c r="W5359" t="n">
        <v>0.029636239</v>
      </c>
      <c r="X5359" t="n">
        <v>0.018439125</v>
      </c>
      <c r="Y5359" t="n">
        <v>0.1860802403268628</v>
      </c>
      <c r="Z5359" t="n">
        <v>0.513223467</v>
      </c>
      <c r="AA5359" t="n">
        <v>0.664783133</v>
      </c>
      <c r="AB5359" t="n">
        <v>0</v>
      </c>
      <c r="AC5359" t="n">
        <v>0</v>
      </c>
      <c r="AD5359" t="n">
        <v>0.85</v>
      </c>
      <c r="AE5359" t="n">
        <v>0.85</v>
      </c>
      <c r="AF5359" t="n">
        <v>0.85</v>
      </c>
      <c r="AG5359" t="n">
        <v>0.85</v>
      </c>
      <c r="AH5359" t="n">
        <v>0.941327496</v>
      </c>
      <c r="AI5359" t="n">
        <v>0.029636239</v>
      </c>
      <c r="AJ5359" t="n">
        <v>0.533205554</v>
      </c>
      <c r="AK5359" t="n">
        <v>0.001623340671413</v>
      </c>
      <c r="AL5359" t="n">
        <v>0</v>
      </c>
    </row>
    <row r="5360">
      <c r="A5360" t="inlineStr">
        <is>
          <t>2025-08-12 06:00</t>
        </is>
      </c>
      <c r="B5360" t="n">
        <v>75504.67385823408</v>
      </c>
      <c r="C5360" t="n">
        <v>73730.41988731548</v>
      </c>
      <c r="D5360" t="n">
        <v>1495.216625897261</v>
      </c>
      <c r="E5360" t="n">
        <v>279.0373450213376</v>
      </c>
      <c r="F5360" t="n">
        <v>0.0675270012824776</v>
      </c>
      <c r="G5360" t="n">
        <v>0.1367830122653615</v>
      </c>
      <c r="H5360" t="n">
        <v>0.1345579512425501</v>
      </c>
      <c r="I5360" t="n">
        <v>0.1769998888843975</v>
      </c>
      <c r="J5360" t="n">
        <v>224</v>
      </c>
      <c r="K5360" t="n">
        <v>6</v>
      </c>
      <c r="L5360">
        <f>VLOOKUP(J5360,Clustering!$D$3:$E$367,2,FALSE)</f>
        <v/>
      </c>
      <c r="M5360" t="n">
        <v>0.549957333</v>
      </c>
      <c r="N5360" t="n">
        <v>0.492942298</v>
      </c>
      <c r="O5360" t="n">
        <v>0.492942298</v>
      </c>
      <c r="P5360" t="n">
        <v>0.942507588</v>
      </c>
      <c r="Q5360" t="n">
        <v>0.223276364</v>
      </c>
      <c r="R5360" t="n">
        <v>0.1345579512425501</v>
      </c>
      <c r="S5360" t="n">
        <v>0.0675270012824776</v>
      </c>
      <c r="T5360" t="n">
        <v>0</v>
      </c>
      <c r="U5360" t="n">
        <v>0.664783133</v>
      </c>
      <c r="V5360" t="n">
        <v>0.850080767</v>
      </c>
      <c r="W5360" t="n">
        <v>0.031660858</v>
      </c>
      <c r="X5360" t="n">
        <v>0.018439125</v>
      </c>
      <c r="Y5360" t="n">
        <v>0.1769998888843975</v>
      </c>
      <c r="Z5360" t="n">
        <v>0.509514712</v>
      </c>
      <c r="AA5360" t="n">
        <v>0.664783133</v>
      </c>
      <c r="AB5360" t="n">
        <v>0</v>
      </c>
      <c r="AC5360" t="n">
        <v>0</v>
      </c>
      <c r="AD5360" t="n">
        <v>0.85</v>
      </c>
      <c r="AE5360" t="n">
        <v>0.85</v>
      </c>
      <c r="AF5360" t="n">
        <v>0.85</v>
      </c>
      <c r="AG5360" t="n">
        <v>0.85</v>
      </c>
      <c r="AH5360" t="n">
        <v>0.942507588</v>
      </c>
      <c r="AI5360" t="n">
        <v>0.031660858</v>
      </c>
      <c r="AJ5360" t="n">
        <v>0.5217925839999999</v>
      </c>
      <c r="AK5360" t="n">
        <v>0.0472689008977343</v>
      </c>
      <c r="AL5360" t="n">
        <v>0</v>
      </c>
    </row>
    <row r="5361">
      <c r="A5361" t="inlineStr">
        <is>
          <t>2025-08-12 07:00</t>
        </is>
      </c>
      <c r="B5361" t="n">
        <v>83458.8483945263</v>
      </c>
      <c r="C5361" t="n">
        <v>78812.8838599494</v>
      </c>
      <c r="D5361" t="n">
        <v>4381.974215537673</v>
      </c>
      <c r="E5361" t="n">
        <v>263.9903190392273</v>
      </c>
      <c r="F5361" t="n">
        <v>0.197898801650115</v>
      </c>
      <c r="G5361" t="n">
        <v>0.1294070191368761</v>
      </c>
      <c r="H5361" t="n">
        <v>0.1275267056565703</v>
      </c>
      <c r="I5361" t="n">
        <v>0.1633927545694347</v>
      </c>
      <c r="J5361" t="n">
        <v>224</v>
      </c>
      <c r="K5361" t="n">
        <v>7</v>
      </c>
      <c r="L5361">
        <f>VLOOKUP(J5361,Clustering!$D$3:$E$367,2,FALSE)</f>
        <v/>
      </c>
      <c r="M5361" t="n">
        <v>0.584981583</v>
      </c>
      <c r="N5361" t="n">
        <v>0.503780702</v>
      </c>
      <c r="O5361" t="n">
        <v>0.503780702</v>
      </c>
      <c r="P5361" t="n">
        <v>0.944216688</v>
      </c>
      <c r="Q5361" t="n">
        <v>0.239522382</v>
      </c>
      <c r="R5361" t="n">
        <v>0.1275267056565703</v>
      </c>
      <c r="S5361" t="n">
        <v>0.197898801650115</v>
      </c>
      <c r="T5361" t="n">
        <v>0</v>
      </c>
      <c r="U5361" t="n">
        <v>0.664783133</v>
      </c>
      <c r="V5361" t="n">
        <v>0.850080767</v>
      </c>
      <c r="W5361" t="n">
        <v>0.043005708</v>
      </c>
      <c r="X5361" t="n">
        <v>0.018439125</v>
      </c>
      <c r="Y5361" t="n">
        <v>0.1633927545694347</v>
      </c>
      <c r="Z5361" t="n">
        <v>0.5413522710000001</v>
      </c>
      <c r="AA5361" t="n">
        <v>0.664783133</v>
      </c>
      <c r="AB5361" t="n">
        <v>0</v>
      </c>
      <c r="AC5361" t="n">
        <v>0</v>
      </c>
      <c r="AD5361" t="n">
        <v>0.85</v>
      </c>
      <c r="AE5361" t="n">
        <v>0.85</v>
      </c>
      <c r="AF5361" t="n">
        <v>0.85</v>
      </c>
      <c r="AG5361" t="n">
        <v>0.85</v>
      </c>
      <c r="AH5361" t="n">
        <v>0.944216688</v>
      </c>
      <c r="AI5361" t="n">
        <v>0.043005708</v>
      </c>
      <c r="AJ5361" t="n">
        <v>0.538267317</v>
      </c>
      <c r="AK5361" t="n">
        <v>0.1385291611550805</v>
      </c>
      <c r="AL5361" t="n">
        <v>0</v>
      </c>
    </row>
    <row r="5362">
      <c r="A5362" t="inlineStr">
        <is>
          <t>2025-08-12 08:00</t>
        </is>
      </c>
      <c r="B5362" t="n">
        <v>84911.97176677825</v>
      </c>
      <c r="C5362" t="n">
        <v>77140.46018279585</v>
      </c>
      <c r="D5362" t="n">
        <v>7488.173223525763</v>
      </c>
      <c r="E5362" t="n">
        <v>283.338360456637</v>
      </c>
      <c r="F5362" t="n">
        <v>0.3381810194659936</v>
      </c>
      <c r="G5362" t="n">
        <v>0.1388913531650181</v>
      </c>
      <c r="H5362" t="n">
        <v>0.13757134220797</v>
      </c>
      <c r="I5362" t="n">
        <v>0.1627498978301451</v>
      </c>
      <c r="J5362" t="n">
        <v>224</v>
      </c>
      <c r="K5362" t="n">
        <v>8</v>
      </c>
      <c r="L5362">
        <f>VLOOKUP(J5362,Clustering!$D$3:$E$367,2,FALSE)</f>
        <v/>
      </c>
      <c r="M5362" t="n">
        <v>0.61717786</v>
      </c>
      <c r="N5362" t="n">
        <v>0.516017292</v>
      </c>
      <c r="O5362" t="n">
        <v>0.516017292</v>
      </c>
      <c r="P5362" t="n">
        <v>0.944521885</v>
      </c>
      <c r="Q5362" t="n">
        <v>0.258509447</v>
      </c>
      <c r="R5362" t="n">
        <v>0.13757134220797</v>
      </c>
      <c r="S5362" t="n">
        <v>0.3381810194659936</v>
      </c>
      <c r="T5362" t="n">
        <v>0.222079492</v>
      </c>
      <c r="U5362" t="n">
        <v>0.664783133</v>
      </c>
      <c r="V5362" t="n">
        <v>0.850080767</v>
      </c>
      <c r="W5362" t="n">
        <v>0.059063034</v>
      </c>
      <c r="X5362" t="n">
        <v>0.018439125</v>
      </c>
      <c r="Y5362" t="n">
        <v>0.1627498978301451</v>
      </c>
      <c r="Z5362" t="n">
        <v>0.578426647</v>
      </c>
      <c r="AA5362" t="n">
        <v>0.664783133</v>
      </c>
      <c r="AB5362" t="n">
        <v>0</v>
      </c>
      <c r="AC5362" t="n">
        <v>0</v>
      </c>
      <c r="AD5362" t="n">
        <v>0.85</v>
      </c>
      <c r="AE5362" t="n">
        <v>0.85</v>
      </c>
      <c r="AF5362" t="n">
        <v>0.85</v>
      </c>
      <c r="AG5362" t="n">
        <v>0.85</v>
      </c>
      <c r="AH5362" t="n">
        <v>0.944521885</v>
      </c>
      <c r="AI5362" t="n">
        <v>0.059063034</v>
      </c>
      <c r="AJ5362" t="n">
        <v>0.567621307</v>
      </c>
      <c r="AK5362" t="n">
        <v>0.2367267136261955</v>
      </c>
      <c r="AL5362" t="n">
        <v>0</v>
      </c>
    </row>
    <row r="5363">
      <c r="A5363" t="inlineStr">
        <is>
          <t>2025-08-12 09:00</t>
        </is>
      </c>
      <c r="B5363" t="n">
        <v>84311.55361707053</v>
      </c>
      <c r="C5363" t="n">
        <v>73802.80360917289</v>
      </c>
      <c r="D5363" t="n">
        <v>10215.82420817581</v>
      </c>
      <c r="E5363" t="n">
        <v>292.9257997218381</v>
      </c>
      <c r="F5363" t="n">
        <v>0.4613672443570425</v>
      </c>
      <c r="G5363" t="n">
        <v>0.1435910782950187</v>
      </c>
      <c r="H5363" t="n">
        <v>0.1425133033912586</v>
      </c>
      <c r="I5363" t="n">
        <v>0.1630713261997899</v>
      </c>
      <c r="J5363" t="n">
        <v>224</v>
      </c>
      <c r="K5363" t="n">
        <v>9</v>
      </c>
      <c r="L5363">
        <f>VLOOKUP(J5363,Clustering!$D$3:$E$367,2,FALSE)</f>
        <v/>
      </c>
      <c r="M5363" t="n">
        <v>0.628524312</v>
      </c>
      <c r="N5363" t="n">
        <v>0.53272847</v>
      </c>
      <c r="O5363" t="n">
        <v>0.53272847</v>
      </c>
      <c r="P5363" t="n">
        <v>0.944023397</v>
      </c>
      <c r="Q5363" t="n">
        <v>0.278510323</v>
      </c>
      <c r="R5363" t="n">
        <v>0.1425133033912586</v>
      </c>
      <c r="S5363" t="n">
        <v>0.4613672443570425</v>
      </c>
      <c r="T5363" t="n">
        <v>0.506649539</v>
      </c>
      <c r="U5363" t="n">
        <v>0.664783133</v>
      </c>
      <c r="V5363" t="n">
        <v>0.850080767</v>
      </c>
      <c r="W5363" t="n">
        <v>0.083812261</v>
      </c>
      <c r="X5363" t="n">
        <v>0.018439125</v>
      </c>
      <c r="Y5363" t="n">
        <v>0.1630713261997899</v>
      </c>
      <c r="Z5363" t="n">
        <v>0.6239788550000001</v>
      </c>
      <c r="AA5363" t="n">
        <v>0.664783133</v>
      </c>
      <c r="AB5363" t="n">
        <v>0</v>
      </c>
      <c r="AC5363" t="n">
        <v>0</v>
      </c>
      <c r="AD5363" t="n">
        <v>0.85</v>
      </c>
      <c r="AE5363" t="n">
        <v>0.85</v>
      </c>
      <c r="AF5363" t="n">
        <v>0.85</v>
      </c>
      <c r="AG5363" t="n">
        <v>0.85</v>
      </c>
      <c r="AH5363" t="n">
        <v>0.944023397</v>
      </c>
      <c r="AI5363" t="n">
        <v>0.083812261</v>
      </c>
      <c r="AJ5363" t="n">
        <v>0.60184539</v>
      </c>
      <c r="AK5363" t="n">
        <v>0.3229570710499297</v>
      </c>
      <c r="AL5363" t="n">
        <v>0</v>
      </c>
    </row>
    <row r="5364">
      <c r="A5364" t="inlineStr">
        <is>
          <t>2025-08-12 10:00</t>
        </is>
      </c>
      <c r="B5364" t="n">
        <v>83153.74807748516</v>
      </c>
      <c r="C5364" t="n">
        <v>70514.40466949112</v>
      </c>
      <c r="D5364" t="n">
        <v>12348.98412179976</v>
      </c>
      <c r="E5364" t="n">
        <v>290.3592861942739</v>
      </c>
      <c r="F5364" t="n">
        <v>0.5577050523563175</v>
      </c>
      <c r="G5364" t="n">
        <v>0.1423329834285656</v>
      </c>
      <c r="H5364" t="n">
        <v>0.1412878577319878</v>
      </c>
      <c r="I5364" t="n">
        <v>0.1612231130743324</v>
      </c>
      <c r="J5364" t="n">
        <v>224</v>
      </c>
      <c r="K5364" t="n">
        <v>10</v>
      </c>
      <c r="L5364">
        <f>VLOOKUP(J5364,Clustering!$D$3:$E$367,2,FALSE)</f>
        <v/>
      </c>
      <c r="M5364" t="n">
        <v>0.663502485</v>
      </c>
      <c r="N5364" t="n">
        <v>0.563768587</v>
      </c>
      <c r="O5364" t="n">
        <v>0.563768587</v>
      </c>
      <c r="P5364" t="n">
        <v>0.94295521</v>
      </c>
      <c r="Q5364" t="n">
        <v>0.292628588</v>
      </c>
      <c r="R5364" t="n">
        <v>0.1412878577319878</v>
      </c>
      <c r="S5364" t="n">
        <v>0.5577050523563175</v>
      </c>
      <c r="T5364" t="n">
        <v>0.612891038</v>
      </c>
      <c r="U5364" t="n">
        <v>0.665237059</v>
      </c>
      <c r="V5364" t="n">
        <v>0.850080767</v>
      </c>
      <c r="W5364" t="n">
        <v>0.113553221</v>
      </c>
      <c r="X5364" t="n">
        <v>0.018461742</v>
      </c>
      <c r="Y5364" t="n">
        <v>0.1612231130743324</v>
      </c>
      <c r="Z5364" t="n">
        <v>0.680189583</v>
      </c>
      <c r="AA5364" t="n">
        <v>0.665237059</v>
      </c>
      <c r="AB5364" t="n">
        <v>0</v>
      </c>
      <c r="AC5364" t="n">
        <v>0</v>
      </c>
      <c r="AD5364" t="n">
        <v>0.85</v>
      </c>
      <c r="AE5364" t="n">
        <v>0.85</v>
      </c>
      <c r="AF5364" t="n">
        <v>0.85</v>
      </c>
      <c r="AG5364" t="n">
        <v>0.85</v>
      </c>
      <c r="AH5364" t="n">
        <v>0.94295521</v>
      </c>
      <c r="AI5364" t="n">
        <v>0.113553221</v>
      </c>
      <c r="AJ5364" t="n">
        <v>0.642868968</v>
      </c>
      <c r="AK5364" t="n">
        <v>0.3903935366494222</v>
      </c>
      <c r="AL5364" t="n">
        <v>0</v>
      </c>
    </row>
    <row r="5365">
      <c r="A5365" t="inlineStr">
        <is>
          <t>2025-08-12 11:00</t>
        </is>
      </c>
      <c r="B5365" t="n">
        <v>81831.52036546305</v>
      </c>
      <c r="C5365" t="n">
        <v>67914.62566680173</v>
      </c>
      <c r="D5365" t="n">
        <v>13633.5658761094</v>
      </c>
      <c r="E5365" t="n">
        <v>283.3288225519103</v>
      </c>
      <c r="F5365" t="n">
        <v>0.6157193576203864</v>
      </c>
      <c r="G5365" t="n">
        <v>0.1388866777215246</v>
      </c>
      <c r="H5365" t="n">
        <v>0.1378124134852035</v>
      </c>
      <c r="I5365" t="n">
        <v>0.1583034720500589</v>
      </c>
      <c r="J5365" t="n">
        <v>224</v>
      </c>
      <c r="K5365" t="n">
        <v>11</v>
      </c>
      <c r="L5365">
        <f>VLOOKUP(J5365,Clustering!$D$3:$E$367,2,FALSE)</f>
        <v/>
      </c>
      <c r="M5365" t="n">
        <v>0.696199849</v>
      </c>
      <c r="N5365" t="n">
        <v>0.600038589</v>
      </c>
      <c r="O5365" t="n">
        <v>0.600038589</v>
      </c>
      <c r="P5365" t="n">
        <v>0.941897196</v>
      </c>
      <c r="Q5365" t="n">
        <v>0.351967858</v>
      </c>
      <c r="R5365" t="n">
        <v>0.1378124134852035</v>
      </c>
      <c r="S5365" t="n">
        <v>0.6157193576203864</v>
      </c>
      <c r="T5365" t="n">
        <v>0.6190871999999999</v>
      </c>
      <c r="U5365" t="n">
        <v>0.666411007</v>
      </c>
      <c r="V5365" t="n">
        <v>0.850080767</v>
      </c>
      <c r="W5365" t="n">
        <v>0.115542933</v>
      </c>
      <c r="X5365" t="n">
        <v>0.026689485</v>
      </c>
      <c r="Y5365" t="n">
        <v>0.1583034720500589</v>
      </c>
      <c r="Z5365" t="n">
        <v>0.740885476</v>
      </c>
      <c r="AA5365" t="n">
        <v>0.666411007</v>
      </c>
      <c r="AB5365" t="n">
        <v>0</v>
      </c>
      <c r="AC5365" t="n">
        <v>0</v>
      </c>
      <c r="AD5365" t="n">
        <v>0.85</v>
      </c>
      <c r="AE5365" t="n">
        <v>0.85</v>
      </c>
      <c r="AF5365" t="n">
        <v>0.85</v>
      </c>
      <c r="AG5365" t="n">
        <v>0.85</v>
      </c>
      <c r="AH5365" t="n">
        <v>0.941897196</v>
      </c>
      <c r="AI5365" t="n">
        <v>0.115542933</v>
      </c>
      <c r="AJ5365" t="n">
        <v>0.697892873</v>
      </c>
      <c r="AK5365" t="n">
        <v>0.4310035503342704</v>
      </c>
      <c r="AL5365" t="n">
        <v>0.003078764</v>
      </c>
    </row>
    <row r="5366">
      <c r="A5366" t="inlineStr">
        <is>
          <t>2025-08-12 12:00</t>
        </is>
      </c>
      <c r="B5366" t="n">
        <v>82217.37844439229</v>
      </c>
      <c r="C5366" t="n">
        <v>67775.58003152274</v>
      </c>
      <c r="D5366" t="n">
        <v>14169.94235038089</v>
      </c>
      <c r="E5366" t="n">
        <v>271.8560624886541</v>
      </c>
      <c r="F5366" t="n">
        <v>0.6399432020043307</v>
      </c>
      <c r="G5366" t="n">
        <v>0.1332627757297323</v>
      </c>
      <c r="H5366" t="n">
        <v>0.1322878633819337</v>
      </c>
      <c r="I5366" t="n">
        <v>0.1508838338507583</v>
      </c>
      <c r="J5366" t="n">
        <v>224</v>
      </c>
      <c r="K5366" t="n">
        <v>12</v>
      </c>
      <c r="L5366">
        <f>VLOOKUP(J5366,Clustering!$D$3:$E$367,2,FALSE)</f>
        <v/>
      </c>
      <c r="M5366" t="n">
        <v>0.730072175</v>
      </c>
      <c r="N5366" t="n">
        <v>0.631526362</v>
      </c>
      <c r="O5366" t="n">
        <v>0.631526362</v>
      </c>
      <c r="P5366" t="n">
        <v>0.940686583</v>
      </c>
      <c r="Q5366" t="n">
        <v>0.400993786</v>
      </c>
      <c r="R5366" t="n">
        <v>0.1322878633819337</v>
      </c>
      <c r="S5366" t="n">
        <v>0.6399432020043307</v>
      </c>
      <c r="T5366" t="n">
        <v>0.6297415750000001</v>
      </c>
      <c r="U5366" t="n">
        <v>0.666411007</v>
      </c>
      <c r="V5366" t="n">
        <v>0.850080767</v>
      </c>
      <c r="W5366" t="n">
        <v>0.125561308</v>
      </c>
      <c r="X5366" t="n">
        <v>0.055968255</v>
      </c>
      <c r="Y5366" t="n">
        <v>0.1508838338507583</v>
      </c>
      <c r="Z5366" t="n">
        <v>0.772386977</v>
      </c>
      <c r="AA5366" t="n">
        <v>0.666411007</v>
      </c>
      <c r="AB5366" t="n">
        <v>0</v>
      </c>
      <c r="AC5366" t="n">
        <v>0</v>
      </c>
      <c r="AD5366" t="n">
        <v>0.85</v>
      </c>
      <c r="AE5366" t="n">
        <v>0.85</v>
      </c>
      <c r="AF5366" t="n">
        <v>0.85</v>
      </c>
      <c r="AG5366" t="n">
        <v>0.85</v>
      </c>
      <c r="AH5366" t="n">
        <v>0.940686583</v>
      </c>
      <c r="AI5366" t="n">
        <v>0.125561308</v>
      </c>
      <c r="AJ5366" t="n">
        <v>0.716349601</v>
      </c>
      <c r="AK5366" t="n">
        <v>0.4479602414030315</v>
      </c>
      <c r="AL5366" t="n">
        <v>0.268450905</v>
      </c>
    </row>
    <row r="5367">
      <c r="A5367" t="inlineStr">
        <is>
          <t>2025-08-12 13:00</t>
        </is>
      </c>
      <c r="B5367" t="n">
        <v>82397.49428195877</v>
      </c>
      <c r="C5367" t="n">
        <v>68389.25045957552</v>
      </c>
      <c r="D5367" t="n">
        <v>13750.83064501901</v>
      </c>
      <c r="E5367" t="n">
        <v>257.4131773642452</v>
      </c>
      <c r="F5367" t="n">
        <v>0.6210152713116861</v>
      </c>
      <c r="G5367" t="n">
        <v>0.1261829300805123</v>
      </c>
      <c r="H5367" t="n">
        <v>0.1253972427076735</v>
      </c>
      <c r="I5367" t="n">
        <v>0.1403838404423619</v>
      </c>
      <c r="J5367" t="n">
        <v>224</v>
      </c>
      <c r="K5367" t="n">
        <v>13</v>
      </c>
      <c r="L5367">
        <f>VLOOKUP(J5367,Clustering!$D$3:$E$367,2,FALSE)</f>
        <v/>
      </c>
      <c r="M5367" t="n">
        <v>0.751595876</v>
      </c>
      <c r="N5367" t="n">
        <v>0.655573578</v>
      </c>
      <c r="O5367" t="n">
        <v>0.655573578</v>
      </c>
      <c r="P5367" t="n">
        <v>0.9408798739999999</v>
      </c>
      <c r="Q5367" t="n">
        <v>0.469945492</v>
      </c>
      <c r="R5367" t="n">
        <v>0.1253972427076735</v>
      </c>
      <c r="S5367" t="n">
        <v>0.6210152713116861</v>
      </c>
      <c r="T5367" t="n">
        <v>0.657699864</v>
      </c>
      <c r="U5367" t="n">
        <v>0.666411007</v>
      </c>
      <c r="V5367" t="n">
        <v>0.850080767</v>
      </c>
      <c r="W5367" t="n">
        <v>0.128633145</v>
      </c>
      <c r="X5367" t="n">
        <v>0.128087917</v>
      </c>
      <c r="Y5367" t="n">
        <v>0.1403838404423619</v>
      </c>
      <c r="Z5367" t="n">
        <v>0.7807721010000001</v>
      </c>
      <c r="AA5367" t="n">
        <v>0.666411007</v>
      </c>
      <c r="AB5367" t="n">
        <v>0</v>
      </c>
      <c r="AC5367" t="n">
        <v>0</v>
      </c>
      <c r="AD5367" t="n">
        <v>0.85</v>
      </c>
      <c r="AE5367" t="n">
        <v>0.85</v>
      </c>
      <c r="AF5367" t="n">
        <v>0.85</v>
      </c>
      <c r="AG5367" t="n">
        <v>0.85</v>
      </c>
      <c r="AH5367" t="n">
        <v>0.9408798739999999</v>
      </c>
      <c r="AI5367" t="n">
        <v>0.128633145</v>
      </c>
      <c r="AJ5367" t="n">
        <v>0.726799635</v>
      </c>
      <c r="AK5367" t="n">
        <v>0.4347106899181802</v>
      </c>
      <c r="AL5367" t="n">
        <v>0.506105493</v>
      </c>
    </row>
    <row r="5368">
      <c r="A5368" t="inlineStr">
        <is>
          <t>2025-08-12 14:00</t>
        </is>
      </c>
      <c r="B5368" t="n">
        <v>82369.72926153085</v>
      </c>
      <c r="C5368" t="n">
        <v>69681.19293201488</v>
      </c>
      <c r="D5368" t="n">
        <v>12451.41048820252</v>
      </c>
      <c r="E5368" t="n">
        <v>237.1258413134628</v>
      </c>
      <c r="F5368" t="n">
        <v>0.5623308338354981</v>
      </c>
      <c r="G5368" t="n">
        <v>0.1162381575065994</v>
      </c>
      <c r="H5368" t="n">
        <v>0.1155735881604047</v>
      </c>
      <c r="I5368" t="n">
        <v>0.128249919488271</v>
      </c>
      <c r="J5368" t="n">
        <v>224</v>
      </c>
      <c r="K5368" t="n">
        <v>14</v>
      </c>
      <c r="L5368">
        <f>VLOOKUP(J5368,Clustering!$D$3:$E$367,2,FALSE)</f>
        <v/>
      </c>
      <c r="M5368" t="n">
        <v>0.768782582</v>
      </c>
      <c r="N5368" t="n">
        <v>0.670734723</v>
      </c>
      <c r="O5368" t="n">
        <v>0.670734723</v>
      </c>
      <c r="P5368" t="n">
        <v>0.940971433</v>
      </c>
      <c r="Q5368" t="n">
        <v>0.534629176</v>
      </c>
      <c r="R5368" t="n">
        <v>0.1155735881604047</v>
      </c>
      <c r="S5368" t="n">
        <v>0.5623308338354981</v>
      </c>
      <c r="T5368" t="n">
        <v>0.647876681</v>
      </c>
      <c r="U5368" t="n">
        <v>0.666411007</v>
      </c>
      <c r="V5368" t="n">
        <v>0.850080767</v>
      </c>
      <c r="W5368" t="n">
        <v>0.144097048</v>
      </c>
      <c r="X5368" t="n">
        <v>0.177994682</v>
      </c>
      <c r="Y5368" t="n">
        <v>0.128249919488271</v>
      </c>
      <c r="Z5368" t="n">
        <v>0.782164267</v>
      </c>
      <c r="AA5368" t="n">
        <v>0.666411007</v>
      </c>
      <c r="AB5368" t="n">
        <v>0</v>
      </c>
      <c r="AC5368" t="n">
        <v>0</v>
      </c>
      <c r="AD5368" t="n">
        <v>0.85</v>
      </c>
      <c r="AE5368" t="n">
        <v>0.85</v>
      </c>
      <c r="AF5368" t="n">
        <v>0.85</v>
      </c>
      <c r="AG5368" t="n">
        <v>0.85</v>
      </c>
      <c r="AH5368" t="n">
        <v>0.940971433</v>
      </c>
      <c r="AI5368" t="n">
        <v>0.144097048</v>
      </c>
      <c r="AJ5368" t="n">
        <v>0.732262386</v>
      </c>
      <c r="AK5368" t="n">
        <v>0.3936315836848486</v>
      </c>
      <c r="AL5368" t="n">
        <v>0.613935962</v>
      </c>
    </row>
    <row r="5369">
      <c r="A5369" t="inlineStr">
        <is>
          <t>2025-08-12 15:00</t>
        </is>
      </c>
      <c r="B5369" t="n">
        <v>82908.36949854222</v>
      </c>
      <c r="C5369" t="n">
        <v>72211.61955888549</v>
      </c>
      <c r="D5369" t="n">
        <v>10485.66739962917</v>
      </c>
      <c r="E5369" t="n">
        <v>211.0825400275438</v>
      </c>
      <c r="F5369" t="n">
        <v>0.4735539076269244</v>
      </c>
      <c r="G5369" t="n">
        <v>0.1034718333468351</v>
      </c>
      <c r="H5369" t="n">
        <v>0.1027767211939215</v>
      </c>
      <c r="I5369" t="n">
        <v>0.1160356414417691</v>
      </c>
      <c r="J5369" t="n">
        <v>224</v>
      </c>
      <c r="K5369" t="n">
        <v>15</v>
      </c>
      <c r="L5369">
        <f>VLOOKUP(J5369,Clustering!$D$3:$E$367,2,FALSE)</f>
        <v/>
      </c>
      <c r="M5369" t="n">
        <v>0.777197387</v>
      </c>
      <c r="N5369" t="n">
        <v>0.6792323</v>
      </c>
      <c r="O5369" t="n">
        <v>0.6792323</v>
      </c>
      <c r="P5369" t="n">
        <v>0.941663212</v>
      </c>
      <c r="Q5369" t="n">
        <v>0.573504471</v>
      </c>
      <c r="R5369" t="n">
        <v>0.1027767211939215</v>
      </c>
      <c r="S5369" t="n">
        <v>0.4735539076269244</v>
      </c>
      <c r="T5369" t="n">
        <v>0.665709536</v>
      </c>
      <c r="U5369" t="n">
        <v>0.666411007</v>
      </c>
      <c r="V5369" t="n">
        <v>0.850080767</v>
      </c>
      <c r="W5369" t="n">
        <v>0.146540554</v>
      </c>
      <c r="X5369" t="n">
        <v>0.2233302</v>
      </c>
      <c r="Y5369" t="n">
        <v>0.1160356414417691</v>
      </c>
      <c r="Z5369" t="n">
        <v>0.786641004</v>
      </c>
      <c r="AA5369" t="n">
        <v>0.666411007</v>
      </c>
      <c r="AB5369" t="n">
        <v>0</v>
      </c>
      <c r="AC5369" t="n">
        <v>0</v>
      </c>
      <c r="AD5369" t="n">
        <v>0.85</v>
      </c>
      <c r="AE5369" t="n">
        <v>0.85</v>
      </c>
      <c r="AF5369" t="n">
        <v>0.85</v>
      </c>
      <c r="AG5369" t="n">
        <v>0.85</v>
      </c>
      <c r="AH5369" t="n">
        <v>0.941663212</v>
      </c>
      <c r="AI5369" t="n">
        <v>0.146540554</v>
      </c>
      <c r="AJ5369" t="n">
        <v>0.73675726</v>
      </c>
      <c r="AK5369" t="n">
        <v>0.3314877353388471</v>
      </c>
      <c r="AL5369" t="n">
        <v>0.6260428770000001</v>
      </c>
    </row>
    <row r="5370">
      <c r="A5370" t="inlineStr">
        <is>
          <t>2025-08-12 16:00</t>
        </is>
      </c>
      <c r="B5370" t="n">
        <v>86100.83300853123</v>
      </c>
      <c r="C5370" t="n">
        <v>78311.89804002708</v>
      </c>
      <c r="D5370" t="n">
        <v>7598.812674962276</v>
      </c>
      <c r="E5370" t="n">
        <v>190.1222935418744</v>
      </c>
      <c r="F5370" t="n">
        <v>0.3431777204454003</v>
      </c>
      <c r="G5370" t="n">
        <v>0.093197202716605</v>
      </c>
      <c r="H5370" t="n">
        <v>0.0924508348190826</v>
      </c>
      <c r="I5370" t="n">
        <v>0.1066874330245997</v>
      </c>
      <c r="J5370" t="n">
        <v>224</v>
      </c>
      <c r="K5370" t="n">
        <v>16</v>
      </c>
      <c r="L5370">
        <f>VLOOKUP(J5370,Clustering!$D$3:$E$367,2,FALSE)</f>
        <v/>
      </c>
      <c r="M5370" t="n">
        <v>0.7831413149999999</v>
      </c>
      <c r="N5370" t="n">
        <v>0.687057407</v>
      </c>
      <c r="O5370" t="n">
        <v>0.687057407</v>
      </c>
      <c r="P5370" t="n">
        <v>0.941520787</v>
      </c>
      <c r="Q5370" t="n">
        <v>0.6101644000000001</v>
      </c>
      <c r="R5370" t="n">
        <v>0.0924508348190826</v>
      </c>
      <c r="S5370" t="n">
        <v>0.3431777204454003</v>
      </c>
      <c r="T5370" t="n">
        <v>0.670092187</v>
      </c>
      <c r="U5370" t="n">
        <v>0.666411007</v>
      </c>
      <c r="V5370" t="n">
        <v>0.850080767</v>
      </c>
      <c r="W5370" t="n">
        <v>0.164552685</v>
      </c>
      <c r="X5370" t="n">
        <v>0.253338594</v>
      </c>
      <c r="Y5370" t="n">
        <v>0.1066874330245997</v>
      </c>
      <c r="Z5370" t="n">
        <v>0.788252292</v>
      </c>
      <c r="AA5370" t="n">
        <v>0.666411007</v>
      </c>
      <c r="AB5370" t="n">
        <v>0</v>
      </c>
      <c r="AC5370" t="n">
        <v>0</v>
      </c>
      <c r="AD5370" t="n">
        <v>0.85</v>
      </c>
      <c r="AE5370" t="n">
        <v>0.85</v>
      </c>
      <c r="AF5370" t="n">
        <v>0.85</v>
      </c>
      <c r="AG5370" t="n">
        <v>0.85</v>
      </c>
      <c r="AH5370" t="n">
        <v>0.941520787</v>
      </c>
      <c r="AI5370" t="n">
        <v>0.164552685</v>
      </c>
      <c r="AJ5370" t="n">
        <v>0.743897028</v>
      </c>
      <c r="AK5370" t="n">
        <v>0.2402244043117802</v>
      </c>
      <c r="AL5370" t="n">
        <v>0.639337936</v>
      </c>
    </row>
    <row r="5371">
      <c r="A5371" t="inlineStr">
        <is>
          <t>2025-08-12 17:00</t>
        </is>
      </c>
      <c r="B5371" t="n">
        <v>89125.45294826241</v>
      </c>
      <c r="C5371" t="n">
        <v>84595.81484081186</v>
      </c>
      <c r="D5371" t="n">
        <v>4352.15803876474</v>
      </c>
      <c r="E5371" t="n">
        <v>177.4800686858111</v>
      </c>
      <c r="F5371" t="n">
        <v>0.196552242915874</v>
      </c>
      <c r="G5371" t="n">
        <v>0.0870000336695152</v>
      </c>
      <c r="H5371" t="n">
        <v>0.086303517249626</v>
      </c>
      <c r="I5371" t="n">
        <v>0.099589223194944</v>
      </c>
      <c r="J5371" t="n">
        <v>224</v>
      </c>
      <c r="K5371" t="n">
        <v>17</v>
      </c>
      <c r="L5371">
        <f>VLOOKUP(J5371,Clustering!$D$3:$E$367,2,FALSE)</f>
        <v/>
      </c>
      <c r="M5371" t="n">
        <v>0.788607195</v>
      </c>
      <c r="N5371" t="n">
        <v>0.683921843</v>
      </c>
      <c r="O5371" t="n">
        <v>0.683921843</v>
      </c>
      <c r="P5371" t="n">
        <v>0.941744597</v>
      </c>
      <c r="Q5371" t="n">
        <v>0.6379127999999999</v>
      </c>
      <c r="R5371" t="n">
        <v>0.086303517249626</v>
      </c>
      <c r="S5371" t="n">
        <v>0.196552242915874</v>
      </c>
      <c r="T5371" t="n">
        <v>0.646289859</v>
      </c>
      <c r="U5371" t="n">
        <v>0.666411007</v>
      </c>
      <c r="V5371" t="n">
        <v>0.850080767</v>
      </c>
      <c r="W5371" t="n">
        <v>0.166228232</v>
      </c>
      <c r="X5371" t="n">
        <v>0.305918413</v>
      </c>
      <c r="Y5371" t="n">
        <v>0.099589223194944</v>
      </c>
      <c r="Z5371" t="n">
        <v>0.7905704609999999</v>
      </c>
      <c r="AA5371" t="n">
        <v>0.666411007</v>
      </c>
      <c r="AB5371" t="n">
        <v>0</v>
      </c>
      <c r="AC5371" t="n">
        <v>0</v>
      </c>
      <c r="AD5371" t="n">
        <v>0.85</v>
      </c>
      <c r="AE5371" t="n">
        <v>0.85</v>
      </c>
      <c r="AF5371" t="n">
        <v>0.85</v>
      </c>
      <c r="AG5371" t="n">
        <v>0.85</v>
      </c>
      <c r="AH5371" t="n">
        <v>0.941744597</v>
      </c>
      <c r="AI5371" t="n">
        <v>0.166228232</v>
      </c>
      <c r="AJ5371" t="n">
        <v>0.748299774</v>
      </c>
      <c r="AK5371" t="n">
        <v>0.1375865700411118</v>
      </c>
      <c r="AL5371" t="n">
        <v>0.645772987</v>
      </c>
    </row>
    <row r="5372">
      <c r="A5372" t="inlineStr">
        <is>
          <t>2025-08-12 18:00</t>
        </is>
      </c>
      <c r="B5372" t="n">
        <v>91329.0664521896</v>
      </c>
      <c r="C5372" t="n">
        <v>89702.34002215407</v>
      </c>
      <c r="D5372" t="n">
        <v>1451.204908858048</v>
      </c>
      <c r="E5372" t="n">
        <v>175.5215211774756</v>
      </c>
      <c r="F5372" t="n">
        <v>0.06553934329267461</v>
      </c>
      <c r="G5372" t="n">
        <v>0.0860399613615076</v>
      </c>
      <c r="H5372" t="n">
        <v>0.0853392321406916</v>
      </c>
      <c r="I5372" t="n">
        <v>0.0987052951784208</v>
      </c>
      <c r="J5372" t="n">
        <v>224</v>
      </c>
      <c r="K5372" t="n">
        <v>18</v>
      </c>
      <c r="L5372">
        <f>VLOOKUP(J5372,Clustering!$D$3:$E$367,2,FALSE)</f>
        <v/>
      </c>
      <c r="M5372" t="n">
        <v>0.777174349</v>
      </c>
      <c r="N5372" t="n">
        <v>0.683604342</v>
      </c>
      <c r="O5372" t="n">
        <v>0.683604342</v>
      </c>
      <c r="P5372" t="n">
        <v>0.942029447</v>
      </c>
      <c r="Q5372" t="n">
        <v>0.637825186</v>
      </c>
      <c r="R5372" t="n">
        <v>0.0853392321406916</v>
      </c>
      <c r="S5372" t="n">
        <v>0.06553934329267461</v>
      </c>
      <c r="T5372" t="n">
        <v>0.606165936</v>
      </c>
      <c r="U5372" t="n">
        <v>0.666411007</v>
      </c>
      <c r="V5372" t="n">
        <v>0.850080767</v>
      </c>
      <c r="W5372" t="n">
        <v>0.134602281</v>
      </c>
      <c r="X5372" t="n">
        <v>0.342916451</v>
      </c>
      <c r="Y5372" t="n">
        <v>0.0987052951784208</v>
      </c>
      <c r="Z5372" t="n">
        <v>0.792616307</v>
      </c>
      <c r="AA5372" t="n">
        <v>0.666411007</v>
      </c>
      <c r="AB5372" t="n">
        <v>0</v>
      </c>
      <c r="AC5372" t="n">
        <v>0</v>
      </c>
      <c r="AD5372" t="n">
        <v>0.85</v>
      </c>
      <c r="AE5372" t="n">
        <v>0.85</v>
      </c>
      <c r="AF5372" t="n">
        <v>0.85</v>
      </c>
      <c r="AG5372" t="n">
        <v>0.85</v>
      </c>
      <c r="AH5372" t="n">
        <v>0.942029447</v>
      </c>
      <c r="AI5372" t="n">
        <v>0.134602281</v>
      </c>
      <c r="AJ5372" t="n">
        <v>0.759975362</v>
      </c>
      <c r="AK5372" t="n">
        <v>0.0458775403048722</v>
      </c>
      <c r="AL5372" t="n">
        <v>0.645772987</v>
      </c>
    </row>
    <row r="5373">
      <c r="A5373" t="inlineStr">
        <is>
          <t>2025-08-12 19:00</t>
        </is>
      </c>
      <c r="B5373" t="n">
        <v>88608.95241167258</v>
      </c>
      <c r="C5373" t="n">
        <v>88384.97016152256</v>
      </c>
      <c r="D5373" t="n">
        <v>35.95728221488412</v>
      </c>
      <c r="E5373" t="n">
        <v>188.0249679351241</v>
      </c>
      <c r="F5373" t="n">
        <v>0.0016239034533085</v>
      </c>
      <c r="G5373" t="n">
        <v>0.09216910192898239</v>
      </c>
      <c r="H5373" t="n">
        <v>0.091506638983251</v>
      </c>
      <c r="I5373" t="n">
        <v>0.1041427917649118</v>
      </c>
      <c r="J5373" t="n">
        <v>224</v>
      </c>
      <c r="K5373" t="n">
        <v>19</v>
      </c>
      <c r="L5373">
        <f>VLOOKUP(J5373,Clustering!$D$3:$E$367,2,FALSE)</f>
        <v/>
      </c>
      <c r="M5373" t="n">
        <v>0.7636565199999999</v>
      </c>
      <c r="N5373" t="n">
        <v>0.681091946</v>
      </c>
      <c r="O5373" t="n">
        <v>0.681091946</v>
      </c>
      <c r="P5373" t="n">
        <v>0.942711053</v>
      </c>
      <c r="Q5373" t="n">
        <v>0.603806174</v>
      </c>
      <c r="R5373" t="n">
        <v>0.091506638983251</v>
      </c>
      <c r="S5373" t="n">
        <v>0.0016239034533085</v>
      </c>
      <c r="T5373" t="n">
        <v>0.449372828</v>
      </c>
      <c r="U5373" t="n">
        <v>0.666411007</v>
      </c>
      <c r="V5373" t="n">
        <v>0.850080767</v>
      </c>
      <c r="W5373" t="n">
        <v>0.120709203</v>
      </c>
      <c r="X5373" t="n">
        <v>0.318549029</v>
      </c>
      <c r="Y5373" t="n">
        <v>0.1041427917649118</v>
      </c>
      <c r="Z5373" t="n">
        <v>0.791794071</v>
      </c>
      <c r="AA5373" t="n">
        <v>0.666411007</v>
      </c>
      <c r="AB5373" t="n">
        <v>0</v>
      </c>
      <c r="AC5373" t="n">
        <v>0</v>
      </c>
      <c r="AD5373" t="n">
        <v>0.85</v>
      </c>
      <c r="AE5373" t="n">
        <v>0.85</v>
      </c>
      <c r="AF5373" t="n">
        <v>0.85</v>
      </c>
      <c r="AG5373" t="n">
        <v>0.85</v>
      </c>
      <c r="AH5373" t="n">
        <v>0.942711053</v>
      </c>
      <c r="AI5373" t="n">
        <v>0.120709203</v>
      </c>
      <c r="AJ5373" t="n">
        <v>0.766626603</v>
      </c>
      <c r="AK5373" t="n">
        <v>0.0011367324173159</v>
      </c>
      <c r="AL5373" t="n">
        <v>0.639116785</v>
      </c>
    </row>
    <row r="5374">
      <c r="A5374" t="inlineStr">
        <is>
          <t>2025-08-12 20:00</t>
        </is>
      </c>
      <c r="B5374" t="n">
        <v>84558.45284294337</v>
      </c>
      <c r="C5374" t="n">
        <v>84370.79743857161</v>
      </c>
      <c r="D5374" t="n">
        <v>0</v>
      </c>
      <c r="E5374" t="n">
        <v>187.6554043717687</v>
      </c>
      <c r="F5374" t="n">
        <v>0</v>
      </c>
      <c r="G5374" t="n">
        <v>0.09198794331949441</v>
      </c>
      <c r="H5374" t="n">
        <v>0.0911450320674006</v>
      </c>
      <c r="I5374" t="n">
        <v>0.1072231469740077</v>
      </c>
      <c r="J5374" t="n">
        <v>224</v>
      </c>
      <c r="K5374" t="n">
        <v>20</v>
      </c>
      <c r="L5374">
        <f>VLOOKUP(J5374,Clustering!$D$3:$E$367,2,FALSE)</f>
        <v/>
      </c>
      <c r="M5374" t="n">
        <v>0.756900486</v>
      </c>
      <c r="N5374" t="n">
        <v>0.679754894</v>
      </c>
      <c r="O5374" t="n">
        <v>0.679754894</v>
      </c>
      <c r="P5374" t="n">
        <v>0.943229887</v>
      </c>
      <c r="Q5374" t="n">
        <v>0.560512663</v>
      </c>
      <c r="R5374" t="n">
        <v>0.0911450320674006</v>
      </c>
      <c r="S5374" t="n">
        <v>0</v>
      </c>
      <c r="T5374" t="n">
        <v>0.129666012</v>
      </c>
      <c r="U5374" t="n">
        <v>0.666411007</v>
      </c>
      <c r="V5374" t="n">
        <v>0.850080767</v>
      </c>
      <c r="W5374" t="n">
        <v>0.116869408</v>
      </c>
      <c r="X5374" t="n">
        <v>0.201261386</v>
      </c>
      <c r="Y5374" t="n">
        <v>0.1072231469740077</v>
      </c>
      <c r="Z5374" t="n">
        <v>0.7904282419999999</v>
      </c>
      <c r="AA5374" t="n">
        <v>0.666411007</v>
      </c>
      <c r="AB5374" t="n">
        <v>0</v>
      </c>
      <c r="AC5374" t="n">
        <v>0</v>
      </c>
      <c r="AD5374" t="n">
        <v>0.85</v>
      </c>
      <c r="AE5374" t="n">
        <v>0.85</v>
      </c>
      <c r="AF5374" t="n">
        <v>0.85</v>
      </c>
      <c r="AG5374" t="n">
        <v>0.85</v>
      </c>
      <c r="AH5374" t="n">
        <v>0.943229887</v>
      </c>
      <c r="AI5374" t="n">
        <v>0.116869408</v>
      </c>
      <c r="AJ5374" t="n">
        <v>0.779891317</v>
      </c>
      <c r="AK5374" t="n">
        <v>0</v>
      </c>
      <c r="AL5374" t="n">
        <v>0.733925381</v>
      </c>
    </row>
    <row r="5375">
      <c r="A5375" t="inlineStr">
        <is>
          <t>2025-08-12 21:00</t>
        </is>
      </c>
      <c r="B5375" t="n">
        <v>80654.45744402059</v>
      </c>
      <c r="C5375" t="n">
        <v>80478.27577683504</v>
      </c>
      <c r="D5375" t="n">
        <v>0</v>
      </c>
      <c r="E5375" t="n">
        <v>176.1816671855543</v>
      </c>
      <c r="F5375" t="n">
        <v>0</v>
      </c>
      <c r="G5375" t="n">
        <v>0.0863635623458599</v>
      </c>
      <c r="H5375" t="n">
        <v>0.0851383394096636</v>
      </c>
      <c r="I5375" t="n">
        <v>0.1085088604525869</v>
      </c>
      <c r="J5375" t="n">
        <v>224</v>
      </c>
      <c r="K5375" t="n">
        <v>21</v>
      </c>
      <c r="L5375">
        <f>VLOOKUP(J5375,Clustering!$D$3:$E$367,2,FALSE)</f>
        <v/>
      </c>
      <c r="M5375" t="n">
        <v>0.743515128</v>
      </c>
      <c r="N5375" t="n">
        <v>0.655163391</v>
      </c>
      <c r="O5375" t="n">
        <v>0.655163391</v>
      </c>
      <c r="P5375" t="n">
        <v>0.943911492</v>
      </c>
      <c r="Q5375" t="n">
        <v>0.5093840160000001</v>
      </c>
      <c r="R5375" t="n">
        <v>0.0851383394096636</v>
      </c>
      <c r="S5375" t="n">
        <v>0</v>
      </c>
      <c r="T5375" t="n">
        <v>0</v>
      </c>
      <c r="U5375" t="n">
        <v>0.666411007</v>
      </c>
      <c r="V5375" t="n">
        <v>0.850080767</v>
      </c>
      <c r="W5375" t="n">
        <v>0.10297633</v>
      </c>
      <c r="X5375" t="n">
        <v>0.08896383400000001</v>
      </c>
      <c r="Y5375" t="n">
        <v>0.1085088604525869</v>
      </c>
      <c r="Z5375" t="n">
        <v>0.777239277</v>
      </c>
      <c r="AA5375" t="n">
        <v>0.666411007</v>
      </c>
      <c r="AB5375" t="n">
        <v>0</v>
      </c>
      <c r="AC5375" t="n">
        <v>0</v>
      </c>
      <c r="AD5375" t="n">
        <v>0.85</v>
      </c>
      <c r="AE5375" t="n">
        <v>0.85</v>
      </c>
      <c r="AF5375" t="n">
        <v>0.85</v>
      </c>
      <c r="AG5375" t="n">
        <v>0.85</v>
      </c>
      <c r="AH5375" t="n">
        <v>0.943911492</v>
      </c>
      <c r="AI5375" t="n">
        <v>0.10297633</v>
      </c>
      <c r="AJ5375" t="n">
        <v>0.771267612</v>
      </c>
      <c r="AK5375" t="n">
        <v>0</v>
      </c>
      <c r="AL5375" t="n">
        <v>0.520345862</v>
      </c>
    </row>
    <row r="5376">
      <c r="A5376" t="inlineStr">
        <is>
          <t>2025-08-12 22:00</t>
        </is>
      </c>
      <c r="B5376" t="n">
        <v>75441.23119246276</v>
      </c>
      <c r="C5376" t="n">
        <v>75277.51288283609</v>
      </c>
      <c r="D5376" t="n">
        <v>0</v>
      </c>
      <c r="E5376" t="n">
        <v>163.7183096266675</v>
      </c>
      <c r="F5376" t="n">
        <v>0</v>
      </c>
      <c r="G5376" t="n">
        <v>0.08025407334640559</v>
      </c>
      <c r="H5376" t="n">
        <v>0.07860932565125379</v>
      </c>
      <c r="I5376" t="n">
        <v>0.1099820738134588</v>
      </c>
      <c r="J5376" t="n">
        <v>224</v>
      </c>
      <c r="K5376" t="n">
        <v>22</v>
      </c>
      <c r="L5376">
        <f>VLOOKUP(J5376,Clustering!$D$3:$E$367,2,FALSE)</f>
        <v/>
      </c>
      <c r="M5376" t="n">
        <v>0.710921438</v>
      </c>
      <c r="N5376" t="n">
        <v>0.620547942</v>
      </c>
      <c r="O5376" t="n">
        <v>0.620547942</v>
      </c>
      <c r="P5376" t="n">
        <v>0.941510614</v>
      </c>
      <c r="Q5376" t="n">
        <v>0.475164744</v>
      </c>
      <c r="R5376" t="n">
        <v>0.07860932565125379</v>
      </c>
      <c r="S5376" t="n">
        <v>0</v>
      </c>
      <c r="T5376" t="n">
        <v>0</v>
      </c>
      <c r="U5376" t="n">
        <v>0.666411007</v>
      </c>
      <c r="V5376" t="n">
        <v>0.850080767</v>
      </c>
      <c r="W5376" t="n">
        <v>0.074736381</v>
      </c>
      <c r="X5376" t="n">
        <v>0.031525441</v>
      </c>
      <c r="Y5376" t="n">
        <v>0.1099820738134588</v>
      </c>
      <c r="Z5376" t="n">
        <v>0.722382789</v>
      </c>
      <c r="AA5376" t="n">
        <v>0.666411007</v>
      </c>
      <c r="AB5376" t="n">
        <v>0</v>
      </c>
      <c r="AC5376" t="n">
        <v>0</v>
      </c>
      <c r="AD5376" t="n">
        <v>0.85</v>
      </c>
      <c r="AE5376" t="n">
        <v>0.85</v>
      </c>
      <c r="AF5376" t="n">
        <v>0.85</v>
      </c>
      <c r="AG5376" t="n">
        <v>0.85</v>
      </c>
      <c r="AH5376" t="n">
        <v>0.941510614</v>
      </c>
      <c r="AI5376" t="n">
        <v>0.074736381</v>
      </c>
      <c r="AJ5376" t="n">
        <v>0.723711748</v>
      </c>
      <c r="AK5376" t="n">
        <v>0</v>
      </c>
      <c r="AL5376" t="n">
        <v>0.14778936</v>
      </c>
    </row>
    <row r="5377">
      <c r="A5377" t="inlineStr">
        <is>
          <t>2025-08-12 23:00</t>
        </is>
      </c>
      <c r="B5377" t="n">
        <v>70179.17509178123</v>
      </c>
      <c r="C5377" t="n">
        <v>70026.79110093777</v>
      </c>
      <c r="D5377" t="n">
        <v>0</v>
      </c>
      <c r="E5377" t="n">
        <v>152.3839908434659</v>
      </c>
      <c r="F5377" t="n">
        <v>0</v>
      </c>
      <c r="G5377" t="n">
        <v>0.0746980347271891</v>
      </c>
      <c r="H5377" t="n">
        <v>0.0726629008128252</v>
      </c>
      <c r="I5377" t="n">
        <v>0.1114820728718012</v>
      </c>
      <c r="J5377" t="n">
        <v>224</v>
      </c>
      <c r="K5377" t="n">
        <v>23</v>
      </c>
      <c r="L5377">
        <f>VLOOKUP(J5377,Clustering!$D$3:$E$367,2,FALSE)</f>
        <v/>
      </c>
      <c r="M5377" t="n">
        <v>0.70194795</v>
      </c>
      <c r="N5377" t="n">
        <v>0.579917731</v>
      </c>
      <c r="O5377" t="n">
        <v>0.579917731</v>
      </c>
      <c r="P5377" t="n">
        <v>0.941001953</v>
      </c>
      <c r="Q5377" t="n">
        <v>0.427503082</v>
      </c>
      <c r="R5377" t="n">
        <v>0.0726629008128252</v>
      </c>
      <c r="S5377" t="n">
        <v>0</v>
      </c>
      <c r="T5377" t="n">
        <v>0</v>
      </c>
      <c r="U5377" t="n">
        <v>0.664783133</v>
      </c>
      <c r="V5377" t="n">
        <v>0.850080767</v>
      </c>
      <c r="W5377" t="n">
        <v>0.06150654</v>
      </c>
      <c r="X5377" t="n">
        <v>0.023460209</v>
      </c>
      <c r="Y5377" t="n">
        <v>0.1114820728718012</v>
      </c>
      <c r="Z5377" t="n">
        <v>0.650789763</v>
      </c>
      <c r="AA5377" t="n">
        <v>0.664783133</v>
      </c>
      <c r="AB5377" t="n">
        <v>0</v>
      </c>
      <c r="AC5377" t="n">
        <v>0</v>
      </c>
      <c r="AD5377" t="n">
        <v>0.85</v>
      </c>
      <c r="AE5377" t="n">
        <v>0.85</v>
      </c>
      <c r="AF5377" t="n">
        <v>0.85</v>
      </c>
      <c r="AG5377" t="n">
        <v>0.85</v>
      </c>
      <c r="AH5377" t="n">
        <v>0.941001953</v>
      </c>
      <c r="AI5377" t="n">
        <v>0.06150654</v>
      </c>
      <c r="AJ5377" t="n">
        <v>0.6584668930000001</v>
      </c>
      <c r="AK5377" t="n">
        <v>0</v>
      </c>
      <c r="AL5377" t="n">
        <v>0.14778936</v>
      </c>
    </row>
    <row r="5378">
      <c r="A5378" t="inlineStr">
        <is>
          <t>2025-08-13 00:00</t>
        </is>
      </c>
      <c r="B5378" t="n">
        <v>66998.79122912484</v>
      </c>
      <c r="C5378" t="n">
        <v>66849.06257431854</v>
      </c>
      <c r="D5378" t="n">
        <v>0</v>
      </c>
      <c r="E5378" t="n">
        <v>149.7286548063047</v>
      </c>
      <c r="F5378" t="n">
        <v>0</v>
      </c>
      <c r="G5378" t="n">
        <v>0.07339639941485521</v>
      </c>
      <c r="H5378" t="n">
        <v>0.0710758482377041</v>
      </c>
      <c r="I5378" t="n">
        <v>0.1153392133075387</v>
      </c>
      <c r="J5378" t="n">
        <v>225</v>
      </c>
      <c r="K5378" t="n">
        <v>0</v>
      </c>
      <c r="L5378">
        <f>VLOOKUP(J5378,Clustering!$D$3:$E$367,2,FALSE)</f>
        <v/>
      </c>
      <c r="M5378" t="n">
        <v>0.6608473</v>
      </c>
      <c r="N5378" t="n">
        <v>0.54872971</v>
      </c>
      <c r="O5378" t="n">
        <v>0.54872971</v>
      </c>
      <c r="P5378" t="n">
        <v>0.937817737</v>
      </c>
      <c r="Q5378" t="n">
        <v>0.389153467</v>
      </c>
      <c r="R5378" t="n">
        <v>0.0710758482377041</v>
      </c>
      <c r="S5378" t="n">
        <v>0</v>
      </c>
      <c r="T5378" t="n">
        <v>0</v>
      </c>
      <c r="U5378" t="n">
        <v>0.664783133</v>
      </c>
      <c r="V5378" t="n">
        <v>0.850080767</v>
      </c>
      <c r="W5378" t="n">
        <v>0.048067256</v>
      </c>
      <c r="X5378" t="n">
        <v>0.018971892</v>
      </c>
      <c r="Y5378" t="n">
        <v>0.1153392133075387</v>
      </c>
      <c r="Z5378" t="n">
        <v>0.573503764</v>
      </c>
      <c r="AA5378" t="n">
        <v>0.664783133</v>
      </c>
      <c r="AB5378" t="n">
        <v>0</v>
      </c>
      <c r="AC5378" t="n">
        <v>0</v>
      </c>
      <c r="AD5378" t="n">
        <v>0.85</v>
      </c>
      <c r="AE5378" t="n">
        <v>0.85</v>
      </c>
      <c r="AF5378" t="n">
        <v>0.85</v>
      </c>
      <c r="AG5378" t="n">
        <v>0.85</v>
      </c>
      <c r="AH5378" t="n">
        <v>0.937817737</v>
      </c>
      <c r="AI5378" t="n">
        <v>0.048067256</v>
      </c>
      <c r="AJ5378" t="n">
        <v>0.608158475</v>
      </c>
      <c r="AK5378" t="n">
        <v>0</v>
      </c>
      <c r="AL5378" t="n">
        <v>0.085277436</v>
      </c>
    </row>
    <row r="5379">
      <c r="A5379" t="inlineStr">
        <is>
          <t>2025-08-13 01:00</t>
        </is>
      </c>
      <c r="B5379" t="n">
        <v>65400.92333548838</v>
      </c>
      <c r="C5379" t="n">
        <v>65252.30017818218</v>
      </c>
      <c r="D5379" t="n">
        <v>0</v>
      </c>
      <c r="E5379" t="n">
        <v>148.6231573061982</v>
      </c>
      <c r="F5379" t="n">
        <v>0</v>
      </c>
      <c r="G5379" t="n">
        <v>0.07285448887558731</v>
      </c>
      <c r="H5379" t="n">
        <v>0.0702120094942837</v>
      </c>
      <c r="I5379" t="n">
        <v>0.1206159957092073</v>
      </c>
      <c r="J5379" t="n">
        <v>225</v>
      </c>
      <c r="K5379" t="n">
        <v>1</v>
      </c>
      <c r="L5379">
        <f>VLOOKUP(J5379,Clustering!$D$3:$E$367,2,FALSE)</f>
        <v/>
      </c>
      <c r="M5379" t="n">
        <v>0.607950948</v>
      </c>
      <c r="N5379" t="n">
        <v>0.523020053</v>
      </c>
      <c r="O5379" t="n">
        <v>0.523020053</v>
      </c>
      <c r="P5379" t="n">
        <v>0.939028349</v>
      </c>
      <c r="Q5379" t="n">
        <v>0.342205228</v>
      </c>
      <c r="R5379" t="n">
        <v>0.0702120094942837</v>
      </c>
      <c r="S5379" t="n">
        <v>0</v>
      </c>
      <c r="T5379" t="n">
        <v>0</v>
      </c>
      <c r="U5379" t="n">
        <v>0.664783133</v>
      </c>
      <c r="V5379" t="n">
        <v>0.850080767</v>
      </c>
      <c r="W5379" t="n">
        <v>0.033371312</v>
      </c>
      <c r="X5379" t="n">
        <v>0.018971892</v>
      </c>
      <c r="Y5379" t="n">
        <v>0.1206159957092073</v>
      </c>
      <c r="Z5379" t="n">
        <v>0.518847963</v>
      </c>
      <c r="AA5379" t="n">
        <v>0.664783133</v>
      </c>
      <c r="AB5379" t="n">
        <v>0</v>
      </c>
      <c r="AC5379" t="n">
        <v>0</v>
      </c>
      <c r="AD5379" t="n">
        <v>0.85</v>
      </c>
      <c r="AE5379" t="n">
        <v>0.85</v>
      </c>
      <c r="AF5379" t="n">
        <v>0.85</v>
      </c>
      <c r="AG5379" t="n">
        <v>0.85</v>
      </c>
      <c r="AH5379" t="n">
        <v>0.939028349</v>
      </c>
      <c r="AI5379" t="n">
        <v>0.033371312</v>
      </c>
      <c r="AJ5379" t="n">
        <v>0.5471479930000001</v>
      </c>
      <c r="AK5379" t="n">
        <v>0</v>
      </c>
      <c r="AL5379" t="n">
        <v>0</v>
      </c>
    </row>
    <row r="5380">
      <c r="A5380" t="inlineStr">
        <is>
          <t>2025-08-13 02:00</t>
        </is>
      </c>
      <c r="B5380" t="n">
        <v>64459.18229861516</v>
      </c>
      <c r="C5380" t="n">
        <v>64312.27833423756</v>
      </c>
      <c r="D5380" t="n">
        <v>0</v>
      </c>
      <c r="E5380" t="n">
        <v>146.9039643776024</v>
      </c>
      <c r="F5380" t="n">
        <v>0</v>
      </c>
      <c r="G5380" t="n">
        <v>0.0720117472439227</v>
      </c>
      <c r="H5380" t="n">
        <v>0.0690870102005269</v>
      </c>
      <c r="I5380" t="n">
        <v>0.1248749216070008</v>
      </c>
      <c r="J5380" t="n">
        <v>225</v>
      </c>
      <c r="K5380" t="n">
        <v>2</v>
      </c>
      <c r="L5380">
        <f>VLOOKUP(J5380,Clustering!$D$3:$E$367,2,FALSE)</f>
        <v/>
      </c>
      <c r="M5380" t="n">
        <v>0.564880509</v>
      </c>
      <c r="N5380" t="n">
        <v>0.497900039</v>
      </c>
      <c r="O5380" t="n">
        <v>0.497900039</v>
      </c>
      <c r="P5380" t="n">
        <v>0.9389571370000001</v>
      </c>
      <c r="Q5380" t="n">
        <v>0.287234109</v>
      </c>
      <c r="R5380" t="n">
        <v>0.0690870102005269</v>
      </c>
      <c r="S5380" t="n">
        <v>0</v>
      </c>
      <c r="T5380" t="n">
        <v>0</v>
      </c>
      <c r="U5380" t="n">
        <v>0.664783133</v>
      </c>
      <c r="V5380" t="n">
        <v>0.850080767</v>
      </c>
      <c r="W5380" t="n">
        <v>0.028135228</v>
      </c>
      <c r="X5380" t="n">
        <v>0.018479333</v>
      </c>
      <c r="Y5380" t="n">
        <v>0.1248749216070008</v>
      </c>
      <c r="Z5380" t="n">
        <v>0.487508171</v>
      </c>
      <c r="AA5380" t="n">
        <v>0.664783133</v>
      </c>
      <c r="AB5380" t="n">
        <v>0</v>
      </c>
      <c r="AC5380" t="n">
        <v>0</v>
      </c>
      <c r="AD5380" t="n">
        <v>0.85</v>
      </c>
      <c r="AE5380" t="n">
        <v>0.85</v>
      </c>
      <c r="AF5380" t="n">
        <v>0.85</v>
      </c>
      <c r="AG5380" t="n">
        <v>0.85</v>
      </c>
      <c r="AH5380" t="n">
        <v>0.9389571370000001</v>
      </c>
      <c r="AI5380" t="n">
        <v>0.028135228</v>
      </c>
      <c r="AJ5380" t="n">
        <v>0.521451956</v>
      </c>
      <c r="AK5380" t="n">
        <v>0</v>
      </c>
      <c r="AL5380" t="n">
        <v>0</v>
      </c>
    </row>
    <row r="5381">
      <c r="A5381" t="inlineStr">
        <is>
          <t>2025-08-13 03:00</t>
        </is>
      </c>
      <c r="B5381" t="n">
        <v>63982.66949460605</v>
      </c>
      <c r="C5381" t="n">
        <v>63835.08945160269</v>
      </c>
      <c r="D5381" t="n">
        <v>0</v>
      </c>
      <c r="E5381" t="n">
        <v>147.5800430033577</v>
      </c>
      <c r="F5381" t="n">
        <v>0</v>
      </c>
      <c r="G5381" t="n">
        <v>0.0723431583349792</v>
      </c>
      <c r="H5381" t="n">
        <v>0.0692678136584521</v>
      </c>
      <c r="I5381" t="n">
        <v>0.1279284911186262</v>
      </c>
      <c r="J5381" t="n">
        <v>225</v>
      </c>
      <c r="K5381" t="n">
        <v>3</v>
      </c>
      <c r="L5381">
        <f>VLOOKUP(J5381,Clustering!$D$3:$E$367,2,FALSE)</f>
        <v/>
      </c>
      <c r="M5381" t="n">
        <v>0.538818227</v>
      </c>
      <c r="N5381" t="n">
        <v>0.477264475</v>
      </c>
      <c r="O5381" t="n">
        <v>0.477264475</v>
      </c>
      <c r="P5381" t="n">
        <v>0.939323373</v>
      </c>
      <c r="Q5381" t="n">
        <v>0.249009656</v>
      </c>
      <c r="R5381" t="n">
        <v>0.0692678136584521</v>
      </c>
      <c r="S5381" t="n">
        <v>0</v>
      </c>
      <c r="T5381" t="n">
        <v>0</v>
      </c>
      <c r="U5381" t="n">
        <v>0.664783133</v>
      </c>
      <c r="V5381" t="n">
        <v>0.850080767</v>
      </c>
      <c r="W5381" t="n">
        <v>0.028693744</v>
      </c>
      <c r="X5381" t="n">
        <v>0.018439125</v>
      </c>
      <c r="Y5381" t="n">
        <v>0.1279284911186262</v>
      </c>
      <c r="Z5381" t="n">
        <v>0.472809051</v>
      </c>
      <c r="AA5381" t="n">
        <v>0.664783133</v>
      </c>
      <c r="AB5381" t="n">
        <v>0</v>
      </c>
      <c r="AC5381" t="n">
        <v>0</v>
      </c>
      <c r="AD5381" t="n">
        <v>0.85</v>
      </c>
      <c r="AE5381" t="n">
        <v>0.85</v>
      </c>
      <c r="AF5381" t="n">
        <v>0.85</v>
      </c>
      <c r="AG5381" t="n">
        <v>0.85</v>
      </c>
      <c r="AH5381" t="n">
        <v>0.939323373</v>
      </c>
      <c r="AI5381" t="n">
        <v>0.028693744</v>
      </c>
      <c r="AJ5381" t="n">
        <v>0.517427255</v>
      </c>
      <c r="AK5381" t="n">
        <v>0</v>
      </c>
      <c r="AL5381" t="n">
        <v>0</v>
      </c>
    </row>
    <row r="5382">
      <c r="A5382" t="inlineStr">
        <is>
          <t>2025-08-13 04:00</t>
        </is>
      </c>
      <c r="B5382" t="n">
        <v>64061.01748534253</v>
      </c>
      <c r="C5382" t="n">
        <v>63907.68562241786</v>
      </c>
      <c r="D5382" t="n">
        <v>0</v>
      </c>
      <c r="E5382" t="n">
        <v>153.3318629246681</v>
      </c>
      <c r="F5382" t="n">
        <v>0</v>
      </c>
      <c r="G5382" t="n">
        <v>0.07516267790424901</v>
      </c>
      <c r="H5382" t="n">
        <v>0.072080311892844</v>
      </c>
      <c r="I5382" t="n">
        <v>0.1308749178403702</v>
      </c>
      <c r="J5382" t="n">
        <v>225</v>
      </c>
      <c r="K5382" t="n">
        <v>4</v>
      </c>
      <c r="L5382">
        <f>VLOOKUP(J5382,Clustering!$D$3:$E$367,2,FALSE)</f>
        <v/>
      </c>
      <c r="M5382" t="n">
        <v>0.529965691</v>
      </c>
      <c r="N5382" t="n">
        <v>0.469573468</v>
      </c>
      <c r="O5382" t="n">
        <v>0.469573468</v>
      </c>
      <c r="P5382" t="n">
        <v>0.94042208</v>
      </c>
      <c r="Q5382" t="n">
        <v>0.231862472</v>
      </c>
      <c r="R5382" t="n">
        <v>0.072080311892844</v>
      </c>
      <c r="S5382" t="n">
        <v>0</v>
      </c>
      <c r="T5382" t="n">
        <v>0</v>
      </c>
      <c r="U5382" t="n">
        <v>0.664783133</v>
      </c>
      <c r="V5382" t="n">
        <v>0.850080767</v>
      </c>
      <c r="W5382" t="n">
        <v>0.028728651</v>
      </c>
      <c r="X5382" t="n">
        <v>0.018439125</v>
      </c>
      <c r="Y5382" t="n">
        <v>0.1308749178403702</v>
      </c>
      <c r="Z5382" t="n">
        <v>0.483812058</v>
      </c>
      <c r="AA5382" t="n">
        <v>0.664783133</v>
      </c>
      <c r="AB5382" t="n">
        <v>0</v>
      </c>
      <c r="AC5382" t="n">
        <v>0</v>
      </c>
      <c r="AD5382" t="n">
        <v>0.85</v>
      </c>
      <c r="AE5382" t="n">
        <v>0.85</v>
      </c>
      <c r="AF5382" t="n">
        <v>0.85</v>
      </c>
      <c r="AG5382" t="n">
        <v>0.85</v>
      </c>
      <c r="AH5382" t="n">
        <v>0.94042208</v>
      </c>
      <c r="AI5382" t="n">
        <v>0.028728651</v>
      </c>
      <c r="AJ5382" t="n">
        <v>0.520795763</v>
      </c>
      <c r="AK5382" t="n">
        <v>0</v>
      </c>
      <c r="AL5382" t="n">
        <v>0</v>
      </c>
    </row>
    <row r="5383">
      <c r="A5383" t="inlineStr">
        <is>
          <t>2025-08-13 05:00</t>
        </is>
      </c>
      <c r="B5383" t="n">
        <v>67085.33625830195</v>
      </c>
      <c r="C5383" t="n">
        <v>66870.93433608522</v>
      </c>
      <c r="D5383" t="n">
        <v>50.29152653924283</v>
      </c>
      <c r="E5383" t="n">
        <v>164.1103956774911</v>
      </c>
      <c r="F5383" t="n">
        <v>0.002271266864141</v>
      </c>
      <c r="G5383" t="n">
        <v>0.080446272390927</v>
      </c>
      <c r="H5383" t="n">
        <v>0.0773035228995719</v>
      </c>
      <c r="I5383" t="n">
        <v>0.1372499138383252</v>
      </c>
      <c r="J5383" t="n">
        <v>225</v>
      </c>
      <c r="K5383" t="n">
        <v>5</v>
      </c>
      <c r="L5383">
        <f>VLOOKUP(J5383,Clustering!$D$3:$E$367,2,FALSE)</f>
        <v/>
      </c>
      <c r="M5383" t="n">
        <v>0.530541653</v>
      </c>
      <c r="N5383" t="n">
        <v>0.478824369</v>
      </c>
      <c r="O5383" t="n">
        <v>0.478824369</v>
      </c>
      <c r="P5383" t="n">
        <v>0.941327496</v>
      </c>
      <c r="Q5383" t="n">
        <v>0.224139981</v>
      </c>
      <c r="R5383" t="n">
        <v>0.0773035228995719</v>
      </c>
      <c r="S5383" t="n">
        <v>0.002271266864141</v>
      </c>
      <c r="T5383" t="n">
        <v>0</v>
      </c>
      <c r="U5383" t="n">
        <v>0.664783133</v>
      </c>
      <c r="V5383" t="n">
        <v>0.850080767</v>
      </c>
      <c r="W5383" t="n">
        <v>0.029636239</v>
      </c>
      <c r="X5383" t="n">
        <v>0.018439125</v>
      </c>
      <c r="Y5383" t="n">
        <v>0.1372499138383252</v>
      </c>
      <c r="Z5383" t="n">
        <v>0.513223467</v>
      </c>
      <c r="AA5383" t="n">
        <v>0.664783133</v>
      </c>
      <c r="AB5383" t="n">
        <v>0</v>
      </c>
      <c r="AC5383" t="n">
        <v>0</v>
      </c>
      <c r="AD5383" t="n">
        <v>0.85</v>
      </c>
      <c r="AE5383" t="n">
        <v>0.85</v>
      </c>
      <c r="AF5383" t="n">
        <v>0.85</v>
      </c>
      <c r="AG5383" t="n">
        <v>0.85</v>
      </c>
      <c r="AH5383" t="n">
        <v>0.941327496</v>
      </c>
      <c r="AI5383" t="n">
        <v>0.029636239</v>
      </c>
      <c r="AJ5383" t="n">
        <v>0.533205554</v>
      </c>
      <c r="AK5383" t="n">
        <v>0.0015898868048987</v>
      </c>
      <c r="AL5383" t="n">
        <v>0</v>
      </c>
    </row>
    <row r="5384">
      <c r="A5384" t="inlineStr">
        <is>
          <t>2025-08-13 06:00</t>
        </is>
      </c>
      <c r="B5384" t="n">
        <v>74984.55783702964</v>
      </c>
      <c r="C5384" t="n">
        <v>73300.21617314199</v>
      </c>
      <c r="D5384" t="n">
        <v>1523.324895722697</v>
      </c>
      <c r="E5384" t="n">
        <v>161.0167681649415</v>
      </c>
      <c r="F5384" t="n">
        <v>0.0687964274911458</v>
      </c>
      <c r="G5384" t="n">
        <v>0.07892978831614771</v>
      </c>
      <c r="H5384" t="n">
        <v>0.0758972737823759</v>
      </c>
      <c r="I5384" t="n">
        <v>0.1337409874697029</v>
      </c>
      <c r="J5384" t="n">
        <v>225</v>
      </c>
      <c r="K5384" t="n">
        <v>6</v>
      </c>
      <c r="L5384">
        <f>VLOOKUP(J5384,Clustering!$D$3:$E$367,2,FALSE)</f>
        <v/>
      </c>
      <c r="M5384" t="n">
        <v>0.549957333</v>
      </c>
      <c r="N5384" t="n">
        <v>0.492942298</v>
      </c>
      <c r="O5384" t="n">
        <v>0.492942298</v>
      </c>
      <c r="P5384" t="n">
        <v>0.942507588</v>
      </c>
      <c r="Q5384" t="n">
        <v>0.223276364</v>
      </c>
      <c r="R5384" t="n">
        <v>0.0758972737823759</v>
      </c>
      <c r="S5384" t="n">
        <v>0.0687964274911458</v>
      </c>
      <c r="T5384" t="n">
        <v>0</v>
      </c>
      <c r="U5384" t="n">
        <v>0.664783133</v>
      </c>
      <c r="V5384" t="n">
        <v>0.850080767</v>
      </c>
      <c r="W5384" t="n">
        <v>0.031660858</v>
      </c>
      <c r="X5384" t="n">
        <v>0.018439125</v>
      </c>
      <c r="Y5384" t="n">
        <v>0.1337409874697029</v>
      </c>
      <c r="Z5384" t="n">
        <v>0.509514712</v>
      </c>
      <c r="AA5384" t="n">
        <v>0.664783133</v>
      </c>
      <c r="AB5384" t="n">
        <v>0</v>
      </c>
      <c r="AC5384" t="n">
        <v>0</v>
      </c>
      <c r="AD5384" t="n">
        <v>0.85</v>
      </c>
      <c r="AE5384" t="n">
        <v>0.85</v>
      </c>
      <c r="AF5384" t="n">
        <v>0.85</v>
      </c>
      <c r="AG5384" t="n">
        <v>0.85</v>
      </c>
      <c r="AH5384" t="n">
        <v>0.942507588</v>
      </c>
      <c r="AI5384" t="n">
        <v>0.031660858</v>
      </c>
      <c r="AJ5384" t="n">
        <v>0.5217925839999999</v>
      </c>
      <c r="AK5384" t="n">
        <v>0.048157499243802</v>
      </c>
      <c r="AL5384" t="n">
        <v>0</v>
      </c>
    </row>
    <row r="5385">
      <c r="A5385" t="inlineStr">
        <is>
          <t>2025-08-13 07:00</t>
        </is>
      </c>
      <c r="B5385" t="n">
        <v>82467.88961000368</v>
      </c>
      <c r="C5385" t="n">
        <v>77951.06247572466</v>
      </c>
      <c r="D5385" t="n">
        <v>4366.285847148581</v>
      </c>
      <c r="E5385" t="n">
        <v>150.5412871304425</v>
      </c>
      <c r="F5385" t="n">
        <v>0.1971902832628917</v>
      </c>
      <c r="G5385" t="n">
        <v>0.0737947485933541</v>
      </c>
      <c r="H5385" t="n">
        <v>0.0713169195149377</v>
      </c>
      <c r="I5385" t="n">
        <v>0.118580282701457</v>
      </c>
      <c r="J5385" t="n">
        <v>225</v>
      </c>
      <c r="K5385" t="n">
        <v>7</v>
      </c>
      <c r="L5385">
        <f>VLOOKUP(J5385,Clustering!$D$3:$E$367,2,FALSE)</f>
        <v/>
      </c>
      <c r="M5385" t="n">
        <v>0.584981583</v>
      </c>
      <c r="N5385" t="n">
        <v>0.503780702</v>
      </c>
      <c r="O5385" t="n">
        <v>0.503780702</v>
      </c>
      <c r="P5385" t="n">
        <v>0.944216688</v>
      </c>
      <c r="Q5385" t="n">
        <v>0.239522382</v>
      </c>
      <c r="R5385" t="n">
        <v>0.0713169195149377</v>
      </c>
      <c r="S5385" t="n">
        <v>0.1971902832628917</v>
      </c>
      <c r="T5385" t="n">
        <v>0</v>
      </c>
      <c r="U5385" t="n">
        <v>0.664783133</v>
      </c>
      <c r="V5385" t="n">
        <v>0.850080767</v>
      </c>
      <c r="W5385" t="n">
        <v>0.043005708</v>
      </c>
      <c r="X5385" t="n">
        <v>0.018439125</v>
      </c>
      <c r="Y5385" t="n">
        <v>0.118580282701457</v>
      </c>
      <c r="Z5385" t="n">
        <v>0.5413522710000001</v>
      </c>
      <c r="AA5385" t="n">
        <v>0.664783133</v>
      </c>
      <c r="AB5385" t="n">
        <v>0</v>
      </c>
      <c r="AC5385" t="n">
        <v>0</v>
      </c>
      <c r="AD5385" t="n">
        <v>0.85</v>
      </c>
      <c r="AE5385" t="n">
        <v>0.85</v>
      </c>
      <c r="AF5385" t="n">
        <v>0.85</v>
      </c>
      <c r="AG5385" t="n">
        <v>0.85</v>
      </c>
      <c r="AH5385" t="n">
        <v>0.944216688</v>
      </c>
      <c r="AI5385" t="n">
        <v>0.043005708</v>
      </c>
      <c r="AJ5385" t="n">
        <v>0.538267317</v>
      </c>
      <c r="AK5385" t="n">
        <v>0.1380331982840242</v>
      </c>
      <c r="AL5385" t="n">
        <v>0</v>
      </c>
    </row>
    <row r="5386">
      <c r="A5386" t="inlineStr">
        <is>
          <t>2025-08-13 08:00</t>
        </is>
      </c>
      <c r="B5386" t="n">
        <v>83749.12299989584</v>
      </c>
      <c r="C5386" t="n">
        <v>76313.65363282601</v>
      </c>
      <c r="D5386" t="n">
        <v>7270.935256928169</v>
      </c>
      <c r="E5386" t="n">
        <v>164.5341101416735</v>
      </c>
      <c r="F5386" t="n">
        <v>0.3283701143469874</v>
      </c>
      <c r="G5386" t="n">
        <v>0.08065397555964381</v>
      </c>
      <c r="H5386" t="n">
        <v>0.0785289685588426</v>
      </c>
      <c r="I5386" t="n">
        <v>0.1190624252559241</v>
      </c>
      <c r="J5386" t="n">
        <v>225</v>
      </c>
      <c r="K5386" t="n">
        <v>8</v>
      </c>
      <c r="L5386">
        <f>VLOOKUP(J5386,Clustering!$D$3:$E$367,2,FALSE)</f>
        <v/>
      </c>
      <c r="M5386" t="n">
        <v>0.61717786</v>
      </c>
      <c r="N5386" t="n">
        <v>0.516017292</v>
      </c>
      <c r="O5386" t="n">
        <v>0.516017292</v>
      </c>
      <c r="P5386" t="n">
        <v>0.944521885</v>
      </c>
      <c r="Q5386" t="n">
        <v>0.258509447</v>
      </c>
      <c r="R5386" t="n">
        <v>0.0785289685588426</v>
      </c>
      <c r="S5386" t="n">
        <v>0.3283701143469874</v>
      </c>
      <c r="T5386" t="n">
        <v>0.222079492</v>
      </c>
      <c r="U5386" t="n">
        <v>0.664783133</v>
      </c>
      <c r="V5386" t="n">
        <v>0.850080767</v>
      </c>
      <c r="W5386" t="n">
        <v>0.059063034</v>
      </c>
      <c r="X5386" t="n">
        <v>0.018439125</v>
      </c>
      <c r="Y5386" t="n">
        <v>0.1190624252559241</v>
      </c>
      <c r="Z5386" t="n">
        <v>0.578426647</v>
      </c>
      <c r="AA5386" t="n">
        <v>0.664783133</v>
      </c>
      <c r="AB5386" t="n">
        <v>0</v>
      </c>
      <c r="AC5386" t="n">
        <v>0</v>
      </c>
      <c r="AD5386" t="n">
        <v>0.85</v>
      </c>
      <c r="AE5386" t="n">
        <v>0.85</v>
      </c>
      <c r="AF5386" t="n">
        <v>0.85</v>
      </c>
      <c r="AG5386" t="n">
        <v>0.85</v>
      </c>
      <c r="AH5386" t="n">
        <v>0.944521885</v>
      </c>
      <c r="AI5386" t="n">
        <v>0.059063034</v>
      </c>
      <c r="AJ5386" t="n">
        <v>0.567621307</v>
      </c>
      <c r="AK5386" t="n">
        <v>0.2298590800428911</v>
      </c>
      <c r="AL5386" t="n">
        <v>0</v>
      </c>
    </row>
    <row r="5387">
      <c r="A5387" t="inlineStr">
        <is>
          <t>2025-08-13 09:00</t>
        </is>
      </c>
      <c r="B5387" t="n">
        <v>83299.37567259952</v>
      </c>
      <c r="C5387" t="n">
        <v>73303.89022199572</v>
      </c>
      <c r="D5387" t="n">
        <v>9818.59971471684</v>
      </c>
      <c r="E5387" t="n">
        <v>176.8857358869525</v>
      </c>
      <c r="F5387" t="n">
        <v>0.4434277843385724</v>
      </c>
      <c r="G5387" t="n">
        <v>0.0867086940622316</v>
      </c>
      <c r="H5387" t="n">
        <v>0.0848771788593272</v>
      </c>
      <c r="I5387" t="n">
        <v>0.1198124247850953</v>
      </c>
      <c r="J5387" t="n">
        <v>225</v>
      </c>
      <c r="K5387" t="n">
        <v>9</v>
      </c>
      <c r="L5387">
        <f>VLOOKUP(J5387,Clustering!$D$3:$E$367,2,FALSE)</f>
        <v/>
      </c>
      <c r="M5387" t="n">
        <v>0.628524312</v>
      </c>
      <c r="N5387" t="n">
        <v>0.53272847</v>
      </c>
      <c r="O5387" t="n">
        <v>0.53272847</v>
      </c>
      <c r="P5387" t="n">
        <v>0.944023397</v>
      </c>
      <c r="Q5387" t="n">
        <v>0.278510323</v>
      </c>
      <c r="R5387" t="n">
        <v>0.0848771788593272</v>
      </c>
      <c r="S5387" t="n">
        <v>0.4434277843385724</v>
      </c>
      <c r="T5387" t="n">
        <v>0.506649539</v>
      </c>
      <c r="U5387" t="n">
        <v>0.664783133</v>
      </c>
      <c r="V5387" t="n">
        <v>0.850080767</v>
      </c>
      <c r="W5387" t="n">
        <v>0.083812261</v>
      </c>
      <c r="X5387" t="n">
        <v>0.018439125</v>
      </c>
      <c r="Y5387" t="n">
        <v>0.1198124247850953</v>
      </c>
      <c r="Z5387" t="n">
        <v>0.6239788550000001</v>
      </c>
      <c r="AA5387" t="n">
        <v>0.664783133</v>
      </c>
      <c r="AB5387" t="n">
        <v>0</v>
      </c>
      <c r="AC5387" t="n">
        <v>0</v>
      </c>
      <c r="AD5387" t="n">
        <v>0.85</v>
      </c>
      <c r="AE5387" t="n">
        <v>0.85</v>
      </c>
      <c r="AF5387" t="n">
        <v>0.85</v>
      </c>
      <c r="AG5387" t="n">
        <v>0.85</v>
      </c>
      <c r="AH5387" t="n">
        <v>0.944023397</v>
      </c>
      <c r="AI5387" t="n">
        <v>0.083812261</v>
      </c>
      <c r="AJ5387" t="n">
        <v>0.60184539</v>
      </c>
      <c r="AK5387" t="n">
        <v>0.3103994490370007</v>
      </c>
      <c r="AL5387" t="n">
        <v>0</v>
      </c>
    </row>
    <row r="5388">
      <c r="A5388" t="inlineStr">
        <is>
          <t>2025-08-13 10:00</t>
        </is>
      </c>
      <c r="B5388" t="n">
        <v>82402.99862078209</v>
      </c>
      <c r="C5388" t="n">
        <v>70549.91404888165</v>
      </c>
      <c r="D5388" t="n">
        <v>11669.6865637569</v>
      </c>
      <c r="E5388" t="n">
        <v>183.3980081435507</v>
      </c>
      <c r="F5388" t="n">
        <v>0.5270266033084293</v>
      </c>
      <c r="G5388" t="n">
        <v>0.0899009843840934</v>
      </c>
      <c r="H5388" t="n">
        <v>0.0883928016523171</v>
      </c>
      <c r="I5388" t="n">
        <v>0.1171606407355258</v>
      </c>
      <c r="J5388" t="n">
        <v>225</v>
      </c>
      <c r="K5388" t="n">
        <v>10</v>
      </c>
      <c r="L5388">
        <f>VLOOKUP(J5388,Clustering!$D$3:$E$367,2,FALSE)</f>
        <v/>
      </c>
      <c r="M5388" t="n">
        <v>0.663502485</v>
      </c>
      <c r="N5388" t="n">
        <v>0.563768587</v>
      </c>
      <c r="O5388" t="n">
        <v>0.563768587</v>
      </c>
      <c r="P5388" t="n">
        <v>0.94295521</v>
      </c>
      <c r="Q5388" t="n">
        <v>0.292628588</v>
      </c>
      <c r="R5388" t="n">
        <v>0.0883928016523171</v>
      </c>
      <c r="S5388" t="n">
        <v>0.5270266033084293</v>
      </c>
      <c r="T5388" t="n">
        <v>0.612891038</v>
      </c>
      <c r="U5388" t="n">
        <v>0.665237059</v>
      </c>
      <c r="V5388" t="n">
        <v>0.850080767</v>
      </c>
      <c r="W5388" t="n">
        <v>0.113553221</v>
      </c>
      <c r="X5388" t="n">
        <v>0.018461742</v>
      </c>
      <c r="Y5388" t="n">
        <v>0.1171606407355258</v>
      </c>
      <c r="Z5388" t="n">
        <v>0.680189583</v>
      </c>
      <c r="AA5388" t="n">
        <v>0.665237059</v>
      </c>
      <c r="AB5388" t="n">
        <v>0</v>
      </c>
      <c r="AC5388" t="n">
        <v>0</v>
      </c>
      <c r="AD5388" t="n">
        <v>0.85</v>
      </c>
      <c r="AE5388" t="n">
        <v>0.85</v>
      </c>
      <c r="AF5388" t="n">
        <v>0.85</v>
      </c>
      <c r="AG5388" t="n">
        <v>0.85</v>
      </c>
      <c r="AH5388" t="n">
        <v>0.94295521</v>
      </c>
      <c r="AI5388" t="n">
        <v>0.113553221</v>
      </c>
      <c r="AJ5388" t="n">
        <v>0.642868968</v>
      </c>
      <c r="AK5388" t="n">
        <v>0.3689186223159005</v>
      </c>
      <c r="AL5388" t="n">
        <v>0</v>
      </c>
    </row>
    <row r="5389">
      <c r="A5389" t="inlineStr">
        <is>
          <t>2025-08-13 11:00</t>
        </is>
      </c>
      <c r="B5389" t="n">
        <v>81315.43040202746</v>
      </c>
      <c r="C5389" t="n">
        <v>68267.28731480119</v>
      </c>
      <c r="D5389" t="n">
        <v>12865.73373899848</v>
      </c>
      <c r="E5389" t="n">
        <v>182.4093482277753</v>
      </c>
      <c r="F5389" t="n">
        <v>0.5810425082532903</v>
      </c>
      <c r="G5389" t="n">
        <v>0.089416347170478</v>
      </c>
      <c r="H5389" t="n">
        <v>0.0879910161902611</v>
      </c>
      <c r="I5389" t="n">
        <v>0.1151784991227163</v>
      </c>
      <c r="J5389" t="n">
        <v>225</v>
      </c>
      <c r="K5389" t="n">
        <v>11</v>
      </c>
      <c r="L5389">
        <f>VLOOKUP(J5389,Clustering!$D$3:$E$367,2,FALSE)</f>
        <v/>
      </c>
      <c r="M5389" t="n">
        <v>0.696199849</v>
      </c>
      <c r="N5389" t="n">
        <v>0.600038589</v>
      </c>
      <c r="O5389" t="n">
        <v>0.600038589</v>
      </c>
      <c r="P5389" t="n">
        <v>0.941897196</v>
      </c>
      <c r="Q5389" t="n">
        <v>0.351967858</v>
      </c>
      <c r="R5389" t="n">
        <v>0.0879910161902611</v>
      </c>
      <c r="S5389" t="n">
        <v>0.5810425082532903</v>
      </c>
      <c r="T5389" t="n">
        <v>0.6190871999999999</v>
      </c>
      <c r="U5389" t="n">
        <v>0.666411007</v>
      </c>
      <c r="V5389" t="n">
        <v>0.850080767</v>
      </c>
      <c r="W5389" t="n">
        <v>0.115542933</v>
      </c>
      <c r="X5389" t="n">
        <v>0.026689485</v>
      </c>
      <c r="Y5389" t="n">
        <v>0.1151784991227163</v>
      </c>
      <c r="Z5389" t="n">
        <v>0.740885476</v>
      </c>
      <c r="AA5389" t="n">
        <v>0.666411007</v>
      </c>
      <c r="AB5389" t="n">
        <v>0</v>
      </c>
      <c r="AC5389" t="n">
        <v>0</v>
      </c>
      <c r="AD5389" t="n">
        <v>0.85</v>
      </c>
      <c r="AE5389" t="n">
        <v>0.85</v>
      </c>
      <c r="AF5389" t="n">
        <v>0.85</v>
      </c>
      <c r="AG5389" t="n">
        <v>0.85</v>
      </c>
      <c r="AH5389" t="n">
        <v>0.941897196</v>
      </c>
      <c r="AI5389" t="n">
        <v>0.115542933</v>
      </c>
      <c r="AJ5389" t="n">
        <v>0.697892873</v>
      </c>
      <c r="AK5389" t="n">
        <v>0.4067297557773032</v>
      </c>
      <c r="AL5389" t="n">
        <v>0.003078764</v>
      </c>
    </row>
    <row r="5390">
      <c r="A5390" t="inlineStr">
        <is>
          <t>2025-08-13 12:00</t>
        </is>
      </c>
      <c r="B5390" t="n">
        <v>81823.10596607672</v>
      </c>
      <c r="C5390" t="n">
        <v>68451.99614334787</v>
      </c>
      <c r="D5390" t="n">
        <v>13190.97606043252</v>
      </c>
      <c r="E5390" t="n">
        <v>180.1337622963248</v>
      </c>
      <c r="F5390" t="n">
        <v>0.5957311080696633</v>
      </c>
      <c r="G5390" t="n">
        <v>0.0883008638707474</v>
      </c>
      <c r="H5390" t="n">
        <v>0.0867856598040932</v>
      </c>
      <c r="I5390" t="n">
        <v>0.1156874273746538</v>
      </c>
      <c r="J5390" t="n">
        <v>225</v>
      </c>
      <c r="K5390" t="n">
        <v>12</v>
      </c>
      <c r="L5390">
        <f>VLOOKUP(J5390,Clustering!$D$3:$E$367,2,FALSE)</f>
        <v/>
      </c>
      <c r="M5390" t="n">
        <v>0.730072175</v>
      </c>
      <c r="N5390" t="n">
        <v>0.631526362</v>
      </c>
      <c r="O5390" t="n">
        <v>0.631526362</v>
      </c>
      <c r="P5390" t="n">
        <v>0.940686583</v>
      </c>
      <c r="Q5390" t="n">
        <v>0.400993786</v>
      </c>
      <c r="R5390" t="n">
        <v>0.0867856598040932</v>
      </c>
      <c r="S5390" t="n">
        <v>0.5957311080696633</v>
      </c>
      <c r="T5390" t="n">
        <v>0.6297415750000001</v>
      </c>
      <c r="U5390" t="n">
        <v>0.666411007</v>
      </c>
      <c r="V5390" t="n">
        <v>0.850080767</v>
      </c>
      <c r="W5390" t="n">
        <v>0.125561308</v>
      </c>
      <c r="X5390" t="n">
        <v>0.055968255</v>
      </c>
      <c r="Y5390" t="n">
        <v>0.1156874273746538</v>
      </c>
      <c r="Z5390" t="n">
        <v>0.772386977</v>
      </c>
      <c r="AA5390" t="n">
        <v>0.666411007</v>
      </c>
      <c r="AB5390" t="n">
        <v>0</v>
      </c>
      <c r="AC5390" t="n">
        <v>0</v>
      </c>
      <c r="AD5390" t="n">
        <v>0.85</v>
      </c>
      <c r="AE5390" t="n">
        <v>0.85</v>
      </c>
      <c r="AF5390" t="n">
        <v>0.85</v>
      </c>
      <c r="AG5390" t="n">
        <v>0.85</v>
      </c>
      <c r="AH5390" t="n">
        <v>0.940686583</v>
      </c>
      <c r="AI5390" t="n">
        <v>0.125561308</v>
      </c>
      <c r="AJ5390" t="n">
        <v>0.716349601</v>
      </c>
      <c r="AK5390" t="n">
        <v>0.4170117756487643</v>
      </c>
      <c r="AL5390" t="n">
        <v>0.268450905</v>
      </c>
    </row>
    <row r="5391">
      <c r="A5391" t="inlineStr">
        <is>
          <t>2025-08-13 13:00</t>
        </is>
      </c>
      <c r="B5391" t="n">
        <v>82082.96977272948</v>
      </c>
      <c r="C5391" t="n">
        <v>69438.47011805409</v>
      </c>
      <c r="D5391" t="n">
        <v>12461.93337966452</v>
      </c>
      <c r="E5391" t="n">
        <v>182.5662750108681</v>
      </c>
      <c r="F5391" t="n">
        <v>0.5628060688569275</v>
      </c>
      <c r="G5391" t="n">
        <v>0.089493272064151</v>
      </c>
      <c r="H5391" t="n">
        <v>0.0880914625557751</v>
      </c>
      <c r="I5391" t="n">
        <v>0.1148302850556011</v>
      </c>
      <c r="J5391" t="n">
        <v>225</v>
      </c>
      <c r="K5391" t="n">
        <v>13</v>
      </c>
      <c r="L5391">
        <f>VLOOKUP(J5391,Clustering!$D$3:$E$367,2,FALSE)</f>
        <v/>
      </c>
      <c r="M5391" t="n">
        <v>0.751595876</v>
      </c>
      <c r="N5391" t="n">
        <v>0.655573578</v>
      </c>
      <c r="O5391" t="n">
        <v>0.655573578</v>
      </c>
      <c r="P5391" t="n">
        <v>0.9408798739999999</v>
      </c>
      <c r="Q5391" t="n">
        <v>0.469945492</v>
      </c>
      <c r="R5391" t="n">
        <v>0.0880914625557751</v>
      </c>
      <c r="S5391" t="n">
        <v>0.5628060688569275</v>
      </c>
      <c r="T5391" t="n">
        <v>0.657699864</v>
      </c>
      <c r="U5391" t="n">
        <v>0.666411007</v>
      </c>
      <c r="V5391" t="n">
        <v>0.850080767</v>
      </c>
      <c r="W5391" t="n">
        <v>0.128633145</v>
      </c>
      <c r="X5391" t="n">
        <v>0.128087917</v>
      </c>
      <c r="Y5391" t="n">
        <v>0.1148302850556011</v>
      </c>
      <c r="Z5391" t="n">
        <v>0.7807721010000001</v>
      </c>
      <c r="AA5391" t="n">
        <v>0.666411007</v>
      </c>
      <c r="AB5391" t="n">
        <v>0</v>
      </c>
      <c r="AC5391" t="n">
        <v>0</v>
      </c>
      <c r="AD5391" t="n">
        <v>0.85</v>
      </c>
      <c r="AE5391" t="n">
        <v>0.85</v>
      </c>
      <c r="AF5391" t="n">
        <v>0.85</v>
      </c>
      <c r="AG5391" t="n">
        <v>0.85</v>
      </c>
      <c r="AH5391" t="n">
        <v>0.9408798739999999</v>
      </c>
      <c r="AI5391" t="n">
        <v>0.128633145</v>
      </c>
      <c r="AJ5391" t="n">
        <v>0.726799635</v>
      </c>
      <c r="AK5391" t="n">
        <v>0.3939642481998492</v>
      </c>
      <c r="AL5391" t="n">
        <v>0.506105493</v>
      </c>
    </row>
    <row r="5392">
      <c r="A5392" t="inlineStr">
        <is>
          <t>2025-08-13 14:00</t>
        </is>
      </c>
      <c r="B5392" t="n">
        <v>82120.95535700052</v>
      </c>
      <c r="C5392" t="n">
        <v>70959.41289302459</v>
      </c>
      <c r="D5392" t="n">
        <v>10982.01348284191</v>
      </c>
      <c r="E5392" t="n">
        <v>179.5289811340253</v>
      </c>
      <c r="F5392" t="n">
        <v>0.4959698987396144</v>
      </c>
      <c r="G5392" t="n">
        <v>0.088004402516679</v>
      </c>
      <c r="H5392" t="n">
        <v>0.08656467779996239</v>
      </c>
      <c r="I5392" t="n">
        <v>0.1140267141314891</v>
      </c>
      <c r="J5392" t="n">
        <v>225</v>
      </c>
      <c r="K5392" t="n">
        <v>14</v>
      </c>
      <c r="L5392">
        <f>VLOOKUP(J5392,Clustering!$D$3:$E$367,2,FALSE)</f>
        <v/>
      </c>
      <c r="M5392" t="n">
        <v>0.768782582</v>
      </c>
      <c r="N5392" t="n">
        <v>0.670734723</v>
      </c>
      <c r="O5392" t="n">
        <v>0.670734723</v>
      </c>
      <c r="P5392" t="n">
        <v>0.940971433</v>
      </c>
      <c r="Q5392" t="n">
        <v>0.534629176</v>
      </c>
      <c r="R5392" t="n">
        <v>0.08656467779996239</v>
      </c>
      <c r="S5392" t="n">
        <v>0.4959698987396144</v>
      </c>
      <c r="T5392" t="n">
        <v>0.647876681</v>
      </c>
      <c r="U5392" t="n">
        <v>0.666411007</v>
      </c>
      <c r="V5392" t="n">
        <v>0.850080767</v>
      </c>
      <c r="W5392" t="n">
        <v>0.144097048</v>
      </c>
      <c r="X5392" t="n">
        <v>0.177994682</v>
      </c>
      <c r="Y5392" t="n">
        <v>0.1140267141314891</v>
      </c>
      <c r="Z5392" t="n">
        <v>0.782164267</v>
      </c>
      <c r="AA5392" t="n">
        <v>0.666411007</v>
      </c>
      <c r="AB5392" t="n">
        <v>0</v>
      </c>
      <c r="AC5392" t="n">
        <v>0</v>
      </c>
      <c r="AD5392" t="n">
        <v>0.85</v>
      </c>
      <c r="AE5392" t="n">
        <v>0.85</v>
      </c>
      <c r="AF5392" t="n">
        <v>0.85</v>
      </c>
      <c r="AG5392" t="n">
        <v>0.85</v>
      </c>
      <c r="AH5392" t="n">
        <v>0.940971433</v>
      </c>
      <c r="AI5392" t="n">
        <v>0.144097048</v>
      </c>
      <c r="AJ5392" t="n">
        <v>0.732262386</v>
      </c>
      <c r="AK5392" t="n">
        <v>0.3471789291177301</v>
      </c>
      <c r="AL5392" t="n">
        <v>0.613935962</v>
      </c>
    </row>
    <row r="5393">
      <c r="A5393" t="inlineStr">
        <is>
          <t>2025-08-13 15:00</t>
        </is>
      </c>
      <c r="B5393" t="n">
        <v>82702.90122618138</v>
      </c>
      <c r="C5393" t="n">
        <v>73486.40168213961</v>
      </c>
      <c r="D5393" t="n">
        <v>9040.425159869752</v>
      </c>
      <c r="E5393" t="n">
        <v>176.0743841720108</v>
      </c>
      <c r="F5393" t="n">
        <v>0.4082838505078357</v>
      </c>
      <c r="G5393" t="n">
        <v>0.0863109726333386</v>
      </c>
      <c r="H5393" t="n">
        <v>0.08479682176691609</v>
      </c>
      <c r="I5393" t="n">
        <v>0.1136785000643739</v>
      </c>
      <c r="J5393" t="n">
        <v>225</v>
      </c>
      <c r="K5393" t="n">
        <v>15</v>
      </c>
      <c r="L5393">
        <f>VLOOKUP(J5393,Clustering!$D$3:$E$367,2,FALSE)</f>
        <v/>
      </c>
      <c r="M5393" t="n">
        <v>0.777197387</v>
      </c>
      <c r="N5393" t="n">
        <v>0.6792323</v>
      </c>
      <c r="O5393" t="n">
        <v>0.6792323</v>
      </c>
      <c r="P5393" t="n">
        <v>0.941663212</v>
      </c>
      <c r="Q5393" t="n">
        <v>0.573504471</v>
      </c>
      <c r="R5393" t="n">
        <v>0.08479682176691609</v>
      </c>
      <c r="S5393" t="n">
        <v>0.4082838505078357</v>
      </c>
      <c r="T5393" t="n">
        <v>0.665709536</v>
      </c>
      <c r="U5393" t="n">
        <v>0.666411007</v>
      </c>
      <c r="V5393" t="n">
        <v>0.850080767</v>
      </c>
      <c r="W5393" t="n">
        <v>0.146540554</v>
      </c>
      <c r="X5393" t="n">
        <v>0.2233302</v>
      </c>
      <c r="Y5393" t="n">
        <v>0.1136785000643739</v>
      </c>
      <c r="Z5393" t="n">
        <v>0.786641004</v>
      </c>
      <c r="AA5393" t="n">
        <v>0.666411007</v>
      </c>
      <c r="AB5393" t="n">
        <v>0</v>
      </c>
      <c r="AC5393" t="n">
        <v>0</v>
      </c>
      <c r="AD5393" t="n">
        <v>0.85</v>
      </c>
      <c r="AE5393" t="n">
        <v>0.85</v>
      </c>
      <c r="AF5393" t="n">
        <v>0.85</v>
      </c>
      <c r="AG5393" t="n">
        <v>0.85</v>
      </c>
      <c r="AH5393" t="n">
        <v>0.941663212</v>
      </c>
      <c r="AI5393" t="n">
        <v>0.146540554</v>
      </c>
      <c r="AJ5393" t="n">
        <v>0.73675726</v>
      </c>
      <c r="AK5393" t="n">
        <v>0.2857986953554849</v>
      </c>
      <c r="AL5393" t="n">
        <v>0.6260428770000001</v>
      </c>
    </row>
    <row r="5394">
      <c r="A5394" t="inlineStr">
        <is>
          <t>2025-08-13 16:00</t>
        </is>
      </c>
      <c r="B5394" t="n">
        <v>85975.33102004605</v>
      </c>
      <c r="C5394" t="n">
        <v>79311.5195302061</v>
      </c>
      <c r="D5394" t="n">
        <v>6486.601065206826</v>
      </c>
      <c r="E5394" t="n">
        <v>177.2104246331219</v>
      </c>
      <c r="F5394" t="n">
        <v>0.2929479988802902</v>
      </c>
      <c r="G5394" t="n">
        <v>0.0868678552123146</v>
      </c>
      <c r="H5394" t="n">
        <v>0.0853593214137944</v>
      </c>
      <c r="I5394" t="n">
        <v>0.1141338569213707</v>
      </c>
      <c r="J5394" t="n">
        <v>225</v>
      </c>
      <c r="K5394" t="n">
        <v>16</v>
      </c>
      <c r="L5394">
        <f>VLOOKUP(J5394,Clustering!$D$3:$E$367,2,FALSE)</f>
        <v/>
      </c>
      <c r="M5394" t="n">
        <v>0.7831413149999999</v>
      </c>
      <c r="N5394" t="n">
        <v>0.687057407</v>
      </c>
      <c r="O5394" t="n">
        <v>0.687057407</v>
      </c>
      <c r="P5394" t="n">
        <v>0.941520787</v>
      </c>
      <c r="Q5394" t="n">
        <v>0.6101644000000001</v>
      </c>
      <c r="R5394" t="n">
        <v>0.0853593214137944</v>
      </c>
      <c r="S5394" t="n">
        <v>0.2929479988802902</v>
      </c>
      <c r="T5394" t="n">
        <v>0.670092187</v>
      </c>
      <c r="U5394" t="n">
        <v>0.666411007</v>
      </c>
      <c r="V5394" t="n">
        <v>0.850080767</v>
      </c>
      <c r="W5394" t="n">
        <v>0.164552685</v>
      </c>
      <c r="X5394" t="n">
        <v>0.253338594</v>
      </c>
      <c r="Y5394" t="n">
        <v>0.1141338569213707</v>
      </c>
      <c r="Z5394" t="n">
        <v>0.788252292</v>
      </c>
      <c r="AA5394" t="n">
        <v>0.666411007</v>
      </c>
      <c r="AB5394" t="n">
        <v>0</v>
      </c>
      <c r="AC5394" t="n">
        <v>0</v>
      </c>
      <c r="AD5394" t="n">
        <v>0.85</v>
      </c>
      <c r="AE5394" t="n">
        <v>0.85</v>
      </c>
      <c r="AF5394" t="n">
        <v>0.85</v>
      </c>
      <c r="AG5394" t="n">
        <v>0.85</v>
      </c>
      <c r="AH5394" t="n">
        <v>0.941520787</v>
      </c>
      <c r="AI5394" t="n">
        <v>0.164552685</v>
      </c>
      <c r="AJ5394" t="n">
        <v>0.743897028</v>
      </c>
      <c r="AK5394" t="n">
        <v>0.2050635992162031</v>
      </c>
      <c r="AL5394" t="n">
        <v>0.639337936</v>
      </c>
    </row>
    <row r="5395">
      <c r="A5395" t="inlineStr">
        <is>
          <t>2025-08-13 17:00</t>
        </is>
      </c>
      <c r="B5395" t="n">
        <v>89024.29554953652</v>
      </c>
      <c r="C5395" t="n">
        <v>85164.37156769536</v>
      </c>
      <c r="D5395" t="n">
        <v>3679.701093548997</v>
      </c>
      <c r="E5395" t="n">
        <v>180.2228882921596</v>
      </c>
      <c r="F5395" t="n">
        <v>0.1661827297526926</v>
      </c>
      <c r="G5395" t="n">
        <v>0.0883445530843919</v>
      </c>
      <c r="H5395" t="n">
        <v>0.08682583835029881</v>
      </c>
      <c r="I5395" t="n">
        <v>0.1157945701645354</v>
      </c>
      <c r="J5395" t="n">
        <v>225</v>
      </c>
      <c r="K5395" t="n">
        <v>17</v>
      </c>
      <c r="L5395">
        <f>VLOOKUP(J5395,Clustering!$D$3:$E$367,2,FALSE)</f>
        <v/>
      </c>
      <c r="M5395" t="n">
        <v>0.788607195</v>
      </c>
      <c r="N5395" t="n">
        <v>0.683921843</v>
      </c>
      <c r="O5395" t="n">
        <v>0.683921843</v>
      </c>
      <c r="P5395" t="n">
        <v>0.941744597</v>
      </c>
      <c r="Q5395" t="n">
        <v>0.6379127999999999</v>
      </c>
      <c r="R5395" t="n">
        <v>0.08682583835029881</v>
      </c>
      <c r="S5395" t="n">
        <v>0.1661827297526926</v>
      </c>
      <c r="T5395" t="n">
        <v>0.646289859</v>
      </c>
      <c r="U5395" t="n">
        <v>0.666411007</v>
      </c>
      <c r="V5395" t="n">
        <v>0.850080767</v>
      </c>
      <c r="W5395" t="n">
        <v>0.166228232</v>
      </c>
      <c r="X5395" t="n">
        <v>0.305918413</v>
      </c>
      <c r="Y5395" t="n">
        <v>0.1157945701645354</v>
      </c>
      <c r="Z5395" t="n">
        <v>0.7905704609999999</v>
      </c>
      <c r="AA5395" t="n">
        <v>0.666411007</v>
      </c>
      <c r="AB5395" t="n">
        <v>0</v>
      </c>
      <c r="AC5395" t="n">
        <v>0</v>
      </c>
      <c r="AD5395" t="n">
        <v>0.85</v>
      </c>
      <c r="AE5395" t="n">
        <v>0.85</v>
      </c>
      <c r="AF5395" t="n">
        <v>0.85</v>
      </c>
      <c r="AG5395" t="n">
        <v>0.85</v>
      </c>
      <c r="AH5395" t="n">
        <v>0.941744597</v>
      </c>
      <c r="AI5395" t="n">
        <v>0.166228232</v>
      </c>
      <c r="AJ5395" t="n">
        <v>0.748299774</v>
      </c>
      <c r="AK5395" t="n">
        <v>0.1163279108268848</v>
      </c>
      <c r="AL5395" t="n">
        <v>0.645772987</v>
      </c>
    </row>
    <row r="5396">
      <c r="A5396" t="inlineStr">
        <is>
          <t>2025-08-13 18:00</t>
        </is>
      </c>
      <c r="B5396" t="n">
        <v>91236.39335852752</v>
      </c>
      <c r="C5396" t="n">
        <v>89871.92977739585</v>
      </c>
      <c r="D5396" t="n">
        <v>1180.820160513785</v>
      </c>
      <c r="E5396" t="n">
        <v>183.6434206178804</v>
      </c>
      <c r="F5396" t="n">
        <v>0.0533282222203357</v>
      </c>
      <c r="G5396" t="n">
        <v>0.09002128461660799</v>
      </c>
      <c r="H5396" t="n">
        <v>0.0884530694716255</v>
      </c>
      <c r="I5396" t="n">
        <v>0.1183659971216938</v>
      </c>
      <c r="J5396" t="n">
        <v>225</v>
      </c>
      <c r="K5396" t="n">
        <v>18</v>
      </c>
      <c r="L5396">
        <f>VLOOKUP(J5396,Clustering!$D$3:$E$367,2,FALSE)</f>
        <v/>
      </c>
      <c r="M5396" t="n">
        <v>0.777174349</v>
      </c>
      <c r="N5396" t="n">
        <v>0.683604342</v>
      </c>
      <c r="O5396" t="n">
        <v>0.683604342</v>
      </c>
      <c r="P5396" t="n">
        <v>0.942029447</v>
      </c>
      <c r="Q5396" t="n">
        <v>0.637825186</v>
      </c>
      <c r="R5396" t="n">
        <v>0.0884530694716255</v>
      </c>
      <c r="S5396" t="n">
        <v>0.0533282222203357</v>
      </c>
      <c r="T5396" t="n">
        <v>0.606165936</v>
      </c>
      <c r="U5396" t="n">
        <v>0.666411007</v>
      </c>
      <c r="V5396" t="n">
        <v>0.850080767</v>
      </c>
      <c r="W5396" t="n">
        <v>0.134602281</v>
      </c>
      <c r="X5396" t="n">
        <v>0.342916451</v>
      </c>
      <c r="Y5396" t="n">
        <v>0.1183659971216938</v>
      </c>
      <c r="Z5396" t="n">
        <v>0.792616307</v>
      </c>
      <c r="AA5396" t="n">
        <v>0.666411007</v>
      </c>
      <c r="AB5396" t="n">
        <v>0</v>
      </c>
      <c r="AC5396" t="n">
        <v>0</v>
      </c>
      <c r="AD5396" t="n">
        <v>0.85</v>
      </c>
      <c r="AE5396" t="n">
        <v>0.85</v>
      </c>
      <c r="AF5396" t="n">
        <v>0.85</v>
      </c>
      <c r="AG5396" t="n">
        <v>0.85</v>
      </c>
      <c r="AH5396" t="n">
        <v>0.942029447</v>
      </c>
      <c r="AI5396" t="n">
        <v>0.134602281</v>
      </c>
      <c r="AJ5396" t="n">
        <v>0.759975362</v>
      </c>
      <c r="AK5396" t="n">
        <v>0.037329755554235</v>
      </c>
      <c r="AL5396" t="n">
        <v>0.645772987</v>
      </c>
    </row>
    <row r="5397">
      <c r="A5397" t="inlineStr">
        <is>
          <t>2025-08-13 19:00</t>
        </is>
      </c>
      <c r="B5397" t="n">
        <v>88355.72460320695</v>
      </c>
      <c r="C5397" t="n">
        <v>88131.76913980528</v>
      </c>
      <c r="D5397" t="n">
        <v>27.10767884954487</v>
      </c>
      <c r="E5397" t="n">
        <v>196.8477845521197</v>
      </c>
      <c r="F5397" t="n">
        <v>0.0012242375002617</v>
      </c>
      <c r="G5397" t="n">
        <v>0.09649401203535279</v>
      </c>
      <c r="H5397" t="n">
        <v>0.09504235104934371</v>
      </c>
      <c r="I5397" t="n">
        <v>0.1227320658093688</v>
      </c>
      <c r="J5397" t="n">
        <v>225</v>
      </c>
      <c r="K5397" t="n">
        <v>19</v>
      </c>
      <c r="L5397">
        <f>VLOOKUP(J5397,Clustering!$D$3:$E$367,2,FALSE)</f>
        <v/>
      </c>
      <c r="M5397" t="n">
        <v>0.7636565199999999</v>
      </c>
      <c r="N5397" t="n">
        <v>0.681091946</v>
      </c>
      <c r="O5397" t="n">
        <v>0.681091946</v>
      </c>
      <c r="P5397" t="n">
        <v>0.942711053</v>
      </c>
      <c r="Q5397" t="n">
        <v>0.603806174</v>
      </c>
      <c r="R5397" t="n">
        <v>0.09504235104934371</v>
      </c>
      <c r="S5397" t="n">
        <v>0.0012242375002617</v>
      </c>
      <c r="T5397" t="n">
        <v>0.449372828</v>
      </c>
      <c r="U5397" t="n">
        <v>0.666411007</v>
      </c>
      <c r="V5397" t="n">
        <v>0.850080767</v>
      </c>
      <c r="W5397" t="n">
        <v>0.120709203</v>
      </c>
      <c r="X5397" t="n">
        <v>0.318549029</v>
      </c>
      <c r="Y5397" t="n">
        <v>0.1227320658093688</v>
      </c>
      <c r="Z5397" t="n">
        <v>0.791794071</v>
      </c>
      <c r="AA5397" t="n">
        <v>0.666411007</v>
      </c>
      <c r="AB5397" t="n">
        <v>0</v>
      </c>
      <c r="AC5397" t="n">
        <v>0</v>
      </c>
      <c r="AD5397" t="n">
        <v>0.85</v>
      </c>
      <c r="AE5397" t="n">
        <v>0.85</v>
      </c>
      <c r="AF5397" t="n">
        <v>0.85</v>
      </c>
      <c r="AG5397" t="n">
        <v>0.85</v>
      </c>
      <c r="AH5397" t="n">
        <v>0.942711053</v>
      </c>
      <c r="AI5397" t="n">
        <v>0.120709203</v>
      </c>
      <c r="AJ5397" t="n">
        <v>0.766626603</v>
      </c>
      <c r="AK5397" t="n">
        <v>0.0008569662501831</v>
      </c>
      <c r="AL5397" t="n">
        <v>0.639116785</v>
      </c>
    </row>
    <row r="5398">
      <c r="A5398" t="inlineStr">
        <is>
          <t>2025-08-13 20:00</t>
        </is>
      </c>
      <c r="B5398" t="n">
        <v>84201.35177171248</v>
      </c>
      <c r="C5398" t="n">
        <v>83997.47702019419</v>
      </c>
      <c r="D5398" t="n">
        <v>0</v>
      </c>
      <c r="E5398" t="n">
        <v>203.8747515182856</v>
      </c>
      <c r="F5398" t="n">
        <v>0</v>
      </c>
      <c r="G5398" t="n">
        <v>0.0999386036854341</v>
      </c>
      <c r="H5398" t="n">
        <v>0.098618241661642</v>
      </c>
      <c r="I5398" t="n">
        <v>0.1238034937081848</v>
      </c>
      <c r="J5398" t="n">
        <v>225</v>
      </c>
      <c r="K5398" t="n">
        <v>20</v>
      </c>
      <c r="L5398">
        <f>VLOOKUP(J5398,Clustering!$D$3:$E$367,2,FALSE)</f>
        <v/>
      </c>
      <c r="M5398" t="n">
        <v>0.756900486</v>
      </c>
      <c r="N5398" t="n">
        <v>0.679754894</v>
      </c>
      <c r="O5398" t="n">
        <v>0.679754894</v>
      </c>
      <c r="P5398" t="n">
        <v>0.943229887</v>
      </c>
      <c r="Q5398" t="n">
        <v>0.560512663</v>
      </c>
      <c r="R5398" t="n">
        <v>0.098618241661642</v>
      </c>
      <c r="S5398" t="n">
        <v>0</v>
      </c>
      <c r="T5398" t="n">
        <v>0.129666012</v>
      </c>
      <c r="U5398" t="n">
        <v>0.666411007</v>
      </c>
      <c r="V5398" t="n">
        <v>0.850080767</v>
      </c>
      <c r="W5398" t="n">
        <v>0.116869408</v>
      </c>
      <c r="X5398" t="n">
        <v>0.201261386</v>
      </c>
      <c r="Y5398" t="n">
        <v>0.1238034937081848</v>
      </c>
      <c r="Z5398" t="n">
        <v>0.7904282419999999</v>
      </c>
      <c r="AA5398" t="n">
        <v>0.666411007</v>
      </c>
      <c r="AB5398" t="n">
        <v>0</v>
      </c>
      <c r="AC5398" t="n">
        <v>0</v>
      </c>
      <c r="AD5398" t="n">
        <v>0.85</v>
      </c>
      <c r="AE5398" t="n">
        <v>0.85</v>
      </c>
      <c r="AF5398" t="n">
        <v>0.85</v>
      </c>
      <c r="AG5398" t="n">
        <v>0.85</v>
      </c>
      <c r="AH5398" t="n">
        <v>0.943229887</v>
      </c>
      <c r="AI5398" t="n">
        <v>0.116869408</v>
      </c>
      <c r="AJ5398" t="n">
        <v>0.779891317</v>
      </c>
      <c r="AK5398" t="n">
        <v>0</v>
      </c>
      <c r="AL5398" t="n">
        <v>0.733925381</v>
      </c>
    </row>
    <row r="5399">
      <c r="A5399" t="inlineStr">
        <is>
          <t>2025-08-13 21:00</t>
        </is>
      </c>
      <c r="B5399" t="n">
        <v>80176.18092822585</v>
      </c>
      <c r="C5399" t="n">
        <v>79972.82915371175</v>
      </c>
      <c r="D5399" t="n">
        <v>0</v>
      </c>
      <c r="E5399" t="n">
        <v>203.351774514096</v>
      </c>
      <c r="F5399" t="n">
        <v>0</v>
      </c>
      <c r="G5399" t="n">
        <v>0.0996822424088705</v>
      </c>
      <c r="H5399" t="n">
        <v>0.098417348930614</v>
      </c>
      <c r="I5399" t="n">
        <v>0.122544565927076</v>
      </c>
      <c r="J5399" t="n">
        <v>225</v>
      </c>
      <c r="K5399" t="n">
        <v>21</v>
      </c>
      <c r="L5399">
        <f>VLOOKUP(J5399,Clustering!$D$3:$E$367,2,FALSE)</f>
        <v/>
      </c>
      <c r="M5399" t="n">
        <v>0.743515128</v>
      </c>
      <c r="N5399" t="n">
        <v>0.655163391</v>
      </c>
      <c r="O5399" t="n">
        <v>0.655163391</v>
      </c>
      <c r="P5399" t="n">
        <v>0.943911492</v>
      </c>
      <c r="Q5399" t="n">
        <v>0.5093840160000001</v>
      </c>
      <c r="R5399" t="n">
        <v>0.098417348930614</v>
      </c>
      <c r="S5399" t="n">
        <v>0</v>
      </c>
      <c r="T5399" t="n">
        <v>0</v>
      </c>
      <c r="U5399" t="n">
        <v>0.666411007</v>
      </c>
      <c r="V5399" t="n">
        <v>0.850080767</v>
      </c>
      <c r="W5399" t="n">
        <v>0.10297633</v>
      </c>
      <c r="X5399" t="n">
        <v>0.08896383400000001</v>
      </c>
      <c r="Y5399" t="n">
        <v>0.122544565927076</v>
      </c>
      <c r="Z5399" t="n">
        <v>0.777239277</v>
      </c>
      <c r="AA5399" t="n">
        <v>0.666411007</v>
      </c>
      <c r="AB5399" t="n">
        <v>0</v>
      </c>
      <c r="AC5399" t="n">
        <v>0</v>
      </c>
      <c r="AD5399" t="n">
        <v>0.85</v>
      </c>
      <c r="AE5399" t="n">
        <v>0.85</v>
      </c>
      <c r="AF5399" t="n">
        <v>0.85</v>
      </c>
      <c r="AG5399" t="n">
        <v>0.85</v>
      </c>
      <c r="AH5399" t="n">
        <v>0.943911492</v>
      </c>
      <c r="AI5399" t="n">
        <v>0.10297633</v>
      </c>
      <c r="AJ5399" t="n">
        <v>0.771267612</v>
      </c>
      <c r="AK5399" t="n">
        <v>0</v>
      </c>
      <c r="AL5399" t="n">
        <v>0.520345862</v>
      </c>
    </row>
    <row r="5400">
      <c r="A5400" t="inlineStr">
        <is>
          <t>2025-08-13 22:00</t>
        </is>
      </c>
      <c r="B5400" t="n">
        <v>74844.07669875372</v>
      </c>
      <c r="C5400" t="n">
        <v>74643.05970851141</v>
      </c>
      <c r="D5400" t="n">
        <v>0</v>
      </c>
      <c r="E5400" t="n">
        <v>201.0169902423085</v>
      </c>
      <c r="F5400" t="n">
        <v>0</v>
      </c>
      <c r="G5400" t="n">
        <v>0.0985377403148571</v>
      </c>
      <c r="H5400" t="n">
        <v>0.0973325281830628</v>
      </c>
      <c r="I5400" t="n">
        <v>0.1203213530370329</v>
      </c>
      <c r="J5400" t="n">
        <v>225</v>
      </c>
      <c r="K5400" t="n">
        <v>22</v>
      </c>
      <c r="L5400">
        <f>VLOOKUP(J5400,Clustering!$D$3:$E$367,2,FALSE)</f>
        <v/>
      </c>
      <c r="M5400" t="n">
        <v>0.710921438</v>
      </c>
      <c r="N5400" t="n">
        <v>0.620547942</v>
      </c>
      <c r="O5400" t="n">
        <v>0.620547942</v>
      </c>
      <c r="P5400" t="n">
        <v>0.941510614</v>
      </c>
      <c r="Q5400" t="n">
        <v>0.475164744</v>
      </c>
      <c r="R5400" t="n">
        <v>0.0973325281830628</v>
      </c>
      <c r="S5400" t="n">
        <v>0</v>
      </c>
      <c r="T5400" t="n">
        <v>0</v>
      </c>
      <c r="U5400" t="n">
        <v>0.666411007</v>
      </c>
      <c r="V5400" t="n">
        <v>0.850080767</v>
      </c>
      <c r="W5400" t="n">
        <v>0.074736381</v>
      </c>
      <c r="X5400" t="n">
        <v>0.031525441</v>
      </c>
      <c r="Y5400" t="n">
        <v>0.1203213530370329</v>
      </c>
      <c r="Z5400" t="n">
        <v>0.722382789</v>
      </c>
      <c r="AA5400" t="n">
        <v>0.666411007</v>
      </c>
      <c r="AB5400" t="n">
        <v>0</v>
      </c>
      <c r="AC5400" t="n">
        <v>0</v>
      </c>
      <c r="AD5400" t="n">
        <v>0.85</v>
      </c>
      <c r="AE5400" t="n">
        <v>0.85</v>
      </c>
      <c r="AF5400" t="n">
        <v>0.85</v>
      </c>
      <c r="AG5400" t="n">
        <v>0.85</v>
      </c>
      <c r="AH5400" t="n">
        <v>0.941510614</v>
      </c>
      <c r="AI5400" t="n">
        <v>0.074736381</v>
      </c>
      <c r="AJ5400" t="n">
        <v>0.723711748</v>
      </c>
      <c r="AK5400" t="n">
        <v>0</v>
      </c>
      <c r="AL5400" t="n">
        <v>0.14778936</v>
      </c>
    </row>
    <row r="5401">
      <c r="A5401" t="inlineStr">
        <is>
          <t>2025-08-13 23:00</t>
        </is>
      </c>
      <c r="B5401" t="n">
        <v>69582.02059807218</v>
      </c>
      <c r="C5401" t="n">
        <v>69379.57631128732</v>
      </c>
      <c r="D5401" t="n">
        <v>0</v>
      </c>
      <c r="E5401" t="n">
        <v>202.4442867848629</v>
      </c>
      <c r="F5401" t="n">
        <v>0</v>
      </c>
      <c r="G5401" t="n">
        <v>0.09923739548277589</v>
      </c>
      <c r="H5401" t="n">
        <v>0.0981360991071748</v>
      </c>
      <c r="I5401" t="n">
        <v>0.1191427823483353</v>
      </c>
      <c r="J5401" t="n">
        <v>225</v>
      </c>
      <c r="K5401" t="n">
        <v>23</v>
      </c>
      <c r="L5401">
        <f>VLOOKUP(J5401,Clustering!$D$3:$E$367,2,FALSE)</f>
        <v/>
      </c>
      <c r="M5401" t="n">
        <v>0.70194795</v>
      </c>
      <c r="N5401" t="n">
        <v>0.579917731</v>
      </c>
      <c r="O5401" t="n">
        <v>0.579917731</v>
      </c>
      <c r="P5401" t="n">
        <v>0.941001953</v>
      </c>
      <c r="Q5401" t="n">
        <v>0.427503082</v>
      </c>
      <c r="R5401" t="n">
        <v>0.0981360991071748</v>
      </c>
      <c r="S5401" t="n">
        <v>0</v>
      </c>
      <c r="T5401" t="n">
        <v>0</v>
      </c>
      <c r="U5401" t="n">
        <v>0.664783133</v>
      </c>
      <c r="V5401" t="n">
        <v>0.850080767</v>
      </c>
      <c r="W5401" t="n">
        <v>0.06150654</v>
      </c>
      <c r="X5401" t="n">
        <v>0.023460209</v>
      </c>
      <c r="Y5401" t="n">
        <v>0.1191427823483353</v>
      </c>
      <c r="Z5401" t="n">
        <v>0.650789763</v>
      </c>
      <c r="AA5401" t="n">
        <v>0.664783133</v>
      </c>
      <c r="AB5401" t="n">
        <v>0</v>
      </c>
      <c r="AC5401" t="n">
        <v>0</v>
      </c>
      <c r="AD5401" t="n">
        <v>0.85</v>
      </c>
      <c r="AE5401" t="n">
        <v>0.85</v>
      </c>
      <c r="AF5401" t="n">
        <v>0.85</v>
      </c>
      <c r="AG5401" t="n">
        <v>0.85</v>
      </c>
      <c r="AH5401" t="n">
        <v>0.941001953</v>
      </c>
      <c r="AI5401" t="n">
        <v>0.06150654</v>
      </c>
      <c r="AJ5401" t="n">
        <v>0.6584668930000001</v>
      </c>
      <c r="AK5401" t="n">
        <v>0</v>
      </c>
      <c r="AL5401" t="n">
        <v>0.14778936</v>
      </c>
    </row>
    <row r="5402">
      <c r="A5402" t="inlineStr">
        <is>
          <t>2025-08-14 00:00</t>
        </is>
      </c>
      <c r="B5402" t="n">
        <v>66586.86521263109</v>
      </c>
      <c r="C5402" t="n">
        <v>66373.38328073446</v>
      </c>
      <c r="D5402" t="n">
        <v>0</v>
      </c>
      <c r="E5402" t="n">
        <v>213.4819318966295</v>
      </c>
      <c r="F5402" t="n">
        <v>0</v>
      </c>
      <c r="G5402" t="n">
        <v>0.1046480058316811</v>
      </c>
      <c r="H5402" t="n">
        <v>0.1037008277566502</v>
      </c>
      <c r="I5402" t="n">
        <v>0.1217677807004344</v>
      </c>
      <c r="J5402" t="n">
        <v>226</v>
      </c>
      <c r="K5402" t="n">
        <v>0</v>
      </c>
      <c r="L5402">
        <f>VLOOKUP(J5402,Clustering!$D$3:$E$367,2,FALSE)</f>
        <v/>
      </c>
      <c r="M5402" t="n">
        <v>0.6608473</v>
      </c>
      <c r="N5402" t="n">
        <v>0.54872971</v>
      </c>
      <c r="O5402" t="n">
        <v>0.54872971</v>
      </c>
      <c r="P5402" t="n">
        <v>0.937817737</v>
      </c>
      <c r="Q5402" t="n">
        <v>0.389153467</v>
      </c>
      <c r="R5402" t="n">
        <v>0.1037008277566502</v>
      </c>
      <c r="S5402" t="n">
        <v>0</v>
      </c>
      <c r="T5402" t="n">
        <v>0</v>
      </c>
      <c r="U5402" t="n">
        <v>0.664783133</v>
      </c>
      <c r="V5402" t="n">
        <v>0.850080767</v>
      </c>
      <c r="W5402" t="n">
        <v>0.048067256</v>
      </c>
      <c r="X5402" t="n">
        <v>0.018971892</v>
      </c>
      <c r="Y5402" t="n">
        <v>0.1217677807004344</v>
      </c>
      <c r="Z5402" t="n">
        <v>0.573503764</v>
      </c>
      <c r="AA5402" t="n">
        <v>0.664783133</v>
      </c>
      <c r="AB5402" t="n">
        <v>0</v>
      </c>
      <c r="AC5402" t="n">
        <v>0</v>
      </c>
      <c r="AD5402" t="n">
        <v>0.85</v>
      </c>
      <c r="AE5402" t="n">
        <v>0.85</v>
      </c>
      <c r="AF5402" t="n">
        <v>0.85</v>
      </c>
      <c r="AG5402" t="n">
        <v>0.85</v>
      </c>
      <c r="AH5402" t="n">
        <v>0.937817737</v>
      </c>
      <c r="AI5402" t="n">
        <v>0.048067256</v>
      </c>
      <c r="AJ5402" t="n">
        <v>0.608158475</v>
      </c>
      <c r="AK5402" t="n">
        <v>0</v>
      </c>
      <c r="AL5402" t="n">
        <v>0.085277436</v>
      </c>
    </row>
    <row r="5403">
      <c r="A5403" t="inlineStr">
        <is>
          <t>2025-08-14 01:00</t>
        </is>
      </c>
      <c r="B5403" t="n">
        <v>65192.25256364415</v>
      </c>
      <c r="C5403" t="n">
        <v>64961.05297741517</v>
      </c>
      <c r="D5403" t="n">
        <v>0</v>
      </c>
      <c r="E5403" t="n">
        <v>231.1995862289793</v>
      </c>
      <c r="F5403" t="n">
        <v>0</v>
      </c>
      <c r="G5403" t="n">
        <v>0.1133331305044016</v>
      </c>
      <c r="H5403" t="n">
        <v>0.1126204650142931</v>
      </c>
      <c r="I5403" t="n">
        <v>0.1262142064805207</v>
      </c>
      <c r="J5403" t="n">
        <v>226</v>
      </c>
      <c r="K5403" t="n">
        <v>1</v>
      </c>
      <c r="L5403">
        <f>VLOOKUP(J5403,Clustering!$D$3:$E$367,2,FALSE)</f>
        <v/>
      </c>
      <c r="M5403" t="n">
        <v>0.607950948</v>
      </c>
      <c r="N5403" t="n">
        <v>0.523020053</v>
      </c>
      <c r="O5403" t="n">
        <v>0.523020053</v>
      </c>
      <c r="P5403" t="n">
        <v>0.939028349</v>
      </c>
      <c r="Q5403" t="n">
        <v>0.342205228</v>
      </c>
      <c r="R5403" t="n">
        <v>0.1126204650142931</v>
      </c>
      <c r="S5403" t="n">
        <v>0</v>
      </c>
      <c r="T5403" t="n">
        <v>0</v>
      </c>
      <c r="U5403" t="n">
        <v>0.664783133</v>
      </c>
      <c r="V5403" t="n">
        <v>0.850080767</v>
      </c>
      <c r="W5403" t="n">
        <v>0.033371312</v>
      </c>
      <c r="X5403" t="n">
        <v>0.018971892</v>
      </c>
      <c r="Y5403" t="n">
        <v>0.1262142064805207</v>
      </c>
      <c r="Z5403" t="n">
        <v>0.518847963</v>
      </c>
      <c r="AA5403" t="n">
        <v>0.664783133</v>
      </c>
      <c r="AB5403" t="n">
        <v>0</v>
      </c>
      <c r="AC5403" t="n">
        <v>0</v>
      </c>
      <c r="AD5403" t="n">
        <v>0.85</v>
      </c>
      <c r="AE5403" t="n">
        <v>0.85</v>
      </c>
      <c r="AF5403" t="n">
        <v>0.85</v>
      </c>
      <c r="AG5403" t="n">
        <v>0.85</v>
      </c>
      <c r="AH5403" t="n">
        <v>0.939028349</v>
      </c>
      <c r="AI5403" t="n">
        <v>0.033371312</v>
      </c>
      <c r="AJ5403" t="n">
        <v>0.5471479930000001</v>
      </c>
      <c r="AK5403" t="n">
        <v>0</v>
      </c>
      <c r="AL5403" t="n">
        <v>0</v>
      </c>
    </row>
    <row r="5404">
      <c r="A5404" t="inlineStr">
        <is>
          <t>2025-08-14 02:00</t>
        </is>
      </c>
      <c r="B5404" t="n">
        <v>64226.78646701591</v>
      </c>
      <c r="C5404" t="n">
        <v>63981.76626853884</v>
      </c>
      <c r="D5404" t="n">
        <v>0</v>
      </c>
      <c r="E5404" t="n">
        <v>245.0201984770695</v>
      </c>
      <c r="F5404" t="n">
        <v>0</v>
      </c>
      <c r="G5404" t="n">
        <v>0.120107940429936</v>
      </c>
      <c r="H5404" t="n">
        <v>0.1196115320540673</v>
      </c>
      <c r="I5404" t="n">
        <v>0.1290802761098534</v>
      </c>
      <c r="J5404" t="n">
        <v>226</v>
      </c>
      <c r="K5404" t="n">
        <v>2</v>
      </c>
      <c r="L5404">
        <f>VLOOKUP(J5404,Clustering!$D$3:$E$367,2,FALSE)</f>
        <v/>
      </c>
      <c r="M5404" t="n">
        <v>0.564880509</v>
      </c>
      <c r="N5404" t="n">
        <v>0.497900039</v>
      </c>
      <c r="O5404" t="n">
        <v>0.497900039</v>
      </c>
      <c r="P5404" t="n">
        <v>0.9389571370000001</v>
      </c>
      <c r="Q5404" t="n">
        <v>0.287234109</v>
      </c>
      <c r="R5404" t="n">
        <v>0.1196115320540673</v>
      </c>
      <c r="S5404" t="n">
        <v>0</v>
      </c>
      <c r="T5404" t="n">
        <v>0</v>
      </c>
      <c r="U5404" t="n">
        <v>0.664783133</v>
      </c>
      <c r="V5404" t="n">
        <v>0.850080767</v>
      </c>
      <c r="W5404" t="n">
        <v>0.028135228</v>
      </c>
      <c r="X5404" t="n">
        <v>0.018479333</v>
      </c>
      <c r="Y5404" t="n">
        <v>0.1290802761098534</v>
      </c>
      <c r="Z5404" t="n">
        <v>0.487508171</v>
      </c>
      <c r="AA5404" t="n">
        <v>0.664783133</v>
      </c>
      <c r="AB5404" t="n">
        <v>0</v>
      </c>
      <c r="AC5404" t="n">
        <v>0</v>
      </c>
      <c r="AD5404" t="n">
        <v>0.85</v>
      </c>
      <c r="AE5404" t="n">
        <v>0.85</v>
      </c>
      <c r="AF5404" t="n">
        <v>0.85</v>
      </c>
      <c r="AG5404" t="n">
        <v>0.85</v>
      </c>
      <c r="AH5404" t="n">
        <v>0.9389571370000001</v>
      </c>
      <c r="AI5404" t="n">
        <v>0.028135228</v>
      </c>
      <c r="AJ5404" t="n">
        <v>0.521451956</v>
      </c>
      <c r="AK5404" t="n">
        <v>0</v>
      </c>
      <c r="AL5404" t="n">
        <v>0</v>
      </c>
    </row>
    <row r="5405">
      <c r="A5405" t="inlineStr">
        <is>
          <t>2025-08-14 03:00</t>
        </is>
      </c>
      <c r="B5405" t="n">
        <v>63461.87883584147</v>
      </c>
      <c r="C5405" t="n">
        <v>63202.74709752019</v>
      </c>
      <c r="D5405" t="n">
        <v>0</v>
      </c>
      <c r="E5405" t="n">
        <v>259.1317383212734</v>
      </c>
      <c r="F5405" t="n">
        <v>0</v>
      </c>
      <c r="G5405" t="n">
        <v>0.1270253619221928</v>
      </c>
      <c r="H5405" t="n">
        <v>0.1266226883669443</v>
      </c>
      <c r="I5405" t="n">
        <v>0.1343034871165813</v>
      </c>
      <c r="J5405" t="n">
        <v>226</v>
      </c>
      <c r="K5405" t="n">
        <v>3</v>
      </c>
      <c r="L5405">
        <f>VLOOKUP(J5405,Clustering!$D$3:$E$367,2,FALSE)</f>
        <v/>
      </c>
      <c r="M5405" t="n">
        <v>0.538818227</v>
      </c>
      <c r="N5405" t="n">
        <v>0.477264475</v>
      </c>
      <c r="O5405" t="n">
        <v>0.477264475</v>
      </c>
      <c r="P5405" t="n">
        <v>0.939323373</v>
      </c>
      <c r="Q5405" t="n">
        <v>0.249009656</v>
      </c>
      <c r="R5405" t="n">
        <v>0.1266226883669443</v>
      </c>
      <c r="S5405" t="n">
        <v>0</v>
      </c>
      <c r="T5405" t="n">
        <v>0</v>
      </c>
      <c r="U5405" t="n">
        <v>0.664783133</v>
      </c>
      <c r="V5405" t="n">
        <v>0.850080767</v>
      </c>
      <c r="W5405" t="n">
        <v>0.028693744</v>
      </c>
      <c r="X5405" t="n">
        <v>0.018439125</v>
      </c>
      <c r="Y5405" t="n">
        <v>0.1343034871165813</v>
      </c>
      <c r="Z5405" t="n">
        <v>0.472809051</v>
      </c>
      <c r="AA5405" t="n">
        <v>0.664783133</v>
      </c>
      <c r="AB5405" t="n">
        <v>0</v>
      </c>
      <c r="AC5405" t="n">
        <v>0</v>
      </c>
      <c r="AD5405" t="n">
        <v>0.85</v>
      </c>
      <c r="AE5405" t="n">
        <v>0.85</v>
      </c>
      <c r="AF5405" t="n">
        <v>0.85</v>
      </c>
      <c r="AG5405" t="n">
        <v>0.85</v>
      </c>
      <c r="AH5405" t="n">
        <v>0.939323373</v>
      </c>
      <c r="AI5405" t="n">
        <v>0.028693744</v>
      </c>
      <c r="AJ5405" t="n">
        <v>0.517427255</v>
      </c>
      <c r="AK5405" t="n">
        <v>0</v>
      </c>
      <c r="AL5405" t="n">
        <v>0</v>
      </c>
    </row>
    <row r="5406">
      <c r="A5406" t="inlineStr">
        <is>
          <t>2025-08-14 04:00</t>
        </is>
      </c>
      <c r="B5406" t="n">
        <v>63341.43039231836</v>
      </c>
      <c r="C5406" t="n">
        <v>63069.28560163453</v>
      </c>
      <c r="D5406" t="n">
        <v>0</v>
      </c>
      <c r="E5406" t="n">
        <v>272.144790683827</v>
      </c>
      <c r="F5406" t="n">
        <v>0</v>
      </c>
      <c r="G5406" t="n">
        <v>0.1334043091587387</v>
      </c>
      <c r="H5406" t="n">
        <v>0.1329307201212233</v>
      </c>
      <c r="I5406" t="n">
        <v>0.1419641965931154</v>
      </c>
      <c r="J5406" t="n">
        <v>226</v>
      </c>
      <c r="K5406" t="n">
        <v>4</v>
      </c>
      <c r="L5406">
        <f>VLOOKUP(J5406,Clustering!$D$3:$E$367,2,FALSE)</f>
        <v/>
      </c>
      <c r="M5406" t="n">
        <v>0.529965691</v>
      </c>
      <c r="N5406" t="n">
        <v>0.469573468</v>
      </c>
      <c r="O5406" t="n">
        <v>0.469573468</v>
      </c>
      <c r="P5406" t="n">
        <v>0.94042208</v>
      </c>
      <c r="Q5406" t="n">
        <v>0.231862472</v>
      </c>
      <c r="R5406" t="n">
        <v>0.1329307201212233</v>
      </c>
      <c r="S5406" t="n">
        <v>0</v>
      </c>
      <c r="T5406" t="n">
        <v>0</v>
      </c>
      <c r="U5406" t="n">
        <v>0.664783133</v>
      </c>
      <c r="V5406" t="n">
        <v>0.850080767</v>
      </c>
      <c r="W5406" t="n">
        <v>0.028728651</v>
      </c>
      <c r="X5406" t="n">
        <v>0.018439125</v>
      </c>
      <c r="Y5406" t="n">
        <v>0.1419641965931154</v>
      </c>
      <c r="Z5406" t="n">
        <v>0.483812058</v>
      </c>
      <c r="AA5406" t="n">
        <v>0.664783133</v>
      </c>
      <c r="AB5406" t="n">
        <v>0</v>
      </c>
      <c r="AC5406" t="n">
        <v>0</v>
      </c>
      <c r="AD5406" t="n">
        <v>0.85</v>
      </c>
      <c r="AE5406" t="n">
        <v>0.85</v>
      </c>
      <c r="AF5406" t="n">
        <v>0.85</v>
      </c>
      <c r="AG5406" t="n">
        <v>0.85</v>
      </c>
      <c r="AH5406" t="n">
        <v>0.94042208</v>
      </c>
      <c r="AI5406" t="n">
        <v>0.028728651</v>
      </c>
      <c r="AJ5406" t="n">
        <v>0.520795763</v>
      </c>
      <c r="AK5406" t="n">
        <v>0</v>
      </c>
      <c r="AL5406" t="n">
        <v>0</v>
      </c>
    </row>
    <row r="5407">
      <c r="A5407" t="inlineStr">
        <is>
          <t>2025-08-14 05:00</t>
        </is>
      </c>
      <c r="B5407" t="n">
        <v>66463.30032735501</v>
      </c>
      <c r="C5407" t="n">
        <v>66138.62796317387</v>
      </c>
      <c r="D5407" t="n">
        <v>41.6952516611197</v>
      </c>
      <c r="E5407" t="n">
        <v>282.9771125200255</v>
      </c>
      <c r="F5407" t="n">
        <v>0.0018830417369818</v>
      </c>
      <c r="G5407" t="n">
        <v>0.1387142708431497</v>
      </c>
      <c r="H5407" t="n">
        <v>0.1380735740355399</v>
      </c>
      <c r="I5407" t="n">
        <v>0.1502945485064095</v>
      </c>
      <c r="J5407" t="n">
        <v>226</v>
      </c>
      <c r="K5407" t="n">
        <v>5</v>
      </c>
      <c r="L5407">
        <f>VLOOKUP(J5407,Clustering!$D$3:$E$367,2,FALSE)</f>
        <v/>
      </c>
      <c r="M5407" t="n">
        <v>0.530541653</v>
      </c>
      <c r="N5407" t="n">
        <v>0.478824369</v>
      </c>
      <c r="O5407" t="n">
        <v>0.478824369</v>
      </c>
      <c r="P5407" t="n">
        <v>0.941327496</v>
      </c>
      <c r="Q5407" t="n">
        <v>0.224139981</v>
      </c>
      <c r="R5407" t="n">
        <v>0.1380735740355399</v>
      </c>
      <c r="S5407" t="n">
        <v>0.0018830417369818</v>
      </c>
      <c r="T5407" t="n">
        <v>0</v>
      </c>
      <c r="U5407" t="n">
        <v>0.664783133</v>
      </c>
      <c r="V5407" t="n">
        <v>0.850080767</v>
      </c>
      <c r="W5407" t="n">
        <v>0.029636239</v>
      </c>
      <c r="X5407" t="n">
        <v>0.018439125</v>
      </c>
      <c r="Y5407" t="n">
        <v>0.1502945485064095</v>
      </c>
      <c r="Z5407" t="n">
        <v>0.513223467</v>
      </c>
      <c r="AA5407" t="n">
        <v>0.664783133</v>
      </c>
      <c r="AB5407" t="n">
        <v>0</v>
      </c>
      <c r="AC5407" t="n">
        <v>0</v>
      </c>
      <c r="AD5407" t="n">
        <v>0.85</v>
      </c>
      <c r="AE5407" t="n">
        <v>0.85</v>
      </c>
      <c r="AF5407" t="n">
        <v>0.85</v>
      </c>
      <c r="AG5407" t="n">
        <v>0.85</v>
      </c>
      <c r="AH5407" t="n">
        <v>0.941327496</v>
      </c>
      <c r="AI5407" t="n">
        <v>0.029636239</v>
      </c>
      <c r="AJ5407" t="n">
        <v>0.533205554</v>
      </c>
      <c r="AK5407" t="n">
        <v>0.0013181292158872</v>
      </c>
      <c r="AL5407" t="n">
        <v>0</v>
      </c>
    </row>
    <row r="5408">
      <c r="A5408" t="inlineStr">
        <is>
          <t>2025-08-14 06:00</t>
        </is>
      </c>
      <c r="B5408" t="n">
        <v>74920.27552950663</v>
      </c>
      <c r="C5408" t="n">
        <v>73170.81968105008</v>
      </c>
      <c r="D5408" t="n">
        <v>1486.15302519644</v>
      </c>
      <c r="E5408" t="n">
        <v>263.3028232601037</v>
      </c>
      <c r="F5408" t="n">
        <v>0.067117670777755</v>
      </c>
      <c r="G5408" t="n">
        <v>0.1290700114020116</v>
      </c>
      <c r="H5408" t="n">
        <v>0.128249919488271</v>
      </c>
      <c r="I5408" t="n">
        <v>0.1438927668109841</v>
      </c>
      <c r="J5408" t="n">
        <v>226</v>
      </c>
      <c r="K5408" t="n">
        <v>6</v>
      </c>
      <c r="L5408">
        <f>VLOOKUP(J5408,Clustering!$D$3:$E$367,2,FALSE)</f>
        <v/>
      </c>
      <c r="M5408" t="n">
        <v>0.549957333</v>
      </c>
      <c r="N5408" t="n">
        <v>0.492942298</v>
      </c>
      <c r="O5408" t="n">
        <v>0.492942298</v>
      </c>
      <c r="P5408" t="n">
        <v>0.942507588</v>
      </c>
      <c r="Q5408" t="n">
        <v>0.223276364</v>
      </c>
      <c r="R5408" t="n">
        <v>0.128249919488271</v>
      </c>
      <c r="S5408" t="n">
        <v>0.067117670777755</v>
      </c>
      <c r="T5408" t="n">
        <v>0</v>
      </c>
      <c r="U5408" t="n">
        <v>0.664783133</v>
      </c>
      <c r="V5408" t="n">
        <v>0.850080767</v>
      </c>
      <c r="W5408" t="n">
        <v>0.031660858</v>
      </c>
      <c r="X5408" t="n">
        <v>0.018439125</v>
      </c>
      <c r="Y5408" t="n">
        <v>0.1438927668109841</v>
      </c>
      <c r="Z5408" t="n">
        <v>0.509514712</v>
      </c>
      <c r="AA5408" t="n">
        <v>0.664783133</v>
      </c>
      <c r="AB5408" t="n">
        <v>0</v>
      </c>
      <c r="AC5408" t="n">
        <v>0</v>
      </c>
      <c r="AD5408" t="n">
        <v>0.85</v>
      </c>
      <c r="AE5408" t="n">
        <v>0.85</v>
      </c>
      <c r="AF5408" t="n">
        <v>0.85</v>
      </c>
      <c r="AG5408" t="n">
        <v>0.85</v>
      </c>
      <c r="AH5408" t="n">
        <v>0.942507588</v>
      </c>
      <c r="AI5408" t="n">
        <v>0.031660858</v>
      </c>
      <c r="AJ5408" t="n">
        <v>0.5217925839999999</v>
      </c>
      <c r="AK5408" t="n">
        <v>0.0469823695444285</v>
      </c>
      <c r="AL5408" t="n">
        <v>0</v>
      </c>
    </row>
    <row r="5409">
      <c r="A5409" t="inlineStr">
        <is>
          <t>2025-08-14 07:00</t>
        </is>
      </c>
      <c r="B5409" t="n">
        <v>82773.92099934156</v>
      </c>
      <c r="C5409" t="n">
        <v>78104.8172590516</v>
      </c>
      <c r="D5409" t="n">
        <v>4418.605469592939</v>
      </c>
      <c r="E5409" t="n">
        <v>250.4982706970168</v>
      </c>
      <c r="F5409" t="n">
        <v>0.1995531430323106</v>
      </c>
      <c r="G5409" t="n">
        <v>0.122793269949518</v>
      </c>
      <c r="H5409" t="n">
        <v>0.1222231375574312</v>
      </c>
      <c r="I5409" t="n">
        <v>0.1330981307304133</v>
      </c>
      <c r="J5409" t="n">
        <v>226</v>
      </c>
      <c r="K5409" t="n">
        <v>7</v>
      </c>
      <c r="L5409">
        <f>VLOOKUP(J5409,Clustering!$D$3:$E$367,2,FALSE)</f>
        <v/>
      </c>
      <c r="M5409" t="n">
        <v>0.584981583</v>
      </c>
      <c r="N5409" t="n">
        <v>0.503780702</v>
      </c>
      <c r="O5409" t="n">
        <v>0.503780702</v>
      </c>
      <c r="P5409" t="n">
        <v>0.944216688</v>
      </c>
      <c r="Q5409" t="n">
        <v>0.239522382</v>
      </c>
      <c r="R5409" t="n">
        <v>0.1222231375574312</v>
      </c>
      <c r="S5409" t="n">
        <v>0.1995531430323106</v>
      </c>
      <c r="T5409" t="n">
        <v>0</v>
      </c>
      <c r="U5409" t="n">
        <v>0.664783133</v>
      </c>
      <c r="V5409" t="n">
        <v>0.850080767</v>
      </c>
      <c r="W5409" t="n">
        <v>0.043005708</v>
      </c>
      <c r="X5409" t="n">
        <v>0.018439125</v>
      </c>
      <c r="Y5409" t="n">
        <v>0.1330981307304133</v>
      </c>
      <c r="Z5409" t="n">
        <v>0.5413522710000001</v>
      </c>
      <c r="AA5409" t="n">
        <v>0.664783133</v>
      </c>
      <c r="AB5409" t="n">
        <v>0</v>
      </c>
      <c r="AC5409" t="n">
        <v>0</v>
      </c>
      <c r="AD5409" t="n">
        <v>0.85</v>
      </c>
      <c r="AE5409" t="n">
        <v>0.85</v>
      </c>
      <c r="AF5409" t="n">
        <v>0.85</v>
      </c>
      <c r="AG5409" t="n">
        <v>0.85</v>
      </c>
      <c r="AH5409" t="n">
        <v>0.944216688</v>
      </c>
      <c r="AI5409" t="n">
        <v>0.043005708</v>
      </c>
      <c r="AJ5409" t="n">
        <v>0.538267317</v>
      </c>
      <c r="AK5409" t="n">
        <v>0.1396872001226174</v>
      </c>
      <c r="AL5409" t="n">
        <v>0</v>
      </c>
    </row>
    <row r="5410">
      <c r="A5410" t="inlineStr">
        <is>
          <t>2025-08-14 08:00</t>
        </is>
      </c>
      <c r="B5410" t="n">
        <v>84307.29040799942</v>
      </c>
      <c r="C5410" t="n">
        <v>76453.01283329897</v>
      </c>
      <c r="D5410" t="n">
        <v>7595.101922018895</v>
      </c>
      <c r="E5410" t="n">
        <v>259.1756526815622</v>
      </c>
      <c r="F5410" t="n">
        <v>0.3430101353514235</v>
      </c>
      <c r="G5410" t="n">
        <v>0.1270468885693932</v>
      </c>
      <c r="H5410" t="n">
        <v>0.1263816170897107</v>
      </c>
      <c r="I5410" t="n">
        <v>0.1390713412663123</v>
      </c>
      <c r="J5410" t="n">
        <v>226</v>
      </c>
      <c r="K5410" t="n">
        <v>8</v>
      </c>
      <c r="L5410">
        <f>VLOOKUP(J5410,Clustering!$D$3:$E$367,2,FALSE)</f>
        <v/>
      </c>
      <c r="M5410" t="n">
        <v>0.61717786</v>
      </c>
      <c r="N5410" t="n">
        <v>0.516017292</v>
      </c>
      <c r="O5410" t="n">
        <v>0.516017292</v>
      </c>
      <c r="P5410" t="n">
        <v>0.944521885</v>
      </c>
      <c r="Q5410" t="n">
        <v>0.258509447</v>
      </c>
      <c r="R5410" t="n">
        <v>0.1263816170897107</v>
      </c>
      <c r="S5410" t="n">
        <v>0.3430101353514235</v>
      </c>
      <c r="T5410" t="n">
        <v>0.222079492</v>
      </c>
      <c r="U5410" t="n">
        <v>0.664783133</v>
      </c>
      <c r="V5410" t="n">
        <v>0.850080767</v>
      </c>
      <c r="W5410" t="n">
        <v>0.059063034</v>
      </c>
      <c r="X5410" t="n">
        <v>0.018439125</v>
      </c>
      <c r="Y5410" t="n">
        <v>0.1390713412663123</v>
      </c>
      <c r="Z5410" t="n">
        <v>0.578426647</v>
      </c>
      <c r="AA5410" t="n">
        <v>0.664783133</v>
      </c>
      <c r="AB5410" t="n">
        <v>0</v>
      </c>
      <c r="AC5410" t="n">
        <v>0</v>
      </c>
      <c r="AD5410" t="n">
        <v>0.85</v>
      </c>
      <c r="AE5410" t="n">
        <v>0.85</v>
      </c>
      <c r="AF5410" t="n">
        <v>0.85</v>
      </c>
      <c r="AG5410" t="n">
        <v>0.85</v>
      </c>
      <c r="AH5410" t="n">
        <v>0.944521885</v>
      </c>
      <c r="AI5410" t="n">
        <v>0.059063034</v>
      </c>
      <c r="AJ5410" t="n">
        <v>0.567621307</v>
      </c>
      <c r="AK5410" t="n">
        <v>0.2401070947459964</v>
      </c>
      <c r="AL5410" t="n">
        <v>0</v>
      </c>
    </row>
    <row r="5411">
      <c r="A5411" t="inlineStr">
        <is>
          <t>2025-08-14 09:00</t>
        </is>
      </c>
      <c r="B5411" t="n">
        <v>83852.91048598209</v>
      </c>
      <c r="C5411" t="n">
        <v>73137.26540077695</v>
      </c>
      <c r="D5411" t="n">
        <v>10437.76439888466</v>
      </c>
      <c r="E5411" t="n">
        <v>277.8806863204915</v>
      </c>
      <c r="F5411" t="n">
        <v>0.471390511409491</v>
      </c>
      <c r="G5411" t="n">
        <v>0.1362160227061232</v>
      </c>
      <c r="H5411" t="n">
        <v>0.1355423256245872</v>
      </c>
      <c r="I5411" t="n">
        <v>0.1483927639860112</v>
      </c>
      <c r="J5411" t="n">
        <v>226</v>
      </c>
      <c r="K5411" t="n">
        <v>9</v>
      </c>
      <c r="L5411">
        <f>VLOOKUP(J5411,Clustering!$D$3:$E$367,2,FALSE)</f>
        <v/>
      </c>
      <c r="M5411" t="n">
        <v>0.628524312</v>
      </c>
      <c r="N5411" t="n">
        <v>0.53272847</v>
      </c>
      <c r="O5411" t="n">
        <v>0.53272847</v>
      </c>
      <c r="P5411" t="n">
        <v>0.944023397</v>
      </c>
      <c r="Q5411" t="n">
        <v>0.278510323</v>
      </c>
      <c r="R5411" t="n">
        <v>0.1355423256245872</v>
      </c>
      <c r="S5411" t="n">
        <v>0.471390511409491</v>
      </c>
      <c r="T5411" t="n">
        <v>0.506649539</v>
      </c>
      <c r="U5411" t="n">
        <v>0.664783133</v>
      </c>
      <c r="V5411" t="n">
        <v>0.850080767</v>
      </c>
      <c r="W5411" t="n">
        <v>0.083812261</v>
      </c>
      <c r="X5411" t="n">
        <v>0.018439125</v>
      </c>
      <c r="Y5411" t="n">
        <v>0.1483927639860112</v>
      </c>
      <c r="Z5411" t="n">
        <v>0.6239788550000001</v>
      </c>
      <c r="AA5411" t="n">
        <v>0.664783133</v>
      </c>
      <c r="AB5411" t="n">
        <v>0</v>
      </c>
      <c r="AC5411" t="n">
        <v>0</v>
      </c>
      <c r="AD5411" t="n">
        <v>0.85</v>
      </c>
      <c r="AE5411" t="n">
        <v>0.85</v>
      </c>
      <c r="AF5411" t="n">
        <v>0.85</v>
      </c>
      <c r="AG5411" t="n">
        <v>0.85</v>
      </c>
      <c r="AH5411" t="n">
        <v>0.944023397</v>
      </c>
      <c r="AI5411" t="n">
        <v>0.083812261</v>
      </c>
      <c r="AJ5411" t="n">
        <v>0.60184539</v>
      </c>
      <c r="AK5411" t="n">
        <v>0.3299733579866437</v>
      </c>
      <c r="AL5411" t="n">
        <v>0</v>
      </c>
    </row>
    <row r="5412">
      <c r="A5412" t="inlineStr">
        <is>
          <t>2025-08-14 10:00</t>
        </is>
      </c>
      <c r="B5412" t="n">
        <v>82659.04369864715</v>
      </c>
      <c r="C5412" t="n">
        <v>69903.55621792994</v>
      </c>
      <c r="D5412" t="n">
        <v>12451.50204537134</v>
      </c>
      <c r="E5412" t="n">
        <v>303.9854353458711</v>
      </c>
      <c r="F5412" t="n">
        <v>0.5623349687420726</v>
      </c>
      <c r="G5412" t="n">
        <v>0.1490124683067995</v>
      </c>
      <c r="H5412" t="n">
        <v>0.148680710233818</v>
      </c>
      <c r="I5412" t="n">
        <v>0.1550088312611998</v>
      </c>
      <c r="J5412" t="n">
        <v>226</v>
      </c>
      <c r="K5412" t="n">
        <v>10</v>
      </c>
      <c r="L5412">
        <f>VLOOKUP(J5412,Clustering!$D$3:$E$367,2,FALSE)</f>
        <v/>
      </c>
      <c r="M5412" t="n">
        <v>0.663502485</v>
      </c>
      <c r="N5412" t="n">
        <v>0.563768587</v>
      </c>
      <c r="O5412" t="n">
        <v>0.563768587</v>
      </c>
      <c r="P5412" t="n">
        <v>0.94295521</v>
      </c>
      <c r="Q5412" t="n">
        <v>0.292628588</v>
      </c>
      <c r="R5412" t="n">
        <v>0.148680710233818</v>
      </c>
      <c r="S5412" t="n">
        <v>0.5623349687420726</v>
      </c>
      <c r="T5412" t="n">
        <v>0.612891038</v>
      </c>
      <c r="U5412" t="n">
        <v>0.665237059</v>
      </c>
      <c r="V5412" t="n">
        <v>0.850080767</v>
      </c>
      <c r="W5412" t="n">
        <v>0.113553221</v>
      </c>
      <c r="X5412" t="n">
        <v>0.018461742</v>
      </c>
      <c r="Y5412" t="n">
        <v>0.1550088312611998</v>
      </c>
      <c r="Z5412" t="n">
        <v>0.680189583</v>
      </c>
      <c r="AA5412" t="n">
        <v>0.665237059</v>
      </c>
      <c r="AB5412" t="n">
        <v>0</v>
      </c>
      <c r="AC5412" t="n">
        <v>0</v>
      </c>
      <c r="AD5412" t="n">
        <v>0.85</v>
      </c>
      <c r="AE5412" t="n">
        <v>0.85</v>
      </c>
      <c r="AF5412" t="n">
        <v>0.85</v>
      </c>
      <c r="AG5412" t="n">
        <v>0.85</v>
      </c>
      <c r="AH5412" t="n">
        <v>0.94295521</v>
      </c>
      <c r="AI5412" t="n">
        <v>0.113553221</v>
      </c>
      <c r="AJ5412" t="n">
        <v>0.642868968</v>
      </c>
      <c r="AK5412" t="n">
        <v>0.3936344781194508</v>
      </c>
      <c r="AL5412" t="n">
        <v>0</v>
      </c>
    </row>
    <row r="5413">
      <c r="A5413" t="inlineStr">
        <is>
          <t>2025-08-14 11:00</t>
        </is>
      </c>
      <c r="B5413" t="n">
        <v>81238.17142546526</v>
      </c>
      <c r="C5413" t="n">
        <v>67425.69446036466</v>
      </c>
      <c r="D5413" t="n">
        <v>13493.53264431247</v>
      </c>
      <c r="E5413" t="n">
        <v>318.944320788135</v>
      </c>
      <c r="F5413" t="n">
        <v>0.609395174181437</v>
      </c>
      <c r="G5413" t="n">
        <v>0.1563452552883014</v>
      </c>
      <c r="H5413" t="n">
        <v>0.1563347232859845</v>
      </c>
      <c r="I5413" t="n">
        <v>0.1565356160170125</v>
      </c>
      <c r="J5413" t="n">
        <v>226</v>
      </c>
      <c r="K5413" t="n">
        <v>11</v>
      </c>
      <c r="L5413">
        <f>VLOOKUP(J5413,Clustering!$D$3:$E$367,2,FALSE)</f>
        <v/>
      </c>
      <c r="M5413" t="n">
        <v>0.696199849</v>
      </c>
      <c r="N5413" t="n">
        <v>0.600038589</v>
      </c>
      <c r="O5413" t="n">
        <v>0.600038589</v>
      </c>
      <c r="P5413" t="n">
        <v>0.941897196</v>
      </c>
      <c r="Q5413" t="n">
        <v>0.351967858</v>
      </c>
      <c r="R5413" t="n">
        <v>0.1563347232859845</v>
      </c>
      <c r="S5413" t="n">
        <v>0.609395174181437</v>
      </c>
      <c r="T5413" t="n">
        <v>0.6190871999999999</v>
      </c>
      <c r="U5413" t="n">
        <v>0.666411007</v>
      </c>
      <c r="V5413" t="n">
        <v>0.850080767</v>
      </c>
      <c r="W5413" t="n">
        <v>0.115542933</v>
      </c>
      <c r="X5413" t="n">
        <v>0.026689485</v>
      </c>
      <c r="Y5413" t="n">
        <v>0.1565356160170125</v>
      </c>
      <c r="Z5413" t="n">
        <v>0.740885476</v>
      </c>
      <c r="AA5413" t="n">
        <v>0.666411007</v>
      </c>
      <c r="AB5413" t="n">
        <v>0</v>
      </c>
      <c r="AC5413" t="n">
        <v>0</v>
      </c>
      <c r="AD5413" t="n">
        <v>0.85</v>
      </c>
      <c r="AE5413" t="n">
        <v>0.85</v>
      </c>
      <c r="AF5413" t="n">
        <v>0.85</v>
      </c>
      <c r="AG5413" t="n">
        <v>0.85</v>
      </c>
      <c r="AH5413" t="n">
        <v>0.941897196</v>
      </c>
      <c r="AI5413" t="n">
        <v>0.115542933</v>
      </c>
      <c r="AJ5413" t="n">
        <v>0.697892873</v>
      </c>
      <c r="AK5413" t="n">
        <v>0.4265766219270058</v>
      </c>
      <c r="AL5413" t="n">
        <v>0.003078764</v>
      </c>
    </row>
    <row r="5414">
      <c r="A5414" t="inlineStr">
        <is>
          <t>2025-08-14 12:00</t>
        </is>
      </c>
      <c r="B5414" t="n">
        <v>81558.10315278266</v>
      </c>
      <c r="C5414" t="n">
        <v>67499.57544113575</v>
      </c>
      <c r="D5414" t="n">
        <v>13726.39621515231</v>
      </c>
      <c r="E5414" t="n">
        <v>332.1314964945933</v>
      </c>
      <c r="F5414" t="n">
        <v>0.6199117631320904</v>
      </c>
      <c r="G5414" t="n">
        <v>0.1628095571051927</v>
      </c>
      <c r="H5414" t="n">
        <v>0.1629240048637027</v>
      </c>
      <c r="I5414" t="n">
        <v>0.1607409705198652</v>
      </c>
      <c r="J5414" t="n">
        <v>226</v>
      </c>
      <c r="K5414" t="n">
        <v>12</v>
      </c>
      <c r="L5414">
        <f>VLOOKUP(J5414,Clustering!$D$3:$E$367,2,FALSE)</f>
        <v/>
      </c>
      <c r="M5414" t="n">
        <v>0.730072175</v>
      </c>
      <c r="N5414" t="n">
        <v>0.631526362</v>
      </c>
      <c r="O5414" t="n">
        <v>0.631526362</v>
      </c>
      <c r="P5414" t="n">
        <v>0.940686583</v>
      </c>
      <c r="Q5414" t="n">
        <v>0.400993786</v>
      </c>
      <c r="R5414" t="n">
        <v>0.1629240048637027</v>
      </c>
      <c r="S5414" t="n">
        <v>0.6199117631320904</v>
      </c>
      <c r="T5414" t="n">
        <v>0.6297415750000001</v>
      </c>
      <c r="U5414" t="n">
        <v>0.666411007</v>
      </c>
      <c r="V5414" t="n">
        <v>0.850080767</v>
      </c>
      <c r="W5414" t="n">
        <v>0.125561308</v>
      </c>
      <c r="X5414" t="n">
        <v>0.055968255</v>
      </c>
      <c r="Y5414" t="n">
        <v>0.1607409705198652</v>
      </c>
      <c r="Z5414" t="n">
        <v>0.772386977</v>
      </c>
      <c r="AA5414" t="n">
        <v>0.666411007</v>
      </c>
      <c r="AB5414" t="n">
        <v>0</v>
      </c>
      <c r="AC5414" t="n">
        <v>0</v>
      </c>
      <c r="AD5414" t="n">
        <v>0.85</v>
      </c>
      <c r="AE5414" t="n">
        <v>0.85</v>
      </c>
      <c r="AF5414" t="n">
        <v>0.85</v>
      </c>
      <c r="AG5414" t="n">
        <v>0.85</v>
      </c>
      <c r="AH5414" t="n">
        <v>0.940686583</v>
      </c>
      <c r="AI5414" t="n">
        <v>0.125561308</v>
      </c>
      <c r="AJ5414" t="n">
        <v>0.716349601</v>
      </c>
      <c r="AK5414" t="n">
        <v>0.4339382341924632</v>
      </c>
      <c r="AL5414" t="n">
        <v>0.268450905</v>
      </c>
    </row>
    <row r="5415">
      <c r="A5415" t="inlineStr">
        <is>
          <t>2025-08-14 13:00</t>
        </is>
      </c>
      <c r="B5415" t="n">
        <v>81743.15686074809</v>
      </c>
      <c r="C5415" t="n">
        <v>68255.13210770638</v>
      </c>
      <c r="D5415" t="n">
        <v>13150.98973434774</v>
      </c>
      <c r="E5415" t="n">
        <v>337.0350186939771</v>
      </c>
      <c r="F5415" t="n">
        <v>0.5939252448615893</v>
      </c>
      <c r="G5415" t="n">
        <v>0.1652132444578319</v>
      </c>
      <c r="H5415" t="n">
        <v>0.1651539141781134</v>
      </c>
      <c r="I5415" t="n">
        <v>0.1662856098962378</v>
      </c>
      <c r="J5415" t="n">
        <v>226</v>
      </c>
      <c r="K5415" t="n">
        <v>13</v>
      </c>
      <c r="L5415">
        <f>VLOOKUP(J5415,Clustering!$D$3:$E$367,2,FALSE)</f>
        <v/>
      </c>
      <c r="M5415" t="n">
        <v>0.751595876</v>
      </c>
      <c r="N5415" t="n">
        <v>0.655573578</v>
      </c>
      <c r="O5415" t="n">
        <v>0.655573578</v>
      </c>
      <c r="P5415" t="n">
        <v>0.9408798739999999</v>
      </c>
      <c r="Q5415" t="n">
        <v>0.469945492</v>
      </c>
      <c r="R5415" t="n">
        <v>0.1651539141781134</v>
      </c>
      <c r="S5415" t="n">
        <v>0.5939252448615893</v>
      </c>
      <c r="T5415" t="n">
        <v>0.657699864</v>
      </c>
      <c r="U5415" t="n">
        <v>0.666411007</v>
      </c>
      <c r="V5415" t="n">
        <v>0.850080767</v>
      </c>
      <c r="W5415" t="n">
        <v>0.128633145</v>
      </c>
      <c r="X5415" t="n">
        <v>0.128087917</v>
      </c>
      <c r="Y5415" t="n">
        <v>0.1662856098962378</v>
      </c>
      <c r="Z5415" t="n">
        <v>0.7807721010000001</v>
      </c>
      <c r="AA5415" t="n">
        <v>0.666411007</v>
      </c>
      <c r="AB5415" t="n">
        <v>0</v>
      </c>
      <c r="AC5415" t="n">
        <v>0</v>
      </c>
      <c r="AD5415" t="n">
        <v>0.85</v>
      </c>
      <c r="AE5415" t="n">
        <v>0.85</v>
      </c>
      <c r="AF5415" t="n">
        <v>0.85</v>
      </c>
      <c r="AG5415" t="n">
        <v>0.85</v>
      </c>
      <c r="AH5415" t="n">
        <v>0.9408798739999999</v>
      </c>
      <c r="AI5415" t="n">
        <v>0.128633145</v>
      </c>
      <c r="AJ5415" t="n">
        <v>0.726799635</v>
      </c>
      <c r="AK5415" t="n">
        <v>0.4157476714031125</v>
      </c>
      <c r="AL5415" t="n">
        <v>0.506105493</v>
      </c>
    </row>
    <row r="5416">
      <c r="A5416" t="inlineStr">
        <is>
          <t>2025-08-14 14:00</t>
        </is>
      </c>
      <c r="B5416" t="n">
        <v>81771.74478293932</v>
      </c>
      <c r="C5416" t="n">
        <v>69741.49284244458</v>
      </c>
      <c r="D5416" t="n">
        <v>11688.22841891938</v>
      </c>
      <c r="E5416" t="n">
        <v>342.0235215753694</v>
      </c>
      <c r="F5416" t="n">
        <v>0.5278639909187931</v>
      </c>
      <c r="G5416" t="n">
        <v>0.167658589007534</v>
      </c>
      <c r="H5416" t="n">
        <v>0.1672632878539074</v>
      </c>
      <c r="I5416" t="n">
        <v>0.1748034616918247</v>
      </c>
      <c r="J5416" t="n">
        <v>226</v>
      </c>
      <c r="K5416" t="n">
        <v>14</v>
      </c>
      <c r="L5416">
        <f>VLOOKUP(J5416,Clustering!$D$3:$E$367,2,FALSE)</f>
        <v/>
      </c>
      <c r="M5416" t="n">
        <v>0.768782582</v>
      </c>
      <c r="N5416" t="n">
        <v>0.670734723</v>
      </c>
      <c r="O5416" t="n">
        <v>0.670734723</v>
      </c>
      <c r="P5416" t="n">
        <v>0.940971433</v>
      </c>
      <c r="Q5416" t="n">
        <v>0.534629176</v>
      </c>
      <c r="R5416" t="n">
        <v>0.1672632878539074</v>
      </c>
      <c r="S5416" t="n">
        <v>0.5278639909187931</v>
      </c>
      <c r="T5416" t="n">
        <v>0.647876681</v>
      </c>
      <c r="U5416" t="n">
        <v>0.666411007</v>
      </c>
      <c r="V5416" t="n">
        <v>0.850080767</v>
      </c>
      <c r="W5416" t="n">
        <v>0.144097048</v>
      </c>
      <c r="X5416" t="n">
        <v>0.177994682</v>
      </c>
      <c r="Y5416" t="n">
        <v>0.1748034616918247</v>
      </c>
      <c r="Z5416" t="n">
        <v>0.782164267</v>
      </c>
      <c r="AA5416" t="n">
        <v>0.666411007</v>
      </c>
      <c r="AB5416" t="n">
        <v>0</v>
      </c>
      <c r="AC5416" t="n">
        <v>0</v>
      </c>
      <c r="AD5416" t="n">
        <v>0.85</v>
      </c>
      <c r="AE5416" t="n">
        <v>0.85</v>
      </c>
      <c r="AF5416" t="n">
        <v>0.85</v>
      </c>
      <c r="AG5416" t="n">
        <v>0.85</v>
      </c>
      <c r="AH5416" t="n">
        <v>0.940971433</v>
      </c>
      <c r="AI5416" t="n">
        <v>0.144097048</v>
      </c>
      <c r="AJ5416" t="n">
        <v>0.732262386</v>
      </c>
      <c r="AK5416" t="n">
        <v>0.3695047936431551</v>
      </c>
      <c r="AL5416" t="n">
        <v>0.613935962</v>
      </c>
    </row>
    <row r="5417">
      <c r="A5417" t="inlineStr">
        <is>
          <t>2025-08-14 15:00</t>
        </is>
      </c>
      <c r="B5417" t="n">
        <v>82326.73623524385</v>
      </c>
      <c r="C5417" t="n">
        <v>72503.90009578285</v>
      </c>
      <c r="D5417" t="n">
        <v>9477.698313802131</v>
      </c>
      <c r="E5417" t="n">
        <v>345.1378256588676</v>
      </c>
      <c r="F5417" t="n">
        <v>0.4280319888812072</v>
      </c>
      <c r="G5417" t="n">
        <v>0.1691852086563076</v>
      </c>
      <c r="H5417" t="n">
        <v>0.1683882871476641</v>
      </c>
      <c r="I5417" t="n">
        <v>0.1835891704621156</v>
      </c>
      <c r="J5417" t="n">
        <v>226</v>
      </c>
      <c r="K5417" t="n">
        <v>15</v>
      </c>
      <c r="L5417">
        <f>VLOOKUP(J5417,Clustering!$D$3:$E$367,2,FALSE)</f>
        <v/>
      </c>
      <c r="M5417" t="n">
        <v>0.777197387</v>
      </c>
      <c r="N5417" t="n">
        <v>0.6792323</v>
      </c>
      <c r="O5417" t="n">
        <v>0.6792323</v>
      </c>
      <c r="P5417" t="n">
        <v>0.941663212</v>
      </c>
      <c r="Q5417" t="n">
        <v>0.573504471</v>
      </c>
      <c r="R5417" t="n">
        <v>0.1683882871476641</v>
      </c>
      <c r="S5417" t="n">
        <v>0.4280319888812072</v>
      </c>
      <c r="T5417" t="n">
        <v>0.665709536</v>
      </c>
      <c r="U5417" t="n">
        <v>0.666411007</v>
      </c>
      <c r="V5417" t="n">
        <v>0.850080767</v>
      </c>
      <c r="W5417" t="n">
        <v>0.146540554</v>
      </c>
      <c r="X5417" t="n">
        <v>0.2233302</v>
      </c>
      <c r="Y5417" t="n">
        <v>0.1835891704621156</v>
      </c>
      <c r="Z5417" t="n">
        <v>0.786641004</v>
      </c>
      <c r="AA5417" t="n">
        <v>0.666411007</v>
      </c>
      <c r="AB5417" t="n">
        <v>0</v>
      </c>
      <c r="AC5417" t="n">
        <v>0</v>
      </c>
      <c r="AD5417" t="n">
        <v>0.85</v>
      </c>
      <c r="AE5417" t="n">
        <v>0.85</v>
      </c>
      <c r="AF5417" t="n">
        <v>0.85</v>
      </c>
      <c r="AG5417" t="n">
        <v>0.85</v>
      </c>
      <c r="AH5417" t="n">
        <v>0.941663212</v>
      </c>
      <c r="AI5417" t="n">
        <v>0.146540554</v>
      </c>
      <c r="AJ5417" t="n">
        <v>0.73675726</v>
      </c>
      <c r="AK5417" t="n">
        <v>0.299622392216845</v>
      </c>
      <c r="AL5417" t="n">
        <v>0.6260428770000001</v>
      </c>
    </row>
    <row r="5418">
      <c r="A5418" t="inlineStr">
        <is>
          <t>2025-08-14 16:00</t>
        </is>
      </c>
      <c r="B5418" t="n">
        <v>85534.22844287018</v>
      </c>
      <c r="C5418" t="n">
        <v>78493.91181454356</v>
      </c>
      <c r="D5418" t="n">
        <v>6697.864706664998</v>
      </c>
      <c r="E5418" t="n">
        <v>342.4519216616106</v>
      </c>
      <c r="F5418" t="n">
        <v>0.3024890914153775</v>
      </c>
      <c r="G5418" t="n">
        <v>0.167868589049809</v>
      </c>
      <c r="H5418" t="n">
        <v>0.1665601632953094</v>
      </c>
      <c r="I5418" t="n">
        <v>0.1915177369133538</v>
      </c>
      <c r="J5418" t="n">
        <v>226</v>
      </c>
      <c r="K5418" t="n">
        <v>16</v>
      </c>
      <c r="L5418">
        <f>VLOOKUP(J5418,Clustering!$D$3:$E$367,2,FALSE)</f>
        <v/>
      </c>
      <c r="M5418" t="n">
        <v>0.7831413149999999</v>
      </c>
      <c r="N5418" t="n">
        <v>0.687057407</v>
      </c>
      <c r="O5418" t="n">
        <v>0.687057407</v>
      </c>
      <c r="P5418" t="n">
        <v>0.941520787</v>
      </c>
      <c r="Q5418" t="n">
        <v>0.6101644000000001</v>
      </c>
      <c r="R5418" t="n">
        <v>0.1665601632953094</v>
      </c>
      <c r="S5418" t="n">
        <v>0.3024890914153775</v>
      </c>
      <c r="T5418" t="n">
        <v>0.670092187</v>
      </c>
      <c r="U5418" t="n">
        <v>0.666411007</v>
      </c>
      <c r="V5418" t="n">
        <v>0.850080767</v>
      </c>
      <c r="W5418" t="n">
        <v>0.164552685</v>
      </c>
      <c r="X5418" t="n">
        <v>0.253338594</v>
      </c>
      <c r="Y5418" t="n">
        <v>0.1915177369133538</v>
      </c>
      <c r="Z5418" t="n">
        <v>0.788252292</v>
      </c>
      <c r="AA5418" t="n">
        <v>0.666411007</v>
      </c>
      <c r="AB5418" t="n">
        <v>0</v>
      </c>
      <c r="AC5418" t="n">
        <v>0</v>
      </c>
      <c r="AD5418" t="n">
        <v>0.85</v>
      </c>
      <c r="AE5418" t="n">
        <v>0.85</v>
      </c>
      <c r="AF5418" t="n">
        <v>0.85</v>
      </c>
      <c r="AG5418" t="n">
        <v>0.85</v>
      </c>
      <c r="AH5418" t="n">
        <v>0.941520787</v>
      </c>
      <c r="AI5418" t="n">
        <v>0.164552685</v>
      </c>
      <c r="AJ5418" t="n">
        <v>0.743897028</v>
      </c>
      <c r="AK5418" t="n">
        <v>0.2117423639907642</v>
      </c>
      <c r="AL5418" t="n">
        <v>0.639337936</v>
      </c>
    </row>
    <row r="5419">
      <c r="A5419" t="inlineStr">
        <is>
          <t>2025-08-14 17:00</t>
        </is>
      </c>
      <c r="B5419" t="n">
        <v>88542.69836864575</v>
      </c>
      <c r="C5419" t="n">
        <v>84462.07687597793</v>
      </c>
      <c r="D5419" t="n">
        <v>3748.846271667597</v>
      </c>
      <c r="E5419" t="n">
        <v>331.7752210002173</v>
      </c>
      <c r="F5419" t="n">
        <v>0.1693054655828202</v>
      </c>
      <c r="G5419" t="n">
        <v>0.1626349122550084</v>
      </c>
      <c r="H5419" t="n">
        <v>0.1608146311879088</v>
      </c>
      <c r="I5419" t="n">
        <v>0.1955355915339137</v>
      </c>
      <c r="J5419" t="n">
        <v>226</v>
      </c>
      <c r="K5419" t="n">
        <v>17</v>
      </c>
      <c r="L5419">
        <f>VLOOKUP(J5419,Clustering!$D$3:$E$367,2,FALSE)</f>
        <v/>
      </c>
      <c r="M5419" t="n">
        <v>0.788607195</v>
      </c>
      <c r="N5419" t="n">
        <v>0.683921843</v>
      </c>
      <c r="O5419" t="n">
        <v>0.683921843</v>
      </c>
      <c r="P5419" t="n">
        <v>0.941744597</v>
      </c>
      <c r="Q5419" t="n">
        <v>0.6379127999999999</v>
      </c>
      <c r="R5419" t="n">
        <v>0.1608146311879088</v>
      </c>
      <c r="S5419" t="n">
        <v>0.1693054655828202</v>
      </c>
      <c r="T5419" t="n">
        <v>0.646289859</v>
      </c>
      <c r="U5419" t="n">
        <v>0.666411007</v>
      </c>
      <c r="V5419" t="n">
        <v>0.850080767</v>
      </c>
      <c r="W5419" t="n">
        <v>0.166228232</v>
      </c>
      <c r="X5419" t="n">
        <v>0.305918413</v>
      </c>
      <c r="Y5419" t="n">
        <v>0.1955355915339137</v>
      </c>
      <c r="Z5419" t="n">
        <v>0.7905704609999999</v>
      </c>
      <c r="AA5419" t="n">
        <v>0.666411007</v>
      </c>
      <c r="AB5419" t="n">
        <v>0</v>
      </c>
      <c r="AC5419" t="n">
        <v>0</v>
      </c>
      <c r="AD5419" t="n">
        <v>0.85</v>
      </c>
      <c r="AE5419" t="n">
        <v>0.85</v>
      </c>
      <c r="AF5419" t="n">
        <v>0.85</v>
      </c>
      <c r="AG5419" t="n">
        <v>0.85</v>
      </c>
      <c r="AH5419" t="n">
        <v>0.941744597</v>
      </c>
      <c r="AI5419" t="n">
        <v>0.166228232</v>
      </c>
      <c r="AJ5419" t="n">
        <v>0.748299774</v>
      </c>
      <c r="AK5419" t="n">
        <v>0.1185138259079741</v>
      </c>
      <c r="AL5419" t="n">
        <v>0.645772987</v>
      </c>
    </row>
    <row r="5420">
      <c r="A5420" t="inlineStr">
        <is>
          <t>2025-08-14 18:00</t>
        </is>
      </c>
      <c r="B5420" t="n">
        <v>90855.77157921692</v>
      </c>
      <c r="C5420" t="n">
        <v>89338.41692288664</v>
      </c>
      <c r="D5420" t="n">
        <v>1195.098761988738</v>
      </c>
      <c r="E5420" t="n">
        <v>322.2558943415427</v>
      </c>
      <c r="F5420" t="n">
        <v>0.0539730726877605</v>
      </c>
      <c r="G5420" t="n">
        <v>0.157968575657619</v>
      </c>
      <c r="H5420" t="n">
        <v>0.155792312912209</v>
      </c>
      <c r="I5420" t="n">
        <v>0.19730344756696</v>
      </c>
      <c r="J5420" t="n">
        <v>226</v>
      </c>
      <c r="K5420" t="n">
        <v>18</v>
      </c>
      <c r="L5420">
        <f>VLOOKUP(J5420,Clustering!$D$3:$E$367,2,FALSE)</f>
        <v/>
      </c>
      <c r="M5420" t="n">
        <v>0.777174349</v>
      </c>
      <c r="N5420" t="n">
        <v>0.683604342</v>
      </c>
      <c r="O5420" t="n">
        <v>0.683604342</v>
      </c>
      <c r="P5420" t="n">
        <v>0.942029447</v>
      </c>
      <c r="Q5420" t="n">
        <v>0.637825186</v>
      </c>
      <c r="R5420" t="n">
        <v>0.155792312912209</v>
      </c>
      <c r="S5420" t="n">
        <v>0.0539730726877605</v>
      </c>
      <c r="T5420" t="n">
        <v>0.606165936</v>
      </c>
      <c r="U5420" t="n">
        <v>0.666411007</v>
      </c>
      <c r="V5420" t="n">
        <v>0.850080767</v>
      </c>
      <c r="W5420" t="n">
        <v>0.134602281</v>
      </c>
      <c r="X5420" t="n">
        <v>0.342916451</v>
      </c>
      <c r="Y5420" t="n">
        <v>0.19730344756696</v>
      </c>
      <c r="Z5420" t="n">
        <v>0.792616307</v>
      </c>
      <c r="AA5420" t="n">
        <v>0.666411007</v>
      </c>
      <c r="AB5420" t="n">
        <v>0</v>
      </c>
      <c r="AC5420" t="n">
        <v>0</v>
      </c>
      <c r="AD5420" t="n">
        <v>0.85</v>
      </c>
      <c r="AE5420" t="n">
        <v>0.85</v>
      </c>
      <c r="AF5420" t="n">
        <v>0.85</v>
      </c>
      <c r="AG5420" t="n">
        <v>0.85</v>
      </c>
      <c r="AH5420" t="n">
        <v>0.942029447</v>
      </c>
      <c r="AI5420" t="n">
        <v>0.134602281</v>
      </c>
      <c r="AJ5420" t="n">
        <v>0.759975362</v>
      </c>
      <c r="AK5420" t="n">
        <v>0.0377811508814323</v>
      </c>
      <c r="AL5420" t="n">
        <v>0.645772987</v>
      </c>
    </row>
    <row r="5421">
      <c r="A5421" t="inlineStr">
        <is>
          <t>2025-08-14 19:00</t>
        </is>
      </c>
      <c r="B5421" t="n">
        <v>88414.99068603934</v>
      </c>
      <c r="C5421" t="n">
        <v>88059.70341099786</v>
      </c>
      <c r="D5421" t="n">
        <v>23.70306212672572</v>
      </c>
      <c r="E5421" t="n">
        <v>331.5842129147697</v>
      </c>
      <c r="F5421" t="n">
        <v>0.0010704781360156</v>
      </c>
      <c r="G5421" t="n">
        <v>0.1625412808405734</v>
      </c>
      <c r="H5421" t="n">
        <v>0.1602119529948248</v>
      </c>
      <c r="I5421" t="n">
        <v>0.2046427286738494</v>
      </c>
      <c r="J5421" t="n">
        <v>226</v>
      </c>
      <c r="K5421" t="n">
        <v>19</v>
      </c>
      <c r="L5421">
        <f>VLOOKUP(J5421,Clustering!$D$3:$E$367,2,FALSE)</f>
        <v/>
      </c>
      <c r="M5421" t="n">
        <v>0.7636565199999999</v>
      </c>
      <c r="N5421" t="n">
        <v>0.681091946</v>
      </c>
      <c r="O5421" t="n">
        <v>0.681091946</v>
      </c>
      <c r="P5421" t="n">
        <v>0.942711053</v>
      </c>
      <c r="Q5421" t="n">
        <v>0.603806174</v>
      </c>
      <c r="R5421" t="n">
        <v>0.1602119529948248</v>
      </c>
      <c r="S5421" t="n">
        <v>0.0010704781360156</v>
      </c>
      <c r="T5421" t="n">
        <v>0.449372828</v>
      </c>
      <c r="U5421" t="n">
        <v>0.666411007</v>
      </c>
      <c r="V5421" t="n">
        <v>0.850080767</v>
      </c>
      <c r="W5421" t="n">
        <v>0.120709203</v>
      </c>
      <c r="X5421" t="n">
        <v>0.318549029</v>
      </c>
      <c r="Y5421" t="n">
        <v>0.2046427286738494</v>
      </c>
      <c r="Z5421" t="n">
        <v>0.791794071</v>
      </c>
      <c r="AA5421" t="n">
        <v>0.666411007</v>
      </c>
      <c r="AB5421" t="n">
        <v>0</v>
      </c>
      <c r="AC5421" t="n">
        <v>0</v>
      </c>
      <c r="AD5421" t="n">
        <v>0.85</v>
      </c>
      <c r="AE5421" t="n">
        <v>0.85</v>
      </c>
      <c r="AF5421" t="n">
        <v>0.85</v>
      </c>
      <c r="AG5421" t="n">
        <v>0.85</v>
      </c>
      <c r="AH5421" t="n">
        <v>0.942711053</v>
      </c>
      <c r="AI5421" t="n">
        <v>0.120709203</v>
      </c>
      <c r="AJ5421" t="n">
        <v>0.766626603</v>
      </c>
      <c r="AK5421" t="n">
        <v>0.0007493346952109</v>
      </c>
      <c r="AL5421" t="n">
        <v>0.639116785</v>
      </c>
    </row>
    <row r="5422">
      <c r="A5422" t="inlineStr">
        <is>
          <t>2025-08-14 20:00</t>
        </is>
      </c>
      <c r="B5422" t="n">
        <v>84580.42829348065</v>
      </c>
      <c r="C5422" t="n">
        <v>84238.51021733534</v>
      </c>
      <c r="D5422" t="n">
        <v>0</v>
      </c>
      <c r="E5422" t="n">
        <v>341.9180761453152</v>
      </c>
      <c r="F5422" t="n">
        <v>0</v>
      </c>
      <c r="G5422" t="n">
        <v>0.1676069000712329</v>
      </c>
      <c r="H5422" t="n">
        <v>0.1653548069091415</v>
      </c>
      <c r="I5422" t="n">
        <v>0.2083123692272941</v>
      </c>
      <c r="J5422" t="n">
        <v>226</v>
      </c>
      <c r="K5422" t="n">
        <v>20</v>
      </c>
      <c r="L5422">
        <f>VLOOKUP(J5422,Clustering!$D$3:$E$367,2,FALSE)</f>
        <v/>
      </c>
      <c r="M5422" t="n">
        <v>0.756900486</v>
      </c>
      <c r="N5422" t="n">
        <v>0.679754894</v>
      </c>
      <c r="O5422" t="n">
        <v>0.679754894</v>
      </c>
      <c r="P5422" t="n">
        <v>0.943229887</v>
      </c>
      <c r="Q5422" t="n">
        <v>0.560512663</v>
      </c>
      <c r="R5422" t="n">
        <v>0.1653548069091415</v>
      </c>
      <c r="S5422" t="n">
        <v>0</v>
      </c>
      <c r="T5422" t="n">
        <v>0.129666012</v>
      </c>
      <c r="U5422" t="n">
        <v>0.666411007</v>
      </c>
      <c r="V5422" t="n">
        <v>0.850080767</v>
      </c>
      <c r="W5422" t="n">
        <v>0.116869408</v>
      </c>
      <c r="X5422" t="n">
        <v>0.201261386</v>
      </c>
      <c r="Y5422" t="n">
        <v>0.2083123692272941</v>
      </c>
      <c r="Z5422" t="n">
        <v>0.7904282419999999</v>
      </c>
      <c r="AA5422" t="n">
        <v>0.666411007</v>
      </c>
      <c r="AB5422" t="n">
        <v>0</v>
      </c>
      <c r="AC5422" t="n">
        <v>0</v>
      </c>
      <c r="AD5422" t="n">
        <v>0.85</v>
      </c>
      <c r="AE5422" t="n">
        <v>0.85</v>
      </c>
      <c r="AF5422" t="n">
        <v>0.85</v>
      </c>
      <c r="AG5422" t="n">
        <v>0.85</v>
      </c>
      <c r="AH5422" t="n">
        <v>0.943229887</v>
      </c>
      <c r="AI5422" t="n">
        <v>0.116869408</v>
      </c>
      <c r="AJ5422" t="n">
        <v>0.779891317</v>
      </c>
      <c r="AK5422" t="n">
        <v>0</v>
      </c>
      <c r="AL5422" t="n">
        <v>0.733925381</v>
      </c>
    </row>
    <row r="5423">
      <c r="A5423" t="inlineStr">
        <is>
          <t>2025-08-14 21:00</t>
        </is>
      </c>
      <c r="B5423" t="n">
        <v>80839.68592123591</v>
      </c>
      <c r="C5423" t="n">
        <v>80492.60934751306</v>
      </c>
      <c r="D5423" t="n">
        <v>0</v>
      </c>
      <c r="E5423" t="n">
        <v>347.0765737228469</v>
      </c>
      <c r="F5423" t="n">
        <v>0</v>
      </c>
      <c r="G5423" t="n">
        <v>0.1701355753543367</v>
      </c>
      <c r="H5423" t="n">
        <v>0.1679463231394025</v>
      </c>
      <c r="I5423" t="n">
        <v>0.2097052254957548</v>
      </c>
      <c r="J5423" t="n">
        <v>226</v>
      </c>
      <c r="K5423" t="n">
        <v>21</v>
      </c>
      <c r="L5423">
        <f>VLOOKUP(J5423,Clustering!$D$3:$E$367,2,FALSE)</f>
        <v/>
      </c>
      <c r="M5423" t="n">
        <v>0.743515128</v>
      </c>
      <c r="N5423" t="n">
        <v>0.655163391</v>
      </c>
      <c r="O5423" t="n">
        <v>0.655163391</v>
      </c>
      <c r="P5423" t="n">
        <v>0.943911492</v>
      </c>
      <c r="Q5423" t="n">
        <v>0.5093840160000001</v>
      </c>
      <c r="R5423" t="n">
        <v>0.1679463231394025</v>
      </c>
      <c r="S5423" t="n">
        <v>0</v>
      </c>
      <c r="T5423" t="n">
        <v>0</v>
      </c>
      <c r="U5423" t="n">
        <v>0.666411007</v>
      </c>
      <c r="V5423" t="n">
        <v>0.850080767</v>
      </c>
      <c r="W5423" t="n">
        <v>0.10297633</v>
      </c>
      <c r="X5423" t="n">
        <v>0.08896383400000001</v>
      </c>
      <c r="Y5423" t="n">
        <v>0.2097052254957548</v>
      </c>
      <c r="Z5423" t="n">
        <v>0.777239277</v>
      </c>
      <c r="AA5423" t="n">
        <v>0.666411007</v>
      </c>
      <c r="AB5423" t="n">
        <v>0</v>
      </c>
      <c r="AC5423" t="n">
        <v>0</v>
      </c>
      <c r="AD5423" t="n">
        <v>0.85</v>
      </c>
      <c r="AE5423" t="n">
        <v>0.85</v>
      </c>
      <c r="AF5423" t="n">
        <v>0.85</v>
      </c>
      <c r="AG5423" t="n">
        <v>0.85</v>
      </c>
      <c r="AH5423" t="n">
        <v>0.943911492</v>
      </c>
      <c r="AI5423" t="n">
        <v>0.10297633</v>
      </c>
      <c r="AJ5423" t="n">
        <v>0.771267612</v>
      </c>
      <c r="AK5423" t="n">
        <v>0</v>
      </c>
      <c r="AL5423" t="n">
        <v>0.520345862</v>
      </c>
    </row>
    <row r="5424">
      <c r="A5424" t="inlineStr">
        <is>
          <t>2025-08-14 22:00</t>
        </is>
      </c>
      <c r="B5424" t="n">
        <v>75756.39606414254</v>
      </c>
      <c r="C5424" t="n">
        <v>75402.79257448764</v>
      </c>
      <c r="D5424" t="n">
        <v>0</v>
      </c>
      <c r="E5424" t="n">
        <v>353.6034896548952</v>
      </c>
      <c r="F5424" t="n">
        <v>0</v>
      </c>
      <c r="G5424" t="n">
        <v>0.173335043948478</v>
      </c>
      <c r="H5424" t="n">
        <v>0.171502124478598</v>
      </c>
      <c r="I5424" t="n">
        <v>0.2064641561018365</v>
      </c>
      <c r="J5424" t="n">
        <v>226</v>
      </c>
      <c r="K5424" t="n">
        <v>22</v>
      </c>
      <c r="L5424">
        <f>VLOOKUP(J5424,Clustering!$D$3:$E$367,2,FALSE)</f>
        <v/>
      </c>
      <c r="M5424" t="n">
        <v>0.710921438</v>
      </c>
      <c r="N5424" t="n">
        <v>0.620547942</v>
      </c>
      <c r="O5424" t="n">
        <v>0.620547942</v>
      </c>
      <c r="P5424" t="n">
        <v>0.941510614</v>
      </c>
      <c r="Q5424" t="n">
        <v>0.475164744</v>
      </c>
      <c r="R5424" t="n">
        <v>0.171502124478598</v>
      </c>
      <c r="S5424" t="n">
        <v>0</v>
      </c>
      <c r="T5424" t="n">
        <v>0</v>
      </c>
      <c r="U5424" t="n">
        <v>0.666411007</v>
      </c>
      <c r="V5424" t="n">
        <v>0.850080767</v>
      </c>
      <c r="W5424" t="n">
        <v>0.074736381</v>
      </c>
      <c r="X5424" t="n">
        <v>0.031525441</v>
      </c>
      <c r="Y5424" t="n">
        <v>0.2064641561018365</v>
      </c>
      <c r="Z5424" t="n">
        <v>0.722382789</v>
      </c>
      <c r="AA5424" t="n">
        <v>0.666411007</v>
      </c>
      <c r="AB5424" t="n">
        <v>0</v>
      </c>
      <c r="AC5424" t="n">
        <v>0</v>
      </c>
      <c r="AD5424" t="n">
        <v>0.85</v>
      </c>
      <c r="AE5424" t="n">
        <v>0.85</v>
      </c>
      <c r="AF5424" t="n">
        <v>0.85</v>
      </c>
      <c r="AG5424" t="n">
        <v>0.85</v>
      </c>
      <c r="AH5424" t="n">
        <v>0.941510614</v>
      </c>
      <c r="AI5424" t="n">
        <v>0.074736381</v>
      </c>
      <c r="AJ5424" t="n">
        <v>0.723711748</v>
      </c>
      <c r="AK5424" t="n">
        <v>0</v>
      </c>
      <c r="AL5424" t="n">
        <v>0.14778936</v>
      </c>
    </row>
    <row r="5425">
      <c r="A5425" t="inlineStr">
        <is>
          <t>2025-08-14 23:00</t>
        </is>
      </c>
      <c r="B5425" t="n">
        <v>70654.68700343843</v>
      </c>
      <c r="C5425" t="n">
        <v>70291.94233646907</v>
      </c>
      <c r="D5425" t="n">
        <v>0</v>
      </c>
      <c r="E5425" t="n">
        <v>362.7446669693541</v>
      </c>
      <c r="F5425" t="n">
        <v>0</v>
      </c>
      <c r="G5425" t="n">
        <v>0.1778160132202716</v>
      </c>
      <c r="H5425" t="n">
        <v>0.1763436392963727</v>
      </c>
      <c r="I5425" t="n">
        <v>0.2044284430940862</v>
      </c>
      <c r="J5425" t="n">
        <v>226</v>
      </c>
      <c r="K5425" t="n">
        <v>23</v>
      </c>
      <c r="L5425">
        <f>VLOOKUP(J5425,Clustering!$D$3:$E$367,2,FALSE)</f>
        <v/>
      </c>
      <c r="M5425" t="n">
        <v>0.70194795</v>
      </c>
      <c r="N5425" t="n">
        <v>0.579917731</v>
      </c>
      <c r="O5425" t="n">
        <v>0.579917731</v>
      </c>
      <c r="P5425" t="n">
        <v>0.941001953</v>
      </c>
      <c r="Q5425" t="n">
        <v>0.427503082</v>
      </c>
      <c r="R5425" t="n">
        <v>0.1763436392963727</v>
      </c>
      <c r="S5425" t="n">
        <v>0</v>
      </c>
      <c r="T5425" t="n">
        <v>0</v>
      </c>
      <c r="U5425" t="n">
        <v>0.664783133</v>
      </c>
      <c r="V5425" t="n">
        <v>0.850080767</v>
      </c>
      <c r="W5425" t="n">
        <v>0.06150654</v>
      </c>
      <c r="X5425" t="n">
        <v>0.023460209</v>
      </c>
      <c r="Y5425" t="n">
        <v>0.2044284430940862</v>
      </c>
      <c r="Z5425" t="n">
        <v>0.650789763</v>
      </c>
      <c r="AA5425" t="n">
        <v>0.664783133</v>
      </c>
      <c r="AB5425" t="n">
        <v>0</v>
      </c>
      <c r="AC5425" t="n">
        <v>0</v>
      </c>
      <c r="AD5425" t="n">
        <v>0.85</v>
      </c>
      <c r="AE5425" t="n">
        <v>0.85</v>
      </c>
      <c r="AF5425" t="n">
        <v>0.85</v>
      </c>
      <c r="AG5425" t="n">
        <v>0.85</v>
      </c>
      <c r="AH5425" t="n">
        <v>0.941001953</v>
      </c>
      <c r="AI5425" t="n">
        <v>0.06150654</v>
      </c>
      <c r="AJ5425" t="n">
        <v>0.6584668930000001</v>
      </c>
      <c r="AK5425" t="n">
        <v>0</v>
      </c>
      <c r="AL5425" t="n">
        <v>0.14778936</v>
      </c>
    </row>
    <row r="5426">
      <c r="A5426" t="inlineStr">
        <is>
          <t>2025-08-15 00:00</t>
        </is>
      </c>
      <c r="B5426" t="n">
        <v>67709.2944924731</v>
      </c>
      <c r="C5426" t="n">
        <v>67320.46194455384</v>
      </c>
      <c r="D5426" t="n">
        <v>0</v>
      </c>
      <c r="E5426" t="n">
        <v>388.8325479192517</v>
      </c>
      <c r="F5426" t="n">
        <v>0</v>
      </c>
      <c r="G5426" t="n">
        <v>0.1906041901564959</v>
      </c>
      <c r="H5426" t="n">
        <v>0.1895222024518091</v>
      </c>
      <c r="I5426" t="n">
        <v>0.2101605823527516</v>
      </c>
      <c r="J5426" t="n">
        <v>227</v>
      </c>
      <c r="K5426" t="n">
        <v>0</v>
      </c>
      <c r="L5426">
        <f>VLOOKUP(J5426,Clustering!$D$3:$E$367,2,FALSE)</f>
        <v/>
      </c>
      <c r="M5426" t="n">
        <v>0.6608473</v>
      </c>
      <c r="N5426" t="n">
        <v>0.54872971</v>
      </c>
      <c r="O5426" t="n">
        <v>0.54872971</v>
      </c>
      <c r="P5426" t="n">
        <v>0.937817737</v>
      </c>
      <c r="Q5426" t="n">
        <v>0.389153467</v>
      </c>
      <c r="R5426" t="n">
        <v>0.1895222024518091</v>
      </c>
      <c r="S5426" t="n">
        <v>0</v>
      </c>
      <c r="T5426" t="n">
        <v>0</v>
      </c>
      <c r="U5426" t="n">
        <v>0.664783133</v>
      </c>
      <c r="V5426" t="n">
        <v>0.850080767</v>
      </c>
      <c r="W5426" t="n">
        <v>0.048067256</v>
      </c>
      <c r="X5426" t="n">
        <v>0.018971892</v>
      </c>
      <c r="Y5426" t="n">
        <v>0.2101605823527516</v>
      </c>
      <c r="Z5426" t="n">
        <v>0.573503764</v>
      </c>
      <c r="AA5426" t="n">
        <v>0.664783133</v>
      </c>
      <c r="AB5426" t="n">
        <v>0</v>
      </c>
      <c r="AC5426" t="n">
        <v>0</v>
      </c>
      <c r="AD5426" t="n">
        <v>0.85</v>
      </c>
      <c r="AE5426" t="n">
        <v>0.85</v>
      </c>
      <c r="AF5426" t="n">
        <v>0.85</v>
      </c>
      <c r="AG5426" t="n">
        <v>0.85</v>
      </c>
      <c r="AH5426" t="n">
        <v>0.937817737</v>
      </c>
      <c r="AI5426" t="n">
        <v>0.048067256</v>
      </c>
      <c r="AJ5426" t="n">
        <v>0.608158475</v>
      </c>
      <c r="AK5426" t="n">
        <v>0</v>
      </c>
      <c r="AL5426" t="n">
        <v>0.085277436</v>
      </c>
    </row>
    <row r="5427">
      <c r="A5427" t="inlineStr">
        <is>
          <t>2025-08-15 01:00</t>
        </is>
      </c>
      <c r="B5427" t="n">
        <v>66319.07473160297</v>
      </c>
      <c r="C5427" t="n">
        <v>65902.2731022505</v>
      </c>
      <c r="D5427" t="n">
        <v>0</v>
      </c>
      <c r="E5427" t="n">
        <v>416.8016293524697</v>
      </c>
      <c r="F5427" t="n">
        <v>0</v>
      </c>
      <c r="G5427" t="n">
        <v>0.204314524192387</v>
      </c>
      <c r="H5427" t="n">
        <v>0.2036650507161798</v>
      </c>
      <c r="I5427" t="n">
        <v>0.2160534357962394</v>
      </c>
      <c r="J5427" t="n">
        <v>227</v>
      </c>
      <c r="K5427" t="n">
        <v>1</v>
      </c>
      <c r="L5427">
        <f>VLOOKUP(J5427,Clustering!$D$3:$E$367,2,FALSE)</f>
        <v/>
      </c>
      <c r="M5427" t="n">
        <v>0.607950948</v>
      </c>
      <c r="N5427" t="n">
        <v>0.523020053</v>
      </c>
      <c r="O5427" t="n">
        <v>0.523020053</v>
      </c>
      <c r="P5427" t="n">
        <v>0.939028349</v>
      </c>
      <c r="Q5427" t="n">
        <v>0.342205228</v>
      </c>
      <c r="R5427" t="n">
        <v>0.2036650507161798</v>
      </c>
      <c r="S5427" t="n">
        <v>0</v>
      </c>
      <c r="T5427" t="n">
        <v>0</v>
      </c>
      <c r="U5427" t="n">
        <v>0.664783133</v>
      </c>
      <c r="V5427" t="n">
        <v>0.850080767</v>
      </c>
      <c r="W5427" t="n">
        <v>0.033371312</v>
      </c>
      <c r="X5427" t="n">
        <v>0.018971892</v>
      </c>
      <c r="Y5427" t="n">
        <v>0.2160534357962394</v>
      </c>
      <c r="Z5427" t="n">
        <v>0.518847963</v>
      </c>
      <c r="AA5427" t="n">
        <v>0.664783133</v>
      </c>
      <c r="AB5427" t="n">
        <v>0</v>
      </c>
      <c r="AC5427" t="n">
        <v>0</v>
      </c>
      <c r="AD5427" t="n">
        <v>0.85</v>
      </c>
      <c r="AE5427" t="n">
        <v>0.85</v>
      </c>
      <c r="AF5427" t="n">
        <v>0.85</v>
      </c>
      <c r="AG5427" t="n">
        <v>0.85</v>
      </c>
      <c r="AH5427" t="n">
        <v>0.939028349</v>
      </c>
      <c r="AI5427" t="n">
        <v>0.033371312</v>
      </c>
      <c r="AJ5427" t="n">
        <v>0.5471479930000001</v>
      </c>
      <c r="AK5427" t="n">
        <v>0</v>
      </c>
      <c r="AL5427" t="n">
        <v>0</v>
      </c>
    </row>
    <row r="5428">
      <c r="A5428" t="inlineStr">
        <is>
          <t>2025-08-15 02:00</t>
        </is>
      </c>
      <c r="B5428" t="n">
        <v>65500.7636161443</v>
      </c>
      <c r="C5428" t="n">
        <v>65061.41718849519</v>
      </c>
      <c r="D5428" t="n">
        <v>0</v>
      </c>
      <c r="E5428" t="n">
        <v>439.3464276491157</v>
      </c>
      <c r="F5428" t="n">
        <v>0</v>
      </c>
      <c r="G5428" t="n">
        <v>0.2153658959064293</v>
      </c>
      <c r="H5428" t="n">
        <v>0.2151159363847755</v>
      </c>
      <c r="I5428" t="n">
        <v>0.2198837905345065</v>
      </c>
      <c r="J5428" t="n">
        <v>227</v>
      </c>
      <c r="K5428" t="n">
        <v>2</v>
      </c>
      <c r="L5428">
        <f>VLOOKUP(J5428,Clustering!$D$3:$E$367,2,FALSE)</f>
        <v/>
      </c>
      <c r="M5428" t="n">
        <v>0.564880509</v>
      </c>
      <c r="N5428" t="n">
        <v>0.497900039</v>
      </c>
      <c r="O5428" t="n">
        <v>0.497900039</v>
      </c>
      <c r="P5428" t="n">
        <v>0.9389571370000001</v>
      </c>
      <c r="Q5428" t="n">
        <v>0.287234109</v>
      </c>
      <c r="R5428" t="n">
        <v>0.2151159363847755</v>
      </c>
      <c r="S5428" t="n">
        <v>0</v>
      </c>
      <c r="T5428" t="n">
        <v>0</v>
      </c>
      <c r="U5428" t="n">
        <v>0.664783133</v>
      </c>
      <c r="V5428" t="n">
        <v>0.850080767</v>
      </c>
      <c r="W5428" t="n">
        <v>0.028135228</v>
      </c>
      <c r="X5428" t="n">
        <v>0.018479333</v>
      </c>
      <c r="Y5428" t="n">
        <v>0.2198837905345065</v>
      </c>
      <c r="Z5428" t="n">
        <v>0.487508171</v>
      </c>
      <c r="AA5428" t="n">
        <v>0.664783133</v>
      </c>
      <c r="AB5428" t="n">
        <v>0</v>
      </c>
      <c r="AC5428" t="n">
        <v>0</v>
      </c>
      <c r="AD5428" t="n">
        <v>0.85</v>
      </c>
      <c r="AE5428" t="n">
        <v>0.85</v>
      </c>
      <c r="AF5428" t="n">
        <v>0.85</v>
      </c>
      <c r="AG5428" t="n">
        <v>0.85</v>
      </c>
      <c r="AH5428" t="n">
        <v>0.9389571370000001</v>
      </c>
      <c r="AI5428" t="n">
        <v>0.028135228</v>
      </c>
      <c r="AJ5428" t="n">
        <v>0.521451956</v>
      </c>
      <c r="AK5428" t="n">
        <v>0</v>
      </c>
      <c r="AL5428" t="n">
        <v>0</v>
      </c>
    </row>
    <row r="5429">
      <c r="A5429" t="inlineStr">
        <is>
          <t>2025-08-15 03:00</t>
        </is>
      </c>
      <c r="B5429" t="n">
        <v>64948.65216812097</v>
      </c>
      <c r="C5429" t="n">
        <v>64486.65622038006</v>
      </c>
      <c r="D5429" t="n">
        <v>0</v>
      </c>
      <c r="E5429" t="n">
        <v>461.9959477409134</v>
      </c>
      <c r="F5429" t="n">
        <v>0</v>
      </c>
      <c r="G5429" t="n">
        <v>0.226468601833781</v>
      </c>
      <c r="H5429" t="n">
        <v>0.2265869113264739</v>
      </c>
      <c r="I5429" t="n">
        <v>0.2243302163145928</v>
      </c>
      <c r="J5429" t="n">
        <v>227</v>
      </c>
      <c r="K5429" t="n">
        <v>3</v>
      </c>
      <c r="L5429">
        <f>VLOOKUP(J5429,Clustering!$D$3:$E$367,2,FALSE)</f>
        <v/>
      </c>
      <c r="M5429" t="n">
        <v>0.538818227</v>
      </c>
      <c r="N5429" t="n">
        <v>0.477264475</v>
      </c>
      <c r="O5429" t="n">
        <v>0.477264475</v>
      </c>
      <c r="P5429" t="n">
        <v>0.939323373</v>
      </c>
      <c r="Q5429" t="n">
        <v>0.249009656</v>
      </c>
      <c r="R5429" t="n">
        <v>0.2265869113264739</v>
      </c>
      <c r="S5429" t="n">
        <v>0</v>
      </c>
      <c r="T5429" t="n">
        <v>0</v>
      </c>
      <c r="U5429" t="n">
        <v>0.664783133</v>
      </c>
      <c r="V5429" t="n">
        <v>0.850080767</v>
      </c>
      <c r="W5429" t="n">
        <v>0.028693744</v>
      </c>
      <c r="X5429" t="n">
        <v>0.018439125</v>
      </c>
      <c r="Y5429" t="n">
        <v>0.2243302163145928</v>
      </c>
      <c r="Z5429" t="n">
        <v>0.472809051</v>
      </c>
      <c r="AA5429" t="n">
        <v>0.664783133</v>
      </c>
      <c r="AB5429" t="n">
        <v>0</v>
      </c>
      <c r="AC5429" t="n">
        <v>0</v>
      </c>
      <c r="AD5429" t="n">
        <v>0.85</v>
      </c>
      <c r="AE5429" t="n">
        <v>0.85</v>
      </c>
      <c r="AF5429" t="n">
        <v>0.85</v>
      </c>
      <c r="AG5429" t="n">
        <v>0.85</v>
      </c>
      <c r="AH5429" t="n">
        <v>0.939323373</v>
      </c>
      <c r="AI5429" t="n">
        <v>0.028693744</v>
      </c>
      <c r="AJ5429" t="n">
        <v>0.517427255</v>
      </c>
      <c r="AK5429" t="n">
        <v>0</v>
      </c>
      <c r="AL5429" t="n">
        <v>0</v>
      </c>
    </row>
    <row r="5430">
      <c r="A5430" t="inlineStr">
        <is>
          <t>2025-08-15 04:00</t>
        </is>
      </c>
      <c r="B5430" t="n">
        <v>64957.00141439986</v>
      </c>
      <c r="C5430" t="n">
        <v>64477.77832545598</v>
      </c>
      <c r="D5430" t="n">
        <v>0</v>
      </c>
      <c r="E5430" t="n">
        <v>479.2230889438723</v>
      </c>
      <c r="F5430" t="n">
        <v>0</v>
      </c>
      <c r="G5430" t="n">
        <v>0.234913278894055</v>
      </c>
      <c r="H5430" t="n">
        <v>0.2352453880337804</v>
      </c>
      <c r="I5430" t="n">
        <v>0.2289105705820311</v>
      </c>
      <c r="J5430" t="n">
        <v>227</v>
      </c>
      <c r="K5430" t="n">
        <v>4</v>
      </c>
      <c r="L5430">
        <f>VLOOKUP(J5430,Clustering!$D$3:$E$367,2,FALSE)</f>
        <v/>
      </c>
      <c r="M5430" t="n">
        <v>0.529965691</v>
      </c>
      <c r="N5430" t="n">
        <v>0.469573468</v>
      </c>
      <c r="O5430" t="n">
        <v>0.469573468</v>
      </c>
      <c r="P5430" t="n">
        <v>0.94042208</v>
      </c>
      <c r="Q5430" t="n">
        <v>0.231862472</v>
      </c>
      <c r="R5430" t="n">
        <v>0.2352453880337804</v>
      </c>
      <c r="S5430" t="n">
        <v>0</v>
      </c>
      <c r="T5430" t="n">
        <v>0</v>
      </c>
      <c r="U5430" t="n">
        <v>0.664783133</v>
      </c>
      <c r="V5430" t="n">
        <v>0.850080767</v>
      </c>
      <c r="W5430" t="n">
        <v>0.028728651</v>
      </c>
      <c r="X5430" t="n">
        <v>0.018439125</v>
      </c>
      <c r="Y5430" t="n">
        <v>0.2289105705820311</v>
      </c>
      <c r="Z5430" t="n">
        <v>0.483812058</v>
      </c>
      <c r="AA5430" t="n">
        <v>0.664783133</v>
      </c>
      <c r="AB5430" t="n">
        <v>0</v>
      </c>
      <c r="AC5430" t="n">
        <v>0</v>
      </c>
      <c r="AD5430" t="n">
        <v>0.85</v>
      </c>
      <c r="AE5430" t="n">
        <v>0.85</v>
      </c>
      <c r="AF5430" t="n">
        <v>0.85</v>
      </c>
      <c r="AG5430" t="n">
        <v>0.85</v>
      </c>
      <c r="AH5430" t="n">
        <v>0.94042208</v>
      </c>
      <c r="AI5430" t="n">
        <v>0.028728651</v>
      </c>
      <c r="AJ5430" t="n">
        <v>0.520795763</v>
      </c>
      <c r="AK5430" t="n">
        <v>0</v>
      </c>
      <c r="AL5430" t="n">
        <v>0</v>
      </c>
    </row>
    <row r="5431">
      <c r="A5431" t="inlineStr">
        <is>
          <t>2025-08-15 05:00</t>
        </is>
      </c>
      <c r="B5431" t="n">
        <v>68058.47691471668</v>
      </c>
      <c r="C5431" t="n">
        <v>67528.8974965408</v>
      </c>
      <c r="D5431" t="n">
        <v>38.62127195288889</v>
      </c>
      <c r="E5431" t="n">
        <v>490.9581462230015</v>
      </c>
      <c r="F5431" t="n">
        <v>0.0017442146077854</v>
      </c>
      <c r="G5431" t="n">
        <v>0.2406657579524517</v>
      </c>
      <c r="H5431" t="n">
        <v>0.2411516343260034</v>
      </c>
      <c r="I5431" t="n">
        <v>0.2318837830012453</v>
      </c>
      <c r="J5431" t="n">
        <v>227</v>
      </c>
      <c r="K5431" t="n">
        <v>5</v>
      </c>
      <c r="L5431">
        <f>VLOOKUP(J5431,Clustering!$D$3:$E$367,2,FALSE)</f>
        <v/>
      </c>
      <c r="M5431" t="n">
        <v>0.530541653</v>
      </c>
      <c r="N5431" t="n">
        <v>0.478824369</v>
      </c>
      <c r="O5431" t="n">
        <v>0.478824369</v>
      </c>
      <c r="P5431" t="n">
        <v>0.941327496</v>
      </c>
      <c r="Q5431" t="n">
        <v>0.224139981</v>
      </c>
      <c r="R5431" t="n">
        <v>0.2411516343260034</v>
      </c>
      <c r="S5431" t="n">
        <v>0.0017442146077854</v>
      </c>
      <c r="T5431" t="n">
        <v>0</v>
      </c>
      <c r="U5431" t="n">
        <v>0.664783133</v>
      </c>
      <c r="V5431" t="n">
        <v>0.850080767</v>
      </c>
      <c r="W5431" t="n">
        <v>0.029636239</v>
      </c>
      <c r="X5431" t="n">
        <v>0.018439125</v>
      </c>
      <c r="Y5431" t="n">
        <v>0.2318837830012453</v>
      </c>
      <c r="Z5431" t="n">
        <v>0.513223467</v>
      </c>
      <c r="AA5431" t="n">
        <v>0.664783133</v>
      </c>
      <c r="AB5431" t="n">
        <v>0</v>
      </c>
      <c r="AC5431" t="n">
        <v>0</v>
      </c>
      <c r="AD5431" t="n">
        <v>0.85</v>
      </c>
      <c r="AE5431" t="n">
        <v>0.85</v>
      </c>
      <c r="AF5431" t="n">
        <v>0.85</v>
      </c>
      <c r="AG5431" t="n">
        <v>0.85</v>
      </c>
      <c r="AH5431" t="n">
        <v>0.941327496</v>
      </c>
      <c r="AI5431" t="n">
        <v>0.029636239</v>
      </c>
      <c r="AJ5431" t="n">
        <v>0.533205554</v>
      </c>
      <c r="AK5431" t="n">
        <v>0.0012209502254498</v>
      </c>
      <c r="AL5431" t="n">
        <v>0</v>
      </c>
    </row>
    <row r="5432">
      <c r="A5432" t="inlineStr">
        <is>
          <t>2025-08-15 06:00</t>
        </is>
      </c>
      <c r="B5432" t="n">
        <v>75583.9457923961</v>
      </c>
      <c r="C5432" t="n">
        <v>73709.63242137048</v>
      </c>
      <c r="D5432" t="n">
        <v>1400.33536110279</v>
      </c>
      <c r="E5432" t="n">
        <v>473.9780099228368</v>
      </c>
      <c r="F5432" t="n">
        <v>0.06324197182354251</v>
      </c>
      <c r="G5432" t="n">
        <v>0.2323421617268807</v>
      </c>
      <c r="H5432" t="n">
        <v>0.2325735147111081</v>
      </c>
      <c r="I5432" t="n">
        <v>0.2281605710528599</v>
      </c>
      <c r="J5432" t="n">
        <v>227</v>
      </c>
      <c r="K5432" t="n">
        <v>6</v>
      </c>
      <c r="L5432">
        <f>VLOOKUP(J5432,Clustering!$D$3:$E$367,2,FALSE)</f>
        <v/>
      </c>
      <c r="M5432" t="n">
        <v>0.549957333</v>
      </c>
      <c r="N5432" t="n">
        <v>0.492942298</v>
      </c>
      <c r="O5432" t="n">
        <v>0.492942298</v>
      </c>
      <c r="P5432" t="n">
        <v>0.942507588</v>
      </c>
      <c r="Q5432" t="n">
        <v>0.223276364</v>
      </c>
      <c r="R5432" t="n">
        <v>0.2325735147111081</v>
      </c>
      <c r="S5432" t="n">
        <v>0.06324197182354251</v>
      </c>
      <c r="T5432" t="n">
        <v>0</v>
      </c>
      <c r="U5432" t="n">
        <v>0.664783133</v>
      </c>
      <c r="V5432" t="n">
        <v>0.850080767</v>
      </c>
      <c r="W5432" t="n">
        <v>0.031660858</v>
      </c>
      <c r="X5432" t="n">
        <v>0.018439125</v>
      </c>
      <c r="Y5432" t="n">
        <v>0.2281605710528599</v>
      </c>
      <c r="Z5432" t="n">
        <v>0.509514712</v>
      </c>
      <c r="AA5432" t="n">
        <v>0.664783133</v>
      </c>
      <c r="AB5432" t="n">
        <v>0</v>
      </c>
      <c r="AC5432" t="n">
        <v>0</v>
      </c>
      <c r="AD5432" t="n">
        <v>0.85</v>
      </c>
      <c r="AE5432" t="n">
        <v>0.85</v>
      </c>
      <c r="AF5432" t="n">
        <v>0.85</v>
      </c>
      <c r="AG5432" t="n">
        <v>0.85</v>
      </c>
      <c r="AH5432" t="n">
        <v>0.942507588</v>
      </c>
      <c r="AI5432" t="n">
        <v>0.031660858</v>
      </c>
      <c r="AJ5432" t="n">
        <v>0.5217925839999999</v>
      </c>
      <c r="AK5432" t="n">
        <v>0.0442693802764797</v>
      </c>
      <c r="AL5432" t="n">
        <v>0</v>
      </c>
    </row>
    <row r="5433">
      <c r="A5433" t="inlineStr">
        <is>
          <t>2025-08-15 07:00</t>
        </is>
      </c>
      <c r="B5433" t="n">
        <v>82591.75945806901</v>
      </c>
      <c r="C5433" t="n">
        <v>78072.04384829554</v>
      </c>
      <c r="D5433" t="n">
        <v>4049.892136866287</v>
      </c>
      <c r="E5433" t="n">
        <v>469.8234729071896</v>
      </c>
      <c r="F5433" t="n">
        <v>0.1829013045891966</v>
      </c>
      <c r="G5433" t="n">
        <v>0.2303056239741125</v>
      </c>
      <c r="H5433" t="n">
        <v>0.2308659264973701</v>
      </c>
      <c r="I5433" t="n">
        <v>0.2201784332066809</v>
      </c>
      <c r="J5433" t="n">
        <v>227</v>
      </c>
      <c r="K5433" t="n">
        <v>7</v>
      </c>
      <c r="L5433">
        <f>VLOOKUP(J5433,Clustering!$D$3:$E$367,2,FALSE)</f>
        <v/>
      </c>
      <c r="M5433" t="n">
        <v>0.584981583</v>
      </c>
      <c r="N5433" t="n">
        <v>0.503780702</v>
      </c>
      <c r="O5433" t="n">
        <v>0.503780702</v>
      </c>
      <c r="P5433" t="n">
        <v>0.944216688</v>
      </c>
      <c r="Q5433" t="n">
        <v>0.239522382</v>
      </c>
      <c r="R5433" t="n">
        <v>0.2308659264973701</v>
      </c>
      <c r="S5433" t="n">
        <v>0.1829013045891966</v>
      </c>
      <c r="T5433" t="n">
        <v>0</v>
      </c>
      <c r="U5433" t="n">
        <v>0.664783133</v>
      </c>
      <c r="V5433" t="n">
        <v>0.850080767</v>
      </c>
      <c r="W5433" t="n">
        <v>0.043005708</v>
      </c>
      <c r="X5433" t="n">
        <v>0.018439125</v>
      </c>
      <c r="Y5433" t="n">
        <v>0.2201784332066809</v>
      </c>
      <c r="Z5433" t="n">
        <v>0.5413522710000001</v>
      </c>
      <c r="AA5433" t="n">
        <v>0.664783133</v>
      </c>
      <c r="AB5433" t="n">
        <v>0</v>
      </c>
      <c r="AC5433" t="n">
        <v>0</v>
      </c>
      <c r="AD5433" t="n">
        <v>0.85</v>
      </c>
      <c r="AE5433" t="n">
        <v>0.85</v>
      </c>
      <c r="AF5433" t="n">
        <v>0.85</v>
      </c>
      <c r="AG5433" t="n">
        <v>0.85</v>
      </c>
      <c r="AH5433" t="n">
        <v>0.944216688</v>
      </c>
      <c r="AI5433" t="n">
        <v>0.043005708</v>
      </c>
      <c r="AJ5433" t="n">
        <v>0.538267317</v>
      </c>
      <c r="AK5433" t="n">
        <v>0.1280309132124376</v>
      </c>
      <c r="AL5433" t="n">
        <v>0</v>
      </c>
    </row>
    <row r="5434">
      <c r="A5434" t="inlineStr">
        <is>
          <t>2025-08-15 08:00</t>
        </is>
      </c>
      <c r="B5434" t="n">
        <v>83823.94979011263</v>
      </c>
      <c r="C5434" t="n">
        <v>76451.13234890935</v>
      </c>
      <c r="D5434" t="n">
        <v>6867.295393625599</v>
      </c>
      <c r="E5434" t="n">
        <v>505.5220475776898</v>
      </c>
      <c r="F5434" t="n">
        <v>0.3101409232754024</v>
      </c>
      <c r="G5434" t="n">
        <v>0.2478049252831812</v>
      </c>
      <c r="H5434" t="n">
        <v>0.2493882362981512</v>
      </c>
      <c r="I5434" t="n">
        <v>0.2191873624002761</v>
      </c>
      <c r="J5434" t="n">
        <v>227</v>
      </c>
      <c r="K5434" t="n">
        <v>8</v>
      </c>
      <c r="L5434">
        <f>VLOOKUP(J5434,Clustering!$D$3:$E$367,2,FALSE)</f>
        <v/>
      </c>
      <c r="M5434" t="n">
        <v>0.61717786</v>
      </c>
      <c r="N5434" t="n">
        <v>0.516017292</v>
      </c>
      <c r="O5434" t="n">
        <v>0.516017292</v>
      </c>
      <c r="P5434" t="n">
        <v>0.944521885</v>
      </c>
      <c r="Q5434" t="n">
        <v>0.258509447</v>
      </c>
      <c r="R5434" t="n">
        <v>0.2493882362981512</v>
      </c>
      <c r="S5434" t="n">
        <v>0.3101409232754024</v>
      </c>
      <c r="T5434" t="n">
        <v>0.222079492</v>
      </c>
      <c r="U5434" t="n">
        <v>0.664783133</v>
      </c>
      <c r="V5434" t="n">
        <v>0.850080767</v>
      </c>
      <c r="W5434" t="n">
        <v>0.059063034</v>
      </c>
      <c r="X5434" t="n">
        <v>0.018439125</v>
      </c>
      <c r="Y5434" t="n">
        <v>0.2191873624002761</v>
      </c>
      <c r="Z5434" t="n">
        <v>0.578426647</v>
      </c>
      <c r="AA5434" t="n">
        <v>0.664783133</v>
      </c>
      <c r="AB5434" t="n">
        <v>0</v>
      </c>
      <c r="AC5434" t="n">
        <v>0</v>
      </c>
      <c r="AD5434" t="n">
        <v>0.85</v>
      </c>
      <c r="AE5434" t="n">
        <v>0.85</v>
      </c>
      <c r="AF5434" t="n">
        <v>0.85</v>
      </c>
      <c r="AG5434" t="n">
        <v>0.85</v>
      </c>
      <c r="AH5434" t="n">
        <v>0.944521885</v>
      </c>
      <c r="AI5434" t="n">
        <v>0.059063034</v>
      </c>
      <c r="AJ5434" t="n">
        <v>0.567621307</v>
      </c>
      <c r="AK5434" t="n">
        <v>0.2170986462927817</v>
      </c>
      <c r="AL5434" t="n">
        <v>0</v>
      </c>
    </row>
    <row r="5435">
      <c r="A5435" t="inlineStr">
        <is>
          <t>2025-08-15 09:00</t>
        </is>
      </c>
      <c r="B5435" t="n">
        <v>83211.51300380864</v>
      </c>
      <c r="C5435" t="n">
        <v>73317.77861282583</v>
      </c>
      <c r="D5435" t="n">
        <v>9364.43918546157</v>
      </c>
      <c r="E5435" t="n">
        <v>529.2952055212415</v>
      </c>
      <c r="F5435" t="n">
        <v>0.4229169780043613</v>
      </c>
      <c r="G5435" t="n">
        <v>0.2594584340790399</v>
      </c>
      <c r="H5435" t="n">
        <v>0.2616627821639616</v>
      </c>
      <c r="I5435" t="n">
        <v>0.2196159335598025</v>
      </c>
      <c r="J5435" t="n">
        <v>227</v>
      </c>
      <c r="K5435" t="n">
        <v>9</v>
      </c>
      <c r="L5435">
        <f>VLOOKUP(J5435,Clustering!$D$3:$E$367,2,FALSE)</f>
        <v/>
      </c>
      <c r="M5435" t="n">
        <v>0.628524312</v>
      </c>
      <c r="N5435" t="n">
        <v>0.53272847</v>
      </c>
      <c r="O5435" t="n">
        <v>0.53272847</v>
      </c>
      <c r="P5435" t="n">
        <v>0.944023397</v>
      </c>
      <c r="Q5435" t="n">
        <v>0.278510323</v>
      </c>
      <c r="R5435" t="n">
        <v>0.2616627821639616</v>
      </c>
      <c r="S5435" t="n">
        <v>0.4229169780043613</v>
      </c>
      <c r="T5435" t="n">
        <v>0.506649539</v>
      </c>
      <c r="U5435" t="n">
        <v>0.664783133</v>
      </c>
      <c r="V5435" t="n">
        <v>0.850080767</v>
      </c>
      <c r="W5435" t="n">
        <v>0.083812261</v>
      </c>
      <c r="X5435" t="n">
        <v>0.018439125</v>
      </c>
      <c r="Y5435" t="n">
        <v>0.2196159335598025</v>
      </c>
      <c r="Z5435" t="n">
        <v>0.6239788550000001</v>
      </c>
      <c r="AA5435" t="n">
        <v>0.664783133</v>
      </c>
      <c r="AB5435" t="n">
        <v>0</v>
      </c>
      <c r="AC5435" t="n">
        <v>0</v>
      </c>
      <c r="AD5435" t="n">
        <v>0.85</v>
      </c>
      <c r="AE5435" t="n">
        <v>0.85</v>
      </c>
      <c r="AF5435" t="n">
        <v>0.85</v>
      </c>
      <c r="AG5435" t="n">
        <v>0.85</v>
      </c>
      <c r="AH5435" t="n">
        <v>0.944023397</v>
      </c>
      <c r="AI5435" t="n">
        <v>0.083812261</v>
      </c>
      <c r="AJ5435" t="n">
        <v>0.60184539</v>
      </c>
      <c r="AK5435" t="n">
        <v>0.2960418846030528</v>
      </c>
      <c r="AL5435" t="n">
        <v>0</v>
      </c>
    </row>
    <row r="5436">
      <c r="A5436" t="inlineStr">
        <is>
          <t>2025-08-15 10:00</t>
        </is>
      </c>
      <c r="B5436" t="n">
        <v>81968.35419848032</v>
      </c>
      <c r="C5436" t="n">
        <v>70208.83998923485</v>
      </c>
      <c r="D5436" t="n">
        <v>11215.49757694698</v>
      </c>
      <c r="E5436" t="n">
        <v>544.0166322984682</v>
      </c>
      <c r="F5436" t="n">
        <v>0.5065145117736021</v>
      </c>
      <c r="G5436" t="n">
        <v>0.2666748197541511</v>
      </c>
      <c r="H5436" t="n">
        <v>0.2691761703044086</v>
      </c>
      <c r="I5436" t="n">
        <v>0.22146414668526</v>
      </c>
      <c r="J5436" t="n">
        <v>227</v>
      </c>
      <c r="K5436" t="n">
        <v>10</v>
      </c>
      <c r="L5436">
        <f>VLOOKUP(J5436,Clustering!$D$3:$E$367,2,FALSE)</f>
        <v/>
      </c>
      <c r="M5436" t="n">
        <v>0.663502485</v>
      </c>
      <c r="N5436" t="n">
        <v>0.563768587</v>
      </c>
      <c r="O5436" t="n">
        <v>0.563768587</v>
      </c>
      <c r="P5436" t="n">
        <v>0.94295521</v>
      </c>
      <c r="Q5436" t="n">
        <v>0.292628588</v>
      </c>
      <c r="R5436" t="n">
        <v>0.2691761703044086</v>
      </c>
      <c r="S5436" t="n">
        <v>0.5065145117736021</v>
      </c>
      <c r="T5436" t="n">
        <v>0.612891038</v>
      </c>
      <c r="U5436" t="n">
        <v>0.665237059</v>
      </c>
      <c r="V5436" t="n">
        <v>0.850080767</v>
      </c>
      <c r="W5436" t="n">
        <v>0.113553221</v>
      </c>
      <c r="X5436" t="n">
        <v>0.018461742</v>
      </c>
      <c r="Y5436" t="n">
        <v>0.22146414668526</v>
      </c>
      <c r="Z5436" t="n">
        <v>0.680189583</v>
      </c>
      <c r="AA5436" t="n">
        <v>0.665237059</v>
      </c>
      <c r="AB5436" t="n">
        <v>0</v>
      </c>
      <c r="AC5436" t="n">
        <v>0</v>
      </c>
      <c r="AD5436" t="n">
        <v>0.85</v>
      </c>
      <c r="AE5436" t="n">
        <v>0.85</v>
      </c>
      <c r="AF5436" t="n">
        <v>0.85</v>
      </c>
      <c r="AG5436" t="n">
        <v>0.85</v>
      </c>
      <c r="AH5436" t="n">
        <v>0.94295521</v>
      </c>
      <c r="AI5436" t="n">
        <v>0.113553221</v>
      </c>
      <c r="AJ5436" t="n">
        <v>0.642868968</v>
      </c>
      <c r="AK5436" t="n">
        <v>0.3545601582415214</v>
      </c>
      <c r="AL5436" t="n">
        <v>0</v>
      </c>
    </row>
    <row r="5437">
      <c r="A5437" t="inlineStr">
        <is>
          <t>2025-08-15 11:00</t>
        </is>
      </c>
      <c r="B5437" t="n">
        <v>80576.83458609274</v>
      </c>
      <c r="C5437" t="n">
        <v>67719.03989352928</v>
      </c>
      <c r="D5437" t="n">
        <v>12305.3133150607</v>
      </c>
      <c r="E5437" t="n">
        <v>552.4813775027511</v>
      </c>
      <c r="F5437" t="n">
        <v>0.5557327905638794</v>
      </c>
      <c r="G5437" t="n">
        <v>0.2708242046582113</v>
      </c>
      <c r="H5437" t="n">
        <v>0.2730734892863516</v>
      </c>
      <c r="I5437" t="n">
        <v>0.2301694983631398</v>
      </c>
      <c r="J5437" t="n">
        <v>227</v>
      </c>
      <c r="K5437" t="n">
        <v>11</v>
      </c>
      <c r="L5437">
        <f>VLOOKUP(J5437,Clustering!$D$3:$E$367,2,FALSE)</f>
        <v/>
      </c>
      <c r="M5437" t="n">
        <v>0.696199849</v>
      </c>
      <c r="N5437" t="n">
        <v>0.600038589</v>
      </c>
      <c r="O5437" t="n">
        <v>0.600038589</v>
      </c>
      <c r="P5437" t="n">
        <v>0.941897196</v>
      </c>
      <c r="Q5437" t="n">
        <v>0.351967858</v>
      </c>
      <c r="R5437" t="n">
        <v>0.2730734892863516</v>
      </c>
      <c r="S5437" t="n">
        <v>0.5557327905638794</v>
      </c>
      <c r="T5437" t="n">
        <v>0.6190871999999999</v>
      </c>
      <c r="U5437" t="n">
        <v>0.666411007</v>
      </c>
      <c r="V5437" t="n">
        <v>0.850080767</v>
      </c>
      <c r="W5437" t="n">
        <v>0.115542933</v>
      </c>
      <c r="X5437" t="n">
        <v>0.026689485</v>
      </c>
      <c r="Y5437" t="n">
        <v>0.2301694983631398</v>
      </c>
      <c r="Z5437" t="n">
        <v>0.740885476</v>
      </c>
      <c r="AA5437" t="n">
        <v>0.666411007</v>
      </c>
      <c r="AB5437" t="n">
        <v>0</v>
      </c>
      <c r="AC5437" t="n">
        <v>0</v>
      </c>
      <c r="AD5437" t="n">
        <v>0.85</v>
      </c>
      <c r="AE5437" t="n">
        <v>0.85</v>
      </c>
      <c r="AF5437" t="n">
        <v>0.85</v>
      </c>
      <c r="AG5437" t="n">
        <v>0.85</v>
      </c>
      <c r="AH5437" t="n">
        <v>0.941897196</v>
      </c>
      <c r="AI5437" t="n">
        <v>0.115542933</v>
      </c>
      <c r="AJ5437" t="n">
        <v>0.697892873</v>
      </c>
      <c r="AK5437" t="n">
        <v>0.3890129533947155</v>
      </c>
      <c r="AL5437" t="n">
        <v>0.003078764</v>
      </c>
    </row>
    <row r="5438">
      <c r="A5438" t="inlineStr">
        <is>
          <t>2025-08-15 12:00</t>
        </is>
      </c>
      <c r="B5438" t="n">
        <v>80830.96128703673</v>
      </c>
      <c r="C5438" t="n">
        <v>67502.10706756108</v>
      </c>
      <c r="D5438" t="n">
        <v>12773.85217205244</v>
      </c>
      <c r="E5438" t="n">
        <v>555.0020474232019</v>
      </c>
      <c r="F5438" t="n">
        <v>0.5768929512048072</v>
      </c>
      <c r="G5438" t="n">
        <v>0.2720598271682362</v>
      </c>
      <c r="H5438" t="n">
        <v>0.2741181314876972</v>
      </c>
      <c r="I5438" t="n">
        <v>0.2348569954204596</v>
      </c>
      <c r="J5438" t="n">
        <v>227</v>
      </c>
      <c r="K5438" t="n">
        <v>12</v>
      </c>
      <c r="L5438">
        <f>VLOOKUP(J5438,Clustering!$D$3:$E$367,2,FALSE)</f>
        <v/>
      </c>
      <c r="M5438" t="n">
        <v>0.730072175</v>
      </c>
      <c r="N5438" t="n">
        <v>0.631526362</v>
      </c>
      <c r="O5438" t="n">
        <v>0.631526362</v>
      </c>
      <c r="P5438" t="n">
        <v>0.940686583</v>
      </c>
      <c r="Q5438" t="n">
        <v>0.400993786</v>
      </c>
      <c r="R5438" t="n">
        <v>0.2741181314876972</v>
      </c>
      <c r="S5438" t="n">
        <v>0.5768929512048072</v>
      </c>
      <c r="T5438" t="n">
        <v>0.6297415750000001</v>
      </c>
      <c r="U5438" t="n">
        <v>0.666411007</v>
      </c>
      <c r="V5438" t="n">
        <v>0.850080767</v>
      </c>
      <c r="W5438" t="n">
        <v>0.125561308</v>
      </c>
      <c r="X5438" t="n">
        <v>0.055968255</v>
      </c>
      <c r="Y5438" t="n">
        <v>0.2348569954204596</v>
      </c>
      <c r="Z5438" t="n">
        <v>0.772386977</v>
      </c>
      <c r="AA5438" t="n">
        <v>0.666411007</v>
      </c>
      <c r="AB5438" t="n">
        <v>0</v>
      </c>
      <c r="AC5438" t="n">
        <v>0</v>
      </c>
      <c r="AD5438" t="n">
        <v>0.85</v>
      </c>
      <c r="AE5438" t="n">
        <v>0.85</v>
      </c>
      <c r="AF5438" t="n">
        <v>0.85</v>
      </c>
      <c r="AG5438" t="n">
        <v>0.85</v>
      </c>
      <c r="AH5438" t="n">
        <v>0.940686583</v>
      </c>
      <c r="AI5438" t="n">
        <v>0.125561308</v>
      </c>
      <c r="AJ5438" t="n">
        <v>0.716349601</v>
      </c>
      <c r="AK5438" t="n">
        <v>0.403825065843365</v>
      </c>
      <c r="AL5438" t="n">
        <v>0.268450905</v>
      </c>
    </row>
    <row r="5439">
      <c r="A5439" t="inlineStr">
        <is>
          <t>2025-08-15 13:00</t>
        </is>
      </c>
      <c r="B5439" t="n">
        <v>80935.50849785279</v>
      </c>
      <c r="C5439" t="n">
        <v>67982.69903277305</v>
      </c>
      <c r="D5439" t="n">
        <v>12400.42962451521</v>
      </c>
      <c r="E5439" t="n">
        <v>552.379840564529</v>
      </c>
      <c r="F5439" t="n">
        <v>0.5600284351141565</v>
      </c>
      <c r="G5439" t="n">
        <v>0.2707744316492789</v>
      </c>
      <c r="H5439" t="n">
        <v>0.2730935785594544</v>
      </c>
      <c r="I5439" t="n">
        <v>0.2288569991870902</v>
      </c>
      <c r="J5439" t="n">
        <v>227</v>
      </c>
      <c r="K5439" t="n">
        <v>13</v>
      </c>
      <c r="L5439">
        <f>VLOOKUP(J5439,Clustering!$D$3:$E$367,2,FALSE)</f>
        <v/>
      </c>
      <c r="M5439" t="n">
        <v>0.751595876</v>
      </c>
      <c r="N5439" t="n">
        <v>0.655573578</v>
      </c>
      <c r="O5439" t="n">
        <v>0.655573578</v>
      </c>
      <c r="P5439" t="n">
        <v>0.9408798739999999</v>
      </c>
      <c r="Q5439" t="n">
        <v>0.469945492</v>
      </c>
      <c r="R5439" t="n">
        <v>0.2730935785594544</v>
      </c>
      <c r="S5439" t="n">
        <v>0.5600284351141565</v>
      </c>
      <c r="T5439" t="n">
        <v>0.657699864</v>
      </c>
      <c r="U5439" t="n">
        <v>0.666411007</v>
      </c>
      <c r="V5439" t="n">
        <v>0.850080767</v>
      </c>
      <c r="W5439" t="n">
        <v>0.128633145</v>
      </c>
      <c r="X5439" t="n">
        <v>0.128087917</v>
      </c>
      <c r="Y5439" t="n">
        <v>0.2288569991870902</v>
      </c>
      <c r="Z5439" t="n">
        <v>0.7807721010000001</v>
      </c>
      <c r="AA5439" t="n">
        <v>0.666411007</v>
      </c>
      <c r="AB5439" t="n">
        <v>0</v>
      </c>
      <c r="AC5439" t="n">
        <v>0</v>
      </c>
      <c r="AD5439" t="n">
        <v>0.85</v>
      </c>
      <c r="AE5439" t="n">
        <v>0.85</v>
      </c>
      <c r="AF5439" t="n">
        <v>0.85</v>
      </c>
      <c r="AG5439" t="n">
        <v>0.85</v>
      </c>
      <c r="AH5439" t="n">
        <v>0.9408798739999999</v>
      </c>
      <c r="AI5439" t="n">
        <v>0.128633145</v>
      </c>
      <c r="AJ5439" t="n">
        <v>0.726799635</v>
      </c>
      <c r="AK5439" t="n">
        <v>0.3920199045799095</v>
      </c>
      <c r="AL5439" t="n">
        <v>0.506105493</v>
      </c>
    </row>
    <row r="5440">
      <c r="A5440" t="inlineStr">
        <is>
          <t>2025-08-15 14:00</t>
        </is>
      </c>
      <c r="B5440" t="n">
        <v>80867.81475716145</v>
      </c>
      <c r="C5440" t="n">
        <v>69060.6404615068</v>
      </c>
      <c r="D5440" t="n">
        <v>11261.21121497098</v>
      </c>
      <c r="E5440" t="n">
        <v>545.963080683685</v>
      </c>
      <c r="F5440" t="n">
        <v>0.5085790319508174</v>
      </c>
      <c r="G5440" t="n">
        <v>0.2676289611194534</v>
      </c>
      <c r="H5440" t="n">
        <v>0.2700600983209317</v>
      </c>
      <c r="I5440" t="n">
        <v>0.2236873595753032</v>
      </c>
      <c r="J5440" t="n">
        <v>227</v>
      </c>
      <c r="K5440" t="n">
        <v>14</v>
      </c>
      <c r="L5440">
        <f>VLOOKUP(J5440,Clustering!$D$3:$E$367,2,FALSE)</f>
        <v/>
      </c>
      <c r="M5440" t="n">
        <v>0.768782582</v>
      </c>
      <c r="N5440" t="n">
        <v>0.670734723</v>
      </c>
      <c r="O5440" t="n">
        <v>0.670734723</v>
      </c>
      <c r="P5440" t="n">
        <v>0.940971433</v>
      </c>
      <c r="Q5440" t="n">
        <v>0.534629176</v>
      </c>
      <c r="R5440" t="n">
        <v>0.2700600983209317</v>
      </c>
      <c r="S5440" t="n">
        <v>0.5085790319508174</v>
      </c>
      <c r="T5440" t="n">
        <v>0.647876681</v>
      </c>
      <c r="U5440" t="n">
        <v>0.666411007</v>
      </c>
      <c r="V5440" t="n">
        <v>0.850080767</v>
      </c>
      <c r="W5440" t="n">
        <v>0.144097048</v>
      </c>
      <c r="X5440" t="n">
        <v>0.177994682</v>
      </c>
      <c r="Y5440" t="n">
        <v>0.2236873595753032</v>
      </c>
      <c r="Z5440" t="n">
        <v>0.782164267</v>
      </c>
      <c r="AA5440" t="n">
        <v>0.666411007</v>
      </c>
      <c r="AB5440" t="n">
        <v>0</v>
      </c>
      <c r="AC5440" t="n">
        <v>0</v>
      </c>
      <c r="AD5440" t="n">
        <v>0.85</v>
      </c>
      <c r="AE5440" t="n">
        <v>0.85</v>
      </c>
      <c r="AF5440" t="n">
        <v>0.85</v>
      </c>
      <c r="AG5440" t="n">
        <v>0.85</v>
      </c>
      <c r="AH5440" t="n">
        <v>0.940971433</v>
      </c>
      <c r="AI5440" t="n">
        <v>0.144097048</v>
      </c>
      <c r="AJ5440" t="n">
        <v>0.732262386</v>
      </c>
      <c r="AK5440" t="n">
        <v>0.3560053223655722</v>
      </c>
      <c r="AL5440" t="n">
        <v>0.613935962</v>
      </c>
    </row>
    <row r="5441">
      <c r="A5441" t="inlineStr">
        <is>
          <t>2025-08-15 15:00</t>
        </is>
      </c>
      <c r="B5441" t="n">
        <v>81368.93798100791</v>
      </c>
      <c r="C5441" t="n">
        <v>71590.7953407927</v>
      </c>
      <c r="D5441" t="n">
        <v>9242.232049736744</v>
      </c>
      <c r="E5441" t="n">
        <v>535.9105904784656</v>
      </c>
      <c r="F5441" t="n">
        <v>0.4173978570503214</v>
      </c>
      <c r="G5441" t="n">
        <v>0.262701269842385</v>
      </c>
      <c r="H5441" t="n">
        <v>0.2648167980411011</v>
      </c>
      <c r="I5441" t="n">
        <v>0.2244641448019448</v>
      </c>
      <c r="J5441" t="n">
        <v>227</v>
      </c>
      <c r="K5441" t="n">
        <v>15</v>
      </c>
      <c r="L5441">
        <f>VLOOKUP(J5441,Clustering!$D$3:$E$367,2,FALSE)</f>
        <v/>
      </c>
      <c r="M5441" t="n">
        <v>0.777197387</v>
      </c>
      <c r="N5441" t="n">
        <v>0.6792323</v>
      </c>
      <c r="O5441" t="n">
        <v>0.6792323</v>
      </c>
      <c r="P5441" t="n">
        <v>0.941663212</v>
      </c>
      <c r="Q5441" t="n">
        <v>0.573504471</v>
      </c>
      <c r="R5441" t="n">
        <v>0.2648167980411011</v>
      </c>
      <c r="S5441" t="n">
        <v>0.4173978570503214</v>
      </c>
      <c r="T5441" t="n">
        <v>0.665709536</v>
      </c>
      <c r="U5441" t="n">
        <v>0.666411007</v>
      </c>
      <c r="V5441" t="n">
        <v>0.850080767</v>
      </c>
      <c r="W5441" t="n">
        <v>0.146540554</v>
      </c>
      <c r="X5441" t="n">
        <v>0.2233302</v>
      </c>
      <c r="Y5441" t="n">
        <v>0.2244641448019448</v>
      </c>
      <c r="Z5441" t="n">
        <v>0.786641004</v>
      </c>
      <c r="AA5441" t="n">
        <v>0.666411007</v>
      </c>
      <c r="AB5441" t="n">
        <v>0</v>
      </c>
      <c r="AC5441" t="n">
        <v>0</v>
      </c>
      <c r="AD5441" t="n">
        <v>0.85</v>
      </c>
      <c r="AE5441" t="n">
        <v>0.85</v>
      </c>
      <c r="AF5441" t="n">
        <v>0.85</v>
      </c>
      <c r="AG5441" t="n">
        <v>0.85</v>
      </c>
      <c r="AH5441" t="n">
        <v>0.941663212</v>
      </c>
      <c r="AI5441" t="n">
        <v>0.146540554</v>
      </c>
      <c r="AJ5441" t="n">
        <v>0.73675726</v>
      </c>
      <c r="AK5441" t="n">
        <v>0.292178499935225</v>
      </c>
      <c r="AL5441" t="n">
        <v>0.6260428770000001</v>
      </c>
    </row>
    <row r="5442">
      <c r="A5442" t="inlineStr">
        <is>
          <t>2025-08-15 16:00</t>
        </is>
      </c>
      <c r="B5442" t="n">
        <v>84456.38783587974</v>
      </c>
      <c r="C5442" t="n">
        <v>77391.62674732109</v>
      </c>
      <c r="D5442" t="n">
        <v>6542.83760001518</v>
      </c>
      <c r="E5442" t="n">
        <v>521.9234885434646</v>
      </c>
      <c r="F5442" t="n">
        <v>0.2954877543193036</v>
      </c>
      <c r="G5442" t="n">
        <v>0.2558448473252277</v>
      </c>
      <c r="H5442" t="n">
        <v>0.2574239455392709</v>
      </c>
      <c r="I5442" t="n">
        <v>0.2273034287338071</v>
      </c>
      <c r="J5442" t="n">
        <v>227</v>
      </c>
      <c r="K5442" t="n">
        <v>16</v>
      </c>
      <c r="L5442">
        <f>VLOOKUP(J5442,Clustering!$D$3:$E$367,2,FALSE)</f>
        <v/>
      </c>
      <c r="M5442" t="n">
        <v>0.7831413149999999</v>
      </c>
      <c r="N5442" t="n">
        <v>0.687057407</v>
      </c>
      <c r="O5442" t="n">
        <v>0.687057407</v>
      </c>
      <c r="P5442" t="n">
        <v>0.941520787</v>
      </c>
      <c r="Q5442" t="n">
        <v>0.6101644000000001</v>
      </c>
      <c r="R5442" t="n">
        <v>0.2574239455392709</v>
      </c>
      <c r="S5442" t="n">
        <v>0.2954877543193036</v>
      </c>
      <c r="T5442" t="n">
        <v>0.670092187</v>
      </c>
      <c r="U5442" t="n">
        <v>0.666411007</v>
      </c>
      <c r="V5442" t="n">
        <v>0.850080767</v>
      </c>
      <c r="W5442" t="n">
        <v>0.164552685</v>
      </c>
      <c r="X5442" t="n">
        <v>0.253338594</v>
      </c>
      <c r="Y5442" t="n">
        <v>0.2273034287338071</v>
      </c>
      <c r="Z5442" t="n">
        <v>0.788252292</v>
      </c>
      <c r="AA5442" t="n">
        <v>0.666411007</v>
      </c>
      <c r="AB5442" t="n">
        <v>0</v>
      </c>
      <c r="AC5442" t="n">
        <v>0</v>
      </c>
      <c r="AD5442" t="n">
        <v>0.85</v>
      </c>
      <c r="AE5442" t="n">
        <v>0.85</v>
      </c>
      <c r="AF5442" t="n">
        <v>0.85</v>
      </c>
      <c r="AG5442" t="n">
        <v>0.85</v>
      </c>
      <c r="AH5442" t="n">
        <v>0.941520787</v>
      </c>
      <c r="AI5442" t="n">
        <v>0.164552685</v>
      </c>
      <c r="AJ5442" t="n">
        <v>0.743897028</v>
      </c>
      <c r="AK5442" t="n">
        <v>0.2068414280235125</v>
      </c>
      <c r="AL5442" t="n">
        <v>0.639337936</v>
      </c>
    </row>
    <row r="5443">
      <c r="A5443" t="inlineStr">
        <is>
          <t>2025-08-15 17:00</t>
        </is>
      </c>
      <c r="B5443" t="n">
        <v>87370.59198775642</v>
      </c>
      <c r="C5443" t="n">
        <v>83237.35736092337</v>
      </c>
      <c r="D5443" t="n">
        <v>3624.187013315217</v>
      </c>
      <c r="E5443" t="n">
        <v>509.0476135178304</v>
      </c>
      <c r="F5443" t="n">
        <v>0.1636756018207166</v>
      </c>
      <c r="G5443" t="n">
        <v>0.2495331438812894</v>
      </c>
      <c r="H5443" t="n">
        <v>0.2508949317808611</v>
      </c>
      <c r="I5443" t="n">
        <v>0.2249195016589416</v>
      </c>
      <c r="J5443" t="n">
        <v>227</v>
      </c>
      <c r="K5443" t="n">
        <v>17</v>
      </c>
      <c r="L5443">
        <f>VLOOKUP(J5443,Clustering!$D$3:$E$367,2,FALSE)</f>
        <v/>
      </c>
      <c r="M5443" t="n">
        <v>0.788607195</v>
      </c>
      <c r="N5443" t="n">
        <v>0.683921843</v>
      </c>
      <c r="O5443" t="n">
        <v>0.683921843</v>
      </c>
      <c r="P5443" t="n">
        <v>0.941744597</v>
      </c>
      <c r="Q5443" t="n">
        <v>0.6379127999999999</v>
      </c>
      <c r="R5443" t="n">
        <v>0.2508949317808611</v>
      </c>
      <c r="S5443" t="n">
        <v>0.1636756018207166</v>
      </c>
      <c r="T5443" t="n">
        <v>0.646289859</v>
      </c>
      <c r="U5443" t="n">
        <v>0.666411007</v>
      </c>
      <c r="V5443" t="n">
        <v>0.850080767</v>
      </c>
      <c r="W5443" t="n">
        <v>0.166228232</v>
      </c>
      <c r="X5443" t="n">
        <v>0.305918413</v>
      </c>
      <c r="Y5443" t="n">
        <v>0.2249195016589416</v>
      </c>
      <c r="Z5443" t="n">
        <v>0.7905704609999999</v>
      </c>
      <c r="AA5443" t="n">
        <v>0.666411007</v>
      </c>
      <c r="AB5443" t="n">
        <v>0</v>
      </c>
      <c r="AC5443" t="n">
        <v>0</v>
      </c>
      <c r="AD5443" t="n">
        <v>0.85</v>
      </c>
      <c r="AE5443" t="n">
        <v>0.85</v>
      </c>
      <c r="AF5443" t="n">
        <v>0.85</v>
      </c>
      <c r="AG5443" t="n">
        <v>0.85</v>
      </c>
      <c r="AH5443" t="n">
        <v>0.941744597</v>
      </c>
      <c r="AI5443" t="n">
        <v>0.166228232</v>
      </c>
      <c r="AJ5443" t="n">
        <v>0.748299774</v>
      </c>
      <c r="AK5443" t="n">
        <v>0.1145729212745016</v>
      </c>
      <c r="AL5443" t="n">
        <v>0.645772987</v>
      </c>
    </row>
    <row r="5444">
      <c r="A5444" t="inlineStr">
        <is>
          <t>2025-08-15 18:00</t>
        </is>
      </c>
      <c r="B5444" t="n">
        <v>89998.51666729037</v>
      </c>
      <c r="C5444" t="n">
        <v>88382.47367149242</v>
      </c>
      <c r="D5444" t="n">
        <v>1113.044819663707</v>
      </c>
      <c r="E5444" t="n">
        <v>502.9981761342487</v>
      </c>
      <c r="F5444" t="n">
        <v>0.0502673510066029</v>
      </c>
      <c r="G5444" t="n">
        <v>0.2465677333991415</v>
      </c>
      <c r="H5444" t="n">
        <v>0.2479418086347496</v>
      </c>
      <c r="I5444" t="n">
        <v>0.221732003659964</v>
      </c>
      <c r="J5444" t="n">
        <v>227</v>
      </c>
      <c r="K5444" t="n">
        <v>18</v>
      </c>
      <c r="L5444">
        <f>VLOOKUP(J5444,Clustering!$D$3:$E$367,2,FALSE)</f>
        <v/>
      </c>
      <c r="M5444" t="n">
        <v>0.777174349</v>
      </c>
      <c r="N5444" t="n">
        <v>0.683604342</v>
      </c>
      <c r="O5444" t="n">
        <v>0.683604342</v>
      </c>
      <c r="P5444" t="n">
        <v>0.942029447</v>
      </c>
      <c r="Q5444" t="n">
        <v>0.637825186</v>
      </c>
      <c r="R5444" t="n">
        <v>0.2479418086347496</v>
      </c>
      <c r="S5444" t="n">
        <v>0.0502673510066029</v>
      </c>
      <c r="T5444" t="n">
        <v>0.606165936</v>
      </c>
      <c r="U5444" t="n">
        <v>0.666411007</v>
      </c>
      <c r="V5444" t="n">
        <v>0.850080767</v>
      </c>
      <c r="W5444" t="n">
        <v>0.134602281</v>
      </c>
      <c r="X5444" t="n">
        <v>0.342916451</v>
      </c>
      <c r="Y5444" t="n">
        <v>0.221732003659964</v>
      </c>
      <c r="Z5444" t="n">
        <v>0.792616307</v>
      </c>
      <c r="AA5444" t="n">
        <v>0.666411007</v>
      </c>
      <c r="AB5444" t="n">
        <v>0</v>
      </c>
      <c r="AC5444" t="n">
        <v>0</v>
      </c>
      <c r="AD5444" t="n">
        <v>0.85</v>
      </c>
      <c r="AE5444" t="n">
        <v>0.85</v>
      </c>
      <c r="AF5444" t="n">
        <v>0.85</v>
      </c>
      <c r="AG5444" t="n">
        <v>0.85</v>
      </c>
      <c r="AH5444" t="n">
        <v>0.942029447</v>
      </c>
      <c r="AI5444" t="n">
        <v>0.134602281</v>
      </c>
      <c r="AJ5444" t="n">
        <v>0.759975362</v>
      </c>
      <c r="AK5444" t="n">
        <v>0.035187145704622</v>
      </c>
      <c r="AL5444" t="n">
        <v>0.645772987</v>
      </c>
    </row>
    <row r="5445">
      <c r="A5445" t="inlineStr">
        <is>
          <t>2025-08-15 19:00</t>
        </is>
      </c>
      <c r="B5445" t="n">
        <v>87800.77855486736</v>
      </c>
      <c r="C5445" t="n">
        <v>87275.02428416531</v>
      </c>
      <c r="D5445" t="n">
        <v>18.58466447757979</v>
      </c>
      <c r="E5445" t="n">
        <v>507.1696062244697</v>
      </c>
      <c r="F5445" t="n">
        <v>0.0008393209654546</v>
      </c>
      <c r="G5445" t="n">
        <v>0.2486125520708184</v>
      </c>
      <c r="H5445" t="n">
        <v>0.2501516286760575</v>
      </c>
      <c r="I5445" t="n">
        <v>0.2207945042485</v>
      </c>
      <c r="J5445" t="n">
        <v>227</v>
      </c>
      <c r="K5445" t="n">
        <v>19</v>
      </c>
      <c r="L5445">
        <f>VLOOKUP(J5445,Clustering!$D$3:$E$367,2,FALSE)</f>
        <v/>
      </c>
      <c r="M5445" t="n">
        <v>0.7636565199999999</v>
      </c>
      <c r="N5445" t="n">
        <v>0.681091946</v>
      </c>
      <c r="O5445" t="n">
        <v>0.681091946</v>
      </c>
      <c r="P5445" t="n">
        <v>0.942711053</v>
      </c>
      <c r="Q5445" t="n">
        <v>0.603806174</v>
      </c>
      <c r="R5445" t="n">
        <v>0.2501516286760575</v>
      </c>
      <c r="S5445" t="n">
        <v>0.0008393209654546</v>
      </c>
      <c r="T5445" t="n">
        <v>0.449372828</v>
      </c>
      <c r="U5445" t="n">
        <v>0.666411007</v>
      </c>
      <c r="V5445" t="n">
        <v>0.850080767</v>
      </c>
      <c r="W5445" t="n">
        <v>0.120709203</v>
      </c>
      <c r="X5445" t="n">
        <v>0.318549029</v>
      </c>
      <c r="Y5445" t="n">
        <v>0.2207945042485</v>
      </c>
      <c r="Z5445" t="n">
        <v>0.791794071</v>
      </c>
      <c r="AA5445" t="n">
        <v>0.666411007</v>
      </c>
      <c r="AB5445" t="n">
        <v>0</v>
      </c>
      <c r="AC5445" t="n">
        <v>0</v>
      </c>
      <c r="AD5445" t="n">
        <v>0.85</v>
      </c>
      <c r="AE5445" t="n">
        <v>0.85</v>
      </c>
      <c r="AF5445" t="n">
        <v>0.85</v>
      </c>
      <c r="AG5445" t="n">
        <v>0.85</v>
      </c>
      <c r="AH5445" t="n">
        <v>0.942711053</v>
      </c>
      <c r="AI5445" t="n">
        <v>0.120709203</v>
      </c>
      <c r="AJ5445" t="n">
        <v>0.766626603</v>
      </c>
      <c r="AK5445" t="n">
        <v>0.0005875246758182</v>
      </c>
      <c r="AL5445" t="n">
        <v>0.639116785</v>
      </c>
    </row>
    <row r="5446">
      <c r="A5446" t="inlineStr">
        <is>
          <t>2025-08-15 20:00</t>
        </is>
      </c>
      <c r="B5446" t="n">
        <v>84014.56044214554</v>
      </c>
      <c r="C5446" t="n">
        <v>83514.60496081207</v>
      </c>
      <c r="D5446" t="n">
        <v>0</v>
      </c>
      <c r="E5446" t="n">
        <v>499.955481333475</v>
      </c>
      <c r="F5446" t="n">
        <v>0</v>
      </c>
      <c r="G5446" t="n">
        <v>0.2450762163399387</v>
      </c>
      <c r="H5446" t="n">
        <v>0.2466360058830677</v>
      </c>
      <c r="I5446" t="n">
        <v>0.2168837924178218</v>
      </c>
      <c r="J5446" t="n">
        <v>227</v>
      </c>
      <c r="K5446" t="n">
        <v>20</v>
      </c>
      <c r="L5446">
        <f>VLOOKUP(J5446,Clustering!$D$3:$E$367,2,FALSE)</f>
        <v/>
      </c>
      <c r="M5446" t="n">
        <v>0.756900486</v>
      </c>
      <c r="N5446" t="n">
        <v>0.679754894</v>
      </c>
      <c r="O5446" t="n">
        <v>0.679754894</v>
      </c>
      <c r="P5446" t="n">
        <v>0.943229887</v>
      </c>
      <c r="Q5446" t="n">
        <v>0.560512663</v>
      </c>
      <c r="R5446" t="n">
        <v>0.2466360058830677</v>
      </c>
      <c r="S5446" t="n">
        <v>0</v>
      </c>
      <c r="T5446" t="n">
        <v>0.129666012</v>
      </c>
      <c r="U5446" t="n">
        <v>0.666411007</v>
      </c>
      <c r="V5446" t="n">
        <v>0.850080767</v>
      </c>
      <c r="W5446" t="n">
        <v>0.116869408</v>
      </c>
      <c r="X5446" t="n">
        <v>0.201261386</v>
      </c>
      <c r="Y5446" t="n">
        <v>0.2168837924178218</v>
      </c>
      <c r="Z5446" t="n">
        <v>0.7904282419999999</v>
      </c>
      <c r="AA5446" t="n">
        <v>0.666411007</v>
      </c>
      <c r="AB5446" t="n">
        <v>0</v>
      </c>
      <c r="AC5446" t="n">
        <v>0</v>
      </c>
      <c r="AD5446" t="n">
        <v>0.85</v>
      </c>
      <c r="AE5446" t="n">
        <v>0.85</v>
      </c>
      <c r="AF5446" t="n">
        <v>0.85</v>
      </c>
      <c r="AG5446" t="n">
        <v>0.85</v>
      </c>
      <c r="AH5446" t="n">
        <v>0.943229887</v>
      </c>
      <c r="AI5446" t="n">
        <v>0.116869408</v>
      </c>
      <c r="AJ5446" t="n">
        <v>0.779891317</v>
      </c>
      <c r="AK5446" t="n">
        <v>0</v>
      </c>
      <c r="AL5446" t="n">
        <v>0.733925381</v>
      </c>
    </row>
    <row r="5447">
      <c r="A5447" t="inlineStr">
        <is>
          <t>2025-08-15 21:00</t>
        </is>
      </c>
      <c r="B5447" t="n">
        <v>80209.35617787637</v>
      </c>
      <c r="C5447" t="n">
        <v>79721.95762056464</v>
      </c>
      <c r="D5447" t="n">
        <v>0</v>
      </c>
      <c r="E5447" t="n">
        <v>487.3985573117195</v>
      </c>
      <c r="F5447" t="n">
        <v>0</v>
      </c>
      <c r="G5447" t="n">
        <v>0.2389208614273134</v>
      </c>
      <c r="H5447" t="n">
        <v>0.2404083312211999</v>
      </c>
      <c r="I5447" t="n">
        <v>0.2120355811756795</v>
      </c>
      <c r="J5447" t="n">
        <v>227</v>
      </c>
      <c r="K5447" t="n">
        <v>21</v>
      </c>
      <c r="L5447">
        <f>VLOOKUP(J5447,Clustering!$D$3:$E$367,2,FALSE)</f>
        <v/>
      </c>
      <c r="M5447" t="n">
        <v>0.743515128</v>
      </c>
      <c r="N5447" t="n">
        <v>0.655163391</v>
      </c>
      <c r="O5447" t="n">
        <v>0.655163391</v>
      </c>
      <c r="P5447" t="n">
        <v>0.943911492</v>
      </c>
      <c r="Q5447" t="n">
        <v>0.5093840160000001</v>
      </c>
      <c r="R5447" t="n">
        <v>0.2404083312211999</v>
      </c>
      <c r="S5447" t="n">
        <v>0</v>
      </c>
      <c r="T5447" t="n">
        <v>0</v>
      </c>
      <c r="U5447" t="n">
        <v>0.666411007</v>
      </c>
      <c r="V5447" t="n">
        <v>0.850080767</v>
      </c>
      <c r="W5447" t="n">
        <v>0.10297633</v>
      </c>
      <c r="X5447" t="n">
        <v>0.08896383400000001</v>
      </c>
      <c r="Y5447" t="n">
        <v>0.2120355811756795</v>
      </c>
      <c r="Z5447" t="n">
        <v>0.777239277</v>
      </c>
      <c r="AA5447" t="n">
        <v>0.666411007</v>
      </c>
      <c r="AB5447" t="n">
        <v>0</v>
      </c>
      <c r="AC5447" t="n">
        <v>0</v>
      </c>
      <c r="AD5447" t="n">
        <v>0.85</v>
      </c>
      <c r="AE5447" t="n">
        <v>0.85</v>
      </c>
      <c r="AF5447" t="n">
        <v>0.85</v>
      </c>
      <c r="AG5447" t="n">
        <v>0.85</v>
      </c>
      <c r="AH5447" t="n">
        <v>0.943911492</v>
      </c>
      <c r="AI5447" t="n">
        <v>0.10297633</v>
      </c>
      <c r="AJ5447" t="n">
        <v>0.771267612</v>
      </c>
      <c r="AK5447" t="n">
        <v>0</v>
      </c>
      <c r="AL5447" t="n">
        <v>0.520345862</v>
      </c>
    </row>
    <row r="5448">
      <c r="A5448" t="inlineStr">
        <is>
          <t>2025-08-15 22:00</t>
        </is>
      </c>
      <c r="B5448" t="n">
        <v>75012.71755114377</v>
      </c>
      <c r="C5448" t="n">
        <v>74541.17294772813</v>
      </c>
      <c r="D5448" t="n">
        <v>0</v>
      </c>
      <c r="E5448" t="n">
        <v>471.5446034156402</v>
      </c>
      <c r="F5448" t="n">
        <v>0</v>
      </c>
      <c r="G5448" t="n">
        <v>0.2311493153998236</v>
      </c>
      <c r="H5448" t="n">
        <v>0.2325936039842109</v>
      </c>
      <c r="I5448" t="n">
        <v>0.2050445141359054</v>
      </c>
      <c r="J5448" t="n">
        <v>227</v>
      </c>
      <c r="K5448" t="n">
        <v>22</v>
      </c>
      <c r="L5448">
        <f>VLOOKUP(J5448,Clustering!$D$3:$E$367,2,FALSE)</f>
        <v/>
      </c>
      <c r="M5448" t="n">
        <v>0.710921438</v>
      </c>
      <c r="N5448" t="n">
        <v>0.620547942</v>
      </c>
      <c r="O5448" t="n">
        <v>0.620547942</v>
      </c>
      <c r="P5448" t="n">
        <v>0.941510614</v>
      </c>
      <c r="Q5448" t="n">
        <v>0.475164744</v>
      </c>
      <c r="R5448" t="n">
        <v>0.2325936039842109</v>
      </c>
      <c r="S5448" t="n">
        <v>0</v>
      </c>
      <c r="T5448" t="n">
        <v>0</v>
      </c>
      <c r="U5448" t="n">
        <v>0.666411007</v>
      </c>
      <c r="V5448" t="n">
        <v>0.850080767</v>
      </c>
      <c r="W5448" t="n">
        <v>0.074736381</v>
      </c>
      <c r="X5448" t="n">
        <v>0.031525441</v>
      </c>
      <c r="Y5448" t="n">
        <v>0.2050445141359054</v>
      </c>
      <c r="Z5448" t="n">
        <v>0.722382789</v>
      </c>
      <c r="AA5448" t="n">
        <v>0.666411007</v>
      </c>
      <c r="AB5448" t="n">
        <v>0</v>
      </c>
      <c r="AC5448" t="n">
        <v>0</v>
      </c>
      <c r="AD5448" t="n">
        <v>0.85</v>
      </c>
      <c r="AE5448" t="n">
        <v>0.85</v>
      </c>
      <c r="AF5448" t="n">
        <v>0.85</v>
      </c>
      <c r="AG5448" t="n">
        <v>0.85</v>
      </c>
      <c r="AH5448" t="n">
        <v>0.941510614</v>
      </c>
      <c r="AI5448" t="n">
        <v>0.074736381</v>
      </c>
      <c r="AJ5448" t="n">
        <v>0.723711748</v>
      </c>
      <c r="AK5448" t="n">
        <v>0</v>
      </c>
      <c r="AL5448" t="n">
        <v>0.14778936</v>
      </c>
    </row>
    <row r="5449">
      <c r="A5449" t="inlineStr">
        <is>
          <t>2025-08-15 23:00</t>
        </is>
      </c>
      <c r="B5449" t="n">
        <v>69858.48101182636</v>
      </c>
      <c r="C5449" t="n">
        <v>69405.47592948569</v>
      </c>
      <c r="D5449" t="n">
        <v>0</v>
      </c>
      <c r="E5449" t="n">
        <v>453.0050823406641</v>
      </c>
      <c r="F5449" t="n">
        <v>0</v>
      </c>
      <c r="G5449" t="n">
        <v>0.2220613148728745</v>
      </c>
      <c r="H5449" t="n">
        <v>0.2233525383569232</v>
      </c>
      <c r="I5449" t="n">
        <v>0.1987230895328912</v>
      </c>
      <c r="J5449" t="n">
        <v>227</v>
      </c>
      <c r="K5449" t="n">
        <v>23</v>
      </c>
      <c r="L5449">
        <f>VLOOKUP(J5449,Clustering!$D$3:$E$367,2,FALSE)</f>
        <v/>
      </c>
      <c r="M5449" t="n">
        <v>0.70194795</v>
      </c>
      <c r="N5449" t="n">
        <v>0.579917731</v>
      </c>
      <c r="O5449" t="n">
        <v>0.579917731</v>
      </c>
      <c r="P5449" t="n">
        <v>0.941001953</v>
      </c>
      <c r="Q5449" t="n">
        <v>0.427503082</v>
      </c>
      <c r="R5449" t="n">
        <v>0.2233525383569232</v>
      </c>
      <c r="S5449" t="n">
        <v>0</v>
      </c>
      <c r="T5449" t="n">
        <v>0</v>
      </c>
      <c r="U5449" t="n">
        <v>0.664783133</v>
      </c>
      <c r="V5449" t="n">
        <v>0.850080767</v>
      </c>
      <c r="W5449" t="n">
        <v>0.06150654</v>
      </c>
      <c r="X5449" t="n">
        <v>0.023460209</v>
      </c>
      <c r="Y5449" t="n">
        <v>0.1987230895328912</v>
      </c>
      <c r="Z5449" t="n">
        <v>0.650789763</v>
      </c>
      <c r="AA5449" t="n">
        <v>0.664783133</v>
      </c>
      <c r="AB5449" t="n">
        <v>0</v>
      </c>
      <c r="AC5449" t="n">
        <v>0</v>
      </c>
      <c r="AD5449" t="n">
        <v>0.85</v>
      </c>
      <c r="AE5449" t="n">
        <v>0.85</v>
      </c>
      <c r="AF5449" t="n">
        <v>0.85</v>
      </c>
      <c r="AG5449" t="n">
        <v>0.85</v>
      </c>
      <c r="AH5449" t="n">
        <v>0.941001953</v>
      </c>
      <c r="AI5449" t="n">
        <v>0.06150654</v>
      </c>
      <c r="AJ5449" t="n">
        <v>0.6584668930000001</v>
      </c>
      <c r="AK5449" t="n">
        <v>0</v>
      </c>
      <c r="AL5449" t="n">
        <v>0.14778936</v>
      </c>
    </row>
    <row r="5450">
      <c r="A5450" t="inlineStr">
        <is>
          <t>2025-08-16 00:00</t>
        </is>
      </c>
      <c r="B5450" t="n">
        <v>47963.36924705415</v>
      </c>
      <c r="C5450" t="n">
        <v>47521.38875857826</v>
      </c>
      <c r="D5450" t="n">
        <v>0</v>
      </c>
      <c r="E5450" t="n">
        <v>441.9804884758828</v>
      </c>
      <c r="F5450" t="n">
        <v>0</v>
      </c>
      <c r="G5450" t="n">
        <v>0.2166571021940602</v>
      </c>
      <c r="H5450" t="n">
        <v>0.2178078989805506</v>
      </c>
      <c r="I5450" t="n">
        <v>0.1958570199035585</v>
      </c>
      <c r="J5450" t="n">
        <v>228</v>
      </c>
      <c r="K5450" t="n">
        <v>0</v>
      </c>
      <c r="L5450">
        <f>VLOOKUP(J5450,Clustering!$D$3:$E$367,2,FALSE)</f>
        <v/>
      </c>
      <c r="M5450" t="n">
        <v>0.554709019</v>
      </c>
      <c r="N5450" t="n">
        <v>0.481037013</v>
      </c>
      <c r="O5450" t="n">
        <v>0.481037013</v>
      </c>
      <c r="P5450" t="n">
        <v>0.948784462</v>
      </c>
      <c r="Q5450" t="n">
        <v>0.356135751</v>
      </c>
      <c r="R5450" t="n">
        <v>0.2178078989805506</v>
      </c>
      <c r="S5450" t="n">
        <v>0</v>
      </c>
      <c r="T5450" t="n">
        <v>0</v>
      </c>
      <c r="U5450" t="n">
        <v>0.664430948</v>
      </c>
      <c r="V5450" t="n">
        <v>0.850080767</v>
      </c>
      <c r="W5450" t="n">
        <v>0.012217531</v>
      </c>
      <c r="X5450" t="n">
        <v>0.019436808</v>
      </c>
      <c r="Y5450" t="n">
        <v>0.1958570199035585</v>
      </c>
      <c r="Z5450" t="n">
        <v>0.527430878</v>
      </c>
      <c r="AA5450" t="n">
        <v>0.664430948</v>
      </c>
      <c r="AB5450" t="n">
        <v>0</v>
      </c>
      <c r="AC5450" t="n">
        <v>0</v>
      </c>
      <c r="AD5450" t="n">
        <v>0.85</v>
      </c>
      <c r="AE5450" t="n">
        <v>0.85</v>
      </c>
      <c r="AF5450" t="n">
        <v>0.85</v>
      </c>
      <c r="AG5450" t="n">
        <v>0.85</v>
      </c>
      <c r="AH5450" t="n">
        <v>0.948784462</v>
      </c>
      <c r="AI5450" t="n">
        <v>0.012217531</v>
      </c>
      <c r="AJ5450" t="n">
        <v>0.595144202</v>
      </c>
      <c r="AK5450" t="n">
        <v>0</v>
      </c>
      <c r="AL5450" t="n">
        <v>0.042638718</v>
      </c>
    </row>
    <row r="5451">
      <c r="A5451" t="inlineStr">
        <is>
          <t>2025-08-16 01:00</t>
        </is>
      </c>
      <c r="B5451" t="n">
        <v>46711.11965677067</v>
      </c>
      <c r="C5451" t="n">
        <v>46273.70912081394</v>
      </c>
      <c r="D5451" t="n">
        <v>0</v>
      </c>
      <c r="E5451" t="n">
        <v>437.4105359567361</v>
      </c>
      <c r="F5451" t="n">
        <v>0</v>
      </c>
      <c r="G5451" t="n">
        <v>0.2144169293905569</v>
      </c>
      <c r="H5451" t="n">
        <v>0.2153770969351119</v>
      </c>
      <c r="I5451" t="n">
        <v>0.1970623762897264</v>
      </c>
      <c r="J5451" t="n">
        <v>228</v>
      </c>
      <c r="K5451" t="n">
        <v>1</v>
      </c>
      <c r="L5451">
        <f>VLOOKUP(J5451,Clustering!$D$3:$E$367,2,FALSE)</f>
        <v/>
      </c>
      <c r="M5451" t="n">
        <v>0.51573367</v>
      </c>
      <c r="N5451" t="n">
        <v>0.459243853</v>
      </c>
      <c r="O5451" t="n">
        <v>0.459243853</v>
      </c>
      <c r="P5451" t="n">
        <v>0.949059138</v>
      </c>
      <c r="Q5451" t="n">
        <v>0.298648877</v>
      </c>
      <c r="R5451" t="n">
        <v>0.2153770969351119</v>
      </c>
      <c r="S5451" t="n">
        <v>0</v>
      </c>
      <c r="T5451" t="n">
        <v>0</v>
      </c>
      <c r="U5451" t="n">
        <v>0.664430948</v>
      </c>
      <c r="V5451" t="n">
        <v>0.850080767</v>
      </c>
      <c r="W5451" t="n">
        <v>0.012287345</v>
      </c>
      <c r="X5451" t="n">
        <v>0.019436808</v>
      </c>
      <c r="Y5451" t="n">
        <v>0.1970623762897264</v>
      </c>
      <c r="Z5451" t="n">
        <v>0.483311131</v>
      </c>
      <c r="AA5451" t="n">
        <v>0.664430948</v>
      </c>
      <c r="AB5451" t="n">
        <v>0</v>
      </c>
      <c r="AC5451" t="n">
        <v>0</v>
      </c>
      <c r="AD5451" t="n">
        <v>0.85</v>
      </c>
      <c r="AE5451" t="n">
        <v>0.85</v>
      </c>
      <c r="AF5451" t="n">
        <v>0.85</v>
      </c>
      <c r="AG5451" t="n">
        <v>0.85</v>
      </c>
      <c r="AH5451" t="n">
        <v>0.949059138</v>
      </c>
      <c r="AI5451" t="n">
        <v>0.012287345</v>
      </c>
      <c r="AJ5451" t="n">
        <v>0.551673929</v>
      </c>
      <c r="AK5451" t="n">
        <v>0</v>
      </c>
      <c r="AL5451" t="n">
        <v>0</v>
      </c>
    </row>
    <row r="5452">
      <c r="A5452" t="inlineStr">
        <is>
          <t>2025-08-16 02:00</t>
        </is>
      </c>
      <c r="B5452" t="n">
        <v>46038.60946931748</v>
      </c>
      <c r="C5452" t="n">
        <v>45605.84176743877</v>
      </c>
      <c r="D5452" t="n">
        <v>0</v>
      </c>
      <c r="E5452" t="n">
        <v>432.7677018786996</v>
      </c>
      <c r="F5452" t="n">
        <v>0</v>
      </c>
      <c r="G5452" t="n">
        <v>0.2121410303326958</v>
      </c>
      <c r="H5452" t="n">
        <v>0.2131471876207011</v>
      </c>
      <c r="I5452" t="n">
        <v>0.1939552353831602</v>
      </c>
      <c r="J5452" t="n">
        <v>228</v>
      </c>
      <c r="K5452" t="n">
        <v>2</v>
      </c>
      <c r="L5452">
        <f>VLOOKUP(J5452,Clustering!$D$3:$E$367,2,FALSE)</f>
        <v/>
      </c>
      <c r="M5452" t="n">
        <v>0.477685619</v>
      </c>
      <c r="N5452" t="n">
        <v>0.444254277</v>
      </c>
      <c r="O5452" t="n">
        <v>0.444254277</v>
      </c>
      <c r="P5452" t="n">
        <v>0.949405028</v>
      </c>
      <c r="Q5452" t="n">
        <v>0.251375217</v>
      </c>
      <c r="R5452" t="n">
        <v>0.2131471876207011</v>
      </c>
      <c r="S5452" t="n">
        <v>0</v>
      </c>
      <c r="T5452" t="n">
        <v>0</v>
      </c>
      <c r="U5452" t="n">
        <v>0.664430948</v>
      </c>
      <c r="V5452" t="n">
        <v>0.850080767</v>
      </c>
      <c r="W5452" t="n">
        <v>0.012566603</v>
      </c>
      <c r="X5452" t="n">
        <v>0.019190528</v>
      </c>
      <c r="Y5452" t="n">
        <v>0.1939552353831602</v>
      </c>
      <c r="Z5452" t="n">
        <v>0.465241159</v>
      </c>
      <c r="AA5452" t="n">
        <v>0.664430948</v>
      </c>
      <c r="AB5452" t="n">
        <v>0</v>
      </c>
      <c r="AC5452" t="n">
        <v>0</v>
      </c>
      <c r="AD5452" t="n">
        <v>0.85</v>
      </c>
      <c r="AE5452" t="n">
        <v>0.85</v>
      </c>
      <c r="AF5452" t="n">
        <v>0.85</v>
      </c>
      <c r="AG5452" t="n">
        <v>0.85</v>
      </c>
      <c r="AH5452" t="n">
        <v>0.949405028</v>
      </c>
      <c r="AI5452" t="n">
        <v>0.012566603</v>
      </c>
      <c r="AJ5452" t="n">
        <v>0.532893694</v>
      </c>
      <c r="AK5452" t="n">
        <v>0</v>
      </c>
      <c r="AL5452" t="n">
        <v>0</v>
      </c>
    </row>
    <row r="5453">
      <c r="A5453" t="inlineStr">
        <is>
          <t>2025-08-16 03:00</t>
        </is>
      </c>
      <c r="B5453" t="n">
        <v>45576.09390571225</v>
      </c>
      <c r="C5453" t="n">
        <v>45148.19280502504</v>
      </c>
      <c r="D5453" t="n">
        <v>0</v>
      </c>
      <c r="E5453" t="n">
        <v>427.9011006872091</v>
      </c>
      <c r="F5453" t="n">
        <v>0</v>
      </c>
      <c r="G5453" t="n">
        <v>0.2097554415133378</v>
      </c>
      <c r="H5453" t="n">
        <v>0.2108770997600848</v>
      </c>
      <c r="I5453" t="n">
        <v>0.1894820239056035</v>
      </c>
      <c r="J5453" t="n">
        <v>228</v>
      </c>
      <c r="K5453" t="n">
        <v>3</v>
      </c>
      <c r="L5453">
        <f>VLOOKUP(J5453,Clustering!$D$3:$E$367,2,FALSE)</f>
        <v/>
      </c>
      <c r="M5453" t="n">
        <v>0.460118777</v>
      </c>
      <c r="N5453" t="n">
        <v>0.438194158</v>
      </c>
      <c r="O5453" t="n">
        <v>0.438194158</v>
      </c>
      <c r="P5453" t="n">
        <v>0.9490998309999999</v>
      </c>
      <c r="Q5453" t="n">
        <v>0.224640629</v>
      </c>
      <c r="R5453" t="n">
        <v>0.2108770997600848</v>
      </c>
      <c r="S5453" t="n">
        <v>0</v>
      </c>
      <c r="T5453" t="n">
        <v>0</v>
      </c>
      <c r="U5453" t="n">
        <v>0.664430948</v>
      </c>
      <c r="V5453" t="n">
        <v>0.850080767</v>
      </c>
      <c r="W5453" t="n">
        <v>0.012531696</v>
      </c>
      <c r="X5453" t="n">
        <v>0.019170424</v>
      </c>
      <c r="Y5453" t="n">
        <v>0.1894820239056035</v>
      </c>
      <c r="Z5453" t="n">
        <v>0.457891599</v>
      </c>
      <c r="AA5453" t="n">
        <v>0.664430948</v>
      </c>
      <c r="AB5453" t="n">
        <v>0</v>
      </c>
      <c r="AC5453" t="n">
        <v>0</v>
      </c>
      <c r="AD5453" t="n">
        <v>0.85</v>
      </c>
      <c r="AE5453" t="n">
        <v>0.85</v>
      </c>
      <c r="AF5453" t="n">
        <v>0.85</v>
      </c>
      <c r="AG5453" t="n">
        <v>0.85</v>
      </c>
      <c r="AH5453" t="n">
        <v>0.9490998309999999</v>
      </c>
      <c r="AI5453" t="n">
        <v>0.012531696</v>
      </c>
      <c r="AJ5453" t="n">
        <v>0.529860343</v>
      </c>
      <c r="AK5453" t="n">
        <v>0</v>
      </c>
      <c r="AL5453" t="n">
        <v>0</v>
      </c>
    </row>
    <row r="5454">
      <c r="A5454" t="inlineStr">
        <is>
          <t>2025-08-16 04:00</t>
        </is>
      </c>
      <c r="B5454" t="n">
        <v>45440.72284472646</v>
      </c>
      <c r="C5454" t="n">
        <v>45016.27220402048</v>
      </c>
      <c r="D5454" t="n">
        <v>0</v>
      </c>
      <c r="E5454" t="n">
        <v>424.4506407059905</v>
      </c>
      <c r="F5454" t="n">
        <v>0</v>
      </c>
      <c r="G5454" t="n">
        <v>0.20806403956176</v>
      </c>
      <c r="H5454" t="n">
        <v>0.2090891544539357</v>
      </c>
      <c r="I5454" t="n">
        <v>0.1895355953005443</v>
      </c>
      <c r="J5454" t="n">
        <v>228</v>
      </c>
      <c r="K5454" t="n">
        <v>4</v>
      </c>
      <c r="L5454">
        <f>VLOOKUP(J5454,Clustering!$D$3:$E$367,2,FALSE)</f>
        <v/>
      </c>
      <c r="M5454" t="n">
        <v>0.449711144</v>
      </c>
      <c r="N5454" t="n">
        <v>0.430542591</v>
      </c>
      <c r="O5454" t="n">
        <v>0.430542591</v>
      </c>
      <c r="P5454" t="n">
        <v>0.949486413</v>
      </c>
      <c r="Q5454" t="n">
        <v>0.204401945</v>
      </c>
      <c r="R5454" t="n">
        <v>0.2090891544539357</v>
      </c>
      <c r="S5454" t="n">
        <v>0</v>
      </c>
      <c r="T5454" t="n">
        <v>0</v>
      </c>
      <c r="U5454" t="n">
        <v>0.664430948</v>
      </c>
      <c r="V5454" t="n">
        <v>0.850080767</v>
      </c>
      <c r="W5454" t="n">
        <v>0.012531696</v>
      </c>
      <c r="X5454" t="n">
        <v>0.019170424</v>
      </c>
      <c r="Y5454" t="n">
        <v>0.1895355953005443</v>
      </c>
      <c r="Z5454" t="n">
        <v>0.46404968</v>
      </c>
      <c r="AA5454" t="n">
        <v>0.664430948</v>
      </c>
      <c r="AB5454" t="n">
        <v>0</v>
      </c>
      <c r="AC5454" t="n">
        <v>0</v>
      </c>
      <c r="AD5454" t="n">
        <v>0.85</v>
      </c>
      <c r="AE5454" t="n">
        <v>0.85</v>
      </c>
      <c r="AF5454" t="n">
        <v>0.85</v>
      </c>
      <c r="AG5454" t="n">
        <v>0.85</v>
      </c>
      <c r="AH5454" t="n">
        <v>0.949486413</v>
      </c>
      <c r="AI5454" t="n">
        <v>0.012531696</v>
      </c>
      <c r="AJ5454" t="n">
        <v>0.535650484</v>
      </c>
      <c r="AK5454" t="n">
        <v>0</v>
      </c>
      <c r="AL5454" t="n">
        <v>0</v>
      </c>
    </row>
    <row r="5455">
      <c r="A5455" t="inlineStr">
        <is>
          <t>2025-08-16 05:00</t>
        </is>
      </c>
      <c r="B5455" t="n">
        <v>46703.47739446512</v>
      </c>
      <c r="C5455" t="n">
        <v>46251.50287024985</v>
      </c>
      <c r="D5455" t="n">
        <v>29.09156724477657</v>
      </c>
      <c r="E5455" t="n">
        <v>422.8829569704956</v>
      </c>
      <c r="F5455" t="n">
        <v>0.0013138339051496</v>
      </c>
      <c r="G5455" t="n">
        <v>0.2072955671423998</v>
      </c>
      <c r="H5455" t="n">
        <v>0.2079239766139733</v>
      </c>
      <c r="I5455" t="n">
        <v>0.1959373769959697</v>
      </c>
      <c r="J5455" t="n">
        <v>228</v>
      </c>
      <c r="K5455" t="n">
        <v>5</v>
      </c>
      <c r="L5455">
        <f>VLOOKUP(J5455,Clustering!$D$3:$E$367,2,FALSE)</f>
        <v/>
      </c>
      <c r="M5455" t="n">
        <v>0.458114429</v>
      </c>
      <c r="N5455" t="n">
        <v>0.442988219</v>
      </c>
      <c r="O5455" t="n">
        <v>0.442988219</v>
      </c>
      <c r="P5455" t="n">
        <v>0.949567799</v>
      </c>
      <c r="Q5455" t="n">
        <v>0.189207287</v>
      </c>
      <c r="R5455" t="n">
        <v>0.2079239766139733</v>
      </c>
      <c r="S5455" t="n">
        <v>0.0013138339051496</v>
      </c>
      <c r="T5455" t="n">
        <v>0</v>
      </c>
      <c r="U5455" t="n">
        <v>0.664430948</v>
      </c>
      <c r="V5455" t="n">
        <v>0.850080767</v>
      </c>
      <c r="W5455" t="n">
        <v>0.012566603</v>
      </c>
      <c r="X5455" t="n">
        <v>0.019170424</v>
      </c>
      <c r="Y5455" t="n">
        <v>0.1959373769959697</v>
      </c>
      <c r="Z5455" t="n">
        <v>0.492261708</v>
      </c>
      <c r="AA5455" t="n">
        <v>0.664430948</v>
      </c>
      <c r="AB5455" t="n">
        <v>0</v>
      </c>
      <c r="AC5455" t="n">
        <v>0</v>
      </c>
      <c r="AD5455" t="n">
        <v>0.85</v>
      </c>
      <c r="AE5455" t="n">
        <v>0.85</v>
      </c>
      <c r="AF5455" t="n">
        <v>0.85</v>
      </c>
      <c r="AG5455" t="n">
        <v>0.85</v>
      </c>
      <c r="AH5455" t="n">
        <v>0.949567799</v>
      </c>
      <c r="AI5455" t="n">
        <v>0.012566603</v>
      </c>
      <c r="AJ5455" t="n">
        <v>0.549215409</v>
      </c>
      <c r="AK5455" t="n">
        <v>0.0009196837336047</v>
      </c>
      <c r="AL5455" t="n">
        <v>0</v>
      </c>
    </row>
    <row r="5456">
      <c r="A5456" t="inlineStr">
        <is>
          <t>2025-08-16 06:00</t>
        </is>
      </c>
      <c r="B5456" t="n">
        <v>49617.28732142472</v>
      </c>
      <c r="C5456" t="n">
        <v>47994.51306191626</v>
      </c>
      <c r="D5456" t="n">
        <v>1229.936080883118</v>
      </c>
      <c r="E5456" t="n">
        <v>392.8381786253424</v>
      </c>
      <c r="F5456" t="n">
        <v>0.0555463963365978</v>
      </c>
      <c r="G5456" t="n">
        <v>0.1925677346202659</v>
      </c>
      <c r="H5456" t="n">
        <v>0.1924954148710234</v>
      </c>
      <c r="I5456" t="n">
        <v>0.1938748782907489</v>
      </c>
      <c r="J5456" t="n">
        <v>228</v>
      </c>
      <c r="K5456" t="n">
        <v>6</v>
      </c>
      <c r="L5456">
        <f>VLOOKUP(J5456,Clustering!$D$3:$E$367,2,FALSE)</f>
        <v/>
      </c>
      <c r="M5456" t="n">
        <v>0.487741916</v>
      </c>
      <c r="N5456" t="n">
        <v>0.458585188</v>
      </c>
      <c r="O5456" t="n">
        <v>0.458585188</v>
      </c>
      <c r="P5456" t="n">
        <v>0.949710224</v>
      </c>
      <c r="Q5456" t="n">
        <v>0.191022135</v>
      </c>
      <c r="R5456" t="n">
        <v>0.1924954148710234</v>
      </c>
      <c r="S5456" t="n">
        <v>0.0555463963365978</v>
      </c>
      <c r="T5456" t="n">
        <v>0</v>
      </c>
      <c r="U5456" t="n">
        <v>0.664430948</v>
      </c>
      <c r="V5456" t="n">
        <v>0.850080767</v>
      </c>
      <c r="W5456" t="n">
        <v>0.012531696</v>
      </c>
      <c r="X5456" t="n">
        <v>0.01890404</v>
      </c>
      <c r="Y5456" t="n">
        <v>0.1938748782907489</v>
      </c>
      <c r="Z5456" t="n">
        <v>0.499232281</v>
      </c>
      <c r="AA5456" t="n">
        <v>0.664430948</v>
      </c>
      <c r="AB5456" t="n">
        <v>0</v>
      </c>
      <c r="AC5456" t="n">
        <v>0</v>
      </c>
      <c r="AD5456" t="n">
        <v>0.85</v>
      </c>
      <c r="AE5456" t="n">
        <v>0.85</v>
      </c>
      <c r="AF5456" t="n">
        <v>0.85</v>
      </c>
      <c r="AG5456" t="n">
        <v>0.85</v>
      </c>
      <c r="AH5456" t="n">
        <v>0.949710224</v>
      </c>
      <c r="AI5456" t="n">
        <v>0.012531696</v>
      </c>
      <c r="AJ5456" t="n">
        <v>0.542904972</v>
      </c>
      <c r="AK5456" t="n">
        <v>0.0388824774356184</v>
      </c>
      <c r="AL5456" t="n">
        <v>0</v>
      </c>
    </row>
    <row r="5457">
      <c r="A5457" t="inlineStr">
        <is>
          <t>2025-08-16 07:00</t>
        </is>
      </c>
      <c r="B5457" t="n">
        <v>53023.16567349082</v>
      </c>
      <c r="C5457" t="n">
        <v>48825.29364669126</v>
      </c>
      <c r="D5457" t="n">
        <v>3816.756764665081</v>
      </c>
      <c r="E5457" t="n">
        <v>381.1152621344846</v>
      </c>
      <c r="F5457" t="n">
        <v>0.1723724405403672</v>
      </c>
      <c r="G5457" t="n">
        <v>0.1868212069286689</v>
      </c>
      <c r="H5457" t="n">
        <v>0.1875735429608375</v>
      </c>
      <c r="I5457" t="n">
        <v>0.1732231055410712</v>
      </c>
      <c r="J5457" t="n">
        <v>228</v>
      </c>
      <c r="K5457" t="n">
        <v>7</v>
      </c>
      <c r="L5457">
        <f>VLOOKUP(J5457,Clustering!$D$3:$E$367,2,FALSE)</f>
        <v/>
      </c>
      <c r="M5457" t="n">
        <v>0.516200199</v>
      </c>
      <c r="N5457" t="n">
        <v>0.469340766</v>
      </c>
      <c r="O5457" t="n">
        <v>0.469340766</v>
      </c>
      <c r="P5457" t="n">
        <v>0.950157845</v>
      </c>
      <c r="Q5457" t="n">
        <v>0.208982872</v>
      </c>
      <c r="R5457" t="n">
        <v>0.1875735429608375</v>
      </c>
      <c r="S5457" t="n">
        <v>0.1723724405403672</v>
      </c>
      <c r="T5457" t="n">
        <v>0</v>
      </c>
      <c r="U5457" t="n">
        <v>0.664783133</v>
      </c>
      <c r="V5457" t="n">
        <v>0.850080767</v>
      </c>
      <c r="W5457" t="n">
        <v>0.012392067</v>
      </c>
      <c r="X5457" t="n">
        <v>0.01890404</v>
      </c>
      <c r="Y5457" t="n">
        <v>0.1732231055410712</v>
      </c>
      <c r="Z5457" t="n">
        <v>0.508792292</v>
      </c>
      <c r="AA5457" t="n">
        <v>0.664783133</v>
      </c>
      <c r="AB5457" t="n">
        <v>0</v>
      </c>
      <c r="AC5457" t="n">
        <v>0</v>
      </c>
      <c r="AD5457" t="n">
        <v>0.85</v>
      </c>
      <c r="AE5457" t="n">
        <v>0.85</v>
      </c>
      <c r="AF5457" t="n">
        <v>0.85</v>
      </c>
      <c r="AG5457" t="n">
        <v>0.85</v>
      </c>
      <c r="AH5457" t="n">
        <v>0.950157845</v>
      </c>
      <c r="AI5457" t="n">
        <v>0.012392067</v>
      </c>
      <c r="AJ5457" t="n">
        <v>0.54499692</v>
      </c>
      <c r="AK5457" t="n">
        <v>0.120660708378257</v>
      </c>
      <c r="AL5457" t="n">
        <v>0</v>
      </c>
    </row>
    <row r="5458">
      <c r="A5458" t="inlineStr">
        <is>
          <t>2025-08-16 08:00</t>
        </is>
      </c>
      <c r="B5458" t="n">
        <v>57288.76503438391</v>
      </c>
      <c r="C5458" t="n">
        <v>50154.36213522682</v>
      </c>
      <c r="D5458" t="n">
        <v>6735.93154244612</v>
      </c>
      <c r="E5458" t="n">
        <v>398.4713567109545</v>
      </c>
      <c r="F5458" t="n">
        <v>0.3042082665663823</v>
      </c>
      <c r="G5458" t="n">
        <v>0.1953290964269384</v>
      </c>
      <c r="H5458" t="n">
        <v>0.19713603695777</v>
      </c>
      <c r="I5458" t="n">
        <v>0.1626695407377339</v>
      </c>
      <c r="J5458" t="n">
        <v>228</v>
      </c>
      <c r="K5458" t="n">
        <v>8</v>
      </c>
      <c r="L5458">
        <f>VLOOKUP(J5458,Clustering!$D$3:$E$367,2,FALSE)</f>
        <v/>
      </c>
      <c r="M5458" t="n">
        <v>0.5354027730000001</v>
      </c>
      <c r="N5458" t="n">
        <v>0.4736004</v>
      </c>
      <c r="O5458" t="n">
        <v>0.4736004</v>
      </c>
      <c r="P5458" t="n">
        <v>0.950524081</v>
      </c>
      <c r="Q5458" t="n">
        <v>0.225141277</v>
      </c>
      <c r="R5458" t="n">
        <v>0.19713603695777</v>
      </c>
      <c r="S5458" t="n">
        <v>0.3042082665663823</v>
      </c>
      <c r="T5458" t="n">
        <v>0.194385673</v>
      </c>
      <c r="U5458" t="n">
        <v>0.664783133</v>
      </c>
      <c r="V5458" t="n">
        <v>0.850080767</v>
      </c>
      <c r="W5458" t="n">
        <v>0.01260151</v>
      </c>
      <c r="X5458" t="n">
        <v>0.01890404</v>
      </c>
      <c r="Y5458" t="n">
        <v>0.1626695407377339</v>
      </c>
      <c r="Z5458" t="n">
        <v>0.533611082</v>
      </c>
      <c r="AA5458" t="n">
        <v>0.664783133</v>
      </c>
      <c r="AB5458" t="n">
        <v>0</v>
      </c>
      <c r="AC5458" t="n">
        <v>0</v>
      </c>
      <c r="AD5458" t="n">
        <v>0.85</v>
      </c>
      <c r="AE5458" t="n">
        <v>0.85</v>
      </c>
      <c r="AF5458" t="n">
        <v>0.85</v>
      </c>
      <c r="AG5458" t="n">
        <v>0.85</v>
      </c>
      <c r="AH5458" t="n">
        <v>0.950524081</v>
      </c>
      <c r="AI5458" t="n">
        <v>0.01260151</v>
      </c>
      <c r="AJ5458" t="n">
        <v>0.54287691</v>
      </c>
      <c r="AK5458" t="n">
        <v>0.2129457865964676</v>
      </c>
      <c r="AL5458" t="n">
        <v>0</v>
      </c>
    </row>
    <row r="5459">
      <c r="A5459" t="inlineStr">
        <is>
          <t>2025-08-16 09:00</t>
        </is>
      </c>
      <c r="B5459" t="n">
        <v>62256.98560655781</v>
      </c>
      <c r="C5459" t="n">
        <v>52686.0145457034</v>
      </c>
      <c r="D5459" t="n">
        <v>9160.16622708286</v>
      </c>
      <c r="E5459" t="n">
        <v>410.8048337715553</v>
      </c>
      <c r="F5459" t="n">
        <v>0.4136915988295296</v>
      </c>
      <c r="G5459" t="n">
        <v>0.2013749185154683</v>
      </c>
      <c r="H5459" t="n">
        <v>0.2033637116196379</v>
      </c>
      <c r="I5459" t="n">
        <v>0.1654284675771851</v>
      </c>
      <c r="J5459" t="n">
        <v>228</v>
      </c>
      <c r="K5459" t="n">
        <v>9</v>
      </c>
      <c r="L5459">
        <f>VLOOKUP(J5459,Clustering!$D$3:$E$367,2,FALSE)</f>
        <v/>
      </c>
      <c r="M5459" t="n">
        <v>0.545810406</v>
      </c>
      <c r="N5459" t="n">
        <v>0.485702891</v>
      </c>
      <c r="O5459" t="n">
        <v>0.485702891</v>
      </c>
      <c r="P5459" t="n">
        <v>0.949781437</v>
      </c>
      <c r="Q5459" t="n">
        <v>0.248934559</v>
      </c>
      <c r="R5459" t="n">
        <v>0.2033637116196379</v>
      </c>
      <c r="S5459" t="n">
        <v>0.4136915988295296</v>
      </c>
      <c r="T5459" t="n">
        <v>0.5038914920000001</v>
      </c>
      <c r="U5459" t="n">
        <v>0.664783133</v>
      </c>
      <c r="V5459" t="n">
        <v>0.850080767</v>
      </c>
      <c r="W5459" t="n">
        <v>0.014381779</v>
      </c>
      <c r="X5459" t="n">
        <v>0.01890404</v>
      </c>
      <c r="Y5459" t="n">
        <v>0.1654284675771851</v>
      </c>
      <c r="Z5459" t="n">
        <v>0.569323844</v>
      </c>
      <c r="AA5459" t="n">
        <v>0.664783133</v>
      </c>
      <c r="AB5459" t="n">
        <v>0</v>
      </c>
      <c r="AC5459" t="n">
        <v>0</v>
      </c>
      <c r="AD5459" t="n">
        <v>0.85</v>
      </c>
      <c r="AE5459" t="n">
        <v>0.85</v>
      </c>
      <c r="AF5459" t="n">
        <v>0.85</v>
      </c>
      <c r="AG5459" t="n">
        <v>0.85</v>
      </c>
      <c r="AH5459" t="n">
        <v>0.949781437</v>
      </c>
      <c r="AI5459" t="n">
        <v>0.014381779</v>
      </c>
      <c r="AJ5459" t="n">
        <v>0.554708869</v>
      </c>
      <c r="AK5459" t="n">
        <v>0.2895841191806707</v>
      </c>
      <c r="AL5459" t="n">
        <v>0</v>
      </c>
    </row>
    <row r="5460">
      <c r="A5460" t="inlineStr">
        <is>
          <t>2025-08-16 10:00</t>
        </is>
      </c>
      <c r="B5460" t="n">
        <v>64790.88011384602</v>
      </c>
      <c r="C5460" t="n">
        <v>53225.20695330394</v>
      </c>
      <c r="D5460" t="n">
        <v>11158.86883503983</v>
      </c>
      <c r="E5460" t="n">
        <v>406.8043255022487</v>
      </c>
      <c r="F5460" t="n">
        <v>0.5039570434702419</v>
      </c>
      <c r="G5460" t="n">
        <v>0.1994138850501219</v>
      </c>
      <c r="H5460" t="n">
        <v>0.2010333559397131</v>
      </c>
      <c r="I5460" t="n">
        <v>0.1701427503319753</v>
      </c>
      <c r="J5460" t="n">
        <v>228</v>
      </c>
      <c r="K5460" t="n">
        <v>10</v>
      </c>
      <c r="L5460">
        <f>VLOOKUP(J5460,Clustering!$D$3:$E$367,2,FALSE)</f>
        <v/>
      </c>
      <c r="M5460" t="n">
        <v>0.566614154</v>
      </c>
      <c r="N5460" t="n">
        <v>0.502845949</v>
      </c>
      <c r="O5460" t="n">
        <v>0.502845949</v>
      </c>
      <c r="P5460" t="n">
        <v>0.947116054</v>
      </c>
      <c r="Q5460" t="n">
        <v>0.261863786</v>
      </c>
      <c r="R5460" t="n">
        <v>0.2010333559397131</v>
      </c>
      <c r="S5460" t="n">
        <v>0.5039570434702419</v>
      </c>
      <c r="T5460" t="n">
        <v>0.613155509</v>
      </c>
      <c r="U5460" t="n">
        <v>0.6650100960000001</v>
      </c>
      <c r="V5460" t="n">
        <v>0.850080767</v>
      </c>
      <c r="W5460" t="n">
        <v>0.014067614</v>
      </c>
      <c r="X5460" t="n">
        <v>0.018915349</v>
      </c>
      <c r="Y5460" t="n">
        <v>0.1701427503319753</v>
      </c>
      <c r="Z5460" t="n">
        <v>0.614729618</v>
      </c>
      <c r="AA5460" t="n">
        <v>0.6650100960000001</v>
      </c>
      <c r="AB5460" t="n">
        <v>0</v>
      </c>
      <c r="AC5460" t="n">
        <v>0</v>
      </c>
      <c r="AD5460" t="n">
        <v>0.85</v>
      </c>
      <c r="AE5460" t="n">
        <v>0.85</v>
      </c>
      <c r="AF5460" t="n">
        <v>0.85</v>
      </c>
      <c r="AG5460" t="n">
        <v>0.85</v>
      </c>
      <c r="AH5460" t="n">
        <v>0.947116054</v>
      </c>
      <c r="AI5460" t="n">
        <v>0.014067614</v>
      </c>
      <c r="AJ5460" t="n">
        <v>0.6012665</v>
      </c>
      <c r="AK5460" t="n">
        <v>0.3527699304291693</v>
      </c>
      <c r="AL5460" t="n">
        <v>0</v>
      </c>
    </row>
    <row r="5461">
      <c r="A5461" t="inlineStr">
        <is>
          <t>2025-08-16 11:00</t>
        </is>
      </c>
      <c r="B5461" t="n">
        <v>65821.59126573234</v>
      </c>
      <c r="C5461" t="n">
        <v>52814.38090025942</v>
      </c>
      <c r="D5461" t="n">
        <v>12608.77056217805</v>
      </c>
      <c r="E5461" t="n">
        <v>398.43980329487</v>
      </c>
      <c r="F5461" t="n">
        <v>0.5694375324456609</v>
      </c>
      <c r="G5461" t="n">
        <v>0.1953136290661127</v>
      </c>
      <c r="H5461" t="n">
        <v>0.1962320196681441</v>
      </c>
      <c r="I5461" t="n">
        <v>0.178714173522503</v>
      </c>
      <c r="J5461" t="n">
        <v>228</v>
      </c>
      <c r="K5461" t="n">
        <v>11</v>
      </c>
      <c r="L5461">
        <f>VLOOKUP(J5461,Clustering!$D$3:$E$367,2,FALSE)</f>
        <v/>
      </c>
      <c r="M5461" t="n">
        <v>0.600958769</v>
      </c>
      <c r="N5461" t="n">
        <v>0.520409054</v>
      </c>
      <c r="O5461" t="n">
        <v>0.520409054</v>
      </c>
      <c r="P5461" t="n">
        <v>0.944532058</v>
      </c>
      <c r="Q5461" t="n">
        <v>0.277521543</v>
      </c>
      <c r="R5461" t="n">
        <v>0.1962320196681441</v>
      </c>
      <c r="S5461" t="n">
        <v>0.5694375324456609</v>
      </c>
      <c r="T5461" t="n">
        <v>0.621694121</v>
      </c>
      <c r="U5461" t="n">
        <v>0.66559707</v>
      </c>
      <c r="V5461" t="n">
        <v>0.850080767</v>
      </c>
      <c r="W5461" t="n">
        <v>0.014416686</v>
      </c>
      <c r="X5461" t="n">
        <v>0.02302922</v>
      </c>
      <c r="Y5461" t="n">
        <v>0.178714173522503</v>
      </c>
      <c r="Z5461" t="n">
        <v>0.6764260479999999</v>
      </c>
      <c r="AA5461" t="n">
        <v>0.66559707</v>
      </c>
      <c r="AB5461" t="n">
        <v>0</v>
      </c>
      <c r="AC5461" t="n">
        <v>0</v>
      </c>
      <c r="AD5461" t="n">
        <v>0.85</v>
      </c>
      <c r="AE5461" t="n">
        <v>0.85</v>
      </c>
      <c r="AF5461" t="n">
        <v>0.85</v>
      </c>
      <c r="AG5461" t="n">
        <v>0.85</v>
      </c>
      <c r="AH5461" t="n">
        <v>0.944532058</v>
      </c>
      <c r="AI5461" t="n">
        <v>0.014416686</v>
      </c>
      <c r="AJ5461" t="n">
        <v>0.6414229769999999</v>
      </c>
      <c r="AK5461" t="n">
        <v>0.3986062727119626</v>
      </c>
      <c r="AL5461" t="n">
        <v>0.001539382</v>
      </c>
    </row>
    <row r="5462">
      <c r="A5462" t="inlineStr">
        <is>
          <t>2025-08-16 12:00</t>
        </is>
      </c>
      <c r="B5462" t="n">
        <v>65744.61041969994</v>
      </c>
      <c r="C5462" t="n">
        <v>52161.87471635592</v>
      </c>
      <c r="D5462" t="n">
        <v>13179.66006765654</v>
      </c>
      <c r="E5462" t="n">
        <v>403.0756356874806</v>
      </c>
      <c r="F5462" t="n">
        <v>0.5952200549918274</v>
      </c>
      <c r="G5462" t="n">
        <v>0.1975860959252356</v>
      </c>
      <c r="H5462" t="n">
        <v>0.1984820182556576</v>
      </c>
      <c r="I5462" t="n">
        <v>0.1813927432695429</v>
      </c>
      <c r="J5462" t="n">
        <v>228</v>
      </c>
      <c r="K5462" t="n">
        <v>12</v>
      </c>
      <c r="L5462">
        <f>VLOOKUP(J5462,Clustering!$D$3:$E$367,2,FALSE)</f>
        <v/>
      </c>
      <c r="M5462" t="n">
        <v>0.622908682</v>
      </c>
      <c r="N5462" t="n">
        <v>0.537989908</v>
      </c>
      <c r="O5462" t="n">
        <v>0.537989908</v>
      </c>
      <c r="P5462" t="n">
        <v>0.943616469</v>
      </c>
      <c r="Q5462" t="n">
        <v>0.313405468</v>
      </c>
      <c r="R5462" t="n">
        <v>0.1984820182556576</v>
      </c>
      <c r="S5462" t="n">
        <v>0.5952200549918274</v>
      </c>
      <c r="T5462" t="n">
        <v>0.622223062</v>
      </c>
      <c r="U5462" t="n">
        <v>0.66559707</v>
      </c>
      <c r="V5462" t="n">
        <v>0.850080767</v>
      </c>
      <c r="W5462" t="n">
        <v>0.013927985</v>
      </c>
      <c r="X5462" t="n">
        <v>0.037668605</v>
      </c>
      <c r="Y5462" t="n">
        <v>0.1813927432695429</v>
      </c>
      <c r="Z5462" t="n">
        <v>0.709819324</v>
      </c>
      <c r="AA5462" t="n">
        <v>0.66559707</v>
      </c>
      <c r="AB5462" t="n">
        <v>0</v>
      </c>
      <c r="AC5462" t="n">
        <v>0</v>
      </c>
      <c r="AD5462" t="n">
        <v>0.85</v>
      </c>
      <c r="AE5462" t="n">
        <v>0.85</v>
      </c>
      <c r="AF5462" t="n">
        <v>0.85</v>
      </c>
      <c r="AG5462" t="n">
        <v>0.85</v>
      </c>
      <c r="AH5462" t="n">
        <v>0.943616469</v>
      </c>
      <c r="AI5462" t="n">
        <v>0.013927985</v>
      </c>
      <c r="AJ5462" t="n">
        <v>0.674386208</v>
      </c>
      <c r="AK5462" t="n">
        <v>0.4166540384942792</v>
      </c>
      <c r="AL5462" t="n">
        <v>0.134225452</v>
      </c>
    </row>
    <row r="5463">
      <c r="A5463" t="inlineStr">
        <is>
          <t>2025-08-16 13:00</t>
        </is>
      </c>
      <c r="B5463" t="n">
        <v>64368.66034751457</v>
      </c>
      <c r="C5463" t="n">
        <v>51070.77162740609</v>
      </c>
      <c r="D5463" t="n">
        <v>12890.09575135652</v>
      </c>
      <c r="E5463" t="n">
        <v>407.7929687519631</v>
      </c>
      <c r="F5463" t="n">
        <v>0.5821427459120029</v>
      </c>
      <c r="G5463" t="n">
        <v>0.1998985140940995</v>
      </c>
      <c r="H5463" t="n">
        <v>0.2010735344859187</v>
      </c>
      <c r="I5463" t="n">
        <v>0.1786606021275622</v>
      </c>
      <c r="J5463" t="n">
        <v>228</v>
      </c>
      <c r="K5463" t="n">
        <v>13</v>
      </c>
      <c r="L5463">
        <f>VLOOKUP(J5463,Clustering!$D$3:$E$367,2,FALSE)</f>
        <v/>
      </c>
      <c r="M5463" t="n">
        <v>0.63006213</v>
      </c>
      <c r="N5463" t="n">
        <v>0.555637812</v>
      </c>
      <c r="O5463" t="n">
        <v>0.555637812</v>
      </c>
      <c r="P5463" t="n">
        <v>0.942202392</v>
      </c>
      <c r="Q5463" t="n">
        <v>0.371142666</v>
      </c>
      <c r="R5463" t="n">
        <v>0.2010735344859187</v>
      </c>
      <c r="S5463" t="n">
        <v>0.5821427459120029</v>
      </c>
      <c r="T5463" t="n">
        <v>0.638280187</v>
      </c>
      <c r="U5463" t="n">
        <v>0.66559707</v>
      </c>
      <c r="V5463" t="n">
        <v>0.850080767</v>
      </c>
      <c r="W5463" t="n">
        <v>0.01424215</v>
      </c>
      <c r="X5463" t="n">
        <v>0.07374854</v>
      </c>
      <c r="Y5463" t="n">
        <v>0.1786606021275622</v>
      </c>
      <c r="Z5463" t="n">
        <v>0.73201075</v>
      </c>
      <c r="AA5463" t="n">
        <v>0.66559707</v>
      </c>
      <c r="AB5463" t="n">
        <v>0</v>
      </c>
      <c r="AC5463" t="n">
        <v>0</v>
      </c>
      <c r="AD5463" t="n">
        <v>0.85</v>
      </c>
      <c r="AE5463" t="n">
        <v>0.85</v>
      </c>
      <c r="AF5463" t="n">
        <v>0.85</v>
      </c>
      <c r="AG5463" t="n">
        <v>0.85</v>
      </c>
      <c r="AH5463" t="n">
        <v>0.942202392</v>
      </c>
      <c r="AI5463" t="n">
        <v>0.01424215</v>
      </c>
      <c r="AJ5463" t="n">
        <v>0.693762454</v>
      </c>
      <c r="AK5463" t="n">
        <v>0.4074999221384019</v>
      </c>
      <c r="AL5463" t="n">
        <v>0.253052747</v>
      </c>
    </row>
    <row r="5464">
      <c r="A5464" t="inlineStr">
        <is>
          <t>2025-08-16 14:00</t>
        </is>
      </c>
      <c r="B5464" t="n">
        <v>64219.59635013924</v>
      </c>
      <c r="C5464" t="n">
        <v>52061.86903956117</v>
      </c>
      <c r="D5464" t="n">
        <v>11761.33580442591</v>
      </c>
      <c r="E5464" t="n">
        <v>396.3915061521625</v>
      </c>
      <c r="F5464" t="n">
        <v>0.5311656680332351</v>
      </c>
      <c r="G5464" t="n">
        <v>0.1943095618392953</v>
      </c>
      <c r="H5464" t="n">
        <v>0.1955088058364432</v>
      </c>
      <c r="I5464" t="n">
        <v>0.1726338201967224</v>
      </c>
      <c r="J5464" t="n">
        <v>228</v>
      </c>
      <c r="K5464" t="n">
        <v>14</v>
      </c>
      <c r="L5464">
        <f>VLOOKUP(J5464,Clustering!$D$3:$E$367,2,FALSE)</f>
        <v/>
      </c>
      <c r="M5464" t="n">
        <v>0.648803934</v>
      </c>
      <c r="N5464" t="n">
        <v>0.568262896</v>
      </c>
      <c r="O5464" t="n">
        <v>0.568262896</v>
      </c>
      <c r="P5464" t="n">
        <v>0.939801514</v>
      </c>
      <c r="Q5464" t="n">
        <v>0.412145714</v>
      </c>
      <c r="R5464" t="n">
        <v>0.1955088058364432</v>
      </c>
      <c r="S5464" t="n">
        <v>0.5311656680332351</v>
      </c>
      <c r="T5464" t="n">
        <v>0.630610549</v>
      </c>
      <c r="U5464" t="n">
        <v>0.665824033</v>
      </c>
      <c r="V5464" t="n">
        <v>0.850080767</v>
      </c>
      <c r="W5464" t="n">
        <v>0.014032707</v>
      </c>
      <c r="X5464" t="n">
        <v>0.099396783</v>
      </c>
      <c r="Y5464" t="n">
        <v>0.1726338201967224</v>
      </c>
      <c r="Z5464" t="n">
        <v>0.7484905039999999</v>
      </c>
      <c r="AA5464" t="n">
        <v>0.665824033</v>
      </c>
      <c r="AB5464" t="n">
        <v>0</v>
      </c>
      <c r="AC5464" t="n">
        <v>0</v>
      </c>
      <c r="AD5464" t="n">
        <v>0.85</v>
      </c>
      <c r="AE5464" t="n">
        <v>0.85</v>
      </c>
      <c r="AF5464" t="n">
        <v>0.85</v>
      </c>
      <c r="AG5464" t="n">
        <v>0.85</v>
      </c>
      <c r="AH5464" t="n">
        <v>0.939801514</v>
      </c>
      <c r="AI5464" t="n">
        <v>0.014032707</v>
      </c>
      <c r="AJ5464" t="n">
        <v>0.707848027</v>
      </c>
      <c r="AK5464" t="n">
        <v>0.3718159676232645</v>
      </c>
      <c r="AL5464" t="n">
        <v>0.306967981</v>
      </c>
    </row>
    <row r="5465">
      <c r="A5465" t="inlineStr">
        <is>
          <t>2025-08-16 15:00</t>
        </is>
      </c>
      <c r="B5465" t="n">
        <v>64414.99535266942</v>
      </c>
      <c r="C5465" t="n">
        <v>54105.32605503556</v>
      </c>
      <c r="D5465" t="n">
        <v>9933.614155996514</v>
      </c>
      <c r="E5465" t="n">
        <v>376.0551416373373</v>
      </c>
      <c r="F5465" t="n">
        <v>0.4486220686912731</v>
      </c>
      <c r="G5465" t="n">
        <v>0.1843407557045771</v>
      </c>
      <c r="H5465" t="n">
        <v>0.1854641692850436</v>
      </c>
      <c r="I5465" t="n">
        <v>0.1640356113087243</v>
      </c>
      <c r="J5465" t="n">
        <v>228</v>
      </c>
      <c r="K5465" t="n">
        <v>15</v>
      </c>
      <c r="L5465">
        <f>VLOOKUP(J5465,Clustering!$D$3:$E$367,2,FALSE)</f>
        <v/>
      </c>
      <c r="M5465" t="n">
        <v>0.657345451</v>
      </c>
      <c r="N5465" t="n">
        <v>0.56817021</v>
      </c>
      <c r="O5465" t="n">
        <v>0.56817021</v>
      </c>
      <c r="P5465" t="n">
        <v>0.937522714</v>
      </c>
      <c r="Q5465" t="n">
        <v>0.458030076</v>
      </c>
      <c r="R5465" t="n">
        <v>0.1854641692850436</v>
      </c>
      <c r="S5465" t="n">
        <v>0.4486220686912731</v>
      </c>
      <c r="T5465" t="n">
        <v>0.644438567</v>
      </c>
      <c r="U5465" t="n">
        <v>0.666411007</v>
      </c>
      <c r="V5465" t="n">
        <v>0.850080767</v>
      </c>
      <c r="W5465" t="n">
        <v>0.013927985</v>
      </c>
      <c r="X5465" t="n">
        <v>0.122324643</v>
      </c>
      <c r="Y5465" t="n">
        <v>0.1640356113087243</v>
      </c>
      <c r="Z5465" t="n">
        <v>0.758145591</v>
      </c>
      <c r="AA5465" t="n">
        <v>0.666411007</v>
      </c>
      <c r="AB5465" t="n">
        <v>0</v>
      </c>
      <c r="AC5465" t="n">
        <v>0</v>
      </c>
      <c r="AD5465" t="n">
        <v>0.85</v>
      </c>
      <c r="AE5465" t="n">
        <v>0.85</v>
      </c>
      <c r="AF5465" t="n">
        <v>0.85</v>
      </c>
      <c r="AG5465" t="n">
        <v>0.85</v>
      </c>
      <c r="AH5465" t="n">
        <v>0.937522714</v>
      </c>
      <c r="AI5465" t="n">
        <v>0.013927985</v>
      </c>
      <c r="AJ5465" t="n">
        <v>0.719638158</v>
      </c>
      <c r="AK5465" t="n">
        <v>0.3140354480838911</v>
      </c>
      <c r="AL5465" t="n">
        <v>0.379978058</v>
      </c>
    </row>
    <row r="5466">
      <c r="A5466" t="inlineStr">
        <is>
          <t>2025-08-16 16:00</t>
        </is>
      </c>
      <c r="B5466" t="n">
        <v>64439.27280461464</v>
      </c>
      <c r="C5466" t="n">
        <v>56891.42291312092</v>
      </c>
      <c r="D5466" t="n">
        <v>7194.150157495133</v>
      </c>
      <c r="E5466" t="n">
        <v>353.6997339985826</v>
      </c>
      <c r="F5466" t="n">
        <v>0.324902344247268</v>
      </c>
      <c r="G5466" t="n">
        <v>0.1733822225483248</v>
      </c>
      <c r="H5466" t="n">
        <v>0.1740534621626536</v>
      </c>
      <c r="I5466" t="n">
        <v>0.1612498987718028</v>
      </c>
      <c r="J5466" t="n">
        <v>228</v>
      </c>
      <c r="K5466" t="n">
        <v>16</v>
      </c>
      <c r="L5466">
        <f>VLOOKUP(J5466,Clustering!$D$3:$E$367,2,FALSE)</f>
        <v/>
      </c>
      <c r="M5466" t="n">
        <v>0.661129521</v>
      </c>
      <c r="N5466" t="n">
        <v>0.573993683</v>
      </c>
      <c r="O5466" t="n">
        <v>0.573993683</v>
      </c>
      <c r="P5466" t="n">
        <v>0.936505392</v>
      </c>
      <c r="Q5466" t="n">
        <v>0.489671012</v>
      </c>
      <c r="R5466" t="n">
        <v>0.1740534621626536</v>
      </c>
      <c r="S5466" t="n">
        <v>0.324902344247268</v>
      </c>
      <c r="T5466" t="n">
        <v>0.626379024</v>
      </c>
      <c r="U5466" t="n">
        <v>0.666411007</v>
      </c>
      <c r="V5466" t="n">
        <v>0.850080767</v>
      </c>
      <c r="W5466" t="n">
        <v>0.013194933</v>
      </c>
      <c r="X5466" t="n">
        <v>0.143383209</v>
      </c>
      <c r="Y5466" t="n">
        <v>0.1612498987718028</v>
      </c>
      <c r="Z5466" t="n">
        <v>0.76333553</v>
      </c>
      <c r="AA5466" t="n">
        <v>0.666411007</v>
      </c>
      <c r="AB5466" t="n">
        <v>0</v>
      </c>
      <c r="AC5466" t="n">
        <v>0</v>
      </c>
      <c r="AD5466" t="n">
        <v>0.85</v>
      </c>
      <c r="AE5466" t="n">
        <v>0.85</v>
      </c>
      <c r="AF5466" t="n">
        <v>0.85</v>
      </c>
      <c r="AG5466" t="n">
        <v>0.85</v>
      </c>
      <c r="AH5466" t="n">
        <v>0.936505392</v>
      </c>
      <c r="AI5466" t="n">
        <v>0.013194933</v>
      </c>
      <c r="AJ5466" t="n">
        <v>0.729092607</v>
      </c>
      <c r="AK5466" t="n">
        <v>0.2274316409730875</v>
      </c>
      <c r="AL5466" t="n">
        <v>0.5865284549999999</v>
      </c>
    </row>
    <row r="5467">
      <c r="A5467" t="inlineStr">
        <is>
          <t>2025-08-16 17:00</t>
        </is>
      </c>
      <c r="B5467" t="n">
        <v>64209.37647052463</v>
      </c>
      <c r="C5467" t="n">
        <v>59767.84224150975</v>
      </c>
      <c r="D5467" t="n">
        <v>4110.294952935536</v>
      </c>
      <c r="E5467" t="n">
        <v>331.2392760793472</v>
      </c>
      <c r="F5467" t="n">
        <v>0.1856292177006</v>
      </c>
      <c r="G5467" t="n">
        <v>0.1623721941565427</v>
      </c>
      <c r="H5467" t="n">
        <v>0.16240168376303</v>
      </c>
      <c r="I5467" t="n">
        <v>0.1618391841161516</v>
      </c>
      <c r="J5467" t="n">
        <v>228</v>
      </c>
      <c r="K5467" t="n">
        <v>17</v>
      </c>
      <c r="L5467">
        <f>VLOOKUP(J5467,Clustering!$D$3:$E$367,2,FALSE)</f>
        <v/>
      </c>
      <c r="M5467" t="n">
        <v>0.658762318</v>
      </c>
      <c r="N5467" t="n">
        <v>0.57143593</v>
      </c>
      <c r="O5467" t="n">
        <v>0.57143593</v>
      </c>
      <c r="P5467" t="n">
        <v>0.937522714</v>
      </c>
      <c r="Q5467" t="n">
        <v>0.504014569</v>
      </c>
      <c r="R5467" t="n">
        <v>0.16240168376303</v>
      </c>
      <c r="S5467" t="n">
        <v>0.1856292177006</v>
      </c>
      <c r="T5467" t="n">
        <v>0.580096721</v>
      </c>
      <c r="U5467" t="n">
        <v>0.666411007</v>
      </c>
      <c r="V5467" t="n">
        <v>0.850080767</v>
      </c>
      <c r="W5467" t="n">
        <v>0.013090211</v>
      </c>
      <c r="X5467" t="n">
        <v>0.203364814</v>
      </c>
      <c r="Y5467" t="n">
        <v>0.1618391841161516</v>
      </c>
      <c r="Z5467" t="n">
        <v>0.766855186</v>
      </c>
      <c r="AA5467" t="n">
        <v>0.666411007</v>
      </c>
      <c r="AB5467" t="n">
        <v>0</v>
      </c>
      <c r="AC5467" t="n">
        <v>0</v>
      </c>
      <c r="AD5467" t="n">
        <v>0.85</v>
      </c>
      <c r="AE5467" t="n">
        <v>0.85</v>
      </c>
      <c r="AF5467" t="n">
        <v>0.85</v>
      </c>
      <c r="AG5467" t="n">
        <v>0.85</v>
      </c>
      <c r="AH5467" t="n">
        <v>0.937522714</v>
      </c>
      <c r="AI5467" t="n">
        <v>0.013090211</v>
      </c>
      <c r="AJ5467" t="n">
        <v>0.740863677</v>
      </c>
      <c r="AK5467" t="n">
        <v>0.12994045239042</v>
      </c>
      <c r="AL5467" t="n">
        <v>0.645146393</v>
      </c>
    </row>
    <row r="5468">
      <c r="A5468" t="inlineStr">
        <is>
          <t>2025-08-16 18:00</t>
        </is>
      </c>
      <c r="B5468" t="n">
        <v>65096.03380081633</v>
      </c>
      <c r="C5468" t="n">
        <v>63522.0948761172</v>
      </c>
      <c r="D5468" t="n">
        <v>1257.28834686016</v>
      </c>
      <c r="E5468" t="n">
        <v>316.6505778389758</v>
      </c>
      <c r="F5468" t="n">
        <v>0.0567816798852957</v>
      </c>
      <c r="G5468" t="n">
        <v>0.155220871489694</v>
      </c>
      <c r="H5468" t="n">
        <v>0.1548280278032746</v>
      </c>
      <c r="I5468" t="n">
        <v>0.1623213266706188</v>
      </c>
      <c r="J5468" t="n">
        <v>228</v>
      </c>
      <c r="K5468" t="n">
        <v>18</v>
      </c>
      <c r="L5468">
        <f>VLOOKUP(J5468,Clustering!$D$3:$E$367,2,FALSE)</f>
        <v/>
      </c>
      <c r="M5468" t="n">
        <v>0.657835019</v>
      </c>
      <c r="N5468" t="n">
        <v>0.575433282</v>
      </c>
      <c r="O5468" t="n">
        <v>0.575433282</v>
      </c>
      <c r="P5468" t="n">
        <v>0.93779739</v>
      </c>
      <c r="Q5468" t="n">
        <v>0.503676632</v>
      </c>
      <c r="R5468" t="n">
        <v>0.1548280278032746</v>
      </c>
      <c r="S5468" t="n">
        <v>0.0567816798852957</v>
      </c>
      <c r="T5468" t="n">
        <v>0.509520931</v>
      </c>
      <c r="U5468" t="n">
        <v>0.666411007</v>
      </c>
      <c r="V5468" t="n">
        <v>0.850080767</v>
      </c>
      <c r="W5468" t="n">
        <v>0.012845861</v>
      </c>
      <c r="X5468" t="n">
        <v>0.226881566</v>
      </c>
      <c r="Y5468" t="n">
        <v>0.1623213266706188</v>
      </c>
      <c r="Z5468" t="n">
        <v>0.776182906</v>
      </c>
      <c r="AA5468" t="n">
        <v>0.666411007</v>
      </c>
      <c r="AB5468" t="n">
        <v>0</v>
      </c>
      <c r="AC5468" t="n">
        <v>0</v>
      </c>
      <c r="AD5468" t="n">
        <v>0.85</v>
      </c>
      <c r="AE5468" t="n">
        <v>0.85</v>
      </c>
      <c r="AF5468" t="n">
        <v>0.85</v>
      </c>
      <c r="AG5468" t="n">
        <v>0.85</v>
      </c>
      <c r="AH5468" t="n">
        <v>0.93779739</v>
      </c>
      <c r="AI5468" t="n">
        <v>0.012845861</v>
      </c>
      <c r="AJ5468" t="n">
        <v>0.752948724</v>
      </c>
      <c r="AK5468" t="n">
        <v>0.0397471759197069</v>
      </c>
      <c r="AL5468" t="n">
        <v>0.645772987</v>
      </c>
    </row>
    <row r="5469">
      <c r="A5469" t="inlineStr">
        <is>
          <t>2025-08-16 19:00</t>
        </is>
      </c>
      <c r="B5469" t="n">
        <v>64267.54307413566</v>
      </c>
      <c r="C5469" t="n">
        <v>63927.56184528726</v>
      </c>
      <c r="D5469" t="n">
        <v>18.54712625220901</v>
      </c>
      <c r="E5469" t="n">
        <v>321.4341025961908</v>
      </c>
      <c r="F5469" t="n">
        <v>0.0008376256634169</v>
      </c>
      <c r="G5469" t="n">
        <v>0.1575657365667601</v>
      </c>
      <c r="H5469" t="n">
        <v>0.1570981156638909</v>
      </c>
      <c r="I5469" t="n">
        <v>0.1660177529215339</v>
      </c>
      <c r="J5469" t="n">
        <v>228</v>
      </c>
      <c r="K5469" t="n">
        <v>19</v>
      </c>
      <c r="L5469">
        <f>VLOOKUP(J5469,Clustering!$D$3:$E$367,2,FALSE)</f>
        <v/>
      </c>
      <c r="M5469" t="n">
        <v>0.656539104</v>
      </c>
      <c r="N5469" t="n">
        <v>0.582152067</v>
      </c>
      <c r="O5469" t="n">
        <v>0.582152067</v>
      </c>
      <c r="P5469" t="n">
        <v>0.937217517</v>
      </c>
      <c r="Q5469" t="n">
        <v>0.474213514</v>
      </c>
      <c r="R5469" t="n">
        <v>0.1570981156638909</v>
      </c>
      <c r="S5469" t="n">
        <v>0.0008376256634169</v>
      </c>
      <c r="T5469" t="n">
        <v>0.33058788</v>
      </c>
      <c r="U5469" t="n">
        <v>0.666411007</v>
      </c>
      <c r="V5469" t="n">
        <v>0.850080767</v>
      </c>
      <c r="W5469" t="n">
        <v>0.011205221</v>
      </c>
      <c r="X5469" t="n">
        <v>0.201753107</v>
      </c>
      <c r="Y5469" t="n">
        <v>0.1660177529215339</v>
      </c>
      <c r="Z5469" t="n">
        <v>0.775650375</v>
      </c>
      <c r="AA5469" t="n">
        <v>0.666411007</v>
      </c>
      <c r="AB5469" t="n">
        <v>0</v>
      </c>
      <c r="AC5469" t="n">
        <v>0</v>
      </c>
      <c r="AD5469" t="n">
        <v>0.85</v>
      </c>
      <c r="AE5469" t="n">
        <v>0.85</v>
      </c>
      <c r="AF5469" t="n">
        <v>0.85</v>
      </c>
      <c r="AG5469" t="n">
        <v>0.85</v>
      </c>
      <c r="AH5469" t="n">
        <v>0.937217517</v>
      </c>
      <c r="AI5469" t="n">
        <v>0.011205221</v>
      </c>
      <c r="AJ5469" t="n">
        <v>0.7642427389999999</v>
      </c>
      <c r="AK5469" t="n">
        <v>0.0005863379643918</v>
      </c>
      <c r="AL5469" t="n">
        <v>0.704850572</v>
      </c>
    </row>
    <row r="5470">
      <c r="A5470" t="inlineStr">
        <is>
          <t>2025-08-16 20:00</t>
        </is>
      </c>
      <c r="B5470" t="n">
        <v>62223.33987321386</v>
      </c>
      <c r="C5470" t="n">
        <v>61901.50852879794</v>
      </c>
      <c r="D5470" t="n">
        <v>0</v>
      </c>
      <c r="E5470" t="n">
        <v>321.8313444159205</v>
      </c>
      <c r="F5470" t="n">
        <v>0</v>
      </c>
      <c r="G5470" t="n">
        <v>0.1577604629489806</v>
      </c>
      <c r="H5470" t="n">
        <v>0.1571583834831993</v>
      </c>
      <c r="I5470" t="n">
        <v>0.1686427512736329</v>
      </c>
      <c r="J5470" t="n">
        <v>228</v>
      </c>
      <c r="K5470" t="n">
        <v>20</v>
      </c>
      <c r="L5470">
        <f>VLOOKUP(J5470,Clustering!$D$3:$E$367,2,FALSE)</f>
        <v/>
      </c>
      <c r="M5470" t="n">
        <v>0.667695488</v>
      </c>
      <c r="N5470" t="n">
        <v>0.585569635</v>
      </c>
      <c r="O5470" t="n">
        <v>0.585569635</v>
      </c>
      <c r="P5470" t="n">
        <v>0.935060796</v>
      </c>
      <c r="Q5470" t="n">
        <v>0.448054671</v>
      </c>
      <c r="R5470" t="n">
        <v>0.1571583834831993</v>
      </c>
      <c r="S5470" t="n">
        <v>0</v>
      </c>
      <c r="T5470" t="n">
        <v>0.065097476</v>
      </c>
      <c r="U5470" t="n">
        <v>0.666411007</v>
      </c>
      <c r="V5470" t="n">
        <v>0.850080767</v>
      </c>
      <c r="W5470" t="n">
        <v>0.011309943</v>
      </c>
      <c r="X5470" t="n">
        <v>0.139773624</v>
      </c>
      <c r="Y5470" t="n">
        <v>0.1686427512736329</v>
      </c>
      <c r="Z5470" t="n">
        <v>0.771933456</v>
      </c>
      <c r="AA5470" t="n">
        <v>0.666411007</v>
      </c>
      <c r="AB5470" t="n">
        <v>0</v>
      </c>
      <c r="AC5470" t="n">
        <v>0</v>
      </c>
      <c r="AD5470" t="n">
        <v>0.85</v>
      </c>
      <c r="AE5470" t="n">
        <v>0.85</v>
      </c>
      <c r="AF5470" t="n">
        <v>0.85</v>
      </c>
      <c r="AG5470" t="n">
        <v>0.85</v>
      </c>
      <c r="AH5470" t="n">
        <v>0.935060796</v>
      </c>
      <c r="AI5470" t="n">
        <v>0.011309943</v>
      </c>
      <c r="AJ5470" t="n">
        <v>0.767124661</v>
      </c>
      <c r="AK5470" t="n">
        <v>0</v>
      </c>
      <c r="AL5470" t="n">
        <v>0.712439075</v>
      </c>
    </row>
    <row r="5471">
      <c r="A5471" t="inlineStr">
        <is>
          <t>2025-08-16 21:00</t>
        </is>
      </c>
      <c r="B5471" t="n">
        <v>59296.80881458869</v>
      </c>
      <c r="C5471" t="n">
        <v>58970.25983362205</v>
      </c>
      <c r="D5471" t="n">
        <v>0</v>
      </c>
      <c r="E5471" t="n">
        <v>326.548980966641</v>
      </c>
      <c r="F5471" t="n">
        <v>0</v>
      </c>
      <c r="G5471" t="n">
        <v>0.1600730298856083</v>
      </c>
      <c r="H5471" t="n">
        <v>0.1594284713438157</v>
      </c>
      <c r="I5471" t="n">
        <v>0.1717231064827288</v>
      </c>
      <c r="J5471" t="n">
        <v>228</v>
      </c>
      <c r="K5471" t="n">
        <v>21</v>
      </c>
      <c r="L5471">
        <f>VLOOKUP(J5471,Clustering!$D$3:$E$367,2,FALSE)</f>
        <v/>
      </c>
      <c r="M5471" t="n">
        <v>0.651159619</v>
      </c>
      <c r="N5471" t="n">
        <v>0.571364936</v>
      </c>
      <c r="O5471" t="n">
        <v>0.571364936</v>
      </c>
      <c r="P5471" t="n">
        <v>0.932812516</v>
      </c>
      <c r="Q5471" t="n">
        <v>0.42034382</v>
      </c>
      <c r="R5471" t="n">
        <v>0.1594284713438157</v>
      </c>
      <c r="S5471" t="n">
        <v>0</v>
      </c>
      <c r="T5471" t="n">
        <v>0</v>
      </c>
      <c r="U5471" t="n">
        <v>0.666411007</v>
      </c>
      <c r="V5471" t="n">
        <v>0.850080767</v>
      </c>
      <c r="W5471" t="n">
        <v>0.011414664</v>
      </c>
      <c r="X5471" t="n">
        <v>0.067558466</v>
      </c>
      <c r="Y5471" t="n">
        <v>0.1717231064827288</v>
      </c>
      <c r="Z5471" t="n">
        <v>0.7463285120000001</v>
      </c>
      <c r="AA5471" t="n">
        <v>0.666411007</v>
      </c>
      <c r="AB5471" t="n">
        <v>0</v>
      </c>
      <c r="AC5471" t="n">
        <v>0</v>
      </c>
      <c r="AD5471" t="n">
        <v>0.85</v>
      </c>
      <c r="AE5471" t="n">
        <v>0.85</v>
      </c>
      <c r="AF5471" t="n">
        <v>0.85</v>
      </c>
      <c r="AG5471" t="n">
        <v>0.85</v>
      </c>
      <c r="AH5471" t="n">
        <v>0.932812516</v>
      </c>
      <c r="AI5471" t="n">
        <v>0.011414664</v>
      </c>
      <c r="AJ5471" t="n">
        <v>0.748506092</v>
      </c>
      <c r="AK5471" t="n">
        <v>0</v>
      </c>
      <c r="AL5471" t="n">
        <v>0.38078244</v>
      </c>
    </row>
    <row r="5472">
      <c r="A5472" t="inlineStr">
        <is>
          <t>2025-08-16 22:00</t>
        </is>
      </c>
      <c r="B5472" t="n">
        <v>55653.83138960665</v>
      </c>
      <c r="C5472" t="n">
        <v>55322.97792986063</v>
      </c>
      <c r="D5472" t="n">
        <v>0</v>
      </c>
      <c r="E5472" t="n">
        <v>330.8534597460162</v>
      </c>
      <c r="F5472" t="n">
        <v>0</v>
      </c>
      <c r="G5472" t="n">
        <v>0.1621830685029491</v>
      </c>
      <c r="H5472" t="n">
        <v>0.1616182021120208</v>
      </c>
      <c r="I5472" t="n">
        <v>0.1723927489194888</v>
      </c>
      <c r="J5472" t="n">
        <v>228</v>
      </c>
      <c r="K5472" t="n">
        <v>22</v>
      </c>
      <c r="L5472">
        <f>VLOOKUP(J5472,Clustering!$D$3:$E$367,2,FALSE)</f>
        <v/>
      </c>
      <c r="M5472" t="n">
        <v>0.614689704</v>
      </c>
      <c r="N5472" t="n">
        <v>0.545698664</v>
      </c>
      <c r="O5472" t="n">
        <v>0.545698664</v>
      </c>
      <c r="P5472" t="n">
        <v>0.930198</v>
      </c>
      <c r="Q5472" t="n">
        <v>0.410493576</v>
      </c>
      <c r="R5472" t="n">
        <v>0.1616182021120208</v>
      </c>
      <c r="S5472" t="n">
        <v>0</v>
      </c>
      <c r="T5472" t="n">
        <v>0</v>
      </c>
      <c r="U5472" t="n">
        <v>0.66559707</v>
      </c>
      <c r="V5472" t="n">
        <v>0.850080767</v>
      </c>
      <c r="W5472" t="n">
        <v>0.011659015</v>
      </c>
      <c r="X5472" t="n">
        <v>0.03135958</v>
      </c>
      <c r="Y5472" t="n">
        <v>0.1723927489194888</v>
      </c>
      <c r="Z5472" t="n">
        <v>0.664205488</v>
      </c>
      <c r="AA5472" t="n">
        <v>0.66559707</v>
      </c>
      <c r="AB5472" t="n">
        <v>0</v>
      </c>
      <c r="AC5472" t="n">
        <v>0</v>
      </c>
      <c r="AD5472" t="n">
        <v>0.85</v>
      </c>
      <c r="AE5472" t="n">
        <v>0.85</v>
      </c>
      <c r="AF5472" t="n">
        <v>0.85</v>
      </c>
      <c r="AG5472" t="n">
        <v>0.85</v>
      </c>
      <c r="AH5472" t="n">
        <v>0.930198</v>
      </c>
      <c r="AI5472" t="n">
        <v>0.011659015</v>
      </c>
      <c r="AJ5472" t="n">
        <v>0.6958372819999999</v>
      </c>
      <c r="AK5472" t="n">
        <v>0</v>
      </c>
      <c r="AL5472" t="n">
        <v>0.154009765</v>
      </c>
    </row>
    <row r="5473">
      <c r="A5473" t="inlineStr">
        <is>
          <t>2025-08-16 23:00</t>
        </is>
      </c>
      <c r="B5473" t="n">
        <v>51816.08883562998</v>
      </c>
      <c r="C5473" t="n">
        <v>51483.67853566149</v>
      </c>
      <c r="D5473" t="n">
        <v>0</v>
      </c>
      <c r="E5473" t="n">
        <v>332.4102999684967</v>
      </c>
      <c r="F5473" t="n">
        <v>0</v>
      </c>
      <c r="G5473" t="n">
        <v>0.1629462254747533</v>
      </c>
      <c r="H5473" t="n">
        <v>0.1623213266706188</v>
      </c>
      <c r="I5473" t="n">
        <v>0.1742409620449464</v>
      </c>
      <c r="J5473" t="n">
        <v>228</v>
      </c>
      <c r="K5473" t="n">
        <v>23</v>
      </c>
      <c r="L5473">
        <f>VLOOKUP(J5473,Clustering!$D$3:$E$367,2,FALSE)</f>
        <v/>
      </c>
      <c r="M5473" t="n">
        <v>0.591420838</v>
      </c>
      <c r="N5473" t="n">
        <v>0.547540562</v>
      </c>
      <c r="O5473" t="n">
        <v>0.547540562</v>
      </c>
      <c r="P5473" t="n">
        <v>0.910950279</v>
      </c>
      <c r="Q5473" t="n">
        <v>0.367425357</v>
      </c>
      <c r="R5473" t="n">
        <v>0.1623213266706188</v>
      </c>
      <c r="S5473" t="n">
        <v>0</v>
      </c>
      <c r="T5473" t="n">
        <v>0</v>
      </c>
      <c r="U5473" t="n">
        <v>0.662192621</v>
      </c>
      <c r="V5473" t="n">
        <v>0.850080767</v>
      </c>
      <c r="W5473" t="n">
        <v>0.011938273</v>
      </c>
      <c r="X5473" t="n">
        <v>0.024002191</v>
      </c>
      <c r="Y5473" t="n">
        <v>0.1742409620449464</v>
      </c>
      <c r="Z5473" t="n">
        <v>0.582722187</v>
      </c>
      <c r="AA5473" t="n">
        <v>0.662192621</v>
      </c>
      <c r="AB5473" t="n">
        <v>0</v>
      </c>
      <c r="AC5473" t="n">
        <v>0</v>
      </c>
      <c r="AD5473" t="n">
        <v>0.85</v>
      </c>
      <c r="AE5473" t="n">
        <v>0.85</v>
      </c>
      <c r="AF5473" t="n">
        <v>0.85</v>
      </c>
      <c r="AG5473" t="n">
        <v>0.85</v>
      </c>
      <c r="AH5473" t="n">
        <v>0.910950279</v>
      </c>
      <c r="AI5473" t="n">
        <v>0.011938273</v>
      </c>
      <c r="AJ5473" t="n">
        <v>0.6333993409999999</v>
      </c>
      <c r="AK5473" t="n">
        <v>0</v>
      </c>
      <c r="AL5473" t="n">
        <v>0.135309524</v>
      </c>
    </row>
    <row r="5474">
      <c r="A5474" t="inlineStr">
        <is>
          <t>2025-08-17 00:00</t>
        </is>
      </c>
      <c r="B5474" t="n">
        <v>49083.03392275862</v>
      </c>
      <c r="C5474" t="n">
        <v>48744.31508138062</v>
      </c>
      <c r="D5474" t="n">
        <v>0</v>
      </c>
      <c r="E5474" t="n">
        <v>338.7188413779915</v>
      </c>
      <c r="F5474" t="n">
        <v>0</v>
      </c>
      <c r="G5474" t="n">
        <v>0.1660386477343095</v>
      </c>
      <c r="H5474" t="n">
        <v>0.1654351640015526</v>
      </c>
      <c r="I5474" t="n">
        <v>0.1769463174894567</v>
      </c>
      <c r="J5474" t="n">
        <v>229</v>
      </c>
      <c r="K5474" t="n">
        <v>0</v>
      </c>
      <c r="L5474">
        <f>VLOOKUP(J5474,Clustering!$D$3:$E$367,2,FALSE)</f>
        <v/>
      </c>
      <c r="M5474" t="n">
        <v>0.554709019</v>
      </c>
      <c r="N5474" t="n">
        <v>0.481037013</v>
      </c>
      <c r="O5474" t="n">
        <v>0.481037013</v>
      </c>
      <c r="P5474" t="n">
        <v>0.948784462</v>
      </c>
      <c r="Q5474" t="n">
        <v>0.356135751</v>
      </c>
      <c r="R5474" t="n">
        <v>0.1654351640015526</v>
      </c>
      <c r="S5474" t="n">
        <v>0</v>
      </c>
      <c r="T5474" t="n">
        <v>0</v>
      </c>
      <c r="U5474" t="n">
        <v>0.664430948</v>
      </c>
      <c r="V5474" t="n">
        <v>0.850080767</v>
      </c>
      <c r="W5474" t="n">
        <v>0.012217531</v>
      </c>
      <c r="X5474" t="n">
        <v>0.019436808</v>
      </c>
      <c r="Y5474" t="n">
        <v>0.1769463174894567</v>
      </c>
      <c r="Z5474" t="n">
        <v>0.527430878</v>
      </c>
      <c r="AA5474" t="n">
        <v>0.664430948</v>
      </c>
      <c r="AB5474" t="n">
        <v>0</v>
      </c>
      <c r="AC5474" t="n">
        <v>0</v>
      </c>
      <c r="AD5474" t="n">
        <v>0.85</v>
      </c>
      <c r="AE5474" t="n">
        <v>0.85</v>
      </c>
      <c r="AF5474" t="n">
        <v>0.85</v>
      </c>
      <c r="AG5474" t="n">
        <v>0.85</v>
      </c>
      <c r="AH5474" t="n">
        <v>0.948784462</v>
      </c>
      <c r="AI5474" t="n">
        <v>0.012217531</v>
      </c>
      <c r="AJ5474" t="n">
        <v>0.595144202</v>
      </c>
      <c r="AK5474" t="n">
        <v>0</v>
      </c>
      <c r="AL5474" t="n">
        <v>0.042638718</v>
      </c>
    </row>
    <row r="5475">
      <c r="A5475" t="inlineStr">
        <is>
          <t>2025-08-17 01:00</t>
        </is>
      </c>
      <c r="B5475" t="n">
        <v>47860.20004039288</v>
      </c>
      <c r="C5475" t="n">
        <v>47515.35981553022</v>
      </c>
      <c r="D5475" t="n">
        <v>0</v>
      </c>
      <c r="E5475" t="n">
        <v>344.8402248626573</v>
      </c>
      <c r="F5475" t="n">
        <v>0</v>
      </c>
      <c r="G5475" t="n">
        <v>0.1690393259130672</v>
      </c>
      <c r="H5475" t="n">
        <v>0.168609269151795</v>
      </c>
      <c r="I5475" t="n">
        <v>0.1768123890021047</v>
      </c>
      <c r="J5475" t="n">
        <v>229</v>
      </c>
      <c r="K5475" t="n">
        <v>1</v>
      </c>
      <c r="L5475">
        <f>VLOOKUP(J5475,Clustering!$D$3:$E$367,2,FALSE)</f>
        <v/>
      </c>
      <c r="M5475" t="n">
        <v>0.51573367</v>
      </c>
      <c r="N5475" t="n">
        <v>0.459243853</v>
      </c>
      <c r="O5475" t="n">
        <v>0.459243853</v>
      </c>
      <c r="P5475" t="n">
        <v>0.949059138</v>
      </c>
      <c r="Q5475" t="n">
        <v>0.298648877</v>
      </c>
      <c r="R5475" t="n">
        <v>0.168609269151795</v>
      </c>
      <c r="S5475" t="n">
        <v>0</v>
      </c>
      <c r="T5475" t="n">
        <v>0</v>
      </c>
      <c r="U5475" t="n">
        <v>0.664430948</v>
      </c>
      <c r="V5475" t="n">
        <v>0.850080767</v>
      </c>
      <c r="W5475" t="n">
        <v>0.012287345</v>
      </c>
      <c r="X5475" t="n">
        <v>0.019436808</v>
      </c>
      <c r="Y5475" t="n">
        <v>0.1768123890021047</v>
      </c>
      <c r="Z5475" t="n">
        <v>0.483311131</v>
      </c>
      <c r="AA5475" t="n">
        <v>0.664430948</v>
      </c>
      <c r="AB5475" t="n">
        <v>0</v>
      </c>
      <c r="AC5475" t="n">
        <v>0</v>
      </c>
      <c r="AD5475" t="n">
        <v>0.85</v>
      </c>
      <c r="AE5475" t="n">
        <v>0.85</v>
      </c>
      <c r="AF5475" t="n">
        <v>0.85</v>
      </c>
      <c r="AG5475" t="n">
        <v>0.85</v>
      </c>
      <c r="AH5475" t="n">
        <v>0.949059138</v>
      </c>
      <c r="AI5475" t="n">
        <v>0.012287345</v>
      </c>
      <c r="AJ5475" t="n">
        <v>0.551673929</v>
      </c>
      <c r="AK5475" t="n">
        <v>0</v>
      </c>
      <c r="AL5475" t="n">
        <v>0</v>
      </c>
    </row>
    <row r="5476">
      <c r="A5476" t="inlineStr">
        <is>
          <t>2025-08-17 02:00</t>
        </is>
      </c>
      <c r="B5476" t="n">
        <v>47165.4316372763</v>
      </c>
      <c r="C5476" t="n">
        <v>46814.89464551884</v>
      </c>
      <c r="D5476" t="n">
        <v>0</v>
      </c>
      <c r="E5476" t="n">
        <v>350.5369917574571</v>
      </c>
      <c r="F5476" t="n">
        <v>0</v>
      </c>
      <c r="G5476" t="n">
        <v>0.1718318587046358</v>
      </c>
      <c r="H5476" t="n">
        <v>0.171703017209626</v>
      </c>
      <c r="I5476" t="n">
        <v>0.1741606049525352</v>
      </c>
      <c r="J5476" t="n">
        <v>229</v>
      </c>
      <c r="K5476" t="n">
        <v>2</v>
      </c>
      <c r="L5476">
        <f>VLOOKUP(J5476,Clustering!$D$3:$E$367,2,FALSE)</f>
        <v/>
      </c>
      <c r="M5476" t="n">
        <v>0.477685619</v>
      </c>
      <c r="N5476" t="n">
        <v>0.444254277</v>
      </c>
      <c r="O5476" t="n">
        <v>0.444254277</v>
      </c>
      <c r="P5476" t="n">
        <v>0.949405028</v>
      </c>
      <c r="Q5476" t="n">
        <v>0.251375217</v>
      </c>
      <c r="R5476" t="n">
        <v>0.171703017209626</v>
      </c>
      <c r="S5476" t="n">
        <v>0</v>
      </c>
      <c r="T5476" t="n">
        <v>0</v>
      </c>
      <c r="U5476" t="n">
        <v>0.664430948</v>
      </c>
      <c r="V5476" t="n">
        <v>0.850080767</v>
      </c>
      <c r="W5476" t="n">
        <v>0.012566603</v>
      </c>
      <c r="X5476" t="n">
        <v>0.019190528</v>
      </c>
      <c r="Y5476" t="n">
        <v>0.1741606049525352</v>
      </c>
      <c r="Z5476" t="n">
        <v>0.465241159</v>
      </c>
      <c r="AA5476" t="n">
        <v>0.664430948</v>
      </c>
      <c r="AB5476" t="n">
        <v>0</v>
      </c>
      <c r="AC5476" t="n">
        <v>0</v>
      </c>
      <c r="AD5476" t="n">
        <v>0.85</v>
      </c>
      <c r="AE5476" t="n">
        <v>0.85</v>
      </c>
      <c r="AF5476" t="n">
        <v>0.85</v>
      </c>
      <c r="AG5476" t="n">
        <v>0.85</v>
      </c>
      <c r="AH5476" t="n">
        <v>0.949405028</v>
      </c>
      <c r="AI5476" t="n">
        <v>0.012566603</v>
      </c>
      <c r="AJ5476" t="n">
        <v>0.532893694</v>
      </c>
      <c r="AK5476" t="n">
        <v>0</v>
      </c>
      <c r="AL5476" t="n">
        <v>0</v>
      </c>
    </row>
    <row r="5477">
      <c r="A5477" t="inlineStr">
        <is>
          <t>2025-08-17 03:00</t>
        </is>
      </c>
      <c r="B5477" t="n">
        <v>46694.5692427973</v>
      </c>
      <c r="C5477" t="n">
        <v>46341.28015534986</v>
      </c>
      <c r="D5477" t="n">
        <v>0</v>
      </c>
      <c r="E5477" t="n">
        <v>353.2890874474467</v>
      </c>
      <c r="F5477" t="n">
        <v>0</v>
      </c>
      <c r="G5477" t="n">
        <v>0.1731809252193366</v>
      </c>
      <c r="H5477" t="n">
        <v>0.173209712692336</v>
      </c>
      <c r="I5477" t="n">
        <v>0.1726606058941928</v>
      </c>
      <c r="J5477" t="n">
        <v>229</v>
      </c>
      <c r="K5477" t="n">
        <v>3</v>
      </c>
      <c r="L5477">
        <f>VLOOKUP(J5477,Clustering!$D$3:$E$367,2,FALSE)</f>
        <v/>
      </c>
      <c r="M5477" t="n">
        <v>0.460118777</v>
      </c>
      <c r="N5477" t="n">
        <v>0.438194158</v>
      </c>
      <c r="O5477" t="n">
        <v>0.438194158</v>
      </c>
      <c r="P5477" t="n">
        <v>0.9490998309999999</v>
      </c>
      <c r="Q5477" t="n">
        <v>0.224640629</v>
      </c>
      <c r="R5477" t="n">
        <v>0.173209712692336</v>
      </c>
      <c r="S5477" t="n">
        <v>0</v>
      </c>
      <c r="T5477" t="n">
        <v>0</v>
      </c>
      <c r="U5477" t="n">
        <v>0.664430948</v>
      </c>
      <c r="V5477" t="n">
        <v>0.850080767</v>
      </c>
      <c r="W5477" t="n">
        <v>0.012531696</v>
      </c>
      <c r="X5477" t="n">
        <v>0.019170424</v>
      </c>
      <c r="Y5477" t="n">
        <v>0.1726606058941928</v>
      </c>
      <c r="Z5477" t="n">
        <v>0.457891599</v>
      </c>
      <c r="AA5477" t="n">
        <v>0.664430948</v>
      </c>
      <c r="AB5477" t="n">
        <v>0</v>
      </c>
      <c r="AC5477" t="n">
        <v>0</v>
      </c>
      <c r="AD5477" t="n">
        <v>0.85</v>
      </c>
      <c r="AE5477" t="n">
        <v>0.85</v>
      </c>
      <c r="AF5477" t="n">
        <v>0.85</v>
      </c>
      <c r="AG5477" t="n">
        <v>0.85</v>
      </c>
      <c r="AH5477" t="n">
        <v>0.9490998309999999</v>
      </c>
      <c r="AI5477" t="n">
        <v>0.012531696</v>
      </c>
      <c r="AJ5477" t="n">
        <v>0.529860343</v>
      </c>
      <c r="AK5477" t="n">
        <v>0</v>
      </c>
      <c r="AL5477" t="n">
        <v>0</v>
      </c>
    </row>
    <row r="5478">
      <c r="A5478" t="inlineStr">
        <is>
          <t>2025-08-17 04:00</t>
        </is>
      </c>
      <c r="B5478" t="n">
        <v>46578.67412051697</v>
      </c>
      <c r="C5478" t="n">
        <v>46225.81856392558</v>
      </c>
      <c r="D5478" t="n">
        <v>0</v>
      </c>
      <c r="E5478" t="n">
        <v>352.855556591391</v>
      </c>
      <c r="F5478" t="n">
        <v>0</v>
      </c>
      <c r="G5478" t="n">
        <v>0.1729684100938191</v>
      </c>
      <c r="H5478" t="n">
        <v>0.1730891770537192</v>
      </c>
      <c r="I5478" t="n">
        <v>0.1707856070712649</v>
      </c>
      <c r="J5478" t="n">
        <v>229</v>
      </c>
      <c r="K5478" t="n">
        <v>4</v>
      </c>
      <c r="L5478">
        <f>VLOOKUP(J5478,Clustering!$D$3:$E$367,2,FALSE)</f>
        <v/>
      </c>
      <c r="M5478" t="n">
        <v>0.449711144</v>
      </c>
      <c r="N5478" t="n">
        <v>0.430542591</v>
      </c>
      <c r="O5478" t="n">
        <v>0.430542591</v>
      </c>
      <c r="P5478" t="n">
        <v>0.949486413</v>
      </c>
      <c r="Q5478" t="n">
        <v>0.204401945</v>
      </c>
      <c r="R5478" t="n">
        <v>0.1730891770537192</v>
      </c>
      <c r="S5478" t="n">
        <v>0</v>
      </c>
      <c r="T5478" t="n">
        <v>0</v>
      </c>
      <c r="U5478" t="n">
        <v>0.664430948</v>
      </c>
      <c r="V5478" t="n">
        <v>0.850080767</v>
      </c>
      <c r="W5478" t="n">
        <v>0.012531696</v>
      </c>
      <c r="X5478" t="n">
        <v>0.019170424</v>
      </c>
      <c r="Y5478" t="n">
        <v>0.1707856070712649</v>
      </c>
      <c r="Z5478" t="n">
        <v>0.46404968</v>
      </c>
      <c r="AA5478" t="n">
        <v>0.664430948</v>
      </c>
      <c r="AB5478" t="n">
        <v>0</v>
      </c>
      <c r="AC5478" t="n">
        <v>0</v>
      </c>
      <c r="AD5478" t="n">
        <v>0.85</v>
      </c>
      <c r="AE5478" t="n">
        <v>0.85</v>
      </c>
      <c r="AF5478" t="n">
        <v>0.85</v>
      </c>
      <c r="AG5478" t="n">
        <v>0.85</v>
      </c>
      <c r="AH5478" t="n">
        <v>0.949486413</v>
      </c>
      <c r="AI5478" t="n">
        <v>0.012531696</v>
      </c>
      <c r="AJ5478" t="n">
        <v>0.535650484</v>
      </c>
      <c r="AK5478" t="n">
        <v>0</v>
      </c>
      <c r="AL5478" t="n">
        <v>0</v>
      </c>
    </row>
    <row r="5479">
      <c r="A5479" t="inlineStr">
        <is>
          <t>2025-08-17 05:00</t>
        </is>
      </c>
      <c r="B5479" t="n">
        <v>47953.07846463406</v>
      </c>
      <c r="C5479" t="n">
        <v>47574.8090064772</v>
      </c>
      <c r="D5479" t="n">
        <v>27.48290027822368</v>
      </c>
      <c r="E5479" t="n">
        <v>350.7865578786436</v>
      </c>
      <c r="F5479" t="n">
        <v>0.0012411832574561</v>
      </c>
      <c r="G5479" t="n">
        <v>0.1719541950385508</v>
      </c>
      <c r="H5479" t="n">
        <v>0.1721048026716821</v>
      </c>
      <c r="I5479" t="n">
        <v>0.1692320366179817</v>
      </c>
      <c r="J5479" t="n">
        <v>229</v>
      </c>
      <c r="K5479" t="n">
        <v>5</v>
      </c>
      <c r="L5479">
        <f>VLOOKUP(J5479,Clustering!$D$3:$E$367,2,FALSE)</f>
        <v/>
      </c>
      <c r="M5479" t="n">
        <v>0.458114429</v>
      </c>
      <c r="N5479" t="n">
        <v>0.442988219</v>
      </c>
      <c r="O5479" t="n">
        <v>0.442988219</v>
      </c>
      <c r="P5479" t="n">
        <v>0.949567799</v>
      </c>
      <c r="Q5479" t="n">
        <v>0.189207287</v>
      </c>
      <c r="R5479" t="n">
        <v>0.1721048026716821</v>
      </c>
      <c r="S5479" t="n">
        <v>0.0012411832574561</v>
      </c>
      <c r="T5479" t="n">
        <v>0</v>
      </c>
      <c r="U5479" t="n">
        <v>0.664430948</v>
      </c>
      <c r="V5479" t="n">
        <v>0.850080767</v>
      </c>
      <c r="W5479" t="n">
        <v>0.012566603</v>
      </c>
      <c r="X5479" t="n">
        <v>0.019170424</v>
      </c>
      <c r="Y5479" t="n">
        <v>0.1692320366179817</v>
      </c>
      <c r="Z5479" t="n">
        <v>0.492261708</v>
      </c>
      <c r="AA5479" t="n">
        <v>0.664430948</v>
      </c>
      <c r="AB5479" t="n">
        <v>0</v>
      </c>
      <c r="AC5479" t="n">
        <v>0</v>
      </c>
      <c r="AD5479" t="n">
        <v>0.85</v>
      </c>
      <c r="AE5479" t="n">
        <v>0.85</v>
      </c>
      <c r="AF5479" t="n">
        <v>0.85</v>
      </c>
      <c r="AG5479" t="n">
        <v>0.85</v>
      </c>
      <c r="AH5479" t="n">
        <v>0.949567799</v>
      </c>
      <c r="AI5479" t="n">
        <v>0.012566603</v>
      </c>
      <c r="AJ5479" t="n">
        <v>0.549215409</v>
      </c>
      <c r="AK5479" t="n">
        <v>0.0008688282802193</v>
      </c>
      <c r="AL5479" t="n">
        <v>0</v>
      </c>
    </row>
    <row r="5480">
      <c r="A5480" t="inlineStr">
        <is>
          <t>2025-08-17 06:00</t>
        </is>
      </c>
      <c r="B5480" t="n">
        <v>50579.65404973902</v>
      </c>
      <c r="C5480" t="n">
        <v>48981.86518037658</v>
      </c>
      <c r="D5480" t="n">
        <v>1280.456475155424</v>
      </c>
      <c r="E5480" t="n">
        <v>317.3323942070219</v>
      </c>
      <c r="F5480" t="n">
        <v>0.0578279993295889</v>
      </c>
      <c r="G5480" t="n">
        <v>0.1555550951995205</v>
      </c>
      <c r="H5480" t="n">
        <v>0.155189634719125</v>
      </c>
      <c r="I5480" t="n">
        <v>0.1621606124857963</v>
      </c>
      <c r="J5480" t="n">
        <v>229</v>
      </c>
      <c r="K5480" t="n">
        <v>6</v>
      </c>
      <c r="L5480">
        <f>VLOOKUP(J5480,Clustering!$D$3:$E$367,2,FALSE)</f>
        <v/>
      </c>
      <c r="M5480" t="n">
        <v>0.487741916</v>
      </c>
      <c r="N5480" t="n">
        <v>0.458585188</v>
      </c>
      <c r="O5480" t="n">
        <v>0.458585188</v>
      </c>
      <c r="P5480" t="n">
        <v>0.949710224</v>
      </c>
      <c r="Q5480" t="n">
        <v>0.191022135</v>
      </c>
      <c r="R5480" t="n">
        <v>0.155189634719125</v>
      </c>
      <c r="S5480" t="n">
        <v>0.0578279993295889</v>
      </c>
      <c r="T5480" t="n">
        <v>0</v>
      </c>
      <c r="U5480" t="n">
        <v>0.664430948</v>
      </c>
      <c r="V5480" t="n">
        <v>0.850080767</v>
      </c>
      <c r="W5480" t="n">
        <v>0.012531696</v>
      </c>
      <c r="X5480" t="n">
        <v>0.01890404</v>
      </c>
      <c r="Y5480" t="n">
        <v>0.1621606124857963</v>
      </c>
      <c r="Z5480" t="n">
        <v>0.499232281</v>
      </c>
      <c r="AA5480" t="n">
        <v>0.664430948</v>
      </c>
      <c r="AB5480" t="n">
        <v>0</v>
      </c>
      <c r="AC5480" t="n">
        <v>0</v>
      </c>
      <c r="AD5480" t="n">
        <v>0.85</v>
      </c>
      <c r="AE5480" t="n">
        <v>0.85</v>
      </c>
      <c r="AF5480" t="n">
        <v>0.85</v>
      </c>
      <c r="AG5480" t="n">
        <v>0.85</v>
      </c>
      <c r="AH5480" t="n">
        <v>0.949710224</v>
      </c>
      <c r="AI5480" t="n">
        <v>0.012531696</v>
      </c>
      <c r="AJ5480" t="n">
        <v>0.542904972</v>
      </c>
      <c r="AK5480" t="n">
        <v>0.0404795995307122</v>
      </c>
      <c r="AL5480" t="n">
        <v>0</v>
      </c>
    </row>
    <row r="5481">
      <c r="A5481" t="inlineStr">
        <is>
          <t>2025-08-17 07:00</t>
        </is>
      </c>
      <c r="B5481" t="n">
        <v>54013.54742716256</v>
      </c>
      <c r="C5481" t="n">
        <v>49894.59627715136</v>
      </c>
      <c r="D5481" t="n">
        <v>3816.709712812642</v>
      </c>
      <c r="E5481" t="n">
        <v>302.2414371985617</v>
      </c>
      <c r="F5481" t="n">
        <v>0.1723703155837255</v>
      </c>
      <c r="G5481" t="n">
        <v>0.1481575672541969</v>
      </c>
      <c r="H5481" t="n">
        <v>0.1480378534945284</v>
      </c>
      <c r="I5481" t="n">
        <v>0.1503213342038799</v>
      </c>
      <c r="J5481" t="n">
        <v>229</v>
      </c>
      <c r="K5481" t="n">
        <v>7</v>
      </c>
      <c r="L5481">
        <f>VLOOKUP(J5481,Clustering!$D$3:$E$367,2,FALSE)</f>
        <v/>
      </c>
      <c r="M5481" t="n">
        <v>0.516200199</v>
      </c>
      <c r="N5481" t="n">
        <v>0.469340766</v>
      </c>
      <c r="O5481" t="n">
        <v>0.469340766</v>
      </c>
      <c r="P5481" t="n">
        <v>0.950157845</v>
      </c>
      <c r="Q5481" t="n">
        <v>0.208982872</v>
      </c>
      <c r="R5481" t="n">
        <v>0.1480378534945284</v>
      </c>
      <c r="S5481" t="n">
        <v>0.1723703155837255</v>
      </c>
      <c r="T5481" t="n">
        <v>0</v>
      </c>
      <c r="U5481" t="n">
        <v>0.664783133</v>
      </c>
      <c r="V5481" t="n">
        <v>0.850080767</v>
      </c>
      <c r="W5481" t="n">
        <v>0.012392067</v>
      </c>
      <c r="X5481" t="n">
        <v>0.01890404</v>
      </c>
      <c r="Y5481" t="n">
        <v>0.1503213342038799</v>
      </c>
      <c r="Z5481" t="n">
        <v>0.508792292</v>
      </c>
      <c r="AA5481" t="n">
        <v>0.664783133</v>
      </c>
      <c r="AB5481" t="n">
        <v>0</v>
      </c>
      <c r="AC5481" t="n">
        <v>0</v>
      </c>
      <c r="AD5481" t="n">
        <v>0.85</v>
      </c>
      <c r="AE5481" t="n">
        <v>0.85</v>
      </c>
      <c r="AF5481" t="n">
        <v>0.85</v>
      </c>
      <c r="AG5481" t="n">
        <v>0.85</v>
      </c>
      <c r="AH5481" t="n">
        <v>0.950157845</v>
      </c>
      <c r="AI5481" t="n">
        <v>0.012392067</v>
      </c>
      <c r="AJ5481" t="n">
        <v>0.54499692</v>
      </c>
      <c r="AK5481" t="n">
        <v>0.1206592209086078</v>
      </c>
      <c r="AL5481" t="n">
        <v>0</v>
      </c>
    </row>
    <row r="5482">
      <c r="A5482" t="inlineStr">
        <is>
          <t>2025-08-17 08:00</t>
        </is>
      </c>
      <c r="B5482" t="n">
        <v>58027.63948411177</v>
      </c>
      <c r="C5482" t="n">
        <v>51238.46215758701</v>
      </c>
      <c r="D5482" t="n">
        <v>6469.181617472197</v>
      </c>
      <c r="E5482" t="n">
        <v>319.9957090525669</v>
      </c>
      <c r="F5482" t="n">
        <v>0.2921613014552194</v>
      </c>
      <c r="G5482" t="n">
        <v>0.1568606416924347</v>
      </c>
      <c r="H5482" t="n">
        <v>0.1572387405756105</v>
      </c>
      <c r="I5482" t="n">
        <v>0.1500266915317055</v>
      </c>
      <c r="J5482" t="n">
        <v>229</v>
      </c>
      <c r="K5482" t="n">
        <v>8</v>
      </c>
      <c r="L5482">
        <f>VLOOKUP(J5482,Clustering!$D$3:$E$367,2,FALSE)</f>
        <v/>
      </c>
      <c r="M5482" t="n">
        <v>0.5354027730000001</v>
      </c>
      <c r="N5482" t="n">
        <v>0.4736004</v>
      </c>
      <c r="O5482" t="n">
        <v>0.4736004</v>
      </c>
      <c r="P5482" t="n">
        <v>0.950524081</v>
      </c>
      <c r="Q5482" t="n">
        <v>0.225141277</v>
      </c>
      <c r="R5482" t="n">
        <v>0.1572387405756105</v>
      </c>
      <c r="S5482" t="n">
        <v>0.2921613014552194</v>
      </c>
      <c r="T5482" t="n">
        <v>0.194385673</v>
      </c>
      <c r="U5482" t="n">
        <v>0.664783133</v>
      </c>
      <c r="V5482" t="n">
        <v>0.850080767</v>
      </c>
      <c r="W5482" t="n">
        <v>0.01260151</v>
      </c>
      <c r="X5482" t="n">
        <v>0.01890404</v>
      </c>
      <c r="Y5482" t="n">
        <v>0.1500266915317055</v>
      </c>
      <c r="Z5482" t="n">
        <v>0.533611082</v>
      </c>
      <c r="AA5482" t="n">
        <v>0.664783133</v>
      </c>
      <c r="AB5482" t="n">
        <v>0</v>
      </c>
      <c r="AC5482" t="n">
        <v>0</v>
      </c>
      <c r="AD5482" t="n">
        <v>0.85</v>
      </c>
      <c r="AE5482" t="n">
        <v>0.85</v>
      </c>
      <c r="AF5482" t="n">
        <v>0.85</v>
      </c>
      <c r="AG5482" t="n">
        <v>0.85</v>
      </c>
      <c r="AH5482" t="n">
        <v>0.950524081</v>
      </c>
      <c r="AI5482" t="n">
        <v>0.01260151</v>
      </c>
      <c r="AJ5482" t="n">
        <v>0.54287691</v>
      </c>
      <c r="AK5482" t="n">
        <v>0.2045129110186535</v>
      </c>
      <c r="AL5482" t="n">
        <v>0</v>
      </c>
    </row>
    <row r="5483">
      <c r="A5483" t="inlineStr">
        <is>
          <t>2025-08-17 09:00</t>
        </is>
      </c>
      <c r="B5483" t="n">
        <v>62752.28301096144</v>
      </c>
      <c r="C5483" t="n">
        <v>53682.95748741722</v>
      </c>
      <c r="D5483" t="n">
        <v>8738.486328990142</v>
      </c>
      <c r="E5483" t="n">
        <v>330.8391945540787</v>
      </c>
      <c r="F5483" t="n">
        <v>0.3946476833686415</v>
      </c>
      <c r="G5483" t="n">
        <v>0.1621760757618033</v>
      </c>
      <c r="H5483" t="n">
        <v>0.1628838263174971</v>
      </c>
      <c r="I5483" t="n">
        <v>0.149383834792416</v>
      </c>
      <c r="J5483" t="n">
        <v>229</v>
      </c>
      <c r="K5483" t="n">
        <v>9</v>
      </c>
      <c r="L5483">
        <f>VLOOKUP(J5483,Clustering!$D$3:$E$367,2,FALSE)</f>
        <v/>
      </c>
      <c r="M5483" t="n">
        <v>0.545810406</v>
      </c>
      <c r="N5483" t="n">
        <v>0.485702891</v>
      </c>
      <c r="O5483" t="n">
        <v>0.485702891</v>
      </c>
      <c r="P5483" t="n">
        <v>0.949781437</v>
      </c>
      <c r="Q5483" t="n">
        <v>0.248934559</v>
      </c>
      <c r="R5483" t="n">
        <v>0.1628838263174971</v>
      </c>
      <c r="S5483" t="n">
        <v>0.3946476833686415</v>
      </c>
      <c r="T5483" t="n">
        <v>0.5038914920000001</v>
      </c>
      <c r="U5483" t="n">
        <v>0.664783133</v>
      </c>
      <c r="V5483" t="n">
        <v>0.850080767</v>
      </c>
      <c r="W5483" t="n">
        <v>0.014381779</v>
      </c>
      <c r="X5483" t="n">
        <v>0.01890404</v>
      </c>
      <c r="Y5483" t="n">
        <v>0.149383834792416</v>
      </c>
      <c r="Z5483" t="n">
        <v>0.569323844</v>
      </c>
      <c r="AA5483" t="n">
        <v>0.664783133</v>
      </c>
      <c r="AB5483" t="n">
        <v>0</v>
      </c>
      <c r="AC5483" t="n">
        <v>0</v>
      </c>
      <c r="AD5483" t="n">
        <v>0.85</v>
      </c>
      <c r="AE5483" t="n">
        <v>0.85</v>
      </c>
      <c r="AF5483" t="n">
        <v>0.85</v>
      </c>
      <c r="AG5483" t="n">
        <v>0.85</v>
      </c>
      <c r="AH5483" t="n">
        <v>0.949781437</v>
      </c>
      <c r="AI5483" t="n">
        <v>0.014381779</v>
      </c>
      <c r="AJ5483" t="n">
        <v>0.554708869</v>
      </c>
      <c r="AK5483" t="n">
        <v>0.276253378358049</v>
      </c>
      <c r="AL5483" t="n">
        <v>0</v>
      </c>
    </row>
    <row r="5484">
      <c r="A5484" t="inlineStr">
        <is>
          <t>2025-08-17 10:00</t>
        </is>
      </c>
      <c r="B5484" t="n">
        <v>65088.32202183319</v>
      </c>
      <c r="C5484" t="n">
        <v>54503.58239576782</v>
      </c>
      <c r="D5484" t="n">
        <v>10251.31257610909</v>
      </c>
      <c r="E5484" t="n">
        <v>333.4270499562808</v>
      </c>
      <c r="F5484" t="n">
        <v>0.4629699706947768</v>
      </c>
      <c r="G5484" t="n">
        <v>0.1634446323315102</v>
      </c>
      <c r="H5484" t="n">
        <v>0.1644507896195155</v>
      </c>
      <c r="I5484" t="n">
        <v>0.1452588373819745</v>
      </c>
      <c r="J5484" t="n">
        <v>229</v>
      </c>
      <c r="K5484" t="n">
        <v>10</v>
      </c>
      <c r="L5484">
        <f>VLOOKUP(J5484,Clustering!$D$3:$E$367,2,FALSE)</f>
        <v/>
      </c>
      <c r="M5484" t="n">
        <v>0.566614154</v>
      </c>
      <c r="N5484" t="n">
        <v>0.502845949</v>
      </c>
      <c r="O5484" t="n">
        <v>0.502845949</v>
      </c>
      <c r="P5484" t="n">
        <v>0.947116054</v>
      </c>
      <c r="Q5484" t="n">
        <v>0.261863786</v>
      </c>
      <c r="R5484" t="n">
        <v>0.1644507896195155</v>
      </c>
      <c r="S5484" t="n">
        <v>0.4629699706947768</v>
      </c>
      <c r="T5484" t="n">
        <v>0.613155509</v>
      </c>
      <c r="U5484" t="n">
        <v>0.6650100960000001</v>
      </c>
      <c r="V5484" t="n">
        <v>0.850080767</v>
      </c>
      <c r="W5484" t="n">
        <v>0.014067614</v>
      </c>
      <c r="X5484" t="n">
        <v>0.018915349</v>
      </c>
      <c r="Y5484" t="n">
        <v>0.1452588373819745</v>
      </c>
      <c r="Z5484" t="n">
        <v>0.614729618</v>
      </c>
      <c r="AA5484" t="n">
        <v>0.6650100960000001</v>
      </c>
      <c r="AB5484" t="n">
        <v>0</v>
      </c>
      <c r="AC5484" t="n">
        <v>0</v>
      </c>
      <c r="AD5484" t="n">
        <v>0.85</v>
      </c>
      <c r="AE5484" t="n">
        <v>0.85</v>
      </c>
      <c r="AF5484" t="n">
        <v>0.85</v>
      </c>
      <c r="AG5484" t="n">
        <v>0.85</v>
      </c>
      <c r="AH5484" t="n">
        <v>0.947116054</v>
      </c>
      <c r="AI5484" t="n">
        <v>0.014067614</v>
      </c>
      <c r="AJ5484" t="n">
        <v>0.6012665</v>
      </c>
      <c r="AK5484" t="n">
        <v>0.3240789794863437</v>
      </c>
      <c r="AL5484" t="n">
        <v>0</v>
      </c>
    </row>
    <row r="5485">
      <c r="A5485" t="inlineStr">
        <is>
          <t>2025-08-17 11:00</t>
        </is>
      </c>
      <c r="B5485" t="n">
        <v>66111.53463822402</v>
      </c>
      <c r="C5485" t="n">
        <v>54869.33129751364</v>
      </c>
      <c r="D5485" t="n">
        <v>10905.76158602897</v>
      </c>
      <c r="E5485" t="n">
        <v>336.4417546814117</v>
      </c>
      <c r="F5485" t="n">
        <v>0.4925262091466173</v>
      </c>
      <c r="G5485" t="n">
        <v>0.1649224287653979</v>
      </c>
      <c r="H5485" t="n">
        <v>0.166198556379459</v>
      </c>
      <c r="I5485" t="n">
        <v>0.1418570538032338</v>
      </c>
      <c r="J5485" t="n">
        <v>229</v>
      </c>
      <c r="K5485" t="n">
        <v>11</v>
      </c>
      <c r="L5485">
        <f>VLOOKUP(J5485,Clustering!$D$3:$E$367,2,FALSE)</f>
        <v/>
      </c>
      <c r="M5485" t="n">
        <v>0.600958769</v>
      </c>
      <c r="N5485" t="n">
        <v>0.520409054</v>
      </c>
      <c r="O5485" t="n">
        <v>0.520409054</v>
      </c>
      <c r="P5485" t="n">
        <v>0.944532058</v>
      </c>
      <c r="Q5485" t="n">
        <v>0.277521543</v>
      </c>
      <c r="R5485" t="n">
        <v>0.166198556379459</v>
      </c>
      <c r="S5485" t="n">
        <v>0.4925262091466173</v>
      </c>
      <c r="T5485" t="n">
        <v>0.621694121</v>
      </c>
      <c r="U5485" t="n">
        <v>0.66559707</v>
      </c>
      <c r="V5485" t="n">
        <v>0.850080767</v>
      </c>
      <c r="W5485" t="n">
        <v>0.014416686</v>
      </c>
      <c r="X5485" t="n">
        <v>0.02302922</v>
      </c>
      <c r="Y5485" t="n">
        <v>0.1418570538032338</v>
      </c>
      <c r="Z5485" t="n">
        <v>0.6764260479999999</v>
      </c>
      <c r="AA5485" t="n">
        <v>0.66559707</v>
      </c>
      <c r="AB5485" t="n">
        <v>0</v>
      </c>
      <c r="AC5485" t="n">
        <v>0</v>
      </c>
      <c r="AD5485" t="n">
        <v>0.85</v>
      </c>
      <c r="AE5485" t="n">
        <v>0.85</v>
      </c>
      <c r="AF5485" t="n">
        <v>0.85</v>
      </c>
      <c r="AG5485" t="n">
        <v>0.85</v>
      </c>
      <c r="AH5485" t="n">
        <v>0.944532058</v>
      </c>
      <c r="AI5485" t="n">
        <v>0.014416686</v>
      </c>
      <c r="AJ5485" t="n">
        <v>0.6414229769999999</v>
      </c>
      <c r="AK5485" t="n">
        <v>0.3447683464026321</v>
      </c>
      <c r="AL5485" t="n">
        <v>0.001539382</v>
      </c>
    </row>
    <row r="5486">
      <c r="A5486" t="inlineStr">
        <is>
          <t>2025-08-17 12:00</t>
        </is>
      </c>
      <c r="B5486" t="n">
        <v>65991.02703880621</v>
      </c>
      <c r="C5486" t="n">
        <v>54693.71490867273</v>
      </c>
      <c r="D5486" t="n">
        <v>10960.83186201571</v>
      </c>
      <c r="E5486" t="n">
        <v>336.4802681177697</v>
      </c>
      <c r="F5486" t="n">
        <v>0.4950132939828705</v>
      </c>
      <c r="G5486" t="n">
        <v>0.1649413079008675</v>
      </c>
      <c r="H5486" t="n">
        <v>0.1661784671063562</v>
      </c>
      <c r="I5486" t="n">
        <v>0.1425802676349346</v>
      </c>
      <c r="J5486" t="n">
        <v>229</v>
      </c>
      <c r="K5486" t="n">
        <v>12</v>
      </c>
      <c r="L5486">
        <f>VLOOKUP(J5486,Clustering!$D$3:$E$367,2,FALSE)</f>
        <v/>
      </c>
      <c r="M5486" t="n">
        <v>0.622908682</v>
      </c>
      <c r="N5486" t="n">
        <v>0.537989908</v>
      </c>
      <c r="O5486" t="n">
        <v>0.537989908</v>
      </c>
      <c r="P5486" t="n">
        <v>0.943616469</v>
      </c>
      <c r="Q5486" t="n">
        <v>0.313405468</v>
      </c>
      <c r="R5486" t="n">
        <v>0.1661784671063562</v>
      </c>
      <c r="S5486" t="n">
        <v>0.4950132939828705</v>
      </c>
      <c r="T5486" t="n">
        <v>0.622223062</v>
      </c>
      <c r="U5486" t="n">
        <v>0.66559707</v>
      </c>
      <c r="V5486" t="n">
        <v>0.850080767</v>
      </c>
      <c r="W5486" t="n">
        <v>0.013927985</v>
      </c>
      <c r="X5486" t="n">
        <v>0.037668605</v>
      </c>
      <c r="Y5486" t="n">
        <v>0.1425802676349346</v>
      </c>
      <c r="Z5486" t="n">
        <v>0.709819324</v>
      </c>
      <c r="AA5486" t="n">
        <v>0.66559707</v>
      </c>
      <c r="AB5486" t="n">
        <v>0</v>
      </c>
      <c r="AC5486" t="n">
        <v>0</v>
      </c>
      <c r="AD5486" t="n">
        <v>0.85</v>
      </c>
      <c r="AE5486" t="n">
        <v>0.85</v>
      </c>
      <c r="AF5486" t="n">
        <v>0.85</v>
      </c>
      <c r="AG5486" t="n">
        <v>0.85</v>
      </c>
      <c r="AH5486" t="n">
        <v>0.943616469</v>
      </c>
      <c r="AI5486" t="n">
        <v>0.013927985</v>
      </c>
      <c r="AJ5486" t="n">
        <v>0.674386208</v>
      </c>
      <c r="AK5486" t="n">
        <v>0.3465093057880093</v>
      </c>
      <c r="AL5486" t="n">
        <v>0.134225452</v>
      </c>
    </row>
    <row r="5487">
      <c r="A5487" t="inlineStr">
        <is>
          <t>2025-08-17 13:00</t>
        </is>
      </c>
      <c r="B5487" t="n">
        <v>64606.68476144401</v>
      </c>
      <c r="C5487" t="n">
        <v>53594.77005801642</v>
      </c>
      <c r="D5487" t="n">
        <v>10678.86039355857</v>
      </c>
      <c r="E5487" t="n">
        <v>333.0543098690267</v>
      </c>
      <c r="F5487" t="n">
        <v>0.4822788932396328</v>
      </c>
      <c r="G5487" t="n">
        <v>0.163261916602464</v>
      </c>
      <c r="H5487" t="n">
        <v>0.1642298076153847</v>
      </c>
      <c r="I5487" t="n">
        <v>0.1457677656339121</v>
      </c>
      <c r="J5487" t="n">
        <v>229</v>
      </c>
      <c r="K5487" t="n">
        <v>13</v>
      </c>
      <c r="L5487">
        <f>VLOOKUP(J5487,Clustering!$D$3:$E$367,2,FALSE)</f>
        <v/>
      </c>
      <c r="M5487" t="n">
        <v>0.63006213</v>
      </c>
      <c r="N5487" t="n">
        <v>0.555637812</v>
      </c>
      <c r="O5487" t="n">
        <v>0.555637812</v>
      </c>
      <c r="P5487" t="n">
        <v>0.942202392</v>
      </c>
      <c r="Q5487" t="n">
        <v>0.371142666</v>
      </c>
      <c r="R5487" t="n">
        <v>0.1642298076153847</v>
      </c>
      <c r="S5487" t="n">
        <v>0.4822788932396328</v>
      </c>
      <c r="T5487" t="n">
        <v>0.638280187</v>
      </c>
      <c r="U5487" t="n">
        <v>0.66559707</v>
      </c>
      <c r="V5487" t="n">
        <v>0.850080767</v>
      </c>
      <c r="W5487" t="n">
        <v>0.01424215</v>
      </c>
      <c r="X5487" t="n">
        <v>0.07374854</v>
      </c>
      <c r="Y5487" t="n">
        <v>0.1457677656339121</v>
      </c>
      <c r="Z5487" t="n">
        <v>0.73201075</v>
      </c>
      <c r="AA5487" t="n">
        <v>0.66559707</v>
      </c>
      <c r="AB5487" t="n">
        <v>0</v>
      </c>
      <c r="AC5487" t="n">
        <v>0</v>
      </c>
      <c r="AD5487" t="n">
        <v>0.85</v>
      </c>
      <c r="AE5487" t="n">
        <v>0.85</v>
      </c>
      <c r="AF5487" t="n">
        <v>0.85</v>
      </c>
      <c r="AG5487" t="n">
        <v>0.85</v>
      </c>
      <c r="AH5487" t="n">
        <v>0.942202392</v>
      </c>
      <c r="AI5487" t="n">
        <v>0.01424215</v>
      </c>
      <c r="AJ5487" t="n">
        <v>0.693762454</v>
      </c>
      <c r="AK5487" t="n">
        <v>0.337595225267743</v>
      </c>
      <c r="AL5487" t="n">
        <v>0.253052747</v>
      </c>
    </row>
    <row r="5488">
      <c r="A5488" t="inlineStr">
        <is>
          <t>2025-08-17 14:00</t>
        </is>
      </c>
      <c r="B5488" t="n">
        <v>64447.90548186749</v>
      </c>
      <c r="C5488" t="n">
        <v>54267.32126545621</v>
      </c>
      <c r="D5488" t="n">
        <v>9850.602849150826</v>
      </c>
      <c r="E5488" t="n">
        <v>329.9813672604559</v>
      </c>
      <c r="F5488" t="n">
        <v>0.4448731104956904</v>
      </c>
      <c r="G5488" t="n">
        <v>0.161755572186498</v>
      </c>
      <c r="H5488" t="n">
        <v>0.1627231121326747</v>
      </c>
      <c r="I5488" t="n">
        <v>0.1442677665755697</v>
      </c>
      <c r="J5488" t="n">
        <v>229</v>
      </c>
      <c r="K5488" t="n">
        <v>14</v>
      </c>
      <c r="L5488">
        <f>VLOOKUP(J5488,Clustering!$D$3:$E$367,2,FALSE)</f>
        <v/>
      </c>
      <c r="M5488" t="n">
        <v>0.648803934</v>
      </c>
      <c r="N5488" t="n">
        <v>0.568262896</v>
      </c>
      <c r="O5488" t="n">
        <v>0.568262896</v>
      </c>
      <c r="P5488" t="n">
        <v>0.939801514</v>
      </c>
      <c r="Q5488" t="n">
        <v>0.412145714</v>
      </c>
      <c r="R5488" t="n">
        <v>0.1627231121326747</v>
      </c>
      <c r="S5488" t="n">
        <v>0.4448731104956904</v>
      </c>
      <c r="T5488" t="n">
        <v>0.630610549</v>
      </c>
      <c r="U5488" t="n">
        <v>0.665824033</v>
      </c>
      <c r="V5488" t="n">
        <v>0.850080767</v>
      </c>
      <c r="W5488" t="n">
        <v>0.014032707</v>
      </c>
      <c r="X5488" t="n">
        <v>0.099396783</v>
      </c>
      <c r="Y5488" t="n">
        <v>0.1442677665755697</v>
      </c>
      <c r="Z5488" t="n">
        <v>0.7484905039999999</v>
      </c>
      <c r="AA5488" t="n">
        <v>0.665824033</v>
      </c>
      <c r="AB5488" t="n">
        <v>0</v>
      </c>
      <c r="AC5488" t="n">
        <v>0</v>
      </c>
      <c r="AD5488" t="n">
        <v>0.85</v>
      </c>
      <c r="AE5488" t="n">
        <v>0.85</v>
      </c>
      <c r="AF5488" t="n">
        <v>0.85</v>
      </c>
      <c r="AG5488" t="n">
        <v>0.85</v>
      </c>
      <c r="AH5488" t="n">
        <v>0.939801514</v>
      </c>
      <c r="AI5488" t="n">
        <v>0.014032707</v>
      </c>
      <c r="AJ5488" t="n">
        <v>0.707848027</v>
      </c>
      <c r="AK5488" t="n">
        <v>0.3114111773469833</v>
      </c>
      <c r="AL5488" t="n">
        <v>0.306967981</v>
      </c>
    </row>
    <row r="5489">
      <c r="A5489" t="inlineStr">
        <is>
          <t>2025-08-17 15:00</t>
        </is>
      </c>
      <c r="B5489" t="n">
        <v>64513.56200031193</v>
      </c>
      <c r="C5489" t="n">
        <v>55960.69540802637</v>
      </c>
      <c r="D5489" t="n">
        <v>8224.846317085774</v>
      </c>
      <c r="E5489" t="n">
        <v>328.0202751997891</v>
      </c>
      <c r="F5489" t="n">
        <v>0.3714506635242531</v>
      </c>
      <c r="G5489" t="n">
        <v>0.1607942525489162</v>
      </c>
      <c r="H5489" t="n">
        <v>0.161799005569946</v>
      </c>
      <c r="I5489" t="n">
        <v>0.1426338390298754</v>
      </c>
      <c r="J5489" t="n">
        <v>229</v>
      </c>
      <c r="K5489" t="n">
        <v>15</v>
      </c>
      <c r="L5489">
        <f>VLOOKUP(J5489,Clustering!$D$3:$E$367,2,FALSE)</f>
        <v/>
      </c>
      <c r="M5489" t="n">
        <v>0.657345451</v>
      </c>
      <c r="N5489" t="n">
        <v>0.56817021</v>
      </c>
      <c r="O5489" t="n">
        <v>0.56817021</v>
      </c>
      <c r="P5489" t="n">
        <v>0.937522714</v>
      </c>
      <c r="Q5489" t="n">
        <v>0.458030076</v>
      </c>
      <c r="R5489" t="n">
        <v>0.161799005569946</v>
      </c>
      <c r="S5489" t="n">
        <v>0.3714506635242531</v>
      </c>
      <c r="T5489" t="n">
        <v>0.644438567</v>
      </c>
      <c r="U5489" t="n">
        <v>0.666411007</v>
      </c>
      <c r="V5489" t="n">
        <v>0.850080767</v>
      </c>
      <c r="W5489" t="n">
        <v>0.013927985</v>
      </c>
      <c r="X5489" t="n">
        <v>0.122324643</v>
      </c>
      <c r="Y5489" t="n">
        <v>0.1426338390298754</v>
      </c>
      <c r="Z5489" t="n">
        <v>0.758145591</v>
      </c>
      <c r="AA5489" t="n">
        <v>0.666411007</v>
      </c>
      <c r="AB5489" t="n">
        <v>0</v>
      </c>
      <c r="AC5489" t="n">
        <v>0</v>
      </c>
      <c r="AD5489" t="n">
        <v>0.85</v>
      </c>
      <c r="AE5489" t="n">
        <v>0.85</v>
      </c>
      <c r="AF5489" t="n">
        <v>0.85</v>
      </c>
      <c r="AG5489" t="n">
        <v>0.85</v>
      </c>
      <c r="AH5489" t="n">
        <v>0.937522714</v>
      </c>
      <c r="AI5489" t="n">
        <v>0.013927985</v>
      </c>
      <c r="AJ5489" t="n">
        <v>0.719638158</v>
      </c>
      <c r="AK5489" t="n">
        <v>0.2600154644669771</v>
      </c>
      <c r="AL5489" t="n">
        <v>0.379978058</v>
      </c>
    </row>
    <row r="5490">
      <c r="A5490" t="inlineStr">
        <is>
          <t>2025-08-17 16:00</t>
        </is>
      </c>
      <c r="B5490" t="n">
        <v>64431.77426911915</v>
      </c>
      <c r="C5490" t="n">
        <v>58074.64709527785</v>
      </c>
      <c r="D5490" t="n">
        <v>6038.929243686392</v>
      </c>
      <c r="E5490" t="n">
        <v>318.1979301549125</v>
      </c>
      <c r="F5490" t="n">
        <v>0.2727302356864126</v>
      </c>
      <c r="G5490" t="n">
        <v>0.1559793775269179</v>
      </c>
      <c r="H5490" t="n">
        <v>0.1568570443866573</v>
      </c>
      <c r="I5490" t="n">
        <v>0.1401159834676579</v>
      </c>
      <c r="J5490" t="n">
        <v>229</v>
      </c>
      <c r="K5490" t="n">
        <v>16</v>
      </c>
      <c r="L5490">
        <f>VLOOKUP(J5490,Clustering!$D$3:$E$367,2,FALSE)</f>
        <v/>
      </c>
      <c r="M5490" t="n">
        <v>0.661129521</v>
      </c>
      <c r="N5490" t="n">
        <v>0.573993683</v>
      </c>
      <c r="O5490" t="n">
        <v>0.573993683</v>
      </c>
      <c r="P5490" t="n">
        <v>0.936505392</v>
      </c>
      <c r="Q5490" t="n">
        <v>0.489671012</v>
      </c>
      <c r="R5490" t="n">
        <v>0.1568570443866573</v>
      </c>
      <c r="S5490" t="n">
        <v>0.2727302356864126</v>
      </c>
      <c r="T5490" t="n">
        <v>0.626379024</v>
      </c>
      <c r="U5490" t="n">
        <v>0.666411007</v>
      </c>
      <c r="V5490" t="n">
        <v>0.850080767</v>
      </c>
      <c r="W5490" t="n">
        <v>0.013194933</v>
      </c>
      <c r="X5490" t="n">
        <v>0.143383209</v>
      </c>
      <c r="Y5490" t="n">
        <v>0.1401159834676579</v>
      </c>
      <c r="Z5490" t="n">
        <v>0.76333553</v>
      </c>
      <c r="AA5490" t="n">
        <v>0.666411007</v>
      </c>
      <c r="AB5490" t="n">
        <v>0</v>
      </c>
      <c r="AC5490" t="n">
        <v>0</v>
      </c>
      <c r="AD5490" t="n">
        <v>0.85</v>
      </c>
      <c r="AE5490" t="n">
        <v>0.85</v>
      </c>
      <c r="AF5490" t="n">
        <v>0.85</v>
      </c>
      <c r="AG5490" t="n">
        <v>0.85</v>
      </c>
      <c r="AH5490" t="n">
        <v>0.936505392</v>
      </c>
      <c r="AI5490" t="n">
        <v>0.013194933</v>
      </c>
      <c r="AJ5490" t="n">
        <v>0.729092607</v>
      </c>
      <c r="AK5490" t="n">
        <v>0.1909111649804888</v>
      </c>
      <c r="AL5490" t="n">
        <v>0.5865284549999999</v>
      </c>
    </row>
    <row r="5491">
      <c r="A5491" t="inlineStr">
        <is>
          <t>2025-08-17 17:00</t>
        </is>
      </c>
      <c r="B5491" t="n">
        <v>64227.24418257541</v>
      </c>
      <c r="C5491" t="n">
        <v>60455.47335323713</v>
      </c>
      <c r="D5491" t="n">
        <v>3476.394950190606</v>
      </c>
      <c r="E5491" t="n">
        <v>295.3758791476751</v>
      </c>
      <c r="F5491" t="n">
        <v>0.1570010138959289</v>
      </c>
      <c r="G5491" t="n">
        <v>0.1447920976214093</v>
      </c>
      <c r="H5491" t="n">
        <v>0.1451249088946225</v>
      </c>
      <c r="I5491" t="n">
        <v>0.1387766985941379</v>
      </c>
      <c r="J5491" t="n">
        <v>229</v>
      </c>
      <c r="K5491" t="n">
        <v>17</v>
      </c>
      <c r="L5491">
        <f>VLOOKUP(J5491,Clustering!$D$3:$E$367,2,FALSE)</f>
        <v/>
      </c>
      <c r="M5491" t="n">
        <v>0.658762318</v>
      </c>
      <c r="N5491" t="n">
        <v>0.57143593</v>
      </c>
      <c r="O5491" t="n">
        <v>0.57143593</v>
      </c>
      <c r="P5491" t="n">
        <v>0.937522714</v>
      </c>
      <c r="Q5491" t="n">
        <v>0.504014569</v>
      </c>
      <c r="R5491" t="n">
        <v>0.1451249088946225</v>
      </c>
      <c r="S5491" t="n">
        <v>0.1570010138959289</v>
      </c>
      <c r="T5491" t="n">
        <v>0.580096721</v>
      </c>
      <c r="U5491" t="n">
        <v>0.666411007</v>
      </c>
      <c r="V5491" t="n">
        <v>0.850080767</v>
      </c>
      <c r="W5491" t="n">
        <v>0.013090211</v>
      </c>
      <c r="X5491" t="n">
        <v>0.203364814</v>
      </c>
      <c r="Y5491" t="n">
        <v>0.1387766985941379</v>
      </c>
      <c r="Z5491" t="n">
        <v>0.766855186</v>
      </c>
      <c r="AA5491" t="n">
        <v>0.666411007</v>
      </c>
      <c r="AB5491" t="n">
        <v>0</v>
      </c>
      <c r="AC5491" t="n">
        <v>0</v>
      </c>
      <c r="AD5491" t="n">
        <v>0.85</v>
      </c>
      <c r="AE5491" t="n">
        <v>0.85</v>
      </c>
      <c r="AF5491" t="n">
        <v>0.85</v>
      </c>
      <c r="AG5491" t="n">
        <v>0.85</v>
      </c>
      <c r="AH5491" t="n">
        <v>0.937522714</v>
      </c>
      <c r="AI5491" t="n">
        <v>0.013090211</v>
      </c>
      <c r="AJ5491" t="n">
        <v>0.740863677</v>
      </c>
      <c r="AK5491" t="n">
        <v>0.1099007097271502</v>
      </c>
      <c r="AL5491" t="n">
        <v>0.645146393</v>
      </c>
    </row>
    <row r="5492">
      <c r="A5492" t="inlineStr">
        <is>
          <t>2025-08-17 18:00</t>
        </is>
      </c>
      <c r="B5492" t="n">
        <v>65200.62261281395</v>
      </c>
      <c r="C5492" t="n">
        <v>63811.49859254541</v>
      </c>
      <c r="D5492" t="n">
        <v>1112.647367702168</v>
      </c>
      <c r="E5492" t="n">
        <v>276.476652566369</v>
      </c>
      <c r="F5492" t="n">
        <v>0.0502494012736668</v>
      </c>
      <c r="G5492" t="n">
        <v>0.1355277708658671</v>
      </c>
      <c r="H5492" t="n">
        <v>0.1353213436204564</v>
      </c>
      <c r="I5492" t="n">
        <v>0.1392588411486051</v>
      </c>
      <c r="J5492" t="n">
        <v>229</v>
      </c>
      <c r="K5492" t="n">
        <v>18</v>
      </c>
      <c r="L5492">
        <f>VLOOKUP(J5492,Clustering!$D$3:$E$367,2,FALSE)</f>
        <v/>
      </c>
      <c r="M5492" t="n">
        <v>0.657835019</v>
      </c>
      <c r="N5492" t="n">
        <v>0.575433282</v>
      </c>
      <c r="O5492" t="n">
        <v>0.575433282</v>
      </c>
      <c r="P5492" t="n">
        <v>0.93779739</v>
      </c>
      <c r="Q5492" t="n">
        <v>0.503676632</v>
      </c>
      <c r="R5492" t="n">
        <v>0.1353213436204564</v>
      </c>
      <c r="S5492" t="n">
        <v>0.0502494012736668</v>
      </c>
      <c r="T5492" t="n">
        <v>0.509520931</v>
      </c>
      <c r="U5492" t="n">
        <v>0.666411007</v>
      </c>
      <c r="V5492" t="n">
        <v>0.850080767</v>
      </c>
      <c r="W5492" t="n">
        <v>0.012845861</v>
      </c>
      <c r="X5492" t="n">
        <v>0.226881566</v>
      </c>
      <c r="Y5492" t="n">
        <v>0.1392588411486051</v>
      </c>
      <c r="Z5492" t="n">
        <v>0.776182906</v>
      </c>
      <c r="AA5492" t="n">
        <v>0.666411007</v>
      </c>
      <c r="AB5492" t="n">
        <v>0</v>
      </c>
      <c r="AC5492" t="n">
        <v>0</v>
      </c>
      <c r="AD5492" t="n">
        <v>0.85</v>
      </c>
      <c r="AE5492" t="n">
        <v>0.85</v>
      </c>
      <c r="AF5492" t="n">
        <v>0.85</v>
      </c>
      <c r="AG5492" t="n">
        <v>0.85</v>
      </c>
      <c r="AH5492" t="n">
        <v>0.93779739</v>
      </c>
      <c r="AI5492" t="n">
        <v>0.012845861</v>
      </c>
      <c r="AJ5492" t="n">
        <v>0.752948724</v>
      </c>
      <c r="AK5492" t="n">
        <v>0.0351745808915667</v>
      </c>
      <c r="AL5492" t="n">
        <v>0.645772987</v>
      </c>
    </row>
    <row r="5493">
      <c r="A5493" t="inlineStr">
        <is>
          <t>2025-08-17 19:00</t>
        </is>
      </c>
      <c r="B5493" t="n">
        <v>64627.80519571057</v>
      </c>
      <c r="C5493" t="n">
        <v>64334.14244802689</v>
      </c>
      <c r="D5493" t="n">
        <v>14.92293679431305</v>
      </c>
      <c r="E5493" t="n">
        <v>278.7398108893713</v>
      </c>
      <c r="F5493" t="n">
        <v>0.0006739499511939</v>
      </c>
      <c r="G5493" t="n">
        <v>0.1366371622006721</v>
      </c>
      <c r="H5493" t="n">
        <v>0.1362253609100824</v>
      </c>
      <c r="I5493" t="n">
        <v>0.1440802666932769</v>
      </c>
      <c r="J5493" t="n">
        <v>229</v>
      </c>
      <c r="K5493" t="n">
        <v>19</v>
      </c>
      <c r="L5493">
        <f>VLOOKUP(J5493,Clustering!$D$3:$E$367,2,FALSE)</f>
        <v/>
      </c>
      <c r="M5493" t="n">
        <v>0.656539104</v>
      </c>
      <c r="N5493" t="n">
        <v>0.582152067</v>
      </c>
      <c r="O5493" t="n">
        <v>0.582152067</v>
      </c>
      <c r="P5493" t="n">
        <v>0.937217517</v>
      </c>
      <c r="Q5493" t="n">
        <v>0.474213514</v>
      </c>
      <c r="R5493" t="n">
        <v>0.1362253609100824</v>
      </c>
      <c r="S5493" t="n">
        <v>0.0006739499511939</v>
      </c>
      <c r="T5493" t="n">
        <v>0.33058788</v>
      </c>
      <c r="U5493" t="n">
        <v>0.666411007</v>
      </c>
      <c r="V5493" t="n">
        <v>0.850080767</v>
      </c>
      <c r="W5493" t="n">
        <v>0.011205221</v>
      </c>
      <c r="X5493" t="n">
        <v>0.201753107</v>
      </c>
      <c r="Y5493" t="n">
        <v>0.1440802666932769</v>
      </c>
      <c r="Z5493" t="n">
        <v>0.775650375</v>
      </c>
      <c r="AA5493" t="n">
        <v>0.666411007</v>
      </c>
      <c r="AB5493" t="n">
        <v>0</v>
      </c>
      <c r="AC5493" t="n">
        <v>0</v>
      </c>
      <c r="AD5493" t="n">
        <v>0.85</v>
      </c>
      <c r="AE5493" t="n">
        <v>0.85</v>
      </c>
      <c r="AF5493" t="n">
        <v>0.85</v>
      </c>
      <c r="AG5493" t="n">
        <v>0.85</v>
      </c>
      <c r="AH5493" t="n">
        <v>0.937217517</v>
      </c>
      <c r="AI5493" t="n">
        <v>0.011205221</v>
      </c>
      <c r="AJ5493" t="n">
        <v>0.7642427389999999</v>
      </c>
      <c r="AK5493" t="n">
        <v>0.0004717649658357</v>
      </c>
      <c r="AL5493" t="n">
        <v>0.704850572</v>
      </c>
    </row>
    <row r="5494">
      <c r="A5494" t="inlineStr">
        <is>
          <t>2025-08-17 20:00</t>
        </is>
      </c>
      <c r="B5494" t="n">
        <v>62761.73841137737</v>
      </c>
      <c r="C5494" t="n">
        <v>62491.16607338141</v>
      </c>
      <c r="D5494" t="n">
        <v>0</v>
      </c>
      <c r="E5494" t="n">
        <v>270.5723379959691</v>
      </c>
      <c r="F5494" t="n">
        <v>0</v>
      </c>
      <c r="G5494" t="n">
        <v>0.1326334990176318</v>
      </c>
      <c r="H5494" t="n">
        <v>0.1318860779198777</v>
      </c>
      <c r="I5494" t="n">
        <v>0.1461427653984977</v>
      </c>
      <c r="J5494" t="n">
        <v>229</v>
      </c>
      <c r="K5494" t="n">
        <v>20</v>
      </c>
      <c r="L5494">
        <f>VLOOKUP(J5494,Clustering!$D$3:$E$367,2,FALSE)</f>
        <v/>
      </c>
      <c r="M5494" t="n">
        <v>0.667695488</v>
      </c>
      <c r="N5494" t="n">
        <v>0.585569635</v>
      </c>
      <c r="O5494" t="n">
        <v>0.585569635</v>
      </c>
      <c r="P5494" t="n">
        <v>0.935060796</v>
      </c>
      <c r="Q5494" t="n">
        <v>0.448054671</v>
      </c>
      <c r="R5494" t="n">
        <v>0.1318860779198777</v>
      </c>
      <c r="S5494" t="n">
        <v>0</v>
      </c>
      <c r="T5494" t="n">
        <v>0.065097476</v>
      </c>
      <c r="U5494" t="n">
        <v>0.666411007</v>
      </c>
      <c r="V5494" t="n">
        <v>0.850080767</v>
      </c>
      <c r="W5494" t="n">
        <v>0.011309943</v>
      </c>
      <c r="X5494" t="n">
        <v>0.139773624</v>
      </c>
      <c r="Y5494" t="n">
        <v>0.1461427653984977</v>
      </c>
      <c r="Z5494" t="n">
        <v>0.771933456</v>
      </c>
      <c r="AA5494" t="n">
        <v>0.666411007</v>
      </c>
      <c r="AB5494" t="n">
        <v>0</v>
      </c>
      <c r="AC5494" t="n">
        <v>0</v>
      </c>
      <c r="AD5494" t="n">
        <v>0.85</v>
      </c>
      <c r="AE5494" t="n">
        <v>0.85</v>
      </c>
      <c r="AF5494" t="n">
        <v>0.85</v>
      </c>
      <c r="AG5494" t="n">
        <v>0.85</v>
      </c>
      <c r="AH5494" t="n">
        <v>0.935060796</v>
      </c>
      <c r="AI5494" t="n">
        <v>0.011309943</v>
      </c>
      <c r="AJ5494" t="n">
        <v>0.767124661</v>
      </c>
      <c r="AK5494" t="n">
        <v>0</v>
      </c>
      <c r="AL5494" t="n">
        <v>0.712439075</v>
      </c>
    </row>
    <row r="5495">
      <c r="A5495" t="inlineStr">
        <is>
          <t>2025-08-17 21:00</t>
        </is>
      </c>
      <c r="B5495" t="n">
        <v>59916.08014139808</v>
      </c>
      <c r="C5495" t="n">
        <v>59662.71393954879</v>
      </c>
      <c r="D5495" t="n">
        <v>0</v>
      </c>
      <c r="E5495" t="n">
        <v>253.366201849288</v>
      </c>
      <c r="F5495" t="n">
        <v>0</v>
      </c>
      <c r="G5495" t="n">
        <v>0.1241991185535725</v>
      </c>
      <c r="H5495" t="n">
        <v>0.1231673333932628</v>
      </c>
      <c r="I5495" t="n">
        <v>0.1428481246096386</v>
      </c>
      <c r="J5495" t="n">
        <v>229</v>
      </c>
      <c r="K5495" t="n">
        <v>21</v>
      </c>
      <c r="L5495">
        <f>VLOOKUP(J5495,Clustering!$D$3:$E$367,2,FALSE)</f>
        <v/>
      </c>
      <c r="M5495" t="n">
        <v>0.651159619</v>
      </c>
      <c r="N5495" t="n">
        <v>0.571364936</v>
      </c>
      <c r="O5495" t="n">
        <v>0.571364936</v>
      </c>
      <c r="P5495" t="n">
        <v>0.932812516</v>
      </c>
      <c r="Q5495" t="n">
        <v>0.42034382</v>
      </c>
      <c r="R5495" t="n">
        <v>0.1231673333932628</v>
      </c>
      <c r="S5495" t="n">
        <v>0</v>
      </c>
      <c r="T5495" t="n">
        <v>0</v>
      </c>
      <c r="U5495" t="n">
        <v>0.666411007</v>
      </c>
      <c r="V5495" t="n">
        <v>0.850080767</v>
      </c>
      <c r="W5495" t="n">
        <v>0.011414664</v>
      </c>
      <c r="X5495" t="n">
        <v>0.067558466</v>
      </c>
      <c r="Y5495" t="n">
        <v>0.1428481246096386</v>
      </c>
      <c r="Z5495" t="n">
        <v>0.7463285120000001</v>
      </c>
      <c r="AA5495" t="n">
        <v>0.666411007</v>
      </c>
      <c r="AB5495" t="n">
        <v>0</v>
      </c>
      <c r="AC5495" t="n">
        <v>0</v>
      </c>
      <c r="AD5495" t="n">
        <v>0.85</v>
      </c>
      <c r="AE5495" t="n">
        <v>0.85</v>
      </c>
      <c r="AF5495" t="n">
        <v>0.85</v>
      </c>
      <c r="AG5495" t="n">
        <v>0.85</v>
      </c>
      <c r="AH5495" t="n">
        <v>0.932812516</v>
      </c>
      <c r="AI5495" t="n">
        <v>0.011414664</v>
      </c>
      <c r="AJ5495" t="n">
        <v>0.748506092</v>
      </c>
      <c r="AK5495" t="n">
        <v>0</v>
      </c>
      <c r="AL5495" t="n">
        <v>0.38078244</v>
      </c>
    </row>
    <row r="5496">
      <c r="A5496" t="inlineStr">
        <is>
          <t>2025-08-17 22:00</t>
        </is>
      </c>
      <c r="B5496" t="n">
        <v>56266.39707333349</v>
      </c>
      <c r="C5496" t="n">
        <v>56031.35934820738</v>
      </c>
      <c r="D5496" t="n">
        <v>0</v>
      </c>
      <c r="E5496" t="n">
        <v>235.0377251261097</v>
      </c>
      <c r="F5496" t="n">
        <v>0</v>
      </c>
      <c r="G5496" t="n">
        <v>0.1152145711402498</v>
      </c>
      <c r="H5496" t="n">
        <v>0.1141673390432087</v>
      </c>
      <c r="I5496" t="n">
        <v>0.1341427729317588</v>
      </c>
      <c r="J5496" t="n">
        <v>229</v>
      </c>
      <c r="K5496" t="n">
        <v>22</v>
      </c>
      <c r="L5496">
        <f>VLOOKUP(J5496,Clustering!$D$3:$E$367,2,FALSE)</f>
        <v/>
      </c>
      <c r="M5496" t="n">
        <v>0.614689704</v>
      </c>
      <c r="N5496" t="n">
        <v>0.545698664</v>
      </c>
      <c r="O5496" t="n">
        <v>0.545698664</v>
      </c>
      <c r="P5496" t="n">
        <v>0.930198</v>
      </c>
      <c r="Q5496" t="n">
        <v>0.410493576</v>
      </c>
      <c r="R5496" t="n">
        <v>0.1141673390432087</v>
      </c>
      <c r="S5496" t="n">
        <v>0</v>
      </c>
      <c r="T5496" t="n">
        <v>0</v>
      </c>
      <c r="U5496" t="n">
        <v>0.66559707</v>
      </c>
      <c r="V5496" t="n">
        <v>0.850080767</v>
      </c>
      <c r="W5496" t="n">
        <v>0.011659015</v>
      </c>
      <c r="X5496" t="n">
        <v>0.03135958</v>
      </c>
      <c r="Y5496" t="n">
        <v>0.1341427729317588</v>
      </c>
      <c r="Z5496" t="n">
        <v>0.664205488</v>
      </c>
      <c r="AA5496" t="n">
        <v>0.66559707</v>
      </c>
      <c r="AB5496" t="n">
        <v>0</v>
      </c>
      <c r="AC5496" t="n">
        <v>0</v>
      </c>
      <c r="AD5496" t="n">
        <v>0.85</v>
      </c>
      <c r="AE5496" t="n">
        <v>0.85</v>
      </c>
      <c r="AF5496" t="n">
        <v>0.85</v>
      </c>
      <c r="AG5496" t="n">
        <v>0.85</v>
      </c>
      <c r="AH5496" t="n">
        <v>0.930198</v>
      </c>
      <c r="AI5496" t="n">
        <v>0.011659015</v>
      </c>
      <c r="AJ5496" t="n">
        <v>0.6958372819999999</v>
      </c>
      <c r="AK5496" t="n">
        <v>0</v>
      </c>
      <c r="AL5496" t="n">
        <v>0.154009765</v>
      </c>
    </row>
    <row r="5497">
      <c r="A5497" t="inlineStr">
        <is>
          <t>2025-08-17 23:00</t>
        </is>
      </c>
      <c r="B5497" t="n">
        <v>52365.47509906215</v>
      </c>
      <c r="C5497" t="n">
        <v>52145.29246470793</v>
      </c>
      <c r="D5497" t="n">
        <v>0</v>
      </c>
      <c r="E5497" t="n">
        <v>220.1826343542221</v>
      </c>
      <c r="F5497" t="n">
        <v>0</v>
      </c>
      <c r="G5497" t="n">
        <v>0.1079326638991284</v>
      </c>
      <c r="H5497" t="n">
        <v>0.1071360934572289</v>
      </c>
      <c r="I5497" t="n">
        <v>0.1223302803473128</v>
      </c>
      <c r="J5497" t="n">
        <v>229</v>
      </c>
      <c r="K5497" t="n">
        <v>23</v>
      </c>
      <c r="L5497">
        <f>VLOOKUP(J5497,Clustering!$D$3:$E$367,2,FALSE)</f>
        <v/>
      </c>
      <c r="M5497" t="n">
        <v>0.591420838</v>
      </c>
      <c r="N5497" t="n">
        <v>0.547540562</v>
      </c>
      <c r="O5497" t="n">
        <v>0.547540562</v>
      </c>
      <c r="P5497" t="n">
        <v>0.910950279</v>
      </c>
      <c r="Q5497" t="n">
        <v>0.367425357</v>
      </c>
      <c r="R5497" t="n">
        <v>0.1071360934572289</v>
      </c>
      <c r="S5497" t="n">
        <v>0</v>
      </c>
      <c r="T5497" t="n">
        <v>0</v>
      </c>
      <c r="U5497" t="n">
        <v>0.662192621</v>
      </c>
      <c r="V5497" t="n">
        <v>0.850080767</v>
      </c>
      <c r="W5497" t="n">
        <v>0.011938273</v>
      </c>
      <c r="X5497" t="n">
        <v>0.024002191</v>
      </c>
      <c r="Y5497" t="n">
        <v>0.1223302803473128</v>
      </c>
      <c r="Z5497" t="n">
        <v>0.582722187</v>
      </c>
      <c r="AA5497" t="n">
        <v>0.662192621</v>
      </c>
      <c r="AB5497" t="n">
        <v>0</v>
      </c>
      <c r="AC5497" t="n">
        <v>0</v>
      </c>
      <c r="AD5497" t="n">
        <v>0.85</v>
      </c>
      <c r="AE5497" t="n">
        <v>0.85</v>
      </c>
      <c r="AF5497" t="n">
        <v>0.85</v>
      </c>
      <c r="AG5497" t="n">
        <v>0.85</v>
      </c>
      <c r="AH5497" t="n">
        <v>0.910950279</v>
      </c>
      <c r="AI5497" t="n">
        <v>0.011938273</v>
      </c>
      <c r="AJ5497" t="n">
        <v>0.6333993409999999</v>
      </c>
      <c r="AK5497" t="n">
        <v>0</v>
      </c>
      <c r="AL5497" t="n">
        <v>0.135309524</v>
      </c>
    </row>
    <row r="5498">
      <c r="A5498" t="inlineStr">
        <is>
          <t>2025-08-18 00:00</t>
        </is>
      </c>
      <c r="B5498" t="n">
        <v>68494.44206753501</v>
      </c>
      <c r="C5498" t="n">
        <v>68279.57356859918</v>
      </c>
      <c r="D5498" t="n">
        <v>0</v>
      </c>
      <c r="E5498" t="n">
        <v>214.8684989358241</v>
      </c>
      <c r="F5498" t="n">
        <v>0</v>
      </c>
      <c r="G5498" t="n">
        <v>0.1053276955567765</v>
      </c>
      <c r="H5498" t="n">
        <v>0.1047856485042014</v>
      </c>
      <c r="I5498" t="n">
        <v>0.1151249277277755</v>
      </c>
      <c r="J5498" t="n">
        <v>230</v>
      </c>
      <c r="K5498" t="n">
        <v>0</v>
      </c>
      <c r="L5498">
        <f>VLOOKUP(J5498,Clustering!$D$3:$E$367,2,FALSE)</f>
        <v/>
      </c>
      <c r="M5498" t="n">
        <v>0.6608473</v>
      </c>
      <c r="N5498" t="n">
        <v>0.54872971</v>
      </c>
      <c r="O5498" t="n">
        <v>0.54872971</v>
      </c>
      <c r="P5498" t="n">
        <v>0.937817737</v>
      </c>
      <c r="Q5498" t="n">
        <v>0.389153467</v>
      </c>
      <c r="R5498" t="n">
        <v>0.1047856485042014</v>
      </c>
      <c r="S5498" t="n">
        <v>0</v>
      </c>
      <c r="T5498" t="n">
        <v>0</v>
      </c>
      <c r="U5498" t="n">
        <v>0.664783133</v>
      </c>
      <c r="V5498" t="n">
        <v>0.850080767</v>
      </c>
      <c r="W5498" t="n">
        <v>0.048067256</v>
      </c>
      <c r="X5498" t="n">
        <v>0.018971892</v>
      </c>
      <c r="Y5498" t="n">
        <v>0.1151249277277755</v>
      </c>
      <c r="Z5498" t="n">
        <v>0.573503764</v>
      </c>
      <c r="AA5498" t="n">
        <v>0.664783133</v>
      </c>
      <c r="AB5498" t="n">
        <v>0</v>
      </c>
      <c r="AC5498" t="n">
        <v>0</v>
      </c>
      <c r="AD5498" t="n">
        <v>0.85</v>
      </c>
      <c r="AE5498" t="n">
        <v>0.85</v>
      </c>
      <c r="AF5498" t="n">
        <v>0.85</v>
      </c>
      <c r="AG5498" t="n">
        <v>0.85</v>
      </c>
      <c r="AH5498" t="n">
        <v>0.937817737</v>
      </c>
      <c r="AI5498" t="n">
        <v>0.048067256</v>
      </c>
      <c r="AJ5498" t="n">
        <v>0.608158475</v>
      </c>
      <c r="AK5498" t="n">
        <v>0</v>
      </c>
      <c r="AL5498" t="n">
        <v>0.085277436</v>
      </c>
    </row>
    <row r="5499">
      <c r="A5499" t="inlineStr">
        <is>
          <t>2025-08-18 01:00</t>
        </is>
      </c>
      <c r="B5499" t="n">
        <v>67206.62108118042</v>
      </c>
      <c r="C5499" t="n">
        <v>66993.86803986997</v>
      </c>
      <c r="D5499" t="n">
        <v>0</v>
      </c>
      <c r="E5499" t="n">
        <v>212.7530413104567</v>
      </c>
      <c r="F5499" t="n">
        <v>0</v>
      </c>
      <c r="G5499" t="n">
        <v>0.1042907065247336</v>
      </c>
      <c r="H5499" t="n">
        <v>0.1040825239456034</v>
      </c>
      <c r="I5499" t="n">
        <v>0.1080535035955901</v>
      </c>
      <c r="J5499" t="n">
        <v>230</v>
      </c>
      <c r="K5499" t="n">
        <v>1</v>
      </c>
      <c r="L5499">
        <f>VLOOKUP(J5499,Clustering!$D$3:$E$367,2,FALSE)</f>
        <v/>
      </c>
      <c r="M5499" t="n">
        <v>0.607950948</v>
      </c>
      <c r="N5499" t="n">
        <v>0.523020053</v>
      </c>
      <c r="O5499" t="n">
        <v>0.523020053</v>
      </c>
      <c r="P5499" t="n">
        <v>0.939028349</v>
      </c>
      <c r="Q5499" t="n">
        <v>0.342205228</v>
      </c>
      <c r="R5499" t="n">
        <v>0.1040825239456034</v>
      </c>
      <c r="S5499" t="n">
        <v>0</v>
      </c>
      <c r="T5499" t="n">
        <v>0</v>
      </c>
      <c r="U5499" t="n">
        <v>0.664783133</v>
      </c>
      <c r="V5499" t="n">
        <v>0.850080767</v>
      </c>
      <c r="W5499" t="n">
        <v>0.033371312</v>
      </c>
      <c r="X5499" t="n">
        <v>0.018971892</v>
      </c>
      <c r="Y5499" t="n">
        <v>0.1080535035955901</v>
      </c>
      <c r="Z5499" t="n">
        <v>0.518847963</v>
      </c>
      <c r="AA5499" t="n">
        <v>0.664783133</v>
      </c>
      <c r="AB5499" t="n">
        <v>0</v>
      </c>
      <c r="AC5499" t="n">
        <v>0</v>
      </c>
      <c r="AD5499" t="n">
        <v>0.85</v>
      </c>
      <c r="AE5499" t="n">
        <v>0.85</v>
      </c>
      <c r="AF5499" t="n">
        <v>0.85</v>
      </c>
      <c r="AG5499" t="n">
        <v>0.85</v>
      </c>
      <c r="AH5499" t="n">
        <v>0.939028349</v>
      </c>
      <c r="AI5499" t="n">
        <v>0.033371312</v>
      </c>
      <c r="AJ5499" t="n">
        <v>0.5471479930000001</v>
      </c>
      <c r="AK5499" t="n">
        <v>0</v>
      </c>
      <c r="AL5499" t="n">
        <v>0</v>
      </c>
    </row>
    <row r="5500">
      <c r="A5500" t="inlineStr">
        <is>
          <t>2025-08-18 02:00</t>
        </is>
      </c>
      <c r="B5500" t="n">
        <v>66469.54623943754</v>
      </c>
      <c r="C5500" t="n">
        <v>66258.88000037312</v>
      </c>
      <c r="D5500" t="n">
        <v>0</v>
      </c>
      <c r="E5500" t="n">
        <v>210.6662390644216</v>
      </c>
      <c r="F5500" t="n">
        <v>0</v>
      </c>
      <c r="G5500" t="n">
        <v>0.1032677642472654</v>
      </c>
      <c r="H5500" t="n">
        <v>0.1035602028449306</v>
      </c>
      <c r="I5500" t="n">
        <v>0.09798208134672</v>
      </c>
      <c r="J5500" t="n">
        <v>230</v>
      </c>
      <c r="K5500" t="n">
        <v>2</v>
      </c>
      <c r="L5500">
        <f>VLOOKUP(J5500,Clustering!$D$3:$E$367,2,FALSE)</f>
        <v/>
      </c>
      <c r="M5500" t="n">
        <v>0.564880509</v>
      </c>
      <c r="N5500" t="n">
        <v>0.497900039</v>
      </c>
      <c r="O5500" t="n">
        <v>0.497900039</v>
      </c>
      <c r="P5500" t="n">
        <v>0.9389571370000001</v>
      </c>
      <c r="Q5500" t="n">
        <v>0.287234109</v>
      </c>
      <c r="R5500" t="n">
        <v>0.1035602028449306</v>
      </c>
      <c r="S5500" t="n">
        <v>0</v>
      </c>
      <c r="T5500" t="n">
        <v>0</v>
      </c>
      <c r="U5500" t="n">
        <v>0.664783133</v>
      </c>
      <c r="V5500" t="n">
        <v>0.850080767</v>
      </c>
      <c r="W5500" t="n">
        <v>0.028135228</v>
      </c>
      <c r="X5500" t="n">
        <v>0.018479333</v>
      </c>
      <c r="Y5500" t="n">
        <v>0.09798208134672</v>
      </c>
      <c r="Z5500" t="n">
        <v>0.487508171</v>
      </c>
      <c r="AA5500" t="n">
        <v>0.664783133</v>
      </c>
      <c r="AB5500" t="n">
        <v>0</v>
      </c>
      <c r="AC5500" t="n">
        <v>0</v>
      </c>
      <c r="AD5500" t="n">
        <v>0.85</v>
      </c>
      <c r="AE5500" t="n">
        <v>0.85</v>
      </c>
      <c r="AF5500" t="n">
        <v>0.85</v>
      </c>
      <c r="AG5500" t="n">
        <v>0.85</v>
      </c>
      <c r="AH5500" t="n">
        <v>0.9389571370000001</v>
      </c>
      <c r="AI5500" t="n">
        <v>0.028135228</v>
      </c>
      <c r="AJ5500" t="n">
        <v>0.521451956</v>
      </c>
      <c r="AK5500" t="n">
        <v>0</v>
      </c>
      <c r="AL5500" t="n">
        <v>0</v>
      </c>
    </row>
    <row r="5501">
      <c r="A5501" t="inlineStr">
        <is>
          <t>2025-08-18 03:00</t>
        </is>
      </c>
      <c r="B5501" t="n">
        <v>66001.43328476333</v>
      </c>
      <c r="C5501" t="n">
        <v>65790.80967945</v>
      </c>
      <c r="D5501" t="n">
        <v>0</v>
      </c>
      <c r="E5501" t="n">
        <v>210.6236053133288</v>
      </c>
      <c r="F5501" t="n">
        <v>0</v>
      </c>
      <c r="G5501" t="n">
        <v>0.1032468653496709</v>
      </c>
      <c r="H5501" t="n">
        <v>0.1039619883069866</v>
      </c>
      <c r="I5501" t="n">
        <v>0.09032137187018589</v>
      </c>
      <c r="J5501" t="n">
        <v>230</v>
      </c>
      <c r="K5501" t="n">
        <v>3</v>
      </c>
      <c r="L5501">
        <f>VLOOKUP(J5501,Clustering!$D$3:$E$367,2,FALSE)</f>
        <v/>
      </c>
      <c r="M5501" t="n">
        <v>0.538818227</v>
      </c>
      <c r="N5501" t="n">
        <v>0.477264475</v>
      </c>
      <c r="O5501" t="n">
        <v>0.477264475</v>
      </c>
      <c r="P5501" t="n">
        <v>0.939323373</v>
      </c>
      <c r="Q5501" t="n">
        <v>0.249009656</v>
      </c>
      <c r="R5501" t="n">
        <v>0.1039619883069866</v>
      </c>
      <c r="S5501" t="n">
        <v>0</v>
      </c>
      <c r="T5501" t="n">
        <v>0</v>
      </c>
      <c r="U5501" t="n">
        <v>0.664783133</v>
      </c>
      <c r="V5501" t="n">
        <v>0.850080767</v>
      </c>
      <c r="W5501" t="n">
        <v>0.028693744</v>
      </c>
      <c r="X5501" t="n">
        <v>0.018439125</v>
      </c>
      <c r="Y5501" t="n">
        <v>0.09032137187018589</v>
      </c>
      <c r="Z5501" t="n">
        <v>0.472809051</v>
      </c>
      <c r="AA5501" t="n">
        <v>0.664783133</v>
      </c>
      <c r="AB5501" t="n">
        <v>0</v>
      </c>
      <c r="AC5501" t="n">
        <v>0</v>
      </c>
      <c r="AD5501" t="n">
        <v>0.85</v>
      </c>
      <c r="AE5501" t="n">
        <v>0.85</v>
      </c>
      <c r="AF5501" t="n">
        <v>0.85</v>
      </c>
      <c r="AG5501" t="n">
        <v>0.85</v>
      </c>
      <c r="AH5501" t="n">
        <v>0.939323373</v>
      </c>
      <c r="AI5501" t="n">
        <v>0.028693744</v>
      </c>
      <c r="AJ5501" t="n">
        <v>0.517427255</v>
      </c>
      <c r="AK5501" t="n">
        <v>0</v>
      </c>
      <c r="AL5501" t="n">
        <v>0</v>
      </c>
    </row>
    <row r="5502">
      <c r="A5502" t="inlineStr">
        <is>
          <t>2025-08-18 04:00</t>
        </is>
      </c>
      <c r="B5502" t="n">
        <v>66043.38192838187</v>
      </c>
      <c r="C5502" t="n">
        <v>65834.06942233136</v>
      </c>
      <c r="D5502" t="n">
        <v>0</v>
      </c>
      <c r="E5502" t="n">
        <v>209.3125060505075</v>
      </c>
      <c r="F5502" t="n">
        <v>0</v>
      </c>
      <c r="G5502" t="n">
        <v>0.1026041696326017</v>
      </c>
      <c r="H5502" t="n">
        <v>0.1035401135718278</v>
      </c>
      <c r="I5502" t="n">
        <v>0.0856874462078068</v>
      </c>
      <c r="J5502" t="n">
        <v>230</v>
      </c>
      <c r="K5502" t="n">
        <v>4</v>
      </c>
      <c r="L5502">
        <f>VLOOKUP(J5502,Clustering!$D$3:$E$367,2,FALSE)</f>
        <v/>
      </c>
      <c r="M5502" t="n">
        <v>0.529965691</v>
      </c>
      <c r="N5502" t="n">
        <v>0.469573468</v>
      </c>
      <c r="O5502" t="n">
        <v>0.469573468</v>
      </c>
      <c r="P5502" t="n">
        <v>0.94042208</v>
      </c>
      <c r="Q5502" t="n">
        <v>0.231862472</v>
      </c>
      <c r="R5502" t="n">
        <v>0.1035401135718278</v>
      </c>
      <c r="S5502" t="n">
        <v>0</v>
      </c>
      <c r="T5502" t="n">
        <v>0</v>
      </c>
      <c r="U5502" t="n">
        <v>0.664783133</v>
      </c>
      <c r="V5502" t="n">
        <v>0.850080767</v>
      </c>
      <c r="W5502" t="n">
        <v>0.028728651</v>
      </c>
      <c r="X5502" t="n">
        <v>0.018439125</v>
      </c>
      <c r="Y5502" t="n">
        <v>0.0856874462078068</v>
      </c>
      <c r="Z5502" t="n">
        <v>0.483812058</v>
      </c>
      <c r="AA5502" t="n">
        <v>0.664783133</v>
      </c>
      <c r="AB5502" t="n">
        <v>0</v>
      </c>
      <c r="AC5502" t="n">
        <v>0</v>
      </c>
      <c r="AD5502" t="n">
        <v>0.85</v>
      </c>
      <c r="AE5502" t="n">
        <v>0.85</v>
      </c>
      <c r="AF5502" t="n">
        <v>0.85</v>
      </c>
      <c r="AG5502" t="n">
        <v>0.85</v>
      </c>
      <c r="AH5502" t="n">
        <v>0.94042208</v>
      </c>
      <c r="AI5502" t="n">
        <v>0.028728651</v>
      </c>
      <c r="AJ5502" t="n">
        <v>0.520795763</v>
      </c>
      <c r="AK5502" t="n">
        <v>0</v>
      </c>
      <c r="AL5502" t="n">
        <v>0</v>
      </c>
    </row>
    <row r="5503">
      <c r="A5503" t="inlineStr">
        <is>
          <t>2025-08-18 05:00</t>
        </is>
      </c>
      <c r="B5503" t="n">
        <v>69144.96634077065</v>
      </c>
      <c r="C5503" t="n">
        <v>68914.13153933172</v>
      </c>
      <c r="D5503" t="n">
        <v>23.11510449493025</v>
      </c>
      <c r="E5503" t="n">
        <v>207.7196969440002</v>
      </c>
      <c r="F5503" t="n">
        <v>0.0010439247824288</v>
      </c>
      <c r="G5503" t="n">
        <v>0.101823380854902</v>
      </c>
      <c r="H5503" t="n">
        <v>0.1028168997401271</v>
      </c>
      <c r="I5503" t="n">
        <v>0.0838660187798197</v>
      </c>
      <c r="J5503" t="n">
        <v>230</v>
      </c>
      <c r="K5503" t="n">
        <v>5</v>
      </c>
      <c r="L5503">
        <f>VLOOKUP(J5503,Clustering!$D$3:$E$367,2,FALSE)</f>
        <v/>
      </c>
      <c r="M5503" t="n">
        <v>0.530541653</v>
      </c>
      <c r="N5503" t="n">
        <v>0.478824369</v>
      </c>
      <c r="O5503" t="n">
        <v>0.478824369</v>
      </c>
      <c r="P5503" t="n">
        <v>0.941327496</v>
      </c>
      <c r="Q5503" t="n">
        <v>0.224139981</v>
      </c>
      <c r="R5503" t="n">
        <v>0.1028168997401271</v>
      </c>
      <c r="S5503" t="n">
        <v>0.0010439247824288</v>
      </c>
      <c r="T5503" t="n">
        <v>0</v>
      </c>
      <c r="U5503" t="n">
        <v>0.664783133</v>
      </c>
      <c r="V5503" t="n">
        <v>0.850080767</v>
      </c>
      <c r="W5503" t="n">
        <v>0.029636239</v>
      </c>
      <c r="X5503" t="n">
        <v>0.018439125</v>
      </c>
      <c r="Y5503" t="n">
        <v>0.0838660187798197</v>
      </c>
      <c r="Z5503" t="n">
        <v>0.513223467</v>
      </c>
      <c r="AA5503" t="n">
        <v>0.664783133</v>
      </c>
      <c r="AB5503" t="n">
        <v>0</v>
      </c>
      <c r="AC5503" t="n">
        <v>0</v>
      </c>
      <c r="AD5503" t="n">
        <v>0.85</v>
      </c>
      <c r="AE5503" t="n">
        <v>0.85</v>
      </c>
      <c r="AF5503" t="n">
        <v>0.85</v>
      </c>
      <c r="AG5503" t="n">
        <v>0.85</v>
      </c>
      <c r="AH5503" t="n">
        <v>0.941327496</v>
      </c>
      <c r="AI5503" t="n">
        <v>0.029636239</v>
      </c>
      <c r="AJ5503" t="n">
        <v>0.533205554</v>
      </c>
      <c r="AK5503" t="n">
        <v>0.0007307473477001</v>
      </c>
      <c r="AL5503" t="n">
        <v>0</v>
      </c>
    </row>
    <row r="5504">
      <c r="A5504" t="inlineStr">
        <is>
          <t>2025-08-18 06:00</t>
        </is>
      </c>
      <c r="B5504" t="n">
        <v>76696.44410757333</v>
      </c>
      <c r="C5504" t="n">
        <v>75282.7800687557</v>
      </c>
      <c r="D5504" t="n">
        <v>1228.486578951875</v>
      </c>
      <c r="E5504" t="n">
        <v>185.1774598657462</v>
      </c>
      <c r="F5504" t="n">
        <v>0.0554809339032121</v>
      </c>
      <c r="G5504" t="n">
        <v>0.0907732646400716</v>
      </c>
      <c r="H5504" t="n">
        <v>0.0916874424411762</v>
      </c>
      <c r="I5504" t="n">
        <v>0.0742499533879464</v>
      </c>
      <c r="J5504" t="n">
        <v>230</v>
      </c>
      <c r="K5504" t="n">
        <v>6</v>
      </c>
      <c r="L5504">
        <f>VLOOKUP(J5504,Clustering!$D$3:$E$367,2,FALSE)</f>
        <v/>
      </c>
      <c r="M5504" t="n">
        <v>0.549957333</v>
      </c>
      <c r="N5504" t="n">
        <v>0.492942298</v>
      </c>
      <c r="O5504" t="n">
        <v>0.492942298</v>
      </c>
      <c r="P5504" t="n">
        <v>0.942507588</v>
      </c>
      <c r="Q5504" t="n">
        <v>0.223276364</v>
      </c>
      <c r="R5504" t="n">
        <v>0.0916874424411762</v>
      </c>
      <c r="S5504" t="n">
        <v>0.0554809339032121</v>
      </c>
      <c r="T5504" t="n">
        <v>0</v>
      </c>
      <c r="U5504" t="n">
        <v>0.664783133</v>
      </c>
      <c r="V5504" t="n">
        <v>0.850080767</v>
      </c>
      <c r="W5504" t="n">
        <v>0.031660858</v>
      </c>
      <c r="X5504" t="n">
        <v>0.018439125</v>
      </c>
      <c r="Y5504" t="n">
        <v>0.0742499533879464</v>
      </c>
      <c r="Z5504" t="n">
        <v>0.509514712</v>
      </c>
      <c r="AA5504" t="n">
        <v>0.664783133</v>
      </c>
      <c r="AB5504" t="n">
        <v>0</v>
      </c>
      <c r="AC5504" t="n">
        <v>0</v>
      </c>
      <c r="AD5504" t="n">
        <v>0.85</v>
      </c>
      <c r="AE5504" t="n">
        <v>0.85</v>
      </c>
      <c r="AF5504" t="n">
        <v>0.85</v>
      </c>
      <c r="AG5504" t="n">
        <v>0.85</v>
      </c>
      <c r="AH5504" t="n">
        <v>0.942507588</v>
      </c>
      <c r="AI5504" t="n">
        <v>0.031660858</v>
      </c>
      <c r="AJ5504" t="n">
        <v>0.5217925839999999</v>
      </c>
      <c r="AK5504" t="n">
        <v>0.0388366537322485</v>
      </c>
      <c r="AL5504" t="n">
        <v>0</v>
      </c>
    </row>
    <row r="5505">
      <c r="A5505" t="inlineStr">
        <is>
          <t>2025-08-18 07:00</t>
        </is>
      </c>
      <c r="B5505" t="n">
        <v>83595.20878589594</v>
      </c>
      <c r="C5505" t="n">
        <v>79531.06806753796</v>
      </c>
      <c r="D5505" t="n">
        <v>3899.731553101622</v>
      </c>
      <c r="E5505" t="n">
        <v>164.4091652563604</v>
      </c>
      <c r="F5505" t="n">
        <v>0.1761197494908714</v>
      </c>
      <c r="G5505" t="n">
        <v>0.0805927280668433</v>
      </c>
      <c r="H5505" t="n">
        <v>0.08172316298218769</v>
      </c>
      <c r="I5505" t="n">
        <v>0.0601606765185164</v>
      </c>
      <c r="J5505" t="n">
        <v>230</v>
      </c>
      <c r="K5505" t="n">
        <v>7</v>
      </c>
      <c r="L5505">
        <f>VLOOKUP(J5505,Clustering!$D$3:$E$367,2,FALSE)</f>
        <v/>
      </c>
      <c r="M5505" t="n">
        <v>0.584981583</v>
      </c>
      <c r="N5505" t="n">
        <v>0.503780702</v>
      </c>
      <c r="O5505" t="n">
        <v>0.503780702</v>
      </c>
      <c r="P5505" t="n">
        <v>0.944216688</v>
      </c>
      <c r="Q5505" t="n">
        <v>0.239522382</v>
      </c>
      <c r="R5505" t="n">
        <v>0.08172316298218769</v>
      </c>
      <c r="S5505" t="n">
        <v>0.1761197494908714</v>
      </c>
      <c r="T5505" t="n">
        <v>0</v>
      </c>
      <c r="U5505" t="n">
        <v>0.664783133</v>
      </c>
      <c r="V5505" t="n">
        <v>0.850080767</v>
      </c>
      <c r="W5505" t="n">
        <v>0.043005708</v>
      </c>
      <c r="X5505" t="n">
        <v>0.018439125</v>
      </c>
      <c r="Y5505" t="n">
        <v>0.0601606765185164</v>
      </c>
      <c r="Z5505" t="n">
        <v>0.5413522710000001</v>
      </c>
      <c r="AA5505" t="n">
        <v>0.664783133</v>
      </c>
      <c r="AB5505" t="n">
        <v>0</v>
      </c>
      <c r="AC5505" t="n">
        <v>0</v>
      </c>
      <c r="AD5505" t="n">
        <v>0.85</v>
      </c>
      <c r="AE5505" t="n">
        <v>0.85</v>
      </c>
      <c r="AF5505" t="n">
        <v>0.85</v>
      </c>
      <c r="AG5505" t="n">
        <v>0.85</v>
      </c>
      <c r="AH5505" t="n">
        <v>0.944216688</v>
      </c>
      <c r="AI5505" t="n">
        <v>0.043005708</v>
      </c>
      <c r="AJ5505" t="n">
        <v>0.538267317</v>
      </c>
      <c r="AK5505" t="n">
        <v>0.12328382464361</v>
      </c>
      <c r="AL5505" t="n">
        <v>0</v>
      </c>
    </row>
    <row r="5506">
      <c r="A5506" t="inlineStr">
        <is>
          <t>2025-08-18 08:00</t>
        </is>
      </c>
      <c r="B5506" t="n">
        <v>84307.29040799942</v>
      </c>
      <c r="C5506" t="n">
        <v>77193.10773244505</v>
      </c>
      <c r="D5506" t="n">
        <v>6950.688303198906</v>
      </c>
      <c r="E5506" t="n">
        <v>163.4943723554633</v>
      </c>
      <c r="F5506" t="n">
        <v>0.3139071154205219</v>
      </c>
      <c r="G5506" t="n">
        <v>0.0801443001742467</v>
      </c>
      <c r="H5506" t="n">
        <v>0.0817834308014961</v>
      </c>
      <c r="I5506" t="n">
        <v>0.0505178254291727</v>
      </c>
      <c r="J5506" t="n">
        <v>230</v>
      </c>
      <c r="K5506" t="n">
        <v>8</v>
      </c>
      <c r="L5506">
        <f>VLOOKUP(J5506,Clustering!$D$3:$E$367,2,FALSE)</f>
        <v/>
      </c>
      <c r="M5506" t="n">
        <v>0.61717786</v>
      </c>
      <c r="N5506" t="n">
        <v>0.516017292</v>
      </c>
      <c r="O5506" t="n">
        <v>0.516017292</v>
      </c>
      <c r="P5506" t="n">
        <v>0.944521885</v>
      </c>
      <c r="Q5506" t="n">
        <v>0.258509447</v>
      </c>
      <c r="R5506" t="n">
        <v>0.0817834308014961</v>
      </c>
      <c r="S5506" t="n">
        <v>0.3139071154205219</v>
      </c>
      <c r="T5506" t="n">
        <v>0.222079492</v>
      </c>
      <c r="U5506" t="n">
        <v>0.664783133</v>
      </c>
      <c r="V5506" t="n">
        <v>0.850080767</v>
      </c>
      <c r="W5506" t="n">
        <v>0.059063034</v>
      </c>
      <c r="X5506" t="n">
        <v>0.018439125</v>
      </c>
      <c r="Y5506" t="n">
        <v>0.0505178254291727</v>
      </c>
      <c r="Z5506" t="n">
        <v>0.578426647</v>
      </c>
      <c r="AA5506" t="n">
        <v>0.664783133</v>
      </c>
      <c r="AB5506" t="n">
        <v>0</v>
      </c>
      <c r="AC5506" t="n">
        <v>0</v>
      </c>
      <c r="AD5506" t="n">
        <v>0.85</v>
      </c>
      <c r="AE5506" t="n">
        <v>0.85</v>
      </c>
      <c r="AF5506" t="n">
        <v>0.85</v>
      </c>
      <c r="AG5506" t="n">
        <v>0.85</v>
      </c>
      <c r="AH5506" t="n">
        <v>0.944521885</v>
      </c>
      <c r="AI5506" t="n">
        <v>0.059063034</v>
      </c>
      <c r="AJ5506" t="n">
        <v>0.567621307</v>
      </c>
      <c r="AK5506" t="n">
        <v>0.2197349807943653</v>
      </c>
      <c r="AL5506" t="n">
        <v>0</v>
      </c>
    </row>
    <row r="5507">
      <c r="A5507" t="inlineStr">
        <is>
          <t>2025-08-18 09:00</t>
        </is>
      </c>
      <c r="B5507" t="n">
        <v>83471.58650342964</v>
      </c>
      <c r="C5507" t="n">
        <v>73768.82088888601</v>
      </c>
      <c r="D5507" t="n">
        <v>9548.714789251206</v>
      </c>
      <c r="E5507" t="n">
        <v>154.0508252924307</v>
      </c>
      <c r="F5507" t="n">
        <v>0.4312392362764459</v>
      </c>
      <c r="G5507" t="n">
        <v>0.075515110437466</v>
      </c>
      <c r="H5507" t="n">
        <v>0.0772834336264691</v>
      </c>
      <c r="I5507" t="n">
        <v>0.043553544086869</v>
      </c>
      <c r="J5507" t="n">
        <v>230</v>
      </c>
      <c r="K5507" t="n">
        <v>9</v>
      </c>
      <c r="L5507">
        <f>VLOOKUP(J5507,Clustering!$D$3:$E$367,2,FALSE)</f>
        <v/>
      </c>
      <c r="M5507" t="n">
        <v>0.628524312</v>
      </c>
      <c r="N5507" t="n">
        <v>0.53272847</v>
      </c>
      <c r="O5507" t="n">
        <v>0.53272847</v>
      </c>
      <c r="P5507" t="n">
        <v>0.944023397</v>
      </c>
      <c r="Q5507" t="n">
        <v>0.278510323</v>
      </c>
      <c r="R5507" t="n">
        <v>0.0772834336264691</v>
      </c>
      <c r="S5507" t="n">
        <v>0.4312392362764459</v>
      </c>
      <c r="T5507" t="n">
        <v>0.506649539</v>
      </c>
      <c r="U5507" t="n">
        <v>0.664783133</v>
      </c>
      <c r="V5507" t="n">
        <v>0.850080767</v>
      </c>
      <c r="W5507" t="n">
        <v>0.083812261</v>
      </c>
      <c r="X5507" t="n">
        <v>0.018439125</v>
      </c>
      <c r="Y5507" t="n">
        <v>0.043553544086869</v>
      </c>
      <c r="Z5507" t="n">
        <v>0.6239788550000001</v>
      </c>
      <c r="AA5507" t="n">
        <v>0.664783133</v>
      </c>
      <c r="AB5507" t="n">
        <v>0</v>
      </c>
      <c r="AC5507" t="n">
        <v>0</v>
      </c>
      <c r="AD5507" t="n">
        <v>0.85</v>
      </c>
      <c r="AE5507" t="n">
        <v>0.85</v>
      </c>
      <c r="AF5507" t="n">
        <v>0.85</v>
      </c>
      <c r="AG5507" t="n">
        <v>0.85</v>
      </c>
      <c r="AH5507" t="n">
        <v>0.944023397</v>
      </c>
      <c r="AI5507" t="n">
        <v>0.083812261</v>
      </c>
      <c r="AJ5507" t="n">
        <v>0.60184539</v>
      </c>
      <c r="AK5507" t="n">
        <v>0.3018674653935121</v>
      </c>
      <c r="AL5507" t="n">
        <v>0</v>
      </c>
    </row>
    <row r="5508">
      <c r="A5508" t="inlineStr">
        <is>
          <t>2025-08-18 10:00</t>
        </is>
      </c>
      <c r="B5508" t="n">
        <v>82060.02465845669</v>
      </c>
      <c r="C5508" t="n">
        <v>70429.07251578632</v>
      </c>
      <c r="D5508" t="n">
        <v>11486.06285111105</v>
      </c>
      <c r="E5508" t="n">
        <v>144.8892915593222</v>
      </c>
      <c r="F5508" t="n">
        <v>0.5187337857563984</v>
      </c>
      <c r="G5508" t="n">
        <v>0.0710241625290795</v>
      </c>
      <c r="H5508" t="n">
        <v>0.0727633471783392</v>
      </c>
      <c r="I5508" t="n">
        <v>0.0395892608612499</v>
      </c>
      <c r="J5508" t="n">
        <v>230</v>
      </c>
      <c r="K5508" t="n">
        <v>10</v>
      </c>
      <c r="L5508">
        <f>VLOOKUP(J5508,Clustering!$D$3:$E$367,2,FALSE)</f>
        <v/>
      </c>
      <c r="M5508" t="n">
        <v>0.663502485</v>
      </c>
      <c r="N5508" t="n">
        <v>0.563768587</v>
      </c>
      <c r="O5508" t="n">
        <v>0.563768587</v>
      </c>
      <c r="P5508" t="n">
        <v>0.94295521</v>
      </c>
      <c r="Q5508" t="n">
        <v>0.292628588</v>
      </c>
      <c r="R5508" t="n">
        <v>0.0727633471783392</v>
      </c>
      <c r="S5508" t="n">
        <v>0.5187337857563984</v>
      </c>
      <c r="T5508" t="n">
        <v>0.612891038</v>
      </c>
      <c r="U5508" t="n">
        <v>0.665237059</v>
      </c>
      <c r="V5508" t="n">
        <v>0.850080767</v>
      </c>
      <c r="W5508" t="n">
        <v>0.113553221</v>
      </c>
      <c r="X5508" t="n">
        <v>0.018461742</v>
      </c>
      <c r="Y5508" t="n">
        <v>0.0395892608612499</v>
      </c>
      <c r="Z5508" t="n">
        <v>0.680189583</v>
      </c>
      <c r="AA5508" t="n">
        <v>0.665237059</v>
      </c>
      <c r="AB5508" t="n">
        <v>0</v>
      </c>
      <c r="AC5508" t="n">
        <v>0</v>
      </c>
      <c r="AD5508" t="n">
        <v>0.85</v>
      </c>
      <c r="AE5508" t="n">
        <v>0.85</v>
      </c>
      <c r="AF5508" t="n">
        <v>0.85</v>
      </c>
      <c r="AG5508" t="n">
        <v>0.85</v>
      </c>
      <c r="AH5508" t="n">
        <v>0.94295521</v>
      </c>
      <c r="AI5508" t="n">
        <v>0.113553221</v>
      </c>
      <c r="AJ5508" t="n">
        <v>0.642868968</v>
      </c>
      <c r="AK5508" t="n">
        <v>0.3631136500294789</v>
      </c>
      <c r="AL5508" t="n">
        <v>0</v>
      </c>
    </row>
    <row r="5509">
      <c r="A5509" t="inlineStr">
        <is>
          <t>2025-08-18 11:00</t>
        </is>
      </c>
      <c r="B5509" t="n">
        <v>80555.20207265532</v>
      </c>
      <c r="C5509" t="n">
        <v>67987.79376871971</v>
      </c>
      <c r="D5509" t="n">
        <v>12430.09377823142</v>
      </c>
      <c r="E5509" t="n">
        <v>137.3145257041922</v>
      </c>
      <c r="F5509" t="n">
        <v>0.5613681281802606</v>
      </c>
      <c r="G5509" t="n">
        <v>0.0673110420118589</v>
      </c>
      <c r="H5509" t="n">
        <v>0.0691070994736297</v>
      </c>
      <c r="I5509" t="n">
        <v>0.0348481924089892</v>
      </c>
      <c r="J5509" t="n">
        <v>230</v>
      </c>
      <c r="K5509" t="n">
        <v>11</v>
      </c>
      <c r="L5509">
        <f>VLOOKUP(J5509,Clustering!$D$3:$E$367,2,FALSE)</f>
        <v/>
      </c>
      <c r="M5509" t="n">
        <v>0.696199849</v>
      </c>
      <c r="N5509" t="n">
        <v>0.600038589</v>
      </c>
      <c r="O5509" t="n">
        <v>0.600038589</v>
      </c>
      <c r="P5509" t="n">
        <v>0.941897196</v>
      </c>
      <c r="Q5509" t="n">
        <v>0.351967858</v>
      </c>
      <c r="R5509" t="n">
        <v>0.0691070994736297</v>
      </c>
      <c r="S5509" t="n">
        <v>0.5613681281802606</v>
      </c>
      <c r="T5509" t="n">
        <v>0.6190871999999999</v>
      </c>
      <c r="U5509" t="n">
        <v>0.666411007</v>
      </c>
      <c r="V5509" t="n">
        <v>0.850080767</v>
      </c>
      <c r="W5509" t="n">
        <v>0.115542933</v>
      </c>
      <c r="X5509" t="n">
        <v>0.026689485</v>
      </c>
      <c r="Y5509" t="n">
        <v>0.0348481924089892</v>
      </c>
      <c r="Z5509" t="n">
        <v>0.740885476</v>
      </c>
      <c r="AA5509" t="n">
        <v>0.666411007</v>
      </c>
      <c r="AB5509" t="n">
        <v>0</v>
      </c>
      <c r="AC5509" t="n">
        <v>0</v>
      </c>
      <c r="AD5509" t="n">
        <v>0.85</v>
      </c>
      <c r="AE5509" t="n">
        <v>0.85</v>
      </c>
      <c r="AF5509" t="n">
        <v>0.85</v>
      </c>
      <c r="AG5509" t="n">
        <v>0.85</v>
      </c>
      <c r="AH5509" t="n">
        <v>0.941897196</v>
      </c>
      <c r="AI5509" t="n">
        <v>0.115542933</v>
      </c>
      <c r="AJ5509" t="n">
        <v>0.697892873</v>
      </c>
      <c r="AK5509" t="n">
        <v>0.3929576897261824</v>
      </c>
      <c r="AL5509" t="n">
        <v>0.003078764</v>
      </c>
    </row>
    <row r="5510">
      <c r="A5510" t="inlineStr">
        <is>
          <t>2025-08-18 12:00</t>
        </is>
      </c>
      <c r="B5510" t="n">
        <v>80839.04064110057</v>
      </c>
      <c r="C5510" t="n">
        <v>68206.34131917954</v>
      </c>
      <c r="D5510" t="n">
        <v>12501.93875010066</v>
      </c>
      <c r="E5510" t="n">
        <v>130.7605718203677</v>
      </c>
      <c r="F5510" t="n">
        <v>0.5646127921463545</v>
      </c>
      <c r="G5510" t="n">
        <v>0.0640983195197881</v>
      </c>
      <c r="H5510" t="n">
        <v>0.06593299432338739</v>
      </c>
      <c r="I5510" t="n">
        <v>0.030937480578311</v>
      </c>
      <c r="J5510" t="n">
        <v>230</v>
      </c>
      <c r="K5510" t="n">
        <v>12</v>
      </c>
      <c r="L5510">
        <f>VLOOKUP(J5510,Clustering!$D$3:$E$367,2,FALSE)</f>
        <v/>
      </c>
      <c r="M5510" t="n">
        <v>0.730072175</v>
      </c>
      <c r="N5510" t="n">
        <v>0.631526362</v>
      </c>
      <c r="O5510" t="n">
        <v>0.631526362</v>
      </c>
      <c r="P5510" t="n">
        <v>0.940686583</v>
      </c>
      <c r="Q5510" t="n">
        <v>0.400993786</v>
      </c>
      <c r="R5510" t="n">
        <v>0.06593299432338739</v>
      </c>
      <c r="S5510" t="n">
        <v>0.5646127921463545</v>
      </c>
      <c r="T5510" t="n">
        <v>0.6297415750000001</v>
      </c>
      <c r="U5510" t="n">
        <v>0.666411007</v>
      </c>
      <c r="V5510" t="n">
        <v>0.850080767</v>
      </c>
      <c r="W5510" t="n">
        <v>0.125561308</v>
      </c>
      <c r="X5510" t="n">
        <v>0.055968255</v>
      </c>
      <c r="Y5510" t="n">
        <v>0.030937480578311</v>
      </c>
      <c r="Z5510" t="n">
        <v>0.772386977</v>
      </c>
      <c r="AA5510" t="n">
        <v>0.666411007</v>
      </c>
      <c r="AB5510" t="n">
        <v>0</v>
      </c>
      <c r="AC5510" t="n">
        <v>0</v>
      </c>
      <c r="AD5510" t="n">
        <v>0.85</v>
      </c>
      <c r="AE5510" t="n">
        <v>0.85</v>
      </c>
      <c r="AF5510" t="n">
        <v>0.85</v>
      </c>
      <c r="AG5510" t="n">
        <v>0.85</v>
      </c>
      <c r="AH5510" t="n">
        <v>0.940686583</v>
      </c>
      <c r="AI5510" t="n">
        <v>0.125561308</v>
      </c>
      <c r="AJ5510" t="n">
        <v>0.716349601</v>
      </c>
      <c r="AK5510" t="n">
        <v>0.3952289545024481</v>
      </c>
      <c r="AL5510" t="n">
        <v>0.268450905</v>
      </c>
    </row>
    <row r="5511">
      <c r="A5511" t="inlineStr">
        <is>
          <t>2025-08-18 13:00</t>
        </is>
      </c>
      <c r="B5511" t="n">
        <v>80998.72950473304</v>
      </c>
      <c r="C5511" t="n">
        <v>69168.60427655658</v>
      </c>
      <c r="D5511" t="n">
        <v>11706.44955771946</v>
      </c>
      <c r="E5511" t="n">
        <v>123.6756704570001</v>
      </c>
      <c r="F5511" t="n">
        <v>0.5286868943307873</v>
      </c>
      <c r="G5511" t="n">
        <v>0.0606253286553922</v>
      </c>
      <c r="H5511" t="n">
        <v>0.062276746618678</v>
      </c>
      <c r="I5511" t="n">
        <v>0.0307767663934886</v>
      </c>
      <c r="J5511" t="n">
        <v>230</v>
      </c>
      <c r="K5511" t="n">
        <v>13</v>
      </c>
      <c r="L5511">
        <f>VLOOKUP(J5511,Clustering!$D$3:$E$367,2,FALSE)</f>
        <v/>
      </c>
      <c r="M5511" t="n">
        <v>0.751595876</v>
      </c>
      <c r="N5511" t="n">
        <v>0.655573578</v>
      </c>
      <c r="O5511" t="n">
        <v>0.655573578</v>
      </c>
      <c r="P5511" t="n">
        <v>0.9408798739999999</v>
      </c>
      <c r="Q5511" t="n">
        <v>0.469945492</v>
      </c>
      <c r="R5511" t="n">
        <v>0.062276746618678</v>
      </c>
      <c r="S5511" t="n">
        <v>0.5286868943307873</v>
      </c>
      <c r="T5511" t="n">
        <v>0.657699864</v>
      </c>
      <c r="U5511" t="n">
        <v>0.666411007</v>
      </c>
      <c r="V5511" t="n">
        <v>0.850080767</v>
      </c>
      <c r="W5511" t="n">
        <v>0.128633145</v>
      </c>
      <c r="X5511" t="n">
        <v>0.128087917</v>
      </c>
      <c r="Y5511" t="n">
        <v>0.0307767663934886</v>
      </c>
      <c r="Z5511" t="n">
        <v>0.7807721010000001</v>
      </c>
      <c r="AA5511" t="n">
        <v>0.666411007</v>
      </c>
      <c r="AB5511" t="n">
        <v>0</v>
      </c>
      <c r="AC5511" t="n">
        <v>0</v>
      </c>
      <c r="AD5511" t="n">
        <v>0.85</v>
      </c>
      <c r="AE5511" t="n">
        <v>0.85</v>
      </c>
      <c r="AF5511" t="n">
        <v>0.85</v>
      </c>
      <c r="AG5511" t="n">
        <v>0.85</v>
      </c>
      <c r="AH5511" t="n">
        <v>0.9408798739999999</v>
      </c>
      <c r="AI5511" t="n">
        <v>0.128633145</v>
      </c>
      <c r="AJ5511" t="n">
        <v>0.726799635</v>
      </c>
      <c r="AK5511" t="n">
        <v>0.370080826031551</v>
      </c>
      <c r="AL5511" t="n">
        <v>0.506105493</v>
      </c>
    </row>
    <row r="5512">
      <c r="A5512" t="inlineStr">
        <is>
          <t>2025-08-18 14:00</t>
        </is>
      </c>
      <c r="B5512" t="n">
        <v>80960.52552903612</v>
      </c>
      <c r="C5512" t="n">
        <v>70599.86676540758</v>
      </c>
      <c r="D5512" t="n">
        <v>10243.23880595457</v>
      </c>
      <c r="E5512" t="n">
        <v>117.4199576739839</v>
      </c>
      <c r="F5512" t="n">
        <v>0.4626053429357375</v>
      </c>
      <c r="G5512" t="n">
        <v>0.0575588027813646</v>
      </c>
      <c r="H5512" t="n">
        <v>0.0589620165567161</v>
      </c>
      <c r="I5512" t="n">
        <v>0.0321964083594197</v>
      </c>
      <c r="J5512" t="n">
        <v>230</v>
      </c>
      <c r="K5512" t="n">
        <v>14</v>
      </c>
      <c r="L5512">
        <f>VLOOKUP(J5512,Clustering!$D$3:$E$367,2,FALSE)</f>
        <v/>
      </c>
      <c r="M5512" t="n">
        <v>0.768782582</v>
      </c>
      <c r="N5512" t="n">
        <v>0.670734723</v>
      </c>
      <c r="O5512" t="n">
        <v>0.670734723</v>
      </c>
      <c r="P5512" t="n">
        <v>0.940971433</v>
      </c>
      <c r="Q5512" t="n">
        <v>0.534629176</v>
      </c>
      <c r="R5512" t="n">
        <v>0.0589620165567161</v>
      </c>
      <c r="S5512" t="n">
        <v>0.4626053429357375</v>
      </c>
      <c r="T5512" t="n">
        <v>0.647876681</v>
      </c>
      <c r="U5512" t="n">
        <v>0.666411007</v>
      </c>
      <c r="V5512" t="n">
        <v>0.850080767</v>
      </c>
      <c r="W5512" t="n">
        <v>0.144097048</v>
      </c>
      <c r="X5512" t="n">
        <v>0.177994682</v>
      </c>
      <c r="Y5512" t="n">
        <v>0.0321964083594197</v>
      </c>
      <c r="Z5512" t="n">
        <v>0.782164267</v>
      </c>
      <c r="AA5512" t="n">
        <v>0.666411007</v>
      </c>
      <c r="AB5512" t="n">
        <v>0</v>
      </c>
      <c r="AC5512" t="n">
        <v>0</v>
      </c>
      <c r="AD5512" t="n">
        <v>0.85</v>
      </c>
      <c r="AE5512" t="n">
        <v>0.85</v>
      </c>
      <c r="AF5512" t="n">
        <v>0.85</v>
      </c>
      <c r="AG5512" t="n">
        <v>0.85</v>
      </c>
      <c r="AH5512" t="n">
        <v>0.940971433</v>
      </c>
      <c r="AI5512" t="n">
        <v>0.144097048</v>
      </c>
      <c r="AJ5512" t="n">
        <v>0.732262386</v>
      </c>
      <c r="AK5512" t="n">
        <v>0.3238237400550162</v>
      </c>
      <c r="AL5512" t="n">
        <v>0.613935962</v>
      </c>
    </row>
    <row r="5513">
      <c r="A5513" t="inlineStr">
        <is>
          <t>2025-08-18 15:00</t>
        </is>
      </c>
      <c r="B5513" t="n">
        <v>81522.24892269255</v>
      </c>
      <c r="C5513" t="n">
        <v>73114.51725548012</v>
      </c>
      <c r="D5513" t="n">
        <v>8295.797752233744</v>
      </c>
      <c r="E5513" t="n">
        <v>111.933914978683</v>
      </c>
      <c r="F5513" t="n">
        <v>0.3746549735681944</v>
      </c>
      <c r="G5513" t="n">
        <v>0.0548695661660211</v>
      </c>
      <c r="H5513" t="n">
        <v>0.0560691612299129</v>
      </c>
      <c r="I5513" t="n">
        <v>0.0331874791658245</v>
      </c>
      <c r="J5513" t="n">
        <v>230</v>
      </c>
      <c r="K5513" t="n">
        <v>15</v>
      </c>
      <c r="L5513">
        <f>VLOOKUP(J5513,Clustering!$D$3:$E$367,2,FALSE)</f>
        <v/>
      </c>
      <c r="M5513" t="n">
        <v>0.777197387</v>
      </c>
      <c r="N5513" t="n">
        <v>0.6792323</v>
      </c>
      <c r="O5513" t="n">
        <v>0.6792323</v>
      </c>
      <c r="P5513" t="n">
        <v>0.941663212</v>
      </c>
      <c r="Q5513" t="n">
        <v>0.573504471</v>
      </c>
      <c r="R5513" t="n">
        <v>0.0560691612299129</v>
      </c>
      <c r="S5513" t="n">
        <v>0.3746549735681944</v>
      </c>
      <c r="T5513" t="n">
        <v>0.665709536</v>
      </c>
      <c r="U5513" t="n">
        <v>0.666411007</v>
      </c>
      <c r="V5513" t="n">
        <v>0.850080767</v>
      </c>
      <c r="W5513" t="n">
        <v>0.146540554</v>
      </c>
      <c r="X5513" t="n">
        <v>0.2233302</v>
      </c>
      <c r="Y5513" t="n">
        <v>0.0331874791658245</v>
      </c>
      <c r="Z5513" t="n">
        <v>0.786641004</v>
      </c>
      <c r="AA5513" t="n">
        <v>0.666411007</v>
      </c>
      <c r="AB5513" t="n">
        <v>0</v>
      </c>
      <c r="AC5513" t="n">
        <v>0</v>
      </c>
      <c r="AD5513" t="n">
        <v>0.85</v>
      </c>
      <c r="AE5513" t="n">
        <v>0.85</v>
      </c>
      <c r="AF5513" t="n">
        <v>0.85</v>
      </c>
      <c r="AG5513" t="n">
        <v>0.85</v>
      </c>
      <c r="AH5513" t="n">
        <v>0.941663212</v>
      </c>
      <c r="AI5513" t="n">
        <v>0.146540554</v>
      </c>
      <c r="AJ5513" t="n">
        <v>0.73675726</v>
      </c>
      <c r="AK5513" t="n">
        <v>0.262258481497736</v>
      </c>
      <c r="AL5513" t="n">
        <v>0.6260428770000001</v>
      </c>
    </row>
    <row r="5514">
      <c r="A5514" t="inlineStr">
        <is>
          <t>2025-08-18 16:00</t>
        </is>
      </c>
      <c r="B5514" t="n">
        <v>84711.08304780554</v>
      </c>
      <c r="C5514" t="n">
        <v>78745.1342587977</v>
      </c>
      <c r="D5514" t="n">
        <v>5858.193625957111</v>
      </c>
      <c r="E5514" t="n">
        <v>107.7551630507372</v>
      </c>
      <c r="F5514" t="n">
        <v>0.2645678503311329</v>
      </c>
      <c r="G5514" t="n">
        <v>0.0528211583582044</v>
      </c>
      <c r="H5514" t="n">
        <v>0.0538392519155022</v>
      </c>
      <c r="I5514" t="n">
        <v>0.0344196212494628</v>
      </c>
      <c r="J5514" t="n">
        <v>230</v>
      </c>
      <c r="K5514" t="n">
        <v>16</v>
      </c>
      <c r="L5514">
        <f>VLOOKUP(J5514,Clustering!$D$3:$E$367,2,FALSE)</f>
        <v/>
      </c>
      <c r="M5514" t="n">
        <v>0.7831413149999999</v>
      </c>
      <c r="N5514" t="n">
        <v>0.687057407</v>
      </c>
      <c r="O5514" t="n">
        <v>0.687057407</v>
      </c>
      <c r="P5514" t="n">
        <v>0.941520787</v>
      </c>
      <c r="Q5514" t="n">
        <v>0.6101644000000001</v>
      </c>
      <c r="R5514" t="n">
        <v>0.0538392519155022</v>
      </c>
      <c r="S5514" t="n">
        <v>0.2645678503311329</v>
      </c>
      <c r="T5514" t="n">
        <v>0.670092187</v>
      </c>
      <c r="U5514" t="n">
        <v>0.666411007</v>
      </c>
      <c r="V5514" t="n">
        <v>0.850080767</v>
      </c>
      <c r="W5514" t="n">
        <v>0.164552685</v>
      </c>
      <c r="X5514" t="n">
        <v>0.253338594</v>
      </c>
      <c r="Y5514" t="n">
        <v>0.0344196212494628</v>
      </c>
      <c r="Z5514" t="n">
        <v>0.788252292</v>
      </c>
      <c r="AA5514" t="n">
        <v>0.666411007</v>
      </c>
      <c r="AB5514" t="n">
        <v>0</v>
      </c>
      <c r="AC5514" t="n">
        <v>0</v>
      </c>
      <c r="AD5514" t="n">
        <v>0.85</v>
      </c>
      <c r="AE5514" t="n">
        <v>0.85</v>
      </c>
      <c r="AF5514" t="n">
        <v>0.85</v>
      </c>
      <c r="AG5514" t="n">
        <v>0.85</v>
      </c>
      <c r="AH5514" t="n">
        <v>0.941520787</v>
      </c>
      <c r="AI5514" t="n">
        <v>0.164552685</v>
      </c>
      <c r="AJ5514" t="n">
        <v>0.743897028</v>
      </c>
      <c r="AK5514" t="n">
        <v>0.185197495231793</v>
      </c>
      <c r="AL5514" t="n">
        <v>0.639337936</v>
      </c>
    </row>
    <row r="5515">
      <c r="A5515" t="inlineStr">
        <is>
          <t>2025-08-18 17:00</t>
        </is>
      </c>
      <c r="B5515" t="n">
        <v>87711.84437204538</v>
      </c>
      <c r="C5515" t="n">
        <v>84407.67567328076</v>
      </c>
      <c r="D5515" t="n">
        <v>3195.512729517781</v>
      </c>
      <c r="E5515" t="n">
        <v>108.6559692468432</v>
      </c>
      <c r="F5515" t="n">
        <v>0.1443158057815414</v>
      </c>
      <c r="G5515" t="n">
        <v>0.0532627300229623</v>
      </c>
      <c r="H5515" t="n">
        <v>0.0541807695582498</v>
      </c>
      <c r="I5515" t="n">
        <v>0.0366696198369764</v>
      </c>
      <c r="J5515" t="n">
        <v>230</v>
      </c>
      <c r="K5515" t="n">
        <v>17</v>
      </c>
      <c r="L5515">
        <f>VLOOKUP(J5515,Clustering!$D$3:$E$367,2,FALSE)</f>
        <v/>
      </c>
      <c r="M5515" t="n">
        <v>0.788607195</v>
      </c>
      <c r="N5515" t="n">
        <v>0.683921843</v>
      </c>
      <c r="O5515" t="n">
        <v>0.683921843</v>
      </c>
      <c r="P5515" t="n">
        <v>0.941744597</v>
      </c>
      <c r="Q5515" t="n">
        <v>0.6379127999999999</v>
      </c>
      <c r="R5515" t="n">
        <v>0.0541807695582498</v>
      </c>
      <c r="S5515" t="n">
        <v>0.1443158057815414</v>
      </c>
      <c r="T5515" t="n">
        <v>0.646289859</v>
      </c>
      <c r="U5515" t="n">
        <v>0.666411007</v>
      </c>
      <c r="V5515" t="n">
        <v>0.850080767</v>
      </c>
      <c r="W5515" t="n">
        <v>0.166228232</v>
      </c>
      <c r="X5515" t="n">
        <v>0.305918413</v>
      </c>
      <c r="Y5515" t="n">
        <v>0.0366696198369764</v>
      </c>
      <c r="Z5515" t="n">
        <v>0.7905704609999999</v>
      </c>
      <c r="AA5515" t="n">
        <v>0.666411007</v>
      </c>
      <c r="AB5515" t="n">
        <v>0</v>
      </c>
      <c r="AC5515" t="n">
        <v>0</v>
      </c>
      <c r="AD5515" t="n">
        <v>0.85</v>
      </c>
      <c r="AE5515" t="n">
        <v>0.85</v>
      </c>
      <c r="AF5515" t="n">
        <v>0.85</v>
      </c>
      <c r="AG5515" t="n">
        <v>0.85</v>
      </c>
      <c r="AH5515" t="n">
        <v>0.941744597</v>
      </c>
      <c r="AI5515" t="n">
        <v>0.166228232</v>
      </c>
      <c r="AJ5515" t="n">
        <v>0.748299774</v>
      </c>
      <c r="AK5515" t="n">
        <v>0.101021064047079</v>
      </c>
      <c r="AL5515" t="n">
        <v>0.645772987</v>
      </c>
    </row>
    <row r="5516">
      <c r="A5516" t="inlineStr">
        <is>
          <t>2025-08-18 18:00</t>
        </is>
      </c>
      <c r="B5516" t="n">
        <v>90598.3652944382</v>
      </c>
      <c r="C5516" t="n">
        <v>89537.96896075839</v>
      </c>
      <c r="D5516" t="n">
        <v>943.5553998255303</v>
      </c>
      <c r="E5516" t="n">
        <v>116.8409338542646</v>
      </c>
      <c r="F5516" t="n">
        <v>0.0426128666512602</v>
      </c>
      <c r="G5516" t="n">
        <v>0.0572749675756199</v>
      </c>
      <c r="H5516" t="n">
        <v>0.0581986241788097</v>
      </c>
      <c r="I5516" t="n">
        <v>0.0405803316676547</v>
      </c>
      <c r="J5516" t="n">
        <v>230</v>
      </c>
      <c r="K5516" t="n">
        <v>18</v>
      </c>
      <c r="L5516">
        <f>VLOOKUP(J5516,Clustering!$D$3:$E$367,2,FALSE)</f>
        <v/>
      </c>
      <c r="M5516" t="n">
        <v>0.777174349</v>
      </c>
      <c r="N5516" t="n">
        <v>0.683604342</v>
      </c>
      <c r="O5516" t="n">
        <v>0.683604342</v>
      </c>
      <c r="P5516" t="n">
        <v>0.942029447</v>
      </c>
      <c r="Q5516" t="n">
        <v>0.637825186</v>
      </c>
      <c r="R5516" t="n">
        <v>0.0581986241788097</v>
      </c>
      <c r="S5516" t="n">
        <v>0.0426128666512602</v>
      </c>
      <c r="T5516" t="n">
        <v>0.606165936</v>
      </c>
      <c r="U5516" t="n">
        <v>0.666411007</v>
      </c>
      <c r="V5516" t="n">
        <v>0.850080767</v>
      </c>
      <c r="W5516" t="n">
        <v>0.134602281</v>
      </c>
      <c r="X5516" t="n">
        <v>0.342916451</v>
      </c>
      <c r="Y5516" t="n">
        <v>0.0405803316676547</v>
      </c>
      <c r="Z5516" t="n">
        <v>0.792616307</v>
      </c>
      <c r="AA5516" t="n">
        <v>0.666411007</v>
      </c>
      <c r="AB5516" t="n">
        <v>0</v>
      </c>
      <c r="AC5516" t="n">
        <v>0</v>
      </c>
      <c r="AD5516" t="n">
        <v>0.85</v>
      </c>
      <c r="AE5516" t="n">
        <v>0.85</v>
      </c>
      <c r="AF5516" t="n">
        <v>0.85</v>
      </c>
      <c r="AG5516" t="n">
        <v>0.85</v>
      </c>
      <c r="AH5516" t="n">
        <v>0.942029447</v>
      </c>
      <c r="AI5516" t="n">
        <v>0.134602281</v>
      </c>
      <c r="AJ5516" t="n">
        <v>0.759975362</v>
      </c>
      <c r="AK5516" t="n">
        <v>0.0298290066558821</v>
      </c>
      <c r="AL5516" t="n">
        <v>0.645772987</v>
      </c>
    </row>
    <row r="5517">
      <c r="A5517" t="inlineStr">
        <is>
          <t>2025-08-18 19:00</t>
        </is>
      </c>
      <c r="B5517" t="n">
        <v>88309.92808465466</v>
      </c>
      <c r="C5517" t="n">
        <v>88167.07504573262</v>
      </c>
      <c r="D5517" t="n">
        <v>10.49969132728635</v>
      </c>
      <c r="E5517" t="n">
        <v>132.3533475947532</v>
      </c>
      <c r="F5517" t="n">
        <v>0.0004741872565106</v>
      </c>
      <c r="G5517" t="n">
        <v>0.0648790919582123</v>
      </c>
      <c r="H5517" t="n">
        <v>0.06593299432338739</v>
      </c>
      <c r="I5517" t="n">
        <v>0.0458303283718529</v>
      </c>
      <c r="J5517" t="n">
        <v>230</v>
      </c>
      <c r="K5517" t="n">
        <v>19</v>
      </c>
      <c r="L5517">
        <f>VLOOKUP(J5517,Clustering!$D$3:$E$367,2,FALSE)</f>
        <v/>
      </c>
      <c r="M5517" t="n">
        <v>0.7636565199999999</v>
      </c>
      <c r="N5517" t="n">
        <v>0.681091946</v>
      </c>
      <c r="O5517" t="n">
        <v>0.681091946</v>
      </c>
      <c r="P5517" t="n">
        <v>0.942711053</v>
      </c>
      <c r="Q5517" t="n">
        <v>0.603806174</v>
      </c>
      <c r="R5517" t="n">
        <v>0.06593299432338739</v>
      </c>
      <c r="S5517" t="n">
        <v>0.0004741872565106</v>
      </c>
      <c r="T5517" t="n">
        <v>0.449372828</v>
      </c>
      <c r="U5517" t="n">
        <v>0.666411007</v>
      </c>
      <c r="V5517" t="n">
        <v>0.850080767</v>
      </c>
      <c r="W5517" t="n">
        <v>0.120709203</v>
      </c>
      <c r="X5517" t="n">
        <v>0.318549029</v>
      </c>
      <c r="Y5517" t="n">
        <v>0.0458303283718529</v>
      </c>
      <c r="Z5517" t="n">
        <v>0.791794071</v>
      </c>
      <c r="AA5517" t="n">
        <v>0.666411007</v>
      </c>
      <c r="AB5517" t="n">
        <v>0</v>
      </c>
      <c r="AC5517" t="n">
        <v>0</v>
      </c>
      <c r="AD5517" t="n">
        <v>0.85</v>
      </c>
      <c r="AE5517" t="n">
        <v>0.85</v>
      </c>
      <c r="AF5517" t="n">
        <v>0.85</v>
      </c>
      <c r="AG5517" t="n">
        <v>0.85</v>
      </c>
      <c r="AH5517" t="n">
        <v>0.942711053</v>
      </c>
      <c r="AI5517" t="n">
        <v>0.120709203</v>
      </c>
      <c r="AJ5517" t="n">
        <v>0.766626603</v>
      </c>
      <c r="AK5517" t="n">
        <v>0.0003319310795574</v>
      </c>
      <c r="AL5517" t="n">
        <v>0.639116785</v>
      </c>
    </row>
    <row r="5518">
      <c r="A5518" t="inlineStr">
        <is>
          <t>2025-08-18 20:00</t>
        </is>
      </c>
      <c r="B5518" t="n">
        <v>84890.83153231983</v>
      </c>
      <c r="C5518" t="n">
        <v>84754.5999316301</v>
      </c>
      <c r="D5518" t="n">
        <v>0</v>
      </c>
      <c r="E5518" t="n">
        <v>136.2316006897367</v>
      </c>
      <c r="F5518" t="n">
        <v>0</v>
      </c>
      <c r="G5518" t="n">
        <v>0.0667801964165376</v>
      </c>
      <c r="H5518" t="n">
        <v>0.0676606718102282</v>
      </c>
      <c r="I5518" t="n">
        <v>0.0508660394962879</v>
      </c>
      <c r="J5518" t="n">
        <v>230</v>
      </c>
      <c r="K5518" t="n">
        <v>20</v>
      </c>
      <c r="L5518">
        <f>VLOOKUP(J5518,Clustering!$D$3:$E$367,2,FALSE)</f>
        <v/>
      </c>
      <c r="M5518" t="n">
        <v>0.756900486</v>
      </c>
      <c r="N5518" t="n">
        <v>0.679754894</v>
      </c>
      <c r="O5518" t="n">
        <v>0.679754894</v>
      </c>
      <c r="P5518" t="n">
        <v>0.943229887</v>
      </c>
      <c r="Q5518" t="n">
        <v>0.560512663</v>
      </c>
      <c r="R5518" t="n">
        <v>0.0676606718102282</v>
      </c>
      <c r="S5518" t="n">
        <v>0</v>
      </c>
      <c r="T5518" t="n">
        <v>0.129666012</v>
      </c>
      <c r="U5518" t="n">
        <v>0.666411007</v>
      </c>
      <c r="V5518" t="n">
        <v>0.850080767</v>
      </c>
      <c r="W5518" t="n">
        <v>0.116869408</v>
      </c>
      <c r="X5518" t="n">
        <v>0.201261386</v>
      </c>
      <c r="Y5518" t="n">
        <v>0.0508660394962879</v>
      </c>
      <c r="Z5518" t="n">
        <v>0.7904282419999999</v>
      </c>
      <c r="AA5518" t="n">
        <v>0.666411007</v>
      </c>
      <c r="AB5518" t="n">
        <v>0</v>
      </c>
      <c r="AC5518" t="n">
        <v>0</v>
      </c>
      <c r="AD5518" t="n">
        <v>0.85</v>
      </c>
      <c r="AE5518" t="n">
        <v>0.85</v>
      </c>
      <c r="AF5518" t="n">
        <v>0.85</v>
      </c>
      <c r="AG5518" t="n">
        <v>0.85</v>
      </c>
      <c r="AH5518" t="n">
        <v>0.943229887</v>
      </c>
      <c r="AI5518" t="n">
        <v>0.116869408</v>
      </c>
      <c r="AJ5518" t="n">
        <v>0.779891317</v>
      </c>
      <c r="AK5518" t="n">
        <v>0</v>
      </c>
      <c r="AL5518" t="n">
        <v>0.733925381</v>
      </c>
    </row>
    <row r="5519">
      <c r="A5519" t="inlineStr">
        <is>
          <t>2025-08-18 21:00</t>
        </is>
      </c>
      <c r="B5519" t="n">
        <v>81387.07754046921</v>
      </c>
      <c r="C5519" t="n">
        <v>81256.98548028184</v>
      </c>
      <c r="D5519" t="n">
        <v>0</v>
      </c>
      <c r="E5519" t="n">
        <v>130.0920601873621</v>
      </c>
      <c r="F5519" t="n">
        <v>0</v>
      </c>
      <c r="G5519" t="n">
        <v>0.063770617738903</v>
      </c>
      <c r="H5519" t="n">
        <v>0.0641852275634439</v>
      </c>
      <c r="I5519" t="n">
        <v>0.0562767503853085</v>
      </c>
      <c r="J5519" t="n">
        <v>230</v>
      </c>
      <c r="K5519" t="n">
        <v>21</v>
      </c>
      <c r="L5519">
        <f>VLOOKUP(J5519,Clustering!$D$3:$E$367,2,FALSE)</f>
        <v/>
      </c>
      <c r="M5519" t="n">
        <v>0.743515128</v>
      </c>
      <c r="N5519" t="n">
        <v>0.655163391</v>
      </c>
      <c r="O5519" t="n">
        <v>0.655163391</v>
      </c>
      <c r="P5519" t="n">
        <v>0.943911492</v>
      </c>
      <c r="Q5519" t="n">
        <v>0.5093840160000001</v>
      </c>
      <c r="R5519" t="n">
        <v>0.0641852275634439</v>
      </c>
      <c r="S5519" t="n">
        <v>0</v>
      </c>
      <c r="T5519" t="n">
        <v>0</v>
      </c>
      <c r="U5519" t="n">
        <v>0.666411007</v>
      </c>
      <c r="V5519" t="n">
        <v>0.850080767</v>
      </c>
      <c r="W5519" t="n">
        <v>0.10297633</v>
      </c>
      <c r="X5519" t="n">
        <v>0.08896383400000001</v>
      </c>
      <c r="Y5519" t="n">
        <v>0.0562767503853085</v>
      </c>
      <c r="Z5519" t="n">
        <v>0.777239277</v>
      </c>
      <c r="AA5519" t="n">
        <v>0.666411007</v>
      </c>
      <c r="AB5519" t="n">
        <v>0</v>
      </c>
      <c r="AC5519" t="n">
        <v>0</v>
      </c>
      <c r="AD5519" t="n">
        <v>0.85</v>
      </c>
      <c r="AE5519" t="n">
        <v>0.85</v>
      </c>
      <c r="AF5519" t="n">
        <v>0.85</v>
      </c>
      <c r="AG5519" t="n">
        <v>0.85</v>
      </c>
      <c r="AH5519" t="n">
        <v>0.943911492</v>
      </c>
      <c r="AI5519" t="n">
        <v>0.10297633</v>
      </c>
      <c r="AJ5519" t="n">
        <v>0.771267612</v>
      </c>
      <c r="AK5519" t="n">
        <v>0</v>
      </c>
      <c r="AL5519" t="n">
        <v>0.520345862</v>
      </c>
    </row>
    <row r="5520">
      <c r="A5520" t="inlineStr">
        <is>
          <t>2025-08-18 22:00</t>
        </is>
      </c>
      <c r="B5520" t="n">
        <v>76411.60724473996</v>
      </c>
      <c r="C5520" t="n">
        <v>76291.92036191266</v>
      </c>
      <c r="D5520" t="n">
        <v>0</v>
      </c>
      <c r="E5520" t="n">
        <v>119.6868828273</v>
      </c>
      <c r="F5520" t="n">
        <v>0</v>
      </c>
      <c r="G5520" t="n">
        <v>0.0586700406016176</v>
      </c>
      <c r="H5520" t="n">
        <v>0.0587209452794825</v>
      </c>
      <c r="I5520" t="n">
        <v>0.0577499637461805</v>
      </c>
      <c r="J5520" t="n">
        <v>230</v>
      </c>
      <c r="K5520" t="n">
        <v>22</v>
      </c>
      <c r="L5520">
        <f>VLOOKUP(J5520,Clustering!$D$3:$E$367,2,FALSE)</f>
        <v/>
      </c>
      <c r="M5520" t="n">
        <v>0.710921438</v>
      </c>
      <c r="N5520" t="n">
        <v>0.620547942</v>
      </c>
      <c r="O5520" t="n">
        <v>0.620547942</v>
      </c>
      <c r="P5520" t="n">
        <v>0.941510614</v>
      </c>
      <c r="Q5520" t="n">
        <v>0.475164744</v>
      </c>
      <c r="R5520" t="n">
        <v>0.0587209452794825</v>
      </c>
      <c r="S5520" t="n">
        <v>0</v>
      </c>
      <c r="T5520" t="n">
        <v>0</v>
      </c>
      <c r="U5520" t="n">
        <v>0.666411007</v>
      </c>
      <c r="V5520" t="n">
        <v>0.850080767</v>
      </c>
      <c r="W5520" t="n">
        <v>0.074736381</v>
      </c>
      <c r="X5520" t="n">
        <v>0.031525441</v>
      </c>
      <c r="Y5520" t="n">
        <v>0.0577499637461805</v>
      </c>
      <c r="Z5520" t="n">
        <v>0.722382789</v>
      </c>
      <c r="AA5520" t="n">
        <v>0.666411007</v>
      </c>
      <c r="AB5520" t="n">
        <v>0</v>
      </c>
      <c r="AC5520" t="n">
        <v>0</v>
      </c>
      <c r="AD5520" t="n">
        <v>0.85</v>
      </c>
      <c r="AE5520" t="n">
        <v>0.85</v>
      </c>
      <c r="AF5520" t="n">
        <v>0.85</v>
      </c>
      <c r="AG5520" t="n">
        <v>0.85</v>
      </c>
      <c r="AH5520" t="n">
        <v>0.941510614</v>
      </c>
      <c r="AI5520" t="n">
        <v>0.074736381</v>
      </c>
      <c r="AJ5520" t="n">
        <v>0.723711748</v>
      </c>
      <c r="AK5520" t="n">
        <v>0</v>
      </c>
      <c r="AL5520" t="n">
        <v>0.14778936</v>
      </c>
    </row>
    <row r="5521">
      <c r="A5521" t="inlineStr">
        <is>
          <t>2025-08-18 23:00</t>
        </is>
      </c>
      <c r="B5521" t="n">
        <v>71326.48580886111</v>
      </c>
      <c r="C5521" t="n">
        <v>71214.8253797627</v>
      </c>
      <c r="D5521" t="n">
        <v>0</v>
      </c>
      <c r="E5521" t="n">
        <v>111.6604290984056</v>
      </c>
      <c r="F5521" t="n">
        <v>0</v>
      </c>
      <c r="G5521" t="n">
        <v>0.0547355044600027</v>
      </c>
      <c r="H5521" t="n">
        <v>0.0546428228396142</v>
      </c>
      <c r="I5521" t="n">
        <v>0.0564106788726605</v>
      </c>
      <c r="J5521" t="n">
        <v>230</v>
      </c>
      <c r="K5521" t="n">
        <v>23</v>
      </c>
      <c r="L5521">
        <f>VLOOKUP(J5521,Clustering!$D$3:$E$367,2,FALSE)</f>
        <v/>
      </c>
      <c r="M5521" t="n">
        <v>0.70194795</v>
      </c>
      <c r="N5521" t="n">
        <v>0.579917731</v>
      </c>
      <c r="O5521" t="n">
        <v>0.579917731</v>
      </c>
      <c r="P5521" t="n">
        <v>0.941001953</v>
      </c>
      <c r="Q5521" t="n">
        <v>0.427503082</v>
      </c>
      <c r="R5521" t="n">
        <v>0.0546428228396142</v>
      </c>
      <c r="S5521" t="n">
        <v>0</v>
      </c>
      <c r="T5521" t="n">
        <v>0</v>
      </c>
      <c r="U5521" t="n">
        <v>0.664783133</v>
      </c>
      <c r="V5521" t="n">
        <v>0.850080767</v>
      </c>
      <c r="W5521" t="n">
        <v>0.06150654</v>
      </c>
      <c r="X5521" t="n">
        <v>0.023460209</v>
      </c>
      <c r="Y5521" t="n">
        <v>0.0564106788726605</v>
      </c>
      <c r="Z5521" t="n">
        <v>0.650789763</v>
      </c>
      <c r="AA5521" t="n">
        <v>0.664783133</v>
      </c>
      <c r="AB5521" t="n">
        <v>0</v>
      </c>
      <c r="AC5521" t="n">
        <v>0</v>
      </c>
      <c r="AD5521" t="n">
        <v>0.85</v>
      </c>
      <c r="AE5521" t="n">
        <v>0.85</v>
      </c>
      <c r="AF5521" t="n">
        <v>0.85</v>
      </c>
      <c r="AG5521" t="n">
        <v>0.85</v>
      </c>
      <c r="AH5521" t="n">
        <v>0.941001953</v>
      </c>
      <c r="AI5521" t="n">
        <v>0.06150654</v>
      </c>
      <c r="AJ5521" t="n">
        <v>0.6584668930000001</v>
      </c>
      <c r="AK5521" t="n">
        <v>0</v>
      </c>
      <c r="AL5521" t="n">
        <v>0.14778936</v>
      </c>
    </row>
    <row r="5522">
      <c r="A5522" t="inlineStr">
        <is>
          <t>2025-08-19 00:00</t>
        </is>
      </c>
      <c r="B5522" t="n">
        <v>68408.73933927121</v>
      </c>
      <c r="C5522" t="n">
        <v>68302.17692880081</v>
      </c>
      <c r="D5522" t="n">
        <v>0</v>
      </c>
      <c r="E5522" t="n">
        <v>106.5624104704069</v>
      </c>
      <c r="F5522" t="n">
        <v>0</v>
      </c>
      <c r="G5522" t="n">
        <v>0.0522364757207876</v>
      </c>
      <c r="H5522" t="n">
        <v>0.0520914851555587</v>
      </c>
      <c r="I5522" t="n">
        <v>0.0548571084193774</v>
      </c>
      <c r="J5522" t="n">
        <v>231</v>
      </c>
      <c r="K5522" t="n">
        <v>0</v>
      </c>
      <c r="L5522">
        <f>VLOOKUP(J5522,Clustering!$D$3:$E$367,2,FALSE)</f>
        <v/>
      </c>
      <c r="M5522" t="n">
        <v>0.6608473</v>
      </c>
      <c r="N5522" t="n">
        <v>0.54872971</v>
      </c>
      <c r="O5522" t="n">
        <v>0.54872971</v>
      </c>
      <c r="P5522" t="n">
        <v>0.937817737</v>
      </c>
      <c r="Q5522" t="n">
        <v>0.389153467</v>
      </c>
      <c r="R5522" t="n">
        <v>0.0520914851555587</v>
      </c>
      <c r="S5522" t="n">
        <v>0</v>
      </c>
      <c r="T5522" t="n">
        <v>0</v>
      </c>
      <c r="U5522" t="n">
        <v>0.664783133</v>
      </c>
      <c r="V5522" t="n">
        <v>0.850080767</v>
      </c>
      <c r="W5522" t="n">
        <v>0.048067256</v>
      </c>
      <c r="X5522" t="n">
        <v>0.018971892</v>
      </c>
      <c r="Y5522" t="n">
        <v>0.0548571084193774</v>
      </c>
      <c r="Z5522" t="n">
        <v>0.573503764</v>
      </c>
      <c r="AA5522" t="n">
        <v>0.664783133</v>
      </c>
      <c r="AB5522" t="n">
        <v>0</v>
      </c>
      <c r="AC5522" t="n">
        <v>0</v>
      </c>
      <c r="AD5522" t="n">
        <v>0.85</v>
      </c>
      <c r="AE5522" t="n">
        <v>0.85</v>
      </c>
      <c r="AF5522" t="n">
        <v>0.85</v>
      </c>
      <c r="AG5522" t="n">
        <v>0.85</v>
      </c>
      <c r="AH5522" t="n">
        <v>0.937817737</v>
      </c>
      <c r="AI5522" t="n">
        <v>0.048067256</v>
      </c>
      <c r="AJ5522" t="n">
        <v>0.608158475</v>
      </c>
      <c r="AK5522" t="n">
        <v>0</v>
      </c>
      <c r="AL5522" t="n">
        <v>0.085277436</v>
      </c>
    </row>
    <row r="5523">
      <c r="A5523" t="inlineStr">
        <is>
          <t>2025-08-19 01:00</t>
        </is>
      </c>
      <c r="B5523" t="n">
        <v>67059.1604024105</v>
      </c>
      <c r="C5523" t="n">
        <v>66948.56916510982</v>
      </c>
      <c r="D5523" t="n">
        <v>0</v>
      </c>
      <c r="E5523" t="n">
        <v>110.5912373006858</v>
      </c>
      <c r="F5523" t="n">
        <v>0</v>
      </c>
      <c r="G5523" t="n">
        <v>0.0542113908336695</v>
      </c>
      <c r="H5523" t="n">
        <v>0.0542008588313526</v>
      </c>
      <c r="I5523" t="n">
        <v>0.0544017515623806</v>
      </c>
      <c r="J5523" t="n">
        <v>231</v>
      </c>
      <c r="K5523" t="n">
        <v>1</v>
      </c>
      <c r="L5523">
        <f>VLOOKUP(J5523,Clustering!$D$3:$E$367,2,FALSE)</f>
        <v/>
      </c>
      <c r="M5523" t="n">
        <v>0.607950948</v>
      </c>
      <c r="N5523" t="n">
        <v>0.523020053</v>
      </c>
      <c r="O5523" t="n">
        <v>0.523020053</v>
      </c>
      <c r="P5523" t="n">
        <v>0.939028349</v>
      </c>
      <c r="Q5523" t="n">
        <v>0.342205228</v>
      </c>
      <c r="R5523" t="n">
        <v>0.0542008588313526</v>
      </c>
      <c r="S5523" t="n">
        <v>0</v>
      </c>
      <c r="T5523" t="n">
        <v>0</v>
      </c>
      <c r="U5523" t="n">
        <v>0.664783133</v>
      </c>
      <c r="V5523" t="n">
        <v>0.850080767</v>
      </c>
      <c r="W5523" t="n">
        <v>0.033371312</v>
      </c>
      <c r="X5523" t="n">
        <v>0.018971892</v>
      </c>
      <c r="Y5523" t="n">
        <v>0.0544017515623806</v>
      </c>
      <c r="Z5523" t="n">
        <v>0.518847963</v>
      </c>
      <c r="AA5523" t="n">
        <v>0.664783133</v>
      </c>
      <c r="AB5523" t="n">
        <v>0</v>
      </c>
      <c r="AC5523" t="n">
        <v>0</v>
      </c>
      <c r="AD5523" t="n">
        <v>0.85</v>
      </c>
      <c r="AE5523" t="n">
        <v>0.85</v>
      </c>
      <c r="AF5523" t="n">
        <v>0.85</v>
      </c>
      <c r="AG5523" t="n">
        <v>0.85</v>
      </c>
      <c r="AH5523" t="n">
        <v>0.939028349</v>
      </c>
      <c r="AI5523" t="n">
        <v>0.033371312</v>
      </c>
      <c r="AJ5523" t="n">
        <v>0.5471479930000001</v>
      </c>
      <c r="AK5523" t="n">
        <v>0</v>
      </c>
      <c r="AL5523" t="n">
        <v>0</v>
      </c>
    </row>
    <row r="5524">
      <c r="A5524" t="inlineStr">
        <is>
          <t>2025-08-19 02:00</t>
        </is>
      </c>
      <c r="B5524" t="n">
        <v>66197.95111094204</v>
      </c>
      <c r="C5524" t="n">
        <v>66080.96920792146</v>
      </c>
      <c r="D5524" t="n">
        <v>0</v>
      </c>
      <c r="E5524" t="n">
        <v>116.9819030205895</v>
      </c>
      <c r="F5524" t="n">
        <v>0</v>
      </c>
      <c r="G5524" t="n">
        <v>0.0573440701081321</v>
      </c>
      <c r="H5524" t="n">
        <v>0.0573749639815949</v>
      </c>
      <c r="I5524" t="n">
        <v>0.0567856786372461</v>
      </c>
      <c r="J5524" t="n">
        <v>231</v>
      </c>
      <c r="K5524" t="n">
        <v>2</v>
      </c>
      <c r="L5524">
        <f>VLOOKUP(J5524,Clustering!$D$3:$E$367,2,FALSE)</f>
        <v/>
      </c>
      <c r="M5524" t="n">
        <v>0.564880509</v>
      </c>
      <c r="N5524" t="n">
        <v>0.497900039</v>
      </c>
      <c r="O5524" t="n">
        <v>0.497900039</v>
      </c>
      <c r="P5524" t="n">
        <v>0.9389571370000001</v>
      </c>
      <c r="Q5524" t="n">
        <v>0.287234109</v>
      </c>
      <c r="R5524" t="n">
        <v>0.0573749639815949</v>
      </c>
      <c r="S5524" t="n">
        <v>0</v>
      </c>
      <c r="T5524" t="n">
        <v>0</v>
      </c>
      <c r="U5524" t="n">
        <v>0.664783133</v>
      </c>
      <c r="V5524" t="n">
        <v>0.850080767</v>
      </c>
      <c r="W5524" t="n">
        <v>0.028135228</v>
      </c>
      <c r="X5524" t="n">
        <v>0.018479333</v>
      </c>
      <c r="Y5524" t="n">
        <v>0.0567856786372461</v>
      </c>
      <c r="Z5524" t="n">
        <v>0.487508171</v>
      </c>
      <c r="AA5524" t="n">
        <v>0.664783133</v>
      </c>
      <c r="AB5524" t="n">
        <v>0</v>
      </c>
      <c r="AC5524" t="n">
        <v>0</v>
      </c>
      <c r="AD5524" t="n">
        <v>0.85</v>
      </c>
      <c r="AE5524" t="n">
        <v>0.85</v>
      </c>
      <c r="AF5524" t="n">
        <v>0.85</v>
      </c>
      <c r="AG5524" t="n">
        <v>0.85</v>
      </c>
      <c r="AH5524" t="n">
        <v>0.9389571370000001</v>
      </c>
      <c r="AI5524" t="n">
        <v>0.028135228</v>
      </c>
      <c r="AJ5524" t="n">
        <v>0.521451956</v>
      </c>
      <c r="AK5524" t="n">
        <v>0</v>
      </c>
      <c r="AL5524" t="n">
        <v>0</v>
      </c>
    </row>
    <row r="5525">
      <c r="A5525" t="inlineStr">
        <is>
          <t>2025-08-19 03:00</t>
        </is>
      </c>
      <c r="B5525" t="n">
        <v>65651.43956247532</v>
      </c>
      <c r="C5525" t="n">
        <v>65529.85079426072</v>
      </c>
      <c r="D5525" t="n">
        <v>0</v>
      </c>
      <c r="E5525" t="n">
        <v>121.5887682145993</v>
      </c>
      <c r="F5525" t="n">
        <v>0</v>
      </c>
      <c r="G5525" t="n">
        <v>0.0596023373600976</v>
      </c>
      <c r="H5525" t="n">
        <v>0.0595847840229028</v>
      </c>
      <c r="I5525" t="n">
        <v>0.0599196052412828</v>
      </c>
      <c r="J5525" t="n">
        <v>231</v>
      </c>
      <c r="K5525" t="n">
        <v>3</v>
      </c>
      <c r="L5525">
        <f>VLOOKUP(J5525,Clustering!$D$3:$E$367,2,FALSE)</f>
        <v/>
      </c>
      <c r="M5525" t="n">
        <v>0.538818227</v>
      </c>
      <c r="N5525" t="n">
        <v>0.477264475</v>
      </c>
      <c r="O5525" t="n">
        <v>0.477264475</v>
      </c>
      <c r="P5525" t="n">
        <v>0.939323373</v>
      </c>
      <c r="Q5525" t="n">
        <v>0.249009656</v>
      </c>
      <c r="R5525" t="n">
        <v>0.0595847840229028</v>
      </c>
      <c r="S5525" t="n">
        <v>0</v>
      </c>
      <c r="T5525" t="n">
        <v>0</v>
      </c>
      <c r="U5525" t="n">
        <v>0.664783133</v>
      </c>
      <c r="V5525" t="n">
        <v>0.850080767</v>
      </c>
      <c r="W5525" t="n">
        <v>0.028693744</v>
      </c>
      <c r="X5525" t="n">
        <v>0.018439125</v>
      </c>
      <c r="Y5525" t="n">
        <v>0.0599196052412828</v>
      </c>
      <c r="Z5525" t="n">
        <v>0.472809051</v>
      </c>
      <c r="AA5525" t="n">
        <v>0.664783133</v>
      </c>
      <c r="AB5525" t="n">
        <v>0</v>
      </c>
      <c r="AC5525" t="n">
        <v>0</v>
      </c>
      <c r="AD5525" t="n">
        <v>0.85</v>
      </c>
      <c r="AE5525" t="n">
        <v>0.85</v>
      </c>
      <c r="AF5525" t="n">
        <v>0.85</v>
      </c>
      <c r="AG5525" t="n">
        <v>0.85</v>
      </c>
      <c r="AH5525" t="n">
        <v>0.939323373</v>
      </c>
      <c r="AI5525" t="n">
        <v>0.028693744</v>
      </c>
      <c r="AJ5525" t="n">
        <v>0.517427255</v>
      </c>
      <c r="AK5525" t="n">
        <v>0</v>
      </c>
      <c r="AL5525" t="n">
        <v>0</v>
      </c>
    </row>
    <row r="5526">
      <c r="A5526" t="inlineStr">
        <is>
          <t>2025-08-19 04:00</t>
        </is>
      </c>
      <c r="B5526" t="n">
        <v>65833.38569500906</v>
      </c>
      <c r="C5526" t="n">
        <v>65705.71533735534</v>
      </c>
      <c r="D5526" t="n">
        <v>0</v>
      </c>
      <c r="E5526" t="n">
        <v>127.670357653711</v>
      </c>
      <c r="F5526" t="n">
        <v>0</v>
      </c>
      <c r="G5526" t="n">
        <v>0.0625835086537799</v>
      </c>
      <c r="H5526" t="n">
        <v>0.0626182642614256</v>
      </c>
      <c r="I5526" t="n">
        <v>0.0619553182490332</v>
      </c>
      <c r="J5526" t="n">
        <v>231</v>
      </c>
      <c r="K5526" t="n">
        <v>4</v>
      </c>
      <c r="L5526">
        <f>VLOOKUP(J5526,Clustering!$D$3:$E$367,2,FALSE)</f>
        <v/>
      </c>
      <c r="M5526" t="n">
        <v>0.529965691</v>
      </c>
      <c r="N5526" t="n">
        <v>0.469573468</v>
      </c>
      <c r="O5526" t="n">
        <v>0.469573468</v>
      </c>
      <c r="P5526" t="n">
        <v>0.94042208</v>
      </c>
      <c r="Q5526" t="n">
        <v>0.231862472</v>
      </c>
      <c r="R5526" t="n">
        <v>0.0626182642614256</v>
      </c>
      <c r="S5526" t="n">
        <v>0</v>
      </c>
      <c r="T5526" t="n">
        <v>0</v>
      </c>
      <c r="U5526" t="n">
        <v>0.664783133</v>
      </c>
      <c r="V5526" t="n">
        <v>0.850080767</v>
      </c>
      <c r="W5526" t="n">
        <v>0.028728651</v>
      </c>
      <c r="X5526" t="n">
        <v>0.018439125</v>
      </c>
      <c r="Y5526" t="n">
        <v>0.0619553182490332</v>
      </c>
      <c r="Z5526" t="n">
        <v>0.483812058</v>
      </c>
      <c r="AA5526" t="n">
        <v>0.664783133</v>
      </c>
      <c r="AB5526" t="n">
        <v>0</v>
      </c>
      <c r="AC5526" t="n">
        <v>0</v>
      </c>
      <c r="AD5526" t="n">
        <v>0.85</v>
      </c>
      <c r="AE5526" t="n">
        <v>0.85</v>
      </c>
      <c r="AF5526" t="n">
        <v>0.85</v>
      </c>
      <c r="AG5526" t="n">
        <v>0.85</v>
      </c>
      <c r="AH5526" t="n">
        <v>0.94042208</v>
      </c>
      <c r="AI5526" t="n">
        <v>0.028728651</v>
      </c>
      <c r="AJ5526" t="n">
        <v>0.520795763</v>
      </c>
      <c r="AK5526" t="n">
        <v>0</v>
      </c>
      <c r="AL5526" t="n">
        <v>0</v>
      </c>
    </row>
    <row r="5527">
      <c r="A5527" t="inlineStr">
        <is>
          <t>2025-08-19 05:00</t>
        </is>
      </c>
      <c r="B5527" t="n">
        <v>69191.96461110888</v>
      </c>
      <c r="C5527" t="n">
        <v>69036.97421774472</v>
      </c>
      <c r="D5527" t="n">
        <v>19.48774992483713</v>
      </c>
      <c r="E5527" t="n">
        <v>135.5026434393201</v>
      </c>
      <c r="F5527" t="n">
        <v>0.0008801061273495001</v>
      </c>
      <c r="G5527" t="n">
        <v>0.0664228644310392</v>
      </c>
      <c r="H5527" t="n">
        <v>0.0665959403357798</v>
      </c>
      <c r="I5527" t="n">
        <v>0.0632946031225531</v>
      </c>
      <c r="J5527" t="n">
        <v>231</v>
      </c>
      <c r="K5527" t="n">
        <v>5</v>
      </c>
      <c r="L5527">
        <f>VLOOKUP(J5527,Clustering!$D$3:$E$367,2,FALSE)</f>
        <v/>
      </c>
      <c r="M5527" t="n">
        <v>0.530541653</v>
      </c>
      <c r="N5527" t="n">
        <v>0.478824369</v>
      </c>
      <c r="O5527" t="n">
        <v>0.478824369</v>
      </c>
      <c r="P5527" t="n">
        <v>0.941327496</v>
      </c>
      <c r="Q5527" t="n">
        <v>0.224139981</v>
      </c>
      <c r="R5527" t="n">
        <v>0.0665959403357798</v>
      </c>
      <c r="S5527" t="n">
        <v>0.0008801061273495001</v>
      </c>
      <c r="T5527" t="n">
        <v>0</v>
      </c>
      <c r="U5527" t="n">
        <v>0.664783133</v>
      </c>
      <c r="V5527" t="n">
        <v>0.850080767</v>
      </c>
      <c r="W5527" t="n">
        <v>0.029636239</v>
      </c>
      <c r="X5527" t="n">
        <v>0.018439125</v>
      </c>
      <c r="Y5527" t="n">
        <v>0.0632946031225531</v>
      </c>
      <c r="Z5527" t="n">
        <v>0.513223467</v>
      </c>
      <c r="AA5527" t="n">
        <v>0.664783133</v>
      </c>
      <c r="AB5527" t="n">
        <v>0</v>
      </c>
      <c r="AC5527" t="n">
        <v>0</v>
      </c>
      <c r="AD5527" t="n">
        <v>0.85</v>
      </c>
      <c r="AE5527" t="n">
        <v>0.85</v>
      </c>
      <c r="AF5527" t="n">
        <v>0.85</v>
      </c>
      <c r="AG5527" t="n">
        <v>0.85</v>
      </c>
      <c r="AH5527" t="n">
        <v>0.941327496</v>
      </c>
      <c r="AI5527" t="n">
        <v>0.029636239</v>
      </c>
      <c r="AJ5527" t="n">
        <v>0.533205554</v>
      </c>
      <c r="AK5527" t="n">
        <v>0.0006160742891446</v>
      </c>
      <c r="AL5527" t="n">
        <v>0</v>
      </c>
    </row>
    <row r="5528">
      <c r="A5528" t="inlineStr">
        <is>
          <t>2025-08-19 06:00</t>
        </is>
      </c>
      <c r="B5528" t="n">
        <v>76964.17684089048</v>
      </c>
      <c r="C5528" t="n">
        <v>75652.60125837446</v>
      </c>
      <c r="D5528" t="n">
        <v>1179.527536038716</v>
      </c>
      <c r="E5528" t="n">
        <v>132.0480464773056</v>
      </c>
      <c r="F5528" t="n">
        <v>0.053269844689566</v>
      </c>
      <c r="G5528" t="n">
        <v>0.06472943454769881</v>
      </c>
      <c r="H5528" t="n">
        <v>0.0648280843027335</v>
      </c>
      <c r="I5528" t="n">
        <v>0.0629463890554379</v>
      </c>
      <c r="J5528" t="n">
        <v>231</v>
      </c>
      <c r="K5528" t="n">
        <v>6</v>
      </c>
      <c r="L5528">
        <f>VLOOKUP(J5528,Clustering!$D$3:$E$367,2,FALSE)</f>
        <v/>
      </c>
      <c r="M5528" t="n">
        <v>0.549957333</v>
      </c>
      <c r="N5528" t="n">
        <v>0.492942298</v>
      </c>
      <c r="O5528" t="n">
        <v>0.492942298</v>
      </c>
      <c r="P5528" t="n">
        <v>0.942507588</v>
      </c>
      <c r="Q5528" t="n">
        <v>0.223276364</v>
      </c>
      <c r="R5528" t="n">
        <v>0.0648280843027335</v>
      </c>
      <c r="S5528" t="n">
        <v>0.053269844689566</v>
      </c>
      <c r="T5528" t="n">
        <v>0</v>
      </c>
      <c r="U5528" t="n">
        <v>0.664783133</v>
      </c>
      <c r="V5528" t="n">
        <v>0.850080767</v>
      </c>
      <c r="W5528" t="n">
        <v>0.031660858</v>
      </c>
      <c r="X5528" t="n">
        <v>0.018439125</v>
      </c>
      <c r="Y5528" t="n">
        <v>0.0629463890554379</v>
      </c>
      <c r="Z5528" t="n">
        <v>0.509514712</v>
      </c>
      <c r="AA5528" t="n">
        <v>0.664783133</v>
      </c>
      <c r="AB5528" t="n">
        <v>0</v>
      </c>
      <c r="AC5528" t="n">
        <v>0</v>
      </c>
      <c r="AD5528" t="n">
        <v>0.85</v>
      </c>
      <c r="AE5528" t="n">
        <v>0.85</v>
      </c>
      <c r="AF5528" t="n">
        <v>0.85</v>
      </c>
      <c r="AG5528" t="n">
        <v>0.85</v>
      </c>
      <c r="AH5528" t="n">
        <v>0.942507588</v>
      </c>
      <c r="AI5528" t="n">
        <v>0.031660858</v>
      </c>
      <c r="AJ5528" t="n">
        <v>0.5217925839999999</v>
      </c>
      <c r="AK5528" t="n">
        <v>0.0372888912826962</v>
      </c>
      <c r="AL5528" t="n">
        <v>0</v>
      </c>
    </row>
    <row r="5529">
      <c r="A5529" t="inlineStr">
        <is>
          <t>2025-08-19 07:00</t>
        </is>
      </c>
      <c r="B5529" t="n">
        <v>84221.38048633377</v>
      </c>
      <c r="C5529" t="n">
        <v>80341.16719175495</v>
      </c>
      <c r="D5529" t="n">
        <v>3760.131706151088</v>
      </c>
      <c r="E5529" t="n">
        <v>120.0815884277291</v>
      </c>
      <c r="F5529" t="n">
        <v>0.1698151385864779</v>
      </c>
      <c r="G5529" t="n">
        <v>0.0588635237390828</v>
      </c>
      <c r="H5529" t="n">
        <v>0.0590021951029217</v>
      </c>
      <c r="I5529" t="n">
        <v>0.0563571074777197</v>
      </c>
      <c r="J5529" t="n">
        <v>231</v>
      </c>
      <c r="K5529" t="n">
        <v>7</v>
      </c>
      <c r="L5529">
        <f>VLOOKUP(J5529,Clustering!$D$3:$E$367,2,FALSE)</f>
        <v/>
      </c>
      <c r="M5529" t="n">
        <v>0.584981583</v>
      </c>
      <c r="N5529" t="n">
        <v>0.503780702</v>
      </c>
      <c r="O5529" t="n">
        <v>0.503780702</v>
      </c>
      <c r="P5529" t="n">
        <v>0.944216688</v>
      </c>
      <c r="Q5529" t="n">
        <v>0.239522382</v>
      </c>
      <c r="R5529" t="n">
        <v>0.0590021951029217</v>
      </c>
      <c r="S5529" t="n">
        <v>0.1698151385864779</v>
      </c>
      <c r="T5529" t="n">
        <v>0</v>
      </c>
      <c r="U5529" t="n">
        <v>0.664783133</v>
      </c>
      <c r="V5529" t="n">
        <v>0.850080767</v>
      </c>
      <c r="W5529" t="n">
        <v>0.043005708</v>
      </c>
      <c r="X5529" t="n">
        <v>0.018439125</v>
      </c>
      <c r="Y5529" t="n">
        <v>0.0563571074777197</v>
      </c>
      <c r="Z5529" t="n">
        <v>0.5413522710000001</v>
      </c>
      <c r="AA5529" t="n">
        <v>0.664783133</v>
      </c>
      <c r="AB5529" t="n">
        <v>0</v>
      </c>
      <c r="AC5529" t="n">
        <v>0</v>
      </c>
      <c r="AD5529" t="n">
        <v>0.85</v>
      </c>
      <c r="AE5529" t="n">
        <v>0.85</v>
      </c>
      <c r="AF5529" t="n">
        <v>0.85</v>
      </c>
      <c r="AG5529" t="n">
        <v>0.85</v>
      </c>
      <c r="AH5529" t="n">
        <v>0.944216688</v>
      </c>
      <c r="AI5529" t="n">
        <v>0.043005708</v>
      </c>
      <c r="AJ5529" t="n">
        <v>0.538267317</v>
      </c>
      <c r="AK5529" t="n">
        <v>0.1188705970105345</v>
      </c>
      <c r="AL5529" t="n">
        <v>0</v>
      </c>
    </row>
    <row r="5530">
      <c r="A5530" t="inlineStr">
        <is>
          <t>2025-08-19 08:00</t>
        </is>
      </c>
      <c r="B5530" t="n">
        <v>84934.21756927515</v>
      </c>
      <c r="C5530" t="n">
        <v>78157.54367496754</v>
      </c>
      <c r="D5530" t="n">
        <v>6641.425240790436</v>
      </c>
      <c r="E5530" t="n">
        <v>135.2486535171607</v>
      </c>
      <c r="F5530" t="n">
        <v>0.2999401711997487</v>
      </c>
      <c r="G5530" t="n">
        <v>0.06629835956723561</v>
      </c>
      <c r="H5530" t="n">
        <v>0.06689727943232179</v>
      </c>
      <c r="I5530" t="n">
        <v>0.0554731794611966</v>
      </c>
      <c r="J5530" t="n">
        <v>231</v>
      </c>
      <c r="K5530" t="n">
        <v>8</v>
      </c>
      <c r="L5530">
        <f>VLOOKUP(J5530,Clustering!$D$3:$E$367,2,FALSE)</f>
        <v/>
      </c>
      <c r="M5530" t="n">
        <v>0.61717786</v>
      </c>
      <c r="N5530" t="n">
        <v>0.516017292</v>
      </c>
      <c r="O5530" t="n">
        <v>0.516017292</v>
      </c>
      <c r="P5530" t="n">
        <v>0.944521885</v>
      </c>
      <c r="Q5530" t="n">
        <v>0.258509447</v>
      </c>
      <c r="R5530" t="n">
        <v>0.06689727943232179</v>
      </c>
      <c r="S5530" t="n">
        <v>0.2999401711997487</v>
      </c>
      <c r="T5530" t="n">
        <v>0.222079492</v>
      </c>
      <c r="U5530" t="n">
        <v>0.664783133</v>
      </c>
      <c r="V5530" t="n">
        <v>0.850080767</v>
      </c>
      <c r="W5530" t="n">
        <v>0.059063034</v>
      </c>
      <c r="X5530" t="n">
        <v>0.018439125</v>
      </c>
      <c r="Y5530" t="n">
        <v>0.0554731794611966</v>
      </c>
      <c r="Z5530" t="n">
        <v>0.578426647</v>
      </c>
      <c r="AA5530" t="n">
        <v>0.664783133</v>
      </c>
      <c r="AB5530" t="n">
        <v>0</v>
      </c>
      <c r="AC5530" t="n">
        <v>0</v>
      </c>
      <c r="AD5530" t="n">
        <v>0.85</v>
      </c>
      <c r="AE5530" t="n">
        <v>0.85</v>
      </c>
      <c r="AF5530" t="n">
        <v>0.85</v>
      </c>
      <c r="AG5530" t="n">
        <v>0.85</v>
      </c>
      <c r="AH5530" t="n">
        <v>0.944521885</v>
      </c>
      <c r="AI5530" t="n">
        <v>0.059063034</v>
      </c>
      <c r="AJ5530" t="n">
        <v>0.567621307</v>
      </c>
      <c r="AK5530" t="n">
        <v>0.2099581198398241</v>
      </c>
      <c r="AL5530" t="n">
        <v>0</v>
      </c>
    </row>
    <row r="5531">
      <c r="A5531" t="inlineStr">
        <is>
          <t>2025-08-19 09:00</t>
        </is>
      </c>
      <c r="B5531" t="n">
        <v>84097.16870522076</v>
      </c>
      <c r="C5531" t="n">
        <v>74703.84585941344</v>
      </c>
      <c r="D5531" t="n">
        <v>9243.810182795942</v>
      </c>
      <c r="E5531" t="n">
        <v>149.5126630113627</v>
      </c>
      <c r="F5531" t="n">
        <v>0.4174691287251188</v>
      </c>
      <c r="G5531" t="n">
        <v>0.0732905210840013</v>
      </c>
      <c r="H5531" t="n">
        <v>0.07398879283761001</v>
      </c>
      <c r="I5531" t="n">
        <v>0.060669604770454</v>
      </c>
      <c r="J5531" t="n">
        <v>231</v>
      </c>
      <c r="K5531" t="n">
        <v>9</v>
      </c>
      <c r="L5531">
        <f>VLOOKUP(J5531,Clustering!$D$3:$E$367,2,FALSE)</f>
        <v/>
      </c>
      <c r="M5531" t="n">
        <v>0.628524312</v>
      </c>
      <c r="N5531" t="n">
        <v>0.53272847</v>
      </c>
      <c r="O5531" t="n">
        <v>0.53272847</v>
      </c>
      <c r="P5531" t="n">
        <v>0.944023397</v>
      </c>
      <c r="Q5531" t="n">
        <v>0.278510323</v>
      </c>
      <c r="R5531" t="n">
        <v>0.07398879283761001</v>
      </c>
      <c r="S5531" t="n">
        <v>0.4174691287251188</v>
      </c>
      <c r="T5531" t="n">
        <v>0.506649539</v>
      </c>
      <c r="U5531" t="n">
        <v>0.664783133</v>
      </c>
      <c r="V5531" t="n">
        <v>0.850080767</v>
      </c>
      <c r="W5531" t="n">
        <v>0.083812261</v>
      </c>
      <c r="X5531" t="n">
        <v>0.018439125</v>
      </c>
      <c r="Y5531" t="n">
        <v>0.060669604770454</v>
      </c>
      <c r="Z5531" t="n">
        <v>0.6239788550000001</v>
      </c>
      <c r="AA5531" t="n">
        <v>0.664783133</v>
      </c>
      <c r="AB5531" t="n">
        <v>0</v>
      </c>
      <c r="AC5531" t="n">
        <v>0</v>
      </c>
      <c r="AD5531" t="n">
        <v>0.85</v>
      </c>
      <c r="AE5531" t="n">
        <v>0.85</v>
      </c>
      <c r="AF5531" t="n">
        <v>0.85</v>
      </c>
      <c r="AG5531" t="n">
        <v>0.85</v>
      </c>
      <c r="AH5531" t="n">
        <v>0.944023397</v>
      </c>
      <c r="AI5531" t="n">
        <v>0.083812261</v>
      </c>
      <c r="AJ5531" t="n">
        <v>0.60184539</v>
      </c>
      <c r="AK5531" t="n">
        <v>0.2922283901075831</v>
      </c>
      <c r="AL5531" t="n">
        <v>0</v>
      </c>
    </row>
    <row r="5532">
      <c r="A5532" t="inlineStr">
        <is>
          <t>2025-08-19 10:00</t>
        </is>
      </c>
      <c r="B5532" t="n">
        <v>82757.03625931154</v>
      </c>
      <c r="C5532" t="n">
        <v>71297.48803628347</v>
      </c>
      <c r="D5532" t="n">
        <v>11299.59920772409</v>
      </c>
      <c r="E5532" t="n">
        <v>159.949015303997</v>
      </c>
      <c r="F5532" t="n">
        <v>0.5103127111990102</v>
      </c>
      <c r="G5532" t="n">
        <v>0.0784063800509789</v>
      </c>
      <c r="H5532" t="n">
        <v>0.0790512896595154</v>
      </c>
      <c r="I5532" t="n">
        <v>0.0667499580962346</v>
      </c>
      <c r="J5532" t="n">
        <v>231</v>
      </c>
      <c r="K5532" t="n">
        <v>10</v>
      </c>
      <c r="L5532">
        <f>VLOOKUP(J5532,Clustering!$D$3:$E$367,2,FALSE)</f>
        <v/>
      </c>
      <c r="M5532" t="n">
        <v>0.663502485</v>
      </c>
      <c r="N5532" t="n">
        <v>0.563768587</v>
      </c>
      <c r="O5532" t="n">
        <v>0.563768587</v>
      </c>
      <c r="P5532" t="n">
        <v>0.94295521</v>
      </c>
      <c r="Q5532" t="n">
        <v>0.292628588</v>
      </c>
      <c r="R5532" t="n">
        <v>0.0790512896595154</v>
      </c>
      <c r="S5532" t="n">
        <v>0.5103127111990102</v>
      </c>
      <c r="T5532" t="n">
        <v>0.612891038</v>
      </c>
      <c r="U5532" t="n">
        <v>0.665237059</v>
      </c>
      <c r="V5532" t="n">
        <v>0.850080767</v>
      </c>
      <c r="W5532" t="n">
        <v>0.113553221</v>
      </c>
      <c r="X5532" t="n">
        <v>0.018461742</v>
      </c>
      <c r="Y5532" t="n">
        <v>0.0667499580962346</v>
      </c>
      <c r="Z5532" t="n">
        <v>0.680189583</v>
      </c>
      <c r="AA5532" t="n">
        <v>0.665237059</v>
      </c>
      <c r="AB5532" t="n">
        <v>0</v>
      </c>
      <c r="AC5532" t="n">
        <v>0</v>
      </c>
      <c r="AD5532" t="n">
        <v>0.85</v>
      </c>
      <c r="AE5532" t="n">
        <v>0.85</v>
      </c>
      <c r="AF5532" t="n">
        <v>0.85</v>
      </c>
      <c r="AG5532" t="n">
        <v>0.85</v>
      </c>
      <c r="AH5532" t="n">
        <v>0.94295521</v>
      </c>
      <c r="AI5532" t="n">
        <v>0.113553221</v>
      </c>
      <c r="AJ5532" t="n">
        <v>0.642868968</v>
      </c>
      <c r="AK5532" t="n">
        <v>0.3572188978393071</v>
      </c>
      <c r="AL5532" t="n">
        <v>0</v>
      </c>
    </row>
    <row r="5533">
      <c r="A5533" t="inlineStr">
        <is>
          <t>2025-08-19 11:00</t>
        </is>
      </c>
      <c r="B5533" t="n">
        <v>81316.97558155871</v>
      </c>
      <c r="C5533" t="n">
        <v>68587.40516831813</v>
      </c>
      <c r="D5533" t="n">
        <v>12560.42389531944</v>
      </c>
      <c r="E5533" t="n">
        <v>169.1465179211323</v>
      </c>
      <c r="F5533" t="n">
        <v>0.5672540993708678</v>
      </c>
      <c r="G5533" t="n">
        <v>0.08291495976526091</v>
      </c>
      <c r="H5533" t="n">
        <v>0.0835914653807481</v>
      </c>
      <c r="I5533" t="n">
        <v>0.07068745562438331</v>
      </c>
      <c r="J5533" t="n">
        <v>231</v>
      </c>
      <c r="K5533" t="n">
        <v>11</v>
      </c>
      <c r="L5533">
        <f>VLOOKUP(J5533,Clustering!$D$3:$E$367,2,FALSE)</f>
        <v/>
      </c>
      <c r="M5533" t="n">
        <v>0.696199849</v>
      </c>
      <c r="N5533" t="n">
        <v>0.600038589</v>
      </c>
      <c r="O5533" t="n">
        <v>0.600038589</v>
      </c>
      <c r="P5533" t="n">
        <v>0.941897196</v>
      </c>
      <c r="Q5533" t="n">
        <v>0.351967858</v>
      </c>
      <c r="R5533" t="n">
        <v>0.0835914653807481</v>
      </c>
      <c r="S5533" t="n">
        <v>0.5672540993708678</v>
      </c>
      <c r="T5533" t="n">
        <v>0.6190871999999999</v>
      </c>
      <c r="U5533" t="n">
        <v>0.666411007</v>
      </c>
      <c r="V5533" t="n">
        <v>0.850080767</v>
      </c>
      <c r="W5533" t="n">
        <v>0.115542933</v>
      </c>
      <c r="X5533" t="n">
        <v>0.026689485</v>
      </c>
      <c r="Y5533" t="n">
        <v>0.07068745562438331</v>
      </c>
      <c r="Z5533" t="n">
        <v>0.740885476</v>
      </c>
      <c r="AA5533" t="n">
        <v>0.666411007</v>
      </c>
      <c r="AB5533" t="n">
        <v>0</v>
      </c>
      <c r="AC5533" t="n">
        <v>0</v>
      </c>
      <c r="AD5533" t="n">
        <v>0.85</v>
      </c>
      <c r="AE5533" t="n">
        <v>0.85</v>
      </c>
      <c r="AF5533" t="n">
        <v>0.85</v>
      </c>
      <c r="AG5533" t="n">
        <v>0.85</v>
      </c>
      <c r="AH5533" t="n">
        <v>0.941897196</v>
      </c>
      <c r="AI5533" t="n">
        <v>0.115542933</v>
      </c>
      <c r="AJ5533" t="n">
        <v>0.697892873</v>
      </c>
      <c r="AK5533" t="n">
        <v>0.3970778695596074</v>
      </c>
      <c r="AL5533" t="n">
        <v>0.003078764</v>
      </c>
    </row>
    <row r="5534">
      <c r="A5534" t="inlineStr">
        <is>
          <t>2025-08-19 12:00</t>
        </is>
      </c>
      <c r="B5534" t="n">
        <v>81747.16003787659</v>
      </c>
      <c r="C5534" t="n">
        <v>68696.09398346816</v>
      </c>
      <c r="D5534" t="n">
        <v>12878.75842000675</v>
      </c>
      <c r="E5534" t="n">
        <v>172.3076344016714</v>
      </c>
      <c r="F5534" t="n">
        <v>0.5816307291410975</v>
      </c>
      <c r="G5534" t="n">
        <v>0.0844645266674859</v>
      </c>
      <c r="H5534" t="n">
        <v>0.085198607228972</v>
      </c>
      <c r="I5534" t="n">
        <v>0.07119638387632091</v>
      </c>
      <c r="J5534" t="n">
        <v>231</v>
      </c>
      <c r="K5534" t="n">
        <v>12</v>
      </c>
      <c r="L5534">
        <f>VLOOKUP(J5534,Clustering!$D$3:$E$367,2,FALSE)</f>
        <v/>
      </c>
      <c r="M5534" t="n">
        <v>0.730072175</v>
      </c>
      <c r="N5534" t="n">
        <v>0.631526362</v>
      </c>
      <c r="O5534" t="n">
        <v>0.631526362</v>
      </c>
      <c r="P5534" t="n">
        <v>0.940686583</v>
      </c>
      <c r="Q5534" t="n">
        <v>0.400993786</v>
      </c>
      <c r="R5534" t="n">
        <v>0.085198607228972</v>
      </c>
      <c r="S5534" t="n">
        <v>0.5816307291410975</v>
      </c>
      <c r="T5534" t="n">
        <v>0.6297415750000001</v>
      </c>
      <c r="U5534" t="n">
        <v>0.666411007</v>
      </c>
      <c r="V5534" t="n">
        <v>0.850080767</v>
      </c>
      <c r="W5534" t="n">
        <v>0.125561308</v>
      </c>
      <c r="X5534" t="n">
        <v>0.055968255</v>
      </c>
      <c r="Y5534" t="n">
        <v>0.07119638387632091</v>
      </c>
      <c r="Z5534" t="n">
        <v>0.772386977</v>
      </c>
      <c r="AA5534" t="n">
        <v>0.666411007</v>
      </c>
      <c r="AB5534" t="n">
        <v>0</v>
      </c>
      <c r="AC5534" t="n">
        <v>0</v>
      </c>
      <c r="AD5534" t="n">
        <v>0.85</v>
      </c>
      <c r="AE5534" t="n">
        <v>0.85</v>
      </c>
      <c r="AF5534" t="n">
        <v>0.85</v>
      </c>
      <c r="AG5534" t="n">
        <v>0.85</v>
      </c>
      <c r="AH5534" t="n">
        <v>0.940686583</v>
      </c>
      <c r="AI5534" t="n">
        <v>0.125561308</v>
      </c>
      <c r="AJ5534" t="n">
        <v>0.716349601</v>
      </c>
      <c r="AK5534" t="n">
        <v>0.4071415103987682</v>
      </c>
      <c r="AL5534" t="n">
        <v>0.268450905</v>
      </c>
    </row>
    <row r="5535">
      <c r="A5535" t="inlineStr">
        <is>
          <t>2025-08-19 13:00</t>
        </is>
      </c>
      <c r="B5535" t="n">
        <v>82073.48662169745</v>
      </c>
      <c r="C5535" t="n">
        <v>69706.99930083369</v>
      </c>
      <c r="D5535" t="n">
        <v>12194.28727296187</v>
      </c>
      <c r="E5535" t="n">
        <v>172.2000479018898</v>
      </c>
      <c r="F5535" t="n">
        <v>0.5507186303697355</v>
      </c>
      <c r="G5535" t="n">
        <v>0.0844117881872009</v>
      </c>
      <c r="H5535" t="n">
        <v>0.0851785179558692</v>
      </c>
      <c r="I5535" t="n">
        <v>0.07055352713703129</v>
      </c>
      <c r="J5535" t="n">
        <v>231</v>
      </c>
      <c r="K5535" t="n">
        <v>13</v>
      </c>
      <c r="L5535">
        <f>VLOOKUP(J5535,Clustering!$D$3:$E$367,2,FALSE)</f>
        <v/>
      </c>
      <c r="M5535" t="n">
        <v>0.751595876</v>
      </c>
      <c r="N5535" t="n">
        <v>0.655573578</v>
      </c>
      <c r="O5535" t="n">
        <v>0.655573578</v>
      </c>
      <c r="P5535" t="n">
        <v>0.9408798739999999</v>
      </c>
      <c r="Q5535" t="n">
        <v>0.469945492</v>
      </c>
      <c r="R5535" t="n">
        <v>0.0851785179558692</v>
      </c>
      <c r="S5535" t="n">
        <v>0.5507186303697355</v>
      </c>
      <c r="T5535" t="n">
        <v>0.657699864</v>
      </c>
      <c r="U5535" t="n">
        <v>0.666411007</v>
      </c>
      <c r="V5535" t="n">
        <v>0.850080767</v>
      </c>
      <c r="W5535" t="n">
        <v>0.128633145</v>
      </c>
      <c r="X5535" t="n">
        <v>0.128087917</v>
      </c>
      <c r="Y5535" t="n">
        <v>0.07055352713703129</v>
      </c>
      <c r="Z5535" t="n">
        <v>0.7807721010000001</v>
      </c>
      <c r="AA5535" t="n">
        <v>0.666411007</v>
      </c>
      <c r="AB5535" t="n">
        <v>0</v>
      </c>
      <c r="AC5535" t="n">
        <v>0</v>
      </c>
      <c r="AD5535" t="n">
        <v>0.85</v>
      </c>
      <c r="AE5535" t="n">
        <v>0.85</v>
      </c>
      <c r="AF5535" t="n">
        <v>0.85</v>
      </c>
      <c r="AG5535" t="n">
        <v>0.85</v>
      </c>
      <c r="AH5535" t="n">
        <v>0.9408798739999999</v>
      </c>
      <c r="AI5535" t="n">
        <v>0.128633145</v>
      </c>
      <c r="AJ5535" t="n">
        <v>0.726799635</v>
      </c>
      <c r="AK5535" t="n">
        <v>0.3855030412588148</v>
      </c>
      <c r="AL5535" t="n">
        <v>0.506105493</v>
      </c>
    </row>
    <row r="5536">
      <c r="A5536" t="inlineStr">
        <is>
          <t>2025-08-19 14:00</t>
        </is>
      </c>
      <c r="B5536" t="n">
        <v>82230.66310371886</v>
      </c>
      <c r="C5536" t="n">
        <v>71590.90645455554</v>
      </c>
      <c r="D5536" t="n">
        <v>10466.2028349154</v>
      </c>
      <c r="E5536" t="n">
        <v>173.5538142479258</v>
      </c>
      <c r="F5536" t="n">
        <v>0.4726748485905115</v>
      </c>
      <c r="G5536" t="n">
        <v>0.0850753991411401</v>
      </c>
      <c r="H5536" t="n">
        <v>0.0859218210606728</v>
      </c>
      <c r="I5536" t="n">
        <v>0.0697767419103897</v>
      </c>
      <c r="J5536" t="n">
        <v>231</v>
      </c>
      <c r="K5536" t="n">
        <v>14</v>
      </c>
      <c r="L5536">
        <f>VLOOKUP(J5536,Clustering!$D$3:$E$367,2,FALSE)</f>
        <v/>
      </c>
      <c r="M5536" t="n">
        <v>0.768782582</v>
      </c>
      <c r="N5536" t="n">
        <v>0.670734723</v>
      </c>
      <c r="O5536" t="n">
        <v>0.670734723</v>
      </c>
      <c r="P5536" t="n">
        <v>0.940971433</v>
      </c>
      <c r="Q5536" t="n">
        <v>0.534629176</v>
      </c>
      <c r="R5536" t="n">
        <v>0.0859218210606728</v>
      </c>
      <c r="S5536" t="n">
        <v>0.4726748485905115</v>
      </c>
      <c r="T5536" t="n">
        <v>0.647876681</v>
      </c>
      <c r="U5536" t="n">
        <v>0.666411007</v>
      </c>
      <c r="V5536" t="n">
        <v>0.850080767</v>
      </c>
      <c r="W5536" t="n">
        <v>0.144097048</v>
      </c>
      <c r="X5536" t="n">
        <v>0.177994682</v>
      </c>
      <c r="Y5536" t="n">
        <v>0.0697767419103897</v>
      </c>
      <c r="Z5536" t="n">
        <v>0.782164267</v>
      </c>
      <c r="AA5536" t="n">
        <v>0.666411007</v>
      </c>
      <c r="AB5536" t="n">
        <v>0</v>
      </c>
      <c r="AC5536" t="n">
        <v>0</v>
      </c>
      <c r="AD5536" t="n">
        <v>0.85</v>
      </c>
      <c r="AE5536" t="n">
        <v>0.85</v>
      </c>
      <c r="AF5536" t="n">
        <v>0.85</v>
      </c>
      <c r="AG5536" t="n">
        <v>0.85</v>
      </c>
      <c r="AH5536" t="n">
        <v>0.940971433</v>
      </c>
      <c r="AI5536" t="n">
        <v>0.144097048</v>
      </c>
      <c r="AJ5536" t="n">
        <v>0.732262386</v>
      </c>
      <c r="AK5536" t="n">
        <v>0.330872394013358</v>
      </c>
      <c r="AL5536" t="n">
        <v>0.613935962</v>
      </c>
    </row>
    <row r="5537">
      <c r="A5537" t="inlineStr">
        <is>
          <t>2025-08-19 15:00</t>
        </is>
      </c>
      <c r="B5537" t="n">
        <v>82973.17103059447</v>
      </c>
      <c r="C5537" t="n">
        <v>74588.70313508349</v>
      </c>
      <c r="D5537" t="n">
        <v>8211.558016166304</v>
      </c>
      <c r="E5537" t="n">
        <v>172.9098793446702</v>
      </c>
      <c r="F5537" t="n">
        <v>0.3708505370290755</v>
      </c>
      <c r="G5537" t="n">
        <v>0.0847597447767991</v>
      </c>
      <c r="H5537" t="n">
        <v>0.08564057123723361</v>
      </c>
      <c r="I5537" t="n">
        <v>0.0688392424989257</v>
      </c>
      <c r="J5537" t="n">
        <v>231</v>
      </c>
      <c r="K5537" t="n">
        <v>15</v>
      </c>
      <c r="L5537">
        <f>VLOOKUP(J5537,Clustering!$D$3:$E$367,2,FALSE)</f>
        <v/>
      </c>
      <c r="M5537" t="n">
        <v>0.777197387</v>
      </c>
      <c r="N5537" t="n">
        <v>0.6792323</v>
      </c>
      <c r="O5537" t="n">
        <v>0.6792323</v>
      </c>
      <c r="P5537" t="n">
        <v>0.941663212</v>
      </c>
      <c r="Q5537" t="n">
        <v>0.573504471</v>
      </c>
      <c r="R5537" t="n">
        <v>0.08564057123723361</v>
      </c>
      <c r="S5537" t="n">
        <v>0.3708505370290755</v>
      </c>
      <c r="T5537" t="n">
        <v>0.665709536</v>
      </c>
      <c r="U5537" t="n">
        <v>0.666411007</v>
      </c>
      <c r="V5537" t="n">
        <v>0.850080767</v>
      </c>
      <c r="W5537" t="n">
        <v>0.146540554</v>
      </c>
      <c r="X5537" t="n">
        <v>0.2233302</v>
      </c>
      <c r="Y5537" t="n">
        <v>0.0688392424989257</v>
      </c>
      <c r="Z5537" t="n">
        <v>0.786641004</v>
      </c>
      <c r="AA5537" t="n">
        <v>0.666411007</v>
      </c>
      <c r="AB5537" t="n">
        <v>0</v>
      </c>
      <c r="AC5537" t="n">
        <v>0</v>
      </c>
      <c r="AD5537" t="n">
        <v>0.85</v>
      </c>
      <c r="AE5537" t="n">
        <v>0.85</v>
      </c>
      <c r="AF5537" t="n">
        <v>0.85</v>
      </c>
      <c r="AG5537" t="n">
        <v>0.85</v>
      </c>
      <c r="AH5537" t="n">
        <v>0.941663212</v>
      </c>
      <c r="AI5537" t="n">
        <v>0.146540554</v>
      </c>
      <c r="AJ5537" t="n">
        <v>0.73675726</v>
      </c>
      <c r="AK5537" t="n">
        <v>0.2595953759203528</v>
      </c>
      <c r="AL5537" t="n">
        <v>0.6260428770000001</v>
      </c>
    </row>
    <row r="5538">
      <c r="A5538" t="inlineStr">
        <is>
          <t>2025-08-19 16:00</t>
        </is>
      </c>
      <c r="B5538" t="n">
        <v>86569.61984787298</v>
      </c>
      <c r="C5538" t="n">
        <v>80892.2546214741</v>
      </c>
      <c r="D5538" t="n">
        <v>5510.608242289804</v>
      </c>
      <c r="E5538" t="n">
        <v>166.7569841090723</v>
      </c>
      <c r="F5538" t="n">
        <v>0.248870192719422</v>
      </c>
      <c r="G5538" t="n">
        <v>0.0817436196613099</v>
      </c>
      <c r="H5538" t="n">
        <v>0.08246646608699131</v>
      </c>
      <c r="I5538" t="n">
        <v>0.0686785283141033</v>
      </c>
      <c r="J5538" t="n">
        <v>231</v>
      </c>
      <c r="K5538" t="n">
        <v>16</v>
      </c>
      <c r="L5538">
        <f>VLOOKUP(J5538,Clustering!$D$3:$E$367,2,FALSE)</f>
        <v/>
      </c>
      <c r="M5538" t="n">
        <v>0.7831413149999999</v>
      </c>
      <c r="N5538" t="n">
        <v>0.687057407</v>
      </c>
      <c r="O5538" t="n">
        <v>0.687057407</v>
      </c>
      <c r="P5538" t="n">
        <v>0.941520787</v>
      </c>
      <c r="Q5538" t="n">
        <v>0.6101644000000001</v>
      </c>
      <c r="R5538" t="n">
        <v>0.08246646608699131</v>
      </c>
      <c r="S5538" t="n">
        <v>0.248870192719422</v>
      </c>
      <c r="T5538" t="n">
        <v>0.670092187</v>
      </c>
      <c r="U5538" t="n">
        <v>0.666411007</v>
      </c>
      <c r="V5538" t="n">
        <v>0.850080767</v>
      </c>
      <c r="W5538" t="n">
        <v>0.164552685</v>
      </c>
      <c r="X5538" t="n">
        <v>0.253338594</v>
      </c>
      <c r="Y5538" t="n">
        <v>0.0686785283141033</v>
      </c>
      <c r="Z5538" t="n">
        <v>0.788252292</v>
      </c>
      <c r="AA5538" t="n">
        <v>0.666411007</v>
      </c>
      <c r="AB5538" t="n">
        <v>0</v>
      </c>
      <c r="AC5538" t="n">
        <v>0</v>
      </c>
      <c r="AD5538" t="n">
        <v>0.85</v>
      </c>
      <c r="AE5538" t="n">
        <v>0.85</v>
      </c>
      <c r="AF5538" t="n">
        <v>0.85</v>
      </c>
      <c r="AG5538" t="n">
        <v>0.85</v>
      </c>
      <c r="AH5538" t="n">
        <v>0.941520787</v>
      </c>
      <c r="AI5538" t="n">
        <v>0.164552685</v>
      </c>
      <c r="AJ5538" t="n">
        <v>0.743897028</v>
      </c>
      <c r="AK5538" t="n">
        <v>0.1742091349035954</v>
      </c>
      <c r="AL5538" t="n">
        <v>0.639337936</v>
      </c>
    </row>
    <row r="5539">
      <c r="A5539" t="inlineStr">
        <is>
          <t>2025-08-19 17:00</t>
        </is>
      </c>
      <c r="B5539" t="n">
        <v>90123.80594702766</v>
      </c>
      <c r="C5539" t="n">
        <v>86905.72825429132</v>
      </c>
      <c r="D5539" t="n">
        <v>3052.512138933263</v>
      </c>
      <c r="E5539" t="n">
        <v>165.5655538030905</v>
      </c>
      <c r="F5539" t="n">
        <v>0.1378576104294123</v>
      </c>
      <c r="G5539" t="n">
        <v>0.0811595851975933</v>
      </c>
      <c r="H5539" t="n">
        <v>0.0817834308014961</v>
      </c>
      <c r="I5539" t="n">
        <v>0.06988388470027131</v>
      </c>
      <c r="J5539" t="n">
        <v>231</v>
      </c>
      <c r="K5539" t="n">
        <v>17</v>
      </c>
      <c r="L5539">
        <f>VLOOKUP(J5539,Clustering!$D$3:$E$367,2,FALSE)</f>
        <v/>
      </c>
      <c r="M5539" t="n">
        <v>0.788607195</v>
      </c>
      <c r="N5539" t="n">
        <v>0.683921843</v>
      </c>
      <c r="O5539" t="n">
        <v>0.683921843</v>
      </c>
      <c r="P5539" t="n">
        <v>0.941744597</v>
      </c>
      <c r="Q5539" t="n">
        <v>0.6379127999999999</v>
      </c>
      <c r="R5539" t="n">
        <v>0.0817834308014961</v>
      </c>
      <c r="S5539" t="n">
        <v>0.1378576104294123</v>
      </c>
      <c r="T5539" t="n">
        <v>0.646289859</v>
      </c>
      <c r="U5539" t="n">
        <v>0.666411007</v>
      </c>
      <c r="V5539" t="n">
        <v>0.850080767</v>
      </c>
      <c r="W5539" t="n">
        <v>0.166228232</v>
      </c>
      <c r="X5539" t="n">
        <v>0.305918413</v>
      </c>
      <c r="Y5539" t="n">
        <v>0.06988388470027131</v>
      </c>
      <c r="Z5539" t="n">
        <v>0.7905704609999999</v>
      </c>
      <c r="AA5539" t="n">
        <v>0.666411007</v>
      </c>
      <c r="AB5539" t="n">
        <v>0</v>
      </c>
      <c r="AC5539" t="n">
        <v>0</v>
      </c>
      <c r="AD5539" t="n">
        <v>0.85</v>
      </c>
      <c r="AE5539" t="n">
        <v>0.85</v>
      </c>
      <c r="AF5539" t="n">
        <v>0.85</v>
      </c>
      <c r="AG5539" t="n">
        <v>0.85</v>
      </c>
      <c r="AH5539" t="n">
        <v>0.941744597</v>
      </c>
      <c r="AI5539" t="n">
        <v>0.166228232</v>
      </c>
      <c r="AJ5539" t="n">
        <v>0.748299774</v>
      </c>
      <c r="AK5539" t="n">
        <v>0.09650032730058861</v>
      </c>
      <c r="AL5539" t="n">
        <v>0.645772987</v>
      </c>
    </row>
    <row r="5540">
      <c r="A5540" t="inlineStr">
        <is>
          <t>2025-08-19 18:00</t>
        </is>
      </c>
      <c r="B5540" t="n">
        <v>93302.0016538471</v>
      </c>
      <c r="C5540" t="n">
        <v>92220.65949764229</v>
      </c>
      <c r="D5540" t="n">
        <v>901.5262844590884</v>
      </c>
      <c r="E5540" t="n">
        <v>179.815871745709</v>
      </c>
      <c r="F5540" t="n">
        <v>0.0407147469553613</v>
      </c>
      <c r="G5540" t="n">
        <v>0.0881450351694652</v>
      </c>
      <c r="H5540" t="n">
        <v>0.0887744978412703</v>
      </c>
      <c r="I5540" t="n">
        <v>0.0767678089501639</v>
      </c>
      <c r="J5540" t="n">
        <v>231</v>
      </c>
      <c r="K5540" t="n">
        <v>18</v>
      </c>
      <c r="L5540">
        <f>VLOOKUP(J5540,Clustering!$D$3:$E$367,2,FALSE)</f>
        <v/>
      </c>
      <c r="M5540" t="n">
        <v>0.777174349</v>
      </c>
      <c r="N5540" t="n">
        <v>0.683604342</v>
      </c>
      <c r="O5540" t="n">
        <v>0.683604342</v>
      </c>
      <c r="P5540" t="n">
        <v>0.942029447</v>
      </c>
      <c r="Q5540" t="n">
        <v>0.637825186</v>
      </c>
      <c r="R5540" t="n">
        <v>0.0887744978412703</v>
      </c>
      <c r="S5540" t="n">
        <v>0.0407147469553613</v>
      </c>
      <c r="T5540" t="n">
        <v>0.606165936</v>
      </c>
      <c r="U5540" t="n">
        <v>0.666411007</v>
      </c>
      <c r="V5540" t="n">
        <v>0.850080767</v>
      </c>
      <c r="W5540" t="n">
        <v>0.134602281</v>
      </c>
      <c r="X5540" t="n">
        <v>0.342916451</v>
      </c>
      <c r="Y5540" t="n">
        <v>0.0767678089501639</v>
      </c>
      <c r="Z5540" t="n">
        <v>0.792616307</v>
      </c>
      <c r="AA5540" t="n">
        <v>0.666411007</v>
      </c>
      <c r="AB5540" t="n">
        <v>0</v>
      </c>
      <c r="AC5540" t="n">
        <v>0</v>
      </c>
      <c r="AD5540" t="n">
        <v>0.85</v>
      </c>
      <c r="AE5540" t="n">
        <v>0.85</v>
      </c>
      <c r="AF5540" t="n">
        <v>0.85</v>
      </c>
      <c r="AG5540" t="n">
        <v>0.85</v>
      </c>
      <c r="AH5540" t="n">
        <v>0.942029447</v>
      </c>
      <c r="AI5540" t="n">
        <v>0.134602281</v>
      </c>
      <c r="AJ5540" t="n">
        <v>0.759975362</v>
      </c>
      <c r="AK5540" t="n">
        <v>0.0285003228687529</v>
      </c>
      <c r="AL5540" t="n">
        <v>0.645772987</v>
      </c>
    </row>
    <row r="5541">
      <c r="A5541" t="inlineStr">
        <is>
          <t>2025-08-19 19:00</t>
        </is>
      </c>
      <c r="B5541" t="n">
        <v>91278.62005198582</v>
      </c>
      <c r="C5541" t="n">
        <v>91064.3971562088</v>
      </c>
      <c r="D5541" t="n">
        <v>8.147892775176238</v>
      </c>
      <c r="E5541" t="n">
        <v>206.0750030018503</v>
      </c>
      <c r="F5541" t="n">
        <v>0.0003679752862222</v>
      </c>
      <c r="G5541" t="n">
        <v>0.1010171583342403</v>
      </c>
      <c r="H5541" t="n">
        <v>0.1020535073622207</v>
      </c>
      <c r="I5541" t="n">
        <v>0.0822856626290661</v>
      </c>
      <c r="J5541" t="n">
        <v>231</v>
      </c>
      <c r="K5541" t="n">
        <v>19</v>
      </c>
      <c r="L5541">
        <f>VLOOKUP(J5541,Clustering!$D$3:$E$367,2,FALSE)</f>
        <v/>
      </c>
      <c r="M5541" t="n">
        <v>0.7636565199999999</v>
      </c>
      <c r="N5541" t="n">
        <v>0.681091946</v>
      </c>
      <c r="O5541" t="n">
        <v>0.681091946</v>
      </c>
      <c r="P5541" t="n">
        <v>0.942711053</v>
      </c>
      <c r="Q5541" t="n">
        <v>0.603806174</v>
      </c>
      <c r="R5541" t="n">
        <v>0.1020535073622207</v>
      </c>
      <c r="S5541" t="n">
        <v>0.0003679752862222</v>
      </c>
      <c r="T5541" t="n">
        <v>0.449372828</v>
      </c>
      <c r="U5541" t="n">
        <v>0.666411007</v>
      </c>
      <c r="V5541" t="n">
        <v>0.850080767</v>
      </c>
      <c r="W5541" t="n">
        <v>0.120709203</v>
      </c>
      <c r="X5541" t="n">
        <v>0.318549029</v>
      </c>
      <c r="Y5541" t="n">
        <v>0.0822856626290661</v>
      </c>
      <c r="Z5541" t="n">
        <v>0.791794071</v>
      </c>
      <c r="AA5541" t="n">
        <v>0.666411007</v>
      </c>
      <c r="AB5541" t="n">
        <v>0</v>
      </c>
      <c r="AC5541" t="n">
        <v>0</v>
      </c>
      <c r="AD5541" t="n">
        <v>0.85</v>
      </c>
      <c r="AE5541" t="n">
        <v>0.85</v>
      </c>
      <c r="AF5541" t="n">
        <v>0.85</v>
      </c>
      <c r="AG5541" t="n">
        <v>0.85</v>
      </c>
      <c r="AH5541" t="n">
        <v>0.942711053</v>
      </c>
      <c r="AI5541" t="n">
        <v>0.120709203</v>
      </c>
      <c r="AJ5541" t="n">
        <v>0.766626603</v>
      </c>
      <c r="AK5541" t="n">
        <v>0.0002575827003555</v>
      </c>
      <c r="AL5541" t="n">
        <v>0.639116785</v>
      </c>
    </row>
    <row r="5542">
      <c r="A5542" t="inlineStr">
        <is>
          <t>2025-08-19 20:00</t>
        </is>
      </c>
      <c r="B5542" t="n">
        <v>87503.16321493973</v>
      </c>
      <c r="C5542" t="n">
        <v>87285.39197991438</v>
      </c>
      <c r="D5542" t="n">
        <v>0</v>
      </c>
      <c r="E5542" t="n">
        <v>217.7712350253529</v>
      </c>
      <c r="F5542" t="n">
        <v>0</v>
      </c>
      <c r="G5542" t="n">
        <v>0.1067506054045847</v>
      </c>
      <c r="H5542" t="n">
        <v>0.1081204678392661</v>
      </c>
      <c r="I5542" t="n">
        <v>0.0819910199568917</v>
      </c>
      <c r="J5542" t="n">
        <v>231</v>
      </c>
      <c r="K5542" t="n">
        <v>20</v>
      </c>
      <c r="L5542">
        <f>VLOOKUP(J5542,Clustering!$D$3:$E$367,2,FALSE)</f>
        <v/>
      </c>
      <c r="M5542" t="n">
        <v>0.756900486</v>
      </c>
      <c r="N5542" t="n">
        <v>0.679754894</v>
      </c>
      <c r="O5542" t="n">
        <v>0.679754894</v>
      </c>
      <c r="P5542" t="n">
        <v>0.943229887</v>
      </c>
      <c r="Q5542" t="n">
        <v>0.560512663</v>
      </c>
      <c r="R5542" t="n">
        <v>0.1081204678392661</v>
      </c>
      <c r="S5542" t="n">
        <v>0</v>
      </c>
      <c r="T5542" t="n">
        <v>0.129666012</v>
      </c>
      <c r="U5542" t="n">
        <v>0.666411007</v>
      </c>
      <c r="V5542" t="n">
        <v>0.850080767</v>
      </c>
      <c r="W5542" t="n">
        <v>0.116869408</v>
      </c>
      <c r="X5542" t="n">
        <v>0.201261386</v>
      </c>
      <c r="Y5542" t="n">
        <v>0.0819910199568917</v>
      </c>
      <c r="Z5542" t="n">
        <v>0.7904282419999999</v>
      </c>
      <c r="AA5542" t="n">
        <v>0.666411007</v>
      </c>
      <c r="AB5542" t="n">
        <v>0</v>
      </c>
      <c r="AC5542" t="n">
        <v>0</v>
      </c>
      <c r="AD5542" t="n">
        <v>0.85</v>
      </c>
      <c r="AE5542" t="n">
        <v>0.85</v>
      </c>
      <c r="AF5542" t="n">
        <v>0.85</v>
      </c>
      <c r="AG5542" t="n">
        <v>0.85</v>
      </c>
      <c r="AH5542" t="n">
        <v>0.943229887</v>
      </c>
      <c r="AI5542" t="n">
        <v>0.116869408</v>
      </c>
      <c r="AJ5542" t="n">
        <v>0.779891317</v>
      </c>
      <c r="AK5542" t="n">
        <v>0</v>
      </c>
      <c r="AL5542" t="n">
        <v>0.733925381</v>
      </c>
    </row>
    <row r="5543">
      <c r="A5543" t="inlineStr">
        <is>
          <t>2025-08-19 21:00</t>
        </is>
      </c>
      <c r="B5543" t="n">
        <v>83620.87768360307</v>
      </c>
      <c r="C5543" t="n">
        <v>83404.81416602174</v>
      </c>
      <c r="D5543" t="n">
        <v>0</v>
      </c>
      <c r="E5543" t="n">
        <v>216.063517581339</v>
      </c>
      <c r="F5543" t="n">
        <v>0</v>
      </c>
      <c r="G5543" t="n">
        <v>0.1059134890104603</v>
      </c>
      <c r="H5543" t="n">
        <v>0.1073570754613597</v>
      </c>
      <c r="I5543" t="n">
        <v>0.0798213784617894</v>
      </c>
      <c r="J5543" t="n">
        <v>231</v>
      </c>
      <c r="K5543" t="n">
        <v>21</v>
      </c>
      <c r="L5543">
        <f>VLOOKUP(J5543,Clustering!$D$3:$E$367,2,FALSE)</f>
        <v/>
      </c>
      <c r="M5543" t="n">
        <v>0.743515128</v>
      </c>
      <c r="N5543" t="n">
        <v>0.655163391</v>
      </c>
      <c r="O5543" t="n">
        <v>0.655163391</v>
      </c>
      <c r="P5543" t="n">
        <v>0.943911492</v>
      </c>
      <c r="Q5543" t="n">
        <v>0.5093840160000001</v>
      </c>
      <c r="R5543" t="n">
        <v>0.1073570754613597</v>
      </c>
      <c r="S5543" t="n">
        <v>0</v>
      </c>
      <c r="T5543" t="n">
        <v>0</v>
      </c>
      <c r="U5543" t="n">
        <v>0.666411007</v>
      </c>
      <c r="V5543" t="n">
        <v>0.850080767</v>
      </c>
      <c r="W5543" t="n">
        <v>0.10297633</v>
      </c>
      <c r="X5543" t="n">
        <v>0.08896383400000001</v>
      </c>
      <c r="Y5543" t="n">
        <v>0.0798213784617894</v>
      </c>
      <c r="Z5543" t="n">
        <v>0.777239277</v>
      </c>
      <c r="AA5543" t="n">
        <v>0.666411007</v>
      </c>
      <c r="AB5543" t="n">
        <v>0</v>
      </c>
      <c r="AC5543" t="n">
        <v>0</v>
      </c>
      <c r="AD5543" t="n">
        <v>0.85</v>
      </c>
      <c r="AE5543" t="n">
        <v>0.85</v>
      </c>
      <c r="AF5543" t="n">
        <v>0.85</v>
      </c>
      <c r="AG5543" t="n">
        <v>0.85</v>
      </c>
      <c r="AH5543" t="n">
        <v>0.943911492</v>
      </c>
      <c r="AI5543" t="n">
        <v>0.10297633</v>
      </c>
      <c r="AJ5543" t="n">
        <v>0.771267612</v>
      </c>
      <c r="AK5543" t="n">
        <v>0</v>
      </c>
      <c r="AL5543" t="n">
        <v>0.520345862</v>
      </c>
    </row>
    <row r="5544">
      <c r="A5544" t="inlineStr">
        <is>
          <t>2025-08-19 22:00</t>
        </is>
      </c>
      <c r="B5544" t="n">
        <v>78487.82495203393</v>
      </c>
      <c r="C5544" t="n">
        <v>78278.8068619227</v>
      </c>
      <c r="D5544" t="n">
        <v>0</v>
      </c>
      <c r="E5544" t="n">
        <v>209.0180901112265</v>
      </c>
      <c r="F5544" t="n">
        <v>0</v>
      </c>
      <c r="G5544" t="n">
        <v>0.1024598480937384</v>
      </c>
      <c r="H5544" t="n">
        <v>0.1038012741221642</v>
      </c>
      <c r="I5544" t="n">
        <v>0.0782142366135654</v>
      </c>
      <c r="J5544" t="n">
        <v>231</v>
      </c>
      <c r="K5544" t="n">
        <v>22</v>
      </c>
      <c r="L5544">
        <f>VLOOKUP(J5544,Clustering!$D$3:$E$367,2,FALSE)</f>
        <v/>
      </c>
      <c r="M5544" t="n">
        <v>0.710921438</v>
      </c>
      <c r="N5544" t="n">
        <v>0.620547942</v>
      </c>
      <c r="O5544" t="n">
        <v>0.620547942</v>
      </c>
      <c r="P5544" t="n">
        <v>0.941510614</v>
      </c>
      <c r="Q5544" t="n">
        <v>0.475164744</v>
      </c>
      <c r="R5544" t="n">
        <v>0.1038012741221642</v>
      </c>
      <c r="S5544" t="n">
        <v>0</v>
      </c>
      <c r="T5544" t="n">
        <v>0</v>
      </c>
      <c r="U5544" t="n">
        <v>0.666411007</v>
      </c>
      <c r="V5544" t="n">
        <v>0.850080767</v>
      </c>
      <c r="W5544" t="n">
        <v>0.074736381</v>
      </c>
      <c r="X5544" t="n">
        <v>0.031525441</v>
      </c>
      <c r="Y5544" t="n">
        <v>0.0782142366135654</v>
      </c>
      <c r="Z5544" t="n">
        <v>0.722382789</v>
      </c>
      <c r="AA5544" t="n">
        <v>0.666411007</v>
      </c>
      <c r="AB5544" t="n">
        <v>0</v>
      </c>
      <c r="AC5544" t="n">
        <v>0</v>
      </c>
      <c r="AD5544" t="n">
        <v>0.85</v>
      </c>
      <c r="AE5544" t="n">
        <v>0.85</v>
      </c>
      <c r="AF5544" t="n">
        <v>0.85</v>
      </c>
      <c r="AG5544" t="n">
        <v>0.85</v>
      </c>
      <c r="AH5544" t="n">
        <v>0.941510614</v>
      </c>
      <c r="AI5544" t="n">
        <v>0.074736381</v>
      </c>
      <c r="AJ5544" t="n">
        <v>0.723711748</v>
      </c>
      <c r="AK5544" t="n">
        <v>0</v>
      </c>
      <c r="AL5544" t="n">
        <v>0.14778936</v>
      </c>
    </row>
    <row r="5545">
      <c r="A5545" t="inlineStr">
        <is>
          <t>2025-08-19 23:00</t>
        </is>
      </c>
      <c r="B5545" t="n">
        <v>73543.69832716971</v>
      </c>
      <c r="C5545" t="n">
        <v>73341.52354277602</v>
      </c>
      <c r="D5545" t="n">
        <v>0</v>
      </c>
      <c r="E5545" t="n">
        <v>202.1747843936919</v>
      </c>
      <c r="F5545" t="n">
        <v>0</v>
      </c>
      <c r="G5545" t="n">
        <v>0.099105286467496</v>
      </c>
      <c r="H5545" t="n">
        <v>0.1002655620560715</v>
      </c>
      <c r="I5545" t="n">
        <v>0.07813387952115421</v>
      </c>
      <c r="J5545" t="n">
        <v>231</v>
      </c>
      <c r="K5545" t="n">
        <v>23</v>
      </c>
      <c r="L5545">
        <f>VLOOKUP(J5545,Clustering!$D$3:$E$367,2,FALSE)</f>
        <v/>
      </c>
      <c r="M5545" t="n">
        <v>0.70194795</v>
      </c>
      <c r="N5545" t="n">
        <v>0.579917731</v>
      </c>
      <c r="O5545" t="n">
        <v>0.579917731</v>
      </c>
      <c r="P5545" t="n">
        <v>0.941001953</v>
      </c>
      <c r="Q5545" t="n">
        <v>0.427503082</v>
      </c>
      <c r="R5545" t="n">
        <v>0.1002655620560715</v>
      </c>
      <c r="S5545" t="n">
        <v>0</v>
      </c>
      <c r="T5545" t="n">
        <v>0</v>
      </c>
      <c r="U5545" t="n">
        <v>0.664783133</v>
      </c>
      <c r="V5545" t="n">
        <v>0.850080767</v>
      </c>
      <c r="W5545" t="n">
        <v>0.06150654</v>
      </c>
      <c r="X5545" t="n">
        <v>0.023460209</v>
      </c>
      <c r="Y5545" t="n">
        <v>0.07813387952115421</v>
      </c>
      <c r="Z5545" t="n">
        <v>0.650789763</v>
      </c>
      <c r="AA5545" t="n">
        <v>0.664783133</v>
      </c>
      <c r="AB5545" t="n">
        <v>0</v>
      </c>
      <c r="AC5545" t="n">
        <v>0</v>
      </c>
      <c r="AD5545" t="n">
        <v>0.85</v>
      </c>
      <c r="AE5545" t="n">
        <v>0.85</v>
      </c>
      <c r="AF5545" t="n">
        <v>0.85</v>
      </c>
      <c r="AG5545" t="n">
        <v>0.85</v>
      </c>
      <c r="AH5545" t="n">
        <v>0.941001953</v>
      </c>
      <c r="AI5545" t="n">
        <v>0.06150654</v>
      </c>
      <c r="AJ5545" t="n">
        <v>0.6584668930000001</v>
      </c>
      <c r="AK5545" t="n">
        <v>0</v>
      </c>
      <c r="AL5545" t="n">
        <v>0.14778936</v>
      </c>
    </row>
    <row r="5546">
      <c r="A5546" t="inlineStr">
        <is>
          <t>2025-08-20 00:00</t>
        </is>
      </c>
      <c r="B5546" t="n">
        <v>70847.12018858317</v>
      </c>
      <c r="C5546" t="n">
        <v>70651.135228766</v>
      </c>
      <c r="D5546" t="n">
        <v>0</v>
      </c>
      <c r="E5546" t="n">
        <v>195.98495981717</v>
      </c>
      <c r="F5546" t="n">
        <v>0</v>
      </c>
      <c r="G5546" t="n">
        <v>0.0960710587339068</v>
      </c>
      <c r="H5546" t="n">
        <v>0.0969508319941097</v>
      </c>
      <c r="I5546" t="n">
        <v>0.0801695925289046</v>
      </c>
      <c r="J5546" t="n">
        <v>232</v>
      </c>
      <c r="K5546" t="n">
        <v>0</v>
      </c>
      <c r="L5546">
        <f>VLOOKUP(J5546,Clustering!$D$3:$E$367,2,FALSE)</f>
        <v/>
      </c>
      <c r="M5546" t="n">
        <v>0.6608473</v>
      </c>
      <c r="N5546" t="n">
        <v>0.54872971</v>
      </c>
      <c r="O5546" t="n">
        <v>0.54872971</v>
      </c>
      <c r="P5546" t="n">
        <v>0.937817737</v>
      </c>
      <c r="Q5546" t="n">
        <v>0.389153467</v>
      </c>
      <c r="R5546" t="n">
        <v>0.0969508319941097</v>
      </c>
      <c r="S5546" t="n">
        <v>0</v>
      </c>
      <c r="T5546" t="n">
        <v>0</v>
      </c>
      <c r="U5546" t="n">
        <v>0.664783133</v>
      </c>
      <c r="V5546" t="n">
        <v>0.850080767</v>
      </c>
      <c r="W5546" t="n">
        <v>0.048067256</v>
      </c>
      <c r="X5546" t="n">
        <v>0.018971892</v>
      </c>
      <c r="Y5546" t="n">
        <v>0.0801695925289046</v>
      </c>
      <c r="Z5546" t="n">
        <v>0.573503764</v>
      </c>
      <c r="AA5546" t="n">
        <v>0.664783133</v>
      </c>
      <c r="AB5546" t="n">
        <v>0</v>
      </c>
      <c r="AC5546" t="n">
        <v>0</v>
      </c>
      <c r="AD5546" t="n">
        <v>0.85</v>
      </c>
      <c r="AE5546" t="n">
        <v>0.85</v>
      </c>
      <c r="AF5546" t="n">
        <v>0.85</v>
      </c>
      <c r="AG5546" t="n">
        <v>0.85</v>
      </c>
      <c r="AH5546" t="n">
        <v>0.937817737</v>
      </c>
      <c r="AI5546" t="n">
        <v>0.048067256</v>
      </c>
      <c r="AJ5546" t="n">
        <v>0.608158475</v>
      </c>
      <c r="AK5546" t="n">
        <v>0</v>
      </c>
      <c r="AL5546" t="n">
        <v>0.085277436</v>
      </c>
    </row>
    <row r="5547">
      <c r="A5547" t="inlineStr">
        <is>
          <t>2025-08-20 01:00</t>
        </is>
      </c>
      <c r="B5547" t="n">
        <v>69752.40449767999</v>
      </c>
      <c r="C5547" t="n">
        <v>69560.02757326476</v>
      </c>
      <c r="D5547" t="n">
        <v>0</v>
      </c>
      <c r="E5547" t="n">
        <v>192.3769244152299</v>
      </c>
      <c r="F5547" t="n">
        <v>0</v>
      </c>
      <c r="G5547" t="n">
        <v>0.0943024139290342</v>
      </c>
      <c r="H5547" t="n">
        <v>0.0948012797721101</v>
      </c>
      <c r="I5547" t="n">
        <v>0.08528566074575079</v>
      </c>
      <c r="J5547" t="n">
        <v>232</v>
      </c>
      <c r="K5547" t="n">
        <v>1</v>
      </c>
      <c r="L5547">
        <f>VLOOKUP(J5547,Clustering!$D$3:$E$367,2,FALSE)</f>
        <v/>
      </c>
      <c r="M5547" t="n">
        <v>0.607950948</v>
      </c>
      <c r="N5547" t="n">
        <v>0.523020053</v>
      </c>
      <c r="O5547" t="n">
        <v>0.523020053</v>
      </c>
      <c r="P5547" t="n">
        <v>0.939028349</v>
      </c>
      <c r="Q5547" t="n">
        <v>0.342205228</v>
      </c>
      <c r="R5547" t="n">
        <v>0.0948012797721101</v>
      </c>
      <c r="S5547" t="n">
        <v>0</v>
      </c>
      <c r="T5547" t="n">
        <v>0</v>
      </c>
      <c r="U5547" t="n">
        <v>0.664783133</v>
      </c>
      <c r="V5547" t="n">
        <v>0.850080767</v>
      </c>
      <c r="W5547" t="n">
        <v>0.033371312</v>
      </c>
      <c r="X5547" t="n">
        <v>0.018971892</v>
      </c>
      <c r="Y5547" t="n">
        <v>0.08528566074575079</v>
      </c>
      <c r="Z5547" t="n">
        <v>0.518847963</v>
      </c>
      <c r="AA5547" t="n">
        <v>0.664783133</v>
      </c>
      <c r="AB5547" t="n">
        <v>0</v>
      </c>
      <c r="AC5547" t="n">
        <v>0</v>
      </c>
      <c r="AD5547" t="n">
        <v>0.85</v>
      </c>
      <c r="AE5547" t="n">
        <v>0.85</v>
      </c>
      <c r="AF5547" t="n">
        <v>0.85</v>
      </c>
      <c r="AG5547" t="n">
        <v>0.85</v>
      </c>
      <c r="AH5547" t="n">
        <v>0.939028349</v>
      </c>
      <c r="AI5547" t="n">
        <v>0.033371312</v>
      </c>
      <c r="AJ5547" t="n">
        <v>0.5471479930000001</v>
      </c>
      <c r="AK5547" t="n">
        <v>0</v>
      </c>
      <c r="AL5547" t="n">
        <v>0</v>
      </c>
    </row>
    <row r="5548">
      <c r="A5548" t="inlineStr">
        <is>
          <t>2025-08-20 02:00</t>
        </is>
      </c>
      <c r="B5548" t="n">
        <v>69249.89636929356</v>
      </c>
      <c r="C5548" t="n">
        <v>69057.91415881179</v>
      </c>
      <c r="D5548" t="n">
        <v>0</v>
      </c>
      <c r="E5548" t="n">
        <v>191.9822104817703</v>
      </c>
      <c r="F5548" t="n">
        <v>0</v>
      </c>
      <c r="G5548" t="n">
        <v>0.0941089267067501</v>
      </c>
      <c r="H5548" t="n">
        <v>0.09433922649074571</v>
      </c>
      <c r="I5548" t="n">
        <v>0.0899463721056003</v>
      </c>
      <c r="J5548" t="n">
        <v>232</v>
      </c>
      <c r="K5548" t="n">
        <v>2</v>
      </c>
      <c r="L5548">
        <f>VLOOKUP(J5548,Clustering!$D$3:$E$367,2,FALSE)</f>
        <v/>
      </c>
      <c r="M5548" t="n">
        <v>0.564880509</v>
      </c>
      <c r="N5548" t="n">
        <v>0.497900039</v>
      </c>
      <c r="O5548" t="n">
        <v>0.497900039</v>
      </c>
      <c r="P5548" t="n">
        <v>0.9389571370000001</v>
      </c>
      <c r="Q5548" t="n">
        <v>0.287234109</v>
      </c>
      <c r="R5548" t="n">
        <v>0.09433922649074571</v>
      </c>
      <c r="S5548" t="n">
        <v>0</v>
      </c>
      <c r="T5548" t="n">
        <v>0</v>
      </c>
      <c r="U5548" t="n">
        <v>0.664783133</v>
      </c>
      <c r="V5548" t="n">
        <v>0.850080767</v>
      </c>
      <c r="W5548" t="n">
        <v>0.028135228</v>
      </c>
      <c r="X5548" t="n">
        <v>0.018479333</v>
      </c>
      <c r="Y5548" t="n">
        <v>0.0899463721056003</v>
      </c>
      <c r="Z5548" t="n">
        <v>0.487508171</v>
      </c>
      <c r="AA5548" t="n">
        <v>0.664783133</v>
      </c>
      <c r="AB5548" t="n">
        <v>0</v>
      </c>
      <c r="AC5548" t="n">
        <v>0</v>
      </c>
      <c r="AD5548" t="n">
        <v>0.85</v>
      </c>
      <c r="AE5548" t="n">
        <v>0.85</v>
      </c>
      <c r="AF5548" t="n">
        <v>0.85</v>
      </c>
      <c r="AG5548" t="n">
        <v>0.85</v>
      </c>
      <c r="AH5548" t="n">
        <v>0.9389571370000001</v>
      </c>
      <c r="AI5548" t="n">
        <v>0.028135228</v>
      </c>
      <c r="AJ5548" t="n">
        <v>0.521451956</v>
      </c>
      <c r="AK5548" t="n">
        <v>0</v>
      </c>
      <c r="AL5548" t="n">
        <v>0</v>
      </c>
    </row>
    <row r="5549">
      <c r="A5549" t="inlineStr">
        <is>
          <t>2025-08-20 03:00</t>
        </is>
      </c>
      <c r="B5549" t="n">
        <v>69002.97944710539</v>
      </c>
      <c r="C5549" t="n">
        <v>68811.06472559161</v>
      </c>
      <c r="D5549" t="n">
        <v>0</v>
      </c>
      <c r="E5549" t="n">
        <v>191.9147215137808</v>
      </c>
      <c r="F5549" t="n">
        <v>0</v>
      </c>
      <c r="G5549" t="n">
        <v>0.0940758438793043</v>
      </c>
      <c r="H5549" t="n">
        <v>0.0941383337597177</v>
      </c>
      <c r="I5549" t="n">
        <v>0.092946370222285</v>
      </c>
      <c r="J5549" t="n">
        <v>232</v>
      </c>
      <c r="K5549" t="n">
        <v>3</v>
      </c>
      <c r="L5549">
        <f>VLOOKUP(J5549,Clustering!$D$3:$E$367,2,FALSE)</f>
        <v/>
      </c>
      <c r="M5549" t="n">
        <v>0.538818227</v>
      </c>
      <c r="N5549" t="n">
        <v>0.477264475</v>
      </c>
      <c r="O5549" t="n">
        <v>0.477264475</v>
      </c>
      <c r="P5549" t="n">
        <v>0.939323373</v>
      </c>
      <c r="Q5549" t="n">
        <v>0.249009656</v>
      </c>
      <c r="R5549" t="n">
        <v>0.0941383337597177</v>
      </c>
      <c r="S5549" t="n">
        <v>0</v>
      </c>
      <c r="T5549" t="n">
        <v>0</v>
      </c>
      <c r="U5549" t="n">
        <v>0.664783133</v>
      </c>
      <c r="V5549" t="n">
        <v>0.850080767</v>
      </c>
      <c r="W5549" t="n">
        <v>0.028693744</v>
      </c>
      <c r="X5549" t="n">
        <v>0.018439125</v>
      </c>
      <c r="Y5549" t="n">
        <v>0.092946370222285</v>
      </c>
      <c r="Z5549" t="n">
        <v>0.472809051</v>
      </c>
      <c r="AA5549" t="n">
        <v>0.664783133</v>
      </c>
      <c r="AB5549" t="n">
        <v>0</v>
      </c>
      <c r="AC5549" t="n">
        <v>0</v>
      </c>
      <c r="AD5549" t="n">
        <v>0.85</v>
      </c>
      <c r="AE5549" t="n">
        <v>0.85</v>
      </c>
      <c r="AF5549" t="n">
        <v>0.85</v>
      </c>
      <c r="AG5549" t="n">
        <v>0.85</v>
      </c>
      <c r="AH5549" t="n">
        <v>0.939323373</v>
      </c>
      <c r="AI5549" t="n">
        <v>0.028693744</v>
      </c>
      <c r="AJ5549" t="n">
        <v>0.517427255</v>
      </c>
      <c r="AK5549" t="n">
        <v>0</v>
      </c>
      <c r="AL5549" t="n">
        <v>0</v>
      </c>
    </row>
    <row r="5550">
      <c r="A5550" t="inlineStr">
        <is>
          <t>2025-08-20 04:00</t>
        </is>
      </c>
      <c r="B5550" t="n">
        <v>69347.32266678078</v>
      </c>
      <c r="C5550" t="n">
        <v>69159.72102649329</v>
      </c>
      <c r="D5550" t="n">
        <v>0</v>
      </c>
      <c r="E5550" t="n">
        <v>187.6016402874846</v>
      </c>
      <c r="F5550" t="n">
        <v>0</v>
      </c>
      <c r="G5550" t="n">
        <v>0.0919615883762179</v>
      </c>
      <c r="H5550" t="n">
        <v>0.09176779953358739</v>
      </c>
      <c r="I5550" t="n">
        <v>0.0954642257845025</v>
      </c>
      <c r="J5550" t="n">
        <v>232</v>
      </c>
      <c r="K5550" t="n">
        <v>4</v>
      </c>
      <c r="L5550">
        <f>VLOOKUP(J5550,Clustering!$D$3:$E$367,2,FALSE)</f>
        <v/>
      </c>
      <c r="M5550" t="n">
        <v>0.529965691</v>
      </c>
      <c r="N5550" t="n">
        <v>0.469573468</v>
      </c>
      <c r="O5550" t="n">
        <v>0.469573468</v>
      </c>
      <c r="P5550" t="n">
        <v>0.94042208</v>
      </c>
      <c r="Q5550" t="n">
        <v>0.231862472</v>
      </c>
      <c r="R5550" t="n">
        <v>0.09176779953358739</v>
      </c>
      <c r="S5550" t="n">
        <v>0</v>
      </c>
      <c r="T5550" t="n">
        <v>0</v>
      </c>
      <c r="U5550" t="n">
        <v>0.664783133</v>
      </c>
      <c r="V5550" t="n">
        <v>0.850080767</v>
      </c>
      <c r="W5550" t="n">
        <v>0.028728651</v>
      </c>
      <c r="X5550" t="n">
        <v>0.018439125</v>
      </c>
      <c r="Y5550" t="n">
        <v>0.0954642257845025</v>
      </c>
      <c r="Z5550" t="n">
        <v>0.483812058</v>
      </c>
      <c r="AA5550" t="n">
        <v>0.664783133</v>
      </c>
      <c r="AB5550" t="n">
        <v>0</v>
      </c>
      <c r="AC5550" t="n">
        <v>0</v>
      </c>
      <c r="AD5550" t="n">
        <v>0.85</v>
      </c>
      <c r="AE5550" t="n">
        <v>0.85</v>
      </c>
      <c r="AF5550" t="n">
        <v>0.85</v>
      </c>
      <c r="AG5550" t="n">
        <v>0.85</v>
      </c>
      <c r="AH5550" t="n">
        <v>0.94042208</v>
      </c>
      <c r="AI5550" t="n">
        <v>0.028728651</v>
      </c>
      <c r="AJ5550" t="n">
        <v>0.520795763</v>
      </c>
      <c r="AK5550" t="n">
        <v>0</v>
      </c>
      <c r="AL5550" t="n">
        <v>0</v>
      </c>
    </row>
    <row r="5551">
      <c r="A5551" t="inlineStr">
        <is>
          <t>2025-08-20 05:00</t>
        </is>
      </c>
      <c r="B5551" t="n">
        <v>72725.12869888742</v>
      </c>
      <c r="C5551" t="n">
        <v>72527.58111378527</v>
      </c>
      <c r="D5551" t="n">
        <v>14.5299090376955</v>
      </c>
      <c r="E5551" t="n">
        <v>183.0176760644554</v>
      </c>
      <c r="F5551" t="n">
        <v>0.0006562000242834</v>
      </c>
      <c r="G5551" t="n">
        <v>0.0897145470904193</v>
      </c>
      <c r="H5551" t="n">
        <v>0.08919637257642909</v>
      </c>
      <c r="I5551" t="n">
        <v>0.09908029494300639</v>
      </c>
      <c r="J5551" t="n">
        <v>232</v>
      </c>
      <c r="K5551" t="n">
        <v>5</v>
      </c>
      <c r="L5551">
        <f>VLOOKUP(J5551,Clustering!$D$3:$E$367,2,FALSE)</f>
        <v/>
      </c>
      <c r="M5551" t="n">
        <v>0.530541653</v>
      </c>
      <c r="N5551" t="n">
        <v>0.478824369</v>
      </c>
      <c r="O5551" t="n">
        <v>0.478824369</v>
      </c>
      <c r="P5551" t="n">
        <v>0.941327496</v>
      </c>
      <c r="Q5551" t="n">
        <v>0.224139981</v>
      </c>
      <c r="R5551" t="n">
        <v>0.08919637257642909</v>
      </c>
      <c r="S5551" t="n">
        <v>0.0006562000242834</v>
      </c>
      <c r="T5551" t="n">
        <v>0</v>
      </c>
      <c r="U5551" t="n">
        <v>0.664783133</v>
      </c>
      <c r="V5551" t="n">
        <v>0.850080767</v>
      </c>
      <c r="W5551" t="n">
        <v>0.029636239</v>
      </c>
      <c r="X5551" t="n">
        <v>0.018439125</v>
      </c>
      <c r="Y5551" t="n">
        <v>0.09908029494300639</v>
      </c>
      <c r="Z5551" t="n">
        <v>0.513223467</v>
      </c>
      <c r="AA5551" t="n">
        <v>0.664783133</v>
      </c>
      <c r="AB5551" t="n">
        <v>0</v>
      </c>
      <c r="AC5551" t="n">
        <v>0</v>
      </c>
      <c r="AD5551" t="n">
        <v>0.85</v>
      </c>
      <c r="AE5551" t="n">
        <v>0.85</v>
      </c>
      <c r="AF5551" t="n">
        <v>0.85</v>
      </c>
      <c r="AG5551" t="n">
        <v>0.85</v>
      </c>
      <c r="AH5551" t="n">
        <v>0.941327496</v>
      </c>
      <c r="AI5551" t="n">
        <v>0.029636239</v>
      </c>
      <c r="AJ5551" t="n">
        <v>0.533205554</v>
      </c>
      <c r="AK5551" t="n">
        <v>0.0004593400169983</v>
      </c>
      <c r="AL5551" t="n">
        <v>0</v>
      </c>
    </row>
    <row r="5552">
      <c r="A5552" t="inlineStr">
        <is>
          <t>2025-08-20 06:00</t>
        </is>
      </c>
      <c r="B5552" t="n">
        <v>79653.39130438122</v>
      </c>
      <c r="C5552" t="n">
        <v>78355.79921953047</v>
      </c>
      <c r="D5552" t="n">
        <v>1131.678687842455</v>
      </c>
      <c r="E5552" t="n">
        <v>165.9133970082956</v>
      </c>
      <c r="F5552" t="n">
        <v>0.051108894110532</v>
      </c>
      <c r="G5552" t="n">
        <v>0.0813300965726939</v>
      </c>
      <c r="H5552" t="n">
        <v>0.080497717322917</v>
      </c>
      <c r="I5552" t="n">
        <v>0.0963749394984961</v>
      </c>
      <c r="J5552" t="n">
        <v>232</v>
      </c>
      <c r="K5552" t="n">
        <v>6</v>
      </c>
      <c r="L5552">
        <f>VLOOKUP(J5552,Clustering!$D$3:$E$367,2,FALSE)</f>
        <v/>
      </c>
      <c r="M5552" t="n">
        <v>0.549957333</v>
      </c>
      <c r="N5552" t="n">
        <v>0.492942298</v>
      </c>
      <c r="O5552" t="n">
        <v>0.492942298</v>
      </c>
      <c r="P5552" t="n">
        <v>0.942507588</v>
      </c>
      <c r="Q5552" t="n">
        <v>0.223276364</v>
      </c>
      <c r="R5552" t="n">
        <v>0.080497717322917</v>
      </c>
      <c r="S5552" t="n">
        <v>0.051108894110532</v>
      </c>
      <c r="T5552" t="n">
        <v>0</v>
      </c>
      <c r="U5552" t="n">
        <v>0.664783133</v>
      </c>
      <c r="V5552" t="n">
        <v>0.850080767</v>
      </c>
      <c r="W5552" t="n">
        <v>0.031660858</v>
      </c>
      <c r="X5552" t="n">
        <v>0.018439125</v>
      </c>
      <c r="Y5552" t="n">
        <v>0.0963749394984961</v>
      </c>
      <c r="Z5552" t="n">
        <v>0.509514712</v>
      </c>
      <c r="AA5552" t="n">
        <v>0.664783133</v>
      </c>
      <c r="AB5552" t="n">
        <v>0</v>
      </c>
      <c r="AC5552" t="n">
        <v>0</v>
      </c>
      <c r="AD5552" t="n">
        <v>0.85</v>
      </c>
      <c r="AE5552" t="n">
        <v>0.85</v>
      </c>
      <c r="AF5552" t="n">
        <v>0.85</v>
      </c>
      <c r="AG5552" t="n">
        <v>0.85</v>
      </c>
      <c r="AH5552" t="n">
        <v>0.942507588</v>
      </c>
      <c r="AI5552" t="n">
        <v>0.031660858</v>
      </c>
      <c r="AJ5552" t="n">
        <v>0.5217925839999999</v>
      </c>
      <c r="AK5552" t="n">
        <v>0.0357762258773724</v>
      </c>
      <c r="AL5552" t="n">
        <v>0</v>
      </c>
    </row>
    <row r="5553">
      <c r="A5553" t="inlineStr">
        <is>
          <t>2025-08-20 07:00</t>
        </is>
      </c>
      <c r="B5553" t="n">
        <v>85668.75450339436</v>
      </c>
      <c r="C5553" t="n">
        <v>81892.42763954418</v>
      </c>
      <c r="D5553" t="n">
        <v>3635.98057852156</v>
      </c>
      <c r="E5553" t="n">
        <v>140.3462853286166</v>
      </c>
      <c r="F5553" t="n">
        <v>0.1642082230336032</v>
      </c>
      <c r="G5553" t="n">
        <v>0.0687971986904983</v>
      </c>
      <c r="H5553" t="n">
        <v>0.0679620109067702</v>
      </c>
      <c r="I5553" t="n">
        <v>0.0838928044772901</v>
      </c>
      <c r="J5553" t="n">
        <v>232</v>
      </c>
      <c r="K5553" t="n">
        <v>7</v>
      </c>
      <c r="L5553">
        <f>VLOOKUP(J5553,Clustering!$D$3:$E$367,2,FALSE)</f>
        <v/>
      </c>
      <c r="M5553" t="n">
        <v>0.584981583</v>
      </c>
      <c r="N5553" t="n">
        <v>0.503780702</v>
      </c>
      <c r="O5553" t="n">
        <v>0.503780702</v>
      </c>
      <c r="P5553" t="n">
        <v>0.944216688</v>
      </c>
      <c r="Q5553" t="n">
        <v>0.239522382</v>
      </c>
      <c r="R5553" t="n">
        <v>0.0679620109067702</v>
      </c>
      <c r="S5553" t="n">
        <v>0.1642082230336032</v>
      </c>
      <c r="T5553" t="n">
        <v>0</v>
      </c>
      <c r="U5553" t="n">
        <v>0.664783133</v>
      </c>
      <c r="V5553" t="n">
        <v>0.850080767</v>
      </c>
      <c r="W5553" t="n">
        <v>0.043005708</v>
      </c>
      <c r="X5553" t="n">
        <v>0.018439125</v>
      </c>
      <c r="Y5553" t="n">
        <v>0.0838928044772901</v>
      </c>
      <c r="Z5553" t="n">
        <v>0.5413522710000001</v>
      </c>
      <c r="AA5553" t="n">
        <v>0.664783133</v>
      </c>
      <c r="AB5553" t="n">
        <v>0</v>
      </c>
      <c r="AC5553" t="n">
        <v>0</v>
      </c>
      <c r="AD5553" t="n">
        <v>0.85</v>
      </c>
      <c r="AE5553" t="n">
        <v>0.85</v>
      </c>
      <c r="AF5553" t="n">
        <v>0.85</v>
      </c>
      <c r="AG5553" t="n">
        <v>0.85</v>
      </c>
      <c r="AH5553" t="n">
        <v>0.944216688</v>
      </c>
      <c r="AI5553" t="n">
        <v>0.043005708</v>
      </c>
      <c r="AJ5553" t="n">
        <v>0.538267317</v>
      </c>
      <c r="AK5553" t="n">
        <v>0.1149457561235222</v>
      </c>
      <c r="AL5553" t="n">
        <v>0</v>
      </c>
    </row>
    <row r="5554">
      <c r="A5554" t="inlineStr">
        <is>
          <t>2025-08-20 08:00</t>
        </is>
      </c>
      <c r="B5554" t="n">
        <v>85470.13917488181</v>
      </c>
      <c r="C5554" t="n">
        <v>78953.87921701524</v>
      </c>
      <c r="D5554" t="n">
        <v>6357.800031995984</v>
      </c>
      <c r="E5554" t="n">
        <v>158.4599258705916</v>
      </c>
      <c r="F5554" t="n">
        <v>0.2871310842044026</v>
      </c>
      <c r="G5554" t="n">
        <v>0.0776764342502899</v>
      </c>
      <c r="H5554" t="n">
        <v>0.07732361217267469</v>
      </c>
      <c r="I5554" t="n">
        <v>0.0840535186621125</v>
      </c>
      <c r="J5554" t="n">
        <v>232</v>
      </c>
      <c r="K5554" t="n">
        <v>8</v>
      </c>
      <c r="L5554">
        <f>VLOOKUP(J5554,Clustering!$D$3:$E$367,2,FALSE)</f>
        <v/>
      </c>
      <c r="M5554" t="n">
        <v>0.61717786</v>
      </c>
      <c r="N5554" t="n">
        <v>0.516017292</v>
      </c>
      <c r="O5554" t="n">
        <v>0.516017292</v>
      </c>
      <c r="P5554" t="n">
        <v>0.944521885</v>
      </c>
      <c r="Q5554" t="n">
        <v>0.258509447</v>
      </c>
      <c r="R5554" t="n">
        <v>0.07732361217267469</v>
      </c>
      <c r="S5554" t="n">
        <v>0.2871310842044026</v>
      </c>
      <c r="T5554" t="n">
        <v>0.222079492</v>
      </c>
      <c r="U5554" t="n">
        <v>0.664783133</v>
      </c>
      <c r="V5554" t="n">
        <v>0.850080767</v>
      </c>
      <c r="W5554" t="n">
        <v>0.059063034</v>
      </c>
      <c r="X5554" t="n">
        <v>0.018439125</v>
      </c>
      <c r="Y5554" t="n">
        <v>0.0840535186621125</v>
      </c>
      <c r="Z5554" t="n">
        <v>0.578426647</v>
      </c>
      <c r="AA5554" t="n">
        <v>0.664783133</v>
      </c>
      <c r="AB5554" t="n">
        <v>0</v>
      </c>
      <c r="AC5554" t="n">
        <v>0</v>
      </c>
      <c r="AD5554" t="n">
        <v>0.85</v>
      </c>
      <c r="AE5554" t="n">
        <v>0.85</v>
      </c>
      <c r="AF5554" t="n">
        <v>0.85</v>
      </c>
      <c r="AG5554" t="n">
        <v>0.85</v>
      </c>
      <c r="AH5554" t="n">
        <v>0.944521885</v>
      </c>
      <c r="AI5554" t="n">
        <v>0.059063034</v>
      </c>
      <c r="AJ5554" t="n">
        <v>0.567621307</v>
      </c>
      <c r="AK5554" t="n">
        <v>0.2009917589430818</v>
      </c>
      <c r="AL5554" t="n">
        <v>0</v>
      </c>
    </row>
    <row r="5555">
      <c r="A5555" t="inlineStr">
        <is>
          <t>2025-08-20 09:00</t>
        </is>
      </c>
      <c r="B5555" t="n">
        <v>84418.7460729954</v>
      </c>
      <c r="C5555" t="n">
        <v>75509.60353150622</v>
      </c>
      <c r="D5555" t="n">
        <v>8739.894528294984</v>
      </c>
      <c r="E5555" t="n">
        <v>169.2480131942021</v>
      </c>
      <c r="F5555" t="n">
        <v>0.3947112804920394</v>
      </c>
      <c r="G5555" t="n">
        <v>0.082964712350099</v>
      </c>
      <c r="H5555" t="n">
        <v>0.0826673588180193</v>
      </c>
      <c r="I5555" t="n">
        <v>0.08833923025737631</v>
      </c>
      <c r="J5555" t="n">
        <v>232</v>
      </c>
      <c r="K5555" t="n">
        <v>9</v>
      </c>
      <c r="L5555">
        <f>VLOOKUP(J5555,Clustering!$D$3:$E$367,2,FALSE)</f>
        <v/>
      </c>
      <c r="M5555" t="n">
        <v>0.628524312</v>
      </c>
      <c r="N5555" t="n">
        <v>0.53272847</v>
      </c>
      <c r="O5555" t="n">
        <v>0.53272847</v>
      </c>
      <c r="P5555" t="n">
        <v>0.944023397</v>
      </c>
      <c r="Q5555" t="n">
        <v>0.278510323</v>
      </c>
      <c r="R5555" t="n">
        <v>0.0826673588180193</v>
      </c>
      <c r="S5555" t="n">
        <v>0.3947112804920394</v>
      </c>
      <c r="T5555" t="n">
        <v>0.506649539</v>
      </c>
      <c r="U5555" t="n">
        <v>0.664783133</v>
      </c>
      <c r="V5555" t="n">
        <v>0.850080767</v>
      </c>
      <c r="W5555" t="n">
        <v>0.083812261</v>
      </c>
      <c r="X5555" t="n">
        <v>0.018439125</v>
      </c>
      <c r="Y5555" t="n">
        <v>0.08833923025737631</v>
      </c>
      <c r="Z5555" t="n">
        <v>0.6239788550000001</v>
      </c>
      <c r="AA5555" t="n">
        <v>0.664783133</v>
      </c>
      <c r="AB5555" t="n">
        <v>0</v>
      </c>
      <c r="AC5555" t="n">
        <v>0</v>
      </c>
      <c r="AD5555" t="n">
        <v>0.85</v>
      </c>
      <c r="AE5555" t="n">
        <v>0.85</v>
      </c>
      <c r="AF5555" t="n">
        <v>0.85</v>
      </c>
      <c r="AG5555" t="n">
        <v>0.85</v>
      </c>
      <c r="AH5555" t="n">
        <v>0.944023397</v>
      </c>
      <c r="AI5555" t="n">
        <v>0.083812261</v>
      </c>
      <c r="AJ5555" t="n">
        <v>0.60184539</v>
      </c>
      <c r="AK5555" t="n">
        <v>0.2762978963444276</v>
      </c>
      <c r="AL5555" t="n">
        <v>0</v>
      </c>
    </row>
    <row r="5556">
      <c r="A5556" t="inlineStr">
        <is>
          <t>2025-08-20 10:00</t>
        </is>
      </c>
      <c r="B5556" t="n">
        <v>83036.78921475669</v>
      </c>
      <c r="C5556" t="n">
        <v>72379.14440850775</v>
      </c>
      <c r="D5556" t="n">
        <v>10497.51218802753</v>
      </c>
      <c r="E5556" t="n">
        <v>160.1326182214148</v>
      </c>
      <c r="F5556" t="n">
        <v>0.4740888421825686</v>
      </c>
      <c r="G5556" t="n">
        <v>0.07849638148108561</v>
      </c>
      <c r="H5556" t="n">
        <v>0.0778258440002447</v>
      </c>
      <c r="I5556" t="n">
        <v>0.09061601454236019</v>
      </c>
      <c r="J5556" t="n">
        <v>232</v>
      </c>
      <c r="K5556" t="n">
        <v>10</v>
      </c>
      <c r="L5556">
        <f>VLOOKUP(J5556,Clustering!$D$3:$E$367,2,FALSE)</f>
        <v/>
      </c>
      <c r="M5556" t="n">
        <v>0.663502485</v>
      </c>
      <c r="N5556" t="n">
        <v>0.563768587</v>
      </c>
      <c r="O5556" t="n">
        <v>0.563768587</v>
      </c>
      <c r="P5556" t="n">
        <v>0.94295521</v>
      </c>
      <c r="Q5556" t="n">
        <v>0.292628588</v>
      </c>
      <c r="R5556" t="n">
        <v>0.0778258440002447</v>
      </c>
      <c r="S5556" t="n">
        <v>0.4740888421825686</v>
      </c>
      <c r="T5556" t="n">
        <v>0.612891038</v>
      </c>
      <c r="U5556" t="n">
        <v>0.665237059</v>
      </c>
      <c r="V5556" t="n">
        <v>0.850080767</v>
      </c>
      <c r="W5556" t="n">
        <v>0.113553221</v>
      </c>
      <c r="X5556" t="n">
        <v>0.018461742</v>
      </c>
      <c r="Y5556" t="n">
        <v>0.09061601454236019</v>
      </c>
      <c r="Z5556" t="n">
        <v>0.680189583</v>
      </c>
      <c r="AA5556" t="n">
        <v>0.665237059</v>
      </c>
      <c r="AB5556" t="n">
        <v>0</v>
      </c>
      <c r="AC5556" t="n">
        <v>0</v>
      </c>
      <c r="AD5556" t="n">
        <v>0.85</v>
      </c>
      <c r="AE5556" t="n">
        <v>0.85</v>
      </c>
      <c r="AF5556" t="n">
        <v>0.85</v>
      </c>
      <c r="AG5556" t="n">
        <v>0.85</v>
      </c>
      <c r="AH5556" t="n">
        <v>0.94295521</v>
      </c>
      <c r="AI5556" t="n">
        <v>0.113553221</v>
      </c>
      <c r="AJ5556" t="n">
        <v>0.642868968</v>
      </c>
      <c r="AK5556" t="n">
        <v>0.331862189527798</v>
      </c>
      <c r="AL5556" t="n">
        <v>0</v>
      </c>
    </row>
    <row r="5557">
      <c r="A5557" t="inlineStr">
        <is>
          <t>2025-08-20 11:00</t>
        </is>
      </c>
      <c r="B5557" t="n">
        <v>81479.21943233935</v>
      </c>
      <c r="C5557" t="n">
        <v>69517.4561881992</v>
      </c>
      <c r="D5557" t="n">
        <v>11823.83325208822</v>
      </c>
      <c r="E5557" t="n">
        <v>137.9299920519267</v>
      </c>
      <c r="F5557" t="n">
        <v>0.5339881789359024</v>
      </c>
      <c r="G5557" t="n">
        <v>0.0676127412019248</v>
      </c>
      <c r="H5557" t="n">
        <v>0.06635486905854621</v>
      </c>
      <c r="I5557" t="n">
        <v>0.0903481575676563</v>
      </c>
      <c r="J5557" t="n">
        <v>232</v>
      </c>
      <c r="K5557" t="n">
        <v>11</v>
      </c>
      <c r="L5557">
        <f>VLOOKUP(J5557,Clustering!$D$3:$E$367,2,FALSE)</f>
        <v/>
      </c>
      <c r="M5557" t="n">
        <v>0.696199849</v>
      </c>
      <c r="N5557" t="n">
        <v>0.600038589</v>
      </c>
      <c r="O5557" t="n">
        <v>0.600038589</v>
      </c>
      <c r="P5557" t="n">
        <v>0.941897196</v>
      </c>
      <c r="Q5557" t="n">
        <v>0.351967858</v>
      </c>
      <c r="R5557" t="n">
        <v>0.06635486905854621</v>
      </c>
      <c r="S5557" t="n">
        <v>0.5339881789359024</v>
      </c>
      <c r="T5557" t="n">
        <v>0.6190871999999999</v>
      </c>
      <c r="U5557" t="n">
        <v>0.666411007</v>
      </c>
      <c r="V5557" t="n">
        <v>0.850080767</v>
      </c>
      <c r="W5557" t="n">
        <v>0.115542933</v>
      </c>
      <c r="X5557" t="n">
        <v>0.026689485</v>
      </c>
      <c r="Y5557" t="n">
        <v>0.0903481575676563</v>
      </c>
      <c r="Z5557" t="n">
        <v>0.740885476</v>
      </c>
      <c r="AA5557" t="n">
        <v>0.666411007</v>
      </c>
      <c r="AB5557" t="n">
        <v>0</v>
      </c>
      <c r="AC5557" t="n">
        <v>0</v>
      </c>
      <c r="AD5557" t="n">
        <v>0.85</v>
      </c>
      <c r="AE5557" t="n">
        <v>0.85</v>
      </c>
      <c r="AF5557" t="n">
        <v>0.85</v>
      </c>
      <c r="AG5557" t="n">
        <v>0.85</v>
      </c>
      <c r="AH5557" t="n">
        <v>0.941897196</v>
      </c>
      <c r="AI5557" t="n">
        <v>0.115542933</v>
      </c>
      <c r="AJ5557" t="n">
        <v>0.697892873</v>
      </c>
      <c r="AK5557" t="n">
        <v>0.3737917252551317</v>
      </c>
      <c r="AL5557" t="n">
        <v>0.003078764</v>
      </c>
    </row>
    <row r="5558">
      <c r="A5558" t="inlineStr">
        <is>
          <t>2025-08-20 12:00</t>
        </is>
      </c>
      <c r="B5558" t="n">
        <v>81677.67759292755</v>
      </c>
      <c r="C5558" t="n">
        <v>69152.38138186987</v>
      </c>
      <c r="D5558" t="n">
        <v>12409.40935717375</v>
      </c>
      <c r="E5558" t="n">
        <v>115.8868538839238</v>
      </c>
      <c r="F5558" t="n">
        <v>0.5604339779687817</v>
      </c>
      <c r="G5558" t="n">
        <v>0.0568072813156489</v>
      </c>
      <c r="H5558" t="n">
        <v>0.0553057688520066</v>
      </c>
      <c r="I5558" t="n">
        <v>0.0839463758722309</v>
      </c>
      <c r="J5558" t="n">
        <v>232</v>
      </c>
      <c r="K5558" t="n">
        <v>12</v>
      </c>
      <c r="L5558">
        <f>VLOOKUP(J5558,Clustering!$D$3:$E$367,2,FALSE)</f>
        <v/>
      </c>
      <c r="M5558" t="n">
        <v>0.730072175</v>
      </c>
      <c r="N5558" t="n">
        <v>0.631526362</v>
      </c>
      <c r="O5558" t="n">
        <v>0.631526362</v>
      </c>
      <c r="P5558" t="n">
        <v>0.940686583</v>
      </c>
      <c r="Q5558" t="n">
        <v>0.400993786</v>
      </c>
      <c r="R5558" t="n">
        <v>0.0553057688520066</v>
      </c>
      <c r="S5558" t="n">
        <v>0.5604339779687817</v>
      </c>
      <c r="T5558" t="n">
        <v>0.6297415750000001</v>
      </c>
      <c r="U5558" t="n">
        <v>0.666411007</v>
      </c>
      <c r="V5558" t="n">
        <v>0.850080767</v>
      </c>
      <c r="W5558" t="n">
        <v>0.125561308</v>
      </c>
      <c r="X5558" t="n">
        <v>0.055968255</v>
      </c>
      <c r="Y5558" t="n">
        <v>0.0839463758722309</v>
      </c>
      <c r="Z5558" t="n">
        <v>0.772386977</v>
      </c>
      <c r="AA5558" t="n">
        <v>0.666411007</v>
      </c>
      <c r="AB5558" t="n">
        <v>0</v>
      </c>
      <c r="AC5558" t="n">
        <v>0</v>
      </c>
      <c r="AD5558" t="n">
        <v>0.85</v>
      </c>
      <c r="AE5558" t="n">
        <v>0.85</v>
      </c>
      <c r="AF5558" t="n">
        <v>0.85</v>
      </c>
      <c r="AG5558" t="n">
        <v>0.85</v>
      </c>
      <c r="AH5558" t="n">
        <v>0.940686583</v>
      </c>
      <c r="AI5558" t="n">
        <v>0.125561308</v>
      </c>
      <c r="AJ5558" t="n">
        <v>0.716349601</v>
      </c>
      <c r="AK5558" t="n">
        <v>0.3923037845781472</v>
      </c>
      <c r="AL5558" t="n">
        <v>0.268450905</v>
      </c>
    </row>
    <row r="5559">
      <c r="A5559" t="inlineStr">
        <is>
          <t>2025-08-20 13:00</t>
        </is>
      </c>
      <c r="B5559" t="n">
        <v>81681.51637903984</v>
      </c>
      <c r="C5559" t="n">
        <v>69559.42359655895</v>
      </c>
      <c r="D5559" t="n">
        <v>12013.02693198296</v>
      </c>
      <c r="E5559" t="n">
        <v>109.065850497924</v>
      </c>
      <c r="F5559" t="n">
        <v>0.5425325474532218</v>
      </c>
      <c r="G5559" t="n">
        <v>0.0534636522048647</v>
      </c>
      <c r="H5559" t="n">
        <v>0.0522321100672783</v>
      </c>
      <c r="I5559" t="n">
        <v>0.07572316674881829</v>
      </c>
      <c r="J5559" t="n">
        <v>232</v>
      </c>
      <c r="K5559" t="n">
        <v>13</v>
      </c>
      <c r="L5559">
        <f>VLOOKUP(J5559,Clustering!$D$3:$E$367,2,FALSE)</f>
        <v/>
      </c>
      <c r="M5559" t="n">
        <v>0.751595876</v>
      </c>
      <c r="N5559" t="n">
        <v>0.655573578</v>
      </c>
      <c r="O5559" t="n">
        <v>0.655573578</v>
      </c>
      <c r="P5559" t="n">
        <v>0.9408798739999999</v>
      </c>
      <c r="Q5559" t="n">
        <v>0.469945492</v>
      </c>
      <c r="R5559" t="n">
        <v>0.0522321100672783</v>
      </c>
      <c r="S5559" t="n">
        <v>0.5425325474532218</v>
      </c>
      <c r="T5559" t="n">
        <v>0.657699864</v>
      </c>
      <c r="U5559" t="n">
        <v>0.666411007</v>
      </c>
      <c r="V5559" t="n">
        <v>0.850080767</v>
      </c>
      <c r="W5559" t="n">
        <v>0.128633145</v>
      </c>
      <c r="X5559" t="n">
        <v>0.128087917</v>
      </c>
      <c r="Y5559" t="n">
        <v>0.07572316674881829</v>
      </c>
      <c r="Z5559" t="n">
        <v>0.7807721010000001</v>
      </c>
      <c r="AA5559" t="n">
        <v>0.666411007</v>
      </c>
      <c r="AB5559" t="n">
        <v>0</v>
      </c>
      <c r="AC5559" t="n">
        <v>0</v>
      </c>
      <c r="AD5559" t="n">
        <v>0.85</v>
      </c>
      <c r="AE5559" t="n">
        <v>0.85</v>
      </c>
      <c r="AF5559" t="n">
        <v>0.85</v>
      </c>
      <c r="AG5559" t="n">
        <v>0.85</v>
      </c>
      <c r="AH5559" t="n">
        <v>0.9408798739999999</v>
      </c>
      <c r="AI5559" t="n">
        <v>0.128633145</v>
      </c>
      <c r="AJ5559" t="n">
        <v>0.726799635</v>
      </c>
      <c r="AK5559" t="n">
        <v>0.3797727832172552</v>
      </c>
      <c r="AL5559" t="n">
        <v>0.506105493</v>
      </c>
    </row>
    <row r="5560">
      <c r="A5560" t="inlineStr">
        <is>
          <t>2025-08-20 14:00</t>
        </is>
      </c>
      <c r="B5560" t="n">
        <v>81519.88051934651</v>
      </c>
      <c r="C5560" t="n">
        <v>70628.17971998523</v>
      </c>
      <c r="D5560" t="n">
        <v>10776.07460859961</v>
      </c>
      <c r="E5560" t="n">
        <v>115.626190761668</v>
      </c>
      <c r="F5560" t="n">
        <v>0.4866692834413281</v>
      </c>
      <c r="G5560" t="n">
        <v>0.0566795052753274</v>
      </c>
      <c r="H5560" t="n">
        <v>0.0558481792257822</v>
      </c>
      <c r="I5560" t="n">
        <v>0.07170531212825849</v>
      </c>
      <c r="J5560" t="n">
        <v>232</v>
      </c>
      <c r="K5560" t="n">
        <v>14</v>
      </c>
      <c r="L5560">
        <f>VLOOKUP(J5560,Clustering!$D$3:$E$367,2,FALSE)</f>
        <v/>
      </c>
      <c r="M5560" t="n">
        <v>0.768782582</v>
      </c>
      <c r="N5560" t="n">
        <v>0.670734723</v>
      </c>
      <c r="O5560" t="n">
        <v>0.670734723</v>
      </c>
      <c r="P5560" t="n">
        <v>0.940971433</v>
      </c>
      <c r="Q5560" t="n">
        <v>0.534629176</v>
      </c>
      <c r="R5560" t="n">
        <v>0.0558481792257822</v>
      </c>
      <c r="S5560" t="n">
        <v>0.4866692834413281</v>
      </c>
      <c r="T5560" t="n">
        <v>0.647876681</v>
      </c>
      <c r="U5560" t="n">
        <v>0.666411007</v>
      </c>
      <c r="V5560" t="n">
        <v>0.850080767</v>
      </c>
      <c r="W5560" t="n">
        <v>0.144097048</v>
      </c>
      <c r="X5560" t="n">
        <v>0.177994682</v>
      </c>
      <c r="Y5560" t="n">
        <v>0.07170531212825849</v>
      </c>
      <c r="Z5560" t="n">
        <v>0.782164267</v>
      </c>
      <c r="AA5560" t="n">
        <v>0.666411007</v>
      </c>
      <c r="AB5560" t="n">
        <v>0</v>
      </c>
      <c r="AC5560" t="n">
        <v>0</v>
      </c>
      <c r="AD5560" t="n">
        <v>0.85</v>
      </c>
      <c r="AE5560" t="n">
        <v>0.85</v>
      </c>
      <c r="AF5560" t="n">
        <v>0.85</v>
      </c>
      <c r="AG5560" t="n">
        <v>0.85</v>
      </c>
      <c r="AH5560" t="n">
        <v>0.940971433</v>
      </c>
      <c r="AI5560" t="n">
        <v>0.144097048</v>
      </c>
      <c r="AJ5560" t="n">
        <v>0.732262386</v>
      </c>
      <c r="AK5560" t="n">
        <v>0.3406684984089297</v>
      </c>
      <c r="AL5560" t="n">
        <v>0.613935962</v>
      </c>
    </row>
    <row r="5561">
      <c r="A5561" t="inlineStr">
        <is>
          <t>2025-08-20 15:00</t>
        </is>
      </c>
      <c r="B5561" t="n">
        <v>81918.96074086617</v>
      </c>
      <c r="C5561" t="n">
        <v>73022.3598870509</v>
      </c>
      <c r="D5561" t="n">
        <v>8767.356164225061</v>
      </c>
      <c r="E5561" t="n">
        <v>129.2446895902107</v>
      </c>
      <c r="F5561" t="n">
        <v>0.3959515034086061</v>
      </c>
      <c r="G5561" t="n">
        <v>0.0633552399952013</v>
      </c>
      <c r="H5561" t="n">
        <v>0.0629999604503787</v>
      </c>
      <c r="I5561" t="n">
        <v>0.0697767419103897</v>
      </c>
      <c r="J5561" t="n">
        <v>232</v>
      </c>
      <c r="K5561" t="n">
        <v>15</v>
      </c>
      <c r="L5561">
        <f>VLOOKUP(J5561,Clustering!$D$3:$E$367,2,FALSE)</f>
        <v/>
      </c>
      <c r="M5561" t="n">
        <v>0.777197387</v>
      </c>
      <c r="N5561" t="n">
        <v>0.6792323</v>
      </c>
      <c r="O5561" t="n">
        <v>0.6792323</v>
      </c>
      <c r="P5561" t="n">
        <v>0.941663212</v>
      </c>
      <c r="Q5561" t="n">
        <v>0.573504471</v>
      </c>
      <c r="R5561" t="n">
        <v>0.0629999604503787</v>
      </c>
      <c r="S5561" t="n">
        <v>0.3959515034086061</v>
      </c>
      <c r="T5561" t="n">
        <v>0.665709536</v>
      </c>
      <c r="U5561" t="n">
        <v>0.666411007</v>
      </c>
      <c r="V5561" t="n">
        <v>0.850080767</v>
      </c>
      <c r="W5561" t="n">
        <v>0.146540554</v>
      </c>
      <c r="X5561" t="n">
        <v>0.2233302</v>
      </c>
      <c r="Y5561" t="n">
        <v>0.0697767419103897</v>
      </c>
      <c r="Z5561" t="n">
        <v>0.786641004</v>
      </c>
      <c r="AA5561" t="n">
        <v>0.666411007</v>
      </c>
      <c r="AB5561" t="n">
        <v>0</v>
      </c>
      <c r="AC5561" t="n">
        <v>0</v>
      </c>
      <c r="AD5561" t="n">
        <v>0.85</v>
      </c>
      <c r="AE5561" t="n">
        <v>0.85</v>
      </c>
      <c r="AF5561" t="n">
        <v>0.85</v>
      </c>
      <c r="AG5561" t="n">
        <v>0.85</v>
      </c>
      <c r="AH5561" t="n">
        <v>0.941663212</v>
      </c>
      <c r="AI5561" t="n">
        <v>0.146540554</v>
      </c>
      <c r="AJ5561" t="n">
        <v>0.73675726</v>
      </c>
      <c r="AK5561" t="n">
        <v>0.2771660523860242</v>
      </c>
      <c r="AL5561" t="n">
        <v>0.6260428770000001</v>
      </c>
    </row>
    <row r="5562">
      <c r="A5562" t="inlineStr">
        <is>
          <t>2025-08-20 16:00</t>
        </is>
      </c>
      <c r="B5562" t="n">
        <v>84960.24140729821</v>
      </c>
      <c r="C5562" t="n">
        <v>78574.67501340274</v>
      </c>
      <c r="D5562" t="n">
        <v>6243.665451079237</v>
      </c>
      <c r="E5562" t="n">
        <v>141.9009428162173</v>
      </c>
      <c r="F5562" t="n">
        <v>0.281976536121903</v>
      </c>
      <c r="G5562" t="n">
        <v>0.06955928569422409</v>
      </c>
      <c r="H5562" t="n">
        <v>0.0696495098474053</v>
      </c>
      <c r="I5562" t="n">
        <v>0.0679285287849322</v>
      </c>
      <c r="J5562" t="n">
        <v>232</v>
      </c>
      <c r="K5562" t="n">
        <v>16</v>
      </c>
      <c r="L5562">
        <f>VLOOKUP(J5562,Clustering!$D$3:$E$367,2,FALSE)</f>
        <v/>
      </c>
      <c r="M5562" t="n">
        <v>0.7831413149999999</v>
      </c>
      <c r="N5562" t="n">
        <v>0.687057407</v>
      </c>
      <c r="O5562" t="n">
        <v>0.687057407</v>
      </c>
      <c r="P5562" t="n">
        <v>0.941520787</v>
      </c>
      <c r="Q5562" t="n">
        <v>0.6101644000000001</v>
      </c>
      <c r="R5562" t="n">
        <v>0.0696495098474053</v>
      </c>
      <c r="S5562" t="n">
        <v>0.281976536121903</v>
      </c>
      <c r="T5562" t="n">
        <v>0.670092187</v>
      </c>
      <c r="U5562" t="n">
        <v>0.666411007</v>
      </c>
      <c r="V5562" t="n">
        <v>0.850080767</v>
      </c>
      <c r="W5562" t="n">
        <v>0.164552685</v>
      </c>
      <c r="X5562" t="n">
        <v>0.253338594</v>
      </c>
      <c r="Y5562" t="n">
        <v>0.0679285287849322</v>
      </c>
      <c r="Z5562" t="n">
        <v>0.788252292</v>
      </c>
      <c r="AA5562" t="n">
        <v>0.666411007</v>
      </c>
      <c r="AB5562" t="n">
        <v>0</v>
      </c>
      <c r="AC5562" t="n">
        <v>0</v>
      </c>
      <c r="AD5562" t="n">
        <v>0.85</v>
      </c>
      <c r="AE5562" t="n">
        <v>0.85</v>
      </c>
      <c r="AF5562" t="n">
        <v>0.85</v>
      </c>
      <c r="AG5562" t="n">
        <v>0.85</v>
      </c>
      <c r="AH5562" t="n">
        <v>0.941520787</v>
      </c>
      <c r="AI5562" t="n">
        <v>0.164552685</v>
      </c>
      <c r="AJ5562" t="n">
        <v>0.743897028</v>
      </c>
      <c r="AK5562" t="n">
        <v>0.197383575285332</v>
      </c>
      <c r="AL5562" t="n">
        <v>0.639337936</v>
      </c>
    </row>
    <row r="5563">
      <c r="A5563" t="inlineStr">
        <is>
          <t>2025-08-20 17:00</t>
        </is>
      </c>
      <c r="B5563" t="n">
        <v>87502.38565059171</v>
      </c>
      <c r="C5563" t="n">
        <v>83881.65952429718</v>
      </c>
      <c r="D5563" t="n">
        <v>3470.654205575669</v>
      </c>
      <c r="E5563" t="n">
        <v>150.0719207188477</v>
      </c>
      <c r="F5563" t="n">
        <v>0.1567417502800347</v>
      </c>
      <c r="G5563" t="n">
        <v>0.07356466701904291</v>
      </c>
      <c r="H5563" t="n">
        <v>0.0740691499300212</v>
      </c>
      <c r="I5563" t="n">
        <v>0.0644463881137803</v>
      </c>
      <c r="J5563" t="n">
        <v>232</v>
      </c>
      <c r="K5563" t="n">
        <v>17</v>
      </c>
      <c r="L5563">
        <f>VLOOKUP(J5563,Clustering!$D$3:$E$367,2,FALSE)</f>
        <v/>
      </c>
      <c r="M5563" t="n">
        <v>0.788607195</v>
      </c>
      <c r="N5563" t="n">
        <v>0.683921843</v>
      </c>
      <c r="O5563" t="n">
        <v>0.683921843</v>
      </c>
      <c r="P5563" t="n">
        <v>0.941744597</v>
      </c>
      <c r="Q5563" t="n">
        <v>0.6379127999999999</v>
      </c>
      <c r="R5563" t="n">
        <v>0.0740691499300212</v>
      </c>
      <c r="S5563" t="n">
        <v>0.1567417502800347</v>
      </c>
      <c r="T5563" t="n">
        <v>0.646289859</v>
      </c>
      <c r="U5563" t="n">
        <v>0.666411007</v>
      </c>
      <c r="V5563" t="n">
        <v>0.850080767</v>
      </c>
      <c r="W5563" t="n">
        <v>0.166228232</v>
      </c>
      <c r="X5563" t="n">
        <v>0.305918413</v>
      </c>
      <c r="Y5563" t="n">
        <v>0.0644463881137803</v>
      </c>
      <c r="Z5563" t="n">
        <v>0.7905704609999999</v>
      </c>
      <c r="AA5563" t="n">
        <v>0.666411007</v>
      </c>
      <c r="AB5563" t="n">
        <v>0</v>
      </c>
      <c r="AC5563" t="n">
        <v>0</v>
      </c>
      <c r="AD5563" t="n">
        <v>0.85</v>
      </c>
      <c r="AE5563" t="n">
        <v>0.85</v>
      </c>
      <c r="AF5563" t="n">
        <v>0.85</v>
      </c>
      <c r="AG5563" t="n">
        <v>0.85</v>
      </c>
      <c r="AH5563" t="n">
        <v>0.941744597</v>
      </c>
      <c r="AI5563" t="n">
        <v>0.166228232</v>
      </c>
      <c r="AJ5563" t="n">
        <v>0.748299774</v>
      </c>
      <c r="AK5563" t="n">
        <v>0.1097192251960242</v>
      </c>
      <c r="AL5563" t="n">
        <v>0.645772987</v>
      </c>
    </row>
    <row r="5564">
      <c r="A5564" t="inlineStr">
        <is>
          <t>2025-08-20 18:00</t>
        </is>
      </c>
      <c r="B5564" t="n">
        <v>90946.02059449784</v>
      </c>
      <c r="C5564" t="n">
        <v>89777.20953237952</v>
      </c>
      <c r="D5564" t="n">
        <v>1005.004782109564</v>
      </c>
      <c r="E5564" t="n">
        <v>163.8062800087636</v>
      </c>
      <c r="F5564" t="n">
        <v>0.0453880448056707</v>
      </c>
      <c r="G5564" t="n">
        <v>0.0802971960827272</v>
      </c>
      <c r="H5564" t="n">
        <v>0.081200841881515</v>
      </c>
      <c r="I5564" t="n">
        <v>0.0639642455593131</v>
      </c>
      <c r="J5564" t="n">
        <v>232</v>
      </c>
      <c r="K5564" t="n">
        <v>18</v>
      </c>
      <c r="L5564">
        <f>VLOOKUP(J5564,Clustering!$D$3:$E$367,2,FALSE)</f>
        <v/>
      </c>
      <c r="M5564" t="n">
        <v>0.777174349</v>
      </c>
      <c r="N5564" t="n">
        <v>0.683604342</v>
      </c>
      <c r="O5564" t="n">
        <v>0.683604342</v>
      </c>
      <c r="P5564" t="n">
        <v>0.942029447</v>
      </c>
      <c r="Q5564" t="n">
        <v>0.637825186</v>
      </c>
      <c r="R5564" t="n">
        <v>0.081200841881515</v>
      </c>
      <c r="S5564" t="n">
        <v>0.0453880448056707</v>
      </c>
      <c r="T5564" t="n">
        <v>0.606165936</v>
      </c>
      <c r="U5564" t="n">
        <v>0.666411007</v>
      </c>
      <c r="V5564" t="n">
        <v>0.850080767</v>
      </c>
      <c r="W5564" t="n">
        <v>0.134602281</v>
      </c>
      <c r="X5564" t="n">
        <v>0.342916451</v>
      </c>
      <c r="Y5564" t="n">
        <v>0.0639642455593131</v>
      </c>
      <c r="Z5564" t="n">
        <v>0.792616307</v>
      </c>
      <c r="AA5564" t="n">
        <v>0.666411007</v>
      </c>
      <c r="AB5564" t="n">
        <v>0</v>
      </c>
      <c r="AC5564" t="n">
        <v>0</v>
      </c>
      <c r="AD5564" t="n">
        <v>0.85</v>
      </c>
      <c r="AE5564" t="n">
        <v>0.85</v>
      </c>
      <c r="AF5564" t="n">
        <v>0.85</v>
      </c>
      <c r="AG5564" t="n">
        <v>0.85</v>
      </c>
      <c r="AH5564" t="n">
        <v>0.942029447</v>
      </c>
      <c r="AI5564" t="n">
        <v>0.134602281</v>
      </c>
      <c r="AJ5564" t="n">
        <v>0.759975362</v>
      </c>
      <c r="AK5564" t="n">
        <v>0.0317716313639694</v>
      </c>
      <c r="AL5564" t="n">
        <v>0.645772987</v>
      </c>
    </row>
    <row r="5565">
      <c r="A5565" t="inlineStr">
        <is>
          <t>2025-08-20 19:00</t>
        </is>
      </c>
      <c r="B5565" t="n">
        <v>90263.01490526726</v>
      </c>
      <c r="C5565" t="n">
        <v>90061.49821374714</v>
      </c>
      <c r="D5565" t="n">
        <v>7.578116264900948</v>
      </c>
      <c r="E5565" t="n">
        <v>193.9385752552261</v>
      </c>
      <c r="F5565" t="n">
        <v>0.0003422430287863</v>
      </c>
      <c r="G5565" t="n">
        <v>0.09506792904667941</v>
      </c>
      <c r="H5565" t="n">
        <v>0.09628788598171729</v>
      </c>
      <c r="I5565" t="n">
        <v>0.073017811304308</v>
      </c>
      <c r="J5565" t="n">
        <v>232</v>
      </c>
      <c r="K5565" t="n">
        <v>19</v>
      </c>
      <c r="L5565">
        <f>VLOOKUP(J5565,Clustering!$D$3:$E$367,2,FALSE)</f>
        <v/>
      </c>
      <c r="M5565" t="n">
        <v>0.7636565199999999</v>
      </c>
      <c r="N5565" t="n">
        <v>0.681091946</v>
      </c>
      <c r="O5565" t="n">
        <v>0.681091946</v>
      </c>
      <c r="P5565" t="n">
        <v>0.942711053</v>
      </c>
      <c r="Q5565" t="n">
        <v>0.603806174</v>
      </c>
      <c r="R5565" t="n">
        <v>0.09628788598171729</v>
      </c>
      <c r="S5565" t="n">
        <v>0.0003422430287863</v>
      </c>
      <c r="T5565" t="n">
        <v>0.449372828</v>
      </c>
      <c r="U5565" t="n">
        <v>0.666411007</v>
      </c>
      <c r="V5565" t="n">
        <v>0.850080767</v>
      </c>
      <c r="W5565" t="n">
        <v>0.120709203</v>
      </c>
      <c r="X5565" t="n">
        <v>0.318549029</v>
      </c>
      <c r="Y5565" t="n">
        <v>0.073017811304308</v>
      </c>
      <c r="Z5565" t="n">
        <v>0.791794071</v>
      </c>
      <c r="AA5565" t="n">
        <v>0.666411007</v>
      </c>
      <c r="AB5565" t="n">
        <v>0</v>
      </c>
      <c r="AC5565" t="n">
        <v>0</v>
      </c>
      <c r="AD5565" t="n">
        <v>0.85</v>
      </c>
      <c r="AE5565" t="n">
        <v>0.85</v>
      </c>
      <c r="AF5565" t="n">
        <v>0.85</v>
      </c>
      <c r="AG5565" t="n">
        <v>0.85</v>
      </c>
      <c r="AH5565" t="n">
        <v>0.942711053</v>
      </c>
      <c r="AI5565" t="n">
        <v>0.120709203</v>
      </c>
      <c r="AJ5565" t="n">
        <v>0.766626603</v>
      </c>
      <c r="AK5565" t="n">
        <v>0.0002395701201504</v>
      </c>
      <c r="AL5565" t="n">
        <v>0.639116785</v>
      </c>
    </row>
    <row r="5566">
      <c r="A5566" t="inlineStr">
        <is>
          <t>2025-08-20 20:00</t>
        </is>
      </c>
      <c r="B5566" t="n">
        <v>87516.89787152555</v>
      </c>
      <c r="C5566" t="n">
        <v>87304.2431322982</v>
      </c>
      <c r="D5566" t="n">
        <v>0</v>
      </c>
      <c r="E5566" t="n">
        <v>212.6547392273466</v>
      </c>
      <c r="F5566" t="n">
        <v>0</v>
      </c>
      <c r="G5566" t="n">
        <v>0.1042425192290914</v>
      </c>
      <c r="H5566" t="n">
        <v>0.105227612512463</v>
      </c>
      <c r="I5566" t="n">
        <v>0.08643744573697799</v>
      </c>
      <c r="J5566" t="n">
        <v>232</v>
      </c>
      <c r="K5566" t="n">
        <v>20</v>
      </c>
      <c r="L5566">
        <f>VLOOKUP(J5566,Clustering!$D$3:$E$367,2,FALSE)</f>
        <v/>
      </c>
      <c r="M5566" t="n">
        <v>0.756900486</v>
      </c>
      <c r="N5566" t="n">
        <v>0.679754894</v>
      </c>
      <c r="O5566" t="n">
        <v>0.679754894</v>
      </c>
      <c r="P5566" t="n">
        <v>0.943229887</v>
      </c>
      <c r="Q5566" t="n">
        <v>0.560512663</v>
      </c>
      <c r="R5566" t="n">
        <v>0.105227612512463</v>
      </c>
      <c r="S5566" t="n">
        <v>0</v>
      </c>
      <c r="T5566" t="n">
        <v>0.129666012</v>
      </c>
      <c r="U5566" t="n">
        <v>0.666411007</v>
      </c>
      <c r="V5566" t="n">
        <v>0.850080767</v>
      </c>
      <c r="W5566" t="n">
        <v>0.116869408</v>
      </c>
      <c r="X5566" t="n">
        <v>0.201261386</v>
      </c>
      <c r="Y5566" t="n">
        <v>0.08643744573697799</v>
      </c>
      <c r="Z5566" t="n">
        <v>0.7904282419999999</v>
      </c>
      <c r="AA5566" t="n">
        <v>0.666411007</v>
      </c>
      <c r="AB5566" t="n">
        <v>0</v>
      </c>
      <c r="AC5566" t="n">
        <v>0</v>
      </c>
      <c r="AD5566" t="n">
        <v>0.85</v>
      </c>
      <c r="AE5566" t="n">
        <v>0.85</v>
      </c>
      <c r="AF5566" t="n">
        <v>0.85</v>
      </c>
      <c r="AG5566" t="n">
        <v>0.85</v>
      </c>
      <c r="AH5566" t="n">
        <v>0.943229887</v>
      </c>
      <c r="AI5566" t="n">
        <v>0.116869408</v>
      </c>
      <c r="AJ5566" t="n">
        <v>0.779891317</v>
      </c>
      <c r="AK5566" t="n">
        <v>0</v>
      </c>
      <c r="AL5566" t="n">
        <v>0.733925381</v>
      </c>
    </row>
    <row r="5567">
      <c r="A5567" t="inlineStr">
        <is>
          <t>2025-08-20 21:00</t>
        </is>
      </c>
      <c r="B5567" t="n">
        <v>84610.60596484305</v>
      </c>
      <c r="C5567" t="n">
        <v>84387.69059742847</v>
      </c>
      <c r="D5567" t="n">
        <v>0</v>
      </c>
      <c r="E5567" t="n">
        <v>222.9153674145812</v>
      </c>
      <c r="F5567" t="n">
        <v>0</v>
      </c>
      <c r="G5567" t="n">
        <v>0.1092722389287163</v>
      </c>
      <c r="H5567" t="n">
        <v>0.1098079667799012</v>
      </c>
      <c r="I5567" t="n">
        <v>0.099589223194944</v>
      </c>
      <c r="J5567" t="n">
        <v>232</v>
      </c>
      <c r="K5567" t="n">
        <v>21</v>
      </c>
      <c r="L5567">
        <f>VLOOKUP(J5567,Clustering!$D$3:$E$367,2,FALSE)</f>
        <v/>
      </c>
      <c r="M5567" t="n">
        <v>0.743515128</v>
      </c>
      <c r="N5567" t="n">
        <v>0.655163391</v>
      </c>
      <c r="O5567" t="n">
        <v>0.655163391</v>
      </c>
      <c r="P5567" t="n">
        <v>0.943911492</v>
      </c>
      <c r="Q5567" t="n">
        <v>0.5093840160000001</v>
      </c>
      <c r="R5567" t="n">
        <v>0.1098079667799012</v>
      </c>
      <c r="S5567" t="n">
        <v>0</v>
      </c>
      <c r="T5567" t="n">
        <v>0</v>
      </c>
      <c r="U5567" t="n">
        <v>0.666411007</v>
      </c>
      <c r="V5567" t="n">
        <v>0.850080767</v>
      </c>
      <c r="W5567" t="n">
        <v>0.10297633</v>
      </c>
      <c r="X5567" t="n">
        <v>0.08896383400000001</v>
      </c>
      <c r="Y5567" t="n">
        <v>0.099589223194944</v>
      </c>
      <c r="Z5567" t="n">
        <v>0.777239277</v>
      </c>
      <c r="AA5567" t="n">
        <v>0.666411007</v>
      </c>
      <c r="AB5567" t="n">
        <v>0</v>
      </c>
      <c r="AC5567" t="n">
        <v>0</v>
      </c>
      <c r="AD5567" t="n">
        <v>0.85</v>
      </c>
      <c r="AE5567" t="n">
        <v>0.85</v>
      </c>
      <c r="AF5567" t="n">
        <v>0.85</v>
      </c>
      <c r="AG5567" t="n">
        <v>0.85</v>
      </c>
      <c r="AH5567" t="n">
        <v>0.943911492</v>
      </c>
      <c r="AI5567" t="n">
        <v>0.10297633</v>
      </c>
      <c r="AJ5567" t="n">
        <v>0.771267612</v>
      </c>
      <c r="AK5567" t="n">
        <v>0</v>
      </c>
      <c r="AL5567" t="n">
        <v>0.520345862</v>
      </c>
    </row>
    <row r="5568">
      <c r="A5568" t="inlineStr">
        <is>
          <t>2025-08-20 22:00</t>
        </is>
      </c>
      <c r="B5568" t="n">
        <v>80284.81764143618</v>
      </c>
      <c r="C5568" t="n">
        <v>80061.05368114647</v>
      </c>
      <c r="D5568" t="n">
        <v>0</v>
      </c>
      <c r="E5568" t="n">
        <v>223.7639602897154</v>
      </c>
      <c r="F5568" t="n">
        <v>0</v>
      </c>
      <c r="G5568" t="n">
        <v>0.1096882158282918</v>
      </c>
      <c r="H5568" t="n">
        <v>0.1098883238723124</v>
      </c>
      <c r="I5568" t="n">
        <v>0.1060713619827806</v>
      </c>
      <c r="J5568" t="n">
        <v>232</v>
      </c>
      <c r="K5568" t="n">
        <v>22</v>
      </c>
      <c r="L5568">
        <f>VLOOKUP(J5568,Clustering!$D$3:$E$367,2,FALSE)</f>
        <v/>
      </c>
      <c r="M5568" t="n">
        <v>0.710921438</v>
      </c>
      <c r="N5568" t="n">
        <v>0.620547942</v>
      </c>
      <c r="O5568" t="n">
        <v>0.620547942</v>
      </c>
      <c r="P5568" t="n">
        <v>0.941510614</v>
      </c>
      <c r="Q5568" t="n">
        <v>0.475164744</v>
      </c>
      <c r="R5568" t="n">
        <v>0.1098883238723124</v>
      </c>
      <c r="S5568" t="n">
        <v>0</v>
      </c>
      <c r="T5568" t="n">
        <v>0</v>
      </c>
      <c r="U5568" t="n">
        <v>0.666411007</v>
      </c>
      <c r="V5568" t="n">
        <v>0.850080767</v>
      </c>
      <c r="W5568" t="n">
        <v>0.074736381</v>
      </c>
      <c r="X5568" t="n">
        <v>0.031525441</v>
      </c>
      <c r="Y5568" t="n">
        <v>0.1060713619827806</v>
      </c>
      <c r="Z5568" t="n">
        <v>0.722382789</v>
      </c>
      <c r="AA5568" t="n">
        <v>0.666411007</v>
      </c>
      <c r="AB5568" t="n">
        <v>0</v>
      </c>
      <c r="AC5568" t="n">
        <v>0</v>
      </c>
      <c r="AD5568" t="n">
        <v>0.85</v>
      </c>
      <c r="AE5568" t="n">
        <v>0.85</v>
      </c>
      <c r="AF5568" t="n">
        <v>0.85</v>
      </c>
      <c r="AG5568" t="n">
        <v>0.85</v>
      </c>
      <c r="AH5568" t="n">
        <v>0.941510614</v>
      </c>
      <c r="AI5568" t="n">
        <v>0.074736381</v>
      </c>
      <c r="AJ5568" t="n">
        <v>0.723711748</v>
      </c>
      <c r="AK5568" t="n">
        <v>0</v>
      </c>
      <c r="AL5568" t="n">
        <v>0.14778936</v>
      </c>
    </row>
    <row r="5569">
      <c r="A5569" t="inlineStr">
        <is>
          <t>2025-08-20 23:00</t>
        </is>
      </c>
      <c r="B5569" t="n">
        <v>75882.55342753018</v>
      </c>
      <c r="C5569" t="n">
        <v>75665.52645873438</v>
      </c>
      <c r="D5569" t="n">
        <v>0</v>
      </c>
      <c r="E5569" t="n">
        <v>217.0269687957969</v>
      </c>
      <c r="F5569" t="n">
        <v>0</v>
      </c>
      <c r="G5569" t="n">
        <v>0.1063857690175474</v>
      </c>
      <c r="H5569" t="n">
        <v>0.1063927903524253</v>
      </c>
      <c r="I5569" t="n">
        <v>0.1062588618650734</v>
      </c>
      <c r="J5569" t="n">
        <v>232</v>
      </c>
      <c r="K5569" t="n">
        <v>23</v>
      </c>
      <c r="L5569">
        <f>VLOOKUP(J5569,Clustering!$D$3:$E$367,2,FALSE)</f>
        <v/>
      </c>
      <c r="M5569" t="n">
        <v>0.70194795</v>
      </c>
      <c r="N5569" t="n">
        <v>0.579917731</v>
      </c>
      <c r="O5569" t="n">
        <v>0.579917731</v>
      </c>
      <c r="P5569" t="n">
        <v>0.941001953</v>
      </c>
      <c r="Q5569" t="n">
        <v>0.427503082</v>
      </c>
      <c r="R5569" t="n">
        <v>0.1063927903524253</v>
      </c>
      <c r="S5569" t="n">
        <v>0</v>
      </c>
      <c r="T5569" t="n">
        <v>0</v>
      </c>
      <c r="U5569" t="n">
        <v>0.664783133</v>
      </c>
      <c r="V5569" t="n">
        <v>0.850080767</v>
      </c>
      <c r="W5569" t="n">
        <v>0.06150654</v>
      </c>
      <c r="X5569" t="n">
        <v>0.023460209</v>
      </c>
      <c r="Y5569" t="n">
        <v>0.1062588618650734</v>
      </c>
      <c r="Z5569" t="n">
        <v>0.650789763</v>
      </c>
      <c r="AA5569" t="n">
        <v>0.664783133</v>
      </c>
      <c r="AB5569" t="n">
        <v>0</v>
      </c>
      <c r="AC5569" t="n">
        <v>0</v>
      </c>
      <c r="AD5569" t="n">
        <v>0.85</v>
      </c>
      <c r="AE5569" t="n">
        <v>0.85</v>
      </c>
      <c r="AF5569" t="n">
        <v>0.85</v>
      </c>
      <c r="AG5569" t="n">
        <v>0.85</v>
      </c>
      <c r="AH5569" t="n">
        <v>0.941001953</v>
      </c>
      <c r="AI5569" t="n">
        <v>0.06150654</v>
      </c>
      <c r="AJ5569" t="n">
        <v>0.6584668930000001</v>
      </c>
      <c r="AK5569" t="n">
        <v>0</v>
      </c>
      <c r="AL5569" t="n">
        <v>0.14778936</v>
      </c>
    </row>
    <row r="5570">
      <c r="A5570" t="inlineStr">
        <is>
          <t>2025-08-21 00:00</t>
        </is>
      </c>
      <c r="B5570" t="n">
        <v>73506.66936889848</v>
      </c>
      <c r="C5570" t="n">
        <v>73291.29410406329</v>
      </c>
      <c r="D5570" t="n">
        <v>0</v>
      </c>
      <c r="E5570" t="n">
        <v>215.3752648351906</v>
      </c>
      <c r="F5570" t="n">
        <v>0</v>
      </c>
      <c r="G5570" t="n">
        <v>0.1055761102133287</v>
      </c>
      <c r="H5570" t="n">
        <v>0.1054686837896966</v>
      </c>
      <c r="I5570" t="n">
        <v>0.1075177896461821</v>
      </c>
      <c r="J5570" t="n">
        <v>233</v>
      </c>
      <c r="K5570" t="n">
        <v>0</v>
      </c>
      <c r="L5570">
        <f>VLOOKUP(J5570,Clustering!$D$3:$E$367,2,FALSE)</f>
        <v/>
      </c>
      <c r="M5570" t="n">
        <v>0.6608473</v>
      </c>
      <c r="N5570" t="n">
        <v>0.54872971</v>
      </c>
      <c r="O5570" t="n">
        <v>0.54872971</v>
      </c>
      <c r="P5570" t="n">
        <v>0.937817737</v>
      </c>
      <c r="Q5570" t="n">
        <v>0.389153467</v>
      </c>
      <c r="R5570" t="n">
        <v>0.1054686837896966</v>
      </c>
      <c r="S5570" t="n">
        <v>0</v>
      </c>
      <c r="T5570" t="n">
        <v>0</v>
      </c>
      <c r="U5570" t="n">
        <v>0.664783133</v>
      </c>
      <c r="V5570" t="n">
        <v>0.850080767</v>
      </c>
      <c r="W5570" t="n">
        <v>0.048067256</v>
      </c>
      <c r="X5570" t="n">
        <v>0.018971892</v>
      </c>
      <c r="Y5570" t="n">
        <v>0.1075177896461821</v>
      </c>
      <c r="Z5570" t="n">
        <v>0.573503764</v>
      </c>
      <c r="AA5570" t="n">
        <v>0.664783133</v>
      </c>
      <c r="AB5570" t="n">
        <v>0</v>
      </c>
      <c r="AC5570" t="n">
        <v>0</v>
      </c>
      <c r="AD5570" t="n">
        <v>0.85</v>
      </c>
      <c r="AE5570" t="n">
        <v>0.85</v>
      </c>
      <c r="AF5570" t="n">
        <v>0.85</v>
      </c>
      <c r="AG5570" t="n">
        <v>0.85</v>
      </c>
      <c r="AH5570" t="n">
        <v>0.937817737</v>
      </c>
      <c r="AI5570" t="n">
        <v>0.048067256</v>
      </c>
      <c r="AJ5570" t="n">
        <v>0.608158475</v>
      </c>
      <c r="AK5570" t="n">
        <v>0</v>
      </c>
      <c r="AL5570" t="n">
        <v>0.085277436</v>
      </c>
    </row>
    <row r="5571">
      <c r="A5571" t="inlineStr">
        <is>
          <t>2025-08-21 01:00</t>
        </is>
      </c>
      <c r="B5571" t="n">
        <v>72696.05351916255</v>
      </c>
      <c r="C5571" t="n">
        <v>72477.73009477938</v>
      </c>
      <c r="D5571" t="n">
        <v>0</v>
      </c>
      <c r="E5571" t="n">
        <v>218.3234243831681</v>
      </c>
      <c r="F5571" t="n">
        <v>0</v>
      </c>
      <c r="G5571" t="n">
        <v>0.1070212864623372</v>
      </c>
      <c r="H5571" t="n">
        <v>0.1067744865413785</v>
      </c>
      <c r="I5571" t="n">
        <v>0.1114820728718012</v>
      </c>
      <c r="J5571" t="n">
        <v>233</v>
      </c>
      <c r="K5571" t="n">
        <v>1</v>
      </c>
      <c r="L5571">
        <f>VLOOKUP(J5571,Clustering!$D$3:$E$367,2,FALSE)</f>
        <v/>
      </c>
      <c r="M5571" t="n">
        <v>0.607950948</v>
      </c>
      <c r="N5571" t="n">
        <v>0.523020053</v>
      </c>
      <c r="O5571" t="n">
        <v>0.523020053</v>
      </c>
      <c r="P5571" t="n">
        <v>0.939028349</v>
      </c>
      <c r="Q5571" t="n">
        <v>0.342205228</v>
      </c>
      <c r="R5571" t="n">
        <v>0.1067744865413785</v>
      </c>
      <c r="S5571" t="n">
        <v>0</v>
      </c>
      <c r="T5571" t="n">
        <v>0</v>
      </c>
      <c r="U5571" t="n">
        <v>0.664783133</v>
      </c>
      <c r="V5571" t="n">
        <v>0.850080767</v>
      </c>
      <c r="W5571" t="n">
        <v>0.033371312</v>
      </c>
      <c r="X5571" t="n">
        <v>0.018971892</v>
      </c>
      <c r="Y5571" t="n">
        <v>0.1114820728718012</v>
      </c>
      <c r="Z5571" t="n">
        <v>0.518847963</v>
      </c>
      <c r="AA5571" t="n">
        <v>0.664783133</v>
      </c>
      <c r="AB5571" t="n">
        <v>0</v>
      </c>
      <c r="AC5571" t="n">
        <v>0</v>
      </c>
      <c r="AD5571" t="n">
        <v>0.85</v>
      </c>
      <c r="AE5571" t="n">
        <v>0.85</v>
      </c>
      <c r="AF5571" t="n">
        <v>0.85</v>
      </c>
      <c r="AG5571" t="n">
        <v>0.85</v>
      </c>
      <c r="AH5571" t="n">
        <v>0.939028349</v>
      </c>
      <c r="AI5571" t="n">
        <v>0.033371312</v>
      </c>
      <c r="AJ5571" t="n">
        <v>0.5471479930000001</v>
      </c>
      <c r="AK5571" t="n">
        <v>0</v>
      </c>
      <c r="AL5571" t="n">
        <v>0</v>
      </c>
    </row>
    <row r="5572">
      <c r="A5572" t="inlineStr">
        <is>
          <t>2025-08-21 02:00</t>
        </is>
      </c>
      <c r="B5572" t="n">
        <v>72352.24072365457</v>
      </c>
      <c r="C5572" t="n">
        <v>72131.59047714193</v>
      </c>
      <c r="D5572" t="n">
        <v>0</v>
      </c>
      <c r="E5572" t="n">
        <v>220.6502465126326</v>
      </c>
      <c r="F5572" t="n">
        <v>0</v>
      </c>
      <c r="G5572" t="n">
        <v>0.1081618855454081</v>
      </c>
      <c r="H5572" t="n">
        <v>0.1077588609234157</v>
      </c>
      <c r="I5572" t="n">
        <v>0.1154463560974202</v>
      </c>
      <c r="J5572" t="n">
        <v>233</v>
      </c>
      <c r="K5572" t="n">
        <v>2</v>
      </c>
      <c r="L5572">
        <f>VLOOKUP(J5572,Clustering!$D$3:$E$367,2,FALSE)</f>
        <v/>
      </c>
      <c r="M5572" t="n">
        <v>0.564880509</v>
      </c>
      <c r="N5572" t="n">
        <v>0.497900039</v>
      </c>
      <c r="O5572" t="n">
        <v>0.497900039</v>
      </c>
      <c r="P5572" t="n">
        <v>0.9389571370000001</v>
      </c>
      <c r="Q5572" t="n">
        <v>0.287234109</v>
      </c>
      <c r="R5572" t="n">
        <v>0.1077588609234157</v>
      </c>
      <c r="S5572" t="n">
        <v>0</v>
      </c>
      <c r="T5572" t="n">
        <v>0</v>
      </c>
      <c r="U5572" t="n">
        <v>0.664783133</v>
      </c>
      <c r="V5572" t="n">
        <v>0.850080767</v>
      </c>
      <c r="W5572" t="n">
        <v>0.028135228</v>
      </c>
      <c r="X5572" t="n">
        <v>0.018479333</v>
      </c>
      <c r="Y5572" t="n">
        <v>0.1154463560974202</v>
      </c>
      <c r="Z5572" t="n">
        <v>0.487508171</v>
      </c>
      <c r="AA5572" t="n">
        <v>0.664783133</v>
      </c>
      <c r="AB5572" t="n">
        <v>0</v>
      </c>
      <c r="AC5572" t="n">
        <v>0</v>
      </c>
      <c r="AD5572" t="n">
        <v>0.85</v>
      </c>
      <c r="AE5572" t="n">
        <v>0.85</v>
      </c>
      <c r="AF5572" t="n">
        <v>0.85</v>
      </c>
      <c r="AG5572" t="n">
        <v>0.85</v>
      </c>
      <c r="AH5572" t="n">
        <v>0.9389571370000001</v>
      </c>
      <c r="AI5572" t="n">
        <v>0.028135228</v>
      </c>
      <c r="AJ5572" t="n">
        <v>0.521451956</v>
      </c>
      <c r="AK5572" t="n">
        <v>0</v>
      </c>
      <c r="AL5572" t="n">
        <v>0</v>
      </c>
    </row>
    <row r="5573">
      <c r="A5573" t="inlineStr">
        <is>
          <t>2025-08-21 03:00</t>
        </is>
      </c>
      <c r="B5573" t="n">
        <v>72220.12174237687</v>
      </c>
      <c r="C5573" t="n">
        <v>71994.99227843546</v>
      </c>
      <c r="D5573" t="n">
        <v>0</v>
      </c>
      <c r="E5573" t="n">
        <v>225.1294639414188</v>
      </c>
      <c r="F5573" t="n">
        <v>0</v>
      </c>
      <c r="G5573" t="n">
        <v>0.1103575803634406</v>
      </c>
      <c r="H5573" t="n">
        <v>0.1097677882336956</v>
      </c>
      <c r="I5573" t="n">
        <v>0.1210177811712633</v>
      </c>
      <c r="J5573" t="n">
        <v>233</v>
      </c>
      <c r="K5573" t="n">
        <v>3</v>
      </c>
      <c r="L5573">
        <f>VLOOKUP(J5573,Clustering!$D$3:$E$367,2,FALSE)</f>
        <v/>
      </c>
      <c r="M5573" t="n">
        <v>0.538818227</v>
      </c>
      <c r="N5573" t="n">
        <v>0.477264475</v>
      </c>
      <c r="O5573" t="n">
        <v>0.477264475</v>
      </c>
      <c r="P5573" t="n">
        <v>0.939323373</v>
      </c>
      <c r="Q5573" t="n">
        <v>0.249009656</v>
      </c>
      <c r="R5573" t="n">
        <v>0.1097677882336956</v>
      </c>
      <c r="S5573" t="n">
        <v>0</v>
      </c>
      <c r="T5573" t="n">
        <v>0</v>
      </c>
      <c r="U5573" t="n">
        <v>0.664783133</v>
      </c>
      <c r="V5573" t="n">
        <v>0.850080767</v>
      </c>
      <c r="W5573" t="n">
        <v>0.028693744</v>
      </c>
      <c r="X5573" t="n">
        <v>0.018439125</v>
      </c>
      <c r="Y5573" t="n">
        <v>0.1210177811712633</v>
      </c>
      <c r="Z5573" t="n">
        <v>0.472809051</v>
      </c>
      <c r="AA5573" t="n">
        <v>0.664783133</v>
      </c>
      <c r="AB5573" t="n">
        <v>0</v>
      </c>
      <c r="AC5573" t="n">
        <v>0</v>
      </c>
      <c r="AD5573" t="n">
        <v>0.85</v>
      </c>
      <c r="AE5573" t="n">
        <v>0.85</v>
      </c>
      <c r="AF5573" t="n">
        <v>0.85</v>
      </c>
      <c r="AG5573" t="n">
        <v>0.85</v>
      </c>
      <c r="AH5573" t="n">
        <v>0.939323373</v>
      </c>
      <c r="AI5573" t="n">
        <v>0.028693744</v>
      </c>
      <c r="AJ5573" t="n">
        <v>0.517427255</v>
      </c>
      <c r="AK5573" t="n">
        <v>0</v>
      </c>
      <c r="AL5573" t="n">
        <v>0</v>
      </c>
    </row>
    <row r="5574">
      <c r="A5574" t="inlineStr">
        <is>
          <t>2025-08-21 04:00</t>
        </is>
      </c>
      <c r="B5574" t="n">
        <v>72556.06511271733</v>
      </c>
      <c r="C5574" t="n">
        <v>72325.42098403341</v>
      </c>
      <c r="D5574" t="n">
        <v>0</v>
      </c>
      <c r="E5574" t="n">
        <v>230.6441286839301</v>
      </c>
      <c r="F5574" t="n">
        <v>0</v>
      </c>
      <c r="G5574" t="n">
        <v>0.1130608473940834</v>
      </c>
      <c r="H5574" t="n">
        <v>0.1121182331867232</v>
      </c>
      <c r="I5574" t="n">
        <v>0.1300981326137286</v>
      </c>
      <c r="J5574" t="n">
        <v>233</v>
      </c>
      <c r="K5574" t="n">
        <v>4</v>
      </c>
      <c r="L5574">
        <f>VLOOKUP(J5574,Clustering!$D$3:$E$367,2,FALSE)</f>
        <v/>
      </c>
      <c r="M5574" t="n">
        <v>0.529965691</v>
      </c>
      <c r="N5574" t="n">
        <v>0.469573468</v>
      </c>
      <c r="O5574" t="n">
        <v>0.469573468</v>
      </c>
      <c r="P5574" t="n">
        <v>0.94042208</v>
      </c>
      <c r="Q5574" t="n">
        <v>0.231862472</v>
      </c>
      <c r="R5574" t="n">
        <v>0.1121182331867232</v>
      </c>
      <c r="S5574" t="n">
        <v>0</v>
      </c>
      <c r="T5574" t="n">
        <v>0</v>
      </c>
      <c r="U5574" t="n">
        <v>0.664783133</v>
      </c>
      <c r="V5574" t="n">
        <v>0.850080767</v>
      </c>
      <c r="W5574" t="n">
        <v>0.028728651</v>
      </c>
      <c r="X5574" t="n">
        <v>0.018439125</v>
      </c>
      <c r="Y5574" t="n">
        <v>0.1300981326137286</v>
      </c>
      <c r="Z5574" t="n">
        <v>0.483812058</v>
      </c>
      <c r="AA5574" t="n">
        <v>0.664783133</v>
      </c>
      <c r="AB5574" t="n">
        <v>0</v>
      </c>
      <c r="AC5574" t="n">
        <v>0</v>
      </c>
      <c r="AD5574" t="n">
        <v>0.85</v>
      </c>
      <c r="AE5574" t="n">
        <v>0.85</v>
      </c>
      <c r="AF5574" t="n">
        <v>0.85</v>
      </c>
      <c r="AG5574" t="n">
        <v>0.85</v>
      </c>
      <c r="AH5574" t="n">
        <v>0.94042208</v>
      </c>
      <c r="AI5574" t="n">
        <v>0.028728651</v>
      </c>
      <c r="AJ5574" t="n">
        <v>0.520795763</v>
      </c>
      <c r="AK5574" t="n">
        <v>0</v>
      </c>
      <c r="AL5574" t="n">
        <v>0</v>
      </c>
    </row>
    <row r="5575">
      <c r="A5575" t="inlineStr">
        <is>
          <t>2025-08-21 05:00</t>
        </is>
      </c>
      <c r="B5575" t="n">
        <v>75813.19152052174</v>
      </c>
      <c r="C5575" t="n">
        <v>75566.01710300319</v>
      </c>
      <c r="D5575" t="n">
        <v>13.02351188373996</v>
      </c>
      <c r="E5575" t="n">
        <v>234.1509056347946</v>
      </c>
      <c r="F5575" t="n">
        <v>0.0005881680877832</v>
      </c>
      <c r="G5575" t="n">
        <v>0.1147798557033307</v>
      </c>
      <c r="H5575" t="n">
        <v>0.1134240359384051</v>
      </c>
      <c r="I5575" t="n">
        <v>0.1392856268460755</v>
      </c>
      <c r="J5575" t="n">
        <v>233</v>
      </c>
      <c r="K5575" t="n">
        <v>5</v>
      </c>
      <c r="L5575">
        <f>VLOOKUP(J5575,Clustering!$D$3:$E$367,2,FALSE)</f>
        <v/>
      </c>
      <c r="M5575" t="n">
        <v>0.530541653</v>
      </c>
      <c r="N5575" t="n">
        <v>0.478824369</v>
      </c>
      <c r="O5575" t="n">
        <v>0.478824369</v>
      </c>
      <c r="P5575" t="n">
        <v>0.941327496</v>
      </c>
      <c r="Q5575" t="n">
        <v>0.224139981</v>
      </c>
      <c r="R5575" t="n">
        <v>0.1134240359384051</v>
      </c>
      <c r="S5575" t="n">
        <v>0.0005881680877832</v>
      </c>
      <c r="T5575" t="n">
        <v>0</v>
      </c>
      <c r="U5575" t="n">
        <v>0.664783133</v>
      </c>
      <c r="V5575" t="n">
        <v>0.850080767</v>
      </c>
      <c r="W5575" t="n">
        <v>0.029636239</v>
      </c>
      <c r="X5575" t="n">
        <v>0.018439125</v>
      </c>
      <c r="Y5575" t="n">
        <v>0.1392856268460755</v>
      </c>
      <c r="Z5575" t="n">
        <v>0.513223467</v>
      </c>
      <c r="AA5575" t="n">
        <v>0.664783133</v>
      </c>
      <c r="AB5575" t="n">
        <v>0</v>
      </c>
      <c r="AC5575" t="n">
        <v>0</v>
      </c>
      <c r="AD5575" t="n">
        <v>0.85</v>
      </c>
      <c r="AE5575" t="n">
        <v>0.85</v>
      </c>
      <c r="AF5575" t="n">
        <v>0.85</v>
      </c>
      <c r="AG5575" t="n">
        <v>0.85</v>
      </c>
      <c r="AH5575" t="n">
        <v>0.941327496</v>
      </c>
      <c r="AI5575" t="n">
        <v>0.029636239</v>
      </c>
      <c r="AJ5575" t="n">
        <v>0.533205554</v>
      </c>
      <c r="AK5575" t="n">
        <v>0.0004117176614482</v>
      </c>
      <c r="AL5575" t="n">
        <v>0</v>
      </c>
    </row>
    <row r="5576">
      <c r="A5576" t="inlineStr">
        <is>
          <t>2025-08-21 06:00</t>
        </is>
      </c>
      <c r="B5576" t="n">
        <v>81510.69699910964</v>
      </c>
      <c r="C5576" t="n">
        <v>80171.97499960483</v>
      </c>
      <c r="D5576" t="n">
        <v>1123.971972246927</v>
      </c>
      <c r="E5576" t="n">
        <v>214.7500272578759</v>
      </c>
      <c r="F5576" t="n">
        <v>0.0507608432763656</v>
      </c>
      <c r="G5576" t="n">
        <v>0.1052696212048411</v>
      </c>
      <c r="H5576" t="n">
        <v>0.1033994886601082</v>
      </c>
      <c r="I5576" t="n">
        <v>0.1390713412663123</v>
      </c>
      <c r="J5576" t="n">
        <v>233</v>
      </c>
      <c r="K5576" t="n">
        <v>6</v>
      </c>
      <c r="L5576">
        <f>VLOOKUP(J5576,Clustering!$D$3:$E$367,2,FALSE)</f>
        <v/>
      </c>
      <c r="M5576" t="n">
        <v>0.549957333</v>
      </c>
      <c r="N5576" t="n">
        <v>0.492942298</v>
      </c>
      <c r="O5576" t="n">
        <v>0.492942298</v>
      </c>
      <c r="P5576" t="n">
        <v>0.942507588</v>
      </c>
      <c r="Q5576" t="n">
        <v>0.223276364</v>
      </c>
      <c r="R5576" t="n">
        <v>0.1033994886601082</v>
      </c>
      <c r="S5576" t="n">
        <v>0.0507608432763656</v>
      </c>
      <c r="T5576" t="n">
        <v>0</v>
      </c>
      <c r="U5576" t="n">
        <v>0.664783133</v>
      </c>
      <c r="V5576" t="n">
        <v>0.850080767</v>
      </c>
      <c r="W5576" t="n">
        <v>0.031660858</v>
      </c>
      <c r="X5576" t="n">
        <v>0.018439125</v>
      </c>
      <c r="Y5576" t="n">
        <v>0.1390713412663123</v>
      </c>
      <c r="Z5576" t="n">
        <v>0.509514712</v>
      </c>
      <c r="AA5576" t="n">
        <v>0.664783133</v>
      </c>
      <c r="AB5576" t="n">
        <v>0</v>
      </c>
      <c r="AC5576" t="n">
        <v>0</v>
      </c>
      <c r="AD5576" t="n">
        <v>0.85</v>
      </c>
      <c r="AE5576" t="n">
        <v>0.85</v>
      </c>
      <c r="AF5576" t="n">
        <v>0.85</v>
      </c>
      <c r="AG5576" t="n">
        <v>0.85</v>
      </c>
      <c r="AH5576" t="n">
        <v>0.942507588</v>
      </c>
      <c r="AI5576" t="n">
        <v>0.031660858</v>
      </c>
      <c r="AJ5576" t="n">
        <v>0.5217925839999999</v>
      </c>
      <c r="AK5576" t="n">
        <v>0.0355325902934559</v>
      </c>
      <c r="AL5576" t="n">
        <v>0</v>
      </c>
    </row>
    <row r="5577">
      <c r="A5577" t="inlineStr">
        <is>
          <t>2025-08-21 07:00</t>
        </is>
      </c>
      <c r="B5577" t="n">
        <v>86203.16060007096</v>
      </c>
      <c r="C5577" t="n">
        <v>82239.12006566557</v>
      </c>
      <c r="D5577" t="n">
        <v>3770.938636228853</v>
      </c>
      <c r="E5577" t="n">
        <v>193.1018981765401</v>
      </c>
      <c r="F5577" t="n">
        <v>0.170303201365196</v>
      </c>
      <c r="G5577" t="n">
        <v>0.0946577932237941</v>
      </c>
      <c r="H5577" t="n">
        <v>0.09231020990736299</v>
      </c>
      <c r="I5577" t="n">
        <v>0.1370891996535028</v>
      </c>
      <c r="J5577" t="n">
        <v>233</v>
      </c>
      <c r="K5577" t="n">
        <v>7</v>
      </c>
      <c r="L5577">
        <f>VLOOKUP(J5577,Clustering!$D$3:$E$367,2,FALSE)</f>
        <v/>
      </c>
      <c r="M5577" t="n">
        <v>0.584981583</v>
      </c>
      <c r="N5577" t="n">
        <v>0.503780702</v>
      </c>
      <c r="O5577" t="n">
        <v>0.503780702</v>
      </c>
      <c r="P5577" t="n">
        <v>0.944216688</v>
      </c>
      <c r="Q5577" t="n">
        <v>0.239522382</v>
      </c>
      <c r="R5577" t="n">
        <v>0.09231020990736299</v>
      </c>
      <c r="S5577" t="n">
        <v>0.170303201365196</v>
      </c>
      <c r="T5577" t="n">
        <v>0</v>
      </c>
      <c r="U5577" t="n">
        <v>0.664783133</v>
      </c>
      <c r="V5577" t="n">
        <v>0.850080767</v>
      </c>
      <c r="W5577" t="n">
        <v>0.043005708</v>
      </c>
      <c r="X5577" t="n">
        <v>0.018439125</v>
      </c>
      <c r="Y5577" t="n">
        <v>0.1370891996535028</v>
      </c>
      <c r="Z5577" t="n">
        <v>0.5413522710000001</v>
      </c>
      <c r="AA5577" t="n">
        <v>0.664783133</v>
      </c>
      <c r="AB5577" t="n">
        <v>0</v>
      </c>
      <c r="AC5577" t="n">
        <v>0</v>
      </c>
      <c r="AD5577" t="n">
        <v>0.85</v>
      </c>
      <c r="AE5577" t="n">
        <v>0.85</v>
      </c>
      <c r="AF5577" t="n">
        <v>0.85</v>
      </c>
      <c r="AG5577" t="n">
        <v>0.85</v>
      </c>
      <c r="AH5577" t="n">
        <v>0.944216688</v>
      </c>
      <c r="AI5577" t="n">
        <v>0.043005708</v>
      </c>
      <c r="AJ5577" t="n">
        <v>0.538267317</v>
      </c>
      <c r="AK5577" t="n">
        <v>0.1192122409556372</v>
      </c>
      <c r="AL5577" t="n">
        <v>0</v>
      </c>
    </row>
    <row r="5578">
      <c r="A5578" t="inlineStr">
        <is>
          <t>2025-08-21 08:00</t>
        </is>
      </c>
      <c r="B5578" t="n">
        <v>84703.67016158019</v>
      </c>
      <c r="C5578" t="n">
        <v>77732.19083246744</v>
      </c>
      <c r="D5578" t="n">
        <v>6741.292002406332</v>
      </c>
      <c r="E5578" t="n">
        <v>230.187326706412</v>
      </c>
      <c r="F5578" t="n">
        <v>0.3044503557595724</v>
      </c>
      <c r="G5578" t="n">
        <v>0.1128369248560842</v>
      </c>
      <c r="H5578" t="n">
        <v>0.1112343051702</v>
      </c>
      <c r="I5578" t="n">
        <v>0.141803482408293</v>
      </c>
      <c r="J5578" t="n">
        <v>233</v>
      </c>
      <c r="K5578" t="n">
        <v>8</v>
      </c>
      <c r="L5578">
        <f>VLOOKUP(J5578,Clustering!$D$3:$E$367,2,FALSE)</f>
        <v/>
      </c>
      <c r="M5578" t="n">
        <v>0.61717786</v>
      </c>
      <c r="N5578" t="n">
        <v>0.516017292</v>
      </c>
      <c r="O5578" t="n">
        <v>0.516017292</v>
      </c>
      <c r="P5578" t="n">
        <v>0.944521885</v>
      </c>
      <c r="Q5578" t="n">
        <v>0.258509447</v>
      </c>
      <c r="R5578" t="n">
        <v>0.1112343051702</v>
      </c>
      <c r="S5578" t="n">
        <v>0.3044503557595724</v>
      </c>
      <c r="T5578" t="n">
        <v>0.222079492</v>
      </c>
      <c r="U5578" t="n">
        <v>0.664783133</v>
      </c>
      <c r="V5578" t="n">
        <v>0.850080767</v>
      </c>
      <c r="W5578" t="n">
        <v>0.059063034</v>
      </c>
      <c r="X5578" t="n">
        <v>0.018439125</v>
      </c>
      <c r="Y5578" t="n">
        <v>0.141803482408293</v>
      </c>
      <c r="Z5578" t="n">
        <v>0.578426647</v>
      </c>
      <c r="AA5578" t="n">
        <v>0.664783133</v>
      </c>
      <c r="AB5578" t="n">
        <v>0</v>
      </c>
      <c r="AC5578" t="n">
        <v>0</v>
      </c>
      <c r="AD5578" t="n">
        <v>0.85</v>
      </c>
      <c r="AE5578" t="n">
        <v>0.85</v>
      </c>
      <c r="AF5578" t="n">
        <v>0.85</v>
      </c>
      <c r="AG5578" t="n">
        <v>0.85</v>
      </c>
      <c r="AH5578" t="n">
        <v>0.944521885</v>
      </c>
      <c r="AI5578" t="n">
        <v>0.059063034</v>
      </c>
      <c r="AJ5578" t="n">
        <v>0.567621307</v>
      </c>
      <c r="AK5578" t="n">
        <v>0.2131152490317006</v>
      </c>
      <c r="AL5578" t="n">
        <v>0</v>
      </c>
    </row>
    <row r="5579">
      <c r="A5579" t="inlineStr">
        <is>
          <t>2025-08-21 09:00</t>
        </is>
      </c>
      <c r="B5579" t="n">
        <v>82614.0468560306</v>
      </c>
      <c r="C5579" t="n">
        <v>73035.40594741495</v>
      </c>
      <c r="D5579" t="n">
        <v>9317.70693426363</v>
      </c>
      <c r="E5579" t="n">
        <v>260.9339743520226</v>
      </c>
      <c r="F5579" t="n">
        <v>0.4208064551998929</v>
      </c>
      <c r="G5579" t="n">
        <v>0.1279088109568738</v>
      </c>
      <c r="H5579" t="n">
        <v>0.1270244738290003</v>
      </c>
      <c r="I5579" t="n">
        <v>0.1438927668109841</v>
      </c>
      <c r="J5579" t="n">
        <v>233</v>
      </c>
      <c r="K5579" t="n">
        <v>9</v>
      </c>
      <c r="L5579">
        <f>VLOOKUP(J5579,Clustering!$D$3:$E$367,2,FALSE)</f>
        <v/>
      </c>
      <c r="M5579" t="n">
        <v>0.628524312</v>
      </c>
      <c r="N5579" t="n">
        <v>0.53272847</v>
      </c>
      <c r="O5579" t="n">
        <v>0.53272847</v>
      </c>
      <c r="P5579" t="n">
        <v>0.944023397</v>
      </c>
      <c r="Q5579" t="n">
        <v>0.278510323</v>
      </c>
      <c r="R5579" t="n">
        <v>0.1270244738290003</v>
      </c>
      <c r="S5579" t="n">
        <v>0.4208064551998929</v>
      </c>
      <c r="T5579" t="n">
        <v>0.506649539</v>
      </c>
      <c r="U5579" t="n">
        <v>0.664783133</v>
      </c>
      <c r="V5579" t="n">
        <v>0.850080767</v>
      </c>
      <c r="W5579" t="n">
        <v>0.083812261</v>
      </c>
      <c r="X5579" t="n">
        <v>0.018439125</v>
      </c>
      <c r="Y5579" t="n">
        <v>0.1438927668109841</v>
      </c>
      <c r="Z5579" t="n">
        <v>0.6239788550000001</v>
      </c>
      <c r="AA5579" t="n">
        <v>0.664783133</v>
      </c>
      <c r="AB5579" t="n">
        <v>0</v>
      </c>
      <c r="AC5579" t="n">
        <v>0</v>
      </c>
      <c r="AD5579" t="n">
        <v>0.85</v>
      </c>
      <c r="AE5579" t="n">
        <v>0.85</v>
      </c>
      <c r="AF5579" t="n">
        <v>0.85</v>
      </c>
      <c r="AG5579" t="n">
        <v>0.85</v>
      </c>
      <c r="AH5579" t="n">
        <v>0.944023397</v>
      </c>
      <c r="AI5579" t="n">
        <v>0.083812261</v>
      </c>
      <c r="AJ5579" t="n">
        <v>0.60184539</v>
      </c>
      <c r="AK5579" t="n">
        <v>0.294564518639925</v>
      </c>
      <c r="AL5579" t="n">
        <v>0</v>
      </c>
    </row>
    <row r="5580">
      <c r="A5580" t="inlineStr">
        <is>
          <t>2025-08-21 10:00</t>
        </is>
      </c>
      <c r="B5580" t="n">
        <v>80732.38351397126</v>
      </c>
      <c r="C5580" t="n">
        <v>69200.2666931618</v>
      </c>
      <c r="D5580" t="n">
        <v>11245.55490234381</v>
      </c>
      <c r="E5580" t="n">
        <v>286.5619184656556</v>
      </c>
      <c r="F5580" t="n">
        <v>0.5078719612665151</v>
      </c>
      <c r="G5580" t="n">
        <v>0.1404715286596351</v>
      </c>
      <c r="H5580" t="n">
        <v>0.1403637511692591</v>
      </c>
      <c r="I5580" t="n">
        <v>0.1424195534501122</v>
      </c>
      <c r="J5580" t="n">
        <v>233</v>
      </c>
      <c r="K5580" t="n">
        <v>10</v>
      </c>
      <c r="L5580">
        <f>VLOOKUP(J5580,Clustering!$D$3:$E$367,2,FALSE)</f>
        <v/>
      </c>
      <c r="M5580" t="n">
        <v>0.663502485</v>
      </c>
      <c r="N5580" t="n">
        <v>0.563768587</v>
      </c>
      <c r="O5580" t="n">
        <v>0.563768587</v>
      </c>
      <c r="P5580" t="n">
        <v>0.94295521</v>
      </c>
      <c r="Q5580" t="n">
        <v>0.292628588</v>
      </c>
      <c r="R5580" t="n">
        <v>0.1403637511692591</v>
      </c>
      <c r="S5580" t="n">
        <v>0.5078719612665151</v>
      </c>
      <c r="T5580" t="n">
        <v>0.612891038</v>
      </c>
      <c r="U5580" t="n">
        <v>0.665237059</v>
      </c>
      <c r="V5580" t="n">
        <v>0.850080767</v>
      </c>
      <c r="W5580" t="n">
        <v>0.113553221</v>
      </c>
      <c r="X5580" t="n">
        <v>0.018461742</v>
      </c>
      <c r="Y5580" t="n">
        <v>0.1424195534501122</v>
      </c>
      <c r="Z5580" t="n">
        <v>0.680189583</v>
      </c>
      <c r="AA5580" t="n">
        <v>0.665237059</v>
      </c>
      <c r="AB5580" t="n">
        <v>0</v>
      </c>
      <c r="AC5580" t="n">
        <v>0</v>
      </c>
      <c r="AD5580" t="n">
        <v>0.85</v>
      </c>
      <c r="AE5580" t="n">
        <v>0.85</v>
      </c>
      <c r="AF5580" t="n">
        <v>0.85</v>
      </c>
      <c r="AG5580" t="n">
        <v>0.85</v>
      </c>
      <c r="AH5580" t="n">
        <v>0.94295521</v>
      </c>
      <c r="AI5580" t="n">
        <v>0.113553221</v>
      </c>
      <c r="AJ5580" t="n">
        <v>0.642868968</v>
      </c>
      <c r="AK5580" t="n">
        <v>0.3555103728865605</v>
      </c>
      <c r="AL5580" t="n">
        <v>0</v>
      </c>
    </row>
    <row r="5581">
      <c r="A5581" t="inlineStr">
        <is>
          <t>2025-08-21 11:00</t>
        </is>
      </c>
      <c r="B5581" t="n">
        <v>78948.21536016132</v>
      </c>
      <c r="C5581" t="n">
        <v>66342.64523646624</v>
      </c>
      <c r="D5581" t="n">
        <v>12299.57580676855</v>
      </c>
      <c r="E5581" t="n">
        <v>305.9943169265369</v>
      </c>
      <c r="F5581" t="n">
        <v>0.5554736731068554</v>
      </c>
      <c r="G5581" t="n">
        <v>0.1499972141796749</v>
      </c>
      <c r="H5581" t="n">
        <v>0.1505691019054812</v>
      </c>
      <c r="I5581" t="n">
        <v>0.1396606266106611</v>
      </c>
      <c r="J5581" t="n">
        <v>233</v>
      </c>
      <c r="K5581" t="n">
        <v>11</v>
      </c>
      <c r="L5581">
        <f>VLOOKUP(J5581,Clustering!$D$3:$E$367,2,FALSE)</f>
        <v/>
      </c>
      <c r="M5581" t="n">
        <v>0.696199849</v>
      </c>
      <c r="N5581" t="n">
        <v>0.600038589</v>
      </c>
      <c r="O5581" t="n">
        <v>0.600038589</v>
      </c>
      <c r="P5581" t="n">
        <v>0.941897196</v>
      </c>
      <c r="Q5581" t="n">
        <v>0.351967858</v>
      </c>
      <c r="R5581" t="n">
        <v>0.1505691019054812</v>
      </c>
      <c r="S5581" t="n">
        <v>0.5554736731068554</v>
      </c>
      <c r="T5581" t="n">
        <v>0.6190871999999999</v>
      </c>
      <c r="U5581" t="n">
        <v>0.666411007</v>
      </c>
      <c r="V5581" t="n">
        <v>0.850080767</v>
      </c>
      <c r="W5581" t="n">
        <v>0.115542933</v>
      </c>
      <c r="X5581" t="n">
        <v>0.026689485</v>
      </c>
      <c r="Y5581" t="n">
        <v>0.1396606266106611</v>
      </c>
      <c r="Z5581" t="n">
        <v>0.740885476</v>
      </c>
      <c r="AA5581" t="n">
        <v>0.666411007</v>
      </c>
      <c r="AB5581" t="n">
        <v>0</v>
      </c>
      <c r="AC5581" t="n">
        <v>0</v>
      </c>
      <c r="AD5581" t="n">
        <v>0.85</v>
      </c>
      <c r="AE5581" t="n">
        <v>0.85</v>
      </c>
      <c r="AF5581" t="n">
        <v>0.85</v>
      </c>
      <c r="AG5581" t="n">
        <v>0.85</v>
      </c>
      <c r="AH5581" t="n">
        <v>0.941897196</v>
      </c>
      <c r="AI5581" t="n">
        <v>0.115542933</v>
      </c>
      <c r="AJ5581" t="n">
        <v>0.697892873</v>
      </c>
      <c r="AK5581" t="n">
        <v>0.3888315711747987</v>
      </c>
      <c r="AL5581" t="n">
        <v>0.003078764</v>
      </c>
    </row>
    <row r="5582">
      <c r="A5582" t="inlineStr">
        <is>
          <t>2025-08-21 12:00</t>
        </is>
      </c>
      <c r="B5582" t="n">
        <v>78938.77656528456</v>
      </c>
      <c r="C5582" t="n">
        <v>66165.18684326013</v>
      </c>
      <c r="D5582" t="n">
        <v>12455.07603405559</v>
      </c>
      <c r="E5582" t="n">
        <v>318.5136879688314</v>
      </c>
      <c r="F5582" t="n">
        <v>0.5624963772860152</v>
      </c>
      <c r="G5582" t="n">
        <v>0.156134160769035</v>
      </c>
      <c r="H5582" t="n">
        <v>0.1569374014790685</v>
      </c>
      <c r="I5582" t="n">
        <v>0.1416159825260002</v>
      </c>
      <c r="J5582" t="n">
        <v>233</v>
      </c>
      <c r="K5582" t="n">
        <v>12</v>
      </c>
      <c r="L5582">
        <f>VLOOKUP(J5582,Clustering!$D$3:$E$367,2,FALSE)</f>
        <v/>
      </c>
      <c r="M5582" t="n">
        <v>0.730072175</v>
      </c>
      <c r="N5582" t="n">
        <v>0.631526362</v>
      </c>
      <c r="O5582" t="n">
        <v>0.631526362</v>
      </c>
      <c r="P5582" t="n">
        <v>0.940686583</v>
      </c>
      <c r="Q5582" t="n">
        <v>0.400993786</v>
      </c>
      <c r="R5582" t="n">
        <v>0.1569374014790685</v>
      </c>
      <c r="S5582" t="n">
        <v>0.5624963772860152</v>
      </c>
      <c r="T5582" t="n">
        <v>0.6297415750000001</v>
      </c>
      <c r="U5582" t="n">
        <v>0.666411007</v>
      </c>
      <c r="V5582" t="n">
        <v>0.850080767</v>
      </c>
      <c r="W5582" t="n">
        <v>0.125561308</v>
      </c>
      <c r="X5582" t="n">
        <v>0.055968255</v>
      </c>
      <c r="Y5582" t="n">
        <v>0.1416159825260002</v>
      </c>
      <c r="Z5582" t="n">
        <v>0.772386977</v>
      </c>
      <c r="AA5582" t="n">
        <v>0.666411007</v>
      </c>
      <c r="AB5582" t="n">
        <v>0</v>
      </c>
      <c r="AC5582" t="n">
        <v>0</v>
      </c>
      <c r="AD5582" t="n">
        <v>0.85</v>
      </c>
      <c r="AE5582" t="n">
        <v>0.85</v>
      </c>
      <c r="AF5582" t="n">
        <v>0.85</v>
      </c>
      <c r="AG5582" t="n">
        <v>0.85</v>
      </c>
      <c r="AH5582" t="n">
        <v>0.940686583</v>
      </c>
      <c r="AI5582" t="n">
        <v>0.125561308</v>
      </c>
      <c r="AJ5582" t="n">
        <v>0.716349601</v>
      </c>
      <c r="AK5582" t="n">
        <v>0.3937474641002106</v>
      </c>
      <c r="AL5582" t="n">
        <v>0.268450905</v>
      </c>
    </row>
    <row r="5583">
      <c r="A5583" t="inlineStr">
        <is>
          <t>2025-08-21 13:00</t>
        </is>
      </c>
      <c r="B5583" t="n">
        <v>79018.33146420894</v>
      </c>
      <c r="C5583" t="n">
        <v>66976.53063352674</v>
      </c>
      <c r="D5583" t="n">
        <v>11712.31061685573</v>
      </c>
      <c r="E5583" t="n">
        <v>329.490213826467</v>
      </c>
      <c r="F5583" t="n">
        <v>0.5289515915933488</v>
      </c>
      <c r="G5583" t="n">
        <v>0.1615148106992485</v>
      </c>
      <c r="H5583" t="n">
        <v>0.1623815944899272</v>
      </c>
      <c r="I5583" t="n">
        <v>0.1458481227263233</v>
      </c>
      <c r="J5583" t="n">
        <v>233</v>
      </c>
      <c r="K5583" t="n">
        <v>13</v>
      </c>
      <c r="L5583">
        <f>VLOOKUP(J5583,Clustering!$D$3:$E$367,2,FALSE)</f>
        <v/>
      </c>
      <c r="M5583" t="n">
        <v>0.751595876</v>
      </c>
      <c r="N5583" t="n">
        <v>0.655573578</v>
      </c>
      <c r="O5583" t="n">
        <v>0.655573578</v>
      </c>
      <c r="P5583" t="n">
        <v>0.9408798739999999</v>
      </c>
      <c r="Q5583" t="n">
        <v>0.469945492</v>
      </c>
      <c r="R5583" t="n">
        <v>0.1623815944899272</v>
      </c>
      <c r="S5583" t="n">
        <v>0.5289515915933488</v>
      </c>
      <c r="T5583" t="n">
        <v>0.657699864</v>
      </c>
      <c r="U5583" t="n">
        <v>0.666411007</v>
      </c>
      <c r="V5583" t="n">
        <v>0.850080767</v>
      </c>
      <c r="W5583" t="n">
        <v>0.128633145</v>
      </c>
      <c r="X5583" t="n">
        <v>0.128087917</v>
      </c>
      <c r="Y5583" t="n">
        <v>0.1458481227263233</v>
      </c>
      <c r="Z5583" t="n">
        <v>0.7807721010000001</v>
      </c>
      <c r="AA5583" t="n">
        <v>0.666411007</v>
      </c>
      <c r="AB5583" t="n">
        <v>0</v>
      </c>
      <c r="AC5583" t="n">
        <v>0</v>
      </c>
      <c r="AD5583" t="n">
        <v>0.85</v>
      </c>
      <c r="AE5583" t="n">
        <v>0.85</v>
      </c>
      <c r="AF5583" t="n">
        <v>0.85</v>
      </c>
      <c r="AG5583" t="n">
        <v>0.85</v>
      </c>
      <c r="AH5583" t="n">
        <v>0.9408798739999999</v>
      </c>
      <c r="AI5583" t="n">
        <v>0.128633145</v>
      </c>
      <c r="AJ5583" t="n">
        <v>0.726799635</v>
      </c>
      <c r="AK5583" t="n">
        <v>0.3702661141153441</v>
      </c>
      <c r="AL5583" t="n">
        <v>0.506105493</v>
      </c>
    </row>
    <row r="5584">
      <c r="A5584" t="inlineStr">
        <is>
          <t>2025-08-21 14:00</t>
        </is>
      </c>
      <c r="B5584" t="n">
        <v>79016.68967873091</v>
      </c>
      <c r="C5584" t="n">
        <v>68417.61572772457</v>
      </c>
      <c r="D5584" t="n">
        <v>10266.16733350191</v>
      </c>
      <c r="E5584" t="n">
        <v>332.9066175044225</v>
      </c>
      <c r="F5584" t="n">
        <v>0.4636408415265625</v>
      </c>
      <c r="G5584" t="n">
        <v>0.1631895183845208</v>
      </c>
      <c r="H5584" t="n">
        <v>0.1642097183422819</v>
      </c>
      <c r="I5584" t="n">
        <v>0.1447499091300369</v>
      </c>
      <c r="J5584" t="n">
        <v>233</v>
      </c>
      <c r="K5584" t="n">
        <v>14</v>
      </c>
      <c r="L5584">
        <f>VLOOKUP(J5584,Clustering!$D$3:$E$367,2,FALSE)</f>
        <v/>
      </c>
      <c r="M5584" t="n">
        <v>0.768782582</v>
      </c>
      <c r="N5584" t="n">
        <v>0.670734723</v>
      </c>
      <c r="O5584" t="n">
        <v>0.670734723</v>
      </c>
      <c r="P5584" t="n">
        <v>0.940971433</v>
      </c>
      <c r="Q5584" t="n">
        <v>0.534629176</v>
      </c>
      <c r="R5584" t="n">
        <v>0.1642097183422819</v>
      </c>
      <c r="S5584" t="n">
        <v>0.4636408415265625</v>
      </c>
      <c r="T5584" t="n">
        <v>0.647876681</v>
      </c>
      <c r="U5584" t="n">
        <v>0.666411007</v>
      </c>
      <c r="V5584" t="n">
        <v>0.850080767</v>
      </c>
      <c r="W5584" t="n">
        <v>0.144097048</v>
      </c>
      <c r="X5584" t="n">
        <v>0.177994682</v>
      </c>
      <c r="Y5584" t="n">
        <v>0.1447499091300369</v>
      </c>
      <c r="Z5584" t="n">
        <v>0.782164267</v>
      </c>
      <c r="AA5584" t="n">
        <v>0.666411007</v>
      </c>
      <c r="AB5584" t="n">
        <v>0</v>
      </c>
      <c r="AC5584" t="n">
        <v>0</v>
      </c>
      <c r="AD5584" t="n">
        <v>0.85</v>
      </c>
      <c r="AE5584" t="n">
        <v>0.85</v>
      </c>
      <c r="AF5584" t="n">
        <v>0.85</v>
      </c>
      <c r="AG5584" t="n">
        <v>0.85</v>
      </c>
      <c r="AH5584" t="n">
        <v>0.940971433</v>
      </c>
      <c r="AI5584" t="n">
        <v>0.144097048</v>
      </c>
      <c r="AJ5584" t="n">
        <v>0.732262386</v>
      </c>
      <c r="AK5584" t="n">
        <v>0.3245485890685937</v>
      </c>
      <c r="AL5584" t="n">
        <v>0.613935962</v>
      </c>
    </row>
    <row r="5585">
      <c r="A5585" t="inlineStr">
        <is>
          <t>2025-08-21 15:00</t>
        </is>
      </c>
      <c r="B5585" t="n">
        <v>79576.62243595258</v>
      </c>
      <c r="C5585" t="n">
        <v>71035.00948744663</v>
      </c>
      <c r="D5585" t="n">
        <v>8206.18818063431</v>
      </c>
      <c r="E5585" t="n">
        <v>335.4247678716334</v>
      </c>
      <c r="F5585" t="n">
        <v>0.3706080244161369</v>
      </c>
      <c r="G5585" t="n">
        <v>0.1644239058194281</v>
      </c>
      <c r="H5585" t="n">
        <v>0.1658369494636087</v>
      </c>
      <c r="I5585" t="n">
        <v>0.1388838413840195</v>
      </c>
      <c r="J5585" t="n">
        <v>233</v>
      </c>
      <c r="K5585" t="n">
        <v>15</v>
      </c>
      <c r="L5585">
        <f>VLOOKUP(J5585,Clustering!$D$3:$E$367,2,FALSE)</f>
        <v/>
      </c>
      <c r="M5585" t="n">
        <v>0.777197387</v>
      </c>
      <c r="N5585" t="n">
        <v>0.6792323</v>
      </c>
      <c r="O5585" t="n">
        <v>0.6792323</v>
      </c>
      <c r="P5585" t="n">
        <v>0.941663212</v>
      </c>
      <c r="Q5585" t="n">
        <v>0.573504471</v>
      </c>
      <c r="R5585" t="n">
        <v>0.1658369494636087</v>
      </c>
      <c r="S5585" t="n">
        <v>0.3706080244161369</v>
      </c>
      <c r="T5585" t="n">
        <v>0.665709536</v>
      </c>
      <c r="U5585" t="n">
        <v>0.666411007</v>
      </c>
      <c r="V5585" t="n">
        <v>0.850080767</v>
      </c>
      <c r="W5585" t="n">
        <v>0.146540554</v>
      </c>
      <c r="X5585" t="n">
        <v>0.2233302</v>
      </c>
      <c r="Y5585" t="n">
        <v>0.1388838413840195</v>
      </c>
      <c r="Z5585" t="n">
        <v>0.786641004</v>
      </c>
      <c r="AA5585" t="n">
        <v>0.666411007</v>
      </c>
      <c r="AB5585" t="n">
        <v>0</v>
      </c>
      <c r="AC5585" t="n">
        <v>0</v>
      </c>
      <c r="AD5585" t="n">
        <v>0.85</v>
      </c>
      <c r="AE5585" t="n">
        <v>0.85</v>
      </c>
      <c r="AF5585" t="n">
        <v>0.85</v>
      </c>
      <c r="AG5585" t="n">
        <v>0.85</v>
      </c>
      <c r="AH5585" t="n">
        <v>0.941663212</v>
      </c>
      <c r="AI5585" t="n">
        <v>0.146540554</v>
      </c>
      <c r="AJ5585" t="n">
        <v>0.73675726</v>
      </c>
      <c r="AK5585" t="n">
        <v>0.2594256170912958</v>
      </c>
      <c r="AL5585" t="n">
        <v>0.6260428770000001</v>
      </c>
    </row>
    <row r="5586">
      <c r="A5586" t="inlineStr">
        <is>
          <t>2025-08-21 16:00</t>
        </is>
      </c>
      <c r="B5586" t="n">
        <v>82518.48948427021</v>
      </c>
      <c r="C5586" t="n">
        <v>76464.60309506598</v>
      </c>
      <c r="D5586" t="n">
        <v>5718.382033241491</v>
      </c>
      <c r="E5586" t="n">
        <v>335.5043559627417</v>
      </c>
      <c r="F5586" t="n">
        <v>0.258253676560528</v>
      </c>
      <c r="G5586" t="n">
        <v>0.1644629195895792</v>
      </c>
      <c r="H5586" t="n">
        <v>0.1661181992870478</v>
      </c>
      <c r="I5586" t="n">
        <v>0.1345445583938148</v>
      </c>
      <c r="J5586" t="n">
        <v>233</v>
      </c>
      <c r="K5586" t="n">
        <v>16</v>
      </c>
      <c r="L5586">
        <f>VLOOKUP(J5586,Clustering!$D$3:$E$367,2,FALSE)</f>
        <v/>
      </c>
      <c r="M5586" t="n">
        <v>0.7831413149999999</v>
      </c>
      <c r="N5586" t="n">
        <v>0.687057407</v>
      </c>
      <c r="O5586" t="n">
        <v>0.687057407</v>
      </c>
      <c r="P5586" t="n">
        <v>0.941520787</v>
      </c>
      <c r="Q5586" t="n">
        <v>0.6101644000000001</v>
      </c>
      <c r="R5586" t="n">
        <v>0.1661181992870478</v>
      </c>
      <c r="S5586" t="n">
        <v>0.258253676560528</v>
      </c>
      <c r="T5586" t="n">
        <v>0.670092187</v>
      </c>
      <c r="U5586" t="n">
        <v>0.666411007</v>
      </c>
      <c r="V5586" t="n">
        <v>0.850080767</v>
      </c>
      <c r="W5586" t="n">
        <v>0.164552685</v>
      </c>
      <c r="X5586" t="n">
        <v>0.253338594</v>
      </c>
      <c r="Y5586" t="n">
        <v>0.1345445583938148</v>
      </c>
      <c r="Z5586" t="n">
        <v>0.788252292</v>
      </c>
      <c r="AA5586" t="n">
        <v>0.666411007</v>
      </c>
      <c r="AB5586" t="n">
        <v>0</v>
      </c>
      <c r="AC5586" t="n">
        <v>0</v>
      </c>
      <c r="AD5586" t="n">
        <v>0.85</v>
      </c>
      <c r="AE5586" t="n">
        <v>0.85</v>
      </c>
      <c r="AF5586" t="n">
        <v>0.85</v>
      </c>
      <c r="AG5586" t="n">
        <v>0.85</v>
      </c>
      <c r="AH5586" t="n">
        <v>0.941520787</v>
      </c>
      <c r="AI5586" t="n">
        <v>0.164552685</v>
      </c>
      <c r="AJ5586" t="n">
        <v>0.743897028</v>
      </c>
      <c r="AK5586" t="n">
        <v>0.1807775735923696</v>
      </c>
      <c r="AL5586" t="n">
        <v>0.639337936</v>
      </c>
    </row>
    <row r="5587">
      <c r="A5587" t="inlineStr">
        <is>
          <t>2025-08-21 17:00</t>
        </is>
      </c>
      <c r="B5587" t="n">
        <v>85160.55471648498</v>
      </c>
      <c r="C5587" t="n">
        <v>81665.61466602262</v>
      </c>
      <c r="D5587" t="n">
        <v>3154.976201517913</v>
      </c>
      <c r="E5587" t="n">
        <v>339.9638489444461</v>
      </c>
      <c r="F5587" t="n">
        <v>0.1424850943442661</v>
      </c>
      <c r="G5587" t="n">
        <v>0.1666489455610029</v>
      </c>
      <c r="H5587" t="n">
        <v>0.1683481086014585</v>
      </c>
      <c r="I5587" t="n">
        <v>0.1359374146622756</v>
      </c>
      <c r="J5587" t="n">
        <v>233</v>
      </c>
      <c r="K5587" t="n">
        <v>17</v>
      </c>
      <c r="L5587">
        <f>VLOOKUP(J5587,Clustering!$D$3:$E$367,2,FALSE)</f>
        <v/>
      </c>
      <c r="M5587" t="n">
        <v>0.788607195</v>
      </c>
      <c r="N5587" t="n">
        <v>0.683921843</v>
      </c>
      <c r="O5587" t="n">
        <v>0.683921843</v>
      </c>
      <c r="P5587" t="n">
        <v>0.941744597</v>
      </c>
      <c r="Q5587" t="n">
        <v>0.6379127999999999</v>
      </c>
      <c r="R5587" t="n">
        <v>0.1683481086014585</v>
      </c>
      <c r="S5587" t="n">
        <v>0.1424850943442661</v>
      </c>
      <c r="T5587" t="n">
        <v>0.646289859</v>
      </c>
      <c r="U5587" t="n">
        <v>0.666411007</v>
      </c>
      <c r="V5587" t="n">
        <v>0.850080767</v>
      </c>
      <c r="W5587" t="n">
        <v>0.166228232</v>
      </c>
      <c r="X5587" t="n">
        <v>0.305918413</v>
      </c>
      <c r="Y5587" t="n">
        <v>0.1359374146622756</v>
      </c>
      <c r="Z5587" t="n">
        <v>0.7905704609999999</v>
      </c>
      <c r="AA5587" t="n">
        <v>0.666411007</v>
      </c>
      <c r="AB5587" t="n">
        <v>0</v>
      </c>
      <c r="AC5587" t="n">
        <v>0</v>
      </c>
      <c r="AD5587" t="n">
        <v>0.85</v>
      </c>
      <c r="AE5587" t="n">
        <v>0.85</v>
      </c>
      <c r="AF5587" t="n">
        <v>0.85</v>
      </c>
      <c r="AG5587" t="n">
        <v>0.85</v>
      </c>
      <c r="AH5587" t="n">
        <v>0.941744597</v>
      </c>
      <c r="AI5587" t="n">
        <v>0.166228232</v>
      </c>
      <c r="AJ5587" t="n">
        <v>0.748299774</v>
      </c>
      <c r="AK5587" t="n">
        <v>0.0997395660409863</v>
      </c>
      <c r="AL5587" t="n">
        <v>0.645772987</v>
      </c>
    </row>
    <row r="5588">
      <c r="A5588" t="inlineStr">
        <is>
          <t>2025-08-21 18:00</t>
        </is>
      </c>
      <c r="B5588" t="n">
        <v>89268.87386652625</v>
      </c>
      <c r="C5588" t="n">
        <v>88027.81880980272</v>
      </c>
      <c r="D5588" t="n">
        <v>894.0871501169349</v>
      </c>
      <c r="E5588" t="n">
        <v>346.9679066066008</v>
      </c>
      <c r="F5588" t="n">
        <v>0.0403787806307749</v>
      </c>
      <c r="G5588" t="n">
        <v>0.1700823071600984</v>
      </c>
      <c r="H5588" t="n">
        <v>0.1721048026716821</v>
      </c>
      <c r="I5588" t="n">
        <v>0.1335267018899397</v>
      </c>
      <c r="J5588" t="n">
        <v>233</v>
      </c>
      <c r="K5588" t="n">
        <v>18</v>
      </c>
      <c r="L5588">
        <f>VLOOKUP(J5588,Clustering!$D$3:$E$367,2,FALSE)</f>
        <v/>
      </c>
      <c r="M5588" t="n">
        <v>0.777174349</v>
      </c>
      <c r="N5588" t="n">
        <v>0.683604342</v>
      </c>
      <c r="O5588" t="n">
        <v>0.683604342</v>
      </c>
      <c r="P5588" t="n">
        <v>0.942029447</v>
      </c>
      <c r="Q5588" t="n">
        <v>0.637825186</v>
      </c>
      <c r="R5588" t="n">
        <v>0.1721048026716821</v>
      </c>
      <c r="S5588" t="n">
        <v>0.0403787806307749</v>
      </c>
      <c r="T5588" t="n">
        <v>0.606165936</v>
      </c>
      <c r="U5588" t="n">
        <v>0.666411007</v>
      </c>
      <c r="V5588" t="n">
        <v>0.850080767</v>
      </c>
      <c r="W5588" t="n">
        <v>0.134602281</v>
      </c>
      <c r="X5588" t="n">
        <v>0.342916451</v>
      </c>
      <c r="Y5588" t="n">
        <v>0.1335267018899397</v>
      </c>
      <c r="Z5588" t="n">
        <v>0.792616307</v>
      </c>
      <c r="AA5588" t="n">
        <v>0.666411007</v>
      </c>
      <c r="AB5588" t="n">
        <v>0</v>
      </c>
      <c r="AC5588" t="n">
        <v>0</v>
      </c>
      <c r="AD5588" t="n">
        <v>0.85</v>
      </c>
      <c r="AE5588" t="n">
        <v>0.85</v>
      </c>
      <c r="AF5588" t="n">
        <v>0.85</v>
      </c>
      <c r="AG5588" t="n">
        <v>0.85</v>
      </c>
      <c r="AH5588" t="n">
        <v>0.942029447</v>
      </c>
      <c r="AI5588" t="n">
        <v>0.134602281</v>
      </c>
      <c r="AJ5588" t="n">
        <v>0.759975362</v>
      </c>
      <c r="AK5588" t="n">
        <v>0.0282651464415424</v>
      </c>
      <c r="AL5588" t="n">
        <v>0.645772987</v>
      </c>
    </row>
    <row r="5589">
      <c r="A5589" t="inlineStr">
        <is>
          <t>2025-08-21 19:00</t>
        </is>
      </c>
      <c r="B5589" t="n">
        <v>88945.69151867476</v>
      </c>
      <c r="C5589" t="n">
        <v>88586.96691898021</v>
      </c>
      <c r="D5589" t="n">
        <v>4.860862230189333</v>
      </c>
      <c r="E5589" t="n">
        <v>353.863737464376</v>
      </c>
      <c r="F5589" t="n">
        <v>0.0002195263511432</v>
      </c>
      <c r="G5589" t="n">
        <v>0.1734626164041058</v>
      </c>
      <c r="H5589" t="n">
        <v>0.1757610503763916</v>
      </c>
      <c r="I5589" t="n">
        <v>0.1319195600417157</v>
      </c>
      <c r="J5589" t="n">
        <v>233</v>
      </c>
      <c r="K5589" t="n">
        <v>19</v>
      </c>
      <c r="L5589">
        <f>VLOOKUP(J5589,Clustering!$D$3:$E$367,2,FALSE)</f>
        <v/>
      </c>
      <c r="M5589" t="n">
        <v>0.7636565199999999</v>
      </c>
      <c r="N5589" t="n">
        <v>0.681091946</v>
      </c>
      <c r="O5589" t="n">
        <v>0.681091946</v>
      </c>
      <c r="P5589" t="n">
        <v>0.942711053</v>
      </c>
      <c r="Q5589" t="n">
        <v>0.603806174</v>
      </c>
      <c r="R5589" t="n">
        <v>0.1757610503763916</v>
      </c>
      <c r="S5589" t="n">
        <v>0.0002195263511432</v>
      </c>
      <c r="T5589" t="n">
        <v>0.449372828</v>
      </c>
      <c r="U5589" t="n">
        <v>0.666411007</v>
      </c>
      <c r="V5589" t="n">
        <v>0.850080767</v>
      </c>
      <c r="W5589" t="n">
        <v>0.120709203</v>
      </c>
      <c r="X5589" t="n">
        <v>0.318549029</v>
      </c>
      <c r="Y5589" t="n">
        <v>0.1319195600417157</v>
      </c>
      <c r="Z5589" t="n">
        <v>0.791794071</v>
      </c>
      <c r="AA5589" t="n">
        <v>0.666411007</v>
      </c>
      <c r="AB5589" t="n">
        <v>0</v>
      </c>
      <c r="AC5589" t="n">
        <v>0</v>
      </c>
      <c r="AD5589" t="n">
        <v>0.85</v>
      </c>
      <c r="AE5589" t="n">
        <v>0.85</v>
      </c>
      <c r="AF5589" t="n">
        <v>0.85</v>
      </c>
      <c r="AG5589" t="n">
        <v>0.85</v>
      </c>
      <c r="AH5589" t="n">
        <v>0.942711053</v>
      </c>
      <c r="AI5589" t="n">
        <v>0.120709203</v>
      </c>
      <c r="AJ5589" t="n">
        <v>0.766626603</v>
      </c>
      <c r="AK5589" t="n">
        <v>0.0001536684458002</v>
      </c>
      <c r="AL5589" t="n">
        <v>0.639116785</v>
      </c>
    </row>
    <row r="5590">
      <c r="A5590" t="inlineStr">
        <is>
          <t>2025-08-21 20:00</t>
        </is>
      </c>
      <c r="B5590" t="n">
        <v>86571.95349842223</v>
      </c>
      <c r="C5590" t="n">
        <v>86225.0403413559</v>
      </c>
      <c r="D5590" t="n">
        <v>0</v>
      </c>
      <c r="E5590" t="n">
        <v>346.9131570663282</v>
      </c>
      <c r="F5590" t="n">
        <v>0</v>
      </c>
      <c r="G5590" t="n">
        <v>0.1700554691501608</v>
      </c>
      <c r="H5590" t="n">
        <v>0.1720646241254765</v>
      </c>
      <c r="I5590" t="n">
        <v>0.1337409874697029</v>
      </c>
      <c r="J5590" t="n">
        <v>233</v>
      </c>
      <c r="K5590" t="n">
        <v>20</v>
      </c>
      <c r="L5590">
        <f>VLOOKUP(J5590,Clustering!$D$3:$E$367,2,FALSE)</f>
        <v/>
      </c>
      <c r="M5590" t="n">
        <v>0.756900486</v>
      </c>
      <c r="N5590" t="n">
        <v>0.679754894</v>
      </c>
      <c r="O5590" t="n">
        <v>0.679754894</v>
      </c>
      <c r="P5590" t="n">
        <v>0.943229887</v>
      </c>
      <c r="Q5590" t="n">
        <v>0.560512663</v>
      </c>
      <c r="R5590" t="n">
        <v>0.1720646241254765</v>
      </c>
      <c r="S5590" t="n">
        <v>0</v>
      </c>
      <c r="T5590" t="n">
        <v>0.129666012</v>
      </c>
      <c r="U5590" t="n">
        <v>0.666411007</v>
      </c>
      <c r="V5590" t="n">
        <v>0.850080767</v>
      </c>
      <c r="W5590" t="n">
        <v>0.116869408</v>
      </c>
      <c r="X5590" t="n">
        <v>0.201261386</v>
      </c>
      <c r="Y5590" t="n">
        <v>0.1337409874697029</v>
      </c>
      <c r="Z5590" t="n">
        <v>0.7904282419999999</v>
      </c>
      <c r="AA5590" t="n">
        <v>0.666411007</v>
      </c>
      <c r="AB5590" t="n">
        <v>0</v>
      </c>
      <c r="AC5590" t="n">
        <v>0</v>
      </c>
      <c r="AD5590" t="n">
        <v>0.85</v>
      </c>
      <c r="AE5590" t="n">
        <v>0.85</v>
      </c>
      <c r="AF5590" t="n">
        <v>0.85</v>
      </c>
      <c r="AG5590" t="n">
        <v>0.85</v>
      </c>
      <c r="AH5590" t="n">
        <v>0.943229887</v>
      </c>
      <c r="AI5590" t="n">
        <v>0.116869408</v>
      </c>
      <c r="AJ5590" t="n">
        <v>0.779891317</v>
      </c>
      <c r="AK5590" t="n">
        <v>0</v>
      </c>
      <c r="AL5590" t="n">
        <v>0.733925381</v>
      </c>
    </row>
    <row r="5591">
      <c r="A5591" t="inlineStr">
        <is>
          <t>2025-08-21 21:00</t>
        </is>
      </c>
      <c r="B5591" t="n">
        <v>83905.63190976989</v>
      </c>
      <c r="C5591" t="n">
        <v>83565.03590489301</v>
      </c>
      <c r="D5591" t="n">
        <v>0</v>
      </c>
      <c r="E5591" t="n">
        <v>340.596004876882</v>
      </c>
      <c r="F5591" t="n">
        <v>0</v>
      </c>
      <c r="G5591" t="n">
        <v>0.1669588259200402</v>
      </c>
      <c r="H5591" t="n">
        <v>0.1685891798786921</v>
      </c>
      <c r="I5591" t="n">
        <v>0.1374909851155588</v>
      </c>
      <c r="J5591" t="n">
        <v>233</v>
      </c>
      <c r="K5591" t="n">
        <v>21</v>
      </c>
      <c r="L5591">
        <f>VLOOKUP(J5591,Clustering!$D$3:$E$367,2,FALSE)</f>
        <v/>
      </c>
      <c r="M5591" t="n">
        <v>0.743515128</v>
      </c>
      <c r="N5591" t="n">
        <v>0.655163391</v>
      </c>
      <c r="O5591" t="n">
        <v>0.655163391</v>
      </c>
      <c r="P5591" t="n">
        <v>0.943911492</v>
      </c>
      <c r="Q5591" t="n">
        <v>0.5093840160000001</v>
      </c>
      <c r="R5591" t="n">
        <v>0.1685891798786921</v>
      </c>
      <c r="S5591" t="n">
        <v>0</v>
      </c>
      <c r="T5591" t="n">
        <v>0</v>
      </c>
      <c r="U5591" t="n">
        <v>0.666411007</v>
      </c>
      <c r="V5591" t="n">
        <v>0.850080767</v>
      </c>
      <c r="W5591" t="n">
        <v>0.10297633</v>
      </c>
      <c r="X5591" t="n">
        <v>0.08896383400000001</v>
      </c>
      <c r="Y5591" t="n">
        <v>0.1374909851155588</v>
      </c>
      <c r="Z5591" t="n">
        <v>0.777239277</v>
      </c>
      <c r="AA5591" t="n">
        <v>0.666411007</v>
      </c>
      <c r="AB5591" t="n">
        <v>0</v>
      </c>
      <c r="AC5591" t="n">
        <v>0</v>
      </c>
      <c r="AD5591" t="n">
        <v>0.85</v>
      </c>
      <c r="AE5591" t="n">
        <v>0.85</v>
      </c>
      <c r="AF5591" t="n">
        <v>0.85</v>
      </c>
      <c r="AG5591" t="n">
        <v>0.85</v>
      </c>
      <c r="AH5591" t="n">
        <v>0.943911492</v>
      </c>
      <c r="AI5591" t="n">
        <v>0.10297633</v>
      </c>
      <c r="AJ5591" t="n">
        <v>0.771267612</v>
      </c>
      <c r="AK5591" t="n">
        <v>0</v>
      </c>
      <c r="AL5591" t="n">
        <v>0.520345862</v>
      </c>
    </row>
    <row r="5592">
      <c r="A5592" t="inlineStr">
        <is>
          <t>2025-08-21 22:00</t>
        </is>
      </c>
      <c r="B5592" t="n">
        <v>79635.13566911382</v>
      </c>
      <c r="C5592" t="n">
        <v>79299.97255815346</v>
      </c>
      <c r="D5592" t="n">
        <v>0</v>
      </c>
      <c r="E5592" t="n">
        <v>335.1631109603586</v>
      </c>
      <c r="F5592" t="n">
        <v>0</v>
      </c>
      <c r="G5592" t="n">
        <v>0.1642956426276267</v>
      </c>
      <c r="H5592" t="n">
        <v>0.1655356103670667</v>
      </c>
      <c r="I5592" t="n">
        <v>0.1418838395007042</v>
      </c>
      <c r="J5592" t="n">
        <v>233</v>
      </c>
      <c r="K5592" t="n">
        <v>22</v>
      </c>
      <c r="L5592">
        <f>VLOOKUP(J5592,Clustering!$D$3:$E$367,2,FALSE)</f>
        <v/>
      </c>
      <c r="M5592" t="n">
        <v>0.710921438</v>
      </c>
      <c r="N5592" t="n">
        <v>0.620547942</v>
      </c>
      <c r="O5592" t="n">
        <v>0.620547942</v>
      </c>
      <c r="P5592" t="n">
        <v>0.941510614</v>
      </c>
      <c r="Q5592" t="n">
        <v>0.475164744</v>
      </c>
      <c r="R5592" t="n">
        <v>0.1655356103670667</v>
      </c>
      <c r="S5592" t="n">
        <v>0</v>
      </c>
      <c r="T5592" t="n">
        <v>0</v>
      </c>
      <c r="U5592" t="n">
        <v>0.666411007</v>
      </c>
      <c r="V5592" t="n">
        <v>0.850080767</v>
      </c>
      <c r="W5592" t="n">
        <v>0.074736381</v>
      </c>
      <c r="X5592" t="n">
        <v>0.031525441</v>
      </c>
      <c r="Y5592" t="n">
        <v>0.1418838395007042</v>
      </c>
      <c r="Z5592" t="n">
        <v>0.722382789</v>
      </c>
      <c r="AA5592" t="n">
        <v>0.666411007</v>
      </c>
      <c r="AB5592" t="n">
        <v>0</v>
      </c>
      <c r="AC5592" t="n">
        <v>0</v>
      </c>
      <c r="AD5592" t="n">
        <v>0.85</v>
      </c>
      <c r="AE5592" t="n">
        <v>0.85</v>
      </c>
      <c r="AF5592" t="n">
        <v>0.85</v>
      </c>
      <c r="AG5592" t="n">
        <v>0.85</v>
      </c>
      <c r="AH5592" t="n">
        <v>0.941510614</v>
      </c>
      <c r="AI5592" t="n">
        <v>0.074736381</v>
      </c>
      <c r="AJ5592" t="n">
        <v>0.723711748</v>
      </c>
      <c r="AK5592" t="n">
        <v>0</v>
      </c>
      <c r="AL5592" t="n">
        <v>0.14778936</v>
      </c>
    </row>
    <row r="5593">
      <c r="A5593" t="inlineStr">
        <is>
          <t>2025-08-21 23:00</t>
        </is>
      </c>
      <c r="B5593" t="n">
        <v>75196.93160141977</v>
      </c>
      <c r="C5593" t="n">
        <v>74864.59317255508</v>
      </c>
      <c r="D5593" t="n">
        <v>0</v>
      </c>
      <c r="E5593" t="n">
        <v>332.3384288646868</v>
      </c>
      <c r="F5593" t="n">
        <v>0</v>
      </c>
      <c r="G5593" t="n">
        <v>0.1629109945415131</v>
      </c>
      <c r="H5593" t="n">
        <v>0.1637275757878147</v>
      </c>
      <c r="I5593" t="n">
        <v>0.1481516927087776</v>
      </c>
      <c r="J5593" t="n">
        <v>233</v>
      </c>
      <c r="K5593" t="n">
        <v>23</v>
      </c>
      <c r="L5593">
        <f>VLOOKUP(J5593,Clustering!$D$3:$E$367,2,FALSE)</f>
        <v/>
      </c>
      <c r="M5593" t="n">
        <v>0.70194795</v>
      </c>
      <c r="N5593" t="n">
        <v>0.579917731</v>
      </c>
      <c r="O5593" t="n">
        <v>0.579917731</v>
      </c>
      <c r="P5593" t="n">
        <v>0.941001953</v>
      </c>
      <c r="Q5593" t="n">
        <v>0.427503082</v>
      </c>
      <c r="R5593" t="n">
        <v>0.1637275757878147</v>
      </c>
      <c r="S5593" t="n">
        <v>0</v>
      </c>
      <c r="T5593" t="n">
        <v>0</v>
      </c>
      <c r="U5593" t="n">
        <v>0.664783133</v>
      </c>
      <c r="V5593" t="n">
        <v>0.850080767</v>
      </c>
      <c r="W5593" t="n">
        <v>0.06150654</v>
      </c>
      <c r="X5593" t="n">
        <v>0.023460209</v>
      </c>
      <c r="Y5593" t="n">
        <v>0.1481516927087776</v>
      </c>
      <c r="Z5593" t="n">
        <v>0.650789763</v>
      </c>
      <c r="AA5593" t="n">
        <v>0.664783133</v>
      </c>
      <c r="AB5593" t="n">
        <v>0</v>
      </c>
      <c r="AC5593" t="n">
        <v>0</v>
      </c>
      <c r="AD5593" t="n">
        <v>0.85</v>
      </c>
      <c r="AE5593" t="n">
        <v>0.85</v>
      </c>
      <c r="AF5593" t="n">
        <v>0.85</v>
      </c>
      <c r="AG5593" t="n">
        <v>0.85</v>
      </c>
      <c r="AH5593" t="n">
        <v>0.941001953</v>
      </c>
      <c r="AI5593" t="n">
        <v>0.06150654</v>
      </c>
      <c r="AJ5593" t="n">
        <v>0.6584668930000001</v>
      </c>
      <c r="AK5593" t="n">
        <v>0</v>
      </c>
      <c r="AL5593" t="n">
        <v>0.14778936</v>
      </c>
    </row>
    <row r="5594">
      <c r="A5594" t="inlineStr">
        <is>
          <t>2025-08-22 00:00</t>
        </is>
      </c>
      <c r="B5594" t="n">
        <v>72779.57848072494</v>
      </c>
      <c r="C5594" t="n">
        <v>72442.63575621767</v>
      </c>
      <c r="D5594" t="n">
        <v>0</v>
      </c>
      <c r="E5594" t="n">
        <v>336.942724507274</v>
      </c>
      <c r="F5594" t="n">
        <v>0</v>
      </c>
      <c r="G5594" t="n">
        <v>0.165168002209448</v>
      </c>
      <c r="H5594" t="n">
        <v>0.1654351640015526</v>
      </c>
      <c r="I5594" t="n">
        <v>0.1603391850578092</v>
      </c>
      <c r="J5594" t="n">
        <v>234</v>
      </c>
      <c r="K5594" t="n">
        <v>0</v>
      </c>
      <c r="L5594">
        <f>VLOOKUP(J5594,Clustering!$D$3:$E$367,2,FALSE)</f>
        <v/>
      </c>
      <c r="M5594" t="n">
        <v>0.6608473</v>
      </c>
      <c r="N5594" t="n">
        <v>0.54872971</v>
      </c>
      <c r="O5594" t="n">
        <v>0.54872971</v>
      </c>
      <c r="P5594" t="n">
        <v>0.937817737</v>
      </c>
      <c r="Q5594" t="n">
        <v>0.389153467</v>
      </c>
      <c r="R5594" t="n">
        <v>0.1654351640015526</v>
      </c>
      <c r="S5594" t="n">
        <v>0</v>
      </c>
      <c r="T5594" t="n">
        <v>0</v>
      </c>
      <c r="U5594" t="n">
        <v>0.664783133</v>
      </c>
      <c r="V5594" t="n">
        <v>0.850080767</v>
      </c>
      <c r="W5594" t="n">
        <v>0.048067256</v>
      </c>
      <c r="X5594" t="n">
        <v>0.018971892</v>
      </c>
      <c r="Y5594" t="n">
        <v>0.1603391850578092</v>
      </c>
      <c r="Z5594" t="n">
        <v>0.573503764</v>
      </c>
      <c r="AA5594" t="n">
        <v>0.664783133</v>
      </c>
      <c r="AB5594" t="n">
        <v>0</v>
      </c>
      <c r="AC5594" t="n">
        <v>0</v>
      </c>
      <c r="AD5594" t="n">
        <v>0.85</v>
      </c>
      <c r="AE5594" t="n">
        <v>0.85</v>
      </c>
      <c r="AF5594" t="n">
        <v>0.85</v>
      </c>
      <c r="AG5594" t="n">
        <v>0.85</v>
      </c>
      <c r="AH5594" t="n">
        <v>0.937817737</v>
      </c>
      <c r="AI5594" t="n">
        <v>0.048067256</v>
      </c>
      <c r="AJ5594" t="n">
        <v>0.608158475</v>
      </c>
      <c r="AK5594" t="n">
        <v>0</v>
      </c>
      <c r="AL5594" t="n">
        <v>0.085277436</v>
      </c>
    </row>
    <row r="5595">
      <c r="A5595" t="inlineStr">
        <is>
          <t>2025-08-22 01:00</t>
        </is>
      </c>
      <c r="B5595" t="n">
        <v>71841.89449308018</v>
      </c>
      <c r="C5595" t="n">
        <v>71500.4238761645</v>
      </c>
      <c r="D5595" t="n">
        <v>0</v>
      </c>
      <c r="E5595" t="n">
        <v>341.4706169156819</v>
      </c>
      <c r="F5595" t="n">
        <v>0</v>
      </c>
      <c r="G5595" t="n">
        <v>0.1673875573116088</v>
      </c>
      <c r="H5595" t="n">
        <v>0.166901680938057</v>
      </c>
      <c r="I5595" t="n">
        <v>0.1761695322628151</v>
      </c>
      <c r="J5595" t="n">
        <v>234</v>
      </c>
      <c r="K5595" t="n">
        <v>1</v>
      </c>
      <c r="L5595">
        <f>VLOOKUP(J5595,Clustering!$D$3:$E$367,2,FALSE)</f>
        <v/>
      </c>
      <c r="M5595" t="n">
        <v>0.607950948</v>
      </c>
      <c r="N5595" t="n">
        <v>0.523020053</v>
      </c>
      <c r="O5595" t="n">
        <v>0.523020053</v>
      </c>
      <c r="P5595" t="n">
        <v>0.939028349</v>
      </c>
      <c r="Q5595" t="n">
        <v>0.342205228</v>
      </c>
      <c r="R5595" t="n">
        <v>0.166901680938057</v>
      </c>
      <c r="S5595" t="n">
        <v>0</v>
      </c>
      <c r="T5595" t="n">
        <v>0</v>
      </c>
      <c r="U5595" t="n">
        <v>0.664783133</v>
      </c>
      <c r="V5595" t="n">
        <v>0.850080767</v>
      </c>
      <c r="W5595" t="n">
        <v>0.033371312</v>
      </c>
      <c r="X5595" t="n">
        <v>0.018971892</v>
      </c>
      <c r="Y5595" t="n">
        <v>0.1761695322628151</v>
      </c>
      <c r="Z5595" t="n">
        <v>0.518847963</v>
      </c>
      <c r="AA5595" t="n">
        <v>0.664783133</v>
      </c>
      <c r="AB5595" t="n">
        <v>0</v>
      </c>
      <c r="AC5595" t="n">
        <v>0</v>
      </c>
      <c r="AD5595" t="n">
        <v>0.85</v>
      </c>
      <c r="AE5595" t="n">
        <v>0.85</v>
      </c>
      <c r="AF5595" t="n">
        <v>0.85</v>
      </c>
      <c r="AG5595" t="n">
        <v>0.85</v>
      </c>
      <c r="AH5595" t="n">
        <v>0.939028349</v>
      </c>
      <c r="AI5595" t="n">
        <v>0.033371312</v>
      </c>
      <c r="AJ5595" t="n">
        <v>0.5471479930000001</v>
      </c>
      <c r="AK5595" t="n">
        <v>0</v>
      </c>
      <c r="AL5595" t="n">
        <v>0</v>
      </c>
    </row>
    <row r="5596">
      <c r="A5596" t="inlineStr">
        <is>
          <t>2025-08-22 02:00</t>
        </is>
      </c>
      <c r="B5596" t="n">
        <v>71411.45759814436</v>
      </c>
      <c r="C5596" t="n">
        <v>71072.06523935901</v>
      </c>
      <c r="D5596" t="n">
        <v>0</v>
      </c>
      <c r="E5596" t="n">
        <v>339.3923587853546</v>
      </c>
      <c r="F5596" t="n">
        <v>0</v>
      </c>
      <c r="G5596" t="n">
        <v>0.1663688033261542</v>
      </c>
      <c r="H5596" t="n">
        <v>0.1652945390898331</v>
      </c>
      <c r="I5596" t="n">
        <v>0.1857855976546884</v>
      </c>
      <c r="J5596" t="n">
        <v>234</v>
      </c>
      <c r="K5596" t="n">
        <v>2</v>
      </c>
      <c r="L5596">
        <f>VLOOKUP(J5596,Clustering!$D$3:$E$367,2,FALSE)</f>
        <v/>
      </c>
      <c r="M5596" t="n">
        <v>0.564880509</v>
      </c>
      <c r="N5596" t="n">
        <v>0.497900039</v>
      </c>
      <c r="O5596" t="n">
        <v>0.497900039</v>
      </c>
      <c r="P5596" t="n">
        <v>0.9389571370000001</v>
      </c>
      <c r="Q5596" t="n">
        <v>0.287234109</v>
      </c>
      <c r="R5596" t="n">
        <v>0.1652945390898331</v>
      </c>
      <c r="S5596" t="n">
        <v>0</v>
      </c>
      <c r="T5596" t="n">
        <v>0</v>
      </c>
      <c r="U5596" t="n">
        <v>0.664783133</v>
      </c>
      <c r="V5596" t="n">
        <v>0.850080767</v>
      </c>
      <c r="W5596" t="n">
        <v>0.028135228</v>
      </c>
      <c r="X5596" t="n">
        <v>0.018479333</v>
      </c>
      <c r="Y5596" t="n">
        <v>0.1857855976546884</v>
      </c>
      <c r="Z5596" t="n">
        <v>0.487508171</v>
      </c>
      <c r="AA5596" t="n">
        <v>0.664783133</v>
      </c>
      <c r="AB5596" t="n">
        <v>0</v>
      </c>
      <c r="AC5596" t="n">
        <v>0</v>
      </c>
      <c r="AD5596" t="n">
        <v>0.85</v>
      </c>
      <c r="AE5596" t="n">
        <v>0.85</v>
      </c>
      <c r="AF5596" t="n">
        <v>0.85</v>
      </c>
      <c r="AG5596" t="n">
        <v>0.85</v>
      </c>
      <c r="AH5596" t="n">
        <v>0.9389571370000001</v>
      </c>
      <c r="AI5596" t="n">
        <v>0.028135228</v>
      </c>
      <c r="AJ5596" t="n">
        <v>0.521451956</v>
      </c>
      <c r="AK5596" t="n">
        <v>0</v>
      </c>
      <c r="AL5596" t="n">
        <v>0</v>
      </c>
    </row>
    <row r="5597">
      <c r="A5597" t="inlineStr">
        <is>
          <t>2025-08-22 03:00</t>
        </is>
      </c>
      <c r="B5597" t="n">
        <v>71136.54117817315</v>
      </c>
      <c r="C5597" t="n">
        <v>70804.87448746356</v>
      </c>
      <c r="D5597" t="n">
        <v>0</v>
      </c>
      <c r="E5597" t="n">
        <v>331.6666907095997</v>
      </c>
      <c r="F5597" t="n">
        <v>0</v>
      </c>
      <c r="G5597" t="n">
        <v>0.1625817111321567</v>
      </c>
      <c r="H5597" t="n">
        <v>0.1610356131920396</v>
      </c>
      <c r="I5597" t="n">
        <v>0.190526666106949</v>
      </c>
      <c r="J5597" t="n">
        <v>234</v>
      </c>
      <c r="K5597" t="n">
        <v>3</v>
      </c>
      <c r="L5597">
        <f>VLOOKUP(J5597,Clustering!$D$3:$E$367,2,FALSE)</f>
        <v/>
      </c>
      <c r="M5597" t="n">
        <v>0.538818227</v>
      </c>
      <c r="N5597" t="n">
        <v>0.477264475</v>
      </c>
      <c r="O5597" t="n">
        <v>0.477264475</v>
      </c>
      <c r="P5597" t="n">
        <v>0.939323373</v>
      </c>
      <c r="Q5597" t="n">
        <v>0.249009656</v>
      </c>
      <c r="R5597" t="n">
        <v>0.1610356131920396</v>
      </c>
      <c r="S5597" t="n">
        <v>0</v>
      </c>
      <c r="T5597" t="n">
        <v>0</v>
      </c>
      <c r="U5597" t="n">
        <v>0.664783133</v>
      </c>
      <c r="V5597" t="n">
        <v>0.850080767</v>
      </c>
      <c r="W5597" t="n">
        <v>0.028693744</v>
      </c>
      <c r="X5597" t="n">
        <v>0.018439125</v>
      </c>
      <c r="Y5597" t="n">
        <v>0.190526666106949</v>
      </c>
      <c r="Z5597" t="n">
        <v>0.472809051</v>
      </c>
      <c r="AA5597" t="n">
        <v>0.664783133</v>
      </c>
      <c r="AB5597" t="n">
        <v>0</v>
      </c>
      <c r="AC5597" t="n">
        <v>0</v>
      </c>
      <c r="AD5597" t="n">
        <v>0.85</v>
      </c>
      <c r="AE5597" t="n">
        <v>0.85</v>
      </c>
      <c r="AF5597" t="n">
        <v>0.85</v>
      </c>
      <c r="AG5597" t="n">
        <v>0.85</v>
      </c>
      <c r="AH5597" t="n">
        <v>0.939323373</v>
      </c>
      <c r="AI5597" t="n">
        <v>0.028693744</v>
      </c>
      <c r="AJ5597" t="n">
        <v>0.517427255</v>
      </c>
      <c r="AK5597" t="n">
        <v>0</v>
      </c>
      <c r="AL5597" t="n">
        <v>0</v>
      </c>
    </row>
    <row r="5598">
      <c r="A5598" t="inlineStr">
        <is>
          <t>2025-08-22 04:00</t>
        </is>
      </c>
      <c r="B5598" t="n">
        <v>71380.08620582959</v>
      </c>
      <c r="C5598" t="n">
        <v>71057.48588162873</v>
      </c>
      <c r="D5598" t="n">
        <v>0</v>
      </c>
      <c r="E5598" t="n">
        <v>322.600324200855</v>
      </c>
      <c r="F5598" t="n">
        <v>0</v>
      </c>
      <c r="G5598" t="n">
        <v>0.1581374138239485</v>
      </c>
      <c r="H5598" t="n">
        <v>0.1564150803783957</v>
      </c>
      <c r="I5598" t="n">
        <v>0.1892677383258403</v>
      </c>
      <c r="J5598" t="n">
        <v>234</v>
      </c>
      <c r="K5598" t="n">
        <v>4</v>
      </c>
      <c r="L5598">
        <f>VLOOKUP(J5598,Clustering!$D$3:$E$367,2,FALSE)</f>
        <v/>
      </c>
      <c r="M5598" t="n">
        <v>0.529965691</v>
      </c>
      <c r="N5598" t="n">
        <v>0.469573468</v>
      </c>
      <c r="O5598" t="n">
        <v>0.469573468</v>
      </c>
      <c r="P5598" t="n">
        <v>0.94042208</v>
      </c>
      <c r="Q5598" t="n">
        <v>0.231862472</v>
      </c>
      <c r="R5598" t="n">
        <v>0.1564150803783957</v>
      </c>
      <c r="S5598" t="n">
        <v>0</v>
      </c>
      <c r="T5598" t="n">
        <v>0</v>
      </c>
      <c r="U5598" t="n">
        <v>0.664783133</v>
      </c>
      <c r="V5598" t="n">
        <v>0.850080767</v>
      </c>
      <c r="W5598" t="n">
        <v>0.028728651</v>
      </c>
      <c r="X5598" t="n">
        <v>0.018439125</v>
      </c>
      <c r="Y5598" t="n">
        <v>0.1892677383258403</v>
      </c>
      <c r="Z5598" t="n">
        <v>0.483812058</v>
      </c>
      <c r="AA5598" t="n">
        <v>0.664783133</v>
      </c>
      <c r="AB5598" t="n">
        <v>0</v>
      </c>
      <c r="AC5598" t="n">
        <v>0</v>
      </c>
      <c r="AD5598" t="n">
        <v>0.85</v>
      </c>
      <c r="AE5598" t="n">
        <v>0.85</v>
      </c>
      <c r="AF5598" t="n">
        <v>0.85</v>
      </c>
      <c r="AG5598" t="n">
        <v>0.85</v>
      </c>
      <c r="AH5598" t="n">
        <v>0.94042208</v>
      </c>
      <c r="AI5598" t="n">
        <v>0.028728651</v>
      </c>
      <c r="AJ5598" t="n">
        <v>0.520795763</v>
      </c>
      <c r="AK5598" t="n">
        <v>0</v>
      </c>
      <c r="AL5598" t="n">
        <v>0</v>
      </c>
    </row>
    <row r="5599">
      <c r="A5599" t="inlineStr">
        <is>
          <t>2025-08-22 05:00</t>
        </is>
      </c>
      <c r="B5599" t="n">
        <v>74563.59045035279</v>
      </c>
      <c r="C5599" t="n">
        <v>74241.25052968989</v>
      </c>
      <c r="D5599" t="n">
        <v>9.8455472653038</v>
      </c>
      <c r="E5599" t="n">
        <v>312.4943733975895</v>
      </c>
      <c r="F5599" t="n">
        <v>0.0004446447901232</v>
      </c>
      <c r="G5599" t="n">
        <v>0.1531835163713674</v>
      </c>
      <c r="H5599" t="n">
        <v>0.1514731191951071</v>
      </c>
      <c r="I5599" t="n">
        <v>0.1840980987140533</v>
      </c>
      <c r="J5599" t="n">
        <v>234</v>
      </c>
      <c r="K5599" t="n">
        <v>5</v>
      </c>
      <c r="L5599">
        <f>VLOOKUP(J5599,Clustering!$D$3:$E$367,2,FALSE)</f>
        <v/>
      </c>
      <c r="M5599" t="n">
        <v>0.530541653</v>
      </c>
      <c r="N5599" t="n">
        <v>0.478824369</v>
      </c>
      <c r="O5599" t="n">
        <v>0.478824369</v>
      </c>
      <c r="P5599" t="n">
        <v>0.941327496</v>
      </c>
      <c r="Q5599" t="n">
        <v>0.224139981</v>
      </c>
      <c r="R5599" t="n">
        <v>0.1514731191951071</v>
      </c>
      <c r="S5599" t="n">
        <v>0.0004446447901232</v>
      </c>
      <c r="T5599" t="n">
        <v>0</v>
      </c>
      <c r="U5599" t="n">
        <v>0.664783133</v>
      </c>
      <c r="V5599" t="n">
        <v>0.850080767</v>
      </c>
      <c r="W5599" t="n">
        <v>0.029636239</v>
      </c>
      <c r="X5599" t="n">
        <v>0.018439125</v>
      </c>
      <c r="Y5599" t="n">
        <v>0.1840980987140533</v>
      </c>
      <c r="Z5599" t="n">
        <v>0.513223467</v>
      </c>
      <c r="AA5599" t="n">
        <v>0.664783133</v>
      </c>
      <c r="AB5599" t="n">
        <v>0</v>
      </c>
      <c r="AC5599" t="n">
        <v>0</v>
      </c>
      <c r="AD5599" t="n">
        <v>0.85</v>
      </c>
      <c r="AE5599" t="n">
        <v>0.85</v>
      </c>
      <c r="AF5599" t="n">
        <v>0.85</v>
      </c>
      <c r="AG5599" t="n">
        <v>0.85</v>
      </c>
      <c r="AH5599" t="n">
        <v>0.941327496</v>
      </c>
      <c r="AI5599" t="n">
        <v>0.029636239</v>
      </c>
      <c r="AJ5599" t="n">
        <v>0.533205554</v>
      </c>
      <c r="AK5599" t="n">
        <v>0.0003112513530862</v>
      </c>
      <c r="AL5599" t="n">
        <v>0</v>
      </c>
    </row>
    <row r="5600">
      <c r="A5600" t="inlineStr">
        <is>
          <t>2025-08-22 06:00</t>
        </is>
      </c>
      <c r="B5600" t="n">
        <v>81120.78725895628</v>
      </c>
      <c r="C5600" t="n">
        <v>79871.80730255686</v>
      </c>
      <c r="D5600" t="n">
        <v>972.3270477524536</v>
      </c>
      <c r="E5600" t="n">
        <v>276.6529086469704</v>
      </c>
      <c r="F5600" t="n">
        <v>0.043912252354181</v>
      </c>
      <c r="G5600" t="n">
        <v>0.1356141709053776</v>
      </c>
      <c r="H5600" t="n">
        <v>0.1335333983143073</v>
      </c>
      <c r="I5600" t="n">
        <v>0.1732231055410712</v>
      </c>
      <c r="J5600" t="n">
        <v>234</v>
      </c>
      <c r="K5600" t="n">
        <v>6</v>
      </c>
      <c r="L5600">
        <f>VLOOKUP(J5600,Clustering!$D$3:$E$367,2,FALSE)</f>
        <v/>
      </c>
      <c r="M5600" t="n">
        <v>0.549957333</v>
      </c>
      <c r="N5600" t="n">
        <v>0.492942298</v>
      </c>
      <c r="O5600" t="n">
        <v>0.492942298</v>
      </c>
      <c r="P5600" t="n">
        <v>0.942507588</v>
      </c>
      <c r="Q5600" t="n">
        <v>0.223276364</v>
      </c>
      <c r="R5600" t="n">
        <v>0.1335333983143073</v>
      </c>
      <c r="S5600" t="n">
        <v>0.043912252354181</v>
      </c>
      <c r="T5600" t="n">
        <v>0</v>
      </c>
      <c r="U5600" t="n">
        <v>0.664783133</v>
      </c>
      <c r="V5600" t="n">
        <v>0.850080767</v>
      </c>
      <c r="W5600" t="n">
        <v>0.031660858</v>
      </c>
      <c r="X5600" t="n">
        <v>0.018439125</v>
      </c>
      <c r="Y5600" t="n">
        <v>0.1732231055410712</v>
      </c>
      <c r="Z5600" t="n">
        <v>0.509514712</v>
      </c>
      <c r="AA5600" t="n">
        <v>0.664783133</v>
      </c>
      <c r="AB5600" t="n">
        <v>0</v>
      </c>
      <c r="AC5600" t="n">
        <v>0</v>
      </c>
      <c r="AD5600" t="n">
        <v>0.85</v>
      </c>
      <c r="AE5600" t="n">
        <v>0.85</v>
      </c>
      <c r="AF5600" t="n">
        <v>0.85</v>
      </c>
      <c r="AG5600" t="n">
        <v>0.85</v>
      </c>
      <c r="AH5600" t="n">
        <v>0.942507588</v>
      </c>
      <c r="AI5600" t="n">
        <v>0.031660858</v>
      </c>
      <c r="AJ5600" t="n">
        <v>0.5217925839999999</v>
      </c>
      <c r="AK5600" t="n">
        <v>0.0307385766479267</v>
      </c>
      <c r="AL5600" t="n">
        <v>0</v>
      </c>
    </row>
    <row r="5601">
      <c r="A5601" t="inlineStr">
        <is>
          <t>2025-08-22 07:00</t>
        </is>
      </c>
      <c r="B5601" t="n">
        <v>86618.83112483755</v>
      </c>
      <c r="C5601" t="n">
        <v>83122.27640715872</v>
      </c>
      <c r="D5601" t="n">
        <v>3228.832228814701</v>
      </c>
      <c r="E5601" t="n">
        <v>267.7224888641322</v>
      </c>
      <c r="F5601" t="n">
        <v>0.1458205816332709</v>
      </c>
      <c r="G5601" t="n">
        <v>0.1312365141490844</v>
      </c>
      <c r="H5601" t="n">
        <v>0.1296159900592614</v>
      </c>
      <c r="I5601" t="n">
        <v>0.160526684940102</v>
      </c>
      <c r="J5601" t="n">
        <v>234</v>
      </c>
      <c r="K5601" t="n">
        <v>7</v>
      </c>
      <c r="L5601">
        <f>VLOOKUP(J5601,Clustering!$D$3:$E$367,2,FALSE)</f>
        <v/>
      </c>
      <c r="M5601" t="n">
        <v>0.584981583</v>
      </c>
      <c r="N5601" t="n">
        <v>0.503780702</v>
      </c>
      <c r="O5601" t="n">
        <v>0.503780702</v>
      </c>
      <c r="P5601" t="n">
        <v>0.944216688</v>
      </c>
      <c r="Q5601" t="n">
        <v>0.239522382</v>
      </c>
      <c r="R5601" t="n">
        <v>0.1296159900592614</v>
      </c>
      <c r="S5601" t="n">
        <v>0.1458205816332709</v>
      </c>
      <c r="T5601" t="n">
        <v>0</v>
      </c>
      <c r="U5601" t="n">
        <v>0.664783133</v>
      </c>
      <c r="V5601" t="n">
        <v>0.850080767</v>
      </c>
      <c r="W5601" t="n">
        <v>0.043005708</v>
      </c>
      <c r="X5601" t="n">
        <v>0.018439125</v>
      </c>
      <c r="Y5601" t="n">
        <v>0.160526684940102</v>
      </c>
      <c r="Z5601" t="n">
        <v>0.5413522710000001</v>
      </c>
      <c r="AA5601" t="n">
        <v>0.664783133</v>
      </c>
      <c r="AB5601" t="n">
        <v>0</v>
      </c>
      <c r="AC5601" t="n">
        <v>0</v>
      </c>
      <c r="AD5601" t="n">
        <v>0.85</v>
      </c>
      <c r="AE5601" t="n">
        <v>0.85</v>
      </c>
      <c r="AF5601" t="n">
        <v>0.85</v>
      </c>
      <c r="AG5601" t="n">
        <v>0.85</v>
      </c>
      <c r="AH5601" t="n">
        <v>0.944216688</v>
      </c>
      <c r="AI5601" t="n">
        <v>0.043005708</v>
      </c>
      <c r="AJ5601" t="n">
        <v>0.538267317</v>
      </c>
      <c r="AK5601" t="n">
        <v>0.1020744071432896</v>
      </c>
      <c r="AL5601" t="n">
        <v>0</v>
      </c>
    </row>
    <row r="5602">
      <c r="A5602" t="inlineStr">
        <is>
          <t>2025-08-22 08:00</t>
        </is>
      </c>
      <c r="B5602" t="n">
        <v>85625.85979235999</v>
      </c>
      <c r="C5602" t="n">
        <v>79547.63340957998</v>
      </c>
      <c r="D5602" t="n">
        <v>5772.742681913453</v>
      </c>
      <c r="E5602" t="n">
        <v>305.4837008665517</v>
      </c>
      <c r="F5602" t="n">
        <v>0.2607087131946913</v>
      </c>
      <c r="G5602" t="n">
        <v>0.1497469121894861</v>
      </c>
      <c r="H5602" t="n">
        <v>0.1492231206075936</v>
      </c>
      <c r="I5602" t="n">
        <v>0.1592141857640525</v>
      </c>
      <c r="J5602" t="n">
        <v>234</v>
      </c>
      <c r="K5602" t="n">
        <v>8</v>
      </c>
      <c r="L5602">
        <f>VLOOKUP(J5602,Clustering!$D$3:$E$367,2,FALSE)</f>
        <v/>
      </c>
      <c r="M5602" t="n">
        <v>0.61717786</v>
      </c>
      <c r="N5602" t="n">
        <v>0.516017292</v>
      </c>
      <c r="O5602" t="n">
        <v>0.516017292</v>
      </c>
      <c r="P5602" t="n">
        <v>0.944521885</v>
      </c>
      <c r="Q5602" t="n">
        <v>0.258509447</v>
      </c>
      <c r="R5602" t="n">
        <v>0.1492231206075936</v>
      </c>
      <c r="S5602" t="n">
        <v>0.2607087131946913</v>
      </c>
      <c r="T5602" t="n">
        <v>0.222079492</v>
      </c>
      <c r="U5602" t="n">
        <v>0.664783133</v>
      </c>
      <c r="V5602" t="n">
        <v>0.850080767</v>
      </c>
      <c r="W5602" t="n">
        <v>0.059063034</v>
      </c>
      <c r="X5602" t="n">
        <v>0.018439125</v>
      </c>
      <c r="Y5602" t="n">
        <v>0.1592141857640525</v>
      </c>
      <c r="Z5602" t="n">
        <v>0.578426647</v>
      </c>
      <c r="AA5602" t="n">
        <v>0.664783133</v>
      </c>
      <c r="AB5602" t="n">
        <v>0</v>
      </c>
      <c r="AC5602" t="n">
        <v>0</v>
      </c>
      <c r="AD5602" t="n">
        <v>0.85</v>
      </c>
      <c r="AE5602" t="n">
        <v>0.85</v>
      </c>
      <c r="AF5602" t="n">
        <v>0.85</v>
      </c>
      <c r="AG5602" t="n">
        <v>0.85</v>
      </c>
      <c r="AH5602" t="n">
        <v>0.944521885</v>
      </c>
      <c r="AI5602" t="n">
        <v>0.059063034</v>
      </c>
      <c r="AJ5602" t="n">
        <v>0.567621307</v>
      </c>
      <c r="AK5602" t="n">
        <v>0.1824960992362839</v>
      </c>
      <c r="AL5602" t="n">
        <v>0</v>
      </c>
    </row>
    <row r="5603">
      <c r="A5603" t="inlineStr">
        <is>
          <t>2025-08-22 09:00</t>
        </is>
      </c>
      <c r="B5603" t="n">
        <v>83984.70448916843</v>
      </c>
      <c r="C5603" t="n">
        <v>75604.94266011924</v>
      </c>
      <c r="D5603" t="n">
        <v>8046.392755155258</v>
      </c>
      <c r="E5603" t="n">
        <v>333.3690738939265</v>
      </c>
      <c r="F5603" t="n">
        <v>0.363391340415728</v>
      </c>
      <c r="G5603" t="n">
        <v>0.1634162126931012</v>
      </c>
      <c r="H5603" t="n">
        <v>0.1634664152374783</v>
      </c>
      <c r="I5603" t="n">
        <v>0.1625088265529115</v>
      </c>
      <c r="J5603" t="n">
        <v>234</v>
      </c>
      <c r="K5603" t="n">
        <v>9</v>
      </c>
      <c r="L5603">
        <f>VLOOKUP(J5603,Clustering!$D$3:$E$367,2,FALSE)</f>
        <v/>
      </c>
      <c r="M5603" t="n">
        <v>0.628524312</v>
      </c>
      <c r="N5603" t="n">
        <v>0.53272847</v>
      </c>
      <c r="O5603" t="n">
        <v>0.53272847</v>
      </c>
      <c r="P5603" t="n">
        <v>0.944023397</v>
      </c>
      <c r="Q5603" t="n">
        <v>0.278510323</v>
      </c>
      <c r="R5603" t="n">
        <v>0.1634664152374783</v>
      </c>
      <c r="S5603" t="n">
        <v>0.363391340415728</v>
      </c>
      <c r="T5603" t="n">
        <v>0.506649539</v>
      </c>
      <c r="U5603" t="n">
        <v>0.664783133</v>
      </c>
      <c r="V5603" t="n">
        <v>0.850080767</v>
      </c>
      <c r="W5603" t="n">
        <v>0.083812261</v>
      </c>
      <c r="X5603" t="n">
        <v>0.018439125</v>
      </c>
      <c r="Y5603" t="n">
        <v>0.1625088265529115</v>
      </c>
      <c r="Z5603" t="n">
        <v>0.6239788550000001</v>
      </c>
      <c r="AA5603" t="n">
        <v>0.664783133</v>
      </c>
      <c r="AB5603" t="n">
        <v>0</v>
      </c>
      <c r="AC5603" t="n">
        <v>0</v>
      </c>
      <c r="AD5603" t="n">
        <v>0.85</v>
      </c>
      <c r="AE5603" t="n">
        <v>0.85</v>
      </c>
      <c r="AF5603" t="n">
        <v>0.85</v>
      </c>
      <c r="AG5603" t="n">
        <v>0.85</v>
      </c>
      <c r="AH5603" t="n">
        <v>0.944023397</v>
      </c>
      <c r="AI5603" t="n">
        <v>0.083812261</v>
      </c>
      <c r="AJ5603" t="n">
        <v>0.60184539</v>
      </c>
      <c r="AK5603" t="n">
        <v>0.2543739382910095</v>
      </c>
      <c r="AL5603" t="n">
        <v>0</v>
      </c>
    </row>
    <row r="5604">
      <c r="A5604" t="inlineStr">
        <is>
          <t>2025-08-22 10:00</t>
        </is>
      </c>
      <c r="B5604" t="n">
        <v>82270.23450633355</v>
      </c>
      <c r="C5604" t="n">
        <v>72037.9543006106</v>
      </c>
      <c r="D5604" t="n">
        <v>9880.191446181614</v>
      </c>
      <c r="E5604" t="n">
        <v>352.0887595413362</v>
      </c>
      <c r="F5604" t="n">
        <v>0.4462093912693514</v>
      </c>
      <c r="G5604" t="n">
        <v>0.1725925291869295</v>
      </c>
      <c r="H5604" t="n">
        <v>0.1728481057764856</v>
      </c>
      <c r="I5604" t="n">
        <v>0.167973108836873</v>
      </c>
      <c r="J5604" t="n">
        <v>234</v>
      </c>
      <c r="K5604" t="n">
        <v>10</v>
      </c>
      <c r="L5604">
        <f>VLOOKUP(J5604,Clustering!$D$3:$E$367,2,FALSE)</f>
        <v/>
      </c>
      <c r="M5604" t="n">
        <v>0.663502485</v>
      </c>
      <c r="N5604" t="n">
        <v>0.563768587</v>
      </c>
      <c r="O5604" t="n">
        <v>0.563768587</v>
      </c>
      <c r="P5604" t="n">
        <v>0.94295521</v>
      </c>
      <c r="Q5604" t="n">
        <v>0.292628588</v>
      </c>
      <c r="R5604" t="n">
        <v>0.1728481057764856</v>
      </c>
      <c r="S5604" t="n">
        <v>0.4462093912693514</v>
      </c>
      <c r="T5604" t="n">
        <v>0.612891038</v>
      </c>
      <c r="U5604" t="n">
        <v>0.665237059</v>
      </c>
      <c r="V5604" t="n">
        <v>0.850080767</v>
      </c>
      <c r="W5604" t="n">
        <v>0.113553221</v>
      </c>
      <c r="X5604" t="n">
        <v>0.018461742</v>
      </c>
      <c r="Y5604" t="n">
        <v>0.167973108836873</v>
      </c>
      <c r="Z5604" t="n">
        <v>0.680189583</v>
      </c>
      <c r="AA5604" t="n">
        <v>0.665237059</v>
      </c>
      <c r="AB5604" t="n">
        <v>0</v>
      </c>
      <c r="AC5604" t="n">
        <v>0</v>
      </c>
      <c r="AD5604" t="n">
        <v>0.85</v>
      </c>
      <c r="AE5604" t="n">
        <v>0.85</v>
      </c>
      <c r="AF5604" t="n">
        <v>0.85</v>
      </c>
      <c r="AG5604" t="n">
        <v>0.85</v>
      </c>
      <c r="AH5604" t="n">
        <v>0.94295521</v>
      </c>
      <c r="AI5604" t="n">
        <v>0.113553221</v>
      </c>
      <c r="AJ5604" t="n">
        <v>0.642868968</v>
      </c>
      <c r="AK5604" t="n">
        <v>0.312346573888546</v>
      </c>
      <c r="AL5604" t="n">
        <v>0</v>
      </c>
    </row>
    <row r="5605">
      <c r="A5605" t="inlineStr">
        <is>
          <t>2025-08-22 11:00</t>
        </is>
      </c>
      <c r="B5605" t="n">
        <v>80538.20509781163</v>
      </c>
      <c r="C5605" t="n">
        <v>69322.51061162337</v>
      </c>
      <c r="D5605" t="n">
        <v>10846.40755264258</v>
      </c>
      <c r="E5605" t="n">
        <v>369.2869335456942</v>
      </c>
      <c r="F5605" t="n">
        <v>0.4898456611783933</v>
      </c>
      <c r="G5605" t="n">
        <v>0.1810230066400462</v>
      </c>
      <c r="H5605" t="n">
        <v>0.1814664039375865</v>
      </c>
      <c r="I5605" t="n">
        <v>0.173008819961308</v>
      </c>
      <c r="J5605" t="n">
        <v>234</v>
      </c>
      <c r="K5605" t="n">
        <v>11</v>
      </c>
      <c r="L5605">
        <f>VLOOKUP(J5605,Clustering!$D$3:$E$367,2,FALSE)</f>
        <v/>
      </c>
      <c r="M5605" t="n">
        <v>0.696199849</v>
      </c>
      <c r="N5605" t="n">
        <v>0.600038589</v>
      </c>
      <c r="O5605" t="n">
        <v>0.600038589</v>
      </c>
      <c r="P5605" t="n">
        <v>0.941897196</v>
      </c>
      <c r="Q5605" t="n">
        <v>0.351967858</v>
      </c>
      <c r="R5605" t="n">
        <v>0.1814664039375865</v>
      </c>
      <c r="S5605" t="n">
        <v>0.4898456611783933</v>
      </c>
      <c r="T5605" t="n">
        <v>0.6190871999999999</v>
      </c>
      <c r="U5605" t="n">
        <v>0.666411007</v>
      </c>
      <c r="V5605" t="n">
        <v>0.850080767</v>
      </c>
      <c r="W5605" t="n">
        <v>0.115542933</v>
      </c>
      <c r="X5605" t="n">
        <v>0.026689485</v>
      </c>
      <c r="Y5605" t="n">
        <v>0.173008819961308</v>
      </c>
      <c r="Z5605" t="n">
        <v>0.740885476</v>
      </c>
      <c r="AA5605" t="n">
        <v>0.666411007</v>
      </c>
      <c r="AB5605" t="n">
        <v>0</v>
      </c>
      <c r="AC5605" t="n">
        <v>0</v>
      </c>
      <c r="AD5605" t="n">
        <v>0.85</v>
      </c>
      <c r="AE5605" t="n">
        <v>0.85</v>
      </c>
      <c r="AF5605" t="n">
        <v>0.85</v>
      </c>
      <c r="AG5605" t="n">
        <v>0.85</v>
      </c>
      <c r="AH5605" t="n">
        <v>0.941897196</v>
      </c>
      <c r="AI5605" t="n">
        <v>0.115542933</v>
      </c>
      <c r="AJ5605" t="n">
        <v>0.697892873</v>
      </c>
      <c r="AK5605" t="n">
        <v>0.3428919628248753</v>
      </c>
      <c r="AL5605" t="n">
        <v>0.003078764</v>
      </c>
    </row>
    <row r="5606">
      <c r="A5606" t="inlineStr">
        <is>
          <t>2025-08-22 12:00</t>
        </is>
      </c>
      <c r="B5606" t="n">
        <v>80559.49499049157</v>
      </c>
      <c r="C5606" t="n">
        <v>69416.23942063795</v>
      </c>
      <c r="D5606" t="n">
        <v>10771.14143465902</v>
      </c>
      <c r="E5606" t="n">
        <v>372.1141351946058</v>
      </c>
      <c r="F5606" t="n">
        <v>0.4864464913473645</v>
      </c>
      <c r="G5606" t="n">
        <v>0.1824088898012773</v>
      </c>
      <c r="H5606" t="n">
        <v>0.1826918495968573</v>
      </c>
      <c r="I5606" t="n">
        <v>0.1772945315565719</v>
      </c>
      <c r="J5606" t="n">
        <v>234</v>
      </c>
      <c r="K5606" t="n">
        <v>12</v>
      </c>
      <c r="L5606">
        <f>VLOOKUP(J5606,Clustering!$D$3:$E$367,2,FALSE)</f>
        <v/>
      </c>
      <c r="M5606" t="n">
        <v>0.730072175</v>
      </c>
      <c r="N5606" t="n">
        <v>0.631526362</v>
      </c>
      <c r="O5606" t="n">
        <v>0.631526362</v>
      </c>
      <c r="P5606" t="n">
        <v>0.940686583</v>
      </c>
      <c r="Q5606" t="n">
        <v>0.400993786</v>
      </c>
      <c r="R5606" t="n">
        <v>0.1826918495968573</v>
      </c>
      <c r="S5606" t="n">
        <v>0.4864464913473645</v>
      </c>
      <c r="T5606" t="n">
        <v>0.6297415750000001</v>
      </c>
      <c r="U5606" t="n">
        <v>0.666411007</v>
      </c>
      <c r="V5606" t="n">
        <v>0.850080767</v>
      </c>
      <c r="W5606" t="n">
        <v>0.125561308</v>
      </c>
      <c r="X5606" t="n">
        <v>0.055968255</v>
      </c>
      <c r="Y5606" t="n">
        <v>0.1772945315565719</v>
      </c>
      <c r="Z5606" t="n">
        <v>0.772386977</v>
      </c>
      <c r="AA5606" t="n">
        <v>0.666411007</v>
      </c>
      <c r="AB5606" t="n">
        <v>0</v>
      </c>
      <c r="AC5606" t="n">
        <v>0</v>
      </c>
      <c r="AD5606" t="n">
        <v>0.85</v>
      </c>
      <c r="AE5606" t="n">
        <v>0.85</v>
      </c>
      <c r="AF5606" t="n">
        <v>0.85</v>
      </c>
      <c r="AG5606" t="n">
        <v>0.85</v>
      </c>
      <c r="AH5606" t="n">
        <v>0.940686583</v>
      </c>
      <c r="AI5606" t="n">
        <v>0.125561308</v>
      </c>
      <c r="AJ5606" t="n">
        <v>0.716349601</v>
      </c>
      <c r="AK5606" t="n">
        <v>0.3405125439431551</v>
      </c>
      <c r="AL5606" t="n">
        <v>0.268450905</v>
      </c>
    </row>
    <row r="5607">
      <c r="A5607" t="inlineStr">
        <is>
          <t>2025-08-22 13:00</t>
        </is>
      </c>
      <c r="B5607" t="n">
        <v>80556.18245657124</v>
      </c>
      <c r="C5607" t="n">
        <v>70310.90014505523</v>
      </c>
      <c r="D5607" t="n">
        <v>9876.814084855116</v>
      </c>
      <c r="E5607" t="n">
        <v>368.4682266609056</v>
      </c>
      <c r="F5607" t="n">
        <v>0.4460568628138248</v>
      </c>
      <c r="G5607" t="n">
        <v>0.180621679735738</v>
      </c>
      <c r="H5607" t="n">
        <v>0.1806427437403718</v>
      </c>
      <c r="I5607" t="n">
        <v>0.1802409582783158</v>
      </c>
      <c r="J5607" t="n">
        <v>234</v>
      </c>
      <c r="K5607" t="n">
        <v>13</v>
      </c>
      <c r="L5607">
        <f>VLOOKUP(J5607,Clustering!$D$3:$E$367,2,FALSE)</f>
        <v/>
      </c>
      <c r="M5607" t="n">
        <v>0.751595876</v>
      </c>
      <c r="N5607" t="n">
        <v>0.655573578</v>
      </c>
      <c r="O5607" t="n">
        <v>0.655573578</v>
      </c>
      <c r="P5607" t="n">
        <v>0.9408798739999999</v>
      </c>
      <c r="Q5607" t="n">
        <v>0.469945492</v>
      </c>
      <c r="R5607" t="n">
        <v>0.1806427437403718</v>
      </c>
      <c r="S5607" t="n">
        <v>0.4460568628138248</v>
      </c>
      <c r="T5607" t="n">
        <v>0.657699864</v>
      </c>
      <c r="U5607" t="n">
        <v>0.666411007</v>
      </c>
      <c r="V5607" t="n">
        <v>0.850080767</v>
      </c>
      <c r="W5607" t="n">
        <v>0.128633145</v>
      </c>
      <c r="X5607" t="n">
        <v>0.128087917</v>
      </c>
      <c r="Y5607" t="n">
        <v>0.1802409582783158</v>
      </c>
      <c r="Z5607" t="n">
        <v>0.7807721010000001</v>
      </c>
      <c r="AA5607" t="n">
        <v>0.666411007</v>
      </c>
      <c r="AB5607" t="n">
        <v>0</v>
      </c>
      <c r="AC5607" t="n">
        <v>0</v>
      </c>
      <c r="AD5607" t="n">
        <v>0.85</v>
      </c>
      <c r="AE5607" t="n">
        <v>0.85</v>
      </c>
      <c r="AF5607" t="n">
        <v>0.85</v>
      </c>
      <c r="AG5607" t="n">
        <v>0.85</v>
      </c>
      <c r="AH5607" t="n">
        <v>0.9408798739999999</v>
      </c>
      <c r="AI5607" t="n">
        <v>0.128633145</v>
      </c>
      <c r="AJ5607" t="n">
        <v>0.726799635</v>
      </c>
      <c r="AK5607" t="n">
        <v>0.3122398039696774</v>
      </c>
      <c r="AL5607" t="n">
        <v>0.506105493</v>
      </c>
    </row>
    <row r="5608">
      <c r="A5608" t="inlineStr">
        <is>
          <t>2025-08-22 14:00</t>
        </is>
      </c>
      <c r="B5608" t="n">
        <v>80384.17356388202</v>
      </c>
      <c r="C5608" t="n">
        <v>71558.71817817337</v>
      </c>
      <c r="D5608" t="n">
        <v>8460.340219071546</v>
      </c>
      <c r="E5608" t="n">
        <v>365.1151666371134</v>
      </c>
      <c r="F5608" t="n">
        <v>0.3820860435394173</v>
      </c>
      <c r="G5608" t="n">
        <v>0.1789780228613301</v>
      </c>
      <c r="H5608" t="n">
        <v>0.1788547984342227</v>
      </c>
      <c r="I5608" t="n">
        <v>0.1812052433872501</v>
      </c>
      <c r="J5608" t="n">
        <v>234</v>
      </c>
      <c r="K5608" t="n">
        <v>14</v>
      </c>
      <c r="L5608">
        <f>VLOOKUP(J5608,Clustering!$D$3:$E$367,2,FALSE)</f>
        <v/>
      </c>
      <c r="M5608" t="n">
        <v>0.768782582</v>
      </c>
      <c r="N5608" t="n">
        <v>0.670734723</v>
      </c>
      <c r="O5608" t="n">
        <v>0.670734723</v>
      </c>
      <c r="P5608" t="n">
        <v>0.940971433</v>
      </c>
      <c r="Q5608" t="n">
        <v>0.534629176</v>
      </c>
      <c r="R5608" t="n">
        <v>0.1788547984342227</v>
      </c>
      <c r="S5608" t="n">
        <v>0.3820860435394173</v>
      </c>
      <c r="T5608" t="n">
        <v>0.647876681</v>
      </c>
      <c r="U5608" t="n">
        <v>0.666411007</v>
      </c>
      <c r="V5608" t="n">
        <v>0.850080767</v>
      </c>
      <c r="W5608" t="n">
        <v>0.144097048</v>
      </c>
      <c r="X5608" t="n">
        <v>0.177994682</v>
      </c>
      <c r="Y5608" t="n">
        <v>0.1812052433872501</v>
      </c>
      <c r="Z5608" t="n">
        <v>0.782164267</v>
      </c>
      <c r="AA5608" t="n">
        <v>0.666411007</v>
      </c>
      <c r="AB5608" t="n">
        <v>0</v>
      </c>
      <c r="AC5608" t="n">
        <v>0</v>
      </c>
      <c r="AD5608" t="n">
        <v>0.85</v>
      </c>
      <c r="AE5608" t="n">
        <v>0.85</v>
      </c>
      <c r="AF5608" t="n">
        <v>0.85</v>
      </c>
      <c r="AG5608" t="n">
        <v>0.85</v>
      </c>
      <c r="AH5608" t="n">
        <v>0.940971433</v>
      </c>
      <c r="AI5608" t="n">
        <v>0.144097048</v>
      </c>
      <c r="AJ5608" t="n">
        <v>0.732262386</v>
      </c>
      <c r="AK5608" t="n">
        <v>0.2674602304775921</v>
      </c>
      <c r="AL5608" t="n">
        <v>0.613935962</v>
      </c>
    </row>
    <row r="5609">
      <c r="A5609" t="inlineStr">
        <is>
          <t>2025-08-22 15:00</t>
        </is>
      </c>
      <c r="B5609" t="n">
        <v>80668.76532980906</v>
      </c>
      <c r="C5609" t="n">
        <v>73654.20229655759</v>
      </c>
      <c r="D5609" t="n">
        <v>6660.57240498889</v>
      </c>
      <c r="E5609" t="n">
        <v>353.9906282625746</v>
      </c>
      <c r="F5609" t="n">
        <v>0.30080489578814</v>
      </c>
      <c r="G5609" t="n">
        <v>0.1735248177757718</v>
      </c>
      <c r="H5609" t="n">
        <v>0.1733503376040556</v>
      </c>
      <c r="I5609" t="n">
        <v>0.1766784605147527</v>
      </c>
      <c r="J5609" t="n">
        <v>234</v>
      </c>
      <c r="K5609" t="n">
        <v>15</v>
      </c>
      <c r="L5609">
        <f>VLOOKUP(J5609,Clustering!$D$3:$E$367,2,FALSE)</f>
        <v/>
      </c>
      <c r="M5609" t="n">
        <v>0.777197387</v>
      </c>
      <c r="N5609" t="n">
        <v>0.6792323</v>
      </c>
      <c r="O5609" t="n">
        <v>0.6792323</v>
      </c>
      <c r="P5609" t="n">
        <v>0.941663212</v>
      </c>
      <c r="Q5609" t="n">
        <v>0.573504471</v>
      </c>
      <c r="R5609" t="n">
        <v>0.1733503376040556</v>
      </c>
      <c r="S5609" t="n">
        <v>0.30080489578814</v>
      </c>
      <c r="T5609" t="n">
        <v>0.665709536</v>
      </c>
      <c r="U5609" t="n">
        <v>0.666411007</v>
      </c>
      <c r="V5609" t="n">
        <v>0.850080767</v>
      </c>
      <c r="W5609" t="n">
        <v>0.146540554</v>
      </c>
      <c r="X5609" t="n">
        <v>0.2233302</v>
      </c>
      <c r="Y5609" t="n">
        <v>0.1766784605147527</v>
      </c>
      <c r="Z5609" t="n">
        <v>0.786641004</v>
      </c>
      <c r="AA5609" t="n">
        <v>0.666411007</v>
      </c>
      <c r="AB5609" t="n">
        <v>0</v>
      </c>
      <c r="AC5609" t="n">
        <v>0</v>
      </c>
      <c r="AD5609" t="n">
        <v>0.85</v>
      </c>
      <c r="AE5609" t="n">
        <v>0.85</v>
      </c>
      <c r="AF5609" t="n">
        <v>0.85</v>
      </c>
      <c r="AG5609" t="n">
        <v>0.85</v>
      </c>
      <c r="AH5609" t="n">
        <v>0.941663212</v>
      </c>
      <c r="AI5609" t="n">
        <v>0.146540554</v>
      </c>
      <c r="AJ5609" t="n">
        <v>0.73675726</v>
      </c>
      <c r="AK5609" t="n">
        <v>0.210563427051698</v>
      </c>
      <c r="AL5609" t="n">
        <v>0.6260428770000001</v>
      </c>
    </row>
    <row r="5610">
      <c r="A5610" t="inlineStr">
        <is>
          <t>2025-08-22 16:00</t>
        </is>
      </c>
      <c r="B5610" t="n">
        <v>83286.26635500313</v>
      </c>
      <c r="C5610" t="n">
        <v>78346.68816772</v>
      </c>
      <c r="D5610" t="n">
        <v>4604.572069770097</v>
      </c>
      <c r="E5610" t="n">
        <v>335.0061175130219</v>
      </c>
      <c r="F5610" t="n">
        <v>0.2079517701149417</v>
      </c>
      <c r="G5610" t="n">
        <v>0.1642186850554028</v>
      </c>
      <c r="H5610" t="n">
        <v>0.1639887363381511</v>
      </c>
      <c r="I5610" t="n">
        <v>0.168374894298929</v>
      </c>
      <c r="J5610" t="n">
        <v>234</v>
      </c>
      <c r="K5610" t="n">
        <v>16</v>
      </c>
      <c r="L5610">
        <f>VLOOKUP(J5610,Clustering!$D$3:$E$367,2,FALSE)</f>
        <v/>
      </c>
      <c r="M5610" t="n">
        <v>0.7831413149999999</v>
      </c>
      <c r="N5610" t="n">
        <v>0.687057407</v>
      </c>
      <c r="O5610" t="n">
        <v>0.687057407</v>
      </c>
      <c r="P5610" t="n">
        <v>0.941520787</v>
      </c>
      <c r="Q5610" t="n">
        <v>0.6101644000000001</v>
      </c>
      <c r="R5610" t="n">
        <v>0.1639887363381511</v>
      </c>
      <c r="S5610" t="n">
        <v>0.2079517701149417</v>
      </c>
      <c r="T5610" t="n">
        <v>0.670092187</v>
      </c>
      <c r="U5610" t="n">
        <v>0.666411007</v>
      </c>
      <c r="V5610" t="n">
        <v>0.850080767</v>
      </c>
      <c r="W5610" t="n">
        <v>0.164552685</v>
      </c>
      <c r="X5610" t="n">
        <v>0.253338594</v>
      </c>
      <c r="Y5610" t="n">
        <v>0.168374894298929</v>
      </c>
      <c r="Z5610" t="n">
        <v>0.788252292</v>
      </c>
      <c r="AA5610" t="n">
        <v>0.666411007</v>
      </c>
      <c r="AB5610" t="n">
        <v>0</v>
      </c>
      <c r="AC5610" t="n">
        <v>0</v>
      </c>
      <c r="AD5610" t="n">
        <v>0.85</v>
      </c>
      <c r="AE5610" t="n">
        <v>0.85</v>
      </c>
      <c r="AF5610" t="n">
        <v>0.85</v>
      </c>
      <c r="AG5610" t="n">
        <v>0.85</v>
      </c>
      <c r="AH5610" t="n">
        <v>0.941520787</v>
      </c>
      <c r="AI5610" t="n">
        <v>0.164552685</v>
      </c>
      <c r="AJ5610" t="n">
        <v>0.743897028</v>
      </c>
      <c r="AK5610" t="n">
        <v>0.1455662390804592</v>
      </c>
      <c r="AL5610" t="n">
        <v>0.639337936</v>
      </c>
    </row>
    <row r="5611">
      <c r="A5611" t="inlineStr">
        <is>
          <t>2025-08-22 17:00</t>
        </is>
      </c>
      <c r="B5611" t="n">
        <v>85501.91007684848</v>
      </c>
      <c r="C5611" t="n">
        <v>82662.85679279748</v>
      </c>
      <c r="D5611" t="n">
        <v>2534.552201871682</v>
      </c>
      <c r="E5611" t="n">
        <v>304.5010821793053</v>
      </c>
      <c r="F5611" t="n">
        <v>0.1144654940441089</v>
      </c>
      <c r="G5611" t="n">
        <v>0.1492652363624045</v>
      </c>
      <c r="H5611" t="n">
        <v>0.148680710233818</v>
      </c>
      <c r="I5611" t="n">
        <v>0.1598302568058716</v>
      </c>
      <c r="J5611" t="n">
        <v>234</v>
      </c>
      <c r="K5611" t="n">
        <v>17</v>
      </c>
      <c r="L5611">
        <f>VLOOKUP(J5611,Clustering!$D$3:$E$367,2,FALSE)</f>
        <v/>
      </c>
      <c r="M5611" t="n">
        <v>0.788607195</v>
      </c>
      <c r="N5611" t="n">
        <v>0.683921843</v>
      </c>
      <c r="O5611" t="n">
        <v>0.683921843</v>
      </c>
      <c r="P5611" t="n">
        <v>0.941744597</v>
      </c>
      <c r="Q5611" t="n">
        <v>0.6379127999999999</v>
      </c>
      <c r="R5611" t="n">
        <v>0.148680710233818</v>
      </c>
      <c r="S5611" t="n">
        <v>0.1144654940441089</v>
      </c>
      <c r="T5611" t="n">
        <v>0.646289859</v>
      </c>
      <c r="U5611" t="n">
        <v>0.666411007</v>
      </c>
      <c r="V5611" t="n">
        <v>0.850080767</v>
      </c>
      <c r="W5611" t="n">
        <v>0.166228232</v>
      </c>
      <c r="X5611" t="n">
        <v>0.305918413</v>
      </c>
      <c r="Y5611" t="n">
        <v>0.1598302568058716</v>
      </c>
      <c r="Z5611" t="n">
        <v>0.7905704609999999</v>
      </c>
      <c r="AA5611" t="n">
        <v>0.666411007</v>
      </c>
      <c r="AB5611" t="n">
        <v>0</v>
      </c>
      <c r="AC5611" t="n">
        <v>0</v>
      </c>
      <c r="AD5611" t="n">
        <v>0.85</v>
      </c>
      <c r="AE5611" t="n">
        <v>0.85</v>
      </c>
      <c r="AF5611" t="n">
        <v>0.85</v>
      </c>
      <c r="AG5611" t="n">
        <v>0.85</v>
      </c>
      <c r="AH5611" t="n">
        <v>0.941744597</v>
      </c>
      <c r="AI5611" t="n">
        <v>0.166228232</v>
      </c>
      <c r="AJ5611" t="n">
        <v>0.748299774</v>
      </c>
      <c r="AK5611" t="n">
        <v>0.0801258458308762</v>
      </c>
      <c r="AL5611" t="n">
        <v>0.645772987</v>
      </c>
    </row>
    <row r="5612">
      <c r="A5612" t="inlineStr">
        <is>
          <t>2025-08-22 18:00</t>
        </is>
      </c>
      <c r="B5612" t="n">
        <v>89485.97007549788</v>
      </c>
      <c r="C5612" t="n">
        <v>88486.06069295623</v>
      </c>
      <c r="D5612" t="n">
        <v>720.6428194847332</v>
      </c>
      <c r="E5612" t="n">
        <v>279.2665630569052</v>
      </c>
      <c r="F5612" t="n">
        <v>0.0325456845200286</v>
      </c>
      <c r="G5612" t="n">
        <v>0.1368953740475025</v>
      </c>
      <c r="H5612" t="n">
        <v>0.135461968532176</v>
      </c>
      <c r="I5612" t="n">
        <v>0.1628034692250859</v>
      </c>
      <c r="J5612" t="n">
        <v>234</v>
      </c>
      <c r="K5612" t="n">
        <v>18</v>
      </c>
      <c r="L5612">
        <f>VLOOKUP(J5612,Clustering!$D$3:$E$367,2,FALSE)</f>
        <v/>
      </c>
      <c r="M5612" t="n">
        <v>0.777174349</v>
      </c>
      <c r="N5612" t="n">
        <v>0.683604342</v>
      </c>
      <c r="O5612" t="n">
        <v>0.683604342</v>
      </c>
      <c r="P5612" t="n">
        <v>0.942029447</v>
      </c>
      <c r="Q5612" t="n">
        <v>0.637825186</v>
      </c>
      <c r="R5612" t="n">
        <v>0.135461968532176</v>
      </c>
      <c r="S5612" t="n">
        <v>0.0325456845200286</v>
      </c>
      <c r="T5612" t="n">
        <v>0.606165936</v>
      </c>
      <c r="U5612" t="n">
        <v>0.666411007</v>
      </c>
      <c r="V5612" t="n">
        <v>0.850080767</v>
      </c>
      <c r="W5612" t="n">
        <v>0.134602281</v>
      </c>
      <c r="X5612" t="n">
        <v>0.342916451</v>
      </c>
      <c r="Y5612" t="n">
        <v>0.1628034692250859</v>
      </c>
      <c r="Z5612" t="n">
        <v>0.792616307</v>
      </c>
      <c r="AA5612" t="n">
        <v>0.666411007</v>
      </c>
      <c r="AB5612" t="n">
        <v>0</v>
      </c>
      <c r="AC5612" t="n">
        <v>0</v>
      </c>
      <c r="AD5612" t="n">
        <v>0.85</v>
      </c>
      <c r="AE5612" t="n">
        <v>0.85</v>
      </c>
      <c r="AF5612" t="n">
        <v>0.85</v>
      </c>
      <c r="AG5612" t="n">
        <v>0.85</v>
      </c>
      <c r="AH5612" t="n">
        <v>0.942029447</v>
      </c>
      <c r="AI5612" t="n">
        <v>0.134602281</v>
      </c>
      <c r="AJ5612" t="n">
        <v>0.759975362</v>
      </c>
      <c r="AK5612" t="n">
        <v>0.02278197916402</v>
      </c>
      <c r="AL5612" t="n">
        <v>0.645772987</v>
      </c>
    </row>
    <row r="5613">
      <c r="A5613" t="inlineStr">
        <is>
          <t>2025-08-22 19:00</t>
        </is>
      </c>
      <c r="B5613" t="n">
        <v>88848.71065585813</v>
      </c>
      <c r="C5613" t="n">
        <v>88564.80204298557</v>
      </c>
      <c r="D5613" t="n">
        <v>2.919393542982308</v>
      </c>
      <c r="E5613" t="n">
        <v>280.9892193295767</v>
      </c>
      <c r="F5613" t="n">
        <v>0.0001318457059041</v>
      </c>
      <c r="G5613" t="n">
        <v>0.1377398133968513</v>
      </c>
      <c r="H5613" t="n">
        <v>0.135763307628718</v>
      </c>
      <c r="I5613" t="n">
        <v>0.1734641768183048</v>
      </c>
      <c r="J5613" t="n">
        <v>234</v>
      </c>
      <c r="K5613" t="n">
        <v>19</v>
      </c>
      <c r="L5613">
        <f>VLOOKUP(J5613,Clustering!$D$3:$E$367,2,FALSE)</f>
        <v/>
      </c>
      <c r="M5613" t="n">
        <v>0.7636565199999999</v>
      </c>
      <c r="N5613" t="n">
        <v>0.681091946</v>
      </c>
      <c r="O5613" t="n">
        <v>0.681091946</v>
      </c>
      <c r="P5613" t="n">
        <v>0.942711053</v>
      </c>
      <c r="Q5613" t="n">
        <v>0.603806174</v>
      </c>
      <c r="R5613" t="n">
        <v>0.135763307628718</v>
      </c>
      <c r="S5613" t="n">
        <v>0.0001318457059041</v>
      </c>
      <c r="T5613" t="n">
        <v>0.449372828</v>
      </c>
      <c r="U5613" t="n">
        <v>0.666411007</v>
      </c>
      <c r="V5613" t="n">
        <v>0.850080767</v>
      </c>
      <c r="W5613" t="n">
        <v>0.120709203</v>
      </c>
      <c r="X5613" t="n">
        <v>0.318549029</v>
      </c>
      <c r="Y5613" t="n">
        <v>0.1734641768183048</v>
      </c>
      <c r="Z5613" t="n">
        <v>0.791794071</v>
      </c>
      <c r="AA5613" t="n">
        <v>0.666411007</v>
      </c>
      <c r="AB5613" t="n">
        <v>0</v>
      </c>
      <c r="AC5613" t="n">
        <v>0</v>
      </c>
      <c r="AD5613" t="n">
        <v>0.85</v>
      </c>
      <c r="AE5613" t="n">
        <v>0.85</v>
      </c>
      <c r="AF5613" t="n">
        <v>0.85</v>
      </c>
      <c r="AG5613" t="n">
        <v>0.85</v>
      </c>
      <c r="AH5613" t="n">
        <v>0.942711053</v>
      </c>
      <c r="AI5613" t="n">
        <v>0.120709203</v>
      </c>
      <c r="AJ5613" t="n">
        <v>0.766626603</v>
      </c>
      <c r="AK5613" t="n">
        <v>9.229199413289444e-05</v>
      </c>
      <c r="AL5613" t="n">
        <v>0.639116785</v>
      </c>
    </row>
    <row r="5614">
      <c r="A5614" t="inlineStr">
        <is>
          <t>2025-08-22 20:00</t>
        </is>
      </c>
      <c r="B5614" t="n">
        <v>85802.8127296172</v>
      </c>
      <c r="C5614" t="n">
        <v>85518.88458515814</v>
      </c>
      <c r="D5614" t="n">
        <v>0</v>
      </c>
      <c r="E5614" t="n">
        <v>283.9281444590655</v>
      </c>
      <c r="F5614" t="n">
        <v>0</v>
      </c>
      <c r="G5614" t="n">
        <v>0.1391804629701301</v>
      </c>
      <c r="H5614" t="n">
        <v>0.1369887532879888</v>
      </c>
      <c r="I5614" t="n">
        <v>0.1787945306149142</v>
      </c>
      <c r="J5614" t="n">
        <v>234</v>
      </c>
      <c r="K5614" t="n">
        <v>20</v>
      </c>
      <c r="L5614">
        <f>VLOOKUP(J5614,Clustering!$D$3:$E$367,2,FALSE)</f>
        <v/>
      </c>
      <c r="M5614" t="n">
        <v>0.756900486</v>
      </c>
      <c r="N5614" t="n">
        <v>0.679754894</v>
      </c>
      <c r="O5614" t="n">
        <v>0.679754894</v>
      </c>
      <c r="P5614" t="n">
        <v>0.943229887</v>
      </c>
      <c r="Q5614" t="n">
        <v>0.560512663</v>
      </c>
      <c r="R5614" t="n">
        <v>0.1369887532879888</v>
      </c>
      <c r="S5614" t="n">
        <v>0</v>
      </c>
      <c r="T5614" t="n">
        <v>0.129666012</v>
      </c>
      <c r="U5614" t="n">
        <v>0.666411007</v>
      </c>
      <c r="V5614" t="n">
        <v>0.850080767</v>
      </c>
      <c r="W5614" t="n">
        <v>0.116869408</v>
      </c>
      <c r="X5614" t="n">
        <v>0.201261386</v>
      </c>
      <c r="Y5614" t="n">
        <v>0.1787945306149142</v>
      </c>
      <c r="Z5614" t="n">
        <v>0.7904282419999999</v>
      </c>
      <c r="AA5614" t="n">
        <v>0.666411007</v>
      </c>
      <c r="AB5614" t="n">
        <v>0</v>
      </c>
      <c r="AC5614" t="n">
        <v>0</v>
      </c>
      <c r="AD5614" t="n">
        <v>0.85</v>
      </c>
      <c r="AE5614" t="n">
        <v>0.85</v>
      </c>
      <c r="AF5614" t="n">
        <v>0.85</v>
      </c>
      <c r="AG5614" t="n">
        <v>0.85</v>
      </c>
      <c r="AH5614" t="n">
        <v>0.943229887</v>
      </c>
      <c r="AI5614" t="n">
        <v>0.116869408</v>
      </c>
      <c r="AJ5614" t="n">
        <v>0.779891317</v>
      </c>
      <c r="AK5614" t="n">
        <v>0</v>
      </c>
      <c r="AL5614" t="n">
        <v>0.733925381</v>
      </c>
    </row>
    <row r="5615">
      <c r="A5615" t="inlineStr">
        <is>
          <t>2025-08-22 21:00</t>
        </is>
      </c>
      <c r="B5615" t="n">
        <v>82542.68206996172</v>
      </c>
      <c r="C5615" t="n">
        <v>82249.94474210603</v>
      </c>
      <c r="D5615" t="n">
        <v>0</v>
      </c>
      <c r="E5615" t="n">
        <v>292.7373278556912</v>
      </c>
      <c r="F5615" t="n">
        <v>0</v>
      </c>
      <c r="G5615" t="n">
        <v>0.1434986901253388</v>
      </c>
      <c r="H5615" t="n">
        <v>0.1416896431940438</v>
      </c>
      <c r="I5615" t="n">
        <v>0.1761963179602855</v>
      </c>
      <c r="J5615" t="n">
        <v>234</v>
      </c>
      <c r="K5615" t="n">
        <v>21</v>
      </c>
      <c r="L5615">
        <f>VLOOKUP(J5615,Clustering!$D$3:$E$367,2,FALSE)</f>
        <v/>
      </c>
      <c r="M5615" t="n">
        <v>0.743515128</v>
      </c>
      <c r="N5615" t="n">
        <v>0.655163391</v>
      </c>
      <c r="O5615" t="n">
        <v>0.655163391</v>
      </c>
      <c r="P5615" t="n">
        <v>0.943911492</v>
      </c>
      <c r="Q5615" t="n">
        <v>0.5093840160000001</v>
      </c>
      <c r="R5615" t="n">
        <v>0.1416896431940438</v>
      </c>
      <c r="S5615" t="n">
        <v>0</v>
      </c>
      <c r="T5615" t="n">
        <v>0</v>
      </c>
      <c r="U5615" t="n">
        <v>0.666411007</v>
      </c>
      <c r="V5615" t="n">
        <v>0.850080767</v>
      </c>
      <c r="W5615" t="n">
        <v>0.10297633</v>
      </c>
      <c r="X5615" t="n">
        <v>0.08896383400000001</v>
      </c>
      <c r="Y5615" t="n">
        <v>0.1761963179602855</v>
      </c>
      <c r="Z5615" t="n">
        <v>0.777239277</v>
      </c>
      <c r="AA5615" t="n">
        <v>0.666411007</v>
      </c>
      <c r="AB5615" t="n">
        <v>0</v>
      </c>
      <c r="AC5615" t="n">
        <v>0</v>
      </c>
      <c r="AD5615" t="n">
        <v>0.85</v>
      </c>
      <c r="AE5615" t="n">
        <v>0.85</v>
      </c>
      <c r="AF5615" t="n">
        <v>0.85</v>
      </c>
      <c r="AG5615" t="n">
        <v>0.85</v>
      </c>
      <c r="AH5615" t="n">
        <v>0.943911492</v>
      </c>
      <c r="AI5615" t="n">
        <v>0.10297633</v>
      </c>
      <c r="AJ5615" t="n">
        <v>0.771267612</v>
      </c>
      <c r="AK5615" t="n">
        <v>0</v>
      </c>
      <c r="AL5615" t="n">
        <v>0.520345862</v>
      </c>
    </row>
    <row r="5616">
      <c r="A5616" t="inlineStr">
        <is>
          <t>2025-08-22 22:00</t>
        </is>
      </c>
      <c r="B5616" t="n">
        <v>77771.79248041059</v>
      </c>
      <c r="C5616" t="n">
        <v>77462.66704132325</v>
      </c>
      <c r="D5616" t="n">
        <v>0</v>
      </c>
      <c r="E5616" t="n">
        <v>309.1254390873341</v>
      </c>
      <c r="F5616" t="n">
        <v>0</v>
      </c>
      <c r="G5616" t="n">
        <v>0.1515320779839873</v>
      </c>
      <c r="H5616" t="n">
        <v>0.1505691019054811</v>
      </c>
      <c r="I5616" t="n">
        <v>0.1689373939458073</v>
      </c>
      <c r="J5616" t="n">
        <v>234</v>
      </c>
      <c r="K5616" t="n">
        <v>22</v>
      </c>
      <c r="L5616">
        <f>VLOOKUP(J5616,Clustering!$D$3:$E$367,2,FALSE)</f>
        <v/>
      </c>
      <c r="M5616" t="n">
        <v>0.710921438</v>
      </c>
      <c r="N5616" t="n">
        <v>0.620547942</v>
      </c>
      <c r="O5616" t="n">
        <v>0.620547942</v>
      </c>
      <c r="P5616" t="n">
        <v>0.941510614</v>
      </c>
      <c r="Q5616" t="n">
        <v>0.475164744</v>
      </c>
      <c r="R5616" t="n">
        <v>0.1505691019054811</v>
      </c>
      <c r="S5616" t="n">
        <v>0</v>
      </c>
      <c r="T5616" t="n">
        <v>0</v>
      </c>
      <c r="U5616" t="n">
        <v>0.666411007</v>
      </c>
      <c r="V5616" t="n">
        <v>0.850080767</v>
      </c>
      <c r="W5616" t="n">
        <v>0.074736381</v>
      </c>
      <c r="X5616" t="n">
        <v>0.031525441</v>
      </c>
      <c r="Y5616" t="n">
        <v>0.1689373939458073</v>
      </c>
      <c r="Z5616" t="n">
        <v>0.722382789</v>
      </c>
      <c r="AA5616" t="n">
        <v>0.666411007</v>
      </c>
      <c r="AB5616" t="n">
        <v>0</v>
      </c>
      <c r="AC5616" t="n">
        <v>0</v>
      </c>
      <c r="AD5616" t="n">
        <v>0.85</v>
      </c>
      <c r="AE5616" t="n">
        <v>0.85</v>
      </c>
      <c r="AF5616" t="n">
        <v>0.85</v>
      </c>
      <c r="AG5616" t="n">
        <v>0.85</v>
      </c>
      <c r="AH5616" t="n">
        <v>0.941510614</v>
      </c>
      <c r="AI5616" t="n">
        <v>0.074736381</v>
      </c>
      <c r="AJ5616" t="n">
        <v>0.723711748</v>
      </c>
      <c r="AK5616" t="n">
        <v>0</v>
      </c>
      <c r="AL5616" t="n">
        <v>0.14778936</v>
      </c>
    </row>
    <row r="5617">
      <c r="A5617" t="inlineStr">
        <is>
          <t>2025-08-22 23:00</t>
        </is>
      </c>
      <c r="B5617" t="n">
        <v>72775.13837693307</v>
      </c>
      <c r="C5617" t="n">
        <v>72450.53868405719</v>
      </c>
      <c r="D5617" t="n">
        <v>0</v>
      </c>
      <c r="E5617" t="n">
        <v>324.5996928758855</v>
      </c>
      <c r="F5617" t="n">
        <v>0</v>
      </c>
      <c r="G5617" t="n">
        <v>0.159117496507787</v>
      </c>
      <c r="H5617" t="n">
        <v>0.1590869537010681</v>
      </c>
      <c r="I5617" t="n">
        <v>0.1596695426210492</v>
      </c>
      <c r="J5617" t="n">
        <v>234</v>
      </c>
      <c r="K5617" t="n">
        <v>23</v>
      </c>
      <c r="L5617">
        <f>VLOOKUP(J5617,Clustering!$D$3:$E$367,2,FALSE)</f>
        <v/>
      </c>
      <c r="M5617" t="n">
        <v>0.70194795</v>
      </c>
      <c r="N5617" t="n">
        <v>0.579917731</v>
      </c>
      <c r="O5617" t="n">
        <v>0.579917731</v>
      </c>
      <c r="P5617" t="n">
        <v>0.941001953</v>
      </c>
      <c r="Q5617" t="n">
        <v>0.427503082</v>
      </c>
      <c r="R5617" t="n">
        <v>0.1590869537010681</v>
      </c>
      <c r="S5617" t="n">
        <v>0</v>
      </c>
      <c r="T5617" t="n">
        <v>0</v>
      </c>
      <c r="U5617" t="n">
        <v>0.664783133</v>
      </c>
      <c r="V5617" t="n">
        <v>0.850080767</v>
      </c>
      <c r="W5617" t="n">
        <v>0.06150654</v>
      </c>
      <c r="X5617" t="n">
        <v>0.023460209</v>
      </c>
      <c r="Y5617" t="n">
        <v>0.1596695426210492</v>
      </c>
      <c r="Z5617" t="n">
        <v>0.650789763</v>
      </c>
      <c r="AA5617" t="n">
        <v>0.664783133</v>
      </c>
      <c r="AB5617" t="n">
        <v>0</v>
      </c>
      <c r="AC5617" t="n">
        <v>0</v>
      </c>
      <c r="AD5617" t="n">
        <v>0.85</v>
      </c>
      <c r="AE5617" t="n">
        <v>0.85</v>
      </c>
      <c r="AF5617" t="n">
        <v>0.85</v>
      </c>
      <c r="AG5617" t="n">
        <v>0.85</v>
      </c>
      <c r="AH5617" t="n">
        <v>0.941001953</v>
      </c>
      <c r="AI5617" t="n">
        <v>0.06150654</v>
      </c>
      <c r="AJ5617" t="n">
        <v>0.6584668930000001</v>
      </c>
      <c r="AK5617" t="n">
        <v>0</v>
      </c>
      <c r="AL5617" t="n">
        <v>0.14778936</v>
      </c>
    </row>
    <row r="5618">
      <c r="A5618" t="inlineStr">
        <is>
          <t>2025-08-23 00:00</t>
        </is>
      </c>
      <c r="B5618" t="n">
        <v>50708.62115563326</v>
      </c>
      <c r="C5618" t="n">
        <v>50369.92740629416</v>
      </c>
      <c r="D5618" t="n">
        <v>0</v>
      </c>
      <c r="E5618" t="n">
        <v>338.6937493391007</v>
      </c>
      <c r="F5618" t="n">
        <v>0</v>
      </c>
      <c r="G5618" t="n">
        <v>0.1660263477152454</v>
      </c>
      <c r="H5618" t="n">
        <v>0.166600341841515</v>
      </c>
      <c r="I5618" t="n">
        <v>0.1556516880004894</v>
      </c>
      <c r="J5618" t="n">
        <v>235</v>
      </c>
      <c r="K5618" t="n">
        <v>0</v>
      </c>
      <c r="L5618">
        <f>VLOOKUP(J5618,Clustering!$D$3:$E$367,2,FALSE)</f>
        <v/>
      </c>
      <c r="M5618" t="n">
        <v>0.554709019</v>
      </c>
      <c r="N5618" t="n">
        <v>0.481037013</v>
      </c>
      <c r="O5618" t="n">
        <v>0.481037013</v>
      </c>
      <c r="P5618" t="n">
        <v>0.948784462</v>
      </c>
      <c r="Q5618" t="n">
        <v>0.356135751</v>
      </c>
      <c r="R5618" t="n">
        <v>0.166600341841515</v>
      </c>
      <c r="S5618" t="n">
        <v>0</v>
      </c>
      <c r="T5618" t="n">
        <v>0</v>
      </c>
      <c r="U5618" t="n">
        <v>0.664430948</v>
      </c>
      <c r="V5618" t="n">
        <v>0.850080767</v>
      </c>
      <c r="W5618" t="n">
        <v>0.012217531</v>
      </c>
      <c r="X5618" t="n">
        <v>0.019436808</v>
      </c>
      <c r="Y5618" t="n">
        <v>0.1556516880004894</v>
      </c>
      <c r="Z5618" t="n">
        <v>0.527430878</v>
      </c>
      <c r="AA5618" t="n">
        <v>0.664430948</v>
      </c>
      <c r="AB5618" t="n">
        <v>0</v>
      </c>
      <c r="AC5618" t="n">
        <v>0</v>
      </c>
      <c r="AD5618" t="n">
        <v>0.85</v>
      </c>
      <c r="AE5618" t="n">
        <v>0.85</v>
      </c>
      <c r="AF5618" t="n">
        <v>0.85</v>
      </c>
      <c r="AG5618" t="n">
        <v>0.85</v>
      </c>
      <c r="AH5618" t="n">
        <v>0.948784462</v>
      </c>
      <c r="AI5618" t="n">
        <v>0.012217531</v>
      </c>
      <c r="AJ5618" t="n">
        <v>0.595144202</v>
      </c>
      <c r="AK5618" t="n">
        <v>0</v>
      </c>
      <c r="AL5618" t="n">
        <v>0.042638718</v>
      </c>
    </row>
    <row r="5619">
      <c r="A5619" t="inlineStr">
        <is>
          <t>2025-08-23 01:00</t>
        </is>
      </c>
      <c r="B5619" t="n">
        <v>49073.27279404733</v>
      </c>
      <c r="C5619" t="n">
        <v>48719.99544390555</v>
      </c>
      <c r="D5619" t="n">
        <v>0</v>
      </c>
      <c r="E5619" t="n">
        <v>353.2773501417792</v>
      </c>
      <c r="F5619" t="n">
        <v>0</v>
      </c>
      <c r="G5619" t="n">
        <v>0.173175171638127</v>
      </c>
      <c r="H5619" t="n">
        <v>0.1740735514357564</v>
      </c>
      <c r="I5619" t="n">
        <v>0.1569374014790685</v>
      </c>
      <c r="J5619" t="n">
        <v>235</v>
      </c>
      <c r="K5619" t="n">
        <v>1</v>
      </c>
      <c r="L5619">
        <f>VLOOKUP(J5619,Clustering!$D$3:$E$367,2,FALSE)</f>
        <v/>
      </c>
      <c r="M5619" t="n">
        <v>0.51573367</v>
      </c>
      <c r="N5619" t="n">
        <v>0.459243853</v>
      </c>
      <c r="O5619" t="n">
        <v>0.459243853</v>
      </c>
      <c r="P5619" t="n">
        <v>0.949059138</v>
      </c>
      <c r="Q5619" t="n">
        <v>0.298648877</v>
      </c>
      <c r="R5619" t="n">
        <v>0.1740735514357564</v>
      </c>
      <c r="S5619" t="n">
        <v>0</v>
      </c>
      <c r="T5619" t="n">
        <v>0</v>
      </c>
      <c r="U5619" t="n">
        <v>0.664430948</v>
      </c>
      <c r="V5619" t="n">
        <v>0.850080767</v>
      </c>
      <c r="W5619" t="n">
        <v>0.012287345</v>
      </c>
      <c r="X5619" t="n">
        <v>0.019436808</v>
      </c>
      <c r="Y5619" t="n">
        <v>0.1569374014790685</v>
      </c>
      <c r="Z5619" t="n">
        <v>0.483311131</v>
      </c>
      <c r="AA5619" t="n">
        <v>0.664430948</v>
      </c>
      <c r="AB5619" t="n">
        <v>0</v>
      </c>
      <c r="AC5619" t="n">
        <v>0</v>
      </c>
      <c r="AD5619" t="n">
        <v>0.85</v>
      </c>
      <c r="AE5619" t="n">
        <v>0.85</v>
      </c>
      <c r="AF5619" t="n">
        <v>0.85</v>
      </c>
      <c r="AG5619" t="n">
        <v>0.85</v>
      </c>
      <c r="AH5619" t="n">
        <v>0.949059138</v>
      </c>
      <c r="AI5619" t="n">
        <v>0.012287345</v>
      </c>
      <c r="AJ5619" t="n">
        <v>0.551673929</v>
      </c>
      <c r="AK5619" t="n">
        <v>0</v>
      </c>
      <c r="AL5619" t="n">
        <v>0</v>
      </c>
    </row>
    <row r="5620">
      <c r="A5620" t="inlineStr">
        <is>
          <t>2025-08-23 02:00</t>
        </is>
      </c>
      <c r="B5620" t="n">
        <v>48058.5425407696</v>
      </c>
      <c r="C5620" t="n">
        <v>47705.95178428126</v>
      </c>
      <c r="D5620" t="n">
        <v>0</v>
      </c>
      <c r="E5620" t="n">
        <v>352.5907564883394</v>
      </c>
      <c r="F5620" t="n">
        <v>0</v>
      </c>
      <c r="G5620" t="n">
        <v>0.172838606121735</v>
      </c>
      <c r="H5620" t="n">
        <v>0.1736516767005976</v>
      </c>
      <c r="I5620" t="n">
        <v>0.1581427578652365</v>
      </c>
      <c r="J5620" t="n">
        <v>235</v>
      </c>
      <c r="K5620" t="n">
        <v>2</v>
      </c>
      <c r="L5620">
        <f>VLOOKUP(J5620,Clustering!$D$3:$E$367,2,FALSE)</f>
        <v/>
      </c>
      <c r="M5620" t="n">
        <v>0.477685619</v>
      </c>
      <c r="N5620" t="n">
        <v>0.444254277</v>
      </c>
      <c r="O5620" t="n">
        <v>0.444254277</v>
      </c>
      <c r="P5620" t="n">
        <v>0.949405028</v>
      </c>
      <c r="Q5620" t="n">
        <v>0.251375217</v>
      </c>
      <c r="R5620" t="n">
        <v>0.1736516767005976</v>
      </c>
      <c r="S5620" t="n">
        <v>0</v>
      </c>
      <c r="T5620" t="n">
        <v>0</v>
      </c>
      <c r="U5620" t="n">
        <v>0.664430948</v>
      </c>
      <c r="V5620" t="n">
        <v>0.850080767</v>
      </c>
      <c r="W5620" t="n">
        <v>0.012566603</v>
      </c>
      <c r="X5620" t="n">
        <v>0.019190528</v>
      </c>
      <c r="Y5620" t="n">
        <v>0.1581427578652365</v>
      </c>
      <c r="Z5620" t="n">
        <v>0.465241159</v>
      </c>
      <c r="AA5620" t="n">
        <v>0.664430948</v>
      </c>
      <c r="AB5620" t="n">
        <v>0</v>
      </c>
      <c r="AC5620" t="n">
        <v>0</v>
      </c>
      <c r="AD5620" t="n">
        <v>0.85</v>
      </c>
      <c r="AE5620" t="n">
        <v>0.85</v>
      </c>
      <c r="AF5620" t="n">
        <v>0.85</v>
      </c>
      <c r="AG5620" t="n">
        <v>0.85</v>
      </c>
      <c r="AH5620" t="n">
        <v>0.949405028</v>
      </c>
      <c r="AI5620" t="n">
        <v>0.012566603</v>
      </c>
      <c r="AJ5620" t="n">
        <v>0.532893694</v>
      </c>
      <c r="AK5620" t="n">
        <v>0</v>
      </c>
      <c r="AL5620" t="n">
        <v>0</v>
      </c>
    </row>
    <row r="5621">
      <c r="A5621" t="inlineStr">
        <is>
          <t>2025-08-23 03:00</t>
        </is>
      </c>
      <c r="B5621" t="n">
        <v>47390.13848227806</v>
      </c>
      <c r="C5621" t="n">
        <v>47046.85346354426</v>
      </c>
      <c r="D5621" t="n">
        <v>0</v>
      </c>
      <c r="E5621" t="n">
        <v>343.2850187337939</v>
      </c>
      <c r="F5621" t="n">
        <v>0</v>
      </c>
      <c r="G5621" t="n">
        <v>0.168276969967546</v>
      </c>
      <c r="H5621" t="n">
        <v>0.1688302511559258</v>
      </c>
      <c r="I5621" t="n">
        <v>0.1582766863525885</v>
      </c>
      <c r="J5621" t="n">
        <v>235</v>
      </c>
      <c r="K5621" t="n">
        <v>3</v>
      </c>
      <c r="L5621">
        <f>VLOOKUP(J5621,Clustering!$D$3:$E$367,2,FALSE)</f>
        <v/>
      </c>
      <c r="M5621" t="n">
        <v>0.460118777</v>
      </c>
      <c r="N5621" t="n">
        <v>0.438194158</v>
      </c>
      <c r="O5621" t="n">
        <v>0.438194158</v>
      </c>
      <c r="P5621" t="n">
        <v>0.9490998309999999</v>
      </c>
      <c r="Q5621" t="n">
        <v>0.224640629</v>
      </c>
      <c r="R5621" t="n">
        <v>0.1688302511559258</v>
      </c>
      <c r="S5621" t="n">
        <v>0</v>
      </c>
      <c r="T5621" t="n">
        <v>0</v>
      </c>
      <c r="U5621" t="n">
        <v>0.664430948</v>
      </c>
      <c r="V5621" t="n">
        <v>0.850080767</v>
      </c>
      <c r="W5621" t="n">
        <v>0.012531696</v>
      </c>
      <c r="X5621" t="n">
        <v>0.019170424</v>
      </c>
      <c r="Y5621" t="n">
        <v>0.1582766863525885</v>
      </c>
      <c r="Z5621" t="n">
        <v>0.457891599</v>
      </c>
      <c r="AA5621" t="n">
        <v>0.664430948</v>
      </c>
      <c r="AB5621" t="n">
        <v>0</v>
      </c>
      <c r="AC5621" t="n">
        <v>0</v>
      </c>
      <c r="AD5621" t="n">
        <v>0.85</v>
      </c>
      <c r="AE5621" t="n">
        <v>0.85</v>
      </c>
      <c r="AF5621" t="n">
        <v>0.85</v>
      </c>
      <c r="AG5621" t="n">
        <v>0.85</v>
      </c>
      <c r="AH5621" t="n">
        <v>0.9490998309999999</v>
      </c>
      <c r="AI5621" t="n">
        <v>0.012531696</v>
      </c>
      <c r="AJ5621" t="n">
        <v>0.529860343</v>
      </c>
      <c r="AK5621" t="n">
        <v>0</v>
      </c>
      <c r="AL5621" t="n">
        <v>0</v>
      </c>
    </row>
    <row r="5622">
      <c r="A5622" t="inlineStr">
        <is>
          <t>2025-08-23 04:00</t>
        </is>
      </c>
      <c r="B5622" t="n">
        <v>47154.60545080705</v>
      </c>
      <c r="C5622" t="n">
        <v>46818.55273064802</v>
      </c>
      <c r="D5622" t="n">
        <v>0</v>
      </c>
      <c r="E5622" t="n">
        <v>336.0527201590295</v>
      </c>
      <c r="F5622" t="n">
        <v>0</v>
      </c>
      <c r="G5622" t="n">
        <v>0.1647317255681517</v>
      </c>
      <c r="H5622" t="n">
        <v>0.1646516823505435</v>
      </c>
      <c r="I5622" t="n">
        <v>0.1661784671063562</v>
      </c>
      <c r="J5622" t="n">
        <v>235</v>
      </c>
      <c r="K5622" t="n">
        <v>4</v>
      </c>
      <c r="L5622">
        <f>VLOOKUP(J5622,Clustering!$D$3:$E$367,2,FALSE)</f>
        <v/>
      </c>
      <c r="M5622" t="n">
        <v>0.449711144</v>
      </c>
      <c r="N5622" t="n">
        <v>0.430542591</v>
      </c>
      <c r="O5622" t="n">
        <v>0.430542591</v>
      </c>
      <c r="P5622" t="n">
        <v>0.949486413</v>
      </c>
      <c r="Q5622" t="n">
        <v>0.204401945</v>
      </c>
      <c r="R5622" t="n">
        <v>0.1646516823505435</v>
      </c>
      <c r="S5622" t="n">
        <v>0</v>
      </c>
      <c r="T5622" t="n">
        <v>0</v>
      </c>
      <c r="U5622" t="n">
        <v>0.664430948</v>
      </c>
      <c r="V5622" t="n">
        <v>0.850080767</v>
      </c>
      <c r="W5622" t="n">
        <v>0.012531696</v>
      </c>
      <c r="X5622" t="n">
        <v>0.019170424</v>
      </c>
      <c r="Y5622" t="n">
        <v>0.1661784671063562</v>
      </c>
      <c r="Z5622" t="n">
        <v>0.46404968</v>
      </c>
      <c r="AA5622" t="n">
        <v>0.664430948</v>
      </c>
      <c r="AB5622" t="n">
        <v>0</v>
      </c>
      <c r="AC5622" t="n">
        <v>0</v>
      </c>
      <c r="AD5622" t="n">
        <v>0.85</v>
      </c>
      <c r="AE5622" t="n">
        <v>0.85</v>
      </c>
      <c r="AF5622" t="n">
        <v>0.85</v>
      </c>
      <c r="AG5622" t="n">
        <v>0.85</v>
      </c>
      <c r="AH5622" t="n">
        <v>0.949486413</v>
      </c>
      <c r="AI5622" t="n">
        <v>0.012531696</v>
      </c>
      <c r="AJ5622" t="n">
        <v>0.535650484</v>
      </c>
      <c r="AK5622" t="n">
        <v>0</v>
      </c>
      <c r="AL5622" t="n">
        <v>0</v>
      </c>
    </row>
    <row r="5623">
      <c r="A5623" t="inlineStr">
        <is>
          <t>2025-08-23 05:00</t>
        </is>
      </c>
      <c r="B5623" t="n">
        <v>48425.82577215374</v>
      </c>
      <c r="C5623" t="n">
        <v>48087.99458795728</v>
      </c>
      <c r="D5623" t="n">
        <v>6.878108426016418</v>
      </c>
      <c r="E5623" t="n">
        <v>330.9530757704444</v>
      </c>
      <c r="F5623" t="n">
        <v>0.0003106292616468</v>
      </c>
      <c r="G5623" t="n">
        <v>0.1622318998874727</v>
      </c>
      <c r="H5623" t="n">
        <v>0.1613570415616844</v>
      </c>
      <c r="I5623" t="n">
        <v>0.178044531085743</v>
      </c>
      <c r="J5623" t="n">
        <v>235</v>
      </c>
      <c r="K5623" t="n">
        <v>5</v>
      </c>
      <c r="L5623">
        <f>VLOOKUP(J5623,Clustering!$D$3:$E$367,2,FALSE)</f>
        <v/>
      </c>
      <c r="M5623" t="n">
        <v>0.458114429</v>
      </c>
      <c r="N5623" t="n">
        <v>0.442988219</v>
      </c>
      <c r="O5623" t="n">
        <v>0.442988219</v>
      </c>
      <c r="P5623" t="n">
        <v>0.949567799</v>
      </c>
      <c r="Q5623" t="n">
        <v>0.189207287</v>
      </c>
      <c r="R5623" t="n">
        <v>0.1613570415616844</v>
      </c>
      <c r="S5623" t="n">
        <v>0.0003106292616468</v>
      </c>
      <c r="T5623" t="n">
        <v>0</v>
      </c>
      <c r="U5623" t="n">
        <v>0.664430948</v>
      </c>
      <c r="V5623" t="n">
        <v>0.850080767</v>
      </c>
      <c r="W5623" t="n">
        <v>0.012566603</v>
      </c>
      <c r="X5623" t="n">
        <v>0.019170424</v>
      </c>
      <c r="Y5623" t="n">
        <v>0.178044531085743</v>
      </c>
      <c r="Z5623" t="n">
        <v>0.492261708</v>
      </c>
      <c r="AA5623" t="n">
        <v>0.664430948</v>
      </c>
      <c r="AB5623" t="n">
        <v>0</v>
      </c>
      <c r="AC5623" t="n">
        <v>0</v>
      </c>
      <c r="AD5623" t="n">
        <v>0.85</v>
      </c>
      <c r="AE5623" t="n">
        <v>0.85</v>
      </c>
      <c r="AF5623" t="n">
        <v>0.85</v>
      </c>
      <c r="AG5623" t="n">
        <v>0.85</v>
      </c>
      <c r="AH5623" t="n">
        <v>0.949567799</v>
      </c>
      <c r="AI5623" t="n">
        <v>0.012566603</v>
      </c>
      <c r="AJ5623" t="n">
        <v>0.549215409</v>
      </c>
      <c r="AK5623" t="n">
        <v>0.0002174404831528</v>
      </c>
      <c r="AL5623" t="n">
        <v>0</v>
      </c>
    </row>
    <row r="5624">
      <c r="A5624" t="inlineStr">
        <is>
          <t>2025-08-23 06:00</t>
        </is>
      </c>
      <c r="B5624" t="n">
        <v>50729.32226067485</v>
      </c>
      <c r="C5624" t="n">
        <v>49556.86130488589</v>
      </c>
      <c r="D5624" t="n">
        <v>865.4042202611572</v>
      </c>
      <c r="E5624" t="n">
        <v>307.0567355277944</v>
      </c>
      <c r="F5624" t="n">
        <v>0.039083401615046</v>
      </c>
      <c r="G5624" t="n">
        <v>0.1505180076116639</v>
      </c>
      <c r="H5624" t="n">
        <v>0.149082495695874</v>
      </c>
      <c r="I5624" t="n">
        <v>0.1764641749349894</v>
      </c>
      <c r="J5624" t="n">
        <v>235</v>
      </c>
      <c r="K5624" t="n">
        <v>6</v>
      </c>
      <c r="L5624">
        <f>VLOOKUP(J5624,Clustering!$D$3:$E$367,2,FALSE)</f>
        <v/>
      </c>
      <c r="M5624" t="n">
        <v>0.487741916</v>
      </c>
      <c r="N5624" t="n">
        <v>0.458585188</v>
      </c>
      <c r="O5624" t="n">
        <v>0.458585188</v>
      </c>
      <c r="P5624" t="n">
        <v>0.949710224</v>
      </c>
      <c r="Q5624" t="n">
        <v>0.191022135</v>
      </c>
      <c r="R5624" t="n">
        <v>0.149082495695874</v>
      </c>
      <c r="S5624" t="n">
        <v>0.039083401615046</v>
      </c>
      <c r="T5624" t="n">
        <v>0</v>
      </c>
      <c r="U5624" t="n">
        <v>0.664430948</v>
      </c>
      <c r="V5624" t="n">
        <v>0.850080767</v>
      </c>
      <c r="W5624" t="n">
        <v>0.012531696</v>
      </c>
      <c r="X5624" t="n">
        <v>0.01890404</v>
      </c>
      <c r="Y5624" t="n">
        <v>0.1764641749349894</v>
      </c>
      <c r="Z5624" t="n">
        <v>0.499232281</v>
      </c>
      <c r="AA5624" t="n">
        <v>0.664430948</v>
      </c>
      <c r="AB5624" t="n">
        <v>0</v>
      </c>
      <c r="AC5624" t="n">
        <v>0</v>
      </c>
      <c r="AD5624" t="n">
        <v>0.85</v>
      </c>
      <c r="AE5624" t="n">
        <v>0.85</v>
      </c>
      <c r="AF5624" t="n">
        <v>0.85</v>
      </c>
      <c r="AG5624" t="n">
        <v>0.85</v>
      </c>
      <c r="AH5624" t="n">
        <v>0.949710224</v>
      </c>
      <c r="AI5624" t="n">
        <v>0.012531696</v>
      </c>
      <c r="AJ5624" t="n">
        <v>0.542904972</v>
      </c>
      <c r="AK5624" t="n">
        <v>0.0273583811305322</v>
      </c>
      <c r="AL5624" t="n">
        <v>0</v>
      </c>
    </row>
    <row r="5625">
      <c r="A5625" t="inlineStr">
        <is>
          <t>2025-08-23 07:00</t>
        </is>
      </c>
      <c r="B5625" t="n">
        <v>53853.17862391563</v>
      </c>
      <c r="C5625" t="n">
        <v>50633.41523999645</v>
      </c>
      <c r="D5625" t="n">
        <v>2933.374695004777</v>
      </c>
      <c r="E5625" t="n">
        <v>286.3886889144043</v>
      </c>
      <c r="F5625" t="n">
        <v>0.1324771229538117</v>
      </c>
      <c r="G5625" t="n">
        <v>0.1403866122129433</v>
      </c>
      <c r="H5625" t="n">
        <v>0.1387566093210351</v>
      </c>
      <c r="I5625" t="n">
        <v>0.169848107659801</v>
      </c>
      <c r="J5625" t="n">
        <v>235</v>
      </c>
      <c r="K5625" t="n">
        <v>7</v>
      </c>
      <c r="L5625">
        <f>VLOOKUP(J5625,Clustering!$D$3:$E$367,2,FALSE)</f>
        <v/>
      </c>
      <c r="M5625" t="n">
        <v>0.516200199</v>
      </c>
      <c r="N5625" t="n">
        <v>0.469340766</v>
      </c>
      <c r="O5625" t="n">
        <v>0.469340766</v>
      </c>
      <c r="P5625" t="n">
        <v>0.950157845</v>
      </c>
      <c r="Q5625" t="n">
        <v>0.208982872</v>
      </c>
      <c r="R5625" t="n">
        <v>0.1387566093210351</v>
      </c>
      <c r="S5625" t="n">
        <v>0.1324771229538117</v>
      </c>
      <c r="T5625" t="n">
        <v>0</v>
      </c>
      <c r="U5625" t="n">
        <v>0.664783133</v>
      </c>
      <c r="V5625" t="n">
        <v>0.850080767</v>
      </c>
      <c r="W5625" t="n">
        <v>0.012392067</v>
      </c>
      <c r="X5625" t="n">
        <v>0.01890404</v>
      </c>
      <c r="Y5625" t="n">
        <v>0.169848107659801</v>
      </c>
      <c r="Z5625" t="n">
        <v>0.508792292</v>
      </c>
      <c r="AA5625" t="n">
        <v>0.664783133</v>
      </c>
      <c r="AB5625" t="n">
        <v>0</v>
      </c>
      <c r="AC5625" t="n">
        <v>0</v>
      </c>
      <c r="AD5625" t="n">
        <v>0.85</v>
      </c>
      <c r="AE5625" t="n">
        <v>0.85</v>
      </c>
      <c r="AF5625" t="n">
        <v>0.85</v>
      </c>
      <c r="AG5625" t="n">
        <v>0.85</v>
      </c>
      <c r="AH5625" t="n">
        <v>0.950157845</v>
      </c>
      <c r="AI5625" t="n">
        <v>0.012392067</v>
      </c>
      <c r="AJ5625" t="n">
        <v>0.54499692</v>
      </c>
      <c r="AK5625" t="n">
        <v>0.09273398606766819</v>
      </c>
      <c r="AL5625" t="n">
        <v>0</v>
      </c>
    </row>
    <row r="5626">
      <c r="A5626" t="inlineStr">
        <is>
          <t>2025-08-23 08:00</t>
        </is>
      </c>
      <c r="B5626" t="n">
        <v>57324.40206572126</v>
      </c>
      <c r="C5626" t="n">
        <v>51751.72103685088</v>
      </c>
      <c r="D5626" t="n">
        <v>5262.7200481549</v>
      </c>
      <c r="E5626" t="n">
        <v>309.9609807154829</v>
      </c>
      <c r="F5626" t="n">
        <v>0.2376750614499221</v>
      </c>
      <c r="G5626" t="n">
        <v>0.151941657213472</v>
      </c>
      <c r="H5626" t="n">
        <v>0.1506293697247895</v>
      </c>
      <c r="I5626" t="n">
        <v>0.1756606040108775</v>
      </c>
      <c r="J5626" t="n">
        <v>235</v>
      </c>
      <c r="K5626" t="n">
        <v>8</v>
      </c>
      <c r="L5626">
        <f>VLOOKUP(J5626,Clustering!$D$3:$E$367,2,FALSE)</f>
        <v/>
      </c>
      <c r="M5626" t="n">
        <v>0.5354027730000001</v>
      </c>
      <c r="N5626" t="n">
        <v>0.4736004</v>
      </c>
      <c r="O5626" t="n">
        <v>0.4736004</v>
      </c>
      <c r="P5626" t="n">
        <v>0.950524081</v>
      </c>
      <c r="Q5626" t="n">
        <v>0.225141277</v>
      </c>
      <c r="R5626" t="n">
        <v>0.1506293697247895</v>
      </c>
      <c r="S5626" t="n">
        <v>0.2376750614499221</v>
      </c>
      <c r="T5626" t="n">
        <v>0.194385673</v>
      </c>
      <c r="U5626" t="n">
        <v>0.664783133</v>
      </c>
      <c r="V5626" t="n">
        <v>0.850080767</v>
      </c>
      <c r="W5626" t="n">
        <v>0.01260151</v>
      </c>
      <c r="X5626" t="n">
        <v>0.01890404</v>
      </c>
      <c r="Y5626" t="n">
        <v>0.1756606040108775</v>
      </c>
      <c r="Z5626" t="n">
        <v>0.533611082</v>
      </c>
      <c r="AA5626" t="n">
        <v>0.664783133</v>
      </c>
      <c r="AB5626" t="n">
        <v>0</v>
      </c>
      <c r="AC5626" t="n">
        <v>0</v>
      </c>
      <c r="AD5626" t="n">
        <v>0.85</v>
      </c>
      <c r="AE5626" t="n">
        <v>0.85</v>
      </c>
      <c r="AF5626" t="n">
        <v>0.85</v>
      </c>
      <c r="AG5626" t="n">
        <v>0.85</v>
      </c>
      <c r="AH5626" t="n">
        <v>0.950524081</v>
      </c>
      <c r="AI5626" t="n">
        <v>0.01260151</v>
      </c>
      <c r="AJ5626" t="n">
        <v>0.54287691</v>
      </c>
      <c r="AK5626" t="n">
        <v>0.1663725430149454</v>
      </c>
      <c r="AL5626" t="n">
        <v>0</v>
      </c>
    </row>
    <row r="5627">
      <c r="A5627" t="inlineStr">
        <is>
          <t>2025-08-23 09:00</t>
        </is>
      </c>
      <c r="B5627" t="n">
        <v>62035.21064936216</v>
      </c>
      <c r="C5627" t="n">
        <v>54275.09253296266</v>
      </c>
      <c r="D5627" t="n">
        <v>7430.511181651134</v>
      </c>
      <c r="E5627" t="n">
        <v>329.6069347483713</v>
      </c>
      <c r="F5627" t="n">
        <v>0.3355768852501359</v>
      </c>
      <c r="G5627" t="n">
        <v>0.1615720268374369</v>
      </c>
      <c r="H5627" t="n">
        <v>0.1603123993603388</v>
      </c>
      <c r="I5627" t="n">
        <v>0.1843391699912868</v>
      </c>
      <c r="J5627" t="n">
        <v>235</v>
      </c>
      <c r="K5627" t="n">
        <v>9</v>
      </c>
      <c r="L5627">
        <f>VLOOKUP(J5627,Clustering!$D$3:$E$367,2,FALSE)</f>
        <v/>
      </c>
      <c r="M5627" t="n">
        <v>0.545810406</v>
      </c>
      <c r="N5627" t="n">
        <v>0.485702891</v>
      </c>
      <c r="O5627" t="n">
        <v>0.485702891</v>
      </c>
      <c r="P5627" t="n">
        <v>0.949781437</v>
      </c>
      <c r="Q5627" t="n">
        <v>0.248934559</v>
      </c>
      <c r="R5627" t="n">
        <v>0.1603123993603388</v>
      </c>
      <c r="S5627" t="n">
        <v>0.3355768852501359</v>
      </c>
      <c r="T5627" t="n">
        <v>0.5038914920000001</v>
      </c>
      <c r="U5627" t="n">
        <v>0.664783133</v>
      </c>
      <c r="V5627" t="n">
        <v>0.850080767</v>
      </c>
      <c r="W5627" t="n">
        <v>0.014381779</v>
      </c>
      <c r="X5627" t="n">
        <v>0.01890404</v>
      </c>
      <c r="Y5627" t="n">
        <v>0.1843391699912868</v>
      </c>
      <c r="Z5627" t="n">
        <v>0.569323844</v>
      </c>
      <c r="AA5627" t="n">
        <v>0.664783133</v>
      </c>
      <c r="AB5627" t="n">
        <v>0</v>
      </c>
      <c r="AC5627" t="n">
        <v>0</v>
      </c>
      <c r="AD5627" t="n">
        <v>0.85</v>
      </c>
      <c r="AE5627" t="n">
        <v>0.85</v>
      </c>
      <c r="AF5627" t="n">
        <v>0.85</v>
      </c>
      <c r="AG5627" t="n">
        <v>0.85</v>
      </c>
      <c r="AH5627" t="n">
        <v>0.949781437</v>
      </c>
      <c r="AI5627" t="n">
        <v>0.014381779</v>
      </c>
      <c r="AJ5627" t="n">
        <v>0.554708869</v>
      </c>
      <c r="AK5627" t="n">
        <v>0.2349038196750951</v>
      </c>
      <c r="AL5627" t="n">
        <v>0</v>
      </c>
    </row>
    <row r="5628">
      <c r="A5628" t="inlineStr">
        <is>
          <t>2025-08-23 10:00</t>
        </is>
      </c>
      <c r="B5628" t="n">
        <v>64668.4040340866</v>
      </c>
      <c r="C5628" t="n">
        <v>55116.50999730634</v>
      </c>
      <c r="D5628" t="n">
        <v>9203.450915618509</v>
      </c>
      <c r="E5628" t="n">
        <v>348.4431211617522</v>
      </c>
      <c r="F5628" t="n">
        <v>0.4156464227444285</v>
      </c>
      <c r="G5628" t="n">
        <v>0.1708054515498785</v>
      </c>
      <c r="H5628" t="n">
        <v>0.1697543577186545</v>
      </c>
      <c r="I5628" t="n">
        <v>0.1898034522752483</v>
      </c>
      <c r="J5628" t="n">
        <v>235</v>
      </c>
      <c r="K5628" t="n">
        <v>10</v>
      </c>
      <c r="L5628">
        <f>VLOOKUP(J5628,Clustering!$D$3:$E$367,2,FALSE)</f>
        <v/>
      </c>
      <c r="M5628" t="n">
        <v>0.566614154</v>
      </c>
      <c r="N5628" t="n">
        <v>0.502845949</v>
      </c>
      <c r="O5628" t="n">
        <v>0.502845949</v>
      </c>
      <c r="P5628" t="n">
        <v>0.947116054</v>
      </c>
      <c r="Q5628" t="n">
        <v>0.261863786</v>
      </c>
      <c r="R5628" t="n">
        <v>0.1697543577186545</v>
      </c>
      <c r="S5628" t="n">
        <v>0.4156464227444285</v>
      </c>
      <c r="T5628" t="n">
        <v>0.613155509</v>
      </c>
      <c r="U5628" t="n">
        <v>0.6650100960000001</v>
      </c>
      <c r="V5628" t="n">
        <v>0.850080767</v>
      </c>
      <c r="W5628" t="n">
        <v>0.014067614</v>
      </c>
      <c r="X5628" t="n">
        <v>0.018915349</v>
      </c>
      <c r="Y5628" t="n">
        <v>0.1898034522752483</v>
      </c>
      <c r="Z5628" t="n">
        <v>0.614729618</v>
      </c>
      <c r="AA5628" t="n">
        <v>0.6650100960000001</v>
      </c>
      <c r="AB5628" t="n">
        <v>0</v>
      </c>
      <c r="AC5628" t="n">
        <v>0</v>
      </c>
      <c r="AD5628" t="n">
        <v>0.85</v>
      </c>
      <c r="AE5628" t="n">
        <v>0.85</v>
      </c>
      <c r="AF5628" t="n">
        <v>0.85</v>
      </c>
      <c r="AG5628" t="n">
        <v>0.85</v>
      </c>
      <c r="AH5628" t="n">
        <v>0.947116054</v>
      </c>
      <c r="AI5628" t="n">
        <v>0.014067614</v>
      </c>
      <c r="AJ5628" t="n">
        <v>0.6012665</v>
      </c>
      <c r="AK5628" t="n">
        <v>0.2909524959210999</v>
      </c>
      <c r="AL5628" t="n">
        <v>0</v>
      </c>
    </row>
    <row r="5629">
      <c r="A5629" t="inlineStr">
        <is>
          <t>2025-08-23 11:00</t>
        </is>
      </c>
      <c r="B5629" t="n">
        <v>65861.58345504153</v>
      </c>
      <c r="C5629" t="n">
        <v>55162.02638809918</v>
      </c>
      <c r="D5629" t="n">
        <v>10327.89561341053</v>
      </c>
      <c r="E5629" t="n">
        <v>371.6614535318224</v>
      </c>
      <c r="F5629" t="n">
        <v>0.4664286152607215</v>
      </c>
      <c r="G5629" t="n">
        <v>0.1821869870254031</v>
      </c>
      <c r="H5629" t="n">
        <v>0.1814262253913809</v>
      </c>
      <c r="I5629" t="n">
        <v>0.1959373769959697</v>
      </c>
      <c r="J5629" t="n">
        <v>235</v>
      </c>
      <c r="K5629" t="n">
        <v>11</v>
      </c>
      <c r="L5629">
        <f>VLOOKUP(J5629,Clustering!$D$3:$E$367,2,FALSE)</f>
        <v/>
      </c>
      <c r="M5629" t="n">
        <v>0.600958769</v>
      </c>
      <c r="N5629" t="n">
        <v>0.520409054</v>
      </c>
      <c r="O5629" t="n">
        <v>0.520409054</v>
      </c>
      <c r="P5629" t="n">
        <v>0.944532058</v>
      </c>
      <c r="Q5629" t="n">
        <v>0.277521543</v>
      </c>
      <c r="R5629" t="n">
        <v>0.1814262253913809</v>
      </c>
      <c r="S5629" t="n">
        <v>0.4664286152607215</v>
      </c>
      <c r="T5629" t="n">
        <v>0.621694121</v>
      </c>
      <c r="U5629" t="n">
        <v>0.66559707</v>
      </c>
      <c r="V5629" t="n">
        <v>0.850080767</v>
      </c>
      <c r="W5629" t="n">
        <v>0.014416686</v>
      </c>
      <c r="X5629" t="n">
        <v>0.02302922</v>
      </c>
      <c r="Y5629" t="n">
        <v>0.1959373769959697</v>
      </c>
      <c r="Z5629" t="n">
        <v>0.6764260479999999</v>
      </c>
      <c r="AA5629" t="n">
        <v>0.66559707</v>
      </c>
      <c r="AB5629" t="n">
        <v>0</v>
      </c>
      <c r="AC5629" t="n">
        <v>0</v>
      </c>
      <c r="AD5629" t="n">
        <v>0.85</v>
      </c>
      <c r="AE5629" t="n">
        <v>0.85</v>
      </c>
      <c r="AF5629" t="n">
        <v>0.85</v>
      </c>
      <c r="AG5629" t="n">
        <v>0.85</v>
      </c>
      <c r="AH5629" t="n">
        <v>0.944532058</v>
      </c>
      <c r="AI5629" t="n">
        <v>0.014416686</v>
      </c>
      <c r="AJ5629" t="n">
        <v>0.6414229769999999</v>
      </c>
      <c r="AK5629" t="n">
        <v>0.326500030682505</v>
      </c>
      <c r="AL5629" t="n">
        <v>0.001539382</v>
      </c>
    </row>
    <row r="5630">
      <c r="A5630" t="inlineStr">
        <is>
          <t>2025-08-23 12:00</t>
        </is>
      </c>
      <c r="B5630" t="n">
        <v>65924.49455164753</v>
      </c>
      <c r="C5630" t="n">
        <v>54916.76065626872</v>
      </c>
      <c r="D5630" t="n">
        <v>10622.20568250554</v>
      </c>
      <c r="E5630" t="n">
        <v>385.5282128732641</v>
      </c>
      <c r="F5630" t="n">
        <v>0.4797202521172198</v>
      </c>
      <c r="G5630" t="n">
        <v>0.1889844180751294</v>
      </c>
      <c r="H5630" t="n">
        <v>0.1882766675194355</v>
      </c>
      <c r="I5630" t="n">
        <v>0.2017766590445167</v>
      </c>
      <c r="J5630" t="n">
        <v>235</v>
      </c>
      <c r="K5630" t="n">
        <v>12</v>
      </c>
      <c r="L5630">
        <f>VLOOKUP(J5630,Clustering!$D$3:$E$367,2,FALSE)</f>
        <v/>
      </c>
      <c r="M5630" t="n">
        <v>0.622908682</v>
      </c>
      <c r="N5630" t="n">
        <v>0.537989908</v>
      </c>
      <c r="O5630" t="n">
        <v>0.537989908</v>
      </c>
      <c r="P5630" t="n">
        <v>0.943616469</v>
      </c>
      <c r="Q5630" t="n">
        <v>0.313405468</v>
      </c>
      <c r="R5630" t="n">
        <v>0.1882766675194355</v>
      </c>
      <c r="S5630" t="n">
        <v>0.4797202521172198</v>
      </c>
      <c r="T5630" t="n">
        <v>0.622223062</v>
      </c>
      <c r="U5630" t="n">
        <v>0.66559707</v>
      </c>
      <c r="V5630" t="n">
        <v>0.850080767</v>
      </c>
      <c r="W5630" t="n">
        <v>0.013927985</v>
      </c>
      <c r="X5630" t="n">
        <v>0.037668605</v>
      </c>
      <c r="Y5630" t="n">
        <v>0.2017766590445167</v>
      </c>
      <c r="Z5630" t="n">
        <v>0.709819324</v>
      </c>
      <c r="AA5630" t="n">
        <v>0.66559707</v>
      </c>
      <c r="AB5630" t="n">
        <v>0</v>
      </c>
      <c r="AC5630" t="n">
        <v>0</v>
      </c>
      <c r="AD5630" t="n">
        <v>0.85</v>
      </c>
      <c r="AE5630" t="n">
        <v>0.85</v>
      </c>
      <c r="AF5630" t="n">
        <v>0.85</v>
      </c>
      <c r="AG5630" t="n">
        <v>0.85</v>
      </c>
      <c r="AH5630" t="n">
        <v>0.943616469</v>
      </c>
      <c r="AI5630" t="n">
        <v>0.013927985</v>
      </c>
      <c r="AJ5630" t="n">
        <v>0.674386208</v>
      </c>
      <c r="AK5630" t="n">
        <v>0.3358041764820539</v>
      </c>
      <c r="AL5630" t="n">
        <v>0.134225452</v>
      </c>
    </row>
    <row r="5631">
      <c r="A5631" t="inlineStr">
        <is>
          <t>2025-08-23 13:00</t>
        </is>
      </c>
      <c r="B5631" t="n">
        <v>64565.3948120889</v>
      </c>
      <c r="C5631" t="n">
        <v>53981.95442181237</v>
      </c>
      <c r="D5631" t="n">
        <v>10191.29010257988</v>
      </c>
      <c r="E5631" t="n">
        <v>392.1502876966457</v>
      </c>
      <c r="F5631" t="n">
        <v>0.4602592346202951</v>
      </c>
      <c r="G5631" t="n">
        <v>0.1922305331846302</v>
      </c>
      <c r="H5631" t="n">
        <v>0.1915512190351918</v>
      </c>
      <c r="I5631" t="n">
        <v>0.2045088001864974</v>
      </c>
      <c r="J5631" t="n">
        <v>235</v>
      </c>
      <c r="K5631" t="n">
        <v>13</v>
      </c>
      <c r="L5631">
        <f>VLOOKUP(J5631,Clustering!$D$3:$E$367,2,FALSE)</f>
        <v/>
      </c>
      <c r="M5631" t="n">
        <v>0.63006213</v>
      </c>
      <c r="N5631" t="n">
        <v>0.555637812</v>
      </c>
      <c r="O5631" t="n">
        <v>0.555637812</v>
      </c>
      <c r="P5631" t="n">
        <v>0.942202392</v>
      </c>
      <c r="Q5631" t="n">
        <v>0.371142666</v>
      </c>
      <c r="R5631" t="n">
        <v>0.1915512190351918</v>
      </c>
      <c r="S5631" t="n">
        <v>0.4602592346202951</v>
      </c>
      <c r="T5631" t="n">
        <v>0.638280187</v>
      </c>
      <c r="U5631" t="n">
        <v>0.66559707</v>
      </c>
      <c r="V5631" t="n">
        <v>0.850080767</v>
      </c>
      <c r="W5631" t="n">
        <v>0.01424215</v>
      </c>
      <c r="X5631" t="n">
        <v>0.07374854</v>
      </c>
      <c r="Y5631" t="n">
        <v>0.2045088001864974</v>
      </c>
      <c r="Z5631" t="n">
        <v>0.73201075</v>
      </c>
      <c r="AA5631" t="n">
        <v>0.66559707</v>
      </c>
      <c r="AB5631" t="n">
        <v>0</v>
      </c>
      <c r="AC5631" t="n">
        <v>0</v>
      </c>
      <c r="AD5631" t="n">
        <v>0.85</v>
      </c>
      <c r="AE5631" t="n">
        <v>0.85</v>
      </c>
      <c r="AF5631" t="n">
        <v>0.85</v>
      </c>
      <c r="AG5631" t="n">
        <v>0.85</v>
      </c>
      <c r="AH5631" t="n">
        <v>0.942202392</v>
      </c>
      <c r="AI5631" t="n">
        <v>0.01424215</v>
      </c>
      <c r="AJ5631" t="n">
        <v>0.693762454</v>
      </c>
      <c r="AK5631" t="n">
        <v>0.3221814642342065</v>
      </c>
      <c r="AL5631" t="n">
        <v>0.253052747</v>
      </c>
    </row>
    <row r="5632">
      <c r="A5632" t="inlineStr">
        <is>
          <t>2025-08-23 14:00</t>
        </is>
      </c>
      <c r="B5632" t="n">
        <v>64299.74742829916</v>
      </c>
      <c r="C5632" t="n">
        <v>54932.43065887017</v>
      </c>
      <c r="D5632" t="n">
        <v>8972.638785127374</v>
      </c>
      <c r="E5632" t="n">
        <v>394.6779843016137</v>
      </c>
      <c r="F5632" t="n">
        <v>0.4052224809812519</v>
      </c>
      <c r="G5632" t="n">
        <v>0.1934696001478498</v>
      </c>
      <c r="H5632" t="n">
        <v>0.1931181823372102</v>
      </c>
      <c r="I5632" t="n">
        <v>0.1998213031291775</v>
      </c>
      <c r="J5632" t="n">
        <v>235</v>
      </c>
      <c r="K5632" t="n">
        <v>14</v>
      </c>
      <c r="L5632">
        <f>VLOOKUP(J5632,Clustering!$D$3:$E$367,2,FALSE)</f>
        <v/>
      </c>
      <c r="M5632" t="n">
        <v>0.648803934</v>
      </c>
      <c r="N5632" t="n">
        <v>0.568262896</v>
      </c>
      <c r="O5632" t="n">
        <v>0.568262896</v>
      </c>
      <c r="P5632" t="n">
        <v>0.939801514</v>
      </c>
      <c r="Q5632" t="n">
        <v>0.412145714</v>
      </c>
      <c r="R5632" t="n">
        <v>0.1931181823372102</v>
      </c>
      <c r="S5632" t="n">
        <v>0.4052224809812519</v>
      </c>
      <c r="T5632" t="n">
        <v>0.630610549</v>
      </c>
      <c r="U5632" t="n">
        <v>0.665824033</v>
      </c>
      <c r="V5632" t="n">
        <v>0.850080767</v>
      </c>
      <c r="W5632" t="n">
        <v>0.014032707</v>
      </c>
      <c r="X5632" t="n">
        <v>0.099396783</v>
      </c>
      <c r="Y5632" t="n">
        <v>0.1998213031291775</v>
      </c>
      <c r="Z5632" t="n">
        <v>0.7484905039999999</v>
      </c>
      <c r="AA5632" t="n">
        <v>0.665824033</v>
      </c>
      <c r="AB5632" t="n">
        <v>0</v>
      </c>
      <c r="AC5632" t="n">
        <v>0</v>
      </c>
      <c r="AD5632" t="n">
        <v>0.85</v>
      </c>
      <c r="AE5632" t="n">
        <v>0.85</v>
      </c>
      <c r="AF5632" t="n">
        <v>0.85</v>
      </c>
      <c r="AG5632" t="n">
        <v>0.85</v>
      </c>
      <c r="AH5632" t="n">
        <v>0.939801514</v>
      </c>
      <c r="AI5632" t="n">
        <v>0.014032707</v>
      </c>
      <c r="AJ5632" t="n">
        <v>0.707848027</v>
      </c>
      <c r="AK5632" t="n">
        <v>0.2836557366868764</v>
      </c>
      <c r="AL5632" t="n">
        <v>0.306967981</v>
      </c>
    </row>
    <row r="5633">
      <c r="A5633" t="inlineStr">
        <is>
          <t>2025-08-23 15:00</t>
        </is>
      </c>
      <c r="B5633" t="n">
        <v>64205.54122642908</v>
      </c>
      <c r="C5633" t="n">
        <v>56610.62024080957</v>
      </c>
      <c r="D5633" t="n">
        <v>7211.032352584642</v>
      </c>
      <c r="E5633" t="n">
        <v>383.8886330348681</v>
      </c>
      <c r="F5633" t="n">
        <v>0.3256647782583106</v>
      </c>
      <c r="G5633" t="n">
        <v>0.1881807024680725</v>
      </c>
      <c r="H5633" t="n">
        <v>0.1879753284228935</v>
      </c>
      <c r="I5633" t="n">
        <v>0.1918927366779394</v>
      </c>
      <c r="J5633" t="n">
        <v>235</v>
      </c>
      <c r="K5633" t="n">
        <v>15</v>
      </c>
      <c r="L5633">
        <f>VLOOKUP(J5633,Clustering!$D$3:$E$367,2,FALSE)</f>
        <v/>
      </c>
      <c r="M5633" t="n">
        <v>0.657345451</v>
      </c>
      <c r="N5633" t="n">
        <v>0.56817021</v>
      </c>
      <c r="O5633" t="n">
        <v>0.56817021</v>
      </c>
      <c r="P5633" t="n">
        <v>0.937522714</v>
      </c>
      <c r="Q5633" t="n">
        <v>0.458030076</v>
      </c>
      <c r="R5633" t="n">
        <v>0.1879753284228935</v>
      </c>
      <c r="S5633" t="n">
        <v>0.3256647782583106</v>
      </c>
      <c r="T5633" t="n">
        <v>0.644438567</v>
      </c>
      <c r="U5633" t="n">
        <v>0.666411007</v>
      </c>
      <c r="V5633" t="n">
        <v>0.850080767</v>
      </c>
      <c r="W5633" t="n">
        <v>0.013927985</v>
      </c>
      <c r="X5633" t="n">
        <v>0.122324643</v>
      </c>
      <c r="Y5633" t="n">
        <v>0.1918927366779394</v>
      </c>
      <c r="Z5633" t="n">
        <v>0.758145591</v>
      </c>
      <c r="AA5633" t="n">
        <v>0.666411007</v>
      </c>
      <c r="AB5633" t="n">
        <v>0</v>
      </c>
      <c r="AC5633" t="n">
        <v>0</v>
      </c>
      <c r="AD5633" t="n">
        <v>0.85</v>
      </c>
      <c r="AE5633" t="n">
        <v>0.85</v>
      </c>
      <c r="AF5633" t="n">
        <v>0.85</v>
      </c>
      <c r="AG5633" t="n">
        <v>0.85</v>
      </c>
      <c r="AH5633" t="n">
        <v>0.937522714</v>
      </c>
      <c r="AI5633" t="n">
        <v>0.013927985</v>
      </c>
      <c r="AJ5633" t="n">
        <v>0.719638158</v>
      </c>
      <c r="AK5633" t="n">
        <v>0.2279653447808174</v>
      </c>
      <c r="AL5633" t="n">
        <v>0.379978058</v>
      </c>
    </row>
    <row r="5634">
      <c r="A5634" t="inlineStr">
        <is>
          <t>2025-08-23 16:00</t>
        </is>
      </c>
      <c r="B5634" t="n">
        <v>63896.87873710861</v>
      </c>
      <c r="C5634" t="n">
        <v>58611.7302713516</v>
      </c>
      <c r="D5634" t="n">
        <v>4918.616230784846</v>
      </c>
      <c r="E5634" t="n">
        <v>366.5322349721602</v>
      </c>
      <c r="F5634" t="n">
        <v>0.2221346384005801</v>
      </c>
      <c r="G5634" t="n">
        <v>0.1796726642020393</v>
      </c>
      <c r="H5634" t="n">
        <v>0.1787342627956059</v>
      </c>
      <c r="I5634" t="n">
        <v>0.1966338051302001</v>
      </c>
      <c r="J5634" t="n">
        <v>235</v>
      </c>
      <c r="K5634" t="n">
        <v>16</v>
      </c>
      <c r="L5634">
        <f>VLOOKUP(J5634,Clustering!$D$3:$E$367,2,FALSE)</f>
        <v/>
      </c>
      <c r="M5634" t="n">
        <v>0.661129521</v>
      </c>
      <c r="N5634" t="n">
        <v>0.573993683</v>
      </c>
      <c r="O5634" t="n">
        <v>0.573993683</v>
      </c>
      <c r="P5634" t="n">
        <v>0.936505392</v>
      </c>
      <c r="Q5634" t="n">
        <v>0.489671012</v>
      </c>
      <c r="R5634" t="n">
        <v>0.1787342627956059</v>
      </c>
      <c r="S5634" t="n">
        <v>0.2221346384005801</v>
      </c>
      <c r="T5634" t="n">
        <v>0.626379024</v>
      </c>
      <c r="U5634" t="n">
        <v>0.666411007</v>
      </c>
      <c r="V5634" t="n">
        <v>0.850080767</v>
      </c>
      <c r="W5634" t="n">
        <v>0.013194933</v>
      </c>
      <c r="X5634" t="n">
        <v>0.143383209</v>
      </c>
      <c r="Y5634" t="n">
        <v>0.1966338051302001</v>
      </c>
      <c r="Z5634" t="n">
        <v>0.76333553</v>
      </c>
      <c r="AA5634" t="n">
        <v>0.666411007</v>
      </c>
      <c r="AB5634" t="n">
        <v>0</v>
      </c>
      <c r="AC5634" t="n">
        <v>0</v>
      </c>
      <c r="AD5634" t="n">
        <v>0.85</v>
      </c>
      <c r="AE5634" t="n">
        <v>0.85</v>
      </c>
      <c r="AF5634" t="n">
        <v>0.85</v>
      </c>
      <c r="AG5634" t="n">
        <v>0.85</v>
      </c>
      <c r="AH5634" t="n">
        <v>0.936505392</v>
      </c>
      <c r="AI5634" t="n">
        <v>0.013194933</v>
      </c>
      <c r="AJ5634" t="n">
        <v>0.729092607</v>
      </c>
      <c r="AK5634" t="n">
        <v>0.155494246880406</v>
      </c>
      <c r="AL5634" t="n">
        <v>0.5865284549999999</v>
      </c>
    </row>
    <row r="5635">
      <c r="A5635" t="inlineStr">
        <is>
          <t>2025-08-23 17:00</t>
        </is>
      </c>
      <c r="B5635" t="n">
        <v>63516.76144702626</v>
      </c>
      <c r="C5635" t="n">
        <v>60542.91256149329</v>
      </c>
      <c r="D5635" t="n">
        <v>2620.216420346446</v>
      </c>
      <c r="E5635" t="n">
        <v>353.6324651865264</v>
      </c>
      <c r="F5635" t="n">
        <v>0.1183342630844053</v>
      </c>
      <c r="G5635" t="n">
        <v>0.1733492476404541</v>
      </c>
      <c r="H5635" t="n">
        <v>0.1717231064827288</v>
      </c>
      <c r="I5635" t="n">
        <v>0.202740944153451</v>
      </c>
      <c r="J5635" t="n">
        <v>235</v>
      </c>
      <c r="K5635" t="n">
        <v>17</v>
      </c>
      <c r="L5635">
        <f>VLOOKUP(J5635,Clustering!$D$3:$E$367,2,FALSE)</f>
        <v/>
      </c>
      <c r="M5635" t="n">
        <v>0.658762318</v>
      </c>
      <c r="N5635" t="n">
        <v>0.57143593</v>
      </c>
      <c r="O5635" t="n">
        <v>0.57143593</v>
      </c>
      <c r="P5635" t="n">
        <v>0.937522714</v>
      </c>
      <c r="Q5635" t="n">
        <v>0.504014569</v>
      </c>
      <c r="R5635" t="n">
        <v>0.1717231064827288</v>
      </c>
      <c r="S5635" t="n">
        <v>0.1183342630844053</v>
      </c>
      <c r="T5635" t="n">
        <v>0.580096721</v>
      </c>
      <c r="U5635" t="n">
        <v>0.666411007</v>
      </c>
      <c r="V5635" t="n">
        <v>0.850080767</v>
      </c>
      <c r="W5635" t="n">
        <v>0.013090211</v>
      </c>
      <c r="X5635" t="n">
        <v>0.203364814</v>
      </c>
      <c r="Y5635" t="n">
        <v>0.202740944153451</v>
      </c>
      <c r="Z5635" t="n">
        <v>0.766855186</v>
      </c>
      <c r="AA5635" t="n">
        <v>0.666411007</v>
      </c>
      <c r="AB5635" t="n">
        <v>0</v>
      </c>
      <c r="AC5635" t="n">
        <v>0</v>
      </c>
      <c r="AD5635" t="n">
        <v>0.85</v>
      </c>
      <c r="AE5635" t="n">
        <v>0.85</v>
      </c>
      <c r="AF5635" t="n">
        <v>0.85</v>
      </c>
      <c r="AG5635" t="n">
        <v>0.85</v>
      </c>
      <c r="AH5635" t="n">
        <v>0.937522714</v>
      </c>
      <c r="AI5635" t="n">
        <v>0.013090211</v>
      </c>
      <c r="AJ5635" t="n">
        <v>0.740863677</v>
      </c>
      <c r="AK5635" t="n">
        <v>0.0828339841590837</v>
      </c>
      <c r="AL5635" t="n">
        <v>0.645146393</v>
      </c>
    </row>
    <row r="5636">
      <c r="A5636" t="inlineStr">
        <is>
          <t>2025-08-23 18:00</t>
        </is>
      </c>
      <c r="B5636" t="n">
        <v>64881.86465021452</v>
      </c>
      <c r="C5636" t="n">
        <v>63821.27977550746</v>
      </c>
      <c r="D5636" t="n">
        <v>712.5848806373002</v>
      </c>
      <c r="E5636" t="n">
        <v>347.9999940697565</v>
      </c>
      <c r="F5636" t="n">
        <v>0.032181771734777</v>
      </c>
      <c r="G5636" t="n">
        <v>0.1705882323871355</v>
      </c>
      <c r="H5636" t="n">
        <v>0.168609269151795</v>
      </c>
      <c r="I5636" t="n">
        <v>0.206357013311955</v>
      </c>
      <c r="J5636" t="n">
        <v>235</v>
      </c>
      <c r="K5636" t="n">
        <v>18</v>
      </c>
      <c r="L5636">
        <f>VLOOKUP(J5636,Clustering!$D$3:$E$367,2,FALSE)</f>
        <v/>
      </c>
      <c r="M5636" t="n">
        <v>0.657835019</v>
      </c>
      <c r="N5636" t="n">
        <v>0.575433282</v>
      </c>
      <c r="O5636" t="n">
        <v>0.575433282</v>
      </c>
      <c r="P5636" t="n">
        <v>0.93779739</v>
      </c>
      <c r="Q5636" t="n">
        <v>0.503676632</v>
      </c>
      <c r="R5636" t="n">
        <v>0.168609269151795</v>
      </c>
      <c r="S5636" t="n">
        <v>0.032181771734777</v>
      </c>
      <c r="T5636" t="n">
        <v>0.509520931</v>
      </c>
      <c r="U5636" t="n">
        <v>0.666411007</v>
      </c>
      <c r="V5636" t="n">
        <v>0.850080767</v>
      </c>
      <c r="W5636" t="n">
        <v>0.012845861</v>
      </c>
      <c r="X5636" t="n">
        <v>0.226881566</v>
      </c>
      <c r="Y5636" t="n">
        <v>0.206357013311955</v>
      </c>
      <c r="Z5636" t="n">
        <v>0.776182906</v>
      </c>
      <c r="AA5636" t="n">
        <v>0.666411007</v>
      </c>
      <c r="AB5636" t="n">
        <v>0</v>
      </c>
      <c r="AC5636" t="n">
        <v>0</v>
      </c>
      <c r="AD5636" t="n">
        <v>0.85</v>
      </c>
      <c r="AE5636" t="n">
        <v>0.85</v>
      </c>
      <c r="AF5636" t="n">
        <v>0.85</v>
      </c>
      <c r="AG5636" t="n">
        <v>0.85</v>
      </c>
      <c r="AH5636" t="n">
        <v>0.93779739</v>
      </c>
      <c r="AI5636" t="n">
        <v>0.012845861</v>
      </c>
      <c r="AJ5636" t="n">
        <v>0.752948724</v>
      </c>
      <c r="AK5636" t="n">
        <v>0.0225272402143439</v>
      </c>
      <c r="AL5636" t="n">
        <v>0.645772987</v>
      </c>
    </row>
    <row r="5637">
      <c r="A5637" t="inlineStr">
        <is>
          <t>2025-08-23 19:00</t>
        </is>
      </c>
      <c r="B5637" t="n">
        <v>63154.00560744956</v>
      </c>
      <c r="C5637" t="n">
        <v>62792.16645715393</v>
      </c>
      <c r="D5637" t="n">
        <v>2.521713851184258</v>
      </c>
      <c r="E5637" t="n">
        <v>359.3174364444455</v>
      </c>
      <c r="F5637" t="n">
        <v>0.0001138856882097</v>
      </c>
      <c r="G5637" t="n">
        <v>0.1761359982570811</v>
      </c>
      <c r="H5637" t="n">
        <v>0.174415069078504</v>
      </c>
      <c r="I5637" t="n">
        <v>0.2072409413284781</v>
      </c>
      <c r="J5637" t="n">
        <v>235</v>
      </c>
      <c r="K5637" t="n">
        <v>19</v>
      </c>
      <c r="L5637">
        <f>VLOOKUP(J5637,Clustering!$D$3:$E$367,2,FALSE)</f>
        <v/>
      </c>
      <c r="M5637" t="n">
        <v>0.656539104</v>
      </c>
      <c r="N5637" t="n">
        <v>0.582152067</v>
      </c>
      <c r="O5637" t="n">
        <v>0.582152067</v>
      </c>
      <c r="P5637" t="n">
        <v>0.937217517</v>
      </c>
      <c r="Q5637" t="n">
        <v>0.474213514</v>
      </c>
      <c r="R5637" t="n">
        <v>0.174415069078504</v>
      </c>
      <c r="S5637" t="n">
        <v>0.0001138856882097</v>
      </c>
      <c r="T5637" t="n">
        <v>0.33058788</v>
      </c>
      <c r="U5637" t="n">
        <v>0.666411007</v>
      </c>
      <c r="V5637" t="n">
        <v>0.850080767</v>
      </c>
      <c r="W5637" t="n">
        <v>0.011205221</v>
      </c>
      <c r="X5637" t="n">
        <v>0.201753107</v>
      </c>
      <c r="Y5637" t="n">
        <v>0.2072409413284781</v>
      </c>
      <c r="Z5637" t="n">
        <v>0.775650375</v>
      </c>
      <c r="AA5637" t="n">
        <v>0.666411007</v>
      </c>
      <c r="AB5637" t="n">
        <v>0</v>
      </c>
      <c r="AC5637" t="n">
        <v>0</v>
      </c>
      <c r="AD5637" t="n">
        <v>0.85</v>
      </c>
      <c r="AE5637" t="n">
        <v>0.85</v>
      </c>
      <c r="AF5637" t="n">
        <v>0.85</v>
      </c>
      <c r="AG5637" t="n">
        <v>0.85</v>
      </c>
      <c r="AH5637" t="n">
        <v>0.937217517</v>
      </c>
      <c r="AI5637" t="n">
        <v>0.011205221</v>
      </c>
      <c r="AJ5637" t="n">
        <v>0.7642427389999999</v>
      </c>
      <c r="AK5637" t="n">
        <v>7.971998174682084e-05</v>
      </c>
      <c r="AL5637" t="n">
        <v>0.704850572</v>
      </c>
    </row>
    <row r="5638">
      <c r="A5638" t="inlineStr">
        <is>
          <t>2025-08-23 20:00</t>
        </is>
      </c>
      <c r="B5638" t="n">
        <v>61336.08105777093</v>
      </c>
      <c r="C5638" t="n">
        <v>60960.18102199926</v>
      </c>
      <c r="D5638" t="n">
        <v>0</v>
      </c>
      <c r="E5638" t="n">
        <v>375.9000357716729</v>
      </c>
      <c r="F5638" t="n">
        <v>0</v>
      </c>
      <c r="G5638" t="n">
        <v>0.1842647234174866</v>
      </c>
      <c r="H5638" t="n">
        <v>0.1834351527016609</v>
      </c>
      <c r="I5638" t="n">
        <v>0.1992588034822992</v>
      </c>
      <c r="J5638" t="n">
        <v>235</v>
      </c>
      <c r="K5638" t="n">
        <v>20</v>
      </c>
      <c r="L5638">
        <f>VLOOKUP(J5638,Clustering!$D$3:$E$367,2,FALSE)</f>
        <v/>
      </c>
      <c r="M5638" t="n">
        <v>0.667695488</v>
      </c>
      <c r="N5638" t="n">
        <v>0.585569635</v>
      </c>
      <c r="O5638" t="n">
        <v>0.585569635</v>
      </c>
      <c r="P5638" t="n">
        <v>0.935060796</v>
      </c>
      <c r="Q5638" t="n">
        <v>0.448054671</v>
      </c>
      <c r="R5638" t="n">
        <v>0.1834351527016609</v>
      </c>
      <c r="S5638" t="n">
        <v>0</v>
      </c>
      <c r="T5638" t="n">
        <v>0.065097476</v>
      </c>
      <c r="U5638" t="n">
        <v>0.666411007</v>
      </c>
      <c r="V5638" t="n">
        <v>0.850080767</v>
      </c>
      <c r="W5638" t="n">
        <v>0.011309943</v>
      </c>
      <c r="X5638" t="n">
        <v>0.139773624</v>
      </c>
      <c r="Y5638" t="n">
        <v>0.1992588034822992</v>
      </c>
      <c r="Z5638" t="n">
        <v>0.771933456</v>
      </c>
      <c r="AA5638" t="n">
        <v>0.666411007</v>
      </c>
      <c r="AB5638" t="n">
        <v>0</v>
      </c>
      <c r="AC5638" t="n">
        <v>0</v>
      </c>
      <c r="AD5638" t="n">
        <v>0.85</v>
      </c>
      <c r="AE5638" t="n">
        <v>0.85</v>
      </c>
      <c r="AF5638" t="n">
        <v>0.85</v>
      </c>
      <c r="AG5638" t="n">
        <v>0.85</v>
      </c>
      <c r="AH5638" t="n">
        <v>0.935060796</v>
      </c>
      <c r="AI5638" t="n">
        <v>0.011309943</v>
      </c>
      <c r="AJ5638" t="n">
        <v>0.767124661</v>
      </c>
      <c r="AK5638" t="n">
        <v>0</v>
      </c>
      <c r="AL5638" t="n">
        <v>0.712439075</v>
      </c>
    </row>
    <row r="5639">
      <c r="A5639" t="inlineStr">
        <is>
          <t>2025-08-23 21:00</t>
        </is>
      </c>
      <c r="B5639" t="n">
        <v>58511.6612395268</v>
      </c>
      <c r="C5639" t="n">
        <v>58118.98059465702</v>
      </c>
      <c r="D5639" t="n">
        <v>0</v>
      </c>
      <c r="E5639" t="n">
        <v>392.6806448697736</v>
      </c>
      <c r="F5639" t="n">
        <v>0</v>
      </c>
      <c r="G5639" t="n">
        <v>0.1924905121910654</v>
      </c>
      <c r="H5639" t="n">
        <v>0.1930378252447989</v>
      </c>
      <c r="I5639" t="n">
        <v>0.1825980996557109</v>
      </c>
      <c r="J5639" t="n">
        <v>235</v>
      </c>
      <c r="K5639" t="n">
        <v>21</v>
      </c>
      <c r="L5639">
        <f>VLOOKUP(J5639,Clustering!$D$3:$E$367,2,FALSE)</f>
        <v/>
      </c>
      <c r="M5639" t="n">
        <v>0.651159619</v>
      </c>
      <c r="N5639" t="n">
        <v>0.571364936</v>
      </c>
      <c r="O5639" t="n">
        <v>0.571364936</v>
      </c>
      <c r="P5639" t="n">
        <v>0.932812516</v>
      </c>
      <c r="Q5639" t="n">
        <v>0.42034382</v>
      </c>
      <c r="R5639" t="n">
        <v>0.1930378252447989</v>
      </c>
      <c r="S5639" t="n">
        <v>0</v>
      </c>
      <c r="T5639" t="n">
        <v>0</v>
      </c>
      <c r="U5639" t="n">
        <v>0.666411007</v>
      </c>
      <c r="V5639" t="n">
        <v>0.850080767</v>
      </c>
      <c r="W5639" t="n">
        <v>0.011414664</v>
      </c>
      <c r="X5639" t="n">
        <v>0.067558466</v>
      </c>
      <c r="Y5639" t="n">
        <v>0.1825980996557109</v>
      </c>
      <c r="Z5639" t="n">
        <v>0.7463285120000001</v>
      </c>
      <c r="AA5639" t="n">
        <v>0.666411007</v>
      </c>
      <c r="AB5639" t="n">
        <v>0</v>
      </c>
      <c r="AC5639" t="n">
        <v>0</v>
      </c>
      <c r="AD5639" t="n">
        <v>0.85</v>
      </c>
      <c r="AE5639" t="n">
        <v>0.85</v>
      </c>
      <c r="AF5639" t="n">
        <v>0.85</v>
      </c>
      <c r="AG5639" t="n">
        <v>0.85</v>
      </c>
      <c r="AH5639" t="n">
        <v>0.932812516</v>
      </c>
      <c r="AI5639" t="n">
        <v>0.011414664</v>
      </c>
      <c r="AJ5639" t="n">
        <v>0.748506092</v>
      </c>
      <c r="AK5639" t="n">
        <v>0</v>
      </c>
      <c r="AL5639" t="n">
        <v>0.38078244</v>
      </c>
    </row>
    <row r="5640">
      <c r="A5640" t="inlineStr">
        <is>
          <t>2025-08-23 22:00</t>
        </is>
      </c>
      <c r="B5640" t="n">
        <v>54892.9314147531</v>
      </c>
      <c r="C5640" t="n">
        <v>54486.35973729838</v>
      </c>
      <c r="D5640" t="n">
        <v>0</v>
      </c>
      <c r="E5640" t="n">
        <v>406.5716774547273</v>
      </c>
      <c r="F5640" t="n">
        <v>0</v>
      </c>
      <c r="G5640" t="n">
        <v>0.1992998418895721</v>
      </c>
      <c r="H5640" t="n">
        <v>0.2016762126790027</v>
      </c>
      <c r="I5640" t="n">
        <v>0.1563481161347197</v>
      </c>
      <c r="J5640" t="n">
        <v>235</v>
      </c>
      <c r="K5640" t="n">
        <v>22</v>
      </c>
      <c r="L5640">
        <f>VLOOKUP(J5640,Clustering!$D$3:$E$367,2,FALSE)</f>
        <v/>
      </c>
      <c r="M5640" t="n">
        <v>0.614689704</v>
      </c>
      <c r="N5640" t="n">
        <v>0.545698664</v>
      </c>
      <c r="O5640" t="n">
        <v>0.545698664</v>
      </c>
      <c r="P5640" t="n">
        <v>0.930198</v>
      </c>
      <c r="Q5640" t="n">
        <v>0.410493576</v>
      </c>
      <c r="R5640" t="n">
        <v>0.2016762126790027</v>
      </c>
      <c r="S5640" t="n">
        <v>0</v>
      </c>
      <c r="T5640" t="n">
        <v>0</v>
      </c>
      <c r="U5640" t="n">
        <v>0.66559707</v>
      </c>
      <c r="V5640" t="n">
        <v>0.850080767</v>
      </c>
      <c r="W5640" t="n">
        <v>0.011659015</v>
      </c>
      <c r="X5640" t="n">
        <v>0.03135958</v>
      </c>
      <c r="Y5640" t="n">
        <v>0.1563481161347197</v>
      </c>
      <c r="Z5640" t="n">
        <v>0.664205488</v>
      </c>
      <c r="AA5640" t="n">
        <v>0.66559707</v>
      </c>
      <c r="AB5640" t="n">
        <v>0</v>
      </c>
      <c r="AC5640" t="n">
        <v>0</v>
      </c>
      <c r="AD5640" t="n">
        <v>0.85</v>
      </c>
      <c r="AE5640" t="n">
        <v>0.85</v>
      </c>
      <c r="AF5640" t="n">
        <v>0.85</v>
      </c>
      <c r="AG5640" t="n">
        <v>0.85</v>
      </c>
      <c r="AH5640" t="n">
        <v>0.930198</v>
      </c>
      <c r="AI5640" t="n">
        <v>0.011659015</v>
      </c>
      <c r="AJ5640" t="n">
        <v>0.6958372819999999</v>
      </c>
      <c r="AK5640" t="n">
        <v>0</v>
      </c>
      <c r="AL5640" t="n">
        <v>0.154009765</v>
      </c>
    </row>
    <row r="5641">
      <c r="A5641" t="inlineStr">
        <is>
          <t>2025-08-23 23:00</t>
        </is>
      </c>
      <c r="B5641" t="n">
        <v>51019.47875365336</v>
      </c>
      <c r="C5641" t="n">
        <v>50600.33639396105</v>
      </c>
      <c r="D5641" t="n">
        <v>0</v>
      </c>
      <c r="E5641" t="n">
        <v>419.1423596923101</v>
      </c>
      <c r="F5641" t="n">
        <v>0</v>
      </c>
      <c r="G5641" t="n">
        <v>0.2054619410256421</v>
      </c>
      <c r="H5641" t="n">
        <v>0.2094507613697861</v>
      </c>
      <c r="I5641" t="n">
        <v>0.1333659877051173</v>
      </c>
      <c r="J5641" t="n">
        <v>235</v>
      </c>
      <c r="K5641" t="n">
        <v>23</v>
      </c>
      <c r="L5641">
        <f>VLOOKUP(J5641,Clustering!$D$3:$E$367,2,FALSE)</f>
        <v/>
      </c>
      <c r="M5641" t="n">
        <v>0.591420838</v>
      </c>
      <c r="N5641" t="n">
        <v>0.547540562</v>
      </c>
      <c r="O5641" t="n">
        <v>0.547540562</v>
      </c>
      <c r="P5641" t="n">
        <v>0.910950279</v>
      </c>
      <c r="Q5641" t="n">
        <v>0.367425357</v>
      </c>
      <c r="R5641" t="n">
        <v>0.2094507613697861</v>
      </c>
      <c r="S5641" t="n">
        <v>0</v>
      </c>
      <c r="T5641" t="n">
        <v>0</v>
      </c>
      <c r="U5641" t="n">
        <v>0.662192621</v>
      </c>
      <c r="V5641" t="n">
        <v>0.850080767</v>
      </c>
      <c r="W5641" t="n">
        <v>0.011938273</v>
      </c>
      <c r="X5641" t="n">
        <v>0.024002191</v>
      </c>
      <c r="Y5641" t="n">
        <v>0.1333659877051173</v>
      </c>
      <c r="Z5641" t="n">
        <v>0.582722187</v>
      </c>
      <c r="AA5641" t="n">
        <v>0.662192621</v>
      </c>
      <c r="AB5641" t="n">
        <v>0</v>
      </c>
      <c r="AC5641" t="n">
        <v>0</v>
      </c>
      <c r="AD5641" t="n">
        <v>0.85</v>
      </c>
      <c r="AE5641" t="n">
        <v>0.85</v>
      </c>
      <c r="AF5641" t="n">
        <v>0.85</v>
      </c>
      <c r="AG5641" t="n">
        <v>0.85</v>
      </c>
      <c r="AH5641" t="n">
        <v>0.910950279</v>
      </c>
      <c r="AI5641" t="n">
        <v>0.011938273</v>
      </c>
      <c r="AJ5641" t="n">
        <v>0.6333993409999999</v>
      </c>
      <c r="AK5641" t="n">
        <v>0</v>
      </c>
      <c r="AL5641" t="n">
        <v>0.135309524</v>
      </c>
    </row>
    <row r="5642">
      <c r="A5642" t="inlineStr">
        <is>
          <t>2025-08-24 00:00</t>
        </is>
      </c>
      <c r="B5642" t="n">
        <v>48239.82966080834</v>
      </c>
      <c r="C5642" t="n">
        <v>47812.05604955878</v>
      </c>
      <c r="D5642" t="n">
        <v>0</v>
      </c>
      <c r="E5642" t="n">
        <v>427.7736112495648</v>
      </c>
      <c r="F5642" t="n">
        <v>0</v>
      </c>
      <c r="G5642" t="n">
        <v>0.2096929466909631</v>
      </c>
      <c r="H5642" t="n">
        <v>0.2141114727296355</v>
      </c>
      <c r="I5642" t="n">
        <v>0.1298302756390246</v>
      </c>
      <c r="J5642" t="n">
        <v>236</v>
      </c>
      <c r="K5642" t="n">
        <v>0</v>
      </c>
      <c r="L5642">
        <f>VLOOKUP(J5642,Clustering!$D$3:$E$367,2,FALSE)</f>
        <v/>
      </c>
      <c r="M5642" t="n">
        <v>0.554709019</v>
      </c>
      <c r="N5642" t="n">
        <v>0.481037013</v>
      </c>
      <c r="O5642" t="n">
        <v>0.481037013</v>
      </c>
      <c r="P5642" t="n">
        <v>0.948784462</v>
      </c>
      <c r="Q5642" t="n">
        <v>0.356135751</v>
      </c>
      <c r="R5642" t="n">
        <v>0.2141114727296355</v>
      </c>
      <c r="S5642" t="n">
        <v>0</v>
      </c>
      <c r="T5642" t="n">
        <v>0</v>
      </c>
      <c r="U5642" t="n">
        <v>0.664430948</v>
      </c>
      <c r="V5642" t="n">
        <v>0.850080767</v>
      </c>
      <c r="W5642" t="n">
        <v>0.012217531</v>
      </c>
      <c r="X5642" t="n">
        <v>0.019436808</v>
      </c>
      <c r="Y5642" t="n">
        <v>0.1298302756390246</v>
      </c>
      <c r="Z5642" t="n">
        <v>0.527430878</v>
      </c>
      <c r="AA5642" t="n">
        <v>0.664430948</v>
      </c>
      <c r="AB5642" t="n">
        <v>0</v>
      </c>
      <c r="AC5642" t="n">
        <v>0</v>
      </c>
      <c r="AD5642" t="n">
        <v>0.85</v>
      </c>
      <c r="AE5642" t="n">
        <v>0.85</v>
      </c>
      <c r="AF5642" t="n">
        <v>0.85</v>
      </c>
      <c r="AG5642" t="n">
        <v>0.85</v>
      </c>
      <c r="AH5642" t="n">
        <v>0.948784462</v>
      </c>
      <c r="AI5642" t="n">
        <v>0.012217531</v>
      </c>
      <c r="AJ5642" t="n">
        <v>0.595144202</v>
      </c>
      <c r="AK5642" t="n">
        <v>0</v>
      </c>
      <c r="AL5642" t="n">
        <v>0.042638718</v>
      </c>
    </row>
    <row r="5643">
      <c r="A5643" t="inlineStr">
        <is>
          <t>2025-08-24 01:00</t>
        </is>
      </c>
      <c r="B5643" t="n">
        <v>47117.33209262743</v>
      </c>
      <c r="C5643" t="n">
        <v>46698.00639183879</v>
      </c>
      <c r="D5643" t="n">
        <v>0</v>
      </c>
      <c r="E5643" t="n">
        <v>419.3257007886421</v>
      </c>
      <c r="F5643" t="n">
        <v>0</v>
      </c>
      <c r="G5643" t="n">
        <v>0.2055518141120794</v>
      </c>
      <c r="H5643" t="n">
        <v>0.2094507613697861</v>
      </c>
      <c r="I5643" t="n">
        <v>0.1350802723432228</v>
      </c>
      <c r="J5643" t="n">
        <v>236</v>
      </c>
      <c r="K5643" t="n">
        <v>1</v>
      </c>
      <c r="L5643">
        <f>VLOOKUP(J5643,Clustering!$D$3:$E$367,2,FALSE)</f>
        <v/>
      </c>
      <c r="M5643" t="n">
        <v>0.51573367</v>
      </c>
      <c r="N5643" t="n">
        <v>0.459243853</v>
      </c>
      <c r="O5643" t="n">
        <v>0.459243853</v>
      </c>
      <c r="P5643" t="n">
        <v>0.949059138</v>
      </c>
      <c r="Q5643" t="n">
        <v>0.298648877</v>
      </c>
      <c r="R5643" t="n">
        <v>0.2094507613697861</v>
      </c>
      <c r="S5643" t="n">
        <v>0</v>
      </c>
      <c r="T5643" t="n">
        <v>0</v>
      </c>
      <c r="U5643" t="n">
        <v>0.664430948</v>
      </c>
      <c r="V5643" t="n">
        <v>0.850080767</v>
      </c>
      <c r="W5643" t="n">
        <v>0.012287345</v>
      </c>
      <c r="X5643" t="n">
        <v>0.019436808</v>
      </c>
      <c r="Y5643" t="n">
        <v>0.1350802723432228</v>
      </c>
      <c r="Z5643" t="n">
        <v>0.483311131</v>
      </c>
      <c r="AA5643" t="n">
        <v>0.664430948</v>
      </c>
      <c r="AB5643" t="n">
        <v>0</v>
      </c>
      <c r="AC5643" t="n">
        <v>0</v>
      </c>
      <c r="AD5643" t="n">
        <v>0.85</v>
      </c>
      <c r="AE5643" t="n">
        <v>0.85</v>
      </c>
      <c r="AF5643" t="n">
        <v>0.85</v>
      </c>
      <c r="AG5643" t="n">
        <v>0.85</v>
      </c>
      <c r="AH5643" t="n">
        <v>0.949059138</v>
      </c>
      <c r="AI5643" t="n">
        <v>0.012287345</v>
      </c>
      <c r="AJ5643" t="n">
        <v>0.551673929</v>
      </c>
      <c r="AK5643" t="n">
        <v>0</v>
      </c>
      <c r="AL5643" t="n">
        <v>0</v>
      </c>
    </row>
    <row r="5644">
      <c r="A5644" t="inlineStr">
        <is>
          <t>2025-08-24 02:00</t>
        </is>
      </c>
      <c r="B5644" t="n">
        <v>46608.9762456917</v>
      </c>
      <c r="C5644" t="n">
        <v>46196.79817461508</v>
      </c>
      <c r="D5644" t="n">
        <v>0</v>
      </c>
      <c r="E5644" t="n">
        <v>412.1780710766179</v>
      </c>
      <c r="F5644" t="n">
        <v>0</v>
      </c>
      <c r="G5644" t="n">
        <v>0.2020480740571656</v>
      </c>
      <c r="H5644" t="n">
        <v>0.2052922818375065</v>
      </c>
      <c r="I5644" t="n">
        <v>0.143410624256517</v>
      </c>
      <c r="J5644" t="n">
        <v>236</v>
      </c>
      <c r="K5644" t="n">
        <v>2</v>
      </c>
      <c r="L5644">
        <f>VLOOKUP(J5644,Clustering!$D$3:$E$367,2,FALSE)</f>
        <v/>
      </c>
      <c r="M5644" t="n">
        <v>0.477685619</v>
      </c>
      <c r="N5644" t="n">
        <v>0.444254277</v>
      </c>
      <c r="O5644" t="n">
        <v>0.444254277</v>
      </c>
      <c r="P5644" t="n">
        <v>0.949405028</v>
      </c>
      <c r="Q5644" t="n">
        <v>0.251375217</v>
      </c>
      <c r="R5644" t="n">
        <v>0.2052922818375065</v>
      </c>
      <c r="S5644" t="n">
        <v>0</v>
      </c>
      <c r="T5644" t="n">
        <v>0</v>
      </c>
      <c r="U5644" t="n">
        <v>0.664430948</v>
      </c>
      <c r="V5644" t="n">
        <v>0.850080767</v>
      </c>
      <c r="W5644" t="n">
        <v>0.012566603</v>
      </c>
      <c r="X5644" t="n">
        <v>0.019190528</v>
      </c>
      <c r="Y5644" t="n">
        <v>0.143410624256517</v>
      </c>
      <c r="Z5644" t="n">
        <v>0.465241159</v>
      </c>
      <c r="AA5644" t="n">
        <v>0.664430948</v>
      </c>
      <c r="AB5644" t="n">
        <v>0</v>
      </c>
      <c r="AC5644" t="n">
        <v>0</v>
      </c>
      <c r="AD5644" t="n">
        <v>0.85</v>
      </c>
      <c r="AE5644" t="n">
        <v>0.85</v>
      </c>
      <c r="AF5644" t="n">
        <v>0.85</v>
      </c>
      <c r="AG5644" t="n">
        <v>0.85</v>
      </c>
      <c r="AH5644" t="n">
        <v>0.949405028</v>
      </c>
      <c r="AI5644" t="n">
        <v>0.012566603</v>
      </c>
      <c r="AJ5644" t="n">
        <v>0.532893694</v>
      </c>
      <c r="AK5644" t="n">
        <v>0</v>
      </c>
      <c r="AL5644" t="n">
        <v>0</v>
      </c>
    </row>
    <row r="5645">
      <c r="A5645" t="inlineStr">
        <is>
          <t>2025-08-24 03:00</t>
        </is>
      </c>
      <c r="B5645" t="n">
        <v>46346.78462305693</v>
      </c>
      <c r="C5645" t="n">
        <v>45937.12025354746</v>
      </c>
      <c r="D5645" t="n">
        <v>0</v>
      </c>
      <c r="E5645" t="n">
        <v>409.6643695094712</v>
      </c>
      <c r="F5645" t="n">
        <v>0</v>
      </c>
      <c r="G5645" t="n">
        <v>0.2008158674066035</v>
      </c>
      <c r="H5645" t="n">
        <v>0.2035043365313575</v>
      </c>
      <c r="I5645" t="n">
        <v>0.1522231187242783</v>
      </c>
      <c r="J5645" t="n">
        <v>236</v>
      </c>
      <c r="K5645" t="n">
        <v>3</v>
      </c>
      <c r="L5645">
        <f>VLOOKUP(J5645,Clustering!$D$3:$E$367,2,FALSE)</f>
        <v/>
      </c>
      <c r="M5645" t="n">
        <v>0.460118777</v>
      </c>
      <c r="N5645" t="n">
        <v>0.438194158</v>
      </c>
      <c r="O5645" t="n">
        <v>0.438194158</v>
      </c>
      <c r="P5645" t="n">
        <v>0.9490998309999999</v>
      </c>
      <c r="Q5645" t="n">
        <v>0.224640629</v>
      </c>
      <c r="R5645" t="n">
        <v>0.2035043365313575</v>
      </c>
      <c r="S5645" t="n">
        <v>0</v>
      </c>
      <c r="T5645" t="n">
        <v>0</v>
      </c>
      <c r="U5645" t="n">
        <v>0.664430948</v>
      </c>
      <c r="V5645" t="n">
        <v>0.850080767</v>
      </c>
      <c r="W5645" t="n">
        <v>0.012531696</v>
      </c>
      <c r="X5645" t="n">
        <v>0.019170424</v>
      </c>
      <c r="Y5645" t="n">
        <v>0.1522231187242783</v>
      </c>
      <c r="Z5645" t="n">
        <v>0.457891599</v>
      </c>
      <c r="AA5645" t="n">
        <v>0.664430948</v>
      </c>
      <c r="AB5645" t="n">
        <v>0</v>
      </c>
      <c r="AC5645" t="n">
        <v>0</v>
      </c>
      <c r="AD5645" t="n">
        <v>0.85</v>
      </c>
      <c r="AE5645" t="n">
        <v>0.85</v>
      </c>
      <c r="AF5645" t="n">
        <v>0.85</v>
      </c>
      <c r="AG5645" t="n">
        <v>0.85</v>
      </c>
      <c r="AH5645" t="n">
        <v>0.9490998309999999</v>
      </c>
      <c r="AI5645" t="n">
        <v>0.012531696</v>
      </c>
      <c r="AJ5645" t="n">
        <v>0.529860343</v>
      </c>
      <c r="AK5645" t="n">
        <v>0</v>
      </c>
      <c r="AL5645" t="n">
        <v>0</v>
      </c>
    </row>
    <row r="5646">
      <c r="A5646" t="inlineStr">
        <is>
          <t>2025-08-24 04:00</t>
        </is>
      </c>
      <c r="B5646" t="n">
        <v>46420.08433391537</v>
      </c>
      <c r="C5646" t="n">
        <v>46017.47750766519</v>
      </c>
      <c r="D5646" t="n">
        <v>0</v>
      </c>
      <c r="E5646" t="n">
        <v>402.606826250179</v>
      </c>
      <c r="F5646" t="n">
        <v>0</v>
      </c>
      <c r="G5646" t="n">
        <v>0.1973562873775387</v>
      </c>
      <c r="H5646" t="n">
        <v>0.1995065711839004</v>
      </c>
      <c r="I5646" t="n">
        <v>0.1584909719323516</v>
      </c>
      <c r="J5646" t="n">
        <v>236</v>
      </c>
      <c r="K5646" t="n">
        <v>4</v>
      </c>
      <c r="L5646">
        <f>VLOOKUP(J5646,Clustering!$D$3:$E$367,2,FALSE)</f>
        <v/>
      </c>
      <c r="M5646" t="n">
        <v>0.449711144</v>
      </c>
      <c r="N5646" t="n">
        <v>0.430542591</v>
      </c>
      <c r="O5646" t="n">
        <v>0.430542591</v>
      </c>
      <c r="P5646" t="n">
        <v>0.949486413</v>
      </c>
      <c r="Q5646" t="n">
        <v>0.204401945</v>
      </c>
      <c r="R5646" t="n">
        <v>0.1995065711839004</v>
      </c>
      <c r="S5646" t="n">
        <v>0</v>
      </c>
      <c r="T5646" t="n">
        <v>0</v>
      </c>
      <c r="U5646" t="n">
        <v>0.664430948</v>
      </c>
      <c r="V5646" t="n">
        <v>0.850080767</v>
      </c>
      <c r="W5646" t="n">
        <v>0.012531696</v>
      </c>
      <c r="X5646" t="n">
        <v>0.019170424</v>
      </c>
      <c r="Y5646" t="n">
        <v>0.1584909719323516</v>
      </c>
      <c r="Z5646" t="n">
        <v>0.46404968</v>
      </c>
      <c r="AA5646" t="n">
        <v>0.664430948</v>
      </c>
      <c r="AB5646" t="n">
        <v>0</v>
      </c>
      <c r="AC5646" t="n">
        <v>0</v>
      </c>
      <c r="AD5646" t="n">
        <v>0.85</v>
      </c>
      <c r="AE5646" t="n">
        <v>0.85</v>
      </c>
      <c r="AF5646" t="n">
        <v>0.85</v>
      </c>
      <c r="AG5646" t="n">
        <v>0.85</v>
      </c>
      <c r="AH5646" t="n">
        <v>0.949486413</v>
      </c>
      <c r="AI5646" t="n">
        <v>0.012531696</v>
      </c>
      <c r="AJ5646" t="n">
        <v>0.535650484</v>
      </c>
      <c r="AK5646" t="n">
        <v>0</v>
      </c>
      <c r="AL5646" t="n">
        <v>0</v>
      </c>
    </row>
    <row r="5647">
      <c r="A5647" t="inlineStr">
        <is>
          <t>2025-08-24 05:00</t>
        </is>
      </c>
      <c r="B5647" t="n">
        <v>47864.61113223272</v>
      </c>
      <c r="C5647" t="n">
        <v>47469.29641177374</v>
      </c>
      <c r="D5647" t="n">
        <v>5.312279265219268</v>
      </c>
      <c r="E5647" t="n">
        <v>390.0024411937538</v>
      </c>
      <c r="F5647" t="n">
        <v>0.0002399132557398</v>
      </c>
      <c r="G5647" t="n">
        <v>0.19117766725184</v>
      </c>
      <c r="H5647" t="n">
        <v>0.192535593417229</v>
      </c>
      <c r="I5647" t="n">
        <v>0.166633823963353</v>
      </c>
      <c r="J5647" t="n">
        <v>236</v>
      </c>
      <c r="K5647" t="n">
        <v>5</v>
      </c>
      <c r="L5647">
        <f>VLOOKUP(J5647,Clustering!$D$3:$E$367,2,FALSE)</f>
        <v/>
      </c>
      <c r="M5647" t="n">
        <v>0.458114429</v>
      </c>
      <c r="N5647" t="n">
        <v>0.442988219</v>
      </c>
      <c r="O5647" t="n">
        <v>0.442988219</v>
      </c>
      <c r="P5647" t="n">
        <v>0.949567799</v>
      </c>
      <c r="Q5647" t="n">
        <v>0.189207287</v>
      </c>
      <c r="R5647" t="n">
        <v>0.192535593417229</v>
      </c>
      <c r="S5647" t="n">
        <v>0.0002399132557398</v>
      </c>
      <c r="T5647" t="n">
        <v>0</v>
      </c>
      <c r="U5647" t="n">
        <v>0.664430948</v>
      </c>
      <c r="V5647" t="n">
        <v>0.850080767</v>
      </c>
      <c r="W5647" t="n">
        <v>0.012566603</v>
      </c>
      <c r="X5647" t="n">
        <v>0.019170424</v>
      </c>
      <c r="Y5647" t="n">
        <v>0.166633823963353</v>
      </c>
      <c r="Z5647" t="n">
        <v>0.492261708</v>
      </c>
      <c r="AA5647" t="n">
        <v>0.664430948</v>
      </c>
      <c r="AB5647" t="n">
        <v>0</v>
      </c>
      <c r="AC5647" t="n">
        <v>0</v>
      </c>
      <c r="AD5647" t="n">
        <v>0.85</v>
      </c>
      <c r="AE5647" t="n">
        <v>0.85</v>
      </c>
      <c r="AF5647" t="n">
        <v>0.85</v>
      </c>
      <c r="AG5647" t="n">
        <v>0.85</v>
      </c>
      <c r="AH5647" t="n">
        <v>0.949567799</v>
      </c>
      <c r="AI5647" t="n">
        <v>0.012566603</v>
      </c>
      <c r="AJ5647" t="n">
        <v>0.549215409</v>
      </c>
      <c r="AK5647" t="n">
        <v>0.0001679392790178</v>
      </c>
      <c r="AL5647" t="n">
        <v>0</v>
      </c>
    </row>
    <row r="5648">
      <c r="A5648" t="inlineStr">
        <is>
          <t>2025-08-24 06:00</t>
        </is>
      </c>
      <c r="B5648" t="n">
        <v>50617.41074621528</v>
      </c>
      <c r="C5648" t="n">
        <v>49360.15823008228</v>
      </c>
      <c r="D5648" t="n">
        <v>875.0782487431474</v>
      </c>
      <c r="E5648" t="n">
        <v>382.1742673898491</v>
      </c>
      <c r="F5648" t="n">
        <v>0.0395203002706626</v>
      </c>
      <c r="G5648" t="n">
        <v>0.1873403271518868</v>
      </c>
      <c r="H5648" t="n">
        <v>0.1879954176959963</v>
      </c>
      <c r="I5648" t="n">
        <v>0.1754998898260551</v>
      </c>
      <c r="J5648" t="n">
        <v>236</v>
      </c>
      <c r="K5648" t="n">
        <v>6</v>
      </c>
      <c r="L5648">
        <f>VLOOKUP(J5648,Clustering!$D$3:$E$367,2,FALSE)</f>
        <v/>
      </c>
      <c r="M5648" t="n">
        <v>0.487741916</v>
      </c>
      <c r="N5648" t="n">
        <v>0.458585188</v>
      </c>
      <c r="O5648" t="n">
        <v>0.458585188</v>
      </c>
      <c r="P5648" t="n">
        <v>0.949710224</v>
      </c>
      <c r="Q5648" t="n">
        <v>0.191022135</v>
      </c>
      <c r="R5648" t="n">
        <v>0.1879954176959963</v>
      </c>
      <c r="S5648" t="n">
        <v>0.0395203002706626</v>
      </c>
      <c r="T5648" t="n">
        <v>0</v>
      </c>
      <c r="U5648" t="n">
        <v>0.664430948</v>
      </c>
      <c r="V5648" t="n">
        <v>0.850080767</v>
      </c>
      <c r="W5648" t="n">
        <v>0.012531696</v>
      </c>
      <c r="X5648" t="n">
        <v>0.01890404</v>
      </c>
      <c r="Y5648" t="n">
        <v>0.1754998898260551</v>
      </c>
      <c r="Z5648" t="n">
        <v>0.499232281</v>
      </c>
      <c r="AA5648" t="n">
        <v>0.664430948</v>
      </c>
      <c r="AB5648" t="n">
        <v>0</v>
      </c>
      <c r="AC5648" t="n">
        <v>0</v>
      </c>
      <c r="AD5648" t="n">
        <v>0.85</v>
      </c>
      <c r="AE5648" t="n">
        <v>0.85</v>
      </c>
      <c r="AF5648" t="n">
        <v>0.85</v>
      </c>
      <c r="AG5648" t="n">
        <v>0.85</v>
      </c>
      <c r="AH5648" t="n">
        <v>0.949710224</v>
      </c>
      <c r="AI5648" t="n">
        <v>0.012531696</v>
      </c>
      <c r="AJ5648" t="n">
        <v>0.542904972</v>
      </c>
      <c r="AK5648" t="n">
        <v>0.0276642101894638</v>
      </c>
      <c r="AL5648" t="n">
        <v>0</v>
      </c>
    </row>
    <row r="5649">
      <c r="A5649" t="inlineStr">
        <is>
          <t>2025-08-24 07:00</t>
        </is>
      </c>
      <c r="B5649" t="n">
        <v>54629.84751529265</v>
      </c>
      <c r="C5649" t="n">
        <v>51116.10648208029</v>
      </c>
      <c r="D5649" t="n">
        <v>3134.608533498506</v>
      </c>
      <c r="E5649" t="n">
        <v>379.1324997138506</v>
      </c>
      <c r="F5649" t="n">
        <v>0.141565249339438</v>
      </c>
      <c r="G5649" t="n">
        <v>0.185849264565613</v>
      </c>
      <c r="H5649" t="n">
        <v>0.1860869367512304</v>
      </c>
      <c r="I5649" t="n">
        <v>0.1815534574543653</v>
      </c>
      <c r="J5649" t="n">
        <v>236</v>
      </c>
      <c r="K5649" t="n">
        <v>7</v>
      </c>
      <c r="L5649">
        <f>VLOOKUP(J5649,Clustering!$D$3:$E$367,2,FALSE)</f>
        <v/>
      </c>
      <c r="M5649" t="n">
        <v>0.516200199</v>
      </c>
      <c r="N5649" t="n">
        <v>0.469340766</v>
      </c>
      <c r="O5649" t="n">
        <v>0.469340766</v>
      </c>
      <c r="P5649" t="n">
        <v>0.950157845</v>
      </c>
      <c r="Q5649" t="n">
        <v>0.208982872</v>
      </c>
      <c r="R5649" t="n">
        <v>0.1860869367512304</v>
      </c>
      <c r="S5649" t="n">
        <v>0.141565249339438</v>
      </c>
      <c r="T5649" t="n">
        <v>0</v>
      </c>
      <c r="U5649" t="n">
        <v>0.664783133</v>
      </c>
      <c r="V5649" t="n">
        <v>0.850080767</v>
      </c>
      <c r="W5649" t="n">
        <v>0.012392067</v>
      </c>
      <c r="X5649" t="n">
        <v>0.01890404</v>
      </c>
      <c r="Y5649" t="n">
        <v>0.1815534574543653</v>
      </c>
      <c r="Z5649" t="n">
        <v>0.508792292</v>
      </c>
      <c r="AA5649" t="n">
        <v>0.664783133</v>
      </c>
      <c r="AB5649" t="n">
        <v>0</v>
      </c>
      <c r="AC5649" t="n">
        <v>0</v>
      </c>
      <c r="AD5649" t="n">
        <v>0.85</v>
      </c>
      <c r="AE5649" t="n">
        <v>0.85</v>
      </c>
      <c r="AF5649" t="n">
        <v>0.85</v>
      </c>
      <c r="AG5649" t="n">
        <v>0.85</v>
      </c>
      <c r="AH5649" t="n">
        <v>0.950157845</v>
      </c>
      <c r="AI5649" t="n">
        <v>0.012392067</v>
      </c>
      <c r="AJ5649" t="n">
        <v>0.54499692</v>
      </c>
      <c r="AK5649" t="n">
        <v>0.09909567453760661</v>
      </c>
      <c r="AL5649" t="n">
        <v>0</v>
      </c>
    </row>
    <row r="5650">
      <c r="A5650" t="inlineStr">
        <is>
          <t>2025-08-24 08:00</t>
        </is>
      </c>
      <c r="B5650" t="n">
        <v>58709.49468369987</v>
      </c>
      <c r="C5650" t="n">
        <v>52545.70929959013</v>
      </c>
      <c r="D5650" t="n">
        <v>5762.254514520714</v>
      </c>
      <c r="E5650" t="n">
        <v>401.5308695890275</v>
      </c>
      <c r="F5650" t="n">
        <v>0.2602350463823287</v>
      </c>
      <c r="G5650" t="n">
        <v>0.1968288576416801</v>
      </c>
      <c r="H5650" t="n">
        <v>0.1973168404156952</v>
      </c>
      <c r="I5650" t="n">
        <v>0.1880088105447316</v>
      </c>
      <c r="J5650" t="n">
        <v>236</v>
      </c>
      <c r="K5650" t="n">
        <v>8</v>
      </c>
      <c r="L5650">
        <f>VLOOKUP(J5650,Clustering!$D$3:$E$367,2,FALSE)</f>
        <v/>
      </c>
      <c r="M5650" t="n">
        <v>0.5354027730000001</v>
      </c>
      <c r="N5650" t="n">
        <v>0.4736004</v>
      </c>
      <c r="O5650" t="n">
        <v>0.4736004</v>
      </c>
      <c r="P5650" t="n">
        <v>0.950524081</v>
      </c>
      <c r="Q5650" t="n">
        <v>0.225141277</v>
      </c>
      <c r="R5650" t="n">
        <v>0.1973168404156952</v>
      </c>
      <c r="S5650" t="n">
        <v>0.2602350463823287</v>
      </c>
      <c r="T5650" t="n">
        <v>0.194385673</v>
      </c>
      <c r="U5650" t="n">
        <v>0.664783133</v>
      </c>
      <c r="V5650" t="n">
        <v>0.850080767</v>
      </c>
      <c r="W5650" t="n">
        <v>0.01260151</v>
      </c>
      <c r="X5650" t="n">
        <v>0.01890404</v>
      </c>
      <c r="Y5650" t="n">
        <v>0.1880088105447316</v>
      </c>
      <c r="Z5650" t="n">
        <v>0.533611082</v>
      </c>
      <c r="AA5650" t="n">
        <v>0.664783133</v>
      </c>
      <c r="AB5650" t="n">
        <v>0</v>
      </c>
      <c r="AC5650" t="n">
        <v>0</v>
      </c>
      <c r="AD5650" t="n">
        <v>0.85</v>
      </c>
      <c r="AE5650" t="n">
        <v>0.85</v>
      </c>
      <c r="AF5650" t="n">
        <v>0.85</v>
      </c>
      <c r="AG5650" t="n">
        <v>0.85</v>
      </c>
      <c r="AH5650" t="n">
        <v>0.950524081</v>
      </c>
      <c r="AI5650" t="n">
        <v>0.01260151</v>
      </c>
      <c r="AJ5650" t="n">
        <v>0.54287691</v>
      </c>
      <c r="AK5650" t="n">
        <v>0.18216453246763</v>
      </c>
      <c r="AL5650" t="n">
        <v>0</v>
      </c>
    </row>
    <row r="5651">
      <c r="A5651" t="inlineStr">
        <is>
          <t>2025-08-24 09:00</t>
        </is>
      </c>
      <c r="B5651" t="n">
        <v>63634.4545073619</v>
      </c>
      <c r="C5651" t="n">
        <v>55169.84866847031</v>
      </c>
      <c r="D5651" t="n">
        <v>8055.158334806507</v>
      </c>
      <c r="E5651" t="n">
        <v>409.4475040850776</v>
      </c>
      <c r="F5651" t="n">
        <v>0.3637872116882243</v>
      </c>
      <c r="G5651" t="n">
        <v>0.2007095608260184</v>
      </c>
      <c r="H5651" t="n">
        <v>0.2012744272169467</v>
      </c>
      <c r="I5651" t="n">
        <v>0.1904998804094787</v>
      </c>
      <c r="J5651" t="n">
        <v>236</v>
      </c>
      <c r="K5651" t="n">
        <v>9</v>
      </c>
      <c r="L5651">
        <f>VLOOKUP(J5651,Clustering!$D$3:$E$367,2,FALSE)</f>
        <v/>
      </c>
      <c r="M5651" t="n">
        <v>0.545810406</v>
      </c>
      <c r="N5651" t="n">
        <v>0.485702891</v>
      </c>
      <c r="O5651" t="n">
        <v>0.485702891</v>
      </c>
      <c r="P5651" t="n">
        <v>0.949781437</v>
      </c>
      <c r="Q5651" t="n">
        <v>0.248934559</v>
      </c>
      <c r="R5651" t="n">
        <v>0.2012744272169467</v>
      </c>
      <c r="S5651" t="n">
        <v>0.3637872116882243</v>
      </c>
      <c r="T5651" t="n">
        <v>0.5038914920000001</v>
      </c>
      <c r="U5651" t="n">
        <v>0.664783133</v>
      </c>
      <c r="V5651" t="n">
        <v>0.850080767</v>
      </c>
      <c r="W5651" t="n">
        <v>0.014381779</v>
      </c>
      <c r="X5651" t="n">
        <v>0.01890404</v>
      </c>
      <c r="Y5651" t="n">
        <v>0.1904998804094787</v>
      </c>
      <c r="Z5651" t="n">
        <v>0.569323844</v>
      </c>
      <c r="AA5651" t="n">
        <v>0.664783133</v>
      </c>
      <c r="AB5651" t="n">
        <v>0</v>
      </c>
      <c r="AC5651" t="n">
        <v>0</v>
      </c>
      <c r="AD5651" t="n">
        <v>0.85</v>
      </c>
      <c r="AE5651" t="n">
        <v>0.85</v>
      </c>
      <c r="AF5651" t="n">
        <v>0.85</v>
      </c>
      <c r="AG5651" t="n">
        <v>0.85</v>
      </c>
      <c r="AH5651" t="n">
        <v>0.949781437</v>
      </c>
      <c r="AI5651" t="n">
        <v>0.014381779</v>
      </c>
      <c r="AJ5651" t="n">
        <v>0.554708869</v>
      </c>
      <c r="AK5651" t="n">
        <v>0.254651048181757</v>
      </c>
      <c r="AL5651" t="n">
        <v>0</v>
      </c>
    </row>
    <row r="5652">
      <c r="A5652" t="inlineStr">
        <is>
          <t>2025-08-24 10:00</t>
        </is>
      </c>
      <c r="B5652" t="n">
        <v>66068.13065990859</v>
      </c>
      <c r="C5652" t="n">
        <v>55815.66342951803</v>
      </c>
      <c r="D5652" t="n">
        <v>9855.247217627795</v>
      </c>
      <c r="E5652" t="n">
        <v>397.2200127627634</v>
      </c>
      <c r="F5652" t="n">
        <v>0.4450828595518933</v>
      </c>
      <c r="G5652" t="n">
        <v>0.1947156925307663</v>
      </c>
      <c r="H5652" t="n">
        <v>0.1948659490971537</v>
      </c>
      <c r="I5652" t="n">
        <v>0.191999879467821</v>
      </c>
      <c r="J5652" t="n">
        <v>236</v>
      </c>
      <c r="K5652" t="n">
        <v>10</v>
      </c>
      <c r="L5652">
        <f>VLOOKUP(J5652,Clustering!$D$3:$E$367,2,FALSE)</f>
        <v/>
      </c>
      <c r="M5652" t="n">
        <v>0.566614154</v>
      </c>
      <c r="N5652" t="n">
        <v>0.502845949</v>
      </c>
      <c r="O5652" t="n">
        <v>0.502845949</v>
      </c>
      <c r="P5652" t="n">
        <v>0.947116054</v>
      </c>
      <c r="Q5652" t="n">
        <v>0.261863786</v>
      </c>
      <c r="R5652" t="n">
        <v>0.1948659490971537</v>
      </c>
      <c r="S5652" t="n">
        <v>0.4450828595518933</v>
      </c>
      <c r="T5652" t="n">
        <v>0.613155509</v>
      </c>
      <c r="U5652" t="n">
        <v>0.6650100960000001</v>
      </c>
      <c r="V5652" t="n">
        <v>0.850080767</v>
      </c>
      <c r="W5652" t="n">
        <v>0.014067614</v>
      </c>
      <c r="X5652" t="n">
        <v>0.018915349</v>
      </c>
      <c r="Y5652" t="n">
        <v>0.191999879467821</v>
      </c>
      <c r="Z5652" t="n">
        <v>0.614729618</v>
      </c>
      <c r="AA5652" t="n">
        <v>0.6650100960000001</v>
      </c>
      <c r="AB5652" t="n">
        <v>0</v>
      </c>
      <c r="AC5652" t="n">
        <v>0</v>
      </c>
      <c r="AD5652" t="n">
        <v>0.85</v>
      </c>
      <c r="AE5652" t="n">
        <v>0.85</v>
      </c>
      <c r="AF5652" t="n">
        <v>0.85</v>
      </c>
      <c r="AG5652" t="n">
        <v>0.85</v>
      </c>
      <c r="AH5652" t="n">
        <v>0.947116054</v>
      </c>
      <c r="AI5652" t="n">
        <v>0.014067614</v>
      </c>
      <c r="AJ5652" t="n">
        <v>0.6012665</v>
      </c>
      <c r="AK5652" t="n">
        <v>0.3115580016863253</v>
      </c>
      <c r="AL5652" t="n">
        <v>0</v>
      </c>
    </row>
    <row r="5653">
      <c r="A5653" t="inlineStr">
        <is>
          <t>2025-08-24 11:00</t>
        </is>
      </c>
      <c r="B5653" t="n">
        <v>67228.81642704981</v>
      </c>
      <c r="C5653" t="n">
        <v>55939.3099105138</v>
      </c>
      <c r="D5653" t="n">
        <v>10900.27125920885</v>
      </c>
      <c r="E5653" t="n">
        <v>389.2352573271562</v>
      </c>
      <c r="F5653" t="n">
        <v>0.4922782549038658</v>
      </c>
      <c r="G5653" t="n">
        <v>0.1908015967289981</v>
      </c>
      <c r="H5653" t="n">
        <v>0.1908079159303882</v>
      </c>
      <c r="I5653" t="n">
        <v>0.1906873802917714</v>
      </c>
      <c r="J5653" t="n">
        <v>236</v>
      </c>
      <c r="K5653" t="n">
        <v>11</v>
      </c>
      <c r="L5653">
        <f>VLOOKUP(J5653,Clustering!$D$3:$E$367,2,FALSE)</f>
        <v/>
      </c>
      <c r="M5653" t="n">
        <v>0.600958769</v>
      </c>
      <c r="N5653" t="n">
        <v>0.520409054</v>
      </c>
      <c r="O5653" t="n">
        <v>0.520409054</v>
      </c>
      <c r="P5653" t="n">
        <v>0.944532058</v>
      </c>
      <c r="Q5653" t="n">
        <v>0.277521543</v>
      </c>
      <c r="R5653" t="n">
        <v>0.1908079159303882</v>
      </c>
      <c r="S5653" t="n">
        <v>0.4922782549038658</v>
      </c>
      <c r="T5653" t="n">
        <v>0.621694121</v>
      </c>
      <c r="U5653" t="n">
        <v>0.66559707</v>
      </c>
      <c r="V5653" t="n">
        <v>0.850080767</v>
      </c>
      <c r="W5653" t="n">
        <v>0.014416686</v>
      </c>
      <c r="X5653" t="n">
        <v>0.02302922</v>
      </c>
      <c r="Y5653" t="n">
        <v>0.1906873802917714</v>
      </c>
      <c r="Z5653" t="n">
        <v>0.6764260479999999</v>
      </c>
      <c r="AA5653" t="n">
        <v>0.66559707</v>
      </c>
      <c r="AB5653" t="n">
        <v>0</v>
      </c>
      <c r="AC5653" t="n">
        <v>0</v>
      </c>
      <c r="AD5653" t="n">
        <v>0.85</v>
      </c>
      <c r="AE5653" t="n">
        <v>0.85</v>
      </c>
      <c r="AF5653" t="n">
        <v>0.85</v>
      </c>
      <c r="AG5653" t="n">
        <v>0.85</v>
      </c>
      <c r="AH5653" t="n">
        <v>0.944532058</v>
      </c>
      <c r="AI5653" t="n">
        <v>0.014416686</v>
      </c>
      <c r="AJ5653" t="n">
        <v>0.6414229769999999</v>
      </c>
      <c r="AK5653" t="n">
        <v>0.344594778432706</v>
      </c>
      <c r="AL5653" t="n">
        <v>0.001539382</v>
      </c>
    </row>
    <row r="5654">
      <c r="A5654" t="inlineStr">
        <is>
          <t>2025-08-24 12:00</t>
        </is>
      </c>
      <c r="B5654" t="n">
        <v>67452.27759010643</v>
      </c>
      <c r="C5654" t="n">
        <v>55759.19569543217</v>
      </c>
      <c r="D5654" t="n">
        <v>11306.45102400643</v>
      </c>
      <c r="E5654" t="n">
        <v>386.630870667832</v>
      </c>
      <c r="F5654" t="n">
        <v>0.5106221530543719</v>
      </c>
      <c r="G5654" t="n">
        <v>0.1895249366018784</v>
      </c>
      <c r="H5654" t="n">
        <v>0.1896829166366315</v>
      </c>
      <c r="I5654" t="n">
        <v>0.1866695256712116</v>
      </c>
      <c r="J5654" t="n">
        <v>236</v>
      </c>
      <c r="K5654" t="n">
        <v>12</v>
      </c>
      <c r="L5654">
        <f>VLOOKUP(J5654,Clustering!$D$3:$E$367,2,FALSE)</f>
        <v/>
      </c>
      <c r="M5654" t="n">
        <v>0.622908682</v>
      </c>
      <c r="N5654" t="n">
        <v>0.537989908</v>
      </c>
      <c r="O5654" t="n">
        <v>0.537989908</v>
      </c>
      <c r="P5654" t="n">
        <v>0.943616469</v>
      </c>
      <c r="Q5654" t="n">
        <v>0.313405468</v>
      </c>
      <c r="R5654" t="n">
        <v>0.1896829166366315</v>
      </c>
      <c r="S5654" t="n">
        <v>0.5106221530543719</v>
      </c>
      <c r="T5654" t="n">
        <v>0.622223062</v>
      </c>
      <c r="U5654" t="n">
        <v>0.66559707</v>
      </c>
      <c r="V5654" t="n">
        <v>0.850080767</v>
      </c>
      <c r="W5654" t="n">
        <v>0.013927985</v>
      </c>
      <c r="X5654" t="n">
        <v>0.037668605</v>
      </c>
      <c r="Y5654" t="n">
        <v>0.1866695256712116</v>
      </c>
      <c r="Z5654" t="n">
        <v>0.709819324</v>
      </c>
      <c r="AA5654" t="n">
        <v>0.66559707</v>
      </c>
      <c r="AB5654" t="n">
        <v>0</v>
      </c>
      <c r="AC5654" t="n">
        <v>0</v>
      </c>
      <c r="AD5654" t="n">
        <v>0.85</v>
      </c>
      <c r="AE5654" t="n">
        <v>0.85</v>
      </c>
      <c r="AF5654" t="n">
        <v>0.85</v>
      </c>
      <c r="AG5654" t="n">
        <v>0.85</v>
      </c>
      <c r="AH5654" t="n">
        <v>0.943616469</v>
      </c>
      <c r="AI5654" t="n">
        <v>0.013927985</v>
      </c>
      <c r="AJ5654" t="n">
        <v>0.674386208</v>
      </c>
      <c r="AK5654" t="n">
        <v>0.3574355071380602</v>
      </c>
      <c r="AL5654" t="n">
        <v>0.134225452</v>
      </c>
    </row>
    <row r="5655">
      <c r="A5655" t="inlineStr">
        <is>
          <t>2025-08-24 13:00</t>
        </is>
      </c>
      <c r="B5655" t="n">
        <v>66263.14037674897</v>
      </c>
      <c r="C5655" t="n">
        <v>54868.9186150984</v>
      </c>
      <c r="D5655" t="n">
        <v>11016.53405852632</v>
      </c>
      <c r="E5655" t="n">
        <v>377.6877031242464</v>
      </c>
      <c r="F5655" t="n">
        <v>0.4975289176256667</v>
      </c>
      <c r="G5655" t="n">
        <v>0.185141030943258</v>
      </c>
      <c r="H5655" t="n">
        <v>0.185423990738838</v>
      </c>
      <c r="I5655" t="n">
        <v>0.1800266726985526</v>
      </c>
      <c r="J5655" t="n">
        <v>236</v>
      </c>
      <c r="K5655" t="n">
        <v>13</v>
      </c>
      <c r="L5655">
        <f>VLOOKUP(J5655,Clustering!$D$3:$E$367,2,FALSE)</f>
        <v/>
      </c>
      <c r="M5655" t="n">
        <v>0.63006213</v>
      </c>
      <c r="N5655" t="n">
        <v>0.555637812</v>
      </c>
      <c r="O5655" t="n">
        <v>0.555637812</v>
      </c>
      <c r="P5655" t="n">
        <v>0.942202392</v>
      </c>
      <c r="Q5655" t="n">
        <v>0.371142666</v>
      </c>
      <c r="R5655" t="n">
        <v>0.185423990738838</v>
      </c>
      <c r="S5655" t="n">
        <v>0.4975289176256667</v>
      </c>
      <c r="T5655" t="n">
        <v>0.638280187</v>
      </c>
      <c r="U5655" t="n">
        <v>0.66559707</v>
      </c>
      <c r="V5655" t="n">
        <v>0.850080767</v>
      </c>
      <c r="W5655" t="n">
        <v>0.01424215</v>
      </c>
      <c r="X5655" t="n">
        <v>0.07374854</v>
      </c>
      <c r="Y5655" t="n">
        <v>0.1800266726985526</v>
      </c>
      <c r="Z5655" t="n">
        <v>0.73201075</v>
      </c>
      <c r="AA5655" t="n">
        <v>0.66559707</v>
      </c>
      <c r="AB5655" t="n">
        <v>0</v>
      </c>
      <c r="AC5655" t="n">
        <v>0</v>
      </c>
      <c r="AD5655" t="n">
        <v>0.85</v>
      </c>
      <c r="AE5655" t="n">
        <v>0.85</v>
      </c>
      <c r="AF5655" t="n">
        <v>0.85</v>
      </c>
      <c r="AG5655" t="n">
        <v>0.85</v>
      </c>
      <c r="AH5655" t="n">
        <v>0.942202392</v>
      </c>
      <c r="AI5655" t="n">
        <v>0.01424215</v>
      </c>
      <c r="AJ5655" t="n">
        <v>0.693762454</v>
      </c>
      <c r="AK5655" t="n">
        <v>0.3482702423379666</v>
      </c>
      <c r="AL5655" t="n">
        <v>0.253052747</v>
      </c>
    </row>
    <row r="5656">
      <c r="A5656" t="inlineStr">
        <is>
          <t>2025-08-24 14:00</t>
        </is>
      </c>
      <c r="B5656" t="n">
        <v>66116.50519992394</v>
      </c>
      <c r="C5656" t="n">
        <v>55954.50347984181</v>
      </c>
      <c r="D5656" t="n">
        <v>9804.893898032338</v>
      </c>
      <c r="E5656" t="n">
        <v>357.1078220497943</v>
      </c>
      <c r="F5656" t="n">
        <v>0.4428088019885893</v>
      </c>
      <c r="G5656" t="n">
        <v>0.1750528539459775</v>
      </c>
      <c r="H5656" t="n">
        <v>0.175017747271588</v>
      </c>
      <c r="I5656" t="n">
        <v>0.1756873897083479</v>
      </c>
      <c r="J5656" t="n">
        <v>236</v>
      </c>
      <c r="K5656" t="n">
        <v>14</v>
      </c>
      <c r="L5656">
        <f>VLOOKUP(J5656,Clustering!$D$3:$E$367,2,FALSE)</f>
        <v/>
      </c>
      <c r="M5656" t="n">
        <v>0.648803934</v>
      </c>
      <c r="N5656" t="n">
        <v>0.568262896</v>
      </c>
      <c r="O5656" t="n">
        <v>0.568262896</v>
      </c>
      <c r="P5656" t="n">
        <v>0.939801514</v>
      </c>
      <c r="Q5656" t="n">
        <v>0.412145714</v>
      </c>
      <c r="R5656" t="n">
        <v>0.175017747271588</v>
      </c>
      <c r="S5656" t="n">
        <v>0.4428088019885893</v>
      </c>
      <c r="T5656" t="n">
        <v>0.630610549</v>
      </c>
      <c r="U5656" t="n">
        <v>0.665824033</v>
      </c>
      <c r="V5656" t="n">
        <v>0.850080767</v>
      </c>
      <c r="W5656" t="n">
        <v>0.014032707</v>
      </c>
      <c r="X5656" t="n">
        <v>0.099396783</v>
      </c>
      <c r="Y5656" t="n">
        <v>0.1756873897083479</v>
      </c>
      <c r="Z5656" t="n">
        <v>0.7484905039999999</v>
      </c>
      <c r="AA5656" t="n">
        <v>0.665824033</v>
      </c>
      <c r="AB5656" t="n">
        <v>0</v>
      </c>
      <c r="AC5656" t="n">
        <v>0</v>
      </c>
      <c r="AD5656" t="n">
        <v>0.85</v>
      </c>
      <c r="AE5656" t="n">
        <v>0.85</v>
      </c>
      <c r="AF5656" t="n">
        <v>0.85</v>
      </c>
      <c r="AG5656" t="n">
        <v>0.85</v>
      </c>
      <c r="AH5656" t="n">
        <v>0.939801514</v>
      </c>
      <c r="AI5656" t="n">
        <v>0.014032707</v>
      </c>
      <c r="AJ5656" t="n">
        <v>0.707848027</v>
      </c>
      <c r="AK5656" t="n">
        <v>0.3099661613920125</v>
      </c>
      <c r="AL5656" t="n">
        <v>0.306967981</v>
      </c>
    </row>
    <row r="5657">
      <c r="A5657" t="inlineStr">
        <is>
          <t>2025-08-24 15:00</t>
        </is>
      </c>
      <c r="B5657" t="n">
        <v>66036.41670638871</v>
      </c>
      <c r="C5657" t="n">
        <v>57869.5622369283</v>
      </c>
      <c r="D5657" t="n">
        <v>7827.870769648159</v>
      </c>
      <c r="E5657" t="n">
        <v>338.9836998122565</v>
      </c>
      <c r="F5657" t="n">
        <v>0.3535224464106654</v>
      </c>
      <c r="G5657" t="n">
        <v>0.1661684803001257</v>
      </c>
      <c r="H5657" t="n">
        <v>0.1661382885601506</v>
      </c>
      <c r="I5657" t="n">
        <v>0.1667141810557642</v>
      </c>
      <c r="J5657" t="n">
        <v>236</v>
      </c>
      <c r="K5657" t="n">
        <v>15</v>
      </c>
      <c r="L5657">
        <f>VLOOKUP(J5657,Clustering!$D$3:$E$367,2,FALSE)</f>
        <v/>
      </c>
      <c r="M5657" t="n">
        <v>0.657345451</v>
      </c>
      <c r="N5657" t="n">
        <v>0.56817021</v>
      </c>
      <c r="O5657" t="n">
        <v>0.56817021</v>
      </c>
      <c r="P5657" t="n">
        <v>0.937522714</v>
      </c>
      <c r="Q5657" t="n">
        <v>0.458030076</v>
      </c>
      <c r="R5657" t="n">
        <v>0.1661382885601506</v>
      </c>
      <c r="S5657" t="n">
        <v>0.3535224464106654</v>
      </c>
      <c r="T5657" t="n">
        <v>0.644438567</v>
      </c>
      <c r="U5657" t="n">
        <v>0.666411007</v>
      </c>
      <c r="V5657" t="n">
        <v>0.850080767</v>
      </c>
      <c r="W5657" t="n">
        <v>0.013927985</v>
      </c>
      <c r="X5657" t="n">
        <v>0.122324643</v>
      </c>
      <c r="Y5657" t="n">
        <v>0.1667141810557642</v>
      </c>
      <c r="Z5657" t="n">
        <v>0.758145591</v>
      </c>
      <c r="AA5657" t="n">
        <v>0.666411007</v>
      </c>
      <c r="AB5657" t="n">
        <v>0</v>
      </c>
      <c r="AC5657" t="n">
        <v>0</v>
      </c>
      <c r="AD5657" t="n">
        <v>0.85</v>
      </c>
      <c r="AE5657" t="n">
        <v>0.85</v>
      </c>
      <c r="AF5657" t="n">
        <v>0.85</v>
      </c>
      <c r="AG5657" t="n">
        <v>0.85</v>
      </c>
      <c r="AH5657" t="n">
        <v>0.937522714</v>
      </c>
      <c r="AI5657" t="n">
        <v>0.013927985</v>
      </c>
      <c r="AJ5657" t="n">
        <v>0.719638158</v>
      </c>
      <c r="AK5657" t="n">
        <v>0.2474657124874657</v>
      </c>
      <c r="AL5657" t="n">
        <v>0.379978058</v>
      </c>
    </row>
    <row r="5658">
      <c r="A5658" t="inlineStr">
        <is>
          <t>2025-08-24 16:00</t>
        </is>
      </c>
      <c r="B5658" t="n">
        <v>65756.51553998642</v>
      </c>
      <c r="C5658" t="n">
        <v>60013.471974741</v>
      </c>
      <c r="D5658" t="n">
        <v>5430.84673431283</v>
      </c>
      <c r="E5658" t="n">
        <v>312.1968309325927</v>
      </c>
      <c r="F5658" t="n">
        <v>0.2452680020012568</v>
      </c>
      <c r="G5658" t="n">
        <v>0.1530376622218591</v>
      </c>
      <c r="H5658" t="n">
        <v>0.1529597254047142</v>
      </c>
      <c r="I5658" t="n">
        <v>0.1544463316143214</v>
      </c>
      <c r="J5658" t="n">
        <v>236</v>
      </c>
      <c r="K5658" t="n">
        <v>16</v>
      </c>
      <c r="L5658">
        <f>VLOOKUP(J5658,Clustering!$D$3:$E$367,2,FALSE)</f>
        <v/>
      </c>
      <c r="M5658" t="n">
        <v>0.661129521</v>
      </c>
      <c r="N5658" t="n">
        <v>0.573993683</v>
      </c>
      <c r="O5658" t="n">
        <v>0.573993683</v>
      </c>
      <c r="P5658" t="n">
        <v>0.936505392</v>
      </c>
      <c r="Q5658" t="n">
        <v>0.489671012</v>
      </c>
      <c r="R5658" t="n">
        <v>0.1529597254047142</v>
      </c>
      <c r="S5658" t="n">
        <v>0.2452680020012568</v>
      </c>
      <c r="T5658" t="n">
        <v>0.626379024</v>
      </c>
      <c r="U5658" t="n">
        <v>0.666411007</v>
      </c>
      <c r="V5658" t="n">
        <v>0.850080767</v>
      </c>
      <c r="W5658" t="n">
        <v>0.013194933</v>
      </c>
      <c r="X5658" t="n">
        <v>0.143383209</v>
      </c>
      <c r="Y5658" t="n">
        <v>0.1544463316143214</v>
      </c>
      <c r="Z5658" t="n">
        <v>0.76333553</v>
      </c>
      <c r="AA5658" t="n">
        <v>0.666411007</v>
      </c>
      <c r="AB5658" t="n">
        <v>0</v>
      </c>
      <c r="AC5658" t="n">
        <v>0</v>
      </c>
      <c r="AD5658" t="n">
        <v>0.85</v>
      </c>
      <c r="AE5658" t="n">
        <v>0.85</v>
      </c>
      <c r="AF5658" t="n">
        <v>0.85</v>
      </c>
      <c r="AG5658" t="n">
        <v>0.85</v>
      </c>
      <c r="AH5658" t="n">
        <v>0.936505392</v>
      </c>
      <c r="AI5658" t="n">
        <v>0.013194933</v>
      </c>
      <c r="AJ5658" t="n">
        <v>0.729092607</v>
      </c>
      <c r="AK5658" t="n">
        <v>0.1716876014008798</v>
      </c>
      <c r="AL5658" t="n">
        <v>0.5865284549999999</v>
      </c>
    </row>
    <row r="5659">
      <c r="A5659" t="inlineStr">
        <is>
          <t>2025-08-24 17:00</t>
        </is>
      </c>
      <c r="B5659" t="n">
        <v>65723.51635790426</v>
      </c>
      <c r="C5659" t="n">
        <v>62536.00645455483</v>
      </c>
      <c r="D5659" t="n">
        <v>2912.888989077006</v>
      </c>
      <c r="E5659" t="n">
        <v>274.6209142724213</v>
      </c>
      <c r="F5659" t="n">
        <v>0.1315519471187537</v>
      </c>
      <c r="G5659" t="n">
        <v>0.134618095231579</v>
      </c>
      <c r="H5659" t="n">
        <v>0.1343168799653165</v>
      </c>
      <c r="I5659" t="n">
        <v>0.140062412072717</v>
      </c>
      <c r="J5659" t="n">
        <v>236</v>
      </c>
      <c r="K5659" t="n">
        <v>17</v>
      </c>
      <c r="L5659">
        <f>VLOOKUP(J5659,Clustering!$D$3:$E$367,2,FALSE)</f>
        <v/>
      </c>
      <c r="M5659" t="n">
        <v>0.658762318</v>
      </c>
      <c r="N5659" t="n">
        <v>0.57143593</v>
      </c>
      <c r="O5659" t="n">
        <v>0.57143593</v>
      </c>
      <c r="P5659" t="n">
        <v>0.937522714</v>
      </c>
      <c r="Q5659" t="n">
        <v>0.504014569</v>
      </c>
      <c r="R5659" t="n">
        <v>0.1343168799653165</v>
      </c>
      <c r="S5659" t="n">
        <v>0.1315519471187537</v>
      </c>
      <c r="T5659" t="n">
        <v>0.580096721</v>
      </c>
      <c r="U5659" t="n">
        <v>0.666411007</v>
      </c>
      <c r="V5659" t="n">
        <v>0.850080767</v>
      </c>
      <c r="W5659" t="n">
        <v>0.013090211</v>
      </c>
      <c r="X5659" t="n">
        <v>0.203364814</v>
      </c>
      <c r="Y5659" t="n">
        <v>0.140062412072717</v>
      </c>
      <c r="Z5659" t="n">
        <v>0.766855186</v>
      </c>
      <c r="AA5659" t="n">
        <v>0.666411007</v>
      </c>
      <c r="AB5659" t="n">
        <v>0</v>
      </c>
      <c r="AC5659" t="n">
        <v>0</v>
      </c>
      <c r="AD5659" t="n">
        <v>0.85</v>
      </c>
      <c r="AE5659" t="n">
        <v>0.85</v>
      </c>
      <c r="AF5659" t="n">
        <v>0.85</v>
      </c>
      <c r="AG5659" t="n">
        <v>0.85</v>
      </c>
      <c r="AH5659" t="n">
        <v>0.937522714</v>
      </c>
      <c r="AI5659" t="n">
        <v>0.013090211</v>
      </c>
      <c r="AJ5659" t="n">
        <v>0.740863677</v>
      </c>
      <c r="AK5659" t="n">
        <v>0.0920863629831276</v>
      </c>
      <c r="AL5659" t="n">
        <v>0.645146393</v>
      </c>
    </row>
    <row r="5660">
      <c r="A5660" t="inlineStr">
        <is>
          <t>2025-08-24 18:00</t>
        </is>
      </c>
      <c r="B5660" t="n">
        <v>66953.22013910119</v>
      </c>
      <c r="C5660" t="n">
        <v>65926.33680897555</v>
      </c>
      <c r="D5660" t="n">
        <v>790.3301262519839</v>
      </c>
      <c r="E5660" t="n">
        <v>236.5532038736629</v>
      </c>
      <c r="F5660" t="n">
        <v>0.0356929039743472</v>
      </c>
      <c r="G5660" t="n">
        <v>0.1159574528792465</v>
      </c>
      <c r="H5660" t="n">
        <v>0.1152521597907599</v>
      </c>
      <c r="I5660" t="n">
        <v>0.1287052763452678</v>
      </c>
      <c r="J5660" t="n">
        <v>236</v>
      </c>
      <c r="K5660" t="n">
        <v>18</v>
      </c>
      <c r="L5660">
        <f>VLOOKUP(J5660,Clustering!$D$3:$E$367,2,FALSE)</f>
        <v/>
      </c>
      <c r="M5660" t="n">
        <v>0.657835019</v>
      </c>
      <c r="N5660" t="n">
        <v>0.575433282</v>
      </c>
      <c r="O5660" t="n">
        <v>0.575433282</v>
      </c>
      <c r="P5660" t="n">
        <v>0.93779739</v>
      </c>
      <c r="Q5660" t="n">
        <v>0.503676632</v>
      </c>
      <c r="R5660" t="n">
        <v>0.1152521597907599</v>
      </c>
      <c r="S5660" t="n">
        <v>0.0356929039743472</v>
      </c>
      <c r="T5660" t="n">
        <v>0.509520931</v>
      </c>
      <c r="U5660" t="n">
        <v>0.666411007</v>
      </c>
      <c r="V5660" t="n">
        <v>0.850080767</v>
      </c>
      <c r="W5660" t="n">
        <v>0.012845861</v>
      </c>
      <c r="X5660" t="n">
        <v>0.226881566</v>
      </c>
      <c r="Y5660" t="n">
        <v>0.1287052763452678</v>
      </c>
      <c r="Z5660" t="n">
        <v>0.776182906</v>
      </c>
      <c r="AA5660" t="n">
        <v>0.666411007</v>
      </c>
      <c r="AB5660" t="n">
        <v>0</v>
      </c>
      <c r="AC5660" t="n">
        <v>0</v>
      </c>
      <c r="AD5660" t="n">
        <v>0.85</v>
      </c>
      <c r="AE5660" t="n">
        <v>0.85</v>
      </c>
      <c r="AF5660" t="n">
        <v>0.85</v>
      </c>
      <c r="AG5660" t="n">
        <v>0.85</v>
      </c>
      <c r="AH5660" t="n">
        <v>0.93779739</v>
      </c>
      <c r="AI5660" t="n">
        <v>0.012845861</v>
      </c>
      <c r="AJ5660" t="n">
        <v>0.752948724</v>
      </c>
      <c r="AK5660" t="n">
        <v>0.024985032782043</v>
      </c>
      <c r="AL5660" t="n">
        <v>0.645772987</v>
      </c>
    </row>
    <row r="5661">
      <c r="A5661" t="inlineStr">
        <is>
          <t>2025-08-24 19:00</t>
        </is>
      </c>
      <c r="B5661" t="n">
        <v>65143.63505160192</v>
      </c>
      <c r="C5661" t="n">
        <v>64926.42587056697</v>
      </c>
      <c r="D5661" t="n">
        <v>2.078738367669365</v>
      </c>
      <c r="E5661" t="n">
        <v>215.130442667276</v>
      </c>
      <c r="F5661" t="n">
        <v>9.388002112089259e-05</v>
      </c>
      <c r="G5661" t="n">
        <v>0.1054560993467039</v>
      </c>
      <c r="H5661" t="n">
        <v>0.1044039523152482</v>
      </c>
      <c r="I5661" t="n">
        <v>0.1244731361449448</v>
      </c>
      <c r="J5661" t="n">
        <v>236</v>
      </c>
      <c r="K5661" t="n">
        <v>19</v>
      </c>
      <c r="L5661">
        <f>VLOOKUP(J5661,Clustering!$D$3:$E$367,2,FALSE)</f>
        <v/>
      </c>
      <c r="M5661" t="n">
        <v>0.656539104</v>
      </c>
      <c r="N5661" t="n">
        <v>0.582152067</v>
      </c>
      <c r="O5661" t="n">
        <v>0.582152067</v>
      </c>
      <c r="P5661" t="n">
        <v>0.937217517</v>
      </c>
      <c r="Q5661" t="n">
        <v>0.474213514</v>
      </c>
      <c r="R5661" t="n">
        <v>0.1044039523152482</v>
      </c>
      <c r="S5661" t="n">
        <v>9.388002112089259e-05</v>
      </c>
      <c r="T5661" t="n">
        <v>0.33058788</v>
      </c>
      <c r="U5661" t="n">
        <v>0.666411007</v>
      </c>
      <c r="V5661" t="n">
        <v>0.850080767</v>
      </c>
      <c r="W5661" t="n">
        <v>0.011205221</v>
      </c>
      <c r="X5661" t="n">
        <v>0.201753107</v>
      </c>
      <c r="Y5661" t="n">
        <v>0.1244731361449448</v>
      </c>
      <c r="Z5661" t="n">
        <v>0.775650375</v>
      </c>
      <c r="AA5661" t="n">
        <v>0.666411007</v>
      </c>
      <c r="AB5661" t="n">
        <v>0</v>
      </c>
      <c r="AC5661" t="n">
        <v>0</v>
      </c>
      <c r="AD5661" t="n">
        <v>0.85</v>
      </c>
      <c r="AE5661" t="n">
        <v>0.85</v>
      </c>
      <c r="AF5661" t="n">
        <v>0.85</v>
      </c>
      <c r="AG5661" t="n">
        <v>0.85</v>
      </c>
      <c r="AH5661" t="n">
        <v>0.937217517</v>
      </c>
      <c r="AI5661" t="n">
        <v>0.011205221</v>
      </c>
      <c r="AJ5661" t="n">
        <v>0.7642427389999999</v>
      </c>
      <c r="AK5661" t="n">
        <v>6.571601478462482e-05</v>
      </c>
      <c r="AL5661" t="n">
        <v>0.704850572</v>
      </c>
    </row>
    <row r="5662">
      <c r="A5662" t="inlineStr">
        <is>
          <t>2025-08-24 20:00</t>
        </is>
      </c>
      <c r="B5662" t="n">
        <v>63256.18604846632</v>
      </c>
      <c r="C5662" t="n">
        <v>63064.566778346</v>
      </c>
      <c r="D5662" t="n">
        <v>0</v>
      </c>
      <c r="E5662" t="n">
        <v>191.6192701203284</v>
      </c>
      <c r="F5662" t="n">
        <v>0</v>
      </c>
      <c r="G5662" t="n">
        <v>0.0939310147648668</v>
      </c>
      <c r="H5662" t="n">
        <v>0.0926517275501106</v>
      </c>
      <c r="I5662" t="n">
        <v>0.1170534979456442</v>
      </c>
      <c r="J5662" t="n">
        <v>236</v>
      </c>
      <c r="K5662" t="n">
        <v>20</v>
      </c>
      <c r="L5662">
        <f>VLOOKUP(J5662,Clustering!$D$3:$E$367,2,FALSE)</f>
        <v/>
      </c>
      <c r="M5662" t="n">
        <v>0.667695488</v>
      </c>
      <c r="N5662" t="n">
        <v>0.585569635</v>
      </c>
      <c r="O5662" t="n">
        <v>0.585569635</v>
      </c>
      <c r="P5662" t="n">
        <v>0.935060796</v>
      </c>
      <c r="Q5662" t="n">
        <v>0.448054671</v>
      </c>
      <c r="R5662" t="n">
        <v>0.0926517275501106</v>
      </c>
      <c r="S5662" t="n">
        <v>0</v>
      </c>
      <c r="T5662" t="n">
        <v>0.065097476</v>
      </c>
      <c r="U5662" t="n">
        <v>0.666411007</v>
      </c>
      <c r="V5662" t="n">
        <v>0.850080767</v>
      </c>
      <c r="W5662" t="n">
        <v>0.011309943</v>
      </c>
      <c r="X5662" t="n">
        <v>0.139773624</v>
      </c>
      <c r="Y5662" t="n">
        <v>0.1170534979456442</v>
      </c>
      <c r="Z5662" t="n">
        <v>0.771933456</v>
      </c>
      <c r="AA5662" t="n">
        <v>0.666411007</v>
      </c>
      <c r="AB5662" t="n">
        <v>0</v>
      </c>
      <c r="AC5662" t="n">
        <v>0</v>
      </c>
      <c r="AD5662" t="n">
        <v>0.85</v>
      </c>
      <c r="AE5662" t="n">
        <v>0.85</v>
      </c>
      <c r="AF5662" t="n">
        <v>0.85</v>
      </c>
      <c r="AG5662" t="n">
        <v>0.85</v>
      </c>
      <c r="AH5662" t="n">
        <v>0.935060796</v>
      </c>
      <c r="AI5662" t="n">
        <v>0.011309943</v>
      </c>
      <c r="AJ5662" t="n">
        <v>0.767124661</v>
      </c>
      <c r="AK5662" t="n">
        <v>0</v>
      </c>
      <c r="AL5662" t="n">
        <v>0.712439075</v>
      </c>
    </row>
    <row r="5663">
      <c r="A5663" t="inlineStr">
        <is>
          <t>2025-08-24 21:00</t>
        </is>
      </c>
      <c r="B5663" t="n">
        <v>60504.94082269451</v>
      </c>
      <c r="C5663" t="n">
        <v>60327.38629668741</v>
      </c>
      <c r="D5663" t="n">
        <v>0</v>
      </c>
      <c r="E5663" t="n">
        <v>177.5545260071046</v>
      </c>
      <c r="F5663" t="n">
        <v>0</v>
      </c>
      <c r="G5663" t="n">
        <v>0.08703653235642381</v>
      </c>
      <c r="H5663" t="n">
        <v>0.0857611068758504</v>
      </c>
      <c r="I5663" t="n">
        <v>0.1100892166033404</v>
      </c>
      <c r="J5663" t="n">
        <v>236</v>
      </c>
      <c r="K5663" t="n">
        <v>21</v>
      </c>
      <c r="L5663">
        <f>VLOOKUP(J5663,Clustering!$D$3:$E$367,2,FALSE)</f>
        <v/>
      </c>
      <c r="M5663" t="n">
        <v>0.651159619</v>
      </c>
      <c r="N5663" t="n">
        <v>0.571364936</v>
      </c>
      <c r="O5663" t="n">
        <v>0.571364936</v>
      </c>
      <c r="P5663" t="n">
        <v>0.932812516</v>
      </c>
      <c r="Q5663" t="n">
        <v>0.42034382</v>
      </c>
      <c r="R5663" t="n">
        <v>0.0857611068758504</v>
      </c>
      <c r="S5663" t="n">
        <v>0</v>
      </c>
      <c r="T5663" t="n">
        <v>0</v>
      </c>
      <c r="U5663" t="n">
        <v>0.666411007</v>
      </c>
      <c r="V5663" t="n">
        <v>0.850080767</v>
      </c>
      <c r="W5663" t="n">
        <v>0.011414664</v>
      </c>
      <c r="X5663" t="n">
        <v>0.067558466</v>
      </c>
      <c r="Y5663" t="n">
        <v>0.1100892166033404</v>
      </c>
      <c r="Z5663" t="n">
        <v>0.7463285120000001</v>
      </c>
      <c r="AA5663" t="n">
        <v>0.666411007</v>
      </c>
      <c r="AB5663" t="n">
        <v>0</v>
      </c>
      <c r="AC5663" t="n">
        <v>0</v>
      </c>
      <c r="AD5663" t="n">
        <v>0.85</v>
      </c>
      <c r="AE5663" t="n">
        <v>0.85</v>
      </c>
      <c r="AF5663" t="n">
        <v>0.85</v>
      </c>
      <c r="AG5663" t="n">
        <v>0.85</v>
      </c>
      <c r="AH5663" t="n">
        <v>0.932812516</v>
      </c>
      <c r="AI5663" t="n">
        <v>0.011414664</v>
      </c>
      <c r="AJ5663" t="n">
        <v>0.748506092</v>
      </c>
      <c r="AK5663" t="n">
        <v>0</v>
      </c>
      <c r="AL5663" t="n">
        <v>0.38078244</v>
      </c>
    </row>
    <row r="5664">
      <c r="A5664" t="inlineStr">
        <is>
          <t>2025-08-24 22:00</t>
        </is>
      </c>
      <c r="B5664" t="n">
        <v>56999.82773501543</v>
      </c>
      <c r="C5664" t="n">
        <v>56819.21424477152</v>
      </c>
      <c r="D5664" t="n">
        <v>0</v>
      </c>
      <c r="E5664" t="n">
        <v>180.6134902439149</v>
      </c>
      <c r="F5664" t="n">
        <v>0</v>
      </c>
      <c r="G5664" t="n">
        <v>0.08853602462937001</v>
      </c>
      <c r="H5664" t="n">
        <v>0.0878503912785415</v>
      </c>
      <c r="I5664" t="n">
        <v>0.1009285080684639</v>
      </c>
      <c r="J5664" t="n">
        <v>236</v>
      </c>
      <c r="K5664" t="n">
        <v>22</v>
      </c>
      <c r="L5664">
        <f>VLOOKUP(J5664,Clustering!$D$3:$E$367,2,FALSE)</f>
        <v/>
      </c>
      <c r="M5664" t="n">
        <v>0.614689704</v>
      </c>
      <c r="N5664" t="n">
        <v>0.545698664</v>
      </c>
      <c r="O5664" t="n">
        <v>0.545698664</v>
      </c>
      <c r="P5664" t="n">
        <v>0.930198</v>
      </c>
      <c r="Q5664" t="n">
        <v>0.410493576</v>
      </c>
      <c r="R5664" t="n">
        <v>0.0878503912785415</v>
      </c>
      <c r="S5664" t="n">
        <v>0</v>
      </c>
      <c r="T5664" t="n">
        <v>0</v>
      </c>
      <c r="U5664" t="n">
        <v>0.66559707</v>
      </c>
      <c r="V5664" t="n">
        <v>0.850080767</v>
      </c>
      <c r="W5664" t="n">
        <v>0.011659015</v>
      </c>
      <c r="X5664" t="n">
        <v>0.03135958</v>
      </c>
      <c r="Y5664" t="n">
        <v>0.1009285080684639</v>
      </c>
      <c r="Z5664" t="n">
        <v>0.664205488</v>
      </c>
      <c r="AA5664" t="n">
        <v>0.66559707</v>
      </c>
      <c r="AB5664" t="n">
        <v>0</v>
      </c>
      <c r="AC5664" t="n">
        <v>0</v>
      </c>
      <c r="AD5664" t="n">
        <v>0.85</v>
      </c>
      <c r="AE5664" t="n">
        <v>0.85</v>
      </c>
      <c r="AF5664" t="n">
        <v>0.85</v>
      </c>
      <c r="AG5664" t="n">
        <v>0.85</v>
      </c>
      <c r="AH5664" t="n">
        <v>0.930198</v>
      </c>
      <c r="AI5664" t="n">
        <v>0.011659015</v>
      </c>
      <c r="AJ5664" t="n">
        <v>0.6958372819999999</v>
      </c>
      <c r="AK5664" t="n">
        <v>0</v>
      </c>
      <c r="AL5664" t="n">
        <v>0.154009765</v>
      </c>
    </row>
    <row r="5665">
      <c r="A5665" t="inlineStr">
        <is>
          <t>2025-08-24 23:00</t>
        </is>
      </c>
      <c r="B5665" t="n">
        <v>53326.90106006842</v>
      </c>
      <c r="C5665" t="n">
        <v>53135.52173483425</v>
      </c>
      <c r="D5665" t="n">
        <v>0</v>
      </c>
      <c r="E5665" t="n">
        <v>191.3793252341735</v>
      </c>
      <c r="F5665" t="n">
        <v>0</v>
      </c>
      <c r="G5665" t="n">
        <v>0.093813394722634</v>
      </c>
      <c r="H5665" t="n">
        <v>0.09381690539007299</v>
      </c>
      <c r="I5665" t="n">
        <v>0.093749941146397</v>
      </c>
      <c r="J5665" t="n">
        <v>236</v>
      </c>
      <c r="K5665" t="n">
        <v>23</v>
      </c>
      <c r="L5665">
        <f>VLOOKUP(J5665,Clustering!$D$3:$E$367,2,FALSE)</f>
        <v/>
      </c>
      <c r="M5665" t="n">
        <v>0.591420838</v>
      </c>
      <c r="N5665" t="n">
        <v>0.547540562</v>
      </c>
      <c r="O5665" t="n">
        <v>0.547540562</v>
      </c>
      <c r="P5665" t="n">
        <v>0.910950279</v>
      </c>
      <c r="Q5665" t="n">
        <v>0.367425357</v>
      </c>
      <c r="R5665" t="n">
        <v>0.09381690539007299</v>
      </c>
      <c r="S5665" t="n">
        <v>0</v>
      </c>
      <c r="T5665" t="n">
        <v>0</v>
      </c>
      <c r="U5665" t="n">
        <v>0.662192621</v>
      </c>
      <c r="V5665" t="n">
        <v>0.850080767</v>
      </c>
      <c r="W5665" t="n">
        <v>0.011938273</v>
      </c>
      <c r="X5665" t="n">
        <v>0.024002191</v>
      </c>
      <c r="Y5665" t="n">
        <v>0.093749941146397</v>
      </c>
      <c r="Z5665" t="n">
        <v>0.582722187</v>
      </c>
      <c r="AA5665" t="n">
        <v>0.662192621</v>
      </c>
      <c r="AB5665" t="n">
        <v>0</v>
      </c>
      <c r="AC5665" t="n">
        <v>0</v>
      </c>
      <c r="AD5665" t="n">
        <v>0.85</v>
      </c>
      <c r="AE5665" t="n">
        <v>0.85</v>
      </c>
      <c r="AF5665" t="n">
        <v>0.85</v>
      </c>
      <c r="AG5665" t="n">
        <v>0.85</v>
      </c>
      <c r="AH5665" t="n">
        <v>0.910950279</v>
      </c>
      <c r="AI5665" t="n">
        <v>0.011938273</v>
      </c>
      <c r="AJ5665" t="n">
        <v>0.6333993409999999</v>
      </c>
      <c r="AK5665" t="n">
        <v>0</v>
      </c>
      <c r="AL5665" t="n">
        <v>0.135309524</v>
      </c>
    </row>
    <row r="5666">
      <c r="A5666" t="inlineStr">
        <is>
          <t>2025-08-25 00:00</t>
        </is>
      </c>
      <c r="B5666" t="n">
        <v>69658.34040944013</v>
      </c>
      <c r="C5666" t="n">
        <v>69461.40309540958</v>
      </c>
      <c r="D5666" t="n">
        <v>0</v>
      </c>
      <c r="E5666" t="n">
        <v>196.9373140305585</v>
      </c>
      <c r="F5666" t="n">
        <v>0</v>
      </c>
      <c r="G5666" t="n">
        <v>0.0965378990345875</v>
      </c>
      <c r="H5666" t="n">
        <v>0.09693074272100689</v>
      </c>
      <c r="I5666" t="n">
        <v>0.0894374438536627</v>
      </c>
      <c r="J5666" t="n">
        <v>237</v>
      </c>
      <c r="K5666" t="n">
        <v>0</v>
      </c>
      <c r="L5666">
        <f>VLOOKUP(J5666,Clustering!$D$3:$E$367,2,FALSE)</f>
        <v/>
      </c>
      <c r="M5666" t="n">
        <v>0.6608473</v>
      </c>
      <c r="N5666" t="n">
        <v>0.54872971</v>
      </c>
      <c r="O5666" t="n">
        <v>0.54872971</v>
      </c>
      <c r="P5666" t="n">
        <v>0.937817737</v>
      </c>
      <c r="Q5666" t="n">
        <v>0.389153467</v>
      </c>
      <c r="R5666" t="n">
        <v>0.09693074272100689</v>
      </c>
      <c r="S5666" t="n">
        <v>0</v>
      </c>
      <c r="T5666" t="n">
        <v>0</v>
      </c>
      <c r="U5666" t="n">
        <v>0.664783133</v>
      </c>
      <c r="V5666" t="n">
        <v>0.850080767</v>
      </c>
      <c r="W5666" t="n">
        <v>0.048067256</v>
      </c>
      <c r="X5666" t="n">
        <v>0.018971892</v>
      </c>
      <c r="Y5666" t="n">
        <v>0.0894374438536627</v>
      </c>
      <c r="Z5666" t="n">
        <v>0.573503764</v>
      </c>
      <c r="AA5666" t="n">
        <v>0.664783133</v>
      </c>
      <c r="AB5666" t="n">
        <v>0</v>
      </c>
      <c r="AC5666" t="n">
        <v>0</v>
      </c>
      <c r="AD5666" t="n">
        <v>0.85</v>
      </c>
      <c r="AE5666" t="n">
        <v>0.85</v>
      </c>
      <c r="AF5666" t="n">
        <v>0.85</v>
      </c>
      <c r="AG5666" t="n">
        <v>0.85</v>
      </c>
      <c r="AH5666" t="n">
        <v>0.937817737</v>
      </c>
      <c r="AI5666" t="n">
        <v>0.048067256</v>
      </c>
      <c r="AJ5666" t="n">
        <v>0.608158475</v>
      </c>
      <c r="AK5666" t="n">
        <v>0</v>
      </c>
      <c r="AL5666" t="n">
        <v>0.085277436</v>
      </c>
    </row>
    <row r="5667">
      <c r="A5667" t="inlineStr">
        <is>
          <t>2025-08-25 01:00</t>
        </is>
      </c>
      <c r="B5667" t="n">
        <v>68569.9367905627</v>
      </c>
      <c r="C5667" t="n">
        <v>68372.78078185729</v>
      </c>
      <c r="D5667" t="n">
        <v>0</v>
      </c>
      <c r="E5667" t="n">
        <v>197.1560087054109</v>
      </c>
      <c r="F5667" t="n">
        <v>0</v>
      </c>
      <c r="G5667" t="n">
        <v>0.096645102306574</v>
      </c>
      <c r="H5667" t="n">
        <v>0.097412885275474</v>
      </c>
      <c r="I5667" t="n">
        <v>0.0827678051835333</v>
      </c>
      <c r="J5667" t="n">
        <v>237</v>
      </c>
      <c r="K5667" t="n">
        <v>1</v>
      </c>
      <c r="L5667">
        <f>VLOOKUP(J5667,Clustering!$D$3:$E$367,2,FALSE)</f>
        <v/>
      </c>
      <c r="M5667" t="n">
        <v>0.607950948</v>
      </c>
      <c r="N5667" t="n">
        <v>0.523020053</v>
      </c>
      <c r="O5667" t="n">
        <v>0.523020053</v>
      </c>
      <c r="P5667" t="n">
        <v>0.939028349</v>
      </c>
      <c r="Q5667" t="n">
        <v>0.342205228</v>
      </c>
      <c r="R5667" t="n">
        <v>0.097412885275474</v>
      </c>
      <c r="S5667" t="n">
        <v>0</v>
      </c>
      <c r="T5667" t="n">
        <v>0</v>
      </c>
      <c r="U5667" t="n">
        <v>0.664783133</v>
      </c>
      <c r="V5667" t="n">
        <v>0.850080767</v>
      </c>
      <c r="W5667" t="n">
        <v>0.033371312</v>
      </c>
      <c r="X5667" t="n">
        <v>0.018971892</v>
      </c>
      <c r="Y5667" t="n">
        <v>0.0827678051835333</v>
      </c>
      <c r="Z5667" t="n">
        <v>0.518847963</v>
      </c>
      <c r="AA5667" t="n">
        <v>0.664783133</v>
      </c>
      <c r="AB5667" t="n">
        <v>0</v>
      </c>
      <c r="AC5667" t="n">
        <v>0</v>
      </c>
      <c r="AD5667" t="n">
        <v>0.85</v>
      </c>
      <c r="AE5667" t="n">
        <v>0.85</v>
      </c>
      <c r="AF5667" t="n">
        <v>0.85</v>
      </c>
      <c r="AG5667" t="n">
        <v>0.85</v>
      </c>
      <c r="AH5667" t="n">
        <v>0.939028349</v>
      </c>
      <c r="AI5667" t="n">
        <v>0.033371312</v>
      </c>
      <c r="AJ5667" t="n">
        <v>0.5471479930000001</v>
      </c>
      <c r="AK5667" t="n">
        <v>0</v>
      </c>
      <c r="AL5667" t="n">
        <v>0</v>
      </c>
    </row>
    <row r="5668">
      <c r="A5668" t="inlineStr">
        <is>
          <t>2025-08-25 02:00</t>
        </is>
      </c>
      <c r="B5668" t="n">
        <v>68012.31856728313</v>
      </c>
      <c r="C5668" t="n">
        <v>67816.48097134524</v>
      </c>
      <c r="D5668" t="n">
        <v>0</v>
      </c>
      <c r="E5668" t="n">
        <v>195.8375959378952</v>
      </c>
      <c r="F5668" t="n">
        <v>0</v>
      </c>
      <c r="G5668" t="n">
        <v>0.0959988215381839</v>
      </c>
      <c r="H5668" t="n">
        <v>0.09715172472513769</v>
      </c>
      <c r="I5668" t="n">
        <v>0.0751606671019399</v>
      </c>
      <c r="J5668" t="n">
        <v>237</v>
      </c>
      <c r="K5668" t="n">
        <v>2</v>
      </c>
      <c r="L5668">
        <f>VLOOKUP(J5668,Clustering!$D$3:$E$367,2,FALSE)</f>
        <v/>
      </c>
      <c r="M5668" t="n">
        <v>0.564880509</v>
      </c>
      <c r="N5668" t="n">
        <v>0.497900039</v>
      </c>
      <c r="O5668" t="n">
        <v>0.497900039</v>
      </c>
      <c r="P5668" t="n">
        <v>0.9389571370000001</v>
      </c>
      <c r="Q5668" t="n">
        <v>0.287234109</v>
      </c>
      <c r="R5668" t="n">
        <v>0.09715172472513769</v>
      </c>
      <c r="S5668" t="n">
        <v>0</v>
      </c>
      <c r="T5668" t="n">
        <v>0</v>
      </c>
      <c r="U5668" t="n">
        <v>0.664783133</v>
      </c>
      <c r="V5668" t="n">
        <v>0.850080767</v>
      </c>
      <c r="W5668" t="n">
        <v>0.028135228</v>
      </c>
      <c r="X5668" t="n">
        <v>0.018479333</v>
      </c>
      <c r="Y5668" t="n">
        <v>0.0751606671019399</v>
      </c>
      <c r="Z5668" t="n">
        <v>0.487508171</v>
      </c>
      <c r="AA5668" t="n">
        <v>0.664783133</v>
      </c>
      <c r="AB5668" t="n">
        <v>0</v>
      </c>
      <c r="AC5668" t="n">
        <v>0</v>
      </c>
      <c r="AD5668" t="n">
        <v>0.85</v>
      </c>
      <c r="AE5668" t="n">
        <v>0.85</v>
      </c>
      <c r="AF5668" t="n">
        <v>0.85</v>
      </c>
      <c r="AG5668" t="n">
        <v>0.85</v>
      </c>
      <c r="AH5668" t="n">
        <v>0.9389571370000001</v>
      </c>
      <c r="AI5668" t="n">
        <v>0.028135228</v>
      </c>
      <c r="AJ5668" t="n">
        <v>0.521451956</v>
      </c>
      <c r="AK5668" t="n">
        <v>0</v>
      </c>
      <c r="AL5668" t="n">
        <v>0</v>
      </c>
    </row>
    <row r="5669">
      <c r="A5669" t="inlineStr">
        <is>
          <t>2025-08-25 03:00</t>
        </is>
      </c>
      <c r="B5669" t="n">
        <v>67541.40566283063</v>
      </c>
      <c r="C5669" t="n">
        <v>67350.99073260174</v>
      </c>
      <c r="D5669" t="n">
        <v>0</v>
      </c>
      <c r="E5669" t="n">
        <v>190.4149302288794</v>
      </c>
      <c r="F5669" t="n">
        <v>0</v>
      </c>
      <c r="G5669" t="n">
        <v>0.0933406520729801</v>
      </c>
      <c r="H5669" t="n">
        <v>0.0950222617762409</v>
      </c>
      <c r="I5669" t="n">
        <v>0.0629463890554379</v>
      </c>
      <c r="J5669" t="n">
        <v>237</v>
      </c>
      <c r="K5669" t="n">
        <v>3</v>
      </c>
      <c r="L5669">
        <f>VLOOKUP(J5669,Clustering!$D$3:$E$367,2,FALSE)</f>
        <v/>
      </c>
      <c r="M5669" t="n">
        <v>0.538818227</v>
      </c>
      <c r="N5669" t="n">
        <v>0.477264475</v>
      </c>
      <c r="O5669" t="n">
        <v>0.477264475</v>
      </c>
      <c r="P5669" t="n">
        <v>0.939323373</v>
      </c>
      <c r="Q5669" t="n">
        <v>0.249009656</v>
      </c>
      <c r="R5669" t="n">
        <v>0.0950222617762409</v>
      </c>
      <c r="S5669" t="n">
        <v>0</v>
      </c>
      <c r="T5669" t="n">
        <v>0</v>
      </c>
      <c r="U5669" t="n">
        <v>0.664783133</v>
      </c>
      <c r="V5669" t="n">
        <v>0.850080767</v>
      </c>
      <c r="W5669" t="n">
        <v>0.028693744</v>
      </c>
      <c r="X5669" t="n">
        <v>0.018439125</v>
      </c>
      <c r="Y5669" t="n">
        <v>0.0629463890554379</v>
      </c>
      <c r="Z5669" t="n">
        <v>0.472809051</v>
      </c>
      <c r="AA5669" t="n">
        <v>0.664783133</v>
      </c>
      <c r="AB5669" t="n">
        <v>0</v>
      </c>
      <c r="AC5669" t="n">
        <v>0</v>
      </c>
      <c r="AD5669" t="n">
        <v>0.85</v>
      </c>
      <c r="AE5669" t="n">
        <v>0.85</v>
      </c>
      <c r="AF5669" t="n">
        <v>0.85</v>
      </c>
      <c r="AG5669" t="n">
        <v>0.85</v>
      </c>
      <c r="AH5669" t="n">
        <v>0.939323373</v>
      </c>
      <c r="AI5669" t="n">
        <v>0.028693744</v>
      </c>
      <c r="AJ5669" t="n">
        <v>0.517427255</v>
      </c>
      <c r="AK5669" t="n">
        <v>0</v>
      </c>
      <c r="AL5669" t="n">
        <v>0</v>
      </c>
    </row>
    <row r="5670">
      <c r="A5670" t="inlineStr">
        <is>
          <t>2025-08-25 04:00</t>
        </is>
      </c>
      <c r="B5670" t="n">
        <v>67544.15500955291</v>
      </c>
      <c r="C5670" t="n">
        <v>67361.82380214643</v>
      </c>
      <c r="D5670" t="n">
        <v>0</v>
      </c>
      <c r="E5670" t="n">
        <v>182.3312074064728</v>
      </c>
      <c r="F5670" t="n">
        <v>0</v>
      </c>
      <c r="G5670" t="n">
        <v>0.0893780428463101</v>
      </c>
      <c r="H5670" t="n">
        <v>0.0914865497101482</v>
      </c>
      <c r="I5670" t="n">
        <v>0.0512678249583439</v>
      </c>
      <c r="J5670" t="n">
        <v>237</v>
      </c>
      <c r="K5670" t="n">
        <v>4</v>
      </c>
      <c r="L5670">
        <f>VLOOKUP(J5670,Clustering!$D$3:$E$367,2,FALSE)</f>
        <v/>
      </c>
      <c r="M5670" t="n">
        <v>0.529965691</v>
      </c>
      <c r="N5670" t="n">
        <v>0.469573468</v>
      </c>
      <c r="O5670" t="n">
        <v>0.469573468</v>
      </c>
      <c r="P5670" t="n">
        <v>0.94042208</v>
      </c>
      <c r="Q5670" t="n">
        <v>0.231862472</v>
      </c>
      <c r="R5670" t="n">
        <v>0.0914865497101482</v>
      </c>
      <c r="S5670" t="n">
        <v>0</v>
      </c>
      <c r="T5670" t="n">
        <v>0</v>
      </c>
      <c r="U5670" t="n">
        <v>0.664783133</v>
      </c>
      <c r="V5670" t="n">
        <v>0.850080767</v>
      </c>
      <c r="W5670" t="n">
        <v>0.028728651</v>
      </c>
      <c r="X5670" t="n">
        <v>0.018439125</v>
      </c>
      <c r="Y5670" t="n">
        <v>0.0512678249583439</v>
      </c>
      <c r="Z5670" t="n">
        <v>0.483812058</v>
      </c>
      <c r="AA5670" t="n">
        <v>0.664783133</v>
      </c>
      <c r="AB5670" t="n">
        <v>0</v>
      </c>
      <c r="AC5670" t="n">
        <v>0</v>
      </c>
      <c r="AD5670" t="n">
        <v>0.85</v>
      </c>
      <c r="AE5670" t="n">
        <v>0.85</v>
      </c>
      <c r="AF5670" t="n">
        <v>0.85</v>
      </c>
      <c r="AG5670" t="n">
        <v>0.85</v>
      </c>
      <c r="AH5670" t="n">
        <v>0.94042208</v>
      </c>
      <c r="AI5670" t="n">
        <v>0.028728651</v>
      </c>
      <c r="AJ5670" t="n">
        <v>0.520795763</v>
      </c>
      <c r="AK5670" t="n">
        <v>0</v>
      </c>
      <c r="AL5670" t="n">
        <v>0</v>
      </c>
    </row>
    <row r="5671">
      <c r="A5671" t="inlineStr">
        <is>
          <t>2025-08-25 05:00</t>
        </is>
      </c>
      <c r="B5671" t="n">
        <v>70626.79415849311</v>
      </c>
      <c r="C5671" t="n">
        <v>70445.12938753779</v>
      </c>
      <c r="D5671" t="n">
        <v>5.16749944753072</v>
      </c>
      <c r="E5671" t="n">
        <v>176.4972715077839</v>
      </c>
      <c r="F5671" t="n">
        <v>0.0002333747068998</v>
      </c>
      <c r="G5671" t="n">
        <v>0.08651827034695279</v>
      </c>
      <c r="H5671" t="n">
        <v>0.0887945871143731</v>
      </c>
      <c r="I5671" t="n">
        <v>0.0453749715148561</v>
      </c>
      <c r="J5671" t="n">
        <v>237</v>
      </c>
      <c r="K5671" t="n">
        <v>5</v>
      </c>
      <c r="L5671">
        <f>VLOOKUP(J5671,Clustering!$D$3:$E$367,2,FALSE)</f>
        <v/>
      </c>
      <c r="M5671" t="n">
        <v>0.530541653</v>
      </c>
      <c r="N5671" t="n">
        <v>0.478824369</v>
      </c>
      <c r="O5671" t="n">
        <v>0.478824369</v>
      </c>
      <c r="P5671" t="n">
        <v>0.941327496</v>
      </c>
      <c r="Q5671" t="n">
        <v>0.224139981</v>
      </c>
      <c r="R5671" t="n">
        <v>0.0887945871143731</v>
      </c>
      <c r="S5671" t="n">
        <v>0.0002333747068998</v>
      </c>
      <c r="T5671" t="n">
        <v>0</v>
      </c>
      <c r="U5671" t="n">
        <v>0.664783133</v>
      </c>
      <c r="V5671" t="n">
        <v>0.850080767</v>
      </c>
      <c r="W5671" t="n">
        <v>0.029636239</v>
      </c>
      <c r="X5671" t="n">
        <v>0.018439125</v>
      </c>
      <c r="Y5671" t="n">
        <v>0.0453749715148561</v>
      </c>
      <c r="Z5671" t="n">
        <v>0.513223467</v>
      </c>
      <c r="AA5671" t="n">
        <v>0.664783133</v>
      </c>
      <c r="AB5671" t="n">
        <v>0</v>
      </c>
      <c r="AC5671" t="n">
        <v>0</v>
      </c>
      <c r="AD5671" t="n">
        <v>0.85</v>
      </c>
      <c r="AE5671" t="n">
        <v>0.85</v>
      </c>
      <c r="AF5671" t="n">
        <v>0.85</v>
      </c>
      <c r="AG5671" t="n">
        <v>0.85</v>
      </c>
      <c r="AH5671" t="n">
        <v>0.941327496</v>
      </c>
      <c r="AI5671" t="n">
        <v>0.029636239</v>
      </c>
      <c r="AJ5671" t="n">
        <v>0.533205554</v>
      </c>
      <c r="AK5671" t="n">
        <v>0.0001633622948299</v>
      </c>
      <c r="AL5671" t="n">
        <v>0</v>
      </c>
    </row>
    <row r="5672">
      <c r="A5672" t="inlineStr">
        <is>
          <t>2025-08-25 06:00</t>
        </is>
      </c>
      <c r="B5672" t="n">
        <v>77472.24625890156</v>
      </c>
      <c r="C5672" t="n">
        <v>76164.80443275062</v>
      </c>
      <c r="D5672" t="n">
        <v>1151.002090684978</v>
      </c>
      <c r="E5672" t="n">
        <v>156.4397354659537</v>
      </c>
      <c r="F5672" t="n">
        <v>0.0519815779918698</v>
      </c>
      <c r="G5672" t="n">
        <v>0.0766861448362518</v>
      </c>
      <c r="H5672" t="n">
        <v>0.078689682743665</v>
      </c>
      <c r="I5672" t="n">
        <v>0.0404731888777731</v>
      </c>
      <c r="J5672" t="n">
        <v>237</v>
      </c>
      <c r="K5672" t="n">
        <v>6</v>
      </c>
      <c r="L5672">
        <f>VLOOKUP(J5672,Clustering!$D$3:$E$367,2,FALSE)</f>
        <v/>
      </c>
      <c r="M5672" t="n">
        <v>0.549957333</v>
      </c>
      <c r="N5672" t="n">
        <v>0.492942298</v>
      </c>
      <c r="O5672" t="n">
        <v>0.492942298</v>
      </c>
      <c r="P5672" t="n">
        <v>0.942507588</v>
      </c>
      <c r="Q5672" t="n">
        <v>0.223276364</v>
      </c>
      <c r="R5672" t="n">
        <v>0.078689682743665</v>
      </c>
      <c r="S5672" t="n">
        <v>0.0519815779918698</v>
      </c>
      <c r="T5672" t="n">
        <v>0</v>
      </c>
      <c r="U5672" t="n">
        <v>0.664783133</v>
      </c>
      <c r="V5672" t="n">
        <v>0.850080767</v>
      </c>
      <c r="W5672" t="n">
        <v>0.031660858</v>
      </c>
      <c r="X5672" t="n">
        <v>0.018439125</v>
      </c>
      <c r="Y5672" t="n">
        <v>0.0404731888777731</v>
      </c>
      <c r="Z5672" t="n">
        <v>0.509514712</v>
      </c>
      <c r="AA5672" t="n">
        <v>0.664783133</v>
      </c>
      <c r="AB5672" t="n">
        <v>0</v>
      </c>
      <c r="AC5672" t="n">
        <v>0</v>
      </c>
      <c r="AD5672" t="n">
        <v>0.85</v>
      </c>
      <c r="AE5672" t="n">
        <v>0.85</v>
      </c>
      <c r="AF5672" t="n">
        <v>0.85</v>
      </c>
      <c r="AG5672" t="n">
        <v>0.85</v>
      </c>
      <c r="AH5672" t="n">
        <v>0.942507588</v>
      </c>
      <c r="AI5672" t="n">
        <v>0.031660858</v>
      </c>
      <c r="AJ5672" t="n">
        <v>0.5217925839999999</v>
      </c>
      <c r="AK5672" t="n">
        <v>0.0363871045943088</v>
      </c>
      <c r="AL5672" t="n">
        <v>0</v>
      </c>
    </row>
    <row r="5673">
      <c r="A5673" t="inlineStr">
        <is>
          <t>2025-08-25 07:00</t>
        </is>
      </c>
      <c r="B5673" t="n">
        <v>84673.69012869308</v>
      </c>
      <c r="C5673" t="n">
        <v>80504.50840501455</v>
      </c>
      <c r="D5673" t="n">
        <v>4038.983914574872</v>
      </c>
      <c r="E5673" t="n">
        <v>130.1978091036545</v>
      </c>
      <c r="F5673" t="n">
        <v>0.1824086672496273</v>
      </c>
      <c r="G5673" t="n">
        <v>0.0638224554429679</v>
      </c>
      <c r="H5673" t="n">
        <v>0.065772280138565</v>
      </c>
      <c r="I5673" t="n">
        <v>0.0285803392009158</v>
      </c>
      <c r="J5673" t="n">
        <v>237</v>
      </c>
      <c r="K5673" t="n">
        <v>7</v>
      </c>
      <c r="L5673">
        <f>VLOOKUP(J5673,Clustering!$D$3:$E$367,2,FALSE)</f>
        <v/>
      </c>
      <c r="M5673" t="n">
        <v>0.584981583</v>
      </c>
      <c r="N5673" t="n">
        <v>0.503780702</v>
      </c>
      <c r="O5673" t="n">
        <v>0.503780702</v>
      </c>
      <c r="P5673" t="n">
        <v>0.944216688</v>
      </c>
      <c r="Q5673" t="n">
        <v>0.239522382</v>
      </c>
      <c r="R5673" t="n">
        <v>0.065772280138565</v>
      </c>
      <c r="S5673" t="n">
        <v>0.1824086672496273</v>
      </c>
      <c r="T5673" t="n">
        <v>0</v>
      </c>
      <c r="U5673" t="n">
        <v>0.664783133</v>
      </c>
      <c r="V5673" t="n">
        <v>0.850080767</v>
      </c>
      <c r="W5673" t="n">
        <v>0.043005708</v>
      </c>
      <c r="X5673" t="n">
        <v>0.018439125</v>
      </c>
      <c r="Y5673" t="n">
        <v>0.0285803392009158</v>
      </c>
      <c r="Z5673" t="n">
        <v>0.5413522710000001</v>
      </c>
      <c r="AA5673" t="n">
        <v>0.664783133</v>
      </c>
      <c r="AB5673" t="n">
        <v>0</v>
      </c>
      <c r="AC5673" t="n">
        <v>0</v>
      </c>
      <c r="AD5673" t="n">
        <v>0.85</v>
      </c>
      <c r="AE5673" t="n">
        <v>0.85</v>
      </c>
      <c r="AF5673" t="n">
        <v>0.85</v>
      </c>
      <c r="AG5673" t="n">
        <v>0.85</v>
      </c>
      <c r="AH5673" t="n">
        <v>0.944216688</v>
      </c>
      <c r="AI5673" t="n">
        <v>0.043005708</v>
      </c>
      <c r="AJ5673" t="n">
        <v>0.538267317</v>
      </c>
      <c r="AK5673" t="n">
        <v>0.1276860670747391</v>
      </c>
      <c r="AL5673" t="n">
        <v>0</v>
      </c>
    </row>
    <row r="5674">
      <c r="A5674" t="inlineStr">
        <is>
          <t>2025-08-25 08:00</t>
        </is>
      </c>
      <c r="B5674" t="n">
        <v>85646.08324917532</v>
      </c>
      <c r="C5674" t="n">
        <v>78358.47152058048</v>
      </c>
      <c r="D5674" t="n">
        <v>7150.804879248724</v>
      </c>
      <c r="E5674" t="n">
        <v>136.8068493461116</v>
      </c>
      <c r="F5674" t="n">
        <v>0.3229447839787162</v>
      </c>
      <c r="G5674" t="n">
        <v>0.0670621810520154</v>
      </c>
      <c r="H5674" t="n">
        <v>0.0693883492970689</v>
      </c>
      <c r="I5674" t="n">
        <v>0.0250178414373527</v>
      </c>
      <c r="J5674" t="n">
        <v>237</v>
      </c>
      <c r="K5674" t="n">
        <v>8</v>
      </c>
      <c r="L5674">
        <f>VLOOKUP(J5674,Clustering!$D$3:$E$367,2,FALSE)</f>
        <v/>
      </c>
      <c r="M5674" t="n">
        <v>0.61717786</v>
      </c>
      <c r="N5674" t="n">
        <v>0.516017292</v>
      </c>
      <c r="O5674" t="n">
        <v>0.516017292</v>
      </c>
      <c r="P5674" t="n">
        <v>0.944521885</v>
      </c>
      <c r="Q5674" t="n">
        <v>0.258509447</v>
      </c>
      <c r="R5674" t="n">
        <v>0.0693883492970689</v>
      </c>
      <c r="S5674" t="n">
        <v>0.3229447839787162</v>
      </c>
      <c r="T5674" t="n">
        <v>0.222079492</v>
      </c>
      <c r="U5674" t="n">
        <v>0.664783133</v>
      </c>
      <c r="V5674" t="n">
        <v>0.850080767</v>
      </c>
      <c r="W5674" t="n">
        <v>0.059063034</v>
      </c>
      <c r="X5674" t="n">
        <v>0.018439125</v>
      </c>
      <c r="Y5674" t="n">
        <v>0.0250178414373527</v>
      </c>
      <c r="Z5674" t="n">
        <v>0.578426647</v>
      </c>
      <c r="AA5674" t="n">
        <v>0.664783133</v>
      </c>
      <c r="AB5674" t="n">
        <v>0</v>
      </c>
      <c r="AC5674" t="n">
        <v>0</v>
      </c>
      <c r="AD5674" t="n">
        <v>0.85</v>
      </c>
      <c r="AE5674" t="n">
        <v>0.85</v>
      </c>
      <c r="AF5674" t="n">
        <v>0.85</v>
      </c>
      <c r="AG5674" t="n">
        <v>0.85</v>
      </c>
      <c r="AH5674" t="n">
        <v>0.944521885</v>
      </c>
      <c r="AI5674" t="n">
        <v>0.059063034</v>
      </c>
      <c r="AJ5674" t="n">
        <v>0.567621307</v>
      </c>
      <c r="AK5674" t="n">
        <v>0.2260613487851013</v>
      </c>
      <c r="AL5674" t="n">
        <v>0</v>
      </c>
    </row>
    <row r="5675">
      <c r="A5675" t="inlineStr">
        <is>
          <t>2025-08-25 09:00</t>
        </is>
      </c>
      <c r="B5675" t="n">
        <v>84466.1919141425</v>
      </c>
      <c r="C5675" t="n">
        <v>74545.21461152133</v>
      </c>
      <c r="D5675" t="n">
        <v>9778.516665282748</v>
      </c>
      <c r="E5675" t="n">
        <v>142.4606373384281</v>
      </c>
      <c r="F5675" t="n">
        <v>0.4416175529087838</v>
      </c>
      <c r="G5675" t="n">
        <v>0.0698336457541314</v>
      </c>
      <c r="H5675" t="n">
        <v>0.0723012938969748</v>
      </c>
      <c r="I5675" t="n">
        <v>0.0252321270171159</v>
      </c>
      <c r="J5675" t="n">
        <v>237</v>
      </c>
      <c r="K5675" t="n">
        <v>9</v>
      </c>
      <c r="L5675">
        <f>VLOOKUP(J5675,Clustering!$D$3:$E$367,2,FALSE)</f>
        <v/>
      </c>
      <c r="M5675" t="n">
        <v>0.628524312</v>
      </c>
      <c r="N5675" t="n">
        <v>0.53272847</v>
      </c>
      <c r="O5675" t="n">
        <v>0.53272847</v>
      </c>
      <c r="P5675" t="n">
        <v>0.944023397</v>
      </c>
      <c r="Q5675" t="n">
        <v>0.278510323</v>
      </c>
      <c r="R5675" t="n">
        <v>0.0723012938969748</v>
      </c>
      <c r="S5675" t="n">
        <v>0.4416175529087838</v>
      </c>
      <c r="T5675" t="n">
        <v>0.506649539</v>
      </c>
      <c r="U5675" t="n">
        <v>0.664783133</v>
      </c>
      <c r="V5675" t="n">
        <v>0.850080767</v>
      </c>
      <c r="W5675" t="n">
        <v>0.083812261</v>
      </c>
      <c r="X5675" t="n">
        <v>0.018439125</v>
      </c>
      <c r="Y5675" t="n">
        <v>0.0252321270171159</v>
      </c>
      <c r="Z5675" t="n">
        <v>0.6239788550000001</v>
      </c>
      <c r="AA5675" t="n">
        <v>0.664783133</v>
      </c>
      <c r="AB5675" t="n">
        <v>0</v>
      </c>
      <c r="AC5675" t="n">
        <v>0</v>
      </c>
      <c r="AD5675" t="n">
        <v>0.85</v>
      </c>
      <c r="AE5675" t="n">
        <v>0.85</v>
      </c>
      <c r="AF5675" t="n">
        <v>0.85</v>
      </c>
      <c r="AG5675" t="n">
        <v>0.85</v>
      </c>
      <c r="AH5675" t="n">
        <v>0.944023397</v>
      </c>
      <c r="AI5675" t="n">
        <v>0.083812261</v>
      </c>
      <c r="AJ5675" t="n">
        <v>0.60184539</v>
      </c>
      <c r="AK5675" t="n">
        <v>0.3091322870361486</v>
      </c>
      <c r="AL5675" t="n">
        <v>0</v>
      </c>
    </row>
    <row r="5676">
      <c r="A5676" t="inlineStr">
        <is>
          <t>2025-08-25 10:00</t>
        </is>
      </c>
      <c r="B5676" t="n">
        <v>82836.06251791187</v>
      </c>
      <c r="C5676" t="n">
        <v>70928.40829864742</v>
      </c>
      <c r="D5676" t="n">
        <v>11761.70715306077</v>
      </c>
      <c r="E5676" t="n">
        <v>145.9470662036736</v>
      </c>
      <c r="F5676" t="n">
        <v>0.5311824388872427</v>
      </c>
      <c r="G5676" t="n">
        <v>0.0715426795116047</v>
      </c>
      <c r="H5676" t="n">
        <v>0.0741093284762268</v>
      </c>
      <c r="I5676" t="n">
        <v>0.0251517699247047</v>
      </c>
      <c r="J5676" t="n">
        <v>237</v>
      </c>
      <c r="K5676" t="n">
        <v>10</v>
      </c>
      <c r="L5676">
        <f>VLOOKUP(J5676,Clustering!$D$3:$E$367,2,FALSE)</f>
        <v/>
      </c>
      <c r="M5676" t="n">
        <v>0.663502485</v>
      </c>
      <c r="N5676" t="n">
        <v>0.563768587</v>
      </c>
      <c r="O5676" t="n">
        <v>0.563768587</v>
      </c>
      <c r="P5676" t="n">
        <v>0.94295521</v>
      </c>
      <c r="Q5676" t="n">
        <v>0.292628588</v>
      </c>
      <c r="R5676" t="n">
        <v>0.0741093284762268</v>
      </c>
      <c r="S5676" t="n">
        <v>0.5311824388872427</v>
      </c>
      <c r="T5676" t="n">
        <v>0.612891038</v>
      </c>
      <c r="U5676" t="n">
        <v>0.665237059</v>
      </c>
      <c r="V5676" t="n">
        <v>0.850080767</v>
      </c>
      <c r="W5676" t="n">
        <v>0.113553221</v>
      </c>
      <c r="X5676" t="n">
        <v>0.018461742</v>
      </c>
      <c r="Y5676" t="n">
        <v>0.0251517699247047</v>
      </c>
      <c r="Z5676" t="n">
        <v>0.680189583</v>
      </c>
      <c r="AA5676" t="n">
        <v>0.665237059</v>
      </c>
      <c r="AB5676" t="n">
        <v>0</v>
      </c>
      <c r="AC5676" t="n">
        <v>0</v>
      </c>
      <c r="AD5676" t="n">
        <v>0.85</v>
      </c>
      <c r="AE5676" t="n">
        <v>0.85</v>
      </c>
      <c r="AF5676" t="n">
        <v>0.85</v>
      </c>
      <c r="AG5676" t="n">
        <v>0.85</v>
      </c>
      <c r="AH5676" t="n">
        <v>0.94295521</v>
      </c>
      <c r="AI5676" t="n">
        <v>0.113553221</v>
      </c>
      <c r="AJ5676" t="n">
        <v>0.642868968</v>
      </c>
      <c r="AK5676" t="n">
        <v>0.3718277072210699</v>
      </c>
      <c r="AL5676" t="n">
        <v>0</v>
      </c>
    </row>
    <row r="5677">
      <c r="A5677" t="inlineStr">
        <is>
          <t>2025-08-25 11:00</t>
        </is>
      </c>
      <c r="B5677" t="n">
        <v>81162.45762843429</v>
      </c>
      <c r="C5677" t="n">
        <v>68047.91624807613</v>
      </c>
      <c r="D5677" t="n">
        <v>12967.47038114953</v>
      </c>
      <c r="E5677" t="n">
        <v>147.0709992086355</v>
      </c>
      <c r="F5677" t="n">
        <v>0.5856371403928883</v>
      </c>
      <c r="G5677" t="n">
        <v>0.0720936270630566</v>
      </c>
      <c r="H5677" t="n">
        <v>0.0744106675727688</v>
      </c>
      <c r="I5677" t="n">
        <v>0.0302142667466102</v>
      </c>
      <c r="J5677" t="n">
        <v>237</v>
      </c>
      <c r="K5677" t="n">
        <v>11</v>
      </c>
      <c r="L5677">
        <f>VLOOKUP(J5677,Clustering!$D$3:$E$367,2,FALSE)</f>
        <v/>
      </c>
      <c r="M5677" t="n">
        <v>0.696199849</v>
      </c>
      <c r="N5677" t="n">
        <v>0.600038589</v>
      </c>
      <c r="O5677" t="n">
        <v>0.600038589</v>
      </c>
      <c r="P5677" t="n">
        <v>0.941897196</v>
      </c>
      <c r="Q5677" t="n">
        <v>0.351967858</v>
      </c>
      <c r="R5677" t="n">
        <v>0.0744106675727688</v>
      </c>
      <c r="S5677" t="n">
        <v>0.5856371403928883</v>
      </c>
      <c r="T5677" t="n">
        <v>0.6190871999999999</v>
      </c>
      <c r="U5677" t="n">
        <v>0.666411007</v>
      </c>
      <c r="V5677" t="n">
        <v>0.850080767</v>
      </c>
      <c r="W5677" t="n">
        <v>0.115542933</v>
      </c>
      <c r="X5677" t="n">
        <v>0.026689485</v>
      </c>
      <c r="Y5677" t="n">
        <v>0.0302142667466102</v>
      </c>
      <c r="Z5677" t="n">
        <v>0.740885476</v>
      </c>
      <c r="AA5677" t="n">
        <v>0.666411007</v>
      </c>
      <c r="AB5677" t="n">
        <v>0</v>
      </c>
      <c r="AC5677" t="n">
        <v>0</v>
      </c>
      <c r="AD5677" t="n">
        <v>0.85</v>
      </c>
      <c r="AE5677" t="n">
        <v>0.85</v>
      </c>
      <c r="AF5677" t="n">
        <v>0.85</v>
      </c>
      <c r="AG5677" t="n">
        <v>0.85</v>
      </c>
      <c r="AH5677" t="n">
        <v>0.941897196</v>
      </c>
      <c r="AI5677" t="n">
        <v>0.115542933</v>
      </c>
      <c r="AJ5677" t="n">
        <v>0.697892873</v>
      </c>
      <c r="AK5677" t="n">
        <v>0.4099459982750217</v>
      </c>
      <c r="AL5677" t="n">
        <v>0.003078764</v>
      </c>
    </row>
    <row r="5678">
      <c r="A5678" t="inlineStr">
        <is>
          <t>2025-08-25 12:00</t>
        </is>
      </c>
      <c r="B5678" t="n">
        <v>81346.42407630995</v>
      </c>
      <c r="C5678" t="n">
        <v>67847.37307377836</v>
      </c>
      <c r="D5678" t="n">
        <v>13348.018993946</v>
      </c>
      <c r="E5678" t="n">
        <v>151.0320085855955</v>
      </c>
      <c r="F5678" t="n">
        <v>0.6028234839763349</v>
      </c>
      <c r="G5678" t="n">
        <v>0.0740352983262723</v>
      </c>
      <c r="H5678" t="n">
        <v>0.0760981665134039</v>
      </c>
      <c r="I5678" t="n">
        <v>0.0367499769293876</v>
      </c>
      <c r="J5678" t="n">
        <v>237</v>
      </c>
      <c r="K5678" t="n">
        <v>12</v>
      </c>
      <c r="L5678">
        <f>VLOOKUP(J5678,Clustering!$D$3:$E$367,2,FALSE)</f>
        <v/>
      </c>
      <c r="M5678" t="n">
        <v>0.730072175</v>
      </c>
      <c r="N5678" t="n">
        <v>0.631526362</v>
      </c>
      <c r="O5678" t="n">
        <v>0.631526362</v>
      </c>
      <c r="P5678" t="n">
        <v>0.940686583</v>
      </c>
      <c r="Q5678" t="n">
        <v>0.400993786</v>
      </c>
      <c r="R5678" t="n">
        <v>0.0760981665134039</v>
      </c>
      <c r="S5678" t="n">
        <v>0.6028234839763349</v>
      </c>
      <c r="T5678" t="n">
        <v>0.6297415750000001</v>
      </c>
      <c r="U5678" t="n">
        <v>0.666411007</v>
      </c>
      <c r="V5678" t="n">
        <v>0.850080767</v>
      </c>
      <c r="W5678" t="n">
        <v>0.125561308</v>
      </c>
      <c r="X5678" t="n">
        <v>0.055968255</v>
      </c>
      <c r="Y5678" t="n">
        <v>0.0367499769293876</v>
      </c>
      <c r="Z5678" t="n">
        <v>0.772386977</v>
      </c>
      <c r="AA5678" t="n">
        <v>0.666411007</v>
      </c>
      <c r="AB5678" t="n">
        <v>0</v>
      </c>
      <c r="AC5678" t="n">
        <v>0</v>
      </c>
      <c r="AD5678" t="n">
        <v>0.85</v>
      </c>
      <c r="AE5678" t="n">
        <v>0.85</v>
      </c>
      <c r="AF5678" t="n">
        <v>0.85</v>
      </c>
      <c r="AG5678" t="n">
        <v>0.85</v>
      </c>
      <c r="AH5678" t="n">
        <v>0.940686583</v>
      </c>
      <c r="AI5678" t="n">
        <v>0.125561308</v>
      </c>
      <c r="AJ5678" t="n">
        <v>0.716349601</v>
      </c>
      <c r="AK5678" t="n">
        <v>0.4219764387834344</v>
      </c>
      <c r="AL5678" t="n">
        <v>0.268450905</v>
      </c>
    </row>
    <row r="5679">
      <c r="A5679" t="inlineStr">
        <is>
          <t>2025-08-25 13:00</t>
        </is>
      </c>
      <c r="B5679" t="n">
        <v>81431.79340186283</v>
      </c>
      <c r="C5679" t="n">
        <v>68484.81805045222</v>
      </c>
      <c r="D5679" t="n">
        <v>12792.35411307841</v>
      </c>
      <c r="E5679" t="n">
        <v>154.6212383321984</v>
      </c>
      <c r="F5679" t="n">
        <v>0.5777285362121899</v>
      </c>
      <c r="G5679" t="n">
        <v>0.07579472467264629</v>
      </c>
      <c r="H5679" t="n">
        <v>0.0776852190885251</v>
      </c>
      <c r="I5679" t="n">
        <v>0.0416249738690002</v>
      </c>
      <c r="J5679" t="n">
        <v>237</v>
      </c>
      <c r="K5679" t="n">
        <v>13</v>
      </c>
      <c r="L5679">
        <f>VLOOKUP(J5679,Clustering!$D$3:$E$367,2,FALSE)</f>
        <v/>
      </c>
      <c r="M5679" t="n">
        <v>0.751595876</v>
      </c>
      <c r="N5679" t="n">
        <v>0.655573578</v>
      </c>
      <c r="O5679" t="n">
        <v>0.655573578</v>
      </c>
      <c r="P5679" t="n">
        <v>0.9408798739999999</v>
      </c>
      <c r="Q5679" t="n">
        <v>0.469945492</v>
      </c>
      <c r="R5679" t="n">
        <v>0.0776852190885251</v>
      </c>
      <c r="S5679" t="n">
        <v>0.5777285362121899</v>
      </c>
      <c r="T5679" t="n">
        <v>0.657699864</v>
      </c>
      <c r="U5679" t="n">
        <v>0.666411007</v>
      </c>
      <c r="V5679" t="n">
        <v>0.850080767</v>
      </c>
      <c r="W5679" t="n">
        <v>0.128633145</v>
      </c>
      <c r="X5679" t="n">
        <v>0.128087917</v>
      </c>
      <c r="Y5679" t="n">
        <v>0.0416249738690002</v>
      </c>
      <c r="Z5679" t="n">
        <v>0.7807721010000001</v>
      </c>
      <c r="AA5679" t="n">
        <v>0.666411007</v>
      </c>
      <c r="AB5679" t="n">
        <v>0</v>
      </c>
      <c r="AC5679" t="n">
        <v>0</v>
      </c>
      <c r="AD5679" t="n">
        <v>0.85</v>
      </c>
      <c r="AE5679" t="n">
        <v>0.85</v>
      </c>
      <c r="AF5679" t="n">
        <v>0.85</v>
      </c>
      <c r="AG5679" t="n">
        <v>0.85</v>
      </c>
      <c r="AH5679" t="n">
        <v>0.9408798739999999</v>
      </c>
      <c r="AI5679" t="n">
        <v>0.128633145</v>
      </c>
      <c r="AJ5679" t="n">
        <v>0.726799635</v>
      </c>
      <c r="AK5679" t="n">
        <v>0.4044099753485329</v>
      </c>
      <c r="AL5679" t="n">
        <v>0.506105493</v>
      </c>
    </row>
    <row r="5680">
      <c r="A5680" t="inlineStr">
        <is>
          <t>2025-08-25 14:00</t>
        </is>
      </c>
      <c r="B5680" t="n">
        <v>81345.27523231594</v>
      </c>
      <c r="C5680" t="n">
        <v>69918.92965098283</v>
      </c>
      <c r="D5680" t="n">
        <v>11272.97975726565</v>
      </c>
      <c r="E5680" t="n">
        <v>153.3658240674554</v>
      </c>
      <c r="F5680" t="n">
        <v>0.5091105230784986</v>
      </c>
      <c r="G5680" t="n">
        <v>0.0751793255232624</v>
      </c>
      <c r="H5680" t="n">
        <v>0.07688164816441311</v>
      </c>
      <c r="I5680" t="n">
        <v>0.0444106864059217</v>
      </c>
      <c r="J5680" t="n">
        <v>237</v>
      </c>
      <c r="K5680" t="n">
        <v>14</v>
      </c>
      <c r="L5680">
        <f>VLOOKUP(J5680,Clustering!$D$3:$E$367,2,FALSE)</f>
        <v/>
      </c>
      <c r="M5680" t="n">
        <v>0.768782582</v>
      </c>
      <c r="N5680" t="n">
        <v>0.670734723</v>
      </c>
      <c r="O5680" t="n">
        <v>0.670734723</v>
      </c>
      <c r="P5680" t="n">
        <v>0.940971433</v>
      </c>
      <c r="Q5680" t="n">
        <v>0.534629176</v>
      </c>
      <c r="R5680" t="n">
        <v>0.07688164816441311</v>
      </c>
      <c r="S5680" t="n">
        <v>0.5091105230784986</v>
      </c>
      <c r="T5680" t="n">
        <v>0.647876681</v>
      </c>
      <c r="U5680" t="n">
        <v>0.666411007</v>
      </c>
      <c r="V5680" t="n">
        <v>0.850080767</v>
      </c>
      <c r="W5680" t="n">
        <v>0.144097048</v>
      </c>
      <c r="X5680" t="n">
        <v>0.177994682</v>
      </c>
      <c r="Y5680" t="n">
        <v>0.0444106864059217</v>
      </c>
      <c r="Z5680" t="n">
        <v>0.782164267</v>
      </c>
      <c r="AA5680" t="n">
        <v>0.666411007</v>
      </c>
      <c r="AB5680" t="n">
        <v>0</v>
      </c>
      <c r="AC5680" t="n">
        <v>0</v>
      </c>
      <c r="AD5680" t="n">
        <v>0.85</v>
      </c>
      <c r="AE5680" t="n">
        <v>0.85</v>
      </c>
      <c r="AF5680" t="n">
        <v>0.85</v>
      </c>
      <c r="AG5680" t="n">
        <v>0.85</v>
      </c>
      <c r="AH5680" t="n">
        <v>0.940971433</v>
      </c>
      <c r="AI5680" t="n">
        <v>0.144097048</v>
      </c>
      <c r="AJ5680" t="n">
        <v>0.732262386</v>
      </c>
      <c r="AK5680" t="n">
        <v>0.3563773661549489</v>
      </c>
      <c r="AL5680" t="n">
        <v>0.613935962</v>
      </c>
    </row>
    <row r="5681">
      <c r="A5681" t="inlineStr">
        <is>
          <t>2025-08-25 15:00</t>
        </is>
      </c>
      <c r="B5681" t="n">
        <v>81757.74717332151</v>
      </c>
      <c r="C5681" t="n">
        <v>72545.75521423266</v>
      </c>
      <c r="D5681" t="n">
        <v>9068.886164569183</v>
      </c>
      <c r="E5681" t="n">
        <v>143.1057945196663</v>
      </c>
      <c r="F5681" t="n">
        <v>0.4095692069354943</v>
      </c>
      <c r="G5681" t="n">
        <v>0.0701498992743462</v>
      </c>
      <c r="H5681" t="n">
        <v>0.0714776336997601</v>
      </c>
      <c r="I5681" t="n">
        <v>0.0461517567414977</v>
      </c>
      <c r="J5681" t="n">
        <v>237</v>
      </c>
      <c r="K5681" t="n">
        <v>15</v>
      </c>
      <c r="L5681">
        <f>VLOOKUP(J5681,Clustering!$D$3:$E$367,2,FALSE)</f>
        <v/>
      </c>
      <c r="M5681" t="n">
        <v>0.777197387</v>
      </c>
      <c r="N5681" t="n">
        <v>0.6792323</v>
      </c>
      <c r="O5681" t="n">
        <v>0.6792323</v>
      </c>
      <c r="P5681" t="n">
        <v>0.941663212</v>
      </c>
      <c r="Q5681" t="n">
        <v>0.573504471</v>
      </c>
      <c r="R5681" t="n">
        <v>0.0714776336997601</v>
      </c>
      <c r="S5681" t="n">
        <v>0.4095692069354943</v>
      </c>
      <c r="T5681" t="n">
        <v>0.665709536</v>
      </c>
      <c r="U5681" t="n">
        <v>0.666411007</v>
      </c>
      <c r="V5681" t="n">
        <v>0.850080767</v>
      </c>
      <c r="W5681" t="n">
        <v>0.146540554</v>
      </c>
      <c r="X5681" t="n">
        <v>0.2233302</v>
      </c>
      <c r="Y5681" t="n">
        <v>0.0461517567414977</v>
      </c>
      <c r="Z5681" t="n">
        <v>0.786641004</v>
      </c>
      <c r="AA5681" t="n">
        <v>0.666411007</v>
      </c>
      <c r="AB5681" t="n">
        <v>0</v>
      </c>
      <c r="AC5681" t="n">
        <v>0</v>
      </c>
      <c r="AD5681" t="n">
        <v>0.85</v>
      </c>
      <c r="AE5681" t="n">
        <v>0.85</v>
      </c>
      <c r="AF5681" t="n">
        <v>0.85</v>
      </c>
      <c r="AG5681" t="n">
        <v>0.85</v>
      </c>
      <c r="AH5681" t="n">
        <v>0.941663212</v>
      </c>
      <c r="AI5681" t="n">
        <v>0.146540554</v>
      </c>
      <c r="AJ5681" t="n">
        <v>0.73675726</v>
      </c>
      <c r="AK5681" t="n">
        <v>0.286698444854846</v>
      </c>
      <c r="AL5681" t="n">
        <v>0.6260428770000001</v>
      </c>
    </row>
    <row r="5682">
      <c r="A5682" t="inlineStr">
        <is>
          <t>2025-08-25 16:00</t>
        </is>
      </c>
      <c r="B5682" t="n">
        <v>84570.81611949859</v>
      </c>
      <c r="C5682" t="n">
        <v>78149.96734065589</v>
      </c>
      <c r="D5682" t="n">
        <v>6282.49374171921</v>
      </c>
      <c r="E5682" t="n">
        <v>138.3550371234881</v>
      </c>
      <c r="F5682" t="n">
        <v>0.2837301001115145</v>
      </c>
      <c r="G5682" t="n">
        <v>0.0678210966291608</v>
      </c>
      <c r="H5682" t="n">
        <v>0.06882584965019049</v>
      </c>
      <c r="I5682" t="n">
        <v>0.04966068311012</v>
      </c>
      <c r="J5682" t="n">
        <v>237</v>
      </c>
      <c r="K5682" t="n">
        <v>16</v>
      </c>
      <c r="L5682">
        <f>VLOOKUP(J5682,Clustering!$D$3:$E$367,2,FALSE)</f>
        <v/>
      </c>
      <c r="M5682" t="n">
        <v>0.7831413149999999</v>
      </c>
      <c r="N5682" t="n">
        <v>0.687057407</v>
      </c>
      <c r="O5682" t="n">
        <v>0.687057407</v>
      </c>
      <c r="P5682" t="n">
        <v>0.941520787</v>
      </c>
      <c r="Q5682" t="n">
        <v>0.6101644000000001</v>
      </c>
      <c r="R5682" t="n">
        <v>0.06882584965019049</v>
      </c>
      <c r="S5682" t="n">
        <v>0.2837301001115145</v>
      </c>
      <c r="T5682" t="n">
        <v>0.670092187</v>
      </c>
      <c r="U5682" t="n">
        <v>0.666411007</v>
      </c>
      <c r="V5682" t="n">
        <v>0.850080767</v>
      </c>
      <c r="W5682" t="n">
        <v>0.164552685</v>
      </c>
      <c r="X5682" t="n">
        <v>0.253338594</v>
      </c>
      <c r="Y5682" t="n">
        <v>0.04966068311012</v>
      </c>
      <c r="Z5682" t="n">
        <v>0.788252292</v>
      </c>
      <c r="AA5682" t="n">
        <v>0.666411007</v>
      </c>
      <c r="AB5682" t="n">
        <v>0</v>
      </c>
      <c r="AC5682" t="n">
        <v>0</v>
      </c>
      <c r="AD5682" t="n">
        <v>0.85</v>
      </c>
      <c r="AE5682" t="n">
        <v>0.85</v>
      </c>
      <c r="AF5682" t="n">
        <v>0.85</v>
      </c>
      <c r="AG5682" t="n">
        <v>0.85</v>
      </c>
      <c r="AH5682" t="n">
        <v>0.941520787</v>
      </c>
      <c r="AI5682" t="n">
        <v>0.164552685</v>
      </c>
      <c r="AJ5682" t="n">
        <v>0.743897028</v>
      </c>
      <c r="AK5682" t="n">
        <v>0.1986110700780601</v>
      </c>
      <c r="AL5682" t="n">
        <v>0.639337936</v>
      </c>
    </row>
    <row r="5683">
      <c r="A5683" t="inlineStr">
        <is>
          <t>2025-08-25 17:00</t>
        </is>
      </c>
      <c r="B5683" t="n">
        <v>87251.46741273305</v>
      </c>
      <c r="C5683" t="n">
        <v>83634.66923048584</v>
      </c>
      <c r="D5683" t="n">
        <v>3480.270244704396</v>
      </c>
      <c r="E5683" t="n">
        <v>136.5279375428118</v>
      </c>
      <c r="F5683" t="n">
        <v>0.1571760300193923</v>
      </c>
      <c r="G5683" t="n">
        <v>0.06692545957980971</v>
      </c>
      <c r="H5683" t="n">
        <v>0.0676405825371254</v>
      </c>
      <c r="I5683" t="n">
        <v>0.0539999661003246</v>
      </c>
      <c r="J5683" t="n">
        <v>237</v>
      </c>
      <c r="K5683" t="n">
        <v>17</v>
      </c>
      <c r="L5683">
        <f>VLOOKUP(J5683,Clustering!$D$3:$E$367,2,FALSE)</f>
        <v/>
      </c>
      <c r="M5683" t="n">
        <v>0.788607195</v>
      </c>
      <c r="N5683" t="n">
        <v>0.683921843</v>
      </c>
      <c r="O5683" t="n">
        <v>0.683921843</v>
      </c>
      <c r="P5683" t="n">
        <v>0.941744597</v>
      </c>
      <c r="Q5683" t="n">
        <v>0.6379127999999999</v>
      </c>
      <c r="R5683" t="n">
        <v>0.0676405825371254</v>
      </c>
      <c r="S5683" t="n">
        <v>0.1571760300193923</v>
      </c>
      <c r="T5683" t="n">
        <v>0.646289859</v>
      </c>
      <c r="U5683" t="n">
        <v>0.666411007</v>
      </c>
      <c r="V5683" t="n">
        <v>0.850080767</v>
      </c>
      <c r="W5683" t="n">
        <v>0.166228232</v>
      </c>
      <c r="X5683" t="n">
        <v>0.305918413</v>
      </c>
      <c r="Y5683" t="n">
        <v>0.0539999661003246</v>
      </c>
      <c r="Z5683" t="n">
        <v>0.7905704609999999</v>
      </c>
      <c r="AA5683" t="n">
        <v>0.666411007</v>
      </c>
      <c r="AB5683" t="n">
        <v>0</v>
      </c>
      <c r="AC5683" t="n">
        <v>0</v>
      </c>
      <c r="AD5683" t="n">
        <v>0.85</v>
      </c>
      <c r="AE5683" t="n">
        <v>0.85</v>
      </c>
      <c r="AF5683" t="n">
        <v>0.85</v>
      </c>
      <c r="AG5683" t="n">
        <v>0.85</v>
      </c>
      <c r="AH5683" t="n">
        <v>0.941744597</v>
      </c>
      <c r="AI5683" t="n">
        <v>0.166228232</v>
      </c>
      <c r="AJ5683" t="n">
        <v>0.748299774</v>
      </c>
      <c r="AK5683" t="n">
        <v>0.1100232210135746</v>
      </c>
      <c r="AL5683" t="n">
        <v>0.645772987</v>
      </c>
    </row>
    <row r="5684">
      <c r="A5684" t="inlineStr">
        <is>
          <t>2025-08-25 18:00</t>
        </is>
      </c>
      <c r="B5684" t="n">
        <v>90340.17437557256</v>
      </c>
      <c r="C5684" t="n">
        <v>89263.1811458364</v>
      </c>
      <c r="D5684" t="n">
        <v>940.324289694894</v>
      </c>
      <c r="E5684" t="n">
        <v>136.6689400412587</v>
      </c>
      <c r="F5684" t="n">
        <v>0.0424669431949822</v>
      </c>
      <c r="G5684" t="n">
        <v>0.0669945784515973</v>
      </c>
      <c r="H5684" t="n">
        <v>0.06754013617161141</v>
      </c>
      <c r="I5684" t="n">
        <v>0.0571338927043613</v>
      </c>
      <c r="J5684" t="n">
        <v>237</v>
      </c>
      <c r="K5684" t="n">
        <v>18</v>
      </c>
      <c r="L5684">
        <f>VLOOKUP(J5684,Clustering!$D$3:$E$367,2,FALSE)</f>
        <v/>
      </c>
      <c r="M5684" t="n">
        <v>0.777174349</v>
      </c>
      <c r="N5684" t="n">
        <v>0.683604342</v>
      </c>
      <c r="O5684" t="n">
        <v>0.683604342</v>
      </c>
      <c r="P5684" t="n">
        <v>0.942029447</v>
      </c>
      <c r="Q5684" t="n">
        <v>0.637825186</v>
      </c>
      <c r="R5684" t="n">
        <v>0.06754013617161141</v>
      </c>
      <c r="S5684" t="n">
        <v>0.0424669431949822</v>
      </c>
      <c r="T5684" t="n">
        <v>0.606165936</v>
      </c>
      <c r="U5684" t="n">
        <v>0.666411007</v>
      </c>
      <c r="V5684" t="n">
        <v>0.850080767</v>
      </c>
      <c r="W5684" t="n">
        <v>0.134602281</v>
      </c>
      <c r="X5684" t="n">
        <v>0.342916451</v>
      </c>
      <c r="Y5684" t="n">
        <v>0.0571338927043613</v>
      </c>
      <c r="Z5684" t="n">
        <v>0.792616307</v>
      </c>
      <c r="AA5684" t="n">
        <v>0.666411007</v>
      </c>
      <c r="AB5684" t="n">
        <v>0</v>
      </c>
      <c r="AC5684" t="n">
        <v>0</v>
      </c>
      <c r="AD5684" t="n">
        <v>0.85</v>
      </c>
      <c r="AE5684" t="n">
        <v>0.85</v>
      </c>
      <c r="AF5684" t="n">
        <v>0.85</v>
      </c>
      <c r="AG5684" t="n">
        <v>0.85</v>
      </c>
      <c r="AH5684" t="n">
        <v>0.942029447</v>
      </c>
      <c r="AI5684" t="n">
        <v>0.134602281</v>
      </c>
      <c r="AJ5684" t="n">
        <v>0.759975362</v>
      </c>
      <c r="AK5684" t="n">
        <v>0.0297268602364875</v>
      </c>
      <c r="AL5684" t="n">
        <v>0.645772987</v>
      </c>
    </row>
    <row r="5685">
      <c r="A5685" t="inlineStr">
        <is>
          <t>2025-08-25 19:00</t>
        </is>
      </c>
      <c r="B5685" t="n">
        <v>87612.20465494614</v>
      </c>
      <c r="C5685" t="n">
        <v>87461.37337362563</v>
      </c>
      <c r="D5685" t="n">
        <v>1.694223101031836</v>
      </c>
      <c r="E5685" t="n">
        <v>149.1370582194783</v>
      </c>
      <c r="F5685" t="n">
        <v>7.651453544233199e-05</v>
      </c>
      <c r="G5685" t="n">
        <v>0.0731064010879795</v>
      </c>
      <c r="H5685" t="n">
        <v>0.07376781083347921</v>
      </c>
      <c r="I5685" t="n">
        <v>0.0611517473249212</v>
      </c>
      <c r="J5685" t="n">
        <v>237</v>
      </c>
      <c r="K5685" t="n">
        <v>19</v>
      </c>
      <c r="L5685">
        <f>VLOOKUP(J5685,Clustering!$D$3:$E$367,2,FALSE)</f>
        <v/>
      </c>
      <c r="M5685" t="n">
        <v>0.7636565199999999</v>
      </c>
      <c r="N5685" t="n">
        <v>0.681091946</v>
      </c>
      <c r="O5685" t="n">
        <v>0.681091946</v>
      </c>
      <c r="P5685" t="n">
        <v>0.942711053</v>
      </c>
      <c r="Q5685" t="n">
        <v>0.603806174</v>
      </c>
      <c r="R5685" t="n">
        <v>0.07376781083347921</v>
      </c>
      <c r="S5685" t="n">
        <v>7.651453544233199e-05</v>
      </c>
      <c r="T5685" t="n">
        <v>0.449372828</v>
      </c>
      <c r="U5685" t="n">
        <v>0.666411007</v>
      </c>
      <c r="V5685" t="n">
        <v>0.850080767</v>
      </c>
      <c r="W5685" t="n">
        <v>0.120709203</v>
      </c>
      <c r="X5685" t="n">
        <v>0.318549029</v>
      </c>
      <c r="Y5685" t="n">
        <v>0.0611517473249212</v>
      </c>
      <c r="Z5685" t="n">
        <v>0.791794071</v>
      </c>
      <c r="AA5685" t="n">
        <v>0.666411007</v>
      </c>
      <c r="AB5685" t="n">
        <v>0</v>
      </c>
      <c r="AC5685" t="n">
        <v>0</v>
      </c>
      <c r="AD5685" t="n">
        <v>0.85</v>
      </c>
      <c r="AE5685" t="n">
        <v>0.85</v>
      </c>
      <c r="AF5685" t="n">
        <v>0.85</v>
      </c>
      <c r="AG5685" t="n">
        <v>0.85</v>
      </c>
      <c r="AH5685" t="n">
        <v>0.942711053</v>
      </c>
      <c r="AI5685" t="n">
        <v>0.120709203</v>
      </c>
      <c r="AJ5685" t="n">
        <v>0.766626603</v>
      </c>
      <c r="AK5685" t="n">
        <v>5.356017480963239e-05</v>
      </c>
      <c r="AL5685" t="n">
        <v>0.639116785</v>
      </c>
    </row>
    <row r="5686">
      <c r="A5686" t="inlineStr">
        <is>
          <t>2025-08-25 20:00</t>
        </is>
      </c>
      <c r="B5686" t="n">
        <v>84250.79653542137</v>
      </c>
      <c r="C5686" t="n">
        <v>84092.1172412392</v>
      </c>
      <c r="D5686" t="n">
        <v>0</v>
      </c>
      <c r="E5686" t="n">
        <v>158.6792941821639</v>
      </c>
      <c r="F5686" t="n">
        <v>0</v>
      </c>
      <c r="G5686" t="n">
        <v>0.07778396773635481</v>
      </c>
      <c r="H5686" t="n">
        <v>0.07860932565125379</v>
      </c>
      <c r="I5686" t="n">
        <v>0.0628660319630267</v>
      </c>
      <c r="J5686" t="n">
        <v>237</v>
      </c>
      <c r="K5686" t="n">
        <v>20</v>
      </c>
      <c r="L5686">
        <f>VLOOKUP(J5686,Clustering!$D$3:$E$367,2,FALSE)</f>
        <v/>
      </c>
      <c r="M5686" t="n">
        <v>0.756900486</v>
      </c>
      <c r="N5686" t="n">
        <v>0.679754894</v>
      </c>
      <c r="O5686" t="n">
        <v>0.679754894</v>
      </c>
      <c r="P5686" t="n">
        <v>0.943229887</v>
      </c>
      <c r="Q5686" t="n">
        <v>0.560512663</v>
      </c>
      <c r="R5686" t="n">
        <v>0.07860932565125379</v>
      </c>
      <c r="S5686" t="n">
        <v>0</v>
      </c>
      <c r="T5686" t="n">
        <v>0.129666012</v>
      </c>
      <c r="U5686" t="n">
        <v>0.666411007</v>
      </c>
      <c r="V5686" t="n">
        <v>0.850080767</v>
      </c>
      <c r="W5686" t="n">
        <v>0.116869408</v>
      </c>
      <c r="X5686" t="n">
        <v>0.201261386</v>
      </c>
      <c r="Y5686" t="n">
        <v>0.0628660319630267</v>
      </c>
      <c r="Z5686" t="n">
        <v>0.7904282419999999</v>
      </c>
      <c r="AA5686" t="n">
        <v>0.666411007</v>
      </c>
      <c r="AB5686" t="n">
        <v>0</v>
      </c>
      <c r="AC5686" t="n">
        <v>0</v>
      </c>
      <c r="AD5686" t="n">
        <v>0.85</v>
      </c>
      <c r="AE5686" t="n">
        <v>0.85</v>
      </c>
      <c r="AF5686" t="n">
        <v>0.85</v>
      </c>
      <c r="AG5686" t="n">
        <v>0.85</v>
      </c>
      <c r="AH5686" t="n">
        <v>0.943229887</v>
      </c>
      <c r="AI5686" t="n">
        <v>0.116869408</v>
      </c>
      <c r="AJ5686" t="n">
        <v>0.779891317</v>
      </c>
      <c r="AK5686" t="n">
        <v>0</v>
      </c>
      <c r="AL5686" t="n">
        <v>0.733925381</v>
      </c>
    </row>
    <row r="5687">
      <c r="A5687" t="inlineStr">
        <is>
          <t>2025-08-25 21:00</t>
        </is>
      </c>
      <c r="B5687" t="n">
        <v>80867.33196261134</v>
      </c>
      <c r="C5687" t="n">
        <v>80704.23519389305</v>
      </c>
      <c r="D5687" t="n">
        <v>0</v>
      </c>
      <c r="E5687" t="n">
        <v>163.0967687182821</v>
      </c>
      <c r="F5687" t="n">
        <v>0</v>
      </c>
      <c r="G5687" t="n">
        <v>0.0799493964305304</v>
      </c>
      <c r="H5687" t="n">
        <v>0.0807789671463562</v>
      </c>
      <c r="I5687" t="n">
        <v>0.0649553163657179</v>
      </c>
      <c r="J5687" t="n">
        <v>237</v>
      </c>
      <c r="K5687" t="n">
        <v>21</v>
      </c>
      <c r="L5687">
        <f>VLOOKUP(J5687,Clustering!$D$3:$E$367,2,FALSE)</f>
        <v/>
      </c>
      <c r="M5687" t="n">
        <v>0.743515128</v>
      </c>
      <c r="N5687" t="n">
        <v>0.655163391</v>
      </c>
      <c r="O5687" t="n">
        <v>0.655163391</v>
      </c>
      <c r="P5687" t="n">
        <v>0.943911492</v>
      </c>
      <c r="Q5687" t="n">
        <v>0.5093840160000001</v>
      </c>
      <c r="R5687" t="n">
        <v>0.0807789671463562</v>
      </c>
      <c r="S5687" t="n">
        <v>0</v>
      </c>
      <c r="T5687" t="n">
        <v>0</v>
      </c>
      <c r="U5687" t="n">
        <v>0.666411007</v>
      </c>
      <c r="V5687" t="n">
        <v>0.850080767</v>
      </c>
      <c r="W5687" t="n">
        <v>0.10297633</v>
      </c>
      <c r="X5687" t="n">
        <v>0.08896383400000001</v>
      </c>
      <c r="Y5687" t="n">
        <v>0.0649553163657179</v>
      </c>
      <c r="Z5687" t="n">
        <v>0.777239277</v>
      </c>
      <c r="AA5687" t="n">
        <v>0.666411007</v>
      </c>
      <c r="AB5687" t="n">
        <v>0</v>
      </c>
      <c r="AC5687" t="n">
        <v>0</v>
      </c>
      <c r="AD5687" t="n">
        <v>0.85</v>
      </c>
      <c r="AE5687" t="n">
        <v>0.85</v>
      </c>
      <c r="AF5687" t="n">
        <v>0.85</v>
      </c>
      <c r="AG5687" t="n">
        <v>0.85</v>
      </c>
      <c r="AH5687" t="n">
        <v>0.943911492</v>
      </c>
      <c r="AI5687" t="n">
        <v>0.10297633</v>
      </c>
      <c r="AJ5687" t="n">
        <v>0.771267612</v>
      </c>
      <c r="AK5687" t="n">
        <v>0</v>
      </c>
      <c r="AL5687" t="n">
        <v>0.520345862</v>
      </c>
    </row>
    <row r="5688">
      <c r="A5688" t="inlineStr">
        <is>
          <t>2025-08-25 22:00</t>
        </is>
      </c>
      <c r="B5688" t="n">
        <v>76101.97158133527</v>
      </c>
      <c r="C5688" t="n">
        <v>75936.25068484452</v>
      </c>
      <c r="D5688" t="n">
        <v>0</v>
      </c>
      <c r="E5688" t="n">
        <v>165.7208964907492</v>
      </c>
      <c r="F5688" t="n">
        <v>0</v>
      </c>
      <c r="G5688" t="n">
        <v>0.0812357335738966</v>
      </c>
      <c r="H5688" t="n">
        <v>0.08204459135183249</v>
      </c>
      <c r="I5688" t="n">
        <v>0.0666160296088826</v>
      </c>
      <c r="J5688" t="n">
        <v>237</v>
      </c>
      <c r="K5688" t="n">
        <v>22</v>
      </c>
      <c r="L5688">
        <f>VLOOKUP(J5688,Clustering!$D$3:$E$367,2,FALSE)</f>
        <v/>
      </c>
      <c r="M5688" t="n">
        <v>0.710921438</v>
      </c>
      <c r="N5688" t="n">
        <v>0.620547942</v>
      </c>
      <c r="O5688" t="n">
        <v>0.620547942</v>
      </c>
      <c r="P5688" t="n">
        <v>0.941510614</v>
      </c>
      <c r="Q5688" t="n">
        <v>0.475164744</v>
      </c>
      <c r="R5688" t="n">
        <v>0.08204459135183249</v>
      </c>
      <c r="S5688" t="n">
        <v>0</v>
      </c>
      <c r="T5688" t="n">
        <v>0</v>
      </c>
      <c r="U5688" t="n">
        <v>0.666411007</v>
      </c>
      <c r="V5688" t="n">
        <v>0.850080767</v>
      </c>
      <c r="W5688" t="n">
        <v>0.074736381</v>
      </c>
      <c r="X5688" t="n">
        <v>0.031525441</v>
      </c>
      <c r="Y5688" t="n">
        <v>0.0666160296088826</v>
      </c>
      <c r="Z5688" t="n">
        <v>0.722382789</v>
      </c>
      <c r="AA5688" t="n">
        <v>0.666411007</v>
      </c>
      <c r="AB5688" t="n">
        <v>0</v>
      </c>
      <c r="AC5688" t="n">
        <v>0</v>
      </c>
      <c r="AD5688" t="n">
        <v>0.85</v>
      </c>
      <c r="AE5688" t="n">
        <v>0.85</v>
      </c>
      <c r="AF5688" t="n">
        <v>0.85</v>
      </c>
      <c r="AG5688" t="n">
        <v>0.85</v>
      </c>
      <c r="AH5688" t="n">
        <v>0.941510614</v>
      </c>
      <c r="AI5688" t="n">
        <v>0.074736381</v>
      </c>
      <c r="AJ5688" t="n">
        <v>0.723711748</v>
      </c>
      <c r="AK5688" t="n">
        <v>0</v>
      </c>
      <c r="AL5688" t="n">
        <v>0.14778936</v>
      </c>
    </row>
    <row r="5689">
      <c r="A5689" t="inlineStr">
        <is>
          <t>2025-08-25 23:00</t>
        </is>
      </c>
      <c r="B5689" t="n">
        <v>71273.95833024783</v>
      </c>
      <c r="C5689" t="n">
        <v>71101.85472184647</v>
      </c>
      <c r="D5689" t="n">
        <v>0</v>
      </c>
      <c r="E5689" t="n">
        <v>172.1036084013604</v>
      </c>
      <c r="F5689" t="n">
        <v>0</v>
      </c>
      <c r="G5689" t="n">
        <v>0.0843645139222354</v>
      </c>
      <c r="H5689" t="n">
        <v>0.085299053594486</v>
      </c>
      <c r="I5689" t="n">
        <v>0.06747317192793539</v>
      </c>
      <c r="J5689" t="n">
        <v>237</v>
      </c>
      <c r="K5689" t="n">
        <v>23</v>
      </c>
      <c r="L5689">
        <f>VLOOKUP(J5689,Clustering!$D$3:$E$367,2,FALSE)</f>
        <v/>
      </c>
      <c r="M5689" t="n">
        <v>0.70194795</v>
      </c>
      <c r="N5689" t="n">
        <v>0.579917731</v>
      </c>
      <c r="O5689" t="n">
        <v>0.579917731</v>
      </c>
      <c r="P5689" t="n">
        <v>0.941001953</v>
      </c>
      <c r="Q5689" t="n">
        <v>0.427503082</v>
      </c>
      <c r="R5689" t="n">
        <v>0.085299053594486</v>
      </c>
      <c r="S5689" t="n">
        <v>0</v>
      </c>
      <c r="T5689" t="n">
        <v>0</v>
      </c>
      <c r="U5689" t="n">
        <v>0.664783133</v>
      </c>
      <c r="V5689" t="n">
        <v>0.850080767</v>
      </c>
      <c r="W5689" t="n">
        <v>0.06150654</v>
      </c>
      <c r="X5689" t="n">
        <v>0.023460209</v>
      </c>
      <c r="Y5689" t="n">
        <v>0.06747317192793539</v>
      </c>
      <c r="Z5689" t="n">
        <v>0.650789763</v>
      </c>
      <c r="AA5689" t="n">
        <v>0.664783133</v>
      </c>
      <c r="AB5689" t="n">
        <v>0</v>
      </c>
      <c r="AC5689" t="n">
        <v>0</v>
      </c>
      <c r="AD5689" t="n">
        <v>0.85</v>
      </c>
      <c r="AE5689" t="n">
        <v>0.85</v>
      </c>
      <c r="AF5689" t="n">
        <v>0.85</v>
      </c>
      <c r="AG5689" t="n">
        <v>0.85</v>
      </c>
      <c r="AH5689" t="n">
        <v>0.941001953</v>
      </c>
      <c r="AI5689" t="n">
        <v>0.06150654</v>
      </c>
      <c r="AJ5689" t="n">
        <v>0.6584668930000001</v>
      </c>
      <c r="AK5689" t="n">
        <v>0</v>
      </c>
      <c r="AL5689" t="n">
        <v>0.14778936</v>
      </c>
    </row>
    <row r="5690">
      <c r="A5690" t="inlineStr">
        <is>
          <t>2025-08-26 00:00</t>
        </is>
      </c>
      <c r="B5690" t="n">
        <v>68486.14825512237</v>
      </c>
      <c r="C5690" t="n">
        <v>68304.00043881041</v>
      </c>
      <c r="D5690" t="n">
        <v>0</v>
      </c>
      <c r="E5690" t="n">
        <v>182.1478163119576</v>
      </c>
      <c r="F5690" t="n">
        <v>0</v>
      </c>
      <c r="G5690" t="n">
        <v>0.0892881452509596</v>
      </c>
      <c r="H5690" t="n">
        <v>0.090401728962597</v>
      </c>
      <c r="I5690" t="n">
        <v>0.0691606708685705</v>
      </c>
      <c r="J5690" t="n">
        <v>238</v>
      </c>
      <c r="K5690" t="n">
        <v>0</v>
      </c>
      <c r="L5690">
        <f>VLOOKUP(J5690,Clustering!$D$3:$E$367,2,FALSE)</f>
        <v/>
      </c>
      <c r="M5690" t="n">
        <v>0.6608473</v>
      </c>
      <c r="N5690" t="n">
        <v>0.54872971</v>
      </c>
      <c r="O5690" t="n">
        <v>0.54872971</v>
      </c>
      <c r="P5690" t="n">
        <v>0.937817737</v>
      </c>
      <c r="Q5690" t="n">
        <v>0.389153467</v>
      </c>
      <c r="R5690" t="n">
        <v>0.090401728962597</v>
      </c>
      <c r="S5690" t="n">
        <v>0</v>
      </c>
      <c r="T5690" t="n">
        <v>0</v>
      </c>
      <c r="U5690" t="n">
        <v>0.664783133</v>
      </c>
      <c r="V5690" t="n">
        <v>0.850080767</v>
      </c>
      <c r="W5690" t="n">
        <v>0.048067256</v>
      </c>
      <c r="X5690" t="n">
        <v>0.018971892</v>
      </c>
      <c r="Y5690" t="n">
        <v>0.0691606708685705</v>
      </c>
      <c r="Z5690" t="n">
        <v>0.573503764</v>
      </c>
      <c r="AA5690" t="n">
        <v>0.664783133</v>
      </c>
      <c r="AB5690" t="n">
        <v>0</v>
      </c>
      <c r="AC5690" t="n">
        <v>0</v>
      </c>
      <c r="AD5690" t="n">
        <v>0.85</v>
      </c>
      <c r="AE5690" t="n">
        <v>0.85</v>
      </c>
      <c r="AF5690" t="n">
        <v>0.85</v>
      </c>
      <c r="AG5690" t="n">
        <v>0.85</v>
      </c>
      <c r="AH5690" t="n">
        <v>0.937817737</v>
      </c>
      <c r="AI5690" t="n">
        <v>0.048067256</v>
      </c>
      <c r="AJ5690" t="n">
        <v>0.608158475</v>
      </c>
      <c r="AK5690" t="n">
        <v>0</v>
      </c>
      <c r="AL5690" t="n">
        <v>0.085277436</v>
      </c>
    </row>
    <row r="5691">
      <c r="A5691" t="inlineStr">
        <is>
          <t>2025-08-26 01:00</t>
        </is>
      </c>
      <c r="B5691" t="n">
        <v>67415.29185302465</v>
      </c>
      <c r="C5691" t="n">
        <v>67227.13470519394</v>
      </c>
      <c r="D5691" t="n">
        <v>0</v>
      </c>
      <c r="E5691" t="n">
        <v>188.1571478307167</v>
      </c>
      <c r="F5691" t="n">
        <v>0</v>
      </c>
      <c r="G5691" t="n">
        <v>0.0922338959954493</v>
      </c>
      <c r="H5691" t="n">
        <v>0.0933548521087086</v>
      </c>
      <c r="I5691" t="n">
        <v>0.07197316910296241</v>
      </c>
      <c r="J5691" t="n">
        <v>238</v>
      </c>
      <c r="K5691" t="n">
        <v>1</v>
      </c>
      <c r="L5691">
        <f>VLOOKUP(J5691,Clustering!$D$3:$E$367,2,FALSE)</f>
        <v/>
      </c>
      <c r="M5691" t="n">
        <v>0.607950948</v>
      </c>
      <c r="N5691" t="n">
        <v>0.523020053</v>
      </c>
      <c r="O5691" t="n">
        <v>0.523020053</v>
      </c>
      <c r="P5691" t="n">
        <v>0.939028349</v>
      </c>
      <c r="Q5691" t="n">
        <v>0.342205228</v>
      </c>
      <c r="R5691" t="n">
        <v>0.0933548521087086</v>
      </c>
      <c r="S5691" t="n">
        <v>0</v>
      </c>
      <c r="T5691" t="n">
        <v>0</v>
      </c>
      <c r="U5691" t="n">
        <v>0.664783133</v>
      </c>
      <c r="V5691" t="n">
        <v>0.850080767</v>
      </c>
      <c r="W5691" t="n">
        <v>0.033371312</v>
      </c>
      <c r="X5691" t="n">
        <v>0.018971892</v>
      </c>
      <c r="Y5691" t="n">
        <v>0.07197316910296241</v>
      </c>
      <c r="Z5691" t="n">
        <v>0.518847963</v>
      </c>
      <c r="AA5691" t="n">
        <v>0.664783133</v>
      </c>
      <c r="AB5691" t="n">
        <v>0</v>
      </c>
      <c r="AC5691" t="n">
        <v>0</v>
      </c>
      <c r="AD5691" t="n">
        <v>0.85</v>
      </c>
      <c r="AE5691" t="n">
        <v>0.85</v>
      </c>
      <c r="AF5691" t="n">
        <v>0.85</v>
      </c>
      <c r="AG5691" t="n">
        <v>0.85</v>
      </c>
      <c r="AH5691" t="n">
        <v>0.939028349</v>
      </c>
      <c r="AI5691" t="n">
        <v>0.033371312</v>
      </c>
      <c r="AJ5691" t="n">
        <v>0.5471479930000001</v>
      </c>
      <c r="AK5691" t="n">
        <v>0</v>
      </c>
      <c r="AL5691" t="n">
        <v>0</v>
      </c>
    </row>
    <row r="5692">
      <c r="A5692" t="inlineStr">
        <is>
          <t>2025-08-26 02:00</t>
        </is>
      </c>
      <c r="B5692" t="n">
        <v>66973.53719953229</v>
      </c>
      <c r="C5692" t="n">
        <v>66789.18988037076</v>
      </c>
      <c r="D5692" t="n">
        <v>0</v>
      </c>
      <c r="E5692" t="n">
        <v>184.3473191615282</v>
      </c>
      <c r="F5692" t="n">
        <v>0</v>
      </c>
      <c r="G5692" t="n">
        <v>0.0903663329223177</v>
      </c>
      <c r="H5692" t="n">
        <v>0.091406192617737</v>
      </c>
      <c r="I5692" t="n">
        <v>0.0715713836409065</v>
      </c>
      <c r="J5692" t="n">
        <v>238</v>
      </c>
      <c r="K5692" t="n">
        <v>2</v>
      </c>
      <c r="L5692">
        <f>VLOOKUP(J5692,Clustering!$D$3:$E$367,2,FALSE)</f>
        <v/>
      </c>
      <c r="M5692" t="n">
        <v>0.564880509</v>
      </c>
      <c r="N5692" t="n">
        <v>0.497900039</v>
      </c>
      <c r="O5692" t="n">
        <v>0.497900039</v>
      </c>
      <c r="P5692" t="n">
        <v>0.9389571370000001</v>
      </c>
      <c r="Q5692" t="n">
        <v>0.287234109</v>
      </c>
      <c r="R5692" t="n">
        <v>0.091406192617737</v>
      </c>
      <c r="S5692" t="n">
        <v>0</v>
      </c>
      <c r="T5692" t="n">
        <v>0</v>
      </c>
      <c r="U5692" t="n">
        <v>0.664783133</v>
      </c>
      <c r="V5692" t="n">
        <v>0.850080767</v>
      </c>
      <c r="W5692" t="n">
        <v>0.028135228</v>
      </c>
      <c r="X5692" t="n">
        <v>0.018479333</v>
      </c>
      <c r="Y5692" t="n">
        <v>0.0715713836409065</v>
      </c>
      <c r="Z5692" t="n">
        <v>0.487508171</v>
      </c>
      <c r="AA5692" t="n">
        <v>0.664783133</v>
      </c>
      <c r="AB5692" t="n">
        <v>0</v>
      </c>
      <c r="AC5692" t="n">
        <v>0</v>
      </c>
      <c r="AD5692" t="n">
        <v>0.85</v>
      </c>
      <c r="AE5692" t="n">
        <v>0.85</v>
      </c>
      <c r="AF5692" t="n">
        <v>0.85</v>
      </c>
      <c r="AG5692" t="n">
        <v>0.85</v>
      </c>
      <c r="AH5692" t="n">
        <v>0.9389571370000001</v>
      </c>
      <c r="AI5692" t="n">
        <v>0.028135228</v>
      </c>
      <c r="AJ5692" t="n">
        <v>0.521451956</v>
      </c>
      <c r="AK5692" t="n">
        <v>0</v>
      </c>
      <c r="AL5692" t="n">
        <v>0</v>
      </c>
    </row>
    <row r="5693">
      <c r="A5693" t="inlineStr">
        <is>
          <t>2025-08-26 03:00</t>
        </is>
      </c>
      <c r="B5693" t="n">
        <v>66807.81882091494</v>
      </c>
      <c r="C5693" t="n">
        <v>66634.32230075961</v>
      </c>
      <c r="D5693" t="n">
        <v>0</v>
      </c>
      <c r="E5693" t="n">
        <v>173.496520155322</v>
      </c>
      <c r="F5693" t="n">
        <v>0</v>
      </c>
      <c r="G5693" t="n">
        <v>0.0850473138016284</v>
      </c>
      <c r="H5693" t="n">
        <v>0.0859218210606728</v>
      </c>
      <c r="I5693" t="n">
        <v>0.06924102796098169</v>
      </c>
      <c r="J5693" t="n">
        <v>238</v>
      </c>
      <c r="K5693" t="n">
        <v>3</v>
      </c>
      <c r="L5693">
        <f>VLOOKUP(J5693,Clustering!$D$3:$E$367,2,FALSE)</f>
        <v/>
      </c>
      <c r="M5693" t="n">
        <v>0.538818227</v>
      </c>
      <c r="N5693" t="n">
        <v>0.477264475</v>
      </c>
      <c r="O5693" t="n">
        <v>0.477264475</v>
      </c>
      <c r="P5693" t="n">
        <v>0.939323373</v>
      </c>
      <c r="Q5693" t="n">
        <v>0.249009656</v>
      </c>
      <c r="R5693" t="n">
        <v>0.0859218210606728</v>
      </c>
      <c r="S5693" t="n">
        <v>0</v>
      </c>
      <c r="T5693" t="n">
        <v>0</v>
      </c>
      <c r="U5693" t="n">
        <v>0.664783133</v>
      </c>
      <c r="V5693" t="n">
        <v>0.850080767</v>
      </c>
      <c r="W5693" t="n">
        <v>0.028693744</v>
      </c>
      <c r="X5693" t="n">
        <v>0.018439125</v>
      </c>
      <c r="Y5693" t="n">
        <v>0.06924102796098169</v>
      </c>
      <c r="Z5693" t="n">
        <v>0.472809051</v>
      </c>
      <c r="AA5693" t="n">
        <v>0.664783133</v>
      </c>
      <c r="AB5693" t="n">
        <v>0</v>
      </c>
      <c r="AC5693" t="n">
        <v>0</v>
      </c>
      <c r="AD5693" t="n">
        <v>0.85</v>
      </c>
      <c r="AE5693" t="n">
        <v>0.85</v>
      </c>
      <c r="AF5693" t="n">
        <v>0.85</v>
      </c>
      <c r="AG5693" t="n">
        <v>0.85</v>
      </c>
      <c r="AH5693" t="n">
        <v>0.939323373</v>
      </c>
      <c r="AI5693" t="n">
        <v>0.028693744</v>
      </c>
      <c r="AJ5693" t="n">
        <v>0.517427255</v>
      </c>
      <c r="AK5693" t="n">
        <v>0</v>
      </c>
      <c r="AL5693" t="n">
        <v>0</v>
      </c>
    </row>
    <row r="5694">
      <c r="A5694" t="inlineStr">
        <is>
          <t>2025-08-26 04:00</t>
        </is>
      </c>
      <c r="B5694" t="n">
        <v>67048.56389879306</v>
      </c>
      <c r="C5694" t="n">
        <v>66880.30258293568</v>
      </c>
      <c r="D5694" t="n">
        <v>0</v>
      </c>
      <c r="E5694" t="n">
        <v>168.2613158573733</v>
      </c>
      <c r="F5694" t="n">
        <v>0</v>
      </c>
      <c r="G5694" t="n">
        <v>0.08248103718498689</v>
      </c>
      <c r="H5694" t="n">
        <v>0.0834106619228229</v>
      </c>
      <c r="I5694" t="n">
        <v>0.06567853019741859</v>
      </c>
      <c r="J5694" t="n">
        <v>238</v>
      </c>
      <c r="K5694" t="n">
        <v>4</v>
      </c>
      <c r="L5694">
        <f>VLOOKUP(J5694,Clustering!$D$3:$E$367,2,FALSE)</f>
        <v/>
      </c>
      <c r="M5694" t="n">
        <v>0.529965691</v>
      </c>
      <c r="N5694" t="n">
        <v>0.469573468</v>
      </c>
      <c r="O5694" t="n">
        <v>0.469573468</v>
      </c>
      <c r="P5694" t="n">
        <v>0.94042208</v>
      </c>
      <c r="Q5694" t="n">
        <v>0.231862472</v>
      </c>
      <c r="R5694" t="n">
        <v>0.0834106619228229</v>
      </c>
      <c r="S5694" t="n">
        <v>0</v>
      </c>
      <c r="T5694" t="n">
        <v>0</v>
      </c>
      <c r="U5694" t="n">
        <v>0.664783133</v>
      </c>
      <c r="V5694" t="n">
        <v>0.850080767</v>
      </c>
      <c r="W5694" t="n">
        <v>0.028728651</v>
      </c>
      <c r="X5694" t="n">
        <v>0.018439125</v>
      </c>
      <c r="Y5694" t="n">
        <v>0.06567853019741859</v>
      </c>
      <c r="Z5694" t="n">
        <v>0.483812058</v>
      </c>
      <c r="AA5694" t="n">
        <v>0.664783133</v>
      </c>
      <c r="AB5694" t="n">
        <v>0</v>
      </c>
      <c r="AC5694" t="n">
        <v>0</v>
      </c>
      <c r="AD5694" t="n">
        <v>0.85</v>
      </c>
      <c r="AE5694" t="n">
        <v>0.85</v>
      </c>
      <c r="AF5694" t="n">
        <v>0.85</v>
      </c>
      <c r="AG5694" t="n">
        <v>0.85</v>
      </c>
      <c r="AH5694" t="n">
        <v>0.94042208</v>
      </c>
      <c r="AI5694" t="n">
        <v>0.028728651</v>
      </c>
      <c r="AJ5694" t="n">
        <v>0.520795763</v>
      </c>
      <c r="AK5694" t="n">
        <v>0</v>
      </c>
      <c r="AL5694" t="n">
        <v>0</v>
      </c>
    </row>
    <row r="5695">
      <c r="A5695" t="inlineStr">
        <is>
          <t>2025-08-26 05:00</t>
        </is>
      </c>
      <c r="B5695" t="n">
        <v>70156.81145511099</v>
      </c>
      <c r="C5695" t="n">
        <v>69988.16449221488</v>
      </c>
      <c r="D5695" t="n">
        <v>4.045870762546674</v>
      </c>
      <c r="E5695" t="n">
        <v>164.6010921335527</v>
      </c>
      <c r="F5695" t="n">
        <v>0.0001827196912068</v>
      </c>
      <c r="G5695" t="n">
        <v>0.0806868098693885</v>
      </c>
      <c r="H5695" t="n">
        <v>0.0815423595242625</v>
      </c>
      <c r="I5695" t="n">
        <v>0.06522317334042189</v>
      </c>
      <c r="J5695" t="n">
        <v>238</v>
      </c>
      <c r="K5695" t="n">
        <v>5</v>
      </c>
      <c r="L5695">
        <f>VLOOKUP(J5695,Clustering!$D$3:$E$367,2,FALSE)</f>
        <v/>
      </c>
      <c r="M5695" t="n">
        <v>0.530541653</v>
      </c>
      <c r="N5695" t="n">
        <v>0.478824369</v>
      </c>
      <c r="O5695" t="n">
        <v>0.478824369</v>
      </c>
      <c r="P5695" t="n">
        <v>0.941327496</v>
      </c>
      <c r="Q5695" t="n">
        <v>0.224139981</v>
      </c>
      <c r="R5695" t="n">
        <v>0.0815423595242625</v>
      </c>
      <c r="S5695" t="n">
        <v>0.0001827196912068</v>
      </c>
      <c r="T5695" t="n">
        <v>0</v>
      </c>
      <c r="U5695" t="n">
        <v>0.664783133</v>
      </c>
      <c r="V5695" t="n">
        <v>0.850080767</v>
      </c>
      <c r="W5695" t="n">
        <v>0.029636239</v>
      </c>
      <c r="X5695" t="n">
        <v>0.018439125</v>
      </c>
      <c r="Y5695" t="n">
        <v>0.06522317334042189</v>
      </c>
      <c r="Z5695" t="n">
        <v>0.513223467</v>
      </c>
      <c r="AA5695" t="n">
        <v>0.664783133</v>
      </c>
      <c r="AB5695" t="n">
        <v>0</v>
      </c>
      <c r="AC5695" t="n">
        <v>0</v>
      </c>
      <c r="AD5695" t="n">
        <v>0.85</v>
      </c>
      <c r="AE5695" t="n">
        <v>0.85</v>
      </c>
      <c r="AF5695" t="n">
        <v>0.85</v>
      </c>
      <c r="AG5695" t="n">
        <v>0.85</v>
      </c>
      <c r="AH5695" t="n">
        <v>0.941327496</v>
      </c>
      <c r="AI5695" t="n">
        <v>0.029636239</v>
      </c>
      <c r="AJ5695" t="n">
        <v>0.533205554</v>
      </c>
      <c r="AK5695" t="n">
        <v>0.0001279037838447</v>
      </c>
      <c r="AL5695" t="n">
        <v>0</v>
      </c>
    </row>
    <row r="5696">
      <c r="A5696" t="inlineStr">
        <is>
          <t>2025-08-26 06:00</t>
        </is>
      </c>
      <c r="B5696" t="n">
        <v>77201.95068233008</v>
      </c>
      <c r="C5696" t="n">
        <v>75927.45692621623</v>
      </c>
      <c r="D5696" t="n">
        <v>1121.85786641977</v>
      </c>
      <c r="E5696" t="n">
        <v>152.6358896940808</v>
      </c>
      <c r="F5696" t="n">
        <v>0.0506653659893765</v>
      </c>
      <c r="G5696" t="n">
        <v>0.0748215145559219</v>
      </c>
      <c r="H5696" t="n">
        <v>0.0753347741354975</v>
      </c>
      <c r="I5696" t="n">
        <v>0.06554460171006669</v>
      </c>
      <c r="J5696" t="n">
        <v>238</v>
      </c>
      <c r="K5696" t="n">
        <v>6</v>
      </c>
      <c r="L5696">
        <f>VLOOKUP(J5696,Clustering!$D$3:$E$367,2,FALSE)</f>
        <v/>
      </c>
      <c r="M5696" t="n">
        <v>0.549957333</v>
      </c>
      <c r="N5696" t="n">
        <v>0.492942298</v>
      </c>
      <c r="O5696" t="n">
        <v>0.492942298</v>
      </c>
      <c r="P5696" t="n">
        <v>0.942507588</v>
      </c>
      <c r="Q5696" t="n">
        <v>0.223276364</v>
      </c>
      <c r="R5696" t="n">
        <v>0.0753347741354975</v>
      </c>
      <c r="S5696" t="n">
        <v>0.0506653659893765</v>
      </c>
      <c r="T5696" t="n">
        <v>0</v>
      </c>
      <c r="U5696" t="n">
        <v>0.664783133</v>
      </c>
      <c r="V5696" t="n">
        <v>0.850080767</v>
      </c>
      <c r="W5696" t="n">
        <v>0.031660858</v>
      </c>
      <c r="X5696" t="n">
        <v>0.018439125</v>
      </c>
      <c r="Y5696" t="n">
        <v>0.06554460171006669</v>
      </c>
      <c r="Z5696" t="n">
        <v>0.509514712</v>
      </c>
      <c r="AA5696" t="n">
        <v>0.664783133</v>
      </c>
      <c r="AB5696" t="n">
        <v>0</v>
      </c>
      <c r="AC5696" t="n">
        <v>0</v>
      </c>
      <c r="AD5696" t="n">
        <v>0.85</v>
      </c>
      <c r="AE5696" t="n">
        <v>0.85</v>
      </c>
      <c r="AF5696" t="n">
        <v>0.85</v>
      </c>
      <c r="AG5696" t="n">
        <v>0.85</v>
      </c>
      <c r="AH5696" t="n">
        <v>0.942507588</v>
      </c>
      <c r="AI5696" t="n">
        <v>0.031660858</v>
      </c>
      <c r="AJ5696" t="n">
        <v>0.5217925839999999</v>
      </c>
      <c r="AK5696" t="n">
        <v>0.0354657561925635</v>
      </c>
      <c r="AL5696" t="n">
        <v>0</v>
      </c>
    </row>
    <row r="5697">
      <c r="A5697" t="inlineStr">
        <is>
          <t>2025-08-26 07:00</t>
        </is>
      </c>
      <c r="B5697" t="n">
        <v>83812.99651689755</v>
      </c>
      <c r="C5697" t="n">
        <v>79604.14987250671</v>
      </c>
      <c r="D5697" t="n">
        <v>4075.088951222701</v>
      </c>
      <c r="E5697" t="n">
        <v>133.7576931681441</v>
      </c>
      <c r="F5697" t="n">
        <v>0.1840392435914057</v>
      </c>
      <c r="G5697" t="n">
        <v>0.06556749665105099</v>
      </c>
      <c r="H5697" t="n">
        <v>0.0660133514157986</v>
      </c>
      <c r="I5697" t="n">
        <v>0.0575088924689469</v>
      </c>
      <c r="J5697" t="n">
        <v>238</v>
      </c>
      <c r="K5697" t="n">
        <v>7</v>
      </c>
      <c r="L5697">
        <f>VLOOKUP(J5697,Clustering!$D$3:$E$367,2,FALSE)</f>
        <v/>
      </c>
      <c r="M5697" t="n">
        <v>0.584981583</v>
      </c>
      <c r="N5697" t="n">
        <v>0.503780702</v>
      </c>
      <c r="O5697" t="n">
        <v>0.503780702</v>
      </c>
      <c r="P5697" t="n">
        <v>0.944216688</v>
      </c>
      <c r="Q5697" t="n">
        <v>0.239522382</v>
      </c>
      <c r="R5697" t="n">
        <v>0.0660133514157986</v>
      </c>
      <c r="S5697" t="n">
        <v>0.1840392435914057</v>
      </c>
      <c r="T5697" t="n">
        <v>0</v>
      </c>
      <c r="U5697" t="n">
        <v>0.664783133</v>
      </c>
      <c r="V5697" t="n">
        <v>0.850080767</v>
      </c>
      <c r="W5697" t="n">
        <v>0.043005708</v>
      </c>
      <c r="X5697" t="n">
        <v>0.018439125</v>
      </c>
      <c r="Y5697" t="n">
        <v>0.0575088924689469</v>
      </c>
      <c r="Z5697" t="n">
        <v>0.5413522710000001</v>
      </c>
      <c r="AA5697" t="n">
        <v>0.664783133</v>
      </c>
      <c r="AB5697" t="n">
        <v>0</v>
      </c>
      <c r="AC5697" t="n">
        <v>0</v>
      </c>
      <c r="AD5697" t="n">
        <v>0.85</v>
      </c>
      <c r="AE5697" t="n">
        <v>0.85</v>
      </c>
      <c r="AF5697" t="n">
        <v>0.85</v>
      </c>
      <c r="AG5697" t="n">
        <v>0.85</v>
      </c>
      <c r="AH5697" t="n">
        <v>0.944216688</v>
      </c>
      <c r="AI5697" t="n">
        <v>0.043005708</v>
      </c>
      <c r="AJ5697" t="n">
        <v>0.538267317</v>
      </c>
      <c r="AK5697" t="n">
        <v>0.1288274705139839</v>
      </c>
      <c r="AL5697" t="n">
        <v>0</v>
      </c>
    </row>
    <row r="5698">
      <c r="A5698" t="inlineStr">
        <is>
          <t>2025-08-26 08:00</t>
        </is>
      </c>
      <c r="B5698" t="n">
        <v>84050.45250644452</v>
      </c>
      <c r="C5698" t="n">
        <v>76545.02660689924</v>
      </c>
      <c r="D5698" t="n">
        <v>7371.547551964308</v>
      </c>
      <c r="E5698" t="n">
        <v>133.878347580972</v>
      </c>
      <c r="F5698" t="n">
        <v>0.3329139687011091</v>
      </c>
      <c r="G5698" t="n">
        <v>0.0656266409710647</v>
      </c>
      <c r="H5698" t="n">
        <v>0.06641513687785459</v>
      </c>
      <c r="I5698" t="n">
        <v>0.0513749677482255</v>
      </c>
      <c r="J5698" t="n">
        <v>238</v>
      </c>
      <c r="K5698" t="n">
        <v>8</v>
      </c>
      <c r="L5698">
        <f>VLOOKUP(J5698,Clustering!$D$3:$E$367,2,FALSE)</f>
        <v/>
      </c>
      <c r="M5698" t="n">
        <v>0.61717786</v>
      </c>
      <c r="N5698" t="n">
        <v>0.516017292</v>
      </c>
      <c r="O5698" t="n">
        <v>0.516017292</v>
      </c>
      <c r="P5698" t="n">
        <v>0.944521885</v>
      </c>
      <c r="Q5698" t="n">
        <v>0.258509447</v>
      </c>
      <c r="R5698" t="n">
        <v>0.06641513687785459</v>
      </c>
      <c r="S5698" t="n">
        <v>0.3329139687011091</v>
      </c>
      <c r="T5698" t="n">
        <v>0.222079492</v>
      </c>
      <c r="U5698" t="n">
        <v>0.664783133</v>
      </c>
      <c r="V5698" t="n">
        <v>0.850080767</v>
      </c>
      <c r="W5698" t="n">
        <v>0.059063034</v>
      </c>
      <c r="X5698" t="n">
        <v>0.018439125</v>
      </c>
      <c r="Y5698" t="n">
        <v>0.0513749677482255</v>
      </c>
      <c r="Z5698" t="n">
        <v>0.578426647</v>
      </c>
      <c r="AA5698" t="n">
        <v>0.664783133</v>
      </c>
      <c r="AB5698" t="n">
        <v>0</v>
      </c>
      <c r="AC5698" t="n">
        <v>0</v>
      </c>
      <c r="AD5698" t="n">
        <v>0.85</v>
      </c>
      <c r="AE5698" t="n">
        <v>0.85</v>
      </c>
      <c r="AF5698" t="n">
        <v>0.85</v>
      </c>
      <c r="AG5698" t="n">
        <v>0.85</v>
      </c>
      <c r="AH5698" t="n">
        <v>0.944521885</v>
      </c>
      <c r="AI5698" t="n">
        <v>0.059063034</v>
      </c>
      <c r="AJ5698" t="n">
        <v>0.567621307</v>
      </c>
      <c r="AK5698" t="n">
        <v>0.2330397780907763</v>
      </c>
      <c r="AL5698" t="n">
        <v>0</v>
      </c>
    </row>
    <row r="5699">
      <c r="A5699" t="inlineStr">
        <is>
          <t>2025-08-26 09:00</t>
        </is>
      </c>
      <c r="B5699" t="n">
        <v>83018.21513246869</v>
      </c>
      <c r="C5699" t="n">
        <v>72532.89846218836</v>
      </c>
      <c r="D5699" t="n">
        <v>10348.9287831121</v>
      </c>
      <c r="E5699" t="n">
        <v>136.3878871682316</v>
      </c>
      <c r="F5699" t="n">
        <v>0.4673785156649926</v>
      </c>
      <c r="G5699" t="n">
        <v>0.0668568074354076</v>
      </c>
      <c r="H5699" t="n">
        <v>0.067680761083331</v>
      </c>
      <c r="I5699" t="n">
        <v>0.0519642530925743</v>
      </c>
      <c r="J5699" t="n">
        <v>238</v>
      </c>
      <c r="K5699" t="n">
        <v>9</v>
      </c>
      <c r="L5699">
        <f>VLOOKUP(J5699,Clustering!$D$3:$E$367,2,FALSE)</f>
        <v/>
      </c>
      <c r="M5699" t="n">
        <v>0.628524312</v>
      </c>
      <c r="N5699" t="n">
        <v>0.53272847</v>
      </c>
      <c r="O5699" t="n">
        <v>0.53272847</v>
      </c>
      <c r="P5699" t="n">
        <v>0.944023397</v>
      </c>
      <c r="Q5699" t="n">
        <v>0.278510323</v>
      </c>
      <c r="R5699" t="n">
        <v>0.067680761083331</v>
      </c>
      <c r="S5699" t="n">
        <v>0.4673785156649926</v>
      </c>
      <c r="T5699" t="n">
        <v>0.506649539</v>
      </c>
      <c r="U5699" t="n">
        <v>0.664783133</v>
      </c>
      <c r="V5699" t="n">
        <v>0.850080767</v>
      </c>
      <c r="W5699" t="n">
        <v>0.083812261</v>
      </c>
      <c r="X5699" t="n">
        <v>0.018439125</v>
      </c>
      <c r="Y5699" t="n">
        <v>0.0519642530925743</v>
      </c>
      <c r="Z5699" t="n">
        <v>0.6239788550000001</v>
      </c>
      <c r="AA5699" t="n">
        <v>0.664783133</v>
      </c>
      <c r="AB5699" t="n">
        <v>0</v>
      </c>
      <c r="AC5699" t="n">
        <v>0</v>
      </c>
      <c r="AD5699" t="n">
        <v>0.85</v>
      </c>
      <c r="AE5699" t="n">
        <v>0.85</v>
      </c>
      <c r="AF5699" t="n">
        <v>0.85</v>
      </c>
      <c r="AG5699" t="n">
        <v>0.85</v>
      </c>
      <c r="AH5699" t="n">
        <v>0.944023397</v>
      </c>
      <c r="AI5699" t="n">
        <v>0.083812261</v>
      </c>
      <c r="AJ5699" t="n">
        <v>0.60184539</v>
      </c>
      <c r="AK5699" t="n">
        <v>0.3271649609654948</v>
      </c>
      <c r="AL5699" t="n">
        <v>0</v>
      </c>
    </row>
    <row r="5700">
      <c r="A5700" t="inlineStr">
        <is>
          <t>2025-08-26 10:00</t>
        </is>
      </c>
      <c r="B5700" t="n">
        <v>81483.13297067433</v>
      </c>
      <c r="C5700" t="n">
        <v>68775.87986228085</v>
      </c>
      <c r="D5700" t="n">
        <v>12563.6288190018</v>
      </c>
      <c r="E5700" t="n">
        <v>143.6242893916697</v>
      </c>
      <c r="F5700" t="n">
        <v>0.5673988401942781</v>
      </c>
      <c r="G5700" t="n">
        <v>0.070404063427289</v>
      </c>
      <c r="H5700" t="n">
        <v>0.0711160267839097</v>
      </c>
      <c r="I5700" t="n">
        <v>0.0575356781664173</v>
      </c>
      <c r="J5700" t="n">
        <v>238</v>
      </c>
      <c r="K5700" t="n">
        <v>10</v>
      </c>
      <c r="L5700">
        <f>VLOOKUP(J5700,Clustering!$D$3:$E$367,2,FALSE)</f>
        <v/>
      </c>
      <c r="M5700" t="n">
        <v>0.663502485</v>
      </c>
      <c r="N5700" t="n">
        <v>0.563768587</v>
      </c>
      <c r="O5700" t="n">
        <v>0.563768587</v>
      </c>
      <c r="P5700" t="n">
        <v>0.94295521</v>
      </c>
      <c r="Q5700" t="n">
        <v>0.292628588</v>
      </c>
      <c r="R5700" t="n">
        <v>0.0711160267839097</v>
      </c>
      <c r="S5700" t="n">
        <v>0.5673988401942781</v>
      </c>
      <c r="T5700" t="n">
        <v>0.612891038</v>
      </c>
      <c r="U5700" t="n">
        <v>0.665237059</v>
      </c>
      <c r="V5700" t="n">
        <v>0.850080767</v>
      </c>
      <c r="W5700" t="n">
        <v>0.113553221</v>
      </c>
      <c r="X5700" t="n">
        <v>0.018461742</v>
      </c>
      <c r="Y5700" t="n">
        <v>0.0575356781664173</v>
      </c>
      <c r="Z5700" t="n">
        <v>0.680189583</v>
      </c>
      <c r="AA5700" t="n">
        <v>0.665237059</v>
      </c>
      <c r="AB5700" t="n">
        <v>0</v>
      </c>
      <c r="AC5700" t="n">
        <v>0</v>
      </c>
      <c r="AD5700" t="n">
        <v>0.85</v>
      </c>
      <c r="AE5700" t="n">
        <v>0.85</v>
      </c>
      <c r="AF5700" t="n">
        <v>0.85</v>
      </c>
      <c r="AG5700" t="n">
        <v>0.85</v>
      </c>
      <c r="AH5700" t="n">
        <v>0.94295521</v>
      </c>
      <c r="AI5700" t="n">
        <v>0.113553221</v>
      </c>
      <c r="AJ5700" t="n">
        <v>0.642868968</v>
      </c>
      <c r="AK5700" t="n">
        <v>0.3971791881359947</v>
      </c>
      <c r="AL5700" t="n">
        <v>0</v>
      </c>
    </row>
    <row r="5701">
      <c r="A5701" t="inlineStr">
        <is>
          <t>2025-08-26 11:00</t>
        </is>
      </c>
      <c r="B5701" t="n">
        <v>79878.41343797033</v>
      </c>
      <c r="C5701" t="n">
        <v>66018.64454431592</v>
      </c>
      <c r="D5701" t="n">
        <v>13708.27891081149</v>
      </c>
      <c r="E5701" t="n">
        <v>151.4899828429135</v>
      </c>
      <c r="F5701" t="n">
        <v>0.6190935490938916</v>
      </c>
      <c r="G5701" t="n">
        <v>0.0742597955112321</v>
      </c>
      <c r="H5701" t="n">
        <v>0.07479236376172201</v>
      </c>
      <c r="I5701" t="n">
        <v>0.0646338879960731</v>
      </c>
      <c r="J5701" t="n">
        <v>238</v>
      </c>
      <c r="K5701" t="n">
        <v>11</v>
      </c>
      <c r="L5701">
        <f>VLOOKUP(J5701,Clustering!$D$3:$E$367,2,FALSE)</f>
        <v/>
      </c>
      <c r="M5701" t="n">
        <v>0.696199849</v>
      </c>
      <c r="N5701" t="n">
        <v>0.600038589</v>
      </c>
      <c r="O5701" t="n">
        <v>0.600038589</v>
      </c>
      <c r="P5701" t="n">
        <v>0.941897196</v>
      </c>
      <c r="Q5701" t="n">
        <v>0.351967858</v>
      </c>
      <c r="R5701" t="n">
        <v>0.07479236376172201</v>
      </c>
      <c r="S5701" t="n">
        <v>0.6190935490938916</v>
      </c>
      <c r="T5701" t="n">
        <v>0.6190871999999999</v>
      </c>
      <c r="U5701" t="n">
        <v>0.666411007</v>
      </c>
      <c r="V5701" t="n">
        <v>0.850080767</v>
      </c>
      <c r="W5701" t="n">
        <v>0.115542933</v>
      </c>
      <c r="X5701" t="n">
        <v>0.026689485</v>
      </c>
      <c r="Y5701" t="n">
        <v>0.0646338879960731</v>
      </c>
      <c r="Z5701" t="n">
        <v>0.740885476</v>
      </c>
      <c r="AA5701" t="n">
        <v>0.666411007</v>
      </c>
      <c r="AB5701" t="n">
        <v>0</v>
      </c>
      <c r="AC5701" t="n">
        <v>0</v>
      </c>
      <c r="AD5701" t="n">
        <v>0.85</v>
      </c>
      <c r="AE5701" t="n">
        <v>0.85</v>
      </c>
      <c r="AF5701" t="n">
        <v>0.85</v>
      </c>
      <c r="AG5701" t="n">
        <v>0.85</v>
      </c>
      <c r="AH5701" t="n">
        <v>0.941897196</v>
      </c>
      <c r="AI5701" t="n">
        <v>0.115542933</v>
      </c>
      <c r="AJ5701" t="n">
        <v>0.697892873</v>
      </c>
      <c r="AK5701" t="n">
        <v>0.4333654843657241</v>
      </c>
      <c r="AL5701" t="n">
        <v>0.003078764</v>
      </c>
    </row>
    <row r="5702">
      <c r="A5702" t="inlineStr">
        <is>
          <t>2025-08-26 12:00</t>
        </is>
      </c>
      <c r="B5702" t="n">
        <v>79942.23234001393</v>
      </c>
      <c r="C5702" t="n">
        <v>65929.10205943997</v>
      </c>
      <c r="D5702" t="n">
        <v>13858.66476341293</v>
      </c>
      <c r="E5702" t="n">
        <v>154.4655171610273</v>
      </c>
      <c r="F5702" t="n">
        <v>0.6258852777876452</v>
      </c>
      <c r="G5702" t="n">
        <v>0.07571839076520941</v>
      </c>
      <c r="H5702" t="n">
        <v>0.0761182557865067</v>
      </c>
      <c r="I5702" t="n">
        <v>0.0684910284318106</v>
      </c>
      <c r="J5702" t="n">
        <v>238</v>
      </c>
      <c r="K5702" t="n">
        <v>12</v>
      </c>
      <c r="L5702">
        <f>VLOOKUP(J5702,Clustering!$D$3:$E$367,2,FALSE)</f>
        <v/>
      </c>
      <c r="M5702" t="n">
        <v>0.730072175</v>
      </c>
      <c r="N5702" t="n">
        <v>0.631526362</v>
      </c>
      <c r="O5702" t="n">
        <v>0.631526362</v>
      </c>
      <c r="P5702" t="n">
        <v>0.940686583</v>
      </c>
      <c r="Q5702" t="n">
        <v>0.400993786</v>
      </c>
      <c r="R5702" t="n">
        <v>0.0761182557865067</v>
      </c>
      <c r="S5702" t="n">
        <v>0.6258852777876452</v>
      </c>
      <c r="T5702" t="n">
        <v>0.6297415750000001</v>
      </c>
      <c r="U5702" t="n">
        <v>0.666411007</v>
      </c>
      <c r="V5702" t="n">
        <v>0.850080767</v>
      </c>
      <c r="W5702" t="n">
        <v>0.125561308</v>
      </c>
      <c r="X5702" t="n">
        <v>0.055968255</v>
      </c>
      <c r="Y5702" t="n">
        <v>0.0684910284318106</v>
      </c>
      <c r="Z5702" t="n">
        <v>0.772386977</v>
      </c>
      <c r="AA5702" t="n">
        <v>0.666411007</v>
      </c>
      <c r="AB5702" t="n">
        <v>0</v>
      </c>
      <c r="AC5702" t="n">
        <v>0</v>
      </c>
      <c r="AD5702" t="n">
        <v>0.85</v>
      </c>
      <c r="AE5702" t="n">
        <v>0.85</v>
      </c>
      <c r="AF5702" t="n">
        <v>0.85</v>
      </c>
      <c r="AG5702" t="n">
        <v>0.85</v>
      </c>
      <c r="AH5702" t="n">
        <v>0.940686583</v>
      </c>
      <c r="AI5702" t="n">
        <v>0.125561308</v>
      </c>
      <c r="AJ5702" t="n">
        <v>0.716349601</v>
      </c>
      <c r="AK5702" t="n">
        <v>0.4381196944513516</v>
      </c>
      <c r="AL5702" t="n">
        <v>0.268450905</v>
      </c>
    </row>
    <row r="5703">
      <c r="A5703" t="inlineStr">
        <is>
          <t>2025-08-26 13:00</t>
        </is>
      </c>
      <c r="B5703" t="n">
        <v>79928.71396328467</v>
      </c>
      <c r="C5703" t="n">
        <v>66577.11173309553</v>
      </c>
      <c r="D5703" t="n">
        <v>13198.43127270077</v>
      </c>
      <c r="E5703" t="n">
        <v>153.1709574883587</v>
      </c>
      <c r="F5703" t="n">
        <v>0.5960678005058496</v>
      </c>
      <c r="G5703" t="n">
        <v>0.0750838026903719</v>
      </c>
      <c r="H5703" t="n">
        <v>0.07543522050101149</v>
      </c>
      <c r="I5703" t="n">
        <v>0.06873209970904411</v>
      </c>
      <c r="J5703" t="n">
        <v>238</v>
      </c>
      <c r="K5703" t="n">
        <v>13</v>
      </c>
      <c r="L5703">
        <f>VLOOKUP(J5703,Clustering!$D$3:$E$367,2,FALSE)</f>
        <v/>
      </c>
      <c r="M5703" t="n">
        <v>0.751595876</v>
      </c>
      <c r="N5703" t="n">
        <v>0.655573578</v>
      </c>
      <c r="O5703" t="n">
        <v>0.655573578</v>
      </c>
      <c r="P5703" t="n">
        <v>0.9408798739999999</v>
      </c>
      <c r="Q5703" t="n">
        <v>0.469945492</v>
      </c>
      <c r="R5703" t="n">
        <v>0.07543522050101149</v>
      </c>
      <c r="S5703" t="n">
        <v>0.5960678005058496</v>
      </c>
      <c r="T5703" t="n">
        <v>0.657699864</v>
      </c>
      <c r="U5703" t="n">
        <v>0.666411007</v>
      </c>
      <c r="V5703" t="n">
        <v>0.850080767</v>
      </c>
      <c r="W5703" t="n">
        <v>0.128633145</v>
      </c>
      <c r="X5703" t="n">
        <v>0.128087917</v>
      </c>
      <c r="Y5703" t="n">
        <v>0.06873209970904411</v>
      </c>
      <c r="Z5703" t="n">
        <v>0.7807721010000001</v>
      </c>
      <c r="AA5703" t="n">
        <v>0.666411007</v>
      </c>
      <c r="AB5703" t="n">
        <v>0</v>
      </c>
      <c r="AC5703" t="n">
        <v>0</v>
      </c>
      <c r="AD5703" t="n">
        <v>0.85</v>
      </c>
      <c r="AE5703" t="n">
        <v>0.85</v>
      </c>
      <c r="AF5703" t="n">
        <v>0.85</v>
      </c>
      <c r="AG5703" t="n">
        <v>0.85</v>
      </c>
      <c r="AH5703" t="n">
        <v>0.9408798739999999</v>
      </c>
      <c r="AI5703" t="n">
        <v>0.128633145</v>
      </c>
      <c r="AJ5703" t="n">
        <v>0.726799635</v>
      </c>
      <c r="AK5703" t="n">
        <v>0.4172474603540947</v>
      </c>
      <c r="AL5703" t="n">
        <v>0.506105493</v>
      </c>
    </row>
    <row r="5704">
      <c r="A5704" t="inlineStr">
        <is>
          <t>2025-08-26 14:00</t>
        </is>
      </c>
      <c r="B5704" t="n">
        <v>79735.19816075946</v>
      </c>
      <c r="C5704" t="n">
        <v>67722.30399106484</v>
      </c>
      <c r="D5704" t="n">
        <v>11865.42729260577</v>
      </c>
      <c r="E5704" t="n">
        <v>147.4668770888644</v>
      </c>
      <c r="F5704" t="n">
        <v>0.5358666497733212</v>
      </c>
      <c r="G5704" t="n">
        <v>0.07228768484748251</v>
      </c>
      <c r="H5704" t="n">
        <v>0.0725021866280028</v>
      </c>
      <c r="I5704" t="n">
        <v>0.0684106713393994</v>
      </c>
      <c r="J5704" t="n">
        <v>238</v>
      </c>
      <c r="K5704" t="n">
        <v>14</v>
      </c>
      <c r="L5704">
        <f>VLOOKUP(J5704,Clustering!$D$3:$E$367,2,FALSE)</f>
        <v/>
      </c>
      <c r="M5704" t="n">
        <v>0.768782582</v>
      </c>
      <c r="N5704" t="n">
        <v>0.670734723</v>
      </c>
      <c r="O5704" t="n">
        <v>0.670734723</v>
      </c>
      <c r="P5704" t="n">
        <v>0.940971433</v>
      </c>
      <c r="Q5704" t="n">
        <v>0.534629176</v>
      </c>
      <c r="R5704" t="n">
        <v>0.0725021866280028</v>
      </c>
      <c r="S5704" t="n">
        <v>0.5358666497733212</v>
      </c>
      <c r="T5704" t="n">
        <v>0.647876681</v>
      </c>
      <c r="U5704" t="n">
        <v>0.666411007</v>
      </c>
      <c r="V5704" t="n">
        <v>0.850080767</v>
      </c>
      <c r="W5704" t="n">
        <v>0.144097048</v>
      </c>
      <c r="X5704" t="n">
        <v>0.177994682</v>
      </c>
      <c r="Y5704" t="n">
        <v>0.0684106713393994</v>
      </c>
      <c r="Z5704" t="n">
        <v>0.782164267</v>
      </c>
      <c r="AA5704" t="n">
        <v>0.666411007</v>
      </c>
      <c r="AB5704" t="n">
        <v>0</v>
      </c>
      <c r="AC5704" t="n">
        <v>0</v>
      </c>
      <c r="AD5704" t="n">
        <v>0.85</v>
      </c>
      <c r="AE5704" t="n">
        <v>0.85</v>
      </c>
      <c r="AF5704" t="n">
        <v>0.85</v>
      </c>
      <c r="AG5704" t="n">
        <v>0.85</v>
      </c>
      <c r="AH5704" t="n">
        <v>0.940971433</v>
      </c>
      <c r="AI5704" t="n">
        <v>0.144097048</v>
      </c>
      <c r="AJ5704" t="n">
        <v>0.732262386</v>
      </c>
      <c r="AK5704" t="n">
        <v>0.3751066548413248</v>
      </c>
      <c r="AL5704" t="n">
        <v>0.613935962</v>
      </c>
    </row>
    <row r="5705">
      <c r="A5705" t="inlineStr">
        <is>
          <t>2025-08-26 15:00</t>
        </is>
      </c>
      <c r="B5705" t="n">
        <v>80129.80624615485</v>
      </c>
      <c r="C5705" t="n">
        <v>70051.87662395573</v>
      </c>
      <c r="D5705" t="n">
        <v>9939.777076978697</v>
      </c>
      <c r="E5705" t="n">
        <v>138.1525452204283</v>
      </c>
      <c r="F5705" t="n">
        <v>0.4489003986441772</v>
      </c>
      <c r="G5705" t="n">
        <v>0.0677218358923668</v>
      </c>
      <c r="H5705" t="n">
        <v>0.067680761083331</v>
      </c>
      <c r="I5705" t="n">
        <v>0.06846424273434019</v>
      </c>
      <c r="J5705" t="n">
        <v>238</v>
      </c>
      <c r="K5705" t="n">
        <v>15</v>
      </c>
      <c r="L5705">
        <f>VLOOKUP(J5705,Clustering!$D$3:$E$367,2,FALSE)</f>
        <v/>
      </c>
      <c r="M5705" t="n">
        <v>0.777197387</v>
      </c>
      <c r="N5705" t="n">
        <v>0.6792323</v>
      </c>
      <c r="O5705" t="n">
        <v>0.6792323</v>
      </c>
      <c r="P5705" t="n">
        <v>0.941663212</v>
      </c>
      <c r="Q5705" t="n">
        <v>0.573504471</v>
      </c>
      <c r="R5705" t="n">
        <v>0.067680761083331</v>
      </c>
      <c r="S5705" t="n">
        <v>0.4489003986441772</v>
      </c>
      <c r="T5705" t="n">
        <v>0.665709536</v>
      </c>
      <c r="U5705" t="n">
        <v>0.666411007</v>
      </c>
      <c r="V5705" t="n">
        <v>0.850080767</v>
      </c>
      <c r="W5705" t="n">
        <v>0.146540554</v>
      </c>
      <c r="X5705" t="n">
        <v>0.2233302</v>
      </c>
      <c r="Y5705" t="n">
        <v>0.06846424273434019</v>
      </c>
      <c r="Z5705" t="n">
        <v>0.786641004</v>
      </c>
      <c r="AA5705" t="n">
        <v>0.666411007</v>
      </c>
      <c r="AB5705" t="n">
        <v>0</v>
      </c>
      <c r="AC5705" t="n">
        <v>0</v>
      </c>
      <c r="AD5705" t="n">
        <v>0.85</v>
      </c>
      <c r="AE5705" t="n">
        <v>0.85</v>
      </c>
      <c r="AF5705" t="n">
        <v>0.85</v>
      </c>
      <c r="AG5705" t="n">
        <v>0.85</v>
      </c>
      <c r="AH5705" t="n">
        <v>0.941663212</v>
      </c>
      <c r="AI5705" t="n">
        <v>0.146540554</v>
      </c>
      <c r="AJ5705" t="n">
        <v>0.73675726</v>
      </c>
      <c r="AK5705" t="n">
        <v>0.314230279050924</v>
      </c>
      <c r="AL5705" t="n">
        <v>0.6260428770000001</v>
      </c>
    </row>
    <row r="5706">
      <c r="A5706" t="inlineStr">
        <is>
          <t>2025-08-26 16:00</t>
        </is>
      </c>
      <c r="B5706" t="n">
        <v>82765.80222628514</v>
      </c>
      <c r="C5706" t="n">
        <v>75410.36591992842</v>
      </c>
      <c r="D5706" t="n">
        <v>7217.861807833062</v>
      </c>
      <c r="E5706" t="n">
        <v>137.5744985236671</v>
      </c>
      <c r="F5706" t="n">
        <v>0.325973210244239</v>
      </c>
      <c r="G5706" t="n">
        <v>0.0674384796684642</v>
      </c>
      <c r="H5706" t="n">
        <v>0.0673995112598918</v>
      </c>
      <c r="I5706" t="n">
        <v>0.06814281436469539</v>
      </c>
      <c r="J5706" t="n">
        <v>238</v>
      </c>
      <c r="K5706" t="n">
        <v>16</v>
      </c>
      <c r="L5706">
        <f>VLOOKUP(J5706,Clustering!$D$3:$E$367,2,FALSE)</f>
        <v/>
      </c>
      <c r="M5706" t="n">
        <v>0.7831413149999999</v>
      </c>
      <c r="N5706" t="n">
        <v>0.687057407</v>
      </c>
      <c r="O5706" t="n">
        <v>0.687057407</v>
      </c>
      <c r="P5706" t="n">
        <v>0.941520787</v>
      </c>
      <c r="Q5706" t="n">
        <v>0.6101644000000001</v>
      </c>
      <c r="R5706" t="n">
        <v>0.0673995112598918</v>
      </c>
      <c r="S5706" t="n">
        <v>0.325973210244239</v>
      </c>
      <c r="T5706" t="n">
        <v>0.670092187</v>
      </c>
      <c r="U5706" t="n">
        <v>0.666411007</v>
      </c>
      <c r="V5706" t="n">
        <v>0.850080767</v>
      </c>
      <c r="W5706" t="n">
        <v>0.164552685</v>
      </c>
      <c r="X5706" t="n">
        <v>0.253338594</v>
      </c>
      <c r="Y5706" t="n">
        <v>0.06814281436469539</v>
      </c>
      <c r="Z5706" t="n">
        <v>0.788252292</v>
      </c>
      <c r="AA5706" t="n">
        <v>0.666411007</v>
      </c>
      <c r="AB5706" t="n">
        <v>0</v>
      </c>
      <c r="AC5706" t="n">
        <v>0</v>
      </c>
      <c r="AD5706" t="n">
        <v>0.85</v>
      </c>
      <c r="AE5706" t="n">
        <v>0.85</v>
      </c>
      <c r="AF5706" t="n">
        <v>0.85</v>
      </c>
      <c r="AG5706" t="n">
        <v>0.85</v>
      </c>
      <c r="AH5706" t="n">
        <v>0.941520787</v>
      </c>
      <c r="AI5706" t="n">
        <v>0.164552685</v>
      </c>
      <c r="AJ5706" t="n">
        <v>0.743897028</v>
      </c>
      <c r="AK5706" t="n">
        <v>0.2281812471709673</v>
      </c>
      <c r="AL5706" t="n">
        <v>0.639337936</v>
      </c>
    </row>
    <row r="5707">
      <c r="A5707" t="inlineStr">
        <is>
          <t>2025-08-26 17:00</t>
        </is>
      </c>
      <c r="B5707" t="n">
        <v>84715.60131191705</v>
      </c>
      <c r="C5707" t="n">
        <v>80580.48005859077</v>
      </c>
      <c r="D5707" t="n">
        <v>3987.053723722888</v>
      </c>
      <c r="E5707" t="n">
        <v>148.0675296033986</v>
      </c>
      <c r="F5707" t="n">
        <v>0.180063394997082</v>
      </c>
      <c r="G5707" t="n">
        <v>0.07258212235460711</v>
      </c>
      <c r="H5707" t="n">
        <v>0.0729240613631616</v>
      </c>
      <c r="I5707" t="n">
        <v>0.0664017440291194</v>
      </c>
      <c r="J5707" t="n">
        <v>238</v>
      </c>
      <c r="K5707" t="n">
        <v>17</v>
      </c>
      <c r="L5707">
        <f>VLOOKUP(J5707,Clustering!$D$3:$E$367,2,FALSE)</f>
        <v/>
      </c>
      <c r="M5707" t="n">
        <v>0.788607195</v>
      </c>
      <c r="N5707" t="n">
        <v>0.683921843</v>
      </c>
      <c r="O5707" t="n">
        <v>0.683921843</v>
      </c>
      <c r="P5707" t="n">
        <v>0.941744597</v>
      </c>
      <c r="Q5707" t="n">
        <v>0.6379127999999999</v>
      </c>
      <c r="R5707" t="n">
        <v>0.0729240613631616</v>
      </c>
      <c r="S5707" t="n">
        <v>0.180063394997082</v>
      </c>
      <c r="T5707" t="n">
        <v>0.646289859</v>
      </c>
      <c r="U5707" t="n">
        <v>0.666411007</v>
      </c>
      <c r="V5707" t="n">
        <v>0.850080767</v>
      </c>
      <c r="W5707" t="n">
        <v>0.166228232</v>
      </c>
      <c r="X5707" t="n">
        <v>0.305918413</v>
      </c>
      <c r="Y5707" t="n">
        <v>0.0664017440291194</v>
      </c>
      <c r="Z5707" t="n">
        <v>0.7905704609999999</v>
      </c>
      <c r="AA5707" t="n">
        <v>0.666411007</v>
      </c>
      <c r="AB5707" t="n">
        <v>0</v>
      </c>
      <c r="AC5707" t="n">
        <v>0</v>
      </c>
      <c r="AD5707" t="n">
        <v>0.85</v>
      </c>
      <c r="AE5707" t="n">
        <v>0.85</v>
      </c>
      <c r="AF5707" t="n">
        <v>0.85</v>
      </c>
      <c r="AG5707" t="n">
        <v>0.85</v>
      </c>
      <c r="AH5707" t="n">
        <v>0.941744597</v>
      </c>
      <c r="AI5707" t="n">
        <v>0.166228232</v>
      </c>
      <c r="AJ5707" t="n">
        <v>0.748299774</v>
      </c>
      <c r="AK5707" t="n">
        <v>0.1260443764979573</v>
      </c>
      <c r="AL5707" t="n">
        <v>0.645772987</v>
      </c>
    </row>
    <row r="5708">
      <c r="A5708" t="inlineStr">
        <is>
          <t>2025-08-26 18:00</t>
        </is>
      </c>
      <c r="B5708" t="n">
        <v>88008.32645573425</v>
      </c>
      <c r="C5708" t="n">
        <v>86854.88841310005</v>
      </c>
      <c r="D5708" t="n">
        <v>995.2241278773748</v>
      </c>
      <c r="E5708" t="n">
        <v>158.2139147568162</v>
      </c>
      <c r="F5708" t="n">
        <v>0.0449463307159252</v>
      </c>
      <c r="G5708" t="n">
        <v>0.0775558405670667</v>
      </c>
      <c r="H5708" t="n">
        <v>0.0780870045505811</v>
      </c>
      <c r="I5708" t="n">
        <v>0.06795531448240261</v>
      </c>
      <c r="J5708" t="n">
        <v>238</v>
      </c>
      <c r="K5708" t="n">
        <v>18</v>
      </c>
      <c r="L5708">
        <f>VLOOKUP(J5708,Clustering!$D$3:$E$367,2,FALSE)</f>
        <v/>
      </c>
      <c r="M5708" t="n">
        <v>0.777174349</v>
      </c>
      <c r="N5708" t="n">
        <v>0.683604342</v>
      </c>
      <c r="O5708" t="n">
        <v>0.683604342</v>
      </c>
      <c r="P5708" t="n">
        <v>0.942029447</v>
      </c>
      <c r="Q5708" t="n">
        <v>0.637825186</v>
      </c>
      <c r="R5708" t="n">
        <v>0.0780870045505811</v>
      </c>
      <c r="S5708" t="n">
        <v>0.0449463307159252</v>
      </c>
      <c r="T5708" t="n">
        <v>0.606165936</v>
      </c>
      <c r="U5708" t="n">
        <v>0.666411007</v>
      </c>
      <c r="V5708" t="n">
        <v>0.850080767</v>
      </c>
      <c r="W5708" t="n">
        <v>0.134602281</v>
      </c>
      <c r="X5708" t="n">
        <v>0.342916451</v>
      </c>
      <c r="Y5708" t="n">
        <v>0.06795531448240261</v>
      </c>
      <c r="Z5708" t="n">
        <v>0.792616307</v>
      </c>
      <c r="AA5708" t="n">
        <v>0.666411007</v>
      </c>
      <c r="AB5708" t="n">
        <v>0</v>
      </c>
      <c r="AC5708" t="n">
        <v>0</v>
      </c>
      <c r="AD5708" t="n">
        <v>0.85</v>
      </c>
      <c r="AE5708" t="n">
        <v>0.85</v>
      </c>
      <c r="AF5708" t="n">
        <v>0.85</v>
      </c>
      <c r="AG5708" t="n">
        <v>0.85</v>
      </c>
      <c r="AH5708" t="n">
        <v>0.942029447</v>
      </c>
      <c r="AI5708" t="n">
        <v>0.134602281</v>
      </c>
      <c r="AJ5708" t="n">
        <v>0.759975362</v>
      </c>
      <c r="AK5708" t="n">
        <v>0.0314624315011476</v>
      </c>
      <c r="AL5708" t="n">
        <v>0.645772987</v>
      </c>
    </row>
    <row r="5709">
      <c r="A5709" t="inlineStr">
        <is>
          <t>2025-08-26 19:00</t>
        </is>
      </c>
      <c r="B5709" t="n">
        <v>86179.04301554487</v>
      </c>
      <c r="C5709" t="n">
        <v>86010.4887318566</v>
      </c>
      <c r="D5709" t="n">
        <v>1.085900707042927</v>
      </c>
      <c r="E5709" t="n">
        <v>167.4683829812259</v>
      </c>
      <c r="F5709" t="n">
        <v>4.904146808368192e-05</v>
      </c>
      <c r="G5709" t="n">
        <v>0.08209234459864009</v>
      </c>
      <c r="H5709" t="n">
        <v>0.0824061982676829</v>
      </c>
      <c r="I5709" t="n">
        <v>0.0764195948830487</v>
      </c>
      <c r="J5709" t="n">
        <v>238</v>
      </c>
      <c r="K5709" t="n">
        <v>19</v>
      </c>
      <c r="L5709">
        <f>VLOOKUP(J5709,Clustering!$D$3:$E$367,2,FALSE)</f>
        <v/>
      </c>
      <c r="M5709" t="n">
        <v>0.7636565199999999</v>
      </c>
      <c r="N5709" t="n">
        <v>0.681091946</v>
      </c>
      <c r="O5709" t="n">
        <v>0.681091946</v>
      </c>
      <c r="P5709" t="n">
        <v>0.942711053</v>
      </c>
      <c r="Q5709" t="n">
        <v>0.603806174</v>
      </c>
      <c r="R5709" t="n">
        <v>0.0824061982676829</v>
      </c>
      <c r="S5709" t="n">
        <v>4.904146808368192e-05</v>
      </c>
      <c r="T5709" t="n">
        <v>0.449372828</v>
      </c>
      <c r="U5709" t="n">
        <v>0.666411007</v>
      </c>
      <c r="V5709" t="n">
        <v>0.850080767</v>
      </c>
      <c r="W5709" t="n">
        <v>0.120709203</v>
      </c>
      <c r="X5709" t="n">
        <v>0.318549029</v>
      </c>
      <c r="Y5709" t="n">
        <v>0.0764195948830487</v>
      </c>
      <c r="Z5709" t="n">
        <v>0.791794071</v>
      </c>
      <c r="AA5709" t="n">
        <v>0.666411007</v>
      </c>
      <c r="AB5709" t="n">
        <v>0</v>
      </c>
      <c r="AC5709" t="n">
        <v>0</v>
      </c>
      <c r="AD5709" t="n">
        <v>0.85</v>
      </c>
      <c r="AE5709" t="n">
        <v>0.85</v>
      </c>
      <c r="AF5709" t="n">
        <v>0.85</v>
      </c>
      <c r="AG5709" t="n">
        <v>0.85</v>
      </c>
      <c r="AH5709" t="n">
        <v>0.942711053</v>
      </c>
      <c r="AI5709" t="n">
        <v>0.120709203</v>
      </c>
      <c r="AJ5709" t="n">
        <v>0.766626603</v>
      </c>
      <c r="AK5709" t="n">
        <v>3.432902765857734e-05</v>
      </c>
      <c r="AL5709" t="n">
        <v>0.639116785</v>
      </c>
    </row>
    <row r="5710">
      <c r="A5710" t="inlineStr">
        <is>
          <t>2025-08-26 20:00</t>
        </is>
      </c>
      <c r="B5710" t="n">
        <v>83226.1911541204</v>
      </c>
      <c r="C5710" t="n">
        <v>83045.05910234024</v>
      </c>
      <c r="D5710" t="n">
        <v>0</v>
      </c>
      <c r="E5710" t="n">
        <v>181.1320517801621</v>
      </c>
      <c r="F5710" t="n">
        <v>0</v>
      </c>
      <c r="G5710" t="n">
        <v>0.0887902214608637</v>
      </c>
      <c r="H5710" t="n">
        <v>0.0889352120260927</v>
      </c>
      <c r="I5710" t="n">
        <v>0.086169588762274</v>
      </c>
      <c r="J5710" t="n">
        <v>238</v>
      </c>
      <c r="K5710" t="n">
        <v>20</v>
      </c>
      <c r="L5710">
        <f>VLOOKUP(J5710,Clustering!$D$3:$E$367,2,FALSE)</f>
        <v/>
      </c>
      <c r="M5710" t="n">
        <v>0.756900486</v>
      </c>
      <c r="N5710" t="n">
        <v>0.679754894</v>
      </c>
      <c r="O5710" t="n">
        <v>0.679754894</v>
      </c>
      <c r="P5710" t="n">
        <v>0.943229887</v>
      </c>
      <c r="Q5710" t="n">
        <v>0.560512663</v>
      </c>
      <c r="R5710" t="n">
        <v>0.0889352120260927</v>
      </c>
      <c r="S5710" t="n">
        <v>0</v>
      </c>
      <c r="T5710" t="n">
        <v>0.129666012</v>
      </c>
      <c r="U5710" t="n">
        <v>0.666411007</v>
      </c>
      <c r="V5710" t="n">
        <v>0.850080767</v>
      </c>
      <c r="W5710" t="n">
        <v>0.116869408</v>
      </c>
      <c r="X5710" t="n">
        <v>0.201261386</v>
      </c>
      <c r="Y5710" t="n">
        <v>0.086169588762274</v>
      </c>
      <c r="Z5710" t="n">
        <v>0.7904282419999999</v>
      </c>
      <c r="AA5710" t="n">
        <v>0.666411007</v>
      </c>
      <c r="AB5710" t="n">
        <v>0</v>
      </c>
      <c r="AC5710" t="n">
        <v>0</v>
      </c>
      <c r="AD5710" t="n">
        <v>0.85</v>
      </c>
      <c r="AE5710" t="n">
        <v>0.85</v>
      </c>
      <c r="AF5710" t="n">
        <v>0.85</v>
      </c>
      <c r="AG5710" t="n">
        <v>0.85</v>
      </c>
      <c r="AH5710" t="n">
        <v>0.943229887</v>
      </c>
      <c r="AI5710" t="n">
        <v>0.116869408</v>
      </c>
      <c r="AJ5710" t="n">
        <v>0.779891317</v>
      </c>
      <c r="AK5710" t="n">
        <v>0</v>
      </c>
      <c r="AL5710" t="n">
        <v>0.733925381</v>
      </c>
    </row>
    <row r="5711">
      <c r="A5711" t="inlineStr">
        <is>
          <t>2025-08-26 21:00</t>
        </is>
      </c>
      <c r="B5711" t="n">
        <v>80057.30295031155</v>
      </c>
      <c r="C5711" t="n">
        <v>79860.42995705812</v>
      </c>
      <c r="D5711" t="n">
        <v>0</v>
      </c>
      <c r="E5711" t="n">
        <v>196.8729932534373</v>
      </c>
      <c r="F5711" t="n">
        <v>0</v>
      </c>
      <c r="G5711" t="n">
        <v>0.096506369241881</v>
      </c>
      <c r="H5711" t="n">
        <v>0.0964084216203341</v>
      </c>
      <c r="I5711" t="n">
        <v>0.0982767240188944</v>
      </c>
      <c r="J5711" t="n">
        <v>238</v>
      </c>
      <c r="K5711" t="n">
        <v>21</v>
      </c>
      <c r="L5711">
        <f>VLOOKUP(J5711,Clustering!$D$3:$E$367,2,FALSE)</f>
        <v/>
      </c>
      <c r="M5711" t="n">
        <v>0.743515128</v>
      </c>
      <c r="N5711" t="n">
        <v>0.655163391</v>
      </c>
      <c r="O5711" t="n">
        <v>0.655163391</v>
      </c>
      <c r="P5711" t="n">
        <v>0.943911492</v>
      </c>
      <c r="Q5711" t="n">
        <v>0.5093840160000001</v>
      </c>
      <c r="R5711" t="n">
        <v>0.0964084216203341</v>
      </c>
      <c r="S5711" t="n">
        <v>0</v>
      </c>
      <c r="T5711" t="n">
        <v>0</v>
      </c>
      <c r="U5711" t="n">
        <v>0.666411007</v>
      </c>
      <c r="V5711" t="n">
        <v>0.850080767</v>
      </c>
      <c r="W5711" t="n">
        <v>0.10297633</v>
      </c>
      <c r="X5711" t="n">
        <v>0.08896383400000001</v>
      </c>
      <c r="Y5711" t="n">
        <v>0.0982767240188944</v>
      </c>
      <c r="Z5711" t="n">
        <v>0.777239277</v>
      </c>
      <c r="AA5711" t="n">
        <v>0.666411007</v>
      </c>
      <c r="AB5711" t="n">
        <v>0</v>
      </c>
      <c r="AC5711" t="n">
        <v>0</v>
      </c>
      <c r="AD5711" t="n">
        <v>0.85</v>
      </c>
      <c r="AE5711" t="n">
        <v>0.85</v>
      </c>
      <c r="AF5711" t="n">
        <v>0.85</v>
      </c>
      <c r="AG5711" t="n">
        <v>0.85</v>
      </c>
      <c r="AH5711" t="n">
        <v>0.943911492</v>
      </c>
      <c r="AI5711" t="n">
        <v>0.10297633</v>
      </c>
      <c r="AJ5711" t="n">
        <v>0.771267612</v>
      </c>
      <c r="AK5711" t="n">
        <v>0</v>
      </c>
      <c r="AL5711" t="n">
        <v>0.520345862</v>
      </c>
    </row>
    <row r="5712">
      <c r="A5712" t="inlineStr">
        <is>
          <t>2025-08-26 22:00</t>
        </is>
      </c>
      <c r="B5712" t="n">
        <v>75314.05940213583</v>
      </c>
      <c r="C5712" t="n">
        <v>75099.2599429313</v>
      </c>
      <c r="D5712" t="n">
        <v>0</v>
      </c>
      <c r="E5712" t="n">
        <v>214.7994592045225</v>
      </c>
      <c r="F5712" t="n">
        <v>0</v>
      </c>
      <c r="G5712" t="n">
        <v>0.1052938525512365</v>
      </c>
      <c r="H5712" t="n">
        <v>0.1054686837896966</v>
      </c>
      <c r="I5712" t="n">
        <v>0.1021338644546319</v>
      </c>
      <c r="J5712" t="n">
        <v>238</v>
      </c>
      <c r="K5712" t="n">
        <v>22</v>
      </c>
      <c r="L5712">
        <f>VLOOKUP(J5712,Clustering!$D$3:$E$367,2,FALSE)</f>
        <v/>
      </c>
      <c r="M5712" t="n">
        <v>0.710921438</v>
      </c>
      <c r="N5712" t="n">
        <v>0.620547942</v>
      </c>
      <c r="O5712" t="n">
        <v>0.620547942</v>
      </c>
      <c r="P5712" t="n">
        <v>0.941510614</v>
      </c>
      <c r="Q5712" t="n">
        <v>0.475164744</v>
      </c>
      <c r="R5712" t="n">
        <v>0.1054686837896966</v>
      </c>
      <c r="S5712" t="n">
        <v>0</v>
      </c>
      <c r="T5712" t="n">
        <v>0</v>
      </c>
      <c r="U5712" t="n">
        <v>0.666411007</v>
      </c>
      <c r="V5712" t="n">
        <v>0.850080767</v>
      </c>
      <c r="W5712" t="n">
        <v>0.074736381</v>
      </c>
      <c r="X5712" t="n">
        <v>0.031525441</v>
      </c>
      <c r="Y5712" t="n">
        <v>0.1021338644546319</v>
      </c>
      <c r="Z5712" t="n">
        <v>0.722382789</v>
      </c>
      <c r="AA5712" t="n">
        <v>0.666411007</v>
      </c>
      <c r="AB5712" t="n">
        <v>0</v>
      </c>
      <c r="AC5712" t="n">
        <v>0</v>
      </c>
      <c r="AD5712" t="n">
        <v>0.85</v>
      </c>
      <c r="AE5712" t="n">
        <v>0.85</v>
      </c>
      <c r="AF5712" t="n">
        <v>0.85</v>
      </c>
      <c r="AG5712" t="n">
        <v>0.85</v>
      </c>
      <c r="AH5712" t="n">
        <v>0.941510614</v>
      </c>
      <c r="AI5712" t="n">
        <v>0.074736381</v>
      </c>
      <c r="AJ5712" t="n">
        <v>0.723711748</v>
      </c>
      <c r="AK5712" t="n">
        <v>0</v>
      </c>
      <c r="AL5712" t="n">
        <v>0.14778936</v>
      </c>
    </row>
    <row r="5713">
      <c r="A5713" t="inlineStr">
        <is>
          <t>2025-08-26 23:00</t>
        </is>
      </c>
      <c r="B5713" t="n">
        <v>70555.16125448693</v>
      </c>
      <c r="C5713" t="n">
        <v>70325.1046604063</v>
      </c>
      <c r="D5713" t="n">
        <v>0</v>
      </c>
      <c r="E5713" t="n">
        <v>230.0565940806252</v>
      </c>
      <c r="F5713" t="n">
        <v>0</v>
      </c>
      <c r="G5713" t="n">
        <v>0.1127728402356005</v>
      </c>
      <c r="H5713" t="n">
        <v>0.1131628753880687</v>
      </c>
      <c r="I5713" t="n">
        <v>0.1057231479156654</v>
      </c>
      <c r="J5713" t="n">
        <v>238</v>
      </c>
      <c r="K5713" t="n">
        <v>23</v>
      </c>
      <c r="L5713">
        <f>VLOOKUP(J5713,Clustering!$D$3:$E$367,2,FALSE)</f>
        <v/>
      </c>
      <c r="M5713" t="n">
        <v>0.70194795</v>
      </c>
      <c r="N5713" t="n">
        <v>0.579917731</v>
      </c>
      <c r="O5713" t="n">
        <v>0.579917731</v>
      </c>
      <c r="P5713" t="n">
        <v>0.941001953</v>
      </c>
      <c r="Q5713" t="n">
        <v>0.427503082</v>
      </c>
      <c r="R5713" t="n">
        <v>0.1131628753880687</v>
      </c>
      <c r="S5713" t="n">
        <v>0</v>
      </c>
      <c r="T5713" t="n">
        <v>0</v>
      </c>
      <c r="U5713" t="n">
        <v>0.664783133</v>
      </c>
      <c r="V5713" t="n">
        <v>0.850080767</v>
      </c>
      <c r="W5713" t="n">
        <v>0.06150654</v>
      </c>
      <c r="X5713" t="n">
        <v>0.023460209</v>
      </c>
      <c r="Y5713" t="n">
        <v>0.1057231479156654</v>
      </c>
      <c r="Z5713" t="n">
        <v>0.650789763</v>
      </c>
      <c r="AA5713" t="n">
        <v>0.664783133</v>
      </c>
      <c r="AB5713" t="n">
        <v>0</v>
      </c>
      <c r="AC5713" t="n">
        <v>0</v>
      </c>
      <c r="AD5713" t="n">
        <v>0.85</v>
      </c>
      <c r="AE5713" t="n">
        <v>0.85</v>
      </c>
      <c r="AF5713" t="n">
        <v>0.85</v>
      </c>
      <c r="AG5713" t="n">
        <v>0.85</v>
      </c>
      <c r="AH5713" t="n">
        <v>0.941001953</v>
      </c>
      <c r="AI5713" t="n">
        <v>0.06150654</v>
      </c>
      <c r="AJ5713" t="n">
        <v>0.6584668930000001</v>
      </c>
      <c r="AK5713" t="n">
        <v>0</v>
      </c>
      <c r="AL5713" t="n">
        <v>0.14778936</v>
      </c>
    </row>
    <row r="5714">
      <c r="A5714" t="inlineStr">
        <is>
          <t>2025-08-27 00:00</t>
        </is>
      </c>
      <c r="B5714" t="n">
        <v>67911.11059451365</v>
      </c>
      <c r="C5714" t="n">
        <v>67669.91163352611</v>
      </c>
      <c r="D5714" t="n">
        <v>0</v>
      </c>
      <c r="E5714" t="n">
        <v>241.1989609875431</v>
      </c>
      <c r="F5714" t="n">
        <v>0</v>
      </c>
      <c r="G5714" t="n">
        <v>0.1182347847978152</v>
      </c>
      <c r="H5714" t="n">
        <v>0.1187476933106469</v>
      </c>
      <c r="I5714" t="n">
        <v>0.1089642173095837</v>
      </c>
      <c r="J5714" t="n">
        <v>239</v>
      </c>
      <c r="K5714" t="n">
        <v>0</v>
      </c>
      <c r="L5714">
        <f>VLOOKUP(J5714,Clustering!$D$3:$E$367,2,FALSE)</f>
        <v/>
      </c>
      <c r="M5714" t="n">
        <v>0.381119827</v>
      </c>
      <c r="N5714" t="n">
        <v>0.348223176</v>
      </c>
      <c r="O5714" t="n">
        <v>0.348223176</v>
      </c>
      <c r="P5714" t="n">
        <v>0.8718444440000001</v>
      </c>
      <c r="Q5714" t="n">
        <v>0.315883675</v>
      </c>
      <c r="R5714" t="n">
        <v>0.1187476933106469</v>
      </c>
      <c r="S5714" t="n">
        <v>0</v>
      </c>
      <c r="T5714" t="n">
        <v>0</v>
      </c>
      <c r="U5714" t="n">
        <v>0.657144646</v>
      </c>
      <c r="V5714" t="n">
        <v>0.850080767</v>
      </c>
      <c r="W5714" t="n">
        <v>0.011798644</v>
      </c>
      <c r="X5714" t="n">
        <v>0.001215481</v>
      </c>
      <c r="Y5714" t="n">
        <v>0.1089642173095837</v>
      </c>
      <c r="Z5714" t="n">
        <v>0.391221719</v>
      </c>
      <c r="AA5714" t="n">
        <v>0.657144646</v>
      </c>
      <c r="AB5714" t="n">
        <v>0</v>
      </c>
      <c r="AC5714" t="n">
        <v>0</v>
      </c>
      <c r="AD5714" t="n">
        <v>0.85</v>
      </c>
      <c r="AE5714" t="n">
        <v>0.85</v>
      </c>
      <c r="AF5714" t="n">
        <v>0.85</v>
      </c>
      <c r="AG5714" t="n">
        <v>0.85</v>
      </c>
      <c r="AH5714" t="n">
        <v>0.8718444440000001</v>
      </c>
      <c r="AI5714" t="n">
        <v>0.011798644</v>
      </c>
      <c r="AJ5714" t="n">
        <v>0.485284001</v>
      </c>
      <c r="AK5714" t="n">
        <v>0</v>
      </c>
      <c r="AL5714" t="n">
        <v>0.00292049</v>
      </c>
    </row>
    <row r="5715">
      <c r="A5715" t="inlineStr">
        <is>
          <t>2025-08-27 01:00</t>
        </is>
      </c>
      <c r="B5715" t="n">
        <v>66789.27953749197</v>
      </c>
      <c r="C5715" t="n">
        <v>66544.93188763234</v>
      </c>
      <c r="D5715" t="n">
        <v>0</v>
      </c>
      <c r="E5715" t="n">
        <v>244.3476498596339</v>
      </c>
      <c r="F5715" t="n">
        <v>0</v>
      </c>
      <c r="G5715" t="n">
        <v>0.1197782597351146</v>
      </c>
      <c r="H5715" t="n">
        <v>0.1200534960623289</v>
      </c>
      <c r="I5715" t="n">
        <v>0.1148034993581307</v>
      </c>
      <c r="J5715" t="n">
        <v>239</v>
      </c>
      <c r="K5715" t="n">
        <v>1</v>
      </c>
      <c r="L5715">
        <f>VLOOKUP(J5715,Clustering!$D$3:$E$367,2,FALSE)</f>
        <v/>
      </c>
      <c r="M5715" t="n">
        <v>0.366743815</v>
      </c>
      <c r="N5715" t="n">
        <v>0.332310679</v>
      </c>
      <c r="O5715" t="n">
        <v>0.332310679</v>
      </c>
      <c r="P5715" t="n">
        <v>0.876045981</v>
      </c>
      <c r="Q5715" t="n">
        <v>0.28157679</v>
      </c>
      <c r="R5715" t="n">
        <v>0.1200534960623289</v>
      </c>
      <c r="S5715" t="n">
        <v>0</v>
      </c>
      <c r="T5715" t="n">
        <v>0</v>
      </c>
      <c r="U5715" t="n">
        <v>0.657144646</v>
      </c>
      <c r="V5715" t="n">
        <v>0.850080767</v>
      </c>
      <c r="W5715" t="n">
        <v>0.009774025</v>
      </c>
      <c r="X5715" t="n">
        <v>0.000819675</v>
      </c>
      <c r="Y5715" t="n">
        <v>0.1148034993581307</v>
      </c>
      <c r="Z5715" t="n">
        <v>0.378562388</v>
      </c>
      <c r="AA5715" t="n">
        <v>0.657144646</v>
      </c>
      <c r="AB5715" t="n">
        <v>0</v>
      </c>
      <c r="AC5715" t="n">
        <v>0</v>
      </c>
      <c r="AD5715" t="n">
        <v>0.85</v>
      </c>
      <c r="AE5715" t="n">
        <v>0.85</v>
      </c>
      <c r="AF5715" t="n">
        <v>0.85</v>
      </c>
      <c r="AG5715" t="n">
        <v>0.85</v>
      </c>
      <c r="AH5715" t="n">
        <v>0.876045981</v>
      </c>
      <c r="AI5715" t="n">
        <v>0.009774025</v>
      </c>
      <c r="AJ5715" t="n">
        <v>0.477697004</v>
      </c>
      <c r="AK5715" t="n">
        <v>0</v>
      </c>
      <c r="AL5715" t="n">
        <v>0</v>
      </c>
    </row>
    <row r="5716">
      <c r="A5716" t="inlineStr">
        <is>
          <t>2025-08-27 02:00</t>
        </is>
      </c>
      <c r="B5716" t="n">
        <v>66217.55075939016</v>
      </c>
      <c r="C5716" t="n">
        <v>65971.83854133662</v>
      </c>
      <c r="D5716" t="n">
        <v>0</v>
      </c>
      <c r="E5716" t="n">
        <v>245.7122180535317</v>
      </c>
      <c r="F5716" t="n">
        <v>0</v>
      </c>
      <c r="G5716" t="n">
        <v>0.1204471657125155</v>
      </c>
      <c r="H5716" t="n">
        <v>0.1203548351588709</v>
      </c>
      <c r="I5716" t="n">
        <v>0.1221159947675496</v>
      </c>
      <c r="J5716" t="n">
        <v>239</v>
      </c>
      <c r="K5716" t="n">
        <v>2</v>
      </c>
      <c r="L5716">
        <f>VLOOKUP(J5716,Clustering!$D$3:$E$367,2,FALSE)</f>
        <v/>
      </c>
      <c r="M5716" t="n">
        <v>0.346786731</v>
      </c>
      <c r="N5716" t="n">
        <v>0.322010645</v>
      </c>
      <c r="O5716" t="n">
        <v>0.322010645</v>
      </c>
      <c r="P5716" t="n">
        <v>0.8763003110000001</v>
      </c>
      <c r="Q5716" t="n">
        <v>0.249247464</v>
      </c>
      <c r="R5716" t="n">
        <v>0.1203548351588709</v>
      </c>
      <c r="S5716" t="n">
        <v>0</v>
      </c>
      <c r="T5716" t="n">
        <v>0</v>
      </c>
      <c r="U5716" t="n">
        <v>0.657144646</v>
      </c>
      <c r="V5716" t="n">
        <v>0.850080767</v>
      </c>
      <c r="W5716" t="n">
        <v>0.009843839</v>
      </c>
      <c r="X5716" t="n">
        <v>0.000799989</v>
      </c>
      <c r="Y5716" t="n">
        <v>0.1221159947675496</v>
      </c>
      <c r="Z5716" t="n">
        <v>0.37270639</v>
      </c>
      <c r="AA5716" t="n">
        <v>0.657144646</v>
      </c>
      <c r="AB5716" t="n">
        <v>0</v>
      </c>
      <c r="AC5716" t="n">
        <v>0</v>
      </c>
      <c r="AD5716" t="n">
        <v>0.85</v>
      </c>
      <c r="AE5716" t="n">
        <v>0.85</v>
      </c>
      <c r="AF5716" t="n">
        <v>0.85</v>
      </c>
      <c r="AG5716" t="n">
        <v>0.85</v>
      </c>
      <c r="AH5716" t="n">
        <v>0.8763003110000001</v>
      </c>
      <c r="AI5716" t="n">
        <v>0.009843839</v>
      </c>
      <c r="AJ5716" t="n">
        <v>0.474907386</v>
      </c>
      <c r="AK5716" t="n">
        <v>0</v>
      </c>
      <c r="AL5716" t="n">
        <v>0</v>
      </c>
    </row>
    <row r="5717">
      <c r="A5717" t="inlineStr">
        <is>
          <t>2025-08-27 03:00</t>
        </is>
      </c>
      <c r="B5717" t="n">
        <v>65892.23524340946</v>
      </c>
      <c r="C5717" t="n">
        <v>65648.39756930522</v>
      </c>
      <c r="D5717" t="n">
        <v>0</v>
      </c>
      <c r="E5717" t="n">
        <v>243.8376741042468</v>
      </c>
      <c r="F5717" t="n">
        <v>0</v>
      </c>
      <c r="G5717" t="n">
        <v>0.1195282716197288</v>
      </c>
      <c r="H5717" t="n">
        <v>0.1187878718568525</v>
      </c>
      <c r="I5717" t="n">
        <v>0.1329106308481205</v>
      </c>
      <c r="J5717" t="n">
        <v>239</v>
      </c>
      <c r="K5717" t="n">
        <v>3</v>
      </c>
      <c r="L5717">
        <f>VLOOKUP(J5717,Clustering!$D$3:$E$367,2,FALSE)</f>
        <v/>
      </c>
      <c r="M5717" t="n">
        <v>0.333804547</v>
      </c>
      <c r="N5717" t="n">
        <v>0.317062764</v>
      </c>
      <c r="O5717" t="n">
        <v>0.317062764</v>
      </c>
      <c r="P5717" t="n">
        <v>0.875608533</v>
      </c>
      <c r="Q5717" t="n">
        <v>0.234378227</v>
      </c>
      <c r="R5717" t="n">
        <v>0.1187878718568525</v>
      </c>
      <c r="S5717" t="n">
        <v>0</v>
      </c>
      <c r="T5717" t="n">
        <v>0</v>
      </c>
      <c r="U5717" t="n">
        <v>0.657144646</v>
      </c>
      <c r="V5717" t="n">
        <v>0.850080767</v>
      </c>
      <c r="W5717" t="n">
        <v>0.009808931999999999</v>
      </c>
      <c r="X5717" t="n">
        <v>0.000799989</v>
      </c>
      <c r="Y5717" t="n">
        <v>0.1329106308481205</v>
      </c>
      <c r="Z5717" t="n">
        <v>0.376388281</v>
      </c>
      <c r="AA5717" t="n">
        <v>0.657144646</v>
      </c>
      <c r="AB5717" t="n">
        <v>0</v>
      </c>
      <c r="AC5717" t="n">
        <v>0</v>
      </c>
      <c r="AD5717" t="n">
        <v>0.85</v>
      </c>
      <c r="AE5717" t="n">
        <v>0.85</v>
      </c>
      <c r="AF5717" t="n">
        <v>0.85</v>
      </c>
      <c r="AG5717" t="n">
        <v>0.85</v>
      </c>
      <c r="AH5717" t="n">
        <v>0.875608533</v>
      </c>
      <c r="AI5717" t="n">
        <v>0.009808931999999999</v>
      </c>
      <c r="AJ5717" t="n">
        <v>0.477077873</v>
      </c>
      <c r="AK5717" t="n">
        <v>0</v>
      </c>
      <c r="AL5717" t="n">
        <v>0</v>
      </c>
    </row>
    <row r="5718">
      <c r="A5718" t="inlineStr">
        <is>
          <t>2025-08-27 04:00</t>
        </is>
      </c>
      <c r="B5718" t="n">
        <v>66090.98107461304</v>
      </c>
      <c r="C5718" t="n">
        <v>65844.99388658017</v>
      </c>
      <c r="D5718" t="n">
        <v>0</v>
      </c>
      <c r="E5718" t="n">
        <v>245.9871880328775</v>
      </c>
      <c r="F5718" t="n">
        <v>0</v>
      </c>
      <c r="G5718" t="n">
        <v>0.1205819549180772</v>
      </c>
      <c r="H5718" t="n">
        <v>0.1194508178692449</v>
      </c>
      <c r="I5718" t="n">
        <v>0.1410266971816514</v>
      </c>
      <c r="J5718" t="n">
        <v>239</v>
      </c>
      <c r="K5718" t="n">
        <v>4</v>
      </c>
      <c r="L5718">
        <f>VLOOKUP(J5718,Clustering!$D$3:$E$367,2,FALSE)</f>
        <v/>
      </c>
      <c r="M5718" t="n">
        <v>0.335014067</v>
      </c>
      <c r="N5718" t="n">
        <v>0.318391928</v>
      </c>
      <c r="O5718" t="n">
        <v>0.318391928</v>
      </c>
      <c r="P5718" t="n">
        <v>0.8768700109999999</v>
      </c>
      <c r="Q5718" t="n">
        <v>0.21500316</v>
      </c>
      <c r="R5718" t="n">
        <v>0.1194508178692449</v>
      </c>
      <c r="S5718" t="n">
        <v>0</v>
      </c>
      <c r="T5718" t="n">
        <v>0</v>
      </c>
      <c r="U5718" t="n">
        <v>0.657144646</v>
      </c>
      <c r="V5718" t="n">
        <v>0.850080767</v>
      </c>
      <c r="W5718" t="n">
        <v>0.009948561</v>
      </c>
      <c r="X5718" t="n">
        <v>0.000799989</v>
      </c>
      <c r="Y5718" t="n">
        <v>0.1410266971816514</v>
      </c>
      <c r="Z5718" t="n">
        <v>0.396518585</v>
      </c>
      <c r="AA5718" t="n">
        <v>0.657144646</v>
      </c>
      <c r="AB5718" t="n">
        <v>0</v>
      </c>
      <c r="AC5718" t="n">
        <v>0</v>
      </c>
      <c r="AD5718" t="n">
        <v>0.85</v>
      </c>
      <c r="AE5718" t="n">
        <v>0.85</v>
      </c>
      <c r="AF5718" t="n">
        <v>0.85</v>
      </c>
      <c r="AG5718" t="n">
        <v>0.85</v>
      </c>
      <c r="AH5718" t="n">
        <v>0.8768700109999999</v>
      </c>
      <c r="AI5718" t="n">
        <v>0.009948561</v>
      </c>
      <c r="AJ5718" t="n">
        <v>0.490136092</v>
      </c>
      <c r="AK5718" t="n">
        <v>0</v>
      </c>
      <c r="AL5718" t="n">
        <v>0</v>
      </c>
    </row>
    <row r="5719">
      <c r="A5719" t="inlineStr">
        <is>
          <t>2025-08-27 05:00</t>
        </is>
      </c>
      <c r="B5719" t="n">
        <v>69280.43194351021</v>
      </c>
      <c r="C5719" t="n">
        <v>69023.5940459647</v>
      </c>
      <c r="D5719" t="n">
        <v>2.272008094714025</v>
      </c>
      <c r="E5719" t="n">
        <v>254.5658894508005</v>
      </c>
      <c r="F5719" t="n">
        <v>0.0001026084721559</v>
      </c>
      <c r="G5719" t="n">
        <v>0.1247872007111767</v>
      </c>
      <c r="H5719" t="n">
        <v>0.123448583216702</v>
      </c>
      <c r="I5719" t="n">
        <v>0.14898204933036</v>
      </c>
      <c r="J5719" t="n">
        <v>239</v>
      </c>
      <c r="K5719" t="n">
        <v>5</v>
      </c>
      <c r="L5719">
        <f>VLOOKUP(J5719,Clustering!$D$3:$E$367,2,FALSE)</f>
        <v/>
      </c>
      <c r="M5719" t="n">
        <v>0.34255341</v>
      </c>
      <c r="N5719" t="n">
        <v>0.321202104</v>
      </c>
      <c r="O5719" t="n">
        <v>0.321202104</v>
      </c>
      <c r="P5719" t="n">
        <v>0.878192529</v>
      </c>
      <c r="Q5719" t="n">
        <v>0.211824047</v>
      </c>
      <c r="R5719" t="n">
        <v>0.123448583216702</v>
      </c>
      <c r="S5719" t="n">
        <v>0.0001026084721559</v>
      </c>
      <c r="T5719" t="n">
        <v>0</v>
      </c>
      <c r="U5719" t="n">
        <v>0.657144646</v>
      </c>
      <c r="V5719" t="n">
        <v>0.850080767</v>
      </c>
      <c r="W5719" t="n">
        <v>0.010053282</v>
      </c>
      <c r="X5719" t="n">
        <v>0.000799989</v>
      </c>
      <c r="Y5719" t="n">
        <v>0.14898204933036</v>
      </c>
      <c r="Z5719" t="n">
        <v>0.458964825</v>
      </c>
      <c r="AA5719" t="n">
        <v>0.657144646</v>
      </c>
      <c r="AB5719" t="n">
        <v>0</v>
      </c>
      <c r="AC5719" t="n">
        <v>0</v>
      </c>
      <c r="AD5719" t="n">
        <v>0.85</v>
      </c>
      <c r="AE5719" t="n">
        <v>0.85</v>
      </c>
      <c r="AF5719" t="n">
        <v>0.85</v>
      </c>
      <c r="AG5719" t="n">
        <v>0.85</v>
      </c>
      <c r="AH5719" t="n">
        <v>0.878192529</v>
      </c>
      <c r="AI5719" t="n">
        <v>0.010053282</v>
      </c>
      <c r="AJ5719" t="n">
        <v>0.524149093</v>
      </c>
      <c r="AK5719" t="n">
        <v>7.182593050919354e-05</v>
      </c>
      <c r="AL5719" t="n">
        <v>0</v>
      </c>
    </row>
    <row r="5720">
      <c r="A5720" t="inlineStr">
        <is>
          <t>2025-08-27 06:00</t>
        </is>
      </c>
      <c r="B5720" t="n">
        <v>75858.5076950661</v>
      </c>
      <c r="C5720" t="n">
        <v>74736.10269204016</v>
      </c>
      <c r="D5720" t="n">
        <v>873.1001085477895</v>
      </c>
      <c r="E5720" t="n">
        <v>249.3048944781494</v>
      </c>
      <c r="F5720" t="n">
        <v>0.0394309634660851</v>
      </c>
      <c r="G5720" t="n">
        <v>0.122208281606936</v>
      </c>
      <c r="H5720" t="n">
        <v>0.1207566206209269</v>
      </c>
      <c r="I5720" t="n">
        <v>0.148446335380952</v>
      </c>
      <c r="J5720" t="n">
        <v>239</v>
      </c>
      <c r="K5720" t="n">
        <v>6</v>
      </c>
      <c r="L5720">
        <f>VLOOKUP(J5720,Clustering!$D$3:$E$367,2,FALSE)</f>
        <v/>
      </c>
      <c r="M5720" t="n">
        <v>0.353502448</v>
      </c>
      <c r="N5720" t="n">
        <v>0.331480445</v>
      </c>
      <c r="O5720" t="n">
        <v>0.331480445</v>
      </c>
      <c r="P5720" t="n">
        <v>0.879138638</v>
      </c>
      <c r="Q5720" t="n">
        <v>0.246681644</v>
      </c>
      <c r="R5720" t="n">
        <v>0.1207566206209269</v>
      </c>
      <c r="S5720" t="n">
        <v>0.0394309634660851</v>
      </c>
      <c r="T5720" t="n">
        <v>0</v>
      </c>
      <c r="U5720" t="n">
        <v>0.657144646</v>
      </c>
      <c r="V5720" t="n">
        <v>0.850080767</v>
      </c>
      <c r="W5720" t="n">
        <v>0.01008819</v>
      </c>
      <c r="X5720" t="n">
        <v>0.000799989</v>
      </c>
      <c r="Y5720" t="n">
        <v>0.148446335380952</v>
      </c>
      <c r="Z5720" t="n">
        <v>0.541337259</v>
      </c>
      <c r="AA5720" t="n">
        <v>0.657144646</v>
      </c>
      <c r="AB5720" t="n">
        <v>0</v>
      </c>
      <c r="AC5720" t="n">
        <v>0</v>
      </c>
      <c r="AD5720" t="n">
        <v>0.85</v>
      </c>
      <c r="AE5720" t="n">
        <v>0.85</v>
      </c>
      <c r="AF5720" t="n">
        <v>0.85</v>
      </c>
      <c r="AG5720" t="n">
        <v>0.85</v>
      </c>
      <c r="AH5720" t="n">
        <v>0.879138638</v>
      </c>
      <c r="AI5720" t="n">
        <v>0.01008819</v>
      </c>
      <c r="AJ5720" t="n">
        <v>0.554206576</v>
      </c>
      <c r="AK5720" t="n">
        <v>0.0276016744262595</v>
      </c>
      <c r="AL5720" t="n">
        <v>0.000177788</v>
      </c>
    </row>
    <row r="5721">
      <c r="A5721" t="inlineStr">
        <is>
          <t>2025-08-27 07:00</t>
        </is>
      </c>
      <c r="B5721" t="n">
        <v>81599.77334308991</v>
      </c>
      <c r="C5721" t="n">
        <v>78123.36878005353</v>
      </c>
      <c r="D5721" t="n">
        <v>3248.363902220037</v>
      </c>
      <c r="E5721" t="n">
        <v>228.0406608163505</v>
      </c>
      <c r="F5721" t="n">
        <v>0.1467026714336699</v>
      </c>
      <c r="G5721" t="n">
        <v>0.1117846376550737</v>
      </c>
      <c r="H5721" t="n">
        <v>0.1102097522419572</v>
      </c>
      <c r="I5721" t="n">
        <v>0.1402499119550099</v>
      </c>
      <c r="J5721" t="n">
        <v>239</v>
      </c>
      <c r="K5721" t="n">
        <v>7</v>
      </c>
      <c r="L5721">
        <f>VLOOKUP(J5721,Clustering!$D$3:$E$367,2,FALSE)</f>
        <v/>
      </c>
      <c r="M5721" t="n">
        <v>0.393335981</v>
      </c>
      <c r="N5721" t="n">
        <v>0.348588006</v>
      </c>
      <c r="O5721" t="n">
        <v>0.348588006</v>
      </c>
      <c r="P5721" t="n">
        <v>0.879901629</v>
      </c>
      <c r="Q5721" t="n">
        <v>0.30623369</v>
      </c>
      <c r="R5721" t="n">
        <v>0.1102097522419572</v>
      </c>
      <c r="S5721" t="n">
        <v>0.1467026714336699</v>
      </c>
      <c r="T5721" t="n">
        <v>0</v>
      </c>
      <c r="U5721" t="n">
        <v>0.657144646</v>
      </c>
      <c r="V5721" t="n">
        <v>0.850080767</v>
      </c>
      <c r="W5721" t="n">
        <v>0.011938273</v>
      </c>
      <c r="X5721" t="n">
        <v>0.017261339</v>
      </c>
      <c r="Y5721" t="n">
        <v>0.1402499119550099</v>
      </c>
      <c r="Z5721" t="n">
        <v>0.5364122690000001</v>
      </c>
      <c r="AA5721" t="n">
        <v>0.657144646</v>
      </c>
      <c r="AB5721" t="n">
        <v>0</v>
      </c>
      <c r="AC5721" t="n">
        <v>0</v>
      </c>
      <c r="AD5721" t="n">
        <v>0.85</v>
      </c>
      <c r="AE5721" t="n">
        <v>0.85</v>
      </c>
      <c r="AF5721" t="n">
        <v>0.85</v>
      </c>
      <c r="AG5721" t="n">
        <v>0.85</v>
      </c>
      <c r="AH5721" t="n">
        <v>0.879901629</v>
      </c>
      <c r="AI5721" t="n">
        <v>0.011938273</v>
      </c>
      <c r="AJ5721" t="n">
        <v>0.562152379</v>
      </c>
      <c r="AK5721" t="n">
        <v>0.1026918700035689</v>
      </c>
      <c r="AL5721" t="n">
        <v>0.003822438</v>
      </c>
    </row>
    <row r="5722">
      <c r="A5722" t="inlineStr">
        <is>
          <t>2025-08-27 08:00</t>
        </is>
      </c>
      <c r="B5722" t="n">
        <v>81613.5259601953</v>
      </c>
      <c r="C5722" t="n">
        <v>75210.51804395269</v>
      </c>
      <c r="D5722" t="n">
        <v>6164.081447992929</v>
      </c>
      <c r="E5722" t="n">
        <v>238.9264682496865</v>
      </c>
      <c r="F5722" t="n">
        <v>0.2783823618829368</v>
      </c>
      <c r="G5722" t="n">
        <v>0.1171208177694541</v>
      </c>
      <c r="H5722" t="n">
        <v>0.1155936774335075</v>
      </c>
      <c r="I5722" t="n">
        <v>0.1447231234325665</v>
      </c>
      <c r="J5722" t="n">
        <v>239</v>
      </c>
      <c r="K5722" t="n">
        <v>8</v>
      </c>
      <c r="L5722">
        <f>VLOOKUP(J5722,Clustering!$D$3:$E$367,2,FALSE)</f>
        <v/>
      </c>
      <c r="M5722" t="n">
        <v>0.430139954</v>
      </c>
      <c r="N5722" t="n">
        <v>0.362268139</v>
      </c>
      <c r="O5722" t="n">
        <v>0.362268139</v>
      </c>
      <c r="P5722" t="n">
        <v>0.880684967</v>
      </c>
      <c r="Q5722" t="n">
        <v>0.346848736</v>
      </c>
      <c r="R5722" t="n">
        <v>0.1155936774335075</v>
      </c>
      <c r="S5722" t="n">
        <v>0.2783823618829368</v>
      </c>
      <c r="T5722" t="n">
        <v>0</v>
      </c>
      <c r="U5722" t="n">
        <v>0.657144646</v>
      </c>
      <c r="V5722" t="n">
        <v>0.850080767</v>
      </c>
      <c r="W5722" t="n">
        <v>0.010821241</v>
      </c>
      <c r="X5722" t="n">
        <v>0.009650551</v>
      </c>
      <c r="Y5722" t="n">
        <v>0.1447231234325665</v>
      </c>
      <c r="Z5722" t="n">
        <v>0.485100193</v>
      </c>
      <c r="AA5722" t="n">
        <v>0.657144646</v>
      </c>
      <c r="AB5722" t="n">
        <v>0</v>
      </c>
      <c r="AC5722" t="n">
        <v>0</v>
      </c>
      <c r="AD5722" t="n">
        <v>0.85</v>
      </c>
      <c r="AE5722" t="n">
        <v>0.85</v>
      </c>
      <c r="AF5722" t="n">
        <v>0.85</v>
      </c>
      <c r="AG5722" t="n">
        <v>0.85</v>
      </c>
      <c r="AH5722" t="n">
        <v>0.880684967</v>
      </c>
      <c r="AI5722" t="n">
        <v>0.010821241</v>
      </c>
      <c r="AJ5722" t="n">
        <v>0.530529597</v>
      </c>
      <c r="AK5722" t="n">
        <v>0.1948676533180557</v>
      </c>
      <c r="AL5722" t="n">
        <v>8.88939e-05</v>
      </c>
    </row>
    <row r="5723">
      <c r="A5723" t="inlineStr">
        <is>
          <t>2025-08-27 09:00</t>
        </is>
      </c>
      <c r="B5723" t="n">
        <v>80916.54009499068</v>
      </c>
      <c r="C5723" t="n">
        <v>71802.72418122331</v>
      </c>
      <c r="D5723" t="n">
        <v>8864.990402085421</v>
      </c>
      <c r="E5723" t="n">
        <v>248.8255116819498</v>
      </c>
      <c r="F5723" t="n">
        <v>0.4003608626887398</v>
      </c>
      <c r="G5723" t="n">
        <v>0.1219732900401714</v>
      </c>
      <c r="H5723" t="n">
        <v>0.1202744780664597</v>
      </c>
      <c r="I5723" t="n">
        <v>0.1526784755812751</v>
      </c>
      <c r="J5723" t="n">
        <v>239</v>
      </c>
      <c r="K5723" t="n">
        <v>9</v>
      </c>
      <c r="L5723">
        <f>VLOOKUP(J5723,Clustering!$D$3:$E$367,2,FALSE)</f>
        <v/>
      </c>
      <c r="M5723" t="n">
        <v>0.432276773</v>
      </c>
      <c r="N5723" t="n">
        <v>0.355221993</v>
      </c>
      <c r="O5723" t="n">
        <v>0.355221993</v>
      </c>
      <c r="P5723" t="n">
        <v>0.881030856</v>
      </c>
      <c r="Q5723" t="n">
        <v>0.359239766</v>
      </c>
      <c r="R5723" t="n">
        <v>0.1202744780664597</v>
      </c>
      <c r="S5723" t="n">
        <v>0.4003608626887398</v>
      </c>
      <c r="T5723" t="n">
        <v>0.040275049</v>
      </c>
      <c r="U5723" t="n">
        <v>0.657144646</v>
      </c>
      <c r="V5723" t="n">
        <v>0.850080767</v>
      </c>
      <c r="W5723" t="n">
        <v>0.01096087</v>
      </c>
      <c r="X5723" t="n">
        <v>0.000799989</v>
      </c>
      <c r="Y5723" t="n">
        <v>0.1526784755812751</v>
      </c>
      <c r="Z5723" t="n">
        <v>0.44069996</v>
      </c>
      <c r="AA5723" t="n">
        <v>0.657144646</v>
      </c>
      <c r="AB5723" t="n">
        <v>0</v>
      </c>
      <c r="AC5723" t="n">
        <v>0</v>
      </c>
      <c r="AD5723" t="n">
        <v>0.85</v>
      </c>
      <c r="AE5723" t="n">
        <v>0.85</v>
      </c>
      <c r="AF5723" t="n">
        <v>0.85</v>
      </c>
      <c r="AG5723" t="n">
        <v>0.85</v>
      </c>
      <c r="AH5723" t="n">
        <v>0.881030856</v>
      </c>
      <c r="AI5723" t="n">
        <v>0.01096087</v>
      </c>
      <c r="AJ5723" t="n">
        <v>0.500474584</v>
      </c>
      <c r="AK5723" t="n">
        <v>0.2802526038821178</v>
      </c>
      <c r="AL5723" t="n">
        <v>0</v>
      </c>
    </row>
    <row r="5724">
      <c r="A5724" t="inlineStr">
        <is>
          <t>2025-08-27 10:00</t>
        </is>
      </c>
      <c r="B5724" t="n">
        <v>79591.24433978258</v>
      </c>
      <c r="C5724" t="n">
        <v>68417.22522869646</v>
      </c>
      <c r="D5724" t="n">
        <v>10911.66553217975</v>
      </c>
      <c r="E5724" t="n">
        <v>262.3535789063701</v>
      </c>
      <c r="F5724" t="n">
        <v>0.4927928432733319</v>
      </c>
      <c r="G5724" t="n">
        <v>0.1286046955423382</v>
      </c>
      <c r="H5724" t="n">
        <v>0.1266829561862527</v>
      </c>
      <c r="I5724" t="n">
        <v>0.1633391831744939</v>
      </c>
      <c r="J5724" t="n">
        <v>239</v>
      </c>
      <c r="K5724" t="n">
        <v>10</v>
      </c>
      <c r="L5724">
        <f>VLOOKUP(J5724,Clustering!$D$3:$E$367,2,FALSE)</f>
        <v/>
      </c>
      <c r="M5724" t="n">
        <v>0.4060993</v>
      </c>
      <c r="N5724" t="n">
        <v>0.33486646</v>
      </c>
      <c r="O5724" t="n">
        <v>0.33486646</v>
      </c>
      <c r="P5724" t="n">
        <v>0.880847738</v>
      </c>
      <c r="Q5724" t="n">
        <v>0.369640723</v>
      </c>
      <c r="R5724" t="n">
        <v>0.1266829561862527</v>
      </c>
      <c r="S5724" t="n">
        <v>0.4927928432733319</v>
      </c>
      <c r="T5724" t="n">
        <v>0.405659665</v>
      </c>
      <c r="U5724" t="n">
        <v>0.651611439</v>
      </c>
      <c r="V5724" t="n">
        <v>0.850080767</v>
      </c>
      <c r="W5724" t="n">
        <v>0.013544005</v>
      </c>
      <c r="X5724" t="n">
        <v>0.000799989</v>
      </c>
      <c r="Y5724" t="n">
        <v>0.1633391831744939</v>
      </c>
      <c r="Z5724" t="n">
        <v>0.433513688</v>
      </c>
      <c r="AA5724" t="n">
        <v>0.651611439</v>
      </c>
      <c r="AB5724" t="n">
        <v>0</v>
      </c>
      <c r="AC5724" t="n">
        <v>0</v>
      </c>
      <c r="AD5724" t="n">
        <v>0.85</v>
      </c>
      <c r="AE5724" t="n">
        <v>0.85</v>
      </c>
      <c r="AF5724" t="n">
        <v>0.85</v>
      </c>
      <c r="AG5724" t="n">
        <v>0.85</v>
      </c>
      <c r="AH5724" t="n">
        <v>0.880847738</v>
      </c>
      <c r="AI5724" t="n">
        <v>0.013544005</v>
      </c>
      <c r="AJ5724" t="n">
        <v>0.48025683</v>
      </c>
      <c r="AK5724" t="n">
        <v>0.3449549902913323</v>
      </c>
      <c r="AL5724" t="n">
        <v>0</v>
      </c>
    </row>
    <row r="5725">
      <c r="A5725" t="inlineStr">
        <is>
          <t>2025-08-27 11:00</t>
        </is>
      </c>
      <c r="B5725" t="n">
        <v>78005.65584610235</v>
      </c>
      <c r="C5725" t="n">
        <v>65845.29214355395</v>
      </c>
      <c r="D5725" t="n">
        <v>11886.45015016372</v>
      </c>
      <c r="E5725" t="n">
        <v>273.9135523846977</v>
      </c>
      <c r="F5725" t="n">
        <v>0.5368160844603689</v>
      </c>
      <c r="G5725" t="n">
        <v>0.1342713492081851</v>
      </c>
      <c r="H5725" t="n">
        <v>0.1321874170164197</v>
      </c>
      <c r="I5725" t="n">
        <v>0.1719373920624921</v>
      </c>
      <c r="J5725" t="n">
        <v>239</v>
      </c>
      <c r="K5725" t="n">
        <v>11</v>
      </c>
      <c r="L5725">
        <f>VLOOKUP(J5725,Clustering!$D$3:$E$367,2,FALSE)</f>
        <v/>
      </c>
      <c r="M5725" t="n">
        <v>0.392500836</v>
      </c>
      <c r="N5725" t="n">
        <v>0.323209654</v>
      </c>
      <c r="O5725" t="n">
        <v>0.323209654</v>
      </c>
      <c r="P5725" t="n">
        <v>0.871264571</v>
      </c>
      <c r="Q5725" t="n">
        <v>0.352418441</v>
      </c>
      <c r="R5725" t="n">
        <v>0.1321874170164197</v>
      </c>
      <c r="S5725" t="n">
        <v>0.5368160844603689</v>
      </c>
      <c r="T5725" t="n">
        <v>0.549267039</v>
      </c>
      <c r="U5725" t="n">
        <v>0.651611439</v>
      </c>
      <c r="V5725" t="n">
        <v>0.850080767</v>
      </c>
      <c r="W5725" t="n">
        <v>0.013648727</v>
      </c>
      <c r="X5725" t="n">
        <v>0.000799989</v>
      </c>
      <c r="Y5725" t="n">
        <v>0.1719373920624921</v>
      </c>
      <c r="Z5725" t="n">
        <v>0.427960564</v>
      </c>
      <c r="AA5725" t="n">
        <v>0.651611439</v>
      </c>
      <c r="AB5725" t="n">
        <v>0</v>
      </c>
      <c r="AC5725" t="n">
        <v>0</v>
      </c>
      <c r="AD5725" t="n">
        <v>0.85</v>
      </c>
      <c r="AE5725" t="n">
        <v>0.85</v>
      </c>
      <c r="AF5725" t="n">
        <v>0.85</v>
      </c>
      <c r="AG5725" t="n">
        <v>0.85</v>
      </c>
      <c r="AH5725" t="n">
        <v>0.871264571</v>
      </c>
      <c r="AI5725" t="n">
        <v>0.013648727</v>
      </c>
      <c r="AJ5725" t="n">
        <v>0.468538884</v>
      </c>
      <c r="AK5725" t="n">
        <v>0.3757712591222581</v>
      </c>
      <c r="AL5725" t="n">
        <v>0</v>
      </c>
    </row>
    <row r="5726">
      <c r="A5726" t="inlineStr">
        <is>
          <t>2025-08-27 12:00</t>
        </is>
      </c>
      <c r="B5726" t="n">
        <v>77872.30182885721</v>
      </c>
      <c r="C5726" t="n">
        <v>65596.60632256459</v>
      </c>
      <c r="D5726" t="n">
        <v>11994.23010568982</v>
      </c>
      <c r="E5726" t="n">
        <v>281.4654006027862</v>
      </c>
      <c r="F5726" t="n">
        <v>0.5416836448318763</v>
      </c>
      <c r="G5726" t="n">
        <v>0.1379732355896011</v>
      </c>
      <c r="H5726" t="n">
        <v>0.1358436647211292</v>
      </c>
      <c r="I5726" t="n">
        <v>0.1764641749349895</v>
      </c>
      <c r="J5726" t="n">
        <v>239</v>
      </c>
      <c r="K5726" t="n">
        <v>12</v>
      </c>
      <c r="L5726">
        <f>VLOOKUP(J5726,Clustering!$D$3:$E$367,2,FALSE)</f>
        <v/>
      </c>
      <c r="M5726" t="n">
        <v>0.381499962</v>
      </c>
      <c r="N5726" t="n">
        <v>0.316234502</v>
      </c>
      <c r="O5726" t="n">
        <v>0.316234502</v>
      </c>
      <c r="P5726" t="n">
        <v>0.870979721</v>
      </c>
      <c r="Q5726" t="n">
        <v>0.314894895</v>
      </c>
      <c r="R5726" t="n">
        <v>0.1358436647211292</v>
      </c>
      <c r="S5726" t="n">
        <v>0.5416836448318763</v>
      </c>
      <c r="T5726" t="n">
        <v>0.544128759</v>
      </c>
      <c r="U5726" t="n">
        <v>0.651611439</v>
      </c>
      <c r="V5726" t="n">
        <v>0.850080767</v>
      </c>
      <c r="W5726" t="n">
        <v>0.013788356</v>
      </c>
      <c r="X5726" t="n">
        <v>0.000799989</v>
      </c>
      <c r="Y5726" t="n">
        <v>0.1764641749349895</v>
      </c>
      <c r="Z5726" t="n">
        <v>0.416623079</v>
      </c>
      <c r="AA5726" t="n">
        <v>0.651611439</v>
      </c>
      <c r="AB5726" t="n">
        <v>0</v>
      </c>
      <c r="AC5726" t="n">
        <v>0</v>
      </c>
      <c r="AD5726" t="n">
        <v>0.85</v>
      </c>
      <c r="AE5726" t="n">
        <v>0.85</v>
      </c>
      <c r="AF5726" t="n">
        <v>0.85</v>
      </c>
      <c r="AG5726" t="n">
        <v>0.85</v>
      </c>
      <c r="AH5726" t="n">
        <v>0.870979721</v>
      </c>
      <c r="AI5726" t="n">
        <v>0.013788356</v>
      </c>
      <c r="AJ5726" t="n">
        <v>0.464410405</v>
      </c>
      <c r="AK5726" t="n">
        <v>0.3791785513823134</v>
      </c>
      <c r="AL5726" t="n">
        <v>0</v>
      </c>
    </row>
    <row r="5727">
      <c r="A5727" t="inlineStr">
        <is>
          <t>2025-08-27 13:00</t>
        </is>
      </c>
      <c r="B5727" t="n">
        <v>77697.01242041153</v>
      </c>
      <c r="C5727" t="n">
        <v>65913.64601987647</v>
      </c>
      <c r="D5727" t="n">
        <v>11495.94068854452</v>
      </c>
      <c r="E5727" t="n">
        <v>287.4257119905329</v>
      </c>
      <c r="F5727" t="n">
        <v>0.5191798888357012</v>
      </c>
      <c r="G5727" t="n">
        <v>0.1408949568581043</v>
      </c>
      <c r="H5727" t="n">
        <v>0.1387566093210351</v>
      </c>
      <c r="I5727" t="n">
        <v>0.1795445301440854</v>
      </c>
      <c r="J5727" t="n">
        <v>239</v>
      </c>
      <c r="K5727" t="n">
        <v>13</v>
      </c>
      <c r="L5727">
        <f>VLOOKUP(J5727,Clustering!$D$3:$E$367,2,FALSE)</f>
        <v/>
      </c>
      <c r="M5727" t="n">
        <v>0.37364384</v>
      </c>
      <c r="N5727" t="n">
        <v>0.31802907</v>
      </c>
      <c r="O5727" t="n">
        <v>0.31802907</v>
      </c>
      <c r="P5727" t="n">
        <v>0.870562619</v>
      </c>
      <c r="Q5727" t="n">
        <v>0.271013123</v>
      </c>
      <c r="R5727" t="n">
        <v>0.1387566093210351</v>
      </c>
      <c r="S5727" t="n">
        <v>0.5191798888357012</v>
      </c>
      <c r="T5727" t="n">
        <v>0.516019344</v>
      </c>
      <c r="U5727" t="n">
        <v>0.651611439</v>
      </c>
      <c r="V5727" t="n">
        <v>0.850080767</v>
      </c>
      <c r="W5727" t="n">
        <v>0.010995778</v>
      </c>
      <c r="X5727" t="n">
        <v>0.000799989</v>
      </c>
      <c r="Y5727" t="n">
        <v>0.1795445301440854</v>
      </c>
      <c r="Z5727" t="n">
        <v>0.392158257</v>
      </c>
      <c r="AA5727" t="n">
        <v>0.651611439</v>
      </c>
      <c r="AB5727" t="n">
        <v>0</v>
      </c>
      <c r="AC5727" t="n">
        <v>0</v>
      </c>
      <c r="AD5727" t="n">
        <v>0.85</v>
      </c>
      <c r="AE5727" t="n">
        <v>0.85</v>
      </c>
      <c r="AF5727" t="n">
        <v>0.85</v>
      </c>
      <c r="AG5727" t="n">
        <v>0.85</v>
      </c>
      <c r="AH5727" t="n">
        <v>0.870562619</v>
      </c>
      <c r="AI5727" t="n">
        <v>0.010995778</v>
      </c>
      <c r="AJ5727" t="n">
        <v>0.455408656</v>
      </c>
      <c r="AK5727" t="n">
        <v>0.3634259221849908</v>
      </c>
      <c r="AL5727" t="n">
        <v>0</v>
      </c>
    </row>
    <row r="5728">
      <c r="A5728" t="inlineStr">
        <is>
          <t>2025-08-27 14:00</t>
        </is>
      </c>
      <c r="B5728" t="n">
        <v>77298.45003998734</v>
      </c>
      <c r="C5728" t="n">
        <v>66671.84973889486</v>
      </c>
      <c r="D5728" t="n">
        <v>10325.33837272152</v>
      </c>
      <c r="E5728" t="n">
        <v>301.2619283709701</v>
      </c>
      <c r="F5728" t="n">
        <v>0.466313125108796</v>
      </c>
      <c r="G5728" t="n">
        <v>0.1476774158681225</v>
      </c>
      <c r="H5728" t="n">
        <v>0.1459083905456317</v>
      </c>
      <c r="I5728" t="n">
        <v>0.179651672933967</v>
      </c>
      <c r="J5728" t="n">
        <v>239</v>
      </c>
      <c r="K5728" t="n">
        <v>14</v>
      </c>
      <c r="L5728">
        <f>VLOOKUP(J5728,Clustering!$D$3:$E$367,2,FALSE)</f>
        <v/>
      </c>
      <c r="M5728" t="n">
        <v>0.366622863</v>
      </c>
      <c r="N5728" t="n">
        <v>0.318764646</v>
      </c>
      <c r="O5728" t="n">
        <v>0.318764646</v>
      </c>
      <c r="P5728" t="n">
        <v>0.871305263</v>
      </c>
      <c r="Q5728" t="n">
        <v>0.252226318</v>
      </c>
      <c r="R5728" t="n">
        <v>0.1459083905456317</v>
      </c>
      <c r="S5728" t="n">
        <v>0.466313125108796</v>
      </c>
      <c r="T5728" t="n">
        <v>0.504307088</v>
      </c>
      <c r="U5728" t="n">
        <v>0.651611439</v>
      </c>
      <c r="V5728" t="n">
        <v>0.850080767</v>
      </c>
      <c r="W5728" t="n">
        <v>0.011519386</v>
      </c>
      <c r="X5728" t="n">
        <v>0.000799989</v>
      </c>
      <c r="Y5728" t="n">
        <v>0.179651672933967</v>
      </c>
      <c r="Z5728" t="n">
        <v>0.386835317</v>
      </c>
      <c r="AA5728" t="n">
        <v>0.651611439</v>
      </c>
      <c r="AB5728" t="n">
        <v>0</v>
      </c>
      <c r="AC5728" t="n">
        <v>0</v>
      </c>
      <c r="AD5728" t="n">
        <v>0.85</v>
      </c>
      <c r="AE5728" t="n">
        <v>0.85</v>
      </c>
      <c r="AF5728" t="n">
        <v>0.85</v>
      </c>
      <c r="AG5728" t="n">
        <v>0.85</v>
      </c>
      <c r="AH5728" t="n">
        <v>0.871305263</v>
      </c>
      <c r="AI5728" t="n">
        <v>0.011519386</v>
      </c>
      <c r="AJ5728" t="n">
        <v>0.457060436</v>
      </c>
      <c r="AK5728" t="n">
        <v>0.3264191875761572</v>
      </c>
      <c r="AL5728" t="n">
        <v>0</v>
      </c>
    </row>
    <row r="5729">
      <c r="A5729" t="inlineStr">
        <is>
          <t>2025-08-27 15:00</t>
        </is>
      </c>
      <c r="B5729" t="n">
        <v>77329.11564135939</v>
      </c>
      <c r="C5729" t="n">
        <v>68585.03600590561</v>
      </c>
      <c r="D5729" t="n">
        <v>8434.299754768537</v>
      </c>
      <c r="E5729" t="n">
        <v>309.7798806852439</v>
      </c>
      <c r="F5729" t="n">
        <v>0.3809100036025081</v>
      </c>
      <c r="G5729" t="n">
        <v>0.151852882688845</v>
      </c>
      <c r="H5729" t="n">
        <v>0.1509106195482287</v>
      </c>
      <c r="I5729" t="n">
        <v>0.1688838225508665</v>
      </c>
      <c r="J5729" t="n">
        <v>239</v>
      </c>
      <c r="K5729" t="n">
        <v>15</v>
      </c>
      <c r="L5729">
        <f>VLOOKUP(J5729,Clustering!$D$3:$E$367,2,FALSE)</f>
        <v/>
      </c>
      <c r="M5729" t="n">
        <v>0.356439854</v>
      </c>
      <c r="N5729" t="n">
        <v>0.323247123</v>
      </c>
      <c r="O5729" t="n">
        <v>0.323247123</v>
      </c>
      <c r="P5729" t="n">
        <v>0.872851592</v>
      </c>
      <c r="Q5729" t="n">
        <v>0.24653145</v>
      </c>
      <c r="R5729" t="n">
        <v>0.1509106195482287</v>
      </c>
      <c r="S5729" t="n">
        <v>0.3809100036025081</v>
      </c>
      <c r="T5729" t="n">
        <v>0.526220342</v>
      </c>
      <c r="U5729" t="n">
        <v>0.651611439</v>
      </c>
      <c r="V5729" t="n">
        <v>0.850080767</v>
      </c>
      <c r="W5729" t="n">
        <v>0.011763737</v>
      </c>
      <c r="X5729" t="n">
        <v>0.001192026</v>
      </c>
      <c r="Y5729" t="n">
        <v>0.1688838225508665</v>
      </c>
      <c r="Z5729" t="n">
        <v>0.411536644</v>
      </c>
      <c r="AA5729" t="n">
        <v>0.651611439</v>
      </c>
      <c r="AB5729" t="n">
        <v>0</v>
      </c>
      <c r="AC5729" t="n">
        <v>0</v>
      </c>
      <c r="AD5729" t="n">
        <v>0.85</v>
      </c>
      <c r="AE5729" t="n">
        <v>0.85</v>
      </c>
      <c r="AF5729" t="n">
        <v>0.85</v>
      </c>
      <c r="AG5729" t="n">
        <v>0.85</v>
      </c>
      <c r="AH5729" t="n">
        <v>0.872851592</v>
      </c>
      <c r="AI5729" t="n">
        <v>0.011763737</v>
      </c>
      <c r="AJ5729" t="n">
        <v>0.481764063</v>
      </c>
      <c r="AK5729" t="n">
        <v>0.2666370025217557</v>
      </c>
      <c r="AL5729" t="n">
        <v>0</v>
      </c>
    </row>
    <row r="5730">
      <c r="A5730" t="inlineStr">
        <is>
          <t>2025-08-27 16:00</t>
        </is>
      </c>
      <c r="B5730" t="n">
        <v>79323.72563033109</v>
      </c>
      <c r="C5730" t="n">
        <v>73179.00929940767</v>
      </c>
      <c r="D5730" t="n">
        <v>5838.122363604401</v>
      </c>
      <c r="E5730" t="n">
        <v>306.5939673190216</v>
      </c>
      <c r="F5730" t="n">
        <v>0.2636613916045795</v>
      </c>
      <c r="G5730" t="n">
        <v>0.1502911604505007</v>
      </c>
      <c r="H5730" t="n">
        <v>0.1499664237123971</v>
      </c>
      <c r="I5730" t="n">
        <v>0.1561606162524269</v>
      </c>
      <c r="J5730" t="n">
        <v>239</v>
      </c>
      <c r="K5730" t="n">
        <v>16</v>
      </c>
      <c r="L5730">
        <f>VLOOKUP(J5730,Clustering!$D$3:$E$367,2,FALSE)</f>
        <v/>
      </c>
      <c r="M5730" t="n">
        <v>0.342714679</v>
      </c>
      <c r="N5730" t="n">
        <v>0.328885223</v>
      </c>
      <c r="O5730" t="n">
        <v>0.328885223</v>
      </c>
      <c r="P5730" t="n">
        <v>0.8755169739999999</v>
      </c>
      <c r="Q5730" t="n">
        <v>0.270011828</v>
      </c>
      <c r="R5730" t="n">
        <v>0.1499664237123971</v>
      </c>
      <c r="S5730" t="n">
        <v>0.2636613916045795</v>
      </c>
      <c r="T5730" t="n">
        <v>0.541559619</v>
      </c>
      <c r="U5730" t="n">
        <v>0.6608778</v>
      </c>
      <c r="V5730" t="n">
        <v>0.850080767</v>
      </c>
      <c r="W5730" t="n">
        <v>0.012566603</v>
      </c>
      <c r="X5730" t="n">
        <v>0.001332757</v>
      </c>
      <c r="Y5730" t="n">
        <v>0.1561606162524269</v>
      </c>
      <c r="Z5730" t="n">
        <v>0.504789619</v>
      </c>
      <c r="AA5730" t="n">
        <v>0.6608778</v>
      </c>
      <c r="AB5730" t="n">
        <v>0</v>
      </c>
      <c r="AC5730" t="n">
        <v>0</v>
      </c>
      <c r="AD5730" t="n">
        <v>0.85</v>
      </c>
      <c r="AE5730" t="n">
        <v>0.85</v>
      </c>
      <c r="AF5730" t="n">
        <v>0.85</v>
      </c>
      <c r="AG5730" t="n">
        <v>0.85</v>
      </c>
      <c r="AH5730" t="n">
        <v>0.8755169739999999</v>
      </c>
      <c r="AI5730" t="n">
        <v>0.012566603</v>
      </c>
      <c r="AJ5730" t="n">
        <v>0.520160572</v>
      </c>
      <c r="AK5730" t="n">
        <v>0.1845629741232056</v>
      </c>
      <c r="AL5730" t="n">
        <v>0</v>
      </c>
    </row>
    <row r="5731">
      <c r="A5731" t="inlineStr">
        <is>
          <t>2025-08-27 17:00</t>
        </is>
      </c>
      <c r="B5731" t="n">
        <v>80702.32725672603</v>
      </c>
      <c r="C5731" t="n">
        <v>77261.6437520945</v>
      </c>
      <c r="D5731" t="n">
        <v>3133.055649095121</v>
      </c>
      <c r="E5731" t="n">
        <v>307.627855536404</v>
      </c>
      <c r="F5731" t="n">
        <v>0.1414951179449078</v>
      </c>
      <c r="G5731" t="n">
        <v>0.150797968400198</v>
      </c>
      <c r="H5731" t="n">
        <v>0.1510110659137427</v>
      </c>
      <c r="I5731" t="n">
        <v>0.1469463363226096</v>
      </c>
      <c r="J5731" t="n">
        <v>239</v>
      </c>
      <c r="K5731" t="n">
        <v>17</v>
      </c>
      <c r="L5731">
        <f>VLOOKUP(J5731,Clustering!$D$3:$E$367,2,FALSE)</f>
        <v/>
      </c>
      <c r="M5731" t="n">
        <v>0.352390841</v>
      </c>
      <c r="N5731" t="n">
        <v>0.34088911</v>
      </c>
      <c r="O5731" t="n">
        <v>0.34088911</v>
      </c>
      <c r="P5731" t="n">
        <v>0.878121317</v>
      </c>
      <c r="Q5731" t="n">
        <v>0.312178881</v>
      </c>
      <c r="R5731" t="n">
        <v>0.1510110659137427</v>
      </c>
      <c r="S5731" t="n">
        <v>0.1414951179449078</v>
      </c>
      <c r="T5731" t="n">
        <v>0.47483754</v>
      </c>
      <c r="U5731" t="n">
        <v>0.666411007</v>
      </c>
      <c r="V5731" t="n">
        <v>0.850080767</v>
      </c>
      <c r="W5731" t="n">
        <v>0.012810954</v>
      </c>
      <c r="X5731" t="n">
        <v>0.001381762</v>
      </c>
      <c r="Y5731" t="n">
        <v>0.1469463363226096</v>
      </c>
      <c r="Z5731" t="n">
        <v>0.558414332</v>
      </c>
      <c r="AA5731" t="n">
        <v>0.666411007</v>
      </c>
      <c r="AB5731" t="n">
        <v>0</v>
      </c>
      <c r="AC5731" t="n">
        <v>0</v>
      </c>
      <c r="AD5731" t="n">
        <v>0.85</v>
      </c>
      <c r="AE5731" t="n">
        <v>0.85</v>
      </c>
      <c r="AF5731" t="n">
        <v>0.85</v>
      </c>
      <c r="AG5731" t="n">
        <v>0.85</v>
      </c>
      <c r="AH5731" t="n">
        <v>0.878121317</v>
      </c>
      <c r="AI5731" t="n">
        <v>0.012810954</v>
      </c>
      <c r="AJ5731" t="n">
        <v>0.5629983</v>
      </c>
      <c r="AK5731" t="n">
        <v>0.09904658256143541</v>
      </c>
      <c r="AL5731" t="n">
        <v>0.108001752</v>
      </c>
    </row>
    <row r="5732">
      <c r="A5732" t="inlineStr">
        <is>
          <t>2025-08-27 18:00</t>
        </is>
      </c>
      <c r="B5732" t="n">
        <v>83785.63725251808</v>
      </c>
      <c r="C5732" t="n">
        <v>82669.45515035836</v>
      </c>
      <c r="D5732" t="n">
        <v>797.3157437021068</v>
      </c>
      <c r="E5732" t="n">
        <v>318.8663584576133</v>
      </c>
      <c r="F5732" t="n">
        <v>0.0360083885605558</v>
      </c>
      <c r="G5732" t="n">
        <v>0.1563070384596143</v>
      </c>
      <c r="H5732" t="n">
        <v>0.1567967765673489</v>
      </c>
      <c r="I5732" t="n">
        <v>0.1474552645745472</v>
      </c>
      <c r="J5732" t="n">
        <v>239</v>
      </c>
      <c r="K5732" t="n">
        <v>18</v>
      </c>
      <c r="L5732">
        <f>VLOOKUP(J5732,Clustering!$D$3:$E$367,2,FALSE)</f>
        <v/>
      </c>
      <c r="M5732" t="n">
        <v>0.369076461</v>
      </c>
      <c r="N5732" t="n">
        <v>0.356472275</v>
      </c>
      <c r="O5732" t="n">
        <v>0.356472275</v>
      </c>
      <c r="P5732" t="n">
        <v>0.879504874</v>
      </c>
      <c r="Q5732" t="n">
        <v>0.33256776</v>
      </c>
      <c r="R5732" t="n">
        <v>0.1567967765673489</v>
      </c>
      <c r="S5732" t="n">
        <v>0.0360083885605558</v>
      </c>
      <c r="T5732" t="n">
        <v>0.150483603</v>
      </c>
      <c r="U5732" t="n">
        <v>0.666411007</v>
      </c>
      <c r="V5732" t="n">
        <v>0.850080767</v>
      </c>
      <c r="W5732" t="n">
        <v>0.011554293</v>
      </c>
      <c r="X5732" t="n">
        <v>0.005485162</v>
      </c>
      <c r="Y5732" t="n">
        <v>0.1474552645745472</v>
      </c>
      <c r="Z5732" t="n">
        <v>0.572331511</v>
      </c>
      <c r="AA5732" t="n">
        <v>0.666411007</v>
      </c>
      <c r="AB5732" t="n">
        <v>0</v>
      </c>
      <c r="AC5732" t="n">
        <v>0</v>
      </c>
      <c r="AD5732" t="n">
        <v>0.85</v>
      </c>
      <c r="AE5732" t="n">
        <v>0.85</v>
      </c>
      <c r="AF5732" t="n">
        <v>0.85</v>
      </c>
      <c r="AG5732" t="n">
        <v>0.85</v>
      </c>
      <c r="AH5732" t="n">
        <v>0.879504874</v>
      </c>
      <c r="AI5732" t="n">
        <v>0.011554293</v>
      </c>
      <c r="AJ5732" t="n">
        <v>0.600362336</v>
      </c>
      <c r="AK5732" t="n">
        <v>0.025205871992389</v>
      </c>
      <c r="AL5732" t="n">
        <v>0.318959985</v>
      </c>
    </row>
    <row r="5733">
      <c r="A5733" t="inlineStr">
        <is>
          <t>2025-08-27 19:00</t>
        </is>
      </c>
      <c r="B5733" t="n">
        <v>81273.4277047372</v>
      </c>
      <c r="C5733" t="n">
        <v>80934.36054914673</v>
      </c>
      <c r="D5733" t="n">
        <v>0.4641080095992342</v>
      </c>
      <c r="E5733" t="n">
        <v>338.6030475808622</v>
      </c>
      <c r="F5733" t="n">
        <v>2.096005462794329e-05</v>
      </c>
      <c r="G5733" t="n">
        <v>0.1659818860690501</v>
      </c>
      <c r="H5733" t="n">
        <v>0.166901680938057</v>
      </c>
      <c r="I5733" t="n">
        <v>0.1493570490949456</v>
      </c>
      <c r="J5733" t="n">
        <v>239</v>
      </c>
      <c r="K5733" t="n">
        <v>19</v>
      </c>
      <c r="L5733">
        <f>VLOOKUP(J5733,Clustering!$D$3:$E$367,2,FALSE)</f>
        <v/>
      </c>
      <c r="M5733" t="n">
        <v>0.390830546</v>
      </c>
      <c r="N5733" t="n">
        <v>0.359799128</v>
      </c>
      <c r="O5733" t="n">
        <v>0.359799128</v>
      </c>
      <c r="P5733" t="n">
        <v>0.879901629</v>
      </c>
      <c r="Q5733" t="n">
        <v>0.351705018</v>
      </c>
      <c r="R5733" t="n">
        <v>0.166901680938057</v>
      </c>
      <c r="S5733" t="n">
        <v>2.096005462794329e-05</v>
      </c>
      <c r="T5733" t="n">
        <v>0</v>
      </c>
      <c r="U5733" t="n">
        <v>0.666411007</v>
      </c>
      <c r="V5733" t="n">
        <v>0.850080767</v>
      </c>
      <c r="W5733" t="n">
        <v>0.011624108</v>
      </c>
      <c r="X5733" t="n">
        <v>0.005485162</v>
      </c>
      <c r="Y5733" t="n">
        <v>0.1493570490949456</v>
      </c>
      <c r="Z5733" t="n">
        <v>0.561272407</v>
      </c>
      <c r="AA5733" t="n">
        <v>0.666411007</v>
      </c>
      <c r="AB5733" t="n">
        <v>0</v>
      </c>
      <c r="AC5733" t="n">
        <v>0</v>
      </c>
      <c r="AD5733" t="n">
        <v>0.85</v>
      </c>
      <c r="AE5733" t="n">
        <v>0.85</v>
      </c>
      <c r="AF5733" t="n">
        <v>0.85</v>
      </c>
      <c r="AG5733" t="n">
        <v>0.85</v>
      </c>
      <c r="AH5733" t="n">
        <v>0.879901629</v>
      </c>
      <c r="AI5733" t="n">
        <v>0.011624108</v>
      </c>
      <c r="AJ5733" t="n">
        <v>0.603304795</v>
      </c>
      <c r="AK5733" t="n">
        <v>1.46720382395603e-05</v>
      </c>
      <c r="AL5733" t="n">
        <v>0.169455622</v>
      </c>
    </row>
    <row r="5734">
      <c r="A5734" t="inlineStr">
        <is>
          <t>2025-08-27 20:00</t>
        </is>
      </c>
      <c r="B5734" t="n">
        <v>77919.11984936579</v>
      </c>
      <c r="C5734" t="n">
        <v>77571.45585286617</v>
      </c>
      <c r="D5734" t="n">
        <v>0</v>
      </c>
      <c r="E5734" t="n">
        <v>347.663996499615</v>
      </c>
      <c r="F5734" t="n">
        <v>0</v>
      </c>
      <c r="G5734" t="n">
        <v>0.1704235276958897</v>
      </c>
      <c r="H5734" t="n">
        <v>0.1713815888399813</v>
      </c>
      <c r="I5734" t="n">
        <v>0.1531070467408015</v>
      </c>
      <c r="J5734" t="n">
        <v>239</v>
      </c>
      <c r="K5734" t="n">
        <v>20</v>
      </c>
      <c r="L5734">
        <f>VLOOKUP(J5734,Clustering!$D$3:$E$367,2,FALSE)</f>
        <v/>
      </c>
      <c r="M5734" t="n">
        <v>0.383924762</v>
      </c>
      <c r="N5734" t="n">
        <v>0.352555777</v>
      </c>
      <c r="O5734" t="n">
        <v>0.352555777</v>
      </c>
      <c r="P5734" t="n">
        <v>0.880145786</v>
      </c>
      <c r="Q5734" t="n">
        <v>0.353319607</v>
      </c>
      <c r="R5734" t="n">
        <v>0.1713815888399813</v>
      </c>
      <c r="S5734" t="n">
        <v>0</v>
      </c>
      <c r="T5734" t="n">
        <v>0</v>
      </c>
      <c r="U5734" t="n">
        <v>0.665393586</v>
      </c>
      <c r="V5734" t="n">
        <v>0.850080767</v>
      </c>
      <c r="W5734" t="n">
        <v>0.011728829</v>
      </c>
      <c r="X5734" t="n">
        <v>0.007921569</v>
      </c>
      <c r="Y5734" t="n">
        <v>0.1531070467408015</v>
      </c>
      <c r="Z5734" t="n">
        <v>0.55127099</v>
      </c>
      <c r="AA5734" t="n">
        <v>0.665393586</v>
      </c>
      <c r="AB5734" t="n">
        <v>0</v>
      </c>
      <c r="AC5734" t="n">
        <v>0</v>
      </c>
      <c r="AD5734" t="n">
        <v>0.85</v>
      </c>
      <c r="AE5734" t="n">
        <v>0.85</v>
      </c>
      <c r="AF5734" t="n">
        <v>0.85</v>
      </c>
      <c r="AG5734" t="n">
        <v>0.85</v>
      </c>
      <c r="AH5734" t="n">
        <v>0.880145786</v>
      </c>
      <c r="AI5734" t="n">
        <v>0.011728829</v>
      </c>
      <c r="AJ5734" t="n">
        <v>0.586519791</v>
      </c>
      <c r="AK5734" t="n">
        <v>0</v>
      </c>
      <c r="AL5734" t="n">
        <v>0.163168005</v>
      </c>
    </row>
    <row r="5735">
      <c r="A5735" t="inlineStr">
        <is>
          <t>2025-08-27 21:00</t>
        </is>
      </c>
      <c r="B5735" t="n">
        <v>74409.21669731344</v>
      </c>
      <c r="C5735" t="n">
        <v>74063.35845018683</v>
      </c>
      <c r="D5735" t="n">
        <v>0</v>
      </c>
      <c r="E5735" t="n">
        <v>345.858247126607</v>
      </c>
      <c r="F5735" t="n">
        <v>0</v>
      </c>
      <c r="G5735" t="n">
        <v>0.1695383564346112</v>
      </c>
      <c r="H5735" t="n">
        <v>0.1707186428275889</v>
      </c>
      <c r="I5735" t="n">
        <v>0.1482052641037184</v>
      </c>
      <c r="J5735" t="n">
        <v>239</v>
      </c>
      <c r="K5735" t="n">
        <v>21</v>
      </c>
      <c r="L5735">
        <f>VLOOKUP(J5735,Clustering!$D$3:$E$367,2,FALSE)</f>
        <v/>
      </c>
      <c r="M5735" t="n">
        <v>0.368414105</v>
      </c>
      <c r="N5735" t="n">
        <v>0.346781605</v>
      </c>
      <c r="O5735" t="n">
        <v>0.346781605</v>
      </c>
      <c r="P5735" t="n">
        <v>0.8802169990000001</v>
      </c>
      <c r="Q5735" t="n">
        <v>0.342931167</v>
      </c>
      <c r="R5735" t="n">
        <v>0.1707186428275889</v>
      </c>
      <c r="S5735" t="n">
        <v>0</v>
      </c>
      <c r="T5735" t="n">
        <v>0</v>
      </c>
      <c r="U5735" t="n">
        <v>0.662059574</v>
      </c>
      <c r="V5735" t="n">
        <v>0.850080767</v>
      </c>
      <c r="W5735" t="n">
        <v>0.011763737</v>
      </c>
      <c r="X5735" t="n">
        <v>0.00669813</v>
      </c>
      <c r="Y5735" t="n">
        <v>0.1482052641037184</v>
      </c>
      <c r="Z5735" t="n">
        <v>0.525366069</v>
      </c>
      <c r="AA5735" t="n">
        <v>0.662059574</v>
      </c>
      <c r="AB5735" t="n">
        <v>0</v>
      </c>
      <c r="AC5735" t="n">
        <v>0</v>
      </c>
      <c r="AD5735" t="n">
        <v>0.85</v>
      </c>
      <c r="AE5735" t="n">
        <v>0.85</v>
      </c>
      <c r="AF5735" t="n">
        <v>0.85</v>
      </c>
      <c r="AG5735" t="n">
        <v>0.85</v>
      </c>
      <c r="AH5735" t="n">
        <v>0.8802169990000001</v>
      </c>
      <c r="AI5735" t="n">
        <v>0.011763737</v>
      </c>
      <c r="AJ5735" t="n">
        <v>0.568561298</v>
      </c>
      <c r="AK5735" t="n">
        <v>0</v>
      </c>
      <c r="AL5735" t="n">
        <v>0.143390197</v>
      </c>
    </row>
    <row r="5736">
      <c r="A5736" t="inlineStr">
        <is>
          <t>2025-08-27 22:00</t>
        </is>
      </c>
      <c r="B5736" t="n">
        <v>69475.21546364733</v>
      </c>
      <c r="C5736" t="n">
        <v>69136.04294681753</v>
      </c>
      <c r="D5736" t="n">
        <v>0</v>
      </c>
      <c r="E5736" t="n">
        <v>339.1725168297938</v>
      </c>
      <c r="F5736" t="n">
        <v>0</v>
      </c>
      <c r="G5736" t="n">
        <v>0.1662610376616636</v>
      </c>
      <c r="H5736" t="n">
        <v>0.1675445376773466</v>
      </c>
      <c r="I5736" t="n">
        <v>0.1430624101894018</v>
      </c>
      <c r="J5736" t="n">
        <v>239</v>
      </c>
      <c r="K5736" t="n">
        <v>22</v>
      </c>
      <c r="L5736">
        <f>VLOOKUP(J5736,Clustering!$D$3:$E$367,2,FALSE)</f>
        <v/>
      </c>
      <c r="M5736" t="n">
        <v>0.354567978</v>
      </c>
      <c r="N5736" t="n">
        <v>0.336128574</v>
      </c>
      <c r="O5736" t="n">
        <v>0.336128574</v>
      </c>
      <c r="P5736" t="n">
        <v>0.879281063</v>
      </c>
      <c r="Q5736" t="n">
        <v>0.320076599</v>
      </c>
      <c r="R5736" t="n">
        <v>0.1675445376773466</v>
      </c>
      <c r="S5736" t="n">
        <v>0</v>
      </c>
      <c r="T5736" t="n">
        <v>0</v>
      </c>
      <c r="U5736" t="n">
        <v>0.662059574</v>
      </c>
      <c r="V5736" t="n">
        <v>0.850080767</v>
      </c>
      <c r="W5736" t="n">
        <v>0.011868458</v>
      </c>
      <c r="X5736" t="n">
        <v>0.001381762</v>
      </c>
      <c r="Y5736" t="n">
        <v>0.1430624101894018</v>
      </c>
      <c r="Z5736" t="n">
        <v>0.464342809</v>
      </c>
      <c r="AA5736" t="n">
        <v>0.662059574</v>
      </c>
      <c r="AB5736" t="n">
        <v>0</v>
      </c>
      <c r="AC5736" t="n">
        <v>0</v>
      </c>
      <c r="AD5736" t="n">
        <v>0.85</v>
      </c>
      <c r="AE5736" t="n">
        <v>0.85</v>
      </c>
      <c r="AF5736" t="n">
        <v>0.85</v>
      </c>
      <c r="AG5736" t="n">
        <v>0.85</v>
      </c>
      <c r="AH5736" t="n">
        <v>0.879281063</v>
      </c>
      <c r="AI5736" t="n">
        <v>0.011868458</v>
      </c>
      <c r="AJ5736" t="n">
        <v>0.5464155550000001</v>
      </c>
      <c r="AK5736" t="n">
        <v>0</v>
      </c>
      <c r="AL5736" t="n">
        <v>0.126743188</v>
      </c>
    </row>
    <row r="5737">
      <c r="A5737" t="inlineStr">
        <is>
          <t>2025-08-27 23:00</t>
        </is>
      </c>
      <c r="B5737" t="n">
        <v>64558.73488015853</v>
      </c>
      <c r="C5737" t="n">
        <v>64225.19675535931</v>
      </c>
      <c r="D5737" t="n">
        <v>0</v>
      </c>
      <c r="E5737" t="n">
        <v>333.5381247992296</v>
      </c>
      <c r="F5737" t="n">
        <v>0</v>
      </c>
      <c r="G5737" t="n">
        <v>0.1634990807839361</v>
      </c>
      <c r="H5737" t="n">
        <v>0.1641896290691791</v>
      </c>
      <c r="I5737" t="n">
        <v>0.1510177623381103</v>
      </c>
      <c r="J5737" t="n">
        <v>239</v>
      </c>
      <c r="K5737" t="n">
        <v>23</v>
      </c>
      <c r="L5737">
        <f>VLOOKUP(J5737,Clustering!$D$3:$E$367,2,FALSE)</f>
        <v/>
      </c>
      <c r="M5737" t="n">
        <v>0.338170339</v>
      </c>
      <c r="N5737" t="n">
        <v>0.32402214</v>
      </c>
      <c r="O5737" t="n">
        <v>0.32402214</v>
      </c>
      <c r="P5737" t="n">
        <v>0.876727586</v>
      </c>
      <c r="Q5737" t="n">
        <v>0.303329933</v>
      </c>
      <c r="R5737" t="n">
        <v>0.1641896290691791</v>
      </c>
      <c r="S5737" t="n">
        <v>0</v>
      </c>
      <c r="T5737" t="n">
        <v>0</v>
      </c>
      <c r="U5737" t="n">
        <v>0.660439526</v>
      </c>
      <c r="V5737" t="n">
        <v>0.850080767</v>
      </c>
      <c r="W5737" t="n">
        <v>0.011659015</v>
      </c>
      <c r="X5737" t="n">
        <v>0.001381762</v>
      </c>
      <c r="Y5737" t="n">
        <v>0.1510177623381103</v>
      </c>
      <c r="Z5737" t="n">
        <v>0.41028222</v>
      </c>
      <c r="AA5737" t="n">
        <v>0.660439526</v>
      </c>
      <c r="AB5737" t="n">
        <v>0</v>
      </c>
      <c r="AC5737" t="n">
        <v>0</v>
      </c>
      <c r="AD5737" t="n">
        <v>0.85</v>
      </c>
      <c r="AE5737" t="n">
        <v>0.85</v>
      </c>
      <c r="AF5737" t="n">
        <v>0.85</v>
      </c>
      <c r="AG5737" t="n">
        <v>0.85</v>
      </c>
      <c r="AH5737" t="n">
        <v>0.876727586</v>
      </c>
      <c r="AI5737" t="n">
        <v>0.011659015</v>
      </c>
      <c r="AJ5737" t="n">
        <v>0.518559268</v>
      </c>
      <c r="AK5737" t="n">
        <v>0</v>
      </c>
      <c r="AL5737" t="n">
        <v>0.039796281</v>
      </c>
    </row>
    <row r="5738">
      <c r="A5738" t="inlineStr">
        <is>
          <t>2025-08-28 00:00</t>
        </is>
      </c>
      <c r="B5738" t="n">
        <v>61781.98322158326</v>
      </c>
      <c r="C5738" t="n">
        <v>61450.34572656122</v>
      </c>
      <c r="D5738" t="n">
        <v>0</v>
      </c>
      <c r="E5738" t="n">
        <v>331.6374950220349</v>
      </c>
      <c r="F5738" t="n">
        <v>0</v>
      </c>
      <c r="G5738" t="n">
        <v>0.1625673995206053</v>
      </c>
      <c r="H5738" t="n">
        <v>0.1629440941368055</v>
      </c>
      <c r="I5738" t="n">
        <v>0.1557588307903709</v>
      </c>
      <c r="J5738" t="n">
        <v>240</v>
      </c>
      <c r="K5738" t="n">
        <v>0</v>
      </c>
      <c r="L5738">
        <f>VLOOKUP(J5738,Clustering!$D$3:$E$367,2,FALSE)</f>
        <v/>
      </c>
      <c r="M5738" t="n">
        <v>0.381119827</v>
      </c>
      <c r="N5738" t="n">
        <v>0.348223176</v>
      </c>
      <c r="O5738" t="n">
        <v>0.348223176</v>
      </c>
      <c r="P5738" t="n">
        <v>0.8718444440000001</v>
      </c>
      <c r="Q5738" t="n">
        <v>0.315883675</v>
      </c>
      <c r="R5738" t="n">
        <v>0.1629440941368055</v>
      </c>
      <c r="S5738" t="n">
        <v>0</v>
      </c>
      <c r="T5738" t="n">
        <v>0</v>
      </c>
      <c r="U5738" t="n">
        <v>0.657144646</v>
      </c>
      <c r="V5738" t="n">
        <v>0.850080767</v>
      </c>
      <c r="W5738" t="n">
        <v>0.011798644</v>
      </c>
      <c r="X5738" t="n">
        <v>0.001215481</v>
      </c>
      <c r="Y5738" t="n">
        <v>0.1557588307903709</v>
      </c>
      <c r="Z5738" t="n">
        <v>0.391221719</v>
      </c>
      <c r="AA5738" t="n">
        <v>0.657144646</v>
      </c>
      <c r="AB5738" t="n">
        <v>0</v>
      </c>
      <c r="AC5738" t="n">
        <v>0</v>
      </c>
      <c r="AD5738" t="n">
        <v>0.85</v>
      </c>
      <c r="AE5738" t="n">
        <v>0.85</v>
      </c>
      <c r="AF5738" t="n">
        <v>0.85</v>
      </c>
      <c r="AG5738" t="n">
        <v>0.85</v>
      </c>
      <c r="AH5738" t="n">
        <v>0.8718444440000001</v>
      </c>
      <c r="AI5738" t="n">
        <v>0.011798644</v>
      </c>
      <c r="AJ5738" t="n">
        <v>0.485284001</v>
      </c>
      <c r="AK5738" t="n">
        <v>0</v>
      </c>
      <c r="AL5738" t="n">
        <v>0.00292049</v>
      </c>
    </row>
    <row r="5739">
      <c r="A5739" t="inlineStr">
        <is>
          <t>2025-08-28 01:00</t>
        </is>
      </c>
      <c r="B5739" t="n">
        <v>60537.50321303892</v>
      </c>
      <c r="C5739" t="n">
        <v>60202.70589047857</v>
      </c>
      <c r="D5739" t="n">
        <v>0</v>
      </c>
      <c r="E5739" t="n">
        <v>334.7973225603475</v>
      </c>
      <c r="F5739" t="n">
        <v>0</v>
      </c>
      <c r="G5739" t="n">
        <v>0.1641163345884056</v>
      </c>
      <c r="H5739" t="n">
        <v>0.1642097183422819</v>
      </c>
      <c r="I5739" t="n">
        <v>0.1624284694605004</v>
      </c>
      <c r="J5739" t="n">
        <v>240</v>
      </c>
      <c r="K5739" t="n">
        <v>1</v>
      </c>
      <c r="L5739">
        <f>VLOOKUP(J5739,Clustering!$D$3:$E$367,2,FALSE)</f>
        <v/>
      </c>
      <c r="M5739" t="n">
        <v>0.366743815</v>
      </c>
      <c r="N5739" t="n">
        <v>0.332310679</v>
      </c>
      <c r="O5739" t="n">
        <v>0.332310679</v>
      </c>
      <c r="P5739" t="n">
        <v>0.876045981</v>
      </c>
      <c r="Q5739" t="n">
        <v>0.28157679</v>
      </c>
      <c r="R5739" t="n">
        <v>0.1642097183422819</v>
      </c>
      <c r="S5739" t="n">
        <v>0</v>
      </c>
      <c r="T5739" t="n">
        <v>0</v>
      </c>
      <c r="U5739" t="n">
        <v>0.657144646</v>
      </c>
      <c r="V5739" t="n">
        <v>0.850080767</v>
      </c>
      <c r="W5739" t="n">
        <v>0.009774025</v>
      </c>
      <c r="X5739" t="n">
        <v>0.000819675</v>
      </c>
      <c r="Y5739" t="n">
        <v>0.1624284694605004</v>
      </c>
      <c r="Z5739" t="n">
        <v>0.378562388</v>
      </c>
      <c r="AA5739" t="n">
        <v>0.657144646</v>
      </c>
      <c r="AB5739" t="n">
        <v>0</v>
      </c>
      <c r="AC5739" t="n">
        <v>0</v>
      </c>
      <c r="AD5739" t="n">
        <v>0.85</v>
      </c>
      <c r="AE5739" t="n">
        <v>0.85</v>
      </c>
      <c r="AF5739" t="n">
        <v>0.85</v>
      </c>
      <c r="AG5739" t="n">
        <v>0.85</v>
      </c>
      <c r="AH5739" t="n">
        <v>0.876045981</v>
      </c>
      <c r="AI5739" t="n">
        <v>0.009774025</v>
      </c>
      <c r="AJ5739" t="n">
        <v>0.477697004</v>
      </c>
      <c r="AK5739" t="n">
        <v>0</v>
      </c>
      <c r="AL5739" t="n">
        <v>0</v>
      </c>
    </row>
    <row r="5740">
      <c r="A5740" t="inlineStr">
        <is>
          <t>2025-08-28 02:00</t>
        </is>
      </c>
      <c r="B5740" t="n">
        <v>59898.0641097577</v>
      </c>
      <c r="C5740" t="n">
        <v>59559.24276265156</v>
      </c>
      <c r="D5740" t="n">
        <v>0</v>
      </c>
      <c r="E5740" t="n">
        <v>338.8213471061412</v>
      </c>
      <c r="F5740" t="n">
        <v>0</v>
      </c>
      <c r="G5740" t="n">
        <v>0.1660888956402653</v>
      </c>
      <c r="H5740" t="n">
        <v>0.1657164138249919</v>
      </c>
      <c r="I5740" t="n">
        <v>0.1728213200790152</v>
      </c>
      <c r="J5740" t="n">
        <v>240</v>
      </c>
      <c r="K5740" t="n">
        <v>2</v>
      </c>
      <c r="L5740">
        <f>VLOOKUP(J5740,Clustering!$D$3:$E$367,2,FALSE)</f>
        <v/>
      </c>
      <c r="M5740" t="n">
        <v>0.346786731</v>
      </c>
      <c r="N5740" t="n">
        <v>0.322010645</v>
      </c>
      <c r="O5740" t="n">
        <v>0.322010645</v>
      </c>
      <c r="P5740" t="n">
        <v>0.8763003110000001</v>
      </c>
      <c r="Q5740" t="n">
        <v>0.249247464</v>
      </c>
      <c r="R5740" t="n">
        <v>0.1657164138249919</v>
      </c>
      <c r="S5740" t="n">
        <v>0</v>
      </c>
      <c r="T5740" t="n">
        <v>0</v>
      </c>
      <c r="U5740" t="n">
        <v>0.657144646</v>
      </c>
      <c r="V5740" t="n">
        <v>0.850080767</v>
      </c>
      <c r="W5740" t="n">
        <v>0.009843839</v>
      </c>
      <c r="X5740" t="n">
        <v>0.000799989</v>
      </c>
      <c r="Y5740" t="n">
        <v>0.1728213200790152</v>
      </c>
      <c r="Z5740" t="n">
        <v>0.37270639</v>
      </c>
      <c r="AA5740" t="n">
        <v>0.657144646</v>
      </c>
      <c r="AB5740" t="n">
        <v>0</v>
      </c>
      <c r="AC5740" t="n">
        <v>0</v>
      </c>
      <c r="AD5740" t="n">
        <v>0.85</v>
      </c>
      <c r="AE5740" t="n">
        <v>0.85</v>
      </c>
      <c r="AF5740" t="n">
        <v>0.85</v>
      </c>
      <c r="AG5740" t="n">
        <v>0.85</v>
      </c>
      <c r="AH5740" t="n">
        <v>0.8763003110000001</v>
      </c>
      <c r="AI5740" t="n">
        <v>0.009843839</v>
      </c>
      <c r="AJ5740" t="n">
        <v>0.474907386</v>
      </c>
      <c r="AK5740" t="n">
        <v>0</v>
      </c>
      <c r="AL5740" t="n">
        <v>0</v>
      </c>
    </row>
    <row r="5741">
      <c r="A5741" t="inlineStr">
        <is>
          <t>2025-08-28 03:00</t>
        </is>
      </c>
      <c r="B5741" t="n">
        <v>59634.34748889969</v>
      </c>
      <c r="C5741" t="n">
        <v>59286.02434851405</v>
      </c>
      <c r="D5741" t="n">
        <v>0</v>
      </c>
      <c r="E5741" t="n">
        <v>348.3231403856443</v>
      </c>
      <c r="F5741" t="n">
        <v>0</v>
      </c>
      <c r="G5741" t="n">
        <v>0.1707466374439432</v>
      </c>
      <c r="H5741" t="n">
        <v>0.1701561431807105</v>
      </c>
      <c r="I5741" t="n">
        <v>0.1814195289670133</v>
      </c>
      <c r="J5741" t="n">
        <v>240</v>
      </c>
      <c r="K5741" t="n">
        <v>3</v>
      </c>
      <c r="L5741">
        <f>VLOOKUP(J5741,Clustering!$D$3:$E$367,2,FALSE)</f>
        <v/>
      </c>
      <c r="M5741" t="n">
        <v>0.333804547</v>
      </c>
      <c r="N5741" t="n">
        <v>0.317062764</v>
      </c>
      <c r="O5741" t="n">
        <v>0.317062764</v>
      </c>
      <c r="P5741" t="n">
        <v>0.875608533</v>
      </c>
      <c r="Q5741" t="n">
        <v>0.234378227</v>
      </c>
      <c r="R5741" t="n">
        <v>0.1701561431807105</v>
      </c>
      <c r="S5741" t="n">
        <v>0</v>
      </c>
      <c r="T5741" t="n">
        <v>0</v>
      </c>
      <c r="U5741" t="n">
        <v>0.657144646</v>
      </c>
      <c r="V5741" t="n">
        <v>0.850080767</v>
      </c>
      <c r="W5741" t="n">
        <v>0.009808931999999999</v>
      </c>
      <c r="X5741" t="n">
        <v>0.000799989</v>
      </c>
      <c r="Y5741" t="n">
        <v>0.1814195289670133</v>
      </c>
      <c r="Z5741" t="n">
        <v>0.376388281</v>
      </c>
      <c r="AA5741" t="n">
        <v>0.657144646</v>
      </c>
      <c r="AB5741" t="n">
        <v>0</v>
      </c>
      <c r="AC5741" t="n">
        <v>0</v>
      </c>
      <c r="AD5741" t="n">
        <v>0.85</v>
      </c>
      <c r="AE5741" t="n">
        <v>0.85</v>
      </c>
      <c r="AF5741" t="n">
        <v>0.85</v>
      </c>
      <c r="AG5741" t="n">
        <v>0.85</v>
      </c>
      <c r="AH5741" t="n">
        <v>0.875608533</v>
      </c>
      <c r="AI5741" t="n">
        <v>0.009808931999999999</v>
      </c>
      <c r="AJ5741" t="n">
        <v>0.477077873</v>
      </c>
      <c r="AK5741" t="n">
        <v>0</v>
      </c>
      <c r="AL5741" t="n">
        <v>0</v>
      </c>
    </row>
    <row r="5742">
      <c r="A5742" t="inlineStr">
        <is>
          <t>2025-08-28 04:00</t>
        </is>
      </c>
      <c r="B5742" t="n">
        <v>59989.89050768829</v>
      </c>
      <c r="C5742" t="n">
        <v>59630.85632351781</v>
      </c>
      <c r="D5742" t="n">
        <v>0</v>
      </c>
      <c r="E5742" t="n">
        <v>359.0341841704778</v>
      </c>
      <c r="F5742" t="n">
        <v>0</v>
      </c>
      <c r="G5742" t="n">
        <v>0.1759971491031754</v>
      </c>
      <c r="H5742" t="n">
        <v>0.1751784614564104</v>
      </c>
      <c r="I5742" t="n">
        <v>0.1907945230816531</v>
      </c>
      <c r="J5742" t="n">
        <v>240</v>
      </c>
      <c r="K5742" t="n">
        <v>4</v>
      </c>
      <c r="L5742">
        <f>VLOOKUP(J5742,Clustering!$D$3:$E$367,2,FALSE)</f>
        <v/>
      </c>
      <c r="M5742" t="n">
        <v>0.335014067</v>
      </c>
      <c r="N5742" t="n">
        <v>0.318391928</v>
      </c>
      <c r="O5742" t="n">
        <v>0.318391928</v>
      </c>
      <c r="P5742" t="n">
        <v>0.8768700109999999</v>
      </c>
      <c r="Q5742" t="n">
        <v>0.21500316</v>
      </c>
      <c r="R5742" t="n">
        <v>0.1751784614564104</v>
      </c>
      <c r="S5742" t="n">
        <v>0</v>
      </c>
      <c r="T5742" t="n">
        <v>0</v>
      </c>
      <c r="U5742" t="n">
        <v>0.657144646</v>
      </c>
      <c r="V5742" t="n">
        <v>0.850080767</v>
      </c>
      <c r="W5742" t="n">
        <v>0.009948561</v>
      </c>
      <c r="X5742" t="n">
        <v>0.000799989</v>
      </c>
      <c r="Y5742" t="n">
        <v>0.1907945230816531</v>
      </c>
      <c r="Z5742" t="n">
        <v>0.396518585</v>
      </c>
      <c r="AA5742" t="n">
        <v>0.657144646</v>
      </c>
      <c r="AB5742" t="n">
        <v>0</v>
      </c>
      <c r="AC5742" t="n">
        <v>0</v>
      </c>
      <c r="AD5742" t="n">
        <v>0.85</v>
      </c>
      <c r="AE5742" t="n">
        <v>0.85</v>
      </c>
      <c r="AF5742" t="n">
        <v>0.85</v>
      </c>
      <c r="AG5742" t="n">
        <v>0.85</v>
      </c>
      <c r="AH5742" t="n">
        <v>0.8768700109999999</v>
      </c>
      <c r="AI5742" t="n">
        <v>0.009948561</v>
      </c>
      <c r="AJ5742" t="n">
        <v>0.490136092</v>
      </c>
      <c r="AK5742" t="n">
        <v>0</v>
      </c>
      <c r="AL5742" t="n">
        <v>0</v>
      </c>
    </row>
    <row r="5743">
      <c r="A5743" t="inlineStr">
        <is>
          <t>2025-08-28 05:00</t>
        </is>
      </c>
      <c r="B5743" t="n">
        <v>63554.93677466094</v>
      </c>
      <c r="C5743" t="n">
        <v>63179.30135164582</v>
      </c>
      <c r="D5743" t="n">
        <v>1.270910590378612</v>
      </c>
      <c r="E5743" t="n">
        <v>374.3645124247387</v>
      </c>
      <c r="F5743" t="n">
        <v>5.739688790238736e-05</v>
      </c>
      <c r="G5743" t="n">
        <v>0.1835120158944797</v>
      </c>
      <c r="H5743" t="n">
        <v>0.1825311354120349</v>
      </c>
      <c r="I5743" t="n">
        <v>0.2012409450951088</v>
      </c>
      <c r="J5743" t="n">
        <v>240</v>
      </c>
      <c r="K5743" t="n">
        <v>5</v>
      </c>
      <c r="L5743">
        <f>VLOOKUP(J5743,Clustering!$D$3:$E$367,2,FALSE)</f>
        <v/>
      </c>
      <c r="M5743" t="n">
        <v>0.34255341</v>
      </c>
      <c r="N5743" t="n">
        <v>0.321202104</v>
      </c>
      <c r="O5743" t="n">
        <v>0.321202104</v>
      </c>
      <c r="P5743" t="n">
        <v>0.878192529</v>
      </c>
      <c r="Q5743" t="n">
        <v>0.211824047</v>
      </c>
      <c r="R5743" t="n">
        <v>0.1825311354120349</v>
      </c>
      <c r="S5743" t="n">
        <v>5.739688790238736e-05</v>
      </c>
      <c r="T5743" t="n">
        <v>0</v>
      </c>
      <c r="U5743" t="n">
        <v>0.657144646</v>
      </c>
      <c r="V5743" t="n">
        <v>0.850080767</v>
      </c>
      <c r="W5743" t="n">
        <v>0.010053282</v>
      </c>
      <c r="X5743" t="n">
        <v>0.000799989</v>
      </c>
      <c r="Y5743" t="n">
        <v>0.2012409450951088</v>
      </c>
      <c r="Z5743" t="n">
        <v>0.458964825</v>
      </c>
      <c r="AA5743" t="n">
        <v>0.657144646</v>
      </c>
      <c r="AB5743" t="n">
        <v>0</v>
      </c>
      <c r="AC5743" t="n">
        <v>0</v>
      </c>
      <c r="AD5743" t="n">
        <v>0.85</v>
      </c>
      <c r="AE5743" t="n">
        <v>0.85</v>
      </c>
      <c r="AF5743" t="n">
        <v>0.85</v>
      </c>
      <c r="AG5743" t="n">
        <v>0.85</v>
      </c>
      <c r="AH5743" t="n">
        <v>0.878192529</v>
      </c>
      <c r="AI5743" t="n">
        <v>0.010053282</v>
      </c>
      <c r="AJ5743" t="n">
        <v>0.524149093</v>
      </c>
      <c r="AK5743" t="n">
        <v>4.017782153167115e-05</v>
      </c>
      <c r="AL5743" t="n">
        <v>0</v>
      </c>
    </row>
    <row r="5744">
      <c r="A5744" t="inlineStr">
        <is>
          <t>2025-08-28 06:00</t>
        </is>
      </c>
      <c r="B5744" t="n">
        <v>71136.84406972307</v>
      </c>
      <c r="C5744" t="n">
        <v>70111.60489438921</v>
      </c>
      <c r="D5744" t="n">
        <v>663.6343573210817</v>
      </c>
      <c r="E5744" t="n">
        <v>361.6048180127768</v>
      </c>
      <c r="F5744" t="n">
        <v>0.0299710672833276</v>
      </c>
      <c r="G5744" t="n">
        <v>0.1772572637317533</v>
      </c>
      <c r="H5744" t="n">
        <v>0.1760222109267279</v>
      </c>
      <c r="I5744" t="n">
        <v>0.1995802318519439</v>
      </c>
      <c r="J5744" t="n">
        <v>240</v>
      </c>
      <c r="K5744" t="n">
        <v>6</v>
      </c>
      <c r="L5744">
        <f>VLOOKUP(J5744,Clustering!$D$3:$E$367,2,FALSE)</f>
        <v/>
      </c>
      <c r="M5744" t="n">
        <v>0.353502448</v>
      </c>
      <c r="N5744" t="n">
        <v>0.331480445</v>
      </c>
      <c r="O5744" t="n">
        <v>0.331480445</v>
      </c>
      <c r="P5744" t="n">
        <v>0.879138638</v>
      </c>
      <c r="Q5744" t="n">
        <v>0.246681644</v>
      </c>
      <c r="R5744" t="n">
        <v>0.1760222109267279</v>
      </c>
      <c r="S5744" t="n">
        <v>0.0299710672833276</v>
      </c>
      <c r="T5744" t="n">
        <v>0</v>
      </c>
      <c r="U5744" t="n">
        <v>0.657144646</v>
      </c>
      <c r="V5744" t="n">
        <v>0.850080767</v>
      </c>
      <c r="W5744" t="n">
        <v>0.01008819</v>
      </c>
      <c r="X5744" t="n">
        <v>0.000799989</v>
      </c>
      <c r="Y5744" t="n">
        <v>0.1995802318519439</v>
      </c>
      <c r="Z5744" t="n">
        <v>0.541337259</v>
      </c>
      <c r="AA5744" t="n">
        <v>0.657144646</v>
      </c>
      <c r="AB5744" t="n">
        <v>0</v>
      </c>
      <c r="AC5744" t="n">
        <v>0</v>
      </c>
      <c r="AD5744" t="n">
        <v>0.85</v>
      </c>
      <c r="AE5744" t="n">
        <v>0.85</v>
      </c>
      <c r="AF5744" t="n">
        <v>0.85</v>
      </c>
      <c r="AG5744" t="n">
        <v>0.85</v>
      </c>
      <c r="AH5744" t="n">
        <v>0.879138638</v>
      </c>
      <c r="AI5744" t="n">
        <v>0.01008819</v>
      </c>
      <c r="AJ5744" t="n">
        <v>0.554206576</v>
      </c>
      <c r="AK5744" t="n">
        <v>0.0209797470983293</v>
      </c>
      <c r="AL5744" t="n">
        <v>0.000177788</v>
      </c>
    </row>
    <row r="5745">
      <c r="A5745" t="inlineStr">
        <is>
          <t>2025-08-28 07:00</t>
        </is>
      </c>
      <c r="B5745" t="n">
        <v>78199.19130307359</v>
      </c>
      <c r="C5745" t="n">
        <v>75324.69862881188</v>
      </c>
      <c r="D5745" t="n">
        <v>2543.810793307266</v>
      </c>
      <c r="E5745" t="n">
        <v>330.6818809544429</v>
      </c>
      <c r="F5745" t="n">
        <v>0.1148836307240494</v>
      </c>
      <c r="G5745" t="n">
        <v>0.1620989612521778</v>
      </c>
      <c r="H5745" t="n">
        <v>0.161296773742376</v>
      </c>
      <c r="I5745" t="n">
        <v>0.1765981034223415</v>
      </c>
      <c r="J5745" t="n">
        <v>240</v>
      </c>
      <c r="K5745" t="n">
        <v>7</v>
      </c>
      <c r="L5745">
        <f>VLOOKUP(J5745,Clustering!$D$3:$E$367,2,FALSE)</f>
        <v/>
      </c>
      <c r="M5745" t="n">
        <v>0.393335981</v>
      </c>
      <c r="N5745" t="n">
        <v>0.348588006</v>
      </c>
      <c r="O5745" t="n">
        <v>0.348588006</v>
      </c>
      <c r="P5745" t="n">
        <v>0.879901629</v>
      </c>
      <c r="Q5745" t="n">
        <v>0.30623369</v>
      </c>
      <c r="R5745" t="n">
        <v>0.161296773742376</v>
      </c>
      <c r="S5745" t="n">
        <v>0.1148836307240494</v>
      </c>
      <c r="T5745" t="n">
        <v>0</v>
      </c>
      <c r="U5745" t="n">
        <v>0.657144646</v>
      </c>
      <c r="V5745" t="n">
        <v>0.850080767</v>
      </c>
      <c r="W5745" t="n">
        <v>0.011938273</v>
      </c>
      <c r="X5745" t="n">
        <v>0.017261339</v>
      </c>
      <c r="Y5745" t="n">
        <v>0.1765981034223415</v>
      </c>
      <c r="Z5745" t="n">
        <v>0.5364122690000001</v>
      </c>
      <c r="AA5745" t="n">
        <v>0.657144646</v>
      </c>
      <c r="AB5745" t="n">
        <v>0</v>
      </c>
      <c r="AC5745" t="n">
        <v>0</v>
      </c>
      <c r="AD5745" t="n">
        <v>0.85</v>
      </c>
      <c r="AE5745" t="n">
        <v>0.85</v>
      </c>
      <c r="AF5745" t="n">
        <v>0.85</v>
      </c>
      <c r="AG5745" t="n">
        <v>0.85</v>
      </c>
      <c r="AH5745" t="n">
        <v>0.879901629</v>
      </c>
      <c r="AI5745" t="n">
        <v>0.011938273</v>
      </c>
      <c r="AJ5745" t="n">
        <v>0.562152379</v>
      </c>
      <c r="AK5745" t="n">
        <v>0.0804185415068346</v>
      </c>
      <c r="AL5745" t="n">
        <v>0.003822438</v>
      </c>
    </row>
    <row r="5746">
      <c r="A5746" t="inlineStr">
        <is>
          <t>2025-08-28 08:00</t>
        </is>
      </c>
      <c r="B5746" t="n">
        <v>79787.34780976955</v>
      </c>
      <c r="C5746" t="n">
        <v>74562.5270379517</v>
      </c>
      <c r="D5746" t="n">
        <v>4894.198039205552</v>
      </c>
      <c r="E5746" t="n">
        <v>330.6227326122889</v>
      </c>
      <c r="F5746" t="n">
        <v>0.2210318635748245</v>
      </c>
      <c r="G5746" t="n">
        <v>0.1620699669668082</v>
      </c>
      <c r="H5746" t="n">
        <v>0.162502130128544</v>
      </c>
      <c r="I5746" t="n">
        <v>0.1542588317320286</v>
      </c>
      <c r="J5746" t="n">
        <v>240</v>
      </c>
      <c r="K5746" t="n">
        <v>8</v>
      </c>
      <c r="L5746">
        <f>VLOOKUP(J5746,Clustering!$D$3:$E$367,2,FALSE)</f>
        <v/>
      </c>
      <c r="M5746" t="n">
        <v>0.430139954</v>
      </c>
      <c r="N5746" t="n">
        <v>0.362268139</v>
      </c>
      <c r="O5746" t="n">
        <v>0.362268139</v>
      </c>
      <c r="P5746" t="n">
        <v>0.880684967</v>
      </c>
      <c r="Q5746" t="n">
        <v>0.346848736</v>
      </c>
      <c r="R5746" t="n">
        <v>0.162502130128544</v>
      </c>
      <c r="S5746" t="n">
        <v>0.2210318635748245</v>
      </c>
      <c r="T5746" t="n">
        <v>0</v>
      </c>
      <c r="U5746" t="n">
        <v>0.657144646</v>
      </c>
      <c r="V5746" t="n">
        <v>0.850080767</v>
      </c>
      <c r="W5746" t="n">
        <v>0.010821241</v>
      </c>
      <c r="X5746" t="n">
        <v>0.009650551</v>
      </c>
      <c r="Y5746" t="n">
        <v>0.1542588317320286</v>
      </c>
      <c r="Z5746" t="n">
        <v>0.485100193</v>
      </c>
      <c r="AA5746" t="n">
        <v>0.657144646</v>
      </c>
      <c r="AB5746" t="n">
        <v>0</v>
      </c>
      <c r="AC5746" t="n">
        <v>0</v>
      </c>
      <c r="AD5746" t="n">
        <v>0.85</v>
      </c>
      <c r="AE5746" t="n">
        <v>0.85</v>
      </c>
      <c r="AF5746" t="n">
        <v>0.85</v>
      </c>
      <c r="AG5746" t="n">
        <v>0.85</v>
      </c>
      <c r="AH5746" t="n">
        <v>0.880684967</v>
      </c>
      <c r="AI5746" t="n">
        <v>0.010821241</v>
      </c>
      <c r="AJ5746" t="n">
        <v>0.530529597</v>
      </c>
      <c r="AK5746" t="n">
        <v>0.1547223045023771</v>
      </c>
      <c r="AL5746" t="n">
        <v>8.88939e-05</v>
      </c>
    </row>
    <row r="5747">
      <c r="A5747" t="inlineStr">
        <is>
          <t>2025-08-28 09:00</t>
        </is>
      </c>
      <c r="B5747" t="n">
        <v>79700.52075892482</v>
      </c>
      <c r="C5747" t="n">
        <v>72161.01033266504</v>
      </c>
      <c r="D5747" t="n">
        <v>7203.331288946535</v>
      </c>
      <c r="E5747" t="n">
        <v>336.1791373132399</v>
      </c>
      <c r="F5747" t="n">
        <v>0.3253169826779512</v>
      </c>
      <c r="G5747" t="n">
        <v>0.1647936947613921</v>
      </c>
      <c r="H5747" t="n">
        <v>0.1657766816443003</v>
      </c>
      <c r="I5747" t="n">
        <v>0.1470266934150209</v>
      </c>
      <c r="J5747" t="n">
        <v>240</v>
      </c>
      <c r="K5747" t="n">
        <v>9</v>
      </c>
      <c r="L5747">
        <f>VLOOKUP(J5747,Clustering!$D$3:$E$367,2,FALSE)</f>
        <v/>
      </c>
      <c r="M5747" t="n">
        <v>0.432276773</v>
      </c>
      <c r="N5747" t="n">
        <v>0.355221993</v>
      </c>
      <c r="O5747" t="n">
        <v>0.355221993</v>
      </c>
      <c r="P5747" t="n">
        <v>0.881030856</v>
      </c>
      <c r="Q5747" t="n">
        <v>0.359239766</v>
      </c>
      <c r="R5747" t="n">
        <v>0.1657766816443003</v>
      </c>
      <c r="S5747" t="n">
        <v>0.3253169826779512</v>
      </c>
      <c r="T5747" t="n">
        <v>0.040275049</v>
      </c>
      <c r="U5747" t="n">
        <v>0.657144646</v>
      </c>
      <c r="V5747" t="n">
        <v>0.850080767</v>
      </c>
      <c r="W5747" t="n">
        <v>0.01096087</v>
      </c>
      <c r="X5747" t="n">
        <v>0.000799989</v>
      </c>
      <c r="Y5747" t="n">
        <v>0.1470266934150209</v>
      </c>
      <c r="Z5747" t="n">
        <v>0.44069996</v>
      </c>
      <c r="AA5747" t="n">
        <v>0.657144646</v>
      </c>
      <c r="AB5747" t="n">
        <v>0</v>
      </c>
      <c r="AC5747" t="n">
        <v>0</v>
      </c>
      <c r="AD5747" t="n">
        <v>0.85</v>
      </c>
      <c r="AE5747" t="n">
        <v>0.85</v>
      </c>
      <c r="AF5747" t="n">
        <v>0.85</v>
      </c>
      <c r="AG5747" t="n">
        <v>0.85</v>
      </c>
      <c r="AH5747" t="n">
        <v>0.881030856</v>
      </c>
      <c r="AI5747" t="n">
        <v>0.01096087</v>
      </c>
      <c r="AJ5747" t="n">
        <v>0.500474584</v>
      </c>
      <c r="AK5747" t="n">
        <v>0.2277218878745658</v>
      </c>
      <c r="AL5747" t="n">
        <v>0</v>
      </c>
    </row>
    <row r="5748">
      <c r="A5748" t="inlineStr">
        <is>
          <t>2025-08-28 10:00</t>
        </is>
      </c>
      <c r="B5748" t="n">
        <v>78902.13536478777</v>
      </c>
      <c r="C5748" t="n">
        <v>69581.46749784134</v>
      </c>
      <c r="D5748" t="n">
        <v>9002.953760054752</v>
      </c>
      <c r="E5748" t="n">
        <v>317.714106891679</v>
      </c>
      <c r="F5748" t="n">
        <v>0.4065915664470927</v>
      </c>
      <c r="G5748" t="n">
        <v>0.1557422092606269</v>
      </c>
      <c r="H5748" t="n">
        <v>0.1567164194749377</v>
      </c>
      <c r="I5748" t="n">
        <v>0.1381338418548483</v>
      </c>
      <c r="J5748" t="n">
        <v>240</v>
      </c>
      <c r="K5748" t="n">
        <v>10</v>
      </c>
      <c r="L5748">
        <f>VLOOKUP(J5748,Clustering!$D$3:$E$367,2,FALSE)</f>
        <v/>
      </c>
      <c r="M5748" t="n">
        <v>0.4060993</v>
      </c>
      <c r="N5748" t="n">
        <v>0.33486646</v>
      </c>
      <c r="O5748" t="n">
        <v>0.33486646</v>
      </c>
      <c r="P5748" t="n">
        <v>0.880847738</v>
      </c>
      <c r="Q5748" t="n">
        <v>0.369640723</v>
      </c>
      <c r="R5748" t="n">
        <v>0.1567164194749377</v>
      </c>
      <c r="S5748" t="n">
        <v>0.4065915664470927</v>
      </c>
      <c r="T5748" t="n">
        <v>0.405659665</v>
      </c>
      <c r="U5748" t="n">
        <v>0.651611439</v>
      </c>
      <c r="V5748" t="n">
        <v>0.850080767</v>
      </c>
      <c r="W5748" t="n">
        <v>0.013544005</v>
      </c>
      <c r="X5748" t="n">
        <v>0.000799989</v>
      </c>
      <c r="Y5748" t="n">
        <v>0.1381338418548483</v>
      </c>
      <c r="Z5748" t="n">
        <v>0.433513688</v>
      </c>
      <c r="AA5748" t="n">
        <v>0.651611439</v>
      </c>
      <c r="AB5748" t="n">
        <v>0</v>
      </c>
      <c r="AC5748" t="n">
        <v>0</v>
      </c>
      <c r="AD5748" t="n">
        <v>0.85</v>
      </c>
      <c r="AE5748" t="n">
        <v>0.85</v>
      </c>
      <c r="AF5748" t="n">
        <v>0.85</v>
      </c>
      <c r="AG5748" t="n">
        <v>0.85</v>
      </c>
      <c r="AH5748" t="n">
        <v>0.880847738</v>
      </c>
      <c r="AI5748" t="n">
        <v>0.013544005</v>
      </c>
      <c r="AJ5748" t="n">
        <v>0.48025683</v>
      </c>
      <c r="AK5748" t="n">
        <v>0.2846140965129649</v>
      </c>
      <c r="AL5748" t="n">
        <v>0</v>
      </c>
    </row>
    <row r="5749">
      <c r="A5749" t="inlineStr">
        <is>
          <t>2025-08-28 11:00</t>
        </is>
      </c>
      <c r="B5749" t="n">
        <v>77642.53865625997</v>
      </c>
      <c r="C5749" t="n">
        <v>67081.16528992489</v>
      </c>
      <c r="D5749" t="n">
        <v>10261.32183575017</v>
      </c>
      <c r="E5749" t="n">
        <v>300.0515305849312</v>
      </c>
      <c r="F5749" t="n">
        <v>0.4634220090662828</v>
      </c>
      <c r="G5749" t="n">
        <v>0.1470840836200643</v>
      </c>
      <c r="H5749" t="n">
        <v>0.1480579427676312</v>
      </c>
      <c r="I5749" t="n">
        <v>0.1294820615719094</v>
      </c>
      <c r="J5749" t="n">
        <v>240</v>
      </c>
      <c r="K5749" t="n">
        <v>11</v>
      </c>
      <c r="L5749">
        <f>VLOOKUP(J5749,Clustering!$D$3:$E$367,2,FALSE)</f>
        <v/>
      </c>
      <c r="M5749" t="n">
        <v>0.392500836</v>
      </c>
      <c r="N5749" t="n">
        <v>0.323209654</v>
      </c>
      <c r="O5749" t="n">
        <v>0.323209654</v>
      </c>
      <c r="P5749" t="n">
        <v>0.871264571</v>
      </c>
      <c r="Q5749" t="n">
        <v>0.352418441</v>
      </c>
      <c r="R5749" t="n">
        <v>0.1480579427676312</v>
      </c>
      <c r="S5749" t="n">
        <v>0.4634220090662828</v>
      </c>
      <c r="T5749" t="n">
        <v>0.549267039</v>
      </c>
      <c r="U5749" t="n">
        <v>0.651611439</v>
      </c>
      <c r="V5749" t="n">
        <v>0.850080767</v>
      </c>
      <c r="W5749" t="n">
        <v>0.013648727</v>
      </c>
      <c r="X5749" t="n">
        <v>0.000799989</v>
      </c>
      <c r="Y5749" t="n">
        <v>0.1294820615719094</v>
      </c>
      <c r="Z5749" t="n">
        <v>0.427960564</v>
      </c>
      <c r="AA5749" t="n">
        <v>0.651611439</v>
      </c>
      <c r="AB5749" t="n">
        <v>0</v>
      </c>
      <c r="AC5749" t="n">
        <v>0</v>
      </c>
      <c r="AD5749" t="n">
        <v>0.85</v>
      </c>
      <c r="AE5749" t="n">
        <v>0.85</v>
      </c>
      <c r="AF5749" t="n">
        <v>0.85</v>
      </c>
      <c r="AG5749" t="n">
        <v>0.85</v>
      </c>
      <c r="AH5749" t="n">
        <v>0.871264571</v>
      </c>
      <c r="AI5749" t="n">
        <v>0.013648727</v>
      </c>
      <c r="AJ5749" t="n">
        <v>0.468538884</v>
      </c>
      <c r="AK5749" t="n">
        <v>0.3243954063463979</v>
      </c>
      <c r="AL5749" t="n">
        <v>0</v>
      </c>
    </row>
    <row r="5750">
      <c r="A5750" t="inlineStr">
        <is>
          <t>2025-08-28 12:00</t>
        </is>
      </c>
      <c r="B5750" t="n">
        <v>77891.69227861043</v>
      </c>
      <c r="C5750" t="n">
        <v>66883.28048294547</v>
      </c>
      <c r="D5750" t="n">
        <v>10717.93400446061</v>
      </c>
      <c r="E5750" t="n">
        <v>290.477791204344</v>
      </c>
      <c r="F5750" t="n">
        <v>0.4840435363875177</v>
      </c>
      <c r="G5750" t="n">
        <v>0.1423910741197764</v>
      </c>
      <c r="H5750" t="n">
        <v>0.1433972314077818</v>
      </c>
      <c r="I5750" t="n">
        <v>0.1242052791702407</v>
      </c>
      <c r="J5750" t="n">
        <v>240</v>
      </c>
      <c r="K5750" t="n">
        <v>12</v>
      </c>
      <c r="L5750">
        <f>VLOOKUP(J5750,Clustering!$D$3:$E$367,2,FALSE)</f>
        <v/>
      </c>
      <c r="M5750" t="n">
        <v>0.381499962</v>
      </c>
      <c r="N5750" t="n">
        <v>0.316234502</v>
      </c>
      <c r="O5750" t="n">
        <v>0.316234502</v>
      </c>
      <c r="P5750" t="n">
        <v>0.870979721</v>
      </c>
      <c r="Q5750" t="n">
        <v>0.314894895</v>
      </c>
      <c r="R5750" t="n">
        <v>0.1433972314077818</v>
      </c>
      <c r="S5750" t="n">
        <v>0.4840435363875177</v>
      </c>
      <c r="T5750" t="n">
        <v>0.544128759</v>
      </c>
      <c r="U5750" t="n">
        <v>0.651611439</v>
      </c>
      <c r="V5750" t="n">
        <v>0.850080767</v>
      </c>
      <c r="W5750" t="n">
        <v>0.013788356</v>
      </c>
      <c r="X5750" t="n">
        <v>0.000799989</v>
      </c>
      <c r="Y5750" t="n">
        <v>0.1242052791702407</v>
      </c>
      <c r="Z5750" t="n">
        <v>0.416623079</v>
      </c>
      <c r="AA5750" t="n">
        <v>0.651611439</v>
      </c>
      <c r="AB5750" t="n">
        <v>0</v>
      </c>
      <c r="AC5750" t="n">
        <v>0</v>
      </c>
      <c r="AD5750" t="n">
        <v>0.85</v>
      </c>
      <c r="AE5750" t="n">
        <v>0.85</v>
      </c>
      <c r="AF5750" t="n">
        <v>0.85</v>
      </c>
      <c r="AG5750" t="n">
        <v>0.85</v>
      </c>
      <c r="AH5750" t="n">
        <v>0.870979721</v>
      </c>
      <c r="AI5750" t="n">
        <v>0.013788356</v>
      </c>
      <c r="AJ5750" t="n">
        <v>0.464410405</v>
      </c>
      <c r="AK5750" t="n">
        <v>0.3388304754712624</v>
      </c>
      <c r="AL5750" t="n">
        <v>0</v>
      </c>
    </row>
    <row r="5751">
      <c r="A5751" t="inlineStr">
        <is>
          <t>2025-08-28 13:00</t>
        </is>
      </c>
      <c r="B5751" t="n">
        <v>78155.36472029342</v>
      </c>
      <c r="C5751" t="n">
        <v>67458.96930533068</v>
      </c>
      <c r="D5751" t="n">
        <v>10406.30213448344</v>
      </c>
      <c r="E5751" t="n">
        <v>290.0932804793005</v>
      </c>
      <c r="F5751" t="n">
        <v>0.4699696120349301</v>
      </c>
      <c r="G5751" t="n">
        <v>0.1422025884702453</v>
      </c>
      <c r="H5751" t="n">
        <v>0.1433168743153706</v>
      </c>
      <c r="I5751" t="n">
        <v>0.1220624233726089</v>
      </c>
      <c r="J5751" t="n">
        <v>240</v>
      </c>
      <c r="K5751" t="n">
        <v>13</v>
      </c>
      <c r="L5751">
        <f>VLOOKUP(J5751,Clustering!$D$3:$E$367,2,FALSE)</f>
        <v/>
      </c>
      <c r="M5751" t="n">
        <v>0.37364384</v>
      </c>
      <c r="N5751" t="n">
        <v>0.31802907</v>
      </c>
      <c r="O5751" t="n">
        <v>0.31802907</v>
      </c>
      <c r="P5751" t="n">
        <v>0.870562619</v>
      </c>
      <c r="Q5751" t="n">
        <v>0.271013123</v>
      </c>
      <c r="R5751" t="n">
        <v>0.1433168743153706</v>
      </c>
      <c r="S5751" t="n">
        <v>0.4699696120349301</v>
      </c>
      <c r="T5751" t="n">
        <v>0.516019344</v>
      </c>
      <c r="U5751" t="n">
        <v>0.651611439</v>
      </c>
      <c r="V5751" t="n">
        <v>0.850080767</v>
      </c>
      <c r="W5751" t="n">
        <v>0.010995778</v>
      </c>
      <c r="X5751" t="n">
        <v>0.000799989</v>
      </c>
      <c r="Y5751" t="n">
        <v>0.1220624233726089</v>
      </c>
      <c r="Z5751" t="n">
        <v>0.392158257</v>
      </c>
      <c r="AA5751" t="n">
        <v>0.651611439</v>
      </c>
      <c r="AB5751" t="n">
        <v>0</v>
      </c>
      <c r="AC5751" t="n">
        <v>0</v>
      </c>
      <c r="AD5751" t="n">
        <v>0.85</v>
      </c>
      <c r="AE5751" t="n">
        <v>0.85</v>
      </c>
      <c r="AF5751" t="n">
        <v>0.85</v>
      </c>
      <c r="AG5751" t="n">
        <v>0.85</v>
      </c>
      <c r="AH5751" t="n">
        <v>0.870562619</v>
      </c>
      <c r="AI5751" t="n">
        <v>0.010995778</v>
      </c>
      <c r="AJ5751" t="n">
        <v>0.455408656</v>
      </c>
      <c r="AK5751" t="n">
        <v>0.3289787284244511</v>
      </c>
      <c r="AL5751" t="n">
        <v>0</v>
      </c>
    </row>
    <row r="5752">
      <c r="A5752" t="inlineStr">
        <is>
          <t>2025-08-28 14:00</t>
        </is>
      </c>
      <c r="B5752" t="n">
        <v>78182.29273185902</v>
      </c>
      <c r="C5752" t="n">
        <v>68488.75593472616</v>
      </c>
      <c r="D5752" t="n">
        <v>9398.315890522364</v>
      </c>
      <c r="E5752" t="n">
        <v>295.2209066104982</v>
      </c>
      <c r="F5752" t="n">
        <v>0.424446918393242</v>
      </c>
      <c r="G5752" t="n">
        <v>0.1447161306914207</v>
      </c>
      <c r="H5752" t="n">
        <v>0.1459887476380429</v>
      </c>
      <c r="I5752" t="n">
        <v>0.1217142093054936</v>
      </c>
      <c r="J5752" t="n">
        <v>240</v>
      </c>
      <c r="K5752" t="n">
        <v>14</v>
      </c>
      <c r="L5752">
        <f>VLOOKUP(J5752,Clustering!$D$3:$E$367,2,FALSE)</f>
        <v/>
      </c>
      <c r="M5752" t="n">
        <v>0.366622863</v>
      </c>
      <c r="N5752" t="n">
        <v>0.318764646</v>
      </c>
      <c r="O5752" t="n">
        <v>0.318764646</v>
      </c>
      <c r="P5752" t="n">
        <v>0.871305263</v>
      </c>
      <c r="Q5752" t="n">
        <v>0.252226318</v>
      </c>
      <c r="R5752" t="n">
        <v>0.1459887476380429</v>
      </c>
      <c r="S5752" t="n">
        <v>0.424446918393242</v>
      </c>
      <c r="T5752" t="n">
        <v>0.504307088</v>
      </c>
      <c r="U5752" t="n">
        <v>0.651611439</v>
      </c>
      <c r="V5752" t="n">
        <v>0.850080767</v>
      </c>
      <c r="W5752" t="n">
        <v>0.011519386</v>
      </c>
      <c r="X5752" t="n">
        <v>0.000799989</v>
      </c>
      <c r="Y5752" t="n">
        <v>0.1217142093054936</v>
      </c>
      <c r="Z5752" t="n">
        <v>0.386835317</v>
      </c>
      <c r="AA5752" t="n">
        <v>0.651611439</v>
      </c>
      <c r="AB5752" t="n">
        <v>0</v>
      </c>
      <c r="AC5752" t="n">
        <v>0</v>
      </c>
      <c r="AD5752" t="n">
        <v>0.85</v>
      </c>
      <c r="AE5752" t="n">
        <v>0.85</v>
      </c>
      <c r="AF5752" t="n">
        <v>0.85</v>
      </c>
      <c r="AG5752" t="n">
        <v>0.85</v>
      </c>
      <c r="AH5752" t="n">
        <v>0.871305263</v>
      </c>
      <c r="AI5752" t="n">
        <v>0.011519386</v>
      </c>
      <c r="AJ5752" t="n">
        <v>0.457060436</v>
      </c>
      <c r="AK5752" t="n">
        <v>0.2971128428752694</v>
      </c>
      <c r="AL5752" t="n">
        <v>0</v>
      </c>
    </row>
    <row r="5753">
      <c r="A5753" t="inlineStr">
        <is>
          <t>2025-08-28 15:00</t>
        </is>
      </c>
      <c r="B5753" t="n">
        <v>78530.3147720843</v>
      </c>
      <c r="C5753" t="n">
        <v>70552.79467084203</v>
      </c>
      <c r="D5753" t="n">
        <v>7682.678936404442</v>
      </c>
      <c r="E5753" t="n">
        <v>294.841164837818</v>
      </c>
      <c r="F5753" t="n">
        <v>0.3469652901164928</v>
      </c>
      <c r="G5753" t="n">
        <v>0.1445299827636363</v>
      </c>
      <c r="H5753" t="n">
        <v>0.1457878549070149</v>
      </c>
      <c r="I5753" t="n">
        <v>0.1217945663979049</v>
      </c>
      <c r="J5753" t="n">
        <v>240</v>
      </c>
      <c r="K5753" t="n">
        <v>15</v>
      </c>
      <c r="L5753">
        <f>VLOOKUP(J5753,Clustering!$D$3:$E$367,2,FALSE)</f>
        <v/>
      </c>
      <c r="M5753" t="n">
        <v>0.356439854</v>
      </c>
      <c r="N5753" t="n">
        <v>0.323247123</v>
      </c>
      <c r="O5753" t="n">
        <v>0.323247123</v>
      </c>
      <c r="P5753" t="n">
        <v>0.872851592</v>
      </c>
      <c r="Q5753" t="n">
        <v>0.24653145</v>
      </c>
      <c r="R5753" t="n">
        <v>0.1457878549070149</v>
      </c>
      <c r="S5753" t="n">
        <v>0.3469652901164928</v>
      </c>
      <c r="T5753" t="n">
        <v>0.526220342</v>
      </c>
      <c r="U5753" t="n">
        <v>0.651611439</v>
      </c>
      <c r="V5753" t="n">
        <v>0.850080767</v>
      </c>
      <c r="W5753" t="n">
        <v>0.011763737</v>
      </c>
      <c r="X5753" t="n">
        <v>0.001192026</v>
      </c>
      <c r="Y5753" t="n">
        <v>0.1217945663979049</v>
      </c>
      <c r="Z5753" t="n">
        <v>0.411536644</v>
      </c>
      <c r="AA5753" t="n">
        <v>0.651611439</v>
      </c>
      <c r="AB5753" t="n">
        <v>0</v>
      </c>
      <c r="AC5753" t="n">
        <v>0</v>
      </c>
      <c r="AD5753" t="n">
        <v>0.85</v>
      </c>
      <c r="AE5753" t="n">
        <v>0.85</v>
      </c>
      <c r="AF5753" t="n">
        <v>0.85</v>
      </c>
      <c r="AG5753" t="n">
        <v>0.85</v>
      </c>
      <c r="AH5753" t="n">
        <v>0.872851592</v>
      </c>
      <c r="AI5753" t="n">
        <v>0.011763737</v>
      </c>
      <c r="AJ5753" t="n">
        <v>0.481764063</v>
      </c>
      <c r="AK5753" t="n">
        <v>0.242875703081545</v>
      </c>
      <c r="AL5753" t="n">
        <v>0</v>
      </c>
    </row>
    <row r="5754">
      <c r="A5754" t="inlineStr">
        <is>
          <t>2025-08-28 16:00</t>
        </is>
      </c>
      <c r="B5754" t="n">
        <v>80848.20566693057</v>
      </c>
      <c r="C5754" t="n">
        <v>75273.37745276999</v>
      </c>
      <c r="D5754" t="n">
        <v>5295.623614152281</v>
      </c>
      <c r="E5754" t="n">
        <v>279.2046000083039</v>
      </c>
      <c r="F5754" t="n">
        <v>0.2391610529141823</v>
      </c>
      <c r="G5754" t="n">
        <v>0.1368650000040705</v>
      </c>
      <c r="H5754" t="n">
        <v>0.1377521456658952</v>
      </c>
      <c r="I5754" t="n">
        <v>0.1208302812889705</v>
      </c>
      <c r="J5754" t="n">
        <v>240</v>
      </c>
      <c r="K5754" t="n">
        <v>16</v>
      </c>
      <c r="L5754">
        <f>VLOOKUP(J5754,Clustering!$D$3:$E$367,2,FALSE)</f>
        <v/>
      </c>
      <c r="M5754" t="n">
        <v>0.342714679</v>
      </c>
      <c r="N5754" t="n">
        <v>0.328885223</v>
      </c>
      <c r="O5754" t="n">
        <v>0.328885223</v>
      </c>
      <c r="P5754" t="n">
        <v>0.8755169739999999</v>
      </c>
      <c r="Q5754" t="n">
        <v>0.270011828</v>
      </c>
      <c r="R5754" t="n">
        <v>0.1377521456658952</v>
      </c>
      <c r="S5754" t="n">
        <v>0.2391610529141823</v>
      </c>
      <c r="T5754" t="n">
        <v>0.541559619</v>
      </c>
      <c r="U5754" t="n">
        <v>0.6608778</v>
      </c>
      <c r="V5754" t="n">
        <v>0.850080767</v>
      </c>
      <c r="W5754" t="n">
        <v>0.012566603</v>
      </c>
      <c r="X5754" t="n">
        <v>0.001332757</v>
      </c>
      <c r="Y5754" t="n">
        <v>0.1208302812889705</v>
      </c>
      <c r="Z5754" t="n">
        <v>0.504789619</v>
      </c>
      <c r="AA5754" t="n">
        <v>0.6608778</v>
      </c>
      <c r="AB5754" t="n">
        <v>0</v>
      </c>
      <c r="AC5754" t="n">
        <v>0</v>
      </c>
      <c r="AD5754" t="n">
        <v>0.85</v>
      </c>
      <c r="AE5754" t="n">
        <v>0.85</v>
      </c>
      <c r="AF5754" t="n">
        <v>0.85</v>
      </c>
      <c r="AG5754" t="n">
        <v>0.85</v>
      </c>
      <c r="AH5754" t="n">
        <v>0.8755169739999999</v>
      </c>
      <c r="AI5754" t="n">
        <v>0.012566603</v>
      </c>
      <c r="AJ5754" t="n">
        <v>0.520160572</v>
      </c>
      <c r="AK5754" t="n">
        <v>0.1674127370399276</v>
      </c>
      <c r="AL5754" t="n">
        <v>0</v>
      </c>
    </row>
    <row r="5755">
      <c r="A5755" t="inlineStr">
        <is>
          <t>2025-08-28 17:00</t>
        </is>
      </c>
      <c r="B5755" t="n">
        <v>82277.2820960712</v>
      </c>
      <c r="C5755" t="n">
        <v>79300.47644924016</v>
      </c>
      <c r="D5755" t="n">
        <v>2724.588798510933</v>
      </c>
      <c r="E5755" t="n">
        <v>252.2168483201059</v>
      </c>
      <c r="F5755" t="n">
        <v>0.1230479303832418</v>
      </c>
      <c r="G5755" t="n">
        <v>0.1236357099608362</v>
      </c>
      <c r="H5755" t="n">
        <v>0.1238101901325524</v>
      </c>
      <c r="I5755" t="n">
        <v>0.1204820672218553</v>
      </c>
      <c r="J5755" t="n">
        <v>240</v>
      </c>
      <c r="K5755" t="n">
        <v>17</v>
      </c>
      <c r="L5755">
        <f>VLOOKUP(J5755,Clustering!$D$3:$E$367,2,FALSE)</f>
        <v/>
      </c>
      <c r="M5755" t="n">
        <v>0.352390841</v>
      </c>
      <c r="N5755" t="n">
        <v>0.34088911</v>
      </c>
      <c r="O5755" t="n">
        <v>0.34088911</v>
      </c>
      <c r="P5755" t="n">
        <v>0.878121317</v>
      </c>
      <c r="Q5755" t="n">
        <v>0.312178881</v>
      </c>
      <c r="R5755" t="n">
        <v>0.1238101901325524</v>
      </c>
      <c r="S5755" t="n">
        <v>0.1230479303832418</v>
      </c>
      <c r="T5755" t="n">
        <v>0.47483754</v>
      </c>
      <c r="U5755" t="n">
        <v>0.666411007</v>
      </c>
      <c r="V5755" t="n">
        <v>0.850080767</v>
      </c>
      <c r="W5755" t="n">
        <v>0.012810954</v>
      </c>
      <c r="X5755" t="n">
        <v>0.001381762</v>
      </c>
      <c r="Y5755" t="n">
        <v>0.1204820672218553</v>
      </c>
      <c r="Z5755" t="n">
        <v>0.558414332</v>
      </c>
      <c r="AA5755" t="n">
        <v>0.666411007</v>
      </c>
      <c r="AB5755" t="n">
        <v>0</v>
      </c>
      <c r="AC5755" t="n">
        <v>0</v>
      </c>
      <c r="AD5755" t="n">
        <v>0.85</v>
      </c>
      <c r="AE5755" t="n">
        <v>0.85</v>
      </c>
      <c r="AF5755" t="n">
        <v>0.85</v>
      </c>
      <c r="AG5755" t="n">
        <v>0.85</v>
      </c>
      <c r="AH5755" t="n">
        <v>0.878121317</v>
      </c>
      <c r="AI5755" t="n">
        <v>0.012810954</v>
      </c>
      <c r="AJ5755" t="n">
        <v>0.5629983</v>
      </c>
      <c r="AK5755" t="n">
        <v>0.0861335512682692</v>
      </c>
      <c r="AL5755" t="n">
        <v>0.108001752</v>
      </c>
    </row>
    <row r="5756">
      <c r="A5756" t="inlineStr">
        <is>
          <t>2025-08-28 18:00</t>
        </is>
      </c>
      <c r="B5756" t="n">
        <v>84646.43192705671</v>
      </c>
      <c r="C5756" t="n">
        <v>83741.46839347719</v>
      </c>
      <c r="D5756" t="n">
        <v>655.0047794768503</v>
      </c>
      <c r="E5756" t="n">
        <v>249.9587541026746</v>
      </c>
      <c r="F5756" t="n">
        <v>0.0295813381269888</v>
      </c>
      <c r="G5756" t="n">
        <v>0.1225288010307228</v>
      </c>
      <c r="H5756" t="n">
        <v>0.1222834053767396</v>
      </c>
      <c r="I5756" t="n">
        <v>0.1269642060096919</v>
      </c>
      <c r="J5756" t="n">
        <v>240</v>
      </c>
      <c r="K5756" t="n">
        <v>18</v>
      </c>
      <c r="L5756">
        <f>VLOOKUP(J5756,Clustering!$D$3:$E$367,2,FALSE)</f>
        <v/>
      </c>
      <c r="M5756" t="n">
        <v>0.369076461</v>
      </c>
      <c r="N5756" t="n">
        <v>0.356472275</v>
      </c>
      <c r="O5756" t="n">
        <v>0.356472275</v>
      </c>
      <c r="P5756" t="n">
        <v>0.879504874</v>
      </c>
      <c r="Q5756" t="n">
        <v>0.33256776</v>
      </c>
      <c r="R5756" t="n">
        <v>0.1222834053767396</v>
      </c>
      <c r="S5756" t="n">
        <v>0.0295813381269888</v>
      </c>
      <c r="T5756" t="n">
        <v>0.150483603</v>
      </c>
      <c r="U5756" t="n">
        <v>0.666411007</v>
      </c>
      <c r="V5756" t="n">
        <v>0.850080767</v>
      </c>
      <c r="W5756" t="n">
        <v>0.011554293</v>
      </c>
      <c r="X5756" t="n">
        <v>0.005485162</v>
      </c>
      <c r="Y5756" t="n">
        <v>0.1269642060096919</v>
      </c>
      <c r="Z5756" t="n">
        <v>0.572331511</v>
      </c>
      <c r="AA5756" t="n">
        <v>0.666411007</v>
      </c>
      <c r="AB5756" t="n">
        <v>0</v>
      </c>
      <c r="AC5756" t="n">
        <v>0</v>
      </c>
      <c r="AD5756" t="n">
        <v>0.85</v>
      </c>
      <c r="AE5756" t="n">
        <v>0.85</v>
      </c>
      <c r="AF5756" t="n">
        <v>0.85</v>
      </c>
      <c r="AG5756" t="n">
        <v>0.85</v>
      </c>
      <c r="AH5756" t="n">
        <v>0.879504874</v>
      </c>
      <c r="AI5756" t="n">
        <v>0.011554293</v>
      </c>
      <c r="AJ5756" t="n">
        <v>0.600362336</v>
      </c>
      <c r="AK5756" t="n">
        <v>0.0207069366888921</v>
      </c>
      <c r="AL5756" t="n">
        <v>0.318959985</v>
      </c>
    </row>
    <row r="5757">
      <c r="A5757" t="inlineStr">
        <is>
          <t>2025-08-28 19:00</t>
        </is>
      </c>
      <c r="B5757" t="n">
        <v>81230.32509904091</v>
      </c>
      <c r="C5757" t="n">
        <v>80956.8941100012</v>
      </c>
      <c r="D5757" t="n">
        <v>0.2434208714095868</v>
      </c>
      <c r="E5757" t="n">
        <v>273.1875681683075</v>
      </c>
      <c r="F5757" t="n">
        <v>1.099337795685161e-05</v>
      </c>
      <c r="G5757" t="n">
        <v>0.1339154745923076</v>
      </c>
      <c r="H5757" t="n">
        <v>0.1334731304949989</v>
      </c>
      <c r="I5757" t="n">
        <v>0.1419106251981746</v>
      </c>
      <c r="J5757" t="n">
        <v>240</v>
      </c>
      <c r="K5757" t="n">
        <v>19</v>
      </c>
      <c r="L5757">
        <f>VLOOKUP(J5757,Clustering!$D$3:$E$367,2,FALSE)</f>
        <v/>
      </c>
      <c r="M5757" t="n">
        <v>0.390830546</v>
      </c>
      <c r="N5757" t="n">
        <v>0.359799128</v>
      </c>
      <c r="O5757" t="n">
        <v>0.359799128</v>
      </c>
      <c r="P5757" t="n">
        <v>0.879901629</v>
      </c>
      <c r="Q5757" t="n">
        <v>0.351705018</v>
      </c>
      <c r="R5757" t="n">
        <v>0.1334731304949989</v>
      </c>
      <c r="S5757" t="n">
        <v>1.099337795685161e-05</v>
      </c>
      <c r="T5757" t="n">
        <v>0</v>
      </c>
      <c r="U5757" t="n">
        <v>0.666411007</v>
      </c>
      <c r="V5757" t="n">
        <v>0.850080767</v>
      </c>
      <c r="W5757" t="n">
        <v>0.011624108</v>
      </c>
      <c r="X5757" t="n">
        <v>0.005485162</v>
      </c>
      <c r="Y5757" t="n">
        <v>0.1419106251981746</v>
      </c>
      <c r="Z5757" t="n">
        <v>0.561272407</v>
      </c>
      <c r="AA5757" t="n">
        <v>0.666411007</v>
      </c>
      <c r="AB5757" t="n">
        <v>0</v>
      </c>
      <c r="AC5757" t="n">
        <v>0</v>
      </c>
      <c r="AD5757" t="n">
        <v>0.85</v>
      </c>
      <c r="AE5757" t="n">
        <v>0.85</v>
      </c>
      <c r="AF5757" t="n">
        <v>0.85</v>
      </c>
      <c r="AG5757" t="n">
        <v>0.85</v>
      </c>
      <c r="AH5757" t="n">
        <v>0.879901629</v>
      </c>
      <c r="AI5757" t="n">
        <v>0.011624108</v>
      </c>
      <c r="AJ5757" t="n">
        <v>0.603304795</v>
      </c>
      <c r="AK5757" t="n">
        <v>7.695364569796129e-06</v>
      </c>
      <c r="AL5757" t="n">
        <v>0.169455622</v>
      </c>
    </row>
    <row r="5758">
      <c r="A5758" t="inlineStr">
        <is>
          <t>2025-08-28 20:00</t>
        </is>
      </c>
      <c r="B5758" t="n">
        <v>77674.64296213846</v>
      </c>
      <c r="C5758" t="n">
        <v>77390.16091089766</v>
      </c>
      <c r="D5758" t="n">
        <v>0</v>
      </c>
      <c r="E5758" t="n">
        <v>284.4820512408026</v>
      </c>
      <c r="F5758" t="n">
        <v>0</v>
      </c>
      <c r="G5758" t="n">
        <v>0.1394519859023542</v>
      </c>
      <c r="H5758" t="n">
        <v>0.1383749131320819</v>
      </c>
      <c r="I5758" t="n">
        <v>0.158919543091878</v>
      </c>
      <c r="J5758" t="n">
        <v>240</v>
      </c>
      <c r="K5758" t="n">
        <v>20</v>
      </c>
      <c r="L5758">
        <f>VLOOKUP(J5758,Clustering!$D$3:$E$367,2,FALSE)</f>
        <v/>
      </c>
      <c r="M5758" t="n">
        <v>0.383924762</v>
      </c>
      <c r="N5758" t="n">
        <v>0.352555777</v>
      </c>
      <c r="O5758" t="n">
        <v>0.352555777</v>
      </c>
      <c r="P5758" t="n">
        <v>0.880145786</v>
      </c>
      <c r="Q5758" t="n">
        <v>0.353319607</v>
      </c>
      <c r="R5758" t="n">
        <v>0.1383749131320819</v>
      </c>
      <c r="S5758" t="n">
        <v>0</v>
      </c>
      <c r="T5758" t="n">
        <v>0</v>
      </c>
      <c r="U5758" t="n">
        <v>0.665393586</v>
      </c>
      <c r="V5758" t="n">
        <v>0.850080767</v>
      </c>
      <c r="W5758" t="n">
        <v>0.011728829</v>
      </c>
      <c r="X5758" t="n">
        <v>0.007921569</v>
      </c>
      <c r="Y5758" t="n">
        <v>0.158919543091878</v>
      </c>
      <c r="Z5758" t="n">
        <v>0.55127099</v>
      </c>
      <c r="AA5758" t="n">
        <v>0.665393586</v>
      </c>
      <c r="AB5758" t="n">
        <v>0</v>
      </c>
      <c r="AC5758" t="n">
        <v>0</v>
      </c>
      <c r="AD5758" t="n">
        <v>0.85</v>
      </c>
      <c r="AE5758" t="n">
        <v>0.85</v>
      </c>
      <c r="AF5758" t="n">
        <v>0.85</v>
      </c>
      <c r="AG5758" t="n">
        <v>0.85</v>
      </c>
      <c r="AH5758" t="n">
        <v>0.880145786</v>
      </c>
      <c r="AI5758" t="n">
        <v>0.011728829</v>
      </c>
      <c r="AJ5758" t="n">
        <v>0.586519791</v>
      </c>
      <c r="AK5758" t="n">
        <v>0</v>
      </c>
      <c r="AL5758" t="n">
        <v>0.163168005</v>
      </c>
    </row>
    <row r="5759">
      <c r="A5759" t="inlineStr">
        <is>
          <t>2025-08-28 21:00</t>
        </is>
      </c>
      <c r="B5759" t="n">
        <v>74030.46593047019</v>
      </c>
      <c r="C5759" t="n">
        <v>73740.79644778538</v>
      </c>
      <c r="D5759" t="n">
        <v>0</v>
      </c>
      <c r="E5759" t="n">
        <v>289.6694826848133</v>
      </c>
      <c r="F5759" t="n">
        <v>0</v>
      </c>
      <c r="G5759" t="n">
        <v>0.1419948444533398</v>
      </c>
      <c r="H5759" t="n">
        <v>0.1402833940768479</v>
      </c>
      <c r="I5759" t="n">
        <v>0.1729284628688968</v>
      </c>
      <c r="J5759" t="n">
        <v>240</v>
      </c>
      <c r="K5759" t="n">
        <v>21</v>
      </c>
      <c r="L5759">
        <f>VLOOKUP(J5759,Clustering!$D$3:$E$367,2,FALSE)</f>
        <v/>
      </c>
      <c r="M5759" t="n">
        <v>0.368414105</v>
      </c>
      <c r="N5759" t="n">
        <v>0.346781605</v>
      </c>
      <c r="O5759" t="n">
        <v>0.346781605</v>
      </c>
      <c r="P5759" t="n">
        <v>0.8802169990000001</v>
      </c>
      <c r="Q5759" t="n">
        <v>0.342931167</v>
      </c>
      <c r="R5759" t="n">
        <v>0.1402833940768479</v>
      </c>
      <c r="S5759" t="n">
        <v>0</v>
      </c>
      <c r="T5759" t="n">
        <v>0</v>
      </c>
      <c r="U5759" t="n">
        <v>0.662059574</v>
      </c>
      <c r="V5759" t="n">
        <v>0.850080767</v>
      </c>
      <c r="W5759" t="n">
        <v>0.011763737</v>
      </c>
      <c r="X5759" t="n">
        <v>0.00669813</v>
      </c>
      <c r="Y5759" t="n">
        <v>0.1729284628688968</v>
      </c>
      <c r="Z5759" t="n">
        <v>0.525366069</v>
      </c>
      <c r="AA5759" t="n">
        <v>0.662059574</v>
      </c>
      <c r="AB5759" t="n">
        <v>0</v>
      </c>
      <c r="AC5759" t="n">
        <v>0</v>
      </c>
      <c r="AD5759" t="n">
        <v>0.85</v>
      </c>
      <c r="AE5759" t="n">
        <v>0.85</v>
      </c>
      <c r="AF5759" t="n">
        <v>0.85</v>
      </c>
      <c r="AG5759" t="n">
        <v>0.85</v>
      </c>
      <c r="AH5759" t="n">
        <v>0.8802169990000001</v>
      </c>
      <c r="AI5759" t="n">
        <v>0.011763737</v>
      </c>
      <c r="AJ5759" t="n">
        <v>0.568561298</v>
      </c>
      <c r="AK5759" t="n">
        <v>0</v>
      </c>
      <c r="AL5759" t="n">
        <v>0.143390197</v>
      </c>
    </row>
    <row r="5760">
      <c r="A5760" t="inlineStr">
        <is>
          <t>2025-08-28 22:00</t>
        </is>
      </c>
      <c r="B5760" t="n">
        <v>69146.22757127983</v>
      </c>
      <c r="C5760" t="n">
        <v>68849.46811479305</v>
      </c>
      <c r="D5760" t="n">
        <v>0</v>
      </c>
      <c r="E5760" t="n">
        <v>296.7594564867823</v>
      </c>
      <c r="F5760" t="n">
        <v>0</v>
      </c>
      <c r="G5760" t="n">
        <v>0.1454703218072462</v>
      </c>
      <c r="H5760" t="n">
        <v>0.1434976777732958</v>
      </c>
      <c r="I5760" t="n">
        <v>0.181124886294839</v>
      </c>
      <c r="J5760" t="n">
        <v>240</v>
      </c>
      <c r="K5760" t="n">
        <v>22</v>
      </c>
      <c r="L5760">
        <f>VLOOKUP(J5760,Clustering!$D$3:$E$367,2,FALSE)</f>
        <v/>
      </c>
      <c r="M5760" t="n">
        <v>0.354567978</v>
      </c>
      <c r="N5760" t="n">
        <v>0.336128574</v>
      </c>
      <c r="O5760" t="n">
        <v>0.336128574</v>
      </c>
      <c r="P5760" t="n">
        <v>0.879281063</v>
      </c>
      <c r="Q5760" t="n">
        <v>0.320076599</v>
      </c>
      <c r="R5760" t="n">
        <v>0.1434976777732958</v>
      </c>
      <c r="S5760" t="n">
        <v>0</v>
      </c>
      <c r="T5760" t="n">
        <v>0</v>
      </c>
      <c r="U5760" t="n">
        <v>0.662059574</v>
      </c>
      <c r="V5760" t="n">
        <v>0.850080767</v>
      </c>
      <c r="W5760" t="n">
        <v>0.011868458</v>
      </c>
      <c r="X5760" t="n">
        <v>0.001381762</v>
      </c>
      <c r="Y5760" t="n">
        <v>0.181124886294839</v>
      </c>
      <c r="Z5760" t="n">
        <v>0.464342809</v>
      </c>
      <c r="AA5760" t="n">
        <v>0.662059574</v>
      </c>
      <c r="AB5760" t="n">
        <v>0</v>
      </c>
      <c r="AC5760" t="n">
        <v>0</v>
      </c>
      <c r="AD5760" t="n">
        <v>0.85</v>
      </c>
      <c r="AE5760" t="n">
        <v>0.85</v>
      </c>
      <c r="AF5760" t="n">
        <v>0.85</v>
      </c>
      <c r="AG5760" t="n">
        <v>0.85</v>
      </c>
      <c r="AH5760" t="n">
        <v>0.879281063</v>
      </c>
      <c r="AI5760" t="n">
        <v>0.011868458</v>
      </c>
      <c r="AJ5760" t="n">
        <v>0.5464155550000001</v>
      </c>
      <c r="AK5760" t="n">
        <v>0</v>
      </c>
      <c r="AL5760" t="n">
        <v>0.126743188</v>
      </c>
    </row>
    <row r="5761">
      <c r="A5761" t="inlineStr">
        <is>
          <t>2025-08-28 23:00</t>
        </is>
      </c>
      <c r="B5761" t="n">
        <v>64431.56308983162</v>
      </c>
      <c r="C5761" t="n">
        <v>64129.97681786586</v>
      </c>
      <c r="D5761" t="n">
        <v>0</v>
      </c>
      <c r="E5761" t="n">
        <v>301.5862719657491</v>
      </c>
      <c r="F5761" t="n">
        <v>0</v>
      </c>
      <c r="G5761" t="n">
        <v>0.1478364078263475</v>
      </c>
      <c r="H5761" t="n">
        <v>0.1458079441801177</v>
      </c>
      <c r="I5761" t="n">
        <v>0.1844998841761092</v>
      </c>
      <c r="J5761" t="n">
        <v>240</v>
      </c>
      <c r="K5761" t="n">
        <v>23</v>
      </c>
      <c r="L5761">
        <f>VLOOKUP(J5761,Clustering!$D$3:$E$367,2,FALSE)</f>
        <v/>
      </c>
      <c r="M5761" t="n">
        <v>0.338170339</v>
      </c>
      <c r="N5761" t="n">
        <v>0.32402214</v>
      </c>
      <c r="O5761" t="n">
        <v>0.32402214</v>
      </c>
      <c r="P5761" t="n">
        <v>0.876727586</v>
      </c>
      <c r="Q5761" t="n">
        <v>0.303329933</v>
      </c>
      <c r="R5761" t="n">
        <v>0.1458079441801177</v>
      </c>
      <c r="S5761" t="n">
        <v>0</v>
      </c>
      <c r="T5761" t="n">
        <v>0</v>
      </c>
      <c r="U5761" t="n">
        <v>0.660439526</v>
      </c>
      <c r="V5761" t="n">
        <v>0.850080767</v>
      </c>
      <c r="W5761" t="n">
        <v>0.011659015</v>
      </c>
      <c r="X5761" t="n">
        <v>0.001381762</v>
      </c>
      <c r="Y5761" t="n">
        <v>0.1844998841761092</v>
      </c>
      <c r="Z5761" t="n">
        <v>0.41028222</v>
      </c>
      <c r="AA5761" t="n">
        <v>0.660439526</v>
      </c>
      <c r="AB5761" t="n">
        <v>0</v>
      </c>
      <c r="AC5761" t="n">
        <v>0</v>
      </c>
      <c r="AD5761" t="n">
        <v>0.85</v>
      </c>
      <c r="AE5761" t="n">
        <v>0.85</v>
      </c>
      <c r="AF5761" t="n">
        <v>0.85</v>
      </c>
      <c r="AG5761" t="n">
        <v>0.85</v>
      </c>
      <c r="AH5761" t="n">
        <v>0.876727586</v>
      </c>
      <c r="AI5761" t="n">
        <v>0.011659015</v>
      </c>
      <c r="AJ5761" t="n">
        <v>0.518559268</v>
      </c>
      <c r="AK5761" t="n">
        <v>0</v>
      </c>
      <c r="AL5761" t="n">
        <v>0.039796281</v>
      </c>
    </row>
    <row r="5762">
      <c r="A5762" t="inlineStr">
        <is>
          <t>2025-08-29 00:00</t>
        </is>
      </c>
      <c r="B5762" t="n">
        <v>62011.44536499923</v>
      </c>
      <c r="C5762" t="n">
        <v>61701.70880836786</v>
      </c>
      <c r="D5762" t="n">
        <v>0</v>
      </c>
      <c r="E5762" t="n">
        <v>309.7365566313701</v>
      </c>
      <c r="F5762" t="n">
        <v>0</v>
      </c>
      <c r="G5762" t="n">
        <v>0.1518316454075343</v>
      </c>
      <c r="H5762" t="n">
        <v>0.1501472271703224</v>
      </c>
      <c r="I5762" t="n">
        <v>0.1822766712860661</v>
      </c>
      <c r="J5762" t="n">
        <v>241</v>
      </c>
      <c r="K5762" t="n">
        <v>0</v>
      </c>
      <c r="L5762">
        <f>VLOOKUP(J5762,Clustering!$D$3:$E$367,2,FALSE)</f>
        <v/>
      </c>
      <c r="M5762" t="n">
        <v>0.381119827</v>
      </c>
      <c r="N5762" t="n">
        <v>0.348223176</v>
      </c>
      <c r="O5762" t="n">
        <v>0.348223176</v>
      </c>
      <c r="P5762" t="n">
        <v>0.8718444440000001</v>
      </c>
      <c r="Q5762" t="n">
        <v>0.315883675</v>
      </c>
      <c r="R5762" t="n">
        <v>0.1501472271703224</v>
      </c>
      <c r="S5762" t="n">
        <v>0</v>
      </c>
      <c r="T5762" t="n">
        <v>0</v>
      </c>
      <c r="U5762" t="n">
        <v>0.657144646</v>
      </c>
      <c r="V5762" t="n">
        <v>0.850080767</v>
      </c>
      <c r="W5762" t="n">
        <v>0.011798644</v>
      </c>
      <c r="X5762" t="n">
        <v>0.001215481</v>
      </c>
      <c r="Y5762" t="n">
        <v>0.1822766712860661</v>
      </c>
      <c r="Z5762" t="n">
        <v>0.391221719</v>
      </c>
      <c r="AA5762" t="n">
        <v>0.657144646</v>
      </c>
      <c r="AB5762" t="n">
        <v>0</v>
      </c>
      <c r="AC5762" t="n">
        <v>0</v>
      </c>
      <c r="AD5762" t="n">
        <v>0.85</v>
      </c>
      <c r="AE5762" t="n">
        <v>0.85</v>
      </c>
      <c r="AF5762" t="n">
        <v>0.85</v>
      </c>
      <c r="AG5762" t="n">
        <v>0.85</v>
      </c>
      <c r="AH5762" t="n">
        <v>0.8718444440000001</v>
      </c>
      <c r="AI5762" t="n">
        <v>0.011798644</v>
      </c>
      <c r="AJ5762" t="n">
        <v>0.485284001</v>
      </c>
      <c r="AK5762" t="n">
        <v>0</v>
      </c>
      <c r="AL5762" t="n">
        <v>0.00292049</v>
      </c>
    </row>
    <row r="5763">
      <c r="A5763" t="inlineStr">
        <is>
          <t>2025-08-29 01:00</t>
        </is>
      </c>
      <c r="B5763" t="n">
        <v>61146.82186682406</v>
      </c>
      <c r="C5763" t="n">
        <v>60827.50072729909</v>
      </c>
      <c r="D5763" t="n">
        <v>0</v>
      </c>
      <c r="E5763" t="n">
        <v>319.3211395249715</v>
      </c>
      <c r="F5763" t="n">
        <v>0</v>
      </c>
      <c r="G5763" t="n">
        <v>0.1565299703553782</v>
      </c>
      <c r="H5763" t="n">
        <v>0.1552699918115362</v>
      </c>
      <c r="I5763" t="n">
        <v>0.1793034588668518</v>
      </c>
      <c r="J5763" t="n">
        <v>241</v>
      </c>
      <c r="K5763" t="n">
        <v>1</v>
      </c>
      <c r="L5763">
        <f>VLOOKUP(J5763,Clustering!$D$3:$E$367,2,FALSE)</f>
        <v/>
      </c>
      <c r="M5763" t="n">
        <v>0.366743815</v>
      </c>
      <c r="N5763" t="n">
        <v>0.332310679</v>
      </c>
      <c r="O5763" t="n">
        <v>0.332310679</v>
      </c>
      <c r="P5763" t="n">
        <v>0.876045981</v>
      </c>
      <c r="Q5763" t="n">
        <v>0.28157679</v>
      </c>
      <c r="R5763" t="n">
        <v>0.1552699918115362</v>
      </c>
      <c r="S5763" t="n">
        <v>0</v>
      </c>
      <c r="T5763" t="n">
        <v>0</v>
      </c>
      <c r="U5763" t="n">
        <v>0.657144646</v>
      </c>
      <c r="V5763" t="n">
        <v>0.850080767</v>
      </c>
      <c r="W5763" t="n">
        <v>0.009774025</v>
      </c>
      <c r="X5763" t="n">
        <v>0.000819675</v>
      </c>
      <c r="Y5763" t="n">
        <v>0.1793034588668518</v>
      </c>
      <c r="Z5763" t="n">
        <v>0.378562388</v>
      </c>
      <c r="AA5763" t="n">
        <v>0.657144646</v>
      </c>
      <c r="AB5763" t="n">
        <v>0</v>
      </c>
      <c r="AC5763" t="n">
        <v>0</v>
      </c>
      <c r="AD5763" t="n">
        <v>0.85</v>
      </c>
      <c r="AE5763" t="n">
        <v>0.85</v>
      </c>
      <c r="AF5763" t="n">
        <v>0.85</v>
      </c>
      <c r="AG5763" t="n">
        <v>0.85</v>
      </c>
      <c r="AH5763" t="n">
        <v>0.876045981</v>
      </c>
      <c r="AI5763" t="n">
        <v>0.009774025</v>
      </c>
      <c r="AJ5763" t="n">
        <v>0.477697004</v>
      </c>
      <c r="AK5763" t="n">
        <v>0</v>
      </c>
      <c r="AL5763" t="n">
        <v>0</v>
      </c>
    </row>
    <row r="5764">
      <c r="A5764" t="inlineStr">
        <is>
          <t>2025-08-29 02:00</t>
        </is>
      </c>
      <c r="B5764" t="n">
        <v>60844.44713482451</v>
      </c>
      <c r="C5764" t="n">
        <v>60519.62180391955</v>
      </c>
      <c r="D5764" t="n">
        <v>0</v>
      </c>
      <c r="E5764" t="n">
        <v>324.8253309049505</v>
      </c>
      <c r="F5764" t="n">
        <v>0</v>
      </c>
      <c r="G5764" t="n">
        <v>0.1592281033847796</v>
      </c>
      <c r="H5764" t="n">
        <v>0.1582833827769561</v>
      </c>
      <c r="I5764" t="n">
        <v>0.1763034607501671</v>
      </c>
      <c r="J5764" t="n">
        <v>241</v>
      </c>
      <c r="K5764" t="n">
        <v>2</v>
      </c>
      <c r="L5764">
        <f>VLOOKUP(J5764,Clustering!$D$3:$E$367,2,FALSE)</f>
        <v/>
      </c>
      <c r="M5764" t="n">
        <v>0.346786731</v>
      </c>
      <c r="N5764" t="n">
        <v>0.322010645</v>
      </c>
      <c r="O5764" t="n">
        <v>0.322010645</v>
      </c>
      <c r="P5764" t="n">
        <v>0.8763003110000001</v>
      </c>
      <c r="Q5764" t="n">
        <v>0.249247464</v>
      </c>
      <c r="R5764" t="n">
        <v>0.1582833827769561</v>
      </c>
      <c r="S5764" t="n">
        <v>0</v>
      </c>
      <c r="T5764" t="n">
        <v>0</v>
      </c>
      <c r="U5764" t="n">
        <v>0.657144646</v>
      </c>
      <c r="V5764" t="n">
        <v>0.850080767</v>
      </c>
      <c r="W5764" t="n">
        <v>0.009843839</v>
      </c>
      <c r="X5764" t="n">
        <v>0.000799989</v>
      </c>
      <c r="Y5764" t="n">
        <v>0.1763034607501671</v>
      </c>
      <c r="Z5764" t="n">
        <v>0.37270639</v>
      </c>
      <c r="AA5764" t="n">
        <v>0.657144646</v>
      </c>
      <c r="AB5764" t="n">
        <v>0</v>
      </c>
      <c r="AC5764" t="n">
        <v>0</v>
      </c>
      <c r="AD5764" t="n">
        <v>0.85</v>
      </c>
      <c r="AE5764" t="n">
        <v>0.85</v>
      </c>
      <c r="AF5764" t="n">
        <v>0.85</v>
      </c>
      <c r="AG5764" t="n">
        <v>0.85</v>
      </c>
      <c r="AH5764" t="n">
        <v>0.8763003110000001</v>
      </c>
      <c r="AI5764" t="n">
        <v>0.009843839</v>
      </c>
      <c r="AJ5764" t="n">
        <v>0.474907386</v>
      </c>
      <c r="AK5764" t="n">
        <v>0</v>
      </c>
      <c r="AL5764" t="n">
        <v>0</v>
      </c>
    </row>
    <row r="5765">
      <c r="A5765" t="inlineStr">
        <is>
          <t>2025-08-29 03:00</t>
        </is>
      </c>
      <c r="B5765" t="n">
        <v>60857.92554201861</v>
      </c>
      <c r="C5765" t="n">
        <v>60527.3069963853</v>
      </c>
      <c r="D5765" t="n">
        <v>0</v>
      </c>
      <c r="E5765" t="n">
        <v>330.6185456333102</v>
      </c>
      <c r="F5765" t="n">
        <v>0</v>
      </c>
      <c r="G5765" t="n">
        <v>0.1620679145261324</v>
      </c>
      <c r="H5765" t="n">
        <v>0.1614373986540956</v>
      </c>
      <c r="I5765" t="n">
        <v>0.1734641768183048</v>
      </c>
      <c r="J5765" t="n">
        <v>241</v>
      </c>
      <c r="K5765" t="n">
        <v>3</v>
      </c>
      <c r="L5765">
        <f>VLOOKUP(J5765,Clustering!$D$3:$E$367,2,FALSE)</f>
        <v/>
      </c>
      <c r="M5765" t="n">
        <v>0.333804547</v>
      </c>
      <c r="N5765" t="n">
        <v>0.317062764</v>
      </c>
      <c r="O5765" t="n">
        <v>0.317062764</v>
      </c>
      <c r="P5765" t="n">
        <v>0.875608533</v>
      </c>
      <c r="Q5765" t="n">
        <v>0.234378227</v>
      </c>
      <c r="R5765" t="n">
        <v>0.1614373986540956</v>
      </c>
      <c r="S5765" t="n">
        <v>0</v>
      </c>
      <c r="T5765" t="n">
        <v>0</v>
      </c>
      <c r="U5765" t="n">
        <v>0.657144646</v>
      </c>
      <c r="V5765" t="n">
        <v>0.850080767</v>
      </c>
      <c r="W5765" t="n">
        <v>0.009808931999999999</v>
      </c>
      <c r="X5765" t="n">
        <v>0.000799989</v>
      </c>
      <c r="Y5765" t="n">
        <v>0.1734641768183048</v>
      </c>
      <c r="Z5765" t="n">
        <v>0.376388281</v>
      </c>
      <c r="AA5765" t="n">
        <v>0.657144646</v>
      </c>
      <c r="AB5765" t="n">
        <v>0</v>
      </c>
      <c r="AC5765" t="n">
        <v>0</v>
      </c>
      <c r="AD5765" t="n">
        <v>0.85</v>
      </c>
      <c r="AE5765" t="n">
        <v>0.85</v>
      </c>
      <c r="AF5765" t="n">
        <v>0.85</v>
      </c>
      <c r="AG5765" t="n">
        <v>0.85</v>
      </c>
      <c r="AH5765" t="n">
        <v>0.875608533</v>
      </c>
      <c r="AI5765" t="n">
        <v>0.009808931999999999</v>
      </c>
      <c r="AJ5765" t="n">
        <v>0.477077873</v>
      </c>
      <c r="AK5765" t="n">
        <v>0</v>
      </c>
      <c r="AL5765" t="n">
        <v>0</v>
      </c>
    </row>
    <row r="5766">
      <c r="A5766" t="inlineStr">
        <is>
          <t>2025-08-29 04:00</t>
        </is>
      </c>
      <c r="B5766" t="n">
        <v>61434.66459329323</v>
      </c>
      <c r="C5766" t="n">
        <v>61103.83437133656</v>
      </c>
      <c r="D5766" t="n">
        <v>0</v>
      </c>
      <c r="E5766" t="n">
        <v>330.8302219566758</v>
      </c>
      <c r="F5766" t="n">
        <v>0</v>
      </c>
      <c r="G5766" t="n">
        <v>0.162171677429743</v>
      </c>
      <c r="H5766" t="n">
        <v>0.1615780235658152</v>
      </c>
      <c r="I5766" t="n">
        <v>0.1729016771714264</v>
      </c>
      <c r="J5766" t="n">
        <v>241</v>
      </c>
      <c r="K5766" t="n">
        <v>4</v>
      </c>
      <c r="L5766">
        <f>VLOOKUP(J5766,Clustering!$D$3:$E$367,2,FALSE)</f>
        <v/>
      </c>
      <c r="M5766" t="n">
        <v>0.335014067</v>
      </c>
      <c r="N5766" t="n">
        <v>0.318391928</v>
      </c>
      <c r="O5766" t="n">
        <v>0.318391928</v>
      </c>
      <c r="P5766" t="n">
        <v>0.8768700109999999</v>
      </c>
      <c r="Q5766" t="n">
        <v>0.21500316</v>
      </c>
      <c r="R5766" t="n">
        <v>0.1615780235658152</v>
      </c>
      <c r="S5766" t="n">
        <v>0</v>
      </c>
      <c r="T5766" t="n">
        <v>0</v>
      </c>
      <c r="U5766" t="n">
        <v>0.657144646</v>
      </c>
      <c r="V5766" t="n">
        <v>0.850080767</v>
      </c>
      <c r="W5766" t="n">
        <v>0.009948561</v>
      </c>
      <c r="X5766" t="n">
        <v>0.000799989</v>
      </c>
      <c r="Y5766" t="n">
        <v>0.1729016771714264</v>
      </c>
      <c r="Z5766" t="n">
        <v>0.396518585</v>
      </c>
      <c r="AA5766" t="n">
        <v>0.657144646</v>
      </c>
      <c r="AB5766" t="n">
        <v>0</v>
      </c>
      <c r="AC5766" t="n">
        <v>0</v>
      </c>
      <c r="AD5766" t="n">
        <v>0.85</v>
      </c>
      <c r="AE5766" t="n">
        <v>0.85</v>
      </c>
      <c r="AF5766" t="n">
        <v>0.85</v>
      </c>
      <c r="AG5766" t="n">
        <v>0.85</v>
      </c>
      <c r="AH5766" t="n">
        <v>0.8768700109999999</v>
      </c>
      <c r="AI5766" t="n">
        <v>0.009948561</v>
      </c>
      <c r="AJ5766" t="n">
        <v>0.490136092</v>
      </c>
      <c r="AK5766" t="n">
        <v>0</v>
      </c>
      <c r="AL5766" t="n">
        <v>0</v>
      </c>
    </row>
    <row r="5767">
      <c r="A5767" t="inlineStr">
        <is>
          <t>2025-08-29 05:00</t>
        </is>
      </c>
      <c r="B5767" t="n">
        <v>65100.35048754686</v>
      </c>
      <c r="C5767" t="n">
        <v>64756.89779379255</v>
      </c>
      <c r="D5767" t="n">
        <v>0.9154295932276896</v>
      </c>
      <c r="E5767" t="n">
        <v>342.5372641610705</v>
      </c>
      <c r="F5767" t="n">
        <v>4.134264844654802e-05</v>
      </c>
      <c r="G5767" t="n">
        <v>0.1679104236083678</v>
      </c>
      <c r="H5767" t="n">
        <v>0.1673838234925242</v>
      </c>
      <c r="I5767" t="n">
        <v>0.1774284600439238</v>
      </c>
      <c r="J5767" t="n">
        <v>241</v>
      </c>
      <c r="K5767" t="n">
        <v>5</v>
      </c>
      <c r="L5767">
        <f>VLOOKUP(J5767,Clustering!$D$3:$E$367,2,FALSE)</f>
        <v/>
      </c>
      <c r="M5767" t="n">
        <v>0.34255341</v>
      </c>
      <c r="N5767" t="n">
        <v>0.321202104</v>
      </c>
      <c r="O5767" t="n">
        <v>0.321202104</v>
      </c>
      <c r="P5767" t="n">
        <v>0.878192529</v>
      </c>
      <c r="Q5767" t="n">
        <v>0.211824047</v>
      </c>
      <c r="R5767" t="n">
        <v>0.1673838234925242</v>
      </c>
      <c r="S5767" t="n">
        <v>4.134264844654802e-05</v>
      </c>
      <c r="T5767" t="n">
        <v>0</v>
      </c>
      <c r="U5767" t="n">
        <v>0.657144646</v>
      </c>
      <c r="V5767" t="n">
        <v>0.850080767</v>
      </c>
      <c r="W5767" t="n">
        <v>0.010053282</v>
      </c>
      <c r="X5767" t="n">
        <v>0.000799989</v>
      </c>
      <c r="Y5767" t="n">
        <v>0.1774284600439238</v>
      </c>
      <c r="Z5767" t="n">
        <v>0.458964825</v>
      </c>
      <c r="AA5767" t="n">
        <v>0.657144646</v>
      </c>
      <c r="AB5767" t="n">
        <v>0</v>
      </c>
      <c r="AC5767" t="n">
        <v>0</v>
      </c>
      <c r="AD5767" t="n">
        <v>0.85</v>
      </c>
      <c r="AE5767" t="n">
        <v>0.85</v>
      </c>
      <c r="AF5767" t="n">
        <v>0.85</v>
      </c>
      <c r="AG5767" t="n">
        <v>0.85</v>
      </c>
      <c r="AH5767" t="n">
        <v>0.878192529</v>
      </c>
      <c r="AI5767" t="n">
        <v>0.010053282</v>
      </c>
      <c r="AJ5767" t="n">
        <v>0.524149093</v>
      </c>
      <c r="AK5767" t="n">
        <v>2.893985391258361e-05</v>
      </c>
      <c r="AL5767" t="n">
        <v>0</v>
      </c>
    </row>
    <row r="5768">
      <c r="A5768" t="inlineStr">
        <is>
          <t>2025-08-29 06:00</t>
        </is>
      </c>
      <c r="B5768" t="n">
        <v>72734.81042776683</v>
      </c>
      <c r="C5768" t="n">
        <v>71673.99343061344</v>
      </c>
      <c r="D5768" t="n">
        <v>729.6000484046663</v>
      </c>
      <c r="E5768" t="n">
        <v>331.2169487487208</v>
      </c>
      <c r="F5768" t="n">
        <v>0.0329502110603891</v>
      </c>
      <c r="G5768" t="n">
        <v>0.1623612493866278</v>
      </c>
      <c r="H5768" t="n">
        <v>0.1613972201078899</v>
      </c>
      <c r="I5768" t="n">
        <v>0.179785601421319</v>
      </c>
      <c r="J5768" t="n">
        <v>241</v>
      </c>
      <c r="K5768" t="n">
        <v>6</v>
      </c>
      <c r="L5768">
        <f>VLOOKUP(J5768,Clustering!$D$3:$E$367,2,FALSE)</f>
        <v/>
      </c>
      <c r="M5768" t="n">
        <v>0.353502448</v>
      </c>
      <c r="N5768" t="n">
        <v>0.331480445</v>
      </c>
      <c r="O5768" t="n">
        <v>0.331480445</v>
      </c>
      <c r="P5768" t="n">
        <v>0.879138638</v>
      </c>
      <c r="Q5768" t="n">
        <v>0.246681644</v>
      </c>
      <c r="R5768" t="n">
        <v>0.1613972201078899</v>
      </c>
      <c r="S5768" t="n">
        <v>0.0329502110603891</v>
      </c>
      <c r="T5768" t="n">
        <v>0</v>
      </c>
      <c r="U5768" t="n">
        <v>0.657144646</v>
      </c>
      <c r="V5768" t="n">
        <v>0.850080767</v>
      </c>
      <c r="W5768" t="n">
        <v>0.01008819</v>
      </c>
      <c r="X5768" t="n">
        <v>0.000799989</v>
      </c>
      <c r="Y5768" t="n">
        <v>0.179785601421319</v>
      </c>
      <c r="Z5768" t="n">
        <v>0.541337259</v>
      </c>
      <c r="AA5768" t="n">
        <v>0.657144646</v>
      </c>
      <c r="AB5768" t="n">
        <v>0</v>
      </c>
      <c r="AC5768" t="n">
        <v>0</v>
      </c>
      <c r="AD5768" t="n">
        <v>0.85</v>
      </c>
      <c r="AE5768" t="n">
        <v>0.85</v>
      </c>
      <c r="AF5768" t="n">
        <v>0.85</v>
      </c>
      <c r="AG5768" t="n">
        <v>0.85</v>
      </c>
      <c r="AH5768" t="n">
        <v>0.879138638</v>
      </c>
      <c r="AI5768" t="n">
        <v>0.01008819</v>
      </c>
      <c r="AJ5768" t="n">
        <v>0.554206576</v>
      </c>
      <c r="AK5768" t="n">
        <v>0.0230651477422723</v>
      </c>
      <c r="AL5768" t="n">
        <v>0.000177788</v>
      </c>
    </row>
    <row r="5769">
      <c r="A5769" t="inlineStr">
        <is>
          <t>2025-08-29 07:00</t>
        </is>
      </c>
      <c r="B5769" t="n">
        <v>79790.1813561454</v>
      </c>
      <c r="C5769" t="n">
        <v>76700.6319386362</v>
      </c>
      <c r="D5769" t="n">
        <v>2788.438012875333</v>
      </c>
      <c r="E5769" t="n">
        <v>301.1114046338575</v>
      </c>
      <c r="F5769" t="n">
        <v>0.125931489799044</v>
      </c>
      <c r="G5769" t="n">
        <v>0.1476036297224792</v>
      </c>
      <c r="H5769" t="n">
        <v>0.1466115151042296</v>
      </c>
      <c r="I5769" t="n">
        <v>0.1655356103670667</v>
      </c>
      <c r="J5769" t="n">
        <v>241</v>
      </c>
      <c r="K5769" t="n">
        <v>7</v>
      </c>
      <c r="L5769">
        <f>VLOOKUP(J5769,Clustering!$D$3:$E$367,2,FALSE)</f>
        <v/>
      </c>
      <c r="M5769" t="n">
        <v>0.393335981</v>
      </c>
      <c r="N5769" t="n">
        <v>0.348588006</v>
      </c>
      <c r="O5769" t="n">
        <v>0.348588006</v>
      </c>
      <c r="P5769" t="n">
        <v>0.879901629</v>
      </c>
      <c r="Q5769" t="n">
        <v>0.30623369</v>
      </c>
      <c r="R5769" t="n">
        <v>0.1466115151042296</v>
      </c>
      <c r="S5769" t="n">
        <v>0.125931489799044</v>
      </c>
      <c r="T5769" t="n">
        <v>0</v>
      </c>
      <c r="U5769" t="n">
        <v>0.657144646</v>
      </c>
      <c r="V5769" t="n">
        <v>0.850080767</v>
      </c>
      <c r="W5769" t="n">
        <v>0.011938273</v>
      </c>
      <c r="X5769" t="n">
        <v>0.017261339</v>
      </c>
      <c r="Y5769" t="n">
        <v>0.1655356103670667</v>
      </c>
      <c r="Z5769" t="n">
        <v>0.5364122690000001</v>
      </c>
      <c r="AA5769" t="n">
        <v>0.657144646</v>
      </c>
      <c r="AB5769" t="n">
        <v>0</v>
      </c>
      <c r="AC5769" t="n">
        <v>0</v>
      </c>
      <c r="AD5769" t="n">
        <v>0.85</v>
      </c>
      <c r="AE5769" t="n">
        <v>0.85</v>
      </c>
      <c r="AF5769" t="n">
        <v>0.85</v>
      </c>
      <c r="AG5769" t="n">
        <v>0.85</v>
      </c>
      <c r="AH5769" t="n">
        <v>0.879901629</v>
      </c>
      <c r="AI5769" t="n">
        <v>0.011938273</v>
      </c>
      <c r="AJ5769" t="n">
        <v>0.562152379</v>
      </c>
      <c r="AK5769" t="n">
        <v>0.0881520428593308</v>
      </c>
      <c r="AL5769" t="n">
        <v>0.003822438</v>
      </c>
    </row>
    <row r="5770">
      <c r="A5770" t="inlineStr">
        <is>
          <t>2025-08-29 08:00</t>
        </is>
      </c>
      <c r="B5770" t="n">
        <v>81332.41991046201</v>
      </c>
      <c r="C5770" t="n">
        <v>75783.61414533781</v>
      </c>
      <c r="D5770" t="n">
        <v>5225.412458049019</v>
      </c>
      <c r="E5770" t="n">
        <v>323.3933070751852</v>
      </c>
      <c r="F5770" t="n">
        <v>0.2359901753663325</v>
      </c>
      <c r="G5770" t="n">
        <v>0.1585261309192084</v>
      </c>
      <c r="H5770" t="n">
        <v>0.1585043647810869</v>
      </c>
      <c r="I5770" t="n">
        <v>0.158919543091878</v>
      </c>
      <c r="J5770" t="n">
        <v>241</v>
      </c>
      <c r="K5770" t="n">
        <v>8</v>
      </c>
      <c r="L5770">
        <f>VLOOKUP(J5770,Clustering!$D$3:$E$367,2,FALSE)</f>
        <v/>
      </c>
      <c r="M5770" t="n">
        <v>0.430139954</v>
      </c>
      <c r="N5770" t="n">
        <v>0.362268139</v>
      </c>
      <c r="O5770" t="n">
        <v>0.362268139</v>
      </c>
      <c r="P5770" t="n">
        <v>0.880684967</v>
      </c>
      <c r="Q5770" t="n">
        <v>0.346848736</v>
      </c>
      <c r="R5770" t="n">
        <v>0.1585043647810869</v>
      </c>
      <c r="S5770" t="n">
        <v>0.2359901753663325</v>
      </c>
      <c r="T5770" t="n">
        <v>0</v>
      </c>
      <c r="U5770" t="n">
        <v>0.657144646</v>
      </c>
      <c r="V5770" t="n">
        <v>0.850080767</v>
      </c>
      <c r="W5770" t="n">
        <v>0.010821241</v>
      </c>
      <c r="X5770" t="n">
        <v>0.009650551</v>
      </c>
      <c r="Y5770" t="n">
        <v>0.158919543091878</v>
      </c>
      <c r="Z5770" t="n">
        <v>0.485100193</v>
      </c>
      <c r="AA5770" t="n">
        <v>0.657144646</v>
      </c>
      <c r="AB5770" t="n">
        <v>0</v>
      </c>
      <c r="AC5770" t="n">
        <v>0</v>
      </c>
      <c r="AD5770" t="n">
        <v>0.85</v>
      </c>
      <c r="AE5770" t="n">
        <v>0.85</v>
      </c>
      <c r="AF5770" t="n">
        <v>0.85</v>
      </c>
      <c r="AG5770" t="n">
        <v>0.85</v>
      </c>
      <c r="AH5770" t="n">
        <v>0.880684967</v>
      </c>
      <c r="AI5770" t="n">
        <v>0.010821241</v>
      </c>
      <c r="AJ5770" t="n">
        <v>0.530529597</v>
      </c>
      <c r="AK5770" t="n">
        <v>0.1651931227564328</v>
      </c>
      <c r="AL5770" t="n">
        <v>8.88939e-05</v>
      </c>
    </row>
    <row r="5771">
      <c r="A5771" t="inlineStr">
        <is>
          <t>2025-08-29 09:00</t>
        </is>
      </c>
      <c r="B5771" t="n">
        <v>81176.61359461171</v>
      </c>
      <c r="C5771" t="n">
        <v>73448.4064040652</v>
      </c>
      <c r="D5771" t="n">
        <v>7389.635384562474</v>
      </c>
      <c r="E5771" t="n">
        <v>338.5718059840462</v>
      </c>
      <c r="F5771" t="n">
        <v>0.3337308517359139</v>
      </c>
      <c r="G5771" t="n">
        <v>0.1659665715608069</v>
      </c>
      <c r="H5771" t="n">
        <v>0.1658570387367114</v>
      </c>
      <c r="I5771" t="n">
        <v>0.1679463231394025</v>
      </c>
      <c r="J5771" t="n">
        <v>241</v>
      </c>
      <c r="K5771" t="n">
        <v>9</v>
      </c>
      <c r="L5771">
        <f>VLOOKUP(J5771,Clustering!$D$3:$E$367,2,FALSE)</f>
        <v/>
      </c>
      <c r="M5771" t="n">
        <v>0.432276773</v>
      </c>
      <c r="N5771" t="n">
        <v>0.355221993</v>
      </c>
      <c r="O5771" t="n">
        <v>0.355221993</v>
      </c>
      <c r="P5771" t="n">
        <v>0.881030856</v>
      </c>
      <c r="Q5771" t="n">
        <v>0.359239766</v>
      </c>
      <c r="R5771" t="n">
        <v>0.1658570387367114</v>
      </c>
      <c r="S5771" t="n">
        <v>0.3337308517359139</v>
      </c>
      <c r="T5771" t="n">
        <v>0.040275049</v>
      </c>
      <c r="U5771" t="n">
        <v>0.657144646</v>
      </c>
      <c r="V5771" t="n">
        <v>0.850080767</v>
      </c>
      <c r="W5771" t="n">
        <v>0.01096087</v>
      </c>
      <c r="X5771" t="n">
        <v>0.000799989</v>
      </c>
      <c r="Y5771" t="n">
        <v>0.1679463231394025</v>
      </c>
      <c r="Z5771" t="n">
        <v>0.44069996</v>
      </c>
      <c r="AA5771" t="n">
        <v>0.657144646</v>
      </c>
      <c r="AB5771" t="n">
        <v>0</v>
      </c>
      <c r="AC5771" t="n">
        <v>0</v>
      </c>
      <c r="AD5771" t="n">
        <v>0.85</v>
      </c>
      <c r="AE5771" t="n">
        <v>0.85</v>
      </c>
      <c r="AF5771" t="n">
        <v>0.85</v>
      </c>
      <c r="AG5771" t="n">
        <v>0.85</v>
      </c>
      <c r="AH5771" t="n">
        <v>0.881030856</v>
      </c>
      <c r="AI5771" t="n">
        <v>0.01096087</v>
      </c>
      <c r="AJ5771" t="n">
        <v>0.500474584</v>
      </c>
      <c r="AK5771" t="n">
        <v>0.2336115962151397</v>
      </c>
      <c r="AL5771" t="n">
        <v>0</v>
      </c>
    </row>
    <row r="5772">
      <c r="A5772" t="inlineStr">
        <is>
          <t>2025-08-29 10:00</t>
        </is>
      </c>
      <c r="B5772" t="n">
        <v>80228.1959841012</v>
      </c>
      <c r="C5772" t="n">
        <v>71058.77756523677</v>
      </c>
      <c r="D5772" t="n">
        <v>8817.439511888066</v>
      </c>
      <c r="E5772" t="n">
        <v>351.97890697637</v>
      </c>
      <c r="F5772" t="n">
        <v>0.3982133684944367</v>
      </c>
      <c r="G5772" t="n">
        <v>0.1725386798903775</v>
      </c>
      <c r="H5772" t="n">
        <v>0.172004356306168</v>
      </c>
      <c r="I5772" t="n">
        <v>0.1821963141936549</v>
      </c>
      <c r="J5772" t="n">
        <v>241</v>
      </c>
      <c r="K5772" t="n">
        <v>10</v>
      </c>
      <c r="L5772">
        <f>VLOOKUP(J5772,Clustering!$D$3:$E$367,2,FALSE)</f>
        <v/>
      </c>
      <c r="M5772" t="n">
        <v>0.4060993</v>
      </c>
      <c r="N5772" t="n">
        <v>0.33486646</v>
      </c>
      <c r="O5772" t="n">
        <v>0.33486646</v>
      </c>
      <c r="P5772" t="n">
        <v>0.880847738</v>
      </c>
      <c r="Q5772" t="n">
        <v>0.369640723</v>
      </c>
      <c r="R5772" t="n">
        <v>0.172004356306168</v>
      </c>
      <c r="S5772" t="n">
        <v>0.3982133684944367</v>
      </c>
      <c r="T5772" t="n">
        <v>0.405659665</v>
      </c>
      <c r="U5772" t="n">
        <v>0.651611439</v>
      </c>
      <c r="V5772" t="n">
        <v>0.850080767</v>
      </c>
      <c r="W5772" t="n">
        <v>0.013544005</v>
      </c>
      <c r="X5772" t="n">
        <v>0.000799989</v>
      </c>
      <c r="Y5772" t="n">
        <v>0.1821963141936549</v>
      </c>
      <c r="Z5772" t="n">
        <v>0.433513688</v>
      </c>
      <c r="AA5772" t="n">
        <v>0.651611439</v>
      </c>
      <c r="AB5772" t="n">
        <v>0</v>
      </c>
      <c r="AC5772" t="n">
        <v>0</v>
      </c>
      <c r="AD5772" t="n">
        <v>0.85</v>
      </c>
      <c r="AE5772" t="n">
        <v>0.85</v>
      </c>
      <c r="AF5772" t="n">
        <v>0.85</v>
      </c>
      <c r="AG5772" t="n">
        <v>0.85</v>
      </c>
      <c r="AH5772" t="n">
        <v>0.880847738</v>
      </c>
      <c r="AI5772" t="n">
        <v>0.013544005</v>
      </c>
      <c r="AJ5772" t="n">
        <v>0.48025683</v>
      </c>
      <c r="AK5772" t="n">
        <v>0.2787493579461056</v>
      </c>
      <c r="AL5772" t="n">
        <v>0</v>
      </c>
    </row>
    <row r="5773">
      <c r="A5773" t="inlineStr">
        <is>
          <t>2025-08-29 11:00</t>
        </is>
      </c>
      <c r="B5773" t="n">
        <v>78755.0679187558</v>
      </c>
      <c r="C5773" t="n">
        <v>68912.49310854486</v>
      </c>
      <c r="D5773" t="n">
        <v>9481.32009313552</v>
      </c>
      <c r="E5773" t="n">
        <v>361.2547170754176</v>
      </c>
      <c r="F5773" t="n">
        <v>0.428195555747342</v>
      </c>
      <c r="G5773" t="n">
        <v>0.1770856456252046</v>
      </c>
      <c r="H5773" t="n">
        <v>0.1766650676660175</v>
      </c>
      <c r="I5773" t="n">
        <v>0.1846873840584021</v>
      </c>
      <c r="J5773" t="n">
        <v>241</v>
      </c>
      <c r="K5773" t="n">
        <v>11</v>
      </c>
      <c r="L5773">
        <f>VLOOKUP(J5773,Clustering!$D$3:$E$367,2,FALSE)</f>
        <v/>
      </c>
      <c r="M5773" t="n">
        <v>0.392500836</v>
      </c>
      <c r="N5773" t="n">
        <v>0.323209654</v>
      </c>
      <c r="O5773" t="n">
        <v>0.323209654</v>
      </c>
      <c r="P5773" t="n">
        <v>0.871264571</v>
      </c>
      <c r="Q5773" t="n">
        <v>0.352418441</v>
      </c>
      <c r="R5773" t="n">
        <v>0.1766650676660175</v>
      </c>
      <c r="S5773" t="n">
        <v>0.428195555747342</v>
      </c>
      <c r="T5773" t="n">
        <v>0.549267039</v>
      </c>
      <c r="U5773" t="n">
        <v>0.651611439</v>
      </c>
      <c r="V5773" t="n">
        <v>0.850080767</v>
      </c>
      <c r="W5773" t="n">
        <v>0.013648727</v>
      </c>
      <c r="X5773" t="n">
        <v>0.000799989</v>
      </c>
      <c r="Y5773" t="n">
        <v>0.1846873840584021</v>
      </c>
      <c r="Z5773" t="n">
        <v>0.427960564</v>
      </c>
      <c r="AA5773" t="n">
        <v>0.651611439</v>
      </c>
      <c r="AB5773" t="n">
        <v>0</v>
      </c>
      <c r="AC5773" t="n">
        <v>0</v>
      </c>
      <c r="AD5773" t="n">
        <v>0.85</v>
      </c>
      <c r="AE5773" t="n">
        <v>0.85</v>
      </c>
      <c r="AF5773" t="n">
        <v>0.85</v>
      </c>
      <c r="AG5773" t="n">
        <v>0.85</v>
      </c>
      <c r="AH5773" t="n">
        <v>0.871264571</v>
      </c>
      <c r="AI5773" t="n">
        <v>0.013648727</v>
      </c>
      <c r="AJ5773" t="n">
        <v>0.468538884</v>
      </c>
      <c r="AK5773" t="n">
        <v>0.2997368890231394</v>
      </c>
      <c r="AL5773" t="n">
        <v>0</v>
      </c>
    </row>
    <row r="5774">
      <c r="A5774" t="inlineStr">
        <is>
          <t>2025-08-29 12:00</t>
        </is>
      </c>
      <c r="B5774" t="n">
        <v>78828.89735001628</v>
      </c>
      <c r="C5774" t="n">
        <v>68938.44823549036</v>
      </c>
      <c r="D5774" t="n">
        <v>9532.597716549357</v>
      </c>
      <c r="E5774" t="n">
        <v>357.8513979765694</v>
      </c>
      <c r="F5774" t="n">
        <v>0.4305113567370149</v>
      </c>
      <c r="G5774" t="n">
        <v>0.1754173519492987</v>
      </c>
      <c r="H5774" t="n">
        <v>0.1755802469184663</v>
      </c>
      <c r="I5774" t="n">
        <v>0.1724731060119001</v>
      </c>
      <c r="J5774" t="n">
        <v>241</v>
      </c>
      <c r="K5774" t="n">
        <v>12</v>
      </c>
      <c r="L5774">
        <f>VLOOKUP(J5774,Clustering!$D$3:$E$367,2,FALSE)</f>
        <v/>
      </c>
      <c r="M5774" t="n">
        <v>0.381499962</v>
      </c>
      <c r="N5774" t="n">
        <v>0.316234502</v>
      </c>
      <c r="O5774" t="n">
        <v>0.316234502</v>
      </c>
      <c r="P5774" t="n">
        <v>0.870979721</v>
      </c>
      <c r="Q5774" t="n">
        <v>0.314894895</v>
      </c>
      <c r="R5774" t="n">
        <v>0.1755802469184663</v>
      </c>
      <c r="S5774" t="n">
        <v>0.4305113567370149</v>
      </c>
      <c r="T5774" t="n">
        <v>0.544128759</v>
      </c>
      <c r="U5774" t="n">
        <v>0.651611439</v>
      </c>
      <c r="V5774" t="n">
        <v>0.850080767</v>
      </c>
      <c r="W5774" t="n">
        <v>0.013788356</v>
      </c>
      <c r="X5774" t="n">
        <v>0.000799989</v>
      </c>
      <c r="Y5774" t="n">
        <v>0.1724731060119001</v>
      </c>
      <c r="Z5774" t="n">
        <v>0.416623079</v>
      </c>
      <c r="AA5774" t="n">
        <v>0.651611439</v>
      </c>
      <c r="AB5774" t="n">
        <v>0</v>
      </c>
      <c r="AC5774" t="n">
        <v>0</v>
      </c>
      <c r="AD5774" t="n">
        <v>0.85</v>
      </c>
      <c r="AE5774" t="n">
        <v>0.85</v>
      </c>
      <c r="AF5774" t="n">
        <v>0.85</v>
      </c>
      <c r="AG5774" t="n">
        <v>0.85</v>
      </c>
      <c r="AH5774" t="n">
        <v>0.870979721</v>
      </c>
      <c r="AI5774" t="n">
        <v>0.013788356</v>
      </c>
      <c r="AJ5774" t="n">
        <v>0.464410405</v>
      </c>
      <c r="AK5774" t="n">
        <v>0.3013579497159104</v>
      </c>
      <c r="AL5774" t="n">
        <v>0</v>
      </c>
    </row>
    <row r="5775">
      <c r="A5775" t="inlineStr">
        <is>
          <t>2025-08-29 13:00</t>
        </is>
      </c>
      <c r="B5775" t="n">
        <v>78841.31264494422</v>
      </c>
      <c r="C5775" t="n">
        <v>69301.17840639998</v>
      </c>
      <c r="D5775" t="n">
        <v>9191.847952502245</v>
      </c>
      <c r="E5775" t="n">
        <v>348.2862860419947</v>
      </c>
      <c r="F5775" t="n">
        <v>0.4151224095067063</v>
      </c>
      <c r="G5775" t="n">
        <v>0.1707285715892131</v>
      </c>
      <c r="H5775" t="n">
        <v>0.1716427493903177</v>
      </c>
      <c r="I5775" t="n">
        <v>0.1542052603370878</v>
      </c>
      <c r="J5775" t="n">
        <v>241</v>
      </c>
      <c r="K5775" t="n">
        <v>13</v>
      </c>
      <c r="L5775">
        <f>VLOOKUP(J5775,Clustering!$D$3:$E$367,2,FALSE)</f>
        <v/>
      </c>
      <c r="M5775" t="n">
        <v>0.37364384</v>
      </c>
      <c r="N5775" t="n">
        <v>0.31802907</v>
      </c>
      <c r="O5775" t="n">
        <v>0.31802907</v>
      </c>
      <c r="P5775" t="n">
        <v>0.870562619</v>
      </c>
      <c r="Q5775" t="n">
        <v>0.271013123</v>
      </c>
      <c r="R5775" t="n">
        <v>0.1716427493903177</v>
      </c>
      <c r="S5775" t="n">
        <v>0.4151224095067063</v>
      </c>
      <c r="T5775" t="n">
        <v>0.516019344</v>
      </c>
      <c r="U5775" t="n">
        <v>0.651611439</v>
      </c>
      <c r="V5775" t="n">
        <v>0.850080767</v>
      </c>
      <c r="W5775" t="n">
        <v>0.010995778</v>
      </c>
      <c r="X5775" t="n">
        <v>0.000799989</v>
      </c>
      <c r="Y5775" t="n">
        <v>0.1542052603370878</v>
      </c>
      <c r="Z5775" t="n">
        <v>0.392158257</v>
      </c>
      <c r="AA5775" t="n">
        <v>0.651611439</v>
      </c>
      <c r="AB5775" t="n">
        <v>0</v>
      </c>
      <c r="AC5775" t="n">
        <v>0</v>
      </c>
      <c r="AD5775" t="n">
        <v>0.85</v>
      </c>
      <c r="AE5775" t="n">
        <v>0.85</v>
      </c>
      <c r="AF5775" t="n">
        <v>0.85</v>
      </c>
      <c r="AG5775" t="n">
        <v>0.85</v>
      </c>
      <c r="AH5775" t="n">
        <v>0.870562619</v>
      </c>
      <c r="AI5775" t="n">
        <v>0.010995778</v>
      </c>
      <c r="AJ5775" t="n">
        <v>0.455408656</v>
      </c>
      <c r="AK5775" t="n">
        <v>0.2905856866546944</v>
      </c>
      <c r="AL5775" t="n">
        <v>0</v>
      </c>
    </row>
    <row r="5776">
      <c r="A5776" t="inlineStr">
        <is>
          <t>2025-08-29 14:00</t>
        </is>
      </c>
      <c r="B5776" t="n">
        <v>78607.21710295118</v>
      </c>
      <c r="C5776" t="n">
        <v>69947.9734967424</v>
      </c>
      <c r="D5776" t="n">
        <v>8326.259953498613</v>
      </c>
      <c r="E5776" t="n">
        <v>332.983652710169</v>
      </c>
      <c r="F5776" t="n">
        <v>0.3760307080726482</v>
      </c>
      <c r="G5776" t="n">
        <v>0.1632272807402789</v>
      </c>
      <c r="H5776" t="n">
        <v>0.1643503432540015</v>
      </c>
      <c r="I5776" t="n">
        <v>0.1429284817020498</v>
      </c>
      <c r="J5776" t="n">
        <v>241</v>
      </c>
      <c r="K5776" t="n">
        <v>14</v>
      </c>
      <c r="L5776">
        <f>VLOOKUP(J5776,Clustering!$D$3:$E$367,2,FALSE)</f>
        <v/>
      </c>
      <c r="M5776" t="n">
        <v>0.366622863</v>
      </c>
      <c r="N5776" t="n">
        <v>0.318764646</v>
      </c>
      <c r="O5776" t="n">
        <v>0.318764646</v>
      </c>
      <c r="P5776" t="n">
        <v>0.871305263</v>
      </c>
      <c r="Q5776" t="n">
        <v>0.252226318</v>
      </c>
      <c r="R5776" t="n">
        <v>0.1643503432540015</v>
      </c>
      <c r="S5776" t="n">
        <v>0.3760307080726482</v>
      </c>
      <c r="T5776" t="n">
        <v>0.504307088</v>
      </c>
      <c r="U5776" t="n">
        <v>0.651611439</v>
      </c>
      <c r="V5776" t="n">
        <v>0.850080767</v>
      </c>
      <c r="W5776" t="n">
        <v>0.011519386</v>
      </c>
      <c r="X5776" t="n">
        <v>0.000799989</v>
      </c>
      <c r="Y5776" t="n">
        <v>0.1429284817020498</v>
      </c>
      <c r="Z5776" t="n">
        <v>0.386835317</v>
      </c>
      <c r="AA5776" t="n">
        <v>0.651611439</v>
      </c>
      <c r="AB5776" t="n">
        <v>0</v>
      </c>
      <c r="AC5776" t="n">
        <v>0</v>
      </c>
      <c r="AD5776" t="n">
        <v>0.85</v>
      </c>
      <c r="AE5776" t="n">
        <v>0.85</v>
      </c>
      <c r="AF5776" t="n">
        <v>0.85</v>
      </c>
      <c r="AG5776" t="n">
        <v>0.85</v>
      </c>
      <c r="AH5776" t="n">
        <v>0.871305263</v>
      </c>
      <c r="AI5776" t="n">
        <v>0.011519386</v>
      </c>
      <c r="AJ5776" t="n">
        <v>0.457060436</v>
      </c>
      <c r="AK5776" t="n">
        <v>0.2632214956508537</v>
      </c>
      <c r="AL5776" t="n">
        <v>0</v>
      </c>
    </row>
    <row r="5777">
      <c r="A5777" t="inlineStr">
        <is>
          <t>2025-08-29 15:00</t>
        </is>
      </c>
      <c r="B5777" t="n">
        <v>78754.74934650923</v>
      </c>
      <c r="C5777" t="n">
        <v>71550.43173283036</v>
      </c>
      <c r="D5777" t="n">
        <v>6891.104066090615</v>
      </c>
      <c r="E5777" t="n">
        <v>313.2135475882549</v>
      </c>
      <c r="F5777" t="n">
        <v>0.3112161709874952</v>
      </c>
      <c r="G5777" t="n">
        <v>0.1535360527393406</v>
      </c>
      <c r="H5777" t="n">
        <v>0.1543659745219102</v>
      </c>
      <c r="I5777" t="n">
        <v>0.1385356273169043</v>
      </c>
      <c r="J5777" t="n">
        <v>241</v>
      </c>
      <c r="K5777" t="n">
        <v>15</v>
      </c>
      <c r="L5777">
        <f>VLOOKUP(J5777,Clustering!$D$3:$E$367,2,FALSE)</f>
        <v/>
      </c>
      <c r="M5777" t="n">
        <v>0.356439854</v>
      </c>
      <c r="N5777" t="n">
        <v>0.323247123</v>
      </c>
      <c r="O5777" t="n">
        <v>0.323247123</v>
      </c>
      <c r="P5777" t="n">
        <v>0.872851592</v>
      </c>
      <c r="Q5777" t="n">
        <v>0.24653145</v>
      </c>
      <c r="R5777" t="n">
        <v>0.1543659745219102</v>
      </c>
      <c r="S5777" t="n">
        <v>0.3112161709874952</v>
      </c>
      <c r="T5777" t="n">
        <v>0.526220342</v>
      </c>
      <c r="U5777" t="n">
        <v>0.651611439</v>
      </c>
      <c r="V5777" t="n">
        <v>0.850080767</v>
      </c>
      <c r="W5777" t="n">
        <v>0.011763737</v>
      </c>
      <c r="X5777" t="n">
        <v>0.001192026</v>
      </c>
      <c r="Y5777" t="n">
        <v>0.1385356273169043</v>
      </c>
      <c r="Z5777" t="n">
        <v>0.411536644</v>
      </c>
      <c r="AA5777" t="n">
        <v>0.651611439</v>
      </c>
      <c r="AB5777" t="n">
        <v>0</v>
      </c>
      <c r="AC5777" t="n">
        <v>0</v>
      </c>
      <c r="AD5777" t="n">
        <v>0.85</v>
      </c>
      <c r="AE5777" t="n">
        <v>0.85</v>
      </c>
      <c r="AF5777" t="n">
        <v>0.85</v>
      </c>
      <c r="AG5777" t="n">
        <v>0.85</v>
      </c>
      <c r="AH5777" t="n">
        <v>0.872851592</v>
      </c>
      <c r="AI5777" t="n">
        <v>0.011763737</v>
      </c>
      <c r="AJ5777" t="n">
        <v>0.481764063</v>
      </c>
      <c r="AK5777" t="n">
        <v>0.2178513196912467</v>
      </c>
      <c r="AL5777" t="n">
        <v>0</v>
      </c>
    </row>
    <row r="5778">
      <c r="A5778" t="inlineStr">
        <is>
          <t>2025-08-29 16:00</t>
        </is>
      </c>
      <c r="B5778" t="n">
        <v>80933.10407090584</v>
      </c>
      <c r="C5778" t="n">
        <v>75779.78149113338</v>
      </c>
      <c r="D5778" t="n">
        <v>4856.599624144902</v>
      </c>
      <c r="E5778" t="n">
        <v>296.7229556275536</v>
      </c>
      <c r="F5778" t="n">
        <v>0.219333843249177</v>
      </c>
      <c r="G5778" t="n">
        <v>0.1454524292291929</v>
      </c>
      <c r="H5778" t="n">
        <v>0.1457476763608093</v>
      </c>
      <c r="I5778" t="n">
        <v>0.1401159834676579</v>
      </c>
      <c r="J5778" t="n">
        <v>241</v>
      </c>
      <c r="K5778" t="n">
        <v>16</v>
      </c>
      <c r="L5778">
        <f>VLOOKUP(J5778,Clustering!$D$3:$E$367,2,FALSE)</f>
        <v/>
      </c>
      <c r="M5778" t="n">
        <v>0.342714679</v>
      </c>
      <c r="N5778" t="n">
        <v>0.328885223</v>
      </c>
      <c r="O5778" t="n">
        <v>0.328885223</v>
      </c>
      <c r="P5778" t="n">
        <v>0.8755169739999999</v>
      </c>
      <c r="Q5778" t="n">
        <v>0.270011828</v>
      </c>
      <c r="R5778" t="n">
        <v>0.1457476763608093</v>
      </c>
      <c r="S5778" t="n">
        <v>0.219333843249177</v>
      </c>
      <c r="T5778" t="n">
        <v>0.541559619</v>
      </c>
      <c r="U5778" t="n">
        <v>0.6608778</v>
      </c>
      <c r="V5778" t="n">
        <v>0.850080767</v>
      </c>
      <c r="W5778" t="n">
        <v>0.012566603</v>
      </c>
      <c r="X5778" t="n">
        <v>0.001332757</v>
      </c>
      <c r="Y5778" t="n">
        <v>0.1401159834676579</v>
      </c>
      <c r="Z5778" t="n">
        <v>0.504789619</v>
      </c>
      <c r="AA5778" t="n">
        <v>0.6608778</v>
      </c>
      <c r="AB5778" t="n">
        <v>0</v>
      </c>
      <c r="AC5778" t="n">
        <v>0</v>
      </c>
      <c r="AD5778" t="n">
        <v>0.85</v>
      </c>
      <c r="AE5778" t="n">
        <v>0.85</v>
      </c>
      <c r="AF5778" t="n">
        <v>0.85</v>
      </c>
      <c r="AG5778" t="n">
        <v>0.85</v>
      </c>
      <c r="AH5778" t="n">
        <v>0.8755169739999999</v>
      </c>
      <c r="AI5778" t="n">
        <v>0.012566603</v>
      </c>
      <c r="AJ5778" t="n">
        <v>0.520160572</v>
      </c>
      <c r="AK5778" t="n">
        <v>0.1535336902744239</v>
      </c>
      <c r="AL5778" t="n">
        <v>0</v>
      </c>
    </row>
    <row r="5779">
      <c r="A5779" t="inlineStr">
        <is>
          <t>2025-08-29 17:00</t>
        </is>
      </c>
      <c r="B5779" t="n">
        <v>82346.26659506367</v>
      </c>
      <c r="C5779" t="n">
        <v>79427.62678746431</v>
      </c>
      <c r="D5779" t="n">
        <v>2623.33460227661</v>
      </c>
      <c r="E5779" t="n">
        <v>295.3052053227564</v>
      </c>
      <c r="F5779" t="n">
        <v>0.1184750864751771</v>
      </c>
      <c r="G5779" t="n">
        <v>0.1447574535895864</v>
      </c>
      <c r="H5779" t="n">
        <v>0.1448838376173889</v>
      </c>
      <c r="I5779" t="n">
        <v>0.142473124845053</v>
      </c>
      <c r="J5779" t="n">
        <v>241</v>
      </c>
      <c r="K5779" t="n">
        <v>17</v>
      </c>
      <c r="L5779">
        <f>VLOOKUP(J5779,Clustering!$D$3:$E$367,2,FALSE)</f>
        <v/>
      </c>
      <c r="M5779" t="n">
        <v>0.352390841</v>
      </c>
      <c r="N5779" t="n">
        <v>0.34088911</v>
      </c>
      <c r="O5779" t="n">
        <v>0.34088911</v>
      </c>
      <c r="P5779" t="n">
        <v>0.878121317</v>
      </c>
      <c r="Q5779" t="n">
        <v>0.312178881</v>
      </c>
      <c r="R5779" t="n">
        <v>0.1448838376173889</v>
      </c>
      <c r="S5779" t="n">
        <v>0.1184750864751771</v>
      </c>
      <c r="T5779" t="n">
        <v>0.47483754</v>
      </c>
      <c r="U5779" t="n">
        <v>0.666411007</v>
      </c>
      <c r="V5779" t="n">
        <v>0.850080767</v>
      </c>
      <c r="W5779" t="n">
        <v>0.012810954</v>
      </c>
      <c r="X5779" t="n">
        <v>0.001381762</v>
      </c>
      <c r="Y5779" t="n">
        <v>0.142473124845053</v>
      </c>
      <c r="Z5779" t="n">
        <v>0.558414332</v>
      </c>
      <c r="AA5779" t="n">
        <v>0.666411007</v>
      </c>
      <c r="AB5779" t="n">
        <v>0</v>
      </c>
      <c r="AC5779" t="n">
        <v>0</v>
      </c>
      <c r="AD5779" t="n">
        <v>0.85</v>
      </c>
      <c r="AE5779" t="n">
        <v>0.85</v>
      </c>
      <c r="AF5779" t="n">
        <v>0.85</v>
      </c>
      <c r="AG5779" t="n">
        <v>0.85</v>
      </c>
      <c r="AH5779" t="n">
        <v>0.878121317</v>
      </c>
      <c r="AI5779" t="n">
        <v>0.012810954</v>
      </c>
      <c r="AJ5779" t="n">
        <v>0.5629983</v>
      </c>
      <c r="AK5779" t="n">
        <v>0.082932560532624</v>
      </c>
      <c r="AL5779" t="n">
        <v>0.108001752</v>
      </c>
    </row>
    <row r="5780">
      <c r="A5780" t="inlineStr">
        <is>
          <t>2025-08-29 18:00</t>
        </is>
      </c>
      <c r="B5780" t="n">
        <v>85126.6672887329</v>
      </c>
      <c r="C5780" t="n">
        <v>84176.34434376952</v>
      </c>
      <c r="D5780" t="n">
        <v>642.1619008813398</v>
      </c>
      <c r="E5780" t="n">
        <v>308.1610440820401</v>
      </c>
      <c r="F5780" t="n">
        <v>0.0290013278031541</v>
      </c>
      <c r="G5780" t="n">
        <v>0.1510593353343333</v>
      </c>
      <c r="H5780" t="n">
        <v>0.1517744582916491</v>
      </c>
      <c r="I5780" t="n">
        <v>0.1381338418548483</v>
      </c>
      <c r="J5780" t="n">
        <v>241</v>
      </c>
      <c r="K5780" t="n">
        <v>18</v>
      </c>
      <c r="L5780">
        <f>VLOOKUP(J5780,Clustering!$D$3:$E$367,2,FALSE)</f>
        <v/>
      </c>
      <c r="M5780" t="n">
        <v>0.369076461</v>
      </c>
      <c r="N5780" t="n">
        <v>0.356472275</v>
      </c>
      <c r="O5780" t="n">
        <v>0.356472275</v>
      </c>
      <c r="P5780" t="n">
        <v>0.879504874</v>
      </c>
      <c r="Q5780" t="n">
        <v>0.33256776</v>
      </c>
      <c r="R5780" t="n">
        <v>0.1517744582916491</v>
      </c>
      <c r="S5780" t="n">
        <v>0.0290013278031541</v>
      </c>
      <c r="T5780" t="n">
        <v>0.150483603</v>
      </c>
      <c r="U5780" t="n">
        <v>0.666411007</v>
      </c>
      <c r="V5780" t="n">
        <v>0.850080767</v>
      </c>
      <c r="W5780" t="n">
        <v>0.011554293</v>
      </c>
      <c r="X5780" t="n">
        <v>0.005485162</v>
      </c>
      <c r="Y5780" t="n">
        <v>0.1381338418548483</v>
      </c>
      <c r="Z5780" t="n">
        <v>0.572331511</v>
      </c>
      <c r="AA5780" t="n">
        <v>0.666411007</v>
      </c>
      <c r="AB5780" t="n">
        <v>0</v>
      </c>
      <c r="AC5780" t="n">
        <v>0</v>
      </c>
      <c r="AD5780" t="n">
        <v>0.85</v>
      </c>
      <c r="AE5780" t="n">
        <v>0.85</v>
      </c>
      <c r="AF5780" t="n">
        <v>0.85</v>
      </c>
      <c r="AG5780" t="n">
        <v>0.85</v>
      </c>
      <c r="AH5780" t="n">
        <v>0.879504874</v>
      </c>
      <c r="AI5780" t="n">
        <v>0.011554293</v>
      </c>
      <c r="AJ5780" t="n">
        <v>0.600362336</v>
      </c>
      <c r="AK5780" t="n">
        <v>0.0203009294622078</v>
      </c>
      <c r="AL5780" t="n">
        <v>0.318959985</v>
      </c>
    </row>
    <row r="5781">
      <c r="A5781" t="inlineStr">
        <is>
          <t>2025-08-29 19:00</t>
        </is>
      </c>
      <c r="B5781" t="n">
        <v>81941.51809302952</v>
      </c>
      <c r="C5781" t="n">
        <v>81621.47312494722</v>
      </c>
      <c r="D5781" t="n">
        <v>0.118307094057191</v>
      </c>
      <c r="E5781" t="n">
        <v>319.9266609882349</v>
      </c>
      <c r="F5781" t="n">
        <v>5.342987199150551e-06</v>
      </c>
      <c r="G5781" t="n">
        <v>0.1568267946020759</v>
      </c>
      <c r="H5781" t="n">
        <v>0.1577409724031805</v>
      </c>
      <c r="I5781" t="n">
        <v>0.1403034833499507</v>
      </c>
      <c r="J5781" t="n">
        <v>241</v>
      </c>
      <c r="K5781" t="n">
        <v>19</v>
      </c>
      <c r="L5781">
        <f>VLOOKUP(J5781,Clustering!$D$3:$E$367,2,FALSE)</f>
        <v/>
      </c>
      <c r="M5781" t="n">
        <v>0.390830546</v>
      </c>
      <c r="N5781" t="n">
        <v>0.359799128</v>
      </c>
      <c r="O5781" t="n">
        <v>0.359799128</v>
      </c>
      <c r="P5781" t="n">
        <v>0.879901629</v>
      </c>
      <c r="Q5781" t="n">
        <v>0.351705018</v>
      </c>
      <c r="R5781" t="n">
        <v>0.1577409724031805</v>
      </c>
      <c r="S5781" t="n">
        <v>5.342987199150551e-06</v>
      </c>
      <c r="T5781" t="n">
        <v>0</v>
      </c>
      <c r="U5781" t="n">
        <v>0.666411007</v>
      </c>
      <c r="V5781" t="n">
        <v>0.850080767</v>
      </c>
      <c r="W5781" t="n">
        <v>0.011624108</v>
      </c>
      <c r="X5781" t="n">
        <v>0.005485162</v>
      </c>
      <c r="Y5781" t="n">
        <v>0.1403034833499507</v>
      </c>
      <c r="Z5781" t="n">
        <v>0.561272407</v>
      </c>
      <c r="AA5781" t="n">
        <v>0.666411007</v>
      </c>
      <c r="AB5781" t="n">
        <v>0</v>
      </c>
      <c r="AC5781" t="n">
        <v>0</v>
      </c>
      <c r="AD5781" t="n">
        <v>0.85</v>
      </c>
      <c r="AE5781" t="n">
        <v>0.85</v>
      </c>
      <c r="AF5781" t="n">
        <v>0.85</v>
      </c>
      <c r="AG5781" t="n">
        <v>0.85</v>
      </c>
      <c r="AH5781" t="n">
        <v>0.879901629</v>
      </c>
      <c r="AI5781" t="n">
        <v>0.011624108</v>
      </c>
      <c r="AJ5781" t="n">
        <v>0.603304795</v>
      </c>
      <c r="AK5781" t="n">
        <v>3.740091039405386e-06</v>
      </c>
      <c r="AL5781" t="n">
        <v>0.169455622</v>
      </c>
    </row>
    <row r="5782">
      <c r="A5782" t="inlineStr">
        <is>
          <t>2025-08-29 20:00</t>
        </is>
      </c>
      <c r="B5782" t="n">
        <v>78289.9555771825</v>
      </c>
      <c r="C5782" t="n">
        <v>77973.37401407573</v>
      </c>
      <c r="D5782" t="n">
        <v>0</v>
      </c>
      <c r="E5782" t="n">
        <v>316.5815631067656</v>
      </c>
      <c r="F5782" t="n">
        <v>0</v>
      </c>
      <c r="G5782" t="n">
        <v>0.1551870407386106</v>
      </c>
      <c r="H5782" t="n">
        <v>0.1560534734625454</v>
      </c>
      <c r="I5782" t="n">
        <v>0.1395266981233091</v>
      </c>
      <c r="J5782" t="n">
        <v>241</v>
      </c>
      <c r="K5782" t="n">
        <v>20</v>
      </c>
      <c r="L5782">
        <f>VLOOKUP(J5782,Clustering!$D$3:$E$367,2,FALSE)</f>
        <v/>
      </c>
      <c r="M5782" t="n">
        <v>0.383924762</v>
      </c>
      <c r="N5782" t="n">
        <v>0.352555777</v>
      </c>
      <c r="O5782" t="n">
        <v>0.352555777</v>
      </c>
      <c r="P5782" t="n">
        <v>0.880145786</v>
      </c>
      <c r="Q5782" t="n">
        <v>0.353319607</v>
      </c>
      <c r="R5782" t="n">
        <v>0.1560534734625454</v>
      </c>
      <c r="S5782" t="n">
        <v>0</v>
      </c>
      <c r="T5782" t="n">
        <v>0</v>
      </c>
      <c r="U5782" t="n">
        <v>0.665393586</v>
      </c>
      <c r="V5782" t="n">
        <v>0.850080767</v>
      </c>
      <c r="W5782" t="n">
        <v>0.011728829</v>
      </c>
      <c r="X5782" t="n">
        <v>0.007921569</v>
      </c>
      <c r="Y5782" t="n">
        <v>0.1395266981233091</v>
      </c>
      <c r="Z5782" t="n">
        <v>0.55127099</v>
      </c>
      <c r="AA5782" t="n">
        <v>0.665393586</v>
      </c>
      <c r="AB5782" t="n">
        <v>0</v>
      </c>
      <c r="AC5782" t="n">
        <v>0</v>
      </c>
      <c r="AD5782" t="n">
        <v>0.85</v>
      </c>
      <c r="AE5782" t="n">
        <v>0.85</v>
      </c>
      <c r="AF5782" t="n">
        <v>0.85</v>
      </c>
      <c r="AG5782" t="n">
        <v>0.85</v>
      </c>
      <c r="AH5782" t="n">
        <v>0.880145786</v>
      </c>
      <c r="AI5782" t="n">
        <v>0.011728829</v>
      </c>
      <c r="AJ5782" t="n">
        <v>0.586519791</v>
      </c>
      <c r="AK5782" t="n">
        <v>0</v>
      </c>
      <c r="AL5782" t="n">
        <v>0.163168005</v>
      </c>
    </row>
    <row r="5783">
      <c r="A5783" t="inlineStr">
        <is>
          <t>2025-08-29 21:00</t>
        </is>
      </c>
      <c r="B5783" t="n">
        <v>74685.67711106762</v>
      </c>
      <c r="C5783" t="n">
        <v>74374.30273718407</v>
      </c>
      <c r="D5783" t="n">
        <v>0</v>
      </c>
      <c r="E5783" t="n">
        <v>311.3743738835512</v>
      </c>
      <c r="F5783" t="n">
        <v>0</v>
      </c>
      <c r="G5783" t="n">
        <v>0.1526344970017407</v>
      </c>
      <c r="H5783" t="n">
        <v>0.1536427606902094</v>
      </c>
      <c r="I5783" t="n">
        <v>0.1344106299064629</v>
      </c>
      <c r="J5783" t="n">
        <v>241</v>
      </c>
      <c r="K5783" t="n">
        <v>21</v>
      </c>
      <c r="L5783">
        <f>VLOOKUP(J5783,Clustering!$D$3:$E$367,2,FALSE)</f>
        <v/>
      </c>
      <c r="M5783" t="n">
        <v>0.368414105</v>
      </c>
      <c r="N5783" t="n">
        <v>0.346781605</v>
      </c>
      <c r="O5783" t="n">
        <v>0.346781605</v>
      </c>
      <c r="P5783" t="n">
        <v>0.8802169990000001</v>
      </c>
      <c r="Q5783" t="n">
        <v>0.342931167</v>
      </c>
      <c r="R5783" t="n">
        <v>0.1536427606902094</v>
      </c>
      <c r="S5783" t="n">
        <v>0</v>
      </c>
      <c r="T5783" t="n">
        <v>0</v>
      </c>
      <c r="U5783" t="n">
        <v>0.662059574</v>
      </c>
      <c r="V5783" t="n">
        <v>0.850080767</v>
      </c>
      <c r="W5783" t="n">
        <v>0.011763737</v>
      </c>
      <c r="X5783" t="n">
        <v>0.00669813</v>
      </c>
      <c r="Y5783" t="n">
        <v>0.1344106299064629</v>
      </c>
      <c r="Z5783" t="n">
        <v>0.525366069</v>
      </c>
      <c r="AA5783" t="n">
        <v>0.662059574</v>
      </c>
      <c r="AB5783" t="n">
        <v>0</v>
      </c>
      <c r="AC5783" t="n">
        <v>0</v>
      </c>
      <c r="AD5783" t="n">
        <v>0.85</v>
      </c>
      <c r="AE5783" t="n">
        <v>0.85</v>
      </c>
      <c r="AF5783" t="n">
        <v>0.85</v>
      </c>
      <c r="AG5783" t="n">
        <v>0.85</v>
      </c>
      <c r="AH5783" t="n">
        <v>0.8802169990000001</v>
      </c>
      <c r="AI5783" t="n">
        <v>0.011763737</v>
      </c>
      <c r="AJ5783" t="n">
        <v>0.568561298</v>
      </c>
      <c r="AK5783" t="n">
        <v>0</v>
      </c>
      <c r="AL5783" t="n">
        <v>0.143390197</v>
      </c>
    </row>
    <row r="5784">
      <c r="A5784" t="inlineStr">
        <is>
          <t>2025-08-29 22:00</t>
        </is>
      </c>
      <c r="B5784" t="n">
        <v>69876.08306359091</v>
      </c>
      <c r="C5784" t="n">
        <v>69569.69179999785</v>
      </c>
      <c r="D5784" t="n">
        <v>0</v>
      </c>
      <c r="E5784" t="n">
        <v>306.391263593059</v>
      </c>
      <c r="F5784" t="n">
        <v>0</v>
      </c>
      <c r="G5784" t="n">
        <v>0.1501917958789505</v>
      </c>
      <c r="H5784" t="n">
        <v>0.1511316015523595</v>
      </c>
      <c r="I5784" t="n">
        <v>0.1332052735202949</v>
      </c>
      <c r="J5784" t="n">
        <v>241</v>
      </c>
      <c r="K5784" t="n">
        <v>22</v>
      </c>
      <c r="L5784">
        <f>VLOOKUP(J5784,Clustering!$D$3:$E$367,2,FALSE)</f>
        <v/>
      </c>
      <c r="M5784" t="n">
        <v>0.354567978</v>
      </c>
      <c r="N5784" t="n">
        <v>0.336128574</v>
      </c>
      <c r="O5784" t="n">
        <v>0.336128574</v>
      </c>
      <c r="P5784" t="n">
        <v>0.879281063</v>
      </c>
      <c r="Q5784" t="n">
        <v>0.320076599</v>
      </c>
      <c r="R5784" t="n">
        <v>0.1511316015523595</v>
      </c>
      <c r="S5784" t="n">
        <v>0</v>
      </c>
      <c r="T5784" t="n">
        <v>0</v>
      </c>
      <c r="U5784" t="n">
        <v>0.662059574</v>
      </c>
      <c r="V5784" t="n">
        <v>0.850080767</v>
      </c>
      <c r="W5784" t="n">
        <v>0.011868458</v>
      </c>
      <c r="X5784" t="n">
        <v>0.001381762</v>
      </c>
      <c r="Y5784" t="n">
        <v>0.1332052735202949</v>
      </c>
      <c r="Z5784" t="n">
        <v>0.464342809</v>
      </c>
      <c r="AA5784" t="n">
        <v>0.662059574</v>
      </c>
      <c r="AB5784" t="n">
        <v>0</v>
      </c>
      <c r="AC5784" t="n">
        <v>0</v>
      </c>
      <c r="AD5784" t="n">
        <v>0.85</v>
      </c>
      <c r="AE5784" t="n">
        <v>0.85</v>
      </c>
      <c r="AF5784" t="n">
        <v>0.85</v>
      </c>
      <c r="AG5784" t="n">
        <v>0.85</v>
      </c>
      <c r="AH5784" t="n">
        <v>0.879281063</v>
      </c>
      <c r="AI5784" t="n">
        <v>0.011868458</v>
      </c>
      <c r="AJ5784" t="n">
        <v>0.5464155550000001</v>
      </c>
      <c r="AK5784" t="n">
        <v>0</v>
      </c>
      <c r="AL5784" t="n">
        <v>0.126743188</v>
      </c>
    </row>
    <row r="5785">
      <c r="A5785" t="inlineStr">
        <is>
          <t>2025-08-29 23:00</t>
        </is>
      </c>
      <c r="B5785" t="n">
        <v>65133.77254076726</v>
      </c>
      <c r="C5785" t="n">
        <v>64839.12047143412</v>
      </c>
      <c r="D5785" t="n">
        <v>0</v>
      </c>
      <c r="E5785" t="n">
        <v>294.6520693331341</v>
      </c>
      <c r="F5785" t="n">
        <v>0</v>
      </c>
      <c r="G5785" t="n">
        <v>0.1444372888887912</v>
      </c>
      <c r="H5785" t="n">
        <v>0.1452454445332393</v>
      </c>
      <c r="I5785" t="n">
        <v>0.1298302756390246</v>
      </c>
      <c r="J5785" t="n">
        <v>241</v>
      </c>
      <c r="K5785" t="n">
        <v>23</v>
      </c>
      <c r="L5785">
        <f>VLOOKUP(J5785,Clustering!$D$3:$E$367,2,FALSE)</f>
        <v/>
      </c>
      <c r="M5785" t="n">
        <v>0.338170339</v>
      </c>
      <c r="N5785" t="n">
        <v>0.32402214</v>
      </c>
      <c r="O5785" t="n">
        <v>0.32402214</v>
      </c>
      <c r="P5785" t="n">
        <v>0.876727586</v>
      </c>
      <c r="Q5785" t="n">
        <v>0.303329933</v>
      </c>
      <c r="R5785" t="n">
        <v>0.1452454445332393</v>
      </c>
      <c r="S5785" t="n">
        <v>0</v>
      </c>
      <c r="T5785" t="n">
        <v>0</v>
      </c>
      <c r="U5785" t="n">
        <v>0.660439526</v>
      </c>
      <c r="V5785" t="n">
        <v>0.850080767</v>
      </c>
      <c r="W5785" t="n">
        <v>0.011659015</v>
      </c>
      <c r="X5785" t="n">
        <v>0.001381762</v>
      </c>
      <c r="Y5785" t="n">
        <v>0.1298302756390246</v>
      </c>
      <c r="Z5785" t="n">
        <v>0.41028222</v>
      </c>
      <c r="AA5785" t="n">
        <v>0.660439526</v>
      </c>
      <c r="AB5785" t="n">
        <v>0</v>
      </c>
      <c r="AC5785" t="n">
        <v>0</v>
      </c>
      <c r="AD5785" t="n">
        <v>0.85</v>
      </c>
      <c r="AE5785" t="n">
        <v>0.85</v>
      </c>
      <c r="AF5785" t="n">
        <v>0.85</v>
      </c>
      <c r="AG5785" t="n">
        <v>0.85</v>
      </c>
      <c r="AH5785" t="n">
        <v>0.876727586</v>
      </c>
      <c r="AI5785" t="n">
        <v>0.011659015</v>
      </c>
      <c r="AJ5785" t="n">
        <v>0.518559268</v>
      </c>
      <c r="AK5785" t="n">
        <v>0</v>
      </c>
      <c r="AL5785" t="n">
        <v>0.039796281</v>
      </c>
    </row>
    <row r="5786">
      <c r="A5786" t="inlineStr">
        <is>
          <t>2025-08-30 00:00</t>
        </is>
      </c>
      <c r="B5786" t="n">
        <v>43628.46995938845</v>
      </c>
      <c r="C5786" t="n">
        <v>43331.92618287735</v>
      </c>
      <c r="D5786" t="n">
        <v>0</v>
      </c>
      <c r="E5786" t="n">
        <v>296.5437765111087</v>
      </c>
      <c r="F5786" t="n">
        <v>0</v>
      </c>
      <c r="G5786" t="n">
        <v>0.1453645963289748</v>
      </c>
      <c r="H5786" t="n">
        <v>0.1462699974614821</v>
      </c>
      <c r="I5786" t="n">
        <v>0.1289999190174422</v>
      </c>
      <c r="J5786" t="n">
        <v>242</v>
      </c>
      <c r="K5786" t="n">
        <v>0</v>
      </c>
      <c r="L5786">
        <f>VLOOKUP(J5786,Clustering!$D$3:$E$367,2,FALSE)</f>
        <v/>
      </c>
      <c r="M5786" t="n">
        <v>0.554709019</v>
      </c>
      <c r="N5786" t="n">
        <v>0.481037013</v>
      </c>
      <c r="O5786" t="n">
        <v>0.481037013</v>
      </c>
      <c r="P5786" t="n">
        <v>0.948784462</v>
      </c>
      <c r="Q5786" t="n">
        <v>0.356135751</v>
      </c>
      <c r="R5786" t="n">
        <v>0.1462699974614821</v>
      </c>
      <c r="S5786" t="n">
        <v>0</v>
      </c>
      <c r="T5786" t="n">
        <v>0</v>
      </c>
      <c r="U5786" t="n">
        <v>0.664430948</v>
      </c>
      <c r="V5786" t="n">
        <v>0.850080767</v>
      </c>
      <c r="W5786" t="n">
        <v>0.012217531</v>
      </c>
      <c r="X5786" t="n">
        <v>0.019436808</v>
      </c>
      <c r="Y5786" t="n">
        <v>0.1289999190174422</v>
      </c>
      <c r="Z5786" t="n">
        <v>0.527430878</v>
      </c>
      <c r="AA5786" t="n">
        <v>0.664430948</v>
      </c>
      <c r="AB5786" t="n">
        <v>0</v>
      </c>
      <c r="AC5786" t="n">
        <v>0</v>
      </c>
      <c r="AD5786" t="n">
        <v>0.85</v>
      </c>
      <c r="AE5786" t="n">
        <v>0.85</v>
      </c>
      <c r="AF5786" t="n">
        <v>0.85</v>
      </c>
      <c r="AG5786" t="n">
        <v>0.85</v>
      </c>
      <c r="AH5786" t="n">
        <v>0.948784462</v>
      </c>
      <c r="AI5786" t="n">
        <v>0.012217531</v>
      </c>
      <c r="AJ5786" t="n">
        <v>0.595144202</v>
      </c>
      <c r="AK5786" t="n">
        <v>0</v>
      </c>
      <c r="AL5786" t="n">
        <v>0.042638718</v>
      </c>
    </row>
    <row r="5787">
      <c r="A5787" t="inlineStr">
        <is>
          <t>2025-08-30 01:00</t>
        </is>
      </c>
      <c r="B5787" t="n">
        <v>42607.26114383421</v>
      </c>
      <c r="C5787" t="n">
        <v>42295.69322564591</v>
      </c>
      <c r="D5787" t="n">
        <v>0</v>
      </c>
      <c r="E5787" t="n">
        <v>311.5679181882994</v>
      </c>
      <c r="F5787" t="n">
        <v>0</v>
      </c>
      <c r="G5787" t="n">
        <v>0.1527293716609311</v>
      </c>
      <c r="H5787" t="n">
        <v>0.1540244568791626</v>
      </c>
      <c r="I5787" t="n">
        <v>0.129321347387087</v>
      </c>
      <c r="J5787" t="n">
        <v>242</v>
      </c>
      <c r="K5787" t="n">
        <v>1</v>
      </c>
      <c r="L5787">
        <f>VLOOKUP(J5787,Clustering!$D$3:$E$367,2,FALSE)</f>
        <v/>
      </c>
      <c r="M5787" t="n">
        <v>0.51573367</v>
      </c>
      <c r="N5787" t="n">
        <v>0.459243853</v>
      </c>
      <c r="O5787" t="n">
        <v>0.459243853</v>
      </c>
      <c r="P5787" t="n">
        <v>0.949059138</v>
      </c>
      <c r="Q5787" t="n">
        <v>0.298648877</v>
      </c>
      <c r="R5787" t="n">
        <v>0.1540244568791626</v>
      </c>
      <c r="S5787" t="n">
        <v>0</v>
      </c>
      <c r="T5787" t="n">
        <v>0</v>
      </c>
      <c r="U5787" t="n">
        <v>0.664430948</v>
      </c>
      <c r="V5787" t="n">
        <v>0.850080767</v>
      </c>
      <c r="W5787" t="n">
        <v>0.012287345</v>
      </c>
      <c r="X5787" t="n">
        <v>0.019436808</v>
      </c>
      <c r="Y5787" t="n">
        <v>0.129321347387087</v>
      </c>
      <c r="Z5787" t="n">
        <v>0.483311131</v>
      </c>
      <c r="AA5787" t="n">
        <v>0.664430948</v>
      </c>
      <c r="AB5787" t="n">
        <v>0</v>
      </c>
      <c r="AC5787" t="n">
        <v>0</v>
      </c>
      <c r="AD5787" t="n">
        <v>0.85</v>
      </c>
      <c r="AE5787" t="n">
        <v>0.85</v>
      </c>
      <c r="AF5787" t="n">
        <v>0.85</v>
      </c>
      <c r="AG5787" t="n">
        <v>0.85</v>
      </c>
      <c r="AH5787" t="n">
        <v>0.949059138</v>
      </c>
      <c r="AI5787" t="n">
        <v>0.012287345</v>
      </c>
      <c r="AJ5787" t="n">
        <v>0.551673929</v>
      </c>
      <c r="AK5787" t="n">
        <v>0</v>
      </c>
      <c r="AL5787" t="n">
        <v>0</v>
      </c>
    </row>
    <row r="5788">
      <c r="A5788" t="inlineStr">
        <is>
          <t>2025-08-30 02:00</t>
        </is>
      </c>
      <c r="B5788" t="n">
        <v>42135.07489735146</v>
      </c>
      <c r="C5788" t="n">
        <v>41802.38119511445</v>
      </c>
      <c r="D5788" t="n">
        <v>0</v>
      </c>
      <c r="E5788" t="n">
        <v>332.6937022370132</v>
      </c>
      <c r="F5788" t="n">
        <v>0</v>
      </c>
      <c r="G5788" t="n">
        <v>0.1630851481553986</v>
      </c>
      <c r="H5788" t="n">
        <v>0.1648123965353659</v>
      </c>
      <c r="I5788" t="n">
        <v>0.1318659886467749</v>
      </c>
      <c r="J5788" t="n">
        <v>242</v>
      </c>
      <c r="K5788" t="n">
        <v>2</v>
      </c>
      <c r="L5788">
        <f>VLOOKUP(J5788,Clustering!$D$3:$E$367,2,FALSE)</f>
        <v/>
      </c>
      <c r="M5788" t="n">
        <v>0.477685619</v>
      </c>
      <c r="N5788" t="n">
        <v>0.444254277</v>
      </c>
      <c r="O5788" t="n">
        <v>0.444254277</v>
      </c>
      <c r="P5788" t="n">
        <v>0.949405028</v>
      </c>
      <c r="Q5788" t="n">
        <v>0.251375217</v>
      </c>
      <c r="R5788" t="n">
        <v>0.1648123965353659</v>
      </c>
      <c r="S5788" t="n">
        <v>0</v>
      </c>
      <c r="T5788" t="n">
        <v>0</v>
      </c>
      <c r="U5788" t="n">
        <v>0.664430948</v>
      </c>
      <c r="V5788" t="n">
        <v>0.850080767</v>
      </c>
      <c r="W5788" t="n">
        <v>0.012566603</v>
      </c>
      <c r="X5788" t="n">
        <v>0.019190528</v>
      </c>
      <c r="Y5788" t="n">
        <v>0.1318659886467749</v>
      </c>
      <c r="Z5788" t="n">
        <v>0.465241159</v>
      </c>
      <c r="AA5788" t="n">
        <v>0.664430948</v>
      </c>
      <c r="AB5788" t="n">
        <v>0</v>
      </c>
      <c r="AC5788" t="n">
        <v>0</v>
      </c>
      <c r="AD5788" t="n">
        <v>0.85</v>
      </c>
      <c r="AE5788" t="n">
        <v>0.85</v>
      </c>
      <c r="AF5788" t="n">
        <v>0.85</v>
      </c>
      <c r="AG5788" t="n">
        <v>0.85</v>
      </c>
      <c r="AH5788" t="n">
        <v>0.949405028</v>
      </c>
      <c r="AI5788" t="n">
        <v>0.012566603</v>
      </c>
      <c r="AJ5788" t="n">
        <v>0.532893694</v>
      </c>
      <c r="AK5788" t="n">
        <v>0</v>
      </c>
      <c r="AL5788" t="n">
        <v>0</v>
      </c>
    </row>
    <row r="5789">
      <c r="A5789" t="inlineStr">
        <is>
          <t>2025-08-30 03:00</t>
        </is>
      </c>
      <c r="B5789" t="n">
        <v>41825.584566432</v>
      </c>
      <c r="C5789" t="n">
        <v>41475.64939113585</v>
      </c>
      <c r="D5789" t="n">
        <v>0</v>
      </c>
      <c r="E5789" t="n">
        <v>349.9351752961536</v>
      </c>
      <c r="F5789" t="n">
        <v>0</v>
      </c>
      <c r="G5789" t="n">
        <v>0.1715368506353694</v>
      </c>
      <c r="H5789" t="n">
        <v>0.1736516767005976</v>
      </c>
      <c r="I5789" t="n">
        <v>0.1333124163101764</v>
      </c>
      <c r="J5789" t="n">
        <v>242</v>
      </c>
      <c r="K5789" t="n">
        <v>3</v>
      </c>
      <c r="L5789">
        <f>VLOOKUP(J5789,Clustering!$D$3:$E$367,2,FALSE)</f>
        <v/>
      </c>
      <c r="M5789" t="n">
        <v>0.460118777</v>
      </c>
      <c r="N5789" t="n">
        <v>0.438194158</v>
      </c>
      <c r="O5789" t="n">
        <v>0.438194158</v>
      </c>
      <c r="P5789" t="n">
        <v>0.9490998309999999</v>
      </c>
      <c r="Q5789" t="n">
        <v>0.224640629</v>
      </c>
      <c r="R5789" t="n">
        <v>0.1736516767005976</v>
      </c>
      <c r="S5789" t="n">
        <v>0</v>
      </c>
      <c r="T5789" t="n">
        <v>0</v>
      </c>
      <c r="U5789" t="n">
        <v>0.664430948</v>
      </c>
      <c r="V5789" t="n">
        <v>0.850080767</v>
      </c>
      <c r="W5789" t="n">
        <v>0.012531696</v>
      </c>
      <c r="X5789" t="n">
        <v>0.019170424</v>
      </c>
      <c r="Y5789" t="n">
        <v>0.1333124163101764</v>
      </c>
      <c r="Z5789" t="n">
        <v>0.457891599</v>
      </c>
      <c r="AA5789" t="n">
        <v>0.664430948</v>
      </c>
      <c r="AB5789" t="n">
        <v>0</v>
      </c>
      <c r="AC5789" t="n">
        <v>0</v>
      </c>
      <c r="AD5789" t="n">
        <v>0.85</v>
      </c>
      <c r="AE5789" t="n">
        <v>0.85</v>
      </c>
      <c r="AF5789" t="n">
        <v>0.85</v>
      </c>
      <c r="AG5789" t="n">
        <v>0.85</v>
      </c>
      <c r="AH5789" t="n">
        <v>0.9490998309999999</v>
      </c>
      <c r="AI5789" t="n">
        <v>0.012531696</v>
      </c>
      <c r="AJ5789" t="n">
        <v>0.529860343</v>
      </c>
      <c r="AK5789" t="n">
        <v>0</v>
      </c>
      <c r="AL5789" t="n">
        <v>0</v>
      </c>
    </row>
    <row r="5790">
      <c r="A5790" t="inlineStr">
        <is>
          <t>2025-08-30 04:00</t>
        </is>
      </c>
      <c r="B5790" t="n">
        <v>41848.80329204783</v>
      </c>
      <c r="C5790" t="n">
        <v>41492.18684358796</v>
      </c>
      <c r="D5790" t="n">
        <v>0</v>
      </c>
      <c r="E5790" t="n">
        <v>356.6164484598721</v>
      </c>
      <c r="F5790" t="n">
        <v>0</v>
      </c>
      <c r="G5790" t="n">
        <v>0.174811984539153</v>
      </c>
      <c r="H5790" t="n">
        <v>0.1768056925777371</v>
      </c>
      <c r="I5790" t="n">
        <v>0.1387766985941379</v>
      </c>
      <c r="J5790" t="n">
        <v>242</v>
      </c>
      <c r="K5790" t="n">
        <v>4</v>
      </c>
      <c r="L5790">
        <f>VLOOKUP(J5790,Clustering!$D$3:$E$367,2,FALSE)</f>
        <v/>
      </c>
      <c r="M5790" t="n">
        <v>0.449711144</v>
      </c>
      <c r="N5790" t="n">
        <v>0.430542591</v>
      </c>
      <c r="O5790" t="n">
        <v>0.430542591</v>
      </c>
      <c r="P5790" t="n">
        <v>0.949486413</v>
      </c>
      <c r="Q5790" t="n">
        <v>0.204401945</v>
      </c>
      <c r="R5790" t="n">
        <v>0.1768056925777371</v>
      </c>
      <c r="S5790" t="n">
        <v>0</v>
      </c>
      <c r="T5790" t="n">
        <v>0</v>
      </c>
      <c r="U5790" t="n">
        <v>0.664430948</v>
      </c>
      <c r="V5790" t="n">
        <v>0.850080767</v>
      </c>
      <c r="W5790" t="n">
        <v>0.012531696</v>
      </c>
      <c r="X5790" t="n">
        <v>0.019170424</v>
      </c>
      <c r="Y5790" t="n">
        <v>0.1387766985941379</v>
      </c>
      <c r="Z5790" t="n">
        <v>0.46404968</v>
      </c>
      <c r="AA5790" t="n">
        <v>0.664430948</v>
      </c>
      <c r="AB5790" t="n">
        <v>0</v>
      </c>
      <c r="AC5790" t="n">
        <v>0</v>
      </c>
      <c r="AD5790" t="n">
        <v>0.85</v>
      </c>
      <c r="AE5790" t="n">
        <v>0.85</v>
      </c>
      <c r="AF5790" t="n">
        <v>0.85</v>
      </c>
      <c r="AG5790" t="n">
        <v>0.85</v>
      </c>
      <c r="AH5790" t="n">
        <v>0.949486413</v>
      </c>
      <c r="AI5790" t="n">
        <v>0.012531696</v>
      </c>
      <c r="AJ5790" t="n">
        <v>0.535650484</v>
      </c>
      <c r="AK5790" t="n">
        <v>0</v>
      </c>
      <c r="AL5790" t="n">
        <v>0</v>
      </c>
    </row>
    <row r="5791">
      <c r="A5791" t="inlineStr">
        <is>
          <t>2025-08-30 05:00</t>
        </is>
      </c>
      <c r="B5791" t="n">
        <v>43267.07445150054</v>
      </c>
      <c r="C5791" t="n">
        <v>42911.39495703388</v>
      </c>
      <c r="D5791" t="n">
        <v>0.4451642459081715</v>
      </c>
      <c r="E5791" t="n">
        <v>355.2343302207417</v>
      </c>
      <c r="F5791" t="n">
        <v>2.0104516017079e-05</v>
      </c>
      <c r="G5791" t="n">
        <v>0.1741344755984028</v>
      </c>
      <c r="H5791" t="n">
        <v>0.1755601576453635</v>
      </c>
      <c r="I5791" t="n">
        <v>0.1483659782885408</v>
      </c>
      <c r="J5791" t="n">
        <v>242</v>
      </c>
      <c r="K5791" t="n">
        <v>5</v>
      </c>
      <c r="L5791">
        <f>VLOOKUP(J5791,Clustering!$D$3:$E$367,2,FALSE)</f>
        <v/>
      </c>
      <c r="M5791" t="n">
        <v>0.458114429</v>
      </c>
      <c r="N5791" t="n">
        <v>0.442988219</v>
      </c>
      <c r="O5791" t="n">
        <v>0.442988219</v>
      </c>
      <c r="P5791" t="n">
        <v>0.949567799</v>
      </c>
      <c r="Q5791" t="n">
        <v>0.189207287</v>
      </c>
      <c r="R5791" t="n">
        <v>0.1755601576453635</v>
      </c>
      <c r="S5791" t="n">
        <v>2.0104516017079e-05</v>
      </c>
      <c r="T5791" t="n">
        <v>0</v>
      </c>
      <c r="U5791" t="n">
        <v>0.664430948</v>
      </c>
      <c r="V5791" t="n">
        <v>0.850080767</v>
      </c>
      <c r="W5791" t="n">
        <v>0.012566603</v>
      </c>
      <c r="X5791" t="n">
        <v>0.019170424</v>
      </c>
      <c r="Y5791" t="n">
        <v>0.1483659782885408</v>
      </c>
      <c r="Z5791" t="n">
        <v>0.492261708</v>
      </c>
      <c r="AA5791" t="n">
        <v>0.664430948</v>
      </c>
      <c r="AB5791" t="n">
        <v>0</v>
      </c>
      <c r="AC5791" t="n">
        <v>0</v>
      </c>
      <c r="AD5791" t="n">
        <v>0.85</v>
      </c>
      <c r="AE5791" t="n">
        <v>0.85</v>
      </c>
      <c r="AF5791" t="n">
        <v>0.85</v>
      </c>
      <c r="AG5791" t="n">
        <v>0.85</v>
      </c>
      <c r="AH5791" t="n">
        <v>0.949567799</v>
      </c>
      <c r="AI5791" t="n">
        <v>0.012566603</v>
      </c>
      <c r="AJ5791" t="n">
        <v>0.549215409</v>
      </c>
      <c r="AK5791" t="n">
        <v>1.40731612119553e-05</v>
      </c>
      <c r="AL5791" t="n">
        <v>0</v>
      </c>
    </row>
    <row r="5792">
      <c r="A5792" t="inlineStr">
        <is>
          <t>2025-08-30 06:00</t>
        </is>
      </c>
      <c r="B5792" t="n">
        <v>45776.55982043072</v>
      </c>
      <c r="C5792" t="n">
        <v>44793.26334100997</v>
      </c>
      <c r="D5792" t="n">
        <v>657.2516448038671</v>
      </c>
      <c r="E5792" t="n">
        <v>326.04483461688</v>
      </c>
      <c r="F5792" t="n">
        <v>0.0296828111009988</v>
      </c>
      <c r="G5792" t="n">
        <v>0.159825899322</v>
      </c>
      <c r="H5792" t="n">
        <v>0.1603324886334416</v>
      </c>
      <c r="I5792" t="n">
        <v>0.1506695482709951</v>
      </c>
      <c r="J5792" t="n">
        <v>242</v>
      </c>
      <c r="K5792" t="n">
        <v>6</v>
      </c>
      <c r="L5792">
        <f>VLOOKUP(J5792,Clustering!$D$3:$E$367,2,FALSE)</f>
        <v/>
      </c>
      <c r="M5792" t="n">
        <v>0.487741916</v>
      </c>
      <c r="N5792" t="n">
        <v>0.458585188</v>
      </c>
      <c r="O5792" t="n">
        <v>0.458585188</v>
      </c>
      <c r="P5792" t="n">
        <v>0.949710224</v>
      </c>
      <c r="Q5792" t="n">
        <v>0.191022135</v>
      </c>
      <c r="R5792" t="n">
        <v>0.1603324886334416</v>
      </c>
      <c r="S5792" t="n">
        <v>0.0296828111009988</v>
      </c>
      <c r="T5792" t="n">
        <v>0</v>
      </c>
      <c r="U5792" t="n">
        <v>0.664430948</v>
      </c>
      <c r="V5792" t="n">
        <v>0.850080767</v>
      </c>
      <c r="W5792" t="n">
        <v>0.012531696</v>
      </c>
      <c r="X5792" t="n">
        <v>0.01890404</v>
      </c>
      <c r="Y5792" t="n">
        <v>0.1506695482709951</v>
      </c>
      <c r="Z5792" t="n">
        <v>0.499232281</v>
      </c>
      <c r="AA5792" t="n">
        <v>0.664430948</v>
      </c>
      <c r="AB5792" t="n">
        <v>0</v>
      </c>
      <c r="AC5792" t="n">
        <v>0</v>
      </c>
      <c r="AD5792" t="n">
        <v>0.85</v>
      </c>
      <c r="AE5792" t="n">
        <v>0.85</v>
      </c>
      <c r="AF5792" t="n">
        <v>0.85</v>
      </c>
      <c r="AG5792" t="n">
        <v>0.85</v>
      </c>
      <c r="AH5792" t="n">
        <v>0.949710224</v>
      </c>
      <c r="AI5792" t="n">
        <v>0.012531696</v>
      </c>
      <c r="AJ5792" t="n">
        <v>0.542904972</v>
      </c>
      <c r="AK5792" t="n">
        <v>0.0207779677706991</v>
      </c>
      <c r="AL5792" t="n">
        <v>0</v>
      </c>
    </row>
    <row r="5793">
      <c r="A5793" t="inlineStr">
        <is>
          <t>2025-08-30 07:00</t>
        </is>
      </c>
      <c r="B5793" t="n">
        <v>49531.72211940465</v>
      </c>
      <c r="C5793" t="n">
        <v>46665.42875509637</v>
      </c>
      <c r="D5793" t="n">
        <v>2577.070380396205</v>
      </c>
      <c r="E5793" t="n">
        <v>289.2229839120771</v>
      </c>
      <c r="F5793" t="n">
        <v>0.1163857008195192</v>
      </c>
      <c r="G5793" t="n">
        <v>0.1417759725059201</v>
      </c>
      <c r="H5793" t="n">
        <v>0.1419508037443802</v>
      </c>
      <c r="I5793" t="n">
        <v>0.1386159844093155</v>
      </c>
      <c r="J5793" t="n">
        <v>242</v>
      </c>
      <c r="K5793" t="n">
        <v>7</v>
      </c>
      <c r="L5793">
        <f>VLOOKUP(J5793,Clustering!$D$3:$E$367,2,FALSE)</f>
        <v/>
      </c>
      <c r="M5793" t="n">
        <v>0.516200199</v>
      </c>
      <c r="N5793" t="n">
        <v>0.469340766</v>
      </c>
      <c r="O5793" t="n">
        <v>0.469340766</v>
      </c>
      <c r="P5793" t="n">
        <v>0.950157845</v>
      </c>
      <c r="Q5793" t="n">
        <v>0.208982872</v>
      </c>
      <c r="R5793" t="n">
        <v>0.1419508037443802</v>
      </c>
      <c r="S5793" t="n">
        <v>0.1163857008195192</v>
      </c>
      <c r="T5793" t="n">
        <v>0</v>
      </c>
      <c r="U5793" t="n">
        <v>0.664783133</v>
      </c>
      <c r="V5793" t="n">
        <v>0.850080767</v>
      </c>
      <c r="W5793" t="n">
        <v>0.012392067</v>
      </c>
      <c r="X5793" t="n">
        <v>0.01890404</v>
      </c>
      <c r="Y5793" t="n">
        <v>0.1386159844093155</v>
      </c>
      <c r="Z5793" t="n">
        <v>0.508792292</v>
      </c>
      <c r="AA5793" t="n">
        <v>0.664783133</v>
      </c>
      <c r="AB5793" t="n">
        <v>0</v>
      </c>
      <c r="AC5793" t="n">
        <v>0</v>
      </c>
      <c r="AD5793" t="n">
        <v>0.85</v>
      </c>
      <c r="AE5793" t="n">
        <v>0.85</v>
      </c>
      <c r="AF5793" t="n">
        <v>0.85</v>
      </c>
      <c r="AG5793" t="n">
        <v>0.85</v>
      </c>
      <c r="AH5793" t="n">
        <v>0.950157845</v>
      </c>
      <c r="AI5793" t="n">
        <v>0.012392067</v>
      </c>
      <c r="AJ5793" t="n">
        <v>0.54499692</v>
      </c>
      <c r="AK5793" t="n">
        <v>0.0814699905736634</v>
      </c>
      <c r="AL5793" t="n">
        <v>0</v>
      </c>
    </row>
    <row r="5794">
      <c r="A5794" t="inlineStr">
        <is>
          <t>2025-08-30 08:00</t>
        </is>
      </c>
      <c r="B5794" t="n">
        <v>54397.41389187967</v>
      </c>
      <c r="C5794" t="n">
        <v>49412.62989188493</v>
      </c>
      <c r="D5794" t="n">
        <v>4665.340210145872</v>
      </c>
      <c r="E5794" t="n">
        <v>319.4437898488679</v>
      </c>
      <c r="F5794" t="n">
        <v>0.2106961820095234</v>
      </c>
      <c r="G5794" t="n">
        <v>0.1565900930631705</v>
      </c>
      <c r="H5794" t="n">
        <v>0.1575400796721525</v>
      </c>
      <c r="I5794" t="n">
        <v>0.1394195553334275</v>
      </c>
      <c r="J5794" t="n">
        <v>242</v>
      </c>
      <c r="K5794" t="n">
        <v>8</v>
      </c>
      <c r="L5794">
        <f>VLOOKUP(J5794,Clustering!$D$3:$E$367,2,FALSE)</f>
        <v/>
      </c>
      <c r="M5794" t="n">
        <v>0.5354027730000001</v>
      </c>
      <c r="N5794" t="n">
        <v>0.4736004</v>
      </c>
      <c r="O5794" t="n">
        <v>0.4736004</v>
      </c>
      <c r="P5794" t="n">
        <v>0.950524081</v>
      </c>
      <c r="Q5794" t="n">
        <v>0.225141277</v>
      </c>
      <c r="R5794" t="n">
        <v>0.1575400796721525</v>
      </c>
      <c r="S5794" t="n">
        <v>0.2106961820095234</v>
      </c>
      <c r="T5794" t="n">
        <v>0.194385673</v>
      </c>
      <c r="U5794" t="n">
        <v>0.664783133</v>
      </c>
      <c r="V5794" t="n">
        <v>0.850080767</v>
      </c>
      <c r="W5794" t="n">
        <v>0.01260151</v>
      </c>
      <c r="X5794" t="n">
        <v>0.01890404</v>
      </c>
      <c r="Y5794" t="n">
        <v>0.1394195553334275</v>
      </c>
      <c r="Z5794" t="n">
        <v>0.533611082</v>
      </c>
      <c r="AA5794" t="n">
        <v>0.664783133</v>
      </c>
      <c r="AB5794" t="n">
        <v>0</v>
      </c>
      <c r="AC5794" t="n">
        <v>0</v>
      </c>
      <c r="AD5794" t="n">
        <v>0.85</v>
      </c>
      <c r="AE5794" t="n">
        <v>0.85</v>
      </c>
      <c r="AF5794" t="n">
        <v>0.85</v>
      </c>
      <c r="AG5794" t="n">
        <v>0.85</v>
      </c>
      <c r="AH5794" t="n">
        <v>0.950524081</v>
      </c>
      <c r="AI5794" t="n">
        <v>0.01260151</v>
      </c>
      <c r="AJ5794" t="n">
        <v>0.54287691</v>
      </c>
      <c r="AK5794" t="n">
        <v>0.1474873274066664</v>
      </c>
      <c r="AL5794" t="n">
        <v>0</v>
      </c>
    </row>
    <row r="5795">
      <c r="A5795" t="inlineStr">
        <is>
          <t>2025-08-30 09:00</t>
        </is>
      </c>
      <c r="B5795" t="n">
        <v>60209.26350178466</v>
      </c>
      <c r="C5795" t="n">
        <v>53580.83365243046</v>
      </c>
      <c r="D5795" t="n">
        <v>6297.872027825443</v>
      </c>
      <c r="E5795" t="n">
        <v>330.5578215287525</v>
      </c>
      <c r="F5795" t="n">
        <v>0.2844246145568677</v>
      </c>
      <c r="G5795" t="n">
        <v>0.162038147808212</v>
      </c>
      <c r="H5795" t="n">
        <v>0.1629842726830111</v>
      </c>
      <c r="I5795" t="n">
        <v>0.1449374090123297</v>
      </c>
      <c r="J5795" t="n">
        <v>242</v>
      </c>
      <c r="K5795" t="n">
        <v>9</v>
      </c>
      <c r="L5795">
        <f>VLOOKUP(J5795,Clustering!$D$3:$E$367,2,FALSE)</f>
        <v/>
      </c>
      <c r="M5795" t="n">
        <v>0.545810406</v>
      </c>
      <c r="N5795" t="n">
        <v>0.485702891</v>
      </c>
      <c r="O5795" t="n">
        <v>0.485702891</v>
      </c>
      <c r="P5795" t="n">
        <v>0.949781437</v>
      </c>
      <c r="Q5795" t="n">
        <v>0.248934559</v>
      </c>
      <c r="R5795" t="n">
        <v>0.1629842726830111</v>
      </c>
      <c r="S5795" t="n">
        <v>0.2844246145568677</v>
      </c>
      <c r="T5795" t="n">
        <v>0.5038914920000001</v>
      </c>
      <c r="U5795" t="n">
        <v>0.664783133</v>
      </c>
      <c r="V5795" t="n">
        <v>0.850080767</v>
      </c>
      <c r="W5795" t="n">
        <v>0.014381779</v>
      </c>
      <c r="X5795" t="n">
        <v>0.01890404</v>
      </c>
      <c r="Y5795" t="n">
        <v>0.1449374090123297</v>
      </c>
      <c r="Z5795" t="n">
        <v>0.569323844</v>
      </c>
      <c r="AA5795" t="n">
        <v>0.664783133</v>
      </c>
      <c r="AB5795" t="n">
        <v>0</v>
      </c>
      <c r="AC5795" t="n">
        <v>0</v>
      </c>
      <c r="AD5795" t="n">
        <v>0.85</v>
      </c>
      <c r="AE5795" t="n">
        <v>0.85</v>
      </c>
      <c r="AF5795" t="n">
        <v>0.85</v>
      </c>
      <c r="AG5795" t="n">
        <v>0.85</v>
      </c>
      <c r="AH5795" t="n">
        <v>0.949781437</v>
      </c>
      <c r="AI5795" t="n">
        <v>0.014381779</v>
      </c>
      <c r="AJ5795" t="n">
        <v>0.554708869</v>
      </c>
      <c r="AK5795" t="n">
        <v>0.1990972301898073</v>
      </c>
      <c r="AL5795" t="n">
        <v>0</v>
      </c>
    </row>
    <row r="5796">
      <c r="A5796" t="inlineStr">
        <is>
          <t>2025-08-30 10:00</t>
        </is>
      </c>
      <c r="B5796" t="n">
        <v>63451.14177198782</v>
      </c>
      <c r="C5796" t="n">
        <v>55511.0141348671</v>
      </c>
      <c r="D5796" t="n">
        <v>7611.58788992596</v>
      </c>
      <c r="E5796" t="n">
        <v>328.5397471947505</v>
      </c>
      <c r="F5796" t="n">
        <v>0.3437546749430263</v>
      </c>
      <c r="G5796" t="n">
        <v>0.1610488956837012</v>
      </c>
      <c r="H5796" t="n">
        <v>0.1619195412085628</v>
      </c>
      <c r="I5796" t="n">
        <v>0.1453124087769153</v>
      </c>
      <c r="J5796" t="n">
        <v>242</v>
      </c>
      <c r="K5796" t="n">
        <v>10</v>
      </c>
      <c r="L5796">
        <f>VLOOKUP(J5796,Clustering!$D$3:$E$367,2,FALSE)</f>
        <v/>
      </c>
      <c r="M5796" t="n">
        <v>0.566614154</v>
      </c>
      <c r="N5796" t="n">
        <v>0.502845949</v>
      </c>
      <c r="O5796" t="n">
        <v>0.502845949</v>
      </c>
      <c r="P5796" t="n">
        <v>0.947116054</v>
      </c>
      <c r="Q5796" t="n">
        <v>0.261863786</v>
      </c>
      <c r="R5796" t="n">
        <v>0.1619195412085628</v>
      </c>
      <c r="S5796" t="n">
        <v>0.3437546749430263</v>
      </c>
      <c r="T5796" t="n">
        <v>0.613155509</v>
      </c>
      <c r="U5796" t="n">
        <v>0.6650100960000001</v>
      </c>
      <c r="V5796" t="n">
        <v>0.850080767</v>
      </c>
      <c r="W5796" t="n">
        <v>0.014067614</v>
      </c>
      <c r="X5796" t="n">
        <v>0.018915349</v>
      </c>
      <c r="Y5796" t="n">
        <v>0.1453124087769153</v>
      </c>
      <c r="Z5796" t="n">
        <v>0.614729618</v>
      </c>
      <c r="AA5796" t="n">
        <v>0.6650100960000001</v>
      </c>
      <c r="AB5796" t="n">
        <v>0</v>
      </c>
      <c r="AC5796" t="n">
        <v>0</v>
      </c>
      <c r="AD5796" t="n">
        <v>0.85</v>
      </c>
      <c r="AE5796" t="n">
        <v>0.85</v>
      </c>
      <c r="AF5796" t="n">
        <v>0.85</v>
      </c>
      <c r="AG5796" t="n">
        <v>0.85</v>
      </c>
      <c r="AH5796" t="n">
        <v>0.947116054</v>
      </c>
      <c r="AI5796" t="n">
        <v>0.014067614</v>
      </c>
      <c r="AJ5796" t="n">
        <v>0.6012665</v>
      </c>
      <c r="AK5796" t="n">
        <v>0.2406282724601184</v>
      </c>
      <c r="AL5796" t="n">
        <v>0</v>
      </c>
    </row>
    <row r="5797">
      <c r="A5797" t="inlineStr">
        <is>
          <t>2025-08-30 11:00</t>
        </is>
      </c>
      <c r="B5797" t="n">
        <v>64976.75626657546</v>
      </c>
      <c r="C5797" t="n">
        <v>56179.5101198325</v>
      </c>
      <c r="D5797" t="n">
        <v>8467.946924335882</v>
      </c>
      <c r="E5797" t="n">
        <v>329.2992224070803</v>
      </c>
      <c r="F5797" t="n">
        <v>0.3824295777051318</v>
      </c>
      <c r="G5797" t="n">
        <v>0.1614211874544511</v>
      </c>
      <c r="H5797" t="n">
        <v>0.1621405232126936</v>
      </c>
      <c r="I5797" t="n">
        <v>0.1484195496834816</v>
      </c>
      <c r="J5797" t="n">
        <v>242</v>
      </c>
      <c r="K5797" t="n">
        <v>11</v>
      </c>
      <c r="L5797">
        <f>VLOOKUP(J5797,Clustering!$D$3:$E$367,2,FALSE)</f>
        <v/>
      </c>
      <c r="M5797" t="n">
        <v>0.600958769</v>
      </c>
      <c r="N5797" t="n">
        <v>0.520409054</v>
      </c>
      <c r="O5797" t="n">
        <v>0.520409054</v>
      </c>
      <c r="P5797" t="n">
        <v>0.944532058</v>
      </c>
      <c r="Q5797" t="n">
        <v>0.277521543</v>
      </c>
      <c r="R5797" t="n">
        <v>0.1621405232126936</v>
      </c>
      <c r="S5797" t="n">
        <v>0.3824295777051318</v>
      </c>
      <c r="T5797" t="n">
        <v>0.621694121</v>
      </c>
      <c r="U5797" t="n">
        <v>0.66559707</v>
      </c>
      <c r="V5797" t="n">
        <v>0.850080767</v>
      </c>
      <c r="W5797" t="n">
        <v>0.014416686</v>
      </c>
      <c r="X5797" t="n">
        <v>0.02302922</v>
      </c>
      <c r="Y5797" t="n">
        <v>0.1484195496834816</v>
      </c>
      <c r="Z5797" t="n">
        <v>0.6764260479999999</v>
      </c>
      <c r="AA5797" t="n">
        <v>0.66559707</v>
      </c>
      <c r="AB5797" t="n">
        <v>0</v>
      </c>
      <c r="AC5797" t="n">
        <v>0</v>
      </c>
      <c r="AD5797" t="n">
        <v>0.85</v>
      </c>
      <c r="AE5797" t="n">
        <v>0.85</v>
      </c>
      <c r="AF5797" t="n">
        <v>0.85</v>
      </c>
      <c r="AG5797" t="n">
        <v>0.85</v>
      </c>
      <c r="AH5797" t="n">
        <v>0.944532058</v>
      </c>
      <c r="AI5797" t="n">
        <v>0.014416686</v>
      </c>
      <c r="AJ5797" t="n">
        <v>0.6414229769999999</v>
      </c>
      <c r="AK5797" t="n">
        <v>0.2677007043935922</v>
      </c>
      <c r="AL5797" t="n">
        <v>0.001539382</v>
      </c>
    </row>
    <row r="5798">
      <c r="A5798" t="inlineStr">
        <is>
          <t>2025-08-30 12:00</t>
        </is>
      </c>
      <c r="B5798" t="n">
        <v>65081.74971430405</v>
      </c>
      <c r="C5798" t="n">
        <v>55952.53761901332</v>
      </c>
      <c r="D5798" t="n">
        <v>8790.883755868124</v>
      </c>
      <c r="E5798" t="n">
        <v>338.328339422602</v>
      </c>
      <c r="F5798" t="n">
        <v>0.3970140569433498</v>
      </c>
      <c r="G5798" t="n">
        <v>0.1658472252071578</v>
      </c>
      <c r="H5798" t="n">
        <v>0.1665802525684122</v>
      </c>
      <c r="I5798" t="n">
        <v>0.1525981184888639</v>
      </c>
      <c r="J5798" t="n">
        <v>242</v>
      </c>
      <c r="K5798" t="n">
        <v>12</v>
      </c>
      <c r="L5798">
        <f>VLOOKUP(J5798,Clustering!$D$3:$E$367,2,FALSE)</f>
        <v/>
      </c>
      <c r="M5798" t="n">
        <v>0.622908682</v>
      </c>
      <c r="N5798" t="n">
        <v>0.537989908</v>
      </c>
      <c r="O5798" t="n">
        <v>0.537989908</v>
      </c>
      <c r="P5798" t="n">
        <v>0.943616469</v>
      </c>
      <c r="Q5798" t="n">
        <v>0.313405468</v>
      </c>
      <c r="R5798" t="n">
        <v>0.1665802525684122</v>
      </c>
      <c r="S5798" t="n">
        <v>0.3970140569433498</v>
      </c>
      <c r="T5798" t="n">
        <v>0.622223062</v>
      </c>
      <c r="U5798" t="n">
        <v>0.66559707</v>
      </c>
      <c r="V5798" t="n">
        <v>0.850080767</v>
      </c>
      <c r="W5798" t="n">
        <v>0.013927985</v>
      </c>
      <c r="X5798" t="n">
        <v>0.037668605</v>
      </c>
      <c r="Y5798" t="n">
        <v>0.1525981184888639</v>
      </c>
      <c r="Z5798" t="n">
        <v>0.709819324</v>
      </c>
      <c r="AA5798" t="n">
        <v>0.66559707</v>
      </c>
      <c r="AB5798" t="n">
        <v>0</v>
      </c>
      <c r="AC5798" t="n">
        <v>0</v>
      </c>
      <c r="AD5798" t="n">
        <v>0.85</v>
      </c>
      <c r="AE5798" t="n">
        <v>0.85</v>
      </c>
      <c r="AF5798" t="n">
        <v>0.85</v>
      </c>
      <c r="AG5798" t="n">
        <v>0.85</v>
      </c>
      <c r="AH5798" t="n">
        <v>0.943616469</v>
      </c>
      <c r="AI5798" t="n">
        <v>0.013927985</v>
      </c>
      <c r="AJ5798" t="n">
        <v>0.674386208</v>
      </c>
      <c r="AK5798" t="n">
        <v>0.2779098398603449</v>
      </c>
      <c r="AL5798" t="n">
        <v>0.134225452</v>
      </c>
    </row>
    <row r="5799">
      <c r="A5799" t="inlineStr">
        <is>
          <t>2025-08-30 13:00</t>
        </is>
      </c>
      <c r="B5799" t="n">
        <v>63693.44823453103</v>
      </c>
      <c r="C5799" t="n">
        <v>54848.63598120324</v>
      </c>
      <c r="D5799" t="n">
        <v>8494.075937858144</v>
      </c>
      <c r="E5799" t="n">
        <v>350.7363154696487</v>
      </c>
      <c r="F5799" t="n">
        <v>0.3836096167035404</v>
      </c>
      <c r="G5799" t="n">
        <v>0.1719295664066905</v>
      </c>
      <c r="H5799" t="n">
        <v>0.1731695341461304</v>
      </c>
      <c r="I5799" t="n">
        <v>0.1495177632797679</v>
      </c>
      <c r="J5799" t="n">
        <v>242</v>
      </c>
      <c r="K5799" t="n">
        <v>13</v>
      </c>
      <c r="L5799">
        <f>VLOOKUP(J5799,Clustering!$D$3:$E$367,2,FALSE)</f>
        <v/>
      </c>
      <c r="M5799" t="n">
        <v>0.63006213</v>
      </c>
      <c r="N5799" t="n">
        <v>0.555637812</v>
      </c>
      <c r="O5799" t="n">
        <v>0.555637812</v>
      </c>
      <c r="P5799" t="n">
        <v>0.942202392</v>
      </c>
      <c r="Q5799" t="n">
        <v>0.371142666</v>
      </c>
      <c r="R5799" t="n">
        <v>0.1731695341461304</v>
      </c>
      <c r="S5799" t="n">
        <v>0.3836096167035404</v>
      </c>
      <c r="T5799" t="n">
        <v>0.638280187</v>
      </c>
      <c r="U5799" t="n">
        <v>0.66559707</v>
      </c>
      <c r="V5799" t="n">
        <v>0.850080767</v>
      </c>
      <c r="W5799" t="n">
        <v>0.01424215</v>
      </c>
      <c r="X5799" t="n">
        <v>0.07374854</v>
      </c>
      <c r="Y5799" t="n">
        <v>0.1495177632797679</v>
      </c>
      <c r="Z5799" t="n">
        <v>0.73201075</v>
      </c>
      <c r="AA5799" t="n">
        <v>0.66559707</v>
      </c>
      <c r="AB5799" t="n">
        <v>0</v>
      </c>
      <c r="AC5799" t="n">
        <v>0</v>
      </c>
      <c r="AD5799" t="n">
        <v>0.85</v>
      </c>
      <c r="AE5799" t="n">
        <v>0.85</v>
      </c>
      <c r="AF5799" t="n">
        <v>0.85</v>
      </c>
      <c r="AG5799" t="n">
        <v>0.85</v>
      </c>
      <c r="AH5799" t="n">
        <v>0.942202392</v>
      </c>
      <c r="AI5799" t="n">
        <v>0.01424215</v>
      </c>
      <c r="AJ5799" t="n">
        <v>0.693762454</v>
      </c>
      <c r="AK5799" t="n">
        <v>0.2685267316924782</v>
      </c>
      <c r="AL5799" t="n">
        <v>0.253052747</v>
      </c>
    </row>
    <row r="5800">
      <c r="A5800" t="inlineStr">
        <is>
          <t>2025-08-30 14:00</t>
        </is>
      </c>
      <c r="B5800" t="n">
        <v>63403.51264523827</v>
      </c>
      <c r="C5800" t="n">
        <v>55380.26776934569</v>
      </c>
      <c r="D5800" t="n">
        <v>7669.312418849189</v>
      </c>
      <c r="E5800" t="n">
        <v>353.9324570433785</v>
      </c>
      <c r="F5800" t="n">
        <v>0.346361631200144</v>
      </c>
      <c r="G5800" t="n">
        <v>0.1734963024722443</v>
      </c>
      <c r="H5800" t="n">
        <v>0.1750378365446907</v>
      </c>
      <c r="I5800" t="n">
        <v>0.1456338371465601</v>
      </c>
      <c r="J5800" t="n">
        <v>242</v>
      </c>
      <c r="K5800" t="n">
        <v>14</v>
      </c>
      <c r="L5800">
        <f>VLOOKUP(J5800,Clustering!$D$3:$E$367,2,FALSE)</f>
        <v/>
      </c>
      <c r="M5800" t="n">
        <v>0.648803934</v>
      </c>
      <c r="N5800" t="n">
        <v>0.568262896</v>
      </c>
      <c r="O5800" t="n">
        <v>0.568262896</v>
      </c>
      <c r="P5800" t="n">
        <v>0.939801514</v>
      </c>
      <c r="Q5800" t="n">
        <v>0.412145714</v>
      </c>
      <c r="R5800" t="n">
        <v>0.1750378365446907</v>
      </c>
      <c r="S5800" t="n">
        <v>0.346361631200144</v>
      </c>
      <c r="T5800" t="n">
        <v>0.630610549</v>
      </c>
      <c r="U5800" t="n">
        <v>0.665824033</v>
      </c>
      <c r="V5800" t="n">
        <v>0.850080767</v>
      </c>
      <c r="W5800" t="n">
        <v>0.014032707</v>
      </c>
      <c r="X5800" t="n">
        <v>0.099396783</v>
      </c>
      <c r="Y5800" t="n">
        <v>0.1456338371465601</v>
      </c>
      <c r="Z5800" t="n">
        <v>0.7484905039999999</v>
      </c>
      <c r="AA5800" t="n">
        <v>0.665824033</v>
      </c>
      <c r="AB5800" t="n">
        <v>0</v>
      </c>
      <c r="AC5800" t="n">
        <v>0</v>
      </c>
      <c r="AD5800" t="n">
        <v>0.85</v>
      </c>
      <c r="AE5800" t="n">
        <v>0.85</v>
      </c>
      <c r="AF5800" t="n">
        <v>0.85</v>
      </c>
      <c r="AG5800" t="n">
        <v>0.85</v>
      </c>
      <c r="AH5800" t="n">
        <v>0.939801514</v>
      </c>
      <c r="AI5800" t="n">
        <v>0.014032707</v>
      </c>
      <c r="AJ5800" t="n">
        <v>0.707848027</v>
      </c>
      <c r="AK5800" t="n">
        <v>0.2424531418401008</v>
      </c>
      <c r="AL5800" t="n">
        <v>0.306967981</v>
      </c>
    </row>
    <row r="5801">
      <c r="A5801" t="inlineStr">
        <is>
          <t>2025-08-30 15:00</t>
        </is>
      </c>
      <c r="B5801" t="n">
        <v>63123.77226855252</v>
      </c>
      <c r="C5801" t="n">
        <v>56556.93779206625</v>
      </c>
      <c r="D5801" t="n">
        <v>6218.048409564274</v>
      </c>
      <c r="E5801" t="n">
        <v>348.7860669219961</v>
      </c>
      <c r="F5801" t="n">
        <v>0.2808196188128835</v>
      </c>
      <c r="G5801" t="n">
        <v>0.1709735622166647</v>
      </c>
      <c r="H5801" t="n">
        <v>0.172707480864766</v>
      </c>
      <c r="I5801" t="n">
        <v>0.1396338409131907</v>
      </c>
      <c r="J5801" t="n">
        <v>242</v>
      </c>
      <c r="K5801" t="n">
        <v>15</v>
      </c>
      <c r="L5801">
        <f>VLOOKUP(J5801,Clustering!$D$3:$E$367,2,FALSE)</f>
        <v/>
      </c>
      <c r="M5801" t="n">
        <v>0.657345451</v>
      </c>
      <c r="N5801" t="n">
        <v>0.56817021</v>
      </c>
      <c r="O5801" t="n">
        <v>0.56817021</v>
      </c>
      <c r="P5801" t="n">
        <v>0.937522714</v>
      </c>
      <c r="Q5801" t="n">
        <v>0.458030076</v>
      </c>
      <c r="R5801" t="n">
        <v>0.172707480864766</v>
      </c>
      <c r="S5801" t="n">
        <v>0.2808196188128835</v>
      </c>
      <c r="T5801" t="n">
        <v>0.644438567</v>
      </c>
      <c r="U5801" t="n">
        <v>0.666411007</v>
      </c>
      <c r="V5801" t="n">
        <v>0.850080767</v>
      </c>
      <c r="W5801" t="n">
        <v>0.013927985</v>
      </c>
      <c r="X5801" t="n">
        <v>0.122324643</v>
      </c>
      <c r="Y5801" t="n">
        <v>0.1396338409131907</v>
      </c>
      <c r="Z5801" t="n">
        <v>0.758145591</v>
      </c>
      <c r="AA5801" t="n">
        <v>0.666411007</v>
      </c>
      <c r="AB5801" t="n">
        <v>0</v>
      </c>
      <c r="AC5801" t="n">
        <v>0</v>
      </c>
      <c r="AD5801" t="n">
        <v>0.85</v>
      </c>
      <c r="AE5801" t="n">
        <v>0.85</v>
      </c>
      <c r="AF5801" t="n">
        <v>0.85</v>
      </c>
      <c r="AG5801" t="n">
        <v>0.85</v>
      </c>
      <c r="AH5801" t="n">
        <v>0.937522714</v>
      </c>
      <c r="AI5801" t="n">
        <v>0.013927985</v>
      </c>
      <c r="AJ5801" t="n">
        <v>0.719638158</v>
      </c>
      <c r="AK5801" t="n">
        <v>0.1965737331690184</v>
      </c>
      <c r="AL5801" t="n">
        <v>0.379978058</v>
      </c>
    </row>
    <row r="5802">
      <c r="A5802" t="inlineStr">
        <is>
          <t>2025-08-30 16:00</t>
        </is>
      </c>
      <c r="B5802" t="n">
        <v>62432.16480365915</v>
      </c>
      <c r="C5802" t="n">
        <v>57801.1460378212</v>
      </c>
      <c r="D5802" t="n">
        <v>4302.679834787495</v>
      </c>
      <c r="E5802" t="n">
        <v>328.3389310504601</v>
      </c>
      <c r="F5802" t="n">
        <v>0.1943177073405214</v>
      </c>
      <c r="G5802" t="n">
        <v>0.1609504563972844</v>
      </c>
      <c r="H5802" t="n">
        <v>0.162602576494058</v>
      </c>
      <c r="I5802" t="n">
        <v>0.1310892034201334</v>
      </c>
      <c r="J5802" t="n">
        <v>242</v>
      </c>
      <c r="K5802" t="n">
        <v>16</v>
      </c>
      <c r="L5802">
        <f>VLOOKUP(J5802,Clustering!$D$3:$E$367,2,FALSE)</f>
        <v/>
      </c>
      <c r="M5802" t="n">
        <v>0.661129521</v>
      </c>
      <c r="N5802" t="n">
        <v>0.573993683</v>
      </c>
      <c r="O5802" t="n">
        <v>0.573993683</v>
      </c>
      <c r="P5802" t="n">
        <v>0.936505392</v>
      </c>
      <c r="Q5802" t="n">
        <v>0.489671012</v>
      </c>
      <c r="R5802" t="n">
        <v>0.162602576494058</v>
      </c>
      <c r="S5802" t="n">
        <v>0.1943177073405214</v>
      </c>
      <c r="T5802" t="n">
        <v>0.626379024</v>
      </c>
      <c r="U5802" t="n">
        <v>0.666411007</v>
      </c>
      <c r="V5802" t="n">
        <v>0.850080767</v>
      </c>
      <c r="W5802" t="n">
        <v>0.013194933</v>
      </c>
      <c r="X5802" t="n">
        <v>0.143383209</v>
      </c>
      <c r="Y5802" t="n">
        <v>0.1310892034201334</v>
      </c>
      <c r="Z5802" t="n">
        <v>0.76333553</v>
      </c>
      <c r="AA5802" t="n">
        <v>0.666411007</v>
      </c>
      <c r="AB5802" t="n">
        <v>0</v>
      </c>
      <c r="AC5802" t="n">
        <v>0</v>
      </c>
      <c r="AD5802" t="n">
        <v>0.85</v>
      </c>
      <c r="AE5802" t="n">
        <v>0.85</v>
      </c>
      <c r="AF5802" t="n">
        <v>0.85</v>
      </c>
      <c r="AG5802" t="n">
        <v>0.85</v>
      </c>
      <c r="AH5802" t="n">
        <v>0.936505392</v>
      </c>
      <c r="AI5802" t="n">
        <v>0.013194933</v>
      </c>
      <c r="AJ5802" t="n">
        <v>0.729092607</v>
      </c>
      <c r="AK5802" t="n">
        <v>0.1360223951383649</v>
      </c>
      <c r="AL5802" t="n">
        <v>0.5865284549999999</v>
      </c>
    </row>
    <row r="5803">
      <c r="A5803" t="inlineStr">
        <is>
          <t>2025-08-30 17:00</t>
        </is>
      </c>
      <c r="B5803" t="n">
        <v>61549.41832082861</v>
      </c>
      <c r="C5803" t="n">
        <v>58988.29268503774</v>
      </c>
      <c r="D5803" t="n">
        <v>2265.442231125713</v>
      </c>
      <c r="E5803" t="n">
        <v>295.6834046651548</v>
      </c>
      <c r="F5803" t="n">
        <v>0.1023119445015564</v>
      </c>
      <c r="G5803" t="n">
        <v>0.1449428454240955</v>
      </c>
      <c r="H5803" t="n">
        <v>0.1461494618228653</v>
      </c>
      <c r="I5803" t="n">
        <v>0.1231338512714248</v>
      </c>
      <c r="J5803" t="n">
        <v>242</v>
      </c>
      <c r="K5803" t="n">
        <v>17</v>
      </c>
      <c r="L5803">
        <f>VLOOKUP(J5803,Clustering!$D$3:$E$367,2,FALSE)</f>
        <v/>
      </c>
      <c r="M5803" t="n">
        <v>0.658762318</v>
      </c>
      <c r="N5803" t="n">
        <v>0.57143593</v>
      </c>
      <c r="O5803" t="n">
        <v>0.57143593</v>
      </c>
      <c r="P5803" t="n">
        <v>0.937522714</v>
      </c>
      <c r="Q5803" t="n">
        <v>0.504014569</v>
      </c>
      <c r="R5803" t="n">
        <v>0.1461494618228653</v>
      </c>
      <c r="S5803" t="n">
        <v>0.1023119445015564</v>
      </c>
      <c r="T5803" t="n">
        <v>0.580096721</v>
      </c>
      <c r="U5803" t="n">
        <v>0.666411007</v>
      </c>
      <c r="V5803" t="n">
        <v>0.850080767</v>
      </c>
      <c r="W5803" t="n">
        <v>0.013090211</v>
      </c>
      <c r="X5803" t="n">
        <v>0.203364814</v>
      </c>
      <c r="Y5803" t="n">
        <v>0.1231338512714248</v>
      </c>
      <c r="Z5803" t="n">
        <v>0.766855186</v>
      </c>
      <c r="AA5803" t="n">
        <v>0.666411007</v>
      </c>
      <c r="AB5803" t="n">
        <v>0</v>
      </c>
      <c r="AC5803" t="n">
        <v>0</v>
      </c>
      <c r="AD5803" t="n">
        <v>0.85</v>
      </c>
      <c r="AE5803" t="n">
        <v>0.85</v>
      </c>
      <c r="AF5803" t="n">
        <v>0.85</v>
      </c>
      <c r="AG5803" t="n">
        <v>0.85</v>
      </c>
      <c r="AH5803" t="n">
        <v>0.937522714</v>
      </c>
      <c r="AI5803" t="n">
        <v>0.013090211</v>
      </c>
      <c r="AJ5803" t="n">
        <v>0.740863677</v>
      </c>
      <c r="AK5803" t="n">
        <v>0.0716183611510894</v>
      </c>
      <c r="AL5803" t="n">
        <v>0.645146393</v>
      </c>
    </row>
    <row r="5804">
      <c r="A5804" t="inlineStr">
        <is>
          <t>2025-08-30 18:00</t>
        </is>
      </c>
      <c r="B5804" t="n">
        <v>62609.07116330154</v>
      </c>
      <c r="C5804" t="n">
        <v>61789.12497828333</v>
      </c>
      <c r="D5804" t="n">
        <v>541.9511556675294</v>
      </c>
      <c r="E5804" t="n">
        <v>277.9950293506743</v>
      </c>
      <c r="F5804" t="n">
        <v>0.0244756082496343</v>
      </c>
      <c r="G5804" t="n">
        <v>0.1362720732111148</v>
      </c>
      <c r="H5804" t="n">
        <v>0.1371293781997083</v>
      </c>
      <c r="I5804" t="n">
        <v>0.1207767098940297</v>
      </c>
      <c r="J5804" t="n">
        <v>242</v>
      </c>
      <c r="K5804" t="n">
        <v>18</v>
      </c>
      <c r="L5804">
        <f>VLOOKUP(J5804,Clustering!$D$3:$E$367,2,FALSE)</f>
        <v/>
      </c>
      <c r="M5804" t="n">
        <v>0.657835019</v>
      </c>
      <c r="N5804" t="n">
        <v>0.575433282</v>
      </c>
      <c r="O5804" t="n">
        <v>0.575433282</v>
      </c>
      <c r="P5804" t="n">
        <v>0.93779739</v>
      </c>
      <c r="Q5804" t="n">
        <v>0.503676632</v>
      </c>
      <c r="R5804" t="n">
        <v>0.1371293781997083</v>
      </c>
      <c r="S5804" t="n">
        <v>0.0244756082496343</v>
      </c>
      <c r="T5804" t="n">
        <v>0.509520931</v>
      </c>
      <c r="U5804" t="n">
        <v>0.666411007</v>
      </c>
      <c r="V5804" t="n">
        <v>0.850080767</v>
      </c>
      <c r="W5804" t="n">
        <v>0.012845861</v>
      </c>
      <c r="X5804" t="n">
        <v>0.226881566</v>
      </c>
      <c r="Y5804" t="n">
        <v>0.1207767098940297</v>
      </c>
      <c r="Z5804" t="n">
        <v>0.776182906</v>
      </c>
      <c r="AA5804" t="n">
        <v>0.666411007</v>
      </c>
      <c r="AB5804" t="n">
        <v>0</v>
      </c>
      <c r="AC5804" t="n">
        <v>0</v>
      </c>
      <c r="AD5804" t="n">
        <v>0.85</v>
      </c>
      <c r="AE5804" t="n">
        <v>0.85</v>
      </c>
      <c r="AF5804" t="n">
        <v>0.85</v>
      </c>
      <c r="AG5804" t="n">
        <v>0.85</v>
      </c>
      <c r="AH5804" t="n">
        <v>0.93779739</v>
      </c>
      <c r="AI5804" t="n">
        <v>0.012845861</v>
      </c>
      <c r="AJ5804" t="n">
        <v>0.752948724</v>
      </c>
      <c r="AK5804" t="n">
        <v>0.017132925774744</v>
      </c>
      <c r="AL5804" t="n">
        <v>0.645772987</v>
      </c>
    </row>
    <row r="5805">
      <c r="A5805" t="inlineStr">
        <is>
          <t>2025-08-30 19:00</t>
        </is>
      </c>
      <c r="B5805" t="n">
        <v>59406.7336913711</v>
      </c>
      <c r="C5805" t="n">
        <v>59129.12878163094</v>
      </c>
      <c r="D5805" t="n">
        <v>0.0497809593908186</v>
      </c>
      <c r="E5805" t="n">
        <v>277.5551287807602</v>
      </c>
      <c r="F5805" t="n">
        <v>2.248208621014729e-06</v>
      </c>
      <c r="G5805" t="n">
        <v>0.1360564356768432</v>
      </c>
      <c r="H5805" t="n">
        <v>0.1369284854686804</v>
      </c>
      <c r="I5805" t="n">
        <v>0.1202945673395625</v>
      </c>
      <c r="J5805" t="n">
        <v>242</v>
      </c>
      <c r="K5805" t="n">
        <v>19</v>
      </c>
      <c r="L5805">
        <f>VLOOKUP(J5805,Clustering!$D$3:$E$367,2,FALSE)</f>
        <v/>
      </c>
      <c r="M5805" t="n">
        <v>0.656539104</v>
      </c>
      <c r="N5805" t="n">
        <v>0.582152067</v>
      </c>
      <c r="O5805" t="n">
        <v>0.582152067</v>
      </c>
      <c r="P5805" t="n">
        <v>0.937217517</v>
      </c>
      <c r="Q5805" t="n">
        <v>0.474213514</v>
      </c>
      <c r="R5805" t="n">
        <v>0.1369284854686804</v>
      </c>
      <c r="S5805" t="n">
        <v>2.248208621014729e-06</v>
      </c>
      <c r="T5805" t="n">
        <v>0.33058788</v>
      </c>
      <c r="U5805" t="n">
        <v>0.666411007</v>
      </c>
      <c r="V5805" t="n">
        <v>0.850080767</v>
      </c>
      <c r="W5805" t="n">
        <v>0.011205221</v>
      </c>
      <c r="X5805" t="n">
        <v>0.201753107</v>
      </c>
      <c r="Y5805" t="n">
        <v>0.1202945673395625</v>
      </c>
      <c r="Z5805" t="n">
        <v>0.775650375</v>
      </c>
      <c r="AA5805" t="n">
        <v>0.666411007</v>
      </c>
      <c r="AB5805" t="n">
        <v>0</v>
      </c>
      <c r="AC5805" t="n">
        <v>0</v>
      </c>
      <c r="AD5805" t="n">
        <v>0.85</v>
      </c>
      <c r="AE5805" t="n">
        <v>0.85</v>
      </c>
      <c r="AF5805" t="n">
        <v>0.85</v>
      </c>
      <c r="AG5805" t="n">
        <v>0.85</v>
      </c>
      <c r="AH5805" t="n">
        <v>0.937217517</v>
      </c>
      <c r="AI5805" t="n">
        <v>0.011205221</v>
      </c>
      <c r="AJ5805" t="n">
        <v>0.7642427389999999</v>
      </c>
      <c r="AK5805" t="n">
        <v>1.57374603471031e-06</v>
      </c>
      <c r="AL5805" t="n">
        <v>0.704850572</v>
      </c>
    </row>
    <row r="5806">
      <c r="A5806" t="inlineStr">
        <is>
          <t>2025-08-30 20:00</t>
        </is>
      </c>
      <c r="B5806" t="n">
        <v>57116.79455461197</v>
      </c>
      <c r="C5806" t="n">
        <v>56844.04522792087</v>
      </c>
      <c r="D5806" t="n">
        <v>0</v>
      </c>
      <c r="E5806" t="n">
        <v>272.7493266911019</v>
      </c>
      <c r="F5806" t="n">
        <v>0</v>
      </c>
      <c r="G5806" t="n">
        <v>0.1337006503387754</v>
      </c>
      <c r="H5806" t="n">
        <v>0.1347387547004752</v>
      </c>
      <c r="I5806" t="n">
        <v>0.1149374278454827</v>
      </c>
      <c r="J5806" t="n">
        <v>242</v>
      </c>
      <c r="K5806" t="n">
        <v>20</v>
      </c>
      <c r="L5806">
        <f>VLOOKUP(J5806,Clustering!$D$3:$E$367,2,FALSE)</f>
        <v/>
      </c>
      <c r="M5806" t="n">
        <v>0.667695488</v>
      </c>
      <c r="N5806" t="n">
        <v>0.585569635</v>
      </c>
      <c r="O5806" t="n">
        <v>0.585569635</v>
      </c>
      <c r="P5806" t="n">
        <v>0.935060796</v>
      </c>
      <c r="Q5806" t="n">
        <v>0.448054671</v>
      </c>
      <c r="R5806" t="n">
        <v>0.1347387547004752</v>
      </c>
      <c r="S5806" t="n">
        <v>0</v>
      </c>
      <c r="T5806" t="n">
        <v>0.065097476</v>
      </c>
      <c r="U5806" t="n">
        <v>0.666411007</v>
      </c>
      <c r="V5806" t="n">
        <v>0.850080767</v>
      </c>
      <c r="W5806" t="n">
        <v>0.011309943</v>
      </c>
      <c r="X5806" t="n">
        <v>0.139773624</v>
      </c>
      <c r="Y5806" t="n">
        <v>0.1149374278454827</v>
      </c>
      <c r="Z5806" t="n">
        <v>0.771933456</v>
      </c>
      <c r="AA5806" t="n">
        <v>0.666411007</v>
      </c>
      <c r="AB5806" t="n">
        <v>0</v>
      </c>
      <c r="AC5806" t="n">
        <v>0</v>
      </c>
      <c r="AD5806" t="n">
        <v>0.85</v>
      </c>
      <c r="AE5806" t="n">
        <v>0.85</v>
      </c>
      <c r="AF5806" t="n">
        <v>0.85</v>
      </c>
      <c r="AG5806" t="n">
        <v>0.85</v>
      </c>
      <c r="AH5806" t="n">
        <v>0.935060796</v>
      </c>
      <c r="AI5806" t="n">
        <v>0.011309943</v>
      </c>
      <c r="AJ5806" t="n">
        <v>0.767124661</v>
      </c>
      <c r="AK5806" t="n">
        <v>0</v>
      </c>
      <c r="AL5806" t="n">
        <v>0.712439075</v>
      </c>
    </row>
    <row r="5807">
      <c r="A5807" t="inlineStr">
        <is>
          <t>2025-08-30 21:00</t>
        </is>
      </c>
      <c r="B5807" t="n">
        <v>53795.2465808803</v>
      </c>
      <c r="C5807" t="n">
        <v>53525.35309455138</v>
      </c>
      <c r="D5807" t="n">
        <v>0</v>
      </c>
      <c r="E5807" t="n">
        <v>269.893486328919</v>
      </c>
      <c r="F5807" t="n">
        <v>0</v>
      </c>
      <c r="G5807" t="n">
        <v>0.1323007285926073</v>
      </c>
      <c r="H5807" t="n">
        <v>0.1336941124991296</v>
      </c>
      <c r="I5807" t="n">
        <v>0.1071160041841261</v>
      </c>
      <c r="J5807" t="n">
        <v>242</v>
      </c>
      <c r="K5807" t="n">
        <v>21</v>
      </c>
      <c r="L5807">
        <f>VLOOKUP(J5807,Clustering!$D$3:$E$367,2,FALSE)</f>
        <v/>
      </c>
      <c r="M5807" t="n">
        <v>0.651159619</v>
      </c>
      <c r="N5807" t="n">
        <v>0.571364936</v>
      </c>
      <c r="O5807" t="n">
        <v>0.571364936</v>
      </c>
      <c r="P5807" t="n">
        <v>0.932812516</v>
      </c>
      <c r="Q5807" t="n">
        <v>0.42034382</v>
      </c>
      <c r="R5807" t="n">
        <v>0.1336941124991296</v>
      </c>
      <c r="S5807" t="n">
        <v>0</v>
      </c>
      <c r="T5807" t="n">
        <v>0</v>
      </c>
      <c r="U5807" t="n">
        <v>0.666411007</v>
      </c>
      <c r="V5807" t="n">
        <v>0.850080767</v>
      </c>
      <c r="W5807" t="n">
        <v>0.011414664</v>
      </c>
      <c r="X5807" t="n">
        <v>0.067558466</v>
      </c>
      <c r="Y5807" t="n">
        <v>0.1071160041841261</v>
      </c>
      <c r="Z5807" t="n">
        <v>0.7463285120000001</v>
      </c>
      <c r="AA5807" t="n">
        <v>0.666411007</v>
      </c>
      <c r="AB5807" t="n">
        <v>0</v>
      </c>
      <c r="AC5807" t="n">
        <v>0</v>
      </c>
      <c r="AD5807" t="n">
        <v>0.85</v>
      </c>
      <c r="AE5807" t="n">
        <v>0.85</v>
      </c>
      <c r="AF5807" t="n">
        <v>0.85</v>
      </c>
      <c r="AG5807" t="n">
        <v>0.85</v>
      </c>
      <c r="AH5807" t="n">
        <v>0.932812516</v>
      </c>
      <c r="AI5807" t="n">
        <v>0.011414664</v>
      </c>
      <c r="AJ5807" t="n">
        <v>0.748506092</v>
      </c>
      <c r="AK5807" t="n">
        <v>0</v>
      </c>
      <c r="AL5807" t="n">
        <v>0.38078244</v>
      </c>
    </row>
    <row r="5808">
      <c r="A5808" t="inlineStr">
        <is>
          <t>2025-08-30 22:00</t>
        </is>
      </c>
      <c r="B5808" t="n">
        <v>49731.44746980801</v>
      </c>
      <c r="C5808" t="n">
        <v>49464.19305841324</v>
      </c>
      <c r="D5808" t="n">
        <v>0</v>
      </c>
      <c r="E5808" t="n">
        <v>267.2544113947639</v>
      </c>
      <c r="F5808" t="n">
        <v>0</v>
      </c>
      <c r="G5808" t="n">
        <v>0.131007064409198</v>
      </c>
      <c r="H5808" t="n">
        <v>0.1327097381170925</v>
      </c>
      <c r="I5808" t="n">
        <v>0.1002320799342336</v>
      </c>
      <c r="J5808" t="n">
        <v>242</v>
      </c>
      <c r="K5808" t="n">
        <v>22</v>
      </c>
      <c r="L5808">
        <f>VLOOKUP(J5808,Clustering!$D$3:$E$367,2,FALSE)</f>
        <v/>
      </c>
      <c r="M5808" t="n">
        <v>0.614689704</v>
      </c>
      <c r="N5808" t="n">
        <v>0.545698664</v>
      </c>
      <c r="O5808" t="n">
        <v>0.545698664</v>
      </c>
      <c r="P5808" t="n">
        <v>0.930198</v>
      </c>
      <c r="Q5808" t="n">
        <v>0.410493576</v>
      </c>
      <c r="R5808" t="n">
        <v>0.1327097381170925</v>
      </c>
      <c r="S5808" t="n">
        <v>0</v>
      </c>
      <c r="T5808" t="n">
        <v>0</v>
      </c>
      <c r="U5808" t="n">
        <v>0.66559707</v>
      </c>
      <c r="V5808" t="n">
        <v>0.850080767</v>
      </c>
      <c r="W5808" t="n">
        <v>0.011659015</v>
      </c>
      <c r="X5808" t="n">
        <v>0.03135958</v>
      </c>
      <c r="Y5808" t="n">
        <v>0.1002320799342336</v>
      </c>
      <c r="Z5808" t="n">
        <v>0.664205488</v>
      </c>
      <c r="AA5808" t="n">
        <v>0.66559707</v>
      </c>
      <c r="AB5808" t="n">
        <v>0</v>
      </c>
      <c r="AC5808" t="n">
        <v>0</v>
      </c>
      <c r="AD5808" t="n">
        <v>0.85</v>
      </c>
      <c r="AE5808" t="n">
        <v>0.85</v>
      </c>
      <c r="AF5808" t="n">
        <v>0.85</v>
      </c>
      <c r="AG5808" t="n">
        <v>0.85</v>
      </c>
      <c r="AH5808" t="n">
        <v>0.930198</v>
      </c>
      <c r="AI5808" t="n">
        <v>0.011659015</v>
      </c>
      <c r="AJ5808" t="n">
        <v>0.6958372819999999</v>
      </c>
      <c r="AK5808" t="n">
        <v>0</v>
      </c>
      <c r="AL5808" t="n">
        <v>0.154009765</v>
      </c>
    </row>
    <row r="5809">
      <c r="A5809" t="inlineStr">
        <is>
          <t>2025-08-30 23:00</t>
        </is>
      </c>
      <c r="B5809" t="n">
        <v>45382.77569083944</v>
      </c>
      <c r="C5809" t="n">
        <v>45117.66221592549</v>
      </c>
      <c r="D5809" t="n">
        <v>0</v>
      </c>
      <c r="E5809" t="n">
        <v>265.1134749139628</v>
      </c>
      <c r="F5809" t="n">
        <v>0</v>
      </c>
      <c r="G5809" t="n">
        <v>0.1299575857421386</v>
      </c>
      <c r="H5809" t="n">
        <v>0.1316851851888497</v>
      </c>
      <c r="I5809" t="n">
        <v>0.09873208087589121</v>
      </c>
      <c r="J5809" t="n">
        <v>242</v>
      </c>
      <c r="K5809" t="n">
        <v>23</v>
      </c>
      <c r="L5809">
        <f>VLOOKUP(J5809,Clustering!$D$3:$E$367,2,FALSE)</f>
        <v/>
      </c>
      <c r="M5809" t="n">
        <v>0.591420838</v>
      </c>
      <c r="N5809" t="n">
        <v>0.547540562</v>
      </c>
      <c r="O5809" t="n">
        <v>0.547540562</v>
      </c>
      <c r="P5809" t="n">
        <v>0.910950279</v>
      </c>
      <c r="Q5809" t="n">
        <v>0.367425357</v>
      </c>
      <c r="R5809" t="n">
        <v>0.1316851851888497</v>
      </c>
      <c r="S5809" t="n">
        <v>0</v>
      </c>
      <c r="T5809" t="n">
        <v>0</v>
      </c>
      <c r="U5809" t="n">
        <v>0.662192621</v>
      </c>
      <c r="V5809" t="n">
        <v>0.850080767</v>
      </c>
      <c r="W5809" t="n">
        <v>0.011938273</v>
      </c>
      <c r="X5809" t="n">
        <v>0.024002191</v>
      </c>
      <c r="Y5809" t="n">
        <v>0.09873208087589121</v>
      </c>
      <c r="Z5809" t="n">
        <v>0.582722187</v>
      </c>
      <c r="AA5809" t="n">
        <v>0.662192621</v>
      </c>
      <c r="AB5809" t="n">
        <v>0</v>
      </c>
      <c r="AC5809" t="n">
        <v>0</v>
      </c>
      <c r="AD5809" t="n">
        <v>0.85</v>
      </c>
      <c r="AE5809" t="n">
        <v>0.85</v>
      </c>
      <c r="AF5809" t="n">
        <v>0.85</v>
      </c>
      <c r="AG5809" t="n">
        <v>0.85</v>
      </c>
      <c r="AH5809" t="n">
        <v>0.910950279</v>
      </c>
      <c r="AI5809" t="n">
        <v>0.011938273</v>
      </c>
      <c r="AJ5809" t="n">
        <v>0.6333993409999999</v>
      </c>
      <c r="AK5809" t="n">
        <v>0</v>
      </c>
      <c r="AL5809" t="n">
        <v>0.135309524</v>
      </c>
    </row>
    <row r="5810">
      <c r="A5810" t="inlineStr">
        <is>
          <t>2025-08-31 00:00</t>
        </is>
      </c>
      <c r="B5810" t="n">
        <v>41942.06143548789</v>
      </c>
      <c r="C5810" t="n">
        <v>41673.9237262771</v>
      </c>
      <c r="D5810" t="n">
        <v>0</v>
      </c>
      <c r="E5810" t="n">
        <v>268.1377092107898</v>
      </c>
      <c r="F5810" t="n">
        <v>0</v>
      </c>
      <c r="G5810" t="n">
        <v>0.1314400535347009</v>
      </c>
      <c r="H5810" t="n">
        <v>0.1330110772136345</v>
      </c>
      <c r="I5810" t="n">
        <v>0.1030445781686254</v>
      </c>
      <c r="J5810" t="n">
        <v>243</v>
      </c>
      <c r="K5810" t="n">
        <v>0</v>
      </c>
      <c r="L5810">
        <f>VLOOKUP(J5810,Clustering!$D$3:$E$367,2,FALSE)</f>
        <v/>
      </c>
      <c r="M5810" t="n">
        <v>0.554709019</v>
      </c>
      <c r="N5810" t="n">
        <v>0.481037013</v>
      </c>
      <c r="O5810" t="n">
        <v>0.481037013</v>
      </c>
      <c r="P5810" t="n">
        <v>0.948784462</v>
      </c>
      <c r="Q5810" t="n">
        <v>0.356135751</v>
      </c>
      <c r="R5810" t="n">
        <v>0.1330110772136345</v>
      </c>
      <c r="S5810" t="n">
        <v>0</v>
      </c>
      <c r="T5810" t="n">
        <v>0</v>
      </c>
      <c r="U5810" t="n">
        <v>0.664430948</v>
      </c>
      <c r="V5810" t="n">
        <v>0.850080767</v>
      </c>
      <c r="W5810" t="n">
        <v>0.012217531</v>
      </c>
      <c r="X5810" t="n">
        <v>0.019436808</v>
      </c>
      <c r="Y5810" t="n">
        <v>0.1030445781686254</v>
      </c>
      <c r="Z5810" t="n">
        <v>0.527430878</v>
      </c>
      <c r="AA5810" t="n">
        <v>0.664430948</v>
      </c>
      <c r="AB5810" t="n">
        <v>0</v>
      </c>
      <c r="AC5810" t="n">
        <v>0</v>
      </c>
      <c r="AD5810" t="n">
        <v>0.85</v>
      </c>
      <c r="AE5810" t="n">
        <v>0.85</v>
      </c>
      <c r="AF5810" t="n">
        <v>0.85</v>
      </c>
      <c r="AG5810" t="n">
        <v>0.85</v>
      </c>
      <c r="AH5810" t="n">
        <v>0.948784462</v>
      </c>
      <c r="AI5810" t="n">
        <v>0.012217531</v>
      </c>
      <c r="AJ5810" t="n">
        <v>0.595144202</v>
      </c>
      <c r="AK5810" t="n">
        <v>0</v>
      </c>
      <c r="AL5810" t="n">
        <v>0.042638718</v>
      </c>
    </row>
    <row r="5811">
      <c r="A5811" t="inlineStr">
        <is>
          <t>2025-08-31 01:00</t>
        </is>
      </c>
      <c r="B5811" t="n">
        <v>39980.79169555486</v>
      </c>
      <c r="C5811" t="n">
        <v>39706.69941269861</v>
      </c>
      <c r="D5811" t="n">
        <v>0</v>
      </c>
      <c r="E5811" t="n">
        <v>274.0922828562457</v>
      </c>
      <c r="F5811" t="n">
        <v>0</v>
      </c>
      <c r="G5811" t="n">
        <v>0.1343589621844341</v>
      </c>
      <c r="H5811" t="n">
        <v>0.1357432183556152</v>
      </c>
      <c r="I5811" t="n">
        <v>0.1093392170741692</v>
      </c>
      <c r="J5811" t="n">
        <v>243</v>
      </c>
      <c r="K5811" t="n">
        <v>1</v>
      </c>
      <c r="L5811">
        <f>VLOOKUP(J5811,Clustering!$D$3:$E$367,2,FALSE)</f>
        <v/>
      </c>
      <c r="M5811" t="n">
        <v>0.51573367</v>
      </c>
      <c r="N5811" t="n">
        <v>0.459243853</v>
      </c>
      <c r="O5811" t="n">
        <v>0.459243853</v>
      </c>
      <c r="P5811" t="n">
        <v>0.949059138</v>
      </c>
      <c r="Q5811" t="n">
        <v>0.298648877</v>
      </c>
      <c r="R5811" t="n">
        <v>0.1357432183556152</v>
      </c>
      <c r="S5811" t="n">
        <v>0</v>
      </c>
      <c r="T5811" t="n">
        <v>0</v>
      </c>
      <c r="U5811" t="n">
        <v>0.664430948</v>
      </c>
      <c r="V5811" t="n">
        <v>0.850080767</v>
      </c>
      <c r="W5811" t="n">
        <v>0.012287345</v>
      </c>
      <c r="X5811" t="n">
        <v>0.019436808</v>
      </c>
      <c r="Y5811" t="n">
        <v>0.1093392170741692</v>
      </c>
      <c r="Z5811" t="n">
        <v>0.483311131</v>
      </c>
      <c r="AA5811" t="n">
        <v>0.664430948</v>
      </c>
      <c r="AB5811" t="n">
        <v>0</v>
      </c>
      <c r="AC5811" t="n">
        <v>0</v>
      </c>
      <c r="AD5811" t="n">
        <v>0.85</v>
      </c>
      <c r="AE5811" t="n">
        <v>0.85</v>
      </c>
      <c r="AF5811" t="n">
        <v>0.85</v>
      </c>
      <c r="AG5811" t="n">
        <v>0.85</v>
      </c>
      <c r="AH5811" t="n">
        <v>0.949059138</v>
      </c>
      <c r="AI5811" t="n">
        <v>0.012287345</v>
      </c>
      <c r="AJ5811" t="n">
        <v>0.551673929</v>
      </c>
      <c r="AK5811" t="n">
        <v>0</v>
      </c>
      <c r="AL5811" t="n">
        <v>0</v>
      </c>
    </row>
    <row r="5812">
      <c r="A5812" t="inlineStr">
        <is>
          <t>2025-08-31 02:00</t>
        </is>
      </c>
      <c r="B5812" t="n">
        <v>38712.87423910614</v>
      </c>
      <c r="C5812" t="n">
        <v>38437.6879425674</v>
      </c>
      <c r="D5812" t="n">
        <v>0</v>
      </c>
      <c r="E5812" t="n">
        <v>275.1862965387401</v>
      </c>
      <c r="F5812" t="n">
        <v>0</v>
      </c>
      <c r="G5812" t="n">
        <v>0.1348952434013431</v>
      </c>
      <c r="H5812" t="n">
        <v>0.13606464672526</v>
      </c>
      <c r="I5812" t="n">
        <v>0.1137588571567851</v>
      </c>
      <c r="J5812" t="n">
        <v>243</v>
      </c>
      <c r="K5812" t="n">
        <v>2</v>
      </c>
      <c r="L5812">
        <f>VLOOKUP(J5812,Clustering!$D$3:$E$367,2,FALSE)</f>
        <v/>
      </c>
      <c r="M5812" t="n">
        <v>0.477685619</v>
      </c>
      <c r="N5812" t="n">
        <v>0.444254277</v>
      </c>
      <c r="O5812" t="n">
        <v>0.444254277</v>
      </c>
      <c r="P5812" t="n">
        <v>0.949405028</v>
      </c>
      <c r="Q5812" t="n">
        <v>0.251375217</v>
      </c>
      <c r="R5812" t="n">
        <v>0.13606464672526</v>
      </c>
      <c r="S5812" t="n">
        <v>0</v>
      </c>
      <c r="T5812" t="n">
        <v>0</v>
      </c>
      <c r="U5812" t="n">
        <v>0.664430948</v>
      </c>
      <c r="V5812" t="n">
        <v>0.850080767</v>
      </c>
      <c r="W5812" t="n">
        <v>0.012566603</v>
      </c>
      <c r="X5812" t="n">
        <v>0.019190528</v>
      </c>
      <c r="Y5812" t="n">
        <v>0.1137588571567851</v>
      </c>
      <c r="Z5812" t="n">
        <v>0.465241159</v>
      </c>
      <c r="AA5812" t="n">
        <v>0.664430948</v>
      </c>
      <c r="AB5812" t="n">
        <v>0</v>
      </c>
      <c r="AC5812" t="n">
        <v>0</v>
      </c>
      <c r="AD5812" t="n">
        <v>0.85</v>
      </c>
      <c r="AE5812" t="n">
        <v>0.85</v>
      </c>
      <c r="AF5812" t="n">
        <v>0.85</v>
      </c>
      <c r="AG5812" t="n">
        <v>0.85</v>
      </c>
      <c r="AH5812" t="n">
        <v>0.949405028</v>
      </c>
      <c r="AI5812" t="n">
        <v>0.012566603</v>
      </c>
      <c r="AJ5812" t="n">
        <v>0.532893694</v>
      </c>
      <c r="AK5812" t="n">
        <v>0</v>
      </c>
      <c r="AL5812" t="n">
        <v>0</v>
      </c>
    </row>
    <row r="5813">
      <c r="A5813" t="inlineStr">
        <is>
          <t>2025-08-31 03:00</t>
        </is>
      </c>
      <c r="B5813" t="n">
        <v>37777.371592654</v>
      </c>
      <c r="C5813" t="n">
        <v>37507.61913382261</v>
      </c>
      <c r="D5813" t="n">
        <v>0</v>
      </c>
      <c r="E5813" t="n">
        <v>269.7524588313807</v>
      </c>
      <c r="F5813" t="n">
        <v>0</v>
      </c>
      <c r="G5813" t="n">
        <v>0.1322315974663631</v>
      </c>
      <c r="H5813" t="n">
        <v>0.1332521484908681</v>
      </c>
      <c r="I5813" t="n">
        <v>0.1137856428542555</v>
      </c>
      <c r="J5813" t="n">
        <v>243</v>
      </c>
      <c r="K5813" t="n">
        <v>3</v>
      </c>
      <c r="L5813">
        <f>VLOOKUP(J5813,Clustering!$D$3:$E$367,2,FALSE)</f>
        <v/>
      </c>
      <c r="M5813" t="n">
        <v>0.460118777</v>
      </c>
      <c r="N5813" t="n">
        <v>0.438194158</v>
      </c>
      <c r="O5813" t="n">
        <v>0.438194158</v>
      </c>
      <c r="P5813" t="n">
        <v>0.9490998309999999</v>
      </c>
      <c r="Q5813" t="n">
        <v>0.224640629</v>
      </c>
      <c r="R5813" t="n">
        <v>0.1332521484908681</v>
      </c>
      <c r="S5813" t="n">
        <v>0</v>
      </c>
      <c r="T5813" t="n">
        <v>0</v>
      </c>
      <c r="U5813" t="n">
        <v>0.664430948</v>
      </c>
      <c r="V5813" t="n">
        <v>0.850080767</v>
      </c>
      <c r="W5813" t="n">
        <v>0.012531696</v>
      </c>
      <c r="X5813" t="n">
        <v>0.019170424</v>
      </c>
      <c r="Y5813" t="n">
        <v>0.1137856428542555</v>
      </c>
      <c r="Z5813" t="n">
        <v>0.457891599</v>
      </c>
      <c r="AA5813" t="n">
        <v>0.664430948</v>
      </c>
      <c r="AB5813" t="n">
        <v>0</v>
      </c>
      <c r="AC5813" t="n">
        <v>0</v>
      </c>
      <c r="AD5813" t="n">
        <v>0.85</v>
      </c>
      <c r="AE5813" t="n">
        <v>0.85</v>
      </c>
      <c r="AF5813" t="n">
        <v>0.85</v>
      </c>
      <c r="AG5813" t="n">
        <v>0.85</v>
      </c>
      <c r="AH5813" t="n">
        <v>0.9490998309999999</v>
      </c>
      <c r="AI5813" t="n">
        <v>0.012531696</v>
      </c>
      <c r="AJ5813" t="n">
        <v>0.529860343</v>
      </c>
      <c r="AK5813" t="n">
        <v>0</v>
      </c>
      <c r="AL5813" t="n">
        <v>0</v>
      </c>
    </row>
    <row r="5814">
      <c r="A5814" t="inlineStr">
        <is>
          <t>2025-08-31 04:00</t>
        </is>
      </c>
      <c r="B5814" t="n">
        <v>37296.99818888576</v>
      </c>
      <c r="C5814" t="n">
        <v>37033.41835807008</v>
      </c>
      <c r="D5814" t="n">
        <v>0</v>
      </c>
      <c r="E5814" t="n">
        <v>263.5798308156704</v>
      </c>
      <c r="F5814" t="n">
        <v>0</v>
      </c>
      <c r="G5814" t="n">
        <v>0.1292057994194463</v>
      </c>
      <c r="H5814" t="n">
        <v>0.1301182218868314</v>
      </c>
      <c r="I5814" t="n">
        <v>0.1127142149554395</v>
      </c>
      <c r="J5814" t="n">
        <v>243</v>
      </c>
      <c r="K5814" t="n">
        <v>4</v>
      </c>
      <c r="L5814">
        <f>VLOOKUP(J5814,Clustering!$D$3:$E$367,2,FALSE)</f>
        <v/>
      </c>
      <c r="M5814" t="n">
        <v>0.449711144</v>
      </c>
      <c r="N5814" t="n">
        <v>0.430542591</v>
      </c>
      <c r="O5814" t="n">
        <v>0.430542591</v>
      </c>
      <c r="P5814" t="n">
        <v>0.949486413</v>
      </c>
      <c r="Q5814" t="n">
        <v>0.204401945</v>
      </c>
      <c r="R5814" t="n">
        <v>0.1301182218868314</v>
      </c>
      <c r="S5814" t="n">
        <v>0</v>
      </c>
      <c r="T5814" t="n">
        <v>0</v>
      </c>
      <c r="U5814" t="n">
        <v>0.664430948</v>
      </c>
      <c r="V5814" t="n">
        <v>0.850080767</v>
      </c>
      <c r="W5814" t="n">
        <v>0.012531696</v>
      </c>
      <c r="X5814" t="n">
        <v>0.019170424</v>
      </c>
      <c r="Y5814" t="n">
        <v>0.1127142149554395</v>
      </c>
      <c r="Z5814" t="n">
        <v>0.46404968</v>
      </c>
      <c r="AA5814" t="n">
        <v>0.664430948</v>
      </c>
      <c r="AB5814" t="n">
        <v>0</v>
      </c>
      <c r="AC5814" t="n">
        <v>0</v>
      </c>
      <c r="AD5814" t="n">
        <v>0.85</v>
      </c>
      <c r="AE5814" t="n">
        <v>0.85</v>
      </c>
      <c r="AF5814" t="n">
        <v>0.85</v>
      </c>
      <c r="AG5814" t="n">
        <v>0.85</v>
      </c>
      <c r="AH5814" t="n">
        <v>0.949486413</v>
      </c>
      <c r="AI5814" t="n">
        <v>0.012531696</v>
      </c>
      <c r="AJ5814" t="n">
        <v>0.535650484</v>
      </c>
      <c r="AK5814" t="n">
        <v>0</v>
      </c>
      <c r="AL5814" t="n">
        <v>0</v>
      </c>
    </row>
    <row r="5815">
      <c r="A5815" t="inlineStr">
        <is>
          <t>2025-08-31 05:00</t>
        </is>
      </c>
      <c r="B5815" t="n">
        <v>38558.95360526667</v>
      </c>
      <c r="C5815" t="n">
        <v>38301.57039041357</v>
      </c>
      <c r="D5815" t="n">
        <v>0.2828556008621595</v>
      </c>
      <c r="E5815" t="n">
        <v>257.1003592522309</v>
      </c>
      <c r="F5815" t="n">
        <v>1.277432994748378e-05</v>
      </c>
      <c r="G5815" t="n">
        <v>0.1260295878687406</v>
      </c>
      <c r="H5815" t="n">
        <v>0.1269441167365891</v>
      </c>
      <c r="I5815" t="n">
        <v>0.1094999312589917</v>
      </c>
      <c r="J5815" t="n">
        <v>243</v>
      </c>
      <c r="K5815" t="n">
        <v>5</v>
      </c>
      <c r="L5815">
        <f>VLOOKUP(J5815,Clustering!$D$3:$E$367,2,FALSE)</f>
        <v/>
      </c>
      <c r="M5815" t="n">
        <v>0.458114429</v>
      </c>
      <c r="N5815" t="n">
        <v>0.442988219</v>
      </c>
      <c r="O5815" t="n">
        <v>0.442988219</v>
      </c>
      <c r="P5815" t="n">
        <v>0.949567799</v>
      </c>
      <c r="Q5815" t="n">
        <v>0.189207287</v>
      </c>
      <c r="R5815" t="n">
        <v>0.1269441167365891</v>
      </c>
      <c r="S5815" t="n">
        <v>1.277432994748378e-05</v>
      </c>
      <c r="T5815" t="n">
        <v>0</v>
      </c>
      <c r="U5815" t="n">
        <v>0.664430948</v>
      </c>
      <c r="V5815" t="n">
        <v>0.850080767</v>
      </c>
      <c r="W5815" t="n">
        <v>0.012566603</v>
      </c>
      <c r="X5815" t="n">
        <v>0.019170424</v>
      </c>
      <c r="Y5815" t="n">
        <v>0.1094999312589917</v>
      </c>
      <c r="Z5815" t="n">
        <v>0.492261708</v>
      </c>
      <c r="AA5815" t="n">
        <v>0.664430948</v>
      </c>
      <c r="AB5815" t="n">
        <v>0</v>
      </c>
      <c r="AC5815" t="n">
        <v>0</v>
      </c>
      <c r="AD5815" t="n">
        <v>0.85</v>
      </c>
      <c r="AE5815" t="n">
        <v>0.85</v>
      </c>
      <c r="AF5815" t="n">
        <v>0.85</v>
      </c>
      <c r="AG5815" t="n">
        <v>0.85</v>
      </c>
      <c r="AH5815" t="n">
        <v>0.949567799</v>
      </c>
      <c r="AI5815" t="n">
        <v>0.012566603</v>
      </c>
      <c r="AJ5815" t="n">
        <v>0.549215409</v>
      </c>
      <c r="AK5815" t="n">
        <v>8.942030963238645e-06</v>
      </c>
      <c r="AL5815" t="n">
        <v>0</v>
      </c>
    </row>
    <row r="5816">
      <c r="A5816" t="inlineStr">
        <is>
          <t>2025-08-31 06:00</t>
        </is>
      </c>
      <c r="B5816" t="n">
        <v>41967.2414112269</v>
      </c>
      <c r="C5816" t="n">
        <v>41009.78254916472</v>
      </c>
      <c r="D5816" t="n">
        <v>723.9807668659068</v>
      </c>
      <c r="E5816" t="n">
        <v>233.4780951962734</v>
      </c>
      <c r="F5816" t="n">
        <v>0.0326964329622177</v>
      </c>
      <c r="G5816" t="n">
        <v>0.1144500466648398</v>
      </c>
      <c r="H5816" t="n">
        <v>0.1150914456059374</v>
      </c>
      <c r="I5816" t="n">
        <v>0.1028570782863326</v>
      </c>
      <c r="J5816" t="n">
        <v>243</v>
      </c>
      <c r="K5816" t="n">
        <v>6</v>
      </c>
      <c r="L5816">
        <f>VLOOKUP(J5816,Clustering!$D$3:$E$367,2,FALSE)</f>
        <v/>
      </c>
      <c r="M5816" t="n">
        <v>0.487741916</v>
      </c>
      <c r="N5816" t="n">
        <v>0.458585188</v>
      </c>
      <c r="O5816" t="n">
        <v>0.458585188</v>
      </c>
      <c r="P5816" t="n">
        <v>0.949710224</v>
      </c>
      <c r="Q5816" t="n">
        <v>0.191022135</v>
      </c>
      <c r="R5816" t="n">
        <v>0.1150914456059374</v>
      </c>
      <c r="S5816" t="n">
        <v>0.0326964329622177</v>
      </c>
      <c r="T5816" t="n">
        <v>0</v>
      </c>
      <c r="U5816" t="n">
        <v>0.664430948</v>
      </c>
      <c r="V5816" t="n">
        <v>0.850080767</v>
      </c>
      <c r="W5816" t="n">
        <v>0.012531696</v>
      </c>
      <c r="X5816" t="n">
        <v>0.01890404</v>
      </c>
      <c r="Y5816" t="n">
        <v>0.1028570782863326</v>
      </c>
      <c r="Z5816" t="n">
        <v>0.499232281</v>
      </c>
      <c r="AA5816" t="n">
        <v>0.664430948</v>
      </c>
      <c r="AB5816" t="n">
        <v>0</v>
      </c>
      <c r="AC5816" t="n">
        <v>0</v>
      </c>
      <c r="AD5816" t="n">
        <v>0.85</v>
      </c>
      <c r="AE5816" t="n">
        <v>0.85</v>
      </c>
      <c r="AF5816" t="n">
        <v>0.85</v>
      </c>
      <c r="AG5816" t="n">
        <v>0.85</v>
      </c>
      <c r="AH5816" t="n">
        <v>0.949710224</v>
      </c>
      <c r="AI5816" t="n">
        <v>0.012531696</v>
      </c>
      <c r="AJ5816" t="n">
        <v>0.542904972</v>
      </c>
      <c r="AK5816" t="n">
        <v>0.0228875030735524</v>
      </c>
      <c r="AL5816" t="n">
        <v>0</v>
      </c>
    </row>
    <row r="5817">
      <c r="A5817" t="inlineStr">
        <is>
          <t>2025-08-31 07:00</t>
        </is>
      </c>
      <c r="B5817" t="n">
        <v>47168.07172960658</v>
      </c>
      <c r="C5817" t="n">
        <v>43925.214191589</v>
      </c>
      <c r="D5817" t="n">
        <v>3040.493708117387</v>
      </c>
      <c r="E5817" t="n">
        <v>202.3638299001929</v>
      </c>
      <c r="F5817" t="n">
        <v>0.1373148338316534</v>
      </c>
      <c r="G5817" t="n">
        <v>0.0991979558334279</v>
      </c>
      <c r="H5817" t="n">
        <v>0.09972315168229599</v>
      </c>
      <c r="I5817" t="n">
        <v>0.0897053008283667</v>
      </c>
      <c r="J5817" t="n">
        <v>243</v>
      </c>
      <c r="K5817" t="n">
        <v>7</v>
      </c>
      <c r="L5817">
        <f>VLOOKUP(J5817,Clustering!$D$3:$E$367,2,FALSE)</f>
        <v/>
      </c>
      <c r="M5817" t="n">
        <v>0.516200199</v>
      </c>
      <c r="N5817" t="n">
        <v>0.469340766</v>
      </c>
      <c r="O5817" t="n">
        <v>0.469340766</v>
      </c>
      <c r="P5817" t="n">
        <v>0.950157845</v>
      </c>
      <c r="Q5817" t="n">
        <v>0.208982872</v>
      </c>
      <c r="R5817" t="n">
        <v>0.09972315168229599</v>
      </c>
      <c r="S5817" t="n">
        <v>0.1373148338316534</v>
      </c>
      <c r="T5817" t="n">
        <v>0</v>
      </c>
      <c r="U5817" t="n">
        <v>0.664783133</v>
      </c>
      <c r="V5817" t="n">
        <v>0.850080767</v>
      </c>
      <c r="W5817" t="n">
        <v>0.012392067</v>
      </c>
      <c r="X5817" t="n">
        <v>0.01890404</v>
      </c>
      <c r="Y5817" t="n">
        <v>0.0897053008283667</v>
      </c>
      <c r="Z5817" t="n">
        <v>0.508792292</v>
      </c>
      <c r="AA5817" t="n">
        <v>0.664783133</v>
      </c>
      <c r="AB5817" t="n">
        <v>0</v>
      </c>
      <c r="AC5817" t="n">
        <v>0</v>
      </c>
      <c r="AD5817" t="n">
        <v>0.85</v>
      </c>
      <c r="AE5817" t="n">
        <v>0.85</v>
      </c>
      <c r="AF5817" t="n">
        <v>0.85</v>
      </c>
      <c r="AG5817" t="n">
        <v>0.85</v>
      </c>
      <c r="AH5817" t="n">
        <v>0.950157845</v>
      </c>
      <c r="AI5817" t="n">
        <v>0.012392067</v>
      </c>
      <c r="AJ5817" t="n">
        <v>0.54499692</v>
      </c>
      <c r="AK5817" t="n">
        <v>0.0961203836821574</v>
      </c>
      <c r="AL5817" t="n">
        <v>0</v>
      </c>
    </row>
    <row r="5818">
      <c r="A5818" t="inlineStr">
        <is>
          <t>2025-08-31 08:00</t>
        </is>
      </c>
      <c r="B5818" t="n">
        <v>52575.17368949615</v>
      </c>
      <c r="C5818" t="n">
        <v>46647.39399216491</v>
      </c>
      <c r="D5818" t="n">
        <v>5717.059627518286</v>
      </c>
      <c r="E5818" t="n">
        <v>210.7200698129496</v>
      </c>
      <c r="F5818" t="n">
        <v>0.2581939540484717</v>
      </c>
      <c r="G5818" t="n">
        <v>0.1032941518690929</v>
      </c>
      <c r="H5818" t="n">
        <v>0.1043838630421454</v>
      </c>
      <c r="I5818" t="n">
        <v>0.0835981618051157</v>
      </c>
      <c r="J5818" t="n">
        <v>243</v>
      </c>
      <c r="K5818" t="n">
        <v>8</v>
      </c>
      <c r="L5818">
        <f>VLOOKUP(J5818,Clustering!$D$3:$E$367,2,FALSE)</f>
        <v/>
      </c>
      <c r="M5818" t="n">
        <v>0.5354027730000001</v>
      </c>
      <c r="N5818" t="n">
        <v>0.4736004</v>
      </c>
      <c r="O5818" t="n">
        <v>0.4736004</v>
      </c>
      <c r="P5818" t="n">
        <v>0.950524081</v>
      </c>
      <c r="Q5818" t="n">
        <v>0.225141277</v>
      </c>
      <c r="R5818" t="n">
        <v>0.1043838630421454</v>
      </c>
      <c r="S5818" t="n">
        <v>0.2581939540484717</v>
      </c>
      <c r="T5818" t="n">
        <v>0.194385673</v>
      </c>
      <c r="U5818" t="n">
        <v>0.664783133</v>
      </c>
      <c r="V5818" t="n">
        <v>0.850080767</v>
      </c>
      <c r="W5818" t="n">
        <v>0.01260151</v>
      </c>
      <c r="X5818" t="n">
        <v>0.01890404</v>
      </c>
      <c r="Y5818" t="n">
        <v>0.0835981618051157</v>
      </c>
      <c r="Z5818" t="n">
        <v>0.533611082</v>
      </c>
      <c r="AA5818" t="n">
        <v>0.664783133</v>
      </c>
      <c r="AB5818" t="n">
        <v>0</v>
      </c>
      <c r="AC5818" t="n">
        <v>0</v>
      </c>
      <c r="AD5818" t="n">
        <v>0.85</v>
      </c>
      <c r="AE5818" t="n">
        <v>0.85</v>
      </c>
      <c r="AF5818" t="n">
        <v>0.85</v>
      </c>
      <c r="AG5818" t="n">
        <v>0.85</v>
      </c>
      <c r="AH5818" t="n">
        <v>0.950524081</v>
      </c>
      <c r="AI5818" t="n">
        <v>0.01260151</v>
      </c>
      <c r="AJ5818" t="n">
        <v>0.54287691</v>
      </c>
      <c r="AK5818" t="n">
        <v>0.1807357678339302</v>
      </c>
      <c r="AL5818" t="n">
        <v>0</v>
      </c>
    </row>
    <row r="5819">
      <c r="A5819" t="inlineStr">
        <is>
          <t>2025-08-31 09:00</t>
        </is>
      </c>
      <c r="B5819" t="n">
        <v>57816.55813026272</v>
      </c>
      <c r="C5819" t="n">
        <v>49283.14927252908</v>
      </c>
      <c r="D5819" t="n">
        <v>8326.696281209359</v>
      </c>
      <c r="E5819" t="n">
        <v>206.712576524278</v>
      </c>
      <c r="F5819" t="n">
        <v>0.3760504135128986</v>
      </c>
      <c r="G5819" t="n">
        <v>0.101329694374646</v>
      </c>
      <c r="H5819" t="n">
        <v>0.1024352035511739</v>
      </c>
      <c r="I5819" t="n">
        <v>0.0813481632176021</v>
      </c>
      <c r="J5819" t="n">
        <v>243</v>
      </c>
      <c r="K5819" t="n">
        <v>9</v>
      </c>
      <c r="L5819">
        <f>VLOOKUP(J5819,Clustering!$D$3:$E$367,2,FALSE)</f>
        <v/>
      </c>
      <c r="M5819" t="n">
        <v>0.545810406</v>
      </c>
      <c r="N5819" t="n">
        <v>0.485702891</v>
      </c>
      <c r="O5819" t="n">
        <v>0.485702891</v>
      </c>
      <c r="P5819" t="n">
        <v>0.949781437</v>
      </c>
      <c r="Q5819" t="n">
        <v>0.248934559</v>
      </c>
      <c r="R5819" t="n">
        <v>0.1024352035511739</v>
      </c>
      <c r="S5819" t="n">
        <v>0.3760504135128986</v>
      </c>
      <c r="T5819" t="n">
        <v>0.5038914920000001</v>
      </c>
      <c r="U5819" t="n">
        <v>0.664783133</v>
      </c>
      <c r="V5819" t="n">
        <v>0.850080767</v>
      </c>
      <c r="W5819" t="n">
        <v>0.014381779</v>
      </c>
      <c r="X5819" t="n">
        <v>0.01890404</v>
      </c>
      <c r="Y5819" t="n">
        <v>0.0813481632176021</v>
      </c>
      <c r="Z5819" t="n">
        <v>0.569323844</v>
      </c>
      <c r="AA5819" t="n">
        <v>0.664783133</v>
      </c>
      <c r="AB5819" t="n">
        <v>0</v>
      </c>
      <c r="AC5819" t="n">
        <v>0</v>
      </c>
      <c r="AD5819" t="n">
        <v>0.85</v>
      </c>
      <c r="AE5819" t="n">
        <v>0.85</v>
      </c>
      <c r="AF5819" t="n">
        <v>0.85</v>
      </c>
      <c r="AG5819" t="n">
        <v>0.85</v>
      </c>
      <c r="AH5819" t="n">
        <v>0.949781437</v>
      </c>
      <c r="AI5819" t="n">
        <v>0.014381779</v>
      </c>
      <c r="AJ5819" t="n">
        <v>0.554708869</v>
      </c>
      <c r="AK5819" t="n">
        <v>0.263235289459029</v>
      </c>
      <c r="AL5819" t="n">
        <v>0</v>
      </c>
    </row>
    <row r="5820">
      <c r="A5820" t="inlineStr">
        <is>
          <t>2025-08-31 10:00</t>
        </is>
      </c>
      <c r="B5820" t="n">
        <v>60411.7353844886</v>
      </c>
      <c r="C5820" t="n">
        <v>49744.36200342118</v>
      </c>
      <c r="D5820" t="n">
        <v>10472.06005940897</v>
      </c>
      <c r="E5820" t="n">
        <v>195.3133216584486</v>
      </c>
      <c r="F5820" t="n">
        <v>0.4729393726728676</v>
      </c>
      <c r="G5820" t="n">
        <v>0.0957418243423767</v>
      </c>
      <c r="H5820" t="n">
        <v>0.0964285108934369</v>
      </c>
      <c r="I5820" t="n">
        <v>0.08333030483041171</v>
      </c>
      <c r="J5820" t="n">
        <v>243</v>
      </c>
      <c r="K5820" t="n">
        <v>10</v>
      </c>
      <c r="L5820">
        <f>VLOOKUP(J5820,Clustering!$D$3:$E$367,2,FALSE)</f>
        <v/>
      </c>
      <c r="M5820" t="n">
        <v>0.566614154</v>
      </c>
      <c r="N5820" t="n">
        <v>0.502845949</v>
      </c>
      <c r="O5820" t="n">
        <v>0.502845949</v>
      </c>
      <c r="P5820" t="n">
        <v>0.947116054</v>
      </c>
      <c r="Q5820" t="n">
        <v>0.261863786</v>
      </c>
      <c r="R5820" t="n">
        <v>0.0964285108934369</v>
      </c>
      <c r="S5820" t="n">
        <v>0.4729393726728676</v>
      </c>
      <c r="T5820" t="n">
        <v>0.613155509</v>
      </c>
      <c r="U5820" t="n">
        <v>0.6650100960000001</v>
      </c>
      <c r="V5820" t="n">
        <v>0.850080767</v>
      </c>
      <c r="W5820" t="n">
        <v>0.014067614</v>
      </c>
      <c r="X5820" t="n">
        <v>0.018915349</v>
      </c>
      <c r="Y5820" t="n">
        <v>0.08333030483041171</v>
      </c>
      <c r="Z5820" t="n">
        <v>0.614729618</v>
      </c>
      <c r="AA5820" t="n">
        <v>0.6650100960000001</v>
      </c>
      <c r="AB5820" t="n">
        <v>0</v>
      </c>
      <c r="AC5820" t="n">
        <v>0</v>
      </c>
      <c r="AD5820" t="n">
        <v>0.85</v>
      </c>
      <c r="AE5820" t="n">
        <v>0.85</v>
      </c>
      <c r="AF5820" t="n">
        <v>0.85</v>
      </c>
      <c r="AG5820" t="n">
        <v>0.85</v>
      </c>
      <c r="AH5820" t="n">
        <v>0.947116054</v>
      </c>
      <c r="AI5820" t="n">
        <v>0.014067614</v>
      </c>
      <c r="AJ5820" t="n">
        <v>0.6012665</v>
      </c>
      <c r="AK5820" t="n">
        <v>0.3310575608710073</v>
      </c>
      <c r="AL5820" t="n">
        <v>0</v>
      </c>
    </row>
    <row r="5821">
      <c r="A5821" t="inlineStr">
        <is>
          <t>2025-08-31 11:00</t>
        </is>
      </c>
      <c r="B5821" t="n">
        <v>61777.38112183945</v>
      </c>
      <c r="C5821" t="n">
        <v>49925.80479346959</v>
      </c>
      <c r="D5821" t="n">
        <v>11665.84313247192</v>
      </c>
      <c r="E5821" t="n">
        <v>185.733195897942</v>
      </c>
      <c r="F5821" t="n">
        <v>0.5268530261927026</v>
      </c>
      <c r="G5821" t="n">
        <v>0.091045684263697</v>
      </c>
      <c r="H5821" t="n">
        <v>0.0913258355253258</v>
      </c>
      <c r="I5821" t="n">
        <v>0.0859820888799812</v>
      </c>
      <c r="J5821" t="n">
        <v>243</v>
      </c>
      <c r="K5821" t="n">
        <v>11</v>
      </c>
      <c r="L5821">
        <f>VLOOKUP(J5821,Clustering!$D$3:$E$367,2,FALSE)</f>
        <v/>
      </c>
      <c r="M5821" t="n">
        <v>0.600958769</v>
      </c>
      <c r="N5821" t="n">
        <v>0.520409054</v>
      </c>
      <c r="O5821" t="n">
        <v>0.520409054</v>
      </c>
      <c r="P5821" t="n">
        <v>0.944532058</v>
      </c>
      <c r="Q5821" t="n">
        <v>0.277521543</v>
      </c>
      <c r="R5821" t="n">
        <v>0.0913258355253258</v>
      </c>
      <c r="S5821" t="n">
        <v>0.5268530261927026</v>
      </c>
      <c r="T5821" t="n">
        <v>0.621694121</v>
      </c>
      <c r="U5821" t="n">
        <v>0.66559707</v>
      </c>
      <c r="V5821" t="n">
        <v>0.850080767</v>
      </c>
      <c r="W5821" t="n">
        <v>0.014416686</v>
      </c>
      <c r="X5821" t="n">
        <v>0.02302922</v>
      </c>
      <c r="Y5821" t="n">
        <v>0.0859820888799812</v>
      </c>
      <c r="Z5821" t="n">
        <v>0.6764260479999999</v>
      </c>
      <c r="AA5821" t="n">
        <v>0.66559707</v>
      </c>
      <c r="AB5821" t="n">
        <v>0</v>
      </c>
      <c r="AC5821" t="n">
        <v>0</v>
      </c>
      <c r="AD5821" t="n">
        <v>0.85</v>
      </c>
      <c r="AE5821" t="n">
        <v>0.85</v>
      </c>
      <c r="AF5821" t="n">
        <v>0.85</v>
      </c>
      <c r="AG5821" t="n">
        <v>0.85</v>
      </c>
      <c r="AH5821" t="n">
        <v>0.944532058</v>
      </c>
      <c r="AI5821" t="n">
        <v>0.014416686</v>
      </c>
      <c r="AJ5821" t="n">
        <v>0.6414229769999999</v>
      </c>
      <c r="AK5821" t="n">
        <v>0.3687971183348917</v>
      </c>
      <c r="AL5821" t="n">
        <v>0.001539382</v>
      </c>
    </row>
    <row r="5822">
      <c r="A5822" t="inlineStr">
        <is>
          <t>2025-08-31 12:00</t>
        </is>
      </c>
      <c r="B5822" t="n">
        <v>62341.59690984227</v>
      </c>
      <c r="C5822" t="n">
        <v>50112.38610071111</v>
      </c>
      <c r="D5822" t="n">
        <v>12052.72828129519</v>
      </c>
      <c r="E5822" t="n">
        <v>176.4825278359681</v>
      </c>
      <c r="F5822" t="n">
        <v>0.5443255405349529</v>
      </c>
      <c r="G5822" t="n">
        <v>0.08651104305684711</v>
      </c>
      <c r="H5822" t="n">
        <v>0.0865847670730652</v>
      </c>
      <c r="I5822" t="n">
        <v>0.0851785179558692</v>
      </c>
      <c r="J5822" t="n">
        <v>243</v>
      </c>
      <c r="K5822" t="n">
        <v>12</v>
      </c>
      <c r="L5822">
        <f>VLOOKUP(J5822,Clustering!$D$3:$E$367,2,FALSE)</f>
        <v/>
      </c>
      <c r="M5822" t="n">
        <v>0.622908682</v>
      </c>
      <c r="N5822" t="n">
        <v>0.537989908</v>
      </c>
      <c r="O5822" t="n">
        <v>0.537989908</v>
      </c>
      <c r="P5822" t="n">
        <v>0.943616469</v>
      </c>
      <c r="Q5822" t="n">
        <v>0.313405468</v>
      </c>
      <c r="R5822" t="n">
        <v>0.0865847670730652</v>
      </c>
      <c r="S5822" t="n">
        <v>0.5443255405349529</v>
      </c>
      <c r="T5822" t="n">
        <v>0.622223062</v>
      </c>
      <c r="U5822" t="n">
        <v>0.66559707</v>
      </c>
      <c r="V5822" t="n">
        <v>0.850080767</v>
      </c>
      <c r="W5822" t="n">
        <v>0.013927985</v>
      </c>
      <c r="X5822" t="n">
        <v>0.037668605</v>
      </c>
      <c r="Y5822" t="n">
        <v>0.0851785179558692</v>
      </c>
      <c r="Z5822" t="n">
        <v>0.709819324</v>
      </c>
      <c r="AA5822" t="n">
        <v>0.66559707</v>
      </c>
      <c r="AB5822" t="n">
        <v>0</v>
      </c>
      <c r="AC5822" t="n">
        <v>0</v>
      </c>
      <c r="AD5822" t="n">
        <v>0.85</v>
      </c>
      <c r="AE5822" t="n">
        <v>0.85</v>
      </c>
      <c r="AF5822" t="n">
        <v>0.85</v>
      </c>
      <c r="AG5822" t="n">
        <v>0.85</v>
      </c>
      <c r="AH5822" t="n">
        <v>0.943616469</v>
      </c>
      <c r="AI5822" t="n">
        <v>0.013927985</v>
      </c>
      <c r="AJ5822" t="n">
        <v>0.674386208</v>
      </c>
      <c r="AK5822" t="n">
        <v>0.381027878374467</v>
      </c>
      <c r="AL5822" t="n">
        <v>0.134225452</v>
      </c>
    </row>
    <row r="5823">
      <c r="A5823" t="inlineStr">
        <is>
          <t>2025-08-31 13:00</t>
        </is>
      </c>
      <c r="B5823" t="n">
        <v>61611.94902292349</v>
      </c>
      <c r="C5823" t="n">
        <v>49981.41810023467</v>
      </c>
      <c r="D5823" t="n">
        <v>11462.53861891257</v>
      </c>
      <c r="E5823" t="n">
        <v>167.9923037762515</v>
      </c>
      <c r="F5823" t="n">
        <v>0.5176713839409538</v>
      </c>
      <c r="G5823" t="n">
        <v>0.0823491685177703</v>
      </c>
      <c r="H5823" t="n">
        <v>0.08236601972147729</v>
      </c>
      <c r="I5823" t="n">
        <v>0.08204459135183249</v>
      </c>
      <c r="J5823" t="n">
        <v>243</v>
      </c>
      <c r="K5823" t="n">
        <v>13</v>
      </c>
      <c r="L5823">
        <f>VLOOKUP(J5823,Clustering!$D$3:$E$367,2,FALSE)</f>
        <v/>
      </c>
      <c r="M5823" t="n">
        <v>0.63006213</v>
      </c>
      <c r="N5823" t="n">
        <v>0.555637812</v>
      </c>
      <c r="O5823" t="n">
        <v>0.555637812</v>
      </c>
      <c r="P5823" t="n">
        <v>0.942202392</v>
      </c>
      <c r="Q5823" t="n">
        <v>0.371142666</v>
      </c>
      <c r="R5823" t="n">
        <v>0.08236601972147729</v>
      </c>
      <c r="S5823" t="n">
        <v>0.5176713839409538</v>
      </c>
      <c r="T5823" t="n">
        <v>0.638280187</v>
      </c>
      <c r="U5823" t="n">
        <v>0.66559707</v>
      </c>
      <c r="V5823" t="n">
        <v>0.850080767</v>
      </c>
      <c r="W5823" t="n">
        <v>0.01424215</v>
      </c>
      <c r="X5823" t="n">
        <v>0.07374854</v>
      </c>
      <c r="Y5823" t="n">
        <v>0.08204459135183249</v>
      </c>
      <c r="Z5823" t="n">
        <v>0.73201075</v>
      </c>
      <c r="AA5823" t="n">
        <v>0.66559707</v>
      </c>
      <c r="AB5823" t="n">
        <v>0</v>
      </c>
      <c r="AC5823" t="n">
        <v>0</v>
      </c>
      <c r="AD5823" t="n">
        <v>0.85</v>
      </c>
      <c r="AE5823" t="n">
        <v>0.85</v>
      </c>
      <c r="AF5823" t="n">
        <v>0.85</v>
      </c>
      <c r="AG5823" t="n">
        <v>0.85</v>
      </c>
      <c r="AH5823" t="n">
        <v>0.942202392</v>
      </c>
      <c r="AI5823" t="n">
        <v>0.01424215</v>
      </c>
      <c r="AJ5823" t="n">
        <v>0.693762454</v>
      </c>
      <c r="AK5823" t="n">
        <v>0.3623699687586676</v>
      </c>
      <c r="AL5823" t="n">
        <v>0.253052747</v>
      </c>
    </row>
    <row r="5824">
      <c r="A5824" t="inlineStr">
        <is>
          <t>2025-08-31 14:00</t>
        </is>
      </c>
      <c r="B5824" t="n">
        <v>61873.35569854896</v>
      </c>
      <c r="C5824" t="n">
        <v>51587.326775535</v>
      </c>
      <c r="D5824" t="n">
        <v>10119.69659715991</v>
      </c>
      <c r="E5824" t="n">
        <v>166.3323258540537</v>
      </c>
      <c r="F5824" t="n">
        <v>0.4570259273866956</v>
      </c>
      <c r="G5824" t="n">
        <v>0.08153545385002629</v>
      </c>
      <c r="H5824" t="n">
        <v>0.0814820917049541</v>
      </c>
      <c r="I5824" t="n">
        <v>0.0824999482088293</v>
      </c>
      <c r="J5824" t="n">
        <v>243</v>
      </c>
      <c r="K5824" t="n">
        <v>14</v>
      </c>
      <c r="L5824">
        <f>VLOOKUP(J5824,Clustering!$D$3:$E$367,2,FALSE)</f>
        <v/>
      </c>
      <c r="M5824" t="n">
        <v>0.648803934</v>
      </c>
      <c r="N5824" t="n">
        <v>0.568262896</v>
      </c>
      <c r="O5824" t="n">
        <v>0.568262896</v>
      </c>
      <c r="P5824" t="n">
        <v>0.939801514</v>
      </c>
      <c r="Q5824" t="n">
        <v>0.412145714</v>
      </c>
      <c r="R5824" t="n">
        <v>0.0814820917049541</v>
      </c>
      <c r="S5824" t="n">
        <v>0.4570259273866956</v>
      </c>
      <c r="T5824" t="n">
        <v>0.630610549</v>
      </c>
      <c r="U5824" t="n">
        <v>0.665824033</v>
      </c>
      <c r="V5824" t="n">
        <v>0.850080767</v>
      </c>
      <c r="W5824" t="n">
        <v>0.014032707</v>
      </c>
      <c r="X5824" t="n">
        <v>0.099396783</v>
      </c>
      <c r="Y5824" t="n">
        <v>0.0824999482088293</v>
      </c>
      <c r="Z5824" t="n">
        <v>0.7484905039999999</v>
      </c>
      <c r="AA5824" t="n">
        <v>0.665824033</v>
      </c>
      <c r="AB5824" t="n">
        <v>0</v>
      </c>
      <c r="AC5824" t="n">
        <v>0</v>
      </c>
      <c r="AD5824" t="n">
        <v>0.85</v>
      </c>
      <c r="AE5824" t="n">
        <v>0.85</v>
      </c>
      <c r="AF5824" t="n">
        <v>0.85</v>
      </c>
      <c r="AG5824" t="n">
        <v>0.85</v>
      </c>
      <c r="AH5824" t="n">
        <v>0.939801514</v>
      </c>
      <c r="AI5824" t="n">
        <v>0.014032707</v>
      </c>
      <c r="AJ5824" t="n">
        <v>0.707848027</v>
      </c>
      <c r="AK5824" t="n">
        <v>0.3199181491706869</v>
      </c>
      <c r="AL5824" t="n">
        <v>0.306967981</v>
      </c>
    </row>
    <row r="5825">
      <c r="A5825" t="inlineStr">
        <is>
          <t>2025-08-31 15:00</t>
        </is>
      </c>
      <c r="B5825" t="n">
        <v>62005.04081781003</v>
      </c>
      <c r="C5825" t="n">
        <v>53645.39525246756</v>
      </c>
      <c r="D5825" t="n">
        <v>8187.661692562193</v>
      </c>
      <c r="E5825" t="n">
        <v>171.983872780277</v>
      </c>
      <c r="F5825" t="n">
        <v>0.369771330814596</v>
      </c>
      <c r="G5825" t="n">
        <v>0.08430581999033181</v>
      </c>
      <c r="H5825" t="n">
        <v>0.0841137864814208</v>
      </c>
      <c r="I5825" t="n">
        <v>0.087776730610498</v>
      </c>
      <c r="J5825" t="n">
        <v>243</v>
      </c>
      <c r="K5825" t="n">
        <v>15</v>
      </c>
      <c r="L5825">
        <f>VLOOKUP(J5825,Clustering!$D$3:$E$367,2,FALSE)</f>
        <v/>
      </c>
      <c r="M5825" t="n">
        <v>0.657345451</v>
      </c>
      <c r="N5825" t="n">
        <v>0.56817021</v>
      </c>
      <c r="O5825" t="n">
        <v>0.56817021</v>
      </c>
      <c r="P5825" t="n">
        <v>0.937522714</v>
      </c>
      <c r="Q5825" t="n">
        <v>0.458030076</v>
      </c>
      <c r="R5825" t="n">
        <v>0.0841137864814208</v>
      </c>
      <c r="S5825" t="n">
        <v>0.369771330814596</v>
      </c>
      <c r="T5825" t="n">
        <v>0.644438567</v>
      </c>
      <c r="U5825" t="n">
        <v>0.666411007</v>
      </c>
      <c r="V5825" t="n">
        <v>0.850080767</v>
      </c>
      <c r="W5825" t="n">
        <v>0.013927985</v>
      </c>
      <c r="X5825" t="n">
        <v>0.122324643</v>
      </c>
      <c r="Y5825" t="n">
        <v>0.087776730610498</v>
      </c>
      <c r="Z5825" t="n">
        <v>0.758145591</v>
      </c>
      <c r="AA5825" t="n">
        <v>0.666411007</v>
      </c>
      <c r="AB5825" t="n">
        <v>0</v>
      </c>
      <c r="AC5825" t="n">
        <v>0</v>
      </c>
      <c r="AD5825" t="n">
        <v>0.85</v>
      </c>
      <c r="AE5825" t="n">
        <v>0.85</v>
      </c>
      <c r="AF5825" t="n">
        <v>0.85</v>
      </c>
      <c r="AG5825" t="n">
        <v>0.85</v>
      </c>
      <c r="AH5825" t="n">
        <v>0.937522714</v>
      </c>
      <c r="AI5825" t="n">
        <v>0.013927985</v>
      </c>
      <c r="AJ5825" t="n">
        <v>0.719638158</v>
      </c>
      <c r="AK5825" t="n">
        <v>0.2588399315702172</v>
      </c>
      <c r="AL5825" t="n">
        <v>0.379978058</v>
      </c>
    </row>
    <row r="5826">
      <c r="A5826" t="inlineStr">
        <is>
          <t>2025-08-31 16:00</t>
        </is>
      </c>
      <c r="B5826" t="n">
        <v>61729.80197891632</v>
      </c>
      <c r="C5826" t="n">
        <v>55845.78676191893</v>
      </c>
      <c r="D5826" t="n">
        <v>5700.103407936921</v>
      </c>
      <c r="E5826" t="n">
        <v>183.911809060465</v>
      </c>
      <c r="F5826" t="n">
        <v>0.2574281769419407</v>
      </c>
      <c r="G5826" t="n">
        <v>0.0901528475786593</v>
      </c>
      <c r="H5826" t="n">
        <v>0.08977896149641031</v>
      </c>
      <c r="I5826" t="n">
        <v>0.0969106534479041</v>
      </c>
      <c r="J5826" t="n">
        <v>243</v>
      </c>
      <c r="K5826" t="n">
        <v>16</v>
      </c>
      <c r="L5826">
        <f>VLOOKUP(J5826,Clustering!$D$3:$E$367,2,FALSE)</f>
        <v/>
      </c>
      <c r="M5826" t="n">
        <v>0.661129521</v>
      </c>
      <c r="N5826" t="n">
        <v>0.573993683</v>
      </c>
      <c r="O5826" t="n">
        <v>0.573993683</v>
      </c>
      <c r="P5826" t="n">
        <v>0.936505392</v>
      </c>
      <c r="Q5826" t="n">
        <v>0.489671012</v>
      </c>
      <c r="R5826" t="n">
        <v>0.08977896149641031</v>
      </c>
      <c r="S5826" t="n">
        <v>0.2574281769419407</v>
      </c>
      <c r="T5826" t="n">
        <v>0.626379024</v>
      </c>
      <c r="U5826" t="n">
        <v>0.666411007</v>
      </c>
      <c r="V5826" t="n">
        <v>0.850080767</v>
      </c>
      <c r="W5826" t="n">
        <v>0.013194933</v>
      </c>
      <c r="X5826" t="n">
        <v>0.143383209</v>
      </c>
      <c r="Y5826" t="n">
        <v>0.0969106534479041</v>
      </c>
      <c r="Z5826" t="n">
        <v>0.76333553</v>
      </c>
      <c r="AA5826" t="n">
        <v>0.666411007</v>
      </c>
      <c r="AB5826" t="n">
        <v>0</v>
      </c>
      <c r="AC5826" t="n">
        <v>0</v>
      </c>
      <c r="AD5826" t="n">
        <v>0.85</v>
      </c>
      <c r="AE5826" t="n">
        <v>0.85</v>
      </c>
      <c r="AF5826" t="n">
        <v>0.85</v>
      </c>
      <c r="AG5826" t="n">
        <v>0.85</v>
      </c>
      <c r="AH5826" t="n">
        <v>0.936505392</v>
      </c>
      <c r="AI5826" t="n">
        <v>0.013194933</v>
      </c>
      <c r="AJ5826" t="n">
        <v>0.729092607</v>
      </c>
      <c r="AK5826" t="n">
        <v>0.1801997238593584</v>
      </c>
      <c r="AL5826" t="n">
        <v>0.5865284549999999</v>
      </c>
    </row>
    <row r="5827">
      <c r="A5827" t="inlineStr">
        <is>
          <t>2025-08-31 17:00</t>
        </is>
      </c>
      <c r="B5827" t="n">
        <v>61510.51463233995</v>
      </c>
      <c r="C5827" t="n">
        <v>58323.94538353024</v>
      </c>
      <c r="D5827" t="n">
        <v>2992.225873075044</v>
      </c>
      <c r="E5827" t="n">
        <v>194.343375734675</v>
      </c>
      <c r="F5827" t="n">
        <v>0.1351349609608239</v>
      </c>
      <c r="G5827" t="n">
        <v>0.0952663606542524</v>
      </c>
      <c r="H5827" t="n">
        <v>0.0946003870410821</v>
      </c>
      <c r="I5827" t="n">
        <v>0.1073035040664189</v>
      </c>
      <c r="J5827" t="n">
        <v>243</v>
      </c>
      <c r="K5827" t="n">
        <v>17</v>
      </c>
      <c r="L5827">
        <f>VLOOKUP(J5827,Clustering!$D$3:$E$367,2,FALSE)</f>
        <v/>
      </c>
      <c r="M5827" t="n">
        <v>0.658762318</v>
      </c>
      <c r="N5827" t="n">
        <v>0.57143593</v>
      </c>
      <c r="O5827" t="n">
        <v>0.57143593</v>
      </c>
      <c r="P5827" t="n">
        <v>0.937522714</v>
      </c>
      <c r="Q5827" t="n">
        <v>0.504014569</v>
      </c>
      <c r="R5827" t="n">
        <v>0.0946003870410821</v>
      </c>
      <c r="S5827" t="n">
        <v>0.1351349609608239</v>
      </c>
      <c r="T5827" t="n">
        <v>0.580096721</v>
      </c>
      <c r="U5827" t="n">
        <v>0.666411007</v>
      </c>
      <c r="V5827" t="n">
        <v>0.850080767</v>
      </c>
      <c r="W5827" t="n">
        <v>0.013090211</v>
      </c>
      <c r="X5827" t="n">
        <v>0.203364814</v>
      </c>
      <c r="Y5827" t="n">
        <v>0.1073035040664189</v>
      </c>
      <c r="Z5827" t="n">
        <v>0.766855186</v>
      </c>
      <c r="AA5827" t="n">
        <v>0.666411007</v>
      </c>
      <c r="AB5827" t="n">
        <v>0</v>
      </c>
      <c r="AC5827" t="n">
        <v>0</v>
      </c>
      <c r="AD5827" t="n">
        <v>0.85</v>
      </c>
      <c r="AE5827" t="n">
        <v>0.85</v>
      </c>
      <c r="AF5827" t="n">
        <v>0.85</v>
      </c>
      <c r="AG5827" t="n">
        <v>0.85</v>
      </c>
      <c r="AH5827" t="n">
        <v>0.937522714</v>
      </c>
      <c r="AI5827" t="n">
        <v>0.013090211</v>
      </c>
      <c r="AJ5827" t="n">
        <v>0.740863677</v>
      </c>
      <c r="AK5827" t="n">
        <v>0.0945944726725767</v>
      </c>
      <c r="AL5827" t="n">
        <v>0.645146393</v>
      </c>
    </row>
    <row r="5828">
      <c r="A5828" t="inlineStr">
        <is>
          <t>2025-08-31 18:00</t>
        </is>
      </c>
      <c r="B5828" t="n">
        <v>62524.85528799921</v>
      </c>
      <c r="C5828" t="n">
        <v>61616.74023683557</v>
      </c>
      <c r="D5828" t="n">
        <v>709.9434112549305</v>
      </c>
      <c r="E5828" t="n">
        <v>198.1716399087188</v>
      </c>
      <c r="F5828" t="n">
        <v>0.0320624776450233</v>
      </c>
      <c r="G5828" t="n">
        <v>0.097142960739568</v>
      </c>
      <c r="H5828" t="n">
        <v>0.0959865468851753</v>
      </c>
      <c r="I5828" t="n">
        <v>0.118044568752049</v>
      </c>
      <c r="J5828" t="n">
        <v>243</v>
      </c>
      <c r="K5828" t="n">
        <v>18</v>
      </c>
      <c r="L5828">
        <f>VLOOKUP(J5828,Clustering!$D$3:$E$367,2,FALSE)</f>
        <v/>
      </c>
      <c r="M5828" t="n">
        <v>0.657835019</v>
      </c>
      <c r="N5828" t="n">
        <v>0.575433282</v>
      </c>
      <c r="O5828" t="n">
        <v>0.575433282</v>
      </c>
      <c r="P5828" t="n">
        <v>0.93779739</v>
      </c>
      <c r="Q5828" t="n">
        <v>0.503676632</v>
      </c>
      <c r="R5828" t="n">
        <v>0.0959865468851753</v>
      </c>
      <c r="S5828" t="n">
        <v>0.0320624776450233</v>
      </c>
      <c r="T5828" t="n">
        <v>0.509520931</v>
      </c>
      <c r="U5828" t="n">
        <v>0.666411007</v>
      </c>
      <c r="V5828" t="n">
        <v>0.850080767</v>
      </c>
      <c r="W5828" t="n">
        <v>0.012845861</v>
      </c>
      <c r="X5828" t="n">
        <v>0.226881566</v>
      </c>
      <c r="Y5828" t="n">
        <v>0.118044568752049</v>
      </c>
      <c r="Z5828" t="n">
        <v>0.776182906</v>
      </c>
      <c r="AA5828" t="n">
        <v>0.666411007</v>
      </c>
      <c r="AB5828" t="n">
        <v>0</v>
      </c>
      <c r="AC5828" t="n">
        <v>0</v>
      </c>
      <c r="AD5828" t="n">
        <v>0.85</v>
      </c>
      <c r="AE5828" t="n">
        <v>0.85</v>
      </c>
      <c r="AF5828" t="n">
        <v>0.85</v>
      </c>
      <c r="AG5828" t="n">
        <v>0.85</v>
      </c>
      <c r="AH5828" t="n">
        <v>0.93779739</v>
      </c>
      <c r="AI5828" t="n">
        <v>0.012845861</v>
      </c>
      <c r="AJ5828" t="n">
        <v>0.752948724</v>
      </c>
      <c r="AK5828" t="n">
        <v>0.0224437343515163</v>
      </c>
      <c r="AL5828" t="n">
        <v>0.645772987</v>
      </c>
    </row>
    <row r="5829">
      <c r="A5829" t="inlineStr">
        <is>
          <t>2025-08-31 19:00</t>
        </is>
      </c>
      <c r="B5829" t="n">
        <v>59215.68559659653</v>
      </c>
      <c r="C5829" t="n">
        <v>59013.24584614504</v>
      </c>
      <c r="D5829" t="n">
        <v>0.03114573047086</v>
      </c>
      <c r="E5829" t="n">
        <v>202.4086047210131</v>
      </c>
      <c r="F5829" t="n">
        <v>1.406604063265668e-06</v>
      </c>
      <c r="G5829" t="n">
        <v>0.0992199042750064</v>
      </c>
      <c r="H5829" t="n">
        <v>0.0974329745485768</v>
      </c>
      <c r="I5829" t="n">
        <v>0.1315177745796598</v>
      </c>
      <c r="J5829" t="n">
        <v>243</v>
      </c>
      <c r="K5829" t="n">
        <v>19</v>
      </c>
      <c r="L5829">
        <f>VLOOKUP(J5829,Clustering!$D$3:$E$367,2,FALSE)</f>
        <v/>
      </c>
      <c r="M5829" t="n">
        <v>0.656539104</v>
      </c>
      <c r="N5829" t="n">
        <v>0.582152067</v>
      </c>
      <c r="O5829" t="n">
        <v>0.582152067</v>
      </c>
      <c r="P5829" t="n">
        <v>0.937217517</v>
      </c>
      <c r="Q5829" t="n">
        <v>0.474213514</v>
      </c>
      <c r="R5829" t="n">
        <v>0.0974329745485768</v>
      </c>
      <c r="S5829" t="n">
        <v>1.406604063265668e-06</v>
      </c>
      <c r="T5829" t="n">
        <v>0.33058788</v>
      </c>
      <c r="U5829" t="n">
        <v>0.666411007</v>
      </c>
      <c r="V5829" t="n">
        <v>0.850080767</v>
      </c>
      <c r="W5829" t="n">
        <v>0.011205221</v>
      </c>
      <c r="X5829" t="n">
        <v>0.201753107</v>
      </c>
      <c r="Y5829" t="n">
        <v>0.1315177745796598</v>
      </c>
      <c r="Z5829" t="n">
        <v>0.775650375</v>
      </c>
      <c r="AA5829" t="n">
        <v>0.666411007</v>
      </c>
      <c r="AB5829" t="n">
        <v>0</v>
      </c>
      <c r="AC5829" t="n">
        <v>0</v>
      </c>
      <c r="AD5829" t="n">
        <v>0.85</v>
      </c>
      <c r="AE5829" t="n">
        <v>0.85</v>
      </c>
      <c r="AF5829" t="n">
        <v>0.85</v>
      </c>
      <c r="AG5829" t="n">
        <v>0.85</v>
      </c>
      <c r="AH5829" t="n">
        <v>0.937217517</v>
      </c>
      <c r="AI5829" t="n">
        <v>0.011205221</v>
      </c>
      <c r="AJ5829" t="n">
        <v>0.7642427389999999</v>
      </c>
      <c r="AK5829" t="n">
        <v>9.84622844285968e-07</v>
      </c>
      <c r="AL5829" t="n">
        <v>0.704850572</v>
      </c>
    </row>
    <row r="5830">
      <c r="A5830" t="inlineStr">
        <is>
          <t>2025-08-31 20:00</t>
        </is>
      </c>
      <c r="B5830" t="n">
        <v>56688.27326913489</v>
      </c>
      <c r="C5830" t="n">
        <v>56488.78897920004</v>
      </c>
      <c r="D5830" t="n">
        <v>0</v>
      </c>
      <c r="E5830" t="n">
        <v>199.4842899348522</v>
      </c>
      <c r="F5830" t="n">
        <v>0</v>
      </c>
      <c r="G5830" t="n">
        <v>0.09778641663473139</v>
      </c>
      <c r="H5830" t="n">
        <v>0.09552449360381091</v>
      </c>
      <c r="I5830" t="n">
        <v>0.1386695558042563</v>
      </c>
      <c r="J5830" t="n">
        <v>243</v>
      </c>
      <c r="K5830" t="n">
        <v>20</v>
      </c>
      <c r="L5830">
        <f>VLOOKUP(J5830,Clustering!$D$3:$E$367,2,FALSE)</f>
        <v/>
      </c>
      <c r="M5830" t="n">
        <v>0.667695488</v>
      </c>
      <c r="N5830" t="n">
        <v>0.585569635</v>
      </c>
      <c r="O5830" t="n">
        <v>0.585569635</v>
      </c>
      <c r="P5830" t="n">
        <v>0.935060796</v>
      </c>
      <c r="Q5830" t="n">
        <v>0.448054671</v>
      </c>
      <c r="R5830" t="n">
        <v>0.09552449360381091</v>
      </c>
      <c r="S5830" t="n">
        <v>0</v>
      </c>
      <c r="T5830" t="n">
        <v>0.065097476</v>
      </c>
      <c r="U5830" t="n">
        <v>0.666411007</v>
      </c>
      <c r="V5830" t="n">
        <v>0.850080767</v>
      </c>
      <c r="W5830" t="n">
        <v>0.011309943</v>
      </c>
      <c r="X5830" t="n">
        <v>0.139773624</v>
      </c>
      <c r="Y5830" t="n">
        <v>0.1386695558042563</v>
      </c>
      <c r="Z5830" t="n">
        <v>0.771933456</v>
      </c>
      <c r="AA5830" t="n">
        <v>0.666411007</v>
      </c>
      <c r="AB5830" t="n">
        <v>0</v>
      </c>
      <c r="AC5830" t="n">
        <v>0</v>
      </c>
      <c r="AD5830" t="n">
        <v>0.85</v>
      </c>
      <c r="AE5830" t="n">
        <v>0.85</v>
      </c>
      <c r="AF5830" t="n">
        <v>0.85</v>
      </c>
      <c r="AG5830" t="n">
        <v>0.85</v>
      </c>
      <c r="AH5830" t="n">
        <v>0.935060796</v>
      </c>
      <c r="AI5830" t="n">
        <v>0.011309943</v>
      </c>
      <c r="AJ5830" t="n">
        <v>0.767124661</v>
      </c>
      <c r="AK5830" t="n">
        <v>0</v>
      </c>
      <c r="AL5830" t="n">
        <v>0.712439075</v>
      </c>
    </row>
    <row r="5831">
      <c r="A5831" t="inlineStr">
        <is>
          <t>2025-08-31 21:00</t>
        </is>
      </c>
      <c r="B5831" t="n">
        <v>53253.3841699221</v>
      </c>
      <c r="C5831" t="n">
        <v>53057.09506943711</v>
      </c>
      <c r="D5831" t="n">
        <v>0</v>
      </c>
      <c r="E5831" t="n">
        <v>196.2891004849889</v>
      </c>
      <c r="F5831" t="n">
        <v>0</v>
      </c>
      <c r="G5831" t="n">
        <v>0.0962201472965632</v>
      </c>
      <c r="H5831" t="n">
        <v>0.0935959233859421</v>
      </c>
      <c r="I5831" t="n">
        <v>0.1436516955337506</v>
      </c>
      <c r="J5831" t="n">
        <v>243</v>
      </c>
      <c r="K5831" t="n">
        <v>21</v>
      </c>
      <c r="L5831">
        <f>VLOOKUP(J5831,Clustering!$D$3:$E$367,2,FALSE)</f>
        <v/>
      </c>
      <c r="M5831" t="n">
        <v>0.651159619</v>
      </c>
      <c r="N5831" t="n">
        <v>0.571364936</v>
      </c>
      <c r="O5831" t="n">
        <v>0.571364936</v>
      </c>
      <c r="P5831" t="n">
        <v>0.932812516</v>
      </c>
      <c r="Q5831" t="n">
        <v>0.42034382</v>
      </c>
      <c r="R5831" t="n">
        <v>0.0935959233859421</v>
      </c>
      <c r="S5831" t="n">
        <v>0</v>
      </c>
      <c r="T5831" t="n">
        <v>0</v>
      </c>
      <c r="U5831" t="n">
        <v>0.666411007</v>
      </c>
      <c r="V5831" t="n">
        <v>0.850080767</v>
      </c>
      <c r="W5831" t="n">
        <v>0.011414664</v>
      </c>
      <c r="X5831" t="n">
        <v>0.067558466</v>
      </c>
      <c r="Y5831" t="n">
        <v>0.1436516955337506</v>
      </c>
      <c r="Z5831" t="n">
        <v>0.7463285120000001</v>
      </c>
      <c r="AA5831" t="n">
        <v>0.666411007</v>
      </c>
      <c r="AB5831" t="n">
        <v>0</v>
      </c>
      <c r="AC5831" t="n">
        <v>0</v>
      </c>
      <c r="AD5831" t="n">
        <v>0.85</v>
      </c>
      <c r="AE5831" t="n">
        <v>0.85</v>
      </c>
      <c r="AF5831" t="n">
        <v>0.85</v>
      </c>
      <c r="AG5831" t="n">
        <v>0.85</v>
      </c>
      <c r="AH5831" t="n">
        <v>0.932812516</v>
      </c>
      <c r="AI5831" t="n">
        <v>0.011414664</v>
      </c>
      <c r="AJ5831" t="n">
        <v>0.748506092</v>
      </c>
      <c r="AK5831" t="n">
        <v>0</v>
      </c>
      <c r="AL5831" t="n">
        <v>0.38078244</v>
      </c>
    </row>
    <row r="5832">
      <c r="A5832" t="inlineStr">
        <is>
          <t>2025-08-31 22:00</t>
        </is>
      </c>
      <c r="B5832" t="n">
        <v>49528.1745523381</v>
      </c>
      <c r="C5832" t="n">
        <v>49331.64131998798</v>
      </c>
      <c r="D5832" t="n">
        <v>0</v>
      </c>
      <c r="E5832" t="n">
        <v>196.5332323501226</v>
      </c>
      <c r="F5832" t="n">
        <v>0</v>
      </c>
      <c r="G5832" t="n">
        <v>0.0963398197794718</v>
      </c>
      <c r="H5832" t="n">
        <v>0.09349547702042819</v>
      </c>
      <c r="I5832" t="n">
        <v>0.1477499072467216</v>
      </c>
      <c r="J5832" t="n">
        <v>243</v>
      </c>
      <c r="K5832" t="n">
        <v>22</v>
      </c>
      <c r="L5832">
        <f>VLOOKUP(J5832,Clustering!$D$3:$E$367,2,FALSE)</f>
        <v/>
      </c>
      <c r="M5832" t="n">
        <v>0.614689704</v>
      </c>
      <c r="N5832" t="n">
        <v>0.545698664</v>
      </c>
      <c r="O5832" t="n">
        <v>0.545698664</v>
      </c>
      <c r="P5832" t="n">
        <v>0.930198</v>
      </c>
      <c r="Q5832" t="n">
        <v>0.410493576</v>
      </c>
      <c r="R5832" t="n">
        <v>0.09349547702042819</v>
      </c>
      <c r="S5832" t="n">
        <v>0</v>
      </c>
      <c r="T5832" t="n">
        <v>0</v>
      </c>
      <c r="U5832" t="n">
        <v>0.66559707</v>
      </c>
      <c r="V5832" t="n">
        <v>0.850080767</v>
      </c>
      <c r="W5832" t="n">
        <v>0.011659015</v>
      </c>
      <c r="X5832" t="n">
        <v>0.03135958</v>
      </c>
      <c r="Y5832" t="n">
        <v>0.1477499072467216</v>
      </c>
      <c r="Z5832" t="n">
        <v>0.664205488</v>
      </c>
      <c r="AA5832" t="n">
        <v>0.66559707</v>
      </c>
      <c r="AB5832" t="n">
        <v>0</v>
      </c>
      <c r="AC5832" t="n">
        <v>0</v>
      </c>
      <c r="AD5832" t="n">
        <v>0.85</v>
      </c>
      <c r="AE5832" t="n">
        <v>0.85</v>
      </c>
      <c r="AF5832" t="n">
        <v>0.85</v>
      </c>
      <c r="AG5832" t="n">
        <v>0.85</v>
      </c>
      <c r="AH5832" t="n">
        <v>0.930198</v>
      </c>
      <c r="AI5832" t="n">
        <v>0.011659015</v>
      </c>
      <c r="AJ5832" t="n">
        <v>0.6958372819999999</v>
      </c>
      <c r="AK5832" t="n">
        <v>0</v>
      </c>
      <c r="AL5832" t="n">
        <v>0.154009765</v>
      </c>
    </row>
    <row r="5833">
      <c r="A5833" t="inlineStr">
        <is>
          <t>2025-08-31 23:00</t>
        </is>
      </c>
      <c r="B5833" t="n">
        <v>45503.64066879452</v>
      </c>
      <c r="C5833" t="n">
        <v>45300.62860518556</v>
      </c>
      <c r="D5833" t="n">
        <v>0</v>
      </c>
      <c r="E5833" t="n">
        <v>203.0120636089642</v>
      </c>
      <c r="F5833" t="n">
        <v>0</v>
      </c>
      <c r="G5833" t="n">
        <v>0.09951571745537451</v>
      </c>
      <c r="H5833" t="n">
        <v>0.0965892250782593</v>
      </c>
      <c r="I5833" t="n">
        <v>0.1524106186065711</v>
      </c>
      <c r="J5833" t="n">
        <v>243</v>
      </c>
      <c r="K5833" t="n">
        <v>23</v>
      </c>
      <c r="L5833">
        <f>VLOOKUP(J5833,Clustering!$D$3:$E$367,2,FALSE)</f>
        <v/>
      </c>
      <c r="M5833" t="n">
        <v>0.591420838</v>
      </c>
      <c r="N5833" t="n">
        <v>0.547540562</v>
      </c>
      <c r="O5833" t="n">
        <v>0.547540562</v>
      </c>
      <c r="P5833" t="n">
        <v>0.910950279</v>
      </c>
      <c r="Q5833" t="n">
        <v>0.367425357</v>
      </c>
      <c r="R5833" t="n">
        <v>0.0965892250782593</v>
      </c>
      <c r="S5833" t="n">
        <v>0</v>
      </c>
      <c r="T5833" t="n">
        <v>0</v>
      </c>
      <c r="U5833" t="n">
        <v>0.662192621</v>
      </c>
      <c r="V5833" t="n">
        <v>0.850080767</v>
      </c>
      <c r="W5833" t="n">
        <v>0.011938273</v>
      </c>
      <c r="X5833" t="n">
        <v>0.024002191</v>
      </c>
      <c r="Y5833" t="n">
        <v>0.1524106186065711</v>
      </c>
      <c r="Z5833" t="n">
        <v>0.582722187</v>
      </c>
      <c r="AA5833" t="n">
        <v>0.662192621</v>
      </c>
      <c r="AB5833" t="n">
        <v>0</v>
      </c>
      <c r="AC5833" t="n">
        <v>0</v>
      </c>
      <c r="AD5833" t="n">
        <v>0.85</v>
      </c>
      <c r="AE5833" t="n">
        <v>0.85</v>
      </c>
      <c r="AF5833" t="n">
        <v>0.85</v>
      </c>
      <c r="AG5833" t="n">
        <v>0.85</v>
      </c>
      <c r="AH5833" t="n">
        <v>0.910950279</v>
      </c>
      <c r="AI5833" t="n">
        <v>0.011938273</v>
      </c>
      <c r="AJ5833" t="n">
        <v>0.6333993409999999</v>
      </c>
      <c r="AK5833" t="n">
        <v>0</v>
      </c>
      <c r="AL5833" t="n">
        <v>0.135309524</v>
      </c>
    </row>
    <row r="5834">
      <c r="A5834" t="inlineStr">
        <is>
          <t>2025-09-01 00:00</t>
        </is>
      </c>
      <c r="B5834" t="n">
        <v>63275.95357026055</v>
      </c>
      <c r="C5834" t="n">
        <v>63069.10654427835</v>
      </c>
      <c r="D5834" t="n">
        <v>0</v>
      </c>
      <c r="E5834" t="n">
        <v>206.8470259821958</v>
      </c>
      <c r="F5834" t="n">
        <v>0</v>
      </c>
      <c r="G5834" t="n">
        <v>0.1013956009716646</v>
      </c>
      <c r="H5834" t="n">
        <v>0.0982767240188944</v>
      </c>
      <c r="I5834" t="n">
        <v>0.1577677581006509</v>
      </c>
      <c r="J5834" t="n">
        <v>244</v>
      </c>
      <c r="K5834" t="n">
        <v>0</v>
      </c>
      <c r="L5834">
        <f>VLOOKUP(J5834,Clustering!$D$3:$E$367,2,FALSE)</f>
        <v/>
      </c>
      <c r="M5834" t="n">
        <v>0.381119827</v>
      </c>
      <c r="N5834" t="n">
        <v>0.348223176</v>
      </c>
      <c r="O5834" t="n">
        <v>0.348223176</v>
      </c>
      <c r="P5834" t="n">
        <v>0.8718444440000001</v>
      </c>
      <c r="Q5834" t="n">
        <v>0.315883675</v>
      </c>
      <c r="R5834" t="n">
        <v>0.0982767240188944</v>
      </c>
      <c r="S5834" t="n">
        <v>0</v>
      </c>
      <c r="T5834" t="n">
        <v>0</v>
      </c>
      <c r="U5834" t="n">
        <v>0.657144646</v>
      </c>
      <c r="V5834" t="n">
        <v>0.850080767</v>
      </c>
      <c r="W5834" t="n">
        <v>0.011798644</v>
      </c>
      <c r="X5834" t="n">
        <v>0.001215481</v>
      </c>
      <c r="Y5834" t="n">
        <v>0.1577677581006509</v>
      </c>
      <c r="Z5834" t="n">
        <v>0.391221719</v>
      </c>
      <c r="AA5834" t="n">
        <v>0.657144646</v>
      </c>
      <c r="AB5834" t="n">
        <v>0</v>
      </c>
      <c r="AC5834" t="n">
        <v>0</v>
      </c>
      <c r="AD5834" t="n">
        <v>0.85</v>
      </c>
      <c r="AE5834" t="n">
        <v>0.85</v>
      </c>
      <c r="AF5834" t="n">
        <v>0.85</v>
      </c>
      <c r="AG5834" t="n">
        <v>0.85</v>
      </c>
      <c r="AH5834" t="n">
        <v>0.8718444440000001</v>
      </c>
      <c r="AI5834" t="n">
        <v>0.011798644</v>
      </c>
      <c r="AJ5834" t="n">
        <v>0.485284001</v>
      </c>
      <c r="AK5834" t="n">
        <v>0</v>
      </c>
      <c r="AL5834" t="n">
        <v>0.00292049</v>
      </c>
    </row>
    <row r="5835">
      <c r="A5835" t="inlineStr">
        <is>
          <t>2025-09-01 01:00</t>
        </is>
      </c>
      <c r="B5835" t="n">
        <v>61986.58523758539</v>
      </c>
      <c r="C5835" t="n">
        <v>61778.96759772464</v>
      </c>
      <c r="D5835" t="n">
        <v>0</v>
      </c>
      <c r="E5835" t="n">
        <v>207.6176398607473</v>
      </c>
      <c r="F5835" t="n">
        <v>0</v>
      </c>
      <c r="G5835" t="n">
        <v>0.1017733528729153</v>
      </c>
      <c r="H5835" t="n">
        <v>0.0984575274768196</v>
      </c>
      <c r="I5835" t="n">
        <v>0.1617052556287996</v>
      </c>
      <c r="J5835" t="n">
        <v>244</v>
      </c>
      <c r="K5835" t="n">
        <v>1</v>
      </c>
      <c r="L5835">
        <f>VLOOKUP(J5835,Clustering!$D$3:$E$367,2,FALSE)</f>
        <v/>
      </c>
      <c r="M5835" t="n">
        <v>0.366743815</v>
      </c>
      <c r="N5835" t="n">
        <v>0.332310679</v>
      </c>
      <c r="O5835" t="n">
        <v>0.332310679</v>
      </c>
      <c r="P5835" t="n">
        <v>0.876045981</v>
      </c>
      <c r="Q5835" t="n">
        <v>0.28157679</v>
      </c>
      <c r="R5835" t="n">
        <v>0.0984575274768196</v>
      </c>
      <c r="S5835" t="n">
        <v>0</v>
      </c>
      <c r="T5835" t="n">
        <v>0</v>
      </c>
      <c r="U5835" t="n">
        <v>0.657144646</v>
      </c>
      <c r="V5835" t="n">
        <v>0.850080767</v>
      </c>
      <c r="W5835" t="n">
        <v>0.009774025</v>
      </c>
      <c r="X5835" t="n">
        <v>0.000819675</v>
      </c>
      <c r="Y5835" t="n">
        <v>0.1617052556287996</v>
      </c>
      <c r="Z5835" t="n">
        <v>0.378562388</v>
      </c>
      <c r="AA5835" t="n">
        <v>0.657144646</v>
      </c>
      <c r="AB5835" t="n">
        <v>0</v>
      </c>
      <c r="AC5835" t="n">
        <v>0</v>
      </c>
      <c r="AD5835" t="n">
        <v>0.85</v>
      </c>
      <c r="AE5835" t="n">
        <v>0.85</v>
      </c>
      <c r="AF5835" t="n">
        <v>0.85</v>
      </c>
      <c r="AG5835" t="n">
        <v>0.85</v>
      </c>
      <c r="AH5835" t="n">
        <v>0.876045981</v>
      </c>
      <c r="AI5835" t="n">
        <v>0.009774025</v>
      </c>
      <c r="AJ5835" t="n">
        <v>0.477697004</v>
      </c>
      <c r="AK5835" t="n">
        <v>0</v>
      </c>
      <c r="AL5835" t="n">
        <v>0</v>
      </c>
    </row>
    <row r="5836">
      <c r="A5836" t="inlineStr">
        <is>
          <t>2025-09-01 02:00</t>
        </is>
      </c>
      <c r="B5836" t="n">
        <v>61306.05426014809</v>
      </c>
      <c r="C5836" t="n">
        <v>61096.03372340903</v>
      </c>
      <c r="D5836" t="n">
        <v>0</v>
      </c>
      <c r="E5836" t="n">
        <v>210.0205367390612</v>
      </c>
      <c r="F5836" t="n">
        <v>0</v>
      </c>
      <c r="G5836" t="n">
        <v>0.1029512434995398</v>
      </c>
      <c r="H5836" t="n">
        <v>0.0994619911319596</v>
      </c>
      <c r="I5836" t="n">
        <v>0.1660177529215338</v>
      </c>
      <c r="J5836" t="n">
        <v>244</v>
      </c>
      <c r="K5836" t="n">
        <v>2</v>
      </c>
      <c r="L5836">
        <f>VLOOKUP(J5836,Clustering!$D$3:$E$367,2,FALSE)</f>
        <v/>
      </c>
      <c r="M5836" t="n">
        <v>0.346786731</v>
      </c>
      <c r="N5836" t="n">
        <v>0.322010645</v>
      </c>
      <c r="O5836" t="n">
        <v>0.322010645</v>
      </c>
      <c r="P5836" t="n">
        <v>0.8763003110000001</v>
      </c>
      <c r="Q5836" t="n">
        <v>0.249247464</v>
      </c>
      <c r="R5836" t="n">
        <v>0.0994619911319596</v>
      </c>
      <c r="S5836" t="n">
        <v>0</v>
      </c>
      <c r="T5836" t="n">
        <v>0</v>
      </c>
      <c r="U5836" t="n">
        <v>0.657144646</v>
      </c>
      <c r="V5836" t="n">
        <v>0.850080767</v>
      </c>
      <c r="W5836" t="n">
        <v>0.009843839</v>
      </c>
      <c r="X5836" t="n">
        <v>0.000799989</v>
      </c>
      <c r="Y5836" t="n">
        <v>0.1660177529215338</v>
      </c>
      <c r="Z5836" t="n">
        <v>0.37270639</v>
      </c>
      <c r="AA5836" t="n">
        <v>0.657144646</v>
      </c>
      <c r="AB5836" t="n">
        <v>0</v>
      </c>
      <c r="AC5836" t="n">
        <v>0</v>
      </c>
      <c r="AD5836" t="n">
        <v>0.85</v>
      </c>
      <c r="AE5836" t="n">
        <v>0.85</v>
      </c>
      <c r="AF5836" t="n">
        <v>0.85</v>
      </c>
      <c r="AG5836" t="n">
        <v>0.85</v>
      </c>
      <c r="AH5836" t="n">
        <v>0.8763003110000001</v>
      </c>
      <c r="AI5836" t="n">
        <v>0.009843839</v>
      </c>
      <c r="AJ5836" t="n">
        <v>0.474907386</v>
      </c>
      <c r="AK5836" t="n">
        <v>0</v>
      </c>
      <c r="AL5836" t="n">
        <v>0</v>
      </c>
    </row>
    <row r="5837">
      <c r="A5837" t="inlineStr">
        <is>
          <t>2025-09-01 03:00</t>
        </is>
      </c>
      <c r="B5837" t="n">
        <v>60878.85482359953</v>
      </c>
      <c r="C5837" t="n">
        <v>60656.78537601515</v>
      </c>
      <c r="D5837" t="n">
        <v>0</v>
      </c>
      <c r="E5837" t="n">
        <v>222.0694475843762</v>
      </c>
      <c r="F5837" t="n">
        <v>0</v>
      </c>
      <c r="G5837" t="n">
        <v>0.1088575723452824</v>
      </c>
      <c r="H5837" t="n">
        <v>0.1055691301552105</v>
      </c>
      <c r="I5837" t="n">
        <v>0.1682945372065178</v>
      </c>
      <c r="J5837" t="n">
        <v>244</v>
      </c>
      <c r="K5837" t="n">
        <v>3</v>
      </c>
      <c r="L5837">
        <f>VLOOKUP(J5837,Clustering!$D$3:$E$367,2,FALSE)</f>
        <v/>
      </c>
      <c r="M5837" t="n">
        <v>0.333804547</v>
      </c>
      <c r="N5837" t="n">
        <v>0.317062764</v>
      </c>
      <c r="O5837" t="n">
        <v>0.317062764</v>
      </c>
      <c r="P5837" t="n">
        <v>0.875608533</v>
      </c>
      <c r="Q5837" t="n">
        <v>0.234378227</v>
      </c>
      <c r="R5837" t="n">
        <v>0.1055691301552105</v>
      </c>
      <c r="S5837" t="n">
        <v>0</v>
      </c>
      <c r="T5837" t="n">
        <v>0</v>
      </c>
      <c r="U5837" t="n">
        <v>0.657144646</v>
      </c>
      <c r="V5837" t="n">
        <v>0.850080767</v>
      </c>
      <c r="W5837" t="n">
        <v>0.009808931999999999</v>
      </c>
      <c r="X5837" t="n">
        <v>0.000799989</v>
      </c>
      <c r="Y5837" t="n">
        <v>0.1682945372065178</v>
      </c>
      <c r="Z5837" t="n">
        <v>0.376388281</v>
      </c>
      <c r="AA5837" t="n">
        <v>0.657144646</v>
      </c>
      <c r="AB5837" t="n">
        <v>0</v>
      </c>
      <c r="AC5837" t="n">
        <v>0</v>
      </c>
      <c r="AD5837" t="n">
        <v>0.85</v>
      </c>
      <c r="AE5837" t="n">
        <v>0.85</v>
      </c>
      <c r="AF5837" t="n">
        <v>0.85</v>
      </c>
      <c r="AG5837" t="n">
        <v>0.85</v>
      </c>
      <c r="AH5837" t="n">
        <v>0.875608533</v>
      </c>
      <c r="AI5837" t="n">
        <v>0.009808931999999999</v>
      </c>
      <c r="AJ5837" t="n">
        <v>0.477077873</v>
      </c>
      <c r="AK5837" t="n">
        <v>0</v>
      </c>
      <c r="AL5837" t="n">
        <v>0</v>
      </c>
    </row>
    <row r="5838">
      <c r="A5838" t="inlineStr">
        <is>
          <t>2025-09-01 04:00</t>
        </is>
      </c>
      <c r="B5838" t="n">
        <v>61027.50881258989</v>
      </c>
      <c r="C5838" t="n">
        <v>60784.09107778648</v>
      </c>
      <c r="D5838" t="n">
        <v>0</v>
      </c>
      <c r="E5838" t="n">
        <v>243.4177348034087</v>
      </c>
      <c r="F5838" t="n">
        <v>0</v>
      </c>
      <c r="G5838" t="n">
        <v>0.1193224190212787</v>
      </c>
      <c r="H5838" t="n">
        <v>0.1165981410886474</v>
      </c>
      <c r="I5838" t="n">
        <v>0.1685623941812217</v>
      </c>
      <c r="J5838" t="n">
        <v>244</v>
      </c>
      <c r="K5838" t="n">
        <v>4</v>
      </c>
      <c r="L5838">
        <f>VLOOKUP(J5838,Clustering!$D$3:$E$367,2,FALSE)</f>
        <v/>
      </c>
      <c r="M5838" t="n">
        <v>0.335014067</v>
      </c>
      <c r="N5838" t="n">
        <v>0.318391928</v>
      </c>
      <c r="O5838" t="n">
        <v>0.318391928</v>
      </c>
      <c r="P5838" t="n">
        <v>0.8768700109999999</v>
      </c>
      <c r="Q5838" t="n">
        <v>0.21500316</v>
      </c>
      <c r="R5838" t="n">
        <v>0.1165981410886474</v>
      </c>
      <c r="S5838" t="n">
        <v>0</v>
      </c>
      <c r="T5838" t="n">
        <v>0</v>
      </c>
      <c r="U5838" t="n">
        <v>0.657144646</v>
      </c>
      <c r="V5838" t="n">
        <v>0.850080767</v>
      </c>
      <c r="W5838" t="n">
        <v>0.009948561</v>
      </c>
      <c r="X5838" t="n">
        <v>0.000799989</v>
      </c>
      <c r="Y5838" t="n">
        <v>0.1685623941812217</v>
      </c>
      <c r="Z5838" t="n">
        <v>0.396518585</v>
      </c>
      <c r="AA5838" t="n">
        <v>0.657144646</v>
      </c>
      <c r="AB5838" t="n">
        <v>0</v>
      </c>
      <c r="AC5838" t="n">
        <v>0</v>
      </c>
      <c r="AD5838" t="n">
        <v>0.85</v>
      </c>
      <c r="AE5838" t="n">
        <v>0.85</v>
      </c>
      <c r="AF5838" t="n">
        <v>0.85</v>
      </c>
      <c r="AG5838" t="n">
        <v>0.85</v>
      </c>
      <c r="AH5838" t="n">
        <v>0.8768700109999999</v>
      </c>
      <c r="AI5838" t="n">
        <v>0.009948561</v>
      </c>
      <c r="AJ5838" t="n">
        <v>0.490136092</v>
      </c>
      <c r="AK5838" t="n">
        <v>0</v>
      </c>
      <c r="AL5838" t="n">
        <v>0</v>
      </c>
    </row>
    <row r="5839">
      <c r="A5839" t="inlineStr">
        <is>
          <t>2025-09-01 05:00</t>
        </is>
      </c>
      <c r="B5839" t="n">
        <v>64779.63810177537</v>
      </c>
      <c r="C5839" t="n">
        <v>64515.50806589307</v>
      </c>
      <c r="D5839" t="n">
        <v>0.2024451917417998</v>
      </c>
      <c r="E5839" t="n">
        <v>263.9275906905708</v>
      </c>
      <c r="F5839" t="n">
        <v>9.142833543719084e-06</v>
      </c>
      <c r="G5839" t="n">
        <v>0.1293762699463582</v>
      </c>
      <c r="H5839" t="n">
        <v>0.1270244738290003</v>
      </c>
      <c r="I5839" t="n">
        <v>0.1718838206675513</v>
      </c>
      <c r="J5839" t="n">
        <v>244</v>
      </c>
      <c r="K5839" t="n">
        <v>5</v>
      </c>
      <c r="L5839">
        <f>VLOOKUP(J5839,Clustering!$D$3:$E$367,2,FALSE)</f>
        <v/>
      </c>
      <c r="M5839" t="n">
        <v>0.34255341</v>
      </c>
      <c r="N5839" t="n">
        <v>0.321202104</v>
      </c>
      <c r="O5839" t="n">
        <v>0.321202104</v>
      </c>
      <c r="P5839" t="n">
        <v>0.878192529</v>
      </c>
      <c r="Q5839" t="n">
        <v>0.211824047</v>
      </c>
      <c r="R5839" t="n">
        <v>0.1270244738290003</v>
      </c>
      <c r="S5839" t="n">
        <v>9.142833543719084e-06</v>
      </c>
      <c r="T5839" t="n">
        <v>0</v>
      </c>
      <c r="U5839" t="n">
        <v>0.657144646</v>
      </c>
      <c r="V5839" t="n">
        <v>0.850080767</v>
      </c>
      <c r="W5839" t="n">
        <v>0.010053282</v>
      </c>
      <c r="X5839" t="n">
        <v>0.000799989</v>
      </c>
      <c r="Y5839" t="n">
        <v>0.1718838206675513</v>
      </c>
      <c r="Z5839" t="n">
        <v>0.458964825</v>
      </c>
      <c r="AA5839" t="n">
        <v>0.657144646</v>
      </c>
      <c r="AB5839" t="n">
        <v>0</v>
      </c>
      <c r="AC5839" t="n">
        <v>0</v>
      </c>
      <c r="AD5839" t="n">
        <v>0.85</v>
      </c>
      <c r="AE5839" t="n">
        <v>0.85</v>
      </c>
      <c r="AF5839" t="n">
        <v>0.85</v>
      </c>
      <c r="AG5839" t="n">
        <v>0.85</v>
      </c>
      <c r="AH5839" t="n">
        <v>0.878192529</v>
      </c>
      <c r="AI5839" t="n">
        <v>0.010053282</v>
      </c>
      <c r="AJ5839" t="n">
        <v>0.524149093</v>
      </c>
      <c r="AK5839" t="n">
        <v>6.399983480603359e-06</v>
      </c>
      <c r="AL5839" t="n">
        <v>0</v>
      </c>
    </row>
    <row r="5840">
      <c r="A5840" t="inlineStr">
        <is>
          <t>2025-09-01 06:00</t>
        </is>
      </c>
      <c r="B5840" t="n">
        <v>72633.05717356013</v>
      </c>
      <c r="C5840" t="n">
        <v>71531.34182101568</v>
      </c>
      <c r="D5840" t="n">
        <v>831.0526829407196</v>
      </c>
      <c r="E5840" t="n">
        <v>270.6626696037257</v>
      </c>
      <c r="F5840" t="n">
        <v>0.0375320168427557</v>
      </c>
      <c r="G5840" t="n">
        <v>0.1326777792175126</v>
      </c>
      <c r="H5840" t="n">
        <v>0.130459739529579</v>
      </c>
      <c r="I5840" t="n">
        <v>0.1727677486840744</v>
      </c>
      <c r="J5840" t="n">
        <v>244</v>
      </c>
      <c r="K5840" t="n">
        <v>6</v>
      </c>
      <c r="L5840">
        <f>VLOOKUP(J5840,Clustering!$D$3:$E$367,2,FALSE)</f>
        <v/>
      </c>
      <c r="M5840" t="n">
        <v>0.353502448</v>
      </c>
      <c r="N5840" t="n">
        <v>0.331480445</v>
      </c>
      <c r="O5840" t="n">
        <v>0.331480445</v>
      </c>
      <c r="P5840" t="n">
        <v>0.879138638</v>
      </c>
      <c r="Q5840" t="n">
        <v>0.246681644</v>
      </c>
      <c r="R5840" t="n">
        <v>0.130459739529579</v>
      </c>
      <c r="S5840" t="n">
        <v>0.0375320168427557</v>
      </c>
      <c r="T5840" t="n">
        <v>0</v>
      </c>
      <c r="U5840" t="n">
        <v>0.657144646</v>
      </c>
      <c r="V5840" t="n">
        <v>0.850080767</v>
      </c>
      <c r="W5840" t="n">
        <v>0.01008819</v>
      </c>
      <c r="X5840" t="n">
        <v>0.000799989</v>
      </c>
      <c r="Y5840" t="n">
        <v>0.1727677486840744</v>
      </c>
      <c r="Z5840" t="n">
        <v>0.541337259</v>
      </c>
      <c r="AA5840" t="n">
        <v>0.657144646</v>
      </c>
      <c r="AB5840" t="n">
        <v>0</v>
      </c>
      <c r="AC5840" t="n">
        <v>0</v>
      </c>
      <c r="AD5840" t="n">
        <v>0.85</v>
      </c>
      <c r="AE5840" t="n">
        <v>0.85</v>
      </c>
      <c r="AF5840" t="n">
        <v>0.85</v>
      </c>
      <c r="AG5840" t="n">
        <v>0.85</v>
      </c>
      <c r="AH5840" t="n">
        <v>0.879138638</v>
      </c>
      <c r="AI5840" t="n">
        <v>0.01008819</v>
      </c>
      <c r="AJ5840" t="n">
        <v>0.554206576</v>
      </c>
      <c r="AK5840" t="n">
        <v>0.026272411789929</v>
      </c>
      <c r="AL5840" t="n">
        <v>0.000177788</v>
      </c>
    </row>
    <row r="5841">
      <c r="A5841" t="inlineStr">
        <is>
          <t>2025-09-01 07:00</t>
        </is>
      </c>
      <c r="B5841" t="n">
        <v>79601.39965822348</v>
      </c>
      <c r="C5841" t="n">
        <v>75919.2004605355</v>
      </c>
      <c r="D5841" t="n">
        <v>3425.962545133187</v>
      </c>
      <c r="E5841" t="n">
        <v>256.236652554799</v>
      </c>
      <c r="F5841" t="n">
        <v>0.1547233846735096</v>
      </c>
      <c r="G5841" t="n">
        <v>0.1256062022327446</v>
      </c>
      <c r="H5841" t="n">
        <v>0.1235289403091132</v>
      </c>
      <c r="I5841" t="n">
        <v>0.1631516832922011</v>
      </c>
      <c r="J5841" t="n">
        <v>244</v>
      </c>
      <c r="K5841" t="n">
        <v>7</v>
      </c>
      <c r="L5841">
        <f>VLOOKUP(J5841,Clustering!$D$3:$E$367,2,FALSE)</f>
        <v/>
      </c>
      <c r="M5841" t="n">
        <v>0.393335981</v>
      </c>
      <c r="N5841" t="n">
        <v>0.348588006</v>
      </c>
      <c r="O5841" t="n">
        <v>0.348588006</v>
      </c>
      <c r="P5841" t="n">
        <v>0.879901629</v>
      </c>
      <c r="Q5841" t="n">
        <v>0.30623369</v>
      </c>
      <c r="R5841" t="n">
        <v>0.1235289403091132</v>
      </c>
      <c r="S5841" t="n">
        <v>0.1547233846735096</v>
      </c>
      <c r="T5841" t="n">
        <v>0</v>
      </c>
      <c r="U5841" t="n">
        <v>0.657144646</v>
      </c>
      <c r="V5841" t="n">
        <v>0.850080767</v>
      </c>
      <c r="W5841" t="n">
        <v>0.011938273</v>
      </c>
      <c r="X5841" t="n">
        <v>0.017261339</v>
      </c>
      <c r="Y5841" t="n">
        <v>0.1631516832922011</v>
      </c>
      <c r="Z5841" t="n">
        <v>0.5364122690000001</v>
      </c>
      <c r="AA5841" t="n">
        <v>0.657144646</v>
      </c>
      <c r="AB5841" t="n">
        <v>0</v>
      </c>
      <c r="AC5841" t="n">
        <v>0</v>
      </c>
      <c r="AD5841" t="n">
        <v>0.85</v>
      </c>
      <c r="AE5841" t="n">
        <v>0.85</v>
      </c>
      <c r="AF5841" t="n">
        <v>0.85</v>
      </c>
      <c r="AG5841" t="n">
        <v>0.85</v>
      </c>
      <c r="AH5841" t="n">
        <v>0.879901629</v>
      </c>
      <c r="AI5841" t="n">
        <v>0.011938273</v>
      </c>
      <c r="AJ5841" t="n">
        <v>0.562152379</v>
      </c>
      <c r="AK5841" t="n">
        <v>0.1083063692714567</v>
      </c>
      <c r="AL5841" t="n">
        <v>0.003822438</v>
      </c>
    </row>
    <row r="5842">
      <c r="A5842" t="inlineStr">
        <is>
          <t>2025-09-01 08:00</t>
        </is>
      </c>
      <c r="B5842" t="n">
        <v>80323.89286252519</v>
      </c>
      <c r="C5842" t="n">
        <v>73737.18683618701</v>
      </c>
      <c r="D5842" t="n">
        <v>6320.062292175571</v>
      </c>
      <c r="E5842" t="n">
        <v>266.6437341625943</v>
      </c>
      <c r="F5842" t="n">
        <v>0.2854267716913434</v>
      </c>
      <c r="G5842" t="n">
        <v>0.1307077128248011</v>
      </c>
      <c r="H5842" t="n">
        <v>0.1288726869544578</v>
      </c>
      <c r="I5842" t="n">
        <v>0.1638748971239019</v>
      </c>
      <c r="J5842" t="n">
        <v>244</v>
      </c>
      <c r="K5842" t="n">
        <v>8</v>
      </c>
      <c r="L5842">
        <f>VLOOKUP(J5842,Clustering!$D$3:$E$367,2,FALSE)</f>
        <v/>
      </c>
      <c r="M5842" t="n">
        <v>0.430139954</v>
      </c>
      <c r="N5842" t="n">
        <v>0.362268139</v>
      </c>
      <c r="O5842" t="n">
        <v>0.362268139</v>
      </c>
      <c r="P5842" t="n">
        <v>0.880684967</v>
      </c>
      <c r="Q5842" t="n">
        <v>0.346848736</v>
      </c>
      <c r="R5842" t="n">
        <v>0.1288726869544578</v>
      </c>
      <c r="S5842" t="n">
        <v>0.2854267716913434</v>
      </c>
      <c r="T5842" t="n">
        <v>0</v>
      </c>
      <c r="U5842" t="n">
        <v>0.657144646</v>
      </c>
      <c r="V5842" t="n">
        <v>0.850080767</v>
      </c>
      <c r="W5842" t="n">
        <v>0.010821241</v>
      </c>
      <c r="X5842" t="n">
        <v>0.009650551</v>
      </c>
      <c r="Y5842" t="n">
        <v>0.1638748971239019</v>
      </c>
      <c r="Z5842" t="n">
        <v>0.485100193</v>
      </c>
      <c r="AA5842" t="n">
        <v>0.657144646</v>
      </c>
      <c r="AB5842" t="n">
        <v>0</v>
      </c>
      <c r="AC5842" t="n">
        <v>0</v>
      </c>
      <c r="AD5842" t="n">
        <v>0.85</v>
      </c>
      <c r="AE5842" t="n">
        <v>0.85</v>
      </c>
      <c r="AF5842" t="n">
        <v>0.85</v>
      </c>
      <c r="AG5842" t="n">
        <v>0.85</v>
      </c>
      <c r="AH5842" t="n">
        <v>0.880684967</v>
      </c>
      <c r="AI5842" t="n">
        <v>0.010821241</v>
      </c>
      <c r="AJ5842" t="n">
        <v>0.530529597</v>
      </c>
      <c r="AK5842" t="n">
        <v>0.1997987401839404</v>
      </c>
      <c r="AL5842" t="n">
        <v>8.88939e-05</v>
      </c>
    </row>
    <row r="5843">
      <c r="A5843" t="inlineStr">
        <is>
          <t>2025-09-01 09:00</t>
        </is>
      </c>
      <c r="B5843" t="n">
        <v>79862.03324796044</v>
      </c>
      <c r="C5843" t="n">
        <v>70615.4523067322</v>
      </c>
      <c r="D5843" t="n">
        <v>8955.381015968132</v>
      </c>
      <c r="E5843" t="n">
        <v>291.1999252601155</v>
      </c>
      <c r="F5843" t="n">
        <v>0.4044430852870331</v>
      </c>
      <c r="G5843" t="n">
        <v>0.1427450614020174</v>
      </c>
      <c r="H5843" t="n">
        <v>0.1414485719168103</v>
      </c>
      <c r="I5843" t="n">
        <v>0.1661784671063562</v>
      </c>
      <c r="J5843" t="n">
        <v>244</v>
      </c>
      <c r="K5843" t="n">
        <v>9</v>
      </c>
      <c r="L5843">
        <f>VLOOKUP(J5843,Clustering!$D$3:$E$367,2,FALSE)</f>
        <v/>
      </c>
      <c r="M5843" t="n">
        <v>0.432276773</v>
      </c>
      <c r="N5843" t="n">
        <v>0.355221993</v>
      </c>
      <c r="O5843" t="n">
        <v>0.355221993</v>
      </c>
      <c r="P5843" t="n">
        <v>0.881030856</v>
      </c>
      <c r="Q5843" t="n">
        <v>0.359239766</v>
      </c>
      <c r="R5843" t="n">
        <v>0.1414485719168103</v>
      </c>
      <c r="S5843" t="n">
        <v>0.4044430852870331</v>
      </c>
      <c r="T5843" t="n">
        <v>0.040275049</v>
      </c>
      <c r="U5843" t="n">
        <v>0.657144646</v>
      </c>
      <c r="V5843" t="n">
        <v>0.850080767</v>
      </c>
      <c r="W5843" t="n">
        <v>0.01096087</v>
      </c>
      <c r="X5843" t="n">
        <v>0.000799989</v>
      </c>
      <c r="Y5843" t="n">
        <v>0.1661784671063562</v>
      </c>
      <c r="Z5843" t="n">
        <v>0.44069996</v>
      </c>
      <c r="AA5843" t="n">
        <v>0.657144646</v>
      </c>
      <c r="AB5843" t="n">
        <v>0</v>
      </c>
      <c r="AC5843" t="n">
        <v>0</v>
      </c>
      <c r="AD5843" t="n">
        <v>0.85</v>
      </c>
      <c r="AE5843" t="n">
        <v>0.85</v>
      </c>
      <c r="AF5843" t="n">
        <v>0.85</v>
      </c>
      <c r="AG5843" t="n">
        <v>0.85</v>
      </c>
      <c r="AH5843" t="n">
        <v>0.881030856</v>
      </c>
      <c r="AI5843" t="n">
        <v>0.01096087</v>
      </c>
      <c r="AJ5843" t="n">
        <v>0.500474584</v>
      </c>
      <c r="AK5843" t="n">
        <v>0.2831101597009232</v>
      </c>
      <c r="AL5843" t="n">
        <v>0</v>
      </c>
    </row>
    <row r="5844">
      <c r="A5844" t="inlineStr">
        <is>
          <t>2025-09-01 10:00</t>
        </is>
      </c>
      <c r="B5844" t="n">
        <v>78698.60244184067</v>
      </c>
      <c r="C5844" t="n">
        <v>67369.26877107113</v>
      </c>
      <c r="D5844" t="n">
        <v>11034.79564931339</v>
      </c>
      <c r="E5844" t="n">
        <v>294.5380214561588</v>
      </c>
      <c r="F5844" t="n">
        <v>0.4983536479310551</v>
      </c>
      <c r="G5844" t="n">
        <v>0.1443813830667445</v>
      </c>
      <c r="H5844" t="n">
        <v>0.1431561601305482</v>
      </c>
      <c r="I5844" t="n">
        <v>0.1665266811734714</v>
      </c>
      <c r="J5844" t="n">
        <v>244</v>
      </c>
      <c r="K5844" t="n">
        <v>10</v>
      </c>
      <c r="L5844">
        <f>VLOOKUP(J5844,Clustering!$D$3:$E$367,2,FALSE)</f>
        <v/>
      </c>
      <c r="M5844" t="n">
        <v>0.4060993</v>
      </c>
      <c r="N5844" t="n">
        <v>0.33486646</v>
      </c>
      <c r="O5844" t="n">
        <v>0.33486646</v>
      </c>
      <c r="P5844" t="n">
        <v>0.880847738</v>
      </c>
      <c r="Q5844" t="n">
        <v>0.369640723</v>
      </c>
      <c r="R5844" t="n">
        <v>0.1431561601305482</v>
      </c>
      <c r="S5844" t="n">
        <v>0.4983536479310551</v>
      </c>
      <c r="T5844" t="n">
        <v>0.405659665</v>
      </c>
      <c r="U5844" t="n">
        <v>0.651611439</v>
      </c>
      <c r="V5844" t="n">
        <v>0.850080767</v>
      </c>
      <c r="W5844" t="n">
        <v>0.013544005</v>
      </c>
      <c r="X5844" t="n">
        <v>0.000799989</v>
      </c>
      <c r="Y5844" t="n">
        <v>0.1665266811734714</v>
      </c>
      <c r="Z5844" t="n">
        <v>0.433513688</v>
      </c>
      <c r="AA5844" t="n">
        <v>0.651611439</v>
      </c>
      <c r="AB5844" t="n">
        <v>0</v>
      </c>
      <c r="AC5844" t="n">
        <v>0</v>
      </c>
      <c r="AD5844" t="n">
        <v>0.85</v>
      </c>
      <c r="AE5844" t="n">
        <v>0.85</v>
      </c>
      <c r="AF5844" t="n">
        <v>0.85</v>
      </c>
      <c r="AG5844" t="n">
        <v>0.85</v>
      </c>
      <c r="AH5844" t="n">
        <v>0.880847738</v>
      </c>
      <c r="AI5844" t="n">
        <v>0.013544005</v>
      </c>
      <c r="AJ5844" t="n">
        <v>0.48025683</v>
      </c>
      <c r="AK5844" t="n">
        <v>0.3488475535517386</v>
      </c>
      <c r="AL5844" t="n">
        <v>0</v>
      </c>
    </row>
    <row r="5845">
      <c r="A5845" t="inlineStr">
        <is>
          <t>2025-09-01 11:00</t>
        </is>
      </c>
      <c r="B5845" t="n">
        <v>77033.71833516425</v>
      </c>
      <c r="C5845" t="n">
        <v>64369.20500287398</v>
      </c>
      <c r="D5845" t="n">
        <v>12372.60515968281</v>
      </c>
      <c r="E5845" t="n">
        <v>291.9081726074619</v>
      </c>
      <c r="F5845" t="n">
        <v>0.5587718261119027</v>
      </c>
      <c r="G5845" t="n">
        <v>0.143092241474246</v>
      </c>
      <c r="H5845" t="n">
        <v>0.142071339382997</v>
      </c>
      <c r="I5845" t="n">
        <v>0.1615445414439772</v>
      </c>
      <c r="J5845" t="n">
        <v>244</v>
      </c>
      <c r="K5845" t="n">
        <v>11</v>
      </c>
      <c r="L5845">
        <f>VLOOKUP(J5845,Clustering!$D$3:$E$367,2,FALSE)</f>
        <v/>
      </c>
      <c r="M5845" t="n">
        <v>0.392500836</v>
      </c>
      <c r="N5845" t="n">
        <v>0.323209654</v>
      </c>
      <c r="O5845" t="n">
        <v>0.323209654</v>
      </c>
      <c r="P5845" t="n">
        <v>0.871264571</v>
      </c>
      <c r="Q5845" t="n">
        <v>0.352418441</v>
      </c>
      <c r="R5845" t="n">
        <v>0.142071339382997</v>
      </c>
      <c r="S5845" t="n">
        <v>0.5587718261119027</v>
      </c>
      <c r="T5845" t="n">
        <v>0.549267039</v>
      </c>
      <c r="U5845" t="n">
        <v>0.651611439</v>
      </c>
      <c r="V5845" t="n">
        <v>0.850080767</v>
      </c>
      <c r="W5845" t="n">
        <v>0.013648727</v>
      </c>
      <c r="X5845" t="n">
        <v>0.000799989</v>
      </c>
      <c r="Y5845" t="n">
        <v>0.1615445414439772</v>
      </c>
      <c r="Z5845" t="n">
        <v>0.427960564</v>
      </c>
      <c r="AA5845" t="n">
        <v>0.651611439</v>
      </c>
      <c r="AB5845" t="n">
        <v>0</v>
      </c>
      <c r="AC5845" t="n">
        <v>0</v>
      </c>
      <c r="AD5845" t="n">
        <v>0.85</v>
      </c>
      <c r="AE5845" t="n">
        <v>0.85</v>
      </c>
      <c r="AF5845" t="n">
        <v>0.85</v>
      </c>
      <c r="AG5845" t="n">
        <v>0.85</v>
      </c>
      <c r="AH5845" t="n">
        <v>0.871264571</v>
      </c>
      <c r="AI5845" t="n">
        <v>0.013648727</v>
      </c>
      <c r="AJ5845" t="n">
        <v>0.468538884</v>
      </c>
      <c r="AK5845" t="n">
        <v>0.3911402782783318</v>
      </c>
      <c r="AL5845" t="n">
        <v>0</v>
      </c>
    </row>
    <row r="5846">
      <c r="A5846" t="inlineStr">
        <is>
          <t>2025-09-01 12:00</t>
        </is>
      </c>
      <c r="B5846" t="n">
        <v>77063.05405252086</v>
      </c>
      <c r="C5846" t="n">
        <v>63976.97537401901</v>
      </c>
      <c r="D5846" t="n">
        <v>12795.94981595506</v>
      </c>
      <c r="E5846" t="n">
        <v>290.1288625467845</v>
      </c>
      <c r="F5846" t="n">
        <v>0.5778909254128967</v>
      </c>
      <c r="G5846" t="n">
        <v>0.1422200306601885</v>
      </c>
      <c r="H5846" t="n">
        <v>0.1418503573788662</v>
      </c>
      <c r="I5846" t="n">
        <v>0.1489016922379488</v>
      </c>
      <c r="J5846" t="n">
        <v>244</v>
      </c>
      <c r="K5846" t="n">
        <v>12</v>
      </c>
      <c r="L5846">
        <f>VLOOKUP(J5846,Clustering!$D$3:$E$367,2,FALSE)</f>
        <v/>
      </c>
      <c r="M5846" t="n">
        <v>0.381499962</v>
      </c>
      <c r="N5846" t="n">
        <v>0.316234502</v>
      </c>
      <c r="O5846" t="n">
        <v>0.316234502</v>
      </c>
      <c r="P5846" t="n">
        <v>0.870979721</v>
      </c>
      <c r="Q5846" t="n">
        <v>0.314894895</v>
      </c>
      <c r="R5846" t="n">
        <v>0.1418503573788662</v>
      </c>
      <c r="S5846" t="n">
        <v>0.5778909254128967</v>
      </c>
      <c r="T5846" t="n">
        <v>0.544128759</v>
      </c>
      <c r="U5846" t="n">
        <v>0.651611439</v>
      </c>
      <c r="V5846" t="n">
        <v>0.850080767</v>
      </c>
      <c r="W5846" t="n">
        <v>0.013788356</v>
      </c>
      <c r="X5846" t="n">
        <v>0.000799989</v>
      </c>
      <c r="Y5846" t="n">
        <v>0.1489016922379488</v>
      </c>
      <c r="Z5846" t="n">
        <v>0.416623079</v>
      </c>
      <c r="AA5846" t="n">
        <v>0.651611439</v>
      </c>
      <c r="AB5846" t="n">
        <v>0</v>
      </c>
      <c r="AC5846" t="n">
        <v>0</v>
      </c>
      <c r="AD5846" t="n">
        <v>0.85</v>
      </c>
      <c r="AE5846" t="n">
        <v>0.85</v>
      </c>
      <c r="AF5846" t="n">
        <v>0.85</v>
      </c>
      <c r="AG5846" t="n">
        <v>0.85</v>
      </c>
      <c r="AH5846" t="n">
        <v>0.870979721</v>
      </c>
      <c r="AI5846" t="n">
        <v>0.013788356</v>
      </c>
      <c r="AJ5846" t="n">
        <v>0.464410405</v>
      </c>
      <c r="AK5846" t="n">
        <v>0.4045236477890276</v>
      </c>
      <c r="AL5846" t="n">
        <v>0</v>
      </c>
    </row>
    <row r="5847">
      <c r="A5847" t="inlineStr">
        <is>
          <t>2025-09-01 13:00</t>
        </is>
      </c>
      <c r="B5847" t="n">
        <v>77179.70497458433</v>
      </c>
      <c r="C5847" t="n">
        <v>64648.90281828639</v>
      </c>
      <c r="D5847" t="n">
        <v>12248.45940744432</v>
      </c>
      <c r="E5847" t="n">
        <v>282.3427488536186</v>
      </c>
      <c r="F5847" t="n">
        <v>0.5531651533225389</v>
      </c>
      <c r="G5847" t="n">
        <v>0.1384033082615777</v>
      </c>
      <c r="H5847" t="n">
        <v>0.1382744667665679</v>
      </c>
      <c r="I5847" t="n">
        <v>0.140732054509477</v>
      </c>
      <c r="J5847" t="n">
        <v>244</v>
      </c>
      <c r="K5847" t="n">
        <v>13</v>
      </c>
      <c r="L5847">
        <f>VLOOKUP(J5847,Clustering!$D$3:$E$367,2,FALSE)</f>
        <v/>
      </c>
      <c r="M5847" t="n">
        <v>0.37364384</v>
      </c>
      <c r="N5847" t="n">
        <v>0.31802907</v>
      </c>
      <c r="O5847" t="n">
        <v>0.31802907</v>
      </c>
      <c r="P5847" t="n">
        <v>0.870562619</v>
      </c>
      <c r="Q5847" t="n">
        <v>0.271013123</v>
      </c>
      <c r="R5847" t="n">
        <v>0.1382744667665679</v>
      </c>
      <c r="S5847" t="n">
        <v>0.5531651533225389</v>
      </c>
      <c r="T5847" t="n">
        <v>0.516019344</v>
      </c>
      <c r="U5847" t="n">
        <v>0.651611439</v>
      </c>
      <c r="V5847" t="n">
        <v>0.850080767</v>
      </c>
      <c r="W5847" t="n">
        <v>0.010995778</v>
      </c>
      <c r="X5847" t="n">
        <v>0.000799989</v>
      </c>
      <c r="Y5847" t="n">
        <v>0.140732054509477</v>
      </c>
      <c r="Z5847" t="n">
        <v>0.392158257</v>
      </c>
      <c r="AA5847" t="n">
        <v>0.651611439</v>
      </c>
      <c r="AB5847" t="n">
        <v>0</v>
      </c>
      <c r="AC5847" t="n">
        <v>0</v>
      </c>
      <c r="AD5847" t="n">
        <v>0.85</v>
      </c>
      <c r="AE5847" t="n">
        <v>0.85</v>
      </c>
      <c r="AF5847" t="n">
        <v>0.85</v>
      </c>
      <c r="AG5847" t="n">
        <v>0.85</v>
      </c>
      <c r="AH5847" t="n">
        <v>0.870562619</v>
      </c>
      <c r="AI5847" t="n">
        <v>0.010995778</v>
      </c>
      <c r="AJ5847" t="n">
        <v>0.455408656</v>
      </c>
      <c r="AK5847" t="n">
        <v>0.3872156073257772</v>
      </c>
      <c r="AL5847" t="n">
        <v>0</v>
      </c>
    </row>
    <row r="5848">
      <c r="A5848" t="inlineStr">
        <is>
          <t>2025-09-01 14:00</t>
        </is>
      </c>
      <c r="B5848" t="n">
        <v>77170.42710654293</v>
      </c>
      <c r="C5848" t="n">
        <v>65916.44728366417</v>
      </c>
      <c r="D5848" t="n">
        <v>10975.22312724785</v>
      </c>
      <c r="E5848" t="n">
        <v>278.7566956309144</v>
      </c>
      <c r="F5848" t="n">
        <v>0.495663232573009</v>
      </c>
      <c r="G5848" t="n">
        <v>0.1366454390347619</v>
      </c>
      <c r="H5848" t="n">
        <v>0.1365467892797272</v>
      </c>
      <c r="I5848" t="n">
        <v>0.1384284845270227</v>
      </c>
      <c r="J5848" t="n">
        <v>244</v>
      </c>
      <c r="K5848" t="n">
        <v>14</v>
      </c>
      <c r="L5848">
        <f>VLOOKUP(J5848,Clustering!$D$3:$E$367,2,FALSE)</f>
        <v/>
      </c>
      <c r="M5848" t="n">
        <v>0.366622863</v>
      </c>
      <c r="N5848" t="n">
        <v>0.318764646</v>
      </c>
      <c r="O5848" t="n">
        <v>0.318764646</v>
      </c>
      <c r="P5848" t="n">
        <v>0.871305263</v>
      </c>
      <c r="Q5848" t="n">
        <v>0.252226318</v>
      </c>
      <c r="R5848" t="n">
        <v>0.1365467892797272</v>
      </c>
      <c r="S5848" t="n">
        <v>0.495663232573009</v>
      </c>
      <c r="T5848" t="n">
        <v>0.504307088</v>
      </c>
      <c r="U5848" t="n">
        <v>0.651611439</v>
      </c>
      <c r="V5848" t="n">
        <v>0.850080767</v>
      </c>
      <c r="W5848" t="n">
        <v>0.011519386</v>
      </c>
      <c r="X5848" t="n">
        <v>0.000799989</v>
      </c>
      <c r="Y5848" t="n">
        <v>0.1384284845270227</v>
      </c>
      <c r="Z5848" t="n">
        <v>0.386835317</v>
      </c>
      <c r="AA5848" t="n">
        <v>0.651611439</v>
      </c>
      <c r="AB5848" t="n">
        <v>0</v>
      </c>
      <c r="AC5848" t="n">
        <v>0</v>
      </c>
      <c r="AD5848" t="n">
        <v>0.85</v>
      </c>
      <c r="AE5848" t="n">
        <v>0.85</v>
      </c>
      <c r="AF5848" t="n">
        <v>0.85</v>
      </c>
      <c r="AG5848" t="n">
        <v>0.85</v>
      </c>
      <c r="AH5848" t="n">
        <v>0.871305263</v>
      </c>
      <c r="AI5848" t="n">
        <v>0.011519386</v>
      </c>
      <c r="AJ5848" t="n">
        <v>0.457060436</v>
      </c>
      <c r="AK5848" t="n">
        <v>0.3469642628011062</v>
      </c>
      <c r="AL5848" t="n">
        <v>0</v>
      </c>
    </row>
    <row r="5849">
      <c r="A5849" t="inlineStr">
        <is>
          <t>2025-09-01 15:00</t>
        </is>
      </c>
      <c r="B5849" t="n">
        <v>77666.03518269541</v>
      </c>
      <c r="C5849" t="n">
        <v>68431.55941453617</v>
      </c>
      <c r="D5849" t="n">
        <v>8953.379510971152</v>
      </c>
      <c r="E5849" t="n">
        <v>281.0962571880956</v>
      </c>
      <c r="F5849" t="n">
        <v>0.4043526932808469</v>
      </c>
      <c r="G5849" t="n">
        <v>0.137792282935341</v>
      </c>
      <c r="H5849" t="n">
        <v>0.1376918778465868</v>
      </c>
      <c r="I5849" t="n">
        <v>0.1396070552157203</v>
      </c>
      <c r="J5849" t="n">
        <v>244</v>
      </c>
      <c r="K5849" t="n">
        <v>15</v>
      </c>
      <c r="L5849">
        <f>VLOOKUP(J5849,Clustering!$D$3:$E$367,2,FALSE)</f>
        <v/>
      </c>
      <c r="M5849" t="n">
        <v>0.356439854</v>
      </c>
      <c r="N5849" t="n">
        <v>0.323247123</v>
      </c>
      <c r="O5849" t="n">
        <v>0.323247123</v>
      </c>
      <c r="P5849" t="n">
        <v>0.872851592</v>
      </c>
      <c r="Q5849" t="n">
        <v>0.24653145</v>
      </c>
      <c r="R5849" t="n">
        <v>0.1376918778465868</v>
      </c>
      <c r="S5849" t="n">
        <v>0.4043526932808469</v>
      </c>
      <c r="T5849" t="n">
        <v>0.526220342</v>
      </c>
      <c r="U5849" t="n">
        <v>0.651611439</v>
      </c>
      <c r="V5849" t="n">
        <v>0.850080767</v>
      </c>
      <c r="W5849" t="n">
        <v>0.011763737</v>
      </c>
      <c r="X5849" t="n">
        <v>0.001192026</v>
      </c>
      <c r="Y5849" t="n">
        <v>0.1396070552157203</v>
      </c>
      <c r="Z5849" t="n">
        <v>0.411536644</v>
      </c>
      <c r="AA5849" t="n">
        <v>0.651611439</v>
      </c>
      <c r="AB5849" t="n">
        <v>0</v>
      </c>
      <c r="AC5849" t="n">
        <v>0</v>
      </c>
      <c r="AD5849" t="n">
        <v>0.85</v>
      </c>
      <c r="AE5849" t="n">
        <v>0.85</v>
      </c>
      <c r="AF5849" t="n">
        <v>0.85</v>
      </c>
      <c r="AG5849" t="n">
        <v>0.85</v>
      </c>
      <c r="AH5849" t="n">
        <v>0.872851592</v>
      </c>
      <c r="AI5849" t="n">
        <v>0.011763737</v>
      </c>
      <c r="AJ5849" t="n">
        <v>0.481764063</v>
      </c>
      <c r="AK5849" t="n">
        <v>0.2830468852965928</v>
      </c>
      <c r="AL5849" t="n">
        <v>0</v>
      </c>
    </row>
    <row r="5850">
      <c r="A5850" t="inlineStr">
        <is>
          <t>2025-09-01 16:00</t>
        </is>
      </c>
      <c r="B5850" t="n">
        <v>80200.19108324485</v>
      </c>
      <c r="C5850" t="n">
        <v>73649.52780742427</v>
      </c>
      <c r="D5850" t="n">
        <v>6268.598723468382</v>
      </c>
      <c r="E5850" t="n">
        <v>282.0645523521912</v>
      </c>
      <c r="F5850" t="n">
        <v>0.2831025730368468</v>
      </c>
      <c r="G5850" t="n">
        <v>0.1382669374275446</v>
      </c>
      <c r="H5850" t="n">
        <v>0.1382342882203623</v>
      </c>
      <c r="I5850" t="n">
        <v>0.1388570556865491</v>
      </c>
      <c r="J5850" t="n">
        <v>244</v>
      </c>
      <c r="K5850" t="n">
        <v>16</v>
      </c>
      <c r="L5850">
        <f>VLOOKUP(J5850,Clustering!$D$3:$E$367,2,FALSE)</f>
        <v/>
      </c>
      <c r="M5850" t="n">
        <v>0.342714679</v>
      </c>
      <c r="N5850" t="n">
        <v>0.328885223</v>
      </c>
      <c r="O5850" t="n">
        <v>0.328885223</v>
      </c>
      <c r="P5850" t="n">
        <v>0.8755169739999999</v>
      </c>
      <c r="Q5850" t="n">
        <v>0.270011828</v>
      </c>
      <c r="R5850" t="n">
        <v>0.1382342882203623</v>
      </c>
      <c r="S5850" t="n">
        <v>0.2831025730368468</v>
      </c>
      <c r="T5850" t="n">
        <v>0.541559619</v>
      </c>
      <c r="U5850" t="n">
        <v>0.6608778</v>
      </c>
      <c r="V5850" t="n">
        <v>0.850080767</v>
      </c>
      <c r="W5850" t="n">
        <v>0.012566603</v>
      </c>
      <c r="X5850" t="n">
        <v>0.001332757</v>
      </c>
      <c r="Y5850" t="n">
        <v>0.1388570556865491</v>
      </c>
      <c r="Z5850" t="n">
        <v>0.504789619</v>
      </c>
      <c r="AA5850" t="n">
        <v>0.6608778</v>
      </c>
      <c r="AB5850" t="n">
        <v>0</v>
      </c>
      <c r="AC5850" t="n">
        <v>0</v>
      </c>
      <c r="AD5850" t="n">
        <v>0.85</v>
      </c>
      <c r="AE5850" t="n">
        <v>0.85</v>
      </c>
      <c r="AF5850" t="n">
        <v>0.85</v>
      </c>
      <c r="AG5850" t="n">
        <v>0.85</v>
      </c>
      <c r="AH5850" t="n">
        <v>0.8755169739999999</v>
      </c>
      <c r="AI5850" t="n">
        <v>0.012566603</v>
      </c>
      <c r="AJ5850" t="n">
        <v>0.520160572</v>
      </c>
      <c r="AK5850" t="n">
        <v>0.1981718011257927</v>
      </c>
      <c r="AL5850" t="n">
        <v>0</v>
      </c>
    </row>
    <row r="5851">
      <c r="A5851" t="inlineStr">
        <is>
          <t>2025-09-01 17:00</t>
        </is>
      </c>
      <c r="B5851" t="n">
        <v>82267.68013546056</v>
      </c>
      <c r="C5851" t="n">
        <v>78727.7894198132</v>
      </c>
      <c r="D5851" t="n">
        <v>3267.562550535082</v>
      </c>
      <c r="E5851" t="n">
        <v>272.3281651122811</v>
      </c>
      <c r="F5851" t="n">
        <v>0.1475697211486996</v>
      </c>
      <c r="G5851" t="n">
        <v>0.1334941985844515</v>
      </c>
      <c r="H5851" t="n">
        <v>0.1336539339529241</v>
      </c>
      <c r="I5851" t="n">
        <v>0.1306070608656662</v>
      </c>
      <c r="J5851" t="n">
        <v>244</v>
      </c>
      <c r="K5851" t="n">
        <v>17</v>
      </c>
      <c r="L5851">
        <f>VLOOKUP(J5851,Clustering!$D$3:$E$367,2,FALSE)</f>
        <v/>
      </c>
      <c r="M5851" t="n">
        <v>0.352390841</v>
      </c>
      <c r="N5851" t="n">
        <v>0.34088911</v>
      </c>
      <c r="O5851" t="n">
        <v>0.34088911</v>
      </c>
      <c r="P5851" t="n">
        <v>0.878121317</v>
      </c>
      <c r="Q5851" t="n">
        <v>0.312178881</v>
      </c>
      <c r="R5851" t="n">
        <v>0.1336539339529241</v>
      </c>
      <c r="S5851" t="n">
        <v>0.1475697211486996</v>
      </c>
      <c r="T5851" t="n">
        <v>0.47483754</v>
      </c>
      <c r="U5851" t="n">
        <v>0.666411007</v>
      </c>
      <c r="V5851" t="n">
        <v>0.850080767</v>
      </c>
      <c r="W5851" t="n">
        <v>0.012810954</v>
      </c>
      <c r="X5851" t="n">
        <v>0.001381762</v>
      </c>
      <c r="Y5851" t="n">
        <v>0.1306070608656662</v>
      </c>
      <c r="Z5851" t="n">
        <v>0.558414332</v>
      </c>
      <c r="AA5851" t="n">
        <v>0.666411007</v>
      </c>
      <c r="AB5851" t="n">
        <v>0</v>
      </c>
      <c r="AC5851" t="n">
        <v>0</v>
      </c>
      <c r="AD5851" t="n">
        <v>0.85</v>
      </c>
      <c r="AE5851" t="n">
        <v>0.85</v>
      </c>
      <c r="AF5851" t="n">
        <v>0.85</v>
      </c>
      <c r="AG5851" t="n">
        <v>0.85</v>
      </c>
      <c r="AH5851" t="n">
        <v>0.878121317</v>
      </c>
      <c r="AI5851" t="n">
        <v>0.012810954</v>
      </c>
      <c r="AJ5851" t="n">
        <v>0.5629983</v>
      </c>
      <c r="AK5851" t="n">
        <v>0.1032988048040897</v>
      </c>
      <c r="AL5851" t="n">
        <v>0.108001752</v>
      </c>
    </row>
    <row r="5852">
      <c r="A5852" t="inlineStr">
        <is>
          <t>2025-09-01 18:00</t>
        </is>
      </c>
      <c r="B5852" t="n">
        <v>85426.90876516246</v>
      </c>
      <c r="C5852" t="n">
        <v>84415.7875592772</v>
      </c>
      <c r="D5852" t="n">
        <v>744.5910161206644</v>
      </c>
      <c r="E5852" t="n">
        <v>266.5301897645886</v>
      </c>
      <c r="F5852" t="n">
        <v>0.0336272334253433</v>
      </c>
      <c r="G5852" t="n">
        <v>0.1306520538061709</v>
      </c>
      <c r="H5852" t="n">
        <v>0.1308012571723266</v>
      </c>
      <c r="I5852" t="n">
        <v>0.1279552768160967</v>
      </c>
      <c r="J5852" t="n">
        <v>244</v>
      </c>
      <c r="K5852" t="n">
        <v>18</v>
      </c>
      <c r="L5852">
        <f>VLOOKUP(J5852,Clustering!$D$3:$E$367,2,FALSE)</f>
        <v/>
      </c>
      <c r="M5852" t="n">
        <v>0.369076461</v>
      </c>
      <c r="N5852" t="n">
        <v>0.356472275</v>
      </c>
      <c r="O5852" t="n">
        <v>0.356472275</v>
      </c>
      <c r="P5852" t="n">
        <v>0.879504874</v>
      </c>
      <c r="Q5852" t="n">
        <v>0.33256776</v>
      </c>
      <c r="R5852" t="n">
        <v>0.1308012571723266</v>
      </c>
      <c r="S5852" t="n">
        <v>0.0336272334253433</v>
      </c>
      <c r="T5852" t="n">
        <v>0.150483603</v>
      </c>
      <c r="U5852" t="n">
        <v>0.666411007</v>
      </c>
      <c r="V5852" t="n">
        <v>0.850080767</v>
      </c>
      <c r="W5852" t="n">
        <v>0.011554293</v>
      </c>
      <c r="X5852" t="n">
        <v>0.005485162</v>
      </c>
      <c r="Y5852" t="n">
        <v>0.1279552768160967</v>
      </c>
      <c r="Z5852" t="n">
        <v>0.572331511</v>
      </c>
      <c r="AA5852" t="n">
        <v>0.666411007</v>
      </c>
      <c r="AB5852" t="n">
        <v>0</v>
      </c>
      <c r="AC5852" t="n">
        <v>0</v>
      </c>
      <c r="AD5852" t="n">
        <v>0.85</v>
      </c>
      <c r="AE5852" t="n">
        <v>0.85</v>
      </c>
      <c r="AF5852" t="n">
        <v>0.85</v>
      </c>
      <c r="AG5852" t="n">
        <v>0.85</v>
      </c>
      <c r="AH5852" t="n">
        <v>0.879504874</v>
      </c>
      <c r="AI5852" t="n">
        <v>0.011554293</v>
      </c>
      <c r="AJ5852" t="n">
        <v>0.600362336</v>
      </c>
      <c r="AK5852" t="n">
        <v>0.0235390633977403</v>
      </c>
      <c r="AL5852" t="n">
        <v>0.318959985</v>
      </c>
    </row>
    <row r="5853">
      <c r="A5853" t="inlineStr">
        <is>
          <t>2025-09-01 19:00</t>
        </is>
      </c>
      <c r="B5853" t="n">
        <v>81950.47454811305</v>
      </c>
      <c r="C5853" t="n">
        <v>81679.49238333308</v>
      </c>
      <c r="D5853" t="n">
        <v>0.0061902513222915</v>
      </c>
      <c r="E5853" t="n">
        <v>270.9759745286487</v>
      </c>
      <c r="F5853" t="n">
        <v>2.795642462364923e-07</v>
      </c>
      <c r="G5853" t="n">
        <v>0.1328313600630631</v>
      </c>
      <c r="H5853" t="n">
        <v>0.1325691132053729</v>
      </c>
      <c r="I5853" t="n">
        <v>0.13757134220797</v>
      </c>
      <c r="J5853" t="n">
        <v>244</v>
      </c>
      <c r="K5853" t="n">
        <v>19</v>
      </c>
      <c r="L5853">
        <f>VLOOKUP(J5853,Clustering!$D$3:$E$367,2,FALSE)</f>
        <v/>
      </c>
      <c r="M5853" t="n">
        <v>0.390830546</v>
      </c>
      <c r="N5853" t="n">
        <v>0.359799128</v>
      </c>
      <c r="O5853" t="n">
        <v>0.359799128</v>
      </c>
      <c r="P5853" t="n">
        <v>0.879901629</v>
      </c>
      <c r="Q5853" t="n">
        <v>0.351705018</v>
      </c>
      <c r="R5853" t="n">
        <v>0.1325691132053729</v>
      </c>
      <c r="S5853" t="n">
        <v>2.795642462364923e-07</v>
      </c>
      <c r="T5853" t="n">
        <v>0</v>
      </c>
      <c r="U5853" t="n">
        <v>0.666411007</v>
      </c>
      <c r="V5853" t="n">
        <v>0.850080767</v>
      </c>
      <c r="W5853" t="n">
        <v>0.011624108</v>
      </c>
      <c r="X5853" t="n">
        <v>0.005485162</v>
      </c>
      <c r="Y5853" t="n">
        <v>0.13757134220797</v>
      </c>
      <c r="Z5853" t="n">
        <v>0.561272407</v>
      </c>
      <c r="AA5853" t="n">
        <v>0.666411007</v>
      </c>
      <c r="AB5853" t="n">
        <v>0</v>
      </c>
      <c r="AC5853" t="n">
        <v>0</v>
      </c>
      <c r="AD5853" t="n">
        <v>0.85</v>
      </c>
      <c r="AE5853" t="n">
        <v>0.85</v>
      </c>
      <c r="AF5853" t="n">
        <v>0.85</v>
      </c>
      <c r="AG5853" t="n">
        <v>0.85</v>
      </c>
      <c r="AH5853" t="n">
        <v>0.879901629</v>
      </c>
      <c r="AI5853" t="n">
        <v>0.011624108</v>
      </c>
      <c r="AJ5853" t="n">
        <v>0.603304795</v>
      </c>
      <c r="AK5853" t="n">
        <v>1.956949723655445e-07</v>
      </c>
      <c r="AL5853" t="n">
        <v>0.169455622</v>
      </c>
    </row>
    <row r="5854">
      <c r="A5854" t="inlineStr">
        <is>
          <t>2025-09-01 20:00</t>
        </is>
      </c>
      <c r="B5854" t="n">
        <v>78929.19737328815</v>
      </c>
      <c r="C5854" t="n">
        <v>78658.67150253782</v>
      </c>
      <c r="D5854" t="n">
        <v>0</v>
      </c>
      <c r="E5854" t="n">
        <v>270.5258707503185</v>
      </c>
      <c r="F5854" t="n">
        <v>0</v>
      </c>
      <c r="G5854" t="n">
        <v>0.1326107209560384</v>
      </c>
      <c r="H5854" t="n">
        <v>0.1319865242853917</v>
      </c>
      <c r="I5854" t="n">
        <v>0.1438927668109841</v>
      </c>
      <c r="J5854" t="n">
        <v>244</v>
      </c>
      <c r="K5854" t="n">
        <v>20</v>
      </c>
      <c r="L5854">
        <f>VLOOKUP(J5854,Clustering!$D$3:$E$367,2,FALSE)</f>
        <v/>
      </c>
      <c r="M5854" t="n">
        <v>0.383924762</v>
      </c>
      <c r="N5854" t="n">
        <v>0.352555777</v>
      </c>
      <c r="O5854" t="n">
        <v>0.352555777</v>
      </c>
      <c r="P5854" t="n">
        <v>0.880145786</v>
      </c>
      <c r="Q5854" t="n">
        <v>0.353319607</v>
      </c>
      <c r="R5854" t="n">
        <v>0.1319865242853917</v>
      </c>
      <c r="S5854" t="n">
        <v>0</v>
      </c>
      <c r="T5854" t="n">
        <v>0</v>
      </c>
      <c r="U5854" t="n">
        <v>0.665393586</v>
      </c>
      <c r="V5854" t="n">
        <v>0.850080767</v>
      </c>
      <c r="W5854" t="n">
        <v>0.011728829</v>
      </c>
      <c r="X5854" t="n">
        <v>0.007921569</v>
      </c>
      <c r="Y5854" t="n">
        <v>0.1438927668109841</v>
      </c>
      <c r="Z5854" t="n">
        <v>0.55127099</v>
      </c>
      <c r="AA5854" t="n">
        <v>0.665393586</v>
      </c>
      <c r="AB5854" t="n">
        <v>0</v>
      </c>
      <c r="AC5854" t="n">
        <v>0</v>
      </c>
      <c r="AD5854" t="n">
        <v>0.85</v>
      </c>
      <c r="AE5854" t="n">
        <v>0.85</v>
      </c>
      <c r="AF5854" t="n">
        <v>0.85</v>
      </c>
      <c r="AG5854" t="n">
        <v>0.85</v>
      </c>
      <c r="AH5854" t="n">
        <v>0.880145786</v>
      </c>
      <c r="AI5854" t="n">
        <v>0.011728829</v>
      </c>
      <c r="AJ5854" t="n">
        <v>0.586519791</v>
      </c>
      <c r="AK5854" t="n">
        <v>0</v>
      </c>
      <c r="AL5854" t="n">
        <v>0.163168005</v>
      </c>
    </row>
    <row r="5855">
      <c r="A5855" t="inlineStr">
        <is>
          <t>2025-09-01 21:00</t>
        </is>
      </c>
      <c r="B5855" t="n">
        <v>75397.41518860967</v>
      </c>
      <c r="C5855" t="n">
        <v>75131.38413942048</v>
      </c>
      <c r="D5855" t="n">
        <v>0</v>
      </c>
      <c r="E5855" t="n">
        <v>266.0310491891852</v>
      </c>
      <c r="F5855" t="n">
        <v>0</v>
      </c>
      <c r="G5855" t="n">
        <v>0.1304073770535221</v>
      </c>
      <c r="H5855" t="n">
        <v>0.1298168827902894</v>
      </c>
      <c r="I5855" t="n">
        <v>0.1410802685765922</v>
      </c>
      <c r="J5855" t="n">
        <v>244</v>
      </c>
      <c r="K5855" t="n">
        <v>21</v>
      </c>
      <c r="L5855">
        <f>VLOOKUP(J5855,Clustering!$D$3:$E$367,2,FALSE)</f>
        <v/>
      </c>
      <c r="M5855" t="n">
        <v>0.368414105</v>
      </c>
      <c r="N5855" t="n">
        <v>0.346781605</v>
      </c>
      <c r="O5855" t="n">
        <v>0.346781605</v>
      </c>
      <c r="P5855" t="n">
        <v>0.8802169990000001</v>
      </c>
      <c r="Q5855" t="n">
        <v>0.342931167</v>
      </c>
      <c r="R5855" t="n">
        <v>0.1298168827902894</v>
      </c>
      <c r="S5855" t="n">
        <v>0</v>
      </c>
      <c r="T5855" t="n">
        <v>0</v>
      </c>
      <c r="U5855" t="n">
        <v>0.662059574</v>
      </c>
      <c r="V5855" t="n">
        <v>0.850080767</v>
      </c>
      <c r="W5855" t="n">
        <v>0.011763737</v>
      </c>
      <c r="X5855" t="n">
        <v>0.00669813</v>
      </c>
      <c r="Y5855" t="n">
        <v>0.1410802685765922</v>
      </c>
      <c r="Z5855" t="n">
        <v>0.525366069</v>
      </c>
      <c r="AA5855" t="n">
        <v>0.662059574</v>
      </c>
      <c r="AB5855" t="n">
        <v>0</v>
      </c>
      <c r="AC5855" t="n">
        <v>0</v>
      </c>
      <c r="AD5855" t="n">
        <v>0.85</v>
      </c>
      <c r="AE5855" t="n">
        <v>0.85</v>
      </c>
      <c r="AF5855" t="n">
        <v>0.85</v>
      </c>
      <c r="AG5855" t="n">
        <v>0.85</v>
      </c>
      <c r="AH5855" t="n">
        <v>0.8802169990000001</v>
      </c>
      <c r="AI5855" t="n">
        <v>0.011763737</v>
      </c>
      <c r="AJ5855" t="n">
        <v>0.568561298</v>
      </c>
      <c r="AK5855" t="n">
        <v>0</v>
      </c>
      <c r="AL5855" t="n">
        <v>0.143390197</v>
      </c>
    </row>
    <row r="5856">
      <c r="A5856" t="inlineStr">
        <is>
          <t>2025-09-01 22:00</t>
        </is>
      </c>
      <c r="B5856" t="n">
        <v>70542.10401560787</v>
      </c>
      <c r="C5856" t="n">
        <v>70285.09825827267</v>
      </c>
      <c r="D5856" t="n">
        <v>0</v>
      </c>
      <c r="E5856" t="n">
        <v>257.0057573351907</v>
      </c>
      <c r="F5856" t="n">
        <v>0</v>
      </c>
      <c r="G5856" t="n">
        <v>0.1259832143799954</v>
      </c>
      <c r="H5856" t="n">
        <v>0.1254976890731875</v>
      </c>
      <c r="I5856" t="n">
        <v>0.134758843973578</v>
      </c>
      <c r="J5856" t="n">
        <v>244</v>
      </c>
      <c r="K5856" t="n">
        <v>22</v>
      </c>
      <c r="L5856">
        <f>VLOOKUP(J5856,Clustering!$D$3:$E$367,2,FALSE)</f>
        <v/>
      </c>
      <c r="M5856" t="n">
        <v>0.354567978</v>
      </c>
      <c r="N5856" t="n">
        <v>0.336128574</v>
      </c>
      <c r="O5856" t="n">
        <v>0.336128574</v>
      </c>
      <c r="P5856" t="n">
        <v>0.879281063</v>
      </c>
      <c r="Q5856" t="n">
        <v>0.320076599</v>
      </c>
      <c r="R5856" t="n">
        <v>0.1254976890731875</v>
      </c>
      <c r="S5856" t="n">
        <v>0</v>
      </c>
      <c r="T5856" t="n">
        <v>0</v>
      </c>
      <c r="U5856" t="n">
        <v>0.662059574</v>
      </c>
      <c r="V5856" t="n">
        <v>0.850080767</v>
      </c>
      <c r="W5856" t="n">
        <v>0.011868458</v>
      </c>
      <c r="X5856" t="n">
        <v>0.001381762</v>
      </c>
      <c r="Y5856" t="n">
        <v>0.134758843973578</v>
      </c>
      <c r="Z5856" t="n">
        <v>0.464342809</v>
      </c>
      <c r="AA5856" t="n">
        <v>0.662059574</v>
      </c>
      <c r="AB5856" t="n">
        <v>0</v>
      </c>
      <c r="AC5856" t="n">
        <v>0</v>
      </c>
      <c r="AD5856" t="n">
        <v>0.85</v>
      </c>
      <c r="AE5856" t="n">
        <v>0.85</v>
      </c>
      <c r="AF5856" t="n">
        <v>0.85</v>
      </c>
      <c r="AG5856" t="n">
        <v>0.85</v>
      </c>
      <c r="AH5856" t="n">
        <v>0.879281063</v>
      </c>
      <c r="AI5856" t="n">
        <v>0.011868458</v>
      </c>
      <c r="AJ5856" t="n">
        <v>0.5464155550000001</v>
      </c>
      <c r="AK5856" t="n">
        <v>0</v>
      </c>
      <c r="AL5856" t="n">
        <v>0.126743188</v>
      </c>
    </row>
    <row r="5857">
      <c r="A5857" t="inlineStr">
        <is>
          <t>2025-09-01 23:00</t>
        </is>
      </c>
      <c r="B5857" t="n">
        <v>65520.26248545595</v>
      </c>
      <c r="C5857" t="n">
        <v>65276.44390382722</v>
      </c>
      <c r="D5857" t="n">
        <v>0</v>
      </c>
      <c r="E5857" t="n">
        <v>243.8185816287325</v>
      </c>
      <c r="F5857" t="n">
        <v>0</v>
      </c>
      <c r="G5857" t="n">
        <v>0.1195189125631041</v>
      </c>
      <c r="H5857" t="n">
        <v>0.1189084074954694</v>
      </c>
      <c r="I5857" t="n">
        <v>0.1305534894707254</v>
      </c>
      <c r="J5857" t="n">
        <v>244</v>
      </c>
      <c r="K5857" t="n">
        <v>23</v>
      </c>
      <c r="L5857">
        <f>VLOOKUP(J5857,Clustering!$D$3:$E$367,2,FALSE)</f>
        <v/>
      </c>
      <c r="M5857" t="n">
        <v>0.338170339</v>
      </c>
      <c r="N5857" t="n">
        <v>0.32402214</v>
      </c>
      <c r="O5857" t="n">
        <v>0.32402214</v>
      </c>
      <c r="P5857" t="n">
        <v>0.876727586</v>
      </c>
      <c r="Q5857" t="n">
        <v>0.303329933</v>
      </c>
      <c r="R5857" t="n">
        <v>0.1189084074954694</v>
      </c>
      <c r="S5857" t="n">
        <v>0</v>
      </c>
      <c r="T5857" t="n">
        <v>0</v>
      </c>
      <c r="U5857" t="n">
        <v>0.660439526</v>
      </c>
      <c r="V5857" t="n">
        <v>0.850080767</v>
      </c>
      <c r="W5857" t="n">
        <v>0.011659015</v>
      </c>
      <c r="X5857" t="n">
        <v>0.001381762</v>
      </c>
      <c r="Y5857" t="n">
        <v>0.1305534894707254</v>
      </c>
      <c r="Z5857" t="n">
        <v>0.41028222</v>
      </c>
      <c r="AA5857" t="n">
        <v>0.660439526</v>
      </c>
      <c r="AB5857" t="n">
        <v>0</v>
      </c>
      <c r="AC5857" t="n">
        <v>0</v>
      </c>
      <c r="AD5857" t="n">
        <v>0.85</v>
      </c>
      <c r="AE5857" t="n">
        <v>0.85</v>
      </c>
      <c r="AF5857" t="n">
        <v>0.85</v>
      </c>
      <c r="AG5857" t="n">
        <v>0.85</v>
      </c>
      <c r="AH5857" t="n">
        <v>0.876727586</v>
      </c>
      <c r="AI5857" t="n">
        <v>0.011659015</v>
      </c>
      <c r="AJ5857" t="n">
        <v>0.518559268</v>
      </c>
      <c r="AK5857" t="n">
        <v>0</v>
      </c>
      <c r="AL5857" t="n">
        <v>0.039796281</v>
      </c>
    </row>
    <row r="5858">
      <c r="A5858" t="inlineStr">
        <is>
          <t>2025-09-02 00:00</t>
        </is>
      </c>
      <c r="B5858" t="n">
        <v>63027.52550717814</v>
      </c>
      <c r="C5858" t="n">
        <v>62794.06276262616</v>
      </c>
      <c r="D5858" t="n">
        <v>0</v>
      </c>
      <c r="E5858" t="n">
        <v>233.4627445519816</v>
      </c>
      <c r="F5858" t="n">
        <v>0</v>
      </c>
      <c r="G5858" t="n">
        <v>0.1144425218392066</v>
      </c>
      <c r="H5858" t="n">
        <v>0.1135244823039191</v>
      </c>
      <c r="I5858" t="n">
        <v>0.1310356320251926</v>
      </c>
      <c r="J5858" t="n">
        <v>245</v>
      </c>
      <c r="K5858" t="n">
        <v>0</v>
      </c>
      <c r="L5858">
        <f>VLOOKUP(J5858,Clustering!$D$3:$E$367,2,FALSE)</f>
        <v/>
      </c>
      <c r="M5858" t="n">
        <v>0.381119827</v>
      </c>
      <c r="N5858" t="n">
        <v>0.348223176</v>
      </c>
      <c r="O5858" t="n">
        <v>0.348223176</v>
      </c>
      <c r="P5858" t="n">
        <v>0.8718444440000001</v>
      </c>
      <c r="Q5858" t="n">
        <v>0.315883675</v>
      </c>
      <c r="R5858" t="n">
        <v>0.1135244823039191</v>
      </c>
      <c r="S5858" t="n">
        <v>0</v>
      </c>
      <c r="T5858" t="n">
        <v>0</v>
      </c>
      <c r="U5858" t="n">
        <v>0.657144646</v>
      </c>
      <c r="V5858" t="n">
        <v>0.850080767</v>
      </c>
      <c r="W5858" t="n">
        <v>0.011798644</v>
      </c>
      <c r="X5858" t="n">
        <v>0.001215481</v>
      </c>
      <c r="Y5858" t="n">
        <v>0.1310356320251926</v>
      </c>
      <c r="Z5858" t="n">
        <v>0.391221719</v>
      </c>
      <c r="AA5858" t="n">
        <v>0.657144646</v>
      </c>
      <c r="AB5858" t="n">
        <v>0</v>
      </c>
      <c r="AC5858" t="n">
        <v>0</v>
      </c>
      <c r="AD5858" t="n">
        <v>0.85</v>
      </c>
      <c r="AE5858" t="n">
        <v>0.85</v>
      </c>
      <c r="AF5858" t="n">
        <v>0.85</v>
      </c>
      <c r="AG5858" t="n">
        <v>0.85</v>
      </c>
      <c r="AH5858" t="n">
        <v>0.8718444440000001</v>
      </c>
      <c r="AI5858" t="n">
        <v>0.011798644</v>
      </c>
      <c r="AJ5858" t="n">
        <v>0.485284001</v>
      </c>
      <c r="AK5858" t="n">
        <v>0</v>
      </c>
      <c r="AL5858" t="n">
        <v>0.00292049</v>
      </c>
    </row>
    <row r="5859">
      <c r="A5859" t="inlineStr">
        <is>
          <t>2025-09-02 01:00</t>
        </is>
      </c>
      <c r="B5859" t="n">
        <v>61979.94738182079</v>
      </c>
      <c r="C5859" t="n">
        <v>61756.75039622586</v>
      </c>
      <c r="D5859" t="n">
        <v>0</v>
      </c>
      <c r="E5859" t="n">
        <v>223.1969855949321</v>
      </c>
      <c r="F5859" t="n">
        <v>0</v>
      </c>
      <c r="G5859" t="n">
        <v>0.1094102870563392</v>
      </c>
      <c r="H5859" t="n">
        <v>0.1081204678392661</v>
      </c>
      <c r="I5859" t="n">
        <v>0.1327231309658277</v>
      </c>
      <c r="J5859" t="n">
        <v>245</v>
      </c>
      <c r="K5859" t="n">
        <v>1</v>
      </c>
      <c r="L5859">
        <f>VLOOKUP(J5859,Clustering!$D$3:$E$367,2,FALSE)</f>
        <v/>
      </c>
      <c r="M5859" t="n">
        <v>0.366743815</v>
      </c>
      <c r="N5859" t="n">
        <v>0.332310679</v>
      </c>
      <c r="O5859" t="n">
        <v>0.332310679</v>
      </c>
      <c r="P5859" t="n">
        <v>0.876045981</v>
      </c>
      <c r="Q5859" t="n">
        <v>0.28157679</v>
      </c>
      <c r="R5859" t="n">
        <v>0.1081204678392661</v>
      </c>
      <c r="S5859" t="n">
        <v>0</v>
      </c>
      <c r="T5859" t="n">
        <v>0</v>
      </c>
      <c r="U5859" t="n">
        <v>0.657144646</v>
      </c>
      <c r="V5859" t="n">
        <v>0.850080767</v>
      </c>
      <c r="W5859" t="n">
        <v>0.009774025</v>
      </c>
      <c r="X5859" t="n">
        <v>0.000819675</v>
      </c>
      <c r="Y5859" t="n">
        <v>0.1327231309658277</v>
      </c>
      <c r="Z5859" t="n">
        <v>0.378562388</v>
      </c>
      <c r="AA5859" t="n">
        <v>0.657144646</v>
      </c>
      <c r="AB5859" t="n">
        <v>0</v>
      </c>
      <c r="AC5859" t="n">
        <v>0</v>
      </c>
      <c r="AD5859" t="n">
        <v>0.85</v>
      </c>
      <c r="AE5859" t="n">
        <v>0.85</v>
      </c>
      <c r="AF5859" t="n">
        <v>0.85</v>
      </c>
      <c r="AG5859" t="n">
        <v>0.85</v>
      </c>
      <c r="AH5859" t="n">
        <v>0.876045981</v>
      </c>
      <c r="AI5859" t="n">
        <v>0.009774025</v>
      </c>
      <c r="AJ5859" t="n">
        <v>0.477697004</v>
      </c>
      <c r="AK5859" t="n">
        <v>0</v>
      </c>
      <c r="AL5859" t="n">
        <v>0</v>
      </c>
    </row>
    <row r="5860">
      <c r="A5860" t="inlineStr">
        <is>
          <t>2025-09-02 02:00</t>
        </is>
      </c>
      <c r="B5860" t="n">
        <v>61715.77786868438</v>
      </c>
      <c r="C5860" t="n">
        <v>61496.48812004909</v>
      </c>
      <c r="D5860" t="n">
        <v>0</v>
      </c>
      <c r="E5860" t="n">
        <v>219.2897486352866</v>
      </c>
      <c r="F5860" t="n">
        <v>0</v>
      </c>
      <c r="G5860" t="n">
        <v>0.1074949748212189</v>
      </c>
      <c r="H5860" t="n">
        <v>0.1059910048903693</v>
      </c>
      <c r="I5860" t="n">
        <v>0.1346784868811668</v>
      </c>
      <c r="J5860" t="n">
        <v>245</v>
      </c>
      <c r="K5860" t="n">
        <v>2</v>
      </c>
      <c r="L5860">
        <f>VLOOKUP(J5860,Clustering!$D$3:$E$367,2,FALSE)</f>
        <v/>
      </c>
      <c r="M5860" t="n">
        <v>0.346786731</v>
      </c>
      <c r="N5860" t="n">
        <v>0.322010645</v>
      </c>
      <c r="O5860" t="n">
        <v>0.322010645</v>
      </c>
      <c r="P5860" t="n">
        <v>0.8763003110000001</v>
      </c>
      <c r="Q5860" t="n">
        <v>0.249247464</v>
      </c>
      <c r="R5860" t="n">
        <v>0.1059910048903693</v>
      </c>
      <c r="S5860" t="n">
        <v>0</v>
      </c>
      <c r="T5860" t="n">
        <v>0</v>
      </c>
      <c r="U5860" t="n">
        <v>0.657144646</v>
      </c>
      <c r="V5860" t="n">
        <v>0.850080767</v>
      </c>
      <c r="W5860" t="n">
        <v>0.009843839</v>
      </c>
      <c r="X5860" t="n">
        <v>0.000799989</v>
      </c>
      <c r="Y5860" t="n">
        <v>0.1346784868811668</v>
      </c>
      <c r="Z5860" t="n">
        <v>0.37270639</v>
      </c>
      <c r="AA5860" t="n">
        <v>0.657144646</v>
      </c>
      <c r="AB5860" t="n">
        <v>0</v>
      </c>
      <c r="AC5860" t="n">
        <v>0</v>
      </c>
      <c r="AD5860" t="n">
        <v>0.85</v>
      </c>
      <c r="AE5860" t="n">
        <v>0.85</v>
      </c>
      <c r="AF5860" t="n">
        <v>0.85</v>
      </c>
      <c r="AG5860" t="n">
        <v>0.85</v>
      </c>
      <c r="AH5860" t="n">
        <v>0.8763003110000001</v>
      </c>
      <c r="AI5860" t="n">
        <v>0.009843839</v>
      </c>
      <c r="AJ5860" t="n">
        <v>0.474907386</v>
      </c>
      <c r="AK5860" t="n">
        <v>0</v>
      </c>
      <c r="AL5860" t="n">
        <v>0</v>
      </c>
    </row>
    <row r="5861">
      <c r="A5861" t="inlineStr">
        <is>
          <t>2025-09-02 03:00</t>
        </is>
      </c>
      <c r="B5861" t="n">
        <v>61551.33596369712</v>
      </c>
      <c r="C5861" t="n">
        <v>61330.29393461991</v>
      </c>
      <c r="D5861" t="n">
        <v>0</v>
      </c>
      <c r="E5861" t="n">
        <v>221.042029077218</v>
      </c>
      <c r="F5861" t="n">
        <v>0</v>
      </c>
      <c r="G5861" t="n">
        <v>0.1083539358221657</v>
      </c>
      <c r="H5861" t="n">
        <v>0.1067744865413785</v>
      </c>
      <c r="I5861" t="n">
        <v>0.13690169977121</v>
      </c>
      <c r="J5861" t="n">
        <v>245</v>
      </c>
      <c r="K5861" t="n">
        <v>3</v>
      </c>
      <c r="L5861">
        <f>VLOOKUP(J5861,Clustering!$D$3:$E$367,2,FALSE)</f>
        <v/>
      </c>
      <c r="M5861" t="n">
        <v>0.333804547</v>
      </c>
      <c r="N5861" t="n">
        <v>0.317062764</v>
      </c>
      <c r="O5861" t="n">
        <v>0.317062764</v>
      </c>
      <c r="P5861" t="n">
        <v>0.875608533</v>
      </c>
      <c r="Q5861" t="n">
        <v>0.234378227</v>
      </c>
      <c r="R5861" t="n">
        <v>0.1067744865413785</v>
      </c>
      <c r="S5861" t="n">
        <v>0</v>
      </c>
      <c r="T5861" t="n">
        <v>0</v>
      </c>
      <c r="U5861" t="n">
        <v>0.657144646</v>
      </c>
      <c r="V5861" t="n">
        <v>0.850080767</v>
      </c>
      <c r="W5861" t="n">
        <v>0.009808931999999999</v>
      </c>
      <c r="X5861" t="n">
        <v>0.000799989</v>
      </c>
      <c r="Y5861" t="n">
        <v>0.13690169977121</v>
      </c>
      <c r="Z5861" t="n">
        <v>0.376388281</v>
      </c>
      <c r="AA5861" t="n">
        <v>0.657144646</v>
      </c>
      <c r="AB5861" t="n">
        <v>0</v>
      </c>
      <c r="AC5861" t="n">
        <v>0</v>
      </c>
      <c r="AD5861" t="n">
        <v>0.85</v>
      </c>
      <c r="AE5861" t="n">
        <v>0.85</v>
      </c>
      <c r="AF5861" t="n">
        <v>0.85</v>
      </c>
      <c r="AG5861" t="n">
        <v>0.85</v>
      </c>
      <c r="AH5861" t="n">
        <v>0.875608533</v>
      </c>
      <c r="AI5861" t="n">
        <v>0.009808931999999999</v>
      </c>
      <c r="AJ5861" t="n">
        <v>0.477077873</v>
      </c>
      <c r="AK5861" t="n">
        <v>0</v>
      </c>
      <c r="AL5861" t="n">
        <v>0</v>
      </c>
    </row>
    <row r="5862">
      <c r="A5862" t="inlineStr">
        <is>
          <t>2025-09-02 04:00</t>
        </is>
      </c>
      <c r="B5862" t="n">
        <v>61751.20540375452</v>
      </c>
      <c r="C5862" t="n">
        <v>61525.64946064065</v>
      </c>
      <c r="D5862" t="n">
        <v>0</v>
      </c>
      <c r="E5862" t="n">
        <v>225.5559431138657</v>
      </c>
      <c r="F5862" t="n">
        <v>0</v>
      </c>
      <c r="G5862" t="n">
        <v>0.1105666387813067</v>
      </c>
      <c r="H5862" t="n">
        <v>0.1088235923978641</v>
      </c>
      <c r="I5862" t="n">
        <v>0.142071339382997</v>
      </c>
      <c r="J5862" t="n">
        <v>245</v>
      </c>
      <c r="K5862" t="n">
        <v>4</v>
      </c>
      <c r="L5862">
        <f>VLOOKUP(J5862,Clustering!$D$3:$E$367,2,FALSE)</f>
        <v/>
      </c>
      <c r="M5862" t="n">
        <v>0.335014067</v>
      </c>
      <c r="N5862" t="n">
        <v>0.318391928</v>
      </c>
      <c r="O5862" t="n">
        <v>0.318391928</v>
      </c>
      <c r="P5862" t="n">
        <v>0.8768700109999999</v>
      </c>
      <c r="Q5862" t="n">
        <v>0.21500316</v>
      </c>
      <c r="R5862" t="n">
        <v>0.1088235923978641</v>
      </c>
      <c r="S5862" t="n">
        <v>0</v>
      </c>
      <c r="T5862" t="n">
        <v>0</v>
      </c>
      <c r="U5862" t="n">
        <v>0.657144646</v>
      </c>
      <c r="V5862" t="n">
        <v>0.850080767</v>
      </c>
      <c r="W5862" t="n">
        <v>0.009948561</v>
      </c>
      <c r="X5862" t="n">
        <v>0.000799989</v>
      </c>
      <c r="Y5862" t="n">
        <v>0.142071339382997</v>
      </c>
      <c r="Z5862" t="n">
        <v>0.396518585</v>
      </c>
      <c r="AA5862" t="n">
        <v>0.657144646</v>
      </c>
      <c r="AB5862" t="n">
        <v>0</v>
      </c>
      <c r="AC5862" t="n">
        <v>0</v>
      </c>
      <c r="AD5862" t="n">
        <v>0.85</v>
      </c>
      <c r="AE5862" t="n">
        <v>0.85</v>
      </c>
      <c r="AF5862" t="n">
        <v>0.85</v>
      </c>
      <c r="AG5862" t="n">
        <v>0.85</v>
      </c>
      <c r="AH5862" t="n">
        <v>0.8768700109999999</v>
      </c>
      <c r="AI5862" t="n">
        <v>0.009948561</v>
      </c>
      <c r="AJ5862" t="n">
        <v>0.490136092</v>
      </c>
      <c r="AK5862" t="n">
        <v>0</v>
      </c>
      <c r="AL5862" t="n">
        <v>0</v>
      </c>
    </row>
    <row r="5863">
      <c r="A5863" t="inlineStr">
        <is>
          <t>2025-09-02 05:00</t>
        </is>
      </c>
      <c r="B5863" t="n">
        <v>65489.74663607287</v>
      </c>
      <c r="C5863" t="n">
        <v>65255.53582492981</v>
      </c>
      <c r="D5863" t="n">
        <v>0.08221617283250041</v>
      </c>
      <c r="E5863" t="n">
        <v>234.1285949702292</v>
      </c>
      <c r="F5863" t="n">
        <v>3.713048338376447e-06</v>
      </c>
      <c r="G5863" t="n">
        <v>0.1147689191030535</v>
      </c>
      <c r="H5863" t="n">
        <v>0.1127811791991155</v>
      </c>
      <c r="I5863" t="n">
        <v>0.1506963339684655</v>
      </c>
      <c r="J5863" t="n">
        <v>245</v>
      </c>
      <c r="K5863" t="n">
        <v>5</v>
      </c>
      <c r="L5863">
        <f>VLOOKUP(J5863,Clustering!$D$3:$E$367,2,FALSE)</f>
        <v/>
      </c>
      <c r="M5863" t="n">
        <v>0.34255341</v>
      </c>
      <c r="N5863" t="n">
        <v>0.321202104</v>
      </c>
      <c r="O5863" t="n">
        <v>0.321202104</v>
      </c>
      <c r="P5863" t="n">
        <v>0.878192529</v>
      </c>
      <c r="Q5863" t="n">
        <v>0.211824047</v>
      </c>
      <c r="R5863" t="n">
        <v>0.1127811791991155</v>
      </c>
      <c r="S5863" t="n">
        <v>3.713048338376447e-06</v>
      </c>
      <c r="T5863" t="n">
        <v>0</v>
      </c>
      <c r="U5863" t="n">
        <v>0.657144646</v>
      </c>
      <c r="V5863" t="n">
        <v>0.850080767</v>
      </c>
      <c r="W5863" t="n">
        <v>0.010053282</v>
      </c>
      <c r="X5863" t="n">
        <v>0.000799989</v>
      </c>
      <c r="Y5863" t="n">
        <v>0.1506963339684655</v>
      </c>
      <c r="Z5863" t="n">
        <v>0.458964825</v>
      </c>
      <c r="AA5863" t="n">
        <v>0.657144646</v>
      </c>
      <c r="AB5863" t="n">
        <v>0</v>
      </c>
      <c r="AC5863" t="n">
        <v>0</v>
      </c>
      <c r="AD5863" t="n">
        <v>0.85</v>
      </c>
      <c r="AE5863" t="n">
        <v>0.85</v>
      </c>
      <c r="AF5863" t="n">
        <v>0.85</v>
      </c>
      <c r="AG5863" t="n">
        <v>0.85</v>
      </c>
      <c r="AH5863" t="n">
        <v>0.878192529</v>
      </c>
      <c r="AI5863" t="n">
        <v>0.010053282</v>
      </c>
      <c r="AJ5863" t="n">
        <v>0.524149093</v>
      </c>
      <c r="AK5863" t="n">
        <v>2.599133836863513e-06</v>
      </c>
      <c r="AL5863" t="n">
        <v>0</v>
      </c>
    </row>
    <row r="5864">
      <c r="A5864" t="inlineStr">
        <is>
          <t>2025-09-02 06:00</t>
        </is>
      </c>
      <c r="B5864" t="n">
        <v>72580.7353224773</v>
      </c>
      <c r="C5864" t="n">
        <v>71445.24328205941</v>
      </c>
      <c r="D5864" t="n">
        <v>901.1677017419644</v>
      </c>
      <c r="E5864" t="n">
        <v>234.3243386759182</v>
      </c>
      <c r="F5864" t="n">
        <v>0.0406985526359699</v>
      </c>
      <c r="G5864" t="n">
        <v>0.1148648718999599</v>
      </c>
      <c r="H5864" t="n">
        <v>0.112540107921882</v>
      </c>
      <c r="I5864" t="n">
        <v>0.1568838300841277</v>
      </c>
      <c r="J5864" t="n">
        <v>245</v>
      </c>
      <c r="K5864" t="n">
        <v>6</v>
      </c>
      <c r="L5864">
        <f>VLOOKUP(J5864,Clustering!$D$3:$E$367,2,FALSE)</f>
        <v/>
      </c>
      <c r="M5864" t="n">
        <v>0.353502448</v>
      </c>
      <c r="N5864" t="n">
        <v>0.331480445</v>
      </c>
      <c r="O5864" t="n">
        <v>0.331480445</v>
      </c>
      <c r="P5864" t="n">
        <v>0.879138638</v>
      </c>
      <c r="Q5864" t="n">
        <v>0.246681644</v>
      </c>
      <c r="R5864" t="n">
        <v>0.112540107921882</v>
      </c>
      <c r="S5864" t="n">
        <v>0.0406985526359699</v>
      </c>
      <c r="T5864" t="n">
        <v>0</v>
      </c>
      <c r="U5864" t="n">
        <v>0.657144646</v>
      </c>
      <c r="V5864" t="n">
        <v>0.850080767</v>
      </c>
      <c r="W5864" t="n">
        <v>0.01008819</v>
      </c>
      <c r="X5864" t="n">
        <v>0.000799989</v>
      </c>
      <c r="Y5864" t="n">
        <v>0.1568838300841277</v>
      </c>
      <c r="Z5864" t="n">
        <v>0.541337259</v>
      </c>
      <c r="AA5864" t="n">
        <v>0.657144646</v>
      </c>
      <c r="AB5864" t="n">
        <v>0</v>
      </c>
      <c r="AC5864" t="n">
        <v>0</v>
      </c>
      <c r="AD5864" t="n">
        <v>0.85</v>
      </c>
      <c r="AE5864" t="n">
        <v>0.85</v>
      </c>
      <c r="AF5864" t="n">
        <v>0.85</v>
      </c>
      <c r="AG5864" t="n">
        <v>0.85</v>
      </c>
      <c r="AH5864" t="n">
        <v>0.879138638</v>
      </c>
      <c r="AI5864" t="n">
        <v>0.01008819</v>
      </c>
      <c r="AJ5864" t="n">
        <v>0.554206576</v>
      </c>
      <c r="AK5864" t="n">
        <v>0.0284889868451789</v>
      </c>
      <c r="AL5864" t="n">
        <v>0.000177788</v>
      </c>
    </row>
    <row r="5865">
      <c r="A5865" t="inlineStr">
        <is>
          <t>2025-09-02 07:00</t>
        </is>
      </c>
      <c r="B5865" t="n">
        <v>78244.92722870047</v>
      </c>
      <c r="C5865" t="n">
        <v>74180.31258683225</v>
      </c>
      <c r="D5865" t="n">
        <v>3849.40278185938</v>
      </c>
      <c r="E5865" t="n">
        <v>215.211860008843</v>
      </c>
      <c r="F5865" t="n">
        <v>0.1738468005807555</v>
      </c>
      <c r="G5865" t="n">
        <v>0.1054960098082564</v>
      </c>
      <c r="H5865" t="n">
        <v>0.1029374353787438</v>
      </c>
      <c r="I5865" t="n">
        <v>0.1517409761698111</v>
      </c>
      <c r="J5865" t="n">
        <v>245</v>
      </c>
      <c r="K5865" t="n">
        <v>7</v>
      </c>
      <c r="L5865">
        <f>VLOOKUP(J5865,Clustering!$D$3:$E$367,2,FALSE)</f>
        <v/>
      </c>
      <c r="M5865" t="n">
        <v>0.393335981</v>
      </c>
      <c r="N5865" t="n">
        <v>0.348588006</v>
      </c>
      <c r="O5865" t="n">
        <v>0.348588006</v>
      </c>
      <c r="P5865" t="n">
        <v>0.879901629</v>
      </c>
      <c r="Q5865" t="n">
        <v>0.30623369</v>
      </c>
      <c r="R5865" t="n">
        <v>0.1029374353787438</v>
      </c>
      <c r="S5865" t="n">
        <v>0.1738468005807555</v>
      </c>
      <c r="T5865" t="n">
        <v>0</v>
      </c>
      <c r="U5865" t="n">
        <v>0.657144646</v>
      </c>
      <c r="V5865" t="n">
        <v>0.850080767</v>
      </c>
      <c r="W5865" t="n">
        <v>0.011938273</v>
      </c>
      <c r="X5865" t="n">
        <v>0.017261339</v>
      </c>
      <c r="Y5865" t="n">
        <v>0.1517409761698111</v>
      </c>
      <c r="Z5865" t="n">
        <v>0.5364122690000001</v>
      </c>
      <c r="AA5865" t="n">
        <v>0.657144646</v>
      </c>
      <c r="AB5865" t="n">
        <v>0</v>
      </c>
      <c r="AC5865" t="n">
        <v>0</v>
      </c>
      <c r="AD5865" t="n">
        <v>0.85</v>
      </c>
      <c r="AE5865" t="n">
        <v>0.85</v>
      </c>
      <c r="AF5865" t="n">
        <v>0.85</v>
      </c>
      <c r="AG5865" t="n">
        <v>0.85</v>
      </c>
      <c r="AH5865" t="n">
        <v>0.879901629</v>
      </c>
      <c r="AI5865" t="n">
        <v>0.011938273</v>
      </c>
      <c r="AJ5865" t="n">
        <v>0.562152379</v>
      </c>
      <c r="AK5865" t="n">
        <v>0.1216927604065288</v>
      </c>
      <c r="AL5865" t="n">
        <v>0.003822438</v>
      </c>
    </row>
    <row r="5866">
      <c r="A5866" t="inlineStr">
        <is>
          <t>2025-09-02 08:00</t>
        </is>
      </c>
      <c r="B5866" t="n">
        <v>79062.68357180888</v>
      </c>
      <c r="C5866" t="n">
        <v>71765.81660806046</v>
      </c>
      <c r="D5866" t="n">
        <v>7061.801922183401</v>
      </c>
      <c r="E5866" t="n">
        <v>235.0650415650326</v>
      </c>
      <c r="F5866" t="n">
        <v>0.3189252307636175</v>
      </c>
      <c r="G5866" t="n">
        <v>0.1152279615514865</v>
      </c>
      <c r="H5866" t="n">
        <v>0.1129218041108351</v>
      </c>
      <c r="I5866" t="n">
        <v>0.1569106157815981</v>
      </c>
      <c r="J5866" t="n">
        <v>245</v>
      </c>
      <c r="K5866" t="n">
        <v>8</v>
      </c>
      <c r="L5866">
        <f>VLOOKUP(J5866,Clustering!$D$3:$E$367,2,FALSE)</f>
        <v/>
      </c>
      <c r="M5866" t="n">
        <v>0.430139954</v>
      </c>
      <c r="N5866" t="n">
        <v>0.362268139</v>
      </c>
      <c r="O5866" t="n">
        <v>0.362268139</v>
      </c>
      <c r="P5866" t="n">
        <v>0.880684967</v>
      </c>
      <c r="Q5866" t="n">
        <v>0.346848736</v>
      </c>
      <c r="R5866" t="n">
        <v>0.1129218041108351</v>
      </c>
      <c r="S5866" t="n">
        <v>0.3189252307636175</v>
      </c>
      <c r="T5866" t="n">
        <v>0</v>
      </c>
      <c r="U5866" t="n">
        <v>0.657144646</v>
      </c>
      <c r="V5866" t="n">
        <v>0.850080767</v>
      </c>
      <c r="W5866" t="n">
        <v>0.010821241</v>
      </c>
      <c r="X5866" t="n">
        <v>0.009650551</v>
      </c>
      <c r="Y5866" t="n">
        <v>0.1569106157815981</v>
      </c>
      <c r="Z5866" t="n">
        <v>0.485100193</v>
      </c>
      <c r="AA5866" t="n">
        <v>0.657144646</v>
      </c>
      <c r="AB5866" t="n">
        <v>0</v>
      </c>
      <c r="AC5866" t="n">
        <v>0</v>
      </c>
      <c r="AD5866" t="n">
        <v>0.85</v>
      </c>
      <c r="AE5866" t="n">
        <v>0.85</v>
      </c>
      <c r="AF5866" t="n">
        <v>0.85</v>
      </c>
      <c r="AG5866" t="n">
        <v>0.85</v>
      </c>
      <c r="AH5866" t="n">
        <v>0.880684967</v>
      </c>
      <c r="AI5866" t="n">
        <v>0.010821241</v>
      </c>
      <c r="AJ5866" t="n">
        <v>0.530529597</v>
      </c>
      <c r="AK5866" t="n">
        <v>0.2232476615345322</v>
      </c>
      <c r="AL5866" t="n">
        <v>8.88939e-05</v>
      </c>
    </row>
    <row r="5867">
      <c r="A5867" t="inlineStr">
        <is>
          <t>2025-09-02 09:00</t>
        </is>
      </c>
      <c r="B5867" t="n">
        <v>78837.16085432484</v>
      </c>
      <c r="C5867" t="n">
        <v>68635.73983367633</v>
      </c>
      <c r="D5867" t="n">
        <v>9952.005388145772</v>
      </c>
      <c r="E5867" t="n">
        <v>249.4156325027384</v>
      </c>
      <c r="F5867" t="n">
        <v>0.4494526538622908</v>
      </c>
      <c r="G5867" t="n">
        <v>0.1222625649523227</v>
      </c>
      <c r="H5867" t="n">
        <v>0.1200936746085345</v>
      </c>
      <c r="I5867" t="n">
        <v>0.161464184351566</v>
      </c>
      <c r="J5867" t="n">
        <v>245</v>
      </c>
      <c r="K5867" t="n">
        <v>9</v>
      </c>
      <c r="L5867">
        <f>VLOOKUP(J5867,Clustering!$D$3:$E$367,2,FALSE)</f>
        <v/>
      </c>
      <c r="M5867" t="n">
        <v>0.432276773</v>
      </c>
      <c r="N5867" t="n">
        <v>0.355221993</v>
      </c>
      <c r="O5867" t="n">
        <v>0.355221993</v>
      </c>
      <c r="P5867" t="n">
        <v>0.881030856</v>
      </c>
      <c r="Q5867" t="n">
        <v>0.359239766</v>
      </c>
      <c r="R5867" t="n">
        <v>0.1200936746085345</v>
      </c>
      <c r="S5867" t="n">
        <v>0.4494526538622908</v>
      </c>
      <c r="T5867" t="n">
        <v>0.040275049</v>
      </c>
      <c r="U5867" t="n">
        <v>0.657144646</v>
      </c>
      <c r="V5867" t="n">
        <v>0.850080767</v>
      </c>
      <c r="W5867" t="n">
        <v>0.01096087</v>
      </c>
      <c r="X5867" t="n">
        <v>0.000799989</v>
      </c>
      <c r="Y5867" t="n">
        <v>0.161464184351566</v>
      </c>
      <c r="Z5867" t="n">
        <v>0.44069996</v>
      </c>
      <c r="AA5867" t="n">
        <v>0.657144646</v>
      </c>
      <c r="AB5867" t="n">
        <v>0</v>
      </c>
      <c r="AC5867" t="n">
        <v>0</v>
      </c>
      <c r="AD5867" t="n">
        <v>0.85</v>
      </c>
      <c r="AE5867" t="n">
        <v>0.85</v>
      </c>
      <c r="AF5867" t="n">
        <v>0.85</v>
      </c>
      <c r="AG5867" t="n">
        <v>0.85</v>
      </c>
      <c r="AH5867" t="n">
        <v>0.881030856</v>
      </c>
      <c r="AI5867" t="n">
        <v>0.01096087</v>
      </c>
      <c r="AJ5867" t="n">
        <v>0.500474584</v>
      </c>
      <c r="AK5867" t="n">
        <v>0.3146168577036035</v>
      </c>
      <c r="AL5867" t="n">
        <v>0</v>
      </c>
    </row>
    <row r="5868">
      <c r="A5868" t="inlineStr">
        <is>
          <t>2025-09-02 10:00</t>
        </is>
      </c>
      <c r="B5868" t="n">
        <v>77620.16447651442</v>
      </c>
      <c r="C5868" t="n">
        <v>65316.62716438727</v>
      </c>
      <c r="D5868" t="n">
        <v>12053.60027838263</v>
      </c>
      <c r="E5868" t="n">
        <v>249.9370337445242</v>
      </c>
      <c r="F5868" t="n">
        <v>0.5443649216837588</v>
      </c>
      <c r="G5868" t="n">
        <v>0.1225181537963354</v>
      </c>
      <c r="H5868" t="n">
        <v>0.1206360849823101</v>
      </c>
      <c r="I5868" t="n">
        <v>0.1565356160170125</v>
      </c>
      <c r="J5868" t="n">
        <v>245</v>
      </c>
      <c r="K5868" t="n">
        <v>10</v>
      </c>
      <c r="L5868">
        <f>VLOOKUP(J5868,Clustering!$D$3:$E$367,2,FALSE)</f>
        <v/>
      </c>
      <c r="M5868" t="n">
        <v>0.4060993</v>
      </c>
      <c r="N5868" t="n">
        <v>0.33486646</v>
      </c>
      <c r="O5868" t="n">
        <v>0.33486646</v>
      </c>
      <c r="P5868" t="n">
        <v>0.880847738</v>
      </c>
      <c r="Q5868" t="n">
        <v>0.369640723</v>
      </c>
      <c r="R5868" t="n">
        <v>0.1206360849823101</v>
      </c>
      <c r="S5868" t="n">
        <v>0.5443649216837588</v>
      </c>
      <c r="T5868" t="n">
        <v>0.405659665</v>
      </c>
      <c r="U5868" t="n">
        <v>0.651611439</v>
      </c>
      <c r="V5868" t="n">
        <v>0.850080767</v>
      </c>
      <c r="W5868" t="n">
        <v>0.013544005</v>
      </c>
      <c r="X5868" t="n">
        <v>0.000799989</v>
      </c>
      <c r="Y5868" t="n">
        <v>0.1565356160170125</v>
      </c>
      <c r="Z5868" t="n">
        <v>0.433513688</v>
      </c>
      <c r="AA5868" t="n">
        <v>0.651611439</v>
      </c>
      <c r="AB5868" t="n">
        <v>0</v>
      </c>
      <c r="AC5868" t="n">
        <v>0</v>
      </c>
      <c r="AD5868" t="n">
        <v>0.85</v>
      </c>
      <c r="AE5868" t="n">
        <v>0.85</v>
      </c>
      <c r="AF5868" t="n">
        <v>0.85</v>
      </c>
      <c r="AG5868" t="n">
        <v>0.85</v>
      </c>
      <c r="AH5868" t="n">
        <v>0.880847738</v>
      </c>
      <c r="AI5868" t="n">
        <v>0.013544005</v>
      </c>
      <c r="AJ5868" t="n">
        <v>0.48025683</v>
      </c>
      <c r="AK5868" t="n">
        <v>0.3810554451786311</v>
      </c>
      <c r="AL5868" t="n">
        <v>0</v>
      </c>
    </row>
    <row r="5869">
      <c r="A5869" t="inlineStr">
        <is>
          <t>2025-09-02 11:00</t>
        </is>
      </c>
      <c r="B5869" t="n">
        <v>75990.66326543681</v>
      </c>
      <c r="C5869" t="n">
        <v>62629.2663420005</v>
      </c>
      <c r="D5869" t="n">
        <v>13119.83803678651</v>
      </c>
      <c r="E5869" t="n">
        <v>241.5588866498061</v>
      </c>
      <c r="F5869" t="n">
        <v>0.5925183713124763</v>
      </c>
      <c r="G5869" t="n">
        <v>0.1184112189459833</v>
      </c>
      <c r="H5869" t="n">
        <v>0.1171807300086286</v>
      </c>
      <c r="I5869" t="n">
        <v>0.1406516974170658</v>
      </c>
      <c r="J5869" t="n">
        <v>245</v>
      </c>
      <c r="K5869" t="n">
        <v>11</v>
      </c>
      <c r="L5869">
        <f>VLOOKUP(J5869,Clustering!$D$3:$E$367,2,FALSE)</f>
        <v/>
      </c>
      <c r="M5869" t="n">
        <v>0.392500836</v>
      </c>
      <c r="N5869" t="n">
        <v>0.323209654</v>
      </c>
      <c r="O5869" t="n">
        <v>0.323209654</v>
      </c>
      <c r="P5869" t="n">
        <v>0.871264571</v>
      </c>
      <c r="Q5869" t="n">
        <v>0.352418441</v>
      </c>
      <c r="R5869" t="n">
        <v>0.1171807300086286</v>
      </c>
      <c r="S5869" t="n">
        <v>0.5925183713124763</v>
      </c>
      <c r="T5869" t="n">
        <v>0.549267039</v>
      </c>
      <c r="U5869" t="n">
        <v>0.651611439</v>
      </c>
      <c r="V5869" t="n">
        <v>0.850080767</v>
      </c>
      <c r="W5869" t="n">
        <v>0.013648727</v>
      </c>
      <c r="X5869" t="n">
        <v>0.000799989</v>
      </c>
      <c r="Y5869" t="n">
        <v>0.1406516974170658</v>
      </c>
      <c r="Z5869" t="n">
        <v>0.427960564</v>
      </c>
      <c r="AA5869" t="n">
        <v>0.651611439</v>
      </c>
      <c r="AB5869" t="n">
        <v>0</v>
      </c>
      <c r="AC5869" t="n">
        <v>0</v>
      </c>
      <c r="AD5869" t="n">
        <v>0.85</v>
      </c>
      <c r="AE5869" t="n">
        <v>0.85</v>
      </c>
      <c r="AF5869" t="n">
        <v>0.85</v>
      </c>
      <c r="AG5869" t="n">
        <v>0.85</v>
      </c>
      <c r="AH5869" t="n">
        <v>0.871264571</v>
      </c>
      <c r="AI5869" t="n">
        <v>0.013648727</v>
      </c>
      <c r="AJ5869" t="n">
        <v>0.468538884</v>
      </c>
      <c r="AK5869" t="n">
        <v>0.4147628599187334</v>
      </c>
      <c r="AL5869" t="n">
        <v>0</v>
      </c>
    </row>
    <row r="5870">
      <c r="A5870" t="inlineStr">
        <is>
          <t>2025-09-02 12:00</t>
        </is>
      </c>
      <c r="B5870" t="n">
        <v>75901.3875139803</v>
      </c>
      <c r="C5870" t="n">
        <v>62634.61630172523</v>
      </c>
      <c r="D5870" t="n">
        <v>13044.71628335069</v>
      </c>
      <c r="E5870" t="n">
        <v>222.0549289043834</v>
      </c>
      <c r="F5870" t="n">
        <v>0.5891257212758583</v>
      </c>
      <c r="G5870" t="n">
        <v>0.1088504553452859</v>
      </c>
      <c r="H5870" t="n">
        <v>0.1082410034778829</v>
      </c>
      <c r="I5870" t="n">
        <v>0.1198659961800361</v>
      </c>
      <c r="J5870" t="n">
        <v>245</v>
      </c>
      <c r="K5870" t="n">
        <v>12</v>
      </c>
      <c r="L5870">
        <f>VLOOKUP(J5870,Clustering!$D$3:$E$367,2,FALSE)</f>
        <v/>
      </c>
      <c r="M5870" t="n">
        <v>0.381499962</v>
      </c>
      <c r="N5870" t="n">
        <v>0.316234502</v>
      </c>
      <c r="O5870" t="n">
        <v>0.316234502</v>
      </c>
      <c r="P5870" t="n">
        <v>0.870979721</v>
      </c>
      <c r="Q5870" t="n">
        <v>0.314894895</v>
      </c>
      <c r="R5870" t="n">
        <v>0.1082410034778829</v>
      </c>
      <c r="S5870" t="n">
        <v>0.5891257212758583</v>
      </c>
      <c r="T5870" t="n">
        <v>0.544128759</v>
      </c>
      <c r="U5870" t="n">
        <v>0.651611439</v>
      </c>
      <c r="V5870" t="n">
        <v>0.850080767</v>
      </c>
      <c r="W5870" t="n">
        <v>0.013788356</v>
      </c>
      <c r="X5870" t="n">
        <v>0.000799989</v>
      </c>
      <c r="Y5870" t="n">
        <v>0.1198659961800361</v>
      </c>
      <c r="Z5870" t="n">
        <v>0.416623079</v>
      </c>
      <c r="AA5870" t="n">
        <v>0.651611439</v>
      </c>
      <c r="AB5870" t="n">
        <v>0</v>
      </c>
      <c r="AC5870" t="n">
        <v>0</v>
      </c>
      <c r="AD5870" t="n">
        <v>0.85</v>
      </c>
      <c r="AE5870" t="n">
        <v>0.85</v>
      </c>
      <c r="AF5870" t="n">
        <v>0.85</v>
      </c>
      <c r="AG5870" t="n">
        <v>0.85</v>
      </c>
      <c r="AH5870" t="n">
        <v>0.870979721</v>
      </c>
      <c r="AI5870" t="n">
        <v>0.013788356</v>
      </c>
      <c r="AJ5870" t="n">
        <v>0.464410405</v>
      </c>
      <c r="AK5870" t="n">
        <v>0.4123880048931008</v>
      </c>
      <c r="AL5870" t="n">
        <v>0</v>
      </c>
    </row>
    <row r="5871">
      <c r="A5871" t="inlineStr">
        <is>
          <t>2025-09-02 13:00</t>
        </is>
      </c>
      <c r="B5871" t="n">
        <v>75808.51238758017</v>
      </c>
      <c r="C5871" t="n">
        <v>63717.13432858236</v>
      </c>
      <c r="D5871" t="n">
        <v>11889.64323350524</v>
      </c>
      <c r="E5871" t="n">
        <v>201.7348254925644</v>
      </c>
      <c r="F5871" t="n">
        <v>0.5369602905500842</v>
      </c>
      <c r="G5871" t="n">
        <v>0.09888962033949231</v>
      </c>
      <c r="H5871" t="n">
        <v>0.09879904511956721</v>
      </c>
      <c r="I5871" t="n">
        <v>0.1005267226064079</v>
      </c>
      <c r="J5871" t="n">
        <v>245</v>
      </c>
      <c r="K5871" t="n">
        <v>13</v>
      </c>
      <c r="L5871">
        <f>VLOOKUP(J5871,Clustering!$D$3:$E$367,2,FALSE)</f>
        <v/>
      </c>
      <c r="M5871" t="n">
        <v>0.37364384</v>
      </c>
      <c r="N5871" t="n">
        <v>0.31802907</v>
      </c>
      <c r="O5871" t="n">
        <v>0.31802907</v>
      </c>
      <c r="P5871" t="n">
        <v>0.870562619</v>
      </c>
      <c r="Q5871" t="n">
        <v>0.271013123</v>
      </c>
      <c r="R5871" t="n">
        <v>0.09879904511956721</v>
      </c>
      <c r="S5871" t="n">
        <v>0.5369602905500842</v>
      </c>
      <c r="T5871" t="n">
        <v>0.516019344</v>
      </c>
      <c r="U5871" t="n">
        <v>0.651611439</v>
      </c>
      <c r="V5871" t="n">
        <v>0.850080767</v>
      </c>
      <c r="W5871" t="n">
        <v>0.010995778</v>
      </c>
      <c r="X5871" t="n">
        <v>0.000799989</v>
      </c>
      <c r="Y5871" t="n">
        <v>0.1005267226064079</v>
      </c>
      <c r="Z5871" t="n">
        <v>0.392158257</v>
      </c>
      <c r="AA5871" t="n">
        <v>0.651611439</v>
      </c>
      <c r="AB5871" t="n">
        <v>0</v>
      </c>
      <c r="AC5871" t="n">
        <v>0</v>
      </c>
      <c r="AD5871" t="n">
        <v>0.85</v>
      </c>
      <c r="AE5871" t="n">
        <v>0.85</v>
      </c>
      <c r="AF5871" t="n">
        <v>0.85</v>
      </c>
      <c r="AG5871" t="n">
        <v>0.85</v>
      </c>
      <c r="AH5871" t="n">
        <v>0.870562619</v>
      </c>
      <c r="AI5871" t="n">
        <v>0.010995778</v>
      </c>
      <c r="AJ5871" t="n">
        <v>0.455408656</v>
      </c>
      <c r="AK5871" t="n">
        <v>0.3758722033850589</v>
      </c>
      <c r="AL5871" t="n">
        <v>0</v>
      </c>
    </row>
    <row r="5872">
      <c r="A5872" t="inlineStr">
        <is>
          <t>2025-09-02 14:00</t>
        </is>
      </c>
      <c r="B5872" t="n">
        <v>75548.98393836172</v>
      </c>
      <c r="C5872" t="n">
        <v>65232.12648785311</v>
      </c>
      <c r="D5872" t="n">
        <v>10128.43774364094</v>
      </c>
      <c r="E5872" t="n">
        <v>188.4197068676752</v>
      </c>
      <c r="F5872" t="n">
        <v>0.4574206952079007</v>
      </c>
      <c r="G5872" t="n">
        <v>0.0923626014057231</v>
      </c>
      <c r="H5872" t="n">
        <v>0.092511102638391</v>
      </c>
      <c r="I5872" t="n">
        <v>0.08967851513089629</v>
      </c>
      <c r="J5872" t="n">
        <v>245</v>
      </c>
      <c r="K5872" t="n">
        <v>14</v>
      </c>
      <c r="L5872">
        <f>VLOOKUP(J5872,Clustering!$D$3:$E$367,2,FALSE)</f>
        <v/>
      </c>
      <c r="M5872" t="n">
        <v>0.366622863</v>
      </c>
      <c r="N5872" t="n">
        <v>0.318764646</v>
      </c>
      <c r="O5872" t="n">
        <v>0.318764646</v>
      </c>
      <c r="P5872" t="n">
        <v>0.871305263</v>
      </c>
      <c r="Q5872" t="n">
        <v>0.252226318</v>
      </c>
      <c r="R5872" t="n">
        <v>0.092511102638391</v>
      </c>
      <c r="S5872" t="n">
        <v>0.4574206952079007</v>
      </c>
      <c r="T5872" t="n">
        <v>0.504307088</v>
      </c>
      <c r="U5872" t="n">
        <v>0.651611439</v>
      </c>
      <c r="V5872" t="n">
        <v>0.850080767</v>
      </c>
      <c r="W5872" t="n">
        <v>0.011519386</v>
      </c>
      <c r="X5872" t="n">
        <v>0.000799989</v>
      </c>
      <c r="Y5872" t="n">
        <v>0.08967851513089629</v>
      </c>
      <c r="Z5872" t="n">
        <v>0.386835317</v>
      </c>
      <c r="AA5872" t="n">
        <v>0.651611439</v>
      </c>
      <c r="AB5872" t="n">
        <v>0</v>
      </c>
      <c r="AC5872" t="n">
        <v>0</v>
      </c>
      <c r="AD5872" t="n">
        <v>0.85</v>
      </c>
      <c r="AE5872" t="n">
        <v>0.85</v>
      </c>
      <c r="AF5872" t="n">
        <v>0.85</v>
      </c>
      <c r="AG5872" t="n">
        <v>0.85</v>
      </c>
      <c r="AH5872" t="n">
        <v>0.871305263</v>
      </c>
      <c r="AI5872" t="n">
        <v>0.011519386</v>
      </c>
      <c r="AJ5872" t="n">
        <v>0.457060436</v>
      </c>
      <c r="AK5872" t="n">
        <v>0.3201944866455305</v>
      </c>
      <c r="AL5872" t="n">
        <v>0</v>
      </c>
    </row>
    <row r="5873">
      <c r="A5873" t="inlineStr">
        <is>
          <t>2025-09-02 15:00</t>
        </is>
      </c>
      <c r="B5873" t="n">
        <v>75736.85729112569</v>
      </c>
      <c r="C5873" t="n">
        <v>67528.16882213461</v>
      </c>
      <c r="D5873" t="n">
        <v>8025.736335981722</v>
      </c>
      <c r="E5873" t="n">
        <v>182.9521330093516</v>
      </c>
      <c r="F5873" t="n">
        <v>0.3624584548258653</v>
      </c>
      <c r="G5873" t="n">
        <v>0.0896824181418389</v>
      </c>
      <c r="H5873" t="n">
        <v>0.08977896149641031</v>
      </c>
      <c r="I5873" t="n">
        <v>0.0879374447953203</v>
      </c>
      <c r="J5873" t="n">
        <v>245</v>
      </c>
      <c r="K5873" t="n">
        <v>15</v>
      </c>
      <c r="L5873">
        <f>VLOOKUP(J5873,Clustering!$D$3:$E$367,2,FALSE)</f>
        <v/>
      </c>
      <c r="M5873" t="n">
        <v>0.356439854</v>
      </c>
      <c r="N5873" t="n">
        <v>0.323247123</v>
      </c>
      <c r="O5873" t="n">
        <v>0.323247123</v>
      </c>
      <c r="P5873" t="n">
        <v>0.872851592</v>
      </c>
      <c r="Q5873" t="n">
        <v>0.24653145</v>
      </c>
      <c r="R5873" t="n">
        <v>0.08977896149641031</v>
      </c>
      <c r="S5873" t="n">
        <v>0.3624584548258653</v>
      </c>
      <c r="T5873" t="n">
        <v>0.526220342</v>
      </c>
      <c r="U5873" t="n">
        <v>0.651611439</v>
      </c>
      <c r="V5873" t="n">
        <v>0.850080767</v>
      </c>
      <c r="W5873" t="n">
        <v>0.011763737</v>
      </c>
      <c r="X5873" t="n">
        <v>0.001192026</v>
      </c>
      <c r="Y5873" t="n">
        <v>0.0879374447953203</v>
      </c>
      <c r="Z5873" t="n">
        <v>0.411536644</v>
      </c>
      <c r="AA5873" t="n">
        <v>0.651611439</v>
      </c>
      <c r="AB5873" t="n">
        <v>0</v>
      </c>
      <c r="AC5873" t="n">
        <v>0</v>
      </c>
      <c r="AD5873" t="n">
        <v>0.85</v>
      </c>
      <c r="AE5873" t="n">
        <v>0.85</v>
      </c>
      <c r="AF5873" t="n">
        <v>0.85</v>
      </c>
      <c r="AG5873" t="n">
        <v>0.85</v>
      </c>
      <c r="AH5873" t="n">
        <v>0.872851592</v>
      </c>
      <c r="AI5873" t="n">
        <v>0.011763737</v>
      </c>
      <c r="AJ5873" t="n">
        <v>0.481764063</v>
      </c>
      <c r="AK5873" t="n">
        <v>0.2537209183781057</v>
      </c>
      <c r="AL5873" t="n">
        <v>0</v>
      </c>
    </row>
    <row r="5874">
      <c r="A5874" t="inlineStr">
        <is>
          <t>2025-09-02 16:00</t>
        </is>
      </c>
      <c r="B5874" t="n">
        <v>77762.51581939391</v>
      </c>
      <c r="C5874" t="n">
        <v>72220.26250626527</v>
      </c>
      <c r="D5874" t="n">
        <v>5357.771394514659</v>
      </c>
      <c r="E5874" t="n">
        <v>184.4819186139948</v>
      </c>
      <c r="F5874" t="n">
        <v>0.2419677721356964</v>
      </c>
      <c r="G5874" t="n">
        <v>0.0904323130460758</v>
      </c>
      <c r="H5874" t="n">
        <v>0.0905021753281111</v>
      </c>
      <c r="I5874" t="n">
        <v>0.08916958687895871</v>
      </c>
      <c r="J5874" t="n">
        <v>245</v>
      </c>
      <c r="K5874" t="n">
        <v>16</v>
      </c>
      <c r="L5874">
        <f>VLOOKUP(J5874,Clustering!$D$3:$E$367,2,FALSE)</f>
        <v/>
      </c>
      <c r="M5874" t="n">
        <v>0.342714679</v>
      </c>
      <c r="N5874" t="n">
        <v>0.328885223</v>
      </c>
      <c r="O5874" t="n">
        <v>0.328885223</v>
      </c>
      <c r="P5874" t="n">
        <v>0.8755169739999999</v>
      </c>
      <c r="Q5874" t="n">
        <v>0.270011828</v>
      </c>
      <c r="R5874" t="n">
        <v>0.0905021753281111</v>
      </c>
      <c r="S5874" t="n">
        <v>0.2419677721356964</v>
      </c>
      <c r="T5874" t="n">
        <v>0.541559619</v>
      </c>
      <c r="U5874" t="n">
        <v>0.6608778</v>
      </c>
      <c r="V5874" t="n">
        <v>0.850080767</v>
      </c>
      <c r="W5874" t="n">
        <v>0.012566603</v>
      </c>
      <c r="X5874" t="n">
        <v>0.001332757</v>
      </c>
      <c r="Y5874" t="n">
        <v>0.08916958687895871</v>
      </c>
      <c r="Z5874" t="n">
        <v>0.504789619</v>
      </c>
      <c r="AA5874" t="n">
        <v>0.6608778</v>
      </c>
      <c r="AB5874" t="n">
        <v>0</v>
      </c>
      <c r="AC5874" t="n">
        <v>0</v>
      </c>
      <c r="AD5874" t="n">
        <v>0.85</v>
      </c>
      <c r="AE5874" t="n">
        <v>0.85</v>
      </c>
      <c r="AF5874" t="n">
        <v>0.85</v>
      </c>
      <c r="AG5874" t="n">
        <v>0.85</v>
      </c>
      <c r="AH5874" t="n">
        <v>0.8755169739999999</v>
      </c>
      <c r="AI5874" t="n">
        <v>0.012566603</v>
      </c>
      <c r="AJ5874" t="n">
        <v>0.520160572</v>
      </c>
      <c r="AK5874" t="n">
        <v>0.1693774404949875</v>
      </c>
      <c r="AL5874" t="n">
        <v>0</v>
      </c>
    </row>
    <row r="5875">
      <c r="A5875" t="inlineStr">
        <is>
          <t>2025-09-02 17:00</t>
        </is>
      </c>
      <c r="B5875" t="n">
        <v>79428.6339826967</v>
      </c>
      <c r="C5875" t="n">
        <v>76543.01184982849</v>
      </c>
      <c r="D5875" t="n">
        <v>2697.144811755637</v>
      </c>
      <c r="E5875" t="n">
        <v>188.477321112578</v>
      </c>
      <c r="F5875" t="n">
        <v>0.1218085045390374</v>
      </c>
      <c r="G5875" t="n">
        <v>0.0923908436826362</v>
      </c>
      <c r="H5875" t="n">
        <v>0.0925512811845966</v>
      </c>
      <c r="I5875" t="n">
        <v>0.08949101524860351</v>
      </c>
      <c r="J5875" t="n">
        <v>245</v>
      </c>
      <c r="K5875" t="n">
        <v>17</v>
      </c>
      <c r="L5875">
        <f>VLOOKUP(J5875,Clustering!$D$3:$E$367,2,FALSE)</f>
        <v/>
      </c>
      <c r="M5875" t="n">
        <v>0.352390841</v>
      </c>
      <c r="N5875" t="n">
        <v>0.34088911</v>
      </c>
      <c r="O5875" t="n">
        <v>0.34088911</v>
      </c>
      <c r="P5875" t="n">
        <v>0.878121317</v>
      </c>
      <c r="Q5875" t="n">
        <v>0.312178881</v>
      </c>
      <c r="R5875" t="n">
        <v>0.0925512811845966</v>
      </c>
      <c r="S5875" t="n">
        <v>0.1218085045390374</v>
      </c>
      <c r="T5875" t="n">
        <v>0.47483754</v>
      </c>
      <c r="U5875" t="n">
        <v>0.666411007</v>
      </c>
      <c r="V5875" t="n">
        <v>0.850080767</v>
      </c>
      <c r="W5875" t="n">
        <v>0.012810954</v>
      </c>
      <c r="X5875" t="n">
        <v>0.001381762</v>
      </c>
      <c r="Y5875" t="n">
        <v>0.08949101524860351</v>
      </c>
      <c r="Z5875" t="n">
        <v>0.558414332</v>
      </c>
      <c r="AA5875" t="n">
        <v>0.666411007</v>
      </c>
      <c r="AB5875" t="n">
        <v>0</v>
      </c>
      <c r="AC5875" t="n">
        <v>0</v>
      </c>
      <c r="AD5875" t="n">
        <v>0.85</v>
      </c>
      <c r="AE5875" t="n">
        <v>0.85</v>
      </c>
      <c r="AF5875" t="n">
        <v>0.85</v>
      </c>
      <c r="AG5875" t="n">
        <v>0.85</v>
      </c>
      <c r="AH5875" t="n">
        <v>0.878121317</v>
      </c>
      <c r="AI5875" t="n">
        <v>0.012810954</v>
      </c>
      <c r="AJ5875" t="n">
        <v>0.5629983</v>
      </c>
      <c r="AK5875" t="n">
        <v>0.0852659531773262</v>
      </c>
      <c r="AL5875" t="n">
        <v>0.108001752</v>
      </c>
    </row>
    <row r="5876">
      <c r="A5876" t="inlineStr">
        <is>
          <t>2025-09-02 18:00</t>
        </is>
      </c>
      <c r="B5876" t="n">
        <v>83279.63216174557</v>
      </c>
      <c r="C5876" t="n">
        <v>82488.82037883715</v>
      </c>
      <c r="D5876" t="n">
        <v>588.6418091322416</v>
      </c>
      <c r="E5876" t="n">
        <v>202.1699737761761</v>
      </c>
      <c r="F5876" t="n">
        <v>0.026584252416495</v>
      </c>
      <c r="G5876" t="n">
        <v>0.0991029283216549</v>
      </c>
      <c r="H5876" t="n">
        <v>0.0994820804050624</v>
      </c>
      <c r="I5876" t="n">
        <v>0.09224994208805461</v>
      </c>
      <c r="J5876" t="n">
        <v>245</v>
      </c>
      <c r="K5876" t="n">
        <v>18</v>
      </c>
      <c r="L5876">
        <f>VLOOKUP(J5876,Clustering!$D$3:$E$367,2,FALSE)</f>
        <v/>
      </c>
      <c r="M5876" t="n">
        <v>0.369076461</v>
      </c>
      <c r="N5876" t="n">
        <v>0.356472275</v>
      </c>
      <c r="O5876" t="n">
        <v>0.356472275</v>
      </c>
      <c r="P5876" t="n">
        <v>0.879504874</v>
      </c>
      <c r="Q5876" t="n">
        <v>0.33256776</v>
      </c>
      <c r="R5876" t="n">
        <v>0.0994820804050624</v>
      </c>
      <c r="S5876" t="n">
        <v>0.026584252416495</v>
      </c>
      <c r="T5876" t="n">
        <v>0.150483603</v>
      </c>
      <c r="U5876" t="n">
        <v>0.666411007</v>
      </c>
      <c r="V5876" t="n">
        <v>0.850080767</v>
      </c>
      <c r="W5876" t="n">
        <v>0.011554293</v>
      </c>
      <c r="X5876" t="n">
        <v>0.005485162</v>
      </c>
      <c r="Y5876" t="n">
        <v>0.09224994208805461</v>
      </c>
      <c r="Z5876" t="n">
        <v>0.572331511</v>
      </c>
      <c r="AA5876" t="n">
        <v>0.666411007</v>
      </c>
      <c r="AB5876" t="n">
        <v>0</v>
      </c>
      <c r="AC5876" t="n">
        <v>0</v>
      </c>
      <c r="AD5876" t="n">
        <v>0.85</v>
      </c>
      <c r="AE5876" t="n">
        <v>0.85</v>
      </c>
      <c r="AF5876" t="n">
        <v>0.85</v>
      </c>
      <c r="AG5876" t="n">
        <v>0.85</v>
      </c>
      <c r="AH5876" t="n">
        <v>0.879504874</v>
      </c>
      <c r="AI5876" t="n">
        <v>0.011554293</v>
      </c>
      <c r="AJ5876" t="n">
        <v>0.600362336</v>
      </c>
      <c r="AK5876" t="n">
        <v>0.0186089766915465</v>
      </c>
      <c r="AL5876" t="n">
        <v>0.318959985</v>
      </c>
    </row>
    <row r="5877">
      <c r="A5877" t="inlineStr">
        <is>
          <t>2025-09-02 19:00</t>
        </is>
      </c>
      <c r="B5877" t="n">
        <v>80845.24495351796</v>
      </c>
      <c r="C5877" t="n">
        <v>80625.83988472953</v>
      </c>
      <c r="D5877" t="n">
        <v>0</v>
      </c>
      <c r="E5877" t="n">
        <v>219.4050687884277</v>
      </c>
      <c r="F5877" t="n">
        <v>0</v>
      </c>
      <c r="G5877" t="n">
        <v>0.1075515043080527</v>
      </c>
      <c r="H5877" t="n">
        <v>0.1080602000199577</v>
      </c>
      <c r="I5877" t="n">
        <v>0.0983570811113056</v>
      </c>
      <c r="J5877" t="n">
        <v>245</v>
      </c>
      <c r="K5877" t="n">
        <v>19</v>
      </c>
      <c r="L5877">
        <f>VLOOKUP(J5877,Clustering!$D$3:$E$367,2,FALSE)</f>
        <v/>
      </c>
      <c r="M5877" t="n">
        <v>0.390830546</v>
      </c>
      <c r="N5877" t="n">
        <v>0.359799128</v>
      </c>
      <c r="O5877" t="n">
        <v>0.359799128</v>
      </c>
      <c r="P5877" t="n">
        <v>0.879901629</v>
      </c>
      <c r="Q5877" t="n">
        <v>0.351705018</v>
      </c>
      <c r="R5877" t="n">
        <v>0.1080602000199577</v>
      </c>
      <c r="S5877" t="n">
        <v>0</v>
      </c>
      <c r="T5877" t="n">
        <v>0</v>
      </c>
      <c r="U5877" t="n">
        <v>0.666411007</v>
      </c>
      <c r="V5877" t="n">
        <v>0.850080767</v>
      </c>
      <c r="W5877" t="n">
        <v>0.011624108</v>
      </c>
      <c r="X5877" t="n">
        <v>0.005485162</v>
      </c>
      <c r="Y5877" t="n">
        <v>0.0983570811113056</v>
      </c>
      <c r="Z5877" t="n">
        <v>0.561272407</v>
      </c>
      <c r="AA5877" t="n">
        <v>0.666411007</v>
      </c>
      <c r="AB5877" t="n">
        <v>0</v>
      </c>
      <c r="AC5877" t="n">
        <v>0</v>
      </c>
      <c r="AD5877" t="n">
        <v>0.85</v>
      </c>
      <c r="AE5877" t="n">
        <v>0.85</v>
      </c>
      <c r="AF5877" t="n">
        <v>0.85</v>
      </c>
      <c r="AG5877" t="n">
        <v>0.85</v>
      </c>
      <c r="AH5877" t="n">
        <v>0.879901629</v>
      </c>
      <c r="AI5877" t="n">
        <v>0.011624108</v>
      </c>
      <c r="AJ5877" t="n">
        <v>0.603304795</v>
      </c>
      <c r="AK5877" t="n">
        <v>0</v>
      </c>
      <c r="AL5877" t="n">
        <v>0.169455622</v>
      </c>
    </row>
    <row r="5878">
      <c r="A5878" t="inlineStr">
        <is>
          <t>2025-09-02 20:00</t>
        </is>
      </c>
      <c r="B5878" t="n">
        <v>78033.61867827745</v>
      </c>
      <c r="C5878" t="n">
        <v>77802.08544737095</v>
      </c>
      <c r="D5878" t="n">
        <v>0</v>
      </c>
      <c r="E5878" t="n">
        <v>231.5332309064908</v>
      </c>
      <c r="F5878" t="n">
        <v>0</v>
      </c>
      <c r="G5878" t="n">
        <v>0.1134966818169072</v>
      </c>
      <c r="H5878" t="n">
        <v>0.1140468034045919</v>
      </c>
      <c r="I5878" t="n">
        <v>0.103553506420563</v>
      </c>
      <c r="J5878" t="n">
        <v>245</v>
      </c>
      <c r="K5878" t="n">
        <v>20</v>
      </c>
      <c r="L5878">
        <f>VLOOKUP(J5878,Clustering!$D$3:$E$367,2,FALSE)</f>
        <v/>
      </c>
      <c r="M5878" t="n">
        <v>0.383924762</v>
      </c>
      <c r="N5878" t="n">
        <v>0.352555777</v>
      </c>
      <c r="O5878" t="n">
        <v>0.352555777</v>
      </c>
      <c r="P5878" t="n">
        <v>0.880145786</v>
      </c>
      <c r="Q5878" t="n">
        <v>0.353319607</v>
      </c>
      <c r="R5878" t="n">
        <v>0.1140468034045919</v>
      </c>
      <c r="S5878" t="n">
        <v>0</v>
      </c>
      <c r="T5878" t="n">
        <v>0</v>
      </c>
      <c r="U5878" t="n">
        <v>0.665393586</v>
      </c>
      <c r="V5878" t="n">
        <v>0.850080767</v>
      </c>
      <c r="W5878" t="n">
        <v>0.011728829</v>
      </c>
      <c r="X5878" t="n">
        <v>0.007921569</v>
      </c>
      <c r="Y5878" t="n">
        <v>0.103553506420563</v>
      </c>
      <c r="Z5878" t="n">
        <v>0.55127099</v>
      </c>
      <c r="AA5878" t="n">
        <v>0.665393586</v>
      </c>
      <c r="AB5878" t="n">
        <v>0</v>
      </c>
      <c r="AC5878" t="n">
        <v>0</v>
      </c>
      <c r="AD5878" t="n">
        <v>0.85</v>
      </c>
      <c r="AE5878" t="n">
        <v>0.85</v>
      </c>
      <c r="AF5878" t="n">
        <v>0.85</v>
      </c>
      <c r="AG5878" t="n">
        <v>0.85</v>
      </c>
      <c r="AH5878" t="n">
        <v>0.880145786</v>
      </c>
      <c r="AI5878" t="n">
        <v>0.011728829</v>
      </c>
      <c r="AJ5878" t="n">
        <v>0.586519791</v>
      </c>
      <c r="AK5878" t="n">
        <v>0</v>
      </c>
      <c r="AL5878" t="n">
        <v>0.163168005</v>
      </c>
    </row>
    <row r="5879">
      <c r="A5879" t="inlineStr">
        <is>
          <t>2025-09-02 21:00</t>
        </is>
      </c>
      <c r="B5879" t="n">
        <v>74759.85644264596</v>
      </c>
      <c r="C5879" t="n">
        <v>74523.27962249945</v>
      </c>
      <c r="D5879" t="n">
        <v>0</v>
      </c>
      <c r="E5879" t="n">
        <v>236.5768201465159</v>
      </c>
      <c r="F5879" t="n">
        <v>0</v>
      </c>
      <c r="G5879" t="n">
        <v>0.1159690294835862</v>
      </c>
      <c r="H5879" t="n">
        <v>0.1165981410886474</v>
      </c>
      <c r="I5879" t="n">
        <v>0.1045981486219086</v>
      </c>
      <c r="J5879" t="n">
        <v>245</v>
      </c>
      <c r="K5879" t="n">
        <v>21</v>
      </c>
      <c r="L5879">
        <f>VLOOKUP(J5879,Clustering!$D$3:$E$367,2,FALSE)</f>
        <v/>
      </c>
      <c r="M5879" t="n">
        <v>0.368414105</v>
      </c>
      <c r="N5879" t="n">
        <v>0.346781605</v>
      </c>
      <c r="O5879" t="n">
        <v>0.346781605</v>
      </c>
      <c r="P5879" t="n">
        <v>0.8802169990000001</v>
      </c>
      <c r="Q5879" t="n">
        <v>0.342931167</v>
      </c>
      <c r="R5879" t="n">
        <v>0.1165981410886474</v>
      </c>
      <c r="S5879" t="n">
        <v>0</v>
      </c>
      <c r="T5879" t="n">
        <v>0</v>
      </c>
      <c r="U5879" t="n">
        <v>0.662059574</v>
      </c>
      <c r="V5879" t="n">
        <v>0.850080767</v>
      </c>
      <c r="W5879" t="n">
        <v>0.011763737</v>
      </c>
      <c r="X5879" t="n">
        <v>0.00669813</v>
      </c>
      <c r="Y5879" t="n">
        <v>0.1045981486219086</v>
      </c>
      <c r="Z5879" t="n">
        <v>0.525366069</v>
      </c>
      <c r="AA5879" t="n">
        <v>0.662059574</v>
      </c>
      <c r="AB5879" t="n">
        <v>0</v>
      </c>
      <c r="AC5879" t="n">
        <v>0</v>
      </c>
      <c r="AD5879" t="n">
        <v>0.85</v>
      </c>
      <c r="AE5879" t="n">
        <v>0.85</v>
      </c>
      <c r="AF5879" t="n">
        <v>0.85</v>
      </c>
      <c r="AG5879" t="n">
        <v>0.85</v>
      </c>
      <c r="AH5879" t="n">
        <v>0.8802169990000001</v>
      </c>
      <c r="AI5879" t="n">
        <v>0.011763737</v>
      </c>
      <c r="AJ5879" t="n">
        <v>0.568561298</v>
      </c>
      <c r="AK5879" t="n">
        <v>0</v>
      </c>
      <c r="AL5879" t="n">
        <v>0.143390197</v>
      </c>
    </row>
    <row r="5880">
      <c r="A5880" t="inlineStr">
        <is>
          <t>2025-09-02 22:00</t>
        </is>
      </c>
      <c r="B5880" t="n">
        <v>70243.11094853522</v>
      </c>
      <c r="C5880" t="n">
        <v>70005.6645054582</v>
      </c>
      <c r="D5880" t="n">
        <v>0</v>
      </c>
      <c r="E5880" t="n">
        <v>237.4464430770194</v>
      </c>
      <c r="F5880" t="n">
        <v>0</v>
      </c>
      <c r="G5880" t="n">
        <v>0.116395315233833</v>
      </c>
      <c r="H5880" t="n">
        <v>0.1171606407355258</v>
      </c>
      <c r="I5880" t="n">
        <v>0.1025624356141583</v>
      </c>
      <c r="J5880" t="n">
        <v>245</v>
      </c>
      <c r="K5880" t="n">
        <v>22</v>
      </c>
      <c r="L5880">
        <f>VLOOKUP(J5880,Clustering!$D$3:$E$367,2,FALSE)</f>
        <v/>
      </c>
      <c r="M5880" t="n">
        <v>0.354567978</v>
      </c>
      <c r="N5880" t="n">
        <v>0.336128574</v>
      </c>
      <c r="O5880" t="n">
        <v>0.336128574</v>
      </c>
      <c r="P5880" t="n">
        <v>0.879281063</v>
      </c>
      <c r="Q5880" t="n">
        <v>0.320076599</v>
      </c>
      <c r="R5880" t="n">
        <v>0.1171606407355258</v>
      </c>
      <c r="S5880" t="n">
        <v>0</v>
      </c>
      <c r="T5880" t="n">
        <v>0</v>
      </c>
      <c r="U5880" t="n">
        <v>0.662059574</v>
      </c>
      <c r="V5880" t="n">
        <v>0.850080767</v>
      </c>
      <c r="W5880" t="n">
        <v>0.011868458</v>
      </c>
      <c r="X5880" t="n">
        <v>0.001381762</v>
      </c>
      <c r="Y5880" t="n">
        <v>0.1025624356141583</v>
      </c>
      <c r="Z5880" t="n">
        <v>0.464342809</v>
      </c>
      <c r="AA5880" t="n">
        <v>0.662059574</v>
      </c>
      <c r="AB5880" t="n">
        <v>0</v>
      </c>
      <c r="AC5880" t="n">
        <v>0</v>
      </c>
      <c r="AD5880" t="n">
        <v>0.85</v>
      </c>
      <c r="AE5880" t="n">
        <v>0.85</v>
      </c>
      <c r="AF5880" t="n">
        <v>0.85</v>
      </c>
      <c r="AG5880" t="n">
        <v>0.85</v>
      </c>
      <c r="AH5880" t="n">
        <v>0.879281063</v>
      </c>
      <c r="AI5880" t="n">
        <v>0.011868458</v>
      </c>
      <c r="AJ5880" t="n">
        <v>0.5464155550000001</v>
      </c>
      <c r="AK5880" t="n">
        <v>0</v>
      </c>
      <c r="AL5880" t="n">
        <v>0.126743188</v>
      </c>
    </row>
    <row r="5881">
      <c r="A5881" t="inlineStr">
        <is>
          <t>2025-09-02 23:00</t>
        </is>
      </c>
      <c r="B5881" t="n">
        <v>65482.88835207187</v>
      </c>
      <c r="C5881" t="n">
        <v>65240.53041632011</v>
      </c>
      <c r="D5881" t="n">
        <v>0</v>
      </c>
      <c r="E5881" t="n">
        <v>242.3579357517567</v>
      </c>
      <c r="F5881" t="n">
        <v>0</v>
      </c>
      <c r="G5881" t="n">
        <v>0.1188029096822336</v>
      </c>
      <c r="H5881" t="n">
        <v>0.1196717998733757</v>
      </c>
      <c r="I5881" t="n">
        <v>0.1030981495635662</v>
      </c>
      <c r="J5881" t="n">
        <v>245</v>
      </c>
      <c r="K5881" t="n">
        <v>23</v>
      </c>
      <c r="L5881">
        <f>VLOOKUP(J5881,Clustering!$D$3:$E$367,2,FALSE)</f>
        <v/>
      </c>
      <c r="M5881" t="n">
        <v>0.338170339</v>
      </c>
      <c r="N5881" t="n">
        <v>0.32402214</v>
      </c>
      <c r="O5881" t="n">
        <v>0.32402214</v>
      </c>
      <c r="P5881" t="n">
        <v>0.876727586</v>
      </c>
      <c r="Q5881" t="n">
        <v>0.303329933</v>
      </c>
      <c r="R5881" t="n">
        <v>0.1196717998733757</v>
      </c>
      <c r="S5881" t="n">
        <v>0</v>
      </c>
      <c r="T5881" t="n">
        <v>0</v>
      </c>
      <c r="U5881" t="n">
        <v>0.660439526</v>
      </c>
      <c r="V5881" t="n">
        <v>0.850080767</v>
      </c>
      <c r="W5881" t="n">
        <v>0.011659015</v>
      </c>
      <c r="X5881" t="n">
        <v>0.001381762</v>
      </c>
      <c r="Y5881" t="n">
        <v>0.1030981495635662</v>
      </c>
      <c r="Z5881" t="n">
        <v>0.41028222</v>
      </c>
      <c r="AA5881" t="n">
        <v>0.660439526</v>
      </c>
      <c r="AB5881" t="n">
        <v>0</v>
      </c>
      <c r="AC5881" t="n">
        <v>0</v>
      </c>
      <c r="AD5881" t="n">
        <v>0.85</v>
      </c>
      <c r="AE5881" t="n">
        <v>0.85</v>
      </c>
      <c r="AF5881" t="n">
        <v>0.85</v>
      </c>
      <c r="AG5881" t="n">
        <v>0.85</v>
      </c>
      <c r="AH5881" t="n">
        <v>0.876727586</v>
      </c>
      <c r="AI5881" t="n">
        <v>0.011659015</v>
      </c>
      <c r="AJ5881" t="n">
        <v>0.518559268</v>
      </c>
      <c r="AK5881" t="n">
        <v>0</v>
      </c>
      <c r="AL5881" t="n">
        <v>0.039796281</v>
      </c>
    </row>
    <row r="5882">
      <c r="A5882" t="inlineStr">
        <is>
          <t>2025-09-03 00:00</t>
        </is>
      </c>
      <c r="B5882" t="n">
        <v>63119.86160142117</v>
      </c>
      <c r="C5882" t="n">
        <v>62870.6403153525</v>
      </c>
      <c r="D5882" t="n">
        <v>0</v>
      </c>
      <c r="E5882" t="n">
        <v>249.2212860686722</v>
      </c>
      <c r="F5882" t="n">
        <v>0</v>
      </c>
      <c r="G5882" t="n">
        <v>0.1221672970924863</v>
      </c>
      <c r="H5882" t="n">
        <v>0.1230267084815432</v>
      </c>
      <c r="I5882" t="n">
        <v>0.1066338616296589</v>
      </c>
      <c r="J5882" t="n">
        <v>246</v>
      </c>
      <c r="K5882" t="n">
        <v>0</v>
      </c>
      <c r="L5882">
        <f>VLOOKUP(J5882,Clustering!$D$3:$E$367,2,FALSE)</f>
        <v/>
      </c>
      <c r="M5882" t="n">
        <v>0.381119827</v>
      </c>
      <c r="N5882" t="n">
        <v>0.348223176</v>
      </c>
      <c r="O5882" t="n">
        <v>0.348223176</v>
      </c>
      <c r="P5882" t="n">
        <v>0.8718444440000001</v>
      </c>
      <c r="Q5882" t="n">
        <v>0.315883675</v>
      </c>
      <c r="R5882" t="n">
        <v>0.1230267084815432</v>
      </c>
      <c r="S5882" t="n">
        <v>0</v>
      </c>
      <c r="T5882" t="n">
        <v>0</v>
      </c>
      <c r="U5882" t="n">
        <v>0.657144646</v>
      </c>
      <c r="V5882" t="n">
        <v>0.850080767</v>
      </c>
      <c r="W5882" t="n">
        <v>0.011798644</v>
      </c>
      <c r="X5882" t="n">
        <v>0.001215481</v>
      </c>
      <c r="Y5882" t="n">
        <v>0.1066338616296589</v>
      </c>
      <c r="Z5882" t="n">
        <v>0.391221719</v>
      </c>
      <c r="AA5882" t="n">
        <v>0.657144646</v>
      </c>
      <c r="AB5882" t="n">
        <v>0</v>
      </c>
      <c r="AC5882" t="n">
        <v>0</v>
      </c>
      <c r="AD5882" t="n">
        <v>0.85</v>
      </c>
      <c r="AE5882" t="n">
        <v>0.85</v>
      </c>
      <c r="AF5882" t="n">
        <v>0.85</v>
      </c>
      <c r="AG5882" t="n">
        <v>0.85</v>
      </c>
      <c r="AH5882" t="n">
        <v>0.8718444440000001</v>
      </c>
      <c r="AI5882" t="n">
        <v>0.011798644</v>
      </c>
      <c r="AJ5882" t="n">
        <v>0.485284001</v>
      </c>
      <c r="AK5882" t="n">
        <v>0</v>
      </c>
      <c r="AL5882" t="n">
        <v>0.00292049</v>
      </c>
    </row>
    <row r="5883">
      <c r="A5883" t="inlineStr">
        <is>
          <t>2025-09-03 01:00</t>
        </is>
      </c>
      <c r="B5883" t="n">
        <v>61973.30952605619</v>
      </c>
      <c r="C5883" t="n">
        <v>61720.55057492426</v>
      </c>
      <c r="D5883" t="n">
        <v>0</v>
      </c>
      <c r="E5883" t="n">
        <v>252.7589511319317</v>
      </c>
      <c r="F5883" t="n">
        <v>0</v>
      </c>
      <c r="G5883" t="n">
        <v>0.1239014466332998</v>
      </c>
      <c r="H5883" t="n">
        <v>0.1246137610566644</v>
      </c>
      <c r="I5883" t="n">
        <v>0.1110267160148044</v>
      </c>
      <c r="J5883" t="n">
        <v>246</v>
      </c>
      <c r="K5883" t="n">
        <v>1</v>
      </c>
      <c r="L5883">
        <f>VLOOKUP(J5883,Clustering!$D$3:$E$367,2,FALSE)</f>
        <v/>
      </c>
      <c r="M5883" t="n">
        <v>0.366743815</v>
      </c>
      <c r="N5883" t="n">
        <v>0.332310679</v>
      </c>
      <c r="O5883" t="n">
        <v>0.332310679</v>
      </c>
      <c r="P5883" t="n">
        <v>0.876045981</v>
      </c>
      <c r="Q5883" t="n">
        <v>0.28157679</v>
      </c>
      <c r="R5883" t="n">
        <v>0.1246137610566644</v>
      </c>
      <c r="S5883" t="n">
        <v>0</v>
      </c>
      <c r="T5883" t="n">
        <v>0</v>
      </c>
      <c r="U5883" t="n">
        <v>0.657144646</v>
      </c>
      <c r="V5883" t="n">
        <v>0.850080767</v>
      </c>
      <c r="W5883" t="n">
        <v>0.009774025</v>
      </c>
      <c r="X5883" t="n">
        <v>0.000819675</v>
      </c>
      <c r="Y5883" t="n">
        <v>0.1110267160148044</v>
      </c>
      <c r="Z5883" t="n">
        <v>0.378562388</v>
      </c>
      <c r="AA5883" t="n">
        <v>0.657144646</v>
      </c>
      <c r="AB5883" t="n">
        <v>0</v>
      </c>
      <c r="AC5883" t="n">
        <v>0</v>
      </c>
      <c r="AD5883" t="n">
        <v>0.85</v>
      </c>
      <c r="AE5883" t="n">
        <v>0.85</v>
      </c>
      <c r="AF5883" t="n">
        <v>0.85</v>
      </c>
      <c r="AG5883" t="n">
        <v>0.85</v>
      </c>
      <c r="AH5883" t="n">
        <v>0.876045981</v>
      </c>
      <c r="AI5883" t="n">
        <v>0.009774025</v>
      </c>
      <c r="AJ5883" t="n">
        <v>0.477697004</v>
      </c>
      <c r="AK5883" t="n">
        <v>0</v>
      </c>
      <c r="AL5883" t="n">
        <v>0</v>
      </c>
    </row>
    <row r="5884">
      <c r="A5884" t="inlineStr">
        <is>
          <t>2025-09-03 02:00</t>
        </is>
      </c>
      <c r="B5884" t="n">
        <v>61426.29923221853</v>
      </c>
      <c r="C5884" t="n">
        <v>61169.51464744628</v>
      </c>
      <c r="D5884" t="n">
        <v>0</v>
      </c>
      <c r="E5884" t="n">
        <v>256.784584772251</v>
      </c>
      <c r="F5884" t="n">
        <v>0</v>
      </c>
      <c r="G5884" t="n">
        <v>0.1258747964569858</v>
      </c>
      <c r="H5884" t="n">
        <v>0.1265021527283275</v>
      </c>
      <c r="I5884" t="n">
        <v>0.1145356423834267</v>
      </c>
      <c r="J5884" t="n">
        <v>246</v>
      </c>
      <c r="K5884" t="n">
        <v>2</v>
      </c>
      <c r="L5884">
        <f>VLOOKUP(J5884,Clustering!$D$3:$E$367,2,FALSE)</f>
        <v/>
      </c>
      <c r="M5884" t="n">
        <v>0.346786731</v>
      </c>
      <c r="N5884" t="n">
        <v>0.322010645</v>
      </c>
      <c r="O5884" t="n">
        <v>0.322010645</v>
      </c>
      <c r="P5884" t="n">
        <v>0.8763003110000001</v>
      </c>
      <c r="Q5884" t="n">
        <v>0.249247464</v>
      </c>
      <c r="R5884" t="n">
        <v>0.1265021527283275</v>
      </c>
      <c r="S5884" t="n">
        <v>0</v>
      </c>
      <c r="T5884" t="n">
        <v>0</v>
      </c>
      <c r="U5884" t="n">
        <v>0.657144646</v>
      </c>
      <c r="V5884" t="n">
        <v>0.850080767</v>
      </c>
      <c r="W5884" t="n">
        <v>0.009843839</v>
      </c>
      <c r="X5884" t="n">
        <v>0.000799989</v>
      </c>
      <c r="Y5884" t="n">
        <v>0.1145356423834267</v>
      </c>
      <c r="Z5884" t="n">
        <v>0.37270639</v>
      </c>
      <c r="AA5884" t="n">
        <v>0.657144646</v>
      </c>
      <c r="AB5884" t="n">
        <v>0</v>
      </c>
      <c r="AC5884" t="n">
        <v>0</v>
      </c>
      <c r="AD5884" t="n">
        <v>0.85</v>
      </c>
      <c r="AE5884" t="n">
        <v>0.85</v>
      </c>
      <c r="AF5884" t="n">
        <v>0.85</v>
      </c>
      <c r="AG5884" t="n">
        <v>0.85</v>
      </c>
      <c r="AH5884" t="n">
        <v>0.8763003110000001</v>
      </c>
      <c r="AI5884" t="n">
        <v>0.009843839</v>
      </c>
      <c r="AJ5884" t="n">
        <v>0.474907386</v>
      </c>
      <c r="AK5884" t="n">
        <v>0</v>
      </c>
      <c r="AL5884" t="n">
        <v>0</v>
      </c>
    </row>
    <row r="5885">
      <c r="A5885" t="inlineStr">
        <is>
          <t>2025-09-03 03:00</t>
        </is>
      </c>
      <c r="B5885" t="n">
        <v>61119.34476774039</v>
      </c>
      <c r="C5885" t="n">
        <v>60860.50265140694</v>
      </c>
      <c r="D5885" t="n">
        <v>0</v>
      </c>
      <c r="E5885" t="n">
        <v>258.8421163334471</v>
      </c>
      <c r="F5885" t="n">
        <v>0</v>
      </c>
      <c r="G5885" t="n">
        <v>0.1268833903595329</v>
      </c>
      <c r="H5885" t="n">
        <v>0.1273057236524395</v>
      </c>
      <c r="I5885" t="n">
        <v>0.1192499251382169</v>
      </c>
      <c r="J5885" t="n">
        <v>246</v>
      </c>
      <c r="K5885" t="n">
        <v>3</v>
      </c>
      <c r="L5885">
        <f>VLOOKUP(J5885,Clustering!$D$3:$E$367,2,FALSE)</f>
        <v/>
      </c>
      <c r="M5885" t="n">
        <v>0.333804547</v>
      </c>
      <c r="N5885" t="n">
        <v>0.317062764</v>
      </c>
      <c r="O5885" t="n">
        <v>0.317062764</v>
      </c>
      <c r="P5885" t="n">
        <v>0.875608533</v>
      </c>
      <c r="Q5885" t="n">
        <v>0.234378227</v>
      </c>
      <c r="R5885" t="n">
        <v>0.1273057236524395</v>
      </c>
      <c r="S5885" t="n">
        <v>0</v>
      </c>
      <c r="T5885" t="n">
        <v>0</v>
      </c>
      <c r="U5885" t="n">
        <v>0.657144646</v>
      </c>
      <c r="V5885" t="n">
        <v>0.850080767</v>
      </c>
      <c r="W5885" t="n">
        <v>0.009808931999999999</v>
      </c>
      <c r="X5885" t="n">
        <v>0.000799989</v>
      </c>
      <c r="Y5885" t="n">
        <v>0.1192499251382169</v>
      </c>
      <c r="Z5885" t="n">
        <v>0.376388281</v>
      </c>
      <c r="AA5885" t="n">
        <v>0.657144646</v>
      </c>
      <c r="AB5885" t="n">
        <v>0</v>
      </c>
      <c r="AC5885" t="n">
        <v>0</v>
      </c>
      <c r="AD5885" t="n">
        <v>0.85</v>
      </c>
      <c r="AE5885" t="n">
        <v>0.85</v>
      </c>
      <c r="AF5885" t="n">
        <v>0.85</v>
      </c>
      <c r="AG5885" t="n">
        <v>0.85</v>
      </c>
      <c r="AH5885" t="n">
        <v>0.875608533</v>
      </c>
      <c r="AI5885" t="n">
        <v>0.009808931999999999</v>
      </c>
      <c r="AJ5885" t="n">
        <v>0.477077873</v>
      </c>
      <c r="AK5885" t="n">
        <v>0</v>
      </c>
      <c r="AL5885" t="n">
        <v>0</v>
      </c>
    </row>
    <row r="5886">
      <c r="A5886" t="inlineStr">
        <is>
          <t>2025-09-03 04:00</t>
        </is>
      </c>
      <c r="B5886" t="n">
        <v>61290.26634415119</v>
      </c>
      <c r="C5886" t="n">
        <v>61028.35002959907</v>
      </c>
      <c r="D5886" t="n">
        <v>0</v>
      </c>
      <c r="E5886" t="n">
        <v>261.9163145521224</v>
      </c>
      <c r="F5886" t="n">
        <v>0</v>
      </c>
      <c r="G5886" t="n">
        <v>0.1283903502706482</v>
      </c>
      <c r="H5886" t="n">
        <v>0.1284307229461962</v>
      </c>
      <c r="I5886" t="n">
        <v>0.1276606341439223</v>
      </c>
      <c r="J5886" t="n">
        <v>246</v>
      </c>
      <c r="K5886" t="n">
        <v>4</v>
      </c>
      <c r="L5886">
        <f>VLOOKUP(J5886,Clustering!$D$3:$E$367,2,FALSE)</f>
        <v/>
      </c>
      <c r="M5886" t="n">
        <v>0.335014067</v>
      </c>
      <c r="N5886" t="n">
        <v>0.318391928</v>
      </c>
      <c r="O5886" t="n">
        <v>0.318391928</v>
      </c>
      <c r="P5886" t="n">
        <v>0.8768700109999999</v>
      </c>
      <c r="Q5886" t="n">
        <v>0.21500316</v>
      </c>
      <c r="R5886" t="n">
        <v>0.1284307229461962</v>
      </c>
      <c r="S5886" t="n">
        <v>0</v>
      </c>
      <c r="T5886" t="n">
        <v>0</v>
      </c>
      <c r="U5886" t="n">
        <v>0.657144646</v>
      </c>
      <c r="V5886" t="n">
        <v>0.850080767</v>
      </c>
      <c r="W5886" t="n">
        <v>0.009948561</v>
      </c>
      <c r="X5886" t="n">
        <v>0.000799989</v>
      </c>
      <c r="Y5886" t="n">
        <v>0.1276606341439223</v>
      </c>
      <c r="Z5886" t="n">
        <v>0.396518585</v>
      </c>
      <c r="AA5886" t="n">
        <v>0.657144646</v>
      </c>
      <c r="AB5886" t="n">
        <v>0</v>
      </c>
      <c r="AC5886" t="n">
        <v>0</v>
      </c>
      <c r="AD5886" t="n">
        <v>0.85</v>
      </c>
      <c r="AE5886" t="n">
        <v>0.85</v>
      </c>
      <c r="AF5886" t="n">
        <v>0.85</v>
      </c>
      <c r="AG5886" t="n">
        <v>0.85</v>
      </c>
      <c r="AH5886" t="n">
        <v>0.8768700109999999</v>
      </c>
      <c r="AI5886" t="n">
        <v>0.009948561</v>
      </c>
      <c r="AJ5886" t="n">
        <v>0.490136092</v>
      </c>
      <c r="AK5886" t="n">
        <v>0</v>
      </c>
      <c r="AL5886" t="n">
        <v>0</v>
      </c>
    </row>
    <row r="5887">
      <c r="A5887" t="inlineStr">
        <is>
          <t>2025-09-03 05:00</t>
        </is>
      </c>
      <c r="B5887" t="n">
        <v>64962.11181182705</v>
      </c>
      <c r="C5887" t="n">
        <v>64692.85331507511</v>
      </c>
      <c r="D5887" t="n">
        <v>0.0188950466387642</v>
      </c>
      <c r="E5887" t="n">
        <v>269.2396017053024</v>
      </c>
      <c r="F5887" t="n">
        <v>8.5333845043533e-07</v>
      </c>
      <c r="G5887" t="n">
        <v>0.1319801969143639</v>
      </c>
      <c r="H5887" t="n">
        <v>0.1316249173695413</v>
      </c>
      <c r="I5887" t="n">
        <v>0.1384016988295523</v>
      </c>
      <c r="J5887" t="n">
        <v>246</v>
      </c>
      <c r="K5887" t="n">
        <v>5</v>
      </c>
      <c r="L5887">
        <f>VLOOKUP(J5887,Clustering!$D$3:$E$367,2,FALSE)</f>
        <v/>
      </c>
      <c r="M5887" t="n">
        <v>0.34255341</v>
      </c>
      <c r="N5887" t="n">
        <v>0.321202104</v>
      </c>
      <c r="O5887" t="n">
        <v>0.321202104</v>
      </c>
      <c r="P5887" t="n">
        <v>0.878192529</v>
      </c>
      <c r="Q5887" t="n">
        <v>0.211824047</v>
      </c>
      <c r="R5887" t="n">
        <v>0.1316249173695413</v>
      </c>
      <c r="S5887" t="n">
        <v>8.5333845043533e-07</v>
      </c>
      <c r="T5887" t="n">
        <v>0</v>
      </c>
      <c r="U5887" t="n">
        <v>0.657144646</v>
      </c>
      <c r="V5887" t="n">
        <v>0.850080767</v>
      </c>
      <c r="W5887" t="n">
        <v>0.010053282</v>
      </c>
      <c r="X5887" t="n">
        <v>0.000799989</v>
      </c>
      <c r="Y5887" t="n">
        <v>0.1384016988295523</v>
      </c>
      <c r="Z5887" t="n">
        <v>0.458964825</v>
      </c>
      <c r="AA5887" t="n">
        <v>0.657144646</v>
      </c>
      <c r="AB5887" t="n">
        <v>0</v>
      </c>
      <c r="AC5887" t="n">
        <v>0</v>
      </c>
      <c r="AD5887" t="n">
        <v>0.85</v>
      </c>
      <c r="AE5887" t="n">
        <v>0.85</v>
      </c>
      <c r="AF5887" t="n">
        <v>0.85</v>
      </c>
      <c r="AG5887" t="n">
        <v>0.85</v>
      </c>
      <c r="AH5887" t="n">
        <v>0.878192529</v>
      </c>
      <c r="AI5887" t="n">
        <v>0.010053282</v>
      </c>
      <c r="AJ5887" t="n">
        <v>0.524149093</v>
      </c>
      <c r="AK5887" t="n">
        <v>5.97336915304731e-07</v>
      </c>
      <c r="AL5887" t="n">
        <v>0</v>
      </c>
    </row>
    <row r="5888">
      <c r="A5888" t="inlineStr">
        <is>
          <t>2025-09-03 06:00</t>
        </is>
      </c>
      <c r="B5888" t="n">
        <v>71772.42883985843</v>
      </c>
      <c r="C5888" t="n">
        <v>70926.83858340442</v>
      </c>
      <c r="D5888" t="n">
        <v>569.8864671653224</v>
      </c>
      <c r="E5888" t="n">
        <v>275.703789288694</v>
      </c>
      <c r="F5888" t="n">
        <v>0.0257372233110679</v>
      </c>
      <c r="G5888" t="n">
        <v>0.1351489163179872</v>
      </c>
      <c r="H5888" t="n">
        <v>0.1346784868811669</v>
      </c>
      <c r="I5888" t="n">
        <v>0.1436516955337506</v>
      </c>
      <c r="J5888" t="n">
        <v>246</v>
      </c>
      <c r="K5888" t="n">
        <v>6</v>
      </c>
      <c r="L5888">
        <f>VLOOKUP(J5888,Clustering!$D$3:$E$367,2,FALSE)</f>
        <v/>
      </c>
      <c r="M5888" t="n">
        <v>0.353502448</v>
      </c>
      <c r="N5888" t="n">
        <v>0.331480445</v>
      </c>
      <c r="O5888" t="n">
        <v>0.331480445</v>
      </c>
      <c r="P5888" t="n">
        <v>0.879138638</v>
      </c>
      <c r="Q5888" t="n">
        <v>0.246681644</v>
      </c>
      <c r="R5888" t="n">
        <v>0.1346784868811669</v>
      </c>
      <c r="S5888" t="n">
        <v>0.0257372233110679</v>
      </c>
      <c r="T5888" t="n">
        <v>0</v>
      </c>
      <c r="U5888" t="n">
        <v>0.657144646</v>
      </c>
      <c r="V5888" t="n">
        <v>0.850080767</v>
      </c>
      <c r="W5888" t="n">
        <v>0.01008819</v>
      </c>
      <c r="X5888" t="n">
        <v>0.000799989</v>
      </c>
      <c r="Y5888" t="n">
        <v>0.1436516955337506</v>
      </c>
      <c r="Z5888" t="n">
        <v>0.541337259</v>
      </c>
      <c r="AA5888" t="n">
        <v>0.657144646</v>
      </c>
      <c r="AB5888" t="n">
        <v>0</v>
      </c>
      <c r="AC5888" t="n">
        <v>0</v>
      </c>
      <c r="AD5888" t="n">
        <v>0.85</v>
      </c>
      <c r="AE5888" t="n">
        <v>0.85</v>
      </c>
      <c r="AF5888" t="n">
        <v>0.85</v>
      </c>
      <c r="AG5888" t="n">
        <v>0.85</v>
      </c>
      <c r="AH5888" t="n">
        <v>0.879138638</v>
      </c>
      <c r="AI5888" t="n">
        <v>0.01008819</v>
      </c>
      <c r="AJ5888" t="n">
        <v>0.554206576</v>
      </c>
      <c r="AK5888" t="n">
        <v>0.0180160563177475</v>
      </c>
      <c r="AL5888" t="n">
        <v>0.000177788</v>
      </c>
    </row>
    <row r="5889">
      <c r="A5889" t="inlineStr">
        <is>
          <t>2025-09-03 07:00</t>
        </is>
      </c>
      <c r="B5889" t="n">
        <v>76989.21636422024</v>
      </c>
      <c r="C5889" t="n">
        <v>74209.36995999354</v>
      </c>
      <c r="D5889" t="n">
        <v>2514.388312629615</v>
      </c>
      <c r="E5889" t="n">
        <v>265.4580915970863</v>
      </c>
      <c r="F5889" t="n">
        <v>0.1135548521002423</v>
      </c>
      <c r="G5889" t="n">
        <v>0.1301265154887678</v>
      </c>
      <c r="H5889" t="n">
        <v>0.129455275874439</v>
      </c>
      <c r="I5889" t="n">
        <v>0.1422588392652898</v>
      </c>
      <c r="J5889" t="n">
        <v>246</v>
      </c>
      <c r="K5889" t="n">
        <v>7</v>
      </c>
      <c r="L5889">
        <f>VLOOKUP(J5889,Clustering!$D$3:$E$367,2,FALSE)</f>
        <v/>
      </c>
      <c r="M5889" t="n">
        <v>0.393335981</v>
      </c>
      <c r="N5889" t="n">
        <v>0.348588006</v>
      </c>
      <c r="O5889" t="n">
        <v>0.348588006</v>
      </c>
      <c r="P5889" t="n">
        <v>0.879901629</v>
      </c>
      <c r="Q5889" t="n">
        <v>0.30623369</v>
      </c>
      <c r="R5889" t="n">
        <v>0.129455275874439</v>
      </c>
      <c r="S5889" t="n">
        <v>0.1135548521002423</v>
      </c>
      <c r="T5889" t="n">
        <v>0</v>
      </c>
      <c r="U5889" t="n">
        <v>0.657144646</v>
      </c>
      <c r="V5889" t="n">
        <v>0.850080767</v>
      </c>
      <c r="W5889" t="n">
        <v>0.011938273</v>
      </c>
      <c r="X5889" t="n">
        <v>0.017261339</v>
      </c>
      <c r="Y5889" t="n">
        <v>0.1422588392652898</v>
      </c>
      <c r="Z5889" t="n">
        <v>0.5364122690000001</v>
      </c>
      <c r="AA5889" t="n">
        <v>0.657144646</v>
      </c>
      <c r="AB5889" t="n">
        <v>0</v>
      </c>
      <c r="AC5889" t="n">
        <v>0</v>
      </c>
      <c r="AD5889" t="n">
        <v>0.85</v>
      </c>
      <c r="AE5889" t="n">
        <v>0.85</v>
      </c>
      <c r="AF5889" t="n">
        <v>0.85</v>
      </c>
      <c r="AG5889" t="n">
        <v>0.85</v>
      </c>
      <c r="AH5889" t="n">
        <v>0.879901629</v>
      </c>
      <c r="AI5889" t="n">
        <v>0.011938273</v>
      </c>
      <c r="AJ5889" t="n">
        <v>0.562152379</v>
      </c>
      <c r="AK5889" t="n">
        <v>0.0794883964701696</v>
      </c>
      <c r="AL5889" t="n">
        <v>0.003822438</v>
      </c>
    </row>
    <row r="5890">
      <c r="A5890" t="inlineStr">
        <is>
          <t>2025-09-03 08:00</t>
        </is>
      </c>
      <c r="B5890" t="n">
        <v>77347.37475275579</v>
      </c>
      <c r="C5890" t="n">
        <v>72128.44982320107</v>
      </c>
      <c r="D5890" t="n">
        <v>4940.712240983361</v>
      </c>
      <c r="E5890" t="n">
        <v>278.2126885713554</v>
      </c>
      <c r="F5890" t="n">
        <v>0.2231325388272941</v>
      </c>
      <c r="G5890" t="n">
        <v>0.1363787689075271</v>
      </c>
      <c r="H5890" t="n">
        <v>0.135863753994232</v>
      </c>
      <c r="I5890" t="n">
        <v>0.1456874085415009</v>
      </c>
      <c r="J5890" t="n">
        <v>246</v>
      </c>
      <c r="K5890" t="n">
        <v>8</v>
      </c>
      <c r="L5890">
        <f>VLOOKUP(J5890,Clustering!$D$3:$E$367,2,FALSE)</f>
        <v/>
      </c>
      <c r="M5890" t="n">
        <v>0.430139954</v>
      </c>
      <c r="N5890" t="n">
        <v>0.362268139</v>
      </c>
      <c r="O5890" t="n">
        <v>0.362268139</v>
      </c>
      <c r="P5890" t="n">
        <v>0.880684967</v>
      </c>
      <c r="Q5890" t="n">
        <v>0.346848736</v>
      </c>
      <c r="R5890" t="n">
        <v>0.135863753994232</v>
      </c>
      <c r="S5890" t="n">
        <v>0.2231325388272941</v>
      </c>
      <c r="T5890" t="n">
        <v>0</v>
      </c>
      <c r="U5890" t="n">
        <v>0.657144646</v>
      </c>
      <c r="V5890" t="n">
        <v>0.850080767</v>
      </c>
      <c r="W5890" t="n">
        <v>0.010821241</v>
      </c>
      <c r="X5890" t="n">
        <v>0.009650551</v>
      </c>
      <c r="Y5890" t="n">
        <v>0.1456874085415009</v>
      </c>
      <c r="Z5890" t="n">
        <v>0.485100193</v>
      </c>
      <c r="AA5890" t="n">
        <v>0.657144646</v>
      </c>
      <c r="AB5890" t="n">
        <v>0</v>
      </c>
      <c r="AC5890" t="n">
        <v>0</v>
      </c>
      <c r="AD5890" t="n">
        <v>0.85</v>
      </c>
      <c r="AE5890" t="n">
        <v>0.85</v>
      </c>
      <c r="AF5890" t="n">
        <v>0.85</v>
      </c>
      <c r="AG5890" t="n">
        <v>0.85</v>
      </c>
      <c r="AH5890" t="n">
        <v>0.880684967</v>
      </c>
      <c r="AI5890" t="n">
        <v>0.010821241</v>
      </c>
      <c r="AJ5890" t="n">
        <v>0.530529597</v>
      </c>
      <c r="AK5890" t="n">
        <v>0.1561927771791059</v>
      </c>
      <c r="AL5890" t="n">
        <v>8.88939e-05</v>
      </c>
    </row>
    <row r="5891">
      <c r="A5891" t="inlineStr">
        <is>
          <t>2025-09-03 09:00</t>
        </is>
      </c>
      <c r="B5891" t="n">
        <v>76986.54208918664</v>
      </c>
      <c r="C5891" t="n">
        <v>69519.41085059836</v>
      </c>
      <c r="D5891" t="n">
        <v>7169.266234603198</v>
      </c>
      <c r="E5891" t="n">
        <v>297.8650039850718</v>
      </c>
      <c r="F5891" t="n">
        <v>0.3237785360552421</v>
      </c>
      <c r="G5891" t="n">
        <v>0.1460122568554273</v>
      </c>
      <c r="H5891" t="n">
        <v>0.1454463372642673</v>
      </c>
      <c r="I5891" t="n">
        <v>0.1562409733448382</v>
      </c>
      <c r="J5891" t="n">
        <v>246</v>
      </c>
      <c r="K5891" t="n">
        <v>9</v>
      </c>
      <c r="L5891">
        <f>VLOOKUP(J5891,Clustering!$D$3:$E$367,2,FALSE)</f>
        <v/>
      </c>
      <c r="M5891" t="n">
        <v>0.432276773</v>
      </c>
      <c r="N5891" t="n">
        <v>0.355221993</v>
      </c>
      <c r="O5891" t="n">
        <v>0.355221993</v>
      </c>
      <c r="P5891" t="n">
        <v>0.881030856</v>
      </c>
      <c r="Q5891" t="n">
        <v>0.359239766</v>
      </c>
      <c r="R5891" t="n">
        <v>0.1454463372642673</v>
      </c>
      <c r="S5891" t="n">
        <v>0.3237785360552421</v>
      </c>
      <c r="T5891" t="n">
        <v>0.040275049</v>
      </c>
      <c r="U5891" t="n">
        <v>0.657144646</v>
      </c>
      <c r="V5891" t="n">
        <v>0.850080767</v>
      </c>
      <c r="W5891" t="n">
        <v>0.01096087</v>
      </c>
      <c r="X5891" t="n">
        <v>0.000799989</v>
      </c>
      <c r="Y5891" t="n">
        <v>0.1562409733448382</v>
      </c>
      <c r="Z5891" t="n">
        <v>0.44069996</v>
      </c>
      <c r="AA5891" t="n">
        <v>0.657144646</v>
      </c>
      <c r="AB5891" t="n">
        <v>0</v>
      </c>
      <c r="AC5891" t="n">
        <v>0</v>
      </c>
      <c r="AD5891" t="n">
        <v>0.85</v>
      </c>
      <c r="AE5891" t="n">
        <v>0.85</v>
      </c>
      <c r="AF5891" t="n">
        <v>0.85</v>
      </c>
      <c r="AG5891" t="n">
        <v>0.85</v>
      </c>
      <c r="AH5891" t="n">
        <v>0.881030856</v>
      </c>
      <c r="AI5891" t="n">
        <v>0.01096087</v>
      </c>
      <c r="AJ5891" t="n">
        <v>0.500474584</v>
      </c>
      <c r="AK5891" t="n">
        <v>0.2266449752386694</v>
      </c>
      <c r="AL5891" t="n">
        <v>0</v>
      </c>
    </row>
    <row r="5892">
      <c r="A5892" t="inlineStr">
        <is>
          <t>2025-09-03 10:00</t>
        </is>
      </c>
      <c r="B5892" t="n">
        <v>76160.14463250543</v>
      </c>
      <c r="C5892" t="n">
        <v>67115.98144088038</v>
      </c>
      <c r="D5892" t="n">
        <v>8725.764478657959</v>
      </c>
      <c r="E5892" t="n">
        <v>318.3987129670809</v>
      </c>
      <c r="F5892" t="n">
        <v>0.3940731389255034</v>
      </c>
      <c r="G5892" t="n">
        <v>0.1560778004740592</v>
      </c>
      <c r="H5892" t="n">
        <v>0.1554507952694614</v>
      </c>
      <c r="I5892" t="n">
        <v>0.1674106091899946</v>
      </c>
      <c r="J5892" t="n">
        <v>246</v>
      </c>
      <c r="K5892" t="n">
        <v>10</v>
      </c>
      <c r="L5892">
        <f>VLOOKUP(J5892,Clustering!$D$3:$E$367,2,FALSE)</f>
        <v/>
      </c>
      <c r="M5892" t="n">
        <v>0.4060993</v>
      </c>
      <c r="N5892" t="n">
        <v>0.33486646</v>
      </c>
      <c r="O5892" t="n">
        <v>0.33486646</v>
      </c>
      <c r="P5892" t="n">
        <v>0.880847738</v>
      </c>
      <c r="Q5892" t="n">
        <v>0.369640723</v>
      </c>
      <c r="R5892" t="n">
        <v>0.1554507952694614</v>
      </c>
      <c r="S5892" t="n">
        <v>0.3940731389255034</v>
      </c>
      <c r="T5892" t="n">
        <v>0.405659665</v>
      </c>
      <c r="U5892" t="n">
        <v>0.651611439</v>
      </c>
      <c r="V5892" t="n">
        <v>0.850080767</v>
      </c>
      <c r="W5892" t="n">
        <v>0.013544005</v>
      </c>
      <c r="X5892" t="n">
        <v>0.000799989</v>
      </c>
      <c r="Y5892" t="n">
        <v>0.1674106091899946</v>
      </c>
      <c r="Z5892" t="n">
        <v>0.433513688</v>
      </c>
      <c r="AA5892" t="n">
        <v>0.651611439</v>
      </c>
      <c r="AB5892" t="n">
        <v>0</v>
      </c>
      <c r="AC5892" t="n">
        <v>0</v>
      </c>
      <c r="AD5892" t="n">
        <v>0.85</v>
      </c>
      <c r="AE5892" t="n">
        <v>0.85</v>
      </c>
      <c r="AF5892" t="n">
        <v>0.85</v>
      </c>
      <c r="AG5892" t="n">
        <v>0.85</v>
      </c>
      <c r="AH5892" t="n">
        <v>0.880847738</v>
      </c>
      <c r="AI5892" t="n">
        <v>0.013544005</v>
      </c>
      <c r="AJ5892" t="n">
        <v>0.48025683</v>
      </c>
      <c r="AK5892" t="n">
        <v>0.2758511972478523</v>
      </c>
      <c r="AL5892" t="n">
        <v>0</v>
      </c>
    </row>
    <row r="5893">
      <c r="A5893" t="inlineStr">
        <is>
          <t>2025-09-03 11:00</t>
        </is>
      </c>
      <c r="B5893" t="n">
        <v>74739.7308664554</v>
      </c>
      <c r="C5893" t="n">
        <v>64306.41993979179</v>
      </c>
      <c r="D5893" t="n">
        <v>10103.63458203346</v>
      </c>
      <c r="E5893" t="n">
        <v>329.6763446301549</v>
      </c>
      <c r="F5893" t="n">
        <v>0.4563005343585166</v>
      </c>
      <c r="G5893" t="n">
        <v>0.1616060512892916</v>
      </c>
      <c r="H5893" t="n">
        <v>0.1607543633686004</v>
      </c>
      <c r="I5893" t="n">
        <v>0.1769998888843975</v>
      </c>
      <c r="J5893" t="n">
        <v>246</v>
      </c>
      <c r="K5893" t="n">
        <v>11</v>
      </c>
      <c r="L5893">
        <f>VLOOKUP(J5893,Clustering!$D$3:$E$367,2,FALSE)</f>
        <v/>
      </c>
      <c r="M5893" t="n">
        <v>0.392500836</v>
      </c>
      <c r="N5893" t="n">
        <v>0.323209654</v>
      </c>
      <c r="O5893" t="n">
        <v>0.323209654</v>
      </c>
      <c r="P5893" t="n">
        <v>0.871264571</v>
      </c>
      <c r="Q5893" t="n">
        <v>0.352418441</v>
      </c>
      <c r="R5893" t="n">
        <v>0.1607543633686004</v>
      </c>
      <c r="S5893" t="n">
        <v>0.4563005343585166</v>
      </c>
      <c r="T5893" t="n">
        <v>0.549267039</v>
      </c>
      <c r="U5893" t="n">
        <v>0.651611439</v>
      </c>
      <c r="V5893" t="n">
        <v>0.850080767</v>
      </c>
      <c r="W5893" t="n">
        <v>0.013648727</v>
      </c>
      <c r="X5893" t="n">
        <v>0.000799989</v>
      </c>
      <c r="Y5893" t="n">
        <v>0.1769998888843975</v>
      </c>
      <c r="Z5893" t="n">
        <v>0.427960564</v>
      </c>
      <c r="AA5893" t="n">
        <v>0.651611439</v>
      </c>
      <c r="AB5893" t="n">
        <v>0</v>
      </c>
      <c r="AC5893" t="n">
        <v>0</v>
      </c>
      <c r="AD5893" t="n">
        <v>0.85</v>
      </c>
      <c r="AE5893" t="n">
        <v>0.85</v>
      </c>
      <c r="AF5893" t="n">
        <v>0.85</v>
      </c>
      <c r="AG5893" t="n">
        <v>0.85</v>
      </c>
      <c r="AH5893" t="n">
        <v>0.871264571</v>
      </c>
      <c r="AI5893" t="n">
        <v>0.013648727</v>
      </c>
      <c r="AJ5893" t="n">
        <v>0.468538884</v>
      </c>
      <c r="AK5893" t="n">
        <v>0.3194103740509616</v>
      </c>
      <c r="AL5893" t="n">
        <v>0</v>
      </c>
    </row>
    <row r="5894">
      <c r="A5894" t="inlineStr">
        <is>
          <t>2025-09-03 12:00</t>
        </is>
      </c>
      <c r="B5894" t="n">
        <v>74839.51171333197</v>
      </c>
      <c r="C5894" t="n">
        <v>63793.27915114217</v>
      </c>
      <c r="D5894" t="n">
        <v>10710.49088089052</v>
      </c>
      <c r="E5894" t="n">
        <v>335.7416812992911</v>
      </c>
      <c r="F5894" t="n">
        <v>0.4837073899013442</v>
      </c>
      <c r="G5894" t="n">
        <v>0.1645792555388681</v>
      </c>
      <c r="H5894" t="n">
        <v>0.1633659688719643</v>
      </c>
      <c r="I5894" t="n">
        <v>0.1865088114863892</v>
      </c>
      <c r="J5894" t="n">
        <v>246</v>
      </c>
      <c r="K5894" t="n">
        <v>12</v>
      </c>
      <c r="L5894">
        <f>VLOOKUP(J5894,Clustering!$D$3:$E$367,2,FALSE)</f>
        <v/>
      </c>
      <c r="M5894" t="n">
        <v>0.381499962</v>
      </c>
      <c r="N5894" t="n">
        <v>0.316234502</v>
      </c>
      <c r="O5894" t="n">
        <v>0.316234502</v>
      </c>
      <c r="P5894" t="n">
        <v>0.870979721</v>
      </c>
      <c r="Q5894" t="n">
        <v>0.314894895</v>
      </c>
      <c r="R5894" t="n">
        <v>0.1633659688719643</v>
      </c>
      <c r="S5894" t="n">
        <v>0.4837073899013442</v>
      </c>
      <c r="T5894" t="n">
        <v>0.544128759</v>
      </c>
      <c r="U5894" t="n">
        <v>0.651611439</v>
      </c>
      <c r="V5894" t="n">
        <v>0.850080767</v>
      </c>
      <c r="W5894" t="n">
        <v>0.013788356</v>
      </c>
      <c r="X5894" t="n">
        <v>0.000799989</v>
      </c>
      <c r="Y5894" t="n">
        <v>0.1865088114863892</v>
      </c>
      <c r="Z5894" t="n">
        <v>0.416623079</v>
      </c>
      <c r="AA5894" t="n">
        <v>0.651611439</v>
      </c>
      <c r="AB5894" t="n">
        <v>0</v>
      </c>
      <c r="AC5894" t="n">
        <v>0</v>
      </c>
      <c r="AD5894" t="n">
        <v>0.85</v>
      </c>
      <c r="AE5894" t="n">
        <v>0.85</v>
      </c>
      <c r="AF5894" t="n">
        <v>0.85</v>
      </c>
      <c r="AG5894" t="n">
        <v>0.85</v>
      </c>
      <c r="AH5894" t="n">
        <v>0.870979721</v>
      </c>
      <c r="AI5894" t="n">
        <v>0.013788356</v>
      </c>
      <c r="AJ5894" t="n">
        <v>0.464410405</v>
      </c>
      <c r="AK5894" t="n">
        <v>0.338595172930941</v>
      </c>
      <c r="AL5894" t="n">
        <v>0</v>
      </c>
    </row>
    <row r="5895">
      <c r="A5895" t="inlineStr">
        <is>
          <t>2025-09-03 13:00</t>
        </is>
      </c>
      <c r="B5895" t="n">
        <v>75114.15847719029</v>
      </c>
      <c r="C5895" t="n">
        <v>64271.55231193685</v>
      </c>
      <c r="D5895" t="n">
        <v>10502.98242236369</v>
      </c>
      <c r="E5895" t="n">
        <v>339.6237428897409</v>
      </c>
      <c r="F5895" t="n">
        <v>0.4743358890081828</v>
      </c>
      <c r="G5895" t="n">
        <v>0.1664822269067357</v>
      </c>
      <c r="H5895" t="n">
        <v>0.1648525750815715</v>
      </c>
      <c r="I5895" t="n">
        <v>0.1959373769959697</v>
      </c>
      <c r="J5895" t="n">
        <v>246</v>
      </c>
      <c r="K5895" t="n">
        <v>13</v>
      </c>
      <c r="L5895">
        <f>VLOOKUP(J5895,Clustering!$D$3:$E$367,2,FALSE)</f>
        <v/>
      </c>
      <c r="M5895" t="n">
        <v>0.37364384</v>
      </c>
      <c r="N5895" t="n">
        <v>0.31802907</v>
      </c>
      <c r="O5895" t="n">
        <v>0.31802907</v>
      </c>
      <c r="P5895" t="n">
        <v>0.870562619</v>
      </c>
      <c r="Q5895" t="n">
        <v>0.271013123</v>
      </c>
      <c r="R5895" t="n">
        <v>0.1648525750815715</v>
      </c>
      <c r="S5895" t="n">
        <v>0.4743358890081828</v>
      </c>
      <c r="T5895" t="n">
        <v>0.516019344</v>
      </c>
      <c r="U5895" t="n">
        <v>0.651611439</v>
      </c>
      <c r="V5895" t="n">
        <v>0.850080767</v>
      </c>
      <c r="W5895" t="n">
        <v>0.010995778</v>
      </c>
      <c r="X5895" t="n">
        <v>0.000799989</v>
      </c>
      <c r="Y5895" t="n">
        <v>0.1959373769959697</v>
      </c>
      <c r="Z5895" t="n">
        <v>0.392158257</v>
      </c>
      <c r="AA5895" t="n">
        <v>0.651611439</v>
      </c>
      <c r="AB5895" t="n">
        <v>0</v>
      </c>
      <c r="AC5895" t="n">
        <v>0</v>
      </c>
      <c r="AD5895" t="n">
        <v>0.85</v>
      </c>
      <c r="AE5895" t="n">
        <v>0.85</v>
      </c>
      <c r="AF5895" t="n">
        <v>0.85</v>
      </c>
      <c r="AG5895" t="n">
        <v>0.85</v>
      </c>
      <c r="AH5895" t="n">
        <v>0.870562619</v>
      </c>
      <c r="AI5895" t="n">
        <v>0.010995778</v>
      </c>
      <c r="AJ5895" t="n">
        <v>0.455408656</v>
      </c>
      <c r="AK5895" t="n">
        <v>0.3320351223057279</v>
      </c>
      <c r="AL5895" t="n">
        <v>0</v>
      </c>
    </row>
    <row r="5896">
      <c r="A5896" t="inlineStr">
        <is>
          <t>2025-09-03 14:00</t>
        </is>
      </c>
      <c r="B5896" t="n">
        <v>75216.38021155533</v>
      </c>
      <c r="C5896" t="n">
        <v>65483.14264692677</v>
      </c>
      <c r="D5896" t="n">
        <v>9386.659121026032</v>
      </c>
      <c r="E5896" t="n">
        <v>346.5784436025235</v>
      </c>
      <c r="F5896" t="n">
        <v>0.4239204751507748</v>
      </c>
      <c r="G5896" t="n">
        <v>0.1698913939228056</v>
      </c>
      <c r="H5896" t="n">
        <v>0.1681673051435334</v>
      </c>
      <c r="I5896" t="n">
        <v>0.2010534452128159</v>
      </c>
      <c r="J5896" t="n">
        <v>246</v>
      </c>
      <c r="K5896" t="n">
        <v>14</v>
      </c>
      <c r="L5896">
        <f>VLOOKUP(J5896,Clustering!$D$3:$E$367,2,FALSE)</f>
        <v/>
      </c>
      <c r="M5896" t="n">
        <v>0.366622863</v>
      </c>
      <c r="N5896" t="n">
        <v>0.318764646</v>
      </c>
      <c r="O5896" t="n">
        <v>0.318764646</v>
      </c>
      <c r="P5896" t="n">
        <v>0.871305263</v>
      </c>
      <c r="Q5896" t="n">
        <v>0.252226318</v>
      </c>
      <c r="R5896" t="n">
        <v>0.1681673051435334</v>
      </c>
      <c r="S5896" t="n">
        <v>0.4239204751507748</v>
      </c>
      <c r="T5896" t="n">
        <v>0.504307088</v>
      </c>
      <c r="U5896" t="n">
        <v>0.651611439</v>
      </c>
      <c r="V5896" t="n">
        <v>0.850080767</v>
      </c>
      <c r="W5896" t="n">
        <v>0.011519386</v>
      </c>
      <c r="X5896" t="n">
        <v>0.000799989</v>
      </c>
      <c r="Y5896" t="n">
        <v>0.2010534452128159</v>
      </c>
      <c r="Z5896" t="n">
        <v>0.386835317</v>
      </c>
      <c r="AA5896" t="n">
        <v>0.651611439</v>
      </c>
      <c r="AB5896" t="n">
        <v>0</v>
      </c>
      <c r="AC5896" t="n">
        <v>0</v>
      </c>
      <c r="AD5896" t="n">
        <v>0.85</v>
      </c>
      <c r="AE5896" t="n">
        <v>0.85</v>
      </c>
      <c r="AF5896" t="n">
        <v>0.85</v>
      </c>
      <c r="AG5896" t="n">
        <v>0.85</v>
      </c>
      <c r="AH5896" t="n">
        <v>0.871305263</v>
      </c>
      <c r="AI5896" t="n">
        <v>0.011519386</v>
      </c>
      <c r="AJ5896" t="n">
        <v>0.457060436</v>
      </c>
      <c r="AK5896" t="n">
        <v>0.2967443326055424</v>
      </c>
      <c r="AL5896" t="n">
        <v>0</v>
      </c>
    </row>
    <row r="5897">
      <c r="A5897" t="inlineStr">
        <is>
          <t>2025-09-03 15:00</t>
        </is>
      </c>
      <c r="B5897" t="n">
        <v>75675.55397291109</v>
      </c>
      <c r="C5897" t="n">
        <v>67952.02471089404</v>
      </c>
      <c r="D5897" t="n">
        <v>7371.593063789035</v>
      </c>
      <c r="E5897" t="n">
        <v>351.9361982280029</v>
      </c>
      <c r="F5897" t="n">
        <v>0.3329160241069904</v>
      </c>
      <c r="G5897" t="n">
        <v>0.1725177442294131</v>
      </c>
      <c r="H5897" t="n">
        <v>0.1707789106468973</v>
      </c>
      <c r="I5897" t="n">
        <v>0.203946300539619</v>
      </c>
      <c r="J5897" t="n">
        <v>246</v>
      </c>
      <c r="K5897" t="n">
        <v>15</v>
      </c>
      <c r="L5897">
        <f>VLOOKUP(J5897,Clustering!$D$3:$E$367,2,FALSE)</f>
        <v/>
      </c>
      <c r="M5897" t="n">
        <v>0.356439854</v>
      </c>
      <c r="N5897" t="n">
        <v>0.323247123</v>
      </c>
      <c r="O5897" t="n">
        <v>0.323247123</v>
      </c>
      <c r="P5897" t="n">
        <v>0.872851592</v>
      </c>
      <c r="Q5897" t="n">
        <v>0.24653145</v>
      </c>
      <c r="R5897" t="n">
        <v>0.1707789106468973</v>
      </c>
      <c r="S5897" t="n">
        <v>0.3329160241069904</v>
      </c>
      <c r="T5897" t="n">
        <v>0.526220342</v>
      </c>
      <c r="U5897" t="n">
        <v>0.651611439</v>
      </c>
      <c r="V5897" t="n">
        <v>0.850080767</v>
      </c>
      <c r="W5897" t="n">
        <v>0.011763737</v>
      </c>
      <c r="X5897" t="n">
        <v>0.001192026</v>
      </c>
      <c r="Y5897" t="n">
        <v>0.203946300539619</v>
      </c>
      <c r="Z5897" t="n">
        <v>0.411536644</v>
      </c>
      <c r="AA5897" t="n">
        <v>0.651611439</v>
      </c>
      <c r="AB5897" t="n">
        <v>0</v>
      </c>
      <c r="AC5897" t="n">
        <v>0</v>
      </c>
      <c r="AD5897" t="n">
        <v>0.85</v>
      </c>
      <c r="AE5897" t="n">
        <v>0.85</v>
      </c>
      <c r="AF5897" t="n">
        <v>0.85</v>
      </c>
      <c r="AG5897" t="n">
        <v>0.85</v>
      </c>
      <c r="AH5897" t="n">
        <v>0.872851592</v>
      </c>
      <c r="AI5897" t="n">
        <v>0.011763737</v>
      </c>
      <c r="AJ5897" t="n">
        <v>0.481764063</v>
      </c>
      <c r="AK5897" t="n">
        <v>0.2330412168748932</v>
      </c>
      <c r="AL5897" t="n">
        <v>0</v>
      </c>
    </row>
    <row r="5898">
      <c r="A5898" t="inlineStr">
        <is>
          <t>2025-09-03 16:00</t>
        </is>
      </c>
      <c r="B5898" t="n">
        <v>77744.9575341801</v>
      </c>
      <c r="C5898" t="n">
        <v>72516.92120425458</v>
      </c>
      <c r="D5898" t="n">
        <v>4872.437995392935</v>
      </c>
      <c r="E5898" t="n">
        <v>355.5983345325871</v>
      </c>
      <c r="F5898" t="n">
        <v>0.2200491360683272</v>
      </c>
      <c r="G5898" t="n">
        <v>0.1743129090846015</v>
      </c>
      <c r="H5898" t="n">
        <v>0.172707480864766</v>
      </c>
      <c r="I5898" t="n">
        <v>0.2033302294977998</v>
      </c>
      <c r="J5898" t="n">
        <v>246</v>
      </c>
      <c r="K5898" t="n">
        <v>16</v>
      </c>
      <c r="L5898">
        <f>VLOOKUP(J5898,Clustering!$D$3:$E$367,2,FALSE)</f>
        <v/>
      </c>
      <c r="M5898" t="n">
        <v>0.342714679</v>
      </c>
      <c r="N5898" t="n">
        <v>0.328885223</v>
      </c>
      <c r="O5898" t="n">
        <v>0.328885223</v>
      </c>
      <c r="P5898" t="n">
        <v>0.8755169739999999</v>
      </c>
      <c r="Q5898" t="n">
        <v>0.270011828</v>
      </c>
      <c r="R5898" t="n">
        <v>0.172707480864766</v>
      </c>
      <c r="S5898" t="n">
        <v>0.2200491360683272</v>
      </c>
      <c r="T5898" t="n">
        <v>0.541559619</v>
      </c>
      <c r="U5898" t="n">
        <v>0.6608778</v>
      </c>
      <c r="V5898" t="n">
        <v>0.850080767</v>
      </c>
      <c r="W5898" t="n">
        <v>0.012566603</v>
      </c>
      <c r="X5898" t="n">
        <v>0.001332757</v>
      </c>
      <c r="Y5898" t="n">
        <v>0.2033302294977998</v>
      </c>
      <c r="Z5898" t="n">
        <v>0.504789619</v>
      </c>
      <c r="AA5898" t="n">
        <v>0.6608778</v>
      </c>
      <c r="AB5898" t="n">
        <v>0</v>
      </c>
      <c r="AC5898" t="n">
        <v>0</v>
      </c>
      <c r="AD5898" t="n">
        <v>0.85</v>
      </c>
      <c r="AE5898" t="n">
        <v>0.85</v>
      </c>
      <c r="AF5898" t="n">
        <v>0.85</v>
      </c>
      <c r="AG5898" t="n">
        <v>0.85</v>
      </c>
      <c r="AH5898" t="n">
        <v>0.8755169739999999</v>
      </c>
      <c r="AI5898" t="n">
        <v>0.012566603</v>
      </c>
      <c r="AJ5898" t="n">
        <v>0.520160572</v>
      </c>
      <c r="AK5898" t="n">
        <v>0.154034395247829</v>
      </c>
      <c r="AL5898" t="n">
        <v>0</v>
      </c>
    </row>
    <row r="5899">
      <c r="A5899" t="inlineStr">
        <is>
          <t>2025-09-03 17:00</t>
        </is>
      </c>
      <c r="B5899" t="n">
        <v>79406.34525913016</v>
      </c>
      <c r="C5899" t="n">
        <v>76574.20332468906</v>
      </c>
      <c r="D5899" t="n">
        <v>2464.780847706952</v>
      </c>
      <c r="E5899" t="n">
        <v>367.3610867341516</v>
      </c>
      <c r="F5899" t="n">
        <v>0.11131447883965</v>
      </c>
      <c r="G5899" t="n">
        <v>0.1800789640853684</v>
      </c>
      <c r="H5899" t="n">
        <v>0.1786739949762975</v>
      </c>
      <c r="I5899" t="n">
        <v>0.2054730852954318</v>
      </c>
      <c r="J5899" t="n">
        <v>246</v>
      </c>
      <c r="K5899" t="n">
        <v>17</v>
      </c>
      <c r="L5899">
        <f>VLOOKUP(J5899,Clustering!$D$3:$E$367,2,FALSE)</f>
        <v/>
      </c>
      <c r="M5899" t="n">
        <v>0.352390841</v>
      </c>
      <c r="N5899" t="n">
        <v>0.34088911</v>
      </c>
      <c r="O5899" t="n">
        <v>0.34088911</v>
      </c>
      <c r="P5899" t="n">
        <v>0.878121317</v>
      </c>
      <c r="Q5899" t="n">
        <v>0.312178881</v>
      </c>
      <c r="R5899" t="n">
        <v>0.1786739949762975</v>
      </c>
      <c r="S5899" t="n">
        <v>0.11131447883965</v>
      </c>
      <c r="T5899" t="n">
        <v>0.47483754</v>
      </c>
      <c r="U5899" t="n">
        <v>0.666411007</v>
      </c>
      <c r="V5899" t="n">
        <v>0.850080767</v>
      </c>
      <c r="W5899" t="n">
        <v>0.012810954</v>
      </c>
      <c r="X5899" t="n">
        <v>0.001381762</v>
      </c>
      <c r="Y5899" t="n">
        <v>0.2054730852954318</v>
      </c>
      <c r="Z5899" t="n">
        <v>0.558414332</v>
      </c>
      <c r="AA5899" t="n">
        <v>0.666411007</v>
      </c>
      <c r="AB5899" t="n">
        <v>0</v>
      </c>
      <c r="AC5899" t="n">
        <v>0</v>
      </c>
      <c r="AD5899" t="n">
        <v>0.85</v>
      </c>
      <c r="AE5899" t="n">
        <v>0.85</v>
      </c>
      <c r="AF5899" t="n">
        <v>0.85</v>
      </c>
      <c r="AG5899" t="n">
        <v>0.85</v>
      </c>
      <c r="AH5899" t="n">
        <v>0.878121317</v>
      </c>
      <c r="AI5899" t="n">
        <v>0.012810954</v>
      </c>
      <c r="AJ5899" t="n">
        <v>0.5629983</v>
      </c>
      <c r="AK5899" t="n">
        <v>0.07792013518775499</v>
      </c>
      <c r="AL5899" t="n">
        <v>0.108001752</v>
      </c>
    </row>
    <row r="5900">
      <c r="A5900" t="inlineStr">
        <is>
          <t>2025-09-03 18:00</t>
        </is>
      </c>
      <c r="B5900" t="n">
        <v>82151.62125868801</v>
      </c>
      <c r="C5900" t="n">
        <v>81252.63611736071</v>
      </c>
      <c r="D5900" t="n">
        <v>508.1647668818453</v>
      </c>
      <c r="E5900" t="n">
        <v>390.8203744454566</v>
      </c>
      <c r="F5900" t="n">
        <v>0.0229497467260627</v>
      </c>
      <c r="G5900" t="n">
        <v>0.1915786149242434</v>
      </c>
      <c r="H5900" t="n">
        <v>0.1903860411952294</v>
      </c>
      <c r="I5900" t="n">
        <v>0.2131337947719659</v>
      </c>
      <c r="J5900" t="n">
        <v>246</v>
      </c>
      <c r="K5900" t="n">
        <v>18</v>
      </c>
      <c r="L5900">
        <f>VLOOKUP(J5900,Clustering!$D$3:$E$367,2,FALSE)</f>
        <v/>
      </c>
      <c r="M5900" t="n">
        <v>0.369076461</v>
      </c>
      <c r="N5900" t="n">
        <v>0.356472275</v>
      </c>
      <c r="O5900" t="n">
        <v>0.356472275</v>
      </c>
      <c r="P5900" t="n">
        <v>0.879504874</v>
      </c>
      <c r="Q5900" t="n">
        <v>0.33256776</v>
      </c>
      <c r="R5900" t="n">
        <v>0.1903860411952294</v>
      </c>
      <c r="S5900" t="n">
        <v>0.0229497467260627</v>
      </c>
      <c r="T5900" t="n">
        <v>0.150483603</v>
      </c>
      <c r="U5900" t="n">
        <v>0.666411007</v>
      </c>
      <c r="V5900" t="n">
        <v>0.850080767</v>
      </c>
      <c r="W5900" t="n">
        <v>0.011554293</v>
      </c>
      <c r="X5900" t="n">
        <v>0.005485162</v>
      </c>
      <c r="Y5900" t="n">
        <v>0.2131337947719659</v>
      </c>
      <c r="Z5900" t="n">
        <v>0.572331511</v>
      </c>
      <c r="AA5900" t="n">
        <v>0.666411007</v>
      </c>
      <c r="AB5900" t="n">
        <v>0</v>
      </c>
      <c r="AC5900" t="n">
        <v>0</v>
      </c>
      <c r="AD5900" t="n">
        <v>0.85</v>
      </c>
      <c r="AE5900" t="n">
        <v>0.85</v>
      </c>
      <c r="AF5900" t="n">
        <v>0.85</v>
      </c>
      <c r="AG5900" t="n">
        <v>0.85</v>
      </c>
      <c r="AH5900" t="n">
        <v>0.879504874</v>
      </c>
      <c r="AI5900" t="n">
        <v>0.011554293</v>
      </c>
      <c r="AJ5900" t="n">
        <v>0.600362336</v>
      </c>
      <c r="AK5900" t="n">
        <v>0.0160648227082439</v>
      </c>
      <c r="AL5900" t="n">
        <v>0.318959985</v>
      </c>
    </row>
    <row r="5901">
      <c r="A5901" t="inlineStr">
        <is>
          <t>2025-09-03 19:00</t>
        </is>
      </c>
      <c r="B5901" t="n">
        <v>78294.22083110953</v>
      </c>
      <c r="C5901" t="n">
        <v>77876.3780333671</v>
      </c>
      <c r="D5901" t="n">
        <v>0</v>
      </c>
      <c r="E5901" t="n">
        <v>417.8427977424246</v>
      </c>
      <c r="F5901" t="n">
        <v>0</v>
      </c>
      <c r="G5901" t="n">
        <v>0.2048249008541297</v>
      </c>
      <c r="H5901" t="n">
        <v>0.2038257649010022</v>
      </c>
      <c r="I5901" t="n">
        <v>0.2228837886511912</v>
      </c>
      <c r="J5901" t="n">
        <v>246</v>
      </c>
      <c r="K5901" t="n">
        <v>19</v>
      </c>
      <c r="L5901">
        <f>VLOOKUP(J5901,Clustering!$D$3:$E$367,2,FALSE)</f>
        <v/>
      </c>
      <c r="M5901" t="n">
        <v>0.390830546</v>
      </c>
      <c r="N5901" t="n">
        <v>0.359799128</v>
      </c>
      <c r="O5901" t="n">
        <v>0.359799128</v>
      </c>
      <c r="P5901" t="n">
        <v>0.879901629</v>
      </c>
      <c r="Q5901" t="n">
        <v>0.351705018</v>
      </c>
      <c r="R5901" t="n">
        <v>0.2038257649010022</v>
      </c>
      <c r="S5901" t="n">
        <v>0</v>
      </c>
      <c r="T5901" t="n">
        <v>0</v>
      </c>
      <c r="U5901" t="n">
        <v>0.666411007</v>
      </c>
      <c r="V5901" t="n">
        <v>0.850080767</v>
      </c>
      <c r="W5901" t="n">
        <v>0.011624108</v>
      </c>
      <c r="X5901" t="n">
        <v>0.005485162</v>
      </c>
      <c r="Y5901" t="n">
        <v>0.2228837886511912</v>
      </c>
      <c r="Z5901" t="n">
        <v>0.561272407</v>
      </c>
      <c r="AA5901" t="n">
        <v>0.666411007</v>
      </c>
      <c r="AB5901" t="n">
        <v>0</v>
      </c>
      <c r="AC5901" t="n">
        <v>0</v>
      </c>
      <c r="AD5901" t="n">
        <v>0.85</v>
      </c>
      <c r="AE5901" t="n">
        <v>0.85</v>
      </c>
      <c r="AF5901" t="n">
        <v>0.85</v>
      </c>
      <c r="AG5901" t="n">
        <v>0.85</v>
      </c>
      <c r="AH5901" t="n">
        <v>0.879901629</v>
      </c>
      <c r="AI5901" t="n">
        <v>0.011624108</v>
      </c>
      <c r="AJ5901" t="n">
        <v>0.603304795</v>
      </c>
      <c r="AK5901" t="n">
        <v>0</v>
      </c>
      <c r="AL5901" t="n">
        <v>0.169455622</v>
      </c>
    </row>
    <row r="5902">
      <c r="A5902" t="inlineStr">
        <is>
          <t>2025-09-03 20:00</t>
        </is>
      </c>
      <c r="B5902" t="n">
        <v>74864.14383325182</v>
      </c>
      <c r="C5902" t="n">
        <v>74429.30339082914</v>
      </c>
      <c r="D5902" t="n">
        <v>0</v>
      </c>
      <c r="E5902" t="n">
        <v>434.8404424226694</v>
      </c>
      <c r="F5902" t="n">
        <v>0</v>
      </c>
      <c r="G5902" t="n">
        <v>0.2131570796189555</v>
      </c>
      <c r="H5902" t="n">
        <v>0.2124440630621031</v>
      </c>
      <c r="I5902" t="n">
        <v>0.2260445009526983</v>
      </c>
      <c r="J5902" t="n">
        <v>246</v>
      </c>
      <c r="K5902" t="n">
        <v>20</v>
      </c>
      <c r="L5902">
        <f>VLOOKUP(J5902,Clustering!$D$3:$E$367,2,FALSE)</f>
        <v/>
      </c>
      <c r="M5902" t="n">
        <v>0.383924762</v>
      </c>
      <c r="N5902" t="n">
        <v>0.352555777</v>
      </c>
      <c r="O5902" t="n">
        <v>0.352555777</v>
      </c>
      <c r="P5902" t="n">
        <v>0.880145786</v>
      </c>
      <c r="Q5902" t="n">
        <v>0.353319607</v>
      </c>
      <c r="R5902" t="n">
        <v>0.2124440630621031</v>
      </c>
      <c r="S5902" t="n">
        <v>0</v>
      </c>
      <c r="T5902" t="n">
        <v>0</v>
      </c>
      <c r="U5902" t="n">
        <v>0.665393586</v>
      </c>
      <c r="V5902" t="n">
        <v>0.850080767</v>
      </c>
      <c r="W5902" t="n">
        <v>0.011728829</v>
      </c>
      <c r="X5902" t="n">
        <v>0.007921569</v>
      </c>
      <c r="Y5902" t="n">
        <v>0.2260445009526983</v>
      </c>
      <c r="Z5902" t="n">
        <v>0.55127099</v>
      </c>
      <c r="AA5902" t="n">
        <v>0.665393586</v>
      </c>
      <c r="AB5902" t="n">
        <v>0</v>
      </c>
      <c r="AC5902" t="n">
        <v>0</v>
      </c>
      <c r="AD5902" t="n">
        <v>0.85</v>
      </c>
      <c r="AE5902" t="n">
        <v>0.85</v>
      </c>
      <c r="AF5902" t="n">
        <v>0.85</v>
      </c>
      <c r="AG5902" t="n">
        <v>0.85</v>
      </c>
      <c r="AH5902" t="n">
        <v>0.880145786</v>
      </c>
      <c r="AI5902" t="n">
        <v>0.011728829</v>
      </c>
      <c r="AJ5902" t="n">
        <v>0.586519791</v>
      </c>
      <c r="AK5902" t="n">
        <v>0</v>
      </c>
      <c r="AL5902" t="n">
        <v>0.163168005</v>
      </c>
    </row>
    <row r="5903">
      <c r="A5903" t="inlineStr">
        <is>
          <t>2025-09-03 21:00</t>
        </is>
      </c>
      <c r="B5903" t="n">
        <v>70859.7557000956</v>
      </c>
      <c r="C5903" t="n">
        <v>70423.57707879318</v>
      </c>
      <c r="D5903" t="n">
        <v>0</v>
      </c>
      <c r="E5903" t="n">
        <v>436.1786213024193</v>
      </c>
      <c r="F5903" t="n">
        <v>0</v>
      </c>
      <c r="G5903" t="n">
        <v>0.2138130496580486</v>
      </c>
      <c r="H5903" t="n">
        <v>0.2133882588979347</v>
      </c>
      <c r="I5903" t="n">
        <v>0.2214909323827305</v>
      </c>
      <c r="J5903" t="n">
        <v>246</v>
      </c>
      <c r="K5903" t="n">
        <v>21</v>
      </c>
      <c r="L5903">
        <f>VLOOKUP(J5903,Clustering!$D$3:$E$367,2,FALSE)</f>
        <v/>
      </c>
      <c r="M5903" t="n">
        <v>0.368414105</v>
      </c>
      <c r="N5903" t="n">
        <v>0.346781605</v>
      </c>
      <c r="O5903" t="n">
        <v>0.346781605</v>
      </c>
      <c r="P5903" t="n">
        <v>0.8802169990000001</v>
      </c>
      <c r="Q5903" t="n">
        <v>0.342931167</v>
      </c>
      <c r="R5903" t="n">
        <v>0.2133882588979347</v>
      </c>
      <c r="S5903" t="n">
        <v>0</v>
      </c>
      <c r="T5903" t="n">
        <v>0</v>
      </c>
      <c r="U5903" t="n">
        <v>0.662059574</v>
      </c>
      <c r="V5903" t="n">
        <v>0.850080767</v>
      </c>
      <c r="W5903" t="n">
        <v>0.011763737</v>
      </c>
      <c r="X5903" t="n">
        <v>0.00669813</v>
      </c>
      <c r="Y5903" t="n">
        <v>0.2214909323827305</v>
      </c>
      <c r="Z5903" t="n">
        <v>0.525366069</v>
      </c>
      <c r="AA5903" t="n">
        <v>0.662059574</v>
      </c>
      <c r="AB5903" t="n">
        <v>0</v>
      </c>
      <c r="AC5903" t="n">
        <v>0</v>
      </c>
      <c r="AD5903" t="n">
        <v>0.85</v>
      </c>
      <c r="AE5903" t="n">
        <v>0.85</v>
      </c>
      <c r="AF5903" t="n">
        <v>0.85</v>
      </c>
      <c r="AG5903" t="n">
        <v>0.85</v>
      </c>
      <c r="AH5903" t="n">
        <v>0.8802169990000001</v>
      </c>
      <c r="AI5903" t="n">
        <v>0.011763737</v>
      </c>
      <c r="AJ5903" t="n">
        <v>0.568561298</v>
      </c>
      <c r="AK5903" t="n">
        <v>0</v>
      </c>
      <c r="AL5903" t="n">
        <v>0.143390197</v>
      </c>
    </row>
    <row r="5904">
      <c r="A5904" t="inlineStr">
        <is>
          <t>2025-09-03 22:00</t>
        </is>
      </c>
      <c r="B5904" t="n">
        <v>65681.26819724323</v>
      </c>
      <c r="C5904" t="n">
        <v>65254.67571793076</v>
      </c>
      <c r="D5904" t="n">
        <v>0</v>
      </c>
      <c r="E5904" t="n">
        <v>426.5924793124752</v>
      </c>
      <c r="F5904" t="n">
        <v>0</v>
      </c>
      <c r="G5904" t="n">
        <v>0.2091139604472917</v>
      </c>
      <c r="H5904" t="n">
        <v>0.2089686188153189</v>
      </c>
      <c r="I5904" t="n">
        <v>0.2117409385035052</v>
      </c>
      <c r="J5904" t="n">
        <v>246</v>
      </c>
      <c r="K5904" t="n">
        <v>22</v>
      </c>
      <c r="L5904">
        <f>VLOOKUP(J5904,Clustering!$D$3:$E$367,2,FALSE)</f>
        <v/>
      </c>
      <c r="M5904" t="n">
        <v>0.354567978</v>
      </c>
      <c r="N5904" t="n">
        <v>0.336128574</v>
      </c>
      <c r="O5904" t="n">
        <v>0.336128574</v>
      </c>
      <c r="P5904" t="n">
        <v>0.879281063</v>
      </c>
      <c r="Q5904" t="n">
        <v>0.320076599</v>
      </c>
      <c r="R5904" t="n">
        <v>0.2089686188153189</v>
      </c>
      <c r="S5904" t="n">
        <v>0</v>
      </c>
      <c r="T5904" t="n">
        <v>0</v>
      </c>
      <c r="U5904" t="n">
        <v>0.662059574</v>
      </c>
      <c r="V5904" t="n">
        <v>0.850080767</v>
      </c>
      <c r="W5904" t="n">
        <v>0.011868458</v>
      </c>
      <c r="X5904" t="n">
        <v>0.001381762</v>
      </c>
      <c r="Y5904" t="n">
        <v>0.2117409385035052</v>
      </c>
      <c r="Z5904" t="n">
        <v>0.464342809</v>
      </c>
      <c r="AA5904" t="n">
        <v>0.662059574</v>
      </c>
      <c r="AB5904" t="n">
        <v>0</v>
      </c>
      <c r="AC5904" t="n">
        <v>0</v>
      </c>
      <c r="AD5904" t="n">
        <v>0.85</v>
      </c>
      <c r="AE5904" t="n">
        <v>0.85</v>
      </c>
      <c r="AF5904" t="n">
        <v>0.85</v>
      </c>
      <c r="AG5904" t="n">
        <v>0.85</v>
      </c>
      <c r="AH5904" t="n">
        <v>0.879281063</v>
      </c>
      <c r="AI5904" t="n">
        <v>0.011868458</v>
      </c>
      <c r="AJ5904" t="n">
        <v>0.5464155550000001</v>
      </c>
      <c r="AK5904" t="n">
        <v>0</v>
      </c>
      <c r="AL5904" t="n">
        <v>0.126743188</v>
      </c>
    </row>
    <row r="5905">
      <c r="A5905" t="inlineStr">
        <is>
          <t>2025-09-03 23:00</t>
        </is>
      </c>
      <c r="B5905" t="n">
        <v>60382.41838436225</v>
      </c>
      <c r="C5905" t="n">
        <v>59971.30647022097</v>
      </c>
      <c r="D5905" t="n">
        <v>0</v>
      </c>
      <c r="E5905" t="n">
        <v>411.1119141412787</v>
      </c>
      <c r="F5905" t="n">
        <v>0</v>
      </c>
      <c r="G5905" t="n">
        <v>0.2015254481084699</v>
      </c>
      <c r="H5905" t="n">
        <v>0.2016360341327971</v>
      </c>
      <c r="I5905" t="n">
        <v>0.1995266604570031</v>
      </c>
      <c r="J5905" t="n">
        <v>246</v>
      </c>
      <c r="K5905" t="n">
        <v>23</v>
      </c>
      <c r="L5905">
        <f>VLOOKUP(J5905,Clustering!$D$3:$E$367,2,FALSE)</f>
        <v/>
      </c>
      <c r="M5905" t="n">
        <v>0.338170339</v>
      </c>
      <c r="N5905" t="n">
        <v>0.32402214</v>
      </c>
      <c r="O5905" t="n">
        <v>0.32402214</v>
      </c>
      <c r="P5905" t="n">
        <v>0.876727586</v>
      </c>
      <c r="Q5905" t="n">
        <v>0.303329933</v>
      </c>
      <c r="R5905" t="n">
        <v>0.2016360341327971</v>
      </c>
      <c r="S5905" t="n">
        <v>0</v>
      </c>
      <c r="T5905" t="n">
        <v>0</v>
      </c>
      <c r="U5905" t="n">
        <v>0.660439526</v>
      </c>
      <c r="V5905" t="n">
        <v>0.850080767</v>
      </c>
      <c r="W5905" t="n">
        <v>0.011659015</v>
      </c>
      <c r="X5905" t="n">
        <v>0.001381762</v>
      </c>
      <c r="Y5905" t="n">
        <v>0.1995266604570031</v>
      </c>
      <c r="Z5905" t="n">
        <v>0.41028222</v>
      </c>
      <c r="AA5905" t="n">
        <v>0.660439526</v>
      </c>
      <c r="AB5905" t="n">
        <v>0</v>
      </c>
      <c r="AC5905" t="n">
        <v>0</v>
      </c>
      <c r="AD5905" t="n">
        <v>0.85</v>
      </c>
      <c r="AE5905" t="n">
        <v>0.85</v>
      </c>
      <c r="AF5905" t="n">
        <v>0.85</v>
      </c>
      <c r="AG5905" t="n">
        <v>0.85</v>
      </c>
      <c r="AH5905" t="n">
        <v>0.876727586</v>
      </c>
      <c r="AI5905" t="n">
        <v>0.011659015</v>
      </c>
      <c r="AJ5905" t="n">
        <v>0.518559268</v>
      </c>
      <c r="AK5905" t="n">
        <v>0</v>
      </c>
      <c r="AL5905" t="n">
        <v>0.039796281</v>
      </c>
    </row>
    <row r="5906">
      <c r="A5906" t="inlineStr">
        <is>
          <t>2025-09-04 00:00</t>
        </is>
      </c>
      <c r="B5906" t="n">
        <v>57652.24573517382</v>
      </c>
      <c r="C5906" t="n">
        <v>57246.06724588833</v>
      </c>
      <c r="D5906" t="n">
        <v>0</v>
      </c>
      <c r="E5906" t="n">
        <v>406.1784892854883</v>
      </c>
      <c r="F5906" t="n">
        <v>0</v>
      </c>
      <c r="G5906" t="n">
        <v>0.1991071025909256</v>
      </c>
      <c r="H5906" t="n">
        <v>0.1997878210073396</v>
      </c>
      <c r="I5906" t="n">
        <v>0.1868034541585636</v>
      </c>
      <c r="J5906" t="n">
        <v>247</v>
      </c>
      <c r="K5906" t="n">
        <v>0</v>
      </c>
      <c r="L5906">
        <f>VLOOKUP(J5906,Clustering!$D$3:$E$367,2,FALSE)</f>
        <v/>
      </c>
      <c r="M5906" t="n">
        <v>0.381119827</v>
      </c>
      <c r="N5906" t="n">
        <v>0.348223176</v>
      </c>
      <c r="O5906" t="n">
        <v>0.348223176</v>
      </c>
      <c r="P5906" t="n">
        <v>0.8718444440000001</v>
      </c>
      <c r="Q5906" t="n">
        <v>0.315883675</v>
      </c>
      <c r="R5906" t="n">
        <v>0.1997878210073396</v>
      </c>
      <c r="S5906" t="n">
        <v>0</v>
      </c>
      <c r="T5906" t="n">
        <v>0</v>
      </c>
      <c r="U5906" t="n">
        <v>0.657144646</v>
      </c>
      <c r="V5906" t="n">
        <v>0.850080767</v>
      </c>
      <c r="W5906" t="n">
        <v>0.011798644</v>
      </c>
      <c r="X5906" t="n">
        <v>0.001215481</v>
      </c>
      <c r="Y5906" t="n">
        <v>0.1868034541585636</v>
      </c>
      <c r="Z5906" t="n">
        <v>0.391221719</v>
      </c>
      <c r="AA5906" t="n">
        <v>0.657144646</v>
      </c>
      <c r="AB5906" t="n">
        <v>0</v>
      </c>
      <c r="AC5906" t="n">
        <v>0</v>
      </c>
      <c r="AD5906" t="n">
        <v>0.85</v>
      </c>
      <c r="AE5906" t="n">
        <v>0.85</v>
      </c>
      <c r="AF5906" t="n">
        <v>0.85</v>
      </c>
      <c r="AG5906" t="n">
        <v>0.85</v>
      </c>
      <c r="AH5906" t="n">
        <v>0.8718444440000001</v>
      </c>
      <c r="AI5906" t="n">
        <v>0.011798644</v>
      </c>
      <c r="AJ5906" t="n">
        <v>0.485284001</v>
      </c>
      <c r="AK5906" t="n">
        <v>0</v>
      </c>
      <c r="AL5906" t="n">
        <v>0.00292049</v>
      </c>
    </row>
    <row r="5907">
      <c r="A5907" t="inlineStr">
        <is>
          <t>2025-09-04 01:00</t>
        </is>
      </c>
      <c r="B5907" t="n">
        <v>56306.79332167263</v>
      </c>
      <c r="C5907" t="n">
        <v>55909.49880159039</v>
      </c>
      <c r="D5907" t="n">
        <v>0</v>
      </c>
      <c r="E5907" t="n">
        <v>397.2945200822398</v>
      </c>
      <c r="F5907" t="n">
        <v>0</v>
      </c>
      <c r="G5907" t="n">
        <v>0.1947522157265881</v>
      </c>
      <c r="H5907" t="n">
        <v>0.1954083594709293</v>
      </c>
      <c r="I5907" t="n">
        <v>0.1828927423278853</v>
      </c>
      <c r="J5907" t="n">
        <v>247</v>
      </c>
      <c r="K5907" t="n">
        <v>1</v>
      </c>
      <c r="L5907">
        <f>VLOOKUP(J5907,Clustering!$D$3:$E$367,2,FALSE)</f>
        <v/>
      </c>
      <c r="M5907" t="n">
        <v>0.366743815</v>
      </c>
      <c r="N5907" t="n">
        <v>0.332310679</v>
      </c>
      <c r="O5907" t="n">
        <v>0.332310679</v>
      </c>
      <c r="P5907" t="n">
        <v>0.876045981</v>
      </c>
      <c r="Q5907" t="n">
        <v>0.28157679</v>
      </c>
      <c r="R5907" t="n">
        <v>0.1954083594709293</v>
      </c>
      <c r="S5907" t="n">
        <v>0</v>
      </c>
      <c r="T5907" t="n">
        <v>0</v>
      </c>
      <c r="U5907" t="n">
        <v>0.657144646</v>
      </c>
      <c r="V5907" t="n">
        <v>0.850080767</v>
      </c>
      <c r="W5907" t="n">
        <v>0.009774025</v>
      </c>
      <c r="X5907" t="n">
        <v>0.000819675</v>
      </c>
      <c r="Y5907" t="n">
        <v>0.1828927423278853</v>
      </c>
      <c r="Z5907" t="n">
        <v>0.378562388</v>
      </c>
      <c r="AA5907" t="n">
        <v>0.657144646</v>
      </c>
      <c r="AB5907" t="n">
        <v>0</v>
      </c>
      <c r="AC5907" t="n">
        <v>0</v>
      </c>
      <c r="AD5907" t="n">
        <v>0.85</v>
      </c>
      <c r="AE5907" t="n">
        <v>0.85</v>
      </c>
      <c r="AF5907" t="n">
        <v>0.85</v>
      </c>
      <c r="AG5907" t="n">
        <v>0.85</v>
      </c>
      <c r="AH5907" t="n">
        <v>0.876045981</v>
      </c>
      <c r="AI5907" t="n">
        <v>0.009774025</v>
      </c>
      <c r="AJ5907" t="n">
        <v>0.477697004</v>
      </c>
      <c r="AK5907" t="n">
        <v>0</v>
      </c>
      <c r="AL5907" t="n">
        <v>0</v>
      </c>
    </row>
    <row r="5908">
      <c r="A5908" t="inlineStr">
        <is>
          <t>2025-09-04 02:00</t>
        </is>
      </c>
      <c r="B5908" t="n">
        <v>55743.61092251962</v>
      </c>
      <c r="C5908" t="n">
        <v>55355.54925030001</v>
      </c>
      <c r="D5908" t="n">
        <v>0</v>
      </c>
      <c r="E5908" t="n">
        <v>388.0616722196146</v>
      </c>
      <c r="F5908" t="n">
        <v>0</v>
      </c>
      <c r="G5908" t="n">
        <v>0.1902263099115758</v>
      </c>
      <c r="H5908" t="n">
        <v>0.1905668446531546</v>
      </c>
      <c r="I5908" t="n">
        <v>0.1840713130165829</v>
      </c>
      <c r="J5908" t="n">
        <v>247</v>
      </c>
      <c r="K5908" t="n">
        <v>2</v>
      </c>
      <c r="L5908">
        <f>VLOOKUP(J5908,Clustering!$D$3:$E$367,2,FALSE)</f>
        <v/>
      </c>
      <c r="M5908" t="n">
        <v>0.346786731</v>
      </c>
      <c r="N5908" t="n">
        <v>0.322010645</v>
      </c>
      <c r="O5908" t="n">
        <v>0.322010645</v>
      </c>
      <c r="P5908" t="n">
        <v>0.8763003110000001</v>
      </c>
      <c r="Q5908" t="n">
        <v>0.249247464</v>
      </c>
      <c r="R5908" t="n">
        <v>0.1905668446531546</v>
      </c>
      <c r="S5908" t="n">
        <v>0</v>
      </c>
      <c r="T5908" t="n">
        <v>0</v>
      </c>
      <c r="U5908" t="n">
        <v>0.657144646</v>
      </c>
      <c r="V5908" t="n">
        <v>0.850080767</v>
      </c>
      <c r="W5908" t="n">
        <v>0.009843839</v>
      </c>
      <c r="X5908" t="n">
        <v>0.000799989</v>
      </c>
      <c r="Y5908" t="n">
        <v>0.1840713130165829</v>
      </c>
      <c r="Z5908" t="n">
        <v>0.37270639</v>
      </c>
      <c r="AA5908" t="n">
        <v>0.657144646</v>
      </c>
      <c r="AB5908" t="n">
        <v>0</v>
      </c>
      <c r="AC5908" t="n">
        <v>0</v>
      </c>
      <c r="AD5908" t="n">
        <v>0.85</v>
      </c>
      <c r="AE5908" t="n">
        <v>0.85</v>
      </c>
      <c r="AF5908" t="n">
        <v>0.85</v>
      </c>
      <c r="AG5908" t="n">
        <v>0.85</v>
      </c>
      <c r="AH5908" t="n">
        <v>0.8763003110000001</v>
      </c>
      <c r="AI5908" t="n">
        <v>0.009843839</v>
      </c>
      <c r="AJ5908" t="n">
        <v>0.474907386</v>
      </c>
      <c r="AK5908" t="n">
        <v>0</v>
      </c>
      <c r="AL5908" t="n">
        <v>0</v>
      </c>
    </row>
    <row r="5909">
      <c r="A5909" t="inlineStr">
        <is>
          <t>2025-09-04 03:00</t>
        </is>
      </c>
      <c r="B5909" t="n">
        <v>55585.8492937585</v>
      </c>
      <c r="C5909" t="n">
        <v>55203.34878685917</v>
      </c>
      <c r="D5909" t="n">
        <v>0</v>
      </c>
      <c r="E5909" t="n">
        <v>382.5005068993308</v>
      </c>
      <c r="F5909" t="n">
        <v>0</v>
      </c>
      <c r="G5909" t="n">
        <v>0.1875002484800641</v>
      </c>
      <c r="H5909" t="n">
        <v>0.1875936322339403</v>
      </c>
      <c r="I5909" t="n">
        <v>0.1858123833521588</v>
      </c>
      <c r="J5909" t="n">
        <v>247</v>
      </c>
      <c r="K5909" t="n">
        <v>3</v>
      </c>
      <c r="L5909">
        <f>VLOOKUP(J5909,Clustering!$D$3:$E$367,2,FALSE)</f>
        <v/>
      </c>
      <c r="M5909" t="n">
        <v>0.333804547</v>
      </c>
      <c r="N5909" t="n">
        <v>0.317062764</v>
      </c>
      <c r="O5909" t="n">
        <v>0.317062764</v>
      </c>
      <c r="P5909" t="n">
        <v>0.875608533</v>
      </c>
      <c r="Q5909" t="n">
        <v>0.234378227</v>
      </c>
      <c r="R5909" t="n">
        <v>0.1875936322339403</v>
      </c>
      <c r="S5909" t="n">
        <v>0</v>
      </c>
      <c r="T5909" t="n">
        <v>0</v>
      </c>
      <c r="U5909" t="n">
        <v>0.657144646</v>
      </c>
      <c r="V5909" t="n">
        <v>0.850080767</v>
      </c>
      <c r="W5909" t="n">
        <v>0.009808931999999999</v>
      </c>
      <c r="X5909" t="n">
        <v>0.000799989</v>
      </c>
      <c r="Y5909" t="n">
        <v>0.1858123833521588</v>
      </c>
      <c r="Z5909" t="n">
        <v>0.376388281</v>
      </c>
      <c r="AA5909" t="n">
        <v>0.657144646</v>
      </c>
      <c r="AB5909" t="n">
        <v>0</v>
      </c>
      <c r="AC5909" t="n">
        <v>0</v>
      </c>
      <c r="AD5909" t="n">
        <v>0.85</v>
      </c>
      <c r="AE5909" t="n">
        <v>0.85</v>
      </c>
      <c r="AF5909" t="n">
        <v>0.85</v>
      </c>
      <c r="AG5909" t="n">
        <v>0.85</v>
      </c>
      <c r="AH5909" t="n">
        <v>0.875608533</v>
      </c>
      <c r="AI5909" t="n">
        <v>0.009808931999999999</v>
      </c>
      <c r="AJ5909" t="n">
        <v>0.477077873</v>
      </c>
      <c r="AK5909" t="n">
        <v>0</v>
      </c>
      <c r="AL5909" t="n">
        <v>0</v>
      </c>
    </row>
    <row r="5910">
      <c r="A5910" t="inlineStr">
        <is>
          <t>2025-09-04 04:00</t>
        </is>
      </c>
      <c r="B5910" t="n">
        <v>55859.20177230337</v>
      </c>
      <c r="C5910" t="n">
        <v>55448.8486847368</v>
      </c>
      <c r="D5910" t="n">
        <v>0</v>
      </c>
      <c r="E5910" t="n">
        <v>410.3530875665775</v>
      </c>
      <c r="F5910" t="n">
        <v>0</v>
      </c>
      <c r="G5910" t="n">
        <v>0.2011534742973419</v>
      </c>
      <c r="H5910" t="n">
        <v>0.2016762126790027</v>
      </c>
      <c r="I5910" t="n">
        <v>0.1917052367956466</v>
      </c>
      <c r="J5910" t="n">
        <v>247</v>
      </c>
      <c r="K5910" t="n">
        <v>4</v>
      </c>
      <c r="L5910">
        <f>VLOOKUP(J5910,Clustering!$D$3:$E$367,2,FALSE)</f>
        <v/>
      </c>
      <c r="M5910" t="n">
        <v>0.335014067</v>
      </c>
      <c r="N5910" t="n">
        <v>0.318391928</v>
      </c>
      <c r="O5910" t="n">
        <v>0.318391928</v>
      </c>
      <c r="P5910" t="n">
        <v>0.8768700109999999</v>
      </c>
      <c r="Q5910" t="n">
        <v>0.21500316</v>
      </c>
      <c r="R5910" t="n">
        <v>0.2016762126790027</v>
      </c>
      <c r="S5910" t="n">
        <v>0</v>
      </c>
      <c r="T5910" t="n">
        <v>0</v>
      </c>
      <c r="U5910" t="n">
        <v>0.657144646</v>
      </c>
      <c r="V5910" t="n">
        <v>0.850080767</v>
      </c>
      <c r="W5910" t="n">
        <v>0.009948561</v>
      </c>
      <c r="X5910" t="n">
        <v>0.000799989</v>
      </c>
      <c r="Y5910" t="n">
        <v>0.1917052367956466</v>
      </c>
      <c r="Z5910" t="n">
        <v>0.396518585</v>
      </c>
      <c r="AA5910" t="n">
        <v>0.657144646</v>
      </c>
      <c r="AB5910" t="n">
        <v>0</v>
      </c>
      <c r="AC5910" t="n">
        <v>0</v>
      </c>
      <c r="AD5910" t="n">
        <v>0.85</v>
      </c>
      <c r="AE5910" t="n">
        <v>0.85</v>
      </c>
      <c r="AF5910" t="n">
        <v>0.85</v>
      </c>
      <c r="AG5910" t="n">
        <v>0.85</v>
      </c>
      <c r="AH5910" t="n">
        <v>0.8768700109999999</v>
      </c>
      <c r="AI5910" t="n">
        <v>0.009948561</v>
      </c>
      <c r="AJ5910" t="n">
        <v>0.490136092</v>
      </c>
      <c r="AK5910" t="n">
        <v>0</v>
      </c>
      <c r="AL5910" t="n">
        <v>0</v>
      </c>
    </row>
    <row r="5911">
      <c r="A5911" t="inlineStr">
        <is>
          <t>2025-09-04 05:00</t>
        </is>
      </c>
      <c r="B5911" t="n">
        <v>59696.75596154061</v>
      </c>
      <c r="C5911" t="n">
        <v>59265.50002033221</v>
      </c>
      <c r="D5911" t="n">
        <v>0.0062792956536493</v>
      </c>
      <c r="E5911" t="n">
        <v>431.2496619127542</v>
      </c>
      <c r="F5911" t="n">
        <v>2.835856679981636e-07</v>
      </c>
      <c r="G5911" t="n">
        <v>0.2113968930944873</v>
      </c>
      <c r="H5911" t="n">
        <v>0.2117409385035051</v>
      </c>
      <c r="I5911" t="n">
        <v>0.2051784426232574</v>
      </c>
      <c r="J5911" t="n">
        <v>247</v>
      </c>
      <c r="K5911" t="n">
        <v>5</v>
      </c>
      <c r="L5911">
        <f>VLOOKUP(J5911,Clustering!$D$3:$E$367,2,FALSE)</f>
        <v/>
      </c>
      <c r="M5911" t="n">
        <v>0.34255341</v>
      </c>
      <c r="N5911" t="n">
        <v>0.321202104</v>
      </c>
      <c r="O5911" t="n">
        <v>0.321202104</v>
      </c>
      <c r="P5911" t="n">
        <v>0.878192529</v>
      </c>
      <c r="Q5911" t="n">
        <v>0.211824047</v>
      </c>
      <c r="R5911" t="n">
        <v>0.2117409385035051</v>
      </c>
      <c r="S5911" t="n">
        <v>2.835856679981636e-07</v>
      </c>
      <c r="T5911" t="n">
        <v>0</v>
      </c>
      <c r="U5911" t="n">
        <v>0.657144646</v>
      </c>
      <c r="V5911" t="n">
        <v>0.850080767</v>
      </c>
      <c r="W5911" t="n">
        <v>0.010053282</v>
      </c>
      <c r="X5911" t="n">
        <v>0.000799989</v>
      </c>
      <c r="Y5911" t="n">
        <v>0.2051784426232574</v>
      </c>
      <c r="Z5911" t="n">
        <v>0.458964825</v>
      </c>
      <c r="AA5911" t="n">
        <v>0.657144646</v>
      </c>
      <c r="AB5911" t="n">
        <v>0</v>
      </c>
      <c r="AC5911" t="n">
        <v>0</v>
      </c>
      <c r="AD5911" t="n">
        <v>0.85</v>
      </c>
      <c r="AE5911" t="n">
        <v>0.85</v>
      </c>
      <c r="AF5911" t="n">
        <v>0.85</v>
      </c>
      <c r="AG5911" t="n">
        <v>0.85</v>
      </c>
      <c r="AH5911" t="n">
        <v>0.878192529</v>
      </c>
      <c r="AI5911" t="n">
        <v>0.010053282</v>
      </c>
      <c r="AJ5911" t="n">
        <v>0.524149093</v>
      </c>
      <c r="AK5911" t="n">
        <v>1.985099675987145e-07</v>
      </c>
      <c r="AL5911" t="n">
        <v>0</v>
      </c>
    </row>
    <row r="5912">
      <c r="A5912" t="inlineStr">
        <is>
          <t>2025-09-04 06:00</t>
        </is>
      </c>
      <c r="B5912" t="n">
        <v>67716.19994526198</v>
      </c>
      <c r="C5912" t="n">
        <v>66765.1087795096</v>
      </c>
      <c r="D5912" t="n">
        <v>531.1809450596246</v>
      </c>
      <c r="E5912" t="n">
        <v>419.9102206927682</v>
      </c>
      <c r="F5912" t="n">
        <v>0.0239892037963023</v>
      </c>
      <c r="G5912" t="n">
        <v>0.2058383434768471</v>
      </c>
      <c r="H5912" t="n">
        <v>0.205151656925787</v>
      </c>
      <c r="I5912" t="n">
        <v>0.2182498629888122</v>
      </c>
      <c r="J5912" t="n">
        <v>247</v>
      </c>
      <c r="K5912" t="n">
        <v>6</v>
      </c>
      <c r="L5912">
        <f>VLOOKUP(J5912,Clustering!$D$3:$E$367,2,FALSE)</f>
        <v/>
      </c>
      <c r="M5912" t="n">
        <v>0.353502448</v>
      </c>
      <c r="N5912" t="n">
        <v>0.331480445</v>
      </c>
      <c r="O5912" t="n">
        <v>0.331480445</v>
      </c>
      <c r="P5912" t="n">
        <v>0.879138638</v>
      </c>
      <c r="Q5912" t="n">
        <v>0.246681644</v>
      </c>
      <c r="R5912" t="n">
        <v>0.205151656925787</v>
      </c>
      <c r="S5912" t="n">
        <v>0.0239892037963023</v>
      </c>
      <c r="T5912" t="n">
        <v>0</v>
      </c>
      <c r="U5912" t="n">
        <v>0.657144646</v>
      </c>
      <c r="V5912" t="n">
        <v>0.850080767</v>
      </c>
      <c r="W5912" t="n">
        <v>0.01008819</v>
      </c>
      <c r="X5912" t="n">
        <v>0.000799989</v>
      </c>
      <c r="Y5912" t="n">
        <v>0.2182498629888122</v>
      </c>
      <c r="Z5912" t="n">
        <v>0.541337259</v>
      </c>
      <c r="AA5912" t="n">
        <v>0.657144646</v>
      </c>
      <c r="AB5912" t="n">
        <v>0</v>
      </c>
      <c r="AC5912" t="n">
        <v>0</v>
      </c>
      <c r="AD5912" t="n">
        <v>0.85</v>
      </c>
      <c r="AE5912" t="n">
        <v>0.85</v>
      </c>
      <c r="AF5912" t="n">
        <v>0.85</v>
      </c>
      <c r="AG5912" t="n">
        <v>0.85</v>
      </c>
      <c r="AH5912" t="n">
        <v>0.879138638</v>
      </c>
      <c r="AI5912" t="n">
        <v>0.01008819</v>
      </c>
      <c r="AJ5912" t="n">
        <v>0.554206576</v>
      </c>
      <c r="AK5912" t="n">
        <v>0.0167924426574116</v>
      </c>
      <c r="AL5912" t="n">
        <v>0.000177788</v>
      </c>
    </row>
    <row r="5913">
      <c r="A5913" t="inlineStr">
        <is>
          <t>2025-09-04 07:00</t>
        </is>
      </c>
      <c r="B5913" t="n">
        <v>75434.81097354736</v>
      </c>
      <c r="C5913" t="n">
        <v>72559.82034629908</v>
      </c>
      <c r="D5913" t="n">
        <v>2492.380055961089</v>
      </c>
      <c r="E5913" t="n">
        <v>382.6105712871998</v>
      </c>
      <c r="F5913" t="n">
        <v>0.1125609148000943</v>
      </c>
      <c r="G5913" t="n">
        <v>0.1875542016113724</v>
      </c>
      <c r="H5913" t="n">
        <v>0.186127115297436</v>
      </c>
      <c r="I5913" t="n">
        <v>0.2133480803517291</v>
      </c>
      <c r="J5913" t="n">
        <v>247</v>
      </c>
      <c r="K5913" t="n">
        <v>7</v>
      </c>
      <c r="L5913">
        <f>VLOOKUP(J5913,Clustering!$D$3:$E$367,2,FALSE)</f>
        <v/>
      </c>
      <c r="M5913" t="n">
        <v>0.393335981</v>
      </c>
      <c r="N5913" t="n">
        <v>0.348588006</v>
      </c>
      <c r="O5913" t="n">
        <v>0.348588006</v>
      </c>
      <c r="P5913" t="n">
        <v>0.879901629</v>
      </c>
      <c r="Q5913" t="n">
        <v>0.30623369</v>
      </c>
      <c r="R5913" t="n">
        <v>0.186127115297436</v>
      </c>
      <c r="S5913" t="n">
        <v>0.1125609148000943</v>
      </c>
      <c r="T5913" t="n">
        <v>0</v>
      </c>
      <c r="U5913" t="n">
        <v>0.657144646</v>
      </c>
      <c r="V5913" t="n">
        <v>0.850080767</v>
      </c>
      <c r="W5913" t="n">
        <v>0.011938273</v>
      </c>
      <c r="X5913" t="n">
        <v>0.017261339</v>
      </c>
      <c r="Y5913" t="n">
        <v>0.2133480803517291</v>
      </c>
      <c r="Z5913" t="n">
        <v>0.5364122690000001</v>
      </c>
      <c r="AA5913" t="n">
        <v>0.657144646</v>
      </c>
      <c r="AB5913" t="n">
        <v>0</v>
      </c>
      <c r="AC5913" t="n">
        <v>0</v>
      </c>
      <c r="AD5913" t="n">
        <v>0.85</v>
      </c>
      <c r="AE5913" t="n">
        <v>0.85</v>
      </c>
      <c r="AF5913" t="n">
        <v>0.85</v>
      </c>
      <c r="AG5913" t="n">
        <v>0.85</v>
      </c>
      <c r="AH5913" t="n">
        <v>0.879901629</v>
      </c>
      <c r="AI5913" t="n">
        <v>0.011938273</v>
      </c>
      <c r="AJ5913" t="n">
        <v>0.562152379</v>
      </c>
      <c r="AK5913" t="n">
        <v>0.078792640360066</v>
      </c>
      <c r="AL5913" t="n">
        <v>0.003822438</v>
      </c>
    </row>
    <row r="5914">
      <c r="A5914" t="inlineStr">
        <is>
          <t>2025-09-04 08:00</t>
        </is>
      </c>
      <c r="B5914" t="n">
        <v>77169.26504376149</v>
      </c>
      <c r="C5914" t="n">
        <v>71904.36946091172</v>
      </c>
      <c r="D5914" t="n">
        <v>4860.098293011676</v>
      </c>
      <c r="E5914" t="n">
        <v>404.7972898381026</v>
      </c>
      <c r="F5914" t="n">
        <v>0.2194918501981111</v>
      </c>
      <c r="G5914" t="n">
        <v>0.1984300440382855</v>
      </c>
      <c r="H5914" t="n">
        <v>0.1977588044239568</v>
      </c>
      <c r="I5914" t="n">
        <v>0.2105623678148076</v>
      </c>
      <c r="J5914" t="n">
        <v>247</v>
      </c>
      <c r="K5914" t="n">
        <v>8</v>
      </c>
      <c r="L5914">
        <f>VLOOKUP(J5914,Clustering!$D$3:$E$367,2,FALSE)</f>
        <v/>
      </c>
      <c r="M5914" t="n">
        <v>0.430139954</v>
      </c>
      <c r="N5914" t="n">
        <v>0.362268139</v>
      </c>
      <c r="O5914" t="n">
        <v>0.362268139</v>
      </c>
      <c r="P5914" t="n">
        <v>0.880684967</v>
      </c>
      <c r="Q5914" t="n">
        <v>0.346848736</v>
      </c>
      <c r="R5914" t="n">
        <v>0.1977588044239568</v>
      </c>
      <c r="S5914" t="n">
        <v>0.2194918501981111</v>
      </c>
      <c r="T5914" t="n">
        <v>0</v>
      </c>
      <c r="U5914" t="n">
        <v>0.657144646</v>
      </c>
      <c r="V5914" t="n">
        <v>0.850080767</v>
      </c>
      <c r="W5914" t="n">
        <v>0.010821241</v>
      </c>
      <c r="X5914" t="n">
        <v>0.009650551</v>
      </c>
      <c r="Y5914" t="n">
        <v>0.2105623678148076</v>
      </c>
      <c r="Z5914" t="n">
        <v>0.485100193</v>
      </c>
      <c r="AA5914" t="n">
        <v>0.657144646</v>
      </c>
      <c r="AB5914" t="n">
        <v>0</v>
      </c>
      <c r="AC5914" t="n">
        <v>0</v>
      </c>
      <c r="AD5914" t="n">
        <v>0.85</v>
      </c>
      <c r="AE5914" t="n">
        <v>0.85</v>
      </c>
      <c r="AF5914" t="n">
        <v>0.85</v>
      </c>
      <c r="AG5914" t="n">
        <v>0.85</v>
      </c>
      <c r="AH5914" t="n">
        <v>0.880684967</v>
      </c>
      <c r="AI5914" t="n">
        <v>0.010821241</v>
      </c>
      <c r="AJ5914" t="n">
        <v>0.530529597</v>
      </c>
      <c r="AK5914" t="n">
        <v>0.1536442951386778</v>
      </c>
      <c r="AL5914" t="n">
        <v>8.88939e-05</v>
      </c>
    </row>
    <row r="5915">
      <c r="A5915" t="inlineStr">
        <is>
          <t>2025-09-04 09:00</t>
        </is>
      </c>
      <c r="B5915" t="n">
        <v>77539.36048629714</v>
      </c>
      <c r="C5915" t="n">
        <v>69944.5962705687</v>
      </c>
      <c r="D5915" t="n">
        <v>7177.738490777196</v>
      </c>
      <c r="E5915" t="n">
        <v>417.025724951253</v>
      </c>
      <c r="F5915" t="n">
        <v>0.3241611602473612</v>
      </c>
      <c r="G5915" t="n">
        <v>0.2044243749761044</v>
      </c>
      <c r="H5915" t="n">
        <v>0.2039262112665162</v>
      </c>
      <c r="I5915" t="n">
        <v>0.2134284374441403</v>
      </c>
      <c r="J5915" t="n">
        <v>247</v>
      </c>
      <c r="K5915" t="n">
        <v>9</v>
      </c>
      <c r="L5915">
        <f>VLOOKUP(J5915,Clustering!$D$3:$E$367,2,FALSE)</f>
        <v/>
      </c>
      <c r="M5915" t="n">
        <v>0.432276773</v>
      </c>
      <c r="N5915" t="n">
        <v>0.355221993</v>
      </c>
      <c r="O5915" t="n">
        <v>0.355221993</v>
      </c>
      <c r="P5915" t="n">
        <v>0.881030856</v>
      </c>
      <c r="Q5915" t="n">
        <v>0.359239766</v>
      </c>
      <c r="R5915" t="n">
        <v>0.2039262112665162</v>
      </c>
      <c r="S5915" t="n">
        <v>0.3241611602473612</v>
      </c>
      <c r="T5915" t="n">
        <v>0.040275049</v>
      </c>
      <c r="U5915" t="n">
        <v>0.657144646</v>
      </c>
      <c r="V5915" t="n">
        <v>0.850080767</v>
      </c>
      <c r="W5915" t="n">
        <v>0.01096087</v>
      </c>
      <c r="X5915" t="n">
        <v>0.000799989</v>
      </c>
      <c r="Y5915" t="n">
        <v>0.2134284374441403</v>
      </c>
      <c r="Z5915" t="n">
        <v>0.44069996</v>
      </c>
      <c r="AA5915" t="n">
        <v>0.657144646</v>
      </c>
      <c r="AB5915" t="n">
        <v>0</v>
      </c>
      <c r="AC5915" t="n">
        <v>0</v>
      </c>
      <c r="AD5915" t="n">
        <v>0.85</v>
      </c>
      <c r="AE5915" t="n">
        <v>0.85</v>
      </c>
      <c r="AF5915" t="n">
        <v>0.85</v>
      </c>
      <c r="AG5915" t="n">
        <v>0.85</v>
      </c>
      <c r="AH5915" t="n">
        <v>0.881030856</v>
      </c>
      <c r="AI5915" t="n">
        <v>0.01096087</v>
      </c>
      <c r="AJ5915" t="n">
        <v>0.500474584</v>
      </c>
      <c r="AK5915" t="n">
        <v>0.2269128121731528</v>
      </c>
      <c r="AL5915" t="n">
        <v>0</v>
      </c>
    </row>
    <row r="5916">
      <c r="A5916" t="inlineStr">
        <is>
          <t>2025-09-04 10:00</t>
        </is>
      </c>
      <c r="B5916" t="n">
        <v>76938.32144739281</v>
      </c>
      <c r="C5916" t="n">
        <v>67428.6294684523</v>
      </c>
      <c r="D5916" t="n">
        <v>9097.313561866447</v>
      </c>
      <c r="E5916" t="n">
        <v>412.3784170740607</v>
      </c>
      <c r="F5916" t="n">
        <v>0.4108530455850265</v>
      </c>
      <c r="G5916" t="n">
        <v>0.2021462828794414</v>
      </c>
      <c r="H5916" t="n">
        <v>0.2013146057631523</v>
      </c>
      <c r="I5916" t="n">
        <v>0.2171784350899962</v>
      </c>
      <c r="J5916" t="n">
        <v>247</v>
      </c>
      <c r="K5916" t="n">
        <v>10</v>
      </c>
      <c r="L5916">
        <f>VLOOKUP(J5916,Clustering!$D$3:$E$367,2,FALSE)</f>
        <v/>
      </c>
      <c r="M5916" t="n">
        <v>0.4060993</v>
      </c>
      <c r="N5916" t="n">
        <v>0.33486646</v>
      </c>
      <c r="O5916" t="n">
        <v>0.33486646</v>
      </c>
      <c r="P5916" t="n">
        <v>0.880847738</v>
      </c>
      <c r="Q5916" t="n">
        <v>0.369640723</v>
      </c>
      <c r="R5916" t="n">
        <v>0.2013146057631523</v>
      </c>
      <c r="S5916" t="n">
        <v>0.4108530455850265</v>
      </c>
      <c r="T5916" t="n">
        <v>0.405659665</v>
      </c>
      <c r="U5916" t="n">
        <v>0.651611439</v>
      </c>
      <c r="V5916" t="n">
        <v>0.850080767</v>
      </c>
      <c r="W5916" t="n">
        <v>0.013544005</v>
      </c>
      <c r="X5916" t="n">
        <v>0.000799989</v>
      </c>
      <c r="Y5916" t="n">
        <v>0.2171784350899962</v>
      </c>
      <c r="Z5916" t="n">
        <v>0.433513688</v>
      </c>
      <c r="AA5916" t="n">
        <v>0.651611439</v>
      </c>
      <c r="AB5916" t="n">
        <v>0</v>
      </c>
      <c r="AC5916" t="n">
        <v>0</v>
      </c>
      <c r="AD5916" t="n">
        <v>0.85</v>
      </c>
      <c r="AE5916" t="n">
        <v>0.85</v>
      </c>
      <c r="AF5916" t="n">
        <v>0.85</v>
      </c>
      <c r="AG5916" t="n">
        <v>0.85</v>
      </c>
      <c r="AH5916" t="n">
        <v>0.880847738</v>
      </c>
      <c r="AI5916" t="n">
        <v>0.013544005</v>
      </c>
      <c r="AJ5916" t="n">
        <v>0.48025683</v>
      </c>
      <c r="AK5916" t="n">
        <v>0.2875971319095185</v>
      </c>
      <c r="AL5916" t="n">
        <v>0</v>
      </c>
    </row>
    <row r="5917">
      <c r="A5917" t="inlineStr">
        <is>
          <t>2025-09-04 11:00</t>
        </is>
      </c>
      <c r="B5917" t="n">
        <v>75660.50515426871</v>
      </c>
      <c r="C5917" t="n">
        <v>64845.630148984</v>
      </c>
      <c r="D5917" t="n">
        <v>10400.54536254004</v>
      </c>
      <c r="E5917" t="n">
        <v>414.3296427446711</v>
      </c>
      <c r="F5917" t="n">
        <v>0.4697096245925276</v>
      </c>
      <c r="G5917" t="n">
        <v>0.2031027660513093</v>
      </c>
      <c r="H5917" t="n">
        <v>0.2022588015989838</v>
      </c>
      <c r="I5917" t="n">
        <v>0.2183570057786938</v>
      </c>
      <c r="J5917" t="n">
        <v>247</v>
      </c>
      <c r="K5917" t="n">
        <v>11</v>
      </c>
      <c r="L5917">
        <f>VLOOKUP(J5917,Clustering!$D$3:$E$367,2,FALSE)</f>
        <v/>
      </c>
      <c r="M5917" t="n">
        <v>0.392500836</v>
      </c>
      <c r="N5917" t="n">
        <v>0.323209654</v>
      </c>
      <c r="O5917" t="n">
        <v>0.323209654</v>
      </c>
      <c r="P5917" t="n">
        <v>0.871264571</v>
      </c>
      <c r="Q5917" t="n">
        <v>0.352418441</v>
      </c>
      <c r="R5917" t="n">
        <v>0.2022588015989838</v>
      </c>
      <c r="S5917" t="n">
        <v>0.4697096245925276</v>
      </c>
      <c r="T5917" t="n">
        <v>0.549267039</v>
      </c>
      <c r="U5917" t="n">
        <v>0.651611439</v>
      </c>
      <c r="V5917" t="n">
        <v>0.850080767</v>
      </c>
      <c r="W5917" t="n">
        <v>0.013648727</v>
      </c>
      <c r="X5917" t="n">
        <v>0.000799989</v>
      </c>
      <c r="Y5917" t="n">
        <v>0.2183570057786938</v>
      </c>
      <c r="Z5917" t="n">
        <v>0.427960564</v>
      </c>
      <c r="AA5917" t="n">
        <v>0.651611439</v>
      </c>
      <c r="AB5917" t="n">
        <v>0</v>
      </c>
      <c r="AC5917" t="n">
        <v>0</v>
      </c>
      <c r="AD5917" t="n">
        <v>0.85</v>
      </c>
      <c r="AE5917" t="n">
        <v>0.85</v>
      </c>
      <c r="AF5917" t="n">
        <v>0.85</v>
      </c>
      <c r="AG5917" t="n">
        <v>0.85</v>
      </c>
      <c r="AH5917" t="n">
        <v>0.871264571</v>
      </c>
      <c r="AI5917" t="n">
        <v>0.013648727</v>
      </c>
      <c r="AJ5917" t="n">
        <v>0.468538884</v>
      </c>
      <c r="AK5917" t="n">
        <v>0.3287967372147692</v>
      </c>
      <c r="AL5917" t="n">
        <v>0</v>
      </c>
    </row>
    <row r="5918">
      <c r="A5918" t="inlineStr">
        <is>
          <t>2025-09-04 12:00</t>
        </is>
      </c>
      <c r="B5918" t="n">
        <v>75929.53361953964</v>
      </c>
      <c r="C5918" t="n">
        <v>64524.02742827236</v>
      </c>
      <c r="D5918" t="n">
        <v>10979.93580453531</v>
      </c>
      <c r="E5918" t="n">
        <v>425.5703867319735</v>
      </c>
      <c r="F5918" t="n">
        <v>0.4958760665929914</v>
      </c>
      <c r="G5918" t="n">
        <v>0.208612934672536</v>
      </c>
      <c r="H5918" t="n">
        <v>0.2083257620760293</v>
      </c>
      <c r="I5918" t="n">
        <v>0.2138034372087259</v>
      </c>
      <c r="J5918" t="n">
        <v>247</v>
      </c>
      <c r="K5918" t="n">
        <v>12</v>
      </c>
      <c r="L5918">
        <f>VLOOKUP(J5918,Clustering!$D$3:$E$367,2,FALSE)</f>
        <v/>
      </c>
      <c r="M5918" t="n">
        <v>0.381499962</v>
      </c>
      <c r="N5918" t="n">
        <v>0.316234502</v>
      </c>
      <c r="O5918" t="n">
        <v>0.316234502</v>
      </c>
      <c r="P5918" t="n">
        <v>0.870979721</v>
      </c>
      <c r="Q5918" t="n">
        <v>0.314894895</v>
      </c>
      <c r="R5918" t="n">
        <v>0.2083257620760293</v>
      </c>
      <c r="S5918" t="n">
        <v>0.4958760665929914</v>
      </c>
      <c r="T5918" t="n">
        <v>0.544128759</v>
      </c>
      <c r="U5918" t="n">
        <v>0.651611439</v>
      </c>
      <c r="V5918" t="n">
        <v>0.850080767</v>
      </c>
      <c r="W5918" t="n">
        <v>0.013788356</v>
      </c>
      <c r="X5918" t="n">
        <v>0.000799989</v>
      </c>
      <c r="Y5918" t="n">
        <v>0.2138034372087259</v>
      </c>
      <c r="Z5918" t="n">
        <v>0.416623079</v>
      </c>
      <c r="AA5918" t="n">
        <v>0.651611439</v>
      </c>
      <c r="AB5918" t="n">
        <v>0</v>
      </c>
      <c r="AC5918" t="n">
        <v>0</v>
      </c>
      <c r="AD5918" t="n">
        <v>0.85</v>
      </c>
      <c r="AE5918" t="n">
        <v>0.85</v>
      </c>
      <c r="AF5918" t="n">
        <v>0.85</v>
      </c>
      <c r="AG5918" t="n">
        <v>0.85</v>
      </c>
      <c r="AH5918" t="n">
        <v>0.870979721</v>
      </c>
      <c r="AI5918" t="n">
        <v>0.013788356</v>
      </c>
      <c r="AJ5918" t="n">
        <v>0.464410405</v>
      </c>
      <c r="AK5918" t="n">
        <v>0.3471132466150939</v>
      </c>
      <c r="AL5918" t="n">
        <v>0</v>
      </c>
    </row>
    <row r="5919">
      <c r="A5919" t="inlineStr">
        <is>
          <t>2025-09-04 13:00</t>
        </is>
      </c>
      <c r="B5919" t="n">
        <v>76315.20307894576</v>
      </c>
      <c r="C5919" t="n">
        <v>65251.97753553497</v>
      </c>
      <c r="D5919" t="n">
        <v>10631.11200464286</v>
      </c>
      <c r="E5919" t="n">
        <v>432.1135387679363</v>
      </c>
      <c r="F5919" t="n">
        <v>0.4801224796045096</v>
      </c>
      <c r="G5919" t="n">
        <v>0.2118203621411452</v>
      </c>
      <c r="H5919" t="n">
        <v>0.2119418312345332</v>
      </c>
      <c r="I5919" t="n">
        <v>0.2096248684033436</v>
      </c>
      <c r="J5919" t="n">
        <v>247</v>
      </c>
      <c r="K5919" t="n">
        <v>13</v>
      </c>
      <c r="L5919">
        <f>VLOOKUP(J5919,Clustering!$D$3:$E$367,2,FALSE)</f>
        <v/>
      </c>
      <c r="M5919" t="n">
        <v>0.37364384</v>
      </c>
      <c r="N5919" t="n">
        <v>0.31802907</v>
      </c>
      <c r="O5919" t="n">
        <v>0.31802907</v>
      </c>
      <c r="P5919" t="n">
        <v>0.870562619</v>
      </c>
      <c r="Q5919" t="n">
        <v>0.271013123</v>
      </c>
      <c r="R5919" t="n">
        <v>0.2119418312345332</v>
      </c>
      <c r="S5919" t="n">
        <v>0.4801224796045096</v>
      </c>
      <c r="T5919" t="n">
        <v>0.516019344</v>
      </c>
      <c r="U5919" t="n">
        <v>0.651611439</v>
      </c>
      <c r="V5919" t="n">
        <v>0.850080767</v>
      </c>
      <c r="W5919" t="n">
        <v>0.010995778</v>
      </c>
      <c r="X5919" t="n">
        <v>0.000799989</v>
      </c>
      <c r="Y5919" t="n">
        <v>0.2096248684033436</v>
      </c>
      <c r="Z5919" t="n">
        <v>0.392158257</v>
      </c>
      <c r="AA5919" t="n">
        <v>0.651611439</v>
      </c>
      <c r="AB5919" t="n">
        <v>0</v>
      </c>
      <c r="AC5919" t="n">
        <v>0</v>
      </c>
      <c r="AD5919" t="n">
        <v>0.85</v>
      </c>
      <c r="AE5919" t="n">
        <v>0.85</v>
      </c>
      <c r="AF5919" t="n">
        <v>0.85</v>
      </c>
      <c r="AG5919" t="n">
        <v>0.85</v>
      </c>
      <c r="AH5919" t="n">
        <v>0.870562619</v>
      </c>
      <c r="AI5919" t="n">
        <v>0.010995778</v>
      </c>
      <c r="AJ5919" t="n">
        <v>0.455408656</v>
      </c>
      <c r="AK5919" t="n">
        <v>0.3360857357231567</v>
      </c>
      <c r="AL5919" t="n">
        <v>0</v>
      </c>
    </row>
    <row r="5920">
      <c r="A5920" t="inlineStr">
        <is>
          <t>2025-09-04 14:00</t>
        </is>
      </c>
      <c r="B5920" t="n">
        <v>76516.2249233024</v>
      </c>
      <c r="C5920" t="n">
        <v>66552.01751725869</v>
      </c>
      <c r="D5920" t="n">
        <v>9535.311325725052</v>
      </c>
      <c r="E5920" t="n">
        <v>428.8960803186599</v>
      </c>
      <c r="F5920" t="n">
        <v>0.4306339088054668</v>
      </c>
      <c r="G5920" t="n">
        <v>0.2102431766267941</v>
      </c>
      <c r="H5920" t="n">
        <v>0.2102744215670008</v>
      </c>
      <c r="I5920" t="n">
        <v>0.2096784397982844</v>
      </c>
      <c r="J5920" t="n">
        <v>247</v>
      </c>
      <c r="K5920" t="n">
        <v>14</v>
      </c>
      <c r="L5920">
        <f>VLOOKUP(J5920,Clustering!$D$3:$E$367,2,FALSE)</f>
        <v/>
      </c>
      <c r="M5920" t="n">
        <v>0.366622863</v>
      </c>
      <c r="N5920" t="n">
        <v>0.318764646</v>
      </c>
      <c r="O5920" t="n">
        <v>0.318764646</v>
      </c>
      <c r="P5920" t="n">
        <v>0.871305263</v>
      </c>
      <c r="Q5920" t="n">
        <v>0.252226318</v>
      </c>
      <c r="R5920" t="n">
        <v>0.2102744215670008</v>
      </c>
      <c r="S5920" t="n">
        <v>0.4306339088054668</v>
      </c>
      <c r="T5920" t="n">
        <v>0.504307088</v>
      </c>
      <c r="U5920" t="n">
        <v>0.651611439</v>
      </c>
      <c r="V5920" t="n">
        <v>0.850080767</v>
      </c>
      <c r="W5920" t="n">
        <v>0.011519386</v>
      </c>
      <c r="X5920" t="n">
        <v>0.000799989</v>
      </c>
      <c r="Y5920" t="n">
        <v>0.2096784397982844</v>
      </c>
      <c r="Z5920" t="n">
        <v>0.386835317</v>
      </c>
      <c r="AA5920" t="n">
        <v>0.651611439</v>
      </c>
      <c r="AB5920" t="n">
        <v>0</v>
      </c>
      <c r="AC5920" t="n">
        <v>0</v>
      </c>
      <c r="AD5920" t="n">
        <v>0.85</v>
      </c>
      <c r="AE5920" t="n">
        <v>0.85</v>
      </c>
      <c r="AF5920" t="n">
        <v>0.85</v>
      </c>
      <c r="AG5920" t="n">
        <v>0.85</v>
      </c>
      <c r="AH5920" t="n">
        <v>0.871305263</v>
      </c>
      <c r="AI5920" t="n">
        <v>0.011519386</v>
      </c>
      <c r="AJ5920" t="n">
        <v>0.457060436</v>
      </c>
      <c r="AK5920" t="n">
        <v>0.3014437361638268</v>
      </c>
      <c r="AL5920" t="n">
        <v>0</v>
      </c>
    </row>
    <row r="5921">
      <c r="A5921" t="inlineStr">
        <is>
          <t>2025-09-04 15:00</t>
        </is>
      </c>
      <c r="B5921" t="n">
        <v>77156.84231507617</v>
      </c>
      <c r="C5921" t="n">
        <v>68963.38552234566</v>
      </c>
      <c r="D5921" t="n">
        <v>7778.658257218223</v>
      </c>
      <c r="E5921" t="n">
        <v>414.7985355122776</v>
      </c>
      <c r="F5921" t="n">
        <v>0.351299910001952</v>
      </c>
      <c r="G5921" t="n">
        <v>0.2033326154471949</v>
      </c>
      <c r="H5921" t="n">
        <v>0.203042283249993</v>
      </c>
      <c r="I5921" t="n">
        <v>0.2085802262019981</v>
      </c>
      <c r="J5921" t="n">
        <v>247</v>
      </c>
      <c r="K5921" t="n">
        <v>15</v>
      </c>
      <c r="L5921">
        <f>VLOOKUP(J5921,Clustering!$D$3:$E$367,2,FALSE)</f>
        <v/>
      </c>
      <c r="M5921" t="n">
        <v>0.356439854</v>
      </c>
      <c r="N5921" t="n">
        <v>0.323247123</v>
      </c>
      <c r="O5921" t="n">
        <v>0.323247123</v>
      </c>
      <c r="P5921" t="n">
        <v>0.872851592</v>
      </c>
      <c r="Q5921" t="n">
        <v>0.24653145</v>
      </c>
      <c r="R5921" t="n">
        <v>0.203042283249993</v>
      </c>
      <c r="S5921" t="n">
        <v>0.351299910001952</v>
      </c>
      <c r="T5921" t="n">
        <v>0.526220342</v>
      </c>
      <c r="U5921" t="n">
        <v>0.651611439</v>
      </c>
      <c r="V5921" t="n">
        <v>0.850080767</v>
      </c>
      <c r="W5921" t="n">
        <v>0.011763737</v>
      </c>
      <c r="X5921" t="n">
        <v>0.001192026</v>
      </c>
      <c r="Y5921" t="n">
        <v>0.2085802262019981</v>
      </c>
      <c r="Z5921" t="n">
        <v>0.411536644</v>
      </c>
      <c r="AA5921" t="n">
        <v>0.651611439</v>
      </c>
      <c r="AB5921" t="n">
        <v>0</v>
      </c>
      <c r="AC5921" t="n">
        <v>0</v>
      </c>
      <c r="AD5921" t="n">
        <v>0.85</v>
      </c>
      <c r="AE5921" t="n">
        <v>0.85</v>
      </c>
      <c r="AF5921" t="n">
        <v>0.85</v>
      </c>
      <c r="AG5921" t="n">
        <v>0.85</v>
      </c>
      <c r="AH5921" t="n">
        <v>0.872851592</v>
      </c>
      <c r="AI5921" t="n">
        <v>0.011763737</v>
      </c>
      <c r="AJ5921" t="n">
        <v>0.481764063</v>
      </c>
      <c r="AK5921" t="n">
        <v>0.2459099370013664</v>
      </c>
      <c r="AL5921" t="n">
        <v>0</v>
      </c>
    </row>
    <row r="5922">
      <c r="A5922" t="inlineStr">
        <is>
          <t>2025-09-04 16:00</t>
        </is>
      </c>
      <c r="B5922" t="n">
        <v>79647.10509900976</v>
      </c>
      <c r="C5922" t="n">
        <v>73871.40804230854</v>
      </c>
      <c r="D5922" t="n">
        <v>5383.470365770395</v>
      </c>
      <c r="E5922" t="n">
        <v>392.2266909308246</v>
      </c>
      <c r="F5922" t="n">
        <v>0.2431283895572042</v>
      </c>
      <c r="G5922" t="n">
        <v>0.1922679857504042</v>
      </c>
      <c r="H5922" t="n">
        <v>0.1917922903124254</v>
      </c>
      <c r="I5922" t="n">
        <v>0.2008659453305231</v>
      </c>
      <c r="J5922" t="n">
        <v>247</v>
      </c>
      <c r="K5922" t="n">
        <v>16</v>
      </c>
      <c r="L5922">
        <f>VLOOKUP(J5922,Clustering!$D$3:$E$367,2,FALSE)</f>
        <v/>
      </c>
      <c r="M5922" t="n">
        <v>0.342714679</v>
      </c>
      <c r="N5922" t="n">
        <v>0.328885223</v>
      </c>
      <c r="O5922" t="n">
        <v>0.328885223</v>
      </c>
      <c r="P5922" t="n">
        <v>0.8755169739999999</v>
      </c>
      <c r="Q5922" t="n">
        <v>0.270011828</v>
      </c>
      <c r="R5922" t="n">
        <v>0.1917922903124254</v>
      </c>
      <c r="S5922" t="n">
        <v>0.2431283895572042</v>
      </c>
      <c r="T5922" t="n">
        <v>0.541559619</v>
      </c>
      <c r="U5922" t="n">
        <v>0.6608778</v>
      </c>
      <c r="V5922" t="n">
        <v>0.850080767</v>
      </c>
      <c r="W5922" t="n">
        <v>0.012566603</v>
      </c>
      <c r="X5922" t="n">
        <v>0.001332757</v>
      </c>
      <c r="Y5922" t="n">
        <v>0.2008659453305231</v>
      </c>
      <c r="Z5922" t="n">
        <v>0.504789619</v>
      </c>
      <c r="AA5922" t="n">
        <v>0.6608778</v>
      </c>
      <c r="AB5922" t="n">
        <v>0</v>
      </c>
      <c r="AC5922" t="n">
        <v>0</v>
      </c>
      <c r="AD5922" t="n">
        <v>0.85</v>
      </c>
      <c r="AE5922" t="n">
        <v>0.85</v>
      </c>
      <c r="AF5922" t="n">
        <v>0.85</v>
      </c>
      <c r="AG5922" t="n">
        <v>0.85</v>
      </c>
      <c r="AH5922" t="n">
        <v>0.8755169739999999</v>
      </c>
      <c r="AI5922" t="n">
        <v>0.012566603</v>
      </c>
      <c r="AJ5922" t="n">
        <v>0.520160572</v>
      </c>
      <c r="AK5922" t="n">
        <v>0.1701898726900429</v>
      </c>
      <c r="AL5922" t="n">
        <v>0</v>
      </c>
    </row>
    <row r="5923">
      <c r="A5923" t="inlineStr">
        <is>
          <t>2025-09-04 17:00</t>
        </is>
      </c>
      <c r="B5923" t="n">
        <v>82085.59635827896</v>
      </c>
      <c r="C5923" t="n">
        <v>78896.85568031673</v>
      </c>
      <c r="D5923" t="n">
        <v>2811.872953998932</v>
      </c>
      <c r="E5923" t="n">
        <v>376.8677239632922</v>
      </c>
      <c r="F5923" t="n">
        <v>0.1269898590492912</v>
      </c>
      <c r="G5923" t="n">
        <v>0.1847390803741628</v>
      </c>
      <c r="H5923" t="n">
        <v>0.184620419814726</v>
      </c>
      <c r="I5923" t="n">
        <v>0.1868838112509748</v>
      </c>
      <c r="J5923" t="n">
        <v>247</v>
      </c>
      <c r="K5923" t="n">
        <v>17</v>
      </c>
      <c r="L5923">
        <f>VLOOKUP(J5923,Clustering!$D$3:$E$367,2,FALSE)</f>
        <v/>
      </c>
      <c r="M5923" t="n">
        <v>0.352390841</v>
      </c>
      <c r="N5923" t="n">
        <v>0.34088911</v>
      </c>
      <c r="O5923" t="n">
        <v>0.34088911</v>
      </c>
      <c r="P5923" t="n">
        <v>0.878121317</v>
      </c>
      <c r="Q5923" t="n">
        <v>0.312178881</v>
      </c>
      <c r="R5923" t="n">
        <v>0.184620419814726</v>
      </c>
      <c r="S5923" t="n">
        <v>0.1269898590492912</v>
      </c>
      <c r="T5923" t="n">
        <v>0.47483754</v>
      </c>
      <c r="U5923" t="n">
        <v>0.666411007</v>
      </c>
      <c r="V5923" t="n">
        <v>0.850080767</v>
      </c>
      <c r="W5923" t="n">
        <v>0.012810954</v>
      </c>
      <c r="X5923" t="n">
        <v>0.001381762</v>
      </c>
      <c r="Y5923" t="n">
        <v>0.1868838112509748</v>
      </c>
      <c r="Z5923" t="n">
        <v>0.558414332</v>
      </c>
      <c r="AA5923" t="n">
        <v>0.666411007</v>
      </c>
      <c r="AB5923" t="n">
        <v>0</v>
      </c>
      <c r="AC5923" t="n">
        <v>0</v>
      </c>
      <c r="AD5923" t="n">
        <v>0.85</v>
      </c>
      <c r="AE5923" t="n">
        <v>0.85</v>
      </c>
      <c r="AF5923" t="n">
        <v>0.85</v>
      </c>
      <c r="AG5923" t="n">
        <v>0.85</v>
      </c>
      <c r="AH5923" t="n">
        <v>0.878121317</v>
      </c>
      <c r="AI5923" t="n">
        <v>0.012810954</v>
      </c>
      <c r="AJ5923" t="n">
        <v>0.5629983</v>
      </c>
      <c r="AK5923" t="n">
        <v>0.0888929013345038</v>
      </c>
      <c r="AL5923" t="n">
        <v>0.108001752</v>
      </c>
    </row>
    <row r="5924">
      <c r="A5924" t="inlineStr">
        <is>
          <t>2025-09-04 18:00</t>
        </is>
      </c>
      <c r="B5924" t="n">
        <v>84655.15624856754</v>
      </c>
      <c r="C5924" t="n">
        <v>83709.68939848377</v>
      </c>
      <c r="D5924" t="n">
        <v>561.2194553334107</v>
      </c>
      <c r="E5924" t="n">
        <v>384.2473947503618</v>
      </c>
      <c r="F5924" t="n">
        <v>0.0253458035602759</v>
      </c>
      <c r="G5924" t="n">
        <v>0.1883565660540989</v>
      </c>
      <c r="H5924" t="n">
        <v>0.1887788993470055</v>
      </c>
      <c r="I5924" t="n">
        <v>0.180723100832783</v>
      </c>
      <c r="J5924" t="n">
        <v>247</v>
      </c>
      <c r="K5924" t="n">
        <v>18</v>
      </c>
      <c r="L5924">
        <f>VLOOKUP(J5924,Clustering!$D$3:$E$367,2,FALSE)</f>
        <v/>
      </c>
      <c r="M5924" t="n">
        <v>0.369076461</v>
      </c>
      <c r="N5924" t="n">
        <v>0.356472275</v>
      </c>
      <c r="O5924" t="n">
        <v>0.356472275</v>
      </c>
      <c r="P5924" t="n">
        <v>0.879504874</v>
      </c>
      <c r="Q5924" t="n">
        <v>0.33256776</v>
      </c>
      <c r="R5924" t="n">
        <v>0.1887788993470055</v>
      </c>
      <c r="S5924" t="n">
        <v>0.0253458035602759</v>
      </c>
      <c r="T5924" t="n">
        <v>0.150483603</v>
      </c>
      <c r="U5924" t="n">
        <v>0.666411007</v>
      </c>
      <c r="V5924" t="n">
        <v>0.850080767</v>
      </c>
      <c r="W5924" t="n">
        <v>0.011554293</v>
      </c>
      <c r="X5924" t="n">
        <v>0.005485162</v>
      </c>
      <c r="Y5924" t="n">
        <v>0.180723100832783</v>
      </c>
      <c r="Z5924" t="n">
        <v>0.572331511</v>
      </c>
      <c r="AA5924" t="n">
        <v>0.666411007</v>
      </c>
      <c r="AB5924" t="n">
        <v>0</v>
      </c>
      <c r="AC5924" t="n">
        <v>0</v>
      </c>
      <c r="AD5924" t="n">
        <v>0.85</v>
      </c>
      <c r="AE5924" t="n">
        <v>0.85</v>
      </c>
      <c r="AF5924" t="n">
        <v>0.85</v>
      </c>
      <c r="AG5924" t="n">
        <v>0.85</v>
      </c>
      <c r="AH5924" t="n">
        <v>0.879504874</v>
      </c>
      <c r="AI5924" t="n">
        <v>0.011554293</v>
      </c>
      <c r="AJ5924" t="n">
        <v>0.600362336</v>
      </c>
      <c r="AK5924" t="n">
        <v>0.0177420624921931</v>
      </c>
      <c r="AL5924" t="n">
        <v>0.318959985</v>
      </c>
    </row>
    <row r="5925">
      <c r="A5925" t="inlineStr">
        <is>
          <t>2025-09-04 19:00</t>
        </is>
      </c>
      <c r="B5925" t="n">
        <v>80855.95454261288</v>
      </c>
      <c r="C5925" t="n">
        <v>80450.34040013954</v>
      </c>
      <c r="D5925" t="n">
        <v>0</v>
      </c>
      <c r="E5925" t="n">
        <v>405.614142473341</v>
      </c>
      <c r="F5925" t="n">
        <v>0</v>
      </c>
      <c r="G5925" t="n">
        <v>0.1988304619967358</v>
      </c>
      <c r="H5925" t="n">
        <v>0.1997878210073396</v>
      </c>
      <c r="I5925" t="n">
        <v>0.1815266717568949</v>
      </c>
      <c r="J5925" t="n">
        <v>247</v>
      </c>
      <c r="K5925" t="n">
        <v>19</v>
      </c>
      <c r="L5925">
        <f>VLOOKUP(J5925,Clustering!$D$3:$E$367,2,FALSE)</f>
        <v/>
      </c>
      <c r="M5925" t="n">
        <v>0.390830546</v>
      </c>
      <c r="N5925" t="n">
        <v>0.359799128</v>
      </c>
      <c r="O5925" t="n">
        <v>0.359799128</v>
      </c>
      <c r="P5925" t="n">
        <v>0.879901629</v>
      </c>
      <c r="Q5925" t="n">
        <v>0.351705018</v>
      </c>
      <c r="R5925" t="n">
        <v>0.1997878210073396</v>
      </c>
      <c r="S5925" t="n">
        <v>0</v>
      </c>
      <c r="T5925" t="n">
        <v>0</v>
      </c>
      <c r="U5925" t="n">
        <v>0.666411007</v>
      </c>
      <c r="V5925" t="n">
        <v>0.850080767</v>
      </c>
      <c r="W5925" t="n">
        <v>0.011624108</v>
      </c>
      <c r="X5925" t="n">
        <v>0.005485162</v>
      </c>
      <c r="Y5925" t="n">
        <v>0.1815266717568949</v>
      </c>
      <c r="Z5925" t="n">
        <v>0.561272407</v>
      </c>
      <c r="AA5925" t="n">
        <v>0.666411007</v>
      </c>
      <c r="AB5925" t="n">
        <v>0</v>
      </c>
      <c r="AC5925" t="n">
        <v>0</v>
      </c>
      <c r="AD5925" t="n">
        <v>0.85</v>
      </c>
      <c r="AE5925" t="n">
        <v>0.85</v>
      </c>
      <c r="AF5925" t="n">
        <v>0.85</v>
      </c>
      <c r="AG5925" t="n">
        <v>0.85</v>
      </c>
      <c r="AH5925" t="n">
        <v>0.879901629</v>
      </c>
      <c r="AI5925" t="n">
        <v>0.011624108</v>
      </c>
      <c r="AJ5925" t="n">
        <v>0.603304795</v>
      </c>
      <c r="AK5925" t="n">
        <v>0</v>
      </c>
      <c r="AL5925" t="n">
        <v>0.169455622</v>
      </c>
    </row>
    <row r="5926">
      <c r="A5926" t="inlineStr">
        <is>
          <t>2025-09-04 20:00</t>
        </is>
      </c>
      <c r="B5926" t="n">
        <v>77642.62212606547</v>
      </c>
      <c r="C5926" t="n">
        <v>77236.13198261474</v>
      </c>
      <c r="D5926" t="n">
        <v>0</v>
      </c>
      <c r="E5926" t="n">
        <v>406.4901434507335</v>
      </c>
      <c r="F5926" t="n">
        <v>0</v>
      </c>
      <c r="G5926" t="n">
        <v>0.1992598742405556</v>
      </c>
      <c r="H5926" t="n">
        <v>0.2006114812045543</v>
      </c>
      <c r="I5926" t="n">
        <v>0.1748302473892951</v>
      </c>
      <c r="J5926" t="n">
        <v>247</v>
      </c>
      <c r="K5926" t="n">
        <v>20</v>
      </c>
      <c r="L5926">
        <f>VLOOKUP(J5926,Clustering!$D$3:$E$367,2,FALSE)</f>
        <v/>
      </c>
      <c r="M5926" t="n">
        <v>0.383924762</v>
      </c>
      <c r="N5926" t="n">
        <v>0.352555777</v>
      </c>
      <c r="O5926" t="n">
        <v>0.352555777</v>
      </c>
      <c r="P5926" t="n">
        <v>0.880145786</v>
      </c>
      <c r="Q5926" t="n">
        <v>0.353319607</v>
      </c>
      <c r="R5926" t="n">
        <v>0.2006114812045543</v>
      </c>
      <c r="S5926" t="n">
        <v>0</v>
      </c>
      <c r="T5926" t="n">
        <v>0</v>
      </c>
      <c r="U5926" t="n">
        <v>0.665393586</v>
      </c>
      <c r="V5926" t="n">
        <v>0.850080767</v>
      </c>
      <c r="W5926" t="n">
        <v>0.011728829</v>
      </c>
      <c r="X5926" t="n">
        <v>0.007921569</v>
      </c>
      <c r="Y5926" t="n">
        <v>0.1748302473892951</v>
      </c>
      <c r="Z5926" t="n">
        <v>0.55127099</v>
      </c>
      <c r="AA5926" t="n">
        <v>0.665393586</v>
      </c>
      <c r="AB5926" t="n">
        <v>0</v>
      </c>
      <c r="AC5926" t="n">
        <v>0</v>
      </c>
      <c r="AD5926" t="n">
        <v>0.85</v>
      </c>
      <c r="AE5926" t="n">
        <v>0.85</v>
      </c>
      <c r="AF5926" t="n">
        <v>0.85</v>
      </c>
      <c r="AG5926" t="n">
        <v>0.85</v>
      </c>
      <c r="AH5926" t="n">
        <v>0.880145786</v>
      </c>
      <c r="AI5926" t="n">
        <v>0.011728829</v>
      </c>
      <c r="AJ5926" t="n">
        <v>0.586519791</v>
      </c>
      <c r="AK5926" t="n">
        <v>0</v>
      </c>
      <c r="AL5926" t="n">
        <v>0.163168005</v>
      </c>
    </row>
    <row r="5927">
      <c r="A5927" t="inlineStr">
        <is>
          <t>2025-09-04 21:00</t>
        </is>
      </c>
      <c r="B5927" t="n">
        <v>74029.96160243925</v>
      </c>
      <c r="C5927" t="n">
        <v>73635.88768399807</v>
      </c>
      <c r="D5927" t="n">
        <v>0</v>
      </c>
      <c r="E5927" t="n">
        <v>394.0739184411866</v>
      </c>
      <c r="F5927" t="n">
        <v>0</v>
      </c>
      <c r="G5927" t="n">
        <v>0.1931734894319542</v>
      </c>
      <c r="H5927" t="n">
        <v>0.1946047885468173</v>
      </c>
      <c r="I5927" t="n">
        <v>0.167303466400113</v>
      </c>
      <c r="J5927" t="n">
        <v>247</v>
      </c>
      <c r="K5927" t="n">
        <v>21</v>
      </c>
      <c r="L5927">
        <f>VLOOKUP(J5927,Clustering!$D$3:$E$367,2,FALSE)</f>
        <v/>
      </c>
      <c r="M5927" t="n">
        <v>0.368414105</v>
      </c>
      <c r="N5927" t="n">
        <v>0.346781605</v>
      </c>
      <c r="O5927" t="n">
        <v>0.346781605</v>
      </c>
      <c r="P5927" t="n">
        <v>0.8802169990000001</v>
      </c>
      <c r="Q5927" t="n">
        <v>0.342931167</v>
      </c>
      <c r="R5927" t="n">
        <v>0.1946047885468173</v>
      </c>
      <c r="S5927" t="n">
        <v>0</v>
      </c>
      <c r="T5927" t="n">
        <v>0</v>
      </c>
      <c r="U5927" t="n">
        <v>0.662059574</v>
      </c>
      <c r="V5927" t="n">
        <v>0.850080767</v>
      </c>
      <c r="W5927" t="n">
        <v>0.011763737</v>
      </c>
      <c r="X5927" t="n">
        <v>0.00669813</v>
      </c>
      <c r="Y5927" t="n">
        <v>0.167303466400113</v>
      </c>
      <c r="Z5927" t="n">
        <v>0.525366069</v>
      </c>
      <c r="AA5927" t="n">
        <v>0.662059574</v>
      </c>
      <c r="AB5927" t="n">
        <v>0</v>
      </c>
      <c r="AC5927" t="n">
        <v>0</v>
      </c>
      <c r="AD5927" t="n">
        <v>0.85</v>
      </c>
      <c r="AE5927" t="n">
        <v>0.85</v>
      </c>
      <c r="AF5927" t="n">
        <v>0.85</v>
      </c>
      <c r="AG5927" t="n">
        <v>0.85</v>
      </c>
      <c r="AH5927" t="n">
        <v>0.8802169990000001</v>
      </c>
      <c r="AI5927" t="n">
        <v>0.011763737</v>
      </c>
      <c r="AJ5927" t="n">
        <v>0.568561298</v>
      </c>
      <c r="AK5927" t="n">
        <v>0</v>
      </c>
      <c r="AL5927" t="n">
        <v>0.143390197</v>
      </c>
    </row>
    <row r="5928">
      <c r="A5928" t="inlineStr">
        <is>
          <t>2025-09-04 22:00</t>
        </is>
      </c>
      <c r="B5928" t="n">
        <v>69385.70435913577</v>
      </c>
      <c r="C5928" t="n">
        <v>69010.0108272525</v>
      </c>
      <c r="D5928" t="n">
        <v>0</v>
      </c>
      <c r="E5928" t="n">
        <v>375.6935318832745</v>
      </c>
      <c r="F5928" t="n">
        <v>0</v>
      </c>
      <c r="G5928" t="n">
        <v>0.1841634960212129</v>
      </c>
      <c r="H5928" t="n">
        <v>0.185022205276782</v>
      </c>
      <c r="I5928" t="n">
        <v>0.1686427512736329</v>
      </c>
      <c r="J5928" t="n">
        <v>247</v>
      </c>
      <c r="K5928" t="n">
        <v>22</v>
      </c>
      <c r="L5928">
        <f>VLOOKUP(J5928,Clustering!$D$3:$E$367,2,FALSE)</f>
        <v/>
      </c>
      <c r="M5928" t="n">
        <v>0.354567978</v>
      </c>
      <c r="N5928" t="n">
        <v>0.336128574</v>
      </c>
      <c r="O5928" t="n">
        <v>0.336128574</v>
      </c>
      <c r="P5928" t="n">
        <v>0.879281063</v>
      </c>
      <c r="Q5928" t="n">
        <v>0.320076599</v>
      </c>
      <c r="R5928" t="n">
        <v>0.185022205276782</v>
      </c>
      <c r="S5928" t="n">
        <v>0</v>
      </c>
      <c r="T5928" t="n">
        <v>0</v>
      </c>
      <c r="U5928" t="n">
        <v>0.662059574</v>
      </c>
      <c r="V5928" t="n">
        <v>0.850080767</v>
      </c>
      <c r="W5928" t="n">
        <v>0.011868458</v>
      </c>
      <c r="X5928" t="n">
        <v>0.001381762</v>
      </c>
      <c r="Y5928" t="n">
        <v>0.1686427512736329</v>
      </c>
      <c r="Z5928" t="n">
        <v>0.464342809</v>
      </c>
      <c r="AA5928" t="n">
        <v>0.662059574</v>
      </c>
      <c r="AB5928" t="n">
        <v>0</v>
      </c>
      <c r="AC5928" t="n">
        <v>0</v>
      </c>
      <c r="AD5928" t="n">
        <v>0.85</v>
      </c>
      <c r="AE5928" t="n">
        <v>0.85</v>
      </c>
      <c r="AF5928" t="n">
        <v>0.85</v>
      </c>
      <c r="AG5928" t="n">
        <v>0.85</v>
      </c>
      <c r="AH5928" t="n">
        <v>0.879281063</v>
      </c>
      <c r="AI5928" t="n">
        <v>0.011868458</v>
      </c>
      <c r="AJ5928" t="n">
        <v>0.5464155550000001</v>
      </c>
      <c r="AK5928" t="n">
        <v>0</v>
      </c>
      <c r="AL5928" t="n">
        <v>0.126743188</v>
      </c>
    </row>
    <row r="5929">
      <c r="A5929" t="inlineStr">
        <is>
          <t>2025-09-04 23:00</t>
        </is>
      </c>
      <c r="B5929" t="n">
        <v>64416.62631140844</v>
      </c>
      <c r="C5929" t="n">
        <v>64060.80635916515</v>
      </c>
      <c r="D5929" t="n">
        <v>0</v>
      </c>
      <c r="E5929" t="n">
        <v>355.819952243283</v>
      </c>
      <c r="F5929" t="n">
        <v>0</v>
      </c>
      <c r="G5929" t="n">
        <v>0.1744215452172955</v>
      </c>
      <c r="H5929" t="n">
        <v>0.1744552476247096</v>
      </c>
      <c r="I5929" t="n">
        <v>0.17381239088542</v>
      </c>
      <c r="J5929" t="n">
        <v>247</v>
      </c>
      <c r="K5929" t="n">
        <v>23</v>
      </c>
      <c r="L5929">
        <f>VLOOKUP(J5929,Clustering!$D$3:$E$367,2,FALSE)</f>
        <v/>
      </c>
      <c r="M5929" t="n">
        <v>0.338170339</v>
      </c>
      <c r="N5929" t="n">
        <v>0.32402214</v>
      </c>
      <c r="O5929" t="n">
        <v>0.32402214</v>
      </c>
      <c r="P5929" t="n">
        <v>0.876727586</v>
      </c>
      <c r="Q5929" t="n">
        <v>0.303329933</v>
      </c>
      <c r="R5929" t="n">
        <v>0.1744552476247096</v>
      </c>
      <c r="S5929" t="n">
        <v>0</v>
      </c>
      <c r="T5929" t="n">
        <v>0</v>
      </c>
      <c r="U5929" t="n">
        <v>0.660439526</v>
      </c>
      <c r="V5929" t="n">
        <v>0.850080767</v>
      </c>
      <c r="W5929" t="n">
        <v>0.011659015</v>
      </c>
      <c r="X5929" t="n">
        <v>0.001381762</v>
      </c>
      <c r="Y5929" t="n">
        <v>0.17381239088542</v>
      </c>
      <c r="Z5929" t="n">
        <v>0.41028222</v>
      </c>
      <c r="AA5929" t="n">
        <v>0.660439526</v>
      </c>
      <c r="AB5929" t="n">
        <v>0</v>
      </c>
      <c r="AC5929" t="n">
        <v>0</v>
      </c>
      <c r="AD5929" t="n">
        <v>0.85</v>
      </c>
      <c r="AE5929" t="n">
        <v>0.85</v>
      </c>
      <c r="AF5929" t="n">
        <v>0.85</v>
      </c>
      <c r="AG5929" t="n">
        <v>0.85</v>
      </c>
      <c r="AH5929" t="n">
        <v>0.876727586</v>
      </c>
      <c r="AI5929" t="n">
        <v>0.011659015</v>
      </c>
      <c r="AJ5929" t="n">
        <v>0.518559268</v>
      </c>
      <c r="AK5929" t="n">
        <v>0</v>
      </c>
      <c r="AL5929" t="n">
        <v>0.039796281</v>
      </c>
    </row>
    <row r="5930">
      <c r="A5930" t="inlineStr">
        <is>
          <t>2025-09-05 00:00</t>
        </is>
      </c>
      <c r="B5930" t="n">
        <v>61563.33886989598</v>
      </c>
      <c r="C5930" t="n">
        <v>61222.57236334685</v>
      </c>
      <c r="D5930" t="n">
        <v>0</v>
      </c>
      <c r="E5930" t="n">
        <v>340.7665065491314</v>
      </c>
      <c r="F5930" t="n">
        <v>0</v>
      </c>
      <c r="G5930" t="n">
        <v>0.1670424051711428</v>
      </c>
      <c r="H5930" t="n">
        <v>0.1662588241987674</v>
      </c>
      <c r="I5930" t="n">
        <v>0.1812052433872501</v>
      </c>
      <c r="J5930" t="n">
        <v>248</v>
      </c>
      <c r="K5930" t="n">
        <v>0</v>
      </c>
      <c r="L5930">
        <f>VLOOKUP(J5930,Clustering!$D$3:$E$367,2,FALSE)</f>
        <v/>
      </c>
      <c r="M5930" t="n">
        <v>0.381119827</v>
      </c>
      <c r="N5930" t="n">
        <v>0.348223176</v>
      </c>
      <c r="O5930" t="n">
        <v>0.348223176</v>
      </c>
      <c r="P5930" t="n">
        <v>0.8718444440000001</v>
      </c>
      <c r="Q5930" t="n">
        <v>0.315883675</v>
      </c>
      <c r="R5930" t="n">
        <v>0.1662588241987674</v>
      </c>
      <c r="S5930" t="n">
        <v>0</v>
      </c>
      <c r="T5930" t="n">
        <v>0</v>
      </c>
      <c r="U5930" t="n">
        <v>0.657144646</v>
      </c>
      <c r="V5930" t="n">
        <v>0.850080767</v>
      </c>
      <c r="W5930" t="n">
        <v>0.011798644</v>
      </c>
      <c r="X5930" t="n">
        <v>0.001215481</v>
      </c>
      <c r="Y5930" t="n">
        <v>0.1812052433872501</v>
      </c>
      <c r="Z5930" t="n">
        <v>0.391221719</v>
      </c>
      <c r="AA5930" t="n">
        <v>0.657144646</v>
      </c>
      <c r="AB5930" t="n">
        <v>0</v>
      </c>
      <c r="AC5930" t="n">
        <v>0</v>
      </c>
      <c r="AD5930" t="n">
        <v>0.85</v>
      </c>
      <c r="AE5930" t="n">
        <v>0.85</v>
      </c>
      <c r="AF5930" t="n">
        <v>0.85</v>
      </c>
      <c r="AG5930" t="n">
        <v>0.85</v>
      </c>
      <c r="AH5930" t="n">
        <v>0.8718444440000001</v>
      </c>
      <c r="AI5930" t="n">
        <v>0.011798644</v>
      </c>
      <c r="AJ5930" t="n">
        <v>0.485284001</v>
      </c>
      <c r="AK5930" t="n">
        <v>0</v>
      </c>
      <c r="AL5930" t="n">
        <v>0.00292049</v>
      </c>
    </row>
    <row r="5931">
      <c r="A5931" t="inlineStr">
        <is>
          <t>2025-09-05 01:00</t>
        </is>
      </c>
      <c r="B5931" t="n">
        <v>59915.57423902897</v>
      </c>
      <c r="C5931" t="n">
        <v>59581.99928488518</v>
      </c>
      <c r="D5931" t="n">
        <v>0</v>
      </c>
      <c r="E5931" t="n">
        <v>333.5749541437878</v>
      </c>
      <c r="F5931" t="n">
        <v>0</v>
      </c>
      <c r="G5931" t="n">
        <v>0.1635171343842097</v>
      </c>
      <c r="H5931" t="n">
        <v>0.1621606124857963</v>
      </c>
      <c r="I5931" t="n">
        <v>0.1880355962422019</v>
      </c>
      <c r="J5931" t="n">
        <v>248</v>
      </c>
      <c r="K5931" t="n">
        <v>1</v>
      </c>
      <c r="L5931">
        <f>VLOOKUP(J5931,Clustering!$D$3:$E$367,2,FALSE)</f>
        <v/>
      </c>
      <c r="M5931" t="n">
        <v>0.366743815</v>
      </c>
      <c r="N5931" t="n">
        <v>0.332310679</v>
      </c>
      <c r="O5931" t="n">
        <v>0.332310679</v>
      </c>
      <c r="P5931" t="n">
        <v>0.876045981</v>
      </c>
      <c r="Q5931" t="n">
        <v>0.28157679</v>
      </c>
      <c r="R5931" t="n">
        <v>0.1621606124857963</v>
      </c>
      <c r="S5931" t="n">
        <v>0</v>
      </c>
      <c r="T5931" t="n">
        <v>0</v>
      </c>
      <c r="U5931" t="n">
        <v>0.657144646</v>
      </c>
      <c r="V5931" t="n">
        <v>0.850080767</v>
      </c>
      <c r="W5931" t="n">
        <v>0.009774025</v>
      </c>
      <c r="X5931" t="n">
        <v>0.000819675</v>
      </c>
      <c r="Y5931" t="n">
        <v>0.1880355962422019</v>
      </c>
      <c r="Z5931" t="n">
        <v>0.378562388</v>
      </c>
      <c r="AA5931" t="n">
        <v>0.657144646</v>
      </c>
      <c r="AB5931" t="n">
        <v>0</v>
      </c>
      <c r="AC5931" t="n">
        <v>0</v>
      </c>
      <c r="AD5931" t="n">
        <v>0.85</v>
      </c>
      <c r="AE5931" t="n">
        <v>0.85</v>
      </c>
      <c r="AF5931" t="n">
        <v>0.85</v>
      </c>
      <c r="AG5931" t="n">
        <v>0.85</v>
      </c>
      <c r="AH5931" t="n">
        <v>0.876045981</v>
      </c>
      <c r="AI5931" t="n">
        <v>0.009774025</v>
      </c>
      <c r="AJ5931" t="n">
        <v>0.477697004</v>
      </c>
      <c r="AK5931" t="n">
        <v>0</v>
      </c>
      <c r="AL5931" t="n">
        <v>0</v>
      </c>
    </row>
    <row r="5932">
      <c r="A5932" t="inlineStr">
        <is>
          <t>2025-09-05 02:00</t>
        </is>
      </c>
      <c r="B5932" t="n">
        <v>59014.71951458376</v>
      </c>
      <c r="C5932" t="n">
        <v>58687.02307600264</v>
      </c>
      <c r="D5932" t="n">
        <v>0</v>
      </c>
      <c r="E5932" t="n">
        <v>327.6964385811205</v>
      </c>
      <c r="F5932" t="n">
        <v>0</v>
      </c>
      <c r="G5932" t="n">
        <v>0.1606355091083924</v>
      </c>
      <c r="H5932" t="n">
        <v>0.1590869537010681</v>
      </c>
      <c r="I5932" t="n">
        <v>0.1886248815865507</v>
      </c>
      <c r="J5932" t="n">
        <v>248</v>
      </c>
      <c r="K5932" t="n">
        <v>2</v>
      </c>
      <c r="L5932">
        <f>VLOOKUP(J5932,Clustering!$D$3:$E$367,2,FALSE)</f>
        <v/>
      </c>
      <c r="M5932" t="n">
        <v>0.346786731</v>
      </c>
      <c r="N5932" t="n">
        <v>0.322010645</v>
      </c>
      <c r="O5932" t="n">
        <v>0.322010645</v>
      </c>
      <c r="P5932" t="n">
        <v>0.8763003110000001</v>
      </c>
      <c r="Q5932" t="n">
        <v>0.249247464</v>
      </c>
      <c r="R5932" t="n">
        <v>0.1590869537010681</v>
      </c>
      <c r="S5932" t="n">
        <v>0</v>
      </c>
      <c r="T5932" t="n">
        <v>0</v>
      </c>
      <c r="U5932" t="n">
        <v>0.657144646</v>
      </c>
      <c r="V5932" t="n">
        <v>0.850080767</v>
      </c>
      <c r="W5932" t="n">
        <v>0.009843839</v>
      </c>
      <c r="X5932" t="n">
        <v>0.000799989</v>
      </c>
      <c r="Y5932" t="n">
        <v>0.1886248815865507</v>
      </c>
      <c r="Z5932" t="n">
        <v>0.37270639</v>
      </c>
      <c r="AA5932" t="n">
        <v>0.657144646</v>
      </c>
      <c r="AB5932" t="n">
        <v>0</v>
      </c>
      <c r="AC5932" t="n">
        <v>0</v>
      </c>
      <c r="AD5932" t="n">
        <v>0.85</v>
      </c>
      <c r="AE5932" t="n">
        <v>0.85</v>
      </c>
      <c r="AF5932" t="n">
        <v>0.85</v>
      </c>
      <c r="AG5932" t="n">
        <v>0.85</v>
      </c>
      <c r="AH5932" t="n">
        <v>0.8763003110000001</v>
      </c>
      <c r="AI5932" t="n">
        <v>0.009843839</v>
      </c>
      <c r="AJ5932" t="n">
        <v>0.474907386</v>
      </c>
      <c r="AK5932" t="n">
        <v>0</v>
      </c>
      <c r="AL5932" t="n">
        <v>0</v>
      </c>
    </row>
    <row r="5933">
      <c r="A5933" t="inlineStr">
        <is>
          <t>2025-09-05 03:00</t>
        </is>
      </c>
      <c r="B5933" t="n">
        <v>58605.33414797156</v>
      </c>
      <c r="C5933" t="n">
        <v>58280.68741420967</v>
      </c>
      <c r="D5933" t="n">
        <v>0</v>
      </c>
      <c r="E5933" t="n">
        <v>324.6467337618903</v>
      </c>
      <c r="F5933" t="n">
        <v>0</v>
      </c>
      <c r="G5933" t="n">
        <v>0.1591405557656325</v>
      </c>
      <c r="H5933" t="n">
        <v>0.1576204367645637</v>
      </c>
      <c r="I5933" t="n">
        <v>0.1866159542762707</v>
      </c>
      <c r="J5933" t="n">
        <v>248</v>
      </c>
      <c r="K5933" t="n">
        <v>3</v>
      </c>
      <c r="L5933">
        <f>VLOOKUP(J5933,Clustering!$D$3:$E$367,2,FALSE)</f>
        <v/>
      </c>
      <c r="M5933" t="n">
        <v>0.333804547</v>
      </c>
      <c r="N5933" t="n">
        <v>0.317062764</v>
      </c>
      <c r="O5933" t="n">
        <v>0.317062764</v>
      </c>
      <c r="P5933" t="n">
        <v>0.875608533</v>
      </c>
      <c r="Q5933" t="n">
        <v>0.234378227</v>
      </c>
      <c r="R5933" t="n">
        <v>0.1576204367645637</v>
      </c>
      <c r="S5933" t="n">
        <v>0</v>
      </c>
      <c r="T5933" t="n">
        <v>0</v>
      </c>
      <c r="U5933" t="n">
        <v>0.657144646</v>
      </c>
      <c r="V5933" t="n">
        <v>0.850080767</v>
      </c>
      <c r="W5933" t="n">
        <v>0.009808931999999999</v>
      </c>
      <c r="X5933" t="n">
        <v>0.000799989</v>
      </c>
      <c r="Y5933" t="n">
        <v>0.1866159542762707</v>
      </c>
      <c r="Z5933" t="n">
        <v>0.376388281</v>
      </c>
      <c r="AA5933" t="n">
        <v>0.657144646</v>
      </c>
      <c r="AB5933" t="n">
        <v>0</v>
      </c>
      <c r="AC5933" t="n">
        <v>0</v>
      </c>
      <c r="AD5933" t="n">
        <v>0.85</v>
      </c>
      <c r="AE5933" t="n">
        <v>0.85</v>
      </c>
      <c r="AF5933" t="n">
        <v>0.85</v>
      </c>
      <c r="AG5933" t="n">
        <v>0.85</v>
      </c>
      <c r="AH5933" t="n">
        <v>0.875608533</v>
      </c>
      <c r="AI5933" t="n">
        <v>0.009808931999999999</v>
      </c>
      <c r="AJ5933" t="n">
        <v>0.477077873</v>
      </c>
      <c r="AK5933" t="n">
        <v>0</v>
      </c>
      <c r="AL5933" t="n">
        <v>0</v>
      </c>
    </row>
    <row r="5934">
      <c r="A5934" t="inlineStr">
        <is>
          <t>2025-09-05 04:00</t>
        </is>
      </c>
      <c r="B5934" t="n">
        <v>58858.64579783803</v>
      </c>
      <c r="C5934" t="n">
        <v>58533.00689081811</v>
      </c>
      <c r="D5934" t="n">
        <v>0</v>
      </c>
      <c r="E5934" t="n">
        <v>325.6389070199244</v>
      </c>
      <c r="F5934" t="n">
        <v>0</v>
      </c>
      <c r="G5934" t="n">
        <v>0.1596269152058453</v>
      </c>
      <c r="H5934" t="n">
        <v>0.1582833827769561</v>
      </c>
      <c r="I5934" t="n">
        <v>0.1839105988317605</v>
      </c>
      <c r="J5934" t="n">
        <v>248</v>
      </c>
      <c r="K5934" t="n">
        <v>4</v>
      </c>
      <c r="L5934">
        <f>VLOOKUP(J5934,Clustering!$D$3:$E$367,2,FALSE)</f>
        <v/>
      </c>
      <c r="M5934" t="n">
        <v>0.335014067</v>
      </c>
      <c r="N5934" t="n">
        <v>0.318391928</v>
      </c>
      <c r="O5934" t="n">
        <v>0.318391928</v>
      </c>
      <c r="P5934" t="n">
        <v>0.8768700109999999</v>
      </c>
      <c r="Q5934" t="n">
        <v>0.21500316</v>
      </c>
      <c r="R5934" t="n">
        <v>0.1582833827769561</v>
      </c>
      <c r="S5934" t="n">
        <v>0</v>
      </c>
      <c r="T5934" t="n">
        <v>0</v>
      </c>
      <c r="U5934" t="n">
        <v>0.657144646</v>
      </c>
      <c r="V5934" t="n">
        <v>0.850080767</v>
      </c>
      <c r="W5934" t="n">
        <v>0.009948561</v>
      </c>
      <c r="X5934" t="n">
        <v>0.000799989</v>
      </c>
      <c r="Y5934" t="n">
        <v>0.1839105988317605</v>
      </c>
      <c r="Z5934" t="n">
        <v>0.396518585</v>
      </c>
      <c r="AA5934" t="n">
        <v>0.657144646</v>
      </c>
      <c r="AB5934" t="n">
        <v>0</v>
      </c>
      <c r="AC5934" t="n">
        <v>0</v>
      </c>
      <c r="AD5934" t="n">
        <v>0.85</v>
      </c>
      <c r="AE5934" t="n">
        <v>0.85</v>
      </c>
      <c r="AF5934" t="n">
        <v>0.85</v>
      </c>
      <c r="AG5934" t="n">
        <v>0.85</v>
      </c>
      <c r="AH5934" t="n">
        <v>0.8768700109999999</v>
      </c>
      <c r="AI5934" t="n">
        <v>0.009948561</v>
      </c>
      <c r="AJ5934" t="n">
        <v>0.490136092</v>
      </c>
      <c r="AK5934" t="n">
        <v>0</v>
      </c>
      <c r="AL5934" t="n">
        <v>0</v>
      </c>
    </row>
    <row r="5935">
      <c r="A5935" t="inlineStr">
        <is>
          <t>2025-09-05 05:00</t>
        </is>
      </c>
      <c r="B5935" t="n">
        <v>62798.80903241918</v>
      </c>
      <c r="C5935" t="n">
        <v>62470.40720286231</v>
      </c>
      <c r="D5935" t="n">
        <v>0</v>
      </c>
      <c r="E5935" t="n">
        <v>328.4018295568671</v>
      </c>
      <c r="F5935" t="n">
        <v>0</v>
      </c>
      <c r="G5935" t="n">
        <v>0.1609812889984642</v>
      </c>
      <c r="H5935" t="n">
        <v>0.15989052462518</v>
      </c>
      <c r="I5935" t="n">
        <v>0.1806963151353126</v>
      </c>
      <c r="J5935" t="n">
        <v>248</v>
      </c>
      <c r="K5935" t="n">
        <v>5</v>
      </c>
      <c r="L5935">
        <f>VLOOKUP(J5935,Clustering!$D$3:$E$367,2,FALSE)</f>
        <v/>
      </c>
      <c r="M5935" t="n">
        <v>0.34255341</v>
      </c>
      <c r="N5935" t="n">
        <v>0.321202104</v>
      </c>
      <c r="O5935" t="n">
        <v>0.321202104</v>
      </c>
      <c r="P5935" t="n">
        <v>0.878192529</v>
      </c>
      <c r="Q5935" t="n">
        <v>0.211824047</v>
      </c>
      <c r="R5935" t="n">
        <v>0.15989052462518</v>
      </c>
      <c r="S5935" t="n">
        <v>0</v>
      </c>
      <c r="T5935" t="n">
        <v>0</v>
      </c>
      <c r="U5935" t="n">
        <v>0.657144646</v>
      </c>
      <c r="V5935" t="n">
        <v>0.850080767</v>
      </c>
      <c r="W5935" t="n">
        <v>0.010053282</v>
      </c>
      <c r="X5935" t="n">
        <v>0.000799989</v>
      </c>
      <c r="Y5935" t="n">
        <v>0.1806963151353126</v>
      </c>
      <c r="Z5935" t="n">
        <v>0.458964825</v>
      </c>
      <c r="AA5935" t="n">
        <v>0.657144646</v>
      </c>
      <c r="AB5935" t="n">
        <v>0</v>
      </c>
      <c r="AC5935" t="n">
        <v>0</v>
      </c>
      <c r="AD5935" t="n">
        <v>0.85</v>
      </c>
      <c r="AE5935" t="n">
        <v>0.85</v>
      </c>
      <c r="AF5935" t="n">
        <v>0.85</v>
      </c>
      <c r="AG5935" t="n">
        <v>0.85</v>
      </c>
      <c r="AH5935" t="n">
        <v>0.878192529</v>
      </c>
      <c r="AI5935" t="n">
        <v>0.010053282</v>
      </c>
      <c r="AJ5935" t="n">
        <v>0.524149093</v>
      </c>
      <c r="AK5935" t="n">
        <v>0</v>
      </c>
      <c r="AL5935" t="n">
        <v>0</v>
      </c>
    </row>
    <row r="5936">
      <c r="A5936" t="inlineStr">
        <is>
          <t>2025-09-05 06:00</t>
        </is>
      </c>
      <c r="B5936" t="n">
        <v>70756.27211885188</v>
      </c>
      <c r="C5936" t="n">
        <v>69884.28186573148</v>
      </c>
      <c r="D5936" t="n">
        <v>551.427045730877</v>
      </c>
      <c r="E5936" t="n">
        <v>320.5632073895216</v>
      </c>
      <c r="F5936" t="n">
        <v>0.0249035585742746</v>
      </c>
      <c r="G5936" t="n">
        <v>0.1571388271517262</v>
      </c>
      <c r="H5936" t="n">
        <v>0.1565557052901153</v>
      </c>
      <c r="I5936" t="n">
        <v>0.1676784661646986</v>
      </c>
      <c r="J5936" t="n">
        <v>248</v>
      </c>
      <c r="K5936" t="n">
        <v>6</v>
      </c>
      <c r="L5936">
        <f>VLOOKUP(J5936,Clustering!$D$3:$E$367,2,FALSE)</f>
        <v/>
      </c>
      <c r="M5936" t="n">
        <v>0.353502448</v>
      </c>
      <c r="N5936" t="n">
        <v>0.331480445</v>
      </c>
      <c r="O5936" t="n">
        <v>0.331480445</v>
      </c>
      <c r="P5936" t="n">
        <v>0.879138638</v>
      </c>
      <c r="Q5936" t="n">
        <v>0.246681644</v>
      </c>
      <c r="R5936" t="n">
        <v>0.1565557052901153</v>
      </c>
      <c r="S5936" t="n">
        <v>0.0249035585742746</v>
      </c>
      <c r="T5936" t="n">
        <v>0</v>
      </c>
      <c r="U5936" t="n">
        <v>0.657144646</v>
      </c>
      <c r="V5936" t="n">
        <v>0.850080767</v>
      </c>
      <c r="W5936" t="n">
        <v>0.01008819</v>
      </c>
      <c r="X5936" t="n">
        <v>0.000799989</v>
      </c>
      <c r="Y5936" t="n">
        <v>0.1676784661646986</v>
      </c>
      <c r="Z5936" t="n">
        <v>0.541337259</v>
      </c>
      <c r="AA5936" t="n">
        <v>0.657144646</v>
      </c>
      <c r="AB5936" t="n">
        <v>0</v>
      </c>
      <c r="AC5936" t="n">
        <v>0</v>
      </c>
      <c r="AD5936" t="n">
        <v>0.85</v>
      </c>
      <c r="AE5936" t="n">
        <v>0.85</v>
      </c>
      <c r="AF5936" t="n">
        <v>0.85</v>
      </c>
      <c r="AG5936" t="n">
        <v>0.85</v>
      </c>
      <c r="AH5936" t="n">
        <v>0.879138638</v>
      </c>
      <c r="AI5936" t="n">
        <v>0.01008819</v>
      </c>
      <c r="AJ5936" t="n">
        <v>0.554206576</v>
      </c>
      <c r="AK5936" t="n">
        <v>0.0174324910019922</v>
      </c>
      <c r="AL5936" t="n">
        <v>0.000177788</v>
      </c>
    </row>
    <row r="5937">
      <c r="A5937" t="inlineStr">
        <is>
          <t>2025-09-05 07:00</t>
        </is>
      </c>
      <c r="B5937" t="n">
        <v>77879.42680525441</v>
      </c>
      <c r="C5937" t="n">
        <v>75027.90885633198</v>
      </c>
      <c r="D5937" t="n">
        <v>2570.795729096838</v>
      </c>
      <c r="E5937" t="n">
        <v>280.7222198255844</v>
      </c>
      <c r="F5937" t="n">
        <v>0.1161023248999362</v>
      </c>
      <c r="G5937" t="n">
        <v>0.1376089312870511</v>
      </c>
      <c r="H5937" t="n">
        <v>0.1369485747417832</v>
      </c>
      <c r="I5937" t="n">
        <v>0.1495445489772384</v>
      </c>
      <c r="J5937" t="n">
        <v>248</v>
      </c>
      <c r="K5937" t="n">
        <v>7</v>
      </c>
      <c r="L5937">
        <f>VLOOKUP(J5937,Clustering!$D$3:$E$367,2,FALSE)</f>
        <v/>
      </c>
      <c r="M5937" t="n">
        <v>0.393335981</v>
      </c>
      <c r="N5937" t="n">
        <v>0.348588006</v>
      </c>
      <c r="O5937" t="n">
        <v>0.348588006</v>
      </c>
      <c r="P5937" t="n">
        <v>0.879901629</v>
      </c>
      <c r="Q5937" t="n">
        <v>0.30623369</v>
      </c>
      <c r="R5937" t="n">
        <v>0.1369485747417832</v>
      </c>
      <c r="S5937" t="n">
        <v>0.1161023248999362</v>
      </c>
      <c r="T5937" t="n">
        <v>0</v>
      </c>
      <c r="U5937" t="n">
        <v>0.657144646</v>
      </c>
      <c r="V5937" t="n">
        <v>0.850080767</v>
      </c>
      <c r="W5937" t="n">
        <v>0.011938273</v>
      </c>
      <c r="X5937" t="n">
        <v>0.017261339</v>
      </c>
      <c r="Y5937" t="n">
        <v>0.1495445489772384</v>
      </c>
      <c r="Z5937" t="n">
        <v>0.5364122690000001</v>
      </c>
      <c r="AA5937" t="n">
        <v>0.657144646</v>
      </c>
      <c r="AB5937" t="n">
        <v>0</v>
      </c>
      <c r="AC5937" t="n">
        <v>0</v>
      </c>
      <c r="AD5937" t="n">
        <v>0.85</v>
      </c>
      <c r="AE5937" t="n">
        <v>0.85</v>
      </c>
      <c r="AF5937" t="n">
        <v>0.85</v>
      </c>
      <c r="AG5937" t="n">
        <v>0.85</v>
      </c>
      <c r="AH5937" t="n">
        <v>0.879901629</v>
      </c>
      <c r="AI5937" t="n">
        <v>0.011938273</v>
      </c>
      <c r="AJ5937" t="n">
        <v>0.562152379</v>
      </c>
      <c r="AK5937" t="n">
        <v>0.08127162742995531</v>
      </c>
      <c r="AL5937" t="n">
        <v>0.003822438</v>
      </c>
    </row>
    <row r="5938">
      <c r="A5938" t="inlineStr">
        <is>
          <t>2025-09-05 08:00</t>
        </is>
      </c>
      <c r="B5938" t="n">
        <v>79572.94381919793</v>
      </c>
      <c r="C5938" t="n">
        <v>74297.31768651061</v>
      </c>
      <c r="D5938" t="n">
        <v>4979.316991801769</v>
      </c>
      <c r="E5938" t="n">
        <v>296.3091408855493</v>
      </c>
      <c r="F5938" t="n">
        <v>0.2248760073072945</v>
      </c>
      <c r="G5938" t="n">
        <v>0.1452495788654653</v>
      </c>
      <c r="H5938" t="n">
        <v>0.1452253552601365</v>
      </c>
      <c r="I5938" t="n">
        <v>0.1456874085415009</v>
      </c>
      <c r="J5938" t="n">
        <v>248</v>
      </c>
      <c r="K5938" t="n">
        <v>8</v>
      </c>
      <c r="L5938">
        <f>VLOOKUP(J5938,Clustering!$D$3:$E$367,2,FALSE)</f>
        <v/>
      </c>
      <c r="M5938" t="n">
        <v>0.430139954</v>
      </c>
      <c r="N5938" t="n">
        <v>0.362268139</v>
      </c>
      <c r="O5938" t="n">
        <v>0.362268139</v>
      </c>
      <c r="P5938" t="n">
        <v>0.880684967</v>
      </c>
      <c r="Q5938" t="n">
        <v>0.346848736</v>
      </c>
      <c r="R5938" t="n">
        <v>0.1452253552601365</v>
      </c>
      <c r="S5938" t="n">
        <v>0.2248760073072945</v>
      </c>
      <c r="T5938" t="n">
        <v>0</v>
      </c>
      <c r="U5938" t="n">
        <v>0.657144646</v>
      </c>
      <c r="V5938" t="n">
        <v>0.850080767</v>
      </c>
      <c r="W5938" t="n">
        <v>0.010821241</v>
      </c>
      <c r="X5938" t="n">
        <v>0.009650551</v>
      </c>
      <c r="Y5938" t="n">
        <v>0.1456874085415009</v>
      </c>
      <c r="Z5938" t="n">
        <v>0.485100193</v>
      </c>
      <c r="AA5938" t="n">
        <v>0.657144646</v>
      </c>
      <c r="AB5938" t="n">
        <v>0</v>
      </c>
      <c r="AC5938" t="n">
        <v>0</v>
      </c>
      <c r="AD5938" t="n">
        <v>0.85</v>
      </c>
      <c r="AE5938" t="n">
        <v>0.85</v>
      </c>
      <c r="AF5938" t="n">
        <v>0.85</v>
      </c>
      <c r="AG5938" t="n">
        <v>0.85</v>
      </c>
      <c r="AH5938" t="n">
        <v>0.880684967</v>
      </c>
      <c r="AI5938" t="n">
        <v>0.010821241</v>
      </c>
      <c r="AJ5938" t="n">
        <v>0.530529597</v>
      </c>
      <c r="AK5938" t="n">
        <v>0.1574132051151061</v>
      </c>
      <c r="AL5938" t="n">
        <v>8.88939e-05</v>
      </c>
    </row>
    <row r="5939">
      <c r="A5939" t="inlineStr">
        <is>
          <t>2025-09-05 09:00</t>
        </is>
      </c>
      <c r="B5939" t="n">
        <v>79623.91751520001</v>
      </c>
      <c r="C5939" t="n">
        <v>72114.42423659797</v>
      </c>
      <c r="D5939" t="n">
        <v>7177.017032095824</v>
      </c>
      <c r="E5939" t="n">
        <v>332.4762465062045</v>
      </c>
      <c r="F5939" t="n">
        <v>0.3241285777168713</v>
      </c>
      <c r="G5939" t="n">
        <v>0.1629785522089237</v>
      </c>
      <c r="H5939" t="n">
        <v>0.1635869508760951</v>
      </c>
      <c r="I5939" t="n">
        <v>0.1519820474470447</v>
      </c>
      <c r="J5939" t="n">
        <v>248</v>
      </c>
      <c r="K5939" t="n">
        <v>9</v>
      </c>
      <c r="L5939">
        <f>VLOOKUP(J5939,Clustering!$D$3:$E$367,2,FALSE)</f>
        <v/>
      </c>
      <c r="M5939" t="n">
        <v>0.432276773</v>
      </c>
      <c r="N5939" t="n">
        <v>0.355221993</v>
      </c>
      <c r="O5939" t="n">
        <v>0.355221993</v>
      </c>
      <c r="P5939" t="n">
        <v>0.881030856</v>
      </c>
      <c r="Q5939" t="n">
        <v>0.359239766</v>
      </c>
      <c r="R5939" t="n">
        <v>0.1635869508760951</v>
      </c>
      <c r="S5939" t="n">
        <v>0.3241285777168713</v>
      </c>
      <c r="T5939" t="n">
        <v>0.040275049</v>
      </c>
      <c r="U5939" t="n">
        <v>0.657144646</v>
      </c>
      <c r="V5939" t="n">
        <v>0.850080767</v>
      </c>
      <c r="W5939" t="n">
        <v>0.01096087</v>
      </c>
      <c r="X5939" t="n">
        <v>0.000799989</v>
      </c>
      <c r="Y5939" t="n">
        <v>0.1519820474470447</v>
      </c>
      <c r="Z5939" t="n">
        <v>0.44069996</v>
      </c>
      <c r="AA5939" t="n">
        <v>0.657144646</v>
      </c>
      <c r="AB5939" t="n">
        <v>0</v>
      </c>
      <c r="AC5939" t="n">
        <v>0</v>
      </c>
      <c r="AD5939" t="n">
        <v>0.85</v>
      </c>
      <c r="AE5939" t="n">
        <v>0.85</v>
      </c>
      <c r="AF5939" t="n">
        <v>0.85</v>
      </c>
      <c r="AG5939" t="n">
        <v>0.85</v>
      </c>
      <c r="AH5939" t="n">
        <v>0.881030856</v>
      </c>
      <c r="AI5939" t="n">
        <v>0.01096087</v>
      </c>
      <c r="AJ5939" t="n">
        <v>0.500474584</v>
      </c>
      <c r="AK5939" t="n">
        <v>0.2268900044018099</v>
      </c>
      <c r="AL5939" t="n">
        <v>0</v>
      </c>
    </row>
    <row r="5940">
      <c r="A5940" t="inlineStr">
        <is>
          <t>2025-09-05 10:00</t>
        </is>
      </c>
      <c r="B5940" t="n">
        <v>78727.37746875774</v>
      </c>
      <c r="C5940" t="n">
        <v>69508.80792001972</v>
      </c>
      <c r="D5940" t="n">
        <v>8864.192792322834</v>
      </c>
      <c r="E5940" t="n">
        <v>354.3767564151742</v>
      </c>
      <c r="F5940" t="n">
        <v>0.4003248410216928</v>
      </c>
      <c r="G5940" t="n">
        <v>0.1737140962819481</v>
      </c>
      <c r="H5940" t="n">
        <v>0.1739931943433452</v>
      </c>
      <c r="I5940" t="n">
        <v>0.1686695369711034</v>
      </c>
      <c r="J5940" t="n">
        <v>248</v>
      </c>
      <c r="K5940" t="n">
        <v>10</v>
      </c>
      <c r="L5940">
        <f>VLOOKUP(J5940,Clustering!$D$3:$E$367,2,FALSE)</f>
        <v/>
      </c>
      <c r="M5940" t="n">
        <v>0.4060993</v>
      </c>
      <c r="N5940" t="n">
        <v>0.33486646</v>
      </c>
      <c r="O5940" t="n">
        <v>0.33486646</v>
      </c>
      <c r="P5940" t="n">
        <v>0.880847738</v>
      </c>
      <c r="Q5940" t="n">
        <v>0.369640723</v>
      </c>
      <c r="R5940" t="n">
        <v>0.1739931943433452</v>
      </c>
      <c r="S5940" t="n">
        <v>0.4003248410216928</v>
      </c>
      <c r="T5940" t="n">
        <v>0.405659665</v>
      </c>
      <c r="U5940" t="n">
        <v>0.651611439</v>
      </c>
      <c r="V5940" t="n">
        <v>0.850080767</v>
      </c>
      <c r="W5940" t="n">
        <v>0.013544005</v>
      </c>
      <c r="X5940" t="n">
        <v>0.000799989</v>
      </c>
      <c r="Y5940" t="n">
        <v>0.1686695369711034</v>
      </c>
      <c r="Z5940" t="n">
        <v>0.433513688</v>
      </c>
      <c r="AA5940" t="n">
        <v>0.651611439</v>
      </c>
      <c r="AB5940" t="n">
        <v>0</v>
      </c>
      <c r="AC5940" t="n">
        <v>0</v>
      </c>
      <c r="AD5940" t="n">
        <v>0.85</v>
      </c>
      <c r="AE5940" t="n">
        <v>0.85</v>
      </c>
      <c r="AF5940" t="n">
        <v>0.85</v>
      </c>
      <c r="AG5940" t="n">
        <v>0.85</v>
      </c>
      <c r="AH5940" t="n">
        <v>0.880847738</v>
      </c>
      <c r="AI5940" t="n">
        <v>0.013544005</v>
      </c>
      <c r="AJ5940" t="n">
        <v>0.48025683</v>
      </c>
      <c r="AK5940" t="n">
        <v>0.2802273887151849</v>
      </c>
      <c r="AL5940" t="n">
        <v>0</v>
      </c>
    </row>
    <row r="5941">
      <c r="A5941" t="inlineStr">
        <is>
          <t>2025-09-05 11:00</t>
        </is>
      </c>
      <c r="B5941" t="n">
        <v>77305.18167101359</v>
      </c>
      <c r="C5941" t="n">
        <v>67057.95347086566</v>
      </c>
      <c r="D5941" t="n">
        <v>9876.193788444803</v>
      </c>
      <c r="E5941" t="n">
        <v>371.0344117031404</v>
      </c>
      <c r="F5941" t="n">
        <v>0.4460288489757165</v>
      </c>
      <c r="G5941" t="n">
        <v>0.1818796135799708</v>
      </c>
      <c r="H5941" t="n">
        <v>0.1816472073955117</v>
      </c>
      <c r="I5941" t="n">
        <v>0.1860802403268628</v>
      </c>
      <c r="J5941" t="n">
        <v>248</v>
      </c>
      <c r="K5941" t="n">
        <v>11</v>
      </c>
      <c r="L5941">
        <f>VLOOKUP(J5941,Clustering!$D$3:$E$367,2,FALSE)</f>
        <v/>
      </c>
      <c r="M5941" t="n">
        <v>0.392500836</v>
      </c>
      <c r="N5941" t="n">
        <v>0.323209654</v>
      </c>
      <c r="O5941" t="n">
        <v>0.323209654</v>
      </c>
      <c r="P5941" t="n">
        <v>0.871264571</v>
      </c>
      <c r="Q5941" t="n">
        <v>0.352418441</v>
      </c>
      <c r="R5941" t="n">
        <v>0.1816472073955117</v>
      </c>
      <c r="S5941" t="n">
        <v>0.4460288489757165</v>
      </c>
      <c r="T5941" t="n">
        <v>0.549267039</v>
      </c>
      <c r="U5941" t="n">
        <v>0.651611439</v>
      </c>
      <c r="V5941" t="n">
        <v>0.850080767</v>
      </c>
      <c r="W5941" t="n">
        <v>0.013648727</v>
      </c>
      <c r="X5941" t="n">
        <v>0.000799989</v>
      </c>
      <c r="Y5941" t="n">
        <v>0.1860802403268628</v>
      </c>
      <c r="Z5941" t="n">
        <v>0.427960564</v>
      </c>
      <c r="AA5941" t="n">
        <v>0.651611439</v>
      </c>
      <c r="AB5941" t="n">
        <v>0</v>
      </c>
      <c r="AC5941" t="n">
        <v>0</v>
      </c>
      <c r="AD5941" t="n">
        <v>0.85</v>
      </c>
      <c r="AE5941" t="n">
        <v>0.85</v>
      </c>
      <c r="AF5941" t="n">
        <v>0.85</v>
      </c>
      <c r="AG5941" t="n">
        <v>0.85</v>
      </c>
      <c r="AH5941" t="n">
        <v>0.871264571</v>
      </c>
      <c r="AI5941" t="n">
        <v>0.013648727</v>
      </c>
      <c r="AJ5941" t="n">
        <v>0.468538884</v>
      </c>
      <c r="AK5941" t="n">
        <v>0.3122201942830015</v>
      </c>
      <c r="AL5941" t="n">
        <v>0</v>
      </c>
    </row>
    <row r="5942">
      <c r="A5942" t="inlineStr">
        <is>
          <t>2025-09-05 12:00</t>
        </is>
      </c>
      <c r="B5942" t="n">
        <v>77457.0995303518</v>
      </c>
      <c r="C5942" t="n">
        <v>66813.12723563841</v>
      </c>
      <c r="D5942" t="n">
        <v>10267.22044787752</v>
      </c>
      <c r="E5942" t="n">
        <v>376.751846835858</v>
      </c>
      <c r="F5942" t="n">
        <v>0.4636884022977316</v>
      </c>
      <c r="G5942" t="n">
        <v>0.1846822778607147</v>
      </c>
      <c r="H5942" t="n">
        <v>0.1842789021719784</v>
      </c>
      <c r="I5942" t="n">
        <v>0.1919730937703506</v>
      </c>
      <c r="J5942" t="n">
        <v>248</v>
      </c>
      <c r="K5942" t="n">
        <v>12</v>
      </c>
      <c r="L5942">
        <f>VLOOKUP(J5942,Clustering!$D$3:$E$367,2,FALSE)</f>
        <v/>
      </c>
      <c r="M5942" t="n">
        <v>0.381499962</v>
      </c>
      <c r="N5942" t="n">
        <v>0.316234502</v>
      </c>
      <c r="O5942" t="n">
        <v>0.316234502</v>
      </c>
      <c r="P5942" t="n">
        <v>0.870979721</v>
      </c>
      <c r="Q5942" t="n">
        <v>0.314894895</v>
      </c>
      <c r="R5942" t="n">
        <v>0.1842789021719784</v>
      </c>
      <c r="S5942" t="n">
        <v>0.4636884022977316</v>
      </c>
      <c r="T5942" t="n">
        <v>0.544128759</v>
      </c>
      <c r="U5942" t="n">
        <v>0.651611439</v>
      </c>
      <c r="V5942" t="n">
        <v>0.850080767</v>
      </c>
      <c r="W5942" t="n">
        <v>0.013788356</v>
      </c>
      <c r="X5942" t="n">
        <v>0.000799989</v>
      </c>
      <c r="Y5942" t="n">
        <v>0.1919730937703506</v>
      </c>
      <c r="Z5942" t="n">
        <v>0.416623079</v>
      </c>
      <c r="AA5942" t="n">
        <v>0.651611439</v>
      </c>
      <c r="AB5942" t="n">
        <v>0</v>
      </c>
      <c r="AC5942" t="n">
        <v>0</v>
      </c>
      <c r="AD5942" t="n">
        <v>0.85</v>
      </c>
      <c r="AE5942" t="n">
        <v>0.85</v>
      </c>
      <c r="AF5942" t="n">
        <v>0.85</v>
      </c>
      <c r="AG5942" t="n">
        <v>0.85</v>
      </c>
      <c r="AH5942" t="n">
        <v>0.870979721</v>
      </c>
      <c r="AI5942" t="n">
        <v>0.013788356</v>
      </c>
      <c r="AJ5942" t="n">
        <v>0.464410405</v>
      </c>
      <c r="AK5942" t="n">
        <v>0.3245818816084121</v>
      </c>
      <c r="AL5942" t="n">
        <v>0</v>
      </c>
    </row>
    <row r="5943">
      <c r="A5943" t="inlineStr">
        <is>
          <t>2025-09-05 13:00</t>
        </is>
      </c>
      <c r="B5943" t="n">
        <v>77461.19980312078</v>
      </c>
      <c r="C5943" t="n">
        <v>67120.98976007062</v>
      </c>
      <c r="D5943" t="n">
        <v>9978.607424438318</v>
      </c>
      <c r="E5943" t="n">
        <v>361.6026186118361</v>
      </c>
      <c r="F5943" t="n">
        <v>0.4506540555239163</v>
      </c>
      <c r="G5943" t="n">
        <v>0.1772561855940373</v>
      </c>
      <c r="H5943" t="n">
        <v>0.1766449783929147</v>
      </c>
      <c r="I5943" t="n">
        <v>0.1883034532169059</v>
      </c>
      <c r="J5943" t="n">
        <v>248</v>
      </c>
      <c r="K5943" t="n">
        <v>13</v>
      </c>
      <c r="L5943">
        <f>VLOOKUP(J5943,Clustering!$D$3:$E$367,2,FALSE)</f>
        <v/>
      </c>
      <c r="M5943" t="n">
        <v>0.37364384</v>
      </c>
      <c r="N5943" t="n">
        <v>0.31802907</v>
      </c>
      <c r="O5943" t="n">
        <v>0.31802907</v>
      </c>
      <c r="P5943" t="n">
        <v>0.870562619</v>
      </c>
      <c r="Q5943" t="n">
        <v>0.271013123</v>
      </c>
      <c r="R5943" t="n">
        <v>0.1766449783929147</v>
      </c>
      <c r="S5943" t="n">
        <v>0.4506540555239163</v>
      </c>
      <c r="T5943" t="n">
        <v>0.516019344</v>
      </c>
      <c r="U5943" t="n">
        <v>0.651611439</v>
      </c>
      <c r="V5943" t="n">
        <v>0.850080767</v>
      </c>
      <c r="W5943" t="n">
        <v>0.010995778</v>
      </c>
      <c r="X5943" t="n">
        <v>0.000799989</v>
      </c>
      <c r="Y5943" t="n">
        <v>0.1883034532169059</v>
      </c>
      <c r="Z5943" t="n">
        <v>0.392158257</v>
      </c>
      <c r="AA5943" t="n">
        <v>0.651611439</v>
      </c>
      <c r="AB5943" t="n">
        <v>0</v>
      </c>
      <c r="AC5943" t="n">
        <v>0</v>
      </c>
      <c r="AD5943" t="n">
        <v>0.85</v>
      </c>
      <c r="AE5943" t="n">
        <v>0.85</v>
      </c>
      <c r="AF5943" t="n">
        <v>0.85</v>
      </c>
      <c r="AG5943" t="n">
        <v>0.85</v>
      </c>
      <c r="AH5943" t="n">
        <v>0.870562619</v>
      </c>
      <c r="AI5943" t="n">
        <v>0.010995778</v>
      </c>
      <c r="AJ5943" t="n">
        <v>0.455408656</v>
      </c>
      <c r="AK5943" t="n">
        <v>0.3154578388667414</v>
      </c>
      <c r="AL5943" t="n">
        <v>0</v>
      </c>
    </row>
    <row r="5944">
      <c r="A5944" t="inlineStr">
        <is>
          <t>2025-09-05 14:00</t>
        </is>
      </c>
      <c r="B5944" t="n">
        <v>77301.26754319103</v>
      </c>
      <c r="C5944" t="n">
        <v>67931.45832989288</v>
      </c>
      <c r="D5944" t="n">
        <v>9029.357520772101</v>
      </c>
      <c r="E5944" t="n">
        <v>340.4516925260487</v>
      </c>
      <c r="F5944" t="n">
        <v>0.4077840135834751</v>
      </c>
      <c r="G5944" t="n">
        <v>0.1668880845715924</v>
      </c>
      <c r="H5944" t="n">
        <v>0.1659373958291226</v>
      </c>
      <c r="I5944" t="n">
        <v>0.1840713130165829</v>
      </c>
      <c r="J5944" t="n">
        <v>248</v>
      </c>
      <c r="K5944" t="n">
        <v>14</v>
      </c>
      <c r="L5944">
        <f>VLOOKUP(J5944,Clustering!$D$3:$E$367,2,FALSE)</f>
        <v/>
      </c>
      <c r="M5944" t="n">
        <v>0.366622863</v>
      </c>
      <c r="N5944" t="n">
        <v>0.318764646</v>
      </c>
      <c r="O5944" t="n">
        <v>0.318764646</v>
      </c>
      <c r="P5944" t="n">
        <v>0.871305263</v>
      </c>
      <c r="Q5944" t="n">
        <v>0.252226318</v>
      </c>
      <c r="R5944" t="n">
        <v>0.1659373958291226</v>
      </c>
      <c r="S5944" t="n">
        <v>0.4077840135834751</v>
      </c>
      <c r="T5944" t="n">
        <v>0.504307088</v>
      </c>
      <c r="U5944" t="n">
        <v>0.651611439</v>
      </c>
      <c r="V5944" t="n">
        <v>0.850080767</v>
      </c>
      <c r="W5944" t="n">
        <v>0.011519386</v>
      </c>
      <c r="X5944" t="n">
        <v>0.000799989</v>
      </c>
      <c r="Y5944" t="n">
        <v>0.1840713130165829</v>
      </c>
      <c r="Z5944" t="n">
        <v>0.386835317</v>
      </c>
      <c r="AA5944" t="n">
        <v>0.651611439</v>
      </c>
      <c r="AB5944" t="n">
        <v>0</v>
      </c>
      <c r="AC5944" t="n">
        <v>0</v>
      </c>
      <c r="AD5944" t="n">
        <v>0.85</v>
      </c>
      <c r="AE5944" t="n">
        <v>0.85</v>
      </c>
      <c r="AF5944" t="n">
        <v>0.85</v>
      </c>
      <c r="AG5944" t="n">
        <v>0.85</v>
      </c>
      <c r="AH5944" t="n">
        <v>0.871305263</v>
      </c>
      <c r="AI5944" t="n">
        <v>0.011519386</v>
      </c>
      <c r="AJ5944" t="n">
        <v>0.457060436</v>
      </c>
      <c r="AK5944" t="n">
        <v>0.2854488095084326</v>
      </c>
      <c r="AL5944" t="n">
        <v>0</v>
      </c>
    </row>
    <row r="5945">
      <c r="A5945" t="inlineStr">
        <is>
          <t>2025-09-05 15:00</t>
        </is>
      </c>
      <c r="B5945" t="n">
        <v>77636.00906765152</v>
      </c>
      <c r="C5945" t="n">
        <v>69892.37749735455</v>
      </c>
      <c r="D5945" t="n">
        <v>7416.475600434061</v>
      </c>
      <c r="E5945" t="n">
        <v>327.1559698629117</v>
      </c>
      <c r="F5945" t="n">
        <v>0.3349430100681522</v>
      </c>
      <c r="G5945" t="n">
        <v>0.1603705734622116</v>
      </c>
      <c r="H5945" t="n">
        <v>0.1592074893396849</v>
      </c>
      <c r="I5945" t="n">
        <v>0.1813927432695429</v>
      </c>
      <c r="J5945" t="n">
        <v>248</v>
      </c>
      <c r="K5945" t="n">
        <v>15</v>
      </c>
      <c r="L5945">
        <f>VLOOKUP(J5945,Clustering!$D$3:$E$367,2,FALSE)</f>
        <v/>
      </c>
      <c r="M5945" t="n">
        <v>0.356439854</v>
      </c>
      <c r="N5945" t="n">
        <v>0.323247123</v>
      </c>
      <c r="O5945" t="n">
        <v>0.323247123</v>
      </c>
      <c r="P5945" t="n">
        <v>0.872851592</v>
      </c>
      <c r="Q5945" t="n">
        <v>0.24653145</v>
      </c>
      <c r="R5945" t="n">
        <v>0.1592074893396849</v>
      </c>
      <c r="S5945" t="n">
        <v>0.3349430100681522</v>
      </c>
      <c r="T5945" t="n">
        <v>0.526220342</v>
      </c>
      <c r="U5945" t="n">
        <v>0.651611439</v>
      </c>
      <c r="V5945" t="n">
        <v>0.850080767</v>
      </c>
      <c r="W5945" t="n">
        <v>0.011763737</v>
      </c>
      <c r="X5945" t="n">
        <v>0.001192026</v>
      </c>
      <c r="Y5945" t="n">
        <v>0.1813927432695429</v>
      </c>
      <c r="Z5945" t="n">
        <v>0.411536644</v>
      </c>
      <c r="AA5945" t="n">
        <v>0.651611439</v>
      </c>
      <c r="AB5945" t="n">
        <v>0</v>
      </c>
      <c r="AC5945" t="n">
        <v>0</v>
      </c>
      <c r="AD5945" t="n">
        <v>0.85</v>
      </c>
      <c r="AE5945" t="n">
        <v>0.85</v>
      </c>
      <c r="AF5945" t="n">
        <v>0.85</v>
      </c>
      <c r="AG5945" t="n">
        <v>0.85</v>
      </c>
      <c r="AH5945" t="n">
        <v>0.872851592</v>
      </c>
      <c r="AI5945" t="n">
        <v>0.011763737</v>
      </c>
      <c r="AJ5945" t="n">
        <v>0.481764063</v>
      </c>
      <c r="AK5945" t="n">
        <v>0.2344601070477065</v>
      </c>
      <c r="AL5945" t="n">
        <v>0</v>
      </c>
    </row>
    <row r="5946">
      <c r="A5946" t="inlineStr">
        <is>
          <t>2025-09-05 16:00</t>
        </is>
      </c>
      <c r="B5946" t="n">
        <v>79750.99161985815</v>
      </c>
      <c r="C5946" t="n">
        <v>74273.87610601015</v>
      </c>
      <c r="D5946" t="n">
        <v>5158.870576139199</v>
      </c>
      <c r="E5946" t="n">
        <v>318.2449377087953</v>
      </c>
      <c r="F5946" t="n">
        <v>0.2329850096483775</v>
      </c>
      <c r="G5946" t="n">
        <v>0.1560024204454879</v>
      </c>
      <c r="H5946" t="n">
        <v>0.1546673136184522</v>
      </c>
      <c r="I5946" t="n">
        <v>0.1801338154884342</v>
      </c>
      <c r="J5946" t="n">
        <v>248</v>
      </c>
      <c r="K5946" t="n">
        <v>16</v>
      </c>
      <c r="L5946">
        <f>VLOOKUP(J5946,Clustering!$D$3:$E$367,2,FALSE)</f>
        <v/>
      </c>
      <c r="M5946" t="n">
        <v>0.342714679</v>
      </c>
      <c r="N5946" t="n">
        <v>0.328885223</v>
      </c>
      <c r="O5946" t="n">
        <v>0.328885223</v>
      </c>
      <c r="P5946" t="n">
        <v>0.8755169739999999</v>
      </c>
      <c r="Q5946" t="n">
        <v>0.270011828</v>
      </c>
      <c r="R5946" t="n">
        <v>0.1546673136184522</v>
      </c>
      <c r="S5946" t="n">
        <v>0.2329850096483775</v>
      </c>
      <c r="T5946" t="n">
        <v>0.541559619</v>
      </c>
      <c r="U5946" t="n">
        <v>0.6608778</v>
      </c>
      <c r="V5946" t="n">
        <v>0.850080767</v>
      </c>
      <c r="W5946" t="n">
        <v>0.012566603</v>
      </c>
      <c r="X5946" t="n">
        <v>0.001332757</v>
      </c>
      <c r="Y5946" t="n">
        <v>0.1801338154884342</v>
      </c>
      <c r="Z5946" t="n">
        <v>0.504789619</v>
      </c>
      <c r="AA5946" t="n">
        <v>0.6608778</v>
      </c>
      <c r="AB5946" t="n">
        <v>0</v>
      </c>
      <c r="AC5946" t="n">
        <v>0</v>
      </c>
      <c r="AD5946" t="n">
        <v>0.85</v>
      </c>
      <c r="AE5946" t="n">
        <v>0.85</v>
      </c>
      <c r="AF5946" t="n">
        <v>0.85</v>
      </c>
      <c r="AG5946" t="n">
        <v>0.85</v>
      </c>
      <c r="AH5946" t="n">
        <v>0.8755169739999999</v>
      </c>
      <c r="AI5946" t="n">
        <v>0.012566603</v>
      </c>
      <c r="AJ5946" t="n">
        <v>0.520160572</v>
      </c>
      <c r="AK5946" t="n">
        <v>0.1630895067538642</v>
      </c>
      <c r="AL5946" t="n">
        <v>0</v>
      </c>
    </row>
    <row r="5947">
      <c r="A5947" t="inlineStr">
        <is>
          <t>2025-09-05 17:00</t>
        </is>
      </c>
      <c r="B5947" t="n">
        <v>81495.10844826484</v>
      </c>
      <c r="C5947" t="n">
        <v>78560.37045975872</v>
      </c>
      <c r="D5947" t="n">
        <v>2626.556999821076</v>
      </c>
      <c r="E5947" t="n">
        <v>308.1809886850552</v>
      </c>
      <c r="F5947" t="n">
        <v>0.1186206164534752</v>
      </c>
      <c r="G5947" t="n">
        <v>0.1510691121005172</v>
      </c>
      <c r="H5947" t="n">
        <v>0.1494240133386216</v>
      </c>
      <c r="I5947" t="n">
        <v>0.1808034579251941</v>
      </c>
      <c r="J5947" t="n">
        <v>248</v>
      </c>
      <c r="K5947" t="n">
        <v>17</v>
      </c>
      <c r="L5947">
        <f>VLOOKUP(J5947,Clustering!$D$3:$E$367,2,FALSE)</f>
        <v/>
      </c>
      <c r="M5947" t="n">
        <v>0.352390841</v>
      </c>
      <c r="N5947" t="n">
        <v>0.34088911</v>
      </c>
      <c r="O5947" t="n">
        <v>0.34088911</v>
      </c>
      <c r="P5947" t="n">
        <v>0.878121317</v>
      </c>
      <c r="Q5947" t="n">
        <v>0.312178881</v>
      </c>
      <c r="R5947" t="n">
        <v>0.1494240133386216</v>
      </c>
      <c r="S5947" t="n">
        <v>0.1186206164534752</v>
      </c>
      <c r="T5947" t="n">
        <v>0.47483754</v>
      </c>
      <c r="U5947" t="n">
        <v>0.666411007</v>
      </c>
      <c r="V5947" t="n">
        <v>0.850080767</v>
      </c>
      <c r="W5947" t="n">
        <v>0.012810954</v>
      </c>
      <c r="X5947" t="n">
        <v>0.001381762</v>
      </c>
      <c r="Y5947" t="n">
        <v>0.1808034579251941</v>
      </c>
      <c r="Z5947" t="n">
        <v>0.558414332</v>
      </c>
      <c r="AA5947" t="n">
        <v>0.666411007</v>
      </c>
      <c r="AB5947" t="n">
        <v>0</v>
      </c>
      <c r="AC5947" t="n">
        <v>0</v>
      </c>
      <c r="AD5947" t="n">
        <v>0.85</v>
      </c>
      <c r="AE5947" t="n">
        <v>0.85</v>
      </c>
      <c r="AF5947" t="n">
        <v>0.85</v>
      </c>
      <c r="AG5947" t="n">
        <v>0.85</v>
      </c>
      <c r="AH5947" t="n">
        <v>0.878121317</v>
      </c>
      <c r="AI5947" t="n">
        <v>0.012810954</v>
      </c>
      <c r="AJ5947" t="n">
        <v>0.5629983</v>
      </c>
      <c r="AK5947" t="n">
        <v>0.0830344315174326</v>
      </c>
      <c r="AL5947" t="n">
        <v>0.108001752</v>
      </c>
    </row>
    <row r="5948">
      <c r="A5948" t="inlineStr">
        <is>
          <t>2025-09-05 18:00</t>
        </is>
      </c>
      <c r="B5948" t="n">
        <v>85267.8528182139</v>
      </c>
      <c r="C5948" t="n">
        <v>84444.87273406386</v>
      </c>
      <c r="D5948" t="n">
        <v>507.6709200459239</v>
      </c>
      <c r="E5948" t="n">
        <v>315.3091641041137</v>
      </c>
      <c r="F5948" t="n">
        <v>0.0229274436060031</v>
      </c>
      <c r="G5948" t="n">
        <v>0.1545633157373106</v>
      </c>
      <c r="H5948" t="n">
        <v>0.1527588326736862</v>
      </c>
      <c r="I5948" t="n">
        <v>0.1871784539231492</v>
      </c>
      <c r="J5948" t="n">
        <v>248</v>
      </c>
      <c r="K5948" t="n">
        <v>18</v>
      </c>
      <c r="L5948">
        <f>VLOOKUP(J5948,Clustering!$D$3:$E$367,2,FALSE)</f>
        <v/>
      </c>
      <c r="M5948" t="n">
        <v>0.369076461</v>
      </c>
      <c r="N5948" t="n">
        <v>0.356472275</v>
      </c>
      <c r="O5948" t="n">
        <v>0.356472275</v>
      </c>
      <c r="P5948" t="n">
        <v>0.879504874</v>
      </c>
      <c r="Q5948" t="n">
        <v>0.33256776</v>
      </c>
      <c r="R5948" t="n">
        <v>0.1527588326736862</v>
      </c>
      <c r="S5948" t="n">
        <v>0.0229274436060031</v>
      </c>
      <c r="T5948" t="n">
        <v>0.150483603</v>
      </c>
      <c r="U5948" t="n">
        <v>0.666411007</v>
      </c>
      <c r="V5948" t="n">
        <v>0.850080767</v>
      </c>
      <c r="W5948" t="n">
        <v>0.011554293</v>
      </c>
      <c r="X5948" t="n">
        <v>0.005485162</v>
      </c>
      <c r="Y5948" t="n">
        <v>0.1871784539231492</v>
      </c>
      <c r="Z5948" t="n">
        <v>0.572331511</v>
      </c>
      <c r="AA5948" t="n">
        <v>0.666411007</v>
      </c>
      <c r="AB5948" t="n">
        <v>0</v>
      </c>
      <c r="AC5948" t="n">
        <v>0</v>
      </c>
      <c r="AD5948" t="n">
        <v>0.85</v>
      </c>
      <c r="AE5948" t="n">
        <v>0.85</v>
      </c>
      <c r="AF5948" t="n">
        <v>0.85</v>
      </c>
      <c r="AG5948" t="n">
        <v>0.85</v>
      </c>
      <c r="AH5948" t="n">
        <v>0.879504874</v>
      </c>
      <c r="AI5948" t="n">
        <v>0.011554293</v>
      </c>
      <c r="AJ5948" t="n">
        <v>0.600362336</v>
      </c>
      <c r="AK5948" t="n">
        <v>0.0160492105242021</v>
      </c>
      <c r="AL5948" t="n">
        <v>0.318959985</v>
      </c>
    </row>
    <row r="5949">
      <c r="A5949" t="inlineStr">
        <is>
          <t>2025-09-05 19:00</t>
        </is>
      </c>
      <c r="B5949" t="n">
        <v>82721.56496294682</v>
      </c>
      <c r="C5949" t="n">
        <v>82391.83009361305</v>
      </c>
      <c r="D5949" t="n">
        <v>0</v>
      </c>
      <c r="E5949" t="n">
        <v>329.7348693337718</v>
      </c>
      <c r="F5949" t="n">
        <v>0</v>
      </c>
      <c r="G5949" t="n">
        <v>0.161634739869496</v>
      </c>
      <c r="H5949" t="n">
        <v>0.1598302568058716</v>
      </c>
      <c r="I5949" t="n">
        <v>0.1942498780553345</v>
      </c>
      <c r="J5949" t="n">
        <v>248</v>
      </c>
      <c r="K5949" t="n">
        <v>19</v>
      </c>
      <c r="L5949">
        <f>VLOOKUP(J5949,Clustering!$D$3:$E$367,2,FALSE)</f>
        <v/>
      </c>
      <c r="M5949" t="n">
        <v>0.390830546</v>
      </c>
      <c r="N5949" t="n">
        <v>0.359799128</v>
      </c>
      <c r="O5949" t="n">
        <v>0.359799128</v>
      </c>
      <c r="P5949" t="n">
        <v>0.879901629</v>
      </c>
      <c r="Q5949" t="n">
        <v>0.351705018</v>
      </c>
      <c r="R5949" t="n">
        <v>0.1598302568058716</v>
      </c>
      <c r="S5949" t="n">
        <v>0</v>
      </c>
      <c r="T5949" t="n">
        <v>0</v>
      </c>
      <c r="U5949" t="n">
        <v>0.666411007</v>
      </c>
      <c r="V5949" t="n">
        <v>0.850080767</v>
      </c>
      <c r="W5949" t="n">
        <v>0.011624108</v>
      </c>
      <c r="X5949" t="n">
        <v>0.005485162</v>
      </c>
      <c r="Y5949" t="n">
        <v>0.1942498780553345</v>
      </c>
      <c r="Z5949" t="n">
        <v>0.561272407</v>
      </c>
      <c r="AA5949" t="n">
        <v>0.666411007</v>
      </c>
      <c r="AB5949" t="n">
        <v>0</v>
      </c>
      <c r="AC5949" t="n">
        <v>0</v>
      </c>
      <c r="AD5949" t="n">
        <v>0.85</v>
      </c>
      <c r="AE5949" t="n">
        <v>0.85</v>
      </c>
      <c r="AF5949" t="n">
        <v>0.85</v>
      </c>
      <c r="AG5949" t="n">
        <v>0.85</v>
      </c>
      <c r="AH5949" t="n">
        <v>0.879901629</v>
      </c>
      <c r="AI5949" t="n">
        <v>0.011624108</v>
      </c>
      <c r="AJ5949" t="n">
        <v>0.603304795</v>
      </c>
      <c r="AK5949" t="n">
        <v>0</v>
      </c>
      <c r="AL5949" t="n">
        <v>0.169455622</v>
      </c>
    </row>
    <row r="5950">
      <c r="A5950" t="inlineStr">
        <is>
          <t>2025-09-05 20:00</t>
        </is>
      </c>
      <c r="B5950" t="n">
        <v>80014.81349870354</v>
      </c>
      <c r="C5950" t="n">
        <v>79686.02783205836</v>
      </c>
      <c r="D5950" t="n">
        <v>0</v>
      </c>
      <c r="E5950" t="n">
        <v>328.7856666451906</v>
      </c>
      <c r="F5950" t="n">
        <v>0</v>
      </c>
      <c r="G5950" t="n">
        <v>0.1611694444339169</v>
      </c>
      <c r="H5950" t="n">
        <v>0.1591673107934793</v>
      </c>
      <c r="I5950" t="n">
        <v>0.1973570189619008</v>
      </c>
      <c r="J5950" t="n">
        <v>248</v>
      </c>
      <c r="K5950" t="n">
        <v>20</v>
      </c>
      <c r="L5950">
        <f>VLOOKUP(J5950,Clustering!$D$3:$E$367,2,FALSE)</f>
        <v/>
      </c>
      <c r="M5950" t="n">
        <v>0.383924762</v>
      </c>
      <c r="N5950" t="n">
        <v>0.352555777</v>
      </c>
      <c r="O5950" t="n">
        <v>0.352555777</v>
      </c>
      <c r="P5950" t="n">
        <v>0.880145786</v>
      </c>
      <c r="Q5950" t="n">
        <v>0.353319607</v>
      </c>
      <c r="R5950" t="n">
        <v>0.1591673107934793</v>
      </c>
      <c r="S5950" t="n">
        <v>0</v>
      </c>
      <c r="T5950" t="n">
        <v>0</v>
      </c>
      <c r="U5950" t="n">
        <v>0.665393586</v>
      </c>
      <c r="V5950" t="n">
        <v>0.850080767</v>
      </c>
      <c r="W5950" t="n">
        <v>0.011728829</v>
      </c>
      <c r="X5950" t="n">
        <v>0.007921569</v>
      </c>
      <c r="Y5950" t="n">
        <v>0.1973570189619008</v>
      </c>
      <c r="Z5950" t="n">
        <v>0.55127099</v>
      </c>
      <c r="AA5950" t="n">
        <v>0.665393586</v>
      </c>
      <c r="AB5950" t="n">
        <v>0</v>
      </c>
      <c r="AC5950" t="n">
        <v>0</v>
      </c>
      <c r="AD5950" t="n">
        <v>0.85</v>
      </c>
      <c r="AE5950" t="n">
        <v>0.85</v>
      </c>
      <c r="AF5950" t="n">
        <v>0.85</v>
      </c>
      <c r="AG5950" t="n">
        <v>0.85</v>
      </c>
      <c r="AH5950" t="n">
        <v>0.880145786</v>
      </c>
      <c r="AI5950" t="n">
        <v>0.011728829</v>
      </c>
      <c r="AJ5950" t="n">
        <v>0.586519791</v>
      </c>
      <c r="AK5950" t="n">
        <v>0</v>
      </c>
      <c r="AL5950" t="n">
        <v>0.163168005</v>
      </c>
    </row>
    <row r="5951">
      <c r="A5951" t="inlineStr">
        <is>
          <t>2025-09-05 21:00</t>
        </is>
      </c>
      <c r="B5951" t="n">
        <v>76855.00639058875</v>
      </c>
      <c r="C5951" t="n">
        <v>76526.94518239574</v>
      </c>
      <c r="D5951" t="n">
        <v>0</v>
      </c>
      <c r="E5951" t="n">
        <v>328.0612081930212</v>
      </c>
      <c r="F5951" t="n">
        <v>0</v>
      </c>
      <c r="G5951" t="n">
        <v>0.160814317741677</v>
      </c>
      <c r="H5951" t="n">
        <v>0.1590266858817597</v>
      </c>
      <c r="I5951" t="n">
        <v>0.1931248787615778</v>
      </c>
      <c r="J5951" t="n">
        <v>248</v>
      </c>
      <c r="K5951" t="n">
        <v>21</v>
      </c>
      <c r="L5951">
        <f>VLOOKUP(J5951,Clustering!$D$3:$E$367,2,FALSE)</f>
        <v/>
      </c>
      <c r="M5951" t="n">
        <v>0.368414105</v>
      </c>
      <c r="N5951" t="n">
        <v>0.346781605</v>
      </c>
      <c r="O5951" t="n">
        <v>0.346781605</v>
      </c>
      <c r="P5951" t="n">
        <v>0.8802169990000001</v>
      </c>
      <c r="Q5951" t="n">
        <v>0.342931167</v>
      </c>
      <c r="R5951" t="n">
        <v>0.1590266858817597</v>
      </c>
      <c r="S5951" t="n">
        <v>0</v>
      </c>
      <c r="T5951" t="n">
        <v>0</v>
      </c>
      <c r="U5951" t="n">
        <v>0.662059574</v>
      </c>
      <c r="V5951" t="n">
        <v>0.850080767</v>
      </c>
      <c r="W5951" t="n">
        <v>0.011763737</v>
      </c>
      <c r="X5951" t="n">
        <v>0.00669813</v>
      </c>
      <c r="Y5951" t="n">
        <v>0.1931248787615778</v>
      </c>
      <c r="Z5951" t="n">
        <v>0.525366069</v>
      </c>
      <c r="AA5951" t="n">
        <v>0.662059574</v>
      </c>
      <c r="AB5951" t="n">
        <v>0</v>
      </c>
      <c r="AC5951" t="n">
        <v>0</v>
      </c>
      <c r="AD5951" t="n">
        <v>0.85</v>
      </c>
      <c r="AE5951" t="n">
        <v>0.85</v>
      </c>
      <c r="AF5951" t="n">
        <v>0.85</v>
      </c>
      <c r="AG5951" t="n">
        <v>0.85</v>
      </c>
      <c r="AH5951" t="n">
        <v>0.8802169990000001</v>
      </c>
      <c r="AI5951" t="n">
        <v>0.011763737</v>
      </c>
      <c r="AJ5951" t="n">
        <v>0.568561298</v>
      </c>
      <c r="AK5951" t="n">
        <v>0</v>
      </c>
      <c r="AL5951" t="n">
        <v>0.143390197</v>
      </c>
    </row>
    <row r="5952">
      <c r="A5952" t="inlineStr">
        <is>
          <t>2025-09-05 22:00</t>
        </is>
      </c>
      <c r="B5952" t="n">
        <v>72494.35286531741</v>
      </c>
      <c r="C5952" t="n">
        <v>72168.90813457381</v>
      </c>
      <c r="D5952" t="n">
        <v>0</v>
      </c>
      <c r="E5952" t="n">
        <v>325.4447307436086</v>
      </c>
      <c r="F5952" t="n">
        <v>0</v>
      </c>
      <c r="G5952" t="n">
        <v>0.1595317307566708</v>
      </c>
      <c r="H5952" t="n">
        <v>0.1580021329535169</v>
      </c>
      <c r="I5952" t="n">
        <v>0.1871784539231492</v>
      </c>
      <c r="J5952" t="n">
        <v>248</v>
      </c>
      <c r="K5952" t="n">
        <v>22</v>
      </c>
      <c r="L5952">
        <f>VLOOKUP(J5952,Clustering!$D$3:$E$367,2,FALSE)</f>
        <v/>
      </c>
      <c r="M5952" t="n">
        <v>0.354567978</v>
      </c>
      <c r="N5952" t="n">
        <v>0.336128574</v>
      </c>
      <c r="O5952" t="n">
        <v>0.336128574</v>
      </c>
      <c r="P5952" t="n">
        <v>0.879281063</v>
      </c>
      <c r="Q5952" t="n">
        <v>0.320076599</v>
      </c>
      <c r="R5952" t="n">
        <v>0.1580021329535169</v>
      </c>
      <c r="S5952" t="n">
        <v>0</v>
      </c>
      <c r="T5952" t="n">
        <v>0</v>
      </c>
      <c r="U5952" t="n">
        <v>0.662059574</v>
      </c>
      <c r="V5952" t="n">
        <v>0.850080767</v>
      </c>
      <c r="W5952" t="n">
        <v>0.011868458</v>
      </c>
      <c r="X5952" t="n">
        <v>0.001381762</v>
      </c>
      <c r="Y5952" t="n">
        <v>0.1871784539231492</v>
      </c>
      <c r="Z5952" t="n">
        <v>0.464342809</v>
      </c>
      <c r="AA5952" t="n">
        <v>0.662059574</v>
      </c>
      <c r="AB5952" t="n">
        <v>0</v>
      </c>
      <c r="AC5952" t="n">
        <v>0</v>
      </c>
      <c r="AD5952" t="n">
        <v>0.85</v>
      </c>
      <c r="AE5952" t="n">
        <v>0.85</v>
      </c>
      <c r="AF5952" t="n">
        <v>0.85</v>
      </c>
      <c r="AG5952" t="n">
        <v>0.85</v>
      </c>
      <c r="AH5952" t="n">
        <v>0.879281063</v>
      </c>
      <c r="AI5952" t="n">
        <v>0.011868458</v>
      </c>
      <c r="AJ5952" t="n">
        <v>0.5464155550000001</v>
      </c>
      <c r="AK5952" t="n">
        <v>0</v>
      </c>
      <c r="AL5952" t="n">
        <v>0.126743188</v>
      </c>
    </row>
    <row r="5953">
      <c r="A5953" t="inlineStr">
        <is>
          <t>2025-09-05 23:00</t>
        </is>
      </c>
      <c r="B5953" t="n">
        <v>67940.78724168366</v>
      </c>
      <c r="C5953" t="n">
        <v>67621.97795716272</v>
      </c>
      <c r="D5953" t="n">
        <v>0</v>
      </c>
      <c r="E5953" t="n">
        <v>318.8092845209427</v>
      </c>
      <c r="F5953" t="n">
        <v>0</v>
      </c>
      <c r="G5953" t="n">
        <v>0.1562790610396777</v>
      </c>
      <c r="H5953" t="n">
        <v>0.1546673136184522</v>
      </c>
      <c r="I5953" t="n">
        <v>0.1854105978901028</v>
      </c>
      <c r="J5953" t="n">
        <v>248</v>
      </c>
      <c r="K5953" t="n">
        <v>23</v>
      </c>
      <c r="L5953">
        <f>VLOOKUP(J5953,Clustering!$D$3:$E$367,2,FALSE)</f>
        <v/>
      </c>
      <c r="M5953" t="n">
        <v>0.338170339</v>
      </c>
      <c r="N5953" t="n">
        <v>0.32402214</v>
      </c>
      <c r="O5953" t="n">
        <v>0.32402214</v>
      </c>
      <c r="P5953" t="n">
        <v>0.876727586</v>
      </c>
      <c r="Q5953" t="n">
        <v>0.303329933</v>
      </c>
      <c r="R5953" t="n">
        <v>0.1546673136184522</v>
      </c>
      <c r="S5953" t="n">
        <v>0</v>
      </c>
      <c r="T5953" t="n">
        <v>0</v>
      </c>
      <c r="U5953" t="n">
        <v>0.660439526</v>
      </c>
      <c r="V5953" t="n">
        <v>0.850080767</v>
      </c>
      <c r="W5953" t="n">
        <v>0.011659015</v>
      </c>
      <c r="X5953" t="n">
        <v>0.001381762</v>
      </c>
      <c r="Y5953" t="n">
        <v>0.1854105978901028</v>
      </c>
      <c r="Z5953" t="n">
        <v>0.41028222</v>
      </c>
      <c r="AA5953" t="n">
        <v>0.660439526</v>
      </c>
      <c r="AB5953" t="n">
        <v>0</v>
      </c>
      <c r="AC5953" t="n">
        <v>0</v>
      </c>
      <c r="AD5953" t="n">
        <v>0.85</v>
      </c>
      <c r="AE5953" t="n">
        <v>0.85</v>
      </c>
      <c r="AF5953" t="n">
        <v>0.85</v>
      </c>
      <c r="AG5953" t="n">
        <v>0.85</v>
      </c>
      <c r="AH5953" t="n">
        <v>0.876727586</v>
      </c>
      <c r="AI5953" t="n">
        <v>0.011659015</v>
      </c>
      <c r="AJ5953" t="n">
        <v>0.518559268</v>
      </c>
      <c r="AK5953" t="n">
        <v>0</v>
      </c>
      <c r="AL5953" t="n">
        <v>0.039796281</v>
      </c>
    </row>
    <row r="5954">
      <c r="A5954" t="inlineStr">
        <is>
          <t>2025-09-06 00:00</t>
        </is>
      </c>
      <c r="B5954" t="n">
        <v>44120.99168403564</v>
      </c>
      <c r="C5954" t="n">
        <v>43799.7658110848</v>
      </c>
      <c r="D5954" t="n">
        <v>0</v>
      </c>
      <c r="E5954" t="n">
        <v>321.2258729508401</v>
      </c>
      <c r="F5954" t="n">
        <v>0</v>
      </c>
      <c r="G5954" t="n">
        <v>0.1574636632111961</v>
      </c>
      <c r="H5954" t="n">
        <v>0.1557722236391062</v>
      </c>
      <c r="I5954" t="n">
        <v>0.1880355962422019</v>
      </c>
      <c r="J5954" t="n">
        <v>249</v>
      </c>
      <c r="K5954" t="n">
        <v>0</v>
      </c>
      <c r="L5954">
        <f>VLOOKUP(J5954,Clustering!$D$3:$E$367,2,FALSE)</f>
        <v/>
      </c>
      <c r="M5954" t="n">
        <v>0.278765617</v>
      </c>
      <c r="N5954" t="n">
        <v>0.328068793</v>
      </c>
      <c r="O5954" t="n">
        <v>0.328068793</v>
      </c>
      <c r="P5954" t="n">
        <v>0.868060008</v>
      </c>
      <c r="Q5954" t="n">
        <v>0.415262246</v>
      </c>
      <c r="R5954" t="n">
        <v>0.1557722236391062</v>
      </c>
      <c r="S5954" t="n">
        <v>0</v>
      </c>
      <c r="T5954" t="n">
        <v>0</v>
      </c>
      <c r="U5954" t="n">
        <v>0.645624305</v>
      </c>
      <c r="V5954" t="n">
        <v>0.850080767</v>
      </c>
      <c r="W5954" t="n">
        <v>0.013299655</v>
      </c>
      <c r="X5954" t="n">
        <v>0.000799989</v>
      </c>
      <c r="Y5954" t="n">
        <v>0.1880355962422019</v>
      </c>
      <c r="Z5954" t="n">
        <v>0.228916697</v>
      </c>
      <c r="AA5954" t="n">
        <v>0.645624305</v>
      </c>
      <c r="AB5954" t="n">
        <v>0</v>
      </c>
      <c r="AC5954" t="n">
        <v>0</v>
      </c>
      <c r="AD5954" t="n">
        <v>0.85</v>
      </c>
      <c r="AE5954" t="n">
        <v>0.85</v>
      </c>
      <c r="AF5954" t="n">
        <v>0.85</v>
      </c>
      <c r="AG5954" t="n">
        <v>0.85</v>
      </c>
      <c r="AH5954" t="n">
        <v>0.868060008</v>
      </c>
      <c r="AI5954" t="n">
        <v>0.013299655</v>
      </c>
      <c r="AJ5954" t="n">
        <v>0.364607899</v>
      </c>
      <c r="AK5954" t="n">
        <v>0</v>
      </c>
      <c r="AL5954" t="n">
        <v>0.048952353</v>
      </c>
    </row>
    <row r="5955">
      <c r="A5955" t="inlineStr">
        <is>
          <t>2025-09-06 01:00</t>
        </is>
      </c>
      <c r="B5955" t="n">
        <v>43278.55456220853</v>
      </c>
      <c r="C5955" t="n">
        <v>42943.01469084255</v>
      </c>
      <c r="D5955" t="n">
        <v>0</v>
      </c>
      <c r="E5955" t="n">
        <v>335.5398713659819</v>
      </c>
      <c r="F5955" t="n">
        <v>0</v>
      </c>
      <c r="G5955" t="n">
        <v>0.1644803291009715</v>
      </c>
      <c r="H5955" t="n">
        <v>0.1632052546871419</v>
      </c>
      <c r="I5955" t="n">
        <v>0.1875266679902643</v>
      </c>
      <c r="J5955" t="n">
        <v>249</v>
      </c>
      <c r="K5955" t="n">
        <v>1</v>
      </c>
      <c r="L5955">
        <f>VLOOKUP(J5955,Clustering!$D$3:$E$367,2,FALSE)</f>
        <v/>
      </c>
      <c r="M5955" t="n">
        <v>0.271255072</v>
      </c>
      <c r="N5955" t="n">
        <v>0.317362516</v>
      </c>
      <c r="O5955" t="n">
        <v>0.317362516</v>
      </c>
      <c r="P5955" t="n">
        <v>0.877256594</v>
      </c>
      <c r="Q5955" t="n">
        <v>0.38000413</v>
      </c>
      <c r="R5955" t="n">
        <v>0.1632052546871419</v>
      </c>
      <c r="S5955" t="n">
        <v>0</v>
      </c>
      <c r="T5955" t="n">
        <v>0</v>
      </c>
      <c r="U5955" t="n">
        <v>0.645624305</v>
      </c>
      <c r="V5955" t="n">
        <v>0.850080767</v>
      </c>
      <c r="W5955" t="n">
        <v>0.01235716</v>
      </c>
      <c r="X5955" t="n">
        <v>0.000799989</v>
      </c>
      <c r="Y5955" t="n">
        <v>0.1875266679902643</v>
      </c>
      <c r="Z5955" t="n">
        <v>0.224804989</v>
      </c>
      <c r="AA5955" t="n">
        <v>0.645624305</v>
      </c>
      <c r="AB5955" t="n">
        <v>0</v>
      </c>
      <c r="AC5955" t="n">
        <v>0</v>
      </c>
      <c r="AD5955" t="n">
        <v>0.85</v>
      </c>
      <c r="AE5955" t="n">
        <v>0.85</v>
      </c>
      <c r="AF5955" t="n">
        <v>0.85</v>
      </c>
      <c r="AG5955" t="n">
        <v>0.85</v>
      </c>
      <c r="AH5955" t="n">
        <v>0.877256594</v>
      </c>
      <c r="AI5955" t="n">
        <v>0.01235716</v>
      </c>
      <c r="AJ5955" t="n">
        <v>0.360193152</v>
      </c>
      <c r="AK5955" t="n">
        <v>0</v>
      </c>
      <c r="AL5955" t="n">
        <v>0</v>
      </c>
    </row>
    <row r="5956">
      <c r="A5956" t="inlineStr">
        <is>
          <t>2025-09-06 02:00</t>
        </is>
      </c>
      <c r="B5956" t="n">
        <v>42801.55447135097</v>
      </c>
      <c r="C5956" t="n">
        <v>42445.12814551692</v>
      </c>
      <c r="D5956" t="n">
        <v>0</v>
      </c>
      <c r="E5956" t="n">
        <v>356.4263258340472</v>
      </c>
      <c r="F5956" t="n">
        <v>0</v>
      </c>
      <c r="G5956" t="n">
        <v>0.1747187871735525</v>
      </c>
      <c r="H5956" t="n">
        <v>0.1746963189019431</v>
      </c>
      <c r="I5956" t="n">
        <v>0.1751248900614695</v>
      </c>
      <c r="J5956" t="n">
        <v>249</v>
      </c>
      <c r="K5956" t="n">
        <v>2</v>
      </c>
      <c r="L5956">
        <f>VLOOKUP(J5956,Clustering!$D$3:$E$367,2,FALSE)</f>
        <v/>
      </c>
      <c r="M5956" t="n">
        <v>0.261095102</v>
      </c>
      <c r="N5956" t="n">
        <v>0.305609079</v>
      </c>
      <c r="O5956" t="n">
        <v>0.305609079</v>
      </c>
      <c r="P5956" t="n">
        <v>0.876442736</v>
      </c>
      <c r="Q5956" t="n">
        <v>0.345522019</v>
      </c>
      <c r="R5956" t="n">
        <v>0.1746963189019431</v>
      </c>
      <c r="S5956" t="n">
        <v>0</v>
      </c>
      <c r="T5956" t="n">
        <v>0</v>
      </c>
      <c r="U5956" t="n">
        <v>0.645624305</v>
      </c>
      <c r="V5956" t="n">
        <v>0.850080767</v>
      </c>
      <c r="W5956" t="n">
        <v>0.012461881</v>
      </c>
      <c r="X5956" t="n">
        <v>0.000799989</v>
      </c>
      <c r="Y5956" t="n">
        <v>0.1751248900614695</v>
      </c>
      <c r="Z5956" t="n">
        <v>0.219593981</v>
      </c>
      <c r="AA5956" t="n">
        <v>0.645624305</v>
      </c>
      <c r="AB5956" t="n">
        <v>0</v>
      </c>
      <c r="AC5956" t="n">
        <v>0</v>
      </c>
      <c r="AD5956" t="n">
        <v>0.85</v>
      </c>
      <c r="AE5956" t="n">
        <v>0.85</v>
      </c>
      <c r="AF5956" t="n">
        <v>0.85</v>
      </c>
      <c r="AG5956" t="n">
        <v>0.85</v>
      </c>
      <c r="AH5956" t="n">
        <v>0.876442736</v>
      </c>
      <c r="AI5956" t="n">
        <v>0.012461881</v>
      </c>
      <c r="AJ5956" t="n">
        <v>0.355068911</v>
      </c>
      <c r="AK5956" t="n">
        <v>0</v>
      </c>
      <c r="AL5956" t="n">
        <v>0.007696911</v>
      </c>
    </row>
    <row r="5957">
      <c r="A5957" t="inlineStr">
        <is>
          <t>2025-09-06 03:00</t>
        </is>
      </c>
      <c r="B5957" t="n">
        <v>42492.24936425325</v>
      </c>
      <c r="C5957" t="n">
        <v>42121.99153265992</v>
      </c>
      <c r="D5957" t="n">
        <v>0</v>
      </c>
      <c r="E5957" t="n">
        <v>370.2578315933343</v>
      </c>
      <c r="F5957" t="n">
        <v>0</v>
      </c>
      <c r="G5957" t="n">
        <v>0.181498937055556</v>
      </c>
      <c r="H5957" t="n">
        <v>0.1832342599706329</v>
      </c>
      <c r="I5957" t="n">
        <v>0.1501338343215872</v>
      </c>
      <c r="J5957" t="n">
        <v>249</v>
      </c>
      <c r="K5957" t="n">
        <v>3</v>
      </c>
      <c r="L5957">
        <f>VLOOKUP(J5957,Clustering!$D$3:$E$367,2,FALSE)</f>
        <v/>
      </c>
      <c r="M5957" t="n">
        <v>0.253480884</v>
      </c>
      <c r="N5957" t="n">
        <v>0.298081752</v>
      </c>
      <c r="O5957" t="n">
        <v>0.298081752</v>
      </c>
      <c r="P5957" t="n">
        <v>0.875913729</v>
      </c>
      <c r="Q5957" t="n">
        <v>0.334219897</v>
      </c>
      <c r="R5957" t="n">
        <v>0.1832342599706329</v>
      </c>
      <c r="S5957" t="n">
        <v>0</v>
      </c>
      <c r="T5957" t="n">
        <v>0</v>
      </c>
      <c r="U5957" t="n">
        <v>0.645624305</v>
      </c>
      <c r="V5957" t="n">
        <v>0.850080767</v>
      </c>
      <c r="W5957" t="n">
        <v>0.013439284</v>
      </c>
      <c r="X5957" t="n">
        <v>0.000799989</v>
      </c>
      <c r="Y5957" t="n">
        <v>0.1501338343215872</v>
      </c>
      <c r="Z5957" t="n">
        <v>0.21761503</v>
      </c>
      <c r="AA5957" t="n">
        <v>0.645624305</v>
      </c>
      <c r="AB5957" t="n">
        <v>0</v>
      </c>
      <c r="AC5957" t="n">
        <v>0</v>
      </c>
      <c r="AD5957" t="n">
        <v>0.85</v>
      </c>
      <c r="AE5957" t="n">
        <v>0.85</v>
      </c>
      <c r="AF5957" t="n">
        <v>0.85</v>
      </c>
      <c r="AG5957" t="n">
        <v>0.85</v>
      </c>
      <c r="AH5957" t="n">
        <v>0.875913729</v>
      </c>
      <c r="AI5957" t="n">
        <v>0.013439284</v>
      </c>
      <c r="AJ5957" t="n">
        <v>0.354702869</v>
      </c>
      <c r="AK5957" t="n">
        <v>0</v>
      </c>
      <c r="AL5957" t="n">
        <v>0</v>
      </c>
    </row>
    <row r="5958">
      <c r="A5958" t="inlineStr">
        <is>
          <t>2025-09-06 04:00</t>
        </is>
      </c>
      <c r="B5958" t="n">
        <v>42637.46872549243</v>
      </c>
      <c r="C5958" t="n">
        <v>42258.47838389076</v>
      </c>
      <c r="D5958" t="n">
        <v>0</v>
      </c>
      <c r="E5958" t="n">
        <v>378.9903416016649</v>
      </c>
      <c r="F5958" t="n">
        <v>0</v>
      </c>
      <c r="G5958" t="n">
        <v>0.1857795792165023</v>
      </c>
      <c r="H5958" t="n">
        <v>0.1887387208007999</v>
      </c>
      <c r="I5958" t="n">
        <v>0.1322945598063013</v>
      </c>
      <c r="J5958" t="n">
        <v>249</v>
      </c>
      <c r="K5958" t="n">
        <v>4</v>
      </c>
      <c r="L5958">
        <f>VLOOKUP(J5958,Clustering!$D$3:$E$367,2,FALSE)</f>
        <v/>
      </c>
      <c r="M5958" t="n">
        <v>0.245169752</v>
      </c>
      <c r="N5958" t="n">
        <v>0.29515917</v>
      </c>
      <c r="O5958" t="n">
        <v>0.29515917</v>
      </c>
      <c r="P5958" t="n">
        <v>0.877063303</v>
      </c>
      <c r="Q5958" t="n">
        <v>0.327686444</v>
      </c>
      <c r="R5958" t="n">
        <v>0.1887387208007999</v>
      </c>
      <c r="S5958" t="n">
        <v>0</v>
      </c>
      <c r="T5958" t="n">
        <v>0</v>
      </c>
      <c r="U5958" t="n">
        <v>0.645624305</v>
      </c>
      <c r="V5958" t="n">
        <v>0.850080767</v>
      </c>
      <c r="W5958" t="n">
        <v>0.013578913</v>
      </c>
      <c r="X5958" t="n">
        <v>0.000799989</v>
      </c>
      <c r="Y5958" t="n">
        <v>0.1322945598063013</v>
      </c>
      <c r="Z5958" t="n">
        <v>0.22054158</v>
      </c>
      <c r="AA5958" t="n">
        <v>0.645624305</v>
      </c>
      <c r="AB5958" t="n">
        <v>0</v>
      </c>
      <c r="AC5958" t="n">
        <v>0</v>
      </c>
      <c r="AD5958" t="n">
        <v>0.85</v>
      </c>
      <c r="AE5958" t="n">
        <v>0.85</v>
      </c>
      <c r="AF5958" t="n">
        <v>0.85</v>
      </c>
      <c r="AG5958" t="n">
        <v>0.85</v>
      </c>
      <c r="AH5958" t="n">
        <v>0.877063303</v>
      </c>
      <c r="AI5958" t="n">
        <v>0.013578913</v>
      </c>
      <c r="AJ5958" t="n">
        <v>0.360684503</v>
      </c>
      <c r="AK5958" t="n">
        <v>0</v>
      </c>
      <c r="AL5958" t="n">
        <v>0</v>
      </c>
    </row>
    <row r="5959">
      <c r="A5959" t="inlineStr">
        <is>
          <t>2025-09-06 05:00</t>
        </is>
      </c>
      <c r="B5959" t="n">
        <v>44259.61328270493</v>
      </c>
      <c r="C5959" t="n">
        <v>43873.5877251746</v>
      </c>
      <c r="D5959" t="n">
        <v>0</v>
      </c>
      <c r="E5959" t="n">
        <v>386.0255575303307</v>
      </c>
      <c r="F5959" t="n">
        <v>0</v>
      </c>
      <c r="G5959" t="n">
        <v>0.1892282144756523</v>
      </c>
      <c r="H5959" t="n">
        <v>0.191732022493117</v>
      </c>
      <c r="I5959" t="n">
        <v>0.1439731239033954</v>
      </c>
      <c r="J5959" t="n">
        <v>249</v>
      </c>
      <c r="K5959" t="n">
        <v>5</v>
      </c>
      <c r="L5959">
        <f>VLOOKUP(J5959,Clustering!$D$3:$E$367,2,FALSE)</f>
        <v/>
      </c>
      <c r="M5959" t="n">
        <v>0.243194202</v>
      </c>
      <c r="N5959" t="n">
        <v>0.295417509</v>
      </c>
      <c r="O5959" t="n">
        <v>0.295417509</v>
      </c>
      <c r="P5959" t="n">
        <v>0.879250544</v>
      </c>
      <c r="Q5959" t="n">
        <v>0.323243196</v>
      </c>
      <c r="R5959" t="n">
        <v>0.191732022493117</v>
      </c>
      <c r="S5959" t="n">
        <v>0</v>
      </c>
      <c r="T5959" t="n">
        <v>0</v>
      </c>
      <c r="U5959" t="n">
        <v>0.645624305</v>
      </c>
      <c r="V5959" t="n">
        <v>0.850080767</v>
      </c>
      <c r="W5959" t="n">
        <v>0.013718542</v>
      </c>
      <c r="X5959" t="n">
        <v>0.000799989</v>
      </c>
      <c r="Y5959" t="n">
        <v>0.1439731239033954</v>
      </c>
      <c r="Z5959" t="n">
        <v>0.249028039</v>
      </c>
      <c r="AA5959" t="n">
        <v>0.645624305</v>
      </c>
      <c r="AB5959" t="n">
        <v>0</v>
      </c>
      <c r="AC5959" t="n">
        <v>0</v>
      </c>
      <c r="AD5959" t="n">
        <v>0.85</v>
      </c>
      <c r="AE5959" t="n">
        <v>0.85</v>
      </c>
      <c r="AF5959" t="n">
        <v>0.85</v>
      </c>
      <c r="AG5959" t="n">
        <v>0.85</v>
      </c>
      <c r="AH5959" t="n">
        <v>0.879250544</v>
      </c>
      <c r="AI5959" t="n">
        <v>0.013718542</v>
      </c>
      <c r="AJ5959" t="n">
        <v>0.388127095</v>
      </c>
      <c r="AK5959" t="n">
        <v>0</v>
      </c>
      <c r="AL5959" t="n">
        <v>0</v>
      </c>
    </row>
    <row r="5960">
      <c r="A5960" t="inlineStr">
        <is>
          <t>2025-09-06 06:00</t>
        </is>
      </c>
      <c r="B5960" t="n">
        <v>46232.73378876283</v>
      </c>
      <c r="C5960" t="n">
        <v>45214.32196583528</v>
      </c>
      <c r="D5960" t="n">
        <v>633.199908176446</v>
      </c>
      <c r="E5960" t="n">
        <v>385.211914751113</v>
      </c>
      <c r="F5960" t="n">
        <v>0.0285965861206478</v>
      </c>
      <c r="G5960" t="n">
        <v>0.1888293699760358</v>
      </c>
      <c r="H5960" t="n">
        <v>0.1902855948297154</v>
      </c>
      <c r="I5960" t="n">
        <v>0.1625088265529116</v>
      </c>
      <c r="J5960" t="n">
        <v>249</v>
      </c>
      <c r="K5960" t="n">
        <v>6</v>
      </c>
      <c r="L5960">
        <f>VLOOKUP(J5960,Clustering!$D$3:$E$367,2,FALSE)</f>
        <v/>
      </c>
      <c r="M5960" t="n">
        <v>0.254160519</v>
      </c>
      <c r="N5960" t="n">
        <v>0.298257265</v>
      </c>
      <c r="O5960" t="n">
        <v>0.298257265</v>
      </c>
      <c r="P5960" t="n">
        <v>0.88123432</v>
      </c>
      <c r="Q5960" t="n">
        <v>0.356110718</v>
      </c>
      <c r="R5960" t="n">
        <v>0.1902855948297154</v>
      </c>
      <c r="S5960" t="n">
        <v>0.0285965861206478</v>
      </c>
      <c r="T5960" t="n">
        <v>0</v>
      </c>
      <c r="U5960" t="n">
        <v>0.6501009599999999</v>
      </c>
      <c r="V5960" t="n">
        <v>0.850080767</v>
      </c>
      <c r="W5960" t="n">
        <v>0.013404377</v>
      </c>
      <c r="X5960" t="n">
        <v>0.00083936</v>
      </c>
      <c r="Y5960" t="n">
        <v>0.1625088265529116</v>
      </c>
      <c r="Z5960" t="n">
        <v>0.303165531</v>
      </c>
      <c r="AA5960" t="n">
        <v>0.6501009599999999</v>
      </c>
      <c r="AB5960" t="n">
        <v>0</v>
      </c>
      <c r="AC5960" t="n">
        <v>0</v>
      </c>
      <c r="AD5960" t="n">
        <v>0.85</v>
      </c>
      <c r="AE5960" t="n">
        <v>0.85</v>
      </c>
      <c r="AF5960" t="n">
        <v>0.85</v>
      </c>
      <c r="AG5960" t="n">
        <v>0.85</v>
      </c>
      <c r="AH5960" t="n">
        <v>0.88123432</v>
      </c>
      <c r="AI5960" t="n">
        <v>0.013404377</v>
      </c>
      <c r="AJ5960" t="n">
        <v>0.415102338</v>
      </c>
      <c r="AK5960" t="n">
        <v>0.0200176102844535</v>
      </c>
      <c r="AL5960" t="n">
        <v>0</v>
      </c>
    </row>
    <row r="5961">
      <c r="A5961" t="inlineStr">
        <is>
          <t>2025-09-06 07:00</t>
        </is>
      </c>
      <c r="B5961" t="n">
        <v>48696.80915416367</v>
      </c>
      <c r="C5961" t="n">
        <v>45160.78752736357</v>
      </c>
      <c r="D5961" t="n">
        <v>3162.949998289259</v>
      </c>
      <c r="E5961" t="n">
        <v>373.0716285108395</v>
      </c>
      <c r="F5961" t="n">
        <v>0.1428452071035004</v>
      </c>
      <c r="G5961" t="n">
        <v>0.1828782492700194</v>
      </c>
      <c r="H5961" t="n">
        <v>0.1836762239788945</v>
      </c>
      <c r="I5961" t="n">
        <v>0.1684552513913402</v>
      </c>
      <c r="J5961" t="n">
        <v>249</v>
      </c>
      <c r="K5961" t="n">
        <v>7</v>
      </c>
      <c r="L5961">
        <f>VLOOKUP(J5961,Clustering!$D$3:$E$367,2,FALSE)</f>
        <v/>
      </c>
      <c r="M5961" t="n">
        <v>0.263825162</v>
      </c>
      <c r="N5961" t="n">
        <v>0.306352543</v>
      </c>
      <c r="O5961" t="n">
        <v>0.306352543</v>
      </c>
      <c r="P5961" t="n">
        <v>0.882109217</v>
      </c>
      <c r="Q5961" t="n">
        <v>0.396963572</v>
      </c>
      <c r="R5961" t="n">
        <v>0.1836762239788945</v>
      </c>
      <c r="S5961" t="n">
        <v>0.1428452071035004</v>
      </c>
      <c r="T5961" t="n">
        <v>0</v>
      </c>
      <c r="U5961" t="n">
        <v>0.65669072</v>
      </c>
      <c r="V5961" t="n">
        <v>0.850080767</v>
      </c>
      <c r="W5961" t="n">
        <v>0.012671325</v>
      </c>
      <c r="X5961" t="n">
        <v>0.001088153</v>
      </c>
      <c r="Y5961" t="n">
        <v>0.1684552513913402</v>
      </c>
      <c r="Z5961" t="n">
        <v>0.289997108</v>
      </c>
      <c r="AA5961" t="n">
        <v>0.65669072</v>
      </c>
      <c r="AB5961" t="n">
        <v>0</v>
      </c>
      <c r="AC5961" t="n">
        <v>0</v>
      </c>
      <c r="AD5961" t="n">
        <v>0.85</v>
      </c>
      <c r="AE5961" t="n">
        <v>0.85</v>
      </c>
      <c r="AF5961" t="n">
        <v>0.85</v>
      </c>
      <c r="AG5961" t="n">
        <v>0.85</v>
      </c>
      <c r="AH5961" t="n">
        <v>0.882109217</v>
      </c>
      <c r="AI5961" t="n">
        <v>0.012671325</v>
      </c>
      <c r="AJ5961" t="n">
        <v>0.400541122</v>
      </c>
      <c r="AK5961" t="n">
        <v>0.09999164497245031</v>
      </c>
      <c r="AL5961" t="n">
        <v>0.009665585000000001</v>
      </c>
    </row>
    <row r="5962">
      <c r="A5962" t="inlineStr">
        <is>
          <t>2025-09-06 08:00</t>
        </is>
      </c>
      <c r="B5962" t="n">
        <v>51576.94697353053</v>
      </c>
      <c r="C5962" t="n">
        <v>44855.79877403464</v>
      </c>
      <c r="D5962" t="n">
        <v>6330.063827076701</v>
      </c>
      <c r="E5962" t="n">
        <v>391.0843724191904</v>
      </c>
      <c r="F5962" t="n">
        <v>0.2858784611979993</v>
      </c>
      <c r="G5962" t="n">
        <v>0.1917080256956815</v>
      </c>
      <c r="H5962" t="n">
        <v>0.193138271610313</v>
      </c>
      <c r="I5962" t="n">
        <v>0.1658570387367114</v>
      </c>
      <c r="J5962" t="n">
        <v>249</v>
      </c>
      <c r="K5962" t="n">
        <v>8</v>
      </c>
      <c r="L5962">
        <f>VLOOKUP(J5962,Clustering!$D$3:$E$367,2,FALSE)</f>
        <v/>
      </c>
      <c r="M5962" t="n">
        <v>0.264406884</v>
      </c>
      <c r="N5962" t="n">
        <v>0.302546481</v>
      </c>
      <c r="O5962" t="n">
        <v>0.302546481</v>
      </c>
      <c r="P5962" t="n">
        <v>0.884418536</v>
      </c>
      <c r="Q5962" t="n">
        <v>0.42632656</v>
      </c>
      <c r="R5962" t="n">
        <v>0.193138271610313</v>
      </c>
      <c r="S5962" t="n">
        <v>0.2858784611979993</v>
      </c>
      <c r="T5962" t="n">
        <v>0</v>
      </c>
      <c r="U5962" t="n">
        <v>0.65669072</v>
      </c>
      <c r="V5962" t="n">
        <v>0.850080767</v>
      </c>
      <c r="W5962" t="n">
        <v>0.012182623</v>
      </c>
      <c r="X5962" t="n">
        <v>0.001022814</v>
      </c>
      <c r="Y5962" t="n">
        <v>0.1658570387367114</v>
      </c>
      <c r="Z5962" t="n">
        <v>0.283721038</v>
      </c>
      <c r="AA5962" t="n">
        <v>0.65669072</v>
      </c>
      <c r="AB5962" t="n">
        <v>0</v>
      </c>
      <c r="AC5962" t="n">
        <v>0</v>
      </c>
      <c r="AD5962" t="n">
        <v>0.85</v>
      </c>
      <c r="AE5962" t="n">
        <v>0.85</v>
      </c>
      <c r="AF5962" t="n">
        <v>0.85</v>
      </c>
      <c r="AG5962" t="n">
        <v>0.85</v>
      </c>
      <c r="AH5962" t="n">
        <v>0.884418536</v>
      </c>
      <c r="AI5962" t="n">
        <v>0.012182623</v>
      </c>
      <c r="AJ5962" t="n">
        <v>0.392263339</v>
      </c>
      <c r="AK5962" t="n">
        <v>0.2001149228385995</v>
      </c>
      <c r="AL5962" t="n">
        <v>0.029612509</v>
      </c>
    </row>
    <row r="5963">
      <c r="A5963" t="inlineStr">
        <is>
          <t>2025-09-06 09:00</t>
        </is>
      </c>
      <c r="B5963" t="n">
        <v>54666.29476445247</v>
      </c>
      <c r="C5963" t="n">
        <v>44838.57299375122</v>
      </c>
      <c r="D5963" t="n">
        <v>9428.595365419904</v>
      </c>
      <c r="E5963" t="n">
        <v>399.1264052813404</v>
      </c>
      <c r="F5963" t="n">
        <v>0.42581440060607</v>
      </c>
      <c r="G5963" t="n">
        <v>0.1956501986673237</v>
      </c>
      <c r="H5963" t="n">
        <v>0.196834697861228</v>
      </c>
      <c r="I5963" t="n">
        <v>0.1742409620449464</v>
      </c>
      <c r="J5963" t="n">
        <v>249</v>
      </c>
      <c r="K5963" t="n">
        <v>9</v>
      </c>
      <c r="L5963">
        <f>VLOOKUP(J5963,Clustering!$D$3:$E$367,2,FALSE)</f>
        <v/>
      </c>
      <c r="M5963" t="n">
        <v>0.259108033</v>
      </c>
      <c r="N5963" t="n">
        <v>0.300949118</v>
      </c>
      <c r="O5963" t="n">
        <v>0.300949118</v>
      </c>
      <c r="P5963" t="n">
        <v>0.885415511</v>
      </c>
      <c r="Q5963" t="n">
        <v>0.451083589</v>
      </c>
      <c r="R5963" t="n">
        <v>0.196834697861228</v>
      </c>
      <c r="S5963" t="n">
        <v>0.42581440060607</v>
      </c>
      <c r="T5963" t="n">
        <v>0.380610549</v>
      </c>
      <c r="U5963" t="n">
        <v>0.656424625</v>
      </c>
      <c r="V5963" t="n">
        <v>0.850080767</v>
      </c>
      <c r="W5963" t="n">
        <v>0.011659015</v>
      </c>
      <c r="X5963" t="n">
        <v>0.000799989</v>
      </c>
      <c r="Y5963" t="n">
        <v>0.1742409620449464</v>
      </c>
      <c r="Z5963" t="n">
        <v>0.260725812</v>
      </c>
      <c r="AA5963" t="n">
        <v>0.656424625</v>
      </c>
      <c r="AB5963" t="n">
        <v>0</v>
      </c>
      <c r="AC5963" t="n">
        <v>0</v>
      </c>
      <c r="AD5963" t="n">
        <v>0.85</v>
      </c>
      <c r="AE5963" t="n">
        <v>0.85</v>
      </c>
      <c r="AF5963" t="n">
        <v>0.85</v>
      </c>
      <c r="AG5963" t="n">
        <v>0.85</v>
      </c>
      <c r="AH5963" t="n">
        <v>0.885415511</v>
      </c>
      <c r="AI5963" t="n">
        <v>0.011659015</v>
      </c>
      <c r="AJ5963" t="n">
        <v>0.375276429</v>
      </c>
      <c r="AK5963" t="n">
        <v>0.298070080424249</v>
      </c>
      <c r="AL5963" t="n">
        <v>0</v>
      </c>
    </row>
    <row r="5964">
      <c r="A5964" t="inlineStr">
        <is>
          <t>2025-09-06 10:00</t>
        </is>
      </c>
      <c r="B5964" t="n">
        <v>55871.15308541845</v>
      </c>
      <c r="C5964" t="n">
        <v>43287.37043312915</v>
      </c>
      <c r="D5964" t="n">
        <v>12145.60306988338</v>
      </c>
      <c r="E5964" t="n">
        <v>438.1795824059145</v>
      </c>
      <c r="F5964" t="n">
        <v>0.548519953477854</v>
      </c>
      <c r="G5964" t="n">
        <v>0.2147939129440757</v>
      </c>
      <c r="H5964" t="n">
        <v>0.2160802214937098</v>
      </c>
      <c r="I5964" t="n">
        <v>0.1915445226108242</v>
      </c>
      <c r="J5964" t="n">
        <v>249</v>
      </c>
      <c r="K5964" t="n">
        <v>10</v>
      </c>
      <c r="L5964">
        <f>VLOOKUP(J5964,Clustering!$D$3:$E$367,2,FALSE)</f>
        <v/>
      </c>
      <c r="M5964" t="n">
        <v>0.261463718</v>
      </c>
      <c r="N5964" t="n">
        <v>0.297210105</v>
      </c>
      <c r="O5964" t="n">
        <v>0.297210105</v>
      </c>
      <c r="P5964" t="n">
        <v>0.886412486</v>
      </c>
      <c r="Q5964" t="n">
        <v>0.446302404</v>
      </c>
      <c r="R5964" t="n">
        <v>0.2160802214937098</v>
      </c>
      <c r="S5964" t="n">
        <v>0.548519953477854</v>
      </c>
      <c r="T5964" t="n">
        <v>0.648707874</v>
      </c>
      <c r="U5964" t="n">
        <v>0.656878551</v>
      </c>
      <c r="V5964" t="n">
        <v>0.850080767</v>
      </c>
      <c r="W5964" t="n">
        <v>0.011484479</v>
      </c>
      <c r="X5964" t="n">
        <v>0.000799989</v>
      </c>
      <c r="Y5964" t="n">
        <v>0.1915445226108242</v>
      </c>
      <c r="Z5964" t="n">
        <v>0.274762824</v>
      </c>
      <c r="AA5964" t="n">
        <v>0.656878551</v>
      </c>
      <c r="AB5964" t="n">
        <v>0</v>
      </c>
      <c r="AC5964" t="n">
        <v>0</v>
      </c>
      <c r="AD5964" t="n">
        <v>0.85</v>
      </c>
      <c r="AE5964" t="n">
        <v>0.85</v>
      </c>
      <c r="AF5964" t="n">
        <v>0.85</v>
      </c>
      <c r="AG5964" t="n">
        <v>0.85</v>
      </c>
      <c r="AH5964" t="n">
        <v>0.886412486</v>
      </c>
      <c r="AI5964" t="n">
        <v>0.011484479</v>
      </c>
      <c r="AJ5964" t="n">
        <v>0.378251362</v>
      </c>
      <c r="AK5964" t="n">
        <v>0.3839639674344978</v>
      </c>
      <c r="AL5964" t="n">
        <v>0</v>
      </c>
    </row>
    <row r="5965">
      <c r="A5965" t="inlineStr">
        <is>
          <t>2025-09-06 11:00</t>
        </is>
      </c>
      <c r="B5965" t="n">
        <v>56462.40345888291</v>
      </c>
      <c r="C5965" t="n">
        <v>42090.13270923708</v>
      </c>
      <c r="D5965" t="n">
        <v>13919.53685378813</v>
      </c>
      <c r="E5965" t="n">
        <v>452.7338958576931</v>
      </c>
      <c r="F5965" t="n">
        <v>0.6286343842740489</v>
      </c>
      <c r="G5965" t="n">
        <v>0.2219283803223986</v>
      </c>
      <c r="H5965" t="n">
        <v>0.22347307399554</v>
      </c>
      <c r="I5965" t="n">
        <v>0.1940088067781009</v>
      </c>
      <c r="J5965" t="n">
        <v>249</v>
      </c>
      <c r="K5965" t="n">
        <v>11</v>
      </c>
      <c r="L5965">
        <f>VLOOKUP(J5965,Clustering!$D$3:$E$367,2,FALSE)</f>
        <v/>
      </c>
      <c r="M5965" t="n">
        <v>0.254730722</v>
      </c>
      <c r="N5965" t="n">
        <v>0.283105981</v>
      </c>
      <c r="O5965" t="n">
        <v>0.283105981</v>
      </c>
      <c r="P5965" t="n">
        <v>0.888091067</v>
      </c>
      <c r="Q5965" t="n">
        <v>0.412759007</v>
      </c>
      <c r="R5965" t="n">
        <v>0.22347307399554</v>
      </c>
      <c r="S5965" t="n">
        <v>0.6286343842740489</v>
      </c>
      <c r="T5965" t="n">
        <v>0.6914765</v>
      </c>
      <c r="U5965" t="n">
        <v>0.656878551</v>
      </c>
      <c r="V5965" t="n">
        <v>0.850080767</v>
      </c>
      <c r="W5965" t="n">
        <v>0.011379757</v>
      </c>
      <c r="X5965" t="n">
        <v>0.000799989</v>
      </c>
      <c r="Y5965" t="n">
        <v>0.1940088067781009</v>
      </c>
      <c r="Z5965" t="n">
        <v>0.296947402</v>
      </c>
      <c r="AA5965" t="n">
        <v>0.656878551</v>
      </c>
      <c r="AB5965" t="n">
        <v>0</v>
      </c>
      <c r="AC5965" t="n">
        <v>0</v>
      </c>
      <c r="AD5965" t="n">
        <v>0.85</v>
      </c>
      <c r="AE5965" t="n">
        <v>0.85</v>
      </c>
      <c r="AF5965" t="n">
        <v>0.85</v>
      </c>
      <c r="AG5965" t="n">
        <v>0.85</v>
      </c>
      <c r="AH5965" t="n">
        <v>0.888091067</v>
      </c>
      <c r="AI5965" t="n">
        <v>0.011379757</v>
      </c>
      <c r="AJ5965" t="n">
        <v>0.383757177</v>
      </c>
      <c r="AK5965" t="n">
        <v>0.4400440689918342</v>
      </c>
      <c r="AL5965" t="n">
        <v>0.009236293</v>
      </c>
    </row>
    <row r="5966">
      <c r="A5966" t="inlineStr">
        <is>
          <t>2025-09-06 12:00</t>
        </is>
      </c>
      <c r="B5966" t="n">
        <v>56302.77413861292</v>
      </c>
      <c r="C5966" t="n">
        <v>41409.66085202489</v>
      </c>
      <c r="D5966" t="n">
        <v>14431.5867552569</v>
      </c>
      <c r="E5966" t="n">
        <v>461.5265313311356</v>
      </c>
      <c r="F5966" t="n">
        <v>0.6517595915211424</v>
      </c>
      <c r="G5966" t="n">
        <v>0.2262384957505566</v>
      </c>
      <c r="H5966" t="n">
        <v>0.2282543209940063</v>
      </c>
      <c r="I5966" t="n">
        <v>0.1898034522752483</v>
      </c>
      <c r="J5966" t="n">
        <v>249</v>
      </c>
      <c r="K5966" t="n">
        <v>12</v>
      </c>
      <c r="L5966">
        <f>VLOOKUP(J5966,Clustering!$D$3:$E$367,2,FALSE)</f>
        <v/>
      </c>
      <c r="M5966" t="n">
        <v>0.249788968</v>
      </c>
      <c r="N5966" t="n">
        <v>0.272243912</v>
      </c>
      <c r="O5966" t="n">
        <v>0.272243912</v>
      </c>
      <c r="P5966" t="n">
        <v>0.888742152</v>
      </c>
      <c r="Q5966" t="n">
        <v>0.38151859</v>
      </c>
      <c r="R5966" t="n">
        <v>0.2282543209940063</v>
      </c>
      <c r="S5966" t="n">
        <v>0.6517595915211424</v>
      </c>
      <c r="T5966" t="n">
        <v>0.675532719</v>
      </c>
      <c r="U5966" t="n">
        <v>0.656878551</v>
      </c>
      <c r="V5966" t="n">
        <v>0.850080767</v>
      </c>
      <c r="W5966" t="n">
        <v>0.011484479</v>
      </c>
      <c r="X5966" t="n">
        <v>0.000801665</v>
      </c>
      <c r="Y5966" t="n">
        <v>0.1898034522752483</v>
      </c>
      <c r="Z5966" t="n">
        <v>0.319049809</v>
      </c>
      <c r="AA5966" t="n">
        <v>0.656878551</v>
      </c>
      <c r="AB5966" t="n">
        <v>0</v>
      </c>
      <c r="AC5966" t="n">
        <v>0</v>
      </c>
      <c r="AD5966" t="n">
        <v>0.85</v>
      </c>
      <c r="AE5966" t="n">
        <v>0.85</v>
      </c>
      <c r="AF5966" t="n">
        <v>0.85</v>
      </c>
      <c r="AG5966" t="n">
        <v>0.85</v>
      </c>
      <c r="AH5966" t="n">
        <v>0.888742152</v>
      </c>
      <c r="AI5966" t="n">
        <v>0.011484479</v>
      </c>
      <c r="AJ5966" t="n">
        <v>0.392426416</v>
      </c>
      <c r="AK5966" t="n">
        <v>0.4562317140647996</v>
      </c>
      <c r="AL5966" t="n">
        <v>0.009236293</v>
      </c>
    </row>
    <row r="5967">
      <c r="A5967" t="inlineStr">
        <is>
          <t>2025-09-06 13:00</t>
        </is>
      </c>
      <c r="B5967" t="n">
        <v>54807.66198626988</v>
      </c>
      <c r="C5967" t="n">
        <v>40499.81306409094</v>
      </c>
      <c r="D5967" t="n">
        <v>13844.35619301642</v>
      </c>
      <c r="E5967" t="n">
        <v>463.4927291625256</v>
      </c>
      <c r="F5967" t="n">
        <v>0.6252390738632231</v>
      </c>
      <c r="G5967" t="n">
        <v>0.2272023182169243</v>
      </c>
      <c r="H5967" t="n">
        <v>0.2294596773801741</v>
      </c>
      <c r="I5967" t="n">
        <v>0.1864016686965076</v>
      </c>
      <c r="J5967" t="n">
        <v>249</v>
      </c>
      <c r="K5967" t="n">
        <v>13</v>
      </c>
      <c r="L5967">
        <f>VLOOKUP(J5967,Clustering!$D$3:$E$367,2,FALSE)</f>
        <v/>
      </c>
      <c r="M5967" t="n">
        <v>0.244795377</v>
      </c>
      <c r="N5967" t="n">
        <v>0.25992844</v>
      </c>
      <c r="O5967" t="n">
        <v>0.25992844</v>
      </c>
      <c r="P5967" t="n">
        <v>0.888650593</v>
      </c>
      <c r="Q5967" t="n">
        <v>0.356448655</v>
      </c>
      <c r="R5967" t="n">
        <v>0.2294596773801741</v>
      </c>
      <c r="S5967" t="n">
        <v>0.6252390738632231</v>
      </c>
      <c r="T5967" t="n">
        <v>0.66427384</v>
      </c>
      <c r="U5967" t="n">
        <v>0.656878551</v>
      </c>
      <c r="V5967" t="n">
        <v>0.850080767</v>
      </c>
      <c r="W5967" t="n">
        <v>0.010123097</v>
      </c>
      <c r="X5967" t="n">
        <v>0.000799989</v>
      </c>
      <c r="Y5967" t="n">
        <v>0.1864016686965076</v>
      </c>
      <c r="Z5967" t="n">
        <v>0.323348509</v>
      </c>
      <c r="AA5967" t="n">
        <v>0.656878551</v>
      </c>
      <c r="AB5967" t="n">
        <v>0</v>
      </c>
      <c r="AC5967" t="n">
        <v>0</v>
      </c>
      <c r="AD5967" t="n">
        <v>0.85</v>
      </c>
      <c r="AE5967" t="n">
        <v>0.85</v>
      </c>
      <c r="AF5967" t="n">
        <v>0.85</v>
      </c>
      <c r="AG5967" t="n">
        <v>0.85</v>
      </c>
      <c r="AH5967" t="n">
        <v>0.888650593</v>
      </c>
      <c r="AI5967" t="n">
        <v>0.010123097</v>
      </c>
      <c r="AJ5967" t="n">
        <v>0.400279209</v>
      </c>
      <c r="AK5967" t="n">
        <v>0.4376673517042561</v>
      </c>
      <c r="AL5967" t="n">
        <v>0.009236293</v>
      </c>
    </row>
    <row r="5968">
      <c r="A5968" t="inlineStr">
        <is>
          <t>2025-09-06 14:00</t>
        </is>
      </c>
      <c r="B5968" t="n">
        <v>54453.63951713478</v>
      </c>
      <c r="C5968" t="n">
        <v>41628.81642941453</v>
      </c>
      <c r="D5968" t="n">
        <v>12370.51450644163</v>
      </c>
      <c r="E5968" t="n">
        <v>454.3085812786137</v>
      </c>
      <c r="F5968" t="n">
        <v>0.5586774079910412</v>
      </c>
      <c r="G5968" t="n">
        <v>0.2227002849404969</v>
      </c>
      <c r="H5968" t="n">
        <v>0.2246181625623996</v>
      </c>
      <c r="I5968" t="n">
        <v>0.188035596242202</v>
      </c>
      <c r="J5968" t="n">
        <v>249</v>
      </c>
      <c r="K5968" t="n">
        <v>14</v>
      </c>
      <c r="L5968">
        <f>VLOOKUP(J5968,Clustering!$D$3:$E$367,2,FALSE)</f>
        <v/>
      </c>
      <c r="M5968" t="n">
        <v>0.243845039</v>
      </c>
      <c r="N5968" t="n">
        <v>0.258808314</v>
      </c>
      <c r="O5968" t="n">
        <v>0.258808314</v>
      </c>
      <c r="P5968" t="n">
        <v>0.887470501</v>
      </c>
      <c r="Q5968" t="n">
        <v>0.349752492</v>
      </c>
      <c r="R5968" t="n">
        <v>0.2246181625623996</v>
      </c>
      <c r="S5968" t="n">
        <v>0.5586774079910412</v>
      </c>
      <c r="T5968" t="n">
        <v>0.656793109</v>
      </c>
      <c r="U5968" t="n">
        <v>0.656878551</v>
      </c>
      <c r="V5968" t="n">
        <v>0.850080767</v>
      </c>
      <c r="W5968" t="n">
        <v>0.009983468000000001</v>
      </c>
      <c r="X5968" t="n">
        <v>0.001332757</v>
      </c>
      <c r="Y5968" t="n">
        <v>0.188035596242202</v>
      </c>
      <c r="Z5968" t="n">
        <v>0.324893955</v>
      </c>
      <c r="AA5968" t="n">
        <v>0.656878551</v>
      </c>
      <c r="AB5968" t="n">
        <v>0</v>
      </c>
      <c r="AC5968" t="n">
        <v>0</v>
      </c>
      <c r="AD5968" t="n">
        <v>0.85</v>
      </c>
      <c r="AE5968" t="n">
        <v>0.85</v>
      </c>
      <c r="AF5968" t="n">
        <v>0.85</v>
      </c>
      <c r="AG5968" t="n">
        <v>0.85</v>
      </c>
      <c r="AH5968" t="n">
        <v>0.887470501</v>
      </c>
      <c r="AI5968" t="n">
        <v>0.009983468000000001</v>
      </c>
      <c r="AJ5968" t="n">
        <v>0.401146839</v>
      </c>
      <c r="AK5968" t="n">
        <v>0.3910741855937288</v>
      </c>
      <c r="AL5968" t="n">
        <v>0.009414080999999999</v>
      </c>
    </row>
    <row r="5969">
      <c r="A5969" t="inlineStr">
        <is>
          <t>2025-09-06 15:00</t>
        </is>
      </c>
      <c r="B5969" t="n">
        <v>54152.83993213332</v>
      </c>
      <c r="C5969" t="n">
        <v>43608.42025965412</v>
      </c>
      <c r="D5969" t="n">
        <v>10098.75697810026</v>
      </c>
      <c r="E5969" t="n">
        <v>445.6626943789393</v>
      </c>
      <c r="F5969" t="n">
        <v>0.4560802519182683</v>
      </c>
      <c r="G5969" t="n">
        <v>0.2184621050877153</v>
      </c>
      <c r="H5969" t="n">
        <v>0.2200980761142697</v>
      </c>
      <c r="I5969" t="n">
        <v>0.1888927385612547</v>
      </c>
      <c r="J5969" t="n">
        <v>249</v>
      </c>
      <c r="K5969" t="n">
        <v>15</v>
      </c>
      <c r="L5969">
        <f>VLOOKUP(J5969,Clustering!$D$3:$E$367,2,FALSE)</f>
        <v/>
      </c>
      <c r="M5969" t="n">
        <v>0.243718328</v>
      </c>
      <c r="N5969" t="n">
        <v>0.263509688</v>
      </c>
      <c r="O5969" t="n">
        <v>0.263509688</v>
      </c>
      <c r="P5969" t="n">
        <v>0.886626124</v>
      </c>
      <c r="Q5969" t="n">
        <v>0.344921242</v>
      </c>
      <c r="R5969" t="n">
        <v>0.2200980761142697</v>
      </c>
      <c r="S5969" t="n">
        <v>0.4560802519182683</v>
      </c>
      <c r="T5969" t="n">
        <v>0.666918543</v>
      </c>
      <c r="U5969" t="n">
        <v>0.656878551</v>
      </c>
      <c r="V5969" t="n">
        <v>0.850080767</v>
      </c>
      <c r="W5969" t="n">
        <v>0.01008819</v>
      </c>
      <c r="X5969" t="n">
        <v>0.001332757</v>
      </c>
      <c r="Y5969" t="n">
        <v>0.1888927385612547</v>
      </c>
      <c r="Z5969" t="n">
        <v>0.335184814</v>
      </c>
      <c r="AA5969" t="n">
        <v>0.656878551</v>
      </c>
      <c r="AB5969" t="n">
        <v>0</v>
      </c>
      <c r="AC5969" t="n">
        <v>0</v>
      </c>
      <c r="AD5969" t="n">
        <v>0.85</v>
      </c>
      <c r="AE5969" t="n">
        <v>0.85</v>
      </c>
      <c r="AF5969" t="n">
        <v>0.85</v>
      </c>
      <c r="AG5969" t="n">
        <v>0.85</v>
      </c>
      <c r="AH5969" t="n">
        <v>0.886626124</v>
      </c>
      <c r="AI5969" t="n">
        <v>0.01008819</v>
      </c>
      <c r="AJ5969" t="n">
        <v>0.415803008</v>
      </c>
      <c r="AK5969" t="n">
        <v>0.3192561763427878</v>
      </c>
      <c r="AL5969" t="n">
        <v>0.009414080999999999</v>
      </c>
    </row>
    <row r="5970">
      <c r="A5970" t="inlineStr">
        <is>
          <t>2025-09-06 16:00</t>
        </is>
      </c>
      <c r="B5970" t="n">
        <v>53709.24966966578</v>
      </c>
      <c r="C5970" t="n">
        <v>46354.91159745196</v>
      </c>
      <c r="D5970" t="n">
        <v>6922.643058809047</v>
      </c>
      <c r="E5970" t="n">
        <v>431.6950134047821</v>
      </c>
      <c r="F5970" t="n">
        <v>0.3126405355677564</v>
      </c>
      <c r="G5970" t="n">
        <v>0.211615202649403</v>
      </c>
      <c r="H5970" t="n">
        <v>0.2128056699779535</v>
      </c>
      <c r="I5970" t="n">
        <v>0.1900980949474226</v>
      </c>
      <c r="J5970" t="n">
        <v>249</v>
      </c>
      <c r="K5970" t="n">
        <v>16</v>
      </c>
      <c r="L5970">
        <f>VLOOKUP(J5970,Clustering!$D$3:$E$367,2,FALSE)</f>
        <v/>
      </c>
      <c r="M5970" t="n">
        <v>0.241777336</v>
      </c>
      <c r="N5970" t="n">
        <v>0.279079048</v>
      </c>
      <c r="O5970" t="n">
        <v>0.279079048</v>
      </c>
      <c r="P5970" t="n">
        <v>0.876290138</v>
      </c>
      <c r="Q5970" t="n">
        <v>0.343707171</v>
      </c>
      <c r="R5970" t="n">
        <v>0.2128056699779535</v>
      </c>
      <c r="S5970" t="n">
        <v>0.3126405355677564</v>
      </c>
      <c r="T5970" t="n">
        <v>0.676515037</v>
      </c>
      <c r="U5970" t="n">
        <v>0.666144912</v>
      </c>
      <c r="V5970" t="n">
        <v>0.850080767</v>
      </c>
      <c r="W5970" t="n">
        <v>0.010018375</v>
      </c>
      <c r="X5970" t="n">
        <v>0.001332757</v>
      </c>
      <c r="Y5970" t="n">
        <v>0.1900980949474226</v>
      </c>
      <c r="Z5970" t="n">
        <v>0.360466078</v>
      </c>
      <c r="AA5970" t="n">
        <v>0.666144912</v>
      </c>
      <c r="AB5970" t="n">
        <v>0</v>
      </c>
      <c r="AC5970" t="n">
        <v>0</v>
      </c>
      <c r="AD5970" t="n">
        <v>0.85</v>
      </c>
      <c r="AE5970" t="n">
        <v>0.85</v>
      </c>
      <c r="AF5970" t="n">
        <v>0.85</v>
      </c>
      <c r="AG5970" t="n">
        <v>0.85</v>
      </c>
      <c r="AH5970" t="n">
        <v>0.876290138</v>
      </c>
      <c r="AI5970" t="n">
        <v>0.010018375</v>
      </c>
      <c r="AJ5970" t="n">
        <v>0.438476812</v>
      </c>
      <c r="AK5970" t="n">
        <v>0.2188483748974295</v>
      </c>
      <c r="AL5970" t="n">
        <v>0.009236293</v>
      </c>
    </row>
    <row r="5971">
      <c r="A5971" t="inlineStr">
        <is>
          <t>2025-09-06 17:00</t>
        </is>
      </c>
      <c r="B5971" t="n">
        <v>53381.67773818981</v>
      </c>
      <c r="C5971" t="n">
        <v>49422.14791849337</v>
      </c>
      <c r="D5971" t="n">
        <v>3539.949318523288</v>
      </c>
      <c r="E5971" t="n">
        <v>419.5805011731498</v>
      </c>
      <c r="F5971" t="n">
        <v>0.1598712574697205</v>
      </c>
      <c r="G5971" t="n">
        <v>0.2056767162613479</v>
      </c>
      <c r="H5971" t="n">
        <v>0.2060154956692074</v>
      </c>
      <c r="I5971" t="n">
        <v>0.1995534461544736</v>
      </c>
      <c r="J5971" t="n">
        <v>249</v>
      </c>
      <c r="K5971" t="n">
        <v>17</v>
      </c>
      <c r="L5971">
        <f>VLOOKUP(J5971,Clustering!$D$3:$E$367,2,FALSE)</f>
        <v/>
      </c>
      <c r="M5971" t="n">
        <v>0.243626174</v>
      </c>
      <c r="N5971" t="n">
        <v>0.298229656</v>
      </c>
      <c r="O5971" t="n">
        <v>0.298229656</v>
      </c>
      <c r="P5971" t="n">
        <v>0.876880185</v>
      </c>
      <c r="Q5971" t="n">
        <v>0.362644171</v>
      </c>
      <c r="R5971" t="n">
        <v>0.2060154956692074</v>
      </c>
      <c r="S5971" t="n">
        <v>0.1598712574697205</v>
      </c>
      <c r="T5971" t="n">
        <v>0.667900861</v>
      </c>
      <c r="U5971" t="n">
        <v>0.666144912</v>
      </c>
      <c r="V5971" t="n">
        <v>0.850080767</v>
      </c>
      <c r="W5971" t="n">
        <v>0.010018375</v>
      </c>
      <c r="X5971" t="n">
        <v>0.00353168</v>
      </c>
      <c r="Y5971" t="n">
        <v>0.1995534461544736</v>
      </c>
      <c r="Z5971" t="n">
        <v>0.374170719</v>
      </c>
      <c r="AA5971" t="n">
        <v>0.666144912</v>
      </c>
      <c r="AB5971" t="n">
        <v>0</v>
      </c>
      <c r="AC5971" t="n">
        <v>0</v>
      </c>
      <c r="AD5971" t="n">
        <v>0.85</v>
      </c>
      <c r="AE5971" t="n">
        <v>0.85</v>
      </c>
      <c r="AF5971" t="n">
        <v>0.85</v>
      </c>
      <c r="AG5971" t="n">
        <v>0.85</v>
      </c>
      <c r="AH5971" t="n">
        <v>0.876880185</v>
      </c>
      <c r="AI5971" t="n">
        <v>0.010018375</v>
      </c>
      <c r="AJ5971" t="n">
        <v>0.483421314</v>
      </c>
      <c r="AK5971" t="n">
        <v>0.1119098802288044</v>
      </c>
      <c r="AL5971" t="n">
        <v>0.282721628</v>
      </c>
    </row>
    <row r="5972">
      <c r="A5972" t="inlineStr">
        <is>
          <t>2025-09-06 18:00</t>
        </is>
      </c>
      <c r="B5972" t="n">
        <v>56337.21630882808</v>
      </c>
      <c r="C5972" t="n">
        <v>55248.74963322252</v>
      </c>
      <c r="D5972" t="n">
        <v>657.9402332009348</v>
      </c>
      <c r="E5972" t="n">
        <v>430.5264424046284</v>
      </c>
      <c r="F5972" t="n">
        <v>0.0297139091430929</v>
      </c>
      <c r="G5972" t="n">
        <v>0.211042373727759</v>
      </c>
      <c r="H5972" t="n">
        <v>0.210857010486982</v>
      </c>
      <c r="I5972" t="n">
        <v>0.2143927225530747</v>
      </c>
      <c r="J5972" t="n">
        <v>249</v>
      </c>
      <c r="K5972" t="n">
        <v>18</v>
      </c>
      <c r="L5972">
        <f>VLOOKUP(J5972,Clustering!$D$3:$E$367,2,FALSE)</f>
        <v/>
      </c>
      <c r="M5972" t="n">
        <v>0.25065867</v>
      </c>
      <c r="N5972" t="n">
        <v>0.313836485</v>
      </c>
      <c r="O5972" t="n">
        <v>0.313836485</v>
      </c>
      <c r="P5972" t="n">
        <v>0.87696157</v>
      </c>
      <c r="Q5972" t="n">
        <v>0.401181529</v>
      </c>
      <c r="R5972" t="n">
        <v>0.210857010486982</v>
      </c>
      <c r="S5972" t="n">
        <v>0.0297139091430929</v>
      </c>
      <c r="T5972" t="n">
        <v>0.587728578</v>
      </c>
      <c r="U5972" t="n">
        <v>0.666144912</v>
      </c>
      <c r="V5972" t="n">
        <v>0.850080767</v>
      </c>
      <c r="W5972" t="n">
        <v>0.010158004</v>
      </c>
      <c r="X5972" t="n">
        <v>0.027398167</v>
      </c>
      <c r="Y5972" t="n">
        <v>0.2143927225530747</v>
      </c>
      <c r="Z5972" t="n">
        <v>0.396197276</v>
      </c>
      <c r="AA5972" t="n">
        <v>0.666144912</v>
      </c>
      <c r="AB5972" t="n">
        <v>0</v>
      </c>
      <c r="AC5972" t="n">
        <v>0</v>
      </c>
      <c r="AD5972" t="n">
        <v>0.85</v>
      </c>
      <c r="AE5972" t="n">
        <v>0.85</v>
      </c>
      <c r="AF5972" t="n">
        <v>0.85</v>
      </c>
      <c r="AG5972" t="n">
        <v>0.85</v>
      </c>
      <c r="AH5972" t="n">
        <v>0.87696157</v>
      </c>
      <c r="AI5972" t="n">
        <v>0.010158004</v>
      </c>
      <c r="AJ5972" t="n">
        <v>0.505988517</v>
      </c>
      <c r="AK5972" t="n">
        <v>0.020799736400165</v>
      </c>
      <c r="AL5972" t="n">
        <v>0.422111599</v>
      </c>
    </row>
    <row r="5973">
      <c r="A5973" t="inlineStr">
        <is>
          <t>2025-09-06 19:00</t>
        </is>
      </c>
      <c r="B5973" t="n">
        <v>54815.78162090085</v>
      </c>
      <c r="C5973" t="n">
        <v>54369.08452299538</v>
      </c>
      <c r="D5973" t="n">
        <v>0</v>
      </c>
      <c r="E5973" t="n">
        <v>446.6970979054625</v>
      </c>
      <c r="F5973" t="n">
        <v>0</v>
      </c>
      <c r="G5973" t="n">
        <v>0.2189691656399326</v>
      </c>
      <c r="H5973" t="n">
        <v>0.2185110235391486</v>
      </c>
      <c r="I5973" t="n">
        <v>0.2272498573388663</v>
      </c>
      <c r="J5973" t="n">
        <v>249</v>
      </c>
      <c r="K5973" t="n">
        <v>19</v>
      </c>
      <c r="L5973">
        <f>VLOOKUP(J5973,Clustering!$D$3:$E$367,2,FALSE)</f>
        <v/>
      </c>
      <c r="M5973" t="n">
        <v>0.266641616</v>
      </c>
      <c r="N5973" t="n">
        <v>0.330669931</v>
      </c>
      <c r="O5973" t="n">
        <v>0.330669931</v>
      </c>
      <c r="P5973" t="n">
        <v>0.877500751</v>
      </c>
      <c r="Q5973" t="n">
        <v>0.424874682</v>
      </c>
      <c r="R5973" t="n">
        <v>0.2185110235391486</v>
      </c>
      <c r="S5973" t="n">
        <v>0</v>
      </c>
      <c r="T5973" t="n">
        <v>0.230693668</v>
      </c>
      <c r="U5973" t="n">
        <v>0.666411007</v>
      </c>
      <c r="V5973" t="n">
        <v>0.850080767</v>
      </c>
      <c r="W5973" t="n">
        <v>0.010611798</v>
      </c>
      <c r="X5973" t="n">
        <v>0.027398167</v>
      </c>
      <c r="Y5973" t="n">
        <v>0.2272498573388663</v>
      </c>
      <c r="Z5973" t="n">
        <v>0.413633847</v>
      </c>
      <c r="AA5973" t="n">
        <v>0.666411007</v>
      </c>
      <c r="AB5973" t="n">
        <v>0</v>
      </c>
      <c r="AC5973" t="n">
        <v>0</v>
      </c>
      <c r="AD5973" t="n">
        <v>0.85</v>
      </c>
      <c r="AE5973" t="n">
        <v>0.85</v>
      </c>
      <c r="AF5973" t="n">
        <v>0.85</v>
      </c>
      <c r="AG5973" t="n">
        <v>0.85</v>
      </c>
      <c r="AH5973" t="n">
        <v>0.877500751</v>
      </c>
      <c r="AI5973" t="n">
        <v>0.010611798</v>
      </c>
      <c r="AJ5973" t="n">
        <v>0.524523607</v>
      </c>
      <c r="AK5973" t="n">
        <v>0</v>
      </c>
      <c r="AL5973" t="n">
        <v>0.391852982</v>
      </c>
    </row>
    <row r="5974">
      <c r="A5974" t="inlineStr">
        <is>
          <t>2025-09-06 20:00</t>
        </is>
      </c>
      <c r="B5974" t="n">
        <v>53427.75970340578</v>
      </c>
      <c r="C5974" t="n">
        <v>52994.58752953297</v>
      </c>
      <c r="D5974" t="n">
        <v>0</v>
      </c>
      <c r="E5974" t="n">
        <v>433.172173872819</v>
      </c>
      <c r="F5974" t="n">
        <v>0</v>
      </c>
      <c r="G5974" t="n">
        <v>0.2123393009180485</v>
      </c>
      <c r="H5974" t="n">
        <v>0.2112387066759352</v>
      </c>
      <c r="I5974" t="n">
        <v>0.2322319970683605</v>
      </c>
      <c r="J5974" t="n">
        <v>249</v>
      </c>
      <c r="K5974" t="n">
        <v>20</v>
      </c>
      <c r="L5974">
        <f>VLOOKUP(J5974,Clustering!$D$3:$E$367,2,FALSE)</f>
        <v/>
      </c>
      <c r="M5974" t="n">
        <v>0.283920477</v>
      </c>
      <c r="N5974" t="n">
        <v>0.339070877</v>
      </c>
      <c r="O5974" t="n">
        <v>0.339070877</v>
      </c>
      <c r="P5974" t="n">
        <v>0.877063303</v>
      </c>
      <c r="Q5974" t="n">
        <v>0.445826788</v>
      </c>
      <c r="R5974" t="n">
        <v>0.2112387066759352</v>
      </c>
      <c r="S5974" t="n">
        <v>0</v>
      </c>
      <c r="T5974" t="n">
        <v>0</v>
      </c>
      <c r="U5974" t="n">
        <v>0.666411007</v>
      </c>
      <c r="V5974" t="n">
        <v>0.850080767</v>
      </c>
      <c r="W5974" t="n">
        <v>0.01071652</v>
      </c>
      <c r="X5974" t="n">
        <v>0.013216158</v>
      </c>
      <c r="Y5974" t="n">
        <v>0.2322319970683605</v>
      </c>
      <c r="Z5974" t="n">
        <v>0.413762371</v>
      </c>
      <c r="AA5974" t="n">
        <v>0.666411007</v>
      </c>
      <c r="AB5974" t="n">
        <v>0</v>
      </c>
      <c r="AC5974" t="n">
        <v>0</v>
      </c>
      <c r="AD5974" t="n">
        <v>0.85</v>
      </c>
      <c r="AE5974" t="n">
        <v>0.85</v>
      </c>
      <c r="AF5974" t="n">
        <v>0.85</v>
      </c>
      <c r="AG5974" t="n">
        <v>0.85</v>
      </c>
      <c r="AH5974" t="n">
        <v>0.877063303</v>
      </c>
      <c r="AI5974" t="n">
        <v>0.01071652</v>
      </c>
      <c r="AJ5974" t="n">
        <v>0.521782348</v>
      </c>
      <c r="AK5974" t="n">
        <v>0</v>
      </c>
      <c r="AL5974" t="n">
        <v>0.343572754</v>
      </c>
    </row>
    <row r="5975">
      <c r="A5975" t="inlineStr">
        <is>
          <t>2025-09-06 21:00</t>
        </is>
      </c>
      <c r="B5975" t="n">
        <v>50954.64354945484</v>
      </c>
      <c r="C5975" t="n">
        <v>50538.76410983826</v>
      </c>
      <c r="D5975" t="n">
        <v>0</v>
      </c>
      <c r="E5975" t="n">
        <v>415.8794396165733</v>
      </c>
      <c r="F5975" t="n">
        <v>0</v>
      </c>
      <c r="G5975" t="n">
        <v>0.203862470400281</v>
      </c>
      <c r="H5975" t="n">
        <v>0.2020779981410586</v>
      </c>
      <c r="I5975" t="n">
        <v>0.2361159232015684</v>
      </c>
      <c r="J5975" t="n">
        <v>249</v>
      </c>
      <c r="K5975" t="n">
        <v>21</v>
      </c>
      <c r="L5975">
        <f>VLOOKUP(J5975,Clustering!$D$3:$E$367,2,FALSE)</f>
        <v/>
      </c>
      <c r="M5975" t="n">
        <v>0.288516654</v>
      </c>
      <c r="N5975" t="n">
        <v>0.337743686</v>
      </c>
      <c r="O5975" t="n">
        <v>0.337743686</v>
      </c>
      <c r="P5975" t="n">
        <v>0.877643176</v>
      </c>
      <c r="Q5975" t="n">
        <v>0.446878149</v>
      </c>
      <c r="R5975" t="n">
        <v>0.2020779981410586</v>
      </c>
      <c r="S5975" t="n">
        <v>0</v>
      </c>
      <c r="T5975" t="n">
        <v>0</v>
      </c>
      <c r="U5975" t="n">
        <v>0.666411007</v>
      </c>
      <c r="V5975" t="n">
        <v>0.850080767</v>
      </c>
      <c r="W5975" t="n">
        <v>0.010681613</v>
      </c>
      <c r="X5975" t="n">
        <v>0.001332757</v>
      </c>
      <c r="Y5975" t="n">
        <v>0.2361159232015684</v>
      </c>
      <c r="Z5975" t="n">
        <v>0.408205297</v>
      </c>
      <c r="AA5975" t="n">
        <v>0.666411007</v>
      </c>
      <c r="AB5975" t="n">
        <v>0</v>
      </c>
      <c r="AC5975" t="n">
        <v>0</v>
      </c>
      <c r="AD5975" t="n">
        <v>0.85</v>
      </c>
      <c r="AE5975" t="n">
        <v>0.85</v>
      </c>
      <c r="AF5975" t="n">
        <v>0.85</v>
      </c>
      <c r="AG5975" t="n">
        <v>0.85</v>
      </c>
      <c r="AH5975" t="n">
        <v>0.877643176</v>
      </c>
      <c r="AI5975" t="n">
        <v>0.010681613</v>
      </c>
      <c r="AJ5975" t="n">
        <v>0.492189742</v>
      </c>
      <c r="AK5975" t="n">
        <v>0</v>
      </c>
      <c r="AL5975" t="n">
        <v>0.100749311</v>
      </c>
    </row>
    <row r="5976">
      <c r="A5976" t="inlineStr">
        <is>
          <t>2025-09-06 22:00</t>
        </is>
      </c>
      <c r="B5976" t="n">
        <v>47805.11067692973</v>
      </c>
      <c r="C5976" t="n">
        <v>47396.59784852021</v>
      </c>
      <c r="D5976" t="n">
        <v>0</v>
      </c>
      <c r="E5976" t="n">
        <v>408.5128284095195</v>
      </c>
      <c r="F5976" t="n">
        <v>0</v>
      </c>
      <c r="G5976" t="n">
        <v>0.2002513864752546</v>
      </c>
      <c r="H5976" t="n">
        <v>0.1981204113398072</v>
      </c>
      <c r="I5976" t="n">
        <v>0.2387677072511379</v>
      </c>
      <c r="J5976" t="n">
        <v>249</v>
      </c>
      <c r="K5976" t="n">
        <v>22</v>
      </c>
      <c r="L5976">
        <f>VLOOKUP(J5976,Clustering!$D$3:$E$367,2,FALSE)</f>
        <v/>
      </c>
      <c r="M5976" t="n">
        <v>0.278834732</v>
      </c>
      <c r="N5976" t="n">
        <v>0.331924157</v>
      </c>
      <c r="O5976" t="n">
        <v>0.331924157</v>
      </c>
      <c r="P5976" t="n">
        <v>0.878629978</v>
      </c>
      <c r="Q5976" t="n">
        <v>0.450169907</v>
      </c>
      <c r="R5976" t="n">
        <v>0.1981204113398072</v>
      </c>
      <c r="S5976" t="n">
        <v>0</v>
      </c>
      <c r="T5976" t="n">
        <v>0</v>
      </c>
      <c r="U5976" t="n">
        <v>0.666411007</v>
      </c>
      <c r="V5976" t="n">
        <v>0.850080767</v>
      </c>
      <c r="W5976" t="n">
        <v>0.01071652</v>
      </c>
      <c r="X5976" t="n">
        <v>0.001332757</v>
      </c>
      <c r="Y5976" t="n">
        <v>0.2387677072511379</v>
      </c>
      <c r="Z5976" t="n">
        <v>0.363842988</v>
      </c>
      <c r="AA5976" t="n">
        <v>0.666411007</v>
      </c>
      <c r="AB5976" t="n">
        <v>0</v>
      </c>
      <c r="AC5976" t="n">
        <v>0</v>
      </c>
      <c r="AD5976" t="n">
        <v>0.85</v>
      </c>
      <c r="AE5976" t="n">
        <v>0.85</v>
      </c>
      <c r="AF5976" t="n">
        <v>0.85</v>
      </c>
      <c r="AG5976" t="n">
        <v>0.85</v>
      </c>
      <c r="AH5976" t="n">
        <v>0.878629978</v>
      </c>
      <c r="AI5976" t="n">
        <v>0.01071652</v>
      </c>
      <c r="AJ5976" t="n">
        <v>0.4362915</v>
      </c>
      <c r="AK5976" t="n">
        <v>0</v>
      </c>
      <c r="AL5976" t="n">
        <v>0.08154389200000001</v>
      </c>
    </row>
    <row r="5977">
      <c r="A5977" t="inlineStr">
        <is>
          <t>2025-09-06 23:00</t>
        </is>
      </c>
      <c r="B5977" t="n">
        <v>44357.20084068405</v>
      </c>
      <c r="C5977" t="n">
        <v>43968.64052303498</v>
      </c>
      <c r="D5977" t="n">
        <v>0</v>
      </c>
      <c r="E5977" t="n">
        <v>388.560317649079</v>
      </c>
      <c r="F5977" t="n">
        <v>0</v>
      </c>
      <c r="G5977" t="n">
        <v>0.1904707439456269</v>
      </c>
      <c r="H5977" t="n">
        <v>0.1877141678725572</v>
      </c>
      <c r="I5977" t="n">
        <v>0.2402944920069507</v>
      </c>
      <c r="J5977" t="n">
        <v>249</v>
      </c>
      <c r="K5977" t="n">
        <v>23</v>
      </c>
      <c r="L5977">
        <f>VLOOKUP(J5977,Clustering!$D$3:$E$367,2,FALSE)</f>
        <v/>
      </c>
      <c r="M5977" t="n">
        <v>0.266013818</v>
      </c>
      <c r="N5977" t="n">
        <v>0.329319074</v>
      </c>
      <c r="O5977" t="n">
        <v>0.329319074</v>
      </c>
      <c r="P5977" t="n">
        <v>0.872668474</v>
      </c>
      <c r="Q5977" t="n">
        <v>0.421044727</v>
      </c>
      <c r="R5977" t="n">
        <v>0.1877141678725572</v>
      </c>
      <c r="S5977" t="n">
        <v>0</v>
      </c>
      <c r="T5977" t="n">
        <v>0</v>
      </c>
      <c r="U5977" t="n">
        <v>0.655281982</v>
      </c>
      <c r="V5977" t="n">
        <v>0.850080767</v>
      </c>
      <c r="W5977" t="n">
        <v>0.01197318</v>
      </c>
      <c r="X5977" t="n">
        <v>0.001332757</v>
      </c>
      <c r="Y5977" t="n">
        <v>0.2402944920069507</v>
      </c>
      <c r="Z5977" t="n">
        <v>0.304329619</v>
      </c>
      <c r="AA5977" t="n">
        <v>0.655281982</v>
      </c>
      <c r="AB5977" t="n">
        <v>0</v>
      </c>
      <c r="AC5977" t="n">
        <v>0</v>
      </c>
      <c r="AD5977" t="n">
        <v>0.85</v>
      </c>
      <c r="AE5977" t="n">
        <v>0.85</v>
      </c>
      <c r="AF5977" t="n">
        <v>0.85</v>
      </c>
      <c r="AG5977" t="n">
        <v>0.85</v>
      </c>
      <c r="AH5977" t="n">
        <v>0.872668474</v>
      </c>
      <c r="AI5977" t="n">
        <v>0.01197318</v>
      </c>
      <c r="AJ5977" t="n">
        <v>0.381420082</v>
      </c>
      <c r="AK5977" t="n">
        <v>0</v>
      </c>
      <c r="AL5977" t="n">
        <v>0.039464555</v>
      </c>
    </row>
    <row r="5978">
      <c r="A5978" t="inlineStr">
        <is>
          <t>2025-09-07 00:00</t>
        </is>
      </c>
      <c r="B5978" t="n">
        <v>41944.49803402162</v>
      </c>
      <c r="C5978" t="n">
        <v>41567.77591135139</v>
      </c>
      <c r="D5978" t="n">
        <v>0</v>
      </c>
      <c r="E5978" t="n">
        <v>376.7221226702325</v>
      </c>
      <c r="F5978" t="n">
        <v>0</v>
      </c>
      <c r="G5978" t="n">
        <v>0.1846677071912904</v>
      </c>
      <c r="H5978" t="n">
        <v>0.1816271181224089</v>
      </c>
      <c r="I5978" t="n">
        <v>0.2396248495701907</v>
      </c>
      <c r="J5978" t="n">
        <v>250</v>
      </c>
      <c r="K5978" t="n">
        <v>0</v>
      </c>
      <c r="L5978">
        <f>VLOOKUP(J5978,Clustering!$D$3:$E$367,2,FALSE)</f>
        <v/>
      </c>
      <c r="M5978" t="n">
        <v>0.278765617</v>
      </c>
      <c r="N5978" t="n">
        <v>0.328068793</v>
      </c>
      <c r="O5978" t="n">
        <v>0.328068793</v>
      </c>
      <c r="P5978" t="n">
        <v>0.868060008</v>
      </c>
      <c r="Q5978" t="n">
        <v>0.415262246</v>
      </c>
      <c r="R5978" t="n">
        <v>0.1816271181224089</v>
      </c>
      <c r="S5978" t="n">
        <v>0</v>
      </c>
      <c r="T5978" t="n">
        <v>0</v>
      </c>
      <c r="U5978" t="n">
        <v>0.645624305</v>
      </c>
      <c r="V5978" t="n">
        <v>0.850080767</v>
      </c>
      <c r="W5978" t="n">
        <v>0.013299655</v>
      </c>
      <c r="X5978" t="n">
        <v>0.000799989</v>
      </c>
      <c r="Y5978" t="n">
        <v>0.2396248495701907</v>
      </c>
      <c r="Z5978" t="n">
        <v>0.228916697</v>
      </c>
      <c r="AA5978" t="n">
        <v>0.645624305</v>
      </c>
      <c r="AB5978" t="n">
        <v>0</v>
      </c>
      <c r="AC5978" t="n">
        <v>0</v>
      </c>
      <c r="AD5978" t="n">
        <v>0.85</v>
      </c>
      <c r="AE5978" t="n">
        <v>0.85</v>
      </c>
      <c r="AF5978" t="n">
        <v>0.85</v>
      </c>
      <c r="AG5978" t="n">
        <v>0.85</v>
      </c>
      <c r="AH5978" t="n">
        <v>0.868060008</v>
      </c>
      <c r="AI5978" t="n">
        <v>0.013299655</v>
      </c>
      <c r="AJ5978" t="n">
        <v>0.364607899</v>
      </c>
      <c r="AK5978" t="n">
        <v>0</v>
      </c>
      <c r="AL5978" t="n">
        <v>0.048952353</v>
      </c>
    </row>
    <row r="5979">
      <c r="A5979" t="inlineStr">
        <is>
          <t>2025-09-07 01:00</t>
        </is>
      </c>
      <c r="B5979" t="n">
        <v>40986.28170483198</v>
      </c>
      <c r="C5979" t="n">
        <v>40594.59559094876</v>
      </c>
      <c r="D5979" t="n">
        <v>0</v>
      </c>
      <c r="E5979" t="n">
        <v>391.6861138832194</v>
      </c>
      <c r="F5979" t="n">
        <v>0</v>
      </c>
      <c r="G5979" t="n">
        <v>0.1920029970015782</v>
      </c>
      <c r="H5979" t="n">
        <v>0.1895623809980147</v>
      </c>
      <c r="I5979" t="n">
        <v>0.2361159232015684</v>
      </c>
      <c r="J5979" t="n">
        <v>250</v>
      </c>
      <c r="K5979" t="n">
        <v>1</v>
      </c>
      <c r="L5979">
        <f>VLOOKUP(J5979,Clustering!$D$3:$E$367,2,FALSE)</f>
        <v/>
      </c>
      <c r="M5979" t="n">
        <v>0.271255072</v>
      </c>
      <c r="N5979" t="n">
        <v>0.317362516</v>
      </c>
      <c r="O5979" t="n">
        <v>0.317362516</v>
      </c>
      <c r="P5979" t="n">
        <v>0.877256594</v>
      </c>
      <c r="Q5979" t="n">
        <v>0.38000413</v>
      </c>
      <c r="R5979" t="n">
        <v>0.1895623809980147</v>
      </c>
      <c r="S5979" t="n">
        <v>0</v>
      </c>
      <c r="T5979" t="n">
        <v>0</v>
      </c>
      <c r="U5979" t="n">
        <v>0.645624305</v>
      </c>
      <c r="V5979" t="n">
        <v>0.850080767</v>
      </c>
      <c r="W5979" t="n">
        <v>0.01235716</v>
      </c>
      <c r="X5979" t="n">
        <v>0.000799989</v>
      </c>
      <c r="Y5979" t="n">
        <v>0.2361159232015684</v>
      </c>
      <c r="Z5979" t="n">
        <v>0.224804989</v>
      </c>
      <c r="AA5979" t="n">
        <v>0.645624305</v>
      </c>
      <c r="AB5979" t="n">
        <v>0</v>
      </c>
      <c r="AC5979" t="n">
        <v>0</v>
      </c>
      <c r="AD5979" t="n">
        <v>0.85</v>
      </c>
      <c r="AE5979" t="n">
        <v>0.85</v>
      </c>
      <c r="AF5979" t="n">
        <v>0.85</v>
      </c>
      <c r="AG5979" t="n">
        <v>0.85</v>
      </c>
      <c r="AH5979" t="n">
        <v>0.877256594</v>
      </c>
      <c r="AI5979" t="n">
        <v>0.01235716</v>
      </c>
      <c r="AJ5979" t="n">
        <v>0.360193152</v>
      </c>
      <c r="AK5979" t="n">
        <v>0</v>
      </c>
      <c r="AL5979" t="n">
        <v>0</v>
      </c>
    </row>
    <row r="5980">
      <c r="A5980" t="inlineStr">
        <is>
          <t>2025-09-07 02:00</t>
        </is>
      </c>
      <c r="B5980" t="n">
        <v>40522.55732550361</v>
      </c>
      <c r="C5980" t="n">
        <v>40102.24702328558</v>
      </c>
      <c r="D5980" t="n">
        <v>0</v>
      </c>
      <c r="E5980" t="n">
        <v>420.3103022180368</v>
      </c>
      <c r="F5980" t="n">
        <v>0</v>
      </c>
      <c r="G5980" t="n">
        <v>0.2060344618715866</v>
      </c>
      <c r="H5980" t="n">
        <v>0.2046695143713198</v>
      </c>
      <c r="I5980" t="n">
        <v>0.2307052123125477</v>
      </c>
      <c r="J5980" t="n">
        <v>250</v>
      </c>
      <c r="K5980" t="n">
        <v>2</v>
      </c>
      <c r="L5980">
        <f>VLOOKUP(J5980,Clustering!$D$3:$E$367,2,FALSE)</f>
        <v/>
      </c>
      <c r="M5980" t="n">
        <v>0.261095102</v>
      </c>
      <c r="N5980" t="n">
        <v>0.305609079</v>
      </c>
      <c r="O5980" t="n">
        <v>0.305609079</v>
      </c>
      <c r="P5980" t="n">
        <v>0.876442736</v>
      </c>
      <c r="Q5980" t="n">
        <v>0.345522019</v>
      </c>
      <c r="R5980" t="n">
        <v>0.2046695143713198</v>
      </c>
      <c r="S5980" t="n">
        <v>0</v>
      </c>
      <c r="T5980" t="n">
        <v>0</v>
      </c>
      <c r="U5980" t="n">
        <v>0.645624305</v>
      </c>
      <c r="V5980" t="n">
        <v>0.850080767</v>
      </c>
      <c r="W5980" t="n">
        <v>0.012461881</v>
      </c>
      <c r="X5980" t="n">
        <v>0.000799989</v>
      </c>
      <c r="Y5980" t="n">
        <v>0.2307052123125477</v>
      </c>
      <c r="Z5980" t="n">
        <v>0.219593981</v>
      </c>
      <c r="AA5980" t="n">
        <v>0.645624305</v>
      </c>
      <c r="AB5980" t="n">
        <v>0</v>
      </c>
      <c r="AC5980" t="n">
        <v>0</v>
      </c>
      <c r="AD5980" t="n">
        <v>0.85</v>
      </c>
      <c r="AE5980" t="n">
        <v>0.85</v>
      </c>
      <c r="AF5980" t="n">
        <v>0.85</v>
      </c>
      <c r="AG5980" t="n">
        <v>0.85</v>
      </c>
      <c r="AH5980" t="n">
        <v>0.876442736</v>
      </c>
      <c r="AI5980" t="n">
        <v>0.012461881</v>
      </c>
      <c r="AJ5980" t="n">
        <v>0.355068911</v>
      </c>
      <c r="AK5980" t="n">
        <v>0</v>
      </c>
      <c r="AL5980" t="n">
        <v>0.007696911</v>
      </c>
    </row>
    <row r="5981">
      <c r="A5981" t="inlineStr">
        <is>
          <t>2025-09-07 03:00</t>
        </is>
      </c>
      <c r="B5981" t="n">
        <v>40281.84339464013</v>
      </c>
      <c r="C5981" t="n">
        <v>39819.25413288848</v>
      </c>
      <c r="D5981" t="n">
        <v>0</v>
      </c>
      <c r="E5981" t="n">
        <v>462.5892617516615</v>
      </c>
      <c r="F5981" t="n">
        <v>0</v>
      </c>
      <c r="G5981" t="n">
        <v>0.2267594420351282</v>
      </c>
      <c r="H5981" t="n">
        <v>0.2266270898726795</v>
      </c>
      <c r="I5981" t="n">
        <v>0.2291516418592646</v>
      </c>
      <c r="J5981" t="n">
        <v>250</v>
      </c>
      <c r="K5981" t="n">
        <v>3</v>
      </c>
      <c r="L5981">
        <f>VLOOKUP(J5981,Clustering!$D$3:$E$367,2,FALSE)</f>
        <v/>
      </c>
      <c r="M5981" t="n">
        <v>0.253480884</v>
      </c>
      <c r="N5981" t="n">
        <v>0.298081752</v>
      </c>
      <c r="O5981" t="n">
        <v>0.298081752</v>
      </c>
      <c r="P5981" t="n">
        <v>0.875913729</v>
      </c>
      <c r="Q5981" t="n">
        <v>0.334219897</v>
      </c>
      <c r="R5981" t="n">
        <v>0.2266270898726795</v>
      </c>
      <c r="S5981" t="n">
        <v>0</v>
      </c>
      <c r="T5981" t="n">
        <v>0</v>
      </c>
      <c r="U5981" t="n">
        <v>0.645624305</v>
      </c>
      <c r="V5981" t="n">
        <v>0.850080767</v>
      </c>
      <c r="W5981" t="n">
        <v>0.013439284</v>
      </c>
      <c r="X5981" t="n">
        <v>0.000799989</v>
      </c>
      <c r="Y5981" t="n">
        <v>0.2291516418592646</v>
      </c>
      <c r="Z5981" t="n">
        <v>0.21761503</v>
      </c>
      <c r="AA5981" t="n">
        <v>0.645624305</v>
      </c>
      <c r="AB5981" t="n">
        <v>0</v>
      </c>
      <c r="AC5981" t="n">
        <v>0</v>
      </c>
      <c r="AD5981" t="n">
        <v>0.85</v>
      </c>
      <c r="AE5981" t="n">
        <v>0.85</v>
      </c>
      <c r="AF5981" t="n">
        <v>0.85</v>
      </c>
      <c r="AG5981" t="n">
        <v>0.85</v>
      </c>
      <c r="AH5981" t="n">
        <v>0.875913729</v>
      </c>
      <c r="AI5981" t="n">
        <v>0.013439284</v>
      </c>
      <c r="AJ5981" t="n">
        <v>0.354702869</v>
      </c>
      <c r="AK5981" t="n">
        <v>0</v>
      </c>
      <c r="AL5981" t="n">
        <v>0</v>
      </c>
    </row>
    <row r="5982">
      <c r="A5982" t="inlineStr">
        <is>
          <t>2025-09-07 04:00</t>
        </is>
      </c>
      <c r="B5982" t="n">
        <v>40409.36180717371</v>
      </c>
      <c r="C5982" t="n">
        <v>39908.14456686072</v>
      </c>
      <c r="D5982" t="n">
        <v>0</v>
      </c>
      <c r="E5982" t="n">
        <v>501.217240312985</v>
      </c>
      <c r="F5982" t="n">
        <v>0</v>
      </c>
      <c r="G5982" t="n">
        <v>0.24569472564362</v>
      </c>
      <c r="H5982" t="n">
        <v>0.2469775235258152</v>
      </c>
      <c r="I5982" t="n">
        <v>0.2225087888866056</v>
      </c>
      <c r="J5982" t="n">
        <v>250</v>
      </c>
      <c r="K5982" t="n">
        <v>4</v>
      </c>
      <c r="L5982">
        <f>VLOOKUP(J5982,Clustering!$D$3:$E$367,2,FALSE)</f>
        <v/>
      </c>
      <c r="M5982" t="n">
        <v>0.245169752</v>
      </c>
      <c r="N5982" t="n">
        <v>0.29515917</v>
      </c>
      <c r="O5982" t="n">
        <v>0.29515917</v>
      </c>
      <c r="P5982" t="n">
        <v>0.877063303</v>
      </c>
      <c r="Q5982" t="n">
        <v>0.327686444</v>
      </c>
      <c r="R5982" t="n">
        <v>0.2469775235258152</v>
      </c>
      <c r="S5982" t="n">
        <v>0</v>
      </c>
      <c r="T5982" t="n">
        <v>0</v>
      </c>
      <c r="U5982" t="n">
        <v>0.645624305</v>
      </c>
      <c r="V5982" t="n">
        <v>0.850080767</v>
      </c>
      <c r="W5982" t="n">
        <v>0.013578913</v>
      </c>
      <c r="X5982" t="n">
        <v>0.000799989</v>
      </c>
      <c r="Y5982" t="n">
        <v>0.2225087888866056</v>
      </c>
      <c r="Z5982" t="n">
        <v>0.22054158</v>
      </c>
      <c r="AA5982" t="n">
        <v>0.645624305</v>
      </c>
      <c r="AB5982" t="n">
        <v>0</v>
      </c>
      <c r="AC5982" t="n">
        <v>0</v>
      </c>
      <c r="AD5982" t="n">
        <v>0.85</v>
      </c>
      <c r="AE5982" t="n">
        <v>0.85</v>
      </c>
      <c r="AF5982" t="n">
        <v>0.85</v>
      </c>
      <c r="AG5982" t="n">
        <v>0.85</v>
      </c>
      <c r="AH5982" t="n">
        <v>0.877063303</v>
      </c>
      <c r="AI5982" t="n">
        <v>0.013578913</v>
      </c>
      <c r="AJ5982" t="n">
        <v>0.360684503</v>
      </c>
      <c r="AK5982" t="n">
        <v>0</v>
      </c>
      <c r="AL5982" t="n">
        <v>0</v>
      </c>
    </row>
    <row r="5983">
      <c r="A5983" t="inlineStr">
        <is>
          <t>2025-09-07 05:00</t>
        </is>
      </c>
      <c r="B5983" t="n">
        <v>42076.52419738784</v>
      </c>
      <c r="C5983" t="n">
        <v>41549.61883749792</v>
      </c>
      <c r="D5983" t="n">
        <v>0</v>
      </c>
      <c r="E5983" t="n">
        <v>526.9053598899129</v>
      </c>
      <c r="F5983" t="n">
        <v>0</v>
      </c>
      <c r="G5983" t="n">
        <v>0.2582869411225063</v>
      </c>
      <c r="H5983" t="n">
        <v>0.2606784077819244</v>
      </c>
      <c r="I5983" t="n">
        <v>0.2150623649898347</v>
      </c>
      <c r="J5983" t="n">
        <v>250</v>
      </c>
      <c r="K5983" t="n">
        <v>5</v>
      </c>
      <c r="L5983">
        <f>VLOOKUP(J5983,Clustering!$D$3:$E$367,2,FALSE)</f>
        <v/>
      </c>
      <c r="M5983" t="n">
        <v>0.243194202</v>
      </c>
      <c r="N5983" t="n">
        <v>0.295417509</v>
      </c>
      <c r="O5983" t="n">
        <v>0.295417509</v>
      </c>
      <c r="P5983" t="n">
        <v>0.879250544</v>
      </c>
      <c r="Q5983" t="n">
        <v>0.323243196</v>
      </c>
      <c r="R5983" t="n">
        <v>0.2606784077819244</v>
      </c>
      <c r="S5983" t="n">
        <v>0</v>
      </c>
      <c r="T5983" t="n">
        <v>0</v>
      </c>
      <c r="U5983" t="n">
        <v>0.645624305</v>
      </c>
      <c r="V5983" t="n">
        <v>0.850080767</v>
      </c>
      <c r="W5983" t="n">
        <v>0.013718542</v>
      </c>
      <c r="X5983" t="n">
        <v>0.000799989</v>
      </c>
      <c r="Y5983" t="n">
        <v>0.2150623649898347</v>
      </c>
      <c r="Z5983" t="n">
        <v>0.249028039</v>
      </c>
      <c r="AA5983" t="n">
        <v>0.645624305</v>
      </c>
      <c r="AB5983" t="n">
        <v>0</v>
      </c>
      <c r="AC5983" t="n">
        <v>0</v>
      </c>
      <c r="AD5983" t="n">
        <v>0.85</v>
      </c>
      <c r="AE5983" t="n">
        <v>0.85</v>
      </c>
      <c r="AF5983" t="n">
        <v>0.85</v>
      </c>
      <c r="AG5983" t="n">
        <v>0.85</v>
      </c>
      <c r="AH5983" t="n">
        <v>0.879250544</v>
      </c>
      <c r="AI5983" t="n">
        <v>0.013718542</v>
      </c>
      <c r="AJ5983" t="n">
        <v>0.388127095</v>
      </c>
      <c r="AK5983" t="n">
        <v>0</v>
      </c>
      <c r="AL5983" t="n">
        <v>0</v>
      </c>
    </row>
    <row r="5984">
      <c r="A5984" t="inlineStr">
        <is>
          <t>2025-09-07 06:00</t>
        </is>
      </c>
      <c r="B5984" t="n">
        <v>44345.39499978453</v>
      </c>
      <c r="C5984" t="n">
        <v>43131.68512184251</v>
      </c>
      <c r="D5984" t="n">
        <v>695.2721279610208</v>
      </c>
      <c r="E5984" t="n">
        <v>518.4377499809998</v>
      </c>
      <c r="F5984" t="n">
        <v>0.0313998928739311</v>
      </c>
      <c r="G5984" t="n">
        <v>0.2541361519514705</v>
      </c>
      <c r="H5984" t="n">
        <v>0.2567810887999813</v>
      </c>
      <c r="I5984" t="n">
        <v>0.2063302276144845</v>
      </c>
      <c r="J5984" t="n">
        <v>250</v>
      </c>
      <c r="K5984" t="n">
        <v>6</v>
      </c>
      <c r="L5984">
        <f>VLOOKUP(J5984,Clustering!$D$3:$E$367,2,FALSE)</f>
        <v/>
      </c>
      <c r="M5984" t="n">
        <v>0.254160519</v>
      </c>
      <c r="N5984" t="n">
        <v>0.298257265</v>
      </c>
      <c r="O5984" t="n">
        <v>0.298257265</v>
      </c>
      <c r="P5984" t="n">
        <v>0.88123432</v>
      </c>
      <c r="Q5984" t="n">
        <v>0.356110718</v>
      </c>
      <c r="R5984" t="n">
        <v>0.2567810887999813</v>
      </c>
      <c r="S5984" t="n">
        <v>0.0313998928739311</v>
      </c>
      <c r="T5984" t="n">
        <v>0</v>
      </c>
      <c r="U5984" t="n">
        <v>0.6501009599999999</v>
      </c>
      <c r="V5984" t="n">
        <v>0.850080767</v>
      </c>
      <c r="W5984" t="n">
        <v>0.013404377</v>
      </c>
      <c r="X5984" t="n">
        <v>0.00083936</v>
      </c>
      <c r="Y5984" t="n">
        <v>0.2063302276144845</v>
      </c>
      <c r="Z5984" t="n">
        <v>0.303165531</v>
      </c>
      <c r="AA5984" t="n">
        <v>0.6501009599999999</v>
      </c>
      <c r="AB5984" t="n">
        <v>0</v>
      </c>
      <c r="AC5984" t="n">
        <v>0</v>
      </c>
      <c r="AD5984" t="n">
        <v>0.85</v>
      </c>
      <c r="AE5984" t="n">
        <v>0.85</v>
      </c>
      <c r="AF5984" t="n">
        <v>0.85</v>
      </c>
      <c r="AG5984" t="n">
        <v>0.85</v>
      </c>
      <c r="AH5984" t="n">
        <v>0.88123432</v>
      </c>
      <c r="AI5984" t="n">
        <v>0.013404377</v>
      </c>
      <c r="AJ5984" t="n">
        <v>0.415102338</v>
      </c>
      <c r="AK5984" t="n">
        <v>0.0219799250117518</v>
      </c>
      <c r="AL5984" t="n">
        <v>0</v>
      </c>
    </row>
    <row r="5985">
      <c r="A5985" t="inlineStr">
        <is>
          <t>2025-09-07 07:00</t>
        </is>
      </c>
      <c r="B5985" t="n">
        <v>47526.5283102601</v>
      </c>
      <c r="C5985" t="n">
        <v>43528.77050028875</v>
      </c>
      <c r="D5985" t="n">
        <v>3522.549452823577</v>
      </c>
      <c r="E5985" t="n">
        <v>475.2083571477805</v>
      </c>
      <c r="F5985" t="n">
        <v>0.1590854444088778</v>
      </c>
      <c r="G5985" t="n">
        <v>0.2329452731116571</v>
      </c>
      <c r="H5985" t="n">
        <v>0.235084673848958</v>
      </c>
      <c r="I5985" t="n">
        <v>0.1942766637528049</v>
      </c>
      <c r="J5985" t="n">
        <v>250</v>
      </c>
      <c r="K5985" t="n">
        <v>7</v>
      </c>
      <c r="L5985">
        <f>VLOOKUP(J5985,Clustering!$D$3:$E$367,2,FALSE)</f>
        <v/>
      </c>
      <c r="M5985" t="n">
        <v>0.263825162</v>
      </c>
      <c r="N5985" t="n">
        <v>0.306352543</v>
      </c>
      <c r="O5985" t="n">
        <v>0.306352543</v>
      </c>
      <c r="P5985" t="n">
        <v>0.882109217</v>
      </c>
      <c r="Q5985" t="n">
        <v>0.396963572</v>
      </c>
      <c r="R5985" t="n">
        <v>0.235084673848958</v>
      </c>
      <c r="S5985" t="n">
        <v>0.1590854444088778</v>
      </c>
      <c r="T5985" t="n">
        <v>0</v>
      </c>
      <c r="U5985" t="n">
        <v>0.65669072</v>
      </c>
      <c r="V5985" t="n">
        <v>0.850080767</v>
      </c>
      <c r="W5985" t="n">
        <v>0.012671325</v>
      </c>
      <c r="X5985" t="n">
        <v>0.001088153</v>
      </c>
      <c r="Y5985" t="n">
        <v>0.1942766637528049</v>
      </c>
      <c r="Z5985" t="n">
        <v>0.289997108</v>
      </c>
      <c r="AA5985" t="n">
        <v>0.65669072</v>
      </c>
      <c r="AB5985" t="n">
        <v>0</v>
      </c>
      <c r="AC5985" t="n">
        <v>0</v>
      </c>
      <c r="AD5985" t="n">
        <v>0.85</v>
      </c>
      <c r="AE5985" t="n">
        <v>0.85</v>
      </c>
      <c r="AF5985" t="n">
        <v>0.85</v>
      </c>
      <c r="AG5985" t="n">
        <v>0.85</v>
      </c>
      <c r="AH5985" t="n">
        <v>0.882109217</v>
      </c>
      <c r="AI5985" t="n">
        <v>0.012671325</v>
      </c>
      <c r="AJ5985" t="n">
        <v>0.400541122</v>
      </c>
      <c r="AK5985" t="n">
        <v>0.1113598110862144</v>
      </c>
      <c r="AL5985" t="n">
        <v>0.009665585000000001</v>
      </c>
    </row>
    <row r="5986">
      <c r="A5986" t="inlineStr">
        <is>
          <t>2025-09-07 08:00</t>
        </is>
      </c>
      <c r="B5986" t="n">
        <v>51229.66628436809</v>
      </c>
      <c r="C5986" t="n">
        <v>43990.6006613922</v>
      </c>
      <c r="D5986" t="n">
        <v>6757.817998320822</v>
      </c>
      <c r="E5986" t="n">
        <v>481.247624655068</v>
      </c>
      <c r="F5986" t="n">
        <v>0.3051967030967967</v>
      </c>
      <c r="G5986" t="n">
        <v>0.2359056983603274</v>
      </c>
      <c r="H5986" t="n">
        <v>0.2383793146378171</v>
      </c>
      <c r="I5986" t="n">
        <v>0.191196308543709</v>
      </c>
      <c r="J5986" t="n">
        <v>250</v>
      </c>
      <c r="K5986" t="n">
        <v>8</v>
      </c>
      <c r="L5986">
        <f>VLOOKUP(J5986,Clustering!$D$3:$E$367,2,FALSE)</f>
        <v/>
      </c>
      <c r="M5986" t="n">
        <v>0.264406884</v>
      </c>
      <c r="N5986" t="n">
        <v>0.302546481</v>
      </c>
      <c r="O5986" t="n">
        <v>0.302546481</v>
      </c>
      <c r="P5986" t="n">
        <v>0.884418536</v>
      </c>
      <c r="Q5986" t="n">
        <v>0.42632656</v>
      </c>
      <c r="R5986" t="n">
        <v>0.2383793146378171</v>
      </c>
      <c r="S5986" t="n">
        <v>0.3051967030967967</v>
      </c>
      <c r="T5986" t="n">
        <v>0</v>
      </c>
      <c r="U5986" t="n">
        <v>0.65669072</v>
      </c>
      <c r="V5986" t="n">
        <v>0.850080767</v>
      </c>
      <c r="W5986" t="n">
        <v>0.012182623</v>
      </c>
      <c r="X5986" t="n">
        <v>0.001022814</v>
      </c>
      <c r="Y5986" t="n">
        <v>0.191196308543709</v>
      </c>
      <c r="Z5986" t="n">
        <v>0.283721038</v>
      </c>
      <c r="AA5986" t="n">
        <v>0.65669072</v>
      </c>
      <c r="AB5986" t="n">
        <v>0</v>
      </c>
      <c r="AC5986" t="n">
        <v>0</v>
      </c>
      <c r="AD5986" t="n">
        <v>0.85</v>
      </c>
      <c r="AE5986" t="n">
        <v>0.85</v>
      </c>
      <c r="AF5986" t="n">
        <v>0.85</v>
      </c>
      <c r="AG5986" t="n">
        <v>0.85</v>
      </c>
      <c r="AH5986" t="n">
        <v>0.884418536</v>
      </c>
      <c r="AI5986" t="n">
        <v>0.012182623</v>
      </c>
      <c r="AJ5986" t="n">
        <v>0.392263339</v>
      </c>
      <c r="AK5986" t="n">
        <v>0.2136376921677577</v>
      </c>
      <c r="AL5986" t="n">
        <v>0.029612509</v>
      </c>
    </row>
    <row r="5987">
      <c r="A5987" t="inlineStr">
        <is>
          <t>2025-09-07 09:00</t>
        </is>
      </c>
      <c r="B5987" t="n">
        <v>55171.48348575818</v>
      </c>
      <c r="C5987" t="n">
        <v>45167.04436795887</v>
      </c>
      <c r="D5987" t="n">
        <v>9507.022405072779</v>
      </c>
      <c r="E5987" t="n">
        <v>497.4167127265289</v>
      </c>
      <c r="F5987" t="n">
        <v>0.4293563240407714</v>
      </c>
      <c r="G5987" t="n">
        <v>0.2438317219247691</v>
      </c>
      <c r="H5987" t="n">
        <v>0.2465556487906565</v>
      </c>
      <c r="I5987" t="n">
        <v>0.1945980921224497</v>
      </c>
      <c r="J5987" t="n">
        <v>250</v>
      </c>
      <c r="K5987" t="n">
        <v>9</v>
      </c>
      <c r="L5987">
        <f>VLOOKUP(J5987,Clustering!$D$3:$E$367,2,FALSE)</f>
        <v/>
      </c>
      <c r="M5987" t="n">
        <v>0.259108033</v>
      </c>
      <c r="N5987" t="n">
        <v>0.300949118</v>
      </c>
      <c r="O5987" t="n">
        <v>0.300949118</v>
      </c>
      <c r="P5987" t="n">
        <v>0.885415511</v>
      </c>
      <c r="Q5987" t="n">
        <v>0.451083589</v>
      </c>
      <c r="R5987" t="n">
        <v>0.2465556487906565</v>
      </c>
      <c r="S5987" t="n">
        <v>0.4293563240407714</v>
      </c>
      <c r="T5987" t="n">
        <v>0.380610549</v>
      </c>
      <c r="U5987" t="n">
        <v>0.656424625</v>
      </c>
      <c r="V5987" t="n">
        <v>0.850080767</v>
      </c>
      <c r="W5987" t="n">
        <v>0.011659015</v>
      </c>
      <c r="X5987" t="n">
        <v>0.000799989</v>
      </c>
      <c r="Y5987" t="n">
        <v>0.1945980921224497</v>
      </c>
      <c r="Z5987" t="n">
        <v>0.260725812</v>
      </c>
      <c r="AA5987" t="n">
        <v>0.656424625</v>
      </c>
      <c r="AB5987" t="n">
        <v>0</v>
      </c>
      <c r="AC5987" t="n">
        <v>0</v>
      </c>
      <c r="AD5987" t="n">
        <v>0.85</v>
      </c>
      <c r="AE5987" t="n">
        <v>0.85</v>
      </c>
      <c r="AF5987" t="n">
        <v>0.85</v>
      </c>
      <c r="AG5987" t="n">
        <v>0.85</v>
      </c>
      <c r="AH5987" t="n">
        <v>0.885415511</v>
      </c>
      <c r="AI5987" t="n">
        <v>0.011659015</v>
      </c>
      <c r="AJ5987" t="n">
        <v>0.375276429</v>
      </c>
      <c r="AK5987" t="n">
        <v>0.3005494268285399</v>
      </c>
      <c r="AL5987" t="n">
        <v>0</v>
      </c>
    </row>
    <row r="5988">
      <c r="A5988" t="inlineStr">
        <is>
          <t>2025-09-07 10:00</t>
        </is>
      </c>
      <c r="B5988" t="n">
        <v>57476.14499579355</v>
      </c>
      <c r="C5988" t="n">
        <v>45364.48799506413</v>
      </c>
      <c r="D5988" t="n">
        <v>11608.2010454947</v>
      </c>
      <c r="E5988" t="n">
        <v>503.4559552347249</v>
      </c>
      <c r="F5988" t="n">
        <v>0.5242497931802956</v>
      </c>
      <c r="G5988" t="n">
        <v>0.2467921349189828</v>
      </c>
      <c r="H5988" t="n">
        <v>0.24930787920574</v>
      </c>
      <c r="I5988" t="n">
        <v>0.2013213021875199</v>
      </c>
      <c r="J5988" t="n">
        <v>250</v>
      </c>
      <c r="K5988" t="n">
        <v>10</v>
      </c>
      <c r="L5988">
        <f>VLOOKUP(J5988,Clustering!$D$3:$E$367,2,FALSE)</f>
        <v/>
      </c>
      <c r="M5988" t="n">
        <v>0.261463718</v>
      </c>
      <c r="N5988" t="n">
        <v>0.297210105</v>
      </c>
      <c r="O5988" t="n">
        <v>0.297210105</v>
      </c>
      <c r="P5988" t="n">
        <v>0.886412486</v>
      </c>
      <c r="Q5988" t="n">
        <v>0.446302404</v>
      </c>
      <c r="R5988" t="n">
        <v>0.24930787920574</v>
      </c>
      <c r="S5988" t="n">
        <v>0.5242497931802956</v>
      </c>
      <c r="T5988" t="n">
        <v>0.648707874</v>
      </c>
      <c r="U5988" t="n">
        <v>0.656878551</v>
      </c>
      <c r="V5988" t="n">
        <v>0.850080767</v>
      </c>
      <c r="W5988" t="n">
        <v>0.011484479</v>
      </c>
      <c r="X5988" t="n">
        <v>0.000799989</v>
      </c>
      <c r="Y5988" t="n">
        <v>0.2013213021875199</v>
      </c>
      <c r="Z5988" t="n">
        <v>0.274762824</v>
      </c>
      <c r="AA5988" t="n">
        <v>0.656878551</v>
      </c>
      <c r="AB5988" t="n">
        <v>0</v>
      </c>
      <c r="AC5988" t="n">
        <v>0</v>
      </c>
      <c r="AD5988" t="n">
        <v>0.85</v>
      </c>
      <c r="AE5988" t="n">
        <v>0.85</v>
      </c>
      <c r="AF5988" t="n">
        <v>0.85</v>
      </c>
      <c r="AG5988" t="n">
        <v>0.85</v>
      </c>
      <c r="AH5988" t="n">
        <v>0.886412486</v>
      </c>
      <c r="AI5988" t="n">
        <v>0.011484479</v>
      </c>
      <c r="AJ5988" t="n">
        <v>0.378251362</v>
      </c>
      <c r="AK5988" t="n">
        <v>0.3669748552262069</v>
      </c>
      <c r="AL5988" t="n">
        <v>0</v>
      </c>
    </row>
    <row r="5989">
      <c r="A5989" t="inlineStr">
        <is>
          <t>2025-09-07 11:00</t>
        </is>
      </c>
      <c r="B5989" t="n">
        <v>58814.2727928979</v>
      </c>
      <c r="C5989" t="n">
        <v>45410.33235662811</v>
      </c>
      <c r="D5989" t="n">
        <v>12899.52766968858</v>
      </c>
      <c r="E5989" t="n">
        <v>504.4127665812082</v>
      </c>
      <c r="F5989" t="n">
        <v>0.5825687103844905</v>
      </c>
      <c r="G5989" t="n">
        <v>0.2472611600888276</v>
      </c>
      <c r="H5989" t="n">
        <v>0.24930787920574</v>
      </c>
      <c r="I5989" t="n">
        <v>0.2102677251426332</v>
      </c>
      <c r="J5989" t="n">
        <v>250</v>
      </c>
      <c r="K5989" t="n">
        <v>11</v>
      </c>
      <c r="L5989">
        <f>VLOOKUP(J5989,Clustering!$D$3:$E$367,2,FALSE)</f>
        <v/>
      </c>
      <c r="M5989" t="n">
        <v>0.254730722</v>
      </c>
      <c r="N5989" t="n">
        <v>0.283105981</v>
      </c>
      <c r="O5989" t="n">
        <v>0.283105981</v>
      </c>
      <c r="P5989" t="n">
        <v>0.888091067</v>
      </c>
      <c r="Q5989" t="n">
        <v>0.412759007</v>
      </c>
      <c r="R5989" t="n">
        <v>0.24930787920574</v>
      </c>
      <c r="S5989" t="n">
        <v>0.5825687103844905</v>
      </c>
      <c r="T5989" t="n">
        <v>0.6914765</v>
      </c>
      <c r="U5989" t="n">
        <v>0.656878551</v>
      </c>
      <c r="V5989" t="n">
        <v>0.850080767</v>
      </c>
      <c r="W5989" t="n">
        <v>0.011379757</v>
      </c>
      <c r="X5989" t="n">
        <v>0.000799989</v>
      </c>
      <c r="Y5989" t="n">
        <v>0.2102677251426332</v>
      </c>
      <c r="Z5989" t="n">
        <v>0.296947402</v>
      </c>
      <c r="AA5989" t="n">
        <v>0.656878551</v>
      </c>
      <c r="AB5989" t="n">
        <v>0</v>
      </c>
      <c r="AC5989" t="n">
        <v>0</v>
      </c>
      <c r="AD5989" t="n">
        <v>0.85</v>
      </c>
      <c r="AE5989" t="n">
        <v>0.85</v>
      </c>
      <c r="AF5989" t="n">
        <v>0.85</v>
      </c>
      <c r="AG5989" t="n">
        <v>0.85</v>
      </c>
      <c r="AH5989" t="n">
        <v>0.888091067</v>
      </c>
      <c r="AI5989" t="n">
        <v>0.011379757</v>
      </c>
      <c r="AJ5989" t="n">
        <v>0.383757177</v>
      </c>
      <c r="AK5989" t="n">
        <v>0.4077980972691433</v>
      </c>
      <c r="AL5989" t="n">
        <v>0.009236293</v>
      </c>
    </row>
    <row r="5990">
      <c r="A5990" t="inlineStr">
        <is>
          <t>2025-09-07 12:00</t>
        </is>
      </c>
      <c r="B5990" t="n">
        <v>59069.5635308803</v>
      </c>
      <c r="C5990" t="n">
        <v>45140.3840726849</v>
      </c>
      <c r="D5990" t="n">
        <v>13425.65287913394</v>
      </c>
      <c r="E5990" t="n">
        <v>503.5265790614606</v>
      </c>
      <c r="F5990" t="n">
        <v>0.6063295869542257</v>
      </c>
      <c r="G5990" t="n">
        <v>0.2468267544418924</v>
      </c>
      <c r="H5990" t="n">
        <v>0.2484641297354224</v>
      </c>
      <c r="I5990" t="n">
        <v>0.2172320064849369</v>
      </c>
      <c r="J5990" t="n">
        <v>250</v>
      </c>
      <c r="K5990" t="n">
        <v>12</v>
      </c>
      <c r="L5990">
        <f>VLOOKUP(J5990,Clustering!$D$3:$E$367,2,FALSE)</f>
        <v/>
      </c>
      <c r="M5990" t="n">
        <v>0.249788968</v>
      </c>
      <c r="N5990" t="n">
        <v>0.272243912</v>
      </c>
      <c r="O5990" t="n">
        <v>0.272243912</v>
      </c>
      <c r="P5990" t="n">
        <v>0.888742152</v>
      </c>
      <c r="Q5990" t="n">
        <v>0.38151859</v>
      </c>
      <c r="R5990" t="n">
        <v>0.2484641297354224</v>
      </c>
      <c r="S5990" t="n">
        <v>0.6063295869542257</v>
      </c>
      <c r="T5990" t="n">
        <v>0.675532719</v>
      </c>
      <c r="U5990" t="n">
        <v>0.656878551</v>
      </c>
      <c r="V5990" t="n">
        <v>0.850080767</v>
      </c>
      <c r="W5990" t="n">
        <v>0.011484479</v>
      </c>
      <c r="X5990" t="n">
        <v>0.000801665</v>
      </c>
      <c r="Y5990" t="n">
        <v>0.2172320064849369</v>
      </c>
      <c r="Z5990" t="n">
        <v>0.319049809</v>
      </c>
      <c r="AA5990" t="n">
        <v>0.656878551</v>
      </c>
      <c r="AB5990" t="n">
        <v>0</v>
      </c>
      <c r="AC5990" t="n">
        <v>0</v>
      </c>
      <c r="AD5990" t="n">
        <v>0.85</v>
      </c>
      <c r="AE5990" t="n">
        <v>0.85</v>
      </c>
      <c r="AF5990" t="n">
        <v>0.85</v>
      </c>
      <c r="AG5990" t="n">
        <v>0.85</v>
      </c>
      <c r="AH5990" t="n">
        <v>0.888742152</v>
      </c>
      <c r="AI5990" t="n">
        <v>0.011484479</v>
      </c>
      <c r="AJ5990" t="n">
        <v>0.392426416</v>
      </c>
      <c r="AK5990" t="n">
        <v>0.4244307108679579</v>
      </c>
      <c r="AL5990" t="n">
        <v>0.009236293</v>
      </c>
    </row>
    <row r="5991">
      <c r="A5991" t="inlineStr">
        <is>
          <t>2025-09-07 13:00</t>
        </is>
      </c>
      <c r="B5991" t="n">
        <v>57847.12141660987</v>
      </c>
      <c r="C5991" t="n">
        <v>44331.31051450141</v>
      </c>
      <c r="D5991" t="n">
        <v>13016.0804851637</v>
      </c>
      <c r="E5991" t="n">
        <v>499.7304169447642</v>
      </c>
      <c r="F5991" t="n">
        <v>0.5878324708214385</v>
      </c>
      <c r="G5991" t="n">
        <v>0.2449658906591981</v>
      </c>
      <c r="H5991" t="n">
        <v>0.2460735062361893</v>
      </c>
      <c r="I5991" t="n">
        <v>0.2249462873564119</v>
      </c>
      <c r="J5991" t="n">
        <v>250</v>
      </c>
      <c r="K5991" t="n">
        <v>13</v>
      </c>
      <c r="L5991">
        <f>VLOOKUP(J5991,Clustering!$D$3:$E$367,2,FALSE)</f>
        <v/>
      </c>
      <c r="M5991" t="n">
        <v>0.244795377</v>
      </c>
      <c r="N5991" t="n">
        <v>0.25992844</v>
      </c>
      <c r="O5991" t="n">
        <v>0.25992844</v>
      </c>
      <c r="P5991" t="n">
        <v>0.888650593</v>
      </c>
      <c r="Q5991" t="n">
        <v>0.356448655</v>
      </c>
      <c r="R5991" t="n">
        <v>0.2460735062361893</v>
      </c>
      <c r="S5991" t="n">
        <v>0.5878324708214385</v>
      </c>
      <c r="T5991" t="n">
        <v>0.66427384</v>
      </c>
      <c r="U5991" t="n">
        <v>0.656878551</v>
      </c>
      <c r="V5991" t="n">
        <v>0.850080767</v>
      </c>
      <c r="W5991" t="n">
        <v>0.010123097</v>
      </c>
      <c r="X5991" t="n">
        <v>0.000799989</v>
      </c>
      <c r="Y5991" t="n">
        <v>0.2249462873564119</v>
      </c>
      <c r="Z5991" t="n">
        <v>0.323348509</v>
      </c>
      <c r="AA5991" t="n">
        <v>0.656878551</v>
      </c>
      <c r="AB5991" t="n">
        <v>0</v>
      </c>
      <c r="AC5991" t="n">
        <v>0</v>
      </c>
      <c r="AD5991" t="n">
        <v>0.85</v>
      </c>
      <c r="AE5991" t="n">
        <v>0.85</v>
      </c>
      <c r="AF5991" t="n">
        <v>0.85</v>
      </c>
      <c r="AG5991" t="n">
        <v>0.85</v>
      </c>
      <c r="AH5991" t="n">
        <v>0.888650593</v>
      </c>
      <c r="AI5991" t="n">
        <v>0.010123097</v>
      </c>
      <c r="AJ5991" t="n">
        <v>0.400279209</v>
      </c>
      <c r="AK5991" t="n">
        <v>0.4114827295750069</v>
      </c>
      <c r="AL5991" t="n">
        <v>0.009236293</v>
      </c>
    </row>
    <row r="5992">
      <c r="A5992" t="inlineStr">
        <is>
          <t>2025-09-07 14:00</t>
        </is>
      </c>
      <c r="B5992" t="n">
        <v>57674.50160553952</v>
      </c>
      <c r="C5992" t="n">
        <v>45514.95700291074</v>
      </c>
      <c r="D5992" t="n">
        <v>11665.56825500444</v>
      </c>
      <c r="E5992" t="n">
        <v>493.97634762433</v>
      </c>
      <c r="F5992" t="n">
        <v>0.5268406121713647</v>
      </c>
      <c r="G5992" t="n">
        <v>0.242145268443299</v>
      </c>
      <c r="H5992" t="n">
        <v>0.242798954720433</v>
      </c>
      <c r="I5992" t="n">
        <v>0.2303302125479621</v>
      </c>
      <c r="J5992" t="n">
        <v>250</v>
      </c>
      <c r="K5992" t="n">
        <v>14</v>
      </c>
      <c r="L5992">
        <f>VLOOKUP(J5992,Clustering!$D$3:$E$367,2,FALSE)</f>
        <v/>
      </c>
      <c r="M5992" t="n">
        <v>0.243845039</v>
      </c>
      <c r="N5992" t="n">
        <v>0.258808314</v>
      </c>
      <c r="O5992" t="n">
        <v>0.258808314</v>
      </c>
      <c r="P5992" t="n">
        <v>0.887470501</v>
      </c>
      <c r="Q5992" t="n">
        <v>0.349752492</v>
      </c>
      <c r="R5992" t="n">
        <v>0.242798954720433</v>
      </c>
      <c r="S5992" t="n">
        <v>0.5268406121713647</v>
      </c>
      <c r="T5992" t="n">
        <v>0.656793109</v>
      </c>
      <c r="U5992" t="n">
        <v>0.656878551</v>
      </c>
      <c r="V5992" t="n">
        <v>0.850080767</v>
      </c>
      <c r="W5992" t="n">
        <v>0.009983468000000001</v>
      </c>
      <c r="X5992" t="n">
        <v>0.001332757</v>
      </c>
      <c r="Y5992" t="n">
        <v>0.2303302125479621</v>
      </c>
      <c r="Z5992" t="n">
        <v>0.324893955</v>
      </c>
      <c r="AA5992" t="n">
        <v>0.656878551</v>
      </c>
      <c r="AB5992" t="n">
        <v>0</v>
      </c>
      <c r="AC5992" t="n">
        <v>0</v>
      </c>
      <c r="AD5992" t="n">
        <v>0.85</v>
      </c>
      <c r="AE5992" t="n">
        <v>0.85</v>
      </c>
      <c r="AF5992" t="n">
        <v>0.85</v>
      </c>
      <c r="AG5992" t="n">
        <v>0.85</v>
      </c>
      <c r="AH5992" t="n">
        <v>0.887470501</v>
      </c>
      <c r="AI5992" t="n">
        <v>0.009983468000000001</v>
      </c>
      <c r="AJ5992" t="n">
        <v>0.401146839</v>
      </c>
      <c r="AK5992" t="n">
        <v>0.3687884285199552</v>
      </c>
      <c r="AL5992" t="n">
        <v>0.009414080999999999</v>
      </c>
    </row>
    <row r="5993">
      <c r="A5993" t="inlineStr">
        <is>
          <t>2025-09-07 15:00</t>
        </is>
      </c>
      <c r="B5993" t="n">
        <v>57436.5666206205</v>
      </c>
      <c r="C5993" t="n">
        <v>47459.77033655922</v>
      </c>
      <c r="D5993" t="n">
        <v>9488.861116525</v>
      </c>
      <c r="E5993" t="n">
        <v>487.9351675362789</v>
      </c>
      <c r="F5993" t="n">
        <v>0.4285361235869933</v>
      </c>
      <c r="G5993" t="n">
        <v>0.2391839056550387</v>
      </c>
      <c r="H5993" t="n">
        <v>0.2394440461122655</v>
      </c>
      <c r="I5993" t="n">
        <v>0.234481995655874</v>
      </c>
      <c r="J5993" t="n">
        <v>250</v>
      </c>
      <c r="K5993" t="n">
        <v>15</v>
      </c>
      <c r="L5993">
        <f>VLOOKUP(J5993,Clustering!$D$3:$E$367,2,FALSE)</f>
        <v/>
      </c>
      <c r="M5993" t="n">
        <v>0.243718328</v>
      </c>
      <c r="N5993" t="n">
        <v>0.263509688</v>
      </c>
      <c r="O5993" t="n">
        <v>0.263509688</v>
      </c>
      <c r="P5993" t="n">
        <v>0.886626124</v>
      </c>
      <c r="Q5993" t="n">
        <v>0.344921242</v>
      </c>
      <c r="R5993" t="n">
        <v>0.2394440461122655</v>
      </c>
      <c r="S5993" t="n">
        <v>0.4285361235869933</v>
      </c>
      <c r="T5993" t="n">
        <v>0.666918543</v>
      </c>
      <c r="U5993" t="n">
        <v>0.656878551</v>
      </c>
      <c r="V5993" t="n">
        <v>0.850080767</v>
      </c>
      <c r="W5993" t="n">
        <v>0.01008819</v>
      </c>
      <c r="X5993" t="n">
        <v>0.001332757</v>
      </c>
      <c r="Y5993" t="n">
        <v>0.234481995655874</v>
      </c>
      <c r="Z5993" t="n">
        <v>0.335184814</v>
      </c>
      <c r="AA5993" t="n">
        <v>0.656878551</v>
      </c>
      <c r="AB5993" t="n">
        <v>0</v>
      </c>
      <c r="AC5993" t="n">
        <v>0</v>
      </c>
      <c r="AD5993" t="n">
        <v>0.85</v>
      </c>
      <c r="AE5993" t="n">
        <v>0.85</v>
      </c>
      <c r="AF5993" t="n">
        <v>0.85</v>
      </c>
      <c r="AG5993" t="n">
        <v>0.85</v>
      </c>
      <c r="AH5993" t="n">
        <v>0.886626124</v>
      </c>
      <c r="AI5993" t="n">
        <v>0.01008819</v>
      </c>
      <c r="AJ5993" t="n">
        <v>0.415803008</v>
      </c>
      <c r="AK5993" t="n">
        <v>0.2999752865108953</v>
      </c>
      <c r="AL5993" t="n">
        <v>0.009414080999999999</v>
      </c>
    </row>
    <row r="5994">
      <c r="A5994" t="inlineStr">
        <is>
          <t>2025-09-07 16:00</t>
        </is>
      </c>
      <c r="B5994" t="n">
        <v>56992.72940710396</v>
      </c>
      <c r="C5994" t="n">
        <v>49880.49750314622</v>
      </c>
      <c r="D5994" t="n">
        <v>6639.08214715745</v>
      </c>
      <c r="E5994" t="n">
        <v>473.1497568002912</v>
      </c>
      <c r="F5994" t="n">
        <v>0.299834352361181</v>
      </c>
      <c r="G5994" t="n">
        <v>0.2319361552942603</v>
      </c>
      <c r="H5994" t="n">
        <v>0.2318101223332017</v>
      </c>
      <c r="I5994" t="n">
        <v>0.2342141386811701</v>
      </c>
      <c r="J5994" t="n">
        <v>250</v>
      </c>
      <c r="K5994" t="n">
        <v>16</v>
      </c>
      <c r="L5994">
        <f>VLOOKUP(J5994,Clustering!$D$3:$E$367,2,FALSE)</f>
        <v/>
      </c>
      <c r="M5994" t="n">
        <v>0.241777336</v>
      </c>
      <c r="N5994" t="n">
        <v>0.279079048</v>
      </c>
      <c r="O5994" t="n">
        <v>0.279079048</v>
      </c>
      <c r="P5994" t="n">
        <v>0.876290138</v>
      </c>
      <c r="Q5994" t="n">
        <v>0.343707171</v>
      </c>
      <c r="R5994" t="n">
        <v>0.2318101223332017</v>
      </c>
      <c r="S5994" t="n">
        <v>0.299834352361181</v>
      </c>
      <c r="T5994" t="n">
        <v>0.676515037</v>
      </c>
      <c r="U5994" t="n">
        <v>0.666144912</v>
      </c>
      <c r="V5994" t="n">
        <v>0.850080767</v>
      </c>
      <c r="W5994" t="n">
        <v>0.010018375</v>
      </c>
      <c r="X5994" t="n">
        <v>0.001332757</v>
      </c>
      <c r="Y5994" t="n">
        <v>0.2342141386811701</v>
      </c>
      <c r="Z5994" t="n">
        <v>0.360466078</v>
      </c>
      <c r="AA5994" t="n">
        <v>0.666144912</v>
      </c>
      <c r="AB5994" t="n">
        <v>0</v>
      </c>
      <c r="AC5994" t="n">
        <v>0</v>
      </c>
      <c r="AD5994" t="n">
        <v>0.85</v>
      </c>
      <c r="AE5994" t="n">
        <v>0.85</v>
      </c>
      <c r="AF5994" t="n">
        <v>0.85</v>
      </c>
      <c r="AG5994" t="n">
        <v>0.85</v>
      </c>
      <c r="AH5994" t="n">
        <v>0.876290138</v>
      </c>
      <c r="AI5994" t="n">
        <v>0.010018375</v>
      </c>
      <c r="AJ5994" t="n">
        <v>0.438476812</v>
      </c>
      <c r="AK5994" t="n">
        <v>0.2098840466528267</v>
      </c>
      <c r="AL5994" t="n">
        <v>0.009236293</v>
      </c>
    </row>
    <row r="5995">
      <c r="A5995" t="inlineStr">
        <is>
          <t>2025-09-07 17:00</t>
        </is>
      </c>
      <c r="B5995" t="n">
        <v>56788.88840275748</v>
      </c>
      <c r="C5995" t="n">
        <v>52900.78085608144</v>
      </c>
      <c r="D5995" t="n">
        <v>3427.887765804025</v>
      </c>
      <c r="E5995" t="n">
        <v>460.2197808720128</v>
      </c>
      <c r="F5995" t="n">
        <v>0.1548103315255289</v>
      </c>
      <c r="G5995" t="n">
        <v>0.2255979318000062</v>
      </c>
      <c r="H5995" t="n">
        <v>0.2255020905789227</v>
      </c>
      <c r="I5995" t="n">
        <v>0.2273302144312774</v>
      </c>
      <c r="J5995" t="n">
        <v>250</v>
      </c>
      <c r="K5995" t="n">
        <v>17</v>
      </c>
      <c r="L5995">
        <f>VLOOKUP(J5995,Clustering!$D$3:$E$367,2,FALSE)</f>
        <v/>
      </c>
      <c r="M5995" t="n">
        <v>0.243626174</v>
      </c>
      <c r="N5995" t="n">
        <v>0.298229656</v>
      </c>
      <c r="O5995" t="n">
        <v>0.298229656</v>
      </c>
      <c r="P5995" t="n">
        <v>0.876880185</v>
      </c>
      <c r="Q5995" t="n">
        <v>0.362644171</v>
      </c>
      <c r="R5995" t="n">
        <v>0.2255020905789227</v>
      </c>
      <c r="S5995" t="n">
        <v>0.1548103315255289</v>
      </c>
      <c r="T5995" t="n">
        <v>0.667900861</v>
      </c>
      <c r="U5995" t="n">
        <v>0.666144912</v>
      </c>
      <c r="V5995" t="n">
        <v>0.850080767</v>
      </c>
      <c r="W5995" t="n">
        <v>0.010018375</v>
      </c>
      <c r="X5995" t="n">
        <v>0.00353168</v>
      </c>
      <c r="Y5995" t="n">
        <v>0.2273302144312774</v>
      </c>
      <c r="Z5995" t="n">
        <v>0.374170719</v>
      </c>
      <c r="AA5995" t="n">
        <v>0.666144912</v>
      </c>
      <c r="AB5995" t="n">
        <v>0</v>
      </c>
      <c r="AC5995" t="n">
        <v>0</v>
      </c>
      <c r="AD5995" t="n">
        <v>0.85</v>
      </c>
      <c r="AE5995" t="n">
        <v>0.85</v>
      </c>
      <c r="AF5995" t="n">
        <v>0.85</v>
      </c>
      <c r="AG5995" t="n">
        <v>0.85</v>
      </c>
      <c r="AH5995" t="n">
        <v>0.876880185</v>
      </c>
      <c r="AI5995" t="n">
        <v>0.010018375</v>
      </c>
      <c r="AJ5995" t="n">
        <v>0.483421314</v>
      </c>
      <c r="AK5995" t="n">
        <v>0.1083672320678702</v>
      </c>
      <c r="AL5995" t="n">
        <v>0.282721628</v>
      </c>
    </row>
    <row r="5996">
      <c r="A5996" t="inlineStr">
        <is>
          <t>2025-09-07 18:00</t>
        </is>
      </c>
      <c r="B5996" t="n">
        <v>58996.93839025185</v>
      </c>
      <c r="C5996" t="n">
        <v>57920.84264102948</v>
      </c>
      <c r="D5996" t="n">
        <v>618.7458204164222</v>
      </c>
      <c r="E5996" t="n">
        <v>457.3499288059475</v>
      </c>
      <c r="F5996" t="n">
        <v>0.0279438103383277</v>
      </c>
      <c r="G5996" t="n">
        <v>0.2241911415715428</v>
      </c>
      <c r="H5996" t="n">
        <v>0.2243168234658575</v>
      </c>
      <c r="I5996" t="n">
        <v>0.2219195035422569</v>
      </c>
      <c r="J5996" t="n">
        <v>250</v>
      </c>
      <c r="K5996" t="n">
        <v>18</v>
      </c>
      <c r="L5996">
        <f>VLOOKUP(J5996,Clustering!$D$3:$E$367,2,FALSE)</f>
        <v/>
      </c>
      <c r="M5996" t="n">
        <v>0.25065867</v>
      </c>
      <c r="N5996" t="n">
        <v>0.313836485</v>
      </c>
      <c r="O5996" t="n">
        <v>0.313836485</v>
      </c>
      <c r="P5996" t="n">
        <v>0.87696157</v>
      </c>
      <c r="Q5996" t="n">
        <v>0.401181529</v>
      </c>
      <c r="R5996" t="n">
        <v>0.2243168234658575</v>
      </c>
      <c r="S5996" t="n">
        <v>0.0279438103383277</v>
      </c>
      <c r="T5996" t="n">
        <v>0.587728578</v>
      </c>
      <c r="U5996" t="n">
        <v>0.666144912</v>
      </c>
      <c r="V5996" t="n">
        <v>0.850080767</v>
      </c>
      <c r="W5996" t="n">
        <v>0.010158004</v>
      </c>
      <c r="X5996" t="n">
        <v>0.027398167</v>
      </c>
      <c r="Y5996" t="n">
        <v>0.2219195035422569</v>
      </c>
      <c r="Z5996" t="n">
        <v>0.396197276</v>
      </c>
      <c r="AA5996" t="n">
        <v>0.666144912</v>
      </c>
      <c r="AB5996" t="n">
        <v>0</v>
      </c>
      <c r="AC5996" t="n">
        <v>0</v>
      </c>
      <c r="AD5996" t="n">
        <v>0.85</v>
      </c>
      <c r="AE5996" t="n">
        <v>0.85</v>
      </c>
      <c r="AF5996" t="n">
        <v>0.85</v>
      </c>
      <c r="AG5996" t="n">
        <v>0.85</v>
      </c>
      <c r="AH5996" t="n">
        <v>0.87696157</v>
      </c>
      <c r="AI5996" t="n">
        <v>0.010158004</v>
      </c>
      <c r="AJ5996" t="n">
        <v>0.505988517</v>
      </c>
      <c r="AK5996" t="n">
        <v>0.0195606672368294</v>
      </c>
      <c r="AL5996" t="n">
        <v>0.422111599</v>
      </c>
    </row>
    <row r="5997">
      <c r="A5997" t="inlineStr">
        <is>
          <t>2025-09-07 19:00</t>
        </is>
      </c>
      <c r="B5997" t="n">
        <v>56736.40696300395</v>
      </c>
      <c r="C5997" t="n">
        <v>56286.68337306951</v>
      </c>
      <c r="D5997" t="n">
        <v>0</v>
      </c>
      <c r="E5997" t="n">
        <v>449.7235899344437</v>
      </c>
      <c r="F5997" t="n">
        <v>0</v>
      </c>
      <c r="G5997" t="n">
        <v>0.2204527401639429</v>
      </c>
      <c r="H5997" t="n">
        <v>0.2204797723032229</v>
      </c>
      <c r="I5997" t="n">
        <v>0.2199641476269177</v>
      </c>
      <c r="J5997" t="n">
        <v>250</v>
      </c>
      <c r="K5997" t="n">
        <v>19</v>
      </c>
      <c r="L5997">
        <f>VLOOKUP(J5997,Clustering!$D$3:$E$367,2,FALSE)</f>
        <v/>
      </c>
      <c r="M5997" t="n">
        <v>0.266641616</v>
      </c>
      <c r="N5997" t="n">
        <v>0.330669931</v>
      </c>
      <c r="O5997" t="n">
        <v>0.330669931</v>
      </c>
      <c r="P5997" t="n">
        <v>0.877500751</v>
      </c>
      <c r="Q5997" t="n">
        <v>0.424874682</v>
      </c>
      <c r="R5997" t="n">
        <v>0.2204797723032229</v>
      </c>
      <c r="S5997" t="n">
        <v>0</v>
      </c>
      <c r="T5997" t="n">
        <v>0.230693668</v>
      </c>
      <c r="U5997" t="n">
        <v>0.666411007</v>
      </c>
      <c r="V5997" t="n">
        <v>0.850080767</v>
      </c>
      <c r="W5997" t="n">
        <v>0.010611798</v>
      </c>
      <c r="X5997" t="n">
        <v>0.027398167</v>
      </c>
      <c r="Y5997" t="n">
        <v>0.2199641476269177</v>
      </c>
      <c r="Z5997" t="n">
        <v>0.413633847</v>
      </c>
      <c r="AA5997" t="n">
        <v>0.666411007</v>
      </c>
      <c r="AB5997" t="n">
        <v>0</v>
      </c>
      <c r="AC5997" t="n">
        <v>0</v>
      </c>
      <c r="AD5997" t="n">
        <v>0.85</v>
      </c>
      <c r="AE5997" t="n">
        <v>0.85</v>
      </c>
      <c r="AF5997" t="n">
        <v>0.85</v>
      </c>
      <c r="AG5997" t="n">
        <v>0.85</v>
      </c>
      <c r="AH5997" t="n">
        <v>0.877500751</v>
      </c>
      <c r="AI5997" t="n">
        <v>0.010611798</v>
      </c>
      <c r="AJ5997" t="n">
        <v>0.524523607</v>
      </c>
      <c r="AK5997" t="n">
        <v>0</v>
      </c>
      <c r="AL5997" t="n">
        <v>0.391852982</v>
      </c>
    </row>
    <row r="5998">
      <c r="A5998" t="inlineStr">
        <is>
          <t>2025-09-07 20:00</t>
        </is>
      </c>
      <c r="B5998" t="n">
        <v>55129.35922392609</v>
      </c>
      <c r="C5998" t="n">
        <v>54697.1721716277</v>
      </c>
      <c r="D5998" t="n">
        <v>0</v>
      </c>
      <c r="E5998" t="n">
        <v>432.1870522983937</v>
      </c>
      <c r="F5998" t="n">
        <v>0</v>
      </c>
      <c r="G5998" t="n">
        <v>0.2118563981854871</v>
      </c>
      <c r="H5998" t="n">
        <v>0.2116404921379912</v>
      </c>
      <c r="I5998" t="n">
        <v>0.215758793124065</v>
      </c>
      <c r="J5998" t="n">
        <v>250</v>
      </c>
      <c r="K5998" t="n">
        <v>20</v>
      </c>
      <c r="L5998">
        <f>VLOOKUP(J5998,Clustering!$D$3:$E$367,2,FALSE)</f>
        <v/>
      </c>
      <c r="M5998" t="n">
        <v>0.283920477</v>
      </c>
      <c r="N5998" t="n">
        <v>0.339070877</v>
      </c>
      <c r="O5998" t="n">
        <v>0.339070877</v>
      </c>
      <c r="P5998" t="n">
        <v>0.877063303</v>
      </c>
      <c r="Q5998" t="n">
        <v>0.445826788</v>
      </c>
      <c r="R5998" t="n">
        <v>0.2116404921379912</v>
      </c>
      <c r="S5998" t="n">
        <v>0</v>
      </c>
      <c r="T5998" t="n">
        <v>0</v>
      </c>
      <c r="U5998" t="n">
        <v>0.666411007</v>
      </c>
      <c r="V5998" t="n">
        <v>0.850080767</v>
      </c>
      <c r="W5998" t="n">
        <v>0.01071652</v>
      </c>
      <c r="X5998" t="n">
        <v>0.013216158</v>
      </c>
      <c r="Y5998" t="n">
        <v>0.215758793124065</v>
      </c>
      <c r="Z5998" t="n">
        <v>0.413762371</v>
      </c>
      <c r="AA5998" t="n">
        <v>0.666411007</v>
      </c>
      <c r="AB5998" t="n">
        <v>0</v>
      </c>
      <c r="AC5998" t="n">
        <v>0</v>
      </c>
      <c r="AD5998" t="n">
        <v>0.85</v>
      </c>
      <c r="AE5998" t="n">
        <v>0.85</v>
      </c>
      <c r="AF5998" t="n">
        <v>0.85</v>
      </c>
      <c r="AG5998" t="n">
        <v>0.85</v>
      </c>
      <c r="AH5998" t="n">
        <v>0.877063303</v>
      </c>
      <c r="AI5998" t="n">
        <v>0.01071652</v>
      </c>
      <c r="AJ5998" t="n">
        <v>0.521782348</v>
      </c>
      <c r="AK5998" t="n">
        <v>0</v>
      </c>
      <c r="AL5998" t="n">
        <v>0.343572754</v>
      </c>
    </row>
    <row r="5999">
      <c r="A5999" t="inlineStr">
        <is>
          <t>2025-09-07 21:00</t>
        </is>
      </c>
      <c r="B5999" t="n">
        <v>52436.41801421186</v>
      </c>
      <c r="C5999" t="n">
        <v>52018.53158059629</v>
      </c>
      <c r="D5999" t="n">
        <v>0</v>
      </c>
      <c r="E5999" t="n">
        <v>417.8864336155669</v>
      </c>
      <c r="F5999" t="n">
        <v>0</v>
      </c>
      <c r="G5999" t="n">
        <v>0.2048462909880229</v>
      </c>
      <c r="H5999" t="n">
        <v>0.204448532367189</v>
      </c>
      <c r="I5999" t="n">
        <v>0.2120355811756795</v>
      </c>
      <c r="J5999" t="n">
        <v>250</v>
      </c>
      <c r="K5999" t="n">
        <v>21</v>
      </c>
      <c r="L5999">
        <f>VLOOKUP(J5999,Clustering!$D$3:$E$367,2,FALSE)</f>
        <v/>
      </c>
      <c r="M5999" t="n">
        <v>0.288516654</v>
      </c>
      <c r="N5999" t="n">
        <v>0.337743686</v>
      </c>
      <c r="O5999" t="n">
        <v>0.337743686</v>
      </c>
      <c r="P5999" t="n">
        <v>0.877643176</v>
      </c>
      <c r="Q5999" t="n">
        <v>0.446878149</v>
      </c>
      <c r="R5999" t="n">
        <v>0.204448532367189</v>
      </c>
      <c r="S5999" t="n">
        <v>0</v>
      </c>
      <c r="T5999" t="n">
        <v>0</v>
      </c>
      <c r="U5999" t="n">
        <v>0.666411007</v>
      </c>
      <c r="V5999" t="n">
        <v>0.850080767</v>
      </c>
      <c r="W5999" t="n">
        <v>0.010681613</v>
      </c>
      <c r="X5999" t="n">
        <v>0.001332757</v>
      </c>
      <c r="Y5999" t="n">
        <v>0.2120355811756795</v>
      </c>
      <c r="Z5999" t="n">
        <v>0.408205297</v>
      </c>
      <c r="AA5999" t="n">
        <v>0.666411007</v>
      </c>
      <c r="AB5999" t="n">
        <v>0</v>
      </c>
      <c r="AC5999" t="n">
        <v>0</v>
      </c>
      <c r="AD5999" t="n">
        <v>0.85</v>
      </c>
      <c r="AE5999" t="n">
        <v>0.85</v>
      </c>
      <c r="AF5999" t="n">
        <v>0.85</v>
      </c>
      <c r="AG5999" t="n">
        <v>0.85</v>
      </c>
      <c r="AH5999" t="n">
        <v>0.877643176</v>
      </c>
      <c r="AI5999" t="n">
        <v>0.010681613</v>
      </c>
      <c r="AJ5999" t="n">
        <v>0.492189742</v>
      </c>
      <c r="AK5999" t="n">
        <v>0</v>
      </c>
      <c r="AL5999" t="n">
        <v>0.100749311</v>
      </c>
    </row>
    <row r="6000">
      <c r="A6000" t="inlineStr">
        <is>
          <t>2025-09-07 22:00</t>
        </is>
      </c>
      <c r="B6000" t="n">
        <v>48980.2846718462</v>
      </c>
      <c r="C6000" t="n">
        <v>48572.25081441724</v>
      </c>
      <c r="D6000" t="n">
        <v>0</v>
      </c>
      <c r="E6000" t="n">
        <v>408.0338574289541</v>
      </c>
      <c r="F6000" t="n">
        <v>0</v>
      </c>
      <c r="G6000" t="n">
        <v>0.200016596778899</v>
      </c>
      <c r="H6000" t="n">
        <v>0.1996672853687228</v>
      </c>
      <c r="I6000" t="n">
        <v>0.2063302276144845</v>
      </c>
      <c r="J6000" t="n">
        <v>250</v>
      </c>
      <c r="K6000" t="n">
        <v>22</v>
      </c>
      <c r="L6000">
        <f>VLOOKUP(J6000,Clustering!$D$3:$E$367,2,FALSE)</f>
        <v/>
      </c>
      <c r="M6000" t="n">
        <v>0.278834732</v>
      </c>
      <c r="N6000" t="n">
        <v>0.331924157</v>
      </c>
      <c r="O6000" t="n">
        <v>0.331924157</v>
      </c>
      <c r="P6000" t="n">
        <v>0.878629978</v>
      </c>
      <c r="Q6000" t="n">
        <v>0.450169907</v>
      </c>
      <c r="R6000" t="n">
        <v>0.1996672853687228</v>
      </c>
      <c r="S6000" t="n">
        <v>0</v>
      </c>
      <c r="T6000" t="n">
        <v>0</v>
      </c>
      <c r="U6000" t="n">
        <v>0.666411007</v>
      </c>
      <c r="V6000" t="n">
        <v>0.850080767</v>
      </c>
      <c r="W6000" t="n">
        <v>0.01071652</v>
      </c>
      <c r="X6000" t="n">
        <v>0.001332757</v>
      </c>
      <c r="Y6000" t="n">
        <v>0.2063302276144845</v>
      </c>
      <c r="Z6000" t="n">
        <v>0.363842988</v>
      </c>
      <c r="AA6000" t="n">
        <v>0.666411007</v>
      </c>
      <c r="AB6000" t="n">
        <v>0</v>
      </c>
      <c r="AC6000" t="n">
        <v>0</v>
      </c>
      <c r="AD6000" t="n">
        <v>0.85</v>
      </c>
      <c r="AE6000" t="n">
        <v>0.85</v>
      </c>
      <c r="AF6000" t="n">
        <v>0.85</v>
      </c>
      <c r="AG6000" t="n">
        <v>0.85</v>
      </c>
      <c r="AH6000" t="n">
        <v>0.878629978</v>
      </c>
      <c r="AI6000" t="n">
        <v>0.01071652</v>
      </c>
      <c r="AJ6000" t="n">
        <v>0.4362915</v>
      </c>
      <c r="AK6000" t="n">
        <v>0</v>
      </c>
      <c r="AL6000" t="n">
        <v>0.08154389200000001</v>
      </c>
    </row>
    <row r="6001">
      <c r="A6001" t="inlineStr">
        <is>
          <t>2025-09-07 23:00</t>
        </is>
      </c>
      <c r="B6001" t="n">
        <v>45276.80725678039</v>
      </c>
      <c r="C6001" t="n">
        <v>44875.43397094512</v>
      </c>
      <c r="D6001" t="n">
        <v>0</v>
      </c>
      <c r="E6001" t="n">
        <v>401.3732858352757</v>
      </c>
      <c r="F6001" t="n">
        <v>0</v>
      </c>
      <c r="G6001" t="n">
        <v>0.1967516107035664</v>
      </c>
      <c r="H6001" t="n">
        <v>0.1967744300419197</v>
      </c>
      <c r="I6001" t="n">
        <v>0.1963391624580257</v>
      </c>
      <c r="J6001" t="n">
        <v>250</v>
      </c>
      <c r="K6001" t="n">
        <v>23</v>
      </c>
      <c r="L6001">
        <f>VLOOKUP(J6001,Clustering!$D$3:$E$367,2,FALSE)</f>
        <v/>
      </c>
      <c r="M6001" t="n">
        <v>0.266013818</v>
      </c>
      <c r="N6001" t="n">
        <v>0.329319074</v>
      </c>
      <c r="O6001" t="n">
        <v>0.329319074</v>
      </c>
      <c r="P6001" t="n">
        <v>0.872668474</v>
      </c>
      <c r="Q6001" t="n">
        <v>0.421044727</v>
      </c>
      <c r="R6001" t="n">
        <v>0.1967744300419197</v>
      </c>
      <c r="S6001" t="n">
        <v>0</v>
      </c>
      <c r="T6001" t="n">
        <v>0</v>
      </c>
      <c r="U6001" t="n">
        <v>0.655281982</v>
      </c>
      <c r="V6001" t="n">
        <v>0.850080767</v>
      </c>
      <c r="W6001" t="n">
        <v>0.01197318</v>
      </c>
      <c r="X6001" t="n">
        <v>0.001332757</v>
      </c>
      <c r="Y6001" t="n">
        <v>0.1963391624580257</v>
      </c>
      <c r="Z6001" t="n">
        <v>0.304329619</v>
      </c>
      <c r="AA6001" t="n">
        <v>0.655281982</v>
      </c>
      <c r="AB6001" t="n">
        <v>0</v>
      </c>
      <c r="AC6001" t="n">
        <v>0</v>
      </c>
      <c r="AD6001" t="n">
        <v>0.85</v>
      </c>
      <c r="AE6001" t="n">
        <v>0.85</v>
      </c>
      <c r="AF6001" t="n">
        <v>0.85</v>
      </c>
      <c r="AG6001" t="n">
        <v>0.85</v>
      </c>
      <c r="AH6001" t="n">
        <v>0.872668474</v>
      </c>
      <c r="AI6001" t="n">
        <v>0.01197318</v>
      </c>
      <c r="AJ6001" t="n">
        <v>0.381420082</v>
      </c>
      <c r="AK6001" t="n">
        <v>0</v>
      </c>
      <c r="AL6001" t="n">
        <v>0.039464555</v>
      </c>
    </row>
    <row r="6002">
      <c r="A6002" t="inlineStr">
        <is>
          <t>2025-09-08 00:00</t>
        </is>
      </c>
      <c r="B6002" t="n">
        <v>64315.83386971169</v>
      </c>
      <c r="C6002" t="n">
        <v>63922.13146074675</v>
      </c>
      <c r="D6002" t="n">
        <v>0</v>
      </c>
      <c r="E6002" t="n">
        <v>393.7024089649456</v>
      </c>
      <c r="F6002" t="n">
        <v>0</v>
      </c>
      <c r="G6002" t="n">
        <v>0.1929913769436008</v>
      </c>
      <c r="H6002" t="n">
        <v>0.1934596999799578</v>
      </c>
      <c r="I6002" t="n">
        <v>0.1845266698735796</v>
      </c>
      <c r="J6002" t="n">
        <v>251</v>
      </c>
      <c r="K6002" t="n">
        <v>0</v>
      </c>
      <c r="L6002">
        <f>VLOOKUP(J6002,Clustering!$D$3:$E$367,2,FALSE)</f>
        <v/>
      </c>
      <c r="M6002" t="n">
        <v>0.381119827</v>
      </c>
      <c r="N6002" t="n">
        <v>0.348223176</v>
      </c>
      <c r="O6002" t="n">
        <v>0.348223176</v>
      </c>
      <c r="P6002" t="n">
        <v>0.8718444440000001</v>
      </c>
      <c r="Q6002" t="n">
        <v>0.315883675</v>
      </c>
      <c r="R6002" t="n">
        <v>0.1934596999799578</v>
      </c>
      <c r="S6002" t="n">
        <v>0</v>
      </c>
      <c r="T6002" t="n">
        <v>0</v>
      </c>
      <c r="U6002" t="n">
        <v>0.657144646</v>
      </c>
      <c r="V6002" t="n">
        <v>0.850080767</v>
      </c>
      <c r="W6002" t="n">
        <v>0.011798644</v>
      </c>
      <c r="X6002" t="n">
        <v>0.001215481</v>
      </c>
      <c r="Y6002" t="n">
        <v>0.1845266698735796</v>
      </c>
      <c r="Z6002" t="n">
        <v>0.391221719</v>
      </c>
      <c r="AA6002" t="n">
        <v>0.657144646</v>
      </c>
      <c r="AB6002" t="n">
        <v>0</v>
      </c>
      <c r="AC6002" t="n">
        <v>0</v>
      </c>
      <c r="AD6002" t="n">
        <v>0.85</v>
      </c>
      <c r="AE6002" t="n">
        <v>0.85</v>
      </c>
      <c r="AF6002" t="n">
        <v>0.85</v>
      </c>
      <c r="AG6002" t="n">
        <v>0.85</v>
      </c>
      <c r="AH6002" t="n">
        <v>0.8718444440000001</v>
      </c>
      <c r="AI6002" t="n">
        <v>0.011798644</v>
      </c>
      <c r="AJ6002" t="n">
        <v>0.485284001</v>
      </c>
      <c r="AK6002" t="n">
        <v>0</v>
      </c>
      <c r="AL6002" t="n">
        <v>0.00292049</v>
      </c>
    </row>
    <row r="6003">
      <c r="A6003" t="inlineStr">
        <is>
          <t>2025-09-08 01:00</t>
        </is>
      </c>
      <c r="B6003" t="n">
        <v>63088.46929450965</v>
      </c>
      <c r="C6003" t="n">
        <v>62705.43718316013</v>
      </c>
      <c r="D6003" t="n">
        <v>0</v>
      </c>
      <c r="E6003" t="n">
        <v>383.0321113495329</v>
      </c>
      <c r="F6003" t="n">
        <v>0</v>
      </c>
      <c r="G6003" t="n">
        <v>0.1877608388968298</v>
      </c>
      <c r="H6003" t="n">
        <v>0.1885177387966691</v>
      </c>
      <c r="I6003" t="n">
        <v>0.174080247860124</v>
      </c>
      <c r="J6003" t="n">
        <v>251</v>
      </c>
      <c r="K6003" t="n">
        <v>1</v>
      </c>
      <c r="L6003">
        <f>VLOOKUP(J6003,Clustering!$D$3:$E$367,2,FALSE)</f>
        <v/>
      </c>
      <c r="M6003" t="n">
        <v>0.366743815</v>
      </c>
      <c r="N6003" t="n">
        <v>0.332310679</v>
      </c>
      <c r="O6003" t="n">
        <v>0.332310679</v>
      </c>
      <c r="P6003" t="n">
        <v>0.876045981</v>
      </c>
      <c r="Q6003" t="n">
        <v>0.28157679</v>
      </c>
      <c r="R6003" t="n">
        <v>0.1885177387966691</v>
      </c>
      <c r="S6003" t="n">
        <v>0</v>
      </c>
      <c r="T6003" t="n">
        <v>0</v>
      </c>
      <c r="U6003" t="n">
        <v>0.657144646</v>
      </c>
      <c r="V6003" t="n">
        <v>0.850080767</v>
      </c>
      <c r="W6003" t="n">
        <v>0.009774025</v>
      </c>
      <c r="X6003" t="n">
        <v>0.000819675</v>
      </c>
      <c r="Y6003" t="n">
        <v>0.174080247860124</v>
      </c>
      <c r="Z6003" t="n">
        <v>0.378562388</v>
      </c>
      <c r="AA6003" t="n">
        <v>0.657144646</v>
      </c>
      <c r="AB6003" t="n">
        <v>0</v>
      </c>
      <c r="AC6003" t="n">
        <v>0</v>
      </c>
      <c r="AD6003" t="n">
        <v>0.85</v>
      </c>
      <c r="AE6003" t="n">
        <v>0.85</v>
      </c>
      <c r="AF6003" t="n">
        <v>0.85</v>
      </c>
      <c r="AG6003" t="n">
        <v>0.85</v>
      </c>
      <c r="AH6003" t="n">
        <v>0.876045981</v>
      </c>
      <c r="AI6003" t="n">
        <v>0.009774025</v>
      </c>
      <c r="AJ6003" t="n">
        <v>0.477697004</v>
      </c>
      <c r="AK6003" t="n">
        <v>0</v>
      </c>
      <c r="AL6003" t="n">
        <v>0</v>
      </c>
    </row>
    <row r="6004">
      <c r="A6004" t="inlineStr">
        <is>
          <t>2025-09-08 02:00</t>
        </is>
      </c>
      <c r="B6004" t="n">
        <v>62441.70121859106</v>
      </c>
      <c r="C6004" t="n">
        <v>62071.51344551714</v>
      </c>
      <c r="D6004" t="n">
        <v>0</v>
      </c>
      <c r="E6004" t="n">
        <v>370.1877730739222</v>
      </c>
      <c r="F6004" t="n">
        <v>0</v>
      </c>
      <c r="G6004" t="n">
        <v>0.1814645946440795</v>
      </c>
      <c r="H6004" t="n">
        <v>0.1825311354120349</v>
      </c>
      <c r="I6004" t="n">
        <v>0.1621873981832668</v>
      </c>
      <c r="J6004" t="n">
        <v>251</v>
      </c>
      <c r="K6004" t="n">
        <v>2</v>
      </c>
      <c r="L6004">
        <f>VLOOKUP(J6004,Clustering!$D$3:$E$367,2,FALSE)</f>
        <v/>
      </c>
      <c r="M6004" t="n">
        <v>0.346786731</v>
      </c>
      <c r="N6004" t="n">
        <v>0.322010645</v>
      </c>
      <c r="O6004" t="n">
        <v>0.322010645</v>
      </c>
      <c r="P6004" t="n">
        <v>0.8763003110000001</v>
      </c>
      <c r="Q6004" t="n">
        <v>0.249247464</v>
      </c>
      <c r="R6004" t="n">
        <v>0.1825311354120349</v>
      </c>
      <c r="S6004" t="n">
        <v>0</v>
      </c>
      <c r="T6004" t="n">
        <v>0</v>
      </c>
      <c r="U6004" t="n">
        <v>0.657144646</v>
      </c>
      <c r="V6004" t="n">
        <v>0.850080767</v>
      </c>
      <c r="W6004" t="n">
        <v>0.009843839</v>
      </c>
      <c r="X6004" t="n">
        <v>0.000799989</v>
      </c>
      <c r="Y6004" t="n">
        <v>0.1621873981832668</v>
      </c>
      <c r="Z6004" t="n">
        <v>0.37270639</v>
      </c>
      <c r="AA6004" t="n">
        <v>0.657144646</v>
      </c>
      <c r="AB6004" t="n">
        <v>0</v>
      </c>
      <c r="AC6004" t="n">
        <v>0</v>
      </c>
      <c r="AD6004" t="n">
        <v>0.85</v>
      </c>
      <c r="AE6004" t="n">
        <v>0.85</v>
      </c>
      <c r="AF6004" t="n">
        <v>0.85</v>
      </c>
      <c r="AG6004" t="n">
        <v>0.85</v>
      </c>
      <c r="AH6004" t="n">
        <v>0.8763003110000001</v>
      </c>
      <c r="AI6004" t="n">
        <v>0.009843839</v>
      </c>
      <c r="AJ6004" t="n">
        <v>0.474907386</v>
      </c>
      <c r="AK6004" t="n">
        <v>0</v>
      </c>
      <c r="AL6004" t="n">
        <v>0</v>
      </c>
    </row>
    <row r="6005">
      <c r="A6005" t="inlineStr">
        <is>
          <t>2025-09-08 03:00</t>
        </is>
      </c>
      <c r="B6005" t="n">
        <v>62074.62426807771</v>
      </c>
      <c r="C6005" t="n">
        <v>61710.61960471506</v>
      </c>
      <c r="D6005" t="n">
        <v>0</v>
      </c>
      <c r="E6005" t="n">
        <v>364.0046633626492</v>
      </c>
      <c r="F6005" t="n">
        <v>0</v>
      </c>
      <c r="G6005" t="n">
        <v>0.1784336585111025</v>
      </c>
      <c r="H6005" t="n">
        <v>0.1798793513624653</v>
      </c>
      <c r="I6005" t="n">
        <v>0.1523034758166895</v>
      </c>
      <c r="J6005" t="n">
        <v>251</v>
      </c>
      <c r="K6005" t="n">
        <v>3</v>
      </c>
      <c r="L6005">
        <f>VLOOKUP(J6005,Clustering!$D$3:$E$367,2,FALSE)</f>
        <v/>
      </c>
      <c r="M6005" t="n">
        <v>0.333804547</v>
      </c>
      <c r="N6005" t="n">
        <v>0.317062764</v>
      </c>
      <c r="O6005" t="n">
        <v>0.317062764</v>
      </c>
      <c r="P6005" t="n">
        <v>0.875608533</v>
      </c>
      <c r="Q6005" t="n">
        <v>0.234378227</v>
      </c>
      <c r="R6005" t="n">
        <v>0.1798793513624653</v>
      </c>
      <c r="S6005" t="n">
        <v>0</v>
      </c>
      <c r="T6005" t="n">
        <v>0</v>
      </c>
      <c r="U6005" t="n">
        <v>0.657144646</v>
      </c>
      <c r="V6005" t="n">
        <v>0.850080767</v>
      </c>
      <c r="W6005" t="n">
        <v>0.009808931999999999</v>
      </c>
      <c r="X6005" t="n">
        <v>0.000799989</v>
      </c>
      <c r="Y6005" t="n">
        <v>0.1523034758166895</v>
      </c>
      <c r="Z6005" t="n">
        <v>0.376388281</v>
      </c>
      <c r="AA6005" t="n">
        <v>0.657144646</v>
      </c>
      <c r="AB6005" t="n">
        <v>0</v>
      </c>
      <c r="AC6005" t="n">
        <v>0</v>
      </c>
      <c r="AD6005" t="n">
        <v>0.85</v>
      </c>
      <c r="AE6005" t="n">
        <v>0.85</v>
      </c>
      <c r="AF6005" t="n">
        <v>0.85</v>
      </c>
      <c r="AG6005" t="n">
        <v>0.85</v>
      </c>
      <c r="AH6005" t="n">
        <v>0.875608533</v>
      </c>
      <c r="AI6005" t="n">
        <v>0.009808931999999999</v>
      </c>
      <c r="AJ6005" t="n">
        <v>0.477077873</v>
      </c>
      <c r="AK6005" t="n">
        <v>0</v>
      </c>
      <c r="AL6005" t="n">
        <v>0</v>
      </c>
    </row>
    <row r="6006">
      <c r="A6006" t="inlineStr">
        <is>
          <t>2025-09-08 04:00</t>
        </is>
      </c>
      <c r="B6006" t="n">
        <v>62314.5753654919</v>
      </c>
      <c r="C6006" t="n">
        <v>61956.94002597452</v>
      </c>
      <c r="D6006" t="n">
        <v>0</v>
      </c>
      <c r="E6006" t="n">
        <v>357.6353395173835</v>
      </c>
      <c r="F6006" t="n">
        <v>0</v>
      </c>
      <c r="G6006" t="n">
        <v>0.1753114409398938</v>
      </c>
      <c r="H6006" t="n">
        <v>0.1770467638549707</v>
      </c>
      <c r="I6006" t="n">
        <v>0.1439463382059249</v>
      </c>
      <c r="J6006" t="n">
        <v>251</v>
      </c>
      <c r="K6006" t="n">
        <v>4</v>
      </c>
      <c r="L6006">
        <f>VLOOKUP(J6006,Clustering!$D$3:$E$367,2,FALSE)</f>
        <v/>
      </c>
      <c r="M6006" t="n">
        <v>0.335014067</v>
      </c>
      <c r="N6006" t="n">
        <v>0.318391928</v>
      </c>
      <c r="O6006" t="n">
        <v>0.318391928</v>
      </c>
      <c r="P6006" t="n">
        <v>0.8768700109999999</v>
      </c>
      <c r="Q6006" t="n">
        <v>0.21500316</v>
      </c>
      <c r="R6006" t="n">
        <v>0.1770467638549707</v>
      </c>
      <c r="S6006" t="n">
        <v>0</v>
      </c>
      <c r="T6006" t="n">
        <v>0</v>
      </c>
      <c r="U6006" t="n">
        <v>0.657144646</v>
      </c>
      <c r="V6006" t="n">
        <v>0.850080767</v>
      </c>
      <c r="W6006" t="n">
        <v>0.009948561</v>
      </c>
      <c r="X6006" t="n">
        <v>0.000799989</v>
      </c>
      <c r="Y6006" t="n">
        <v>0.1439463382059249</v>
      </c>
      <c r="Z6006" t="n">
        <v>0.396518585</v>
      </c>
      <c r="AA6006" t="n">
        <v>0.657144646</v>
      </c>
      <c r="AB6006" t="n">
        <v>0</v>
      </c>
      <c r="AC6006" t="n">
        <v>0</v>
      </c>
      <c r="AD6006" t="n">
        <v>0.85</v>
      </c>
      <c r="AE6006" t="n">
        <v>0.85</v>
      </c>
      <c r="AF6006" t="n">
        <v>0.85</v>
      </c>
      <c r="AG6006" t="n">
        <v>0.85</v>
      </c>
      <c r="AH6006" t="n">
        <v>0.8768700109999999</v>
      </c>
      <c r="AI6006" t="n">
        <v>0.009948561</v>
      </c>
      <c r="AJ6006" t="n">
        <v>0.490136092</v>
      </c>
      <c r="AK6006" t="n">
        <v>0</v>
      </c>
      <c r="AL6006" t="n">
        <v>0</v>
      </c>
    </row>
    <row r="6007">
      <c r="A6007" t="inlineStr">
        <is>
          <t>2025-09-08 05:00</t>
        </is>
      </c>
      <c r="B6007" t="n">
        <v>66070.14494274328</v>
      </c>
      <c r="C6007" t="n">
        <v>65711.71986353971</v>
      </c>
      <c r="D6007" t="n">
        <v>0</v>
      </c>
      <c r="E6007" t="n">
        <v>358.4250792035711</v>
      </c>
      <c r="F6007" t="n">
        <v>0</v>
      </c>
      <c r="G6007" t="n">
        <v>0.1756985682370446</v>
      </c>
      <c r="H6007" t="n">
        <v>0.1778302455059799</v>
      </c>
      <c r="I6007" t="n">
        <v>0.1371695567459139</v>
      </c>
      <c r="J6007" t="n">
        <v>251</v>
      </c>
      <c r="K6007" t="n">
        <v>5</v>
      </c>
      <c r="L6007">
        <f>VLOOKUP(J6007,Clustering!$D$3:$E$367,2,FALSE)</f>
        <v/>
      </c>
      <c r="M6007" t="n">
        <v>0.34255341</v>
      </c>
      <c r="N6007" t="n">
        <v>0.321202104</v>
      </c>
      <c r="O6007" t="n">
        <v>0.321202104</v>
      </c>
      <c r="P6007" t="n">
        <v>0.878192529</v>
      </c>
      <c r="Q6007" t="n">
        <v>0.211824047</v>
      </c>
      <c r="R6007" t="n">
        <v>0.1778302455059799</v>
      </c>
      <c r="S6007" t="n">
        <v>0</v>
      </c>
      <c r="T6007" t="n">
        <v>0</v>
      </c>
      <c r="U6007" t="n">
        <v>0.657144646</v>
      </c>
      <c r="V6007" t="n">
        <v>0.850080767</v>
      </c>
      <c r="W6007" t="n">
        <v>0.010053282</v>
      </c>
      <c r="X6007" t="n">
        <v>0.000799989</v>
      </c>
      <c r="Y6007" t="n">
        <v>0.1371695567459139</v>
      </c>
      <c r="Z6007" t="n">
        <v>0.458964825</v>
      </c>
      <c r="AA6007" t="n">
        <v>0.657144646</v>
      </c>
      <c r="AB6007" t="n">
        <v>0</v>
      </c>
      <c r="AC6007" t="n">
        <v>0</v>
      </c>
      <c r="AD6007" t="n">
        <v>0.85</v>
      </c>
      <c r="AE6007" t="n">
        <v>0.85</v>
      </c>
      <c r="AF6007" t="n">
        <v>0.85</v>
      </c>
      <c r="AG6007" t="n">
        <v>0.85</v>
      </c>
      <c r="AH6007" t="n">
        <v>0.878192529</v>
      </c>
      <c r="AI6007" t="n">
        <v>0.010053282</v>
      </c>
      <c r="AJ6007" t="n">
        <v>0.524149093</v>
      </c>
      <c r="AK6007" t="n">
        <v>0</v>
      </c>
      <c r="AL6007" t="n">
        <v>0</v>
      </c>
    </row>
    <row r="6008">
      <c r="A6008" t="inlineStr">
        <is>
          <t>2025-09-08 06:00</t>
        </is>
      </c>
      <c r="B6008" t="n">
        <v>73078.31619619332</v>
      </c>
      <c r="C6008" t="n">
        <v>71993.62566706428</v>
      </c>
      <c r="D6008" t="n">
        <v>736.0992454558462</v>
      </c>
      <c r="E6008" t="n">
        <v>348.5912836732041</v>
      </c>
      <c r="F6008" t="n">
        <v>0.033243727919424</v>
      </c>
      <c r="G6008" t="n">
        <v>0.1708780802319628</v>
      </c>
      <c r="H6008" t="n">
        <v>0.1730690877806164</v>
      </c>
      <c r="I6008" t="n">
        <v>0.1312767033024262</v>
      </c>
      <c r="J6008" t="n">
        <v>251</v>
      </c>
      <c r="K6008" t="n">
        <v>6</v>
      </c>
      <c r="L6008">
        <f>VLOOKUP(J6008,Clustering!$D$3:$E$367,2,FALSE)</f>
        <v/>
      </c>
      <c r="M6008" t="n">
        <v>0.353502448</v>
      </c>
      <c r="N6008" t="n">
        <v>0.331480445</v>
      </c>
      <c r="O6008" t="n">
        <v>0.331480445</v>
      </c>
      <c r="P6008" t="n">
        <v>0.879138638</v>
      </c>
      <c r="Q6008" t="n">
        <v>0.246681644</v>
      </c>
      <c r="R6008" t="n">
        <v>0.1730690877806164</v>
      </c>
      <c r="S6008" t="n">
        <v>0.033243727919424</v>
      </c>
      <c r="T6008" t="n">
        <v>0</v>
      </c>
      <c r="U6008" t="n">
        <v>0.657144646</v>
      </c>
      <c r="V6008" t="n">
        <v>0.850080767</v>
      </c>
      <c r="W6008" t="n">
        <v>0.01008819</v>
      </c>
      <c r="X6008" t="n">
        <v>0.000799989</v>
      </c>
      <c r="Y6008" t="n">
        <v>0.1312767033024262</v>
      </c>
      <c r="Z6008" t="n">
        <v>0.541337259</v>
      </c>
      <c r="AA6008" t="n">
        <v>0.657144646</v>
      </c>
      <c r="AB6008" t="n">
        <v>0</v>
      </c>
      <c r="AC6008" t="n">
        <v>0</v>
      </c>
      <c r="AD6008" t="n">
        <v>0.85</v>
      </c>
      <c r="AE6008" t="n">
        <v>0.85</v>
      </c>
      <c r="AF6008" t="n">
        <v>0.85</v>
      </c>
      <c r="AG6008" t="n">
        <v>0.85</v>
      </c>
      <c r="AH6008" t="n">
        <v>0.879138638</v>
      </c>
      <c r="AI6008" t="n">
        <v>0.01008819</v>
      </c>
      <c r="AJ6008" t="n">
        <v>0.554206576</v>
      </c>
      <c r="AK6008" t="n">
        <v>0.0232706095435968</v>
      </c>
      <c r="AL6008" t="n">
        <v>0.000177788</v>
      </c>
    </row>
    <row r="6009">
      <c r="A6009" t="inlineStr">
        <is>
          <t>2025-09-08 07:00</t>
        </is>
      </c>
      <c r="B6009" t="n">
        <v>79629.29988239003</v>
      </c>
      <c r="C6009" t="n">
        <v>75529.22477978976</v>
      </c>
      <c r="D6009" t="n">
        <v>3786.58999004553</v>
      </c>
      <c r="E6009" t="n">
        <v>313.4851125547382</v>
      </c>
      <c r="F6009" t="n">
        <v>0.1710100480996061</v>
      </c>
      <c r="G6009" t="n">
        <v>0.15366917282095</v>
      </c>
      <c r="H6009" t="n">
        <v>0.1555512416349754</v>
      </c>
      <c r="I6009" t="n">
        <v>0.1196517106002729</v>
      </c>
      <c r="J6009" t="n">
        <v>251</v>
      </c>
      <c r="K6009" t="n">
        <v>7</v>
      </c>
      <c r="L6009">
        <f>VLOOKUP(J6009,Clustering!$D$3:$E$367,2,FALSE)</f>
        <v/>
      </c>
      <c r="M6009" t="n">
        <v>0.393335981</v>
      </c>
      <c r="N6009" t="n">
        <v>0.348588006</v>
      </c>
      <c r="O6009" t="n">
        <v>0.348588006</v>
      </c>
      <c r="P6009" t="n">
        <v>0.879901629</v>
      </c>
      <c r="Q6009" t="n">
        <v>0.30623369</v>
      </c>
      <c r="R6009" t="n">
        <v>0.1555512416349754</v>
      </c>
      <c r="S6009" t="n">
        <v>0.1710100480996061</v>
      </c>
      <c r="T6009" t="n">
        <v>0</v>
      </c>
      <c r="U6009" t="n">
        <v>0.657144646</v>
      </c>
      <c r="V6009" t="n">
        <v>0.850080767</v>
      </c>
      <c r="W6009" t="n">
        <v>0.011938273</v>
      </c>
      <c r="X6009" t="n">
        <v>0.017261339</v>
      </c>
      <c r="Y6009" t="n">
        <v>0.1196517106002729</v>
      </c>
      <c r="Z6009" t="n">
        <v>0.5364122690000001</v>
      </c>
      <c r="AA6009" t="n">
        <v>0.657144646</v>
      </c>
      <c r="AB6009" t="n">
        <v>0</v>
      </c>
      <c r="AC6009" t="n">
        <v>0</v>
      </c>
      <c r="AD6009" t="n">
        <v>0.85</v>
      </c>
      <c r="AE6009" t="n">
        <v>0.85</v>
      </c>
      <c r="AF6009" t="n">
        <v>0.85</v>
      </c>
      <c r="AG6009" t="n">
        <v>0.85</v>
      </c>
      <c r="AH6009" t="n">
        <v>0.879901629</v>
      </c>
      <c r="AI6009" t="n">
        <v>0.011938273</v>
      </c>
      <c r="AJ6009" t="n">
        <v>0.562152379</v>
      </c>
      <c r="AK6009" t="n">
        <v>0.1197070336697243</v>
      </c>
      <c r="AL6009" t="n">
        <v>0.003822438</v>
      </c>
    </row>
    <row r="6010">
      <c r="A6010" t="inlineStr">
        <is>
          <t>2025-09-08 08:00</t>
        </is>
      </c>
      <c r="B6010" t="n">
        <v>80416.95919695465</v>
      </c>
      <c r="C6010" t="n">
        <v>72942.24147161623</v>
      </c>
      <c r="D6010" t="n">
        <v>7163.561339160872</v>
      </c>
      <c r="E6010" t="n">
        <v>311.1563861775406</v>
      </c>
      <c r="F6010" t="n">
        <v>0.3235208914603533</v>
      </c>
      <c r="G6010" t="n">
        <v>0.1525276402831081</v>
      </c>
      <c r="H6010" t="n">
        <v>0.154687402891555</v>
      </c>
      <c r="I6010" t="n">
        <v>0.1134910001820811</v>
      </c>
      <c r="J6010" t="n">
        <v>251</v>
      </c>
      <c r="K6010" t="n">
        <v>8</v>
      </c>
      <c r="L6010">
        <f>VLOOKUP(J6010,Clustering!$D$3:$E$367,2,FALSE)</f>
        <v/>
      </c>
      <c r="M6010" t="n">
        <v>0.430139954</v>
      </c>
      <c r="N6010" t="n">
        <v>0.362268139</v>
      </c>
      <c r="O6010" t="n">
        <v>0.362268139</v>
      </c>
      <c r="P6010" t="n">
        <v>0.880684967</v>
      </c>
      <c r="Q6010" t="n">
        <v>0.346848736</v>
      </c>
      <c r="R6010" t="n">
        <v>0.154687402891555</v>
      </c>
      <c r="S6010" t="n">
        <v>0.3235208914603533</v>
      </c>
      <c r="T6010" t="n">
        <v>0</v>
      </c>
      <c r="U6010" t="n">
        <v>0.657144646</v>
      </c>
      <c r="V6010" t="n">
        <v>0.850080767</v>
      </c>
      <c r="W6010" t="n">
        <v>0.010821241</v>
      </c>
      <c r="X6010" t="n">
        <v>0.009650551</v>
      </c>
      <c r="Y6010" t="n">
        <v>0.1134910001820811</v>
      </c>
      <c r="Z6010" t="n">
        <v>0.485100193</v>
      </c>
      <c r="AA6010" t="n">
        <v>0.657144646</v>
      </c>
      <c r="AB6010" t="n">
        <v>0</v>
      </c>
      <c r="AC6010" t="n">
        <v>0</v>
      </c>
      <c r="AD6010" t="n">
        <v>0.85</v>
      </c>
      <c r="AE6010" t="n">
        <v>0.85</v>
      </c>
      <c r="AF6010" t="n">
        <v>0.85</v>
      </c>
      <c r="AG6010" t="n">
        <v>0.85</v>
      </c>
      <c r="AH6010" t="n">
        <v>0.880684967</v>
      </c>
      <c r="AI6010" t="n">
        <v>0.010821241</v>
      </c>
      <c r="AJ6010" t="n">
        <v>0.530529597</v>
      </c>
      <c r="AK6010" t="n">
        <v>0.2264646240222473</v>
      </c>
      <c r="AL6010" t="n">
        <v>8.88939e-05</v>
      </c>
    </row>
    <row r="6011">
      <c r="A6011" t="inlineStr">
        <is>
          <t>2025-09-08 09:00</t>
        </is>
      </c>
      <c r="B6011" t="n">
        <v>79940.01266921533</v>
      </c>
      <c r="C6011" t="n">
        <v>69537.79178048851</v>
      </c>
      <c r="D6011" t="n">
        <v>10095.08029479864</v>
      </c>
      <c r="E6011" t="n">
        <v>307.1405939281861</v>
      </c>
      <c r="F6011" t="n">
        <v>0.4559142054780913</v>
      </c>
      <c r="G6011" t="n">
        <v>0.1505591146706794</v>
      </c>
      <c r="H6011" t="n">
        <v>0.1522365115730135</v>
      </c>
      <c r="I6011" t="n">
        <v>0.1202409959446217</v>
      </c>
      <c r="J6011" t="n">
        <v>251</v>
      </c>
      <c r="K6011" t="n">
        <v>9</v>
      </c>
      <c r="L6011">
        <f>VLOOKUP(J6011,Clustering!$D$3:$E$367,2,FALSE)</f>
        <v/>
      </c>
      <c r="M6011" t="n">
        <v>0.432276773</v>
      </c>
      <c r="N6011" t="n">
        <v>0.355221993</v>
      </c>
      <c r="O6011" t="n">
        <v>0.355221993</v>
      </c>
      <c r="P6011" t="n">
        <v>0.881030856</v>
      </c>
      <c r="Q6011" t="n">
        <v>0.359239766</v>
      </c>
      <c r="R6011" t="n">
        <v>0.1522365115730135</v>
      </c>
      <c r="S6011" t="n">
        <v>0.4559142054780913</v>
      </c>
      <c r="T6011" t="n">
        <v>0.040275049</v>
      </c>
      <c r="U6011" t="n">
        <v>0.657144646</v>
      </c>
      <c r="V6011" t="n">
        <v>0.850080767</v>
      </c>
      <c r="W6011" t="n">
        <v>0.01096087</v>
      </c>
      <c r="X6011" t="n">
        <v>0.000799989</v>
      </c>
      <c r="Y6011" t="n">
        <v>0.1202409959446217</v>
      </c>
      <c r="Z6011" t="n">
        <v>0.44069996</v>
      </c>
      <c r="AA6011" t="n">
        <v>0.657144646</v>
      </c>
      <c r="AB6011" t="n">
        <v>0</v>
      </c>
      <c r="AC6011" t="n">
        <v>0</v>
      </c>
      <c r="AD6011" t="n">
        <v>0.85</v>
      </c>
      <c r="AE6011" t="n">
        <v>0.85</v>
      </c>
      <c r="AF6011" t="n">
        <v>0.85</v>
      </c>
      <c r="AG6011" t="n">
        <v>0.85</v>
      </c>
      <c r="AH6011" t="n">
        <v>0.881030856</v>
      </c>
      <c r="AI6011" t="n">
        <v>0.01096087</v>
      </c>
      <c r="AJ6011" t="n">
        <v>0.500474584</v>
      </c>
      <c r="AK6011" t="n">
        <v>0.3191399438346639</v>
      </c>
      <c r="AL6011" t="n">
        <v>0</v>
      </c>
    </row>
    <row r="6012">
      <c r="A6012" t="inlineStr">
        <is>
          <t>2025-09-08 10:00</t>
        </is>
      </c>
      <c r="B6012" t="n">
        <v>78886.26566086497</v>
      </c>
      <c r="C6012" t="n">
        <v>66155.43497917106</v>
      </c>
      <c r="D6012" t="n">
        <v>12434.94833180008</v>
      </c>
      <c r="E6012" t="n">
        <v>295.882349893834</v>
      </c>
      <c r="F6012" t="n">
        <v>0.5615873696195136</v>
      </c>
      <c r="G6012" t="n">
        <v>0.1450403675950166</v>
      </c>
      <c r="H6012" t="n">
        <v>0.1463101760076876</v>
      </c>
      <c r="I6012" t="n">
        <v>0.1220892090700793</v>
      </c>
      <c r="J6012" t="n">
        <v>251</v>
      </c>
      <c r="K6012" t="n">
        <v>10</v>
      </c>
      <c r="L6012">
        <f>VLOOKUP(J6012,Clustering!$D$3:$E$367,2,FALSE)</f>
        <v/>
      </c>
      <c r="M6012" t="n">
        <v>0.4060993</v>
      </c>
      <c r="N6012" t="n">
        <v>0.33486646</v>
      </c>
      <c r="O6012" t="n">
        <v>0.33486646</v>
      </c>
      <c r="P6012" t="n">
        <v>0.880847738</v>
      </c>
      <c r="Q6012" t="n">
        <v>0.369640723</v>
      </c>
      <c r="R6012" t="n">
        <v>0.1463101760076876</v>
      </c>
      <c r="S6012" t="n">
        <v>0.5615873696195136</v>
      </c>
      <c r="T6012" t="n">
        <v>0.405659665</v>
      </c>
      <c r="U6012" t="n">
        <v>0.651611439</v>
      </c>
      <c r="V6012" t="n">
        <v>0.850080767</v>
      </c>
      <c r="W6012" t="n">
        <v>0.013544005</v>
      </c>
      <c r="X6012" t="n">
        <v>0.000799989</v>
      </c>
      <c r="Y6012" t="n">
        <v>0.1220892090700793</v>
      </c>
      <c r="Z6012" t="n">
        <v>0.433513688</v>
      </c>
      <c r="AA6012" t="n">
        <v>0.651611439</v>
      </c>
      <c r="AB6012" t="n">
        <v>0</v>
      </c>
      <c r="AC6012" t="n">
        <v>0</v>
      </c>
      <c r="AD6012" t="n">
        <v>0.85</v>
      </c>
      <c r="AE6012" t="n">
        <v>0.85</v>
      </c>
      <c r="AF6012" t="n">
        <v>0.85</v>
      </c>
      <c r="AG6012" t="n">
        <v>0.85</v>
      </c>
      <c r="AH6012" t="n">
        <v>0.880847738</v>
      </c>
      <c r="AI6012" t="n">
        <v>0.013544005</v>
      </c>
      <c r="AJ6012" t="n">
        <v>0.48025683</v>
      </c>
      <c r="AK6012" t="n">
        <v>0.3931111587336595</v>
      </c>
      <c r="AL6012" t="n">
        <v>0</v>
      </c>
    </row>
    <row r="6013">
      <c r="A6013" t="inlineStr">
        <is>
          <t>2025-09-08 11:00</t>
        </is>
      </c>
      <c r="B6013" t="n">
        <v>77456.8098405871</v>
      </c>
      <c r="C6013" t="n">
        <v>63285.77874915667</v>
      </c>
      <c r="D6013" t="n">
        <v>13884.22943156849</v>
      </c>
      <c r="E6013" t="n">
        <v>286.8016598619383</v>
      </c>
      <c r="F6013" t="n">
        <v>0.6270398298100257</v>
      </c>
      <c r="G6013" t="n">
        <v>0.1405890489519305</v>
      </c>
      <c r="H6013" t="n">
        <v>0.1416896431940438</v>
      </c>
      <c r="I6013" t="n">
        <v>0.1206963528016185</v>
      </c>
      <c r="J6013" t="n">
        <v>251</v>
      </c>
      <c r="K6013" t="n">
        <v>11</v>
      </c>
      <c r="L6013">
        <f>VLOOKUP(J6013,Clustering!$D$3:$E$367,2,FALSE)</f>
        <v/>
      </c>
      <c r="M6013" t="n">
        <v>0.392500836</v>
      </c>
      <c r="N6013" t="n">
        <v>0.323209654</v>
      </c>
      <c r="O6013" t="n">
        <v>0.323209654</v>
      </c>
      <c r="P6013" t="n">
        <v>0.871264571</v>
      </c>
      <c r="Q6013" t="n">
        <v>0.352418441</v>
      </c>
      <c r="R6013" t="n">
        <v>0.1416896431940438</v>
      </c>
      <c r="S6013" t="n">
        <v>0.6270398298100257</v>
      </c>
      <c r="T6013" t="n">
        <v>0.549267039</v>
      </c>
      <c r="U6013" t="n">
        <v>0.651611439</v>
      </c>
      <c r="V6013" t="n">
        <v>0.850080767</v>
      </c>
      <c r="W6013" t="n">
        <v>0.013648727</v>
      </c>
      <c r="X6013" t="n">
        <v>0.000799989</v>
      </c>
      <c r="Y6013" t="n">
        <v>0.1206963528016185</v>
      </c>
      <c r="Z6013" t="n">
        <v>0.427960564</v>
      </c>
      <c r="AA6013" t="n">
        <v>0.651611439</v>
      </c>
      <c r="AB6013" t="n">
        <v>0</v>
      </c>
      <c r="AC6013" t="n">
        <v>0</v>
      </c>
      <c r="AD6013" t="n">
        <v>0.85</v>
      </c>
      <c r="AE6013" t="n">
        <v>0.85</v>
      </c>
      <c r="AF6013" t="n">
        <v>0.85</v>
      </c>
      <c r="AG6013" t="n">
        <v>0.85</v>
      </c>
      <c r="AH6013" t="n">
        <v>0.871264571</v>
      </c>
      <c r="AI6013" t="n">
        <v>0.013648727</v>
      </c>
      <c r="AJ6013" t="n">
        <v>0.468538884</v>
      </c>
      <c r="AK6013" t="n">
        <v>0.4389278808670179</v>
      </c>
      <c r="AL6013" t="n">
        <v>0</v>
      </c>
    </row>
    <row r="6014">
      <c r="A6014" t="inlineStr">
        <is>
          <t>2025-09-08 12:00</t>
        </is>
      </c>
      <c r="B6014" t="n">
        <v>77692.50332230276</v>
      </c>
      <c r="C6014" t="n">
        <v>63155.62389290427</v>
      </c>
      <c r="D6014" t="n">
        <v>14259.67190700094</v>
      </c>
      <c r="E6014" t="n">
        <v>277.2075223975493</v>
      </c>
      <c r="F6014" t="n">
        <v>0.6439955699221378</v>
      </c>
      <c r="G6014" t="n">
        <v>0.1358860403909555</v>
      </c>
      <c r="H6014" t="n">
        <v>0.1364463429142132</v>
      </c>
      <c r="I6014" t="n">
        <v>0.1257588496235239</v>
      </c>
      <c r="J6014" t="n">
        <v>251</v>
      </c>
      <c r="K6014" t="n">
        <v>12</v>
      </c>
      <c r="L6014">
        <f>VLOOKUP(J6014,Clustering!$D$3:$E$367,2,FALSE)</f>
        <v/>
      </c>
      <c r="M6014" t="n">
        <v>0.381499962</v>
      </c>
      <c r="N6014" t="n">
        <v>0.316234502</v>
      </c>
      <c r="O6014" t="n">
        <v>0.316234502</v>
      </c>
      <c r="P6014" t="n">
        <v>0.870979721</v>
      </c>
      <c r="Q6014" t="n">
        <v>0.314894895</v>
      </c>
      <c r="R6014" t="n">
        <v>0.1364463429142132</v>
      </c>
      <c r="S6014" t="n">
        <v>0.6439955699221378</v>
      </c>
      <c r="T6014" t="n">
        <v>0.544128759</v>
      </c>
      <c r="U6014" t="n">
        <v>0.651611439</v>
      </c>
      <c r="V6014" t="n">
        <v>0.850080767</v>
      </c>
      <c r="W6014" t="n">
        <v>0.013788356</v>
      </c>
      <c r="X6014" t="n">
        <v>0.000799989</v>
      </c>
      <c r="Y6014" t="n">
        <v>0.1257588496235239</v>
      </c>
      <c r="Z6014" t="n">
        <v>0.416623079</v>
      </c>
      <c r="AA6014" t="n">
        <v>0.651611439</v>
      </c>
      <c r="AB6014" t="n">
        <v>0</v>
      </c>
      <c r="AC6014" t="n">
        <v>0</v>
      </c>
      <c r="AD6014" t="n">
        <v>0.85</v>
      </c>
      <c r="AE6014" t="n">
        <v>0.85</v>
      </c>
      <c r="AF6014" t="n">
        <v>0.85</v>
      </c>
      <c r="AG6014" t="n">
        <v>0.85</v>
      </c>
      <c r="AH6014" t="n">
        <v>0.870979721</v>
      </c>
      <c r="AI6014" t="n">
        <v>0.013788356</v>
      </c>
      <c r="AJ6014" t="n">
        <v>0.464410405</v>
      </c>
      <c r="AK6014" t="n">
        <v>0.4507968989454964</v>
      </c>
      <c r="AL6014" t="n">
        <v>0</v>
      </c>
    </row>
    <row r="6015">
      <c r="A6015" t="inlineStr">
        <is>
          <t>2025-09-08 13:00</t>
        </is>
      </c>
      <c r="B6015" t="n">
        <v>77827.76862428155</v>
      </c>
      <c r="C6015" t="n">
        <v>63849.13115431317</v>
      </c>
      <c r="D6015" t="n">
        <v>13721.63933795716</v>
      </c>
      <c r="E6015" t="n">
        <v>256.9981320112277</v>
      </c>
      <c r="F6015" t="n">
        <v>0.6196969329550482</v>
      </c>
      <c r="G6015" t="n">
        <v>0.125979476476092</v>
      </c>
      <c r="H6015" t="n">
        <v>0.1257990281697295</v>
      </c>
      <c r="I6015" t="n">
        <v>0.1292409902946758</v>
      </c>
      <c r="J6015" t="n">
        <v>251</v>
      </c>
      <c r="K6015" t="n">
        <v>13</v>
      </c>
      <c r="L6015">
        <f>VLOOKUP(J6015,Clustering!$D$3:$E$367,2,FALSE)</f>
        <v/>
      </c>
      <c r="M6015" t="n">
        <v>0.37364384</v>
      </c>
      <c r="N6015" t="n">
        <v>0.31802907</v>
      </c>
      <c r="O6015" t="n">
        <v>0.31802907</v>
      </c>
      <c r="P6015" t="n">
        <v>0.870562619</v>
      </c>
      <c r="Q6015" t="n">
        <v>0.271013123</v>
      </c>
      <c r="R6015" t="n">
        <v>0.1257990281697295</v>
      </c>
      <c r="S6015" t="n">
        <v>0.6196969329550482</v>
      </c>
      <c r="T6015" t="n">
        <v>0.516019344</v>
      </c>
      <c r="U6015" t="n">
        <v>0.651611439</v>
      </c>
      <c r="V6015" t="n">
        <v>0.850080767</v>
      </c>
      <c r="W6015" t="n">
        <v>0.010995778</v>
      </c>
      <c r="X6015" t="n">
        <v>0.000799989</v>
      </c>
      <c r="Y6015" t="n">
        <v>0.1292409902946758</v>
      </c>
      <c r="Z6015" t="n">
        <v>0.392158257</v>
      </c>
      <c r="AA6015" t="n">
        <v>0.651611439</v>
      </c>
      <c r="AB6015" t="n">
        <v>0</v>
      </c>
      <c r="AC6015" t="n">
        <v>0</v>
      </c>
      <c r="AD6015" t="n">
        <v>0.85</v>
      </c>
      <c r="AE6015" t="n">
        <v>0.85</v>
      </c>
      <c r="AF6015" t="n">
        <v>0.85</v>
      </c>
      <c r="AG6015" t="n">
        <v>0.85</v>
      </c>
      <c r="AH6015" t="n">
        <v>0.870562619</v>
      </c>
      <c r="AI6015" t="n">
        <v>0.010995778</v>
      </c>
      <c r="AJ6015" t="n">
        <v>0.455408656</v>
      </c>
      <c r="AK6015" t="n">
        <v>0.4337878530685337</v>
      </c>
      <c r="AL6015" t="n">
        <v>0</v>
      </c>
    </row>
    <row r="6016">
      <c r="A6016" t="inlineStr">
        <is>
          <t>2025-09-08 14:00</t>
        </is>
      </c>
      <c r="B6016" t="n">
        <v>77773.27136137953</v>
      </c>
      <c r="C6016" t="n">
        <v>65219.85025714014</v>
      </c>
      <c r="D6016" t="n">
        <v>12326.97705269199</v>
      </c>
      <c r="E6016" t="n">
        <v>226.4440515474073</v>
      </c>
      <c r="F6016" t="n">
        <v>0.5567111686888105</v>
      </c>
      <c r="G6016" t="n">
        <v>0.1110019860526506</v>
      </c>
      <c r="H6016" t="n">
        <v>0.1099084131454152</v>
      </c>
      <c r="I6016" t="n">
        <v>0.1307677750504886</v>
      </c>
      <c r="J6016" t="n">
        <v>251</v>
      </c>
      <c r="K6016" t="n">
        <v>14</v>
      </c>
      <c r="L6016">
        <f>VLOOKUP(J6016,Clustering!$D$3:$E$367,2,FALSE)</f>
        <v/>
      </c>
      <c r="M6016" t="n">
        <v>0.366622863</v>
      </c>
      <c r="N6016" t="n">
        <v>0.318764646</v>
      </c>
      <c r="O6016" t="n">
        <v>0.318764646</v>
      </c>
      <c r="P6016" t="n">
        <v>0.871305263</v>
      </c>
      <c r="Q6016" t="n">
        <v>0.252226318</v>
      </c>
      <c r="R6016" t="n">
        <v>0.1099084131454152</v>
      </c>
      <c r="S6016" t="n">
        <v>0.5567111686888105</v>
      </c>
      <c r="T6016" t="n">
        <v>0.504307088</v>
      </c>
      <c r="U6016" t="n">
        <v>0.651611439</v>
      </c>
      <c r="V6016" t="n">
        <v>0.850080767</v>
      </c>
      <c r="W6016" t="n">
        <v>0.011519386</v>
      </c>
      <c r="X6016" t="n">
        <v>0.000799989</v>
      </c>
      <c r="Y6016" t="n">
        <v>0.1307677750504886</v>
      </c>
      <c r="Z6016" t="n">
        <v>0.386835317</v>
      </c>
      <c r="AA6016" t="n">
        <v>0.651611439</v>
      </c>
      <c r="AB6016" t="n">
        <v>0</v>
      </c>
      <c r="AC6016" t="n">
        <v>0</v>
      </c>
      <c r="AD6016" t="n">
        <v>0.85</v>
      </c>
      <c r="AE6016" t="n">
        <v>0.85</v>
      </c>
      <c r="AF6016" t="n">
        <v>0.85</v>
      </c>
      <c r="AG6016" t="n">
        <v>0.85</v>
      </c>
      <c r="AH6016" t="n">
        <v>0.871305263</v>
      </c>
      <c r="AI6016" t="n">
        <v>0.011519386</v>
      </c>
      <c r="AJ6016" t="n">
        <v>0.457060436</v>
      </c>
      <c r="AK6016" t="n">
        <v>0.3896978180821673</v>
      </c>
      <c r="AL6016" t="n">
        <v>0</v>
      </c>
    </row>
    <row r="6017">
      <c r="A6017" t="inlineStr">
        <is>
          <t>2025-09-08 15:00</t>
        </is>
      </c>
      <c r="B6017" t="n">
        <v>78180.23240282199</v>
      </c>
      <c r="C6017" t="n">
        <v>67921.11915840802</v>
      </c>
      <c r="D6017" t="n">
        <v>10027.73605483095</v>
      </c>
      <c r="E6017" t="n">
        <v>231.3771895830207</v>
      </c>
      <c r="F6017" t="n">
        <v>0.4528728036504888</v>
      </c>
      <c r="G6017" t="n">
        <v>0.1134201909720689</v>
      </c>
      <c r="H6017" t="n">
        <v>0.1124396615563679</v>
      </c>
      <c r="I6017" t="n">
        <v>0.1311427748150742</v>
      </c>
      <c r="J6017" t="n">
        <v>251</v>
      </c>
      <c r="K6017" t="n">
        <v>15</v>
      </c>
      <c r="L6017">
        <f>VLOOKUP(J6017,Clustering!$D$3:$E$367,2,FALSE)</f>
        <v/>
      </c>
      <c r="M6017" t="n">
        <v>0.356439854</v>
      </c>
      <c r="N6017" t="n">
        <v>0.323247123</v>
      </c>
      <c r="O6017" t="n">
        <v>0.323247123</v>
      </c>
      <c r="P6017" t="n">
        <v>0.872851592</v>
      </c>
      <c r="Q6017" t="n">
        <v>0.24653145</v>
      </c>
      <c r="R6017" t="n">
        <v>0.1124396615563679</v>
      </c>
      <c r="S6017" t="n">
        <v>0.4528728036504888</v>
      </c>
      <c r="T6017" t="n">
        <v>0.526220342</v>
      </c>
      <c r="U6017" t="n">
        <v>0.651611439</v>
      </c>
      <c r="V6017" t="n">
        <v>0.850080767</v>
      </c>
      <c r="W6017" t="n">
        <v>0.011763737</v>
      </c>
      <c r="X6017" t="n">
        <v>0.001192026</v>
      </c>
      <c r="Y6017" t="n">
        <v>0.1311427748150742</v>
      </c>
      <c r="Z6017" t="n">
        <v>0.411536644</v>
      </c>
      <c r="AA6017" t="n">
        <v>0.651611439</v>
      </c>
      <c r="AB6017" t="n">
        <v>0</v>
      </c>
      <c r="AC6017" t="n">
        <v>0</v>
      </c>
      <c r="AD6017" t="n">
        <v>0.85</v>
      </c>
      <c r="AE6017" t="n">
        <v>0.85</v>
      </c>
      <c r="AF6017" t="n">
        <v>0.85</v>
      </c>
      <c r="AG6017" t="n">
        <v>0.85</v>
      </c>
      <c r="AH6017" t="n">
        <v>0.872851592</v>
      </c>
      <c r="AI6017" t="n">
        <v>0.011763737</v>
      </c>
      <c r="AJ6017" t="n">
        <v>0.481764063</v>
      </c>
      <c r="AK6017" t="n">
        <v>0.3170109625553421</v>
      </c>
      <c r="AL6017" t="n">
        <v>0</v>
      </c>
    </row>
    <row r="6018">
      <c r="A6018" t="inlineStr">
        <is>
          <t>2025-09-08 16:00</t>
        </is>
      </c>
      <c r="B6018" t="n">
        <v>80517.70340752795</v>
      </c>
      <c r="C6018" t="n">
        <v>73225.98694383971</v>
      </c>
      <c r="D6018" t="n">
        <v>7045.143250150207</v>
      </c>
      <c r="E6018" t="n">
        <v>246.5732135380226</v>
      </c>
      <c r="F6018" t="n">
        <v>0.3181728915050336</v>
      </c>
      <c r="G6018" t="n">
        <v>0.1208692223225601</v>
      </c>
      <c r="H6018" t="n">
        <v>0.1201941209740485</v>
      </c>
      <c r="I6018" t="n">
        <v>0.1330713450329429</v>
      </c>
      <c r="J6018" t="n">
        <v>251</v>
      </c>
      <c r="K6018" t="n">
        <v>16</v>
      </c>
      <c r="L6018">
        <f>VLOOKUP(J6018,Clustering!$D$3:$E$367,2,FALSE)</f>
        <v/>
      </c>
      <c r="M6018" t="n">
        <v>0.342714679</v>
      </c>
      <c r="N6018" t="n">
        <v>0.328885223</v>
      </c>
      <c r="O6018" t="n">
        <v>0.328885223</v>
      </c>
      <c r="P6018" t="n">
        <v>0.8755169739999999</v>
      </c>
      <c r="Q6018" t="n">
        <v>0.270011828</v>
      </c>
      <c r="R6018" t="n">
        <v>0.1201941209740485</v>
      </c>
      <c r="S6018" t="n">
        <v>0.3181728915050336</v>
      </c>
      <c r="T6018" t="n">
        <v>0.541559619</v>
      </c>
      <c r="U6018" t="n">
        <v>0.6608778</v>
      </c>
      <c r="V6018" t="n">
        <v>0.850080767</v>
      </c>
      <c r="W6018" t="n">
        <v>0.012566603</v>
      </c>
      <c r="X6018" t="n">
        <v>0.001332757</v>
      </c>
      <c r="Y6018" t="n">
        <v>0.1330713450329429</v>
      </c>
      <c r="Z6018" t="n">
        <v>0.504789619</v>
      </c>
      <c r="AA6018" t="n">
        <v>0.6608778</v>
      </c>
      <c r="AB6018" t="n">
        <v>0</v>
      </c>
      <c r="AC6018" t="n">
        <v>0</v>
      </c>
      <c r="AD6018" t="n">
        <v>0.85</v>
      </c>
      <c r="AE6018" t="n">
        <v>0.85</v>
      </c>
      <c r="AF6018" t="n">
        <v>0.85</v>
      </c>
      <c r="AG6018" t="n">
        <v>0.85</v>
      </c>
      <c r="AH6018" t="n">
        <v>0.8755169739999999</v>
      </c>
      <c r="AI6018" t="n">
        <v>0.012566603</v>
      </c>
      <c r="AJ6018" t="n">
        <v>0.520160572</v>
      </c>
      <c r="AK6018" t="n">
        <v>0.2227210240535235</v>
      </c>
      <c r="AL6018" t="n">
        <v>0</v>
      </c>
    </row>
    <row r="6019">
      <c r="A6019" t="inlineStr">
        <is>
          <t>2025-09-08 17:00</t>
        </is>
      </c>
      <c r="B6019" t="n">
        <v>82909.8383034935</v>
      </c>
      <c r="C6019" t="n">
        <v>79067.34031838173</v>
      </c>
      <c r="D6019" t="n">
        <v>3595.075858546312</v>
      </c>
      <c r="E6019" t="n">
        <v>247.4221265654558</v>
      </c>
      <c r="F6019" t="n">
        <v>0.1623608833034351</v>
      </c>
      <c r="G6019" t="n">
        <v>0.1212853561595371</v>
      </c>
      <c r="H6019" t="n">
        <v>0.1203146566126653</v>
      </c>
      <c r="I6019" t="n">
        <v>0.1388302699890787</v>
      </c>
      <c r="J6019" t="n">
        <v>251</v>
      </c>
      <c r="K6019" t="n">
        <v>17</v>
      </c>
      <c r="L6019">
        <f>VLOOKUP(J6019,Clustering!$D$3:$E$367,2,FALSE)</f>
        <v/>
      </c>
      <c r="M6019" t="n">
        <v>0.352390841</v>
      </c>
      <c r="N6019" t="n">
        <v>0.34088911</v>
      </c>
      <c r="O6019" t="n">
        <v>0.34088911</v>
      </c>
      <c r="P6019" t="n">
        <v>0.878121317</v>
      </c>
      <c r="Q6019" t="n">
        <v>0.312178881</v>
      </c>
      <c r="R6019" t="n">
        <v>0.1203146566126653</v>
      </c>
      <c r="S6019" t="n">
        <v>0.1623608833034351</v>
      </c>
      <c r="T6019" t="n">
        <v>0.47483754</v>
      </c>
      <c r="U6019" t="n">
        <v>0.666411007</v>
      </c>
      <c r="V6019" t="n">
        <v>0.850080767</v>
      </c>
      <c r="W6019" t="n">
        <v>0.012810954</v>
      </c>
      <c r="X6019" t="n">
        <v>0.001381762</v>
      </c>
      <c r="Y6019" t="n">
        <v>0.1388302699890787</v>
      </c>
      <c r="Z6019" t="n">
        <v>0.558414332</v>
      </c>
      <c r="AA6019" t="n">
        <v>0.666411007</v>
      </c>
      <c r="AB6019" t="n">
        <v>0</v>
      </c>
      <c r="AC6019" t="n">
        <v>0</v>
      </c>
      <c r="AD6019" t="n">
        <v>0.85</v>
      </c>
      <c r="AE6019" t="n">
        <v>0.85</v>
      </c>
      <c r="AF6019" t="n">
        <v>0.85</v>
      </c>
      <c r="AG6019" t="n">
        <v>0.85</v>
      </c>
      <c r="AH6019" t="n">
        <v>0.878121317</v>
      </c>
      <c r="AI6019" t="n">
        <v>0.012810954</v>
      </c>
      <c r="AJ6019" t="n">
        <v>0.5629983</v>
      </c>
      <c r="AK6019" t="n">
        <v>0.1136526183124045</v>
      </c>
      <c r="AL6019" t="n">
        <v>0.108001752</v>
      </c>
    </row>
    <row r="6020">
      <c r="A6020" t="inlineStr">
        <is>
          <t>2025-09-08 18:00</t>
        </is>
      </c>
      <c r="B6020" t="n">
        <v>86286.30870550688</v>
      </c>
      <c r="C6020" t="n">
        <v>85410.67775095836</v>
      </c>
      <c r="D6020" t="n">
        <v>625.9565048400449</v>
      </c>
      <c r="E6020" t="n">
        <v>249.6744497084744</v>
      </c>
      <c r="F6020" t="n">
        <v>0.0282694594034117</v>
      </c>
      <c r="G6020" t="n">
        <v>0.122389436131605</v>
      </c>
      <c r="H6020" t="n">
        <v>0.1209374240788521</v>
      </c>
      <c r="I6020" t="n">
        <v>0.1486338352632448</v>
      </c>
      <c r="J6020" t="n">
        <v>251</v>
      </c>
      <c r="K6020" t="n">
        <v>18</v>
      </c>
      <c r="L6020">
        <f>VLOOKUP(J6020,Clustering!$D$3:$E$367,2,FALSE)</f>
        <v/>
      </c>
      <c r="M6020" t="n">
        <v>0.369076461</v>
      </c>
      <c r="N6020" t="n">
        <v>0.356472275</v>
      </c>
      <c r="O6020" t="n">
        <v>0.356472275</v>
      </c>
      <c r="P6020" t="n">
        <v>0.879504874</v>
      </c>
      <c r="Q6020" t="n">
        <v>0.33256776</v>
      </c>
      <c r="R6020" t="n">
        <v>0.1209374240788521</v>
      </c>
      <c r="S6020" t="n">
        <v>0.0282694594034117</v>
      </c>
      <c r="T6020" t="n">
        <v>0.150483603</v>
      </c>
      <c r="U6020" t="n">
        <v>0.666411007</v>
      </c>
      <c r="V6020" t="n">
        <v>0.850080767</v>
      </c>
      <c r="W6020" t="n">
        <v>0.011554293</v>
      </c>
      <c r="X6020" t="n">
        <v>0.005485162</v>
      </c>
      <c r="Y6020" t="n">
        <v>0.1486338352632448</v>
      </c>
      <c r="Z6020" t="n">
        <v>0.572331511</v>
      </c>
      <c r="AA6020" t="n">
        <v>0.666411007</v>
      </c>
      <c r="AB6020" t="n">
        <v>0</v>
      </c>
      <c r="AC6020" t="n">
        <v>0</v>
      </c>
      <c r="AD6020" t="n">
        <v>0.85</v>
      </c>
      <c r="AE6020" t="n">
        <v>0.85</v>
      </c>
      <c r="AF6020" t="n">
        <v>0.85</v>
      </c>
      <c r="AG6020" t="n">
        <v>0.85</v>
      </c>
      <c r="AH6020" t="n">
        <v>0.879504874</v>
      </c>
      <c r="AI6020" t="n">
        <v>0.011554293</v>
      </c>
      <c r="AJ6020" t="n">
        <v>0.600362336</v>
      </c>
      <c r="AK6020" t="n">
        <v>0.0197886215823882</v>
      </c>
      <c r="AL6020" t="n">
        <v>0.318959985</v>
      </c>
    </row>
    <row r="6021">
      <c r="A6021" t="inlineStr">
        <is>
          <t>2025-09-08 19:00</t>
        </is>
      </c>
      <c r="B6021" t="n">
        <v>83186.36112966608</v>
      </c>
      <c r="C6021" t="n">
        <v>82937.90198835752</v>
      </c>
      <c r="D6021" t="n">
        <v>0</v>
      </c>
      <c r="E6021" t="n">
        <v>248.459141308554</v>
      </c>
      <c r="F6021" t="n">
        <v>0</v>
      </c>
      <c r="G6021" t="n">
        <v>0.1217936967198794</v>
      </c>
      <c r="H6021" t="n">
        <v>0.1201338531547401</v>
      </c>
      <c r="I6021" t="n">
        <v>0.1517945475647519</v>
      </c>
      <c r="J6021" t="n">
        <v>251</v>
      </c>
      <c r="K6021" t="n">
        <v>19</v>
      </c>
      <c r="L6021">
        <f>VLOOKUP(J6021,Clustering!$D$3:$E$367,2,FALSE)</f>
        <v/>
      </c>
      <c r="M6021" t="n">
        <v>0.390830546</v>
      </c>
      <c r="N6021" t="n">
        <v>0.359799128</v>
      </c>
      <c r="O6021" t="n">
        <v>0.359799128</v>
      </c>
      <c r="P6021" t="n">
        <v>0.879901629</v>
      </c>
      <c r="Q6021" t="n">
        <v>0.351705018</v>
      </c>
      <c r="R6021" t="n">
        <v>0.1201338531547401</v>
      </c>
      <c r="S6021" t="n">
        <v>0</v>
      </c>
      <c r="T6021" t="n">
        <v>0</v>
      </c>
      <c r="U6021" t="n">
        <v>0.666411007</v>
      </c>
      <c r="V6021" t="n">
        <v>0.850080767</v>
      </c>
      <c r="W6021" t="n">
        <v>0.011624108</v>
      </c>
      <c r="X6021" t="n">
        <v>0.005485162</v>
      </c>
      <c r="Y6021" t="n">
        <v>0.1517945475647519</v>
      </c>
      <c r="Z6021" t="n">
        <v>0.561272407</v>
      </c>
      <c r="AA6021" t="n">
        <v>0.666411007</v>
      </c>
      <c r="AB6021" t="n">
        <v>0</v>
      </c>
      <c r="AC6021" t="n">
        <v>0</v>
      </c>
      <c r="AD6021" t="n">
        <v>0.85</v>
      </c>
      <c r="AE6021" t="n">
        <v>0.85</v>
      </c>
      <c r="AF6021" t="n">
        <v>0.85</v>
      </c>
      <c r="AG6021" t="n">
        <v>0.85</v>
      </c>
      <c r="AH6021" t="n">
        <v>0.879901629</v>
      </c>
      <c r="AI6021" t="n">
        <v>0.011624108</v>
      </c>
      <c r="AJ6021" t="n">
        <v>0.603304795</v>
      </c>
      <c r="AK6021" t="n">
        <v>0</v>
      </c>
      <c r="AL6021" t="n">
        <v>0.169455622</v>
      </c>
    </row>
    <row r="6022">
      <c r="A6022" t="inlineStr">
        <is>
          <t>2025-09-08 20:00</t>
        </is>
      </c>
      <c r="B6022" t="n">
        <v>80078.15930883844</v>
      </c>
      <c r="C6022" t="n">
        <v>79834.54003425584</v>
      </c>
      <c r="D6022" t="n">
        <v>0</v>
      </c>
      <c r="E6022" t="n">
        <v>243.6192745826019</v>
      </c>
      <c r="F6022" t="n">
        <v>0</v>
      </c>
      <c r="G6022" t="n">
        <v>0.1194212130306872</v>
      </c>
      <c r="H6022" t="n">
        <v>0.1178034974748154</v>
      </c>
      <c r="I6022" t="n">
        <v>0.1486606209607152</v>
      </c>
      <c r="J6022" t="n">
        <v>251</v>
      </c>
      <c r="K6022" t="n">
        <v>20</v>
      </c>
      <c r="L6022">
        <f>VLOOKUP(J6022,Clustering!$D$3:$E$367,2,FALSE)</f>
        <v/>
      </c>
      <c r="M6022" t="n">
        <v>0.383924762</v>
      </c>
      <c r="N6022" t="n">
        <v>0.352555777</v>
      </c>
      <c r="O6022" t="n">
        <v>0.352555777</v>
      </c>
      <c r="P6022" t="n">
        <v>0.880145786</v>
      </c>
      <c r="Q6022" t="n">
        <v>0.353319607</v>
      </c>
      <c r="R6022" t="n">
        <v>0.1178034974748154</v>
      </c>
      <c r="S6022" t="n">
        <v>0</v>
      </c>
      <c r="T6022" t="n">
        <v>0</v>
      </c>
      <c r="U6022" t="n">
        <v>0.665393586</v>
      </c>
      <c r="V6022" t="n">
        <v>0.850080767</v>
      </c>
      <c r="W6022" t="n">
        <v>0.011728829</v>
      </c>
      <c r="X6022" t="n">
        <v>0.007921569</v>
      </c>
      <c r="Y6022" t="n">
        <v>0.1486606209607152</v>
      </c>
      <c r="Z6022" t="n">
        <v>0.55127099</v>
      </c>
      <c r="AA6022" t="n">
        <v>0.665393586</v>
      </c>
      <c r="AB6022" t="n">
        <v>0</v>
      </c>
      <c r="AC6022" t="n">
        <v>0</v>
      </c>
      <c r="AD6022" t="n">
        <v>0.85</v>
      </c>
      <c r="AE6022" t="n">
        <v>0.85</v>
      </c>
      <c r="AF6022" t="n">
        <v>0.85</v>
      </c>
      <c r="AG6022" t="n">
        <v>0.85</v>
      </c>
      <c r="AH6022" t="n">
        <v>0.880145786</v>
      </c>
      <c r="AI6022" t="n">
        <v>0.011728829</v>
      </c>
      <c r="AJ6022" t="n">
        <v>0.586519791</v>
      </c>
      <c r="AK6022" t="n">
        <v>0</v>
      </c>
      <c r="AL6022" t="n">
        <v>0.163168005</v>
      </c>
    </row>
    <row r="6023">
      <c r="A6023" t="inlineStr">
        <is>
          <t>2025-09-08 21:00</t>
        </is>
      </c>
      <c r="B6023" t="n">
        <v>76577.9981078597</v>
      </c>
      <c r="C6023" t="n">
        <v>76343.33059493458</v>
      </c>
      <c r="D6023" t="n">
        <v>0</v>
      </c>
      <c r="E6023" t="n">
        <v>234.6675129251258</v>
      </c>
      <c r="F6023" t="n">
        <v>0</v>
      </c>
      <c r="G6023" t="n">
        <v>0.1150330945711401</v>
      </c>
      <c r="H6023" t="n">
        <v>0.1135445715770219</v>
      </c>
      <c r="I6023" t="n">
        <v>0.141937410895645</v>
      </c>
      <c r="J6023" t="n">
        <v>251</v>
      </c>
      <c r="K6023" t="n">
        <v>21</v>
      </c>
      <c r="L6023">
        <f>VLOOKUP(J6023,Clustering!$D$3:$E$367,2,FALSE)</f>
        <v/>
      </c>
      <c r="M6023" t="n">
        <v>0.368414105</v>
      </c>
      <c r="N6023" t="n">
        <v>0.346781605</v>
      </c>
      <c r="O6023" t="n">
        <v>0.346781605</v>
      </c>
      <c r="P6023" t="n">
        <v>0.8802169990000001</v>
      </c>
      <c r="Q6023" t="n">
        <v>0.342931167</v>
      </c>
      <c r="R6023" t="n">
        <v>0.1135445715770219</v>
      </c>
      <c r="S6023" t="n">
        <v>0</v>
      </c>
      <c r="T6023" t="n">
        <v>0</v>
      </c>
      <c r="U6023" t="n">
        <v>0.662059574</v>
      </c>
      <c r="V6023" t="n">
        <v>0.850080767</v>
      </c>
      <c r="W6023" t="n">
        <v>0.011763737</v>
      </c>
      <c r="X6023" t="n">
        <v>0.00669813</v>
      </c>
      <c r="Y6023" t="n">
        <v>0.141937410895645</v>
      </c>
      <c r="Z6023" t="n">
        <v>0.525366069</v>
      </c>
      <c r="AA6023" t="n">
        <v>0.662059574</v>
      </c>
      <c r="AB6023" t="n">
        <v>0</v>
      </c>
      <c r="AC6023" t="n">
        <v>0</v>
      </c>
      <c r="AD6023" t="n">
        <v>0.85</v>
      </c>
      <c r="AE6023" t="n">
        <v>0.85</v>
      </c>
      <c r="AF6023" t="n">
        <v>0.85</v>
      </c>
      <c r="AG6023" t="n">
        <v>0.85</v>
      </c>
      <c r="AH6023" t="n">
        <v>0.8802169990000001</v>
      </c>
      <c r="AI6023" t="n">
        <v>0.011763737</v>
      </c>
      <c r="AJ6023" t="n">
        <v>0.568561298</v>
      </c>
      <c r="AK6023" t="n">
        <v>0</v>
      </c>
      <c r="AL6023" t="n">
        <v>0.143390197</v>
      </c>
    </row>
    <row r="6024">
      <c r="A6024" t="inlineStr">
        <is>
          <t>2025-09-08 22:00</t>
        </is>
      </c>
      <c r="B6024" t="n">
        <v>72059.05413531461</v>
      </c>
      <c r="C6024" t="n">
        <v>71835.37682313264</v>
      </c>
      <c r="D6024" t="n">
        <v>0</v>
      </c>
      <c r="E6024" t="n">
        <v>223.6773121819678</v>
      </c>
      <c r="F6024" t="n">
        <v>0</v>
      </c>
      <c r="G6024" t="n">
        <v>0.1096457412656705</v>
      </c>
      <c r="H6024" t="n">
        <v>0.1083615391164997</v>
      </c>
      <c r="I6024" t="n">
        <v>0.1328570594531797</v>
      </c>
      <c r="J6024" t="n">
        <v>251</v>
      </c>
      <c r="K6024" t="n">
        <v>22</v>
      </c>
      <c r="L6024">
        <f>VLOOKUP(J6024,Clustering!$D$3:$E$367,2,FALSE)</f>
        <v/>
      </c>
      <c r="M6024" t="n">
        <v>0.354567978</v>
      </c>
      <c r="N6024" t="n">
        <v>0.336128574</v>
      </c>
      <c r="O6024" t="n">
        <v>0.336128574</v>
      </c>
      <c r="P6024" t="n">
        <v>0.879281063</v>
      </c>
      <c r="Q6024" t="n">
        <v>0.320076599</v>
      </c>
      <c r="R6024" t="n">
        <v>0.1083615391164997</v>
      </c>
      <c r="S6024" t="n">
        <v>0</v>
      </c>
      <c r="T6024" t="n">
        <v>0</v>
      </c>
      <c r="U6024" t="n">
        <v>0.662059574</v>
      </c>
      <c r="V6024" t="n">
        <v>0.850080767</v>
      </c>
      <c r="W6024" t="n">
        <v>0.011868458</v>
      </c>
      <c r="X6024" t="n">
        <v>0.001381762</v>
      </c>
      <c r="Y6024" t="n">
        <v>0.1328570594531797</v>
      </c>
      <c r="Z6024" t="n">
        <v>0.464342809</v>
      </c>
      <c r="AA6024" t="n">
        <v>0.662059574</v>
      </c>
      <c r="AB6024" t="n">
        <v>0</v>
      </c>
      <c r="AC6024" t="n">
        <v>0</v>
      </c>
      <c r="AD6024" t="n">
        <v>0.85</v>
      </c>
      <c r="AE6024" t="n">
        <v>0.85</v>
      </c>
      <c r="AF6024" t="n">
        <v>0.85</v>
      </c>
      <c r="AG6024" t="n">
        <v>0.85</v>
      </c>
      <c r="AH6024" t="n">
        <v>0.879281063</v>
      </c>
      <c r="AI6024" t="n">
        <v>0.011868458</v>
      </c>
      <c r="AJ6024" t="n">
        <v>0.5464155550000001</v>
      </c>
      <c r="AK6024" t="n">
        <v>0</v>
      </c>
      <c r="AL6024" t="n">
        <v>0.126743188</v>
      </c>
    </row>
    <row r="6025">
      <c r="A6025" t="inlineStr">
        <is>
          <t>2025-09-08 23:00</t>
        </is>
      </c>
      <c r="B6025" t="n">
        <v>67366.98437031634</v>
      </c>
      <c r="C6025" t="n">
        <v>67150.07936154165</v>
      </c>
      <c r="D6025" t="n">
        <v>0</v>
      </c>
      <c r="E6025" t="n">
        <v>216.9050087746814</v>
      </c>
      <c r="F6025" t="n">
        <v>0</v>
      </c>
      <c r="G6025" t="n">
        <v>0.1063259846934712</v>
      </c>
      <c r="H6025" t="n">
        <v>0.1052878803317714</v>
      </c>
      <c r="I6025" t="n">
        <v>0.1250892071867639</v>
      </c>
      <c r="J6025" t="n">
        <v>251</v>
      </c>
      <c r="K6025" t="n">
        <v>23</v>
      </c>
      <c r="L6025">
        <f>VLOOKUP(J6025,Clustering!$D$3:$E$367,2,FALSE)</f>
        <v/>
      </c>
      <c r="M6025" t="n">
        <v>0.338170339</v>
      </c>
      <c r="N6025" t="n">
        <v>0.32402214</v>
      </c>
      <c r="O6025" t="n">
        <v>0.32402214</v>
      </c>
      <c r="P6025" t="n">
        <v>0.876727586</v>
      </c>
      <c r="Q6025" t="n">
        <v>0.303329933</v>
      </c>
      <c r="R6025" t="n">
        <v>0.1052878803317714</v>
      </c>
      <c r="S6025" t="n">
        <v>0</v>
      </c>
      <c r="T6025" t="n">
        <v>0</v>
      </c>
      <c r="U6025" t="n">
        <v>0.660439526</v>
      </c>
      <c r="V6025" t="n">
        <v>0.850080767</v>
      </c>
      <c r="W6025" t="n">
        <v>0.011659015</v>
      </c>
      <c r="X6025" t="n">
        <v>0.001381762</v>
      </c>
      <c r="Y6025" t="n">
        <v>0.1250892071867639</v>
      </c>
      <c r="Z6025" t="n">
        <v>0.41028222</v>
      </c>
      <c r="AA6025" t="n">
        <v>0.660439526</v>
      </c>
      <c r="AB6025" t="n">
        <v>0</v>
      </c>
      <c r="AC6025" t="n">
        <v>0</v>
      </c>
      <c r="AD6025" t="n">
        <v>0.85</v>
      </c>
      <c r="AE6025" t="n">
        <v>0.85</v>
      </c>
      <c r="AF6025" t="n">
        <v>0.85</v>
      </c>
      <c r="AG6025" t="n">
        <v>0.85</v>
      </c>
      <c r="AH6025" t="n">
        <v>0.876727586</v>
      </c>
      <c r="AI6025" t="n">
        <v>0.011659015</v>
      </c>
      <c r="AJ6025" t="n">
        <v>0.518559268</v>
      </c>
      <c r="AK6025" t="n">
        <v>0</v>
      </c>
      <c r="AL6025" t="n">
        <v>0.039796281</v>
      </c>
    </row>
    <row r="6026">
      <c r="A6026" t="inlineStr">
        <is>
          <t>2025-09-09 00:00</t>
        </is>
      </c>
      <c r="B6026" t="n">
        <v>65041.3317530497</v>
      </c>
      <c r="C6026" t="n">
        <v>64826.4683598846</v>
      </c>
      <c r="D6026" t="n">
        <v>0</v>
      </c>
      <c r="E6026" t="n">
        <v>214.8633931651008</v>
      </c>
      <c r="F6026" t="n">
        <v>0</v>
      </c>
      <c r="G6026" t="n">
        <v>0.1053251927279906</v>
      </c>
      <c r="H6026" t="n">
        <v>0.1045043986807622</v>
      </c>
      <c r="I6026" t="n">
        <v>0.1201606388522105</v>
      </c>
      <c r="J6026" t="n">
        <v>252</v>
      </c>
      <c r="K6026" t="n">
        <v>0</v>
      </c>
      <c r="L6026">
        <f>VLOOKUP(J6026,Clustering!$D$3:$E$367,2,FALSE)</f>
        <v/>
      </c>
      <c r="M6026" t="n">
        <v>0.381119827</v>
      </c>
      <c r="N6026" t="n">
        <v>0.348223176</v>
      </c>
      <c r="O6026" t="n">
        <v>0.348223176</v>
      </c>
      <c r="P6026" t="n">
        <v>0.8718444440000001</v>
      </c>
      <c r="Q6026" t="n">
        <v>0.315883675</v>
      </c>
      <c r="R6026" t="n">
        <v>0.1045043986807622</v>
      </c>
      <c r="S6026" t="n">
        <v>0</v>
      </c>
      <c r="T6026" t="n">
        <v>0</v>
      </c>
      <c r="U6026" t="n">
        <v>0.657144646</v>
      </c>
      <c r="V6026" t="n">
        <v>0.850080767</v>
      </c>
      <c r="W6026" t="n">
        <v>0.011798644</v>
      </c>
      <c r="X6026" t="n">
        <v>0.001215481</v>
      </c>
      <c r="Y6026" t="n">
        <v>0.1201606388522105</v>
      </c>
      <c r="Z6026" t="n">
        <v>0.391221719</v>
      </c>
      <c r="AA6026" t="n">
        <v>0.657144646</v>
      </c>
      <c r="AB6026" t="n">
        <v>0</v>
      </c>
      <c r="AC6026" t="n">
        <v>0</v>
      </c>
      <c r="AD6026" t="n">
        <v>0.85</v>
      </c>
      <c r="AE6026" t="n">
        <v>0.85</v>
      </c>
      <c r="AF6026" t="n">
        <v>0.85</v>
      </c>
      <c r="AG6026" t="n">
        <v>0.85</v>
      </c>
      <c r="AH6026" t="n">
        <v>0.8718444440000001</v>
      </c>
      <c r="AI6026" t="n">
        <v>0.011798644</v>
      </c>
      <c r="AJ6026" t="n">
        <v>0.485284001</v>
      </c>
      <c r="AK6026" t="n">
        <v>0</v>
      </c>
      <c r="AL6026" t="n">
        <v>0.00292049</v>
      </c>
    </row>
    <row r="6027">
      <c r="A6027" t="inlineStr">
        <is>
          <t>2025-09-09 01:00</t>
        </is>
      </c>
      <c r="B6027" t="n">
        <v>63980.15458555478</v>
      </c>
      <c r="C6027" t="n">
        <v>63764.73605499693</v>
      </c>
      <c r="D6027" t="n">
        <v>0</v>
      </c>
      <c r="E6027" t="n">
        <v>215.418530557851</v>
      </c>
      <c r="F6027" t="n">
        <v>0</v>
      </c>
      <c r="G6027" t="n">
        <v>0.1055973189009073</v>
      </c>
      <c r="H6027" t="n">
        <v>0.1049664519621266</v>
      </c>
      <c r="I6027" t="n">
        <v>0.1169999265507034</v>
      </c>
      <c r="J6027" t="n">
        <v>252</v>
      </c>
      <c r="K6027" t="n">
        <v>1</v>
      </c>
      <c r="L6027">
        <f>VLOOKUP(J6027,Clustering!$D$3:$E$367,2,FALSE)</f>
        <v/>
      </c>
      <c r="M6027" t="n">
        <v>0.366743815</v>
      </c>
      <c r="N6027" t="n">
        <v>0.332310679</v>
      </c>
      <c r="O6027" t="n">
        <v>0.332310679</v>
      </c>
      <c r="P6027" t="n">
        <v>0.876045981</v>
      </c>
      <c r="Q6027" t="n">
        <v>0.28157679</v>
      </c>
      <c r="R6027" t="n">
        <v>0.1049664519621266</v>
      </c>
      <c r="S6027" t="n">
        <v>0</v>
      </c>
      <c r="T6027" t="n">
        <v>0</v>
      </c>
      <c r="U6027" t="n">
        <v>0.657144646</v>
      </c>
      <c r="V6027" t="n">
        <v>0.850080767</v>
      </c>
      <c r="W6027" t="n">
        <v>0.009774025</v>
      </c>
      <c r="X6027" t="n">
        <v>0.000819675</v>
      </c>
      <c r="Y6027" t="n">
        <v>0.1169999265507034</v>
      </c>
      <c r="Z6027" t="n">
        <v>0.378562388</v>
      </c>
      <c r="AA6027" t="n">
        <v>0.657144646</v>
      </c>
      <c r="AB6027" t="n">
        <v>0</v>
      </c>
      <c r="AC6027" t="n">
        <v>0</v>
      </c>
      <c r="AD6027" t="n">
        <v>0.85</v>
      </c>
      <c r="AE6027" t="n">
        <v>0.85</v>
      </c>
      <c r="AF6027" t="n">
        <v>0.85</v>
      </c>
      <c r="AG6027" t="n">
        <v>0.85</v>
      </c>
      <c r="AH6027" t="n">
        <v>0.876045981</v>
      </c>
      <c r="AI6027" t="n">
        <v>0.009774025</v>
      </c>
      <c r="AJ6027" t="n">
        <v>0.477697004</v>
      </c>
      <c r="AK6027" t="n">
        <v>0</v>
      </c>
      <c r="AL6027" t="n">
        <v>0</v>
      </c>
    </row>
    <row r="6028">
      <c r="A6028" t="inlineStr">
        <is>
          <t>2025-09-09 02:00</t>
        </is>
      </c>
      <c r="B6028" t="n">
        <v>63477.144033642</v>
      </c>
      <c r="C6028" t="n">
        <v>63260.16802255707</v>
      </c>
      <c r="D6028" t="n">
        <v>0</v>
      </c>
      <c r="E6028" t="n">
        <v>216.9760110849295</v>
      </c>
      <c r="F6028" t="n">
        <v>0</v>
      </c>
      <c r="G6028" t="n">
        <v>0.1063607897475144</v>
      </c>
      <c r="H6028" t="n">
        <v>0.1057499336131358</v>
      </c>
      <c r="I6028" t="n">
        <v>0.1174017120127594</v>
      </c>
      <c r="J6028" t="n">
        <v>252</v>
      </c>
      <c r="K6028" t="n">
        <v>2</v>
      </c>
      <c r="L6028">
        <f>VLOOKUP(J6028,Clustering!$D$3:$E$367,2,FALSE)</f>
        <v/>
      </c>
      <c r="M6028" t="n">
        <v>0.346786731</v>
      </c>
      <c r="N6028" t="n">
        <v>0.322010645</v>
      </c>
      <c r="O6028" t="n">
        <v>0.322010645</v>
      </c>
      <c r="P6028" t="n">
        <v>0.8763003110000001</v>
      </c>
      <c r="Q6028" t="n">
        <v>0.249247464</v>
      </c>
      <c r="R6028" t="n">
        <v>0.1057499336131358</v>
      </c>
      <c r="S6028" t="n">
        <v>0</v>
      </c>
      <c r="T6028" t="n">
        <v>0</v>
      </c>
      <c r="U6028" t="n">
        <v>0.657144646</v>
      </c>
      <c r="V6028" t="n">
        <v>0.850080767</v>
      </c>
      <c r="W6028" t="n">
        <v>0.009843839</v>
      </c>
      <c r="X6028" t="n">
        <v>0.000799989</v>
      </c>
      <c r="Y6028" t="n">
        <v>0.1174017120127594</v>
      </c>
      <c r="Z6028" t="n">
        <v>0.37270639</v>
      </c>
      <c r="AA6028" t="n">
        <v>0.657144646</v>
      </c>
      <c r="AB6028" t="n">
        <v>0</v>
      </c>
      <c r="AC6028" t="n">
        <v>0</v>
      </c>
      <c r="AD6028" t="n">
        <v>0.85</v>
      </c>
      <c r="AE6028" t="n">
        <v>0.85</v>
      </c>
      <c r="AF6028" t="n">
        <v>0.85</v>
      </c>
      <c r="AG6028" t="n">
        <v>0.85</v>
      </c>
      <c r="AH6028" t="n">
        <v>0.8763003110000001</v>
      </c>
      <c r="AI6028" t="n">
        <v>0.009843839</v>
      </c>
      <c r="AJ6028" t="n">
        <v>0.474907386</v>
      </c>
      <c r="AK6028" t="n">
        <v>0</v>
      </c>
      <c r="AL6028" t="n">
        <v>0</v>
      </c>
    </row>
    <row r="6029">
      <c r="A6029" t="inlineStr">
        <is>
          <t>2025-09-09 03:00</t>
        </is>
      </c>
      <c r="B6029" t="n">
        <v>63277.07398878202</v>
      </c>
      <c r="C6029" t="n">
        <v>63055.01333046838</v>
      </c>
      <c r="D6029" t="n">
        <v>0</v>
      </c>
      <c r="E6029" t="n">
        <v>222.0606583136438</v>
      </c>
      <c r="F6029" t="n">
        <v>0</v>
      </c>
      <c r="G6029" t="n">
        <v>0.1088532638792371</v>
      </c>
      <c r="H6029" t="n">
        <v>0.1082410034778829</v>
      </c>
      <c r="I6029" t="n">
        <v>0.1199195675749769</v>
      </c>
      <c r="J6029" t="n">
        <v>252</v>
      </c>
      <c r="K6029" t="n">
        <v>3</v>
      </c>
      <c r="L6029">
        <f>VLOOKUP(J6029,Clustering!$D$3:$E$367,2,FALSE)</f>
        <v/>
      </c>
      <c r="M6029" t="n">
        <v>0.333804547</v>
      </c>
      <c r="N6029" t="n">
        <v>0.317062764</v>
      </c>
      <c r="O6029" t="n">
        <v>0.317062764</v>
      </c>
      <c r="P6029" t="n">
        <v>0.875608533</v>
      </c>
      <c r="Q6029" t="n">
        <v>0.234378227</v>
      </c>
      <c r="R6029" t="n">
        <v>0.1082410034778829</v>
      </c>
      <c r="S6029" t="n">
        <v>0</v>
      </c>
      <c r="T6029" t="n">
        <v>0</v>
      </c>
      <c r="U6029" t="n">
        <v>0.657144646</v>
      </c>
      <c r="V6029" t="n">
        <v>0.850080767</v>
      </c>
      <c r="W6029" t="n">
        <v>0.009808931999999999</v>
      </c>
      <c r="X6029" t="n">
        <v>0.000799989</v>
      </c>
      <c r="Y6029" t="n">
        <v>0.1199195675749769</v>
      </c>
      <c r="Z6029" t="n">
        <v>0.376388281</v>
      </c>
      <c r="AA6029" t="n">
        <v>0.657144646</v>
      </c>
      <c r="AB6029" t="n">
        <v>0</v>
      </c>
      <c r="AC6029" t="n">
        <v>0</v>
      </c>
      <c r="AD6029" t="n">
        <v>0.85</v>
      </c>
      <c r="AE6029" t="n">
        <v>0.85</v>
      </c>
      <c r="AF6029" t="n">
        <v>0.85</v>
      </c>
      <c r="AG6029" t="n">
        <v>0.85</v>
      </c>
      <c r="AH6029" t="n">
        <v>0.875608533</v>
      </c>
      <c r="AI6029" t="n">
        <v>0.009808931999999999</v>
      </c>
      <c r="AJ6029" t="n">
        <v>0.477077873</v>
      </c>
      <c r="AK6029" t="n">
        <v>0</v>
      </c>
      <c r="AL6029" t="n">
        <v>0</v>
      </c>
    </row>
    <row r="6030">
      <c r="A6030" t="inlineStr">
        <is>
          <t>2025-09-09 04:00</t>
        </is>
      </c>
      <c r="B6030" t="n">
        <v>63603.86867713598</v>
      </c>
      <c r="C6030" t="n">
        <v>63375.28111955635</v>
      </c>
      <c r="D6030" t="n">
        <v>0</v>
      </c>
      <c r="E6030" t="n">
        <v>228.5875575796311</v>
      </c>
      <c r="F6030" t="n">
        <v>0</v>
      </c>
      <c r="G6030" t="n">
        <v>0.1120527243037407</v>
      </c>
      <c r="H6030" t="n">
        <v>0.111435197901228</v>
      </c>
      <c r="I6030" t="n">
        <v>0.123214208363836</v>
      </c>
      <c r="J6030" t="n">
        <v>252</v>
      </c>
      <c r="K6030" t="n">
        <v>4</v>
      </c>
      <c r="L6030">
        <f>VLOOKUP(J6030,Clustering!$D$3:$E$367,2,FALSE)</f>
        <v/>
      </c>
      <c r="M6030" t="n">
        <v>0.335014067</v>
      </c>
      <c r="N6030" t="n">
        <v>0.318391928</v>
      </c>
      <c r="O6030" t="n">
        <v>0.318391928</v>
      </c>
      <c r="P6030" t="n">
        <v>0.8768700109999999</v>
      </c>
      <c r="Q6030" t="n">
        <v>0.21500316</v>
      </c>
      <c r="R6030" t="n">
        <v>0.111435197901228</v>
      </c>
      <c r="S6030" t="n">
        <v>0</v>
      </c>
      <c r="T6030" t="n">
        <v>0</v>
      </c>
      <c r="U6030" t="n">
        <v>0.657144646</v>
      </c>
      <c r="V6030" t="n">
        <v>0.850080767</v>
      </c>
      <c r="W6030" t="n">
        <v>0.009948561</v>
      </c>
      <c r="X6030" t="n">
        <v>0.000799989</v>
      </c>
      <c r="Y6030" t="n">
        <v>0.123214208363836</v>
      </c>
      <c r="Z6030" t="n">
        <v>0.396518585</v>
      </c>
      <c r="AA6030" t="n">
        <v>0.657144646</v>
      </c>
      <c r="AB6030" t="n">
        <v>0</v>
      </c>
      <c r="AC6030" t="n">
        <v>0</v>
      </c>
      <c r="AD6030" t="n">
        <v>0.85</v>
      </c>
      <c r="AE6030" t="n">
        <v>0.85</v>
      </c>
      <c r="AF6030" t="n">
        <v>0.85</v>
      </c>
      <c r="AG6030" t="n">
        <v>0.85</v>
      </c>
      <c r="AH6030" t="n">
        <v>0.8768700109999999</v>
      </c>
      <c r="AI6030" t="n">
        <v>0.009948561</v>
      </c>
      <c r="AJ6030" t="n">
        <v>0.490136092</v>
      </c>
      <c r="AK6030" t="n">
        <v>0</v>
      </c>
      <c r="AL6030" t="n">
        <v>0</v>
      </c>
    </row>
    <row r="6031">
      <c r="A6031" t="inlineStr">
        <is>
          <t>2025-09-09 05:00</t>
        </is>
      </c>
      <c r="B6031" t="n">
        <v>67439.79700734807</v>
      </c>
      <c r="C6031" t="n">
        <v>67203.53154621359</v>
      </c>
      <c r="D6031" t="n">
        <v>0</v>
      </c>
      <c r="E6031" t="n">
        <v>236.2654611344784</v>
      </c>
      <c r="F6031" t="n">
        <v>0</v>
      </c>
      <c r="G6031" t="n">
        <v>0.1158164025169011</v>
      </c>
      <c r="H6031" t="n">
        <v>0.1152722490638626</v>
      </c>
      <c r="I6031" t="n">
        <v>0.1256517068336423</v>
      </c>
      <c r="J6031" t="n">
        <v>252</v>
      </c>
      <c r="K6031" t="n">
        <v>5</v>
      </c>
      <c r="L6031">
        <f>VLOOKUP(J6031,Clustering!$D$3:$E$367,2,FALSE)</f>
        <v/>
      </c>
      <c r="M6031" t="n">
        <v>0.34255341</v>
      </c>
      <c r="N6031" t="n">
        <v>0.321202104</v>
      </c>
      <c r="O6031" t="n">
        <v>0.321202104</v>
      </c>
      <c r="P6031" t="n">
        <v>0.878192529</v>
      </c>
      <c r="Q6031" t="n">
        <v>0.211824047</v>
      </c>
      <c r="R6031" t="n">
        <v>0.1152722490638626</v>
      </c>
      <c r="S6031" t="n">
        <v>0</v>
      </c>
      <c r="T6031" t="n">
        <v>0</v>
      </c>
      <c r="U6031" t="n">
        <v>0.657144646</v>
      </c>
      <c r="V6031" t="n">
        <v>0.850080767</v>
      </c>
      <c r="W6031" t="n">
        <v>0.010053282</v>
      </c>
      <c r="X6031" t="n">
        <v>0.000799989</v>
      </c>
      <c r="Y6031" t="n">
        <v>0.1256517068336423</v>
      </c>
      <c r="Z6031" t="n">
        <v>0.458964825</v>
      </c>
      <c r="AA6031" t="n">
        <v>0.657144646</v>
      </c>
      <c r="AB6031" t="n">
        <v>0</v>
      </c>
      <c r="AC6031" t="n">
        <v>0</v>
      </c>
      <c r="AD6031" t="n">
        <v>0.85</v>
      </c>
      <c r="AE6031" t="n">
        <v>0.85</v>
      </c>
      <c r="AF6031" t="n">
        <v>0.85</v>
      </c>
      <c r="AG6031" t="n">
        <v>0.85</v>
      </c>
      <c r="AH6031" t="n">
        <v>0.878192529</v>
      </c>
      <c r="AI6031" t="n">
        <v>0.010053282</v>
      </c>
      <c r="AJ6031" t="n">
        <v>0.524149093</v>
      </c>
      <c r="AK6031" t="n">
        <v>0</v>
      </c>
      <c r="AL6031" t="n">
        <v>0</v>
      </c>
    </row>
    <row r="6032">
      <c r="A6032" t="inlineStr">
        <is>
          <t>2025-09-09 06:00</t>
        </is>
      </c>
      <c r="B6032" t="n">
        <v>74661.33720371181</v>
      </c>
      <c r="C6032" t="n">
        <v>73712.28069510512</v>
      </c>
      <c r="D6032" t="n">
        <v>712.0968118287519</v>
      </c>
      <c r="E6032" t="n">
        <v>236.9596967779423</v>
      </c>
      <c r="F6032" t="n">
        <v>0.0321597295620978</v>
      </c>
      <c r="G6032" t="n">
        <v>0.1161567141068344</v>
      </c>
      <c r="H6032" t="n">
        <v>0.1157543916183298</v>
      </c>
      <c r="I6032" t="n">
        <v>0.1234284939435992</v>
      </c>
      <c r="J6032" t="n">
        <v>252</v>
      </c>
      <c r="K6032" t="n">
        <v>6</v>
      </c>
      <c r="L6032">
        <f>VLOOKUP(J6032,Clustering!$D$3:$E$367,2,FALSE)</f>
        <v/>
      </c>
      <c r="M6032" t="n">
        <v>0.353502448</v>
      </c>
      <c r="N6032" t="n">
        <v>0.331480445</v>
      </c>
      <c r="O6032" t="n">
        <v>0.331480445</v>
      </c>
      <c r="P6032" t="n">
        <v>0.879138638</v>
      </c>
      <c r="Q6032" t="n">
        <v>0.246681644</v>
      </c>
      <c r="R6032" t="n">
        <v>0.1157543916183298</v>
      </c>
      <c r="S6032" t="n">
        <v>0.0321597295620978</v>
      </c>
      <c r="T6032" t="n">
        <v>0</v>
      </c>
      <c r="U6032" t="n">
        <v>0.657144646</v>
      </c>
      <c r="V6032" t="n">
        <v>0.850080767</v>
      </c>
      <c r="W6032" t="n">
        <v>0.01008819</v>
      </c>
      <c r="X6032" t="n">
        <v>0.000799989</v>
      </c>
      <c r="Y6032" t="n">
        <v>0.1234284939435992</v>
      </c>
      <c r="Z6032" t="n">
        <v>0.541337259</v>
      </c>
      <c r="AA6032" t="n">
        <v>0.657144646</v>
      </c>
      <c r="AB6032" t="n">
        <v>0</v>
      </c>
      <c r="AC6032" t="n">
        <v>0</v>
      </c>
      <c r="AD6032" t="n">
        <v>0.85</v>
      </c>
      <c r="AE6032" t="n">
        <v>0.85</v>
      </c>
      <c r="AF6032" t="n">
        <v>0.85</v>
      </c>
      <c r="AG6032" t="n">
        <v>0.85</v>
      </c>
      <c r="AH6032" t="n">
        <v>0.879138638</v>
      </c>
      <c r="AI6032" t="n">
        <v>0.01008819</v>
      </c>
      <c r="AJ6032" t="n">
        <v>0.554206576</v>
      </c>
      <c r="AK6032" t="n">
        <v>0.0225118106934685</v>
      </c>
      <c r="AL6032" t="n">
        <v>0.000177788</v>
      </c>
    </row>
    <row r="6033">
      <c r="A6033" t="inlineStr">
        <is>
          <t>2025-09-09 07:00</t>
        </is>
      </c>
      <c r="B6033" t="n">
        <v>81039.56462042943</v>
      </c>
      <c r="C6033" t="n">
        <v>76988.53440737516</v>
      </c>
      <c r="D6033" t="n">
        <v>3832.948704469241</v>
      </c>
      <c r="E6033" t="n">
        <v>218.0815085850361</v>
      </c>
      <c r="F6033" t="n">
        <v>0.1731037012292758</v>
      </c>
      <c r="G6033" t="n">
        <v>0.1069027002867824</v>
      </c>
      <c r="H6033" t="n">
        <v>0.1066137723565561</v>
      </c>
      <c r="I6033" t="n">
        <v>0.1121249296110908</v>
      </c>
      <c r="J6033" t="n">
        <v>252</v>
      </c>
      <c r="K6033" t="n">
        <v>7</v>
      </c>
      <c r="L6033">
        <f>VLOOKUP(J6033,Clustering!$D$3:$E$367,2,FALSE)</f>
        <v/>
      </c>
      <c r="M6033" t="n">
        <v>0.393335981</v>
      </c>
      <c r="N6033" t="n">
        <v>0.348588006</v>
      </c>
      <c r="O6033" t="n">
        <v>0.348588006</v>
      </c>
      <c r="P6033" t="n">
        <v>0.879901629</v>
      </c>
      <c r="Q6033" t="n">
        <v>0.30623369</v>
      </c>
      <c r="R6033" t="n">
        <v>0.1066137723565561</v>
      </c>
      <c r="S6033" t="n">
        <v>0.1731037012292758</v>
      </c>
      <c r="T6033" t="n">
        <v>0</v>
      </c>
      <c r="U6033" t="n">
        <v>0.657144646</v>
      </c>
      <c r="V6033" t="n">
        <v>0.850080767</v>
      </c>
      <c r="W6033" t="n">
        <v>0.011938273</v>
      </c>
      <c r="X6033" t="n">
        <v>0.017261339</v>
      </c>
      <c r="Y6033" t="n">
        <v>0.1121249296110908</v>
      </c>
      <c r="Z6033" t="n">
        <v>0.5364122690000001</v>
      </c>
      <c r="AA6033" t="n">
        <v>0.657144646</v>
      </c>
      <c r="AB6033" t="n">
        <v>0</v>
      </c>
      <c r="AC6033" t="n">
        <v>0</v>
      </c>
      <c r="AD6033" t="n">
        <v>0.85</v>
      </c>
      <c r="AE6033" t="n">
        <v>0.85</v>
      </c>
      <c r="AF6033" t="n">
        <v>0.85</v>
      </c>
      <c r="AG6033" t="n">
        <v>0.85</v>
      </c>
      <c r="AH6033" t="n">
        <v>0.879901629</v>
      </c>
      <c r="AI6033" t="n">
        <v>0.011938273</v>
      </c>
      <c r="AJ6033" t="n">
        <v>0.562152379</v>
      </c>
      <c r="AK6033" t="n">
        <v>0.121172590860493</v>
      </c>
      <c r="AL6033" t="n">
        <v>0.003822438</v>
      </c>
    </row>
    <row r="6034">
      <c r="A6034" t="inlineStr">
        <is>
          <t>2025-09-09 08:00</t>
        </is>
      </c>
      <c r="B6034" t="n">
        <v>81217.65059144248</v>
      </c>
      <c r="C6034" t="n">
        <v>73630.48462268178</v>
      </c>
      <c r="D6034" t="n">
        <v>7361.806326326809</v>
      </c>
      <c r="E6034" t="n">
        <v>225.3596424338834</v>
      </c>
      <c r="F6034" t="n">
        <v>0.332474035286296</v>
      </c>
      <c r="G6034" t="n">
        <v>0.110470412957786</v>
      </c>
      <c r="H6034" t="n">
        <v>0.1107923411619384</v>
      </c>
      <c r="I6034" t="n">
        <v>0.1046517200168494</v>
      </c>
      <c r="J6034" t="n">
        <v>252</v>
      </c>
      <c r="K6034" t="n">
        <v>8</v>
      </c>
      <c r="L6034">
        <f>VLOOKUP(J6034,Clustering!$D$3:$E$367,2,FALSE)</f>
        <v/>
      </c>
      <c r="M6034" t="n">
        <v>0.430139954</v>
      </c>
      <c r="N6034" t="n">
        <v>0.362268139</v>
      </c>
      <c r="O6034" t="n">
        <v>0.362268139</v>
      </c>
      <c r="P6034" t="n">
        <v>0.880684967</v>
      </c>
      <c r="Q6034" t="n">
        <v>0.346848736</v>
      </c>
      <c r="R6034" t="n">
        <v>0.1107923411619384</v>
      </c>
      <c r="S6034" t="n">
        <v>0.332474035286296</v>
      </c>
      <c r="T6034" t="n">
        <v>0</v>
      </c>
      <c r="U6034" t="n">
        <v>0.657144646</v>
      </c>
      <c r="V6034" t="n">
        <v>0.850080767</v>
      </c>
      <c r="W6034" t="n">
        <v>0.010821241</v>
      </c>
      <c r="X6034" t="n">
        <v>0.009650551</v>
      </c>
      <c r="Y6034" t="n">
        <v>0.1046517200168494</v>
      </c>
      <c r="Z6034" t="n">
        <v>0.485100193</v>
      </c>
      <c r="AA6034" t="n">
        <v>0.657144646</v>
      </c>
      <c r="AB6034" t="n">
        <v>0</v>
      </c>
      <c r="AC6034" t="n">
        <v>0</v>
      </c>
      <c r="AD6034" t="n">
        <v>0.85</v>
      </c>
      <c r="AE6034" t="n">
        <v>0.85</v>
      </c>
      <c r="AF6034" t="n">
        <v>0.85</v>
      </c>
      <c r="AG6034" t="n">
        <v>0.85</v>
      </c>
      <c r="AH6034" t="n">
        <v>0.880684967</v>
      </c>
      <c r="AI6034" t="n">
        <v>0.010821241</v>
      </c>
      <c r="AJ6034" t="n">
        <v>0.530529597</v>
      </c>
      <c r="AK6034" t="n">
        <v>0.2327318247004071</v>
      </c>
      <c r="AL6034" t="n">
        <v>8.88939e-05</v>
      </c>
    </row>
    <row r="6035">
      <c r="A6035" t="inlineStr">
        <is>
          <t>2025-09-09 09:00</t>
        </is>
      </c>
      <c r="B6035" t="n">
        <v>80686.38712979779</v>
      </c>
      <c r="C6035" t="n">
        <v>70106.2758884936</v>
      </c>
      <c r="D6035" t="n">
        <v>10338.60192342666</v>
      </c>
      <c r="E6035" t="n">
        <v>241.5093178775311</v>
      </c>
      <c r="F6035" t="n">
        <v>0.4669121338343303</v>
      </c>
      <c r="G6035" t="n">
        <v>0.1183869205282015</v>
      </c>
      <c r="H6035" t="n">
        <v>0.1190490324071889</v>
      </c>
      <c r="I6035" t="n">
        <v>0.1064195760498957</v>
      </c>
      <c r="J6035" t="n">
        <v>252</v>
      </c>
      <c r="K6035" t="n">
        <v>9</v>
      </c>
      <c r="L6035">
        <f>VLOOKUP(J6035,Clustering!$D$3:$E$367,2,FALSE)</f>
        <v/>
      </c>
      <c r="M6035" t="n">
        <v>0.432276773</v>
      </c>
      <c r="N6035" t="n">
        <v>0.355221993</v>
      </c>
      <c r="O6035" t="n">
        <v>0.355221993</v>
      </c>
      <c r="P6035" t="n">
        <v>0.881030856</v>
      </c>
      <c r="Q6035" t="n">
        <v>0.359239766</v>
      </c>
      <c r="R6035" t="n">
        <v>0.1190490324071889</v>
      </c>
      <c r="S6035" t="n">
        <v>0.4669121338343303</v>
      </c>
      <c r="T6035" t="n">
        <v>0.040275049</v>
      </c>
      <c r="U6035" t="n">
        <v>0.657144646</v>
      </c>
      <c r="V6035" t="n">
        <v>0.850080767</v>
      </c>
      <c r="W6035" t="n">
        <v>0.01096087</v>
      </c>
      <c r="X6035" t="n">
        <v>0.000799989</v>
      </c>
      <c r="Y6035" t="n">
        <v>0.1064195760498957</v>
      </c>
      <c r="Z6035" t="n">
        <v>0.44069996</v>
      </c>
      <c r="AA6035" t="n">
        <v>0.657144646</v>
      </c>
      <c r="AB6035" t="n">
        <v>0</v>
      </c>
      <c r="AC6035" t="n">
        <v>0</v>
      </c>
      <c r="AD6035" t="n">
        <v>0.85</v>
      </c>
      <c r="AE6035" t="n">
        <v>0.85</v>
      </c>
      <c r="AF6035" t="n">
        <v>0.85</v>
      </c>
      <c r="AG6035" t="n">
        <v>0.85</v>
      </c>
      <c r="AH6035" t="n">
        <v>0.881030856</v>
      </c>
      <c r="AI6035" t="n">
        <v>0.01096087</v>
      </c>
      <c r="AJ6035" t="n">
        <v>0.500474584</v>
      </c>
      <c r="AK6035" t="n">
        <v>0.3268384936840312</v>
      </c>
      <c r="AL6035" t="n">
        <v>0</v>
      </c>
    </row>
    <row r="6036">
      <c r="A6036" t="inlineStr">
        <is>
          <t>2025-09-09 10:00</t>
        </is>
      </c>
      <c r="B6036" t="n">
        <v>79630.663096328</v>
      </c>
      <c r="C6036" t="n">
        <v>66780.52066607797</v>
      </c>
      <c r="D6036" t="n">
        <v>12598.75124050197</v>
      </c>
      <c r="E6036" t="n">
        <v>251.3911897480743</v>
      </c>
      <c r="F6036" t="n">
        <v>0.5689850396523415</v>
      </c>
      <c r="G6036" t="n">
        <v>0.123230975366703</v>
      </c>
      <c r="H6036" t="n">
        <v>0.1240914399559916</v>
      </c>
      <c r="I6036" t="n">
        <v>0.1076785038310045</v>
      </c>
      <c r="J6036" t="n">
        <v>252</v>
      </c>
      <c r="K6036" t="n">
        <v>10</v>
      </c>
      <c r="L6036">
        <f>VLOOKUP(J6036,Clustering!$D$3:$E$367,2,FALSE)</f>
        <v/>
      </c>
      <c r="M6036" t="n">
        <v>0.4060993</v>
      </c>
      <c r="N6036" t="n">
        <v>0.33486646</v>
      </c>
      <c r="O6036" t="n">
        <v>0.33486646</v>
      </c>
      <c r="P6036" t="n">
        <v>0.880847738</v>
      </c>
      <c r="Q6036" t="n">
        <v>0.369640723</v>
      </c>
      <c r="R6036" t="n">
        <v>0.1240914399559916</v>
      </c>
      <c r="S6036" t="n">
        <v>0.5689850396523415</v>
      </c>
      <c r="T6036" t="n">
        <v>0.405659665</v>
      </c>
      <c r="U6036" t="n">
        <v>0.651611439</v>
      </c>
      <c r="V6036" t="n">
        <v>0.850080767</v>
      </c>
      <c r="W6036" t="n">
        <v>0.013544005</v>
      </c>
      <c r="X6036" t="n">
        <v>0.000799989</v>
      </c>
      <c r="Y6036" t="n">
        <v>0.1076785038310045</v>
      </c>
      <c r="Z6036" t="n">
        <v>0.433513688</v>
      </c>
      <c r="AA6036" t="n">
        <v>0.651611439</v>
      </c>
      <c r="AB6036" t="n">
        <v>0</v>
      </c>
      <c r="AC6036" t="n">
        <v>0</v>
      </c>
      <c r="AD6036" t="n">
        <v>0.85</v>
      </c>
      <c r="AE6036" t="n">
        <v>0.85</v>
      </c>
      <c r="AF6036" t="n">
        <v>0.85</v>
      </c>
      <c r="AG6036" t="n">
        <v>0.85</v>
      </c>
      <c r="AH6036" t="n">
        <v>0.880847738</v>
      </c>
      <c r="AI6036" t="n">
        <v>0.013544005</v>
      </c>
      <c r="AJ6036" t="n">
        <v>0.48025683</v>
      </c>
      <c r="AK6036" t="n">
        <v>0.398289527756639</v>
      </c>
      <c r="AL6036" t="n">
        <v>0</v>
      </c>
    </row>
    <row r="6037">
      <c r="A6037" t="inlineStr">
        <is>
          <t>2025-09-09 11:00</t>
        </is>
      </c>
      <c r="B6037" t="n">
        <v>78170.92960696555</v>
      </c>
      <c r="C6037" t="n">
        <v>63965.0546876879</v>
      </c>
      <c r="D6037" t="n">
        <v>13948.30186709538</v>
      </c>
      <c r="E6037" t="n">
        <v>257.5730521822731</v>
      </c>
      <c r="F6037" t="n">
        <v>0.6299334703441518</v>
      </c>
      <c r="G6037" t="n">
        <v>0.1262613000893495</v>
      </c>
      <c r="H6037" t="n">
        <v>0.1273057236524395</v>
      </c>
      <c r="I6037" t="n">
        <v>0.1073838611588301</v>
      </c>
      <c r="J6037" t="n">
        <v>252</v>
      </c>
      <c r="K6037" t="n">
        <v>11</v>
      </c>
      <c r="L6037">
        <f>VLOOKUP(J6037,Clustering!$D$3:$E$367,2,FALSE)</f>
        <v/>
      </c>
      <c r="M6037" t="n">
        <v>0.392500836</v>
      </c>
      <c r="N6037" t="n">
        <v>0.323209654</v>
      </c>
      <c r="O6037" t="n">
        <v>0.323209654</v>
      </c>
      <c r="P6037" t="n">
        <v>0.871264571</v>
      </c>
      <c r="Q6037" t="n">
        <v>0.352418441</v>
      </c>
      <c r="R6037" t="n">
        <v>0.1273057236524395</v>
      </c>
      <c r="S6037" t="n">
        <v>0.6299334703441518</v>
      </c>
      <c r="T6037" t="n">
        <v>0.549267039</v>
      </c>
      <c r="U6037" t="n">
        <v>0.651611439</v>
      </c>
      <c r="V6037" t="n">
        <v>0.850080767</v>
      </c>
      <c r="W6037" t="n">
        <v>0.013648727</v>
      </c>
      <c r="X6037" t="n">
        <v>0.000799989</v>
      </c>
      <c r="Y6037" t="n">
        <v>0.1073838611588301</v>
      </c>
      <c r="Z6037" t="n">
        <v>0.427960564</v>
      </c>
      <c r="AA6037" t="n">
        <v>0.651611439</v>
      </c>
      <c r="AB6037" t="n">
        <v>0</v>
      </c>
      <c r="AC6037" t="n">
        <v>0</v>
      </c>
      <c r="AD6037" t="n">
        <v>0.85</v>
      </c>
      <c r="AE6037" t="n">
        <v>0.85</v>
      </c>
      <c r="AF6037" t="n">
        <v>0.85</v>
      </c>
      <c r="AG6037" t="n">
        <v>0.85</v>
      </c>
      <c r="AH6037" t="n">
        <v>0.871264571</v>
      </c>
      <c r="AI6037" t="n">
        <v>0.013648727</v>
      </c>
      <c r="AJ6037" t="n">
        <v>0.468538884</v>
      </c>
      <c r="AK6037" t="n">
        <v>0.4409534292409062</v>
      </c>
      <c r="AL6037" t="n">
        <v>0</v>
      </c>
    </row>
    <row r="6038">
      <c r="A6038" t="inlineStr">
        <is>
          <t>2025-09-09 12:00</t>
        </is>
      </c>
      <c r="B6038" t="n">
        <v>78373.12732946529</v>
      </c>
      <c r="C6038" t="n">
        <v>63791.75422753753</v>
      </c>
      <c r="D6038" t="n">
        <v>14326.36051371149</v>
      </c>
      <c r="E6038" t="n">
        <v>255.0125882162682</v>
      </c>
      <c r="F6038" t="n">
        <v>0.6470073620282938</v>
      </c>
      <c r="G6038" t="n">
        <v>0.1250061706942491</v>
      </c>
      <c r="H6038" t="n">
        <v>0.1261204565393743</v>
      </c>
      <c r="I6038" t="n">
        <v>0.1048660055966126</v>
      </c>
      <c r="J6038" t="n">
        <v>252</v>
      </c>
      <c r="K6038" t="n">
        <v>12</v>
      </c>
      <c r="L6038">
        <f>VLOOKUP(J6038,Clustering!$D$3:$E$367,2,FALSE)</f>
        <v/>
      </c>
      <c r="M6038" t="n">
        <v>0.381499962</v>
      </c>
      <c r="N6038" t="n">
        <v>0.316234502</v>
      </c>
      <c r="O6038" t="n">
        <v>0.316234502</v>
      </c>
      <c r="P6038" t="n">
        <v>0.870979721</v>
      </c>
      <c r="Q6038" t="n">
        <v>0.314894895</v>
      </c>
      <c r="R6038" t="n">
        <v>0.1261204565393743</v>
      </c>
      <c r="S6038" t="n">
        <v>0.6470073620282938</v>
      </c>
      <c r="T6038" t="n">
        <v>0.544128759</v>
      </c>
      <c r="U6038" t="n">
        <v>0.651611439</v>
      </c>
      <c r="V6038" t="n">
        <v>0.850080767</v>
      </c>
      <c r="W6038" t="n">
        <v>0.013788356</v>
      </c>
      <c r="X6038" t="n">
        <v>0.000799989</v>
      </c>
      <c r="Y6038" t="n">
        <v>0.1048660055966126</v>
      </c>
      <c r="Z6038" t="n">
        <v>0.416623079</v>
      </c>
      <c r="AA6038" t="n">
        <v>0.651611439</v>
      </c>
      <c r="AB6038" t="n">
        <v>0</v>
      </c>
      <c r="AC6038" t="n">
        <v>0</v>
      </c>
      <c r="AD6038" t="n">
        <v>0.85</v>
      </c>
      <c r="AE6038" t="n">
        <v>0.85</v>
      </c>
      <c r="AF6038" t="n">
        <v>0.85</v>
      </c>
      <c r="AG6038" t="n">
        <v>0.85</v>
      </c>
      <c r="AH6038" t="n">
        <v>0.870979721</v>
      </c>
      <c r="AI6038" t="n">
        <v>0.013788356</v>
      </c>
      <c r="AJ6038" t="n">
        <v>0.464410405</v>
      </c>
      <c r="AK6038" t="n">
        <v>0.4529051534198056</v>
      </c>
      <c r="AL6038" t="n">
        <v>0</v>
      </c>
    </row>
    <row r="6039">
      <c r="A6039" t="inlineStr">
        <is>
          <t>2025-09-09 13:00</t>
        </is>
      </c>
      <c r="B6039" t="n">
        <v>78437.04854204709</v>
      </c>
      <c r="C6039" t="n">
        <v>64390.36978971384</v>
      </c>
      <c r="D6039" t="n">
        <v>13799.96349250958</v>
      </c>
      <c r="E6039" t="n">
        <v>246.7152598236713</v>
      </c>
      <c r="F6039" t="n">
        <v>0.6232342098909149</v>
      </c>
      <c r="G6039" t="n">
        <v>0.1209388528547408</v>
      </c>
      <c r="H6039" t="n">
        <v>0.1220222448264032</v>
      </c>
      <c r="I6039" t="n">
        <v>0.1013570792279903</v>
      </c>
      <c r="J6039" t="n">
        <v>252</v>
      </c>
      <c r="K6039" t="n">
        <v>13</v>
      </c>
      <c r="L6039">
        <f>VLOOKUP(J6039,Clustering!$D$3:$E$367,2,FALSE)</f>
        <v/>
      </c>
      <c r="M6039" t="n">
        <v>0.37364384</v>
      </c>
      <c r="N6039" t="n">
        <v>0.31802907</v>
      </c>
      <c r="O6039" t="n">
        <v>0.31802907</v>
      </c>
      <c r="P6039" t="n">
        <v>0.870562619</v>
      </c>
      <c r="Q6039" t="n">
        <v>0.271013123</v>
      </c>
      <c r="R6039" t="n">
        <v>0.1220222448264032</v>
      </c>
      <c r="S6039" t="n">
        <v>0.6232342098909149</v>
      </c>
      <c r="T6039" t="n">
        <v>0.516019344</v>
      </c>
      <c r="U6039" t="n">
        <v>0.651611439</v>
      </c>
      <c r="V6039" t="n">
        <v>0.850080767</v>
      </c>
      <c r="W6039" t="n">
        <v>0.010995778</v>
      </c>
      <c r="X6039" t="n">
        <v>0.000799989</v>
      </c>
      <c r="Y6039" t="n">
        <v>0.1013570792279903</v>
      </c>
      <c r="Z6039" t="n">
        <v>0.392158257</v>
      </c>
      <c r="AA6039" t="n">
        <v>0.651611439</v>
      </c>
      <c r="AB6039" t="n">
        <v>0</v>
      </c>
      <c r="AC6039" t="n">
        <v>0</v>
      </c>
      <c r="AD6039" t="n">
        <v>0.85</v>
      </c>
      <c r="AE6039" t="n">
        <v>0.85</v>
      </c>
      <c r="AF6039" t="n">
        <v>0.85</v>
      </c>
      <c r="AG6039" t="n">
        <v>0.85</v>
      </c>
      <c r="AH6039" t="n">
        <v>0.870562619</v>
      </c>
      <c r="AI6039" t="n">
        <v>0.010995778</v>
      </c>
      <c r="AJ6039" t="n">
        <v>0.455408656</v>
      </c>
      <c r="AK6039" t="n">
        <v>0.4362639469236404</v>
      </c>
      <c r="AL6039" t="n">
        <v>0</v>
      </c>
    </row>
    <row r="6040">
      <c r="A6040" t="inlineStr">
        <is>
          <t>2025-09-09 14:00</t>
        </is>
      </c>
      <c r="B6040" t="n">
        <v>78377.33842403528</v>
      </c>
      <c r="C6040" t="n">
        <v>65732.94798981937</v>
      </c>
      <c r="D6040" t="n">
        <v>12402.0585926251</v>
      </c>
      <c r="E6040" t="n">
        <v>242.3318415908165</v>
      </c>
      <c r="F6040" t="n">
        <v>0.5601020026024658</v>
      </c>
      <c r="G6040" t="n">
        <v>0.1187901184268708</v>
      </c>
      <c r="H6040" t="n">
        <v>0.1198124247850953</v>
      </c>
      <c r="I6040" t="n">
        <v>0.1003124370266447</v>
      </c>
      <c r="J6040" t="n">
        <v>252</v>
      </c>
      <c r="K6040" t="n">
        <v>14</v>
      </c>
      <c r="L6040">
        <f>VLOOKUP(J6040,Clustering!$D$3:$E$367,2,FALSE)</f>
        <v/>
      </c>
      <c r="M6040" t="n">
        <v>0.366622863</v>
      </c>
      <c r="N6040" t="n">
        <v>0.318764646</v>
      </c>
      <c r="O6040" t="n">
        <v>0.318764646</v>
      </c>
      <c r="P6040" t="n">
        <v>0.871305263</v>
      </c>
      <c r="Q6040" t="n">
        <v>0.252226318</v>
      </c>
      <c r="R6040" t="n">
        <v>0.1198124247850953</v>
      </c>
      <c r="S6040" t="n">
        <v>0.5601020026024658</v>
      </c>
      <c r="T6040" t="n">
        <v>0.504307088</v>
      </c>
      <c r="U6040" t="n">
        <v>0.651611439</v>
      </c>
      <c r="V6040" t="n">
        <v>0.850080767</v>
      </c>
      <c r="W6040" t="n">
        <v>0.011519386</v>
      </c>
      <c r="X6040" t="n">
        <v>0.000799989</v>
      </c>
      <c r="Y6040" t="n">
        <v>0.1003124370266447</v>
      </c>
      <c r="Z6040" t="n">
        <v>0.386835317</v>
      </c>
      <c r="AA6040" t="n">
        <v>0.651611439</v>
      </c>
      <c r="AB6040" t="n">
        <v>0</v>
      </c>
      <c r="AC6040" t="n">
        <v>0</v>
      </c>
      <c r="AD6040" t="n">
        <v>0.85</v>
      </c>
      <c r="AE6040" t="n">
        <v>0.85</v>
      </c>
      <c r="AF6040" t="n">
        <v>0.85</v>
      </c>
      <c r="AG6040" t="n">
        <v>0.85</v>
      </c>
      <c r="AH6040" t="n">
        <v>0.871305263</v>
      </c>
      <c r="AI6040" t="n">
        <v>0.011519386</v>
      </c>
      <c r="AJ6040" t="n">
        <v>0.457060436</v>
      </c>
      <c r="AK6040" t="n">
        <v>0.392071401821726</v>
      </c>
      <c r="AL6040" t="n">
        <v>0</v>
      </c>
    </row>
    <row r="6041">
      <c r="A6041" t="inlineStr">
        <is>
          <t>2025-09-09 15:00</t>
        </is>
      </c>
      <c r="B6041" t="n">
        <v>78897.10589949477</v>
      </c>
      <c r="C6041" t="n">
        <v>68633.24454359757</v>
      </c>
      <c r="D6041" t="n">
        <v>10021.68421668946</v>
      </c>
      <c r="E6041" t="n">
        <v>242.1771392077558</v>
      </c>
      <c r="F6041" t="n">
        <v>0.4525994904229176</v>
      </c>
      <c r="G6041" t="n">
        <v>0.1187142839253704</v>
      </c>
      <c r="H6041" t="n">
        <v>0.1196316213271701</v>
      </c>
      <c r="I6041" t="n">
        <v>0.1021338644546319</v>
      </c>
      <c r="J6041" t="n">
        <v>252</v>
      </c>
      <c r="K6041" t="n">
        <v>15</v>
      </c>
      <c r="L6041">
        <f>VLOOKUP(J6041,Clustering!$D$3:$E$367,2,FALSE)</f>
        <v/>
      </c>
      <c r="M6041" t="n">
        <v>0.356439854</v>
      </c>
      <c r="N6041" t="n">
        <v>0.323247123</v>
      </c>
      <c r="O6041" t="n">
        <v>0.323247123</v>
      </c>
      <c r="P6041" t="n">
        <v>0.872851592</v>
      </c>
      <c r="Q6041" t="n">
        <v>0.24653145</v>
      </c>
      <c r="R6041" t="n">
        <v>0.1196316213271701</v>
      </c>
      <c r="S6041" t="n">
        <v>0.4525994904229176</v>
      </c>
      <c r="T6041" t="n">
        <v>0.526220342</v>
      </c>
      <c r="U6041" t="n">
        <v>0.651611439</v>
      </c>
      <c r="V6041" t="n">
        <v>0.850080767</v>
      </c>
      <c r="W6041" t="n">
        <v>0.011763737</v>
      </c>
      <c r="X6041" t="n">
        <v>0.001192026</v>
      </c>
      <c r="Y6041" t="n">
        <v>0.1021338644546319</v>
      </c>
      <c r="Z6041" t="n">
        <v>0.411536644</v>
      </c>
      <c r="AA6041" t="n">
        <v>0.651611439</v>
      </c>
      <c r="AB6041" t="n">
        <v>0</v>
      </c>
      <c r="AC6041" t="n">
        <v>0</v>
      </c>
      <c r="AD6041" t="n">
        <v>0.85</v>
      </c>
      <c r="AE6041" t="n">
        <v>0.85</v>
      </c>
      <c r="AF6041" t="n">
        <v>0.85</v>
      </c>
      <c r="AG6041" t="n">
        <v>0.85</v>
      </c>
      <c r="AH6041" t="n">
        <v>0.872851592</v>
      </c>
      <c r="AI6041" t="n">
        <v>0.011763737</v>
      </c>
      <c r="AJ6041" t="n">
        <v>0.481764063</v>
      </c>
      <c r="AK6041" t="n">
        <v>0.3168196432960423</v>
      </c>
      <c r="AL6041" t="n">
        <v>0</v>
      </c>
    </row>
    <row r="6042">
      <c r="A6042" t="inlineStr">
        <is>
          <t>2025-09-09 16:00</t>
        </is>
      </c>
      <c r="B6042" t="n">
        <v>81411.71276299789</v>
      </c>
      <c r="C6042" t="n">
        <v>74336.03301533763</v>
      </c>
      <c r="D6042" t="n">
        <v>6833.746756983702</v>
      </c>
      <c r="E6042" t="n">
        <v>241.9329906765611</v>
      </c>
      <c r="F6042" t="n">
        <v>0.3086257991186045</v>
      </c>
      <c r="G6042" t="n">
        <v>0.118594603272824</v>
      </c>
      <c r="H6042" t="n">
        <v>0.1193704607768337</v>
      </c>
      <c r="I6042" t="n">
        <v>0.1045713629244382</v>
      </c>
      <c r="J6042" t="n">
        <v>252</v>
      </c>
      <c r="K6042" t="n">
        <v>16</v>
      </c>
      <c r="L6042">
        <f>VLOOKUP(J6042,Clustering!$D$3:$E$367,2,FALSE)</f>
        <v/>
      </c>
      <c r="M6042" t="n">
        <v>0.342714679</v>
      </c>
      <c r="N6042" t="n">
        <v>0.328885223</v>
      </c>
      <c r="O6042" t="n">
        <v>0.328885223</v>
      </c>
      <c r="P6042" t="n">
        <v>0.8755169739999999</v>
      </c>
      <c r="Q6042" t="n">
        <v>0.270011828</v>
      </c>
      <c r="R6042" t="n">
        <v>0.1193704607768337</v>
      </c>
      <c r="S6042" t="n">
        <v>0.3086257991186045</v>
      </c>
      <c r="T6042" t="n">
        <v>0.541559619</v>
      </c>
      <c r="U6042" t="n">
        <v>0.6608778</v>
      </c>
      <c r="V6042" t="n">
        <v>0.850080767</v>
      </c>
      <c r="W6042" t="n">
        <v>0.012566603</v>
      </c>
      <c r="X6042" t="n">
        <v>0.001332757</v>
      </c>
      <c r="Y6042" t="n">
        <v>0.1045713629244382</v>
      </c>
      <c r="Z6042" t="n">
        <v>0.504789619</v>
      </c>
      <c r="AA6042" t="n">
        <v>0.6608778</v>
      </c>
      <c r="AB6042" t="n">
        <v>0</v>
      </c>
      <c r="AC6042" t="n">
        <v>0</v>
      </c>
      <c r="AD6042" t="n">
        <v>0.85</v>
      </c>
      <c r="AE6042" t="n">
        <v>0.85</v>
      </c>
      <c r="AF6042" t="n">
        <v>0.85</v>
      </c>
      <c r="AG6042" t="n">
        <v>0.85</v>
      </c>
      <c r="AH6042" t="n">
        <v>0.8755169739999999</v>
      </c>
      <c r="AI6042" t="n">
        <v>0.012566603</v>
      </c>
      <c r="AJ6042" t="n">
        <v>0.520160572</v>
      </c>
      <c r="AK6042" t="n">
        <v>0.2160380593830231</v>
      </c>
      <c r="AL6042" t="n">
        <v>0</v>
      </c>
    </row>
    <row r="6043">
      <c r="A6043" t="inlineStr">
        <is>
          <t>2025-09-09 17:00</t>
        </is>
      </c>
      <c r="B6043" t="n">
        <v>83884.25439861964</v>
      </c>
      <c r="C6043" t="n">
        <v>80311.91840066662</v>
      </c>
      <c r="D6043" t="n">
        <v>3329.574147181438</v>
      </c>
      <c r="E6043" t="n">
        <v>242.761850771583</v>
      </c>
      <c r="F6043" t="n">
        <v>0.1503702900386784</v>
      </c>
      <c r="G6043" t="n">
        <v>0.119000907240972</v>
      </c>
      <c r="H6043" t="n">
        <v>0.1194909964154505</v>
      </c>
      <c r="I6043" t="n">
        <v>0.1101427879982812</v>
      </c>
      <c r="J6043" t="n">
        <v>252</v>
      </c>
      <c r="K6043" t="n">
        <v>17</v>
      </c>
      <c r="L6043">
        <f>VLOOKUP(J6043,Clustering!$D$3:$E$367,2,FALSE)</f>
        <v/>
      </c>
      <c r="M6043" t="n">
        <v>0.352390841</v>
      </c>
      <c r="N6043" t="n">
        <v>0.34088911</v>
      </c>
      <c r="O6043" t="n">
        <v>0.34088911</v>
      </c>
      <c r="P6043" t="n">
        <v>0.878121317</v>
      </c>
      <c r="Q6043" t="n">
        <v>0.312178881</v>
      </c>
      <c r="R6043" t="n">
        <v>0.1194909964154505</v>
      </c>
      <c r="S6043" t="n">
        <v>0.1503702900386784</v>
      </c>
      <c r="T6043" t="n">
        <v>0.47483754</v>
      </c>
      <c r="U6043" t="n">
        <v>0.666411007</v>
      </c>
      <c r="V6043" t="n">
        <v>0.850080767</v>
      </c>
      <c r="W6043" t="n">
        <v>0.012810954</v>
      </c>
      <c r="X6043" t="n">
        <v>0.001381762</v>
      </c>
      <c r="Y6043" t="n">
        <v>0.1101427879982812</v>
      </c>
      <c r="Z6043" t="n">
        <v>0.558414332</v>
      </c>
      <c r="AA6043" t="n">
        <v>0.666411007</v>
      </c>
      <c r="AB6043" t="n">
        <v>0</v>
      </c>
      <c r="AC6043" t="n">
        <v>0</v>
      </c>
      <c r="AD6043" t="n">
        <v>0.85</v>
      </c>
      <c r="AE6043" t="n">
        <v>0.85</v>
      </c>
      <c r="AF6043" t="n">
        <v>0.85</v>
      </c>
      <c r="AG6043" t="n">
        <v>0.85</v>
      </c>
      <c r="AH6043" t="n">
        <v>0.878121317</v>
      </c>
      <c r="AI6043" t="n">
        <v>0.012810954</v>
      </c>
      <c r="AJ6043" t="n">
        <v>0.5629983</v>
      </c>
      <c r="AK6043" t="n">
        <v>0.1052592030270749</v>
      </c>
      <c r="AL6043" t="n">
        <v>0.108001752</v>
      </c>
    </row>
    <row r="6044">
      <c r="A6044" t="inlineStr">
        <is>
          <t>2025-09-09 18:00</t>
        </is>
      </c>
      <c r="B6044" t="n">
        <v>87724.72548656407</v>
      </c>
      <c r="C6044" t="n">
        <v>86917.27100759247</v>
      </c>
      <c r="D6044" t="n">
        <v>552.3069711505623</v>
      </c>
      <c r="E6044" t="n">
        <v>255.1475078210337</v>
      </c>
      <c r="F6044" t="n">
        <v>0.0249432977825702</v>
      </c>
      <c r="G6044" t="n">
        <v>0.1250723077554087</v>
      </c>
      <c r="H6044" t="n">
        <v>0.1252566177959539</v>
      </c>
      <c r="I6044" t="n">
        <v>0.121740995002964</v>
      </c>
      <c r="J6044" t="n">
        <v>252</v>
      </c>
      <c r="K6044" t="n">
        <v>18</v>
      </c>
      <c r="L6044">
        <f>VLOOKUP(J6044,Clustering!$D$3:$E$367,2,FALSE)</f>
        <v/>
      </c>
      <c r="M6044" t="n">
        <v>0.369076461</v>
      </c>
      <c r="N6044" t="n">
        <v>0.356472275</v>
      </c>
      <c r="O6044" t="n">
        <v>0.356472275</v>
      </c>
      <c r="P6044" t="n">
        <v>0.879504874</v>
      </c>
      <c r="Q6044" t="n">
        <v>0.33256776</v>
      </c>
      <c r="R6044" t="n">
        <v>0.1252566177959539</v>
      </c>
      <c r="S6044" t="n">
        <v>0.0249432977825702</v>
      </c>
      <c r="T6044" t="n">
        <v>0.150483603</v>
      </c>
      <c r="U6044" t="n">
        <v>0.666411007</v>
      </c>
      <c r="V6044" t="n">
        <v>0.850080767</v>
      </c>
      <c r="W6044" t="n">
        <v>0.011554293</v>
      </c>
      <c r="X6044" t="n">
        <v>0.005485162</v>
      </c>
      <c r="Y6044" t="n">
        <v>0.121740995002964</v>
      </c>
      <c r="Z6044" t="n">
        <v>0.572331511</v>
      </c>
      <c r="AA6044" t="n">
        <v>0.666411007</v>
      </c>
      <c r="AB6044" t="n">
        <v>0</v>
      </c>
      <c r="AC6044" t="n">
        <v>0</v>
      </c>
      <c r="AD6044" t="n">
        <v>0.85</v>
      </c>
      <c r="AE6044" t="n">
        <v>0.85</v>
      </c>
      <c r="AF6044" t="n">
        <v>0.85</v>
      </c>
      <c r="AG6044" t="n">
        <v>0.85</v>
      </c>
      <c r="AH6044" t="n">
        <v>0.879504874</v>
      </c>
      <c r="AI6044" t="n">
        <v>0.011554293</v>
      </c>
      <c r="AJ6044" t="n">
        <v>0.600362336</v>
      </c>
      <c r="AK6044" t="n">
        <v>0.0174603084477991</v>
      </c>
      <c r="AL6044" t="n">
        <v>0.318959985</v>
      </c>
    </row>
    <row r="6045">
      <c r="A6045" t="inlineStr">
        <is>
          <t>2025-09-09 19:00</t>
        </is>
      </c>
      <c r="B6045" t="n">
        <v>85060.53922127599</v>
      </c>
      <c r="C6045" t="n">
        <v>84791.37090036809</v>
      </c>
      <c r="D6045" t="n">
        <v>0</v>
      </c>
      <c r="E6045" t="n">
        <v>269.1683209079076</v>
      </c>
      <c r="F6045" t="n">
        <v>0</v>
      </c>
      <c r="G6045" t="n">
        <v>0.1319452553470135</v>
      </c>
      <c r="H6045" t="n">
        <v>0.1320267028315973</v>
      </c>
      <c r="I6045" t="n">
        <v>0.1304731323783142</v>
      </c>
      <c r="J6045" t="n">
        <v>252</v>
      </c>
      <c r="K6045" t="n">
        <v>19</v>
      </c>
      <c r="L6045">
        <f>VLOOKUP(J6045,Clustering!$D$3:$E$367,2,FALSE)</f>
        <v/>
      </c>
      <c r="M6045" t="n">
        <v>0.390830546</v>
      </c>
      <c r="N6045" t="n">
        <v>0.359799128</v>
      </c>
      <c r="O6045" t="n">
        <v>0.359799128</v>
      </c>
      <c r="P6045" t="n">
        <v>0.879901629</v>
      </c>
      <c r="Q6045" t="n">
        <v>0.351705018</v>
      </c>
      <c r="R6045" t="n">
        <v>0.1320267028315973</v>
      </c>
      <c r="S6045" t="n">
        <v>0</v>
      </c>
      <c r="T6045" t="n">
        <v>0</v>
      </c>
      <c r="U6045" t="n">
        <v>0.666411007</v>
      </c>
      <c r="V6045" t="n">
        <v>0.850080767</v>
      </c>
      <c r="W6045" t="n">
        <v>0.011624108</v>
      </c>
      <c r="X6045" t="n">
        <v>0.005485162</v>
      </c>
      <c r="Y6045" t="n">
        <v>0.1304731323783142</v>
      </c>
      <c r="Z6045" t="n">
        <v>0.561272407</v>
      </c>
      <c r="AA6045" t="n">
        <v>0.666411007</v>
      </c>
      <c r="AB6045" t="n">
        <v>0</v>
      </c>
      <c r="AC6045" t="n">
        <v>0</v>
      </c>
      <c r="AD6045" t="n">
        <v>0.85</v>
      </c>
      <c r="AE6045" t="n">
        <v>0.85</v>
      </c>
      <c r="AF6045" t="n">
        <v>0.85</v>
      </c>
      <c r="AG6045" t="n">
        <v>0.85</v>
      </c>
      <c r="AH6045" t="n">
        <v>0.879901629</v>
      </c>
      <c r="AI6045" t="n">
        <v>0.011624108</v>
      </c>
      <c r="AJ6045" t="n">
        <v>0.603304795</v>
      </c>
      <c r="AK6045" t="n">
        <v>0</v>
      </c>
      <c r="AL6045" t="n">
        <v>0.169455622</v>
      </c>
    </row>
    <row r="6046">
      <c r="A6046" t="inlineStr">
        <is>
          <t>2025-09-09 20:00</t>
        </is>
      </c>
      <c r="B6046" t="n">
        <v>81913.00346447009</v>
      </c>
      <c r="C6046" t="n">
        <v>81639.15729272399</v>
      </c>
      <c r="D6046" t="n">
        <v>0</v>
      </c>
      <c r="E6046" t="n">
        <v>273.8461717461045</v>
      </c>
      <c r="F6046" t="n">
        <v>0</v>
      </c>
      <c r="G6046" t="n">
        <v>0.1342383194833845</v>
      </c>
      <c r="H6046" t="n">
        <v>0.1343369692384192</v>
      </c>
      <c r="I6046" t="n">
        <v>0.1324552739911237</v>
      </c>
      <c r="J6046" t="n">
        <v>252</v>
      </c>
      <c r="K6046" t="n">
        <v>20</v>
      </c>
      <c r="L6046">
        <f>VLOOKUP(J6046,Clustering!$D$3:$E$367,2,FALSE)</f>
        <v/>
      </c>
      <c r="M6046" t="n">
        <v>0.383924762</v>
      </c>
      <c r="N6046" t="n">
        <v>0.352555777</v>
      </c>
      <c r="O6046" t="n">
        <v>0.352555777</v>
      </c>
      <c r="P6046" t="n">
        <v>0.880145786</v>
      </c>
      <c r="Q6046" t="n">
        <v>0.353319607</v>
      </c>
      <c r="R6046" t="n">
        <v>0.1343369692384192</v>
      </c>
      <c r="S6046" t="n">
        <v>0</v>
      </c>
      <c r="T6046" t="n">
        <v>0</v>
      </c>
      <c r="U6046" t="n">
        <v>0.665393586</v>
      </c>
      <c r="V6046" t="n">
        <v>0.850080767</v>
      </c>
      <c r="W6046" t="n">
        <v>0.011728829</v>
      </c>
      <c r="X6046" t="n">
        <v>0.007921569</v>
      </c>
      <c r="Y6046" t="n">
        <v>0.1324552739911237</v>
      </c>
      <c r="Z6046" t="n">
        <v>0.55127099</v>
      </c>
      <c r="AA6046" t="n">
        <v>0.665393586</v>
      </c>
      <c r="AB6046" t="n">
        <v>0</v>
      </c>
      <c r="AC6046" t="n">
        <v>0</v>
      </c>
      <c r="AD6046" t="n">
        <v>0.85</v>
      </c>
      <c r="AE6046" t="n">
        <v>0.85</v>
      </c>
      <c r="AF6046" t="n">
        <v>0.85</v>
      </c>
      <c r="AG6046" t="n">
        <v>0.85</v>
      </c>
      <c r="AH6046" t="n">
        <v>0.880145786</v>
      </c>
      <c r="AI6046" t="n">
        <v>0.011728829</v>
      </c>
      <c r="AJ6046" t="n">
        <v>0.586519791</v>
      </c>
      <c r="AK6046" t="n">
        <v>0</v>
      </c>
      <c r="AL6046" t="n">
        <v>0.163168005</v>
      </c>
    </row>
    <row r="6047">
      <c r="A6047" t="inlineStr">
        <is>
          <t>2025-09-09 21:00</t>
        </is>
      </c>
      <c r="B6047" t="n">
        <v>78273.02498074941</v>
      </c>
      <c r="C6047" t="n">
        <v>77997.29600775849</v>
      </c>
      <c r="D6047" t="n">
        <v>0</v>
      </c>
      <c r="E6047" t="n">
        <v>275.7289729909201</v>
      </c>
      <c r="F6047" t="n">
        <v>0</v>
      </c>
      <c r="G6047" t="n">
        <v>0.1351612612700588</v>
      </c>
      <c r="H6047" t="n">
        <v>0.1355021470783816</v>
      </c>
      <c r="I6047" t="n">
        <v>0.1289999190174422</v>
      </c>
      <c r="J6047" t="n">
        <v>252</v>
      </c>
      <c r="K6047" t="n">
        <v>21</v>
      </c>
      <c r="L6047">
        <f>VLOOKUP(J6047,Clustering!$D$3:$E$367,2,FALSE)</f>
        <v/>
      </c>
      <c r="M6047" t="n">
        <v>0.368414105</v>
      </c>
      <c r="N6047" t="n">
        <v>0.346781605</v>
      </c>
      <c r="O6047" t="n">
        <v>0.346781605</v>
      </c>
      <c r="P6047" t="n">
        <v>0.8802169990000001</v>
      </c>
      <c r="Q6047" t="n">
        <v>0.342931167</v>
      </c>
      <c r="R6047" t="n">
        <v>0.1355021470783816</v>
      </c>
      <c r="S6047" t="n">
        <v>0</v>
      </c>
      <c r="T6047" t="n">
        <v>0</v>
      </c>
      <c r="U6047" t="n">
        <v>0.662059574</v>
      </c>
      <c r="V6047" t="n">
        <v>0.850080767</v>
      </c>
      <c r="W6047" t="n">
        <v>0.011763737</v>
      </c>
      <c r="X6047" t="n">
        <v>0.00669813</v>
      </c>
      <c r="Y6047" t="n">
        <v>0.1289999190174422</v>
      </c>
      <c r="Z6047" t="n">
        <v>0.525366069</v>
      </c>
      <c r="AA6047" t="n">
        <v>0.662059574</v>
      </c>
      <c r="AB6047" t="n">
        <v>0</v>
      </c>
      <c r="AC6047" t="n">
        <v>0</v>
      </c>
      <c r="AD6047" t="n">
        <v>0.85</v>
      </c>
      <c r="AE6047" t="n">
        <v>0.85</v>
      </c>
      <c r="AF6047" t="n">
        <v>0.85</v>
      </c>
      <c r="AG6047" t="n">
        <v>0.85</v>
      </c>
      <c r="AH6047" t="n">
        <v>0.8802169990000001</v>
      </c>
      <c r="AI6047" t="n">
        <v>0.011763737</v>
      </c>
      <c r="AJ6047" t="n">
        <v>0.568561298</v>
      </c>
      <c r="AK6047" t="n">
        <v>0</v>
      </c>
      <c r="AL6047" t="n">
        <v>0.143390197</v>
      </c>
    </row>
    <row r="6048">
      <c r="A6048" t="inlineStr">
        <is>
          <t>2025-09-09 22:00</t>
        </is>
      </c>
      <c r="B6048" t="n">
        <v>73358.35489001994</v>
      </c>
      <c r="C6048" t="n">
        <v>73085.48208587653</v>
      </c>
      <c r="D6048" t="n">
        <v>0</v>
      </c>
      <c r="E6048" t="n">
        <v>272.8728041434076</v>
      </c>
      <c r="F6048" t="n">
        <v>0</v>
      </c>
      <c r="G6048" t="n">
        <v>0.1337611785016704</v>
      </c>
      <c r="H6048" t="n">
        <v>0.1342365228729053</v>
      </c>
      <c r="I6048" t="n">
        <v>0.1251695642791752</v>
      </c>
      <c r="J6048" t="n">
        <v>252</v>
      </c>
      <c r="K6048" t="n">
        <v>22</v>
      </c>
      <c r="L6048">
        <f>VLOOKUP(J6048,Clustering!$D$3:$E$367,2,FALSE)</f>
        <v/>
      </c>
      <c r="M6048" t="n">
        <v>0.354567978</v>
      </c>
      <c r="N6048" t="n">
        <v>0.336128574</v>
      </c>
      <c r="O6048" t="n">
        <v>0.336128574</v>
      </c>
      <c r="P6048" t="n">
        <v>0.879281063</v>
      </c>
      <c r="Q6048" t="n">
        <v>0.320076599</v>
      </c>
      <c r="R6048" t="n">
        <v>0.1342365228729053</v>
      </c>
      <c r="S6048" t="n">
        <v>0</v>
      </c>
      <c r="T6048" t="n">
        <v>0</v>
      </c>
      <c r="U6048" t="n">
        <v>0.662059574</v>
      </c>
      <c r="V6048" t="n">
        <v>0.850080767</v>
      </c>
      <c r="W6048" t="n">
        <v>0.011868458</v>
      </c>
      <c r="X6048" t="n">
        <v>0.001381762</v>
      </c>
      <c r="Y6048" t="n">
        <v>0.1251695642791752</v>
      </c>
      <c r="Z6048" t="n">
        <v>0.464342809</v>
      </c>
      <c r="AA6048" t="n">
        <v>0.662059574</v>
      </c>
      <c r="AB6048" t="n">
        <v>0</v>
      </c>
      <c r="AC6048" t="n">
        <v>0</v>
      </c>
      <c r="AD6048" t="n">
        <v>0.85</v>
      </c>
      <c r="AE6048" t="n">
        <v>0.85</v>
      </c>
      <c r="AF6048" t="n">
        <v>0.85</v>
      </c>
      <c r="AG6048" t="n">
        <v>0.85</v>
      </c>
      <c r="AH6048" t="n">
        <v>0.879281063</v>
      </c>
      <c r="AI6048" t="n">
        <v>0.011868458</v>
      </c>
      <c r="AJ6048" t="n">
        <v>0.5464155550000001</v>
      </c>
      <c r="AK6048" t="n">
        <v>0</v>
      </c>
      <c r="AL6048" t="n">
        <v>0.126743188</v>
      </c>
    </row>
    <row r="6049">
      <c r="A6049" t="inlineStr">
        <is>
          <t>2025-09-09 23:00</t>
        </is>
      </c>
      <c r="B6049" t="n">
        <v>68279.35292057473</v>
      </c>
      <c r="C6049" t="n">
        <v>68013.97881587064</v>
      </c>
      <c r="D6049" t="n">
        <v>0</v>
      </c>
      <c r="E6049" t="n">
        <v>265.3741047040967</v>
      </c>
      <c r="F6049" t="n">
        <v>0</v>
      </c>
      <c r="G6049" t="n">
        <v>0.1300853454431846</v>
      </c>
      <c r="H6049" t="n">
        <v>0.1304195609833734</v>
      </c>
      <c r="I6049" t="n">
        <v>0.1240445649854184</v>
      </c>
      <c r="J6049" t="n">
        <v>252</v>
      </c>
      <c r="K6049" t="n">
        <v>23</v>
      </c>
      <c r="L6049">
        <f>VLOOKUP(J6049,Clustering!$D$3:$E$367,2,FALSE)</f>
        <v/>
      </c>
      <c r="M6049" t="n">
        <v>0.338170339</v>
      </c>
      <c r="N6049" t="n">
        <v>0.32402214</v>
      </c>
      <c r="O6049" t="n">
        <v>0.32402214</v>
      </c>
      <c r="P6049" t="n">
        <v>0.876727586</v>
      </c>
      <c r="Q6049" t="n">
        <v>0.303329933</v>
      </c>
      <c r="R6049" t="n">
        <v>0.1304195609833734</v>
      </c>
      <c r="S6049" t="n">
        <v>0</v>
      </c>
      <c r="T6049" t="n">
        <v>0</v>
      </c>
      <c r="U6049" t="n">
        <v>0.660439526</v>
      </c>
      <c r="V6049" t="n">
        <v>0.850080767</v>
      </c>
      <c r="W6049" t="n">
        <v>0.011659015</v>
      </c>
      <c r="X6049" t="n">
        <v>0.001381762</v>
      </c>
      <c r="Y6049" t="n">
        <v>0.1240445649854184</v>
      </c>
      <c r="Z6049" t="n">
        <v>0.41028222</v>
      </c>
      <c r="AA6049" t="n">
        <v>0.660439526</v>
      </c>
      <c r="AB6049" t="n">
        <v>0</v>
      </c>
      <c r="AC6049" t="n">
        <v>0</v>
      </c>
      <c r="AD6049" t="n">
        <v>0.85</v>
      </c>
      <c r="AE6049" t="n">
        <v>0.85</v>
      </c>
      <c r="AF6049" t="n">
        <v>0.85</v>
      </c>
      <c r="AG6049" t="n">
        <v>0.85</v>
      </c>
      <c r="AH6049" t="n">
        <v>0.876727586</v>
      </c>
      <c r="AI6049" t="n">
        <v>0.011659015</v>
      </c>
      <c r="AJ6049" t="n">
        <v>0.518559268</v>
      </c>
      <c r="AK6049" t="n">
        <v>0</v>
      </c>
      <c r="AL6049" t="n">
        <v>0.039796281</v>
      </c>
    </row>
    <row r="6050">
      <c r="A6050" t="inlineStr">
        <is>
          <t>2025-09-10 00:00</t>
        </is>
      </c>
      <c r="B6050" t="n">
        <v>65639.31788719496</v>
      </c>
      <c r="C6050" t="n">
        <v>65377.46714069704</v>
      </c>
      <c r="D6050" t="n">
        <v>0</v>
      </c>
      <c r="E6050" t="n">
        <v>261.8507464979271</v>
      </c>
      <c r="F6050" t="n">
        <v>0</v>
      </c>
      <c r="G6050" t="n">
        <v>0.1283582090676113</v>
      </c>
      <c r="H6050" t="n">
        <v>0.1284709014924018</v>
      </c>
      <c r="I6050" t="n">
        <v>0.1263213492704023</v>
      </c>
      <c r="J6050" t="n">
        <v>253</v>
      </c>
      <c r="K6050" t="n">
        <v>0</v>
      </c>
      <c r="L6050">
        <f>VLOOKUP(J6050,Clustering!$D$3:$E$367,2,FALSE)</f>
        <v/>
      </c>
      <c r="M6050" t="n">
        <v>0.381119827</v>
      </c>
      <c r="N6050" t="n">
        <v>0.348223176</v>
      </c>
      <c r="O6050" t="n">
        <v>0.348223176</v>
      </c>
      <c r="P6050" t="n">
        <v>0.8718444440000001</v>
      </c>
      <c r="Q6050" t="n">
        <v>0.315883675</v>
      </c>
      <c r="R6050" t="n">
        <v>0.1284709014924018</v>
      </c>
      <c r="S6050" t="n">
        <v>0</v>
      </c>
      <c r="T6050" t="n">
        <v>0</v>
      </c>
      <c r="U6050" t="n">
        <v>0.657144646</v>
      </c>
      <c r="V6050" t="n">
        <v>0.850080767</v>
      </c>
      <c r="W6050" t="n">
        <v>0.011798644</v>
      </c>
      <c r="X6050" t="n">
        <v>0.001215481</v>
      </c>
      <c r="Y6050" t="n">
        <v>0.1263213492704023</v>
      </c>
      <c r="Z6050" t="n">
        <v>0.391221719</v>
      </c>
      <c r="AA6050" t="n">
        <v>0.657144646</v>
      </c>
      <c r="AB6050" t="n">
        <v>0</v>
      </c>
      <c r="AC6050" t="n">
        <v>0</v>
      </c>
      <c r="AD6050" t="n">
        <v>0.85</v>
      </c>
      <c r="AE6050" t="n">
        <v>0.85</v>
      </c>
      <c r="AF6050" t="n">
        <v>0.85</v>
      </c>
      <c r="AG6050" t="n">
        <v>0.85</v>
      </c>
      <c r="AH6050" t="n">
        <v>0.8718444440000001</v>
      </c>
      <c r="AI6050" t="n">
        <v>0.011798644</v>
      </c>
      <c r="AJ6050" t="n">
        <v>0.485284001</v>
      </c>
      <c r="AK6050" t="n">
        <v>0</v>
      </c>
      <c r="AL6050" t="n">
        <v>0.00292049</v>
      </c>
    </row>
    <row r="6051">
      <c r="A6051" t="inlineStr">
        <is>
          <t>2025-09-10 01:00</t>
        </is>
      </c>
      <c r="B6051" t="n">
        <v>64278.85809496196</v>
      </c>
      <c r="C6051" t="n">
        <v>64021.97613523137</v>
      </c>
      <c r="D6051" t="n">
        <v>0</v>
      </c>
      <c r="E6051" t="n">
        <v>256.881959730586</v>
      </c>
      <c r="F6051" t="n">
        <v>0</v>
      </c>
      <c r="G6051" t="n">
        <v>0.125922529279699</v>
      </c>
      <c r="H6051" t="n">
        <v>0.1259597423545519</v>
      </c>
      <c r="I6051" t="n">
        <v>0.1252499213715863</v>
      </c>
      <c r="J6051" t="n">
        <v>253</v>
      </c>
      <c r="K6051" t="n">
        <v>1</v>
      </c>
      <c r="L6051">
        <f>VLOOKUP(J6051,Clustering!$D$3:$E$367,2,FALSE)</f>
        <v/>
      </c>
      <c r="M6051" t="n">
        <v>0.366743815</v>
      </c>
      <c r="N6051" t="n">
        <v>0.332310679</v>
      </c>
      <c r="O6051" t="n">
        <v>0.332310679</v>
      </c>
      <c r="P6051" t="n">
        <v>0.876045981</v>
      </c>
      <c r="Q6051" t="n">
        <v>0.28157679</v>
      </c>
      <c r="R6051" t="n">
        <v>0.1259597423545519</v>
      </c>
      <c r="S6051" t="n">
        <v>0</v>
      </c>
      <c r="T6051" t="n">
        <v>0</v>
      </c>
      <c r="U6051" t="n">
        <v>0.657144646</v>
      </c>
      <c r="V6051" t="n">
        <v>0.850080767</v>
      </c>
      <c r="W6051" t="n">
        <v>0.009774025</v>
      </c>
      <c r="X6051" t="n">
        <v>0.000819675</v>
      </c>
      <c r="Y6051" t="n">
        <v>0.1252499213715863</v>
      </c>
      <c r="Z6051" t="n">
        <v>0.378562388</v>
      </c>
      <c r="AA6051" t="n">
        <v>0.657144646</v>
      </c>
      <c r="AB6051" t="n">
        <v>0</v>
      </c>
      <c r="AC6051" t="n">
        <v>0</v>
      </c>
      <c r="AD6051" t="n">
        <v>0.85</v>
      </c>
      <c r="AE6051" t="n">
        <v>0.85</v>
      </c>
      <c r="AF6051" t="n">
        <v>0.85</v>
      </c>
      <c r="AG6051" t="n">
        <v>0.85</v>
      </c>
      <c r="AH6051" t="n">
        <v>0.876045981</v>
      </c>
      <c r="AI6051" t="n">
        <v>0.009774025</v>
      </c>
      <c r="AJ6051" t="n">
        <v>0.477697004</v>
      </c>
      <c r="AK6051" t="n">
        <v>0</v>
      </c>
      <c r="AL6051" t="n">
        <v>0</v>
      </c>
    </row>
    <row r="6052">
      <c r="A6052" t="inlineStr">
        <is>
          <t>2025-09-10 02:00</t>
        </is>
      </c>
      <c r="B6052" t="n">
        <v>63501.63837980449</v>
      </c>
      <c r="C6052" t="n">
        <v>63250.81190701904</v>
      </c>
      <c r="D6052" t="n">
        <v>0</v>
      </c>
      <c r="E6052" t="n">
        <v>250.8264727854449</v>
      </c>
      <c r="F6052" t="n">
        <v>0</v>
      </c>
      <c r="G6052" t="n">
        <v>0.1229541533261984</v>
      </c>
      <c r="H6052" t="n">
        <v>0.1229664406622348</v>
      </c>
      <c r="I6052" t="n">
        <v>0.1227320658093688</v>
      </c>
      <c r="J6052" t="n">
        <v>253</v>
      </c>
      <c r="K6052" t="n">
        <v>2</v>
      </c>
      <c r="L6052">
        <f>VLOOKUP(J6052,Clustering!$D$3:$E$367,2,FALSE)</f>
        <v/>
      </c>
      <c r="M6052" t="n">
        <v>0.346786731</v>
      </c>
      <c r="N6052" t="n">
        <v>0.322010645</v>
      </c>
      <c r="O6052" t="n">
        <v>0.322010645</v>
      </c>
      <c r="P6052" t="n">
        <v>0.8763003110000001</v>
      </c>
      <c r="Q6052" t="n">
        <v>0.249247464</v>
      </c>
      <c r="R6052" t="n">
        <v>0.1229664406622348</v>
      </c>
      <c r="S6052" t="n">
        <v>0</v>
      </c>
      <c r="T6052" t="n">
        <v>0</v>
      </c>
      <c r="U6052" t="n">
        <v>0.657144646</v>
      </c>
      <c r="V6052" t="n">
        <v>0.850080767</v>
      </c>
      <c r="W6052" t="n">
        <v>0.009843839</v>
      </c>
      <c r="X6052" t="n">
        <v>0.000799989</v>
      </c>
      <c r="Y6052" t="n">
        <v>0.1227320658093688</v>
      </c>
      <c r="Z6052" t="n">
        <v>0.37270639</v>
      </c>
      <c r="AA6052" t="n">
        <v>0.657144646</v>
      </c>
      <c r="AB6052" t="n">
        <v>0</v>
      </c>
      <c r="AC6052" t="n">
        <v>0</v>
      </c>
      <c r="AD6052" t="n">
        <v>0.85</v>
      </c>
      <c r="AE6052" t="n">
        <v>0.85</v>
      </c>
      <c r="AF6052" t="n">
        <v>0.85</v>
      </c>
      <c r="AG6052" t="n">
        <v>0.85</v>
      </c>
      <c r="AH6052" t="n">
        <v>0.8763003110000001</v>
      </c>
      <c r="AI6052" t="n">
        <v>0.009843839</v>
      </c>
      <c r="AJ6052" t="n">
        <v>0.474907386</v>
      </c>
      <c r="AK6052" t="n">
        <v>0</v>
      </c>
      <c r="AL6052" t="n">
        <v>0</v>
      </c>
    </row>
    <row r="6053">
      <c r="A6053" t="inlineStr">
        <is>
          <t>2025-09-10 03:00</t>
        </is>
      </c>
      <c r="B6053" t="n">
        <v>63025.45025093094</v>
      </c>
      <c r="C6053" t="n">
        <v>62775.75759420657</v>
      </c>
      <c r="D6053" t="n">
        <v>0</v>
      </c>
      <c r="E6053" t="n">
        <v>249.6926567243659</v>
      </c>
      <c r="F6053" t="n">
        <v>0</v>
      </c>
      <c r="G6053" t="n">
        <v>0.122398361139395</v>
      </c>
      <c r="H6053" t="n">
        <v>0.1223235839229452</v>
      </c>
      <c r="I6053" t="n">
        <v>0.123749922313244</v>
      </c>
      <c r="J6053" t="n">
        <v>253</v>
      </c>
      <c r="K6053" t="n">
        <v>3</v>
      </c>
      <c r="L6053">
        <f>VLOOKUP(J6053,Clustering!$D$3:$E$367,2,FALSE)</f>
        <v/>
      </c>
      <c r="M6053" t="n">
        <v>0.333804547</v>
      </c>
      <c r="N6053" t="n">
        <v>0.317062764</v>
      </c>
      <c r="O6053" t="n">
        <v>0.317062764</v>
      </c>
      <c r="P6053" t="n">
        <v>0.875608533</v>
      </c>
      <c r="Q6053" t="n">
        <v>0.234378227</v>
      </c>
      <c r="R6053" t="n">
        <v>0.1223235839229452</v>
      </c>
      <c r="S6053" t="n">
        <v>0</v>
      </c>
      <c r="T6053" t="n">
        <v>0</v>
      </c>
      <c r="U6053" t="n">
        <v>0.657144646</v>
      </c>
      <c r="V6053" t="n">
        <v>0.850080767</v>
      </c>
      <c r="W6053" t="n">
        <v>0.009808931999999999</v>
      </c>
      <c r="X6053" t="n">
        <v>0.000799989</v>
      </c>
      <c r="Y6053" t="n">
        <v>0.123749922313244</v>
      </c>
      <c r="Z6053" t="n">
        <v>0.376388281</v>
      </c>
      <c r="AA6053" t="n">
        <v>0.657144646</v>
      </c>
      <c r="AB6053" t="n">
        <v>0</v>
      </c>
      <c r="AC6053" t="n">
        <v>0</v>
      </c>
      <c r="AD6053" t="n">
        <v>0.85</v>
      </c>
      <c r="AE6053" t="n">
        <v>0.85</v>
      </c>
      <c r="AF6053" t="n">
        <v>0.85</v>
      </c>
      <c r="AG6053" t="n">
        <v>0.85</v>
      </c>
      <c r="AH6053" t="n">
        <v>0.875608533</v>
      </c>
      <c r="AI6053" t="n">
        <v>0.009808931999999999</v>
      </c>
      <c r="AJ6053" t="n">
        <v>0.477077873</v>
      </c>
      <c r="AK6053" t="n">
        <v>0</v>
      </c>
      <c r="AL6053" t="n">
        <v>0</v>
      </c>
    </row>
    <row r="6054">
      <c r="A6054" t="inlineStr">
        <is>
          <t>2025-09-10 04:00</t>
        </is>
      </c>
      <c r="B6054" t="n">
        <v>63134.02258256448</v>
      </c>
      <c r="C6054" t="n">
        <v>62886.62524455168</v>
      </c>
      <c r="D6054" t="n">
        <v>0</v>
      </c>
      <c r="E6054" t="n">
        <v>247.3973380128031</v>
      </c>
      <c r="F6054" t="n">
        <v>0</v>
      </c>
      <c r="G6054" t="n">
        <v>0.1212732049082368</v>
      </c>
      <c r="H6054" t="n">
        <v>0.1211584060829829</v>
      </c>
      <c r="I6054" t="n">
        <v>0.123348136851188</v>
      </c>
      <c r="J6054" t="n">
        <v>253</v>
      </c>
      <c r="K6054" t="n">
        <v>4</v>
      </c>
      <c r="L6054">
        <f>VLOOKUP(J6054,Clustering!$D$3:$E$367,2,FALSE)</f>
        <v/>
      </c>
      <c r="M6054" t="n">
        <v>0.335014067</v>
      </c>
      <c r="N6054" t="n">
        <v>0.318391928</v>
      </c>
      <c r="O6054" t="n">
        <v>0.318391928</v>
      </c>
      <c r="P6054" t="n">
        <v>0.8768700109999999</v>
      </c>
      <c r="Q6054" t="n">
        <v>0.21500316</v>
      </c>
      <c r="R6054" t="n">
        <v>0.1211584060829829</v>
      </c>
      <c r="S6054" t="n">
        <v>0</v>
      </c>
      <c r="T6054" t="n">
        <v>0</v>
      </c>
      <c r="U6054" t="n">
        <v>0.657144646</v>
      </c>
      <c r="V6054" t="n">
        <v>0.850080767</v>
      </c>
      <c r="W6054" t="n">
        <v>0.009948561</v>
      </c>
      <c r="X6054" t="n">
        <v>0.000799989</v>
      </c>
      <c r="Y6054" t="n">
        <v>0.123348136851188</v>
      </c>
      <c r="Z6054" t="n">
        <v>0.396518585</v>
      </c>
      <c r="AA6054" t="n">
        <v>0.657144646</v>
      </c>
      <c r="AB6054" t="n">
        <v>0</v>
      </c>
      <c r="AC6054" t="n">
        <v>0</v>
      </c>
      <c r="AD6054" t="n">
        <v>0.85</v>
      </c>
      <c r="AE6054" t="n">
        <v>0.85</v>
      </c>
      <c r="AF6054" t="n">
        <v>0.85</v>
      </c>
      <c r="AG6054" t="n">
        <v>0.85</v>
      </c>
      <c r="AH6054" t="n">
        <v>0.8768700109999999</v>
      </c>
      <c r="AI6054" t="n">
        <v>0.009948561</v>
      </c>
      <c r="AJ6054" t="n">
        <v>0.490136092</v>
      </c>
      <c r="AK6054" t="n">
        <v>0</v>
      </c>
      <c r="AL6054" t="n">
        <v>0</v>
      </c>
    </row>
    <row r="6055">
      <c r="A6055" t="inlineStr">
        <is>
          <t>2025-09-10 05:00</t>
        </is>
      </c>
      <c r="B6055" t="n">
        <v>66848.40630850589</v>
      </c>
      <c r="C6055" t="n">
        <v>66599.95793571307</v>
      </c>
      <c r="D6055" t="n">
        <v>0</v>
      </c>
      <c r="E6055" t="n">
        <v>248.4483727928142</v>
      </c>
      <c r="F6055" t="n">
        <v>0</v>
      </c>
      <c r="G6055" t="n">
        <v>0.1217884180356932</v>
      </c>
      <c r="H6055" t="n">
        <v>0.1212990309947025</v>
      </c>
      <c r="I6055" t="n">
        <v>0.1306338465631366</v>
      </c>
      <c r="J6055" t="n">
        <v>253</v>
      </c>
      <c r="K6055" t="n">
        <v>5</v>
      </c>
      <c r="L6055">
        <f>VLOOKUP(J6055,Clustering!$D$3:$E$367,2,FALSE)</f>
        <v/>
      </c>
      <c r="M6055" t="n">
        <v>0.34255341</v>
      </c>
      <c r="N6055" t="n">
        <v>0.321202104</v>
      </c>
      <c r="O6055" t="n">
        <v>0.321202104</v>
      </c>
      <c r="P6055" t="n">
        <v>0.878192529</v>
      </c>
      <c r="Q6055" t="n">
        <v>0.211824047</v>
      </c>
      <c r="R6055" t="n">
        <v>0.1212990309947025</v>
      </c>
      <c r="S6055" t="n">
        <v>0</v>
      </c>
      <c r="T6055" t="n">
        <v>0</v>
      </c>
      <c r="U6055" t="n">
        <v>0.657144646</v>
      </c>
      <c r="V6055" t="n">
        <v>0.850080767</v>
      </c>
      <c r="W6055" t="n">
        <v>0.010053282</v>
      </c>
      <c r="X6055" t="n">
        <v>0.000799989</v>
      </c>
      <c r="Y6055" t="n">
        <v>0.1306338465631366</v>
      </c>
      <c r="Z6055" t="n">
        <v>0.458964825</v>
      </c>
      <c r="AA6055" t="n">
        <v>0.657144646</v>
      </c>
      <c r="AB6055" t="n">
        <v>0</v>
      </c>
      <c r="AC6055" t="n">
        <v>0</v>
      </c>
      <c r="AD6055" t="n">
        <v>0.85</v>
      </c>
      <c r="AE6055" t="n">
        <v>0.85</v>
      </c>
      <c r="AF6055" t="n">
        <v>0.85</v>
      </c>
      <c r="AG6055" t="n">
        <v>0.85</v>
      </c>
      <c r="AH6055" t="n">
        <v>0.878192529</v>
      </c>
      <c r="AI6055" t="n">
        <v>0.010053282</v>
      </c>
      <c r="AJ6055" t="n">
        <v>0.524149093</v>
      </c>
      <c r="AK6055" t="n">
        <v>0</v>
      </c>
      <c r="AL6055" t="n">
        <v>0</v>
      </c>
    </row>
    <row r="6056">
      <c r="A6056" t="inlineStr">
        <is>
          <t>2025-09-10 06:00</t>
        </is>
      </c>
      <c r="B6056" t="n">
        <v>74123.8658802042</v>
      </c>
      <c r="C6056" t="n">
        <v>73412.73246593465</v>
      </c>
      <c r="D6056" t="n">
        <v>465.37985140716</v>
      </c>
      <c r="E6056" t="n">
        <v>245.753562862398</v>
      </c>
      <c r="F6056" t="n">
        <v>0.0210174935715099</v>
      </c>
      <c r="G6056" t="n">
        <v>0.1204674327756853</v>
      </c>
      <c r="H6056" t="n">
        <v>0.1196115320540673</v>
      </c>
      <c r="I6056" t="n">
        <v>0.1359374146622756</v>
      </c>
      <c r="J6056" t="n">
        <v>253</v>
      </c>
      <c r="K6056" t="n">
        <v>6</v>
      </c>
      <c r="L6056">
        <f>VLOOKUP(J6056,Clustering!$D$3:$E$367,2,FALSE)</f>
        <v/>
      </c>
      <c r="M6056" t="n">
        <v>0.353502448</v>
      </c>
      <c r="N6056" t="n">
        <v>0.331480445</v>
      </c>
      <c r="O6056" t="n">
        <v>0.331480445</v>
      </c>
      <c r="P6056" t="n">
        <v>0.879138638</v>
      </c>
      <c r="Q6056" t="n">
        <v>0.246681644</v>
      </c>
      <c r="R6056" t="n">
        <v>0.1196115320540673</v>
      </c>
      <c r="S6056" t="n">
        <v>0.0210174935715099</v>
      </c>
      <c r="T6056" t="n">
        <v>0</v>
      </c>
      <c r="U6056" t="n">
        <v>0.657144646</v>
      </c>
      <c r="V6056" t="n">
        <v>0.850080767</v>
      </c>
      <c r="W6056" t="n">
        <v>0.01008819</v>
      </c>
      <c r="X6056" t="n">
        <v>0.000799989</v>
      </c>
      <c r="Y6056" t="n">
        <v>0.1359374146622756</v>
      </c>
      <c r="Z6056" t="n">
        <v>0.541337259</v>
      </c>
      <c r="AA6056" t="n">
        <v>0.657144646</v>
      </c>
      <c r="AB6056" t="n">
        <v>0</v>
      </c>
      <c r="AC6056" t="n">
        <v>0</v>
      </c>
      <c r="AD6056" t="n">
        <v>0.85</v>
      </c>
      <c r="AE6056" t="n">
        <v>0.85</v>
      </c>
      <c r="AF6056" t="n">
        <v>0.85</v>
      </c>
      <c r="AG6056" t="n">
        <v>0.85</v>
      </c>
      <c r="AH6056" t="n">
        <v>0.879138638</v>
      </c>
      <c r="AI6056" t="n">
        <v>0.01008819</v>
      </c>
      <c r="AJ6056" t="n">
        <v>0.554206576</v>
      </c>
      <c r="AK6056" t="n">
        <v>0.0147122455000569</v>
      </c>
      <c r="AL6056" t="n">
        <v>0.000177788</v>
      </c>
    </row>
    <row r="6057">
      <c r="A6057" t="inlineStr">
        <is>
          <t>2025-09-10 07:00</t>
        </is>
      </c>
      <c r="B6057" t="n">
        <v>80966.34323946534</v>
      </c>
      <c r="C6057" t="n">
        <v>78126.18023757559</v>
      </c>
      <c r="D6057" t="n">
        <v>2626.253260213281</v>
      </c>
      <c r="E6057" t="n">
        <v>213.9097416764552</v>
      </c>
      <c r="F6057" t="n">
        <v>0.1186068989596152</v>
      </c>
      <c r="G6057" t="n">
        <v>0.1048577165080663</v>
      </c>
      <c r="H6057" t="n">
        <v>0.1040021668531922</v>
      </c>
      <c r="I6057" t="n">
        <v>0.1203213530370329</v>
      </c>
      <c r="J6057" t="n">
        <v>253</v>
      </c>
      <c r="K6057" t="n">
        <v>7</v>
      </c>
      <c r="L6057">
        <f>VLOOKUP(J6057,Clustering!$D$3:$E$367,2,FALSE)</f>
        <v/>
      </c>
      <c r="M6057" t="n">
        <v>0.393335981</v>
      </c>
      <c r="N6057" t="n">
        <v>0.348588006</v>
      </c>
      <c r="O6057" t="n">
        <v>0.348588006</v>
      </c>
      <c r="P6057" t="n">
        <v>0.879901629</v>
      </c>
      <c r="Q6057" t="n">
        <v>0.30623369</v>
      </c>
      <c r="R6057" t="n">
        <v>0.1040021668531922</v>
      </c>
      <c r="S6057" t="n">
        <v>0.1186068989596152</v>
      </c>
      <c r="T6057" t="n">
        <v>0</v>
      </c>
      <c r="U6057" t="n">
        <v>0.657144646</v>
      </c>
      <c r="V6057" t="n">
        <v>0.850080767</v>
      </c>
      <c r="W6057" t="n">
        <v>0.011938273</v>
      </c>
      <c r="X6057" t="n">
        <v>0.017261339</v>
      </c>
      <c r="Y6057" t="n">
        <v>0.1203213530370329</v>
      </c>
      <c r="Z6057" t="n">
        <v>0.5364122690000001</v>
      </c>
      <c r="AA6057" t="n">
        <v>0.657144646</v>
      </c>
      <c r="AB6057" t="n">
        <v>0</v>
      </c>
      <c r="AC6057" t="n">
        <v>0</v>
      </c>
      <c r="AD6057" t="n">
        <v>0.85</v>
      </c>
      <c r="AE6057" t="n">
        <v>0.85</v>
      </c>
      <c r="AF6057" t="n">
        <v>0.85</v>
      </c>
      <c r="AG6057" t="n">
        <v>0.85</v>
      </c>
      <c r="AH6057" t="n">
        <v>0.879901629</v>
      </c>
      <c r="AI6057" t="n">
        <v>0.011938273</v>
      </c>
      <c r="AJ6057" t="n">
        <v>0.562152379</v>
      </c>
      <c r="AK6057" t="n">
        <v>0.0830248292717306</v>
      </c>
      <c r="AL6057" t="n">
        <v>0.003822438</v>
      </c>
    </row>
    <row r="6058">
      <c r="A6058" t="inlineStr">
        <is>
          <t>2025-09-10 08:00</t>
        </is>
      </c>
      <c r="B6058" t="n">
        <v>81634.84450440208</v>
      </c>
      <c r="C6058" t="n">
        <v>75951.74349496905</v>
      </c>
      <c r="D6058" t="n">
        <v>5470.491211687113</v>
      </c>
      <c r="E6058" t="n">
        <v>212.6097977459167</v>
      </c>
      <c r="F6058" t="n">
        <v>0.2470584266314604</v>
      </c>
      <c r="G6058" t="n">
        <v>0.1042204890911356</v>
      </c>
      <c r="H6058" t="n">
        <v>0.1039017204876782</v>
      </c>
      <c r="I6058" t="n">
        <v>0.1099820738134588</v>
      </c>
      <c r="J6058" t="n">
        <v>253</v>
      </c>
      <c r="K6058" t="n">
        <v>8</v>
      </c>
      <c r="L6058">
        <f>VLOOKUP(J6058,Clustering!$D$3:$E$367,2,FALSE)</f>
        <v/>
      </c>
      <c r="M6058" t="n">
        <v>0.430139954</v>
      </c>
      <c r="N6058" t="n">
        <v>0.362268139</v>
      </c>
      <c r="O6058" t="n">
        <v>0.362268139</v>
      </c>
      <c r="P6058" t="n">
        <v>0.880684967</v>
      </c>
      <c r="Q6058" t="n">
        <v>0.346848736</v>
      </c>
      <c r="R6058" t="n">
        <v>0.1039017204876782</v>
      </c>
      <c r="S6058" t="n">
        <v>0.2470584266314604</v>
      </c>
      <c r="T6058" t="n">
        <v>0</v>
      </c>
      <c r="U6058" t="n">
        <v>0.657144646</v>
      </c>
      <c r="V6058" t="n">
        <v>0.850080767</v>
      </c>
      <c r="W6058" t="n">
        <v>0.010821241</v>
      </c>
      <c r="X6058" t="n">
        <v>0.009650551</v>
      </c>
      <c r="Y6058" t="n">
        <v>0.1099820738134588</v>
      </c>
      <c r="Z6058" t="n">
        <v>0.485100193</v>
      </c>
      <c r="AA6058" t="n">
        <v>0.657144646</v>
      </c>
      <c r="AB6058" t="n">
        <v>0</v>
      </c>
      <c r="AC6058" t="n">
        <v>0</v>
      </c>
      <c r="AD6058" t="n">
        <v>0.85</v>
      </c>
      <c r="AE6058" t="n">
        <v>0.85</v>
      </c>
      <c r="AF6058" t="n">
        <v>0.85</v>
      </c>
      <c r="AG6058" t="n">
        <v>0.85</v>
      </c>
      <c r="AH6058" t="n">
        <v>0.880684967</v>
      </c>
      <c r="AI6058" t="n">
        <v>0.010821241</v>
      </c>
      <c r="AJ6058" t="n">
        <v>0.530529597</v>
      </c>
      <c r="AK6058" t="n">
        <v>0.1729408986420223</v>
      </c>
      <c r="AL6058" t="n">
        <v>8.88939e-05</v>
      </c>
    </row>
    <row r="6059">
      <c r="A6059" t="inlineStr">
        <is>
          <t>2025-09-10 09:00</t>
        </is>
      </c>
      <c r="B6059" t="n">
        <v>81548.33823259731</v>
      </c>
      <c r="C6059" t="n">
        <v>72852.82301250301</v>
      </c>
      <c r="D6059" t="n">
        <v>8478.457691671432</v>
      </c>
      <c r="E6059" t="n">
        <v>217.0575284228624</v>
      </c>
      <c r="F6059" t="n">
        <v>0.3829042651765353</v>
      </c>
      <c r="G6059" t="n">
        <v>0.1064007492268933</v>
      </c>
      <c r="H6059" t="n">
        <v>0.1064530581717337</v>
      </c>
      <c r="I6059" t="n">
        <v>0.1054552909409614</v>
      </c>
      <c r="J6059" t="n">
        <v>253</v>
      </c>
      <c r="K6059" t="n">
        <v>9</v>
      </c>
      <c r="L6059">
        <f>VLOOKUP(J6059,Clustering!$D$3:$E$367,2,FALSE)</f>
        <v/>
      </c>
      <c r="M6059" t="n">
        <v>0.432276773</v>
      </c>
      <c r="N6059" t="n">
        <v>0.355221993</v>
      </c>
      <c r="O6059" t="n">
        <v>0.355221993</v>
      </c>
      <c r="P6059" t="n">
        <v>0.881030856</v>
      </c>
      <c r="Q6059" t="n">
        <v>0.359239766</v>
      </c>
      <c r="R6059" t="n">
        <v>0.1064530581717337</v>
      </c>
      <c r="S6059" t="n">
        <v>0.3829042651765353</v>
      </c>
      <c r="T6059" t="n">
        <v>0.040275049</v>
      </c>
      <c r="U6059" t="n">
        <v>0.657144646</v>
      </c>
      <c r="V6059" t="n">
        <v>0.850080767</v>
      </c>
      <c r="W6059" t="n">
        <v>0.01096087</v>
      </c>
      <c r="X6059" t="n">
        <v>0.000799989</v>
      </c>
      <c r="Y6059" t="n">
        <v>0.1054552909409614</v>
      </c>
      <c r="Z6059" t="n">
        <v>0.44069996</v>
      </c>
      <c r="AA6059" t="n">
        <v>0.657144646</v>
      </c>
      <c r="AB6059" t="n">
        <v>0</v>
      </c>
      <c r="AC6059" t="n">
        <v>0</v>
      </c>
      <c r="AD6059" t="n">
        <v>0.85</v>
      </c>
      <c r="AE6059" t="n">
        <v>0.85</v>
      </c>
      <c r="AF6059" t="n">
        <v>0.85</v>
      </c>
      <c r="AG6059" t="n">
        <v>0.85</v>
      </c>
      <c r="AH6059" t="n">
        <v>0.881030856</v>
      </c>
      <c r="AI6059" t="n">
        <v>0.01096087</v>
      </c>
      <c r="AJ6059" t="n">
        <v>0.500474584</v>
      </c>
      <c r="AK6059" t="n">
        <v>0.2680329856235747</v>
      </c>
      <c r="AL6059" t="n">
        <v>0</v>
      </c>
    </row>
    <row r="6060">
      <c r="A6060" t="inlineStr">
        <is>
          <t>2025-09-10 10:00</t>
        </is>
      </c>
      <c r="B6060" t="n">
        <v>80766.65111548838</v>
      </c>
      <c r="C6060" t="n">
        <v>69470.86375951971</v>
      </c>
      <c r="D6060" t="n">
        <v>11082.24585558121</v>
      </c>
      <c r="E6060" t="n">
        <v>213.5415003874483</v>
      </c>
      <c r="F6060" t="n">
        <v>0.5004965950358456</v>
      </c>
      <c r="G6060" t="n">
        <v>0.1046772060722785</v>
      </c>
      <c r="H6060" t="n">
        <v>0.1047052914117902</v>
      </c>
      <c r="I6060" t="n">
        <v>0.1041695774623822</v>
      </c>
      <c r="J6060" t="n">
        <v>253</v>
      </c>
      <c r="K6060" t="n">
        <v>10</v>
      </c>
      <c r="L6060">
        <f>VLOOKUP(J6060,Clustering!$D$3:$E$367,2,FALSE)</f>
        <v/>
      </c>
      <c r="M6060" t="n">
        <v>0.4060993</v>
      </c>
      <c r="N6060" t="n">
        <v>0.33486646</v>
      </c>
      <c r="O6060" t="n">
        <v>0.33486646</v>
      </c>
      <c r="P6060" t="n">
        <v>0.880847738</v>
      </c>
      <c r="Q6060" t="n">
        <v>0.369640723</v>
      </c>
      <c r="R6060" t="n">
        <v>0.1047052914117902</v>
      </c>
      <c r="S6060" t="n">
        <v>0.5004965950358456</v>
      </c>
      <c r="T6060" t="n">
        <v>0.405659665</v>
      </c>
      <c r="U6060" t="n">
        <v>0.651611439</v>
      </c>
      <c r="V6060" t="n">
        <v>0.850080767</v>
      </c>
      <c r="W6060" t="n">
        <v>0.013544005</v>
      </c>
      <c r="X6060" t="n">
        <v>0.000799989</v>
      </c>
      <c r="Y6060" t="n">
        <v>0.1041695774623822</v>
      </c>
      <c r="Z6060" t="n">
        <v>0.433513688</v>
      </c>
      <c r="AA6060" t="n">
        <v>0.651611439</v>
      </c>
      <c r="AB6060" t="n">
        <v>0</v>
      </c>
      <c r="AC6060" t="n">
        <v>0</v>
      </c>
      <c r="AD6060" t="n">
        <v>0.85</v>
      </c>
      <c r="AE6060" t="n">
        <v>0.85</v>
      </c>
      <c r="AF6060" t="n">
        <v>0.85</v>
      </c>
      <c r="AG6060" t="n">
        <v>0.85</v>
      </c>
      <c r="AH6060" t="n">
        <v>0.880847738</v>
      </c>
      <c r="AI6060" t="n">
        <v>0.013544005</v>
      </c>
      <c r="AJ6060" t="n">
        <v>0.48025683</v>
      </c>
      <c r="AK6060" t="n">
        <v>0.3503476165250919</v>
      </c>
      <c r="AL6060" t="n">
        <v>0</v>
      </c>
    </row>
    <row r="6061">
      <c r="A6061" t="inlineStr">
        <is>
          <t>2025-09-10 11:00</t>
        </is>
      </c>
      <c r="B6061" t="n">
        <v>79464.66027961693</v>
      </c>
      <c r="C6061" t="n">
        <v>66535.1179437778</v>
      </c>
      <c r="D6061" t="n">
        <v>12715.99606649931</v>
      </c>
      <c r="E6061" t="n">
        <v>213.5462693398116</v>
      </c>
      <c r="F6061" t="n">
        <v>0.5742800526814639</v>
      </c>
      <c r="G6061" t="n">
        <v>0.1046795437940252</v>
      </c>
      <c r="H6061" t="n">
        <v>0.1045847557731734</v>
      </c>
      <c r="I6061" t="n">
        <v>0.1063927903524253</v>
      </c>
      <c r="J6061" t="n">
        <v>253</v>
      </c>
      <c r="K6061" t="n">
        <v>11</v>
      </c>
      <c r="L6061">
        <f>VLOOKUP(J6061,Clustering!$D$3:$E$367,2,FALSE)</f>
        <v/>
      </c>
      <c r="M6061" t="n">
        <v>0.392500836</v>
      </c>
      <c r="N6061" t="n">
        <v>0.323209654</v>
      </c>
      <c r="O6061" t="n">
        <v>0.323209654</v>
      </c>
      <c r="P6061" t="n">
        <v>0.871264571</v>
      </c>
      <c r="Q6061" t="n">
        <v>0.352418441</v>
      </c>
      <c r="R6061" t="n">
        <v>0.1045847557731734</v>
      </c>
      <c r="S6061" t="n">
        <v>0.5742800526814639</v>
      </c>
      <c r="T6061" t="n">
        <v>0.549267039</v>
      </c>
      <c r="U6061" t="n">
        <v>0.651611439</v>
      </c>
      <c r="V6061" t="n">
        <v>0.850080767</v>
      </c>
      <c r="W6061" t="n">
        <v>0.013648727</v>
      </c>
      <c r="X6061" t="n">
        <v>0.000799989</v>
      </c>
      <c r="Y6061" t="n">
        <v>0.1063927903524253</v>
      </c>
      <c r="Z6061" t="n">
        <v>0.427960564</v>
      </c>
      <c r="AA6061" t="n">
        <v>0.651611439</v>
      </c>
      <c r="AB6061" t="n">
        <v>0</v>
      </c>
      <c r="AC6061" t="n">
        <v>0</v>
      </c>
      <c r="AD6061" t="n">
        <v>0.85</v>
      </c>
      <c r="AE6061" t="n">
        <v>0.85</v>
      </c>
      <c r="AF6061" t="n">
        <v>0.85</v>
      </c>
      <c r="AG6061" t="n">
        <v>0.85</v>
      </c>
      <c r="AH6061" t="n">
        <v>0.871264571</v>
      </c>
      <c r="AI6061" t="n">
        <v>0.013648727</v>
      </c>
      <c r="AJ6061" t="n">
        <v>0.468538884</v>
      </c>
      <c r="AK6061" t="n">
        <v>0.4019960368770247</v>
      </c>
      <c r="AL6061" t="n">
        <v>0</v>
      </c>
    </row>
    <row r="6062">
      <c r="A6062" t="inlineStr">
        <is>
          <t>2025-09-10 12:00</t>
        </is>
      </c>
      <c r="B6062" t="n">
        <v>79846.95976602778</v>
      </c>
      <c r="C6062" t="n">
        <v>66594.38437079068</v>
      </c>
      <c r="D6062" t="n">
        <v>13036.29168221579</v>
      </c>
      <c r="E6062" t="n">
        <v>216.2837130213207</v>
      </c>
      <c r="F6062" t="n">
        <v>0.5887452492815081</v>
      </c>
      <c r="G6062" t="n">
        <v>0.1060214279516277</v>
      </c>
      <c r="H6062" t="n">
        <v>0.1058704692517525</v>
      </c>
      <c r="I6062" t="n">
        <v>0.1087499317298205</v>
      </c>
      <c r="J6062" t="n">
        <v>253</v>
      </c>
      <c r="K6062" t="n">
        <v>12</v>
      </c>
      <c r="L6062">
        <f>VLOOKUP(J6062,Clustering!$D$3:$E$367,2,FALSE)</f>
        <v/>
      </c>
      <c r="M6062" t="n">
        <v>0.381499962</v>
      </c>
      <c r="N6062" t="n">
        <v>0.316234502</v>
      </c>
      <c r="O6062" t="n">
        <v>0.316234502</v>
      </c>
      <c r="P6062" t="n">
        <v>0.870979721</v>
      </c>
      <c r="Q6062" t="n">
        <v>0.314894895</v>
      </c>
      <c r="R6062" t="n">
        <v>0.1058704692517525</v>
      </c>
      <c r="S6062" t="n">
        <v>0.5887452492815081</v>
      </c>
      <c r="T6062" t="n">
        <v>0.544128759</v>
      </c>
      <c r="U6062" t="n">
        <v>0.651611439</v>
      </c>
      <c r="V6062" t="n">
        <v>0.850080767</v>
      </c>
      <c r="W6062" t="n">
        <v>0.013788356</v>
      </c>
      <c r="X6062" t="n">
        <v>0.000799989</v>
      </c>
      <c r="Y6062" t="n">
        <v>0.1087499317298205</v>
      </c>
      <c r="Z6062" t="n">
        <v>0.416623079</v>
      </c>
      <c r="AA6062" t="n">
        <v>0.651611439</v>
      </c>
      <c r="AB6062" t="n">
        <v>0</v>
      </c>
      <c r="AC6062" t="n">
        <v>0</v>
      </c>
      <c r="AD6062" t="n">
        <v>0.85</v>
      </c>
      <c r="AE6062" t="n">
        <v>0.85</v>
      </c>
      <c r="AF6062" t="n">
        <v>0.85</v>
      </c>
      <c r="AG6062" t="n">
        <v>0.85</v>
      </c>
      <c r="AH6062" t="n">
        <v>0.870979721</v>
      </c>
      <c r="AI6062" t="n">
        <v>0.013788356</v>
      </c>
      <c r="AJ6062" t="n">
        <v>0.464410405</v>
      </c>
      <c r="AK6062" t="n">
        <v>0.4121216744970556</v>
      </c>
      <c r="AL6062" t="n">
        <v>0</v>
      </c>
    </row>
    <row r="6063">
      <c r="A6063" t="inlineStr">
        <is>
          <t>2025-09-10 13:00</t>
        </is>
      </c>
      <c r="B6063" t="n">
        <v>80010.91740559749</v>
      </c>
      <c r="C6063" t="n">
        <v>67717.91196452393</v>
      </c>
      <c r="D6063" t="n">
        <v>12073.10065806938</v>
      </c>
      <c r="E6063" t="n">
        <v>219.9047830041852</v>
      </c>
      <c r="F6063" t="n">
        <v>0.5452455981966526</v>
      </c>
      <c r="G6063" t="n">
        <v>0.1077964622569535</v>
      </c>
      <c r="H6063" t="n">
        <v>0.1076785038310045</v>
      </c>
      <c r="I6063" t="n">
        <v>0.109928502418518</v>
      </c>
      <c r="J6063" t="n">
        <v>253</v>
      </c>
      <c r="K6063" t="n">
        <v>13</v>
      </c>
      <c r="L6063">
        <f>VLOOKUP(J6063,Clustering!$D$3:$E$367,2,FALSE)</f>
        <v/>
      </c>
      <c r="M6063" t="n">
        <v>0.37364384</v>
      </c>
      <c r="N6063" t="n">
        <v>0.31802907</v>
      </c>
      <c r="O6063" t="n">
        <v>0.31802907</v>
      </c>
      <c r="P6063" t="n">
        <v>0.870562619</v>
      </c>
      <c r="Q6063" t="n">
        <v>0.271013123</v>
      </c>
      <c r="R6063" t="n">
        <v>0.1076785038310045</v>
      </c>
      <c r="S6063" t="n">
        <v>0.5452455981966526</v>
      </c>
      <c r="T6063" t="n">
        <v>0.516019344</v>
      </c>
      <c r="U6063" t="n">
        <v>0.651611439</v>
      </c>
      <c r="V6063" t="n">
        <v>0.850080767</v>
      </c>
      <c r="W6063" t="n">
        <v>0.010995778</v>
      </c>
      <c r="X6063" t="n">
        <v>0.000799989</v>
      </c>
      <c r="Y6063" t="n">
        <v>0.109928502418518</v>
      </c>
      <c r="Z6063" t="n">
        <v>0.392158257</v>
      </c>
      <c r="AA6063" t="n">
        <v>0.651611439</v>
      </c>
      <c r="AB6063" t="n">
        <v>0</v>
      </c>
      <c r="AC6063" t="n">
        <v>0</v>
      </c>
      <c r="AD6063" t="n">
        <v>0.85</v>
      </c>
      <c r="AE6063" t="n">
        <v>0.85</v>
      </c>
      <c r="AF6063" t="n">
        <v>0.85</v>
      </c>
      <c r="AG6063" t="n">
        <v>0.85</v>
      </c>
      <c r="AH6063" t="n">
        <v>0.870562619</v>
      </c>
      <c r="AI6063" t="n">
        <v>0.010995778</v>
      </c>
      <c r="AJ6063" t="n">
        <v>0.455408656</v>
      </c>
      <c r="AK6063" t="n">
        <v>0.3816719187376568</v>
      </c>
      <c r="AL6063" t="n">
        <v>0</v>
      </c>
    </row>
    <row r="6064">
      <c r="A6064" t="inlineStr">
        <is>
          <t>2025-09-10 14:00</t>
        </is>
      </c>
      <c r="B6064" t="n">
        <v>79998.78159221649</v>
      </c>
      <c r="C6064" t="n">
        <v>69600.57638705803</v>
      </c>
      <c r="D6064" t="n">
        <v>10177.23026989966</v>
      </c>
      <c r="E6064" t="n">
        <v>220.974935258802</v>
      </c>
      <c r="F6064" t="n">
        <v>0.459624264193278</v>
      </c>
      <c r="G6064" t="n">
        <v>0.1083210466954911</v>
      </c>
      <c r="H6064" t="n">
        <v>0.1082410034778829</v>
      </c>
      <c r="I6064" t="n">
        <v>0.1097677882336956</v>
      </c>
      <c r="J6064" t="n">
        <v>253</v>
      </c>
      <c r="K6064" t="n">
        <v>14</v>
      </c>
      <c r="L6064">
        <f>VLOOKUP(J6064,Clustering!$D$3:$E$367,2,FALSE)</f>
        <v/>
      </c>
      <c r="M6064" t="n">
        <v>0.366622863</v>
      </c>
      <c r="N6064" t="n">
        <v>0.318764646</v>
      </c>
      <c r="O6064" t="n">
        <v>0.318764646</v>
      </c>
      <c r="P6064" t="n">
        <v>0.871305263</v>
      </c>
      <c r="Q6064" t="n">
        <v>0.252226318</v>
      </c>
      <c r="R6064" t="n">
        <v>0.1082410034778829</v>
      </c>
      <c r="S6064" t="n">
        <v>0.459624264193278</v>
      </c>
      <c r="T6064" t="n">
        <v>0.504307088</v>
      </c>
      <c r="U6064" t="n">
        <v>0.651611439</v>
      </c>
      <c r="V6064" t="n">
        <v>0.850080767</v>
      </c>
      <c r="W6064" t="n">
        <v>0.011519386</v>
      </c>
      <c r="X6064" t="n">
        <v>0.000799989</v>
      </c>
      <c r="Y6064" t="n">
        <v>0.1097677882336956</v>
      </c>
      <c r="Z6064" t="n">
        <v>0.386835317</v>
      </c>
      <c r="AA6064" t="n">
        <v>0.651611439</v>
      </c>
      <c r="AB6064" t="n">
        <v>0</v>
      </c>
      <c r="AC6064" t="n">
        <v>0</v>
      </c>
      <c r="AD6064" t="n">
        <v>0.85</v>
      </c>
      <c r="AE6064" t="n">
        <v>0.85</v>
      </c>
      <c r="AF6064" t="n">
        <v>0.85</v>
      </c>
      <c r="AG6064" t="n">
        <v>0.85</v>
      </c>
      <c r="AH6064" t="n">
        <v>0.871305263</v>
      </c>
      <c r="AI6064" t="n">
        <v>0.011519386</v>
      </c>
      <c r="AJ6064" t="n">
        <v>0.457060436</v>
      </c>
      <c r="AK6064" t="n">
        <v>0.3217369849352945</v>
      </c>
      <c r="AL6064" t="n">
        <v>0</v>
      </c>
    </row>
    <row r="6065">
      <c r="A6065" t="inlineStr">
        <is>
          <t>2025-09-10 15:00</t>
        </is>
      </c>
      <c r="B6065" t="n">
        <v>80618.60316201094</v>
      </c>
      <c r="C6065" t="n">
        <v>72657.48143905905</v>
      </c>
      <c r="D6065" t="n">
        <v>7744.527021069026</v>
      </c>
      <c r="E6065" t="n">
        <v>216.5947018828763</v>
      </c>
      <c r="F6065" t="n">
        <v>0.3497584744752862</v>
      </c>
      <c r="G6065" t="n">
        <v>0.1061738734719981</v>
      </c>
      <c r="H6065" t="n">
        <v>0.1060713619827806</v>
      </c>
      <c r="I6065" t="n">
        <v>0.1080267178981197</v>
      </c>
      <c r="J6065" t="n">
        <v>253</v>
      </c>
      <c r="K6065" t="n">
        <v>15</v>
      </c>
      <c r="L6065">
        <f>VLOOKUP(J6065,Clustering!$D$3:$E$367,2,FALSE)</f>
        <v/>
      </c>
      <c r="M6065" t="n">
        <v>0.356439854</v>
      </c>
      <c r="N6065" t="n">
        <v>0.323247123</v>
      </c>
      <c r="O6065" t="n">
        <v>0.323247123</v>
      </c>
      <c r="P6065" t="n">
        <v>0.872851592</v>
      </c>
      <c r="Q6065" t="n">
        <v>0.24653145</v>
      </c>
      <c r="R6065" t="n">
        <v>0.1060713619827806</v>
      </c>
      <c r="S6065" t="n">
        <v>0.3497584744752862</v>
      </c>
      <c r="T6065" t="n">
        <v>0.526220342</v>
      </c>
      <c r="U6065" t="n">
        <v>0.651611439</v>
      </c>
      <c r="V6065" t="n">
        <v>0.850080767</v>
      </c>
      <c r="W6065" t="n">
        <v>0.011763737</v>
      </c>
      <c r="X6065" t="n">
        <v>0.001192026</v>
      </c>
      <c r="Y6065" t="n">
        <v>0.1080267178981197</v>
      </c>
      <c r="Z6065" t="n">
        <v>0.411536644</v>
      </c>
      <c r="AA6065" t="n">
        <v>0.651611439</v>
      </c>
      <c r="AB6065" t="n">
        <v>0</v>
      </c>
      <c r="AC6065" t="n">
        <v>0</v>
      </c>
      <c r="AD6065" t="n">
        <v>0.85</v>
      </c>
      <c r="AE6065" t="n">
        <v>0.85</v>
      </c>
      <c r="AF6065" t="n">
        <v>0.85</v>
      </c>
      <c r="AG6065" t="n">
        <v>0.85</v>
      </c>
      <c r="AH6065" t="n">
        <v>0.872851592</v>
      </c>
      <c r="AI6065" t="n">
        <v>0.011763737</v>
      </c>
      <c r="AJ6065" t="n">
        <v>0.481764063</v>
      </c>
      <c r="AK6065" t="n">
        <v>0.2448309321327003</v>
      </c>
      <c r="AL6065" t="n">
        <v>0</v>
      </c>
    </row>
    <row r="6066">
      <c r="A6066" t="inlineStr">
        <is>
          <t>2025-09-10 16:00</t>
        </is>
      </c>
      <c r="B6066" t="n">
        <v>83653.32050862793</v>
      </c>
      <c r="C6066" t="n">
        <v>78341.87815290385</v>
      </c>
      <c r="D6066" t="n">
        <v>5104.133010178003</v>
      </c>
      <c r="E6066" t="n">
        <v>207.3093455460716</v>
      </c>
      <c r="F6066" t="n">
        <v>0.2305129506685335</v>
      </c>
      <c r="G6066" t="n">
        <v>0.1016222282088586</v>
      </c>
      <c r="H6066" t="n">
        <v>0.1014709184422395</v>
      </c>
      <c r="I6066" t="n">
        <v>0.104357077344675</v>
      </c>
      <c r="J6066" t="n">
        <v>253</v>
      </c>
      <c r="K6066" t="n">
        <v>16</v>
      </c>
      <c r="L6066">
        <f>VLOOKUP(J6066,Clustering!$D$3:$E$367,2,FALSE)</f>
        <v/>
      </c>
      <c r="M6066" t="n">
        <v>0.342714679</v>
      </c>
      <c r="N6066" t="n">
        <v>0.328885223</v>
      </c>
      <c r="O6066" t="n">
        <v>0.328885223</v>
      </c>
      <c r="P6066" t="n">
        <v>0.8755169739999999</v>
      </c>
      <c r="Q6066" t="n">
        <v>0.270011828</v>
      </c>
      <c r="R6066" t="n">
        <v>0.1014709184422395</v>
      </c>
      <c r="S6066" t="n">
        <v>0.2305129506685335</v>
      </c>
      <c r="T6066" t="n">
        <v>0.541559619</v>
      </c>
      <c r="U6066" t="n">
        <v>0.6608778</v>
      </c>
      <c r="V6066" t="n">
        <v>0.850080767</v>
      </c>
      <c r="W6066" t="n">
        <v>0.012566603</v>
      </c>
      <c r="X6066" t="n">
        <v>0.001332757</v>
      </c>
      <c r="Y6066" t="n">
        <v>0.104357077344675</v>
      </c>
      <c r="Z6066" t="n">
        <v>0.504789619</v>
      </c>
      <c r="AA6066" t="n">
        <v>0.6608778</v>
      </c>
      <c r="AB6066" t="n">
        <v>0</v>
      </c>
      <c r="AC6066" t="n">
        <v>0</v>
      </c>
      <c r="AD6066" t="n">
        <v>0.85</v>
      </c>
      <c r="AE6066" t="n">
        <v>0.85</v>
      </c>
      <c r="AF6066" t="n">
        <v>0.85</v>
      </c>
      <c r="AG6066" t="n">
        <v>0.85</v>
      </c>
      <c r="AH6066" t="n">
        <v>0.8755169739999999</v>
      </c>
      <c r="AI6066" t="n">
        <v>0.012566603</v>
      </c>
      <c r="AJ6066" t="n">
        <v>0.520160572</v>
      </c>
      <c r="AK6066" t="n">
        <v>0.1613590654679734</v>
      </c>
      <c r="AL6066" t="n">
        <v>0</v>
      </c>
    </row>
    <row r="6067">
      <c r="A6067" t="inlineStr">
        <is>
          <t>2025-09-10 17:00</t>
        </is>
      </c>
      <c r="B6067" t="n">
        <v>86891.62638006094</v>
      </c>
      <c r="C6067" t="n">
        <v>84173.38766033579</v>
      </c>
      <c r="D6067" t="n">
        <v>2511.715263704651</v>
      </c>
      <c r="E6067" t="n">
        <v>206.5234560205025</v>
      </c>
      <c r="F6067" t="n">
        <v>0.1134341318145941</v>
      </c>
      <c r="G6067" t="n">
        <v>0.1012369882453444</v>
      </c>
      <c r="H6067" t="n">
        <v>0.1013503828036227</v>
      </c>
      <c r="I6067" t="n">
        <v>0.099187437732888</v>
      </c>
      <c r="J6067" t="n">
        <v>253</v>
      </c>
      <c r="K6067" t="n">
        <v>17</v>
      </c>
      <c r="L6067">
        <f>VLOOKUP(J6067,Clustering!$D$3:$E$367,2,FALSE)</f>
        <v/>
      </c>
      <c r="M6067" t="n">
        <v>0.352390841</v>
      </c>
      <c r="N6067" t="n">
        <v>0.34088911</v>
      </c>
      <c r="O6067" t="n">
        <v>0.34088911</v>
      </c>
      <c r="P6067" t="n">
        <v>0.878121317</v>
      </c>
      <c r="Q6067" t="n">
        <v>0.312178881</v>
      </c>
      <c r="R6067" t="n">
        <v>0.1013503828036227</v>
      </c>
      <c r="S6067" t="n">
        <v>0.1134341318145941</v>
      </c>
      <c r="T6067" t="n">
        <v>0.47483754</v>
      </c>
      <c r="U6067" t="n">
        <v>0.666411007</v>
      </c>
      <c r="V6067" t="n">
        <v>0.850080767</v>
      </c>
      <c r="W6067" t="n">
        <v>0.012810954</v>
      </c>
      <c r="X6067" t="n">
        <v>0.001381762</v>
      </c>
      <c r="Y6067" t="n">
        <v>0.099187437732888</v>
      </c>
      <c r="Z6067" t="n">
        <v>0.558414332</v>
      </c>
      <c r="AA6067" t="n">
        <v>0.666411007</v>
      </c>
      <c r="AB6067" t="n">
        <v>0</v>
      </c>
      <c r="AC6067" t="n">
        <v>0</v>
      </c>
      <c r="AD6067" t="n">
        <v>0.85</v>
      </c>
      <c r="AE6067" t="n">
        <v>0.85</v>
      </c>
      <c r="AF6067" t="n">
        <v>0.85</v>
      </c>
      <c r="AG6067" t="n">
        <v>0.85</v>
      </c>
      <c r="AH6067" t="n">
        <v>0.878121317</v>
      </c>
      <c r="AI6067" t="n">
        <v>0.012810954</v>
      </c>
      <c r="AJ6067" t="n">
        <v>0.5629983</v>
      </c>
      <c r="AK6067" t="n">
        <v>0.0794038922702158</v>
      </c>
      <c r="AL6067" t="n">
        <v>0.108001752</v>
      </c>
    </row>
    <row r="6068">
      <c r="A6068" t="inlineStr">
        <is>
          <t>2025-09-10 18:00</t>
        </is>
      </c>
      <c r="B6068" t="n">
        <v>90853.12982561935</v>
      </c>
      <c r="C6068" t="n">
        <v>90207.34390699556</v>
      </c>
      <c r="D6068" t="n">
        <v>413.9426509796373</v>
      </c>
      <c r="E6068" t="n">
        <v>231.8432676441797</v>
      </c>
      <c r="F6068" t="n">
        <v>0.0186944857617539</v>
      </c>
      <c r="G6068" t="n">
        <v>0.113648660609892</v>
      </c>
      <c r="H6068" t="n">
        <v>0.1143079639549283</v>
      </c>
      <c r="I6068" t="n">
        <v>0.1017320789925759</v>
      </c>
      <c r="J6068" t="n">
        <v>253</v>
      </c>
      <c r="K6068" t="n">
        <v>18</v>
      </c>
      <c r="L6068">
        <f>VLOOKUP(J6068,Clustering!$D$3:$E$367,2,FALSE)</f>
        <v/>
      </c>
      <c r="M6068" t="n">
        <v>0.369076461</v>
      </c>
      <c r="N6068" t="n">
        <v>0.356472275</v>
      </c>
      <c r="O6068" t="n">
        <v>0.356472275</v>
      </c>
      <c r="P6068" t="n">
        <v>0.879504874</v>
      </c>
      <c r="Q6068" t="n">
        <v>0.33256776</v>
      </c>
      <c r="R6068" t="n">
        <v>0.1143079639549283</v>
      </c>
      <c r="S6068" t="n">
        <v>0.0186944857617539</v>
      </c>
      <c r="T6068" t="n">
        <v>0.150483603</v>
      </c>
      <c r="U6068" t="n">
        <v>0.666411007</v>
      </c>
      <c r="V6068" t="n">
        <v>0.850080767</v>
      </c>
      <c r="W6068" t="n">
        <v>0.011554293</v>
      </c>
      <c r="X6068" t="n">
        <v>0.005485162</v>
      </c>
      <c r="Y6068" t="n">
        <v>0.1017320789925759</v>
      </c>
      <c r="Z6068" t="n">
        <v>0.572331511</v>
      </c>
      <c r="AA6068" t="n">
        <v>0.666411007</v>
      </c>
      <c r="AB6068" t="n">
        <v>0</v>
      </c>
      <c r="AC6068" t="n">
        <v>0</v>
      </c>
      <c r="AD6068" t="n">
        <v>0.85</v>
      </c>
      <c r="AE6068" t="n">
        <v>0.85</v>
      </c>
      <c r="AF6068" t="n">
        <v>0.85</v>
      </c>
      <c r="AG6068" t="n">
        <v>0.85</v>
      </c>
      <c r="AH6068" t="n">
        <v>0.879504874</v>
      </c>
      <c r="AI6068" t="n">
        <v>0.011554293</v>
      </c>
      <c r="AJ6068" t="n">
        <v>0.600362336</v>
      </c>
      <c r="AK6068" t="n">
        <v>0.0130861400332277</v>
      </c>
      <c r="AL6068" t="n">
        <v>0.318959985</v>
      </c>
    </row>
    <row r="6069">
      <c r="A6069" t="inlineStr">
        <is>
          <t>2025-09-10 19:00</t>
        </is>
      </c>
      <c r="B6069" t="n">
        <v>88198.44882608567</v>
      </c>
      <c r="C6069" t="n">
        <v>87938.61928878049</v>
      </c>
      <c r="D6069" t="n">
        <v>0</v>
      </c>
      <c r="E6069" t="n">
        <v>259.8295373051789</v>
      </c>
      <c r="F6069" t="n">
        <v>0</v>
      </c>
      <c r="G6069" t="n">
        <v>0.1273674202476367</v>
      </c>
      <c r="H6069" t="n">
        <v>0.128450812219299</v>
      </c>
      <c r="I6069" t="n">
        <v>0.1077856466208861</v>
      </c>
      <c r="J6069" t="n">
        <v>253</v>
      </c>
      <c r="K6069" t="n">
        <v>19</v>
      </c>
      <c r="L6069">
        <f>VLOOKUP(J6069,Clustering!$D$3:$E$367,2,FALSE)</f>
        <v/>
      </c>
      <c r="M6069" t="n">
        <v>0.390830546</v>
      </c>
      <c r="N6069" t="n">
        <v>0.359799128</v>
      </c>
      <c r="O6069" t="n">
        <v>0.359799128</v>
      </c>
      <c r="P6069" t="n">
        <v>0.879901629</v>
      </c>
      <c r="Q6069" t="n">
        <v>0.351705018</v>
      </c>
      <c r="R6069" t="n">
        <v>0.128450812219299</v>
      </c>
      <c r="S6069" t="n">
        <v>0</v>
      </c>
      <c r="T6069" t="n">
        <v>0</v>
      </c>
      <c r="U6069" t="n">
        <v>0.666411007</v>
      </c>
      <c r="V6069" t="n">
        <v>0.850080767</v>
      </c>
      <c r="W6069" t="n">
        <v>0.011624108</v>
      </c>
      <c r="X6069" t="n">
        <v>0.005485162</v>
      </c>
      <c r="Y6069" t="n">
        <v>0.1077856466208861</v>
      </c>
      <c r="Z6069" t="n">
        <v>0.561272407</v>
      </c>
      <c r="AA6069" t="n">
        <v>0.666411007</v>
      </c>
      <c r="AB6069" t="n">
        <v>0</v>
      </c>
      <c r="AC6069" t="n">
        <v>0</v>
      </c>
      <c r="AD6069" t="n">
        <v>0.85</v>
      </c>
      <c r="AE6069" t="n">
        <v>0.85</v>
      </c>
      <c r="AF6069" t="n">
        <v>0.85</v>
      </c>
      <c r="AG6069" t="n">
        <v>0.85</v>
      </c>
      <c r="AH6069" t="n">
        <v>0.879901629</v>
      </c>
      <c r="AI6069" t="n">
        <v>0.011624108</v>
      </c>
      <c r="AJ6069" t="n">
        <v>0.603304795</v>
      </c>
      <c r="AK6069" t="n">
        <v>0</v>
      </c>
      <c r="AL6069" t="n">
        <v>0.169455622</v>
      </c>
    </row>
    <row r="6070">
      <c r="A6070" t="inlineStr">
        <is>
          <t>2025-09-10 20:00</t>
        </is>
      </c>
      <c r="B6070" t="n">
        <v>85082.47830949574</v>
      </c>
      <c r="C6070" t="n">
        <v>84810.97228961323</v>
      </c>
      <c r="D6070" t="n">
        <v>0</v>
      </c>
      <c r="E6070" t="n">
        <v>271.5060198825082</v>
      </c>
      <c r="F6070" t="n">
        <v>0</v>
      </c>
      <c r="G6070" t="n">
        <v>0.1330911862169157</v>
      </c>
      <c r="H6070" t="n">
        <v>0.1341963443266997</v>
      </c>
      <c r="I6070" t="n">
        <v>0.1131160004174955</v>
      </c>
      <c r="J6070" t="n">
        <v>253</v>
      </c>
      <c r="K6070" t="n">
        <v>20</v>
      </c>
      <c r="L6070">
        <f>VLOOKUP(J6070,Clustering!$D$3:$E$367,2,FALSE)</f>
        <v/>
      </c>
      <c r="M6070" t="n">
        <v>0.383924762</v>
      </c>
      <c r="N6070" t="n">
        <v>0.352555777</v>
      </c>
      <c r="O6070" t="n">
        <v>0.352555777</v>
      </c>
      <c r="P6070" t="n">
        <v>0.880145786</v>
      </c>
      <c r="Q6070" t="n">
        <v>0.353319607</v>
      </c>
      <c r="R6070" t="n">
        <v>0.1341963443266997</v>
      </c>
      <c r="S6070" t="n">
        <v>0</v>
      </c>
      <c r="T6070" t="n">
        <v>0</v>
      </c>
      <c r="U6070" t="n">
        <v>0.665393586</v>
      </c>
      <c r="V6070" t="n">
        <v>0.850080767</v>
      </c>
      <c r="W6070" t="n">
        <v>0.011728829</v>
      </c>
      <c r="X6070" t="n">
        <v>0.007921569</v>
      </c>
      <c r="Y6070" t="n">
        <v>0.1131160004174955</v>
      </c>
      <c r="Z6070" t="n">
        <v>0.55127099</v>
      </c>
      <c r="AA6070" t="n">
        <v>0.665393586</v>
      </c>
      <c r="AB6070" t="n">
        <v>0</v>
      </c>
      <c r="AC6070" t="n">
        <v>0</v>
      </c>
      <c r="AD6070" t="n">
        <v>0.85</v>
      </c>
      <c r="AE6070" t="n">
        <v>0.85</v>
      </c>
      <c r="AF6070" t="n">
        <v>0.85</v>
      </c>
      <c r="AG6070" t="n">
        <v>0.85</v>
      </c>
      <c r="AH6070" t="n">
        <v>0.880145786</v>
      </c>
      <c r="AI6070" t="n">
        <v>0.011728829</v>
      </c>
      <c r="AJ6070" t="n">
        <v>0.586519791</v>
      </c>
      <c r="AK6070" t="n">
        <v>0</v>
      </c>
      <c r="AL6070" t="n">
        <v>0.163168005</v>
      </c>
    </row>
    <row r="6071">
      <c r="A6071" t="inlineStr">
        <is>
          <t>2025-09-10 21:00</t>
        </is>
      </c>
      <c r="B6071" t="n">
        <v>81410.25370657769</v>
      </c>
      <c r="C6071" t="n">
        <v>81135.47803992403</v>
      </c>
      <c r="D6071" t="n">
        <v>0</v>
      </c>
      <c r="E6071" t="n">
        <v>274.7756666536649</v>
      </c>
      <c r="F6071" t="n">
        <v>0</v>
      </c>
      <c r="G6071" t="n">
        <v>0.1346939542419926</v>
      </c>
      <c r="H6071" t="n">
        <v>0.1355825041707928</v>
      </c>
      <c r="I6071" t="n">
        <v>0.1186338540963977</v>
      </c>
      <c r="J6071" t="n">
        <v>253</v>
      </c>
      <c r="K6071" t="n">
        <v>21</v>
      </c>
      <c r="L6071">
        <f>VLOOKUP(J6071,Clustering!$D$3:$E$367,2,FALSE)</f>
        <v/>
      </c>
      <c r="M6071" t="n">
        <v>0.368414105</v>
      </c>
      <c r="N6071" t="n">
        <v>0.346781605</v>
      </c>
      <c r="O6071" t="n">
        <v>0.346781605</v>
      </c>
      <c r="P6071" t="n">
        <v>0.8802169990000001</v>
      </c>
      <c r="Q6071" t="n">
        <v>0.342931167</v>
      </c>
      <c r="R6071" t="n">
        <v>0.1355825041707928</v>
      </c>
      <c r="S6071" t="n">
        <v>0</v>
      </c>
      <c r="T6071" t="n">
        <v>0</v>
      </c>
      <c r="U6071" t="n">
        <v>0.662059574</v>
      </c>
      <c r="V6071" t="n">
        <v>0.850080767</v>
      </c>
      <c r="W6071" t="n">
        <v>0.011763737</v>
      </c>
      <c r="X6071" t="n">
        <v>0.00669813</v>
      </c>
      <c r="Y6071" t="n">
        <v>0.1186338540963977</v>
      </c>
      <c r="Z6071" t="n">
        <v>0.525366069</v>
      </c>
      <c r="AA6071" t="n">
        <v>0.662059574</v>
      </c>
      <c r="AB6071" t="n">
        <v>0</v>
      </c>
      <c r="AC6071" t="n">
        <v>0</v>
      </c>
      <c r="AD6071" t="n">
        <v>0.85</v>
      </c>
      <c r="AE6071" t="n">
        <v>0.85</v>
      </c>
      <c r="AF6071" t="n">
        <v>0.85</v>
      </c>
      <c r="AG6071" t="n">
        <v>0.85</v>
      </c>
      <c r="AH6071" t="n">
        <v>0.8802169990000001</v>
      </c>
      <c r="AI6071" t="n">
        <v>0.011763737</v>
      </c>
      <c r="AJ6071" t="n">
        <v>0.568561298</v>
      </c>
      <c r="AK6071" t="n">
        <v>0</v>
      </c>
      <c r="AL6071" t="n">
        <v>0.143390197</v>
      </c>
    </row>
    <row r="6072">
      <c r="A6072" t="inlineStr">
        <is>
          <t>2025-09-10 22:00</t>
        </is>
      </c>
      <c r="B6072" t="n">
        <v>76532.95774923232</v>
      </c>
      <c r="C6072" t="n">
        <v>76260.70627417439</v>
      </c>
      <c r="D6072" t="n">
        <v>0</v>
      </c>
      <c r="E6072" t="n">
        <v>272.2514750579251</v>
      </c>
      <c r="F6072" t="n">
        <v>0</v>
      </c>
      <c r="G6072" t="n">
        <v>0.1334566054205515</v>
      </c>
      <c r="H6072" t="n">
        <v>0.1340958979611856</v>
      </c>
      <c r="I6072" t="n">
        <v>0.1219017091877864</v>
      </c>
      <c r="J6072" t="n">
        <v>253</v>
      </c>
      <c r="K6072" t="n">
        <v>22</v>
      </c>
      <c r="L6072">
        <f>VLOOKUP(J6072,Clustering!$D$3:$E$367,2,FALSE)</f>
        <v/>
      </c>
      <c r="M6072" t="n">
        <v>0.354567978</v>
      </c>
      <c r="N6072" t="n">
        <v>0.336128574</v>
      </c>
      <c r="O6072" t="n">
        <v>0.336128574</v>
      </c>
      <c r="P6072" t="n">
        <v>0.879281063</v>
      </c>
      <c r="Q6072" t="n">
        <v>0.320076599</v>
      </c>
      <c r="R6072" t="n">
        <v>0.1340958979611856</v>
      </c>
      <c r="S6072" t="n">
        <v>0</v>
      </c>
      <c r="T6072" t="n">
        <v>0</v>
      </c>
      <c r="U6072" t="n">
        <v>0.662059574</v>
      </c>
      <c r="V6072" t="n">
        <v>0.850080767</v>
      </c>
      <c r="W6072" t="n">
        <v>0.011868458</v>
      </c>
      <c r="X6072" t="n">
        <v>0.001381762</v>
      </c>
      <c r="Y6072" t="n">
        <v>0.1219017091877864</v>
      </c>
      <c r="Z6072" t="n">
        <v>0.464342809</v>
      </c>
      <c r="AA6072" t="n">
        <v>0.662059574</v>
      </c>
      <c r="AB6072" t="n">
        <v>0</v>
      </c>
      <c r="AC6072" t="n">
        <v>0</v>
      </c>
      <c r="AD6072" t="n">
        <v>0.85</v>
      </c>
      <c r="AE6072" t="n">
        <v>0.85</v>
      </c>
      <c r="AF6072" t="n">
        <v>0.85</v>
      </c>
      <c r="AG6072" t="n">
        <v>0.85</v>
      </c>
      <c r="AH6072" t="n">
        <v>0.879281063</v>
      </c>
      <c r="AI6072" t="n">
        <v>0.011868458</v>
      </c>
      <c r="AJ6072" t="n">
        <v>0.5464155550000001</v>
      </c>
      <c r="AK6072" t="n">
        <v>0</v>
      </c>
      <c r="AL6072" t="n">
        <v>0.126743188</v>
      </c>
    </row>
    <row r="6073">
      <c r="A6073" t="inlineStr">
        <is>
          <t>2025-09-10 23:00</t>
        </is>
      </c>
      <c r="B6073" t="n">
        <v>71601.25383488907</v>
      </c>
      <c r="C6073" t="n">
        <v>71335.6187135783</v>
      </c>
      <c r="D6073" t="n">
        <v>0</v>
      </c>
      <c r="E6073" t="n">
        <v>265.6351213107734</v>
      </c>
      <c r="F6073" t="n">
        <v>0</v>
      </c>
      <c r="G6073" t="n">
        <v>0.130213294760183</v>
      </c>
      <c r="H6073" t="n">
        <v>0.1306405429875042</v>
      </c>
      <c r="I6073" t="n">
        <v>0.1224909945321352</v>
      </c>
      <c r="J6073" t="n">
        <v>253</v>
      </c>
      <c r="K6073" t="n">
        <v>23</v>
      </c>
      <c r="L6073">
        <f>VLOOKUP(J6073,Clustering!$D$3:$E$367,2,FALSE)</f>
        <v/>
      </c>
      <c r="M6073" t="n">
        <v>0.338170339</v>
      </c>
      <c r="N6073" t="n">
        <v>0.32402214</v>
      </c>
      <c r="O6073" t="n">
        <v>0.32402214</v>
      </c>
      <c r="P6073" t="n">
        <v>0.876727586</v>
      </c>
      <c r="Q6073" t="n">
        <v>0.303329933</v>
      </c>
      <c r="R6073" t="n">
        <v>0.1306405429875042</v>
      </c>
      <c r="S6073" t="n">
        <v>0</v>
      </c>
      <c r="T6073" t="n">
        <v>0</v>
      </c>
      <c r="U6073" t="n">
        <v>0.660439526</v>
      </c>
      <c r="V6073" t="n">
        <v>0.850080767</v>
      </c>
      <c r="W6073" t="n">
        <v>0.011659015</v>
      </c>
      <c r="X6073" t="n">
        <v>0.001381762</v>
      </c>
      <c r="Y6073" t="n">
        <v>0.1224909945321352</v>
      </c>
      <c r="Z6073" t="n">
        <v>0.41028222</v>
      </c>
      <c r="AA6073" t="n">
        <v>0.660439526</v>
      </c>
      <c r="AB6073" t="n">
        <v>0</v>
      </c>
      <c r="AC6073" t="n">
        <v>0</v>
      </c>
      <c r="AD6073" t="n">
        <v>0.85</v>
      </c>
      <c r="AE6073" t="n">
        <v>0.85</v>
      </c>
      <c r="AF6073" t="n">
        <v>0.85</v>
      </c>
      <c r="AG6073" t="n">
        <v>0.85</v>
      </c>
      <c r="AH6073" t="n">
        <v>0.876727586</v>
      </c>
      <c r="AI6073" t="n">
        <v>0.011659015</v>
      </c>
      <c r="AJ6073" t="n">
        <v>0.518559268</v>
      </c>
      <c r="AK6073" t="n">
        <v>0</v>
      </c>
      <c r="AL6073" t="n">
        <v>0.039796281</v>
      </c>
    </row>
    <row r="6074">
      <c r="A6074" t="inlineStr">
        <is>
          <t>2025-09-11 00:00</t>
        </is>
      </c>
      <c r="B6074" t="n">
        <v>69216.24229989476</v>
      </c>
      <c r="C6074" t="n">
        <v>68956.3822279616</v>
      </c>
      <c r="D6074" t="n">
        <v>0</v>
      </c>
      <c r="E6074" t="n">
        <v>259.8600719331529</v>
      </c>
      <c r="F6074" t="n">
        <v>0</v>
      </c>
      <c r="G6074" t="n">
        <v>0.1273823882025259</v>
      </c>
      <c r="H6074" t="n">
        <v>0.1279686696648319</v>
      </c>
      <c r="I6074" t="n">
        <v>0.1167856409709402</v>
      </c>
      <c r="J6074" t="n">
        <v>254</v>
      </c>
      <c r="K6074" t="n">
        <v>0</v>
      </c>
      <c r="L6074">
        <f>VLOOKUP(J6074,Clustering!$D$3:$E$367,2,FALSE)</f>
        <v/>
      </c>
      <c r="M6074" t="n">
        <v>0.381119827</v>
      </c>
      <c r="N6074" t="n">
        <v>0.348223176</v>
      </c>
      <c r="O6074" t="n">
        <v>0.348223176</v>
      </c>
      <c r="P6074" t="n">
        <v>0.8718444440000001</v>
      </c>
      <c r="Q6074" t="n">
        <v>0.315883675</v>
      </c>
      <c r="R6074" t="n">
        <v>0.1279686696648319</v>
      </c>
      <c r="S6074" t="n">
        <v>0</v>
      </c>
      <c r="T6074" t="n">
        <v>0</v>
      </c>
      <c r="U6074" t="n">
        <v>0.657144646</v>
      </c>
      <c r="V6074" t="n">
        <v>0.850080767</v>
      </c>
      <c r="W6074" t="n">
        <v>0.011798644</v>
      </c>
      <c r="X6074" t="n">
        <v>0.001215481</v>
      </c>
      <c r="Y6074" t="n">
        <v>0.1167856409709402</v>
      </c>
      <c r="Z6074" t="n">
        <v>0.391221719</v>
      </c>
      <c r="AA6074" t="n">
        <v>0.657144646</v>
      </c>
      <c r="AB6074" t="n">
        <v>0</v>
      </c>
      <c r="AC6074" t="n">
        <v>0</v>
      </c>
      <c r="AD6074" t="n">
        <v>0.85</v>
      </c>
      <c r="AE6074" t="n">
        <v>0.85</v>
      </c>
      <c r="AF6074" t="n">
        <v>0.85</v>
      </c>
      <c r="AG6074" t="n">
        <v>0.85</v>
      </c>
      <c r="AH6074" t="n">
        <v>0.8718444440000001</v>
      </c>
      <c r="AI6074" t="n">
        <v>0.011798644</v>
      </c>
      <c r="AJ6074" t="n">
        <v>0.485284001</v>
      </c>
      <c r="AK6074" t="n">
        <v>0</v>
      </c>
      <c r="AL6074" t="n">
        <v>0.00292049</v>
      </c>
    </row>
    <row r="6075">
      <c r="A6075" t="inlineStr">
        <is>
          <t>2025-09-11 01:00</t>
        </is>
      </c>
      <c r="B6075" t="n">
        <v>68246.08322360691</v>
      </c>
      <c r="C6075" t="n">
        <v>67991.50640731279</v>
      </c>
      <c r="D6075" t="n">
        <v>0</v>
      </c>
      <c r="E6075" t="n">
        <v>254.5768162941195</v>
      </c>
      <c r="F6075" t="n">
        <v>0</v>
      </c>
      <c r="G6075" t="n">
        <v>0.1247925570069213</v>
      </c>
      <c r="H6075" t="n">
        <v>0.1257186710773183</v>
      </c>
      <c r="I6075" t="n">
        <v>0.1080535035955901</v>
      </c>
      <c r="J6075" t="n">
        <v>254</v>
      </c>
      <c r="K6075" t="n">
        <v>1</v>
      </c>
      <c r="L6075">
        <f>VLOOKUP(J6075,Clustering!$D$3:$E$367,2,FALSE)</f>
        <v/>
      </c>
      <c r="M6075" t="n">
        <v>0.366743815</v>
      </c>
      <c r="N6075" t="n">
        <v>0.332310679</v>
      </c>
      <c r="O6075" t="n">
        <v>0.332310679</v>
      </c>
      <c r="P6075" t="n">
        <v>0.876045981</v>
      </c>
      <c r="Q6075" t="n">
        <v>0.28157679</v>
      </c>
      <c r="R6075" t="n">
        <v>0.1257186710773183</v>
      </c>
      <c r="S6075" t="n">
        <v>0</v>
      </c>
      <c r="T6075" t="n">
        <v>0</v>
      </c>
      <c r="U6075" t="n">
        <v>0.657144646</v>
      </c>
      <c r="V6075" t="n">
        <v>0.850080767</v>
      </c>
      <c r="W6075" t="n">
        <v>0.009774025</v>
      </c>
      <c r="X6075" t="n">
        <v>0.000819675</v>
      </c>
      <c r="Y6075" t="n">
        <v>0.1080535035955901</v>
      </c>
      <c r="Z6075" t="n">
        <v>0.378562388</v>
      </c>
      <c r="AA6075" t="n">
        <v>0.657144646</v>
      </c>
      <c r="AB6075" t="n">
        <v>0</v>
      </c>
      <c r="AC6075" t="n">
        <v>0</v>
      </c>
      <c r="AD6075" t="n">
        <v>0.85</v>
      </c>
      <c r="AE6075" t="n">
        <v>0.85</v>
      </c>
      <c r="AF6075" t="n">
        <v>0.85</v>
      </c>
      <c r="AG6075" t="n">
        <v>0.85</v>
      </c>
      <c r="AH6075" t="n">
        <v>0.876045981</v>
      </c>
      <c r="AI6075" t="n">
        <v>0.009774025</v>
      </c>
      <c r="AJ6075" t="n">
        <v>0.477697004</v>
      </c>
      <c r="AK6075" t="n">
        <v>0</v>
      </c>
      <c r="AL6075" t="n">
        <v>0</v>
      </c>
    </row>
    <row r="6076">
      <c r="A6076" t="inlineStr">
        <is>
          <t>2025-09-11 02:00</t>
        </is>
      </c>
      <c r="B6076" t="n">
        <v>67906.16717156957</v>
      </c>
      <c r="C6076" t="n">
        <v>67656.70681774133</v>
      </c>
      <c r="D6076" t="n">
        <v>0</v>
      </c>
      <c r="E6076" t="n">
        <v>249.460353828235</v>
      </c>
      <c r="F6076" t="n">
        <v>0</v>
      </c>
      <c r="G6076" t="n">
        <v>0.1222844871707034</v>
      </c>
      <c r="H6076" t="n">
        <v>0.123549029582216</v>
      </c>
      <c r="I6076" t="n">
        <v>0.0994285090101216</v>
      </c>
      <c r="J6076" t="n">
        <v>254</v>
      </c>
      <c r="K6076" t="n">
        <v>2</v>
      </c>
      <c r="L6076">
        <f>VLOOKUP(J6076,Clustering!$D$3:$E$367,2,FALSE)</f>
        <v/>
      </c>
      <c r="M6076" t="n">
        <v>0.346786731</v>
      </c>
      <c r="N6076" t="n">
        <v>0.322010645</v>
      </c>
      <c r="O6076" t="n">
        <v>0.322010645</v>
      </c>
      <c r="P6076" t="n">
        <v>0.8763003110000001</v>
      </c>
      <c r="Q6076" t="n">
        <v>0.249247464</v>
      </c>
      <c r="R6076" t="n">
        <v>0.123549029582216</v>
      </c>
      <c r="S6076" t="n">
        <v>0</v>
      </c>
      <c r="T6076" t="n">
        <v>0</v>
      </c>
      <c r="U6076" t="n">
        <v>0.657144646</v>
      </c>
      <c r="V6076" t="n">
        <v>0.850080767</v>
      </c>
      <c r="W6076" t="n">
        <v>0.009843839</v>
      </c>
      <c r="X6076" t="n">
        <v>0.000799989</v>
      </c>
      <c r="Y6076" t="n">
        <v>0.0994285090101216</v>
      </c>
      <c r="Z6076" t="n">
        <v>0.37270639</v>
      </c>
      <c r="AA6076" t="n">
        <v>0.657144646</v>
      </c>
      <c r="AB6076" t="n">
        <v>0</v>
      </c>
      <c r="AC6076" t="n">
        <v>0</v>
      </c>
      <c r="AD6076" t="n">
        <v>0.85</v>
      </c>
      <c r="AE6076" t="n">
        <v>0.85</v>
      </c>
      <c r="AF6076" t="n">
        <v>0.85</v>
      </c>
      <c r="AG6076" t="n">
        <v>0.85</v>
      </c>
      <c r="AH6076" t="n">
        <v>0.8763003110000001</v>
      </c>
      <c r="AI6076" t="n">
        <v>0.009843839</v>
      </c>
      <c r="AJ6076" t="n">
        <v>0.474907386</v>
      </c>
      <c r="AK6076" t="n">
        <v>0</v>
      </c>
      <c r="AL6076" t="n">
        <v>0</v>
      </c>
    </row>
    <row r="6077">
      <c r="A6077" t="inlineStr">
        <is>
          <t>2025-09-11 03:00</t>
        </is>
      </c>
      <c r="B6077" t="n">
        <v>67833.02237500614</v>
      </c>
      <c r="C6077" t="n">
        <v>67587.49087849933</v>
      </c>
      <c r="D6077" t="n">
        <v>0</v>
      </c>
      <c r="E6077" t="n">
        <v>245.5314965068051</v>
      </c>
      <c r="F6077" t="n">
        <v>0</v>
      </c>
      <c r="G6077" t="n">
        <v>0.1203585767190221</v>
      </c>
      <c r="H6077" t="n">
        <v>0.1219418877339921</v>
      </c>
      <c r="I6077" t="n">
        <v>0.09174101383611701</v>
      </c>
      <c r="J6077" t="n">
        <v>254</v>
      </c>
      <c r="K6077" t="n">
        <v>3</v>
      </c>
      <c r="L6077">
        <f>VLOOKUP(J6077,Clustering!$D$3:$E$367,2,FALSE)</f>
        <v/>
      </c>
      <c r="M6077" t="n">
        <v>0.333804547</v>
      </c>
      <c r="N6077" t="n">
        <v>0.317062764</v>
      </c>
      <c r="O6077" t="n">
        <v>0.317062764</v>
      </c>
      <c r="P6077" t="n">
        <v>0.875608533</v>
      </c>
      <c r="Q6077" t="n">
        <v>0.234378227</v>
      </c>
      <c r="R6077" t="n">
        <v>0.1219418877339921</v>
      </c>
      <c r="S6077" t="n">
        <v>0</v>
      </c>
      <c r="T6077" t="n">
        <v>0</v>
      </c>
      <c r="U6077" t="n">
        <v>0.657144646</v>
      </c>
      <c r="V6077" t="n">
        <v>0.850080767</v>
      </c>
      <c r="W6077" t="n">
        <v>0.009808931999999999</v>
      </c>
      <c r="X6077" t="n">
        <v>0.000799989</v>
      </c>
      <c r="Y6077" t="n">
        <v>0.09174101383611701</v>
      </c>
      <c r="Z6077" t="n">
        <v>0.376388281</v>
      </c>
      <c r="AA6077" t="n">
        <v>0.657144646</v>
      </c>
      <c r="AB6077" t="n">
        <v>0</v>
      </c>
      <c r="AC6077" t="n">
        <v>0</v>
      </c>
      <c r="AD6077" t="n">
        <v>0.85</v>
      </c>
      <c r="AE6077" t="n">
        <v>0.85</v>
      </c>
      <c r="AF6077" t="n">
        <v>0.85</v>
      </c>
      <c r="AG6077" t="n">
        <v>0.85</v>
      </c>
      <c r="AH6077" t="n">
        <v>0.875608533</v>
      </c>
      <c r="AI6077" t="n">
        <v>0.009808931999999999</v>
      </c>
      <c r="AJ6077" t="n">
        <v>0.477077873</v>
      </c>
      <c r="AK6077" t="n">
        <v>0</v>
      </c>
      <c r="AL6077" t="n">
        <v>0</v>
      </c>
    </row>
    <row r="6078">
      <c r="A6078" t="inlineStr">
        <is>
          <t>2025-09-11 04:00</t>
        </is>
      </c>
      <c r="B6078" t="n">
        <v>68311.23665781917</v>
      </c>
      <c r="C6078" t="n">
        <v>68069.03879204228</v>
      </c>
      <c r="D6078" t="n">
        <v>0</v>
      </c>
      <c r="E6078" t="n">
        <v>242.197865776887</v>
      </c>
      <c r="F6078" t="n">
        <v>0</v>
      </c>
      <c r="G6078" t="n">
        <v>0.1187244440082779</v>
      </c>
      <c r="H6078" t="n">
        <v>0.1204351922512821</v>
      </c>
      <c r="I6078" t="n">
        <v>0.0878035163079683</v>
      </c>
      <c r="J6078" t="n">
        <v>254</v>
      </c>
      <c r="K6078" t="n">
        <v>4</v>
      </c>
      <c r="L6078">
        <f>VLOOKUP(J6078,Clustering!$D$3:$E$367,2,FALSE)</f>
        <v/>
      </c>
      <c r="M6078" t="n">
        <v>0.335014067</v>
      </c>
      <c r="N6078" t="n">
        <v>0.318391928</v>
      </c>
      <c r="O6078" t="n">
        <v>0.318391928</v>
      </c>
      <c r="P6078" t="n">
        <v>0.8768700109999999</v>
      </c>
      <c r="Q6078" t="n">
        <v>0.21500316</v>
      </c>
      <c r="R6078" t="n">
        <v>0.1204351922512821</v>
      </c>
      <c r="S6078" t="n">
        <v>0</v>
      </c>
      <c r="T6078" t="n">
        <v>0</v>
      </c>
      <c r="U6078" t="n">
        <v>0.657144646</v>
      </c>
      <c r="V6078" t="n">
        <v>0.850080767</v>
      </c>
      <c r="W6078" t="n">
        <v>0.009948561</v>
      </c>
      <c r="X6078" t="n">
        <v>0.000799989</v>
      </c>
      <c r="Y6078" t="n">
        <v>0.0878035163079683</v>
      </c>
      <c r="Z6078" t="n">
        <v>0.396518585</v>
      </c>
      <c r="AA6078" t="n">
        <v>0.657144646</v>
      </c>
      <c r="AB6078" t="n">
        <v>0</v>
      </c>
      <c r="AC6078" t="n">
        <v>0</v>
      </c>
      <c r="AD6078" t="n">
        <v>0.85</v>
      </c>
      <c r="AE6078" t="n">
        <v>0.85</v>
      </c>
      <c r="AF6078" t="n">
        <v>0.85</v>
      </c>
      <c r="AG6078" t="n">
        <v>0.85</v>
      </c>
      <c r="AH6078" t="n">
        <v>0.8768700109999999</v>
      </c>
      <c r="AI6078" t="n">
        <v>0.009948561</v>
      </c>
      <c r="AJ6078" t="n">
        <v>0.490136092</v>
      </c>
      <c r="AK6078" t="n">
        <v>0</v>
      </c>
      <c r="AL6078" t="n">
        <v>0</v>
      </c>
    </row>
    <row r="6079">
      <c r="A6079" t="inlineStr">
        <is>
          <t>2025-09-11 05:00</t>
        </is>
      </c>
      <c r="B6079" t="n">
        <v>72087.38041758002</v>
      </c>
      <c r="C6079" t="n">
        <v>71849.89318666843</v>
      </c>
      <c r="D6079" t="n">
        <v>0</v>
      </c>
      <c r="E6079" t="n">
        <v>237.4872309115925</v>
      </c>
      <c r="F6079" t="n">
        <v>0</v>
      </c>
      <c r="G6079" t="n">
        <v>0.1164153092703884</v>
      </c>
      <c r="H6079" t="n">
        <v>0.118145015117563</v>
      </c>
      <c r="I6079" t="n">
        <v>0.0851517322583988</v>
      </c>
      <c r="J6079" t="n">
        <v>254</v>
      </c>
      <c r="K6079" t="n">
        <v>5</v>
      </c>
      <c r="L6079">
        <f>VLOOKUP(J6079,Clustering!$D$3:$E$367,2,FALSE)</f>
        <v/>
      </c>
      <c r="M6079" t="n">
        <v>0.34255341</v>
      </c>
      <c r="N6079" t="n">
        <v>0.321202104</v>
      </c>
      <c r="O6079" t="n">
        <v>0.321202104</v>
      </c>
      <c r="P6079" t="n">
        <v>0.878192529</v>
      </c>
      <c r="Q6079" t="n">
        <v>0.211824047</v>
      </c>
      <c r="R6079" t="n">
        <v>0.118145015117563</v>
      </c>
      <c r="S6079" t="n">
        <v>0</v>
      </c>
      <c r="T6079" t="n">
        <v>0</v>
      </c>
      <c r="U6079" t="n">
        <v>0.657144646</v>
      </c>
      <c r="V6079" t="n">
        <v>0.850080767</v>
      </c>
      <c r="W6079" t="n">
        <v>0.010053282</v>
      </c>
      <c r="X6079" t="n">
        <v>0.000799989</v>
      </c>
      <c r="Y6079" t="n">
        <v>0.0851517322583988</v>
      </c>
      <c r="Z6079" t="n">
        <v>0.458964825</v>
      </c>
      <c r="AA6079" t="n">
        <v>0.657144646</v>
      </c>
      <c r="AB6079" t="n">
        <v>0</v>
      </c>
      <c r="AC6079" t="n">
        <v>0</v>
      </c>
      <c r="AD6079" t="n">
        <v>0.85</v>
      </c>
      <c r="AE6079" t="n">
        <v>0.85</v>
      </c>
      <c r="AF6079" t="n">
        <v>0.85</v>
      </c>
      <c r="AG6079" t="n">
        <v>0.85</v>
      </c>
      <c r="AH6079" t="n">
        <v>0.878192529</v>
      </c>
      <c r="AI6079" t="n">
        <v>0.010053282</v>
      </c>
      <c r="AJ6079" t="n">
        <v>0.524149093</v>
      </c>
      <c r="AK6079" t="n">
        <v>0</v>
      </c>
      <c r="AL6079" t="n">
        <v>0</v>
      </c>
    </row>
    <row r="6080">
      <c r="A6080" t="inlineStr">
        <is>
          <t>2025-09-11 06:00</t>
        </is>
      </c>
      <c r="B6080" t="n">
        <v>78715.46660095082</v>
      </c>
      <c r="C6080" t="n">
        <v>78014.05573517601</v>
      </c>
      <c r="D6080" t="n">
        <v>470.516422335699</v>
      </c>
      <c r="E6080" t="n">
        <v>230.8944434391109</v>
      </c>
      <c r="F6080" t="n">
        <v>0.0212494714840555</v>
      </c>
      <c r="G6080" t="n">
        <v>0.1131835507054465</v>
      </c>
      <c r="H6080" t="n">
        <v>0.1149508206942179</v>
      </c>
      <c r="I6080" t="n">
        <v>0.0812410204277205</v>
      </c>
      <c r="J6080" t="n">
        <v>254</v>
      </c>
      <c r="K6080" t="n">
        <v>6</v>
      </c>
      <c r="L6080">
        <f>VLOOKUP(J6080,Clustering!$D$3:$E$367,2,FALSE)</f>
        <v/>
      </c>
      <c r="M6080" t="n">
        <v>0.353502448</v>
      </c>
      <c r="N6080" t="n">
        <v>0.331480445</v>
      </c>
      <c r="O6080" t="n">
        <v>0.331480445</v>
      </c>
      <c r="P6080" t="n">
        <v>0.879138638</v>
      </c>
      <c r="Q6080" t="n">
        <v>0.246681644</v>
      </c>
      <c r="R6080" t="n">
        <v>0.1149508206942179</v>
      </c>
      <c r="S6080" t="n">
        <v>0.0212494714840555</v>
      </c>
      <c r="T6080" t="n">
        <v>0</v>
      </c>
      <c r="U6080" t="n">
        <v>0.657144646</v>
      </c>
      <c r="V6080" t="n">
        <v>0.850080767</v>
      </c>
      <c r="W6080" t="n">
        <v>0.01008819</v>
      </c>
      <c r="X6080" t="n">
        <v>0.000799989</v>
      </c>
      <c r="Y6080" t="n">
        <v>0.0812410204277205</v>
      </c>
      <c r="Z6080" t="n">
        <v>0.541337259</v>
      </c>
      <c r="AA6080" t="n">
        <v>0.657144646</v>
      </c>
      <c r="AB6080" t="n">
        <v>0</v>
      </c>
      <c r="AC6080" t="n">
        <v>0</v>
      </c>
      <c r="AD6080" t="n">
        <v>0.85</v>
      </c>
      <c r="AE6080" t="n">
        <v>0.85</v>
      </c>
      <c r="AF6080" t="n">
        <v>0.85</v>
      </c>
      <c r="AG6080" t="n">
        <v>0.85</v>
      </c>
      <c r="AH6080" t="n">
        <v>0.879138638</v>
      </c>
      <c r="AI6080" t="n">
        <v>0.01008819</v>
      </c>
      <c r="AJ6080" t="n">
        <v>0.554206576</v>
      </c>
      <c r="AK6080" t="n">
        <v>0.0148746300388388</v>
      </c>
      <c r="AL6080" t="n">
        <v>0.000177788</v>
      </c>
    </row>
    <row r="6081">
      <c r="A6081" t="inlineStr">
        <is>
          <t>2025-09-11 07:00</t>
        </is>
      </c>
      <c r="B6081" t="n">
        <v>84382.79363929534</v>
      </c>
      <c r="C6081" t="n">
        <v>81319.99314791942</v>
      </c>
      <c r="D6081" t="n">
        <v>2860.65592145791</v>
      </c>
      <c r="E6081" t="n">
        <v>202.1445699180168</v>
      </c>
      <c r="F6081" t="n">
        <v>0.1291929963399756</v>
      </c>
      <c r="G6081" t="n">
        <v>0.09909047545000819</v>
      </c>
      <c r="H6081" t="n">
        <v>0.1007878831567443</v>
      </c>
      <c r="I6081" t="n">
        <v>0.0684106713393994</v>
      </c>
      <c r="J6081" t="n">
        <v>254</v>
      </c>
      <c r="K6081" t="n">
        <v>7</v>
      </c>
      <c r="L6081">
        <f>VLOOKUP(J6081,Clustering!$D$3:$E$367,2,FALSE)</f>
        <v/>
      </c>
      <c r="M6081" t="n">
        <v>0.393335981</v>
      </c>
      <c r="N6081" t="n">
        <v>0.348588006</v>
      </c>
      <c r="O6081" t="n">
        <v>0.348588006</v>
      </c>
      <c r="P6081" t="n">
        <v>0.879901629</v>
      </c>
      <c r="Q6081" t="n">
        <v>0.30623369</v>
      </c>
      <c r="R6081" t="n">
        <v>0.1007878831567443</v>
      </c>
      <c r="S6081" t="n">
        <v>0.1291929963399756</v>
      </c>
      <c r="T6081" t="n">
        <v>0</v>
      </c>
      <c r="U6081" t="n">
        <v>0.657144646</v>
      </c>
      <c r="V6081" t="n">
        <v>0.850080767</v>
      </c>
      <c r="W6081" t="n">
        <v>0.011938273</v>
      </c>
      <c r="X6081" t="n">
        <v>0.017261339</v>
      </c>
      <c r="Y6081" t="n">
        <v>0.0684106713393994</v>
      </c>
      <c r="Z6081" t="n">
        <v>0.5364122690000001</v>
      </c>
      <c r="AA6081" t="n">
        <v>0.657144646</v>
      </c>
      <c r="AB6081" t="n">
        <v>0</v>
      </c>
      <c r="AC6081" t="n">
        <v>0</v>
      </c>
      <c r="AD6081" t="n">
        <v>0.85</v>
      </c>
      <c r="AE6081" t="n">
        <v>0.85</v>
      </c>
      <c r="AF6081" t="n">
        <v>0.85</v>
      </c>
      <c r="AG6081" t="n">
        <v>0.85</v>
      </c>
      <c r="AH6081" t="n">
        <v>0.879901629</v>
      </c>
      <c r="AI6081" t="n">
        <v>0.011938273</v>
      </c>
      <c r="AJ6081" t="n">
        <v>0.562152379</v>
      </c>
      <c r="AK6081" t="n">
        <v>0.09043509743798291</v>
      </c>
      <c r="AL6081" t="n">
        <v>0.003822438</v>
      </c>
    </row>
    <row r="6082">
      <c r="A6082" t="inlineStr">
        <is>
          <t>2025-09-11 08:00</t>
        </is>
      </c>
      <c r="B6082" t="n">
        <v>83804.25285179197</v>
      </c>
      <c r="C6082" t="n">
        <v>77642.28848187174</v>
      </c>
      <c r="D6082" t="n">
        <v>5944.628536666546</v>
      </c>
      <c r="E6082" t="n">
        <v>217.335833253686</v>
      </c>
      <c r="F6082" t="n">
        <v>0.2684714253885761</v>
      </c>
      <c r="G6082" t="n">
        <v>0.1065371731635716</v>
      </c>
      <c r="H6082" t="n">
        <v>0.1088436816709669</v>
      </c>
      <c r="I6082" t="n">
        <v>0.0648481735758363</v>
      </c>
      <c r="J6082" t="n">
        <v>254</v>
      </c>
      <c r="K6082" t="n">
        <v>8</v>
      </c>
      <c r="L6082">
        <f>VLOOKUP(J6082,Clustering!$D$3:$E$367,2,FALSE)</f>
        <v/>
      </c>
      <c r="M6082" t="n">
        <v>0.430139954</v>
      </c>
      <c r="N6082" t="n">
        <v>0.362268139</v>
      </c>
      <c r="O6082" t="n">
        <v>0.362268139</v>
      </c>
      <c r="P6082" t="n">
        <v>0.880684967</v>
      </c>
      <c r="Q6082" t="n">
        <v>0.346848736</v>
      </c>
      <c r="R6082" t="n">
        <v>0.1088436816709669</v>
      </c>
      <c r="S6082" t="n">
        <v>0.2684714253885761</v>
      </c>
      <c r="T6082" t="n">
        <v>0</v>
      </c>
      <c r="U6082" t="n">
        <v>0.657144646</v>
      </c>
      <c r="V6082" t="n">
        <v>0.850080767</v>
      </c>
      <c r="W6082" t="n">
        <v>0.010821241</v>
      </c>
      <c r="X6082" t="n">
        <v>0.009650551</v>
      </c>
      <c r="Y6082" t="n">
        <v>0.0648481735758363</v>
      </c>
      <c r="Z6082" t="n">
        <v>0.485100193</v>
      </c>
      <c r="AA6082" t="n">
        <v>0.657144646</v>
      </c>
      <c r="AB6082" t="n">
        <v>0</v>
      </c>
      <c r="AC6082" t="n">
        <v>0</v>
      </c>
      <c r="AD6082" t="n">
        <v>0.85</v>
      </c>
      <c r="AE6082" t="n">
        <v>0.85</v>
      </c>
      <c r="AF6082" t="n">
        <v>0.85</v>
      </c>
      <c r="AG6082" t="n">
        <v>0.85</v>
      </c>
      <c r="AH6082" t="n">
        <v>0.880684967</v>
      </c>
      <c r="AI6082" t="n">
        <v>0.010821241</v>
      </c>
      <c r="AJ6082" t="n">
        <v>0.530529597</v>
      </c>
      <c r="AK6082" t="n">
        <v>0.1879299977720032</v>
      </c>
      <c r="AL6082" t="n">
        <v>8.88939e-05</v>
      </c>
    </row>
    <row r="6083">
      <c r="A6083" t="inlineStr">
        <is>
          <t>2025-09-11 09:00</t>
        </is>
      </c>
      <c r="B6083" t="n">
        <v>82723.59951008161</v>
      </c>
      <c r="C6083" t="n">
        <v>73734.11555829619</v>
      </c>
      <c r="D6083" t="n">
        <v>8780.80895259309</v>
      </c>
      <c r="E6083" t="n">
        <v>208.6749991923237</v>
      </c>
      <c r="F6083" t="n">
        <v>0.3965590584890184</v>
      </c>
      <c r="G6083" t="n">
        <v>0.1022916662707468</v>
      </c>
      <c r="H6083" t="n">
        <v>0.1046048450462762</v>
      </c>
      <c r="I6083" t="n">
        <v>0.0604821048881612</v>
      </c>
      <c r="J6083" t="n">
        <v>254</v>
      </c>
      <c r="K6083" t="n">
        <v>9</v>
      </c>
      <c r="L6083">
        <f>VLOOKUP(J6083,Clustering!$D$3:$E$367,2,FALSE)</f>
        <v/>
      </c>
      <c r="M6083" t="n">
        <v>0.432276773</v>
      </c>
      <c r="N6083" t="n">
        <v>0.355221993</v>
      </c>
      <c r="O6083" t="n">
        <v>0.355221993</v>
      </c>
      <c r="P6083" t="n">
        <v>0.881030856</v>
      </c>
      <c r="Q6083" t="n">
        <v>0.359239766</v>
      </c>
      <c r="R6083" t="n">
        <v>0.1046048450462762</v>
      </c>
      <c r="S6083" t="n">
        <v>0.3965590584890184</v>
      </c>
      <c r="T6083" t="n">
        <v>0.040275049</v>
      </c>
      <c r="U6083" t="n">
        <v>0.657144646</v>
      </c>
      <c r="V6083" t="n">
        <v>0.850080767</v>
      </c>
      <c r="W6083" t="n">
        <v>0.01096087</v>
      </c>
      <c r="X6083" t="n">
        <v>0.000799989</v>
      </c>
      <c r="Y6083" t="n">
        <v>0.0604821048881612</v>
      </c>
      <c r="Z6083" t="n">
        <v>0.44069996</v>
      </c>
      <c r="AA6083" t="n">
        <v>0.657144646</v>
      </c>
      <c r="AB6083" t="n">
        <v>0</v>
      </c>
      <c r="AC6083" t="n">
        <v>0</v>
      </c>
      <c r="AD6083" t="n">
        <v>0.85</v>
      </c>
      <c r="AE6083" t="n">
        <v>0.85</v>
      </c>
      <c r="AF6083" t="n">
        <v>0.85</v>
      </c>
      <c r="AG6083" t="n">
        <v>0.85</v>
      </c>
      <c r="AH6083" t="n">
        <v>0.881030856</v>
      </c>
      <c r="AI6083" t="n">
        <v>0.01096087</v>
      </c>
      <c r="AJ6083" t="n">
        <v>0.500474584</v>
      </c>
      <c r="AK6083" t="n">
        <v>0.2775913409423128</v>
      </c>
      <c r="AL6083" t="n">
        <v>0</v>
      </c>
    </row>
    <row r="6084">
      <c r="A6084" t="inlineStr">
        <is>
          <t>2025-09-11 10:00</t>
        </is>
      </c>
      <c r="B6084" t="n">
        <v>80893.01101629807</v>
      </c>
      <c r="C6084" t="n">
        <v>69787.78748540912</v>
      </c>
      <c r="D6084" t="n">
        <v>10908.13620009739</v>
      </c>
      <c r="E6084" t="n">
        <v>197.0873307915608</v>
      </c>
      <c r="F6084" t="n">
        <v>0.4926334515116806</v>
      </c>
      <c r="G6084" t="n">
        <v>0.09661143666252971</v>
      </c>
      <c r="H6084" t="n">
        <v>0.0990401163968008</v>
      </c>
      <c r="I6084" t="n">
        <v>0.0527142526217455</v>
      </c>
      <c r="J6084" t="n">
        <v>254</v>
      </c>
      <c r="K6084" t="n">
        <v>10</v>
      </c>
      <c r="L6084">
        <f>VLOOKUP(J6084,Clustering!$D$3:$E$367,2,FALSE)</f>
        <v/>
      </c>
      <c r="M6084" t="n">
        <v>0.4060993</v>
      </c>
      <c r="N6084" t="n">
        <v>0.33486646</v>
      </c>
      <c r="O6084" t="n">
        <v>0.33486646</v>
      </c>
      <c r="P6084" t="n">
        <v>0.880847738</v>
      </c>
      <c r="Q6084" t="n">
        <v>0.369640723</v>
      </c>
      <c r="R6084" t="n">
        <v>0.0990401163968008</v>
      </c>
      <c r="S6084" t="n">
        <v>0.4926334515116806</v>
      </c>
      <c r="T6084" t="n">
        <v>0.405659665</v>
      </c>
      <c r="U6084" t="n">
        <v>0.651611439</v>
      </c>
      <c r="V6084" t="n">
        <v>0.850080767</v>
      </c>
      <c r="W6084" t="n">
        <v>0.013544005</v>
      </c>
      <c r="X6084" t="n">
        <v>0.000799989</v>
      </c>
      <c r="Y6084" t="n">
        <v>0.0527142526217455</v>
      </c>
      <c r="Z6084" t="n">
        <v>0.433513688</v>
      </c>
      <c r="AA6084" t="n">
        <v>0.651611439</v>
      </c>
      <c r="AB6084" t="n">
        <v>0</v>
      </c>
      <c r="AC6084" t="n">
        <v>0</v>
      </c>
      <c r="AD6084" t="n">
        <v>0.85</v>
      </c>
      <c r="AE6084" t="n">
        <v>0.85</v>
      </c>
      <c r="AF6084" t="n">
        <v>0.85</v>
      </c>
      <c r="AG6084" t="n">
        <v>0.85</v>
      </c>
      <c r="AH6084" t="n">
        <v>0.880847738</v>
      </c>
      <c r="AI6084" t="n">
        <v>0.013544005</v>
      </c>
      <c r="AJ6084" t="n">
        <v>0.48025683</v>
      </c>
      <c r="AK6084" t="n">
        <v>0.3448434160581763</v>
      </c>
      <c r="AL6084" t="n">
        <v>0</v>
      </c>
    </row>
    <row r="6085">
      <c r="A6085" t="inlineStr">
        <is>
          <t>2025-09-11 11:00</t>
        </is>
      </c>
      <c r="B6085" t="n">
        <v>78963.30907376904</v>
      </c>
      <c r="C6085" t="n">
        <v>66780.85592997879</v>
      </c>
      <c r="D6085" t="n">
        <v>11983.24841779347</v>
      </c>
      <c r="E6085" t="n">
        <v>199.2047259967833</v>
      </c>
      <c r="F6085" t="n">
        <v>0.54118768963728</v>
      </c>
      <c r="G6085" t="n">
        <v>0.0976493754886192</v>
      </c>
      <c r="H6085" t="n">
        <v>0.1003459191484827</v>
      </c>
      <c r="I6085" t="n">
        <v>0.0489106835809488</v>
      </c>
      <c r="J6085" t="n">
        <v>254</v>
      </c>
      <c r="K6085" t="n">
        <v>11</v>
      </c>
      <c r="L6085">
        <f>VLOOKUP(J6085,Clustering!$D$3:$E$367,2,FALSE)</f>
        <v/>
      </c>
      <c r="M6085" t="n">
        <v>0.392500836</v>
      </c>
      <c r="N6085" t="n">
        <v>0.323209654</v>
      </c>
      <c r="O6085" t="n">
        <v>0.323209654</v>
      </c>
      <c r="P6085" t="n">
        <v>0.871264571</v>
      </c>
      <c r="Q6085" t="n">
        <v>0.352418441</v>
      </c>
      <c r="R6085" t="n">
        <v>0.1003459191484827</v>
      </c>
      <c r="S6085" t="n">
        <v>0.54118768963728</v>
      </c>
      <c r="T6085" t="n">
        <v>0.549267039</v>
      </c>
      <c r="U6085" t="n">
        <v>0.651611439</v>
      </c>
      <c r="V6085" t="n">
        <v>0.850080767</v>
      </c>
      <c r="W6085" t="n">
        <v>0.013648727</v>
      </c>
      <c r="X6085" t="n">
        <v>0.000799989</v>
      </c>
      <c r="Y6085" t="n">
        <v>0.0489106835809488</v>
      </c>
      <c r="Z6085" t="n">
        <v>0.427960564</v>
      </c>
      <c r="AA6085" t="n">
        <v>0.651611439</v>
      </c>
      <c r="AB6085" t="n">
        <v>0</v>
      </c>
      <c r="AC6085" t="n">
        <v>0</v>
      </c>
      <c r="AD6085" t="n">
        <v>0.85</v>
      </c>
      <c r="AE6085" t="n">
        <v>0.85</v>
      </c>
      <c r="AF6085" t="n">
        <v>0.85</v>
      </c>
      <c r="AG6085" t="n">
        <v>0.85</v>
      </c>
      <c r="AH6085" t="n">
        <v>0.871264571</v>
      </c>
      <c r="AI6085" t="n">
        <v>0.013648727</v>
      </c>
      <c r="AJ6085" t="n">
        <v>0.468538884</v>
      </c>
      <c r="AK6085" t="n">
        <v>0.378831382746096</v>
      </c>
      <c r="AL6085" t="n">
        <v>0</v>
      </c>
    </row>
    <row r="6086">
      <c r="A6086" t="inlineStr">
        <is>
          <t>2025-09-11 12:00</t>
        </is>
      </c>
      <c r="B6086" t="n">
        <v>78778.68712320688</v>
      </c>
      <c r="C6086" t="n">
        <v>66197.09787236151</v>
      </c>
      <c r="D6086" t="n">
        <v>12384.4700714845</v>
      </c>
      <c r="E6086" t="n">
        <v>197.1191793608529</v>
      </c>
      <c r="F6086" t="n">
        <v>0.559307669481066</v>
      </c>
      <c r="G6086" t="n">
        <v>0.0966270487063004</v>
      </c>
      <c r="H6086" t="n">
        <v>0.0994419018588568</v>
      </c>
      <c r="I6086" t="n">
        <v>0.0457499712794417</v>
      </c>
      <c r="J6086" t="n">
        <v>254</v>
      </c>
      <c r="K6086" t="n">
        <v>12</v>
      </c>
      <c r="L6086">
        <f>VLOOKUP(J6086,Clustering!$D$3:$E$367,2,FALSE)</f>
        <v/>
      </c>
      <c r="M6086" t="n">
        <v>0.381499962</v>
      </c>
      <c r="N6086" t="n">
        <v>0.316234502</v>
      </c>
      <c r="O6086" t="n">
        <v>0.316234502</v>
      </c>
      <c r="P6086" t="n">
        <v>0.870979721</v>
      </c>
      <c r="Q6086" t="n">
        <v>0.314894895</v>
      </c>
      <c r="R6086" t="n">
        <v>0.0994419018588568</v>
      </c>
      <c r="S6086" t="n">
        <v>0.559307669481066</v>
      </c>
      <c r="T6086" t="n">
        <v>0.544128759</v>
      </c>
      <c r="U6086" t="n">
        <v>0.651611439</v>
      </c>
      <c r="V6086" t="n">
        <v>0.850080767</v>
      </c>
      <c r="W6086" t="n">
        <v>0.013788356</v>
      </c>
      <c r="X6086" t="n">
        <v>0.000799989</v>
      </c>
      <c r="Y6086" t="n">
        <v>0.0457499712794417</v>
      </c>
      <c r="Z6086" t="n">
        <v>0.416623079</v>
      </c>
      <c r="AA6086" t="n">
        <v>0.651611439</v>
      </c>
      <c r="AB6086" t="n">
        <v>0</v>
      </c>
      <c r="AC6086" t="n">
        <v>0</v>
      </c>
      <c r="AD6086" t="n">
        <v>0.85</v>
      </c>
      <c r="AE6086" t="n">
        <v>0.85</v>
      </c>
      <c r="AF6086" t="n">
        <v>0.85</v>
      </c>
      <c r="AG6086" t="n">
        <v>0.85</v>
      </c>
      <c r="AH6086" t="n">
        <v>0.870979721</v>
      </c>
      <c r="AI6086" t="n">
        <v>0.013788356</v>
      </c>
      <c r="AJ6086" t="n">
        <v>0.464410405</v>
      </c>
      <c r="AK6086" t="n">
        <v>0.3915153686367462</v>
      </c>
      <c r="AL6086" t="n">
        <v>0</v>
      </c>
    </row>
    <row r="6087">
      <c r="A6087" t="inlineStr">
        <is>
          <t>2025-09-11 13:00</t>
        </is>
      </c>
      <c r="B6087" t="n">
        <v>78470.82792147147</v>
      </c>
      <c r="C6087" t="n">
        <v>66175.93657739293</v>
      </c>
      <c r="D6087" t="n">
        <v>12105.40264056999</v>
      </c>
      <c r="E6087" t="n">
        <v>189.4887035085532</v>
      </c>
      <c r="F6087" t="n">
        <v>0.5467044209357566</v>
      </c>
      <c r="G6087" t="n">
        <v>0.0928866193669378</v>
      </c>
      <c r="H6087" t="n">
        <v>0.0956249399693249</v>
      </c>
      <c r="I6087" t="n">
        <v>0.0433928299020466</v>
      </c>
      <c r="J6087" t="n">
        <v>254</v>
      </c>
      <c r="K6087" t="n">
        <v>13</v>
      </c>
      <c r="L6087">
        <f>VLOOKUP(J6087,Clustering!$D$3:$E$367,2,FALSE)</f>
        <v/>
      </c>
      <c r="M6087" t="n">
        <v>0.37364384</v>
      </c>
      <c r="N6087" t="n">
        <v>0.31802907</v>
      </c>
      <c r="O6087" t="n">
        <v>0.31802907</v>
      </c>
      <c r="P6087" t="n">
        <v>0.870562619</v>
      </c>
      <c r="Q6087" t="n">
        <v>0.271013123</v>
      </c>
      <c r="R6087" t="n">
        <v>0.0956249399693249</v>
      </c>
      <c r="S6087" t="n">
        <v>0.5467044209357566</v>
      </c>
      <c r="T6087" t="n">
        <v>0.516019344</v>
      </c>
      <c r="U6087" t="n">
        <v>0.651611439</v>
      </c>
      <c r="V6087" t="n">
        <v>0.850080767</v>
      </c>
      <c r="W6087" t="n">
        <v>0.010995778</v>
      </c>
      <c r="X6087" t="n">
        <v>0.000799989</v>
      </c>
      <c r="Y6087" t="n">
        <v>0.0433928299020466</v>
      </c>
      <c r="Z6087" t="n">
        <v>0.392158257</v>
      </c>
      <c r="AA6087" t="n">
        <v>0.651611439</v>
      </c>
      <c r="AB6087" t="n">
        <v>0</v>
      </c>
      <c r="AC6087" t="n">
        <v>0</v>
      </c>
      <c r="AD6087" t="n">
        <v>0.85</v>
      </c>
      <c r="AE6087" t="n">
        <v>0.85</v>
      </c>
      <c r="AF6087" t="n">
        <v>0.85</v>
      </c>
      <c r="AG6087" t="n">
        <v>0.85</v>
      </c>
      <c r="AH6087" t="n">
        <v>0.870562619</v>
      </c>
      <c r="AI6087" t="n">
        <v>0.010995778</v>
      </c>
      <c r="AJ6087" t="n">
        <v>0.455408656</v>
      </c>
      <c r="AK6087" t="n">
        <v>0.3826930946550295</v>
      </c>
      <c r="AL6087" t="n">
        <v>0</v>
      </c>
    </row>
    <row r="6088">
      <c r="A6088" t="inlineStr">
        <is>
          <t>2025-09-11 14:00</t>
        </is>
      </c>
      <c r="B6088" t="n">
        <v>77993.37676882495</v>
      </c>
      <c r="C6088" t="n">
        <v>66808.2011019886</v>
      </c>
      <c r="D6088" t="n">
        <v>11000.53448870984</v>
      </c>
      <c r="E6088" t="n">
        <v>184.641178126516</v>
      </c>
      <c r="F6088" t="n">
        <v>0.4968063447537467</v>
      </c>
      <c r="G6088" t="n">
        <v>0.09051038143456661</v>
      </c>
      <c r="H6088" t="n">
        <v>0.0928727095542414</v>
      </c>
      <c r="I6088" t="n">
        <v>0.0478124699846624</v>
      </c>
      <c r="J6088" t="n">
        <v>254</v>
      </c>
      <c r="K6088" t="n">
        <v>14</v>
      </c>
      <c r="L6088">
        <f>VLOOKUP(J6088,Clustering!$D$3:$E$367,2,FALSE)</f>
        <v/>
      </c>
      <c r="M6088" t="n">
        <v>0.366622863</v>
      </c>
      <c r="N6088" t="n">
        <v>0.318764646</v>
      </c>
      <c r="O6088" t="n">
        <v>0.318764646</v>
      </c>
      <c r="P6088" t="n">
        <v>0.871305263</v>
      </c>
      <c r="Q6088" t="n">
        <v>0.252226318</v>
      </c>
      <c r="R6088" t="n">
        <v>0.0928727095542414</v>
      </c>
      <c r="S6088" t="n">
        <v>0.4968063447537467</v>
      </c>
      <c r="T6088" t="n">
        <v>0.504307088</v>
      </c>
      <c r="U6088" t="n">
        <v>0.651611439</v>
      </c>
      <c r="V6088" t="n">
        <v>0.850080767</v>
      </c>
      <c r="W6088" t="n">
        <v>0.011519386</v>
      </c>
      <c r="X6088" t="n">
        <v>0.000799989</v>
      </c>
      <c r="Y6088" t="n">
        <v>0.0478124699846624</v>
      </c>
      <c r="Z6088" t="n">
        <v>0.386835317</v>
      </c>
      <c r="AA6088" t="n">
        <v>0.651611439</v>
      </c>
      <c r="AB6088" t="n">
        <v>0</v>
      </c>
      <c r="AC6088" t="n">
        <v>0</v>
      </c>
      <c r="AD6088" t="n">
        <v>0.85</v>
      </c>
      <c r="AE6088" t="n">
        <v>0.85</v>
      </c>
      <c r="AF6088" t="n">
        <v>0.85</v>
      </c>
      <c r="AG6088" t="n">
        <v>0.85</v>
      </c>
      <c r="AH6088" t="n">
        <v>0.871305263</v>
      </c>
      <c r="AI6088" t="n">
        <v>0.011519386</v>
      </c>
      <c r="AJ6088" t="n">
        <v>0.457060436</v>
      </c>
      <c r="AK6088" t="n">
        <v>0.3477644413276227</v>
      </c>
      <c r="AL6088" t="n">
        <v>0</v>
      </c>
    </row>
    <row r="6089">
      <c r="A6089" t="inlineStr">
        <is>
          <t>2025-09-11 15:00</t>
        </is>
      </c>
      <c r="B6089" t="n">
        <v>78082.64752892934</v>
      </c>
      <c r="C6089" t="n">
        <v>69084.73258405192</v>
      </c>
      <c r="D6089" t="n">
        <v>8813.312625338658</v>
      </c>
      <c r="E6089" t="n">
        <v>184.6023195387676</v>
      </c>
      <c r="F6089" t="n">
        <v>0.3980269899667454</v>
      </c>
      <c r="G6089" t="n">
        <v>0.09049133310723891</v>
      </c>
      <c r="H6089" t="n">
        <v>0.09231020990736299</v>
      </c>
      <c r="I6089" t="n">
        <v>0.0576160352588285</v>
      </c>
      <c r="J6089" t="n">
        <v>254</v>
      </c>
      <c r="K6089" t="n">
        <v>15</v>
      </c>
      <c r="L6089">
        <f>VLOOKUP(J6089,Clustering!$D$3:$E$367,2,FALSE)</f>
        <v/>
      </c>
      <c r="M6089" t="n">
        <v>0.356439854</v>
      </c>
      <c r="N6089" t="n">
        <v>0.323247123</v>
      </c>
      <c r="O6089" t="n">
        <v>0.323247123</v>
      </c>
      <c r="P6089" t="n">
        <v>0.872851592</v>
      </c>
      <c r="Q6089" t="n">
        <v>0.24653145</v>
      </c>
      <c r="R6089" t="n">
        <v>0.09231020990736299</v>
      </c>
      <c r="S6089" t="n">
        <v>0.3980269899667454</v>
      </c>
      <c r="T6089" t="n">
        <v>0.526220342</v>
      </c>
      <c r="U6089" t="n">
        <v>0.651611439</v>
      </c>
      <c r="V6089" t="n">
        <v>0.850080767</v>
      </c>
      <c r="W6089" t="n">
        <v>0.011763737</v>
      </c>
      <c r="X6089" t="n">
        <v>0.001192026</v>
      </c>
      <c r="Y6089" t="n">
        <v>0.0576160352588285</v>
      </c>
      <c r="Z6089" t="n">
        <v>0.411536644</v>
      </c>
      <c r="AA6089" t="n">
        <v>0.651611439</v>
      </c>
      <c r="AB6089" t="n">
        <v>0</v>
      </c>
      <c r="AC6089" t="n">
        <v>0</v>
      </c>
      <c r="AD6089" t="n">
        <v>0.85</v>
      </c>
      <c r="AE6089" t="n">
        <v>0.85</v>
      </c>
      <c r="AF6089" t="n">
        <v>0.85</v>
      </c>
      <c r="AG6089" t="n">
        <v>0.85</v>
      </c>
      <c r="AH6089" t="n">
        <v>0.872851592</v>
      </c>
      <c r="AI6089" t="n">
        <v>0.011763737</v>
      </c>
      <c r="AJ6089" t="n">
        <v>0.481764063</v>
      </c>
      <c r="AK6089" t="n">
        <v>0.2786188929767217</v>
      </c>
      <c r="AL6089" t="n">
        <v>0</v>
      </c>
    </row>
    <row r="6090">
      <c r="A6090" t="inlineStr">
        <is>
          <t>2025-09-11 16:00</t>
        </is>
      </c>
      <c r="B6090" t="n">
        <v>80141.66346586548</v>
      </c>
      <c r="C6090" t="n">
        <v>74208.5575531137</v>
      </c>
      <c r="D6090" t="n">
        <v>5739.32519973744</v>
      </c>
      <c r="E6090" t="n">
        <v>193.7807130143276</v>
      </c>
      <c r="F6090" t="n">
        <v>0.2591995122383398</v>
      </c>
      <c r="G6090" t="n">
        <v>0.0949905455952586</v>
      </c>
      <c r="H6090" t="n">
        <v>0.09660931435136209</v>
      </c>
      <c r="I6090" t="n">
        <v>0.0657321015923595</v>
      </c>
      <c r="J6090" t="n">
        <v>254</v>
      </c>
      <c r="K6090" t="n">
        <v>16</v>
      </c>
      <c r="L6090">
        <f>VLOOKUP(J6090,Clustering!$D$3:$E$367,2,FALSE)</f>
        <v/>
      </c>
      <c r="M6090" t="n">
        <v>0.342714679</v>
      </c>
      <c r="N6090" t="n">
        <v>0.328885223</v>
      </c>
      <c r="O6090" t="n">
        <v>0.328885223</v>
      </c>
      <c r="P6090" t="n">
        <v>0.8755169739999999</v>
      </c>
      <c r="Q6090" t="n">
        <v>0.270011828</v>
      </c>
      <c r="R6090" t="n">
        <v>0.09660931435136209</v>
      </c>
      <c r="S6090" t="n">
        <v>0.2591995122383398</v>
      </c>
      <c r="T6090" t="n">
        <v>0.541559619</v>
      </c>
      <c r="U6090" t="n">
        <v>0.6608778</v>
      </c>
      <c r="V6090" t="n">
        <v>0.850080767</v>
      </c>
      <c r="W6090" t="n">
        <v>0.012566603</v>
      </c>
      <c r="X6090" t="n">
        <v>0.001332757</v>
      </c>
      <c r="Y6090" t="n">
        <v>0.0657321015923595</v>
      </c>
      <c r="Z6090" t="n">
        <v>0.504789619</v>
      </c>
      <c r="AA6090" t="n">
        <v>0.6608778</v>
      </c>
      <c r="AB6090" t="n">
        <v>0</v>
      </c>
      <c r="AC6090" t="n">
        <v>0</v>
      </c>
      <c r="AD6090" t="n">
        <v>0.85</v>
      </c>
      <c r="AE6090" t="n">
        <v>0.85</v>
      </c>
      <c r="AF6090" t="n">
        <v>0.85</v>
      </c>
      <c r="AG6090" t="n">
        <v>0.85</v>
      </c>
      <c r="AH6090" t="n">
        <v>0.8755169739999999</v>
      </c>
      <c r="AI6090" t="n">
        <v>0.012566603</v>
      </c>
      <c r="AJ6090" t="n">
        <v>0.520160572</v>
      </c>
      <c r="AK6090" t="n">
        <v>0.1814396585668378</v>
      </c>
      <c r="AL6090" t="n">
        <v>0</v>
      </c>
    </row>
    <row r="6091">
      <c r="A6091" t="inlineStr">
        <is>
          <t>2025-09-11 17:00</t>
        </is>
      </c>
      <c r="B6091" t="n">
        <v>81972.83391857943</v>
      </c>
      <c r="C6091" t="n">
        <v>79123.22387584281</v>
      </c>
      <c r="D6091" t="n">
        <v>2642.616371674163</v>
      </c>
      <c r="E6091" t="n">
        <v>206.9936710624576</v>
      </c>
      <c r="F6091" t="n">
        <v>0.1193458901060929</v>
      </c>
      <c r="G6091" t="n">
        <v>0.1014674858149301</v>
      </c>
      <c r="H6091" t="n">
        <v>0.1031985959290802</v>
      </c>
      <c r="I6091" t="n">
        <v>0.0701785273724457</v>
      </c>
      <c r="J6091" t="n">
        <v>254</v>
      </c>
      <c r="K6091" t="n">
        <v>17</v>
      </c>
      <c r="L6091">
        <f>VLOOKUP(J6091,Clustering!$D$3:$E$367,2,FALSE)</f>
        <v/>
      </c>
      <c r="M6091" t="n">
        <v>0.352390841</v>
      </c>
      <c r="N6091" t="n">
        <v>0.34088911</v>
      </c>
      <c r="O6091" t="n">
        <v>0.34088911</v>
      </c>
      <c r="P6091" t="n">
        <v>0.878121317</v>
      </c>
      <c r="Q6091" t="n">
        <v>0.312178881</v>
      </c>
      <c r="R6091" t="n">
        <v>0.1031985959290802</v>
      </c>
      <c r="S6091" t="n">
        <v>0.1193458901060929</v>
      </c>
      <c r="T6091" t="n">
        <v>0.47483754</v>
      </c>
      <c r="U6091" t="n">
        <v>0.666411007</v>
      </c>
      <c r="V6091" t="n">
        <v>0.850080767</v>
      </c>
      <c r="W6091" t="n">
        <v>0.012810954</v>
      </c>
      <c r="X6091" t="n">
        <v>0.001381762</v>
      </c>
      <c r="Y6091" t="n">
        <v>0.0701785273724457</v>
      </c>
      <c r="Z6091" t="n">
        <v>0.558414332</v>
      </c>
      <c r="AA6091" t="n">
        <v>0.666411007</v>
      </c>
      <c r="AB6091" t="n">
        <v>0</v>
      </c>
      <c r="AC6091" t="n">
        <v>0</v>
      </c>
      <c r="AD6091" t="n">
        <v>0.85</v>
      </c>
      <c r="AE6091" t="n">
        <v>0.85</v>
      </c>
      <c r="AF6091" t="n">
        <v>0.85</v>
      </c>
      <c r="AG6091" t="n">
        <v>0.85</v>
      </c>
      <c r="AH6091" t="n">
        <v>0.878121317</v>
      </c>
      <c r="AI6091" t="n">
        <v>0.012810954</v>
      </c>
      <c r="AJ6091" t="n">
        <v>0.5629983</v>
      </c>
      <c r="AK6091" t="n">
        <v>0.08354212307426501</v>
      </c>
      <c r="AL6091" t="n">
        <v>0.108001752</v>
      </c>
    </row>
    <row r="6092">
      <c r="A6092" t="inlineStr">
        <is>
          <t>2025-09-11 18:00</t>
        </is>
      </c>
      <c r="B6092" t="n">
        <v>86225.44480785987</v>
      </c>
      <c r="C6092" t="n">
        <v>85607.59327301923</v>
      </c>
      <c r="D6092" t="n">
        <v>398.5820009624823</v>
      </c>
      <c r="E6092" t="n">
        <v>219.2695338781555</v>
      </c>
      <c r="F6092" t="n">
        <v>0.0180007677977862</v>
      </c>
      <c r="G6092" t="n">
        <v>0.1074850656265468</v>
      </c>
      <c r="H6092" t="n">
        <v>0.1093860920447424</v>
      </c>
      <c r="I6092" t="n">
        <v>0.07312495409418961</v>
      </c>
      <c r="J6092" t="n">
        <v>254</v>
      </c>
      <c r="K6092" t="n">
        <v>18</v>
      </c>
      <c r="L6092">
        <f>VLOOKUP(J6092,Clustering!$D$3:$E$367,2,FALSE)</f>
        <v/>
      </c>
      <c r="M6092" t="n">
        <v>0.369076461</v>
      </c>
      <c r="N6092" t="n">
        <v>0.356472275</v>
      </c>
      <c r="O6092" t="n">
        <v>0.356472275</v>
      </c>
      <c r="P6092" t="n">
        <v>0.879504874</v>
      </c>
      <c r="Q6092" t="n">
        <v>0.33256776</v>
      </c>
      <c r="R6092" t="n">
        <v>0.1093860920447424</v>
      </c>
      <c r="S6092" t="n">
        <v>0.0180007677977862</v>
      </c>
      <c r="T6092" t="n">
        <v>0.150483603</v>
      </c>
      <c r="U6092" t="n">
        <v>0.666411007</v>
      </c>
      <c r="V6092" t="n">
        <v>0.850080767</v>
      </c>
      <c r="W6092" t="n">
        <v>0.011554293</v>
      </c>
      <c r="X6092" t="n">
        <v>0.005485162</v>
      </c>
      <c r="Y6092" t="n">
        <v>0.07312495409418961</v>
      </c>
      <c r="Z6092" t="n">
        <v>0.572331511</v>
      </c>
      <c r="AA6092" t="n">
        <v>0.666411007</v>
      </c>
      <c r="AB6092" t="n">
        <v>0</v>
      </c>
      <c r="AC6092" t="n">
        <v>0</v>
      </c>
      <c r="AD6092" t="n">
        <v>0.85</v>
      </c>
      <c r="AE6092" t="n">
        <v>0.85</v>
      </c>
      <c r="AF6092" t="n">
        <v>0.85</v>
      </c>
      <c r="AG6092" t="n">
        <v>0.85</v>
      </c>
      <c r="AH6092" t="n">
        <v>0.879504874</v>
      </c>
      <c r="AI6092" t="n">
        <v>0.011554293</v>
      </c>
      <c r="AJ6092" t="n">
        <v>0.600362336</v>
      </c>
      <c r="AK6092" t="n">
        <v>0.0126005374584503</v>
      </c>
      <c r="AL6092" t="n">
        <v>0.318959985</v>
      </c>
    </row>
    <row r="6093">
      <c r="A6093" t="inlineStr">
        <is>
          <t>2025-09-11 19:00</t>
        </is>
      </c>
      <c r="B6093" t="n">
        <v>84447.95072504692</v>
      </c>
      <c r="C6093" t="n">
        <v>84219.82013960255</v>
      </c>
      <c r="D6093" t="n">
        <v>0</v>
      </c>
      <c r="E6093" t="n">
        <v>228.1305854443625</v>
      </c>
      <c r="F6093" t="n">
        <v>0</v>
      </c>
      <c r="G6093" t="n">
        <v>0.1118287183550797</v>
      </c>
      <c r="H6093" t="n">
        <v>0.1137655535811527</v>
      </c>
      <c r="I6093" t="n">
        <v>0.0768213803451047</v>
      </c>
      <c r="J6093" t="n">
        <v>254</v>
      </c>
      <c r="K6093" t="n">
        <v>19</v>
      </c>
      <c r="L6093">
        <f>VLOOKUP(J6093,Clustering!$D$3:$E$367,2,FALSE)</f>
        <v/>
      </c>
      <c r="M6093" t="n">
        <v>0.390830546</v>
      </c>
      <c r="N6093" t="n">
        <v>0.359799128</v>
      </c>
      <c r="O6093" t="n">
        <v>0.359799128</v>
      </c>
      <c r="P6093" t="n">
        <v>0.879901629</v>
      </c>
      <c r="Q6093" t="n">
        <v>0.351705018</v>
      </c>
      <c r="R6093" t="n">
        <v>0.1137655535811527</v>
      </c>
      <c r="S6093" t="n">
        <v>0</v>
      </c>
      <c r="T6093" t="n">
        <v>0</v>
      </c>
      <c r="U6093" t="n">
        <v>0.666411007</v>
      </c>
      <c r="V6093" t="n">
        <v>0.850080767</v>
      </c>
      <c r="W6093" t="n">
        <v>0.011624108</v>
      </c>
      <c r="X6093" t="n">
        <v>0.005485162</v>
      </c>
      <c r="Y6093" t="n">
        <v>0.0768213803451047</v>
      </c>
      <c r="Z6093" t="n">
        <v>0.561272407</v>
      </c>
      <c r="AA6093" t="n">
        <v>0.666411007</v>
      </c>
      <c r="AB6093" t="n">
        <v>0</v>
      </c>
      <c r="AC6093" t="n">
        <v>0</v>
      </c>
      <c r="AD6093" t="n">
        <v>0.85</v>
      </c>
      <c r="AE6093" t="n">
        <v>0.85</v>
      </c>
      <c r="AF6093" t="n">
        <v>0.85</v>
      </c>
      <c r="AG6093" t="n">
        <v>0.85</v>
      </c>
      <c r="AH6093" t="n">
        <v>0.879901629</v>
      </c>
      <c r="AI6093" t="n">
        <v>0.011624108</v>
      </c>
      <c r="AJ6093" t="n">
        <v>0.603304795</v>
      </c>
      <c r="AK6093" t="n">
        <v>0</v>
      </c>
      <c r="AL6093" t="n">
        <v>0.169455622</v>
      </c>
    </row>
    <row r="6094">
      <c r="A6094" t="inlineStr">
        <is>
          <t>2025-09-11 20:00</t>
        </is>
      </c>
      <c r="B6094" t="n">
        <v>81880.23839026238</v>
      </c>
      <c r="C6094" t="n">
        <v>81651.05421715265</v>
      </c>
      <c r="D6094" t="n">
        <v>0</v>
      </c>
      <c r="E6094" t="n">
        <v>229.1841731097353</v>
      </c>
      <c r="F6094" t="n">
        <v>0</v>
      </c>
      <c r="G6094" t="n">
        <v>0.112345182896929</v>
      </c>
      <c r="H6094" t="n">
        <v>0.1140468034045919</v>
      </c>
      <c r="I6094" t="n">
        <v>0.08158923449483579</v>
      </c>
      <c r="J6094" t="n">
        <v>254</v>
      </c>
      <c r="K6094" t="n">
        <v>20</v>
      </c>
      <c r="L6094">
        <f>VLOOKUP(J6094,Clustering!$D$3:$E$367,2,FALSE)</f>
        <v/>
      </c>
      <c r="M6094" t="n">
        <v>0.383924762</v>
      </c>
      <c r="N6094" t="n">
        <v>0.352555777</v>
      </c>
      <c r="O6094" t="n">
        <v>0.352555777</v>
      </c>
      <c r="P6094" t="n">
        <v>0.880145786</v>
      </c>
      <c r="Q6094" t="n">
        <v>0.353319607</v>
      </c>
      <c r="R6094" t="n">
        <v>0.1140468034045919</v>
      </c>
      <c r="S6094" t="n">
        <v>0</v>
      </c>
      <c r="T6094" t="n">
        <v>0</v>
      </c>
      <c r="U6094" t="n">
        <v>0.665393586</v>
      </c>
      <c r="V6094" t="n">
        <v>0.850080767</v>
      </c>
      <c r="W6094" t="n">
        <v>0.011728829</v>
      </c>
      <c r="X6094" t="n">
        <v>0.007921569</v>
      </c>
      <c r="Y6094" t="n">
        <v>0.08158923449483579</v>
      </c>
      <c r="Z6094" t="n">
        <v>0.55127099</v>
      </c>
      <c r="AA6094" t="n">
        <v>0.665393586</v>
      </c>
      <c r="AB6094" t="n">
        <v>0</v>
      </c>
      <c r="AC6094" t="n">
        <v>0</v>
      </c>
      <c r="AD6094" t="n">
        <v>0.85</v>
      </c>
      <c r="AE6094" t="n">
        <v>0.85</v>
      </c>
      <c r="AF6094" t="n">
        <v>0.85</v>
      </c>
      <c r="AG6094" t="n">
        <v>0.85</v>
      </c>
      <c r="AH6094" t="n">
        <v>0.880145786</v>
      </c>
      <c r="AI6094" t="n">
        <v>0.011728829</v>
      </c>
      <c r="AJ6094" t="n">
        <v>0.586519791</v>
      </c>
      <c r="AK6094" t="n">
        <v>0</v>
      </c>
      <c r="AL6094" t="n">
        <v>0.163168005</v>
      </c>
    </row>
    <row r="6095">
      <c r="A6095" t="inlineStr">
        <is>
          <t>2025-09-11 21:00</t>
        </is>
      </c>
      <c r="B6095" t="n">
        <v>78789.66741282343</v>
      </c>
      <c r="C6095" t="n">
        <v>78563.05963629737</v>
      </c>
      <c r="D6095" t="n">
        <v>0</v>
      </c>
      <c r="E6095" t="n">
        <v>226.607776526054</v>
      </c>
      <c r="F6095" t="n">
        <v>0</v>
      </c>
      <c r="G6095" t="n">
        <v>0.1110822433951244</v>
      </c>
      <c r="H6095" t="n">
        <v>0.1124798401025736</v>
      </c>
      <c r="I6095" t="n">
        <v>0.0858213746951588</v>
      </c>
      <c r="J6095" t="n">
        <v>254</v>
      </c>
      <c r="K6095" t="n">
        <v>21</v>
      </c>
      <c r="L6095">
        <f>VLOOKUP(J6095,Clustering!$D$3:$E$367,2,FALSE)</f>
        <v/>
      </c>
      <c r="M6095" t="n">
        <v>0.368414105</v>
      </c>
      <c r="N6095" t="n">
        <v>0.346781605</v>
      </c>
      <c r="O6095" t="n">
        <v>0.346781605</v>
      </c>
      <c r="P6095" t="n">
        <v>0.8802169990000001</v>
      </c>
      <c r="Q6095" t="n">
        <v>0.342931167</v>
      </c>
      <c r="R6095" t="n">
        <v>0.1124798401025736</v>
      </c>
      <c r="S6095" t="n">
        <v>0</v>
      </c>
      <c r="T6095" t="n">
        <v>0</v>
      </c>
      <c r="U6095" t="n">
        <v>0.662059574</v>
      </c>
      <c r="V6095" t="n">
        <v>0.850080767</v>
      </c>
      <c r="W6095" t="n">
        <v>0.011763737</v>
      </c>
      <c r="X6095" t="n">
        <v>0.00669813</v>
      </c>
      <c r="Y6095" t="n">
        <v>0.0858213746951588</v>
      </c>
      <c r="Z6095" t="n">
        <v>0.525366069</v>
      </c>
      <c r="AA6095" t="n">
        <v>0.662059574</v>
      </c>
      <c r="AB6095" t="n">
        <v>0</v>
      </c>
      <c r="AC6095" t="n">
        <v>0</v>
      </c>
      <c r="AD6095" t="n">
        <v>0.85</v>
      </c>
      <c r="AE6095" t="n">
        <v>0.85</v>
      </c>
      <c r="AF6095" t="n">
        <v>0.85</v>
      </c>
      <c r="AG6095" t="n">
        <v>0.85</v>
      </c>
      <c r="AH6095" t="n">
        <v>0.8802169990000001</v>
      </c>
      <c r="AI6095" t="n">
        <v>0.011763737</v>
      </c>
      <c r="AJ6095" t="n">
        <v>0.568561298</v>
      </c>
      <c r="AK6095" t="n">
        <v>0</v>
      </c>
      <c r="AL6095" t="n">
        <v>0.143390197</v>
      </c>
    </row>
    <row r="6096">
      <c r="A6096" t="inlineStr">
        <is>
          <t>2025-09-11 22:00</t>
        </is>
      </c>
      <c r="B6096" t="n">
        <v>74475.1819346736</v>
      </c>
      <c r="C6096" t="n">
        <v>74250.09823100899</v>
      </c>
      <c r="D6096" t="n">
        <v>0</v>
      </c>
      <c r="E6096" t="n">
        <v>225.0837036646102</v>
      </c>
      <c r="F6096" t="n">
        <v>0</v>
      </c>
      <c r="G6096" t="n">
        <v>0.110335148855201</v>
      </c>
      <c r="H6096" t="n">
        <v>0.1113950193550224</v>
      </c>
      <c r="I6096" t="n">
        <v>0.0911785141892386</v>
      </c>
      <c r="J6096" t="n">
        <v>254</v>
      </c>
      <c r="K6096" t="n">
        <v>22</v>
      </c>
      <c r="L6096">
        <f>VLOOKUP(J6096,Clustering!$D$3:$E$367,2,FALSE)</f>
        <v/>
      </c>
      <c r="M6096" t="n">
        <v>0.354567978</v>
      </c>
      <c r="N6096" t="n">
        <v>0.336128574</v>
      </c>
      <c r="O6096" t="n">
        <v>0.336128574</v>
      </c>
      <c r="P6096" t="n">
        <v>0.879281063</v>
      </c>
      <c r="Q6096" t="n">
        <v>0.320076599</v>
      </c>
      <c r="R6096" t="n">
        <v>0.1113950193550224</v>
      </c>
      <c r="S6096" t="n">
        <v>0</v>
      </c>
      <c r="T6096" t="n">
        <v>0</v>
      </c>
      <c r="U6096" t="n">
        <v>0.662059574</v>
      </c>
      <c r="V6096" t="n">
        <v>0.850080767</v>
      </c>
      <c r="W6096" t="n">
        <v>0.011868458</v>
      </c>
      <c r="X6096" t="n">
        <v>0.001381762</v>
      </c>
      <c r="Y6096" t="n">
        <v>0.0911785141892386</v>
      </c>
      <c r="Z6096" t="n">
        <v>0.464342809</v>
      </c>
      <c r="AA6096" t="n">
        <v>0.662059574</v>
      </c>
      <c r="AB6096" t="n">
        <v>0</v>
      </c>
      <c r="AC6096" t="n">
        <v>0</v>
      </c>
      <c r="AD6096" t="n">
        <v>0.85</v>
      </c>
      <c r="AE6096" t="n">
        <v>0.85</v>
      </c>
      <c r="AF6096" t="n">
        <v>0.85</v>
      </c>
      <c r="AG6096" t="n">
        <v>0.85</v>
      </c>
      <c r="AH6096" t="n">
        <v>0.879281063</v>
      </c>
      <c r="AI6096" t="n">
        <v>0.011868458</v>
      </c>
      <c r="AJ6096" t="n">
        <v>0.5464155550000001</v>
      </c>
      <c r="AK6096" t="n">
        <v>0</v>
      </c>
      <c r="AL6096" t="n">
        <v>0.126743188</v>
      </c>
    </row>
    <row r="6097">
      <c r="A6097" t="inlineStr">
        <is>
          <t>2025-09-11 23:00</t>
        </is>
      </c>
      <c r="B6097" t="n">
        <v>70027.14327588903</v>
      </c>
      <c r="C6097" t="n">
        <v>69804.03213976967</v>
      </c>
      <c r="D6097" t="n">
        <v>0</v>
      </c>
      <c r="E6097" t="n">
        <v>223.1111361193617</v>
      </c>
      <c r="F6097" t="n">
        <v>0</v>
      </c>
      <c r="G6097" t="n">
        <v>0.1093682039800792</v>
      </c>
      <c r="H6097" t="n">
        <v>0.1101093058764432</v>
      </c>
      <c r="I6097" t="n">
        <v>0.09597315403644011</v>
      </c>
      <c r="J6097" t="n">
        <v>254</v>
      </c>
      <c r="K6097" t="n">
        <v>23</v>
      </c>
      <c r="L6097">
        <f>VLOOKUP(J6097,Clustering!$D$3:$E$367,2,FALSE)</f>
        <v/>
      </c>
      <c r="M6097" t="n">
        <v>0.338170339</v>
      </c>
      <c r="N6097" t="n">
        <v>0.32402214</v>
      </c>
      <c r="O6097" t="n">
        <v>0.32402214</v>
      </c>
      <c r="P6097" t="n">
        <v>0.876727586</v>
      </c>
      <c r="Q6097" t="n">
        <v>0.303329933</v>
      </c>
      <c r="R6097" t="n">
        <v>0.1101093058764432</v>
      </c>
      <c r="S6097" t="n">
        <v>0</v>
      </c>
      <c r="T6097" t="n">
        <v>0</v>
      </c>
      <c r="U6097" t="n">
        <v>0.660439526</v>
      </c>
      <c r="V6097" t="n">
        <v>0.850080767</v>
      </c>
      <c r="W6097" t="n">
        <v>0.011659015</v>
      </c>
      <c r="X6097" t="n">
        <v>0.001381762</v>
      </c>
      <c r="Y6097" t="n">
        <v>0.09597315403644011</v>
      </c>
      <c r="Z6097" t="n">
        <v>0.41028222</v>
      </c>
      <c r="AA6097" t="n">
        <v>0.660439526</v>
      </c>
      <c r="AB6097" t="n">
        <v>0</v>
      </c>
      <c r="AC6097" t="n">
        <v>0</v>
      </c>
      <c r="AD6097" t="n">
        <v>0.85</v>
      </c>
      <c r="AE6097" t="n">
        <v>0.85</v>
      </c>
      <c r="AF6097" t="n">
        <v>0.85</v>
      </c>
      <c r="AG6097" t="n">
        <v>0.85</v>
      </c>
      <c r="AH6097" t="n">
        <v>0.876727586</v>
      </c>
      <c r="AI6097" t="n">
        <v>0.011659015</v>
      </c>
      <c r="AJ6097" t="n">
        <v>0.518559268</v>
      </c>
      <c r="AK6097" t="n">
        <v>0</v>
      </c>
      <c r="AL6097" t="n">
        <v>0.039796281</v>
      </c>
    </row>
    <row r="6098">
      <c r="A6098" t="inlineStr">
        <is>
          <t>2025-09-12 00:00</t>
        </is>
      </c>
      <c r="B6098" t="n">
        <v>67921.33850205815</v>
      </c>
      <c r="C6098" t="n">
        <v>67700.62995933086</v>
      </c>
      <c r="D6098" t="n">
        <v>0</v>
      </c>
      <c r="E6098" t="n">
        <v>220.7085427272858</v>
      </c>
      <c r="F6098" t="n">
        <v>0</v>
      </c>
      <c r="G6098" t="n">
        <v>0.1081904621212185</v>
      </c>
      <c r="H6098" t="n">
        <v>0.1087834138516585</v>
      </c>
      <c r="I6098" t="n">
        <v>0.0974731530947824</v>
      </c>
      <c r="J6098" t="n">
        <v>255</v>
      </c>
      <c r="K6098" t="n">
        <v>0</v>
      </c>
      <c r="L6098">
        <f>VLOOKUP(J6098,Clustering!$D$3:$E$367,2,FALSE)</f>
        <v/>
      </c>
      <c r="M6098" t="n">
        <v>0.381119827</v>
      </c>
      <c r="N6098" t="n">
        <v>0.348223176</v>
      </c>
      <c r="O6098" t="n">
        <v>0.348223176</v>
      </c>
      <c r="P6098" t="n">
        <v>0.8718444440000001</v>
      </c>
      <c r="Q6098" t="n">
        <v>0.315883675</v>
      </c>
      <c r="R6098" t="n">
        <v>0.1087834138516585</v>
      </c>
      <c r="S6098" t="n">
        <v>0</v>
      </c>
      <c r="T6098" t="n">
        <v>0</v>
      </c>
      <c r="U6098" t="n">
        <v>0.657144646</v>
      </c>
      <c r="V6098" t="n">
        <v>0.850080767</v>
      </c>
      <c r="W6098" t="n">
        <v>0.011798644</v>
      </c>
      <c r="X6098" t="n">
        <v>0.001215481</v>
      </c>
      <c r="Y6098" t="n">
        <v>0.0974731530947824</v>
      </c>
      <c r="Z6098" t="n">
        <v>0.391221719</v>
      </c>
      <c r="AA6098" t="n">
        <v>0.657144646</v>
      </c>
      <c r="AB6098" t="n">
        <v>0</v>
      </c>
      <c r="AC6098" t="n">
        <v>0</v>
      </c>
      <c r="AD6098" t="n">
        <v>0.85</v>
      </c>
      <c r="AE6098" t="n">
        <v>0.85</v>
      </c>
      <c r="AF6098" t="n">
        <v>0.85</v>
      </c>
      <c r="AG6098" t="n">
        <v>0.85</v>
      </c>
      <c r="AH6098" t="n">
        <v>0.8718444440000001</v>
      </c>
      <c r="AI6098" t="n">
        <v>0.011798644</v>
      </c>
      <c r="AJ6098" t="n">
        <v>0.485284001</v>
      </c>
      <c r="AK6098" t="n">
        <v>0</v>
      </c>
      <c r="AL6098" t="n">
        <v>0.00292049</v>
      </c>
    </row>
    <row r="6099">
      <c r="A6099" t="inlineStr">
        <is>
          <t>2025-09-12 01:00</t>
        </is>
      </c>
      <c r="B6099" t="n">
        <v>67077.82060903661</v>
      </c>
      <c r="C6099" t="n">
        <v>66865.72292811581</v>
      </c>
      <c r="D6099" t="n">
        <v>0</v>
      </c>
      <c r="E6099" t="n">
        <v>212.0976809208022</v>
      </c>
      <c r="F6099" t="n">
        <v>0</v>
      </c>
      <c r="G6099" t="n">
        <v>0.1039694514317658</v>
      </c>
      <c r="H6099" t="n">
        <v>0.104524487953865</v>
      </c>
      <c r="I6099" t="n">
        <v>0.0939374410286897</v>
      </c>
      <c r="J6099" t="n">
        <v>255</v>
      </c>
      <c r="K6099" t="n">
        <v>1</v>
      </c>
      <c r="L6099">
        <f>VLOOKUP(J6099,Clustering!$D$3:$E$367,2,FALSE)</f>
        <v/>
      </c>
      <c r="M6099" t="n">
        <v>0.366743815</v>
      </c>
      <c r="N6099" t="n">
        <v>0.332310679</v>
      </c>
      <c r="O6099" t="n">
        <v>0.332310679</v>
      </c>
      <c r="P6099" t="n">
        <v>0.876045981</v>
      </c>
      <c r="Q6099" t="n">
        <v>0.28157679</v>
      </c>
      <c r="R6099" t="n">
        <v>0.104524487953865</v>
      </c>
      <c r="S6099" t="n">
        <v>0</v>
      </c>
      <c r="T6099" t="n">
        <v>0</v>
      </c>
      <c r="U6099" t="n">
        <v>0.657144646</v>
      </c>
      <c r="V6099" t="n">
        <v>0.850080767</v>
      </c>
      <c r="W6099" t="n">
        <v>0.009774025</v>
      </c>
      <c r="X6099" t="n">
        <v>0.000819675</v>
      </c>
      <c r="Y6099" t="n">
        <v>0.0939374410286897</v>
      </c>
      <c r="Z6099" t="n">
        <v>0.378562388</v>
      </c>
      <c r="AA6099" t="n">
        <v>0.657144646</v>
      </c>
      <c r="AB6099" t="n">
        <v>0</v>
      </c>
      <c r="AC6099" t="n">
        <v>0</v>
      </c>
      <c r="AD6099" t="n">
        <v>0.85</v>
      </c>
      <c r="AE6099" t="n">
        <v>0.85</v>
      </c>
      <c r="AF6099" t="n">
        <v>0.85</v>
      </c>
      <c r="AG6099" t="n">
        <v>0.85</v>
      </c>
      <c r="AH6099" t="n">
        <v>0.876045981</v>
      </c>
      <c r="AI6099" t="n">
        <v>0.009774025</v>
      </c>
      <c r="AJ6099" t="n">
        <v>0.477697004</v>
      </c>
      <c r="AK6099" t="n">
        <v>0</v>
      </c>
      <c r="AL6099" t="n">
        <v>0</v>
      </c>
    </row>
    <row r="6100">
      <c r="A6100" t="inlineStr">
        <is>
          <t>2025-09-12 02:00</t>
        </is>
      </c>
      <c r="B6100" t="n">
        <v>66723.75827954366</v>
      </c>
      <c r="C6100" t="n">
        <v>66520.92112474186</v>
      </c>
      <c r="D6100" t="n">
        <v>0</v>
      </c>
      <c r="E6100" t="n">
        <v>202.8371548018028</v>
      </c>
      <c r="F6100" t="n">
        <v>0</v>
      </c>
      <c r="G6100" t="n">
        <v>0.0994299778440209</v>
      </c>
      <c r="H6100" t="n">
        <v>0.09998431223263241</v>
      </c>
      <c r="I6100" t="n">
        <v>0.0894106581561923</v>
      </c>
      <c r="J6100" t="n">
        <v>255</v>
      </c>
      <c r="K6100" t="n">
        <v>2</v>
      </c>
      <c r="L6100">
        <f>VLOOKUP(J6100,Clustering!$D$3:$E$367,2,FALSE)</f>
        <v/>
      </c>
      <c r="M6100" t="n">
        <v>0.346786731</v>
      </c>
      <c r="N6100" t="n">
        <v>0.322010645</v>
      </c>
      <c r="O6100" t="n">
        <v>0.322010645</v>
      </c>
      <c r="P6100" t="n">
        <v>0.8763003110000001</v>
      </c>
      <c r="Q6100" t="n">
        <v>0.249247464</v>
      </c>
      <c r="R6100" t="n">
        <v>0.09998431223263241</v>
      </c>
      <c r="S6100" t="n">
        <v>0</v>
      </c>
      <c r="T6100" t="n">
        <v>0</v>
      </c>
      <c r="U6100" t="n">
        <v>0.657144646</v>
      </c>
      <c r="V6100" t="n">
        <v>0.850080767</v>
      </c>
      <c r="W6100" t="n">
        <v>0.009843839</v>
      </c>
      <c r="X6100" t="n">
        <v>0.000799989</v>
      </c>
      <c r="Y6100" t="n">
        <v>0.0894106581561923</v>
      </c>
      <c r="Z6100" t="n">
        <v>0.37270639</v>
      </c>
      <c r="AA6100" t="n">
        <v>0.657144646</v>
      </c>
      <c r="AB6100" t="n">
        <v>0</v>
      </c>
      <c r="AC6100" t="n">
        <v>0</v>
      </c>
      <c r="AD6100" t="n">
        <v>0.85</v>
      </c>
      <c r="AE6100" t="n">
        <v>0.85</v>
      </c>
      <c r="AF6100" t="n">
        <v>0.85</v>
      </c>
      <c r="AG6100" t="n">
        <v>0.85</v>
      </c>
      <c r="AH6100" t="n">
        <v>0.8763003110000001</v>
      </c>
      <c r="AI6100" t="n">
        <v>0.009843839</v>
      </c>
      <c r="AJ6100" t="n">
        <v>0.474907386</v>
      </c>
      <c r="AK6100" t="n">
        <v>0</v>
      </c>
      <c r="AL6100" t="n">
        <v>0</v>
      </c>
    </row>
    <row r="6101">
      <c r="A6101" t="inlineStr">
        <is>
          <t>2025-09-12 03:00</t>
        </is>
      </c>
      <c r="B6101" t="n">
        <v>66568.22340952457</v>
      </c>
      <c r="C6101" t="n">
        <v>66367.79520949567</v>
      </c>
      <c r="D6101" t="n">
        <v>0</v>
      </c>
      <c r="E6101" t="n">
        <v>200.4282000288989</v>
      </c>
      <c r="F6101" t="n">
        <v>0</v>
      </c>
      <c r="G6101" t="n">
        <v>0.09824911766122491</v>
      </c>
      <c r="H6101" t="n">
        <v>0.0987588665733616</v>
      </c>
      <c r="I6101" t="n">
        <v>0.0890356583916067</v>
      </c>
      <c r="J6101" t="n">
        <v>255</v>
      </c>
      <c r="K6101" t="n">
        <v>3</v>
      </c>
      <c r="L6101">
        <f>VLOOKUP(J6101,Clustering!$D$3:$E$367,2,FALSE)</f>
        <v/>
      </c>
      <c r="M6101" t="n">
        <v>0.333804547</v>
      </c>
      <c r="N6101" t="n">
        <v>0.317062764</v>
      </c>
      <c r="O6101" t="n">
        <v>0.317062764</v>
      </c>
      <c r="P6101" t="n">
        <v>0.875608533</v>
      </c>
      <c r="Q6101" t="n">
        <v>0.234378227</v>
      </c>
      <c r="R6101" t="n">
        <v>0.0987588665733616</v>
      </c>
      <c r="S6101" t="n">
        <v>0</v>
      </c>
      <c r="T6101" t="n">
        <v>0</v>
      </c>
      <c r="U6101" t="n">
        <v>0.657144646</v>
      </c>
      <c r="V6101" t="n">
        <v>0.850080767</v>
      </c>
      <c r="W6101" t="n">
        <v>0.009808931999999999</v>
      </c>
      <c r="X6101" t="n">
        <v>0.000799989</v>
      </c>
      <c r="Y6101" t="n">
        <v>0.0890356583916067</v>
      </c>
      <c r="Z6101" t="n">
        <v>0.376388281</v>
      </c>
      <c r="AA6101" t="n">
        <v>0.657144646</v>
      </c>
      <c r="AB6101" t="n">
        <v>0</v>
      </c>
      <c r="AC6101" t="n">
        <v>0</v>
      </c>
      <c r="AD6101" t="n">
        <v>0.85</v>
      </c>
      <c r="AE6101" t="n">
        <v>0.85</v>
      </c>
      <c r="AF6101" t="n">
        <v>0.85</v>
      </c>
      <c r="AG6101" t="n">
        <v>0.85</v>
      </c>
      <c r="AH6101" t="n">
        <v>0.875608533</v>
      </c>
      <c r="AI6101" t="n">
        <v>0.009808931999999999</v>
      </c>
      <c r="AJ6101" t="n">
        <v>0.477077873</v>
      </c>
      <c r="AK6101" t="n">
        <v>0</v>
      </c>
      <c r="AL6101" t="n">
        <v>0</v>
      </c>
    </row>
    <row r="6102">
      <c r="A6102" t="inlineStr">
        <is>
          <t>2025-09-12 04:00</t>
        </is>
      </c>
      <c r="B6102" t="n">
        <v>66899.47161536262</v>
      </c>
      <c r="C6102" t="n">
        <v>66698.40393756356</v>
      </c>
      <c r="D6102" t="n">
        <v>0</v>
      </c>
      <c r="E6102" t="n">
        <v>201.0676777990597</v>
      </c>
      <c r="F6102" t="n">
        <v>0</v>
      </c>
      <c r="G6102" t="n">
        <v>0.0985625871564018</v>
      </c>
      <c r="H6102" t="n">
        <v>0.09902002712369801</v>
      </c>
      <c r="I6102" t="n">
        <v>0.0902945861727155</v>
      </c>
      <c r="J6102" t="n">
        <v>255</v>
      </c>
      <c r="K6102" t="n">
        <v>4</v>
      </c>
      <c r="L6102">
        <f>VLOOKUP(J6102,Clustering!$D$3:$E$367,2,FALSE)</f>
        <v/>
      </c>
      <c r="M6102" t="n">
        <v>0.335014067</v>
      </c>
      <c r="N6102" t="n">
        <v>0.318391928</v>
      </c>
      <c r="O6102" t="n">
        <v>0.318391928</v>
      </c>
      <c r="P6102" t="n">
        <v>0.8768700109999999</v>
      </c>
      <c r="Q6102" t="n">
        <v>0.21500316</v>
      </c>
      <c r="R6102" t="n">
        <v>0.09902002712369801</v>
      </c>
      <c r="S6102" t="n">
        <v>0</v>
      </c>
      <c r="T6102" t="n">
        <v>0</v>
      </c>
      <c r="U6102" t="n">
        <v>0.657144646</v>
      </c>
      <c r="V6102" t="n">
        <v>0.850080767</v>
      </c>
      <c r="W6102" t="n">
        <v>0.009948561</v>
      </c>
      <c r="X6102" t="n">
        <v>0.000799989</v>
      </c>
      <c r="Y6102" t="n">
        <v>0.0902945861727155</v>
      </c>
      <c r="Z6102" t="n">
        <v>0.396518585</v>
      </c>
      <c r="AA6102" t="n">
        <v>0.657144646</v>
      </c>
      <c r="AB6102" t="n">
        <v>0</v>
      </c>
      <c r="AC6102" t="n">
        <v>0</v>
      </c>
      <c r="AD6102" t="n">
        <v>0.85</v>
      </c>
      <c r="AE6102" t="n">
        <v>0.85</v>
      </c>
      <c r="AF6102" t="n">
        <v>0.85</v>
      </c>
      <c r="AG6102" t="n">
        <v>0.85</v>
      </c>
      <c r="AH6102" t="n">
        <v>0.8768700109999999</v>
      </c>
      <c r="AI6102" t="n">
        <v>0.009948561</v>
      </c>
      <c r="AJ6102" t="n">
        <v>0.490136092</v>
      </c>
      <c r="AK6102" t="n">
        <v>0</v>
      </c>
      <c r="AL6102" t="n">
        <v>0</v>
      </c>
    </row>
    <row r="6103">
      <c r="A6103" t="inlineStr">
        <is>
          <t>2025-09-12 05:00</t>
        </is>
      </c>
      <c r="B6103" t="n">
        <v>70680.35421959116</v>
      </c>
      <c r="C6103" t="n">
        <v>70475.50791305458</v>
      </c>
      <c r="D6103" t="n">
        <v>0</v>
      </c>
      <c r="E6103" t="n">
        <v>204.8463065365846</v>
      </c>
      <c r="F6103" t="n">
        <v>0</v>
      </c>
      <c r="G6103" t="n">
        <v>0.1004148561453846</v>
      </c>
      <c r="H6103" t="n">
        <v>0.1008280617029499</v>
      </c>
      <c r="I6103" t="n">
        <v>0.0929463702222849</v>
      </c>
      <c r="J6103" t="n">
        <v>255</v>
      </c>
      <c r="K6103" t="n">
        <v>5</v>
      </c>
      <c r="L6103">
        <f>VLOOKUP(J6103,Clustering!$D$3:$E$367,2,FALSE)</f>
        <v/>
      </c>
      <c r="M6103" t="n">
        <v>0.34255341</v>
      </c>
      <c r="N6103" t="n">
        <v>0.321202104</v>
      </c>
      <c r="O6103" t="n">
        <v>0.321202104</v>
      </c>
      <c r="P6103" t="n">
        <v>0.878192529</v>
      </c>
      <c r="Q6103" t="n">
        <v>0.211824047</v>
      </c>
      <c r="R6103" t="n">
        <v>0.1008280617029499</v>
      </c>
      <c r="S6103" t="n">
        <v>0</v>
      </c>
      <c r="T6103" t="n">
        <v>0</v>
      </c>
      <c r="U6103" t="n">
        <v>0.657144646</v>
      </c>
      <c r="V6103" t="n">
        <v>0.850080767</v>
      </c>
      <c r="W6103" t="n">
        <v>0.010053282</v>
      </c>
      <c r="X6103" t="n">
        <v>0.000799989</v>
      </c>
      <c r="Y6103" t="n">
        <v>0.0929463702222849</v>
      </c>
      <c r="Z6103" t="n">
        <v>0.458964825</v>
      </c>
      <c r="AA6103" t="n">
        <v>0.657144646</v>
      </c>
      <c r="AB6103" t="n">
        <v>0</v>
      </c>
      <c r="AC6103" t="n">
        <v>0</v>
      </c>
      <c r="AD6103" t="n">
        <v>0.85</v>
      </c>
      <c r="AE6103" t="n">
        <v>0.85</v>
      </c>
      <c r="AF6103" t="n">
        <v>0.85</v>
      </c>
      <c r="AG6103" t="n">
        <v>0.85</v>
      </c>
      <c r="AH6103" t="n">
        <v>0.878192529</v>
      </c>
      <c r="AI6103" t="n">
        <v>0.010053282</v>
      </c>
      <c r="AJ6103" t="n">
        <v>0.524149093</v>
      </c>
      <c r="AK6103" t="n">
        <v>0</v>
      </c>
      <c r="AL6103" t="n">
        <v>0</v>
      </c>
    </row>
    <row r="6104">
      <c r="A6104" t="inlineStr">
        <is>
          <t>2025-09-12 06:00</t>
        </is>
      </c>
      <c r="B6104" t="n">
        <v>77155.54006436428</v>
      </c>
      <c r="C6104" t="n">
        <v>76535.47824068263</v>
      </c>
      <c r="D6104" t="n">
        <v>413.8668482367152</v>
      </c>
      <c r="E6104" t="n">
        <v>206.1949754449278</v>
      </c>
      <c r="F6104" t="n">
        <v>0.0186910623568574</v>
      </c>
      <c r="G6104" t="n">
        <v>0.1010759683553567</v>
      </c>
      <c r="H6104" t="n">
        <v>0.1014709184422395</v>
      </c>
      <c r="I6104" t="n">
        <v>0.0939374410286897</v>
      </c>
      <c r="J6104" t="n">
        <v>255</v>
      </c>
      <c r="K6104" t="n">
        <v>6</v>
      </c>
      <c r="L6104">
        <f>VLOOKUP(J6104,Clustering!$D$3:$E$367,2,FALSE)</f>
        <v/>
      </c>
      <c r="M6104" t="n">
        <v>0.353502448</v>
      </c>
      <c r="N6104" t="n">
        <v>0.331480445</v>
      </c>
      <c r="O6104" t="n">
        <v>0.331480445</v>
      </c>
      <c r="P6104" t="n">
        <v>0.879138638</v>
      </c>
      <c r="Q6104" t="n">
        <v>0.246681644</v>
      </c>
      <c r="R6104" t="n">
        <v>0.1014709184422395</v>
      </c>
      <c r="S6104" t="n">
        <v>0.0186910623568574</v>
      </c>
      <c r="T6104" t="n">
        <v>0</v>
      </c>
      <c r="U6104" t="n">
        <v>0.657144646</v>
      </c>
      <c r="V6104" t="n">
        <v>0.850080767</v>
      </c>
      <c r="W6104" t="n">
        <v>0.01008819</v>
      </c>
      <c r="X6104" t="n">
        <v>0.000799989</v>
      </c>
      <c r="Y6104" t="n">
        <v>0.0939374410286897</v>
      </c>
      <c r="Z6104" t="n">
        <v>0.541337259</v>
      </c>
      <c r="AA6104" t="n">
        <v>0.657144646</v>
      </c>
      <c r="AB6104" t="n">
        <v>0</v>
      </c>
      <c r="AC6104" t="n">
        <v>0</v>
      </c>
      <c r="AD6104" t="n">
        <v>0.85</v>
      </c>
      <c r="AE6104" t="n">
        <v>0.85</v>
      </c>
      <c r="AF6104" t="n">
        <v>0.85</v>
      </c>
      <c r="AG6104" t="n">
        <v>0.85</v>
      </c>
      <c r="AH6104" t="n">
        <v>0.879138638</v>
      </c>
      <c r="AI6104" t="n">
        <v>0.01008819</v>
      </c>
      <c r="AJ6104" t="n">
        <v>0.554206576</v>
      </c>
      <c r="AK6104" t="n">
        <v>0.0130837436498001</v>
      </c>
      <c r="AL6104" t="n">
        <v>0.000177788</v>
      </c>
    </row>
    <row r="6105">
      <c r="A6105" t="inlineStr">
        <is>
          <t>2025-09-12 07:00</t>
        </is>
      </c>
      <c r="B6105" t="n">
        <v>81742.14322380388</v>
      </c>
      <c r="C6105" t="n">
        <v>79003.68572138212</v>
      </c>
      <c r="D6105" t="n">
        <v>2546.67423716867</v>
      </c>
      <c r="E6105" t="n">
        <v>191.7832652530912</v>
      </c>
      <c r="F6105" t="n">
        <v>0.1150129496293855</v>
      </c>
      <c r="G6105" t="n">
        <v>0.094011404535829</v>
      </c>
      <c r="H6105" t="n">
        <v>0.09417851230592331</v>
      </c>
      <c r="I6105" t="n">
        <v>0.0909910143069458</v>
      </c>
      <c r="J6105" t="n">
        <v>255</v>
      </c>
      <c r="K6105" t="n">
        <v>7</v>
      </c>
      <c r="L6105">
        <f>VLOOKUP(J6105,Clustering!$D$3:$E$367,2,FALSE)</f>
        <v/>
      </c>
      <c r="M6105" t="n">
        <v>0.393335981</v>
      </c>
      <c r="N6105" t="n">
        <v>0.348588006</v>
      </c>
      <c r="O6105" t="n">
        <v>0.348588006</v>
      </c>
      <c r="P6105" t="n">
        <v>0.879901629</v>
      </c>
      <c r="Q6105" t="n">
        <v>0.30623369</v>
      </c>
      <c r="R6105" t="n">
        <v>0.09417851230592331</v>
      </c>
      <c r="S6105" t="n">
        <v>0.1150129496293855</v>
      </c>
      <c r="T6105" t="n">
        <v>0</v>
      </c>
      <c r="U6105" t="n">
        <v>0.657144646</v>
      </c>
      <c r="V6105" t="n">
        <v>0.850080767</v>
      </c>
      <c r="W6105" t="n">
        <v>0.011938273</v>
      </c>
      <c r="X6105" t="n">
        <v>0.017261339</v>
      </c>
      <c r="Y6105" t="n">
        <v>0.0909910143069458</v>
      </c>
      <c r="Z6105" t="n">
        <v>0.5364122690000001</v>
      </c>
      <c r="AA6105" t="n">
        <v>0.657144646</v>
      </c>
      <c r="AB6105" t="n">
        <v>0</v>
      </c>
      <c r="AC6105" t="n">
        <v>0</v>
      </c>
      <c r="AD6105" t="n">
        <v>0.85</v>
      </c>
      <c r="AE6105" t="n">
        <v>0.85</v>
      </c>
      <c r="AF6105" t="n">
        <v>0.85</v>
      </c>
      <c r="AG6105" t="n">
        <v>0.85</v>
      </c>
      <c r="AH6105" t="n">
        <v>0.879901629</v>
      </c>
      <c r="AI6105" t="n">
        <v>0.011938273</v>
      </c>
      <c r="AJ6105" t="n">
        <v>0.562152379</v>
      </c>
      <c r="AK6105" t="n">
        <v>0.0805090647405699</v>
      </c>
      <c r="AL6105" t="n">
        <v>0.003822438</v>
      </c>
    </row>
    <row r="6106">
      <c r="A6106" t="inlineStr">
        <is>
          <t>2025-09-12 08:00</t>
        </is>
      </c>
      <c r="B6106" t="n">
        <v>80763.5510631057</v>
      </c>
      <c r="C6106" t="n">
        <v>75319.74245825066</v>
      </c>
      <c r="D6106" t="n">
        <v>5245.010455092834</v>
      </c>
      <c r="E6106" t="n">
        <v>198.7981497621991</v>
      </c>
      <c r="F6106" t="n">
        <v>0.2368752604761356</v>
      </c>
      <c r="G6106" t="n">
        <v>0.09745007341284261</v>
      </c>
      <c r="H6106" t="n">
        <v>0.0980356527416608</v>
      </c>
      <c r="I6106" t="n">
        <v>0.0868660168965044</v>
      </c>
      <c r="J6106" t="n">
        <v>255</v>
      </c>
      <c r="K6106" t="n">
        <v>8</v>
      </c>
      <c r="L6106">
        <f>VLOOKUP(J6106,Clustering!$D$3:$E$367,2,FALSE)</f>
        <v/>
      </c>
      <c r="M6106" t="n">
        <v>0.430139954</v>
      </c>
      <c r="N6106" t="n">
        <v>0.362268139</v>
      </c>
      <c r="O6106" t="n">
        <v>0.362268139</v>
      </c>
      <c r="P6106" t="n">
        <v>0.880684967</v>
      </c>
      <c r="Q6106" t="n">
        <v>0.346848736</v>
      </c>
      <c r="R6106" t="n">
        <v>0.0980356527416608</v>
      </c>
      <c r="S6106" t="n">
        <v>0.2368752604761356</v>
      </c>
      <c r="T6106" t="n">
        <v>0</v>
      </c>
      <c r="U6106" t="n">
        <v>0.657144646</v>
      </c>
      <c r="V6106" t="n">
        <v>0.850080767</v>
      </c>
      <c r="W6106" t="n">
        <v>0.010821241</v>
      </c>
      <c r="X6106" t="n">
        <v>0.009650551</v>
      </c>
      <c r="Y6106" t="n">
        <v>0.0868660168965044</v>
      </c>
      <c r="Z6106" t="n">
        <v>0.485100193</v>
      </c>
      <c r="AA6106" t="n">
        <v>0.657144646</v>
      </c>
      <c r="AB6106" t="n">
        <v>0</v>
      </c>
      <c r="AC6106" t="n">
        <v>0</v>
      </c>
      <c r="AD6106" t="n">
        <v>0.85</v>
      </c>
      <c r="AE6106" t="n">
        <v>0.85</v>
      </c>
      <c r="AF6106" t="n">
        <v>0.85</v>
      </c>
      <c r="AG6106" t="n">
        <v>0.85</v>
      </c>
      <c r="AH6106" t="n">
        <v>0.880684967</v>
      </c>
      <c r="AI6106" t="n">
        <v>0.010821241</v>
      </c>
      <c r="AJ6106" t="n">
        <v>0.530529597</v>
      </c>
      <c r="AK6106" t="n">
        <v>0.1658126823332949</v>
      </c>
      <c r="AL6106" t="n">
        <v>8.88939e-05</v>
      </c>
    </row>
    <row r="6107">
      <c r="A6107" t="inlineStr">
        <is>
          <t>2025-09-12 09:00</t>
        </is>
      </c>
      <c r="B6107" t="n">
        <v>79486.0610383387</v>
      </c>
      <c r="C6107" t="n">
        <v>71653.36160230234</v>
      </c>
      <c r="D6107" t="n">
        <v>7611.310324218106</v>
      </c>
      <c r="E6107" t="n">
        <v>221.3891118182578</v>
      </c>
      <c r="F6107" t="n">
        <v>0.343742139515326</v>
      </c>
      <c r="G6107" t="n">
        <v>0.1085240744207145</v>
      </c>
      <c r="H6107" t="n">
        <v>0.1097075204143872</v>
      </c>
      <c r="I6107" t="n">
        <v>0.0871338738712084</v>
      </c>
      <c r="J6107" t="n">
        <v>255</v>
      </c>
      <c r="K6107" t="n">
        <v>9</v>
      </c>
      <c r="L6107">
        <f>VLOOKUP(J6107,Clustering!$D$3:$E$367,2,FALSE)</f>
        <v/>
      </c>
      <c r="M6107" t="n">
        <v>0.432276773</v>
      </c>
      <c r="N6107" t="n">
        <v>0.355221993</v>
      </c>
      <c r="O6107" t="n">
        <v>0.355221993</v>
      </c>
      <c r="P6107" t="n">
        <v>0.881030856</v>
      </c>
      <c r="Q6107" t="n">
        <v>0.359239766</v>
      </c>
      <c r="R6107" t="n">
        <v>0.1097075204143872</v>
      </c>
      <c r="S6107" t="n">
        <v>0.343742139515326</v>
      </c>
      <c r="T6107" t="n">
        <v>0.040275049</v>
      </c>
      <c r="U6107" t="n">
        <v>0.657144646</v>
      </c>
      <c r="V6107" t="n">
        <v>0.850080767</v>
      </c>
      <c r="W6107" t="n">
        <v>0.01096087</v>
      </c>
      <c r="X6107" t="n">
        <v>0.000799989</v>
      </c>
      <c r="Y6107" t="n">
        <v>0.0871338738712084</v>
      </c>
      <c r="Z6107" t="n">
        <v>0.44069996</v>
      </c>
      <c r="AA6107" t="n">
        <v>0.657144646</v>
      </c>
      <c r="AB6107" t="n">
        <v>0</v>
      </c>
      <c r="AC6107" t="n">
        <v>0</v>
      </c>
      <c r="AD6107" t="n">
        <v>0.85</v>
      </c>
      <c r="AE6107" t="n">
        <v>0.85</v>
      </c>
      <c r="AF6107" t="n">
        <v>0.85</v>
      </c>
      <c r="AG6107" t="n">
        <v>0.85</v>
      </c>
      <c r="AH6107" t="n">
        <v>0.881030856</v>
      </c>
      <c r="AI6107" t="n">
        <v>0.01096087</v>
      </c>
      <c r="AJ6107" t="n">
        <v>0.500474584</v>
      </c>
      <c r="AK6107" t="n">
        <v>0.2406194976607281</v>
      </c>
      <c r="AL6107" t="n">
        <v>0</v>
      </c>
    </row>
    <row r="6108">
      <c r="A6108" t="inlineStr">
        <is>
          <t>2025-09-12 10:00</t>
        </is>
      </c>
      <c r="B6108" t="n">
        <v>78060.54749715808</v>
      </c>
      <c r="C6108" t="n">
        <v>68614.23733275683</v>
      </c>
      <c r="D6108" t="n">
        <v>9218.517647435358</v>
      </c>
      <c r="E6108" t="n">
        <v>227.7925169658782</v>
      </c>
      <c r="F6108" t="n">
        <v>0.4163268667691253</v>
      </c>
      <c r="G6108" t="n">
        <v>0.1116629985126854</v>
      </c>
      <c r="H6108" t="n">
        <v>0.1130423397494519</v>
      </c>
      <c r="I6108" t="n">
        <v>0.08673208840915241</v>
      </c>
      <c r="J6108" t="n">
        <v>255</v>
      </c>
      <c r="K6108" t="n">
        <v>10</v>
      </c>
      <c r="L6108">
        <f>VLOOKUP(J6108,Clustering!$D$3:$E$367,2,FALSE)</f>
        <v/>
      </c>
      <c r="M6108" t="n">
        <v>0.4060993</v>
      </c>
      <c r="N6108" t="n">
        <v>0.33486646</v>
      </c>
      <c r="O6108" t="n">
        <v>0.33486646</v>
      </c>
      <c r="P6108" t="n">
        <v>0.880847738</v>
      </c>
      <c r="Q6108" t="n">
        <v>0.369640723</v>
      </c>
      <c r="R6108" t="n">
        <v>0.1130423397494519</v>
      </c>
      <c r="S6108" t="n">
        <v>0.4163268667691253</v>
      </c>
      <c r="T6108" t="n">
        <v>0.405659665</v>
      </c>
      <c r="U6108" t="n">
        <v>0.651611439</v>
      </c>
      <c r="V6108" t="n">
        <v>0.850080767</v>
      </c>
      <c r="W6108" t="n">
        <v>0.013544005</v>
      </c>
      <c r="X6108" t="n">
        <v>0.000799989</v>
      </c>
      <c r="Y6108" t="n">
        <v>0.08673208840915241</v>
      </c>
      <c r="Z6108" t="n">
        <v>0.433513688</v>
      </c>
      <c r="AA6108" t="n">
        <v>0.651611439</v>
      </c>
      <c r="AB6108" t="n">
        <v>0</v>
      </c>
      <c r="AC6108" t="n">
        <v>0</v>
      </c>
      <c r="AD6108" t="n">
        <v>0.85</v>
      </c>
      <c r="AE6108" t="n">
        <v>0.85</v>
      </c>
      <c r="AF6108" t="n">
        <v>0.85</v>
      </c>
      <c r="AG6108" t="n">
        <v>0.85</v>
      </c>
      <c r="AH6108" t="n">
        <v>0.880847738</v>
      </c>
      <c r="AI6108" t="n">
        <v>0.013544005</v>
      </c>
      <c r="AJ6108" t="n">
        <v>0.48025683</v>
      </c>
      <c r="AK6108" t="n">
        <v>0.2914288067383877</v>
      </c>
      <c r="AL6108" t="n">
        <v>0</v>
      </c>
    </row>
    <row r="6109">
      <c r="A6109" t="inlineStr">
        <is>
          <t>2025-09-12 11:00</t>
        </is>
      </c>
      <c r="B6109" t="n">
        <v>76292.69679676469</v>
      </c>
      <c r="C6109" t="n">
        <v>66236.8162170697</v>
      </c>
      <c r="D6109" t="n">
        <v>9831.21448260179</v>
      </c>
      <c r="E6109" t="n">
        <v>224.6660970932005</v>
      </c>
      <c r="F6109" t="n">
        <v>0.4439974927222215</v>
      </c>
      <c r="G6109" t="n">
        <v>0.1101304397515688</v>
      </c>
      <c r="H6109" t="n">
        <v>0.1114753764474336</v>
      </c>
      <c r="I6109" t="n">
        <v>0.0858213746951588</v>
      </c>
      <c r="J6109" t="n">
        <v>255</v>
      </c>
      <c r="K6109" t="n">
        <v>11</v>
      </c>
      <c r="L6109">
        <f>VLOOKUP(J6109,Clustering!$D$3:$E$367,2,FALSE)</f>
        <v/>
      </c>
      <c r="M6109" t="n">
        <v>0.392500836</v>
      </c>
      <c r="N6109" t="n">
        <v>0.323209654</v>
      </c>
      <c r="O6109" t="n">
        <v>0.323209654</v>
      </c>
      <c r="P6109" t="n">
        <v>0.871264571</v>
      </c>
      <c r="Q6109" t="n">
        <v>0.352418441</v>
      </c>
      <c r="R6109" t="n">
        <v>0.1114753764474336</v>
      </c>
      <c r="S6109" t="n">
        <v>0.4439974927222215</v>
      </c>
      <c r="T6109" t="n">
        <v>0.549267039</v>
      </c>
      <c r="U6109" t="n">
        <v>0.651611439</v>
      </c>
      <c r="V6109" t="n">
        <v>0.850080767</v>
      </c>
      <c r="W6109" t="n">
        <v>0.013648727</v>
      </c>
      <c r="X6109" t="n">
        <v>0.000799989</v>
      </c>
      <c r="Y6109" t="n">
        <v>0.0858213746951588</v>
      </c>
      <c r="Z6109" t="n">
        <v>0.427960564</v>
      </c>
      <c r="AA6109" t="n">
        <v>0.651611439</v>
      </c>
      <c r="AB6109" t="n">
        <v>0</v>
      </c>
      <c r="AC6109" t="n">
        <v>0</v>
      </c>
      <c r="AD6109" t="n">
        <v>0.85</v>
      </c>
      <c r="AE6109" t="n">
        <v>0.85</v>
      </c>
      <c r="AF6109" t="n">
        <v>0.85</v>
      </c>
      <c r="AG6109" t="n">
        <v>0.85</v>
      </c>
      <c r="AH6109" t="n">
        <v>0.871264571</v>
      </c>
      <c r="AI6109" t="n">
        <v>0.013648727</v>
      </c>
      <c r="AJ6109" t="n">
        <v>0.468538884</v>
      </c>
      <c r="AK6109" t="n">
        <v>0.310798244905555</v>
      </c>
      <c r="AL6109" t="n">
        <v>0</v>
      </c>
    </row>
    <row r="6110">
      <c r="A6110" t="inlineStr">
        <is>
          <t>2025-09-12 12:00</t>
        </is>
      </c>
      <c r="B6110" t="n">
        <v>76060.02919986028</v>
      </c>
      <c r="C6110" t="n">
        <v>66356.37745807982</v>
      </c>
      <c r="D6110" t="n">
        <v>9486.73134902936</v>
      </c>
      <c r="E6110" t="n">
        <v>216.9203927510952</v>
      </c>
      <c r="F6110" t="n">
        <v>0.4284399389874386</v>
      </c>
      <c r="G6110" t="n">
        <v>0.1063335258583799</v>
      </c>
      <c r="H6110" t="n">
        <v>0.1075780574654905</v>
      </c>
      <c r="I6110" t="n">
        <v>0.08383923308234929</v>
      </c>
      <c r="J6110" t="n">
        <v>255</v>
      </c>
      <c r="K6110" t="n">
        <v>12</v>
      </c>
      <c r="L6110">
        <f>VLOOKUP(J6110,Clustering!$D$3:$E$367,2,FALSE)</f>
        <v/>
      </c>
      <c r="M6110" t="n">
        <v>0.381499962</v>
      </c>
      <c r="N6110" t="n">
        <v>0.316234502</v>
      </c>
      <c r="O6110" t="n">
        <v>0.316234502</v>
      </c>
      <c r="P6110" t="n">
        <v>0.870979721</v>
      </c>
      <c r="Q6110" t="n">
        <v>0.314894895</v>
      </c>
      <c r="R6110" t="n">
        <v>0.1075780574654905</v>
      </c>
      <c r="S6110" t="n">
        <v>0.4284399389874386</v>
      </c>
      <c r="T6110" t="n">
        <v>0.544128759</v>
      </c>
      <c r="U6110" t="n">
        <v>0.651611439</v>
      </c>
      <c r="V6110" t="n">
        <v>0.850080767</v>
      </c>
      <c r="W6110" t="n">
        <v>0.013788356</v>
      </c>
      <c r="X6110" t="n">
        <v>0.000799989</v>
      </c>
      <c r="Y6110" t="n">
        <v>0.08383923308234929</v>
      </c>
      <c r="Z6110" t="n">
        <v>0.416623079</v>
      </c>
      <c r="AA6110" t="n">
        <v>0.651611439</v>
      </c>
      <c r="AB6110" t="n">
        <v>0</v>
      </c>
      <c r="AC6110" t="n">
        <v>0</v>
      </c>
      <c r="AD6110" t="n">
        <v>0.85</v>
      </c>
      <c r="AE6110" t="n">
        <v>0.85</v>
      </c>
      <c r="AF6110" t="n">
        <v>0.85</v>
      </c>
      <c r="AG6110" t="n">
        <v>0.85</v>
      </c>
      <c r="AH6110" t="n">
        <v>0.870979721</v>
      </c>
      <c r="AI6110" t="n">
        <v>0.013788356</v>
      </c>
      <c r="AJ6110" t="n">
        <v>0.464410405</v>
      </c>
      <c r="AK6110" t="n">
        <v>0.299907957291207</v>
      </c>
      <c r="AL6110" t="n">
        <v>0</v>
      </c>
    </row>
    <row r="6111">
      <c r="A6111" t="inlineStr">
        <is>
          <t>2025-09-12 13:00</t>
        </is>
      </c>
      <c r="B6111" t="n">
        <v>75918.6081427411</v>
      </c>
      <c r="C6111" t="n">
        <v>67039.87485758202</v>
      </c>
      <c r="D6111" t="n">
        <v>8665.552047252249</v>
      </c>
      <c r="E6111" t="n">
        <v>213.1812379068253</v>
      </c>
      <c r="F6111" t="n">
        <v>0.3913538239698431</v>
      </c>
      <c r="G6111" t="n">
        <v>0.1045006068170712</v>
      </c>
      <c r="H6111" t="n">
        <v>0.1058704692517526</v>
      </c>
      <c r="I6111" t="n">
        <v>0.0797410213693782</v>
      </c>
      <c r="J6111" t="n">
        <v>255</v>
      </c>
      <c r="K6111" t="n">
        <v>13</v>
      </c>
      <c r="L6111">
        <f>VLOOKUP(J6111,Clustering!$D$3:$E$367,2,FALSE)</f>
        <v/>
      </c>
      <c r="M6111" t="n">
        <v>0.37364384</v>
      </c>
      <c r="N6111" t="n">
        <v>0.31802907</v>
      </c>
      <c r="O6111" t="n">
        <v>0.31802907</v>
      </c>
      <c r="P6111" t="n">
        <v>0.870562619</v>
      </c>
      <c r="Q6111" t="n">
        <v>0.271013123</v>
      </c>
      <c r="R6111" t="n">
        <v>0.1058704692517526</v>
      </c>
      <c r="S6111" t="n">
        <v>0.3913538239698431</v>
      </c>
      <c r="T6111" t="n">
        <v>0.516019344</v>
      </c>
      <c r="U6111" t="n">
        <v>0.651611439</v>
      </c>
      <c r="V6111" t="n">
        <v>0.850080767</v>
      </c>
      <c r="W6111" t="n">
        <v>0.010995778</v>
      </c>
      <c r="X6111" t="n">
        <v>0.000799989</v>
      </c>
      <c r="Y6111" t="n">
        <v>0.0797410213693782</v>
      </c>
      <c r="Z6111" t="n">
        <v>0.392158257</v>
      </c>
      <c r="AA6111" t="n">
        <v>0.651611439</v>
      </c>
      <c r="AB6111" t="n">
        <v>0</v>
      </c>
      <c r="AC6111" t="n">
        <v>0</v>
      </c>
      <c r="AD6111" t="n">
        <v>0.85</v>
      </c>
      <c r="AE6111" t="n">
        <v>0.85</v>
      </c>
      <c r="AF6111" t="n">
        <v>0.85</v>
      </c>
      <c r="AG6111" t="n">
        <v>0.85</v>
      </c>
      <c r="AH6111" t="n">
        <v>0.870562619</v>
      </c>
      <c r="AI6111" t="n">
        <v>0.010995778</v>
      </c>
      <c r="AJ6111" t="n">
        <v>0.455408656</v>
      </c>
      <c r="AK6111" t="n">
        <v>0.2739476767788901</v>
      </c>
      <c r="AL6111" t="n">
        <v>0</v>
      </c>
    </row>
    <row r="6112">
      <c r="A6112" t="inlineStr">
        <is>
          <t>2025-09-12 14:00</t>
        </is>
      </c>
      <c r="B6112" t="n">
        <v>75758.08407543488</v>
      </c>
      <c r="C6112" t="n">
        <v>68104.69691432516</v>
      </c>
      <c r="D6112" t="n">
        <v>7432.481855888634</v>
      </c>
      <c r="E6112" t="n">
        <v>220.9053052210852</v>
      </c>
      <c r="F6112" t="n">
        <v>0.3356658848769847</v>
      </c>
      <c r="G6112" t="n">
        <v>0.1082869143240613</v>
      </c>
      <c r="H6112" t="n">
        <v>0.109928502418518</v>
      </c>
      <c r="I6112" t="n">
        <v>0.07861602207562141</v>
      </c>
      <c r="J6112" t="n">
        <v>255</v>
      </c>
      <c r="K6112" t="n">
        <v>14</v>
      </c>
      <c r="L6112">
        <f>VLOOKUP(J6112,Clustering!$D$3:$E$367,2,FALSE)</f>
        <v/>
      </c>
      <c r="M6112" t="n">
        <v>0.366622863</v>
      </c>
      <c r="N6112" t="n">
        <v>0.318764646</v>
      </c>
      <c r="O6112" t="n">
        <v>0.318764646</v>
      </c>
      <c r="P6112" t="n">
        <v>0.871305263</v>
      </c>
      <c r="Q6112" t="n">
        <v>0.252226318</v>
      </c>
      <c r="R6112" t="n">
        <v>0.109928502418518</v>
      </c>
      <c r="S6112" t="n">
        <v>0.3356658848769847</v>
      </c>
      <c r="T6112" t="n">
        <v>0.504307088</v>
      </c>
      <c r="U6112" t="n">
        <v>0.651611439</v>
      </c>
      <c r="V6112" t="n">
        <v>0.850080767</v>
      </c>
      <c r="W6112" t="n">
        <v>0.011519386</v>
      </c>
      <c r="X6112" t="n">
        <v>0.000799989</v>
      </c>
      <c r="Y6112" t="n">
        <v>0.07861602207562141</v>
      </c>
      <c r="Z6112" t="n">
        <v>0.386835317</v>
      </c>
      <c r="AA6112" t="n">
        <v>0.651611439</v>
      </c>
      <c r="AB6112" t="n">
        <v>0</v>
      </c>
      <c r="AC6112" t="n">
        <v>0</v>
      </c>
      <c r="AD6112" t="n">
        <v>0.85</v>
      </c>
      <c r="AE6112" t="n">
        <v>0.85</v>
      </c>
      <c r="AF6112" t="n">
        <v>0.85</v>
      </c>
      <c r="AG6112" t="n">
        <v>0.85</v>
      </c>
      <c r="AH6112" t="n">
        <v>0.871305263</v>
      </c>
      <c r="AI6112" t="n">
        <v>0.011519386</v>
      </c>
      <c r="AJ6112" t="n">
        <v>0.457060436</v>
      </c>
      <c r="AK6112" t="n">
        <v>0.2349661194138892</v>
      </c>
      <c r="AL6112" t="n">
        <v>0</v>
      </c>
    </row>
    <row r="6113">
      <c r="A6113" t="inlineStr">
        <is>
          <t>2025-09-12 15:00</t>
        </is>
      </c>
      <c r="B6113" t="n">
        <v>76139.7076679645</v>
      </c>
      <c r="C6113" t="n">
        <v>70192.81378409706</v>
      </c>
      <c r="D6113" t="n">
        <v>5717.67787885447</v>
      </c>
      <c r="E6113" t="n">
        <v>229.2160050129663</v>
      </c>
      <c r="F6113" t="n">
        <v>0.2582218755269039</v>
      </c>
      <c r="G6113" t="n">
        <v>0.1123607867710619</v>
      </c>
      <c r="H6113" t="n">
        <v>0.1140869819507975</v>
      </c>
      <c r="I6113" t="n">
        <v>0.0811606633353094</v>
      </c>
      <c r="J6113" t="n">
        <v>255</v>
      </c>
      <c r="K6113" t="n">
        <v>15</v>
      </c>
      <c r="L6113">
        <f>VLOOKUP(J6113,Clustering!$D$3:$E$367,2,FALSE)</f>
        <v/>
      </c>
      <c r="M6113" t="n">
        <v>0.356439854</v>
      </c>
      <c r="N6113" t="n">
        <v>0.323247123</v>
      </c>
      <c r="O6113" t="n">
        <v>0.323247123</v>
      </c>
      <c r="P6113" t="n">
        <v>0.872851592</v>
      </c>
      <c r="Q6113" t="n">
        <v>0.24653145</v>
      </c>
      <c r="R6113" t="n">
        <v>0.1140869819507975</v>
      </c>
      <c r="S6113" t="n">
        <v>0.2582218755269039</v>
      </c>
      <c r="T6113" t="n">
        <v>0.526220342</v>
      </c>
      <c r="U6113" t="n">
        <v>0.651611439</v>
      </c>
      <c r="V6113" t="n">
        <v>0.850080767</v>
      </c>
      <c r="W6113" t="n">
        <v>0.011763737</v>
      </c>
      <c r="X6113" t="n">
        <v>0.001192026</v>
      </c>
      <c r="Y6113" t="n">
        <v>0.0811606633353094</v>
      </c>
      <c r="Z6113" t="n">
        <v>0.411536644</v>
      </c>
      <c r="AA6113" t="n">
        <v>0.651611439</v>
      </c>
      <c r="AB6113" t="n">
        <v>0</v>
      </c>
      <c r="AC6113" t="n">
        <v>0</v>
      </c>
      <c r="AD6113" t="n">
        <v>0.85</v>
      </c>
      <c r="AE6113" t="n">
        <v>0.85</v>
      </c>
      <c r="AF6113" t="n">
        <v>0.85</v>
      </c>
      <c r="AG6113" t="n">
        <v>0.85</v>
      </c>
      <c r="AH6113" t="n">
        <v>0.872851592</v>
      </c>
      <c r="AI6113" t="n">
        <v>0.011763737</v>
      </c>
      <c r="AJ6113" t="n">
        <v>0.481764063</v>
      </c>
      <c r="AK6113" t="n">
        <v>0.1807553128688327</v>
      </c>
      <c r="AL6113" t="n">
        <v>0</v>
      </c>
    </row>
    <row r="6114">
      <c r="A6114" t="inlineStr">
        <is>
          <t>2025-09-12 16:00</t>
        </is>
      </c>
      <c r="B6114" t="n">
        <v>78377.05580187734</v>
      </c>
      <c r="C6114" t="n">
        <v>74390.69524184069</v>
      </c>
      <c r="D6114" t="n">
        <v>3750.453735622209</v>
      </c>
      <c r="E6114" t="n">
        <v>235.906824414442</v>
      </c>
      <c r="F6114" t="n">
        <v>0.169378061900066</v>
      </c>
      <c r="G6114" t="n">
        <v>0.1156406002031578</v>
      </c>
      <c r="H6114" t="n">
        <v>0.1171807300086286</v>
      </c>
      <c r="I6114" t="n">
        <v>0.0878035163079683</v>
      </c>
      <c r="J6114" t="n">
        <v>255</v>
      </c>
      <c r="K6114" t="n">
        <v>16</v>
      </c>
      <c r="L6114">
        <f>VLOOKUP(J6114,Clustering!$D$3:$E$367,2,FALSE)</f>
        <v/>
      </c>
      <c r="M6114" t="n">
        <v>0.342714679</v>
      </c>
      <c r="N6114" t="n">
        <v>0.328885223</v>
      </c>
      <c r="O6114" t="n">
        <v>0.328885223</v>
      </c>
      <c r="P6114" t="n">
        <v>0.8755169739999999</v>
      </c>
      <c r="Q6114" t="n">
        <v>0.270011828</v>
      </c>
      <c r="R6114" t="n">
        <v>0.1171807300086286</v>
      </c>
      <c r="S6114" t="n">
        <v>0.169378061900066</v>
      </c>
      <c r="T6114" t="n">
        <v>0.541559619</v>
      </c>
      <c r="U6114" t="n">
        <v>0.6608778</v>
      </c>
      <c r="V6114" t="n">
        <v>0.850080767</v>
      </c>
      <c r="W6114" t="n">
        <v>0.012566603</v>
      </c>
      <c r="X6114" t="n">
        <v>0.001332757</v>
      </c>
      <c r="Y6114" t="n">
        <v>0.0878035163079683</v>
      </c>
      <c r="Z6114" t="n">
        <v>0.504789619</v>
      </c>
      <c r="AA6114" t="n">
        <v>0.6608778</v>
      </c>
      <c r="AB6114" t="n">
        <v>0</v>
      </c>
      <c r="AC6114" t="n">
        <v>0</v>
      </c>
      <c r="AD6114" t="n">
        <v>0.85</v>
      </c>
      <c r="AE6114" t="n">
        <v>0.85</v>
      </c>
      <c r="AF6114" t="n">
        <v>0.85</v>
      </c>
      <c r="AG6114" t="n">
        <v>0.85</v>
      </c>
      <c r="AH6114" t="n">
        <v>0.8755169739999999</v>
      </c>
      <c r="AI6114" t="n">
        <v>0.012566603</v>
      </c>
      <c r="AJ6114" t="n">
        <v>0.520160572</v>
      </c>
      <c r="AK6114" t="n">
        <v>0.1185646433300461</v>
      </c>
      <c r="AL6114" t="n">
        <v>0</v>
      </c>
    </row>
    <row r="6115">
      <c r="A6115" t="inlineStr">
        <is>
          <t>2025-09-12 17:00</t>
        </is>
      </c>
      <c r="B6115" t="n">
        <v>80513.528974224</v>
      </c>
      <c r="C6115" t="n">
        <v>78495.81046433699</v>
      </c>
      <c r="D6115" t="n">
        <v>1769.704545076848</v>
      </c>
      <c r="E6115" t="n">
        <v>248.0139648101664</v>
      </c>
      <c r="F6115" t="n">
        <v>0.07992342983298401</v>
      </c>
      <c r="G6115" t="n">
        <v>0.1215754729461599</v>
      </c>
      <c r="H6115" t="n">
        <v>0.1228659942967208</v>
      </c>
      <c r="I6115" t="n">
        <v>0.09824993832142399</v>
      </c>
      <c r="J6115" t="n">
        <v>255</v>
      </c>
      <c r="K6115" t="n">
        <v>17</v>
      </c>
      <c r="L6115">
        <f>VLOOKUP(J6115,Clustering!$D$3:$E$367,2,FALSE)</f>
        <v/>
      </c>
      <c r="M6115" t="n">
        <v>0.352390841</v>
      </c>
      <c r="N6115" t="n">
        <v>0.34088911</v>
      </c>
      <c r="O6115" t="n">
        <v>0.34088911</v>
      </c>
      <c r="P6115" t="n">
        <v>0.878121317</v>
      </c>
      <c r="Q6115" t="n">
        <v>0.312178881</v>
      </c>
      <c r="R6115" t="n">
        <v>0.1228659942967208</v>
      </c>
      <c r="S6115" t="n">
        <v>0.07992342983298401</v>
      </c>
      <c r="T6115" t="n">
        <v>0.47483754</v>
      </c>
      <c r="U6115" t="n">
        <v>0.666411007</v>
      </c>
      <c r="V6115" t="n">
        <v>0.850080767</v>
      </c>
      <c r="W6115" t="n">
        <v>0.012810954</v>
      </c>
      <c r="X6115" t="n">
        <v>0.001381762</v>
      </c>
      <c r="Y6115" t="n">
        <v>0.09824993832142399</v>
      </c>
      <c r="Z6115" t="n">
        <v>0.558414332</v>
      </c>
      <c r="AA6115" t="n">
        <v>0.666411007</v>
      </c>
      <c r="AB6115" t="n">
        <v>0</v>
      </c>
      <c r="AC6115" t="n">
        <v>0</v>
      </c>
      <c r="AD6115" t="n">
        <v>0.85</v>
      </c>
      <c r="AE6115" t="n">
        <v>0.85</v>
      </c>
      <c r="AF6115" t="n">
        <v>0.85</v>
      </c>
      <c r="AG6115" t="n">
        <v>0.85</v>
      </c>
      <c r="AH6115" t="n">
        <v>0.878121317</v>
      </c>
      <c r="AI6115" t="n">
        <v>0.012810954</v>
      </c>
      <c r="AJ6115" t="n">
        <v>0.5629983</v>
      </c>
      <c r="AK6115" t="n">
        <v>0.0559464008830888</v>
      </c>
      <c r="AL6115" t="n">
        <v>0.108001752</v>
      </c>
    </row>
    <row r="6116">
      <c r="A6116" t="inlineStr">
        <is>
          <t>2025-09-12 18:00</t>
        </is>
      </c>
      <c r="B6116" t="n">
        <v>84726.16412915569</v>
      </c>
      <c r="C6116" t="n">
        <v>84194.14546424123</v>
      </c>
      <c r="D6116" t="n">
        <v>261.9930736872145</v>
      </c>
      <c r="E6116" t="n">
        <v>270.0255912272372</v>
      </c>
      <c r="F6116" t="n">
        <v>0.0118321361041984</v>
      </c>
      <c r="G6116" t="n">
        <v>0.1323654858957045</v>
      </c>
      <c r="H6116" t="n">
        <v>0.1339150945032605</v>
      </c>
      <c r="I6116" t="n">
        <v>0.104357077344675</v>
      </c>
      <c r="J6116" t="n">
        <v>255</v>
      </c>
      <c r="K6116" t="n">
        <v>18</v>
      </c>
      <c r="L6116">
        <f>VLOOKUP(J6116,Clustering!$D$3:$E$367,2,FALSE)</f>
        <v/>
      </c>
      <c r="M6116" t="n">
        <v>0.369076461</v>
      </c>
      <c r="N6116" t="n">
        <v>0.356472275</v>
      </c>
      <c r="O6116" t="n">
        <v>0.356472275</v>
      </c>
      <c r="P6116" t="n">
        <v>0.879504874</v>
      </c>
      <c r="Q6116" t="n">
        <v>0.33256776</v>
      </c>
      <c r="R6116" t="n">
        <v>0.1339150945032605</v>
      </c>
      <c r="S6116" t="n">
        <v>0.0118321361041984</v>
      </c>
      <c r="T6116" t="n">
        <v>0.150483603</v>
      </c>
      <c r="U6116" t="n">
        <v>0.666411007</v>
      </c>
      <c r="V6116" t="n">
        <v>0.850080767</v>
      </c>
      <c r="W6116" t="n">
        <v>0.011554293</v>
      </c>
      <c r="X6116" t="n">
        <v>0.005485162</v>
      </c>
      <c r="Y6116" t="n">
        <v>0.104357077344675</v>
      </c>
      <c r="Z6116" t="n">
        <v>0.572331511</v>
      </c>
      <c r="AA6116" t="n">
        <v>0.666411007</v>
      </c>
      <c r="AB6116" t="n">
        <v>0</v>
      </c>
      <c r="AC6116" t="n">
        <v>0</v>
      </c>
      <c r="AD6116" t="n">
        <v>0.85</v>
      </c>
      <c r="AE6116" t="n">
        <v>0.85</v>
      </c>
      <c r="AF6116" t="n">
        <v>0.85</v>
      </c>
      <c r="AG6116" t="n">
        <v>0.85</v>
      </c>
      <c r="AH6116" t="n">
        <v>0.879504874</v>
      </c>
      <c r="AI6116" t="n">
        <v>0.011554293</v>
      </c>
      <c r="AJ6116" t="n">
        <v>0.600362336</v>
      </c>
      <c r="AK6116" t="n">
        <v>0.0082824952729389</v>
      </c>
      <c r="AL6116" t="n">
        <v>0.318959985</v>
      </c>
    </row>
    <row r="6117">
      <c r="A6117" t="inlineStr">
        <is>
          <t>2025-09-12 19:00</t>
        </is>
      </c>
      <c r="B6117" t="n">
        <v>82910.05373101732</v>
      </c>
      <c r="C6117" t="n">
        <v>82621.90591346726</v>
      </c>
      <c r="D6117" t="n">
        <v>0</v>
      </c>
      <c r="E6117" t="n">
        <v>288.1478175500723</v>
      </c>
      <c r="F6117" t="n">
        <v>0</v>
      </c>
      <c r="G6117" t="n">
        <v>0.1412489301716041</v>
      </c>
      <c r="H6117" t="n">
        <v>0.1430958923112398</v>
      </c>
      <c r="I6117" t="n">
        <v>0.1078660037132973</v>
      </c>
      <c r="J6117" t="n">
        <v>255</v>
      </c>
      <c r="K6117" t="n">
        <v>19</v>
      </c>
      <c r="L6117">
        <f>VLOOKUP(J6117,Clustering!$D$3:$E$367,2,FALSE)</f>
        <v/>
      </c>
      <c r="M6117" t="n">
        <v>0.390830546</v>
      </c>
      <c r="N6117" t="n">
        <v>0.359799128</v>
      </c>
      <c r="O6117" t="n">
        <v>0.359799128</v>
      </c>
      <c r="P6117" t="n">
        <v>0.879901629</v>
      </c>
      <c r="Q6117" t="n">
        <v>0.351705018</v>
      </c>
      <c r="R6117" t="n">
        <v>0.1430958923112398</v>
      </c>
      <c r="S6117" t="n">
        <v>0</v>
      </c>
      <c r="T6117" t="n">
        <v>0</v>
      </c>
      <c r="U6117" t="n">
        <v>0.666411007</v>
      </c>
      <c r="V6117" t="n">
        <v>0.850080767</v>
      </c>
      <c r="W6117" t="n">
        <v>0.011624108</v>
      </c>
      <c r="X6117" t="n">
        <v>0.005485162</v>
      </c>
      <c r="Y6117" t="n">
        <v>0.1078660037132973</v>
      </c>
      <c r="Z6117" t="n">
        <v>0.561272407</v>
      </c>
      <c r="AA6117" t="n">
        <v>0.666411007</v>
      </c>
      <c r="AB6117" t="n">
        <v>0</v>
      </c>
      <c r="AC6117" t="n">
        <v>0</v>
      </c>
      <c r="AD6117" t="n">
        <v>0.85</v>
      </c>
      <c r="AE6117" t="n">
        <v>0.85</v>
      </c>
      <c r="AF6117" t="n">
        <v>0.85</v>
      </c>
      <c r="AG6117" t="n">
        <v>0.85</v>
      </c>
      <c r="AH6117" t="n">
        <v>0.879901629</v>
      </c>
      <c r="AI6117" t="n">
        <v>0.011624108</v>
      </c>
      <c r="AJ6117" t="n">
        <v>0.603304795</v>
      </c>
      <c r="AK6117" t="n">
        <v>0</v>
      </c>
      <c r="AL6117" t="n">
        <v>0.169455622</v>
      </c>
    </row>
    <row r="6118">
      <c r="A6118" t="inlineStr">
        <is>
          <t>2025-09-12 20:00</t>
        </is>
      </c>
      <c r="B6118" t="n">
        <v>80401.4413743545</v>
      </c>
      <c r="C6118" t="n">
        <v>80091.16671023058</v>
      </c>
      <c r="D6118" t="n">
        <v>0</v>
      </c>
      <c r="E6118" t="n">
        <v>310.2746641239183</v>
      </c>
      <c r="F6118" t="n">
        <v>0</v>
      </c>
      <c r="G6118" t="n">
        <v>0.152095423590156</v>
      </c>
      <c r="H6118" t="n">
        <v>0.1540445461522654</v>
      </c>
      <c r="I6118" t="n">
        <v>0.1168659980633514</v>
      </c>
      <c r="J6118" t="n">
        <v>255</v>
      </c>
      <c r="K6118" t="n">
        <v>20</v>
      </c>
      <c r="L6118">
        <f>VLOOKUP(J6118,Clustering!$D$3:$E$367,2,FALSE)</f>
        <v/>
      </c>
      <c r="M6118" t="n">
        <v>0.383924762</v>
      </c>
      <c r="N6118" t="n">
        <v>0.352555777</v>
      </c>
      <c r="O6118" t="n">
        <v>0.352555777</v>
      </c>
      <c r="P6118" t="n">
        <v>0.880145786</v>
      </c>
      <c r="Q6118" t="n">
        <v>0.353319607</v>
      </c>
      <c r="R6118" t="n">
        <v>0.1540445461522654</v>
      </c>
      <c r="S6118" t="n">
        <v>0</v>
      </c>
      <c r="T6118" t="n">
        <v>0</v>
      </c>
      <c r="U6118" t="n">
        <v>0.665393586</v>
      </c>
      <c r="V6118" t="n">
        <v>0.850080767</v>
      </c>
      <c r="W6118" t="n">
        <v>0.011728829</v>
      </c>
      <c r="X6118" t="n">
        <v>0.007921569</v>
      </c>
      <c r="Y6118" t="n">
        <v>0.1168659980633514</v>
      </c>
      <c r="Z6118" t="n">
        <v>0.55127099</v>
      </c>
      <c r="AA6118" t="n">
        <v>0.665393586</v>
      </c>
      <c r="AB6118" t="n">
        <v>0</v>
      </c>
      <c r="AC6118" t="n">
        <v>0</v>
      </c>
      <c r="AD6118" t="n">
        <v>0.85</v>
      </c>
      <c r="AE6118" t="n">
        <v>0.85</v>
      </c>
      <c r="AF6118" t="n">
        <v>0.85</v>
      </c>
      <c r="AG6118" t="n">
        <v>0.85</v>
      </c>
      <c r="AH6118" t="n">
        <v>0.880145786</v>
      </c>
      <c r="AI6118" t="n">
        <v>0.011728829</v>
      </c>
      <c r="AJ6118" t="n">
        <v>0.586519791</v>
      </c>
      <c r="AK6118" t="n">
        <v>0</v>
      </c>
      <c r="AL6118" t="n">
        <v>0.163168005</v>
      </c>
    </row>
    <row r="6119">
      <c r="A6119" t="inlineStr">
        <is>
          <t>2025-09-12 21:00</t>
        </is>
      </c>
      <c r="B6119" t="n">
        <v>77219.95381069211</v>
      </c>
      <c r="C6119" t="n">
        <v>76896.06831472876</v>
      </c>
      <c r="D6119" t="n">
        <v>0</v>
      </c>
      <c r="E6119" t="n">
        <v>323.8854959633456</v>
      </c>
      <c r="F6119" t="n">
        <v>0</v>
      </c>
      <c r="G6119" t="n">
        <v>0.1587673999820321</v>
      </c>
      <c r="H6119" t="n">
        <v>0.160593649183778</v>
      </c>
      <c r="I6119" t="n">
        <v>0.1257588496235239</v>
      </c>
      <c r="J6119" t="n">
        <v>255</v>
      </c>
      <c r="K6119" t="n">
        <v>21</v>
      </c>
      <c r="L6119">
        <f>VLOOKUP(J6119,Clustering!$D$3:$E$367,2,FALSE)</f>
        <v/>
      </c>
      <c r="M6119" t="n">
        <v>0.368414105</v>
      </c>
      <c r="N6119" t="n">
        <v>0.346781605</v>
      </c>
      <c r="O6119" t="n">
        <v>0.346781605</v>
      </c>
      <c r="P6119" t="n">
        <v>0.8802169990000001</v>
      </c>
      <c r="Q6119" t="n">
        <v>0.342931167</v>
      </c>
      <c r="R6119" t="n">
        <v>0.160593649183778</v>
      </c>
      <c r="S6119" t="n">
        <v>0</v>
      </c>
      <c r="T6119" t="n">
        <v>0</v>
      </c>
      <c r="U6119" t="n">
        <v>0.662059574</v>
      </c>
      <c r="V6119" t="n">
        <v>0.850080767</v>
      </c>
      <c r="W6119" t="n">
        <v>0.011763737</v>
      </c>
      <c r="X6119" t="n">
        <v>0.00669813</v>
      </c>
      <c r="Y6119" t="n">
        <v>0.1257588496235239</v>
      </c>
      <c r="Z6119" t="n">
        <v>0.525366069</v>
      </c>
      <c r="AA6119" t="n">
        <v>0.662059574</v>
      </c>
      <c r="AB6119" t="n">
        <v>0</v>
      </c>
      <c r="AC6119" t="n">
        <v>0</v>
      </c>
      <c r="AD6119" t="n">
        <v>0.85</v>
      </c>
      <c r="AE6119" t="n">
        <v>0.85</v>
      </c>
      <c r="AF6119" t="n">
        <v>0.85</v>
      </c>
      <c r="AG6119" t="n">
        <v>0.85</v>
      </c>
      <c r="AH6119" t="n">
        <v>0.8802169990000001</v>
      </c>
      <c r="AI6119" t="n">
        <v>0.011763737</v>
      </c>
      <c r="AJ6119" t="n">
        <v>0.568561298</v>
      </c>
      <c r="AK6119" t="n">
        <v>0</v>
      </c>
      <c r="AL6119" t="n">
        <v>0.143390197</v>
      </c>
    </row>
    <row r="6120">
      <c r="A6120" t="inlineStr">
        <is>
          <t>2025-09-12 22:00</t>
        </is>
      </c>
      <c r="B6120" t="n">
        <v>72786.75049708698</v>
      </c>
      <c r="C6120" t="n">
        <v>72459.80734249511</v>
      </c>
      <c r="D6120" t="n">
        <v>0</v>
      </c>
      <c r="E6120" t="n">
        <v>326.9431545918684</v>
      </c>
      <c r="F6120" t="n">
        <v>0</v>
      </c>
      <c r="G6120" t="n">
        <v>0.1602662522509159</v>
      </c>
      <c r="H6120" t="n">
        <v>0.1619798090278712</v>
      </c>
      <c r="I6120" t="n">
        <v>0.1292945616896166</v>
      </c>
      <c r="J6120" t="n">
        <v>255</v>
      </c>
      <c r="K6120" t="n">
        <v>22</v>
      </c>
      <c r="L6120">
        <f>VLOOKUP(J6120,Clustering!$D$3:$E$367,2,FALSE)</f>
        <v/>
      </c>
      <c r="M6120" t="n">
        <v>0.354567978</v>
      </c>
      <c r="N6120" t="n">
        <v>0.336128574</v>
      </c>
      <c r="O6120" t="n">
        <v>0.336128574</v>
      </c>
      <c r="P6120" t="n">
        <v>0.879281063</v>
      </c>
      <c r="Q6120" t="n">
        <v>0.320076599</v>
      </c>
      <c r="R6120" t="n">
        <v>0.1619798090278712</v>
      </c>
      <c r="S6120" t="n">
        <v>0</v>
      </c>
      <c r="T6120" t="n">
        <v>0</v>
      </c>
      <c r="U6120" t="n">
        <v>0.662059574</v>
      </c>
      <c r="V6120" t="n">
        <v>0.850080767</v>
      </c>
      <c r="W6120" t="n">
        <v>0.011868458</v>
      </c>
      <c r="X6120" t="n">
        <v>0.001381762</v>
      </c>
      <c r="Y6120" t="n">
        <v>0.1292945616896166</v>
      </c>
      <c r="Z6120" t="n">
        <v>0.464342809</v>
      </c>
      <c r="AA6120" t="n">
        <v>0.662059574</v>
      </c>
      <c r="AB6120" t="n">
        <v>0</v>
      </c>
      <c r="AC6120" t="n">
        <v>0</v>
      </c>
      <c r="AD6120" t="n">
        <v>0.85</v>
      </c>
      <c r="AE6120" t="n">
        <v>0.85</v>
      </c>
      <c r="AF6120" t="n">
        <v>0.85</v>
      </c>
      <c r="AG6120" t="n">
        <v>0.85</v>
      </c>
      <c r="AH6120" t="n">
        <v>0.879281063</v>
      </c>
      <c r="AI6120" t="n">
        <v>0.011868458</v>
      </c>
      <c r="AJ6120" t="n">
        <v>0.5464155550000001</v>
      </c>
      <c r="AK6120" t="n">
        <v>0</v>
      </c>
      <c r="AL6120" t="n">
        <v>0.126743188</v>
      </c>
    </row>
    <row r="6121">
      <c r="A6121" t="inlineStr">
        <is>
          <t>2025-09-12 23:00</t>
        </is>
      </c>
      <c r="B6121" t="n">
        <v>68270.5590068373</v>
      </c>
      <c r="C6121" t="n">
        <v>67943.23739108194</v>
      </c>
      <c r="D6121" t="n">
        <v>0</v>
      </c>
      <c r="E6121" t="n">
        <v>327.3216157553524</v>
      </c>
      <c r="F6121" t="n">
        <v>0</v>
      </c>
      <c r="G6121" t="n">
        <v>0.1604517724290943</v>
      </c>
      <c r="H6121" t="n">
        <v>0.1620199875740768</v>
      </c>
      <c r="I6121" t="n">
        <v>0.1321070599240085</v>
      </c>
      <c r="J6121" t="n">
        <v>255</v>
      </c>
      <c r="K6121" t="n">
        <v>23</v>
      </c>
      <c r="L6121">
        <f>VLOOKUP(J6121,Clustering!$D$3:$E$367,2,FALSE)</f>
        <v/>
      </c>
      <c r="M6121" t="n">
        <v>0.338170339</v>
      </c>
      <c r="N6121" t="n">
        <v>0.32402214</v>
      </c>
      <c r="O6121" t="n">
        <v>0.32402214</v>
      </c>
      <c r="P6121" t="n">
        <v>0.876727586</v>
      </c>
      <c r="Q6121" t="n">
        <v>0.303329933</v>
      </c>
      <c r="R6121" t="n">
        <v>0.1620199875740768</v>
      </c>
      <c r="S6121" t="n">
        <v>0</v>
      </c>
      <c r="T6121" t="n">
        <v>0</v>
      </c>
      <c r="U6121" t="n">
        <v>0.660439526</v>
      </c>
      <c r="V6121" t="n">
        <v>0.850080767</v>
      </c>
      <c r="W6121" t="n">
        <v>0.011659015</v>
      </c>
      <c r="X6121" t="n">
        <v>0.001381762</v>
      </c>
      <c r="Y6121" t="n">
        <v>0.1321070599240085</v>
      </c>
      <c r="Z6121" t="n">
        <v>0.41028222</v>
      </c>
      <c r="AA6121" t="n">
        <v>0.660439526</v>
      </c>
      <c r="AB6121" t="n">
        <v>0</v>
      </c>
      <c r="AC6121" t="n">
        <v>0</v>
      </c>
      <c r="AD6121" t="n">
        <v>0.85</v>
      </c>
      <c r="AE6121" t="n">
        <v>0.85</v>
      </c>
      <c r="AF6121" t="n">
        <v>0.85</v>
      </c>
      <c r="AG6121" t="n">
        <v>0.85</v>
      </c>
      <c r="AH6121" t="n">
        <v>0.876727586</v>
      </c>
      <c r="AI6121" t="n">
        <v>0.011659015</v>
      </c>
      <c r="AJ6121" t="n">
        <v>0.518559268</v>
      </c>
      <c r="AK6121" t="n">
        <v>0</v>
      </c>
      <c r="AL6121" t="n">
        <v>0.039796281</v>
      </c>
    </row>
    <row r="6122">
      <c r="A6122" t="inlineStr">
        <is>
          <t>2025-09-13 00:00</t>
        </is>
      </c>
      <c r="B6122" t="n">
        <v>44448.56497075492</v>
      </c>
      <c r="C6122" t="n">
        <v>44124.15047322492</v>
      </c>
      <c r="D6122" t="n">
        <v>0</v>
      </c>
      <c r="E6122" t="n">
        <v>324.4144975300032</v>
      </c>
      <c r="F6122" t="n">
        <v>0</v>
      </c>
      <c r="G6122" t="n">
        <v>0.1590267144754917</v>
      </c>
      <c r="H6122" t="n">
        <v>0.160292310087236</v>
      </c>
      <c r="I6122" t="n">
        <v>0.1361517002420388</v>
      </c>
      <c r="J6122" t="n">
        <v>256</v>
      </c>
      <c r="K6122" t="n">
        <v>0</v>
      </c>
      <c r="L6122">
        <f>VLOOKUP(J6122,Clustering!$D$3:$E$367,2,FALSE)</f>
        <v/>
      </c>
      <c r="M6122" t="n">
        <v>0.554709019</v>
      </c>
      <c r="N6122" t="n">
        <v>0.481037013</v>
      </c>
      <c r="O6122" t="n">
        <v>0.481037013</v>
      </c>
      <c r="P6122" t="n">
        <v>0.948784462</v>
      </c>
      <c r="Q6122" t="n">
        <v>0.356135751</v>
      </c>
      <c r="R6122" t="n">
        <v>0.160292310087236</v>
      </c>
      <c r="S6122" t="n">
        <v>0</v>
      </c>
      <c r="T6122" t="n">
        <v>0</v>
      </c>
      <c r="U6122" t="n">
        <v>0.664430948</v>
      </c>
      <c r="V6122" t="n">
        <v>0.850080767</v>
      </c>
      <c r="W6122" t="n">
        <v>0.012217531</v>
      </c>
      <c r="X6122" t="n">
        <v>0.019436808</v>
      </c>
      <c r="Y6122" t="n">
        <v>0.1361517002420388</v>
      </c>
      <c r="Z6122" t="n">
        <v>0.527430878</v>
      </c>
      <c r="AA6122" t="n">
        <v>0.664430948</v>
      </c>
      <c r="AB6122" t="n">
        <v>0</v>
      </c>
      <c r="AC6122" t="n">
        <v>0</v>
      </c>
      <c r="AD6122" t="n">
        <v>0.85</v>
      </c>
      <c r="AE6122" t="n">
        <v>0.85</v>
      </c>
      <c r="AF6122" t="n">
        <v>0.85</v>
      </c>
      <c r="AG6122" t="n">
        <v>0.85</v>
      </c>
      <c r="AH6122" t="n">
        <v>0.948784462</v>
      </c>
      <c r="AI6122" t="n">
        <v>0.012217531</v>
      </c>
      <c r="AJ6122" t="n">
        <v>0.595144202</v>
      </c>
      <c r="AK6122" t="n">
        <v>0</v>
      </c>
      <c r="AL6122" t="n">
        <v>0.042638718</v>
      </c>
    </row>
    <row r="6123">
      <c r="A6123" t="inlineStr">
        <is>
          <t>2025-09-13 01:00</t>
        </is>
      </c>
      <c r="B6123" t="n">
        <v>43656.91234079096</v>
      </c>
      <c r="C6123" t="n">
        <v>43340.11879787459</v>
      </c>
      <c r="D6123" t="n">
        <v>0</v>
      </c>
      <c r="E6123" t="n">
        <v>316.7935429163691</v>
      </c>
      <c r="F6123" t="n">
        <v>0</v>
      </c>
      <c r="G6123" t="n">
        <v>0.1552909524099848</v>
      </c>
      <c r="H6123" t="n">
        <v>0.1558726700046202</v>
      </c>
      <c r="I6123" t="n">
        <v>0.1447766948275073</v>
      </c>
      <c r="J6123" t="n">
        <v>256</v>
      </c>
      <c r="K6123" t="n">
        <v>1</v>
      </c>
      <c r="L6123">
        <f>VLOOKUP(J6123,Clustering!$D$3:$E$367,2,FALSE)</f>
        <v/>
      </c>
      <c r="M6123" t="n">
        <v>0.51573367</v>
      </c>
      <c r="N6123" t="n">
        <v>0.459243853</v>
      </c>
      <c r="O6123" t="n">
        <v>0.459243853</v>
      </c>
      <c r="P6123" t="n">
        <v>0.949059138</v>
      </c>
      <c r="Q6123" t="n">
        <v>0.298648877</v>
      </c>
      <c r="R6123" t="n">
        <v>0.1558726700046202</v>
      </c>
      <c r="S6123" t="n">
        <v>0</v>
      </c>
      <c r="T6123" t="n">
        <v>0</v>
      </c>
      <c r="U6123" t="n">
        <v>0.664430948</v>
      </c>
      <c r="V6123" t="n">
        <v>0.850080767</v>
      </c>
      <c r="W6123" t="n">
        <v>0.012287345</v>
      </c>
      <c r="X6123" t="n">
        <v>0.019436808</v>
      </c>
      <c r="Y6123" t="n">
        <v>0.1447766948275073</v>
      </c>
      <c r="Z6123" t="n">
        <v>0.483311131</v>
      </c>
      <c r="AA6123" t="n">
        <v>0.664430948</v>
      </c>
      <c r="AB6123" t="n">
        <v>0</v>
      </c>
      <c r="AC6123" t="n">
        <v>0</v>
      </c>
      <c r="AD6123" t="n">
        <v>0.85</v>
      </c>
      <c r="AE6123" t="n">
        <v>0.85</v>
      </c>
      <c r="AF6123" t="n">
        <v>0.85</v>
      </c>
      <c r="AG6123" t="n">
        <v>0.85</v>
      </c>
      <c r="AH6123" t="n">
        <v>0.949059138</v>
      </c>
      <c r="AI6123" t="n">
        <v>0.012287345</v>
      </c>
      <c r="AJ6123" t="n">
        <v>0.551673929</v>
      </c>
      <c r="AK6123" t="n">
        <v>0</v>
      </c>
      <c r="AL6123" t="n">
        <v>0</v>
      </c>
    </row>
    <row r="6124">
      <c r="A6124" t="inlineStr">
        <is>
          <t>2025-09-13 02:00</t>
        </is>
      </c>
      <c r="B6124" t="n">
        <v>43410.02458310632</v>
      </c>
      <c r="C6124" t="n">
        <v>43101.6248414152</v>
      </c>
      <c r="D6124" t="n">
        <v>0</v>
      </c>
      <c r="E6124" t="n">
        <v>308.399741691121</v>
      </c>
      <c r="F6124" t="n">
        <v>0</v>
      </c>
      <c r="G6124" t="n">
        <v>0.1511763439662357</v>
      </c>
      <c r="H6124" t="n">
        <v>0.1511717800985651</v>
      </c>
      <c r="I6124" t="n">
        <v>0.1512588336153439</v>
      </c>
      <c r="J6124" t="n">
        <v>256</v>
      </c>
      <c r="K6124" t="n">
        <v>2</v>
      </c>
      <c r="L6124">
        <f>VLOOKUP(J6124,Clustering!$D$3:$E$367,2,FALSE)</f>
        <v/>
      </c>
      <c r="M6124" t="n">
        <v>0.477685619</v>
      </c>
      <c r="N6124" t="n">
        <v>0.444254277</v>
      </c>
      <c r="O6124" t="n">
        <v>0.444254277</v>
      </c>
      <c r="P6124" t="n">
        <v>0.949405028</v>
      </c>
      <c r="Q6124" t="n">
        <v>0.251375217</v>
      </c>
      <c r="R6124" t="n">
        <v>0.1511717800985651</v>
      </c>
      <c r="S6124" t="n">
        <v>0</v>
      </c>
      <c r="T6124" t="n">
        <v>0</v>
      </c>
      <c r="U6124" t="n">
        <v>0.664430948</v>
      </c>
      <c r="V6124" t="n">
        <v>0.850080767</v>
      </c>
      <c r="W6124" t="n">
        <v>0.012566603</v>
      </c>
      <c r="X6124" t="n">
        <v>0.019190528</v>
      </c>
      <c r="Y6124" t="n">
        <v>0.1512588336153439</v>
      </c>
      <c r="Z6124" t="n">
        <v>0.465241159</v>
      </c>
      <c r="AA6124" t="n">
        <v>0.664430948</v>
      </c>
      <c r="AB6124" t="n">
        <v>0</v>
      </c>
      <c r="AC6124" t="n">
        <v>0</v>
      </c>
      <c r="AD6124" t="n">
        <v>0.85</v>
      </c>
      <c r="AE6124" t="n">
        <v>0.85</v>
      </c>
      <c r="AF6124" t="n">
        <v>0.85</v>
      </c>
      <c r="AG6124" t="n">
        <v>0.85</v>
      </c>
      <c r="AH6124" t="n">
        <v>0.949405028</v>
      </c>
      <c r="AI6124" t="n">
        <v>0.012566603</v>
      </c>
      <c r="AJ6124" t="n">
        <v>0.532893694</v>
      </c>
      <c r="AK6124" t="n">
        <v>0</v>
      </c>
      <c r="AL6124" t="n">
        <v>0</v>
      </c>
    </row>
    <row r="6125">
      <c r="A6125" t="inlineStr">
        <is>
          <t>2025-09-13 03:00</t>
        </is>
      </c>
      <c r="B6125" t="n">
        <v>43337.46966494614</v>
      </c>
      <c r="C6125" t="n">
        <v>43029.10749290054</v>
      </c>
      <c r="D6125" t="n">
        <v>0</v>
      </c>
      <c r="E6125" t="n">
        <v>308.362172045599</v>
      </c>
      <c r="F6125" t="n">
        <v>0</v>
      </c>
      <c r="G6125" t="n">
        <v>0.1511579274733328</v>
      </c>
      <c r="H6125" t="n">
        <v>0.1509507980944343</v>
      </c>
      <c r="I6125" t="n">
        <v>0.1549016884713182</v>
      </c>
      <c r="J6125" t="n">
        <v>256</v>
      </c>
      <c r="K6125" t="n">
        <v>3</v>
      </c>
      <c r="L6125">
        <f>VLOOKUP(J6125,Clustering!$D$3:$E$367,2,FALSE)</f>
        <v/>
      </c>
      <c r="M6125" t="n">
        <v>0.460118777</v>
      </c>
      <c r="N6125" t="n">
        <v>0.438194158</v>
      </c>
      <c r="O6125" t="n">
        <v>0.438194158</v>
      </c>
      <c r="P6125" t="n">
        <v>0.9490998309999999</v>
      </c>
      <c r="Q6125" t="n">
        <v>0.224640629</v>
      </c>
      <c r="R6125" t="n">
        <v>0.1509507980944343</v>
      </c>
      <c r="S6125" t="n">
        <v>0</v>
      </c>
      <c r="T6125" t="n">
        <v>0</v>
      </c>
      <c r="U6125" t="n">
        <v>0.664430948</v>
      </c>
      <c r="V6125" t="n">
        <v>0.850080767</v>
      </c>
      <c r="W6125" t="n">
        <v>0.012531696</v>
      </c>
      <c r="X6125" t="n">
        <v>0.019170424</v>
      </c>
      <c r="Y6125" t="n">
        <v>0.1549016884713182</v>
      </c>
      <c r="Z6125" t="n">
        <v>0.457891599</v>
      </c>
      <c r="AA6125" t="n">
        <v>0.664430948</v>
      </c>
      <c r="AB6125" t="n">
        <v>0</v>
      </c>
      <c r="AC6125" t="n">
        <v>0</v>
      </c>
      <c r="AD6125" t="n">
        <v>0.85</v>
      </c>
      <c r="AE6125" t="n">
        <v>0.85</v>
      </c>
      <c r="AF6125" t="n">
        <v>0.85</v>
      </c>
      <c r="AG6125" t="n">
        <v>0.85</v>
      </c>
      <c r="AH6125" t="n">
        <v>0.9490998309999999</v>
      </c>
      <c r="AI6125" t="n">
        <v>0.012531696</v>
      </c>
      <c r="AJ6125" t="n">
        <v>0.529860343</v>
      </c>
      <c r="AK6125" t="n">
        <v>0</v>
      </c>
      <c r="AL6125" t="n">
        <v>0</v>
      </c>
    </row>
    <row r="6126">
      <c r="A6126" t="inlineStr">
        <is>
          <t>2025-09-13 04:00</t>
        </is>
      </c>
      <c r="B6126" t="n">
        <v>43591.1073370072</v>
      </c>
      <c r="C6126" t="n">
        <v>43272.91455428816</v>
      </c>
      <c r="D6126" t="n">
        <v>0</v>
      </c>
      <c r="E6126" t="n">
        <v>318.1927827190368</v>
      </c>
      <c r="F6126" t="n">
        <v>0</v>
      </c>
      <c r="G6126" t="n">
        <v>0.1559768542740376</v>
      </c>
      <c r="H6126" t="n">
        <v>0.1556717772735922</v>
      </c>
      <c r="I6126" t="n">
        <v>0.1614909700490364</v>
      </c>
      <c r="J6126" t="n">
        <v>256</v>
      </c>
      <c r="K6126" t="n">
        <v>4</v>
      </c>
      <c r="L6126">
        <f>VLOOKUP(J6126,Clustering!$D$3:$E$367,2,FALSE)</f>
        <v/>
      </c>
      <c r="M6126" t="n">
        <v>0.449711144</v>
      </c>
      <c r="N6126" t="n">
        <v>0.430542591</v>
      </c>
      <c r="O6126" t="n">
        <v>0.430542591</v>
      </c>
      <c r="P6126" t="n">
        <v>0.949486413</v>
      </c>
      <c r="Q6126" t="n">
        <v>0.204401945</v>
      </c>
      <c r="R6126" t="n">
        <v>0.1556717772735922</v>
      </c>
      <c r="S6126" t="n">
        <v>0</v>
      </c>
      <c r="T6126" t="n">
        <v>0</v>
      </c>
      <c r="U6126" t="n">
        <v>0.664430948</v>
      </c>
      <c r="V6126" t="n">
        <v>0.850080767</v>
      </c>
      <c r="W6126" t="n">
        <v>0.012531696</v>
      </c>
      <c r="X6126" t="n">
        <v>0.019170424</v>
      </c>
      <c r="Y6126" t="n">
        <v>0.1614909700490364</v>
      </c>
      <c r="Z6126" t="n">
        <v>0.46404968</v>
      </c>
      <c r="AA6126" t="n">
        <v>0.664430948</v>
      </c>
      <c r="AB6126" t="n">
        <v>0</v>
      </c>
      <c r="AC6126" t="n">
        <v>0</v>
      </c>
      <c r="AD6126" t="n">
        <v>0.85</v>
      </c>
      <c r="AE6126" t="n">
        <v>0.85</v>
      </c>
      <c r="AF6126" t="n">
        <v>0.85</v>
      </c>
      <c r="AG6126" t="n">
        <v>0.85</v>
      </c>
      <c r="AH6126" t="n">
        <v>0.949486413</v>
      </c>
      <c r="AI6126" t="n">
        <v>0.012531696</v>
      </c>
      <c r="AJ6126" t="n">
        <v>0.535650484</v>
      </c>
      <c r="AK6126" t="n">
        <v>0</v>
      </c>
      <c r="AL6126" t="n">
        <v>0</v>
      </c>
    </row>
    <row r="6127">
      <c r="A6127" t="inlineStr">
        <is>
          <t>2025-09-13 05:00</t>
        </is>
      </c>
      <c r="B6127" t="n">
        <v>45332.47075867144</v>
      </c>
      <c r="C6127" t="n">
        <v>44998.05033817823</v>
      </c>
      <c r="D6127" t="n">
        <v>0</v>
      </c>
      <c r="E6127" t="n">
        <v>334.4204204932062</v>
      </c>
      <c r="F6127" t="n">
        <v>0</v>
      </c>
      <c r="G6127" t="n">
        <v>0.1639315786731403</v>
      </c>
      <c r="H6127" t="n">
        <v>0.1634664152374783</v>
      </c>
      <c r="I6127" t="n">
        <v>0.172339177524548</v>
      </c>
      <c r="J6127" t="n">
        <v>256</v>
      </c>
      <c r="K6127" t="n">
        <v>5</v>
      </c>
      <c r="L6127">
        <f>VLOOKUP(J6127,Clustering!$D$3:$E$367,2,FALSE)</f>
        <v/>
      </c>
      <c r="M6127" t="n">
        <v>0.458114429</v>
      </c>
      <c r="N6127" t="n">
        <v>0.442988219</v>
      </c>
      <c r="O6127" t="n">
        <v>0.442988219</v>
      </c>
      <c r="P6127" t="n">
        <v>0.949567799</v>
      </c>
      <c r="Q6127" t="n">
        <v>0.189207287</v>
      </c>
      <c r="R6127" t="n">
        <v>0.1634664152374783</v>
      </c>
      <c r="S6127" t="n">
        <v>0</v>
      </c>
      <c r="T6127" t="n">
        <v>0</v>
      </c>
      <c r="U6127" t="n">
        <v>0.664430948</v>
      </c>
      <c r="V6127" t="n">
        <v>0.850080767</v>
      </c>
      <c r="W6127" t="n">
        <v>0.012566603</v>
      </c>
      <c r="X6127" t="n">
        <v>0.019170424</v>
      </c>
      <c r="Y6127" t="n">
        <v>0.172339177524548</v>
      </c>
      <c r="Z6127" t="n">
        <v>0.492261708</v>
      </c>
      <c r="AA6127" t="n">
        <v>0.664430948</v>
      </c>
      <c r="AB6127" t="n">
        <v>0</v>
      </c>
      <c r="AC6127" t="n">
        <v>0</v>
      </c>
      <c r="AD6127" t="n">
        <v>0.85</v>
      </c>
      <c r="AE6127" t="n">
        <v>0.85</v>
      </c>
      <c r="AF6127" t="n">
        <v>0.85</v>
      </c>
      <c r="AG6127" t="n">
        <v>0.85</v>
      </c>
      <c r="AH6127" t="n">
        <v>0.949567799</v>
      </c>
      <c r="AI6127" t="n">
        <v>0.012566603</v>
      </c>
      <c r="AJ6127" t="n">
        <v>0.549215409</v>
      </c>
      <c r="AK6127" t="n">
        <v>0</v>
      </c>
      <c r="AL6127" t="n">
        <v>0</v>
      </c>
    </row>
    <row r="6128">
      <c r="A6128" t="inlineStr">
        <is>
          <t>2025-09-13 06:00</t>
        </is>
      </c>
      <c r="B6128" t="n">
        <v>47320.02817564886</v>
      </c>
      <c r="C6128" t="n">
        <v>46733.85453211005</v>
      </c>
      <c r="D6128" t="n">
        <v>248.4434620765882</v>
      </c>
      <c r="E6128" t="n">
        <v>337.7301814622161</v>
      </c>
      <c r="F6128" t="n">
        <v>0.0112202082906893</v>
      </c>
      <c r="G6128" t="n">
        <v>0.1655540105206941</v>
      </c>
      <c r="H6128" t="n">
        <v>0.1650333785394966</v>
      </c>
      <c r="I6128" t="n">
        <v>0.1749641758766472</v>
      </c>
      <c r="J6128" t="n">
        <v>256</v>
      </c>
      <c r="K6128" t="n">
        <v>6</v>
      </c>
      <c r="L6128">
        <f>VLOOKUP(J6128,Clustering!$D$3:$E$367,2,FALSE)</f>
        <v/>
      </c>
      <c r="M6128" t="n">
        <v>0.487741916</v>
      </c>
      <c r="N6128" t="n">
        <v>0.458585188</v>
      </c>
      <c r="O6128" t="n">
        <v>0.458585188</v>
      </c>
      <c r="P6128" t="n">
        <v>0.949710224</v>
      </c>
      <c r="Q6128" t="n">
        <v>0.191022135</v>
      </c>
      <c r="R6128" t="n">
        <v>0.1650333785394966</v>
      </c>
      <c r="S6128" t="n">
        <v>0.0112202082906893</v>
      </c>
      <c r="T6128" t="n">
        <v>0</v>
      </c>
      <c r="U6128" t="n">
        <v>0.664430948</v>
      </c>
      <c r="V6128" t="n">
        <v>0.850080767</v>
      </c>
      <c r="W6128" t="n">
        <v>0.012531696</v>
      </c>
      <c r="X6128" t="n">
        <v>0.01890404</v>
      </c>
      <c r="Y6128" t="n">
        <v>0.1749641758766472</v>
      </c>
      <c r="Z6128" t="n">
        <v>0.499232281</v>
      </c>
      <c r="AA6128" t="n">
        <v>0.664430948</v>
      </c>
      <c r="AB6128" t="n">
        <v>0</v>
      </c>
      <c r="AC6128" t="n">
        <v>0</v>
      </c>
      <c r="AD6128" t="n">
        <v>0.85</v>
      </c>
      <c r="AE6128" t="n">
        <v>0.85</v>
      </c>
      <c r="AF6128" t="n">
        <v>0.85</v>
      </c>
      <c r="AG6128" t="n">
        <v>0.85</v>
      </c>
      <c r="AH6128" t="n">
        <v>0.949710224</v>
      </c>
      <c r="AI6128" t="n">
        <v>0.012531696</v>
      </c>
      <c r="AJ6128" t="n">
        <v>0.542904972</v>
      </c>
      <c r="AK6128" t="n">
        <v>0.007854145803482499</v>
      </c>
      <c r="AL6128" t="n">
        <v>0</v>
      </c>
    </row>
    <row r="6129">
      <c r="A6129" t="inlineStr">
        <is>
          <t>2025-09-13 07:00</t>
        </is>
      </c>
      <c r="B6129" t="n">
        <v>50144.38451498105</v>
      </c>
      <c r="C6129" t="n">
        <v>48255.82644420328</v>
      </c>
      <c r="D6129" t="n">
        <v>1581.395299513504</v>
      </c>
      <c r="E6129" t="n">
        <v>307.1627712642637</v>
      </c>
      <c r="F6129" t="n">
        <v>0.0714190041555155</v>
      </c>
      <c r="G6129" t="n">
        <v>0.1505699859138547</v>
      </c>
      <c r="H6129" t="n">
        <v>0.1499865129854999</v>
      </c>
      <c r="I6129" t="n">
        <v>0.1611159702844508</v>
      </c>
      <c r="J6129" t="n">
        <v>256</v>
      </c>
      <c r="K6129" t="n">
        <v>7</v>
      </c>
      <c r="L6129">
        <f>VLOOKUP(J6129,Clustering!$D$3:$E$367,2,FALSE)</f>
        <v/>
      </c>
      <c r="M6129" t="n">
        <v>0.516200199</v>
      </c>
      <c r="N6129" t="n">
        <v>0.469340766</v>
      </c>
      <c r="O6129" t="n">
        <v>0.469340766</v>
      </c>
      <c r="P6129" t="n">
        <v>0.950157845</v>
      </c>
      <c r="Q6129" t="n">
        <v>0.208982872</v>
      </c>
      <c r="R6129" t="n">
        <v>0.1499865129854999</v>
      </c>
      <c r="S6129" t="n">
        <v>0.0714190041555155</v>
      </c>
      <c r="T6129" t="n">
        <v>0</v>
      </c>
      <c r="U6129" t="n">
        <v>0.664783133</v>
      </c>
      <c r="V6129" t="n">
        <v>0.850080767</v>
      </c>
      <c r="W6129" t="n">
        <v>0.012392067</v>
      </c>
      <c r="X6129" t="n">
        <v>0.01890404</v>
      </c>
      <c r="Y6129" t="n">
        <v>0.1611159702844508</v>
      </c>
      <c r="Z6129" t="n">
        <v>0.508792292</v>
      </c>
      <c r="AA6129" t="n">
        <v>0.664783133</v>
      </c>
      <c r="AB6129" t="n">
        <v>0</v>
      </c>
      <c r="AC6129" t="n">
        <v>0</v>
      </c>
      <c r="AD6129" t="n">
        <v>0.85</v>
      </c>
      <c r="AE6129" t="n">
        <v>0.85</v>
      </c>
      <c r="AF6129" t="n">
        <v>0.85</v>
      </c>
      <c r="AG6129" t="n">
        <v>0.85</v>
      </c>
      <c r="AH6129" t="n">
        <v>0.950157845</v>
      </c>
      <c r="AI6129" t="n">
        <v>0.012392067</v>
      </c>
      <c r="AJ6129" t="n">
        <v>0.54499692</v>
      </c>
      <c r="AK6129" t="n">
        <v>0.0499933029088608</v>
      </c>
      <c r="AL6129" t="n">
        <v>0</v>
      </c>
    </row>
    <row r="6130">
      <c r="A6130" t="inlineStr">
        <is>
          <t>2025-09-13 08:00</t>
        </is>
      </c>
      <c r="B6130" t="n">
        <v>53373.74706093616</v>
      </c>
      <c r="C6130" t="n">
        <v>49568.10675614532</v>
      </c>
      <c r="D6130" t="n">
        <v>3488.876706196037</v>
      </c>
      <c r="E6130" t="n">
        <v>316.7635985948102</v>
      </c>
      <c r="F6130" t="n">
        <v>0.1575647151945822</v>
      </c>
      <c r="G6130" t="n">
        <v>0.1552762738209853</v>
      </c>
      <c r="H6130" t="n">
        <v>0.1553503489039474</v>
      </c>
      <c r="I6130" t="n">
        <v>0.1539374033623838</v>
      </c>
      <c r="J6130" t="n">
        <v>256</v>
      </c>
      <c r="K6130" t="n">
        <v>8</v>
      </c>
      <c r="L6130">
        <f>VLOOKUP(J6130,Clustering!$D$3:$E$367,2,FALSE)</f>
        <v/>
      </c>
      <c r="M6130" t="n">
        <v>0.5354027730000001</v>
      </c>
      <c r="N6130" t="n">
        <v>0.4736004</v>
      </c>
      <c r="O6130" t="n">
        <v>0.4736004</v>
      </c>
      <c r="P6130" t="n">
        <v>0.950524081</v>
      </c>
      <c r="Q6130" t="n">
        <v>0.225141277</v>
      </c>
      <c r="R6130" t="n">
        <v>0.1553503489039474</v>
      </c>
      <c r="S6130" t="n">
        <v>0.1575647151945822</v>
      </c>
      <c r="T6130" t="n">
        <v>0.194385673</v>
      </c>
      <c r="U6130" t="n">
        <v>0.664783133</v>
      </c>
      <c r="V6130" t="n">
        <v>0.850080767</v>
      </c>
      <c r="W6130" t="n">
        <v>0.01260151</v>
      </c>
      <c r="X6130" t="n">
        <v>0.01890404</v>
      </c>
      <c r="Y6130" t="n">
        <v>0.1539374033623838</v>
      </c>
      <c r="Z6130" t="n">
        <v>0.533611082</v>
      </c>
      <c r="AA6130" t="n">
        <v>0.664783133</v>
      </c>
      <c r="AB6130" t="n">
        <v>0</v>
      </c>
      <c r="AC6130" t="n">
        <v>0</v>
      </c>
      <c r="AD6130" t="n">
        <v>0.85</v>
      </c>
      <c r="AE6130" t="n">
        <v>0.85</v>
      </c>
      <c r="AF6130" t="n">
        <v>0.85</v>
      </c>
      <c r="AG6130" t="n">
        <v>0.85</v>
      </c>
      <c r="AH6130" t="n">
        <v>0.950524081</v>
      </c>
      <c r="AI6130" t="n">
        <v>0.01260151</v>
      </c>
      <c r="AJ6130" t="n">
        <v>0.54287691</v>
      </c>
      <c r="AK6130" t="n">
        <v>0.1102953006362075</v>
      </c>
      <c r="AL6130" t="n">
        <v>0</v>
      </c>
    </row>
    <row r="6131">
      <c r="A6131" t="inlineStr">
        <is>
          <t>2025-09-13 09:00</t>
        </is>
      </c>
      <c r="B6131" t="n">
        <v>57701.34328392481</v>
      </c>
      <c r="C6131" t="n">
        <v>51951.13032338064</v>
      </c>
      <c r="D6131" t="n">
        <v>5414.337195101562</v>
      </c>
      <c r="E6131" t="n">
        <v>335.8757654426169</v>
      </c>
      <c r="F6131" t="n">
        <v>0.2445223978819718</v>
      </c>
      <c r="G6131" t="n">
        <v>0.1646449830601063</v>
      </c>
      <c r="H6131" t="n">
        <v>0.165093646358805</v>
      </c>
      <c r="I6131" t="n">
        <v>0.1565356160170125</v>
      </c>
      <c r="J6131" t="n">
        <v>256</v>
      </c>
      <c r="K6131" t="n">
        <v>9</v>
      </c>
      <c r="L6131">
        <f>VLOOKUP(J6131,Clustering!$D$3:$E$367,2,FALSE)</f>
        <v/>
      </c>
      <c r="M6131" t="n">
        <v>0.545810406</v>
      </c>
      <c r="N6131" t="n">
        <v>0.485702891</v>
      </c>
      <c r="O6131" t="n">
        <v>0.485702891</v>
      </c>
      <c r="P6131" t="n">
        <v>0.949781437</v>
      </c>
      <c r="Q6131" t="n">
        <v>0.248934559</v>
      </c>
      <c r="R6131" t="n">
        <v>0.165093646358805</v>
      </c>
      <c r="S6131" t="n">
        <v>0.2445223978819718</v>
      </c>
      <c r="T6131" t="n">
        <v>0.5038914920000001</v>
      </c>
      <c r="U6131" t="n">
        <v>0.664783133</v>
      </c>
      <c r="V6131" t="n">
        <v>0.850080767</v>
      </c>
      <c r="W6131" t="n">
        <v>0.014381779</v>
      </c>
      <c r="X6131" t="n">
        <v>0.01890404</v>
      </c>
      <c r="Y6131" t="n">
        <v>0.1565356160170125</v>
      </c>
      <c r="Z6131" t="n">
        <v>0.569323844</v>
      </c>
      <c r="AA6131" t="n">
        <v>0.664783133</v>
      </c>
      <c r="AB6131" t="n">
        <v>0</v>
      </c>
      <c r="AC6131" t="n">
        <v>0</v>
      </c>
      <c r="AD6131" t="n">
        <v>0.85</v>
      </c>
      <c r="AE6131" t="n">
        <v>0.85</v>
      </c>
      <c r="AF6131" t="n">
        <v>0.85</v>
      </c>
      <c r="AG6131" t="n">
        <v>0.85</v>
      </c>
      <c r="AH6131" t="n">
        <v>0.949781437</v>
      </c>
      <c r="AI6131" t="n">
        <v>0.014381779</v>
      </c>
      <c r="AJ6131" t="n">
        <v>0.554708869</v>
      </c>
      <c r="AK6131" t="n">
        <v>0.1711656785173803</v>
      </c>
      <c r="AL6131" t="n">
        <v>0</v>
      </c>
    </row>
    <row r="6132">
      <c r="A6132" t="inlineStr">
        <is>
          <t>2025-09-13 10:00</t>
        </is>
      </c>
      <c r="B6132" t="n">
        <v>59609.51295587135</v>
      </c>
      <c r="C6132" t="n">
        <v>52306.7801372452</v>
      </c>
      <c r="D6132" t="n">
        <v>6959.963463391844</v>
      </c>
      <c r="E6132" t="n">
        <v>342.7693552342988</v>
      </c>
      <c r="F6132" t="n">
        <v>0.3143260003789926</v>
      </c>
      <c r="G6132" t="n">
        <v>0.1680241937423033</v>
      </c>
      <c r="H6132" t="n">
        <v>0.1684686442400754</v>
      </c>
      <c r="I6132" t="n">
        <v>0.159990970990694</v>
      </c>
      <c r="J6132" t="n">
        <v>256</v>
      </c>
      <c r="K6132" t="n">
        <v>10</v>
      </c>
      <c r="L6132">
        <f>VLOOKUP(J6132,Clustering!$D$3:$E$367,2,FALSE)</f>
        <v/>
      </c>
      <c r="M6132" t="n">
        <v>0.566614154</v>
      </c>
      <c r="N6132" t="n">
        <v>0.502845949</v>
      </c>
      <c r="O6132" t="n">
        <v>0.502845949</v>
      </c>
      <c r="P6132" t="n">
        <v>0.947116054</v>
      </c>
      <c r="Q6132" t="n">
        <v>0.261863786</v>
      </c>
      <c r="R6132" t="n">
        <v>0.1684686442400754</v>
      </c>
      <c r="S6132" t="n">
        <v>0.3143260003789926</v>
      </c>
      <c r="T6132" t="n">
        <v>0.613155509</v>
      </c>
      <c r="U6132" t="n">
        <v>0.6650100960000001</v>
      </c>
      <c r="V6132" t="n">
        <v>0.850080767</v>
      </c>
      <c r="W6132" t="n">
        <v>0.014067614</v>
      </c>
      <c r="X6132" t="n">
        <v>0.018915349</v>
      </c>
      <c r="Y6132" t="n">
        <v>0.159990970990694</v>
      </c>
      <c r="Z6132" t="n">
        <v>0.614729618</v>
      </c>
      <c r="AA6132" t="n">
        <v>0.6650100960000001</v>
      </c>
      <c r="AB6132" t="n">
        <v>0</v>
      </c>
      <c r="AC6132" t="n">
        <v>0</v>
      </c>
      <c r="AD6132" t="n">
        <v>0.85</v>
      </c>
      <c r="AE6132" t="n">
        <v>0.85</v>
      </c>
      <c r="AF6132" t="n">
        <v>0.85</v>
      </c>
      <c r="AG6132" t="n">
        <v>0.85</v>
      </c>
      <c r="AH6132" t="n">
        <v>0.947116054</v>
      </c>
      <c r="AI6132" t="n">
        <v>0.014067614</v>
      </c>
      <c r="AJ6132" t="n">
        <v>0.6012665</v>
      </c>
      <c r="AK6132" t="n">
        <v>0.2200282002652948</v>
      </c>
      <c r="AL6132" t="n">
        <v>0</v>
      </c>
    </row>
    <row r="6133">
      <c r="A6133" t="inlineStr">
        <is>
          <t>2025-09-13 11:00</t>
        </is>
      </c>
      <c r="B6133" t="n">
        <v>60220.62709060281</v>
      </c>
      <c r="C6133" t="n">
        <v>52112.69525727903</v>
      </c>
      <c r="D6133" t="n">
        <v>7765.483981978719</v>
      </c>
      <c r="E6133" t="n">
        <v>342.4478513450585</v>
      </c>
      <c r="F6133" t="n">
        <v>0.3507049331366702</v>
      </c>
      <c r="G6133" t="n">
        <v>0.1678665937965973</v>
      </c>
      <c r="H6133" t="n">
        <v>0.1680266802318137</v>
      </c>
      <c r="I6133" t="n">
        <v>0.1649731107201882</v>
      </c>
      <c r="J6133" t="n">
        <v>256</v>
      </c>
      <c r="K6133" t="n">
        <v>11</v>
      </c>
      <c r="L6133">
        <f>VLOOKUP(J6133,Clustering!$D$3:$E$367,2,FALSE)</f>
        <v/>
      </c>
      <c r="M6133" t="n">
        <v>0.600958769</v>
      </c>
      <c r="N6133" t="n">
        <v>0.520409054</v>
      </c>
      <c r="O6133" t="n">
        <v>0.520409054</v>
      </c>
      <c r="P6133" t="n">
        <v>0.944532058</v>
      </c>
      <c r="Q6133" t="n">
        <v>0.277521543</v>
      </c>
      <c r="R6133" t="n">
        <v>0.1680266802318137</v>
      </c>
      <c r="S6133" t="n">
        <v>0.3507049331366702</v>
      </c>
      <c r="T6133" t="n">
        <v>0.621694121</v>
      </c>
      <c r="U6133" t="n">
        <v>0.66559707</v>
      </c>
      <c r="V6133" t="n">
        <v>0.850080767</v>
      </c>
      <c r="W6133" t="n">
        <v>0.014416686</v>
      </c>
      <c r="X6133" t="n">
        <v>0.02302922</v>
      </c>
      <c r="Y6133" t="n">
        <v>0.1649731107201882</v>
      </c>
      <c r="Z6133" t="n">
        <v>0.6764260479999999</v>
      </c>
      <c r="AA6133" t="n">
        <v>0.66559707</v>
      </c>
      <c r="AB6133" t="n">
        <v>0</v>
      </c>
      <c r="AC6133" t="n">
        <v>0</v>
      </c>
      <c r="AD6133" t="n">
        <v>0.85</v>
      </c>
      <c r="AE6133" t="n">
        <v>0.85</v>
      </c>
      <c r="AF6133" t="n">
        <v>0.85</v>
      </c>
      <c r="AG6133" t="n">
        <v>0.85</v>
      </c>
      <c r="AH6133" t="n">
        <v>0.944532058</v>
      </c>
      <c r="AI6133" t="n">
        <v>0.014416686</v>
      </c>
      <c r="AJ6133" t="n">
        <v>0.6414229769999999</v>
      </c>
      <c r="AK6133" t="n">
        <v>0.2454934531956691</v>
      </c>
      <c r="AL6133" t="n">
        <v>0.001539382</v>
      </c>
    </row>
    <row r="6134">
      <c r="A6134" t="inlineStr">
        <is>
          <t>2025-09-13 12:00</t>
        </is>
      </c>
      <c r="B6134" t="n">
        <v>59876.29900831425</v>
      </c>
      <c r="C6134" t="n">
        <v>51883.16600889183</v>
      </c>
      <c r="D6134" t="n">
        <v>7654.834309168164</v>
      </c>
      <c r="E6134" t="n">
        <v>338.2986902542507</v>
      </c>
      <c r="F6134" t="n">
        <v>0.3457077705393774</v>
      </c>
      <c r="G6134" t="n">
        <v>0.1658326913011032</v>
      </c>
      <c r="H6134" t="n">
        <v>0.1655556996401694</v>
      </c>
      <c r="I6134" t="n">
        <v>0.1708391784662057</v>
      </c>
      <c r="J6134" t="n">
        <v>256</v>
      </c>
      <c r="K6134" t="n">
        <v>12</v>
      </c>
      <c r="L6134">
        <f>VLOOKUP(J6134,Clustering!$D$3:$E$367,2,FALSE)</f>
        <v/>
      </c>
      <c r="M6134" t="n">
        <v>0.622908682</v>
      </c>
      <c r="N6134" t="n">
        <v>0.537989908</v>
      </c>
      <c r="O6134" t="n">
        <v>0.537989908</v>
      </c>
      <c r="P6134" t="n">
        <v>0.943616469</v>
      </c>
      <c r="Q6134" t="n">
        <v>0.313405468</v>
      </c>
      <c r="R6134" t="n">
        <v>0.1655556996401694</v>
      </c>
      <c r="S6134" t="n">
        <v>0.3457077705393774</v>
      </c>
      <c r="T6134" t="n">
        <v>0.622223062</v>
      </c>
      <c r="U6134" t="n">
        <v>0.66559707</v>
      </c>
      <c r="V6134" t="n">
        <v>0.850080767</v>
      </c>
      <c r="W6134" t="n">
        <v>0.013927985</v>
      </c>
      <c r="X6134" t="n">
        <v>0.037668605</v>
      </c>
      <c r="Y6134" t="n">
        <v>0.1708391784662057</v>
      </c>
      <c r="Z6134" t="n">
        <v>0.709819324</v>
      </c>
      <c r="AA6134" t="n">
        <v>0.66559707</v>
      </c>
      <c r="AB6134" t="n">
        <v>0</v>
      </c>
      <c r="AC6134" t="n">
        <v>0</v>
      </c>
      <c r="AD6134" t="n">
        <v>0.85</v>
      </c>
      <c r="AE6134" t="n">
        <v>0.85</v>
      </c>
      <c r="AF6134" t="n">
        <v>0.85</v>
      </c>
      <c r="AG6134" t="n">
        <v>0.85</v>
      </c>
      <c r="AH6134" t="n">
        <v>0.943616469</v>
      </c>
      <c r="AI6134" t="n">
        <v>0.013927985</v>
      </c>
      <c r="AJ6134" t="n">
        <v>0.674386208</v>
      </c>
      <c r="AK6134" t="n">
        <v>0.2419954393775642</v>
      </c>
      <c r="AL6134" t="n">
        <v>0.134225452</v>
      </c>
    </row>
    <row r="6135">
      <c r="A6135" t="inlineStr">
        <is>
          <t>2025-09-13 13:00</t>
        </is>
      </c>
      <c r="B6135" t="n">
        <v>58385.53994427011</v>
      </c>
      <c r="C6135" t="n">
        <v>50977.70479333299</v>
      </c>
      <c r="D6135" t="n">
        <v>7072.226173175596</v>
      </c>
      <c r="E6135" t="n">
        <v>335.6089777615273</v>
      </c>
      <c r="F6135" t="n">
        <v>0.3193960109823008</v>
      </c>
      <c r="G6135" t="n">
        <v>0.1645142047850624</v>
      </c>
      <c r="H6135" t="n">
        <v>0.1639686470650483</v>
      </c>
      <c r="I6135" t="n">
        <v>0.1743748905322984</v>
      </c>
      <c r="J6135" t="n">
        <v>256</v>
      </c>
      <c r="K6135" t="n">
        <v>13</v>
      </c>
      <c r="L6135">
        <f>VLOOKUP(J6135,Clustering!$D$3:$E$367,2,FALSE)</f>
        <v/>
      </c>
      <c r="M6135" t="n">
        <v>0.63006213</v>
      </c>
      <c r="N6135" t="n">
        <v>0.555637812</v>
      </c>
      <c r="O6135" t="n">
        <v>0.555637812</v>
      </c>
      <c r="P6135" t="n">
        <v>0.942202392</v>
      </c>
      <c r="Q6135" t="n">
        <v>0.371142666</v>
      </c>
      <c r="R6135" t="n">
        <v>0.1639686470650483</v>
      </c>
      <c r="S6135" t="n">
        <v>0.3193960109823008</v>
      </c>
      <c r="T6135" t="n">
        <v>0.638280187</v>
      </c>
      <c r="U6135" t="n">
        <v>0.66559707</v>
      </c>
      <c r="V6135" t="n">
        <v>0.850080767</v>
      </c>
      <c r="W6135" t="n">
        <v>0.01424215</v>
      </c>
      <c r="X6135" t="n">
        <v>0.07374854</v>
      </c>
      <c r="Y6135" t="n">
        <v>0.1743748905322984</v>
      </c>
      <c r="Z6135" t="n">
        <v>0.73201075</v>
      </c>
      <c r="AA6135" t="n">
        <v>0.66559707</v>
      </c>
      <c r="AB6135" t="n">
        <v>0</v>
      </c>
      <c r="AC6135" t="n">
        <v>0</v>
      </c>
      <c r="AD6135" t="n">
        <v>0.85</v>
      </c>
      <c r="AE6135" t="n">
        <v>0.85</v>
      </c>
      <c r="AF6135" t="n">
        <v>0.85</v>
      </c>
      <c r="AG6135" t="n">
        <v>0.85</v>
      </c>
      <c r="AH6135" t="n">
        <v>0.942202392</v>
      </c>
      <c r="AI6135" t="n">
        <v>0.01424215</v>
      </c>
      <c r="AJ6135" t="n">
        <v>0.693762454</v>
      </c>
      <c r="AK6135" t="n">
        <v>0.2235772076876105</v>
      </c>
      <c r="AL6135" t="n">
        <v>0.253052747</v>
      </c>
    </row>
    <row r="6136">
      <c r="A6136" t="inlineStr">
        <is>
          <t>2025-09-13 14:00</t>
        </is>
      </c>
      <c r="B6136" t="n">
        <v>58203.27105564311</v>
      </c>
      <c r="C6136" t="n">
        <v>51816.69336928885</v>
      </c>
      <c r="D6136" t="n">
        <v>6049.369209620061</v>
      </c>
      <c r="E6136" t="n">
        <v>337.2084767341921</v>
      </c>
      <c r="F6136" t="n">
        <v>0.2732017256235773</v>
      </c>
      <c r="G6136" t="n">
        <v>0.1652982729089177</v>
      </c>
      <c r="H6136" t="n">
        <v>0.1648123965353659</v>
      </c>
      <c r="I6136" t="n">
        <v>0.174080247860124</v>
      </c>
      <c r="J6136" t="n">
        <v>256</v>
      </c>
      <c r="K6136" t="n">
        <v>14</v>
      </c>
      <c r="L6136">
        <f>VLOOKUP(J6136,Clustering!$D$3:$E$367,2,FALSE)</f>
        <v/>
      </c>
      <c r="M6136" t="n">
        <v>0.648803934</v>
      </c>
      <c r="N6136" t="n">
        <v>0.568262896</v>
      </c>
      <c r="O6136" t="n">
        <v>0.568262896</v>
      </c>
      <c r="P6136" t="n">
        <v>0.939801514</v>
      </c>
      <c r="Q6136" t="n">
        <v>0.412145714</v>
      </c>
      <c r="R6136" t="n">
        <v>0.1648123965353659</v>
      </c>
      <c r="S6136" t="n">
        <v>0.2732017256235773</v>
      </c>
      <c r="T6136" t="n">
        <v>0.630610549</v>
      </c>
      <c r="U6136" t="n">
        <v>0.665824033</v>
      </c>
      <c r="V6136" t="n">
        <v>0.850080767</v>
      </c>
      <c r="W6136" t="n">
        <v>0.014032707</v>
      </c>
      <c r="X6136" t="n">
        <v>0.099396783</v>
      </c>
      <c r="Y6136" t="n">
        <v>0.174080247860124</v>
      </c>
      <c r="Z6136" t="n">
        <v>0.7484905039999999</v>
      </c>
      <c r="AA6136" t="n">
        <v>0.665824033</v>
      </c>
      <c r="AB6136" t="n">
        <v>0</v>
      </c>
      <c r="AC6136" t="n">
        <v>0</v>
      </c>
      <c r="AD6136" t="n">
        <v>0.85</v>
      </c>
      <c r="AE6136" t="n">
        <v>0.85</v>
      </c>
      <c r="AF6136" t="n">
        <v>0.85</v>
      </c>
      <c r="AG6136" t="n">
        <v>0.85</v>
      </c>
      <c r="AH6136" t="n">
        <v>0.939801514</v>
      </c>
      <c r="AI6136" t="n">
        <v>0.014032707</v>
      </c>
      <c r="AJ6136" t="n">
        <v>0.707848027</v>
      </c>
      <c r="AK6136" t="n">
        <v>0.1912412079365041</v>
      </c>
      <c r="AL6136" t="n">
        <v>0.306967981</v>
      </c>
    </row>
    <row r="6137">
      <c r="A6137" t="inlineStr">
        <is>
          <t>2025-09-13 15:00</t>
        </is>
      </c>
      <c r="B6137" t="n">
        <v>58245.26019387347</v>
      </c>
      <c r="C6137" t="n">
        <v>53341.84138760545</v>
      </c>
      <c r="D6137" t="n">
        <v>4562.648778043596</v>
      </c>
      <c r="E6137" t="n">
        <v>340.7700282244205</v>
      </c>
      <c r="F6137" t="n">
        <v>0.2060584296282531</v>
      </c>
      <c r="G6137" t="n">
        <v>0.1670441314825591</v>
      </c>
      <c r="H6137" t="n">
        <v>0.166700788207029</v>
      </c>
      <c r="I6137" t="n">
        <v>0.1732498912385416</v>
      </c>
      <c r="J6137" t="n">
        <v>256</v>
      </c>
      <c r="K6137" t="n">
        <v>15</v>
      </c>
      <c r="L6137">
        <f>VLOOKUP(J6137,Clustering!$D$3:$E$367,2,FALSE)</f>
        <v/>
      </c>
      <c r="M6137" t="n">
        <v>0.657345451</v>
      </c>
      <c r="N6137" t="n">
        <v>0.56817021</v>
      </c>
      <c r="O6137" t="n">
        <v>0.56817021</v>
      </c>
      <c r="P6137" t="n">
        <v>0.937522714</v>
      </c>
      <c r="Q6137" t="n">
        <v>0.458030076</v>
      </c>
      <c r="R6137" t="n">
        <v>0.166700788207029</v>
      </c>
      <c r="S6137" t="n">
        <v>0.2060584296282531</v>
      </c>
      <c r="T6137" t="n">
        <v>0.644438567</v>
      </c>
      <c r="U6137" t="n">
        <v>0.666411007</v>
      </c>
      <c r="V6137" t="n">
        <v>0.850080767</v>
      </c>
      <c r="W6137" t="n">
        <v>0.013927985</v>
      </c>
      <c r="X6137" t="n">
        <v>0.122324643</v>
      </c>
      <c r="Y6137" t="n">
        <v>0.1732498912385416</v>
      </c>
      <c r="Z6137" t="n">
        <v>0.758145591</v>
      </c>
      <c r="AA6137" t="n">
        <v>0.666411007</v>
      </c>
      <c r="AB6137" t="n">
        <v>0</v>
      </c>
      <c r="AC6137" t="n">
        <v>0</v>
      </c>
      <c r="AD6137" t="n">
        <v>0.85</v>
      </c>
      <c r="AE6137" t="n">
        <v>0.85</v>
      </c>
      <c r="AF6137" t="n">
        <v>0.85</v>
      </c>
      <c r="AG6137" t="n">
        <v>0.85</v>
      </c>
      <c r="AH6137" t="n">
        <v>0.937522714</v>
      </c>
      <c r="AI6137" t="n">
        <v>0.013927985</v>
      </c>
      <c r="AJ6137" t="n">
        <v>0.719638158</v>
      </c>
      <c r="AK6137" t="n">
        <v>0.1442409007397772</v>
      </c>
      <c r="AL6137" t="n">
        <v>0.379978058</v>
      </c>
    </row>
    <row r="6138">
      <c r="A6138" t="inlineStr">
        <is>
          <t>2025-09-13 16:00</t>
        </is>
      </c>
      <c r="B6138" t="n">
        <v>58210.37797277219</v>
      </c>
      <c r="C6138" t="n">
        <v>54978.95017643242</v>
      </c>
      <c r="D6138" t="n">
        <v>2889.906255045344</v>
      </c>
      <c r="E6138" t="n">
        <v>341.5215412944274</v>
      </c>
      <c r="F6138" t="n">
        <v>0.130514000453668</v>
      </c>
      <c r="G6138" t="n">
        <v>0.1674125202423663</v>
      </c>
      <c r="H6138" t="n">
        <v>0.1668213238456458</v>
      </c>
      <c r="I6138" t="n">
        <v>0.1780981024806839</v>
      </c>
      <c r="J6138" t="n">
        <v>256</v>
      </c>
      <c r="K6138" t="n">
        <v>16</v>
      </c>
      <c r="L6138">
        <f>VLOOKUP(J6138,Clustering!$D$3:$E$367,2,FALSE)</f>
        <v/>
      </c>
      <c r="M6138" t="n">
        <v>0.661129521</v>
      </c>
      <c r="N6138" t="n">
        <v>0.573993683</v>
      </c>
      <c r="O6138" t="n">
        <v>0.573993683</v>
      </c>
      <c r="P6138" t="n">
        <v>0.936505392</v>
      </c>
      <c r="Q6138" t="n">
        <v>0.489671012</v>
      </c>
      <c r="R6138" t="n">
        <v>0.1668213238456458</v>
      </c>
      <c r="S6138" t="n">
        <v>0.130514000453668</v>
      </c>
      <c r="T6138" t="n">
        <v>0.626379024</v>
      </c>
      <c r="U6138" t="n">
        <v>0.666411007</v>
      </c>
      <c r="V6138" t="n">
        <v>0.850080767</v>
      </c>
      <c r="W6138" t="n">
        <v>0.013194933</v>
      </c>
      <c r="X6138" t="n">
        <v>0.143383209</v>
      </c>
      <c r="Y6138" t="n">
        <v>0.1780981024806839</v>
      </c>
      <c r="Z6138" t="n">
        <v>0.76333553</v>
      </c>
      <c r="AA6138" t="n">
        <v>0.666411007</v>
      </c>
      <c r="AB6138" t="n">
        <v>0</v>
      </c>
      <c r="AC6138" t="n">
        <v>0</v>
      </c>
      <c r="AD6138" t="n">
        <v>0.85</v>
      </c>
      <c r="AE6138" t="n">
        <v>0.85</v>
      </c>
      <c r="AF6138" t="n">
        <v>0.85</v>
      </c>
      <c r="AG6138" t="n">
        <v>0.85</v>
      </c>
      <c r="AH6138" t="n">
        <v>0.936505392</v>
      </c>
      <c r="AI6138" t="n">
        <v>0.013194933</v>
      </c>
      <c r="AJ6138" t="n">
        <v>0.729092607</v>
      </c>
      <c r="AK6138" t="n">
        <v>0.0913598003175676</v>
      </c>
      <c r="AL6138" t="n">
        <v>0.5865284549999999</v>
      </c>
    </row>
    <row r="6139">
      <c r="A6139" t="inlineStr">
        <is>
          <t>2025-09-13 17:00</t>
        </is>
      </c>
      <c r="B6139" t="n">
        <v>58298.14642576593</v>
      </c>
      <c r="C6139" t="n">
        <v>56650.59942963973</v>
      </c>
      <c r="D6139" t="n">
        <v>1304.726783177406</v>
      </c>
      <c r="E6139" t="n">
        <v>342.8202129488002</v>
      </c>
      <c r="F6139" t="n">
        <v>0.0589240954353576</v>
      </c>
      <c r="G6139" t="n">
        <v>0.1680491239945099</v>
      </c>
      <c r="H6139" t="n">
        <v>0.1669418594842626</v>
      </c>
      <c r="I6139" t="n">
        <v>0.1880623819396724</v>
      </c>
      <c r="J6139" t="n">
        <v>256</v>
      </c>
      <c r="K6139" t="n">
        <v>17</v>
      </c>
      <c r="L6139">
        <f>VLOOKUP(J6139,Clustering!$D$3:$E$367,2,FALSE)</f>
        <v/>
      </c>
      <c r="M6139" t="n">
        <v>0.658762318</v>
      </c>
      <c r="N6139" t="n">
        <v>0.57143593</v>
      </c>
      <c r="O6139" t="n">
        <v>0.57143593</v>
      </c>
      <c r="P6139" t="n">
        <v>0.937522714</v>
      </c>
      <c r="Q6139" t="n">
        <v>0.504014569</v>
      </c>
      <c r="R6139" t="n">
        <v>0.1669418594842626</v>
      </c>
      <c r="S6139" t="n">
        <v>0.0589240954353576</v>
      </c>
      <c r="T6139" t="n">
        <v>0.580096721</v>
      </c>
      <c r="U6139" t="n">
        <v>0.666411007</v>
      </c>
      <c r="V6139" t="n">
        <v>0.850080767</v>
      </c>
      <c r="W6139" t="n">
        <v>0.013090211</v>
      </c>
      <c r="X6139" t="n">
        <v>0.203364814</v>
      </c>
      <c r="Y6139" t="n">
        <v>0.1880623819396724</v>
      </c>
      <c r="Z6139" t="n">
        <v>0.766855186</v>
      </c>
      <c r="AA6139" t="n">
        <v>0.666411007</v>
      </c>
      <c r="AB6139" t="n">
        <v>0</v>
      </c>
      <c r="AC6139" t="n">
        <v>0</v>
      </c>
      <c r="AD6139" t="n">
        <v>0.85</v>
      </c>
      <c r="AE6139" t="n">
        <v>0.85</v>
      </c>
      <c r="AF6139" t="n">
        <v>0.85</v>
      </c>
      <c r="AG6139" t="n">
        <v>0.85</v>
      </c>
      <c r="AH6139" t="n">
        <v>0.937522714</v>
      </c>
      <c r="AI6139" t="n">
        <v>0.013090211</v>
      </c>
      <c r="AJ6139" t="n">
        <v>0.740863677</v>
      </c>
      <c r="AK6139" t="n">
        <v>0.0412468668047503</v>
      </c>
      <c r="AL6139" t="n">
        <v>0.645146393</v>
      </c>
    </row>
    <row r="6140">
      <c r="A6140" t="inlineStr">
        <is>
          <t>2025-09-13 18:00</t>
        </is>
      </c>
      <c r="B6140" t="n">
        <v>60880.02162389987</v>
      </c>
      <c r="C6140" t="n">
        <v>60338.74824867646</v>
      </c>
      <c r="D6140" t="n">
        <v>184.7328396876656</v>
      </c>
      <c r="E6140" t="n">
        <v>356.5405355357423</v>
      </c>
      <c r="F6140" t="n">
        <v>0.008342907968281099</v>
      </c>
      <c r="G6140" t="n">
        <v>0.1747747723214423</v>
      </c>
      <c r="H6140" t="n">
        <v>0.1733905161502612</v>
      </c>
      <c r="I6140" t="n">
        <v>0.1997945174317072</v>
      </c>
      <c r="J6140" t="n">
        <v>256</v>
      </c>
      <c r="K6140" t="n">
        <v>18</v>
      </c>
      <c r="L6140">
        <f>VLOOKUP(J6140,Clustering!$D$3:$E$367,2,FALSE)</f>
        <v/>
      </c>
      <c r="M6140" t="n">
        <v>0.657835019</v>
      </c>
      <c r="N6140" t="n">
        <v>0.575433282</v>
      </c>
      <c r="O6140" t="n">
        <v>0.575433282</v>
      </c>
      <c r="P6140" t="n">
        <v>0.93779739</v>
      </c>
      <c r="Q6140" t="n">
        <v>0.503676632</v>
      </c>
      <c r="R6140" t="n">
        <v>0.1733905161502612</v>
      </c>
      <c r="S6140" t="n">
        <v>0.008342907968281099</v>
      </c>
      <c r="T6140" t="n">
        <v>0.509520931</v>
      </c>
      <c r="U6140" t="n">
        <v>0.666411007</v>
      </c>
      <c r="V6140" t="n">
        <v>0.850080767</v>
      </c>
      <c r="W6140" t="n">
        <v>0.012845861</v>
      </c>
      <c r="X6140" t="n">
        <v>0.226881566</v>
      </c>
      <c r="Y6140" t="n">
        <v>0.1997945174317072</v>
      </c>
      <c r="Z6140" t="n">
        <v>0.776182906</v>
      </c>
      <c r="AA6140" t="n">
        <v>0.666411007</v>
      </c>
      <c r="AB6140" t="n">
        <v>0</v>
      </c>
      <c r="AC6140" t="n">
        <v>0</v>
      </c>
      <c r="AD6140" t="n">
        <v>0.85</v>
      </c>
      <c r="AE6140" t="n">
        <v>0.85</v>
      </c>
      <c r="AF6140" t="n">
        <v>0.85</v>
      </c>
      <c r="AG6140" t="n">
        <v>0.85</v>
      </c>
      <c r="AH6140" t="n">
        <v>0.93779739</v>
      </c>
      <c r="AI6140" t="n">
        <v>0.012845861</v>
      </c>
      <c r="AJ6140" t="n">
        <v>0.752948724</v>
      </c>
      <c r="AK6140" t="n">
        <v>0.0058400355777968</v>
      </c>
      <c r="AL6140" t="n">
        <v>0.645772987</v>
      </c>
    </row>
    <row r="6141">
      <c r="A6141" t="inlineStr">
        <is>
          <t>2025-09-13 19:00</t>
        </is>
      </c>
      <c r="B6141" t="n">
        <v>59507.74997076173</v>
      </c>
      <c r="C6141" t="n">
        <v>59140.76226441944</v>
      </c>
      <c r="D6141" t="n">
        <v>0</v>
      </c>
      <c r="E6141" t="n">
        <v>366.9877063422993</v>
      </c>
      <c r="F6141" t="n">
        <v>0</v>
      </c>
      <c r="G6141" t="n">
        <v>0.1798959344815192</v>
      </c>
      <c r="H6141" t="n">
        <v>0.1783726558797554</v>
      </c>
      <c r="I6141" t="n">
        <v>0.2074284412107709</v>
      </c>
      <c r="J6141" t="n">
        <v>256</v>
      </c>
      <c r="K6141" t="n">
        <v>19</v>
      </c>
      <c r="L6141">
        <f>VLOOKUP(J6141,Clustering!$D$3:$E$367,2,FALSE)</f>
        <v/>
      </c>
      <c r="M6141" t="n">
        <v>0.656539104</v>
      </c>
      <c r="N6141" t="n">
        <v>0.582152067</v>
      </c>
      <c r="O6141" t="n">
        <v>0.582152067</v>
      </c>
      <c r="P6141" t="n">
        <v>0.937217517</v>
      </c>
      <c r="Q6141" t="n">
        <v>0.474213514</v>
      </c>
      <c r="R6141" t="n">
        <v>0.1783726558797554</v>
      </c>
      <c r="S6141" t="n">
        <v>0</v>
      </c>
      <c r="T6141" t="n">
        <v>0.33058788</v>
      </c>
      <c r="U6141" t="n">
        <v>0.666411007</v>
      </c>
      <c r="V6141" t="n">
        <v>0.850080767</v>
      </c>
      <c r="W6141" t="n">
        <v>0.011205221</v>
      </c>
      <c r="X6141" t="n">
        <v>0.201753107</v>
      </c>
      <c r="Y6141" t="n">
        <v>0.2074284412107709</v>
      </c>
      <c r="Z6141" t="n">
        <v>0.775650375</v>
      </c>
      <c r="AA6141" t="n">
        <v>0.666411007</v>
      </c>
      <c r="AB6141" t="n">
        <v>0</v>
      </c>
      <c r="AC6141" t="n">
        <v>0</v>
      </c>
      <c r="AD6141" t="n">
        <v>0.85</v>
      </c>
      <c r="AE6141" t="n">
        <v>0.85</v>
      </c>
      <c r="AF6141" t="n">
        <v>0.85</v>
      </c>
      <c r="AG6141" t="n">
        <v>0.85</v>
      </c>
      <c r="AH6141" t="n">
        <v>0.937217517</v>
      </c>
      <c r="AI6141" t="n">
        <v>0.011205221</v>
      </c>
      <c r="AJ6141" t="n">
        <v>0.7642427389999999</v>
      </c>
      <c r="AK6141" t="n">
        <v>0</v>
      </c>
      <c r="AL6141" t="n">
        <v>0.704850572</v>
      </c>
    </row>
    <row r="6142">
      <c r="A6142" t="inlineStr">
        <is>
          <t>2025-09-13 20:00</t>
        </is>
      </c>
      <c r="B6142" t="n">
        <v>58209.27619945066</v>
      </c>
      <c r="C6142" t="n">
        <v>57840.04537938474</v>
      </c>
      <c r="D6142" t="n">
        <v>0</v>
      </c>
      <c r="E6142" t="n">
        <v>369.2308200659207</v>
      </c>
      <c r="F6142" t="n">
        <v>0</v>
      </c>
      <c r="G6142" t="n">
        <v>0.1809955000323141</v>
      </c>
      <c r="H6142" t="n">
        <v>0.1794574766273066</v>
      </c>
      <c r="I6142" t="n">
        <v>0.2087945117817612</v>
      </c>
      <c r="J6142" t="n">
        <v>256</v>
      </c>
      <c r="K6142" t="n">
        <v>20</v>
      </c>
      <c r="L6142">
        <f>VLOOKUP(J6142,Clustering!$D$3:$E$367,2,FALSE)</f>
        <v/>
      </c>
      <c r="M6142" t="n">
        <v>0.667695488</v>
      </c>
      <c r="N6142" t="n">
        <v>0.585569635</v>
      </c>
      <c r="O6142" t="n">
        <v>0.585569635</v>
      </c>
      <c r="P6142" t="n">
        <v>0.935060796</v>
      </c>
      <c r="Q6142" t="n">
        <v>0.448054671</v>
      </c>
      <c r="R6142" t="n">
        <v>0.1794574766273066</v>
      </c>
      <c r="S6142" t="n">
        <v>0</v>
      </c>
      <c r="T6142" t="n">
        <v>0.065097476</v>
      </c>
      <c r="U6142" t="n">
        <v>0.666411007</v>
      </c>
      <c r="V6142" t="n">
        <v>0.850080767</v>
      </c>
      <c r="W6142" t="n">
        <v>0.011309943</v>
      </c>
      <c r="X6142" t="n">
        <v>0.139773624</v>
      </c>
      <c r="Y6142" t="n">
        <v>0.2087945117817612</v>
      </c>
      <c r="Z6142" t="n">
        <v>0.771933456</v>
      </c>
      <c r="AA6142" t="n">
        <v>0.666411007</v>
      </c>
      <c r="AB6142" t="n">
        <v>0</v>
      </c>
      <c r="AC6142" t="n">
        <v>0</v>
      </c>
      <c r="AD6142" t="n">
        <v>0.85</v>
      </c>
      <c r="AE6142" t="n">
        <v>0.85</v>
      </c>
      <c r="AF6142" t="n">
        <v>0.85</v>
      </c>
      <c r="AG6142" t="n">
        <v>0.85</v>
      </c>
      <c r="AH6142" t="n">
        <v>0.935060796</v>
      </c>
      <c r="AI6142" t="n">
        <v>0.011309943</v>
      </c>
      <c r="AJ6142" t="n">
        <v>0.767124661</v>
      </c>
      <c r="AK6142" t="n">
        <v>0</v>
      </c>
      <c r="AL6142" t="n">
        <v>0.712439075</v>
      </c>
    </row>
    <row r="6143">
      <c r="A6143" t="inlineStr">
        <is>
          <t>2025-09-13 21:00</t>
        </is>
      </c>
      <c r="B6143" t="n">
        <v>55870.44132867841</v>
      </c>
      <c r="C6143" t="n">
        <v>55512.52889477801</v>
      </c>
      <c r="D6143" t="n">
        <v>0</v>
      </c>
      <c r="E6143" t="n">
        <v>357.9124339003956</v>
      </c>
      <c r="F6143" t="n">
        <v>0</v>
      </c>
      <c r="G6143" t="n">
        <v>0.1754472715198017</v>
      </c>
      <c r="H6143" t="n">
        <v>0.1738927479778312</v>
      </c>
      <c r="I6143" t="n">
        <v>0.203544515077563</v>
      </c>
      <c r="J6143" t="n">
        <v>256</v>
      </c>
      <c r="K6143" t="n">
        <v>21</v>
      </c>
      <c r="L6143">
        <f>VLOOKUP(J6143,Clustering!$D$3:$E$367,2,FALSE)</f>
        <v/>
      </c>
      <c r="M6143" t="n">
        <v>0.651159619</v>
      </c>
      <c r="N6143" t="n">
        <v>0.571364936</v>
      </c>
      <c r="O6143" t="n">
        <v>0.571364936</v>
      </c>
      <c r="P6143" t="n">
        <v>0.932812516</v>
      </c>
      <c r="Q6143" t="n">
        <v>0.42034382</v>
      </c>
      <c r="R6143" t="n">
        <v>0.1738927479778312</v>
      </c>
      <c r="S6143" t="n">
        <v>0</v>
      </c>
      <c r="T6143" t="n">
        <v>0</v>
      </c>
      <c r="U6143" t="n">
        <v>0.666411007</v>
      </c>
      <c r="V6143" t="n">
        <v>0.850080767</v>
      </c>
      <c r="W6143" t="n">
        <v>0.011414664</v>
      </c>
      <c r="X6143" t="n">
        <v>0.067558466</v>
      </c>
      <c r="Y6143" t="n">
        <v>0.203544515077563</v>
      </c>
      <c r="Z6143" t="n">
        <v>0.7463285120000001</v>
      </c>
      <c r="AA6143" t="n">
        <v>0.666411007</v>
      </c>
      <c r="AB6143" t="n">
        <v>0</v>
      </c>
      <c r="AC6143" t="n">
        <v>0</v>
      </c>
      <c r="AD6143" t="n">
        <v>0.85</v>
      </c>
      <c r="AE6143" t="n">
        <v>0.85</v>
      </c>
      <c r="AF6143" t="n">
        <v>0.85</v>
      </c>
      <c r="AG6143" t="n">
        <v>0.85</v>
      </c>
      <c r="AH6143" t="n">
        <v>0.932812516</v>
      </c>
      <c r="AI6143" t="n">
        <v>0.011414664</v>
      </c>
      <c r="AJ6143" t="n">
        <v>0.748506092</v>
      </c>
      <c r="AK6143" t="n">
        <v>0</v>
      </c>
      <c r="AL6143" t="n">
        <v>0.38078244</v>
      </c>
    </row>
    <row r="6144">
      <c r="A6144" t="inlineStr">
        <is>
          <t>2025-09-13 22:00</t>
        </is>
      </c>
      <c r="B6144" t="n">
        <v>52752.63688229366</v>
      </c>
      <c r="C6144" t="n">
        <v>52409.09317134959</v>
      </c>
      <c r="D6144" t="n">
        <v>0</v>
      </c>
      <c r="E6144" t="n">
        <v>343.5437109440727</v>
      </c>
      <c r="F6144" t="n">
        <v>0</v>
      </c>
      <c r="G6144" t="n">
        <v>0.1684037798745454</v>
      </c>
      <c r="H6144" t="n">
        <v>0.1669619487573654</v>
      </c>
      <c r="I6144" t="n">
        <v>0.1944641636350977</v>
      </c>
      <c r="J6144" t="n">
        <v>256</v>
      </c>
      <c r="K6144" t="n">
        <v>22</v>
      </c>
      <c r="L6144">
        <f>VLOOKUP(J6144,Clustering!$D$3:$E$367,2,FALSE)</f>
        <v/>
      </c>
      <c r="M6144" t="n">
        <v>0.614689704</v>
      </c>
      <c r="N6144" t="n">
        <v>0.545698664</v>
      </c>
      <c r="O6144" t="n">
        <v>0.545698664</v>
      </c>
      <c r="P6144" t="n">
        <v>0.930198</v>
      </c>
      <c r="Q6144" t="n">
        <v>0.410493576</v>
      </c>
      <c r="R6144" t="n">
        <v>0.1669619487573654</v>
      </c>
      <c r="S6144" t="n">
        <v>0</v>
      </c>
      <c r="T6144" t="n">
        <v>0</v>
      </c>
      <c r="U6144" t="n">
        <v>0.66559707</v>
      </c>
      <c r="V6144" t="n">
        <v>0.850080767</v>
      </c>
      <c r="W6144" t="n">
        <v>0.011659015</v>
      </c>
      <c r="X6144" t="n">
        <v>0.03135958</v>
      </c>
      <c r="Y6144" t="n">
        <v>0.1944641636350977</v>
      </c>
      <c r="Z6144" t="n">
        <v>0.664205488</v>
      </c>
      <c r="AA6144" t="n">
        <v>0.66559707</v>
      </c>
      <c r="AB6144" t="n">
        <v>0</v>
      </c>
      <c r="AC6144" t="n">
        <v>0</v>
      </c>
      <c r="AD6144" t="n">
        <v>0.85</v>
      </c>
      <c r="AE6144" t="n">
        <v>0.85</v>
      </c>
      <c r="AF6144" t="n">
        <v>0.85</v>
      </c>
      <c r="AG6144" t="n">
        <v>0.85</v>
      </c>
      <c r="AH6144" t="n">
        <v>0.930198</v>
      </c>
      <c r="AI6144" t="n">
        <v>0.011659015</v>
      </c>
      <c r="AJ6144" t="n">
        <v>0.6958372819999999</v>
      </c>
      <c r="AK6144" t="n">
        <v>0</v>
      </c>
      <c r="AL6144" t="n">
        <v>0.154009765</v>
      </c>
    </row>
    <row r="6145">
      <c r="A6145" t="inlineStr">
        <is>
          <t>2025-09-13 23:00</t>
        </is>
      </c>
      <c r="B6145" t="n">
        <v>49295.98969292593</v>
      </c>
      <c r="C6145" t="n">
        <v>48966.81184856658</v>
      </c>
      <c r="D6145" t="n">
        <v>0</v>
      </c>
      <c r="E6145" t="n">
        <v>329.1778443593495</v>
      </c>
      <c r="F6145" t="n">
        <v>0</v>
      </c>
      <c r="G6145" t="n">
        <v>0.1613616884114458</v>
      </c>
      <c r="H6145" t="n">
        <v>0.1598503460789744</v>
      </c>
      <c r="I6145" t="n">
        <v>0.1886784529814915</v>
      </c>
      <c r="J6145" t="n">
        <v>256</v>
      </c>
      <c r="K6145" t="n">
        <v>23</v>
      </c>
      <c r="L6145">
        <f>VLOOKUP(J6145,Clustering!$D$3:$E$367,2,FALSE)</f>
        <v/>
      </c>
      <c r="M6145" t="n">
        <v>0.591420838</v>
      </c>
      <c r="N6145" t="n">
        <v>0.547540562</v>
      </c>
      <c r="O6145" t="n">
        <v>0.547540562</v>
      </c>
      <c r="P6145" t="n">
        <v>0.910950279</v>
      </c>
      <c r="Q6145" t="n">
        <v>0.367425357</v>
      </c>
      <c r="R6145" t="n">
        <v>0.1598503460789744</v>
      </c>
      <c r="S6145" t="n">
        <v>0</v>
      </c>
      <c r="T6145" t="n">
        <v>0</v>
      </c>
      <c r="U6145" t="n">
        <v>0.662192621</v>
      </c>
      <c r="V6145" t="n">
        <v>0.850080767</v>
      </c>
      <c r="W6145" t="n">
        <v>0.011938273</v>
      </c>
      <c r="X6145" t="n">
        <v>0.024002191</v>
      </c>
      <c r="Y6145" t="n">
        <v>0.1886784529814915</v>
      </c>
      <c r="Z6145" t="n">
        <v>0.582722187</v>
      </c>
      <c r="AA6145" t="n">
        <v>0.662192621</v>
      </c>
      <c r="AB6145" t="n">
        <v>0</v>
      </c>
      <c r="AC6145" t="n">
        <v>0</v>
      </c>
      <c r="AD6145" t="n">
        <v>0.85</v>
      </c>
      <c r="AE6145" t="n">
        <v>0.85</v>
      </c>
      <c r="AF6145" t="n">
        <v>0.85</v>
      </c>
      <c r="AG6145" t="n">
        <v>0.85</v>
      </c>
      <c r="AH6145" t="n">
        <v>0.910950279</v>
      </c>
      <c r="AI6145" t="n">
        <v>0.011938273</v>
      </c>
      <c r="AJ6145" t="n">
        <v>0.6333993409999999</v>
      </c>
      <c r="AK6145" t="n">
        <v>0</v>
      </c>
      <c r="AL6145" t="n">
        <v>0.135309524</v>
      </c>
    </row>
    <row r="6146">
      <c r="A6146" t="inlineStr">
        <is>
          <t>2025-09-14 00:00</t>
        </is>
      </c>
      <c r="B6146" t="n">
        <v>46840.50950733598</v>
      </c>
      <c r="C6146" t="n">
        <v>46519.88777524284</v>
      </c>
      <c r="D6146" t="n">
        <v>0</v>
      </c>
      <c r="E6146" t="n">
        <v>320.6217320931386</v>
      </c>
      <c r="F6146" t="n">
        <v>0</v>
      </c>
      <c r="G6146" t="n">
        <v>0.1571675157319306</v>
      </c>
      <c r="H6146" t="n">
        <v>0.1556315987273866</v>
      </c>
      <c r="I6146" t="n">
        <v>0.1849284553356356</v>
      </c>
      <c r="J6146" t="n">
        <v>257</v>
      </c>
      <c r="K6146" t="n">
        <v>0</v>
      </c>
      <c r="L6146">
        <f>VLOOKUP(J6146,Clustering!$D$3:$E$367,2,FALSE)</f>
        <v/>
      </c>
      <c r="M6146" t="n">
        <v>0.554709019</v>
      </c>
      <c r="N6146" t="n">
        <v>0.481037013</v>
      </c>
      <c r="O6146" t="n">
        <v>0.481037013</v>
      </c>
      <c r="P6146" t="n">
        <v>0.948784462</v>
      </c>
      <c r="Q6146" t="n">
        <v>0.356135751</v>
      </c>
      <c r="R6146" t="n">
        <v>0.1556315987273866</v>
      </c>
      <c r="S6146" t="n">
        <v>0</v>
      </c>
      <c r="T6146" t="n">
        <v>0</v>
      </c>
      <c r="U6146" t="n">
        <v>0.664430948</v>
      </c>
      <c r="V6146" t="n">
        <v>0.850080767</v>
      </c>
      <c r="W6146" t="n">
        <v>0.012217531</v>
      </c>
      <c r="X6146" t="n">
        <v>0.019436808</v>
      </c>
      <c r="Y6146" t="n">
        <v>0.1849284553356356</v>
      </c>
      <c r="Z6146" t="n">
        <v>0.527430878</v>
      </c>
      <c r="AA6146" t="n">
        <v>0.664430948</v>
      </c>
      <c r="AB6146" t="n">
        <v>0</v>
      </c>
      <c r="AC6146" t="n">
        <v>0</v>
      </c>
      <c r="AD6146" t="n">
        <v>0.85</v>
      </c>
      <c r="AE6146" t="n">
        <v>0.85</v>
      </c>
      <c r="AF6146" t="n">
        <v>0.85</v>
      </c>
      <c r="AG6146" t="n">
        <v>0.85</v>
      </c>
      <c r="AH6146" t="n">
        <v>0.948784462</v>
      </c>
      <c r="AI6146" t="n">
        <v>0.012217531</v>
      </c>
      <c r="AJ6146" t="n">
        <v>0.595144202</v>
      </c>
      <c r="AK6146" t="n">
        <v>0</v>
      </c>
      <c r="AL6146" t="n">
        <v>0.042638718</v>
      </c>
    </row>
    <row r="6147">
      <c r="A6147" t="inlineStr">
        <is>
          <t>2025-09-14 01:00</t>
        </is>
      </c>
      <c r="B6147" t="n">
        <v>45900.50758922708</v>
      </c>
      <c r="C6147" t="n">
        <v>45583.31784827818</v>
      </c>
      <c r="D6147" t="n">
        <v>0</v>
      </c>
      <c r="E6147" t="n">
        <v>317.1897409488971</v>
      </c>
      <c r="F6147" t="n">
        <v>0</v>
      </c>
      <c r="G6147" t="n">
        <v>0.1554851671318123</v>
      </c>
      <c r="H6147" t="n">
        <v>0.1540043676060598</v>
      </c>
      <c r="I6147" t="n">
        <v>0.1822498855885957</v>
      </c>
      <c r="J6147" t="n">
        <v>257</v>
      </c>
      <c r="K6147" t="n">
        <v>1</v>
      </c>
      <c r="L6147">
        <f>VLOOKUP(J6147,Clustering!$D$3:$E$367,2,FALSE)</f>
        <v/>
      </c>
      <c r="M6147" t="n">
        <v>0.51573367</v>
      </c>
      <c r="N6147" t="n">
        <v>0.459243853</v>
      </c>
      <c r="O6147" t="n">
        <v>0.459243853</v>
      </c>
      <c r="P6147" t="n">
        <v>0.949059138</v>
      </c>
      <c r="Q6147" t="n">
        <v>0.298648877</v>
      </c>
      <c r="R6147" t="n">
        <v>0.1540043676060598</v>
      </c>
      <c r="S6147" t="n">
        <v>0</v>
      </c>
      <c r="T6147" t="n">
        <v>0</v>
      </c>
      <c r="U6147" t="n">
        <v>0.664430948</v>
      </c>
      <c r="V6147" t="n">
        <v>0.850080767</v>
      </c>
      <c r="W6147" t="n">
        <v>0.012287345</v>
      </c>
      <c r="X6147" t="n">
        <v>0.019436808</v>
      </c>
      <c r="Y6147" t="n">
        <v>0.1822498855885957</v>
      </c>
      <c r="Z6147" t="n">
        <v>0.483311131</v>
      </c>
      <c r="AA6147" t="n">
        <v>0.664430948</v>
      </c>
      <c r="AB6147" t="n">
        <v>0</v>
      </c>
      <c r="AC6147" t="n">
        <v>0</v>
      </c>
      <c r="AD6147" t="n">
        <v>0.85</v>
      </c>
      <c r="AE6147" t="n">
        <v>0.85</v>
      </c>
      <c r="AF6147" t="n">
        <v>0.85</v>
      </c>
      <c r="AG6147" t="n">
        <v>0.85</v>
      </c>
      <c r="AH6147" t="n">
        <v>0.949059138</v>
      </c>
      <c r="AI6147" t="n">
        <v>0.012287345</v>
      </c>
      <c r="AJ6147" t="n">
        <v>0.551673929</v>
      </c>
      <c r="AK6147" t="n">
        <v>0</v>
      </c>
      <c r="AL6147" t="n">
        <v>0</v>
      </c>
    </row>
    <row r="6148">
      <c r="A6148" t="inlineStr">
        <is>
          <t>2025-09-14 02:00</t>
        </is>
      </c>
      <c r="B6148" t="n">
        <v>45503.16176754476</v>
      </c>
      <c r="C6148" t="n">
        <v>45186.02327945994</v>
      </c>
      <c r="D6148" t="n">
        <v>0</v>
      </c>
      <c r="E6148" t="n">
        <v>317.1384880848222</v>
      </c>
      <c r="F6148" t="n">
        <v>0</v>
      </c>
      <c r="G6148" t="n">
        <v>0.1554600431788344</v>
      </c>
      <c r="H6148" t="n">
        <v>0.1538637426943402</v>
      </c>
      <c r="I6148" t="n">
        <v>0.1843123842938164</v>
      </c>
      <c r="J6148" t="n">
        <v>257</v>
      </c>
      <c r="K6148" t="n">
        <v>2</v>
      </c>
      <c r="L6148">
        <f>VLOOKUP(J6148,Clustering!$D$3:$E$367,2,FALSE)</f>
        <v/>
      </c>
      <c r="M6148" t="n">
        <v>0.477685619</v>
      </c>
      <c r="N6148" t="n">
        <v>0.444254277</v>
      </c>
      <c r="O6148" t="n">
        <v>0.444254277</v>
      </c>
      <c r="P6148" t="n">
        <v>0.949405028</v>
      </c>
      <c r="Q6148" t="n">
        <v>0.251375217</v>
      </c>
      <c r="R6148" t="n">
        <v>0.1538637426943402</v>
      </c>
      <c r="S6148" t="n">
        <v>0</v>
      </c>
      <c r="T6148" t="n">
        <v>0</v>
      </c>
      <c r="U6148" t="n">
        <v>0.664430948</v>
      </c>
      <c r="V6148" t="n">
        <v>0.850080767</v>
      </c>
      <c r="W6148" t="n">
        <v>0.012566603</v>
      </c>
      <c r="X6148" t="n">
        <v>0.019190528</v>
      </c>
      <c r="Y6148" t="n">
        <v>0.1843123842938164</v>
      </c>
      <c r="Z6148" t="n">
        <v>0.465241159</v>
      </c>
      <c r="AA6148" t="n">
        <v>0.664430948</v>
      </c>
      <c r="AB6148" t="n">
        <v>0</v>
      </c>
      <c r="AC6148" t="n">
        <v>0</v>
      </c>
      <c r="AD6148" t="n">
        <v>0.85</v>
      </c>
      <c r="AE6148" t="n">
        <v>0.85</v>
      </c>
      <c r="AF6148" t="n">
        <v>0.85</v>
      </c>
      <c r="AG6148" t="n">
        <v>0.85</v>
      </c>
      <c r="AH6148" t="n">
        <v>0.949405028</v>
      </c>
      <c r="AI6148" t="n">
        <v>0.012566603</v>
      </c>
      <c r="AJ6148" t="n">
        <v>0.532893694</v>
      </c>
      <c r="AK6148" t="n">
        <v>0</v>
      </c>
      <c r="AL6148" t="n">
        <v>0</v>
      </c>
    </row>
    <row r="6149">
      <c r="A6149" t="inlineStr">
        <is>
          <t>2025-09-14 03:00</t>
        </is>
      </c>
      <c r="B6149" t="n">
        <v>45353.16519879754</v>
      </c>
      <c r="C6149" t="n">
        <v>45032.88630413525</v>
      </c>
      <c r="D6149" t="n">
        <v>0</v>
      </c>
      <c r="E6149" t="n">
        <v>320.2788946622909</v>
      </c>
      <c r="F6149" t="n">
        <v>0</v>
      </c>
      <c r="G6149" t="n">
        <v>0.1569994581677896</v>
      </c>
      <c r="H6149" t="n">
        <v>0.1550289205343026</v>
      </c>
      <c r="I6149" t="n">
        <v>0.1926159505096402</v>
      </c>
      <c r="J6149" t="n">
        <v>257</v>
      </c>
      <c r="K6149" t="n">
        <v>3</v>
      </c>
      <c r="L6149">
        <f>VLOOKUP(J6149,Clustering!$D$3:$E$367,2,FALSE)</f>
        <v/>
      </c>
      <c r="M6149" t="n">
        <v>0.460118777</v>
      </c>
      <c r="N6149" t="n">
        <v>0.438194158</v>
      </c>
      <c r="O6149" t="n">
        <v>0.438194158</v>
      </c>
      <c r="P6149" t="n">
        <v>0.9490998309999999</v>
      </c>
      <c r="Q6149" t="n">
        <v>0.224640629</v>
      </c>
      <c r="R6149" t="n">
        <v>0.1550289205343026</v>
      </c>
      <c r="S6149" t="n">
        <v>0</v>
      </c>
      <c r="T6149" t="n">
        <v>0</v>
      </c>
      <c r="U6149" t="n">
        <v>0.664430948</v>
      </c>
      <c r="V6149" t="n">
        <v>0.850080767</v>
      </c>
      <c r="W6149" t="n">
        <v>0.012531696</v>
      </c>
      <c r="X6149" t="n">
        <v>0.019170424</v>
      </c>
      <c r="Y6149" t="n">
        <v>0.1926159505096402</v>
      </c>
      <c r="Z6149" t="n">
        <v>0.457891599</v>
      </c>
      <c r="AA6149" t="n">
        <v>0.664430948</v>
      </c>
      <c r="AB6149" t="n">
        <v>0</v>
      </c>
      <c r="AC6149" t="n">
        <v>0</v>
      </c>
      <c r="AD6149" t="n">
        <v>0.85</v>
      </c>
      <c r="AE6149" t="n">
        <v>0.85</v>
      </c>
      <c r="AF6149" t="n">
        <v>0.85</v>
      </c>
      <c r="AG6149" t="n">
        <v>0.85</v>
      </c>
      <c r="AH6149" t="n">
        <v>0.9490998309999999</v>
      </c>
      <c r="AI6149" t="n">
        <v>0.012531696</v>
      </c>
      <c r="AJ6149" t="n">
        <v>0.529860343</v>
      </c>
      <c r="AK6149" t="n">
        <v>0</v>
      </c>
      <c r="AL6149" t="n">
        <v>0</v>
      </c>
    </row>
    <row r="6150">
      <c r="A6150" t="inlineStr">
        <is>
          <t>2025-09-14 04:00</t>
        </is>
      </c>
      <c r="B6150" t="n">
        <v>45544.84955038895</v>
      </c>
      <c r="C6150" t="n">
        <v>45214.38036454599</v>
      </c>
      <c r="D6150" t="n">
        <v>0</v>
      </c>
      <c r="E6150" t="n">
        <v>330.469185842967</v>
      </c>
      <c r="F6150" t="n">
        <v>0</v>
      </c>
      <c r="G6150" t="n">
        <v>0.1619946989426308</v>
      </c>
      <c r="H6150" t="n">
        <v>0.1597699889865632</v>
      </c>
      <c r="I6150" t="n">
        <v>0.2022052302040431</v>
      </c>
      <c r="J6150" t="n">
        <v>257</v>
      </c>
      <c r="K6150" t="n">
        <v>4</v>
      </c>
      <c r="L6150">
        <f>VLOOKUP(J6150,Clustering!$D$3:$E$367,2,FALSE)</f>
        <v/>
      </c>
      <c r="M6150" t="n">
        <v>0.449711144</v>
      </c>
      <c r="N6150" t="n">
        <v>0.430542591</v>
      </c>
      <c r="O6150" t="n">
        <v>0.430542591</v>
      </c>
      <c r="P6150" t="n">
        <v>0.949486413</v>
      </c>
      <c r="Q6150" t="n">
        <v>0.204401945</v>
      </c>
      <c r="R6150" t="n">
        <v>0.1597699889865632</v>
      </c>
      <c r="S6150" t="n">
        <v>0</v>
      </c>
      <c r="T6150" t="n">
        <v>0</v>
      </c>
      <c r="U6150" t="n">
        <v>0.664430948</v>
      </c>
      <c r="V6150" t="n">
        <v>0.850080767</v>
      </c>
      <c r="W6150" t="n">
        <v>0.012531696</v>
      </c>
      <c r="X6150" t="n">
        <v>0.019170424</v>
      </c>
      <c r="Y6150" t="n">
        <v>0.2022052302040431</v>
      </c>
      <c r="Z6150" t="n">
        <v>0.46404968</v>
      </c>
      <c r="AA6150" t="n">
        <v>0.664430948</v>
      </c>
      <c r="AB6150" t="n">
        <v>0</v>
      </c>
      <c r="AC6150" t="n">
        <v>0</v>
      </c>
      <c r="AD6150" t="n">
        <v>0.85</v>
      </c>
      <c r="AE6150" t="n">
        <v>0.85</v>
      </c>
      <c r="AF6150" t="n">
        <v>0.85</v>
      </c>
      <c r="AG6150" t="n">
        <v>0.85</v>
      </c>
      <c r="AH6150" t="n">
        <v>0.949486413</v>
      </c>
      <c r="AI6150" t="n">
        <v>0.012531696</v>
      </c>
      <c r="AJ6150" t="n">
        <v>0.535650484</v>
      </c>
      <c r="AK6150" t="n">
        <v>0</v>
      </c>
      <c r="AL6150" t="n">
        <v>0</v>
      </c>
    </row>
    <row r="6151">
      <c r="A6151" t="inlineStr">
        <is>
          <t>2025-09-14 05:00</t>
        </is>
      </c>
      <c r="B6151" t="n">
        <v>47056.07785120779</v>
      </c>
      <c r="C6151" t="n">
        <v>46709.313867108</v>
      </c>
      <c r="D6151" t="n">
        <v>0</v>
      </c>
      <c r="E6151" t="n">
        <v>346.7639840997963</v>
      </c>
      <c r="F6151" t="n">
        <v>0</v>
      </c>
      <c r="G6151" t="n">
        <v>0.1699823451469589</v>
      </c>
      <c r="H6151" t="n">
        <v>0.1675445376773466</v>
      </c>
      <c r="I6151" t="n">
        <v>0.2140445084859595</v>
      </c>
      <c r="J6151" t="n">
        <v>257</v>
      </c>
      <c r="K6151" t="n">
        <v>5</v>
      </c>
      <c r="L6151">
        <f>VLOOKUP(J6151,Clustering!$D$3:$E$367,2,FALSE)</f>
        <v/>
      </c>
      <c r="M6151" t="n">
        <v>0.458114429</v>
      </c>
      <c r="N6151" t="n">
        <v>0.442988219</v>
      </c>
      <c r="O6151" t="n">
        <v>0.442988219</v>
      </c>
      <c r="P6151" t="n">
        <v>0.949567799</v>
      </c>
      <c r="Q6151" t="n">
        <v>0.189207287</v>
      </c>
      <c r="R6151" t="n">
        <v>0.1675445376773466</v>
      </c>
      <c r="S6151" t="n">
        <v>0</v>
      </c>
      <c r="T6151" t="n">
        <v>0</v>
      </c>
      <c r="U6151" t="n">
        <v>0.664430948</v>
      </c>
      <c r="V6151" t="n">
        <v>0.850080767</v>
      </c>
      <c r="W6151" t="n">
        <v>0.012566603</v>
      </c>
      <c r="X6151" t="n">
        <v>0.019170424</v>
      </c>
      <c r="Y6151" t="n">
        <v>0.2140445084859595</v>
      </c>
      <c r="Z6151" t="n">
        <v>0.492261708</v>
      </c>
      <c r="AA6151" t="n">
        <v>0.664430948</v>
      </c>
      <c r="AB6151" t="n">
        <v>0</v>
      </c>
      <c r="AC6151" t="n">
        <v>0</v>
      </c>
      <c r="AD6151" t="n">
        <v>0.85</v>
      </c>
      <c r="AE6151" t="n">
        <v>0.85</v>
      </c>
      <c r="AF6151" t="n">
        <v>0.85</v>
      </c>
      <c r="AG6151" t="n">
        <v>0.85</v>
      </c>
      <c r="AH6151" t="n">
        <v>0.949567799</v>
      </c>
      <c r="AI6151" t="n">
        <v>0.012566603</v>
      </c>
      <c r="AJ6151" t="n">
        <v>0.549215409</v>
      </c>
      <c r="AK6151" t="n">
        <v>0</v>
      </c>
      <c r="AL6151" t="n">
        <v>0</v>
      </c>
    </row>
    <row r="6152">
      <c r="A6152" t="inlineStr">
        <is>
          <t>2025-09-14 06:00</t>
        </is>
      </c>
      <c r="B6152" t="n">
        <v>48573.28922041574</v>
      </c>
      <c r="C6152" t="n">
        <v>47956.5296910975</v>
      </c>
      <c r="D6152" t="n">
        <v>264.6740796292873</v>
      </c>
      <c r="E6152" t="n">
        <v>352.0854496889497</v>
      </c>
      <c r="F6152" t="n">
        <v>0.0119532157448024</v>
      </c>
      <c r="G6152" t="n">
        <v>0.1725909067102694</v>
      </c>
      <c r="H6152" t="n">
        <v>0.1700958753614021</v>
      </c>
      <c r="I6152" t="n">
        <v>0.2176873633419338</v>
      </c>
      <c r="J6152" t="n">
        <v>257</v>
      </c>
      <c r="K6152" t="n">
        <v>6</v>
      </c>
      <c r="L6152">
        <f>VLOOKUP(J6152,Clustering!$D$3:$E$367,2,FALSE)</f>
        <v/>
      </c>
      <c r="M6152" t="n">
        <v>0.487741916</v>
      </c>
      <c r="N6152" t="n">
        <v>0.458585188</v>
      </c>
      <c r="O6152" t="n">
        <v>0.458585188</v>
      </c>
      <c r="P6152" t="n">
        <v>0.949710224</v>
      </c>
      <c r="Q6152" t="n">
        <v>0.191022135</v>
      </c>
      <c r="R6152" t="n">
        <v>0.1700958753614021</v>
      </c>
      <c r="S6152" t="n">
        <v>0.0119532157448024</v>
      </c>
      <c r="T6152" t="n">
        <v>0</v>
      </c>
      <c r="U6152" t="n">
        <v>0.664430948</v>
      </c>
      <c r="V6152" t="n">
        <v>0.850080767</v>
      </c>
      <c r="W6152" t="n">
        <v>0.012531696</v>
      </c>
      <c r="X6152" t="n">
        <v>0.01890404</v>
      </c>
      <c r="Y6152" t="n">
        <v>0.2176873633419338</v>
      </c>
      <c r="Z6152" t="n">
        <v>0.499232281</v>
      </c>
      <c r="AA6152" t="n">
        <v>0.664430948</v>
      </c>
      <c r="AB6152" t="n">
        <v>0</v>
      </c>
      <c r="AC6152" t="n">
        <v>0</v>
      </c>
      <c r="AD6152" t="n">
        <v>0.85</v>
      </c>
      <c r="AE6152" t="n">
        <v>0.85</v>
      </c>
      <c r="AF6152" t="n">
        <v>0.85</v>
      </c>
      <c r="AG6152" t="n">
        <v>0.85</v>
      </c>
      <c r="AH6152" t="n">
        <v>0.949710224</v>
      </c>
      <c r="AI6152" t="n">
        <v>0.012531696</v>
      </c>
      <c r="AJ6152" t="n">
        <v>0.542904972</v>
      </c>
      <c r="AK6152" t="n">
        <v>0.008367251021361599</v>
      </c>
      <c r="AL6152" t="n">
        <v>0</v>
      </c>
    </row>
    <row r="6153">
      <c r="A6153" t="inlineStr">
        <is>
          <t>2025-09-14 07:00</t>
        </is>
      </c>
      <c r="B6153" t="n">
        <v>51549.742664466</v>
      </c>
      <c r="C6153" t="n">
        <v>49397.6119531716</v>
      </c>
      <c r="D6153" t="n">
        <v>1815.918948281634</v>
      </c>
      <c r="E6153" t="n">
        <v>336.2117630127583</v>
      </c>
      <c r="F6153" t="n">
        <v>0.08201056557667979</v>
      </c>
      <c r="G6153" t="n">
        <v>0.1648096877513521</v>
      </c>
      <c r="H6153" t="n">
        <v>0.1623213266706188</v>
      </c>
      <c r="I6153" t="n">
        <v>0.209785582588166</v>
      </c>
      <c r="J6153" t="n">
        <v>257</v>
      </c>
      <c r="K6153" t="n">
        <v>7</v>
      </c>
      <c r="L6153">
        <f>VLOOKUP(J6153,Clustering!$D$3:$E$367,2,FALSE)</f>
        <v/>
      </c>
      <c r="M6153" t="n">
        <v>0.516200199</v>
      </c>
      <c r="N6153" t="n">
        <v>0.469340766</v>
      </c>
      <c r="O6153" t="n">
        <v>0.469340766</v>
      </c>
      <c r="P6153" t="n">
        <v>0.950157845</v>
      </c>
      <c r="Q6153" t="n">
        <v>0.208982872</v>
      </c>
      <c r="R6153" t="n">
        <v>0.1623213266706188</v>
      </c>
      <c r="S6153" t="n">
        <v>0.08201056557667979</v>
      </c>
      <c r="T6153" t="n">
        <v>0</v>
      </c>
      <c r="U6153" t="n">
        <v>0.664783133</v>
      </c>
      <c r="V6153" t="n">
        <v>0.850080767</v>
      </c>
      <c r="W6153" t="n">
        <v>0.012392067</v>
      </c>
      <c r="X6153" t="n">
        <v>0.01890404</v>
      </c>
      <c r="Y6153" t="n">
        <v>0.209785582588166</v>
      </c>
      <c r="Z6153" t="n">
        <v>0.508792292</v>
      </c>
      <c r="AA6153" t="n">
        <v>0.664783133</v>
      </c>
      <c r="AB6153" t="n">
        <v>0</v>
      </c>
      <c r="AC6153" t="n">
        <v>0</v>
      </c>
      <c r="AD6153" t="n">
        <v>0.85</v>
      </c>
      <c r="AE6153" t="n">
        <v>0.85</v>
      </c>
      <c r="AF6153" t="n">
        <v>0.85</v>
      </c>
      <c r="AG6153" t="n">
        <v>0.85</v>
      </c>
      <c r="AH6153" t="n">
        <v>0.950157845</v>
      </c>
      <c r="AI6153" t="n">
        <v>0.012392067</v>
      </c>
      <c r="AJ6153" t="n">
        <v>0.54499692</v>
      </c>
      <c r="AK6153" t="n">
        <v>0.0574073959036759</v>
      </c>
      <c r="AL6153" t="n">
        <v>0</v>
      </c>
    </row>
    <row r="6154">
      <c r="A6154" t="inlineStr">
        <is>
          <t>2025-09-14 08:00</t>
        </is>
      </c>
      <c r="B6154" t="n">
        <v>54783.63116313366</v>
      </c>
      <c r="C6154" t="n">
        <v>50322.04038152346</v>
      </c>
      <c r="D6154" t="n">
        <v>4116.765899058803</v>
      </c>
      <c r="E6154" t="n">
        <v>344.8248825513959</v>
      </c>
      <c r="F6154" t="n">
        <v>0.185921458690699</v>
      </c>
      <c r="G6154" t="n">
        <v>0.1690318051722529</v>
      </c>
      <c r="H6154" t="n">
        <v>0.1672231093077018</v>
      </c>
      <c r="I6154" t="n">
        <v>0.2017230876495759</v>
      </c>
      <c r="J6154" t="n">
        <v>257</v>
      </c>
      <c r="K6154" t="n">
        <v>8</v>
      </c>
      <c r="L6154">
        <f>VLOOKUP(J6154,Clustering!$D$3:$E$367,2,FALSE)</f>
        <v/>
      </c>
      <c r="M6154" t="n">
        <v>0.5354027730000001</v>
      </c>
      <c r="N6154" t="n">
        <v>0.4736004</v>
      </c>
      <c r="O6154" t="n">
        <v>0.4736004</v>
      </c>
      <c r="P6154" t="n">
        <v>0.950524081</v>
      </c>
      <c r="Q6154" t="n">
        <v>0.225141277</v>
      </c>
      <c r="R6154" t="n">
        <v>0.1672231093077018</v>
      </c>
      <c r="S6154" t="n">
        <v>0.185921458690699</v>
      </c>
      <c r="T6154" t="n">
        <v>0.194385673</v>
      </c>
      <c r="U6154" t="n">
        <v>0.664783133</v>
      </c>
      <c r="V6154" t="n">
        <v>0.850080767</v>
      </c>
      <c r="W6154" t="n">
        <v>0.01260151</v>
      </c>
      <c r="X6154" t="n">
        <v>0.01890404</v>
      </c>
      <c r="Y6154" t="n">
        <v>0.2017230876495759</v>
      </c>
      <c r="Z6154" t="n">
        <v>0.533611082</v>
      </c>
      <c r="AA6154" t="n">
        <v>0.664783133</v>
      </c>
      <c r="AB6154" t="n">
        <v>0</v>
      </c>
      <c r="AC6154" t="n">
        <v>0</v>
      </c>
      <c r="AD6154" t="n">
        <v>0.85</v>
      </c>
      <c r="AE6154" t="n">
        <v>0.85</v>
      </c>
      <c r="AF6154" t="n">
        <v>0.85</v>
      </c>
      <c r="AG6154" t="n">
        <v>0.85</v>
      </c>
      <c r="AH6154" t="n">
        <v>0.950524081</v>
      </c>
      <c r="AI6154" t="n">
        <v>0.01260151</v>
      </c>
      <c r="AJ6154" t="n">
        <v>0.54287691</v>
      </c>
      <c r="AK6154" t="n">
        <v>0.1301450210834893</v>
      </c>
      <c r="AL6154" t="n">
        <v>0</v>
      </c>
    </row>
    <row r="6155">
      <c r="A6155" t="inlineStr">
        <is>
          <t>2025-09-14 09:00</t>
        </is>
      </c>
      <c r="B6155" t="n">
        <v>58737.17597218344</v>
      </c>
      <c r="C6155" t="n">
        <v>51734.54031446272</v>
      </c>
      <c r="D6155" t="n">
        <v>6647.133442536357</v>
      </c>
      <c r="E6155" t="n">
        <v>355.5022151843567</v>
      </c>
      <c r="F6155" t="n">
        <v>0.3001979651139825</v>
      </c>
      <c r="G6155" t="n">
        <v>0.1742657917570376</v>
      </c>
      <c r="H6155" t="n">
        <v>0.1728681950495884</v>
      </c>
      <c r="I6155" t="n">
        <v>0.1995266604570031</v>
      </c>
      <c r="J6155" t="n">
        <v>257</v>
      </c>
      <c r="K6155" t="n">
        <v>9</v>
      </c>
      <c r="L6155">
        <f>VLOOKUP(J6155,Clustering!$D$3:$E$367,2,FALSE)</f>
        <v/>
      </c>
      <c r="M6155" t="n">
        <v>0.545810406</v>
      </c>
      <c r="N6155" t="n">
        <v>0.485702891</v>
      </c>
      <c r="O6155" t="n">
        <v>0.485702891</v>
      </c>
      <c r="P6155" t="n">
        <v>0.949781437</v>
      </c>
      <c r="Q6155" t="n">
        <v>0.248934559</v>
      </c>
      <c r="R6155" t="n">
        <v>0.1728681950495884</v>
      </c>
      <c r="S6155" t="n">
        <v>0.3001979651139825</v>
      </c>
      <c r="T6155" t="n">
        <v>0.5038914920000001</v>
      </c>
      <c r="U6155" t="n">
        <v>0.664783133</v>
      </c>
      <c r="V6155" t="n">
        <v>0.850080767</v>
      </c>
      <c r="W6155" t="n">
        <v>0.014381779</v>
      </c>
      <c r="X6155" t="n">
        <v>0.01890404</v>
      </c>
      <c r="Y6155" t="n">
        <v>0.1995266604570031</v>
      </c>
      <c r="Z6155" t="n">
        <v>0.569323844</v>
      </c>
      <c r="AA6155" t="n">
        <v>0.664783133</v>
      </c>
      <c r="AB6155" t="n">
        <v>0</v>
      </c>
      <c r="AC6155" t="n">
        <v>0</v>
      </c>
      <c r="AD6155" t="n">
        <v>0.85</v>
      </c>
      <c r="AE6155" t="n">
        <v>0.85</v>
      </c>
      <c r="AF6155" t="n">
        <v>0.85</v>
      </c>
      <c r="AG6155" t="n">
        <v>0.85</v>
      </c>
      <c r="AH6155" t="n">
        <v>0.949781437</v>
      </c>
      <c r="AI6155" t="n">
        <v>0.014381779</v>
      </c>
      <c r="AJ6155" t="n">
        <v>0.554708869</v>
      </c>
      <c r="AK6155" t="n">
        <v>0.2101385755797877</v>
      </c>
      <c r="AL6155" t="n">
        <v>0</v>
      </c>
    </row>
    <row r="6156">
      <c r="A6156" t="inlineStr">
        <is>
          <t>2025-09-14 10:00</t>
        </is>
      </c>
      <c r="B6156" t="n">
        <v>60497.42308450706</v>
      </c>
      <c r="C6156" t="n">
        <v>51503.27082149053</v>
      </c>
      <c r="D6156" t="n">
        <v>8632.732370195523</v>
      </c>
      <c r="E6156" t="n">
        <v>361.4198928210105</v>
      </c>
      <c r="F6156" t="n">
        <v>0.3898716210994928</v>
      </c>
      <c r="G6156" t="n">
        <v>0.1771666141279463</v>
      </c>
      <c r="H6156" t="n">
        <v>0.1761829251115503</v>
      </c>
      <c r="I6156" t="n">
        <v>0.1949463061895649</v>
      </c>
      <c r="J6156" t="n">
        <v>257</v>
      </c>
      <c r="K6156" t="n">
        <v>10</v>
      </c>
      <c r="L6156">
        <f>VLOOKUP(J6156,Clustering!$D$3:$E$367,2,FALSE)</f>
        <v/>
      </c>
      <c r="M6156" t="n">
        <v>0.566614154</v>
      </c>
      <c r="N6156" t="n">
        <v>0.502845949</v>
      </c>
      <c r="O6156" t="n">
        <v>0.502845949</v>
      </c>
      <c r="P6156" t="n">
        <v>0.947116054</v>
      </c>
      <c r="Q6156" t="n">
        <v>0.261863786</v>
      </c>
      <c r="R6156" t="n">
        <v>0.1761829251115503</v>
      </c>
      <c r="S6156" t="n">
        <v>0.3898716210994928</v>
      </c>
      <c r="T6156" t="n">
        <v>0.613155509</v>
      </c>
      <c r="U6156" t="n">
        <v>0.6650100960000001</v>
      </c>
      <c r="V6156" t="n">
        <v>0.850080767</v>
      </c>
      <c r="W6156" t="n">
        <v>0.014067614</v>
      </c>
      <c r="X6156" t="n">
        <v>0.018915349</v>
      </c>
      <c r="Y6156" t="n">
        <v>0.1949463061895649</v>
      </c>
      <c r="Z6156" t="n">
        <v>0.614729618</v>
      </c>
      <c r="AA6156" t="n">
        <v>0.6650100960000001</v>
      </c>
      <c r="AB6156" t="n">
        <v>0</v>
      </c>
      <c r="AC6156" t="n">
        <v>0</v>
      </c>
      <c r="AD6156" t="n">
        <v>0.85</v>
      </c>
      <c r="AE6156" t="n">
        <v>0.85</v>
      </c>
      <c r="AF6156" t="n">
        <v>0.85</v>
      </c>
      <c r="AG6156" t="n">
        <v>0.85</v>
      </c>
      <c r="AH6156" t="n">
        <v>0.947116054</v>
      </c>
      <c r="AI6156" t="n">
        <v>0.014067614</v>
      </c>
      <c r="AJ6156" t="n">
        <v>0.6012665</v>
      </c>
      <c r="AK6156" t="n">
        <v>0.272910134769645</v>
      </c>
      <c r="AL6156" t="n">
        <v>0</v>
      </c>
    </row>
    <row r="6157">
      <c r="A6157" t="inlineStr">
        <is>
          <t>2025-09-14 11:00</t>
        </is>
      </c>
      <c r="B6157" t="n">
        <v>61545.53996711294</v>
      </c>
      <c r="C6157" t="n">
        <v>51474.32459015113</v>
      </c>
      <c r="D6157" t="n">
        <v>9707.851555308833</v>
      </c>
      <c r="E6157" t="n">
        <v>363.3638216529876</v>
      </c>
      <c r="F6157" t="n">
        <v>0.4384261738877196</v>
      </c>
      <c r="G6157" t="n">
        <v>0.1781195204181311</v>
      </c>
      <c r="H6157" t="n">
        <v>0.1776494420480547</v>
      </c>
      <c r="I6157" t="n">
        <v>0.1866159542762708</v>
      </c>
      <c r="J6157" t="n">
        <v>257</v>
      </c>
      <c r="K6157" t="n">
        <v>11</v>
      </c>
      <c r="L6157">
        <f>VLOOKUP(J6157,Clustering!$D$3:$E$367,2,FALSE)</f>
        <v/>
      </c>
      <c r="M6157" t="n">
        <v>0.600958769</v>
      </c>
      <c r="N6157" t="n">
        <v>0.520409054</v>
      </c>
      <c r="O6157" t="n">
        <v>0.520409054</v>
      </c>
      <c r="P6157" t="n">
        <v>0.944532058</v>
      </c>
      <c r="Q6157" t="n">
        <v>0.277521543</v>
      </c>
      <c r="R6157" t="n">
        <v>0.1776494420480547</v>
      </c>
      <c r="S6157" t="n">
        <v>0.4384261738877196</v>
      </c>
      <c r="T6157" t="n">
        <v>0.621694121</v>
      </c>
      <c r="U6157" t="n">
        <v>0.66559707</v>
      </c>
      <c r="V6157" t="n">
        <v>0.850080767</v>
      </c>
      <c r="W6157" t="n">
        <v>0.014416686</v>
      </c>
      <c r="X6157" t="n">
        <v>0.02302922</v>
      </c>
      <c r="Y6157" t="n">
        <v>0.1866159542762708</v>
      </c>
      <c r="Z6157" t="n">
        <v>0.6764260479999999</v>
      </c>
      <c r="AA6157" t="n">
        <v>0.66559707</v>
      </c>
      <c r="AB6157" t="n">
        <v>0</v>
      </c>
      <c r="AC6157" t="n">
        <v>0</v>
      </c>
      <c r="AD6157" t="n">
        <v>0.85</v>
      </c>
      <c r="AE6157" t="n">
        <v>0.85</v>
      </c>
      <c r="AF6157" t="n">
        <v>0.85</v>
      </c>
      <c r="AG6157" t="n">
        <v>0.85</v>
      </c>
      <c r="AH6157" t="n">
        <v>0.944532058</v>
      </c>
      <c r="AI6157" t="n">
        <v>0.014416686</v>
      </c>
      <c r="AJ6157" t="n">
        <v>0.6414229769999999</v>
      </c>
      <c r="AK6157" t="n">
        <v>0.3068983217214037</v>
      </c>
      <c r="AL6157" t="n">
        <v>0.001539382</v>
      </c>
    </row>
    <row r="6158">
      <c r="A6158" t="inlineStr">
        <is>
          <t>2025-09-14 12:00</t>
        </is>
      </c>
      <c r="B6158" t="n">
        <v>61644.45953288426</v>
      </c>
      <c r="C6158" t="n">
        <v>51394.1453859502</v>
      </c>
      <c r="D6158" t="n">
        <v>9890.459966936563</v>
      </c>
      <c r="E6158" t="n">
        <v>359.8541799974928</v>
      </c>
      <c r="F6158" t="n">
        <v>0.4466731383961415</v>
      </c>
      <c r="G6158" t="n">
        <v>0.1763991078419082</v>
      </c>
      <c r="H6158" t="n">
        <v>0.1763436392963727</v>
      </c>
      <c r="I6158" t="n">
        <v>0.1774016743464535</v>
      </c>
      <c r="J6158" t="n">
        <v>257</v>
      </c>
      <c r="K6158" t="n">
        <v>12</v>
      </c>
      <c r="L6158">
        <f>VLOOKUP(J6158,Clustering!$D$3:$E$367,2,FALSE)</f>
        <v/>
      </c>
      <c r="M6158" t="n">
        <v>0.622908682</v>
      </c>
      <c r="N6158" t="n">
        <v>0.537989908</v>
      </c>
      <c r="O6158" t="n">
        <v>0.537989908</v>
      </c>
      <c r="P6158" t="n">
        <v>0.943616469</v>
      </c>
      <c r="Q6158" t="n">
        <v>0.313405468</v>
      </c>
      <c r="R6158" t="n">
        <v>0.1763436392963727</v>
      </c>
      <c r="S6158" t="n">
        <v>0.4466731383961415</v>
      </c>
      <c r="T6158" t="n">
        <v>0.622223062</v>
      </c>
      <c r="U6158" t="n">
        <v>0.66559707</v>
      </c>
      <c r="V6158" t="n">
        <v>0.850080767</v>
      </c>
      <c r="W6158" t="n">
        <v>0.013927985</v>
      </c>
      <c r="X6158" t="n">
        <v>0.037668605</v>
      </c>
      <c r="Y6158" t="n">
        <v>0.1774016743464535</v>
      </c>
      <c r="Z6158" t="n">
        <v>0.709819324</v>
      </c>
      <c r="AA6158" t="n">
        <v>0.66559707</v>
      </c>
      <c r="AB6158" t="n">
        <v>0</v>
      </c>
      <c r="AC6158" t="n">
        <v>0</v>
      </c>
      <c r="AD6158" t="n">
        <v>0.85</v>
      </c>
      <c r="AE6158" t="n">
        <v>0.85</v>
      </c>
      <c r="AF6158" t="n">
        <v>0.85</v>
      </c>
      <c r="AG6158" t="n">
        <v>0.85</v>
      </c>
      <c r="AH6158" t="n">
        <v>0.943616469</v>
      </c>
      <c r="AI6158" t="n">
        <v>0.013927985</v>
      </c>
      <c r="AJ6158" t="n">
        <v>0.674386208</v>
      </c>
      <c r="AK6158" t="n">
        <v>0.312671196877299</v>
      </c>
      <c r="AL6158" t="n">
        <v>0.134225452</v>
      </c>
    </row>
    <row r="6159">
      <c r="A6159" t="inlineStr">
        <is>
          <t>2025-09-14 13:00</t>
        </is>
      </c>
      <c r="B6159" t="n">
        <v>60398.33752258415</v>
      </c>
      <c r="C6159" t="n">
        <v>50643.7804120224</v>
      </c>
      <c r="D6159" t="n">
        <v>9400.761265547975</v>
      </c>
      <c r="E6159" t="n">
        <v>353.7958450137828</v>
      </c>
      <c r="F6159" t="n">
        <v>0.4245573564659807</v>
      </c>
      <c r="G6159" t="n">
        <v>0.1734293357910699</v>
      </c>
      <c r="H6159" t="n">
        <v>0.173711944519906</v>
      </c>
      <c r="I6159" t="n">
        <v>0.1683213229039881</v>
      </c>
      <c r="J6159" t="n">
        <v>257</v>
      </c>
      <c r="K6159" t="n">
        <v>13</v>
      </c>
      <c r="L6159">
        <f>VLOOKUP(J6159,Clustering!$D$3:$E$367,2,FALSE)</f>
        <v/>
      </c>
      <c r="M6159" t="n">
        <v>0.63006213</v>
      </c>
      <c r="N6159" t="n">
        <v>0.555637812</v>
      </c>
      <c r="O6159" t="n">
        <v>0.555637812</v>
      </c>
      <c r="P6159" t="n">
        <v>0.942202392</v>
      </c>
      <c r="Q6159" t="n">
        <v>0.371142666</v>
      </c>
      <c r="R6159" t="n">
        <v>0.173711944519906</v>
      </c>
      <c r="S6159" t="n">
        <v>0.4245573564659807</v>
      </c>
      <c r="T6159" t="n">
        <v>0.638280187</v>
      </c>
      <c r="U6159" t="n">
        <v>0.66559707</v>
      </c>
      <c r="V6159" t="n">
        <v>0.850080767</v>
      </c>
      <c r="W6159" t="n">
        <v>0.01424215</v>
      </c>
      <c r="X6159" t="n">
        <v>0.07374854</v>
      </c>
      <c r="Y6159" t="n">
        <v>0.1683213229039881</v>
      </c>
      <c r="Z6159" t="n">
        <v>0.73201075</v>
      </c>
      <c r="AA6159" t="n">
        <v>0.66559707</v>
      </c>
      <c r="AB6159" t="n">
        <v>0</v>
      </c>
      <c r="AC6159" t="n">
        <v>0</v>
      </c>
      <c r="AD6159" t="n">
        <v>0.85</v>
      </c>
      <c r="AE6159" t="n">
        <v>0.85</v>
      </c>
      <c r="AF6159" t="n">
        <v>0.85</v>
      </c>
      <c r="AG6159" t="n">
        <v>0.85</v>
      </c>
      <c r="AH6159" t="n">
        <v>0.942202392</v>
      </c>
      <c r="AI6159" t="n">
        <v>0.01424215</v>
      </c>
      <c r="AJ6159" t="n">
        <v>0.693762454</v>
      </c>
      <c r="AK6159" t="n">
        <v>0.2971901495261865</v>
      </c>
      <c r="AL6159" t="n">
        <v>0.253052747</v>
      </c>
    </row>
    <row r="6160">
      <c r="A6160" t="inlineStr">
        <is>
          <t>2025-09-14 14:00</t>
        </is>
      </c>
      <c r="B6160" t="n">
        <v>60266.24383725166</v>
      </c>
      <c r="C6160" t="n">
        <v>51667.59725573075</v>
      </c>
      <c r="D6160" t="n">
        <v>8246.571496865092</v>
      </c>
      <c r="E6160" t="n">
        <v>352.0750846558138</v>
      </c>
      <c r="F6160" t="n">
        <v>0.372431816500625</v>
      </c>
      <c r="G6160" t="n">
        <v>0.1725858258116734</v>
      </c>
      <c r="H6160" t="n">
        <v>0.173109266326822</v>
      </c>
      <c r="I6160" t="n">
        <v>0.1631248975947307</v>
      </c>
      <c r="J6160" t="n">
        <v>257</v>
      </c>
      <c r="K6160" t="n">
        <v>14</v>
      </c>
      <c r="L6160">
        <f>VLOOKUP(J6160,Clustering!$D$3:$E$367,2,FALSE)</f>
        <v/>
      </c>
      <c r="M6160" t="n">
        <v>0.648803934</v>
      </c>
      <c r="N6160" t="n">
        <v>0.568262896</v>
      </c>
      <c r="O6160" t="n">
        <v>0.568262896</v>
      </c>
      <c r="P6160" t="n">
        <v>0.939801514</v>
      </c>
      <c r="Q6160" t="n">
        <v>0.412145714</v>
      </c>
      <c r="R6160" t="n">
        <v>0.173109266326822</v>
      </c>
      <c r="S6160" t="n">
        <v>0.372431816500625</v>
      </c>
      <c r="T6160" t="n">
        <v>0.630610549</v>
      </c>
      <c r="U6160" t="n">
        <v>0.665824033</v>
      </c>
      <c r="V6160" t="n">
        <v>0.850080767</v>
      </c>
      <c r="W6160" t="n">
        <v>0.014032707</v>
      </c>
      <c r="X6160" t="n">
        <v>0.099396783</v>
      </c>
      <c r="Y6160" t="n">
        <v>0.1631248975947307</v>
      </c>
      <c r="Z6160" t="n">
        <v>0.7484905039999999</v>
      </c>
      <c r="AA6160" t="n">
        <v>0.665824033</v>
      </c>
      <c r="AB6160" t="n">
        <v>0</v>
      </c>
      <c r="AC6160" t="n">
        <v>0</v>
      </c>
      <c r="AD6160" t="n">
        <v>0.85</v>
      </c>
      <c r="AE6160" t="n">
        <v>0.85</v>
      </c>
      <c r="AF6160" t="n">
        <v>0.85</v>
      </c>
      <c r="AG6160" t="n">
        <v>0.85</v>
      </c>
      <c r="AH6160" t="n">
        <v>0.939801514</v>
      </c>
      <c r="AI6160" t="n">
        <v>0.014032707</v>
      </c>
      <c r="AJ6160" t="n">
        <v>0.707848027</v>
      </c>
      <c r="AK6160" t="n">
        <v>0.2607022715504375</v>
      </c>
      <c r="AL6160" t="n">
        <v>0.306967981</v>
      </c>
    </row>
    <row r="6161">
      <c r="A6161" t="inlineStr">
        <is>
          <t>2025-09-14 15:00</t>
        </is>
      </c>
      <c r="B6161" t="n">
        <v>60234.68554599211</v>
      </c>
      <c r="C6161" t="n">
        <v>53512.32694425146</v>
      </c>
      <c r="D6161" t="n">
        <v>6368.843489447601</v>
      </c>
      <c r="E6161" t="n">
        <v>353.5151122930545</v>
      </c>
      <c r="F6161" t="n">
        <v>0.2876298290368116</v>
      </c>
      <c r="G6161" t="n">
        <v>0.1732917217122816</v>
      </c>
      <c r="H6161" t="n">
        <v>0.1738927479778312</v>
      </c>
      <c r="I6161" t="n">
        <v>0.1624284694605003</v>
      </c>
      <c r="J6161" t="n">
        <v>257</v>
      </c>
      <c r="K6161" t="n">
        <v>15</v>
      </c>
      <c r="L6161">
        <f>VLOOKUP(J6161,Clustering!$D$3:$E$367,2,FALSE)</f>
        <v/>
      </c>
      <c r="M6161" t="n">
        <v>0.657345451</v>
      </c>
      <c r="N6161" t="n">
        <v>0.56817021</v>
      </c>
      <c r="O6161" t="n">
        <v>0.56817021</v>
      </c>
      <c r="P6161" t="n">
        <v>0.937522714</v>
      </c>
      <c r="Q6161" t="n">
        <v>0.458030076</v>
      </c>
      <c r="R6161" t="n">
        <v>0.1738927479778312</v>
      </c>
      <c r="S6161" t="n">
        <v>0.2876298290368116</v>
      </c>
      <c r="T6161" t="n">
        <v>0.644438567</v>
      </c>
      <c r="U6161" t="n">
        <v>0.666411007</v>
      </c>
      <c r="V6161" t="n">
        <v>0.850080767</v>
      </c>
      <c r="W6161" t="n">
        <v>0.013927985</v>
      </c>
      <c r="X6161" t="n">
        <v>0.122324643</v>
      </c>
      <c r="Y6161" t="n">
        <v>0.1624284694605003</v>
      </c>
      <c r="Z6161" t="n">
        <v>0.758145591</v>
      </c>
      <c r="AA6161" t="n">
        <v>0.666411007</v>
      </c>
      <c r="AB6161" t="n">
        <v>0</v>
      </c>
      <c r="AC6161" t="n">
        <v>0</v>
      </c>
      <c r="AD6161" t="n">
        <v>0.85</v>
      </c>
      <c r="AE6161" t="n">
        <v>0.85</v>
      </c>
      <c r="AF6161" t="n">
        <v>0.85</v>
      </c>
      <c r="AG6161" t="n">
        <v>0.85</v>
      </c>
      <c r="AH6161" t="n">
        <v>0.937522714</v>
      </c>
      <c r="AI6161" t="n">
        <v>0.013927985</v>
      </c>
      <c r="AJ6161" t="n">
        <v>0.719638158</v>
      </c>
      <c r="AK6161" t="n">
        <v>0.2013408803257681</v>
      </c>
      <c r="AL6161" t="n">
        <v>0.379978058</v>
      </c>
    </row>
    <row r="6162">
      <c r="A6162" t="inlineStr">
        <is>
          <t>2025-09-14 16:00</t>
        </is>
      </c>
      <c r="B6162" t="n">
        <v>60015.99387194418</v>
      </c>
      <c r="C6162" t="n">
        <v>55657.51237250555</v>
      </c>
      <c r="D6162" t="n">
        <v>4005.141462613345</v>
      </c>
      <c r="E6162" t="n">
        <v>353.3400368252834</v>
      </c>
      <c r="F6162" t="n">
        <v>0.1808802737998575</v>
      </c>
      <c r="G6162" t="n">
        <v>0.1732059004045507</v>
      </c>
      <c r="H6162" t="n">
        <v>0.1736717659737004</v>
      </c>
      <c r="I6162" t="n">
        <v>0.1647856108378955</v>
      </c>
      <c r="J6162" t="n">
        <v>257</v>
      </c>
      <c r="K6162" t="n">
        <v>16</v>
      </c>
      <c r="L6162">
        <f>VLOOKUP(J6162,Clustering!$D$3:$E$367,2,FALSE)</f>
        <v/>
      </c>
      <c r="M6162" t="n">
        <v>0.661129521</v>
      </c>
      <c r="N6162" t="n">
        <v>0.573993683</v>
      </c>
      <c r="O6162" t="n">
        <v>0.573993683</v>
      </c>
      <c r="P6162" t="n">
        <v>0.936505392</v>
      </c>
      <c r="Q6162" t="n">
        <v>0.489671012</v>
      </c>
      <c r="R6162" t="n">
        <v>0.1736717659737004</v>
      </c>
      <c r="S6162" t="n">
        <v>0.1808802737998575</v>
      </c>
      <c r="T6162" t="n">
        <v>0.626379024</v>
      </c>
      <c r="U6162" t="n">
        <v>0.666411007</v>
      </c>
      <c r="V6162" t="n">
        <v>0.850080767</v>
      </c>
      <c r="W6162" t="n">
        <v>0.013194933</v>
      </c>
      <c r="X6162" t="n">
        <v>0.143383209</v>
      </c>
      <c r="Y6162" t="n">
        <v>0.1647856108378955</v>
      </c>
      <c r="Z6162" t="n">
        <v>0.76333553</v>
      </c>
      <c r="AA6162" t="n">
        <v>0.666411007</v>
      </c>
      <c r="AB6162" t="n">
        <v>0</v>
      </c>
      <c r="AC6162" t="n">
        <v>0</v>
      </c>
      <c r="AD6162" t="n">
        <v>0.85</v>
      </c>
      <c r="AE6162" t="n">
        <v>0.85</v>
      </c>
      <c r="AF6162" t="n">
        <v>0.85</v>
      </c>
      <c r="AG6162" t="n">
        <v>0.85</v>
      </c>
      <c r="AH6162" t="n">
        <v>0.936505392</v>
      </c>
      <c r="AI6162" t="n">
        <v>0.013194933</v>
      </c>
      <c r="AJ6162" t="n">
        <v>0.729092607</v>
      </c>
      <c r="AK6162" t="n">
        <v>0.1266161916599002</v>
      </c>
      <c r="AL6162" t="n">
        <v>0.5865284549999999</v>
      </c>
    </row>
    <row r="6163">
      <c r="A6163" t="inlineStr">
        <is>
          <t>2025-09-14 17:00</t>
        </is>
      </c>
      <c r="B6163" t="n">
        <v>60020.65348714177</v>
      </c>
      <c r="C6163" t="n">
        <v>57839.37764569996</v>
      </c>
      <c r="D6163" t="n">
        <v>1825.686329512072</v>
      </c>
      <c r="E6163" t="n">
        <v>355.5895119297327</v>
      </c>
      <c r="F6163" t="n">
        <v>0.0824516802308715</v>
      </c>
      <c r="G6163" t="n">
        <v>0.1743085842792807</v>
      </c>
      <c r="H6163" t="n">
        <v>0.1746561403557375</v>
      </c>
      <c r="I6163" t="n">
        <v>0.1680266802318137</v>
      </c>
      <c r="J6163" t="n">
        <v>257</v>
      </c>
      <c r="K6163" t="n">
        <v>17</v>
      </c>
      <c r="L6163">
        <f>VLOOKUP(J6163,Clustering!$D$3:$E$367,2,FALSE)</f>
        <v/>
      </c>
      <c r="M6163" t="n">
        <v>0.658762318</v>
      </c>
      <c r="N6163" t="n">
        <v>0.57143593</v>
      </c>
      <c r="O6163" t="n">
        <v>0.57143593</v>
      </c>
      <c r="P6163" t="n">
        <v>0.937522714</v>
      </c>
      <c r="Q6163" t="n">
        <v>0.504014569</v>
      </c>
      <c r="R6163" t="n">
        <v>0.1746561403557375</v>
      </c>
      <c r="S6163" t="n">
        <v>0.0824516802308715</v>
      </c>
      <c r="T6163" t="n">
        <v>0.580096721</v>
      </c>
      <c r="U6163" t="n">
        <v>0.666411007</v>
      </c>
      <c r="V6163" t="n">
        <v>0.850080767</v>
      </c>
      <c r="W6163" t="n">
        <v>0.013090211</v>
      </c>
      <c r="X6163" t="n">
        <v>0.203364814</v>
      </c>
      <c r="Y6163" t="n">
        <v>0.1680266802318137</v>
      </c>
      <c r="Z6163" t="n">
        <v>0.766855186</v>
      </c>
      <c r="AA6163" t="n">
        <v>0.666411007</v>
      </c>
      <c r="AB6163" t="n">
        <v>0</v>
      </c>
      <c r="AC6163" t="n">
        <v>0</v>
      </c>
      <c r="AD6163" t="n">
        <v>0.85</v>
      </c>
      <c r="AE6163" t="n">
        <v>0.85</v>
      </c>
      <c r="AF6163" t="n">
        <v>0.85</v>
      </c>
      <c r="AG6163" t="n">
        <v>0.85</v>
      </c>
      <c r="AH6163" t="n">
        <v>0.937522714</v>
      </c>
      <c r="AI6163" t="n">
        <v>0.013090211</v>
      </c>
      <c r="AJ6163" t="n">
        <v>0.740863677</v>
      </c>
      <c r="AK6163" t="n">
        <v>0.05771617616161</v>
      </c>
      <c r="AL6163" t="n">
        <v>0.645146393</v>
      </c>
    </row>
    <row r="6164">
      <c r="A6164" t="inlineStr">
        <is>
          <t>2025-09-14 18:00</t>
        </is>
      </c>
      <c r="B6164" t="n">
        <v>61811.98824123076</v>
      </c>
      <c r="C6164" t="n">
        <v>61185.57864058269</v>
      </c>
      <c r="D6164" t="n">
        <v>250.6183569880952</v>
      </c>
      <c r="E6164" t="n">
        <v>375.7912436599694</v>
      </c>
      <c r="F6164" t="n">
        <v>0.0113184309354451</v>
      </c>
      <c r="G6164" t="n">
        <v>0.1842113939509654</v>
      </c>
      <c r="H6164" t="n">
        <v>0.1848815803650624</v>
      </c>
      <c r="I6164" t="n">
        <v>0.1720981062473144</v>
      </c>
      <c r="J6164" t="n">
        <v>257</v>
      </c>
      <c r="K6164" t="n">
        <v>18</v>
      </c>
      <c r="L6164">
        <f>VLOOKUP(J6164,Clustering!$D$3:$E$367,2,FALSE)</f>
        <v/>
      </c>
      <c r="M6164" t="n">
        <v>0.657835019</v>
      </c>
      <c r="N6164" t="n">
        <v>0.575433282</v>
      </c>
      <c r="O6164" t="n">
        <v>0.575433282</v>
      </c>
      <c r="P6164" t="n">
        <v>0.93779739</v>
      </c>
      <c r="Q6164" t="n">
        <v>0.503676632</v>
      </c>
      <c r="R6164" t="n">
        <v>0.1848815803650624</v>
      </c>
      <c r="S6164" t="n">
        <v>0.0113184309354451</v>
      </c>
      <c r="T6164" t="n">
        <v>0.509520931</v>
      </c>
      <c r="U6164" t="n">
        <v>0.666411007</v>
      </c>
      <c r="V6164" t="n">
        <v>0.850080767</v>
      </c>
      <c r="W6164" t="n">
        <v>0.012845861</v>
      </c>
      <c r="X6164" t="n">
        <v>0.226881566</v>
      </c>
      <c r="Y6164" t="n">
        <v>0.1720981062473144</v>
      </c>
      <c r="Z6164" t="n">
        <v>0.776182906</v>
      </c>
      <c r="AA6164" t="n">
        <v>0.666411007</v>
      </c>
      <c r="AB6164" t="n">
        <v>0</v>
      </c>
      <c r="AC6164" t="n">
        <v>0</v>
      </c>
      <c r="AD6164" t="n">
        <v>0.85</v>
      </c>
      <c r="AE6164" t="n">
        <v>0.85</v>
      </c>
      <c r="AF6164" t="n">
        <v>0.85</v>
      </c>
      <c r="AG6164" t="n">
        <v>0.85</v>
      </c>
      <c r="AH6164" t="n">
        <v>0.93779739</v>
      </c>
      <c r="AI6164" t="n">
        <v>0.012845861</v>
      </c>
      <c r="AJ6164" t="n">
        <v>0.752948724</v>
      </c>
      <c r="AK6164" t="n">
        <v>0.0079229016548116</v>
      </c>
      <c r="AL6164" t="n">
        <v>0.645772987</v>
      </c>
    </row>
    <row r="6165">
      <c r="A6165" t="inlineStr">
        <is>
          <t>2025-09-14 19:00</t>
        </is>
      </c>
      <c r="B6165" t="n">
        <v>59657.49364150198</v>
      </c>
      <c r="C6165" t="n">
        <v>59262.72487211182</v>
      </c>
      <c r="D6165" t="n">
        <v>0</v>
      </c>
      <c r="E6165" t="n">
        <v>394.7687693901571</v>
      </c>
      <c r="F6165" t="n">
        <v>0</v>
      </c>
      <c r="G6165" t="n">
        <v>0.1935141026422338</v>
      </c>
      <c r="H6165" t="n">
        <v>0.1946248778199201</v>
      </c>
      <c r="I6165" t="n">
        <v>0.1734373911208344</v>
      </c>
      <c r="J6165" t="n">
        <v>257</v>
      </c>
      <c r="K6165" t="n">
        <v>19</v>
      </c>
      <c r="L6165">
        <f>VLOOKUP(J6165,Clustering!$D$3:$E$367,2,FALSE)</f>
        <v/>
      </c>
      <c r="M6165" t="n">
        <v>0.656539104</v>
      </c>
      <c r="N6165" t="n">
        <v>0.582152067</v>
      </c>
      <c r="O6165" t="n">
        <v>0.582152067</v>
      </c>
      <c r="P6165" t="n">
        <v>0.937217517</v>
      </c>
      <c r="Q6165" t="n">
        <v>0.474213514</v>
      </c>
      <c r="R6165" t="n">
        <v>0.1946248778199201</v>
      </c>
      <c r="S6165" t="n">
        <v>0</v>
      </c>
      <c r="T6165" t="n">
        <v>0.33058788</v>
      </c>
      <c r="U6165" t="n">
        <v>0.666411007</v>
      </c>
      <c r="V6165" t="n">
        <v>0.850080767</v>
      </c>
      <c r="W6165" t="n">
        <v>0.011205221</v>
      </c>
      <c r="X6165" t="n">
        <v>0.201753107</v>
      </c>
      <c r="Y6165" t="n">
        <v>0.1734373911208344</v>
      </c>
      <c r="Z6165" t="n">
        <v>0.775650375</v>
      </c>
      <c r="AA6165" t="n">
        <v>0.666411007</v>
      </c>
      <c r="AB6165" t="n">
        <v>0</v>
      </c>
      <c r="AC6165" t="n">
        <v>0</v>
      </c>
      <c r="AD6165" t="n">
        <v>0.85</v>
      </c>
      <c r="AE6165" t="n">
        <v>0.85</v>
      </c>
      <c r="AF6165" t="n">
        <v>0.85</v>
      </c>
      <c r="AG6165" t="n">
        <v>0.85</v>
      </c>
      <c r="AH6165" t="n">
        <v>0.937217517</v>
      </c>
      <c r="AI6165" t="n">
        <v>0.011205221</v>
      </c>
      <c r="AJ6165" t="n">
        <v>0.7642427389999999</v>
      </c>
      <c r="AK6165" t="n">
        <v>0</v>
      </c>
      <c r="AL6165" t="n">
        <v>0.704850572</v>
      </c>
    </row>
    <row r="6166">
      <c r="A6166" t="inlineStr">
        <is>
          <t>2025-09-14 20:00</t>
        </is>
      </c>
      <c r="B6166" t="n">
        <v>57765.85552850635</v>
      </c>
      <c r="C6166" t="n">
        <v>57364.59995738199</v>
      </c>
      <c r="D6166" t="n">
        <v>0</v>
      </c>
      <c r="E6166" t="n">
        <v>401.2555711243522</v>
      </c>
      <c r="F6166" t="n">
        <v>0</v>
      </c>
      <c r="G6166" t="n">
        <v>0.1966939074138981</v>
      </c>
      <c r="H6166" t="n">
        <v>0.1979998757011904</v>
      </c>
      <c r="I6166" t="n">
        <v>0.1730891770537192</v>
      </c>
      <c r="J6166" t="n">
        <v>257</v>
      </c>
      <c r="K6166" t="n">
        <v>20</v>
      </c>
      <c r="L6166">
        <f>VLOOKUP(J6166,Clustering!$D$3:$E$367,2,FALSE)</f>
        <v/>
      </c>
      <c r="M6166" t="n">
        <v>0.667695488</v>
      </c>
      <c r="N6166" t="n">
        <v>0.585569635</v>
      </c>
      <c r="O6166" t="n">
        <v>0.585569635</v>
      </c>
      <c r="P6166" t="n">
        <v>0.935060796</v>
      </c>
      <c r="Q6166" t="n">
        <v>0.448054671</v>
      </c>
      <c r="R6166" t="n">
        <v>0.1979998757011904</v>
      </c>
      <c r="S6166" t="n">
        <v>0</v>
      </c>
      <c r="T6166" t="n">
        <v>0.065097476</v>
      </c>
      <c r="U6166" t="n">
        <v>0.666411007</v>
      </c>
      <c r="V6166" t="n">
        <v>0.850080767</v>
      </c>
      <c r="W6166" t="n">
        <v>0.011309943</v>
      </c>
      <c r="X6166" t="n">
        <v>0.139773624</v>
      </c>
      <c r="Y6166" t="n">
        <v>0.1730891770537192</v>
      </c>
      <c r="Z6166" t="n">
        <v>0.771933456</v>
      </c>
      <c r="AA6166" t="n">
        <v>0.666411007</v>
      </c>
      <c r="AB6166" t="n">
        <v>0</v>
      </c>
      <c r="AC6166" t="n">
        <v>0</v>
      </c>
      <c r="AD6166" t="n">
        <v>0.85</v>
      </c>
      <c r="AE6166" t="n">
        <v>0.85</v>
      </c>
      <c r="AF6166" t="n">
        <v>0.85</v>
      </c>
      <c r="AG6166" t="n">
        <v>0.85</v>
      </c>
      <c r="AH6166" t="n">
        <v>0.935060796</v>
      </c>
      <c r="AI6166" t="n">
        <v>0.011309943</v>
      </c>
      <c r="AJ6166" t="n">
        <v>0.767124661</v>
      </c>
      <c r="AK6166" t="n">
        <v>0</v>
      </c>
      <c r="AL6166" t="n">
        <v>0.712439075</v>
      </c>
    </row>
    <row r="6167">
      <c r="A6167" t="inlineStr">
        <is>
          <t>2025-09-14 21:00</t>
        </is>
      </c>
      <c r="B6167" t="n">
        <v>54936.08799407644</v>
      </c>
      <c r="C6167" t="n">
        <v>54536.99214008913</v>
      </c>
      <c r="D6167" t="n">
        <v>0</v>
      </c>
      <c r="E6167" t="n">
        <v>399.0958539873053</v>
      </c>
      <c r="F6167" t="n">
        <v>0</v>
      </c>
      <c r="G6167" t="n">
        <v>0.1956352225427967</v>
      </c>
      <c r="H6167" t="n">
        <v>0.1969552334998448</v>
      </c>
      <c r="I6167" t="n">
        <v>0.1717766778776696</v>
      </c>
      <c r="J6167" t="n">
        <v>257</v>
      </c>
      <c r="K6167" t="n">
        <v>21</v>
      </c>
      <c r="L6167">
        <f>VLOOKUP(J6167,Clustering!$D$3:$E$367,2,FALSE)</f>
        <v/>
      </c>
      <c r="M6167" t="n">
        <v>0.651159619</v>
      </c>
      <c r="N6167" t="n">
        <v>0.571364936</v>
      </c>
      <c r="O6167" t="n">
        <v>0.571364936</v>
      </c>
      <c r="P6167" t="n">
        <v>0.932812516</v>
      </c>
      <c r="Q6167" t="n">
        <v>0.42034382</v>
      </c>
      <c r="R6167" t="n">
        <v>0.1969552334998448</v>
      </c>
      <c r="S6167" t="n">
        <v>0</v>
      </c>
      <c r="T6167" t="n">
        <v>0</v>
      </c>
      <c r="U6167" t="n">
        <v>0.666411007</v>
      </c>
      <c r="V6167" t="n">
        <v>0.850080767</v>
      </c>
      <c r="W6167" t="n">
        <v>0.011414664</v>
      </c>
      <c r="X6167" t="n">
        <v>0.067558466</v>
      </c>
      <c r="Y6167" t="n">
        <v>0.1717766778776696</v>
      </c>
      <c r="Z6167" t="n">
        <v>0.7463285120000001</v>
      </c>
      <c r="AA6167" t="n">
        <v>0.666411007</v>
      </c>
      <c r="AB6167" t="n">
        <v>0</v>
      </c>
      <c r="AC6167" t="n">
        <v>0</v>
      </c>
      <c r="AD6167" t="n">
        <v>0.85</v>
      </c>
      <c r="AE6167" t="n">
        <v>0.85</v>
      </c>
      <c r="AF6167" t="n">
        <v>0.85</v>
      </c>
      <c r="AG6167" t="n">
        <v>0.85</v>
      </c>
      <c r="AH6167" t="n">
        <v>0.932812516</v>
      </c>
      <c r="AI6167" t="n">
        <v>0.011414664</v>
      </c>
      <c r="AJ6167" t="n">
        <v>0.748506092</v>
      </c>
      <c r="AK6167" t="n">
        <v>0</v>
      </c>
      <c r="AL6167" t="n">
        <v>0.38078244</v>
      </c>
    </row>
    <row r="6168">
      <c r="A6168" t="inlineStr">
        <is>
          <t>2025-09-14 22:00</t>
        </is>
      </c>
      <c r="B6168" t="n">
        <v>51359.02905932581</v>
      </c>
      <c r="C6168" t="n">
        <v>50971.9693767561</v>
      </c>
      <c r="D6168" t="n">
        <v>0</v>
      </c>
      <c r="E6168" t="n">
        <v>387.0596825697073</v>
      </c>
      <c r="F6168" t="n">
        <v>0</v>
      </c>
      <c r="G6168" t="n">
        <v>0.1897351385145623</v>
      </c>
      <c r="H6168" t="n">
        <v>0.1910088086614162</v>
      </c>
      <c r="I6168" t="n">
        <v>0.1667141810557642</v>
      </c>
      <c r="J6168" t="n">
        <v>257</v>
      </c>
      <c r="K6168" t="n">
        <v>22</v>
      </c>
      <c r="L6168">
        <f>VLOOKUP(J6168,Clustering!$D$3:$E$367,2,FALSE)</f>
        <v/>
      </c>
      <c r="M6168" t="n">
        <v>0.614689704</v>
      </c>
      <c r="N6168" t="n">
        <v>0.545698664</v>
      </c>
      <c r="O6168" t="n">
        <v>0.545698664</v>
      </c>
      <c r="P6168" t="n">
        <v>0.930198</v>
      </c>
      <c r="Q6168" t="n">
        <v>0.410493576</v>
      </c>
      <c r="R6168" t="n">
        <v>0.1910088086614162</v>
      </c>
      <c r="S6168" t="n">
        <v>0</v>
      </c>
      <c r="T6168" t="n">
        <v>0</v>
      </c>
      <c r="U6168" t="n">
        <v>0.66559707</v>
      </c>
      <c r="V6168" t="n">
        <v>0.850080767</v>
      </c>
      <c r="W6168" t="n">
        <v>0.011659015</v>
      </c>
      <c r="X6168" t="n">
        <v>0.03135958</v>
      </c>
      <c r="Y6168" t="n">
        <v>0.1667141810557642</v>
      </c>
      <c r="Z6168" t="n">
        <v>0.664205488</v>
      </c>
      <c r="AA6168" t="n">
        <v>0.66559707</v>
      </c>
      <c r="AB6168" t="n">
        <v>0</v>
      </c>
      <c r="AC6168" t="n">
        <v>0</v>
      </c>
      <c r="AD6168" t="n">
        <v>0.85</v>
      </c>
      <c r="AE6168" t="n">
        <v>0.85</v>
      </c>
      <c r="AF6168" t="n">
        <v>0.85</v>
      </c>
      <c r="AG6168" t="n">
        <v>0.85</v>
      </c>
      <c r="AH6168" t="n">
        <v>0.930198</v>
      </c>
      <c r="AI6168" t="n">
        <v>0.011659015</v>
      </c>
      <c r="AJ6168" t="n">
        <v>0.6958372819999999</v>
      </c>
      <c r="AK6168" t="n">
        <v>0</v>
      </c>
      <c r="AL6168" t="n">
        <v>0.154009765</v>
      </c>
    </row>
    <row r="6169">
      <c r="A6169" t="inlineStr">
        <is>
          <t>2025-09-14 23:00</t>
        </is>
      </c>
      <c r="B6169" t="n">
        <v>47426.19612480605</v>
      </c>
      <c r="C6169" t="n">
        <v>47044.60115139003</v>
      </c>
      <c r="D6169" t="n">
        <v>0</v>
      </c>
      <c r="E6169" t="n">
        <v>381.5949734160138</v>
      </c>
      <c r="F6169" t="n">
        <v>0</v>
      </c>
      <c r="G6169" t="n">
        <v>0.1870563595176538</v>
      </c>
      <c r="H6169" t="n">
        <v>0.1882766675194355</v>
      </c>
      <c r="I6169" t="n">
        <v>0.1649998964176587</v>
      </c>
      <c r="J6169" t="n">
        <v>257</v>
      </c>
      <c r="K6169" t="n">
        <v>23</v>
      </c>
      <c r="L6169">
        <f>VLOOKUP(J6169,Clustering!$D$3:$E$367,2,FALSE)</f>
        <v/>
      </c>
      <c r="M6169" t="n">
        <v>0.591420838</v>
      </c>
      <c r="N6169" t="n">
        <v>0.547540562</v>
      </c>
      <c r="O6169" t="n">
        <v>0.547540562</v>
      </c>
      <c r="P6169" t="n">
        <v>0.910950279</v>
      </c>
      <c r="Q6169" t="n">
        <v>0.367425357</v>
      </c>
      <c r="R6169" t="n">
        <v>0.1882766675194355</v>
      </c>
      <c r="S6169" t="n">
        <v>0</v>
      </c>
      <c r="T6169" t="n">
        <v>0</v>
      </c>
      <c r="U6169" t="n">
        <v>0.662192621</v>
      </c>
      <c r="V6169" t="n">
        <v>0.850080767</v>
      </c>
      <c r="W6169" t="n">
        <v>0.011938273</v>
      </c>
      <c r="X6169" t="n">
        <v>0.024002191</v>
      </c>
      <c r="Y6169" t="n">
        <v>0.1649998964176587</v>
      </c>
      <c r="Z6169" t="n">
        <v>0.582722187</v>
      </c>
      <c r="AA6169" t="n">
        <v>0.662192621</v>
      </c>
      <c r="AB6169" t="n">
        <v>0</v>
      </c>
      <c r="AC6169" t="n">
        <v>0</v>
      </c>
      <c r="AD6169" t="n">
        <v>0.85</v>
      </c>
      <c r="AE6169" t="n">
        <v>0.85</v>
      </c>
      <c r="AF6169" t="n">
        <v>0.85</v>
      </c>
      <c r="AG6169" t="n">
        <v>0.85</v>
      </c>
      <c r="AH6169" t="n">
        <v>0.910950279</v>
      </c>
      <c r="AI6169" t="n">
        <v>0.011938273</v>
      </c>
      <c r="AJ6169" t="n">
        <v>0.6333993409999999</v>
      </c>
      <c r="AK6169" t="n">
        <v>0</v>
      </c>
      <c r="AL6169" t="n">
        <v>0.135309524</v>
      </c>
    </row>
    <row r="6170">
      <c r="A6170" t="inlineStr">
        <is>
          <t>2025-09-15 00:00</t>
        </is>
      </c>
      <c r="B6170" t="n">
        <v>66360.41881366426</v>
      </c>
      <c r="C6170" t="n">
        <v>65981.42569068827</v>
      </c>
      <c r="D6170" t="n">
        <v>0</v>
      </c>
      <c r="E6170" t="n">
        <v>378.9931229759902</v>
      </c>
      <c r="F6170" t="n">
        <v>0</v>
      </c>
      <c r="G6170" t="n">
        <v>0.1857809426352893</v>
      </c>
      <c r="H6170" t="n">
        <v>0.186930686221548</v>
      </c>
      <c r="I6170" t="n">
        <v>0.1649998964176587</v>
      </c>
      <c r="J6170" t="n">
        <v>258</v>
      </c>
      <c r="K6170" t="n">
        <v>0</v>
      </c>
      <c r="L6170">
        <f>VLOOKUP(J6170,Clustering!$D$3:$E$367,2,FALSE)</f>
        <v/>
      </c>
      <c r="M6170" t="n">
        <v>0.381119827</v>
      </c>
      <c r="N6170" t="n">
        <v>0.348223176</v>
      </c>
      <c r="O6170" t="n">
        <v>0.348223176</v>
      </c>
      <c r="P6170" t="n">
        <v>0.8718444440000001</v>
      </c>
      <c r="Q6170" t="n">
        <v>0.315883675</v>
      </c>
      <c r="R6170" t="n">
        <v>0.186930686221548</v>
      </c>
      <c r="S6170" t="n">
        <v>0</v>
      </c>
      <c r="T6170" t="n">
        <v>0</v>
      </c>
      <c r="U6170" t="n">
        <v>0.657144646</v>
      </c>
      <c r="V6170" t="n">
        <v>0.850080767</v>
      </c>
      <c r="W6170" t="n">
        <v>0.011798644</v>
      </c>
      <c r="X6170" t="n">
        <v>0.001215481</v>
      </c>
      <c r="Y6170" t="n">
        <v>0.1649998964176587</v>
      </c>
      <c r="Z6170" t="n">
        <v>0.391221719</v>
      </c>
      <c r="AA6170" t="n">
        <v>0.657144646</v>
      </c>
      <c r="AB6170" t="n">
        <v>0</v>
      </c>
      <c r="AC6170" t="n">
        <v>0</v>
      </c>
      <c r="AD6170" t="n">
        <v>0.85</v>
      </c>
      <c r="AE6170" t="n">
        <v>0.85</v>
      </c>
      <c r="AF6170" t="n">
        <v>0.85</v>
      </c>
      <c r="AG6170" t="n">
        <v>0.85</v>
      </c>
      <c r="AH6170" t="n">
        <v>0.8718444440000001</v>
      </c>
      <c r="AI6170" t="n">
        <v>0.011798644</v>
      </c>
      <c r="AJ6170" t="n">
        <v>0.485284001</v>
      </c>
      <c r="AK6170" t="n">
        <v>0</v>
      </c>
      <c r="AL6170" t="n">
        <v>0.00292049</v>
      </c>
    </row>
    <row r="6171">
      <c r="A6171" t="inlineStr">
        <is>
          <t>2025-09-15 01:00</t>
        </is>
      </c>
      <c r="B6171" t="n">
        <v>65247.98503659413</v>
      </c>
      <c r="C6171" t="n">
        <v>64873.12515042431</v>
      </c>
      <c r="D6171" t="n">
        <v>0</v>
      </c>
      <c r="E6171" t="n">
        <v>374.8598861698283</v>
      </c>
      <c r="F6171" t="n">
        <v>0</v>
      </c>
      <c r="G6171" t="n">
        <v>0.1837548461616805</v>
      </c>
      <c r="H6171" t="n">
        <v>0.1846605983609316</v>
      </c>
      <c r="I6171" t="n">
        <v>0.1673838234925242</v>
      </c>
      <c r="J6171" t="n">
        <v>258</v>
      </c>
      <c r="K6171" t="n">
        <v>1</v>
      </c>
      <c r="L6171">
        <f>VLOOKUP(J6171,Clustering!$D$3:$E$367,2,FALSE)</f>
        <v/>
      </c>
      <c r="M6171" t="n">
        <v>0.366743815</v>
      </c>
      <c r="N6171" t="n">
        <v>0.332310679</v>
      </c>
      <c r="O6171" t="n">
        <v>0.332310679</v>
      </c>
      <c r="P6171" t="n">
        <v>0.876045981</v>
      </c>
      <c r="Q6171" t="n">
        <v>0.28157679</v>
      </c>
      <c r="R6171" t="n">
        <v>0.1846605983609316</v>
      </c>
      <c r="S6171" t="n">
        <v>0</v>
      </c>
      <c r="T6171" t="n">
        <v>0</v>
      </c>
      <c r="U6171" t="n">
        <v>0.657144646</v>
      </c>
      <c r="V6171" t="n">
        <v>0.850080767</v>
      </c>
      <c r="W6171" t="n">
        <v>0.009774025</v>
      </c>
      <c r="X6171" t="n">
        <v>0.000819675</v>
      </c>
      <c r="Y6171" t="n">
        <v>0.1673838234925242</v>
      </c>
      <c r="Z6171" t="n">
        <v>0.378562388</v>
      </c>
      <c r="AA6171" t="n">
        <v>0.657144646</v>
      </c>
      <c r="AB6171" t="n">
        <v>0</v>
      </c>
      <c r="AC6171" t="n">
        <v>0</v>
      </c>
      <c r="AD6171" t="n">
        <v>0.85</v>
      </c>
      <c r="AE6171" t="n">
        <v>0.85</v>
      </c>
      <c r="AF6171" t="n">
        <v>0.85</v>
      </c>
      <c r="AG6171" t="n">
        <v>0.85</v>
      </c>
      <c r="AH6171" t="n">
        <v>0.876045981</v>
      </c>
      <c r="AI6171" t="n">
        <v>0.009774025</v>
      </c>
      <c r="AJ6171" t="n">
        <v>0.477697004</v>
      </c>
      <c r="AK6171" t="n">
        <v>0</v>
      </c>
      <c r="AL6171" t="n">
        <v>0</v>
      </c>
    </row>
    <row r="6172">
      <c r="A6172" t="inlineStr">
        <is>
          <t>2025-09-15 02:00</t>
        </is>
      </c>
      <c r="B6172" t="n">
        <v>64757.53031031789</v>
      </c>
      <c r="C6172" t="n">
        <v>64382.99097591343</v>
      </c>
      <c r="D6172" t="n">
        <v>0</v>
      </c>
      <c r="E6172" t="n">
        <v>374.5393344044547</v>
      </c>
      <c r="F6172" t="n">
        <v>0</v>
      </c>
      <c r="G6172" t="n">
        <v>0.1835977129433601</v>
      </c>
      <c r="H6172" t="n">
        <v>0.1841583665333617</v>
      </c>
      <c r="I6172" t="n">
        <v>0.1734641768183048</v>
      </c>
      <c r="J6172" t="n">
        <v>258</v>
      </c>
      <c r="K6172" t="n">
        <v>2</v>
      </c>
      <c r="L6172">
        <f>VLOOKUP(J6172,Clustering!$D$3:$E$367,2,FALSE)</f>
        <v/>
      </c>
      <c r="M6172" t="n">
        <v>0.346786731</v>
      </c>
      <c r="N6172" t="n">
        <v>0.322010645</v>
      </c>
      <c r="O6172" t="n">
        <v>0.322010645</v>
      </c>
      <c r="P6172" t="n">
        <v>0.8763003110000001</v>
      </c>
      <c r="Q6172" t="n">
        <v>0.249247464</v>
      </c>
      <c r="R6172" t="n">
        <v>0.1841583665333617</v>
      </c>
      <c r="S6172" t="n">
        <v>0</v>
      </c>
      <c r="T6172" t="n">
        <v>0</v>
      </c>
      <c r="U6172" t="n">
        <v>0.657144646</v>
      </c>
      <c r="V6172" t="n">
        <v>0.850080767</v>
      </c>
      <c r="W6172" t="n">
        <v>0.009843839</v>
      </c>
      <c r="X6172" t="n">
        <v>0.000799989</v>
      </c>
      <c r="Y6172" t="n">
        <v>0.1734641768183048</v>
      </c>
      <c r="Z6172" t="n">
        <v>0.37270639</v>
      </c>
      <c r="AA6172" t="n">
        <v>0.657144646</v>
      </c>
      <c r="AB6172" t="n">
        <v>0</v>
      </c>
      <c r="AC6172" t="n">
        <v>0</v>
      </c>
      <c r="AD6172" t="n">
        <v>0.85</v>
      </c>
      <c r="AE6172" t="n">
        <v>0.85</v>
      </c>
      <c r="AF6172" t="n">
        <v>0.85</v>
      </c>
      <c r="AG6172" t="n">
        <v>0.85</v>
      </c>
      <c r="AH6172" t="n">
        <v>0.8763003110000001</v>
      </c>
      <c r="AI6172" t="n">
        <v>0.009843839</v>
      </c>
      <c r="AJ6172" t="n">
        <v>0.474907386</v>
      </c>
      <c r="AK6172" t="n">
        <v>0</v>
      </c>
      <c r="AL6172" t="n">
        <v>0</v>
      </c>
    </row>
    <row r="6173">
      <c r="A6173" t="inlineStr">
        <is>
          <t>2025-09-15 03:00</t>
        </is>
      </c>
      <c r="B6173" t="n">
        <v>64561.913782942</v>
      </c>
      <c r="C6173" t="n">
        <v>64182.55113806781</v>
      </c>
      <c r="D6173" t="n">
        <v>0</v>
      </c>
      <c r="E6173" t="n">
        <v>379.3626448741932</v>
      </c>
      <c r="F6173" t="n">
        <v>0</v>
      </c>
      <c r="G6173" t="n">
        <v>0.1859620808206829</v>
      </c>
      <c r="H6173" t="n">
        <v>0.1863882758477723</v>
      </c>
      <c r="I6173" t="n">
        <v>0.1782588166655062</v>
      </c>
      <c r="J6173" t="n">
        <v>258</v>
      </c>
      <c r="K6173" t="n">
        <v>3</v>
      </c>
      <c r="L6173">
        <f>VLOOKUP(J6173,Clustering!$D$3:$E$367,2,FALSE)</f>
        <v/>
      </c>
      <c r="M6173" t="n">
        <v>0.333804547</v>
      </c>
      <c r="N6173" t="n">
        <v>0.317062764</v>
      </c>
      <c r="O6173" t="n">
        <v>0.317062764</v>
      </c>
      <c r="P6173" t="n">
        <v>0.875608533</v>
      </c>
      <c r="Q6173" t="n">
        <v>0.234378227</v>
      </c>
      <c r="R6173" t="n">
        <v>0.1863882758477723</v>
      </c>
      <c r="S6173" t="n">
        <v>0</v>
      </c>
      <c r="T6173" t="n">
        <v>0</v>
      </c>
      <c r="U6173" t="n">
        <v>0.657144646</v>
      </c>
      <c r="V6173" t="n">
        <v>0.850080767</v>
      </c>
      <c r="W6173" t="n">
        <v>0.009808931999999999</v>
      </c>
      <c r="X6173" t="n">
        <v>0.000799989</v>
      </c>
      <c r="Y6173" t="n">
        <v>0.1782588166655062</v>
      </c>
      <c r="Z6173" t="n">
        <v>0.376388281</v>
      </c>
      <c r="AA6173" t="n">
        <v>0.657144646</v>
      </c>
      <c r="AB6173" t="n">
        <v>0</v>
      </c>
      <c r="AC6173" t="n">
        <v>0</v>
      </c>
      <c r="AD6173" t="n">
        <v>0.85</v>
      </c>
      <c r="AE6173" t="n">
        <v>0.85</v>
      </c>
      <c r="AF6173" t="n">
        <v>0.85</v>
      </c>
      <c r="AG6173" t="n">
        <v>0.85</v>
      </c>
      <c r="AH6173" t="n">
        <v>0.875608533</v>
      </c>
      <c r="AI6173" t="n">
        <v>0.009808931999999999</v>
      </c>
      <c r="AJ6173" t="n">
        <v>0.477077873</v>
      </c>
      <c r="AK6173" t="n">
        <v>0</v>
      </c>
      <c r="AL6173" t="n">
        <v>0</v>
      </c>
    </row>
    <row r="6174">
      <c r="A6174" t="inlineStr">
        <is>
          <t>2025-09-15 04:00</t>
        </is>
      </c>
      <c r="B6174" t="n">
        <v>64864.21412513346</v>
      </c>
      <c r="C6174" t="n">
        <v>64474.44345486064</v>
      </c>
      <c r="D6174" t="n">
        <v>0</v>
      </c>
      <c r="E6174" t="n">
        <v>389.7706702728247</v>
      </c>
      <c r="F6174" t="n">
        <v>0</v>
      </c>
      <c r="G6174" t="n">
        <v>0.1910640540553062</v>
      </c>
      <c r="H6174" t="n">
        <v>0.1914909512158834</v>
      </c>
      <c r="I6174" t="n">
        <v>0.183348099184882</v>
      </c>
      <c r="J6174" t="n">
        <v>258</v>
      </c>
      <c r="K6174" t="n">
        <v>4</v>
      </c>
      <c r="L6174">
        <f>VLOOKUP(J6174,Clustering!$D$3:$E$367,2,FALSE)</f>
        <v/>
      </c>
      <c r="M6174" t="n">
        <v>0.335014067</v>
      </c>
      <c r="N6174" t="n">
        <v>0.318391928</v>
      </c>
      <c r="O6174" t="n">
        <v>0.318391928</v>
      </c>
      <c r="P6174" t="n">
        <v>0.8768700109999999</v>
      </c>
      <c r="Q6174" t="n">
        <v>0.21500316</v>
      </c>
      <c r="R6174" t="n">
        <v>0.1914909512158834</v>
      </c>
      <c r="S6174" t="n">
        <v>0</v>
      </c>
      <c r="T6174" t="n">
        <v>0</v>
      </c>
      <c r="U6174" t="n">
        <v>0.657144646</v>
      </c>
      <c r="V6174" t="n">
        <v>0.850080767</v>
      </c>
      <c r="W6174" t="n">
        <v>0.009948561</v>
      </c>
      <c r="X6174" t="n">
        <v>0.000799989</v>
      </c>
      <c r="Y6174" t="n">
        <v>0.183348099184882</v>
      </c>
      <c r="Z6174" t="n">
        <v>0.396518585</v>
      </c>
      <c r="AA6174" t="n">
        <v>0.657144646</v>
      </c>
      <c r="AB6174" t="n">
        <v>0</v>
      </c>
      <c r="AC6174" t="n">
        <v>0</v>
      </c>
      <c r="AD6174" t="n">
        <v>0.85</v>
      </c>
      <c r="AE6174" t="n">
        <v>0.85</v>
      </c>
      <c r="AF6174" t="n">
        <v>0.85</v>
      </c>
      <c r="AG6174" t="n">
        <v>0.85</v>
      </c>
      <c r="AH6174" t="n">
        <v>0.8768700109999999</v>
      </c>
      <c r="AI6174" t="n">
        <v>0.009948561</v>
      </c>
      <c r="AJ6174" t="n">
        <v>0.490136092</v>
      </c>
      <c r="AK6174" t="n">
        <v>0</v>
      </c>
      <c r="AL6174" t="n">
        <v>0</v>
      </c>
    </row>
    <row r="6175">
      <c r="A6175" t="inlineStr">
        <is>
          <t>2025-09-15 05:00</t>
        </is>
      </c>
      <c r="B6175" t="n">
        <v>68688.53275806319</v>
      </c>
      <c r="C6175" t="n">
        <v>68287.71267204081</v>
      </c>
      <c r="D6175" t="n">
        <v>0</v>
      </c>
      <c r="E6175" t="n">
        <v>400.8200860223804</v>
      </c>
      <c r="F6175" t="n">
        <v>0</v>
      </c>
      <c r="G6175" t="n">
        <v>0.1964804343246963</v>
      </c>
      <c r="H6175" t="n">
        <v>0.1969150549536392</v>
      </c>
      <c r="I6175" t="n">
        <v>0.1886248815865507</v>
      </c>
      <c r="J6175" t="n">
        <v>258</v>
      </c>
      <c r="K6175" t="n">
        <v>5</v>
      </c>
      <c r="L6175">
        <f>VLOOKUP(J6175,Clustering!$D$3:$E$367,2,FALSE)</f>
        <v/>
      </c>
      <c r="M6175" t="n">
        <v>0.34255341</v>
      </c>
      <c r="N6175" t="n">
        <v>0.321202104</v>
      </c>
      <c r="O6175" t="n">
        <v>0.321202104</v>
      </c>
      <c r="P6175" t="n">
        <v>0.878192529</v>
      </c>
      <c r="Q6175" t="n">
        <v>0.211824047</v>
      </c>
      <c r="R6175" t="n">
        <v>0.1969150549536392</v>
      </c>
      <c r="S6175" t="n">
        <v>0</v>
      </c>
      <c r="T6175" t="n">
        <v>0</v>
      </c>
      <c r="U6175" t="n">
        <v>0.657144646</v>
      </c>
      <c r="V6175" t="n">
        <v>0.850080767</v>
      </c>
      <c r="W6175" t="n">
        <v>0.010053282</v>
      </c>
      <c r="X6175" t="n">
        <v>0.000799989</v>
      </c>
      <c r="Y6175" t="n">
        <v>0.1886248815865507</v>
      </c>
      <c r="Z6175" t="n">
        <v>0.458964825</v>
      </c>
      <c r="AA6175" t="n">
        <v>0.657144646</v>
      </c>
      <c r="AB6175" t="n">
        <v>0</v>
      </c>
      <c r="AC6175" t="n">
        <v>0</v>
      </c>
      <c r="AD6175" t="n">
        <v>0.85</v>
      </c>
      <c r="AE6175" t="n">
        <v>0.85</v>
      </c>
      <c r="AF6175" t="n">
        <v>0.85</v>
      </c>
      <c r="AG6175" t="n">
        <v>0.85</v>
      </c>
      <c r="AH6175" t="n">
        <v>0.878192529</v>
      </c>
      <c r="AI6175" t="n">
        <v>0.010053282</v>
      </c>
      <c r="AJ6175" t="n">
        <v>0.524149093</v>
      </c>
      <c r="AK6175" t="n">
        <v>0</v>
      </c>
      <c r="AL6175" t="n">
        <v>0</v>
      </c>
    </row>
    <row r="6176">
      <c r="A6176" t="inlineStr">
        <is>
          <t>2025-09-15 06:00</t>
        </is>
      </c>
      <c r="B6176" t="n">
        <v>75505.33514140734</v>
      </c>
      <c r="C6176" t="n">
        <v>74795.84575365091</v>
      </c>
      <c r="D6176" t="n">
        <v>309.9670545966731</v>
      </c>
      <c r="E6176" t="n">
        <v>399.5223331597521</v>
      </c>
      <c r="F6176" t="n">
        <v>0.0139987379291711</v>
      </c>
      <c r="G6176" t="n">
        <v>0.1958442809606627</v>
      </c>
      <c r="H6176" t="n">
        <v>0.1960110376640133</v>
      </c>
      <c r="I6176" t="n">
        <v>0.1928302360894034</v>
      </c>
      <c r="J6176" t="n">
        <v>258</v>
      </c>
      <c r="K6176" t="n">
        <v>6</v>
      </c>
      <c r="L6176">
        <f>VLOOKUP(J6176,Clustering!$D$3:$E$367,2,FALSE)</f>
        <v/>
      </c>
      <c r="M6176" t="n">
        <v>0.353502448</v>
      </c>
      <c r="N6176" t="n">
        <v>0.331480445</v>
      </c>
      <c r="O6176" t="n">
        <v>0.331480445</v>
      </c>
      <c r="P6176" t="n">
        <v>0.879138638</v>
      </c>
      <c r="Q6176" t="n">
        <v>0.246681644</v>
      </c>
      <c r="R6176" t="n">
        <v>0.1960110376640133</v>
      </c>
      <c r="S6176" t="n">
        <v>0.0139987379291711</v>
      </c>
      <c r="T6176" t="n">
        <v>0</v>
      </c>
      <c r="U6176" t="n">
        <v>0.657144646</v>
      </c>
      <c r="V6176" t="n">
        <v>0.850080767</v>
      </c>
      <c r="W6176" t="n">
        <v>0.01008819</v>
      </c>
      <c r="X6176" t="n">
        <v>0.000799989</v>
      </c>
      <c r="Y6176" t="n">
        <v>0.1928302360894034</v>
      </c>
      <c r="Z6176" t="n">
        <v>0.541337259</v>
      </c>
      <c r="AA6176" t="n">
        <v>0.657144646</v>
      </c>
      <c r="AB6176" t="n">
        <v>0</v>
      </c>
      <c r="AC6176" t="n">
        <v>0</v>
      </c>
      <c r="AD6176" t="n">
        <v>0.85</v>
      </c>
      <c r="AE6176" t="n">
        <v>0.85</v>
      </c>
      <c r="AF6176" t="n">
        <v>0.85</v>
      </c>
      <c r="AG6176" t="n">
        <v>0.85</v>
      </c>
      <c r="AH6176" t="n">
        <v>0.879138638</v>
      </c>
      <c r="AI6176" t="n">
        <v>0.01008819</v>
      </c>
      <c r="AJ6176" t="n">
        <v>0.554206576</v>
      </c>
      <c r="AK6176" t="n">
        <v>0.0097991165504198</v>
      </c>
      <c r="AL6176" t="n">
        <v>0.000177788</v>
      </c>
    </row>
    <row r="6177">
      <c r="A6177" t="inlineStr">
        <is>
          <t>2025-09-15 07:00</t>
        </is>
      </c>
      <c r="B6177" t="n">
        <v>81026.07469031519</v>
      </c>
      <c r="C6177" t="n">
        <v>78499.56005236522</v>
      </c>
      <c r="D6177" t="n">
        <v>2157.644737335336</v>
      </c>
      <c r="E6177" t="n">
        <v>368.8699006146388</v>
      </c>
      <c r="F6177" t="n">
        <v>0.0974435920666291</v>
      </c>
      <c r="G6177" t="n">
        <v>0.180818578732666</v>
      </c>
      <c r="H6177" t="n">
        <v>0.1801806904590074</v>
      </c>
      <c r="I6177" t="n">
        <v>0.1923480935349362</v>
      </c>
      <c r="J6177" t="n">
        <v>258</v>
      </c>
      <c r="K6177" t="n">
        <v>7</v>
      </c>
      <c r="L6177">
        <f>VLOOKUP(J6177,Clustering!$D$3:$E$367,2,FALSE)</f>
        <v/>
      </c>
      <c r="M6177" t="n">
        <v>0.393335981</v>
      </c>
      <c r="N6177" t="n">
        <v>0.348588006</v>
      </c>
      <c r="O6177" t="n">
        <v>0.348588006</v>
      </c>
      <c r="P6177" t="n">
        <v>0.879901629</v>
      </c>
      <c r="Q6177" t="n">
        <v>0.30623369</v>
      </c>
      <c r="R6177" t="n">
        <v>0.1801806904590074</v>
      </c>
      <c r="S6177" t="n">
        <v>0.0974435920666291</v>
      </c>
      <c r="T6177" t="n">
        <v>0</v>
      </c>
      <c r="U6177" t="n">
        <v>0.657144646</v>
      </c>
      <c r="V6177" t="n">
        <v>0.850080767</v>
      </c>
      <c r="W6177" t="n">
        <v>0.011938273</v>
      </c>
      <c r="X6177" t="n">
        <v>0.017261339</v>
      </c>
      <c r="Y6177" t="n">
        <v>0.1923480935349362</v>
      </c>
      <c r="Z6177" t="n">
        <v>0.5364122690000001</v>
      </c>
      <c r="AA6177" t="n">
        <v>0.657144646</v>
      </c>
      <c r="AB6177" t="n">
        <v>0</v>
      </c>
      <c r="AC6177" t="n">
        <v>0</v>
      </c>
      <c r="AD6177" t="n">
        <v>0.85</v>
      </c>
      <c r="AE6177" t="n">
        <v>0.85</v>
      </c>
      <c r="AF6177" t="n">
        <v>0.85</v>
      </c>
      <c r="AG6177" t="n">
        <v>0.85</v>
      </c>
      <c r="AH6177" t="n">
        <v>0.879901629</v>
      </c>
      <c r="AI6177" t="n">
        <v>0.011938273</v>
      </c>
      <c r="AJ6177" t="n">
        <v>0.562152379</v>
      </c>
      <c r="AK6177" t="n">
        <v>0.06821051444664029</v>
      </c>
      <c r="AL6177" t="n">
        <v>0.003822438</v>
      </c>
    </row>
    <row r="6178">
      <c r="A6178" t="inlineStr">
        <is>
          <t>2025-09-15 08:00</t>
        </is>
      </c>
      <c r="B6178" t="n">
        <v>80848.59443767054</v>
      </c>
      <c r="C6178" t="n">
        <v>75868.95005518451</v>
      </c>
      <c r="D6178" t="n">
        <v>4608.314274234427</v>
      </c>
      <c r="E6178" t="n">
        <v>371.3301082516175</v>
      </c>
      <c r="F6178" t="n">
        <v>0.208120775623097</v>
      </c>
      <c r="G6178" t="n">
        <v>0.1820245628684399</v>
      </c>
      <c r="H6178" t="n">
        <v>0.1815467610299977</v>
      </c>
      <c r="I6178" t="n">
        <v>0.190660594594301</v>
      </c>
      <c r="J6178" t="n">
        <v>258</v>
      </c>
      <c r="K6178" t="n">
        <v>8</v>
      </c>
      <c r="L6178">
        <f>VLOOKUP(J6178,Clustering!$D$3:$E$367,2,FALSE)</f>
        <v/>
      </c>
      <c r="M6178" t="n">
        <v>0.430139954</v>
      </c>
      <c r="N6178" t="n">
        <v>0.362268139</v>
      </c>
      <c r="O6178" t="n">
        <v>0.362268139</v>
      </c>
      <c r="P6178" t="n">
        <v>0.880684967</v>
      </c>
      <c r="Q6178" t="n">
        <v>0.346848736</v>
      </c>
      <c r="R6178" t="n">
        <v>0.1815467610299977</v>
      </c>
      <c r="S6178" t="n">
        <v>0.208120775623097</v>
      </c>
      <c r="T6178" t="n">
        <v>0</v>
      </c>
      <c r="U6178" t="n">
        <v>0.657144646</v>
      </c>
      <c r="V6178" t="n">
        <v>0.850080767</v>
      </c>
      <c r="W6178" t="n">
        <v>0.010821241</v>
      </c>
      <c r="X6178" t="n">
        <v>0.009650551</v>
      </c>
      <c r="Y6178" t="n">
        <v>0.190660594594301</v>
      </c>
      <c r="Z6178" t="n">
        <v>0.485100193</v>
      </c>
      <c r="AA6178" t="n">
        <v>0.657144646</v>
      </c>
      <c r="AB6178" t="n">
        <v>0</v>
      </c>
      <c r="AC6178" t="n">
        <v>0</v>
      </c>
      <c r="AD6178" t="n">
        <v>0.85</v>
      </c>
      <c r="AE6178" t="n">
        <v>0.85</v>
      </c>
      <c r="AF6178" t="n">
        <v>0.85</v>
      </c>
      <c r="AG6178" t="n">
        <v>0.85</v>
      </c>
      <c r="AH6178" t="n">
        <v>0.880684967</v>
      </c>
      <c r="AI6178" t="n">
        <v>0.010821241</v>
      </c>
      <c r="AJ6178" t="n">
        <v>0.530529597</v>
      </c>
      <c r="AK6178" t="n">
        <v>0.1456845429361679</v>
      </c>
      <c r="AL6178" t="n">
        <v>8.88939e-05</v>
      </c>
    </row>
    <row r="6179">
      <c r="A6179" t="inlineStr">
        <is>
          <t>2025-09-15 09:00</t>
        </is>
      </c>
      <c r="B6179" t="n">
        <v>80194.83827795897</v>
      </c>
      <c r="C6179" t="n">
        <v>72874.5535791171</v>
      </c>
      <c r="D6179" t="n">
        <v>6957.832518564966</v>
      </c>
      <c r="E6179" t="n">
        <v>362.4521802768979</v>
      </c>
      <c r="F6179" t="n">
        <v>0.3142297626087825</v>
      </c>
      <c r="G6179" t="n">
        <v>0.1776726373906361</v>
      </c>
      <c r="H6179" t="n">
        <v>0.1770266745818679</v>
      </c>
      <c r="I6179" t="n">
        <v>0.1893480954182515</v>
      </c>
      <c r="J6179" t="n">
        <v>258</v>
      </c>
      <c r="K6179" t="n">
        <v>9</v>
      </c>
      <c r="L6179">
        <f>VLOOKUP(J6179,Clustering!$D$3:$E$367,2,FALSE)</f>
        <v/>
      </c>
      <c r="M6179" t="n">
        <v>0.432276773</v>
      </c>
      <c r="N6179" t="n">
        <v>0.355221993</v>
      </c>
      <c r="O6179" t="n">
        <v>0.355221993</v>
      </c>
      <c r="P6179" t="n">
        <v>0.881030856</v>
      </c>
      <c r="Q6179" t="n">
        <v>0.359239766</v>
      </c>
      <c r="R6179" t="n">
        <v>0.1770266745818679</v>
      </c>
      <c r="S6179" t="n">
        <v>0.3142297626087825</v>
      </c>
      <c r="T6179" t="n">
        <v>0.040275049</v>
      </c>
      <c r="U6179" t="n">
        <v>0.657144646</v>
      </c>
      <c r="V6179" t="n">
        <v>0.850080767</v>
      </c>
      <c r="W6179" t="n">
        <v>0.01096087</v>
      </c>
      <c r="X6179" t="n">
        <v>0.000799989</v>
      </c>
      <c r="Y6179" t="n">
        <v>0.1893480954182515</v>
      </c>
      <c r="Z6179" t="n">
        <v>0.44069996</v>
      </c>
      <c r="AA6179" t="n">
        <v>0.657144646</v>
      </c>
      <c r="AB6179" t="n">
        <v>0</v>
      </c>
      <c r="AC6179" t="n">
        <v>0</v>
      </c>
      <c r="AD6179" t="n">
        <v>0.85</v>
      </c>
      <c r="AE6179" t="n">
        <v>0.85</v>
      </c>
      <c r="AF6179" t="n">
        <v>0.85</v>
      </c>
      <c r="AG6179" t="n">
        <v>0.85</v>
      </c>
      <c r="AH6179" t="n">
        <v>0.881030856</v>
      </c>
      <c r="AI6179" t="n">
        <v>0.01096087</v>
      </c>
      <c r="AJ6179" t="n">
        <v>0.500474584</v>
      </c>
      <c r="AK6179" t="n">
        <v>0.2199608338261477</v>
      </c>
      <c r="AL6179" t="n">
        <v>0</v>
      </c>
    </row>
    <row r="6180">
      <c r="A6180" t="inlineStr">
        <is>
          <t>2025-09-15 10:00</t>
        </is>
      </c>
      <c r="B6180" t="n">
        <v>79073.92887988927</v>
      </c>
      <c r="C6180" t="n">
        <v>69711.23341116967</v>
      </c>
      <c r="D6180" t="n">
        <v>9018.943873281556</v>
      </c>
      <c r="E6180" t="n">
        <v>343.7515954380328</v>
      </c>
      <c r="F6180" t="n">
        <v>0.4073137122403322</v>
      </c>
      <c r="G6180" t="n">
        <v>0.1685056840382514</v>
      </c>
      <c r="H6180" t="n">
        <v>0.167705251862169</v>
      </c>
      <c r="I6180" t="n">
        <v>0.1829730994202965</v>
      </c>
      <c r="J6180" t="n">
        <v>258</v>
      </c>
      <c r="K6180" t="n">
        <v>10</v>
      </c>
      <c r="L6180">
        <f>VLOOKUP(J6180,Clustering!$D$3:$E$367,2,FALSE)</f>
        <v/>
      </c>
      <c r="M6180" t="n">
        <v>0.4060993</v>
      </c>
      <c r="N6180" t="n">
        <v>0.33486646</v>
      </c>
      <c r="O6180" t="n">
        <v>0.33486646</v>
      </c>
      <c r="P6180" t="n">
        <v>0.880847738</v>
      </c>
      <c r="Q6180" t="n">
        <v>0.369640723</v>
      </c>
      <c r="R6180" t="n">
        <v>0.167705251862169</v>
      </c>
      <c r="S6180" t="n">
        <v>0.4073137122403322</v>
      </c>
      <c r="T6180" t="n">
        <v>0.405659665</v>
      </c>
      <c r="U6180" t="n">
        <v>0.651611439</v>
      </c>
      <c r="V6180" t="n">
        <v>0.850080767</v>
      </c>
      <c r="W6180" t="n">
        <v>0.013544005</v>
      </c>
      <c r="X6180" t="n">
        <v>0.000799989</v>
      </c>
      <c r="Y6180" t="n">
        <v>0.1829730994202965</v>
      </c>
      <c r="Z6180" t="n">
        <v>0.433513688</v>
      </c>
      <c r="AA6180" t="n">
        <v>0.651611439</v>
      </c>
      <c r="AB6180" t="n">
        <v>0</v>
      </c>
      <c r="AC6180" t="n">
        <v>0</v>
      </c>
      <c r="AD6180" t="n">
        <v>0.85</v>
      </c>
      <c r="AE6180" t="n">
        <v>0.85</v>
      </c>
      <c r="AF6180" t="n">
        <v>0.85</v>
      </c>
      <c r="AG6180" t="n">
        <v>0.85</v>
      </c>
      <c r="AH6180" t="n">
        <v>0.880847738</v>
      </c>
      <c r="AI6180" t="n">
        <v>0.013544005</v>
      </c>
      <c r="AJ6180" t="n">
        <v>0.48025683</v>
      </c>
      <c r="AK6180" t="n">
        <v>0.2851195985682325</v>
      </c>
      <c r="AL6180" t="n">
        <v>0</v>
      </c>
    </row>
    <row r="6181">
      <c r="A6181" t="inlineStr">
        <is>
          <t>2025-09-15 11:00</t>
        </is>
      </c>
      <c r="B6181" t="n">
        <v>77582.75904595865</v>
      </c>
      <c r="C6181" t="n">
        <v>66734.19739839788</v>
      </c>
      <c r="D6181" t="n">
        <v>10527.02251968319</v>
      </c>
      <c r="E6181" t="n">
        <v>321.5391278775803</v>
      </c>
      <c r="F6181" t="n">
        <v>0.4754215883338915</v>
      </c>
      <c r="G6181" t="n">
        <v>0.1576172195478334</v>
      </c>
      <c r="H6181" t="n">
        <v>0.1567967765673489</v>
      </c>
      <c r="I6181" t="n">
        <v>0.1724463203144296</v>
      </c>
      <c r="J6181" t="n">
        <v>258</v>
      </c>
      <c r="K6181" t="n">
        <v>11</v>
      </c>
      <c r="L6181">
        <f>VLOOKUP(J6181,Clustering!$D$3:$E$367,2,FALSE)</f>
        <v/>
      </c>
      <c r="M6181" t="n">
        <v>0.392500836</v>
      </c>
      <c r="N6181" t="n">
        <v>0.323209654</v>
      </c>
      <c r="O6181" t="n">
        <v>0.323209654</v>
      </c>
      <c r="P6181" t="n">
        <v>0.871264571</v>
      </c>
      <c r="Q6181" t="n">
        <v>0.352418441</v>
      </c>
      <c r="R6181" t="n">
        <v>0.1567967765673489</v>
      </c>
      <c r="S6181" t="n">
        <v>0.4754215883338915</v>
      </c>
      <c r="T6181" t="n">
        <v>0.549267039</v>
      </c>
      <c r="U6181" t="n">
        <v>0.651611439</v>
      </c>
      <c r="V6181" t="n">
        <v>0.850080767</v>
      </c>
      <c r="W6181" t="n">
        <v>0.013648727</v>
      </c>
      <c r="X6181" t="n">
        <v>0.000799989</v>
      </c>
      <c r="Y6181" t="n">
        <v>0.1724463203144296</v>
      </c>
      <c r="Z6181" t="n">
        <v>0.427960564</v>
      </c>
      <c r="AA6181" t="n">
        <v>0.651611439</v>
      </c>
      <c r="AB6181" t="n">
        <v>0</v>
      </c>
      <c r="AC6181" t="n">
        <v>0</v>
      </c>
      <c r="AD6181" t="n">
        <v>0.85</v>
      </c>
      <c r="AE6181" t="n">
        <v>0.85</v>
      </c>
      <c r="AF6181" t="n">
        <v>0.85</v>
      </c>
      <c r="AG6181" t="n">
        <v>0.85</v>
      </c>
      <c r="AH6181" t="n">
        <v>0.871264571</v>
      </c>
      <c r="AI6181" t="n">
        <v>0.013648727</v>
      </c>
      <c r="AJ6181" t="n">
        <v>0.468538884</v>
      </c>
      <c r="AK6181" t="n">
        <v>0.332795111833724</v>
      </c>
      <c r="AL6181" t="n">
        <v>0</v>
      </c>
    </row>
    <row r="6182">
      <c r="A6182" t="inlineStr">
        <is>
          <t>2025-09-15 12:00</t>
        </is>
      </c>
      <c r="B6182" t="n">
        <v>77674.59216421953</v>
      </c>
      <c r="C6182" t="n">
        <v>66108.87272261937</v>
      </c>
      <c r="D6182" t="n">
        <v>11262.88375493304</v>
      </c>
      <c r="E6182" t="n">
        <v>302.8356866671156</v>
      </c>
      <c r="F6182" t="n">
        <v>0.5086545672319316</v>
      </c>
      <c r="G6182" t="n">
        <v>0.1484488660132919</v>
      </c>
      <c r="H6182" t="n">
        <v>0.1476561573055752</v>
      </c>
      <c r="I6182" t="n">
        <v>0.1627766835276155</v>
      </c>
      <c r="J6182" t="n">
        <v>258</v>
      </c>
      <c r="K6182" t="n">
        <v>12</v>
      </c>
      <c r="L6182">
        <f>VLOOKUP(J6182,Clustering!$D$3:$E$367,2,FALSE)</f>
        <v/>
      </c>
      <c r="M6182" t="n">
        <v>0.381499962</v>
      </c>
      <c r="N6182" t="n">
        <v>0.316234502</v>
      </c>
      <c r="O6182" t="n">
        <v>0.316234502</v>
      </c>
      <c r="P6182" t="n">
        <v>0.870979721</v>
      </c>
      <c r="Q6182" t="n">
        <v>0.314894895</v>
      </c>
      <c r="R6182" t="n">
        <v>0.1476561573055752</v>
      </c>
      <c r="S6182" t="n">
        <v>0.5086545672319316</v>
      </c>
      <c r="T6182" t="n">
        <v>0.544128759</v>
      </c>
      <c r="U6182" t="n">
        <v>0.651611439</v>
      </c>
      <c r="V6182" t="n">
        <v>0.850080767</v>
      </c>
      <c r="W6182" t="n">
        <v>0.013788356</v>
      </c>
      <c r="X6182" t="n">
        <v>0.000799989</v>
      </c>
      <c r="Y6182" t="n">
        <v>0.1627766835276155</v>
      </c>
      <c r="Z6182" t="n">
        <v>0.416623079</v>
      </c>
      <c r="AA6182" t="n">
        <v>0.651611439</v>
      </c>
      <c r="AB6182" t="n">
        <v>0</v>
      </c>
      <c r="AC6182" t="n">
        <v>0</v>
      </c>
      <c r="AD6182" t="n">
        <v>0.85</v>
      </c>
      <c r="AE6182" t="n">
        <v>0.85</v>
      </c>
      <c r="AF6182" t="n">
        <v>0.85</v>
      </c>
      <c r="AG6182" t="n">
        <v>0.85</v>
      </c>
      <c r="AH6182" t="n">
        <v>0.870979721</v>
      </c>
      <c r="AI6182" t="n">
        <v>0.013788356</v>
      </c>
      <c r="AJ6182" t="n">
        <v>0.464410405</v>
      </c>
      <c r="AK6182" t="n">
        <v>0.3560581970623521</v>
      </c>
      <c r="AL6182" t="n">
        <v>0</v>
      </c>
    </row>
    <row r="6183">
      <c r="A6183" t="inlineStr">
        <is>
          <t>2025-09-15 13:00</t>
        </is>
      </c>
      <c r="B6183" t="n">
        <v>77665.12716779383</v>
      </c>
      <c r="C6183" t="n">
        <v>66426.97275266377</v>
      </c>
      <c r="D6183" t="n">
        <v>10950.55452979744</v>
      </c>
      <c r="E6183" t="n">
        <v>287.5998853326203</v>
      </c>
      <c r="F6183" t="n">
        <v>0.4945491489126088</v>
      </c>
      <c r="G6183" t="n">
        <v>0.1409803359473629</v>
      </c>
      <c r="H6183" t="n">
        <v>0.1401226798920254</v>
      </c>
      <c r="I6183" t="n">
        <v>0.1564820446220717</v>
      </c>
      <c r="J6183" t="n">
        <v>258</v>
      </c>
      <c r="K6183" t="n">
        <v>13</v>
      </c>
      <c r="L6183">
        <f>VLOOKUP(J6183,Clustering!$D$3:$E$367,2,FALSE)</f>
        <v/>
      </c>
      <c r="M6183" t="n">
        <v>0.37364384</v>
      </c>
      <c r="N6183" t="n">
        <v>0.31802907</v>
      </c>
      <c r="O6183" t="n">
        <v>0.31802907</v>
      </c>
      <c r="P6183" t="n">
        <v>0.870562619</v>
      </c>
      <c r="Q6183" t="n">
        <v>0.271013123</v>
      </c>
      <c r="R6183" t="n">
        <v>0.1401226798920254</v>
      </c>
      <c r="S6183" t="n">
        <v>0.4945491489126088</v>
      </c>
      <c r="T6183" t="n">
        <v>0.516019344</v>
      </c>
      <c r="U6183" t="n">
        <v>0.651611439</v>
      </c>
      <c r="V6183" t="n">
        <v>0.850080767</v>
      </c>
      <c r="W6183" t="n">
        <v>0.010995778</v>
      </c>
      <c r="X6183" t="n">
        <v>0.000799989</v>
      </c>
      <c r="Y6183" t="n">
        <v>0.1564820446220717</v>
      </c>
      <c r="Z6183" t="n">
        <v>0.392158257</v>
      </c>
      <c r="AA6183" t="n">
        <v>0.651611439</v>
      </c>
      <c r="AB6183" t="n">
        <v>0</v>
      </c>
      <c r="AC6183" t="n">
        <v>0</v>
      </c>
      <c r="AD6183" t="n">
        <v>0.85</v>
      </c>
      <c r="AE6183" t="n">
        <v>0.85</v>
      </c>
      <c r="AF6183" t="n">
        <v>0.85</v>
      </c>
      <c r="AG6183" t="n">
        <v>0.85</v>
      </c>
      <c r="AH6183" t="n">
        <v>0.870562619</v>
      </c>
      <c r="AI6183" t="n">
        <v>0.010995778</v>
      </c>
      <c r="AJ6183" t="n">
        <v>0.455408656</v>
      </c>
      <c r="AK6183" t="n">
        <v>0.3461844042388261</v>
      </c>
      <c r="AL6183" t="n">
        <v>0</v>
      </c>
    </row>
    <row r="6184">
      <c r="A6184" t="inlineStr">
        <is>
          <t>2025-09-15 14:00</t>
        </is>
      </c>
      <c r="B6184" t="n">
        <v>77419.87990164773</v>
      </c>
      <c r="C6184" t="n">
        <v>67488.21997401636</v>
      </c>
      <c r="D6184" t="n">
        <v>9656.576868788705</v>
      </c>
      <c r="E6184" t="n">
        <v>275.083058842657</v>
      </c>
      <c r="F6184" t="n">
        <v>0.4361105055340952</v>
      </c>
      <c r="G6184" t="n">
        <v>0.1348446366875769</v>
      </c>
      <c r="H6184" t="n">
        <v>0.1337142017722325</v>
      </c>
      <c r="I6184" t="n">
        <v>0.1552766882359038</v>
      </c>
      <c r="J6184" t="n">
        <v>258</v>
      </c>
      <c r="K6184" t="n">
        <v>14</v>
      </c>
      <c r="L6184">
        <f>VLOOKUP(J6184,Clustering!$D$3:$E$367,2,FALSE)</f>
        <v/>
      </c>
      <c r="M6184" t="n">
        <v>0.366622863</v>
      </c>
      <c r="N6184" t="n">
        <v>0.318764646</v>
      </c>
      <c r="O6184" t="n">
        <v>0.318764646</v>
      </c>
      <c r="P6184" t="n">
        <v>0.871305263</v>
      </c>
      <c r="Q6184" t="n">
        <v>0.252226318</v>
      </c>
      <c r="R6184" t="n">
        <v>0.1337142017722325</v>
      </c>
      <c r="S6184" t="n">
        <v>0.4361105055340952</v>
      </c>
      <c r="T6184" t="n">
        <v>0.504307088</v>
      </c>
      <c r="U6184" t="n">
        <v>0.651611439</v>
      </c>
      <c r="V6184" t="n">
        <v>0.850080767</v>
      </c>
      <c r="W6184" t="n">
        <v>0.011519386</v>
      </c>
      <c r="X6184" t="n">
        <v>0.000799989</v>
      </c>
      <c r="Y6184" t="n">
        <v>0.1552766882359038</v>
      </c>
      <c r="Z6184" t="n">
        <v>0.386835317</v>
      </c>
      <c r="AA6184" t="n">
        <v>0.651611439</v>
      </c>
      <c r="AB6184" t="n">
        <v>0</v>
      </c>
      <c r="AC6184" t="n">
        <v>0</v>
      </c>
      <c r="AD6184" t="n">
        <v>0.85</v>
      </c>
      <c r="AE6184" t="n">
        <v>0.85</v>
      </c>
      <c r="AF6184" t="n">
        <v>0.85</v>
      </c>
      <c r="AG6184" t="n">
        <v>0.85</v>
      </c>
      <c r="AH6184" t="n">
        <v>0.871305263</v>
      </c>
      <c r="AI6184" t="n">
        <v>0.011519386</v>
      </c>
      <c r="AJ6184" t="n">
        <v>0.457060436</v>
      </c>
      <c r="AK6184" t="n">
        <v>0.3052773538738666</v>
      </c>
      <c r="AL6184" t="n">
        <v>0</v>
      </c>
    </row>
    <row r="6185">
      <c r="A6185" t="inlineStr">
        <is>
          <t>2025-09-15 15:00</t>
        </is>
      </c>
      <c r="B6185" t="n">
        <v>77554.68833940767</v>
      </c>
      <c r="C6185" t="n">
        <v>69638.03873049904</v>
      </c>
      <c r="D6185" t="n">
        <v>7647.777379698779</v>
      </c>
      <c r="E6185" t="n">
        <v>268.8722292098572</v>
      </c>
      <c r="F6185" t="n">
        <v>0.3453890653584184</v>
      </c>
      <c r="G6185" t="n">
        <v>0.1318001123577731</v>
      </c>
      <c r="H6185" t="n">
        <v>0.130459739529579</v>
      </c>
      <c r="I6185" t="n">
        <v>0.156026687765075</v>
      </c>
      <c r="J6185" t="n">
        <v>258</v>
      </c>
      <c r="K6185" t="n">
        <v>15</v>
      </c>
      <c r="L6185">
        <f>VLOOKUP(J6185,Clustering!$D$3:$E$367,2,FALSE)</f>
        <v/>
      </c>
      <c r="M6185" t="n">
        <v>0.356439854</v>
      </c>
      <c r="N6185" t="n">
        <v>0.323247123</v>
      </c>
      <c r="O6185" t="n">
        <v>0.323247123</v>
      </c>
      <c r="P6185" t="n">
        <v>0.872851592</v>
      </c>
      <c r="Q6185" t="n">
        <v>0.24653145</v>
      </c>
      <c r="R6185" t="n">
        <v>0.130459739529579</v>
      </c>
      <c r="S6185" t="n">
        <v>0.3453890653584184</v>
      </c>
      <c r="T6185" t="n">
        <v>0.526220342</v>
      </c>
      <c r="U6185" t="n">
        <v>0.651611439</v>
      </c>
      <c r="V6185" t="n">
        <v>0.850080767</v>
      </c>
      <c r="W6185" t="n">
        <v>0.011763737</v>
      </c>
      <c r="X6185" t="n">
        <v>0.001192026</v>
      </c>
      <c r="Y6185" t="n">
        <v>0.156026687765075</v>
      </c>
      <c r="Z6185" t="n">
        <v>0.411536644</v>
      </c>
      <c r="AA6185" t="n">
        <v>0.651611439</v>
      </c>
      <c r="AB6185" t="n">
        <v>0</v>
      </c>
      <c r="AC6185" t="n">
        <v>0</v>
      </c>
      <c r="AD6185" t="n">
        <v>0.85</v>
      </c>
      <c r="AE6185" t="n">
        <v>0.85</v>
      </c>
      <c r="AF6185" t="n">
        <v>0.85</v>
      </c>
      <c r="AG6185" t="n">
        <v>0.85</v>
      </c>
      <c r="AH6185" t="n">
        <v>0.872851592</v>
      </c>
      <c r="AI6185" t="n">
        <v>0.011763737</v>
      </c>
      <c r="AJ6185" t="n">
        <v>0.481764063</v>
      </c>
      <c r="AK6185" t="n">
        <v>0.2417723457508929</v>
      </c>
      <c r="AL6185" t="n">
        <v>0</v>
      </c>
    </row>
    <row r="6186">
      <c r="A6186" t="inlineStr">
        <is>
          <t>2025-09-15 16:00</t>
        </is>
      </c>
      <c r="B6186" t="n">
        <v>79478.83819904407</v>
      </c>
      <c r="C6186" t="n">
        <v>74082.6929467413</v>
      </c>
      <c r="D6186" t="n">
        <v>5126.605858733349</v>
      </c>
      <c r="E6186" t="n">
        <v>269.5393935694228</v>
      </c>
      <c r="F6186" t="n">
        <v>0.2315278698761814</v>
      </c>
      <c r="G6186" t="n">
        <v>0.1321271537105013</v>
      </c>
      <c r="H6186" t="n">
        <v>0.1306003644412986</v>
      </c>
      <c r="I6186" t="n">
        <v>0.1597231140159901</v>
      </c>
      <c r="J6186" t="n">
        <v>258</v>
      </c>
      <c r="K6186" t="n">
        <v>16</v>
      </c>
      <c r="L6186">
        <f>VLOOKUP(J6186,Clustering!$D$3:$E$367,2,FALSE)</f>
        <v/>
      </c>
      <c r="M6186" t="n">
        <v>0.342714679</v>
      </c>
      <c r="N6186" t="n">
        <v>0.328885223</v>
      </c>
      <c r="O6186" t="n">
        <v>0.328885223</v>
      </c>
      <c r="P6186" t="n">
        <v>0.8755169739999999</v>
      </c>
      <c r="Q6186" t="n">
        <v>0.270011828</v>
      </c>
      <c r="R6186" t="n">
        <v>0.1306003644412986</v>
      </c>
      <c r="S6186" t="n">
        <v>0.2315278698761814</v>
      </c>
      <c r="T6186" t="n">
        <v>0.541559619</v>
      </c>
      <c r="U6186" t="n">
        <v>0.6608778</v>
      </c>
      <c r="V6186" t="n">
        <v>0.850080767</v>
      </c>
      <c r="W6186" t="n">
        <v>0.012566603</v>
      </c>
      <c r="X6186" t="n">
        <v>0.001332757</v>
      </c>
      <c r="Y6186" t="n">
        <v>0.1597231140159901</v>
      </c>
      <c r="Z6186" t="n">
        <v>0.504789619</v>
      </c>
      <c r="AA6186" t="n">
        <v>0.6608778</v>
      </c>
      <c r="AB6186" t="n">
        <v>0</v>
      </c>
      <c r="AC6186" t="n">
        <v>0</v>
      </c>
      <c r="AD6186" t="n">
        <v>0.85</v>
      </c>
      <c r="AE6186" t="n">
        <v>0.85</v>
      </c>
      <c r="AF6186" t="n">
        <v>0.85</v>
      </c>
      <c r="AG6186" t="n">
        <v>0.85</v>
      </c>
      <c r="AH6186" t="n">
        <v>0.8755169739999999</v>
      </c>
      <c r="AI6186" t="n">
        <v>0.012566603</v>
      </c>
      <c r="AJ6186" t="n">
        <v>0.520160572</v>
      </c>
      <c r="AK6186" t="n">
        <v>0.162069508913327</v>
      </c>
      <c r="AL6186" t="n">
        <v>0</v>
      </c>
    </row>
    <row r="6187">
      <c r="A6187" t="inlineStr">
        <is>
          <t>2025-09-15 17:00</t>
        </is>
      </c>
      <c r="B6187" t="n">
        <v>80976.37185300792</v>
      </c>
      <c r="C6187" t="n">
        <v>78321.12550142662</v>
      </c>
      <c r="D6187" t="n">
        <v>2385.816153606188</v>
      </c>
      <c r="E6187" t="n">
        <v>269.4301979751157</v>
      </c>
      <c r="F6187" t="n">
        <v>0.1077482738446963</v>
      </c>
      <c r="G6187" t="n">
        <v>0.13207362645839</v>
      </c>
      <c r="H6187" t="n">
        <v>0.1301985789792426</v>
      </c>
      <c r="I6187" t="n">
        <v>0.1659641815265931</v>
      </c>
      <c r="J6187" t="n">
        <v>258</v>
      </c>
      <c r="K6187" t="n">
        <v>17</v>
      </c>
      <c r="L6187">
        <f>VLOOKUP(J6187,Clustering!$D$3:$E$367,2,FALSE)</f>
        <v/>
      </c>
      <c r="M6187" t="n">
        <v>0.352390841</v>
      </c>
      <c r="N6187" t="n">
        <v>0.34088911</v>
      </c>
      <c r="O6187" t="n">
        <v>0.34088911</v>
      </c>
      <c r="P6187" t="n">
        <v>0.878121317</v>
      </c>
      <c r="Q6187" t="n">
        <v>0.312178881</v>
      </c>
      <c r="R6187" t="n">
        <v>0.1301985789792426</v>
      </c>
      <c r="S6187" t="n">
        <v>0.1077482738446963</v>
      </c>
      <c r="T6187" t="n">
        <v>0.47483754</v>
      </c>
      <c r="U6187" t="n">
        <v>0.666411007</v>
      </c>
      <c r="V6187" t="n">
        <v>0.850080767</v>
      </c>
      <c r="W6187" t="n">
        <v>0.012810954</v>
      </c>
      <c r="X6187" t="n">
        <v>0.001381762</v>
      </c>
      <c r="Y6187" t="n">
        <v>0.1659641815265931</v>
      </c>
      <c r="Z6187" t="n">
        <v>0.558414332</v>
      </c>
      <c r="AA6187" t="n">
        <v>0.666411007</v>
      </c>
      <c r="AB6187" t="n">
        <v>0</v>
      </c>
      <c r="AC6187" t="n">
        <v>0</v>
      </c>
      <c r="AD6187" t="n">
        <v>0.85</v>
      </c>
      <c r="AE6187" t="n">
        <v>0.85</v>
      </c>
      <c r="AF6187" t="n">
        <v>0.85</v>
      </c>
      <c r="AG6187" t="n">
        <v>0.85</v>
      </c>
      <c r="AH6187" t="n">
        <v>0.878121317</v>
      </c>
      <c r="AI6187" t="n">
        <v>0.012810954</v>
      </c>
      <c r="AJ6187" t="n">
        <v>0.5629983</v>
      </c>
      <c r="AK6187" t="n">
        <v>0.07542379169128741</v>
      </c>
      <c r="AL6187" t="n">
        <v>0.108001752</v>
      </c>
    </row>
    <row r="6188">
      <c r="A6188" t="inlineStr">
        <is>
          <t>2025-09-15 18:00</t>
        </is>
      </c>
      <c r="B6188" t="n">
        <v>84212.87859233274</v>
      </c>
      <c r="C6188" t="n">
        <v>83622.79227986654</v>
      </c>
      <c r="D6188" t="n">
        <v>310.9019070518265</v>
      </c>
      <c r="E6188" t="n">
        <v>279.1844054143744</v>
      </c>
      <c r="F6188" t="n">
        <v>0.014040957753272</v>
      </c>
      <c r="G6188" t="n">
        <v>0.1368551006933207</v>
      </c>
      <c r="H6188" t="n">
        <v>0.1346784868811668</v>
      </c>
      <c r="I6188" t="n">
        <v>0.1761963179602855</v>
      </c>
      <c r="J6188" t="n">
        <v>258</v>
      </c>
      <c r="K6188" t="n">
        <v>18</v>
      </c>
      <c r="L6188">
        <f>VLOOKUP(J6188,Clustering!$D$3:$E$367,2,FALSE)</f>
        <v/>
      </c>
      <c r="M6188" t="n">
        <v>0.369076461</v>
      </c>
      <c r="N6188" t="n">
        <v>0.356472275</v>
      </c>
      <c r="O6188" t="n">
        <v>0.356472275</v>
      </c>
      <c r="P6188" t="n">
        <v>0.879504874</v>
      </c>
      <c r="Q6188" t="n">
        <v>0.33256776</v>
      </c>
      <c r="R6188" t="n">
        <v>0.1346784868811668</v>
      </c>
      <c r="S6188" t="n">
        <v>0.014040957753272</v>
      </c>
      <c r="T6188" t="n">
        <v>0.150483603</v>
      </c>
      <c r="U6188" t="n">
        <v>0.666411007</v>
      </c>
      <c r="V6188" t="n">
        <v>0.850080767</v>
      </c>
      <c r="W6188" t="n">
        <v>0.011554293</v>
      </c>
      <c r="X6188" t="n">
        <v>0.005485162</v>
      </c>
      <c r="Y6188" t="n">
        <v>0.1761963179602855</v>
      </c>
      <c r="Z6188" t="n">
        <v>0.572331511</v>
      </c>
      <c r="AA6188" t="n">
        <v>0.666411007</v>
      </c>
      <c r="AB6188" t="n">
        <v>0</v>
      </c>
      <c r="AC6188" t="n">
        <v>0</v>
      </c>
      <c r="AD6188" t="n">
        <v>0.85</v>
      </c>
      <c r="AE6188" t="n">
        <v>0.85</v>
      </c>
      <c r="AF6188" t="n">
        <v>0.85</v>
      </c>
      <c r="AG6188" t="n">
        <v>0.85</v>
      </c>
      <c r="AH6188" t="n">
        <v>0.879504874</v>
      </c>
      <c r="AI6188" t="n">
        <v>0.011554293</v>
      </c>
      <c r="AJ6188" t="n">
        <v>0.600362336</v>
      </c>
      <c r="AK6188" t="n">
        <v>0.0098286704272904</v>
      </c>
      <c r="AL6188" t="n">
        <v>0.318959985</v>
      </c>
    </row>
    <row r="6189">
      <c r="A6189" t="inlineStr">
        <is>
          <t>2025-09-15 19:00</t>
        </is>
      </c>
      <c r="B6189" t="n">
        <v>81824.10139679308</v>
      </c>
      <c r="C6189" t="n">
        <v>81539.11298313551</v>
      </c>
      <c r="D6189" t="n">
        <v>0</v>
      </c>
      <c r="E6189" t="n">
        <v>284.9884136575653</v>
      </c>
      <c r="F6189" t="n">
        <v>0</v>
      </c>
      <c r="G6189" t="n">
        <v>0.1397002027733163</v>
      </c>
      <c r="H6189" t="n">
        <v>0.1372097352921196</v>
      </c>
      <c r="I6189" t="n">
        <v>0.1847141697558724</v>
      </c>
      <c r="J6189" t="n">
        <v>258</v>
      </c>
      <c r="K6189" t="n">
        <v>19</v>
      </c>
      <c r="L6189">
        <f>VLOOKUP(J6189,Clustering!$D$3:$E$367,2,FALSE)</f>
        <v/>
      </c>
      <c r="M6189" t="n">
        <v>0.390830546</v>
      </c>
      <c r="N6189" t="n">
        <v>0.359799128</v>
      </c>
      <c r="O6189" t="n">
        <v>0.359799128</v>
      </c>
      <c r="P6189" t="n">
        <v>0.879901629</v>
      </c>
      <c r="Q6189" t="n">
        <v>0.351705018</v>
      </c>
      <c r="R6189" t="n">
        <v>0.1372097352921196</v>
      </c>
      <c r="S6189" t="n">
        <v>0</v>
      </c>
      <c r="T6189" t="n">
        <v>0</v>
      </c>
      <c r="U6189" t="n">
        <v>0.666411007</v>
      </c>
      <c r="V6189" t="n">
        <v>0.850080767</v>
      </c>
      <c r="W6189" t="n">
        <v>0.011624108</v>
      </c>
      <c r="X6189" t="n">
        <v>0.005485162</v>
      </c>
      <c r="Y6189" t="n">
        <v>0.1847141697558724</v>
      </c>
      <c r="Z6189" t="n">
        <v>0.561272407</v>
      </c>
      <c r="AA6189" t="n">
        <v>0.666411007</v>
      </c>
      <c r="AB6189" t="n">
        <v>0</v>
      </c>
      <c r="AC6189" t="n">
        <v>0</v>
      </c>
      <c r="AD6189" t="n">
        <v>0.85</v>
      </c>
      <c r="AE6189" t="n">
        <v>0.85</v>
      </c>
      <c r="AF6189" t="n">
        <v>0.85</v>
      </c>
      <c r="AG6189" t="n">
        <v>0.85</v>
      </c>
      <c r="AH6189" t="n">
        <v>0.879901629</v>
      </c>
      <c r="AI6189" t="n">
        <v>0.011624108</v>
      </c>
      <c r="AJ6189" t="n">
        <v>0.603304795</v>
      </c>
      <c r="AK6189" t="n">
        <v>0</v>
      </c>
      <c r="AL6189" t="n">
        <v>0.169455622</v>
      </c>
    </row>
    <row r="6190">
      <c r="A6190" t="inlineStr">
        <is>
          <t>2025-09-15 20:00</t>
        </is>
      </c>
      <c r="B6190" t="n">
        <v>78872.40457799478</v>
      </c>
      <c r="C6190" t="n">
        <v>78595.62406324774</v>
      </c>
      <c r="D6190" t="n">
        <v>0</v>
      </c>
      <c r="E6190" t="n">
        <v>276.7805147470414</v>
      </c>
      <c r="F6190" t="n">
        <v>0</v>
      </c>
      <c r="G6190" t="n">
        <v>0.1356767229152163</v>
      </c>
      <c r="H6190" t="n">
        <v>0.1328302737557093</v>
      </c>
      <c r="I6190" t="n">
        <v>0.1871248825282083</v>
      </c>
      <c r="J6190" t="n">
        <v>258</v>
      </c>
      <c r="K6190" t="n">
        <v>20</v>
      </c>
      <c r="L6190">
        <f>VLOOKUP(J6190,Clustering!$D$3:$E$367,2,FALSE)</f>
        <v/>
      </c>
      <c r="M6190" t="n">
        <v>0.383924762</v>
      </c>
      <c r="N6190" t="n">
        <v>0.352555777</v>
      </c>
      <c r="O6190" t="n">
        <v>0.352555777</v>
      </c>
      <c r="P6190" t="n">
        <v>0.880145786</v>
      </c>
      <c r="Q6190" t="n">
        <v>0.353319607</v>
      </c>
      <c r="R6190" t="n">
        <v>0.1328302737557093</v>
      </c>
      <c r="S6190" t="n">
        <v>0</v>
      </c>
      <c r="T6190" t="n">
        <v>0</v>
      </c>
      <c r="U6190" t="n">
        <v>0.665393586</v>
      </c>
      <c r="V6190" t="n">
        <v>0.850080767</v>
      </c>
      <c r="W6190" t="n">
        <v>0.011728829</v>
      </c>
      <c r="X6190" t="n">
        <v>0.007921569</v>
      </c>
      <c r="Y6190" t="n">
        <v>0.1871248825282083</v>
      </c>
      <c r="Z6190" t="n">
        <v>0.55127099</v>
      </c>
      <c r="AA6190" t="n">
        <v>0.665393586</v>
      </c>
      <c r="AB6190" t="n">
        <v>0</v>
      </c>
      <c r="AC6190" t="n">
        <v>0</v>
      </c>
      <c r="AD6190" t="n">
        <v>0.85</v>
      </c>
      <c r="AE6190" t="n">
        <v>0.85</v>
      </c>
      <c r="AF6190" t="n">
        <v>0.85</v>
      </c>
      <c r="AG6190" t="n">
        <v>0.85</v>
      </c>
      <c r="AH6190" t="n">
        <v>0.880145786</v>
      </c>
      <c r="AI6190" t="n">
        <v>0.011728829</v>
      </c>
      <c r="AJ6190" t="n">
        <v>0.586519791</v>
      </c>
      <c r="AK6190" t="n">
        <v>0</v>
      </c>
      <c r="AL6190" t="n">
        <v>0.163168005</v>
      </c>
    </row>
    <row r="6191">
      <c r="A6191" t="inlineStr">
        <is>
          <t>2025-09-15 21:00</t>
        </is>
      </c>
      <c r="B6191" t="n">
        <v>75535.9193299742</v>
      </c>
      <c r="C6191" t="n">
        <v>75276.64638566462</v>
      </c>
      <c r="D6191" t="n">
        <v>0</v>
      </c>
      <c r="E6191" t="n">
        <v>259.2729443095924</v>
      </c>
      <c r="F6191" t="n">
        <v>0</v>
      </c>
      <c r="G6191" t="n">
        <v>0.1270945805439178</v>
      </c>
      <c r="H6191" t="n">
        <v>0.1240311721366832</v>
      </c>
      <c r="I6191" t="n">
        <v>0.1824641711683589</v>
      </c>
      <c r="J6191" t="n">
        <v>258</v>
      </c>
      <c r="K6191" t="n">
        <v>21</v>
      </c>
      <c r="L6191">
        <f>VLOOKUP(J6191,Clustering!$D$3:$E$367,2,FALSE)</f>
        <v/>
      </c>
      <c r="M6191" t="n">
        <v>0.368414105</v>
      </c>
      <c r="N6191" t="n">
        <v>0.346781605</v>
      </c>
      <c r="O6191" t="n">
        <v>0.346781605</v>
      </c>
      <c r="P6191" t="n">
        <v>0.8802169990000001</v>
      </c>
      <c r="Q6191" t="n">
        <v>0.342931167</v>
      </c>
      <c r="R6191" t="n">
        <v>0.1240311721366832</v>
      </c>
      <c r="S6191" t="n">
        <v>0</v>
      </c>
      <c r="T6191" t="n">
        <v>0</v>
      </c>
      <c r="U6191" t="n">
        <v>0.662059574</v>
      </c>
      <c r="V6191" t="n">
        <v>0.850080767</v>
      </c>
      <c r="W6191" t="n">
        <v>0.011763737</v>
      </c>
      <c r="X6191" t="n">
        <v>0.00669813</v>
      </c>
      <c r="Y6191" t="n">
        <v>0.1824641711683589</v>
      </c>
      <c r="Z6191" t="n">
        <v>0.525366069</v>
      </c>
      <c r="AA6191" t="n">
        <v>0.662059574</v>
      </c>
      <c r="AB6191" t="n">
        <v>0</v>
      </c>
      <c r="AC6191" t="n">
        <v>0</v>
      </c>
      <c r="AD6191" t="n">
        <v>0.85</v>
      </c>
      <c r="AE6191" t="n">
        <v>0.85</v>
      </c>
      <c r="AF6191" t="n">
        <v>0.85</v>
      </c>
      <c r="AG6191" t="n">
        <v>0.85</v>
      </c>
      <c r="AH6191" t="n">
        <v>0.8802169990000001</v>
      </c>
      <c r="AI6191" t="n">
        <v>0.011763737</v>
      </c>
      <c r="AJ6191" t="n">
        <v>0.568561298</v>
      </c>
      <c r="AK6191" t="n">
        <v>0</v>
      </c>
      <c r="AL6191" t="n">
        <v>0.143390197</v>
      </c>
    </row>
    <row r="6192">
      <c r="A6192" t="inlineStr">
        <is>
          <t>2025-09-15 22:00</t>
        </is>
      </c>
      <c r="B6192" t="n">
        <v>71096.12058106597</v>
      </c>
      <c r="C6192" t="n">
        <v>70849.0235467293</v>
      </c>
      <c r="D6192" t="n">
        <v>0</v>
      </c>
      <c r="E6192" t="n">
        <v>247.0970343366825</v>
      </c>
      <c r="F6192" t="n">
        <v>0</v>
      </c>
      <c r="G6192" t="n">
        <v>0.1211259972238639</v>
      </c>
      <c r="H6192" t="n">
        <v>0.1179843009327406</v>
      </c>
      <c r="I6192" t="n">
        <v>0.1779106025983911</v>
      </c>
      <c r="J6192" t="n">
        <v>258</v>
      </c>
      <c r="K6192" t="n">
        <v>22</v>
      </c>
      <c r="L6192">
        <f>VLOOKUP(J6192,Clustering!$D$3:$E$367,2,FALSE)</f>
        <v/>
      </c>
      <c r="M6192" t="n">
        <v>0.354567978</v>
      </c>
      <c r="N6192" t="n">
        <v>0.336128574</v>
      </c>
      <c r="O6192" t="n">
        <v>0.336128574</v>
      </c>
      <c r="P6192" t="n">
        <v>0.879281063</v>
      </c>
      <c r="Q6192" t="n">
        <v>0.320076599</v>
      </c>
      <c r="R6192" t="n">
        <v>0.1179843009327406</v>
      </c>
      <c r="S6192" t="n">
        <v>0</v>
      </c>
      <c r="T6192" t="n">
        <v>0</v>
      </c>
      <c r="U6192" t="n">
        <v>0.662059574</v>
      </c>
      <c r="V6192" t="n">
        <v>0.850080767</v>
      </c>
      <c r="W6192" t="n">
        <v>0.011868458</v>
      </c>
      <c r="X6192" t="n">
        <v>0.001381762</v>
      </c>
      <c r="Y6192" t="n">
        <v>0.1779106025983911</v>
      </c>
      <c r="Z6192" t="n">
        <v>0.464342809</v>
      </c>
      <c r="AA6192" t="n">
        <v>0.662059574</v>
      </c>
      <c r="AB6192" t="n">
        <v>0</v>
      </c>
      <c r="AC6192" t="n">
        <v>0</v>
      </c>
      <c r="AD6192" t="n">
        <v>0.85</v>
      </c>
      <c r="AE6192" t="n">
        <v>0.85</v>
      </c>
      <c r="AF6192" t="n">
        <v>0.85</v>
      </c>
      <c r="AG6192" t="n">
        <v>0.85</v>
      </c>
      <c r="AH6192" t="n">
        <v>0.879281063</v>
      </c>
      <c r="AI6192" t="n">
        <v>0.011868458</v>
      </c>
      <c r="AJ6192" t="n">
        <v>0.5464155550000001</v>
      </c>
      <c r="AK6192" t="n">
        <v>0</v>
      </c>
      <c r="AL6192" t="n">
        <v>0.126743188</v>
      </c>
    </row>
    <row r="6193">
      <c r="A6193" t="inlineStr">
        <is>
          <t>2025-09-15 23:00</t>
        </is>
      </c>
      <c r="B6193" t="n">
        <v>66601.91387515989</v>
      </c>
      <c r="C6193" t="n">
        <v>66361.30903514831</v>
      </c>
      <c r="D6193" t="n">
        <v>0</v>
      </c>
      <c r="E6193" t="n">
        <v>240.6048400115872</v>
      </c>
      <c r="F6193" t="n">
        <v>0</v>
      </c>
      <c r="G6193" t="n">
        <v>0.1179435490252878</v>
      </c>
      <c r="H6193" t="n">
        <v>0.1150110885135263</v>
      </c>
      <c r="I6193" t="n">
        <v>0.1709463212560873</v>
      </c>
      <c r="J6193" t="n">
        <v>258</v>
      </c>
      <c r="K6193" t="n">
        <v>23</v>
      </c>
      <c r="L6193">
        <f>VLOOKUP(J6193,Clustering!$D$3:$E$367,2,FALSE)</f>
        <v/>
      </c>
      <c r="M6193" t="n">
        <v>0.338170339</v>
      </c>
      <c r="N6193" t="n">
        <v>0.32402214</v>
      </c>
      <c r="O6193" t="n">
        <v>0.32402214</v>
      </c>
      <c r="P6193" t="n">
        <v>0.876727586</v>
      </c>
      <c r="Q6193" t="n">
        <v>0.303329933</v>
      </c>
      <c r="R6193" t="n">
        <v>0.1150110885135263</v>
      </c>
      <c r="S6193" t="n">
        <v>0</v>
      </c>
      <c r="T6193" t="n">
        <v>0</v>
      </c>
      <c r="U6193" t="n">
        <v>0.660439526</v>
      </c>
      <c r="V6193" t="n">
        <v>0.850080767</v>
      </c>
      <c r="W6193" t="n">
        <v>0.011659015</v>
      </c>
      <c r="X6193" t="n">
        <v>0.001381762</v>
      </c>
      <c r="Y6193" t="n">
        <v>0.1709463212560873</v>
      </c>
      <c r="Z6193" t="n">
        <v>0.41028222</v>
      </c>
      <c r="AA6193" t="n">
        <v>0.660439526</v>
      </c>
      <c r="AB6193" t="n">
        <v>0</v>
      </c>
      <c r="AC6193" t="n">
        <v>0</v>
      </c>
      <c r="AD6193" t="n">
        <v>0.85</v>
      </c>
      <c r="AE6193" t="n">
        <v>0.85</v>
      </c>
      <c r="AF6193" t="n">
        <v>0.85</v>
      </c>
      <c r="AG6193" t="n">
        <v>0.85</v>
      </c>
      <c r="AH6193" t="n">
        <v>0.876727586</v>
      </c>
      <c r="AI6193" t="n">
        <v>0.011659015</v>
      </c>
      <c r="AJ6193" t="n">
        <v>0.518559268</v>
      </c>
      <c r="AK6193" t="n">
        <v>0</v>
      </c>
      <c r="AL6193" t="n">
        <v>0.039796281</v>
      </c>
    </row>
    <row r="6194">
      <c r="A6194" t="inlineStr">
        <is>
          <t>2025-09-16 00:00</t>
        </is>
      </c>
      <c r="B6194" t="n">
        <v>64502.7045366321</v>
      </c>
      <c r="C6194" t="n">
        <v>64264.2158028835</v>
      </c>
      <c r="D6194" t="n">
        <v>0</v>
      </c>
      <c r="E6194" t="n">
        <v>238.4887337485912</v>
      </c>
      <c r="F6194" t="n">
        <v>0</v>
      </c>
      <c r="G6194" t="n">
        <v>0.1169062420336231</v>
      </c>
      <c r="H6194" t="n">
        <v>0.1140468034045919</v>
      </c>
      <c r="I6194" t="n">
        <v>0.1685891798786921</v>
      </c>
      <c r="J6194" t="n">
        <v>259</v>
      </c>
      <c r="K6194" t="n">
        <v>0</v>
      </c>
      <c r="L6194">
        <f>VLOOKUP(J6194,Clustering!$D$3:$E$367,2,FALSE)</f>
        <v/>
      </c>
      <c r="M6194" t="n">
        <v>0.381119827</v>
      </c>
      <c r="N6194" t="n">
        <v>0.348223176</v>
      </c>
      <c r="O6194" t="n">
        <v>0.348223176</v>
      </c>
      <c r="P6194" t="n">
        <v>0.8718444440000001</v>
      </c>
      <c r="Q6194" t="n">
        <v>0.315883675</v>
      </c>
      <c r="R6194" t="n">
        <v>0.1140468034045919</v>
      </c>
      <c r="S6194" t="n">
        <v>0</v>
      </c>
      <c r="T6194" t="n">
        <v>0</v>
      </c>
      <c r="U6194" t="n">
        <v>0.657144646</v>
      </c>
      <c r="V6194" t="n">
        <v>0.850080767</v>
      </c>
      <c r="W6194" t="n">
        <v>0.011798644</v>
      </c>
      <c r="X6194" t="n">
        <v>0.001215481</v>
      </c>
      <c r="Y6194" t="n">
        <v>0.1685891798786921</v>
      </c>
      <c r="Z6194" t="n">
        <v>0.391221719</v>
      </c>
      <c r="AA6194" t="n">
        <v>0.657144646</v>
      </c>
      <c r="AB6194" t="n">
        <v>0</v>
      </c>
      <c r="AC6194" t="n">
        <v>0</v>
      </c>
      <c r="AD6194" t="n">
        <v>0.85</v>
      </c>
      <c r="AE6194" t="n">
        <v>0.85</v>
      </c>
      <c r="AF6194" t="n">
        <v>0.85</v>
      </c>
      <c r="AG6194" t="n">
        <v>0.85</v>
      </c>
      <c r="AH6194" t="n">
        <v>0.8718444440000001</v>
      </c>
      <c r="AI6194" t="n">
        <v>0.011798644</v>
      </c>
      <c r="AJ6194" t="n">
        <v>0.485284001</v>
      </c>
      <c r="AK6194" t="n">
        <v>0</v>
      </c>
      <c r="AL6194" t="n">
        <v>0.00292049</v>
      </c>
    </row>
    <row r="6195">
      <c r="A6195" t="inlineStr">
        <is>
          <t>2025-09-16 01:00</t>
        </is>
      </c>
      <c r="B6195" t="n">
        <v>63553.11919803192</v>
      </c>
      <c r="C6195" t="n">
        <v>63312.17247271336</v>
      </c>
      <c r="D6195" t="n">
        <v>0</v>
      </c>
      <c r="E6195" t="n">
        <v>240.9467253185682</v>
      </c>
      <c r="F6195" t="n">
        <v>0</v>
      </c>
      <c r="G6195" t="n">
        <v>0.1181111398620432</v>
      </c>
      <c r="H6195" t="n">
        <v>0.1156740345259186</v>
      </c>
      <c r="I6195" t="n">
        <v>0.1621606124857964</v>
      </c>
      <c r="J6195" t="n">
        <v>259</v>
      </c>
      <c r="K6195" t="n">
        <v>1</v>
      </c>
      <c r="L6195">
        <f>VLOOKUP(J6195,Clustering!$D$3:$E$367,2,FALSE)</f>
        <v/>
      </c>
      <c r="M6195" t="n">
        <v>0.366743815</v>
      </c>
      <c r="N6195" t="n">
        <v>0.332310679</v>
      </c>
      <c r="O6195" t="n">
        <v>0.332310679</v>
      </c>
      <c r="P6195" t="n">
        <v>0.876045981</v>
      </c>
      <c r="Q6195" t="n">
        <v>0.28157679</v>
      </c>
      <c r="R6195" t="n">
        <v>0.1156740345259186</v>
      </c>
      <c r="S6195" t="n">
        <v>0</v>
      </c>
      <c r="T6195" t="n">
        <v>0</v>
      </c>
      <c r="U6195" t="n">
        <v>0.657144646</v>
      </c>
      <c r="V6195" t="n">
        <v>0.850080767</v>
      </c>
      <c r="W6195" t="n">
        <v>0.009774025</v>
      </c>
      <c r="X6195" t="n">
        <v>0.000819675</v>
      </c>
      <c r="Y6195" t="n">
        <v>0.1621606124857964</v>
      </c>
      <c r="Z6195" t="n">
        <v>0.378562388</v>
      </c>
      <c r="AA6195" t="n">
        <v>0.657144646</v>
      </c>
      <c r="AB6195" t="n">
        <v>0</v>
      </c>
      <c r="AC6195" t="n">
        <v>0</v>
      </c>
      <c r="AD6195" t="n">
        <v>0.85</v>
      </c>
      <c r="AE6195" t="n">
        <v>0.85</v>
      </c>
      <c r="AF6195" t="n">
        <v>0.85</v>
      </c>
      <c r="AG6195" t="n">
        <v>0.85</v>
      </c>
      <c r="AH6195" t="n">
        <v>0.876045981</v>
      </c>
      <c r="AI6195" t="n">
        <v>0.009774025</v>
      </c>
      <c r="AJ6195" t="n">
        <v>0.477697004</v>
      </c>
      <c r="AK6195" t="n">
        <v>0</v>
      </c>
      <c r="AL6195" t="n">
        <v>0</v>
      </c>
    </row>
    <row r="6196">
      <c r="A6196" t="inlineStr">
        <is>
          <t>2025-09-16 02:00</t>
        </is>
      </c>
      <c r="B6196" t="n">
        <v>63201.02594962842</v>
      </c>
      <c r="C6196" t="n">
        <v>62958.49307173738</v>
      </c>
      <c r="D6196" t="n">
        <v>0</v>
      </c>
      <c r="E6196" t="n">
        <v>242.5328778910401</v>
      </c>
      <c r="F6196" t="n">
        <v>0</v>
      </c>
      <c r="G6196" t="n">
        <v>0.1188886656328627</v>
      </c>
      <c r="H6196" t="n">
        <v>0.1169999265507034</v>
      </c>
      <c r="I6196" t="n">
        <v>0.1530266896483902</v>
      </c>
      <c r="J6196" t="n">
        <v>259</v>
      </c>
      <c r="K6196" t="n">
        <v>2</v>
      </c>
      <c r="L6196">
        <f>VLOOKUP(J6196,Clustering!$D$3:$E$367,2,FALSE)</f>
        <v/>
      </c>
      <c r="M6196" t="n">
        <v>0.346786731</v>
      </c>
      <c r="N6196" t="n">
        <v>0.322010645</v>
      </c>
      <c r="O6196" t="n">
        <v>0.322010645</v>
      </c>
      <c r="P6196" t="n">
        <v>0.8763003110000001</v>
      </c>
      <c r="Q6196" t="n">
        <v>0.249247464</v>
      </c>
      <c r="R6196" t="n">
        <v>0.1169999265507034</v>
      </c>
      <c r="S6196" t="n">
        <v>0</v>
      </c>
      <c r="T6196" t="n">
        <v>0</v>
      </c>
      <c r="U6196" t="n">
        <v>0.657144646</v>
      </c>
      <c r="V6196" t="n">
        <v>0.850080767</v>
      </c>
      <c r="W6196" t="n">
        <v>0.009843839</v>
      </c>
      <c r="X6196" t="n">
        <v>0.000799989</v>
      </c>
      <c r="Y6196" t="n">
        <v>0.1530266896483902</v>
      </c>
      <c r="Z6196" t="n">
        <v>0.37270639</v>
      </c>
      <c r="AA6196" t="n">
        <v>0.657144646</v>
      </c>
      <c r="AB6196" t="n">
        <v>0</v>
      </c>
      <c r="AC6196" t="n">
        <v>0</v>
      </c>
      <c r="AD6196" t="n">
        <v>0.85</v>
      </c>
      <c r="AE6196" t="n">
        <v>0.85</v>
      </c>
      <c r="AF6196" t="n">
        <v>0.85</v>
      </c>
      <c r="AG6196" t="n">
        <v>0.85</v>
      </c>
      <c r="AH6196" t="n">
        <v>0.8763003110000001</v>
      </c>
      <c r="AI6196" t="n">
        <v>0.009843839</v>
      </c>
      <c r="AJ6196" t="n">
        <v>0.474907386</v>
      </c>
      <c r="AK6196" t="n">
        <v>0</v>
      </c>
      <c r="AL6196" t="n">
        <v>0</v>
      </c>
    </row>
    <row r="6197">
      <c r="A6197" t="inlineStr">
        <is>
          <t>2025-09-16 03:00</t>
        </is>
      </c>
      <c r="B6197" t="n">
        <v>63078.89246074001</v>
      </c>
      <c r="C6197" t="n">
        <v>62834.71836058393</v>
      </c>
      <c r="D6197" t="n">
        <v>0</v>
      </c>
      <c r="E6197" t="n">
        <v>244.1741001560836</v>
      </c>
      <c r="F6197" t="n">
        <v>0</v>
      </c>
      <c r="G6197" t="n">
        <v>0.1196931863510213</v>
      </c>
      <c r="H6197" t="n">
        <v>0.1184061756678993</v>
      </c>
      <c r="I6197" t="n">
        <v>0.1429552673995202</v>
      </c>
      <c r="J6197" t="n">
        <v>259</v>
      </c>
      <c r="K6197" t="n">
        <v>3</v>
      </c>
      <c r="L6197">
        <f>VLOOKUP(J6197,Clustering!$D$3:$E$367,2,FALSE)</f>
        <v/>
      </c>
      <c r="M6197" t="n">
        <v>0.333804547</v>
      </c>
      <c r="N6197" t="n">
        <v>0.317062764</v>
      </c>
      <c r="O6197" t="n">
        <v>0.317062764</v>
      </c>
      <c r="P6197" t="n">
        <v>0.875608533</v>
      </c>
      <c r="Q6197" t="n">
        <v>0.234378227</v>
      </c>
      <c r="R6197" t="n">
        <v>0.1184061756678993</v>
      </c>
      <c r="S6197" t="n">
        <v>0</v>
      </c>
      <c r="T6197" t="n">
        <v>0</v>
      </c>
      <c r="U6197" t="n">
        <v>0.657144646</v>
      </c>
      <c r="V6197" t="n">
        <v>0.850080767</v>
      </c>
      <c r="W6197" t="n">
        <v>0.009808931999999999</v>
      </c>
      <c r="X6197" t="n">
        <v>0.000799989</v>
      </c>
      <c r="Y6197" t="n">
        <v>0.1429552673995202</v>
      </c>
      <c r="Z6197" t="n">
        <v>0.376388281</v>
      </c>
      <c r="AA6197" t="n">
        <v>0.657144646</v>
      </c>
      <c r="AB6197" t="n">
        <v>0</v>
      </c>
      <c r="AC6197" t="n">
        <v>0</v>
      </c>
      <c r="AD6197" t="n">
        <v>0.85</v>
      </c>
      <c r="AE6197" t="n">
        <v>0.85</v>
      </c>
      <c r="AF6197" t="n">
        <v>0.85</v>
      </c>
      <c r="AG6197" t="n">
        <v>0.85</v>
      </c>
      <c r="AH6197" t="n">
        <v>0.875608533</v>
      </c>
      <c r="AI6197" t="n">
        <v>0.009808931999999999</v>
      </c>
      <c r="AJ6197" t="n">
        <v>0.477077873</v>
      </c>
      <c r="AK6197" t="n">
        <v>0</v>
      </c>
      <c r="AL6197" t="n">
        <v>0</v>
      </c>
    </row>
    <row r="6198">
      <c r="A6198" t="inlineStr">
        <is>
          <t>2025-09-16 04:00</t>
        </is>
      </c>
      <c r="B6198" t="n">
        <v>63470.26315261328</v>
      </c>
      <c r="C6198" t="n">
        <v>63224.59171406129</v>
      </c>
      <c r="D6198" t="n">
        <v>0</v>
      </c>
      <c r="E6198" t="n">
        <v>245.6714385519891</v>
      </c>
      <c r="F6198" t="n">
        <v>0</v>
      </c>
      <c r="G6198" t="n">
        <v>0.1204271757607789</v>
      </c>
      <c r="H6198" t="n">
        <v>0.1195512642347589</v>
      </c>
      <c r="I6198" t="n">
        <v>0.1362588430319204</v>
      </c>
      <c r="J6198" t="n">
        <v>259</v>
      </c>
      <c r="K6198" t="n">
        <v>4</v>
      </c>
      <c r="L6198">
        <f>VLOOKUP(J6198,Clustering!$D$3:$E$367,2,FALSE)</f>
        <v/>
      </c>
      <c r="M6198" t="n">
        <v>0.335014067</v>
      </c>
      <c r="N6198" t="n">
        <v>0.318391928</v>
      </c>
      <c r="O6198" t="n">
        <v>0.318391928</v>
      </c>
      <c r="P6198" t="n">
        <v>0.8768700109999999</v>
      </c>
      <c r="Q6198" t="n">
        <v>0.21500316</v>
      </c>
      <c r="R6198" t="n">
        <v>0.1195512642347589</v>
      </c>
      <c r="S6198" t="n">
        <v>0</v>
      </c>
      <c r="T6198" t="n">
        <v>0</v>
      </c>
      <c r="U6198" t="n">
        <v>0.657144646</v>
      </c>
      <c r="V6198" t="n">
        <v>0.850080767</v>
      </c>
      <c r="W6198" t="n">
        <v>0.009948561</v>
      </c>
      <c r="X6198" t="n">
        <v>0.000799989</v>
      </c>
      <c r="Y6198" t="n">
        <v>0.1362588430319204</v>
      </c>
      <c r="Z6198" t="n">
        <v>0.396518585</v>
      </c>
      <c r="AA6198" t="n">
        <v>0.657144646</v>
      </c>
      <c r="AB6198" t="n">
        <v>0</v>
      </c>
      <c r="AC6198" t="n">
        <v>0</v>
      </c>
      <c r="AD6198" t="n">
        <v>0.85</v>
      </c>
      <c r="AE6198" t="n">
        <v>0.85</v>
      </c>
      <c r="AF6198" t="n">
        <v>0.85</v>
      </c>
      <c r="AG6198" t="n">
        <v>0.85</v>
      </c>
      <c r="AH6198" t="n">
        <v>0.8768700109999999</v>
      </c>
      <c r="AI6198" t="n">
        <v>0.009948561</v>
      </c>
      <c r="AJ6198" t="n">
        <v>0.490136092</v>
      </c>
      <c r="AK6198" t="n">
        <v>0</v>
      </c>
      <c r="AL6198" t="n">
        <v>0</v>
      </c>
    </row>
    <row r="6199">
      <c r="A6199" t="inlineStr">
        <is>
          <t>2025-09-16 05:00</t>
        </is>
      </c>
      <c r="B6199" t="n">
        <v>67409.01830926706</v>
      </c>
      <c r="C6199" t="n">
        <v>67157.25826292447</v>
      </c>
      <c r="D6199" t="n">
        <v>0</v>
      </c>
      <c r="E6199" t="n">
        <v>251.7600463425877</v>
      </c>
      <c r="F6199" t="n">
        <v>0</v>
      </c>
      <c r="G6199" t="n">
        <v>0.1234117874228371</v>
      </c>
      <c r="H6199" t="n">
        <v>0.1229262621160292</v>
      </c>
      <c r="I6199" t="n">
        <v>0.1321874170164197</v>
      </c>
      <c r="J6199" t="n">
        <v>259</v>
      </c>
      <c r="K6199" t="n">
        <v>5</v>
      </c>
      <c r="L6199">
        <f>VLOOKUP(J6199,Clustering!$D$3:$E$367,2,FALSE)</f>
        <v/>
      </c>
      <c r="M6199" t="n">
        <v>0.34255341</v>
      </c>
      <c r="N6199" t="n">
        <v>0.321202104</v>
      </c>
      <c r="O6199" t="n">
        <v>0.321202104</v>
      </c>
      <c r="P6199" t="n">
        <v>0.878192529</v>
      </c>
      <c r="Q6199" t="n">
        <v>0.211824047</v>
      </c>
      <c r="R6199" t="n">
        <v>0.1229262621160292</v>
      </c>
      <c r="S6199" t="n">
        <v>0</v>
      </c>
      <c r="T6199" t="n">
        <v>0</v>
      </c>
      <c r="U6199" t="n">
        <v>0.657144646</v>
      </c>
      <c r="V6199" t="n">
        <v>0.850080767</v>
      </c>
      <c r="W6199" t="n">
        <v>0.010053282</v>
      </c>
      <c r="X6199" t="n">
        <v>0.000799989</v>
      </c>
      <c r="Y6199" t="n">
        <v>0.1321874170164197</v>
      </c>
      <c r="Z6199" t="n">
        <v>0.458964825</v>
      </c>
      <c r="AA6199" t="n">
        <v>0.657144646</v>
      </c>
      <c r="AB6199" t="n">
        <v>0</v>
      </c>
      <c r="AC6199" t="n">
        <v>0</v>
      </c>
      <c r="AD6199" t="n">
        <v>0.85</v>
      </c>
      <c r="AE6199" t="n">
        <v>0.85</v>
      </c>
      <c r="AF6199" t="n">
        <v>0.85</v>
      </c>
      <c r="AG6199" t="n">
        <v>0.85</v>
      </c>
      <c r="AH6199" t="n">
        <v>0.878192529</v>
      </c>
      <c r="AI6199" t="n">
        <v>0.010053282</v>
      </c>
      <c r="AJ6199" t="n">
        <v>0.524149093</v>
      </c>
      <c r="AK6199" t="n">
        <v>0</v>
      </c>
      <c r="AL6199" t="n">
        <v>0</v>
      </c>
    </row>
    <row r="6200">
      <c r="A6200" t="inlineStr">
        <is>
          <t>2025-09-16 06:00</t>
        </is>
      </c>
      <c r="B6200" t="n">
        <v>74008.39352554436</v>
      </c>
      <c r="C6200" t="n">
        <v>73431.21696192677</v>
      </c>
      <c r="D6200" t="n">
        <v>328.3035575688516</v>
      </c>
      <c r="E6200" t="n">
        <v>248.8730060487412</v>
      </c>
      <c r="F6200" t="n">
        <v>0.0148268514200678</v>
      </c>
      <c r="G6200" t="n">
        <v>0.1219965715925202</v>
      </c>
      <c r="H6200" t="n">
        <v>0.121740995002964</v>
      </c>
      <c r="I6200" t="n">
        <v>0.1266159919425767</v>
      </c>
      <c r="J6200" t="n">
        <v>259</v>
      </c>
      <c r="K6200" t="n">
        <v>6</v>
      </c>
      <c r="L6200">
        <f>VLOOKUP(J6200,Clustering!$D$3:$E$367,2,FALSE)</f>
        <v/>
      </c>
      <c r="M6200" t="n">
        <v>0.353502448</v>
      </c>
      <c r="N6200" t="n">
        <v>0.331480445</v>
      </c>
      <c r="O6200" t="n">
        <v>0.331480445</v>
      </c>
      <c r="P6200" t="n">
        <v>0.879138638</v>
      </c>
      <c r="Q6200" t="n">
        <v>0.246681644</v>
      </c>
      <c r="R6200" t="n">
        <v>0.121740995002964</v>
      </c>
      <c r="S6200" t="n">
        <v>0.0148268514200678</v>
      </c>
      <c r="T6200" t="n">
        <v>0</v>
      </c>
      <c r="U6200" t="n">
        <v>0.657144646</v>
      </c>
      <c r="V6200" t="n">
        <v>0.850080767</v>
      </c>
      <c r="W6200" t="n">
        <v>0.01008819</v>
      </c>
      <c r="X6200" t="n">
        <v>0.000799989</v>
      </c>
      <c r="Y6200" t="n">
        <v>0.1266159919425767</v>
      </c>
      <c r="Z6200" t="n">
        <v>0.541337259</v>
      </c>
      <c r="AA6200" t="n">
        <v>0.657144646</v>
      </c>
      <c r="AB6200" t="n">
        <v>0</v>
      </c>
      <c r="AC6200" t="n">
        <v>0</v>
      </c>
      <c r="AD6200" t="n">
        <v>0.85</v>
      </c>
      <c r="AE6200" t="n">
        <v>0.85</v>
      </c>
      <c r="AF6200" t="n">
        <v>0.85</v>
      </c>
      <c r="AG6200" t="n">
        <v>0.85</v>
      </c>
      <c r="AH6200" t="n">
        <v>0.879138638</v>
      </c>
      <c r="AI6200" t="n">
        <v>0.01008819</v>
      </c>
      <c r="AJ6200" t="n">
        <v>0.554206576</v>
      </c>
      <c r="AK6200" t="n">
        <v>0.0103787959940474</v>
      </c>
      <c r="AL6200" t="n">
        <v>0.000177788</v>
      </c>
    </row>
    <row r="6201">
      <c r="A6201" t="inlineStr">
        <is>
          <t>2025-09-16 07:00</t>
        </is>
      </c>
      <c r="B6201" t="n">
        <v>79134.90258099344</v>
      </c>
      <c r="C6201" t="n">
        <v>76597.14669697062</v>
      </c>
      <c r="D6201" t="n">
        <v>2318.74524234767</v>
      </c>
      <c r="E6201" t="n">
        <v>219.0106416751451</v>
      </c>
      <c r="F6201" t="n">
        <v>0.1047192160933801</v>
      </c>
      <c r="G6201" t="n">
        <v>0.1073581576838946</v>
      </c>
      <c r="H6201" t="n">
        <v>0.1069151114530981</v>
      </c>
      <c r="I6201" t="n">
        <v>0.115365999005009</v>
      </c>
      <c r="J6201" t="n">
        <v>259</v>
      </c>
      <c r="K6201" t="n">
        <v>7</v>
      </c>
      <c r="L6201">
        <f>VLOOKUP(J6201,Clustering!$D$3:$E$367,2,FALSE)</f>
        <v/>
      </c>
      <c r="M6201" t="n">
        <v>0.393335981</v>
      </c>
      <c r="N6201" t="n">
        <v>0.348588006</v>
      </c>
      <c r="O6201" t="n">
        <v>0.348588006</v>
      </c>
      <c r="P6201" t="n">
        <v>0.879901629</v>
      </c>
      <c r="Q6201" t="n">
        <v>0.30623369</v>
      </c>
      <c r="R6201" t="n">
        <v>0.1069151114530981</v>
      </c>
      <c r="S6201" t="n">
        <v>0.1047192160933801</v>
      </c>
      <c r="T6201" t="n">
        <v>0</v>
      </c>
      <c r="U6201" t="n">
        <v>0.657144646</v>
      </c>
      <c r="V6201" t="n">
        <v>0.850080767</v>
      </c>
      <c r="W6201" t="n">
        <v>0.011938273</v>
      </c>
      <c r="X6201" t="n">
        <v>0.017261339</v>
      </c>
      <c r="Y6201" t="n">
        <v>0.115365999005009</v>
      </c>
      <c r="Z6201" t="n">
        <v>0.5364122690000001</v>
      </c>
      <c r="AA6201" t="n">
        <v>0.657144646</v>
      </c>
      <c r="AB6201" t="n">
        <v>0</v>
      </c>
      <c r="AC6201" t="n">
        <v>0</v>
      </c>
      <c r="AD6201" t="n">
        <v>0.85</v>
      </c>
      <c r="AE6201" t="n">
        <v>0.85</v>
      </c>
      <c r="AF6201" t="n">
        <v>0.85</v>
      </c>
      <c r="AG6201" t="n">
        <v>0.85</v>
      </c>
      <c r="AH6201" t="n">
        <v>0.879901629</v>
      </c>
      <c r="AI6201" t="n">
        <v>0.011938273</v>
      </c>
      <c r="AJ6201" t="n">
        <v>0.562152379</v>
      </c>
      <c r="AK6201" t="n">
        <v>0.0733034512653661</v>
      </c>
      <c r="AL6201" t="n">
        <v>0.003822438</v>
      </c>
    </row>
    <row r="6202">
      <c r="A6202" t="inlineStr">
        <is>
          <t>2025-09-16 08:00</t>
        </is>
      </c>
      <c r="B6202" t="n">
        <v>79126.86725072574</v>
      </c>
      <c r="C6202" t="n">
        <v>74098.01461640559</v>
      </c>
      <c r="D6202" t="n">
        <v>4801.856276752499</v>
      </c>
      <c r="E6202" t="n">
        <v>226.9963575676493</v>
      </c>
      <c r="F6202" t="n">
        <v>0.2168615231682285</v>
      </c>
      <c r="G6202" t="n">
        <v>0.1112727242978672</v>
      </c>
      <c r="H6202" t="n">
        <v>0.1110936802584804</v>
      </c>
      <c r="I6202" t="n">
        <v>0.1145088566859563</v>
      </c>
      <c r="J6202" t="n">
        <v>259</v>
      </c>
      <c r="K6202" t="n">
        <v>8</v>
      </c>
      <c r="L6202">
        <f>VLOOKUP(J6202,Clustering!$D$3:$E$367,2,FALSE)</f>
        <v/>
      </c>
      <c r="M6202" t="n">
        <v>0.430139954</v>
      </c>
      <c r="N6202" t="n">
        <v>0.362268139</v>
      </c>
      <c r="O6202" t="n">
        <v>0.362268139</v>
      </c>
      <c r="P6202" t="n">
        <v>0.880684967</v>
      </c>
      <c r="Q6202" t="n">
        <v>0.346848736</v>
      </c>
      <c r="R6202" t="n">
        <v>0.1110936802584804</v>
      </c>
      <c r="S6202" t="n">
        <v>0.2168615231682285</v>
      </c>
      <c r="T6202" t="n">
        <v>0</v>
      </c>
      <c r="U6202" t="n">
        <v>0.657144646</v>
      </c>
      <c r="V6202" t="n">
        <v>0.850080767</v>
      </c>
      <c r="W6202" t="n">
        <v>0.010821241</v>
      </c>
      <c r="X6202" t="n">
        <v>0.009650551</v>
      </c>
      <c r="Y6202" t="n">
        <v>0.1145088566859563</v>
      </c>
      <c r="Z6202" t="n">
        <v>0.485100193</v>
      </c>
      <c r="AA6202" t="n">
        <v>0.657144646</v>
      </c>
      <c r="AB6202" t="n">
        <v>0</v>
      </c>
      <c r="AC6202" t="n">
        <v>0</v>
      </c>
      <c r="AD6202" t="n">
        <v>0.85</v>
      </c>
      <c r="AE6202" t="n">
        <v>0.85</v>
      </c>
      <c r="AF6202" t="n">
        <v>0.85</v>
      </c>
      <c r="AG6202" t="n">
        <v>0.85</v>
      </c>
      <c r="AH6202" t="n">
        <v>0.880684967</v>
      </c>
      <c r="AI6202" t="n">
        <v>0.010821241</v>
      </c>
      <c r="AJ6202" t="n">
        <v>0.530529597</v>
      </c>
      <c r="AK6202" t="n">
        <v>0.1518030662177599</v>
      </c>
      <c r="AL6202" t="n">
        <v>8.88939e-05</v>
      </c>
    </row>
    <row r="6203">
      <c r="A6203" t="inlineStr">
        <is>
          <t>2025-09-16 09:00</t>
        </is>
      </c>
      <c r="B6203" t="n">
        <v>78718.79923277724</v>
      </c>
      <c r="C6203" t="n">
        <v>71380.79464968613</v>
      </c>
      <c r="D6203" t="n">
        <v>7097.09945606946</v>
      </c>
      <c r="E6203" t="n">
        <v>240.9051270216468</v>
      </c>
      <c r="F6203" t="n">
        <v>0.3205193386505345</v>
      </c>
      <c r="G6203" t="n">
        <v>0.1180907485400229</v>
      </c>
      <c r="H6203" t="n">
        <v>0.1178235867479182</v>
      </c>
      <c r="I6203" t="n">
        <v>0.1229195656916616</v>
      </c>
      <c r="J6203" t="n">
        <v>259</v>
      </c>
      <c r="K6203" t="n">
        <v>9</v>
      </c>
      <c r="L6203">
        <f>VLOOKUP(J6203,Clustering!$D$3:$E$367,2,FALSE)</f>
        <v/>
      </c>
      <c r="M6203" t="n">
        <v>0.432276773</v>
      </c>
      <c r="N6203" t="n">
        <v>0.355221993</v>
      </c>
      <c r="O6203" t="n">
        <v>0.355221993</v>
      </c>
      <c r="P6203" t="n">
        <v>0.881030856</v>
      </c>
      <c r="Q6203" t="n">
        <v>0.359239766</v>
      </c>
      <c r="R6203" t="n">
        <v>0.1178235867479182</v>
      </c>
      <c r="S6203" t="n">
        <v>0.3205193386505345</v>
      </c>
      <c r="T6203" t="n">
        <v>0.040275049</v>
      </c>
      <c r="U6203" t="n">
        <v>0.657144646</v>
      </c>
      <c r="V6203" t="n">
        <v>0.850080767</v>
      </c>
      <c r="W6203" t="n">
        <v>0.01096087</v>
      </c>
      <c r="X6203" t="n">
        <v>0.000799989</v>
      </c>
      <c r="Y6203" t="n">
        <v>0.1229195656916616</v>
      </c>
      <c r="Z6203" t="n">
        <v>0.44069996</v>
      </c>
      <c r="AA6203" t="n">
        <v>0.657144646</v>
      </c>
      <c r="AB6203" t="n">
        <v>0</v>
      </c>
      <c r="AC6203" t="n">
        <v>0</v>
      </c>
      <c r="AD6203" t="n">
        <v>0.85</v>
      </c>
      <c r="AE6203" t="n">
        <v>0.85</v>
      </c>
      <c r="AF6203" t="n">
        <v>0.85</v>
      </c>
      <c r="AG6203" t="n">
        <v>0.85</v>
      </c>
      <c r="AH6203" t="n">
        <v>0.881030856</v>
      </c>
      <c r="AI6203" t="n">
        <v>0.01096087</v>
      </c>
      <c r="AJ6203" t="n">
        <v>0.500474584</v>
      </c>
      <c r="AK6203" t="n">
        <v>0.2243635370553741</v>
      </c>
      <c r="AL6203" t="n">
        <v>0</v>
      </c>
    </row>
    <row r="6204">
      <c r="A6204" t="inlineStr">
        <is>
          <t>2025-09-16 10:00</t>
        </is>
      </c>
      <c r="B6204" t="n">
        <v>77857.87122061185</v>
      </c>
      <c r="C6204" t="n">
        <v>68713.18659470929</v>
      </c>
      <c r="D6204" t="n">
        <v>8898.38323081907</v>
      </c>
      <c r="E6204" t="n">
        <v>246.3013950834841</v>
      </c>
      <c r="F6204" t="n">
        <v>0.4018689502458653</v>
      </c>
      <c r="G6204" t="n">
        <v>0.1207359779821</v>
      </c>
      <c r="H6204" t="n">
        <v>0.1204151029781793</v>
      </c>
      <c r="I6204" t="n">
        <v>0.1265356348501655</v>
      </c>
      <c r="J6204" t="n">
        <v>259</v>
      </c>
      <c r="K6204" t="n">
        <v>10</v>
      </c>
      <c r="L6204">
        <f>VLOOKUP(J6204,Clustering!$D$3:$E$367,2,FALSE)</f>
        <v/>
      </c>
      <c r="M6204" t="n">
        <v>0.4060993</v>
      </c>
      <c r="N6204" t="n">
        <v>0.33486646</v>
      </c>
      <c r="O6204" t="n">
        <v>0.33486646</v>
      </c>
      <c r="P6204" t="n">
        <v>0.880847738</v>
      </c>
      <c r="Q6204" t="n">
        <v>0.369640723</v>
      </c>
      <c r="R6204" t="n">
        <v>0.1204151029781793</v>
      </c>
      <c r="S6204" t="n">
        <v>0.4018689502458653</v>
      </c>
      <c r="T6204" t="n">
        <v>0.405659665</v>
      </c>
      <c r="U6204" t="n">
        <v>0.651611439</v>
      </c>
      <c r="V6204" t="n">
        <v>0.850080767</v>
      </c>
      <c r="W6204" t="n">
        <v>0.013544005</v>
      </c>
      <c r="X6204" t="n">
        <v>0.000799989</v>
      </c>
      <c r="Y6204" t="n">
        <v>0.1265356348501655</v>
      </c>
      <c r="Z6204" t="n">
        <v>0.433513688</v>
      </c>
      <c r="AA6204" t="n">
        <v>0.651611439</v>
      </c>
      <c r="AB6204" t="n">
        <v>0</v>
      </c>
      <c r="AC6204" t="n">
        <v>0</v>
      </c>
      <c r="AD6204" t="n">
        <v>0.85</v>
      </c>
      <c r="AE6204" t="n">
        <v>0.85</v>
      </c>
      <c r="AF6204" t="n">
        <v>0.85</v>
      </c>
      <c r="AG6204" t="n">
        <v>0.85</v>
      </c>
      <c r="AH6204" t="n">
        <v>0.880847738</v>
      </c>
      <c r="AI6204" t="n">
        <v>0.013544005</v>
      </c>
      <c r="AJ6204" t="n">
        <v>0.48025683</v>
      </c>
      <c r="AK6204" t="n">
        <v>0.2813082651721056</v>
      </c>
      <c r="AL6204" t="n">
        <v>0</v>
      </c>
    </row>
    <row r="6205">
      <c r="A6205" t="inlineStr">
        <is>
          <t>2025-09-16 11:00</t>
        </is>
      </c>
      <c r="B6205" t="n">
        <v>76474.89516181673</v>
      </c>
      <c r="C6205" t="n">
        <v>66172.19949967078</v>
      </c>
      <c r="D6205" t="n">
        <v>10052.44215528564</v>
      </c>
      <c r="E6205" t="n">
        <v>250.2535068603156</v>
      </c>
      <c r="F6205" t="n">
        <v>0.453988581022271</v>
      </c>
      <c r="G6205" t="n">
        <v>0.1226732876766252</v>
      </c>
      <c r="H6205" t="n">
        <v>0.1224240302884592</v>
      </c>
      <c r="I6205" t="n">
        <v>0.1271784915894551</v>
      </c>
      <c r="J6205" t="n">
        <v>259</v>
      </c>
      <c r="K6205" t="n">
        <v>11</v>
      </c>
      <c r="L6205">
        <f>VLOOKUP(J6205,Clustering!$D$3:$E$367,2,FALSE)</f>
        <v/>
      </c>
      <c r="M6205" t="n">
        <v>0.392500836</v>
      </c>
      <c r="N6205" t="n">
        <v>0.323209654</v>
      </c>
      <c r="O6205" t="n">
        <v>0.323209654</v>
      </c>
      <c r="P6205" t="n">
        <v>0.871264571</v>
      </c>
      <c r="Q6205" t="n">
        <v>0.352418441</v>
      </c>
      <c r="R6205" t="n">
        <v>0.1224240302884592</v>
      </c>
      <c r="S6205" t="n">
        <v>0.453988581022271</v>
      </c>
      <c r="T6205" t="n">
        <v>0.549267039</v>
      </c>
      <c r="U6205" t="n">
        <v>0.651611439</v>
      </c>
      <c r="V6205" t="n">
        <v>0.850080767</v>
      </c>
      <c r="W6205" t="n">
        <v>0.013648727</v>
      </c>
      <c r="X6205" t="n">
        <v>0.000799989</v>
      </c>
      <c r="Y6205" t="n">
        <v>0.1271784915894551</v>
      </c>
      <c r="Z6205" t="n">
        <v>0.427960564</v>
      </c>
      <c r="AA6205" t="n">
        <v>0.651611439</v>
      </c>
      <c r="AB6205" t="n">
        <v>0</v>
      </c>
      <c r="AC6205" t="n">
        <v>0</v>
      </c>
      <c r="AD6205" t="n">
        <v>0.85</v>
      </c>
      <c r="AE6205" t="n">
        <v>0.85</v>
      </c>
      <c r="AF6205" t="n">
        <v>0.85</v>
      </c>
      <c r="AG6205" t="n">
        <v>0.85</v>
      </c>
      <c r="AH6205" t="n">
        <v>0.871264571</v>
      </c>
      <c r="AI6205" t="n">
        <v>0.013648727</v>
      </c>
      <c r="AJ6205" t="n">
        <v>0.468538884</v>
      </c>
      <c r="AK6205" t="n">
        <v>0.3177920067155897</v>
      </c>
      <c r="AL6205" t="n">
        <v>0</v>
      </c>
    </row>
    <row r="6206">
      <c r="A6206" t="inlineStr">
        <is>
          <t>2025-09-16 12:00</t>
        </is>
      </c>
      <c r="B6206" t="n">
        <v>76621.67194261283</v>
      </c>
      <c r="C6206" t="n">
        <v>65968.01463346517</v>
      </c>
      <c r="D6206" t="n">
        <v>10398.82971278739</v>
      </c>
      <c r="E6206" t="n">
        <v>254.8275963602581</v>
      </c>
      <c r="F6206" t="n">
        <v>0.4696321423862433</v>
      </c>
      <c r="G6206" t="n">
        <v>0.1249154884118912</v>
      </c>
      <c r="H6206" t="n">
        <v>0.1248347430607951</v>
      </c>
      <c r="I6206" t="n">
        <v>0.1263749206653431</v>
      </c>
      <c r="J6206" t="n">
        <v>259</v>
      </c>
      <c r="K6206" t="n">
        <v>12</v>
      </c>
      <c r="L6206">
        <f>VLOOKUP(J6206,Clustering!$D$3:$E$367,2,FALSE)</f>
        <v/>
      </c>
      <c r="M6206" t="n">
        <v>0.381499962</v>
      </c>
      <c r="N6206" t="n">
        <v>0.316234502</v>
      </c>
      <c r="O6206" t="n">
        <v>0.316234502</v>
      </c>
      <c r="P6206" t="n">
        <v>0.870979721</v>
      </c>
      <c r="Q6206" t="n">
        <v>0.314894895</v>
      </c>
      <c r="R6206" t="n">
        <v>0.1248347430607951</v>
      </c>
      <c r="S6206" t="n">
        <v>0.4696321423862433</v>
      </c>
      <c r="T6206" t="n">
        <v>0.544128759</v>
      </c>
      <c r="U6206" t="n">
        <v>0.651611439</v>
      </c>
      <c r="V6206" t="n">
        <v>0.850080767</v>
      </c>
      <c r="W6206" t="n">
        <v>0.013788356</v>
      </c>
      <c r="X6206" t="n">
        <v>0.000799989</v>
      </c>
      <c r="Y6206" t="n">
        <v>0.1263749206653431</v>
      </c>
      <c r="Z6206" t="n">
        <v>0.416623079</v>
      </c>
      <c r="AA6206" t="n">
        <v>0.651611439</v>
      </c>
      <c r="AB6206" t="n">
        <v>0</v>
      </c>
      <c r="AC6206" t="n">
        <v>0</v>
      </c>
      <c r="AD6206" t="n">
        <v>0.85</v>
      </c>
      <c r="AE6206" t="n">
        <v>0.85</v>
      </c>
      <c r="AF6206" t="n">
        <v>0.85</v>
      </c>
      <c r="AG6206" t="n">
        <v>0.85</v>
      </c>
      <c r="AH6206" t="n">
        <v>0.870979721</v>
      </c>
      <c r="AI6206" t="n">
        <v>0.013788356</v>
      </c>
      <c r="AJ6206" t="n">
        <v>0.464410405</v>
      </c>
      <c r="AK6206" t="n">
        <v>0.3287424996703703</v>
      </c>
      <c r="AL6206" t="n">
        <v>0</v>
      </c>
    </row>
    <row r="6207">
      <c r="A6207" t="inlineStr">
        <is>
          <t>2025-09-16 13:00</t>
        </is>
      </c>
      <c r="B6207" t="n">
        <v>76903.21449855521</v>
      </c>
      <c r="C6207" t="n">
        <v>66659.20534820484</v>
      </c>
      <c r="D6207" t="n">
        <v>9985.330970818475</v>
      </c>
      <c r="E6207" t="n">
        <v>258.6781795318977</v>
      </c>
      <c r="F6207" t="n">
        <v>0.4509577044515514</v>
      </c>
      <c r="G6207" t="n">
        <v>0.1268030291823028</v>
      </c>
      <c r="H6207" t="n">
        <v>0.1270445631021031</v>
      </c>
      <c r="I6207" t="n">
        <v>0.1224374231371944</v>
      </c>
      <c r="J6207" t="n">
        <v>259</v>
      </c>
      <c r="K6207" t="n">
        <v>13</v>
      </c>
      <c r="L6207">
        <f>VLOOKUP(J6207,Clustering!$D$3:$E$367,2,FALSE)</f>
        <v/>
      </c>
      <c r="M6207" t="n">
        <v>0.37364384</v>
      </c>
      <c r="N6207" t="n">
        <v>0.31802907</v>
      </c>
      <c r="O6207" t="n">
        <v>0.31802907</v>
      </c>
      <c r="P6207" t="n">
        <v>0.870562619</v>
      </c>
      <c r="Q6207" t="n">
        <v>0.271013123</v>
      </c>
      <c r="R6207" t="n">
        <v>0.1270445631021031</v>
      </c>
      <c r="S6207" t="n">
        <v>0.4509577044515514</v>
      </c>
      <c r="T6207" t="n">
        <v>0.516019344</v>
      </c>
      <c r="U6207" t="n">
        <v>0.651611439</v>
      </c>
      <c r="V6207" t="n">
        <v>0.850080767</v>
      </c>
      <c r="W6207" t="n">
        <v>0.010995778</v>
      </c>
      <c r="X6207" t="n">
        <v>0.000799989</v>
      </c>
      <c r="Y6207" t="n">
        <v>0.1224374231371944</v>
      </c>
      <c r="Z6207" t="n">
        <v>0.392158257</v>
      </c>
      <c r="AA6207" t="n">
        <v>0.651611439</v>
      </c>
      <c r="AB6207" t="n">
        <v>0</v>
      </c>
      <c r="AC6207" t="n">
        <v>0</v>
      </c>
      <c r="AD6207" t="n">
        <v>0.85</v>
      </c>
      <c r="AE6207" t="n">
        <v>0.85</v>
      </c>
      <c r="AF6207" t="n">
        <v>0.85</v>
      </c>
      <c r="AG6207" t="n">
        <v>0.85</v>
      </c>
      <c r="AH6207" t="n">
        <v>0.870562619</v>
      </c>
      <c r="AI6207" t="n">
        <v>0.010995778</v>
      </c>
      <c r="AJ6207" t="n">
        <v>0.455408656</v>
      </c>
      <c r="AK6207" t="n">
        <v>0.3156703931160859</v>
      </c>
      <c r="AL6207" t="n">
        <v>0</v>
      </c>
    </row>
    <row r="6208">
      <c r="A6208" t="inlineStr">
        <is>
          <t>2025-09-16 14:00</t>
        </is>
      </c>
      <c r="B6208" t="n">
        <v>77038.36386207568</v>
      </c>
      <c r="C6208" t="n">
        <v>68044.08762677023</v>
      </c>
      <c r="D6208" t="n">
        <v>8729.936305638927</v>
      </c>
      <c r="E6208" t="n">
        <v>264.3399296665372</v>
      </c>
      <c r="F6208" t="n">
        <v>0.3942615470538071</v>
      </c>
      <c r="G6208" t="n">
        <v>0.1295783968953613</v>
      </c>
      <c r="H6208" t="n">
        <v>0.130057954067523</v>
      </c>
      <c r="I6208" t="n">
        <v>0.1209106383813817</v>
      </c>
      <c r="J6208" t="n">
        <v>259</v>
      </c>
      <c r="K6208" t="n">
        <v>14</v>
      </c>
      <c r="L6208">
        <f>VLOOKUP(J6208,Clustering!$D$3:$E$367,2,FALSE)</f>
        <v/>
      </c>
      <c r="M6208" t="n">
        <v>0.366622863</v>
      </c>
      <c r="N6208" t="n">
        <v>0.318764646</v>
      </c>
      <c r="O6208" t="n">
        <v>0.318764646</v>
      </c>
      <c r="P6208" t="n">
        <v>0.871305263</v>
      </c>
      <c r="Q6208" t="n">
        <v>0.252226318</v>
      </c>
      <c r="R6208" t="n">
        <v>0.130057954067523</v>
      </c>
      <c r="S6208" t="n">
        <v>0.3942615470538071</v>
      </c>
      <c r="T6208" t="n">
        <v>0.504307088</v>
      </c>
      <c r="U6208" t="n">
        <v>0.651611439</v>
      </c>
      <c r="V6208" t="n">
        <v>0.850080767</v>
      </c>
      <c r="W6208" t="n">
        <v>0.011519386</v>
      </c>
      <c r="X6208" t="n">
        <v>0.000799989</v>
      </c>
      <c r="Y6208" t="n">
        <v>0.1209106383813817</v>
      </c>
      <c r="Z6208" t="n">
        <v>0.386835317</v>
      </c>
      <c r="AA6208" t="n">
        <v>0.651611439</v>
      </c>
      <c r="AB6208" t="n">
        <v>0</v>
      </c>
      <c r="AC6208" t="n">
        <v>0</v>
      </c>
      <c r="AD6208" t="n">
        <v>0.85</v>
      </c>
      <c r="AE6208" t="n">
        <v>0.85</v>
      </c>
      <c r="AF6208" t="n">
        <v>0.85</v>
      </c>
      <c r="AG6208" t="n">
        <v>0.85</v>
      </c>
      <c r="AH6208" t="n">
        <v>0.871305263</v>
      </c>
      <c r="AI6208" t="n">
        <v>0.011519386</v>
      </c>
      <c r="AJ6208" t="n">
        <v>0.457060436</v>
      </c>
      <c r="AK6208" t="n">
        <v>0.275983082937665</v>
      </c>
      <c r="AL6208" t="n">
        <v>0</v>
      </c>
    </row>
    <row r="6209">
      <c r="A6209" t="inlineStr">
        <is>
          <t>2025-09-16 15:00</t>
        </is>
      </c>
      <c r="B6209" t="n">
        <v>77678.5460639637</v>
      </c>
      <c r="C6209" t="n">
        <v>70582.20294877049</v>
      </c>
      <c r="D6209" t="n">
        <v>6828.009383789585</v>
      </c>
      <c r="E6209" t="n">
        <v>268.3337314036253</v>
      </c>
      <c r="F6209" t="n">
        <v>0.3083666877628807</v>
      </c>
      <c r="G6209" t="n">
        <v>0.1315361428449143</v>
      </c>
      <c r="H6209" t="n">
        <v>0.1319061671929805</v>
      </c>
      <c r="I6209" t="n">
        <v>0.1248481359095304</v>
      </c>
      <c r="J6209" t="n">
        <v>259</v>
      </c>
      <c r="K6209" t="n">
        <v>15</v>
      </c>
      <c r="L6209">
        <f>VLOOKUP(J6209,Clustering!$D$3:$E$367,2,FALSE)</f>
        <v/>
      </c>
      <c r="M6209" t="n">
        <v>0.356439854</v>
      </c>
      <c r="N6209" t="n">
        <v>0.323247123</v>
      </c>
      <c r="O6209" t="n">
        <v>0.323247123</v>
      </c>
      <c r="P6209" t="n">
        <v>0.872851592</v>
      </c>
      <c r="Q6209" t="n">
        <v>0.24653145</v>
      </c>
      <c r="R6209" t="n">
        <v>0.1319061671929805</v>
      </c>
      <c r="S6209" t="n">
        <v>0.3083666877628807</v>
      </c>
      <c r="T6209" t="n">
        <v>0.526220342</v>
      </c>
      <c r="U6209" t="n">
        <v>0.651611439</v>
      </c>
      <c r="V6209" t="n">
        <v>0.850080767</v>
      </c>
      <c r="W6209" t="n">
        <v>0.011763737</v>
      </c>
      <c r="X6209" t="n">
        <v>0.001192026</v>
      </c>
      <c r="Y6209" t="n">
        <v>0.1248481359095304</v>
      </c>
      <c r="Z6209" t="n">
        <v>0.411536644</v>
      </c>
      <c r="AA6209" t="n">
        <v>0.651611439</v>
      </c>
      <c r="AB6209" t="n">
        <v>0</v>
      </c>
      <c r="AC6209" t="n">
        <v>0</v>
      </c>
      <c r="AD6209" t="n">
        <v>0.85</v>
      </c>
      <c r="AE6209" t="n">
        <v>0.85</v>
      </c>
      <c r="AF6209" t="n">
        <v>0.85</v>
      </c>
      <c r="AG6209" t="n">
        <v>0.85</v>
      </c>
      <c r="AH6209" t="n">
        <v>0.872851592</v>
      </c>
      <c r="AI6209" t="n">
        <v>0.011763737</v>
      </c>
      <c r="AJ6209" t="n">
        <v>0.481764063</v>
      </c>
      <c r="AK6209" t="n">
        <v>0.2158566814340164</v>
      </c>
      <c r="AL6209" t="n">
        <v>0</v>
      </c>
    </row>
    <row r="6210">
      <c r="A6210" t="inlineStr">
        <is>
          <t>2025-09-16 16:00</t>
        </is>
      </c>
      <c r="B6210" t="n">
        <v>80245.54998671387</v>
      </c>
      <c r="C6210" t="n">
        <v>75461.97096042907</v>
      </c>
      <c r="D6210" t="n">
        <v>4512.971318044246</v>
      </c>
      <c r="E6210" t="n">
        <v>270.6077082405503</v>
      </c>
      <c r="F6210" t="n">
        <v>0.2038148952486957</v>
      </c>
      <c r="G6210" t="n">
        <v>0.1326508373728188</v>
      </c>
      <c r="H6210" t="n">
        <v>0.1327298273901953</v>
      </c>
      <c r="I6210" t="n">
        <v>0.1312231319074853</v>
      </c>
      <c r="J6210" t="n">
        <v>259</v>
      </c>
      <c r="K6210" t="n">
        <v>16</v>
      </c>
      <c r="L6210">
        <f>VLOOKUP(J6210,Clustering!$D$3:$E$367,2,FALSE)</f>
        <v/>
      </c>
      <c r="M6210" t="n">
        <v>0.342714679</v>
      </c>
      <c r="N6210" t="n">
        <v>0.328885223</v>
      </c>
      <c r="O6210" t="n">
        <v>0.328885223</v>
      </c>
      <c r="P6210" t="n">
        <v>0.8755169739999999</v>
      </c>
      <c r="Q6210" t="n">
        <v>0.270011828</v>
      </c>
      <c r="R6210" t="n">
        <v>0.1327298273901953</v>
      </c>
      <c r="S6210" t="n">
        <v>0.2038148952486957</v>
      </c>
      <c r="T6210" t="n">
        <v>0.541559619</v>
      </c>
      <c r="U6210" t="n">
        <v>0.6608778</v>
      </c>
      <c r="V6210" t="n">
        <v>0.850080767</v>
      </c>
      <c r="W6210" t="n">
        <v>0.012566603</v>
      </c>
      <c r="X6210" t="n">
        <v>0.001332757</v>
      </c>
      <c r="Y6210" t="n">
        <v>0.1312231319074853</v>
      </c>
      <c r="Z6210" t="n">
        <v>0.504789619</v>
      </c>
      <c r="AA6210" t="n">
        <v>0.6608778</v>
      </c>
      <c r="AB6210" t="n">
        <v>0</v>
      </c>
      <c r="AC6210" t="n">
        <v>0</v>
      </c>
      <c r="AD6210" t="n">
        <v>0.85</v>
      </c>
      <c r="AE6210" t="n">
        <v>0.85</v>
      </c>
      <c r="AF6210" t="n">
        <v>0.85</v>
      </c>
      <c r="AG6210" t="n">
        <v>0.85</v>
      </c>
      <c r="AH6210" t="n">
        <v>0.8755169739999999</v>
      </c>
      <c r="AI6210" t="n">
        <v>0.012566603</v>
      </c>
      <c r="AJ6210" t="n">
        <v>0.520160572</v>
      </c>
      <c r="AK6210" t="n">
        <v>0.142670426674087</v>
      </c>
      <c r="AL6210" t="n">
        <v>0</v>
      </c>
    </row>
    <row r="6211">
      <c r="A6211" t="inlineStr">
        <is>
          <t>2025-09-16 17:00</t>
        </is>
      </c>
      <c r="B6211" t="n">
        <v>82797.31353322834</v>
      </c>
      <c r="C6211" t="n">
        <v>80442.71922315973</v>
      </c>
      <c r="D6211" t="n">
        <v>2081.482488163818</v>
      </c>
      <c r="E6211" t="n">
        <v>273.1118219047875</v>
      </c>
      <c r="F6211" t="n">
        <v>0.09400395114209401</v>
      </c>
      <c r="G6211" t="n">
        <v>0.1338783440709742</v>
      </c>
      <c r="H6211" t="n">
        <v>0.1336740232260269</v>
      </c>
      <c r="I6211" t="n">
        <v>0.13757134220797</v>
      </c>
      <c r="J6211" t="n">
        <v>259</v>
      </c>
      <c r="K6211" t="n">
        <v>17</v>
      </c>
      <c r="L6211">
        <f>VLOOKUP(J6211,Clustering!$D$3:$E$367,2,FALSE)</f>
        <v/>
      </c>
      <c r="M6211" t="n">
        <v>0.352390841</v>
      </c>
      <c r="N6211" t="n">
        <v>0.34088911</v>
      </c>
      <c r="O6211" t="n">
        <v>0.34088911</v>
      </c>
      <c r="P6211" t="n">
        <v>0.878121317</v>
      </c>
      <c r="Q6211" t="n">
        <v>0.312178881</v>
      </c>
      <c r="R6211" t="n">
        <v>0.1336740232260269</v>
      </c>
      <c r="S6211" t="n">
        <v>0.09400395114209401</v>
      </c>
      <c r="T6211" t="n">
        <v>0.47483754</v>
      </c>
      <c r="U6211" t="n">
        <v>0.666411007</v>
      </c>
      <c r="V6211" t="n">
        <v>0.850080767</v>
      </c>
      <c r="W6211" t="n">
        <v>0.012810954</v>
      </c>
      <c r="X6211" t="n">
        <v>0.001381762</v>
      </c>
      <c r="Y6211" t="n">
        <v>0.13757134220797</v>
      </c>
      <c r="Z6211" t="n">
        <v>0.558414332</v>
      </c>
      <c r="AA6211" t="n">
        <v>0.666411007</v>
      </c>
      <c r="AB6211" t="n">
        <v>0</v>
      </c>
      <c r="AC6211" t="n">
        <v>0</v>
      </c>
      <c r="AD6211" t="n">
        <v>0.85</v>
      </c>
      <c r="AE6211" t="n">
        <v>0.85</v>
      </c>
      <c r="AF6211" t="n">
        <v>0.85</v>
      </c>
      <c r="AG6211" t="n">
        <v>0.85</v>
      </c>
      <c r="AH6211" t="n">
        <v>0.878121317</v>
      </c>
      <c r="AI6211" t="n">
        <v>0.012810954</v>
      </c>
      <c r="AJ6211" t="n">
        <v>0.5629983</v>
      </c>
      <c r="AK6211" t="n">
        <v>0.0658027657994658</v>
      </c>
      <c r="AL6211" t="n">
        <v>0.108001752</v>
      </c>
    </row>
    <row r="6212">
      <c r="A6212" t="inlineStr">
        <is>
          <t>2025-09-16 18:00</t>
        </is>
      </c>
      <c r="B6212" t="n">
        <v>86657.5784811535</v>
      </c>
      <c r="C6212" t="n">
        <v>86113.03451984194</v>
      </c>
      <c r="D6212" t="n">
        <v>254.7369061402521</v>
      </c>
      <c r="E6212" t="n">
        <v>289.8070551713062</v>
      </c>
      <c r="F6212" t="n">
        <v>0.0115044329294457</v>
      </c>
      <c r="G6212" t="n">
        <v>0.1420622819467187</v>
      </c>
      <c r="H6212" t="n">
        <v>0.1417298217402494</v>
      </c>
      <c r="I6212" t="n">
        <v>0.1480713356163664</v>
      </c>
      <c r="J6212" t="n">
        <v>259</v>
      </c>
      <c r="K6212" t="n">
        <v>18</v>
      </c>
      <c r="L6212">
        <f>VLOOKUP(J6212,Clustering!$D$3:$E$367,2,FALSE)</f>
        <v/>
      </c>
      <c r="M6212" t="n">
        <v>0.369076461</v>
      </c>
      <c r="N6212" t="n">
        <v>0.356472275</v>
      </c>
      <c r="O6212" t="n">
        <v>0.356472275</v>
      </c>
      <c r="P6212" t="n">
        <v>0.879504874</v>
      </c>
      <c r="Q6212" t="n">
        <v>0.33256776</v>
      </c>
      <c r="R6212" t="n">
        <v>0.1417298217402494</v>
      </c>
      <c r="S6212" t="n">
        <v>0.0115044329294457</v>
      </c>
      <c r="T6212" t="n">
        <v>0.150483603</v>
      </c>
      <c r="U6212" t="n">
        <v>0.666411007</v>
      </c>
      <c r="V6212" t="n">
        <v>0.850080767</v>
      </c>
      <c r="W6212" t="n">
        <v>0.011554293</v>
      </c>
      <c r="X6212" t="n">
        <v>0.005485162</v>
      </c>
      <c r="Y6212" t="n">
        <v>0.1480713356163664</v>
      </c>
      <c r="Z6212" t="n">
        <v>0.572331511</v>
      </c>
      <c r="AA6212" t="n">
        <v>0.666411007</v>
      </c>
      <c r="AB6212" t="n">
        <v>0</v>
      </c>
      <c r="AC6212" t="n">
        <v>0</v>
      </c>
      <c r="AD6212" t="n">
        <v>0.85</v>
      </c>
      <c r="AE6212" t="n">
        <v>0.85</v>
      </c>
      <c r="AF6212" t="n">
        <v>0.85</v>
      </c>
      <c r="AG6212" t="n">
        <v>0.85</v>
      </c>
      <c r="AH6212" t="n">
        <v>0.879504874</v>
      </c>
      <c r="AI6212" t="n">
        <v>0.011554293</v>
      </c>
      <c r="AJ6212" t="n">
        <v>0.600362336</v>
      </c>
      <c r="AK6212" t="n">
        <v>0.008053103050612</v>
      </c>
      <c r="AL6212" t="n">
        <v>0.318959985</v>
      </c>
    </row>
    <row r="6213">
      <c r="A6213" t="inlineStr">
        <is>
          <t>2025-09-16 19:00</t>
        </is>
      </c>
      <c r="B6213" t="n">
        <v>84514.35017743538</v>
      </c>
      <c r="C6213" t="n">
        <v>84205.38768136057</v>
      </c>
      <c r="D6213" t="n">
        <v>0</v>
      </c>
      <c r="E6213" t="n">
        <v>308.9624960748038</v>
      </c>
      <c r="F6213" t="n">
        <v>0</v>
      </c>
      <c r="G6213" t="n">
        <v>0.1514522039582371</v>
      </c>
      <c r="H6213" t="n">
        <v>0.1511516908254623</v>
      </c>
      <c r="I6213" t="n">
        <v>0.1568838300841277</v>
      </c>
      <c r="J6213" t="n">
        <v>259</v>
      </c>
      <c r="K6213" t="n">
        <v>19</v>
      </c>
      <c r="L6213">
        <f>VLOOKUP(J6213,Clustering!$D$3:$E$367,2,FALSE)</f>
        <v/>
      </c>
      <c r="M6213" t="n">
        <v>0.390830546</v>
      </c>
      <c r="N6213" t="n">
        <v>0.359799128</v>
      </c>
      <c r="O6213" t="n">
        <v>0.359799128</v>
      </c>
      <c r="P6213" t="n">
        <v>0.879901629</v>
      </c>
      <c r="Q6213" t="n">
        <v>0.351705018</v>
      </c>
      <c r="R6213" t="n">
        <v>0.1511516908254623</v>
      </c>
      <c r="S6213" t="n">
        <v>0</v>
      </c>
      <c r="T6213" t="n">
        <v>0</v>
      </c>
      <c r="U6213" t="n">
        <v>0.666411007</v>
      </c>
      <c r="V6213" t="n">
        <v>0.850080767</v>
      </c>
      <c r="W6213" t="n">
        <v>0.011624108</v>
      </c>
      <c r="X6213" t="n">
        <v>0.005485162</v>
      </c>
      <c r="Y6213" t="n">
        <v>0.1568838300841277</v>
      </c>
      <c r="Z6213" t="n">
        <v>0.561272407</v>
      </c>
      <c r="AA6213" t="n">
        <v>0.666411007</v>
      </c>
      <c r="AB6213" t="n">
        <v>0</v>
      </c>
      <c r="AC6213" t="n">
        <v>0</v>
      </c>
      <c r="AD6213" t="n">
        <v>0.85</v>
      </c>
      <c r="AE6213" t="n">
        <v>0.85</v>
      </c>
      <c r="AF6213" t="n">
        <v>0.85</v>
      </c>
      <c r="AG6213" t="n">
        <v>0.85</v>
      </c>
      <c r="AH6213" t="n">
        <v>0.879901629</v>
      </c>
      <c r="AI6213" t="n">
        <v>0.011624108</v>
      </c>
      <c r="AJ6213" t="n">
        <v>0.603304795</v>
      </c>
      <c r="AK6213" t="n">
        <v>0</v>
      </c>
      <c r="AL6213" t="n">
        <v>0.169455622</v>
      </c>
    </row>
    <row r="6214">
      <c r="A6214" t="inlineStr">
        <is>
          <t>2025-09-16 20:00</t>
        </is>
      </c>
      <c r="B6214" t="n">
        <v>81749.17809343156</v>
      </c>
      <c r="C6214" t="n">
        <v>81431.06807532754</v>
      </c>
      <c r="D6214" t="n">
        <v>0</v>
      </c>
      <c r="E6214" t="n">
        <v>318.1100181040298</v>
      </c>
      <c r="F6214" t="n">
        <v>0</v>
      </c>
      <c r="G6214" t="n">
        <v>0.1559362833843283</v>
      </c>
      <c r="H6214" t="n">
        <v>0.1555311523618726</v>
      </c>
      <c r="I6214" t="n">
        <v>0.1632588260820827</v>
      </c>
      <c r="J6214" t="n">
        <v>259</v>
      </c>
      <c r="K6214" t="n">
        <v>20</v>
      </c>
      <c r="L6214">
        <f>VLOOKUP(J6214,Clustering!$D$3:$E$367,2,FALSE)</f>
        <v/>
      </c>
      <c r="M6214" t="n">
        <v>0.383924762</v>
      </c>
      <c r="N6214" t="n">
        <v>0.352555777</v>
      </c>
      <c r="O6214" t="n">
        <v>0.352555777</v>
      </c>
      <c r="P6214" t="n">
        <v>0.880145786</v>
      </c>
      <c r="Q6214" t="n">
        <v>0.353319607</v>
      </c>
      <c r="R6214" t="n">
        <v>0.1555311523618726</v>
      </c>
      <c r="S6214" t="n">
        <v>0</v>
      </c>
      <c r="T6214" t="n">
        <v>0</v>
      </c>
      <c r="U6214" t="n">
        <v>0.665393586</v>
      </c>
      <c r="V6214" t="n">
        <v>0.850080767</v>
      </c>
      <c r="W6214" t="n">
        <v>0.011728829</v>
      </c>
      <c r="X6214" t="n">
        <v>0.007921569</v>
      </c>
      <c r="Y6214" t="n">
        <v>0.1632588260820827</v>
      </c>
      <c r="Z6214" t="n">
        <v>0.55127099</v>
      </c>
      <c r="AA6214" t="n">
        <v>0.665393586</v>
      </c>
      <c r="AB6214" t="n">
        <v>0</v>
      </c>
      <c r="AC6214" t="n">
        <v>0</v>
      </c>
      <c r="AD6214" t="n">
        <v>0.85</v>
      </c>
      <c r="AE6214" t="n">
        <v>0.85</v>
      </c>
      <c r="AF6214" t="n">
        <v>0.85</v>
      </c>
      <c r="AG6214" t="n">
        <v>0.85</v>
      </c>
      <c r="AH6214" t="n">
        <v>0.880145786</v>
      </c>
      <c r="AI6214" t="n">
        <v>0.011728829</v>
      </c>
      <c r="AJ6214" t="n">
        <v>0.586519791</v>
      </c>
      <c r="AK6214" t="n">
        <v>0</v>
      </c>
      <c r="AL6214" t="n">
        <v>0.163168005</v>
      </c>
    </row>
    <row r="6215">
      <c r="A6215" t="inlineStr">
        <is>
          <t>2025-09-16 21:00</t>
        </is>
      </c>
      <c r="B6215" t="n">
        <v>78497.26978105388</v>
      </c>
      <c r="C6215" t="n">
        <v>78179.40805679487</v>
      </c>
      <c r="D6215" t="n">
        <v>0</v>
      </c>
      <c r="E6215" t="n">
        <v>317.8617242590089</v>
      </c>
      <c r="F6215" t="n">
        <v>0</v>
      </c>
      <c r="G6215" t="n">
        <v>0.1558145707152004</v>
      </c>
      <c r="H6215" t="n">
        <v>0.1551092776267138</v>
      </c>
      <c r="I6215" t="n">
        <v>0.1685623941812217</v>
      </c>
      <c r="J6215" t="n">
        <v>259</v>
      </c>
      <c r="K6215" t="n">
        <v>21</v>
      </c>
      <c r="L6215">
        <f>VLOOKUP(J6215,Clustering!$D$3:$E$367,2,FALSE)</f>
        <v/>
      </c>
      <c r="M6215" t="n">
        <v>0.368414105</v>
      </c>
      <c r="N6215" t="n">
        <v>0.346781605</v>
      </c>
      <c r="O6215" t="n">
        <v>0.346781605</v>
      </c>
      <c r="P6215" t="n">
        <v>0.8802169990000001</v>
      </c>
      <c r="Q6215" t="n">
        <v>0.342931167</v>
      </c>
      <c r="R6215" t="n">
        <v>0.1551092776267138</v>
      </c>
      <c r="S6215" t="n">
        <v>0</v>
      </c>
      <c r="T6215" t="n">
        <v>0</v>
      </c>
      <c r="U6215" t="n">
        <v>0.662059574</v>
      </c>
      <c r="V6215" t="n">
        <v>0.850080767</v>
      </c>
      <c r="W6215" t="n">
        <v>0.011763737</v>
      </c>
      <c r="X6215" t="n">
        <v>0.00669813</v>
      </c>
      <c r="Y6215" t="n">
        <v>0.1685623941812217</v>
      </c>
      <c r="Z6215" t="n">
        <v>0.525366069</v>
      </c>
      <c r="AA6215" t="n">
        <v>0.662059574</v>
      </c>
      <c r="AB6215" t="n">
        <v>0</v>
      </c>
      <c r="AC6215" t="n">
        <v>0</v>
      </c>
      <c r="AD6215" t="n">
        <v>0.85</v>
      </c>
      <c r="AE6215" t="n">
        <v>0.85</v>
      </c>
      <c r="AF6215" t="n">
        <v>0.85</v>
      </c>
      <c r="AG6215" t="n">
        <v>0.85</v>
      </c>
      <c r="AH6215" t="n">
        <v>0.8802169990000001</v>
      </c>
      <c r="AI6215" t="n">
        <v>0.011763737</v>
      </c>
      <c r="AJ6215" t="n">
        <v>0.568561298</v>
      </c>
      <c r="AK6215" t="n">
        <v>0</v>
      </c>
      <c r="AL6215" t="n">
        <v>0.143390197</v>
      </c>
    </row>
    <row r="6216">
      <c r="A6216" t="inlineStr">
        <is>
          <t>2025-09-16 22:00</t>
        </is>
      </c>
      <c r="B6216" t="n">
        <v>74059.66951058</v>
      </c>
      <c r="C6216" t="n">
        <v>73740.57307362629</v>
      </c>
      <c r="D6216" t="n">
        <v>0</v>
      </c>
      <c r="E6216" t="n">
        <v>319.0964369537122</v>
      </c>
      <c r="F6216" t="n">
        <v>0</v>
      </c>
      <c r="G6216" t="n">
        <v>0.1564198220361334</v>
      </c>
      <c r="H6216" t="n">
        <v>0.1556516880004894</v>
      </c>
      <c r="I6216" t="n">
        <v>0.1703034645167977</v>
      </c>
      <c r="J6216" t="n">
        <v>259</v>
      </c>
      <c r="K6216" t="n">
        <v>22</v>
      </c>
      <c r="L6216">
        <f>VLOOKUP(J6216,Clustering!$D$3:$E$367,2,FALSE)</f>
        <v/>
      </c>
      <c r="M6216" t="n">
        <v>0.354567978</v>
      </c>
      <c r="N6216" t="n">
        <v>0.336128574</v>
      </c>
      <c r="O6216" t="n">
        <v>0.336128574</v>
      </c>
      <c r="P6216" t="n">
        <v>0.879281063</v>
      </c>
      <c r="Q6216" t="n">
        <v>0.320076599</v>
      </c>
      <c r="R6216" t="n">
        <v>0.1556516880004894</v>
      </c>
      <c r="S6216" t="n">
        <v>0</v>
      </c>
      <c r="T6216" t="n">
        <v>0</v>
      </c>
      <c r="U6216" t="n">
        <v>0.662059574</v>
      </c>
      <c r="V6216" t="n">
        <v>0.850080767</v>
      </c>
      <c r="W6216" t="n">
        <v>0.011868458</v>
      </c>
      <c r="X6216" t="n">
        <v>0.001381762</v>
      </c>
      <c r="Y6216" t="n">
        <v>0.1703034645167977</v>
      </c>
      <c r="Z6216" t="n">
        <v>0.464342809</v>
      </c>
      <c r="AA6216" t="n">
        <v>0.662059574</v>
      </c>
      <c r="AB6216" t="n">
        <v>0</v>
      </c>
      <c r="AC6216" t="n">
        <v>0</v>
      </c>
      <c r="AD6216" t="n">
        <v>0.85</v>
      </c>
      <c r="AE6216" t="n">
        <v>0.85</v>
      </c>
      <c r="AF6216" t="n">
        <v>0.85</v>
      </c>
      <c r="AG6216" t="n">
        <v>0.85</v>
      </c>
      <c r="AH6216" t="n">
        <v>0.879281063</v>
      </c>
      <c r="AI6216" t="n">
        <v>0.011868458</v>
      </c>
      <c r="AJ6216" t="n">
        <v>0.5464155550000001</v>
      </c>
      <c r="AK6216" t="n">
        <v>0</v>
      </c>
      <c r="AL6216" t="n">
        <v>0.126743188</v>
      </c>
    </row>
    <row r="6217">
      <c r="A6217" t="inlineStr">
        <is>
          <t>2025-09-16 23:00</t>
        </is>
      </c>
      <c r="B6217" t="n">
        <v>69464.33279669347</v>
      </c>
      <c r="C6217" t="n">
        <v>69142.99833512081</v>
      </c>
      <c r="D6217" t="n">
        <v>0</v>
      </c>
      <c r="E6217" t="n">
        <v>321.3344615726712</v>
      </c>
      <c r="F6217" t="n">
        <v>0</v>
      </c>
      <c r="G6217" t="n">
        <v>0.1575168929277799</v>
      </c>
      <c r="H6217" t="n">
        <v>0.1568168658404517</v>
      </c>
      <c r="I6217" t="n">
        <v>0.1701695360294457</v>
      </c>
      <c r="J6217" t="n">
        <v>259</v>
      </c>
      <c r="K6217" t="n">
        <v>23</v>
      </c>
      <c r="L6217">
        <f>VLOOKUP(J6217,Clustering!$D$3:$E$367,2,FALSE)</f>
        <v/>
      </c>
      <c r="M6217" t="n">
        <v>0.338170339</v>
      </c>
      <c r="N6217" t="n">
        <v>0.32402214</v>
      </c>
      <c r="O6217" t="n">
        <v>0.32402214</v>
      </c>
      <c r="P6217" t="n">
        <v>0.876727586</v>
      </c>
      <c r="Q6217" t="n">
        <v>0.303329933</v>
      </c>
      <c r="R6217" t="n">
        <v>0.1568168658404517</v>
      </c>
      <c r="S6217" t="n">
        <v>0</v>
      </c>
      <c r="T6217" t="n">
        <v>0</v>
      </c>
      <c r="U6217" t="n">
        <v>0.660439526</v>
      </c>
      <c r="V6217" t="n">
        <v>0.850080767</v>
      </c>
      <c r="W6217" t="n">
        <v>0.011659015</v>
      </c>
      <c r="X6217" t="n">
        <v>0.001381762</v>
      </c>
      <c r="Y6217" t="n">
        <v>0.1701695360294457</v>
      </c>
      <c r="Z6217" t="n">
        <v>0.41028222</v>
      </c>
      <c r="AA6217" t="n">
        <v>0.660439526</v>
      </c>
      <c r="AB6217" t="n">
        <v>0</v>
      </c>
      <c r="AC6217" t="n">
        <v>0</v>
      </c>
      <c r="AD6217" t="n">
        <v>0.85</v>
      </c>
      <c r="AE6217" t="n">
        <v>0.85</v>
      </c>
      <c r="AF6217" t="n">
        <v>0.85</v>
      </c>
      <c r="AG6217" t="n">
        <v>0.85</v>
      </c>
      <c r="AH6217" t="n">
        <v>0.876727586</v>
      </c>
      <c r="AI6217" t="n">
        <v>0.011659015</v>
      </c>
      <c r="AJ6217" t="n">
        <v>0.518559268</v>
      </c>
      <c r="AK6217" t="n">
        <v>0</v>
      </c>
      <c r="AL6217" t="n">
        <v>0.039796281</v>
      </c>
    </row>
    <row r="6218">
      <c r="A6218" t="inlineStr">
        <is>
          <t>2025-09-17 00:00</t>
        </is>
      </c>
      <c r="B6218" t="n">
        <v>67332.1462816503</v>
      </c>
      <c r="C6218" t="n">
        <v>67004.79547020739</v>
      </c>
      <c r="D6218" t="n">
        <v>0</v>
      </c>
      <c r="E6218" t="n">
        <v>327.350811442917</v>
      </c>
      <c r="F6218" t="n">
        <v>0</v>
      </c>
      <c r="G6218" t="n">
        <v>0.1604660840406455</v>
      </c>
      <c r="H6218" t="n">
        <v>0.1601115066293108</v>
      </c>
      <c r="I6218" t="n">
        <v>0.1668748952405866</v>
      </c>
      <c r="J6218" t="n">
        <v>260</v>
      </c>
      <c r="K6218" t="n">
        <v>0</v>
      </c>
      <c r="L6218">
        <f>VLOOKUP(J6218,Clustering!$D$3:$E$367,2,FALSE)</f>
        <v/>
      </c>
      <c r="M6218" t="n">
        <v>0.381119827</v>
      </c>
      <c r="N6218" t="n">
        <v>0.348223176</v>
      </c>
      <c r="O6218" t="n">
        <v>0.348223176</v>
      </c>
      <c r="P6218" t="n">
        <v>0.8718444440000001</v>
      </c>
      <c r="Q6218" t="n">
        <v>0.315883675</v>
      </c>
      <c r="R6218" t="n">
        <v>0.1601115066293108</v>
      </c>
      <c r="S6218" t="n">
        <v>0</v>
      </c>
      <c r="T6218" t="n">
        <v>0</v>
      </c>
      <c r="U6218" t="n">
        <v>0.657144646</v>
      </c>
      <c r="V6218" t="n">
        <v>0.850080767</v>
      </c>
      <c r="W6218" t="n">
        <v>0.011798644</v>
      </c>
      <c r="X6218" t="n">
        <v>0.001215481</v>
      </c>
      <c r="Y6218" t="n">
        <v>0.1668748952405866</v>
      </c>
      <c r="Z6218" t="n">
        <v>0.391221719</v>
      </c>
      <c r="AA6218" t="n">
        <v>0.657144646</v>
      </c>
      <c r="AB6218" t="n">
        <v>0</v>
      </c>
      <c r="AC6218" t="n">
        <v>0</v>
      </c>
      <c r="AD6218" t="n">
        <v>0.85</v>
      </c>
      <c r="AE6218" t="n">
        <v>0.85</v>
      </c>
      <c r="AF6218" t="n">
        <v>0.85</v>
      </c>
      <c r="AG6218" t="n">
        <v>0.85</v>
      </c>
      <c r="AH6218" t="n">
        <v>0.8718444440000001</v>
      </c>
      <c r="AI6218" t="n">
        <v>0.011798644</v>
      </c>
      <c r="AJ6218" t="n">
        <v>0.485284001</v>
      </c>
      <c r="AK6218" t="n">
        <v>0</v>
      </c>
      <c r="AL6218" t="n">
        <v>0.00292049</v>
      </c>
    </row>
    <row r="6219">
      <c r="A6219" t="inlineStr">
        <is>
          <t>2025-09-17 01:00</t>
        </is>
      </c>
      <c r="B6219" t="n">
        <v>66442.79907422284</v>
      </c>
      <c r="C6219" t="n">
        <v>66109.22851888093</v>
      </c>
      <c r="D6219" t="n">
        <v>0</v>
      </c>
      <c r="E6219" t="n">
        <v>333.5705553419064</v>
      </c>
      <c r="F6219" t="n">
        <v>0</v>
      </c>
      <c r="G6219" t="n">
        <v>0.1635149781087776</v>
      </c>
      <c r="H6219" t="n">
        <v>0.1634061474181699</v>
      </c>
      <c r="I6219" t="n">
        <v>0.1654820389721258</v>
      </c>
      <c r="J6219" t="n">
        <v>260</v>
      </c>
      <c r="K6219" t="n">
        <v>1</v>
      </c>
      <c r="L6219">
        <f>VLOOKUP(J6219,Clustering!$D$3:$E$367,2,FALSE)</f>
        <v/>
      </c>
      <c r="M6219" t="n">
        <v>0.366743815</v>
      </c>
      <c r="N6219" t="n">
        <v>0.332310679</v>
      </c>
      <c r="O6219" t="n">
        <v>0.332310679</v>
      </c>
      <c r="P6219" t="n">
        <v>0.876045981</v>
      </c>
      <c r="Q6219" t="n">
        <v>0.28157679</v>
      </c>
      <c r="R6219" t="n">
        <v>0.1634061474181699</v>
      </c>
      <c r="S6219" t="n">
        <v>0</v>
      </c>
      <c r="T6219" t="n">
        <v>0</v>
      </c>
      <c r="U6219" t="n">
        <v>0.657144646</v>
      </c>
      <c r="V6219" t="n">
        <v>0.850080767</v>
      </c>
      <c r="W6219" t="n">
        <v>0.009774025</v>
      </c>
      <c r="X6219" t="n">
        <v>0.000819675</v>
      </c>
      <c r="Y6219" t="n">
        <v>0.1654820389721258</v>
      </c>
      <c r="Z6219" t="n">
        <v>0.378562388</v>
      </c>
      <c r="AA6219" t="n">
        <v>0.657144646</v>
      </c>
      <c r="AB6219" t="n">
        <v>0</v>
      </c>
      <c r="AC6219" t="n">
        <v>0</v>
      </c>
      <c r="AD6219" t="n">
        <v>0.85</v>
      </c>
      <c r="AE6219" t="n">
        <v>0.85</v>
      </c>
      <c r="AF6219" t="n">
        <v>0.85</v>
      </c>
      <c r="AG6219" t="n">
        <v>0.85</v>
      </c>
      <c r="AH6219" t="n">
        <v>0.876045981</v>
      </c>
      <c r="AI6219" t="n">
        <v>0.009774025</v>
      </c>
      <c r="AJ6219" t="n">
        <v>0.477697004</v>
      </c>
      <c r="AK6219" t="n">
        <v>0</v>
      </c>
      <c r="AL6219" t="n">
        <v>0</v>
      </c>
    </row>
    <row r="6220">
      <c r="A6220" t="inlineStr">
        <is>
          <t>2025-09-17 02:00</t>
        </is>
      </c>
      <c r="B6220" t="n">
        <v>66120.30666044945</v>
      </c>
      <c r="C6220" t="n">
        <v>65777.7649141562</v>
      </c>
      <c r="D6220" t="n">
        <v>0</v>
      </c>
      <c r="E6220" t="n">
        <v>342.5417462932567</v>
      </c>
      <c r="F6220" t="n">
        <v>0</v>
      </c>
      <c r="G6220" t="n">
        <v>0.1679126207319886</v>
      </c>
      <c r="H6220" t="n">
        <v>0.1679463231394025</v>
      </c>
      <c r="I6220" t="n">
        <v>0.167303466400113</v>
      </c>
      <c r="J6220" t="n">
        <v>260</v>
      </c>
      <c r="K6220" t="n">
        <v>2</v>
      </c>
      <c r="L6220">
        <f>VLOOKUP(J6220,Clustering!$D$3:$E$367,2,FALSE)</f>
        <v/>
      </c>
      <c r="M6220" t="n">
        <v>0.346786731</v>
      </c>
      <c r="N6220" t="n">
        <v>0.322010645</v>
      </c>
      <c r="O6220" t="n">
        <v>0.322010645</v>
      </c>
      <c r="P6220" t="n">
        <v>0.8763003110000001</v>
      </c>
      <c r="Q6220" t="n">
        <v>0.249247464</v>
      </c>
      <c r="R6220" t="n">
        <v>0.1679463231394025</v>
      </c>
      <c r="S6220" t="n">
        <v>0</v>
      </c>
      <c r="T6220" t="n">
        <v>0</v>
      </c>
      <c r="U6220" t="n">
        <v>0.657144646</v>
      </c>
      <c r="V6220" t="n">
        <v>0.850080767</v>
      </c>
      <c r="W6220" t="n">
        <v>0.009843839</v>
      </c>
      <c r="X6220" t="n">
        <v>0.000799989</v>
      </c>
      <c r="Y6220" t="n">
        <v>0.167303466400113</v>
      </c>
      <c r="Z6220" t="n">
        <v>0.37270639</v>
      </c>
      <c r="AA6220" t="n">
        <v>0.657144646</v>
      </c>
      <c r="AB6220" t="n">
        <v>0</v>
      </c>
      <c r="AC6220" t="n">
        <v>0</v>
      </c>
      <c r="AD6220" t="n">
        <v>0.85</v>
      </c>
      <c r="AE6220" t="n">
        <v>0.85</v>
      </c>
      <c r="AF6220" t="n">
        <v>0.85</v>
      </c>
      <c r="AG6220" t="n">
        <v>0.85</v>
      </c>
      <c r="AH6220" t="n">
        <v>0.8763003110000001</v>
      </c>
      <c r="AI6220" t="n">
        <v>0.009843839</v>
      </c>
      <c r="AJ6220" t="n">
        <v>0.474907386</v>
      </c>
      <c r="AK6220" t="n">
        <v>0</v>
      </c>
      <c r="AL6220" t="n">
        <v>0</v>
      </c>
    </row>
    <row r="6221">
      <c r="A6221" t="inlineStr">
        <is>
          <t>2025-09-17 03:00</t>
        </is>
      </c>
      <c r="B6221" t="n">
        <v>66058.29565759626</v>
      </c>
      <c r="C6221" t="n">
        <v>65708.69352000514</v>
      </c>
      <c r="D6221" t="n">
        <v>0</v>
      </c>
      <c r="E6221" t="n">
        <v>349.6021375911182</v>
      </c>
      <c r="F6221" t="n">
        <v>0</v>
      </c>
      <c r="G6221" t="n">
        <v>0.1713735968583913</v>
      </c>
      <c r="H6221" t="n">
        <v>0.1715824815710093</v>
      </c>
      <c r="I6221" t="n">
        <v>0.1675981090722874</v>
      </c>
      <c r="J6221" t="n">
        <v>260</v>
      </c>
      <c r="K6221" t="n">
        <v>3</v>
      </c>
      <c r="L6221">
        <f>VLOOKUP(J6221,Clustering!$D$3:$E$367,2,FALSE)</f>
        <v/>
      </c>
      <c r="M6221" t="n">
        <v>0.333804547</v>
      </c>
      <c r="N6221" t="n">
        <v>0.317062764</v>
      </c>
      <c r="O6221" t="n">
        <v>0.317062764</v>
      </c>
      <c r="P6221" t="n">
        <v>0.875608533</v>
      </c>
      <c r="Q6221" t="n">
        <v>0.234378227</v>
      </c>
      <c r="R6221" t="n">
        <v>0.1715824815710093</v>
      </c>
      <c r="S6221" t="n">
        <v>0</v>
      </c>
      <c r="T6221" t="n">
        <v>0</v>
      </c>
      <c r="U6221" t="n">
        <v>0.657144646</v>
      </c>
      <c r="V6221" t="n">
        <v>0.850080767</v>
      </c>
      <c r="W6221" t="n">
        <v>0.009808931999999999</v>
      </c>
      <c r="X6221" t="n">
        <v>0.000799989</v>
      </c>
      <c r="Y6221" t="n">
        <v>0.1675981090722874</v>
      </c>
      <c r="Z6221" t="n">
        <v>0.376388281</v>
      </c>
      <c r="AA6221" t="n">
        <v>0.657144646</v>
      </c>
      <c r="AB6221" t="n">
        <v>0</v>
      </c>
      <c r="AC6221" t="n">
        <v>0</v>
      </c>
      <c r="AD6221" t="n">
        <v>0.85</v>
      </c>
      <c r="AE6221" t="n">
        <v>0.85</v>
      </c>
      <c r="AF6221" t="n">
        <v>0.85</v>
      </c>
      <c r="AG6221" t="n">
        <v>0.85</v>
      </c>
      <c r="AH6221" t="n">
        <v>0.875608533</v>
      </c>
      <c r="AI6221" t="n">
        <v>0.009808931999999999</v>
      </c>
      <c r="AJ6221" t="n">
        <v>0.477077873</v>
      </c>
      <c r="AK6221" t="n">
        <v>0</v>
      </c>
      <c r="AL6221" t="n">
        <v>0</v>
      </c>
    </row>
    <row r="6222">
      <c r="A6222" t="inlineStr">
        <is>
          <t>2025-09-17 04:00</t>
        </is>
      </c>
      <c r="B6222" t="n">
        <v>66396.22413966045</v>
      </c>
      <c r="C6222" t="n">
        <v>66039.6844812513</v>
      </c>
      <c r="D6222" t="n">
        <v>0</v>
      </c>
      <c r="E6222" t="n">
        <v>356.5396584091501</v>
      </c>
      <c r="F6222" t="n">
        <v>0</v>
      </c>
      <c r="G6222" t="n">
        <v>0.1747743423574265</v>
      </c>
      <c r="H6222" t="n">
        <v>0.1750780150908963</v>
      </c>
      <c r="I6222" t="n">
        <v>0.1692856080129225</v>
      </c>
      <c r="J6222" t="n">
        <v>260</v>
      </c>
      <c r="K6222" t="n">
        <v>4</v>
      </c>
      <c r="L6222">
        <f>VLOOKUP(J6222,Clustering!$D$3:$E$367,2,FALSE)</f>
        <v/>
      </c>
      <c r="M6222" t="n">
        <v>0.335014067</v>
      </c>
      <c r="N6222" t="n">
        <v>0.318391928</v>
      </c>
      <c r="O6222" t="n">
        <v>0.318391928</v>
      </c>
      <c r="P6222" t="n">
        <v>0.8768700109999999</v>
      </c>
      <c r="Q6222" t="n">
        <v>0.21500316</v>
      </c>
      <c r="R6222" t="n">
        <v>0.1750780150908963</v>
      </c>
      <c r="S6222" t="n">
        <v>0</v>
      </c>
      <c r="T6222" t="n">
        <v>0</v>
      </c>
      <c r="U6222" t="n">
        <v>0.657144646</v>
      </c>
      <c r="V6222" t="n">
        <v>0.850080767</v>
      </c>
      <c r="W6222" t="n">
        <v>0.009948561</v>
      </c>
      <c r="X6222" t="n">
        <v>0.000799989</v>
      </c>
      <c r="Y6222" t="n">
        <v>0.1692856080129225</v>
      </c>
      <c r="Z6222" t="n">
        <v>0.396518585</v>
      </c>
      <c r="AA6222" t="n">
        <v>0.657144646</v>
      </c>
      <c r="AB6222" t="n">
        <v>0</v>
      </c>
      <c r="AC6222" t="n">
        <v>0</v>
      </c>
      <c r="AD6222" t="n">
        <v>0.85</v>
      </c>
      <c r="AE6222" t="n">
        <v>0.85</v>
      </c>
      <c r="AF6222" t="n">
        <v>0.85</v>
      </c>
      <c r="AG6222" t="n">
        <v>0.85</v>
      </c>
      <c r="AH6222" t="n">
        <v>0.8768700109999999</v>
      </c>
      <c r="AI6222" t="n">
        <v>0.009948561</v>
      </c>
      <c r="AJ6222" t="n">
        <v>0.490136092</v>
      </c>
      <c r="AK6222" t="n">
        <v>0</v>
      </c>
      <c r="AL6222" t="n">
        <v>0</v>
      </c>
    </row>
    <row r="6223">
      <c r="A6223" t="inlineStr">
        <is>
          <t>2025-09-17 05:00</t>
        </is>
      </c>
      <c r="B6223" t="n">
        <v>70214.27679150735</v>
      </c>
      <c r="C6223" t="n">
        <v>69851.69566618997</v>
      </c>
      <c r="D6223" t="n">
        <v>0</v>
      </c>
      <c r="E6223" t="n">
        <v>362.5811253173783</v>
      </c>
      <c r="F6223" t="n">
        <v>0</v>
      </c>
      <c r="G6223" t="n">
        <v>0.1777358457438128</v>
      </c>
      <c r="H6223" t="n">
        <v>0.1777498884135687</v>
      </c>
      <c r="I6223" t="n">
        <v>0.1774820314388646</v>
      </c>
      <c r="J6223" t="n">
        <v>260</v>
      </c>
      <c r="K6223" t="n">
        <v>5</v>
      </c>
      <c r="L6223">
        <f>VLOOKUP(J6223,Clustering!$D$3:$E$367,2,FALSE)</f>
        <v/>
      </c>
      <c r="M6223" t="n">
        <v>0.34255341</v>
      </c>
      <c r="N6223" t="n">
        <v>0.321202104</v>
      </c>
      <c r="O6223" t="n">
        <v>0.321202104</v>
      </c>
      <c r="P6223" t="n">
        <v>0.878192529</v>
      </c>
      <c r="Q6223" t="n">
        <v>0.211824047</v>
      </c>
      <c r="R6223" t="n">
        <v>0.1777498884135687</v>
      </c>
      <c r="S6223" t="n">
        <v>0</v>
      </c>
      <c r="T6223" t="n">
        <v>0</v>
      </c>
      <c r="U6223" t="n">
        <v>0.657144646</v>
      </c>
      <c r="V6223" t="n">
        <v>0.850080767</v>
      </c>
      <c r="W6223" t="n">
        <v>0.010053282</v>
      </c>
      <c r="X6223" t="n">
        <v>0.000799989</v>
      </c>
      <c r="Y6223" t="n">
        <v>0.1774820314388646</v>
      </c>
      <c r="Z6223" t="n">
        <v>0.458964825</v>
      </c>
      <c r="AA6223" t="n">
        <v>0.657144646</v>
      </c>
      <c r="AB6223" t="n">
        <v>0</v>
      </c>
      <c r="AC6223" t="n">
        <v>0</v>
      </c>
      <c r="AD6223" t="n">
        <v>0.85</v>
      </c>
      <c r="AE6223" t="n">
        <v>0.85</v>
      </c>
      <c r="AF6223" t="n">
        <v>0.85</v>
      </c>
      <c r="AG6223" t="n">
        <v>0.85</v>
      </c>
      <c r="AH6223" t="n">
        <v>0.878192529</v>
      </c>
      <c r="AI6223" t="n">
        <v>0.010053282</v>
      </c>
      <c r="AJ6223" t="n">
        <v>0.524149093</v>
      </c>
      <c r="AK6223" t="n">
        <v>0</v>
      </c>
      <c r="AL6223" t="n">
        <v>0</v>
      </c>
    </row>
    <row r="6224">
      <c r="A6224" t="inlineStr">
        <is>
          <t>2025-09-17 06:00</t>
        </is>
      </c>
      <c r="B6224" t="n">
        <v>77220.62448244529</v>
      </c>
      <c r="C6224" t="n">
        <v>76566.71824247035</v>
      </c>
      <c r="D6224" t="n">
        <v>295.8377730840976</v>
      </c>
      <c r="E6224" t="n">
        <v>358.0684668908354</v>
      </c>
      <c r="F6224" t="n">
        <v>0.0133606310526859</v>
      </c>
      <c r="G6224" t="n">
        <v>0.1755237582798212</v>
      </c>
      <c r="H6224" t="n">
        <v>0.1753190863681299</v>
      </c>
      <c r="I6224" t="n">
        <v>0.1792231017744406</v>
      </c>
      <c r="J6224" t="n">
        <v>260</v>
      </c>
      <c r="K6224" t="n">
        <v>6</v>
      </c>
      <c r="L6224">
        <f>VLOOKUP(J6224,Clustering!$D$3:$E$367,2,FALSE)</f>
        <v/>
      </c>
      <c r="M6224" t="n">
        <v>0.353502448</v>
      </c>
      <c r="N6224" t="n">
        <v>0.331480445</v>
      </c>
      <c r="O6224" t="n">
        <v>0.331480445</v>
      </c>
      <c r="P6224" t="n">
        <v>0.879138638</v>
      </c>
      <c r="Q6224" t="n">
        <v>0.246681644</v>
      </c>
      <c r="R6224" t="n">
        <v>0.1753190863681299</v>
      </c>
      <c r="S6224" t="n">
        <v>0.0133606310526859</v>
      </c>
      <c r="T6224" t="n">
        <v>0</v>
      </c>
      <c r="U6224" t="n">
        <v>0.657144646</v>
      </c>
      <c r="V6224" t="n">
        <v>0.850080767</v>
      </c>
      <c r="W6224" t="n">
        <v>0.01008819</v>
      </c>
      <c r="X6224" t="n">
        <v>0.000799989</v>
      </c>
      <c r="Y6224" t="n">
        <v>0.1792231017744406</v>
      </c>
      <c r="Z6224" t="n">
        <v>0.541337259</v>
      </c>
      <c r="AA6224" t="n">
        <v>0.657144646</v>
      </c>
      <c r="AB6224" t="n">
        <v>0</v>
      </c>
      <c r="AC6224" t="n">
        <v>0</v>
      </c>
      <c r="AD6224" t="n">
        <v>0.85</v>
      </c>
      <c r="AE6224" t="n">
        <v>0.85</v>
      </c>
      <c r="AF6224" t="n">
        <v>0.85</v>
      </c>
      <c r="AG6224" t="n">
        <v>0.85</v>
      </c>
      <c r="AH6224" t="n">
        <v>0.879138638</v>
      </c>
      <c r="AI6224" t="n">
        <v>0.01008819</v>
      </c>
      <c r="AJ6224" t="n">
        <v>0.554206576</v>
      </c>
      <c r="AK6224" t="n">
        <v>0.0093524417368801</v>
      </c>
      <c r="AL6224" t="n">
        <v>0.000177788</v>
      </c>
    </row>
    <row r="6225">
      <c r="A6225" t="inlineStr">
        <is>
          <t>2025-09-17 07:00</t>
        </is>
      </c>
      <c r="B6225" t="n">
        <v>82852.51321897462</v>
      </c>
      <c r="C6225" t="n">
        <v>80284.59834705987</v>
      </c>
      <c r="D6225" t="n">
        <v>2238.312049148086</v>
      </c>
      <c r="E6225" t="n">
        <v>329.602822766667</v>
      </c>
      <c r="F6225" t="n">
        <v>0.1010866907146024</v>
      </c>
      <c r="G6225" t="n">
        <v>0.1615700111601309</v>
      </c>
      <c r="H6225" t="n">
        <v>0.1608748990072172</v>
      </c>
      <c r="I6225" t="n">
        <v>0.1741338192550648</v>
      </c>
      <c r="J6225" t="n">
        <v>260</v>
      </c>
      <c r="K6225" t="n">
        <v>7</v>
      </c>
      <c r="L6225">
        <f>VLOOKUP(J6225,Clustering!$D$3:$E$367,2,FALSE)</f>
        <v/>
      </c>
      <c r="M6225" t="n">
        <v>0.393335981</v>
      </c>
      <c r="N6225" t="n">
        <v>0.348588006</v>
      </c>
      <c r="O6225" t="n">
        <v>0.348588006</v>
      </c>
      <c r="P6225" t="n">
        <v>0.879901629</v>
      </c>
      <c r="Q6225" t="n">
        <v>0.30623369</v>
      </c>
      <c r="R6225" t="n">
        <v>0.1608748990072172</v>
      </c>
      <c r="S6225" t="n">
        <v>0.1010866907146024</v>
      </c>
      <c r="T6225" t="n">
        <v>0</v>
      </c>
      <c r="U6225" t="n">
        <v>0.657144646</v>
      </c>
      <c r="V6225" t="n">
        <v>0.850080767</v>
      </c>
      <c r="W6225" t="n">
        <v>0.011938273</v>
      </c>
      <c r="X6225" t="n">
        <v>0.017261339</v>
      </c>
      <c r="Y6225" t="n">
        <v>0.1741338192550648</v>
      </c>
      <c r="Z6225" t="n">
        <v>0.5364122690000001</v>
      </c>
      <c r="AA6225" t="n">
        <v>0.657144646</v>
      </c>
      <c r="AB6225" t="n">
        <v>0</v>
      </c>
      <c r="AC6225" t="n">
        <v>0</v>
      </c>
      <c r="AD6225" t="n">
        <v>0.85</v>
      </c>
      <c r="AE6225" t="n">
        <v>0.85</v>
      </c>
      <c r="AF6225" t="n">
        <v>0.85</v>
      </c>
      <c r="AG6225" t="n">
        <v>0.85</v>
      </c>
      <c r="AH6225" t="n">
        <v>0.879901629</v>
      </c>
      <c r="AI6225" t="n">
        <v>0.011938273</v>
      </c>
      <c r="AJ6225" t="n">
        <v>0.562152379</v>
      </c>
      <c r="AK6225" t="n">
        <v>0.0707606835002217</v>
      </c>
      <c r="AL6225" t="n">
        <v>0.003822438</v>
      </c>
    </row>
    <row r="6226">
      <c r="A6226" t="inlineStr">
        <is>
          <t>2025-09-17 08:00</t>
        </is>
      </c>
      <c r="B6226" t="n">
        <v>82220.52057451844</v>
      </c>
      <c r="C6226" t="n">
        <v>77222.9971233503</v>
      </c>
      <c r="D6226" t="n">
        <v>4654.633163033847</v>
      </c>
      <c r="E6226" t="n">
        <v>342.8902881342733</v>
      </c>
      <c r="F6226" t="n">
        <v>0.2102126301471761</v>
      </c>
      <c r="G6226" t="n">
        <v>0.1680834745756242</v>
      </c>
      <c r="H6226" t="n">
        <v>0.1680065909587109</v>
      </c>
      <c r="I6226" t="n">
        <v>0.1694731078952153</v>
      </c>
      <c r="J6226" t="n">
        <v>260</v>
      </c>
      <c r="K6226" t="n">
        <v>8</v>
      </c>
      <c r="L6226">
        <f>VLOOKUP(J6226,Clustering!$D$3:$E$367,2,FALSE)</f>
        <v/>
      </c>
      <c r="M6226" t="n">
        <v>0.430139954</v>
      </c>
      <c r="N6226" t="n">
        <v>0.362268139</v>
      </c>
      <c r="O6226" t="n">
        <v>0.362268139</v>
      </c>
      <c r="P6226" t="n">
        <v>0.880684967</v>
      </c>
      <c r="Q6226" t="n">
        <v>0.346848736</v>
      </c>
      <c r="R6226" t="n">
        <v>0.1680065909587109</v>
      </c>
      <c r="S6226" t="n">
        <v>0.2102126301471761</v>
      </c>
      <c r="T6226" t="n">
        <v>0</v>
      </c>
      <c r="U6226" t="n">
        <v>0.657144646</v>
      </c>
      <c r="V6226" t="n">
        <v>0.850080767</v>
      </c>
      <c r="W6226" t="n">
        <v>0.010821241</v>
      </c>
      <c r="X6226" t="n">
        <v>0.009650551</v>
      </c>
      <c r="Y6226" t="n">
        <v>0.1694731078952153</v>
      </c>
      <c r="Z6226" t="n">
        <v>0.485100193</v>
      </c>
      <c r="AA6226" t="n">
        <v>0.657144646</v>
      </c>
      <c r="AB6226" t="n">
        <v>0</v>
      </c>
      <c r="AC6226" t="n">
        <v>0</v>
      </c>
      <c r="AD6226" t="n">
        <v>0.85</v>
      </c>
      <c r="AE6226" t="n">
        <v>0.85</v>
      </c>
      <c r="AF6226" t="n">
        <v>0.85</v>
      </c>
      <c r="AG6226" t="n">
        <v>0.85</v>
      </c>
      <c r="AH6226" t="n">
        <v>0.880684967</v>
      </c>
      <c r="AI6226" t="n">
        <v>0.010821241</v>
      </c>
      <c r="AJ6226" t="n">
        <v>0.530529597</v>
      </c>
      <c r="AK6226" t="n">
        <v>0.1471488411030233</v>
      </c>
      <c r="AL6226" t="n">
        <v>8.88939e-05</v>
      </c>
    </row>
    <row r="6227">
      <c r="A6227" t="inlineStr">
        <is>
          <t>2025-09-17 09:00</t>
        </is>
      </c>
      <c r="B6227" t="n">
        <v>81287.9426651926</v>
      </c>
      <c r="C6227" t="n">
        <v>74125.47915224491</v>
      </c>
      <c r="D6227" t="n">
        <v>6809.264815439215</v>
      </c>
      <c r="E6227" t="n">
        <v>353.1986975084766</v>
      </c>
      <c r="F6227" t="n">
        <v>0.307520145215726</v>
      </c>
      <c r="G6227" t="n">
        <v>0.1731366164257238</v>
      </c>
      <c r="H6227" t="n">
        <v>0.1733704268771584</v>
      </c>
      <c r="I6227" t="n">
        <v>0.168910608248337</v>
      </c>
      <c r="J6227" t="n">
        <v>260</v>
      </c>
      <c r="K6227" t="n">
        <v>9</v>
      </c>
      <c r="L6227">
        <f>VLOOKUP(J6227,Clustering!$D$3:$E$367,2,FALSE)</f>
        <v/>
      </c>
      <c r="M6227" t="n">
        <v>0.432276773</v>
      </c>
      <c r="N6227" t="n">
        <v>0.355221993</v>
      </c>
      <c r="O6227" t="n">
        <v>0.355221993</v>
      </c>
      <c r="P6227" t="n">
        <v>0.881030856</v>
      </c>
      <c r="Q6227" t="n">
        <v>0.359239766</v>
      </c>
      <c r="R6227" t="n">
        <v>0.1733704268771584</v>
      </c>
      <c r="S6227" t="n">
        <v>0.307520145215726</v>
      </c>
      <c r="T6227" t="n">
        <v>0.040275049</v>
      </c>
      <c r="U6227" t="n">
        <v>0.657144646</v>
      </c>
      <c r="V6227" t="n">
        <v>0.850080767</v>
      </c>
      <c r="W6227" t="n">
        <v>0.01096087</v>
      </c>
      <c r="X6227" t="n">
        <v>0.000799989</v>
      </c>
      <c r="Y6227" t="n">
        <v>0.168910608248337</v>
      </c>
      <c r="Z6227" t="n">
        <v>0.44069996</v>
      </c>
      <c r="AA6227" t="n">
        <v>0.657144646</v>
      </c>
      <c r="AB6227" t="n">
        <v>0</v>
      </c>
      <c r="AC6227" t="n">
        <v>0</v>
      </c>
      <c r="AD6227" t="n">
        <v>0.85</v>
      </c>
      <c r="AE6227" t="n">
        <v>0.85</v>
      </c>
      <c r="AF6227" t="n">
        <v>0.85</v>
      </c>
      <c r="AG6227" t="n">
        <v>0.85</v>
      </c>
      <c r="AH6227" t="n">
        <v>0.881030856</v>
      </c>
      <c r="AI6227" t="n">
        <v>0.01096087</v>
      </c>
      <c r="AJ6227" t="n">
        <v>0.500474584</v>
      </c>
      <c r="AK6227" t="n">
        <v>0.2152641016510082</v>
      </c>
      <c r="AL6227" t="n">
        <v>0</v>
      </c>
    </row>
    <row r="6228">
      <c r="A6228" t="inlineStr">
        <is>
          <t>2025-09-17 10:00</t>
        </is>
      </c>
      <c r="B6228" t="n">
        <v>80028.5091206595</v>
      </c>
      <c r="C6228" t="n">
        <v>71263.39652325088</v>
      </c>
      <c r="D6228" t="n">
        <v>8419.024255119853</v>
      </c>
      <c r="E6228" t="n">
        <v>346.0883422887669</v>
      </c>
      <c r="F6228" t="n">
        <v>0.3802201312010773</v>
      </c>
      <c r="G6228" t="n">
        <v>0.169651148180768</v>
      </c>
      <c r="H6228" t="n">
        <v>0.1699351611765797</v>
      </c>
      <c r="I6228" t="n">
        <v>0.1645177538631915</v>
      </c>
      <c r="J6228" t="n">
        <v>260</v>
      </c>
      <c r="K6228" t="n">
        <v>10</v>
      </c>
      <c r="L6228">
        <f>VLOOKUP(J6228,Clustering!$D$3:$E$367,2,FALSE)</f>
        <v/>
      </c>
      <c r="M6228" t="n">
        <v>0.4060993</v>
      </c>
      <c r="N6228" t="n">
        <v>0.33486646</v>
      </c>
      <c r="O6228" t="n">
        <v>0.33486646</v>
      </c>
      <c r="P6228" t="n">
        <v>0.880847738</v>
      </c>
      <c r="Q6228" t="n">
        <v>0.369640723</v>
      </c>
      <c r="R6228" t="n">
        <v>0.1699351611765797</v>
      </c>
      <c r="S6228" t="n">
        <v>0.3802201312010773</v>
      </c>
      <c r="T6228" t="n">
        <v>0.405659665</v>
      </c>
      <c r="U6228" t="n">
        <v>0.651611439</v>
      </c>
      <c r="V6228" t="n">
        <v>0.850080767</v>
      </c>
      <c r="W6228" t="n">
        <v>0.013544005</v>
      </c>
      <c r="X6228" t="n">
        <v>0.000799989</v>
      </c>
      <c r="Y6228" t="n">
        <v>0.1645177538631915</v>
      </c>
      <c r="Z6228" t="n">
        <v>0.433513688</v>
      </c>
      <c r="AA6228" t="n">
        <v>0.651611439</v>
      </c>
      <c r="AB6228" t="n">
        <v>0</v>
      </c>
      <c r="AC6228" t="n">
        <v>0</v>
      </c>
      <c r="AD6228" t="n">
        <v>0.85</v>
      </c>
      <c r="AE6228" t="n">
        <v>0.85</v>
      </c>
      <c r="AF6228" t="n">
        <v>0.85</v>
      </c>
      <c r="AG6228" t="n">
        <v>0.85</v>
      </c>
      <c r="AH6228" t="n">
        <v>0.880847738</v>
      </c>
      <c r="AI6228" t="n">
        <v>0.013544005</v>
      </c>
      <c r="AJ6228" t="n">
        <v>0.48025683</v>
      </c>
      <c r="AK6228" t="n">
        <v>0.266154091840754</v>
      </c>
      <c r="AL6228" t="n">
        <v>0</v>
      </c>
    </row>
    <row r="6229">
      <c r="A6229" t="inlineStr">
        <is>
          <t>2025-09-17 11:00</t>
        </is>
      </c>
      <c r="B6229" t="n">
        <v>78619.70007659036</v>
      </c>
      <c r="C6229" t="n">
        <v>68877.29877963994</v>
      </c>
      <c r="D6229" t="n">
        <v>9415.265313355669</v>
      </c>
      <c r="E6229" t="n">
        <v>327.1359835947442</v>
      </c>
      <c r="F6229" t="n">
        <v>0.4252123885449099</v>
      </c>
      <c r="G6229" t="n">
        <v>0.1603607762719334</v>
      </c>
      <c r="H6229" t="n">
        <v>0.1606539170030864</v>
      </c>
      <c r="I6229" t="n">
        <v>0.1550624026561406</v>
      </c>
      <c r="J6229" t="n">
        <v>260</v>
      </c>
      <c r="K6229" t="n">
        <v>11</v>
      </c>
      <c r="L6229">
        <f>VLOOKUP(J6229,Clustering!$D$3:$E$367,2,FALSE)</f>
        <v/>
      </c>
      <c r="M6229" t="n">
        <v>0.392500836</v>
      </c>
      <c r="N6229" t="n">
        <v>0.323209654</v>
      </c>
      <c r="O6229" t="n">
        <v>0.323209654</v>
      </c>
      <c r="P6229" t="n">
        <v>0.871264571</v>
      </c>
      <c r="Q6229" t="n">
        <v>0.352418441</v>
      </c>
      <c r="R6229" t="n">
        <v>0.1606539170030864</v>
      </c>
      <c r="S6229" t="n">
        <v>0.4252123885449099</v>
      </c>
      <c r="T6229" t="n">
        <v>0.549267039</v>
      </c>
      <c r="U6229" t="n">
        <v>0.651611439</v>
      </c>
      <c r="V6229" t="n">
        <v>0.850080767</v>
      </c>
      <c r="W6229" t="n">
        <v>0.013648727</v>
      </c>
      <c r="X6229" t="n">
        <v>0.000799989</v>
      </c>
      <c r="Y6229" t="n">
        <v>0.1550624026561406</v>
      </c>
      <c r="Z6229" t="n">
        <v>0.427960564</v>
      </c>
      <c r="AA6229" t="n">
        <v>0.651611439</v>
      </c>
      <c r="AB6229" t="n">
        <v>0</v>
      </c>
      <c r="AC6229" t="n">
        <v>0</v>
      </c>
      <c r="AD6229" t="n">
        <v>0.85</v>
      </c>
      <c r="AE6229" t="n">
        <v>0.85</v>
      </c>
      <c r="AF6229" t="n">
        <v>0.85</v>
      </c>
      <c r="AG6229" t="n">
        <v>0.85</v>
      </c>
      <c r="AH6229" t="n">
        <v>0.871264571</v>
      </c>
      <c r="AI6229" t="n">
        <v>0.013648727</v>
      </c>
      <c r="AJ6229" t="n">
        <v>0.468538884</v>
      </c>
      <c r="AK6229" t="n">
        <v>0.2976486719814369</v>
      </c>
      <c r="AL6229" t="n">
        <v>0</v>
      </c>
    </row>
    <row r="6230">
      <c r="A6230" t="inlineStr">
        <is>
          <t>2025-09-17 12:00</t>
        </is>
      </c>
      <c r="B6230" t="n">
        <v>78955.23996717008</v>
      </c>
      <c r="C6230" t="n">
        <v>69005.55579762437</v>
      </c>
      <c r="D6230" t="n">
        <v>9646.646943099409</v>
      </c>
      <c r="E6230" t="n">
        <v>303.0372264463088</v>
      </c>
      <c r="F6230" t="n">
        <v>0.4356620500440062</v>
      </c>
      <c r="G6230" t="n">
        <v>0.1485476600227003</v>
      </c>
      <c r="H6230" t="n">
        <v>0.1488615136917432</v>
      </c>
      <c r="I6230" t="n">
        <v>0.142874910307109</v>
      </c>
      <c r="J6230" t="n">
        <v>260</v>
      </c>
      <c r="K6230" t="n">
        <v>12</v>
      </c>
      <c r="L6230">
        <f>VLOOKUP(J6230,Clustering!$D$3:$E$367,2,FALSE)</f>
        <v/>
      </c>
      <c r="M6230" t="n">
        <v>0.381499962</v>
      </c>
      <c r="N6230" t="n">
        <v>0.316234502</v>
      </c>
      <c r="O6230" t="n">
        <v>0.316234502</v>
      </c>
      <c r="P6230" t="n">
        <v>0.870979721</v>
      </c>
      <c r="Q6230" t="n">
        <v>0.314894895</v>
      </c>
      <c r="R6230" t="n">
        <v>0.1488615136917432</v>
      </c>
      <c r="S6230" t="n">
        <v>0.4356620500440062</v>
      </c>
      <c r="T6230" t="n">
        <v>0.544128759</v>
      </c>
      <c r="U6230" t="n">
        <v>0.651611439</v>
      </c>
      <c r="V6230" t="n">
        <v>0.850080767</v>
      </c>
      <c r="W6230" t="n">
        <v>0.013788356</v>
      </c>
      <c r="X6230" t="n">
        <v>0.000799989</v>
      </c>
      <c r="Y6230" t="n">
        <v>0.142874910307109</v>
      </c>
      <c r="Z6230" t="n">
        <v>0.416623079</v>
      </c>
      <c r="AA6230" t="n">
        <v>0.651611439</v>
      </c>
      <c r="AB6230" t="n">
        <v>0</v>
      </c>
      <c r="AC6230" t="n">
        <v>0</v>
      </c>
      <c r="AD6230" t="n">
        <v>0.85</v>
      </c>
      <c r="AE6230" t="n">
        <v>0.85</v>
      </c>
      <c r="AF6230" t="n">
        <v>0.85</v>
      </c>
      <c r="AG6230" t="n">
        <v>0.85</v>
      </c>
      <c r="AH6230" t="n">
        <v>0.870979721</v>
      </c>
      <c r="AI6230" t="n">
        <v>0.013788356</v>
      </c>
      <c r="AJ6230" t="n">
        <v>0.464410405</v>
      </c>
      <c r="AK6230" t="n">
        <v>0.3049634350308043</v>
      </c>
      <c r="AL6230" t="n">
        <v>0</v>
      </c>
    </row>
    <row r="6231">
      <c r="A6231" t="inlineStr">
        <is>
          <t>2025-09-17 13:00</t>
        </is>
      </c>
      <c r="B6231" t="n">
        <v>79106.3806899004</v>
      </c>
      <c r="C6231" t="n">
        <v>69505.17706306346</v>
      </c>
      <c r="D6231" t="n">
        <v>9319.777263312681</v>
      </c>
      <c r="E6231" t="n">
        <v>281.4263635242568</v>
      </c>
      <c r="F6231" t="n">
        <v>0.4208999554392088</v>
      </c>
      <c r="G6231" t="n">
        <v>0.1379540997667925</v>
      </c>
      <c r="H6231" t="n">
        <v>0.1383146453127735</v>
      </c>
      <c r="I6231" t="n">
        <v>0.1314374174872485</v>
      </c>
      <c r="J6231" t="n">
        <v>260</v>
      </c>
      <c r="K6231" t="n">
        <v>13</v>
      </c>
      <c r="L6231">
        <f>VLOOKUP(J6231,Clustering!$D$3:$E$367,2,FALSE)</f>
        <v/>
      </c>
      <c r="M6231" t="n">
        <v>0.37364384</v>
      </c>
      <c r="N6231" t="n">
        <v>0.31802907</v>
      </c>
      <c r="O6231" t="n">
        <v>0.31802907</v>
      </c>
      <c r="P6231" t="n">
        <v>0.870562619</v>
      </c>
      <c r="Q6231" t="n">
        <v>0.271013123</v>
      </c>
      <c r="R6231" t="n">
        <v>0.1383146453127735</v>
      </c>
      <c r="S6231" t="n">
        <v>0.4208999554392088</v>
      </c>
      <c r="T6231" t="n">
        <v>0.516019344</v>
      </c>
      <c r="U6231" t="n">
        <v>0.651611439</v>
      </c>
      <c r="V6231" t="n">
        <v>0.850080767</v>
      </c>
      <c r="W6231" t="n">
        <v>0.010995778</v>
      </c>
      <c r="X6231" t="n">
        <v>0.000799989</v>
      </c>
      <c r="Y6231" t="n">
        <v>0.1314374174872485</v>
      </c>
      <c r="Z6231" t="n">
        <v>0.392158257</v>
      </c>
      <c r="AA6231" t="n">
        <v>0.651611439</v>
      </c>
      <c r="AB6231" t="n">
        <v>0</v>
      </c>
      <c r="AC6231" t="n">
        <v>0</v>
      </c>
      <c r="AD6231" t="n">
        <v>0.85</v>
      </c>
      <c r="AE6231" t="n">
        <v>0.85</v>
      </c>
      <c r="AF6231" t="n">
        <v>0.85</v>
      </c>
      <c r="AG6231" t="n">
        <v>0.85</v>
      </c>
      <c r="AH6231" t="n">
        <v>0.870562619</v>
      </c>
      <c r="AI6231" t="n">
        <v>0.010995778</v>
      </c>
      <c r="AJ6231" t="n">
        <v>0.455408656</v>
      </c>
      <c r="AK6231" t="n">
        <v>0.2946299688074461</v>
      </c>
      <c r="AL6231" t="n">
        <v>0</v>
      </c>
    </row>
    <row r="6232">
      <c r="A6232" t="inlineStr">
        <is>
          <t>2025-09-17 14:00</t>
        </is>
      </c>
      <c r="B6232" t="n">
        <v>79170.9406986579</v>
      </c>
      <c r="C6232" t="n">
        <v>70773.36275653582</v>
      </c>
      <c r="D6232" t="n">
        <v>8135.79530823068</v>
      </c>
      <c r="E6232" t="n">
        <v>261.7826338914006</v>
      </c>
      <c r="F6232" t="n">
        <v>0.3674289401933241</v>
      </c>
      <c r="G6232" t="n">
        <v>0.1283248205350003</v>
      </c>
      <c r="H6232" t="n">
        <v>0.128551258584813</v>
      </c>
      <c r="I6232" t="n">
        <v>0.1242320648677112</v>
      </c>
      <c r="J6232" t="n">
        <v>260</v>
      </c>
      <c r="K6232" t="n">
        <v>14</v>
      </c>
      <c r="L6232">
        <f>VLOOKUP(J6232,Clustering!$D$3:$E$367,2,FALSE)</f>
        <v/>
      </c>
      <c r="M6232" t="n">
        <v>0.366622863</v>
      </c>
      <c r="N6232" t="n">
        <v>0.318764646</v>
      </c>
      <c r="O6232" t="n">
        <v>0.318764646</v>
      </c>
      <c r="P6232" t="n">
        <v>0.871305263</v>
      </c>
      <c r="Q6232" t="n">
        <v>0.252226318</v>
      </c>
      <c r="R6232" t="n">
        <v>0.128551258584813</v>
      </c>
      <c r="S6232" t="n">
        <v>0.3674289401933241</v>
      </c>
      <c r="T6232" t="n">
        <v>0.504307088</v>
      </c>
      <c r="U6232" t="n">
        <v>0.651611439</v>
      </c>
      <c r="V6232" t="n">
        <v>0.850080767</v>
      </c>
      <c r="W6232" t="n">
        <v>0.011519386</v>
      </c>
      <c r="X6232" t="n">
        <v>0.000799989</v>
      </c>
      <c r="Y6232" t="n">
        <v>0.1242320648677112</v>
      </c>
      <c r="Z6232" t="n">
        <v>0.386835317</v>
      </c>
      <c r="AA6232" t="n">
        <v>0.651611439</v>
      </c>
      <c r="AB6232" t="n">
        <v>0</v>
      </c>
      <c r="AC6232" t="n">
        <v>0</v>
      </c>
      <c r="AD6232" t="n">
        <v>0.85</v>
      </c>
      <c r="AE6232" t="n">
        <v>0.85</v>
      </c>
      <c r="AF6232" t="n">
        <v>0.85</v>
      </c>
      <c r="AG6232" t="n">
        <v>0.85</v>
      </c>
      <c r="AH6232" t="n">
        <v>0.871305263</v>
      </c>
      <c r="AI6232" t="n">
        <v>0.011519386</v>
      </c>
      <c r="AJ6232" t="n">
        <v>0.457060436</v>
      </c>
      <c r="AK6232" t="n">
        <v>0.2572002581353269</v>
      </c>
      <c r="AL6232" t="n">
        <v>0</v>
      </c>
    </row>
    <row r="6233">
      <c r="A6233" t="inlineStr">
        <is>
          <t>2025-09-17 15:00</t>
        </is>
      </c>
      <c r="B6233" t="n">
        <v>79852.93722839183</v>
      </c>
      <c r="C6233" t="n">
        <v>73339.37206649801</v>
      </c>
      <c r="D6233" t="n">
        <v>6263.647145627539</v>
      </c>
      <c r="E6233" t="n">
        <v>249.9180162662844</v>
      </c>
      <c r="F6233" t="n">
        <v>0.2828789497855951</v>
      </c>
      <c r="G6233" t="n">
        <v>0.1225088315030805</v>
      </c>
      <c r="H6233" t="n">
        <v>0.1223838517422536</v>
      </c>
      <c r="I6233" t="n">
        <v>0.1247677788171192</v>
      </c>
      <c r="J6233" t="n">
        <v>260</v>
      </c>
      <c r="K6233" t="n">
        <v>15</v>
      </c>
      <c r="L6233">
        <f>VLOOKUP(J6233,Clustering!$D$3:$E$367,2,FALSE)</f>
        <v/>
      </c>
      <c r="M6233" t="n">
        <v>0.356439854</v>
      </c>
      <c r="N6233" t="n">
        <v>0.323247123</v>
      </c>
      <c r="O6233" t="n">
        <v>0.323247123</v>
      </c>
      <c r="P6233" t="n">
        <v>0.872851592</v>
      </c>
      <c r="Q6233" t="n">
        <v>0.24653145</v>
      </c>
      <c r="R6233" t="n">
        <v>0.1223838517422536</v>
      </c>
      <c r="S6233" t="n">
        <v>0.2828789497855951</v>
      </c>
      <c r="T6233" t="n">
        <v>0.526220342</v>
      </c>
      <c r="U6233" t="n">
        <v>0.651611439</v>
      </c>
      <c r="V6233" t="n">
        <v>0.850080767</v>
      </c>
      <c r="W6233" t="n">
        <v>0.011763737</v>
      </c>
      <c r="X6233" t="n">
        <v>0.001192026</v>
      </c>
      <c r="Y6233" t="n">
        <v>0.1247677788171192</v>
      </c>
      <c r="Z6233" t="n">
        <v>0.411536644</v>
      </c>
      <c r="AA6233" t="n">
        <v>0.651611439</v>
      </c>
      <c r="AB6233" t="n">
        <v>0</v>
      </c>
      <c r="AC6233" t="n">
        <v>0</v>
      </c>
      <c r="AD6233" t="n">
        <v>0.85</v>
      </c>
      <c r="AE6233" t="n">
        <v>0.85</v>
      </c>
      <c r="AF6233" t="n">
        <v>0.85</v>
      </c>
      <c r="AG6233" t="n">
        <v>0.85</v>
      </c>
      <c r="AH6233" t="n">
        <v>0.872851592</v>
      </c>
      <c r="AI6233" t="n">
        <v>0.011763737</v>
      </c>
      <c r="AJ6233" t="n">
        <v>0.481764063</v>
      </c>
      <c r="AK6233" t="n">
        <v>0.1980152648499165</v>
      </c>
      <c r="AL6233" t="n">
        <v>0</v>
      </c>
    </row>
    <row r="6234">
      <c r="A6234" t="inlineStr">
        <is>
          <t>2025-09-17 16:00</t>
        </is>
      </c>
      <c r="B6234" t="n">
        <v>82877.82957835123</v>
      </c>
      <c r="C6234" t="n">
        <v>78567.66064654801</v>
      </c>
      <c r="D6234" t="n">
        <v>4066.142178860353</v>
      </c>
      <c r="E6234" t="n">
        <v>244.0267529428697</v>
      </c>
      <c r="F6234" t="n">
        <v>0.1836351892902948</v>
      </c>
      <c r="G6234" t="n">
        <v>0.1196209573249361</v>
      </c>
      <c r="H6234" t="n">
        <v>0.1189686753147777</v>
      </c>
      <c r="I6234" t="n">
        <v>0.1314106317897782</v>
      </c>
      <c r="J6234" t="n">
        <v>260</v>
      </c>
      <c r="K6234" t="n">
        <v>16</v>
      </c>
      <c r="L6234">
        <f>VLOOKUP(J6234,Clustering!$D$3:$E$367,2,FALSE)</f>
        <v/>
      </c>
      <c r="M6234" t="n">
        <v>0.342714679</v>
      </c>
      <c r="N6234" t="n">
        <v>0.328885223</v>
      </c>
      <c r="O6234" t="n">
        <v>0.328885223</v>
      </c>
      <c r="P6234" t="n">
        <v>0.8755169739999999</v>
      </c>
      <c r="Q6234" t="n">
        <v>0.270011828</v>
      </c>
      <c r="R6234" t="n">
        <v>0.1189686753147777</v>
      </c>
      <c r="S6234" t="n">
        <v>0.1836351892902948</v>
      </c>
      <c r="T6234" t="n">
        <v>0.541559619</v>
      </c>
      <c r="U6234" t="n">
        <v>0.6608778</v>
      </c>
      <c r="V6234" t="n">
        <v>0.850080767</v>
      </c>
      <c r="W6234" t="n">
        <v>0.012566603</v>
      </c>
      <c r="X6234" t="n">
        <v>0.001332757</v>
      </c>
      <c r="Y6234" t="n">
        <v>0.1314106317897782</v>
      </c>
      <c r="Z6234" t="n">
        <v>0.504789619</v>
      </c>
      <c r="AA6234" t="n">
        <v>0.6608778</v>
      </c>
      <c r="AB6234" t="n">
        <v>0</v>
      </c>
      <c r="AC6234" t="n">
        <v>0</v>
      </c>
      <c r="AD6234" t="n">
        <v>0.85</v>
      </c>
      <c r="AE6234" t="n">
        <v>0.85</v>
      </c>
      <c r="AF6234" t="n">
        <v>0.85</v>
      </c>
      <c r="AG6234" t="n">
        <v>0.85</v>
      </c>
      <c r="AH6234" t="n">
        <v>0.8755169739999999</v>
      </c>
      <c r="AI6234" t="n">
        <v>0.012566603</v>
      </c>
      <c r="AJ6234" t="n">
        <v>0.520160572</v>
      </c>
      <c r="AK6234" t="n">
        <v>0.1285446325032063</v>
      </c>
      <c r="AL6234" t="n">
        <v>0</v>
      </c>
    </row>
    <row r="6235">
      <c r="A6235" t="inlineStr">
        <is>
          <t>2025-09-17 17:00</t>
        </is>
      </c>
      <c r="B6235" t="n">
        <v>85736.53548516026</v>
      </c>
      <c r="C6235" t="n">
        <v>83669.16013005513</v>
      </c>
      <c r="D6235" t="n">
        <v>1826.761517497055</v>
      </c>
      <c r="E6235" t="n">
        <v>240.6138376080815</v>
      </c>
      <c r="F6235" t="n">
        <v>0.0825002378908007</v>
      </c>
      <c r="G6235" t="n">
        <v>0.1179479596118046</v>
      </c>
      <c r="H6235" t="n">
        <v>0.1168593016389838</v>
      </c>
      <c r="I6235" t="n">
        <v>0.1376249136029107</v>
      </c>
      <c r="J6235" t="n">
        <v>260</v>
      </c>
      <c r="K6235" t="n">
        <v>17</v>
      </c>
      <c r="L6235">
        <f>VLOOKUP(J6235,Clustering!$D$3:$E$367,2,FALSE)</f>
        <v/>
      </c>
      <c r="M6235" t="n">
        <v>0.352390841</v>
      </c>
      <c r="N6235" t="n">
        <v>0.34088911</v>
      </c>
      <c r="O6235" t="n">
        <v>0.34088911</v>
      </c>
      <c r="P6235" t="n">
        <v>0.878121317</v>
      </c>
      <c r="Q6235" t="n">
        <v>0.312178881</v>
      </c>
      <c r="R6235" t="n">
        <v>0.1168593016389838</v>
      </c>
      <c r="S6235" t="n">
        <v>0.0825002378908007</v>
      </c>
      <c r="T6235" t="n">
        <v>0.47483754</v>
      </c>
      <c r="U6235" t="n">
        <v>0.666411007</v>
      </c>
      <c r="V6235" t="n">
        <v>0.850080767</v>
      </c>
      <c r="W6235" t="n">
        <v>0.012810954</v>
      </c>
      <c r="X6235" t="n">
        <v>0.001381762</v>
      </c>
      <c r="Y6235" t="n">
        <v>0.1376249136029107</v>
      </c>
      <c r="Z6235" t="n">
        <v>0.558414332</v>
      </c>
      <c r="AA6235" t="n">
        <v>0.666411007</v>
      </c>
      <c r="AB6235" t="n">
        <v>0</v>
      </c>
      <c r="AC6235" t="n">
        <v>0</v>
      </c>
      <c r="AD6235" t="n">
        <v>0.85</v>
      </c>
      <c r="AE6235" t="n">
        <v>0.85</v>
      </c>
      <c r="AF6235" t="n">
        <v>0.85</v>
      </c>
      <c r="AG6235" t="n">
        <v>0.85</v>
      </c>
      <c r="AH6235" t="n">
        <v>0.878121317</v>
      </c>
      <c r="AI6235" t="n">
        <v>0.012810954</v>
      </c>
      <c r="AJ6235" t="n">
        <v>0.5629983</v>
      </c>
      <c r="AK6235" t="n">
        <v>0.0577501665235605</v>
      </c>
      <c r="AL6235" t="n">
        <v>0.108001752</v>
      </c>
    </row>
    <row r="6236">
      <c r="A6236" t="inlineStr">
        <is>
          <t>2025-09-17 18:00</t>
        </is>
      </c>
      <c r="B6236" t="n">
        <v>89783.95402362055</v>
      </c>
      <c r="C6236" t="n">
        <v>89321.32506373008</v>
      </c>
      <c r="D6236" t="n">
        <v>219.5708472630839</v>
      </c>
      <c r="E6236" t="n">
        <v>243.0581126273837</v>
      </c>
      <c r="F6236" t="n">
        <v>0.0099162627193444</v>
      </c>
      <c r="G6236" t="n">
        <v>0.1191461336408743</v>
      </c>
      <c r="H6236" t="n">
        <v>0.117843676021021</v>
      </c>
      <c r="I6236" t="n">
        <v>0.1426874104248162</v>
      </c>
      <c r="J6236" t="n">
        <v>260</v>
      </c>
      <c r="K6236" t="n">
        <v>18</v>
      </c>
      <c r="L6236">
        <f>VLOOKUP(J6236,Clustering!$D$3:$E$367,2,FALSE)</f>
        <v/>
      </c>
      <c r="M6236" t="n">
        <v>0.369076461</v>
      </c>
      <c r="N6236" t="n">
        <v>0.356472275</v>
      </c>
      <c r="O6236" t="n">
        <v>0.356472275</v>
      </c>
      <c r="P6236" t="n">
        <v>0.879504874</v>
      </c>
      <c r="Q6236" t="n">
        <v>0.33256776</v>
      </c>
      <c r="R6236" t="n">
        <v>0.117843676021021</v>
      </c>
      <c r="S6236" t="n">
        <v>0.0099162627193444</v>
      </c>
      <c r="T6236" t="n">
        <v>0.150483603</v>
      </c>
      <c r="U6236" t="n">
        <v>0.666411007</v>
      </c>
      <c r="V6236" t="n">
        <v>0.850080767</v>
      </c>
      <c r="W6236" t="n">
        <v>0.011554293</v>
      </c>
      <c r="X6236" t="n">
        <v>0.005485162</v>
      </c>
      <c r="Y6236" t="n">
        <v>0.1426874104248162</v>
      </c>
      <c r="Z6236" t="n">
        <v>0.572331511</v>
      </c>
      <c r="AA6236" t="n">
        <v>0.666411007</v>
      </c>
      <c r="AB6236" t="n">
        <v>0</v>
      </c>
      <c r="AC6236" t="n">
        <v>0</v>
      </c>
      <c r="AD6236" t="n">
        <v>0.85</v>
      </c>
      <c r="AE6236" t="n">
        <v>0.85</v>
      </c>
      <c r="AF6236" t="n">
        <v>0.85</v>
      </c>
      <c r="AG6236" t="n">
        <v>0.85</v>
      </c>
      <c r="AH6236" t="n">
        <v>0.879504874</v>
      </c>
      <c r="AI6236" t="n">
        <v>0.011554293</v>
      </c>
      <c r="AJ6236" t="n">
        <v>0.600362336</v>
      </c>
      <c r="AK6236" t="n">
        <v>0.006941383903541</v>
      </c>
      <c r="AL6236" t="n">
        <v>0.318959985</v>
      </c>
    </row>
    <row r="6237">
      <c r="A6237" t="inlineStr">
        <is>
          <t>2025-09-17 19:00</t>
        </is>
      </c>
      <c r="B6237" t="n">
        <v>87639.40827533118</v>
      </c>
      <c r="C6237" t="n">
        <v>87394.11277005641</v>
      </c>
      <c r="D6237" t="n">
        <v>0</v>
      </c>
      <c r="E6237" t="n">
        <v>245.2955052747752</v>
      </c>
      <c r="F6237" t="n">
        <v>0</v>
      </c>
      <c r="G6237" t="n">
        <v>0.1202428947425368</v>
      </c>
      <c r="H6237" t="n">
        <v>0.1191093002264973</v>
      </c>
      <c r="I6237" t="n">
        <v>0.140732054509477</v>
      </c>
      <c r="J6237" t="n">
        <v>260</v>
      </c>
      <c r="K6237" t="n">
        <v>19</v>
      </c>
      <c r="L6237">
        <f>VLOOKUP(J6237,Clustering!$D$3:$E$367,2,FALSE)</f>
        <v/>
      </c>
      <c r="M6237" t="n">
        <v>0.390830546</v>
      </c>
      <c r="N6237" t="n">
        <v>0.359799128</v>
      </c>
      <c r="O6237" t="n">
        <v>0.359799128</v>
      </c>
      <c r="P6237" t="n">
        <v>0.879901629</v>
      </c>
      <c r="Q6237" t="n">
        <v>0.351705018</v>
      </c>
      <c r="R6237" t="n">
        <v>0.1191093002264973</v>
      </c>
      <c r="S6237" t="n">
        <v>0</v>
      </c>
      <c r="T6237" t="n">
        <v>0</v>
      </c>
      <c r="U6237" t="n">
        <v>0.666411007</v>
      </c>
      <c r="V6237" t="n">
        <v>0.850080767</v>
      </c>
      <c r="W6237" t="n">
        <v>0.011624108</v>
      </c>
      <c r="X6237" t="n">
        <v>0.005485162</v>
      </c>
      <c r="Y6237" t="n">
        <v>0.140732054509477</v>
      </c>
      <c r="Z6237" t="n">
        <v>0.561272407</v>
      </c>
      <c r="AA6237" t="n">
        <v>0.666411007</v>
      </c>
      <c r="AB6237" t="n">
        <v>0</v>
      </c>
      <c r="AC6237" t="n">
        <v>0</v>
      </c>
      <c r="AD6237" t="n">
        <v>0.85</v>
      </c>
      <c r="AE6237" t="n">
        <v>0.85</v>
      </c>
      <c r="AF6237" t="n">
        <v>0.85</v>
      </c>
      <c r="AG6237" t="n">
        <v>0.85</v>
      </c>
      <c r="AH6237" t="n">
        <v>0.879901629</v>
      </c>
      <c r="AI6237" t="n">
        <v>0.011624108</v>
      </c>
      <c r="AJ6237" t="n">
        <v>0.603304795</v>
      </c>
      <c r="AK6237" t="n">
        <v>0</v>
      </c>
      <c r="AL6237" t="n">
        <v>0.169455622</v>
      </c>
    </row>
    <row r="6238">
      <c r="A6238" t="inlineStr">
        <is>
          <t>2025-09-17 20:00</t>
        </is>
      </c>
      <c r="B6238" t="n">
        <v>84704.58778696683</v>
      </c>
      <c r="C6238" t="n">
        <v>84463.66708914496</v>
      </c>
      <c r="D6238" t="n">
        <v>0</v>
      </c>
      <c r="E6238" t="n">
        <v>240.9206978218718</v>
      </c>
      <c r="F6238" t="n">
        <v>0</v>
      </c>
      <c r="G6238" t="n">
        <v>0.1180983812852312</v>
      </c>
      <c r="H6238" t="n">
        <v>0.1172610871010398</v>
      </c>
      <c r="I6238" t="n">
        <v>0.1332320592177653</v>
      </c>
      <c r="J6238" t="n">
        <v>260</v>
      </c>
      <c r="K6238" t="n">
        <v>20</v>
      </c>
      <c r="L6238">
        <f>VLOOKUP(J6238,Clustering!$D$3:$E$367,2,FALSE)</f>
        <v/>
      </c>
      <c r="M6238" t="n">
        <v>0.383924762</v>
      </c>
      <c r="N6238" t="n">
        <v>0.352555777</v>
      </c>
      <c r="O6238" t="n">
        <v>0.352555777</v>
      </c>
      <c r="P6238" t="n">
        <v>0.880145786</v>
      </c>
      <c r="Q6238" t="n">
        <v>0.353319607</v>
      </c>
      <c r="R6238" t="n">
        <v>0.1172610871010398</v>
      </c>
      <c r="S6238" t="n">
        <v>0</v>
      </c>
      <c r="T6238" t="n">
        <v>0</v>
      </c>
      <c r="U6238" t="n">
        <v>0.665393586</v>
      </c>
      <c r="V6238" t="n">
        <v>0.850080767</v>
      </c>
      <c r="W6238" t="n">
        <v>0.011728829</v>
      </c>
      <c r="X6238" t="n">
        <v>0.007921569</v>
      </c>
      <c r="Y6238" t="n">
        <v>0.1332320592177653</v>
      </c>
      <c r="Z6238" t="n">
        <v>0.55127099</v>
      </c>
      <c r="AA6238" t="n">
        <v>0.665393586</v>
      </c>
      <c r="AB6238" t="n">
        <v>0</v>
      </c>
      <c r="AC6238" t="n">
        <v>0</v>
      </c>
      <c r="AD6238" t="n">
        <v>0.85</v>
      </c>
      <c r="AE6238" t="n">
        <v>0.85</v>
      </c>
      <c r="AF6238" t="n">
        <v>0.85</v>
      </c>
      <c r="AG6238" t="n">
        <v>0.85</v>
      </c>
      <c r="AH6238" t="n">
        <v>0.880145786</v>
      </c>
      <c r="AI6238" t="n">
        <v>0.011728829</v>
      </c>
      <c r="AJ6238" t="n">
        <v>0.586519791</v>
      </c>
      <c r="AK6238" t="n">
        <v>0</v>
      </c>
      <c r="AL6238" t="n">
        <v>0.163168005</v>
      </c>
    </row>
    <row r="6239">
      <c r="A6239" t="inlineStr">
        <is>
          <t>2025-09-17 21:00</t>
        </is>
      </c>
      <c r="B6239" t="n">
        <v>81260.75717304138</v>
      </c>
      <c r="C6239" t="n">
        <v>81032.95774605341</v>
      </c>
      <c r="D6239" t="n">
        <v>0</v>
      </c>
      <c r="E6239" t="n">
        <v>227.7994269879689</v>
      </c>
      <c r="F6239" t="n">
        <v>0</v>
      </c>
      <c r="G6239" t="n">
        <v>0.1116663857784161</v>
      </c>
      <c r="H6239" t="n">
        <v>0.111033412439172</v>
      </c>
      <c r="I6239" t="n">
        <v>0.1231070655739544</v>
      </c>
      <c r="J6239" t="n">
        <v>260</v>
      </c>
      <c r="K6239" t="n">
        <v>21</v>
      </c>
      <c r="L6239">
        <f>VLOOKUP(J6239,Clustering!$D$3:$E$367,2,FALSE)</f>
        <v/>
      </c>
      <c r="M6239" t="n">
        <v>0.368414105</v>
      </c>
      <c r="N6239" t="n">
        <v>0.346781605</v>
      </c>
      <c r="O6239" t="n">
        <v>0.346781605</v>
      </c>
      <c r="P6239" t="n">
        <v>0.8802169990000001</v>
      </c>
      <c r="Q6239" t="n">
        <v>0.342931167</v>
      </c>
      <c r="R6239" t="n">
        <v>0.111033412439172</v>
      </c>
      <c r="S6239" t="n">
        <v>0</v>
      </c>
      <c r="T6239" t="n">
        <v>0</v>
      </c>
      <c r="U6239" t="n">
        <v>0.662059574</v>
      </c>
      <c r="V6239" t="n">
        <v>0.850080767</v>
      </c>
      <c r="W6239" t="n">
        <v>0.011763737</v>
      </c>
      <c r="X6239" t="n">
        <v>0.00669813</v>
      </c>
      <c r="Y6239" t="n">
        <v>0.1231070655739544</v>
      </c>
      <c r="Z6239" t="n">
        <v>0.525366069</v>
      </c>
      <c r="AA6239" t="n">
        <v>0.662059574</v>
      </c>
      <c r="AB6239" t="n">
        <v>0</v>
      </c>
      <c r="AC6239" t="n">
        <v>0</v>
      </c>
      <c r="AD6239" t="n">
        <v>0.85</v>
      </c>
      <c r="AE6239" t="n">
        <v>0.85</v>
      </c>
      <c r="AF6239" t="n">
        <v>0.85</v>
      </c>
      <c r="AG6239" t="n">
        <v>0.85</v>
      </c>
      <c r="AH6239" t="n">
        <v>0.8802169990000001</v>
      </c>
      <c r="AI6239" t="n">
        <v>0.011763737</v>
      </c>
      <c r="AJ6239" t="n">
        <v>0.568561298</v>
      </c>
      <c r="AK6239" t="n">
        <v>0</v>
      </c>
      <c r="AL6239" t="n">
        <v>0.143390197</v>
      </c>
    </row>
    <row r="6240">
      <c r="A6240" t="inlineStr">
        <is>
          <t>2025-09-17 22:00</t>
        </is>
      </c>
      <c r="B6240" t="n">
        <v>76517.5684001918</v>
      </c>
      <c r="C6240" t="n">
        <v>76308.34126997288</v>
      </c>
      <c r="D6240" t="n">
        <v>0</v>
      </c>
      <c r="E6240" t="n">
        <v>209.2271302189255</v>
      </c>
      <c r="F6240" t="n">
        <v>0</v>
      </c>
      <c r="G6240" t="n">
        <v>0.1025623187347674</v>
      </c>
      <c r="H6240" t="n">
        <v>0.1019932395429123</v>
      </c>
      <c r="I6240" t="n">
        <v>0.1128481434427915</v>
      </c>
      <c r="J6240" t="n">
        <v>260</v>
      </c>
      <c r="K6240" t="n">
        <v>22</v>
      </c>
      <c r="L6240">
        <f>VLOOKUP(J6240,Clustering!$D$3:$E$367,2,FALSE)</f>
        <v/>
      </c>
      <c r="M6240" t="n">
        <v>0.354567978</v>
      </c>
      <c r="N6240" t="n">
        <v>0.336128574</v>
      </c>
      <c r="O6240" t="n">
        <v>0.336128574</v>
      </c>
      <c r="P6240" t="n">
        <v>0.879281063</v>
      </c>
      <c r="Q6240" t="n">
        <v>0.320076599</v>
      </c>
      <c r="R6240" t="n">
        <v>0.1019932395429123</v>
      </c>
      <c r="S6240" t="n">
        <v>0</v>
      </c>
      <c r="T6240" t="n">
        <v>0</v>
      </c>
      <c r="U6240" t="n">
        <v>0.662059574</v>
      </c>
      <c r="V6240" t="n">
        <v>0.850080767</v>
      </c>
      <c r="W6240" t="n">
        <v>0.011868458</v>
      </c>
      <c r="X6240" t="n">
        <v>0.001381762</v>
      </c>
      <c r="Y6240" t="n">
        <v>0.1128481434427915</v>
      </c>
      <c r="Z6240" t="n">
        <v>0.464342809</v>
      </c>
      <c r="AA6240" t="n">
        <v>0.662059574</v>
      </c>
      <c r="AB6240" t="n">
        <v>0</v>
      </c>
      <c r="AC6240" t="n">
        <v>0</v>
      </c>
      <c r="AD6240" t="n">
        <v>0.85</v>
      </c>
      <c r="AE6240" t="n">
        <v>0.85</v>
      </c>
      <c r="AF6240" t="n">
        <v>0.85</v>
      </c>
      <c r="AG6240" t="n">
        <v>0.85</v>
      </c>
      <c r="AH6240" t="n">
        <v>0.879281063</v>
      </c>
      <c r="AI6240" t="n">
        <v>0.011868458</v>
      </c>
      <c r="AJ6240" t="n">
        <v>0.5464155550000001</v>
      </c>
      <c r="AK6240" t="n">
        <v>0</v>
      </c>
      <c r="AL6240" t="n">
        <v>0.126743188</v>
      </c>
    </row>
    <row r="6241">
      <c r="A6241" t="inlineStr">
        <is>
          <t>2025-09-17 23:00</t>
        </is>
      </c>
      <c r="B6241" t="n">
        <v>71667.20818791979</v>
      </c>
      <c r="C6241" t="n">
        <v>71476.08448670139</v>
      </c>
      <c r="D6241" t="n">
        <v>0</v>
      </c>
      <c r="E6241" t="n">
        <v>191.1237012183971</v>
      </c>
      <c r="F6241" t="n">
        <v>0</v>
      </c>
      <c r="G6241" t="n">
        <v>0.09368808883254751</v>
      </c>
      <c r="H6241" t="n">
        <v>0.0931941379238862</v>
      </c>
      <c r="I6241" t="n">
        <v>0.1026160070090991</v>
      </c>
      <c r="J6241" t="n">
        <v>260</v>
      </c>
      <c r="K6241" t="n">
        <v>23</v>
      </c>
      <c r="L6241">
        <f>VLOOKUP(J6241,Clustering!$D$3:$E$367,2,FALSE)</f>
        <v/>
      </c>
      <c r="M6241" t="n">
        <v>0.338170339</v>
      </c>
      <c r="N6241" t="n">
        <v>0.32402214</v>
      </c>
      <c r="O6241" t="n">
        <v>0.32402214</v>
      </c>
      <c r="P6241" t="n">
        <v>0.876727586</v>
      </c>
      <c r="Q6241" t="n">
        <v>0.303329933</v>
      </c>
      <c r="R6241" t="n">
        <v>0.0931941379238862</v>
      </c>
      <c r="S6241" t="n">
        <v>0</v>
      </c>
      <c r="T6241" t="n">
        <v>0</v>
      </c>
      <c r="U6241" t="n">
        <v>0.660439526</v>
      </c>
      <c r="V6241" t="n">
        <v>0.850080767</v>
      </c>
      <c r="W6241" t="n">
        <v>0.011659015</v>
      </c>
      <c r="X6241" t="n">
        <v>0.001381762</v>
      </c>
      <c r="Y6241" t="n">
        <v>0.1026160070090991</v>
      </c>
      <c r="Z6241" t="n">
        <v>0.41028222</v>
      </c>
      <c r="AA6241" t="n">
        <v>0.660439526</v>
      </c>
      <c r="AB6241" t="n">
        <v>0</v>
      </c>
      <c r="AC6241" t="n">
        <v>0</v>
      </c>
      <c r="AD6241" t="n">
        <v>0.85</v>
      </c>
      <c r="AE6241" t="n">
        <v>0.85</v>
      </c>
      <c r="AF6241" t="n">
        <v>0.85</v>
      </c>
      <c r="AG6241" t="n">
        <v>0.85</v>
      </c>
      <c r="AH6241" t="n">
        <v>0.876727586</v>
      </c>
      <c r="AI6241" t="n">
        <v>0.011659015</v>
      </c>
      <c r="AJ6241" t="n">
        <v>0.518559268</v>
      </c>
      <c r="AK6241" t="n">
        <v>0</v>
      </c>
      <c r="AL6241" t="n">
        <v>0.039796281</v>
      </c>
    </row>
    <row r="6242">
      <c r="A6242" t="inlineStr">
        <is>
          <t>2025-09-18 00:00</t>
        </is>
      </c>
      <c r="B6242" t="n">
        <v>69275.60121762242</v>
      </c>
      <c r="C6242" t="n">
        <v>69095.39960454065</v>
      </c>
      <c r="D6242" t="n">
        <v>0</v>
      </c>
      <c r="E6242" t="n">
        <v>180.2016130817657</v>
      </c>
      <c r="F6242" t="n">
        <v>0</v>
      </c>
      <c r="G6242" t="n">
        <v>0.088334124059689</v>
      </c>
      <c r="H6242" t="n">
        <v>0.0879307483709527</v>
      </c>
      <c r="I6242" t="n">
        <v>0.0956249399693249</v>
      </c>
      <c r="J6242" t="n">
        <v>261</v>
      </c>
      <c r="K6242" t="n">
        <v>0</v>
      </c>
      <c r="L6242">
        <f>VLOOKUP(J6242,Clustering!$D$3:$E$367,2,FALSE)</f>
        <v/>
      </c>
      <c r="M6242" t="n">
        <v>0.381119827</v>
      </c>
      <c r="N6242" t="n">
        <v>0.348223176</v>
      </c>
      <c r="O6242" t="n">
        <v>0.348223176</v>
      </c>
      <c r="P6242" t="n">
        <v>0.8718444440000001</v>
      </c>
      <c r="Q6242" t="n">
        <v>0.315883675</v>
      </c>
      <c r="R6242" t="n">
        <v>0.0879307483709527</v>
      </c>
      <c r="S6242" t="n">
        <v>0</v>
      </c>
      <c r="T6242" t="n">
        <v>0</v>
      </c>
      <c r="U6242" t="n">
        <v>0.657144646</v>
      </c>
      <c r="V6242" t="n">
        <v>0.850080767</v>
      </c>
      <c r="W6242" t="n">
        <v>0.011798644</v>
      </c>
      <c r="X6242" t="n">
        <v>0.001215481</v>
      </c>
      <c r="Y6242" t="n">
        <v>0.0956249399693249</v>
      </c>
      <c r="Z6242" t="n">
        <v>0.391221719</v>
      </c>
      <c r="AA6242" t="n">
        <v>0.657144646</v>
      </c>
      <c r="AB6242" t="n">
        <v>0</v>
      </c>
      <c r="AC6242" t="n">
        <v>0</v>
      </c>
      <c r="AD6242" t="n">
        <v>0.85</v>
      </c>
      <c r="AE6242" t="n">
        <v>0.85</v>
      </c>
      <c r="AF6242" t="n">
        <v>0.85</v>
      </c>
      <c r="AG6242" t="n">
        <v>0.85</v>
      </c>
      <c r="AH6242" t="n">
        <v>0.8718444440000001</v>
      </c>
      <c r="AI6242" t="n">
        <v>0.011798644</v>
      </c>
      <c r="AJ6242" t="n">
        <v>0.485284001</v>
      </c>
      <c r="AK6242" t="n">
        <v>0</v>
      </c>
      <c r="AL6242" t="n">
        <v>0.00292049</v>
      </c>
    </row>
    <row r="6243">
      <c r="A6243" t="inlineStr">
        <is>
          <t>2025-09-18 01:00</t>
        </is>
      </c>
      <c r="B6243" t="n">
        <v>68230.5948934895</v>
      </c>
      <c r="C6243" t="n">
        <v>68052.80413942836</v>
      </c>
      <c r="D6243" t="n">
        <v>0</v>
      </c>
      <c r="E6243" t="n">
        <v>177.7907540611287</v>
      </c>
      <c r="F6243" t="n">
        <v>0</v>
      </c>
      <c r="G6243" t="n">
        <v>0.08715233042212189</v>
      </c>
      <c r="H6243" t="n">
        <v>0.08682583835029881</v>
      </c>
      <c r="I6243" t="n">
        <v>0.09305351301216661</v>
      </c>
      <c r="J6243" t="n">
        <v>261</v>
      </c>
      <c r="K6243" t="n">
        <v>1</v>
      </c>
      <c r="L6243">
        <f>VLOOKUP(J6243,Clustering!$D$3:$E$367,2,FALSE)</f>
        <v/>
      </c>
      <c r="M6243" t="n">
        <v>0.366743815</v>
      </c>
      <c r="N6243" t="n">
        <v>0.332310679</v>
      </c>
      <c r="O6243" t="n">
        <v>0.332310679</v>
      </c>
      <c r="P6243" t="n">
        <v>0.876045981</v>
      </c>
      <c r="Q6243" t="n">
        <v>0.28157679</v>
      </c>
      <c r="R6243" t="n">
        <v>0.08682583835029881</v>
      </c>
      <c r="S6243" t="n">
        <v>0</v>
      </c>
      <c r="T6243" t="n">
        <v>0</v>
      </c>
      <c r="U6243" t="n">
        <v>0.657144646</v>
      </c>
      <c r="V6243" t="n">
        <v>0.850080767</v>
      </c>
      <c r="W6243" t="n">
        <v>0.009774025</v>
      </c>
      <c r="X6243" t="n">
        <v>0.000819675</v>
      </c>
      <c r="Y6243" t="n">
        <v>0.09305351301216661</v>
      </c>
      <c r="Z6243" t="n">
        <v>0.378562388</v>
      </c>
      <c r="AA6243" t="n">
        <v>0.657144646</v>
      </c>
      <c r="AB6243" t="n">
        <v>0</v>
      </c>
      <c r="AC6243" t="n">
        <v>0</v>
      </c>
      <c r="AD6243" t="n">
        <v>0.85</v>
      </c>
      <c r="AE6243" t="n">
        <v>0.85</v>
      </c>
      <c r="AF6243" t="n">
        <v>0.85</v>
      </c>
      <c r="AG6243" t="n">
        <v>0.85</v>
      </c>
      <c r="AH6243" t="n">
        <v>0.876045981</v>
      </c>
      <c r="AI6243" t="n">
        <v>0.009774025</v>
      </c>
      <c r="AJ6243" t="n">
        <v>0.477697004</v>
      </c>
      <c r="AK6243" t="n">
        <v>0</v>
      </c>
      <c r="AL6243" t="n">
        <v>0</v>
      </c>
    </row>
    <row r="6244">
      <c r="A6244" t="inlineStr">
        <is>
          <t>2025-09-18 02:00</t>
        </is>
      </c>
      <c r="B6244" t="n">
        <v>67823.7770981139</v>
      </c>
      <c r="C6244" t="n">
        <v>67644.03383777296</v>
      </c>
      <c r="D6244" t="n">
        <v>0</v>
      </c>
      <c r="E6244" t="n">
        <v>179.7432603409353</v>
      </c>
      <c r="F6244" t="n">
        <v>0</v>
      </c>
      <c r="G6244" t="n">
        <v>0.0881094413435957</v>
      </c>
      <c r="H6244" t="n">
        <v>0.0879307483709527</v>
      </c>
      <c r="I6244" t="n">
        <v>0.091339228374061</v>
      </c>
      <c r="J6244" t="n">
        <v>261</v>
      </c>
      <c r="K6244" t="n">
        <v>2</v>
      </c>
      <c r="L6244">
        <f>VLOOKUP(J6244,Clustering!$D$3:$E$367,2,FALSE)</f>
        <v/>
      </c>
      <c r="M6244" t="n">
        <v>0.346786731</v>
      </c>
      <c r="N6244" t="n">
        <v>0.322010645</v>
      </c>
      <c r="O6244" t="n">
        <v>0.322010645</v>
      </c>
      <c r="P6244" t="n">
        <v>0.8763003110000001</v>
      </c>
      <c r="Q6244" t="n">
        <v>0.249247464</v>
      </c>
      <c r="R6244" t="n">
        <v>0.0879307483709527</v>
      </c>
      <c r="S6244" t="n">
        <v>0</v>
      </c>
      <c r="T6244" t="n">
        <v>0</v>
      </c>
      <c r="U6244" t="n">
        <v>0.657144646</v>
      </c>
      <c r="V6244" t="n">
        <v>0.850080767</v>
      </c>
      <c r="W6244" t="n">
        <v>0.009843839</v>
      </c>
      <c r="X6244" t="n">
        <v>0.000799989</v>
      </c>
      <c r="Y6244" t="n">
        <v>0.091339228374061</v>
      </c>
      <c r="Z6244" t="n">
        <v>0.37270639</v>
      </c>
      <c r="AA6244" t="n">
        <v>0.657144646</v>
      </c>
      <c r="AB6244" t="n">
        <v>0</v>
      </c>
      <c r="AC6244" t="n">
        <v>0</v>
      </c>
      <c r="AD6244" t="n">
        <v>0.85</v>
      </c>
      <c r="AE6244" t="n">
        <v>0.85</v>
      </c>
      <c r="AF6244" t="n">
        <v>0.85</v>
      </c>
      <c r="AG6244" t="n">
        <v>0.85</v>
      </c>
      <c r="AH6244" t="n">
        <v>0.8763003110000001</v>
      </c>
      <c r="AI6244" t="n">
        <v>0.009843839</v>
      </c>
      <c r="AJ6244" t="n">
        <v>0.474907386</v>
      </c>
      <c r="AK6244" t="n">
        <v>0</v>
      </c>
      <c r="AL6244" t="n">
        <v>0</v>
      </c>
    </row>
    <row r="6245">
      <c r="A6245" t="inlineStr">
        <is>
          <t>2025-09-18 03:00</t>
        </is>
      </c>
      <c r="B6245" t="n">
        <v>67659.33519312664</v>
      </c>
      <c r="C6245" t="n">
        <v>67472.08272665173</v>
      </c>
      <c r="D6245" t="n">
        <v>0</v>
      </c>
      <c r="E6245" t="n">
        <v>187.2524664749004</v>
      </c>
      <c r="F6245" t="n">
        <v>0</v>
      </c>
      <c r="G6245" t="n">
        <v>0.0917904247425982</v>
      </c>
      <c r="H6245" t="n">
        <v>0.091807978079793</v>
      </c>
      <c r="I6245" t="n">
        <v>0.091473156861413</v>
      </c>
      <c r="J6245" t="n">
        <v>261</v>
      </c>
      <c r="K6245" t="n">
        <v>3</v>
      </c>
      <c r="L6245">
        <f>VLOOKUP(J6245,Clustering!$D$3:$E$367,2,FALSE)</f>
        <v/>
      </c>
      <c r="M6245" t="n">
        <v>0.333804547</v>
      </c>
      <c r="N6245" t="n">
        <v>0.317062764</v>
      </c>
      <c r="O6245" t="n">
        <v>0.317062764</v>
      </c>
      <c r="P6245" t="n">
        <v>0.875608533</v>
      </c>
      <c r="Q6245" t="n">
        <v>0.234378227</v>
      </c>
      <c r="R6245" t="n">
        <v>0.091807978079793</v>
      </c>
      <c r="S6245" t="n">
        <v>0</v>
      </c>
      <c r="T6245" t="n">
        <v>0</v>
      </c>
      <c r="U6245" t="n">
        <v>0.657144646</v>
      </c>
      <c r="V6245" t="n">
        <v>0.850080767</v>
      </c>
      <c r="W6245" t="n">
        <v>0.009808931999999999</v>
      </c>
      <c r="X6245" t="n">
        <v>0.000799989</v>
      </c>
      <c r="Y6245" t="n">
        <v>0.091473156861413</v>
      </c>
      <c r="Z6245" t="n">
        <v>0.376388281</v>
      </c>
      <c r="AA6245" t="n">
        <v>0.657144646</v>
      </c>
      <c r="AB6245" t="n">
        <v>0</v>
      </c>
      <c r="AC6245" t="n">
        <v>0</v>
      </c>
      <c r="AD6245" t="n">
        <v>0.85</v>
      </c>
      <c r="AE6245" t="n">
        <v>0.85</v>
      </c>
      <c r="AF6245" t="n">
        <v>0.85</v>
      </c>
      <c r="AG6245" t="n">
        <v>0.85</v>
      </c>
      <c r="AH6245" t="n">
        <v>0.875608533</v>
      </c>
      <c r="AI6245" t="n">
        <v>0.009808931999999999</v>
      </c>
      <c r="AJ6245" t="n">
        <v>0.477077873</v>
      </c>
      <c r="AK6245" t="n">
        <v>0</v>
      </c>
      <c r="AL6245" t="n">
        <v>0</v>
      </c>
    </row>
    <row r="6246">
      <c r="A6246" t="inlineStr">
        <is>
          <t>2025-09-18 04:00</t>
        </is>
      </c>
      <c r="B6246" t="n">
        <v>68001.71719267491</v>
      </c>
      <c r="C6246" t="n">
        <v>67799.98871189712</v>
      </c>
      <c r="D6246" t="n">
        <v>0</v>
      </c>
      <c r="E6246" t="n">
        <v>201.7284807777974</v>
      </c>
      <c r="F6246" t="n">
        <v>0</v>
      </c>
      <c r="G6246" t="n">
        <v>0.0988865101851948</v>
      </c>
      <c r="H6246" t="n">
        <v>0.0992610984009316</v>
      </c>
      <c r="I6246" t="n">
        <v>0.0921160136007026</v>
      </c>
      <c r="J6246" t="n">
        <v>261</v>
      </c>
      <c r="K6246" t="n">
        <v>4</v>
      </c>
      <c r="L6246">
        <f>VLOOKUP(J6246,Clustering!$D$3:$E$367,2,FALSE)</f>
        <v/>
      </c>
      <c r="M6246" t="n">
        <v>0.335014067</v>
      </c>
      <c r="N6246" t="n">
        <v>0.318391928</v>
      </c>
      <c r="O6246" t="n">
        <v>0.318391928</v>
      </c>
      <c r="P6246" t="n">
        <v>0.8768700109999999</v>
      </c>
      <c r="Q6246" t="n">
        <v>0.21500316</v>
      </c>
      <c r="R6246" t="n">
        <v>0.0992610984009316</v>
      </c>
      <c r="S6246" t="n">
        <v>0</v>
      </c>
      <c r="T6246" t="n">
        <v>0</v>
      </c>
      <c r="U6246" t="n">
        <v>0.657144646</v>
      </c>
      <c r="V6246" t="n">
        <v>0.850080767</v>
      </c>
      <c r="W6246" t="n">
        <v>0.009948561</v>
      </c>
      <c r="X6246" t="n">
        <v>0.000799989</v>
      </c>
      <c r="Y6246" t="n">
        <v>0.0921160136007026</v>
      </c>
      <c r="Z6246" t="n">
        <v>0.396518585</v>
      </c>
      <c r="AA6246" t="n">
        <v>0.657144646</v>
      </c>
      <c r="AB6246" t="n">
        <v>0</v>
      </c>
      <c r="AC6246" t="n">
        <v>0</v>
      </c>
      <c r="AD6246" t="n">
        <v>0.85</v>
      </c>
      <c r="AE6246" t="n">
        <v>0.85</v>
      </c>
      <c r="AF6246" t="n">
        <v>0.85</v>
      </c>
      <c r="AG6246" t="n">
        <v>0.85</v>
      </c>
      <c r="AH6246" t="n">
        <v>0.8768700109999999</v>
      </c>
      <c r="AI6246" t="n">
        <v>0.009948561</v>
      </c>
      <c r="AJ6246" t="n">
        <v>0.490136092</v>
      </c>
      <c r="AK6246" t="n">
        <v>0</v>
      </c>
      <c r="AL6246" t="n">
        <v>0</v>
      </c>
    </row>
    <row r="6247">
      <c r="A6247" t="inlineStr">
        <is>
          <t>2025-09-18 05:00</t>
        </is>
      </c>
      <c r="B6247" t="n">
        <v>71783.99039363867</v>
      </c>
      <c r="C6247" t="n">
        <v>71580.70570460997</v>
      </c>
      <c r="D6247" t="n">
        <v>0</v>
      </c>
      <c r="E6247" t="n">
        <v>203.2846890287104</v>
      </c>
      <c r="F6247" t="n">
        <v>0</v>
      </c>
      <c r="G6247" t="n">
        <v>0.0996493573670149</v>
      </c>
      <c r="H6247" t="n">
        <v>0.1000646693250435</v>
      </c>
      <c r="I6247" t="n">
        <v>0.092142799298173</v>
      </c>
      <c r="J6247" t="n">
        <v>261</v>
      </c>
      <c r="K6247" t="n">
        <v>5</v>
      </c>
      <c r="L6247">
        <f>VLOOKUP(J6247,Clustering!$D$3:$E$367,2,FALSE)</f>
        <v/>
      </c>
      <c r="M6247" t="n">
        <v>0.34255341</v>
      </c>
      <c r="N6247" t="n">
        <v>0.321202104</v>
      </c>
      <c r="O6247" t="n">
        <v>0.321202104</v>
      </c>
      <c r="P6247" t="n">
        <v>0.878192529</v>
      </c>
      <c r="Q6247" t="n">
        <v>0.211824047</v>
      </c>
      <c r="R6247" t="n">
        <v>0.1000646693250435</v>
      </c>
      <c r="S6247" t="n">
        <v>0</v>
      </c>
      <c r="T6247" t="n">
        <v>0</v>
      </c>
      <c r="U6247" t="n">
        <v>0.657144646</v>
      </c>
      <c r="V6247" t="n">
        <v>0.850080767</v>
      </c>
      <c r="W6247" t="n">
        <v>0.010053282</v>
      </c>
      <c r="X6247" t="n">
        <v>0.000799989</v>
      </c>
      <c r="Y6247" t="n">
        <v>0.092142799298173</v>
      </c>
      <c r="Z6247" t="n">
        <v>0.458964825</v>
      </c>
      <c r="AA6247" t="n">
        <v>0.657144646</v>
      </c>
      <c r="AB6247" t="n">
        <v>0</v>
      </c>
      <c r="AC6247" t="n">
        <v>0</v>
      </c>
      <c r="AD6247" t="n">
        <v>0.85</v>
      </c>
      <c r="AE6247" t="n">
        <v>0.85</v>
      </c>
      <c r="AF6247" t="n">
        <v>0.85</v>
      </c>
      <c r="AG6247" t="n">
        <v>0.85</v>
      </c>
      <c r="AH6247" t="n">
        <v>0.878192529</v>
      </c>
      <c r="AI6247" t="n">
        <v>0.010053282</v>
      </c>
      <c r="AJ6247" t="n">
        <v>0.524149093</v>
      </c>
      <c r="AK6247" t="n">
        <v>0</v>
      </c>
      <c r="AL6247" t="n">
        <v>0</v>
      </c>
    </row>
    <row r="6248">
      <c r="A6248" t="inlineStr">
        <is>
          <t>2025-09-18 06:00</t>
        </is>
      </c>
      <c r="B6248" t="n">
        <v>78335.45757925208</v>
      </c>
      <c r="C6248" t="n">
        <v>77848.97912743896</v>
      </c>
      <c r="D6248" t="n">
        <v>288.3758099705485</v>
      </c>
      <c r="E6248" t="n">
        <v>198.1026418425696</v>
      </c>
      <c r="F6248" t="n">
        <v>0.0130236337346979</v>
      </c>
      <c r="G6248" t="n">
        <v>0.0971091381581223</v>
      </c>
      <c r="H6248" t="n">
        <v>0.0975735994602964</v>
      </c>
      <c r="I6248" t="n">
        <v>0.0887142300219619</v>
      </c>
      <c r="J6248" t="n">
        <v>261</v>
      </c>
      <c r="K6248" t="n">
        <v>6</v>
      </c>
      <c r="L6248">
        <f>VLOOKUP(J6248,Clustering!$D$3:$E$367,2,FALSE)</f>
        <v/>
      </c>
      <c r="M6248" t="n">
        <v>0.353502448</v>
      </c>
      <c r="N6248" t="n">
        <v>0.331480445</v>
      </c>
      <c r="O6248" t="n">
        <v>0.331480445</v>
      </c>
      <c r="P6248" t="n">
        <v>0.879138638</v>
      </c>
      <c r="Q6248" t="n">
        <v>0.246681644</v>
      </c>
      <c r="R6248" t="n">
        <v>0.0975735994602964</v>
      </c>
      <c r="S6248" t="n">
        <v>0.0130236337346979</v>
      </c>
      <c r="T6248" t="n">
        <v>0</v>
      </c>
      <c r="U6248" t="n">
        <v>0.657144646</v>
      </c>
      <c r="V6248" t="n">
        <v>0.850080767</v>
      </c>
      <c r="W6248" t="n">
        <v>0.01008819</v>
      </c>
      <c r="X6248" t="n">
        <v>0.000799989</v>
      </c>
      <c r="Y6248" t="n">
        <v>0.0887142300219619</v>
      </c>
      <c r="Z6248" t="n">
        <v>0.541337259</v>
      </c>
      <c r="AA6248" t="n">
        <v>0.657144646</v>
      </c>
      <c r="AB6248" t="n">
        <v>0</v>
      </c>
      <c r="AC6248" t="n">
        <v>0</v>
      </c>
      <c r="AD6248" t="n">
        <v>0.85</v>
      </c>
      <c r="AE6248" t="n">
        <v>0.85</v>
      </c>
      <c r="AF6248" t="n">
        <v>0.85</v>
      </c>
      <c r="AG6248" t="n">
        <v>0.85</v>
      </c>
      <c r="AH6248" t="n">
        <v>0.879138638</v>
      </c>
      <c r="AI6248" t="n">
        <v>0.01008819</v>
      </c>
      <c r="AJ6248" t="n">
        <v>0.554206576</v>
      </c>
      <c r="AK6248" t="n">
        <v>0.0091165436142885</v>
      </c>
      <c r="AL6248" t="n">
        <v>0.000177788</v>
      </c>
    </row>
    <row r="6249">
      <c r="A6249" t="inlineStr">
        <is>
          <t>2025-09-18 07:00</t>
        </is>
      </c>
      <c r="B6249" t="n">
        <v>84191.43592027128</v>
      </c>
      <c r="C6249" t="n">
        <v>81660.20423225511</v>
      </c>
      <c r="D6249" t="n">
        <v>2354.724329962389</v>
      </c>
      <c r="E6249" t="n">
        <v>176.5073580537732</v>
      </c>
      <c r="F6249" t="n">
        <v>0.1063441043225646</v>
      </c>
      <c r="G6249" t="n">
        <v>0.0865232147322417</v>
      </c>
      <c r="H6249" t="n">
        <v>0.0866450348923736</v>
      </c>
      <c r="I6249" t="n">
        <v>0.08432137563681651</v>
      </c>
      <c r="J6249" t="n">
        <v>261</v>
      </c>
      <c r="K6249" t="n">
        <v>7</v>
      </c>
      <c r="L6249">
        <f>VLOOKUP(J6249,Clustering!$D$3:$E$367,2,FALSE)</f>
        <v/>
      </c>
      <c r="M6249" t="n">
        <v>0.393335981</v>
      </c>
      <c r="N6249" t="n">
        <v>0.348588006</v>
      </c>
      <c r="O6249" t="n">
        <v>0.348588006</v>
      </c>
      <c r="P6249" t="n">
        <v>0.879901629</v>
      </c>
      <c r="Q6249" t="n">
        <v>0.30623369</v>
      </c>
      <c r="R6249" t="n">
        <v>0.0866450348923736</v>
      </c>
      <c r="S6249" t="n">
        <v>0.1063441043225646</v>
      </c>
      <c r="T6249" t="n">
        <v>0</v>
      </c>
      <c r="U6249" t="n">
        <v>0.657144646</v>
      </c>
      <c r="V6249" t="n">
        <v>0.850080767</v>
      </c>
      <c r="W6249" t="n">
        <v>0.011938273</v>
      </c>
      <c r="X6249" t="n">
        <v>0.017261339</v>
      </c>
      <c r="Y6249" t="n">
        <v>0.08432137563681651</v>
      </c>
      <c r="Z6249" t="n">
        <v>0.5364122690000001</v>
      </c>
      <c r="AA6249" t="n">
        <v>0.657144646</v>
      </c>
      <c r="AB6249" t="n">
        <v>0</v>
      </c>
      <c r="AC6249" t="n">
        <v>0</v>
      </c>
      <c r="AD6249" t="n">
        <v>0.85</v>
      </c>
      <c r="AE6249" t="n">
        <v>0.85</v>
      </c>
      <c r="AF6249" t="n">
        <v>0.85</v>
      </c>
      <c r="AG6249" t="n">
        <v>0.85</v>
      </c>
      <c r="AH6249" t="n">
        <v>0.879901629</v>
      </c>
      <c r="AI6249" t="n">
        <v>0.011938273</v>
      </c>
      <c r="AJ6249" t="n">
        <v>0.562152379</v>
      </c>
      <c r="AK6249" t="n">
        <v>0.0744408730257952</v>
      </c>
      <c r="AL6249" t="n">
        <v>0.003822438</v>
      </c>
    </row>
    <row r="6250">
      <c r="A6250" t="inlineStr">
        <is>
          <t>2025-09-18 08:00</t>
        </is>
      </c>
      <c r="B6250" t="n">
        <v>83810.67121968366</v>
      </c>
      <c r="C6250" t="n">
        <v>78505.98258430087</v>
      </c>
      <c r="D6250" t="n">
        <v>5131.243721575957</v>
      </c>
      <c r="E6250" t="n">
        <v>173.4449138068262</v>
      </c>
      <c r="F6250" t="n">
        <v>0.2317373251248033</v>
      </c>
      <c r="G6250" t="n">
        <v>0.0850220165719736</v>
      </c>
      <c r="H6250" t="n">
        <v>0.0850178037710468</v>
      </c>
      <c r="I6250" t="n">
        <v>0.08509816086345801</v>
      </c>
      <c r="J6250" t="n">
        <v>261</v>
      </c>
      <c r="K6250" t="n">
        <v>8</v>
      </c>
      <c r="L6250">
        <f>VLOOKUP(J6250,Clustering!$D$3:$E$367,2,FALSE)</f>
        <v/>
      </c>
      <c r="M6250" t="n">
        <v>0.430139954</v>
      </c>
      <c r="N6250" t="n">
        <v>0.362268139</v>
      </c>
      <c r="O6250" t="n">
        <v>0.362268139</v>
      </c>
      <c r="P6250" t="n">
        <v>0.880684967</v>
      </c>
      <c r="Q6250" t="n">
        <v>0.346848736</v>
      </c>
      <c r="R6250" t="n">
        <v>0.0850178037710468</v>
      </c>
      <c r="S6250" t="n">
        <v>0.2317373251248033</v>
      </c>
      <c r="T6250" t="n">
        <v>0</v>
      </c>
      <c r="U6250" t="n">
        <v>0.657144646</v>
      </c>
      <c r="V6250" t="n">
        <v>0.850080767</v>
      </c>
      <c r="W6250" t="n">
        <v>0.010821241</v>
      </c>
      <c r="X6250" t="n">
        <v>0.009650551</v>
      </c>
      <c r="Y6250" t="n">
        <v>0.08509816086345801</v>
      </c>
      <c r="Z6250" t="n">
        <v>0.485100193</v>
      </c>
      <c r="AA6250" t="n">
        <v>0.657144646</v>
      </c>
      <c r="AB6250" t="n">
        <v>0</v>
      </c>
      <c r="AC6250" t="n">
        <v>0</v>
      </c>
      <c r="AD6250" t="n">
        <v>0.85</v>
      </c>
      <c r="AE6250" t="n">
        <v>0.85</v>
      </c>
      <c r="AF6250" t="n">
        <v>0.85</v>
      </c>
      <c r="AG6250" t="n">
        <v>0.85</v>
      </c>
      <c r="AH6250" t="n">
        <v>0.880684967</v>
      </c>
      <c r="AI6250" t="n">
        <v>0.010821241</v>
      </c>
      <c r="AJ6250" t="n">
        <v>0.530529597</v>
      </c>
      <c r="AK6250" t="n">
        <v>0.1622161275873623</v>
      </c>
      <c r="AL6250" t="n">
        <v>8.88939e-05</v>
      </c>
    </row>
    <row r="6251">
      <c r="A6251" t="inlineStr">
        <is>
          <t>2025-09-18 09:00</t>
        </is>
      </c>
      <c r="B6251" t="n">
        <v>82758.41175171327</v>
      </c>
      <c r="C6251" t="n">
        <v>74975.91489504857</v>
      </c>
      <c r="D6251" t="n">
        <v>7591.10193563122</v>
      </c>
      <c r="E6251" t="n">
        <v>191.3949210334899</v>
      </c>
      <c r="F6251" t="n">
        <v>0.3428294878912146</v>
      </c>
      <c r="G6251" t="n">
        <v>0.0938210397222989</v>
      </c>
      <c r="H6251" t="n">
        <v>0.09379681611697011</v>
      </c>
      <c r="I6251" t="n">
        <v>0.0942588693983345</v>
      </c>
      <c r="J6251" t="n">
        <v>261</v>
      </c>
      <c r="K6251" t="n">
        <v>9</v>
      </c>
      <c r="L6251">
        <f>VLOOKUP(J6251,Clustering!$D$3:$E$367,2,FALSE)</f>
        <v/>
      </c>
      <c r="M6251" t="n">
        <v>0.432276773</v>
      </c>
      <c r="N6251" t="n">
        <v>0.355221993</v>
      </c>
      <c r="O6251" t="n">
        <v>0.355221993</v>
      </c>
      <c r="P6251" t="n">
        <v>0.881030856</v>
      </c>
      <c r="Q6251" t="n">
        <v>0.359239766</v>
      </c>
      <c r="R6251" t="n">
        <v>0.09379681611697011</v>
      </c>
      <c r="S6251" t="n">
        <v>0.3428294878912146</v>
      </c>
      <c r="T6251" t="n">
        <v>0.040275049</v>
      </c>
      <c r="U6251" t="n">
        <v>0.657144646</v>
      </c>
      <c r="V6251" t="n">
        <v>0.850080767</v>
      </c>
      <c r="W6251" t="n">
        <v>0.01096087</v>
      </c>
      <c r="X6251" t="n">
        <v>0.000799989</v>
      </c>
      <c r="Y6251" t="n">
        <v>0.0942588693983345</v>
      </c>
      <c r="Z6251" t="n">
        <v>0.44069996</v>
      </c>
      <c r="AA6251" t="n">
        <v>0.657144646</v>
      </c>
      <c r="AB6251" t="n">
        <v>0</v>
      </c>
      <c r="AC6251" t="n">
        <v>0</v>
      </c>
      <c r="AD6251" t="n">
        <v>0.85</v>
      </c>
      <c r="AE6251" t="n">
        <v>0.85</v>
      </c>
      <c r="AF6251" t="n">
        <v>0.85</v>
      </c>
      <c r="AG6251" t="n">
        <v>0.85</v>
      </c>
      <c r="AH6251" t="n">
        <v>0.881030856</v>
      </c>
      <c r="AI6251" t="n">
        <v>0.01096087</v>
      </c>
      <c r="AJ6251" t="n">
        <v>0.500474584</v>
      </c>
      <c r="AK6251" t="n">
        <v>0.2399806415238502</v>
      </c>
      <c r="AL6251" t="n">
        <v>0</v>
      </c>
    </row>
    <row r="6252">
      <c r="A6252" t="inlineStr">
        <is>
          <t>2025-09-18 10:00</t>
        </is>
      </c>
      <c r="B6252" t="n">
        <v>81172.00366858084</v>
      </c>
      <c r="C6252" t="n">
        <v>71505.01423006228</v>
      </c>
      <c r="D6252" t="n">
        <v>9469.131930663178</v>
      </c>
      <c r="E6252" t="n">
        <v>197.8575078553864</v>
      </c>
      <c r="F6252" t="n">
        <v>0.4276451137253327</v>
      </c>
      <c r="G6252" t="n">
        <v>0.0969889744389149</v>
      </c>
      <c r="H6252" t="n">
        <v>0.09664949289756759</v>
      </c>
      <c r="I6252" t="n">
        <v>0.1031249352610366</v>
      </c>
      <c r="J6252" t="n">
        <v>261</v>
      </c>
      <c r="K6252" t="n">
        <v>10</v>
      </c>
      <c r="L6252">
        <f>VLOOKUP(J6252,Clustering!$D$3:$E$367,2,FALSE)</f>
        <v/>
      </c>
      <c r="M6252" t="n">
        <v>0.4060993</v>
      </c>
      <c r="N6252" t="n">
        <v>0.33486646</v>
      </c>
      <c r="O6252" t="n">
        <v>0.33486646</v>
      </c>
      <c r="P6252" t="n">
        <v>0.880847738</v>
      </c>
      <c r="Q6252" t="n">
        <v>0.369640723</v>
      </c>
      <c r="R6252" t="n">
        <v>0.09664949289756759</v>
      </c>
      <c r="S6252" t="n">
        <v>0.4276451137253327</v>
      </c>
      <c r="T6252" t="n">
        <v>0.405659665</v>
      </c>
      <c r="U6252" t="n">
        <v>0.651611439</v>
      </c>
      <c r="V6252" t="n">
        <v>0.850080767</v>
      </c>
      <c r="W6252" t="n">
        <v>0.013544005</v>
      </c>
      <c r="X6252" t="n">
        <v>0.000799989</v>
      </c>
      <c r="Y6252" t="n">
        <v>0.1031249352610366</v>
      </c>
      <c r="Z6252" t="n">
        <v>0.433513688</v>
      </c>
      <c r="AA6252" t="n">
        <v>0.651611439</v>
      </c>
      <c r="AB6252" t="n">
        <v>0</v>
      </c>
      <c r="AC6252" t="n">
        <v>0</v>
      </c>
      <c r="AD6252" t="n">
        <v>0.85</v>
      </c>
      <c r="AE6252" t="n">
        <v>0.85</v>
      </c>
      <c r="AF6252" t="n">
        <v>0.85</v>
      </c>
      <c r="AG6252" t="n">
        <v>0.85</v>
      </c>
      <c r="AH6252" t="n">
        <v>0.880847738</v>
      </c>
      <c r="AI6252" t="n">
        <v>0.013544005</v>
      </c>
      <c r="AJ6252" t="n">
        <v>0.48025683</v>
      </c>
      <c r="AK6252" t="n">
        <v>0.2993515796077329</v>
      </c>
      <c r="AL6252" t="n">
        <v>0</v>
      </c>
    </row>
    <row r="6253">
      <c r="A6253" t="inlineStr">
        <is>
          <t>2025-09-18 11:00</t>
        </is>
      </c>
      <c r="B6253" t="n">
        <v>79497.67609073373</v>
      </c>
      <c r="C6253" t="n">
        <v>68349.50905122927</v>
      </c>
      <c r="D6253" t="n">
        <v>10938.75020680839</v>
      </c>
      <c r="E6253" t="n">
        <v>209.4168326960856</v>
      </c>
      <c r="F6253" t="n">
        <v>0.4940160418565377</v>
      </c>
      <c r="G6253" t="n">
        <v>0.10265531014514</v>
      </c>
      <c r="H6253" t="n">
        <v>0.1018927931773983</v>
      </c>
      <c r="I6253" t="n">
        <v>0.116437426903825</v>
      </c>
      <c r="J6253" t="n">
        <v>261</v>
      </c>
      <c r="K6253" t="n">
        <v>11</v>
      </c>
      <c r="L6253">
        <f>VLOOKUP(J6253,Clustering!$D$3:$E$367,2,FALSE)</f>
        <v/>
      </c>
      <c r="M6253" t="n">
        <v>0.392500836</v>
      </c>
      <c r="N6253" t="n">
        <v>0.323209654</v>
      </c>
      <c r="O6253" t="n">
        <v>0.323209654</v>
      </c>
      <c r="P6253" t="n">
        <v>0.871264571</v>
      </c>
      <c r="Q6253" t="n">
        <v>0.352418441</v>
      </c>
      <c r="R6253" t="n">
        <v>0.1018927931773983</v>
      </c>
      <c r="S6253" t="n">
        <v>0.4940160418565377</v>
      </c>
      <c r="T6253" t="n">
        <v>0.549267039</v>
      </c>
      <c r="U6253" t="n">
        <v>0.651611439</v>
      </c>
      <c r="V6253" t="n">
        <v>0.850080767</v>
      </c>
      <c r="W6253" t="n">
        <v>0.013648727</v>
      </c>
      <c r="X6253" t="n">
        <v>0.000799989</v>
      </c>
      <c r="Y6253" t="n">
        <v>0.116437426903825</v>
      </c>
      <c r="Z6253" t="n">
        <v>0.427960564</v>
      </c>
      <c r="AA6253" t="n">
        <v>0.651611439</v>
      </c>
      <c r="AB6253" t="n">
        <v>0</v>
      </c>
      <c r="AC6253" t="n">
        <v>0</v>
      </c>
      <c r="AD6253" t="n">
        <v>0.85</v>
      </c>
      <c r="AE6253" t="n">
        <v>0.85</v>
      </c>
      <c r="AF6253" t="n">
        <v>0.85</v>
      </c>
      <c r="AG6253" t="n">
        <v>0.85</v>
      </c>
      <c r="AH6253" t="n">
        <v>0.871264571</v>
      </c>
      <c r="AI6253" t="n">
        <v>0.013648727</v>
      </c>
      <c r="AJ6253" t="n">
        <v>0.468538884</v>
      </c>
      <c r="AK6253" t="n">
        <v>0.3458112292995764</v>
      </c>
      <c r="AL6253" t="n">
        <v>0</v>
      </c>
    </row>
    <row r="6254">
      <c r="A6254" t="inlineStr">
        <is>
          <t>2025-09-18 12:00</t>
        </is>
      </c>
      <c r="B6254" t="n">
        <v>79675.52439580263</v>
      </c>
      <c r="C6254" t="n">
        <v>67767.20331005339</v>
      </c>
      <c r="D6254" t="n">
        <v>11684.66668287128</v>
      </c>
      <c r="E6254" t="n">
        <v>223.6544028779568</v>
      </c>
      <c r="F6254" t="n">
        <v>0.5277031357286338</v>
      </c>
      <c r="G6254" t="n">
        <v>0.1096345112146847</v>
      </c>
      <c r="H6254" t="n">
        <v>0.1085423425744249</v>
      </c>
      <c r="I6254" t="n">
        <v>0.1293749187820278</v>
      </c>
      <c r="J6254" t="n">
        <v>261</v>
      </c>
      <c r="K6254" t="n">
        <v>12</v>
      </c>
      <c r="L6254">
        <f>VLOOKUP(J6254,Clustering!$D$3:$E$367,2,FALSE)</f>
        <v/>
      </c>
      <c r="M6254" t="n">
        <v>0.381499962</v>
      </c>
      <c r="N6254" t="n">
        <v>0.316234502</v>
      </c>
      <c r="O6254" t="n">
        <v>0.316234502</v>
      </c>
      <c r="P6254" t="n">
        <v>0.870979721</v>
      </c>
      <c r="Q6254" t="n">
        <v>0.314894895</v>
      </c>
      <c r="R6254" t="n">
        <v>0.1085423425744249</v>
      </c>
      <c r="S6254" t="n">
        <v>0.5277031357286338</v>
      </c>
      <c r="T6254" t="n">
        <v>0.544128759</v>
      </c>
      <c r="U6254" t="n">
        <v>0.651611439</v>
      </c>
      <c r="V6254" t="n">
        <v>0.850080767</v>
      </c>
      <c r="W6254" t="n">
        <v>0.013788356</v>
      </c>
      <c r="X6254" t="n">
        <v>0.000799989</v>
      </c>
      <c r="Y6254" t="n">
        <v>0.1293749187820278</v>
      </c>
      <c r="Z6254" t="n">
        <v>0.416623079</v>
      </c>
      <c r="AA6254" t="n">
        <v>0.651611439</v>
      </c>
      <c r="AB6254" t="n">
        <v>0</v>
      </c>
      <c r="AC6254" t="n">
        <v>0</v>
      </c>
      <c r="AD6254" t="n">
        <v>0.85</v>
      </c>
      <c r="AE6254" t="n">
        <v>0.85</v>
      </c>
      <c r="AF6254" t="n">
        <v>0.85</v>
      </c>
      <c r="AG6254" t="n">
        <v>0.85</v>
      </c>
      <c r="AH6254" t="n">
        <v>0.870979721</v>
      </c>
      <c r="AI6254" t="n">
        <v>0.013788356</v>
      </c>
      <c r="AJ6254" t="n">
        <v>0.464410405</v>
      </c>
      <c r="AK6254" t="n">
        <v>0.3693921950100436</v>
      </c>
      <c r="AL6254" t="n">
        <v>0</v>
      </c>
    </row>
    <row r="6255">
      <c r="A6255" t="inlineStr">
        <is>
          <t>2025-09-18 13:00</t>
        </is>
      </c>
      <c r="B6255" t="n">
        <v>79710.65625515862</v>
      </c>
      <c r="C6255" t="n">
        <v>68080.57018677604</v>
      </c>
      <c r="D6255" t="n">
        <v>11391.30918841221</v>
      </c>
      <c r="E6255" t="n">
        <v>238.7768799703796</v>
      </c>
      <c r="F6255" t="n">
        <v>0.5144545190656978</v>
      </c>
      <c r="G6255" t="n">
        <v>0.1170474901815586</v>
      </c>
      <c r="H6255" t="n">
        <v>0.1158749272569466</v>
      </c>
      <c r="I6255" t="n">
        <v>0.1382409846447299</v>
      </c>
      <c r="J6255" t="n">
        <v>261</v>
      </c>
      <c r="K6255" t="n">
        <v>13</v>
      </c>
      <c r="L6255">
        <f>VLOOKUP(J6255,Clustering!$D$3:$E$367,2,FALSE)</f>
        <v/>
      </c>
      <c r="M6255" t="n">
        <v>0.37364384</v>
      </c>
      <c r="N6255" t="n">
        <v>0.31802907</v>
      </c>
      <c r="O6255" t="n">
        <v>0.31802907</v>
      </c>
      <c r="P6255" t="n">
        <v>0.870562619</v>
      </c>
      <c r="Q6255" t="n">
        <v>0.271013123</v>
      </c>
      <c r="R6255" t="n">
        <v>0.1158749272569466</v>
      </c>
      <c r="S6255" t="n">
        <v>0.5144545190656978</v>
      </c>
      <c r="T6255" t="n">
        <v>0.516019344</v>
      </c>
      <c r="U6255" t="n">
        <v>0.651611439</v>
      </c>
      <c r="V6255" t="n">
        <v>0.850080767</v>
      </c>
      <c r="W6255" t="n">
        <v>0.010995778</v>
      </c>
      <c r="X6255" t="n">
        <v>0.000799989</v>
      </c>
      <c r="Y6255" t="n">
        <v>0.1382409846447299</v>
      </c>
      <c r="Z6255" t="n">
        <v>0.392158257</v>
      </c>
      <c r="AA6255" t="n">
        <v>0.651611439</v>
      </c>
      <c r="AB6255" t="n">
        <v>0</v>
      </c>
      <c r="AC6255" t="n">
        <v>0</v>
      </c>
      <c r="AD6255" t="n">
        <v>0.85</v>
      </c>
      <c r="AE6255" t="n">
        <v>0.85</v>
      </c>
      <c r="AF6255" t="n">
        <v>0.85</v>
      </c>
      <c r="AG6255" t="n">
        <v>0.85</v>
      </c>
      <c r="AH6255" t="n">
        <v>0.870562619</v>
      </c>
      <c r="AI6255" t="n">
        <v>0.010995778</v>
      </c>
      <c r="AJ6255" t="n">
        <v>0.455408656</v>
      </c>
      <c r="AK6255" t="n">
        <v>0.3601181633459884</v>
      </c>
      <c r="AL6255" t="n">
        <v>0</v>
      </c>
    </row>
    <row r="6256">
      <c r="A6256" t="inlineStr">
        <is>
          <t>2025-09-18 14:00</t>
        </is>
      </c>
      <c r="B6256" t="n">
        <v>79553.6795460491</v>
      </c>
      <c r="C6256" t="n">
        <v>69117.58152221254</v>
      </c>
      <c r="D6256" t="n">
        <v>10181.4624126847</v>
      </c>
      <c r="E6256" t="n">
        <v>254.6356111518525</v>
      </c>
      <c r="F6256" t="n">
        <v>0.4598153963050559</v>
      </c>
      <c r="G6256" t="n">
        <v>0.1248213780156139</v>
      </c>
      <c r="H6256" t="n">
        <v>0.123749922313244</v>
      </c>
      <c r="I6256" t="n">
        <v>0.1441874094831585</v>
      </c>
      <c r="J6256" t="n">
        <v>261</v>
      </c>
      <c r="K6256" t="n">
        <v>14</v>
      </c>
      <c r="L6256">
        <f>VLOOKUP(J6256,Clustering!$D$3:$E$367,2,FALSE)</f>
        <v/>
      </c>
      <c r="M6256" t="n">
        <v>0.366622863</v>
      </c>
      <c r="N6256" t="n">
        <v>0.318764646</v>
      </c>
      <c r="O6256" t="n">
        <v>0.318764646</v>
      </c>
      <c r="P6256" t="n">
        <v>0.871305263</v>
      </c>
      <c r="Q6256" t="n">
        <v>0.252226318</v>
      </c>
      <c r="R6256" t="n">
        <v>0.123749922313244</v>
      </c>
      <c r="S6256" t="n">
        <v>0.4598153963050559</v>
      </c>
      <c r="T6256" t="n">
        <v>0.504307088</v>
      </c>
      <c r="U6256" t="n">
        <v>0.651611439</v>
      </c>
      <c r="V6256" t="n">
        <v>0.850080767</v>
      </c>
      <c r="W6256" t="n">
        <v>0.011519386</v>
      </c>
      <c r="X6256" t="n">
        <v>0.000799989</v>
      </c>
      <c r="Y6256" t="n">
        <v>0.1441874094831585</v>
      </c>
      <c r="Z6256" t="n">
        <v>0.386835317</v>
      </c>
      <c r="AA6256" t="n">
        <v>0.651611439</v>
      </c>
      <c r="AB6256" t="n">
        <v>0</v>
      </c>
      <c r="AC6256" t="n">
        <v>0</v>
      </c>
      <c r="AD6256" t="n">
        <v>0.85</v>
      </c>
      <c r="AE6256" t="n">
        <v>0.85</v>
      </c>
      <c r="AF6256" t="n">
        <v>0.85</v>
      </c>
      <c r="AG6256" t="n">
        <v>0.85</v>
      </c>
      <c r="AH6256" t="n">
        <v>0.871305263</v>
      </c>
      <c r="AI6256" t="n">
        <v>0.011519386</v>
      </c>
      <c r="AJ6256" t="n">
        <v>0.457060436</v>
      </c>
      <c r="AK6256" t="n">
        <v>0.3218707774135391</v>
      </c>
      <c r="AL6256" t="n">
        <v>0</v>
      </c>
    </row>
    <row r="6257">
      <c r="A6257" t="inlineStr">
        <is>
          <t>2025-09-18 15:00</t>
        </is>
      </c>
      <c r="B6257" t="n">
        <v>80023.08521364052</v>
      </c>
      <c r="C6257" t="n">
        <v>71618.9606623045</v>
      </c>
      <c r="D6257" t="n">
        <v>8136.361931607968</v>
      </c>
      <c r="E6257" t="n">
        <v>267.7626197280463</v>
      </c>
      <c r="F6257" t="n">
        <v>0.367454530048909</v>
      </c>
      <c r="G6257" t="n">
        <v>0.1312561861411991</v>
      </c>
      <c r="H6257" t="n">
        <v>0.130158400433037</v>
      </c>
      <c r="I6257" t="n">
        <v>0.1510981194305215</v>
      </c>
      <c r="J6257" t="n">
        <v>261</v>
      </c>
      <c r="K6257" t="n">
        <v>15</v>
      </c>
      <c r="L6257">
        <f>VLOOKUP(J6257,Clustering!$D$3:$E$367,2,FALSE)</f>
        <v/>
      </c>
      <c r="M6257" t="n">
        <v>0.356439854</v>
      </c>
      <c r="N6257" t="n">
        <v>0.323247123</v>
      </c>
      <c r="O6257" t="n">
        <v>0.323247123</v>
      </c>
      <c r="P6257" t="n">
        <v>0.872851592</v>
      </c>
      <c r="Q6257" t="n">
        <v>0.24653145</v>
      </c>
      <c r="R6257" t="n">
        <v>0.130158400433037</v>
      </c>
      <c r="S6257" t="n">
        <v>0.367454530048909</v>
      </c>
      <c r="T6257" t="n">
        <v>0.526220342</v>
      </c>
      <c r="U6257" t="n">
        <v>0.651611439</v>
      </c>
      <c r="V6257" t="n">
        <v>0.850080767</v>
      </c>
      <c r="W6257" t="n">
        <v>0.011763737</v>
      </c>
      <c r="X6257" t="n">
        <v>0.001192026</v>
      </c>
      <c r="Y6257" t="n">
        <v>0.1510981194305215</v>
      </c>
      <c r="Z6257" t="n">
        <v>0.411536644</v>
      </c>
      <c r="AA6257" t="n">
        <v>0.651611439</v>
      </c>
      <c r="AB6257" t="n">
        <v>0</v>
      </c>
      <c r="AC6257" t="n">
        <v>0</v>
      </c>
      <c r="AD6257" t="n">
        <v>0.85</v>
      </c>
      <c r="AE6257" t="n">
        <v>0.85</v>
      </c>
      <c r="AF6257" t="n">
        <v>0.85</v>
      </c>
      <c r="AG6257" t="n">
        <v>0.85</v>
      </c>
      <c r="AH6257" t="n">
        <v>0.872851592</v>
      </c>
      <c r="AI6257" t="n">
        <v>0.011763737</v>
      </c>
      <c r="AJ6257" t="n">
        <v>0.481764063</v>
      </c>
      <c r="AK6257" t="n">
        <v>0.2572181710342363</v>
      </c>
      <c r="AL6257" t="n">
        <v>0</v>
      </c>
    </row>
    <row r="6258">
      <c r="A6258" t="inlineStr">
        <is>
          <t>2025-09-18 16:00</t>
        </is>
      </c>
      <c r="B6258" t="n">
        <v>82926.11486268921</v>
      </c>
      <c r="C6258" t="n">
        <v>77163.56989778134</v>
      </c>
      <c r="D6258" t="n">
        <v>5483.054306252171</v>
      </c>
      <c r="E6258" t="n">
        <v>279.4906586556885</v>
      </c>
      <c r="F6258" t="n">
        <v>0.247625801343668</v>
      </c>
      <c r="G6258" t="n">
        <v>0.1370052248312198</v>
      </c>
      <c r="H6258" t="n">
        <v>0.1357231290825124</v>
      </c>
      <c r="I6258" t="n">
        <v>0.1601784708729868</v>
      </c>
      <c r="J6258" t="n">
        <v>261</v>
      </c>
      <c r="K6258" t="n">
        <v>16</v>
      </c>
      <c r="L6258">
        <f>VLOOKUP(J6258,Clustering!$D$3:$E$367,2,FALSE)</f>
        <v/>
      </c>
      <c r="M6258" t="n">
        <v>0.342714679</v>
      </c>
      <c r="N6258" t="n">
        <v>0.328885223</v>
      </c>
      <c r="O6258" t="n">
        <v>0.328885223</v>
      </c>
      <c r="P6258" t="n">
        <v>0.8755169739999999</v>
      </c>
      <c r="Q6258" t="n">
        <v>0.270011828</v>
      </c>
      <c r="R6258" t="n">
        <v>0.1357231290825124</v>
      </c>
      <c r="S6258" t="n">
        <v>0.247625801343668</v>
      </c>
      <c r="T6258" t="n">
        <v>0.541559619</v>
      </c>
      <c r="U6258" t="n">
        <v>0.6608778</v>
      </c>
      <c r="V6258" t="n">
        <v>0.850080767</v>
      </c>
      <c r="W6258" t="n">
        <v>0.012566603</v>
      </c>
      <c r="X6258" t="n">
        <v>0.001332757</v>
      </c>
      <c r="Y6258" t="n">
        <v>0.1601784708729868</v>
      </c>
      <c r="Z6258" t="n">
        <v>0.504789619</v>
      </c>
      <c r="AA6258" t="n">
        <v>0.6608778</v>
      </c>
      <c r="AB6258" t="n">
        <v>0</v>
      </c>
      <c r="AC6258" t="n">
        <v>0</v>
      </c>
      <c r="AD6258" t="n">
        <v>0.85</v>
      </c>
      <c r="AE6258" t="n">
        <v>0.85</v>
      </c>
      <c r="AF6258" t="n">
        <v>0.85</v>
      </c>
      <c r="AG6258" t="n">
        <v>0.85</v>
      </c>
      <c r="AH6258" t="n">
        <v>0.8755169739999999</v>
      </c>
      <c r="AI6258" t="n">
        <v>0.012566603</v>
      </c>
      <c r="AJ6258" t="n">
        <v>0.520160572</v>
      </c>
      <c r="AK6258" t="n">
        <v>0.1733380609405676</v>
      </c>
      <c r="AL6258" t="n">
        <v>0</v>
      </c>
    </row>
    <row r="6259">
      <c r="A6259" t="inlineStr">
        <is>
          <t>2025-09-18 17:00</t>
        </is>
      </c>
      <c r="B6259" t="n">
        <v>85650.83592622947</v>
      </c>
      <c r="C6259" t="n">
        <v>82893.85944503454</v>
      </c>
      <c r="D6259" t="n">
        <v>2464.900259804214</v>
      </c>
      <c r="E6259" t="n">
        <v>292.0762213907155</v>
      </c>
      <c r="F6259" t="n">
        <v>0.1113198717310246</v>
      </c>
      <c r="G6259" t="n">
        <v>0.1431746183287821</v>
      </c>
      <c r="H6259" t="n">
        <v>0.141770000286455</v>
      </c>
      <c r="I6259" t="n">
        <v>0.1685623941812217</v>
      </c>
      <c r="J6259" t="n">
        <v>261</v>
      </c>
      <c r="K6259" t="n">
        <v>17</v>
      </c>
      <c r="L6259">
        <f>VLOOKUP(J6259,Clustering!$D$3:$E$367,2,FALSE)</f>
        <v/>
      </c>
      <c r="M6259" t="n">
        <v>0.352390841</v>
      </c>
      <c r="N6259" t="n">
        <v>0.34088911</v>
      </c>
      <c r="O6259" t="n">
        <v>0.34088911</v>
      </c>
      <c r="P6259" t="n">
        <v>0.878121317</v>
      </c>
      <c r="Q6259" t="n">
        <v>0.312178881</v>
      </c>
      <c r="R6259" t="n">
        <v>0.141770000286455</v>
      </c>
      <c r="S6259" t="n">
        <v>0.1113198717310246</v>
      </c>
      <c r="T6259" t="n">
        <v>0.47483754</v>
      </c>
      <c r="U6259" t="n">
        <v>0.666411007</v>
      </c>
      <c r="V6259" t="n">
        <v>0.850080767</v>
      </c>
      <c r="W6259" t="n">
        <v>0.012810954</v>
      </c>
      <c r="X6259" t="n">
        <v>0.001381762</v>
      </c>
      <c r="Y6259" t="n">
        <v>0.1685623941812217</v>
      </c>
      <c r="Z6259" t="n">
        <v>0.558414332</v>
      </c>
      <c r="AA6259" t="n">
        <v>0.666411007</v>
      </c>
      <c r="AB6259" t="n">
        <v>0</v>
      </c>
      <c r="AC6259" t="n">
        <v>0</v>
      </c>
      <c r="AD6259" t="n">
        <v>0.85</v>
      </c>
      <c r="AE6259" t="n">
        <v>0.85</v>
      </c>
      <c r="AF6259" t="n">
        <v>0.85</v>
      </c>
      <c r="AG6259" t="n">
        <v>0.85</v>
      </c>
      <c r="AH6259" t="n">
        <v>0.878121317</v>
      </c>
      <c r="AI6259" t="n">
        <v>0.012810954</v>
      </c>
      <c r="AJ6259" t="n">
        <v>0.5629983</v>
      </c>
      <c r="AK6259" t="n">
        <v>0.0779239102117172</v>
      </c>
      <c r="AL6259" t="n">
        <v>0.108001752</v>
      </c>
    </row>
    <row r="6260">
      <c r="A6260" t="inlineStr">
        <is>
          <t>2025-09-18 18:00</t>
        </is>
      </c>
      <c r="B6260" t="n">
        <v>89512.09528079734</v>
      </c>
      <c r="C6260" t="n">
        <v>88915.51874195071</v>
      </c>
      <c r="D6260" t="n">
        <v>274.5061683362866</v>
      </c>
      <c r="E6260" t="n">
        <v>322.0703705103309</v>
      </c>
      <c r="F6260" t="n">
        <v>0.0123972527192632</v>
      </c>
      <c r="G6260" t="n">
        <v>0.1578776326031033</v>
      </c>
      <c r="H6260" t="n">
        <v>0.1567766872942461</v>
      </c>
      <c r="I6260" t="n">
        <v>0.177776674111039</v>
      </c>
      <c r="J6260" t="n">
        <v>261</v>
      </c>
      <c r="K6260" t="n">
        <v>18</v>
      </c>
      <c r="L6260">
        <f>VLOOKUP(J6260,Clustering!$D$3:$E$367,2,FALSE)</f>
        <v/>
      </c>
      <c r="M6260" t="n">
        <v>0.369076461</v>
      </c>
      <c r="N6260" t="n">
        <v>0.356472275</v>
      </c>
      <c r="O6260" t="n">
        <v>0.356472275</v>
      </c>
      <c r="P6260" t="n">
        <v>0.879504874</v>
      </c>
      <c r="Q6260" t="n">
        <v>0.33256776</v>
      </c>
      <c r="R6260" t="n">
        <v>0.1567766872942461</v>
      </c>
      <c r="S6260" t="n">
        <v>0.0123972527192632</v>
      </c>
      <c r="T6260" t="n">
        <v>0.150483603</v>
      </c>
      <c r="U6260" t="n">
        <v>0.666411007</v>
      </c>
      <c r="V6260" t="n">
        <v>0.850080767</v>
      </c>
      <c r="W6260" t="n">
        <v>0.011554293</v>
      </c>
      <c r="X6260" t="n">
        <v>0.005485162</v>
      </c>
      <c r="Y6260" t="n">
        <v>0.177776674111039</v>
      </c>
      <c r="Z6260" t="n">
        <v>0.572331511</v>
      </c>
      <c r="AA6260" t="n">
        <v>0.666411007</v>
      </c>
      <c r="AB6260" t="n">
        <v>0</v>
      </c>
      <c r="AC6260" t="n">
        <v>0</v>
      </c>
      <c r="AD6260" t="n">
        <v>0.85</v>
      </c>
      <c r="AE6260" t="n">
        <v>0.85</v>
      </c>
      <c r="AF6260" t="n">
        <v>0.85</v>
      </c>
      <c r="AG6260" t="n">
        <v>0.85</v>
      </c>
      <c r="AH6260" t="n">
        <v>0.879504874</v>
      </c>
      <c r="AI6260" t="n">
        <v>0.011554293</v>
      </c>
      <c r="AJ6260" t="n">
        <v>0.600362336</v>
      </c>
      <c r="AK6260" t="n">
        <v>0.0086780769034842</v>
      </c>
      <c r="AL6260" t="n">
        <v>0.318959985</v>
      </c>
    </row>
    <row r="6261">
      <c r="A6261" t="inlineStr">
        <is>
          <t>2025-09-18 19:00</t>
        </is>
      </c>
      <c r="B6261" t="n">
        <v>87412.36498651902</v>
      </c>
      <c r="C6261" t="n">
        <v>87063.66369678917</v>
      </c>
      <c r="D6261" t="n">
        <v>0</v>
      </c>
      <c r="E6261" t="n">
        <v>348.7012897298597</v>
      </c>
      <c r="F6261" t="n">
        <v>0</v>
      </c>
      <c r="G6261" t="n">
        <v>0.170932004769539</v>
      </c>
      <c r="H6261" t="n">
        <v>0.1703369466386356</v>
      </c>
      <c r="I6261" t="n">
        <v>0.1816873859417173</v>
      </c>
      <c r="J6261" t="n">
        <v>261</v>
      </c>
      <c r="K6261" t="n">
        <v>19</v>
      </c>
      <c r="L6261">
        <f>VLOOKUP(J6261,Clustering!$D$3:$E$367,2,FALSE)</f>
        <v/>
      </c>
      <c r="M6261" t="n">
        <v>0.390830546</v>
      </c>
      <c r="N6261" t="n">
        <v>0.359799128</v>
      </c>
      <c r="O6261" t="n">
        <v>0.359799128</v>
      </c>
      <c r="P6261" t="n">
        <v>0.879901629</v>
      </c>
      <c r="Q6261" t="n">
        <v>0.351705018</v>
      </c>
      <c r="R6261" t="n">
        <v>0.1703369466386356</v>
      </c>
      <c r="S6261" t="n">
        <v>0</v>
      </c>
      <c r="T6261" t="n">
        <v>0</v>
      </c>
      <c r="U6261" t="n">
        <v>0.666411007</v>
      </c>
      <c r="V6261" t="n">
        <v>0.850080767</v>
      </c>
      <c r="W6261" t="n">
        <v>0.011624108</v>
      </c>
      <c r="X6261" t="n">
        <v>0.005485162</v>
      </c>
      <c r="Y6261" t="n">
        <v>0.1816873859417173</v>
      </c>
      <c r="Z6261" t="n">
        <v>0.561272407</v>
      </c>
      <c r="AA6261" t="n">
        <v>0.666411007</v>
      </c>
      <c r="AB6261" t="n">
        <v>0</v>
      </c>
      <c r="AC6261" t="n">
        <v>0</v>
      </c>
      <c r="AD6261" t="n">
        <v>0.85</v>
      </c>
      <c r="AE6261" t="n">
        <v>0.85</v>
      </c>
      <c r="AF6261" t="n">
        <v>0.85</v>
      </c>
      <c r="AG6261" t="n">
        <v>0.85</v>
      </c>
      <c r="AH6261" t="n">
        <v>0.879901629</v>
      </c>
      <c r="AI6261" t="n">
        <v>0.011624108</v>
      </c>
      <c r="AJ6261" t="n">
        <v>0.603304795</v>
      </c>
      <c r="AK6261" t="n">
        <v>0</v>
      </c>
      <c r="AL6261" t="n">
        <v>0.169455622</v>
      </c>
    </row>
    <row r="6262">
      <c r="A6262" t="inlineStr">
        <is>
          <t>2025-09-18 20:00</t>
        </is>
      </c>
      <c r="B6262" t="n">
        <v>84475.23226751288</v>
      </c>
      <c r="C6262" t="n">
        <v>84119.30888241668</v>
      </c>
      <c r="D6262" t="n">
        <v>0</v>
      </c>
      <c r="E6262" t="n">
        <v>355.9233850962079</v>
      </c>
      <c r="F6262" t="n">
        <v>0</v>
      </c>
      <c r="G6262" t="n">
        <v>0.1744722475961803</v>
      </c>
      <c r="H6262" t="n">
        <v>0.1741338192550648</v>
      </c>
      <c r="I6262" t="n">
        <v>0.180589172345431</v>
      </c>
      <c r="J6262" t="n">
        <v>261</v>
      </c>
      <c r="K6262" t="n">
        <v>20</v>
      </c>
      <c r="L6262">
        <f>VLOOKUP(J6262,Clustering!$D$3:$E$367,2,FALSE)</f>
        <v/>
      </c>
      <c r="M6262" t="n">
        <v>0.383924762</v>
      </c>
      <c r="N6262" t="n">
        <v>0.352555777</v>
      </c>
      <c r="O6262" t="n">
        <v>0.352555777</v>
      </c>
      <c r="P6262" t="n">
        <v>0.880145786</v>
      </c>
      <c r="Q6262" t="n">
        <v>0.353319607</v>
      </c>
      <c r="R6262" t="n">
        <v>0.1741338192550648</v>
      </c>
      <c r="S6262" t="n">
        <v>0</v>
      </c>
      <c r="T6262" t="n">
        <v>0</v>
      </c>
      <c r="U6262" t="n">
        <v>0.665393586</v>
      </c>
      <c r="V6262" t="n">
        <v>0.850080767</v>
      </c>
      <c r="W6262" t="n">
        <v>0.011728829</v>
      </c>
      <c r="X6262" t="n">
        <v>0.007921569</v>
      </c>
      <c r="Y6262" t="n">
        <v>0.180589172345431</v>
      </c>
      <c r="Z6262" t="n">
        <v>0.55127099</v>
      </c>
      <c r="AA6262" t="n">
        <v>0.665393586</v>
      </c>
      <c r="AB6262" t="n">
        <v>0</v>
      </c>
      <c r="AC6262" t="n">
        <v>0</v>
      </c>
      <c r="AD6262" t="n">
        <v>0.85</v>
      </c>
      <c r="AE6262" t="n">
        <v>0.85</v>
      </c>
      <c r="AF6262" t="n">
        <v>0.85</v>
      </c>
      <c r="AG6262" t="n">
        <v>0.85</v>
      </c>
      <c r="AH6262" t="n">
        <v>0.880145786</v>
      </c>
      <c r="AI6262" t="n">
        <v>0.011728829</v>
      </c>
      <c r="AJ6262" t="n">
        <v>0.586519791</v>
      </c>
      <c r="AK6262" t="n">
        <v>0</v>
      </c>
      <c r="AL6262" t="n">
        <v>0.163168005</v>
      </c>
    </row>
    <row r="6263">
      <c r="A6263" t="inlineStr">
        <is>
          <t>2025-09-18 21:00</t>
        </is>
      </c>
      <c r="B6263" t="n">
        <v>81025.51998056511</v>
      </c>
      <c r="C6263" t="n">
        <v>80669.9903322794</v>
      </c>
      <c r="D6263" t="n">
        <v>0</v>
      </c>
      <c r="E6263" t="n">
        <v>355.5296482857063</v>
      </c>
      <c r="F6263" t="n">
        <v>0</v>
      </c>
      <c r="G6263" t="n">
        <v>0.1742792393557383</v>
      </c>
      <c r="H6263" t="n">
        <v>0.1741539085281676</v>
      </c>
      <c r="I6263" t="n">
        <v>0.1765445320274007</v>
      </c>
      <c r="J6263" t="n">
        <v>261</v>
      </c>
      <c r="K6263" t="n">
        <v>21</v>
      </c>
      <c r="L6263">
        <f>VLOOKUP(J6263,Clustering!$D$3:$E$367,2,FALSE)</f>
        <v/>
      </c>
      <c r="M6263" t="n">
        <v>0.368414105</v>
      </c>
      <c r="N6263" t="n">
        <v>0.346781605</v>
      </c>
      <c r="O6263" t="n">
        <v>0.346781605</v>
      </c>
      <c r="P6263" t="n">
        <v>0.8802169990000001</v>
      </c>
      <c r="Q6263" t="n">
        <v>0.342931167</v>
      </c>
      <c r="R6263" t="n">
        <v>0.1741539085281676</v>
      </c>
      <c r="S6263" t="n">
        <v>0</v>
      </c>
      <c r="T6263" t="n">
        <v>0</v>
      </c>
      <c r="U6263" t="n">
        <v>0.662059574</v>
      </c>
      <c r="V6263" t="n">
        <v>0.850080767</v>
      </c>
      <c r="W6263" t="n">
        <v>0.011763737</v>
      </c>
      <c r="X6263" t="n">
        <v>0.00669813</v>
      </c>
      <c r="Y6263" t="n">
        <v>0.1765445320274007</v>
      </c>
      <c r="Z6263" t="n">
        <v>0.525366069</v>
      </c>
      <c r="AA6263" t="n">
        <v>0.662059574</v>
      </c>
      <c r="AB6263" t="n">
        <v>0</v>
      </c>
      <c r="AC6263" t="n">
        <v>0</v>
      </c>
      <c r="AD6263" t="n">
        <v>0.85</v>
      </c>
      <c r="AE6263" t="n">
        <v>0.85</v>
      </c>
      <c r="AF6263" t="n">
        <v>0.85</v>
      </c>
      <c r="AG6263" t="n">
        <v>0.85</v>
      </c>
      <c r="AH6263" t="n">
        <v>0.8802169990000001</v>
      </c>
      <c r="AI6263" t="n">
        <v>0.011763737</v>
      </c>
      <c r="AJ6263" t="n">
        <v>0.568561298</v>
      </c>
      <c r="AK6263" t="n">
        <v>0</v>
      </c>
      <c r="AL6263" t="n">
        <v>0.143390197</v>
      </c>
    </row>
    <row r="6264">
      <c r="A6264" t="inlineStr">
        <is>
          <t>2025-09-18 22:00</t>
        </is>
      </c>
      <c r="B6264" t="n">
        <v>76304.31599205911</v>
      </c>
      <c r="C6264" t="n">
        <v>75951.1809583571</v>
      </c>
      <c r="D6264" t="n">
        <v>0</v>
      </c>
      <c r="E6264" t="n">
        <v>353.1350337020144</v>
      </c>
      <c r="F6264" t="n">
        <v>0</v>
      </c>
      <c r="G6264" t="n">
        <v>0.173105408677458</v>
      </c>
      <c r="H6264" t="n">
        <v>0.1732900697847472</v>
      </c>
      <c r="I6264" t="n">
        <v>0.1697677505673897</v>
      </c>
      <c r="J6264" t="n">
        <v>261</v>
      </c>
      <c r="K6264" t="n">
        <v>22</v>
      </c>
      <c r="L6264">
        <f>VLOOKUP(J6264,Clustering!$D$3:$E$367,2,FALSE)</f>
        <v/>
      </c>
      <c r="M6264" t="n">
        <v>0.354567978</v>
      </c>
      <c r="N6264" t="n">
        <v>0.336128574</v>
      </c>
      <c r="O6264" t="n">
        <v>0.336128574</v>
      </c>
      <c r="P6264" t="n">
        <v>0.879281063</v>
      </c>
      <c r="Q6264" t="n">
        <v>0.320076599</v>
      </c>
      <c r="R6264" t="n">
        <v>0.1732900697847472</v>
      </c>
      <c r="S6264" t="n">
        <v>0</v>
      </c>
      <c r="T6264" t="n">
        <v>0</v>
      </c>
      <c r="U6264" t="n">
        <v>0.662059574</v>
      </c>
      <c r="V6264" t="n">
        <v>0.850080767</v>
      </c>
      <c r="W6264" t="n">
        <v>0.011868458</v>
      </c>
      <c r="X6264" t="n">
        <v>0.001381762</v>
      </c>
      <c r="Y6264" t="n">
        <v>0.1697677505673897</v>
      </c>
      <c r="Z6264" t="n">
        <v>0.464342809</v>
      </c>
      <c r="AA6264" t="n">
        <v>0.662059574</v>
      </c>
      <c r="AB6264" t="n">
        <v>0</v>
      </c>
      <c r="AC6264" t="n">
        <v>0</v>
      </c>
      <c r="AD6264" t="n">
        <v>0.85</v>
      </c>
      <c r="AE6264" t="n">
        <v>0.85</v>
      </c>
      <c r="AF6264" t="n">
        <v>0.85</v>
      </c>
      <c r="AG6264" t="n">
        <v>0.85</v>
      </c>
      <c r="AH6264" t="n">
        <v>0.879281063</v>
      </c>
      <c r="AI6264" t="n">
        <v>0.011868458</v>
      </c>
      <c r="AJ6264" t="n">
        <v>0.5464155550000001</v>
      </c>
      <c r="AK6264" t="n">
        <v>0</v>
      </c>
      <c r="AL6264" t="n">
        <v>0.126743188</v>
      </c>
    </row>
    <row r="6265">
      <c r="A6265" t="inlineStr">
        <is>
          <t>2025-09-18 23:00</t>
        </is>
      </c>
      <c r="B6265" t="n">
        <v>71366.01664241281</v>
      </c>
      <c r="C6265" t="n">
        <v>71020.14760177137</v>
      </c>
      <c r="D6265" t="n">
        <v>0</v>
      </c>
      <c r="E6265" t="n">
        <v>345.8690406414383</v>
      </c>
      <c r="F6265" t="n">
        <v>0</v>
      </c>
      <c r="G6265" t="n">
        <v>0.169543647373254</v>
      </c>
      <c r="H6265" t="n">
        <v>0.1700958753614021</v>
      </c>
      <c r="I6265" t="n">
        <v>0.1595623998311676</v>
      </c>
      <c r="J6265" t="n">
        <v>261</v>
      </c>
      <c r="K6265" t="n">
        <v>23</v>
      </c>
      <c r="L6265">
        <f>VLOOKUP(J6265,Clustering!$D$3:$E$367,2,FALSE)</f>
        <v/>
      </c>
      <c r="M6265" t="n">
        <v>0.338170339</v>
      </c>
      <c r="N6265" t="n">
        <v>0.32402214</v>
      </c>
      <c r="O6265" t="n">
        <v>0.32402214</v>
      </c>
      <c r="P6265" t="n">
        <v>0.876727586</v>
      </c>
      <c r="Q6265" t="n">
        <v>0.303329933</v>
      </c>
      <c r="R6265" t="n">
        <v>0.1700958753614021</v>
      </c>
      <c r="S6265" t="n">
        <v>0</v>
      </c>
      <c r="T6265" t="n">
        <v>0</v>
      </c>
      <c r="U6265" t="n">
        <v>0.660439526</v>
      </c>
      <c r="V6265" t="n">
        <v>0.850080767</v>
      </c>
      <c r="W6265" t="n">
        <v>0.011659015</v>
      </c>
      <c r="X6265" t="n">
        <v>0.001381762</v>
      </c>
      <c r="Y6265" t="n">
        <v>0.1595623998311676</v>
      </c>
      <c r="Z6265" t="n">
        <v>0.41028222</v>
      </c>
      <c r="AA6265" t="n">
        <v>0.660439526</v>
      </c>
      <c r="AB6265" t="n">
        <v>0</v>
      </c>
      <c r="AC6265" t="n">
        <v>0</v>
      </c>
      <c r="AD6265" t="n">
        <v>0.85</v>
      </c>
      <c r="AE6265" t="n">
        <v>0.85</v>
      </c>
      <c r="AF6265" t="n">
        <v>0.85</v>
      </c>
      <c r="AG6265" t="n">
        <v>0.85</v>
      </c>
      <c r="AH6265" t="n">
        <v>0.876727586</v>
      </c>
      <c r="AI6265" t="n">
        <v>0.011659015</v>
      </c>
      <c r="AJ6265" t="n">
        <v>0.518559268</v>
      </c>
      <c r="AK6265" t="n">
        <v>0</v>
      </c>
      <c r="AL6265" t="n">
        <v>0.039796281</v>
      </c>
    </row>
    <row r="6266">
      <c r="A6266" t="inlineStr">
        <is>
          <t>2025-09-19 00:00</t>
        </is>
      </c>
      <c r="B6266" t="n">
        <v>68890.86749160985</v>
      </c>
      <c r="C6266" t="n">
        <v>68547.59646791389</v>
      </c>
      <c r="D6266" t="n">
        <v>0</v>
      </c>
      <c r="E6266" t="n">
        <v>343.2710236959725</v>
      </c>
      <c r="F6266" t="n">
        <v>0</v>
      </c>
      <c r="G6266" t="n">
        <v>0.1682701096548885</v>
      </c>
      <c r="H6266" t="n">
        <v>0.1690512331600565</v>
      </c>
      <c r="I6266" t="n">
        <v>0.154151688942147</v>
      </c>
      <c r="J6266" t="n">
        <v>262</v>
      </c>
      <c r="K6266" t="n">
        <v>0</v>
      </c>
      <c r="L6266">
        <f>VLOOKUP(J6266,Clustering!$D$3:$E$367,2,FALSE)</f>
        <v/>
      </c>
      <c r="M6266" t="n">
        <v>0.381119827</v>
      </c>
      <c r="N6266" t="n">
        <v>0.348223176</v>
      </c>
      <c r="O6266" t="n">
        <v>0.348223176</v>
      </c>
      <c r="P6266" t="n">
        <v>0.8718444440000001</v>
      </c>
      <c r="Q6266" t="n">
        <v>0.315883675</v>
      </c>
      <c r="R6266" t="n">
        <v>0.1690512331600565</v>
      </c>
      <c r="S6266" t="n">
        <v>0</v>
      </c>
      <c r="T6266" t="n">
        <v>0</v>
      </c>
      <c r="U6266" t="n">
        <v>0.657144646</v>
      </c>
      <c r="V6266" t="n">
        <v>0.850080767</v>
      </c>
      <c r="W6266" t="n">
        <v>0.011798644</v>
      </c>
      <c r="X6266" t="n">
        <v>0.001215481</v>
      </c>
      <c r="Y6266" t="n">
        <v>0.154151688942147</v>
      </c>
      <c r="Z6266" t="n">
        <v>0.391221719</v>
      </c>
      <c r="AA6266" t="n">
        <v>0.657144646</v>
      </c>
      <c r="AB6266" t="n">
        <v>0</v>
      </c>
      <c r="AC6266" t="n">
        <v>0</v>
      </c>
      <c r="AD6266" t="n">
        <v>0.85</v>
      </c>
      <c r="AE6266" t="n">
        <v>0.85</v>
      </c>
      <c r="AF6266" t="n">
        <v>0.85</v>
      </c>
      <c r="AG6266" t="n">
        <v>0.85</v>
      </c>
      <c r="AH6266" t="n">
        <v>0.8718444440000001</v>
      </c>
      <c r="AI6266" t="n">
        <v>0.011798644</v>
      </c>
      <c r="AJ6266" t="n">
        <v>0.485284001</v>
      </c>
      <c r="AK6266" t="n">
        <v>0</v>
      </c>
      <c r="AL6266" t="n">
        <v>0.00292049</v>
      </c>
    </row>
    <row r="6267">
      <c r="A6267" t="inlineStr">
        <is>
          <t>2025-09-19 01:00</t>
        </is>
      </c>
      <c r="B6267" t="n">
        <v>68002.69517890477</v>
      </c>
      <c r="C6267" t="n">
        <v>67655.64933496674</v>
      </c>
      <c r="D6267" t="n">
        <v>0</v>
      </c>
      <c r="E6267" t="n">
        <v>347.0458439380311</v>
      </c>
      <c r="F6267" t="n">
        <v>0</v>
      </c>
      <c r="G6267" t="n">
        <v>0.170120511734329</v>
      </c>
      <c r="H6267" t="n">
        <v>0.1711003390165421</v>
      </c>
      <c r="I6267" t="n">
        <v>0.1524106186065711</v>
      </c>
      <c r="J6267" t="n">
        <v>262</v>
      </c>
      <c r="K6267" t="n">
        <v>1</v>
      </c>
      <c r="L6267">
        <f>VLOOKUP(J6267,Clustering!$D$3:$E$367,2,FALSE)</f>
        <v/>
      </c>
      <c r="M6267" t="n">
        <v>0.366743815</v>
      </c>
      <c r="N6267" t="n">
        <v>0.332310679</v>
      </c>
      <c r="O6267" t="n">
        <v>0.332310679</v>
      </c>
      <c r="P6267" t="n">
        <v>0.876045981</v>
      </c>
      <c r="Q6267" t="n">
        <v>0.28157679</v>
      </c>
      <c r="R6267" t="n">
        <v>0.1711003390165421</v>
      </c>
      <c r="S6267" t="n">
        <v>0</v>
      </c>
      <c r="T6267" t="n">
        <v>0</v>
      </c>
      <c r="U6267" t="n">
        <v>0.657144646</v>
      </c>
      <c r="V6267" t="n">
        <v>0.850080767</v>
      </c>
      <c r="W6267" t="n">
        <v>0.009774025</v>
      </c>
      <c r="X6267" t="n">
        <v>0.000819675</v>
      </c>
      <c r="Y6267" t="n">
        <v>0.1524106186065711</v>
      </c>
      <c r="Z6267" t="n">
        <v>0.378562388</v>
      </c>
      <c r="AA6267" t="n">
        <v>0.657144646</v>
      </c>
      <c r="AB6267" t="n">
        <v>0</v>
      </c>
      <c r="AC6267" t="n">
        <v>0</v>
      </c>
      <c r="AD6267" t="n">
        <v>0.85</v>
      </c>
      <c r="AE6267" t="n">
        <v>0.85</v>
      </c>
      <c r="AF6267" t="n">
        <v>0.85</v>
      </c>
      <c r="AG6267" t="n">
        <v>0.85</v>
      </c>
      <c r="AH6267" t="n">
        <v>0.876045981</v>
      </c>
      <c r="AI6267" t="n">
        <v>0.009774025</v>
      </c>
      <c r="AJ6267" t="n">
        <v>0.477697004</v>
      </c>
      <c r="AK6267" t="n">
        <v>0</v>
      </c>
      <c r="AL6267" t="n">
        <v>0</v>
      </c>
    </row>
    <row r="6268">
      <c r="A6268" t="inlineStr">
        <is>
          <t>2025-09-19 02:00</t>
        </is>
      </c>
      <c r="B6268" t="n">
        <v>67565.47308403667</v>
      </c>
      <c r="C6268" t="n">
        <v>67205.52812728366</v>
      </c>
      <c r="D6268" t="n">
        <v>0</v>
      </c>
      <c r="E6268" t="n">
        <v>359.9449567530057</v>
      </c>
      <c r="F6268" t="n">
        <v>0</v>
      </c>
      <c r="G6268" t="n">
        <v>0.1764436062514734</v>
      </c>
      <c r="H6268" t="n">
        <v>0.1776695313211574</v>
      </c>
      <c r="I6268" t="n">
        <v>0.154285617429499</v>
      </c>
      <c r="J6268" t="n">
        <v>262</v>
      </c>
      <c r="K6268" t="n">
        <v>2</v>
      </c>
      <c r="L6268">
        <f>VLOOKUP(J6268,Clustering!$D$3:$E$367,2,FALSE)</f>
        <v/>
      </c>
      <c r="M6268" t="n">
        <v>0.346786731</v>
      </c>
      <c r="N6268" t="n">
        <v>0.322010645</v>
      </c>
      <c r="O6268" t="n">
        <v>0.322010645</v>
      </c>
      <c r="P6268" t="n">
        <v>0.8763003110000001</v>
      </c>
      <c r="Q6268" t="n">
        <v>0.249247464</v>
      </c>
      <c r="R6268" t="n">
        <v>0.1776695313211574</v>
      </c>
      <c r="S6268" t="n">
        <v>0</v>
      </c>
      <c r="T6268" t="n">
        <v>0</v>
      </c>
      <c r="U6268" t="n">
        <v>0.657144646</v>
      </c>
      <c r="V6268" t="n">
        <v>0.850080767</v>
      </c>
      <c r="W6268" t="n">
        <v>0.009843839</v>
      </c>
      <c r="X6268" t="n">
        <v>0.000799989</v>
      </c>
      <c r="Y6268" t="n">
        <v>0.154285617429499</v>
      </c>
      <c r="Z6268" t="n">
        <v>0.37270639</v>
      </c>
      <c r="AA6268" t="n">
        <v>0.657144646</v>
      </c>
      <c r="AB6268" t="n">
        <v>0</v>
      </c>
      <c r="AC6268" t="n">
        <v>0</v>
      </c>
      <c r="AD6268" t="n">
        <v>0.85</v>
      </c>
      <c r="AE6268" t="n">
        <v>0.85</v>
      </c>
      <c r="AF6268" t="n">
        <v>0.85</v>
      </c>
      <c r="AG6268" t="n">
        <v>0.85</v>
      </c>
      <c r="AH6268" t="n">
        <v>0.8763003110000001</v>
      </c>
      <c r="AI6268" t="n">
        <v>0.009843839</v>
      </c>
      <c r="AJ6268" t="n">
        <v>0.474907386</v>
      </c>
      <c r="AK6268" t="n">
        <v>0</v>
      </c>
      <c r="AL6268" t="n">
        <v>0</v>
      </c>
    </row>
    <row r="6269">
      <c r="A6269" t="inlineStr">
        <is>
          <t>2025-09-19 03:00</t>
        </is>
      </c>
      <c r="B6269" t="n">
        <v>67236.25103213807</v>
      </c>
      <c r="C6269" t="n">
        <v>66862.78020756158</v>
      </c>
      <c r="D6269" t="n">
        <v>0</v>
      </c>
      <c r="E6269" t="n">
        <v>373.4708245764853</v>
      </c>
      <c r="F6269" t="n">
        <v>0</v>
      </c>
      <c r="G6269" t="n">
        <v>0.1830739336159242</v>
      </c>
      <c r="H6269" t="n">
        <v>0.1847007769071373</v>
      </c>
      <c r="I6269" t="n">
        <v>0.1536695463876798</v>
      </c>
      <c r="J6269" t="n">
        <v>262</v>
      </c>
      <c r="K6269" t="n">
        <v>3</v>
      </c>
      <c r="L6269">
        <f>VLOOKUP(J6269,Clustering!$D$3:$E$367,2,FALSE)</f>
        <v/>
      </c>
      <c r="M6269" t="n">
        <v>0.333804547</v>
      </c>
      <c r="N6269" t="n">
        <v>0.317062764</v>
      </c>
      <c r="O6269" t="n">
        <v>0.317062764</v>
      </c>
      <c r="P6269" t="n">
        <v>0.875608533</v>
      </c>
      <c r="Q6269" t="n">
        <v>0.234378227</v>
      </c>
      <c r="R6269" t="n">
        <v>0.1847007769071373</v>
      </c>
      <c r="S6269" t="n">
        <v>0</v>
      </c>
      <c r="T6269" t="n">
        <v>0</v>
      </c>
      <c r="U6269" t="n">
        <v>0.657144646</v>
      </c>
      <c r="V6269" t="n">
        <v>0.850080767</v>
      </c>
      <c r="W6269" t="n">
        <v>0.009808931999999999</v>
      </c>
      <c r="X6269" t="n">
        <v>0.000799989</v>
      </c>
      <c r="Y6269" t="n">
        <v>0.1536695463876798</v>
      </c>
      <c r="Z6269" t="n">
        <v>0.376388281</v>
      </c>
      <c r="AA6269" t="n">
        <v>0.657144646</v>
      </c>
      <c r="AB6269" t="n">
        <v>0</v>
      </c>
      <c r="AC6269" t="n">
        <v>0</v>
      </c>
      <c r="AD6269" t="n">
        <v>0.85</v>
      </c>
      <c r="AE6269" t="n">
        <v>0.85</v>
      </c>
      <c r="AF6269" t="n">
        <v>0.85</v>
      </c>
      <c r="AG6269" t="n">
        <v>0.85</v>
      </c>
      <c r="AH6269" t="n">
        <v>0.875608533</v>
      </c>
      <c r="AI6269" t="n">
        <v>0.009808931999999999</v>
      </c>
      <c r="AJ6269" t="n">
        <v>0.477077873</v>
      </c>
      <c r="AK6269" t="n">
        <v>0</v>
      </c>
      <c r="AL6269" t="n">
        <v>0</v>
      </c>
    </row>
    <row r="6270">
      <c r="A6270" t="inlineStr">
        <is>
          <t>2025-09-19 04:00</t>
        </is>
      </c>
      <c r="B6270" t="n">
        <v>67605.35413659089</v>
      </c>
      <c r="C6270" t="n">
        <v>67233.22910788508</v>
      </c>
      <c r="D6270" t="n">
        <v>0</v>
      </c>
      <c r="E6270" t="n">
        <v>372.1250287058028</v>
      </c>
      <c r="F6270" t="n">
        <v>0</v>
      </c>
      <c r="G6270" t="n">
        <v>0.1824142297577465</v>
      </c>
      <c r="H6270" t="n">
        <v>0.1842387236257728</v>
      </c>
      <c r="I6270" t="n">
        <v>0.1494374061873568</v>
      </c>
      <c r="J6270" t="n">
        <v>262</v>
      </c>
      <c r="K6270" t="n">
        <v>4</v>
      </c>
      <c r="L6270">
        <f>VLOOKUP(J6270,Clustering!$D$3:$E$367,2,FALSE)</f>
        <v/>
      </c>
      <c r="M6270" t="n">
        <v>0.335014067</v>
      </c>
      <c r="N6270" t="n">
        <v>0.318391928</v>
      </c>
      <c r="O6270" t="n">
        <v>0.318391928</v>
      </c>
      <c r="P6270" t="n">
        <v>0.8768700109999999</v>
      </c>
      <c r="Q6270" t="n">
        <v>0.21500316</v>
      </c>
      <c r="R6270" t="n">
        <v>0.1842387236257728</v>
      </c>
      <c r="S6270" t="n">
        <v>0</v>
      </c>
      <c r="T6270" t="n">
        <v>0</v>
      </c>
      <c r="U6270" t="n">
        <v>0.657144646</v>
      </c>
      <c r="V6270" t="n">
        <v>0.850080767</v>
      </c>
      <c r="W6270" t="n">
        <v>0.009948561</v>
      </c>
      <c r="X6270" t="n">
        <v>0.000799989</v>
      </c>
      <c r="Y6270" t="n">
        <v>0.1494374061873568</v>
      </c>
      <c r="Z6270" t="n">
        <v>0.396518585</v>
      </c>
      <c r="AA6270" t="n">
        <v>0.657144646</v>
      </c>
      <c r="AB6270" t="n">
        <v>0</v>
      </c>
      <c r="AC6270" t="n">
        <v>0</v>
      </c>
      <c r="AD6270" t="n">
        <v>0.85</v>
      </c>
      <c r="AE6270" t="n">
        <v>0.85</v>
      </c>
      <c r="AF6270" t="n">
        <v>0.85</v>
      </c>
      <c r="AG6270" t="n">
        <v>0.85</v>
      </c>
      <c r="AH6270" t="n">
        <v>0.8768700109999999</v>
      </c>
      <c r="AI6270" t="n">
        <v>0.009948561</v>
      </c>
      <c r="AJ6270" t="n">
        <v>0.490136092</v>
      </c>
      <c r="AK6270" t="n">
        <v>0</v>
      </c>
      <c r="AL6270" t="n">
        <v>0</v>
      </c>
    </row>
    <row r="6271">
      <c r="A6271" t="inlineStr">
        <is>
          <t>2025-09-19 05:00</t>
        </is>
      </c>
      <c r="B6271" t="n">
        <v>71570.73798550598</v>
      </c>
      <c r="C6271" t="n">
        <v>71206.58942160814</v>
      </c>
      <c r="D6271" t="n">
        <v>0</v>
      </c>
      <c r="E6271" t="n">
        <v>364.1485638978482</v>
      </c>
      <c r="F6271" t="n">
        <v>0</v>
      </c>
      <c r="G6271" t="n">
        <v>0.1785041979891413</v>
      </c>
      <c r="H6271" t="n">
        <v>0.1805021188286522</v>
      </c>
      <c r="I6271" t="n">
        <v>0.1423927677526418</v>
      </c>
      <c r="J6271" t="n">
        <v>262</v>
      </c>
      <c r="K6271" t="n">
        <v>5</v>
      </c>
      <c r="L6271">
        <f>VLOOKUP(J6271,Clustering!$D$3:$E$367,2,FALSE)</f>
        <v/>
      </c>
      <c r="M6271" t="n">
        <v>0.34255341</v>
      </c>
      <c r="N6271" t="n">
        <v>0.321202104</v>
      </c>
      <c r="O6271" t="n">
        <v>0.321202104</v>
      </c>
      <c r="P6271" t="n">
        <v>0.878192529</v>
      </c>
      <c r="Q6271" t="n">
        <v>0.211824047</v>
      </c>
      <c r="R6271" t="n">
        <v>0.1805021188286522</v>
      </c>
      <c r="S6271" t="n">
        <v>0</v>
      </c>
      <c r="T6271" t="n">
        <v>0</v>
      </c>
      <c r="U6271" t="n">
        <v>0.657144646</v>
      </c>
      <c r="V6271" t="n">
        <v>0.850080767</v>
      </c>
      <c r="W6271" t="n">
        <v>0.010053282</v>
      </c>
      <c r="X6271" t="n">
        <v>0.000799989</v>
      </c>
      <c r="Y6271" t="n">
        <v>0.1423927677526418</v>
      </c>
      <c r="Z6271" t="n">
        <v>0.458964825</v>
      </c>
      <c r="AA6271" t="n">
        <v>0.657144646</v>
      </c>
      <c r="AB6271" t="n">
        <v>0</v>
      </c>
      <c r="AC6271" t="n">
        <v>0</v>
      </c>
      <c r="AD6271" t="n">
        <v>0.85</v>
      </c>
      <c r="AE6271" t="n">
        <v>0.85</v>
      </c>
      <c r="AF6271" t="n">
        <v>0.85</v>
      </c>
      <c r="AG6271" t="n">
        <v>0.85</v>
      </c>
      <c r="AH6271" t="n">
        <v>0.878192529</v>
      </c>
      <c r="AI6271" t="n">
        <v>0.010053282</v>
      </c>
      <c r="AJ6271" t="n">
        <v>0.524149093</v>
      </c>
      <c r="AK6271" t="n">
        <v>0</v>
      </c>
      <c r="AL6271" t="n">
        <v>0</v>
      </c>
    </row>
    <row r="6272">
      <c r="A6272" t="inlineStr">
        <is>
          <t>2025-09-19 06:00</t>
        </is>
      </c>
      <c r="B6272" t="n">
        <v>78049.92593863867</v>
      </c>
      <c r="C6272" t="n">
        <v>77399.83066118664</v>
      </c>
      <c r="D6272" t="n">
        <v>300.6923219115848</v>
      </c>
      <c r="E6272" t="n">
        <v>349.402955540445</v>
      </c>
      <c r="F6272" t="n">
        <v>0.0135798722778179</v>
      </c>
      <c r="G6272" t="n">
        <v>0.1712759585982573</v>
      </c>
      <c r="H6272" t="n">
        <v>0.1731896234192332</v>
      </c>
      <c r="I6272" t="n">
        <v>0.1366874141914468</v>
      </c>
      <c r="J6272" t="n">
        <v>262</v>
      </c>
      <c r="K6272" t="n">
        <v>6</v>
      </c>
      <c r="L6272">
        <f>VLOOKUP(J6272,Clustering!$D$3:$E$367,2,FALSE)</f>
        <v/>
      </c>
      <c r="M6272" t="n">
        <v>0.353502448</v>
      </c>
      <c r="N6272" t="n">
        <v>0.331480445</v>
      </c>
      <c r="O6272" t="n">
        <v>0.331480445</v>
      </c>
      <c r="P6272" t="n">
        <v>0.879138638</v>
      </c>
      <c r="Q6272" t="n">
        <v>0.246681644</v>
      </c>
      <c r="R6272" t="n">
        <v>0.1731896234192332</v>
      </c>
      <c r="S6272" t="n">
        <v>0.0135798722778179</v>
      </c>
      <c r="T6272" t="n">
        <v>0</v>
      </c>
      <c r="U6272" t="n">
        <v>0.657144646</v>
      </c>
      <c r="V6272" t="n">
        <v>0.850080767</v>
      </c>
      <c r="W6272" t="n">
        <v>0.01008819</v>
      </c>
      <c r="X6272" t="n">
        <v>0.000799989</v>
      </c>
      <c r="Y6272" t="n">
        <v>0.1366874141914468</v>
      </c>
      <c r="Z6272" t="n">
        <v>0.541337259</v>
      </c>
      <c r="AA6272" t="n">
        <v>0.657144646</v>
      </c>
      <c r="AB6272" t="n">
        <v>0</v>
      </c>
      <c r="AC6272" t="n">
        <v>0</v>
      </c>
      <c r="AD6272" t="n">
        <v>0.85</v>
      </c>
      <c r="AE6272" t="n">
        <v>0.85</v>
      </c>
      <c r="AF6272" t="n">
        <v>0.85</v>
      </c>
      <c r="AG6272" t="n">
        <v>0.85</v>
      </c>
      <c r="AH6272" t="n">
        <v>0.879138638</v>
      </c>
      <c r="AI6272" t="n">
        <v>0.01008819</v>
      </c>
      <c r="AJ6272" t="n">
        <v>0.554206576</v>
      </c>
      <c r="AK6272" t="n">
        <v>0.0095059105944725</v>
      </c>
      <c r="AL6272" t="n">
        <v>0.000177788</v>
      </c>
    </row>
    <row r="6273">
      <c r="A6273" t="inlineStr">
        <is>
          <t>2025-09-19 07:00</t>
        </is>
      </c>
      <c r="B6273" t="n">
        <v>83155.56839181589</v>
      </c>
      <c r="C6273" t="n">
        <v>80472.54294818404</v>
      </c>
      <c r="D6273" t="n">
        <v>2373.61658560994</v>
      </c>
      <c r="E6273" t="n">
        <v>309.4088580219116</v>
      </c>
      <c r="F6273" t="n">
        <v>0.1071973167262025</v>
      </c>
      <c r="G6273" t="n">
        <v>0.1516710088342704</v>
      </c>
      <c r="H6273" t="n">
        <v>0.1534217786860786</v>
      </c>
      <c r="I6273" t="n">
        <v>0.1200267103648585</v>
      </c>
      <c r="J6273" t="n">
        <v>262</v>
      </c>
      <c r="K6273" t="n">
        <v>7</v>
      </c>
      <c r="L6273">
        <f>VLOOKUP(J6273,Clustering!$D$3:$E$367,2,FALSE)</f>
        <v/>
      </c>
      <c r="M6273" t="n">
        <v>0.393335981</v>
      </c>
      <c r="N6273" t="n">
        <v>0.348588006</v>
      </c>
      <c r="O6273" t="n">
        <v>0.348588006</v>
      </c>
      <c r="P6273" t="n">
        <v>0.879901629</v>
      </c>
      <c r="Q6273" t="n">
        <v>0.30623369</v>
      </c>
      <c r="R6273" t="n">
        <v>0.1534217786860786</v>
      </c>
      <c r="S6273" t="n">
        <v>0.1071973167262025</v>
      </c>
      <c r="T6273" t="n">
        <v>0</v>
      </c>
      <c r="U6273" t="n">
        <v>0.657144646</v>
      </c>
      <c r="V6273" t="n">
        <v>0.850080767</v>
      </c>
      <c r="W6273" t="n">
        <v>0.011938273</v>
      </c>
      <c r="X6273" t="n">
        <v>0.017261339</v>
      </c>
      <c r="Y6273" t="n">
        <v>0.1200267103648585</v>
      </c>
      <c r="Z6273" t="n">
        <v>0.5364122690000001</v>
      </c>
      <c r="AA6273" t="n">
        <v>0.657144646</v>
      </c>
      <c r="AB6273" t="n">
        <v>0</v>
      </c>
      <c r="AC6273" t="n">
        <v>0</v>
      </c>
      <c r="AD6273" t="n">
        <v>0.85</v>
      </c>
      <c r="AE6273" t="n">
        <v>0.85</v>
      </c>
      <c r="AF6273" t="n">
        <v>0.85</v>
      </c>
      <c r="AG6273" t="n">
        <v>0.85</v>
      </c>
      <c r="AH6273" t="n">
        <v>0.879901629</v>
      </c>
      <c r="AI6273" t="n">
        <v>0.011938273</v>
      </c>
      <c r="AJ6273" t="n">
        <v>0.562152379</v>
      </c>
      <c r="AK6273" t="n">
        <v>0.0750381217083417</v>
      </c>
      <c r="AL6273" t="n">
        <v>0.003822438</v>
      </c>
    </row>
    <row r="6274">
      <c r="A6274" t="inlineStr">
        <is>
          <t>2025-09-19 08:00</t>
        </is>
      </c>
      <c r="B6274" t="n">
        <v>82180.4057751954</v>
      </c>
      <c r="C6274" t="n">
        <v>76724.13506107814</v>
      </c>
      <c r="D6274" t="n">
        <v>5172.74982302664</v>
      </c>
      <c r="E6274" t="n">
        <v>283.5208910906208</v>
      </c>
      <c r="F6274" t="n">
        <v>0.2336118244564362</v>
      </c>
      <c r="G6274" t="n">
        <v>0.1389808289659906</v>
      </c>
      <c r="H6274" t="n">
        <v>0.1407052688120066</v>
      </c>
      <c r="I6274" t="n">
        <v>0.1078124323183565</v>
      </c>
      <c r="J6274" t="n">
        <v>262</v>
      </c>
      <c r="K6274" t="n">
        <v>8</v>
      </c>
      <c r="L6274">
        <f>VLOOKUP(J6274,Clustering!$D$3:$E$367,2,FALSE)</f>
        <v/>
      </c>
      <c r="M6274" t="n">
        <v>0.430139954</v>
      </c>
      <c r="N6274" t="n">
        <v>0.362268139</v>
      </c>
      <c r="O6274" t="n">
        <v>0.362268139</v>
      </c>
      <c r="P6274" t="n">
        <v>0.880684967</v>
      </c>
      <c r="Q6274" t="n">
        <v>0.346848736</v>
      </c>
      <c r="R6274" t="n">
        <v>0.1407052688120066</v>
      </c>
      <c r="S6274" t="n">
        <v>0.2336118244564362</v>
      </c>
      <c r="T6274" t="n">
        <v>0</v>
      </c>
      <c r="U6274" t="n">
        <v>0.657144646</v>
      </c>
      <c r="V6274" t="n">
        <v>0.850080767</v>
      </c>
      <c r="W6274" t="n">
        <v>0.010821241</v>
      </c>
      <c r="X6274" t="n">
        <v>0.009650551</v>
      </c>
      <c r="Y6274" t="n">
        <v>0.1078124323183565</v>
      </c>
      <c r="Z6274" t="n">
        <v>0.485100193</v>
      </c>
      <c r="AA6274" t="n">
        <v>0.657144646</v>
      </c>
      <c r="AB6274" t="n">
        <v>0</v>
      </c>
      <c r="AC6274" t="n">
        <v>0</v>
      </c>
      <c r="AD6274" t="n">
        <v>0.85</v>
      </c>
      <c r="AE6274" t="n">
        <v>0.85</v>
      </c>
      <c r="AF6274" t="n">
        <v>0.85</v>
      </c>
      <c r="AG6274" t="n">
        <v>0.85</v>
      </c>
      <c r="AH6274" t="n">
        <v>0.880684967</v>
      </c>
      <c r="AI6274" t="n">
        <v>0.010821241</v>
      </c>
      <c r="AJ6274" t="n">
        <v>0.530529597</v>
      </c>
      <c r="AK6274" t="n">
        <v>0.1635282771195053</v>
      </c>
      <c r="AL6274" t="n">
        <v>8.88939e-05</v>
      </c>
    </row>
    <row r="6275">
      <c r="A6275" t="inlineStr">
        <is>
          <t>2025-09-19 09:00</t>
        </is>
      </c>
      <c r="B6275" t="n">
        <v>81879.75077293057</v>
      </c>
      <c r="C6275" t="n">
        <v>73869.23019268748</v>
      </c>
      <c r="D6275" t="n">
        <v>7745.062700468899</v>
      </c>
      <c r="E6275" t="n">
        <v>265.4578797741836</v>
      </c>
      <c r="F6275" t="n">
        <v>0.3497826668383831</v>
      </c>
      <c r="G6275" t="n">
        <v>0.1301264116540115</v>
      </c>
      <c r="H6275" t="n">
        <v>0.1317655422812609</v>
      </c>
      <c r="I6275" t="n">
        <v>0.1004999369089375</v>
      </c>
      <c r="J6275" t="n">
        <v>262</v>
      </c>
      <c r="K6275" t="n">
        <v>9</v>
      </c>
      <c r="L6275">
        <f>VLOOKUP(J6275,Clustering!$D$3:$E$367,2,FALSE)</f>
        <v/>
      </c>
      <c r="M6275" t="n">
        <v>0.432276773</v>
      </c>
      <c r="N6275" t="n">
        <v>0.355221993</v>
      </c>
      <c r="O6275" t="n">
        <v>0.355221993</v>
      </c>
      <c r="P6275" t="n">
        <v>0.881030856</v>
      </c>
      <c r="Q6275" t="n">
        <v>0.359239766</v>
      </c>
      <c r="R6275" t="n">
        <v>0.1317655422812609</v>
      </c>
      <c r="S6275" t="n">
        <v>0.3497826668383831</v>
      </c>
      <c r="T6275" t="n">
        <v>0.040275049</v>
      </c>
      <c r="U6275" t="n">
        <v>0.657144646</v>
      </c>
      <c r="V6275" t="n">
        <v>0.850080767</v>
      </c>
      <c r="W6275" t="n">
        <v>0.01096087</v>
      </c>
      <c r="X6275" t="n">
        <v>0.000799989</v>
      </c>
      <c r="Y6275" t="n">
        <v>0.1004999369089375</v>
      </c>
      <c r="Z6275" t="n">
        <v>0.44069996</v>
      </c>
      <c r="AA6275" t="n">
        <v>0.657144646</v>
      </c>
      <c r="AB6275" t="n">
        <v>0</v>
      </c>
      <c r="AC6275" t="n">
        <v>0</v>
      </c>
      <c r="AD6275" t="n">
        <v>0.85</v>
      </c>
      <c r="AE6275" t="n">
        <v>0.85</v>
      </c>
      <c r="AF6275" t="n">
        <v>0.85</v>
      </c>
      <c r="AG6275" t="n">
        <v>0.85</v>
      </c>
      <c r="AH6275" t="n">
        <v>0.881030856</v>
      </c>
      <c r="AI6275" t="n">
        <v>0.01096087</v>
      </c>
      <c r="AJ6275" t="n">
        <v>0.500474584</v>
      </c>
      <c r="AK6275" t="n">
        <v>0.2448478667868682</v>
      </c>
      <c r="AL6275" t="n">
        <v>0</v>
      </c>
    </row>
    <row r="6276">
      <c r="A6276" t="inlineStr">
        <is>
          <t>2025-09-19 10:00</t>
        </is>
      </c>
      <c r="B6276" t="n">
        <v>80948.05889387854</v>
      </c>
      <c r="C6276" t="n">
        <v>70930.91587202474</v>
      </c>
      <c r="D6276" t="n">
        <v>9761.616977872012</v>
      </c>
      <c r="E6276" t="n">
        <v>255.5260439817922</v>
      </c>
      <c r="F6276" t="n">
        <v>0.4408543289092022</v>
      </c>
      <c r="G6276" t="n">
        <v>0.1252578646969569</v>
      </c>
      <c r="H6276" t="n">
        <v>0.1269240274634863</v>
      </c>
      <c r="I6276" t="n">
        <v>0.0951427974148577</v>
      </c>
      <c r="J6276" t="n">
        <v>262</v>
      </c>
      <c r="K6276" t="n">
        <v>10</v>
      </c>
      <c r="L6276">
        <f>VLOOKUP(J6276,Clustering!$D$3:$E$367,2,FALSE)</f>
        <v/>
      </c>
      <c r="M6276" t="n">
        <v>0.4060993</v>
      </c>
      <c r="N6276" t="n">
        <v>0.33486646</v>
      </c>
      <c r="O6276" t="n">
        <v>0.33486646</v>
      </c>
      <c r="P6276" t="n">
        <v>0.880847738</v>
      </c>
      <c r="Q6276" t="n">
        <v>0.369640723</v>
      </c>
      <c r="R6276" t="n">
        <v>0.1269240274634863</v>
      </c>
      <c r="S6276" t="n">
        <v>0.4408543289092022</v>
      </c>
      <c r="T6276" t="n">
        <v>0.405659665</v>
      </c>
      <c r="U6276" t="n">
        <v>0.651611439</v>
      </c>
      <c r="V6276" t="n">
        <v>0.850080767</v>
      </c>
      <c r="W6276" t="n">
        <v>0.013544005</v>
      </c>
      <c r="X6276" t="n">
        <v>0.000799989</v>
      </c>
      <c r="Y6276" t="n">
        <v>0.0951427974148577</v>
      </c>
      <c r="Z6276" t="n">
        <v>0.433513688</v>
      </c>
      <c r="AA6276" t="n">
        <v>0.651611439</v>
      </c>
      <c r="AB6276" t="n">
        <v>0</v>
      </c>
      <c r="AC6276" t="n">
        <v>0</v>
      </c>
      <c r="AD6276" t="n">
        <v>0.85</v>
      </c>
      <c r="AE6276" t="n">
        <v>0.85</v>
      </c>
      <c r="AF6276" t="n">
        <v>0.85</v>
      </c>
      <c r="AG6276" t="n">
        <v>0.85</v>
      </c>
      <c r="AH6276" t="n">
        <v>0.880847738</v>
      </c>
      <c r="AI6276" t="n">
        <v>0.013544005</v>
      </c>
      <c r="AJ6276" t="n">
        <v>0.48025683</v>
      </c>
      <c r="AK6276" t="n">
        <v>0.3085980302364415</v>
      </c>
      <c r="AL6276" t="n">
        <v>0</v>
      </c>
    </row>
    <row r="6277">
      <c r="A6277" t="inlineStr">
        <is>
          <t>2025-09-19 11:00</t>
        </is>
      </c>
      <c r="B6277" t="n">
        <v>79350.93915243678</v>
      </c>
      <c r="C6277" t="n">
        <v>67886.56915615388</v>
      </c>
      <c r="D6277" t="n">
        <v>11212.6152592009</v>
      </c>
      <c r="E6277" t="n">
        <v>251.7547370819921</v>
      </c>
      <c r="F6277" t="n">
        <v>0.5063843404855323</v>
      </c>
      <c r="G6277" t="n">
        <v>0.1234091848441138</v>
      </c>
      <c r="H6277" t="n">
        <v>0.1251360821573371</v>
      </c>
      <c r="I6277" t="n">
        <v>0.0921963706931138</v>
      </c>
      <c r="J6277" t="n">
        <v>262</v>
      </c>
      <c r="K6277" t="n">
        <v>11</v>
      </c>
      <c r="L6277">
        <f>VLOOKUP(J6277,Clustering!$D$3:$E$367,2,FALSE)</f>
        <v/>
      </c>
      <c r="M6277" t="n">
        <v>0.392500836</v>
      </c>
      <c r="N6277" t="n">
        <v>0.323209654</v>
      </c>
      <c r="O6277" t="n">
        <v>0.323209654</v>
      </c>
      <c r="P6277" t="n">
        <v>0.871264571</v>
      </c>
      <c r="Q6277" t="n">
        <v>0.352418441</v>
      </c>
      <c r="R6277" t="n">
        <v>0.1251360821573371</v>
      </c>
      <c r="S6277" t="n">
        <v>0.5063843404855323</v>
      </c>
      <c r="T6277" t="n">
        <v>0.549267039</v>
      </c>
      <c r="U6277" t="n">
        <v>0.651611439</v>
      </c>
      <c r="V6277" t="n">
        <v>0.850080767</v>
      </c>
      <c r="W6277" t="n">
        <v>0.013648727</v>
      </c>
      <c r="X6277" t="n">
        <v>0.000799989</v>
      </c>
      <c r="Y6277" t="n">
        <v>0.0921963706931138</v>
      </c>
      <c r="Z6277" t="n">
        <v>0.427960564</v>
      </c>
      <c r="AA6277" t="n">
        <v>0.651611439</v>
      </c>
      <c r="AB6277" t="n">
        <v>0</v>
      </c>
      <c r="AC6277" t="n">
        <v>0</v>
      </c>
      <c r="AD6277" t="n">
        <v>0.85</v>
      </c>
      <c r="AE6277" t="n">
        <v>0.85</v>
      </c>
      <c r="AF6277" t="n">
        <v>0.85</v>
      </c>
      <c r="AG6277" t="n">
        <v>0.85</v>
      </c>
      <c r="AH6277" t="n">
        <v>0.871264571</v>
      </c>
      <c r="AI6277" t="n">
        <v>0.013648727</v>
      </c>
      <c r="AJ6277" t="n">
        <v>0.468538884</v>
      </c>
      <c r="AK6277" t="n">
        <v>0.3544690383398726</v>
      </c>
      <c r="AL6277" t="n">
        <v>0</v>
      </c>
    </row>
    <row r="6278">
      <c r="A6278" t="inlineStr">
        <is>
          <t>2025-09-19 12:00</t>
        </is>
      </c>
      <c r="B6278" t="n">
        <v>79400.46018238168</v>
      </c>
      <c r="C6278" t="n">
        <v>67211.14551458645</v>
      </c>
      <c r="D6278" t="n">
        <v>11938.79718796027</v>
      </c>
      <c r="E6278" t="n">
        <v>250.5174798349578</v>
      </c>
      <c r="F6278" t="n">
        <v>0.5391801823624375</v>
      </c>
      <c r="G6278" t="n">
        <v>0.1228026861936067</v>
      </c>
      <c r="H6278" t="n">
        <v>0.1246338503297671</v>
      </c>
      <c r="I6278" t="n">
        <v>0.0897053008283667</v>
      </c>
      <c r="J6278" t="n">
        <v>262</v>
      </c>
      <c r="K6278" t="n">
        <v>12</v>
      </c>
      <c r="L6278">
        <f>VLOOKUP(J6278,Clustering!$D$3:$E$367,2,FALSE)</f>
        <v/>
      </c>
      <c r="M6278" t="n">
        <v>0.381499962</v>
      </c>
      <c r="N6278" t="n">
        <v>0.316234502</v>
      </c>
      <c r="O6278" t="n">
        <v>0.316234502</v>
      </c>
      <c r="P6278" t="n">
        <v>0.870979721</v>
      </c>
      <c r="Q6278" t="n">
        <v>0.314894895</v>
      </c>
      <c r="R6278" t="n">
        <v>0.1246338503297671</v>
      </c>
      <c r="S6278" t="n">
        <v>0.5391801823624375</v>
      </c>
      <c r="T6278" t="n">
        <v>0.544128759</v>
      </c>
      <c r="U6278" t="n">
        <v>0.651611439</v>
      </c>
      <c r="V6278" t="n">
        <v>0.850080767</v>
      </c>
      <c r="W6278" t="n">
        <v>0.013788356</v>
      </c>
      <c r="X6278" t="n">
        <v>0.000799989</v>
      </c>
      <c r="Y6278" t="n">
        <v>0.0897053008283667</v>
      </c>
      <c r="Z6278" t="n">
        <v>0.416623079</v>
      </c>
      <c r="AA6278" t="n">
        <v>0.651611439</v>
      </c>
      <c r="AB6278" t="n">
        <v>0</v>
      </c>
      <c r="AC6278" t="n">
        <v>0</v>
      </c>
      <c r="AD6278" t="n">
        <v>0.85</v>
      </c>
      <c r="AE6278" t="n">
        <v>0.85</v>
      </c>
      <c r="AF6278" t="n">
        <v>0.85</v>
      </c>
      <c r="AG6278" t="n">
        <v>0.85</v>
      </c>
      <c r="AH6278" t="n">
        <v>0.870979721</v>
      </c>
      <c r="AI6278" t="n">
        <v>0.013788356</v>
      </c>
      <c r="AJ6278" t="n">
        <v>0.464410405</v>
      </c>
      <c r="AK6278" t="n">
        <v>0.3774261276537062</v>
      </c>
      <c r="AL6278" t="n">
        <v>0</v>
      </c>
    </row>
    <row r="6279">
      <c r="A6279" t="inlineStr">
        <is>
          <t>2025-09-19 13:00</t>
        </is>
      </c>
      <c r="B6279" t="n">
        <v>79371.61137278807</v>
      </c>
      <c r="C6279" t="n">
        <v>67670.04763910285</v>
      </c>
      <c r="D6279" t="n">
        <v>11449.62627914543</v>
      </c>
      <c r="E6279" t="n">
        <v>251.9374545397872</v>
      </c>
      <c r="F6279" t="n">
        <v>0.5170882366103843</v>
      </c>
      <c r="G6279" t="n">
        <v>0.1234987522253859</v>
      </c>
      <c r="H6279" t="n">
        <v>0.1254173319807763</v>
      </c>
      <c r="I6279" t="n">
        <v>0.0888213728118435</v>
      </c>
      <c r="J6279" t="n">
        <v>262</v>
      </c>
      <c r="K6279" t="n">
        <v>13</v>
      </c>
      <c r="L6279">
        <f>VLOOKUP(J6279,Clustering!$D$3:$E$367,2,FALSE)</f>
        <v/>
      </c>
      <c r="M6279" t="n">
        <v>0.37364384</v>
      </c>
      <c r="N6279" t="n">
        <v>0.31802907</v>
      </c>
      <c r="O6279" t="n">
        <v>0.31802907</v>
      </c>
      <c r="P6279" t="n">
        <v>0.870562619</v>
      </c>
      <c r="Q6279" t="n">
        <v>0.271013123</v>
      </c>
      <c r="R6279" t="n">
        <v>0.1254173319807763</v>
      </c>
      <c r="S6279" t="n">
        <v>0.5170882366103843</v>
      </c>
      <c r="T6279" t="n">
        <v>0.516019344</v>
      </c>
      <c r="U6279" t="n">
        <v>0.651611439</v>
      </c>
      <c r="V6279" t="n">
        <v>0.850080767</v>
      </c>
      <c r="W6279" t="n">
        <v>0.010995778</v>
      </c>
      <c r="X6279" t="n">
        <v>0.000799989</v>
      </c>
      <c r="Y6279" t="n">
        <v>0.0888213728118435</v>
      </c>
      <c r="Z6279" t="n">
        <v>0.392158257</v>
      </c>
      <c r="AA6279" t="n">
        <v>0.651611439</v>
      </c>
      <c r="AB6279" t="n">
        <v>0</v>
      </c>
      <c r="AC6279" t="n">
        <v>0</v>
      </c>
      <c r="AD6279" t="n">
        <v>0.85</v>
      </c>
      <c r="AE6279" t="n">
        <v>0.85</v>
      </c>
      <c r="AF6279" t="n">
        <v>0.85</v>
      </c>
      <c r="AG6279" t="n">
        <v>0.85</v>
      </c>
      <c r="AH6279" t="n">
        <v>0.870562619</v>
      </c>
      <c r="AI6279" t="n">
        <v>0.010995778</v>
      </c>
      <c r="AJ6279" t="n">
        <v>0.455408656</v>
      </c>
      <c r="AK6279" t="n">
        <v>0.3619617656272689</v>
      </c>
      <c r="AL6279" t="n">
        <v>0</v>
      </c>
    </row>
    <row r="6280">
      <c r="A6280" t="inlineStr">
        <is>
          <t>2025-09-19 14:00</t>
        </is>
      </c>
      <c r="B6280" t="n">
        <v>79343.35660115682</v>
      </c>
      <c r="C6280" t="n">
        <v>69331.33554097779</v>
      </c>
      <c r="D6280" t="n">
        <v>9750.626678843895</v>
      </c>
      <c r="E6280" t="n">
        <v>261.3943813351348</v>
      </c>
      <c r="F6280" t="n">
        <v>0.4403579848185117</v>
      </c>
      <c r="G6280" t="n">
        <v>0.1281345006544778</v>
      </c>
      <c r="H6280" t="n">
        <v>0.130158400433037</v>
      </c>
      <c r="I6280" t="n">
        <v>0.0915535139538242</v>
      </c>
      <c r="J6280" t="n">
        <v>262</v>
      </c>
      <c r="K6280" t="n">
        <v>14</v>
      </c>
      <c r="L6280">
        <f>VLOOKUP(J6280,Clustering!$D$3:$E$367,2,FALSE)</f>
        <v/>
      </c>
      <c r="M6280" t="n">
        <v>0.366622863</v>
      </c>
      <c r="N6280" t="n">
        <v>0.318764646</v>
      </c>
      <c r="O6280" t="n">
        <v>0.318764646</v>
      </c>
      <c r="P6280" t="n">
        <v>0.871305263</v>
      </c>
      <c r="Q6280" t="n">
        <v>0.252226318</v>
      </c>
      <c r="R6280" t="n">
        <v>0.130158400433037</v>
      </c>
      <c r="S6280" t="n">
        <v>0.4403579848185117</v>
      </c>
      <c r="T6280" t="n">
        <v>0.504307088</v>
      </c>
      <c r="U6280" t="n">
        <v>0.651611439</v>
      </c>
      <c r="V6280" t="n">
        <v>0.850080767</v>
      </c>
      <c r="W6280" t="n">
        <v>0.011519386</v>
      </c>
      <c r="X6280" t="n">
        <v>0.000799989</v>
      </c>
      <c r="Y6280" t="n">
        <v>0.0915535139538242</v>
      </c>
      <c r="Z6280" t="n">
        <v>0.386835317</v>
      </c>
      <c r="AA6280" t="n">
        <v>0.651611439</v>
      </c>
      <c r="AB6280" t="n">
        <v>0</v>
      </c>
      <c r="AC6280" t="n">
        <v>0</v>
      </c>
      <c r="AD6280" t="n">
        <v>0.85</v>
      </c>
      <c r="AE6280" t="n">
        <v>0.85</v>
      </c>
      <c r="AF6280" t="n">
        <v>0.85</v>
      </c>
      <c r="AG6280" t="n">
        <v>0.85</v>
      </c>
      <c r="AH6280" t="n">
        <v>0.871305263</v>
      </c>
      <c r="AI6280" t="n">
        <v>0.011519386</v>
      </c>
      <c r="AJ6280" t="n">
        <v>0.457060436</v>
      </c>
      <c r="AK6280" t="n">
        <v>0.3082505893729582</v>
      </c>
      <c r="AL6280" t="n">
        <v>0</v>
      </c>
    </row>
    <row r="6281">
      <c r="A6281" t="inlineStr">
        <is>
          <t>2025-09-19 15:00</t>
        </is>
      </c>
      <c r="B6281" t="n">
        <v>79910.48728222593</v>
      </c>
      <c r="C6281" t="n">
        <v>72156.4819717206</v>
      </c>
      <c r="D6281" t="n">
        <v>7479.492514707901</v>
      </c>
      <c r="E6281" t="n">
        <v>274.512795797438</v>
      </c>
      <c r="F6281" t="n">
        <v>0.3377889811316654</v>
      </c>
      <c r="G6281" t="n">
        <v>0.1345650959791362</v>
      </c>
      <c r="H6281" t="n">
        <v>0.13656687855283</v>
      </c>
      <c r="I6281" t="n">
        <v>0.098383866808776</v>
      </c>
      <c r="J6281" t="n">
        <v>262</v>
      </c>
      <c r="K6281" t="n">
        <v>15</v>
      </c>
      <c r="L6281">
        <f>VLOOKUP(J6281,Clustering!$D$3:$E$367,2,FALSE)</f>
        <v/>
      </c>
      <c r="M6281" t="n">
        <v>0.356439854</v>
      </c>
      <c r="N6281" t="n">
        <v>0.323247123</v>
      </c>
      <c r="O6281" t="n">
        <v>0.323247123</v>
      </c>
      <c r="P6281" t="n">
        <v>0.872851592</v>
      </c>
      <c r="Q6281" t="n">
        <v>0.24653145</v>
      </c>
      <c r="R6281" t="n">
        <v>0.13656687855283</v>
      </c>
      <c r="S6281" t="n">
        <v>0.3377889811316654</v>
      </c>
      <c r="T6281" t="n">
        <v>0.526220342</v>
      </c>
      <c r="U6281" t="n">
        <v>0.651611439</v>
      </c>
      <c r="V6281" t="n">
        <v>0.850080767</v>
      </c>
      <c r="W6281" t="n">
        <v>0.011763737</v>
      </c>
      <c r="X6281" t="n">
        <v>0.001192026</v>
      </c>
      <c r="Y6281" t="n">
        <v>0.098383866808776</v>
      </c>
      <c r="Z6281" t="n">
        <v>0.411536644</v>
      </c>
      <c r="AA6281" t="n">
        <v>0.651611439</v>
      </c>
      <c r="AB6281" t="n">
        <v>0</v>
      </c>
      <c r="AC6281" t="n">
        <v>0</v>
      </c>
      <c r="AD6281" t="n">
        <v>0.85</v>
      </c>
      <c r="AE6281" t="n">
        <v>0.85</v>
      </c>
      <c r="AF6281" t="n">
        <v>0.85</v>
      </c>
      <c r="AG6281" t="n">
        <v>0.85</v>
      </c>
      <c r="AH6281" t="n">
        <v>0.872851592</v>
      </c>
      <c r="AI6281" t="n">
        <v>0.011763737</v>
      </c>
      <c r="AJ6281" t="n">
        <v>0.481764063</v>
      </c>
      <c r="AK6281" t="n">
        <v>0.2364522867921658</v>
      </c>
      <c r="AL6281" t="n">
        <v>0</v>
      </c>
    </row>
    <row r="6282">
      <c r="A6282" t="inlineStr">
        <is>
          <t>2025-09-19 16:00</t>
        </is>
      </c>
      <c r="B6282" t="n">
        <v>82678.83567926135</v>
      </c>
      <c r="C6282" t="n">
        <v>77590.7677586599</v>
      </c>
      <c r="D6282" t="n">
        <v>4805.931347150896</v>
      </c>
      <c r="E6282" t="n">
        <v>282.1365734505497</v>
      </c>
      <c r="F6282" t="n">
        <v>0.2170455615739368</v>
      </c>
      <c r="G6282" t="n">
        <v>0.1383022418875243</v>
      </c>
      <c r="H6282" t="n">
        <v>0.1400825013458199</v>
      </c>
      <c r="I6282" t="n">
        <v>0.1061249333777213</v>
      </c>
      <c r="J6282" t="n">
        <v>262</v>
      </c>
      <c r="K6282" t="n">
        <v>16</v>
      </c>
      <c r="L6282">
        <f>VLOOKUP(J6282,Clustering!$D$3:$E$367,2,FALSE)</f>
        <v/>
      </c>
      <c r="M6282" t="n">
        <v>0.342714679</v>
      </c>
      <c r="N6282" t="n">
        <v>0.328885223</v>
      </c>
      <c r="O6282" t="n">
        <v>0.328885223</v>
      </c>
      <c r="P6282" t="n">
        <v>0.8755169739999999</v>
      </c>
      <c r="Q6282" t="n">
        <v>0.270011828</v>
      </c>
      <c r="R6282" t="n">
        <v>0.1400825013458199</v>
      </c>
      <c r="S6282" t="n">
        <v>0.2170455615739368</v>
      </c>
      <c r="T6282" t="n">
        <v>0.541559619</v>
      </c>
      <c r="U6282" t="n">
        <v>0.6608778</v>
      </c>
      <c r="V6282" t="n">
        <v>0.850080767</v>
      </c>
      <c r="W6282" t="n">
        <v>0.012566603</v>
      </c>
      <c r="X6282" t="n">
        <v>0.001332757</v>
      </c>
      <c r="Y6282" t="n">
        <v>0.1061249333777213</v>
      </c>
      <c r="Z6282" t="n">
        <v>0.504789619</v>
      </c>
      <c r="AA6282" t="n">
        <v>0.6608778</v>
      </c>
      <c r="AB6282" t="n">
        <v>0</v>
      </c>
      <c r="AC6282" t="n">
        <v>0</v>
      </c>
      <c r="AD6282" t="n">
        <v>0.85</v>
      </c>
      <c r="AE6282" t="n">
        <v>0.85</v>
      </c>
      <c r="AF6282" t="n">
        <v>0.85</v>
      </c>
      <c r="AG6282" t="n">
        <v>0.85</v>
      </c>
      <c r="AH6282" t="n">
        <v>0.8755169739999999</v>
      </c>
      <c r="AI6282" t="n">
        <v>0.012566603</v>
      </c>
      <c r="AJ6282" t="n">
        <v>0.520160572</v>
      </c>
      <c r="AK6282" t="n">
        <v>0.1519318931017557</v>
      </c>
      <c r="AL6282" t="n">
        <v>0</v>
      </c>
    </row>
    <row r="6283">
      <c r="A6283" t="inlineStr">
        <is>
          <t>2025-09-19 17:00</t>
        </is>
      </c>
      <c r="B6283" t="n">
        <v>85304.16610024228</v>
      </c>
      <c r="C6283" t="n">
        <v>82830.66555808476</v>
      </c>
      <c r="D6283" t="n">
        <v>2184.126294207374</v>
      </c>
      <c r="E6283" t="n">
        <v>289.3742479501535</v>
      </c>
      <c r="F6283" t="n">
        <v>0.0986395526344077</v>
      </c>
      <c r="G6283" t="n">
        <v>0.1418501215441928</v>
      </c>
      <c r="H6283" t="n">
        <v>0.1434976777732958</v>
      </c>
      <c r="I6283" t="n">
        <v>0.11207135821615</v>
      </c>
      <c r="J6283" t="n">
        <v>262</v>
      </c>
      <c r="K6283" t="n">
        <v>17</v>
      </c>
      <c r="L6283">
        <f>VLOOKUP(J6283,Clustering!$D$3:$E$367,2,FALSE)</f>
        <v/>
      </c>
      <c r="M6283" t="n">
        <v>0.352390841</v>
      </c>
      <c r="N6283" t="n">
        <v>0.34088911</v>
      </c>
      <c r="O6283" t="n">
        <v>0.34088911</v>
      </c>
      <c r="P6283" t="n">
        <v>0.878121317</v>
      </c>
      <c r="Q6283" t="n">
        <v>0.312178881</v>
      </c>
      <c r="R6283" t="n">
        <v>0.1434976777732958</v>
      </c>
      <c r="S6283" t="n">
        <v>0.0986395526344077</v>
      </c>
      <c r="T6283" t="n">
        <v>0.47483754</v>
      </c>
      <c r="U6283" t="n">
        <v>0.666411007</v>
      </c>
      <c r="V6283" t="n">
        <v>0.850080767</v>
      </c>
      <c r="W6283" t="n">
        <v>0.012810954</v>
      </c>
      <c r="X6283" t="n">
        <v>0.001381762</v>
      </c>
      <c r="Y6283" t="n">
        <v>0.11207135821615</v>
      </c>
      <c r="Z6283" t="n">
        <v>0.558414332</v>
      </c>
      <c r="AA6283" t="n">
        <v>0.666411007</v>
      </c>
      <c r="AB6283" t="n">
        <v>0</v>
      </c>
      <c r="AC6283" t="n">
        <v>0</v>
      </c>
      <c r="AD6283" t="n">
        <v>0.85</v>
      </c>
      <c r="AE6283" t="n">
        <v>0.85</v>
      </c>
      <c r="AF6283" t="n">
        <v>0.85</v>
      </c>
      <c r="AG6283" t="n">
        <v>0.85</v>
      </c>
      <c r="AH6283" t="n">
        <v>0.878121317</v>
      </c>
      <c r="AI6283" t="n">
        <v>0.012810954</v>
      </c>
      <c r="AJ6283" t="n">
        <v>0.5629983</v>
      </c>
      <c r="AK6283" t="n">
        <v>0.0690476868440854</v>
      </c>
      <c r="AL6283" t="n">
        <v>0.108001752</v>
      </c>
    </row>
    <row r="6284">
      <c r="A6284" t="inlineStr">
        <is>
          <t>2025-09-19 18:00</t>
        </is>
      </c>
      <c r="B6284" t="n">
        <v>89386.30989232688</v>
      </c>
      <c r="C6284" t="n">
        <v>88841.22613552802</v>
      </c>
      <c r="D6284" t="n">
        <v>239.2004813831602</v>
      </c>
      <c r="E6284" t="n">
        <v>305.8832754157099</v>
      </c>
      <c r="F6284" t="n">
        <v>0.0108027766233785</v>
      </c>
      <c r="G6284" t="n">
        <v>0.1499427820665244</v>
      </c>
      <c r="H6284" t="n">
        <v>0.1515534762875183</v>
      </c>
      <c r="I6284" t="n">
        <v>0.1208302812889705</v>
      </c>
      <c r="J6284" t="n">
        <v>262</v>
      </c>
      <c r="K6284" t="n">
        <v>18</v>
      </c>
      <c r="L6284">
        <f>VLOOKUP(J6284,Clustering!$D$3:$E$367,2,FALSE)</f>
        <v/>
      </c>
      <c r="M6284" t="n">
        <v>0.369076461</v>
      </c>
      <c r="N6284" t="n">
        <v>0.356472275</v>
      </c>
      <c r="O6284" t="n">
        <v>0.356472275</v>
      </c>
      <c r="P6284" t="n">
        <v>0.879504874</v>
      </c>
      <c r="Q6284" t="n">
        <v>0.33256776</v>
      </c>
      <c r="R6284" t="n">
        <v>0.1515534762875183</v>
      </c>
      <c r="S6284" t="n">
        <v>0.0108027766233785</v>
      </c>
      <c r="T6284" t="n">
        <v>0.150483603</v>
      </c>
      <c r="U6284" t="n">
        <v>0.666411007</v>
      </c>
      <c r="V6284" t="n">
        <v>0.850080767</v>
      </c>
      <c r="W6284" t="n">
        <v>0.011554293</v>
      </c>
      <c r="X6284" t="n">
        <v>0.005485162</v>
      </c>
      <c r="Y6284" t="n">
        <v>0.1208302812889705</v>
      </c>
      <c r="Z6284" t="n">
        <v>0.572331511</v>
      </c>
      <c r="AA6284" t="n">
        <v>0.666411007</v>
      </c>
      <c r="AB6284" t="n">
        <v>0</v>
      </c>
      <c r="AC6284" t="n">
        <v>0</v>
      </c>
      <c r="AD6284" t="n">
        <v>0.85</v>
      </c>
      <c r="AE6284" t="n">
        <v>0.85</v>
      </c>
      <c r="AF6284" t="n">
        <v>0.85</v>
      </c>
      <c r="AG6284" t="n">
        <v>0.85</v>
      </c>
      <c r="AH6284" t="n">
        <v>0.879504874</v>
      </c>
      <c r="AI6284" t="n">
        <v>0.011554293</v>
      </c>
      <c r="AJ6284" t="n">
        <v>0.600362336</v>
      </c>
      <c r="AK6284" t="n">
        <v>0.007561943636365</v>
      </c>
      <c r="AL6284" t="n">
        <v>0.318959985</v>
      </c>
    </row>
    <row r="6285">
      <c r="A6285" t="inlineStr">
        <is>
          <t>2025-09-19 19:00</t>
        </is>
      </c>
      <c r="B6285" t="n">
        <v>87594.42800113255</v>
      </c>
      <c r="C6285" t="n">
        <v>87272.88080278324</v>
      </c>
      <c r="D6285" t="n">
        <v>0</v>
      </c>
      <c r="E6285" t="n">
        <v>321.5471983492995</v>
      </c>
      <c r="F6285" t="n">
        <v>0</v>
      </c>
      <c r="G6285" t="n">
        <v>0.1576211756614213</v>
      </c>
      <c r="H6285" t="n">
        <v>0.1592476678858905</v>
      </c>
      <c r="I6285" t="n">
        <v>0.1282231337908006</v>
      </c>
      <c r="J6285" t="n">
        <v>262</v>
      </c>
      <c r="K6285" t="n">
        <v>19</v>
      </c>
      <c r="L6285">
        <f>VLOOKUP(J6285,Clustering!$D$3:$E$367,2,FALSE)</f>
        <v/>
      </c>
      <c r="M6285" t="n">
        <v>0.390830546</v>
      </c>
      <c r="N6285" t="n">
        <v>0.359799128</v>
      </c>
      <c r="O6285" t="n">
        <v>0.359799128</v>
      </c>
      <c r="P6285" t="n">
        <v>0.879901629</v>
      </c>
      <c r="Q6285" t="n">
        <v>0.351705018</v>
      </c>
      <c r="R6285" t="n">
        <v>0.1592476678858905</v>
      </c>
      <c r="S6285" t="n">
        <v>0</v>
      </c>
      <c r="T6285" t="n">
        <v>0</v>
      </c>
      <c r="U6285" t="n">
        <v>0.666411007</v>
      </c>
      <c r="V6285" t="n">
        <v>0.850080767</v>
      </c>
      <c r="W6285" t="n">
        <v>0.011624108</v>
      </c>
      <c r="X6285" t="n">
        <v>0.005485162</v>
      </c>
      <c r="Y6285" t="n">
        <v>0.1282231337908006</v>
      </c>
      <c r="Z6285" t="n">
        <v>0.561272407</v>
      </c>
      <c r="AA6285" t="n">
        <v>0.666411007</v>
      </c>
      <c r="AB6285" t="n">
        <v>0</v>
      </c>
      <c r="AC6285" t="n">
        <v>0</v>
      </c>
      <c r="AD6285" t="n">
        <v>0.85</v>
      </c>
      <c r="AE6285" t="n">
        <v>0.85</v>
      </c>
      <c r="AF6285" t="n">
        <v>0.85</v>
      </c>
      <c r="AG6285" t="n">
        <v>0.85</v>
      </c>
      <c r="AH6285" t="n">
        <v>0.879901629</v>
      </c>
      <c r="AI6285" t="n">
        <v>0.011624108</v>
      </c>
      <c r="AJ6285" t="n">
        <v>0.603304795</v>
      </c>
      <c r="AK6285" t="n">
        <v>0</v>
      </c>
      <c r="AL6285" t="n">
        <v>0.169455622</v>
      </c>
    </row>
    <row r="6286">
      <c r="A6286" t="inlineStr">
        <is>
          <t>2025-09-19 20:00</t>
        </is>
      </c>
      <c r="B6286" t="n">
        <v>84750.45889085763</v>
      </c>
      <c r="C6286" t="n">
        <v>84434.57345097599</v>
      </c>
      <c r="D6286" t="n">
        <v>0</v>
      </c>
      <c r="E6286" t="n">
        <v>315.8854398816295</v>
      </c>
      <c r="F6286" t="n">
        <v>0</v>
      </c>
      <c r="G6286" t="n">
        <v>0.1548458038635438</v>
      </c>
      <c r="H6286" t="n">
        <v>0.1560534734625454</v>
      </c>
      <c r="I6286" t="n">
        <v>0.1330177736380021</v>
      </c>
      <c r="J6286" t="n">
        <v>262</v>
      </c>
      <c r="K6286" t="n">
        <v>20</v>
      </c>
      <c r="L6286">
        <f>VLOOKUP(J6286,Clustering!$D$3:$E$367,2,FALSE)</f>
        <v/>
      </c>
      <c r="M6286" t="n">
        <v>0.383924762</v>
      </c>
      <c r="N6286" t="n">
        <v>0.352555777</v>
      </c>
      <c r="O6286" t="n">
        <v>0.352555777</v>
      </c>
      <c r="P6286" t="n">
        <v>0.880145786</v>
      </c>
      <c r="Q6286" t="n">
        <v>0.353319607</v>
      </c>
      <c r="R6286" t="n">
        <v>0.1560534734625454</v>
      </c>
      <c r="S6286" t="n">
        <v>0</v>
      </c>
      <c r="T6286" t="n">
        <v>0</v>
      </c>
      <c r="U6286" t="n">
        <v>0.665393586</v>
      </c>
      <c r="V6286" t="n">
        <v>0.850080767</v>
      </c>
      <c r="W6286" t="n">
        <v>0.011728829</v>
      </c>
      <c r="X6286" t="n">
        <v>0.007921569</v>
      </c>
      <c r="Y6286" t="n">
        <v>0.1330177736380021</v>
      </c>
      <c r="Z6286" t="n">
        <v>0.55127099</v>
      </c>
      <c r="AA6286" t="n">
        <v>0.665393586</v>
      </c>
      <c r="AB6286" t="n">
        <v>0</v>
      </c>
      <c r="AC6286" t="n">
        <v>0</v>
      </c>
      <c r="AD6286" t="n">
        <v>0.85</v>
      </c>
      <c r="AE6286" t="n">
        <v>0.85</v>
      </c>
      <c r="AF6286" t="n">
        <v>0.85</v>
      </c>
      <c r="AG6286" t="n">
        <v>0.85</v>
      </c>
      <c r="AH6286" t="n">
        <v>0.880145786</v>
      </c>
      <c r="AI6286" t="n">
        <v>0.011728829</v>
      </c>
      <c r="AJ6286" t="n">
        <v>0.586519791</v>
      </c>
      <c r="AK6286" t="n">
        <v>0</v>
      </c>
      <c r="AL6286" t="n">
        <v>0.163168005</v>
      </c>
    </row>
    <row r="6287">
      <c r="A6287" t="inlineStr">
        <is>
          <t>2025-09-19 21:00</t>
        </is>
      </c>
      <c r="B6287" t="n">
        <v>81359.68870258746</v>
      </c>
      <c r="C6287" t="n">
        <v>81044.59012935436</v>
      </c>
      <c r="D6287" t="n">
        <v>0</v>
      </c>
      <c r="E6287" t="n">
        <v>315.0985732331025</v>
      </c>
      <c r="F6287" t="n">
        <v>0</v>
      </c>
      <c r="G6287" t="n">
        <v>0.1544600849181875</v>
      </c>
      <c r="H6287" t="n">
        <v>0.1554507952694614</v>
      </c>
      <c r="I6287" t="n">
        <v>0.1365534857040948</v>
      </c>
      <c r="J6287" t="n">
        <v>262</v>
      </c>
      <c r="K6287" t="n">
        <v>21</v>
      </c>
      <c r="L6287">
        <f>VLOOKUP(J6287,Clustering!$D$3:$E$367,2,FALSE)</f>
        <v/>
      </c>
      <c r="M6287" t="n">
        <v>0.368414105</v>
      </c>
      <c r="N6287" t="n">
        <v>0.346781605</v>
      </c>
      <c r="O6287" t="n">
        <v>0.346781605</v>
      </c>
      <c r="P6287" t="n">
        <v>0.8802169990000001</v>
      </c>
      <c r="Q6287" t="n">
        <v>0.342931167</v>
      </c>
      <c r="R6287" t="n">
        <v>0.1554507952694614</v>
      </c>
      <c r="S6287" t="n">
        <v>0</v>
      </c>
      <c r="T6287" t="n">
        <v>0</v>
      </c>
      <c r="U6287" t="n">
        <v>0.662059574</v>
      </c>
      <c r="V6287" t="n">
        <v>0.850080767</v>
      </c>
      <c r="W6287" t="n">
        <v>0.011763737</v>
      </c>
      <c r="X6287" t="n">
        <v>0.00669813</v>
      </c>
      <c r="Y6287" t="n">
        <v>0.1365534857040948</v>
      </c>
      <c r="Z6287" t="n">
        <v>0.525366069</v>
      </c>
      <c r="AA6287" t="n">
        <v>0.662059574</v>
      </c>
      <c r="AB6287" t="n">
        <v>0</v>
      </c>
      <c r="AC6287" t="n">
        <v>0</v>
      </c>
      <c r="AD6287" t="n">
        <v>0.85</v>
      </c>
      <c r="AE6287" t="n">
        <v>0.85</v>
      </c>
      <c r="AF6287" t="n">
        <v>0.85</v>
      </c>
      <c r="AG6287" t="n">
        <v>0.85</v>
      </c>
      <c r="AH6287" t="n">
        <v>0.8802169990000001</v>
      </c>
      <c r="AI6287" t="n">
        <v>0.011763737</v>
      </c>
      <c r="AJ6287" t="n">
        <v>0.568561298</v>
      </c>
      <c r="AK6287" t="n">
        <v>0</v>
      </c>
      <c r="AL6287" t="n">
        <v>0.143390197</v>
      </c>
    </row>
    <row r="6288">
      <c r="A6288" t="inlineStr">
        <is>
          <t>2025-09-19 22:00</t>
        </is>
      </c>
      <c r="B6288" t="n">
        <v>76768.19494170857</v>
      </c>
      <c r="C6288" t="n">
        <v>76440.66199478124</v>
      </c>
      <c r="D6288" t="n">
        <v>0</v>
      </c>
      <c r="E6288" t="n">
        <v>327.5329469273274</v>
      </c>
      <c r="F6288" t="n">
        <v>0</v>
      </c>
      <c r="G6288" t="n">
        <v>0.1605553661408467</v>
      </c>
      <c r="H6288" t="n">
        <v>0.1615780235658152</v>
      </c>
      <c r="I6288" t="n">
        <v>0.142071339382997</v>
      </c>
      <c r="J6288" t="n">
        <v>262</v>
      </c>
      <c r="K6288" t="n">
        <v>22</v>
      </c>
      <c r="L6288">
        <f>VLOOKUP(J6288,Clustering!$D$3:$E$367,2,FALSE)</f>
        <v/>
      </c>
      <c r="M6288" t="n">
        <v>0.354567978</v>
      </c>
      <c r="N6288" t="n">
        <v>0.336128574</v>
      </c>
      <c r="O6288" t="n">
        <v>0.336128574</v>
      </c>
      <c r="P6288" t="n">
        <v>0.879281063</v>
      </c>
      <c r="Q6288" t="n">
        <v>0.320076599</v>
      </c>
      <c r="R6288" t="n">
        <v>0.1615780235658152</v>
      </c>
      <c r="S6288" t="n">
        <v>0</v>
      </c>
      <c r="T6288" t="n">
        <v>0</v>
      </c>
      <c r="U6288" t="n">
        <v>0.662059574</v>
      </c>
      <c r="V6288" t="n">
        <v>0.850080767</v>
      </c>
      <c r="W6288" t="n">
        <v>0.011868458</v>
      </c>
      <c r="X6288" t="n">
        <v>0.001381762</v>
      </c>
      <c r="Y6288" t="n">
        <v>0.142071339382997</v>
      </c>
      <c r="Z6288" t="n">
        <v>0.464342809</v>
      </c>
      <c r="AA6288" t="n">
        <v>0.662059574</v>
      </c>
      <c r="AB6288" t="n">
        <v>0</v>
      </c>
      <c r="AC6288" t="n">
        <v>0</v>
      </c>
      <c r="AD6288" t="n">
        <v>0.85</v>
      </c>
      <c r="AE6288" t="n">
        <v>0.85</v>
      </c>
      <c r="AF6288" t="n">
        <v>0.85</v>
      </c>
      <c r="AG6288" t="n">
        <v>0.85</v>
      </c>
      <c r="AH6288" t="n">
        <v>0.879281063</v>
      </c>
      <c r="AI6288" t="n">
        <v>0.011868458</v>
      </c>
      <c r="AJ6288" t="n">
        <v>0.5464155550000001</v>
      </c>
      <c r="AK6288" t="n">
        <v>0</v>
      </c>
      <c r="AL6288" t="n">
        <v>0.126743188</v>
      </c>
    </row>
    <row r="6289">
      <c r="A6289" t="inlineStr">
        <is>
          <t>2025-09-19 23:00</t>
        </is>
      </c>
      <c r="B6289" t="n">
        <v>72113.49931009438</v>
      </c>
      <c r="C6289" t="n">
        <v>71777.28165101176</v>
      </c>
      <c r="D6289" t="n">
        <v>0</v>
      </c>
      <c r="E6289" t="n">
        <v>336.2176590826284</v>
      </c>
      <c r="F6289" t="n">
        <v>0</v>
      </c>
      <c r="G6289" t="n">
        <v>0.1648125779816805</v>
      </c>
      <c r="H6289" t="n">
        <v>0.1659373958291226</v>
      </c>
      <c r="I6289" t="n">
        <v>0.1444820521553329</v>
      </c>
      <c r="J6289" t="n">
        <v>262</v>
      </c>
      <c r="K6289" t="n">
        <v>23</v>
      </c>
      <c r="L6289">
        <f>VLOOKUP(J6289,Clustering!$D$3:$E$367,2,FALSE)</f>
        <v/>
      </c>
      <c r="M6289" t="n">
        <v>0.338170339</v>
      </c>
      <c r="N6289" t="n">
        <v>0.32402214</v>
      </c>
      <c r="O6289" t="n">
        <v>0.32402214</v>
      </c>
      <c r="P6289" t="n">
        <v>0.876727586</v>
      </c>
      <c r="Q6289" t="n">
        <v>0.303329933</v>
      </c>
      <c r="R6289" t="n">
        <v>0.1659373958291226</v>
      </c>
      <c r="S6289" t="n">
        <v>0</v>
      </c>
      <c r="T6289" t="n">
        <v>0</v>
      </c>
      <c r="U6289" t="n">
        <v>0.660439526</v>
      </c>
      <c r="V6289" t="n">
        <v>0.850080767</v>
      </c>
      <c r="W6289" t="n">
        <v>0.011659015</v>
      </c>
      <c r="X6289" t="n">
        <v>0.001381762</v>
      </c>
      <c r="Y6289" t="n">
        <v>0.1444820521553329</v>
      </c>
      <c r="Z6289" t="n">
        <v>0.41028222</v>
      </c>
      <c r="AA6289" t="n">
        <v>0.660439526</v>
      </c>
      <c r="AB6289" t="n">
        <v>0</v>
      </c>
      <c r="AC6289" t="n">
        <v>0</v>
      </c>
      <c r="AD6289" t="n">
        <v>0.85</v>
      </c>
      <c r="AE6289" t="n">
        <v>0.85</v>
      </c>
      <c r="AF6289" t="n">
        <v>0.85</v>
      </c>
      <c r="AG6289" t="n">
        <v>0.85</v>
      </c>
      <c r="AH6289" t="n">
        <v>0.876727586</v>
      </c>
      <c r="AI6289" t="n">
        <v>0.011659015</v>
      </c>
      <c r="AJ6289" t="n">
        <v>0.518559268</v>
      </c>
      <c r="AK6289" t="n">
        <v>0</v>
      </c>
      <c r="AL6289" t="n">
        <v>0.039796281</v>
      </c>
    </row>
    <row r="6290">
      <c r="A6290" t="inlineStr">
        <is>
          <t>2025-09-20 00:00</t>
        </is>
      </c>
      <c r="B6290" t="n">
        <v>48210.16157194076</v>
      </c>
      <c r="C6290" t="n">
        <v>47872.35015162776</v>
      </c>
      <c r="D6290" t="n">
        <v>0</v>
      </c>
      <c r="E6290" t="n">
        <v>337.8114203130023</v>
      </c>
      <c r="F6290" t="n">
        <v>0</v>
      </c>
      <c r="G6290" t="n">
        <v>0.1655938334867658</v>
      </c>
      <c r="H6290" t="n">
        <v>0.166600341841515</v>
      </c>
      <c r="I6290" t="n">
        <v>0.1474016931796064</v>
      </c>
      <c r="J6290" t="n">
        <v>263</v>
      </c>
      <c r="K6290" t="n">
        <v>0</v>
      </c>
      <c r="L6290">
        <f>VLOOKUP(J6290,Clustering!$D$3:$E$367,2,FALSE)</f>
        <v/>
      </c>
      <c r="M6290" t="n">
        <v>0.554709019</v>
      </c>
      <c r="N6290" t="n">
        <v>0.481037013</v>
      </c>
      <c r="O6290" t="n">
        <v>0.481037013</v>
      </c>
      <c r="P6290" t="n">
        <v>0.948784462</v>
      </c>
      <c r="Q6290" t="n">
        <v>0.356135751</v>
      </c>
      <c r="R6290" t="n">
        <v>0.166600341841515</v>
      </c>
      <c r="S6290" t="n">
        <v>0</v>
      </c>
      <c r="T6290" t="n">
        <v>0</v>
      </c>
      <c r="U6290" t="n">
        <v>0.664430948</v>
      </c>
      <c r="V6290" t="n">
        <v>0.850080767</v>
      </c>
      <c r="W6290" t="n">
        <v>0.012217531</v>
      </c>
      <c r="X6290" t="n">
        <v>0.019436808</v>
      </c>
      <c r="Y6290" t="n">
        <v>0.1474016931796064</v>
      </c>
      <c r="Z6290" t="n">
        <v>0.527430878</v>
      </c>
      <c r="AA6290" t="n">
        <v>0.664430948</v>
      </c>
      <c r="AB6290" t="n">
        <v>0</v>
      </c>
      <c r="AC6290" t="n">
        <v>0</v>
      </c>
      <c r="AD6290" t="n">
        <v>0.85</v>
      </c>
      <c r="AE6290" t="n">
        <v>0.85</v>
      </c>
      <c r="AF6290" t="n">
        <v>0.85</v>
      </c>
      <c r="AG6290" t="n">
        <v>0.85</v>
      </c>
      <c r="AH6290" t="n">
        <v>0.948784462</v>
      </c>
      <c r="AI6290" t="n">
        <v>0.012217531</v>
      </c>
      <c r="AJ6290" t="n">
        <v>0.595144202</v>
      </c>
      <c r="AK6290" t="n">
        <v>0</v>
      </c>
      <c r="AL6290" t="n">
        <v>0.042638718</v>
      </c>
    </row>
    <row r="6291">
      <c r="A6291" t="inlineStr">
        <is>
          <t>2025-09-20 01:00</t>
        </is>
      </c>
      <c r="B6291" t="n">
        <v>47329.85919720513</v>
      </c>
      <c r="C6291" t="n">
        <v>46992.44088173106</v>
      </c>
      <c r="D6291" t="n">
        <v>0</v>
      </c>
      <c r="E6291" t="n">
        <v>337.4183154740683</v>
      </c>
      <c r="F6291" t="n">
        <v>0</v>
      </c>
      <c r="G6291" t="n">
        <v>0.1654011350363079</v>
      </c>
      <c r="H6291" t="n">
        <v>0.1665199847491038</v>
      </c>
      <c r="I6291" t="n">
        <v>0.1451784802895633</v>
      </c>
      <c r="J6291" t="n">
        <v>263</v>
      </c>
      <c r="K6291" t="n">
        <v>1</v>
      </c>
      <c r="L6291">
        <f>VLOOKUP(J6291,Clustering!$D$3:$E$367,2,FALSE)</f>
        <v/>
      </c>
      <c r="M6291" t="n">
        <v>0.51573367</v>
      </c>
      <c r="N6291" t="n">
        <v>0.459243853</v>
      </c>
      <c r="O6291" t="n">
        <v>0.459243853</v>
      </c>
      <c r="P6291" t="n">
        <v>0.949059138</v>
      </c>
      <c r="Q6291" t="n">
        <v>0.298648877</v>
      </c>
      <c r="R6291" t="n">
        <v>0.1665199847491038</v>
      </c>
      <c r="S6291" t="n">
        <v>0</v>
      </c>
      <c r="T6291" t="n">
        <v>0</v>
      </c>
      <c r="U6291" t="n">
        <v>0.664430948</v>
      </c>
      <c r="V6291" t="n">
        <v>0.850080767</v>
      </c>
      <c r="W6291" t="n">
        <v>0.012287345</v>
      </c>
      <c r="X6291" t="n">
        <v>0.019436808</v>
      </c>
      <c r="Y6291" t="n">
        <v>0.1451784802895633</v>
      </c>
      <c r="Z6291" t="n">
        <v>0.483311131</v>
      </c>
      <c r="AA6291" t="n">
        <v>0.664430948</v>
      </c>
      <c r="AB6291" t="n">
        <v>0</v>
      </c>
      <c r="AC6291" t="n">
        <v>0</v>
      </c>
      <c r="AD6291" t="n">
        <v>0.85</v>
      </c>
      <c r="AE6291" t="n">
        <v>0.85</v>
      </c>
      <c r="AF6291" t="n">
        <v>0.85</v>
      </c>
      <c r="AG6291" t="n">
        <v>0.85</v>
      </c>
      <c r="AH6291" t="n">
        <v>0.949059138</v>
      </c>
      <c r="AI6291" t="n">
        <v>0.012287345</v>
      </c>
      <c r="AJ6291" t="n">
        <v>0.551673929</v>
      </c>
      <c r="AK6291" t="n">
        <v>0</v>
      </c>
      <c r="AL6291" t="n">
        <v>0</v>
      </c>
    </row>
    <row r="6292">
      <c r="A6292" t="inlineStr">
        <is>
          <t>2025-09-20 02:00</t>
        </is>
      </c>
      <c r="B6292" t="n">
        <v>46952.42694281662</v>
      </c>
      <c r="C6292" t="n">
        <v>46613.50780060348</v>
      </c>
      <c r="D6292" t="n">
        <v>0</v>
      </c>
      <c r="E6292" t="n">
        <v>338.9191422131411</v>
      </c>
      <c r="F6292" t="n">
        <v>0</v>
      </c>
      <c r="G6292" t="n">
        <v>0.1661368344182064</v>
      </c>
      <c r="H6292" t="n">
        <v>0.1673838234925242</v>
      </c>
      <c r="I6292" t="n">
        <v>0.1435981241388098</v>
      </c>
      <c r="J6292" t="n">
        <v>263</v>
      </c>
      <c r="K6292" t="n">
        <v>2</v>
      </c>
      <c r="L6292">
        <f>VLOOKUP(J6292,Clustering!$D$3:$E$367,2,FALSE)</f>
        <v/>
      </c>
      <c r="M6292" t="n">
        <v>0.477685619</v>
      </c>
      <c r="N6292" t="n">
        <v>0.444254277</v>
      </c>
      <c r="O6292" t="n">
        <v>0.444254277</v>
      </c>
      <c r="P6292" t="n">
        <v>0.949405028</v>
      </c>
      <c r="Q6292" t="n">
        <v>0.251375217</v>
      </c>
      <c r="R6292" t="n">
        <v>0.1673838234925242</v>
      </c>
      <c r="S6292" t="n">
        <v>0</v>
      </c>
      <c r="T6292" t="n">
        <v>0</v>
      </c>
      <c r="U6292" t="n">
        <v>0.664430948</v>
      </c>
      <c r="V6292" t="n">
        <v>0.850080767</v>
      </c>
      <c r="W6292" t="n">
        <v>0.012566603</v>
      </c>
      <c r="X6292" t="n">
        <v>0.019190528</v>
      </c>
      <c r="Y6292" t="n">
        <v>0.1435981241388098</v>
      </c>
      <c r="Z6292" t="n">
        <v>0.465241159</v>
      </c>
      <c r="AA6292" t="n">
        <v>0.664430948</v>
      </c>
      <c r="AB6292" t="n">
        <v>0</v>
      </c>
      <c r="AC6292" t="n">
        <v>0</v>
      </c>
      <c r="AD6292" t="n">
        <v>0.85</v>
      </c>
      <c r="AE6292" t="n">
        <v>0.85</v>
      </c>
      <c r="AF6292" t="n">
        <v>0.85</v>
      </c>
      <c r="AG6292" t="n">
        <v>0.85</v>
      </c>
      <c r="AH6292" t="n">
        <v>0.949405028</v>
      </c>
      <c r="AI6292" t="n">
        <v>0.012566603</v>
      </c>
      <c r="AJ6292" t="n">
        <v>0.532893694</v>
      </c>
      <c r="AK6292" t="n">
        <v>0</v>
      </c>
      <c r="AL6292" t="n">
        <v>0</v>
      </c>
    </row>
    <row r="6293">
      <c r="A6293" t="inlineStr">
        <is>
          <t>2025-09-20 03:00</t>
        </is>
      </c>
      <c r="B6293" t="n">
        <v>46727.20134207055</v>
      </c>
      <c r="C6293" t="n">
        <v>46387.9591285388</v>
      </c>
      <c r="D6293" t="n">
        <v>0</v>
      </c>
      <c r="E6293" t="n">
        <v>339.2422135317544</v>
      </c>
      <c r="F6293" t="n">
        <v>0</v>
      </c>
      <c r="G6293" t="n">
        <v>0.1662952027116443</v>
      </c>
      <c r="H6293" t="n">
        <v>0.167303466400113</v>
      </c>
      <c r="I6293" t="n">
        <v>0.1480713356163664</v>
      </c>
      <c r="J6293" t="n">
        <v>263</v>
      </c>
      <c r="K6293" t="n">
        <v>3</v>
      </c>
      <c r="L6293">
        <f>VLOOKUP(J6293,Clustering!$D$3:$E$367,2,FALSE)</f>
        <v/>
      </c>
      <c r="M6293" t="n">
        <v>0.460118777</v>
      </c>
      <c r="N6293" t="n">
        <v>0.438194158</v>
      </c>
      <c r="O6293" t="n">
        <v>0.438194158</v>
      </c>
      <c r="P6293" t="n">
        <v>0.9490998309999999</v>
      </c>
      <c r="Q6293" t="n">
        <v>0.224640629</v>
      </c>
      <c r="R6293" t="n">
        <v>0.167303466400113</v>
      </c>
      <c r="S6293" t="n">
        <v>0</v>
      </c>
      <c r="T6293" t="n">
        <v>0</v>
      </c>
      <c r="U6293" t="n">
        <v>0.664430948</v>
      </c>
      <c r="V6293" t="n">
        <v>0.850080767</v>
      </c>
      <c r="W6293" t="n">
        <v>0.012531696</v>
      </c>
      <c r="X6293" t="n">
        <v>0.019170424</v>
      </c>
      <c r="Y6293" t="n">
        <v>0.1480713356163664</v>
      </c>
      <c r="Z6293" t="n">
        <v>0.457891599</v>
      </c>
      <c r="AA6293" t="n">
        <v>0.664430948</v>
      </c>
      <c r="AB6293" t="n">
        <v>0</v>
      </c>
      <c r="AC6293" t="n">
        <v>0</v>
      </c>
      <c r="AD6293" t="n">
        <v>0.85</v>
      </c>
      <c r="AE6293" t="n">
        <v>0.85</v>
      </c>
      <c r="AF6293" t="n">
        <v>0.85</v>
      </c>
      <c r="AG6293" t="n">
        <v>0.85</v>
      </c>
      <c r="AH6293" t="n">
        <v>0.9490998309999999</v>
      </c>
      <c r="AI6293" t="n">
        <v>0.012531696</v>
      </c>
      <c r="AJ6293" t="n">
        <v>0.529860343</v>
      </c>
      <c r="AK6293" t="n">
        <v>0</v>
      </c>
      <c r="AL6293" t="n">
        <v>0</v>
      </c>
    </row>
    <row r="6294">
      <c r="A6294" t="inlineStr">
        <is>
          <t>2025-09-20 04:00</t>
        </is>
      </c>
      <c r="B6294" t="n">
        <v>46786.12857836989</v>
      </c>
      <c r="C6294" t="n">
        <v>46439.78301130384</v>
      </c>
      <c r="D6294" t="n">
        <v>0</v>
      </c>
      <c r="E6294" t="n">
        <v>346.3455670660383</v>
      </c>
      <c r="F6294" t="n">
        <v>0</v>
      </c>
      <c r="G6294" t="n">
        <v>0.1697772387578619</v>
      </c>
      <c r="H6294" t="n">
        <v>0.1707588213737945</v>
      </c>
      <c r="I6294" t="n">
        <v>0.1520356188419855</v>
      </c>
      <c r="J6294" t="n">
        <v>263</v>
      </c>
      <c r="K6294" t="n">
        <v>4</v>
      </c>
      <c r="L6294">
        <f>VLOOKUP(J6294,Clustering!$D$3:$E$367,2,FALSE)</f>
        <v/>
      </c>
      <c r="M6294" t="n">
        <v>0.449711144</v>
      </c>
      <c r="N6294" t="n">
        <v>0.430542591</v>
      </c>
      <c r="O6294" t="n">
        <v>0.430542591</v>
      </c>
      <c r="P6294" t="n">
        <v>0.949486413</v>
      </c>
      <c r="Q6294" t="n">
        <v>0.204401945</v>
      </c>
      <c r="R6294" t="n">
        <v>0.1707588213737945</v>
      </c>
      <c r="S6294" t="n">
        <v>0</v>
      </c>
      <c r="T6294" t="n">
        <v>0</v>
      </c>
      <c r="U6294" t="n">
        <v>0.664430948</v>
      </c>
      <c r="V6294" t="n">
        <v>0.850080767</v>
      </c>
      <c r="W6294" t="n">
        <v>0.012531696</v>
      </c>
      <c r="X6294" t="n">
        <v>0.019170424</v>
      </c>
      <c r="Y6294" t="n">
        <v>0.1520356188419855</v>
      </c>
      <c r="Z6294" t="n">
        <v>0.46404968</v>
      </c>
      <c r="AA6294" t="n">
        <v>0.664430948</v>
      </c>
      <c r="AB6294" t="n">
        <v>0</v>
      </c>
      <c r="AC6294" t="n">
        <v>0</v>
      </c>
      <c r="AD6294" t="n">
        <v>0.85</v>
      </c>
      <c r="AE6294" t="n">
        <v>0.85</v>
      </c>
      <c r="AF6294" t="n">
        <v>0.85</v>
      </c>
      <c r="AG6294" t="n">
        <v>0.85</v>
      </c>
      <c r="AH6294" t="n">
        <v>0.949486413</v>
      </c>
      <c r="AI6294" t="n">
        <v>0.012531696</v>
      </c>
      <c r="AJ6294" t="n">
        <v>0.535650484</v>
      </c>
      <c r="AK6294" t="n">
        <v>0</v>
      </c>
      <c r="AL6294" t="n">
        <v>0</v>
      </c>
    </row>
    <row r="6295">
      <c r="A6295" t="inlineStr">
        <is>
          <t>2025-09-20 05:00</t>
        </is>
      </c>
      <c r="B6295" t="n">
        <v>48276.23338227627</v>
      </c>
      <c r="C6295" t="n">
        <v>47922.19463600836</v>
      </c>
      <c r="D6295" t="n">
        <v>0</v>
      </c>
      <c r="E6295" t="n">
        <v>354.038746267903</v>
      </c>
      <c r="F6295" t="n">
        <v>0</v>
      </c>
      <c r="G6295" t="n">
        <v>0.1735484050332858</v>
      </c>
      <c r="H6295" t="n">
        <v>0.1745356047171208</v>
      </c>
      <c r="I6295" t="n">
        <v>0.1557052593954301</v>
      </c>
      <c r="J6295" t="n">
        <v>263</v>
      </c>
      <c r="K6295" t="n">
        <v>5</v>
      </c>
      <c r="L6295">
        <f>VLOOKUP(J6295,Clustering!$D$3:$E$367,2,FALSE)</f>
        <v/>
      </c>
      <c r="M6295" t="n">
        <v>0.458114429</v>
      </c>
      <c r="N6295" t="n">
        <v>0.442988219</v>
      </c>
      <c r="O6295" t="n">
        <v>0.442988219</v>
      </c>
      <c r="P6295" t="n">
        <v>0.949567799</v>
      </c>
      <c r="Q6295" t="n">
        <v>0.189207287</v>
      </c>
      <c r="R6295" t="n">
        <v>0.1745356047171208</v>
      </c>
      <c r="S6295" t="n">
        <v>0</v>
      </c>
      <c r="T6295" t="n">
        <v>0</v>
      </c>
      <c r="U6295" t="n">
        <v>0.664430948</v>
      </c>
      <c r="V6295" t="n">
        <v>0.850080767</v>
      </c>
      <c r="W6295" t="n">
        <v>0.012566603</v>
      </c>
      <c r="X6295" t="n">
        <v>0.019170424</v>
      </c>
      <c r="Y6295" t="n">
        <v>0.1557052593954301</v>
      </c>
      <c r="Z6295" t="n">
        <v>0.492261708</v>
      </c>
      <c r="AA6295" t="n">
        <v>0.664430948</v>
      </c>
      <c r="AB6295" t="n">
        <v>0</v>
      </c>
      <c r="AC6295" t="n">
        <v>0</v>
      </c>
      <c r="AD6295" t="n">
        <v>0.85</v>
      </c>
      <c r="AE6295" t="n">
        <v>0.85</v>
      </c>
      <c r="AF6295" t="n">
        <v>0.85</v>
      </c>
      <c r="AG6295" t="n">
        <v>0.85</v>
      </c>
      <c r="AH6295" t="n">
        <v>0.949567799</v>
      </c>
      <c r="AI6295" t="n">
        <v>0.012566603</v>
      </c>
      <c r="AJ6295" t="n">
        <v>0.549215409</v>
      </c>
      <c r="AK6295" t="n">
        <v>0</v>
      </c>
      <c r="AL6295" t="n">
        <v>0</v>
      </c>
    </row>
    <row r="6296">
      <c r="A6296" t="inlineStr">
        <is>
          <t>2025-09-20 06:00</t>
        </is>
      </c>
      <c r="B6296" t="n">
        <v>49598.87805501275</v>
      </c>
      <c r="C6296" t="n">
        <v>49006.12471903815</v>
      </c>
      <c r="D6296" t="n">
        <v>244.2267348959728</v>
      </c>
      <c r="E6296" t="n">
        <v>348.5266010786316</v>
      </c>
      <c r="F6296" t="n">
        <v>0.0110297723787274</v>
      </c>
      <c r="G6296" t="n">
        <v>0.1708463730777606</v>
      </c>
      <c r="H6296" t="n">
        <v>0.1716025708441121</v>
      </c>
      <c r="I6296" t="n">
        <v>0.1571784727563021</v>
      </c>
      <c r="J6296" t="n">
        <v>263</v>
      </c>
      <c r="K6296" t="n">
        <v>6</v>
      </c>
      <c r="L6296">
        <f>VLOOKUP(J6296,Clustering!$D$3:$E$367,2,FALSE)</f>
        <v/>
      </c>
      <c r="M6296" t="n">
        <v>0.487741916</v>
      </c>
      <c r="N6296" t="n">
        <v>0.458585188</v>
      </c>
      <c r="O6296" t="n">
        <v>0.458585188</v>
      </c>
      <c r="P6296" t="n">
        <v>0.949710224</v>
      </c>
      <c r="Q6296" t="n">
        <v>0.191022135</v>
      </c>
      <c r="R6296" t="n">
        <v>0.1716025708441121</v>
      </c>
      <c r="S6296" t="n">
        <v>0.0110297723787274</v>
      </c>
      <c r="T6296" t="n">
        <v>0</v>
      </c>
      <c r="U6296" t="n">
        <v>0.664430948</v>
      </c>
      <c r="V6296" t="n">
        <v>0.850080767</v>
      </c>
      <c r="W6296" t="n">
        <v>0.012531696</v>
      </c>
      <c r="X6296" t="n">
        <v>0.01890404</v>
      </c>
      <c r="Y6296" t="n">
        <v>0.1571784727563021</v>
      </c>
      <c r="Z6296" t="n">
        <v>0.499232281</v>
      </c>
      <c r="AA6296" t="n">
        <v>0.664430948</v>
      </c>
      <c r="AB6296" t="n">
        <v>0</v>
      </c>
      <c r="AC6296" t="n">
        <v>0</v>
      </c>
      <c r="AD6296" t="n">
        <v>0.85</v>
      </c>
      <c r="AE6296" t="n">
        <v>0.85</v>
      </c>
      <c r="AF6296" t="n">
        <v>0.85</v>
      </c>
      <c r="AG6296" t="n">
        <v>0.85</v>
      </c>
      <c r="AH6296" t="n">
        <v>0.949710224</v>
      </c>
      <c r="AI6296" t="n">
        <v>0.012531696</v>
      </c>
      <c r="AJ6296" t="n">
        <v>0.542904972</v>
      </c>
      <c r="AK6296" t="n">
        <v>0.0077208406651092</v>
      </c>
      <c r="AL6296" t="n">
        <v>0</v>
      </c>
    </row>
    <row r="6297">
      <c r="A6297" t="inlineStr">
        <is>
          <t>2025-09-20 07:00</t>
        </is>
      </c>
      <c r="B6297" t="n">
        <v>51201.13022689791</v>
      </c>
      <c r="C6297" t="n">
        <v>48902.48259321525</v>
      </c>
      <c r="D6297" t="n">
        <v>1978.869642181977</v>
      </c>
      <c r="E6297" t="n">
        <v>319.7779915006726</v>
      </c>
      <c r="F6297" t="n">
        <v>0.0893697478686678</v>
      </c>
      <c r="G6297" t="n">
        <v>0.1567539174022905</v>
      </c>
      <c r="H6297" t="n">
        <v>0.1572387405756105</v>
      </c>
      <c r="I6297" t="n">
        <v>0.1479909785239552</v>
      </c>
      <c r="J6297" t="n">
        <v>263</v>
      </c>
      <c r="K6297" t="n">
        <v>7</v>
      </c>
      <c r="L6297">
        <f>VLOOKUP(J6297,Clustering!$D$3:$E$367,2,FALSE)</f>
        <v/>
      </c>
      <c r="M6297" t="n">
        <v>0.516200199</v>
      </c>
      <c r="N6297" t="n">
        <v>0.469340766</v>
      </c>
      <c r="O6297" t="n">
        <v>0.469340766</v>
      </c>
      <c r="P6297" t="n">
        <v>0.950157845</v>
      </c>
      <c r="Q6297" t="n">
        <v>0.208982872</v>
      </c>
      <c r="R6297" t="n">
        <v>0.1572387405756105</v>
      </c>
      <c r="S6297" t="n">
        <v>0.0893697478686678</v>
      </c>
      <c r="T6297" t="n">
        <v>0</v>
      </c>
      <c r="U6297" t="n">
        <v>0.664783133</v>
      </c>
      <c r="V6297" t="n">
        <v>0.850080767</v>
      </c>
      <c r="W6297" t="n">
        <v>0.012392067</v>
      </c>
      <c r="X6297" t="n">
        <v>0.01890404</v>
      </c>
      <c r="Y6297" t="n">
        <v>0.1479909785239552</v>
      </c>
      <c r="Z6297" t="n">
        <v>0.508792292</v>
      </c>
      <c r="AA6297" t="n">
        <v>0.664783133</v>
      </c>
      <c r="AB6297" t="n">
        <v>0</v>
      </c>
      <c r="AC6297" t="n">
        <v>0</v>
      </c>
      <c r="AD6297" t="n">
        <v>0.85</v>
      </c>
      <c r="AE6297" t="n">
        <v>0.85</v>
      </c>
      <c r="AF6297" t="n">
        <v>0.85</v>
      </c>
      <c r="AG6297" t="n">
        <v>0.85</v>
      </c>
      <c r="AH6297" t="n">
        <v>0.950157845</v>
      </c>
      <c r="AI6297" t="n">
        <v>0.012392067</v>
      </c>
      <c r="AJ6297" t="n">
        <v>0.54499692</v>
      </c>
      <c r="AK6297" t="n">
        <v>0.06255882350806739</v>
      </c>
      <c r="AL6297" t="n">
        <v>0</v>
      </c>
    </row>
    <row r="6298">
      <c r="A6298" t="inlineStr">
        <is>
          <t>2025-09-20 08:00</t>
        </is>
      </c>
      <c r="B6298" t="n">
        <v>53067.98906286924</v>
      </c>
      <c r="C6298" t="n">
        <v>48520.94960303205</v>
      </c>
      <c r="D6298" t="n">
        <v>4212.776851586691</v>
      </c>
      <c r="E6298" t="n">
        <v>334.2626082504906</v>
      </c>
      <c r="F6298" t="n">
        <v>0.1902575071282235</v>
      </c>
      <c r="G6298" t="n">
        <v>0.1638542197306326</v>
      </c>
      <c r="H6298" t="n">
        <v>0.1648726643546743</v>
      </c>
      <c r="I6298" t="n">
        <v>0.1454463372642673</v>
      </c>
      <c r="J6298" t="n">
        <v>263</v>
      </c>
      <c r="K6298" t="n">
        <v>8</v>
      </c>
      <c r="L6298">
        <f>VLOOKUP(J6298,Clustering!$D$3:$E$367,2,FALSE)</f>
        <v/>
      </c>
      <c r="M6298" t="n">
        <v>0.5354027730000001</v>
      </c>
      <c r="N6298" t="n">
        <v>0.4736004</v>
      </c>
      <c r="O6298" t="n">
        <v>0.4736004</v>
      </c>
      <c r="P6298" t="n">
        <v>0.950524081</v>
      </c>
      <c r="Q6298" t="n">
        <v>0.225141277</v>
      </c>
      <c r="R6298" t="n">
        <v>0.1648726643546743</v>
      </c>
      <c r="S6298" t="n">
        <v>0.1902575071282235</v>
      </c>
      <c r="T6298" t="n">
        <v>0.194385673</v>
      </c>
      <c r="U6298" t="n">
        <v>0.664783133</v>
      </c>
      <c r="V6298" t="n">
        <v>0.850080767</v>
      </c>
      <c r="W6298" t="n">
        <v>0.01260151</v>
      </c>
      <c r="X6298" t="n">
        <v>0.01890404</v>
      </c>
      <c r="Y6298" t="n">
        <v>0.1454463372642673</v>
      </c>
      <c r="Z6298" t="n">
        <v>0.533611082</v>
      </c>
      <c r="AA6298" t="n">
        <v>0.664783133</v>
      </c>
      <c r="AB6298" t="n">
        <v>0</v>
      </c>
      <c r="AC6298" t="n">
        <v>0</v>
      </c>
      <c r="AD6298" t="n">
        <v>0.85</v>
      </c>
      <c r="AE6298" t="n">
        <v>0.85</v>
      </c>
      <c r="AF6298" t="n">
        <v>0.85</v>
      </c>
      <c r="AG6298" t="n">
        <v>0.85</v>
      </c>
      <c r="AH6298" t="n">
        <v>0.950524081</v>
      </c>
      <c r="AI6298" t="n">
        <v>0.01260151</v>
      </c>
      <c r="AJ6298" t="n">
        <v>0.54287691</v>
      </c>
      <c r="AK6298" t="n">
        <v>0.1331802549897565</v>
      </c>
      <c r="AL6298" t="n">
        <v>0</v>
      </c>
    </row>
    <row r="6299">
      <c r="A6299" t="inlineStr">
        <is>
          <t>2025-09-20 09:00</t>
        </is>
      </c>
      <c r="B6299" t="n">
        <v>56040.87802940058</v>
      </c>
      <c r="C6299" t="n">
        <v>49304.17964369204</v>
      </c>
      <c r="D6299" t="n">
        <v>6369.373471348285</v>
      </c>
      <c r="E6299" t="n">
        <v>367.3249143602524</v>
      </c>
      <c r="F6299" t="n">
        <v>0.2876537640893433</v>
      </c>
      <c r="G6299" t="n">
        <v>0.1800612325295355</v>
      </c>
      <c r="H6299" t="n">
        <v>0.1811449755679417</v>
      </c>
      <c r="I6299" t="n">
        <v>0.1604731135451612</v>
      </c>
      <c r="J6299" t="n">
        <v>263</v>
      </c>
      <c r="K6299" t="n">
        <v>9</v>
      </c>
      <c r="L6299">
        <f>VLOOKUP(J6299,Clustering!$D$3:$E$367,2,FALSE)</f>
        <v/>
      </c>
      <c r="M6299" t="n">
        <v>0.545810406</v>
      </c>
      <c r="N6299" t="n">
        <v>0.485702891</v>
      </c>
      <c r="O6299" t="n">
        <v>0.485702891</v>
      </c>
      <c r="P6299" t="n">
        <v>0.949781437</v>
      </c>
      <c r="Q6299" t="n">
        <v>0.248934559</v>
      </c>
      <c r="R6299" t="n">
        <v>0.1811449755679417</v>
      </c>
      <c r="S6299" t="n">
        <v>0.2876537640893433</v>
      </c>
      <c r="T6299" t="n">
        <v>0.5038914920000001</v>
      </c>
      <c r="U6299" t="n">
        <v>0.664783133</v>
      </c>
      <c r="V6299" t="n">
        <v>0.850080767</v>
      </c>
      <c r="W6299" t="n">
        <v>0.014381779</v>
      </c>
      <c r="X6299" t="n">
        <v>0.01890404</v>
      </c>
      <c r="Y6299" t="n">
        <v>0.1604731135451612</v>
      </c>
      <c r="Z6299" t="n">
        <v>0.569323844</v>
      </c>
      <c r="AA6299" t="n">
        <v>0.664783133</v>
      </c>
      <c r="AB6299" t="n">
        <v>0</v>
      </c>
      <c r="AC6299" t="n">
        <v>0</v>
      </c>
      <c r="AD6299" t="n">
        <v>0.85</v>
      </c>
      <c r="AE6299" t="n">
        <v>0.85</v>
      </c>
      <c r="AF6299" t="n">
        <v>0.85</v>
      </c>
      <c r="AG6299" t="n">
        <v>0.85</v>
      </c>
      <c r="AH6299" t="n">
        <v>0.949781437</v>
      </c>
      <c r="AI6299" t="n">
        <v>0.014381779</v>
      </c>
      <c r="AJ6299" t="n">
        <v>0.554708869</v>
      </c>
      <c r="AK6299" t="n">
        <v>0.2013576348625403</v>
      </c>
      <c r="AL6299" t="n">
        <v>0</v>
      </c>
    </row>
    <row r="6300">
      <c r="A6300" t="inlineStr">
        <is>
          <t>2025-09-20 10:00</t>
        </is>
      </c>
      <c r="B6300" t="n">
        <v>57076.88339432647</v>
      </c>
      <c r="C6300" t="n">
        <v>48523.75204849078</v>
      </c>
      <c r="D6300" t="n">
        <v>8169.208589833316</v>
      </c>
      <c r="E6300" t="n">
        <v>383.9227560023753</v>
      </c>
      <c r="F6300" t="n">
        <v>0.368937951443302</v>
      </c>
      <c r="G6300" t="n">
        <v>0.188197429412929</v>
      </c>
      <c r="H6300" t="n">
        <v>0.1893815775400895</v>
      </c>
      <c r="I6300" t="n">
        <v>0.1667945381481754</v>
      </c>
      <c r="J6300" t="n">
        <v>263</v>
      </c>
      <c r="K6300" t="n">
        <v>10</v>
      </c>
      <c r="L6300">
        <f>VLOOKUP(J6300,Clustering!$D$3:$E$367,2,FALSE)</f>
        <v/>
      </c>
      <c r="M6300" t="n">
        <v>0.566614154</v>
      </c>
      <c r="N6300" t="n">
        <v>0.502845949</v>
      </c>
      <c r="O6300" t="n">
        <v>0.502845949</v>
      </c>
      <c r="P6300" t="n">
        <v>0.947116054</v>
      </c>
      <c r="Q6300" t="n">
        <v>0.261863786</v>
      </c>
      <c r="R6300" t="n">
        <v>0.1893815775400895</v>
      </c>
      <c r="S6300" t="n">
        <v>0.368937951443302</v>
      </c>
      <c r="T6300" t="n">
        <v>0.613155509</v>
      </c>
      <c r="U6300" t="n">
        <v>0.6650100960000001</v>
      </c>
      <c r="V6300" t="n">
        <v>0.850080767</v>
      </c>
      <c r="W6300" t="n">
        <v>0.014067614</v>
      </c>
      <c r="X6300" t="n">
        <v>0.018915349</v>
      </c>
      <c r="Y6300" t="n">
        <v>0.1667945381481754</v>
      </c>
      <c r="Z6300" t="n">
        <v>0.614729618</v>
      </c>
      <c r="AA6300" t="n">
        <v>0.6650100960000001</v>
      </c>
      <c r="AB6300" t="n">
        <v>0</v>
      </c>
      <c r="AC6300" t="n">
        <v>0</v>
      </c>
      <c r="AD6300" t="n">
        <v>0.85</v>
      </c>
      <c r="AE6300" t="n">
        <v>0.85</v>
      </c>
      <c r="AF6300" t="n">
        <v>0.85</v>
      </c>
      <c r="AG6300" t="n">
        <v>0.85</v>
      </c>
      <c r="AH6300" t="n">
        <v>0.947116054</v>
      </c>
      <c r="AI6300" t="n">
        <v>0.014067614</v>
      </c>
      <c r="AJ6300" t="n">
        <v>0.6012665</v>
      </c>
      <c r="AK6300" t="n">
        <v>0.2582565660103114</v>
      </c>
      <c r="AL6300" t="n">
        <v>0</v>
      </c>
    </row>
    <row r="6301">
      <c r="A6301" t="inlineStr">
        <is>
          <t>2025-09-20 11:00</t>
        </is>
      </c>
      <c r="B6301" t="n">
        <v>57149.68959872176</v>
      </c>
      <c r="C6301" t="n">
        <v>47569.75424658517</v>
      </c>
      <c r="D6301" t="n">
        <v>9181.123103907672</v>
      </c>
      <c r="E6301" t="n">
        <v>398.8122482289165</v>
      </c>
      <c r="F6301" t="n">
        <v>0.4146380536934705</v>
      </c>
      <c r="G6301" t="n">
        <v>0.1954962001122139</v>
      </c>
      <c r="H6301" t="n">
        <v>0.1969552334998448</v>
      </c>
      <c r="I6301" t="n">
        <v>0.1691248938281001</v>
      </c>
      <c r="J6301" t="n">
        <v>263</v>
      </c>
      <c r="K6301" t="n">
        <v>11</v>
      </c>
      <c r="L6301">
        <f>VLOOKUP(J6301,Clustering!$D$3:$E$367,2,FALSE)</f>
        <v/>
      </c>
      <c r="M6301" t="n">
        <v>0.600958769</v>
      </c>
      <c r="N6301" t="n">
        <v>0.520409054</v>
      </c>
      <c r="O6301" t="n">
        <v>0.520409054</v>
      </c>
      <c r="P6301" t="n">
        <v>0.944532058</v>
      </c>
      <c r="Q6301" t="n">
        <v>0.277521543</v>
      </c>
      <c r="R6301" t="n">
        <v>0.1969552334998448</v>
      </c>
      <c r="S6301" t="n">
        <v>0.4146380536934705</v>
      </c>
      <c r="T6301" t="n">
        <v>0.621694121</v>
      </c>
      <c r="U6301" t="n">
        <v>0.66559707</v>
      </c>
      <c r="V6301" t="n">
        <v>0.850080767</v>
      </c>
      <c r="W6301" t="n">
        <v>0.014416686</v>
      </c>
      <c r="X6301" t="n">
        <v>0.02302922</v>
      </c>
      <c r="Y6301" t="n">
        <v>0.1691248938281001</v>
      </c>
      <c r="Z6301" t="n">
        <v>0.6764260479999999</v>
      </c>
      <c r="AA6301" t="n">
        <v>0.66559707</v>
      </c>
      <c r="AB6301" t="n">
        <v>0</v>
      </c>
      <c r="AC6301" t="n">
        <v>0</v>
      </c>
      <c r="AD6301" t="n">
        <v>0.85</v>
      </c>
      <c r="AE6301" t="n">
        <v>0.85</v>
      </c>
      <c r="AF6301" t="n">
        <v>0.85</v>
      </c>
      <c r="AG6301" t="n">
        <v>0.85</v>
      </c>
      <c r="AH6301" t="n">
        <v>0.944532058</v>
      </c>
      <c r="AI6301" t="n">
        <v>0.014416686</v>
      </c>
      <c r="AJ6301" t="n">
        <v>0.6414229769999999</v>
      </c>
      <c r="AK6301" t="n">
        <v>0.2902466375854294</v>
      </c>
      <c r="AL6301" t="n">
        <v>0.001539382</v>
      </c>
    </row>
    <row r="6302">
      <c r="A6302" t="inlineStr">
        <is>
          <t>2025-09-20 12:00</t>
        </is>
      </c>
      <c r="B6302" t="n">
        <v>56377.18177973547</v>
      </c>
      <c r="C6302" t="n">
        <v>46521.99639537765</v>
      </c>
      <c r="D6302" t="n">
        <v>9444.82015600297</v>
      </c>
      <c r="E6302" t="n">
        <v>410.3652283548488</v>
      </c>
      <c r="F6302" t="n">
        <v>0.4265471449024713</v>
      </c>
      <c r="G6302" t="n">
        <v>0.2011594256641415</v>
      </c>
      <c r="H6302" t="n">
        <v>0.2026605870610399</v>
      </c>
      <c r="I6302" t="n">
        <v>0.1740266764651832</v>
      </c>
      <c r="J6302" t="n">
        <v>263</v>
      </c>
      <c r="K6302" t="n">
        <v>12</v>
      </c>
      <c r="L6302">
        <f>VLOOKUP(J6302,Clustering!$D$3:$E$367,2,FALSE)</f>
        <v/>
      </c>
      <c r="M6302" t="n">
        <v>0.622908682</v>
      </c>
      <c r="N6302" t="n">
        <v>0.537989908</v>
      </c>
      <c r="O6302" t="n">
        <v>0.537989908</v>
      </c>
      <c r="P6302" t="n">
        <v>0.943616469</v>
      </c>
      <c r="Q6302" t="n">
        <v>0.313405468</v>
      </c>
      <c r="R6302" t="n">
        <v>0.2026605870610399</v>
      </c>
      <c r="S6302" t="n">
        <v>0.4265471449024713</v>
      </c>
      <c r="T6302" t="n">
        <v>0.622223062</v>
      </c>
      <c r="U6302" t="n">
        <v>0.66559707</v>
      </c>
      <c r="V6302" t="n">
        <v>0.850080767</v>
      </c>
      <c r="W6302" t="n">
        <v>0.013927985</v>
      </c>
      <c r="X6302" t="n">
        <v>0.037668605</v>
      </c>
      <c r="Y6302" t="n">
        <v>0.1740266764651832</v>
      </c>
      <c r="Z6302" t="n">
        <v>0.709819324</v>
      </c>
      <c r="AA6302" t="n">
        <v>0.66559707</v>
      </c>
      <c r="AB6302" t="n">
        <v>0</v>
      </c>
      <c r="AC6302" t="n">
        <v>0</v>
      </c>
      <c r="AD6302" t="n">
        <v>0.85</v>
      </c>
      <c r="AE6302" t="n">
        <v>0.85</v>
      </c>
      <c r="AF6302" t="n">
        <v>0.85</v>
      </c>
      <c r="AG6302" t="n">
        <v>0.85</v>
      </c>
      <c r="AH6302" t="n">
        <v>0.943616469</v>
      </c>
      <c r="AI6302" t="n">
        <v>0.013927985</v>
      </c>
      <c r="AJ6302" t="n">
        <v>0.674386208</v>
      </c>
      <c r="AK6302" t="n">
        <v>0.2985830014317299</v>
      </c>
      <c r="AL6302" t="n">
        <v>0.134225452</v>
      </c>
    </row>
    <row r="6303">
      <c r="A6303" t="inlineStr">
        <is>
          <t>2025-09-20 13:00</t>
        </is>
      </c>
      <c r="B6303" t="n">
        <v>54373.4534962213</v>
      </c>
      <c r="C6303" t="n">
        <v>44971.67771378737</v>
      </c>
      <c r="D6303" t="n">
        <v>8986.037852291918</v>
      </c>
      <c r="E6303" t="n">
        <v>415.7379301420161</v>
      </c>
      <c r="F6303" t="n">
        <v>0.4058276099036657</v>
      </c>
      <c r="G6303" t="n">
        <v>0.2037931030107922</v>
      </c>
      <c r="H6303" t="n">
        <v>0.2049909427409646</v>
      </c>
      <c r="I6303" t="n">
        <v>0.1821427427987142</v>
      </c>
      <c r="J6303" t="n">
        <v>263</v>
      </c>
      <c r="K6303" t="n">
        <v>13</v>
      </c>
      <c r="L6303">
        <f>VLOOKUP(J6303,Clustering!$D$3:$E$367,2,FALSE)</f>
        <v/>
      </c>
      <c r="M6303" t="n">
        <v>0.63006213</v>
      </c>
      <c r="N6303" t="n">
        <v>0.555637812</v>
      </c>
      <c r="O6303" t="n">
        <v>0.555637812</v>
      </c>
      <c r="P6303" t="n">
        <v>0.942202392</v>
      </c>
      <c r="Q6303" t="n">
        <v>0.371142666</v>
      </c>
      <c r="R6303" t="n">
        <v>0.2049909427409646</v>
      </c>
      <c r="S6303" t="n">
        <v>0.4058276099036657</v>
      </c>
      <c r="T6303" t="n">
        <v>0.638280187</v>
      </c>
      <c r="U6303" t="n">
        <v>0.66559707</v>
      </c>
      <c r="V6303" t="n">
        <v>0.850080767</v>
      </c>
      <c r="W6303" t="n">
        <v>0.01424215</v>
      </c>
      <c r="X6303" t="n">
        <v>0.07374854</v>
      </c>
      <c r="Y6303" t="n">
        <v>0.1821427427987142</v>
      </c>
      <c r="Z6303" t="n">
        <v>0.73201075</v>
      </c>
      <c r="AA6303" t="n">
        <v>0.66559707</v>
      </c>
      <c r="AB6303" t="n">
        <v>0</v>
      </c>
      <c r="AC6303" t="n">
        <v>0</v>
      </c>
      <c r="AD6303" t="n">
        <v>0.85</v>
      </c>
      <c r="AE6303" t="n">
        <v>0.85</v>
      </c>
      <c r="AF6303" t="n">
        <v>0.85</v>
      </c>
      <c r="AG6303" t="n">
        <v>0.85</v>
      </c>
      <c r="AH6303" t="n">
        <v>0.942202392</v>
      </c>
      <c r="AI6303" t="n">
        <v>0.01424215</v>
      </c>
      <c r="AJ6303" t="n">
        <v>0.693762454</v>
      </c>
      <c r="AK6303" t="n">
        <v>0.284079326932566</v>
      </c>
      <c r="AL6303" t="n">
        <v>0.253052747</v>
      </c>
    </row>
    <row r="6304">
      <c r="A6304" t="inlineStr">
        <is>
          <t>2025-09-20 14:00</t>
        </is>
      </c>
      <c r="B6304" t="n">
        <v>53685.57294362664</v>
      </c>
      <c r="C6304" t="n">
        <v>45384.76297535503</v>
      </c>
      <c r="D6304" t="n">
        <v>7879.217737479223</v>
      </c>
      <c r="E6304" t="n">
        <v>421.5922307923848</v>
      </c>
      <c r="F6304" t="n">
        <v>0.355841379134209</v>
      </c>
      <c r="G6304" t="n">
        <v>0.2066628582315611</v>
      </c>
      <c r="H6304" t="n">
        <v>0.2075422804250201</v>
      </c>
      <c r="I6304" t="n">
        <v>0.1907677373841826</v>
      </c>
      <c r="J6304" t="n">
        <v>263</v>
      </c>
      <c r="K6304" t="n">
        <v>14</v>
      </c>
      <c r="L6304">
        <f>VLOOKUP(J6304,Clustering!$D$3:$E$367,2,FALSE)</f>
        <v/>
      </c>
      <c r="M6304" t="n">
        <v>0.648803934</v>
      </c>
      <c r="N6304" t="n">
        <v>0.568262896</v>
      </c>
      <c r="O6304" t="n">
        <v>0.568262896</v>
      </c>
      <c r="P6304" t="n">
        <v>0.939801514</v>
      </c>
      <c r="Q6304" t="n">
        <v>0.412145714</v>
      </c>
      <c r="R6304" t="n">
        <v>0.2075422804250201</v>
      </c>
      <c r="S6304" t="n">
        <v>0.355841379134209</v>
      </c>
      <c r="T6304" t="n">
        <v>0.630610549</v>
      </c>
      <c r="U6304" t="n">
        <v>0.665824033</v>
      </c>
      <c r="V6304" t="n">
        <v>0.850080767</v>
      </c>
      <c r="W6304" t="n">
        <v>0.014032707</v>
      </c>
      <c r="X6304" t="n">
        <v>0.099396783</v>
      </c>
      <c r="Y6304" t="n">
        <v>0.1907677373841826</v>
      </c>
      <c r="Z6304" t="n">
        <v>0.7484905039999999</v>
      </c>
      <c r="AA6304" t="n">
        <v>0.665824033</v>
      </c>
      <c r="AB6304" t="n">
        <v>0</v>
      </c>
      <c r="AC6304" t="n">
        <v>0</v>
      </c>
      <c r="AD6304" t="n">
        <v>0.85</v>
      </c>
      <c r="AE6304" t="n">
        <v>0.85</v>
      </c>
      <c r="AF6304" t="n">
        <v>0.85</v>
      </c>
      <c r="AG6304" t="n">
        <v>0.85</v>
      </c>
      <c r="AH6304" t="n">
        <v>0.939801514</v>
      </c>
      <c r="AI6304" t="n">
        <v>0.014032707</v>
      </c>
      <c r="AJ6304" t="n">
        <v>0.707848027</v>
      </c>
      <c r="AK6304" t="n">
        <v>0.2490889653939463</v>
      </c>
      <c r="AL6304" t="n">
        <v>0.306967981</v>
      </c>
    </row>
    <row r="6305">
      <c r="A6305" t="inlineStr">
        <is>
          <t>2025-09-20 15:00</t>
        </is>
      </c>
      <c r="B6305" t="n">
        <v>53267.78062193881</v>
      </c>
      <c r="C6305" t="n">
        <v>46552.75659442597</v>
      </c>
      <c r="D6305" t="n">
        <v>6282.612846283544</v>
      </c>
      <c r="E6305" t="n">
        <v>432.4111812292989</v>
      </c>
      <c r="F6305" t="n">
        <v>0.2837354791140812</v>
      </c>
      <c r="G6305" t="n">
        <v>0.2119662653084798</v>
      </c>
      <c r="H6305" t="n">
        <v>0.2126248665200284</v>
      </c>
      <c r="I6305" t="n">
        <v>0.2000623744064111</v>
      </c>
      <c r="J6305" t="n">
        <v>263</v>
      </c>
      <c r="K6305" t="n">
        <v>15</v>
      </c>
      <c r="L6305">
        <f>VLOOKUP(J6305,Clustering!$D$3:$E$367,2,FALSE)</f>
        <v/>
      </c>
      <c r="M6305" t="n">
        <v>0.657345451</v>
      </c>
      <c r="N6305" t="n">
        <v>0.56817021</v>
      </c>
      <c r="O6305" t="n">
        <v>0.56817021</v>
      </c>
      <c r="P6305" t="n">
        <v>0.937522714</v>
      </c>
      <c r="Q6305" t="n">
        <v>0.458030076</v>
      </c>
      <c r="R6305" t="n">
        <v>0.2126248665200284</v>
      </c>
      <c r="S6305" t="n">
        <v>0.2837354791140812</v>
      </c>
      <c r="T6305" t="n">
        <v>0.644438567</v>
      </c>
      <c r="U6305" t="n">
        <v>0.666411007</v>
      </c>
      <c r="V6305" t="n">
        <v>0.850080767</v>
      </c>
      <c r="W6305" t="n">
        <v>0.013927985</v>
      </c>
      <c r="X6305" t="n">
        <v>0.122324643</v>
      </c>
      <c r="Y6305" t="n">
        <v>0.2000623744064111</v>
      </c>
      <c r="Z6305" t="n">
        <v>0.758145591</v>
      </c>
      <c r="AA6305" t="n">
        <v>0.666411007</v>
      </c>
      <c r="AB6305" t="n">
        <v>0</v>
      </c>
      <c r="AC6305" t="n">
        <v>0</v>
      </c>
      <c r="AD6305" t="n">
        <v>0.85</v>
      </c>
      <c r="AE6305" t="n">
        <v>0.85</v>
      </c>
      <c r="AF6305" t="n">
        <v>0.85</v>
      </c>
      <c r="AG6305" t="n">
        <v>0.85</v>
      </c>
      <c r="AH6305" t="n">
        <v>0.937522714</v>
      </c>
      <c r="AI6305" t="n">
        <v>0.013927985</v>
      </c>
      <c r="AJ6305" t="n">
        <v>0.719638158</v>
      </c>
      <c r="AK6305" t="n">
        <v>0.1986148353798568</v>
      </c>
      <c r="AL6305" t="n">
        <v>0.379978058</v>
      </c>
    </row>
    <row r="6306">
      <c r="A6306" t="inlineStr">
        <is>
          <t>2025-09-20 16:00</t>
        </is>
      </c>
      <c r="B6306" t="n">
        <v>53014.01802532015</v>
      </c>
      <c r="C6306" t="n">
        <v>48353.44099865625</v>
      </c>
      <c r="D6306" t="n">
        <v>4215.729559159608</v>
      </c>
      <c r="E6306" t="n">
        <v>444.8474675042875</v>
      </c>
      <c r="F6306" t="n">
        <v>0.1903908573629719</v>
      </c>
      <c r="G6306" t="n">
        <v>0.2180624840707291</v>
      </c>
      <c r="H6306" t="n">
        <v>0.2188123626356905</v>
      </c>
      <c r="I6306" t="n">
        <v>0.2045088001864974</v>
      </c>
      <c r="J6306" t="n">
        <v>263</v>
      </c>
      <c r="K6306" t="n">
        <v>16</v>
      </c>
      <c r="L6306">
        <f>VLOOKUP(J6306,Clustering!$D$3:$E$367,2,FALSE)</f>
        <v/>
      </c>
      <c r="M6306" t="n">
        <v>0.661129521</v>
      </c>
      <c r="N6306" t="n">
        <v>0.573993683</v>
      </c>
      <c r="O6306" t="n">
        <v>0.573993683</v>
      </c>
      <c r="P6306" t="n">
        <v>0.936505392</v>
      </c>
      <c r="Q6306" t="n">
        <v>0.489671012</v>
      </c>
      <c r="R6306" t="n">
        <v>0.2188123626356905</v>
      </c>
      <c r="S6306" t="n">
        <v>0.1903908573629719</v>
      </c>
      <c r="T6306" t="n">
        <v>0.626379024</v>
      </c>
      <c r="U6306" t="n">
        <v>0.666411007</v>
      </c>
      <c r="V6306" t="n">
        <v>0.850080767</v>
      </c>
      <c r="W6306" t="n">
        <v>0.013194933</v>
      </c>
      <c r="X6306" t="n">
        <v>0.143383209</v>
      </c>
      <c r="Y6306" t="n">
        <v>0.2045088001864974</v>
      </c>
      <c r="Z6306" t="n">
        <v>0.76333553</v>
      </c>
      <c r="AA6306" t="n">
        <v>0.666411007</v>
      </c>
      <c r="AB6306" t="n">
        <v>0</v>
      </c>
      <c r="AC6306" t="n">
        <v>0</v>
      </c>
      <c r="AD6306" t="n">
        <v>0.85</v>
      </c>
      <c r="AE6306" t="n">
        <v>0.85</v>
      </c>
      <c r="AF6306" t="n">
        <v>0.85</v>
      </c>
      <c r="AG6306" t="n">
        <v>0.85</v>
      </c>
      <c r="AH6306" t="n">
        <v>0.936505392</v>
      </c>
      <c r="AI6306" t="n">
        <v>0.013194933</v>
      </c>
      <c r="AJ6306" t="n">
        <v>0.729092607</v>
      </c>
      <c r="AK6306" t="n">
        <v>0.1332736001540803</v>
      </c>
      <c r="AL6306" t="n">
        <v>0.5865284549999999</v>
      </c>
    </row>
    <row r="6307">
      <c r="A6307" t="inlineStr">
        <is>
          <t>2025-09-20 17:00</t>
        </is>
      </c>
      <c r="B6307" t="n">
        <v>53441.69448505104</v>
      </c>
      <c r="C6307" t="n">
        <v>51139.25069784618</v>
      </c>
      <c r="D6307" t="n">
        <v>1868.874313181105</v>
      </c>
      <c r="E6307" t="n">
        <v>433.5694740237621</v>
      </c>
      <c r="F6307" t="n">
        <v>0.0844021367587718</v>
      </c>
      <c r="G6307" t="n">
        <v>0.212534055894001</v>
      </c>
      <c r="H6307" t="n">
        <v>0.2125645987007199</v>
      </c>
      <c r="I6307" t="n">
        <v>0.2119820097807387</v>
      </c>
      <c r="J6307" t="n">
        <v>263</v>
      </c>
      <c r="K6307" t="n">
        <v>17</v>
      </c>
      <c r="L6307">
        <f>VLOOKUP(J6307,Clustering!$D$3:$E$367,2,FALSE)</f>
        <v/>
      </c>
      <c r="M6307" t="n">
        <v>0.658762318</v>
      </c>
      <c r="N6307" t="n">
        <v>0.57143593</v>
      </c>
      <c r="O6307" t="n">
        <v>0.57143593</v>
      </c>
      <c r="P6307" t="n">
        <v>0.937522714</v>
      </c>
      <c r="Q6307" t="n">
        <v>0.504014569</v>
      </c>
      <c r="R6307" t="n">
        <v>0.2125645987007199</v>
      </c>
      <c r="S6307" t="n">
        <v>0.0844021367587718</v>
      </c>
      <c r="T6307" t="n">
        <v>0.580096721</v>
      </c>
      <c r="U6307" t="n">
        <v>0.666411007</v>
      </c>
      <c r="V6307" t="n">
        <v>0.850080767</v>
      </c>
      <c r="W6307" t="n">
        <v>0.013090211</v>
      </c>
      <c r="X6307" t="n">
        <v>0.203364814</v>
      </c>
      <c r="Y6307" t="n">
        <v>0.2119820097807387</v>
      </c>
      <c r="Z6307" t="n">
        <v>0.766855186</v>
      </c>
      <c r="AA6307" t="n">
        <v>0.666411007</v>
      </c>
      <c r="AB6307" t="n">
        <v>0</v>
      </c>
      <c r="AC6307" t="n">
        <v>0</v>
      </c>
      <c r="AD6307" t="n">
        <v>0.85</v>
      </c>
      <c r="AE6307" t="n">
        <v>0.85</v>
      </c>
      <c r="AF6307" t="n">
        <v>0.85</v>
      </c>
      <c r="AG6307" t="n">
        <v>0.85</v>
      </c>
      <c r="AH6307" t="n">
        <v>0.937522714</v>
      </c>
      <c r="AI6307" t="n">
        <v>0.013090211</v>
      </c>
      <c r="AJ6307" t="n">
        <v>0.740863677</v>
      </c>
      <c r="AK6307" t="n">
        <v>0.0590814957311402</v>
      </c>
      <c r="AL6307" t="n">
        <v>0.645146393</v>
      </c>
    </row>
    <row r="6308">
      <c r="A6308" t="inlineStr">
        <is>
          <t>2025-09-20 18:00</t>
        </is>
      </c>
      <c r="B6308" t="n">
        <v>56798.94406216325</v>
      </c>
      <c r="C6308" t="n">
        <v>56167.19636923018</v>
      </c>
      <c r="D6308" t="n">
        <v>186.3655111189281</v>
      </c>
      <c r="E6308" t="n">
        <v>445.3821818141444</v>
      </c>
      <c r="F6308" t="n">
        <v>0.008416642706059701</v>
      </c>
      <c r="G6308" t="n">
        <v>0.2183245989285021</v>
      </c>
      <c r="H6308" t="n">
        <v>0.2181494166232982</v>
      </c>
      <c r="I6308" t="n">
        <v>0.2214909323827304</v>
      </c>
      <c r="J6308" t="n">
        <v>263</v>
      </c>
      <c r="K6308" t="n">
        <v>18</v>
      </c>
      <c r="L6308">
        <f>VLOOKUP(J6308,Clustering!$D$3:$E$367,2,FALSE)</f>
        <v/>
      </c>
      <c r="M6308" t="n">
        <v>0.657835019</v>
      </c>
      <c r="N6308" t="n">
        <v>0.575433282</v>
      </c>
      <c r="O6308" t="n">
        <v>0.575433282</v>
      </c>
      <c r="P6308" t="n">
        <v>0.93779739</v>
      </c>
      <c r="Q6308" t="n">
        <v>0.503676632</v>
      </c>
      <c r="R6308" t="n">
        <v>0.2181494166232982</v>
      </c>
      <c r="S6308" t="n">
        <v>0.008416642706059701</v>
      </c>
      <c r="T6308" t="n">
        <v>0.509520931</v>
      </c>
      <c r="U6308" t="n">
        <v>0.666411007</v>
      </c>
      <c r="V6308" t="n">
        <v>0.850080767</v>
      </c>
      <c r="W6308" t="n">
        <v>0.012845861</v>
      </c>
      <c r="X6308" t="n">
        <v>0.226881566</v>
      </c>
      <c r="Y6308" t="n">
        <v>0.2214909323827304</v>
      </c>
      <c r="Z6308" t="n">
        <v>0.776182906</v>
      </c>
      <c r="AA6308" t="n">
        <v>0.666411007</v>
      </c>
      <c r="AB6308" t="n">
        <v>0</v>
      </c>
      <c r="AC6308" t="n">
        <v>0</v>
      </c>
      <c r="AD6308" t="n">
        <v>0.85</v>
      </c>
      <c r="AE6308" t="n">
        <v>0.85</v>
      </c>
      <c r="AF6308" t="n">
        <v>0.85</v>
      </c>
      <c r="AG6308" t="n">
        <v>0.85</v>
      </c>
      <c r="AH6308" t="n">
        <v>0.93779739</v>
      </c>
      <c r="AI6308" t="n">
        <v>0.012845861</v>
      </c>
      <c r="AJ6308" t="n">
        <v>0.752948724</v>
      </c>
      <c r="AK6308" t="n">
        <v>0.0058916498942418</v>
      </c>
      <c r="AL6308" t="n">
        <v>0.645772987</v>
      </c>
    </row>
    <row r="6309">
      <c r="A6309" t="inlineStr">
        <is>
          <t>2025-09-20 19:00</t>
        </is>
      </c>
      <c r="B6309" t="n">
        <v>55944.28464676934</v>
      </c>
      <c r="C6309" t="n">
        <v>55482.57519449054</v>
      </c>
      <c r="D6309" t="n">
        <v>0</v>
      </c>
      <c r="E6309" t="n">
        <v>461.7094522788029</v>
      </c>
      <c r="F6309" t="n">
        <v>0</v>
      </c>
      <c r="G6309" t="n">
        <v>0.2263281628817661</v>
      </c>
      <c r="H6309" t="n">
        <v>0.2260445009526983</v>
      </c>
      <c r="I6309" t="n">
        <v>0.231455211841719</v>
      </c>
      <c r="J6309" t="n">
        <v>263</v>
      </c>
      <c r="K6309" t="n">
        <v>19</v>
      </c>
      <c r="L6309">
        <f>VLOOKUP(J6309,Clustering!$D$3:$E$367,2,FALSE)</f>
        <v/>
      </c>
      <c r="M6309" t="n">
        <v>0.656539104</v>
      </c>
      <c r="N6309" t="n">
        <v>0.582152067</v>
      </c>
      <c r="O6309" t="n">
        <v>0.582152067</v>
      </c>
      <c r="P6309" t="n">
        <v>0.937217517</v>
      </c>
      <c r="Q6309" t="n">
        <v>0.474213514</v>
      </c>
      <c r="R6309" t="n">
        <v>0.2260445009526983</v>
      </c>
      <c r="S6309" t="n">
        <v>0</v>
      </c>
      <c r="T6309" t="n">
        <v>0.33058788</v>
      </c>
      <c r="U6309" t="n">
        <v>0.666411007</v>
      </c>
      <c r="V6309" t="n">
        <v>0.850080767</v>
      </c>
      <c r="W6309" t="n">
        <v>0.011205221</v>
      </c>
      <c r="X6309" t="n">
        <v>0.201753107</v>
      </c>
      <c r="Y6309" t="n">
        <v>0.231455211841719</v>
      </c>
      <c r="Z6309" t="n">
        <v>0.775650375</v>
      </c>
      <c r="AA6309" t="n">
        <v>0.666411007</v>
      </c>
      <c r="AB6309" t="n">
        <v>0</v>
      </c>
      <c r="AC6309" t="n">
        <v>0</v>
      </c>
      <c r="AD6309" t="n">
        <v>0.85</v>
      </c>
      <c r="AE6309" t="n">
        <v>0.85</v>
      </c>
      <c r="AF6309" t="n">
        <v>0.85</v>
      </c>
      <c r="AG6309" t="n">
        <v>0.85</v>
      </c>
      <c r="AH6309" t="n">
        <v>0.937217517</v>
      </c>
      <c r="AI6309" t="n">
        <v>0.011205221</v>
      </c>
      <c r="AJ6309" t="n">
        <v>0.7642427389999999</v>
      </c>
      <c r="AK6309" t="n">
        <v>0</v>
      </c>
      <c r="AL6309" t="n">
        <v>0.704850572</v>
      </c>
    </row>
    <row r="6310">
      <c r="A6310" t="inlineStr">
        <is>
          <t>2025-09-20 20:00</t>
        </is>
      </c>
      <c r="B6310" t="n">
        <v>54450.03001868627</v>
      </c>
      <c r="C6310" t="n">
        <v>53977.47327241049</v>
      </c>
      <c r="D6310" t="n">
        <v>0</v>
      </c>
      <c r="E6310" t="n">
        <v>472.5567462757809</v>
      </c>
      <c r="F6310" t="n">
        <v>0</v>
      </c>
      <c r="G6310" t="n">
        <v>0.2316454638606769</v>
      </c>
      <c r="H6310" t="n">
        <v>0.2314485154173513</v>
      </c>
      <c r="I6310" t="n">
        <v>0.2352052094875748</v>
      </c>
      <c r="J6310" t="n">
        <v>263</v>
      </c>
      <c r="K6310" t="n">
        <v>20</v>
      </c>
      <c r="L6310">
        <f>VLOOKUP(J6310,Clustering!$D$3:$E$367,2,FALSE)</f>
        <v/>
      </c>
      <c r="M6310" t="n">
        <v>0.667695488</v>
      </c>
      <c r="N6310" t="n">
        <v>0.585569635</v>
      </c>
      <c r="O6310" t="n">
        <v>0.585569635</v>
      </c>
      <c r="P6310" t="n">
        <v>0.935060796</v>
      </c>
      <c r="Q6310" t="n">
        <v>0.448054671</v>
      </c>
      <c r="R6310" t="n">
        <v>0.2314485154173513</v>
      </c>
      <c r="S6310" t="n">
        <v>0</v>
      </c>
      <c r="T6310" t="n">
        <v>0.065097476</v>
      </c>
      <c r="U6310" t="n">
        <v>0.666411007</v>
      </c>
      <c r="V6310" t="n">
        <v>0.850080767</v>
      </c>
      <c r="W6310" t="n">
        <v>0.011309943</v>
      </c>
      <c r="X6310" t="n">
        <v>0.139773624</v>
      </c>
      <c r="Y6310" t="n">
        <v>0.2352052094875748</v>
      </c>
      <c r="Z6310" t="n">
        <v>0.771933456</v>
      </c>
      <c r="AA6310" t="n">
        <v>0.666411007</v>
      </c>
      <c r="AB6310" t="n">
        <v>0</v>
      </c>
      <c r="AC6310" t="n">
        <v>0</v>
      </c>
      <c r="AD6310" t="n">
        <v>0.85</v>
      </c>
      <c r="AE6310" t="n">
        <v>0.85</v>
      </c>
      <c r="AF6310" t="n">
        <v>0.85</v>
      </c>
      <c r="AG6310" t="n">
        <v>0.85</v>
      </c>
      <c r="AH6310" t="n">
        <v>0.935060796</v>
      </c>
      <c r="AI6310" t="n">
        <v>0.011309943</v>
      </c>
      <c r="AJ6310" t="n">
        <v>0.767124661</v>
      </c>
      <c r="AK6310" t="n">
        <v>0</v>
      </c>
      <c r="AL6310" t="n">
        <v>0.712439075</v>
      </c>
    </row>
    <row r="6311">
      <c r="A6311" t="inlineStr">
        <is>
          <t>2025-09-20 21:00</t>
        </is>
      </c>
      <c r="B6311" t="n">
        <v>51932.96645274396</v>
      </c>
      <c r="C6311" t="n">
        <v>51452.24222524175</v>
      </c>
      <c r="D6311" t="n">
        <v>0</v>
      </c>
      <c r="E6311" t="n">
        <v>480.7242275022136</v>
      </c>
      <c r="F6311" t="n">
        <v>0</v>
      </c>
      <c r="G6311" t="n">
        <v>0.2356491311285361</v>
      </c>
      <c r="H6311" t="n">
        <v>0.2359686018654812</v>
      </c>
      <c r="I6311" t="n">
        <v>0.2298748556909654</v>
      </c>
      <c r="J6311" t="n">
        <v>263</v>
      </c>
      <c r="K6311" t="n">
        <v>21</v>
      </c>
      <c r="L6311">
        <f>VLOOKUP(J6311,Clustering!$D$3:$E$367,2,FALSE)</f>
        <v/>
      </c>
      <c r="M6311" t="n">
        <v>0.651159619</v>
      </c>
      <c r="N6311" t="n">
        <v>0.571364936</v>
      </c>
      <c r="O6311" t="n">
        <v>0.571364936</v>
      </c>
      <c r="P6311" t="n">
        <v>0.932812516</v>
      </c>
      <c r="Q6311" t="n">
        <v>0.42034382</v>
      </c>
      <c r="R6311" t="n">
        <v>0.2359686018654812</v>
      </c>
      <c r="S6311" t="n">
        <v>0</v>
      </c>
      <c r="T6311" t="n">
        <v>0</v>
      </c>
      <c r="U6311" t="n">
        <v>0.666411007</v>
      </c>
      <c r="V6311" t="n">
        <v>0.850080767</v>
      </c>
      <c r="W6311" t="n">
        <v>0.011414664</v>
      </c>
      <c r="X6311" t="n">
        <v>0.067558466</v>
      </c>
      <c r="Y6311" t="n">
        <v>0.2298748556909654</v>
      </c>
      <c r="Z6311" t="n">
        <v>0.7463285120000001</v>
      </c>
      <c r="AA6311" t="n">
        <v>0.666411007</v>
      </c>
      <c r="AB6311" t="n">
        <v>0</v>
      </c>
      <c r="AC6311" t="n">
        <v>0</v>
      </c>
      <c r="AD6311" t="n">
        <v>0.85</v>
      </c>
      <c r="AE6311" t="n">
        <v>0.85</v>
      </c>
      <c r="AF6311" t="n">
        <v>0.85</v>
      </c>
      <c r="AG6311" t="n">
        <v>0.85</v>
      </c>
      <c r="AH6311" t="n">
        <v>0.932812516</v>
      </c>
      <c r="AI6311" t="n">
        <v>0.011414664</v>
      </c>
      <c r="AJ6311" t="n">
        <v>0.748506092</v>
      </c>
      <c r="AK6311" t="n">
        <v>0</v>
      </c>
      <c r="AL6311" t="n">
        <v>0.38078244</v>
      </c>
    </row>
    <row r="6312">
      <c r="A6312" t="inlineStr">
        <is>
          <t>2025-09-20 22:00</t>
        </is>
      </c>
      <c r="B6312" t="n">
        <v>48783.69422659995</v>
      </c>
      <c r="C6312" t="n">
        <v>48301.59616315323</v>
      </c>
      <c r="D6312" t="n">
        <v>0</v>
      </c>
      <c r="E6312" t="n">
        <v>482.0980634467221</v>
      </c>
      <c r="F6312" t="n">
        <v>0</v>
      </c>
      <c r="G6312" t="n">
        <v>0.2363225801209421</v>
      </c>
      <c r="H6312" t="n">
        <v>0.2370735118861352</v>
      </c>
      <c r="I6312" t="n">
        <v>0.2227498601638392</v>
      </c>
      <c r="J6312" t="n">
        <v>263</v>
      </c>
      <c r="K6312" t="n">
        <v>22</v>
      </c>
      <c r="L6312">
        <f>VLOOKUP(J6312,Clustering!$D$3:$E$367,2,FALSE)</f>
        <v/>
      </c>
      <c r="M6312" t="n">
        <v>0.614689704</v>
      </c>
      <c r="N6312" t="n">
        <v>0.545698664</v>
      </c>
      <c r="O6312" t="n">
        <v>0.545698664</v>
      </c>
      <c r="P6312" t="n">
        <v>0.930198</v>
      </c>
      <c r="Q6312" t="n">
        <v>0.410493576</v>
      </c>
      <c r="R6312" t="n">
        <v>0.2370735118861352</v>
      </c>
      <c r="S6312" t="n">
        <v>0</v>
      </c>
      <c r="T6312" t="n">
        <v>0</v>
      </c>
      <c r="U6312" t="n">
        <v>0.66559707</v>
      </c>
      <c r="V6312" t="n">
        <v>0.850080767</v>
      </c>
      <c r="W6312" t="n">
        <v>0.011659015</v>
      </c>
      <c r="X6312" t="n">
        <v>0.03135958</v>
      </c>
      <c r="Y6312" t="n">
        <v>0.2227498601638392</v>
      </c>
      <c r="Z6312" t="n">
        <v>0.664205488</v>
      </c>
      <c r="AA6312" t="n">
        <v>0.66559707</v>
      </c>
      <c r="AB6312" t="n">
        <v>0</v>
      </c>
      <c r="AC6312" t="n">
        <v>0</v>
      </c>
      <c r="AD6312" t="n">
        <v>0.85</v>
      </c>
      <c r="AE6312" t="n">
        <v>0.85</v>
      </c>
      <c r="AF6312" t="n">
        <v>0.85</v>
      </c>
      <c r="AG6312" t="n">
        <v>0.85</v>
      </c>
      <c r="AH6312" t="n">
        <v>0.930198</v>
      </c>
      <c r="AI6312" t="n">
        <v>0.011659015</v>
      </c>
      <c r="AJ6312" t="n">
        <v>0.6958372819999999</v>
      </c>
      <c r="AK6312" t="n">
        <v>0</v>
      </c>
      <c r="AL6312" t="n">
        <v>0.154009765</v>
      </c>
    </row>
    <row r="6313">
      <c r="A6313" t="inlineStr">
        <is>
          <t>2025-09-20 23:00</t>
        </is>
      </c>
      <c r="B6313" t="n">
        <v>45333.60005207375</v>
      </c>
      <c r="C6313" t="n">
        <v>44845.18389264675</v>
      </c>
      <c r="D6313" t="n">
        <v>0</v>
      </c>
      <c r="E6313" t="n">
        <v>488.4161594270043</v>
      </c>
      <c r="F6313" t="n">
        <v>0</v>
      </c>
      <c r="G6313" t="n">
        <v>0.2394196859936296</v>
      </c>
      <c r="H6313" t="n">
        <v>0.2403078848556858</v>
      </c>
      <c r="I6313" t="n">
        <v>0.2233659312056584</v>
      </c>
      <c r="J6313" t="n">
        <v>263</v>
      </c>
      <c r="K6313" t="n">
        <v>23</v>
      </c>
      <c r="L6313">
        <f>VLOOKUP(J6313,Clustering!$D$3:$E$367,2,FALSE)</f>
        <v/>
      </c>
      <c r="M6313" t="n">
        <v>0.591420838</v>
      </c>
      <c r="N6313" t="n">
        <v>0.547540562</v>
      </c>
      <c r="O6313" t="n">
        <v>0.547540562</v>
      </c>
      <c r="P6313" t="n">
        <v>0.910950279</v>
      </c>
      <c r="Q6313" t="n">
        <v>0.367425357</v>
      </c>
      <c r="R6313" t="n">
        <v>0.2403078848556858</v>
      </c>
      <c r="S6313" t="n">
        <v>0</v>
      </c>
      <c r="T6313" t="n">
        <v>0</v>
      </c>
      <c r="U6313" t="n">
        <v>0.662192621</v>
      </c>
      <c r="V6313" t="n">
        <v>0.850080767</v>
      </c>
      <c r="W6313" t="n">
        <v>0.011938273</v>
      </c>
      <c r="X6313" t="n">
        <v>0.024002191</v>
      </c>
      <c r="Y6313" t="n">
        <v>0.2233659312056584</v>
      </c>
      <c r="Z6313" t="n">
        <v>0.582722187</v>
      </c>
      <c r="AA6313" t="n">
        <v>0.662192621</v>
      </c>
      <c r="AB6313" t="n">
        <v>0</v>
      </c>
      <c r="AC6313" t="n">
        <v>0</v>
      </c>
      <c r="AD6313" t="n">
        <v>0.85</v>
      </c>
      <c r="AE6313" t="n">
        <v>0.85</v>
      </c>
      <c r="AF6313" t="n">
        <v>0.85</v>
      </c>
      <c r="AG6313" t="n">
        <v>0.85</v>
      </c>
      <c r="AH6313" t="n">
        <v>0.910950279</v>
      </c>
      <c r="AI6313" t="n">
        <v>0.011938273</v>
      </c>
      <c r="AJ6313" t="n">
        <v>0.6333993409999999</v>
      </c>
      <c r="AK6313" t="n">
        <v>0</v>
      </c>
      <c r="AL6313" t="n">
        <v>0.135309524</v>
      </c>
    </row>
    <row r="6314">
      <c r="A6314" t="inlineStr">
        <is>
          <t>2025-09-21 00:00</t>
        </is>
      </c>
      <c r="B6314" t="n">
        <v>42786.51527438057</v>
      </c>
      <c r="C6314" t="n">
        <v>42286.6012295193</v>
      </c>
      <c r="D6314" t="n">
        <v>0</v>
      </c>
      <c r="E6314" t="n">
        <v>499.9140448612733</v>
      </c>
      <c r="F6314" t="n">
        <v>0</v>
      </c>
      <c r="G6314" t="n">
        <v>0.2450559043437614</v>
      </c>
      <c r="H6314" t="n">
        <v>0.2453904709506941</v>
      </c>
      <c r="I6314" t="n">
        <v>0.2390087785283715</v>
      </c>
      <c r="J6314" t="n">
        <v>264</v>
      </c>
      <c r="K6314" t="n">
        <v>0</v>
      </c>
      <c r="L6314">
        <f>VLOOKUP(J6314,Clustering!$D$3:$E$367,2,FALSE)</f>
        <v/>
      </c>
      <c r="M6314" t="n">
        <v>0.278765617</v>
      </c>
      <c r="N6314" t="n">
        <v>0.328068793</v>
      </c>
      <c r="O6314" t="n">
        <v>0.328068793</v>
      </c>
      <c r="P6314" t="n">
        <v>0.868060008</v>
      </c>
      <c r="Q6314" t="n">
        <v>0.415262246</v>
      </c>
      <c r="R6314" t="n">
        <v>0.2453904709506941</v>
      </c>
      <c r="S6314" t="n">
        <v>0</v>
      </c>
      <c r="T6314" t="n">
        <v>0</v>
      </c>
      <c r="U6314" t="n">
        <v>0.645624305</v>
      </c>
      <c r="V6314" t="n">
        <v>0.850080767</v>
      </c>
      <c r="W6314" t="n">
        <v>0.013299655</v>
      </c>
      <c r="X6314" t="n">
        <v>0.000799989</v>
      </c>
      <c r="Y6314" t="n">
        <v>0.2390087785283715</v>
      </c>
      <c r="Z6314" t="n">
        <v>0.228916697</v>
      </c>
      <c r="AA6314" t="n">
        <v>0.645624305</v>
      </c>
      <c r="AB6314" t="n">
        <v>0</v>
      </c>
      <c r="AC6314" t="n">
        <v>0</v>
      </c>
      <c r="AD6314" t="n">
        <v>0.85</v>
      </c>
      <c r="AE6314" t="n">
        <v>0.85</v>
      </c>
      <c r="AF6314" t="n">
        <v>0.85</v>
      </c>
      <c r="AG6314" t="n">
        <v>0.85</v>
      </c>
      <c r="AH6314" t="n">
        <v>0.868060008</v>
      </c>
      <c r="AI6314" t="n">
        <v>0.013299655</v>
      </c>
      <c r="AJ6314" t="n">
        <v>0.364607899</v>
      </c>
      <c r="AK6314" t="n">
        <v>0</v>
      </c>
      <c r="AL6314" t="n">
        <v>0.048952353</v>
      </c>
    </row>
    <row r="6315">
      <c r="A6315" t="inlineStr">
        <is>
          <t>2025-09-21 01:00</t>
        </is>
      </c>
      <c r="B6315" t="n">
        <v>41687.68179729179</v>
      </c>
      <c r="C6315" t="n">
        <v>41182.45937142047</v>
      </c>
      <c r="D6315" t="n">
        <v>0</v>
      </c>
      <c r="E6315" t="n">
        <v>505.2224258713195</v>
      </c>
      <c r="F6315" t="n">
        <v>0</v>
      </c>
      <c r="G6315" t="n">
        <v>0.2476580518977056</v>
      </c>
      <c r="H6315" t="n">
        <v>0.247198505529946</v>
      </c>
      <c r="I6315" t="n">
        <v>0.2559641250271341</v>
      </c>
      <c r="J6315" t="n">
        <v>264</v>
      </c>
      <c r="K6315" t="n">
        <v>1</v>
      </c>
      <c r="L6315">
        <f>VLOOKUP(J6315,Clustering!$D$3:$E$367,2,FALSE)</f>
        <v/>
      </c>
      <c r="M6315" t="n">
        <v>0.271255072</v>
      </c>
      <c r="N6315" t="n">
        <v>0.317362516</v>
      </c>
      <c r="O6315" t="n">
        <v>0.317362516</v>
      </c>
      <c r="P6315" t="n">
        <v>0.877256594</v>
      </c>
      <c r="Q6315" t="n">
        <v>0.38000413</v>
      </c>
      <c r="R6315" t="n">
        <v>0.247198505529946</v>
      </c>
      <c r="S6315" t="n">
        <v>0</v>
      </c>
      <c r="T6315" t="n">
        <v>0</v>
      </c>
      <c r="U6315" t="n">
        <v>0.645624305</v>
      </c>
      <c r="V6315" t="n">
        <v>0.850080767</v>
      </c>
      <c r="W6315" t="n">
        <v>0.01235716</v>
      </c>
      <c r="X6315" t="n">
        <v>0.000799989</v>
      </c>
      <c r="Y6315" t="n">
        <v>0.2559641250271341</v>
      </c>
      <c r="Z6315" t="n">
        <v>0.224804989</v>
      </c>
      <c r="AA6315" t="n">
        <v>0.645624305</v>
      </c>
      <c r="AB6315" t="n">
        <v>0</v>
      </c>
      <c r="AC6315" t="n">
        <v>0</v>
      </c>
      <c r="AD6315" t="n">
        <v>0.85</v>
      </c>
      <c r="AE6315" t="n">
        <v>0.85</v>
      </c>
      <c r="AF6315" t="n">
        <v>0.85</v>
      </c>
      <c r="AG6315" t="n">
        <v>0.85</v>
      </c>
      <c r="AH6315" t="n">
        <v>0.877256594</v>
      </c>
      <c r="AI6315" t="n">
        <v>0.01235716</v>
      </c>
      <c r="AJ6315" t="n">
        <v>0.360193152</v>
      </c>
      <c r="AK6315" t="n">
        <v>0</v>
      </c>
      <c r="AL6315" t="n">
        <v>0</v>
      </c>
    </row>
    <row r="6316">
      <c r="A6316" t="inlineStr">
        <is>
          <t>2025-09-21 02:00</t>
        </is>
      </c>
      <c r="B6316" t="n">
        <v>41157.57886031739</v>
      </c>
      <c r="C6316" t="n">
        <v>40657.48374875799</v>
      </c>
      <c r="D6316" t="n">
        <v>0</v>
      </c>
      <c r="E6316" t="n">
        <v>500.0951115593904</v>
      </c>
      <c r="F6316" t="n">
        <v>0</v>
      </c>
      <c r="G6316" t="n">
        <v>0.2451446625291129</v>
      </c>
      <c r="H6316" t="n">
        <v>0.2443860072955541</v>
      </c>
      <c r="I6316" t="n">
        <v>0.2588569803539373</v>
      </c>
      <c r="J6316" t="n">
        <v>264</v>
      </c>
      <c r="K6316" t="n">
        <v>2</v>
      </c>
      <c r="L6316">
        <f>VLOOKUP(J6316,Clustering!$D$3:$E$367,2,FALSE)</f>
        <v/>
      </c>
      <c r="M6316" t="n">
        <v>0.261095102</v>
      </c>
      <c r="N6316" t="n">
        <v>0.305609079</v>
      </c>
      <c r="O6316" t="n">
        <v>0.305609079</v>
      </c>
      <c r="P6316" t="n">
        <v>0.876442736</v>
      </c>
      <c r="Q6316" t="n">
        <v>0.345522019</v>
      </c>
      <c r="R6316" t="n">
        <v>0.2443860072955541</v>
      </c>
      <c r="S6316" t="n">
        <v>0</v>
      </c>
      <c r="T6316" t="n">
        <v>0</v>
      </c>
      <c r="U6316" t="n">
        <v>0.645624305</v>
      </c>
      <c r="V6316" t="n">
        <v>0.850080767</v>
      </c>
      <c r="W6316" t="n">
        <v>0.012461881</v>
      </c>
      <c r="X6316" t="n">
        <v>0.000799989</v>
      </c>
      <c r="Y6316" t="n">
        <v>0.2588569803539373</v>
      </c>
      <c r="Z6316" t="n">
        <v>0.219593981</v>
      </c>
      <c r="AA6316" t="n">
        <v>0.645624305</v>
      </c>
      <c r="AB6316" t="n">
        <v>0</v>
      </c>
      <c r="AC6316" t="n">
        <v>0</v>
      </c>
      <c r="AD6316" t="n">
        <v>0.85</v>
      </c>
      <c r="AE6316" t="n">
        <v>0.85</v>
      </c>
      <c r="AF6316" t="n">
        <v>0.85</v>
      </c>
      <c r="AG6316" t="n">
        <v>0.85</v>
      </c>
      <c r="AH6316" t="n">
        <v>0.876442736</v>
      </c>
      <c r="AI6316" t="n">
        <v>0.012461881</v>
      </c>
      <c r="AJ6316" t="n">
        <v>0.355068911</v>
      </c>
      <c r="AK6316" t="n">
        <v>0</v>
      </c>
      <c r="AL6316" t="n">
        <v>0.007696911</v>
      </c>
    </row>
    <row r="6317">
      <c r="A6317" t="inlineStr">
        <is>
          <t>2025-09-21 03:00</t>
        </is>
      </c>
      <c r="B6317" t="n">
        <v>40879.25041345449</v>
      </c>
      <c r="C6317" t="n">
        <v>40388.68290251537</v>
      </c>
      <c r="D6317" t="n">
        <v>0</v>
      </c>
      <c r="E6317" t="n">
        <v>490.5675109391242</v>
      </c>
      <c r="F6317" t="n">
        <v>0</v>
      </c>
      <c r="G6317" t="n">
        <v>0.2404742700681982</v>
      </c>
      <c r="H6317" t="n">
        <v>0.2394038675660599</v>
      </c>
      <c r="I6317" t="n">
        <v>0.2598212654628716</v>
      </c>
      <c r="J6317" t="n">
        <v>264</v>
      </c>
      <c r="K6317" t="n">
        <v>3</v>
      </c>
      <c r="L6317">
        <f>VLOOKUP(J6317,Clustering!$D$3:$E$367,2,FALSE)</f>
        <v/>
      </c>
      <c r="M6317" t="n">
        <v>0.253480884</v>
      </c>
      <c r="N6317" t="n">
        <v>0.298081752</v>
      </c>
      <c r="O6317" t="n">
        <v>0.298081752</v>
      </c>
      <c r="P6317" t="n">
        <v>0.875913729</v>
      </c>
      <c r="Q6317" t="n">
        <v>0.334219897</v>
      </c>
      <c r="R6317" t="n">
        <v>0.2394038675660599</v>
      </c>
      <c r="S6317" t="n">
        <v>0</v>
      </c>
      <c r="T6317" t="n">
        <v>0</v>
      </c>
      <c r="U6317" t="n">
        <v>0.645624305</v>
      </c>
      <c r="V6317" t="n">
        <v>0.850080767</v>
      </c>
      <c r="W6317" t="n">
        <v>0.013439284</v>
      </c>
      <c r="X6317" t="n">
        <v>0.000799989</v>
      </c>
      <c r="Y6317" t="n">
        <v>0.2598212654628716</v>
      </c>
      <c r="Z6317" t="n">
        <v>0.21761503</v>
      </c>
      <c r="AA6317" t="n">
        <v>0.645624305</v>
      </c>
      <c r="AB6317" t="n">
        <v>0</v>
      </c>
      <c r="AC6317" t="n">
        <v>0</v>
      </c>
      <c r="AD6317" t="n">
        <v>0.85</v>
      </c>
      <c r="AE6317" t="n">
        <v>0.85</v>
      </c>
      <c r="AF6317" t="n">
        <v>0.85</v>
      </c>
      <c r="AG6317" t="n">
        <v>0.85</v>
      </c>
      <c r="AH6317" t="n">
        <v>0.875913729</v>
      </c>
      <c r="AI6317" t="n">
        <v>0.013439284</v>
      </c>
      <c r="AJ6317" t="n">
        <v>0.354702869</v>
      </c>
      <c r="AK6317" t="n">
        <v>0</v>
      </c>
      <c r="AL6317" t="n">
        <v>0</v>
      </c>
    </row>
    <row r="6318">
      <c r="A6318" t="inlineStr">
        <is>
          <t>2025-09-21 04:00</t>
        </is>
      </c>
      <c r="B6318" t="n">
        <v>40993.49311445886</v>
      </c>
      <c r="C6318" t="n">
        <v>40475.96746766776</v>
      </c>
      <c r="D6318" t="n">
        <v>0</v>
      </c>
      <c r="E6318" t="n">
        <v>517.5256467910928</v>
      </c>
      <c r="F6318" t="n">
        <v>0</v>
      </c>
      <c r="G6318" t="n">
        <v>0.2536890425446533</v>
      </c>
      <c r="H6318" t="n">
        <v>0.2530444840028606</v>
      </c>
      <c r="I6318" t="n">
        <v>0.2653391191417739</v>
      </c>
      <c r="J6318" t="n">
        <v>264</v>
      </c>
      <c r="K6318" t="n">
        <v>4</v>
      </c>
      <c r="L6318">
        <f>VLOOKUP(J6318,Clustering!$D$3:$E$367,2,FALSE)</f>
        <v/>
      </c>
      <c r="M6318" t="n">
        <v>0.245169752</v>
      </c>
      <c r="N6318" t="n">
        <v>0.29515917</v>
      </c>
      <c r="O6318" t="n">
        <v>0.29515917</v>
      </c>
      <c r="P6318" t="n">
        <v>0.877063303</v>
      </c>
      <c r="Q6318" t="n">
        <v>0.327686444</v>
      </c>
      <c r="R6318" t="n">
        <v>0.2530444840028606</v>
      </c>
      <c r="S6318" t="n">
        <v>0</v>
      </c>
      <c r="T6318" t="n">
        <v>0</v>
      </c>
      <c r="U6318" t="n">
        <v>0.645624305</v>
      </c>
      <c r="V6318" t="n">
        <v>0.850080767</v>
      </c>
      <c r="W6318" t="n">
        <v>0.013578913</v>
      </c>
      <c r="X6318" t="n">
        <v>0.000799989</v>
      </c>
      <c r="Y6318" t="n">
        <v>0.2653391191417739</v>
      </c>
      <c r="Z6318" t="n">
        <v>0.22054158</v>
      </c>
      <c r="AA6318" t="n">
        <v>0.645624305</v>
      </c>
      <c r="AB6318" t="n">
        <v>0</v>
      </c>
      <c r="AC6318" t="n">
        <v>0</v>
      </c>
      <c r="AD6318" t="n">
        <v>0.85</v>
      </c>
      <c r="AE6318" t="n">
        <v>0.85</v>
      </c>
      <c r="AF6318" t="n">
        <v>0.85</v>
      </c>
      <c r="AG6318" t="n">
        <v>0.85</v>
      </c>
      <c r="AH6318" t="n">
        <v>0.877063303</v>
      </c>
      <c r="AI6318" t="n">
        <v>0.013578913</v>
      </c>
      <c r="AJ6318" t="n">
        <v>0.360684503</v>
      </c>
      <c r="AK6318" t="n">
        <v>0</v>
      </c>
      <c r="AL6318" t="n">
        <v>0</v>
      </c>
    </row>
    <row r="6319">
      <c r="A6319" t="inlineStr">
        <is>
          <t>2025-09-21 05:00</t>
        </is>
      </c>
      <c r="B6319" t="n">
        <v>42518.41836269372</v>
      </c>
      <c r="C6319" t="n">
        <v>41945.93171246829</v>
      </c>
      <c r="D6319" t="n">
        <v>0</v>
      </c>
      <c r="E6319" t="n">
        <v>572.4866502254265</v>
      </c>
      <c r="F6319" t="n">
        <v>0</v>
      </c>
      <c r="G6319" t="n">
        <v>0.2806307108948169</v>
      </c>
      <c r="H6319" t="n">
        <v>0.2818324123591721</v>
      </c>
      <c r="I6319" t="n">
        <v>0.2589105517488781</v>
      </c>
      <c r="J6319" t="n">
        <v>264</v>
      </c>
      <c r="K6319" t="n">
        <v>5</v>
      </c>
      <c r="L6319">
        <f>VLOOKUP(J6319,Clustering!$D$3:$E$367,2,FALSE)</f>
        <v/>
      </c>
      <c r="M6319" t="n">
        <v>0.243194202</v>
      </c>
      <c r="N6319" t="n">
        <v>0.295417509</v>
      </c>
      <c r="O6319" t="n">
        <v>0.295417509</v>
      </c>
      <c r="P6319" t="n">
        <v>0.879250544</v>
      </c>
      <c r="Q6319" t="n">
        <v>0.323243196</v>
      </c>
      <c r="R6319" t="n">
        <v>0.2818324123591721</v>
      </c>
      <c r="S6319" t="n">
        <v>0</v>
      </c>
      <c r="T6319" t="n">
        <v>0</v>
      </c>
      <c r="U6319" t="n">
        <v>0.645624305</v>
      </c>
      <c r="V6319" t="n">
        <v>0.850080767</v>
      </c>
      <c r="W6319" t="n">
        <v>0.013718542</v>
      </c>
      <c r="X6319" t="n">
        <v>0.000799989</v>
      </c>
      <c r="Y6319" t="n">
        <v>0.2589105517488781</v>
      </c>
      <c r="Z6319" t="n">
        <v>0.249028039</v>
      </c>
      <c r="AA6319" t="n">
        <v>0.645624305</v>
      </c>
      <c r="AB6319" t="n">
        <v>0</v>
      </c>
      <c r="AC6319" t="n">
        <v>0</v>
      </c>
      <c r="AD6319" t="n">
        <v>0.85</v>
      </c>
      <c r="AE6319" t="n">
        <v>0.85</v>
      </c>
      <c r="AF6319" t="n">
        <v>0.85</v>
      </c>
      <c r="AG6319" t="n">
        <v>0.85</v>
      </c>
      <c r="AH6319" t="n">
        <v>0.879250544</v>
      </c>
      <c r="AI6319" t="n">
        <v>0.013718542</v>
      </c>
      <c r="AJ6319" t="n">
        <v>0.388127095</v>
      </c>
      <c r="AK6319" t="n">
        <v>0</v>
      </c>
      <c r="AL6319" t="n">
        <v>0</v>
      </c>
    </row>
    <row r="6320">
      <c r="A6320" t="inlineStr">
        <is>
          <t>2025-09-21 06:00</t>
        </is>
      </c>
      <c r="B6320" t="n">
        <v>43887.92280177963</v>
      </c>
      <c r="C6320" t="n">
        <v>43074.77749867956</v>
      </c>
      <c r="D6320" t="n">
        <v>228.1093041786635</v>
      </c>
      <c r="E6320" t="n">
        <v>585.0359989214019</v>
      </c>
      <c r="F6320" t="n">
        <v>0.0103018766705956</v>
      </c>
      <c r="G6320" t="n">
        <v>0.2867823524124519</v>
      </c>
      <c r="H6320" t="n">
        <v>0.2894462468651331</v>
      </c>
      <c r="I6320" t="n">
        <v>0.2386337787637859</v>
      </c>
      <c r="J6320" t="n">
        <v>264</v>
      </c>
      <c r="K6320" t="n">
        <v>6</v>
      </c>
      <c r="L6320">
        <f>VLOOKUP(J6320,Clustering!$D$3:$E$367,2,FALSE)</f>
        <v/>
      </c>
      <c r="M6320" t="n">
        <v>0.254160519</v>
      </c>
      <c r="N6320" t="n">
        <v>0.298257265</v>
      </c>
      <c r="O6320" t="n">
        <v>0.298257265</v>
      </c>
      <c r="P6320" t="n">
        <v>0.88123432</v>
      </c>
      <c r="Q6320" t="n">
        <v>0.356110718</v>
      </c>
      <c r="R6320" t="n">
        <v>0.2894462468651331</v>
      </c>
      <c r="S6320" t="n">
        <v>0.0103018766705956</v>
      </c>
      <c r="T6320" t="n">
        <v>0</v>
      </c>
      <c r="U6320" t="n">
        <v>0.6501009599999999</v>
      </c>
      <c r="V6320" t="n">
        <v>0.850080767</v>
      </c>
      <c r="W6320" t="n">
        <v>0.013404377</v>
      </c>
      <c r="X6320" t="n">
        <v>0.00083936</v>
      </c>
      <c r="Y6320" t="n">
        <v>0.2386337787637859</v>
      </c>
      <c r="Z6320" t="n">
        <v>0.303165531</v>
      </c>
      <c r="AA6320" t="n">
        <v>0.6501009599999999</v>
      </c>
      <c r="AB6320" t="n">
        <v>0</v>
      </c>
      <c r="AC6320" t="n">
        <v>0</v>
      </c>
      <c r="AD6320" t="n">
        <v>0.85</v>
      </c>
      <c r="AE6320" t="n">
        <v>0.85</v>
      </c>
      <c r="AF6320" t="n">
        <v>0.85</v>
      </c>
      <c r="AG6320" t="n">
        <v>0.85</v>
      </c>
      <c r="AH6320" t="n">
        <v>0.88123432</v>
      </c>
      <c r="AI6320" t="n">
        <v>0.013404377</v>
      </c>
      <c r="AJ6320" t="n">
        <v>0.415102338</v>
      </c>
      <c r="AK6320" t="n">
        <v>0.0072113136694169</v>
      </c>
      <c r="AL6320" t="n">
        <v>0</v>
      </c>
    </row>
    <row r="6321">
      <c r="A6321" t="inlineStr">
        <is>
          <t>2025-09-21 07:00</t>
        </is>
      </c>
      <c r="B6321" t="n">
        <v>44793.82139630456</v>
      </c>
      <c r="C6321" t="n">
        <v>42165.00601524855</v>
      </c>
      <c r="D6321" t="n">
        <v>2086.10381512486</v>
      </c>
      <c r="E6321" t="n">
        <v>542.7115659311454</v>
      </c>
      <c r="F6321" t="n">
        <v>0.0942126595969226</v>
      </c>
      <c r="G6321" t="n">
        <v>0.2660350813387968</v>
      </c>
      <c r="H6321" t="n">
        <v>0.2684328671996049</v>
      </c>
      <c r="I6321" t="n">
        <v>0.2226962887688984</v>
      </c>
      <c r="J6321" t="n">
        <v>264</v>
      </c>
      <c r="K6321" t="n">
        <v>7</v>
      </c>
      <c r="L6321">
        <f>VLOOKUP(J6321,Clustering!$D$3:$E$367,2,FALSE)</f>
        <v/>
      </c>
      <c r="M6321" t="n">
        <v>0.263825162</v>
      </c>
      <c r="N6321" t="n">
        <v>0.306352543</v>
      </c>
      <c r="O6321" t="n">
        <v>0.306352543</v>
      </c>
      <c r="P6321" t="n">
        <v>0.882109217</v>
      </c>
      <c r="Q6321" t="n">
        <v>0.396963572</v>
      </c>
      <c r="R6321" t="n">
        <v>0.2684328671996049</v>
      </c>
      <c r="S6321" t="n">
        <v>0.0942126595969226</v>
      </c>
      <c r="T6321" t="n">
        <v>0</v>
      </c>
      <c r="U6321" t="n">
        <v>0.65669072</v>
      </c>
      <c r="V6321" t="n">
        <v>0.850080767</v>
      </c>
      <c r="W6321" t="n">
        <v>0.012671325</v>
      </c>
      <c r="X6321" t="n">
        <v>0.001088153</v>
      </c>
      <c r="Y6321" t="n">
        <v>0.2226962887688984</v>
      </c>
      <c r="Z6321" t="n">
        <v>0.289997108</v>
      </c>
      <c r="AA6321" t="n">
        <v>0.65669072</v>
      </c>
      <c r="AB6321" t="n">
        <v>0</v>
      </c>
      <c r="AC6321" t="n">
        <v>0</v>
      </c>
      <c r="AD6321" t="n">
        <v>0.85</v>
      </c>
      <c r="AE6321" t="n">
        <v>0.85</v>
      </c>
      <c r="AF6321" t="n">
        <v>0.85</v>
      </c>
      <c r="AG6321" t="n">
        <v>0.85</v>
      </c>
      <c r="AH6321" t="n">
        <v>0.882109217</v>
      </c>
      <c r="AI6321" t="n">
        <v>0.012671325</v>
      </c>
      <c r="AJ6321" t="n">
        <v>0.400541122</v>
      </c>
      <c r="AK6321" t="n">
        <v>0.06594886171784579</v>
      </c>
      <c r="AL6321" t="n">
        <v>0.009665585000000001</v>
      </c>
    </row>
    <row r="6322">
      <c r="A6322" t="inlineStr">
        <is>
          <t>2025-09-21 08:00</t>
        </is>
      </c>
      <c r="B6322" t="n">
        <v>46388.49798164177</v>
      </c>
      <c r="C6322" t="n">
        <v>41199.73359995802</v>
      </c>
      <c r="D6322" t="n">
        <v>4672.901460857052</v>
      </c>
      <c r="E6322" t="n">
        <v>515.8629208266916</v>
      </c>
      <c r="F6322" t="n">
        <v>0.2110376633558564</v>
      </c>
      <c r="G6322" t="n">
        <v>0.2528739807973978</v>
      </c>
      <c r="H6322" t="n">
        <v>0.2546918043972902</v>
      </c>
      <c r="I6322" t="n">
        <v>0.2200177190218585</v>
      </c>
      <c r="J6322" t="n">
        <v>264</v>
      </c>
      <c r="K6322" t="n">
        <v>8</v>
      </c>
      <c r="L6322">
        <f>VLOOKUP(J6322,Clustering!$D$3:$E$367,2,FALSE)</f>
        <v/>
      </c>
      <c r="M6322" t="n">
        <v>0.264406884</v>
      </c>
      <c r="N6322" t="n">
        <v>0.302546481</v>
      </c>
      <c r="O6322" t="n">
        <v>0.302546481</v>
      </c>
      <c r="P6322" t="n">
        <v>0.884418536</v>
      </c>
      <c r="Q6322" t="n">
        <v>0.42632656</v>
      </c>
      <c r="R6322" t="n">
        <v>0.2546918043972902</v>
      </c>
      <c r="S6322" t="n">
        <v>0.2110376633558564</v>
      </c>
      <c r="T6322" t="n">
        <v>0</v>
      </c>
      <c r="U6322" t="n">
        <v>0.65669072</v>
      </c>
      <c r="V6322" t="n">
        <v>0.850080767</v>
      </c>
      <c r="W6322" t="n">
        <v>0.012182623</v>
      </c>
      <c r="X6322" t="n">
        <v>0.001022814</v>
      </c>
      <c r="Y6322" t="n">
        <v>0.2200177190218585</v>
      </c>
      <c r="Z6322" t="n">
        <v>0.283721038</v>
      </c>
      <c r="AA6322" t="n">
        <v>0.65669072</v>
      </c>
      <c r="AB6322" t="n">
        <v>0</v>
      </c>
      <c r="AC6322" t="n">
        <v>0</v>
      </c>
      <c r="AD6322" t="n">
        <v>0.85</v>
      </c>
      <c r="AE6322" t="n">
        <v>0.85</v>
      </c>
      <c r="AF6322" t="n">
        <v>0.85</v>
      </c>
      <c r="AG6322" t="n">
        <v>0.85</v>
      </c>
      <c r="AH6322" t="n">
        <v>0.884418536</v>
      </c>
      <c r="AI6322" t="n">
        <v>0.012182623</v>
      </c>
      <c r="AJ6322" t="n">
        <v>0.392263339</v>
      </c>
      <c r="AK6322" t="n">
        <v>0.1477263643490995</v>
      </c>
      <c r="AL6322" t="n">
        <v>0.029612509</v>
      </c>
    </row>
    <row r="6323">
      <c r="A6323" t="inlineStr">
        <is>
          <t>2025-09-21 09:00</t>
        </is>
      </c>
      <c r="B6323" t="n">
        <v>48474.79578472886</v>
      </c>
      <c r="C6323" t="n">
        <v>40787.79180823583</v>
      </c>
      <c r="D6323" t="n">
        <v>7143.761184595197</v>
      </c>
      <c r="E6323" t="n">
        <v>543.2427918978351</v>
      </c>
      <c r="F6323" t="n">
        <v>0.322626676508759</v>
      </c>
      <c r="G6323" t="n">
        <v>0.2662954862244289</v>
      </c>
      <c r="H6323" t="n">
        <v>0.2680511710106518</v>
      </c>
      <c r="I6323" t="n">
        <v>0.2345623527482852</v>
      </c>
      <c r="J6323" t="n">
        <v>264</v>
      </c>
      <c r="K6323" t="n">
        <v>9</v>
      </c>
      <c r="L6323">
        <f>VLOOKUP(J6323,Clustering!$D$3:$E$367,2,FALSE)</f>
        <v/>
      </c>
      <c r="M6323" t="n">
        <v>0.259108033</v>
      </c>
      <c r="N6323" t="n">
        <v>0.300949118</v>
      </c>
      <c r="O6323" t="n">
        <v>0.300949118</v>
      </c>
      <c r="P6323" t="n">
        <v>0.885415511</v>
      </c>
      <c r="Q6323" t="n">
        <v>0.451083589</v>
      </c>
      <c r="R6323" t="n">
        <v>0.2680511710106518</v>
      </c>
      <c r="S6323" t="n">
        <v>0.322626676508759</v>
      </c>
      <c r="T6323" t="n">
        <v>0.380610549</v>
      </c>
      <c r="U6323" t="n">
        <v>0.656424625</v>
      </c>
      <c r="V6323" t="n">
        <v>0.850080767</v>
      </c>
      <c r="W6323" t="n">
        <v>0.011659015</v>
      </c>
      <c r="X6323" t="n">
        <v>0.000799989</v>
      </c>
      <c r="Y6323" t="n">
        <v>0.2345623527482852</v>
      </c>
      <c r="Z6323" t="n">
        <v>0.260725812</v>
      </c>
      <c r="AA6323" t="n">
        <v>0.656424625</v>
      </c>
      <c r="AB6323" t="n">
        <v>0</v>
      </c>
      <c r="AC6323" t="n">
        <v>0</v>
      </c>
      <c r="AD6323" t="n">
        <v>0.85</v>
      </c>
      <c r="AE6323" t="n">
        <v>0.85</v>
      </c>
      <c r="AF6323" t="n">
        <v>0.85</v>
      </c>
      <c r="AG6323" t="n">
        <v>0.85</v>
      </c>
      <c r="AH6323" t="n">
        <v>0.885415511</v>
      </c>
      <c r="AI6323" t="n">
        <v>0.011659015</v>
      </c>
      <c r="AJ6323" t="n">
        <v>0.375276429</v>
      </c>
      <c r="AK6323" t="n">
        <v>0.2258386735561313</v>
      </c>
      <c r="AL6323" t="n">
        <v>0</v>
      </c>
    </row>
    <row r="6324">
      <c r="A6324" t="inlineStr">
        <is>
          <t>2025-09-21 10:00</t>
        </is>
      </c>
      <c r="B6324" t="n">
        <v>49065.82847533791</v>
      </c>
      <c r="C6324" t="n">
        <v>39387.10093510553</v>
      </c>
      <c r="D6324" t="n">
        <v>9131.431453103913</v>
      </c>
      <c r="E6324" t="n">
        <v>547.2960871284678</v>
      </c>
      <c r="F6324" t="n">
        <v>0.4123938784285384</v>
      </c>
      <c r="G6324" t="n">
        <v>0.2682823956512097</v>
      </c>
      <c r="H6324" t="n">
        <v>0.2692766166699225</v>
      </c>
      <c r="I6324" t="n">
        <v>0.2503123428608799</v>
      </c>
      <c r="J6324" t="n">
        <v>264</v>
      </c>
      <c r="K6324" t="n">
        <v>10</v>
      </c>
      <c r="L6324">
        <f>VLOOKUP(J6324,Clustering!$D$3:$E$367,2,FALSE)</f>
        <v/>
      </c>
      <c r="M6324" t="n">
        <v>0.261463718</v>
      </c>
      <c r="N6324" t="n">
        <v>0.297210105</v>
      </c>
      <c r="O6324" t="n">
        <v>0.297210105</v>
      </c>
      <c r="P6324" t="n">
        <v>0.886412486</v>
      </c>
      <c r="Q6324" t="n">
        <v>0.446302404</v>
      </c>
      <c r="R6324" t="n">
        <v>0.2692766166699225</v>
      </c>
      <c r="S6324" t="n">
        <v>0.4123938784285384</v>
      </c>
      <c r="T6324" t="n">
        <v>0.648707874</v>
      </c>
      <c r="U6324" t="n">
        <v>0.656878551</v>
      </c>
      <c r="V6324" t="n">
        <v>0.850080767</v>
      </c>
      <c r="W6324" t="n">
        <v>0.011484479</v>
      </c>
      <c r="X6324" t="n">
        <v>0.000799989</v>
      </c>
      <c r="Y6324" t="n">
        <v>0.2503123428608799</v>
      </c>
      <c r="Z6324" t="n">
        <v>0.274762824</v>
      </c>
      <c r="AA6324" t="n">
        <v>0.656878551</v>
      </c>
      <c r="AB6324" t="n">
        <v>0</v>
      </c>
      <c r="AC6324" t="n">
        <v>0</v>
      </c>
      <c r="AD6324" t="n">
        <v>0.85</v>
      </c>
      <c r="AE6324" t="n">
        <v>0.85</v>
      </c>
      <c r="AF6324" t="n">
        <v>0.85</v>
      </c>
      <c r="AG6324" t="n">
        <v>0.85</v>
      </c>
      <c r="AH6324" t="n">
        <v>0.886412486</v>
      </c>
      <c r="AI6324" t="n">
        <v>0.011484479</v>
      </c>
      <c r="AJ6324" t="n">
        <v>0.378251362</v>
      </c>
      <c r="AK6324" t="n">
        <v>0.2886757148999769</v>
      </c>
      <c r="AL6324" t="n">
        <v>0</v>
      </c>
    </row>
    <row r="6325">
      <c r="A6325" t="inlineStr">
        <is>
          <t>2025-09-21 11:00</t>
        </is>
      </c>
      <c r="B6325" t="n">
        <v>49086.98890043893</v>
      </c>
      <c r="C6325" t="n">
        <v>38353.37156242425</v>
      </c>
      <c r="D6325" t="n">
        <v>10199.18409133091</v>
      </c>
      <c r="E6325" t="n">
        <v>534.4332466837581</v>
      </c>
      <c r="F6325" t="n">
        <v>0.4606157430882199</v>
      </c>
      <c r="G6325" t="n">
        <v>0.2619770817077245</v>
      </c>
      <c r="H6325" t="n">
        <v>0.2624060852687651</v>
      </c>
      <c r="I6325" t="n">
        <v>0.2542230546915582</v>
      </c>
      <c r="J6325" t="n">
        <v>264</v>
      </c>
      <c r="K6325" t="n">
        <v>11</v>
      </c>
      <c r="L6325">
        <f>VLOOKUP(J6325,Clustering!$D$3:$E$367,2,FALSE)</f>
        <v/>
      </c>
      <c r="M6325" t="n">
        <v>0.254730722</v>
      </c>
      <c r="N6325" t="n">
        <v>0.283105981</v>
      </c>
      <c r="O6325" t="n">
        <v>0.283105981</v>
      </c>
      <c r="P6325" t="n">
        <v>0.888091067</v>
      </c>
      <c r="Q6325" t="n">
        <v>0.412759007</v>
      </c>
      <c r="R6325" t="n">
        <v>0.2624060852687651</v>
      </c>
      <c r="S6325" t="n">
        <v>0.4606157430882199</v>
      </c>
      <c r="T6325" t="n">
        <v>0.6914765</v>
      </c>
      <c r="U6325" t="n">
        <v>0.656878551</v>
      </c>
      <c r="V6325" t="n">
        <v>0.850080767</v>
      </c>
      <c r="W6325" t="n">
        <v>0.011379757</v>
      </c>
      <c r="X6325" t="n">
        <v>0.000799989</v>
      </c>
      <c r="Y6325" t="n">
        <v>0.2542230546915582</v>
      </c>
      <c r="Z6325" t="n">
        <v>0.296947402</v>
      </c>
      <c r="AA6325" t="n">
        <v>0.656878551</v>
      </c>
      <c r="AB6325" t="n">
        <v>0</v>
      </c>
      <c r="AC6325" t="n">
        <v>0</v>
      </c>
      <c r="AD6325" t="n">
        <v>0.85</v>
      </c>
      <c r="AE6325" t="n">
        <v>0.85</v>
      </c>
      <c r="AF6325" t="n">
        <v>0.85</v>
      </c>
      <c r="AG6325" t="n">
        <v>0.85</v>
      </c>
      <c r="AH6325" t="n">
        <v>0.888091067</v>
      </c>
      <c r="AI6325" t="n">
        <v>0.011379757</v>
      </c>
      <c r="AJ6325" t="n">
        <v>0.383757177</v>
      </c>
      <c r="AK6325" t="n">
        <v>0.3224310201617539</v>
      </c>
      <c r="AL6325" t="n">
        <v>0.009236293</v>
      </c>
    </row>
    <row r="6326">
      <c r="A6326" t="inlineStr">
        <is>
          <t>2025-09-21 12:00</t>
        </is>
      </c>
      <c r="B6326" t="n">
        <v>48515.42706639256</v>
      </c>
      <c r="C6326" t="n">
        <v>37582.90828949161</v>
      </c>
      <c r="D6326" t="n">
        <v>10412.90436528489</v>
      </c>
      <c r="E6326" t="n">
        <v>519.6144116160744</v>
      </c>
      <c r="F6326" t="n">
        <v>0.4702677821061257</v>
      </c>
      <c r="G6326" t="n">
        <v>0.2547129468706247</v>
      </c>
      <c r="H6326" t="n">
        <v>0.254711893670393</v>
      </c>
      <c r="I6326" t="n">
        <v>0.2547319829434958</v>
      </c>
      <c r="J6326" t="n">
        <v>264</v>
      </c>
      <c r="K6326" t="n">
        <v>12</v>
      </c>
      <c r="L6326">
        <f>VLOOKUP(J6326,Clustering!$D$3:$E$367,2,FALSE)</f>
        <v/>
      </c>
      <c r="M6326" t="n">
        <v>0.249788968</v>
      </c>
      <c r="N6326" t="n">
        <v>0.272243912</v>
      </c>
      <c r="O6326" t="n">
        <v>0.272243912</v>
      </c>
      <c r="P6326" t="n">
        <v>0.888742152</v>
      </c>
      <c r="Q6326" t="n">
        <v>0.38151859</v>
      </c>
      <c r="R6326" t="n">
        <v>0.254711893670393</v>
      </c>
      <c r="S6326" t="n">
        <v>0.4702677821061257</v>
      </c>
      <c r="T6326" t="n">
        <v>0.675532719</v>
      </c>
      <c r="U6326" t="n">
        <v>0.656878551</v>
      </c>
      <c r="V6326" t="n">
        <v>0.850080767</v>
      </c>
      <c r="W6326" t="n">
        <v>0.011484479</v>
      </c>
      <c r="X6326" t="n">
        <v>0.000801665</v>
      </c>
      <c r="Y6326" t="n">
        <v>0.2547319829434958</v>
      </c>
      <c r="Z6326" t="n">
        <v>0.319049809</v>
      </c>
      <c r="AA6326" t="n">
        <v>0.656878551</v>
      </c>
      <c r="AB6326" t="n">
        <v>0</v>
      </c>
      <c r="AC6326" t="n">
        <v>0</v>
      </c>
      <c r="AD6326" t="n">
        <v>0.85</v>
      </c>
      <c r="AE6326" t="n">
        <v>0.85</v>
      </c>
      <c r="AF6326" t="n">
        <v>0.85</v>
      </c>
      <c r="AG6326" t="n">
        <v>0.85</v>
      </c>
      <c r="AH6326" t="n">
        <v>0.888742152</v>
      </c>
      <c r="AI6326" t="n">
        <v>0.011484479</v>
      </c>
      <c r="AJ6326" t="n">
        <v>0.392426416</v>
      </c>
      <c r="AK6326" t="n">
        <v>0.3291874474742879</v>
      </c>
      <c r="AL6326" t="n">
        <v>0.009236293</v>
      </c>
    </row>
    <row r="6327">
      <c r="A6327" t="inlineStr">
        <is>
          <t>2025-09-21 13:00</t>
        </is>
      </c>
      <c r="B6327" t="n">
        <v>46669.62997500397</v>
      </c>
      <c r="C6327" t="n">
        <v>36352.39392261983</v>
      </c>
      <c r="D6327" t="n">
        <v>9803.772623422909</v>
      </c>
      <c r="E6327" t="n">
        <v>513.4634289612401</v>
      </c>
      <c r="F6327" t="n">
        <v>0.4427581629636629</v>
      </c>
      <c r="G6327" t="n">
        <v>0.2516977592947255</v>
      </c>
      <c r="H6327" t="n">
        <v>0.2515980563394591</v>
      </c>
      <c r="I6327" t="n">
        <v>0.2534998408598574</v>
      </c>
      <c r="J6327" t="n">
        <v>264</v>
      </c>
      <c r="K6327" t="n">
        <v>13</v>
      </c>
      <c r="L6327">
        <f>VLOOKUP(J6327,Clustering!$D$3:$E$367,2,FALSE)</f>
        <v/>
      </c>
      <c r="M6327" t="n">
        <v>0.244795377</v>
      </c>
      <c r="N6327" t="n">
        <v>0.25992844</v>
      </c>
      <c r="O6327" t="n">
        <v>0.25992844</v>
      </c>
      <c r="P6327" t="n">
        <v>0.888650593</v>
      </c>
      <c r="Q6327" t="n">
        <v>0.356448655</v>
      </c>
      <c r="R6327" t="n">
        <v>0.2515980563394591</v>
      </c>
      <c r="S6327" t="n">
        <v>0.4427581629636629</v>
      </c>
      <c r="T6327" t="n">
        <v>0.66427384</v>
      </c>
      <c r="U6327" t="n">
        <v>0.656878551</v>
      </c>
      <c r="V6327" t="n">
        <v>0.850080767</v>
      </c>
      <c r="W6327" t="n">
        <v>0.010123097</v>
      </c>
      <c r="X6327" t="n">
        <v>0.000799989</v>
      </c>
      <c r="Y6327" t="n">
        <v>0.2534998408598574</v>
      </c>
      <c r="Z6327" t="n">
        <v>0.323348509</v>
      </c>
      <c r="AA6327" t="n">
        <v>0.656878551</v>
      </c>
      <c r="AB6327" t="n">
        <v>0</v>
      </c>
      <c r="AC6327" t="n">
        <v>0</v>
      </c>
      <c r="AD6327" t="n">
        <v>0.85</v>
      </c>
      <c r="AE6327" t="n">
        <v>0.85</v>
      </c>
      <c r="AF6327" t="n">
        <v>0.85</v>
      </c>
      <c r="AG6327" t="n">
        <v>0.85</v>
      </c>
      <c r="AH6327" t="n">
        <v>0.888650593</v>
      </c>
      <c r="AI6327" t="n">
        <v>0.010123097</v>
      </c>
      <c r="AJ6327" t="n">
        <v>0.400279209</v>
      </c>
      <c r="AK6327" t="n">
        <v>0.309930714074564</v>
      </c>
      <c r="AL6327" t="n">
        <v>0.009236293</v>
      </c>
    </row>
    <row r="6328">
      <c r="A6328" t="inlineStr">
        <is>
          <t>2025-09-21 14:00</t>
        </is>
      </c>
      <c r="B6328" t="n">
        <v>46057.01222735104</v>
      </c>
      <c r="C6328" t="n">
        <v>37096.35602991144</v>
      </c>
      <c r="D6328" t="n">
        <v>8449.387182223269</v>
      </c>
      <c r="E6328" t="n">
        <v>511.269015216332</v>
      </c>
      <c r="F6328" t="n">
        <v>0.3815913822839909</v>
      </c>
      <c r="G6328" t="n">
        <v>0.2506220662825156</v>
      </c>
      <c r="H6328" t="n">
        <v>0.2505132355919079</v>
      </c>
      <c r="I6328" t="n">
        <v>0.2525891271458639</v>
      </c>
      <c r="J6328" t="n">
        <v>264</v>
      </c>
      <c r="K6328" t="n">
        <v>14</v>
      </c>
      <c r="L6328">
        <f>VLOOKUP(J6328,Clustering!$D$3:$E$367,2,FALSE)</f>
        <v/>
      </c>
      <c r="M6328" t="n">
        <v>0.243845039</v>
      </c>
      <c r="N6328" t="n">
        <v>0.258808314</v>
      </c>
      <c r="O6328" t="n">
        <v>0.258808314</v>
      </c>
      <c r="P6328" t="n">
        <v>0.887470501</v>
      </c>
      <c r="Q6328" t="n">
        <v>0.349752492</v>
      </c>
      <c r="R6328" t="n">
        <v>0.2505132355919079</v>
      </c>
      <c r="S6328" t="n">
        <v>0.3815913822839909</v>
      </c>
      <c r="T6328" t="n">
        <v>0.656793109</v>
      </c>
      <c r="U6328" t="n">
        <v>0.656878551</v>
      </c>
      <c r="V6328" t="n">
        <v>0.850080767</v>
      </c>
      <c r="W6328" t="n">
        <v>0.009983468000000001</v>
      </c>
      <c r="X6328" t="n">
        <v>0.001332757</v>
      </c>
      <c r="Y6328" t="n">
        <v>0.2525891271458639</v>
      </c>
      <c r="Z6328" t="n">
        <v>0.324893955</v>
      </c>
      <c r="AA6328" t="n">
        <v>0.656878551</v>
      </c>
      <c r="AB6328" t="n">
        <v>0</v>
      </c>
      <c r="AC6328" t="n">
        <v>0</v>
      </c>
      <c r="AD6328" t="n">
        <v>0.85</v>
      </c>
      <c r="AE6328" t="n">
        <v>0.85</v>
      </c>
      <c r="AF6328" t="n">
        <v>0.85</v>
      </c>
      <c r="AG6328" t="n">
        <v>0.85</v>
      </c>
      <c r="AH6328" t="n">
        <v>0.887470501</v>
      </c>
      <c r="AI6328" t="n">
        <v>0.009983468000000001</v>
      </c>
      <c r="AJ6328" t="n">
        <v>0.401146839</v>
      </c>
      <c r="AK6328" t="n">
        <v>0.2671139675987936</v>
      </c>
      <c r="AL6328" t="n">
        <v>0.009414080999999999</v>
      </c>
    </row>
    <row r="6329">
      <c r="A6329" t="inlineStr">
        <is>
          <t>2025-09-21 15:00</t>
        </is>
      </c>
      <c r="B6329" t="n">
        <v>45627.29073614453</v>
      </c>
      <c r="C6329" t="n">
        <v>38656.91300094045</v>
      </c>
      <c r="D6329" t="n">
        <v>6463.720370800183</v>
      </c>
      <c r="E6329" t="n">
        <v>506.6573644038979</v>
      </c>
      <c r="F6329" t="n">
        <v>0.291914660530662</v>
      </c>
      <c r="G6329" t="n">
        <v>0.2483614531391656</v>
      </c>
      <c r="H6329" t="n">
        <v>0.2480623442733664</v>
      </c>
      <c r="I6329" t="n">
        <v>0.2537676978345615</v>
      </c>
      <c r="J6329" t="n">
        <v>264</v>
      </c>
      <c r="K6329" t="n">
        <v>15</v>
      </c>
      <c r="L6329">
        <f>VLOOKUP(J6329,Clustering!$D$3:$E$367,2,FALSE)</f>
        <v/>
      </c>
      <c r="M6329" t="n">
        <v>0.243718328</v>
      </c>
      <c r="N6329" t="n">
        <v>0.263509688</v>
      </c>
      <c r="O6329" t="n">
        <v>0.263509688</v>
      </c>
      <c r="P6329" t="n">
        <v>0.886626124</v>
      </c>
      <c r="Q6329" t="n">
        <v>0.344921242</v>
      </c>
      <c r="R6329" t="n">
        <v>0.2480623442733664</v>
      </c>
      <c r="S6329" t="n">
        <v>0.291914660530662</v>
      </c>
      <c r="T6329" t="n">
        <v>0.666918543</v>
      </c>
      <c r="U6329" t="n">
        <v>0.656878551</v>
      </c>
      <c r="V6329" t="n">
        <v>0.850080767</v>
      </c>
      <c r="W6329" t="n">
        <v>0.01008819</v>
      </c>
      <c r="X6329" t="n">
        <v>0.001332757</v>
      </c>
      <c r="Y6329" t="n">
        <v>0.2537676978345615</v>
      </c>
      <c r="Z6329" t="n">
        <v>0.335184814</v>
      </c>
      <c r="AA6329" t="n">
        <v>0.656878551</v>
      </c>
      <c r="AB6329" t="n">
        <v>0</v>
      </c>
      <c r="AC6329" t="n">
        <v>0</v>
      </c>
      <c r="AD6329" t="n">
        <v>0.85</v>
      </c>
      <c r="AE6329" t="n">
        <v>0.85</v>
      </c>
      <c r="AF6329" t="n">
        <v>0.85</v>
      </c>
      <c r="AG6329" t="n">
        <v>0.85</v>
      </c>
      <c r="AH6329" t="n">
        <v>0.886626124</v>
      </c>
      <c r="AI6329" t="n">
        <v>0.01008819</v>
      </c>
      <c r="AJ6329" t="n">
        <v>0.415803008</v>
      </c>
      <c r="AK6329" t="n">
        <v>0.2043402623714633</v>
      </c>
      <c r="AL6329" t="n">
        <v>0.009414080999999999</v>
      </c>
    </row>
    <row r="6330">
      <c r="A6330" t="inlineStr">
        <is>
          <t>2025-09-21 16:00</t>
        </is>
      </c>
      <c r="B6330" t="n">
        <v>45205.57347125516</v>
      </c>
      <c r="C6330" t="n">
        <v>40573.94875363995</v>
      </c>
      <c r="D6330" t="n">
        <v>4137.322492298847</v>
      </c>
      <c r="E6330" t="n">
        <v>494.3022253163602</v>
      </c>
      <c r="F6330" t="n">
        <v>0.1868498359398823</v>
      </c>
      <c r="G6330" t="n">
        <v>0.2423050124099805</v>
      </c>
      <c r="H6330" t="n">
        <v>0.2414529734225454</v>
      </c>
      <c r="I6330" t="n">
        <v>0.2577051953627101</v>
      </c>
      <c r="J6330" t="n">
        <v>264</v>
      </c>
      <c r="K6330" t="n">
        <v>16</v>
      </c>
      <c r="L6330">
        <f>VLOOKUP(J6330,Clustering!$D$3:$E$367,2,FALSE)</f>
        <v/>
      </c>
      <c r="M6330" t="n">
        <v>0.241777336</v>
      </c>
      <c r="N6330" t="n">
        <v>0.279079048</v>
      </c>
      <c r="O6330" t="n">
        <v>0.279079048</v>
      </c>
      <c r="P6330" t="n">
        <v>0.876290138</v>
      </c>
      <c r="Q6330" t="n">
        <v>0.343707171</v>
      </c>
      <c r="R6330" t="n">
        <v>0.2414529734225454</v>
      </c>
      <c r="S6330" t="n">
        <v>0.1868498359398823</v>
      </c>
      <c r="T6330" t="n">
        <v>0.676515037</v>
      </c>
      <c r="U6330" t="n">
        <v>0.666144912</v>
      </c>
      <c r="V6330" t="n">
        <v>0.850080767</v>
      </c>
      <c r="W6330" t="n">
        <v>0.010018375</v>
      </c>
      <c r="X6330" t="n">
        <v>0.001332757</v>
      </c>
      <c r="Y6330" t="n">
        <v>0.2577051953627101</v>
      </c>
      <c r="Z6330" t="n">
        <v>0.360466078</v>
      </c>
      <c r="AA6330" t="n">
        <v>0.666144912</v>
      </c>
      <c r="AB6330" t="n">
        <v>0</v>
      </c>
      <c r="AC6330" t="n">
        <v>0</v>
      </c>
      <c r="AD6330" t="n">
        <v>0.85</v>
      </c>
      <c r="AE6330" t="n">
        <v>0.85</v>
      </c>
      <c r="AF6330" t="n">
        <v>0.85</v>
      </c>
      <c r="AG6330" t="n">
        <v>0.85</v>
      </c>
      <c r="AH6330" t="n">
        <v>0.876290138</v>
      </c>
      <c r="AI6330" t="n">
        <v>0.010018375</v>
      </c>
      <c r="AJ6330" t="n">
        <v>0.438476812</v>
      </c>
      <c r="AK6330" t="n">
        <v>0.1307948851579176</v>
      </c>
      <c r="AL6330" t="n">
        <v>0.009236293</v>
      </c>
    </row>
    <row r="6331">
      <c r="A6331" t="inlineStr">
        <is>
          <t>2025-09-21 17:00</t>
        </is>
      </c>
      <c r="B6331" t="n">
        <v>45380.4769119355</v>
      </c>
      <c r="C6331" t="n">
        <v>43073.54602195319</v>
      </c>
      <c r="D6331" t="n">
        <v>1824.872703911445</v>
      </c>
      <c r="E6331" t="n">
        <v>482.0581860708629</v>
      </c>
      <c r="F6331" t="n">
        <v>0.0824149352562468</v>
      </c>
      <c r="G6331" t="n">
        <v>0.2363030323876779</v>
      </c>
      <c r="H6331" t="n">
        <v>0.2351248523951636</v>
      </c>
      <c r="I6331" t="n">
        <v>0.2575980525728285</v>
      </c>
      <c r="J6331" t="n">
        <v>264</v>
      </c>
      <c r="K6331" t="n">
        <v>17</v>
      </c>
      <c r="L6331">
        <f>VLOOKUP(J6331,Clustering!$D$3:$E$367,2,FALSE)</f>
        <v/>
      </c>
      <c r="M6331" t="n">
        <v>0.243626174</v>
      </c>
      <c r="N6331" t="n">
        <v>0.298229656</v>
      </c>
      <c r="O6331" t="n">
        <v>0.298229656</v>
      </c>
      <c r="P6331" t="n">
        <v>0.876880185</v>
      </c>
      <c r="Q6331" t="n">
        <v>0.362644171</v>
      </c>
      <c r="R6331" t="n">
        <v>0.2351248523951636</v>
      </c>
      <c r="S6331" t="n">
        <v>0.0824149352562468</v>
      </c>
      <c r="T6331" t="n">
        <v>0.667900861</v>
      </c>
      <c r="U6331" t="n">
        <v>0.666144912</v>
      </c>
      <c r="V6331" t="n">
        <v>0.850080767</v>
      </c>
      <c r="W6331" t="n">
        <v>0.010018375</v>
      </c>
      <c r="X6331" t="n">
        <v>0.00353168</v>
      </c>
      <c r="Y6331" t="n">
        <v>0.2575980525728285</v>
      </c>
      <c r="Z6331" t="n">
        <v>0.374170719</v>
      </c>
      <c r="AA6331" t="n">
        <v>0.666144912</v>
      </c>
      <c r="AB6331" t="n">
        <v>0</v>
      </c>
      <c r="AC6331" t="n">
        <v>0</v>
      </c>
      <c r="AD6331" t="n">
        <v>0.85</v>
      </c>
      <c r="AE6331" t="n">
        <v>0.85</v>
      </c>
      <c r="AF6331" t="n">
        <v>0.85</v>
      </c>
      <c r="AG6331" t="n">
        <v>0.85</v>
      </c>
      <c r="AH6331" t="n">
        <v>0.876880185</v>
      </c>
      <c r="AI6331" t="n">
        <v>0.010018375</v>
      </c>
      <c r="AJ6331" t="n">
        <v>0.483421314</v>
      </c>
      <c r="AK6331" t="n">
        <v>0.0576904546793727</v>
      </c>
      <c r="AL6331" t="n">
        <v>0.282721628</v>
      </c>
    </row>
    <row r="6332">
      <c r="A6332" t="inlineStr">
        <is>
          <t>2025-09-21 18:00</t>
        </is>
      </c>
      <c r="B6332" t="n">
        <v>48464.43894781373</v>
      </c>
      <c r="C6332" t="n">
        <v>47802.58029725502</v>
      </c>
      <c r="D6332" t="n">
        <v>182.279436115014</v>
      </c>
      <c r="E6332" t="n">
        <v>479.5792144436994</v>
      </c>
      <c r="F6332" t="n">
        <v>0.008232107310150699</v>
      </c>
      <c r="G6332" t="n">
        <v>0.2350878502174997</v>
      </c>
      <c r="H6332" t="n">
        <v>0.2341002994669208</v>
      </c>
      <c r="I6332" t="n">
        <v>0.2529373412129791</v>
      </c>
      <c r="J6332" t="n">
        <v>264</v>
      </c>
      <c r="K6332" t="n">
        <v>18</v>
      </c>
      <c r="L6332">
        <f>VLOOKUP(J6332,Clustering!$D$3:$E$367,2,FALSE)</f>
        <v/>
      </c>
      <c r="M6332" t="n">
        <v>0.25065867</v>
      </c>
      <c r="N6332" t="n">
        <v>0.313836485</v>
      </c>
      <c r="O6332" t="n">
        <v>0.313836485</v>
      </c>
      <c r="P6332" t="n">
        <v>0.87696157</v>
      </c>
      <c r="Q6332" t="n">
        <v>0.401181529</v>
      </c>
      <c r="R6332" t="n">
        <v>0.2341002994669208</v>
      </c>
      <c r="S6332" t="n">
        <v>0.008232107310150699</v>
      </c>
      <c r="T6332" t="n">
        <v>0.587728578</v>
      </c>
      <c r="U6332" t="n">
        <v>0.666144912</v>
      </c>
      <c r="V6332" t="n">
        <v>0.850080767</v>
      </c>
      <c r="W6332" t="n">
        <v>0.010158004</v>
      </c>
      <c r="X6332" t="n">
        <v>0.027398167</v>
      </c>
      <c r="Y6332" t="n">
        <v>0.2529373412129791</v>
      </c>
      <c r="Z6332" t="n">
        <v>0.396197276</v>
      </c>
      <c r="AA6332" t="n">
        <v>0.666144912</v>
      </c>
      <c r="AB6332" t="n">
        <v>0</v>
      </c>
      <c r="AC6332" t="n">
        <v>0</v>
      </c>
      <c r="AD6332" t="n">
        <v>0.85</v>
      </c>
      <c r="AE6332" t="n">
        <v>0.85</v>
      </c>
      <c r="AF6332" t="n">
        <v>0.85</v>
      </c>
      <c r="AG6332" t="n">
        <v>0.85</v>
      </c>
      <c r="AH6332" t="n">
        <v>0.87696157</v>
      </c>
      <c r="AI6332" t="n">
        <v>0.010158004</v>
      </c>
      <c r="AJ6332" t="n">
        <v>0.505988517</v>
      </c>
      <c r="AK6332" t="n">
        <v>0.0057624751171055</v>
      </c>
      <c r="AL6332" t="n">
        <v>0.422111599</v>
      </c>
    </row>
    <row r="6333">
      <c r="A6333" t="inlineStr">
        <is>
          <t>2025-09-21 19:00</t>
        </is>
      </c>
      <c r="B6333" t="n">
        <v>47625.91522724261</v>
      </c>
      <c r="C6333" t="n">
        <v>47162.80174954271</v>
      </c>
      <c r="D6333" t="n">
        <v>0</v>
      </c>
      <c r="E6333" t="n">
        <v>463.1134776998949</v>
      </c>
      <c r="F6333" t="n">
        <v>0</v>
      </c>
      <c r="G6333" t="n">
        <v>0.2270164106372033</v>
      </c>
      <c r="H6333" t="n">
        <v>0.2260846794989039</v>
      </c>
      <c r="I6333" t="n">
        <v>0.2438569897705137</v>
      </c>
      <c r="J6333" t="n">
        <v>264</v>
      </c>
      <c r="K6333" t="n">
        <v>19</v>
      </c>
      <c r="L6333">
        <f>VLOOKUP(J6333,Clustering!$D$3:$E$367,2,FALSE)</f>
        <v/>
      </c>
      <c r="M6333" t="n">
        <v>0.266641616</v>
      </c>
      <c r="N6333" t="n">
        <v>0.330669931</v>
      </c>
      <c r="O6333" t="n">
        <v>0.330669931</v>
      </c>
      <c r="P6333" t="n">
        <v>0.877500751</v>
      </c>
      <c r="Q6333" t="n">
        <v>0.424874682</v>
      </c>
      <c r="R6333" t="n">
        <v>0.2260846794989039</v>
      </c>
      <c r="S6333" t="n">
        <v>0</v>
      </c>
      <c r="T6333" t="n">
        <v>0.230693668</v>
      </c>
      <c r="U6333" t="n">
        <v>0.666411007</v>
      </c>
      <c r="V6333" t="n">
        <v>0.850080767</v>
      </c>
      <c r="W6333" t="n">
        <v>0.010611798</v>
      </c>
      <c r="X6333" t="n">
        <v>0.027398167</v>
      </c>
      <c r="Y6333" t="n">
        <v>0.2438569897705137</v>
      </c>
      <c r="Z6333" t="n">
        <v>0.413633847</v>
      </c>
      <c r="AA6333" t="n">
        <v>0.666411007</v>
      </c>
      <c r="AB6333" t="n">
        <v>0</v>
      </c>
      <c r="AC6333" t="n">
        <v>0</v>
      </c>
      <c r="AD6333" t="n">
        <v>0.85</v>
      </c>
      <c r="AE6333" t="n">
        <v>0.85</v>
      </c>
      <c r="AF6333" t="n">
        <v>0.85</v>
      </c>
      <c r="AG6333" t="n">
        <v>0.85</v>
      </c>
      <c r="AH6333" t="n">
        <v>0.877500751</v>
      </c>
      <c r="AI6333" t="n">
        <v>0.010611798</v>
      </c>
      <c r="AJ6333" t="n">
        <v>0.524523607</v>
      </c>
      <c r="AK6333" t="n">
        <v>0</v>
      </c>
      <c r="AL6333" t="n">
        <v>0.391852982</v>
      </c>
    </row>
    <row r="6334">
      <c r="A6334" t="inlineStr">
        <is>
          <t>2025-09-21 20:00</t>
        </is>
      </c>
      <c r="B6334" t="n">
        <v>46127.7011699284</v>
      </c>
      <c r="C6334" t="n">
        <v>45699.50670542214</v>
      </c>
      <c r="D6334" t="n">
        <v>0</v>
      </c>
      <c r="E6334" t="n">
        <v>428.1944645062578</v>
      </c>
      <c r="F6334" t="n">
        <v>0</v>
      </c>
      <c r="G6334" t="n">
        <v>0.209899247306989</v>
      </c>
      <c r="H6334" t="n">
        <v>0.2085065655339545</v>
      </c>
      <c r="I6334" t="n">
        <v>0.2350712810002228</v>
      </c>
      <c r="J6334" t="n">
        <v>264</v>
      </c>
      <c r="K6334" t="n">
        <v>20</v>
      </c>
      <c r="L6334">
        <f>VLOOKUP(J6334,Clustering!$D$3:$E$367,2,FALSE)</f>
        <v/>
      </c>
      <c r="M6334" t="n">
        <v>0.283920477</v>
      </c>
      <c r="N6334" t="n">
        <v>0.339070877</v>
      </c>
      <c r="O6334" t="n">
        <v>0.339070877</v>
      </c>
      <c r="P6334" t="n">
        <v>0.877063303</v>
      </c>
      <c r="Q6334" t="n">
        <v>0.445826788</v>
      </c>
      <c r="R6334" t="n">
        <v>0.2085065655339545</v>
      </c>
      <c r="S6334" t="n">
        <v>0</v>
      </c>
      <c r="T6334" t="n">
        <v>0</v>
      </c>
      <c r="U6334" t="n">
        <v>0.666411007</v>
      </c>
      <c r="V6334" t="n">
        <v>0.850080767</v>
      </c>
      <c r="W6334" t="n">
        <v>0.01071652</v>
      </c>
      <c r="X6334" t="n">
        <v>0.013216158</v>
      </c>
      <c r="Y6334" t="n">
        <v>0.2350712810002228</v>
      </c>
      <c r="Z6334" t="n">
        <v>0.413762371</v>
      </c>
      <c r="AA6334" t="n">
        <v>0.666411007</v>
      </c>
      <c r="AB6334" t="n">
        <v>0</v>
      </c>
      <c r="AC6334" t="n">
        <v>0</v>
      </c>
      <c r="AD6334" t="n">
        <v>0.85</v>
      </c>
      <c r="AE6334" t="n">
        <v>0.85</v>
      </c>
      <c r="AF6334" t="n">
        <v>0.85</v>
      </c>
      <c r="AG6334" t="n">
        <v>0.85</v>
      </c>
      <c r="AH6334" t="n">
        <v>0.877063303</v>
      </c>
      <c r="AI6334" t="n">
        <v>0.01071652</v>
      </c>
      <c r="AJ6334" t="n">
        <v>0.521782348</v>
      </c>
      <c r="AK6334" t="n">
        <v>0</v>
      </c>
      <c r="AL6334" t="n">
        <v>0.343572754</v>
      </c>
    </row>
    <row r="6335">
      <c r="A6335" t="inlineStr">
        <is>
          <t>2025-09-21 21:00</t>
        </is>
      </c>
      <c r="B6335" t="n">
        <v>43449.03817455801</v>
      </c>
      <c r="C6335" t="n">
        <v>43052.39089089838</v>
      </c>
      <c r="D6335" t="n">
        <v>0</v>
      </c>
      <c r="E6335" t="n">
        <v>396.6472836596282</v>
      </c>
      <c r="F6335" t="n">
        <v>0</v>
      </c>
      <c r="G6335" t="n">
        <v>0.1944349429704059</v>
      </c>
      <c r="H6335" t="n">
        <v>0.1925556826903318</v>
      </c>
      <c r="I6335" t="n">
        <v>0.2284016423300935</v>
      </c>
      <c r="J6335" t="n">
        <v>264</v>
      </c>
      <c r="K6335" t="n">
        <v>21</v>
      </c>
      <c r="L6335">
        <f>VLOOKUP(J6335,Clustering!$D$3:$E$367,2,FALSE)</f>
        <v/>
      </c>
      <c r="M6335" t="n">
        <v>0.288516654</v>
      </c>
      <c r="N6335" t="n">
        <v>0.337743686</v>
      </c>
      <c r="O6335" t="n">
        <v>0.337743686</v>
      </c>
      <c r="P6335" t="n">
        <v>0.877643176</v>
      </c>
      <c r="Q6335" t="n">
        <v>0.446878149</v>
      </c>
      <c r="R6335" t="n">
        <v>0.1925556826903318</v>
      </c>
      <c r="S6335" t="n">
        <v>0</v>
      </c>
      <c r="T6335" t="n">
        <v>0</v>
      </c>
      <c r="U6335" t="n">
        <v>0.666411007</v>
      </c>
      <c r="V6335" t="n">
        <v>0.850080767</v>
      </c>
      <c r="W6335" t="n">
        <v>0.010681613</v>
      </c>
      <c r="X6335" t="n">
        <v>0.001332757</v>
      </c>
      <c r="Y6335" t="n">
        <v>0.2284016423300935</v>
      </c>
      <c r="Z6335" t="n">
        <v>0.408205297</v>
      </c>
      <c r="AA6335" t="n">
        <v>0.666411007</v>
      </c>
      <c r="AB6335" t="n">
        <v>0</v>
      </c>
      <c r="AC6335" t="n">
        <v>0</v>
      </c>
      <c r="AD6335" t="n">
        <v>0.85</v>
      </c>
      <c r="AE6335" t="n">
        <v>0.85</v>
      </c>
      <c r="AF6335" t="n">
        <v>0.85</v>
      </c>
      <c r="AG6335" t="n">
        <v>0.85</v>
      </c>
      <c r="AH6335" t="n">
        <v>0.877643176</v>
      </c>
      <c r="AI6335" t="n">
        <v>0.010681613</v>
      </c>
      <c r="AJ6335" t="n">
        <v>0.492189742</v>
      </c>
      <c r="AK6335" t="n">
        <v>0</v>
      </c>
      <c r="AL6335" t="n">
        <v>0.100749311</v>
      </c>
    </row>
    <row r="6336">
      <c r="A6336" t="inlineStr">
        <is>
          <t>2025-09-21 22:00</t>
        </is>
      </c>
      <c r="B6336" t="n">
        <v>40092.21220843523</v>
      </c>
      <c r="C6336" t="n">
        <v>39703.3504064972</v>
      </c>
      <c r="D6336" t="n">
        <v>0</v>
      </c>
      <c r="E6336" t="n">
        <v>388.8618019380297</v>
      </c>
      <c r="F6336" t="n">
        <v>0</v>
      </c>
      <c r="G6336" t="n">
        <v>0.1906185303617792</v>
      </c>
      <c r="H6336" t="n">
        <v>0.1888793457125195</v>
      </c>
      <c r="I6336" t="n">
        <v>0.2220534320296089</v>
      </c>
      <c r="J6336" t="n">
        <v>264</v>
      </c>
      <c r="K6336" t="n">
        <v>22</v>
      </c>
      <c r="L6336">
        <f>VLOOKUP(J6336,Clustering!$D$3:$E$367,2,FALSE)</f>
        <v/>
      </c>
      <c r="M6336" t="n">
        <v>0.278834732</v>
      </c>
      <c r="N6336" t="n">
        <v>0.331924157</v>
      </c>
      <c r="O6336" t="n">
        <v>0.331924157</v>
      </c>
      <c r="P6336" t="n">
        <v>0.878629978</v>
      </c>
      <c r="Q6336" t="n">
        <v>0.450169907</v>
      </c>
      <c r="R6336" t="n">
        <v>0.1888793457125195</v>
      </c>
      <c r="S6336" t="n">
        <v>0</v>
      </c>
      <c r="T6336" t="n">
        <v>0</v>
      </c>
      <c r="U6336" t="n">
        <v>0.666411007</v>
      </c>
      <c r="V6336" t="n">
        <v>0.850080767</v>
      </c>
      <c r="W6336" t="n">
        <v>0.01071652</v>
      </c>
      <c r="X6336" t="n">
        <v>0.001332757</v>
      </c>
      <c r="Y6336" t="n">
        <v>0.2220534320296089</v>
      </c>
      <c r="Z6336" t="n">
        <v>0.363842988</v>
      </c>
      <c r="AA6336" t="n">
        <v>0.666411007</v>
      </c>
      <c r="AB6336" t="n">
        <v>0</v>
      </c>
      <c r="AC6336" t="n">
        <v>0</v>
      </c>
      <c r="AD6336" t="n">
        <v>0.85</v>
      </c>
      <c r="AE6336" t="n">
        <v>0.85</v>
      </c>
      <c r="AF6336" t="n">
        <v>0.85</v>
      </c>
      <c r="AG6336" t="n">
        <v>0.85</v>
      </c>
      <c r="AH6336" t="n">
        <v>0.878629978</v>
      </c>
      <c r="AI6336" t="n">
        <v>0.01071652</v>
      </c>
      <c r="AJ6336" t="n">
        <v>0.4362915</v>
      </c>
      <c r="AK6336" t="n">
        <v>0</v>
      </c>
      <c r="AL6336" t="n">
        <v>0.08154389200000001</v>
      </c>
    </row>
    <row r="6337">
      <c r="A6337" t="inlineStr">
        <is>
          <t>2025-09-21 23:00</t>
        </is>
      </c>
      <c r="B6337" t="n">
        <v>36408.39383789405</v>
      </c>
      <c r="C6337" t="n">
        <v>36011.24264470665</v>
      </c>
      <c r="D6337" t="n">
        <v>0</v>
      </c>
      <c r="E6337" t="n">
        <v>397.151193187395</v>
      </c>
      <c r="F6337" t="n">
        <v>0</v>
      </c>
      <c r="G6337" t="n">
        <v>0.1946819574448014</v>
      </c>
      <c r="H6337" t="n">
        <v>0.1934195214337521</v>
      </c>
      <c r="I6337" t="n">
        <v>0.217499863459641</v>
      </c>
      <c r="J6337" t="n">
        <v>264</v>
      </c>
      <c r="K6337" t="n">
        <v>23</v>
      </c>
      <c r="L6337">
        <f>VLOOKUP(J6337,Clustering!$D$3:$E$367,2,FALSE)</f>
        <v/>
      </c>
      <c r="M6337" t="n">
        <v>0.266013818</v>
      </c>
      <c r="N6337" t="n">
        <v>0.329319074</v>
      </c>
      <c r="O6337" t="n">
        <v>0.329319074</v>
      </c>
      <c r="P6337" t="n">
        <v>0.872668474</v>
      </c>
      <c r="Q6337" t="n">
        <v>0.421044727</v>
      </c>
      <c r="R6337" t="n">
        <v>0.1934195214337521</v>
      </c>
      <c r="S6337" t="n">
        <v>0</v>
      </c>
      <c r="T6337" t="n">
        <v>0</v>
      </c>
      <c r="U6337" t="n">
        <v>0.655281982</v>
      </c>
      <c r="V6337" t="n">
        <v>0.850080767</v>
      </c>
      <c r="W6337" t="n">
        <v>0.01197318</v>
      </c>
      <c r="X6337" t="n">
        <v>0.001332757</v>
      </c>
      <c r="Y6337" t="n">
        <v>0.217499863459641</v>
      </c>
      <c r="Z6337" t="n">
        <v>0.304329619</v>
      </c>
      <c r="AA6337" t="n">
        <v>0.655281982</v>
      </c>
      <c r="AB6337" t="n">
        <v>0</v>
      </c>
      <c r="AC6337" t="n">
        <v>0</v>
      </c>
      <c r="AD6337" t="n">
        <v>0.85</v>
      </c>
      <c r="AE6337" t="n">
        <v>0.85</v>
      </c>
      <c r="AF6337" t="n">
        <v>0.85</v>
      </c>
      <c r="AG6337" t="n">
        <v>0.85</v>
      </c>
      <c r="AH6337" t="n">
        <v>0.872668474</v>
      </c>
      <c r="AI6337" t="n">
        <v>0.01197318</v>
      </c>
      <c r="AJ6337" t="n">
        <v>0.381420082</v>
      </c>
      <c r="AK6337" t="n">
        <v>0</v>
      </c>
      <c r="AL6337" t="n">
        <v>0.039464555</v>
      </c>
    </row>
    <row r="6338">
      <c r="A6338" t="inlineStr">
        <is>
          <t>2025-09-22 00:00</t>
        </is>
      </c>
      <c r="B6338" t="n">
        <v>55444.9733870788</v>
      </c>
      <c r="C6338" t="n">
        <v>55030.96588019494</v>
      </c>
      <c r="D6338" t="n">
        <v>0</v>
      </c>
      <c r="E6338" t="n">
        <v>414.0075068838634</v>
      </c>
      <c r="F6338" t="n">
        <v>0</v>
      </c>
      <c r="G6338" t="n">
        <v>0.2029448563156193</v>
      </c>
      <c r="H6338" t="n">
        <v>0.2019172839562363</v>
      </c>
      <c r="I6338" t="n">
        <v>0.2215177180802009</v>
      </c>
      <c r="J6338" t="n">
        <v>265</v>
      </c>
      <c r="K6338" t="n">
        <v>0</v>
      </c>
      <c r="L6338">
        <f>VLOOKUP(J6338,Clustering!$D$3:$E$367,2,FALSE)</f>
        <v/>
      </c>
      <c r="M6338" t="n">
        <v>0.400863805</v>
      </c>
      <c r="N6338" t="n">
        <v>0.41407792</v>
      </c>
      <c r="O6338" t="n">
        <v>0.41407792</v>
      </c>
      <c r="P6338" t="n">
        <v>0.932395414</v>
      </c>
      <c r="Q6338" t="n">
        <v>0.29275375</v>
      </c>
      <c r="R6338" t="n">
        <v>0.2019172839562363</v>
      </c>
      <c r="S6338" t="n">
        <v>0</v>
      </c>
      <c r="T6338" t="n">
        <v>0</v>
      </c>
      <c r="U6338" t="n">
        <v>0.651963623</v>
      </c>
      <c r="V6338" t="n">
        <v>0.850080767</v>
      </c>
      <c r="W6338" t="n">
        <v>0.011833551</v>
      </c>
      <c r="X6338" t="n">
        <v>0.007025665</v>
      </c>
      <c r="Y6338" t="n">
        <v>0.2215177180802009</v>
      </c>
      <c r="Z6338" t="n">
        <v>0.401447262</v>
      </c>
      <c r="AA6338" t="n">
        <v>0.651963623</v>
      </c>
      <c r="AB6338" t="n">
        <v>0</v>
      </c>
      <c r="AC6338" t="n">
        <v>0</v>
      </c>
      <c r="AD6338" t="n">
        <v>0.85</v>
      </c>
      <c r="AE6338" t="n">
        <v>0.85</v>
      </c>
      <c r="AF6338" t="n">
        <v>0.85</v>
      </c>
      <c r="AG6338" t="n">
        <v>0.85</v>
      </c>
      <c r="AH6338" t="n">
        <v>0.932395414</v>
      </c>
      <c r="AI6338" t="n">
        <v>0.011833551</v>
      </c>
      <c r="AJ6338" t="n">
        <v>0.525831758</v>
      </c>
      <c r="AK6338" t="n">
        <v>0</v>
      </c>
      <c r="AL6338" t="n">
        <v>0.015419839</v>
      </c>
    </row>
    <row r="6339">
      <c r="A6339" t="inlineStr">
        <is>
          <t>2025-09-22 01:00</t>
        </is>
      </c>
      <c r="B6339" t="n">
        <v>54255.69589041002</v>
      </c>
      <c r="C6339" t="n">
        <v>53823.20265986758</v>
      </c>
      <c r="D6339" t="n">
        <v>0</v>
      </c>
      <c r="E6339" t="n">
        <v>432.4932305424337</v>
      </c>
      <c r="F6339" t="n">
        <v>0</v>
      </c>
      <c r="G6339" t="n">
        <v>0.2120064855600164</v>
      </c>
      <c r="H6339" t="n">
        <v>0.21105790321801</v>
      </c>
      <c r="I6339" t="n">
        <v>0.2291516418592646</v>
      </c>
      <c r="J6339" t="n">
        <v>265</v>
      </c>
      <c r="K6339" t="n">
        <v>1</v>
      </c>
      <c r="L6339">
        <f>VLOOKUP(J6339,Clustering!$D$3:$E$367,2,FALSE)</f>
        <v/>
      </c>
      <c r="M6339" t="n">
        <v>0.376754035</v>
      </c>
      <c r="N6339" t="n">
        <v>0.400953906</v>
      </c>
      <c r="O6339" t="n">
        <v>0.400953906</v>
      </c>
      <c r="P6339" t="n">
        <v>0.933321176</v>
      </c>
      <c r="Q6339" t="n">
        <v>0.260624683</v>
      </c>
      <c r="R6339" t="n">
        <v>0.21105790321801</v>
      </c>
      <c r="S6339" t="n">
        <v>0</v>
      </c>
      <c r="T6339" t="n">
        <v>0</v>
      </c>
      <c r="U6339" t="n">
        <v>0.651963623</v>
      </c>
      <c r="V6339" t="n">
        <v>0.850080767</v>
      </c>
      <c r="W6339" t="n">
        <v>0.012077902</v>
      </c>
      <c r="X6339" t="n">
        <v>0.007025665</v>
      </c>
      <c r="Y6339" t="n">
        <v>0.2291516418592646</v>
      </c>
      <c r="Z6339" t="n">
        <v>0.385209017</v>
      </c>
      <c r="AA6339" t="n">
        <v>0.651963623</v>
      </c>
      <c r="AB6339" t="n">
        <v>0</v>
      </c>
      <c r="AC6339" t="n">
        <v>0</v>
      </c>
      <c r="AD6339" t="n">
        <v>0.85</v>
      </c>
      <c r="AE6339" t="n">
        <v>0.85</v>
      </c>
      <c r="AF6339" t="n">
        <v>0.85</v>
      </c>
      <c r="AG6339" t="n">
        <v>0.85</v>
      </c>
      <c r="AH6339" t="n">
        <v>0.933321176</v>
      </c>
      <c r="AI6339" t="n">
        <v>0.012077902</v>
      </c>
      <c r="AJ6339" t="n">
        <v>0.499268445</v>
      </c>
      <c r="AK6339" t="n">
        <v>0</v>
      </c>
      <c r="AL6339" t="n">
        <v>0</v>
      </c>
    </row>
    <row r="6340">
      <c r="A6340" t="inlineStr">
        <is>
          <t>2025-09-22 02:00</t>
        </is>
      </c>
      <c r="B6340" t="n">
        <v>53588.10846022004</v>
      </c>
      <c r="C6340" t="n">
        <v>53146.39958670882</v>
      </c>
      <c r="D6340" t="n">
        <v>0</v>
      </c>
      <c r="E6340" t="n">
        <v>441.7088735112166</v>
      </c>
      <c r="F6340" t="n">
        <v>0</v>
      </c>
      <c r="G6340" t="n">
        <v>0.2165239576035375</v>
      </c>
      <c r="H6340" t="n">
        <v>0.2155378111199342</v>
      </c>
      <c r="I6340" t="n">
        <v>0.234348067168522</v>
      </c>
      <c r="J6340" t="n">
        <v>265</v>
      </c>
      <c r="K6340" t="n">
        <v>2</v>
      </c>
      <c r="L6340">
        <f>VLOOKUP(J6340,Clustering!$D$3:$E$367,2,FALSE)</f>
        <v/>
      </c>
      <c r="M6340" t="n">
        <v>0.360356396</v>
      </c>
      <c r="N6340" t="n">
        <v>0.378237825</v>
      </c>
      <c r="O6340" t="n">
        <v>0.378237825</v>
      </c>
      <c r="P6340" t="n">
        <v>0.933361869</v>
      </c>
      <c r="Q6340" t="n">
        <v>0.224728242</v>
      </c>
      <c r="R6340" t="n">
        <v>0.2155378111199342</v>
      </c>
      <c r="S6340" t="n">
        <v>0</v>
      </c>
      <c r="T6340" t="n">
        <v>0</v>
      </c>
      <c r="U6340" t="n">
        <v>0.651963623</v>
      </c>
      <c r="V6340" t="n">
        <v>0.850080767</v>
      </c>
      <c r="W6340" t="n">
        <v>0.01235716</v>
      </c>
      <c r="X6340" t="n">
        <v>0.007025665</v>
      </c>
      <c r="Y6340" t="n">
        <v>0.234348067168522</v>
      </c>
      <c r="Z6340" t="n">
        <v>0.380168672</v>
      </c>
      <c r="AA6340" t="n">
        <v>0.651963623</v>
      </c>
      <c r="AB6340" t="n">
        <v>0</v>
      </c>
      <c r="AC6340" t="n">
        <v>0</v>
      </c>
      <c r="AD6340" t="n">
        <v>0.85</v>
      </c>
      <c r="AE6340" t="n">
        <v>0.85</v>
      </c>
      <c r="AF6340" t="n">
        <v>0.85</v>
      </c>
      <c r="AG6340" t="n">
        <v>0.85</v>
      </c>
      <c r="AH6340" t="n">
        <v>0.933361869</v>
      </c>
      <c r="AI6340" t="n">
        <v>0.01235716</v>
      </c>
      <c r="AJ6340" t="n">
        <v>0.492908414</v>
      </c>
      <c r="AK6340" t="n">
        <v>0</v>
      </c>
      <c r="AL6340" t="n">
        <v>0</v>
      </c>
    </row>
    <row r="6341">
      <c r="A6341" t="inlineStr">
        <is>
          <t>2025-09-22 03:00</t>
        </is>
      </c>
      <c r="B6341" t="n">
        <v>53212.12447473851</v>
      </c>
      <c r="C6341" t="n">
        <v>52765.23164146039</v>
      </c>
      <c r="D6341" t="n">
        <v>0</v>
      </c>
      <c r="E6341" t="n">
        <v>446.8928332781209</v>
      </c>
      <c r="F6341" t="n">
        <v>0</v>
      </c>
      <c r="G6341" t="n">
        <v>0.21906511435202</v>
      </c>
      <c r="H6341" t="n">
        <v>0.2180891488039898</v>
      </c>
      <c r="I6341" t="n">
        <v>0.2367052085459172</v>
      </c>
      <c r="J6341" t="n">
        <v>265</v>
      </c>
      <c r="K6341" t="n">
        <v>3</v>
      </c>
      <c r="L6341">
        <f>VLOOKUP(J6341,Clustering!$D$3:$E$367,2,FALSE)</f>
        <v/>
      </c>
      <c r="M6341" t="n">
        <v>0.347829222</v>
      </c>
      <c r="N6341" t="n">
        <v>0.361627222</v>
      </c>
      <c r="O6341" t="n">
        <v>0.361627222</v>
      </c>
      <c r="P6341" t="n">
        <v>0.932893901</v>
      </c>
      <c r="Q6341" t="n">
        <v>0.18288661</v>
      </c>
      <c r="R6341" t="n">
        <v>0.2180891488039898</v>
      </c>
      <c r="S6341" t="n">
        <v>0</v>
      </c>
      <c r="T6341" t="n">
        <v>0</v>
      </c>
      <c r="U6341" t="n">
        <v>0.648128727</v>
      </c>
      <c r="V6341" t="n">
        <v>0.850080767</v>
      </c>
      <c r="W6341" t="n">
        <v>0.012531696</v>
      </c>
      <c r="X6341" t="n">
        <v>0.007025665</v>
      </c>
      <c r="Y6341" t="n">
        <v>0.2367052085459172</v>
      </c>
      <c r="Z6341" t="n">
        <v>0.371472245</v>
      </c>
      <c r="AA6341" t="n">
        <v>0.648128727</v>
      </c>
      <c r="AB6341" t="n">
        <v>0</v>
      </c>
      <c r="AC6341" t="n">
        <v>0</v>
      </c>
      <c r="AD6341" t="n">
        <v>0.85</v>
      </c>
      <c r="AE6341" t="n">
        <v>0.85</v>
      </c>
      <c r="AF6341" t="n">
        <v>0.85</v>
      </c>
      <c r="AG6341" t="n">
        <v>0.85</v>
      </c>
      <c r="AH6341" t="n">
        <v>0.932893901</v>
      </c>
      <c r="AI6341" t="n">
        <v>0.012531696</v>
      </c>
      <c r="AJ6341" t="n">
        <v>0.484981142</v>
      </c>
      <c r="AK6341" t="n">
        <v>0</v>
      </c>
      <c r="AL6341" t="n">
        <v>0</v>
      </c>
    </row>
    <row r="6342">
      <c r="A6342" t="inlineStr">
        <is>
          <t>2025-09-22 04:00</t>
        </is>
      </c>
      <c r="B6342" t="n">
        <v>53442.94160020037</v>
      </c>
      <c r="C6342" t="n">
        <v>53002.08005562115</v>
      </c>
      <c r="D6342" t="n">
        <v>0</v>
      </c>
      <c r="E6342" t="n">
        <v>440.8615445792175</v>
      </c>
      <c r="F6342" t="n">
        <v>0</v>
      </c>
      <c r="G6342" t="n">
        <v>0.2161086002839301</v>
      </c>
      <c r="H6342" t="n">
        <v>0.2152565612964951</v>
      </c>
      <c r="I6342" t="n">
        <v>0.2315087832366597</v>
      </c>
      <c r="J6342" t="n">
        <v>265</v>
      </c>
      <c r="K6342" t="n">
        <v>4</v>
      </c>
      <c r="L6342">
        <f>VLOOKUP(J6342,Clustering!$D$3:$E$367,2,FALSE)</f>
        <v/>
      </c>
      <c r="M6342" t="n">
        <v>0.342086881</v>
      </c>
      <c r="N6342" t="n">
        <v>0.365190722</v>
      </c>
      <c r="O6342" t="n">
        <v>0.365190722</v>
      </c>
      <c r="P6342" t="n">
        <v>0.933606026</v>
      </c>
      <c r="Q6342" t="n">
        <v>0.168793376</v>
      </c>
      <c r="R6342" t="n">
        <v>0.2152565612964951</v>
      </c>
      <c r="S6342" t="n">
        <v>0</v>
      </c>
      <c r="T6342" t="n">
        <v>0</v>
      </c>
      <c r="U6342" t="n">
        <v>0.6510401179999999</v>
      </c>
      <c r="V6342" t="n">
        <v>0.850080767</v>
      </c>
      <c r="W6342" t="n">
        <v>0.012531696</v>
      </c>
      <c r="X6342" t="n">
        <v>0.007025665</v>
      </c>
      <c r="Y6342" t="n">
        <v>0.2315087832366597</v>
      </c>
      <c r="Z6342" t="n">
        <v>0.370518852</v>
      </c>
      <c r="AA6342" t="n">
        <v>0.6510401179999999</v>
      </c>
      <c r="AB6342" t="n">
        <v>0</v>
      </c>
      <c r="AC6342" t="n">
        <v>0</v>
      </c>
      <c r="AD6342" t="n">
        <v>0.85</v>
      </c>
      <c r="AE6342" t="n">
        <v>0.85</v>
      </c>
      <c r="AF6342" t="n">
        <v>0.85</v>
      </c>
      <c r="AG6342" t="n">
        <v>0.85</v>
      </c>
      <c r="AH6342" t="n">
        <v>0.933606026</v>
      </c>
      <c r="AI6342" t="n">
        <v>0.012531696</v>
      </c>
      <c r="AJ6342" t="n">
        <v>0.482665579</v>
      </c>
      <c r="AK6342" t="n">
        <v>0</v>
      </c>
      <c r="AL6342" t="n">
        <v>0</v>
      </c>
    </row>
    <row r="6343">
      <c r="A6343" t="inlineStr">
        <is>
          <t>2025-09-22 05:00</t>
        </is>
      </c>
      <c r="B6343" t="n">
        <v>57612.3593486536</v>
      </c>
      <c r="C6343" t="n">
        <v>57180.43332129492</v>
      </c>
      <c r="D6343" t="n">
        <v>0</v>
      </c>
      <c r="E6343" t="n">
        <v>431.9260273586866</v>
      </c>
      <c r="F6343" t="n">
        <v>0</v>
      </c>
      <c r="G6343" t="n">
        <v>0.2117284447836699</v>
      </c>
      <c r="H6343" t="n">
        <v>0.2112387066759352</v>
      </c>
      <c r="I6343" t="n">
        <v>0.2205802186687369</v>
      </c>
      <c r="J6343" t="n">
        <v>265</v>
      </c>
      <c r="K6343" t="n">
        <v>5</v>
      </c>
      <c r="L6343">
        <f>VLOOKUP(J6343,Clustering!$D$3:$E$367,2,FALSE)</f>
        <v/>
      </c>
      <c r="M6343" t="n">
        <v>0.3448227</v>
      </c>
      <c r="N6343" t="n">
        <v>0.377559439</v>
      </c>
      <c r="O6343" t="n">
        <v>0.377559439</v>
      </c>
      <c r="P6343" t="n">
        <v>0.935762748</v>
      </c>
      <c r="Q6343" t="n">
        <v>0.17276101</v>
      </c>
      <c r="R6343" t="n">
        <v>0.2112387066759352</v>
      </c>
      <c r="S6343" t="n">
        <v>0</v>
      </c>
      <c r="T6343" t="n">
        <v>0</v>
      </c>
      <c r="U6343" t="n">
        <v>0.6510401179999999</v>
      </c>
      <c r="V6343" t="n">
        <v>0.850080767</v>
      </c>
      <c r="W6343" t="n">
        <v>0.012496789</v>
      </c>
      <c r="X6343" t="n">
        <v>0.00649206</v>
      </c>
      <c r="Y6343" t="n">
        <v>0.2205802186687369</v>
      </c>
      <c r="Z6343" t="n">
        <v>0.373139368</v>
      </c>
      <c r="AA6343" t="n">
        <v>0.6510401179999999</v>
      </c>
      <c r="AB6343" t="n">
        <v>0</v>
      </c>
      <c r="AC6343" t="n">
        <v>0</v>
      </c>
      <c r="AD6343" t="n">
        <v>0.85</v>
      </c>
      <c r="AE6343" t="n">
        <v>0.85</v>
      </c>
      <c r="AF6343" t="n">
        <v>0.85</v>
      </c>
      <c r="AG6343" t="n">
        <v>0.85</v>
      </c>
      <c r="AH6343" t="n">
        <v>0.935762748</v>
      </c>
      <c r="AI6343" t="n">
        <v>0.012496789</v>
      </c>
      <c r="AJ6343" t="n">
        <v>0.483793357</v>
      </c>
      <c r="AK6343" t="n">
        <v>0</v>
      </c>
      <c r="AL6343" t="n">
        <v>0</v>
      </c>
    </row>
    <row r="6344">
      <c r="A6344" t="inlineStr">
        <is>
          <t>2025-09-22 06:00</t>
        </is>
      </c>
      <c r="B6344" t="n">
        <v>64585.56790772412</v>
      </c>
      <c r="C6344" t="n">
        <v>63929.58997132762</v>
      </c>
      <c r="D6344" t="n">
        <v>237.3593856726875</v>
      </c>
      <c r="E6344" t="n">
        <v>418.6185507238213</v>
      </c>
      <c r="F6344" t="n">
        <v>0.0107196290243959</v>
      </c>
      <c r="G6344" t="n">
        <v>0.2052051719234418</v>
      </c>
      <c r="H6344" t="n">
        <v>0.2050110320140674</v>
      </c>
      <c r="I6344" t="n">
        <v>0.2087141546893501</v>
      </c>
      <c r="J6344" t="n">
        <v>265</v>
      </c>
      <c r="K6344" t="n">
        <v>6</v>
      </c>
      <c r="L6344">
        <f>VLOOKUP(J6344,Clustering!$D$3:$E$367,2,FALSE)</f>
        <v/>
      </c>
      <c r="M6344" t="n">
        <v>0.365171439</v>
      </c>
      <c r="N6344" t="n">
        <v>0.399405844</v>
      </c>
      <c r="O6344" t="n">
        <v>0.399405844</v>
      </c>
      <c r="P6344" t="n">
        <v>0.937146305</v>
      </c>
      <c r="Q6344" t="n">
        <v>0.185740302</v>
      </c>
      <c r="R6344" t="n">
        <v>0.2050110320140674</v>
      </c>
      <c r="S6344" t="n">
        <v>0.0107196290243959</v>
      </c>
      <c r="T6344" t="n">
        <v>0</v>
      </c>
      <c r="U6344" t="n">
        <v>0.65330975</v>
      </c>
      <c r="V6344" t="n">
        <v>0.850080767</v>
      </c>
      <c r="W6344" t="n">
        <v>0.012461881</v>
      </c>
      <c r="X6344" t="n">
        <v>0.00649206</v>
      </c>
      <c r="Y6344" t="n">
        <v>0.2087141546893501</v>
      </c>
      <c r="Z6344" t="n">
        <v>0.369638148</v>
      </c>
      <c r="AA6344" t="n">
        <v>0.65330975</v>
      </c>
      <c r="AB6344" t="n">
        <v>0</v>
      </c>
      <c r="AC6344" t="n">
        <v>0</v>
      </c>
      <c r="AD6344" t="n">
        <v>0.85</v>
      </c>
      <c r="AE6344" t="n">
        <v>0.85</v>
      </c>
      <c r="AF6344" t="n">
        <v>0.85</v>
      </c>
      <c r="AG6344" t="n">
        <v>0.85</v>
      </c>
      <c r="AH6344" t="n">
        <v>0.937146305</v>
      </c>
      <c r="AI6344" t="n">
        <v>0.012461881</v>
      </c>
      <c r="AJ6344" t="n">
        <v>0.465038713</v>
      </c>
      <c r="AK6344" t="n">
        <v>0.0075037403170771</v>
      </c>
      <c r="AL6344" t="n">
        <v>0</v>
      </c>
    </row>
    <row r="6345">
      <c r="A6345" t="inlineStr">
        <is>
          <t>2025-09-22 07:00</t>
        </is>
      </c>
      <c r="B6345" t="n">
        <v>69805.94170245212</v>
      </c>
      <c r="C6345" t="n">
        <v>67243.32257987047</v>
      </c>
      <c r="D6345" t="n">
        <v>2177.422238322543</v>
      </c>
      <c r="E6345" t="n">
        <v>385.1968842591202</v>
      </c>
      <c r="F6345" t="n">
        <v>0.09833678393688799</v>
      </c>
      <c r="G6345" t="n">
        <v>0.188822002087804</v>
      </c>
      <c r="H6345" t="n">
        <v>0.1887588100739027</v>
      </c>
      <c r="I6345" t="n">
        <v>0.1899641664600707</v>
      </c>
      <c r="J6345" t="n">
        <v>265</v>
      </c>
      <c r="K6345" t="n">
        <v>7</v>
      </c>
      <c r="L6345">
        <f>VLOOKUP(J6345,Clustering!$D$3:$E$367,2,FALSE)</f>
        <v/>
      </c>
      <c r="M6345" t="n">
        <v>0.381972251</v>
      </c>
      <c r="N6345" t="n">
        <v>0.40891114</v>
      </c>
      <c r="O6345" t="n">
        <v>0.40891114</v>
      </c>
      <c r="P6345" t="n">
        <v>0.938387437</v>
      </c>
      <c r="Q6345" t="n">
        <v>0.204151621</v>
      </c>
      <c r="R6345" t="n">
        <v>0.1887588100739027</v>
      </c>
      <c r="S6345" t="n">
        <v>0.09833678393688799</v>
      </c>
      <c r="T6345" t="n">
        <v>0</v>
      </c>
      <c r="U6345" t="n">
        <v>0.65330975</v>
      </c>
      <c r="V6345" t="n">
        <v>0.850080767</v>
      </c>
      <c r="W6345" t="n">
        <v>0.012392067</v>
      </c>
      <c r="X6345" t="n">
        <v>0.00649206</v>
      </c>
      <c r="Y6345" t="n">
        <v>0.1899641664600707</v>
      </c>
      <c r="Z6345" t="n">
        <v>0.362052083</v>
      </c>
      <c r="AA6345" t="n">
        <v>0.65330975</v>
      </c>
      <c r="AB6345" t="n">
        <v>0</v>
      </c>
      <c r="AC6345" t="n">
        <v>0</v>
      </c>
      <c r="AD6345" t="n">
        <v>0.85</v>
      </c>
      <c r="AE6345" t="n">
        <v>0.85</v>
      </c>
      <c r="AF6345" t="n">
        <v>0.85</v>
      </c>
      <c r="AG6345" t="n">
        <v>0.85</v>
      </c>
      <c r="AH6345" t="n">
        <v>0.938387437</v>
      </c>
      <c r="AI6345" t="n">
        <v>0.012392067</v>
      </c>
      <c r="AJ6345" t="n">
        <v>0.449683287</v>
      </c>
      <c r="AK6345" t="n">
        <v>0.0688357487558216</v>
      </c>
      <c r="AL6345" t="n">
        <v>0</v>
      </c>
    </row>
    <row r="6346">
      <c r="A6346" t="inlineStr">
        <is>
          <t>2025-09-22 08:00</t>
        </is>
      </c>
      <c r="B6346" t="n">
        <v>71139.20840952243</v>
      </c>
      <c r="C6346" t="n">
        <v>66081.33206622367</v>
      </c>
      <c r="D6346" t="n">
        <v>4680.039330382354</v>
      </c>
      <c r="E6346" t="n">
        <v>377.8370129164066</v>
      </c>
      <c r="F6346" t="n">
        <v>0.2113600239531378</v>
      </c>
      <c r="G6346" t="n">
        <v>0.1852142220178464</v>
      </c>
      <c r="H6346" t="n">
        <v>0.1860065796588192</v>
      </c>
      <c r="I6346" t="n">
        <v>0.1708927498611465</v>
      </c>
      <c r="J6346" t="n">
        <v>265</v>
      </c>
      <c r="K6346" t="n">
        <v>8</v>
      </c>
      <c r="L6346">
        <f>VLOOKUP(J6346,Clustering!$D$3:$E$367,2,FALSE)</f>
        <v/>
      </c>
      <c r="M6346" t="n">
        <v>0.391849999</v>
      </c>
      <c r="N6346" t="n">
        <v>0.406974584</v>
      </c>
      <c r="O6346" t="n">
        <v>0.406974584</v>
      </c>
      <c r="P6346" t="n">
        <v>0.935661015</v>
      </c>
      <c r="Q6346" t="n">
        <v>0.214852966</v>
      </c>
      <c r="R6346" t="n">
        <v>0.1860065796588192</v>
      </c>
      <c r="S6346" t="n">
        <v>0.2113600239531378</v>
      </c>
      <c r="T6346" t="n">
        <v>0.162233641</v>
      </c>
      <c r="U6346" t="n">
        <v>0.65330975</v>
      </c>
      <c r="V6346" t="n">
        <v>0.850080767</v>
      </c>
      <c r="W6346" t="n">
        <v>0.01235716</v>
      </c>
      <c r="X6346" t="n">
        <v>0.00649206</v>
      </c>
      <c r="Y6346" t="n">
        <v>0.1708927498611465</v>
      </c>
      <c r="Z6346" t="n">
        <v>0.401977686</v>
      </c>
      <c r="AA6346" t="n">
        <v>0.65330975</v>
      </c>
      <c r="AB6346" t="n">
        <v>0</v>
      </c>
      <c r="AC6346" t="n">
        <v>0</v>
      </c>
      <c r="AD6346" t="n">
        <v>0.85</v>
      </c>
      <c r="AE6346" t="n">
        <v>0.85</v>
      </c>
      <c r="AF6346" t="n">
        <v>0.85</v>
      </c>
      <c r="AG6346" t="n">
        <v>0.85</v>
      </c>
      <c r="AH6346" t="n">
        <v>0.935661015</v>
      </c>
      <c r="AI6346" t="n">
        <v>0.01235716</v>
      </c>
      <c r="AJ6346" t="n">
        <v>0.459980127</v>
      </c>
      <c r="AK6346" t="n">
        <v>0.1479520167671964</v>
      </c>
      <c r="AL6346" t="n">
        <v>0</v>
      </c>
    </row>
    <row r="6347">
      <c r="A6347" t="inlineStr">
        <is>
          <t>2025-09-22 09:00</t>
        </is>
      </c>
      <c r="B6347" t="n">
        <v>71637.98928490079</v>
      </c>
      <c r="C6347" t="n">
        <v>64283.86757350748</v>
      </c>
      <c r="D6347" t="n">
        <v>6962.125048960399</v>
      </c>
      <c r="E6347" t="n">
        <v>391.9966624329088</v>
      </c>
      <c r="F6347" t="n">
        <v>0.3144236219469526</v>
      </c>
      <c r="G6347" t="n">
        <v>0.1921552266827983</v>
      </c>
      <c r="H6347" t="n">
        <v>0.1940221996268361</v>
      </c>
      <c r="I6347" t="n">
        <v>0.1584106148399405</v>
      </c>
      <c r="J6347" t="n">
        <v>265</v>
      </c>
      <c r="K6347" t="n">
        <v>9</v>
      </c>
      <c r="L6347">
        <f>VLOOKUP(J6347,Clustering!$D$3:$E$367,2,FALSE)</f>
        <v/>
      </c>
      <c r="M6347" t="n">
        <v>0.391659932</v>
      </c>
      <c r="N6347" t="n">
        <v>0.408765208</v>
      </c>
      <c r="O6347" t="n">
        <v>0.408765208</v>
      </c>
      <c r="P6347" t="n">
        <v>0.9298215909999999</v>
      </c>
      <c r="Q6347" t="n">
        <v>0.219909508</v>
      </c>
      <c r="R6347" t="n">
        <v>0.1940221996268361</v>
      </c>
      <c r="S6347" t="n">
        <v>0.3144236219469526</v>
      </c>
      <c r="T6347" t="n">
        <v>0.449523953</v>
      </c>
      <c r="U6347" t="n">
        <v>0.651134034</v>
      </c>
      <c r="V6347" t="n">
        <v>0.850080767</v>
      </c>
      <c r="W6347" t="n">
        <v>0.012252438</v>
      </c>
      <c r="X6347" t="n">
        <v>0.00649206</v>
      </c>
      <c r="Y6347" t="n">
        <v>0.1584106148399405</v>
      </c>
      <c r="Z6347" t="n">
        <v>0.390319945</v>
      </c>
      <c r="AA6347" t="n">
        <v>0.651134034</v>
      </c>
      <c r="AB6347" t="n">
        <v>0</v>
      </c>
      <c r="AC6347" t="n">
        <v>0</v>
      </c>
      <c r="AD6347" t="n">
        <v>0.85</v>
      </c>
      <c r="AE6347" t="n">
        <v>0.85</v>
      </c>
      <c r="AF6347" t="n">
        <v>0.85</v>
      </c>
      <c r="AG6347" t="n">
        <v>0.85</v>
      </c>
      <c r="AH6347" t="n">
        <v>0.9298215909999999</v>
      </c>
      <c r="AI6347" t="n">
        <v>0.012252438</v>
      </c>
      <c r="AJ6347" t="n">
        <v>0.4638061</v>
      </c>
      <c r="AK6347" t="n">
        <v>0.2200965353628668</v>
      </c>
      <c r="AL6347" t="n">
        <v>0</v>
      </c>
    </row>
    <row r="6348">
      <c r="A6348" t="inlineStr">
        <is>
          <t>2025-09-22 10:00</t>
        </is>
      </c>
      <c r="B6348" t="n">
        <v>71461.05762813715</v>
      </c>
      <c r="C6348" t="n">
        <v>62366.62009684189</v>
      </c>
      <c r="D6348" t="n">
        <v>8703.856664921233</v>
      </c>
      <c r="E6348" t="n">
        <v>390.5808663740275</v>
      </c>
      <c r="F6348" t="n">
        <v>0.393083737830924</v>
      </c>
      <c r="G6348" t="n">
        <v>0.1914612090068762</v>
      </c>
      <c r="H6348" t="n">
        <v>0.1941226459923501</v>
      </c>
      <c r="I6348" t="n">
        <v>0.1433570528615761</v>
      </c>
      <c r="J6348" t="n">
        <v>265</v>
      </c>
      <c r="K6348" t="n">
        <v>10</v>
      </c>
      <c r="L6348">
        <f>VLOOKUP(J6348,Clustering!$D$3:$E$367,2,FALSE)</f>
        <v/>
      </c>
      <c r="M6348" t="n">
        <v>0.404106471</v>
      </c>
      <c r="N6348" t="n">
        <v>0.420680354</v>
      </c>
      <c r="O6348" t="n">
        <v>0.420680354</v>
      </c>
      <c r="P6348" t="n">
        <v>0.925080873</v>
      </c>
      <c r="Q6348" t="n">
        <v>0.221749388</v>
      </c>
      <c r="R6348" t="n">
        <v>0.1941226459923501</v>
      </c>
      <c r="S6348" t="n">
        <v>0.393083737830924</v>
      </c>
      <c r="T6348" t="n">
        <v>0.578358773</v>
      </c>
      <c r="U6348" t="n">
        <v>0.6626074159999999</v>
      </c>
      <c r="V6348" t="n">
        <v>0.850080767</v>
      </c>
      <c r="W6348" t="n">
        <v>0.012217531</v>
      </c>
      <c r="X6348" t="n">
        <v>0.00649206</v>
      </c>
      <c r="Y6348" t="n">
        <v>0.1433570528615761</v>
      </c>
      <c r="Z6348" t="n">
        <v>0.444110318</v>
      </c>
      <c r="AA6348" t="n">
        <v>0.6626074159999999</v>
      </c>
      <c r="AB6348" t="n">
        <v>0</v>
      </c>
      <c r="AC6348" t="n">
        <v>0</v>
      </c>
      <c r="AD6348" t="n">
        <v>0.85</v>
      </c>
      <c r="AE6348" t="n">
        <v>0.85</v>
      </c>
      <c r="AF6348" t="n">
        <v>0.85</v>
      </c>
      <c r="AG6348" t="n">
        <v>0.85</v>
      </c>
      <c r="AH6348" t="n">
        <v>0.925080873</v>
      </c>
      <c r="AI6348" t="n">
        <v>0.012217531</v>
      </c>
      <c r="AJ6348" t="n">
        <v>0.498455174</v>
      </c>
      <c r="AK6348" t="n">
        <v>0.2751586164816467</v>
      </c>
      <c r="AL6348" t="n">
        <v>0</v>
      </c>
    </row>
    <row r="6349">
      <c r="A6349" t="inlineStr">
        <is>
          <t>2025-09-22 11:00</t>
        </is>
      </c>
      <c r="B6349" t="n">
        <v>70179.88050887792</v>
      </c>
      <c r="C6349" t="n">
        <v>59864.0410339082</v>
      </c>
      <c r="D6349" t="n">
        <v>9931.10525058997</v>
      </c>
      <c r="E6349" t="n">
        <v>384.7342243797437</v>
      </c>
      <c r="F6349" t="n">
        <v>0.4485087614582801</v>
      </c>
      <c r="G6349" t="n">
        <v>0.1885952080292861</v>
      </c>
      <c r="H6349" t="n">
        <v>0.1919931830434534</v>
      </c>
      <c r="I6349" t="n">
        <v>0.1271784915894551</v>
      </c>
      <c r="J6349" t="n">
        <v>265</v>
      </c>
      <c r="K6349" t="n">
        <v>11</v>
      </c>
      <c r="L6349">
        <f>VLOOKUP(J6349,Clustering!$D$3:$E$367,2,FALSE)</f>
        <v/>
      </c>
      <c r="M6349" t="n">
        <v>0.416443577</v>
      </c>
      <c r="N6349" t="n">
        <v>0.433356711</v>
      </c>
      <c r="O6349" t="n">
        <v>0.433356711</v>
      </c>
      <c r="P6349" t="n">
        <v>0.924399267</v>
      </c>
      <c r="Q6349" t="n">
        <v>0.229209039</v>
      </c>
      <c r="R6349" t="n">
        <v>0.1919931830434534</v>
      </c>
      <c r="S6349" t="n">
        <v>0.4485087614582801</v>
      </c>
      <c r="T6349" t="n">
        <v>0.611455342</v>
      </c>
      <c r="U6349" t="n">
        <v>0.6626074159999999</v>
      </c>
      <c r="V6349" t="n">
        <v>0.850080767</v>
      </c>
      <c r="W6349" t="n">
        <v>0.011903366</v>
      </c>
      <c r="X6349" t="n">
        <v>0.006781061</v>
      </c>
      <c r="Y6349" t="n">
        <v>0.1271784915894551</v>
      </c>
      <c r="Z6349" t="n">
        <v>0.483141522</v>
      </c>
      <c r="AA6349" t="n">
        <v>0.6626074159999999</v>
      </c>
      <c r="AB6349" t="n">
        <v>0</v>
      </c>
      <c r="AC6349" t="n">
        <v>0</v>
      </c>
      <c r="AD6349" t="n">
        <v>0.85</v>
      </c>
      <c r="AE6349" t="n">
        <v>0.85</v>
      </c>
      <c r="AF6349" t="n">
        <v>0.85</v>
      </c>
      <c r="AG6349" t="n">
        <v>0.85</v>
      </c>
      <c r="AH6349" t="n">
        <v>0.924399267</v>
      </c>
      <c r="AI6349" t="n">
        <v>0.011903366</v>
      </c>
      <c r="AJ6349" t="n">
        <v>0.550632985</v>
      </c>
      <c r="AK6349" t="n">
        <v>0.3139561330207961</v>
      </c>
      <c r="AL6349" t="n">
        <v>0</v>
      </c>
    </row>
    <row r="6350">
      <c r="A6350" t="inlineStr">
        <is>
          <t>2025-09-22 12:00</t>
        </is>
      </c>
      <c r="B6350" t="n">
        <v>69809.03502881488</v>
      </c>
      <c r="C6350" t="n">
        <v>58955.27045921072</v>
      </c>
      <c r="D6350" t="n">
        <v>10472.88727311082</v>
      </c>
      <c r="E6350" t="n">
        <v>380.877296493337</v>
      </c>
      <c r="F6350" t="n">
        <v>0.4729767313135744</v>
      </c>
      <c r="G6350" t="n">
        <v>0.1867045571045769</v>
      </c>
      <c r="H6350" t="n">
        <v>0.1902454162835098</v>
      </c>
      <c r="I6350" t="n">
        <v>0.1227052801118984</v>
      </c>
      <c r="J6350" t="n">
        <v>265</v>
      </c>
      <c r="K6350" t="n">
        <v>12</v>
      </c>
      <c r="L6350">
        <f>VLOOKUP(J6350,Clustering!$D$3:$E$367,2,FALSE)</f>
        <v/>
      </c>
      <c r="M6350" t="n">
        <v>0.435386968</v>
      </c>
      <c r="N6350" t="n">
        <v>0.45430386</v>
      </c>
      <c r="O6350" t="n">
        <v>0.45430386</v>
      </c>
      <c r="P6350" t="n">
        <v>0.924022859</v>
      </c>
      <c r="Q6350" t="n">
        <v>0.24521725</v>
      </c>
      <c r="R6350" t="n">
        <v>0.1902454162835098</v>
      </c>
      <c r="S6350" t="n">
        <v>0.4729767313135744</v>
      </c>
      <c r="T6350" t="n">
        <v>0.647876681</v>
      </c>
      <c r="U6350" t="n">
        <v>0.6626074159999999</v>
      </c>
      <c r="V6350" t="n">
        <v>0.850080767</v>
      </c>
      <c r="W6350" t="n">
        <v>0.011903366</v>
      </c>
      <c r="X6350" t="n">
        <v>0.00649206</v>
      </c>
      <c r="Y6350" t="n">
        <v>0.1227052801118984</v>
      </c>
      <c r="Z6350" t="n">
        <v>0.539269553</v>
      </c>
      <c r="AA6350" t="n">
        <v>0.6626074159999999</v>
      </c>
      <c r="AB6350" t="n">
        <v>0</v>
      </c>
      <c r="AC6350" t="n">
        <v>0</v>
      </c>
      <c r="AD6350" t="n">
        <v>0.85</v>
      </c>
      <c r="AE6350" t="n">
        <v>0.85</v>
      </c>
      <c r="AF6350" t="n">
        <v>0.85</v>
      </c>
      <c r="AG6350" t="n">
        <v>0.85</v>
      </c>
      <c r="AH6350" t="n">
        <v>0.924022859</v>
      </c>
      <c r="AI6350" t="n">
        <v>0.011903366</v>
      </c>
      <c r="AJ6350" t="n">
        <v>0.587162042</v>
      </c>
      <c r="AK6350" t="n">
        <v>0.331083711919502</v>
      </c>
      <c r="AL6350" t="n">
        <v>0</v>
      </c>
    </row>
    <row r="6351">
      <c r="A6351" t="inlineStr">
        <is>
          <t>2025-09-22 13:00</t>
        </is>
      </c>
      <c r="B6351" t="n">
        <v>69834.56658197354</v>
      </c>
      <c r="C6351" t="n">
        <v>59561.55572707154</v>
      </c>
      <c r="D6351" t="n">
        <v>9888.874089846837</v>
      </c>
      <c r="E6351" t="n">
        <v>384.1367650551692</v>
      </c>
      <c r="F6351" t="n">
        <v>0.4466015169852924</v>
      </c>
      <c r="G6351" t="n">
        <v>0.1883023358113574</v>
      </c>
      <c r="H6351" t="n">
        <v>0.1917922903124254</v>
      </c>
      <c r="I6351" t="n">
        <v>0.125223135674116</v>
      </c>
      <c r="J6351" t="n">
        <v>265</v>
      </c>
      <c r="K6351" t="n">
        <v>13</v>
      </c>
      <c r="L6351">
        <f>VLOOKUP(J6351,Clustering!$D$3:$E$367,2,FALSE)</f>
        <v/>
      </c>
      <c r="M6351" t="n">
        <v>0.461362855</v>
      </c>
      <c r="N6351" t="n">
        <v>0.47854631</v>
      </c>
      <c r="O6351" t="n">
        <v>0.47854631</v>
      </c>
      <c r="P6351" t="n">
        <v>0.922344278</v>
      </c>
      <c r="Q6351" t="n">
        <v>0.266895296</v>
      </c>
      <c r="R6351" t="n">
        <v>0.1917922903124254</v>
      </c>
      <c r="S6351" t="n">
        <v>0.4466015169852924</v>
      </c>
      <c r="T6351" t="n">
        <v>0.657699864</v>
      </c>
      <c r="U6351" t="n">
        <v>0.6626074159999999</v>
      </c>
      <c r="V6351" t="n">
        <v>0.850080767</v>
      </c>
      <c r="W6351" t="n">
        <v>0.011693922</v>
      </c>
      <c r="X6351" t="n">
        <v>0.009857878</v>
      </c>
      <c r="Y6351" t="n">
        <v>0.125223135674116</v>
      </c>
      <c r="Z6351" t="n">
        <v>0.585213126</v>
      </c>
      <c r="AA6351" t="n">
        <v>0.6626074159999999</v>
      </c>
      <c r="AB6351" t="n">
        <v>0</v>
      </c>
      <c r="AC6351" t="n">
        <v>0</v>
      </c>
      <c r="AD6351" t="n">
        <v>0.85</v>
      </c>
      <c r="AE6351" t="n">
        <v>0.85</v>
      </c>
      <c r="AF6351" t="n">
        <v>0.85</v>
      </c>
      <c r="AG6351" t="n">
        <v>0.85</v>
      </c>
      <c r="AH6351" t="n">
        <v>0.922344278</v>
      </c>
      <c r="AI6351" t="n">
        <v>0.011693922</v>
      </c>
      <c r="AJ6351" t="n">
        <v>0.604931513</v>
      </c>
      <c r="AK6351" t="n">
        <v>0.3126210618897046</v>
      </c>
      <c r="AL6351" t="n">
        <v>0</v>
      </c>
    </row>
    <row r="6352">
      <c r="A6352" t="inlineStr">
        <is>
          <t>2025-09-22 14:00</t>
        </is>
      </c>
      <c r="B6352" t="n">
        <v>69690.51167685633</v>
      </c>
      <c r="C6352" t="n">
        <v>60728.73960223511</v>
      </c>
      <c r="D6352" t="n">
        <v>8569.33225176419</v>
      </c>
      <c r="E6352" t="n">
        <v>392.4398228570264</v>
      </c>
      <c r="F6352" t="n">
        <v>0.387008343762637</v>
      </c>
      <c r="G6352" t="n">
        <v>0.1923724621848168</v>
      </c>
      <c r="H6352" t="n">
        <v>0.1958905020253965</v>
      </c>
      <c r="I6352" t="n">
        <v>0.128785633437679</v>
      </c>
      <c r="J6352" t="n">
        <v>265</v>
      </c>
      <c r="K6352" t="n">
        <v>14</v>
      </c>
      <c r="L6352">
        <f>VLOOKUP(J6352,Clustering!$D$3:$E$367,2,FALSE)</f>
        <v/>
      </c>
      <c r="M6352" t="n">
        <v>0.483664104</v>
      </c>
      <c r="N6352" t="n">
        <v>0.493764644</v>
      </c>
      <c r="O6352" t="n">
        <v>0.493764644</v>
      </c>
      <c r="P6352" t="n">
        <v>0.921479555</v>
      </c>
      <c r="Q6352" t="n">
        <v>0.311302748</v>
      </c>
      <c r="R6352" t="n">
        <v>0.1958905020253965</v>
      </c>
      <c r="S6352" t="n">
        <v>0.387008343762637</v>
      </c>
      <c r="T6352" t="n">
        <v>0.65399728</v>
      </c>
      <c r="U6352" t="n">
        <v>0.66423529</v>
      </c>
      <c r="V6352" t="n">
        <v>0.850080767</v>
      </c>
      <c r="W6352" t="n">
        <v>0.011659015</v>
      </c>
      <c r="X6352" t="n">
        <v>0.015064929</v>
      </c>
      <c r="Y6352" t="n">
        <v>0.128785633437679</v>
      </c>
      <c r="Z6352" t="n">
        <v>0.627129795</v>
      </c>
      <c r="AA6352" t="n">
        <v>0.66423529</v>
      </c>
      <c r="AB6352" t="n">
        <v>0</v>
      </c>
      <c r="AC6352" t="n">
        <v>0</v>
      </c>
      <c r="AD6352" t="n">
        <v>0.85</v>
      </c>
      <c r="AE6352" t="n">
        <v>0.85</v>
      </c>
      <c r="AF6352" t="n">
        <v>0.85</v>
      </c>
      <c r="AG6352" t="n">
        <v>0.85</v>
      </c>
      <c r="AH6352" t="n">
        <v>0.921479555</v>
      </c>
      <c r="AI6352" t="n">
        <v>0.011659015</v>
      </c>
      <c r="AJ6352" t="n">
        <v>0.613015155</v>
      </c>
      <c r="AK6352" t="n">
        <v>0.2709058406338459</v>
      </c>
      <c r="AL6352" t="n">
        <v>0</v>
      </c>
    </row>
    <row r="6353">
      <c r="A6353" t="inlineStr">
        <is>
          <t>2025-09-22 15:00</t>
        </is>
      </c>
      <c r="B6353" t="n">
        <v>69752.90278050443</v>
      </c>
      <c r="C6353" t="n">
        <v>62375.08049618804</v>
      </c>
      <c r="D6353" t="n">
        <v>6979.532289456759</v>
      </c>
      <c r="E6353" t="n">
        <v>398.2899948596298</v>
      </c>
      <c r="F6353" t="n">
        <v>0.3152097680684999</v>
      </c>
      <c r="G6353" t="n">
        <v>0.195240193558642</v>
      </c>
      <c r="H6353" t="n">
        <v>0.19864273244048</v>
      </c>
      <c r="I6353" t="n">
        <v>0.1337409874697029</v>
      </c>
      <c r="J6353" t="n">
        <v>265</v>
      </c>
      <c r="K6353" t="n">
        <v>15</v>
      </c>
      <c r="L6353">
        <f>VLOOKUP(J6353,Clustering!$D$3:$E$367,2,FALSE)</f>
        <v/>
      </c>
      <c r="M6353" t="n">
        <v>0.506541316</v>
      </c>
      <c r="N6353" t="n">
        <v>0.507024729</v>
      </c>
      <c r="O6353" t="n">
        <v>0.507024729</v>
      </c>
      <c r="P6353" t="n">
        <v>0.920594485</v>
      </c>
      <c r="Q6353" t="n">
        <v>0.393246262</v>
      </c>
      <c r="R6353" t="n">
        <v>0.19864273244048</v>
      </c>
      <c r="S6353" t="n">
        <v>0.3152097680684999</v>
      </c>
      <c r="T6353" t="n">
        <v>0.6583799299999999</v>
      </c>
      <c r="U6353" t="n">
        <v>0.66423529</v>
      </c>
      <c r="V6353" t="n">
        <v>0.850080767</v>
      </c>
      <c r="W6353" t="n">
        <v>0.011414664</v>
      </c>
      <c r="X6353" t="n">
        <v>0.018178605</v>
      </c>
      <c r="Y6353" t="n">
        <v>0.1337409874697029</v>
      </c>
      <c r="Z6353" t="n">
        <v>0.652504292</v>
      </c>
      <c r="AA6353" t="n">
        <v>0.66423529</v>
      </c>
      <c r="AB6353" t="n">
        <v>0</v>
      </c>
      <c r="AC6353" t="n">
        <v>0</v>
      </c>
      <c r="AD6353" t="n">
        <v>0.85</v>
      </c>
      <c r="AE6353" t="n">
        <v>0.85</v>
      </c>
      <c r="AF6353" t="n">
        <v>0.85</v>
      </c>
      <c r="AG6353" t="n">
        <v>0.85</v>
      </c>
      <c r="AH6353" t="n">
        <v>0.920594485</v>
      </c>
      <c r="AI6353" t="n">
        <v>0.011414664</v>
      </c>
      <c r="AJ6353" t="n">
        <v>0.634389985</v>
      </c>
      <c r="AK6353" t="n">
        <v>0.2206468376479499</v>
      </c>
      <c r="AL6353" t="n">
        <v>0.000177788</v>
      </c>
    </row>
    <row r="6354">
      <c r="A6354" t="inlineStr">
        <is>
          <t>2025-09-22 16:00</t>
        </is>
      </c>
      <c r="B6354" t="n">
        <v>70544.59740608258</v>
      </c>
      <c r="C6354" t="n">
        <v>65375.67936029255</v>
      </c>
      <c r="D6354" t="n">
        <v>4774.718653985467</v>
      </c>
      <c r="E6354" t="n">
        <v>394.1993918045608</v>
      </c>
      <c r="F6354" t="n">
        <v>0.215635933340204</v>
      </c>
      <c r="G6354" t="n">
        <v>0.1932349959826278</v>
      </c>
      <c r="H6354" t="n">
        <v>0.1959708591178076</v>
      </c>
      <c r="I6354" t="n">
        <v>0.1437856240211026</v>
      </c>
      <c r="J6354" t="n">
        <v>265</v>
      </c>
      <c r="K6354" t="n">
        <v>16</v>
      </c>
      <c r="L6354">
        <f>VLOOKUP(J6354,Clustering!$D$3:$E$367,2,FALSE)</f>
        <v/>
      </c>
      <c r="M6354" t="n">
        <v>0.528139891</v>
      </c>
      <c r="N6354" t="n">
        <v>0.520243402</v>
      </c>
      <c r="O6354" t="n">
        <v>0.520243402</v>
      </c>
      <c r="P6354" t="n">
        <v>0.920279116</v>
      </c>
      <c r="Q6354" t="n">
        <v>0.45282334</v>
      </c>
      <c r="R6354" t="n">
        <v>0.1959708591178076</v>
      </c>
      <c r="S6354" t="n">
        <v>0.215635933340204</v>
      </c>
      <c r="T6354" t="n">
        <v>0.663669337</v>
      </c>
      <c r="U6354" t="n">
        <v>0.666411007</v>
      </c>
      <c r="V6354" t="n">
        <v>0.850080767</v>
      </c>
      <c r="W6354" t="n">
        <v>0.011903366</v>
      </c>
      <c r="X6354" t="n">
        <v>0.018609175</v>
      </c>
      <c r="Y6354" t="n">
        <v>0.1437856240211026</v>
      </c>
      <c r="Z6354" t="n">
        <v>0.680324428</v>
      </c>
      <c r="AA6354" t="n">
        <v>0.666411007</v>
      </c>
      <c r="AB6354" t="n">
        <v>0</v>
      </c>
      <c r="AC6354" t="n">
        <v>0</v>
      </c>
      <c r="AD6354" t="n">
        <v>0.85</v>
      </c>
      <c r="AE6354" t="n">
        <v>0.85</v>
      </c>
      <c r="AF6354" t="n">
        <v>0.85</v>
      </c>
      <c r="AG6354" t="n">
        <v>0.85</v>
      </c>
      <c r="AH6354" t="n">
        <v>0.920279116</v>
      </c>
      <c r="AI6354" t="n">
        <v>0.011903366</v>
      </c>
      <c r="AJ6354" t="n">
        <v>0.646769067</v>
      </c>
      <c r="AK6354" t="n">
        <v>0.1509451533381428</v>
      </c>
      <c r="AL6354" t="n">
        <v>0.036880128</v>
      </c>
    </row>
    <row r="6355">
      <c r="A6355" t="inlineStr">
        <is>
          <t>2025-09-22 17:00</t>
        </is>
      </c>
      <c r="B6355" t="n">
        <v>70950.02499400961</v>
      </c>
      <c r="C6355" t="n">
        <v>68458.141515718</v>
      </c>
      <c r="D6355" t="n">
        <v>2098.628857041619</v>
      </c>
      <c r="E6355" t="n">
        <v>393.254621249983</v>
      </c>
      <c r="F6355" t="n">
        <v>0.0947783157747146</v>
      </c>
      <c r="G6355" t="n">
        <v>0.1927718731617563</v>
      </c>
      <c r="H6355" t="n">
        <v>0.1947855920047425</v>
      </c>
      <c r="I6355" t="n">
        <v>0.1563749018321902</v>
      </c>
      <c r="J6355" t="n">
        <v>265</v>
      </c>
      <c r="K6355" t="n">
        <v>17</v>
      </c>
      <c r="L6355">
        <f>VLOOKUP(J6355,Clustering!$D$3:$E$367,2,FALSE)</f>
        <v/>
      </c>
      <c r="M6355" t="n">
        <v>0.559207283</v>
      </c>
      <c r="N6355" t="n">
        <v>0.527873276</v>
      </c>
      <c r="O6355" t="n">
        <v>0.527873276</v>
      </c>
      <c r="P6355" t="n">
        <v>0.920279116</v>
      </c>
      <c r="Q6355" t="n">
        <v>0.498494928</v>
      </c>
      <c r="R6355" t="n">
        <v>0.1947855920047425</v>
      </c>
      <c r="S6355" t="n">
        <v>0.0947783157747146</v>
      </c>
      <c r="T6355" t="n">
        <v>0.6549040350000001</v>
      </c>
      <c r="U6355" t="n">
        <v>0.666411007</v>
      </c>
      <c r="V6355" t="n">
        <v>0.850080767</v>
      </c>
      <c r="W6355" t="n">
        <v>0.012496789</v>
      </c>
      <c r="X6355" t="n">
        <v>0.020920348</v>
      </c>
      <c r="Y6355" t="n">
        <v>0.1563749018321902</v>
      </c>
      <c r="Z6355" t="n">
        <v>0.693390137</v>
      </c>
      <c r="AA6355" t="n">
        <v>0.666411007</v>
      </c>
      <c r="AB6355" t="n">
        <v>0</v>
      </c>
      <c r="AC6355" t="n">
        <v>0</v>
      </c>
      <c r="AD6355" t="n">
        <v>0.85</v>
      </c>
      <c r="AE6355" t="n">
        <v>0.85</v>
      </c>
      <c r="AF6355" t="n">
        <v>0.85</v>
      </c>
      <c r="AG6355" t="n">
        <v>0.85</v>
      </c>
      <c r="AH6355" t="n">
        <v>0.920279116</v>
      </c>
      <c r="AI6355" t="n">
        <v>0.012496789</v>
      </c>
      <c r="AJ6355" t="n">
        <v>0.659742217</v>
      </c>
      <c r="AK6355" t="n">
        <v>0.0663448210423002</v>
      </c>
      <c r="AL6355" t="n">
        <v>0.464468458</v>
      </c>
    </row>
    <row r="6356">
      <c r="A6356" t="inlineStr">
        <is>
          <t>2025-09-22 18:00</t>
        </is>
      </c>
      <c r="B6356" t="n">
        <v>72995.66225599247</v>
      </c>
      <c r="C6356" t="n">
        <v>72387.92140619157</v>
      </c>
      <c r="D6356" t="n">
        <v>189.548416432085</v>
      </c>
      <c r="E6356" t="n">
        <v>418.1924333688259</v>
      </c>
      <c r="F6356" t="n">
        <v>0.0085603891354673</v>
      </c>
      <c r="G6356" t="n">
        <v>0.2049962908670715</v>
      </c>
      <c r="H6356" t="n">
        <v>0.2068994236857305</v>
      </c>
      <c r="I6356" t="n">
        <v>0.1705981071889721</v>
      </c>
      <c r="J6356" t="n">
        <v>265</v>
      </c>
      <c r="K6356" t="n">
        <v>18</v>
      </c>
      <c r="L6356">
        <f>VLOOKUP(J6356,Clustering!$D$3:$E$367,2,FALSE)</f>
        <v/>
      </c>
      <c r="M6356" t="n">
        <v>0.569810743</v>
      </c>
      <c r="N6356" t="n">
        <v>0.533260925</v>
      </c>
      <c r="O6356" t="n">
        <v>0.533260925</v>
      </c>
      <c r="P6356" t="n">
        <v>0.920258769</v>
      </c>
      <c r="Q6356" t="n">
        <v>0.5147159140000001</v>
      </c>
      <c r="R6356" t="n">
        <v>0.2068994236857305</v>
      </c>
      <c r="S6356" t="n">
        <v>0.0085603891354673</v>
      </c>
      <c r="T6356" t="n">
        <v>0.586066193</v>
      </c>
      <c r="U6356" t="n">
        <v>0.666411007</v>
      </c>
      <c r="V6356" t="n">
        <v>0.850080767</v>
      </c>
      <c r="W6356" t="n">
        <v>0.012776046</v>
      </c>
      <c r="X6356" t="n">
        <v>0.03080587</v>
      </c>
      <c r="Y6356" t="n">
        <v>0.1705981071889721</v>
      </c>
      <c r="Z6356" t="n">
        <v>0.720664573</v>
      </c>
      <c r="AA6356" t="n">
        <v>0.666411007</v>
      </c>
      <c r="AB6356" t="n">
        <v>0</v>
      </c>
      <c r="AC6356" t="n">
        <v>0</v>
      </c>
      <c r="AD6356" t="n">
        <v>0.85</v>
      </c>
      <c r="AE6356" t="n">
        <v>0.85</v>
      </c>
      <c r="AF6356" t="n">
        <v>0.85</v>
      </c>
      <c r="AG6356" t="n">
        <v>0.85</v>
      </c>
      <c r="AH6356" t="n">
        <v>0.920258769</v>
      </c>
      <c r="AI6356" t="n">
        <v>0.012776046</v>
      </c>
      <c r="AJ6356" t="n">
        <v>0.676966684</v>
      </c>
      <c r="AK6356" t="n">
        <v>0.0059922723948271</v>
      </c>
      <c r="AL6356" t="n">
        <v>0.42381576</v>
      </c>
    </row>
    <row r="6357">
      <c r="A6357" t="inlineStr">
        <is>
          <t>2025-09-22 19:00</t>
        </is>
      </c>
      <c r="B6357" t="n">
        <v>70433.38243544292</v>
      </c>
      <c r="C6357" t="n">
        <v>69995.70702438586</v>
      </c>
      <c r="D6357" t="n">
        <v>0</v>
      </c>
      <c r="E6357" t="n">
        <v>437.6754110570621</v>
      </c>
      <c r="F6357" t="n">
        <v>0</v>
      </c>
      <c r="G6357" t="n">
        <v>0.2145467701260108</v>
      </c>
      <c r="H6357" t="n">
        <v>0.2164418284095602</v>
      </c>
      <c r="I6357" t="n">
        <v>0.1802945296732566</v>
      </c>
      <c r="J6357" t="n">
        <v>265</v>
      </c>
      <c r="K6357" t="n">
        <v>19</v>
      </c>
      <c r="L6357">
        <f>VLOOKUP(J6357,Clustering!$D$3:$E$367,2,FALSE)</f>
        <v/>
      </c>
      <c r="M6357" t="n">
        <v>0.5879189889999999</v>
      </c>
      <c r="N6357" t="n">
        <v>0.5384395360000001</v>
      </c>
      <c r="O6357" t="n">
        <v>0.5384395360000001</v>
      </c>
      <c r="P6357" t="n">
        <v>0.920808123</v>
      </c>
      <c r="Q6357" t="n">
        <v>0.512150094</v>
      </c>
      <c r="R6357" t="n">
        <v>0.2164418284095602</v>
      </c>
      <c r="S6357" t="n">
        <v>0</v>
      </c>
      <c r="T6357" t="n">
        <v>0.301722835</v>
      </c>
      <c r="U6357" t="n">
        <v>0.666411007</v>
      </c>
      <c r="V6357" t="n">
        <v>0.850080767</v>
      </c>
      <c r="W6357" t="n">
        <v>0.01298549</v>
      </c>
      <c r="X6357" t="n">
        <v>0.04050375</v>
      </c>
      <c r="Y6357" t="n">
        <v>0.1802945296732566</v>
      </c>
      <c r="Z6357" t="n">
        <v>0.7076652329999999</v>
      </c>
      <c r="AA6357" t="n">
        <v>0.666411007</v>
      </c>
      <c r="AB6357" t="n">
        <v>0</v>
      </c>
      <c r="AC6357" t="n">
        <v>0</v>
      </c>
      <c r="AD6357" t="n">
        <v>0.85</v>
      </c>
      <c r="AE6357" t="n">
        <v>0.85</v>
      </c>
      <c r="AF6357" t="n">
        <v>0.85</v>
      </c>
      <c r="AG6357" t="n">
        <v>0.85</v>
      </c>
      <c r="AH6357" t="n">
        <v>0.920808123</v>
      </c>
      <c r="AI6357" t="n">
        <v>0.01298549</v>
      </c>
      <c r="AJ6357" t="n">
        <v>0.691298815</v>
      </c>
      <c r="AK6357" t="n">
        <v>0</v>
      </c>
      <c r="AL6357" t="n">
        <v>0.340303193</v>
      </c>
    </row>
    <row r="6358">
      <c r="A6358" t="inlineStr">
        <is>
          <t>2025-09-22 20:00</t>
        </is>
      </c>
      <c r="B6358" t="n">
        <v>67223.32852801427</v>
      </c>
      <c r="C6358" t="n">
        <v>66787.11670253609</v>
      </c>
      <c r="D6358" t="n">
        <v>0</v>
      </c>
      <c r="E6358" t="n">
        <v>436.2118254781818</v>
      </c>
      <c r="F6358" t="n">
        <v>0</v>
      </c>
      <c r="G6358" t="n">
        <v>0.2138293262147949</v>
      </c>
      <c r="H6358" t="n">
        <v>0.2155779896661398</v>
      </c>
      <c r="I6358" t="n">
        <v>0.1822230998911253</v>
      </c>
      <c r="J6358" t="n">
        <v>265</v>
      </c>
      <c r="K6358" t="n">
        <v>20</v>
      </c>
      <c r="L6358">
        <f>VLOOKUP(J6358,Clustering!$D$3:$E$367,2,FALSE)</f>
        <v/>
      </c>
      <c r="M6358" t="n">
        <v>0.587688605</v>
      </c>
      <c r="N6358" t="n">
        <v>0.532955257</v>
      </c>
      <c r="O6358" t="n">
        <v>0.532955257</v>
      </c>
      <c r="P6358" t="n">
        <v>0.921520248</v>
      </c>
      <c r="Q6358" t="n">
        <v>0.47501455</v>
      </c>
      <c r="R6358" t="n">
        <v>0.2155779896661398</v>
      </c>
      <c r="S6358" t="n">
        <v>0</v>
      </c>
      <c r="T6358" t="n">
        <v>0.000604504</v>
      </c>
      <c r="U6358" t="n">
        <v>0.666411007</v>
      </c>
      <c r="V6358" t="n">
        <v>0.850080767</v>
      </c>
      <c r="W6358" t="n">
        <v>0.012671325</v>
      </c>
      <c r="X6358" t="n">
        <v>0.027207175</v>
      </c>
      <c r="Y6358" t="n">
        <v>0.1822230998911253</v>
      </c>
      <c r="Z6358" t="n">
        <v>0.6953817289999999</v>
      </c>
      <c r="AA6358" t="n">
        <v>0.666411007</v>
      </c>
      <c r="AB6358" t="n">
        <v>0</v>
      </c>
      <c r="AC6358" t="n">
        <v>0</v>
      </c>
      <c r="AD6358" t="n">
        <v>0.85</v>
      </c>
      <c r="AE6358" t="n">
        <v>0.85</v>
      </c>
      <c r="AF6358" t="n">
        <v>0.85</v>
      </c>
      <c r="AG6358" t="n">
        <v>0.85</v>
      </c>
      <c r="AH6358" t="n">
        <v>0.921520248</v>
      </c>
      <c r="AI6358" t="n">
        <v>0.012671325</v>
      </c>
      <c r="AJ6358" t="n">
        <v>0.693311519</v>
      </c>
      <c r="AK6358" t="n">
        <v>0</v>
      </c>
      <c r="AL6358" t="n">
        <v>0.113484988</v>
      </c>
    </row>
    <row r="6359">
      <c r="A6359" t="inlineStr">
        <is>
          <t>2025-09-22 21:00</t>
        </is>
      </c>
      <c r="B6359" t="n">
        <v>63650.94491383703</v>
      </c>
      <c r="C6359" t="n">
        <v>63218.79437906393</v>
      </c>
      <c r="D6359" t="n">
        <v>0</v>
      </c>
      <c r="E6359" t="n">
        <v>432.1505347731042</v>
      </c>
      <c r="F6359" t="n">
        <v>0</v>
      </c>
      <c r="G6359" t="n">
        <v>0.2118384974377961</v>
      </c>
      <c r="H6359" t="n">
        <v>0.2135288838096543</v>
      </c>
      <c r="I6359" t="n">
        <v>0.1812856004796613</v>
      </c>
      <c r="J6359" t="n">
        <v>265</v>
      </c>
      <c r="K6359" t="n">
        <v>21</v>
      </c>
      <c r="L6359">
        <f>VLOOKUP(J6359,Clustering!$D$3:$E$367,2,FALSE)</f>
        <v/>
      </c>
      <c r="M6359" t="n">
        <v>0.558902023</v>
      </c>
      <c r="N6359" t="n">
        <v>0.5197227800000001</v>
      </c>
      <c r="O6359" t="n">
        <v>0.5197227800000001</v>
      </c>
      <c r="P6359" t="n">
        <v>0.923687143</v>
      </c>
      <c r="Q6359" t="n">
        <v>0.438942882</v>
      </c>
      <c r="R6359" t="n">
        <v>0.2135288838096543</v>
      </c>
      <c r="S6359" t="n">
        <v>0</v>
      </c>
      <c r="T6359" t="n">
        <v>0</v>
      </c>
      <c r="U6359" t="n">
        <v>0.664783133</v>
      </c>
      <c r="V6359" t="n">
        <v>0.850080767</v>
      </c>
      <c r="W6359" t="n">
        <v>0.012741139</v>
      </c>
      <c r="X6359" t="n">
        <v>0.015558326</v>
      </c>
      <c r="Y6359" t="n">
        <v>0.1812856004796613</v>
      </c>
      <c r="Z6359" t="n">
        <v>0.622753138</v>
      </c>
      <c r="AA6359" t="n">
        <v>0.664783133</v>
      </c>
      <c r="AB6359" t="n">
        <v>0</v>
      </c>
      <c r="AC6359" t="n">
        <v>0</v>
      </c>
      <c r="AD6359" t="n">
        <v>0.85</v>
      </c>
      <c r="AE6359" t="n">
        <v>0.85</v>
      </c>
      <c r="AF6359" t="n">
        <v>0.85</v>
      </c>
      <c r="AG6359" t="n">
        <v>0.85</v>
      </c>
      <c r="AH6359" t="n">
        <v>0.923687143</v>
      </c>
      <c r="AI6359" t="n">
        <v>0.012741139</v>
      </c>
      <c r="AJ6359" t="n">
        <v>0.672790906</v>
      </c>
      <c r="AK6359" t="n">
        <v>0</v>
      </c>
      <c r="AL6359" t="n">
        <v>0.161466012</v>
      </c>
    </row>
    <row r="6360">
      <c r="A6360" t="inlineStr">
        <is>
          <t>2025-09-22 22:00</t>
        </is>
      </c>
      <c r="B6360" t="n">
        <v>59558.26670044131</v>
      </c>
      <c r="C6360" t="n">
        <v>59128.96534949635</v>
      </c>
      <c r="D6360" t="n">
        <v>0</v>
      </c>
      <c r="E6360" t="n">
        <v>429.3013509449567</v>
      </c>
      <c r="F6360" t="n">
        <v>0</v>
      </c>
      <c r="G6360" t="n">
        <v>0.2104418386985082</v>
      </c>
      <c r="H6360" t="n">
        <v>0.2118815634152248</v>
      </c>
      <c r="I6360" t="n">
        <v>0.184419527083698</v>
      </c>
      <c r="J6360" t="n">
        <v>265</v>
      </c>
      <c r="K6360" t="n">
        <v>22</v>
      </c>
      <c r="L6360">
        <f>VLOOKUP(J6360,Clustering!$D$3:$E$367,2,FALSE)</f>
        <v/>
      </c>
      <c r="M6360" t="n">
        <v>0.517277248</v>
      </c>
      <c r="N6360" t="n">
        <v>0.494798</v>
      </c>
      <c r="O6360" t="n">
        <v>0.494798</v>
      </c>
      <c r="P6360" t="n">
        <v>0.9262101</v>
      </c>
      <c r="Q6360" t="n">
        <v>0.400030039</v>
      </c>
      <c r="R6360" t="n">
        <v>0.2118815634152248</v>
      </c>
      <c r="S6360" t="n">
        <v>0</v>
      </c>
      <c r="T6360" t="n">
        <v>0</v>
      </c>
      <c r="U6360" t="n">
        <v>0.664783133</v>
      </c>
      <c r="V6360" t="n">
        <v>0.850080767</v>
      </c>
      <c r="W6360" t="n">
        <v>0.012880768</v>
      </c>
      <c r="X6360" t="n">
        <v>0.007025665</v>
      </c>
      <c r="Y6360" t="n">
        <v>0.184419527083698</v>
      </c>
      <c r="Z6360" t="n">
        <v>0.546389982</v>
      </c>
      <c r="AA6360" t="n">
        <v>0.664783133</v>
      </c>
      <c r="AB6360" t="n">
        <v>0</v>
      </c>
      <c r="AC6360" t="n">
        <v>0</v>
      </c>
      <c r="AD6360" t="n">
        <v>0.85</v>
      </c>
      <c r="AE6360" t="n">
        <v>0.85</v>
      </c>
      <c r="AF6360" t="n">
        <v>0.85</v>
      </c>
      <c r="AG6360" t="n">
        <v>0.85</v>
      </c>
      <c r="AH6360" t="n">
        <v>0.9262101</v>
      </c>
      <c r="AI6360" t="n">
        <v>0.012880768</v>
      </c>
      <c r="AJ6360" t="n">
        <v>0.630519184</v>
      </c>
      <c r="AK6360" t="n">
        <v>0</v>
      </c>
      <c r="AL6360" t="n">
        <v>0.115301892</v>
      </c>
    </row>
    <row r="6361">
      <c r="A6361" t="inlineStr">
        <is>
          <t>2025-09-22 23:00</t>
        </is>
      </c>
      <c r="B6361" t="n">
        <v>55464.1830695883</v>
      </c>
      <c r="C6361" t="n">
        <v>55042.4246692613</v>
      </c>
      <c r="D6361" t="n">
        <v>0</v>
      </c>
      <c r="E6361" t="n">
        <v>421.7584003269969</v>
      </c>
      <c r="F6361" t="n">
        <v>0</v>
      </c>
      <c r="G6361" t="n">
        <v>0.2067443138857827</v>
      </c>
      <c r="H6361" t="n">
        <v>0.2079038873408705</v>
      </c>
      <c r="I6361" t="n">
        <v>0.1857855976546884</v>
      </c>
      <c r="J6361" t="n">
        <v>265</v>
      </c>
      <c r="K6361" t="n">
        <v>23</v>
      </c>
      <c r="L6361">
        <f>VLOOKUP(J6361,Clustering!$D$3:$E$367,2,FALSE)</f>
        <v/>
      </c>
      <c r="M6361" t="n">
        <v>0.475318415</v>
      </c>
      <c r="N6361" t="n">
        <v>0.456273941</v>
      </c>
      <c r="O6361" t="n">
        <v>0.456273941</v>
      </c>
      <c r="P6361" t="n">
        <v>0.928417687</v>
      </c>
      <c r="Q6361" t="n">
        <v>0.369277753</v>
      </c>
      <c r="R6361" t="n">
        <v>0.2079038873408705</v>
      </c>
      <c r="S6361" t="n">
        <v>0</v>
      </c>
      <c r="T6361" t="n">
        <v>0</v>
      </c>
      <c r="U6361" t="n">
        <v>0.655673298</v>
      </c>
      <c r="V6361" t="n">
        <v>0.850080767</v>
      </c>
      <c r="W6361" t="n">
        <v>0.012252438</v>
      </c>
      <c r="X6361" t="n">
        <v>0.007025665</v>
      </c>
      <c r="Y6361" t="n">
        <v>0.1857855976546884</v>
      </c>
      <c r="Z6361" t="n">
        <v>0.475663438</v>
      </c>
      <c r="AA6361" t="n">
        <v>0.655673298</v>
      </c>
      <c r="AB6361" t="n">
        <v>0</v>
      </c>
      <c r="AC6361" t="n">
        <v>0</v>
      </c>
      <c r="AD6361" t="n">
        <v>0.85</v>
      </c>
      <c r="AE6361" t="n">
        <v>0.85</v>
      </c>
      <c r="AF6361" t="n">
        <v>0.85</v>
      </c>
      <c r="AG6361" t="n">
        <v>0.85</v>
      </c>
      <c r="AH6361" t="n">
        <v>0.928417687</v>
      </c>
      <c r="AI6361" t="n">
        <v>0.012252438</v>
      </c>
      <c r="AJ6361" t="n">
        <v>0.566463525</v>
      </c>
      <c r="AK6361" t="n">
        <v>0</v>
      </c>
      <c r="AL6361" t="n">
        <v>0.067351222</v>
      </c>
    </row>
    <row r="6362">
      <c r="A6362" t="inlineStr">
        <is>
          <t>2025-09-23 00:00</t>
        </is>
      </c>
      <c r="B6362" t="n">
        <v>53688.15006091107</v>
      </c>
      <c r="C6362" t="n">
        <v>53268.98268417714</v>
      </c>
      <c r="D6362" t="n">
        <v>0</v>
      </c>
      <c r="E6362" t="n">
        <v>419.1673767339264</v>
      </c>
      <c r="F6362" t="n">
        <v>0</v>
      </c>
      <c r="G6362" t="n">
        <v>0.2054742042813364</v>
      </c>
      <c r="H6362" t="n">
        <v>0.2066583524084969</v>
      </c>
      <c r="I6362" t="n">
        <v>0.1840713130165829</v>
      </c>
      <c r="J6362" t="n">
        <v>266</v>
      </c>
      <c r="K6362" t="n">
        <v>0</v>
      </c>
      <c r="L6362">
        <f>VLOOKUP(J6362,Clustering!$D$3:$E$367,2,FALSE)</f>
        <v/>
      </c>
      <c r="M6362" t="n">
        <v>0.400863805</v>
      </c>
      <c r="N6362" t="n">
        <v>0.41407792</v>
      </c>
      <c r="O6362" t="n">
        <v>0.41407792</v>
      </c>
      <c r="P6362" t="n">
        <v>0.932395414</v>
      </c>
      <c r="Q6362" t="n">
        <v>0.29275375</v>
      </c>
      <c r="R6362" t="n">
        <v>0.2066583524084969</v>
      </c>
      <c r="S6362" t="n">
        <v>0</v>
      </c>
      <c r="T6362" t="n">
        <v>0</v>
      </c>
      <c r="U6362" t="n">
        <v>0.651963623</v>
      </c>
      <c r="V6362" t="n">
        <v>0.850080767</v>
      </c>
      <c r="W6362" t="n">
        <v>0.011833551</v>
      </c>
      <c r="X6362" t="n">
        <v>0.007025665</v>
      </c>
      <c r="Y6362" t="n">
        <v>0.1840713130165829</v>
      </c>
      <c r="Z6362" t="n">
        <v>0.401447262</v>
      </c>
      <c r="AA6362" t="n">
        <v>0.651963623</v>
      </c>
      <c r="AB6362" t="n">
        <v>0</v>
      </c>
      <c r="AC6362" t="n">
        <v>0</v>
      </c>
      <c r="AD6362" t="n">
        <v>0.85</v>
      </c>
      <c r="AE6362" t="n">
        <v>0.85</v>
      </c>
      <c r="AF6362" t="n">
        <v>0.85</v>
      </c>
      <c r="AG6362" t="n">
        <v>0.85</v>
      </c>
      <c r="AH6362" t="n">
        <v>0.932395414</v>
      </c>
      <c r="AI6362" t="n">
        <v>0.011833551</v>
      </c>
      <c r="AJ6362" t="n">
        <v>0.525831758</v>
      </c>
      <c r="AK6362" t="n">
        <v>0</v>
      </c>
      <c r="AL6362" t="n">
        <v>0.015419839</v>
      </c>
    </row>
    <row r="6363">
      <c r="A6363" t="inlineStr">
        <is>
          <t>2025-09-23 01:00</t>
        </is>
      </c>
      <c r="B6363" t="n">
        <v>52976.56934937958</v>
      </c>
      <c r="C6363" t="n">
        <v>52554.91789524777</v>
      </c>
      <c r="D6363" t="n">
        <v>0</v>
      </c>
      <c r="E6363" t="n">
        <v>421.6514541318132</v>
      </c>
      <c r="F6363" t="n">
        <v>0</v>
      </c>
      <c r="G6363" t="n">
        <v>0.2066918892803005</v>
      </c>
      <c r="H6363" t="n">
        <v>0.2079641551601789</v>
      </c>
      <c r="I6363" t="n">
        <v>0.1836963132519973</v>
      </c>
      <c r="J6363" t="n">
        <v>266</v>
      </c>
      <c r="K6363" t="n">
        <v>1</v>
      </c>
      <c r="L6363">
        <f>VLOOKUP(J6363,Clustering!$D$3:$E$367,2,FALSE)</f>
        <v/>
      </c>
      <c r="M6363" t="n">
        <v>0.376754035</v>
      </c>
      <c r="N6363" t="n">
        <v>0.400953906</v>
      </c>
      <c r="O6363" t="n">
        <v>0.400953906</v>
      </c>
      <c r="P6363" t="n">
        <v>0.933321176</v>
      </c>
      <c r="Q6363" t="n">
        <v>0.260624683</v>
      </c>
      <c r="R6363" t="n">
        <v>0.2079641551601789</v>
      </c>
      <c r="S6363" t="n">
        <v>0</v>
      </c>
      <c r="T6363" t="n">
        <v>0</v>
      </c>
      <c r="U6363" t="n">
        <v>0.651963623</v>
      </c>
      <c r="V6363" t="n">
        <v>0.850080767</v>
      </c>
      <c r="W6363" t="n">
        <v>0.012077902</v>
      </c>
      <c r="X6363" t="n">
        <v>0.007025665</v>
      </c>
      <c r="Y6363" t="n">
        <v>0.1836963132519973</v>
      </c>
      <c r="Z6363" t="n">
        <v>0.385209017</v>
      </c>
      <c r="AA6363" t="n">
        <v>0.651963623</v>
      </c>
      <c r="AB6363" t="n">
        <v>0</v>
      </c>
      <c r="AC6363" t="n">
        <v>0</v>
      </c>
      <c r="AD6363" t="n">
        <v>0.85</v>
      </c>
      <c r="AE6363" t="n">
        <v>0.85</v>
      </c>
      <c r="AF6363" t="n">
        <v>0.85</v>
      </c>
      <c r="AG6363" t="n">
        <v>0.85</v>
      </c>
      <c r="AH6363" t="n">
        <v>0.933321176</v>
      </c>
      <c r="AI6363" t="n">
        <v>0.012077902</v>
      </c>
      <c r="AJ6363" t="n">
        <v>0.499268445</v>
      </c>
      <c r="AK6363" t="n">
        <v>0</v>
      </c>
      <c r="AL6363" t="n">
        <v>0</v>
      </c>
    </row>
    <row r="6364">
      <c r="A6364" t="inlineStr">
        <is>
          <t>2025-09-23 02:00</t>
        </is>
      </c>
      <c r="B6364" t="n">
        <v>52779.56809987354</v>
      </c>
      <c r="C6364" t="n">
        <v>52356.9143026074</v>
      </c>
      <c r="D6364" t="n">
        <v>0</v>
      </c>
      <c r="E6364" t="n">
        <v>422.6537972661415</v>
      </c>
      <c r="F6364" t="n">
        <v>0</v>
      </c>
      <c r="G6364" t="n">
        <v>0.2071832339539909</v>
      </c>
      <c r="H6364" t="n">
        <v>0.2082855835298237</v>
      </c>
      <c r="I6364" t="n">
        <v>0.1872588110155604</v>
      </c>
      <c r="J6364" t="n">
        <v>266</v>
      </c>
      <c r="K6364" t="n">
        <v>2</v>
      </c>
      <c r="L6364">
        <f>VLOOKUP(J6364,Clustering!$D$3:$E$367,2,FALSE)</f>
        <v/>
      </c>
      <c r="M6364" t="n">
        <v>0.360356396</v>
      </c>
      <c r="N6364" t="n">
        <v>0.378237825</v>
      </c>
      <c r="O6364" t="n">
        <v>0.378237825</v>
      </c>
      <c r="P6364" t="n">
        <v>0.933361869</v>
      </c>
      <c r="Q6364" t="n">
        <v>0.224728242</v>
      </c>
      <c r="R6364" t="n">
        <v>0.2082855835298237</v>
      </c>
      <c r="S6364" t="n">
        <v>0</v>
      </c>
      <c r="T6364" t="n">
        <v>0</v>
      </c>
      <c r="U6364" t="n">
        <v>0.651963623</v>
      </c>
      <c r="V6364" t="n">
        <v>0.850080767</v>
      </c>
      <c r="W6364" t="n">
        <v>0.01235716</v>
      </c>
      <c r="X6364" t="n">
        <v>0.007025665</v>
      </c>
      <c r="Y6364" t="n">
        <v>0.1872588110155604</v>
      </c>
      <c r="Z6364" t="n">
        <v>0.380168672</v>
      </c>
      <c r="AA6364" t="n">
        <v>0.651963623</v>
      </c>
      <c r="AB6364" t="n">
        <v>0</v>
      </c>
      <c r="AC6364" t="n">
        <v>0</v>
      </c>
      <c r="AD6364" t="n">
        <v>0.85</v>
      </c>
      <c r="AE6364" t="n">
        <v>0.85</v>
      </c>
      <c r="AF6364" t="n">
        <v>0.85</v>
      </c>
      <c r="AG6364" t="n">
        <v>0.85</v>
      </c>
      <c r="AH6364" t="n">
        <v>0.933361869</v>
      </c>
      <c r="AI6364" t="n">
        <v>0.01235716</v>
      </c>
      <c r="AJ6364" t="n">
        <v>0.492908414</v>
      </c>
      <c r="AK6364" t="n">
        <v>0</v>
      </c>
      <c r="AL6364" t="n">
        <v>0</v>
      </c>
    </row>
    <row r="6365">
      <c r="A6365" t="inlineStr">
        <is>
          <t>2025-09-23 03:00</t>
        </is>
      </c>
      <c r="B6365" t="n">
        <v>52875.65696770555</v>
      </c>
      <c r="C6365" t="n">
        <v>52454.3623710415</v>
      </c>
      <c r="D6365" t="n">
        <v>0</v>
      </c>
      <c r="E6365" t="n">
        <v>421.2945966640526</v>
      </c>
      <c r="F6365" t="n">
        <v>0</v>
      </c>
      <c r="G6365" t="n">
        <v>0.2065169591490454</v>
      </c>
      <c r="H6365" t="n">
        <v>0.2070400485974501</v>
      </c>
      <c r="I6365" t="n">
        <v>0.1970623762897264</v>
      </c>
      <c r="J6365" t="n">
        <v>266</v>
      </c>
      <c r="K6365" t="n">
        <v>3</v>
      </c>
      <c r="L6365">
        <f>VLOOKUP(J6365,Clustering!$D$3:$E$367,2,FALSE)</f>
        <v/>
      </c>
      <c r="M6365" t="n">
        <v>0.347829222</v>
      </c>
      <c r="N6365" t="n">
        <v>0.361627222</v>
      </c>
      <c r="O6365" t="n">
        <v>0.361627222</v>
      </c>
      <c r="P6365" t="n">
        <v>0.932893901</v>
      </c>
      <c r="Q6365" t="n">
        <v>0.18288661</v>
      </c>
      <c r="R6365" t="n">
        <v>0.2070400485974501</v>
      </c>
      <c r="S6365" t="n">
        <v>0</v>
      </c>
      <c r="T6365" t="n">
        <v>0</v>
      </c>
      <c r="U6365" t="n">
        <v>0.648128727</v>
      </c>
      <c r="V6365" t="n">
        <v>0.850080767</v>
      </c>
      <c r="W6365" t="n">
        <v>0.012531696</v>
      </c>
      <c r="X6365" t="n">
        <v>0.007025665</v>
      </c>
      <c r="Y6365" t="n">
        <v>0.1970623762897264</v>
      </c>
      <c r="Z6365" t="n">
        <v>0.371472245</v>
      </c>
      <c r="AA6365" t="n">
        <v>0.648128727</v>
      </c>
      <c r="AB6365" t="n">
        <v>0</v>
      </c>
      <c r="AC6365" t="n">
        <v>0</v>
      </c>
      <c r="AD6365" t="n">
        <v>0.85</v>
      </c>
      <c r="AE6365" t="n">
        <v>0.85</v>
      </c>
      <c r="AF6365" t="n">
        <v>0.85</v>
      </c>
      <c r="AG6365" t="n">
        <v>0.85</v>
      </c>
      <c r="AH6365" t="n">
        <v>0.932893901</v>
      </c>
      <c r="AI6365" t="n">
        <v>0.012531696</v>
      </c>
      <c r="AJ6365" t="n">
        <v>0.484981142</v>
      </c>
      <c r="AK6365" t="n">
        <v>0</v>
      </c>
      <c r="AL6365" t="n">
        <v>0</v>
      </c>
    </row>
    <row r="6366">
      <c r="A6366" t="inlineStr">
        <is>
          <t>2025-09-23 04:00</t>
        </is>
      </c>
      <c r="B6366" t="n">
        <v>53442.94160020037</v>
      </c>
      <c r="C6366" t="n">
        <v>53023.60143906295</v>
      </c>
      <c r="D6366" t="n">
        <v>0</v>
      </c>
      <c r="E6366" t="n">
        <v>419.3401611374216</v>
      </c>
      <c r="F6366" t="n">
        <v>0</v>
      </c>
      <c r="G6366" t="n">
        <v>0.2055589025183438</v>
      </c>
      <c r="H6366" t="n">
        <v>0.2055132638416374</v>
      </c>
      <c r="I6366" t="n">
        <v>0.2063837990094253</v>
      </c>
      <c r="J6366" t="n">
        <v>266</v>
      </c>
      <c r="K6366" t="n">
        <v>4</v>
      </c>
      <c r="L6366">
        <f>VLOOKUP(J6366,Clustering!$D$3:$E$367,2,FALSE)</f>
        <v/>
      </c>
      <c r="M6366" t="n">
        <v>0.342086881</v>
      </c>
      <c r="N6366" t="n">
        <v>0.365190722</v>
      </c>
      <c r="O6366" t="n">
        <v>0.365190722</v>
      </c>
      <c r="P6366" t="n">
        <v>0.933606026</v>
      </c>
      <c r="Q6366" t="n">
        <v>0.168793376</v>
      </c>
      <c r="R6366" t="n">
        <v>0.2055132638416374</v>
      </c>
      <c r="S6366" t="n">
        <v>0</v>
      </c>
      <c r="T6366" t="n">
        <v>0</v>
      </c>
      <c r="U6366" t="n">
        <v>0.6510401179999999</v>
      </c>
      <c r="V6366" t="n">
        <v>0.850080767</v>
      </c>
      <c r="W6366" t="n">
        <v>0.012531696</v>
      </c>
      <c r="X6366" t="n">
        <v>0.007025665</v>
      </c>
      <c r="Y6366" t="n">
        <v>0.2063837990094253</v>
      </c>
      <c r="Z6366" t="n">
        <v>0.370518852</v>
      </c>
      <c r="AA6366" t="n">
        <v>0.6510401179999999</v>
      </c>
      <c r="AB6366" t="n">
        <v>0</v>
      </c>
      <c r="AC6366" t="n">
        <v>0</v>
      </c>
      <c r="AD6366" t="n">
        <v>0.85</v>
      </c>
      <c r="AE6366" t="n">
        <v>0.85</v>
      </c>
      <c r="AF6366" t="n">
        <v>0.85</v>
      </c>
      <c r="AG6366" t="n">
        <v>0.85</v>
      </c>
      <c r="AH6366" t="n">
        <v>0.933606026</v>
      </c>
      <c r="AI6366" t="n">
        <v>0.012531696</v>
      </c>
      <c r="AJ6366" t="n">
        <v>0.482665579</v>
      </c>
      <c r="AK6366" t="n">
        <v>0</v>
      </c>
      <c r="AL6366" t="n">
        <v>0</v>
      </c>
    </row>
    <row r="6367">
      <c r="A6367" t="inlineStr">
        <is>
          <t>2025-09-23 05:00</t>
        </is>
      </c>
      <c r="B6367" t="n">
        <v>57612.3593486536</v>
      </c>
      <c r="C6367" t="n">
        <v>57192.63626921961</v>
      </c>
      <c r="D6367" t="n">
        <v>0</v>
      </c>
      <c r="E6367" t="n">
        <v>419.7230794340003</v>
      </c>
      <c r="F6367" t="n">
        <v>0</v>
      </c>
      <c r="G6367" t="n">
        <v>0.2057466075656864</v>
      </c>
      <c r="H6367" t="n">
        <v>0.2055735316609458</v>
      </c>
      <c r="I6367" t="n">
        <v>0.2088748688741724</v>
      </c>
      <c r="J6367" t="n">
        <v>266</v>
      </c>
      <c r="K6367" t="n">
        <v>5</v>
      </c>
      <c r="L6367">
        <f>VLOOKUP(J6367,Clustering!$D$3:$E$367,2,FALSE)</f>
        <v/>
      </c>
      <c r="M6367" t="n">
        <v>0.3448227</v>
      </c>
      <c r="N6367" t="n">
        <v>0.377559439</v>
      </c>
      <c r="O6367" t="n">
        <v>0.377559439</v>
      </c>
      <c r="P6367" t="n">
        <v>0.935762748</v>
      </c>
      <c r="Q6367" t="n">
        <v>0.17276101</v>
      </c>
      <c r="R6367" t="n">
        <v>0.2055735316609458</v>
      </c>
      <c r="S6367" t="n">
        <v>0</v>
      </c>
      <c r="T6367" t="n">
        <v>0</v>
      </c>
      <c r="U6367" t="n">
        <v>0.6510401179999999</v>
      </c>
      <c r="V6367" t="n">
        <v>0.850080767</v>
      </c>
      <c r="W6367" t="n">
        <v>0.012496789</v>
      </c>
      <c r="X6367" t="n">
        <v>0.00649206</v>
      </c>
      <c r="Y6367" t="n">
        <v>0.2088748688741724</v>
      </c>
      <c r="Z6367" t="n">
        <v>0.373139368</v>
      </c>
      <c r="AA6367" t="n">
        <v>0.6510401179999999</v>
      </c>
      <c r="AB6367" t="n">
        <v>0</v>
      </c>
      <c r="AC6367" t="n">
        <v>0</v>
      </c>
      <c r="AD6367" t="n">
        <v>0.85</v>
      </c>
      <c r="AE6367" t="n">
        <v>0.85</v>
      </c>
      <c r="AF6367" t="n">
        <v>0.85</v>
      </c>
      <c r="AG6367" t="n">
        <v>0.85</v>
      </c>
      <c r="AH6367" t="n">
        <v>0.935762748</v>
      </c>
      <c r="AI6367" t="n">
        <v>0.012496789</v>
      </c>
      <c r="AJ6367" t="n">
        <v>0.483793357</v>
      </c>
      <c r="AK6367" t="n">
        <v>0</v>
      </c>
      <c r="AL6367" t="n">
        <v>0</v>
      </c>
    </row>
    <row r="6368">
      <c r="A6368" t="inlineStr">
        <is>
          <t>2025-09-23 06:00</t>
        </is>
      </c>
      <c r="B6368" t="n">
        <v>64585.56790772412</v>
      </c>
      <c r="C6368" t="n">
        <v>63904.29208187675</v>
      </c>
      <c r="D6368" t="n">
        <v>263.124542130568</v>
      </c>
      <c r="E6368" t="n">
        <v>418.1512837168013</v>
      </c>
      <c r="F6368" t="n">
        <v>0.0118832355032434</v>
      </c>
      <c r="G6368" t="n">
        <v>0.2049761194690202</v>
      </c>
      <c r="H6368" t="n">
        <v>0.2049708534678618</v>
      </c>
      <c r="I6368" t="n">
        <v>0.2050712998333758</v>
      </c>
      <c r="J6368" t="n">
        <v>266</v>
      </c>
      <c r="K6368" t="n">
        <v>6</v>
      </c>
      <c r="L6368">
        <f>VLOOKUP(J6368,Clustering!$D$3:$E$367,2,FALSE)</f>
        <v/>
      </c>
      <c r="M6368" t="n">
        <v>0.365171439</v>
      </c>
      <c r="N6368" t="n">
        <v>0.399405844</v>
      </c>
      <c r="O6368" t="n">
        <v>0.399405844</v>
      </c>
      <c r="P6368" t="n">
        <v>0.937146305</v>
      </c>
      <c r="Q6368" t="n">
        <v>0.185740302</v>
      </c>
      <c r="R6368" t="n">
        <v>0.2049708534678618</v>
      </c>
      <c r="S6368" t="n">
        <v>0.0118832355032434</v>
      </c>
      <c r="T6368" t="n">
        <v>0</v>
      </c>
      <c r="U6368" t="n">
        <v>0.65330975</v>
      </c>
      <c r="V6368" t="n">
        <v>0.850080767</v>
      </c>
      <c r="W6368" t="n">
        <v>0.012461881</v>
      </c>
      <c r="X6368" t="n">
        <v>0.00649206</v>
      </c>
      <c r="Y6368" t="n">
        <v>0.2050712998333758</v>
      </c>
      <c r="Z6368" t="n">
        <v>0.369638148</v>
      </c>
      <c r="AA6368" t="n">
        <v>0.65330975</v>
      </c>
      <c r="AB6368" t="n">
        <v>0</v>
      </c>
      <c r="AC6368" t="n">
        <v>0</v>
      </c>
      <c r="AD6368" t="n">
        <v>0.85</v>
      </c>
      <c r="AE6368" t="n">
        <v>0.85</v>
      </c>
      <c r="AF6368" t="n">
        <v>0.85</v>
      </c>
      <c r="AG6368" t="n">
        <v>0.85</v>
      </c>
      <c r="AH6368" t="n">
        <v>0.937146305</v>
      </c>
      <c r="AI6368" t="n">
        <v>0.012461881</v>
      </c>
      <c r="AJ6368" t="n">
        <v>0.465038713</v>
      </c>
      <c r="AK6368" t="n">
        <v>0.008318264852270401</v>
      </c>
      <c r="AL6368" t="n">
        <v>0</v>
      </c>
    </row>
    <row r="6369">
      <c r="A6369" t="inlineStr">
        <is>
          <t>2025-09-23 07:00</t>
        </is>
      </c>
      <c r="B6369" t="n">
        <v>69223.05265769397</v>
      </c>
      <c r="C6369" t="n">
        <v>66217.918678524</v>
      </c>
      <c r="D6369" t="n">
        <v>2613.509508183048</v>
      </c>
      <c r="E6369" t="n">
        <v>391.6244709869173</v>
      </c>
      <c r="F6369" t="n">
        <v>0.1180313653915794</v>
      </c>
      <c r="G6369" t="n">
        <v>0.1919727798955477</v>
      </c>
      <c r="H6369" t="n">
        <v>0.1918927366779394</v>
      </c>
      <c r="I6369" t="n">
        <v>0.1934195214337521</v>
      </c>
      <c r="J6369" t="n">
        <v>266</v>
      </c>
      <c r="K6369" t="n">
        <v>7</v>
      </c>
      <c r="L6369">
        <f>VLOOKUP(J6369,Clustering!$D$3:$E$367,2,FALSE)</f>
        <v/>
      </c>
      <c r="M6369" t="n">
        <v>0.381972251</v>
      </c>
      <c r="N6369" t="n">
        <v>0.40891114</v>
      </c>
      <c r="O6369" t="n">
        <v>0.40891114</v>
      </c>
      <c r="P6369" t="n">
        <v>0.938387437</v>
      </c>
      <c r="Q6369" t="n">
        <v>0.204151621</v>
      </c>
      <c r="R6369" t="n">
        <v>0.1918927366779394</v>
      </c>
      <c r="S6369" t="n">
        <v>0.1180313653915794</v>
      </c>
      <c r="T6369" t="n">
        <v>0</v>
      </c>
      <c r="U6369" t="n">
        <v>0.65330975</v>
      </c>
      <c r="V6369" t="n">
        <v>0.850080767</v>
      </c>
      <c r="W6369" t="n">
        <v>0.012392067</v>
      </c>
      <c r="X6369" t="n">
        <v>0.00649206</v>
      </c>
      <c r="Y6369" t="n">
        <v>0.1934195214337521</v>
      </c>
      <c r="Z6369" t="n">
        <v>0.362052083</v>
      </c>
      <c r="AA6369" t="n">
        <v>0.65330975</v>
      </c>
      <c r="AB6369" t="n">
        <v>0</v>
      </c>
      <c r="AC6369" t="n">
        <v>0</v>
      </c>
      <c r="AD6369" t="n">
        <v>0.85</v>
      </c>
      <c r="AE6369" t="n">
        <v>0.85</v>
      </c>
      <c r="AF6369" t="n">
        <v>0.85</v>
      </c>
      <c r="AG6369" t="n">
        <v>0.85</v>
      </c>
      <c r="AH6369" t="n">
        <v>0.938387437</v>
      </c>
      <c r="AI6369" t="n">
        <v>0.012392067</v>
      </c>
      <c r="AJ6369" t="n">
        <v>0.449683287</v>
      </c>
      <c r="AK6369" t="n">
        <v>0.0826219557741055</v>
      </c>
      <c r="AL6369" t="n">
        <v>0</v>
      </c>
    </row>
    <row r="6370">
      <c r="A6370" t="inlineStr">
        <is>
          <t>2025-09-23 08:00</t>
        </is>
      </c>
      <c r="B6370" t="n">
        <v>68978.93403408487</v>
      </c>
      <c r="C6370" t="n">
        <v>63111.21884776075</v>
      </c>
      <c r="D6370" t="n">
        <v>5471.587586482358</v>
      </c>
      <c r="E6370" t="n">
        <v>396.1275998417641</v>
      </c>
      <c r="F6370" t="n">
        <v>0.2471079411305118</v>
      </c>
      <c r="G6370" t="n">
        <v>0.1941801960008647</v>
      </c>
      <c r="H6370" t="n">
        <v>0.1947454134585369</v>
      </c>
      <c r="I6370" t="n">
        <v>0.1839641702267013</v>
      </c>
      <c r="J6370" t="n">
        <v>266</v>
      </c>
      <c r="K6370" t="n">
        <v>8</v>
      </c>
      <c r="L6370">
        <f>VLOOKUP(J6370,Clustering!$D$3:$E$367,2,FALSE)</f>
        <v/>
      </c>
      <c r="M6370" t="n">
        <v>0.391849999</v>
      </c>
      <c r="N6370" t="n">
        <v>0.406974584</v>
      </c>
      <c r="O6370" t="n">
        <v>0.406974584</v>
      </c>
      <c r="P6370" t="n">
        <v>0.935661015</v>
      </c>
      <c r="Q6370" t="n">
        <v>0.214852966</v>
      </c>
      <c r="R6370" t="n">
        <v>0.1947454134585369</v>
      </c>
      <c r="S6370" t="n">
        <v>0.2471079411305118</v>
      </c>
      <c r="T6370" t="n">
        <v>0.162233641</v>
      </c>
      <c r="U6370" t="n">
        <v>0.65330975</v>
      </c>
      <c r="V6370" t="n">
        <v>0.850080767</v>
      </c>
      <c r="W6370" t="n">
        <v>0.01235716</v>
      </c>
      <c r="X6370" t="n">
        <v>0.00649206</v>
      </c>
      <c r="Y6370" t="n">
        <v>0.1839641702267013</v>
      </c>
      <c r="Z6370" t="n">
        <v>0.401977686</v>
      </c>
      <c r="AA6370" t="n">
        <v>0.65330975</v>
      </c>
      <c r="AB6370" t="n">
        <v>0</v>
      </c>
      <c r="AC6370" t="n">
        <v>0</v>
      </c>
      <c r="AD6370" t="n">
        <v>0.85</v>
      </c>
      <c r="AE6370" t="n">
        <v>0.85</v>
      </c>
      <c r="AF6370" t="n">
        <v>0.85</v>
      </c>
      <c r="AG6370" t="n">
        <v>0.85</v>
      </c>
      <c r="AH6370" t="n">
        <v>0.935661015</v>
      </c>
      <c r="AI6370" t="n">
        <v>0.01235716</v>
      </c>
      <c r="AJ6370" t="n">
        <v>0.459980127</v>
      </c>
      <c r="AK6370" t="n">
        <v>0.1729755587913582</v>
      </c>
      <c r="AL6370" t="n">
        <v>0</v>
      </c>
    </row>
    <row r="6371">
      <c r="A6371" t="inlineStr">
        <is>
          <t>2025-09-23 09:00</t>
        </is>
      </c>
      <c r="B6371" t="n">
        <v>69716.35354683401</v>
      </c>
      <c r="C6371" t="n">
        <v>61508.68370984087</v>
      </c>
      <c r="D6371" t="n">
        <v>7792.724469576792</v>
      </c>
      <c r="E6371" t="n">
        <v>414.9453674163506</v>
      </c>
      <c r="F6371" t="n">
        <v>0.351935168548122</v>
      </c>
      <c r="G6371" t="n">
        <v>0.2034045918707601</v>
      </c>
      <c r="H6371" t="n">
        <v>0.2051114783795814</v>
      </c>
      <c r="I6371" t="n">
        <v>0.1725534631043112</v>
      </c>
      <c r="J6371" t="n">
        <v>266</v>
      </c>
      <c r="K6371" t="n">
        <v>9</v>
      </c>
      <c r="L6371">
        <f>VLOOKUP(J6371,Clustering!$D$3:$E$367,2,FALSE)</f>
        <v/>
      </c>
      <c r="M6371" t="n">
        <v>0.391659932</v>
      </c>
      <c r="N6371" t="n">
        <v>0.408765208</v>
      </c>
      <c r="O6371" t="n">
        <v>0.408765208</v>
      </c>
      <c r="P6371" t="n">
        <v>0.9298215909999999</v>
      </c>
      <c r="Q6371" t="n">
        <v>0.219909508</v>
      </c>
      <c r="R6371" t="n">
        <v>0.2051114783795814</v>
      </c>
      <c r="S6371" t="n">
        <v>0.351935168548122</v>
      </c>
      <c r="T6371" t="n">
        <v>0.449523953</v>
      </c>
      <c r="U6371" t="n">
        <v>0.651134034</v>
      </c>
      <c r="V6371" t="n">
        <v>0.850080767</v>
      </c>
      <c r="W6371" t="n">
        <v>0.012252438</v>
      </c>
      <c r="X6371" t="n">
        <v>0.00649206</v>
      </c>
      <c r="Y6371" t="n">
        <v>0.1725534631043112</v>
      </c>
      <c r="Z6371" t="n">
        <v>0.390319945</v>
      </c>
      <c r="AA6371" t="n">
        <v>0.651134034</v>
      </c>
      <c r="AB6371" t="n">
        <v>0</v>
      </c>
      <c r="AC6371" t="n">
        <v>0</v>
      </c>
      <c r="AD6371" t="n">
        <v>0.85</v>
      </c>
      <c r="AE6371" t="n">
        <v>0.85</v>
      </c>
      <c r="AF6371" t="n">
        <v>0.85</v>
      </c>
      <c r="AG6371" t="n">
        <v>0.85</v>
      </c>
      <c r="AH6371" t="n">
        <v>0.9298215909999999</v>
      </c>
      <c r="AI6371" t="n">
        <v>0.012252438</v>
      </c>
      <c r="AJ6371" t="n">
        <v>0.4638061</v>
      </c>
      <c r="AK6371" t="n">
        <v>0.2463546179836854</v>
      </c>
      <c r="AL6371" t="n">
        <v>0</v>
      </c>
    </row>
    <row r="6372">
      <c r="A6372" t="inlineStr">
        <is>
          <t>2025-09-23 10:00</t>
        </is>
      </c>
      <c r="B6372" t="n">
        <v>69844.65176827458</v>
      </c>
      <c r="C6372" t="n">
        <v>59880.39816588765</v>
      </c>
      <c r="D6372" t="n">
        <v>9540.957724467078</v>
      </c>
      <c r="E6372" t="n">
        <v>423.2958779198469</v>
      </c>
      <c r="F6372" t="n">
        <v>0.4308889115712804</v>
      </c>
      <c r="G6372" t="n">
        <v>0.2074979793724739</v>
      </c>
      <c r="H6372" t="n">
        <v>0.2097721897394308</v>
      </c>
      <c r="I6372" t="n">
        <v>0.1663927526861194</v>
      </c>
      <c r="J6372" t="n">
        <v>266</v>
      </c>
      <c r="K6372" t="n">
        <v>10</v>
      </c>
      <c r="L6372">
        <f>VLOOKUP(J6372,Clustering!$D$3:$E$367,2,FALSE)</f>
        <v/>
      </c>
      <c r="M6372" t="n">
        <v>0.404106471</v>
      </c>
      <c r="N6372" t="n">
        <v>0.420680354</v>
      </c>
      <c r="O6372" t="n">
        <v>0.420680354</v>
      </c>
      <c r="P6372" t="n">
        <v>0.925080873</v>
      </c>
      <c r="Q6372" t="n">
        <v>0.221749388</v>
      </c>
      <c r="R6372" t="n">
        <v>0.2097721897394308</v>
      </c>
      <c r="S6372" t="n">
        <v>0.4308889115712804</v>
      </c>
      <c r="T6372" t="n">
        <v>0.578358773</v>
      </c>
      <c r="U6372" t="n">
        <v>0.6626074159999999</v>
      </c>
      <c r="V6372" t="n">
        <v>0.850080767</v>
      </c>
      <c r="W6372" t="n">
        <v>0.012217531</v>
      </c>
      <c r="X6372" t="n">
        <v>0.00649206</v>
      </c>
      <c r="Y6372" t="n">
        <v>0.1663927526861194</v>
      </c>
      <c r="Z6372" t="n">
        <v>0.444110318</v>
      </c>
      <c r="AA6372" t="n">
        <v>0.6626074159999999</v>
      </c>
      <c r="AB6372" t="n">
        <v>0</v>
      </c>
      <c r="AC6372" t="n">
        <v>0</v>
      </c>
      <c r="AD6372" t="n">
        <v>0.85</v>
      </c>
      <c r="AE6372" t="n">
        <v>0.85</v>
      </c>
      <c r="AF6372" t="n">
        <v>0.85</v>
      </c>
      <c r="AG6372" t="n">
        <v>0.85</v>
      </c>
      <c r="AH6372" t="n">
        <v>0.925080873</v>
      </c>
      <c r="AI6372" t="n">
        <v>0.012217531</v>
      </c>
      <c r="AJ6372" t="n">
        <v>0.498455174</v>
      </c>
      <c r="AK6372" t="n">
        <v>0.3016222380998963</v>
      </c>
      <c r="AL6372" t="n">
        <v>0</v>
      </c>
    </row>
    <row r="6373">
      <c r="A6373" t="inlineStr">
        <is>
          <t>2025-09-23 11:00</t>
        </is>
      </c>
      <c r="B6373" t="n">
        <v>68672.15846787686</v>
      </c>
      <c r="C6373" t="n">
        <v>57741.23273162098</v>
      </c>
      <c r="D6373" t="n">
        <v>10493.26205417145</v>
      </c>
      <c r="E6373" t="n">
        <v>437.6636820844253</v>
      </c>
      <c r="F6373" t="n">
        <v>0.4738968975577034</v>
      </c>
      <c r="G6373" t="n">
        <v>0.2145410206296202</v>
      </c>
      <c r="H6373" t="n">
        <v>0.2174864706109058</v>
      </c>
      <c r="I6373" t="n">
        <v>0.1613034701667436</v>
      </c>
      <c r="J6373" t="n">
        <v>266</v>
      </c>
      <c r="K6373" t="n">
        <v>11</v>
      </c>
      <c r="L6373">
        <f>VLOOKUP(J6373,Clustering!$D$3:$E$367,2,FALSE)</f>
        <v/>
      </c>
      <c r="M6373" t="n">
        <v>0.416443577</v>
      </c>
      <c r="N6373" t="n">
        <v>0.433356711</v>
      </c>
      <c r="O6373" t="n">
        <v>0.433356711</v>
      </c>
      <c r="P6373" t="n">
        <v>0.924399267</v>
      </c>
      <c r="Q6373" t="n">
        <v>0.229209039</v>
      </c>
      <c r="R6373" t="n">
        <v>0.2174864706109058</v>
      </c>
      <c r="S6373" t="n">
        <v>0.4738968975577034</v>
      </c>
      <c r="T6373" t="n">
        <v>0.611455342</v>
      </c>
      <c r="U6373" t="n">
        <v>0.6626074159999999</v>
      </c>
      <c r="V6373" t="n">
        <v>0.850080767</v>
      </c>
      <c r="W6373" t="n">
        <v>0.011903366</v>
      </c>
      <c r="X6373" t="n">
        <v>0.006781061</v>
      </c>
      <c r="Y6373" t="n">
        <v>0.1613034701667436</v>
      </c>
      <c r="Z6373" t="n">
        <v>0.483141522</v>
      </c>
      <c r="AA6373" t="n">
        <v>0.6626074159999999</v>
      </c>
      <c r="AB6373" t="n">
        <v>0</v>
      </c>
      <c r="AC6373" t="n">
        <v>0</v>
      </c>
      <c r="AD6373" t="n">
        <v>0.85</v>
      </c>
      <c r="AE6373" t="n">
        <v>0.85</v>
      </c>
      <c r="AF6373" t="n">
        <v>0.85</v>
      </c>
      <c r="AG6373" t="n">
        <v>0.85</v>
      </c>
      <c r="AH6373" t="n">
        <v>0.924399267</v>
      </c>
      <c r="AI6373" t="n">
        <v>0.011903366</v>
      </c>
      <c r="AJ6373" t="n">
        <v>0.550632985</v>
      </c>
      <c r="AK6373" t="n">
        <v>0.3317278282903924</v>
      </c>
      <c r="AL6373" t="n">
        <v>0</v>
      </c>
    </row>
    <row r="6374">
      <c r="A6374" t="inlineStr">
        <is>
          <t>2025-09-23 12:00</t>
        </is>
      </c>
      <c r="B6374" t="n">
        <v>68464.41880413852</v>
      </c>
      <c r="C6374" t="n">
        <v>57096.0777548988</v>
      </c>
      <c r="D6374" t="n">
        <v>10915.54215063515</v>
      </c>
      <c r="E6374" t="n">
        <v>452.7988986045648</v>
      </c>
      <c r="F6374" t="n">
        <v>0.4929679191886709</v>
      </c>
      <c r="G6374" t="n">
        <v>0.2219602444140023</v>
      </c>
      <c r="H6374" t="n">
        <v>0.2249797694782499</v>
      </c>
      <c r="I6374" t="n">
        <v>0.1673838234925242</v>
      </c>
      <c r="J6374" t="n">
        <v>266</v>
      </c>
      <c r="K6374" t="n">
        <v>12</v>
      </c>
      <c r="L6374">
        <f>VLOOKUP(J6374,Clustering!$D$3:$E$367,2,FALSE)</f>
        <v/>
      </c>
      <c r="M6374" t="n">
        <v>0.435386968</v>
      </c>
      <c r="N6374" t="n">
        <v>0.45430386</v>
      </c>
      <c r="O6374" t="n">
        <v>0.45430386</v>
      </c>
      <c r="P6374" t="n">
        <v>0.924022859</v>
      </c>
      <c r="Q6374" t="n">
        <v>0.24521725</v>
      </c>
      <c r="R6374" t="n">
        <v>0.2249797694782499</v>
      </c>
      <c r="S6374" t="n">
        <v>0.4929679191886709</v>
      </c>
      <c r="T6374" t="n">
        <v>0.647876681</v>
      </c>
      <c r="U6374" t="n">
        <v>0.6626074159999999</v>
      </c>
      <c r="V6374" t="n">
        <v>0.850080767</v>
      </c>
      <c r="W6374" t="n">
        <v>0.011903366</v>
      </c>
      <c r="X6374" t="n">
        <v>0.00649206</v>
      </c>
      <c r="Y6374" t="n">
        <v>0.1673838234925242</v>
      </c>
      <c r="Z6374" t="n">
        <v>0.539269553</v>
      </c>
      <c r="AA6374" t="n">
        <v>0.6626074159999999</v>
      </c>
      <c r="AB6374" t="n">
        <v>0</v>
      </c>
      <c r="AC6374" t="n">
        <v>0</v>
      </c>
      <c r="AD6374" t="n">
        <v>0.85</v>
      </c>
      <c r="AE6374" t="n">
        <v>0.85</v>
      </c>
      <c r="AF6374" t="n">
        <v>0.85</v>
      </c>
      <c r="AG6374" t="n">
        <v>0.85</v>
      </c>
      <c r="AH6374" t="n">
        <v>0.924022859</v>
      </c>
      <c r="AI6374" t="n">
        <v>0.011903366</v>
      </c>
      <c r="AJ6374" t="n">
        <v>0.587162042</v>
      </c>
      <c r="AK6374" t="n">
        <v>0.3450775434320696</v>
      </c>
      <c r="AL6374" t="n">
        <v>0</v>
      </c>
    </row>
    <row r="6375">
      <c r="A6375" t="inlineStr">
        <is>
          <t>2025-09-23 13:00</t>
        </is>
      </c>
      <c r="B6375" t="n">
        <v>68762.38405728142</v>
      </c>
      <c r="C6375" t="n">
        <v>57728.94247274632</v>
      </c>
      <c r="D6375" t="n">
        <v>10573.77363120346</v>
      </c>
      <c r="E6375" t="n">
        <v>459.6679533316492</v>
      </c>
      <c r="F6375" t="n">
        <v>0.47753296290859</v>
      </c>
      <c r="G6375" t="n">
        <v>0.2253274281037496</v>
      </c>
      <c r="H6375" t="n">
        <v>0.2277922677126419</v>
      </c>
      <c r="I6375" t="n">
        <v>0.1807766722277237</v>
      </c>
      <c r="J6375" t="n">
        <v>266</v>
      </c>
      <c r="K6375" t="n">
        <v>13</v>
      </c>
      <c r="L6375">
        <f>VLOOKUP(J6375,Clustering!$D$3:$E$367,2,FALSE)</f>
        <v/>
      </c>
      <c r="M6375" t="n">
        <v>0.461362855</v>
      </c>
      <c r="N6375" t="n">
        <v>0.47854631</v>
      </c>
      <c r="O6375" t="n">
        <v>0.47854631</v>
      </c>
      <c r="P6375" t="n">
        <v>0.922344278</v>
      </c>
      <c r="Q6375" t="n">
        <v>0.266895296</v>
      </c>
      <c r="R6375" t="n">
        <v>0.2277922677126419</v>
      </c>
      <c r="S6375" t="n">
        <v>0.47753296290859</v>
      </c>
      <c r="T6375" t="n">
        <v>0.657699864</v>
      </c>
      <c r="U6375" t="n">
        <v>0.6626074159999999</v>
      </c>
      <c r="V6375" t="n">
        <v>0.850080767</v>
      </c>
      <c r="W6375" t="n">
        <v>0.011693922</v>
      </c>
      <c r="X6375" t="n">
        <v>0.009857878</v>
      </c>
      <c r="Y6375" t="n">
        <v>0.1807766722277237</v>
      </c>
      <c r="Z6375" t="n">
        <v>0.585213126</v>
      </c>
      <c r="AA6375" t="n">
        <v>0.6626074159999999</v>
      </c>
      <c r="AB6375" t="n">
        <v>0</v>
      </c>
      <c r="AC6375" t="n">
        <v>0</v>
      </c>
      <c r="AD6375" t="n">
        <v>0.85</v>
      </c>
      <c r="AE6375" t="n">
        <v>0.85</v>
      </c>
      <c r="AF6375" t="n">
        <v>0.85</v>
      </c>
      <c r="AG6375" t="n">
        <v>0.85</v>
      </c>
      <c r="AH6375" t="n">
        <v>0.922344278</v>
      </c>
      <c r="AI6375" t="n">
        <v>0.011693922</v>
      </c>
      <c r="AJ6375" t="n">
        <v>0.604931513</v>
      </c>
      <c r="AK6375" t="n">
        <v>0.334273074036013</v>
      </c>
      <c r="AL6375" t="n">
        <v>0</v>
      </c>
    </row>
    <row r="6376">
      <c r="A6376" t="inlineStr">
        <is>
          <t>2025-09-23 14:00</t>
        </is>
      </c>
      <c r="B6376" t="n">
        <v>68861.4479754786</v>
      </c>
      <c r="C6376" t="n">
        <v>59356.28387622289</v>
      </c>
      <c r="D6376" t="n">
        <v>9038.300810022343</v>
      </c>
      <c r="E6376" t="n">
        <v>466.8632892333676</v>
      </c>
      <c r="F6376" t="n">
        <v>0.4081879105802119</v>
      </c>
      <c r="G6376" t="n">
        <v>0.2288545535457684</v>
      </c>
      <c r="H6376" t="n">
        <v>0.2311069977746037</v>
      </c>
      <c r="I6376" t="n">
        <v>0.1881427390320835</v>
      </c>
      <c r="J6376" t="n">
        <v>266</v>
      </c>
      <c r="K6376" t="n">
        <v>14</v>
      </c>
      <c r="L6376">
        <f>VLOOKUP(J6376,Clustering!$D$3:$E$367,2,FALSE)</f>
        <v/>
      </c>
      <c r="M6376" t="n">
        <v>0.483664104</v>
      </c>
      <c r="N6376" t="n">
        <v>0.493764644</v>
      </c>
      <c r="O6376" t="n">
        <v>0.493764644</v>
      </c>
      <c r="P6376" t="n">
        <v>0.921479555</v>
      </c>
      <c r="Q6376" t="n">
        <v>0.311302748</v>
      </c>
      <c r="R6376" t="n">
        <v>0.2311069977746037</v>
      </c>
      <c r="S6376" t="n">
        <v>0.4081879105802119</v>
      </c>
      <c r="T6376" t="n">
        <v>0.65399728</v>
      </c>
      <c r="U6376" t="n">
        <v>0.66423529</v>
      </c>
      <c r="V6376" t="n">
        <v>0.850080767</v>
      </c>
      <c r="W6376" t="n">
        <v>0.011659015</v>
      </c>
      <c r="X6376" t="n">
        <v>0.015064929</v>
      </c>
      <c r="Y6376" t="n">
        <v>0.1881427390320835</v>
      </c>
      <c r="Z6376" t="n">
        <v>0.627129795</v>
      </c>
      <c r="AA6376" t="n">
        <v>0.66423529</v>
      </c>
      <c r="AB6376" t="n">
        <v>0</v>
      </c>
      <c r="AC6376" t="n">
        <v>0</v>
      </c>
      <c r="AD6376" t="n">
        <v>0.85</v>
      </c>
      <c r="AE6376" t="n">
        <v>0.85</v>
      </c>
      <c r="AF6376" t="n">
        <v>0.85</v>
      </c>
      <c r="AG6376" t="n">
        <v>0.85</v>
      </c>
      <c r="AH6376" t="n">
        <v>0.921479555</v>
      </c>
      <c r="AI6376" t="n">
        <v>0.011659015</v>
      </c>
      <c r="AJ6376" t="n">
        <v>0.613015155</v>
      </c>
      <c r="AK6376" t="n">
        <v>0.2857315374061483</v>
      </c>
      <c r="AL6376" t="n">
        <v>0</v>
      </c>
    </row>
    <row r="6377">
      <c r="A6377" t="inlineStr">
        <is>
          <t>2025-09-23 15:00</t>
        </is>
      </c>
      <c r="B6377" t="n">
        <v>68994.74337564629</v>
      </c>
      <c r="C6377" t="n">
        <v>61430.10356276845</v>
      </c>
      <c r="D6377" t="n">
        <v>7094.200336811821</v>
      </c>
      <c r="E6377" t="n">
        <v>470.4394760660156</v>
      </c>
      <c r="F6377" t="n">
        <v>0.320388408572285</v>
      </c>
      <c r="G6377" t="n">
        <v>0.2306075863068704</v>
      </c>
      <c r="H6377" t="n">
        <v>0.2328547645345473</v>
      </c>
      <c r="I6377" t="n">
        <v>0.1899909521575411</v>
      </c>
      <c r="J6377" t="n">
        <v>266</v>
      </c>
      <c r="K6377" t="n">
        <v>15</v>
      </c>
      <c r="L6377">
        <f>VLOOKUP(J6377,Clustering!$D$3:$E$367,2,FALSE)</f>
        <v/>
      </c>
      <c r="M6377" t="n">
        <v>0.506541316</v>
      </c>
      <c r="N6377" t="n">
        <v>0.507024729</v>
      </c>
      <c r="O6377" t="n">
        <v>0.507024729</v>
      </c>
      <c r="P6377" t="n">
        <v>0.920594485</v>
      </c>
      <c r="Q6377" t="n">
        <v>0.393246262</v>
      </c>
      <c r="R6377" t="n">
        <v>0.2328547645345473</v>
      </c>
      <c r="S6377" t="n">
        <v>0.320388408572285</v>
      </c>
      <c r="T6377" t="n">
        <v>0.6583799299999999</v>
      </c>
      <c r="U6377" t="n">
        <v>0.66423529</v>
      </c>
      <c r="V6377" t="n">
        <v>0.850080767</v>
      </c>
      <c r="W6377" t="n">
        <v>0.011414664</v>
      </c>
      <c r="X6377" t="n">
        <v>0.018178605</v>
      </c>
      <c r="Y6377" t="n">
        <v>0.1899909521575411</v>
      </c>
      <c r="Z6377" t="n">
        <v>0.652504292</v>
      </c>
      <c r="AA6377" t="n">
        <v>0.66423529</v>
      </c>
      <c r="AB6377" t="n">
        <v>0</v>
      </c>
      <c r="AC6377" t="n">
        <v>0</v>
      </c>
      <c r="AD6377" t="n">
        <v>0.85</v>
      </c>
      <c r="AE6377" t="n">
        <v>0.85</v>
      </c>
      <c r="AF6377" t="n">
        <v>0.85</v>
      </c>
      <c r="AG6377" t="n">
        <v>0.85</v>
      </c>
      <c r="AH6377" t="n">
        <v>0.920594485</v>
      </c>
      <c r="AI6377" t="n">
        <v>0.011414664</v>
      </c>
      <c r="AJ6377" t="n">
        <v>0.634389985</v>
      </c>
      <c r="AK6377" t="n">
        <v>0.2242718860005995</v>
      </c>
      <c r="AL6377" t="n">
        <v>0.000177788</v>
      </c>
    </row>
    <row r="6378">
      <c r="A6378" t="inlineStr">
        <is>
          <t>2025-09-23 16:00</t>
        </is>
      </c>
      <c r="B6378" t="n">
        <v>69653.51443148161</v>
      </c>
      <c r="C6378" t="n">
        <v>64583.51287237616</v>
      </c>
      <c r="D6378" t="n">
        <v>4604.66997639053</v>
      </c>
      <c r="E6378" t="n">
        <v>465.3315827149304</v>
      </c>
      <c r="F6378" t="n">
        <v>0.2079561917755687</v>
      </c>
      <c r="G6378" t="n">
        <v>0.2281037170171227</v>
      </c>
      <c r="H6378" t="n">
        <v>0.2301427126656694</v>
      </c>
      <c r="I6378" t="n">
        <v>0.1912498799386498</v>
      </c>
      <c r="J6378" t="n">
        <v>266</v>
      </c>
      <c r="K6378" t="n">
        <v>16</v>
      </c>
      <c r="L6378">
        <f>VLOOKUP(J6378,Clustering!$D$3:$E$367,2,FALSE)</f>
        <v/>
      </c>
      <c r="M6378" t="n">
        <v>0.528139891</v>
      </c>
      <c r="N6378" t="n">
        <v>0.520243402</v>
      </c>
      <c r="O6378" t="n">
        <v>0.520243402</v>
      </c>
      <c r="P6378" t="n">
        <v>0.920279116</v>
      </c>
      <c r="Q6378" t="n">
        <v>0.45282334</v>
      </c>
      <c r="R6378" t="n">
        <v>0.2301427126656694</v>
      </c>
      <c r="S6378" t="n">
        <v>0.2079561917755687</v>
      </c>
      <c r="T6378" t="n">
        <v>0.663669337</v>
      </c>
      <c r="U6378" t="n">
        <v>0.666411007</v>
      </c>
      <c r="V6378" t="n">
        <v>0.850080767</v>
      </c>
      <c r="W6378" t="n">
        <v>0.011903366</v>
      </c>
      <c r="X6378" t="n">
        <v>0.018609175</v>
      </c>
      <c r="Y6378" t="n">
        <v>0.1912498799386498</v>
      </c>
      <c r="Z6378" t="n">
        <v>0.680324428</v>
      </c>
      <c r="AA6378" t="n">
        <v>0.666411007</v>
      </c>
      <c r="AB6378" t="n">
        <v>0</v>
      </c>
      <c r="AC6378" t="n">
        <v>0</v>
      </c>
      <c r="AD6378" t="n">
        <v>0.85</v>
      </c>
      <c r="AE6378" t="n">
        <v>0.85</v>
      </c>
      <c r="AF6378" t="n">
        <v>0.85</v>
      </c>
      <c r="AG6378" t="n">
        <v>0.85</v>
      </c>
      <c r="AH6378" t="n">
        <v>0.920279116</v>
      </c>
      <c r="AI6378" t="n">
        <v>0.011903366</v>
      </c>
      <c r="AJ6378" t="n">
        <v>0.646769067</v>
      </c>
      <c r="AK6378" t="n">
        <v>0.145569334242898</v>
      </c>
      <c r="AL6378" t="n">
        <v>0.036880128</v>
      </c>
    </row>
    <row r="6379">
      <c r="A6379" t="inlineStr">
        <is>
          <t>2025-09-23 17:00</t>
        </is>
      </c>
      <c r="B6379" t="n">
        <v>69446.48167488526</v>
      </c>
      <c r="C6379" t="n">
        <v>67013.42355395354</v>
      </c>
      <c r="D6379" t="n">
        <v>1973.425857996942</v>
      </c>
      <c r="E6379" t="n">
        <v>459.6322629347689</v>
      </c>
      <c r="F6379" t="n">
        <v>0.0891238955852745</v>
      </c>
      <c r="G6379" t="n">
        <v>0.2253099328111612</v>
      </c>
      <c r="H6379" t="n">
        <v>0.2269083396961187</v>
      </c>
      <c r="I6379" t="n">
        <v>0.1964195195504368</v>
      </c>
      <c r="J6379" t="n">
        <v>266</v>
      </c>
      <c r="K6379" t="n">
        <v>17</v>
      </c>
      <c r="L6379">
        <f>VLOOKUP(J6379,Clustering!$D$3:$E$367,2,FALSE)</f>
        <v/>
      </c>
      <c r="M6379" t="n">
        <v>0.559207283</v>
      </c>
      <c r="N6379" t="n">
        <v>0.527873276</v>
      </c>
      <c r="O6379" t="n">
        <v>0.527873276</v>
      </c>
      <c r="P6379" t="n">
        <v>0.920279116</v>
      </c>
      <c r="Q6379" t="n">
        <v>0.498494928</v>
      </c>
      <c r="R6379" t="n">
        <v>0.2269083396961187</v>
      </c>
      <c r="S6379" t="n">
        <v>0.0891238955852745</v>
      </c>
      <c r="T6379" t="n">
        <v>0.6549040350000001</v>
      </c>
      <c r="U6379" t="n">
        <v>0.666411007</v>
      </c>
      <c r="V6379" t="n">
        <v>0.850080767</v>
      </c>
      <c r="W6379" t="n">
        <v>0.012496789</v>
      </c>
      <c r="X6379" t="n">
        <v>0.020920348</v>
      </c>
      <c r="Y6379" t="n">
        <v>0.1964195195504368</v>
      </c>
      <c r="Z6379" t="n">
        <v>0.693390137</v>
      </c>
      <c r="AA6379" t="n">
        <v>0.666411007</v>
      </c>
      <c r="AB6379" t="n">
        <v>0</v>
      </c>
      <c r="AC6379" t="n">
        <v>0</v>
      </c>
      <c r="AD6379" t="n">
        <v>0.85</v>
      </c>
      <c r="AE6379" t="n">
        <v>0.85</v>
      </c>
      <c r="AF6379" t="n">
        <v>0.85</v>
      </c>
      <c r="AG6379" t="n">
        <v>0.85</v>
      </c>
      <c r="AH6379" t="n">
        <v>0.920279116</v>
      </c>
      <c r="AI6379" t="n">
        <v>0.012496789</v>
      </c>
      <c r="AJ6379" t="n">
        <v>0.659742217</v>
      </c>
      <c r="AK6379" t="n">
        <v>0.0623867269096922</v>
      </c>
      <c r="AL6379" t="n">
        <v>0.464468458</v>
      </c>
    </row>
    <row r="6380">
      <c r="A6380" t="inlineStr">
        <is>
          <t>2025-09-23 18:00</t>
        </is>
      </c>
      <c r="B6380" t="n">
        <v>69203.52965467778</v>
      </c>
      <c r="C6380" t="n">
        <v>68544.32278698411</v>
      </c>
      <c r="D6380" t="n">
        <v>172.8743089897146</v>
      </c>
      <c r="E6380" t="n">
        <v>486.3325587039594</v>
      </c>
      <c r="F6380" t="n">
        <v>0.0078073527826448</v>
      </c>
      <c r="G6380" t="n">
        <v>0.2383983130901762</v>
      </c>
      <c r="H6380" t="n">
        <v>0.240187349217069</v>
      </c>
      <c r="I6380" t="n">
        <v>0.2060623706397805</v>
      </c>
      <c r="J6380" t="n">
        <v>266</v>
      </c>
      <c r="K6380" t="n">
        <v>18</v>
      </c>
      <c r="L6380">
        <f>VLOOKUP(J6380,Clustering!$D$3:$E$367,2,FALSE)</f>
        <v/>
      </c>
      <c r="M6380" t="n">
        <v>0.569810743</v>
      </c>
      <c r="N6380" t="n">
        <v>0.533260925</v>
      </c>
      <c r="O6380" t="n">
        <v>0.533260925</v>
      </c>
      <c r="P6380" t="n">
        <v>0.920258769</v>
      </c>
      <c r="Q6380" t="n">
        <v>0.5147159140000001</v>
      </c>
      <c r="R6380" t="n">
        <v>0.240187349217069</v>
      </c>
      <c r="S6380" t="n">
        <v>0.0078073527826448</v>
      </c>
      <c r="T6380" t="n">
        <v>0.586066193</v>
      </c>
      <c r="U6380" t="n">
        <v>0.666411007</v>
      </c>
      <c r="V6380" t="n">
        <v>0.850080767</v>
      </c>
      <c r="W6380" t="n">
        <v>0.012776046</v>
      </c>
      <c r="X6380" t="n">
        <v>0.03080587</v>
      </c>
      <c r="Y6380" t="n">
        <v>0.2060623706397805</v>
      </c>
      <c r="Z6380" t="n">
        <v>0.720664573</v>
      </c>
      <c r="AA6380" t="n">
        <v>0.666411007</v>
      </c>
      <c r="AB6380" t="n">
        <v>0</v>
      </c>
      <c r="AC6380" t="n">
        <v>0</v>
      </c>
      <c r="AD6380" t="n">
        <v>0.85</v>
      </c>
      <c r="AE6380" t="n">
        <v>0.85</v>
      </c>
      <c r="AF6380" t="n">
        <v>0.85</v>
      </c>
      <c r="AG6380" t="n">
        <v>0.85</v>
      </c>
      <c r="AH6380" t="n">
        <v>0.920258769</v>
      </c>
      <c r="AI6380" t="n">
        <v>0.012776046</v>
      </c>
      <c r="AJ6380" t="n">
        <v>0.676966684</v>
      </c>
      <c r="AK6380" t="n">
        <v>0.0054651469478514</v>
      </c>
      <c r="AL6380" t="n">
        <v>0.42381576</v>
      </c>
    </row>
    <row r="6381">
      <c r="A6381" t="inlineStr">
        <is>
          <t>2025-09-23 19:00</t>
        </is>
      </c>
      <c r="B6381" t="n">
        <v>67974.19748187099</v>
      </c>
      <c r="C6381" t="n">
        <v>67461.7382169615</v>
      </c>
      <c r="D6381" t="n">
        <v>0</v>
      </c>
      <c r="E6381" t="n">
        <v>512.4592649094834</v>
      </c>
      <c r="F6381" t="n">
        <v>0</v>
      </c>
      <c r="G6381" t="n">
        <v>0.2512055220144527</v>
      </c>
      <c r="H6381" t="n">
        <v>0.253205198187683</v>
      </c>
      <c r="I6381" t="n">
        <v>0.2150623649898347</v>
      </c>
      <c r="J6381" t="n">
        <v>266</v>
      </c>
      <c r="K6381" t="n">
        <v>19</v>
      </c>
      <c r="L6381">
        <f>VLOOKUP(J6381,Clustering!$D$3:$E$367,2,FALSE)</f>
        <v/>
      </c>
      <c r="M6381" t="n">
        <v>0.5879189889999999</v>
      </c>
      <c r="N6381" t="n">
        <v>0.5384395360000001</v>
      </c>
      <c r="O6381" t="n">
        <v>0.5384395360000001</v>
      </c>
      <c r="P6381" t="n">
        <v>0.920808123</v>
      </c>
      <c r="Q6381" t="n">
        <v>0.512150094</v>
      </c>
      <c r="R6381" t="n">
        <v>0.253205198187683</v>
      </c>
      <c r="S6381" t="n">
        <v>0</v>
      </c>
      <c r="T6381" t="n">
        <v>0.301722835</v>
      </c>
      <c r="U6381" t="n">
        <v>0.666411007</v>
      </c>
      <c r="V6381" t="n">
        <v>0.850080767</v>
      </c>
      <c r="W6381" t="n">
        <v>0.01298549</v>
      </c>
      <c r="X6381" t="n">
        <v>0.04050375</v>
      </c>
      <c r="Y6381" t="n">
        <v>0.2150623649898347</v>
      </c>
      <c r="Z6381" t="n">
        <v>0.7076652329999999</v>
      </c>
      <c r="AA6381" t="n">
        <v>0.666411007</v>
      </c>
      <c r="AB6381" t="n">
        <v>0</v>
      </c>
      <c r="AC6381" t="n">
        <v>0</v>
      </c>
      <c r="AD6381" t="n">
        <v>0.85</v>
      </c>
      <c r="AE6381" t="n">
        <v>0.85</v>
      </c>
      <c r="AF6381" t="n">
        <v>0.85</v>
      </c>
      <c r="AG6381" t="n">
        <v>0.85</v>
      </c>
      <c r="AH6381" t="n">
        <v>0.920808123</v>
      </c>
      <c r="AI6381" t="n">
        <v>0.01298549</v>
      </c>
      <c r="AJ6381" t="n">
        <v>0.691298815</v>
      </c>
      <c r="AK6381" t="n">
        <v>0</v>
      </c>
      <c r="AL6381" t="n">
        <v>0.340303193</v>
      </c>
    </row>
    <row r="6382">
      <c r="A6382" t="inlineStr">
        <is>
          <t>2025-09-23 20:00</t>
        </is>
      </c>
      <c r="B6382" t="n">
        <v>65892.82139799937</v>
      </c>
      <c r="C6382" t="n">
        <v>65364.28377177576</v>
      </c>
      <c r="D6382" t="n">
        <v>0</v>
      </c>
      <c r="E6382" t="n">
        <v>528.5376262236146</v>
      </c>
      <c r="F6382" t="n">
        <v>0</v>
      </c>
      <c r="G6382" t="n">
        <v>0.2590870716782424</v>
      </c>
      <c r="H6382" t="n">
        <v>0.2611404610632888</v>
      </c>
      <c r="I6382" t="n">
        <v>0.2219730749371976</v>
      </c>
      <c r="J6382" t="n">
        <v>266</v>
      </c>
      <c r="K6382" t="n">
        <v>20</v>
      </c>
      <c r="L6382">
        <f>VLOOKUP(J6382,Clustering!$D$3:$E$367,2,FALSE)</f>
        <v/>
      </c>
      <c r="M6382" t="n">
        <v>0.587688605</v>
      </c>
      <c r="N6382" t="n">
        <v>0.532955257</v>
      </c>
      <c r="O6382" t="n">
        <v>0.532955257</v>
      </c>
      <c r="P6382" t="n">
        <v>0.921520248</v>
      </c>
      <c r="Q6382" t="n">
        <v>0.47501455</v>
      </c>
      <c r="R6382" t="n">
        <v>0.2611404610632888</v>
      </c>
      <c r="S6382" t="n">
        <v>0</v>
      </c>
      <c r="T6382" t="n">
        <v>0.000604504</v>
      </c>
      <c r="U6382" t="n">
        <v>0.666411007</v>
      </c>
      <c r="V6382" t="n">
        <v>0.850080767</v>
      </c>
      <c r="W6382" t="n">
        <v>0.012671325</v>
      </c>
      <c r="X6382" t="n">
        <v>0.027207175</v>
      </c>
      <c r="Y6382" t="n">
        <v>0.2219730749371976</v>
      </c>
      <c r="Z6382" t="n">
        <v>0.6953817289999999</v>
      </c>
      <c r="AA6382" t="n">
        <v>0.666411007</v>
      </c>
      <c r="AB6382" t="n">
        <v>0</v>
      </c>
      <c r="AC6382" t="n">
        <v>0</v>
      </c>
      <c r="AD6382" t="n">
        <v>0.85</v>
      </c>
      <c r="AE6382" t="n">
        <v>0.85</v>
      </c>
      <c r="AF6382" t="n">
        <v>0.85</v>
      </c>
      <c r="AG6382" t="n">
        <v>0.85</v>
      </c>
      <c r="AH6382" t="n">
        <v>0.921520248</v>
      </c>
      <c r="AI6382" t="n">
        <v>0.012671325</v>
      </c>
      <c r="AJ6382" t="n">
        <v>0.693311519</v>
      </c>
      <c r="AK6382" t="n">
        <v>0</v>
      </c>
      <c r="AL6382" t="n">
        <v>0.113484988</v>
      </c>
    </row>
    <row r="6383">
      <c r="A6383" t="inlineStr">
        <is>
          <t>2025-09-23 21:00</t>
        </is>
      </c>
      <c r="B6383" t="n">
        <v>63358.30822495146</v>
      </c>
      <c r="C6383" t="n">
        <v>62824.16361479955</v>
      </c>
      <c r="D6383" t="n">
        <v>0</v>
      </c>
      <c r="E6383" t="n">
        <v>534.1446101519202</v>
      </c>
      <c r="F6383" t="n">
        <v>0</v>
      </c>
      <c r="G6383" t="n">
        <v>0.2618355932117256</v>
      </c>
      <c r="H6383" t="n">
        <v>0.2637520665666527</v>
      </c>
      <c r="I6383" t="n">
        <v>0.2271962859439255</v>
      </c>
      <c r="J6383" t="n">
        <v>266</v>
      </c>
      <c r="K6383" t="n">
        <v>21</v>
      </c>
      <c r="L6383">
        <f>VLOOKUP(J6383,Clustering!$D$3:$E$367,2,FALSE)</f>
        <v/>
      </c>
      <c r="M6383" t="n">
        <v>0.558902023</v>
      </c>
      <c r="N6383" t="n">
        <v>0.5197227800000001</v>
      </c>
      <c r="O6383" t="n">
        <v>0.5197227800000001</v>
      </c>
      <c r="P6383" t="n">
        <v>0.923687143</v>
      </c>
      <c r="Q6383" t="n">
        <v>0.438942882</v>
      </c>
      <c r="R6383" t="n">
        <v>0.2637520665666527</v>
      </c>
      <c r="S6383" t="n">
        <v>0</v>
      </c>
      <c r="T6383" t="n">
        <v>0</v>
      </c>
      <c r="U6383" t="n">
        <v>0.664783133</v>
      </c>
      <c r="V6383" t="n">
        <v>0.850080767</v>
      </c>
      <c r="W6383" t="n">
        <v>0.012741139</v>
      </c>
      <c r="X6383" t="n">
        <v>0.015558326</v>
      </c>
      <c r="Y6383" t="n">
        <v>0.2271962859439255</v>
      </c>
      <c r="Z6383" t="n">
        <v>0.622753138</v>
      </c>
      <c r="AA6383" t="n">
        <v>0.664783133</v>
      </c>
      <c r="AB6383" t="n">
        <v>0</v>
      </c>
      <c r="AC6383" t="n">
        <v>0</v>
      </c>
      <c r="AD6383" t="n">
        <v>0.85</v>
      </c>
      <c r="AE6383" t="n">
        <v>0.85</v>
      </c>
      <c r="AF6383" t="n">
        <v>0.85</v>
      </c>
      <c r="AG6383" t="n">
        <v>0.85</v>
      </c>
      <c r="AH6383" t="n">
        <v>0.923687143</v>
      </c>
      <c r="AI6383" t="n">
        <v>0.012741139</v>
      </c>
      <c r="AJ6383" t="n">
        <v>0.672790906</v>
      </c>
      <c r="AK6383" t="n">
        <v>0</v>
      </c>
      <c r="AL6383" t="n">
        <v>0.161466012</v>
      </c>
    </row>
    <row r="6384">
      <c r="A6384" t="inlineStr">
        <is>
          <t>2025-09-23 22:00</t>
        </is>
      </c>
      <c r="B6384" t="n">
        <v>59558.26670044131</v>
      </c>
      <c r="C6384" t="n">
        <v>59027.80779286864</v>
      </c>
      <c r="D6384" t="n">
        <v>0</v>
      </c>
      <c r="E6384" t="n">
        <v>530.458907572666</v>
      </c>
      <c r="F6384" t="n">
        <v>0</v>
      </c>
      <c r="G6384" t="n">
        <v>0.2600288762611108</v>
      </c>
      <c r="H6384" t="n">
        <v>0.2615623357984475</v>
      </c>
      <c r="I6384" t="n">
        <v>0.2323123541607717</v>
      </c>
      <c r="J6384" t="n">
        <v>266</v>
      </c>
      <c r="K6384" t="n">
        <v>22</v>
      </c>
      <c r="L6384">
        <f>VLOOKUP(J6384,Clustering!$D$3:$E$367,2,FALSE)</f>
        <v/>
      </c>
      <c r="M6384" t="n">
        <v>0.517277248</v>
      </c>
      <c r="N6384" t="n">
        <v>0.494798</v>
      </c>
      <c r="O6384" t="n">
        <v>0.494798</v>
      </c>
      <c r="P6384" t="n">
        <v>0.9262101</v>
      </c>
      <c r="Q6384" t="n">
        <v>0.400030039</v>
      </c>
      <c r="R6384" t="n">
        <v>0.2615623357984475</v>
      </c>
      <c r="S6384" t="n">
        <v>0</v>
      </c>
      <c r="T6384" t="n">
        <v>0</v>
      </c>
      <c r="U6384" t="n">
        <v>0.664783133</v>
      </c>
      <c r="V6384" t="n">
        <v>0.850080767</v>
      </c>
      <c r="W6384" t="n">
        <v>0.012880768</v>
      </c>
      <c r="X6384" t="n">
        <v>0.007025665</v>
      </c>
      <c r="Y6384" t="n">
        <v>0.2323123541607717</v>
      </c>
      <c r="Z6384" t="n">
        <v>0.546389982</v>
      </c>
      <c r="AA6384" t="n">
        <v>0.664783133</v>
      </c>
      <c r="AB6384" t="n">
        <v>0</v>
      </c>
      <c r="AC6384" t="n">
        <v>0</v>
      </c>
      <c r="AD6384" t="n">
        <v>0.85</v>
      </c>
      <c r="AE6384" t="n">
        <v>0.85</v>
      </c>
      <c r="AF6384" t="n">
        <v>0.85</v>
      </c>
      <c r="AG6384" t="n">
        <v>0.85</v>
      </c>
      <c r="AH6384" t="n">
        <v>0.9262101</v>
      </c>
      <c r="AI6384" t="n">
        <v>0.012880768</v>
      </c>
      <c r="AJ6384" t="n">
        <v>0.630519184</v>
      </c>
      <c r="AK6384" t="n">
        <v>0</v>
      </c>
      <c r="AL6384" t="n">
        <v>0.115301892</v>
      </c>
    </row>
    <row r="6385">
      <c r="A6385" t="inlineStr">
        <is>
          <t>2025-09-23 23:00</t>
        </is>
      </c>
      <c r="B6385" t="n">
        <v>55464.1830695883</v>
      </c>
      <c r="C6385" t="n">
        <v>54942.78098228662</v>
      </c>
      <c r="D6385" t="n">
        <v>0</v>
      </c>
      <c r="E6385" t="n">
        <v>521.4020873016785</v>
      </c>
      <c r="F6385" t="n">
        <v>0</v>
      </c>
      <c r="G6385" t="n">
        <v>0.2555892584812149</v>
      </c>
      <c r="H6385" t="n">
        <v>0.2568815351654953</v>
      </c>
      <c r="I6385" t="n">
        <v>0.2322319970683605</v>
      </c>
      <c r="J6385" t="n">
        <v>266</v>
      </c>
      <c r="K6385" t="n">
        <v>23</v>
      </c>
      <c r="L6385">
        <f>VLOOKUP(J6385,Clustering!$D$3:$E$367,2,FALSE)</f>
        <v/>
      </c>
      <c r="M6385" t="n">
        <v>0.475318415</v>
      </c>
      <c r="N6385" t="n">
        <v>0.456273941</v>
      </c>
      <c r="O6385" t="n">
        <v>0.456273941</v>
      </c>
      <c r="P6385" t="n">
        <v>0.928417687</v>
      </c>
      <c r="Q6385" t="n">
        <v>0.369277753</v>
      </c>
      <c r="R6385" t="n">
        <v>0.2568815351654953</v>
      </c>
      <c r="S6385" t="n">
        <v>0</v>
      </c>
      <c r="T6385" t="n">
        <v>0</v>
      </c>
      <c r="U6385" t="n">
        <v>0.655673298</v>
      </c>
      <c r="V6385" t="n">
        <v>0.850080767</v>
      </c>
      <c r="W6385" t="n">
        <v>0.012252438</v>
      </c>
      <c r="X6385" t="n">
        <v>0.007025665</v>
      </c>
      <c r="Y6385" t="n">
        <v>0.2322319970683605</v>
      </c>
      <c r="Z6385" t="n">
        <v>0.475663438</v>
      </c>
      <c r="AA6385" t="n">
        <v>0.655673298</v>
      </c>
      <c r="AB6385" t="n">
        <v>0</v>
      </c>
      <c r="AC6385" t="n">
        <v>0</v>
      </c>
      <c r="AD6385" t="n">
        <v>0.85</v>
      </c>
      <c r="AE6385" t="n">
        <v>0.85</v>
      </c>
      <c r="AF6385" t="n">
        <v>0.85</v>
      </c>
      <c r="AG6385" t="n">
        <v>0.85</v>
      </c>
      <c r="AH6385" t="n">
        <v>0.928417687</v>
      </c>
      <c r="AI6385" t="n">
        <v>0.012252438</v>
      </c>
      <c r="AJ6385" t="n">
        <v>0.566463525</v>
      </c>
      <c r="AK6385" t="n">
        <v>0</v>
      </c>
      <c r="AL6385" t="n">
        <v>0.067351222</v>
      </c>
    </row>
    <row r="6386">
      <c r="A6386" t="inlineStr">
        <is>
          <t>2025-09-24 00:00</t>
        </is>
      </c>
      <c r="B6386" t="n">
        <v>53688.15006091107</v>
      </c>
      <c r="C6386" t="n">
        <v>53174.23139740168</v>
      </c>
      <c r="D6386" t="n">
        <v>0</v>
      </c>
      <c r="E6386" t="n">
        <v>513.9186635093851</v>
      </c>
      <c r="F6386" t="n">
        <v>0</v>
      </c>
      <c r="G6386" t="n">
        <v>0.2519209134849927</v>
      </c>
      <c r="H6386" t="n">
        <v>0.2530043054566551</v>
      </c>
      <c r="I6386" t="n">
        <v>0.2323391398582421</v>
      </c>
      <c r="J6386" t="n">
        <v>267</v>
      </c>
      <c r="K6386" t="n">
        <v>0</v>
      </c>
      <c r="L6386">
        <f>VLOOKUP(J6386,Clustering!$D$3:$E$367,2,FALSE)</f>
        <v/>
      </c>
      <c r="M6386" t="n">
        <v>0.400863805</v>
      </c>
      <c r="N6386" t="n">
        <v>0.41407792</v>
      </c>
      <c r="O6386" t="n">
        <v>0.41407792</v>
      </c>
      <c r="P6386" t="n">
        <v>0.932395414</v>
      </c>
      <c r="Q6386" t="n">
        <v>0.29275375</v>
      </c>
      <c r="R6386" t="n">
        <v>0.2530043054566551</v>
      </c>
      <c r="S6386" t="n">
        <v>0</v>
      </c>
      <c r="T6386" t="n">
        <v>0</v>
      </c>
      <c r="U6386" t="n">
        <v>0.651963623</v>
      </c>
      <c r="V6386" t="n">
        <v>0.850080767</v>
      </c>
      <c r="W6386" t="n">
        <v>0.011833551</v>
      </c>
      <c r="X6386" t="n">
        <v>0.007025665</v>
      </c>
      <c r="Y6386" t="n">
        <v>0.2323391398582421</v>
      </c>
      <c r="Z6386" t="n">
        <v>0.401447262</v>
      </c>
      <c r="AA6386" t="n">
        <v>0.651963623</v>
      </c>
      <c r="AB6386" t="n">
        <v>0</v>
      </c>
      <c r="AC6386" t="n">
        <v>0</v>
      </c>
      <c r="AD6386" t="n">
        <v>0.85</v>
      </c>
      <c r="AE6386" t="n">
        <v>0.85</v>
      </c>
      <c r="AF6386" t="n">
        <v>0.85</v>
      </c>
      <c r="AG6386" t="n">
        <v>0.85</v>
      </c>
      <c r="AH6386" t="n">
        <v>0.932395414</v>
      </c>
      <c r="AI6386" t="n">
        <v>0.011833551</v>
      </c>
      <c r="AJ6386" t="n">
        <v>0.525831758</v>
      </c>
      <c r="AK6386" t="n">
        <v>0</v>
      </c>
      <c r="AL6386" t="n">
        <v>0.015419839</v>
      </c>
    </row>
    <row r="6387">
      <c r="A6387" t="inlineStr">
        <is>
          <t>2025-09-24 01:00</t>
        </is>
      </c>
      <c r="B6387" t="n">
        <v>52976.56934937958</v>
      </c>
      <c r="C6387" t="n">
        <v>52468.00590427637</v>
      </c>
      <c r="D6387" t="n">
        <v>0</v>
      </c>
      <c r="E6387" t="n">
        <v>508.5634451032063</v>
      </c>
      <c r="F6387" t="n">
        <v>0</v>
      </c>
      <c r="G6387" t="n">
        <v>0.2492958064231404</v>
      </c>
      <c r="H6387" t="n">
        <v>0.2501717179491604</v>
      </c>
      <c r="I6387" t="n">
        <v>0.2334641391519989</v>
      </c>
      <c r="J6387" t="n">
        <v>267</v>
      </c>
      <c r="K6387" t="n">
        <v>1</v>
      </c>
      <c r="L6387">
        <f>VLOOKUP(J6387,Clustering!$D$3:$E$367,2,FALSE)</f>
        <v/>
      </c>
      <c r="M6387" t="n">
        <v>0.376754035</v>
      </c>
      <c r="N6387" t="n">
        <v>0.400953906</v>
      </c>
      <c r="O6387" t="n">
        <v>0.400953906</v>
      </c>
      <c r="P6387" t="n">
        <v>0.933321176</v>
      </c>
      <c r="Q6387" t="n">
        <v>0.260624683</v>
      </c>
      <c r="R6387" t="n">
        <v>0.2501717179491604</v>
      </c>
      <c r="S6387" t="n">
        <v>0</v>
      </c>
      <c r="T6387" t="n">
        <v>0</v>
      </c>
      <c r="U6387" t="n">
        <v>0.651963623</v>
      </c>
      <c r="V6387" t="n">
        <v>0.850080767</v>
      </c>
      <c r="W6387" t="n">
        <v>0.012077902</v>
      </c>
      <c r="X6387" t="n">
        <v>0.007025665</v>
      </c>
      <c r="Y6387" t="n">
        <v>0.2334641391519989</v>
      </c>
      <c r="Z6387" t="n">
        <v>0.385209017</v>
      </c>
      <c r="AA6387" t="n">
        <v>0.651963623</v>
      </c>
      <c r="AB6387" t="n">
        <v>0</v>
      </c>
      <c r="AC6387" t="n">
        <v>0</v>
      </c>
      <c r="AD6387" t="n">
        <v>0.85</v>
      </c>
      <c r="AE6387" t="n">
        <v>0.85</v>
      </c>
      <c r="AF6387" t="n">
        <v>0.85</v>
      </c>
      <c r="AG6387" t="n">
        <v>0.85</v>
      </c>
      <c r="AH6387" t="n">
        <v>0.933321176</v>
      </c>
      <c r="AI6387" t="n">
        <v>0.012077902</v>
      </c>
      <c r="AJ6387" t="n">
        <v>0.499268445</v>
      </c>
      <c r="AK6387" t="n">
        <v>0</v>
      </c>
      <c r="AL6387" t="n">
        <v>0</v>
      </c>
    </row>
    <row r="6388">
      <c r="A6388" t="inlineStr">
        <is>
          <t>2025-09-24 02:00</t>
        </is>
      </c>
      <c r="B6388" t="n">
        <v>52779.56809987354</v>
      </c>
      <c r="C6388" t="n">
        <v>52269.83392603439</v>
      </c>
      <c r="D6388" t="n">
        <v>0</v>
      </c>
      <c r="E6388" t="n">
        <v>509.7341738391484</v>
      </c>
      <c r="F6388" t="n">
        <v>0</v>
      </c>
      <c r="G6388" t="n">
        <v>0.249869693058406</v>
      </c>
      <c r="H6388" t="n">
        <v>0.2505935926843191</v>
      </c>
      <c r="I6388" t="n">
        <v>0.2367855656383284</v>
      </c>
      <c r="J6388" t="n">
        <v>267</v>
      </c>
      <c r="K6388" t="n">
        <v>2</v>
      </c>
      <c r="L6388">
        <f>VLOOKUP(J6388,Clustering!$D$3:$E$367,2,FALSE)</f>
        <v/>
      </c>
      <c r="M6388" t="n">
        <v>0.360356396</v>
      </c>
      <c r="N6388" t="n">
        <v>0.378237825</v>
      </c>
      <c r="O6388" t="n">
        <v>0.378237825</v>
      </c>
      <c r="P6388" t="n">
        <v>0.933361869</v>
      </c>
      <c r="Q6388" t="n">
        <v>0.224728242</v>
      </c>
      <c r="R6388" t="n">
        <v>0.2505935926843191</v>
      </c>
      <c r="S6388" t="n">
        <v>0</v>
      </c>
      <c r="T6388" t="n">
        <v>0</v>
      </c>
      <c r="U6388" t="n">
        <v>0.651963623</v>
      </c>
      <c r="V6388" t="n">
        <v>0.850080767</v>
      </c>
      <c r="W6388" t="n">
        <v>0.01235716</v>
      </c>
      <c r="X6388" t="n">
        <v>0.007025665</v>
      </c>
      <c r="Y6388" t="n">
        <v>0.2367855656383284</v>
      </c>
      <c r="Z6388" t="n">
        <v>0.380168672</v>
      </c>
      <c r="AA6388" t="n">
        <v>0.651963623</v>
      </c>
      <c r="AB6388" t="n">
        <v>0</v>
      </c>
      <c r="AC6388" t="n">
        <v>0</v>
      </c>
      <c r="AD6388" t="n">
        <v>0.85</v>
      </c>
      <c r="AE6388" t="n">
        <v>0.85</v>
      </c>
      <c r="AF6388" t="n">
        <v>0.85</v>
      </c>
      <c r="AG6388" t="n">
        <v>0.85</v>
      </c>
      <c r="AH6388" t="n">
        <v>0.933361869</v>
      </c>
      <c r="AI6388" t="n">
        <v>0.01235716</v>
      </c>
      <c r="AJ6388" t="n">
        <v>0.492908414</v>
      </c>
      <c r="AK6388" t="n">
        <v>0</v>
      </c>
      <c r="AL6388" t="n">
        <v>0</v>
      </c>
    </row>
    <row r="6389">
      <c r="A6389" t="inlineStr">
        <is>
          <t>2025-09-24 03:00</t>
        </is>
      </c>
      <c r="B6389" t="n">
        <v>52875.65696770555</v>
      </c>
      <c r="C6389" t="n">
        <v>52361.95381401409</v>
      </c>
      <c r="D6389" t="n">
        <v>0</v>
      </c>
      <c r="E6389" t="n">
        <v>513.7031536914618</v>
      </c>
      <c r="F6389" t="n">
        <v>0</v>
      </c>
      <c r="G6389" t="n">
        <v>0.2518152714173832</v>
      </c>
      <c r="H6389" t="n">
        <v>0.2525623414483934</v>
      </c>
      <c r="I6389" t="n">
        <v>0.2383123503941411</v>
      </c>
      <c r="J6389" t="n">
        <v>267</v>
      </c>
      <c r="K6389" t="n">
        <v>3</v>
      </c>
      <c r="L6389">
        <f>VLOOKUP(J6389,Clustering!$D$3:$E$367,2,FALSE)</f>
        <v/>
      </c>
      <c r="M6389" t="n">
        <v>0.347829222</v>
      </c>
      <c r="N6389" t="n">
        <v>0.361627222</v>
      </c>
      <c r="O6389" t="n">
        <v>0.361627222</v>
      </c>
      <c r="P6389" t="n">
        <v>0.932893901</v>
      </c>
      <c r="Q6389" t="n">
        <v>0.18288661</v>
      </c>
      <c r="R6389" t="n">
        <v>0.2525623414483934</v>
      </c>
      <c r="S6389" t="n">
        <v>0</v>
      </c>
      <c r="T6389" t="n">
        <v>0</v>
      </c>
      <c r="U6389" t="n">
        <v>0.648128727</v>
      </c>
      <c r="V6389" t="n">
        <v>0.850080767</v>
      </c>
      <c r="W6389" t="n">
        <v>0.012531696</v>
      </c>
      <c r="X6389" t="n">
        <v>0.007025665</v>
      </c>
      <c r="Y6389" t="n">
        <v>0.2383123503941411</v>
      </c>
      <c r="Z6389" t="n">
        <v>0.371472245</v>
      </c>
      <c r="AA6389" t="n">
        <v>0.648128727</v>
      </c>
      <c r="AB6389" t="n">
        <v>0</v>
      </c>
      <c r="AC6389" t="n">
        <v>0</v>
      </c>
      <c r="AD6389" t="n">
        <v>0.85</v>
      </c>
      <c r="AE6389" t="n">
        <v>0.85</v>
      </c>
      <c r="AF6389" t="n">
        <v>0.85</v>
      </c>
      <c r="AG6389" t="n">
        <v>0.85</v>
      </c>
      <c r="AH6389" t="n">
        <v>0.932893901</v>
      </c>
      <c r="AI6389" t="n">
        <v>0.012531696</v>
      </c>
      <c r="AJ6389" t="n">
        <v>0.484981142</v>
      </c>
      <c r="AK6389" t="n">
        <v>0</v>
      </c>
      <c r="AL6389" t="n">
        <v>0</v>
      </c>
    </row>
    <row r="6390">
      <c r="A6390" t="inlineStr">
        <is>
          <t>2025-09-24 04:00</t>
        </is>
      </c>
      <c r="B6390" t="n">
        <v>53442.94160020037</v>
      </c>
      <c r="C6390" t="n">
        <v>52936.41533023971</v>
      </c>
      <c r="D6390" t="n">
        <v>0</v>
      </c>
      <c r="E6390" t="n">
        <v>506.5262699606597</v>
      </c>
      <c r="F6390" t="n">
        <v>0</v>
      </c>
      <c r="G6390" t="n">
        <v>0.2482971911571861</v>
      </c>
      <c r="H6390" t="n">
        <v>0.2490467186554036</v>
      </c>
      <c r="I6390" t="n">
        <v>0.234749852630578</v>
      </c>
      <c r="J6390" t="n">
        <v>267</v>
      </c>
      <c r="K6390" t="n">
        <v>4</v>
      </c>
      <c r="L6390">
        <f>VLOOKUP(J6390,Clustering!$D$3:$E$367,2,FALSE)</f>
        <v/>
      </c>
      <c r="M6390" t="n">
        <v>0.342086881</v>
      </c>
      <c r="N6390" t="n">
        <v>0.365190722</v>
      </c>
      <c r="O6390" t="n">
        <v>0.365190722</v>
      </c>
      <c r="P6390" t="n">
        <v>0.933606026</v>
      </c>
      <c r="Q6390" t="n">
        <v>0.168793376</v>
      </c>
      <c r="R6390" t="n">
        <v>0.2490467186554036</v>
      </c>
      <c r="S6390" t="n">
        <v>0</v>
      </c>
      <c r="T6390" t="n">
        <v>0</v>
      </c>
      <c r="U6390" t="n">
        <v>0.6510401179999999</v>
      </c>
      <c r="V6390" t="n">
        <v>0.850080767</v>
      </c>
      <c r="W6390" t="n">
        <v>0.012531696</v>
      </c>
      <c r="X6390" t="n">
        <v>0.007025665</v>
      </c>
      <c r="Y6390" t="n">
        <v>0.234749852630578</v>
      </c>
      <c r="Z6390" t="n">
        <v>0.370518852</v>
      </c>
      <c r="AA6390" t="n">
        <v>0.6510401179999999</v>
      </c>
      <c r="AB6390" t="n">
        <v>0</v>
      </c>
      <c r="AC6390" t="n">
        <v>0</v>
      </c>
      <c r="AD6390" t="n">
        <v>0.85</v>
      </c>
      <c r="AE6390" t="n">
        <v>0.85</v>
      </c>
      <c r="AF6390" t="n">
        <v>0.85</v>
      </c>
      <c r="AG6390" t="n">
        <v>0.85</v>
      </c>
      <c r="AH6390" t="n">
        <v>0.933606026</v>
      </c>
      <c r="AI6390" t="n">
        <v>0.012531696</v>
      </c>
      <c r="AJ6390" t="n">
        <v>0.482665579</v>
      </c>
      <c r="AK6390" t="n">
        <v>0</v>
      </c>
      <c r="AL6390" t="n">
        <v>0</v>
      </c>
    </row>
    <row r="6391">
      <c r="A6391" t="inlineStr">
        <is>
          <t>2025-09-24 05:00</t>
        </is>
      </c>
      <c r="B6391" t="n">
        <v>57612.3593486536</v>
      </c>
      <c r="C6391" t="n">
        <v>57117.98639118111</v>
      </c>
      <c r="D6391" t="n">
        <v>0</v>
      </c>
      <c r="E6391" t="n">
        <v>494.3729574724923</v>
      </c>
      <c r="F6391" t="n">
        <v>0</v>
      </c>
      <c r="G6391" t="n">
        <v>0.2423396850355354</v>
      </c>
      <c r="H6391" t="n">
        <v>0.2429596689052554</v>
      </c>
      <c r="I6391" t="n">
        <v>0.2311337834720741</v>
      </c>
      <c r="J6391" t="n">
        <v>267</v>
      </c>
      <c r="K6391" t="n">
        <v>5</v>
      </c>
      <c r="L6391">
        <f>VLOOKUP(J6391,Clustering!$D$3:$E$367,2,FALSE)</f>
        <v/>
      </c>
      <c r="M6391" t="n">
        <v>0.3448227</v>
      </c>
      <c r="N6391" t="n">
        <v>0.377559439</v>
      </c>
      <c r="O6391" t="n">
        <v>0.377559439</v>
      </c>
      <c r="P6391" t="n">
        <v>0.935762748</v>
      </c>
      <c r="Q6391" t="n">
        <v>0.17276101</v>
      </c>
      <c r="R6391" t="n">
        <v>0.2429596689052554</v>
      </c>
      <c r="S6391" t="n">
        <v>0</v>
      </c>
      <c r="T6391" t="n">
        <v>0</v>
      </c>
      <c r="U6391" t="n">
        <v>0.6510401179999999</v>
      </c>
      <c r="V6391" t="n">
        <v>0.850080767</v>
      </c>
      <c r="W6391" t="n">
        <v>0.012496789</v>
      </c>
      <c r="X6391" t="n">
        <v>0.00649206</v>
      </c>
      <c r="Y6391" t="n">
        <v>0.2311337834720741</v>
      </c>
      <c r="Z6391" t="n">
        <v>0.373139368</v>
      </c>
      <c r="AA6391" t="n">
        <v>0.6510401179999999</v>
      </c>
      <c r="AB6391" t="n">
        <v>0</v>
      </c>
      <c r="AC6391" t="n">
        <v>0</v>
      </c>
      <c r="AD6391" t="n">
        <v>0.85</v>
      </c>
      <c r="AE6391" t="n">
        <v>0.85</v>
      </c>
      <c r="AF6391" t="n">
        <v>0.85</v>
      </c>
      <c r="AG6391" t="n">
        <v>0.85</v>
      </c>
      <c r="AH6391" t="n">
        <v>0.935762748</v>
      </c>
      <c r="AI6391" t="n">
        <v>0.012496789</v>
      </c>
      <c r="AJ6391" t="n">
        <v>0.483793357</v>
      </c>
      <c r="AK6391" t="n">
        <v>0</v>
      </c>
      <c r="AL6391" t="n">
        <v>0</v>
      </c>
    </row>
    <row r="6392">
      <c r="A6392" t="inlineStr">
        <is>
          <t>2025-09-24 06:00</t>
        </is>
      </c>
      <c r="B6392" t="n">
        <v>64585.56790772412</v>
      </c>
      <c r="C6392" t="n">
        <v>63842.20368157897</v>
      </c>
      <c r="D6392" t="n">
        <v>270.5053719418861</v>
      </c>
      <c r="E6392" t="n">
        <v>472.8588542032688</v>
      </c>
      <c r="F6392" t="n">
        <v>0.0122165686775154</v>
      </c>
      <c r="G6392" t="n">
        <v>0.2317935559819945</v>
      </c>
      <c r="H6392" t="n">
        <v>0.2323324434338745</v>
      </c>
      <c r="I6392" t="n">
        <v>0.2220534320296089</v>
      </c>
      <c r="J6392" t="n">
        <v>267</v>
      </c>
      <c r="K6392" t="n">
        <v>6</v>
      </c>
      <c r="L6392">
        <f>VLOOKUP(J6392,Clustering!$D$3:$E$367,2,FALSE)</f>
        <v/>
      </c>
      <c r="M6392" t="n">
        <v>0.365171439</v>
      </c>
      <c r="N6392" t="n">
        <v>0.399405844</v>
      </c>
      <c r="O6392" t="n">
        <v>0.399405844</v>
      </c>
      <c r="P6392" t="n">
        <v>0.937146305</v>
      </c>
      <c r="Q6392" t="n">
        <v>0.185740302</v>
      </c>
      <c r="R6392" t="n">
        <v>0.2323324434338745</v>
      </c>
      <c r="S6392" t="n">
        <v>0.0122165686775154</v>
      </c>
      <c r="T6392" t="n">
        <v>0</v>
      </c>
      <c r="U6392" t="n">
        <v>0.65330975</v>
      </c>
      <c r="V6392" t="n">
        <v>0.850080767</v>
      </c>
      <c r="W6392" t="n">
        <v>0.012461881</v>
      </c>
      <c r="X6392" t="n">
        <v>0.00649206</v>
      </c>
      <c r="Y6392" t="n">
        <v>0.2220534320296089</v>
      </c>
      <c r="Z6392" t="n">
        <v>0.369638148</v>
      </c>
      <c r="AA6392" t="n">
        <v>0.65330975</v>
      </c>
      <c r="AB6392" t="n">
        <v>0</v>
      </c>
      <c r="AC6392" t="n">
        <v>0</v>
      </c>
      <c r="AD6392" t="n">
        <v>0.85</v>
      </c>
      <c r="AE6392" t="n">
        <v>0.85</v>
      </c>
      <c r="AF6392" t="n">
        <v>0.85</v>
      </c>
      <c r="AG6392" t="n">
        <v>0.85</v>
      </c>
      <c r="AH6392" t="n">
        <v>0.937146305</v>
      </c>
      <c r="AI6392" t="n">
        <v>0.012461881</v>
      </c>
      <c r="AJ6392" t="n">
        <v>0.465038713</v>
      </c>
      <c r="AK6392" t="n">
        <v>0.008551598074260799</v>
      </c>
      <c r="AL6392" t="n">
        <v>0</v>
      </c>
    </row>
    <row r="6393">
      <c r="A6393" t="inlineStr">
        <is>
          <t>2025-09-24 07:00</t>
        </is>
      </c>
      <c r="B6393" t="n">
        <v>69251.38530810383</v>
      </c>
      <c r="C6393" t="n">
        <v>65789.51959994754</v>
      </c>
      <c r="D6393" t="n">
        <v>3044.540748315203</v>
      </c>
      <c r="E6393" t="n">
        <v>417.3249598410802</v>
      </c>
      <c r="F6393" t="n">
        <v>0.1374976063369178</v>
      </c>
      <c r="G6393" t="n">
        <v>0.2045710587456275</v>
      </c>
      <c r="H6393" t="n">
        <v>0.2046293358251142</v>
      </c>
      <c r="I6393" t="n">
        <v>0.2035177293800926</v>
      </c>
      <c r="J6393" t="n">
        <v>267</v>
      </c>
      <c r="K6393" t="n">
        <v>7</v>
      </c>
      <c r="L6393">
        <f>VLOOKUP(J6393,Clustering!$D$3:$E$367,2,FALSE)</f>
        <v/>
      </c>
      <c r="M6393" t="n">
        <v>0.381972251</v>
      </c>
      <c r="N6393" t="n">
        <v>0.40891114</v>
      </c>
      <c r="O6393" t="n">
        <v>0.40891114</v>
      </c>
      <c r="P6393" t="n">
        <v>0.938387437</v>
      </c>
      <c r="Q6393" t="n">
        <v>0.204151621</v>
      </c>
      <c r="R6393" t="n">
        <v>0.2046293358251142</v>
      </c>
      <c r="S6393" t="n">
        <v>0.1374976063369178</v>
      </c>
      <c r="T6393" t="n">
        <v>0</v>
      </c>
      <c r="U6393" t="n">
        <v>0.65330975</v>
      </c>
      <c r="V6393" t="n">
        <v>0.850080767</v>
      </c>
      <c r="W6393" t="n">
        <v>0.012392067</v>
      </c>
      <c r="X6393" t="n">
        <v>0.00649206</v>
      </c>
      <c r="Y6393" t="n">
        <v>0.2035177293800926</v>
      </c>
      <c r="Z6393" t="n">
        <v>0.362052083</v>
      </c>
      <c r="AA6393" t="n">
        <v>0.65330975</v>
      </c>
      <c r="AB6393" t="n">
        <v>0</v>
      </c>
      <c r="AC6393" t="n">
        <v>0</v>
      </c>
      <c r="AD6393" t="n">
        <v>0.85</v>
      </c>
      <c r="AE6393" t="n">
        <v>0.85</v>
      </c>
      <c r="AF6393" t="n">
        <v>0.85</v>
      </c>
      <c r="AG6393" t="n">
        <v>0.85</v>
      </c>
      <c r="AH6393" t="n">
        <v>0.938387437</v>
      </c>
      <c r="AI6393" t="n">
        <v>0.012392067</v>
      </c>
      <c r="AJ6393" t="n">
        <v>0.449683287</v>
      </c>
      <c r="AK6393" t="n">
        <v>0.0962483244358424</v>
      </c>
      <c r="AL6393" t="n">
        <v>0</v>
      </c>
    </row>
    <row r="6394">
      <c r="A6394" t="inlineStr">
        <is>
          <t>2025-09-24 08:00</t>
        </is>
      </c>
      <c r="B6394" t="n">
        <v>68978.93403408487</v>
      </c>
      <c r="C6394" t="n">
        <v>61783.68083653079</v>
      </c>
      <c r="D6394" t="n">
        <v>6775.925077208568</v>
      </c>
      <c r="E6394" t="n">
        <v>419.328120345516</v>
      </c>
      <c r="F6394" t="n">
        <v>0.3060144553328923</v>
      </c>
      <c r="G6394" t="n">
        <v>0.2055530001693706</v>
      </c>
      <c r="H6394" t="n">
        <v>0.2066985309547025</v>
      </c>
      <c r="I6394" t="n">
        <v>0.1848480982432244</v>
      </c>
      <c r="J6394" t="n">
        <v>267</v>
      </c>
      <c r="K6394" t="n">
        <v>8</v>
      </c>
      <c r="L6394">
        <f>VLOOKUP(J6394,Clustering!$D$3:$E$367,2,FALSE)</f>
        <v/>
      </c>
      <c r="M6394" t="n">
        <v>0.391849999</v>
      </c>
      <c r="N6394" t="n">
        <v>0.406974584</v>
      </c>
      <c r="O6394" t="n">
        <v>0.406974584</v>
      </c>
      <c r="P6394" t="n">
        <v>0.935661015</v>
      </c>
      <c r="Q6394" t="n">
        <v>0.214852966</v>
      </c>
      <c r="R6394" t="n">
        <v>0.2066985309547025</v>
      </c>
      <c r="S6394" t="n">
        <v>0.3060144553328923</v>
      </c>
      <c r="T6394" t="n">
        <v>0.162233641</v>
      </c>
      <c r="U6394" t="n">
        <v>0.65330975</v>
      </c>
      <c r="V6394" t="n">
        <v>0.850080767</v>
      </c>
      <c r="W6394" t="n">
        <v>0.01235716</v>
      </c>
      <c r="X6394" t="n">
        <v>0.00649206</v>
      </c>
      <c r="Y6394" t="n">
        <v>0.1848480982432244</v>
      </c>
      <c r="Z6394" t="n">
        <v>0.401977686</v>
      </c>
      <c r="AA6394" t="n">
        <v>0.65330975</v>
      </c>
      <c r="AB6394" t="n">
        <v>0</v>
      </c>
      <c r="AC6394" t="n">
        <v>0</v>
      </c>
      <c r="AD6394" t="n">
        <v>0.85</v>
      </c>
      <c r="AE6394" t="n">
        <v>0.85</v>
      </c>
      <c r="AF6394" t="n">
        <v>0.85</v>
      </c>
      <c r="AG6394" t="n">
        <v>0.85</v>
      </c>
      <c r="AH6394" t="n">
        <v>0.935661015</v>
      </c>
      <c r="AI6394" t="n">
        <v>0.01235716</v>
      </c>
      <c r="AJ6394" t="n">
        <v>0.459980127</v>
      </c>
      <c r="AK6394" t="n">
        <v>0.2142101187330246</v>
      </c>
      <c r="AL6394" t="n">
        <v>0</v>
      </c>
    </row>
    <row r="6395">
      <c r="A6395" t="inlineStr">
        <is>
          <t>2025-09-24 09:00</t>
        </is>
      </c>
      <c r="B6395" t="n">
        <v>70056.12102515886</v>
      </c>
      <c r="C6395" t="n">
        <v>59523.04732750099</v>
      </c>
      <c r="D6395" t="n">
        <v>10084.83395805763</v>
      </c>
      <c r="E6395" t="n">
        <v>448.2397396002493</v>
      </c>
      <c r="F6395" t="n">
        <v>0.4554514602261547</v>
      </c>
      <c r="G6395" t="n">
        <v>0.2197253625491418</v>
      </c>
      <c r="H6395" t="n">
        <v>0.2219261999666245</v>
      </c>
      <c r="I6395" t="n">
        <v>0.1799463156061414</v>
      </c>
      <c r="J6395" t="n">
        <v>267</v>
      </c>
      <c r="K6395" t="n">
        <v>9</v>
      </c>
      <c r="L6395">
        <f>VLOOKUP(J6395,Clustering!$D$3:$E$367,2,FALSE)</f>
        <v/>
      </c>
      <c r="M6395" t="n">
        <v>0.391659932</v>
      </c>
      <c r="N6395" t="n">
        <v>0.408765208</v>
      </c>
      <c r="O6395" t="n">
        <v>0.408765208</v>
      </c>
      <c r="P6395" t="n">
        <v>0.9298215909999999</v>
      </c>
      <c r="Q6395" t="n">
        <v>0.219909508</v>
      </c>
      <c r="R6395" t="n">
        <v>0.2219261999666245</v>
      </c>
      <c r="S6395" t="n">
        <v>0.4554514602261547</v>
      </c>
      <c r="T6395" t="n">
        <v>0.449523953</v>
      </c>
      <c r="U6395" t="n">
        <v>0.651134034</v>
      </c>
      <c r="V6395" t="n">
        <v>0.850080767</v>
      </c>
      <c r="W6395" t="n">
        <v>0.012252438</v>
      </c>
      <c r="X6395" t="n">
        <v>0.00649206</v>
      </c>
      <c r="Y6395" t="n">
        <v>0.1799463156061414</v>
      </c>
      <c r="Z6395" t="n">
        <v>0.390319945</v>
      </c>
      <c r="AA6395" t="n">
        <v>0.651134034</v>
      </c>
      <c r="AB6395" t="n">
        <v>0</v>
      </c>
      <c r="AC6395" t="n">
        <v>0</v>
      </c>
      <c r="AD6395" t="n">
        <v>0.85</v>
      </c>
      <c r="AE6395" t="n">
        <v>0.85</v>
      </c>
      <c r="AF6395" t="n">
        <v>0.85</v>
      </c>
      <c r="AG6395" t="n">
        <v>0.85</v>
      </c>
      <c r="AH6395" t="n">
        <v>0.9298215909999999</v>
      </c>
      <c r="AI6395" t="n">
        <v>0.012252438</v>
      </c>
      <c r="AJ6395" t="n">
        <v>0.4638061</v>
      </c>
      <c r="AK6395" t="n">
        <v>0.3188160221583083</v>
      </c>
      <c r="AL6395" t="n">
        <v>0</v>
      </c>
    </row>
    <row r="6396">
      <c r="A6396" t="inlineStr">
        <is>
          <t>2025-09-24 10:00</t>
        </is>
      </c>
      <c r="B6396" t="n">
        <v>70528.99697364983</v>
      </c>
      <c r="C6396" t="n">
        <v>57566.17145257742</v>
      </c>
      <c r="D6396" t="n">
        <v>12521.15086568918</v>
      </c>
      <c r="E6396" t="n">
        <v>441.6746553832334</v>
      </c>
      <c r="F6396" t="n">
        <v>0.5654804500706417</v>
      </c>
      <c r="G6396" t="n">
        <v>0.2165071840113889</v>
      </c>
      <c r="H6396" t="n">
        <v>0.2189730768205129</v>
      </c>
      <c r="I6396" t="n">
        <v>0.1719373920624921</v>
      </c>
      <c r="J6396" t="n">
        <v>267</v>
      </c>
      <c r="K6396" t="n">
        <v>10</v>
      </c>
      <c r="L6396">
        <f>VLOOKUP(J6396,Clustering!$D$3:$E$367,2,FALSE)</f>
        <v/>
      </c>
      <c r="M6396" t="n">
        <v>0.404106471</v>
      </c>
      <c r="N6396" t="n">
        <v>0.420680354</v>
      </c>
      <c r="O6396" t="n">
        <v>0.420680354</v>
      </c>
      <c r="P6396" t="n">
        <v>0.925080873</v>
      </c>
      <c r="Q6396" t="n">
        <v>0.221749388</v>
      </c>
      <c r="R6396" t="n">
        <v>0.2189730768205129</v>
      </c>
      <c r="S6396" t="n">
        <v>0.5654804500706417</v>
      </c>
      <c r="T6396" t="n">
        <v>0.578358773</v>
      </c>
      <c r="U6396" t="n">
        <v>0.6626074159999999</v>
      </c>
      <c r="V6396" t="n">
        <v>0.850080767</v>
      </c>
      <c r="W6396" t="n">
        <v>0.012217531</v>
      </c>
      <c r="X6396" t="n">
        <v>0.00649206</v>
      </c>
      <c r="Y6396" t="n">
        <v>0.1719373920624921</v>
      </c>
      <c r="Z6396" t="n">
        <v>0.444110318</v>
      </c>
      <c r="AA6396" t="n">
        <v>0.6626074159999999</v>
      </c>
      <c r="AB6396" t="n">
        <v>0</v>
      </c>
      <c r="AC6396" t="n">
        <v>0</v>
      </c>
      <c r="AD6396" t="n">
        <v>0.85</v>
      </c>
      <c r="AE6396" t="n">
        <v>0.85</v>
      </c>
      <c r="AF6396" t="n">
        <v>0.85</v>
      </c>
      <c r="AG6396" t="n">
        <v>0.85</v>
      </c>
      <c r="AH6396" t="n">
        <v>0.925080873</v>
      </c>
      <c r="AI6396" t="n">
        <v>0.012217531</v>
      </c>
      <c r="AJ6396" t="n">
        <v>0.498455174</v>
      </c>
      <c r="AK6396" t="n">
        <v>0.3958363150494492</v>
      </c>
      <c r="AL6396" t="n">
        <v>0</v>
      </c>
    </row>
    <row r="6397">
      <c r="A6397" t="inlineStr">
        <is>
          <t>2025-09-24 11:00</t>
        </is>
      </c>
      <c r="B6397" t="n">
        <v>69479.21162851002</v>
      </c>
      <c r="C6397" t="n">
        <v>55098.44607853481</v>
      </c>
      <c r="D6397" t="n">
        <v>13965.0345631874</v>
      </c>
      <c r="E6397" t="n">
        <v>415.7309867878035</v>
      </c>
      <c r="F6397" t="n">
        <v>0.6306891526786677</v>
      </c>
      <c r="G6397" t="n">
        <v>0.203789699405786</v>
      </c>
      <c r="H6397" t="n">
        <v>0.2062766562195438</v>
      </c>
      <c r="I6397" t="n">
        <v>0.1588391859994669</v>
      </c>
      <c r="J6397" t="n">
        <v>267</v>
      </c>
      <c r="K6397" t="n">
        <v>11</v>
      </c>
      <c r="L6397">
        <f>VLOOKUP(J6397,Clustering!$D$3:$E$367,2,FALSE)</f>
        <v/>
      </c>
      <c r="M6397" t="n">
        <v>0.416443577</v>
      </c>
      <c r="N6397" t="n">
        <v>0.433356711</v>
      </c>
      <c r="O6397" t="n">
        <v>0.433356711</v>
      </c>
      <c r="P6397" t="n">
        <v>0.924399267</v>
      </c>
      <c r="Q6397" t="n">
        <v>0.229209039</v>
      </c>
      <c r="R6397" t="n">
        <v>0.2062766562195438</v>
      </c>
      <c r="S6397" t="n">
        <v>0.6306891526786677</v>
      </c>
      <c r="T6397" t="n">
        <v>0.611455342</v>
      </c>
      <c r="U6397" t="n">
        <v>0.6626074159999999</v>
      </c>
      <c r="V6397" t="n">
        <v>0.850080767</v>
      </c>
      <c r="W6397" t="n">
        <v>0.011903366</v>
      </c>
      <c r="X6397" t="n">
        <v>0.006781061</v>
      </c>
      <c r="Y6397" t="n">
        <v>0.1588391859994669</v>
      </c>
      <c r="Z6397" t="n">
        <v>0.483141522</v>
      </c>
      <c r="AA6397" t="n">
        <v>0.6626074159999999</v>
      </c>
      <c r="AB6397" t="n">
        <v>0</v>
      </c>
      <c r="AC6397" t="n">
        <v>0</v>
      </c>
      <c r="AD6397" t="n">
        <v>0.85</v>
      </c>
      <c r="AE6397" t="n">
        <v>0.85</v>
      </c>
      <c r="AF6397" t="n">
        <v>0.85</v>
      </c>
      <c r="AG6397" t="n">
        <v>0.85</v>
      </c>
      <c r="AH6397" t="n">
        <v>0.924399267</v>
      </c>
      <c r="AI6397" t="n">
        <v>0.011903366</v>
      </c>
      <c r="AJ6397" t="n">
        <v>0.550632985</v>
      </c>
      <c r="AK6397" t="n">
        <v>0.4414824068750673</v>
      </c>
      <c r="AL6397" t="n">
        <v>0</v>
      </c>
    </row>
    <row r="6398">
      <c r="A6398" t="inlineStr">
        <is>
          <t>2025-09-24 12:00</t>
        </is>
      </c>
      <c r="B6398" t="n">
        <v>69519.89776261424</v>
      </c>
      <c r="C6398" t="n">
        <v>54787.98761785125</v>
      </c>
      <c r="D6398" t="n">
        <v>14342.22150713724</v>
      </c>
      <c r="E6398" t="n">
        <v>389.688637625751</v>
      </c>
      <c r="F6398" t="n">
        <v>0.6477236765106579</v>
      </c>
      <c r="G6398" t="n">
        <v>0.1910238419734073</v>
      </c>
      <c r="H6398" t="n">
        <v>0.1934195214337521</v>
      </c>
      <c r="I6398" t="n">
        <v>0.1477231215492512</v>
      </c>
      <c r="J6398" t="n">
        <v>267</v>
      </c>
      <c r="K6398" t="n">
        <v>12</v>
      </c>
      <c r="L6398">
        <f>VLOOKUP(J6398,Clustering!$D$3:$E$367,2,FALSE)</f>
        <v/>
      </c>
      <c r="M6398" t="n">
        <v>0.435386968</v>
      </c>
      <c r="N6398" t="n">
        <v>0.45430386</v>
      </c>
      <c r="O6398" t="n">
        <v>0.45430386</v>
      </c>
      <c r="P6398" t="n">
        <v>0.924022859</v>
      </c>
      <c r="Q6398" t="n">
        <v>0.24521725</v>
      </c>
      <c r="R6398" t="n">
        <v>0.1934195214337521</v>
      </c>
      <c r="S6398" t="n">
        <v>0.6477236765106579</v>
      </c>
      <c r="T6398" t="n">
        <v>0.647876681</v>
      </c>
      <c r="U6398" t="n">
        <v>0.6626074159999999</v>
      </c>
      <c r="V6398" t="n">
        <v>0.850080767</v>
      </c>
      <c r="W6398" t="n">
        <v>0.011903366</v>
      </c>
      <c r="X6398" t="n">
        <v>0.00649206</v>
      </c>
      <c r="Y6398" t="n">
        <v>0.1477231215492512</v>
      </c>
      <c r="Z6398" t="n">
        <v>0.539269553</v>
      </c>
      <c r="AA6398" t="n">
        <v>0.6626074159999999</v>
      </c>
      <c r="AB6398" t="n">
        <v>0</v>
      </c>
      <c r="AC6398" t="n">
        <v>0</v>
      </c>
      <c r="AD6398" t="n">
        <v>0.85</v>
      </c>
      <c r="AE6398" t="n">
        <v>0.85</v>
      </c>
      <c r="AF6398" t="n">
        <v>0.85</v>
      </c>
      <c r="AG6398" t="n">
        <v>0.85</v>
      </c>
      <c r="AH6398" t="n">
        <v>0.924022859</v>
      </c>
      <c r="AI6398" t="n">
        <v>0.011903366</v>
      </c>
      <c r="AJ6398" t="n">
        <v>0.587162042</v>
      </c>
      <c r="AK6398" t="n">
        <v>0.4534065735574605</v>
      </c>
      <c r="AL6398" t="n">
        <v>0</v>
      </c>
    </row>
    <row r="6399">
      <c r="A6399" t="inlineStr">
        <is>
          <t>2025-09-24 13:00</t>
        </is>
      </c>
      <c r="B6399" t="n">
        <v>70132.32555615874</v>
      </c>
      <c r="C6399" t="n">
        <v>56054.0498190945</v>
      </c>
      <c r="D6399" t="n">
        <v>13706.83440397512</v>
      </c>
      <c r="E6399" t="n">
        <v>371.4413330891151</v>
      </c>
      <c r="F6399" t="n">
        <v>0.6190283122490743</v>
      </c>
      <c r="G6399" t="n">
        <v>0.1820790848476054</v>
      </c>
      <c r="H6399" t="n">
        <v>0.1845400627223149</v>
      </c>
      <c r="I6399" t="n">
        <v>0.1375981279054403</v>
      </c>
      <c r="J6399" t="n">
        <v>267</v>
      </c>
      <c r="K6399" t="n">
        <v>13</v>
      </c>
      <c r="L6399">
        <f>VLOOKUP(J6399,Clustering!$D$3:$E$367,2,FALSE)</f>
        <v/>
      </c>
      <c r="M6399" t="n">
        <v>0.461362855</v>
      </c>
      <c r="N6399" t="n">
        <v>0.47854631</v>
      </c>
      <c r="O6399" t="n">
        <v>0.47854631</v>
      </c>
      <c r="P6399" t="n">
        <v>0.922344278</v>
      </c>
      <c r="Q6399" t="n">
        <v>0.266895296</v>
      </c>
      <c r="R6399" t="n">
        <v>0.1845400627223149</v>
      </c>
      <c r="S6399" t="n">
        <v>0.6190283122490743</v>
      </c>
      <c r="T6399" t="n">
        <v>0.657699864</v>
      </c>
      <c r="U6399" t="n">
        <v>0.6626074159999999</v>
      </c>
      <c r="V6399" t="n">
        <v>0.850080767</v>
      </c>
      <c r="W6399" t="n">
        <v>0.011693922</v>
      </c>
      <c r="X6399" t="n">
        <v>0.009857878</v>
      </c>
      <c r="Y6399" t="n">
        <v>0.1375981279054403</v>
      </c>
      <c r="Z6399" t="n">
        <v>0.585213126</v>
      </c>
      <c r="AA6399" t="n">
        <v>0.6626074159999999</v>
      </c>
      <c r="AB6399" t="n">
        <v>0</v>
      </c>
      <c r="AC6399" t="n">
        <v>0</v>
      </c>
      <c r="AD6399" t="n">
        <v>0.85</v>
      </c>
      <c r="AE6399" t="n">
        <v>0.85</v>
      </c>
      <c r="AF6399" t="n">
        <v>0.85</v>
      </c>
      <c r="AG6399" t="n">
        <v>0.85</v>
      </c>
      <c r="AH6399" t="n">
        <v>0.922344278</v>
      </c>
      <c r="AI6399" t="n">
        <v>0.011693922</v>
      </c>
      <c r="AJ6399" t="n">
        <v>0.604931513</v>
      </c>
      <c r="AK6399" t="n">
        <v>0.433319818574352</v>
      </c>
      <c r="AL6399" t="n">
        <v>0</v>
      </c>
    </row>
    <row r="6400">
      <c r="A6400" t="inlineStr">
        <is>
          <t>2025-09-24 14:00</t>
        </is>
      </c>
      <c r="B6400" t="n">
        <v>70578.27015355282</v>
      </c>
      <c r="C6400" t="n">
        <v>58250.2186646742</v>
      </c>
      <c r="D6400" t="n">
        <v>11966.28956908911</v>
      </c>
      <c r="E6400" t="n">
        <v>361.7619197895098</v>
      </c>
      <c r="F6400" t="n">
        <v>0.5404217937942467</v>
      </c>
      <c r="G6400" t="n">
        <v>0.1773342744066224</v>
      </c>
      <c r="H6400" t="n">
        <v>0.179919529908671</v>
      </c>
      <c r="I6400" t="n">
        <v>0.1306070608656662</v>
      </c>
      <c r="J6400" t="n">
        <v>267</v>
      </c>
      <c r="K6400" t="n">
        <v>14</v>
      </c>
      <c r="L6400">
        <f>VLOOKUP(J6400,Clustering!$D$3:$E$367,2,FALSE)</f>
        <v/>
      </c>
      <c r="M6400" t="n">
        <v>0.483664104</v>
      </c>
      <c r="N6400" t="n">
        <v>0.493764644</v>
      </c>
      <c r="O6400" t="n">
        <v>0.493764644</v>
      </c>
      <c r="P6400" t="n">
        <v>0.921479555</v>
      </c>
      <c r="Q6400" t="n">
        <v>0.311302748</v>
      </c>
      <c r="R6400" t="n">
        <v>0.179919529908671</v>
      </c>
      <c r="S6400" t="n">
        <v>0.5404217937942467</v>
      </c>
      <c r="T6400" t="n">
        <v>0.65399728</v>
      </c>
      <c r="U6400" t="n">
        <v>0.66423529</v>
      </c>
      <c r="V6400" t="n">
        <v>0.850080767</v>
      </c>
      <c r="W6400" t="n">
        <v>0.011659015</v>
      </c>
      <c r="X6400" t="n">
        <v>0.015064929</v>
      </c>
      <c r="Y6400" t="n">
        <v>0.1306070608656662</v>
      </c>
      <c r="Z6400" t="n">
        <v>0.627129795</v>
      </c>
      <c r="AA6400" t="n">
        <v>0.66423529</v>
      </c>
      <c r="AB6400" t="n">
        <v>0</v>
      </c>
      <c r="AC6400" t="n">
        <v>0</v>
      </c>
      <c r="AD6400" t="n">
        <v>0.85</v>
      </c>
      <c r="AE6400" t="n">
        <v>0.85</v>
      </c>
      <c r="AF6400" t="n">
        <v>0.85</v>
      </c>
      <c r="AG6400" t="n">
        <v>0.85</v>
      </c>
      <c r="AH6400" t="n">
        <v>0.921479555</v>
      </c>
      <c r="AI6400" t="n">
        <v>0.011659015</v>
      </c>
      <c r="AJ6400" t="n">
        <v>0.613015155</v>
      </c>
      <c r="AK6400" t="n">
        <v>0.3782952556559726</v>
      </c>
      <c r="AL6400" t="n">
        <v>0</v>
      </c>
    </row>
    <row r="6401">
      <c r="A6401" t="inlineStr">
        <is>
          <t>2025-09-24 15:00</t>
        </is>
      </c>
      <c r="B6401" t="n">
        <v>71160.37692318662</v>
      </c>
      <c r="C6401" t="n">
        <v>61615.16500476572</v>
      </c>
      <c r="D6401" t="n">
        <v>9190.015731486032</v>
      </c>
      <c r="E6401" t="n">
        <v>355.1961869348655</v>
      </c>
      <c r="F6401" t="n">
        <v>0.4150396627068322</v>
      </c>
      <c r="G6401" t="n">
        <v>0.1741157779092478</v>
      </c>
      <c r="H6401" t="n">
        <v>0.176705246212223</v>
      </c>
      <c r="I6401" t="n">
        <v>0.1273124200768071</v>
      </c>
      <c r="J6401" t="n">
        <v>267</v>
      </c>
      <c r="K6401" t="n">
        <v>15</v>
      </c>
      <c r="L6401">
        <f>VLOOKUP(J6401,Clustering!$D$3:$E$367,2,FALSE)</f>
        <v/>
      </c>
      <c r="M6401" t="n">
        <v>0.506541316</v>
      </c>
      <c r="N6401" t="n">
        <v>0.507024729</v>
      </c>
      <c r="O6401" t="n">
        <v>0.507024729</v>
      </c>
      <c r="P6401" t="n">
        <v>0.920594485</v>
      </c>
      <c r="Q6401" t="n">
        <v>0.393246262</v>
      </c>
      <c r="R6401" t="n">
        <v>0.176705246212223</v>
      </c>
      <c r="S6401" t="n">
        <v>0.4150396627068322</v>
      </c>
      <c r="T6401" t="n">
        <v>0.6583799299999999</v>
      </c>
      <c r="U6401" t="n">
        <v>0.66423529</v>
      </c>
      <c r="V6401" t="n">
        <v>0.850080767</v>
      </c>
      <c r="W6401" t="n">
        <v>0.011414664</v>
      </c>
      <c r="X6401" t="n">
        <v>0.018178605</v>
      </c>
      <c r="Y6401" t="n">
        <v>0.1273124200768071</v>
      </c>
      <c r="Z6401" t="n">
        <v>0.652504292</v>
      </c>
      <c r="AA6401" t="n">
        <v>0.66423529</v>
      </c>
      <c r="AB6401" t="n">
        <v>0</v>
      </c>
      <c r="AC6401" t="n">
        <v>0</v>
      </c>
      <c r="AD6401" t="n">
        <v>0.85</v>
      </c>
      <c r="AE6401" t="n">
        <v>0.85</v>
      </c>
      <c r="AF6401" t="n">
        <v>0.85</v>
      </c>
      <c r="AG6401" t="n">
        <v>0.85</v>
      </c>
      <c r="AH6401" t="n">
        <v>0.920594485</v>
      </c>
      <c r="AI6401" t="n">
        <v>0.011414664</v>
      </c>
      <c r="AJ6401" t="n">
        <v>0.634389985</v>
      </c>
      <c r="AK6401" t="n">
        <v>0.2905277638947825</v>
      </c>
      <c r="AL6401" t="n">
        <v>0.000177788</v>
      </c>
    </row>
    <row r="6402">
      <c r="A6402" t="inlineStr">
        <is>
          <t>2025-09-24 16:00</t>
        </is>
      </c>
      <c r="B6402" t="n">
        <v>72598.91677609862</v>
      </c>
      <c r="C6402" t="n">
        <v>66662.68818887122</v>
      </c>
      <c r="D6402" t="n">
        <v>5588.143404149865</v>
      </c>
      <c r="E6402" t="n">
        <v>348.0851830775271</v>
      </c>
      <c r="F6402" t="n">
        <v>0.2523718371525286</v>
      </c>
      <c r="G6402" t="n">
        <v>0.1706299917046702</v>
      </c>
      <c r="H6402" t="n">
        <v>0.173008819961308</v>
      </c>
      <c r="I6402" t="n">
        <v>0.1276338484464519</v>
      </c>
      <c r="J6402" t="n">
        <v>267</v>
      </c>
      <c r="K6402" t="n">
        <v>16</v>
      </c>
      <c r="L6402">
        <f>VLOOKUP(J6402,Clustering!$D$3:$E$367,2,FALSE)</f>
        <v/>
      </c>
      <c r="M6402" t="n">
        <v>0.528139891</v>
      </c>
      <c r="N6402" t="n">
        <v>0.520243402</v>
      </c>
      <c r="O6402" t="n">
        <v>0.520243402</v>
      </c>
      <c r="P6402" t="n">
        <v>0.920279116</v>
      </c>
      <c r="Q6402" t="n">
        <v>0.45282334</v>
      </c>
      <c r="R6402" t="n">
        <v>0.173008819961308</v>
      </c>
      <c r="S6402" t="n">
        <v>0.2523718371525286</v>
      </c>
      <c r="T6402" t="n">
        <v>0.663669337</v>
      </c>
      <c r="U6402" t="n">
        <v>0.666411007</v>
      </c>
      <c r="V6402" t="n">
        <v>0.850080767</v>
      </c>
      <c r="W6402" t="n">
        <v>0.011903366</v>
      </c>
      <c r="X6402" t="n">
        <v>0.018609175</v>
      </c>
      <c r="Y6402" t="n">
        <v>0.1276338484464519</v>
      </c>
      <c r="Z6402" t="n">
        <v>0.680324428</v>
      </c>
      <c r="AA6402" t="n">
        <v>0.666411007</v>
      </c>
      <c r="AB6402" t="n">
        <v>0</v>
      </c>
      <c r="AC6402" t="n">
        <v>0</v>
      </c>
      <c r="AD6402" t="n">
        <v>0.85</v>
      </c>
      <c r="AE6402" t="n">
        <v>0.85</v>
      </c>
      <c r="AF6402" t="n">
        <v>0.85</v>
      </c>
      <c r="AG6402" t="n">
        <v>0.85</v>
      </c>
      <c r="AH6402" t="n">
        <v>0.920279116</v>
      </c>
      <c r="AI6402" t="n">
        <v>0.011903366</v>
      </c>
      <c r="AJ6402" t="n">
        <v>0.646769067</v>
      </c>
      <c r="AK6402" t="n">
        <v>0.17666028600677</v>
      </c>
      <c r="AL6402" t="n">
        <v>0.036880128</v>
      </c>
    </row>
    <row r="6403">
      <c r="A6403" t="inlineStr">
        <is>
          <t>2025-09-24 17:00</t>
        </is>
      </c>
      <c r="B6403" t="n">
        <v>73719.88008587246</v>
      </c>
      <c r="C6403" t="n">
        <v>71148.86105050972</v>
      </c>
      <c r="D6403" t="n">
        <v>2231.543778633886</v>
      </c>
      <c r="E6403" t="n">
        <v>339.4752567288493</v>
      </c>
      <c r="F6403" t="n">
        <v>0.1007810219547876</v>
      </c>
      <c r="G6403" t="n">
        <v>0.1664094395729653</v>
      </c>
      <c r="H6403" t="n">
        <v>0.1683280193283558</v>
      </c>
      <c r="I6403" t="n">
        <v>0.131732060159423</v>
      </c>
      <c r="J6403" t="n">
        <v>267</v>
      </c>
      <c r="K6403" t="n">
        <v>17</v>
      </c>
      <c r="L6403">
        <f>VLOOKUP(J6403,Clustering!$D$3:$E$367,2,FALSE)</f>
        <v/>
      </c>
      <c r="M6403" t="n">
        <v>0.559207283</v>
      </c>
      <c r="N6403" t="n">
        <v>0.527873276</v>
      </c>
      <c r="O6403" t="n">
        <v>0.527873276</v>
      </c>
      <c r="P6403" t="n">
        <v>0.920279116</v>
      </c>
      <c r="Q6403" t="n">
        <v>0.498494928</v>
      </c>
      <c r="R6403" t="n">
        <v>0.1683280193283558</v>
      </c>
      <c r="S6403" t="n">
        <v>0.1007810219547876</v>
      </c>
      <c r="T6403" t="n">
        <v>0.6549040350000001</v>
      </c>
      <c r="U6403" t="n">
        <v>0.666411007</v>
      </c>
      <c r="V6403" t="n">
        <v>0.850080767</v>
      </c>
      <c r="W6403" t="n">
        <v>0.012496789</v>
      </c>
      <c r="X6403" t="n">
        <v>0.020920348</v>
      </c>
      <c r="Y6403" t="n">
        <v>0.131732060159423</v>
      </c>
      <c r="Z6403" t="n">
        <v>0.693390137</v>
      </c>
      <c r="AA6403" t="n">
        <v>0.666411007</v>
      </c>
      <c r="AB6403" t="n">
        <v>0</v>
      </c>
      <c r="AC6403" t="n">
        <v>0</v>
      </c>
      <c r="AD6403" t="n">
        <v>0.85</v>
      </c>
      <c r="AE6403" t="n">
        <v>0.85</v>
      </c>
      <c r="AF6403" t="n">
        <v>0.85</v>
      </c>
      <c r="AG6403" t="n">
        <v>0.85</v>
      </c>
      <c r="AH6403" t="n">
        <v>0.920279116</v>
      </c>
      <c r="AI6403" t="n">
        <v>0.012496789</v>
      </c>
      <c r="AJ6403" t="n">
        <v>0.659742217</v>
      </c>
      <c r="AK6403" t="n">
        <v>0.0705467153683513</v>
      </c>
      <c r="AL6403" t="n">
        <v>0.464468458</v>
      </c>
    </row>
    <row r="6404">
      <c r="A6404" t="inlineStr">
        <is>
          <t>2025-09-24 18:00</t>
        </is>
      </c>
      <c r="B6404" t="n">
        <v>74809.40640587278</v>
      </c>
      <c r="C6404" t="n">
        <v>74276.63076365223</v>
      </c>
      <c r="D6404" t="n">
        <v>175.043854869608</v>
      </c>
      <c r="E6404" t="n">
        <v>357.7317873509434</v>
      </c>
      <c r="F6404" t="n">
        <v>0.007905333854334701</v>
      </c>
      <c r="G6404" t="n">
        <v>0.175358719289678</v>
      </c>
      <c r="H6404" t="n">
        <v>0.1771070316742791</v>
      </c>
      <c r="I6404" t="n">
        <v>0.1437588383236322</v>
      </c>
      <c r="J6404" t="n">
        <v>267</v>
      </c>
      <c r="K6404" t="n">
        <v>18</v>
      </c>
      <c r="L6404">
        <f>VLOOKUP(J6404,Clustering!$D$3:$E$367,2,FALSE)</f>
        <v/>
      </c>
      <c r="M6404" t="n">
        <v>0.569810743</v>
      </c>
      <c r="N6404" t="n">
        <v>0.533260925</v>
      </c>
      <c r="O6404" t="n">
        <v>0.533260925</v>
      </c>
      <c r="P6404" t="n">
        <v>0.920258769</v>
      </c>
      <c r="Q6404" t="n">
        <v>0.5147159140000001</v>
      </c>
      <c r="R6404" t="n">
        <v>0.1771070316742791</v>
      </c>
      <c r="S6404" t="n">
        <v>0.007905333854334701</v>
      </c>
      <c r="T6404" t="n">
        <v>0.586066193</v>
      </c>
      <c r="U6404" t="n">
        <v>0.666411007</v>
      </c>
      <c r="V6404" t="n">
        <v>0.850080767</v>
      </c>
      <c r="W6404" t="n">
        <v>0.012776046</v>
      </c>
      <c r="X6404" t="n">
        <v>0.03080587</v>
      </c>
      <c r="Y6404" t="n">
        <v>0.1437588383236322</v>
      </c>
      <c r="Z6404" t="n">
        <v>0.720664573</v>
      </c>
      <c r="AA6404" t="n">
        <v>0.666411007</v>
      </c>
      <c r="AB6404" t="n">
        <v>0</v>
      </c>
      <c r="AC6404" t="n">
        <v>0</v>
      </c>
      <c r="AD6404" t="n">
        <v>0.85</v>
      </c>
      <c r="AE6404" t="n">
        <v>0.85</v>
      </c>
      <c r="AF6404" t="n">
        <v>0.85</v>
      </c>
      <c r="AG6404" t="n">
        <v>0.85</v>
      </c>
      <c r="AH6404" t="n">
        <v>0.920258769</v>
      </c>
      <c r="AI6404" t="n">
        <v>0.012776046</v>
      </c>
      <c r="AJ6404" t="n">
        <v>0.676966684</v>
      </c>
      <c r="AK6404" t="n">
        <v>0.0055337336980343</v>
      </c>
      <c r="AL6404" t="n">
        <v>0.42381576</v>
      </c>
    </row>
    <row r="6405">
      <c r="A6405" t="inlineStr">
        <is>
          <t>2025-09-24 19:00</t>
        </is>
      </c>
      <c r="B6405" t="n">
        <v>71667.12709917697</v>
      </c>
      <c r="C6405" t="n">
        <v>71292.0714276363</v>
      </c>
      <c r="D6405" t="n">
        <v>0</v>
      </c>
      <c r="E6405" t="n">
        <v>375.0556715406698</v>
      </c>
      <c r="F6405" t="n">
        <v>0</v>
      </c>
      <c r="G6405" t="n">
        <v>0.1838508193826812</v>
      </c>
      <c r="H6405" t="n">
        <v>0.185323544373324</v>
      </c>
      <c r="I6405" t="n">
        <v>0.1572320441512429</v>
      </c>
      <c r="J6405" t="n">
        <v>267</v>
      </c>
      <c r="K6405" t="n">
        <v>19</v>
      </c>
      <c r="L6405">
        <f>VLOOKUP(J6405,Clustering!$D$3:$E$367,2,FALSE)</f>
        <v/>
      </c>
      <c r="M6405" t="n">
        <v>0.5879189889999999</v>
      </c>
      <c r="N6405" t="n">
        <v>0.5384395360000001</v>
      </c>
      <c r="O6405" t="n">
        <v>0.5384395360000001</v>
      </c>
      <c r="P6405" t="n">
        <v>0.920808123</v>
      </c>
      <c r="Q6405" t="n">
        <v>0.512150094</v>
      </c>
      <c r="R6405" t="n">
        <v>0.185323544373324</v>
      </c>
      <c r="S6405" t="n">
        <v>0</v>
      </c>
      <c r="T6405" t="n">
        <v>0.301722835</v>
      </c>
      <c r="U6405" t="n">
        <v>0.666411007</v>
      </c>
      <c r="V6405" t="n">
        <v>0.850080767</v>
      </c>
      <c r="W6405" t="n">
        <v>0.01298549</v>
      </c>
      <c r="X6405" t="n">
        <v>0.04050375</v>
      </c>
      <c r="Y6405" t="n">
        <v>0.1572320441512429</v>
      </c>
      <c r="Z6405" t="n">
        <v>0.7076652329999999</v>
      </c>
      <c r="AA6405" t="n">
        <v>0.666411007</v>
      </c>
      <c r="AB6405" t="n">
        <v>0</v>
      </c>
      <c r="AC6405" t="n">
        <v>0</v>
      </c>
      <c r="AD6405" t="n">
        <v>0.85</v>
      </c>
      <c r="AE6405" t="n">
        <v>0.85</v>
      </c>
      <c r="AF6405" t="n">
        <v>0.85</v>
      </c>
      <c r="AG6405" t="n">
        <v>0.85</v>
      </c>
      <c r="AH6405" t="n">
        <v>0.920808123</v>
      </c>
      <c r="AI6405" t="n">
        <v>0.01298549</v>
      </c>
      <c r="AJ6405" t="n">
        <v>0.691298815</v>
      </c>
      <c r="AK6405" t="n">
        <v>0</v>
      </c>
      <c r="AL6405" t="n">
        <v>0.340303193</v>
      </c>
    </row>
    <row r="6406">
      <c r="A6406" t="inlineStr">
        <is>
          <t>2025-09-24 20:00</t>
        </is>
      </c>
      <c r="B6406" t="n">
        <v>68049.00839804852</v>
      </c>
      <c r="C6406" t="n">
        <v>67672.00917615939</v>
      </c>
      <c r="D6406" t="n">
        <v>0</v>
      </c>
      <c r="E6406" t="n">
        <v>376.9992218891343</v>
      </c>
      <c r="F6406" t="n">
        <v>0</v>
      </c>
      <c r="G6406" t="n">
        <v>0.1848035401417325</v>
      </c>
      <c r="H6406" t="n">
        <v>0.1854842585581464</v>
      </c>
      <c r="I6406" t="n">
        <v>0.1724998917093704</v>
      </c>
      <c r="J6406" t="n">
        <v>267</v>
      </c>
      <c r="K6406" t="n">
        <v>20</v>
      </c>
      <c r="L6406">
        <f>VLOOKUP(J6406,Clustering!$D$3:$E$367,2,FALSE)</f>
        <v/>
      </c>
      <c r="M6406" t="n">
        <v>0.587688605</v>
      </c>
      <c r="N6406" t="n">
        <v>0.532955257</v>
      </c>
      <c r="O6406" t="n">
        <v>0.532955257</v>
      </c>
      <c r="P6406" t="n">
        <v>0.921520248</v>
      </c>
      <c r="Q6406" t="n">
        <v>0.47501455</v>
      </c>
      <c r="R6406" t="n">
        <v>0.1854842585581464</v>
      </c>
      <c r="S6406" t="n">
        <v>0</v>
      </c>
      <c r="T6406" t="n">
        <v>0.000604504</v>
      </c>
      <c r="U6406" t="n">
        <v>0.666411007</v>
      </c>
      <c r="V6406" t="n">
        <v>0.850080767</v>
      </c>
      <c r="W6406" t="n">
        <v>0.012671325</v>
      </c>
      <c r="X6406" t="n">
        <v>0.027207175</v>
      </c>
      <c r="Y6406" t="n">
        <v>0.1724998917093704</v>
      </c>
      <c r="Z6406" t="n">
        <v>0.6953817289999999</v>
      </c>
      <c r="AA6406" t="n">
        <v>0.666411007</v>
      </c>
      <c r="AB6406" t="n">
        <v>0</v>
      </c>
      <c r="AC6406" t="n">
        <v>0</v>
      </c>
      <c r="AD6406" t="n">
        <v>0.85</v>
      </c>
      <c r="AE6406" t="n">
        <v>0.85</v>
      </c>
      <c r="AF6406" t="n">
        <v>0.85</v>
      </c>
      <c r="AG6406" t="n">
        <v>0.85</v>
      </c>
      <c r="AH6406" t="n">
        <v>0.921520248</v>
      </c>
      <c r="AI6406" t="n">
        <v>0.012671325</v>
      </c>
      <c r="AJ6406" t="n">
        <v>0.693311519</v>
      </c>
      <c r="AK6406" t="n">
        <v>0</v>
      </c>
      <c r="AL6406" t="n">
        <v>0.113484988</v>
      </c>
    </row>
    <row r="6407">
      <c r="A6407" t="inlineStr">
        <is>
          <t>2025-09-24 21:00</t>
        </is>
      </c>
      <c r="B6407" t="n">
        <v>64343.46562065968</v>
      </c>
      <c r="C6407" t="n">
        <v>63970.42873875488</v>
      </c>
      <c r="D6407" t="n">
        <v>0</v>
      </c>
      <c r="E6407" t="n">
        <v>373.0368819047954</v>
      </c>
      <c r="F6407" t="n">
        <v>0</v>
      </c>
      <c r="G6407" t="n">
        <v>0.1828612166199977</v>
      </c>
      <c r="H6407" t="n">
        <v>0.1825512246851377</v>
      </c>
      <c r="I6407" t="n">
        <v>0.1884641674017283</v>
      </c>
      <c r="J6407" t="n">
        <v>267</v>
      </c>
      <c r="K6407" t="n">
        <v>21</v>
      </c>
      <c r="L6407">
        <f>VLOOKUP(J6407,Clustering!$D$3:$E$367,2,FALSE)</f>
        <v/>
      </c>
      <c r="M6407" t="n">
        <v>0.558902023</v>
      </c>
      <c r="N6407" t="n">
        <v>0.5197227800000001</v>
      </c>
      <c r="O6407" t="n">
        <v>0.5197227800000001</v>
      </c>
      <c r="P6407" t="n">
        <v>0.923687143</v>
      </c>
      <c r="Q6407" t="n">
        <v>0.438942882</v>
      </c>
      <c r="R6407" t="n">
        <v>0.1825512246851377</v>
      </c>
      <c r="S6407" t="n">
        <v>0</v>
      </c>
      <c r="T6407" t="n">
        <v>0</v>
      </c>
      <c r="U6407" t="n">
        <v>0.664783133</v>
      </c>
      <c r="V6407" t="n">
        <v>0.850080767</v>
      </c>
      <c r="W6407" t="n">
        <v>0.012741139</v>
      </c>
      <c r="X6407" t="n">
        <v>0.015558326</v>
      </c>
      <c r="Y6407" t="n">
        <v>0.1884641674017283</v>
      </c>
      <c r="Z6407" t="n">
        <v>0.622753138</v>
      </c>
      <c r="AA6407" t="n">
        <v>0.664783133</v>
      </c>
      <c r="AB6407" t="n">
        <v>0</v>
      </c>
      <c r="AC6407" t="n">
        <v>0</v>
      </c>
      <c r="AD6407" t="n">
        <v>0.85</v>
      </c>
      <c r="AE6407" t="n">
        <v>0.85</v>
      </c>
      <c r="AF6407" t="n">
        <v>0.85</v>
      </c>
      <c r="AG6407" t="n">
        <v>0.85</v>
      </c>
      <c r="AH6407" t="n">
        <v>0.923687143</v>
      </c>
      <c r="AI6407" t="n">
        <v>0.012741139</v>
      </c>
      <c r="AJ6407" t="n">
        <v>0.672790906</v>
      </c>
      <c r="AK6407" t="n">
        <v>0</v>
      </c>
      <c r="AL6407" t="n">
        <v>0.161466012</v>
      </c>
    </row>
    <row r="6408">
      <c r="A6408" t="inlineStr">
        <is>
          <t>2025-09-24 22:00</t>
        </is>
      </c>
      <c r="B6408" t="n">
        <v>59624.46011058804</v>
      </c>
      <c r="C6408" t="n">
        <v>59251.97869456133</v>
      </c>
      <c r="D6408" t="n">
        <v>0</v>
      </c>
      <c r="E6408" t="n">
        <v>372.4814160267157</v>
      </c>
      <c r="F6408" t="n">
        <v>0</v>
      </c>
      <c r="G6408" t="n">
        <v>0.1825889294248606</v>
      </c>
      <c r="H6408" t="n">
        <v>0.1818681893996425</v>
      </c>
      <c r="I6408" t="n">
        <v>0.1956159486263249</v>
      </c>
      <c r="J6408" t="n">
        <v>267</v>
      </c>
      <c r="K6408" t="n">
        <v>22</v>
      </c>
      <c r="L6408">
        <f>VLOOKUP(J6408,Clustering!$D$3:$E$367,2,FALSE)</f>
        <v/>
      </c>
      <c r="M6408" t="n">
        <v>0.517277248</v>
      </c>
      <c r="N6408" t="n">
        <v>0.494798</v>
      </c>
      <c r="O6408" t="n">
        <v>0.494798</v>
      </c>
      <c r="P6408" t="n">
        <v>0.9262101</v>
      </c>
      <c r="Q6408" t="n">
        <v>0.400030039</v>
      </c>
      <c r="R6408" t="n">
        <v>0.1818681893996425</v>
      </c>
      <c r="S6408" t="n">
        <v>0</v>
      </c>
      <c r="T6408" t="n">
        <v>0</v>
      </c>
      <c r="U6408" t="n">
        <v>0.664783133</v>
      </c>
      <c r="V6408" t="n">
        <v>0.850080767</v>
      </c>
      <c r="W6408" t="n">
        <v>0.012880768</v>
      </c>
      <c r="X6408" t="n">
        <v>0.007025665</v>
      </c>
      <c r="Y6408" t="n">
        <v>0.1956159486263249</v>
      </c>
      <c r="Z6408" t="n">
        <v>0.546389982</v>
      </c>
      <c r="AA6408" t="n">
        <v>0.664783133</v>
      </c>
      <c r="AB6408" t="n">
        <v>0</v>
      </c>
      <c r="AC6408" t="n">
        <v>0</v>
      </c>
      <c r="AD6408" t="n">
        <v>0.85</v>
      </c>
      <c r="AE6408" t="n">
        <v>0.85</v>
      </c>
      <c r="AF6408" t="n">
        <v>0.85</v>
      </c>
      <c r="AG6408" t="n">
        <v>0.85</v>
      </c>
      <c r="AH6408" t="n">
        <v>0.9262101</v>
      </c>
      <c r="AI6408" t="n">
        <v>0.012880768</v>
      </c>
      <c r="AJ6408" t="n">
        <v>0.630519184</v>
      </c>
      <c r="AK6408" t="n">
        <v>0</v>
      </c>
      <c r="AL6408" t="n">
        <v>0.115301892</v>
      </c>
    </row>
    <row r="6409">
      <c r="A6409" t="inlineStr">
        <is>
          <t>2025-09-24 23:00</t>
        </is>
      </c>
      <c r="B6409" t="n">
        <v>55464.1830695883</v>
      </c>
      <c r="C6409" t="n">
        <v>55102.15997136739</v>
      </c>
      <c r="D6409" t="n">
        <v>0</v>
      </c>
      <c r="E6409" t="n">
        <v>362.0230982209064</v>
      </c>
      <c r="F6409" t="n">
        <v>0</v>
      </c>
      <c r="G6409" t="n">
        <v>0.1774623030494639</v>
      </c>
      <c r="H6409" t="n">
        <v>0.1767454247584287</v>
      </c>
      <c r="I6409" t="n">
        <v>0.1904195233170675</v>
      </c>
      <c r="J6409" t="n">
        <v>267</v>
      </c>
      <c r="K6409" t="n">
        <v>23</v>
      </c>
      <c r="L6409">
        <f>VLOOKUP(J6409,Clustering!$D$3:$E$367,2,FALSE)</f>
        <v/>
      </c>
      <c r="M6409" t="n">
        <v>0.475318415</v>
      </c>
      <c r="N6409" t="n">
        <v>0.456273941</v>
      </c>
      <c r="O6409" t="n">
        <v>0.456273941</v>
      </c>
      <c r="P6409" t="n">
        <v>0.928417687</v>
      </c>
      <c r="Q6409" t="n">
        <v>0.369277753</v>
      </c>
      <c r="R6409" t="n">
        <v>0.1767454247584287</v>
      </c>
      <c r="S6409" t="n">
        <v>0</v>
      </c>
      <c r="T6409" t="n">
        <v>0</v>
      </c>
      <c r="U6409" t="n">
        <v>0.655673298</v>
      </c>
      <c r="V6409" t="n">
        <v>0.850080767</v>
      </c>
      <c r="W6409" t="n">
        <v>0.012252438</v>
      </c>
      <c r="X6409" t="n">
        <v>0.007025665</v>
      </c>
      <c r="Y6409" t="n">
        <v>0.1904195233170675</v>
      </c>
      <c r="Z6409" t="n">
        <v>0.475663438</v>
      </c>
      <c r="AA6409" t="n">
        <v>0.655673298</v>
      </c>
      <c r="AB6409" t="n">
        <v>0</v>
      </c>
      <c r="AC6409" t="n">
        <v>0</v>
      </c>
      <c r="AD6409" t="n">
        <v>0.85</v>
      </c>
      <c r="AE6409" t="n">
        <v>0.85</v>
      </c>
      <c r="AF6409" t="n">
        <v>0.85</v>
      </c>
      <c r="AG6409" t="n">
        <v>0.85</v>
      </c>
      <c r="AH6409" t="n">
        <v>0.928417687</v>
      </c>
      <c r="AI6409" t="n">
        <v>0.012252438</v>
      </c>
      <c r="AJ6409" t="n">
        <v>0.566463525</v>
      </c>
      <c r="AK6409" t="n">
        <v>0</v>
      </c>
      <c r="AL6409" t="n">
        <v>0.067351222</v>
      </c>
    </row>
    <row r="6410">
      <c r="A6410" t="inlineStr">
        <is>
          <t>2025-09-25 00:00</t>
        </is>
      </c>
      <c r="B6410" t="n">
        <v>53688.15006091107</v>
      </c>
      <c r="C6410" t="n">
        <v>53336.9140978899</v>
      </c>
      <c r="D6410" t="n">
        <v>0</v>
      </c>
      <c r="E6410" t="n">
        <v>351.2359630211624</v>
      </c>
      <c r="F6410" t="n">
        <v>0</v>
      </c>
      <c r="G6410" t="n">
        <v>0.1721744916770403</v>
      </c>
      <c r="H6410" t="n">
        <v>0.1713414102937757</v>
      </c>
      <c r="I6410" t="n">
        <v>0.18723202531809</v>
      </c>
      <c r="J6410" t="n">
        <v>268</v>
      </c>
      <c r="K6410" t="n">
        <v>0</v>
      </c>
      <c r="L6410">
        <f>VLOOKUP(J6410,Clustering!$D$3:$E$367,2,FALSE)</f>
        <v/>
      </c>
      <c r="M6410" t="n">
        <v>0.400863805</v>
      </c>
      <c r="N6410" t="n">
        <v>0.41407792</v>
      </c>
      <c r="O6410" t="n">
        <v>0.41407792</v>
      </c>
      <c r="P6410" t="n">
        <v>0.932395414</v>
      </c>
      <c r="Q6410" t="n">
        <v>0.29275375</v>
      </c>
      <c r="R6410" t="n">
        <v>0.1713414102937757</v>
      </c>
      <c r="S6410" t="n">
        <v>0</v>
      </c>
      <c r="T6410" t="n">
        <v>0</v>
      </c>
      <c r="U6410" t="n">
        <v>0.651963623</v>
      </c>
      <c r="V6410" t="n">
        <v>0.850080767</v>
      </c>
      <c r="W6410" t="n">
        <v>0.011833551</v>
      </c>
      <c r="X6410" t="n">
        <v>0.007025665</v>
      </c>
      <c r="Y6410" t="n">
        <v>0.18723202531809</v>
      </c>
      <c r="Z6410" t="n">
        <v>0.401447262</v>
      </c>
      <c r="AA6410" t="n">
        <v>0.651963623</v>
      </c>
      <c r="AB6410" t="n">
        <v>0</v>
      </c>
      <c r="AC6410" t="n">
        <v>0</v>
      </c>
      <c r="AD6410" t="n">
        <v>0.85</v>
      </c>
      <c r="AE6410" t="n">
        <v>0.85</v>
      </c>
      <c r="AF6410" t="n">
        <v>0.85</v>
      </c>
      <c r="AG6410" t="n">
        <v>0.85</v>
      </c>
      <c r="AH6410" t="n">
        <v>0.932395414</v>
      </c>
      <c r="AI6410" t="n">
        <v>0.011833551</v>
      </c>
      <c r="AJ6410" t="n">
        <v>0.525831758</v>
      </c>
      <c r="AK6410" t="n">
        <v>0</v>
      </c>
      <c r="AL6410" t="n">
        <v>0.015419839</v>
      </c>
    </row>
    <row r="6411">
      <c r="A6411" t="inlineStr">
        <is>
          <t>2025-09-25 01:00</t>
        </is>
      </c>
      <c r="B6411" t="n">
        <v>52976.56934937958</v>
      </c>
      <c r="C6411" t="n">
        <v>52626.72088885542</v>
      </c>
      <c r="D6411" t="n">
        <v>0</v>
      </c>
      <c r="E6411" t="n">
        <v>349.8484605241622</v>
      </c>
      <c r="F6411" t="n">
        <v>0</v>
      </c>
      <c r="G6411" t="n">
        <v>0.1714943433941971</v>
      </c>
      <c r="H6411" t="n">
        <v>0.1706784642813833</v>
      </c>
      <c r="I6411" t="n">
        <v>0.1862409545116852</v>
      </c>
      <c r="J6411" t="n">
        <v>268</v>
      </c>
      <c r="K6411" t="n">
        <v>1</v>
      </c>
      <c r="L6411">
        <f>VLOOKUP(J6411,Clustering!$D$3:$E$367,2,FALSE)</f>
        <v/>
      </c>
      <c r="M6411" t="n">
        <v>0.376754035</v>
      </c>
      <c r="N6411" t="n">
        <v>0.400953906</v>
      </c>
      <c r="O6411" t="n">
        <v>0.400953906</v>
      </c>
      <c r="P6411" t="n">
        <v>0.933321176</v>
      </c>
      <c r="Q6411" t="n">
        <v>0.260624683</v>
      </c>
      <c r="R6411" t="n">
        <v>0.1706784642813833</v>
      </c>
      <c r="S6411" t="n">
        <v>0</v>
      </c>
      <c r="T6411" t="n">
        <v>0</v>
      </c>
      <c r="U6411" t="n">
        <v>0.651963623</v>
      </c>
      <c r="V6411" t="n">
        <v>0.850080767</v>
      </c>
      <c r="W6411" t="n">
        <v>0.012077902</v>
      </c>
      <c r="X6411" t="n">
        <v>0.007025665</v>
      </c>
      <c r="Y6411" t="n">
        <v>0.1862409545116852</v>
      </c>
      <c r="Z6411" t="n">
        <v>0.385209017</v>
      </c>
      <c r="AA6411" t="n">
        <v>0.651963623</v>
      </c>
      <c r="AB6411" t="n">
        <v>0</v>
      </c>
      <c r="AC6411" t="n">
        <v>0</v>
      </c>
      <c r="AD6411" t="n">
        <v>0.85</v>
      </c>
      <c r="AE6411" t="n">
        <v>0.85</v>
      </c>
      <c r="AF6411" t="n">
        <v>0.85</v>
      </c>
      <c r="AG6411" t="n">
        <v>0.85</v>
      </c>
      <c r="AH6411" t="n">
        <v>0.933321176</v>
      </c>
      <c r="AI6411" t="n">
        <v>0.012077902</v>
      </c>
      <c r="AJ6411" t="n">
        <v>0.499268445</v>
      </c>
      <c r="AK6411" t="n">
        <v>0</v>
      </c>
      <c r="AL6411" t="n">
        <v>0</v>
      </c>
    </row>
    <row r="6412">
      <c r="A6412" t="inlineStr">
        <is>
          <t>2025-09-25 02:00</t>
        </is>
      </c>
      <c r="B6412" t="n">
        <v>52779.56809987354</v>
      </c>
      <c r="C6412" t="n">
        <v>52426.41209444737</v>
      </c>
      <c r="D6412" t="n">
        <v>0</v>
      </c>
      <c r="E6412" t="n">
        <v>353.1560054261704</v>
      </c>
      <c r="F6412" t="n">
        <v>0</v>
      </c>
      <c r="G6412" t="n">
        <v>0.1731156889343972</v>
      </c>
      <c r="H6412" t="n">
        <v>0.172506588133738</v>
      </c>
      <c r="I6412" t="n">
        <v>0.1841248844115236</v>
      </c>
      <c r="J6412" t="n">
        <v>268</v>
      </c>
      <c r="K6412" t="n">
        <v>2</v>
      </c>
      <c r="L6412">
        <f>VLOOKUP(J6412,Clustering!$D$3:$E$367,2,FALSE)</f>
        <v/>
      </c>
      <c r="M6412" t="n">
        <v>0.360356396</v>
      </c>
      <c r="N6412" t="n">
        <v>0.378237825</v>
      </c>
      <c r="O6412" t="n">
        <v>0.378237825</v>
      </c>
      <c r="P6412" t="n">
        <v>0.933361869</v>
      </c>
      <c r="Q6412" t="n">
        <v>0.224728242</v>
      </c>
      <c r="R6412" t="n">
        <v>0.172506588133738</v>
      </c>
      <c r="S6412" t="n">
        <v>0</v>
      </c>
      <c r="T6412" t="n">
        <v>0</v>
      </c>
      <c r="U6412" t="n">
        <v>0.651963623</v>
      </c>
      <c r="V6412" t="n">
        <v>0.850080767</v>
      </c>
      <c r="W6412" t="n">
        <v>0.01235716</v>
      </c>
      <c r="X6412" t="n">
        <v>0.007025665</v>
      </c>
      <c r="Y6412" t="n">
        <v>0.1841248844115236</v>
      </c>
      <c r="Z6412" t="n">
        <v>0.380168672</v>
      </c>
      <c r="AA6412" t="n">
        <v>0.651963623</v>
      </c>
      <c r="AB6412" t="n">
        <v>0</v>
      </c>
      <c r="AC6412" t="n">
        <v>0</v>
      </c>
      <c r="AD6412" t="n">
        <v>0.85</v>
      </c>
      <c r="AE6412" t="n">
        <v>0.85</v>
      </c>
      <c r="AF6412" t="n">
        <v>0.85</v>
      </c>
      <c r="AG6412" t="n">
        <v>0.85</v>
      </c>
      <c r="AH6412" t="n">
        <v>0.933361869</v>
      </c>
      <c r="AI6412" t="n">
        <v>0.01235716</v>
      </c>
      <c r="AJ6412" t="n">
        <v>0.492908414</v>
      </c>
      <c r="AK6412" t="n">
        <v>0</v>
      </c>
      <c r="AL6412" t="n">
        <v>0</v>
      </c>
    </row>
    <row r="6413">
      <c r="A6413" t="inlineStr">
        <is>
          <t>2025-09-25 03:00</t>
        </is>
      </c>
      <c r="B6413" t="n">
        <v>52875.65696770555</v>
      </c>
      <c r="C6413" t="n">
        <v>52521.82806017753</v>
      </c>
      <c r="D6413" t="n">
        <v>0</v>
      </c>
      <c r="E6413" t="n">
        <v>353.8289075280269</v>
      </c>
      <c r="F6413" t="n">
        <v>0</v>
      </c>
      <c r="G6413" t="n">
        <v>0.1734455429058955</v>
      </c>
      <c r="H6413" t="n">
        <v>0.1728280165033828</v>
      </c>
      <c r="I6413" t="n">
        <v>0.1846070269659908</v>
      </c>
      <c r="J6413" t="n">
        <v>268</v>
      </c>
      <c r="K6413" t="n">
        <v>3</v>
      </c>
      <c r="L6413">
        <f>VLOOKUP(J6413,Clustering!$D$3:$E$367,2,FALSE)</f>
        <v/>
      </c>
      <c r="M6413" t="n">
        <v>0.347829222</v>
      </c>
      <c r="N6413" t="n">
        <v>0.361627222</v>
      </c>
      <c r="O6413" t="n">
        <v>0.361627222</v>
      </c>
      <c r="P6413" t="n">
        <v>0.932893901</v>
      </c>
      <c r="Q6413" t="n">
        <v>0.18288661</v>
      </c>
      <c r="R6413" t="n">
        <v>0.1728280165033828</v>
      </c>
      <c r="S6413" t="n">
        <v>0</v>
      </c>
      <c r="T6413" t="n">
        <v>0</v>
      </c>
      <c r="U6413" t="n">
        <v>0.648128727</v>
      </c>
      <c r="V6413" t="n">
        <v>0.850080767</v>
      </c>
      <c r="W6413" t="n">
        <v>0.012531696</v>
      </c>
      <c r="X6413" t="n">
        <v>0.007025665</v>
      </c>
      <c r="Y6413" t="n">
        <v>0.1846070269659908</v>
      </c>
      <c r="Z6413" t="n">
        <v>0.371472245</v>
      </c>
      <c r="AA6413" t="n">
        <v>0.648128727</v>
      </c>
      <c r="AB6413" t="n">
        <v>0</v>
      </c>
      <c r="AC6413" t="n">
        <v>0</v>
      </c>
      <c r="AD6413" t="n">
        <v>0.85</v>
      </c>
      <c r="AE6413" t="n">
        <v>0.85</v>
      </c>
      <c r="AF6413" t="n">
        <v>0.85</v>
      </c>
      <c r="AG6413" t="n">
        <v>0.85</v>
      </c>
      <c r="AH6413" t="n">
        <v>0.932893901</v>
      </c>
      <c r="AI6413" t="n">
        <v>0.012531696</v>
      </c>
      <c r="AJ6413" t="n">
        <v>0.484981142</v>
      </c>
      <c r="AK6413" t="n">
        <v>0</v>
      </c>
      <c r="AL6413" t="n">
        <v>0</v>
      </c>
    </row>
    <row r="6414">
      <c r="A6414" t="inlineStr">
        <is>
          <t>2025-09-25 04:00</t>
        </is>
      </c>
      <c r="B6414" t="n">
        <v>53442.94160020037</v>
      </c>
      <c r="C6414" t="n">
        <v>53098.11158687916</v>
      </c>
      <c r="D6414" t="n">
        <v>0</v>
      </c>
      <c r="E6414" t="n">
        <v>344.8300133212107</v>
      </c>
      <c r="F6414" t="n">
        <v>0</v>
      </c>
      <c r="G6414" t="n">
        <v>0.1690343202554954</v>
      </c>
      <c r="H6414" t="n">
        <v>0.1680467695049166</v>
      </c>
      <c r="I6414" t="n">
        <v>0.1868838112509748</v>
      </c>
      <c r="J6414" t="n">
        <v>268</v>
      </c>
      <c r="K6414" t="n">
        <v>4</v>
      </c>
      <c r="L6414">
        <f>VLOOKUP(J6414,Clustering!$D$3:$E$367,2,FALSE)</f>
        <v/>
      </c>
      <c r="M6414" t="n">
        <v>0.342086881</v>
      </c>
      <c r="N6414" t="n">
        <v>0.365190722</v>
      </c>
      <c r="O6414" t="n">
        <v>0.365190722</v>
      </c>
      <c r="P6414" t="n">
        <v>0.933606026</v>
      </c>
      <c r="Q6414" t="n">
        <v>0.168793376</v>
      </c>
      <c r="R6414" t="n">
        <v>0.1680467695049166</v>
      </c>
      <c r="S6414" t="n">
        <v>0</v>
      </c>
      <c r="T6414" t="n">
        <v>0</v>
      </c>
      <c r="U6414" t="n">
        <v>0.6510401179999999</v>
      </c>
      <c r="V6414" t="n">
        <v>0.850080767</v>
      </c>
      <c r="W6414" t="n">
        <v>0.012531696</v>
      </c>
      <c r="X6414" t="n">
        <v>0.007025665</v>
      </c>
      <c r="Y6414" t="n">
        <v>0.1868838112509748</v>
      </c>
      <c r="Z6414" t="n">
        <v>0.370518852</v>
      </c>
      <c r="AA6414" t="n">
        <v>0.6510401179999999</v>
      </c>
      <c r="AB6414" t="n">
        <v>0</v>
      </c>
      <c r="AC6414" t="n">
        <v>0</v>
      </c>
      <c r="AD6414" t="n">
        <v>0.85</v>
      </c>
      <c r="AE6414" t="n">
        <v>0.85</v>
      </c>
      <c r="AF6414" t="n">
        <v>0.85</v>
      </c>
      <c r="AG6414" t="n">
        <v>0.85</v>
      </c>
      <c r="AH6414" t="n">
        <v>0.933606026</v>
      </c>
      <c r="AI6414" t="n">
        <v>0.012531696</v>
      </c>
      <c r="AJ6414" t="n">
        <v>0.482665579</v>
      </c>
      <c r="AK6414" t="n">
        <v>0</v>
      </c>
      <c r="AL6414" t="n">
        <v>0</v>
      </c>
    </row>
    <row r="6415">
      <c r="A6415" t="inlineStr">
        <is>
          <t>2025-09-25 05:00</t>
        </is>
      </c>
      <c r="B6415" t="n">
        <v>57612.3593486536</v>
      </c>
      <c r="C6415" t="n">
        <v>57273.71692717585</v>
      </c>
      <c r="D6415" t="n">
        <v>0</v>
      </c>
      <c r="E6415" t="n">
        <v>338.6424214777515</v>
      </c>
      <c r="F6415" t="n">
        <v>0</v>
      </c>
      <c r="G6415" t="n">
        <v>0.1660011869988978</v>
      </c>
      <c r="H6415" t="n">
        <v>0.1648324858084687</v>
      </c>
      <c r="I6415" t="n">
        <v>0.1871248825282083</v>
      </c>
      <c r="J6415" t="n">
        <v>268</v>
      </c>
      <c r="K6415" t="n">
        <v>5</v>
      </c>
      <c r="L6415">
        <f>VLOOKUP(J6415,Clustering!$D$3:$E$367,2,FALSE)</f>
        <v/>
      </c>
      <c r="M6415" t="n">
        <v>0.3448227</v>
      </c>
      <c r="N6415" t="n">
        <v>0.377559439</v>
      </c>
      <c r="O6415" t="n">
        <v>0.377559439</v>
      </c>
      <c r="P6415" t="n">
        <v>0.935762748</v>
      </c>
      <c r="Q6415" t="n">
        <v>0.17276101</v>
      </c>
      <c r="R6415" t="n">
        <v>0.1648324858084687</v>
      </c>
      <c r="S6415" t="n">
        <v>0</v>
      </c>
      <c r="T6415" t="n">
        <v>0</v>
      </c>
      <c r="U6415" t="n">
        <v>0.6510401179999999</v>
      </c>
      <c r="V6415" t="n">
        <v>0.850080767</v>
      </c>
      <c r="W6415" t="n">
        <v>0.012496789</v>
      </c>
      <c r="X6415" t="n">
        <v>0.00649206</v>
      </c>
      <c r="Y6415" t="n">
        <v>0.1871248825282083</v>
      </c>
      <c r="Z6415" t="n">
        <v>0.373139368</v>
      </c>
      <c r="AA6415" t="n">
        <v>0.6510401179999999</v>
      </c>
      <c r="AB6415" t="n">
        <v>0</v>
      </c>
      <c r="AC6415" t="n">
        <v>0</v>
      </c>
      <c r="AD6415" t="n">
        <v>0.85</v>
      </c>
      <c r="AE6415" t="n">
        <v>0.85</v>
      </c>
      <c r="AF6415" t="n">
        <v>0.85</v>
      </c>
      <c r="AG6415" t="n">
        <v>0.85</v>
      </c>
      <c r="AH6415" t="n">
        <v>0.935762748</v>
      </c>
      <c r="AI6415" t="n">
        <v>0.012496789</v>
      </c>
      <c r="AJ6415" t="n">
        <v>0.483793357</v>
      </c>
      <c r="AK6415" t="n">
        <v>0</v>
      </c>
      <c r="AL6415" t="n">
        <v>0</v>
      </c>
    </row>
    <row r="6416">
      <c r="A6416" t="inlineStr">
        <is>
          <t>2025-09-25 06:00</t>
        </is>
      </c>
      <c r="B6416" t="n">
        <v>64585.56790772412</v>
      </c>
      <c r="C6416" t="n">
        <v>64088.57080505267</v>
      </c>
      <c r="D6416" t="n">
        <v>162.0521294116543</v>
      </c>
      <c r="E6416" t="n">
        <v>334.9449732597993</v>
      </c>
      <c r="F6416" t="n">
        <v>0.0073186013057086</v>
      </c>
      <c r="G6416" t="n">
        <v>0.1641887123822545</v>
      </c>
      <c r="H6416" t="n">
        <v>0.1633257903257587</v>
      </c>
      <c r="I6416" t="n">
        <v>0.179785601421319</v>
      </c>
      <c r="J6416" t="n">
        <v>268</v>
      </c>
      <c r="K6416" t="n">
        <v>6</v>
      </c>
      <c r="L6416">
        <f>VLOOKUP(J6416,Clustering!$D$3:$E$367,2,FALSE)</f>
        <v/>
      </c>
      <c r="M6416" t="n">
        <v>0.365171439</v>
      </c>
      <c r="N6416" t="n">
        <v>0.399405844</v>
      </c>
      <c r="O6416" t="n">
        <v>0.399405844</v>
      </c>
      <c r="P6416" t="n">
        <v>0.937146305</v>
      </c>
      <c r="Q6416" t="n">
        <v>0.185740302</v>
      </c>
      <c r="R6416" t="n">
        <v>0.1633257903257587</v>
      </c>
      <c r="S6416" t="n">
        <v>0.0073186013057086</v>
      </c>
      <c r="T6416" t="n">
        <v>0</v>
      </c>
      <c r="U6416" t="n">
        <v>0.65330975</v>
      </c>
      <c r="V6416" t="n">
        <v>0.850080767</v>
      </c>
      <c r="W6416" t="n">
        <v>0.012461881</v>
      </c>
      <c r="X6416" t="n">
        <v>0.00649206</v>
      </c>
      <c r="Y6416" t="n">
        <v>0.179785601421319</v>
      </c>
      <c r="Z6416" t="n">
        <v>0.369638148</v>
      </c>
      <c r="AA6416" t="n">
        <v>0.65330975</v>
      </c>
      <c r="AB6416" t="n">
        <v>0</v>
      </c>
      <c r="AC6416" t="n">
        <v>0</v>
      </c>
      <c r="AD6416" t="n">
        <v>0.85</v>
      </c>
      <c r="AE6416" t="n">
        <v>0.85</v>
      </c>
      <c r="AF6416" t="n">
        <v>0.85</v>
      </c>
      <c r="AG6416" t="n">
        <v>0.85</v>
      </c>
      <c r="AH6416" t="n">
        <v>0.937146305</v>
      </c>
      <c r="AI6416" t="n">
        <v>0.012461881</v>
      </c>
      <c r="AJ6416" t="n">
        <v>0.465038713</v>
      </c>
      <c r="AK6416" t="n">
        <v>0.005123020913996</v>
      </c>
      <c r="AL6416" t="n">
        <v>0</v>
      </c>
    </row>
    <row r="6417">
      <c r="A6417" t="inlineStr">
        <is>
          <t>2025-09-25 07:00</t>
        </is>
      </c>
      <c r="B6417" t="n">
        <v>70518.18666079621</v>
      </c>
      <c r="C6417" t="n">
        <v>68335.73487152751</v>
      </c>
      <c r="D6417" t="n">
        <v>1872.930355638717</v>
      </c>
      <c r="E6417" t="n">
        <v>309.5214336299898</v>
      </c>
      <c r="F6417" t="n">
        <v>0.08458531582426181</v>
      </c>
      <c r="G6417" t="n">
        <v>0.1517261929558773</v>
      </c>
      <c r="H6417" t="n">
        <v>0.1511918693716679</v>
      </c>
      <c r="I6417" t="n">
        <v>0.1613838272591548</v>
      </c>
      <c r="J6417" t="n">
        <v>268</v>
      </c>
      <c r="K6417" t="n">
        <v>7</v>
      </c>
      <c r="L6417">
        <f>VLOOKUP(J6417,Clustering!$D$3:$E$367,2,FALSE)</f>
        <v/>
      </c>
      <c r="M6417" t="n">
        <v>0.381972251</v>
      </c>
      <c r="N6417" t="n">
        <v>0.40891114</v>
      </c>
      <c r="O6417" t="n">
        <v>0.40891114</v>
      </c>
      <c r="P6417" t="n">
        <v>0.938387437</v>
      </c>
      <c r="Q6417" t="n">
        <v>0.204151621</v>
      </c>
      <c r="R6417" t="n">
        <v>0.1511918693716679</v>
      </c>
      <c r="S6417" t="n">
        <v>0.08458531582426181</v>
      </c>
      <c r="T6417" t="n">
        <v>0</v>
      </c>
      <c r="U6417" t="n">
        <v>0.65330975</v>
      </c>
      <c r="V6417" t="n">
        <v>0.850080767</v>
      </c>
      <c r="W6417" t="n">
        <v>0.012392067</v>
      </c>
      <c r="X6417" t="n">
        <v>0.00649206</v>
      </c>
      <c r="Y6417" t="n">
        <v>0.1613838272591548</v>
      </c>
      <c r="Z6417" t="n">
        <v>0.362052083</v>
      </c>
      <c r="AA6417" t="n">
        <v>0.65330975</v>
      </c>
      <c r="AB6417" t="n">
        <v>0</v>
      </c>
      <c r="AC6417" t="n">
        <v>0</v>
      </c>
      <c r="AD6417" t="n">
        <v>0.85</v>
      </c>
      <c r="AE6417" t="n">
        <v>0.85</v>
      </c>
      <c r="AF6417" t="n">
        <v>0.85</v>
      </c>
      <c r="AG6417" t="n">
        <v>0.85</v>
      </c>
      <c r="AH6417" t="n">
        <v>0.938387437</v>
      </c>
      <c r="AI6417" t="n">
        <v>0.012392067</v>
      </c>
      <c r="AJ6417" t="n">
        <v>0.449683287</v>
      </c>
      <c r="AK6417" t="n">
        <v>0.0592097210769832</v>
      </c>
      <c r="AL6417" t="n">
        <v>0</v>
      </c>
    </row>
    <row r="6418">
      <c r="A6418" t="inlineStr">
        <is>
          <t>2025-09-25 08:00</t>
        </is>
      </c>
      <c r="B6418" t="n">
        <v>72483.85648283066</v>
      </c>
      <c r="C6418" t="n">
        <v>67679.67595068738</v>
      </c>
      <c r="D6418" t="n">
        <v>4514.869694511536</v>
      </c>
      <c r="E6418" t="n">
        <v>289.3108376317464</v>
      </c>
      <c r="F6418" t="n">
        <v>0.2039006297622913</v>
      </c>
      <c r="G6418" t="n">
        <v>0.1418190380547776</v>
      </c>
      <c r="H6418" t="n">
        <v>0.1420110715636886</v>
      </c>
      <c r="I6418" t="n">
        <v>0.1383481274346115</v>
      </c>
      <c r="J6418" t="n">
        <v>268</v>
      </c>
      <c r="K6418" t="n">
        <v>8</v>
      </c>
      <c r="L6418">
        <f>VLOOKUP(J6418,Clustering!$D$3:$E$367,2,FALSE)</f>
        <v/>
      </c>
      <c r="M6418" t="n">
        <v>0.391849999</v>
      </c>
      <c r="N6418" t="n">
        <v>0.406974584</v>
      </c>
      <c r="O6418" t="n">
        <v>0.406974584</v>
      </c>
      <c r="P6418" t="n">
        <v>0.935661015</v>
      </c>
      <c r="Q6418" t="n">
        <v>0.214852966</v>
      </c>
      <c r="R6418" t="n">
        <v>0.1420110715636886</v>
      </c>
      <c r="S6418" t="n">
        <v>0.2039006297622913</v>
      </c>
      <c r="T6418" t="n">
        <v>0.162233641</v>
      </c>
      <c r="U6418" t="n">
        <v>0.65330975</v>
      </c>
      <c r="V6418" t="n">
        <v>0.850080767</v>
      </c>
      <c r="W6418" t="n">
        <v>0.01235716</v>
      </c>
      <c r="X6418" t="n">
        <v>0.00649206</v>
      </c>
      <c r="Y6418" t="n">
        <v>0.1383481274346115</v>
      </c>
      <c r="Z6418" t="n">
        <v>0.401977686</v>
      </c>
      <c r="AA6418" t="n">
        <v>0.65330975</v>
      </c>
      <c r="AB6418" t="n">
        <v>0</v>
      </c>
      <c r="AC6418" t="n">
        <v>0</v>
      </c>
      <c r="AD6418" t="n">
        <v>0.85</v>
      </c>
      <c r="AE6418" t="n">
        <v>0.85</v>
      </c>
      <c r="AF6418" t="n">
        <v>0.85</v>
      </c>
      <c r="AG6418" t="n">
        <v>0.85</v>
      </c>
      <c r="AH6418" t="n">
        <v>0.935661015</v>
      </c>
      <c r="AI6418" t="n">
        <v>0.01235716</v>
      </c>
      <c r="AJ6418" t="n">
        <v>0.459980127</v>
      </c>
      <c r="AK6418" t="n">
        <v>0.1427304408336039</v>
      </c>
      <c r="AL6418" t="n">
        <v>0</v>
      </c>
    </row>
    <row r="6419">
      <c r="A6419" t="inlineStr">
        <is>
          <t>2025-09-25 09:00</t>
        </is>
      </c>
      <c r="B6419" t="n">
        <v>73849.26287334284</v>
      </c>
      <c r="C6419" t="n">
        <v>66234.84408748984</v>
      </c>
      <c r="D6419" t="n">
        <v>7316.601463058538</v>
      </c>
      <c r="E6419" t="n">
        <v>297.817322794469</v>
      </c>
      <c r="F6419" t="n">
        <v>0.330432492404134</v>
      </c>
      <c r="G6419" t="n">
        <v>0.1459888837227789</v>
      </c>
      <c r="H6419" t="n">
        <v>0.1468324971083605</v>
      </c>
      <c r="I6419" t="n">
        <v>0.1307409893530182</v>
      </c>
      <c r="J6419" t="n">
        <v>268</v>
      </c>
      <c r="K6419" t="n">
        <v>9</v>
      </c>
      <c r="L6419">
        <f>VLOOKUP(J6419,Clustering!$D$3:$E$367,2,FALSE)</f>
        <v/>
      </c>
      <c r="M6419" t="n">
        <v>0.391659932</v>
      </c>
      <c r="N6419" t="n">
        <v>0.408765208</v>
      </c>
      <c r="O6419" t="n">
        <v>0.408765208</v>
      </c>
      <c r="P6419" t="n">
        <v>0.9298215909999999</v>
      </c>
      <c r="Q6419" t="n">
        <v>0.219909508</v>
      </c>
      <c r="R6419" t="n">
        <v>0.1468324971083605</v>
      </c>
      <c r="S6419" t="n">
        <v>0.330432492404134</v>
      </c>
      <c r="T6419" t="n">
        <v>0.449523953</v>
      </c>
      <c r="U6419" t="n">
        <v>0.651134034</v>
      </c>
      <c r="V6419" t="n">
        <v>0.850080767</v>
      </c>
      <c r="W6419" t="n">
        <v>0.012252438</v>
      </c>
      <c r="X6419" t="n">
        <v>0.00649206</v>
      </c>
      <c r="Y6419" t="n">
        <v>0.1307409893530182</v>
      </c>
      <c r="Z6419" t="n">
        <v>0.390319945</v>
      </c>
      <c r="AA6419" t="n">
        <v>0.651134034</v>
      </c>
      <c r="AB6419" t="n">
        <v>0</v>
      </c>
      <c r="AC6419" t="n">
        <v>0</v>
      </c>
      <c r="AD6419" t="n">
        <v>0.85</v>
      </c>
      <c r="AE6419" t="n">
        <v>0.85</v>
      </c>
      <c r="AF6419" t="n">
        <v>0.85</v>
      </c>
      <c r="AG6419" t="n">
        <v>0.85</v>
      </c>
      <c r="AH6419" t="n">
        <v>0.9298215909999999</v>
      </c>
      <c r="AI6419" t="n">
        <v>0.012252438</v>
      </c>
      <c r="AJ6419" t="n">
        <v>0.4638061</v>
      </c>
      <c r="AK6419" t="n">
        <v>0.2313027446828938</v>
      </c>
      <c r="AL6419" t="n">
        <v>0</v>
      </c>
    </row>
    <row r="6420">
      <c r="A6420" t="inlineStr">
        <is>
          <t>2025-09-25 10:00</t>
        </is>
      </c>
      <c r="B6420" t="n">
        <v>73706.76081579452</v>
      </c>
      <c r="C6420" t="n">
        <v>63890.86501215875</v>
      </c>
      <c r="D6420" t="n">
        <v>9524.500641646084</v>
      </c>
      <c r="E6420" t="n">
        <v>291.3951619896941</v>
      </c>
      <c r="F6420" t="n">
        <v>0.4301456764884761</v>
      </c>
      <c r="G6420" t="n">
        <v>0.1428407656812226</v>
      </c>
      <c r="H6420" t="n">
        <v>0.1440199988739685</v>
      </c>
      <c r="I6420" t="n">
        <v>0.1215267094232009</v>
      </c>
      <c r="J6420" t="n">
        <v>268</v>
      </c>
      <c r="K6420" t="n">
        <v>10</v>
      </c>
      <c r="L6420">
        <f>VLOOKUP(J6420,Clustering!$D$3:$E$367,2,FALSE)</f>
        <v/>
      </c>
      <c r="M6420" t="n">
        <v>0.404106471</v>
      </c>
      <c r="N6420" t="n">
        <v>0.420680354</v>
      </c>
      <c r="O6420" t="n">
        <v>0.420680354</v>
      </c>
      <c r="P6420" t="n">
        <v>0.925080873</v>
      </c>
      <c r="Q6420" t="n">
        <v>0.221749388</v>
      </c>
      <c r="R6420" t="n">
        <v>0.1440199988739685</v>
      </c>
      <c r="S6420" t="n">
        <v>0.4301456764884761</v>
      </c>
      <c r="T6420" t="n">
        <v>0.578358773</v>
      </c>
      <c r="U6420" t="n">
        <v>0.6626074159999999</v>
      </c>
      <c r="V6420" t="n">
        <v>0.850080767</v>
      </c>
      <c r="W6420" t="n">
        <v>0.012217531</v>
      </c>
      <c r="X6420" t="n">
        <v>0.00649206</v>
      </c>
      <c r="Y6420" t="n">
        <v>0.1215267094232009</v>
      </c>
      <c r="Z6420" t="n">
        <v>0.444110318</v>
      </c>
      <c r="AA6420" t="n">
        <v>0.6626074159999999</v>
      </c>
      <c r="AB6420" t="n">
        <v>0</v>
      </c>
      <c r="AC6420" t="n">
        <v>0</v>
      </c>
      <c r="AD6420" t="n">
        <v>0.85</v>
      </c>
      <c r="AE6420" t="n">
        <v>0.85</v>
      </c>
      <c r="AF6420" t="n">
        <v>0.85</v>
      </c>
      <c r="AG6420" t="n">
        <v>0.85</v>
      </c>
      <c r="AH6420" t="n">
        <v>0.925080873</v>
      </c>
      <c r="AI6420" t="n">
        <v>0.012217531</v>
      </c>
      <c r="AJ6420" t="n">
        <v>0.498455174</v>
      </c>
      <c r="AK6420" t="n">
        <v>0.3011019735419332</v>
      </c>
      <c r="AL6420" t="n">
        <v>0</v>
      </c>
    </row>
    <row r="6421">
      <c r="A6421" t="inlineStr">
        <is>
          <t>2025-09-25 11:00</t>
        </is>
      </c>
      <c r="B6421" t="n">
        <v>72468.97674631022</v>
      </c>
      <c r="C6421" t="n">
        <v>61393.89412698353</v>
      </c>
      <c r="D6421" t="n">
        <v>10797.57426127782</v>
      </c>
      <c r="E6421" t="n">
        <v>277.5083580488717</v>
      </c>
      <c r="F6421" t="n">
        <v>0.4876402511585331</v>
      </c>
      <c r="G6421" t="n">
        <v>0.1360335088474861</v>
      </c>
      <c r="H6421" t="n">
        <v>0.1373503602038391</v>
      </c>
      <c r="I6421" t="n">
        <v>0.1122320724009723</v>
      </c>
      <c r="J6421" t="n">
        <v>268</v>
      </c>
      <c r="K6421" t="n">
        <v>11</v>
      </c>
      <c r="L6421">
        <f>VLOOKUP(J6421,Clustering!$D$3:$E$367,2,FALSE)</f>
        <v/>
      </c>
      <c r="M6421" t="n">
        <v>0.416443577</v>
      </c>
      <c r="N6421" t="n">
        <v>0.433356711</v>
      </c>
      <c r="O6421" t="n">
        <v>0.433356711</v>
      </c>
      <c r="P6421" t="n">
        <v>0.924399267</v>
      </c>
      <c r="Q6421" t="n">
        <v>0.229209039</v>
      </c>
      <c r="R6421" t="n">
        <v>0.1373503602038391</v>
      </c>
      <c r="S6421" t="n">
        <v>0.4876402511585331</v>
      </c>
      <c r="T6421" t="n">
        <v>0.611455342</v>
      </c>
      <c r="U6421" t="n">
        <v>0.6626074159999999</v>
      </c>
      <c r="V6421" t="n">
        <v>0.850080767</v>
      </c>
      <c r="W6421" t="n">
        <v>0.011903366</v>
      </c>
      <c r="X6421" t="n">
        <v>0.006781061</v>
      </c>
      <c r="Y6421" t="n">
        <v>0.1122320724009723</v>
      </c>
      <c r="Z6421" t="n">
        <v>0.483141522</v>
      </c>
      <c r="AA6421" t="n">
        <v>0.6626074159999999</v>
      </c>
      <c r="AB6421" t="n">
        <v>0</v>
      </c>
      <c r="AC6421" t="n">
        <v>0</v>
      </c>
      <c r="AD6421" t="n">
        <v>0.85</v>
      </c>
      <c r="AE6421" t="n">
        <v>0.85</v>
      </c>
      <c r="AF6421" t="n">
        <v>0.85</v>
      </c>
      <c r="AG6421" t="n">
        <v>0.85</v>
      </c>
      <c r="AH6421" t="n">
        <v>0.924399267</v>
      </c>
      <c r="AI6421" t="n">
        <v>0.011903366</v>
      </c>
      <c r="AJ6421" t="n">
        <v>0.550632985</v>
      </c>
      <c r="AK6421" t="n">
        <v>0.3413481758109731</v>
      </c>
      <c r="AL6421" t="n">
        <v>0</v>
      </c>
    </row>
    <row r="6422">
      <c r="A6422" t="inlineStr">
        <is>
          <t>2025-09-25 12:00</t>
        </is>
      </c>
      <c r="B6422" t="n">
        <v>72567.35337363147</v>
      </c>
      <c r="C6422" t="n">
        <v>61113.58567824882</v>
      </c>
      <c r="D6422" t="n">
        <v>11189.90232122874</v>
      </c>
      <c r="E6422" t="n">
        <v>263.8653741539143</v>
      </c>
      <c r="F6422" t="n">
        <v>0.5053585783551423</v>
      </c>
      <c r="G6422" t="n">
        <v>0.1293457716440756</v>
      </c>
      <c r="H6422" t="n">
        <v>0.1307209000799153</v>
      </c>
      <c r="I6422" t="n">
        <v>0.104491005832027</v>
      </c>
      <c r="J6422" t="n">
        <v>268</v>
      </c>
      <c r="K6422" t="n">
        <v>12</v>
      </c>
      <c r="L6422">
        <f>VLOOKUP(J6422,Clustering!$D$3:$E$367,2,FALSE)</f>
        <v/>
      </c>
      <c r="M6422" t="n">
        <v>0.435386968</v>
      </c>
      <c r="N6422" t="n">
        <v>0.45430386</v>
      </c>
      <c r="O6422" t="n">
        <v>0.45430386</v>
      </c>
      <c r="P6422" t="n">
        <v>0.924022859</v>
      </c>
      <c r="Q6422" t="n">
        <v>0.24521725</v>
      </c>
      <c r="R6422" t="n">
        <v>0.1307209000799153</v>
      </c>
      <c r="S6422" t="n">
        <v>0.5053585783551423</v>
      </c>
      <c r="T6422" t="n">
        <v>0.647876681</v>
      </c>
      <c r="U6422" t="n">
        <v>0.6626074159999999</v>
      </c>
      <c r="V6422" t="n">
        <v>0.850080767</v>
      </c>
      <c r="W6422" t="n">
        <v>0.011903366</v>
      </c>
      <c r="X6422" t="n">
        <v>0.00649206</v>
      </c>
      <c r="Y6422" t="n">
        <v>0.104491005832027</v>
      </c>
      <c r="Z6422" t="n">
        <v>0.539269553</v>
      </c>
      <c r="AA6422" t="n">
        <v>0.6626074159999999</v>
      </c>
      <c r="AB6422" t="n">
        <v>0</v>
      </c>
      <c r="AC6422" t="n">
        <v>0</v>
      </c>
      <c r="AD6422" t="n">
        <v>0.85</v>
      </c>
      <c r="AE6422" t="n">
        <v>0.85</v>
      </c>
      <c r="AF6422" t="n">
        <v>0.85</v>
      </c>
      <c r="AG6422" t="n">
        <v>0.85</v>
      </c>
      <c r="AH6422" t="n">
        <v>0.924022859</v>
      </c>
      <c r="AI6422" t="n">
        <v>0.011903366</v>
      </c>
      <c r="AJ6422" t="n">
        <v>0.587162042</v>
      </c>
      <c r="AK6422" t="n">
        <v>0.3537510048485996</v>
      </c>
      <c r="AL6422" t="n">
        <v>0</v>
      </c>
    </row>
    <row r="6423">
      <c r="A6423" t="inlineStr">
        <is>
          <t>2025-09-25 13:00</t>
        </is>
      </c>
      <c r="B6423" t="n">
        <v>72880.96617080121</v>
      </c>
      <c r="C6423" t="n">
        <v>61753.19118034032</v>
      </c>
      <c r="D6423" t="n">
        <v>10876.97392153361</v>
      </c>
      <c r="E6423" t="n">
        <v>250.8010689272857</v>
      </c>
      <c r="F6423" t="n">
        <v>0.4912261001031324</v>
      </c>
      <c r="G6423" t="n">
        <v>0.1229417004545517</v>
      </c>
      <c r="H6423" t="n">
        <v>0.1242722434139168</v>
      </c>
      <c r="I6423" t="n">
        <v>0.09889279506071361</v>
      </c>
      <c r="J6423" t="n">
        <v>268</v>
      </c>
      <c r="K6423" t="n">
        <v>13</v>
      </c>
      <c r="L6423">
        <f>VLOOKUP(J6423,Clustering!$D$3:$E$367,2,FALSE)</f>
        <v/>
      </c>
      <c r="M6423" t="n">
        <v>0.461362855</v>
      </c>
      <c r="N6423" t="n">
        <v>0.47854631</v>
      </c>
      <c r="O6423" t="n">
        <v>0.47854631</v>
      </c>
      <c r="P6423" t="n">
        <v>0.922344278</v>
      </c>
      <c r="Q6423" t="n">
        <v>0.266895296</v>
      </c>
      <c r="R6423" t="n">
        <v>0.1242722434139168</v>
      </c>
      <c r="S6423" t="n">
        <v>0.4912261001031324</v>
      </c>
      <c r="T6423" t="n">
        <v>0.657699864</v>
      </c>
      <c r="U6423" t="n">
        <v>0.6626074159999999</v>
      </c>
      <c r="V6423" t="n">
        <v>0.850080767</v>
      </c>
      <c r="W6423" t="n">
        <v>0.011693922</v>
      </c>
      <c r="X6423" t="n">
        <v>0.009857878</v>
      </c>
      <c r="Y6423" t="n">
        <v>0.09889279506071361</v>
      </c>
      <c r="Z6423" t="n">
        <v>0.585213126</v>
      </c>
      <c r="AA6423" t="n">
        <v>0.6626074159999999</v>
      </c>
      <c r="AB6423" t="n">
        <v>0</v>
      </c>
      <c r="AC6423" t="n">
        <v>0</v>
      </c>
      <c r="AD6423" t="n">
        <v>0.85</v>
      </c>
      <c r="AE6423" t="n">
        <v>0.85</v>
      </c>
      <c r="AF6423" t="n">
        <v>0.85</v>
      </c>
      <c r="AG6423" t="n">
        <v>0.85</v>
      </c>
      <c r="AH6423" t="n">
        <v>0.922344278</v>
      </c>
      <c r="AI6423" t="n">
        <v>0.011693922</v>
      </c>
      <c r="AJ6423" t="n">
        <v>0.604931513</v>
      </c>
      <c r="AK6423" t="n">
        <v>0.3438582700721926</v>
      </c>
      <c r="AL6423" t="n">
        <v>0</v>
      </c>
    </row>
    <row r="6424">
      <c r="A6424" t="inlineStr">
        <is>
          <t>2025-09-25 14:00</t>
        </is>
      </c>
      <c r="B6424" t="n">
        <v>73011.65771364377</v>
      </c>
      <c r="C6424" t="n">
        <v>62931.11653389026</v>
      </c>
      <c r="D6424" t="n">
        <v>9840.578819042345</v>
      </c>
      <c r="E6424" t="n">
        <v>239.9623607111677</v>
      </c>
      <c r="F6424" t="n">
        <v>0.4444204050600583</v>
      </c>
      <c r="G6424" t="n">
        <v>0.1176286081917488</v>
      </c>
      <c r="H6424" t="n">
        <v>0.1186874254913385</v>
      </c>
      <c r="I6424" t="n">
        <v>0.0984910095986576</v>
      </c>
      <c r="J6424" t="n">
        <v>268</v>
      </c>
      <c r="K6424" t="n">
        <v>14</v>
      </c>
      <c r="L6424">
        <f>VLOOKUP(J6424,Clustering!$D$3:$E$367,2,FALSE)</f>
        <v/>
      </c>
      <c r="M6424" t="n">
        <v>0.483664104</v>
      </c>
      <c r="N6424" t="n">
        <v>0.493764644</v>
      </c>
      <c r="O6424" t="n">
        <v>0.493764644</v>
      </c>
      <c r="P6424" t="n">
        <v>0.921479555</v>
      </c>
      <c r="Q6424" t="n">
        <v>0.311302748</v>
      </c>
      <c r="R6424" t="n">
        <v>0.1186874254913385</v>
      </c>
      <c r="S6424" t="n">
        <v>0.4444204050600583</v>
      </c>
      <c r="T6424" t="n">
        <v>0.65399728</v>
      </c>
      <c r="U6424" t="n">
        <v>0.66423529</v>
      </c>
      <c r="V6424" t="n">
        <v>0.850080767</v>
      </c>
      <c r="W6424" t="n">
        <v>0.011659015</v>
      </c>
      <c r="X6424" t="n">
        <v>0.015064929</v>
      </c>
      <c r="Y6424" t="n">
        <v>0.0984910095986576</v>
      </c>
      <c r="Z6424" t="n">
        <v>0.627129795</v>
      </c>
      <c r="AA6424" t="n">
        <v>0.66423529</v>
      </c>
      <c r="AB6424" t="n">
        <v>0</v>
      </c>
      <c r="AC6424" t="n">
        <v>0</v>
      </c>
      <c r="AD6424" t="n">
        <v>0.85</v>
      </c>
      <c r="AE6424" t="n">
        <v>0.85</v>
      </c>
      <c r="AF6424" t="n">
        <v>0.85</v>
      </c>
      <c r="AG6424" t="n">
        <v>0.85</v>
      </c>
      <c r="AH6424" t="n">
        <v>0.921479555</v>
      </c>
      <c r="AI6424" t="n">
        <v>0.011659015</v>
      </c>
      <c r="AJ6424" t="n">
        <v>0.613015155</v>
      </c>
      <c r="AK6424" t="n">
        <v>0.3110942835420408</v>
      </c>
      <c r="AL6424" t="n">
        <v>0</v>
      </c>
    </row>
    <row r="6425">
      <c r="A6425" t="inlineStr">
        <is>
          <t>2025-09-25 15:00</t>
        </is>
      </c>
      <c r="B6425" t="n">
        <v>73438.60840214153</v>
      </c>
      <c r="C6425" t="n">
        <v>65307.48970202144</v>
      </c>
      <c r="D6425" t="n">
        <v>7887.821116250542</v>
      </c>
      <c r="E6425" t="n">
        <v>243.2975838695504</v>
      </c>
      <c r="F6425" t="n">
        <v>0.3562299250875259</v>
      </c>
      <c r="G6425" t="n">
        <v>0.1192635215046815</v>
      </c>
      <c r="H6425" t="n">
        <v>0.1202142102471513</v>
      </c>
      <c r="I6425" t="n">
        <v>0.1020802930596911</v>
      </c>
      <c r="J6425" t="n">
        <v>268</v>
      </c>
      <c r="K6425" t="n">
        <v>15</v>
      </c>
      <c r="L6425">
        <f>VLOOKUP(J6425,Clustering!$D$3:$E$367,2,FALSE)</f>
        <v/>
      </c>
      <c r="M6425" t="n">
        <v>0.506541316</v>
      </c>
      <c r="N6425" t="n">
        <v>0.507024729</v>
      </c>
      <c r="O6425" t="n">
        <v>0.507024729</v>
      </c>
      <c r="P6425" t="n">
        <v>0.920594485</v>
      </c>
      <c r="Q6425" t="n">
        <v>0.393246262</v>
      </c>
      <c r="R6425" t="n">
        <v>0.1202142102471513</v>
      </c>
      <c r="S6425" t="n">
        <v>0.3562299250875259</v>
      </c>
      <c r="T6425" t="n">
        <v>0.6583799299999999</v>
      </c>
      <c r="U6425" t="n">
        <v>0.66423529</v>
      </c>
      <c r="V6425" t="n">
        <v>0.850080767</v>
      </c>
      <c r="W6425" t="n">
        <v>0.011414664</v>
      </c>
      <c r="X6425" t="n">
        <v>0.018178605</v>
      </c>
      <c r="Y6425" t="n">
        <v>0.1020802930596911</v>
      </c>
      <c r="Z6425" t="n">
        <v>0.652504292</v>
      </c>
      <c r="AA6425" t="n">
        <v>0.66423529</v>
      </c>
      <c r="AB6425" t="n">
        <v>0</v>
      </c>
      <c r="AC6425" t="n">
        <v>0</v>
      </c>
      <c r="AD6425" t="n">
        <v>0.85</v>
      </c>
      <c r="AE6425" t="n">
        <v>0.85</v>
      </c>
      <c r="AF6425" t="n">
        <v>0.85</v>
      </c>
      <c r="AG6425" t="n">
        <v>0.85</v>
      </c>
      <c r="AH6425" t="n">
        <v>0.920594485</v>
      </c>
      <c r="AI6425" t="n">
        <v>0.011414664</v>
      </c>
      <c r="AJ6425" t="n">
        <v>0.634389985</v>
      </c>
      <c r="AK6425" t="n">
        <v>0.2493609475612681</v>
      </c>
      <c r="AL6425" t="n">
        <v>0.000177788</v>
      </c>
    </row>
    <row r="6426">
      <c r="A6426" t="inlineStr">
        <is>
          <t>2025-09-25 16:00</t>
        </is>
      </c>
      <c r="B6426" t="n">
        <v>75184.37427383247</v>
      </c>
      <c r="C6426" t="n">
        <v>69933.28914817498</v>
      </c>
      <c r="D6426" t="n">
        <v>4995.704262820085</v>
      </c>
      <c r="E6426" t="n">
        <v>255.3808628373972</v>
      </c>
      <c r="F6426" t="n">
        <v>0.2256160895481578</v>
      </c>
      <c r="G6426" t="n">
        <v>0.1251866974693123</v>
      </c>
      <c r="H6426" t="n">
        <v>0.1261405458124771</v>
      </c>
      <c r="I6426" t="n">
        <v>0.1079463608057085</v>
      </c>
      <c r="J6426" t="n">
        <v>268</v>
      </c>
      <c r="K6426" t="n">
        <v>16</v>
      </c>
      <c r="L6426">
        <f>VLOOKUP(J6426,Clustering!$D$3:$E$367,2,FALSE)</f>
        <v/>
      </c>
      <c r="M6426" t="n">
        <v>0.528139891</v>
      </c>
      <c r="N6426" t="n">
        <v>0.520243402</v>
      </c>
      <c r="O6426" t="n">
        <v>0.520243402</v>
      </c>
      <c r="P6426" t="n">
        <v>0.920279116</v>
      </c>
      <c r="Q6426" t="n">
        <v>0.45282334</v>
      </c>
      <c r="R6426" t="n">
        <v>0.1261405458124771</v>
      </c>
      <c r="S6426" t="n">
        <v>0.2256160895481578</v>
      </c>
      <c r="T6426" t="n">
        <v>0.663669337</v>
      </c>
      <c r="U6426" t="n">
        <v>0.666411007</v>
      </c>
      <c r="V6426" t="n">
        <v>0.850080767</v>
      </c>
      <c r="W6426" t="n">
        <v>0.011903366</v>
      </c>
      <c r="X6426" t="n">
        <v>0.018609175</v>
      </c>
      <c r="Y6426" t="n">
        <v>0.1079463608057085</v>
      </c>
      <c r="Z6426" t="n">
        <v>0.680324428</v>
      </c>
      <c r="AA6426" t="n">
        <v>0.666411007</v>
      </c>
      <c r="AB6426" t="n">
        <v>0</v>
      </c>
      <c r="AC6426" t="n">
        <v>0</v>
      </c>
      <c r="AD6426" t="n">
        <v>0.85</v>
      </c>
      <c r="AE6426" t="n">
        <v>0.85</v>
      </c>
      <c r="AF6426" t="n">
        <v>0.85</v>
      </c>
      <c r="AG6426" t="n">
        <v>0.85</v>
      </c>
      <c r="AH6426" t="n">
        <v>0.920279116</v>
      </c>
      <c r="AI6426" t="n">
        <v>0.011903366</v>
      </c>
      <c r="AJ6426" t="n">
        <v>0.646769067</v>
      </c>
      <c r="AK6426" t="n">
        <v>0.1579312626837105</v>
      </c>
      <c r="AL6426" t="n">
        <v>0.036880128</v>
      </c>
    </row>
    <row r="6427">
      <c r="A6427" t="inlineStr">
        <is>
          <t>2025-09-25 17:00</t>
        </is>
      </c>
      <c r="B6427" t="n">
        <v>76781.07330492621</v>
      </c>
      <c r="C6427" t="n">
        <v>74435.43559413265</v>
      </c>
      <c r="D6427" t="n">
        <v>2081.35473840127</v>
      </c>
      <c r="E6427" t="n">
        <v>264.2829723922934</v>
      </c>
      <c r="F6427" t="n">
        <v>0.09399818170492349</v>
      </c>
      <c r="G6427" t="n">
        <v>0.1295504766628889</v>
      </c>
      <c r="H6427" t="n">
        <v>0.130459739529579</v>
      </c>
      <c r="I6427" t="n">
        <v>0.1131160004174955</v>
      </c>
      <c r="J6427" t="n">
        <v>268</v>
      </c>
      <c r="K6427" t="n">
        <v>17</v>
      </c>
      <c r="L6427">
        <f>VLOOKUP(J6427,Clustering!$D$3:$E$367,2,FALSE)</f>
        <v/>
      </c>
      <c r="M6427" t="n">
        <v>0.559207283</v>
      </c>
      <c r="N6427" t="n">
        <v>0.527873276</v>
      </c>
      <c r="O6427" t="n">
        <v>0.527873276</v>
      </c>
      <c r="P6427" t="n">
        <v>0.920279116</v>
      </c>
      <c r="Q6427" t="n">
        <v>0.498494928</v>
      </c>
      <c r="R6427" t="n">
        <v>0.130459739529579</v>
      </c>
      <c r="S6427" t="n">
        <v>0.09399818170492349</v>
      </c>
      <c r="T6427" t="n">
        <v>0.6549040350000001</v>
      </c>
      <c r="U6427" t="n">
        <v>0.666411007</v>
      </c>
      <c r="V6427" t="n">
        <v>0.850080767</v>
      </c>
      <c r="W6427" t="n">
        <v>0.012496789</v>
      </c>
      <c r="X6427" t="n">
        <v>0.020920348</v>
      </c>
      <c r="Y6427" t="n">
        <v>0.1131160004174955</v>
      </c>
      <c r="Z6427" t="n">
        <v>0.693390137</v>
      </c>
      <c r="AA6427" t="n">
        <v>0.666411007</v>
      </c>
      <c r="AB6427" t="n">
        <v>0</v>
      </c>
      <c r="AC6427" t="n">
        <v>0</v>
      </c>
      <c r="AD6427" t="n">
        <v>0.85</v>
      </c>
      <c r="AE6427" t="n">
        <v>0.85</v>
      </c>
      <c r="AF6427" t="n">
        <v>0.85</v>
      </c>
      <c r="AG6427" t="n">
        <v>0.85</v>
      </c>
      <c r="AH6427" t="n">
        <v>0.920279116</v>
      </c>
      <c r="AI6427" t="n">
        <v>0.012496789</v>
      </c>
      <c r="AJ6427" t="n">
        <v>0.659742217</v>
      </c>
      <c r="AK6427" t="n">
        <v>0.0657987271934465</v>
      </c>
      <c r="AL6427" t="n">
        <v>0.464468458</v>
      </c>
    </row>
    <row r="6428">
      <c r="A6428" t="inlineStr">
        <is>
          <t>2025-09-25 18:00</t>
        </is>
      </c>
      <c r="B6428" t="n">
        <v>78800.0492949271</v>
      </c>
      <c r="C6428" t="n">
        <v>78357.19504204186</v>
      </c>
      <c r="D6428" t="n">
        <v>156.0812400696027</v>
      </c>
      <c r="E6428" t="n">
        <v>286.7730128156365</v>
      </c>
      <c r="F6428" t="n">
        <v>0.0070489438893351</v>
      </c>
      <c r="G6428" t="n">
        <v>0.1405750062821747</v>
      </c>
      <c r="H6428" t="n">
        <v>0.1416896431940438</v>
      </c>
      <c r="I6428" t="n">
        <v>0.1204284958269145</v>
      </c>
      <c r="J6428" t="n">
        <v>268</v>
      </c>
      <c r="K6428" t="n">
        <v>18</v>
      </c>
      <c r="L6428">
        <f>VLOOKUP(J6428,Clustering!$D$3:$E$367,2,FALSE)</f>
        <v/>
      </c>
      <c r="M6428" t="n">
        <v>0.569810743</v>
      </c>
      <c r="N6428" t="n">
        <v>0.533260925</v>
      </c>
      <c r="O6428" t="n">
        <v>0.533260925</v>
      </c>
      <c r="P6428" t="n">
        <v>0.920258769</v>
      </c>
      <c r="Q6428" t="n">
        <v>0.5147159140000001</v>
      </c>
      <c r="R6428" t="n">
        <v>0.1416896431940438</v>
      </c>
      <c r="S6428" t="n">
        <v>0.0070489438893351</v>
      </c>
      <c r="T6428" t="n">
        <v>0.586066193</v>
      </c>
      <c r="U6428" t="n">
        <v>0.666411007</v>
      </c>
      <c r="V6428" t="n">
        <v>0.850080767</v>
      </c>
      <c r="W6428" t="n">
        <v>0.012776046</v>
      </c>
      <c r="X6428" t="n">
        <v>0.03080587</v>
      </c>
      <c r="Y6428" t="n">
        <v>0.1204284958269145</v>
      </c>
      <c r="Z6428" t="n">
        <v>0.720664573</v>
      </c>
      <c r="AA6428" t="n">
        <v>0.666411007</v>
      </c>
      <c r="AB6428" t="n">
        <v>0</v>
      </c>
      <c r="AC6428" t="n">
        <v>0</v>
      </c>
      <c r="AD6428" t="n">
        <v>0.85</v>
      </c>
      <c r="AE6428" t="n">
        <v>0.85</v>
      </c>
      <c r="AF6428" t="n">
        <v>0.85</v>
      </c>
      <c r="AG6428" t="n">
        <v>0.85</v>
      </c>
      <c r="AH6428" t="n">
        <v>0.920258769</v>
      </c>
      <c r="AI6428" t="n">
        <v>0.012776046</v>
      </c>
      <c r="AJ6428" t="n">
        <v>0.676966684</v>
      </c>
      <c r="AK6428" t="n">
        <v>0.0049342607225345</v>
      </c>
      <c r="AL6428" t="n">
        <v>0.42381576</v>
      </c>
    </row>
    <row r="6429">
      <c r="A6429" t="inlineStr">
        <is>
          <t>2025-09-25 19:00</t>
        </is>
      </c>
      <c r="B6429" t="n">
        <v>76405.04931476677</v>
      </c>
      <c r="C6429" t="n">
        <v>76099.83164461429</v>
      </c>
      <c r="D6429" t="n">
        <v>0</v>
      </c>
      <c r="E6429" t="n">
        <v>305.217670152487</v>
      </c>
      <c r="F6429" t="n">
        <v>0</v>
      </c>
      <c r="G6429" t="n">
        <v>0.1496165049767093</v>
      </c>
      <c r="H6429" t="n">
        <v>0.1507097268172007</v>
      </c>
      <c r="I6429" t="n">
        <v>0.129857061336495</v>
      </c>
      <c r="J6429" t="n">
        <v>268</v>
      </c>
      <c r="K6429" t="n">
        <v>19</v>
      </c>
      <c r="L6429">
        <f>VLOOKUP(J6429,Clustering!$D$3:$E$367,2,FALSE)</f>
        <v/>
      </c>
      <c r="M6429" t="n">
        <v>0.5879189889999999</v>
      </c>
      <c r="N6429" t="n">
        <v>0.5384395360000001</v>
      </c>
      <c r="O6429" t="n">
        <v>0.5384395360000001</v>
      </c>
      <c r="P6429" t="n">
        <v>0.920808123</v>
      </c>
      <c r="Q6429" t="n">
        <v>0.512150094</v>
      </c>
      <c r="R6429" t="n">
        <v>0.1507097268172007</v>
      </c>
      <c r="S6429" t="n">
        <v>0</v>
      </c>
      <c r="T6429" t="n">
        <v>0.301722835</v>
      </c>
      <c r="U6429" t="n">
        <v>0.666411007</v>
      </c>
      <c r="V6429" t="n">
        <v>0.850080767</v>
      </c>
      <c r="W6429" t="n">
        <v>0.01298549</v>
      </c>
      <c r="X6429" t="n">
        <v>0.04050375</v>
      </c>
      <c r="Y6429" t="n">
        <v>0.129857061336495</v>
      </c>
      <c r="Z6429" t="n">
        <v>0.7076652329999999</v>
      </c>
      <c r="AA6429" t="n">
        <v>0.666411007</v>
      </c>
      <c r="AB6429" t="n">
        <v>0</v>
      </c>
      <c r="AC6429" t="n">
        <v>0</v>
      </c>
      <c r="AD6429" t="n">
        <v>0.85</v>
      </c>
      <c r="AE6429" t="n">
        <v>0.85</v>
      </c>
      <c r="AF6429" t="n">
        <v>0.85</v>
      </c>
      <c r="AG6429" t="n">
        <v>0.85</v>
      </c>
      <c r="AH6429" t="n">
        <v>0.920808123</v>
      </c>
      <c r="AI6429" t="n">
        <v>0.01298549</v>
      </c>
      <c r="AJ6429" t="n">
        <v>0.691298815</v>
      </c>
      <c r="AK6429" t="n">
        <v>0</v>
      </c>
      <c r="AL6429" t="n">
        <v>0.340303193</v>
      </c>
    </row>
    <row r="6430">
      <c r="A6430" t="inlineStr">
        <is>
          <t>2025-09-25 20:00</t>
        </is>
      </c>
      <c r="B6430" t="n">
        <v>73330.73836033107</v>
      </c>
      <c r="C6430" t="n">
        <v>73014.54544493015</v>
      </c>
      <c r="D6430" t="n">
        <v>0</v>
      </c>
      <c r="E6430" t="n">
        <v>316.1929154009264</v>
      </c>
      <c r="F6430" t="n">
        <v>0</v>
      </c>
      <c r="G6430" t="n">
        <v>0.1549965271573168</v>
      </c>
      <c r="H6430" t="n">
        <v>0.155993205643237</v>
      </c>
      <c r="I6430" t="n">
        <v>0.1369820568636212</v>
      </c>
      <c r="J6430" t="n">
        <v>268</v>
      </c>
      <c r="K6430" t="n">
        <v>20</v>
      </c>
      <c r="L6430">
        <f>VLOOKUP(J6430,Clustering!$D$3:$E$367,2,FALSE)</f>
        <v/>
      </c>
      <c r="M6430" t="n">
        <v>0.587688605</v>
      </c>
      <c r="N6430" t="n">
        <v>0.532955257</v>
      </c>
      <c r="O6430" t="n">
        <v>0.532955257</v>
      </c>
      <c r="P6430" t="n">
        <v>0.921520248</v>
      </c>
      <c r="Q6430" t="n">
        <v>0.47501455</v>
      </c>
      <c r="R6430" t="n">
        <v>0.155993205643237</v>
      </c>
      <c r="S6430" t="n">
        <v>0</v>
      </c>
      <c r="T6430" t="n">
        <v>0.000604504</v>
      </c>
      <c r="U6430" t="n">
        <v>0.666411007</v>
      </c>
      <c r="V6430" t="n">
        <v>0.850080767</v>
      </c>
      <c r="W6430" t="n">
        <v>0.012671325</v>
      </c>
      <c r="X6430" t="n">
        <v>0.027207175</v>
      </c>
      <c r="Y6430" t="n">
        <v>0.1369820568636212</v>
      </c>
      <c r="Z6430" t="n">
        <v>0.6953817289999999</v>
      </c>
      <c r="AA6430" t="n">
        <v>0.666411007</v>
      </c>
      <c r="AB6430" t="n">
        <v>0</v>
      </c>
      <c r="AC6430" t="n">
        <v>0</v>
      </c>
      <c r="AD6430" t="n">
        <v>0.85</v>
      </c>
      <c r="AE6430" t="n">
        <v>0.85</v>
      </c>
      <c r="AF6430" t="n">
        <v>0.85</v>
      </c>
      <c r="AG6430" t="n">
        <v>0.85</v>
      </c>
      <c r="AH6430" t="n">
        <v>0.921520248</v>
      </c>
      <c r="AI6430" t="n">
        <v>0.012671325</v>
      </c>
      <c r="AJ6430" t="n">
        <v>0.693311519</v>
      </c>
      <c r="AK6430" t="n">
        <v>0</v>
      </c>
      <c r="AL6430" t="n">
        <v>0.113484988</v>
      </c>
    </row>
    <row r="6431">
      <c r="A6431" t="inlineStr">
        <is>
          <t>2025-09-25 21:00</t>
        </is>
      </c>
      <c r="B6431" t="n">
        <v>69877.03583993776</v>
      </c>
      <c r="C6431" t="n">
        <v>69554.40833612361</v>
      </c>
      <c r="D6431" t="n">
        <v>0</v>
      </c>
      <c r="E6431" t="n">
        <v>322.6275038141495</v>
      </c>
      <c r="F6431" t="n">
        <v>0</v>
      </c>
      <c r="G6431" t="n">
        <v>0.1581507371637988</v>
      </c>
      <c r="H6431" t="n">
        <v>0.1591070429741709</v>
      </c>
      <c r="I6431" t="n">
        <v>0.1408659829968291</v>
      </c>
      <c r="J6431" t="n">
        <v>268</v>
      </c>
      <c r="K6431" t="n">
        <v>21</v>
      </c>
      <c r="L6431">
        <f>VLOOKUP(J6431,Clustering!$D$3:$E$367,2,FALSE)</f>
        <v/>
      </c>
      <c r="M6431" t="n">
        <v>0.558902023</v>
      </c>
      <c r="N6431" t="n">
        <v>0.5197227800000001</v>
      </c>
      <c r="O6431" t="n">
        <v>0.5197227800000001</v>
      </c>
      <c r="P6431" t="n">
        <v>0.923687143</v>
      </c>
      <c r="Q6431" t="n">
        <v>0.438942882</v>
      </c>
      <c r="R6431" t="n">
        <v>0.1591070429741709</v>
      </c>
      <c r="S6431" t="n">
        <v>0</v>
      </c>
      <c r="T6431" t="n">
        <v>0</v>
      </c>
      <c r="U6431" t="n">
        <v>0.664783133</v>
      </c>
      <c r="V6431" t="n">
        <v>0.850080767</v>
      </c>
      <c r="W6431" t="n">
        <v>0.012741139</v>
      </c>
      <c r="X6431" t="n">
        <v>0.015558326</v>
      </c>
      <c r="Y6431" t="n">
        <v>0.1408659829968291</v>
      </c>
      <c r="Z6431" t="n">
        <v>0.622753138</v>
      </c>
      <c r="AA6431" t="n">
        <v>0.664783133</v>
      </c>
      <c r="AB6431" t="n">
        <v>0</v>
      </c>
      <c r="AC6431" t="n">
        <v>0</v>
      </c>
      <c r="AD6431" t="n">
        <v>0.85</v>
      </c>
      <c r="AE6431" t="n">
        <v>0.85</v>
      </c>
      <c r="AF6431" t="n">
        <v>0.85</v>
      </c>
      <c r="AG6431" t="n">
        <v>0.85</v>
      </c>
      <c r="AH6431" t="n">
        <v>0.923687143</v>
      </c>
      <c r="AI6431" t="n">
        <v>0.012741139</v>
      </c>
      <c r="AJ6431" t="n">
        <v>0.672790906</v>
      </c>
      <c r="AK6431" t="n">
        <v>0</v>
      </c>
      <c r="AL6431" t="n">
        <v>0.161466012</v>
      </c>
    </row>
    <row r="6432">
      <c r="A6432" t="inlineStr">
        <is>
          <t>2025-09-25 22:00</t>
        </is>
      </c>
      <c r="B6432" t="n">
        <v>65340.5040399178</v>
      </c>
      <c r="C6432" t="n">
        <v>65025.6053807033</v>
      </c>
      <c r="D6432" t="n">
        <v>0</v>
      </c>
      <c r="E6432" t="n">
        <v>314.8986592144958</v>
      </c>
      <c r="F6432" t="n">
        <v>0</v>
      </c>
      <c r="G6432" t="n">
        <v>0.154362087850243</v>
      </c>
      <c r="H6432" t="n">
        <v>0.154988741988097</v>
      </c>
      <c r="I6432" t="n">
        <v>0.1430356244919314</v>
      </c>
      <c r="J6432" t="n">
        <v>268</v>
      </c>
      <c r="K6432" t="n">
        <v>22</v>
      </c>
      <c r="L6432">
        <f>VLOOKUP(J6432,Clustering!$D$3:$E$367,2,FALSE)</f>
        <v/>
      </c>
      <c r="M6432" t="n">
        <v>0.517277248</v>
      </c>
      <c r="N6432" t="n">
        <v>0.494798</v>
      </c>
      <c r="O6432" t="n">
        <v>0.494798</v>
      </c>
      <c r="P6432" t="n">
        <v>0.9262101</v>
      </c>
      <c r="Q6432" t="n">
        <v>0.400030039</v>
      </c>
      <c r="R6432" t="n">
        <v>0.154988741988097</v>
      </c>
      <c r="S6432" t="n">
        <v>0</v>
      </c>
      <c r="T6432" t="n">
        <v>0</v>
      </c>
      <c r="U6432" t="n">
        <v>0.664783133</v>
      </c>
      <c r="V6432" t="n">
        <v>0.850080767</v>
      </c>
      <c r="W6432" t="n">
        <v>0.012880768</v>
      </c>
      <c r="X6432" t="n">
        <v>0.007025665</v>
      </c>
      <c r="Y6432" t="n">
        <v>0.1430356244919314</v>
      </c>
      <c r="Z6432" t="n">
        <v>0.546389982</v>
      </c>
      <c r="AA6432" t="n">
        <v>0.664783133</v>
      </c>
      <c r="AB6432" t="n">
        <v>0</v>
      </c>
      <c r="AC6432" t="n">
        <v>0</v>
      </c>
      <c r="AD6432" t="n">
        <v>0.85</v>
      </c>
      <c r="AE6432" t="n">
        <v>0.85</v>
      </c>
      <c r="AF6432" t="n">
        <v>0.85</v>
      </c>
      <c r="AG6432" t="n">
        <v>0.85</v>
      </c>
      <c r="AH6432" t="n">
        <v>0.9262101</v>
      </c>
      <c r="AI6432" t="n">
        <v>0.012880768</v>
      </c>
      <c r="AJ6432" t="n">
        <v>0.630519184</v>
      </c>
      <c r="AK6432" t="n">
        <v>0</v>
      </c>
      <c r="AL6432" t="n">
        <v>0.115301892</v>
      </c>
    </row>
    <row r="6433">
      <c r="A6433" t="inlineStr">
        <is>
          <t>2025-09-25 23:00</t>
        </is>
      </c>
      <c r="B6433" t="n">
        <v>60709.99167108153</v>
      </c>
      <c r="C6433" t="n">
        <v>60407.34788629252</v>
      </c>
      <c r="D6433" t="n">
        <v>0</v>
      </c>
      <c r="E6433" t="n">
        <v>302.6437847890148</v>
      </c>
      <c r="F6433" t="n">
        <v>0</v>
      </c>
      <c r="G6433" t="n">
        <v>0.1483547964652033</v>
      </c>
      <c r="H6433" t="n">
        <v>0.148379371137276</v>
      </c>
      <c r="I6433" t="n">
        <v>0.147910621431544</v>
      </c>
      <c r="J6433" t="n">
        <v>268</v>
      </c>
      <c r="K6433" t="n">
        <v>23</v>
      </c>
      <c r="L6433">
        <f>VLOOKUP(J6433,Clustering!$D$3:$E$367,2,FALSE)</f>
        <v/>
      </c>
      <c r="M6433" t="n">
        <v>0.475318415</v>
      </c>
      <c r="N6433" t="n">
        <v>0.456273941</v>
      </c>
      <c r="O6433" t="n">
        <v>0.456273941</v>
      </c>
      <c r="P6433" t="n">
        <v>0.928417687</v>
      </c>
      <c r="Q6433" t="n">
        <v>0.369277753</v>
      </c>
      <c r="R6433" t="n">
        <v>0.148379371137276</v>
      </c>
      <c r="S6433" t="n">
        <v>0</v>
      </c>
      <c r="T6433" t="n">
        <v>0</v>
      </c>
      <c r="U6433" t="n">
        <v>0.655673298</v>
      </c>
      <c r="V6433" t="n">
        <v>0.850080767</v>
      </c>
      <c r="W6433" t="n">
        <v>0.012252438</v>
      </c>
      <c r="X6433" t="n">
        <v>0.007025665</v>
      </c>
      <c r="Y6433" t="n">
        <v>0.147910621431544</v>
      </c>
      <c r="Z6433" t="n">
        <v>0.475663438</v>
      </c>
      <c r="AA6433" t="n">
        <v>0.655673298</v>
      </c>
      <c r="AB6433" t="n">
        <v>0</v>
      </c>
      <c r="AC6433" t="n">
        <v>0</v>
      </c>
      <c r="AD6433" t="n">
        <v>0.85</v>
      </c>
      <c r="AE6433" t="n">
        <v>0.85</v>
      </c>
      <c r="AF6433" t="n">
        <v>0.85</v>
      </c>
      <c r="AG6433" t="n">
        <v>0.85</v>
      </c>
      <c r="AH6433" t="n">
        <v>0.928417687</v>
      </c>
      <c r="AI6433" t="n">
        <v>0.012252438</v>
      </c>
      <c r="AJ6433" t="n">
        <v>0.566463525</v>
      </c>
      <c r="AK6433" t="n">
        <v>0</v>
      </c>
      <c r="AL6433" t="n">
        <v>0.067351222</v>
      </c>
    </row>
    <row r="6434">
      <c r="A6434" t="inlineStr">
        <is>
          <t>2025-09-26 00:00</t>
        </is>
      </c>
      <c r="B6434" t="n">
        <v>58452.49188527999</v>
      </c>
      <c r="C6434" t="n">
        <v>58151.53101271627</v>
      </c>
      <c r="D6434" t="n">
        <v>0</v>
      </c>
      <c r="E6434" t="n">
        <v>300.9608725637146</v>
      </c>
      <c r="F6434" t="n">
        <v>0</v>
      </c>
      <c r="G6434" t="n">
        <v>0.1475298394920169</v>
      </c>
      <c r="H6434" t="n">
        <v>0.1471338362049024</v>
      </c>
      <c r="I6434" t="n">
        <v>0.154687402891555</v>
      </c>
      <c r="J6434" t="n">
        <v>269</v>
      </c>
      <c r="K6434" t="n">
        <v>0</v>
      </c>
      <c r="L6434">
        <f>VLOOKUP(J6434,Clustering!$D$3:$E$367,2,FALSE)</f>
        <v/>
      </c>
      <c r="M6434" t="n">
        <v>0.400863805</v>
      </c>
      <c r="N6434" t="n">
        <v>0.41407792</v>
      </c>
      <c r="O6434" t="n">
        <v>0.41407792</v>
      </c>
      <c r="P6434" t="n">
        <v>0.932395414</v>
      </c>
      <c r="Q6434" t="n">
        <v>0.29275375</v>
      </c>
      <c r="R6434" t="n">
        <v>0.1471338362049024</v>
      </c>
      <c r="S6434" t="n">
        <v>0</v>
      </c>
      <c r="T6434" t="n">
        <v>0</v>
      </c>
      <c r="U6434" t="n">
        <v>0.651963623</v>
      </c>
      <c r="V6434" t="n">
        <v>0.850080767</v>
      </c>
      <c r="W6434" t="n">
        <v>0.011833551</v>
      </c>
      <c r="X6434" t="n">
        <v>0.007025665</v>
      </c>
      <c r="Y6434" t="n">
        <v>0.154687402891555</v>
      </c>
      <c r="Z6434" t="n">
        <v>0.401447262</v>
      </c>
      <c r="AA6434" t="n">
        <v>0.651963623</v>
      </c>
      <c r="AB6434" t="n">
        <v>0</v>
      </c>
      <c r="AC6434" t="n">
        <v>0</v>
      </c>
      <c r="AD6434" t="n">
        <v>0.85</v>
      </c>
      <c r="AE6434" t="n">
        <v>0.85</v>
      </c>
      <c r="AF6434" t="n">
        <v>0.85</v>
      </c>
      <c r="AG6434" t="n">
        <v>0.85</v>
      </c>
      <c r="AH6434" t="n">
        <v>0.932395414</v>
      </c>
      <c r="AI6434" t="n">
        <v>0.011833551</v>
      </c>
      <c r="AJ6434" t="n">
        <v>0.525831758</v>
      </c>
      <c r="AK6434" t="n">
        <v>0</v>
      </c>
      <c r="AL6434" t="n">
        <v>0.015419839</v>
      </c>
    </row>
    <row r="6435">
      <c r="A6435" t="inlineStr">
        <is>
          <t>2025-09-26 01:00</t>
        </is>
      </c>
      <c r="B6435" t="n">
        <v>57196.26599412957</v>
      </c>
      <c r="C6435" t="n">
        <v>56893.62445873967</v>
      </c>
      <c r="D6435" t="n">
        <v>0</v>
      </c>
      <c r="E6435" t="n">
        <v>302.6415353898912</v>
      </c>
      <c r="F6435" t="n">
        <v>0</v>
      </c>
      <c r="G6435" t="n">
        <v>0.1483536938185741</v>
      </c>
      <c r="H6435" t="n">
        <v>0.1479173178559116</v>
      </c>
      <c r="I6435" t="n">
        <v>0.1562409733448382</v>
      </c>
      <c r="J6435" t="n">
        <v>269</v>
      </c>
      <c r="K6435" t="n">
        <v>1</v>
      </c>
      <c r="L6435">
        <f>VLOOKUP(J6435,Clustering!$D$3:$E$367,2,FALSE)</f>
        <v/>
      </c>
      <c r="M6435" t="n">
        <v>0.376754035</v>
      </c>
      <c r="N6435" t="n">
        <v>0.400953906</v>
      </c>
      <c r="O6435" t="n">
        <v>0.400953906</v>
      </c>
      <c r="P6435" t="n">
        <v>0.933321176</v>
      </c>
      <c r="Q6435" t="n">
        <v>0.260624683</v>
      </c>
      <c r="R6435" t="n">
        <v>0.1479173178559116</v>
      </c>
      <c r="S6435" t="n">
        <v>0</v>
      </c>
      <c r="T6435" t="n">
        <v>0</v>
      </c>
      <c r="U6435" t="n">
        <v>0.651963623</v>
      </c>
      <c r="V6435" t="n">
        <v>0.850080767</v>
      </c>
      <c r="W6435" t="n">
        <v>0.012077902</v>
      </c>
      <c r="X6435" t="n">
        <v>0.007025665</v>
      </c>
      <c r="Y6435" t="n">
        <v>0.1562409733448382</v>
      </c>
      <c r="Z6435" t="n">
        <v>0.385209017</v>
      </c>
      <c r="AA6435" t="n">
        <v>0.651963623</v>
      </c>
      <c r="AB6435" t="n">
        <v>0</v>
      </c>
      <c r="AC6435" t="n">
        <v>0</v>
      </c>
      <c r="AD6435" t="n">
        <v>0.85</v>
      </c>
      <c r="AE6435" t="n">
        <v>0.85</v>
      </c>
      <c r="AF6435" t="n">
        <v>0.85</v>
      </c>
      <c r="AG6435" t="n">
        <v>0.85</v>
      </c>
      <c r="AH6435" t="n">
        <v>0.933321176</v>
      </c>
      <c r="AI6435" t="n">
        <v>0.012077902</v>
      </c>
      <c r="AJ6435" t="n">
        <v>0.499268445</v>
      </c>
      <c r="AK6435" t="n">
        <v>0</v>
      </c>
      <c r="AL6435" t="n">
        <v>0</v>
      </c>
    </row>
    <row r="6436">
      <c r="A6436" t="inlineStr">
        <is>
          <t>2025-09-26 02:00</t>
        </is>
      </c>
      <c r="B6436" t="n">
        <v>56411.63854513314</v>
      </c>
      <c r="C6436" t="n">
        <v>56109.62153201869</v>
      </c>
      <c r="D6436" t="n">
        <v>0</v>
      </c>
      <c r="E6436" t="n">
        <v>302.017013114449</v>
      </c>
      <c r="F6436" t="n">
        <v>0</v>
      </c>
      <c r="G6436" t="n">
        <v>0.1480475554482593</v>
      </c>
      <c r="H6436" t="n">
        <v>0.1475557109400612</v>
      </c>
      <c r="I6436" t="n">
        <v>0.1569374014790685</v>
      </c>
      <c r="J6436" t="n">
        <v>269</v>
      </c>
      <c r="K6436" t="n">
        <v>2</v>
      </c>
      <c r="L6436">
        <f>VLOOKUP(J6436,Clustering!$D$3:$E$367,2,FALSE)</f>
        <v/>
      </c>
      <c r="M6436" t="n">
        <v>0.360356396</v>
      </c>
      <c r="N6436" t="n">
        <v>0.378237825</v>
      </c>
      <c r="O6436" t="n">
        <v>0.378237825</v>
      </c>
      <c r="P6436" t="n">
        <v>0.933361869</v>
      </c>
      <c r="Q6436" t="n">
        <v>0.224728242</v>
      </c>
      <c r="R6436" t="n">
        <v>0.1475557109400612</v>
      </c>
      <c r="S6436" t="n">
        <v>0</v>
      </c>
      <c r="T6436" t="n">
        <v>0</v>
      </c>
      <c r="U6436" t="n">
        <v>0.651963623</v>
      </c>
      <c r="V6436" t="n">
        <v>0.850080767</v>
      </c>
      <c r="W6436" t="n">
        <v>0.01235716</v>
      </c>
      <c r="X6436" t="n">
        <v>0.007025665</v>
      </c>
      <c r="Y6436" t="n">
        <v>0.1569374014790685</v>
      </c>
      <c r="Z6436" t="n">
        <v>0.380168672</v>
      </c>
      <c r="AA6436" t="n">
        <v>0.651963623</v>
      </c>
      <c r="AB6436" t="n">
        <v>0</v>
      </c>
      <c r="AC6436" t="n">
        <v>0</v>
      </c>
      <c r="AD6436" t="n">
        <v>0.85</v>
      </c>
      <c r="AE6436" t="n">
        <v>0.85</v>
      </c>
      <c r="AF6436" t="n">
        <v>0.85</v>
      </c>
      <c r="AG6436" t="n">
        <v>0.85</v>
      </c>
      <c r="AH6436" t="n">
        <v>0.933361869</v>
      </c>
      <c r="AI6436" t="n">
        <v>0.01235716</v>
      </c>
      <c r="AJ6436" t="n">
        <v>0.492908414</v>
      </c>
      <c r="AK6436" t="n">
        <v>0</v>
      </c>
      <c r="AL6436" t="n">
        <v>0</v>
      </c>
    </row>
    <row r="6437">
      <c r="A6437" t="inlineStr">
        <is>
          <t>2025-09-26 03:00</t>
        </is>
      </c>
      <c r="B6437" t="n">
        <v>55979.98559110047</v>
      </c>
      <c r="C6437" t="n">
        <v>55675.85500794233</v>
      </c>
      <c r="D6437" t="n">
        <v>0</v>
      </c>
      <c r="E6437" t="n">
        <v>304.1305831581442</v>
      </c>
      <c r="F6437" t="n">
        <v>0</v>
      </c>
      <c r="G6437" t="n">
        <v>0.1490836191951687</v>
      </c>
      <c r="H6437" t="n">
        <v>0.1487409780531264</v>
      </c>
      <c r="I6437" t="n">
        <v>0.1552766882359038</v>
      </c>
      <c r="J6437" t="n">
        <v>269</v>
      </c>
      <c r="K6437" t="n">
        <v>3</v>
      </c>
      <c r="L6437">
        <f>VLOOKUP(J6437,Clustering!$D$3:$E$367,2,FALSE)</f>
        <v/>
      </c>
      <c r="M6437" t="n">
        <v>0.347829222</v>
      </c>
      <c r="N6437" t="n">
        <v>0.361627222</v>
      </c>
      <c r="O6437" t="n">
        <v>0.361627222</v>
      </c>
      <c r="P6437" t="n">
        <v>0.932893901</v>
      </c>
      <c r="Q6437" t="n">
        <v>0.18288661</v>
      </c>
      <c r="R6437" t="n">
        <v>0.1487409780531264</v>
      </c>
      <c r="S6437" t="n">
        <v>0</v>
      </c>
      <c r="T6437" t="n">
        <v>0</v>
      </c>
      <c r="U6437" t="n">
        <v>0.648128727</v>
      </c>
      <c r="V6437" t="n">
        <v>0.850080767</v>
      </c>
      <c r="W6437" t="n">
        <v>0.012531696</v>
      </c>
      <c r="X6437" t="n">
        <v>0.007025665</v>
      </c>
      <c r="Y6437" t="n">
        <v>0.1552766882359038</v>
      </c>
      <c r="Z6437" t="n">
        <v>0.371472245</v>
      </c>
      <c r="AA6437" t="n">
        <v>0.648128727</v>
      </c>
      <c r="AB6437" t="n">
        <v>0</v>
      </c>
      <c r="AC6437" t="n">
        <v>0</v>
      </c>
      <c r="AD6437" t="n">
        <v>0.85</v>
      </c>
      <c r="AE6437" t="n">
        <v>0.85</v>
      </c>
      <c r="AF6437" t="n">
        <v>0.85</v>
      </c>
      <c r="AG6437" t="n">
        <v>0.85</v>
      </c>
      <c r="AH6437" t="n">
        <v>0.932893901</v>
      </c>
      <c r="AI6437" t="n">
        <v>0.012531696</v>
      </c>
      <c r="AJ6437" t="n">
        <v>0.484981142</v>
      </c>
      <c r="AK6437" t="n">
        <v>0</v>
      </c>
      <c r="AL6437" t="n">
        <v>0</v>
      </c>
    </row>
    <row r="6438">
      <c r="A6438" t="inlineStr">
        <is>
          <t>2025-09-26 04:00</t>
        </is>
      </c>
      <c r="B6438" t="n">
        <v>56202.12261857831</v>
      </c>
      <c r="C6438" t="n">
        <v>55893.31418458197</v>
      </c>
      <c r="D6438" t="n">
        <v>0</v>
      </c>
      <c r="E6438" t="n">
        <v>308.8084339963411</v>
      </c>
      <c r="F6438" t="n">
        <v>0</v>
      </c>
      <c r="G6438" t="n">
        <v>0.1513766833315397</v>
      </c>
      <c r="H6438" t="n">
        <v>0.1510512444599483</v>
      </c>
      <c r="I6438" t="n">
        <v>0.1572588298487133</v>
      </c>
      <c r="J6438" t="n">
        <v>269</v>
      </c>
      <c r="K6438" t="n">
        <v>4</v>
      </c>
      <c r="L6438">
        <f>VLOOKUP(J6438,Clustering!$D$3:$E$367,2,FALSE)</f>
        <v/>
      </c>
      <c r="M6438" t="n">
        <v>0.342086881</v>
      </c>
      <c r="N6438" t="n">
        <v>0.365190722</v>
      </c>
      <c r="O6438" t="n">
        <v>0.365190722</v>
      </c>
      <c r="P6438" t="n">
        <v>0.933606026</v>
      </c>
      <c r="Q6438" t="n">
        <v>0.168793376</v>
      </c>
      <c r="R6438" t="n">
        <v>0.1510512444599483</v>
      </c>
      <c r="S6438" t="n">
        <v>0</v>
      </c>
      <c r="T6438" t="n">
        <v>0</v>
      </c>
      <c r="U6438" t="n">
        <v>0.6510401179999999</v>
      </c>
      <c r="V6438" t="n">
        <v>0.850080767</v>
      </c>
      <c r="W6438" t="n">
        <v>0.012531696</v>
      </c>
      <c r="X6438" t="n">
        <v>0.007025665</v>
      </c>
      <c r="Y6438" t="n">
        <v>0.1572588298487133</v>
      </c>
      <c r="Z6438" t="n">
        <v>0.370518852</v>
      </c>
      <c r="AA6438" t="n">
        <v>0.6510401179999999</v>
      </c>
      <c r="AB6438" t="n">
        <v>0</v>
      </c>
      <c r="AC6438" t="n">
        <v>0</v>
      </c>
      <c r="AD6438" t="n">
        <v>0.85</v>
      </c>
      <c r="AE6438" t="n">
        <v>0.85</v>
      </c>
      <c r="AF6438" t="n">
        <v>0.85</v>
      </c>
      <c r="AG6438" t="n">
        <v>0.85</v>
      </c>
      <c r="AH6438" t="n">
        <v>0.933606026</v>
      </c>
      <c r="AI6438" t="n">
        <v>0.012531696</v>
      </c>
      <c r="AJ6438" t="n">
        <v>0.482665579</v>
      </c>
      <c r="AK6438" t="n">
        <v>0</v>
      </c>
      <c r="AL6438" t="n">
        <v>0</v>
      </c>
    </row>
    <row r="6439">
      <c r="A6439" t="inlineStr">
        <is>
          <t>2025-09-26 05:00</t>
        </is>
      </c>
      <c r="B6439" t="n">
        <v>60041.91707573476</v>
      </c>
      <c r="C6439" t="n">
        <v>59732.85814015943</v>
      </c>
      <c r="D6439" t="n">
        <v>0</v>
      </c>
      <c r="E6439" t="n">
        <v>309.0589355753332</v>
      </c>
      <c r="F6439" t="n">
        <v>0</v>
      </c>
      <c r="G6439" t="n">
        <v>0.1514994782232025</v>
      </c>
      <c r="H6439" t="n">
        <v>0.1510311551868455</v>
      </c>
      <c r="I6439" t="n">
        <v>0.1599641852932236</v>
      </c>
      <c r="J6439" t="n">
        <v>269</v>
      </c>
      <c r="K6439" t="n">
        <v>5</v>
      </c>
      <c r="L6439">
        <f>VLOOKUP(J6439,Clustering!$D$3:$E$367,2,FALSE)</f>
        <v/>
      </c>
      <c r="M6439" t="n">
        <v>0.3448227</v>
      </c>
      <c r="N6439" t="n">
        <v>0.377559439</v>
      </c>
      <c r="O6439" t="n">
        <v>0.377559439</v>
      </c>
      <c r="P6439" t="n">
        <v>0.935762748</v>
      </c>
      <c r="Q6439" t="n">
        <v>0.17276101</v>
      </c>
      <c r="R6439" t="n">
        <v>0.1510311551868455</v>
      </c>
      <c r="S6439" t="n">
        <v>0</v>
      </c>
      <c r="T6439" t="n">
        <v>0</v>
      </c>
      <c r="U6439" t="n">
        <v>0.6510401179999999</v>
      </c>
      <c r="V6439" t="n">
        <v>0.850080767</v>
      </c>
      <c r="W6439" t="n">
        <v>0.012496789</v>
      </c>
      <c r="X6439" t="n">
        <v>0.00649206</v>
      </c>
      <c r="Y6439" t="n">
        <v>0.1599641852932236</v>
      </c>
      <c r="Z6439" t="n">
        <v>0.373139368</v>
      </c>
      <c r="AA6439" t="n">
        <v>0.6510401179999999</v>
      </c>
      <c r="AB6439" t="n">
        <v>0</v>
      </c>
      <c r="AC6439" t="n">
        <v>0</v>
      </c>
      <c r="AD6439" t="n">
        <v>0.85</v>
      </c>
      <c r="AE6439" t="n">
        <v>0.85</v>
      </c>
      <c r="AF6439" t="n">
        <v>0.85</v>
      </c>
      <c r="AG6439" t="n">
        <v>0.85</v>
      </c>
      <c r="AH6439" t="n">
        <v>0.935762748</v>
      </c>
      <c r="AI6439" t="n">
        <v>0.012496789</v>
      </c>
      <c r="AJ6439" t="n">
        <v>0.483793357</v>
      </c>
      <c r="AK6439" t="n">
        <v>0</v>
      </c>
      <c r="AL6439" t="n">
        <v>0</v>
      </c>
    </row>
    <row r="6440">
      <c r="A6440" t="inlineStr">
        <is>
          <t>2025-09-26 06:00</t>
        </is>
      </c>
      <c r="B6440" t="n">
        <v>66832.31155777485</v>
      </c>
      <c r="C6440" t="n">
        <v>66407.7403989303</v>
      </c>
      <c r="D6440" t="n">
        <v>123.4591055730677</v>
      </c>
      <c r="E6440" t="n">
        <v>301.1120532714861</v>
      </c>
      <c r="F6440" t="n">
        <v>0.0055756624397907</v>
      </c>
      <c r="G6440" t="n">
        <v>0.147603947682101</v>
      </c>
      <c r="H6440" t="n">
        <v>0.1468726756545661</v>
      </c>
      <c r="I6440" t="n">
        <v>0.1608213276122764</v>
      </c>
      <c r="J6440" t="n">
        <v>269</v>
      </c>
      <c r="K6440" t="n">
        <v>6</v>
      </c>
      <c r="L6440">
        <f>VLOOKUP(J6440,Clustering!$D$3:$E$367,2,FALSE)</f>
        <v/>
      </c>
      <c r="M6440" t="n">
        <v>0.365171439</v>
      </c>
      <c r="N6440" t="n">
        <v>0.399405844</v>
      </c>
      <c r="O6440" t="n">
        <v>0.399405844</v>
      </c>
      <c r="P6440" t="n">
        <v>0.937146305</v>
      </c>
      <c r="Q6440" t="n">
        <v>0.185740302</v>
      </c>
      <c r="R6440" t="n">
        <v>0.1468726756545661</v>
      </c>
      <c r="S6440" t="n">
        <v>0.0055756624397907</v>
      </c>
      <c r="T6440" t="n">
        <v>0</v>
      </c>
      <c r="U6440" t="n">
        <v>0.65330975</v>
      </c>
      <c r="V6440" t="n">
        <v>0.850080767</v>
      </c>
      <c r="W6440" t="n">
        <v>0.012461881</v>
      </c>
      <c r="X6440" t="n">
        <v>0.00649206</v>
      </c>
      <c r="Y6440" t="n">
        <v>0.1608213276122764</v>
      </c>
      <c r="Z6440" t="n">
        <v>0.369638148</v>
      </c>
      <c r="AA6440" t="n">
        <v>0.65330975</v>
      </c>
      <c r="AB6440" t="n">
        <v>0</v>
      </c>
      <c r="AC6440" t="n">
        <v>0</v>
      </c>
      <c r="AD6440" t="n">
        <v>0.85</v>
      </c>
      <c r="AE6440" t="n">
        <v>0.85</v>
      </c>
      <c r="AF6440" t="n">
        <v>0.85</v>
      </c>
      <c r="AG6440" t="n">
        <v>0.85</v>
      </c>
      <c r="AH6440" t="n">
        <v>0.937146305</v>
      </c>
      <c r="AI6440" t="n">
        <v>0.012461881</v>
      </c>
      <c r="AJ6440" t="n">
        <v>0.465038713</v>
      </c>
      <c r="AK6440" t="n">
        <v>0.0039029637078535</v>
      </c>
      <c r="AL6440" t="n">
        <v>0</v>
      </c>
    </row>
    <row r="6441">
      <c r="A6441" t="inlineStr">
        <is>
          <t>2025-09-26 07:00</t>
        </is>
      </c>
      <c r="B6441" t="n">
        <v>73819.82326295134</v>
      </c>
      <c r="C6441" t="n">
        <v>71996.37060545159</v>
      </c>
      <c r="D6441" t="n">
        <v>1541.012862173111</v>
      </c>
      <c r="E6441" t="n">
        <v>282.439795326624</v>
      </c>
      <c r="F6441" t="n">
        <v>0.0695952517634915</v>
      </c>
      <c r="G6441" t="n">
        <v>0.1384508800620706</v>
      </c>
      <c r="H6441" t="n">
        <v>0.1375110743886616</v>
      </c>
      <c r="I6441" t="n">
        <v>0.1554374024207262</v>
      </c>
      <c r="J6441" t="n">
        <v>269</v>
      </c>
      <c r="K6441" t="n">
        <v>7</v>
      </c>
      <c r="L6441">
        <f>VLOOKUP(J6441,Clustering!$D$3:$E$367,2,FALSE)</f>
        <v/>
      </c>
      <c r="M6441" t="n">
        <v>0.381972251</v>
      </c>
      <c r="N6441" t="n">
        <v>0.40891114</v>
      </c>
      <c r="O6441" t="n">
        <v>0.40891114</v>
      </c>
      <c r="P6441" t="n">
        <v>0.938387437</v>
      </c>
      <c r="Q6441" t="n">
        <v>0.204151621</v>
      </c>
      <c r="R6441" t="n">
        <v>0.1375110743886616</v>
      </c>
      <c r="S6441" t="n">
        <v>0.0695952517634915</v>
      </c>
      <c r="T6441" t="n">
        <v>0</v>
      </c>
      <c r="U6441" t="n">
        <v>0.65330975</v>
      </c>
      <c r="V6441" t="n">
        <v>0.850080767</v>
      </c>
      <c r="W6441" t="n">
        <v>0.012392067</v>
      </c>
      <c r="X6441" t="n">
        <v>0.00649206</v>
      </c>
      <c r="Y6441" t="n">
        <v>0.1554374024207262</v>
      </c>
      <c r="Z6441" t="n">
        <v>0.362052083</v>
      </c>
      <c r="AA6441" t="n">
        <v>0.65330975</v>
      </c>
      <c r="AB6441" t="n">
        <v>0</v>
      </c>
      <c r="AC6441" t="n">
        <v>0</v>
      </c>
      <c r="AD6441" t="n">
        <v>0.85</v>
      </c>
      <c r="AE6441" t="n">
        <v>0.85</v>
      </c>
      <c r="AF6441" t="n">
        <v>0.85</v>
      </c>
      <c r="AG6441" t="n">
        <v>0.85</v>
      </c>
      <c r="AH6441" t="n">
        <v>0.938387437</v>
      </c>
      <c r="AI6441" t="n">
        <v>0.012392067</v>
      </c>
      <c r="AJ6441" t="n">
        <v>0.449683287</v>
      </c>
      <c r="AK6441" t="n">
        <v>0.048716676234444</v>
      </c>
      <c r="AL6441" t="n">
        <v>0</v>
      </c>
    </row>
    <row r="6442">
      <c r="A6442" t="inlineStr">
        <is>
          <t>2025-09-26 08:00</t>
        </is>
      </c>
      <c r="B6442" t="n">
        <v>74521.68828844099</v>
      </c>
      <c r="C6442" t="n">
        <v>70426.66996977905</v>
      </c>
      <c r="D6442" t="n">
        <v>3825.005550192731</v>
      </c>
      <c r="E6442" t="n">
        <v>270.0127684692156</v>
      </c>
      <c r="F6442" t="n">
        <v>0.1727449723469676</v>
      </c>
      <c r="G6442" t="n">
        <v>0.1323592002300076</v>
      </c>
      <c r="H6442" t="n">
        <v>0.1319463457391861</v>
      </c>
      <c r="I6442" t="n">
        <v>0.1398213407954835</v>
      </c>
      <c r="J6442" t="n">
        <v>269</v>
      </c>
      <c r="K6442" t="n">
        <v>8</v>
      </c>
      <c r="L6442">
        <f>VLOOKUP(J6442,Clustering!$D$3:$E$367,2,FALSE)</f>
        <v/>
      </c>
      <c r="M6442" t="n">
        <v>0.391849999</v>
      </c>
      <c r="N6442" t="n">
        <v>0.406974584</v>
      </c>
      <c r="O6442" t="n">
        <v>0.406974584</v>
      </c>
      <c r="P6442" t="n">
        <v>0.935661015</v>
      </c>
      <c r="Q6442" t="n">
        <v>0.214852966</v>
      </c>
      <c r="R6442" t="n">
        <v>0.1319463457391861</v>
      </c>
      <c r="S6442" t="n">
        <v>0.1727449723469676</v>
      </c>
      <c r="T6442" t="n">
        <v>0.162233641</v>
      </c>
      <c r="U6442" t="n">
        <v>0.65330975</v>
      </c>
      <c r="V6442" t="n">
        <v>0.850080767</v>
      </c>
      <c r="W6442" t="n">
        <v>0.01235716</v>
      </c>
      <c r="X6442" t="n">
        <v>0.00649206</v>
      </c>
      <c r="Y6442" t="n">
        <v>0.1398213407954835</v>
      </c>
      <c r="Z6442" t="n">
        <v>0.401977686</v>
      </c>
      <c r="AA6442" t="n">
        <v>0.65330975</v>
      </c>
      <c r="AB6442" t="n">
        <v>0</v>
      </c>
      <c r="AC6442" t="n">
        <v>0</v>
      </c>
      <c r="AD6442" t="n">
        <v>0.85</v>
      </c>
      <c r="AE6442" t="n">
        <v>0.85</v>
      </c>
      <c r="AF6442" t="n">
        <v>0.85</v>
      </c>
      <c r="AG6442" t="n">
        <v>0.85</v>
      </c>
      <c r="AH6442" t="n">
        <v>0.935661015</v>
      </c>
      <c r="AI6442" t="n">
        <v>0.01235716</v>
      </c>
      <c r="AJ6442" t="n">
        <v>0.459980127</v>
      </c>
      <c r="AK6442" t="n">
        <v>0.1209214806428773</v>
      </c>
      <c r="AL6442" t="n">
        <v>0</v>
      </c>
    </row>
    <row r="6443">
      <c r="A6443" t="inlineStr">
        <is>
          <t>2025-09-26 09:00</t>
        </is>
      </c>
      <c r="B6443" t="n">
        <v>75142.88577237474</v>
      </c>
      <c r="C6443" t="n">
        <v>68685.01939448591</v>
      </c>
      <c r="D6443" t="n">
        <v>6167.99596239729</v>
      </c>
      <c r="E6443" t="n">
        <v>289.8704154915305</v>
      </c>
      <c r="F6443" t="n">
        <v>0.2785591492558333</v>
      </c>
      <c r="G6443" t="n">
        <v>0.1420933409272208</v>
      </c>
      <c r="H6443" t="n">
        <v>0.1421316072023054</v>
      </c>
      <c r="I6443" t="n">
        <v>0.141401696946237</v>
      </c>
      <c r="J6443" t="n">
        <v>269</v>
      </c>
      <c r="K6443" t="n">
        <v>9</v>
      </c>
      <c r="L6443">
        <f>VLOOKUP(J6443,Clustering!$D$3:$E$367,2,FALSE)</f>
        <v/>
      </c>
      <c r="M6443" t="n">
        <v>0.391659932</v>
      </c>
      <c r="N6443" t="n">
        <v>0.408765208</v>
      </c>
      <c r="O6443" t="n">
        <v>0.408765208</v>
      </c>
      <c r="P6443" t="n">
        <v>0.9298215909999999</v>
      </c>
      <c r="Q6443" t="n">
        <v>0.219909508</v>
      </c>
      <c r="R6443" t="n">
        <v>0.1421316072023054</v>
      </c>
      <c r="S6443" t="n">
        <v>0.2785591492558333</v>
      </c>
      <c r="T6443" t="n">
        <v>0.449523953</v>
      </c>
      <c r="U6443" t="n">
        <v>0.651134034</v>
      </c>
      <c r="V6443" t="n">
        <v>0.850080767</v>
      </c>
      <c r="W6443" t="n">
        <v>0.012252438</v>
      </c>
      <c r="X6443" t="n">
        <v>0.00649206</v>
      </c>
      <c r="Y6443" t="n">
        <v>0.141401696946237</v>
      </c>
      <c r="Z6443" t="n">
        <v>0.390319945</v>
      </c>
      <c r="AA6443" t="n">
        <v>0.651134034</v>
      </c>
      <c r="AB6443" t="n">
        <v>0</v>
      </c>
      <c r="AC6443" t="n">
        <v>0</v>
      </c>
      <c r="AD6443" t="n">
        <v>0.85</v>
      </c>
      <c r="AE6443" t="n">
        <v>0.85</v>
      </c>
      <c r="AF6443" t="n">
        <v>0.85</v>
      </c>
      <c r="AG6443" t="n">
        <v>0.85</v>
      </c>
      <c r="AH6443" t="n">
        <v>0.9298215909999999</v>
      </c>
      <c r="AI6443" t="n">
        <v>0.012252438</v>
      </c>
      <c r="AJ6443" t="n">
        <v>0.4638061</v>
      </c>
      <c r="AK6443" t="n">
        <v>0.1949914044790833</v>
      </c>
      <c r="AL6443" t="n">
        <v>0</v>
      </c>
    </row>
    <row r="6444">
      <c r="A6444" t="inlineStr">
        <is>
          <t>2025-09-26 10:00</t>
        </is>
      </c>
      <c r="B6444" t="n">
        <v>74855.25971622317</v>
      </c>
      <c r="C6444" t="n">
        <v>66546.35823815501</v>
      </c>
      <c r="D6444" t="n">
        <v>8010.46953272042</v>
      </c>
      <c r="E6444" t="n">
        <v>298.4319453477331</v>
      </c>
      <c r="F6444" t="n">
        <v>0.3617689751708443</v>
      </c>
      <c r="G6444" t="n">
        <v>0.1462901692881044</v>
      </c>
      <c r="H6444" t="n">
        <v>0.1464909794656128</v>
      </c>
      <c r="I6444" t="n">
        <v>0.1426606247273458</v>
      </c>
      <c r="J6444" t="n">
        <v>269</v>
      </c>
      <c r="K6444" t="n">
        <v>10</v>
      </c>
      <c r="L6444">
        <f>VLOOKUP(J6444,Clustering!$D$3:$E$367,2,FALSE)</f>
        <v/>
      </c>
      <c r="M6444" t="n">
        <v>0.404106471</v>
      </c>
      <c r="N6444" t="n">
        <v>0.420680354</v>
      </c>
      <c r="O6444" t="n">
        <v>0.420680354</v>
      </c>
      <c r="P6444" t="n">
        <v>0.925080873</v>
      </c>
      <c r="Q6444" t="n">
        <v>0.221749388</v>
      </c>
      <c r="R6444" t="n">
        <v>0.1464909794656128</v>
      </c>
      <c r="S6444" t="n">
        <v>0.3617689751708443</v>
      </c>
      <c r="T6444" t="n">
        <v>0.578358773</v>
      </c>
      <c r="U6444" t="n">
        <v>0.6626074159999999</v>
      </c>
      <c r="V6444" t="n">
        <v>0.850080767</v>
      </c>
      <c r="W6444" t="n">
        <v>0.012217531</v>
      </c>
      <c r="X6444" t="n">
        <v>0.00649206</v>
      </c>
      <c r="Y6444" t="n">
        <v>0.1426606247273458</v>
      </c>
      <c r="Z6444" t="n">
        <v>0.444110318</v>
      </c>
      <c r="AA6444" t="n">
        <v>0.6626074159999999</v>
      </c>
      <c r="AB6444" t="n">
        <v>0</v>
      </c>
      <c r="AC6444" t="n">
        <v>0</v>
      </c>
      <c r="AD6444" t="n">
        <v>0.85</v>
      </c>
      <c r="AE6444" t="n">
        <v>0.85</v>
      </c>
      <c r="AF6444" t="n">
        <v>0.85</v>
      </c>
      <c r="AG6444" t="n">
        <v>0.85</v>
      </c>
      <c r="AH6444" t="n">
        <v>0.925080873</v>
      </c>
      <c r="AI6444" t="n">
        <v>0.012217531</v>
      </c>
      <c r="AJ6444" t="n">
        <v>0.498455174</v>
      </c>
      <c r="AK6444" t="n">
        <v>0.253238282619591</v>
      </c>
      <c r="AL6444" t="n">
        <v>0</v>
      </c>
    </row>
    <row r="6445">
      <c r="A6445" t="inlineStr">
        <is>
          <t>2025-09-26 11:00</t>
        </is>
      </c>
      <c r="B6445" t="n">
        <v>73669.77402470686</v>
      </c>
      <c r="C6445" t="n">
        <v>64077.26653112841</v>
      </c>
      <c r="D6445" t="n">
        <v>9288.414766885997</v>
      </c>
      <c r="E6445" t="n">
        <v>304.0927266924451</v>
      </c>
      <c r="F6445" t="n">
        <v>0.4194835617877835</v>
      </c>
      <c r="G6445" t="n">
        <v>0.1490650621041397</v>
      </c>
      <c r="H6445" t="n">
        <v>0.1492030313344908</v>
      </c>
      <c r="I6445" t="n">
        <v>0.1465713365580241</v>
      </c>
      <c r="J6445" t="n">
        <v>269</v>
      </c>
      <c r="K6445" t="n">
        <v>11</v>
      </c>
      <c r="L6445">
        <f>VLOOKUP(J6445,Clustering!$D$3:$E$367,2,FALSE)</f>
        <v/>
      </c>
      <c r="M6445" t="n">
        <v>0.416443577</v>
      </c>
      <c r="N6445" t="n">
        <v>0.433356711</v>
      </c>
      <c r="O6445" t="n">
        <v>0.433356711</v>
      </c>
      <c r="P6445" t="n">
        <v>0.924399267</v>
      </c>
      <c r="Q6445" t="n">
        <v>0.229209039</v>
      </c>
      <c r="R6445" t="n">
        <v>0.1492030313344908</v>
      </c>
      <c r="S6445" t="n">
        <v>0.4194835617877835</v>
      </c>
      <c r="T6445" t="n">
        <v>0.611455342</v>
      </c>
      <c r="U6445" t="n">
        <v>0.6626074159999999</v>
      </c>
      <c r="V6445" t="n">
        <v>0.850080767</v>
      </c>
      <c r="W6445" t="n">
        <v>0.011903366</v>
      </c>
      <c r="X6445" t="n">
        <v>0.006781061</v>
      </c>
      <c r="Y6445" t="n">
        <v>0.1465713365580241</v>
      </c>
      <c r="Z6445" t="n">
        <v>0.483141522</v>
      </c>
      <c r="AA6445" t="n">
        <v>0.6626074159999999</v>
      </c>
      <c r="AB6445" t="n">
        <v>0</v>
      </c>
      <c r="AC6445" t="n">
        <v>0</v>
      </c>
      <c r="AD6445" t="n">
        <v>0.85</v>
      </c>
      <c r="AE6445" t="n">
        <v>0.85</v>
      </c>
      <c r="AF6445" t="n">
        <v>0.85</v>
      </c>
      <c r="AG6445" t="n">
        <v>0.85</v>
      </c>
      <c r="AH6445" t="n">
        <v>0.924399267</v>
      </c>
      <c r="AI6445" t="n">
        <v>0.011903366</v>
      </c>
      <c r="AJ6445" t="n">
        <v>0.550632985</v>
      </c>
      <c r="AK6445" t="n">
        <v>0.2936384932514484</v>
      </c>
      <c r="AL6445" t="n">
        <v>0</v>
      </c>
    </row>
    <row r="6446">
      <c r="A6446" t="inlineStr">
        <is>
          <t>2025-09-26 12:00</t>
        </is>
      </c>
      <c r="B6446" t="n">
        <v>73622.83233210721</v>
      </c>
      <c r="C6446" t="n">
        <v>63516.19245567919</v>
      </c>
      <c r="D6446" t="n">
        <v>9805.573288280129</v>
      </c>
      <c r="E6446" t="n">
        <v>301.0665881478849</v>
      </c>
      <c r="F6446" t="n">
        <v>0.4428394846236932</v>
      </c>
      <c r="G6446" t="n">
        <v>0.1475816608568063</v>
      </c>
      <c r="H6446" t="n">
        <v>0.1479976749483228</v>
      </c>
      <c r="I6446" t="n">
        <v>0.140062412072717</v>
      </c>
      <c r="J6446" t="n">
        <v>269</v>
      </c>
      <c r="K6446" t="n">
        <v>12</v>
      </c>
      <c r="L6446">
        <f>VLOOKUP(J6446,Clustering!$D$3:$E$367,2,FALSE)</f>
        <v/>
      </c>
      <c r="M6446" t="n">
        <v>0.435386968</v>
      </c>
      <c r="N6446" t="n">
        <v>0.45430386</v>
      </c>
      <c r="O6446" t="n">
        <v>0.45430386</v>
      </c>
      <c r="P6446" t="n">
        <v>0.924022859</v>
      </c>
      <c r="Q6446" t="n">
        <v>0.24521725</v>
      </c>
      <c r="R6446" t="n">
        <v>0.1479976749483228</v>
      </c>
      <c r="S6446" t="n">
        <v>0.4428394846236932</v>
      </c>
      <c r="T6446" t="n">
        <v>0.647876681</v>
      </c>
      <c r="U6446" t="n">
        <v>0.6626074159999999</v>
      </c>
      <c r="V6446" t="n">
        <v>0.850080767</v>
      </c>
      <c r="W6446" t="n">
        <v>0.011903366</v>
      </c>
      <c r="X6446" t="n">
        <v>0.00649206</v>
      </c>
      <c r="Y6446" t="n">
        <v>0.140062412072717</v>
      </c>
      <c r="Z6446" t="n">
        <v>0.539269553</v>
      </c>
      <c r="AA6446" t="n">
        <v>0.6626074159999999</v>
      </c>
      <c r="AB6446" t="n">
        <v>0</v>
      </c>
      <c r="AC6446" t="n">
        <v>0</v>
      </c>
      <c r="AD6446" t="n">
        <v>0.85</v>
      </c>
      <c r="AE6446" t="n">
        <v>0.85</v>
      </c>
      <c r="AF6446" t="n">
        <v>0.85</v>
      </c>
      <c r="AG6446" t="n">
        <v>0.85</v>
      </c>
      <c r="AH6446" t="n">
        <v>0.924022859</v>
      </c>
      <c r="AI6446" t="n">
        <v>0.011903366</v>
      </c>
      <c r="AJ6446" t="n">
        <v>0.587162042</v>
      </c>
      <c r="AK6446" t="n">
        <v>0.3099876392365852</v>
      </c>
      <c r="AL6446" t="n">
        <v>0</v>
      </c>
    </row>
    <row r="6447">
      <c r="A6447" t="inlineStr">
        <is>
          <t>2025-09-26 13:00</t>
        </is>
      </c>
      <c r="B6447" t="n">
        <v>73714.19086326908</v>
      </c>
      <c r="C6447" t="n">
        <v>64079.13977802004</v>
      </c>
      <c r="D6447" t="n">
        <v>9344.57138979696</v>
      </c>
      <c r="E6447" t="n">
        <v>290.4796954520771</v>
      </c>
      <c r="F6447" t="n">
        <v>0.4220197082441892</v>
      </c>
      <c r="G6447" t="n">
        <v>0.1423920075745476</v>
      </c>
      <c r="H6447" t="n">
        <v>0.143276695769165</v>
      </c>
      <c r="I6447" t="n">
        <v>0.1264017063628135</v>
      </c>
      <c r="J6447" t="n">
        <v>269</v>
      </c>
      <c r="K6447" t="n">
        <v>13</v>
      </c>
      <c r="L6447">
        <f>VLOOKUP(J6447,Clustering!$D$3:$E$367,2,FALSE)</f>
        <v/>
      </c>
      <c r="M6447" t="n">
        <v>0.461362855</v>
      </c>
      <c r="N6447" t="n">
        <v>0.47854631</v>
      </c>
      <c r="O6447" t="n">
        <v>0.47854631</v>
      </c>
      <c r="P6447" t="n">
        <v>0.922344278</v>
      </c>
      <c r="Q6447" t="n">
        <v>0.266895296</v>
      </c>
      <c r="R6447" t="n">
        <v>0.143276695769165</v>
      </c>
      <c r="S6447" t="n">
        <v>0.4220197082441892</v>
      </c>
      <c r="T6447" t="n">
        <v>0.657699864</v>
      </c>
      <c r="U6447" t="n">
        <v>0.6626074159999999</v>
      </c>
      <c r="V6447" t="n">
        <v>0.850080767</v>
      </c>
      <c r="W6447" t="n">
        <v>0.011693922</v>
      </c>
      <c r="X6447" t="n">
        <v>0.009857878</v>
      </c>
      <c r="Y6447" t="n">
        <v>0.1264017063628135</v>
      </c>
      <c r="Z6447" t="n">
        <v>0.585213126</v>
      </c>
      <c r="AA6447" t="n">
        <v>0.6626074159999999</v>
      </c>
      <c r="AB6447" t="n">
        <v>0</v>
      </c>
      <c r="AC6447" t="n">
        <v>0</v>
      </c>
      <c r="AD6447" t="n">
        <v>0.85</v>
      </c>
      <c r="AE6447" t="n">
        <v>0.85</v>
      </c>
      <c r="AF6447" t="n">
        <v>0.85</v>
      </c>
      <c r="AG6447" t="n">
        <v>0.85</v>
      </c>
      <c r="AH6447" t="n">
        <v>0.922344278</v>
      </c>
      <c r="AI6447" t="n">
        <v>0.011693922</v>
      </c>
      <c r="AJ6447" t="n">
        <v>0.604931513</v>
      </c>
      <c r="AK6447" t="n">
        <v>0.2954137957709324</v>
      </c>
      <c r="AL6447" t="n">
        <v>0</v>
      </c>
    </row>
    <row r="6448">
      <c r="A6448" t="inlineStr">
        <is>
          <t>2025-09-26 14:00</t>
        </is>
      </c>
      <c r="B6448" t="n">
        <v>73585.15458082099</v>
      </c>
      <c r="C6448" t="n">
        <v>65209.77027574754</v>
      </c>
      <c r="D6448" t="n">
        <v>8094.243434889257</v>
      </c>
      <c r="E6448" t="n">
        <v>281.1408701841959</v>
      </c>
      <c r="F6448" t="n">
        <v>0.3655523737107036</v>
      </c>
      <c r="G6448" t="n">
        <v>0.1378141520510764</v>
      </c>
      <c r="H6448" t="n">
        <v>0.1387967878672407</v>
      </c>
      <c r="I6448" t="n">
        <v>0.1200534960623289</v>
      </c>
      <c r="J6448" t="n">
        <v>269</v>
      </c>
      <c r="K6448" t="n">
        <v>14</v>
      </c>
      <c r="L6448">
        <f>VLOOKUP(J6448,Clustering!$D$3:$E$367,2,FALSE)</f>
        <v/>
      </c>
      <c r="M6448" t="n">
        <v>0.483664104</v>
      </c>
      <c r="N6448" t="n">
        <v>0.493764644</v>
      </c>
      <c r="O6448" t="n">
        <v>0.493764644</v>
      </c>
      <c r="P6448" t="n">
        <v>0.921479555</v>
      </c>
      <c r="Q6448" t="n">
        <v>0.311302748</v>
      </c>
      <c r="R6448" t="n">
        <v>0.1387967878672407</v>
      </c>
      <c r="S6448" t="n">
        <v>0.3655523737107036</v>
      </c>
      <c r="T6448" t="n">
        <v>0.65399728</v>
      </c>
      <c r="U6448" t="n">
        <v>0.66423529</v>
      </c>
      <c r="V6448" t="n">
        <v>0.850080767</v>
      </c>
      <c r="W6448" t="n">
        <v>0.011659015</v>
      </c>
      <c r="X6448" t="n">
        <v>0.015064929</v>
      </c>
      <c r="Y6448" t="n">
        <v>0.1200534960623289</v>
      </c>
      <c r="Z6448" t="n">
        <v>0.627129795</v>
      </c>
      <c r="AA6448" t="n">
        <v>0.66423529</v>
      </c>
      <c r="AB6448" t="n">
        <v>0</v>
      </c>
      <c r="AC6448" t="n">
        <v>0</v>
      </c>
      <c r="AD6448" t="n">
        <v>0.85</v>
      </c>
      <c r="AE6448" t="n">
        <v>0.85</v>
      </c>
      <c r="AF6448" t="n">
        <v>0.85</v>
      </c>
      <c r="AG6448" t="n">
        <v>0.85</v>
      </c>
      <c r="AH6448" t="n">
        <v>0.921479555</v>
      </c>
      <c r="AI6448" t="n">
        <v>0.011659015</v>
      </c>
      <c r="AJ6448" t="n">
        <v>0.613015155</v>
      </c>
      <c r="AK6448" t="n">
        <v>0.2558866615974925</v>
      </c>
      <c r="AL6448" t="n">
        <v>0</v>
      </c>
    </row>
    <row r="6449">
      <c r="A6449" t="inlineStr">
        <is>
          <t>2025-09-26 15:00</t>
        </is>
      </c>
      <c r="B6449" t="n">
        <v>73813.93484019012</v>
      </c>
      <c r="C6449" t="n">
        <v>67379.61754658529</v>
      </c>
      <c r="D6449" t="n">
        <v>6150.12703042068</v>
      </c>
      <c r="E6449" t="n">
        <v>284.1902631841576</v>
      </c>
      <c r="F6449" t="n">
        <v>0.2777521522150019</v>
      </c>
      <c r="G6449" t="n">
        <v>0.1393089525412537</v>
      </c>
      <c r="H6449" t="n">
        <v>0.1404039297154647</v>
      </c>
      <c r="I6449" t="n">
        <v>0.1195177821129209</v>
      </c>
      <c r="J6449" t="n">
        <v>269</v>
      </c>
      <c r="K6449" t="n">
        <v>15</v>
      </c>
      <c r="L6449">
        <f>VLOOKUP(J6449,Clustering!$D$3:$E$367,2,FALSE)</f>
        <v/>
      </c>
      <c r="M6449" t="n">
        <v>0.506541316</v>
      </c>
      <c r="N6449" t="n">
        <v>0.507024729</v>
      </c>
      <c r="O6449" t="n">
        <v>0.507024729</v>
      </c>
      <c r="P6449" t="n">
        <v>0.920594485</v>
      </c>
      <c r="Q6449" t="n">
        <v>0.393246262</v>
      </c>
      <c r="R6449" t="n">
        <v>0.1404039297154647</v>
      </c>
      <c r="S6449" t="n">
        <v>0.2777521522150019</v>
      </c>
      <c r="T6449" t="n">
        <v>0.6583799299999999</v>
      </c>
      <c r="U6449" t="n">
        <v>0.66423529</v>
      </c>
      <c r="V6449" t="n">
        <v>0.850080767</v>
      </c>
      <c r="W6449" t="n">
        <v>0.011414664</v>
      </c>
      <c r="X6449" t="n">
        <v>0.018178605</v>
      </c>
      <c r="Y6449" t="n">
        <v>0.1195177821129209</v>
      </c>
      <c r="Z6449" t="n">
        <v>0.652504292</v>
      </c>
      <c r="AA6449" t="n">
        <v>0.66423529</v>
      </c>
      <c r="AB6449" t="n">
        <v>0</v>
      </c>
      <c r="AC6449" t="n">
        <v>0</v>
      </c>
      <c r="AD6449" t="n">
        <v>0.85</v>
      </c>
      <c r="AE6449" t="n">
        <v>0.85</v>
      </c>
      <c r="AF6449" t="n">
        <v>0.85</v>
      </c>
      <c r="AG6449" t="n">
        <v>0.85</v>
      </c>
      <c r="AH6449" t="n">
        <v>0.920594485</v>
      </c>
      <c r="AI6449" t="n">
        <v>0.011414664</v>
      </c>
      <c r="AJ6449" t="n">
        <v>0.634389985</v>
      </c>
      <c r="AK6449" t="n">
        <v>0.1944265065505013</v>
      </c>
      <c r="AL6449" t="n">
        <v>0.000177788</v>
      </c>
    </row>
    <row r="6450">
      <c r="A6450" t="inlineStr">
        <is>
          <t>2025-09-26 16:00</t>
        </is>
      </c>
      <c r="B6450" t="n">
        <v>75399.46326770168</v>
      </c>
      <c r="C6450" t="n">
        <v>71226.51900439856</v>
      </c>
      <c r="D6450" t="n">
        <v>3881.655415537045</v>
      </c>
      <c r="E6450" t="n">
        <v>291.2888477660781</v>
      </c>
      <c r="F6450" t="n">
        <v>0.1753033946273927</v>
      </c>
      <c r="G6450" t="n">
        <v>0.1427886508657245</v>
      </c>
      <c r="H6450" t="n">
        <v>0.1439798203277629</v>
      </c>
      <c r="I6450" t="n">
        <v>0.1212588524484969</v>
      </c>
      <c r="J6450" t="n">
        <v>269</v>
      </c>
      <c r="K6450" t="n">
        <v>16</v>
      </c>
      <c r="L6450">
        <f>VLOOKUP(J6450,Clustering!$D$3:$E$367,2,FALSE)</f>
        <v/>
      </c>
      <c r="M6450" t="n">
        <v>0.528139891</v>
      </c>
      <c r="N6450" t="n">
        <v>0.520243402</v>
      </c>
      <c r="O6450" t="n">
        <v>0.520243402</v>
      </c>
      <c r="P6450" t="n">
        <v>0.920279116</v>
      </c>
      <c r="Q6450" t="n">
        <v>0.45282334</v>
      </c>
      <c r="R6450" t="n">
        <v>0.1439798203277629</v>
      </c>
      <c r="S6450" t="n">
        <v>0.1753033946273927</v>
      </c>
      <c r="T6450" t="n">
        <v>0.663669337</v>
      </c>
      <c r="U6450" t="n">
        <v>0.666411007</v>
      </c>
      <c r="V6450" t="n">
        <v>0.850080767</v>
      </c>
      <c r="W6450" t="n">
        <v>0.011903366</v>
      </c>
      <c r="X6450" t="n">
        <v>0.018609175</v>
      </c>
      <c r="Y6450" t="n">
        <v>0.1212588524484969</v>
      </c>
      <c r="Z6450" t="n">
        <v>0.680324428</v>
      </c>
      <c r="AA6450" t="n">
        <v>0.666411007</v>
      </c>
      <c r="AB6450" t="n">
        <v>0</v>
      </c>
      <c r="AC6450" t="n">
        <v>0</v>
      </c>
      <c r="AD6450" t="n">
        <v>0.85</v>
      </c>
      <c r="AE6450" t="n">
        <v>0.85</v>
      </c>
      <c r="AF6450" t="n">
        <v>0.85</v>
      </c>
      <c r="AG6450" t="n">
        <v>0.85</v>
      </c>
      <c r="AH6450" t="n">
        <v>0.920279116</v>
      </c>
      <c r="AI6450" t="n">
        <v>0.011903366</v>
      </c>
      <c r="AJ6450" t="n">
        <v>0.646769067</v>
      </c>
      <c r="AK6450" t="n">
        <v>0.1227123762391749</v>
      </c>
      <c r="AL6450" t="n">
        <v>0.036880128</v>
      </c>
    </row>
    <row r="6451">
      <c r="A6451" t="inlineStr">
        <is>
          <t>2025-09-26 17:00</t>
        </is>
      </c>
      <c r="B6451" t="n">
        <v>76683.34843858393</v>
      </c>
      <c r="C6451" t="n">
        <v>74754.87289121308</v>
      </c>
      <c r="D6451" t="n">
        <v>1635.192183212411</v>
      </c>
      <c r="E6451" t="n">
        <v>293.2833641584406</v>
      </c>
      <c r="F6451" t="n">
        <v>0.0738485800253996</v>
      </c>
      <c r="G6451" t="n">
        <v>0.1437663549796277</v>
      </c>
      <c r="H6451" t="n">
        <v>0.1449641947098001</v>
      </c>
      <c r="I6451" t="n">
        <v>0.1221159947675496</v>
      </c>
      <c r="J6451" t="n">
        <v>269</v>
      </c>
      <c r="K6451" t="n">
        <v>17</v>
      </c>
      <c r="L6451">
        <f>VLOOKUP(J6451,Clustering!$D$3:$E$367,2,FALSE)</f>
        <v/>
      </c>
      <c r="M6451" t="n">
        <v>0.559207283</v>
      </c>
      <c r="N6451" t="n">
        <v>0.527873276</v>
      </c>
      <c r="O6451" t="n">
        <v>0.527873276</v>
      </c>
      <c r="P6451" t="n">
        <v>0.920279116</v>
      </c>
      <c r="Q6451" t="n">
        <v>0.498494928</v>
      </c>
      <c r="R6451" t="n">
        <v>0.1449641947098001</v>
      </c>
      <c r="S6451" t="n">
        <v>0.0738485800253996</v>
      </c>
      <c r="T6451" t="n">
        <v>0.6549040350000001</v>
      </c>
      <c r="U6451" t="n">
        <v>0.666411007</v>
      </c>
      <c r="V6451" t="n">
        <v>0.850080767</v>
      </c>
      <c r="W6451" t="n">
        <v>0.012496789</v>
      </c>
      <c r="X6451" t="n">
        <v>0.020920348</v>
      </c>
      <c r="Y6451" t="n">
        <v>0.1221159947675496</v>
      </c>
      <c r="Z6451" t="n">
        <v>0.693390137</v>
      </c>
      <c r="AA6451" t="n">
        <v>0.666411007</v>
      </c>
      <c r="AB6451" t="n">
        <v>0</v>
      </c>
      <c r="AC6451" t="n">
        <v>0</v>
      </c>
      <c r="AD6451" t="n">
        <v>0.85</v>
      </c>
      <c r="AE6451" t="n">
        <v>0.85</v>
      </c>
      <c r="AF6451" t="n">
        <v>0.85</v>
      </c>
      <c r="AG6451" t="n">
        <v>0.85</v>
      </c>
      <c r="AH6451" t="n">
        <v>0.920279116</v>
      </c>
      <c r="AI6451" t="n">
        <v>0.012496789</v>
      </c>
      <c r="AJ6451" t="n">
        <v>0.659742217</v>
      </c>
      <c r="AK6451" t="n">
        <v>0.0516940060177797</v>
      </c>
      <c r="AL6451" t="n">
        <v>0.464468458</v>
      </c>
    </row>
    <row r="6452">
      <c r="A6452" t="inlineStr">
        <is>
          <t>2025-09-26 18:00</t>
        </is>
      </c>
      <c r="B6452" t="n">
        <v>78745.2717870448</v>
      </c>
      <c r="C6452" t="n">
        <v>78315.62888385815</v>
      </c>
      <c r="D6452" t="n">
        <v>118.5342981960775</v>
      </c>
      <c r="E6452" t="n">
        <v>311.108604990572</v>
      </c>
      <c r="F6452" t="n">
        <v>0.0053532481967292</v>
      </c>
      <c r="G6452" t="n">
        <v>0.1525042181326333</v>
      </c>
      <c r="H6452" t="n">
        <v>0.1539039212405458</v>
      </c>
      <c r="I6452" t="n">
        <v>0.1272052772869255</v>
      </c>
      <c r="J6452" t="n">
        <v>269</v>
      </c>
      <c r="K6452" t="n">
        <v>18</v>
      </c>
      <c r="L6452">
        <f>VLOOKUP(J6452,Clustering!$D$3:$E$367,2,FALSE)</f>
        <v/>
      </c>
      <c r="M6452" t="n">
        <v>0.569810743</v>
      </c>
      <c r="N6452" t="n">
        <v>0.533260925</v>
      </c>
      <c r="O6452" t="n">
        <v>0.533260925</v>
      </c>
      <c r="P6452" t="n">
        <v>0.920258769</v>
      </c>
      <c r="Q6452" t="n">
        <v>0.5147159140000001</v>
      </c>
      <c r="R6452" t="n">
        <v>0.1539039212405458</v>
      </c>
      <c r="S6452" t="n">
        <v>0.0053532481967292</v>
      </c>
      <c r="T6452" t="n">
        <v>0.586066193</v>
      </c>
      <c r="U6452" t="n">
        <v>0.666411007</v>
      </c>
      <c r="V6452" t="n">
        <v>0.850080767</v>
      </c>
      <c r="W6452" t="n">
        <v>0.012776046</v>
      </c>
      <c r="X6452" t="n">
        <v>0.03080587</v>
      </c>
      <c r="Y6452" t="n">
        <v>0.1272052772869255</v>
      </c>
      <c r="Z6452" t="n">
        <v>0.720664573</v>
      </c>
      <c r="AA6452" t="n">
        <v>0.666411007</v>
      </c>
      <c r="AB6452" t="n">
        <v>0</v>
      </c>
      <c r="AC6452" t="n">
        <v>0</v>
      </c>
      <c r="AD6452" t="n">
        <v>0.85</v>
      </c>
      <c r="AE6452" t="n">
        <v>0.85</v>
      </c>
      <c r="AF6452" t="n">
        <v>0.85</v>
      </c>
      <c r="AG6452" t="n">
        <v>0.85</v>
      </c>
      <c r="AH6452" t="n">
        <v>0.920258769</v>
      </c>
      <c r="AI6452" t="n">
        <v>0.012776046</v>
      </c>
      <c r="AJ6452" t="n">
        <v>0.676966684</v>
      </c>
      <c r="AK6452" t="n">
        <v>0.0037472737377104</v>
      </c>
      <c r="AL6452" t="n">
        <v>0.42381576</v>
      </c>
    </row>
    <row r="6453">
      <c r="A6453" t="inlineStr">
        <is>
          <t>2025-09-26 19:00</t>
        </is>
      </c>
      <c r="B6453" t="n">
        <v>76334.36602674033</v>
      </c>
      <c r="C6453" t="n">
        <v>76009.02619628266</v>
      </c>
      <c r="D6453" t="n">
        <v>0</v>
      </c>
      <c r="E6453" t="n">
        <v>325.3398304576764</v>
      </c>
      <c r="F6453" t="n">
        <v>0</v>
      </c>
      <c r="G6453" t="n">
        <v>0.1594803090478805</v>
      </c>
      <c r="H6453" t="n">
        <v>0.1610155239189368</v>
      </c>
      <c r="I6453" t="n">
        <v>0.131732060159423</v>
      </c>
      <c r="J6453" t="n">
        <v>269</v>
      </c>
      <c r="K6453" t="n">
        <v>19</v>
      </c>
      <c r="L6453">
        <f>VLOOKUP(J6453,Clustering!$D$3:$E$367,2,FALSE)</f>
        <v/>
      </c>
      <c r="M6453" t="n">
        <v>0.5879189889999999</v>
      </c>
      <c r="N6453" t="n">
        <v>0.5384395360000001</v>
      </c>
      <c r="O6453" t="n">
        <v>0.5384395360000001</v>
      </c>
      <c r="P6453" t="n">
        <v>0.920808123</v>
      </c>
      <c r="Q6453" t="n">
        <v>0.512150094</v>
      </c>
      <c r="R6453" t="n">
        <v>0.1610155239189368</v>
      </c>
      <c r="S6453" t="n">
        <v>0</v>
      </c>
      <c r="T6453" t="n">
        <v>0.301722835</v>
      </c>
      <c r="U6453" t="n">
        <v>0.666411007</v>
      </c>
      <c r="V6453" t="n">
        <v>0.850080767</v>
      </c>
      <c r="W6453" t="n">
        <v>0.01298549</v>
      </c>
      <c r="X6453" t="n">
        <v>0.04050375</v>
      </c>
      <c r="Y6453" t="n">
        <v>0.131732060159423</v>
      </c>
      <c r="Z6453" t="n">
        <v>0.7076652329999999</v>
      </c>
      <c r="AA6453" t="n">
        <v>0.666411007</v>
      </c>
      <c r="AB6453" t="n">
        <v>0</v>
      </c>
      <c r="AC6453" t="n">
        <v>0</v>
      </c>
      <c r="AD6453" t="n">
        <v>0.85</v>
      </c>
      <c r="AE6453" t="n">
        <v>0.85</v>
      </c>
      <c r="AF6453" t="n">
        <v>0.85</v>
      </c>
      <c r="AG6453" t="n">
        <v>0.85</v>
      </c>
      <c r="AH6453" t="n">
        <v>0.920808123</v>
      </c>
      <c r="AI6453" t="n">
        <v>0.01298549</v>
      </c>
      <c r="AJ6453" t="n">
        <v>0.691298815</v>
      </c>
      <c r="AK6453" t="n">
        <v>0</v>
      </c>
      <c r="AL6453" t="n">
        <v>0.340303193</v>
      </c>
    </row>
    <row r="6454">
      <c r="A6454" t="inlineStr">
        <is>
          <t>2025-09-26 20:00</t>
        </is>
      </c>
      <c r="B6454" t="n">
        <v>73265.20821191565</v>
      </c>
      <c r="C6454" t="n">
        <v>72939.04556259149</v>
      </c>
      <c r="D6454" t="n">
        <v>0</v>
      </c>
      <c r="E6454" t="n">
        <v>326.1626493241693</v>
      </c>
      <c r="F6454" t="n">
        <v>0</v>
      </c>
      <c r="G6454" t="n">
        <v>0.1598836516294947</v>
      </c>
      <c r="H6454" t="n">
        <v>0.1612766844692732</v>
      </c>
      <c r="I6454" t="n">
        <v>0.1347052725786373</v>
      </c>
      <c r="J6454" t="n">
        <v>269</v>
      </c>
      <c r="K6454" t="n">
        <v>20</v>
      </c>
      <c r="L6454">
        <f>VLOOKUP(J6454,Clustering!$D$3:$E$367,2,FALSE)</f>
        <v/>
      </c>
      <c r="M6454" t="n">
        <v>0.587688605</v>
      </c>
      <c r="N6454" t="n">
        <v>0.532955257</v>
      </c>
      <c r="O6454" t="n">
        <v>0.532955257</v>
      </c>
      <c r="P6454" t="n">
        <v>0.921520248</v>
      </c>
      <c r="Q6454" t="n">
        <v>0.47501455</v>
      </c>
      <c r="R6454" t="n">
        <v>0.1612766844692732</v>
      </c>
      <c r="S6454" t="n">
        <v>0</v>
      </c>
      <c r="T6454" t="n">
        <v>0.000604504</v>
      </c>
      <c r="U6454" t="n">
        <v>0.666411007</v>
      </c>
      <c r="V6454" t="n">
        <v>0.850080767</v>
      </c>
      <c r="W6454" t="n">
        <v>0.012671325</v>
      </c>
      <c r="X6454" t="n">
        <v>0.027207175</v>
      </c>
      <c r="Y6454" t="n">
        <v>0.1347052725786373</v>
      </c>
      <c r="Z6454" t="n">
        <v>0.6953817289999999</v>
      </c>
      <c r="AA6454" t="n">
        <v>0.666411007</v>
      </c>
      <c r="AB6454" t="n">
        <v>0</v>
      </c>
      <c r="AC6454" t="n">
        <v>0</v>
      </c>
      <c r="AD6454" t="n">
        <v>0.85</v>
      </c>
      <c r="AE6454" t="n">
        <v>0.85</v>
      </c>
      <c r="AF6454" t="n">
        <v>0.85</v>
      </c>
      <c r="AG6454" t="n">
        <v>0.85</v>
      </c>
      <c r="AH6454" t="n">
        <v>0.921520248</v>
      </c>
      <c r="AI6454" t="n">
        <v>0.012671325</v>
      </c>
      <c r="AJ6454" t="n">
        <v>0.693311519</v>
      </c>
      <c r="AK6454" t="n">
        <v>0</v>
      </c>
      <c r="AL6454" t="n">
        <v>0.113484988</v>
      </c>
    </row>
    <row r="6455">
      <c r="A6455" t="inlineStr">
        <is>
          <t>2025-09-26 21:00</t>
        </is>
      </c>
      <c r="B6455" t="n">
        <v>69784.69974569473</v>
      </c>
      <c r="C6455" t="n">
        <v>69467.30585375006</v>
      </c>
      <c r="D6455" t="n">
        <v>0</v>
      </c>
      <c r="E6455" t="n">
        <v>317.3938919446653</v>
      </c>
      <c r="F6455" t="n">
        <v>0</v>
      </c>
      <c r="G6455" t="n">
        <v>0.1555852411493457</v>
      </c>
      <c r="H6455" t="n">
        <v>0.1566159731094237</v>
      </c>
      <c r="I6455" t="n">
        <v>0.1369552711661508</v>
      </c>
      <c r="J6455" t="n">
        <v>269</v>
      </c>
      <c r="K6455" t="n">
        <v>21</v>
      </c>
      <c r="L6455">
        <f>VLOOKUP(J6455,Clustering!$D$3:$E$367,2,FALSE)</f>
        <v/>
      </c>
      <c r="M6455" t="n">
        <v>0.558902023</v>
      </c>
      <c r="N6455" t="n">
        <v>0.5197227800000001</v>
      </c>
      <c r="O6455" t="n">
        <v>0.5197227800000001</v>
      </c>
      <c r="P6455" t="n">
        <v>0.923687143</v>
      </c>
      <c r="Q6455" t="n">
        <v>0.438942882</v>
      </c>
      <c r="R6455" t="n">
        <v>0.1566159731094237</v>
      </c>
      <c r="S6455" t="n">
        <v>0</v>
      </c>
      <c r="T6455" t="n">
        <v>0</v>
      </c>
      <c r="U6455" t="n">
        <v>0.664783133</v>
      </c>
      <c r="V6455" t="n">
        <v>0.850080767</v>
      </c>
      <c r="W6455" t="n">
        <v>0.012741139</v>
      </c>
      <c r="X6455" t="n">
        <v>0.015558326</v>
      </c>
      <c r="Y6455" t="n">
        <v>0.1369552711661508</v>
      </c>
      <c r="Z6455" t="n">
        <v>0.622753138</v>
      </c>
      <c r="AA6455" t="n">
        <v>0.664783133</v>
      </c>
      <c r="AB6455" t="n">
        <v>0</v>
      </c>
      <c r="AC6455" t="n">
        <v>0</v>
      </c>
      <c r="AD6455" t="n">
        <v>0.85</v>
      </c>
      <c r="AE6455" t="n">
        <v>0.85</v>
      </c>
      <c r="AF6455" t="n">
        <v>0.85</v>
      </c>
      <c r="AG6455" t="n">
        <v>0.85</v>
      </c>
      <c r="AH6455" t="n">
        <v>0.923687143</v>
      </c>
      <c r="AI6455" t="n">
        <v>0.012741139</v>
      </c>
      <c r="AJ6455" t="n">
        <v>0.672790906</v>
      </c>
      <c r="AK6455" t="n">
        <v>0</v>
      </c>
      <c r="AL6455" t="n">
        <v>0.161466012</v>
      </c>
    </row>
    <row r="6456">
      <c r="A6456" t="inlineStr">
        <is>
          <t>2025-09-26 22:00</t>
        </is>
      </c>
      <c r="B6456" t="n">
        <v>65173.41967890662</v>
      </c>
      <c r="C6456" t="n">
        <v>64868.94942650849</v>
      </c>
      <c r="D6456" t="n">
        <v>0</v>
      </c>
      <c r="E6456" t="n">
        <v>304.4702523981236</v>
      </c>
      <c r="F6456" t="n">
        <v>0</v>
      </c>
      <c r="G6456" t="n">
        <v>0.1492501237245704</v>
      </c>
      <c r="H6456" t="n">
        <v>0.1496650846158552</v>
      </c>
      <c r="I6456" t="n">
        <v>0.1417499110133522</v>
      </c>
      <c r="J6456" t="n">
        <v>269</v>
      </c>
      <c r="K6456" t="n">
        <v>22</v>
      </c>
      <c r="L6456">
        <f>VLOOKUP(J6456,Clustering!$D$3:$E$367,2,FALSE)</f>
        <v/>
      </c>
      <c r="M6456" t="n">
        <v>0.517277248</v>
      </c>
      <c r="N6456" t="n">
        <v>0.494798</v>
      </c>
      <c r="O6456" t="n">
        <v>0.494798</v>
      </c>
      <c r="P6456" t="n">
        <v>0.9262101</v>
      </c>
      <c r="Q6456" t="n">
        <v>0.400030039</v>
      </c>
      <c r="R6456" t="n">
        <v>0.1496650846158552</v>
      </c>
      <c r="S6456" t="n">
        <v>0</v>
      </c>
      <c r="T6456" t="n">
        <v>0</v>
      </c>
      <c r="U6456" t="n">
        <v>0.664783133</v>
      </c>
      <c r="V6456" t="n">
        <v>0.850080767</v>
      </c>
      <c r="W6456" t="n">
        <v>0.012880768</v>
      </c>
      <c r="X6456" t="n">
        <v>0.007025665</v>
      </c>
      <c r="Y6456" t="n">
        <v>0.1417499110133522</v>
      </c>
      <c r="Z6456" t="n">
        <v>0.546389982</v>
      </c>
      <c r="AA6456" t="n">
        <v>0.664783133</v>
      </c>
      <c r="AB6456" t="n">
        <v>0</v>
      </c>
      <c r="AC6456" t="n">
        <v>0</v>
      </c>
      <c r="AD6456" t="n">
        <v>0.85</v>
      </c>
      <c r="AE6456" t="n">
        <v>0.85</v>
      </c>
      <c r="AF6456" t="n">
        <v>0.85</v>
      </c>
      <c r="AG6456" t="n">
        <v>0.85</v>
      </c>
      <c r="AH6456" t="n">
        <v>0.9262101</v>
      </c>
      <c r="AI6456" t="n">
        <v>0.012880768</v>
      </c>
      <c r="AJ6456" t="n">
        <v>0.630519184</v>
      </c>
      <c r="AK6456" t="n">
        <v>0</v>
      </c>
      <c r="AL6456" t="n">
        <v>0.115301892</v>
      </c>
    </row>
    <row r="6457">
      <c r="A6457" t="inlineStr">
        <is>
          <t>2025-09-26 23:00</t>
        </is>
      </c>
      <c r="B6457" t="n">
        <v>60375.82294905918</v>
      </c>
      <c r="C6457" t="n">
        <v>60084.6630796657</v>
      </c>
      <c r="D6457" t="n">
        <v>0</v>
      </c>
      <c r="E6457" t="n">
        <v>291.1598693934757</v>
      </c>
      <c r="F6457" t="n">
        <v>0</v>
      </c>
      <c r="G6457" t="n">
        <v>0.1427254261732724</v>
      </c>
      <c r="H6457" t="n">
        <v>0.1425333926643614</v>
      </c>
      <c r="I6457" t="n">
        <v>0.1461963367934385</v>
      </c>
      <c r="J6457" t="n">
        <v>269</v>
      </c>
      <c r="K6457" t="n">
        <v>23</v>
      </c>
      <c r="L6457">
        <f>VLOOKUP(J6457,Clustering!$D$3:$E$367,2,FALSE)</f>
        <v/>
      </c>
      <c r="M6457" t="n">
        <v>0.475318415</v>
      </c>
      <c r="N6457" t="n">
        <v>0.456273941</v>
      </c>
      <c r="O6457" t="n">
        <v>0.456273941</v>
      </c>
      <c r="P6457" t="n">
        <v>0.928417687</v>
      </c>
      <c r="Q6457" t="n">
        <v>0.369277753</v>
      </c>
      <c r="R6457" t="n">
        <v>0.1425333926643614</v>
      </c>
      <c r="S6457" t="n">
        <v>0</v>
      </c>
      <c r="T6457" t="n">
        <v>0</v>
      </c>
      <c r="U6457" t="n">
        <v>0.655673298</v>
      </c>
      <c r="V6457" t="n">
        <v>0.850080767</v>
      </c>
      <c r="W6457" t="n">
        <v>0.012252438</v>
      </c>
      <c r="X6457" t="n">
        <v>0.007025665</v>
      </c>
      <c r="Y6457" t="n">
        <v>0.1461963367934385</v>
      </c>
      <c r="Z6457" t="n">
        <v>0.475663438</v>
      </c>
      <c r="AA6457" t="n">
        <v>0.655673298</v>
      </c>
      <c r="AB6457" t="n">
        <v>0</v>
      </c>
      <c r="AC6457" t="n">
        <v>0</v>
      </c>
      <c r="AD6457" t="n">
        <v>0.85</v>
      </c>
      <c r="AE6457" t="n">
        <v>0.85</v>
      </c>
      <c r="AF6457" t="n">
        <v>0.85</v>
      </c>
      <c r="AG6457" t="n">
        <v>0.85</v>
      </c>
      <c r="AH6457" t="n">
        <v>0.928417687</v>
      </c>
      <c r="AI6457" t="n">
        <v>0.012252438</v>
      </c>
      <c r="AJ6457" t="n">
        <v>0.566463525</v>
      </c>
      <c r="AK6457" t="n">
        <v>0</v>
      </c>
      <c r="AL6457" t="n">
        <v>0.067351222</v>
      </c>
    </row>
    <row r="6458">
      <c r="A6458" t="inlineStr">
        <is>
          <t>2025-09-27 00:00</t>
        </is>
      </c>
      <c r="B6458" t="n">
        <v>36235.04953999494</v>
      </c>
      <c r="C6458" t="n">
        <v>35955.03841555527</v>
      </c>
      <c r="D6458" t="n">
        <v>0</v>
      </c>
      <c r="E6458" t="n">
        <v>280.0111244396689</v>
      </c>
      <c r="F6458" t="n">
        <v>0</v>
      </c>
      <c r="G6458" t="n">
        <v>0.1372603551174847</v>
      </c>
      <c r="H6458" t="n">
        <v>0.1366874141914468</v>
      </c>
      <c r="I6458" t="n">
        <v>0.1476159787593696</v>
      </c>
      <c r="J6458" t="n">
        <v>270</v>
      </c>
      <c r="K6458" t="n">
        <v>0</v>
      </c>
      <c r="L6458">
        <f>VLOOKUP(J6458,Clustering!$D$3:$E$367,2,FALSE)</f>
        <v/>
      </c>
      <c r="M6458" t="n">
        <v>0.278765617</v>
      </c>
      <c r="N6458" t="n">
        <v>0.328068793</v>
      </c>
      <c r="O6458" t="n">
        <v>0.328068793</v>
      </c>
      <c r="P6458" t="n">
        <v>0.868060008</v>
      </c>
      <c r="Q6458" t="n">
        <v>0.415262246</v>
      </c>
      <c r="R6458" t="n">
        <v>0.1366874141914468</v>
      </c>
      <c r="S6458" t="n">
        <v>0</v>
      </c>
      <c r="T6458" t="n">
        <v>0</v>
      </c>
      <c r="U6458" t="n">
        <v>0.645624305</v>
      </c>
      <c r="V6458" t="n">
        <v>0.850080767</v>
      </c>
      <c r="W6458" t="n">
        <v>0.013299655</v>
      </c>
      <c r="X6458" t="n">
        <v>0.000799989</v>
      </c>
      <c r="Y6458" t="n">
        <v>0.1476159787593696</v>
      </c>
      <c r="Z6458" t="n">
        <v>0.228916697</v>
      </c>
      <c r="AA6458" t="n">
        <v>0.645624305</v>
      </c>
      <c r="AB6458" t="n">
        <v>0</v>
      </c>
      <c r="AC6458" t="n">
        <v>0</v>
      </c>
      <c r="AD6458" t="n">
        <v>0.85</v>
      </c>
      <c r="AE6458" t="n">
        <v>0.85</v>
      </c>
      <c r="AF6458" t="n">
        <v>0.85</v>
      </c>
      <c r="AG6458" t="n">
        <v>0.85</v>
      </c>
      <c r="AH6458" t="n">
        <v>0.868060008</v>
      </c>
      <c r="AI6458" t="n">
        <v>0.013299655</v>
      </c>
      <c r="AJ6458" t="n">
        <v>0.364607899</v>
      </c>
      <c r="AK6458" t="n">
        <v>0</v>
      </c>
      <c r="AL6458" t="n">
        <v>0.048952353</v>
      </c>
    </row>
    <row r="6459">
      <c r="A6459" t="inlineStr">
        <is>
          <t>2025-09-27 01:00</t>
        </is>
      </c>
      <c r="B6459" t="n">
        <v>34817.50108092672</v>
      </c>
      <c r="C6459" t="n">
        <v>34545.29454735023</v>
      </c>
      <c r="D6459" t="n">
        <v>0</v>
      </c>
      <c r="E6459" t="n">
        <v>272.2065335764952</v>
      </c>
      <c r="F6459" t="n">
        <v>0</v>
      </c>
      <c r="G6459" t="n">
        <v>0.1334345752825956</v>
      </c>
      <c r="H6459" t="n">
        <v>0.1327700059364009</v>
      </c>
      <c r="I6459" t="n">
        <v>0.1454463372642673</v>
      </c>
      <c r="J6459" t="n">
        <v>270</v>
      </c>
      <c r="K6459" t="n">
        <v>1</v>
      </c>
      <c r="L6459">
        <f>VLOOKUP(J6459,Clustering!$D$3:$E$367,2,FALSE)</f>
        <v/>
      </c>
      <c r="M6459" t="n">
        <v>0.271255072</v>
      </c>
      <c r="N6459" t="n">
        <v>0.317362516</v>
      </c>
      <c r="O6459" t="n">
        <v>0.317362516</v>
      </c>
      <c r="P6459" t="n">
        <v>0.877256594</v>
      </c>
      <c r="Q6459" t="n">
        <v>0.38000413</v>
      </c>
      <c r="R6459" t="n">
        <v>0.1327700059364009</v>
      </c>
      <c r="S6459" t="n">
        <v>0</v>
      </c>
      <c r="T6459" t="n">
        <v>0</v>
      </c>
      <c r="U6459" t="n">
        <v>0.645624305</v>
      </c>
      <c r="V6459" t="n">
        <v>0.850080767</v>
      </c>
      <c r="W6459" t="n">
        <v>0.01235716</v>
      </c>
      <c r="X6459" t="n">
        <v>0.000799989</v>
      </c>
      <c r="Y6459" t="n">
        <v>0.1454463372642673</v>
      </c>
      <c r="Z6459" t="n">
        <v>0.224804989</v>
      </c>
      <c r="AA6459" t="n">
        <v>0.645624305</v>
      </c>
      <c r="AB6459" t="n">
        <v>0</v>
      </c>
      <c r="AC6459" t="n">
        <v>0</v>
      </c>
      <c r="AD6459" t="n">
        <v>0.85</v>
      </c>
      <c r="AE6459" t="n">
        <v>0.85</v>
      </c>
      <c r="AF6459" t="n">
        <v>0.85</v>
      </c>
      <c r="AG6459" t="n">
        <v>0.85</v>
      </c>
      <c r="AH6459" t="n">
        <v>0.877256594</v>
      </c>
      <c r="AI6459" t="n">
        <v>0.01235716</v>
      </c>
      <c r="AJ6459" t="n">
        <v>0.360193152</v>
      </c>
      <c r="AK6459" t="n">
        <v>0</v>
      </c>
      <c r="AL6459" t="n">
        <v>0</v>
      </c>
    </row>
    <row r="6460">
      <c r="A6460" t="inlineStr">
        <is>
          <t>2025-09-27 02:00</t>
        </is>
      </c>
      <c r="B6460" t="n">
        <v>34088.2624710142</v>
      </c>
      <c r="C6460" t="n">
        <v>33825.43360462727</v>
      </c>
      <c r="D6460" t="n">
        <v>0</v>
      </c>
      <c r="E6460" t="n">
        <v>262.8288663869264</v>
      </c>
      <c r="F6460" t="n">
        <v>0</v>
      </c>
      <c r="G6460" t="n">
        <v>0.1288376796014345</v>
      </c>
      <c r="H6460" t="n">
        <v>0.1280892053034487</v>
      </c>
      <c r="I6460" t="n">
        <v>0.1423659820551714</v>
      </c>
      <c r="J6460" t="n">
        <v>270</v>
      </c>
      <c r="K6460" t="n">
        <v>2</v>
      </c>
      <c r="L6460">
        <f>VLOOKUP(J6460,Clustering!$D$3:$E$367,2,FALSE)</f>
        <v/>
      </c>
      <c r="M6460" t="n">
        <v>0.261095102</v>
      </c>
      <c r="N6460" t="n">
        <v>0.305609079</v>
      </c>
      <c r="O6460" t="n">
        <v>0.305609079</v>
      </c>
      <c r="P6460" t="n">
        <v>0.876442736</v>
      </c>
      <c r="Q6460" t="n">
        <v>0.345522019</v>
      </c>
      <c r="R6460" t="n">
        <v>0.1280892053034487</v>
      </c>
      <c r="S6460" t="n">
        <v>0</v>
      </c>
      <c r="T6460" t="n">
        <v>0</v>
      </c>
      <c r="U6460" t="n">
        <v>0.645624305</v>
      </c>
      <c r="V6460" t="n">
        <v>0.850080767</v>
      </c>
      <c r="W6460" t="n">
        <v>0.012461881</v>
      </c>
      <c r="X6460" t="n">
        <v>0.000799989</v>
      </c>
      <c r="Y6460" t="n">
        <v>0.1423659820551714</v>
      </c>
      <c r="Z6460" t="n">
        <v>0.219593981</v>
      </c>
      <c r="AA6460" t="n">
        <v>0.645624305</v>
      </c>
      <c r="AB6460" t="n">
        <v>0</v>
      </c>
      <c r="AC6460" t="n">
        <v>0</v>
      </c>
      <c r="AD6460" t="n">
        <v>0.85</v>
      </c>
      <c r="AE6460" t="n">
        <v>0.85</v>
      </c>
      <c r="AF6460" t="n">
        <v>0.85</v>
      </c>
      <c r="AG6460" t="n">
        <v>0.85</v>
      </c>
      <c r="AH6460" t="n">
        <v>0.876442736</v>
      </c>
      <c r="AI6460" t="n">
        <v>0.012461881</v>
      </c>
      <c r="AJ6460" t="n">
        <v>0.355068911</v>
      </c>
      <c r="AK6460" t="n">
        <v>0</v>
      </c>
      <c r="AL6460" t="n">
        <v>0.007696911</v>
      </c>
    </row>
    <row r="6461">
      <c r="A6461" t="inlineStr">
        <is>
          <t>2025-09-27 03:00</t>
        </is>
      </c>
      <c r="B6461" t="n">
        <v>33686.02738321203</v>
      </c>
      <c r="C6461" t="n">
        <v>33426.15113350617</v>
      </c>
      <c r="D6461" t="n">
        <v>0</v>
      </c>
      <c r="E6461" t="n">
        <v>259.8762497058541</v>
      </c>
      <c r="F6461" t="n">
        <v>0</v>
      </c>
      <c r="G6461" t="n">
        <v>0.1273903184832618</v>
      </c>
      <c r="H6461" t="n">
        <v>0.1267633132786639</v>
      </c>
      <c r="I6461" t="n">
        <v>0.1387231271991971</v>
      </c>
      <c r="J6461" t="n">
        <v>270</v>
      </c>
      <c r="K6461" t="n">
        <v>3</v>
      </c>
      <c r="L6461">
        <f>VLOOKUP(J6461,Clustering!$D$3:$E$367,2,FALSE)</f>
        <v/>
      </c>
      <c r="M6461" t="n">
        <v>0.253480884</v>
      </c>
      <c r="N6461" t="n">
        <v>0.298081752</v>
      </c>
      <c r="O6461" t="n">
        <v>0.298081752</v>
      </c>
      <c r="P6461" t="n">
        <v>0.875913729</v>
      </c>
      <c r="Q6461" t="n">
        <v>0.334219897</v>
      </c>
      <c r="R6461" t="n">
        <v>0.1267633132786639</v>
      </c>
      <c r="S6461" t="n">
        <v>0</v>
      </c>
      <c r="T6461" t="n">
        <v>0</v>
      </c>
      <c r="U6461" t="n">
        <v>0.645624305</v>
      </c>
      <c r="V6461" t="n">
        <v>0.850080767</v>
      </c>
      <c r="W6461" t="n">
        <v>0.013439284</v>
      </c>
      <c r="X6461" t="n">
        <v>0.000799989</v>
      </c>
      <c r="Y6461" t="n">
        <v>0.1387231271991971</v>
      </c>
      <c r="Z6461" t="n">
        <v>0.21761503</v>
      </c>
      <c r="AA6461" t="n">
        <v>0.645624305</v>
      </c>
      <c r="AB6461" t="n">
        <v>0</v>
      </c>
      <c r="AC6461" t="n">
        <v>0</v>
      </c>
      <c r="AD6461" t="n">
        <v>0.85</v>
      </c>
      <c r="AE6461" t="n">
        <v>0.85</v>
      </c>
      <c r="AF6461" t="n">
        <v>0.85</v>
      </c>
      <c r="AG6461" t="n">
        <v>0.85</v>
      </c>
      <c r="AH6461" t="n">
        <v>0.875913729</v>
      </c>
      <c r="AI6461" t="n">
        <v>0.013439284</v>
      </c>
      <c r="AJ6461" t="n">
        <v>0.354702869</v>
      </c>
      <c r="AK6461" t="n">
        <v>0</v>
      </c>
      <c r="AL6461" t="n">
        <v>0</v>
      </c>
    </row>
    <row r="6462">
      <c r="A6462" t="inlineStr">
        <is>
          <t>2025-09-27 04:00</t>
        </is>
      </c>
      <c r="B6462" t="n">
        <v>33696.27701057093</v>
      </c>
      <c r="C6462" t="n">
        <v>33436.23109465426</v>
      </c>
      <c r="D6462" t="n">
        <v>0</v>
      </c>
      <c r="E6462" t="n">
        <v>260.0459159166638</v>
      </c>
      <c r="F6462" t="n">
        <v>0</v>
      </c>
      <c r="G6462" t="n">
        <v>0.127473488194443</v>
      </c>
      <c r="H6462" t="n">
        <v>0.1270244738290003</v>
      </c>
      <c r="I6462" t="n">
        <v>0.1355892005951604</v>
      </c>
      <c r="J6462" t="n">
        <v>270</v>
      </c>
      <c r="K6462" t="n">
        <v>4</v>
      </c>
      <c r="L6462">
        <f>VLOOKUP(J6462,Clustering!$D$3:$E$367,2,FALSE)</f>
        <v/>
      </c>
      <c r="M6462" t="n">
        <v>0.245169752</v>
      </c>
      <c r="N6462" t="n">
        <v>0.29515917</v>
      </c>
      <c r="O6462" t="n">
        <v>0.29515917</v>
      </c>
      <c r="P6462" t="n">
        <v>0.877063303</v>
      </c>
      <c r="Q6462" t="n">
        <v>0.327686444</v>
      </c>
      <c r="R6462" t="n">
        <v>0.1270244738290003</v>
      </c>
      <c r="S6462" t="n">
        <v>0</v>
      </c>
      <c r="T6462" t="n">
        <v>0</v>
      </c>
      <c r="U6462" t="n">
        <v>0.645624305</v>
      </c>
      <c r="V6462" t="n">
        <v>0.850080767</v>
      </c>
      <c r="W6462" t="n">
        <v>0.013578913</v>
      </c>
      <c r="X6462" t="n">
        <v>0.000799989</v>
      </c>
      <c r="Y6462" t="n">
        <v>0.1355892005951604</v>
      </c>
      <c r="Z6462" t="n">
        <v>0.22054158</v>
      </c>
      <c r="AA6462" t="n">
        <v>0.645624305</v>
      </c>
      <c r="AB6462" t="n">
        <v>0</v>
      </c>
      <c r="AC6462" t="n">
        <v>0</v>
      </c>
      <c r="AD6462" t="n">
        <v>0.85</v>
      </c>
      <c r="AE6462" t="n">
        <v>0.85</v>
      </c>
      <c r="AF6462" t="n">
        <v>0.85</v>
      </c>
      <c r="AG6462" t="n">
        <v>0.85</v>
      </c>
      <c r="AH6462" t="n">
        <v>0.877063303</v>
      </c>
      <c r="AI6462" t="n">
        <v>0.013578913</v>
      </c>
      <c r="AJ6462" t="n">
        <v>0.360684503</v>
      </c>
      <c r="AK6462" t="n">
        <v>0</v>
      </c>
      <c r="AL6462" t="n">
        <v>0</v>
      </c>
    </row>
    <row r="6463">
      <c r="A6463" t="inlineStr">
        <is>
          <t>2025-09-27 05:00</t>
        </is>
      </c>
      <c r="B6463" t="n">
        <v>35151.31712916141</v>
      </c>
      <c r="C6463" t="n">
        <v>34893.39209679314</v>
      </c>
      <c r="D6463" t="n">
        <v>0</v>
      </c>
      <c r="E6463" t="n">
        <v>257.925032368274</v>
      </c>
      <c r="F6463" t="n">
        <v>0</v>
      </c>
      <c r="G6463" t="n">
        <v>0.1264338393962127</v>
      </c>
      <c r="H6463" t="n">
        <v>0.1259999209007575</v>
      </c>
      <c r="I6463" t="n">
        <v>0.1342767014191108</v>
      </c>
      <c r="J6463" t="n">
        <v>270</v>
      </c>
      <c r="K6463" t="n">
        <v>5</v>
      </c>
      <c r="L6463">
        <f>VLOOKUP(J6463,Clustering!$D$3:$E$367,2,FALSE)</f>
        <v/>
      </c>
      <c r="M6463" t="n">
        <v>0.243194202</v>
      </c>
      <c r="N6463" t="n">
        <v>0.295417509</v>
      </c>
      <c r="O6463" t="n">
        <v>0.295417509</v>
      </c>
      <c r="P6463" t="n">
        <v>0.879250544</v>
      </c>
      <c r="Q6463" t="n">
        <v>0.323243196</v>
      </c>
      <c r="R6463" t="n">
        <v>0.1259999209007575</v>
      </c>
      <c r="S6463" t="n">
        <v>0</v>
      </c>
      <c r="T6463" t="n">
        <v>0</v>
      </c>
      <c r="U6463" t="n">
        <v>0.645624305</v>
      </c>
      <c r="V6463" t="n">
        <v>0.850080767</v>
      </c>
      <c r="W6463" t="n">
        <v>0.013718542</v>
      </c>
      <c r="X6463" t="n">
        <v>0.000799989</v>
      </c>
      <c r="Y6463" t="n">
        <v>0.1342767014191108</v>
      </c>
      <c r="Z6463" t="n">
        <v>0.249028039</v>
      </c>
      <c r="AA6463" t="n">
        <v>0.645624305</v>
      </c>
      <c r="AB6463" t="n">
        <v>0</v>
      </c>
      <c r="AC6463" t="n">
        <v>0</v>
      </c>
      <c r="AD6463" t="n">
        <v>0.85</v>
      </c>
      <c r="AE6463" t="n">
        <v>0.85</v>
      </c>
      <c r="AF6463" t="n">
        <v>0.85</v>
      </c>
      <c r="AG6463" t="n">
        <v>0.85</v>
      </c>
      <c r="AH6463" t="n">
        <v>0.879250544</v>
      </c>
      <c r="AI6463" t="n">
        <v>0.013718542</v>
      </c>
      <c r="AJ6463" t="n">
        <v>0.388127095</v>
      </c>
      <c r="AK6463" t="n">
        <v>0</v>
      </c>
      <c r="AL6463" t="n">
        <v>0</v>
      </c>
    </row>
    <row r="6464">
      <c r="A6464" t="inlineStr">
        <is>
          <t>2025-09-27 06:00</t>
        </is>
      </c>
      <c r="B6464" t="n">
        <v>36683.26762761893</v>
      </c>
      <c r="C6464" t="n">
        <v>36293.67185095689</v>
      </c>
      <c r="D6464" t="n">
        <v>139.4600511768935</v>
      </c>
      <c r="E6464" t="n">
        <v>250.1357254851483</v>
      </c>
      <c r="F6464" t="n">
        <v>0.0062982974450443</v>
      </c>
      <c r="G6464" t="n">
        <v>0.122615551708406</v>
      </c>
      <c r="H6464" t="n">
        <v>0.1222030482843284</v>
      </c>
      <c r="I6464" t="n">
        <v>0.1300713469162582</v>
      </c>
      <c r="J6464" t="n">
        <v>270</v>
      </c>
      <c r="K6464" t="n">
        <v>6</v>
      </c>
      <c r="L6464">
        <f>VLOOKUP(J6464,Clustering!$D$3:$E$367,2,FALSE)</f>
        <v/>
      </c>
      <c r="M6464" t="n">
        <v>0.254160519</v>
      </c>
      <c r="N6464" t="n">
        <v>0.298257265</v>
      </c>
      <c r="O6464" t="n">
        <v>0.298257265</v>
      </c>
      <c r="P6464" t="n">
        <v>0.88123432</v>
      </c>
      <c r="Q6464" t="n">
        <v>0.356110718</v>
      </c>
      <c r="R6464" t="n">
        <v>0.1222030482843284</v>
      </c>
      <c r="S6464" t="n">
        <v>0.0062982974450443</v>
      </c>
      <c r="T6464" t="n">
        <v>0</v>
      </c>
      <c r="U6464" t="n">
        <v>0.6501009599999999</v>
      </c>
      <c r="V6464" t="n">
        <v>0.850080767</v>
      </c>
      <c r="W6464" t="n">
        <v>0.013404377</v>
      </c>
      <c r="X6464" t="n">
        <v>0.00083936</v>
      </c>
      <c r="Y6464" t="n">
        <v>0.1300713469162582</v>
      </c>
      <c r="Z6464" t="n">
        <v>0.303165531</v>
      </c>
      <c r="AA6464" t="n">
        <v>0.6501009599999999</v>
      </c>
      <c r="AB6464" t="n">
        <v>0</v>
      </c>
      <c r="AC6464" t="n">
        <v>0</v>
      </c>
      <c r="AD6464" t="n">
        <v>0.85</v>
      </c>
      <c r="AE6464" t="n">
        <v>0.85</v>
      </c>
      <c r="AF6464" t="n">
        <v>0.85</v>
      </c>
      <c r="AG6464" t="n">
        <v>0.85</v>
      </c>
      <c r="AH6464" t="n">
        <v>0.88123432</v>
      </c>
      <c r="AI6464" t="n">
        <v>0.013404377</v>
      </c>
      <c r="AJ6464" t="n">
        <v>0.415102338</v>
      </c>
      <c r="AK6464" t="n">
        <v>0.004408808211531</v>
      </c>
      <c r="AL6464" t="n">
        <v>0</v>
      </c>
    </row>
    <row r="6465">
      <c r="A6465" t="inlineStr">
        <is>
          <t>2025-09-27 07:00</t>
        </is>
      </c>
      <c r="B6465" t="n">
        <v>40613.08157994301</v>
      </c>
      <c r="C6465" t="n">
        <v>38579.35044941506</v>
      </c>
      <c r="D6465" t="n">
        <v>1810.992152522446</v>
      </c>
      <c r="E6465" t="n">
        <v>222.7389780054922</v>
      </c>
      <c r="F6465" t="n">
        <v>0.0817880615342642</v>
      </c>
      <c r="G6465" t="n">
        <v>0.109185773532104</v>
      </c>
      <c r="H6465" t="n">
        <v>0.1087030567592473</v>
      </c>
      <c r="I6465" t="n">
        <v>0.117910640264697</v>
      </c>
      <c r="J6465" t="n">
        <v>270</v>
      </c>
      <c r="K6465" t="n">
        <v>7</v>
      </c>
      <c r="L6465">
        <f>VLOOKUP(J6465,Clustering!$D$3:$E$367,2,FALSE)</f>
        <v/>
      </c>
      <c r="M6465" t="n">
        <v>0.263825162</v>
      </c>
      <c r="N6465" t="n">
        <v>0.306352543</v>
      </c>
      <c r="O6465" t="n">
        <v>0.306352543</v>
      </c>
      <c r="P6465" t="n">
        <v>0.882109217</v>
      </c>
      <c r="Q6465" t="n">
        <v>0.396963572</v>
      </c>
      <c r="R6465" t="n">
        <v>0.1087030567592473</v>
      </c>
      <c r="S6465" t="n">
        <v>0.0817880615342642</v>
      </c>
      <c r="T6465" t="n">
        <v>0</v>
      </c>
      <c r="U6465" t="n">
        <v>0.65669072</v>
      </c>
      <c r="V6465" t="n">
        <v>0.850080767</v>
      </c>
      <c r="W6465" t="n">
        <v>0.012671325</v>
      </c>
      <c r="X6465" t="n">
        <v>0.001088153</v>
      </c>
      <c r="Y6465" t="n">
        <v>0.117910640264697</v>
      </c>
      <c r="Z6465" t="n">
        <v>0.289997108</v>
      </c>
      <c r="AA6465" t="n">
        <v>0.65669072</v>
      </c>
      <c r="AB6465" t="n">
        <v>0</v>
      </c>
      <c r="AC6465" t="n">
        <v>0</v>
      </c>
      <c r="AD6465" t="n">
        <v>0.85</v>
      </c>
      <c r="AE6465" t="n">
        <v>0.85</v>
      </c>
      <c r="AF6465" t="n">
        <v>0.85</v>
      </c>
      <c r="AG6465" t="n">
        <v>0.85</v>
      </c>
      <c r="AH6465" t="n">
        <v>0.882109217</v>
      </c>
      <c r="AI6465" t="n">
        <v>0.012671325</v>
      </c>
      <c r="AJ6465" t="n">
        <v>0.400541122</v>
      </c>
      <c r="AK6465" t="n">
        <v>0.0572516430739849</v>
      </c>
      <c r="AL6465" t="n">
        <v>0.009665585000000001</v>
      </c>
    </row>
    <row r="6466">
      <c r="A6466" t="inlineStr">
        <is>
          <t>2025-09-27 08:00</t>
        </is>
      </c>
      <c r="B6466" t="n">
        <v>44697.39201702469</v>
      </c>
      <c r="C6466" t="n">
        <v>40088.657345423</v>
      </c>
      <c r="D6466" t="n">
        <v>4403.468230607424</v>
      </c>
      <c r="E6466" t="n">
        <v>205.2664409942645</v>
      </c>
      <c r="F6466" t="n">
        <v>0.1988695147615411</v>
      </c>
      <c r="G6466" t="n">
        <v>0.1006208044089531</v>
      </c>
      <c r="H6466" t="n">
        <v>0.1003459191484827</v>
      </c>
      <c r="I6466" t="n">
        <v>0.1055892194283134</v>
      </c>
      <c r="J6466" t="n">
        <v>270</v>
      </c>
      <c r="K6466" t="n">
        <v>8</v>
      </c>
      <c r="L6466">
        <f>VLOOKUP(J6466,Clustering!$D$3:$E$367,2,FALSE)</f>
        <v/>
      </c>
      <c r="M6466" t="n">
        <v>0.264406884</v>
      </c>
      <c r="N6466" t="n">
        <v>0.302546481</v>
      </c>
      <c r="O6466" t="n">
        <v>0.302546481</v>
      </c>
      <c r="P6466" t="n">
        <v>0.884418536</v>
      </c>
      <c r="Q6466" t="n">
        <v>0.42632656</v>
      </c>
      <c r="R6466" t="n">
        <v>0.1003459191484827</v>
      </c>
      <c r="S6466" t="n">
        <v>0.1988695147615411</v>
      </c>
      <c r="T6466" t="n">
        <v>0</v>
      </c>
      <c r="U6466" t="n">
        <v>0.65669072</v>
      </c>
      <c r="V6466" t="n">
        <v>0.850080767</v>
      </c>
      <c r="W6466" t="n">
        <v>0.012182623</v>
      </c>
      <c r="X6466" t="n">
        <v>0.001022814</v>
      </c>
      <c r="Y6466" t="n">
        <v>0.1055892194283134</v>
      </c>
      <c r="Z6466" t="n">
        <v>0.283721038</v>
      </c>
      <c r="AA6466" t="n">
        <v>0.65669072</v>
      </c>
      <c r="AB6466" t="n">
        <v>0</v>
      </c>
      <c r="AC6466" t="n">
        <v>0</v>
      </c>
      <c r="AD6466" t="n">
        <v>0.85</v>
      </c>
      <c r="AE6466" t="n">
        <v>0.85</v>
      </c>
      <c r="AF6466" t="n">
        <v>0.85</v>
      </c>
      <c r="AG6466" t="n">
        <v>0.85</v>
      </c>
      <c r="AH6466" t="n">
        <v>0.884418536</v>
      </c>
      <c r="AI6466" t="n">
        <v>0.012182623</v>
      </c>
      <c r="AJ6466" t="n">
        <v>0.392263339</v>
      </c>
      <c r="AK6466" t="n">
        <v>0.1392086603330787</v>
      </c>
      <c r="AL6466" t="n">
        <v>0.029612509</v>
      </c>
    </row>
    <row r="6467">
      <c r="A6467" t="inlineStr">
        <is>
          <t>2025-09-27 09:00</t>
        </is>
      </c>
      <c r="B6467" t="n">
        <v>48660.81488753523</v>
      </c>
      <c r="C6467" t="n">
        <v>41180.77423364651</v>
      </c>
      <c r="D6467" t="n">
        <v>7256.595956422156</v>
      </c>
      <c r="E6467" t="n">
        <v>223.4446974665683</v>
      </c>
      <c r="F6467" t="n">
        <v>0.3277225225887843</v>
      </c>
      <c r="G6467" t="n">
        <v>0.1095317144443962</v>
      </c>
      <c r="H6467" t="n">
        <v>0.10972760968749</v>
      </c>
      <c r="I6467" t="n">
        <v>0.1059910048903693</v>
      </c>
      <c r="J6467" t="n">
        <v>270</v>
      </c>
      <c r="K6467" t="n">
        <v>9</v>
      </c>
      <c r="L6467">
        <f>VLOOKUP(J6467,Clustering!$D$3:$E$367,2,FALSE)</f>
        <v/>
      </c>
      <c r="M6467" t="n">
        <v>0.259108033</v>
      </c>
      <c r="N6467" t="n">
        <v>0.300949118</v>
      </c>
      <c r="O6467" t="n">
        <v>0.300949118</v>
      </c>
      <c r="P6467" t="n">
        <v>0.885415511</v>
      </c>
      <c r="Q6467" t="n">
        <v>0.451083589</v>
      </c>
      <c r="R6467" t="n">
        <v>0.10972760968749</v>
      </c>
      <c r="S6467" t="n">
        <v>0.3277225225887843</v>
      </c>
      <c r="T6467" t="n">
        <v>0.380610549</v>
      </c>
      <c r="U6467" t="n">
        <v>0.656424625</v>
      </c>
      <c r="V6467" t="n">
        <v>0.850080767</v>
      </c>
      <c r="W6467" t="n">
        <v>0.011659015</v>
      </c>
      <c r="X6467" t="n">
        <v>0.000799989</v>
      </c>
      <c r="Y6467" t="n">
        <v>0.1059910048903693</v>
      </c>
      <c r="Z6467" t="n">
        <v>0.260725812</v>
      </c>
      <c r="AA6467" t="n">
        <v>0.656424625</v>
      </c>
      <c r="AB6467" t="n">
        <v>0</v>
      </c>
      <c r="AC6467" t="n">
        <v>0</v>
      </c>
      <c r="AD6467" t="n">
        <v>0.85</v>
      </c>
      <c r="AE6467" t="n">
        <v>0.85</v>
      </c>
      <c r="AF6467" t="n">
        <v>0.85</v>
      </c>
      <c r="AG6467" t="n">
        <v>0.85</v>
      </c>
      <c r="AH6467" t="n">
        <v>0.885415511</v>
      </c>
      <c r="AI6467" t="n">
        <v>0.011659015</v>
      </c>
      <c r="AJ6467" t="n">
        <v>0.375276429</v>
      </c>
      <c r="AK6467" t="n">
        <v>0.229405765812149</v>
      </c>
      <c r="AL6467" t="n">
        <v>0</v>
      </c>
    </row>
    <row r="6468">
      <c r="A6468" t="inlineStr">
        <is>
          <t>2025-09-27 10:00</t>
        </is>
      </c>
      <c r="B6468" t="n">
        <v>50633.07923930566</v>
      </c>
      <c r="C6468" t="n">
        <v>40670.41426151076</v>
      </c>
      <c r="D6468" t="n">
        <v>9743.900035414261</v>
      </c>
      <c r="E6468" t="n">
        <v>218.7649423806382</v>
      </c>
      <c r="F6468" t="n">
        <v>0.4400541960218702</v>
      </c>
      <c r="G6468" t="n">
        <v>0.107237716853254</v>
      </c>
      <c r="H6468" t="n">
        <v>0.1075378789192849</v>
      </c>
      <c r="I6468" t="n">
        <v>0.1018124360849871</v>
      </c>
      <c r="J6468" t="n">
        <v>270</v>
      </c>
      <c r="K6468" t="n">
        <v>10</v>
      </c>
      <c r="L6468">
        <f>VLOOKUP(J6468,Clustering!$D$3:$E$367,2,FALSE)</f>
        <v/>
      </c>
      <c r="M6468" t="n">
        <v>0.261463718</v>
      </c>
      <c r="N6468" t="n">
        <v>0.297210105</v>
      </c>
      <c r="O6468" t="n">
        <v>0.297210105</v>
      </c>
      <c r="P6468" t="n">
        <v>0.886412486</v>
      </c>
      <c r="Q6468" t="n">
        <v>0.446302404</v>
      </c>
      <c r="R6468" t="n">
        <v>0.1075378789192849</v>
      </c>
      <c r="S6468" t="n">
        <v>0.4400541960218702</v>
      </c>
      <c r="T6468" t="n">
        <v>0.648707874</v>
      </c>
      <c r="U6468" t="n">
        <v>0.656878551</v>
      </c>
      <c r="V6468" t="n">
        <v>0.850080767</v>
      </c>
      <c r="W6468" t="n">
        <v>0.011484479</v>
      </c>
      <c r="X6468" t="n">
        <v>0.000799989</v>
      </c>
      <c r="Y6468" t="n">
        <v>0.1018124360849871</v>
      </c>
      <c r="Z6468" t="n">
        <v>0.274762824</v>
      </c>
      <c r="AA6468" t="n">
        <v>0.656878551</v>
      </c>
      <c r="AB6468" t="n">
        <v>0</v>
      </c>
      <c r="AC6468" t="n">
        <v>0</v>
      </c>
      <c r="AD6468" t="n">
        <v>0.85</v>
      </c>
      <c r="AE6468" t="n">
        <v>0.85</v>
      </c>
      <c r="AF6468" t="n">
        <v>0.85</v>
      </c>
      <c r="AG6468" t="n">
        <v>0.85</v>
      </c>
      <c r="AH6468" t="n">
        <v>0.886412486</v>
      </c>
      <c r="AI6468" t="n">
        <v>0.011484479</v>
      </c>
      <c r="AJ6468" t="n">
        <v>0.378251362</v>
      </c>
      <c r="AK6468" t="n">
        <v>0.3080379372153091</v>
      </c>
      <c r="AL6468" t="n">
        <v>0</v>
      </c>
    </row>
    <row r="6469">
      <c r="A6469" t="inlineStr">
        <is>
          <t>2025-09-27 11:00</t>
        </is>
      </c>
      <c r="B6469" t="n">
        <v>51703.04625930527</v>
      </c>
      <c r="C6469" t="n">
        <v>39926.01968279317</v>
      </c>
      <c r="D6469" t="n">
        <v>11569.10415084304</v>
      </c>
      <c r="E6469" t="n">
        <v>207.9224256690541</v>
      </c>
      <c r="F6469" t="n">
        <v>0.5224840984912741</v>
      </c>
      <c r="G6469" t="n">
        <v>0.1019227576809089</v>
      </c>
      <c r="H6469" t="n">
        <v>0.1021941322739403</v>
      </c>
      <c r="I6469" t="n">
        <v>0.0970177962377856</v>
      </c>
      <c r="J6469" t="n">
        <v>270</v>
      </c>
      <c r="K6469" t="n">
        <v>11</v>
      </c>
      <c r="L6469">
        <f>VLOOKUP(J6469,Clustering!$D$3:$E$367,2,FALSE)</f>
        <v/>
      </c>
      <c r="M6469" t="n">
        <v>0.254730722</v>
      </c>
      <c r="N6469" t="n">
        <v>0.283105981</v>
      </c>
      <c r="O6469" t="n">
        <v>0.283105981</v>
      </c>
      <c r="P6469" t="n">
        <v>0.888091067</v>
      </c>
      <c r="Q6469" t="n">
        <v>0.412759007</v>
      </c>
      <c r="R6469" t="n">
        <v>0.1021941322739403</v>
      </c>
      <c r="S6469" t="n">
        <v>0.5224840984912741</v>
      </c>
      <c r="T6469" t="n">
        <v>0.6914765</v>
      </c>
      <c r="U6469" t="n">
        <v>0.656878551</v>
      </c>
      <c r="V6469" t="n">
        <v>0.850080767</v>
      </c>
      <c r="W6469" t="n">
        <v>0.011379757</v>
      </c>
      <c r="X6469" t="n">
        <v>0.000799989</v>
      </c>
      <c r="Y6469" t="n">
        <v>0.0970177962377856</v>
      </c>
      <c r="Z6469" t="n">
        <v>0.296947402</v>
      </c>
      <c r="AA6469" t="n">
        <v>0.656878551</v>
      </c>
      <c r="AB6469" t="n">
        <v>0</v>
      </c>
      <c r="AC6469" t="n">
        <v>0</v>
      </c>
      <c r="AD6469" t="n">
        <v>0.85</v>
      </c>
      <c r="AE6469" t="n">
        <v>0.85</v>
      </c>
      <c r="AF6469" t="n">
        <v>0.85</v>
      </c>
      <c r="AG6469" t="n">
        <v>0.85</v>
      </c>
      <c r="AH6469" t="n">
        <v>0.888091067</v>
      </c>
      <c r="AI6469" t="n">
        <v>0.011379757</v>
      </c>
      <c r="AJ6469" t="n">
        <v>0.383757177</v>
      </c>
      <c r="AK6469" t="n">
        <v>0.3657388689438918</v>
      </c>
      <c r="AL6469" t="n">
        <v>0.009236293</v>
      </c>
    </row>
    <row r="6470">
      <c r="A6470" t="inlineStr">
        <is>
          <t>2025-09-27 12:00</t>
        </is>
      </c>
      <c r="B6470" t="n">
        <v>51765.8661259565</v>
      </c>
      <c r="C6470" t="n">
        <v>39252.42430762488</v>
      </c>
      <c r="D6470" t="n">
        <v>12316.84637294197</v>
      </c>
      <c r="E6470" t="n">
        <v>196.5954453896384</v>
      </c>
      <c r="F6470" t="n">
        <v>0.5562536467400687</v>
      </c>
      <c r="G6470" t="n">
        <v>0.0963703163674698</v>
      </c>
      <c r="H6470" t="n">
        <v>0.0966294036244648</v>
      </c>
      <c r="I6470" t="n">
        <v>0.0916874424411762</v>
      </c>
      <c r="J6470" t="n">
        <v>270</v>
      </c>
      <c r="K6470" t="n">
        <v>12</v>
      </c>
      <c r="L6470">
        <f>VLOOKUP(J6470,Clustering!$D$3:$E$367,2,FALSE)</f>
        <v/>
      </c>
      <c r="M6470" t="n">
        <v>0.249788968</v>
      </c>
      <c r="N6470" t="n">
        <v>0.272243912</v>
      </c>
      <c r="O6470" t="n">
        <v>0.272243912</v>
      </c>
      <c r="P6470" t="n">
        <v>0.888742152</v>
      </c>
      <c r="Q6470" t="n">
        <v>0.38151859</v>
      </c>
      <c r="R6470" t="n">
        <v>0.0966294036244648</v>
      </c>
      <c r="S6470" t="n">
        <v>0.5562536467400687</v>
      </c>
      <c r="T6470" t="n">
        <v>0.675532719</v>
      </c>
      <c r="U6470" t="n">
        <v>0.656878551</v>
      </c>
      <c r="V6470" t="n">
        <v>0.850080767</v>
      </c>
      <c r="W6470" t="n">
        <v>0.011484479</v>
      </c>
      <c r="X6470" t="n">
        <v>0.000801665</v>
      </c>
      <c r="Y6470" t="n">
        <v>0.0916874424411762</v>
      </c>
      <c r="Z6470" t="n">
        <v>0.319049809</v>
      </c>
      <c r="AA6470" t="n">
        <v>0.656878551</v>
      </c>
      <c r="AB6470" t="n">
        <v>0</v>
      </c>
      <c r="AC6470" t="n">
        <v>0</v>
      </c>
      <c r="AD6470" t="n">
        <v>0.85</v>
      </c>
      <c r="AE6470" t="n">
        <v>0.85</v>
      </c>
      <c r="AF6470" t="n">
        <v>0.85</v>
      </c>
      <c r="AG6470" t="n">
        <v>0.85</v>
      </c>
      <c r="AH6470" t="n">
        <v>0.888742152</v>
      </c>
      <c r="AI6470" t="n">
        <v>0.011484479</v>
      </c>
      <c r="AJ6470" t="n">
        <v>0.392426416</v>
      </c>
      <c r="AK6470" t="n">
        <v>0.3893775527180481</v>
      </c>
      <c r="AL6470" t="n">
        <v>0.009236293</v>
      </c>
    </row>
    <row r="6471">
      <c r="A6471" t="inlineStr">
        <is>
          <t>2025-09-27 13:00</t>
        </is>
      </c>
      <c r="B6471" t="n">
        <v>50498.38394947671</v>
      </c>
      <c r="C6471" t="n">
        <v>38373.7308468038</v>
      </c>
      <c r="D6471" t="n">
        <v>11935.62510130068</v>
      </c>
      <c r="E6471" t="n">
        <v>189.0280013722333</v>
      </c>
      <c r="F6471" t="n">
        <v>0.539036924525265</v>
      </c>
      <c r="G6471" t="n">
        <v>0.0926607849863889</v>
      </c>
      <c r="H6471" t="n">
        <v>0.09299324519285811</v>
      </c>
      <c r="I6471" t="n">
        <v>0.0866517313167412</v>
      </c>
      <c r="J6471" t="n">
        <v>270</v>
      </c>
      <c r="K6471" t="n">
        <v>13</v>
      </c>
      <c r="L6471">
        <f>VLOOKUP(J6471,Clustering!$D$3:$E$367,2,FALSE)</f>
        <v/>
      </c>
      <c r="M6471" t="n">
        <v>0.244795377</v>
      </c>
      <c r="N6471" t="n">
        <v>0.25992844</v>
      </c>
      <c r="O6471" t="n">
        <v>0.25992844</v>
      </c>
      <c r="P6471" t="n">
        <v>0.888650593</v>
      </c>
      <c r="Q6471" t="n">
        <v>0.356448655</v>
      </c>
      <c r="R6471" t="n">
        <v>0.09299324519285811</v>
      </c>
      <c r="S6471" t="n">
        <v>0.539036924525265</v>
      </c>
      <c r="T6471" t="n">
        <v>0.66427384</v>
      </c>
      <c r="U6471" t="n">
        <v>0.656878551</v>
      </c>
      <c r="V6471" t="n">
        <v>0.850080767</v>
      </c>
      <c r="W6471" t="n">
        <v>0.010123097</v>
      </c>
      <c r="X6471" t="n">
        <v>0.000799989</v>
      </c>
      <c r="Y6471" t="n">
        <v>0.0866517313167412</v>
      </c>
      <c r="Z6471" t="n">
        <v>0.323348509</v>
      </c>
      <c r="AA6471" t="n">
        <v>0.656878551</v>
      </c>
      <c r="AB6471" t="n">
        <v>0</v>
      </c>
      <c r="AC6471" t="n">
        <v>0</v>
      </c>
      <c r="AD6471" t="n">
        <v>0.85</v>
      </c>
      <c r="AE6471" t="n">
        <v>0.85</v>
      </c>
      <c r="AF6471" t="n">
        <v>0.85</v>
      </c>
      <c r="AG6471" t="n">
        <v>0.85</v>
      </c>
      <c r="AH6471" t="n">
        <v>0.888650593</v>
      </c>
      <c r="AI6471" t="n">
        <v>0.010123097</v>
      </c>
      <c r="AJ6471" t="n">
        <v>0.400279209</v>
      </c>
      <c r="AK6471" t="n">
        <v>0.3773258471676854</v>
      </c>
      <c r="AL6471" t="n">
        <v>0.009236293</v>
      </c>
    </row>
    <row r="6472">
      <c r="A6472" t="inlineStr">
        <is>
          <t>2025-09-27 14:00</t>
        </is>
      </c>
      <c r="B6472" t="n">
        <v>50348.92192454226</v>
      </c>
      <c r="C6472" t="n">
        <v>39712.43237899806</v>
      </c>
      <c r="D6472" t="n">
        <v>10450.72419759074</v>
      </c>
      <c r="E6472" t="n">
        <v>185.7653479534721</v>
      </c>
      <c r="F6472" t="n">
        <v>0.4719758020815509</v>
      </c>
      <c r="G6472" t="n">
        <v>0.0910614450752314</v>
      </c>
      <c r="H6472" t="n">
        <v>0.091406192617737</v>
      </c>
      <c r="I6472" t="n">
        <v>0.084830303888754</v>
      </c>
      <c r="J6472" t="n">
        <v>270</v>
      </c>
      <c r="K6472" t="n">
        <v>14</v>
      </c>
      <c r="L6472">
        <f>VLOOKUP(J6472,Clustering!$D$3:$E$367,2,FALSE)</f>
        <v/>
      </c>
      <c r="M6472" t="n">
        <v>0.243845039</v>
      </c>
      <c r="N6472" t="n">
        <v>0.258808314</v>
      </c>
      <c r="O6472" t="n">
        <v>0.258808314</v>
      </c>
      <c r="P6472" t="n">
        <v>0.887470501</v>
      </c>
      <c r="Q6472" t="n">
        <v>0.349752492</v>
      </c>
      <c r="R6472" t="n">
        <v>0.091406192617737</v>
      </c>
      <c r="S6472" t="n">
        <v>0.4719758020815509</v>
      </c>
      <c r="T6472" t="n">
        <v>0.656793109</v>
      </c>
      <c r="U6472" t="n">
        <v>0.656878551</v>
      </c>
      <c r="V6472" t="n">
        <v>0.850080767</v>
      </c>
      <c r="W6472" t="n">
        <v>0.009983468000000001</v>
      </c>
      <c r="X6472" t="n">
        <v>0.001332757</v>
      </c>
      <c r="Y6472" t="n">
        <v>0.084830303888754</v>
      </c>
      <c r="Z6472" t="n">
        <v>0.324893955</v>
      </c>
      <c r="AA6472" t="n">
        <v>0.656878551</v>
      </c>
      <c r="AB6472" t="n">
        <v>0</v>
      </c>
      <c r="AC6472" t="n">
        <v>0</v>
      </c>
      <c r="AD6472" t="n">
        <v>0.85</v>
      </c>
      <c r="AE6472" t="n">
        <v>0.85</v>
      </c>
      <c r="AF6472" t="n">
        <v>0.85</v>
      </c>
      <c r="AG6472" t="n">
        <v>0.85</v>
      </c>
      <c r="AH6472" t="n">
        <v>0.887470501</v>
      </c>
      <c r="AI6472" t="n">
        <v>0.009983468000000001</v>
      </c>
      <c r="AJ6472" t="n">
        <v>0.401146839</v>
      </c>
      <c r="AK6472" t="n">
        <v>0.3303830614570856</v>
      </c>
      <c r="AL6472" t="n">
        <v>0.009414080999999999</v>
      </c>
    </row>
    <row r="6473">
      <c r="A6473" t="inlineStr">
        <is>
          <t>2025-09-27 15:00</t>
        </is>
      </c>
      <c r="B6473" t="n">
        <v>50040.83871220304</v>
      </c>
      <c r="C6473" t="n">
        <v>41739.08242454416</v>
      </c>
      <c r="D6473" t="n">
        <v>8117.73495451878</v>
      </c>
      <c r="E6473" t="n">
        <v>184.0213331401017</v>
      </c>
      <c r="F6473" t="n">
        <v>0.3666132981604959</v>
      </c>
      <c r="G6473" t="n">
        <v>0.090206535852991</v>
      </c>
      <c r="H6473" t="n">
        <v>0.090401728962597</v>
      </c>
      <c r="I6473" t="n">
        <v>0.0866785170142116</v>
      </c>
      <c r="J6473" t="n">
        <v>270</v>
      </c>
      <c r="K6473" t="n">
        <v>15</v>
      </c>
      <c r="L6473">
        <f>VLOOKUP(J6473,Clustering!$D$3:$E$367,2,FALSE)</f>
        <v/>
      </c>
      <c r="M6473" t="n">
        <v>0.243718328</v>
      </c>
      <c r="N6473" t="n">
        <v>0.263509688</v>
      </c>
      <c r="O6473" t="n">
        <v>0.263509688</v>
      </c>
      <c r="P6473" t="n">
        <v>0.886626124</v>
      </c>
      <c r="Q6473" t="n">
        <v>0.344921242</v>
      </c>
      <c r="R6473" t="n">
        <v>0.090401728962597</v>
      </c>
      <c r="S6473" t="n">
        <v>0.3666132981604959</v>
      </c>
      <c r="T6473" t="n">
        <v>0.666918543</v>
      </c>
      <c r="U6473" t="n">
        <v>0.656878551</v>
      </c>
      <c r="V6473" t="n">
        <v>0.850080767</v>
      </c>
      <c r="W6473" t="n">
        <v>0.01008819</v>
      </c>
      <c r="X6473" t="n">
        <v>0.001332757</v>
      </c>
      <c r="Y6473" t="n">
        <v>0.0866785170142116</v>
      </c>
      <c r="Z6473" t="n">
        <v>0.335184814</v>
      </c>
      <c r="AA6473" t="n">
        <v>0.656878551</v>
      </c>
      <c r="AB6473" t="n">
        <v>0</v>
      </c>
      <c r="AC6473" t="n">
        <v>0</v>
      </c>
      <c r="AD6473" t="n">
        <v>0.85</v>
      </c>
      <c r="AE6473" t="n">
        <v>0.85</v>
      </c>
      <c r="AF6473" t="n">
        <v>0.85</v>
      </c>
      <c r="AG6473" t="n">
        <v>0.85</v>
      </c>
      <c r="AH6473" t="n">
        <v>0.886626124</v>
      </c>
      <c r="AI6473" t="n">
        <v>0.01008819</v>
      </c>
      <c r="AJ6473" t="n">
        <v>0.415803008</v>
      </c>
      <c r="AK6473" t="n">
        <v>0.2566293087123471</v>
      </c>
      <c r="AL6473" t="n">
        <v>0.009414080999999999</v>
      </c>
    </row>
    <row r="6474">
      <c r="A6474" t="inlineStr">
        <is>
          <t>2025-09-27 16:00</t>
        </is>
      </c>
      <c r="B6474" t="n">
        <v>49519.98241845158</v>
      </c>
      <c r="C6474" t="n">
        <v>44241.01481808838</v>
      </c>
      <c r="D6474" t="n">
        <v>5094.590411877384</v>
      </c>
      <c r="E6474" t="n">
        <v>184.3771884858128</v>
      </c>
      <c r="F6474" t="n">
        <v>0.2300819876652313</v>
      </c>
      <c r="G6474" t="n">
        <v>0.0903809747479474</v>
      </c>
      <c r="H6474" t="n">
        <v>0.0903012825970831</v>
      </c>
      <c r="I6474" t="n">
        <v>0.0918213709285282</v>
      </c>
      <c r="J6474" t="n">
        <v>270</v>
      </c>
      <c r="K6474" t="n">
        <v>16</v>
      </c>
      <c r="L6474">
        <f>VLOOKUP(J6474,Clustering!$D$3:$E$367,2,FALSE)</f>
        <v/>
      </c>
      <c r="M6474" t="n">
        <v>0.241777336</v>
      </c>
      <c r="N6474" t="n">
        <v>0.279079048</v>
      </c>
      <c r="O6474" t="n">
        <v>0.279079048</v>
      </c>
      <c r="P6474" t="n">
        <v>0.876290138</v>
      </c>
      <c r="Q6474" t="n">
        <v>0.343707171</v>
      </c>
      <c r="R6474" t="n">
        <v>0.0903012825970831</v>
      </c>
      <c r="S6474" t="n">
        <v>0.2300819876652313</v>
      </c>
      <c r="T6474" t="n">
        <v>0.676515037</v>
      </c>
      <c r="U6474" t="n">
        <v>0.666144912</v>
      </c>
      <c r="V6474" t="n">
        <v>0.850080767</v>
      </c>
      <c r="W6474" t="n">
        <v>0.010018375</v>
      </c>
      <c r="X6474" t="n">
        <v>0.001332757</v>
      </c>
      <c r="Y6474" t="n">
        <v>0.0918213709285282</v>
      </c>
      <c r="Z6474" t="n">
        <v>0.360466078</v>
      </c>
      <c r="AA6474" t="n">
        <v>0.666144912</v>
      </c>
      <c r="AB6474" t="n">
        <v>0</v>
      </c>
      <c r="AC6474" t="n">
        <v>0</v>
      </c>
      <c r="AD6474" t="n">
        <v>0.85</v>
      </c>
      <c r="AE6474" t="n">
        <v>0.85</v>
      </c>
      <c r="AF6474" t="n">
        <v>0.85</v>
      </c>
      <c r="AG6474" t="n">
        <v>0.85</v>
      </c>
      <c r="AH6474" t="n">
        <v>0.876290138</v>
      </c>
      <c r="AI6474" t="n">
        <v>0.010018375</v>
      </c>
      <c r="AJ6474" t="n">
        <v>0.438476812</v>
      </c>
      <c r="AK6474" t="n">
        <v>0.1610573913656619</v>
      </c>
      <c r="AL6474" t="n">
        <v>0.009236293</v>
      </c>
    </row>
    <row r="6475">
      <c r="A6475" t="inlineStr">
        <is>
          <t>2025-09-27 17:00</t>
        </is>
      </c>
      <c r="B6475" t="n">
        <v>49040.01872925</v>
      </c>
      <c r="C6475" t="n">
        <v>46777.12132249053</v>
      </c>
      <c r="D6475" t="n">
        <v>2070.596910577508</v>
      </c>
      <c r="E6475" t="n">
        <v>192.3004961819594</v>
      </c>
      <c r="F6475" t="n">
        <v>0.093512336483121</v>
      </c>
      <c r="G6475" t="n">
        <v>0.09426494910880361</v>
      </c>
      <c r="H6475" t="n">
        <v>0.09401779812110091</v>
      </c>
      <c r="I6475" t="n">
        <v>0.09873208087589121</v>
      </c>
      <c r="J6475" t="n">
        <v>270</v>
      </c>
      <c r="K6475" t="n">
        <v>17</v>
      </c>
      <c r="L6475">
        <f>VLOOKUP(J6475,Clustering!$D$3:$E$367,2,FALSE)</f>
        <v/>
      </c>
      <c r="M6475" t="n">
        <v>0.243626174</v>
      </c>
      <c r="N6475" t="n">
        <v>0.298229656</v>
      </c>
      <c r="O6475" t="n">
        <v>0.298229656</v>
      </c>
      <c r="P6475" t="n">
        <v>0.876880185</v>
      </c>
      <c r="Q6475" t="n">
        <v>0.362644171</v>
      </c>
      <c r="R6475" t="n">
        <v>0.09401779812110091</v>
      </c>
      <c r="S6475" t="n">
        <v>0.093512336483121</v>
      </c>
      <c r="T6475" t="n">
        <v>0.667900861</v>
      </c>
      <c r="U6475" t="n">
        <v>0.666144912</v>
      </c>
      <c r="V6475" t="n">
        <v>0.850080767</v>
      </c>
      <c r="W6475" t="n">
        <v>0.010018375</v>
      </c>
      <c r="X6475" t="n">
        <v>0.00353168</v>
      </c>
      <c r="Y6475" t="n">
        <v>0.09873208087589121</v>
      </c>
      <c r="Z6475" t="n">
        <v>0.374170719</v>
      </c>
      <c r="AA6475" t="n">
        <v>0.666144912</v>
      </c>
      <c r="AB6475" t="n">
        <v>0</v>
      </c>
      <c r="AC6475" t="n">
        <v>0</v>
      </c>
      <c r="AD6475" t="n">
        <v>0.85</v>
      </c>
      <c r="AE6475" t="n">
        <v>0.85</v>
      </c>
      <c r="AF6475" t="n">
        <v>0.85</v>
      </c>
      <c r="AG6475" t="n">
        <v>0.85</v>
      </c>
      <c r="AH6475" t="n">
        <v>0.876880185</v>
      </c>
      <c r="AI6475" t="n">
        <v>0.010018375</v>
      </c>
      <c r="AJ6475" t="n">
        <v>0.483421314</v>
      </c>
      <c r="AK6475" t="n">
        <v>0.06545863553818471</v>
      </c>
      <c r="AL6475" t="n">
        <v>0.282721628</v>
      </c>
    </row>
    <row r="6476">
      <c r="A6476" t="inlineStr">
        <is>
          <t>2025-09-27 18:00</t>
        </is>
      </c>
      <c r="B6476" t="n">
        <v>49628.33333064477</v>
      </c>
      <c r="C6476" t="n">
        <v>49270.24538755274</v>
      </c>
      <c r="D6476" t="n">
        <v>134.1295113727973</v>
      </c>
      <c r="E6476" t="n">
        <v>223.9584317192388</v>
      </c>
      <c r="F6476" t="n">
        <v>0.0060575595065054</v>
      </c>
      <c r="G6476" t="n">
        <v>0.1097835449604111</v>
      </c>
      <c r="H6476" t="n">
        <v>0.1096673418681816</v>
      </c>
      <c r="I6476" t="n">
        <v>0.1118838583338572</v>
      </c>
      <c r="J6476" t="n">
        <v>270</v>
      </c>
      <c r="K6476" t="n">
        <v>18</v>
      </c>
      <c r="L6476">
        <f>VLOOKUP(J6476,Clustering!$D$3:$E$367,2,FALSE)</f>
        <v/>
      </c>
      <c r="M6476" t="n">
        <v>0.25065867</v>
      </c>
      <c r="N6476" t="n">
        <v>0.313836485</v>
      </c>
      <c r="O6476" t="n">
        <v>0.313836485</v>
      </c>
      <c r="P6476" t="n">
        <v>0.87696157</v>
      </c>
      <c r="Q6476" t="n">
        <v>0.401181529</v>
      </c>
      <c r="R6476" t="n">
        <v>0.1096673418681816</v>
      </c>
      <c r="S6476" t="n">
        <v>0.0060575595065054</v>
      </c>
      <c r="T6476" t="n">
        <v>0.587728578</v>
      </c>
      <c r="U6476" t="n">
        <v>0.666144912</v>
      </c>
      <c r="V6476" t="n">
        <v>0.850080767</v>
      </c>
      <c r="W6476" t="n">
        <v>0.010158004</v>
      </c>
      <c r="X6476" t="n">
        <v>0.027398167</v>
      </c>
      <c r="Y6476" t="n">
        <v>0.1118838583338572</v>
      </c>
      <c r="Z6476" t="n">
        <v>0.396197276</v>
      </c>
      <c r="AA6476" t="n">
        <v>0.666144912</v>
      </c>
      <c r="AB6476" t="n">
        <v>0</v>
      </c>
      <c r="AC6476" t="n">
        <v>0</v>
      </c>
      <c r="AD6476" t="n">
        <v>0.85</v>
      </c>
      <c r="AE6476" t="n">
        <v>0.85</v>
      </c>
      <c r="AF6476" t="n">
        <v>0.85</v>
      </c>
      <c r="AG6476" t="n">
        <v>0.85</v>
      </c>
      <c r="AH6476" t="n">
        <v>0.87696157</v>
      </c>
      <c r="AI6476" t="n">
        <v>0.010158004</v>
      </c>
      <c r="AJ6476" t="n">
        <v>0.505988517</v>
      </c>
      <c r="AK6476" t="n">
        <v>0.0042402916545538</v>
      </c>
      <c r="AL6476" t="n">
        <v>0.422111599</v>
      </c>
    </row>
    <row r="6477">
      <c r="A6477" t="inlineStr">
        <is>
          <t>2025-09-27 19:00</t>
        </is>
      </c>
      <c r="B6477" t="n">
        <v>48016.55089004323</v>
      </c>
      <c r="C6477" t="n">
        <v>47769.76088607808</v>
      </c>
      <c r="D6477" t="n">
        <v>0</v>
      </c>
      <c r="E6477" t="n">
        <v>246.790003965142</v>
      </c>
      <c r="F6477" t="n">
        <v>0</v>
      </c>
      <c r="G6477" t="n">
        <v>0.1209754921397754</v>
      </c>
      <c r="H6477" t="n">
        <v>0.1207967991671325</v>
      </c>
      <c r="I6477" t="n">
        <v>0.1242052791702408</v>
      </c>
      <c r="J6477" t="n">
        <v>270</v>
      </c>
      <c r="K6477" t="n">
        <v>19</v>
      </c>
      <c r="L6477">
        <f>VLOOKUP(J6477,Clustering!$D$3:$E$367,2,FALSE)</f>
        <v/>
      </c>
      <c r="M6477" t="n">
        <v>0.266641616</v>
      </c>
      <c r="N6477" t="n">
        <v>0.330669931</v>
      </c>
      <c r="O6477" t="n">
        <v>0.330669931</v>
      </c>
      <c r="P6477" t="n">
        <v>0.877500751</v>
      </c>
      <c r="Q6477" t="n">
        <v>0.424874682</v>
      </c>
      <c r="R6477" t="n">
        <v>0.1207967991671325</v>
      </c>
      <c r="S6477" t="n">
        <v>0</v>
      </c>
      <c r="T6477" t="n">
        <v>0.230693668</v>
      </c>
      <c r="U6477" t="n">
        <v>0.666411007</v>
      </c>
      <c r="V6477" t="n">
        <v>0.850080767</v>
      </c>
      <c r="W6477" t="n">
        <v>0.010611798</v>
      </c>
      <c r="X6477" t="n">
        <v>0.027398167</v>
      </c>
      <c r="Y6477" t="n">
        <v>0.1242052791702408</v>
      </c>
      <c r="Z6477" t="n">
        <v>0.413633847</v>
      </c>
      <c r="AA6477" t="n">
        <v>0.666411007</v>
      </c>
      <c r="AB6477" t="n">
        <v>0</v>
      </c>
      <c r="AC6477" t="n">
        <v>0</v>
      </c>
      <c r="AD6477" t="n">
        <v>0.85</v>
      </c>
      <c r="AE6477" t="n">
        <v>0.85</v>
      </c>
      <c r="AF6477" t="n">
        <v>0.85</v>
      </c>
      <c r="AG6477" t="n">
        <v>0.85</v>
      </c>
      <c r="AH6477" t="n">
        <v>0.877500751</v>
      </c>
      <c r="AI6477" t="n">
        <v>0.010611798</v>
      </c>
      <c r="AJ6477" t="n">
        <v>0.524523607</v>
      </c>
      <c r="AK6477" t="n">
        <v>0</v>
      </c>
      <c r="AL6477" t="n">
        <v>0.391852982</v>
      </c>
    </row>
    <row r="6478">
      <c r="A6478" t="inlineStr">
        <is>
          <t>2025-09-27 20:00</t>
        </is>
      </c>
      <c r="B6478" t="n">
        <v>46343.95065969927</v>
      </c>
      <c r="C6478" t="n">
        <v>46091.31334843616</v>
      </c>
      <c r="D6478" t="n">
        <v>0</v>
      </c>
      <c r="E6478" t="n">
        <v>252.6373112631153</v>
      </c>
      <c r="F6478" t="n">
        <v>0</v>
      </c>
      <c r="G6478" t="n">
        <v>0.1238418192466251</v>
      </c>
      <c r="H6478" t="n">
        <v>0.123549029582216</v>
      </c>
      <c r="I6478" t="n">
        <v>0.1291338475047942</v>
      </c>
      <c r="J6478" t="n">
        <v>270</v>
      </c>
      <c r="K6478" t="n">
        <v>20</v>
      </c>
      <c r="L6478">
        <f>VLOOKUP(J6478,Clustering!$D$3:$E$367,2,FALSE)</f>
        <v/>
      </c>
      <c r="M6478" t="n">
        <v>0.283920477</v>
      </c>
      <c r="N6478" t="n">
        <v>0.339070877</v>
      </c>
      <c r="O6478" t="n">
        <v>0.339070877</v>
      </c>
      <c r="P6478" t="n">
        <v>0.877063303</v>
      </c>
      <c r="Q6478" t="n">
        <v>0.445826788</v>
      </c>
      <c r="R6478" t="n">
        <v>0.123549029582216</v>
      </c>
      <c r="S6478" t="n">
        <v>0</v>
      </c>
      <c r="T6478" t="n">
        <v>0</v>
      </c>
      <c r="U6478" t="n">
        <v>0.666411007</v>
      </c>
      <c r="V6478" t="n">
        <v>0.850080767</v>
      </c>
      <c r="W6478" t="n">
        <v>0.01071652</v>
      </c>
      <c r="X6478" t="n">
        <v>0.013216158</v>
      </c>
      <c r="Y6478" t="n">
        <v>0.1291338475047942</v>
      </c>
      <c r="Z6478" t="n">
        <v>0.413762371</v>
      </c>
      <c r="AA6478" t="n">
        <v>0.666411007</v>
      </c>
      <c r="AB6478" t="n">
        <v>0</v>
      </c>
      <c r="AC6478" t="n">
        <v>0</v>
      </c>
      <c r="AD6478" t="n">
        <v>0.85</v>
      </c>
      <c r="AE6478" t="n">
        <v>0.85</v>
      </c>
      <c r="AF6478" t="n">
        <v>0.85</v>
      </c>
      <c r="AG6478" t="n">
        <v>0.85</v>
      </c>
      <c r="AH6478" t="n">
        <v>0.877063303</v>
      </c>
      <c r="AI6478" t="n">
        <v>0.01071652</v>
      </c>
      <c r="AJ6478" t="n">
        <v>0.521782348</v>
      </c>
      <c r="AK6478" t="n">
        <v>0</v>
      </c>
      <c r="AL6478" t="n">
        <v>0.343572754</v>
      </c>
    </row>
    <row r="6479">
      <c r="A6479" t="inlineStr">
        <is>
          <t>2025-09-27 21:00</t>
        </is>
      </c>
      <c r="B6479" t="n">
        <v>43591.93927279125</v>
      </c>
      <c r="C6479" t="n">
        <v>43347.52672018111</v>
      </c>
      <c r="D6479" t="n">
        <v>0</v>
      </c>
      <c r="E6479" t="n">
        <v>244.4125526101397</v>
      </c>
      <c r="F6479" t="n">
        <v>0</v>
      </c>
      <c r="G6479" t="n">
        <v>0.119810074808892</v>
      </c>
      <c r="H6479" t="n">
        <v>0.1193905500499365</v>
      </c>
      <c r="I6479" t="n">
        <v>0.1273927771692183</v>
      </c>
      <c r="J6479" t="n">
        <v>270</v>
      </c>
      <c r="K6479" t="n">
        <v>21</v>
      </c>
      <c r="L6479">
        <f>VLOOKUP(J6479,Clustering!$D$3:$E$367,2,FALSE)</f>
        <v/>
      </c>
      <c r="M6479" t="n">
        <v>0.288516654</v>
      </c>
      <c r="N6479" t="n">
        <v>0.337743686</v>
      </c>
      <c r="O6479" t="n">
        <v>0.337743686</v>
      </c>
      <c r="P6479" t="n">
        <v>0.877643176</v>
      </c>
      <c r="Q6479" t="n">
        <v>0.446878149</v>
      </c>
      <c r="R6479" t="n">
        <v>0.1193905500499365</v>
      </c>
      <c r="S6479" t="n">
        <v>0</v>
      </c>
      <c r="T6479" t="n">
        <v>0</v>
      </c>
      <c r="U6479" t="n">
        <v>0.666411007</v>
      </c>
      <c r="V6479" t="n">
        <v>0.850080767</v>
      </c>
      <c r="W6479" t="n">
        <v>0.010681613</v>
      </c>
      <c r="X6479" t="n">
        <v>0.001332757</v>
      </c>
      <c r="Y6479" t="n">
        <v>0.1273927771692183</v>
      </c>
      <c r="Z6479" t="n">
        <v>0.408205297</v>
      </c>
      <c r="AA6479" t="n">
        <v>0.666411007</v>
      </c>
      <c r="AB6479" t="n">
        <v>0</v>
      </c>
      <c r="AC6479" t="n">
        <v>0</v>
      </c>
      <c r="AD6479" t="n">
        <v>0.85</v>
      </c>
      <c r="AE6479" t="n">
        <v>0.85</v>
      </c>
      <c r="AF6479" t="n">
        <v>0.85</v>
      </c>
      <c r="AG6479" t="n">
        <v>0.85</v>
      </c>
      <c r="AH6479" t="n">
        <v>0.877643176</v>
      </c>
      <c r="AI6479" t="n">
        <v>0.010681613</v>
      </c>
      <c r="AJ6479" t="n">
        <v>0.492189742</v>
      </c>
      <c r="AK6479" t="n">
        <v>0</v>
      </c>
      <c r="AL6479" t="n">
        <v>0.100749311</v>
      </c>
    </row>
    <row r="6480">
      <c r="A6480" t="inlineStr">
        <is>
          <t>2025-09-27 22:00</t>
        </is>
      </c>
      <c r="B6480" t="n">
        <v>40406.75692082923</v>
      </c>
      <c r="C6480" t="n">
        <v>40178.05668764515</v>
      </c>
      <c r="D6480" t="n">
        <v>0</v>
      </c>
      <c r="E6480" t="n">
        <v>228.700233184075</v>
      </c>
      <c r="F6480" t="n">
        <v>0</v>
      </c>
      <c r="G6480" t="n">
        <v>0.112107957443174</v>
      </c>
      <c r="H6480" t="n">
        <v>0.1113749300819196</v>
      </c>
      <c r="I6480" t="n">
        <v>0.1253570641614679</v>
      </c>
      <c r="J6480" t="n">
        <v>270</v>
      </c>
      <c r="K6480" t="n">
        <v>22</v>
      </c>
      <c r="L6480">
        <f>VLOOKUP(J6480,Clustering!$D$3:$E$367,2,FALSE)</f>
        <v/>
      </c>
      <c r="M6480" t="n">
        <v>0.278834732</v>
      </c>
      <c r="N6480" t="n">
        <v>0.331924157</v>
      </c>
      <c r="O6480" t="n">
        <v>0.331924157</v>
      </c>
      <c r="P6480" t="n">
        <v>0.878629978</v>
      </c>
      <c r="Q6480" t="n">
        <v>0.450169907</v>
      </c>
      <c r="R6480" t="n">
        <v>0.1113749300819196</v>
      </c>
      <c r="S6480" t="n">
        <v>0</v>
      </c>
      <c r="T6480" t="n">
        <v>0</v>
      </c>
      <c r="U6480" t="n">
        <v>0.666411007</v>
      </c>
      <c r="V6480" t="n">
        <v>0.850080767</v>
      </c>
      <c r="W6480" t="n">
        <v>0.01071652</v>
      </c>
      <c r="X6480" t="n">
        <v>0.001332757</v>
      </c>
      <c r="Y6480" t="n">
        <v>0.1253570641614679</v>
      </c>
      <c r="Z6480" t="n">
        <v>0.363842988</v>
      </c>
      <c r="AA6480" t="n">
        <v>0.666411007</v>
      </c>
      <c r="AB6480" t="n">
        <v>0</v>
      </c>
      <c r="AC6480" t="n">
        <v>0</v>
      </c>
      <c r="AD6480" t="n">
        <v>0.85</v>
      </c>
      <c r="AE6480" t="n">
        <v>0.85</v>
      </c>
      <c r="AF6480" t="n">
        <v>0.85</v>
      </c>
      <c r="AG6480" t="n">
        <v>0.85</v>
      </c>
      <c r="AH6480" t="n">
        <v>0.878629978</v>
      </c>
      <c r="AI6480" t="n">
        <v>0.01071652</v>
      </c>
      <c r="AJ6480" t="n">
        <v>0.4362915</v>
      </c>
      <c r="AK6480" t="n">
        <v>0</v>
      </c>
      <c r="AL6480" t="n">
        <v>0.08154389200000001</v>
      </c>
    </row>
    <row r="6481">
      <c r="A6481" t="inlineStr">
        <is>
          <t>2025-09-27 23:00</t>
        </is>
      </c>
      <c r="B6481" t="n">
        <v>36910.79164241223</v>
      </c>
      <c r="C6481" t="n">
        <v>36695.26619065829</v>
      </c>
      <c r="D6481" t="n">
        <v>0</v>
      </c>
      <c r="E6481" t="n">
        <v>215.5254517539432</v>
      </c>
      <c r="F6481" t="n">
        <v>0</v>
      </c>
      <c r="G6481" t="n">
        <v>0.1056497312519329</v>
      </c>
      <c r="H6481" t="n">
        <v>0.1043637737690426</v>
      </c>
      <c r="I6481" t="n">
        <v>0.1288927762275606</v>
      </c>
      <c r="J6481" t="n">
        <v>270</v>
      </c>
      <c r="K6481" t="n">
        <v>23</v>
      </c>
      <c r="L6481">
        <f>VLOOKUP(J6481,Clustering!$D$3:$E$367,2,FALSE)</f>
        <v/>
      </c>
      <c r="M6481" t="n">
        <v>0.266013818</v>
      </c>
      <c r="N6481" t="n">
        <v>0.329319074</v>
      </c>
      <c r="O6481" t="n">
        <v>0.329319074</v>
      </c>
      <c r="P6481" t="n">
        <v>0.872668474</v>
      </c>
      <c r="Q6481" t="n">
        <v>0.421044727</v>
      </c>
      <c r="R6481" t="n">
        <v>0.1043637737690426</v>
      </c>
      <c r="S6481" t="n">
        <v>0</v>
      </c>
      <c r="T6481" t="n">
        <v>0</v>
      </c>
      <c r="U6481" t="n">
        <v>0.655281982</v>
      </c>
      <c r="V6481" t="n">
        <v>0.850080767</v>
      </c>
      <c r="W6481" t="n">
        <v>0.01197318</v>
      </c>
      <c r="X6481" t="n">
        <v>0.001332757</v>
      </c>
      <c r="Y6481" t="n">
        <v>0.1288927762275606</v>
      </c>
      <c r="Z6481" t="n">
        <v>0.304329619</v>
      </c>
      <c r="AA6481" t="n">
        <v>0.655281982</v>
      </c>
      <c r="AB6481" t="n">
        <v>0</v>
      </c>
      <c r="AC6481" t="n">
        <v>0</v>
      </c>
      <c r="AD6481" t="n">
        <v>0.85</v>
      </c>
      <c r="AE6481" t="n">
        <v>0.85</v>
      </c>
      <c r="AF6481" t="n">
        <v>0.85</v>
      </c>
      <c r="AG6481" t="n">
        <v>0.85</v>
      </c>
      <c r="AH6481" t="n">
        <v>0.872668474</v>
      </c>
      <c r="AI6481" t="n">
        <v>0.01197318</v>
      </c>
      <c r="AJ6481" t="n">
        <v>0.381420082</v>
      </c>
      <c r="AK6481" t="n">
        <v>0</v>
      </c>
      <c r="AL6481" t="n">
        <v>0.039464555</v>
      </c>
    </row>
    <row r="6482">
      <c r="A6482" t="inlineStr">
        <is>
          <t>2025-09-28 00:00</t>
        </is>
      </c>
      <c r="B6482" t="n">
        <v>34291.59460402283</v>
      </c>
      <c r="C6482" t="n">
        <v>34084.99674901225</v>
      </c>
      <c r="D6482" t="n">
        <v>0</v>
      </c>
      <c r="E6482" t="n">
        <v>206.5978550105827</v>
      </c>
      <c r="F6482" t="n">
        <v>0</v>
      </c>
      <c r="G6482" t="n">
        <v>0.1012734583385209</v>
      </c>
      <c r="H6482" t="n">
        <v>0.0995423482243708</v>
      </c>
      <c r="I6482" t="n">
        <v>0.1325624167810053</v>
      </c>
      <c r="J6482" t="n">
        <v>271</v>
      </c>
      <c r="K6482" t="n">
        <v>0</v>
      </c>
      <c r="L6482">
        <f>VLOOKUP(J6482,Clustering!$D$3:$E$367,2,FALSE)</f>
        <v/>
      </c>
      <c r="M6482" t="n">
        <v>0.278765617</v>
      </c>
      <c r="N6482" t="n">
        <v>0.328068793</v>
      </c>
      <c r="O6482" t="n">
        <v>0.328068793</v>
      </c>
      <c r="P6482" t="n">
        <v>0.868060008</v>
      </c>
      <c r="Q6482" t="n">
        <v>0.415262246</v>
      </c>
      <c r="R6482" t="n">
        <v>0.0995423482243708</v>
      </c>
      <c r="S6482" t="n">
        <v>0</v>
      </c>
      <c r="T6482" t="n">
        <v>0</v>
      </c>
      <c r="U6482" t="n">
        <v>0.645624305</v>
      </c>
      <c r="V6482" t="n">
        <v>0.850080767</v>
      </c>
      <c r="W6482" t="n">
        <v>0.013299655</v>
      </c>
      <c r="X6482" t="n">
        <v>0.000799989</v>
      </c>
      <c r="Y6482" t="n">
        <v>0.1325624167810053</v>
      </c>
      <c r="Z6482" t="n">
        <v>0.228916697</v>
      </c>
      <c r="AA6482" t="n">
        <v>0.645624305</v>
      </c>
      <c r="AB6482" t="n">
        <v>0</v>
      </c>
      <c r="AC6482" t="n">
        <v>0</v>
      </c>
      <c r="AD6482" t="n">
        <v>0.85</v>
      </c>
      <c r="AE6482" t="n">
        <v>0.85</v>
      </c>
      <c r="AF6482" t="n">
        <v>0.85</v>
      </c>
      <c r="AG6482" t="n">
        <v>0.85</v>
      </c>
      <c r="AH6482" t="n">
        <v>0.868060008</v>
      </c>
      <c r="AI6482" t="n">
        <v>0.013299655</v>
      </c>
      <c r="AJ6482" t="n">
        <v>0.364607899</v>
      </c>
      <c r="AK6482" t="n">
        <v>0</v>
      </c>
      <c r="AL6482" t="n">
        <v>0.048952353</v>
      </c>
    </row>
    <row r="6483">
      <c r="A6483" t="inlineStr">
        <is>
          <t>2025-09-28 01:00</t>
        </is>
      </c>
      <c r="B6483" t="n">
        <v>33162.46237695214</v>
      </c>
      <c r="C6483" t="n">
        <v>32958.23210690651</v>
      </c>
      <c r="D6483" t="n">
        <v>0</v>
      </c>
      <c r="E6483" t="n">
        <v>204.2302700456366</v>
      </c>
      <c r="F6483" t="n">
        <v>0</v>
      </c>
      <c r="G6483" t="n">
        <v>0.1001128774733512</v>
      </c>
      <c r="H6483" t="n">
        <v>0.098116009834072</v>
      </c>
      <c r="I6483" t="n">
        <v>0.1362052716369796</v>
      </c>
      <c r="J6483" t="n">
        <v>271</v>
      </c>
      <c r="K6483" t="n">
        <v>1</v>
      </c>
      <c r="L6483">
        <f>VLOOKUP(J6483,Clustering!$D$3:$E$367,2,FALSE)</f>
        <v/>
      </c>
      <c r="M6483" t="n">
        <v>0.271255072</v>
      </c>
      <c r="N6483" t="n">
        <v>0.317362516</v>
      </c>
      <c r="O6483" t="n">
        <v>0.317362516</v>
      </c>
      <c r="P6483" t="n">
        <v>0.877256594</v>
      </c>
      <c r="Q6483" t="n">
        <v>0.38000413</v>
      </c>
      <c r="R6483" t="n">
        <v>0.098116009834072</v>
      </c>
      <c r="S6483" t="n">
        <v>0</v>
      </c>
      <c r="T6483" t="n">
        <v>0</v>
      </c>
      <c r="U6483" t="n">
        <v>0.645624305</v>
      </c>
      <c r="V6483" t="n">
        <v>0.850080767</v>
      </c>
      <c r="W6483" t="n">
        <v>0.01235716</v>
      </c>
      <c r="X6483" t="n">
        <v>0.000799989</v>
      </c>
      <c r="Y6483" t="n">
        <v>0.1362052716369796</v>
      </c>
      <c r="Z6483" t="n">
        <v>0.224804989</v>
      </c>
      <c r="AA6483" t="n">
        <v>0.645624305</v>
      </c>
      <c r="AB6483" t="n">
        <v>0</v>
      </c>
      <c r="AC6483" t="n">
        <v>0</v>
      </c>
      <c r="AD6483" t="n">
        <v>0.85</v>
      </c>
      <c r="AE6483" t="n">
        <v>0.85</v>
      </c>
      <c r="AF6483" t="n">
        <v>0.85</v>
      </c>
      <c r="AG6483" t="n">
        <v>0.85</v>
      </c>
      <c r="AH6483" t="n">
        <v>0.877256594</v>
      </c>
      <c r="AI6483" t="n">
        <v>0.01235716</v>
      </c>
      <c r="AJ6483" t="n">
        <v>0.360193152</v>
      </c>
      <c r="AK6483" t="n">
        <v>0</v>
      </c>
      <c r="AL6483" t="n">
        <v>0</v>
      </c>
    </row>
    <row r="6484">
      <c r="A6484" t="inlineStr">
        <is>
          <t>2025-09-28 02:00</t>
        </is>
      </c>
      <c r="B6484" t="n">
        <v>32647.84777009515</v>
      </c>
      <c r="C6484" t="n">
        <v>32441.42467873307</v>
      </c>
      <c r="D6484" t="n">
        <v>0</v>
      </c>
      <c r="E6484" t="n">
        <v>206.4230913620802</v>
      </c>
      <c r="F6484" t="n">
        <v>0</v>
      </c>
      <c r="G6484" t="n">
        <v>0.1011877898833726</v>
      </c>
      <c r="H6484" t="n">
        <v>0.09918074130852041</v>
      </c>
      <c r="I6484" t="n">
        <v>0.1374641994180883</v>
      </c>
      <c r="J6484" t="n">
        <v>271</v>
      </c>
      <c r="K6484" t="n">
        <v>2</v>
      </c>
      <c r="L6484">
        <f>VLOOKUP(J6484,Clustering!$D$3:$E$367,2,FALSE)</f>
        <v/>
      </c>
      <c r="M6484" t="n">
        <v>0.261095102</v>
      </c>
      <c r="N6484" t="n">
        <v>0.305609079</v>
      </c>
      <c r="O6484" t="n">
        <v>0.305609079</v>
      </c>
      <c r="P6484" t="n">
        <v>0.876442736</v>
      </c>
      <c r="Q6484" t="n">
        <v>0.345522019</v>
      </c>
      <c r="R6484" t="n">
        <v>0.09918074130852041</v>
      </c>
      <c r="S6484" t="n">
        <v>0</v>
      </c>
      <c r="T6484" t="n">
        <v>0</v>
      </c>
      <c r="U6484" t="n">
        <v>0.645624305</v>
      </c>
      <c r="V6484" t="n">
        <v>0.850080767</v>
      </c>
      <c r="W6484" t="n">
        <v>0.012461881</v>
      </c>
      <c r="X6484" t="n">
        <v>0.000799989</v>
      </c>
      <c r="Y6484" t="n">
        <v>0.1374641994180883</v>
      </c>
      <c r="Z6484" t="n">
        <v>0.219593981</v>
      </c>
      <c r="AA6484" t="n">
        <v>0.645624305</v>
      </c>
      <c r="AB6484" t="n">
        <v>0</v>
      </c>
      <c r="AC6484" t="n">
        <v>0</v>
      </c>
      <c r="AD6484" t="n">
        <v>0.85</v>
      </c>
      <c r="AE6484" t="n">
        <v>0.85</v>
      </c>
      <c r="AF6484" t="n">
        <v>0.85</v>
      </c>
      <c r="AG6484" t="n">
        <v>0.85</v>
      </c>
      <c r="AH6484" t="n">
        <v>0.876442736</v>
      </c>
      <c r="AI6484" t="n">
        <v>0.012461881</v>
      </c>
      <c r="AJ6484" t="n">
        <v>0.355068911</v>
      </c>
      <c r="AK6484" t="n">
        <v>0</v>
      </c>
      <c r="AL6484" t="n">
        <v>0.007696911</v>
      </c>
    </row>
    <row r="6485">
      <c r="A6485" t="inlineStr">
        <is>
          <t>2025-09-28 03:00</t>
        </is>
      </c>
      <c r="B6485" t="n">
        <v>32329.69218864463</v>
      </c>
      <c r="C6485" t="n">
        <v>32114.09354351253</v>
      </c>
      <c r="D6485" t="n">
        <v>0</v>
      </c>
      <c r="E6485" t="n">
        <v>215.5986451321015</v>
      </c>
      <c r="F6485" t="n">
        <v>0</v>
      </c>
      <c r="G6485" t="n">
        <v>0.1056856103588732</v>
      </c>
      <c r="H6485" t="n">
        <v>0.104022256126295</v>
      </c>
      <c r="I6485" t="n">
        <v>0.1357499147799828</v>
      </c>
      <c r="J6485" t="n">
        <v>271</v>
      </c>
      <c r="K6485" t="n">
        <v>3</v>
      </c>
      <c r="L6485">
        <f>VLOOKUP(J6485,Clustering!$D$3:$E$367,2,FALSE)</f>
        <v/>
      </c>
      <c r="M6485" t="n">
        <v>0.253480884</v>
      </c>
      <c r="N6485" t="n">
        <v>0.298081752</v>
      </c>
      <c r="O6485" t="n">
        <v>0.298081752</v>
      </c>
      <c r="P6485" t="n">
        <v>0.875913729</v>
      </c>
      <c r="Q6485" t="n">
        <v>0.334219897</v>
      </c>
      <c r="R6485" t="n">
        <v>0.104022256126295</v>
      </c>
      <c r="S6485" t="n">
        <v>0</v>
      </c>
      <c r="T6485" t="n">
        <v>0</v>
      </c>
      <c r="U6485" t="n">
        <v>0.645624305</v>
      </c>
      <c r="V6485" t="n">
        <v>0.850080767</v>
      </c>
      <c r="W6485" t="n">
        <v>0.013439284</v>
      </c>
      <c r="X6485" t="n">
        <v>0.000799989</v>
      </c>
      <c r="Y6485" t="n">
        <v>0.1357499147799828</v>
      </c>
      <c r="Z6485" t="n">
        <v>0.21761503</v>
      </c>
      <c r="AA6485" t="n">
        <v>0.645624305</v>
      </c>
      <c r="AB6485" t="n">
        <v>0</v>
      </c>
      <c r="AC6485" t="n">
        <v>0</v>
      </c>
      <c r="AD6485" t="n">
        <v>0.85</v>
      </c>
      <c r="AE6485" t="n">
        <v>0.85</v>
      </c>
      <c r="AF6485" t="n">
        <v>0.85</v>
      </c>
      <c r="AG6485" t="n">
        <v>0.85</v>
      </c>
      <c r="AH6485" t="n">
        <v>0.875913729</v>
      </c>
      <c r="AI6485" t="n">
        <v>0.013439284</v>
      </c>
      <c r="AJ6485" t="n">
        <v>0.354702869</v>
      </c>
      <c r="AK6485" t="n">
        <v>0</v>
      </c>
      <c r="AL6485" t="n">
        <v>0</v>
      </c>
    </row>
    <row r="6486">
      <c r="A6486" t="inlineStr">
        <is>
          <t>2025-09-28 04:00</t>
        </is>
      </c>
      <c r="B6486" t="n">
        <v>32331.09134165073</v>
      </c>
      <c r="C6486" t="n">
        <v>32107.57318898492</v>
      </c>
      <c r="D6486" t="n">
        <v>0</v>
      </c>
      <c r="E6486" t="n">
        <v>223.5181526658124</v>
      </c>
      <c r="F6486" t="n">
        <v>0</v>
      </c>
      <c r="G6486" t="n">
        <v>0.109567721895006</v>
      </c>
      <c r="H6486" t="n">
        <v>0.1081606463854717</v>
      </c>
      <c r="I6486" t="n">
        <v>0.1349999152508116</v>
      </c>
      <c r="J6486" t="n">
        <v>271</v>
      </c>
      <c r="K6486" t="n">
        <v>4</v>
      </c>
      <c r="L6486">
        <f>VLOOKUP(J6486,Clustering!$D$3:$E$367,2,FALSE)</f>
        <v/>
      </c>
      <c r="M6486" t="n">
        <v>0.245169752</v>
      </c>
      <c r="N6486" t="n">
        <v>0.29515917</v>
      </c>
      <c r="O6486" t="n">
        <v>0.29515917</v>
      </c>
      <c r="P6486" t="n">
        <v>0.877063303</v>
      </c>
      <c r="Q6486" t="n">
        <v>0.327686444</v>
      </c>
      <c r="R6486" t="n">
        <v>0.1081606463854717</v>
      </c>
      <c r="S6486" t="n">
        <v>0</v>
      </c>
      <c r="T6486" t="n">
        <v>0</v>
      </c>
      <c r="U6486" t="n">
        <v>0.645624305</v>
      </c>
      <c r="V6486" t="n">
        <v>0.850080767</v>
      </c>
      <c r="W6486" t="n">
        <v>0.013578913</v>
      </c>
      <c r="X6486" t="n">
        <v>0.000799989</v>
      </c>
      <c r="Y6486" t="n">
        <v>0.1349999152508116</v>
      </c>
      <c r="Z6486" t="n">
        <v>0.22054158</v>
      </c>
      <c r="AA6486" t="n">
        <v>0.645624305</v>
      </c>
      <c r="AB6486" t="n">
        <v>0</v>
      </c>
      <c r="AC6486" t="n">
        <v>0</v>
      </c>
      <c r="AD6486" t="n">
        <v>0.85</v>
      </c>
      <c r="AE6486" t="n">
        <v>0.85</v>
      </c>
      <c r="AF6486" t="n">
        <v>0.85</v>
      </c>
      <c r="AG6486" t="n">
        <v>0.85</v>
      </c>
      <c r="AH6486" t="n">
        <v>0.877063303</v>
      </c>
      <c r="AI6486" t="n">
        <v>0.013578913</v>
      </c>
      <c r="AJ6486" t="n">
        <v>0.360684503</v>
      </c>
      <c r="AK6486" t="n">
        <v>0</v>
      </c>
      <c r="AL6486" t="n">
        <v>0</v>
      </c>
    </row>
    <row r="6487">
      <c r="A6487" t="inlineStr">
        <is>
          <t>2025-09-28 05:00</t>
        </is>
      </c>
      <c r="B6487" t="n">
        <v>33830.03159011251</v>
      </c>
      <c r="C6487" t="n">
        <v>33600.9570494118</v>
      </c>
      <c r="D6487" t="n">
        <v>0</v>
      </c>
      <c r="E6487" t="n">
        <v>229.0745407007024</v>
      </c>
      <c r="F6487" t="n">
        <v>0</v>
      </c>
      <c r="G6487" t="n">
        <v>0.1122914415199521</v>
      </c>
      <c r="H6487" t="n">
        <v>0.1110735909853776</v>
      </c>
      <c r="I6487" t="n">
        <v>0.1343034871165813</v>
      </c>
      <c r="J6487" t="n">
        <v>271</v>
      </c>
      <c r="K6487" t="n">
        <v>5</v>
      </c>
      <c r="L6487">
        <f>VLOOKUP(J6487,Clustering!$D$3:$E$367,2,FALSE)</f>
        <v/>
      </c>
      <c r="M6487" t="n">
        <v>0.243194202</v>
      </c>
      <c r="N6487" t="n">
        <v>0.295417509</v>
      </c>
      <c r="O6487" t="n">
        <v>0.295417509</v>
      </c>
      <c r="P6487" t="n">
        <v>0.879250544</v>
      </c>
      <c r="Q6487" t="n">
        <v>0.323243196</v>
      </c>
      <c r="R6487" t="n">
        <v>0.1110735909853776</v>
      </c>
      <c r="S6487" t="n">
        <v>0</v>
      </c>
      <c r="T6487" t="n">
        <v>0</v>
      </c>
      <c r="U6487" t="n">
        <v>0.645624305</v>
      </c>
      <c r="V6487" t="n">
        <v>0.850080767</v>
      </c>
      <c r="W6487" t="n">
        <v>0.013718542</v>
      </c>
      <c r="X6487" t="n">
        <v>0.000799989</v>
      </c>
      <c r="Y6487" t="n">
        <v>0.1343034871165813</v>
      </c>
      <c r="Z6487" t="n">
        <v>0.249028039</v>
      </c>
      <c r="AA6487" t="n">
        <v>0.645624305</v>
      </c>
      <c r="AB6487" t="n">
        <v>0</v>
      </c>
      <c r="AC6487" t="n">
        <v>0</v>
      </c>
      <c r="AD6487" t="n">
        <v>0.85</v>
      </c>
      <c r="AE6487" t="n">
        <v>0.85</v>
      </c>
      <c r="AF6487" t="n">
        <v>0.85</v>
      </c>
      <c r="AG6487" t="n">
        <v>0.85</v>
      </c>
      <c r="AH6487" t="n">
        <v>0.879250544</v>
      </c>
      <c r="AI6487" t="n">
        <v>0.013718542</v>
      </c>
      <c r="AJ6487" t="n">
        <v>0.388127095</v>
      </c>
      <c r="AK6487" t="n">
        <v>0</v>
      </c>
      <c r="AL6487" t="n">
        <v>0</v>
      </c>
    </row>
    <row r="6488">
      <c r="A6488" t="inlineStr">
        <is>
          <t>2025-09-28 06:00</t>
        </is>
      </c>
      <c r="B6488" t="n">
        <v>35561.92879809067</v>
      </c>
      <c r="C6488" t="n">
        <v>35203.09541492462</v>
      </c>
      <c r="D6488" t="n">
        <v>130.3419699337486</v>
      </c>
      <c r="E6488" t="n">
        <v>228.4914132323092</v>
      </c>
      <c r="F6488" t="n">
        <v>0.0058865064890481</v>
      </c>
      <c r="G6488" t="n">
        <v>0.1120055947217201</v>
      </c>
      <c r="H6488" t="n">
        <v>0.1110535017122748</v>
      </c>
      <c r="I6488" t="n">
        <v>0.1292142045972054</v>
      </c>
      <c r="J6488" t="n">
        <v>271</v>
      </c>
      <c r="K6488" t="n">
        <v>6</v>
      </c>
      <c r="L6488">
        <f>VLOOKUP(J6488,Clustering!$D$3:$E$367,2,FALSE)</f>
        <v/>
      </c>
      <c r="M6488" t="n">
        <v>0.254160519</v>
      </c>
      <c r="N6488" t="n">
        <v>0.298257265</v>
      </c>
      <c r="O6488" t="n">
        <v>0.298257265</v>
      </c>
      <c r="P6488" t="n">
        <v>0.88123432</v>
      </c>
      <c r="Q6488" t="n">
        <v>0.356110718</v>
      </c>
      <c r="R6488" t="n">
        <v>0.1110535017122748</v>
      </c>
      <c r="S6488" t="n">
        <v>0.0058865064890481</v>
      </c>
      <c r="T6488" t="n">
        <v>0</v>
      </c>
      <c r="U6488" t="n">
        <v>0.6501009599999999</v>
      </c>
      <c r="V6488" t="n">
        <v>0.850080767</v>
      </c>
      <c r="W6488" t="n">
        <v>0.013404377</v>
      </c>
      <c r="X6488" t="n">
        <v>0.00083936</v>
      </c>
      <c r="Y6488" t="n">
        <v>0.1292142045972054</v>
      </c>
      <c r="Z6488" t="n">
        <v>0.303165531</v>
      </c>
      <c r="AA6488" t="n">
        <v>0.6501009599999999</v>
      </c>
      <c r="AB6488" t="n">
        <v>0</v>
      </c>
      <c r="AC6488" t="n">
        <v>0</v>
      </c>
      <c r="AD6488" t="n">
        <v>0.85</v>
      </c>
      <c r="AE6488" t="n">
        <v>0.85</v>
      </c>
      <c r="AF6488" t="n">
        <v>0.85</v>
      </c>
      <c r="AG6488" t="n">
        <v>0.85</v>
      </c>
      <c r="AH6488" t="n">
        <v>0.88123432</v>
      </c>
      <c r="AI6488" t="n">
        <v>0.013404377</v>
      </c>
      <c r="AJ6488" t="n">
        <v>0.415102338</v>
      </c>
      <c r="AK6488" t="n">
        <v>0.0041205545423337</v>
      </c>
      <c r="AL6488" t="n">
        <v>0</v>
      </c>
    </row>
    <row r="6489">
      <c r="A6489" t="inlineStr">
        <is>
          <t>2025-09-28 07:00</t>
        </is>
      </c>
      <c r="B6489" t="n">
        <v>39616.59814039206</v>
      </c>
      <c r="C6489" t="n">
        <v>37485.17717402642</v>
      </c>
      <c r="D6489" t="n">
        <v>1925.761765683824</v>
      </c>
      <c r="E6489" t="n">
        <v>205.6592006818081</v>
      </c>
      <c r="F6489" t="n">
        <v>0.0869712889548977</v>
      </c>
      <c r="G6489" t="n">
        <v>0.1008133336675529</v>
      </c>
      <c r="H6489" t="n">
        <v>0.0998436873209128</v>
      </c>
      <c r="I6489" t="n">
        <v>0.1183392114242233</v>
      </c>
      <c r="J6489" t="n">
        <v>271</v>
      </c>
      <c r="K6489" t="n">
        <v>7</v>
      </c>
      <c r="L6489">
        <f>VLOOKUP(J6489,Clustering!$D$3:$E$367,2,FALSE)</f>
        <v/>
      </c>
      <c r="M6489" t="n">
        <v>0.263825162</v>
      </c>
      <c r="N6489" t="n">
        <v>0.306352543</v>
      </c>
      <c r="O6489" t="n">
        <v>0.306352543</v>
      </c>
      <c r="P6489" t="n">
        <v>0.882109217</v>
      </c>
      <c r="Q6489" t="n">
        <v>0.396963572</v>
      </c>
      <c r="R6489" t="n">
        <v>0.0998436873209128</v>
      </c>
      <c r="S6489" t="n">
        <v>0.0869712889548977</v>
      </c>
      <c r="T6489" t="n">
        <v>0</v>
      </c>
      <c r="U6489" t="n">
        <v>0.65669072</v>
      </c>
      <c r="V6489" t="n">
        <v>0.850080767</v>
      </c>
      <c r="W6489" t="n">
        <v>0.012671325</v>
      </c>
      <c r="X6489" t="n">
        <v>0.001088153</v>
      </c>
      <c r="Y6489" t="n">
        <v>0.1183392114242233</v>
      </c>
      <c r="Z6489" t="n">
        <v>0.289997108</v>
      </c>
      <c r="AA6489" t="n">
        <v>0.65669072</v>
      </c>
      <c r="AB6489" t="n">
        <v>0</v>
      </c>
      <c r="AC6489" t="n">
        <v>0</v>
      </c>
      <c r="AD6489" t="n">
        <v>0.85</v>
      </c>
      <c r="AE6489" t="n">
        <v>0.85</v>
      </c>
      <c r="AF6489" t="n">
        <v>0.85</v>
      </c>
      <c r="AG6489" t="n">
        <v>0.85</v>
      </c>
      <c r="AH6489" t="n">
        <v>0.882109217</v>
      </c>
      <c r="AI6489" t="n">
        <v>0.012671325</v>
      </c>
      <c r="AJ6489" t="n">
        <v>0.400541122</v>
      </c>
      <c r="AK6489" t="n">
        <v>0.0608799022684284</v>
      </c>
      <c r="AL6489" t="n">
        <v>0.009665585000000001</v>
      </c>
    </row>
    <row r="6490">
      <c r="A6490" t="inlineStr">
        <is>
          <t>2025-09-28 08:00</t>
        </is>
      </c>
      <c r="B6490" t="n">
        <v>43719.72138123045</v>
      </c>
      <c r="C6490" t="n">
        <v>38738.72921872041</v>
      </c>
      <c r="D6490" t="n">
        <v>4785.317617914075</v>
      </c>
      <c r="E6490" t="n">
        <v>195.6745445959686</v>
      </c>
      <c r="F6490" t="n">
        <v>0.2161146039477961</v>
      </c>
      <c r="G6490" t="n">
        <v>0.0959188944097885</v>
      </c>
      <c r="H6490" t="n">
        <v>0.0953838686920913</v>
      </c>
      <c r="I6490" t="n">
        <v>0.1055892194283134</v>
      </c>
      <c r="J6490" t="n">
        <v>271</v>
      </c>
      <c r="K6490" t="n">
        <v>8</v>
      </c>
      <c r="L6490">
        <f>VLOOKUP(J6490,Clustering!$D$3:$E$367,2,FALSE)</f>
        <v/>
      </c>
      <c r="M6490" t="n">
        <v>0.264406884</v>
      </c>
      <c r="N6490" t="n">
        <v>0.302546481</v>
      </c>
      <c r="O6490" t="n">
        <v>0.302546481</v>
      </c>
      <c r="P6490" t="n">
        <v>0.884418536</v>
      </c>
      <c r="Q6490" t="n">
        <v>0.42632656</v>
      </c>
      <c r="R6490" t="n">
        <v>0.0953838686920913</v>
      </c>
      <c r="S6490" t="n">
        <v>0.2161146039477961</v>
      </c>
      <c r="T6490" t="n">
        <v>0</v>
      </c>
      <c r="U6490" t="n">
        <v>0.65669072</v>
      </c>
      <c r="V6490" t="n">
        <v>0.850080767</v>
      </c>
      <c r="W6490" t="n">
        <v>0.012182623</v>
      </c>
      <c r="X6490" t="n">
        <v>0.001022814</v>
      </c>
      <c r="Y6490" t="n">
        <v>0.1055892194283134</v>
      </c>
      <c r="Z6490" t="n">
        <v>0.283721038</v>
      </c>
      <c r="AA6490" t="n">
        <v>0.65669072</v>
      </c>
      <c r="AB6490" t="n">
        <v>0</v>
      </c>
      <c r="AC6490" t="n">
        <v>0</v>
      </c>
      <c r="AD6490" t="n">
        <v>0.85</v>
      </c>
      <c r="AE6490" t="n">
        <v>0.85</v>
      </c>
      <c r="AF6490" t="n">
        <v>0.85</v>
      </c>
      <c r="AG6490" t="n">
        <v>0.85</v>
      </c>
      <c r="AH6490" t="n">
        <v>0.884418536</v>
      </c>
      <c r="AI6490" t="n">
        <v>0.012182623</v>
      </c>
      <c r="AJ6490" t="n">
        <v>0.392263339</v>
      </c>
      <c r="AK6490" t="n">
        <v>0.1512802227634572</v>
      </c>
      <c r="AL6490" t="n">
        <v>0.029612509</v>
      </c>
    </row>
    <row r="6491">
      <c r="A6491" t="inlineStr">
        <is>
          <t>2025-09-28 09:00</t>
        </is>
      </c>
      <c r="B6491" t="n">
        <v>47906.94799721468</v>
      </c>
      <c r="C6491" t="n">
        <v>40141.19419970289</v>
      </c>
      <c r="D6491" t="n">
        <v>7572.013922330218</v>
      </c>
      <c r="E6491" t="n">
        <v>193.7398751815716</v>
      </c>
      <c r="F6491" t="n">
        <v>0.3419674346767626</v>
      </c>
      <c r="G6491" t="n">
        <v>0.09497052704978989</v>
      </c>
      <c r="H6491" t="n">
        <v>0.0945401192217737</v>
      </c>
      <c r="I6491" t="n">
        <v>0.1027499354964511</v>
      </c>
      <c r="J6491" t="n">
        <v>271</v>
      </c>
      <c r="K6491" t="n">
        <v>9</v>
      </c>
      <c r="L6491">
        <f>VLOOKUP(J6491,Clustering!$D$3:$E$367,2,FALSE)</f>
        <v/>
      </c>
      <c r="M6491" t="n">
        <v>0.259108033</v>
      </c>
      <c r="N6491" t="n">
        <v>0.300949118</v>
      </c>
      <c r="O6491" t="n">
        <v>0.300949118</v>
      </c>
      <c r="P6491" t="n">
        <v>0.885415511</v>
      </c>
      <c r="Q6491" t="n">
        <v>0.451083589</v>
      </c>
      <c r="R6491" t="n">
        <v>0.0945401192217737</v>
      </c>
      <c r="S6491" t="n">
        <v>0.3419674346767626</v>
      </c>
      <c r="T6491" t="n">
        <v>0.380610549</v>
      </c>
      <c r="U6491" t="n">
        <v>0.656424625</v>
      </c>
      <c r="V6491" t="n">
        <v>0.850080767</v>
      </c>
      <c r="W6491" t="n">
        <v>0.011659015</v>
      </c>
      <c r="X6491" t="n">
        <v>0.000799989</v>
      </c>
      <c r="Y6491" t="n">
        <v>0.1027499354964511</v>
      </c>
      <c r="Z6491" t="n">
        <v>0.260725812</v>
      </c>
      <c r="AA6491" t="n">
        <v>0.656424625</v>
      </c>
      <c r="AB6491" t="n">
        <v>0</v>
      </c>
      <c r="AC6491" t="n">
        <v>0</v>
      </c>
      <c r="AD6491" t="n">
        <v>0.85</v>
      </c>
      <c r="AE6491" t="n">
        <v>0.85</v>
      </c>
      <c r="AF6491" t="n">
        <v>0.85</v>
      </c>
      <c r="AG6491" t="n">
        <v>0.85</v>
      </c>
      <c r="AH6491" t="n">
        <v>0.885415511</v>
      </c>
      <c r="AI6491" t="n">
        <v>0.011659015</v>
      </c>
      <c r="AJ6491" t="n">
        <v>0.375276429</v>
      </c>
      <c r="AK6491" t="n">
        <v>0.2393772042737338</v>
      </c>
      <c r="AL6491" t="n">
        <v>0</v>
      </c>
    </row>
    <row r="6492">
      <c r="A6492" t="inlineStr">
        <is>
          <t>2025-09-28 10:00</t>
        </is>
      </c>
      <c r="B6492" t="n">
        <v>50172.23997791083</v>
      </c>
      <c r="C6492" t="n">
        <v>40233.14675821996</v>
      </c>
      <c r="D6492" t="n">
        <v>9752.723435726492</v>
      </c>
      <c r="E6492" t="n">
        <v>186.3697839643812</v>
      </c>
      <c r="F6492" t="n">
        <v>0.4404526785921414</v>
      </c>
      <c r="G6492" t="n">
        <v>0.0913577372374417</v>
      </c>
      <c r="H6492" t="n">
        <v>0.0910445857018866</v>
      </c>
      <c r="I6492" t="n">
        <v>0.0970177962377856</v>
      </c>
      <c r="J6492" t="n">
        <v>271</v>
      </c>
      <c r="K6492" t="n">
        <v>10</v>
      </c>
      <c r="L6492">
        <f>VLOOKUP(J6492,Clustering!$D$3:$E$367,2,FALSE)</f>
        <v/>
      </c>
      <c r="M6492" t="n">
        <v>0.261463718</v>
      </c>
      <c r="N6492" t="n">
        <v>0.297210105</v>
      </c>
      <c r="O6492" t="n">
        <v>0.297210105</v>
      </c>
      <c r="P6492" t="n">
        <v>0.886412486</v>
      </c>
      <c r="Q6492" t="n">
        <v>0.446302404</v>
      </c>
      <c r="R6492" t="n">
        <v>0.0910445857018866</v>
      </c>
      <c r="S6492" t="n">
        <v>0.4404526785921414</v>
      </c>
      <c r="T6492" t="n">
        <v>0.648707874</v>
      </c>
      <c r="U6492" t="n">
        <v>0.656878551</v>
      </c>
      <c r="V6492" t="n">
        <v>0.850080767</v>
      </c>
      <c r="W6492" t="n">
        <v>0.011484479</v>
      </c>
      <c r="X6492" t="n">
        <v>0.000799989</v>
      </c>
      <c r="Y6492" t="n">
        <v>0.0970177962377856</v>
      </c>
      <c r="Z6492" t="n">
        <v>0.274762824</v>
      </c>
      <c r="AA6492" t="n">
        <v>0.656878551</v>
      </c>
      <c r="AB6492" t="n">
        <v>0</v>
      </c>
      <c r="AC6492" t="n">
        <v>0</v>
      </c>
      <c r="AD6492" t="n">
        <v>0.85</v>
      </c>
      <c r="AE6492" t="n">
        <v>0.85</v>
      </c>
      <c r="AF6492" t="n">
        <v>0.85</v>
      </c>
      <c r="AG6492" t="n">
        <v>0.85</v>
      </c>
      <c r="AH6492" t="n">
        <v>0.886412486</v>
      </c>
      <c r="AI6492" t="n">
        <v>0.011484479</v>
      </c>
      <c r="AJ6492" t="n">
        <v>0.378251362</v>
      </c>
      <c r="AK6492" t="n">
        <v>0.3083168750144989</v>
      </c>
      <c r="AL6492" t="n">
        <v>0</v>
      </c>
    </row>
    <row r="6493">
      <c r="A6493" t="inlineStr">
        <is>
          <t>2025-09-28 11:00</t>
        </is>
      </c>
      <c r="B6493" t="n">
        <v>51385.22607903297</v>
      </c>
      <c r="C6493" t="n">
        <v>40084.62541979452</v>
      </c>
      <c r="D6493" t="n">
        <v>11123.21860581557</v>
      </c>
      <c r="E6493" t="n">
        <v>177.3820534228781</v>
      </c>
      <c r="F6493" t="n">
        <v>0.5023470071498509</v>
      </c>
      <c r="G6493" t="n">
        <v>0.086951986971999</v>
      </c>
      <c r="H6493" t="n">
        <v>0.0867655705309904</v>
      </c>
      <c r="I6493" t="n">
        <v>0.09032137187018589</v>
      </c>
      <c r="J6493" t="n">
        <v>271</v>
      </c>
      <c r="K6493" t="n">
        <v>11</v>
      </c>
      <c r="L6493">
        <f>VLOOKUP(J6493,Clustering!$D$3:$E$367,2,FALSE)</f>
        <v/>
      </c>
      <c r="M6493" t="n">
        <v>0.254730722</v>
      </c>
      <c r="N6493" t="n">
        <v>0.283105981</v>
      </c>
      <c r="O6493" t="n">
        <v>0.283105981</v>
      </c>
      <c r="P6493" t="n">
        <v>0.888091067</v>
      </c>
      <c r="Q6493" t="n">
        <v>0.412759007</v>
      </c>
      <c r="R6493" t="n">
        <v>0.0867655705309904</v>
      </c>
      <c r="S6493" t="n">
        <v>0.5023470071498509</v>
      </c>
      <c r="T6493" t="n">
        <v>0.6914765</v>
      </c>
      <c r="U6493" t="n">
        <v>0.656878551</v>
      </c>
      <c r="V6493" t="n">
        <v>0.850080767</v>
      </c>
      <c r="W6493" t="n">
        <v>0.011379757</v>
      </c>
      <c r="X6493" t="n">
        <v>0.000799989</v>
      </c>
      <c r="Y6493" t="n">
        <v>0.09032137187018589</v>
      </c>
      <c r="Z6493" t="n">
        <v>0.296947402</v>
      </c>
      <c r="AA6493" t="n">
        <v>0.656878551</v>
      </c>
      <c r="AB6493" t="n">
        <v>0</v>
      </c>
      <c r="AC6493" t="n">
        <v>0</v>
      </c>
      <c r="AD6493" t="n">
        <v>0.85</v>
      </c>
      <c r="AE6493" t="n">
        <v>0.85</v>
      </c>
      <c r="AF6493" t="n">
        <v>0.85</v>
      </c>
      <c r="AG6493" t="n">
        <v>0.85</v>
      </c>
      <c r="AH6493" t="n">
        <v>0.888091067</v>
      </c>
      <c r="AI6493" t="n">
        <v>0.011379757</v>
      </c>
      <c r="AJ6493" t="n">
        <v>0.383757177</v>
      </c>
      <c r="AK6493" t="n">
        <v>0.3516429050048956</v>
      </c>
      <c r="AL6493" t="n">
        <v>0.009236293</v>
      </c>
    </row>
    <row r="6494">
      <c r="A6494" t="inlineStr">
        <is>
          <t>2025-09-28 12:00</t>
        </is>
      </c>
      <c r="B6494" t="n">
        <v>51579.84702315014</v>
      </c>
      <c r="C6494" t="n">
        <v>40120.66929951985</v>
      </c>
      <c r="D6494" t="n">
        <v>11292.76296164657</v>
      </c>
      <c r="E6494" t="n">
        <v>166.4147619837312</v>
      </c>
      <c r="F6494" t="n">
        <v>0.5100039725255309</v>
      </c>
      <c r="G6494" t="n">
        <v>0.0815758637175152</v>
      </c>
      <c r="H6494" t="n">
        <v>0.08140173461254289</v>
      </c>
      <c r="I6494" t="n">
        <v>0.0847231610988725</v>
      </c>
      <c r="J6494" t="n">
        <v>271</v>
      </c>
      <c r="K6494" t="n">
        <v>12</v>
      </c>
      <c r="L6494">
        <f>VLOOKUP(J6494,Clustering!$D$3:$E$367,2,FALSE)</f>
        <v/>
      </c>
      <c r="M6494" t="n">
        <v>0.249788968</v>
      </c>
      <c r="N6494" t="n">
        <v>0.272243912</v>
      </c>
      <c r="O6494" t="n">
        <v>0.272243912</v>
      </c>
      <c r="P6494" t="n">
        <v>0.888742152</v>
      </c>
      <c r="Q6494" t="n">
        <v>0.38151859</v>
      </c>
      <c r="R6494" t="n">
        <v>0.08140173461254289</v>
      </c>
      <c r="S6494" t="n">
        <v>0.5100039725255309</v>
      </c>
      <c r="T6494" t="n">
        <v>0.675532719</v>
      </c>
      <c r="U6494" t="n">
        <v>0.656878551</v>
      </c>
      <c r="V6494" t="n">
        <v>0.850080767</v>
      </c>
      <c r="W6494" t="n">
        <v>0.011484479</v>
      </c>
      <c r="X6494" t="n">
        <v>0.000801665</v>
      </c>
      <c r="Y6494" t="n">
        <v>0.0847231610988725</v>
      </c>
      <c r="Z6494" t="n">
        <v>0.319049809</v>
      </c>
      <c r="AA6494" t="n">
        <v>0.656878551</v>
      </c>
      <c r="AB6494" t="n">
        <v>0</v>
      </c>
      <c r="AC6494" t="n">
        <v>0</v>
      </c>
      <c r="AD6494" t="n">
        <v>0.85</v>
      </c>
      <c r="AE6494" t="n">
        <v>0.85</v>
      </c>
      <c r="AF6494" t="n">
        <v>0.85</v>
      </c>
      <c r="AG6494" t="n">
        <v>0.85</v>
      </c>
      <c r="AH6494" t="n">
        <v>0.888742152</v>
      </c>
      <c r="AI6494" t="n">
        <v>0.011484479</v>
      </c>
      <c r="AJ6494" t="n">
        <v>0.392426416</v>
      </c>
      <c r="AK6494" t="n">
        <v>0.3570027807678715</v>
      </c>
      <c r="AL6494" t="n">
        <v>0.009236293</v>
      </c>
    </row>
    <row r="6495">
      <c r="A6495" t="inlineStr">
        <is>
          <t>2025-09-28 13:00</t>
        </is>
      </c>
      <c r="B6495" t="n">
        <v>50264.87627260615</v>
      </c>
      <c r="C6495" t="n">
        <v>39627.56032366476</v>
      </c>
      <c r="D6495" t="n">
        <v>10481.9101766901</v>
      </c>
      <c r="E6495" t="n">
        <v>155.405772251297</v>
      </c>
      <c r="F6495" t="n">
        <v>0.473384223854131</v>
      </c>
      <c r="G6495" t="n">
        <v>0.0761793001231848</v>
      </c>
      <c r="H6495" t="n">
        <v>0.0760178094209927</v>
      </c>
      <c r="I6495" t="n">
        <v>0.0790981646300886</v>
      </c>
      <c r="J6495" t="n">
        <v>271</v>
      </c>
      <c r="K6495" t="n">
        <v>13</v>
      </c>
      <c r="L6495">
        <f>VLOOKUP(J6495,Clustering!$D$3:$E$367,2,FALSE)</f>
        <v/>
      </c>
      <c r="M6495" t="n">
        <v>0.244795377</v>
      </c>
      <c r="N6495" t="n">
        <v>0.25992844</v>
      </c>
      <c r="O6495" t="n">
        <v>0.25992844</v>
      </c>
      <c r="P6495" t="n">
        <v>0.888650593</v>
      </c>
      <c r="Q6495" t="n">
        <v>0.356448655</v>
      </c>
      <c r="R6495" t="n">
        <v>0.0760178094209927</v>
      </c>
      <c r="S6495" t="n">
        <v>0.473384223854131</v>
      </c>
      <c r="T6495" t="n">
        <v>0.66427384</v>
      </c>
      <c r="U6495" t="n">
        <v>0.656878551</v>
      </c>
      <c r="V6495" t="n">
        <v>0.850080767</v>
      </c>
      <c r="W6495" t="n">
        <v>0.010123097</v>
      </c>
      <c r="X6495" t="n">
        <v>0.000799989</v>
      </c>
      <c r="Y6495" t="n">
        <v>0.0790981646300886</v>
      </c>
      <c r="Z6495" t="n">
        <v>0.323348509</v>
      </c>
      <c r="AA6495" t="n">
        <v>0.656878551</v>
      </c>
      <c r="AB6495" t="n">
        <v>0</v>
      </c>
      <c r="AC6495" t="n">
        <v>0</v>
      </c>
      <c r="AD6495" t="n">
        <v>0.85</v>
      </c>
      <c r="AE6495" t="n">
        <v>0.85</v>
      </c>
      <c r="AF6495" t="n">
        <v>0.85</v>
      </c>
      <c r="AG6495" t="n">
        <v>0.85</v>
      </c>
      <c r="AH6495" t="n">
        <v>0.888650593</v>
      </c>
      <c r="AI6495" t="n">
        <v>0.010123097</v>
      </c>
      <c r="AJ6495" t="n">
        <v>0.400279209</v>
      </c>
      <c r="AK6495" t="n">
        <v>0.3313689566978917</v>
      </c>
      <c r="AL6495" t="n">
        <v>0.009236293</v>
      </c>
    </row>
    <row r="6496">
      <c r="A6496" t="inlineStr">
        <is>
          <t>2025-09-28 14:00</t>
        </is>
      </c>
      <c r="B6496" t="n">
        <v>49814.36302790468</v>
      </c>
      <c r="C6496" t="n">
        <v>40451.57904423326</v>
      </c>
      <c r="D6496" t="n">
        <v>9215.16020479856</v>
      </c>
      <c r="E6496" t="n">
        <v>147.6237788728658</v>
      </c>
      <c r="F6496" t="n">
        <v>0.4161752378818362</v>
      </c>
      <c r="G6496" t="n">
        <v>0.07236459748669891</v>
      </c>
      <c r="H6496" t="n">
        <v>0.07206022261974129</v>
      </c>
      <c r="I6496" t="n">
        <v>0.07786602254645029</v>
      </c>
      <c r="J6496" t="n">
        <v>271</v>
      </c>
      <c r="K6496" t="n">
        <v>14</v>
      </c>
      <c r="L6496">
        <f>VLOOKUP(J6496,Clustering!$D$3:$E$367,2,FALSE)</f>
        <v/>
      </c>
      <c r="M6496" t="n">
        <v>0.243845039</v>
      </c>
      <c r="N6496" t="n">
        <v>0.258808314</v>
      </c>
      <c r="O6496" t="n">
        <v>0.258808314</v>
      </c>
      <c r="P6496" t="n">
        <v>0.887470501</v>
      </c>
      <c r="Q6496" t="n">
        <v>0.349752492</v>
      </c>
      <c r="R6496" t="n">
        <v>0.07206022261974129</v>
      </c>
      <c r="S6496" t="n">
        <v>0.4161752378818362</v>
      </c>
      <c r="T6496" t="n">
        <v>0.656793109</v>
      </c>
      <c r="U6496" t="n">
        <v>0.656878551</v>
      </c>
      <c r="V6496" t="n">
        <v>0.850080767</v>
      </c>
      <c r="W6496" t="n">
        <v>0.009983468000000001</v>
      </c>
      <c r="X6496" t="n">
        <v>0.001332757</v>
      </c>
      <c r="Y6496" t="n">
        <v>0.07786602254645029</v>
      </c>
      <c r="Z6496" t="n">
        <v>0.324893955</v>
      </c>
      <c r="AA6496" t="n">
        <v>0.656878551</v>
      </c>
      <c r="AB6496" t="n">
        <v>0</v>
      </c>
      <c r="AC6496" t="n">
        <v>0</v>
      </c>
      <c r="AD6496" t="n">
        <v>0.85</v>
      </c>
      <c r="AE6496" t="n">
        <v>0.85</v>
      </c>
      <c r="AF6496" t="n">
        <v>0.85</v>
      </c>
      <c r="AG6496" t="n">
        <v>0.85</v>
      </c>
      <c r="AH6496" t="n">
        <v>0.887470501</v>
      </c>
      <c r="AI6496" t="n">
        <v>0.009983468000000001</v>
      </c>
      <c r="AJ6496" t="n">
        <v>0.401146839</v>
      </c>
      <c r="AK6496" t="n">
        <v>0.2913226665172853</v>
      </c>
      <c r="AL6496" t="n">
        <v>0.009414080999999999</v>
      </c>
    </row>
    <row r="6497">
      <c r="A6497" t="inlineStr">
        <is>
          <t>2025-09-28 15:00</t>
        </is>
      </c>
      <c r="B6497" t="n">
        <v>49183.19274347473</v>
      </c>
      <c r="C6497" t="n">
        <v>41591.2155711309</v>
      </c>
      <c r="D6497" t="n">
        <v>7447.715055941666</v>
      </c>
      <c r="E6497" t="n">
        <v>144.2621164021525</v>
      </c>
      <c r="F6497" t="n">
        <v>0.336353846943284</v>
      </c>
      <c r="G6497" t="n">
        <v>0.07071672372654531</v>
      </c>
      <c r="H6497" t="n">
        <v>0.0700914738556669</v>
      </c>
      <c r="I6497" t="n">
        <v>0.08201780565436211</v>
      </c>
      <c r="J6497" t="n">
        <v>271</v>
      </c>
      <c r="K6497" t="n">
        <v>15</v>
      </c>
      <c r="L6497">
        <f>VLOOKUP(J6497,Clustering!$D$3:$E$367,2,FALSE)</f>
        <v/>
      </c>
      <c r="M6497" t="n">
        <v>0.243718328</v>
      </c>
      <c r="N6497" t="n">
        <v>0.263509688</v>
      </c>
      <c r="O6497" t="n">
        <v>0.263509688</v>
      </c>
      <c r="P6497" t="n">
        <v>0.886626124</v>
      </c>
      <c r="Q6497" t="n">
        <v>0.344921242</v>
      </c>
      <c r="R6497" t="n">
        <v>0.0700914738556669</v>
      </c>
      <c r="S6497" t="n">
        <v>0.336353846943284</v>
      </c>
      <c r="T6497" t="n">
        <v>0.666918543</v>
      </c>
      <c r="U6497" t="n">
        <v>0.656878551</v>
      </c>
      <c r="V6497" t="n">
        <v>0.850080767</v>
      </c>
      <c r="W6497" t="n">
        <v>0.01008819</v>
      </c>
      <c r="X6497" t="n">
        <v>0.001332757</v>
      </c>
      <c r="Y6497" t="n">
        <v>0.08201780565436211</v>
      </c>
      <c r="Z6497" t="n">
        <v>0.335184814</v>
      </c>
      <c r="AA6497" t="n">
        <v>0.656878551</v>
      </c>
      <c r="AB6497" t="n">
        <v>0</v>
      </c>
      <c r="AC6497" t="n">
        <v>0</v>
      </c>
      <c r="AD6497" t="n">
        <v>0.85</v>
      </c>
      <c r="AE6497" t="n">
        <v>0.85</v>
      </c>
      <c r="AF6497" t="n">
        <v>0.85</v>
      </c>
      <c r="AG6497" t="n">
        <v>0.85</v>
      </c>
      <c r="AH6497" t="n">
        <v>0.886626124</v>
      </c>
      <c r="AI6497" t="n">
        <v>0.01008819</v>
      </c>
      <c r="AJ6497" t="n">
        <v>0.415803008</v>
      </c>
      <c r="AK6497" t="n">
        <v>0.2354476928602988</v>
      </c>
      <c r="AL6497" t="n">
        <v>0.009414080999999999</v>
      </c>
    </row>
    <row r="6498">
      <c r="A6498" t="inlineStr">
        <is>
          <t>2025-09-28 16:00</t>
        </is>
      </c>
      <c r="B6498" t="n">
        <v>48248.7016973624</v>
      </c>
      <c r="C6498" t="n">
        <v>43179.8086105054</v>
      </c>
      <c r="D6498" t="n">
        <v>4922.623739633861</v>
      </c>
      <c r="E6498" t="n">
        <v>146.2693472231403</v>
      </c>
      <c r="F6498" t="n">
        <v>0.222315625590329</v>
      </c>
      <c r="G6498" t="n">
        <v>0.07170066040350009</v>
      </c>
      <c r="H6498" t="n">
        <v>0.0706941520487509</v>
      </c>
      <c r="I6498" t="n">
        <v>0.0898928007106595</v>
      </c>
      <c r="J6498" t="n">
        <v>271</v>
      </c>
      <c r="K6498" t="n">
        <v>16</v>
      </c>
      <c r="L6498">
        <f>VLOOKUP(J6498,Clustering!$D$3:$E$367,2,FALSE)</f>
        <v/>
      </c>
      <c r="M6498" t="n">
        <v>0.241777336</v>
      </c>
      <c r="N6498" t="n">
        <v>0.279079048</v>
      </c>
      <c r="O6498" t="n">
        <v>0.279079048</v>
      </c>
      <c r="P6498" t="n">
        <v>0.876290138</v>
      </c>
      <c r="Q6498" t="n">
        <v>0.343707171</v>
      </c>
      <c r="R6498" t="n">
        <v>0.0706941520487509</v>
      </c>
      <c r="S6498" t="n">
        <v>0.222315625590329</v>
      </c>
      <c r="T6498" t="n">
        <v>0.676515037</v>
      </c>
      <c r="U6498" t="n">
        <v>0.666144912</v>
      </c>
      <c r="V6498" t="n">
        <v>0.850080767</v>
      </c>
      <c r="W6498" t="n">
        <v>0.010018375</v>
      </c>
      <c r="X6498" t="n">
        <v>0.001332757</v>
      </c>
      <c r="Y6498" t="n">
        <v>0.0898928007106595</v>
      </c>
      <c r="Z6498" t="n">
        <v>0.360466078</v>
      </c>
      <c r="AA6498" t="n">
        <v>0.666144912</v>
      </c>
      <c r="AB6498" t="n">
        <v>0</v>
      </c>
      <c r="AC6498" t="n">
        <v>0</v>
      </c>
      <c r="AD6498" t="n">
        <v>0.85</v>
      </c>
      <c r="AE6498" t="n">
        <v>0.85</v>
      </c>
      <c r="AF6498" t="n">
        <v>0.85</v>
      </c>
      <c r="AG6498" t="n">
        <v>0.85</v>
      </c>
      <c r="AH6498" t="n">
        <v>0.876290138</v>
      </c>
      <c r="AI6498" t="n">
        <v>0.010018375</v>
      </c>
      <c r="AJ6498" t="n">
        <v>0.438476812</v>
      </c>
      <c r="AK6498" t="n">
        <v>0.1556209379132303</v>
      </c>
      <c r="AL6498" t="n">
        <v>0.009236293</v>
      </c>
    </row>
    <row r="6499">
      <c r="A6499" t="inlineStr">
        <is>
          <t>2025-09-28 17:00</t>
        </is>
      </c>
      <c r="B6499" t="n">
        <v>47712.56666843029</v>
      </c>
      <c r="C6499" t="n">
        <v>45526.31112376237</v>
      </c>
      <c r="D6499" t="n">
        <v>2033.352351983608</v>
      </c>
      <c r="E6499" t="n">
        <v>152.9031926843111</v>
      </c>
      <c r="F6499" t="n">
        <v>0.0918302970298569</v>
      </c>
      <c r="G6499" t="n">
        <v>0.0749525454334858</v>
      </c>
      <c r="H6499" t="n">
        <v>0.07382807865278759</v>
      </c>
      <c r="I6499" t="n">
        <v>0.0952767259022097</v>
      </c>
      <c r="J6499" t="n">
        <v>271</v>
      </c>
      <c r="K6499" t="n">
        <v>17</v>
      </c>
      <c r="L6499">
        <f>VLOOKUP(J6499,Clustering!$D$3:$E$367,2,FALSE)</f>
        <v/>
      </c>
      <c r="M6499" t="n">
        <v>0.243626174</v>
      </c>
      <c r="N6499" t="n">
        <v>0.298229656</v>
      </c>
      <c r="O6499" t="n">
        <v>0.298229656</v>
      </c>
      <c r="P6499" t="n">
        <v>0.876880185</v>
      </c>
      <c r="Q6499" t="n">
        <v>0.362644171</v>
      </c>
      <c r="R6499" t="n">
        <v>0.07382807865278759</v>
      </c>
      <c r="S6499" t="n">
        <v>0.0918302970298569</v>
      </c>
      <c r="T6499" t="n">
        <v>0.667900861</v>
      </c>
      <c r="U6499" t="n">
        <v>0.666144912</v>
      </c>
      <c r="V6499" t="n">
        <v>0.850080767</v>
      </c>
      <c r="W6499" t="n">
        <v>0.010018375</v>
      </c>
      <c r="X6499" t="n">
        <v>0.00353168</v>
      </c>
      <c r="Y6499" t="n">
        <v>0.0952767259022097</v>
      </c>
      <c r="Z6499" t="n">
        <v>0.374170719</v>
      </c>
      <c r="AA6499" t="n">
        <v>0.666144912</v>
      </c>
      <c r="AB6499" t="n">
        <v>0</v>
      </c>
      <c r="AC6499" t="n">
        <v>0</v>
      </c>
      <c r="AD6499" t="n">
        <v>0.85</v>
      </c>
      <c r="AE6499" t="n">
        <v>0.85</v>
      </c>
      <c r="AF6499" t="n">
        <v>0.85</v>
      </c>
      <c r="AG6499" t="n">
        <v>0.85</v>
      </c>
      <c r="AH6499" t="n">
        <v>0.876880185</v>
      </c>
      <c r="AI6499" t="n">
        <v>0.010018375</v>
      </c>
      <c r="AJ6499" t="n">
        <v>0.483421314</v>
      </c>
      <c r="AK6499" t="n">
        <v>0.06428120792089979</v>
      </c>
      <c r="AL6499" t="n">
        <v>0.282721628</v>
      </c>
    </row>
    <row r="6500">
      <c r="A6500" t="inlineStr">
        <is>
          <t>2025-09-28 18:00</t>
        </is>
      </c>
      <c r="B6500" t="n">
        <v>48370.81673054761</v>
      </c>
      <c r="C6500" t="n">
        <v>48067.98133954205</v>
      </c>
      <c r="D6500" t="n">
        <v>123.7198627960886</v>
      </c>
      <c r="E6500" t="n">
        <v>179.1155282094724</v>
      </c>
      <c r="F6500" t="n">
        <v>0.005587438762384</v>
      </c>
      <c r="G6500" t="n">
        <v>0.0878017295144472</v>
      </c>
      <c r="H6500" t="n">
        <v>0.08698655253512121</v>
      </c>
      <c r="I6500" t="n">
        <v>0.1025356499166879</v>
      </c>
      <c r="J6500" t="n">
        <v>271</v>
      </c>
      <c r="K6500" t="n">
        <v>18</v>
      </c>
      <c r="L6500">
        <f>VLOOKUP(J6500,Clustering!$D$3:$E$367,2,FALSE)</f>
        <v/>
      </c>
      <c r="M6500" t="n">
        <v>0.25065867</v>
      </c>
      <c r="N6500" t="n">
        <v>0.313836485</v>
      </c>
      <c r="O6500" t="n">
        <v>0.313836485</v>
      </c>
      <c r="P6500" t="n">
        <v>0.87696157</v>
      </c>
      <c r="Q6500" t="n">
        <v>0.401181529</v>
      </c>
      <c r="R6500" t="n">
        <v>0.08698655253512121</v>
      </c>
      <c r="S6500" t="n">
        <v>0.005587438762384</v>
      </c>
      <c r="T6500" t="n">
        <v>0.587728578</v>
      </c>
      <c r="U6500" t="n">
        <v>0.666144912</v>
      </c>
      <c r="V6500" t="n">
        <v>0.850080767</v>
      </c>
      <c r="W6500" t="n">
        <v>0.010158004</v>
      </c>
      <c r="X6500" t="n">
        <v>0.027398167</v>
      </c>
      <c r="Y6500" t="n">
        <v>0.1025356499166879</v>
      </c>
      <c r="Z6500" t="n">
        <v>0.396197276</v>
      </c>
      <c r="AA6500" t="n">
        <v>0.666144912</v>
      </c>
      <c r="AB6500" t="n">
        <v>0</v>
      </c>
      <c r="AC6500" t="n">
        <v>0</v>
      </c>
      <c r="AD6500" t="n">
        <v>0.85</v>
      </c>
      <c r="AE6500" t="n">
        <v>0.85</v>
      </c>
      <c r="AF6500" t="n">
        <v>0.85</v>
      </c>
      <c r="AG6500" t="n">
        <v>0.85</v>
      </c>
      <c r="AH6500" t="n">
        <v>0.87696157</v>
      </c>
      <c r="AI6500" t="n">
        <v>0.010158004</v>
      </c>
      <c r="AJ6500" t="n">
        <v>0.505988517</v>
      </c>
      <c r="AK6500" t="n">
        <v>0.0039112071336688</v>
      </c>
      <c r="AL6500" t="n">
        <v>0.422111599</v>
      </c>
    </row>
    <row r="6501">
      <c r="A6501" t="inlineStr">
        <is>
          <t>2025-09-28 19:00</t>
        </is>
      </c>
      <c r="B6501" t="n">
        <v>46720.94260842114</v>
      </c>
      <c r="C6501" t="n">
        <v>46516.14408307152</v>
      </c>
      <c r="D6501" t="n">
        <v>0</v>
      </c>
      <c r="E6501" t="n">
        <v>204.798525349616</v>
      </c>
      <c r="F6501" t="n">
        <v>0</v>
      </c>
      <c r="G6501" t="n">
        <v>0.1003914339949098</v>
      </c>
      <c r="H6501" t="n">
        <v>0.1000445800519407</v>
      </c>
      <c r="I6501" t="n">
        <v>0.1066606473271293</v>
      </c>
      <c r="J6501" t="n">
        <v>271</v>
      </c>
      <c r="K6501" t="n">
        <v>19</v>
      </c>
      <c r="L6501">
        <f>VLOOKUP(J6501,Clustering!$D$3:$E$367,2,FALSE)</f>
        <v/>
      </c>
      <c r="M6501" t="n">
        <v>0.266641616</v>
      </c>
      <c r="N6501" t="n">
        <v>0.330669931</v>
      </c>
      <c r="O6501" t="n">
        <v>0.330669931</v>
      </c>
      <c r="P6501" t="n">
        <v>0.877500751</v>
      </c>
      <c r="Q6501" t="n">
        <v>0.424874682</v>
      </c>
      <c r="R6501" t="n">
        <v>0.1000445800519407</v>
      </c>
      <c r="S6501" t="n">
        <v>0</v>
      </c>
      <c r="T6501" t="n">
        <v>0.230693668</v>
      </c>
      <c r="U6501" t="n">
        <v>0.666411007</v>
      </c>
      <c r="V6501" t="n">
        <v>0.850080767</v>
      </c>
      <c r="W6501" t="n">
        <v>0.010611798</v>
      </c>
      <c r="X6501" t="n">
        <v>0.027398167</v>
      </c>
      <c r="Y6501" t="n">
        <v>0.1066606473271293</v>
      </c>
      <c r="Z6501" t="n">
        <v>0.413633847</v>
      </c>
      <c r="AA6501" t="n">
        <v>0.666411007</v>
      </c>
      <c r="AB6501" t="n">
        <v>0</v>
      </c>
      <c r="AC6501" t="n">
        <v>0</v>
      </c>
      <c r="AD6501" t="n">
        <v>0.85</v>
      </c>
      <c r="AE6501" t="n">
        <v>0.85</v>
      </c>
      <c r="AF6501" t="n">
        <v>0.85</v>
      </c>
      <c r="AG6501" t="n">
        <v>0.85</v>
      </c>
      <c r="AH6501" t="n">
        <v>0.877500751</v>
      </c>
      <c r="AI6501" t="n">
        <v>0.010611798</v>
      </c>
      <c r="AJ6501" t="n">
        <v>0.524523607</v>
      </c>
      <c r="AK6501" t="n">
        <v>0</v>
      </c>
      <c r="AL6501" t="n">
        <v>0.391852982</v>
      </c>
    </row>
    <row r="6502">
      <c r="A6502" t="inlineStr">
        <is>
          <t>2025-09-28 20:00</t>
        </is>
      </c>
      <c r="B6502" t="n">
        <v>44862.96930551087</v>
      </c>
      <c r="C6502" t="n">
        <v>44645.53586047685</v>
      </c>
      <c r="D6502" t="n">
        <v>0</v>
      </c>
      <c r="E6502" t="n">
        <v>217.4334450340153</v>
      </c>
      <c r="F6502" t="n">
        <v>0</v>
      </c>
      <c r="G6502" t="n">
        <v>0.1065850220754976</v>
      </c>
      <c r="H6502" t="n">
        <v>0.1065334152641449</v>
      </c>
      <c r="I6502" t="n">
        <v>0.1075177896461821</v>
      </c>
      <c r="J6502" t="n">
        <v>271</v>
      </c>
      <c r="K6502" t="n">
        <v>20</v>
      </c>
      <c r="L6502">
        <f>VLOOKUP(J6502,Clustering!$D$3:$E$367,2,FALSE)</f>
        <v/>
      </c>
      <c r="M6502" t="n">
        <v>0.283920477</v>
      </c>
      <c r="N6502" t="n">
        <v>0.339070877</v>
      </c>
      <c r="O6502" t="n">
        <v>0.339070877</v>
      </c>
      <c r="P6502" t="n">
        <v>0.877063303</v>
      </c>
      <c r="Q6502" t="n">
        <v>0.445826788</v>
      </c>
      <c r="R6502" t="n">
        <v>0.1065334152641449</v>
      </c>
      <c r="S6502" t="n">
        <v>0</v>
      </c>
      <c r="T6502" t="n">
        <v>0</v>
      </c>
      <c r="U6502" t="n">
        <v>0.666411007</v>
      </c>
      <c r="V6502" t="n">
        <v>0.850080767</v>
      </c>
      <c r="W6502" t="n">
        <v>0.01071652</v>
      </c>
      <c r="X6502" t="n">
        <v>0.013216158</v>
      </c>
      <c r="Y6502" t="n">
        <v>0.1075177896461821</v>
      </c>
      <c r="Z6502" t="n">
        <v>0.413762371</v>
      </c>
      <c r="AA6502" t="n">
        <v>0.666411007</v>
      </c>
      <c r="AB6502" t="n">
        <v>0</v>
      </c>
      <c r="AC6502" t="n">
        <v>0</v>
      </c>
      <c r="AD6502" t="n">
        <v>0.85</v>
      </c>
      <c r="AE6502" t="n">
        <v>0.85</v>
      </c>
      <c r="AF6502" t="n">
        <v>0.85</v>
      </c>
      <c r="AG6502" t="n">
        <v>0.85</v>
      </c>
      <c r="AH6502" t="n">
        <v>0.877063303</v>
      </c>
      <c r="AI6502" t="n">
        <v>0.01071652</v>
      </c>
      <c r="AJ6502" t="n">
        <v>0.521782348</v>
      </c>
      <c r="AK6502" t="n">
        <v>0</v>
      </c>
      <c r="AL6502" t="n">
        <v>0.343572754</v>
      </c>
    </row>
    <row r="6503">
      <c r="A6503" t="inlineStr">
        <is>
          <t>2025-09-28 21:00</t>
        </is>
      </c>
      <c r="B6503" t="n">
        <v>41962.86675293227</v>
      </c>
      <c r="C6503" t="n">
        <v>41738.59922826618</v>
      </c>
      <c r="D6503" t="n">
        <v>0</v>
      </c>
      <c r="E6503" t="n">
        <v>224.2675246660918</v>
      </c>
      <c r="F6503" t="n">
        <v>0</v>
      </c>
      <c r="G6503" t="n">
        <v>0.1099350611108292</v>
      </c>
      <c r="H6503" t="n">
        <v>0.1101695736957516</v>
      </c>
      <c r="I6503" t="n">
        <v>0.1056963622181949</v>
      </c>
      <c r="J6503" t="n">
        <v>271</v>
      </c>
      <c r="K6503" t="n">
        <v>21</v>
      </c>
      <c r="L6503">
        <f>VLOOKUP(J6503,Clustering!$D$3:$E$367,2,FALSE)</f>
        <v/>
      </c>
      <c r="M6503" t="n">
        <v>0.288516654</v>
      </c>
      <c r="N6503" t="n">
        <v>0.337743686</v>
      </c>
      <c r="O6503" t="n">
        <v>0.337743686</v>
      </c>
      <c r="P6503" t="n">
        <v>0.877643176</v>
      </c>
      <c r="Q6503" t="n">
        <v>0.446878149</v>
      </c>
      <c r="R6503" t="n">
        <v>0.1101695736957516</v>
      </c>
      <c r="S6503" t="n">
        <v>0</v>
      </c>
      <c r="T6503" t="n">
        <v>0</v>
      </c>
      <c r="U6503" t="n">
        <v>0.666411007</v>
      </c>
      <c r="V6503" t="n">
        <v>0.850080767</v>
      </c>
      <c r="W6503" t="n">
        <v>0.010681613</v>
      </c>
      <c r="X6503" t="n">
        <v>0.001332757</v>
      </c>
      <c r="Y6503" t="n">
        <v>0.1056963622181949</v>
      </c>
      <c r="Z6503" t="n">
        <v>0.408205297</v>
      </c>
      <c r="AA6503" t="n">
        <v>0.666411007</v>
      </c>
      <c r="AB6503" t="n">
        <v>0</v>
      </c>
      <c r="AC6503" t="n">
        <v>0</v>
      </c>
      <c r="AD6503" t="n">
        <v>0.85</v>
      </c>
      <c r="AE6503" t="n">
        <v>0.85</v>
      </c>
      <c r="AF6503" t="n">
        <v>0.85</v>
      </c>
      <c r="AG6503" t="n">
        <v>0.85</v>
      </c>
      <c r="AH6503" t="n">
        <v>0.877643176</v>
      </c>
      <c r="AI6503" t="n">
        <v>0.010681613</v>
      </c>
      <c r="AJ6503" t="n">
        <v>0.492189742</v>
      </c>
      <c r="AK6503" t="n">
        <v>0</v>
      </c>
      <c r="AL6503" t="n">
        <v>0.100749311</v>
      </c>
    </row>
    <row r="6504">
      <c r="A6504" t="inlineStr">
        <is>
          <t>2025-09-28 22:00</t>
        </is>
      </c>
      <c r="B6504" t="n">
        <v>38530.4103378678</v>
      </c>
      <c r="C6504" t="n">
        <v>38302.99951692052</v>
      </c>
      <c r="D6504" t="n">
        <v>0</v>
      </c>
      <c r="E6504" t="n">
        <v>227.4108209472821</v>
      </c>
      <c r="F6504" t="n">
        <v>0</v>
      </c>
      <c r="G6504" t="n">
        <v>0.1114758926212167</v>
      </c>
      <c r="H6504" t="n">
        <v>0.1118771619094896</v>
      </c>
      <c r="I6504" t="n">
        <v>0.104223148857323</v>
      </c>
      <c r="J6504" t="n">
        <v>271</v>
      </c>
      <c r="K6504" t="n">
        <v>22</v>
      </c>
      <c r="L6504">
        <f>VLOOKUP(J6504,Clustering!$D$3:$E$367,2,FALSE)</f>
        <v/>
      </c>
      <c r="M6504" t="n">
        <v>0.278834732</v>
      </c>
      <c r="N6504" t="n">
        <v>0.331924157</v>
      </c>
      <c r="O6504" t="n">
        <v>0.331924157</v>
      </c>
      <c r="P6504" t="n">
        <v>0.878629978</v>
      </c>
      <c r="Q6504" t="n">
        <v>0.450169907</v>
      </c>
      <c r="R6504" t="n">
        <v>0.1118771619094896</v>
      </c>
      <c r="S6504" t="n">
        <v>0</v>
      </c>
      <c r="T6504" t="n">
        <v>0</v>
      </c>
      <c r="U6504" t="n">
        <v>0.666411007</v>
      </c>
      <c r="V6504" t="n">
        <v>0.850080767</v>
      </c>
      <c r="W6504" t="n">
        <v>0.01071652</v>
      </c>
      <c r="X6504" t="n">
        <v>0.001332757</v>
      </c>
      <c r="Y6504" t="n">
        <v>0.104223148857323</v>
      </c>
      <c r="Z6504" t="n">
        <v>0.363842988</v>
      </c>
      <c r="AA6504" t="n">
        <v>0.666411007</v>
      </c>
      <c r="AB6504" t="n">
        <v>0</v>
      </c>
      <c r="AC6504" t="n">
        <v>0</v>
      </c>
      <c r="AD6504" t="n">
        <v>0.85</v>
      </c>
      <c r="AE6504" t="n">
        <v>0.85</v>
      </c>
      <c r="AF6504" t="n">
        <v>0.85</v>
      </c>
      <c r="AG6504" t="n">
        <v>0.85</v>
      </c>
      <c r="AH6504" t="n">
        <v>0.878629978</v>
      </c>
      <c r="AI6504" t="n">
        <v>0.01071652</v>
      </c>
      <c r="AJ6504" t="n">
        <v>0.4362915</v>
      </c>
      <c r="AK6504" t="n">
        <v>0</v>
      </c>
      <c r="AL6504" t="n">
        <v>0.08154389200000001</v>
      </c>
    </row>
    <row r="6505">
      <c r="A6505" t="inlineStr">
        <is>
          <t>2025-09-28 23:00</t>
        </is>
      </c>
      <c r="B6505" t="n">
        <v>34776.69314235017</v>
      </c>
      <c r="C6505" t="n">
        <v>34549.88328573669</v>
      </c>
      <c r="D6505" t="n">
        <v>0</v>
      </c>
      <c r="E6505" t="n">
        <v>226.8098566134794</v>
      </c>
      <c r="F6505" t="n">
        <v>0</v>
      </c>
      <c r="G6505" t="n">
        <v>0.1111813022615095</v>
      </c>
      <c r="H6505" t="n">
        <v>0.1115959120860504</v>
      </c>
      <c r="I6505" t="n">
        <v>0.103687434907915</v>
      </c>
      <c r="J6505" t="n">
        <v>271</v>
      </c>
      <c r="K6505" t="n">
        <v>23</v>
      </c>
      <c r="L6505">
        <f>VLOOKUP(J6505,Clustering!$D$3:$E$367,2,FALSE)</f>
        <v/>
      </c>
      <c r="M6505" t="n">
        <v>0.266013818</v>
      </c>
      <c r="N6505" t="n">
        <v>0.329319074</v>
      </c>
      <c r="O6505" t="n">
        <v>0.329319074</v>
      </c>
      <c r="P6505" t="n">
        <v>0.872668474</v>
      </c>
      <c r="Q6505" t="n">
        <v>0.421044727</v>
      </c>
      <c r="R6505" t="n">
        <v>0.1115959120860504</v>
      </c>
      <c r="S6505" t="n">
        <v>0</v>
      </c>
      <c r="T6505" t="n">
        <v>0</v>
      </c>
      <c r="U6505" t="n">
        <v>0.655281982</v>
      </c>
      <c r="V6505" t="n">
        <v>0.850080767</v>
      </c>
      <c r="W6505" t="n">
        <v>0.01197318</v>
      </c>
      <c r="X6505" t="n">
        <v>0.001332757</v>
      </c>
      <c r="Y6505" t="n">
        <v>0.103687434907915</v>
      </c>
      <c r="Z6505" t="n">
        <v>0.304329619</v>
      </c>
      <c r="AA6505" t="n">
        <v>0.655281982</v>
      </c>
      <c r="AB6505" t="n">
        <v>0</v>
      </c>
      <c r="AC6505" t="n">
        <v>0</v>
      </c>
      <c r="AD6505" t="n">
        <v>0.85</v>
      </c>
      <c r="AE6505" t="n">
        <v>0.85</v>
      </c>
      <c r="AF6505" t="n">
        <v>0.85</v>
      </c>
      <c r="AG6505" t="n">
        <v>0.85</v>
      </c>
      <c r="AH6505" t="n">
        <v>0.872668474</v>
      </c>
      <c r="AI6505" t="n">
        <v>0.01197318</v>
      </c>
      <c r="AJ6505" t="n">
        <v>0.381420082</v>
      </c>
      <c r="AK6505" t="n">
        <v>0</v>
      </c>
      <c r="AL6505" t="n">
        <v>0.039464555</v>
      </c>
    </row>
    <row r="6506">
      <c r="A6506" t="inlineStr">
        <is>
          <t>2025-09-29 00:00</t>
        </is>
      </c>
      <c r="B6506" t="n">
        <v>53793.91608287624</v>
      </c>
      <c r="C6506" t="n">
        <v>53565.46025171141</v>
      </c>
      <c r="D6506" t="n">
        <v>0</v>
      </c>
      <c r="E6506" t="n">
        <v>228.4558311648253</v>
      </c>
      <c r="F6506" t="n">
        <v>0</v>
      </c>
      <c r="G6506" t="n">
        <v>0.111988152531777</v>
      </c>
      <c r="H6506" t="n">
        <v>0.1125200186487792</v>
      </c>
      <c r="I6506" t="n">
        <v>0.1023749357318655</v>
      </c>
      <c r="J6506" t="n">
        <v>272</v>
      </c>
      <c r="K6506" t="n">
        <v>0</v>
      </c>
      <c r="L6506">
        <f>VLOOKUP(J6506,Clustering!$D$3:$E$367,2,FALSE)</f>
        <v/>
      </c>
      <c r="M6506" t="n">
        <v>0.400863805</v>
      </c>
      <c r="N6506" t="n">
        <v>0.41407792</v>
      </c>
      <c r="O6506" t="n">
        <v>0.41407792</v>
      </c>
      <c r="P6506" t="n">
        <v>0.932395414</v>
      </c>
      <c r="Q6506" t="n">
        <v>0.29275375</v>
      </c>
      <c r="R6506" t="n">
        <v>0.1125200186487792</v>
      </c>
      <c r="S6506" t="n">
        <v>0</v>
      </c>
      <c r="T6506" t="n">
        <v>0</v>
      </c>
      <c r="U6506" t="n">
        <v>0.651963623</v>
      </c>
      <c r="V6506" t="n">
        <v>0.850080767</v>
      </c>
      <c r="W6506" t="n">
        <v>0.011833551</v>
      </c>
      <c r="X6506" t="n">
        <v>0.007025665</v>
      </c>
      <c r="Y6506" t="n">
        <v>0.1023749357318655</v>
      </c>
      <c r="Z6506" t="n">
        <v>0.401447262</v>
      </c>
      <c r="AA6506" t="n">
        <v>0.651963623</v>
      </c>
      <c r="AB6506" t="n">
        <v>0</v>
      </c>
      <c r="AC6506" t="n">
        <v>0</v>
      </c>
      <c r="AD6506" t="n">
        <v>0.85</v>
      </c>
      <c r="AE6506" t="n">
        <v>0.85</v>
      </c>
      <c r="AF6506" t="n">
        <v>0.85</v>
      </c>
      <c r="AG6506" t="n">
        <v>0.85</v>
      </c>
      <c r="AH6506" t="n">
        <v>0.932395414</v>
      </c>
      <c r="AI6506" t="n">
        <v>0.011833551</v>
      </c>
      <c r="AJ6506" t="n">
        <v>0.525831758</v>
      </c>
      <c r="AK6506" t="n">
        <v>0</v>
      </c>
      <c r="AL6506" t="n">
        <v>0.015419839</v>
      </c>
    </row>
    <row r="6507">
      <c r="A6507" t="inlineStr">
        <is>
          <t>2025-09-29 01:00</t>
        </is>
      </c>
      <c r="B6507" t="n">
        <v>52976.56934937958</v>
      </c>
      <c r="C6507" t="n">
        <v>52745.25956543424</v>
      </c>
      <c r="D6507" t="n">
        <v>0</v>
      </c>
      <c r="E6507" t="n">
        <v>231.309783945336</v>
      </c>
      <c r="F6507" t="n">
        <v>0</v>
      </c>
      <c r="G6507" t="n">
        <v>0.1133871489928117</v>
      </c>
      <c r="H6507" t="n">
        <v>0.1140468034045919</v>
      </c>
      <c r="I6507" t="n">
        <v>0.1014642220178719</v>
      </c>
      <c r="J6507" t="n">
        <v>272</v>
      </c>
      <c r="K6507" t="n">
        <v>1</v>
      </c>
      <c r="L6507">
        <f>VLOOKUP(J6507,Clustering!$D$3:$E$367,2,FALSE)</f>
        <v/>
      </c>
      <c r="M6507" t="n">
        <v>0.376754035</v>
      </c>
      <c r="N6507" t="n">
        <v>0.400953906</v>
      </c>
      <c r="O6507" t="n">
        <v>0.400953906</v>
      </c>
      <c r="P6507" t="n">
        <v>0.933321176</v>
      </c>
      <c r="Q6507" t="n">
        <v>0.260624683</v>
      </c>
      <c r="R6507" t="n">
        <v>0.1140468034045919</v>
      </c>
      <c r="S6507" t="n">
        <v>0</v>
      </c>
      <c r="T6507" t="n">
        <v>0</v>
      </c>
      <c r="U6507" t="n">
        <v>0.651963623</v>
      </c>
      <c r="V6507" t="n">
        <v>0.850080767</v>
      </c>
      <c r="W6507" t="n">
        <v>0.012077902</v>
      </c>
      <c r="X6507" t="n">
        <v>0.007025665</v>
      </c>
      <c r="Y6507" t="n">
        <v>0.1014642220178719</v>
      </c>
      <c r="Z6507" t="n">
        <v>0.385209017</v>
      </c>
      <c r="AA6507" t="n">
        <v>0.651963623</v>
      </c>
      <c r="AB6507" t="n">
        <v>0</v>
      </c>
      <c r="AC6507" t="n">
        <v>0</v>
      </c>
      <c r="AD6507" t="n">
        <v>0.85</v>
      </c>
      <c r="AE6507" t="n">
        <v>0.85</v>
      </c>
      <c r="AF6507" t="n">
        <v>0.85</v>
      </c>
      <c r="AG6507" t="n">
        <v>0.85</v>
      </c>
      <c r="AH6507" t="n">
        <v>0.933321176</v>
      </c>
      <c r="AI6507" t="n">
        <v>0.012077902</v>
      </c>
      <c r="AJ6507" t="n">
        <v>0.499268445</v>
      </c>
      <c r="AK6507" t="n">
        <v>0</v>
      </c>
      <c r="AL6507" t="n">
        <v>0</v>
      </c>
    </row>
    <row r="6508">
      <c r="A6508" t="inlineStr">
        <is>
          <t>2025-09-29 02:00</t>
        </is>
      </c>
      <c r="B6508" t="n">
        <v>52779.56809987354</v>
      </c>
      <c r="C6508" t="n">
        <v>52548.74118706757</v>
      </c>
      <c r="D6508" t="n">
        <v>0</v>
      </c>
      <c r="E6508" t="n">
        <v>230.826912805969</v>
      </c>
      <c r="F6508" t="n">
        <v>0</v>
      </c>
      <c r="G6508" t="n">
        <v>0.1131504474539064</v>
      </c>
      <c r="H6508" t="n">
        <v>0.1138459106735639</v>
      </c>
      <c r="I6508" t="n">
        <v>0.1005802940013487</v>
      </c>
      <c r="J6508" t="n">
        <v>272</v>
      </c>
      <c r="K6508" t="n">
        <v>2</v>
      </c>
      <c r="L6508">
        <f>VLOOKUP(J6508,Clustering!$D$3:$E$367,2,FALSE)</f>
        <v/>
      </c>
      <c r="M6508" t="n">
        <v>0.360356396</v>
      </c>
      <c r="N6508" t="n">
        <v>0.378237825</v>
      </c>
      <c r="O6508" t="n">
        <v>0.378237825</v>
      </c>
      <c r="P6508" t="n">
        <v>0.933361869</v>
      </c>
      <c r="Q6508" t="n">
        <v>0.224728242</v>
      </c>
      <c r="R6508" t="n">
        <v>0.1138459106735639</v>
      </c>
      <c r="S6508" t="n">
        <v>0</v>
      </c>
      <c r="T6508" t="n">
        <v>0</v>
      </c>
      <c r="U6508" t="n">
        <v>0.651963623</v>
      </c>
      <c r="V6508" t="n">
        <v>0.850080767</v>
      </c>
      <c r="W6508" t="n">
        <v>0.01235716</v>
      </c>
      <c r="X6508" t="n">
        <v>0.007025665</v>
      </c>
      <c r="Y6508" t="n">
        <v>0.1005802940013487</v>
      </c>
      <c r="Z6508" t="n">
        <v>0.380168672</v>
      </c>
      <c r="AA6508" t="n">
        <v>0.651963623</v>
      </c>
      <c r="AB6508" t="n">
        <v>0</v>
      </c>
      <c r="AC6508" t="n">
        <v>0</v>
      </c>
      <c r="AD6508" t="n">
        <v>0.85</v>
      </c>
      <c r="AE6508" t="n">
        <v>0.85</v>
      </c>
      <c r="AF6508" t="n">
        <v>0.85</v>
      </c>
      <c r="AG6508" t="n">
        <v>0.85</v>
      </c>
      <c r="AH6508" t="n">
        <v>0.933361869</v>
      </c>
      <c r="AI6508" t="n">
        <v>0.01235716</v>
      </c>
      <c r="AJ6508" t="n">
        <v>0.492908414</v>
      </c>
      <c r="AK6508" t="n">
        <v>0</v>
      </c>
      <c r="AL6508" t="n">
        <v>0</v>
      </c>
    </row>
    <row r="6509">
      <c r="A6509" t="inlineStr">
        <is>
          <t>2025-09-29 03:00</t>
        </is>
      </c>
      <c r="B6509" t="n">
        <v>52875.65696770555</v>
      </c>
      <c r="C6509" t="n">
        <v>52646.66445965193</v>
      </c>
      <c r="D6509" t="n">
        <v>0</v>
      </c>
      <c r="E6509" t="n">
        <v>228.9925080536287</v>
      </c>
      <c r="F6509" t="n">
        <v>0</v>
      </c>
      <c r="G6509" t="n">
        <v>0.1122512294380532</v>
      </c>
      <c r="H6509" t="n">
        <v>0.1130021612032464</v>
      </c>
      <c r="I6509" t="n">
        <v>0.0986785094809504</v>
      </c>
      <c r="J6509" t="n">
        <v>272</v>
      </c>
      <c r="K6509" t="n">
        <v>3</v>
      </c>
      <c r="L6509">
        <f>VLOOKUP(J6509,Clustering!$D$3:$E$367,2,FALSE)</f>
        <v/>
      </c>
      <c r="M6509" t="n">
        <v>0.347829222</v>
      </c>
      <c r="N6509" t="n">
        <v>0.361627222</v>
      </c>
      <c r="O6509" t="n">
        <v>0.361627222</v>
      </c>
      <c r="P6509" t="n">
        <v>0.932893901</v>
      </c>
      <c r="Q6509" t="n">
        <v>0.18288661</v>
      </c>
      <c r="R6509" t="n">
        <v>0.1130021612032464</v>
      </c>
      <c r="S6509" t="n">
        <v>0</v>
      </c>
      <c r="T6509" t="n">
        <v>0</v>
      </c>
      <c r="U6509" t="n">
        <v>0.648128727</v>
      </c>
      <c r="V6509" t="n">
        <v>0.850080767</v>
      </c>
      <c r="W6509" t="n">
        <v>0.012531696</v>
      </c>
      <c r="X6509" t="n">
        <v>0.007025665</v>
      </c>
      <c r="Y6509" t="n">
        <v>0.0986785094809504</v>
      </c>
      <c r="Z6509" t="n">
        <v>0.371472245</v>
      </c>
      <c r="AA6509" t="n">
        <v>0.648128727</v>
      </c>
      <c r="AB6509" t="n">
        <v>0</v>
      </c>
      <c r="AC6509" t="n">
        <v>0</v>
      </c>
      <c r="AD6509" t="n">
        <v>0.85</v>
      </c>
      <c r="AE6509" t="n">
        <v>0.85</v>
      </c>
      <c r="AF6509" t="n">
        <v>0.85</v>
      </c>
      <c r="AG6509" t="n">
        <v>0.85</v>
      </c>
      <c r="AH6509" t="n">
        <v>0.932893901</v>
      </c>
      <c r="AI6509" t="n">
        <v>0.012531696</v>
      </c>
      <c r="AJ6509" t="n">
        <v>0.484981142</v>
      </c>
      <c r="AK6509" t="n">
        <v>0</v>
      </c>
      <c r="AL6509" t="n">
        <v>0</v>
      </c>
    </row>
    <row r="6510">
      <c r="A6510" t="inlineStr">
        <is>
          <t>2025-09-29 04:00</t>
        </is>
      </c>
      <c r="B6510" t="n">
        <v>53442.94160020037</v>
      </c>
      <c r="C6510" t="n">
        <v>53208.50474774473</v>
      </c>
      <c r="D6510" t="n">
        <v>0</v>
      </c>
      <c r="E6510" t="n">
        <v>234.4368524556423</v>
      </c>
      <c r="F6510" t="n">
        <v>0</v>
      </c>
      <c r="G6510" t="n">
        <v>0.1149200257135501</v>
      </c>
      <c r="H6510" t="n">
        <v>0.1158749272569466</v>
      </c>
      <c r="I6510" t="n">
        <v>0.0976606529770752</v>
      </c>
      <c r="J6510" t="n">
        <v>272</v>
      </c>
      <c r="K6510" t="n">
        <v>4</v>
      </c>
      <c r="L6510">
        <f>VLOOKUP(J6510,Clustering!$D$3:$E$367,2,FALSE)</f>
        <v/>
      </c>
      <c r="M6510" t="n">
        <v>0.342086881</v>
      </c>
      <c r="N6510" t="n">
        <v>0.365190722</v>
      </c>
      <c r="O6510" t="n">
        <v>0.365190722</v>
      </c>
      <c r="P6510" t="n">
        <v>0.933606026</v>
      </c>
      <c r="Q6510" t="n">
        <v>0.168793376</v>
      </c>
      <c r="R6510" t="n">
        <v>0.1158749272569466</v>
      </c>
      <c r="S6510" t="n">
        <v>0</v>
      </c>
      <c r="T6510" t="n">
        <v>0</v>
      </c>
      <c r="U6510" t="n">
        <v>0.6510401179999999</v>
      </c>
      <c r="V6510" t="n">
        <v>0.850080767</v>
      </c>
      <c r="W6510" t="n">
        <v>0.012531696</v>
      </c>
      <c r="X6510" t="n">
        <v>0.007025665</v>
      </c>
      <c r="Y6510" t="n">
        <v>0.0976606529770752</v>
      </c>
      <c r="Z6510" t="n">
        <v>0.370518852</v>
      </c>
      <c r="AA6510" t="n">
        <v>0.6510401179999999</v>
      </c>
      <c r="AB6510" t="n">
        <v>0</v>
      </c>
      <c r="AC6510" t="n">
        <v>0</v>
      </c>
      <c r="AD6510" t="n">
        <v>0.85</v>
      </c>
      <c r="AE6510" t="n">
        <v>0.85</v>
      </c>
      <c r="AF6510" t="n">
        <v>0.85</v>
      </c>
      <c r="AG6510" t="n">
        <v>0.85</v>
      </c>
      <c r="AH6510" t="n">
        <v>0.933606026</v>
      </c>
      <c r="AI6510" t="n">
        <v>0.012531696</v>
      </c>
      <c r="AJ6510" t="n">
        <v>0.482665579</v>
      </c>
      <c r="AK6510" t="n">
        <v>0</v>
      </c>
      <c r="AL6510" t="n">
        <v>0</v>
      </c>
    </row>
    <row r="6511">
      <c r="A6511" t="inlineStr">
        <is>
          <t>2025-09-29 05:00</t>
        </is>
      </c>
      <c r="B6511" t="n">
        <v>57612.3593486536</v>
      </c>
      <c r="C6511" t="n">
        <v>57368.43278537552</v>
      </c>
      <c r="D6511" t="n">
        <v>0</v>
      </c>
      <c r="E6511" t="n">
        <v>243.9265632780874</v>
      </c>
      <c r="F6511" t="n">
        <v>0</v>
      </c>
      <c r="G6511" t="n">
        <v>0.1195718447441605</v>
      </c>
      <c r="H6511" t="n">
        <v>0.1205959064361045</v>
      </c>
      <c r="I6511" t="n">
        <v>0.1010624365558159</v>
      </c>
      <c r="J6511" t="n">
        <v>272</v>
      </c>
      <c r="K6511" t="n">
        <v>5</v>
      </c>
      <c r="L6511">
        <f>VLOOKUP(J6511,Clustering!$D$3:$E$367,2,FALSE)</f>
        <v/>
      </c>
      <c r="M6511" t="n">
        <v>0.3448227</v>
      </c>
      <c r="N6511" t="n">
        <v>0.377559439</v>
      </c>
      <c r="O6511" t="n">
        <v>0.377559439</v>
      </c>
      <c r="P6511" t="n">
        <v>0.935762748</v>
      </c>
      <c r="Q6511" t="n">
        <v>0.17276101</v>
      </c>
      <c r="R6511" t="n">
        <v>0.1205959064361045</v>
      </c>
      <c r="S6511" t="n">
        <v>0</v>
      </c>
      <c r="T6511" t="n">
        <v>0</v>
      </c>
      <c r="U6511" t="n">
        <v>0.6510401179999999</v>
      </c>
      <c r="V6511" t="n">
        <v>0.850080767</v>
      </c>
      <c r="W6511" t="n">
        <v>0.012496789</v>
      </c>
      <c r="X6511" t="n">
        <v>0.00649206</v>
      </c>
      <c r="Y6511" t="n">
        <v>0.1010624365558159</v>
      </c>
      <c r="Z6511" t="n">
        <v>0.373139368</v>
      </c>
      <c r="AA6511" t="n">
        <v>0.6510401179999999</v>
      </c>
      <c r="AB6511" t="n">
        <v>0</v>
      </c>
      <c r="AC6511" t="n">
        <v>0</v>
      </c>
      <c r="AD6511" t="n">
        <v>0.85</v>
      </c>
      <c r="AE6511" t="n">
        <v>0.85</v>
      </c>
      <c r="AF6511" t="n">
        <v>0.85</v>
      </c>
      <c r="AG6511" t="n">
        <v>0.85</v>
      </c>
      <c r="AH6511" t="n">
        <v>0.935762748</v>
      </c>
      <c r="AI6511" t="n">
        <v>0.012496789</v>
      </c>
      <c r="AJ6511" t="n">
        <v>0.483793357</v>
      </c>
      <c r="AK6511" t="n">
        <v>0</v>
      </c>
      <c r="AL6511" t="n">
        <v>0</v>
      </c>
    </row>
    <row r="6512">
      <c r="A6512" t="inlineStr">
        <is>
          <t>2025-09-29 06:00</t>
        </is>
      </c>
      <c r="B6512" t="n">
        <v>64585.56790772412</v>
      </c>
      <c r="C6512" t="n">
        <v>64177.16620415125</v>
      </c>
      <c r="D6512" t="n">
        <v>158.0281326061466</v>
      </c>
      <c r="E6512" t="n">
        <v>250.3735709667284</v>
      </c>
      <c r="F6512" t="n">
        <v>0.0071368694865596</v>
      </c>
      <c r="G6512" t="n">
        <v>0.1227321426307492</v>
      </c>
      <c r="H6512" t="n">
        <v>0.1238302794056552</v>
      </c>
      <c r="I6512" t="n">
        <v>0.1028838639838031</v>
      </c>
      <c r="J6512" t="n">
        <v>272</v>
      </c>
      <c r="K6512" t="n">
        <v>6</v>
      </c>
      <c r="L6512">
        <f>VLOOKUP(J6512,Clustering!$D$3:$E$367,2,FALSE)</f>
        <v/>
      </c>
      <c r="M6512" t="n">
        <v>0.365171439</v>
      </c>
      <c r="N6512" t="n">
        <v>0.399405844</v>
      </c>
      <c r="O6512" t="n">
        <v>0.399405844</v>
      </c>
      <c r="P6512" t="n">
        <v>0.937146305</v>
      </c>
      <c r="Q6512" t="n">
        <v>0.185740302</v>
      </c>
      <c r="R6512" t="n">
        <v>0.1238302794056552</v>
      </c>
      <c r="S6512" t="n">
        <v>0.0071368694865596</v>
      </c>
      <c r="T6512" t="n">
        <v>0</v>
      </c>
      <c r="U6512" t="n">
        <v>0.65330975</v>
      </c>
      <c r="V6512" t="n">
        <v>0.850080767</v>
      </c>
      <c r="W6512" t="n">
        <v>0.012461881</v>
      </c>
      <c r="X6512" t="n">
        <v>0.00649206</v>
      </c>
      <c r="Y6512" t="n">
        <v>0.1028838639838031</v>
      </c>
      <c r="Z6512" t="n">
        <v>0.369638148</v>
      </c>
      <c r="AA6512" t="n">
        <v>0.65330975</v>
      </c>
      <c r="AB6512" t="n">
        <v>0</v>
      </c>
      <c r="AC6512" t="n">
        <v>0</v>
      </c>
      <c r="AD6512" t="n">
        <v>0.85</v>
      </c>
      <c r="AE6512" t="n">
        <v>0.85</v>
      </c>
      <c r="AF6512" t="n">
        <v>0.85</v>
      </c>
      <c r="AG6512" t="n">
        <v>0.85</v>
      </c>
      <c r="AH6512" t="n">
        <v>0.937146305</v>
      </c>
      <c r="AI6512" t="n">
        <v>0.012461881</v>
      </c>
      <c r="AJ6512" t="n">
        <v>0.465038713</v>
      </c>
      <c r="AK6512" t="n">
        <v>0.0049958086405917</v>
      </c>
      <c r="AL6512" t="n">
        <v>0</v>
      </c>
    </row>
    <row r="6513">
      <c r="A6513" t="inlineStr">
        <is>
          <t>2025-09-29 07:00</t>
        </is>
      </c>
      <c r="B6513" t="n">
        <v>70621.23207955367</v>
      </c>
      <c r="C6513" t="n">
        <v>68006.22917996735</v>
      </c>
      <c r="D6513" t="n">
        <v>2385.578444772058</v>
      </c>
      <c r="E6513" t="n">
        <v>229.4244548142503</v>
      </c>
      <c r="F6513" t="n">
        <v>0.1077375384338741</v>
      </c>
      <c r="G6513" t="n">
        <v>0.1124629680462011</v>
      </c>
      <c r="H6513" t="n">
        <v>0.1132834110266855</v>
      </c>
      <c r="I6513" t="n">
        <v>0.0976338672796048</v>
      </c>
      <c r="J6513" t="n">
        <v>272</v>
      </c>
      <c r="K6513" t="n">
        <v>7</v>
      </c>
      <c r="L6513">
        <f>VLOOKUP(J6513,Clustering!$D$3:$E$367,2,FALSE)</f>
        <v/>
      </c>
      <c r="M6513" t="n">
        <v>0.381972251</v>
      </c>
      <c r="N6513" t="n">
        <v>0.40891114</v>
      </c>
      <c r="O6513" t="n">
        <v>0.40891114</v>
      </c>
      <c r="P6513" t="n">
        <v>0.938387437</v>
      </c>
      <c r="Q6513" t="n">
        <v>0.204151621</v>
      </c>
      <c r="R6513" t="n">
        <v>0.1132834110266855</v>
      </c>
      <c r="S6513" t="n">
        <v>0.1077375384338741</v>
      </c>
      <c r="T6513" t="n">
        <v>0</v>
      </c>
      <c r="U6513" t="n">
        <v>0.65330975</v>
      </c>
      <c r="V6513" t="n">
        <v>0.850080767</v>
      </c>
      <c r="W6513" t="n">
        <v>0.012392067</v>
      </c>
      <c r="X6513" t="n">
        <v>0.00649206</v>
      </c>
      <c r="Y6513" t="n">
        <v>0.0976338672796048</v>
      </c>
      <c r="Z6513" t="n">
        <v>0.362052083</v>
      </c>
      <c r="AA6513" t="n">
        <v>0.65330975</v>
      </c>
      <c r="AB6513" t="n">
        <v>0</v>
      </c>
      <c r="AC6513" t="n">
        <v>0</v>
      </c>
      <c r="AD6513" t="n">
        <v>0.85</v>
      </c>
      <c r="AE6513" t="n">
        <v>0.85</v>
      </c>
      <c r="AF6513" t="n">
        <v>0.85</v>
      </c>
      <c r="AG6513" t="n">
        <v>0.85</v>
      </c>
      <c r="AH6513" t="n">
        <v>0.938387437</v>
      </c>
      <c r="AI6513" t="n">
        <v>0.012392067</v>
      </c>
      <c r="AJ6513" t="n">
        <v>0.449683287</v>
      </c>
      <c r="AK6513" t="n">
        <v>0.0754162769037119</v>
      </c>
      <c r="AL6513" t="n">
        <v>0</v>
      </c>
    </row>
    <row r="6514">
      <c r="A6514" t="inlineStr">
        <is>
          <t>2025-09-29 08:00</t>
        </is>
      </c>
      <c r="B6514" t="n">
        <v>72021.73399462926</v>
      </c>
      <c r="C6514" t="n">
        <v>66076.40982720595</v>
      </c>
      <c r="D6514" t="n">
        <v>5733.715702356639</v>
      </c>
      <c r="E6514" t="n">
        <v>211.6084650666684</v>
      </c>
      <c r="F6514" t="n">
        <v>0.2589461760124936</v>
      </c>
      <c r="G6514" t="n">
        <v>0.1037296397385629</v>
      </c>
      <c r="H6514" t="n">
        <v>0.1047856485042014</v>
      </c>
      <c r="I6514" t="n">
        <v>0.08464280400646119</v>
      </c>
      <c r="J6514" t="n">
        <v>272</v>
      </c>
      <c r="K6514" t="n">
        <v>8</v>
      </c>
      <c r="L6514">
        <f>VLOOKUP(J6514,Clustering!$D$3:$E$367,2,FALSE)</f>
        <v/>
      </c>
      <c r="M6514" t="n">
        <v>0.391849999</v>
      </c>
      <c r="N6514" t="n">
        <v>0.406974584</v>
      </c>
      <c r="O6514" t="n">
        <v>0.406974584</v>
      </c>
      <c r="P6514" t="n">
        <v>0.935661015</v>
      </c>
      <c r="Q6514" t="n">
        <v>0.214852966</v>
      </c>
      <c r="R6514" t="n">
        <v>0.1047856485042014</v>
      </c>
      <c r="S6514" t="n">
        <v>0.2589461760124936</v>
      </c>
      <c r="T6514" t="n">
        <v>0.162233641</v>
      </c>
      <c r="U6514" t="n">
        <v>0.65330975</v>
      </c>
      <c r="V6514" t="n">
        <v>0.850080767</v>
      </c>
      <c r="W6514" t="n">
        <v>0.01235716</v>
      </c>
      <c r="X6514" t="n">
        <v>0.00649206</v>
      </c>
      <c r="Y6514" t="n">
        <v>0.08464280400646119</v>
      </c>
      <c r="Z6514" t="n">
        <v>0.401977686</v>
      </c>
      <c r="AA6514" t="n">
        <v>0.65330975</v>
      </c>
      <c r="AB6514" t="n">
        <v>0</v>
      </c>
      <c r="AC6514" t="n">
        <v>0</v>
      </c>
      <c r="AD6514" t="n">
        <v>0.85</v>
      </c>
      <c r="AE6514" t="n">
        <v>0.85</v>
      </c>
      <c r="AF6514" t="n">
        <v>0.85</v>
      </c>
      <c r="AG6514" t="n">
        <v>0.85</v>
      </c>
      <c r="AH6514" t="n">
        <v>0.935661015</v>
      </c>
      <c r="AI6514" t="n">
        <v>0.01235716</v>
      </c>
      <c r="AJ6514" t="n">
        <v>0.459980127</v>
      </c>
      <c r="AK6514" t="n">
        <v>0.1812623232087455</v>
      </c>
      <c r="AL6514" t="n">
        <v>0</v>
      </c>
    </row>
    <row r="6515">
      <c r="A6515" t="inlineStr">
        <is>
          <t>2025-09-29 09:00</t>
        </is>
      </c>
      <c r="B6515" t="n">
        <v>72760.33595510499</v>
      </c>
      <c r="C6515" t="n">
        <v>63657.66495394789</v>
      </c>
      <c r="D6515" t="n">
        <v>8881.549890964885</v>
      </c>
      <c r="E6515" t="n">
        <v>221.121110192216</v>
      </c>
      <c r="F6515" t="n">
        <v>0.401108722635876</v>
      </c>
      <c r="G6515" t="n">
        <v>0.1083927010746156</v>
      </c>
      <c r="H6515" t="n">
        <v>0.1098682345992096</v>
      </c>
      <c r="I6515" t="n">
        <v>0.08172316298218769</v>
      </c>
      <c r="J6515" t="n">
        <v>272</v>
      </c>
      <c r="K6515" t="n">
        <v>9</v>
      </c>
      <c r="L6515">
        <f>VLOOKUP(J6515,Clustering!$D$3:$E$367,2,FALSE)</f>
        <v/>
      </c>
      <c r="M6515" t="n">
        <v>0.391659932</v>
      </c>
      <c r="N6515" t="n">
        <v>0.408765208</v>
      </c>
      <c r="O6515" t="n">
        <v>0.408765208</v>
      </c>
      <c r="P6515" t="n">
        <v>0.9298215909999999</v>
      </c>
      <c r="Q6515" t="n">
        <v>0.219909508</v>
      </c>
      <c r="R6515" t="n">
        <v>0.1098682345992096</v>
      </c>
      <c r="S6515" t="n">
        <v>0.401108722635876</v>
      </c>
      <c r="T6515" t="n">
        <v>0.449523953</v>
      </c>
      <c r="U6515" t="n">
        <v>0.651134034</v>
      </c>
      <c r="V6515" t="n">
        <v>0.850080767</v>
      </c>
      <c r="W6515" t="n">
        <v>0.012252438</v>
      </c>
      <c r="X6515" t="n">
        <v>0.00649206</v>
      </c>
      <c r="Y6515" t="n">
        <v>0.08172316298218769</v>
      </c>
      <c r="Z6515" t="n">
        <v>0.390319945</v>
      </c>
      <c r="AA6515" t="n">
        <v>0.651134034</v>
      </c>
      <c r="AB6515" t="n">
        <v>0</v>
      </c>
      <c r="AC6515" t="n">
        <v>0</v>
      </c>
      <c r="AD6515" t="n">
        <v>0.85</v>
      </c>
      <c r="AE6515" t="n">
        <v>0.85</v>
      </c>
      <c r="AF6515" t="n">
        <v>0.85</v>
      </c>
      <c r="AG6515" t="n">
        <v>0.85</v>
      </c>
      <c r="AH6515" t="n">
        <v>0.9298215909999999</v>
      </c>
      <c r="AI6515" t="n">
        <v>0.012252438</v>
      </c>
      <c r="AJ6515" t="n">
        <v>0.4638061</v>
      </c>
      <c r="AK6515" t="n">
        <v>0.2807761058451132</v>
      </c>
      <c r="AL6515" t="n">
        <v>0</v>
      </c>
    </row>
    <row r="6516">
      <c r="A6516" t="inlineStr">
        <is>
          <t>2025-09-29 10:00</t>
        </is>
      </c>
      <c r="B6516" t="n">
        <v>72461.92812960004</v>
      </c>
      <c r="C6516" t="n">
        <v>60935.85777595049</v>
      </c>
      <c r="D6516" t="n">
        <v>11301.43989695504</v>
      </c>
      <c r="E6516" t="n">
        <v>224.6304566945031</v>
      </c>
      <c r="F6516" t="n">
        <v>0.5103958404405575</v>
      </c>
      <c r="G6516" t="n">
        <v>0.1101129689678936</v>
      </c>
      <c r="H6516" t="n">
        <v>0.1116762691784615</v>
      </c>
      <c r="I6516" t="n">
        <v>0.08185709146953971</v>
      </c>
      <c r="J6516" t="n">
        <v>272</v>
      </c>
      <c r="K6516" t="n">
        <v>10</v>
      </c>
      <c r="L6516">
        <f>VLOOKUP(J6516,Clustering!$D$3:$E$367,2,FALSE)</f>
        <v/>
      </c>
      <c r="M6516" t="n">
        <v>0.404106471</v>
      </c>
      <c r="N6516" t="n">
        <v>0.420680354</v>
      </c>
      <c r="O6516" t="n">
        <v>0.420680354</v>
      </c>
      <c r="P6516" t="n">
        <v>0.925080873</v>
      </c>
      <c r="Q6516" t="n">
        <v>0.221749388</v>
      </c>
      <c r="R6516" t="n">
        <v>0.1116762691784615</v>
      </c>
      <c r="S6516" t="n">
        <v>0.5103958404405575</v>
      </c>
      <c r="T6516" t="n">
        <v>0.578358773</v>
      </c>
      <c r="U6516" t="n">
        <v>0.6626074159999999</v>
      </c>
      <c r="V6516" t="n">
        <v>0.850080767</v>
      </c>
      <c r="W6516" t="n">
        <v>0.012217531</v>
      </c>
      <c r="X6516" t="n">
        <v>0.00649206</v>
      </c>
      <c r="Y6516" t="n">
        <v>0.08185709146953971</v>
      </c>
      <c r="Z6516" t="n">
        <v>0.444110318</v>
      </c>
      <c r="AA6516" t="n">
        <v>0.6626074159999999</v>
      </c>
      <c r="AB6516" t="n">
        <v>0</v>
      </c>
      <c r="AC6516" t="n">
        <v>0</v>
      </c>
      <c r="AD6516" t="n">
        <v>0.85</v>
      </c>
      <c r="AE6516" t="n">
        <v>0.85</v>
      </c>
      <c r="AF6516" t="n">
        <v>0.85</v>
      </c>
      <c r="AG6516" t="n">
        <v>0.85</v>
      </c>
      <c r="AH6516" t="n">
        <v>0.925080873</v>
      </c>
      <c r="AI6516" t="n">
        <v>0.012217531</v>
      </c>
      <c r="AJ6516" t="n">
        <v>0.498455174</v>
      </c>
      <c r="AK6516" t="n">
        <v>0.3572770883083902</v>
      </c>
      <c r="AL6516" t="n">
        <v>0</v>
      </c>
    </row>
    <row r="6517">
      <c r="A6517" t="inlineStr">
        <is>
          <t>2025-09-29 11:00</t>
        </is>
      </c>
      <c r="B6517" t="n">
        <v>71093.31794977639</v>
      </c>
      <c r="C6517" t="n">
        <v>58123.79934508988</v>
      </c>
      <c r="D6517" t="n">
        <v>12743.07920542904</v>
      </c>
      <c r="E6517" t="n">
        <v>226.4393992574708</v>
      </c>
      <c r="F6517" t="n">
        <v>0.5755031819094071</v>
      </c>
      <c r="G6517" t="n">
        <v>0.110999705518368</v>
      </c>
      <c r="H6517" t="n">
        <v>0.1125601971949847</v>
      </c>
      <c r="I6517" t="n">
        <v>0.0827945908810037</v>
      </c>
      <c r="J6517" t="n">
        <v>272</v>
      </c>
      <c r="K6517" t="n">
        <v>11</v>
      </c>
      <c r="L6517">
        <f>VLOOKUP(J6517,Clustering!$D$3:$E$367,2,FALSE)</f>
        <v/>
      </c>
      <c r="M6517" t="n">
        <v>0.416443577</v>
      </c>
      <c r="N6517" t="n">
        <v>0.433356711</v>
      </c>
      <c r="O6517" t="n">
        <v>0.433356711</v>
      </c>
      <c r="P6517" t="n">
        <v>0.924399267</v>
      </c>
      <c r="Q6517" t="n">
        <v>0.229209039</v>
      </c>
      <c r="R6517" t="n">
        <v>0.1125601971949847</v>
      </c>
      <c r="S6517" t="n">
        <v>0.5755031819094071</v>
      </c>
      <c r="T6517" t="n">
        <v>0.611455342</v>
      </c>
      <c r="U6517" t="n">
        <v>0.6626074159999999</v>
      </c>
      <c r="V6517" t="n">
        <v>0.850080767</v>
      </c>
      <c r="W6517" t="n">
        <v>0.011903366</v>
      </c>
      <c r="X6517" t="n">
        <v>0.006781061</v>
      </c>
      <c r="Y6517" t="n">
        <v>0.0827945908810037</v>
      </c>
      <c r="Z6517" t="n">
        <v>0.483141522</v>
      </c>
      <c r="AA6517" t="n">
        <v>0.6626074159999999</v>
      </c>
      <c r="AB6517" t="n">
        <v>0</v>
      </c>
      <c r="AC6517" t="n">
        <v>0</v>
      </c>
      <c r="AD6517" t="n">
        <v>0.85</v>
      </c>
      <c r="AE6517" t="n">
        <v>0.85</v>
      </c>
      <c r="AF6517" t="n">
        <v>0.85</v>
      </c>
      <c r="AG6517" t="n">
        <v>0.85</v>
      </c>
      <c r="AH6517" t="n">
        <v>0.924399267</v>
      </c>
      <c r="AI6517" t="n">
        <v>0.011903366</v>
      </c>
      <c r="AJ6517" t="n">
        <v>0.550632985</v>
      </c>
      <c r="AK6517" t="n">
        <v>0.4028522273365849</v>
      </c>
      <c r="AL6517" t="n">
        <v>0</v>
      </c>
    </row>
    <row r="6518">
      <c r="A6518" t="inlineStr">
        <is>
          <t>2025-09-29 12:00</t>
        </is>
      </c>
      <c r="B6518" t="n">
        <v>70992.45083074222</v>
      </c>
      <c r="C6518" t="n">
        <v>57652.9225683362</v>
      </c>
      <c r="D6518" t="n">
        <v>13111.63101531196</v>
      </c>
      <c r="E6518" t="n">
        <v>227.8972470940602</v>
      </c>
      <c r="F6518" t="n">
        <v>0.5921477256548249</v>
      </c>
      <c r="G6518" t="n">
        <v>0.1117143368108138</v>
      </c>
      <c r="H6518" t="n">
        <v>0.1132432324804799</v>
      </c>
      <c r="I6518" t="n">
        <v>0.0840803043595829</v>
      </c>
      <c r="J6518" t="n">
        <v>272</v>
      </c>
      <c r="K6518" t="n">
        <v>12</v>
      </c>
      <c r="L6518">
        <f>VLOOKUP(J6518,Clustering!$D$3:$E$367,2,FALSE)</f>
        <v/>
      </c>
      <c r="M6518" t="n">
        <v>0.435386968</v>
      </c>
      <c r="N6518" t="n">
        <v>0.45430386</v>
      </c>
      <c r="O6518" t="n">
        <v>0.45430386</v>
      </c>
      <c r="P6518" t="n">
        <v>0.924022859</v>
      </c>
      <c r="Q6518" t="n">
        <v>0.24521725</v>
      </c>
      <c r="R6518" t="n">
        <v>0.1132432324804799</v>
      </c>
      <c r="S6518" t="n">
        <v>0.5921477256548249</v>
      </c>
      <c r="T6518" t="n">
        <v>0.647876681</v>
      </c>
      <c r="U6518" t="n">
        <v>0.6626074159999999</v>
      </c>
      <c r="V6518" t="n">
        <v>0.850080767</v>
      </c>
      <c r="W6518" t="n">
        <v>0.011903366</v>
      </c>
      <c r="X6518" t="n">
        <v>0.00649206</v>
      </c>
      <c r="Y6518" t="n">
        <v>0.0840803043595829</v>
      </c>
      <c r="Z6518" t="n">
        <v>0.539269553</v>
      </c>
      <c r="AA6518" t="n">
        <v>0.6626074159999999</v>
      </c>
      <c r="AB6518" t="n">
        <v>0</v>
      </c>
      <c r="AC6518" t="n">
        <v>0</v>
      </c>
      <c r="AD6518" t="n">
        <v>0.85</v>
      </c>
      <c r="AE6518" t="n">
        <v>0.85</v>
      </c>
      <c r="AF6518" t="n">
        <v>0.85</v>
      </c>
      <c r="AG6518" t="n">
        <v>0.85</v>
      </c>
      <c r="AH6518" t="n">
        <v>0.924022859</v>
      </c>
      <c r="AI6518" t="n">
        <v>0.011903366</v>
      </c>
      <c r="AJ6518" t="n">
        <v>0.587162042</v>
      </c>
      <c r="AK6518" t="n">
        <v>0.4145034079583773</v>
      </c>
      <c r="AL6518" t="n">
        <v>0</v>
      </c>
    </row>
    <row r="6519">
      <c r="A6519" t="inlineStr">
        <is>
          <t>2025-09-29 13:00</t>
        </is>
      </c>
      <c r="B6519" t="n">
        <v>71303.34404287033</v>
      </c>
      <c r="C6519" t="n">
        <v>58755.76565628959</v>
      </c>
      <c r="D6519" t="n">
        <v>12325.64082723589</v>
      </c>
      <c r="E6519" t="n">
        <v>221.9375593448505</v>
      </c>
      <c r="F6519" t="n">
        <v>0.5566508220497184</v>
      </c>
      <c r="G6519" t="n">
        <v>0.1087929212474757</v>
      </c>
      <c r="H6519" t="n">
        <v>0.1100490380571348</v>
      </c>
      <c r="I6519" t="n">
        <v>0.08608923166986281</v>
      </c>
      <c r="J6519" t="n">
        <v>272</v>
      </c>
      <c r="K6519" t="n">
        <v>13</v>
      </c>
      <c r="L6519">
        <f>VLOOKUP(J6519,Clustering!$D$3:$E$367,2,FALSE)</f>
        <v/>
      </c>
      <c r="M6519" t="n">
        <v>0.461362855</v>
      </c>
      <c r="N6519" t="n">
        <v>0.47854631</v>
      </c>
      <c r="O6519" t="n">
        <v>0.47854631</v>
      </c>
      <c r="P6519" t="n">
        <v>0.922344278</v>
      </c>
      <c r="Q6519" t="n">
        <v>0.266895296</v>
      </c>
      <c r="R6519" t="n">
        <v>0.1100490380571348</v>
      </c>
      <c r="S6519" t="n">
        <v>0.5566508220497184</v>
      </c>
      <c r="T6519" t="n">
        <v>0.657699864</v>
      </c>
      <c r="U6519" t="n">
        <v>0.6626074159999999</v>
      </c>
      <c r="V6519" t="n">
        <v>0.850080767</v>
      </c>
      <c r="W6519" t="n">
        <v>0.011693922</v>
      </c>
      <c r="X6519" t="n">
        <v>0.009857878</v>
      </c>
      <c r="Y6519" t="n">
        <v>0.08608923166986281</v>
      </c>
      <c r="Z6519" t="n">
        <v>0.585213126</v>
      </c>
      <c r="AA6519" t="n">
        <v>0.6626074159999999</v>
      </c>
      <c r="AB6519" t="n">
        <v>0</v>
      </c>
      <c r="AC6519" t="n">
        <v>0</v>
      </c>
      <c r="AD6519" t="n">
        <v>0.85</v>
      </c>
      <c r="AE6519" t="n">
        <v>0.85</v>
      </c>
      <c r="AF6519" t="n">
        <v>0.85</v>
      </c>
      <c r="AG6519" t="n">
        <v>0.85</v>
      </c>
      <c r="AH6519" t="n">
        <v>0.922344278</v>
      </c>
      <c r="AI6519" t="n">
        <v>0.011693922</v>
      </c>
      <c r="AJ6519" t="n">
        <v>0.604931513</v>
      </c>
      <c r="AK6519" t="n">
        <v>0.3896555754348028</v>
      </c>
      <c r="AL6519" t="n">
        <v>0</v>
      </c>
    </row>
    <row r="6520">
      <c r="A6520" t="inlineStr">
        <is>
          <t>2025-09-29 14:00</t>
        </is>
      </c>
      <c r="B6520" t="n">
        <v>71409.77947056883</v>
      </c>
      <c r="C6520" t="n">
        <v>60532.60005902989</v>
      </c>
      <c r="D6520" t="n">
        <v>10663.94025590097</v>
      </c>
      <c r="E6520" t="n">
        <v>213.2391556379662</v>
      </c>
      <c r="F6520" t="n">
        <v>0.4816050697031036</v>
      </c>
      <c r="G6520" t="n">
        <v>0.1045289978617481</v>
      </c>
      <c r="H6520" t="n">
        <v>0.1055892194283134</v>
      </c>
      <c r="I6520" t="n">
        <v>0.085366017838162</v>
      </c>
      <c r="J6520" t="n">
        <v>272</v>
      </c>
      <c r="K6520" t="n">
        <v>14</v>
      </c>
      <c r="L6520">
        <f>VLOOKUP(J6520,Clustering!$D$3:$E$367,2,FALSE)</f>
        <v/>
      </c>
      <c r="M6520" t="n">
        <v>0.483664104</v>
      </c>
      <c r="N6520" t="n">
        <v>0.493764644</v>
      </c>
      <c r="O6520" t="n">
        <v>0.493764644</v>
      </c>
      <c r="P6520" t="n">
        <v>0.921479555</v>
      </c>
      <c r="Q6520" t="n">
        <v>0.311302748</v>
      </c>
      <c r="R6520" t="n">
        <v>0.1055892194283134</v>
      </c>
      <c r="S6520" t="n">
        <v>0.4816050697031036</v>
      </c>
      <c r="T6520" t="n">
        <v>0.65399728</v>
      </c>
      <c r="U6520" t="n">
        <v>0.66423529</v>
      </c>
      <c r="V6520" t="n">
        <v>0.850080767</v>
      </c>
      <c r="W6520" t="n">
        <v>0.011659015</v>
      </c>
      <c r="X6520" t="n">
        <v>0.015064929</v>
      </c>
      <c r="Y6520" t="n">
        <v>0.085366017838162</v>
      </c>
      <c r="Z6520" t="n">
        <v>0.627129795</v>
      </c>
      <c r="AA6520" t="n">
        <v>0.66423529</v>
      </c>
      <c r="AB6520" t="n">
        <v>0</v>
      </c>
      <c r="AC6520" t="n">
        <v>0</v>
      </c>
      <c r="AD6520" t="n">
        <v>0.85</v>
      </c>
      <c r="AE6520" t="n">
        <v>0.85</v>
      </c>
      <c r="AF6520" t="n">
        <v>0.85</v>
      </c>
      <c r="AG6520" t="n">
        <v>0.85</v>
      </c>
      <c r="AH6520" t="n">
        <v>0.921479555</v>
      </c>
      <c r="AI6520" t="n">
        <v>0.011659015</v>
      </c>
      <c r="AJ6520" t="n">
        <v>0.613015155</v>
      </c>
      <c r="AK6520" t="n">
        <v>0.3371235487921725</v>
      </c>
      <c r="AL6520" t="n">
        <v>0</v>
      </c>
    </row>
    <row r="6521">
      <c r="A6521" t="inlineStr">
        <is>
          <t>2025-09-29 15:00</t>
        </is>
      </c>
      <c r="B6521" t="n">
        <v>71693.3404652156</v>
      </c>
      <c r="C6521" t="n">
        <v>63224.54898817071</v>
      </c>
      <c r="D6521" t="n">
        <v>8262.472653997173</v>
      </c>
      <c r="E6521" t="n">
        <v>206.3188230477155</v>
      </c>
      <c r="F6521" t="n">
        <v>0.3731499448570474</v>
      </c>
      <c r="G6521" t="n">
        <v>0.1011366779645664</v>
      </c>
      <c r="H6521" t="n">
        <v>0.1020936859084263</v>
      </c>
      <c r="I6521" t="n">
        <v>0.08383923308234929</v>
      </c>
      <c r="J6521" t="n">
        <v>272</v>
      </c>
      <c r="K6521" t="n">
        <v>15</v>
      </c>
      <c r="L6521">
        <f>VLOOKUP(J6521,Clustering!$D$3:$E$367,2,FALSE)</f>
        <v/>
      </c>
      <c r="M6521" t="n">
        <v>0.506541316</v>
      </c>
      <c r="N6521" t="n">
        <v>0.507024729</v>
      </c>
      <c r="O6521" t="n">
        <v>0.507024729</v>
      </c>
      <c r="P6521" t="n">
        <v>0.920594485</v>
      </c>
      <c r="Q6521" t="n">
        <v>0.393246262</v>
      </c>
      <c r="R6521" t="n">
        <v>0.1020936859084263</v>
      </c>
      <c r="S6521" t="n">
        <v>0.3731499448570474</v>
      </c>
      <c r="T6521" t="n">
        <v>0.6583799299999999</v>
      </c>
      <c r="U6521" t="n">
        <v>0.66423529</v>
      </c>
      <c r="V6521" t="n">
        <v>0.850080767</v>
      </c>
      <c r="W6521" t="n">
        <v>0.011414664</v>
      </c>
      <c r="X6521" t="n">
        <v>0.018178605</v>
      </c>
      <c r="Y6521" t="n">
        <v>0.08383923308234929</v>
      </c>
      <c r="Z6521" t="n">
        <v>0.652504292</v>
      </c>
      <c r="AA6521" t="n">
        <v>0.66423529</v>
      </c>
      <c r="AB6521" t="n">
        <v>0</v>
      </c>
      <c r="AC6521" t="n">
        <v>0</v>
      </c>
      <c r="AD6521" t="n">
        <v>0.85</v>
      </c>
      <c r="AE6521" t="n">
        <v>0.85</v>
      </c>
      <c r="AF6521" t="n">
        <v>0.85</v>
      </c>
      <c r="AG6521" t="n">
        <v>0.85</v>
      </c>
      <c r="AH6521" t="n">
        <v>0.920594485</v>
      </c>
      <c r="AI6521" t="n">
        <v>0.011414664</v>
      </c>
      <c r="AJ6521" t="n">
        <v>0.634389985</v>
      </c>
      <c r="AK6521" t="n">
        <v>0.2612049613999331</v>
      </c>
      <c r="AL6521" t="n">
        <v>0.000177788</v>
      </c>
    </row>
    <row r="6522">
      <c r="A6522" t="inlineStr">
        <is>
          <t>2025-09-29 16:00</t>
        </is>
      </c>
      <c r="B6522" t="n">
        <v>72907.64995777482</v>
      </c>
      <c r="C6522" t="n">
        <v>67434.49681657688</v>
      </c>
      <c r="D6522" t="n">
        <v>5272.203531594223</v>
      </c>
      <c r="E6522" t="n">
        <v>200.9496096037153</v>
      </c>
      <c r="F6522" t="n">
        <v>0.2381033547067505</v>
      </c>
      <c r="G6522" t="n">
        <v>0.0985047105900565</v>
      </c>
      <c r="H6522" t="n">
        <v>0.0994820804050624</v>
      </c>
      <c r="I6522" t="n">
        <v>0.0808392349656646</v>
      </c>
      <c r="J6522" t="n">
        <v>272</v>
      </c>
      <c r="K6522" t="n">
        <v>16</v>
      </c>
      <c r="L6522">
        <f>VLOOKUP(J6522,Clustering!$D$3:$E$367,2,FALSE)</f>
        <v/>
      </c>
      <c r="M6522" t="n">
        <v>0.528139891</v>
      </c>
      <c r="N6522" t="n">
        <v>0.520243402</v>
      </c>
      <c r="O6522" t="n">
        <v>0.520243402</v>
      </c>
      <c r="P6522" t="n">
        <v>0.920279116</v>
      </c>
      <c r="Q6522" t="n">
        <v>0.45282334</v>
      </c>
      <c r="R6522" t="n">
        <v>0.0994820804050624</v>
      </c>
      <c r="S6522" t="n">
        <v>0.2381033547067505</v>
      </c>
      <c r="T6522" t="n">
        <v>0.663669337</v>
      </c>
      <c r="U6522" t="n">
        <v>0.666411007</v>
      </c>
      <c r="V6522" t="n">
        <v>0.850080767</v>
      </c>
      <c r="W6522" t="n">
        <v>0.011903366</v>
      </c>
      <c r="X6522" t="n">
        <v>0.018609175</v>
      </c>
      <c r="Y6522" t="n">
        <v>0.0808392349656646</v>
      </c>
      <c r="Z6522" t="n">
        <v>0.680324428</v>
      </c>
      <c r="AA6522" t="n">
        <v>0.666411007</v>
      </c>
      <c r="AB6522" t="n">
        <v>0</v>
      </c>
      <c r="AC6522" t="n">
        <v>0</v>
      </c>
      <c r="AD6522" t="n">
        <v>0.85</v>
      </c>
      <c r="AE6522" t="n">
        <v>0.85</v>
      </c>
      <c r="AF6522" t="n">
        <v>0.85</v>
      </c>
      <c r="AG6522" t="n">
        <v>0.85</v>
      </c>
      <c r="AH6522" t="n">
        <v>0.920279116</v>
      </c>
      <c r="AI6522" t="n">
        <v>0.011903366</v>
      </c>
      <c r="AJ6522" t="n">
        <v>0.646769067</v>
      </c>
      <c r="AK6522" t="n">
        <v>0.1666723482947253</v>
      </c>
      <c r="AL6522" t="n">
        <v>0.036880128</v>
      </c>
    </row>
    <row r="6523">
      <c r="A6523" t="inlineStr">
        <is>
          <t>2025-09-29 17:00</t>
        </is>
      </c>
      <c r="B6523" t="n">
        <v>73451.69747134659</v>
      </c>
      <c r="C6523" t="n">
        <v>71059.47383125011</v>
      </c>
      <c r="D6523" t="n">
        <v>2188.739980839997</v>
      </c>
      <c r="E6523" t="n">
        <v>203.4836592564809</v>
      </c>
      <c r="F6523" t="n">
        <v>0.09884791603658109</v>
      </c>
      <c r="G6523" t="n">
        <v>0.0997468917923926</v>
      </c>
      <c r="H6523" t="n">
        <v>0.1007677938836415</v>
      </c>
      <c r="I6523" t="n">
        <v>0.0812945918226614</v>
      </c>
      <c r="J6523" t="n">
        <v>272</v>
      </c>
      <c r="K6523" t="n">
        <v>17</v>
      </c>
      <c r="L6523">
        <f>VLOOKUP(J6523,Clustering!$D$3:$E$367,2,FALSE)</f>
        <v/>
      </c>
      <c r="M6523" t="n">
        <v>0.559207283</v>
      </c>
      <c r="N6523" t="n">
        <v>0.527873276</v>
      </c>
      <c r="O6523" t="n">
        <v>0.527873276</v>
      </c>
      <c r="P6523" t="n">
        <v>0.920279116</v>
      </c>
      <c r="Q6523" t="n">
        <v>0.498494928</v>
      </c>
      <c r="R6523" t="n">
        <v>0.1007677938836415</v>
      </c>
      <c r="S6523" t="n">
        <v>0.09884791603658109</v>
      </c>
      <c r="T6523" t="n">
        <v>0.6549040350000001</v>
      </c>
      <c r="U6523" t="n">
        <v>0.666411007</v>
      </c>
      <c r="V6523" t="n">
        <v>0.850080767</v>
      </c>
      <c r="W6523" t="n">
        <v>0.012496789</v>
      </c>
      <c r="X6523" t="n">
        <v>0.020920348</v>
      </c>
      <c r="Y6523" t="n">
        <v>0.0812945918226614</v>
      </c>
      <c r="Z6523" t="n">
        <v>0.693390137</v>
      </c>
      <c r="AA6523" t="n">
        <v>0.666411007</v>
      </c>
      <c r="AB6523" t="n">
        <v>0</v>
      </c>
      <c r="AC6523" t="n">
        <v>0</v>
      </c>
      <c r="AD6523" t="n">
        <v>0.85</v>
      </c>
      <c r="AE6523" t="n">
        <v>0.85</v>
      </c>
      <c r="AF6523" t="n">
        <v>0.85</v>
      </c>
      <c r="AG6523" t="n">
        <v>0.85</v>
      </c>
      <c r="AH6523" t="n">
        <v>0.920279116</v>
      </c>
      <c r="AI6523" t="n">
        <v>0.012496789</v>
      </c>
      <c r="AJ6523" t="n">
        <v>0.659742217</v>
      </c>
      <c r="AK6523" t="n">
        <v>0.0691935412256067</v>
      </c>
      <c r="AL6523" t="n">
        <v>0.464468458</v>
      </c>
    </row>
    <row r="6524">
      <c r="A6524" t="inlineStr">
        <is>
          <t>2025-09-29 18:00</t>
        </is>
      </c>
      <c r="B6524" t="n">
        <v>73419.68074293318</v>
      </c>
      <c r="C6524" t="n">
        <v>73089.89756888806</v>
      </c>
      <c r="D6524" t="n">
        <v>117.3257792849587</v>
      </c>
      <c r="E6524" t="n">
        <v>212.4573947601625</v>
      </c>
      <c r="F6524" t="n">
        <v>0.0052986690430149</v>
      </c>
      <c r="G6524" t="n">
        <v>0.1041457817451776</v>
      </c>
      <c r="H6524" t="n">
        <v>0.1052677910586686</v>
      </c>
      <c r="I6524" t="n">
        <v>0.0838660187798197</v>
      </c>
      <c r="J6524" t="n">
        <v>272</v>
      </c>
      <c r="K6524" t="n">
        <v>18</v>
      </c>
      <c r="L6524">
        <f>VLOOKUP(J6524,Clustering!$D$3:$E$367,2,FALSE)</f>
        <v/>
      </c>
      <c r="M6524" t="n">
        <v>0.569810743</v>
      </c>
      <c r="N6524" t="n">
        <v>0.533260925</v>
      </c>
      <c r="O6524" t="n">
        <v>0.533260925</v>
      </c>
      <c r="P6524" t="n">
        <v>0.920258769</v>
      </c>
      <c r="Q6524" t="n">
        <v>0.5147159140000001</v>
      </c>
      <c r="R6524" t="n">
        <v>0.1052677910586686</v>
      </c>
      <c r="S6524" t="n">
        <v>0.0052986690430149</v>
      </c>
      <c r="T6524" t="n">
        <v>0.586066193</v>
      </c>
      <c r="U6524" t="n">
        <v>0.666411007</v>
      </c>
      <c r="V6524" t="n">
        <v>0.850080767</v>
      </c>
      <c r="W6524" t="n">
        <v>0.012776046</v>
      </c>
      <c r="X6524" t="n">
        <v>0.03080587</v>
      </c>
      <c r="Y6524" t="n">
        <v>0.0838660187798197</v>
      </c>
      <c r="Z6524" t="n">
        <v>0.720664573</v>
      </c>
      <c r="AA6524" t="n">
        <v>0.666411007</v>
      </c>
      <c r="AB6524" t="n">
        <v>0</v>
      </c>
      <c r="AC6524" t="n">
        <v>0</v>
      </c>
      <c r="AD6524" t="n">
        <v>0.85</v>
      </c>
      <c r="AE6524" t="n">
        <v>0.85</v>
      </c>
      <c r="AF6524" t="n">
        <v>0.85</v>
      </c>
      <c r="AG6524" t="n">
        <v>0.85</v>
      </c>
      <c r="AH6524" t="n">
        <v>0.920258769</v>
      </c>
      <c r="AI6524" t="n">
        <v>0.012776046</v>
      </c>
      <c r="AJ6524" t="n">
        <v>0.676966684</v>
      </c>
      <c r="AK6524" t="n">
        <v>0.0037090683301104</v>
      </c>
      <c r="AL6524" t="n">
        <v>0.42381576</v>
      </c>
    </row>
    <row r="6525">
      <c r="A6525" t="inlineStr">
        <is>
          <t>2025-09-29 19:00</t>
        </is>
      </c>
      <c r="B6525" t="n">
        <v>70332.71229795073</v>
      </c>
      <c r="C6525" t="n">
        <v>70119.58869095486</v>
      </c>
      <c r="D6525" t="n">
        <v>0</v>
      </c>
      <c r="E6525" t="n">
        <v>213.1236069958616</v>
      </c>
      <c r="F6525" t="n">
        <v>0</v>
      </c>
      <c r="G6525" t="n">
        <v>0.1044723563705203</v>
      </c>
      <c r="H6525" t="n">
        <v>0.1054686837896966</v>
      </c>
      <c r="I6525" t="n">
        <v>0.0864642314344484</v>
      </c>
      <c r="J6525" t="n">
        <v>272</v>
      </c>
      <c r="K6525" t="n">
        <v>19</v>
      </c>
      <c r="L6525">
        <f>VLOOKUP(J6525,Clustering!$D$3:$E$367,2,FALSE)</f>
        <v/>
      </c>
      <c r="M6525" t="n">
        <v>0.5879189889999999</v>
      </c>
      <c r="N6525" t="n">
        <v>0.5384395360000001</v>
      </c>
      <c r="O6525" t="n">
        <v>0.5384395360000001</v>
      </c>
      <c r="P6525" t="n">
        <v>0.920808123</v>
      </c>
      <c r="Q6525" t="n">
        <v>0.512150094</v>
      </c>
      <c r="R6525" t="n">
        <v>0.1054686837896966</v>
      </c>
      <c r="S6525" t="n">
        <v>0</v>
      </c>
      <c r="T6525" t="n">
        <v>0.301722835</v>
      </c>
      <c r="U6525" t="n">
        <v>0.666411007</v>
      </c>
      <c r="V6525" t="n">
        <v>0.850080767</v>
      </c>
      <c r="W6525" t="n">
        <v>0.01298549</v>
      </c>
      <c r="X6525" t="n">
        <v>0.04050375</v>
      </c>
      <c r="Y6525" t="n">
        <v>0.0864642314344484</v>
      </c>
      <c r="Z6525" t="n">
        <v>0.7076652329999999</v>
      </c>
      <c r="AA6525" t="n">
        <v>0.666411007</v>
      </c>
      <c r="AB6525" t="n">
        <v>0</v>
      </c>
      <c r="AC6525" t="n">
        <v>0</v>
      </c>
      <c r="AD6525" t="n">
        <v>0.85</v>
      </c>
      <c r="AE6525" t="n">
        <v>0.85</v>
      </c>
      <c r="AF6525" t="n">
        <v>0.85</v>
      </c>
      <c r="AG6525" t="n">
        <v>0.85</v>
      </c>
      <c r="AH6525" t="n">
        <v>0.920808123</v>
      </c>
      <c r="AI6525" t="n">
        <v>0.01298549</v>
      </c>
      <c r="AJ6525" t="n">
        <v>0.691298815</v>
      </c>
      <c r="AK6525" t="n">
        <v>0</v>
      </c>
      <c r="AL6525" t="n">
        <v>0.340303193</v>
      </c>
    </row>
    <row r="6526">
      <c r="A6526" t="inlineStr">
        <is>
          <t>2025-09-29 20:00</t>
        </is>
      </c>
      <c r="B6526" t="n">
        <v>66797.38256331405</v>
      </c>
      <c r="C6526" t="n">
        <v>66587.60343056112</v>
      </c>
      <c r="D6526" t="n">
        <v>0</v>
      </c>
      <c r="E6526" t="n">
        <v>209.7791327529294</v>
      </c>
      <c r="F6526" t="n">
        <v>0</v>
      </c>
      <c r="G6526" t="n">
        <v>0.1028329082122203</v>
      </c>
      <c r="H6526" t="n">
        <v>0.1034999350256222</v>
      </c>
      <c r="I6526" t="n">
        <v>0.09077672872718261</v>
      </c>
      <c r="J6526" t="n">
        <v>272</v>
      </c>
      <c r="K6526" t="n">
        <v>20</v>
      </c>
      <c r="L6526">
        <f>VLOOKUP(J6526,Clustering!$D$3:$E$367,2,FALSE)</f>
        <v/>
      </c>
      <c r="M6526" t="n">
        <v>0.587688605</v>
      </c>
      <c r="N6526" t="n">
        <v>0.532955257</v>
      </c>
      <c r="O6526" t="n">
        <v>0.532955257</v>
      </c>
      <c r="P6526" t="n">
        <v>0.921520248</v>
      </c>
      <c r="Q6526" t="n">
        <v>0.47501455</v>
      </c>
      <c r="R6526" t="n">
        <v>0.1034999350256222</v>
      </c>
      <c r="S6526" t="n">
        <v>0</v>
      </c>
      <c r="T6526" t="n">
        <v>0.000604504</v>
      </c>
      <c r="U6526" t="n">
        <v>0.666411007</v>
      </c>
      <c r="V6526" t="n">
        <v>0.850080767</v>
      </c>
      <c r="W6526" t="n">
        <v>0.012671325</v>
      </c>
      <c r="X6526" t="n">
        <v>0.027207175</v>
      </c>
      <c r="Y6526" t="n">
        <v>0.09077672872718261</v>
      </c>
      <c r="Z6526" t="n">
        <v>0.6953817289999999</v>
      </c>
      <c r="AA6526" t="n">
        <v>0.666411007</v>
      </c>
      <c r="AB6526" t="n">
        <v>0</v>
      </c>
      <c r="AC6526" t="n">
        <v>0</v>
      </c>
      <c r="AD6526" t="n">
        <v>0.85</v>
      </c>
      <c r="AE6526" t="n">
        <v>0.85</v>
      </c>
      <c r="AF6526" t="n">
        <v>0.85</v>
      </c>
      <c r="AG6526" t="n">
        <v>0.85</v>
      </c>
      <c r="AH6526" t="n">
        <v>0.921520248</v>
      </c>
      <c r="AI6526" t="n">
        <v>0.012671325</v>
      </c>
      <c r="AJ6526" t="n">
        <v>0.693311519</v>
      </c>
      <c r="AK6526" t="n">
        <v>0</v>
      </c>
      <c r="AL6526" t="n">
        <v>0.113484988</v>
      </c>
    </row>
    <row r="6527">
      <c r="A6527" t="inlineStr">
        <is>
          <t>2025-09-29 21:00</t>
        </is>
      </c>
      <c r="B6527" t="n">
        <v>63358.30822495146</v>
      </c>
      <c r="C6527" t="n">
        <v>63152.05817981396</v>
      </c>
      <c r="D6527" t="n">
        <v>0</v>
      </c>
      <c r="E6527" t="n">
        <v>206.2500451374995</v>
      </c>
      <c r="F6527" t="n">
        <v>0</v>
      </c>
      <c r="G6527" t="n">
        <v>0.1011029633026958</v>
      </c>
      <c r="H6527" t="n">
        <v>0.1015512755346507</v>
      </c>
      <c r="I6527" t="n">
        <v>0.0929999416172258</v>
      </c>
      <c r="J6527" t="n">
        <v>272</v>
      </c>
      <c r="K6527" t="n">
        <v>21</v>
      </c>
      <c r="L6527">
        <f>VLOOKUP(J6527,Clustering!$D$3:$E$367,2,FALSE)</f>
        <v/>
      </c>
      <c r="M6527" t="n">
        <v>0.558902023</v>
      </c>
      <c r="N6527" t="n">
        <v>0.5197227800000001</v>
      </c>
      <c r="O6527" t="n">
        <v>0.5197227800000001</v>
      </c>
      <c r="P6527" t="n">
        <v>0.923687143</v>
      </c>
      <c r="Q6527" t="n">
        <v>0.438942882</v>
      </c>
      <c r="R6527" t="n">
        <v>0.1015512755346507</v>
      </c>
      <c r="S6527" t="n">
        <v>0</v>
      </c>
      <c r="T6527" t="n">
        <v>0</v>
      </c>
      <c r="U6527" t="n">
        <v>0.664783133</v>
      </c>
      <c r="V6527" t="n">
        <v>0.850080767</v>
      </c>
      <c r="W6527" t="n">
        <v>0.012741139</v>
      </c>
      <c r="X6527" t="n">
        <v>0.015558326</v>
      </c>
      <c r="Y6527" t="n">
        <v>0.0929999416172258</v>
      </c>
      <c r="Z6527" t="n">
        <v>0.622753138</v>
      </c>
      <c r="AA6527" t="n">
        <v>0.664783133</v>
      </c>
      <c r="AB6527" t="n">
        <v>0</v>
      </c>
      <c r="AC6527" t="n">
        <v>0</v>
      </c>
      <c r="AD6527" t="n">
        <v>0.85</v>
      </c>
      <c r="AE6527" t="n">
        <v>0.85</v>
      </c>
      <c r="AF6527" t="n">
        <v>0.85</v>
      </c>
      <c r="AG6527" t="n">
        <v>0.85</v>
      </c>
      <c r="AH6527" t="n">
        <v>0.923687143</v>
      </c>
      <c r="AI6527" t="n">
        <v>0.012741139</v>
      </c>
      <c r="AJ6527" t="n">
        <v>0.672790906</v>
      </c>
      <c r="AK6527" t="n">
        <v>0</v>
      </c>
      <c r="AL6527" t="n">
        <v>0.161466012</v>
      </c>
    </row>
    <row r="6528">
      <c r="A6528" t="inlineStr">
        <is>
          <t>2025-09-29 22:00</t>
        </is>
      </c>
      <c r="B6528" t="n">
        <v>59558.26670044131</v>
      </c>
      <c r="C6528" t="n">
        <v>59359.87950071648</v>
      </c>
      <c r="D6528" t="n">
        <v>0</v>
      </c>
      <c r="E6528" t="n">
        <v>198.3871997248249</v>
      </c>
      <c r="F6528" t="n">
        <v>0</v>
      </c>
      <c r="G6528" t="n">
        <v>0.0972486273160906</v>
      </c>
      <c r="H6528" t="n">
        <v>0.09751333164098799</v>
      </c>
      <c r="I6528" t="n">
        <v>0.0924642276678178</v>
      </c>
      <c r="J6528" t="n">
        <v>272</v>
      </c>
      <c r="K6528" t="n">
        <v>22</v>
      </c>
      <c r="L6528">
        <f>VLOOKUP(J6528,Clustering!$D$3:$E$367,2,FALSE)</f>
        <v/>
      </c>
      <c r="M6528" t="n">
        <v>0.517277248</v>
      </c>
      <c r="N6528" t="n">
        <v>0.494798</v>
      </c>
      <c r="O6528" t="n">
        <v>0.494798</v>
      </c>
      <c r="P6528" t="n">
        <v>0.9262101</v>
      </c>
      <c r="Q6528" t="n">
        <v>0.400030039</v>
      </c>
      <c r="R6528" t="n">
        <v>0.09751333164098799</v>
      </c>
      <c r="S6528" t="n">
        <v>0</v>
      </c>
      <c r="T6528" t="n">
        <v>0</v>
      </c>
      <c r="U6528" t="n">
        <v>0.664783133</v>
      </c>
      <c r="V6528" t="n">
        <v>0.850080767</v>
      </c>
      <c r="W6528" t="n">
        <v>0.012880768</v>
      </c>
      <c r="X6528" t="n">
        <v>0.007025665</v>
      </c>
      <c r="Y6528" t="n">
        <v>0.0924642276678178</v>
      </c>
      <c r="Z6528" t="n">
        <v>0.546389982</v>
      </c>
      <c r="AA6528" t="n">
        <v>0.664783133</v>
      </c>
      <c r="AB6528" t="n">
        <v>0</v>
      </c>
      <c r="AC6528" t="n">
        <v>0</v>
      </c>
      <c r="AD6528" t="n">
        <v>0.85</v>
      </c>
      <c r="AE6528" t="n">
        <v>0.85</v>
      </c>
      <c r="AF6528" t="n">
        <v>0.85</v>
      </c>
      <c r="AG6528" t="n">
        <v>0.85</v>
      </c>
      <c r="AH6528" t="n">
        <v>0.9262101</v>
      </c>
      <c r="AI6528" t="n">
        <v>0.012880768</v>
      </c>
      <c r="AJ6528" t="n">
        <v>0.630519184</v>
      </c>
      <c r="AK6528" t="n">
        <v>0</v>
      </c>
      <c r="AL6528" t="n">
        <v>0.115301892</v>
      </c>
    </row>
    <row r="6529">
      <c r="A6529" t="inlineStr">
        <is>
          <t>2025-09-29 23:00</t>
        </is>
      </c>
      <c r="B6529" t="n">
        <v>55464.1830695883</v>
      </c>
      <c r="C6529" t="n">
        <v>55271.21346313388</v>
      </c>
      <c r="D6529" t="n">
        <v>0</v>
      </c>
      <c r="E6529" t="n">
        <v>192.9696064544106</v>
      </c>
      <c r="F6529" t="n">
        <v>0</v>
      </c>
      <c r="G6529" t="n">
        <v>0.09459294434039731</v>
      </c>
      <c r="H6529" t="n">
        <v>0.09494190468382969</v>
      </c>
      <c r="I6529" t="n">
        <v>0.0882856588624355</v>
      </c>
      <c r="J6529" t="n">
        <v>272</v>
      </c>
      <c r="K6529" t="n">
        <v>23</v>
      </c>
      <c r="L6529">
        <f>VLOOKUP(J6529,Clustering!$D$3:$E$367,2,FALSE)</f>
        <v/>
      </c>
      <c r="M6529" t="n">
        <v>0.475318415</v>
      </c>
      <c r="N6529" t="n">
        <v>0.456273941</v>
      </c>
      <c r="O6529" t="n">
        <v>0.456273941</v>
      </c>
      <c r="P6529" t="n">
        <v>0.928417687</v>
      </c>
      <c r="Q6529" t="n">
        <v>0.369277753</v>
      </c>
      <c r="R6529" t="n">
        <v>0.09494190468382969</v>
      </c>
      <c r="S6529" t="n">
        <v>0</v>
      </c>
      <c r="T6529" t="n">
        <v>0</v>
      </c>
      <c r="U6529" t="n">
        <v>0.655673298</v>
      </c>
      <c r="V6529" t="n">
        <v>0.850080767</v>
      </c>
      <c r="W6529" t="n">
        <v>0.012252438</v>
      </c>
      <c r="X6529" t="n">
        <v>0.007025665</v>
      </c>
      <c r="Y6529" t="n">
        <v>0.0882856588624355</v>
      </c>
      <c r="Z6529" t="n">
        <v>0.475663438</v>
      </c>
      <c r="AA6529" t="n">
        <v>0.655673298</v>
      </c>
      <c r="AB6529" t="n">
        <v>0</v>
      </c>
      <c r="AC6529" t="n">
        <v>0</v>
      </c>
      <c r="AD6529" t="n">
        <v>0.85</v>
      </c>
      <c r="AE6529" t="n">
        <v>0.85</v>
      </c>
      <c r="AF6529" t="n">
        <v>0.85</v>
      </c>
      <c r="AG6529" t="n">
        <v>0.85</v>
      </c>
      <c r="AH6529" t="n">
        <v>0.928417687</v>
      </c>
      <c r="AI6529" t="n">
        <v>0.012252438</v>
      </c>
      <c r="AJ6529" t="n">
        <v>0.566463525</v>
      </c>
      <c r="AK6529" t="n">
        <v>0</v>
      </c>
      <c r="AL6529" t="n">
        <v>0.067351222</v>
      </c>
    </row>
    <row r="6530">
      <c r="A6530" t="inlineStr">
        <is>
          <t>2025-09-30 00:00</t>
        </is>
      </c>
      <c r="B6530" t="n">
        <v>53688.15006091107</v>
      </c>
      <c r="C6530" t="n">
        <v>53493.89033525102</v>
      </c>
      <c r="D6530" t="n">
        <v>0</v>
      </c>
      <c r="E6530" t="n">
        <v>194.2597256600453</v>
      </c>
      <c r="F6530" t="n">
        <v>0</v>
      </c>
      <c r="G6530" t="n">
        <v>0.0952253557157085</v>
      </c>
      <c r="H6530" t="n">
        <v>0.09596645761207249</v>
      </c>
      <c r="I6530" t="n">
        <v>0.0818303057720693</v>
      </c>
      <c r="J6530" t="n">
        <v>273</v>
      </c>
      <c r="K6530" t="n">
        <v>0</v>
      </c>
      <c r="L6530">
        <f>VLOOKUP(J6530,Clustering!$D$3:$E$367,2,FALSE)</f>
        <v/>
      </c>
      <c r="M6530" t="n">
        <v>0.400863805</v>
      </c>
      <c r="N6530" t="n">
        <v>0.41407792</v>
      </c>
      <c r="O6530" t="n">
        <v>0.41407792</v>
      </c>
      <c r="P6530" t="n">
        <v>0.932395414</v>
      </c>
      <c r="Q6530" t="n">
        <v>0.29275375</v>
      </c>
      <c r="R6530" t="n">
        <v>0.09596645761207249</v>
      </c>
      <c r="S6530" t="n">
        <v>0</v>
      </c>
      <c r="T6530" t="n">
        <v>0</v>
      </c>
      <c r="U6530" t="n">
        <v>0.651963623</v>
      </c>
      <c r="V6530" t="n">
        <v>0.850080767</v>
      </c>
      <c r="W6530" t="n">
        <v>0.011833551</v>
      </c>
      <c r="X6530" t="n">
        <v>0.007025665</v>
      </c>
      <c r="Y6530" t="n">
        <v>0.0818303057720693</v>
      </c>
      <c r="Z6530" t="n">
        <v>0.401447262</v>
      </c>
      <c r="AA6530" t="n">
        <v>0.651963623</v>
      </c>
      <c r="AB6530" t="n">
        <v>0</v>
      </c>
      <c r="AC6530" t="n">
        <v>0</v>
      </c>
      <c r="AD6530" t="n">
        <v>0.85</v>
      </c>
      <c r="AE6530" t="n">
        <v>0.85</v>
      </c>
      <c r="AF6530" t="n">
        <v>0.85</v>
      </c>
      <c r="AG6530" t="n">
        <v>0.85</v>
      </c>
      <c r="AH6530" t="n">
        <v>0.932395414</v>
      </c>
      <c r="AI6530" t="n">
        <v>0.011833551</v>
      </c>
      <c r="AJ6530" t="n">
        <v>0.525831758</v>
      </c>
      <c r="AK6530" t="n">
        <v>0</v>
      </c>
      <c r="AL6530" t="n">
        <v>0.015419839</v>
      </c>
    </row>
    <row r="6531">
      <c r="A6531" t="inlineStr">
        <is>
          <t>2025-09-30 01:00</t>
        </is>
      </c>
      <c r="B6531" t="n">
        <v>52976.56934937958</v>
      </c>
      <c r="C6531" t="n">
        <v>52776.18951251103</v>
      </c>
      <c r="D6531" t="n">
        <v>0</v>
      </c>
      <c r="E6531" t="n">
        <v>200.3798368685456</v>
      </c>
      <c r="F6531" t="n">
        <v>0</v>
      </c>
      <c r="G6531" t="n">
        <v>0.09822541022967921</v>
      </c>
      <c r="H6531" t="n">
        <v>0.0991606520354176</v>
      </c>
      <c r="I6531" t="n">
        <v>0.0813213775201317</v>
      </c>
      <c r="J6531" t="n">
        <v>273</v>
      </c>
      <c r="K6531" t="n">
        <v>1</v>
      </c>
      <c r="L6531">
        <f>VLOOKUP(J6531,Clustering!$D$3:$E$367,2,FALSE)</f>
        <v/>
      </c>
      <c r="M6531" t="n">
        <v>0.376754035</v>
      </c>
      <c r="N6531" t="n">
        <v>0.400953906</v>
      </c>
      <c r="O6531" t="n">
        <v>0.400953906</v>
      </c>
      <c r="P6531" t="n">
        <v>0.933321176</v>
      </c>
      <c r="Q6531" t="n">
        <v>0.260624683</v>
      </c>
      <c r="R6531" t="n">
        <v>0.0991606520354176</v>
      </c>
      <c r="S6531" t="n">
        <v>0</v>
      </c>
      <c r="T6531" t="n">
        <v>0</v>
      </c>
      <c r="U6531" t="n">
        <v>0.651963623</v>
      </c>
      <c r="V6531" t="n">
        <v>0.850080767</v>
      </c>
      <c r="W6531" t="n">
        <v>0.012077902</v>
      </c>
      <c r="X6531" t="n">
        <v>0.007025665</v>
      </c>
      <c r="Y6531" t="n">
        <v>0.0813213775201317</v>
      </c>
      <c r="Z6531" t="n">
        <v>0.385209017</v>
      </c>
      <c r="AA6531" t="n">
        <v>0.651963623</v>
      </c>
      <c r="AB6531" t="n">
        <v>0</v>
      </c>
      <c r="AC6531" t="n">
        <v>0</v>
      </c>
      <c r="AD6531" t="n">
        <v>0.85</v>
      </c>
      <c r="AE6531" t="n">
        <v>0.85</v>
      </c>
      <c r="AF6531" t="n">
        <v>0.85</v>
      </c>
      <c r="AG6531" t="n">
        <v>0.85</v>
      </c>
      <c r="AH6531" t="n">
        <v>0.933321176</v>
      </c>
      <c r="AI6531" t="n">
        <v>0.012077902</v>
      </c>
      <c r="AJ6531" t="n">
        <v>0.499268445</v>
      </c>
      <c r="AK6531" t="n">
        <v>0</v>
      </c>
      <c r="AL6531" t="n">
        <v>0</v>
      </c>
    </row>
    <row r="6532">
      <c r="A6532" t="inlineStr">
        <is>
          <t>2025-09-30 02:00</t>
        </is>
      </c>
      <c r="B6532" t="n">
        <v>52779.56809987354</v>
      </c>
      <c r="C6532" t="n">
        <v>52567.11804361716</v>
      </c>
      <c r="D6532" t="n">
        <v>0</v>
      </c>
      <c r="E6532" t="n">
        <v>212.4500562563766</v>
      </c>
      <c r="F6532" t="n">
        <v>0</v>
      </c>
      <c r="G6532" t="n">
        <v>0.1041421844394002</v>
      </c>
      <c r="H6532" t="n">
        <v>0.1048860948697154</v>
      </c>
      <c r="I6532" t="n">
        <v>0.0906963716347714</v>
      </c>
      <c r="J6532" t="n">
        <v>273</v>
      </c>
      <c r="K6532" t="n">
        <v>2</v>
      </c>
      <c r="L6532">
        <f>VLOOKUP(J6532,Clustering!$D$3:$E$367,2,FALSE)</f>
        <v/>
      </c>
      <c r="M6532" t="n">
        <v>0.360356396</v>
      </c>
      <c r="N6532" t="n">
        <v>0.378237825</v>
      </c>
      <c r="O6532" t="n">
        <v>0.378237825</v>
      </c>
      <c r="P6532" t="n">
        <v>0.933361869</v>
      </c>
      <c r="Q6532" t="n">
        <v>0.224728242</v>
      </c>
      <c r="R6532" t="n">
        <v>0.1048860948697154</v>
      </c>
      <c r="S6532" t="n">
        <v>0</v>
      </c>
      <c r="T6532" t="n">
        <v>0</v>
      </c>
      <c r="U6532" t="n">
        <v>0.651963623</v>
      </c>
      <c r="V6532" t="n">
        <v>0.850080767</v>
      </c>
      <c r="W6532" t="n">
        <v>0.01235716</v>
      </c>
      <c r="X6532" t="n">
        <v>0.007025665</v>
      </c>
      <c r="Y6532" t="n">
        <v>0.0906963716347714</v>
      </c>
      <c r="Z6532" t="n">
        <v>0.380168672</v>
      </c>
      <c r="AA6532" t="n">
        <v>0.651963623</v>
      </c>
      <c r="AB6532" t="n">
        <v>0</v>
      </c>
      <c r="AC6532" t="n">
        <v>0</v>
      </c>
      <c r="AD6532" t="n">
        <v>0.85</v>
      </c>
      <c r="AE6532" t="n">
        <v>0.85</v>
      </c>
      <c r="AF6532" t="n">
        <v>0.85</v>
      </c>
      <c r="AG6532" t="n">
        <v>0.85</v>
      </c>
      <c r="AH6532" t="n">
        <v>0.933361869</v>
      </c>
      <c r="AI6532" t="n">
        <v>0.01235716</v>
      </c>
      <c r="AJ6532" t="n">
        <v>0.492908414</v>
      </c>
      <c r="AK6532" t="n">
        <v>0</v>
      </c>
      <c r="AL6532" t="n">
        <v>0</v>
      </c>
    </row>
    <row r="6533">
      <c r="A6533" t="inlineStr">
        <is>
          <t>2025-09-30 03:00</t>
        </is>
      </c>
      <c r="B6533" t="n">
        <v>52875.65696770555</v>
      </c>
      <c r="C6533" t="n">
        <v>52646.63743003318</v>
      </c>
      <c r="D6533" t="n">
        <v>0</v>
      </c>
      <c r="E6533" t="n">
        <v>229.0195376723746</v>
      </c>
      <c r="F6533" t="n">
        <v>0</v>
      </c>
      <c r="G6533" t="n">
        <v>0.112264479251164</v>
      </c>
      <c r="H6533" t="n">
        <v>0.1124396615563679</v>
      </c>
      <c r="I6533" t="n">
        <v>0.1090981457969357</v>
      </c>
      <c r="J6533" t="n">
        <v>273</v>
      </c>
      <c r="K6533" t="n">
        <v>3</v>
      </c>
      <c r="L6533">
        <f>VLOOKUP(J6533,Clustering!$D$3:$E$367,2,FALSE)</f>
        <v/>
      </c>
      <c r="M6533" t="n">
        <v>0.347829222</v>
      </c>
      <c r="N6533" t="n">
        <v>0.361627222</v>
      </c>
      <c r="O6533" t="n">
        <v>0.361627222</v>
      </c>
      <c r="P6533" t="n">
        <v>0.932893901</v>
      </c>
      <c r="Q6533" t="n">
        <v>0.18288661</v>
      </c>
      <c r="R6533" t="n">
        <v>0.1124396615563679</v>
      </c>
      <c r="S6533" t="n">
        <v>0</v>
      </c>
      <c r="T6533" t="n">
        <v>0</v>
      </c>
      <c r="U6533" t="n">
        <v>0.648128727</v>
      </c>
      <c r="V6533" t="n">
        <v>0.850080767</v>
      </c>
      <c r="W6533" t="n">
        <v>0.012531696</v>
      </c>
      <c r="X6533" t="n">
        <v>0.007025665</v>
      </c>
      <c r="Y6533" t="n">
        <v>0.1090981457969357</v>
      </c>
      <c r="Z6533" t="n">
        <v>0.371472245</v>
      </c>
      <c r="AA6533" t="n">
        <v>0.648128727</v>
      </c>
      <c r="AB6533" t="n">
        <v>0</v>
      </c>
      <c r="AC6533" t="n">
        <v>0</v>
      </c>
      <c r="AD6533" t="n">
        <v>0.85</v>
      </c>
      <c r="AE6533" t="n">
        <v>0.85</v>
      </c>
      <c r="AF6533" t="n">
        <v>0.85</v>
      </c>
      <c r="AG6533" t="n">
        <v>0.85</v>
      </c>
      <c r="AH6533" t="n">
        <v>0.932893901</v>
      </c>
      <c r="AI6533" t="n">
        <v>0.012531696</v>
      </c>
      <c r="AJ6533" t="n">
        <v>0.484981142</v>
      </c>
      <c r="AK6533" t="n">
        <v>0</v>
      </c>
      <c r="AL6533" t="n">
        <v>0</v>
      </c>
    </row>
    <row r="6534">
      <c r="A6534" t="inlineStr">
        <is>
          <t>2025-09-30 04:00</t>
        </is>
      </c>
      <c r="B6534" t="n">
        <v>53442.94160020037</v>
      </c>
      <c r="C6534" t="n">
        <v>53195.91988364551</v>
      </c>
      <c r="D6534" t="n">
        <v>0</v>
      </c>
      <c r="E6534" t="n">
        <v>247.0217165548579</v>
      </c>
      <c r="F6534" t="n">
        <v>0</v>
      </c>
      <c r="G6534" t="n">
        <v>0.1210890767425773</v>
      </c>
      <c r="H6534" t="n">
        <v>0.1205758171630017</v>
      </c>
      <c r="I6534" t="n">
        <v>0.1303659895884326</v>
      </c>
      <c r="J6534" t="n">
        <v>273</v>
      </c>
      <c r="K6534" t="n">
        <v>4</v>
      </c>
      <c r="L6534">
        <f>VLOOKUP(J6534,Clustering!$D$3:$E$367,2,FALSE)</f>
        <v/>
      </c>
      <c r="M6534" t="n">
        <v>0.342086881</v>
      </c>
      <c r="N6534" t="n">
        <v>0.365190722</v>
      </c>
      <c r="O6534" t="n">
        <v>0.365190722</v>
      </c>
      <c r="P6534" t="n">
        <v>0.933606026</v>
      </c>
      <c r="Q6534" t="n">
        <v>0.168793376</v>
      </c>
      <c r="R6534" t="n">
        <v>0.1205758171630017</v>
      </c>
      <c r="S6534" t="n">
        <v>0</v>
      </c>
      <c r="T6534" t="n">
        <v>0</v>
      </c>
      <c r="U6534" t="n">
        <v>0.6510401179999999</v>
      </c>
      <c r="V6534" t="n">
        <v>0.850080767</v>
      </c>
      <c r="W6534" t="n">
        <v>0.012531696</v>
      </c>
      <c r="X6534" t="n">
        <v>0.007025665</v>
      </c>
      <c r="Y6534" t="n">
        <v>0.1303659895884326</v>
      </c>
      <c r="Z6534" t="n">
        <v>0.370518852</v>
      </c>
      <c r="AA6534" t="n">
        <v>0.6510401179999999</v>
      </c>
      <c r="AB6534" t="n">
        <v>0</v>
      </c>
      <c r="AC6534" t="n">
        <v>0</v>
      </c>
      <c r="AD6534" t="n">
        <v>0.85</v>
      </c>
      <c r="AE6534" t="n">
        <v>0.85</v>
      </c>
      <c r="AF6534" t="n">
        <v>0.85</v>
      </c>
      <c r="AG6534" t="n">
        <v>0.85</v>
      </c>
      <c r="AH6534" t="n">
        <v>0.933606026</v>
      </c>
      <c r="AI6534" t="n">
        <v>0.012531696</v>
      </c>
      <c r="AJ6534" t="n">
        <v>0.482665579</v>
      </c>
      <c r="AK6534" t="n">
        <v>0</v>
      </c>
      <c r="AL6534" t="n">
        <v>0</v>
      </c>
    </row>
    <row r="6535">
      <c r="A6535" t="inlineStr">
        <is>
          <t>2025-09-30 05:00</t>
        </is>
      </c>
      <c r="B6535" t="n">
        <v>57612.3593486536</v>
      </c>
      <c r="C6535" t="n">
        <v>57346.56258993859</v>
      </c>
      <c r="D6535" t="n">
        <v>0</v>
      </c>
      <c r="E6535" t="n">
        <v>265.7967587150162</v>
      </c>
      <c r="F6535" t="n">
        <v>0</v>
      </c>
      <c r="G6535" t="n">
        <v>0.1302925287818707</v>
      </c>
      <c r="H6535" t="n">
        <v>0.129354829508925</v>
      </c>
      <c r="I6535" t="n">
        <v>0.147240978994784</v>
      </c>
      <c r="J6535" t="n">
        <v>273</v>
      </c>
      <c r="K6535" t="n">
        <v>5</v>
      </c>
      <c r="L6535">
        <f>VLOOKUP(J6535,Clustering!$D$3:$E$367,2,FALSE)</f>
        <v/>
      </c>
      <c r="M6535" t="n">
        <v>0.3448227</v>
      </c>
      <c r="N6535" t="n">
        <v>0.377559439</v>
      </c>
      <c r="O6535" t="n">
        <v>0.377559439</v>
      </c>
      <c r="P6535" t="n">
        <v>0.935762748</v>
      </c>
      <c r="Q6535" t="n">
        <v>0.17276101</v>
      </c>
      <c r="R6535" t="n">
        <v>0.129354829508925</v>
      </c>
      <c r="S6535" t="n">
        <v>0</v>
      </c>
      <c r="T6535" t="n">
        <v>0</v>
      </c>
      <c r="U6535" t="n">
        <v>0.6510401179999999</v>
      </c>
      <c r="V6535" t="n">
        <v>0.850080767</v>
      </c>
      <c r="W6535" t="n">
        <v>0.012496789</v>
      </c>
      <c r="X6535" t="n">
        <v>0.00649206</v>
      </c>
      <c r="Y6535" t="n">
        <v>0.147240978994784</v>
      </c>
      <c r="Z6535" t="n">
        <v>0.373139368</v>
      </c>
      <c r="AA6535" t="n">
        <v>0.6510401179999999</v>
      </c>
      <c r="AB6535" t="n">
        <v>0</v>
      </c>
      <c r="AC6535" t="n">
        <v>0</v>
      </c>
      <c r="AD6535" t="n">
        <v>0.85</v>
      </c>
      <c r="AE6535" t="n">
        <v>0.85</v>
      </c>
      <c r="AF6535" t="n">
        <v>0.85</v>
      </c>
      <c r="AG6535" t="n">
        <v>0.85</v>
      </c>
      <c r="AH6535" t="n">
        <v>0.935762748</v>
      </c>
      <c r="AI6535" t="n">
        <v>0.012496789</v>
      </c>
      <c r="AJ6535" t="n">
        <v>0.483793357</v>
      </c>
      <c r="AK6535" t="n">
        <v>0</v>
      </c>
      <c r="AL6535" t="n">
        <v>0</v>
      </c>
    </row>
    <row r="6536">
      <c r="A6536" t="inlineStr">
        <is>
          <t>2025-09-30 06:00</t>
        </is>
      </c>
      <c r="B6536" t="n">
        <v>64585.56790772412</v>
      </c>
      <c r="C6536" t="n">
        <v>64196.45254290866</v>
      </c>
      <c r="D6536" t="n">
        <v>117.7931061779459</v>
      </c>
      <c r="E6536" t="n">
        <v>271.3222586375111</v>
      </c>
      <c r="F6536" t="n">
        <v>0.0053197744689147</v>
      </c>
      <c r="G6536" t="n">
        <v>0.1330011071752505</v>
      </c>
      <c r="H6536" t="n">
        <v>0.1319865242853917</v>
      </c>
      <c r="I6536" t="n">
        <v>0.1513391907077551</v>
      </c>
      <c r="J6536" t="n">
        <v>273</v>
      </c>
      <c r="K6536" t="n">
        <v>6</v>
      </c>
      <c r="L6536">
        <f>VLOOKUP(J6536,Clustering!$D$3:$E$367,2,FALSE)</f>
        <v/>
      </c>
      <c r="M6536" t="n">
        <v>0.365171439</v>
      </c>
      <c r="N6536" t="n">
        <v>0.399405844</v>
      </c>
      <c r="O6536" t="n">
        <v>0.399405844</v>
      </c>
      <c r="P6536" t="n">
        <v>0.937146305</v>
      </c>
      <c r="Q6536" t="n">
        <v>0.185740302</v>
      </c>
      <c r="R6536" t="n">
        <v>0.1319865242853917</v>
      </c>
      <c r="S6536" t="n">
        <v>0.0053197744689147</v>
      </c>
      <c r="T6536" t="n">
        <v>0</v>
      </c>
      <c r="U6536" t="n">
        <v>0.65330975</v>
      </c>
      <c r="V6536" t="n">
        <v>0.850080767</v>
      </c>
      <c r="W6536" t="n">
        <v>0.012461881</v>
      </c>
      <c r="X6536" t="n">
        <v>0.00649206</v>
      </c>
      <c r="Y6536" t="n">
        <v>0.1513391907077551</v>
      </c>
      <c r="Z6536" t="n">
        <v>0.369638148</v>
      </c>
      <c r="AA6536" t="n">
        <v>0.65330975</v>
      </c>
      <c r="AB6536" t="n">
        <v>0</v>
      </c>
      <c r="AC6536" t="n">
        <v>0</v>
      </c>
      <c r="AD6536" t="n">
        <v>0.85</v>
      </c>
      <c r="AE6536" t="n">
        <v>0.85</v>
      </c>
      <c r="AF6536" t="n">
        <v>0.85</v>
      </c>
      <c r="AG6536" t="n">
        <v>0.85</v>
      </c>
      <c r="AH6536" t="n">
        <v>0.937146305</v>
      </c>
      <c r="AI6536" t="n">
        <v>0.012461881</v>
      </c>
      <c r="AJ6536" t="n">
        <v>0.465038713</v>
      </c>
      <c r="AK6536" t="n">
        <v>0.0037238421282403</v>
      </c>
      <c r="AL6536" t="n">
        <v>0</v>
      </c>
    </row>
    <row r="6537">
      <c r="A6537" t="inlineStr">
        <is>
          <t>2025-09-30 07:00</t>
        </is>
      </c>
      <c r="B6537" t="n">
        <v>69446.84743782402</v>
      </c>
      <c r="C6537" t="n">
        <v>67274.5506599427</v>
      </c>
      <c r="D6537" t="n">
        <v>1922.155676471332</v>
      </c>
      <c r="E6537" t="n">
        <v>250.1411014099877</v>
      </c>
      <c r="F6537" t="n">
        <v>0.086808430686297</v>
      </c>
      <c r="G6537" t="n">
        <v>0.1226181869656802</v>
      </c>
      <c r="H6537" t="n">
        <v>0.1214396559064221</v>
      </c>
      <c r="I6537" t="n">
        <v>0.1439195525084545</v>
      </c>
      <c r="J6537" t="n">
        <v>273</v>
      </c>
      <c r="K6537" t="n">
        <v>7</v>
      </c>
      <c r="L6537">
        <f>VLOOKUP(J6537,Clustering!$D$3:$E$367,2,FALSE)</f>
        <v/>
      </c>
      <c r="M6537" t="n">
        <v>0.381972251</v>
      </c>
      <c r="N6537" t="n">
        <v>0.40891114</v>
      </c>
      <c r="O6537" t="n">
        <v>0.40891114</v>
      </c>
      <c r="P6537" t="n">
        <v>0.938387437</v>
      </c>
      <c r="Q6537" t="n">
        <v>0.204151621</v>
      </c>
      <c r="R6537" t="n">
        <v>0.1214396559064221</v>
      </c>
      <c r="S6537" t="n">
        <v>0.086808430686297</v>
      </c>
      <c r="T6537" t="n">
        <v>0</v>
      </c>
      <c r="U6537" t="n">
        <v>0.65330975</v>
      </c>
      <c r="V6537" t="n">
        <v>0.850080767</v>
      </c>
      <c r="W6537" t="n">
        <v>0.012392067</v>
      </c>
      <c r="X6537" t="n">
        <v>0.00649206</v>
      </c>
      <c r="Y6537" t="n">
        <v>0.1439195525084545</v>
      </c>
      <c r="Z6537" t="n">
        <v>0.362052083</v>
      </c>
      <c r="AA6537" t="n">
        <v>0.65330975</v>
      </c>
      <c r="AB6537" t="n">
        <v>0</v>
      </c>
      <c r="AC6537" t="n">
        <v>0</v>
      </c>
      <c r="AD6537" t="n">
        <v>0.85</v>
      </c>
      <c r="AE6537" t="n">
        <v>0.85</v>
      </c>
      <c r="AF6537" t="n">
        <v>0.85</v>
      </c>
      <c r="AG6537" t="n">
        <v>0.85</v>
      </c>
      <c r="AH6537" t="n">
        <v>0.938387437</v>
      </c>
      <c r="AI6537" t="n">
        <v>0.012392067</v>
      </c>
      <c r="AJ6537" t="n">
        <v>0.449683287</v>
      </c>
      <c r="AK6537" t="n">
        <v>0.0607659014804078</v>
      </c>
      <c r="AL6537" t="n">
        <v>0</v>
      </c>
    </row>
    <row r="6538">
      <c r="A6538" t="inlineStr">
        <is>
          <t>2025-09-30 08:00</t>
        </is>
      </c>
      <c r="B6538" t="n">
        <v>70301.6113996574</v>
      </c>
      <c r="C6538" t="n">
        <v>65211.8153025057</v>
      </c>
      <c r="D6538" t="n">
        <v>4864.556232004053</v>
      </c>
      <c r="E6538" t="n">
        <v>225.2398651476477</v>
      </c>
      <c r="F6538" t="n">
        <v>0.2196931797224366</v>
      </c>
      <c r="G6538" t="n">
        <v>0.1104116986017881</v>
      </c>
      <c r="H6538" t="n">
        <v>0.1087030567592473</v>
      </c>
      <c r="I6538" t="n">
        <v>0.1412945541563554</v>
      </c>
      <c r="J6538" t="n">
        <v>273</v>
      </c>
      <c r="K6538" t="n">
        <v>8</v>
      </c>
      <c r="L6538">
        <f>VLOOKUP(J6538,Clustering!$D$3:$E$367,2,FALSE)</f>
        <v/>
      </c>
      <c r="M6538" t="n">
        <v>0.391849999</v>
      </c>
      <c r="N6538" t="n">
        <v>0.406974584</v>
      </c>
      <c r="O6538" t="n">
        <v>0.406974584</v>
      </c>
      <c r="P6538" t="n">
        <v>0.935661015</v>
      </c>
      <c r="Q6538" t="n">
        <v>0.214852966</v>
      </c>
      <c r="R6538" t="n">
        <v>0.1087030567592473</v>
      </c>
      <c r="S6538" t="n">
        <v>0.2196931797224366</v>
      </c>
      <c r="T6538" t="n">
        <v>0.162233641</v>
      </c>
      <c r="U6538" t="n">
        <v>0.65330975</v>
      </c>
      <c r="V6538" t="n">
        <v>0.850080767</v>
      </c>
      <c r="W6538" t="n">
        <v>0.01235716</v>
      </c>
      <c r="X6538" t="n">
        <v>0.00649206</v>
      </c>
      <c r="Y6538" t="n">
        <v>0.1412945541563554</v>
      </c>
      <c r="Z6538" t="n">
        <v>0.401977686</v>
      </c>
      <c r="AA6538" t="n">
        <v>0.65330975</v>
      </c>
      <c r="AB6538" t="n">
        <v>0</v>
      </c>
      <c r="AC6538" t="n">
        <v>0</v>
      </c>
      <c r="AD6538" t="n">
        <v>0.85</v>
      </c>
      <c r="AE6538" t="n">
        <v>0.85</v>
      </c>
      <c r="AF6538" t="n">
        <v>0.85</v>
      </c>
      <c r="AG6538" t="n">
        <v>0.85</v>
      </c>
      <c r="AH6538" t="n">
        <v>0.935661015</v>
      </c>
      <c r="AI6538" t="n">
        <v>0.01235716</v>
      </c>
      <c r="AJ6538" t="n">
        <v>0.459980127</v>
      </c>
      <c r="AK6538" t="n">
        <v>0.1537852258057056</v>
      </c>
      <c r="AL6538" t="n">
        <v>0</v>
      </c>
    </row>
    <row r="6539">
      <c r="A6539" t="inlineStr">
        <is>
          <t>2025-09-30 09:00</t>
        </is>
      </c>
      <c r="B6539" t="n">
        <v>72332.8416278684</v>
      </c>
      <c r="C6539" t="n">
        <v>64114.88625121248</v>
      </c>
      <c r="D6539" t="n">
        <v>7985.096831292863</v>
      </c>
      <c r="E6539" t="n">
        <v>232.8585453630667</v>
      </c>
      <c r="F6539" t="n">
        <v>0.3606230927534317</v>
      </c>
      <c r="G6539" t="n">
        <v>0.1141463457662091</v>
      </c>
      <c r="H6539" t="n">
        <v>0.1121182331867232</v>
      </c>
      <c r="I6539" t="n">
        <v>0.1508034767583471</v>
      </c>
      <c r="J6539" t="n">
        <v>273</v>
      </c>
      <c r="K6539" t="n">
        <v>9</v>
      </c>
      <c r="L6539">
        <f>VLOOKUP(J6539,Clustering!$D$3:$E$367,2,FALSE)</f>
        <v/>
      </c>
      <c r="M6539" t="n">
        <v>0.391659932</v>
      </c>
      <c r="N6539" t="n">
        <v>0.408765208</v>
      </c>
      <c r="O6539" t="n">
        <v>0.408765208</v>
      </c>
      <c r="P6539" t="n">
        <v>0.9298215909999999</v>
      </c>
      <c r="Q6539" t="n">
        <v>0.219909508</v>
      </c>
      <c r="R6539" t="n">
        <v>0.1121182331867232</v>
      </c>
      <c r="S6539" t="n">
        <v>0.3606230927534317</v>
      </c>
      <c r="T6539" t="n">
        <v>0.449523953</v>
      </c>
      <c r="U6539" t="n">
        <v>0.651134034</v>
      </c>
      <c r="V6539" t="n">
        <v>0.850080767</v>
      </c>
      <c r="W6539" t="n">
        <v>0.012252438</v>
      </c>
      <c r="X6539" t="n">
        <v>0.00649206</v>
      </c>
      <c r="Y6539" t="n">
        <v>0.1508034767583471</v>
      </c>
      <c r="Z6539" t="n">
        <v>0.390319945</v>
      </c>
      <c r="AA6539" t="n">
        <v>0.651134034</v>
      </c>
      <c r="AB6539" t="n">
        <v>0</v>
      </c>
      <c r="AC6539" t="n">
        <v>0</v>
      </c>
      <c r="AD6539" t="n">
        <v>0.85</v>
      </c>
      <c r="AE6539" t="n">
        <v>0.85</v>
      </c>
      <c r="AF6539" t="n">
        <v>0.85</v>
      </c>
      <c r="AG6539" t="n">
        <v>0.85</v>
      </c>
      <c r="AH6539" t="n">
        <v>0.9298215909999999</v>
      </c>
      <c r="AI6539" t="n">
        <v>0.012252438</v>
      </c>
      <c r="AJ6539" t="n">
        <v>0.4638061</v>
      </c>
      <c r="AK6539" t="n">
        <v>0.2524361649274022</v>
      </c>
      <c r="AL6539" t="n">
        <v>0</v>
      </c>
    </row>
    <row r="6540">
      <c r="A6540" t="inlineStr">
        <is>
          <t>2025-09-30 10:00</t>
        </is>
      </c>
      <c r="B6540" t="n">
        <v>72750.92948689745</v>
      </c>
      <c r="C6540" t="n">
        <v>61895.75534977989</v>
      </c>
      <c r="D6540" t="n">
        <v>10628.60344826001</v>
      </c>
      <c r="E6540" t="n">
        <v>226.5706888575509</v>
      </c>
      <c r="F6540" t="n">
        <v>0.4800091881341317</v>
      </c>
      <c r="G6540" t="n">
        <v>0.111064063165466</v>
      </c>
      <c r="H6540" t="n">
        <v>0.1089039494902753</v>
      </c>
      <c r="I6540" t="n">
        <v>0.1501070486241167</v>
      </c>
      <c r="J6540" t="n">
        <v>273</v>
      </c>
      <c r="K6540" t="n">
        <v>10</v>
      </c>
      <c r="L6540">
        <f>VLOOKUP(J6540,Clustering!$D$3:$E$367,2,FALSE)</f>
        <v/>
      </c>
      <c r="M6540" t="n">
        <v>0.404106471</v>
      </c>
      <c r="N6540" t="n">
        <v>0.420680354</v>
      </c>
      <c r="O6540" t="n">
        <v>0.420680354</v>
      </c>
      <c r="P6540" t="n">
        <v>0.925080873</v>
      </c>
      <c r="Q6540" t="n">
        <v>0.221749388</v>
      </c>
      <c r="R6540" t="n">
        <v>0.1089039494902753</v>
      </c>
      <c r="S6540" t="n">
        <v>0.4800091881341317</v>
      </c>
      <c r="T6540" t="n">
        <v>0.578358773</v>
      </c>
      <c r="U6540" t="n">
        <v>0.6626074159999999</v>
      </c>
      <c r="V6540" t="n">
        <v>0.850080767</v>
      </c>
      <c r="W6540" t="n">
        <v>0.012217531</v>
      </c>
      <c r="X6540" t="n">
        <v>0.00649206</v>
      </c>
      <c r="Y6540" t="n">
        <v>0.1501070486241167</v>
      </c>
      <c r="Z6540" t="n">
        <v>0.444110318</v>
      </c>
      <c r="AA6540" t="n">
        <v>0.6626074159999999</v>
      </c>
      <c r="AB6540" t="n">
        <v>0</v>
      </c>
      <c r="AC6540" t="n">
        <v>0</v>
      </c>
      <c r="AD6540" t="n">
        <v>0.85</v>
      </c>
      <c r="AE6540" t="n">
        <v>0.85</v>
      </c>
      <c r="AF6540" t="n">
        <v>0.85</v>
      </c>
      <c r="AG6540" t="n">
        <v>0.85</v>
      </c>
      <c r="AH6540" t="n">
        <v>0.925080873</v>
      </c>
      <c r="AI6540" t="n">
        <v>0.012217531</v>
      </c>
      <c r="AJ6540" t="n">
        <v>0.498455174</v>
      </c>
      <c r="AK6540" t="n">
        <v>0.3360064316938921</v>
      </c>
      <c r="AL6540" t="n">
        <v>0</v>
      </c>
    </row>
    <row r="6541">
      <c r="A6541" t="inlineStr">
        <is>
          <t>2025-09-30 11:00</t>
        </is>
      </c>
      <c r="B6541" t="n">
        <v>71709.61309062353</v>
      </c>
      <c r="C6541" t="n">
        <v>59127.48612884497</v>
      </c>
      <c r="D6541" t="n">
        <v>12362.20412175303</v>
      </c>
      <c r="E6541" t="n">
        <v>219.9228400255281</v>
      </c>
      <c r="F6541" t="n">
        <v>0.5583020942419795</v>
      </c>
      <c r="G6541" t="n">
        <v>0.1078053137380039</v>
      </c>
      <c r="H6541" t="n">
        <v>0.1058102014324442</v>
      </c>
      <c r="I6541" t="n">
        <v>0.1438659811135137</v>
      </c>
      <c r="J6541" t="n">
        <v>273</v>
      </c>
      <c r="K6541" t="n">
        <v>11</v>
      </c>
      <c r="L6541">
        <f>VLOOKUP(J6541,Clustering!$D$3:$E$367,2,FALSE)</f>
        <v/>
      </c>
      <c r="M6541" t="n">
        <v>0.416443577</v>
      </c>
      <c r="N6541" t="n">
        <v>0.433356711</v>
      </c>
      <c r="O6541" t="n">
        <v>0.433356711</v>
      </c>
      <c r="P6541" t="n">
        <v>0.924399267</v>
      </c>
      <c r="Q6541" t="n">
        <v>0.229209039</v>
      </c>
      <c r="R6541" t="n">
        <v>0.1058102014324442</v>
      </c>
      <c r="S6541" t="n">
        <v>0.5583020942419795</v>
      </c>
      <c r="T6541" t="n">
        <v>0.611455342</v>
      </c>
      <c r="U6541" t="n">
        <v>0.6626074159999999</v>
      </c>
      <c r="V6541" t="n">
        <v>0.850080767</v>
      </c>
      <c r="W6541" t="n">
        <v>0.011903366</v>
      </c>
      <c r="X6541" t="n">
        <v>0.006781061</v>
      </c>
      <c r="Y6541" t="n">
        <v>0.1438659811135137</v>
      </c>
      <c r="Z6541" t="n">
        <v>0.483141522</v>
      </c>
      <c r="AA6541" t="n">
        <v>0.6626074159999999</v>
      </c>
      <c r="AB6541" t="n">
        <v>0</v>
      </c>
      <c r="AC6541" t="n">
        <v>0</v>
      </c>
      <c r="AD6541" t="n">
        <v>0.85</v>
      </c>
      <c r="AE6541" t="n">
        <v>0.85</v>
      </c>
      <c r="AF6541" t="n">
        <v>0.85</v>
      </c>
      <c r="AG6541" t="n">
        <v>0.85</v>
      </c>
      <c r="AH6541" t="n">
        <v>0.924399267</v>
      </c>
      <c r="AI6541" t="n">
        <v>0.011903366</v>
      </c>
      <c r="AJ6541" t="n">
        <v>0.550632985</v>
      </c>
      <c r="AK6541" t="n">
        <v>0.3908114659693856</v>
      </c>
      <c r="AL6541" t="n">
        <v>0</v>
      </c>
    </row>
    <row r="6542">
      <c r="A6542" t="inlineStr">
        <is>
          <t>2025-09-30 12:00</t>
        </is>
      </c>
      <c r="B6542" t="n">
        <v>71740.8813649341</v>
      </c>
      <c r="C6542" t="n">
        <v>58491.42404687333</v>
      </c>
      <c r="D6542" t="n">
        <v>13033.04221544301</v>
      </c>
      <c r="E6542" t="n">
        <v>216.4151026177666</v>
      </c>
      <c r="F6542" t="n">
        <v>0.5885984968022134</v>
      </c>
      <c r="G6542" t="n">
        <v>0.1060858346165522</v>
      </c>
      <c r="H6542" t="n">
        <v>0.1043838630421454</v>
      </c>
      <c r="I6542" t="n">
        <v>0.1368481283762692</v>
      </c>
      <c r="J6542" t="n">
        <v>273</v>
      </c>
      <c r="K6542" t="n">
        <v>12</v>
      </c>
      <c r="L6542">
        <f>VLOOKUP(J6542,Clustering!$D$3:$E$367,2,FALSE)</f>
        <v/>
      </c>
      <c r="M6542" t="n">
        <v>0.435386968</v>
      </c>
      <c r="N6542" t="n">
        <v>0.45430386</v>
      </c>
      <c r="O6542" t="n">
        <v>0.45430386</v>
      </c>
      <c r="P6542" t="n">
        <v>0.924022859</v>
      </c>
      <c r="Q6542" t="n">
        <v>0.24521725</v>
      </c>
      <c r="R6542" t="n">
        <v>0.1043838630421454</v>
      </c>
      <c r="S6542" t="n">
        <v>0.5885984968022134</v>
      </c>
      <c r="T6542" t="n">
        <v>0.647876681</v>
      </c>
      <c r="U6542" t="n">
        <v>0.6626074159999999</v>
      </c>
      <c r="V6542" t="n">
        <v>0.850080767</v>
      </c>
      <c r="W6542" t="n">
        <v>0.011903366</v>
      </c>
      <c r="X6542" t="n">
        <v>0.00649206</v>
      </c>
      <c r="Y6542" t="n">
        <v>0.1368481283762692</v>
      </c>
      <c r="Z6542" t="n">
        <v>0.539269553</v>
      </c>
      <c r="AA6542" t="n">
        <v>0.6626074159999999</v>
      </c>
      <c r="AB6542" t="n">
        <v>0</v>
      </c>
      <c r="AC6542" t="n">
        <v>0</v>
      </c>
      <c r="AD6542" t="n">
        <v>0.85</v>
      </c>
      <c r="AE6542" t="n">
        <v>0.85</v>
      </c>
      <c r="AF6542" t="n">
        <v>0.85</v>
      </c>
      <c r="AG6542" t="n">
        <v>0.85</v>
      </c>
      <c r="AH6542" t="n">
        <v>0.924022859</v>
      </c>
      <c r="AI6542" t="n">
        <v>0.011903366</v>
      </c>
      <c r="AJ6542" t="n">
        <v>0.587162042</v>
      </c>
      <c r="AK6542" t="n">
        <v>0.4120189477615494</v>
      </c>
      <c r="AL6542" t="n">
        <v>0</v>
      </c>
    </row>
    <row r="6543">
      <c r="A6543" t="inlineStr">
        <is>
          <t>2025-09-30 13:00</t>
        </is>
      </c>
      <c r="B6543" t="n">
        <v>72091.52956277235</v>
      </c>
      <c r="C6543" t="n">
        <v>59296.93912270075</v>
      </c>
      <c r="D6543" t="n">
        <v>12579.73216934329</v>
      </c>
      <c r="E6543" t="n">
        <v>214.8582707283165</v>
      </c>
      <c r="F6543" t="n">
        <v>0.5681261000042132</v>
      </c>
      <c r="G6543" t="n">
        <v>0.1053226817295669</v>
      </c>
      <c r="H6543" t="n">
        <v>0.1038615419414726</v>
      </c>
      <c r="I6543" t="n">
        <v>0.131732060159423</v>
      </c>
      <c r="J6543" t="n">
        <v>273</v>
      </c>
      <c r="K6543" t="n">
        <v>13</v>
      </c>
      <c r="L6543">
        <f>VLOOKUP(J6543,Clustering!$D$3:$E$367,2,FALSE)</f>
        <v/>
      </c>
      <c r="M6543" t="n">
        <v>0.461362855</v>
      </c>
      <c r="N6543" t="n">
        <v>0.47854631</v>
      </c>
      <c r="O6543" t="n">
        <v>0.47854631</v>
      </c>
      <c r="P6543" t="n">
        <v>0.922344278</v>
      </c>
      <c r="Q6543" t="n">
        <v>0.266895296</v>
      </c>
      <c r="R6543" t="n">
        <v>0.1038615419414726</v>
      </c>
      <c r="S6543" t="n">
        <v>0.5681261000042132</v>
      </c>
      <c r="T6543" t="n">
        <v>0.657699864</v>
      </c>
      <c r="U6543" t="n">
        <v>0.6626074159999999</v>
      </c>
      <c r="V6543" t="n">
        <v>0.850080767</v>
      </c>
      <c r="W6543" t="n">
        <v>0.011693922</v>
      </c>
      <c r="X6543" t="n">
        <v>0.009857878</v>
      </c>
      <c r="Y6543" t="n">
        <v>0.131732060159423</v>
      </c>
      <c r="Z6543" t="n">
        <v>0.585213126</v>
      </c>
      <c r="AA6543" t="n">
        <v>0.6626074159999999</v>
      </c>
      <c r="AB6543" t="n">
        <v>0</v>
      </c>
      <c r="AC6543" t="n">
        <v>0</v>
      </c>
      <c r="AD6543" t="n">
        <v>0.85</v>
      </c>
      <c r="AE6543" t="n">
        <v>0.85</v>
      </c>
      <c r="AF6543" t="n">
        <v>0.85</v>
      </c>
      <c r="AG6543" t="n">
        <v>0.85</v>
      </c>
      <c r="AH6543" t="n">
        <v>0.922344278</v>
      </c>
      <c r="AI6543" t="n">
        <v>0.011693922</v>
      </c>
      <c r="AJ6543" t="n">
        <v>0.604931513</v>
      </c>
      <c r="AK6543" t="n">
        <v>0.3976882700029492</v>
      </c>
      <c r="AL6543" t="n">
        <v>0</v>
      </c>
    </row>
    <row r="6544">
      <c r="A6544" t="inlineStr">
        <is>
          <t>2025-09-30 14:00</t>
        </is>
      </c>
      <c r="B6544" t="n">
        <v>72222.94667029771</v>
      </c>
      <c r="C6544" t="n">
        <v>60920.12826471169</v>
      </c>
      <c r="D6544" t="n">
        <v>11080.70525546426</v>
      </c>
      <c r="E6544" t="n">
        <v>222.1131501217624</v>
      </c>
      <c r="F6544" t="n">
        <v>0.5004270184244896</v>
      </c>
      <c r="G6544" t="n">
        <v>0.1088789951577266</v>
      </c>
      <c r="H6544" t="n">
        <v>0.1076383252847989</v>
      </c>
      <c r="I6544" t="n">
        <v>0.1313034889998965</v>
      </c>
      <c r="J6544" t="n">
        <v>273</v>
      </c>
      <c r="K6544" t="n">
        <v>14</v>
      </c>
      <c r="L6544">
        <f>VLOOKUP(J6544,Clustering!$D$3:$E$367,2,FALSE)</f>
        <v/>
      </c>
      <c r="M6544" t="n">
        <v>0.483664104</v>
      </c>
      <c r="N6544" t="n">
        <v>0.493764644</v>
      </c>
      <c r="O6544" t="n">
        <v>0.493764644</v>
      </c>
      <c r="P6544" t="n">
        <v>0.921479555</v>
      </c>
      <c r="Q6544" t="n">
        <v>0.311302748</v>
      </c>
      <c r="R6544" t="n">
        <v>0.1076383252847989</v>
      </c>
      <c r="S6544" t="n">
        <v>0.5004270184244896</v>
      </c>
      <c r="T6544" t="n">
        <v>0.65399728</v>
      </c>
      <c r="U6544" t="n">
        <v>0.66423529</v>
      </c>
      <c r="V6544" t="n">
        <v>0.850080767</v>
      </c>
      <c r="W6544" t="n">
        <v>0.011659015</v>
      </c>
      <c r="X6544" t="n">
        <v>0.015064929</v>
      </c>
      <c r="Y6544" t="n">
        <v>0.1313034889998965</v>
      </c>
      <c r="Z6544" t="n">
        <v>0.627129795</v>
      </c>
      <c r="AA6544" t="n">
        <v>0.66423529</v>
      </c>
      <c r="AB6544" t="n">
        <v>0</v>
      </c>
      <c r="AC6544" t="n">
        <v>0</v>
      </c>
      <c r="AD6544" t="n">
        <v>0.85</v>
      </c>
      <c r="AE6544" t="n">
        <v>0.85</v>
      </c>
      <c r="AF6544" t="n">
        <v>0.85</v>
      </c>
      <c r="AG6544" t="n">
        <v>0.85</v>
      </c>
      <c r="AH6544" t="n">
        <v>0.921479555</v>
      </c>
      <c r="AI6544" t="n">
        <v>0.011659015</v>
      </c>
      <c r="AJ6544" t="n">
        <v>0.613015155</v>
      </c>
      <c r="AK6544" t="n">
        <v>0.3502989128971426</v>
      </c>
      <c r="AL6544" t="n">
        <v>0</v>
      </c>
    </row>
    <row r="6545">
      <c r="A6545" t="inlineStr">
        <is>
          <t>2025-09-30 15:00</t>
        </is>
      </c>
      <c r="B6545" t="n">
        <v>72562.84671336149</v>
      </c>
      <c r="C6545" t="n">
        <v>63498.23997933312</v>
      </c>
      <c r="D6545" t="n">
        <v>8827.386685947442</v>
      </c>
      <c r="E6545" t="n">
        <v>237.2200480809296</v>
      </c>
      <c r="F6545" t="n">
        <v>0.3986626029557386</v>
      </c>
      <c r="G6545" t="n">
        <v>0.1162843372945733</v>
      </c>
      <c r="H6545" t="n">
        <v>0.1153526061562738</v>
      </c>
      <c r="I6545" t="n">
        <v>0.1331249164278837</v>
      </c>
      <c r="J6545" t="n">
        <v>273</v>
      </c>
      <c r="K6545" t="n">
        <v>15</v>
      </c>
      <c r="L6545">
        <f>VLOOKUP(J6545,Clustering!$D$3:$E$367,2,FALSE)</f>
        <v/>
      </c>
      <c r="M6545" t="n">
        <v>0.506541316</v>
      </c>
      <c r="N6545" t="n">
        <v>0.507024729</v>
      </c>
      <c r="O6545" t="n">
        <v>0.507024729</v>
      </c>
      <c r="P6545" t="n">
        <v>0.920594485</v>
      </c>
      <c r="Q6545" t="n">
        <v>0.393246262</v>
      </c>
      <c r="R6545" t="n">
        <v>0.1153526061562738</v>
      </c>
      <c r="S6545" t="n">
        <v>0.3986626029557386</v>
      </c>
      <c r="T6545" t="n">
        <v>0.6583799299999999</v>
      </c>
      <c r="U6545" t="n">
        <v>0.66423529</v>
      </c>
      <c r="V6545" t="n">
        <v>0.850080767</v>
      </c>
      <c r="W6545" t="n">
        <v>0.011414664</v>
      </c>
      <c r="X6545" t="n">
        <v>0.018178605</v>
      </c>
      <c r="Y6545" t="n">
        <v>0.1331249164278837</v>
      </c>
      <c r="Z6545" t="n">
        <v>0.652504292</v>
      </c>
      <c r="AA6545" t="n">
        <v>0.66423529</v>
      </c>
      <c r="AB6545" t="n">
        <v>0</v>
      </c>
      <c r="AC6545" t="n">
        <v>0</v>
      </c>
      <c r="AD6545" t="n">
        <v>0.85</v>
      </c>
      <c r="AE6545" t="n">
        <v>0.85</v>
      </c>
      <c r="AF6545" t="n">
        <v>0.85</v>
      </c>
      <c r="AG6545" t="n">
        <v>0.85</v>
      </c>
      <c r="AH6545" t="n">
        <v>0.920594485</v>
      </c>
      <c r="AI6545" t="n">
        <v>0.011414664</v>
      </c>
      <c r="AJ6545" t="n">
        <v>0.634389985</v>
      </c>
      <c r="AK6545" t="n">
        <v>0.279063822069017</v>
      </c>
      <c r="AL6545" t="n">
        <v>0.000177788</v>
      </c>
    </row>
    <row r="6546">
      <c r="A6546" t="inlineStr">
        <is>
          <t>2025-09-30 16:00</t>
        </is>
      </c>
      <c r="B6546" t="n">
        <v>74044.54892536916</v>
      </c>
      <c r="C6546" t="n">
        <v>68056.23270768991</v>
      </c>
      <c r="D6546" t="n">
        <v>5738.738502624515</v>
      </c>
      <c r="E6546" t="n">
        <v>249.5777150547375</v>
      </c>
      <c r="F6546" t="n">
        <v>0.2591730158123299</v>
      </c>
      <c r="G6546" t="n">
        <v>0.1223420171836948</v>
      </c>
      <c r="H6546" t="n">
        <v>0.1215601915450389</v>
      </c>
      <c r="I6546" t="n">
        <v>0.1364731286116836</v>
      </c>
      <c r="J6546" t="n">
        <v>273</v>
      </c>
      <c r="K6546" t="n">
        <v>16</v>
      </c>
      <c r="L6546">
        <f>VLOOKUP(J6546,Clustering!$D$3:$E$367,2,FALSE)</f>
        <v/>
      </c>
      <c r="M6546" t="n">
        <v>0.528139891</v>
      </c>
      <c r="N6546" t="n">
        <v>0.520243402</v>
      </c>
      <c r="O6546" t="n">
        <v>0.520243402</v>
      </c>
      <c r="P6546" t="n">
        <v>0.920279116</v>
      </c>
      <c r="Q6546" t="n">
        <v>0.45282334</v>
      </c>
      <c r="R6546" t="n">
        <v>0.1215601915450389</v>
      </c>
      <c r="S6546" t="n">
        <v>0.2591730158123299</v>
      </c>
      <c r="T6546" t="n">
        <v>0.663669337</v>
      </c>
      <c r="U6546" t="n">
        <v>0.666411007</v>
      </c>
      <c r="V6546" t="n">
        <v>0.850080767</v>
      </c>
      <c r="W6546" t="n">
        <v>0.011903366</v>
      </c>
      <c r="X6546" t="n">
        <v>0.018609175</v>
      </c>
      <c r="Y6546" t="n">
        <v>0.1364731286116836</v>
      </c>
      <c r="Z6546" t="n">
        <v>0.680324428</v>
      </c>
      <c r="AA6546" t="n">
        <v>0.666411007</v>
      </c>
      <c r="AB6546" t="n">
        <v>0</v>
      </c>
      <c r="AC6546" t="n">
        <v>0</v>
      </c>
      <c r="AD6546" t="n">
        <v>0.85</v>
      </c>
      <c r="AE6546" t="n">
        <v>0.85</v>
      </c>
      <c r="AF6546" t="n">
        <v>0.85</v>
      </c>
      <c r="AG6546" t="n">
        <v>0.85</v>
      </c>
      <c r="AH6546" t="n">
        <v>0.920279116</v>
      </c>
      <c r="AI6546" t="n">
        <v>0.011903366</v>
      </c>
      <c r="AJ6546" t="n">
        <v>0.646769067</v>
      </c>
      <c r="AK6546" t="n">
        <v>0.1814211110686309</v>
      </c>
      <c r="AL6546" t="n">
        <v>0.036880128</v>
      </c>
    </row>
    <row r="6547">
      <c r="A6547" t="inlineStr">
        <is>
          <t>2025-09-30 17:00</t>
        </is>
      </c>
      <c r="B6547" t="n">
        <v>75102.60506852342</v>
      </c>
      <c r="C6547" t="n">
        <v>72534.12895789616</v>
      </c>
      <c r="D6547" t="n">
        <v>2309.826628139847</v>
      </c>
      <c r="E6547" t="n">
        <v>258.6494824874129</v>
      </c>
      <c r="F6547" t="n">
        <v>0.1043164334713716</v>
      </c>
      <c r="G6547" t="n">
        <v>0.1267889620036338</v>
      </c>
      <c r="H6547" t="n">
        <v>0.1259597423545519</v>
      </c>
      <c r="I6547" t="n">
        <v>0.1417766967108226</v>
      </c>
      <c r="J6547" t="n">
        <v>273</v>
      </c>
      <c r="K6547" t="n">
        <v>17</v>
      </c>
      <c r="L6547">
        <f>VLOOKUP(J6547,Clustering!$D$3:$E$367,2,FALSE)</f>
        <v/>
      </c>
      <c r="M6547" t="n">
        <v>0.559207283</v>
      </c>
      <c r="N6547" t="n">
        <v>0.527873276</v>
      </c>
      <c r="O6547" t="n">
        <v>0.527873276</v>
      </c>
      <c r="P6547" t="n">
        <v>0.920279116</v>
      </c>
      <c r="Q6547" t="n">
        <v>0.498494928</v>
      </c>
      <c r="R6547" t="n">
        <v>0.1259597423545519</v>
      </c>
      <c r="S6547" t="n">
        <v>0.1043164334713716</v>
      </c>
      <c r="T6547" t="n">
        <v>0.6549040350000001</v>
      </c>
      <c r="U6547" t="n">
        <v>0.666411007</v>
      </c>
      <c r="V6547" t="n">
        <v>0.850080767</v>
      </c>
      <c r="W6547" t="n">
        <v>0.012496789</v>
      </c>
      <c r="X6547" t="n">
        <v>0.020920348</v>
      </c>
      <c r="Y6547" t="n">
        <v>0.1417766967108226</v>
      </c>
      <c r="Z6547" t="n">
        <v>0.693390137</v>
      </c>
      <c r="AA6547" t="n">
        <v>0.666411007</v>
      </c>
      <c r="AB6547" t="n">
        <v>0</v>
      </c>
      <c r="AC6547" t="n">
        <v>0</v>
      </c>
      <c r="AD6547" t="n">
        <v>0.85</v>
      </c>
      <c r="AE6547" t="n">
        <v>0.85</v>
      </c>
      <c r="AF6547" t="n">
        <v>0.85</v>
      </c>
      <c r="AG6547" t="n">
        <v>0.85</v>
      </c>
      <c r="AH6547" t="n">
        <v>0.920279116</v>
      </c>
      <c r="AI6547" t="n">
        <v>0.012496789</v>
      </c>
      <c r="AJ6547" t="n">
        <v>0.659742217</v>
      </c>
      <c r="AK6547" t="n">
        <v>0.0730215034299601</v>
      </c>
      <c r="AL6547" t="n">
        <v>0.464468458</v>
      </c>
    </row>
    <row r="6548">
      <c r="A6548" t="inlineStr">
        <is>
          <t>2025-09-30 18:00</t>
        </is>
      </c>
      <c r="B6548" t="n">
        <v>76115.95140869483</v>
      </c>
      <c r="C6548" t="n">
        <v>75710.75689084466</v>
      </c>
      <c r="D6548" t="n">
        <v>112.6184989134008</v>
      </c>
      <c r="E6548" t="n">
        <v>292.5760189367779</v>
      </c>
      <c r="F6548" t="n">
        <v>0.0050860787586496</v>
      </c>
      <c r="G6548" t="n">
        <v>0.1434196171258715</v>
      </c>
      <c r="H6548" t="n">
        <v>0.1431963386767538</v>
      </c>
      <c r="I6548" t="n">
        <v>0.1474552645745472</v>
      </c>
      <c r="J6548" t="n">
        <v>273</v>
      </c>
      <c r="K6548" t="n">
        <v>18</v>
      </c>
      <c r="L6548">
        <f>VLOOKUP(J6548,Clustering!$D$3:$E$367,2,FALSE)</f>
        <v/>
      </c>
      <c r="M6548" t="n">
        <v>0.569810743</v>
      </c>
      <c r="N6548" t="n">
        <v>0.533260925</v>
      </c>
      <c r="O6548" t="n">
        <v>0.533260925</v>
      </c>
      <c r="P6548" t="n">
        <v>0.920258769</v>
      </c>
      <c r="Q6548" t="n">
        <v>0.5147159140000001</v>
      </c>
      <c r="R6548" t="n">
        <v>0.1431963386767538</v>
      </c>
      <c r="S6548" t="n">
        <v>0.0050860787586496</v>
      </c>
      <c r="T6548" t="n">
        <v>0.586066193</v>
      </c>
      <c r="U6548" t="n">
        <v>0.666411007</v>
      </c>
      <c r="V6548" t="n">
        <v>0.850080767</v>
      </c>
      <c r="W6548" t="n">
        <v>0.012776046</v>
      </c>
      <c r="X6548" t="n">
        <v>0.03080587</v>
      </c>
      <c r="Y6548" t="n">
        <v>0.1474552645745472</v>
      </c>
      <c r="Z6548" t="n">
        <v>0.720664573</v>
      </c>
      <c r="AA6548" t="n">
        <v>0.666411007</v>
      </c>
      <c r="AB6548" t="n">
        <v>0</v>
      </c>
      <c r="AC6548" t="n">
        <v>0</v>
      </c>
      <c r="AD6548" t="n">
        <v>0.85</v>
      </c>
      <c r="AE6548" t="n">
        <v>0.85</v>
      </c>
      <c r="AF6548" t="n">
        <v>0.85</v>
      </c>
      <c r="AG6548" t="n">
        <v>0.85</v>
      </c>
      <c r="AH6548" t="n">
        <v>0.920258769</v>
      </c>
      <c r="AI6548" t="n">
        <v>0.012776046</v>
      </c>
      <c r="AJ6548" t="n">
        <v>0.676966684</v>
      </c>
      <c r="AK6548" t="n">
        <v>0.0035602551310547</v>
      </c>
      <c r="AL6548" t="n">
        <v>0.42381576</v>
      </c>
    </row>
    <row r="6549">
      <c r="A6549" t="inlineStr">
        <is>
          <t>2025-09-30 19:00</t>
        </is>
      </c>
      <c r="B6549" t="n">
        <v>73764.06464396107</v>
      </c>
      <c r="C6549" t="n">
        <v>73428.79461180462</v>
      </c>
      <c r="D6549" t="n">
        <v>0</v>
      </c>
      <c r="E6549" t="n">
        <v>335.2700321564507</v>
      </c>
      <c r="F6549" t="n">
        <v>0</v>
      </c>
      <c r="G6549" t="n">
        <v>0.1643480549786523</v>
      </c>
      <c r="H6549" t="n">
        <v>0.1649329321739827</v>
      </c>
      <c r="I6549" t="n">
        <v>0.1537766891775614</v>
      </c>
      <c r="J6549" t="n">
        <v>273</v>
      </c>
      <c r="K6549" t="n">
        <v>19</v>
      </c>
      <c r="L6549">
        <f>VLOOKUP(J6549,Clustering!$D$3:$E$367,2,FALSE)</f>
        <v/>
      </c>
      <c r="M6549" t="n">
        <v>0.5879189889999999</v>
      </c>
      <c r="N6549" t="n">
        <v>0.5384395360000001</v>
      </c>
      <c r="O6549" t="n">
        <v>0.5384395360000001</v>
      </c>
      <c r="P6549" t="n">
        <v>0.920808123</v>
      </c>
      <c r="Q6549" t="n">
        <v>0.512150094</v>
      </c>
      <c r="R6549" t="n">
        <v>0.1649329321739827</v>
      </c>
      <c r="S6549" t="n">
        <v>0</v>
      </c>
      <c r="T6549" t="n">
        <v>0.301722835</v>
      </c>
      <c r="U6549" t="n">
        <v>0.666411007</v>
      </c>
      <c r="V6549" t="n">
        <v>0.850080767</v>
      </c>
      <c r="W6549" t="n">
        <v>0.01298549</v>
      </c>
      <c r="X6549" t="n">
        <v>0.04050375</v>
      </c>
      <c r="Y6549" t="n">
        <v>0.1537766891775614</v>
      </c>
      <c r="Z6549" t="n">
        <v>0.7076652329999999</v>
      </c>
      <c r="AA6549" t="n">
        <v>0.666411007</v>
      </c>
      <c r="AB6549" t="n">
        <v>0</v>
      </c>
      <c r="AC6549" t="n">
        <v>0</v>
      </c>
      <c r="AD6549" t="n">
        <v>0.85</v>
      </c>
      <c r="AE6549" t="n">
        <v>0.85</v>
      </c>
      <c r="AF6549" t="n">
        <v>0.85</v>
      </c>
      <c r="AG6549" t="n">
        <v>0.85</v>
      </c>
      <c r="AH6549" t="n">
        <v>0.920808123</v>
      </c>
      <c r="AI6549" t="n">
        <v>0.01298549</v>
      </c>
      <c r="AJ6549" t="n">
        <v>0.691298815</v>
      </c>
      <c r="AK6549" t="n">
        <v>0</v>
      </c>
      <c r="AL6549" t="n">
        <v>0.340303193</v>
      </c>
    </row>
    <row r="6550">
      <c r="A6550" t="inlineStr">
        <is>
          <t>2025-09-30 20:00</t>
        </is>
      </c>
      <c r="B6550" t="n">
        <v>70893.01683927758</v>
      </c>
      <c r="C6550" t="n">
        <v>70546.60284778575</v>
      </c>
      <c r="D6550" t="n">
        <v>0</v>
      </c>
      <c r="E6550" t="n">
        <v>346.4139914918333</v>
      </c>
      <c r="F6550" t="n">
        <v>0</v>
      </c>
      <c r="G6550" t="n">
        <v>0.1698107801430555</v>
      </c>
      <c r="H6550" t="n">
        <v>0.1705378393696637</v>
      </c>
      <c r="I6550" t="n">
        <v>0.1566695445043645</v>
      </c>
      <c r="J6550" t="n">
        <v>273</v>
      </c>
      <c r="K6550" t="n">
        <v>20</v>
      </c>
      <c r="L6550">
        <f>VLOOKUP(J6550,Clustering!$D$3:$E$367,2,FALSE)</f>
        <v/>
      </c>
      <c r="M6550" t="n">
        <v>0.587688605</v>
      </c>
      <c r="N6550" t="n">
        <v>0.532955257</v>
      </c>
      <c r="O6550" t="n">
        <v>0.532955257</v>
      </c>
      <c r="P6550" t="n">
        <v>0.921520248</v>
      </c>
      <c r="Q6550" t="n">
        <v>0.47501455</v>
      </c>
      <c r="R6550" t="n">
        <v>0.1705378393696637</v>
      </c>
      <c r="S6550" t="n">
        <v>0</v>
      </c>
      <c r="T6550" t="n">
        <v>0.000604504</v>
      </c>
      <c r="U6550" t="n">
        <v>0.666411007</v>
      </c>
      <c r="V6550" t="n">
        <v>0.850080767</v>
      </c>
      <c r="W6550" t="n">
        <v>0.012671325</v>
      </c>
      <c r="X6550" t="n">
        <v>0.027207175</v>
      </c>
      <c r="Y6550" t="n">
        <v>0.1566695445043645</v>
      </c>
      <c r="Z6550" t="n">
        <v>0.6953817289999999</v>
      </c>
      <c r="AA6550" t="n">
        <v>0.666411007</v>
      </c>
      <c r="AB6550" t="n">
        <v>0</v>
      </c>
      <c r="AC6550" t="n">
        <v>0</v>
      </c>
      <c r="AD6550" t="n">
        <v>0.85</v>
      </c>
      <c r="AE6550" t="n">
        <v>0.85</v>
      </c>
      <c r="AF6550" t="n">
        <v>0.85</v>
      </c>
      <c r="AG6550" t="n">
        <v>0.85</v>
      </c>
      <c r="AH6550" t="n">
        <v>0.921520248</v>
      </c>
      <c r="AI6550" t="n">
        <v>0.012671325</v>
      </c>
      <c r="AJ6550" t="n">
        <v>0.693311519</v>
      </c>
      <c r="AK6550" t="n">
        <v>0</v>
      </c>
      <c r="AL6550" t="n">
        <v>0.113484988</v>
      </c>
    </row>
    <row r="6551">
      <c r="A6551" t="inlineStr">
        <is>
          <t>2025-09-30 21:00</t>
        </is>
      </c>
      <c r="B6551" t="n">
        <v>67825.85546068211</v>
      </c>
      <c r="C6551" t="n">
        <v>67487.90655121292</v>
      </c>
      <c r="D6551" t="n">
        <v>0</v>
      </c>
      <c r="E6551" t="n">
        <v>337.9489094691905</v>
      </c>
      <c r="F6551" t="n">
        <v>0</v>
      </c>
      <c r="G6551" t="n">
        <v>0.1656612301319561</v>
      </c>
      <c r="H6551" t="n">
        <v>0.1662387349256646</v>
      </c>
      <c r="I6551" t="n">
        <v>0.155223116840963</v>
      </c>
      <c r="J6551" t="n">
        <v>273</v>
      </c>
      <c r="K6551" t="n">
        <v>21</v>
      </c>
      <c r="L6551">
        <f>VLOOKUP(J6551,Clustering!$D$3:$E$367,2,FALSE)</f>
        <v/>
      </c>
      <c r="M6551" t="n">
        <v>0.558902023</v>
      </c>
      <c r="N6551" t="n">
        <v>0.5197227800000001</v>
      </c>
      <c r="O6551" t="n">
        <v>0.5197227800000001</v>
      </c>
      <c r="P6551" t="n">
        <v>0.923687143</v>
      </c>
      <c r="Q6551" t="n">
        <v>0.438942882</v>
      </c>
      <c r="R6551" t="n">
        <v>0.1662387349256646</v>
      </c>
      <c r="S6551" t="n">
        <v>0</v>
      </c>
      <c r="T6551" t="n">
        <v>0</v>
      </c>
      <c r="U6551" t="n">
        <v>0.664783133</v>
      </c>
      <c r="V6551" t="n">
        <v>0.850080767</v>
      </c>
      <c r="W6551" t="n">
        <v>0.012741139</v>
      </c>
      <c r="X6551" t="n">
        <v>0.015558326</v>
      </c>
      <c r="Y6551" t="n">
        <v>0.155223116840963</v>
      </c>
      <c r="Z6551" t="n">
        <v>0.622753138</v>
      </c>
      <c r="AA6551" t="n">
        <v>0.664783133</v>
      </c>
      <c r="AB6551" t="n">
        <v>0</v>
      </c>
      <c r="AC6551" t="n">
        <v>0</v>
      </c>
      <c r="AD6551" t="n">
        <v>0.85</v>
      </c>
      <c r="AE6551" t="n">
        <v>0.85</v>
      </c>
      <c r="AF6551" t="n">
        <v>0.85</v>
      </c>
      <c r="AG6551" t="n">
        <v>0.85</v>
      </c>
      <c r="AH6551" t="n">
        <v>0.923687143</v>
      </c>
      <c r="AI6551" t="n">
        <v>0.012741139</v>
      </c>
      <c r="AJ6551" t="n">
        <v>0.672790906</v>
      </c>
      <c r="AK6551" t="n">
        <v>0</v>
      </c>
      <c r="AL6551" t="n">
        <v>0.161466012</v>
      </c>
    </row>
    <row r="6552">
      <c r="A6552" t="inlineStr">
        <is>
          <t>2025-09-30 22:00</t>
        </is>
      </c>
      <c r="B6552" t="n">
        <v>63289.32366066216</v>
      </c>
      <c r="C6552" t="n">
        <v>62959.42349058734</v>
      </c>
      <c r="D6552" t="n">
        <v>0</v>
      </c>
      <c r="E6552" t="n">
        <v>329.900170074822</v>
      </c>
      <c r="F6552" t="n">
        <v>0</v>
      </c>
      <c r="G6552" t="n">
        <v>0.1617157696445206</v>
      </c>
      <c r="H6552" t="n">
        <v>0.1620601661202824</v>
      </c>
      <c r="I6552" t="n">
        <v>0.155490973815667</v>
      </c>
      <c r="J6552" t="n">
        <v>273</v>
      </c>
      <c r="K6552" t="n">
        <v>22</v>
      </c>
      <c r="L6552">
        <f>VLOOKUP(J6552,Clustering!$D$3:$E$367,2,FALSE)</f>
        <v/>
      </c>
      <c r="M6552" t="n">
        <v>0.517277248</v>
      </c>
      <c r="N6552" t="n">
        <v>0.494798</v>
      </c>
      <c r="O6552" t="n">
        <v>0.494798</v>
      </c>
      <c r="P6552" t="n">
        <v>0.9262101</v>
      </c>
      <c r="Q6552" t="n">
        <v>0.400030039</v>
      </c>
      <c r="R6552" t="n">
        <v>0.1620601661202824</v>
      </c>
      <c r="S6552" t="n">
        <v>0</v>
      </c>
      <c r="T6552" t="n">
        <v>0</v>
      </c>
      <c r="U6552" t="n">
        <v>0.664783133</v>
      </c>
      <c r="V6552" t="n">
        <v>0.850080767</v>
      </c>
      <c r="W6552" t="n">
        <v>0.012880768</v>
      </c>
      <c r="X6552" t="n">
        <v>0.007025665</v>
      </c>
      <c r="Y6552" t="n">
        <v>0.155490973815667</v>
      </c>
      <c r="Z6552" t="n">
        <v>0.546389982</v>
      </c>
      <c r="AA6552" t="n">
        <v>0.664783133</v>
      </c>
      <c r="AB6552" t="n">
        <v>0</v>
      </c>
      <c r="AC6552" t="n">
        <v>0</v>
      </c>
      <c r="AD6552" t="n">
        <v>0.85</v>
      </c>
      <c r="AE6552" t="n">
        <v>0.85</v>
      </c>
      <c r="AF6552" t="n">
        <v>0.85</v>
      </c>
      <c r="AG6552" t="n">
        <v>0.85</v>
      </c>
      <c r="AH6552" t="n">
        <v>0.9262101</v>
      </c>
      <c r="AI6552" t="n">
        <v>0.012880768</v>
      </c>
      <c r="AJ6552" t="n">
        <v>0.630519184</v>
      </c>
      <c r="AK6552" t="n">
        <v>0</v>
      </c>
      <c r="AL6552" t="n">
        <v>0.115301892</v>
      </c>
    </row>
    <row r="6553">
      <c r="A6553" t="inlineStr">
        <is>
          <t>2025-09-30 23:00</t>
        </is>
      </c>
      <c r="B6553" t="n">
        <v>58320.24561293483</v>
      </c>
      <c r="C6553" t="n">
        <v>57992.77223449832</v>
      </c>
      <c r="D6553" t="n">
        <v>0</v>
      </c>
      <c r="E6553" t="n">
        <v>327.4733784365086</v>
      </c>
      <c r="F6553" t="n">
        <v>0</v>
      </c>
      <c r="G6553" t="n">
        <v>0.1605261659002493</v>
      </c>
      <c r="H6553" t="n">
        <v>0.1605735599106752</v>
      </c>
      <c r="I6553" t="n">
        <v>0.1596695426210492</v>
      </c>
      <c r="J6553" t="n">
        <v>273</v>
      </c>
      <c r="K6553" t="n">
        <v>23</v>
      </c>
      <c r="L6553">
        <f>VLOOKUP(J6553,Clustering!$D$3:$E$367,2,FALSE)</f>
        <v/>
      </c>
      <c r="M6553" t="n">
        <v>0.475318415</v>
      </c>
      <c r="N6553" t="n">
        <v>0.456273941</v>
      </c>
      <c r="O6553" t="n">
        <v>0.456273941</v>
      </c>
      <c r="P6553" t="n">
        <v>0.928417687</v>
      </c>
      <c r="Q6553" t="n">
        <v>0.369277753</v>
      </c>
      <c r="R6553" t="n">
        <v>0.1605735599106752</v>
      </c>
      <c r="S6553" t="n">
        <v>0</v>
      </c>
      <c r="T6553" t="n">
        <v>0</v>
      </c>
      <c r="U6553" t="n">
        <v>0.655673298</v>
      </c>
      <c r="V6553" t="n">
        <v>0.850080767</v>
      </c>
      <c r="W6553" t="n">
        <v>0.012252438</v>
      </c>
      <c r="X6553" t="n">
        <v>0.007025665</v>
      </c>
      <c r="Y6553" t="n">
        <v>0.1596695426210492</v>
      </c>
      <c r="Z6553" t="n">
        <v>0.475663438</v>
      </c>
      <c r="AA6553" t="n">
        <v>0.655673298</v>
      </c>
      <c r="AB6553" t="n">
        <v>0</v>
      </c>
      <c r="AC6553" t="n">
        <v>0</v>
      </c>
      <c r="AD6553" t="n">
        <v>0.85</v>
      </c>
      <c r="AE6553" t="n">
        <v>0.85</v>
      </c>
      <c r="AF6553" t="n">
        <v>0.85</v>
      </c>
      <c r="AG6553" t="n">
        <v>0.85</v>
      </c>
      <c r="AH6553" t="n">
        <v>0.928417687</v>
      </c>
      <c r="AI6553" t="n">
        <v>0.012252438</v>
      </c>
      <c r="AJ6553" t="n">
        <v>0.566463525</v>
      </c>
      <c r="AK6553" t="n">
        <v>0</v>
      </c>
      <c r="AL6553" t="n">
        <v>0.067351222</v>
      </c>
    </row>
    <row r="6554">
      <c r="A6554" t="inlineStr">
        <is>
          <t>2025-10-01 00:00</t>
        </is>
      </c>
      <c r="B6554" t="n">
        <v>55257.69633651387</v>
      </c>
      <c r="C6554" t="n">
        <v>54925.959865772</v>
      </c>
      <c r="D6554" t="n">
        <v>0</v>
      </c>
      <c r="E6554" t="n">
        <v>331.7364707418651</v>
      </c>
      <c r="F6554" t="n">
        <v>0</v>
      </c>
      <c r="G6554" t="n">
        <v>0.162615917030326</v>
      </c>
      <c r="H6554" t="n">
        <v>0.1626025764940579</v>
      </c>
      <c r="I6554" t="n">
        <v>0.1628570406200267</v>
      </c>
      <c r="J6554" t="n">
        <v>274</v>
      </c>
      <c r="K6554" t="n">
        <v>0</v>
      </c>
      <c r="L6554">
        <f>VLOOKUP(J6554,Clustering!$D$3:$E$367,2,FALSE)</f>
        <v/>
      </c>
      <c r="M6554" t="n">
        <v>0.400863805</v>
      </c>
      <c r="N6554" t="n">
        <v>0.41407792</v>
      </c>
      <c r="O6554" t="n">
        <v>0.41407792</v>
      </c>
      <c r="P6554" t="n">
        <v>0.932395414</v>
      </c>
      <c r="Q6554" t="n">
        <v>0.29275375</v>
      </c>
      <c r="R6554" t="n">
        <v>0.1626025764940579</v>
      </c>
      <c r="S6554" t="n">
        <v>0</v>
      </c>
      <c r="T6554" t="n">
        <v>0</v>
      </c>
      <c r="U6554" t="n">
        <v>0.651963623</v>
      </c>
      <c r="V6554" t="n">
        <v>0.850080767</v>
      </c>
      <c r="W6554" t="n">
        <v>0.011833551</v>
      </c>
      <c r="X6554" t="n">
        <v>0.007025665</v>
      </c>
      <c r="Y6554" t="n">
        <v>0.1628570406200267</v>
      </c>
      <c r="Z6554" t="n">
        <v>0.401447262</v>
      </c>
      <c r="AA6554" t="n">
        <v>0.651963623</v>
      </c>
      <c r="AB6554" t="n">
        <v>0</v>
      </c>
      <c r="AC6554" t="n">
        <v>0</v>
      </c>
      <c r="AD6554" t="n">
        <v>0.85</v>
      </c>
      <c r="AE6554" t="n">
        <v>0.85</v>
      </c>
      <c r="AF6554" t="n">
        <v>0.85</v>
      </c>
      <c r="AG6554" t="n">
        <v>0.85</v>
      </c>
      <c r="AH6554" t="n">
        <v>0.932395414</v>
      </c>
      <c r="AI6554" t="n">
        <v>0.011833551</v>
      </c>
      <c r="AJ6554" t="n">
        <v>0.525831758</v>
      </c>
      <c r="AK6554" t="n">
        <v>0</v>
      </c>
      <c r="AL6554" t="n">
        <v>0.015419839</v>
      </c>
    </row>
    <row r="6555">
      <c r="A6555" t="inlineStr">
        <is>
          <t>2025-10-01 01:00</t>
        </is>
      </c>
      <c r="B6555" t="n">
        <v>53788.51302537112</v>
      </c>
      <c r="C6555" t="n">
        <v>53452.5697959596</v>
      </c>
      <c r="D6555" t="n">
        <v>0</v>
      </c>
      <c r="E6555" t="n">
        <v>335.9432294115149</v>
      </c>
      <c r="F6555" t="n">
        <v>0</v>
      </c>
      <c r="G6555" t="n">
        <v>0.1646780536330955</v>
      </c>
      <c r="H6555" t="n">
        <v>0.1647521287160575</v>
      </c>
      <c r="I6555" t="n">
        <v>0.1633391831744939</v>
      </c>
      <c r="J6555" t="n">
        <v>274</v>
      </c>
      <c r="K6555" t="n">
        <v>1</v>
      </c>
      <c r="L6555">
        <f>VLOOKUP(J6555,Clustering!$D$3:$E$367,2,FALSE)</f>
        <v/>
      </c>
      <c r="M6555" t="n">
        <v>0.376754035</v>
      </c>
      <c r="N6555" t="n">
        <v>0.400953906</v>
      </c>
      <c r="O6555" t="n">
        <v>0.400953906</v>
      </c>
      <c r="P6555" t="n">
        <v>0.933321176</v>
      </c>
      <c r="Q6555" t="n">
        <v>0.260624683</v>
      </c>
      <c r="R6555" t="n">
        <v>0.1647521287160575</v>
      </c>
      <c r="S6555" t="n">
        <v>0</v>
      </c>
      <c r="T6555" t="n">
        <v>0</v>
      </c>
      <c r="U6555" t="n">
        <v>0.651963623</v>
      </c>
      <c r="V6555" t="n">
        <v>0.850080767</v>
      </c>
      <c r="W6555" t="n">
        <v>0.012077902</v>
      </c>
      <c r="X6555" t="n">
        <v>0.007025665</v>
      </c>
      <c r="Y6555" t="n">
        <v>0.1633391831744939</v>
      </c>
      <c r="Z6555" t="n">
        <v>0.385209017</v>
      </c>
      <c r="AA6555" t="n">
        <v>0.651963623</v>
      </c>
      <c r="AB6555" t="n">
        <v>0</v>
      </c>
      <c r="AC6555" t="n">
        <v>0</v>
      </c>
      <c r="AD6555" t="n">
        <v>0.85</v>
      </c>
      <c r="AE6555" t="n">
        <v>0.85</v>
      </c>
      <c r="AF6555" t="n">
        <v>0.85</v>
      </c>
      <c r="AG6555" t="n">
        <v>0.85</v>
      </c>
      <c r="AH6555" t="n">
        <v>0.933321176</v>
      </c>
      <c r="AI6555" t="n">
        <v>0.012077902</v>
      </c>
      <c r="AJ6555" t="n">
        <v>0.499268445</v>
      </c>
      <c r="AK6555" t="n">
        <v>0</v>
      </c>
      <c r="AL6555" t="n">
        <v>0</v>
      </c>
    </row>
    <row r="6556">
      <c r="A6556" t="inlineStr">
        <is>
          <t>2025-10-01 02:00</t>
        </is>
      </c>
      <c r="B6556" t="n">
        <v>52981.57450705163</v>
      </c>
      <c r="C6556" t="n">
        <v>52642.3616142029</v>
      </c>
      <c r="D6556" t="n">
        <v>0</v>
      </c>
      <c r="E6556" t="n">
        <v>339.2128928487325</v>
      </c>
      <c r="F6556" t="n">
        <v>0</v>
      </c>
      <c r="G6556" t="n">
        <v>0.16628082982781</v>
      </c>
      <c r="H6556" t="n">
        <v>0.166499895476001</v>
      </c>
      <c r="I6556" t="n">
        <v>0.1623213266706188</v>
      </c>
      <c r="J6556" t="n">
        <v>274</v>
      </c>
      <c r="K6556" t="n">
        <v>2</v>
      </c>
      <c r="L6556">
        <f>VLOOKUP(J6556,Clustering!$D$3:$E$367,2,FALSE)</f>
        <v/>
      </c>
      <c r="M6556" t="n">
        <v>0.360356396</v>
      </c>
      <c r="N6556" t="n">
        <v>0.378237825</v>
      </c>
      <c r="O6556" t="n">
        <v>0.378237825</v>
      </c>
      <c r="P6556" t="n">
        <v>0.933361869</v>
      </c>
      <c r="Q6556" t="n">
        <v>0.224728242</v>
      </c>
      <c r="R6556" t="n">
        <v>0.166499895476001</v>
      </c>
      <c r="S6556" t="n">
        <v>0</v>
      </c>
      <c r="T6556" t="n">
        <v>0</v>
      </c>
      <c r="U6556" t="n">
        <v>0.651963623</v>
      </c>
      <c r="V6556" t="n">
        <v>0.850080767</v>
      </c>
      <c r="W6556" t="n">
        <v>0.01235716</v>
      </c>
      <c r="X6556" t="n">
        <v>0.007025665</v>
      </c>
      <c r="Y6556" t="n">
        <v>0.1623213266706188</v>
      </c>
      <c r="Z6556" t="n">
        <v>0.380168672</v>
      </c>
      <c r="AA6556" t="n">
        <v>0.651963623</v>
      </c>
      <c r="AB6556" t="n">
        <v>0</v>
      </c>
      <c r="AC6556" t="n">
        <v>0</v>
      </c>
      <c r="AD6556" t="n">
        <v>0.85</v>
      </c>
      <c r="AE6556" t="n">
        <v>0.85</v>
      </c>
      <c r="AF6556" t="n">
        <v>0.85</v>
      </c>
      <c r="AG6556" t="n">
        <v>0.85</v>
      </c>
      <c r="AH6556" t="n">
        <v>0.933361869</v>
      </c>
      <c r="AI6556" t="n">
        <v>0.01235716</v>
      </c>
      <c r="AJ6556" t="n">
        <v>0.492908414</v>
      </c>
      <c r="AK6556" t="n">
        <v>0</v>
      </c>
      <c r="AL6556" t="n">
        <v>0</v>
      </c>
    </row>
    <row r="6557">
      <c r="A6557" t="inlineStr">
        <is>
          <t>2025-10-01 03:00</t>
        </is>
      </c>
      <c r="B6557" t="n">
        <v>52741.51084127638</v>
      </c>
      <c r="C6557" t="n">
        <v>52400.86809899973</v>
      </c>
      <c r="D6557" t="n">
        <v>0</v>
      </c>
      <c r="E6557" t="n">
        <v>340.6427422766487</v>
      </c>
      <c r="F6557" t="n">
        <v>0</v>
      </c>
      <c r="G6557" t="n">
        <v>0.1669817364101219</v>
      </c>
      <c r="H6557" t="n">
        <v>0.1674440913118326</v>
      </c>
      <c r="I6557" t="n">
        <v>0.1586249004197037</v>
      </c>
      <c r="J6557" t="n">
        <v>274</v>
      </c>
      <c r="K6557" t="n">
        <v>3</v>
      </c>
      <c r="L6557">
        <f>VLOOKUP(J6557,Clustering!$D$3:$E$367,2,FALSE)</f>
        <v/>
      </c>
      <c r="M6557" t="n">
        <v>0.347829222</v>
      </c>
      <c r="N6557" t="n">
        <v>0.361627222</v>
      </c>
      <c r="O6557" t="n">
        <v>0.361627222</v>
      </c>
      <c r="P6557" t="n">
        <v>0.932893901</v>
      </c>
      <c r="Q6557" t="n">
        <v>0.18288661</v>
      </c>
      <c r="R6557" t="n">
        <v>0.1674440913118326</v>
      </c>
      <c r="S6557" t="n">
        <v>0</v>
      </c>
      <c r="T6557" t="n">
        <v>0</v>
      </c>
      <c r="U6557" t="n">
        <v>0.648128727</v>
      </c>
      <c r="V6557" t="n">
        <v>0.850080767</v>
      </c>
      <c r="W6557" t="n">
        <v>0.012531696</v>
      </c>
      <c r="X6557" t="n">
        <v>0.007025665</v>
      </c>
      <c r="Y6557" t="n">
        <v>0.1586249004197037</v>
      </c>
      <c r="Z6557" t="n">
        <v>0.371472245</v>
      </c>
      <c r="AA6557" t="n">
        <v>0.648128727</v>
      </c>
      <c r="AB6557" t="n">
        <v>0</v>
      </c>
      <c r="AC6557" t="n">
        <v>0</v>
      </c>
      <c r="AD6557" t="n">
        <v>0.85</v>
      </c>
      <c r="AE6557" t="n">
        <v>0.85</v>
      </c>
      <c r="AF6557" t="n">
        <v>0.85</v>
      </c>
      <c r="AG6557" t="n">
        <v>0.85</v>
      </c>
      <c r="AH6557" t="n">
        <v>0.932893901</v>
      </c>
      <c r="AI6557" t="n">
        <v>0.012531696</v>
      </c>
      <c r="AJ6557" t="n">
        <v>0.484981142</v>
      </c>
      <c r="AK6557" t="n">
        <v>0</v>
      </c>
      <c r="AL6557" t="n">
        <v>0</v>
      </c>
    </row>
    <row r="6558">
      <c r="A6558" t="inlineStr">
        <is>
          <t>2025-10-01 04:00</t>
        </is>
      </c>
      <c r="B6558" t="n">
        <v>53285.07394574615</v>
      </c>
      <c r="C6558" t="n">
        <v>52941.60781031605</v>
      </c>
      <c r="D6558" t="n">
        <v>0</v>
      </c>
      <c r="E6558" t="n">
        <v>343.466135430094</v>
      </c>
      <c r="F6558" t="n">
        <v>0</v>
      </c>
      <c r="G6558" t="n">
        <v>0.1683657526618107</v>
      </c>
      <c r="H6558" t="n">
        <v>0.168910608248337</v>
      </c>
      <c r="I6558" t="n">
        <v>0.1585177576298221</v>
      </c>
      <c r="J6558" t="n">
        <v>274</v>
      </c>
      <c r="K6558" t="n">
        <v>4</v>
      </c>
      <c r="L6558">
        <f>VLOOKUP(J6558,Clustering!$D$3:$E$367,2,FALSE)</f>
        <v/>
      </c>
      <c r="M6558" t="n">
        <v>0.342086881</v>
      </c>
      <c r="N6558" t="n">
        <v>0.365190722</v>
      </c>
      <c r="O6558" t="n">
        <v>0.365190722</v>
      </c>
      <c r="P6558" t="n">
        <v>0.933606026</v>
      </c>
      <c r="Q6558" t="n">
        <v>0.168793376</v>
      </c>
      <c r="R6558" t="n">
        <v>0.168910608248337</v>
      </c>
      <c r="S6558" t="n">
        <v>0</v>
      </c>
      <c r="T6558" t="n">
        <v>0</v>
      </c>
      <c r="U6558" t="n">
        <v>0.6510401179999999</v>
      </c>
      <c r="V6558" t="n">
        <v>0.850080767</v>
      </c>
      <c r="W6558" t="n">
        <v>0.012531696</v>
      </c>
      <c r="X6558" t="n">
        <v>0.007025665</v>
      </c>
      <c r="Y6558" t="n">
        <v>0.1585177576298221</v>
      </c>
      <c r="Z6558" t="n">
        <v>0.370518852</v>
      </c>
      <c r="AA6558" t="n">
        <v>0.6510401179999999</v>
      </c>
      <c r="AB6558" t="n">
        <v>0</v>
      </c>
      <c r="AC6558" t="n">
        <v>0</v>
      </c>
      <c r="AD6558" t="n">
        <v>0.85</v>
      </c>
      <c r="AE6558" t="n">
        <v>0.85</v>
      </c>
      <c r="AF6558" t="n">
        <v>0.85</v>
      </c>
      <c r="AG6558" t="n">
        <v>0.85</v>
      </c>
      <c r="AH6558" t="n">
        <v>0.933606026</v>
      </c>
      <c r="AI6558" t="n">
        <v>0.012531696</v>
      </c>
      <c r="AJ6558" t="n">
        <v>0.482665579</v>
      </c>
      <c r="AK6558" t="n">
        <v>0</v>
      </c>
      <c r="AL6558" t="n">
        <v>0</v>
      </c>
    </row>
    <row r="6559">
      <c r="A6559" t="inlineStr">
        <is>
          <t>2025-10-01 05:00</t>
        </is>
      </c>
      <c r="B6559" t="n">
        <v>57453.15648212161</v>
      </c>
      <c r="C6559" t="n">
        <v>57102.65224105913</v>
      </c>
      <c r="D6559" t="n">
        <v>0</v>
      </c>
      <c r="E6559" t="n">
        <v>350.5042410624813</v>
      </c>
      <c r="F6559" t="n">
        <v>0</v>
      </c>
      <c r="G6559" t="n">
        <v>0.1718158044423928</v>
      </c>
      <c r="H6559" t="n">
        <v>0.1724463203144296</v>
      </c>
      <c r="I6559" t="n">
        <v>0.1604195421502204</v>
      </c>
      <c r="J6559" t="n">
        <v>274</v>
      </c>
      <c r="K6559" t="n">
        <v>5</v>
      </c>
      <c r="L6559">
        <f>VLOOKUP(J6559,Clustering!$D$3:$E$367,2,FALSE)</f>
        <v/>
      </c>
      <c r="M6559" t="n">
        <v>0.3448227</v>
      </c>
      <c r="N6559" t="n">
        <v>0.377559439</v>
      </c>
      <c r="O6559" t="n">
        <v>0.377559439</v>
      </c>
      <c r="P6559" t="n">
        <v>0.935762748</v>
      </c>
      <c r="Q6559" t="n">
        <v>0.17276101</v>
      </c>
      <c r="R6559" t="n">
        <v>0.1724463203144296</v>
      </c>
      <c r="S6559" t="n">
        <v>0</v>
      </c>
      <c r="T6559" t="n">
        <v>0</v>
      </c>
      <c r="U6559" t="n">
        <v>0.6510401179999999</v>
      </c>
      <c r="V6559" t="n">
        <v>0.850080767</v>
      </c>
      <c r="W6559" t="n">
        <v>0.012496789</v>
      </c>
      <c r="X6559" t="n">
        <v>0.00649206</v>
      </c>
      <c r="Y6559" t="n">
        <v>0.1604195421502204</v>
      </c>
      <c r="Z6559" t="n">
        <v>0.373139368</v>
      </c>
      <c r="AA6559" t="n">
        <v>0.6510401179999999</v>
      </c>
      <c r="AB6559" t="n">
        <v>0</v>
      </c>
      <c r="AC6559" t="n">
        <v>0</v>
      </c>
      <c r="AD6559" t="n">
        <v>0.85</v>
      </c>
      <c r="AE6559" t="n">
        <v>0.85</v>
      </c>
      <c r="AF6559" t="n">
        <v>0.85</v>
      </c>
      <c r="AG6559" t="n">
        <v>0.85</v>
      </c>
      <c r="AH6559" t="n">
        <v>0.935762748</v>
      </c>
      <c r="AI6559" t="n">
        <v>0.012496789</v>
      </c>
      <c r="AJ6559" t="n">
        <v>0.483793357</v>
      </c>
      <c r="AK6559" t="n">
        <v>0</v>
      </c>
      <c r="AL6559" t="n">
        <v>0</v>
      </c>
    </row>
    <row r="6560">
      <c r="A6560" t="inlineStr">
        <is>
          <t>2025-10-01 06:00</t>
        </is>
      </c>
      <c r="B6560" t="n">
        <v>64377.74534432124</v>
      </c>
      <c r="C6560" t="n">
        <v>63872.7185419246</v>
      </c>
      <c r="D6560" t="n">
        <v>147.7769757263422</v>
      </c>
      <c r="E6560" t="n">
        <v>357.2498266702905</v>
      </c>
      <c r="F6560" t="n">
        <v>0.0066739065474242</v>
      </c>
      <c r="G6560" t="n">
        <v>0.1751224640540639</v>
      </c>
      <c r="H6560" t="n">
        <v>0.1759418538343167</v>
      </c>
      <c r="I6560" t="n">
        <v>0.1603123993603388</v>
      </c>
      <c r="J6560" t="n">
        <v>274</v>
      </c>
      <c r="K6560" t="n">
        <v>6</v>
      </c>
      <c r="L6560">
        <f>VLOOKUP(J6560,Clustering!$D$3:$E$367,2,FALSE)</f>
        <v/>
      </c>
      <c r="M6560" t="n">
        <v>0.365171439</v>
      </c>
      <c r="N6560" t="n">
        <v>0.399405844</v>
      </c>
      <c r="O6560" t="n">
        <v>0.399405844</v>
      </c>
      <c r="P6560" t="n">
        <v>0.937146305</v>
      </c>
      <c r="Q6560" t="n">
        <v>0.185740302</v>
      </c>
      <c r="R6560" t="n">
        <v>0.1759418538343167</v>
      </c>
      <c r="S6560" t="n">
        <v>0.0066739065474242</v>
      </c>
      <c r="T6560" t="n">
        <v>0</v>
      </c>
      <c r="U6560" t="n">
        <v>0.65330975</v>
      </c>
      <c r="V6560" t="n">
        <v>0.850080767</v>
      </c>
      <c r="W6560" t="n">
        <v>0.012461881</v>
      </c>
      <c r="X6560" t="n">
        <v>0.00649206</v>
      </c>
      <c r="Y6560" t="n">
        <v>0.1603123993603388</v>
      </c>
      <c r="Z6560" t="n">
        <v>0.369638148</v>
      </c>
      <c r="AA6560" t="n">
        <v>0.65330975</v>
      </c>
      <c r="AB6560" t="n">
        <v>0</v>
      </c>
      <c r="AC6560" t="n">
        <v>0</v>
      </c>
      <c r="AD6560" t="n">
        <v>0.85</v>
      </c>
      <c r="AE6560" t="n">
        <v>0.85</v>
      </c>
      <c r="AF6560" t="n">
        <v>0.85</v>
      </c>
      <c r="AG6560" t="n">
        <v>0.85</v>
      </c>
      <c r="AH6560" t="n">
        <v>0.937146305</v>
      </c>
      <c r="AI6560" t="n">
        <v>0.012461881</v>
      </c>
      <c r="AJ6560" t="n">
        <v>0.465038713</v>
      </c>
      <c r="AK6560" t="n">
        <v>0.0046717345831969</v>
      </c>
      <c r="AL6560" t="n">
        <v>0</v>
      </c>
    </row>
    <row r="6561">
      <c r="A6561" t="inlineStr">
        <is>
          <t>2025-10-01 07:00</t>
        </is>
      </c>
      <c r="B6561" t="n">
        <v>69174.84710891226</v>
      </c>
      <c r="C6561" t="n">
        <v>66225.97047623903</v>
      </c>
      <c r="D6561" t="n">
        <v>2616.678279182213</v>
      </c>
      <c r="E6561" t="n">
        <v>332.1983534910151</v>
      </c>
      <c r="F6561" t="n">
        <v>0.1181744734868336</v>
      </c>
      <c r="G6561" t="n">
        <v>0.1628423301426544</v>
      </c>
      <c r="H6561" t="n">
        <v>0.1632253439602447</v>
      </c>
      <c r="I6561" t="n">
        <v>0.1559195449751933</v>
      </c>
      <c r="J6561" t="n">
        <v>274</v>
      </c>
      <c r="K6561" t="n">
        <v>7</v>
      </c>
      <c r="L6561">
        <f>VLOOKUP(J6561,Clustering!$D$3:$E$367,2,FALSE)</f>
        <v/>
      </c>
      <c r="M6561" t="n">
        <v>0.381972251</v>
      </c>
      <c r="N6561" t="n">
        <v>0.40891114</v>
      </c>
      <c r="O6561" t="n">
        <v>0.40891114</v>
      </c>
      <c r="P6561" t="n">
        <v>0.938387437</v>
      </c>
      <c r="Q6561" t="n">
        <v>0.204151621</v>
      </c>
      <c r="R6561" t="n">
        <v>0.1632253439602447</v>
      </c>
      <c r="S6561" t="n">
        <v>0.1181744734868336</v>
      </c>
      <c r="T6561" t="n">
        <v>0</v>
      </c>
      <c r="U6561" t="n">
        <v>0.65330975</v>
      </c>
      <c r="V6561" t="n">
        <v>0.850080767</v>
      </c>
      <c r="W6561" t="n">
        <v>0.012392067</v>
      </c>
      <c r="X6561" t="n">
        <v>0.00649206</v>
      </c>
      <c r="Y6561" t="n">
        <v>0.1559195449751933</v>
      </c>
      <c r="Z6561" t="n">
        <v>0.362052083</v>
      </c>
      <c r="AA6561" t="n">
        <v>0.65330975</v>
      </c>
      <c r="AB6561" t="n">
        <v>0</v>
      </c>
      <c r="AC6561" t="n">
        <v>0</v>
      </c>
      <c r="AD6561" t="n">
        <v>0.85</v>
      </c>
      <c r="AE6561" t="n">
        <v>0.85</v>
      </c>
      <c r="AF6561" t="n">
        <v>0.85</v>
      </c>
      <c r="AG6561" t="n">
        <v>0.85</v>
      </c>
      <c r="AH6561" t="n">
        <v>0.938387437</v>
      </c>
      <c r="AI6561" t="n">
        <v>0.012392067</v>
      </c>
      <c r="AJ6561" t="n">
        <v>0.449683287</v>
      </c>
      <c r="AK6561" t="n">
        <v>0.0827221314407835</v>
      </c>
      <c r="AL6561" t="n">
        <v>0</v>
      </c>
    </row>
    <row r="6562">
      <c r="A6562" t="inlineStr">
        <is>
          <t>2025-10-01 08:00</t>
        </is>
      </c>
      <c r="B6562" t="n">
        <v>69605.41557438482</v>
      </c>
      <c r="C6562" t="n">
        <v>63122.81543963111</v>
      </c>
      <c r="D6562" t="n">
        <v>6176.545995848307</v>
      </c>
      <c r="E6562" t="n">
        <v>306.0541389054109</v>
      </c>
      <c r="F6562" t="n">
        <v>0.2789452860267949</v>
      </c>
      <c r="G6562" t="n">
        <v>0.1500265386791229</v>
      </c>
      <c r="H6562" t="n">
        <v>0.1501673164434251</v>
      </c>
      <c r="I6562" t="n">
        <v>0.1474820502720176</v>
      </c>
      <c r="J6562" t="n">
        <v>274</v>
      </c>
      <c r="K6562" t="n">
        <v>8</v>
      </c>
      <c r="L6562">
        <f>VLOOKUP(J6562,Clustering!$D$3:$E$367,2,FALSE)</f>
        <v/>
      </c>
      <c r="M6562" t="n">
        <v>0.391849999</v>
      </c>
      <c r="N6562" t="n">
        <v>0.406974584</v>
      </c>
      <c r="O6562" t="n">
        <v>0.406974584</v>
      </c>
      <c r="P6562" t="n">
        <v>0.935661015</v>
      </c>
      <c r="Q6562" t="n">
        <v>0.214852966</v>
      </c>
      <c r="R6562" t="n">
        <v>0.1501673164434251</v>
      </c>
      <c r="S6562" t="n">
        <v>0.2789452860267949</v>
      </c>
      <c r="T6562" t="n">
        <v>0.162233641</v>
      </c>
      <c r="U6562" t="n">
        <v>0.65330975</v>
      </c>
      <c r="V6562" t="n">
        <v>0.850080767</v>
      </c>
      <c r="W6562" t="n">
        <v>0.01235716</v>
      </c>
      <c r="X6562" t="n">
        <v>0.00649206</v>
      </c>
      <c r="Y6562" t="n">
        <v>0.1474820502720176</v>
      </c>
      <c r="Z6562" t="n">
        <v>0.401977686</v>
      </c>
      <c r="AA6562" t="n">
        <v>0.65330975</v>
      </c>
      <c r="AB6562" t="n">
        <v>0</v>
      </c>
      <c r="AC6562" t="n">
        <v>0</v>
      </c>
      <c r="AD6562" t="n">
        <v>0.85</v>
      </c>
      <c r="AE6562" t="n">
        <v>0.85</v>
      </c>
      <c r="AF6562" t="n">
        <v>0.85</v>
      </c>
      <c r="AG6562" t="n">
        <v>0.85</v>
      </c>
      <c r="AH6562" t="n">
        <v>0.935661015</v>
      </c>
      <c r="AI6562" t="n">
        <v>0.01235716</v>
      </c>
      <c r="AJ6562" t="n">
        <v>0.459980127</v>
      </c>
      <c r="AK6562" t="n">
        <v>0.1952617002187564</v>
      </c>
      <c r="AL6562" t="n">
        <v>0</v>
      </c>
    </row>
    <row r="6563">
      <c r="A6563" t="inlineStr">
        <is>
          <t>2025-10-01 09:00</t>
        </is>
      </c>
      <c r="B6563" t="n">
        <v>70058.81908815652</v>
      </c>
      <c r="C6563" t="n">
        <v>60448.70286207092</v>
      </c>
      <c r="D6563" t="n">
        <v>9288.940857364849</v>
      </c>
      <c r="E6563" t="n">
        <v>321.1753687207594</v>
      </c>
      <c r="F6563" t="n">
        <v>0.4195073210958495</v>
      </c>
      <c r="G6563" t="n">
        <v>0.1574389062356664</v>
      </c>
      <c r="H6563" t="n">
        <v>0.1580624007728253</v>
      </c>
      <c r="I6563" t="n">
        <v>0.1461695510959681</v>
      </c>
      <c r="J6563" t="n">
        <v>274</v>
      </c>
      <c r="K6563" t="n">
        <v>9</v>
      </c>
      <c r="L6563">
        <f>VLOOKUP(J6563,Clustering!$D$3:$E$367,2,FALSE)</f>
        <v/>
      </c>
      <c r="M6563" t="n">
        <v>0.391659932</v>
      </c>
      <c r="N6563" t="n">
        <v>0.408765208</v>
      </c>
      <c r="O6563" t="n">
        <v>0.408765208</v>
      </c>
      <c r="P6563" t="n">
        <v>0.9298215909999999</v>
      </c>
      <c r="Q6563" t="n">
        <v>0.219909508</v>
      </c>
      <c r="R6563" t="n">
        <v>0.1580624007728253</v>
      </c>
      <c r="S6563" t="n">
        <v>0.4195073210958495</v>
      </c>
      <c r="T6563" t="n">
        <v>0.449523953</v>
      </c>
      <c r="U6563" t="n">
        <v>0.651134034</v>
      </c>
      <c r="V6563" t="n">
        <v>0.850080767</v>
      </c>
      <c r="W6563" t="n">
        <v>0.012252438</v>
      </c>
      <c r="X6563" t="n">
        <v>0.00649206</v>
      </c>
      <c r="Y6563" t="n">
        <v>0.1461695510959681</v>
      </c>
      <c r="Z6563" t="n">
        <v>0.390319945</v>
      </c>
      <c r="AA6563" t="n">
        <v>0.651134034</v>
      </c>
      <c r="AB6563" t="n">
        <v>0</v>
      </c>
      <c r="AC6563" t="n">
        <v>0</v>
      </c>
      <c r="AD6563" t="n">
        <v>0.85</v>
      </c>
      <c r="AE6563" t="n">
        <v>0.85</v>
      </c>
      <c r="AF6563" t="n">
        <v>0.85</v>
      </c>
      <c r="AG6563" t="n">
        <v>0.85</v>
      </c>
      <c r="AH6563" t="n">
        <v>0.9298215909999999</v>
      </c>
      <c r="AI6563" t="n">
        <v>0.012252438</v>
      </c>
      <c r="AJ6563" t="n">
        <v>0.4638061</v>
      </c>
      <c r="AK6563" t="n">
        <v>0.2936551247670946</v>
      </c>
      <c r="AL6563" t="n">
        <v>0</v>
      </c>
    </row>
    <row r="6564">
      <c r="A6564" t="inlineStr">
        <is>
          <t>2025-10-01 10:00</t>
        </is>
      </c>
      <c r="B6564" t="n">
        <v>69616.15624961599</v>
      </c>
      <c r="C6564" t="n">
        <v>57752.77416718817</v>
      </c>
      <c r="D6564" t="n">
        <v>11546.06937100273</v>
      </c>
      <c r="E6564" t="n">
        <v>317.3127114250925</v>
      </c>
      <c r="F6564" t="n">
        <v>0.5214438013324029</v>
      </c>
      <c r="G6564" t="n">
        <v>0.1555454467770061</v>
      </c>
      <c r="H6564" t="n">
        <v>0.1563146340128817</v>
      </c>
      <c r="I6564" t="n">
        <v>0.1416427682234706</v>
      </c>
      <c r="J6564" t="n">
        <v>274</v>
      </c>
      <c r="K6564" t="n">
        <v>10</v>
      </c>
      <c r="L6564">
        <f>VLOOKUP(J6564,Clustering!$D$3:$E$367,2,FALSE)</f>
        <v/>
      </c>
      <c r="M6564" t="n">
        <v>0.404106471</v>
      </c>
      <c r="N6564" t="n">
        <v>0.420680354</v>
      </c>
      <c r="O6564" t="n">
        <v>0.420680354</v>
      </c>
      <c r="P6564" t="n">
        <v>0.925080873</v>
      </c>
      <c r="Q6564" t="n">
        <v>0.221749388</v>
      </c>
      <c r="R6564" t="n">
        <v>0.1563146340128817</v>
      </c>
      <c r="S6564" t="n">
        <v>0.5214438013324029</v>
      </c>
      <c r="T6564" t="n">
        <v>0.578358773</v>
      </c>
      <c r="U6564" t="n">
        <v>0.6626074159999999</v>
      </c>
      <c r="V6564" t="n">
        <v>0.850080767</v>
      </c>
      <c r="W6564" t="n">
        <v>0.012217531</v>
      </c>
      <c r="X6564" t="n">
        <v>0.00649206</v>
      </c>
      <c r="Y6564" t="n">
        <v>0.1416427682234706</v>
      </c>
      <c r="Z6564" t="n">
        <v>0.444110318</v>
      </c>
      <c r="AA6564" t="n">
        <v>0.6626074159999999</v>
      </c>
      <c r="AB6564" t="n">
        <v>0</v>
      </c>
      <c r="AC6564" t="n">
        <v>0</v>
      </c>
      <c r="AD6564" t="n">
        <v>0.85</v>
      </c>
      <c r="AE6564" t="n">
        <v>0.85</v>
      </c>
      <c r="AF6564" t="n">
        <v>0.85</v>
      </c>
      <c r="AG6564" t="n">
        <v>0.85</v>
      </c>
      <c r="AH6564" t="n">
        <v>0.925080873</v>
      </c>
      <c r="AI6564" t="n">
        <v>0.012217531</v>
      </c>
      <c r="AJ6564" t="n">
        <v>0.498455174</v>
      </c>
      <c r="AK6564" t="n">
        <v>0.365010660932682</v>
      </c>
      <c r="AL6564" t="n">
        <v>0</v>
      </c>
    </row>
    <row r="6565">
      <c r="A6565" t="inlineStr">
        <is>
          <t>2025-10-01 11:00</t>
        </is>
      </c>
      <c r="B6565" t="n">
        <v>67492.32483730945</v>
      </c>
      <c r="C6565" t="n">
        <v>54247.3654084076</v>
      </c>
      <c r="D6565" t="n">
        <v>12940.71388740802</v>
      </c>
      <c r="E6565" t="n">
        <v>304.2455414938337</v>
      </c>
      <c r="F6565" t="n">
        <v>0.5844287631210575</v>
      </c>
      <c r="G6565" t="n">
        <v>0.1491399713205067</v>
      </c>
      <c r="H6565" t="n">
        <v>0.1498659773468831</v>
      </c>
      <c r="I6565" t="n">
        <v>0.1360177717546868</v>
      </c>
      <c r="J6565" t="n">
        <v>274</v>
      </c>
      <c r="K6565" t="n">
        <v>11</v>
      </c>
      <c r="L6565">
        <f>VLOOKUP(J6565,Clustering!$D$3:$E$367,2,FALSE)</f>
        <v/>
      </c>
      <c r="M6565" t="n">
        <v>0.416443577</v>
      </c>
      <c r="N6565" t="n">
        <v>0.433356711</v>
      </c>
      <c r="O6565" t="n">
        <v>0.433356711</v>
      </c>
      <c r="P6565" t="n">
        <v>0.924399267</v>
      </c>
      <c r="Q6565" t="n">
        <v>0.229209039</v>
      </c>
      <c r="R6565" t="n">
        <v>0.1498659773468831</v>
      </c>
      <c r="S6565" t="n">
        <v>0.5844287631210575</v>
      </c>
      <c r="T6565" t="n">
        <v>0.611455342</v>
      </c>
      <c r="U6565" t="n">
        <v>0.6626074159999999</v>
      </c>
      <c r="V6565" t="n">
        <v>0.850080767</v>
      </c>
      <c r="W6565" t="n">
        <v>0.011903366</v>
      </c>
      <c r="X6565" t="n">
        <v>0.006781061</v>
      </c>
      <c r="Y6565" t="n">
        <v>0.1360177717546868</v>
      </c>
      <c r="Z6565" t="n">
        <v>0.483141522</v>
      </c>
      <c r="AA6565" t="n">
        <v>0.6626074159999999</v>
      </c>
      <c r="AB6565" t="n">
        <v>0</v>
      </c>
      <c r="AC6565" t="n">
        <v>0</v>
      </c>
      <c r="AD6565" t="n">
        <v>0.85</v>
      </c>
      <c r="AE6565" t="n">
        <v>0.85</v>
      </c>
      <c r="AF6565" t="n">
        <v>0.85</v>
      </c>
      <c r="AG6565" t="n">
        <v>0.85</v>
      </c>
      <c r="AH6565" t="n">
        <v>0.924399267</v>
      </c>
      <c r="AI6565" t="n">
        <v>0.011903366</v>
      </c>
      <c r="AJ6565" t="n">
        <v>0.550632985</v>
      </c>
      <c r="AK6565" t="n">
        <v>0.4091001341847402</v>
      </c>
      <c r="AL6565" t="n">
        <v>0</v>
      </c>
    </row>
    <row r="6566">
      <c r="A6566" t="inlineStr">
        <is>
          <t>2025-10-01 12:00</t>
        </is>
      </c>
      <c r="B6566" t="n">
        <v>66833.94052032792</v>
      </c>
      <c r="C6566" t="n">
        <v>53147.35443085971</v>
      </c>
      <c r="D6566" t="n">
        <v>13396.80699937345</v>
      </c>
      <c r="E6566" t="n">
        <v>289.7790900947548</v>
      </c>
      <c r="F6566" t="n">
        <v>0.6050268487918459</v>
      </c>
      <c r="G6566" t="n">
        <v>0.1420485735758602</v>
      </c>
      <c r="H6566" t="n">
        <v>0.1427141961222866</v>
      </c>
      <c r="I6566" t="n">
        <v>0.1300177755213174</v>
      </c>
      <c r="J6566" t="n">
        <v>274</v>
      </c>
      <c r="K6566" t="n">
        <v>12</v>
      </c>
      <c r="L6566">
        <f>VLOOKUP(J6566,Clustering!$D$3:$E$367,2,FALSE)</f>
        <v/>
      </c>
      <c r="M6566" t="n">
        <v>0.435386968</v>
      </c>
      <c r="N6566" t="n">
        <v>0.45430386</v>
      </c>
      <c r="O6566" t="n">
        <v>0.45430386</v>
      </c>
      <c r="P6566" t="n">
        <v>0.924022859</v>
      </c>
      <c r="Q6566" t="n">
        <v>0.24521725</v>
      </c>
      <c r="R6566" t="n">
        <v>0.1427141961222866</v>
      </c>
      <c r="S6566" t="n">
        <v>0.6050268487918459</v>
      </c>
      <c r="T6566" t="n">
        <v>0.647876681</v>
      </c>
      <c r="U6566" t="n">
        <v>0.6626074159999999</v>
      </c>
      <c r="V6566" t="n">
        <v>0.850080767</v>
      </c>
      <c r="W6566" t="n">
        <v>0.011903366</v>
      </c>
      <c r="X6566" t="n">
        <v>0.00649206</v>
      </c>
      <c r="Y6566" t="n">
        <v>0.1300177755213174</v>
      </c>
      <c r="Z6566" t="n">
        <v>0.539269553</v>
      </c>
      <c r="AA6566" t="n">
        <v>0.6626074159999999</v>
      </c>
      <c r="AB6566" t="n">
        <v>0</v>
      </c>
      <c r="AC6566" t="n">
        <v>0</v>
      </c>
      <c r="AD6566" t="n">
        <v>0.85</v>
      </c>
      <c r="AE6566" t="n">
        <v>0.85</v>
      </c>
      <c r="AF6566" t="n">
        <v>0.85</v>
      </c>
      <c r="AG6566" t="n">
        <v>0.85</v>
      </c>
      <c r="AH6566" t="n">
        <v>0.924022859</v>
      </c>
      <c r="AI6566" t="n">
        <v>0.011903366</v>
      </c>
      <c r="AJ6566" t="n">
        <v>0.587162042</v>
      </c>
      <c r="AK6566" t="n">
        <v>0.4235187941542921</v>
      </c>
      <c r="AL6566" t="n">
        <v>0</v>
      </c>
    </row>
    <row r="6567">
      <c r="A6567" t="inlineStr">
        <is>
          <t>2025-10-01 13:00</t>
        </is>
      </c>
      <c r="B6567" t="n">
        <v>66424.28293810415</v>
      </c>
      <c r="C6567" t="n">
        <v>53412.7294446333</v>
      </c>
      <c r="D6567" t="n">
        <v>12736.0241060132</v>
      </c>
      <c r="E6567" t="n">
        <v>275.5293874576428</v>
      </c>
      <c r="F6567" t="n">
        <v>0.5751845593773606</v>
      </c>
      <c r="G6567" t="n">
        <v>0.1350634252243347</v>
      </c>
      <c r="H6567" t="n">
        <v>0.135261075801148</v>
      </c>
      <c r="I6567" t="n">
        <v>0.1314909888821893</v>
      </c>
      <c r="J6567" t="n">
        <v>274</v>
      </c>
      <c r="K6567" t="n">
        <v>13</v>
      </c>
      <c r="L6567">
        <f>VLOOKUP(J6567,Clustering!$D$3:$E$367,2,FALSE)</f>
        <v/>
      </c>
      <c r="M6567" t="n">
        <v>0.461362855</v>
      </c>
      <c r="N6567" t="n">
        <v>0.47854631</v>
      </c>
      <c r="O6567" t="n">
        <v>0.47854631</v>
      </c>
      <c r="P6567" t="n">
        <v>0.922344278</v>
      </c>
      <c r="Q6567" t="n">
        <v>0.266895296</v>
      </c>
      <c r="R6567" t="n">
        <v>0.135261075801148</v>
      </c>
      <c r="S6567" t="n">
        <v>0.5751845593773606</v>
      </c>
      <c r="T6567" t="n">
        <v>0.657699864</v>
      </c>
      <c r="U6567" t="n">
        <v>0.6626074159999999</v>
      </c>
      <c r="V6567" t="n">
        <v>0.850080767</v>
      </c>
      <c r="W6567" t="n">
        <v>0.011693922</v>
      </c>
      <c r="X6567" t="n">
        <v>0.009857878</v>
      </c>
      <c r="Y6567" t="n">
        <v>0.1314909888821893</v>
      </c>
      <c r="Z6567" t="n">
        <v>0.585213126</v>
      </c>
      <c r="AA6567" t="n">
        <v>0.6626074159999999</v>
      </c>
      <c r="AB6567" t="n">
        <v>0</v>
      </c>
      <c r="AC6567" t="n">
        <v>0</v>
      </c>
      <c r="AD6567" t="n">
        <v>0.85</v>
      </c>
      <c r="AE6567" t="n">
        <v>0.85</v>
      </c>
      <c r="AF6567" t="n">
        <v>0.85</v>
      </c>
      <c r="AG6567" t="n">
        <v>0.85</v>
      </c>
      <c r="AH6567" t="n">
        <v>0.922344278</v>
      </c>
      <c r="AI6567" t="n">
        <v>0.011693922</v>
      </c>
      <c r="AJ6567" t="n">
        <v>0.604931513</v>
      </c>
      <c r="AK6567" t="n">
        <v>0.4026291915641524</v>
      </c>
      <c r="AL6567" t="n">
        <v>0</v>
      </c>
    </row>
    <row r="6568">
      <c r="A6568" t="inlineStr">
        <is>
          <t>2025-10-01 14:00</t>
        </is>
      </c>
      <c r="B6568" t="n">
        <v>65871.68534754758</v>
      </c>
      <c r="C6568" t="n">
        <v>54671.23753409737</v>
      </c>
      <c r="D6568" t="n">
        <v>10933.5795968723</v>
      </c>
      <c r="E6568" t="n">
        <v>266.8682165779205</v>
      </c>
      <c r="F6568" t="n">
        <v>0.4937825266736951</v>
      </c>
      <c r="G6568" t="n">
        <v>0.1308177532244708</v>
      </c>
      <c r="H6568" t="n">
        <v>0.1306204537144014</v>
      </c>
      <c r="I6568" t="n">
        <v>0.1343838442089925</v>
      </c>
      <c r="J6568" t="n">
        <v>274</v>
      </c>
      <c r="K6568" t="n">
        <v>14</v>
      </c>
      <c r="L6568">
        <f>VLOOKUP(J6568,Clustering!$D$3:$E$367,2,FALSE)</f>
        <v/>
      </c>
      <c r="M6568" t="n">
        <v>0.483664104</v>
      </c>
      <c r="N6568" t="n">
        <v>0.493764644</v>
      </c>
      <c r="O6568" t="n">
        <v>0.493764644</v>
      </c>
      <c r="P6568" t="n">
        <v>0.921479555</v>
      </c>
      <c r="Q6568" t="n">
        <v>0.311302748</v>
      </c>
      <c r="R6568" t="n">
        <v>0.1306204537144014</v>
      </c>
      <c r="S6568" t="n">
        <v>0.4937825266736951</v>
      </c>
      <c r="T6568" t="n">
        <v>0.65399728</v>
      </c>
      <c r="U6568" t="n">
        <v>0.66423529</v>
      </c>
      <c r="V6568" t="n">
        <v>0.850080767</v>
      </c>
      <c r="W6568" t="n">
        <v>0.011659015</v>
      </c>
      <c r="X6568" t="n">
        <v>0.015064929</v>
      </c>
      <c r="Y6568" t="n">
        <v>0.1343838442089925</v>
      </c>
      <c r="Z6568" t="n">
        <v>0.627129795</v>
      </c>
      <c r="AA6568" t="n">
        <v>0.66423529</v>
      </c>
      <c r="AB6568" t="n">
        <v>0</v>
      </c>
      <c r="AC6568" t="n">
        <v>0</v>
      </c>
      <c r="AD6568" t="n">
        <v>0.85</v>
      </c>
      <c r="AE6568" t="n">
        <v>0.85</v>
      </c>
      <c r="AF6568" t="n">
        <v>0.85</v>
      </c>
      <c r="AG6568" t="n">
        <v>0.85</v>
      </c>
      <c r="AH6568" t="n">
        <v>0.921479555</v>
      </c>
      <c r="AI6568" t="n">
        <v>0.011659015</v>
      </c>
      <c r="AJ6568" t="n">
        <v>0.613015155</v>
      </c>
      <c r="AK6568" t="n">
        <v>0.3456477686715865</v>
      </c>
      <c r="AL6568" t="n">
        <v>0</v>
      </c>
    </row>
    <row r="6569">
      <c r="A6569" t="inlineStr">
        <is>
          <t>2025-10-01 15:00</t>
        </is>
      </c>
      <c r="B6569" t="n">
        <v>65420.29722801373</v>
      </c>
      <c r="C6569" t="n">
        <v>56967.1420793533</v>
      </c>
      <c r="D6569" t="n">
        <v>8187.103397901199</v>
      </c>
      <c r="E6569" t="n">
        <v>266.0517507592251</v>
      </c>
      <c r="F6569" t="n">
        <v>0.3697461171006526</v>
      </c>
      <c r="G6569" t="n">
        <v>0.130417524881973</v>
      </c>
      <c r="H6569" t="n">
        <v>0.1300780433406258</v>
      </c>
      <c r="I6569" t="n">
        <v>0.1365534857040948</v>
      </c>
      <c r="J6569" t="n">
        <v>274</v>
      </c>
      <c r="K6569" t="n">
        <v>15</v>
      </c>
      <c r="L6569">
        <f>VLOOKUP(J6569,Clustering!$D$3:$E$367,2,FALSE)</f>
        <v/>
      </c>
      <c r="M6569" t="n">
        <v>0.506541316</v>
      </c>
      <c r="N6569" t="n">
        <v>0.507024729</v>
      </c>
      <c r="O6569" t="n">
        <v>0.507024729</v>
      </c>
      <c r="P6569" t="n">
        <v>0.920594485</v>
      </c>
      <c r="Q6569" t="n">
        <v>0.393246262</v>
      </c>
      <c r="R6569" t="n">
        <v>0.1300780433406258</v>
      </c>
      <c r="S6569" t="n">
        <v>0.3697461171006526</v>
      </c>
      <c r="T6569" t="n">
        <v>0.6583799299999999</v>
      </c>
      <c r="U6569" t="n">
        <v>0.66423529</v>
      </c>
      <c r="V6569" t="n">
        <v>0.850080767</v>
      </c>
      <c r="W6569" t="n">
        <v>0.011414664</v>
      </c>
      <c r="X6569" t="n">
        <v>0.018178605</v>
      </c>
      <c r="Y6569" t="n">
        <v>0.1365534857040948</v>
      </c>
      <c r="Z6569" t="n">
        <v>0.652504292</v>
      </c>
      <c r="AA6569" t="n">
        <v>0.66423529</v>
      </c>
      <c r="AB6569" t="n">
        <v>0</v>
      </c>
      <c r="AC6569" t="n">
        <v>0</v>
      </c>
      <c r="AD6569" t="n">
        <v>0.85</v>
      </c>
      <c r="AE6569" t="n">
        <v>0.85</v>
      </c>
      <c r="AF6569" t="n">
        <v>0.85</v>
      </c>
      <c r="AG6569" t="n">
        <v>0.85</v>
      </c>
      <c r="AH6569" t="n">
        <v>0.920594485</v>
      </c>
      <c r="AI6569" t="n">
        <v>0.011414664</v>
      </c>
      <c r="AJ6569" t="n">
        <v>0.634389985</v>
      </c>
      <c r="AK6569" t="n">
        <v>0.2588222819704568</v>
      </c>
      <c r="AL6569" t="n">
        <v>0.000177788</v>
      </c>
    </row>
    <row r="6570">
      <c r="A6570" t="inlineStr">
        <is>
          <t>2025-10-01 16:00</t>
        </is>
      </c>
      <c r="B6570" t="n">
        <v>65622.74510861855</v>
      </c>
      <c r="C6570" t="n">
        <v>60260.51285064891</v>
      </c>
      <c r="D6570" t="n">
        <v>5091.547539522434</v>
      </c>
      <c r="E6570" t="n">
        <v>270.6847184472055</v>
      </c>
      <c r="F6570" t="n">
        <v>0.2299445654069067</v>
      </c>
      <c r="G6570" t="n">
        <v>0.1326885874741203</v>
      </c>
      <c r="H6570" t="n">
        <v>0.1323280419281393</v>
      </c>
      <c r="I6570" t="n">
        <v>0.1392052697536643</v>
      </c>
      <c r="J6570" t="n">
        <v>274</v>
      </c>
      <c r="K6570" t="n">
        <v>16</v>
      </c>
      <c r="L6570">
        <f>VLOOKUP(J6570,Clustering!$D$3:$E$367,2,FALSE)</f>
        <v/>
      </c>
      <c r="M6570" t="n">
        <v>0.528139891</v>
      </c>
      <c r="N6570" t="n">
        <v>0.520243402</v>
      </c>
      <c r="O6570" t="n">
        <v>0.520243402</v>
      </c>
      <c r="P6570" t="n">
        <v>0.920279116</v>
      </c>
      <c r="Q6570" t="n">
        <v>0.45282334</v>
      </c>
      <c r="R6570" t="n">
        <v>0.1323280419281393</v>
      </c>
      <c r="S6570" t="n">
        <v>0.2299445654069067</v>
      </c>
      <c r="T6570" t="n">
        <v>0.663669337</v>
      </c>
      <c r="U6570" t="n">
        <v>0.666411007</v>
      </c>
      <c r="V6570" t="n">
        <v>0.850080767</v>
      </c>
      <c r="W6570" t="n">
        <v>0.011903366</v>
      </c>
      <c r="X6570" t="n">
        <v>0.018609175</v>
      </c>
      <c r="Y6570" t="n">
        <v>0.1392052697536643</v>
      </c>
      <c r="Z6570" t="n">
        <v>0.680324428</v>
      </c>
      <c r="AA6570" t="n">
        <v>0.666411007</v>
      </c>
      <c r="AB6570" t="n">
        <v>0</v>
      </c>
      <c r="AC6570" t="n">
        <v>0</v>
      </c>
      <c r="AD6570" t="n">
        <v>0.85</v>
      </c>
      <c r="AE6570" t="n">
        <v>0.85</v>
      </c>
      <c r="AF6570" t="n">
        <v>0.85</v>
      </c>
      <c r="AG6570" t="n">
        <v>0.85</v>
      </c>
      <c r="AH6570" t="n">
        <v>0.920279116</v>
      </c>
      <c r="AI6570" t="n">
        <v>0.011903366</v>
      </c>
      <c r="AJ6570" t="n">
        <v>0.646769067</v>
      </c>
      <c r="AK6570" t="n">
        <v>0.1609611957848347</v>
      </c>
      <c r="AL6570" t="n">
        <v>0.036880128</v>
      </c>
    </row>
    <row r="6571">
      <c r="A6571" t="inlineStr">
        <is>
          <t>2025-10-01 17:00</t>
        </is>
      </c>
      <c r="B6571" t="n">
        <v>65787.6537502696</v>
      </c>
      <c r="C6571" t="n">
        <v>63488.89848294819</v>
      </c>
      <c r="D6571" t="n">
        <v>2026.856529416514</v>
      </c>
      <c r="E6571" t="n">
        <v>271.8987379048993</v>
      </c>
      <c r="F6571" t="n">
        <v>0.09153693256933559</v>
      </c>
      <c r="G6571" t="n">
        <v>0.1332836950514212</v>
      </c>
      <c r="H6571" t="n">
        <v>0.1327900952095037</v>
      </c>
      <c r="I6571" t="n">
        <v>0.142205267870349</v>
      </c>
      <c r="J6571" t="n">
        <v>274</v>
      </c>
      <c r="K6571" t="n">
        <v>17</v>
      </c>
      <c r="L6571">
        <f>VLOOKUP(J6571,Clustering!$D$3:$E$367,2,FALSE)</f>
        <v/>
      </c>
      <c r="M6571" t="n">
        <v>0.559207283</v>
      </c>
      <c r="N6571" t="n">
        <v>0.527873276</v>
      </c>
      <c r="O6571" t="n">
        <v>0.527873276</v>
      </c>
      <c r="P6571" t="n">
        <v>0.920279116</v>
      </c>
      <c r="Q6571" t="n">
        <v>0.498494928</v>
      </c>
      <c r="R6571" t="n">
        <v>0.1327900952095037</v>
      </c>
      <c r="S6571" t="n">
        <v>0.09153693256933559</v>
      </c>
      <c r="T6571" t="n">
        <v>0.6549040350000001</v>
      </c>
      <c r="U6571" t="n">
        <v>0.666411007</v>
      </c>
      <c r="V6571" t="n">
        <v>0.850080767</v>
      </c>
      <c r="W6571" t="n">
        <v>0.012496789</v>
      </c>
      <c r="X6571" t="n">
        <v>0.020920348</v>
      </c>
      <c r="Y6571" t="n">
        <v>0.142205267870349</v>
      </c>
      <c r="Z6571" t="n">
        <v>0.693390137</v>
      </c>
      <c r="AA6571" t="n">
        <v>0.666411007</v>
      </c>
      <c r="AB6571" t="n">
        <v>0</v>
      </c>
      <c r="AC6571" t="n">
        <v>0</v>
      </c>
      <c r="AD6571" t="n">
        <v>0.85</v>
      </c>
      <c r="AE6571" t="n">
        <v>0.85</v>
      </c>
      <c r="AF6571" t="n">
        <v>0.85</v>
      </c>
      <c r="AG6571" t="n">
        <v>0.85</v>
      </c>
      <c r="AH6571" t="n">
        <v>0.920279116</v>
      </c>
      <c r="AI6571" t="n">
        <v>0.012496789</v>
      </c>
      <c r="AJ6571" t="n">
        <v>0.659742217</v>
      </c>
      <c r="AK6571" t="n">
        <v>0.06407585279853489</v>
      </c>
      <c r="AL6571" t="n">
        <v>0.464468458</v>
      </c>
    </row>
    <row r="6572">
      <c r="A6572" t="inlineStr">
        <is>
          <t>2025-10-01 18:00</t>
        </is>
      </c>
      <c r="B6572" t="n">
        <v>69623.66206986988</v>
      </c>
      <c r="C6572" t="n">
        <v>69248.37728474353</v>
      </c>
      <c r="D6572" t="n">
        <v>94.57275184312688</v>
      </c>
      <c r="E6572" t="n">
        <v>280.7120332832292</v>
      </c>
      <c r="F6572" t="n">
        <v>0.0042710963912442</v>
      </c>
      <c r="G6572" t="n">
        <v>0.1376039378839358</v>
      </c>
      <c r="H6572" t="n">
        <v>0.1369284854686804</v>
      </c>
      <c r="I6572" t="n">
        <v>0.1498124059519424</v>
      </c>
      <c r="J6572" t="n">
        <v>274</v>
      </c>
      <c r="K6572" t="n">
        <v>18</v>
      </c>
      <c r="L6572">
        <f>VLOOKUP(J6572,Clustering!$D$3:$E$367,2,FALSE)</f>
        <v/>
      </c>
      <c r="M6572" t="n">
        <v>0.569810743</v>
      </c>
      <c r="N6572" t="n">
        <v>0.533260925</v>
      </c>
      <c r="O6572" t="n">
        <v>0.533260925</v>
      </c>
      <c r="P6572" t="n">
        <v>0.920258769</v>
      </c>
      <c r="Q6572" t="n">
        <v>0.5147159140000001</v>
      </c>
      <c r="R6572" t="n">
        <v>0.1369284854686804</v>
      </c>
      <c r="S6572" t="n">
        <v>0.0042710963912442</v>
      </c>
      <c r="T6572" t="n">
        <v>0.586066193</v>
      </c>
      <c r="U6572" t="n">
        <v>0.666411007</v>
      </c>
      <c r="V6572" t="n">
        <v>0.850080767</v>
      </c>
      <c r="W6572" t="n">
        <v>0.012776046</v>
      </c>
      <c r="X6572" t="n">
        <v>0.03080587</v>
      </c>
      <c r="Y6572" t="n">
        <v>0.1498124059519424</v>
      </c>
      <c r="Z6572" t="n">
        <v>0.720664573</v>
      </c>
      <c r="AA6572" t="n">
        <v>0.666411007</v>
      </c>
      <c r="AB6572" t="n">
        <v>0</v>
      </c>
      <c r="AC6572" t="n">
        <v>0</v>
      </c>
      <c r="AD6572" t="n">
        <v>0.85</v>
      </c>
      <c r="AE6572" t="n">
        <v>0.85</v>
      </c>
      <c r="AF6572" t="n">
        <v>0.85</v>
      </c>
      <c r="AG6572" t="n">
        <v>0.85</v>
      </c>
      <c r="AH6572" t="n">
        <v>0.920258769</v>
      </c>
      <c r="AI6572" t="n">
        <v>0.012776046</v>
      </c>
      <c r="AJ6572" t="n">
        <v>0.676966684</v>
      </c>
      <c r="AK6572" t="n">
        <v>0.002989767473871</v>
      </c>
      <c r="AL6572" t="n">
        <v>0.42381576</v>
      </c>
    </row>
    <row r="6573">
      <c r="A6573" t="inlineStr">
        <is>
          <t>2025-10-01 19:00</t>
        </is>
      </c>
      <c r="B6573" t="n">
        <v>68945.09125845079</v>
      </c>
      <c r="C6573" t="n">
        <v>68662.78928076569</v>
      </c>
      <c r="D6573" t="n">
        <v>0</v>
      </c>
      <c r="E6573" t="n">
        <v>282.3019776851064</v>
      </c>
      <c r="F6573" t="n">
        <v>0</v>
      </c>
      <c r="G6573" t="n">
        <v>0.13838332239466</v>
      </c>
      <c r="H6573" t="n">
        <v>0.1376516993003811</v>
      </c>
      <c r="I6573" t="n">
        <v>0.1516070476824591</v>
      </c>
      <c r="J6573" t="n">
        <v>274</v>
      </c>
      <c r="K6573" t="n">
        <v>19</v>
      </c>
      <c r="L6573">
        <f>VLOOKUP(J6573,Clustering!$D$3:$E$367,2,FALSE)</f>
        <v/>
      </c>
      <c r="M6573" t="n">
        <v>0.5879189889999999</v>
      </c>
      <c r="N6573" t="n">
        <v>0.5384395360000001</v>
      </c>
      <c r="O6573" t="n">
        <v>0.5384395360000001</v>
      </c>
      <c r="P6573" t="n">
        <v>0.920808123</v>
      </c>
      <c r="Q6573" t="n">
        <v>0.512150094</v>
      </c>
      <c r="R6573" t="n">
        <v>0.1376516993003811</v>
      </c>
      <c r="S6573" t="n">
        <v>0</v>
      </c>
      <c r="T6573" t="n">
        <v>0.301722835</v>
      </c>
      <c r="U6573" t="n">
        <v>0.666411007</v>
      </c>
      <c r="V6573" t="n">
        <v>0.850080767</v>
      </c>
      <c r="W6573" t="n">
        <v>0.01298549</v>
      </c>
      <c r="X6573" t="n">
        <v>0.04050375</v>
      </c>
      <c r="Y6573" t="n">
        <v>0.1516070476824591</v>
      </c>
      <c r="Z6573" t="n">
        <v>0.7076652329999999</v>
      </c>
      <c r="AA6573" t="n">
        <v>0.666411007</v>
      </c>
      <c r="AB6573" t="n">
        <v>0</v>
      </c>
      <c r="AC6573" t="n">
        <v>0</v>
      </c>
      <c r="AD6573" t="n">
        <v>0.85</v>
      </c>
      <c r="AE6573" t="n">
        <v>0.85</v>
      </c>
      <c r="AF6573" t="n">
        <v>0.85</v>
      </c>
      <c r="AG6573" t="n">
        <v>0.85</v>
      </c>
      <c r="AH6573" t="n">
        <v>0.920808123</v>
      </c>
      <c r="AI6573" t="n">
        <v>0.01298549</v>
      </c>
      <c r="AJ6573" t="n">
        <v>0.691298815</v>
      </c>
      <c r="AK6573" t="n">
        <v>0</v>
      </c>
      <c r="AL6573" t="n">
        <v>0.340303193</v>
      </c>
    </row>
    <row r="6574">
      <c r="A6574" t="inlineStr">
        <is>
          <t>2025-10-01 20:00</t>
        </is>
      </c>
      <c r="B6574" t="n">
        <v>67133.60962190521</v>
      </c>
      <c r="C6574" t="n">
        <v>66862.17179795954</v>
      </c>
      <c r="D6574" t="n">
        <v>0</v>
      </c>
      <c r="E6574" t="n">
        <v>271.4378239456768</v>
      </c>
      <c r="F6574" t="n">
        <v>0</v>
      </c>
      <c r="G6574" t="n">
        <v>0.1330577568361161</v>
      </c>
      <c r="H6574" t="n">
        <v>0.1324686668398589</v>
      </c>
      <c r="I6574" t="n">
        <v>0.1437052669286913</v>
      </c>
      <c r="J6574" t="n">
        <v>274</v>
      </c>
      <c r="K6574" t="n">
        <v>20</v>
      </c>
      <c r="L6574">
        <f>VLOOKUP(J6574,Clustering!$D$3:$E$367,2,FALSE)</f>
        <v/>
      </c>
      <c r="M6574" t="n">
        <v>0.587688605</v>
      </c>
      <c r="N6574" t="n">
        <v>0.532955257</v>
      </c>
      <c r="O6574" t="n">
        <v>0.532955257</v>
      </c>
      <c r="P6574" t="n">
        <v>0.921520248</v>
      </c>
      <c r="Q6574" t="n">
        <v>0.47501455</v>
      </c>
      <c r="R6574" t="n">
        <v>0.1324686668398589</v>
      </c>
      <c r="S6574" t="n">
        <v>0</v>
      </c>
      <c r="T6574" t="n">
        <v>0.000604504</v>
      </c>
      <c r="U6574" t="n">
        <v>0.666411007</v>
      </c>
      <c r="V6574" t="n">
        <v>0.850080767</v>
      </c>
      <c r="W6574" t="n">
        <v>0.012671325</v>
      </c>
      <c r="X6574" t="n">
        <v>0.027207175</v>
      </c>
      <c r="Y6574" t="n">
        <v>0.1437052669286913</v>
      </c>
      <c r="Z6574" t="n">
        <v>0.6953817289999999</v>
      </c>
      <c r="AA6574" t="n">
        <v>0.666411007</v>
      </c>
      <c r="AB6574" t="n">
        <v>0</v>
      </c>
      <c r="AC6574" t="n">
        <v>0</v>
      </c>
      <c r="AD6574" t="n">
        <v>0.85</v>
      </c>
      <c r="AE6574" t="n">
        <v>0.85</v>
      </c>
      <c r="AF6574" t="n">
        <v>0.85</v>
      </c>
      <c r="AG6574" t="n">
        <v>0.85</v>
      </c>
      <c r="AH6574" t="n">
        <v>0.921520248</v>
      </c>
      <c r="AI6574" t="n">
        <v>0.012671325</v>
      </c>
      <c r="AJ6574" t="n">
        <v>0.693311519</v>
      </c>
      <c r="AK6574" t="n">
        <v>0</v>
      </c>
      <c r="AL6574" t="n">
        <v>0.113484988</v>
      </c>
    </row>
    <row r="6575">
      <c r="A6575" t="inlineStr">
        <is>
          <t>2025-10-01 21:00</t>
        </is>
      </c>
      <c r="B6575" t="n">
        <v>64316.62881240615</v>
      </c>
      <c r="C6575" t="n">
        <v>64060.70116113486</v>
      </c>
      <c r="D6575" t="n">
        <v>0</v>
      </c>
      <c r="E6575" t="n">
        <v>255.9276512712814</v>
      </c>
      <c r="F6575" t="n">
        <v>0</v>
      </c>
      <c r="G6575" t="n">
        <v>0.125454731015334</v>
      </c>
      <c r="H6575" t="n">
        <v>0.1250155465187203</v>
      </c>
      <c r="I6575" t="n">
        <v>0.1333927734025877</v>
      </c>
      <c r="J6575" t="n">
        <v>274</v>
      </c>
      <c r="K6575" t="n">
        <v>21</v>
      </c>
      <c r="L6575">
        <f>VLOOKUP(J6575,Clustering!$D$3:$E$367,2,FALSE)</f>
        <v/>
      </c>
      <c r="M6575" t="n">
        <v>0.558902023</v>
      </c>
      <c r="N6575" t="n">
        <v>0.5197227800000001</v>
      </c>
      <c r="O6575" t="n">
        <v>0.5197227800000001</v>
      </c>
      <c r="P6575" t="n">
        <v>0.923687143</v>
      </c>
      <c r="Q6575" t="n">
        <v>0.438942882</v>
      </c>
      <c r="R6575" t="n">
        <v>0.1250155465187203</v>
      </c>
      <c r="S6575" t="n">
        <v>0</v>
      </c>
      <c r="T6575" t="n">
        <v>0</v>
      </c>
      <c r="U6575" t="n">
        <v>0.664783133</v>
      </c>
      <c r="V6575" t="n">
        <v>0.850080767</v>
      </c>
      <c r="W6575" t="n">
        <v>0.012741139</v>
      </c>
      <c r="X6575" t="n">
        <v>0.015558326</v>
      </c>
      <c r="Y6575" t="n">
        <v>0.1333927734025877</v>
      </c>
      <c r="Z6575" t="n">
        <v>0.622753138</v>
      </c>
      <c r="AA6575" t="n">
        <v>0.664783133</v>
      </c>
      <c r="AB6575" t="n">
        <v>0</v>
      </c>
      <c r="AC6575" t="n">
        <v>0</v>
      </c>
      <c r="AD6575" t="n">
        <v>0.85</v>
      </c>
      <c r="AE6575" t="n">
        <v>0.85</v>
      </c>
      <c r="AF6575" t="n">
        <v>0.85</v>
      </c>
      <c r="AG6575" t="n">
        <v>0.85</v>
      </c>
      <c r="AH6575" t="n">
        <v>0.923687143</v>
      </c>
      <c r="AI6575" t="n">
        <v>0.012741139</v>
      </c>
      <c r="AJ6575" t="n">
        <v>0.672790906</v>
      </c>
      <c r="AK6575" t="n">
        <v>0</v>
      </c>
      <c r="AL6575" t="n">
        <v>0.161466012</v>
      </c>
    </row>
    <row r="6576">
      <c r="A6576" t="inlineStr">
        <is>
          <t>2025-10-01 22:00</t>
        </is>
      </c>
      <c r="B6576" t="n">
        <v>59867.72912579194</v>
      </c>
      <c r="C6576" t="n">
        <v>59627.21710360923</v>
      </c>
      <c r="D6576" t="n">
        <v>0</v>
      </c>
      <c r="E6576" t="n">
        <v>240.5120221827127</v>
      </c>
      <c r="F6576" t="n">
        <v>0</v>
      </c>
      <c r="G6576" t="n">
        <v>0.117898050089565</v>
      </c>
      <c r="H6576" t="n">
        <v>0.117743229655507</v>
      </c>
      <c r="I6576" t="n">
        <v>0.1206963528016185</v>
      </c>
      <c r="J6576" t="n">
        <v>274</v>
      </c>
      <c r="K6576" t="n">
        <v>22</v>
      </c>
      <c r="L6576">
        <f>VLOOKUP(J6576,Clustering!$D$3:$E$367,2,FALSE)</f>
        <v/>
      </c>
      <c r="M6576" t="n">
        <v>0.517277248</v>
      </c>
      <c r="N6576" t="n">
        <v>0.494798</v>
      </c>
      <c r="O6576" t="n">
        <v>0.494798</v>
      </c>
      <c r="P6576" t="n">
        <v>0.9262101</v>
      </c>
      <c r="Q6576" t="n">
        <v>0.400030039</v>
      </c>
      <c r="R6576" t="n">
        <v>0.117743229655507</v>
      </c>
      <c r="S6576" t="n">
        <v>0</v>
      </c>
      <c r="T6576" t="n">
        <v>0</v>
      </c>
      <c r="U6576" t="n">
        <v>0.664783133</v>
      </c>
      <c r="V6576" t="n">
        <v>0.850080767</v>
      </c>
      <c r="W6576" t="n">
        <v>0.012880768</v>
      </c>
      <c r="X6576" t="n">
        <v>0.007025665</v>
      </c>
      <c r="Y6576" t="n">
        <v>0.1206963528016185</v>
      </c>
      <c r="Z6576" t="n">
        <v>0.546389982</v>
      </c>
      <c r="AA6576" t="n">
        <v>0.664783133</v>
      </c>
      <c r="AB6576" t="n">
        <v>0</v>
      </c>
      <c r="AC6576" t="n">
        <v>0</v>
      </c>
      <c r="AD6576" t="n">
        <v>0.85</v>
      </c>
      <c r="AE6576" t="n">
        <v>0.85</v>
      </c>
      <c r="AF6576" t="n">
        <v>0.85</v>
      </c>
      <c r="AG6576" t="n">
        <v>0.85</v>
      </c>
      <c r="AH6576" t="n">
        <v>0.9262101</v>
      </c>
      <c r="AI6576" t="n">
        <v>0.012880768</v>
      </c>
      <c r="AJ6576" t="n">
        <v>0.630519184</v>
      </c>
      <c r="AK6576" t="n">
        <v>0</v>
      </c>
      <c r="AL6576" t="n">
        <v>0.115301892</v>
      </c>
    </row>
    <row r="6577">
      <c r="A6577" t="inlineStr">
        <is>
          <t>2025-10-01 23:00</t>
        </is>
      </c>
      <c r="B6577" t="n">
        <v>55430.54940394408</v>
      </c>
      <c r="C6577" t="n">
        <v>55204.30964855111</v>
      </c>
      <c r="D6577" t="n">
        <v>0</v>
      </c>
      <c r="E6577" t="n">
        <v>226.2397553929802</v>
      </c>
      <c r="F6577" t="n">
        <v>0</v>
      </c>
      <c r="G6577" t="n">
        <v>0.1109018408789118</v>
      </c>
      <c r="H6577" t="n">
        <v>0.1110535017122748</v>
      </c>
      <c r="I6577" t="n">
        <v>0.1081606463854717</v>
      </c>
      <c r="J6577" t="n">
        <v>274</v>
      </c>
      <c r="K6577" t="n">
        <v>23</v>
      </c>
      <c r="L6577">
        <f>VLOOKUP(J6577,Clustering!$D$3:$E$367,2,FALSE)</f>
        <v/>
      </c>
      <c r="M6577" t="n">
        <v>0.475318415</v>
      </c>
      <c r="N6577" t="n">
        <v>0.456273941</v>
      </c>
      <c r="O6577" t="n">
        <v>0.456273941</v>
      </c>
      <c r="P6577" t="n">
        <v>0.928417687</v>
      </c>
      <c r="Q6577" t="n">
        <v>0.369277753</v>
      </c>
      <c r="R6577" t="n">
        <v>0.1110535017122748</v>
      </c>
      <c r="S6577" t="n">
        <v>0</v>
      </c>
      <c r="T6577" t="n">
        <v>0</v>
      </c>
      <c r="U6577" t="n">
        <v>0.655673298</v>
      </c>
      <c r="V6577" t="n">
        <v>0.850080767</v>
      </c>
      <c r="W6577" t="n">
        <v>0.012252438</v>
      </c>
      <c r="X6577" t="n">
        <v>0.007025665</v>
      </c>
      <c r="Y6577" t="n">
        <v>0.1081606463854717</v>
      </c>
      <c r="Z6577" t="n">
        <v>0.475663438</v>
      </c>
      <c r="AA6577" t="n">
        <v>0.655673298</v>
      </c>
      <c r="AB6577" t="n">
        <v>0</v>
      </c>
      <c r="AC6577" t="n">
        <v>0</v>
      </c>
      <c r="AD6577" t="n">
        <v>0.85</v>
      </c>
      <c r="AE6577" t="n">
        <v>0.85</v>
      </c>
      <c r="AF6577" t="n">
        <v>0.85</v>
      </c>
      <c r="AG6577" t="n">
        <v>0.85</v>
      </c>
      <c r="AH6577" t="n">
        <v>0.928417687</v>
      </c>
      <c r="AI6577" t="n">
        <v>0.012252438</v>
      </c>
      <c r="AJ6577" t="n">
        <v>0.566463525</v>
      </c>
      <c r="AK6577" t="n">
        <v>0</v>
      </c>
      <c r="AL6577" t="n">
        <v>0.067351222</v>
      </c>
    </row>
    <row r="6578">
      <c r="A6578" t="inlineStr">
        <is>
          <t>2025-10-02 00:00</t>
        </is>
      </c>
      <c r="B6578" t="n">
        <v>53564.35734297727</v>
      </c>
      <c r="C6578" t="n">
        <v>53346.72876121005</v>
      </c>
      <c r="D6578" t="n">
        <v>0</v>
      </c>
      <c r="E6578" t="n">
        <v>217.6285817672282</v>
      </c>
      <c r="F6578" t="n">
        <v>0</v>
      </c>
      <c r="G6578" t="n">
        <v>0.1066806773368765</v>
      </c>
      <c r="H6578" t="n">
        <v>0.1069352007262009</v>
      </c>
      <c r="I6578" t="n">
        <v>0.1020802930596911</v>
      </c>
      <c r="J6578" t="n">
        <v>275</v>
      </c>
      <c r="K6578" t="n">
        <v>0</v>
      </c>
      <c r="L6578">
        <f>VLOOKUP(J6578,Clustering!$D$3:$E$367,2,FALSE)</f>
        <v/>
      </c>
      <c r="M6578" t="n">
        <v>0.400863805</v>
      </c>
      <c r="N6578" t="n">
        <v>0.41407792</v>
      </c>
      <c r="O6578" t="n">
        <v>0.41407792</v>
      </c>
      <c r="P6578" t="n">
        <v>0.932395414</v>
      </c>
      <c r="Q6578" t="n">
        <v>0.29275375</v>
      </c>
      <c r="R6578" t="n">
        <v>0.1069352007262009</v>
      </c>
      <c r="S6578" t="n">
        <v>0</v>
      </c>
      <c r="T6578" t="n">
        <v>0</v>
      </c>
      <c r="U6578" t="n">
        <v>0.651963623</v>
      </c>
      <c r="V6578" t="n">
        <v>0.850080767</v>
      </c>
      <c r="W6578" t="n">
        <v>0.011833551</v>
      </c>
      <c r="X6578" t="n">
        <v>0.007025665</v>
      </c>
      <c r="Y6578" t="n">
        <v>0.1020802930596911</v>
      </c>
      <c r="Z6578" t="n">
        <v>0.401447262</v>
      </c>
      <c r="AA6578" t="n">
        <v>0.651963623</v>
      </c>
      <c r="AB6578" t="n">
        <v>0</v>
      </c>
      <c r="AC6578" t="n">
        <v>0</v>
      </c>
      <c r="AD6578" t="n">
        <v>0.85</v>
      </c>
      <c r="AE6578" t="n">
        <v>0.85</v>
      </c>
      <c r="AF6578" t="n">
        <v>0.85</v>
      </c>
      <c r="AG6578" t="n">
        <v>0.85</v>
      </c>
      <c r="AH6578" t="n">
        <v>0.932395414</v>
      </c>
      <c r="AI6578" t="n">
        <v>0.011833551</v>
      </c>
      <c r="AJ6578" t="n">
        <v>0.525831758</v>
      </c>
      <c r="AK6578" t="n">
        <v>0</v>
      </c>
      <c r="AL6578" t="n">
        <v>0.015419839</v>
      </c>
    </row>
    <row r="6579">
      <c r="A6579" t="inlineStr">
        <is>
          <t>2025-10-02 01:00</t>
        </is>
      </c>
      <c r="B6579" t="n">
        <v>52872.0181864696</v>
      </c>
      <c r="C6579" t="n">
        <v>52655.71821234527</v>
      </c>
      <c r="D6579" t="n">
        <v>0</v>
      </c>
      <c r="E6579" t="n">
        <v>216.2999741243267</v>
      </c>
      <c r="F6579" t="n">
        <v>0</v>
      </c>
      <c r="G6579" t="n">
        <v>0.1060293990805523</v>
      </c>
      <c r="H6579" t="n">
        <v>0.1064731474448365</v>
      </c>
      <c r="I6579" t="n">
        <v>0.0980088670441904</v>
      </c>
      <c r="J6579" t="n">
        <v>275</v>
      </c>
      <c r="K6579" t="n">
        <v>1</v>
      </c>
      <c r="L6579">
        <f>VLOOKUP(J6579,Clustering!$D$3:$E$367,2,FALSE)</f>
        <v/>
      </c>
      <c r="M6579" t="n">
        <v>0.376754035</v>
      </c>
      <c r="N6579" t="n">
        <v>0.400953906</v>
      </c>
      <c r="O6579" t="n">
        <v>0.400953906</v>
      </c>
      <c r="P6579" t="n">
        <v>0.933321176</v>
      </c>
      <c r="Q6579" t="n">
        <v>0.260624683</v>
      </c>
      <c r="R6579" t="n">
        <v>0.1064731474448365</v>
      </c>
      <c r="S6579" t="n">
        <v>0</v>
      </c>
      <c r="T6579" t="n">
        <v>0</v>
      </c>
      <c r="U6579" t="n">
        <v>0.651963623</v>
      </c>
      <c r="V6579" t="n">
        <v>0.850080767</v>
      </c>
      <c r="W6579" t="n">
        <v>0.012077902</v>
      </c>
      <c r="X6579" t="n">
        <v>0.007025665</v>
      </c>
      <c r="Y6579" t="n">
        <v>0.0980088670441904</v>
      </c>
      <c r="Z6579" t="n">
        <v>0.385209017</v>
      </c>
      <c r="AA6579" t="n">
        <v>0.651963623</v>
      </c>
      <c r="AB6579" t="n">
        <v>0</v>
      </c>
      <c r="AC6579" t="n">
        <v>0</v>
      </c>
      <c r="AD6579" t="n">
        <v>0.85</v>
      </c>
      <c r="AE6579" t="n">
        <v>0.85</v>
      </c>
      <c r="AF6579" t="n">
        <v>0.85</v>
      </c>
      <c r="AG6579" t="n">
        <v>0.85</v>
      </c>
      <c r="AH6579" t="n">
        <v>0.933321176</v>
      </c>
      <c r="AI6579" t="n">
        <v>0.012077902</v>
      </c>
      <c r="AJ6579" t="n">
        <v>0.499268445</v>
      </c>
      <c r="AK6579" t="n">
        <v>0</v>
      </c>
      <c r="AL6579" t="n">
        <v>0</v>
      </c>
    </row>
    <row r="6580">
      <c r="A6580" t="inlineStr">
        <is>
          <t>2025-10-02 02:00</t>
        </is>
      </c>
      <c r="B6580" t="n">
        <v>52754.72065307803</v>
      </c>
      <c r="C6580" t="n">
        <v>52536.65277771337</v>
      </c>
      <c r="D6580" t="n">
        <v>0</v>
      </c>
      <c r="E6580" t="n">
        <v>218.0678753646661</v>
      </c>
      <c r="F6580" t="n">
        <v>0</v>
      </c>
      <c r="G6580" t="n">
        <v>0.1068960173356206</v>
      </c>
      <c r="H6580" t="n">
        <v>0.1077789501965185</v>
      </c>
      <c r="I6580" t="n">
        <v>0.09093744291200501</v>
      </c>
      <c r="J6580" t="n">
        <v>275</v>
      </c>
      <c r="K6580" t="n">
        <v>2</v>
      </c>
      <c r="L6580">
        <f>VLOOKUP(J6580,Clustering!$D$3:$E$367,2,FALSE)</f>
        <v/>
      </c>
      <c r="M6580" t="n">
        <v>0.360356396</v>
      </c>
      <c r="N6580" t="n">
        <v>0.378237825</v>
      </c>
      <c r="O6580" t="n">
        <v>0.378237825</v>
      </c>
      <c r="P6580" t="n">
        <v>0.933361869</v>
      </c>
      <c r="Q6580" t="n">
        <v>0.224728242</v>
      </c>
      <c r="R6580" t="n">
        <v>0.1077789501965185</v>
      </c>
      <c r="S6580" t="n">
        <v>0</v>
      </c>
      <c r="T6580" t="n">
        <v>0</v>
      </c>
      <c r="U6580" t="n">
        <v>0.651963623</v>
      </c>
      <c r="V6580" t="n">
        <v>0.850080767</v>
      </c>
      <c r="W6580" t="n">
        <v>0.01235716</v>
      </c>
      <c r="X6580" t="n">
        <v>0.007025665</v>
      </c>
      <c r="Y6580" t="n">
        <v>0.09093744291200501</v>
      </c>
      <c r="Z6580" t="n">
        <v>0.380168672</v>
      </c>
      <c r="AA6580" t="n">
        <v>0.651963623</v>
      </c>
      <c r="AB6580" t="n">
        <v>0</v>
      </c>
      <c r="AC6580" t="n">
        <v>0</v>
      </c>
      <c r="AD6580" t="n">
        <v>0.85</v>
      </c>
      <c r="AE6580" t="n">
        <v>0.85</v>
      </c>
      <c r="AF6580" t="n">
        <v>0.85</v>
      </c>
      <c r="AG6580" t="n">
        <v>0.85</v>
      </c>
      <c r="AH6580" t="n">
        <v>0.933361869</v>
      </c>
      <c r="AI6580" t="n">
        <v>0.01235716</v>
      </c>
      <c r="AJ6580" t="n">
        <v>0.492908414</v>
      </c>
      <c r="AK6580" t="n">
        <v>0</v>
      </c>
      <c r="AL6580" t="n">
        <v>0</v>
      </c>
    </row>
    <row r="6581">
      <c r="A6581" t="inlineStr">
        <is>
          <t>2025-10-02 03:00</t>
        </is>
      </c>
      <c r="B6581" t="n">
        <v>52741.51084127638</v>
      </c>
      <c r="C6581" t="n">
        <v>52520.23885386263</v>
      </c>
      <c r="D6581" t="n">
        <v>0</v>
      </c>
      <c r="E6581" t="n">
        <v>221.2719874137494</v>
      </c>
      <c r="F6581" t="n">
        <v>0</v>
      </c>
      <c r="G6581" t="n">
        <v>0.108466660496936</v>
      </c>
      <c r="H6581" t="n">
        <v>0.109928502418518</v>
      </c>
      <c r="I6581" t="n">
        <v>0.08204459135183249</v>
      </c>
      <c r="J6581" t="n">
        <v>275</v>
      </c>
      <c r="K6581" t="n">
        <v>3</v>
      </c>
      <c r="L6581">
        <f>VLOOKUP(J6581,Clustering!$D$3:$E$367,2,FALSE)</f>
        <v/>
      </c>
      <c r="M6581" t="n">
        <v>0.347829222</v>
      </c>
      <c r="N6581" t="n">
        <v>0.361627222</v>
      </c>
      <c r="O6581" t="n">
        <v>0.361627222</v>
      </c>
      <c r="P6581" t="n">
        <v>0.932893901</v>
      </c>
      <c r="Q6581" t="n">
        <v>0.18288661</v>
      </c>
      <c r="R6581" t="n">
        <v>0.109928502418518</v>
      </c>
      <c r="S6581" t="n">
        <v>0</v>
      </c>
      <c r="T6581" t="n">
        <v>0</v>
      </c>
      <c r="U6581" t="n">
        <v>0.648128727</v>
      </c>
      <c r="V6581" t="n">
        <v>0.850080767</v>
      </c>
      <c r="W6581" t="n">
        <v>0.012531696</v>
      </c>
      <c r="X6581" t="n">
        <v>0.007025665</v>
      </c>
      <c r="Y6581" t="n">
        <v>0.08204459135183249</v>
      </c>
      <c r="Z6581" t="n">
        <v>0.371472245</v>
      </c>
      <c r="AA6581" t="n">
        <v>0.648128727</v>
      </c>
      <c r="AB6581" t="n">
        <v>0</v>
      </c>
      <c r="AC6581" t="n">
        <v>0</v>
      </c>
      <c r="AD6581" t="n">
        <v>0.85</v>
      </c>
      <c r="AE6581" t="n">
        <v>0.85</v>
      </c>
      <c r="AF6581" t="n">
        <v>0.85</v>
      </c>
      <c r="AG6581" t="n">
        <v>0.85</v>
      </c>
      <c r="AH6581" t="n">
        <v>0.932893901</v>
      </c>
      <c r="AI6581" t="n">
        <v>0.012531696</v>
      </c>
      <c r="AJ6581" t="n">
        <v>0.484981142</v>
      </c>
      <c r="AK6581" t="n">
        <v>0</v>
      </c>
      <c r="AL6581" t="n">
        <v>0</v>
      </c>
    </row>
    <row r="6582">
      <c r="A6582" t="inlineStr">
        <is>
          <t>2025-10-02 04:00</t>
        </is>
      </c>
      <c r="B6582" t="n">
        <v>53285.07394574615</v>
      </c>
      <c r="C6582" t="n">
        <v>53061.37707927485</v>
      </c>
      <c r="D6582" t="n">
        <v>0</v>
      </c>
      <c r="E6582" t="n">
        <v>223.6968664712994</v>
      </c>
      <c r="F6582" t="n">
        <v>0</v>
      </c>
      <c r="G6582" t="n">
        <v>0.1096553267016173</v>
      </c>
      <c r="H6582" t="n">
        <v>0.1113548408088168</v>
      </c>
      <c r="I6582" t="n">
        <v>0.07893745044526621</v>
      </c>
      <c r="J6582" t="n">
        <v>275</v>
      </c>
      <c r="K6582" t="n">
        <v>4</v>
      </c>
      <c r="L6582">
        <f>VLOOKUP(J6582,Clustering!$D$3:$E$367,2,FALSE)</f>
        <v/>
      </c>
      <c r="M6582" t="n">
        <v>0.342086881</v>
      </c>
      <c r="N6582" t="n">
        <v>0.365190722</v>
      </c>
      <c r="O6582" t="n">
        <v>0.365190722</v>
      </c>
      <c r="P6582" t="n">
        <v>0.933606026</v>
      </c>
      <c r="Q6582" t="n">
        <v>0.168793376</v>
      </c>
      <c r="R6582" t="n">
        <v>0.1113548408088168</v>
      </c>
      <c r="S6582" t="n">
        <v>0</v>
      </c>
      <c r="T6582" t="n">
        <v>0</v>
      </c>
      <c r="U6582" t="n">
        <v>0.6510401179999999</v>
      </c>
      <c r="V6582" t="n">
        <v>0.850080767</v>
      </c>
      <c r="W6582" t="n">
        <v>0.012531696</v>
      </c>
      <c r="X6582" t="n">
        <v>0.007025665</v>
      </c>
      <c r="Y6582" t="n">
        <v>0.07893745044526621</v>
      </c>
      <c r="Z6582" t="n">
        <v>0.370518852</v>
      </c>
      <c r="AA6582" t="n">
        <v>0.6510401179999999</v>
      </c>
      <c r="AB6582" t="n">
        <v>0</v>
      </c>
      <c r="AC6582" t="n">
        <v>0</v>
      </c>
      <c r="AD6582" t="n">
        <v>0.85</v>
      </c>
      <c r="AE6582" t="n">
        <v>0.85</v>
      </c>
      <c r="AF6582" t="n">
        <v>0.85</v>
      </c>
      <c r="AG6582" t="n">
        <v>0.85</v>
      </c>
      <c r="AH6582" t="n">
        <v>0.933606026</v>
      </c>
      <c r="AI6582" t="n">
        <v>0.012531696</v>
      </c>
      <c r="AJ6582" t="n">
        <v>0.482665579</v>
      </c>
      <c r="AK6582" t="n">
        <v>0</v>
      </c>
      <c r="AL6582" t="n">
        <v>0</v>
      </c>
    </row>
    <row r="6583">
      <c r="A6583" t="inlineStr">
        <is>
          <t>2025-10-02 05:00</t>
        </is>
      </c>
      <c r="B6583" t="n">
        <v>57453.15648212161</v>
      </c>
      <c r="C6583" t="n">
        <v>57225.68416343669</v>
      </c>
      <c r="D6583" t="n">
        <v>0</v>
      </c>
      <c r="E6583" t="n">
        <v>227.4723186849256</v>
      </c>
      <c r="F6583" t="n">
        <v>0</v>
      </c>
      <c r="G6583" t="n">
        <v>0.1115060385710419</v>
      </c>
      <c r="H6583" t="n">
        <v>0.1133035002997883</v>
      </c>
      <c r="I6583" t="n">
        <v>0.0790178075376774</v>
      </c>
      <c r="J6583" t="n">
        <v>275</v>
      </c>
      <c r="K6583" t="n">
        <v>5</v>
      </c>
      <c r="L6583">
        <f>VLOOKUP(J6583,Clustering!$D$3:$E$367,2,FALSE)</f>
        <v/>
      </c>
      <c r="M6583" t="n">
        <v>0.3448227</v>
      </c>
      <c r="N6583" t="n">
        <v>0.377559439</v>
      </c>
      <c r="O6583" t="n">
        <v>0.377559439</v>
      </c>
      <c r="P6583" t="n">
        <v>0.935762748</v>
      </c>
      <c r="Q6583" t="n">
        <v>0.17276101</v>
      </c>
      <c r="R6583" t="n">
        <v>0.1133035002997883</v>
      </c>
      <c r="S6583" t="n">
        <v>0</v>
      </c>
      <c r="T6583" t="n">
        <v>0</v>
      </c>
      <c r="U6583" t="n">
        <v>0.6510401179999999</v>
      </c>
      <c r="V6583" t="n">
        <v>0.850080767</v>
      </c>
      <c r="W6583" t="n">
        <v>0.012496789</v>
      </c>
      <c r="X6583" t="n">
        <v>0.00649206</v>
      </c>
      <c r="Y6583" t="n">
        <v>0.0790178075376774</v>
      </c>
      <c r="Z6583" t="n">
        <v>0.373139368</v>
      </c>
      <c r="AA6583" t="n">
        <v>0.6510401179999999</v>
      </c>
      <c r="AB6583" t="n">
        <v>0</v>
      </c>
      <c r="AC6583" t="n">
        <v>0</v>
      </c>
      <c r="AD6583" t="n">
        <v>0.85</v>
      </c>
      <c r="AE6583" t="n">
        <v>0.85</v>
      </c>
      <c r="AF6583" t="n">
        <v>0.85</v>
      </c>
      <c r="AG6583" t="n">
        <v>0.85</v>
      </c>
      <c r="AH6583" t="n">
        <v>0.935762748</v>
      </c>
      <c r="AI6583" t="n">
        <v>0.012496789</v>
      </c>
      <c r="AJ6583" t="n">
        <v>0.483793357</v>
      </c>
      <c r="AK6583" t="n">
        <v>0</v>
      </c>
      <c r="AL6583" t="n">
        <v>0</v>
      </c>
    </row>
    <row r="6584">
      <c r="A6584" t="inlineStr">
        <is>
          <t>2025-10-02 06:00</t>
        </is>
      </c>
      <c r="B6584" t="n">
        <v>64377.74534432124</v>
      </c>
      <c r="C6584" t="n">
        <v>64047.15847739963</v>
      </c>
      <c r="D6584" t="n">
        <v>102.5049981220212</v>
      </c>
      <c r="E6584" t="n">
        <v>228.0818687995884</v>
      </c>
      <c r="F6584" t="n">
        <v>0.0046293326463597</v>
      </c>
      <c r="G6584" t="n">
        <v>0.111804837646857</v>
      </c>
      <c r="H6584" t="n">
        <v>0.1134039466653023</v>
      </c>
      <c r="I6584" t="n">
        <v>0.0829017336708853</v>
      </c>
      <c r="J6584" t="n">
        <v>275</v>
      </c>
      <c r="K6584" t="n">
        <v>6</v>
      </c>
      <c r="L6584">
        <f>VLOOKUP(J6584,Clustering!$D$3:$E$367,2,FALSE)</f>
        <v/>
      </c>
      <c r="M6584" t="n">
        <v>0.365171439</v>
      </c>
      <c r="N6584" t="n">
        <v>0.399405844</v>
      </c>
      <c r="O6584" t="n">
        <v>0.399405844</v>
      </c>
      <c r="P6584" t="n">
        <v>0.937146305</v>
      </c>
      <c r="Q6584" t="n">
        <v>0.185740302</v>
      </c>
      <c r="R6584" t="n">
        <v>0.1134039466653023</v>
      </c>
      <c r="S6584" t="n">
        <v>0.0046293326463597</v>
      </c>
      <c r="T6584" t="n">
        <v>0</v>
      </c>
      <c r="U6584" t="n">
        <v>0.65330975</v>
      </c>
      <c r="V6584" t="n">
        <v>0.850080767</v>
      </c>
      <c r="W6584" t="n">
        <v>0.012461881</v>
      </c>
      <c r="X6584" t="n">
        <v>0.00649206</v>
      </c>
      <c r="Y6584" t="n">
        <v>0.0829017336708853</v>
      </c>
      <c r="Z6584" t="n">
        <v>0.369638148</v>
      </c>
      <c r="AA6584" t="n">
        <v>0.65330975</v>
      </c>
      <c r="AB6584" t="n">
        <v>0</v>
      </c>
      <c r="AC6584" t="n">
        <v>0</v>
      </c>
      <c r="AD6584" t="n">
        <v>0.85</v>
      </c>
      <c r="AE6584" t="n">
        <v>0.85</v>
      </c>
      <c r="AF6584" t="n">
        <v>0.85</v>
      </c>
      <c r="AG6584" t="n">
        <v>0.85</v>
      </c>
      <c r="AH6584" t="n">
        <v>0.937146305</v>
      </c>
      <c r="AI6584" t="n">
        <v>0.012461881</v>
      </c>
      <c r="AJ6584" t="n">
        <v>0.465038713</v>
      </c>
      <c r="AK6584" t="n">
        <v>0.0032405328524518</v>
      </c>
      <c r="AL6584" t="n">
        <v>0</v>
      </c>
    </row>
    <row r="6585">
      <c r="A6585" t="inlineStr">
        <is>
          <t>2025-10-02 07:00</t>
        </is>
      </c>
      <c r="B6585" t="n">
        <v>68409.55247206984</v>
      </c>
      <c r="C6585" t="n">
        <v>66290.01430427685</v>
      </c>
      <c r="D6585" t="n">
        <v>1900.972465794239</v>
      </c>
      <c r="E6585" t="n">
        <v>218.5657019987515</v>
      </c>
      <c r="F6585" t="n">
        <v>0.08585175412867729</v>
      </c>
      <c r="G6585" t="n">
        <v>0.107140049999388</v>
      </c>
      <c r="H6585" t="n">
        <v>0.1078793965620325</v>
      </c>
      <c r="I6585" t="n">
        <v>0.0937767268438673</v>
      </c>
      <c r="J6585" t="n">
        <v>275</v>
      </c>
      <c r="K6585" t="n">
        <v>7</v>
      </c>
      <c r="L6585">
        <f>VLOOKUP(J6585,Clustering!$D$3:$E$367,2,FALSE)</f>
        <v/>
      </c>
      <c r="M6585" t="n">
        <v>0.381972251</v>
      </c>
      <c r="N6585" t="n">
        <v>0.40891114</v>
      </c>
      <c r="O6585" t="n">
        <v>0.40891114</v>
      </c>
      <c r="P6585" t="n">
        <v>0.938387437</v>
      </c>
      <c r="Q6585" t="n">
        <v>0.204151621</v>
      </c>
      <c r="R6585" t="n">
        <v>0.1078793965620325</v>
      </c>
      <c r="S6585" t="n">
        <v>0.08585175412867729</v>
      </c>
      <c r="T6585" t="n">
        <v>0</v>
      </c>
      <c r="U6585" t="n">
        <v>0.65330975</v>
      </c>
      <c r="V6585" t="n">
        <v>0.850080767</v>
      </c>
      <c r="W6585" t="n">
        <v>0.012392067</v>
      </c>
      <c r="X6585" t="n">
        <v>0.00649206</v>
      </c>
      <c r="Y6585" t="n">
        <v>0.0937767268438673</v>
      </c>
      <c r="Z6585" t="n">
        <v>0.362052083</v>
      </c>
      <c r="AA6585" t="n">
        <v>0.65330975</v>
      </c>
      <c r="AB6585" t="n">
        <v>0</v>
      </c>
      <c r="AC6585" t="n">
        <v>0</v>
      </c>
      <c r="AD6585" t="n">
        <v>0.85</v>
      </c>
      <c r="AE6585" t="n">
        <v>0.85</v>
      </c>
      <c r="AF6585" t="n">
        <v>0.85</v>
      </c>
      <c r="AG6585" t="n">
        <v>0.85</v>
      </c>
      <c r="AH6585" t="n">
        <v>0.938387437</v>
      </c>
      <c r="AI6585" t="n">
        <v>0.012392067</v>
      </c>
      <c r="AJ6585" t="n">
        <v>0.449683287</v>
      </c>
      <c r="AK6585" t="n">
        <v>0.0600962278900741</v>
      </c>
      <c r="AL6585" t="n">
        <v>0</v>
      </c>
    </row>
    <row r="6586">
      <c r="A6586" t="inlineStr">
        <is>
          <t>2025-10-02 08:00</t>
        </is>
      </c>
      <c r="B6586" t="n">
        <v>67109.28169519271</v>
      </c>
      <c r="C6586" t="n">
        <v>62155.9569526671</v>
      </c>
      <c r="D6586" t="n">
        <v>4749.260542018215</v>
      </c>
      <c r="E6586" t="n">
        <v>204.0642005073904</v>
      </c>
      <c r="F6586" t="n">
        <v>0.214486193610397</v>
      </c>
      <c r="G6586" t="n">
        <v>0.1000314708369561</v>
      </c>
      <c r="H6586" t="n">
        <v>0.09992404441332391</v>
      </c>
      <c r="I6586" t="n">
        <v>0.1019731502698095</v>
      </c>
      <c r="J6586" t="n">
        <v>275</v>
      </c>
      <c r="K6586" t="n">
        <v>8</v>
      </c>
      <c r="L6586">
        <f>VLOOKUP(J6586,Clustering!$D$3:$E$367,2,FALSE)</f>
        <v/>
      </c>
      <c r="M6586" t="n">
        <v>0.391849999</v>
      </c>
      <c r="N6586" t="n">
        <v>0.406974584</v>
      </c>
      <c r="O6586" t="n">
        <v>0.406974584</v>
      </c>
      <c r="P6586" t="n">
        <v>0.935661015</v>
      </c>
      <c r="Q6586" t="n">
        <v>0.214852966</v>
      </c>
      <c r="R6586" t="n">
        <v>0.09992404441332391</v>
      </c>
      <c r="S6586" t="n">
        <v>0.214486193610397</v>
      </c>
      <c r="T6586" t="n">
        <v>0.162233641</v>
      </c>
      <c r="U6586" t="n">
        <v>0.65330975</v>
      </c>
      <c r="V6586" t="n">
        <v>0.850080767</v>
      </c>
      <c r="W6586" t="n">
        <v>0.01235716</v>
      </c>
      <c r="X6586" t="n">
        <v>0.00649206</v>
      </c>
      <c r="Y6586" t="n">
        <v>0.1019731502698095</v>
      </c>
      <c r="Z6586" t="n">
        <v>0.401977686</v>
      </c>
      <c r="AA6586" t="n">
        <v>0.65330975</v>
      </c>
      <c r="AB6586" t="n">
        <v>0</v>
      </c>
      <c r="AC6586" t="n">
        <v>0</v>
      </c>
      <c r="AD6586" t="n">
        <v>0.85</v>
      </c>
      <c r="AE6586" t="n">
        <v>0.85</v>
      </c>
      <c r="AF6586" t="n">
        <v>0.85</v>
      </c>
      <c r="AG6586" t="n">
        <v>0.85</v>
      </c>
      <c r="AH6586" t="n">
        <v>0.935661015</v>
      </c>
      <c r="AI6586" t="n">
        <v>0.01235716</v>
      </c>
      <c r="AJ6586" t="n">
        <v>0.459980127</v>
      </c>
      <c r="AK6586" t="n">
        <v>0.1501403355272779</v>
      </c>
      <c r="AL6586" t="n">
        <v>0</v>
      </c>
    </row>
    <row r="6587">
      <c r="A6587" t="inlineStr">
        <is>
          <t>2025-10-02 09:00</t>
        </is>
      </c>
      <c r="B6587" t="n">
        <v>66248.2488757989</v>
      </c>
      <c r="C6587" t="n">
        <v>58467.87186163498</v>
      </c>
      <c r="D6587" t="n">
        <v>7546.778946524572</v>
      </c>
      <c r="E6587" t="n">
        <v>233.5980676393509</v>
      </c>
      <c r="F6587" t="n">
        <v>0.3408277722264681</v>
      </c>
      <c r="G6587" t="n">
        <v>0.1145088566859563</v>
      </c>
      <c r="H6587" t="n">
        <v>0.1145088566859563</v>
      </c>
      <c r="I6587" t="n">
        <v>0.1145088566859563</v>
      </c>
      <c r="J6587" t="n">
        <v>275</v>
      </c>
      <c r="K6587" t="n">
        <v>9</v>
      </c>
      <c r="L6587">
        <f>VLOOKUP(J6587,Clustering!$D$3:$E$367,2,FALSE)</f>
        <v/>
      </c>
      <c r="M6587" t="n">
        <v>0.391659932</v>
      </c>
      <c r="N6587" t="n">
        <v>0.408765208</v>
      </c>
      <c r="O6587" t="n">
        <v>0.408765208</v>
      </c>
      <c r="P6587" t="n">
        <v>0.9298215909999999</v>
      </c>
      <c r="Q6587" t="n">
        <v>0.219909508</v>
      </c>
      <c r="R6587" t="n">
        <v>0.1145088566859563</v>
      </c>
      <c r="S6587" t="n">
        <v>0.3408277722264681</v>
      </c>
      <c r="T6587" t="n">
        <v>0.449523953</v>
      </c>
      <c r="U6587" t="n">
        <v>0.651134034</v>
      </c>
      <c r="V6587" t="n">
        <v>0.850080767</v>
      </c>
      <c r="W6587" t="n">
        <v>0.012252438</v>
      </c>
      <c r="X6587" t="n">
        <v>0.00649206</v>
      </c>
      <c r="Y6587" t="n">
        <v>0.1145088566859563</v>
      </c>
      <c r="Z6587" t="n">
        <v>0.390319945</v>
      </c>
      <c r="AA6587" t="n">
        <v>0.651134034</v>
      </c>
      <c r="AB6587" t="n">
        <v>0</v>
      </c>
      <c r="AC6587" t="n">
        <v>0</v>
      </c>
      <c r="AD6587" t="n">
        <v>0.85</v>
      </c>
      <c r="AE6587" t="n">
        <v>0.85</v>
      </c>
      <c r="AF6587" t="n">
        <v>0.85</v>
      </c>
      <c r="AG6587" t="n">
        <v>0.85</v>
      </c>
      <c r="AH6587" t="n">
        <v>0.9298215909999999</v>
      </c>
      <c r="AI6587" t="n">
        <v>0.012252438</v>
      </c>
      <c r="AJ6587" t="n">
        <v>0.4638061</v>
      </c>
      <c r="AK6587" t="n">
        <v>0.2385794405585277</v>
      </c>
      <c r="AL6587" t="n">
        <v>0</v>
      </c>
    </row>
    <row r="6588">
      <c r="A6588" t="inlineStr">
        <is>
          <t>2025-10-02 10:00</t>
        </is>
      </c>
      <c r="B6588" t="n">
        <v>65231.9549408583</v>
      </c>
      <c r="C6588" t="n">
        <v>55299.2981430088</v>
      </c>
      <c r="D6588" t="n">
        <v>9675.692426988342</v>
      </c>
      <c r="E6588" t="n">
        <v>256.964370861172</v>
      </c>
      <c r="F6588" t="n">
        <v>0.4369738027317756</v>
      </c>
      <c r="G6588" t="n">
        <v>0.1259629268927313</v>
      </c>
      <c r="H6588" t="n">
        <v>0.1253369748883651</v>
      </c>
      <c r="I6588" t="n">
        <v>0.1372766995357956</v>
      </c>
      <c r="J6588" t="n">
        <v>275</v>
      </c>
      <c r="K6588" t="n">
        <v>10</v>
      </c>
      <c r="L6588">
        <f>VLOOKUP(J6588,Clustering!$D$3:$E$367,2,FALSE)</f>
        <v/>
      </c>
      <c r="M6588" t="n">
        <v>0.404106471</v>
      </c>
      <c r="N6588" t="n">
        <v>0.420680354</v>
      </c>
      <c r="O6588" t="n">
        <v>0.420680354</v>
      </c>
      <c r="P6588" t="n">
        <v>0.925080873</v>
      </c>
      <c r="Q6588" t="n">
        <v>0.221749388</v>
      </c>
      <c r="R6588" t="n">
        <v>0.1253369748883651</v>
      </c>
      <c r="S6588" t="n">
        <v>0.4369738027317756</v>
      </c>
      <c r="T6588" t="n">
        <v>0.578358773</v>
      </c>
      <c r="U6588" t="n">
        <v>0.6626074159999999</v>
      </c>
      <c r="V6588" t="n">
        <v>0.850080767</v>
      </c>
      <c r="W6588" t="n">
        <v>0.012217531</v>
      </c>
      <c r="X6588" t="n">
        <v>0.00649206</v>
      </c>
      <c r="Y6588" t="n">
        <v>0.1372766995357956</v>
      </c>
      <c r="Z6588" t="n">
        <v>0.444110318</v>
      </c>
      <c r="AA6588" t="n">
        <v>0.6626074159999999</v>
      </c>
      <c r="AB6588" t="n">
        <v>0</v>
      </c>
      <c r="AC6588" t="n">
        <v>0</v>
      </c>
      <c r="AD6588" t="n">
        <v>0.85</v>
      </c>
      <c r="AE6588" t="n">
        <v>0.85</v>
      </c>
      <c r="AF6588" t="n">
        <v>0.85</v>
      </c>
      <c r="AG6588" t="n">
        <v>0.85</v>
      </c>
      <c r="AH6588" t="n">
        <v>0.925080873</v>
      </c>
      <c r="AI6588" t="n">
        <v>0.012217531</v>
      </c>
      <c r="AJ6588" t="n">
        <v>0.498455174</v>
      </c>
      <c r="AK6588" t="n">
        <v>0.3058816619122429</v>
      </c>
      <c r="AL6588" t="n">
        <v>0</v>
      </c>
    </row>
    <row r="6589">
      <c r="A6589" t="inlineStr">
        <is>
          <t>2025-10-02 11:00</t>
        </is>
      </c>
      <c r="B6589" t="n">
        <v>62693.38425166589</v>
      </c>
      <c r="C6589" t="n">
        <v>51706.19503199159</v>
      </c>
      <c r="D6589" t="n">
        <v>10717.07209122738</v>
      </c>
      <c r="E6589" t="n">
        <v>270.1171284469155</v>
      </c>
      <c r="F6589" t="n">
        <v>0.4840046106459243</v>
      </c>
      <c r="G6589" t="n">
        <v>0.1324103570818213</v>
      </c>
      <c r="H6589" t="n">
        <v>0.1310222391764574</v>
      </c>
      <c r="I6589" t="n">
        <v>0.1574999011259469</v>
      </c>
      <c r="J6589" t="n">
        <v>275</v>
      </c>
      <c r="K6589" t="n">
        <v>11</v>
      </c>
      <c r="L6589">
        <f>VLOOKUP(J6589,Clustering!$D$3:$E$367,2,FALSE)</f>
        <v/>
      </c>
      <c r="M6589" t="n">
        <v>0.416443577</v>
      </c>
      <c r="N6589" t="n">
        <v>0.433356711</v>
      </c>
      <c r="O6589" t="n">
        <v>0.433356711</v>
      </c>
      <c r="P6589" t="n">
        <v>0.924399267</v>
      </c>
      <c r="Q6589" t="n">
        <v>0.229209039</v>
      </c>
      <c r="R6589" t="n">
        <v>0.1310222391764574</v>
      </c>
      <c r="S6589" t="n">
        <v>0.4840046106459243</v>
      </c>
      <c r="T6589" t="n">
        <v>0.611455342</v>
      </c>
      <c r="U6589" t="n">
        <v>0.6626074159999999</v>
      </c>
      <c r="V6589" t="n">
        <v>0.850080767</v>
      </c>
      <c r="W6589" t="n">
        <v>0.011903366</v>
      </c>
      <c r="X6589" t="n">
        <v>0.006781061</v>
      </c>
      <c r="Y6589" t="n">
        <v>0.1574999011259469</v>
      </c>
      <c r="Z6589" t="n">
        <v>0.483141522</v>
      </c>
      <c r="AA6589" t="n">
        <v>0.6626074159999999</v>
      </c>
      <c r="AB6589" t="n">
        <v>0</v>
      </c>
      <c r="AC6589" t="n">
        <v>0</v>
      </c>
      <c r="AD6589" t="n">
        <v>0.85</v>
      </c>
      <c r="AE6589" t="n">
        <v>0.85</v>
      </c>
      <c r="AF6589" t="n">
        <v>0.85</v>
      </c>
      <c r="AG6589" t="n">
        <v>0.85</v>
      </c>
      <c r="AH6589" t="n">
        <v>0.924399267</v>
      </c>
      <c r="AI6589" t="n">
        <v>0.011903366</v>
      </c>
      <c r="AJ6589" t="n">
        <v>0.550632985</v>
      </c>
      <c r="AK6589" t="n">
        <v>0.338803227452147</v>
      </c>
      <c r="AL6589" t="n">
        <v>0</v>
      </c>
    </row>
    <row r="6590">
      <c r="A6590" t="inlineStr">
        <is>
          <t>2025-10-02 12:00</t>
        </is>
      </c>
      <c r="B6590" t="n">
        <v>61634.69388899858</v>
      </c>
      <c r="C6590" t="n">
        <v>50510.33725090504</v>
      </c>
      <c r="D6590" t="n">
        <v>10850.11745317184</v>
      </c>
      <c r="E6590" t="n">
        <v>274.2391849217033</v>
      </c>
      <c r="F6590" t="n">
        <v>0.4900132077756278</v>
      </c>
      <c r="G6590" t="n">
        <v>0.1344309730008349</v>
      </c>
      <c r="H6590" t="n">
        <v>0.1324284882936533</v>
      </c>
      <c r="I6590" t="n">
        <v>0.1706248928864425</v>
      </c>
      <c r="J6590" t="n">
        <v>275</v>
      </c>
      <c r="K6590" t="n">
        <v>12</v>
      </c>
      <c r="L6590">
        <f>VLOOKUP(J6590,Clustering!$D$3:$E$367,2,FALSE)</f>
        <v/>
      </c>
      <c r="M6590" t="n">
        <v>0.435386968</v>
      </c>
      <c r="N6590" t="n">
        <v>0.45430386</v>
      </c>
      <c r="O6590" t="n">
        <v>0.45430386</v>
      </c>
      <c r="P6590" t="n">
        <v>0.924022859</v>
      </c>
      <c r="Q6590" t="n">
        <v>0.24521725</v>
      </c>
      <c r="R6590" t="n">
        <v>0.1324284882936533</v>
      </c>
      <c r="S6590" t="n">
        <v>0.4900132077756278</v>
      </c>
      <c r="T6590" t="n">
        <v>0.647876681</v>
      </c>
      <c r="U6590" t="n">
        <v>0.6626074159999999</v>
      </c>
      <c r="V6590" t="n">
        <v>0.850080767</v>
      </c>
      <c r="W6590" t="n">
        <v>0.011903366</v>
      </c>
      <c r="X6590" t="n">
        <v>0.00649206</v>
      </c>
      <c r="Y6590" t="n">
        <v>0.1706248928864425</v>
      </c>
      <c r="Z6590" t="n">
        <v>0.539269553</v>
      </c>
      <c r="AA6590" t="n">
        <v>0.6626074159999999</v>
      </c>
      <c r="AB6590" t="n">
        <v>0</v>
      </c>
      <c r="AC6590" t="n">
        <v>0</v>
      </c>
      <c r="AD6590" t="n">
        <v>0.85</v>
      </c>
      <c r="AE6590" t="n">
        <v>0.85</v>
      </c>
      <c r="AF6590" t="n">
        <v>0.85</v>
      </c>
      <c r="AG6590" t="n">
        <v>0.85</v>
      </c>
      <c r="AH6590" t="n">
        <v>0.924022859</v>
      </c>
      <c r="AI6590" t="n">
        <v>0.011903366</v>
      </c>
      <c r="AJ6590" t="n">
        <v>0.587162042</v>
      </c>
      <c r="AK6590" t="n">
        <v>0.3430092454429394</v>
      </c>
      <c r="AL6590" t="n">
        <v>0</v>
      </c>
    </row>
    <row r="6591">
      <c r="A6591" t="inlineStr">
        <is>
          <t>2025-10-02 13:00</t>
        </is>
      </c>
      <c r="B6591" t="n">
        <v>61626.85939534848</v>
      </c>
      <c r="C6591" t="n">
        <v>51157.51135110266</v>
      </c>
      <c r="D6591" t="n">
        <v>10198.3422587241</v>
      </c>
      <c r="E6591" t="n">
        <v>271.0057855217199</v>
      </c>
      <c r="F6591" t="n">
        <v>0.4605777242282533</v>
      </c>
      <c r="G6591" t="n">
        <v>0.1328459732949607</v>
      </c>
      <c r="H6591" t="n">
        <v>0.1301985789792426</v>
      </c>
      <c r="I6591" t="n">
        <v>0.1806963151353126</v>
      </c>
      <c r="J6591" t="n">
        <v>275</v>
      </c>
      <c r="K6591" t="n">
        <v>13</v>
      </c>
      <c r="L6591">
        <f>VLOOKUP(J6591,Clustering!$D$3:$E$367,2,FALSE)</f>
        <v/>
      </c>
      <c r="M6591" t="n">
        <v>0.461362855</v>
      </c>
      <c r="N6591" t="n">
        <v>0.47854631</v>
      </c>
      <c r="O6591" t="n">
        <v>0.47854631</v>
      </c>
      <c r="P6591" t="n">
        <v>0.922344278</v>
      </c>
      <c r="Q6591" t="n">
        <v>0.266895296</v>
      </c>
      <c r="R6591" t="n">
        <v>0.1301985789792426</v>
      </c>
      <c r="S6591" t="n">
        <v>0.4605777242282533</v>
      </c>
      <c r="T6591" t="n">
        <v>0.657699864</v>
      </c>
      <c r="U6591" t="n">
        <v>0.6626074159999999</v>
      </c>
      <c r="V6591" t="n">
        <v>0.850080767</v>
      </c>
      <c r="W6591" t="n">
        <v>0.011693922</v>
      </c>
      <c r="X6591" t="n">
        <v>0.009857878</v>
      </c>
      <c r="Y6591" t="n">
        <v>0.1806963151353126</v>
      </c>
      <c r="Z6591" t="n">
        <v>0.585213126</v>
      </c>
      <c r="AA6591" t="n">
        <v>0.6626074159999999</v>
      </c>
      <c r="AB6591" t="n">
        <v>0</v>
      </c>
      <c r="AC6591" t="n">
        <v>0</v>
      </c>
      <c r="AD6591" t="n">
        <v>0.85</v>
      </c>
      <c r="AE6591" t="n">
        <v>0.85</v>
      </c>
      <c r="AF6591" t="n">
        <v>0.85</v>
      </c>
      <c r="AG6591" t="n">
        <v>0.85</v>
      </c>
      <c r="AH6591" t="n">
        <v>0.922344278</v>
      </c>
      <c r="AI6591" t="n">
        <v>0.011693922</v>
      </c>
      <c r="AJ6591" t="n">
        <v>0.604931513</v>
      </c>
      <c r="AK6591" t="n">
        <v>0.3224044069597773</v>
      </c>
      <c r="AL6591" t="n">
        <v>0</v>
      </c>
    </row>
    <row r="6592">
      <c r="A6592" t="inlineStr">
        <is>
          <t>2025-10-02 14:00</t>
        </is>
      </c>
      <c r="B6592" t="n">
        <v>61996.042342247</v>
      </c>
      <c r="C6592" t="n">
        <v>53057.8678745198</v>
      </c>
      <c r="D6592" t="n">
        <v>8668.687345809958</v>
      </c>
      <c r="E6592" t="n">
        <v>269.4871219172375</v>
      </c>
      <c r="F6592" t="n">
        <v>0.3914954203820688</v>
      </c>
      <c r="G6592" t="n">
        <v>0.132101530351587</v>
      </c>
      <c r="H6592" t="n">
        <v>0.1290735796854858</v>
      </c>
      <c r="I6592" t="n">
        <v>0.186830239856034</v>
      </c>
      <c r="J6592" t="n">
        <v>275</v>
      </c>
      <c r="K6592" t="n">
        <v>14</v>
      </c>
      <c r="L6592">
        <f>VLOOKUP(J6592,Clustering!$D$3:$E$367,2,FALSE)</f>
        <v/>
      </c>
      <c r="M6592" t="n">
        <v>0.483664104</v>
      </c>
      <c r="N6592" t="n">
        <v>0.493764644</v>
      </c>
      <c r="O6592" t="n">
        <v>0.493764644</v>
      </c>
      <c r="P6592" t="n">
        <v>0.921479555</v>
      </c>
      <c r="Q6592" t="n">
        <v>0.311302748</v>
      </c>
      <c r="R6592" t="n">
        <v>0.1290735796854858</v>
      </c>
      <c r="S6592" t="n">
        <v>0.3914954203820688</v>
      </c>
      <c r="T6592" t="n">
        <v>0.65399728</v>
      </c>
      <c r="U6592" t="n">
        <v>0.66423529</v>
      </c>
      <c r="V6592" t="n">
        <v>0.850080767</v>
      </c>
      <c r="W6592" t="n">
        <v>0.011659015</v>
      </c>
      <c r="X6592" t="n">
        <v>0.015064929</v>
      </c>
      <c r="Y6592" t="n">
        <v>0.186830239856034</v>
      </c>
      <c r="Z6592" t="n">
        <v>0.627129795</v>
      </c>
      <c r="AA6592" t="n">
        <v>0.66423529</v>
      </c>
      <c r="AB6592" t="n">
        <v>0</v>
      </c>
      <c r="AC6592" t="n">
        <v>0</v>
      </c>
      <c r="AD6592" t="n">
        <v>0.85</v>
      </c>
      <c r="AE6592" t="n">
        <v>0.85</v>
      </c>
      <c r="AF6592" t="n">
        <v>0.85</v>
      </c>
      <c r="AG6592" t="n">
        <v>0.85</v>
      </c>
      <c r="AH6592" t="n">
        <v>0.921479555</v>
      </c>
      <c r="AI6592" t="n">
        <v>0.011659015</v>
      </c>
      <c r="AJ6592" t="n">
        <v>0.613015155</v>
      </c>
      <c r="AK6592" t="n">
        <v>0.2740467942674481</v>
      </c>
      <c r="AL6592" t="n">
        <v>0</v>
      </c>
    </row>
    <row r="6593">
      <c r="A6593" t="inlineStr">
        <is>
          <t>2025-10-02 15:00</t>
        </is>
      </c>
      <c r="B6593" t="n">
        <v>62332.22290818085</v>
      </c>
      <c r="C6593" t="n">
        <v>55540.42625743389</v>
      </c>
      <c r="D6593" t="n">
        <v>6514.79937890493</v>
      </c>
      <c r="E6593" t="n">
        <v>276.9972718420387</v>
      </c>
      <c r="F6593" t="n">
        <v>0.2942214916520234</v>
      </c>
      <c r="G6593" t="n">
        <v>0.1357829763931562</v>
      </c>
      <c r="H6593" t="n">
        <v>0.1327097381170925</v>
      </c>
      <c r="I6593" t="n">
        <v>0.191330237031061</v>
      </c>
      <c r="J6593" t="n">
        <v>275</v>
      </c>
      <c r="K6593" t="n">
        <v>15</v>
      </c>
      <c r="L6593">
        <f>VLOOKUP(J6593,Clustering!$D$3:$E$367,2,FALSE)</f>
        <v/>
      </c>
      <c r="M6593" t="n">
        <v>0.506541316</v>
      </c>
      <c r="N6593" t="n">
        <v>0.507024729</v>
      </c>
      <c r="O6593" t="n">
        <v>0.507024729</v>
      </c>
      <c r="P6593" t="n">
        <v>0.920594485</v>
      </c>
      <c r="Q6593" t="n">
        <v>0.393246262</v>
      </c>
      <c r="R6593" t="n">
        <v>0.1327097381170925</v>
      </c>
      <c r="S6593" t="n">
        <v>0.2942214916520234</v>
      </c>
      <c r="T6593" t="n">
        <v>0.6583799299999999</v>
      </c>
      <c r="U6593" t="n">
        <v>0.66423529</v>
      </c>
      <c r="V6593" t="n">
        <v>0.850080767</v>
      </c>
      <c r="W6593" t="n">
        <v>0.011414664</v>
      </c>
      <c r="X6593" t="n">
        <v>0.018178605</v>
      </c>
      <c r="Y6593" t="n">
        <v>0.191330237031061</v>
      </c>
      <c r="Z6593" t="n">
        <v>0.652504292</v>
      </c>
      <c r="AA6593" t="n">
        <v>0.66423529</v>
      </c>
      <c r="AB6593" t="n">
        <v>0</v>
      </c>
      <c r="AC6593" t="n">
        <v>0</v>
      </c>
      <c r="AD6593" t="n">
        <v>0.85</v>
      </c>
      <c r="AE6593" t="n">
        <v>0.85</v>
      </c>
      <c r="AF6593" t="n">
        <v>0.85</v>
      </c>
      <c r="AG6593" t="n">
        <v>0.85</v>
      </c>
      <c r="AH6593" t="n">
        <v>0.920594485</v>
      </c>
      <c r="AI6593" t="n">
        <v>0.011414664</v>
      </c>
      <c r="AJ6593" t="n">
        <v>0.634389985</v>
      </c>
      <c r="AK6593" t="n">
        <v>0.2059550441564163</v>
      </c>
      <c r="AL6593" t="n">
        <v>0.000177788</v>
      </c>
    </row>
    <row r="6594">
      <c r="A6594" t="inlineStr">
        <is>
          <t>2025-10-02 16:00</t>
        </is>
      </c>
      <c r="B6594" t="n">
        <v>63330.96574120673</v>
      </c>
      <c r="C6594" t="n">
        <v>58876.462852153</v>
      </c>
      <c r="D6594" t="n">
        <v>4151.309509457414</v>
      </c>
      <c r="E6594" t="n">
        <v>303.1933795963159</v>
      </c>
      <c r="F6594" t="n">
        <v>0.1874815178709456</v>
      </c>
      <c r="G6594" t="n">
        <v>0.1486242056844685</v>
      </c>
      <c r="H6594" t="n">
        <v>0.1459887476380429</v>
      </c>
      <c r="I6594" t="n">
        <v>0.1962588053656145</v>
      </c>
      <c r="J6594" t="n">
        <v>275</v>
      </c>
      <c r="K6594" t="n">
        <v>16</v>
      </c>
      <c r="L6594">
        <f>VLOOKUP(J6594,Clustering!$D$3:$E$367,2,FALSE)</f>
        <v/>
      </c>
      <c r="M6594" t="n">
        <v>0.528139891</v>
      </c>
      <c r="N6594" t="n">
        <v>0.520243402</v>
      </c>
      <c r="O6594" t="n">
        <v>0.520243402</v>
      </c>
      <c r="P6594" t="n">
        <v>0.920279116</v>
      </c>
      <c r="Q6594" t="n">
        <v>0.45282334</v>
      </c>
      <c r="R6594" t="n">
        <v>0.1459887476380429</v>
      </c>
      <c r="S6594" t="n">
        <v>0.1874815178709456</v>
      </c>
      <c r="T6594" t="n">
        <v>0.663669337</v>
      </c>
      <c r="U6594" t="n">
        <v>0.666411007</v>
      </c>
      <c r="V6594" t="n">
        <v>0.850080767</v>
      </c>
      <c r="W6594" t="n">
        <v>0.011903366</v>
      </c>
      <c r="X6594" t="n">
        <v>0.018609175</v>
      </c>
      <c r="Y6594" t="n">
        <v>0.1962588053656145</v>
      </c>
      <c r="Z6594" t="n">
        <v>0.680324428</v>
      </c>
      <c r="AA6594" t="n">
        <v>0.666411007</v>
      </c>
      <c r="AB6594" t="n">
        <v>0</v>
      </c>
      <c r="AC6594" t="n">
        <v>0</v>
      </c>
      <c r="AD6594" t="n">
        <v>0.85</v>
      </c>
      <c r="AE6594" t="n">
        <v>0.85</v>
      </c>
      <c r="AF6594" t="n">
        <v>0.85</v>
      </c>
      <c r="AG6594" t="n">
        <v>0.85</v>
      </c>
      <c r="AH6594" t="n">
        <v>0.920279116</v>
      </c>
      <c r="AI6594" t="n">
        <v>0.011903366</v>
      </c>
      <c r="AJ6594" t="n">
        <v>0.646769067</v>
      </c>
      <c r="AK6594" t="n">
        <v>0.1312370625096619</v>
      </c>
      <c r="AL6594" t="n">
        <v>0.036880128</v>
      </c>
    </row>
    <row r="6595">
      <c r="A6595" t="inlineStr">
        <is>
          <t>2025-10-02 17:00</t>
        </is>
      </c>
      <c r="B6595" t="n">
        <v>65330.48937677579</v>
      </c>
      <c r="C6595" t="n">
        <v>63359.22541318141</v>
      </c>
      <c r="D6595" t="n">
        <v>1635.876915362821</v>
      </c>
      <c r="E6595" t="n">
        <v>335.3870482315627</v>
      </c>
      <c r="F6595" t="n">
        <v>0.0738795039116098</v>
      </c>
      <c r="G6595" t="n">
        <v>0.1644054157997856</v>
      </c>
      <c r="H6595" t="n">
        <v>0.1623615052168243</v>
      </c>
      <c r="I6595" t="n">
        <v>0.2013480878849903</v>
      </c>
      <c r="J6595" t="n">
        <v>275</v>
      </c>
      <c r="K6595" t="n">
        <v>17</v>
      </c>
      <c r="L6595">
        <f>VLOOKUP(J6595,Clustering!$D$3:$E$367,2,FALSE)</f>
        <v/>
      </c>
      <c r="M6595" t="n">
        <v>0.559207283</v>
      </c>
      <c r="N6595" t="n">
        <v>0.527873276</v>
      </c>
      <c r="O6595" t="n">
        <v>0.527873276</v>
      </c>
      <c r="P6595" t="n">
        <v>0.920279116</v>
      </c>
      <c r="Q6595" t="n">
        <v>0.498494928</v>
      </c>
      <c r="R6595" t="n">
        <v>0.1623615052168243</v>
      </c>
      <c r="S6595" t="n">
        <v>0.0738795039116098</v>
      </c>
      <c r="T6595" t="n">
        <v>0.6549040350000001</v>
      </c>
      <c r="U6595" t="n">
        <v>0.666411007</v>
      </c>
      <c r="V6595" t="n">
        <v>0.850080767</v>
      </c>
      <c r="W6595" t="n">
        <v>0.012496789</v>
      </c>
      <c r="X6595" t="n">
        <v>0.020920348</v>
      </c>
      <c r="Y6595" t="n">
        <v>0.2013480878849903</v>
      </c>
      <c r="Z6595" t="n">
        <v>0.693390137</v>
      </c>
      <c r="AA6595" t="n">
        <v>0.666411007</v>
      </c>
      <c r="AB6595" t="n">
        <v>0</v>
      </c>
      <c r="AC6595" t="n">
        <v>0</v>
      </c>
      <c r="AD6595" t="n">
        <v>0.85</v>
      </c>
      <c r="AE6595" t="n">
        <v>0.85</v>
      </c>
      <c r="AF6595" t="n">
        <v>0.85</v>
      </c>
      <c r="AG6595" t="n">
        <v>0.85</v>
      </c>
      <c r="AH6595" t="n">
        <v>0.920279116</v>
      </c>
      <c r="AI6595" t="n">
        <v>0.012496789</v>
      </c>
      <c r="AJ6595" t="n">
        <v>0.659742217</v>
      </c>
      <c r="AK6595" t="n">
        <v>0.0517156527381268</v>
      </c>
      <c r="AL6595" t="n">
        <v>0.464468458</v>
      </c>
    </row>
    <row r="6596">
      <c r="A6596" t="inlineStr">
        <is>
          <t>2025-10-02 18:00</t>
        </is>
      </c>
      <c r="B6596" t="n">
        <v>69623.66206986988</v>
      </c>
      <c r="C6596" t="n">
        <v>69194.57031863465</v>
      </c>
      <c r="D6596" t="n">
        <v>67.40452209186459</v>
      </c>
      <c r="E6596" t="n">
        <v>361.6872291433628</v>
      </c>
      <c r="F6596" t="n">
        <v>0.0030441242900243</v>
      </c>
      <c r="G6596" t="n">
        <v>0.1772976613447857</v>
      </c>
      <c r="H6596" t="n">
        <v>0.1753994434605411</v>
      </c>
      <c r="I6596" t="n">
        <v>0.2116070100161532</v>
      </c>
      <c r="J6596" t="n">
        <v>275</v>
      </c>
      <c r="K6596" t="n">
        <v>18</v>
      </c>
      <c r="L6596">
        <f>VLOOKUP(J6596,Clustering!$D$3:$E$367,2,FALSE)</f>
        <v/>
      </c>
      <c r="M6596" t="n">
        <v>0.569810743</v>
      </c>
      <c r="N6596" t="n">
        <v>0.533260925</v>
      </c>
      <c r="O6596" t="n">
        <v>0.533260925</v>
      </c>
      <c r="P6596" t="n">
        <v>0.920258769</v>
      </c>
      <c r="Q6596" t="n">
        <v>0.5147159140000001</v>
      </c>
      <c r="R6596" t="n">
        <v>0.1753994434605411</v>
      </c>
      <c r="S6596" t="n">
        <v>0.0030441242900243</v>
      </c>
      <c r="T6596" t="n">
        <v>0.586066193</v>
      </c>
      <c r="U6596" t="n">
        <v>0.666411007</v>
      </c>
      <c r="V6596" t="n">
        <v>0.850080767</v>
      </c>
      <c r="W6596" t="n">
        <v>0.012776046</v>
      </c>
      <c r="X6596" t="n">
        <v>0.03080587</v>
      </c>
      <c r="Y6596" t="n">
        <v>0.2116070100161532</v>
      </c>
      <c r="Z6596" t="n">
        <v>0.720664573</v>
      </c>
      <c r="AA6596" t="n">
        <v>0.666411007</v>
      </c>
      <c r="AB6596" t="n">
        <v>0</v>
      </c>
      <c r="AC6596" t="n">
        <v>0</v>
      </c>
      <c r="AD6596" t="n">
        <v>0.85</v>
      </c>
      <c r="AE6596" t="n">
        <v>0.85</v>
      </c>
      <c r="AF6596" t="n">
        <v>0.85</v>
      </c>
      <c r="AG6596" t="n">
        <v>0.85</v>
      </c>
      <c r="AH6596" t="n">
        <v>0.920258769</v>
      </c>
      <c r="AI6596" t="n">
        <v>0.012776046</v>
      </c>
      <c r="AJ6596" t="n">
        <v>0.676966684</v>
      </c>
      <c r="AK6596" t="n">
        <v>0.002130887003017</v>
      </c>
      <c r="AL6596" t="n">
        <v>0.42381576</v>
      </c>
    </row>
    <row r="6597">
      <c r="A6597" t="inlineStr">
        <is>
          <t>2025-10-02 19:00</t>
        </is>
      </c>
      <c r="B6597" t="n">
        <v>68945.09125845079</v>
      </c>
      <c r="C6597" t="n">
        <v>68574.28674675297</v>
      </c>
      <c r="D6597" t="n">
        <v>0</v>
      </c>
      <c r="E6597" t="n">
        <v>370.8045116978223</v>
      </c>
      <c r="F6597" t="n">
        <v>0</v>
      </c>
      <c r="G6597" t="n">
        <v>0.1817669174989325</v>
      </c>
      <c r="H6597" t="n">
        <v>0.1797588157238486</v>
      </c>
      <c r="I6597" t="n">
        <v>0.2180623631065193</v>
      </c>
      <c r="J6597" t="n">
        <v>275</v>
      </c>
      <c r="K6597" t="n">
        <v>19</v>
      </c>
      <c r="L6597">
        <f>VLOOKUP(J6597,Clustering!$D$3:$E$367,2,FALSE)</f>
        <v/>
      </c>
      <c r="M6597" t="n">
        <v>0.5879189889999999</v>
      </c>
      <c r="N6597" t="n">
        <v>0.5384395360000001</v>
      </c>
      <c r="O6597" t="n">
        <v>0.5384395360000001</v>
      </c>
      <c r="P6597" t="n">
        <v>0.920808123</v>
      </c>
      <c r="Q6597" t="n">
        <v>0.512150094</v>
      </c>
      <c r="R6597" t="n">
        <v>0.1797588157238486</v>
      </c>
      <c r="S6597" t="n">
        <v>0</v>
      </c>
      <c r="T6597" t="n">
        <v>0.301722835</v>
      </c>
      <c r="U6597" t="n">
        <v>0.666411007</v>
      </c>
      <c r="V6597" t="n">
        <v>0.850080767</v>
      </c>
      <c r="W6597" t="n">
        <v>0.01298549</v>
      </c>
      <c r="X6597" t="n">
        <v>0.04050375</v>
      </c>
      <c r="Y6597" t="n">
        <v>0.2180623631065193</v>
      </c>
      <c r="Z6597" t="n">
        <v>0.7076652329999999</v>
      </c>
      <c r="AA6597" t="n">
        <v>0.666411007</v>
      </c>
      <c r="AB6597" t="n">
        <v>0</v>
      </c>
      <c r="AC6597" t="n">
        <v>0</v>
      </c>
      <c r="AD6597" t="n">
        <v>0.85</v>
      </c>
      <c r="AE6597" t="n">
        <v>0.85</v>
      </c>
      <c r="AF6597" t="n">
        <v>0.85</v>
      </c>
      <c r="AG6597" t="n">
        <v>0.85</v>
      </c>
      <c r="AH6597" t="n">
        <v>0.920808123</v>
      </c>
      <c r="AI6597" t="n">
        <v>0.01298549</v>
      </c>
      <c r="AJ6597" t="n">
        <v>0.691298815</v>
      </c>
      <c r="AK6597" t="n">
        <v>0</v>
      </c>
      <c r="AL6597" t="n">
        <v>0.340303193</v>
      </c>
    </row>
    <row r="6598">
      <c r="A6598" t="inlineStr">
        <is>
          <t>2025-10-02 20:00</t>
        </is>
      </c>
      <c r="B6598" t="n">
        <v>67133.60962190521</v>
      </c>
      <c r="C6598" t="n">
        <v>66757.49954390379</v>
      </c>
      <c r="D6598" t="n">
        <v>0</v>
      </c>
      <c r="E6598" t="n">
        <v>376.1100780014213</v>
      </c>
      <c r="F6598" t="n">
        <v>0</v>
      </c>
      <c r="G6598" t="n">
        <v>0.1843676852948143</v>
      </c>
      <c r="H6598" t="n">
        <v>0.1826516710506517</v>
      </c>
      <c r="I6598" t="n">
        <v>0.2153837933594794</v>
      </c>
      <c r="J6598" t="n">
        <v>275</v>
      </c>
      <c r="K6598" t="n">
        <v>20</v>
      </c>
      <c r="L6598">
        <f>VLOOKUP(J6598,Clustering!$D$3:$E$367,2,FALSE)</f>
        <v/>
      </c>
      <c r="M6598" t="n">
        <v>0.587688605</v>
      </c>
      <c r="N6598" t="n">
        <v>0.532955257</v>
      </c>
      <c r="O6598" t="n">
        <v>0.532955257</v>
      </c>
      <c r="P6598" t="n">
        <v>0.921520248</v>
      </c>
      <c r="Q6598" t="n">
        <v>0.47501455</v>
      </c>
      <c r="R6598" t="n">
        <v>0.1826516710506517</v>
      </c>
      <c r="S6598" t="n">
        <v>0</v>
      </c>
      <c r="T6598" t="n">
        <v>0.000604504</v>
      </c>
      <c r="U6598" t="n">
        <v>0.666411007</v>
      </c>
      <c r="V6598" t="n">
        <v>0.850080767</v>
      </c>
      <c r="W6598" t="n">
        <v>0.012671325</v>
      </c>
      <c r="X6598" t="n">
        <v>0.027207175</v>
      </c>
      <c r="Y6598" t="n">
        <v>0.2153837933594794</v>
      </c>
      <c r="Z6598" t="n">
        <v>0.6953817289999999</v>
      </c>
      <c r="AA6598" t="n">
        <v>0.666411007</v>
      </c>
      <c r="AB6598" t="n">
        <v>0</v>
      </c>
      <c r="AC6598" t="n">
        <v>0</v>
      </c>
      <c r="AD6598" t="n">
        <v>0.85</v>
      </c>
      <c r="AE6598" t="n">
        <v>0.85</v>
      </c>
      <c r="AF6598" t="n">
        <v>0.85</v>
      </c>
      <c r="AG6598" t="n">
        <v>0.85</v>
      </c>
      <c r="AH6598" t="n">
        <v>0.921520248</v>
      </c>
      <c r="AI6598" t="n">
        <v>0.012671325</v>
      </c>
      <c r="AJ6598" t="n">
        <v>0.693311519</v>
      </c>
      <c r="AK6598" t="n">
        <v>0</v>
      </c>
      <c r="AL6598" t="n">
        <v>0.113484988</v>
      </c>
    </row>
    <row r="6599">
      <c r="A6599" t="inlineStr">
        <is>
          <t>2025-10-02 21:00</t>
        </is>
      </c>
      <c r="B6599" t="n">
        <v>64316.62881240615</v>
      </c>
      <c r="C6599" t="n">
        <v>63936.96066292464</v>
      </c>
      <c r="D6599" t="n">
        <v>0</v>
      </c>
      <c r="E6599" t="n">
        <v>379.6681494815131</v>
      </c>
      <c r="F6599" t="n">
        <v>0</v>
      </c>
      <c r="G6599" t="n">
        <v>0.1861118379811338</v>
      </c>
      <c r="H6599" t="n">
        <v>0.1850021160036793</v>
      </c>
      <c r="I6599" t="n">
        <v>0.2061695134296622</v>
      </c>
      <c r="J6599" t="n">
        <v>275</v>
      </c>
      <c r="K6599" t="n">
        <v>21</v>
      </c>
      <c r="L6599">
        <f>VLOOKUP(J6599,Clustering!$D$3:$E$367,2,FALSE)</f>
        <v/>
      </c>
      <c r="M6599" t="n">
        <v>0.558902023</v>
      </c>
      <c r="N6599" t="n">
        <v>0.5197227800000001</v>
      </c>
      <c r="O6599" t="n">
        <v>0.5197227800000001</v>
      </c>
      <c r="P6599" t="n">
        <v>0.923687143</v>
      </c>
      <c r="Q6599" t="n">
        <v>0.438942882</v>
      </c>
      <c r="R6599" t="n">
        <v>0.1850021160036793</v>
      </c>
      <c r="S6599" t="n">
        <v>0</v>
      </c>
      <c r="T6599" t="n">
        <v>0</v>
      </c>
      <c r="U6599" t="n">
        <v>0.664783133</v>
      </c>
      <c r="V6599" t="n">
        <v>0.850080767</v>
      </c>
      <c r="W6599" t="n">
        <v>0.012741139</v>
      </c>
      <c r="X6599" t="n">
        <v>0.015558326</v>
      </c>
      <c r="Y6599" t="n">
        <v>0.2061695134296622</v>
      </c>
      <c r="Z6599" t="n">
        <v>0.622753138</v>
      </c>
      <c r="AA6599" t="n">
        <v>0.664783133</v>
      </c>
      <c r="AB6599" t="n">
        <v>0</v>
      </c>
      <c r="AC6599" t="n">
        <v>0</v>
      </c>
      <c r="AD6599" t="n">
        <v>0.85</v>
      </c>
      <c r="AE6599" t="n">
        <v>0.85</v>
      </c>
      <c r="AF6599" t="n">
        <v>0.85</v>
      </c>
      <c r="AG6599" t="n">
        <v>0.85</v>
      </c>
      <c r="AH6599" t="n">
        <v>0.923687143</v>
      </c>
      <c r="AI6599" t="n">
        <v>0.012741139</v>
      </c>
      <c r="AJ6599" t="n">
        <v>0.672790906</v>
      </c>
      <c r="AK6599" t="n">
        <v>0</v>
      </c>
      <c r="AL6599" t="n">
        <v>0.161466012</v>
      </c>
    </row>
    <row r="6600">
      <c r="A6600" t="inlineStr">
        <is>
          <t>2025-10-02 22:00</t>
        </is>
      </c>
      <c r="B6600" t="n">
        <v>59867.72912579194</v>
      </c>
      <c r="C6600" t="n">
        <v>59486.2208088167</v>
      </c>
      <c r="D6600" t="n">
        <v>0</v>
      </c>
      <c r="E6600" t="n">
        <v>381.5083169752357</v>
      </c>
      <c r="F6600" t="n">
        <v>0</v>
      </c>
      <c r="G6600" t="n">
        <v>0.1870138808702135</v>
      </c>
      <c r="H6600" t="n">
        <v>0.1865690793056975</v>
      </c>
      <c r="I6600" t="n">
        <v>0.1950534489794465</v>
      </c>
      <c r="J6600" t="n">
        <v>275</v>
      </c>
      <c r="K6600" t="n">
        <v>22</v>
      </c>
      <c r="L6600">
        <f>VLOOKUP(J6600,Clustering!$D$3:$E$367,2,FALSE)</f>
        <v/>
      </c>
      <c r="M6600" t="n">
        <v>0.517277248</v>
      </c>
      <c r="N6600" t="n">
        <v>0.494798</v>
      </c>
      <c r="O6600" t="n">
        <v>0.494798</v>
      </c>
      <c r="P6600" t="n">
        <v>0.9262101</v>
      </c>
      <c r="Q6600" t="n">
        <v>0.400030039</v>
      </c>
      <c r="R6600" t="n">
        <v>0.1865690793056975</v>
      </c>
      <c r="S6600" t="n">
        <v>0</v>
      </c>
      <c r="T6600" t="n">
        <v>0</v>
      </c>
      <c r="U6600" t="n">
        <v>0.664783133</v>
      </c>
      <c r="V6600" t="n">
        <v>0.850080767</v>
      </c>
      <c r="W6600" t="n">
        <v>0.012880768</v>
      </c>
      <c r="X6600" t="n">
        <v>0.007025665</v>
      </c>
      <c r="Y6600" t="n">
        <v>0.1950534489794465</v>
      </c>
      <c r="Z6600" t="n">
        <v>0.546389982</v>
      </c>
      <c r="AA6600" t="n">
        <v>0.664783133</v>
      </c>
      <c r="AB6600" t="n">
        <v>0</v>
      </c>
      <c r="AC6600" t="n">
        <v>0</v>
      </c>
      <c r="AD6600" t="n">
        <v>0.85</v>
      </c>
      <c r="AE6600" t="n">
        <v>0.85</v>
      </c>
      <c r="AF6600" t="n">
        <v>0.85</v>
      </c>
      <c r="AG6600" t="n">
        <v>0.85</v>
      </c>
      <c r="AH6600" t="n">
        <v>0.9262101</v>
      </c>
      <c r="AI6600" t="n">
        <v>0.012880768</v>
      </c>
      <c r="AJ6600" t="n">
        <v>0.630519184</v>
      </c>
      <c r="AK6600" t="n">
        <v>0</v>
      </c>
      <c r="AL6600" t="n">
        <v>0.115301892</v>
      </c>
    </row>
    <row r="6601">
      <c r="A6601" t="inlineStr">
        <is>
          <t>2025-10-02 23:00</t>
        </is>
      </c>
      <c r="B6601" t="n">
        <v>55430.54940394408</v>
      </c>
      <c r="C6601" t="n">
        <v>55036.25210520598</v>
      </c>
      <c r="D6601" t="n">
        <v>0</v>
      </c>
      <c r="E6601" t="n">
        <v>394.2972987380977</v>
      </c>
      <c r="F6601" t="n">
        <v>0</v>
      </c>
      <c r="G6601" t="n">
        <v>0.1932829895774988</v>
      </c>
      <c r="H6601" t="n">
        <v>0.1931583608834158</v>
      </c>
      <c r="I6601" t="n">
        <v>0.1955355915339137</v>
      </c>
      <c r="J6601" t="n">
        <v>275</v>
      </c>
      <c r="K6601" t="n">
        <v>23</v>
      </c>
      <c r="L6601">
        <f>VLOOKUP(J6601,Clustering!$D$3:$E$367,2,FALSE)</f>
        <v/>
      </c>
      <c r="M6601" t="n">
        <v>0.475318415</v>
      </c>
      <c r="N6601" t="n">
        <v>0.456273941</v>
      </c>
      <c r="O6601" t="n">
        <v>0.456273941</v>
      </c>
      <c r="P6601" t="n">
        <v>0.928417687</v>
      </c>
      <c r="Q6601" t="n">
        <v>0.369277753</v>
      </c>
      <c r="R6601" t="n">
        <v>0.1931583608834158</v>
      </c>
      <c r="S6601" t="n">
        <v>0</v>
      </c>
      <c r="T6601" t="n">
        <v>0</v>
      </c>
      <c r="U6601" t="n">
        <v>0.655673298</v>
      </c>
      <c r="V6601" t="n">
        <v>0.850080767</v>
      </c>
      <c r="W6601" t="n">
        <v>0.012252438</v>
      </c>
      <c r="X6601" t="n">
        <v>0.007025665</v>
      </c>
      <c r="Y6601" t="n">
        <v>0.1955355915339137</v>
      </c>
      <c r="Z6601" t="n">
        <v>0.475663438</v>
      </c>
      <c r="AA6601" t="n">
        <v>0.655673298</v>
      </c>
      <c r="AB6601" t="n">
        <v>0</v>
      </c>
      <c r="AC6601" t="n">
        <v>0</v>
      </c>
      <c r="AD6601" t="n">
        <v>0.85</v>
      </c>
      <c r="AE6601" t="n">
        <v>0.85</v>
      </c>
      <c r="AF6601" t="n">
        <v>0.85</v>
      </c>
      <c r="AG6601" t="n">
        <v>0.85</v>
      </c>
      <c r="AH6601" t="n">
        <v>0.928417687</v>
      </c>
      <c r="AI6601" t="n">
        <v>0.012252438</v>
      </c>
      <c r="AJ6601" t="n">
        <v>0.566463525</v>
      </c>
      <c r="AK6601" t="n">
        <v>0</v>
      </c>
      <c r="AL6601" t="n">
        <v>0.067351222</v>
      </c>
    </row>
    <row r="6602">
      <c r="A6602" t="inlineStr">
        <is>
          <t>2025-10-03 00:00</t>
        </is>
      </c>
      <c r="B6602" t="n">
        <v>53564.35734297727</v>
      </c>
      <c r="C6602" t="n">
        <v>53159.10167539925</v>
      </c>
      <c r="D6602" t="n">
        <v>0</v>
      </c>
      <c r="E6602" t="n">
        <v>405.2556675780244</v>
      </c>
      <c r="F6602" t="n">
        <v>0</v>
      </c>
      <c r="G6602" t="n">
        <v>0.1986547390088354</v>
      </c>
      <c r="H6602" t="n">
        <v>0.1983012147977324</v>
      </c>
      <c r="I6602" t="n">
        <v>0.2050445141359054</v>
      </c>
      <c r="J6602" t="n">
        <v>276</v>
      </c>
      <c r="K6602" t="n">
        <v>0</v>
      </c>
      <c r="L6602">
        <f>VLOOKUP(J6602,Clustering!$D$3:$E$367,2,FALSE)</f>
        <v/>
      </c>
      <c r="M6602" t="n">
        <v>0.400863805</v>
      </c>
      <c r="N6602" t="n">
        <v>0.41407792</v>
      </c>
      <c r="O6602" t="n">
        <v>0.41407792</v>
      </c>
      <c r="P6602" t="n">
        <v>0.932395414</v>
      </c>
      <c r="Q6602" t="n">
        <v>0.29275375</v>
      </c>
      <c r="R6602" t="n">
        <v>0.1983012147977324</v>
      </c>
      <c r="S6602" t="n">
        <v>0</v>
      </c>
      <c r="T6602" t="n">
        <v>0</v>
      </c>
      <c r="U6602" t="n">
        <v>0.651963623</v>
      </c>
      <c r="V6602" t="n">
        <v>0.850080767</v>
      </c>
      <c r="W6602" t="n">
        <v>0.011833551</v>
      </c>
      <c r="X6602" t="n">
        <v>0.007025665</v>
      </c>
      <c r="Y6602" t="n">
        <v>0.2050445141359054</v>
      </c>
      <c r="Z6602" t="n">
        <v>0.401447262</v>
      </c>
      <c r="AA6602" t="n">
        <v>0.651963623</v>
      </c>
      <c r="AB6602" t="n">
        <v>0</v>
      </c>
      <c r="AC6602" t="n">
        <v>0</v>
      </c>
      <c r="AD6602" t="n">
        <v>0.85</v>
      </c>
      <c r="AE6602" t="n">
        <v>0.85</v>
      </c>
      <c r="AF6602" t="n">
        <v>0.85</v>
      </c>
      <c r="AG6602" t="n">
        <v>0.85</v>
      </c>
      <c r="AH6602" t="n">
        <v>0.932395414</v>
      </c>
      <c r="AI6602" t="n">
        <v>0.011833551</v>
      </c>
      <c r="AJ6602" t="n">
        <v>0.525831758</v>
      </c>
      <c r="AK6602" t="n">
        <v>0</v>
      </c>
      <c r="AL6602" t="n">
        <v>0.015419839</v>
      </c>
    </row>
    <row r="6603">
      <c r="A6603" t="inlineStr">
        <is>
          <t>2025-10-03 01:00</t>
        </is>
      </c>
      <c r="B6603" t="n">
        <v>52872.0181864696</v>
      </c>
      <c r="C6603" t="n">
        <v>52456.51238073294</v>
      </c>
      <c r="D6603" t="n">
        <v>0</v>
      </c>
      <c r="E6603" t="n">
        <v>415.5058057366659</v>
      </c>
      <c r="F6603" t="n">
        <v>0</v>
      </c>
      <c r="G6603" t="n">
        <v>0.2036793165375813</v>
      </c>
      <c r="H6603" t="n">
        <v>0.2031829081617127</v>
      </c>
      <c r="I6603" t="n">
        <v>0.2126516522174987</v>
      </c>
      <c r="J6603" t="n">
        <v>276</v>
      </c>
      <c r="K6603" t="n">
        <v>1</v>
      </c>
      <c r="L6603">
        <f>VLOOKUP(J6603,Clustering!$D$3:$E$367,2,FALSE)</f>
        <v/>
      </c>
      <c r="M6603" t="n">
        <v>0.376754035</v>
      </c>
      <c r="N6603" t="n">
        <v>0.400953906</v>
      </c>
      <c r="O6603" t="n">
        <v>0.400953906</v>
      </c>
      <c r="P6603" t="n">
        <v>0.933321176</v>
      </c>
      <c r="Q6603" t="n">
        <v>0.260624683</v>
      </c>
      <c r="R6603" t="n">
        <v>0.2031829081617127</v>
      </c>
      <c r="S6603" t="n">
        <v>0</v>
      </c>
      <c r="T6603" t="n">
        <v>0</v>
      </c>
      <c r="U6603" t="n">
        <v>0.651963623</v>
      </c>
      <c r="V6603" t="n">
        <v>0.850080767</v>
      </c>
      <c r="W6603" t="n">
        <v>0.012077902</v>
      </c>
      <c r="X6603" t="n">
        <v>0.007025665</v>
      </c>
      <c r="Y6603" t="n">
        <v>0.2126516522174987</v>
      </c>
      <c r="Z6603" t="n">
        <v>0.385209017</v>
      </c>
      <c r="AA6603" t="n">
        <v>0.651963623</v>
      </c>
      <c r="AB6603" t="n">
        <v>0</v>
      </c>
      <c r="AC6603" t="n">
        <v>0</v>
      </c>
      <c r="AD6603" t="n">
        <v>0.85</v>
      </c>
      <c r="AE6603" t="n">
        <v>0.85</v>
      </c>
      <c r="AF6603" t="n">
        <v>0.85</v>
      </c>
      <c r="AG6603" t="n">
        <v>0.85</v>
      </c>
      <c r="AH6603" t="n">
        <v>0.933321176</v>
      </c>
      <c r="AI6603" t="n">
        <v>0.012077902</v>
      </c>
      <c r="AJ6603" t="n">
        <v>0.499268445</v>
      </c>
      <c r="AK6603" t="n">
        <v>0</v>
      </c>
      <c r="AL6603" t="n">
        <v>0</v>
      </c>
    </row>
    <row r="6604">
      <c r="A6604" t="inlineStr">
        <is>
          <t>2025-10-03 02:00</t>
        </is>
      </c>
      <c r="B6604" t="n">
        <v>52754.72065307803</v>
      </c>
      <c r="C6604" t="n">
        <v>52331.77028213682</v>
      </c>
      <c r="D6604" t="n">
        <v>0</v>
      </c>
      <c r="E6604" t="n">
        <v>422.9503709412109</v>
      </c>
      <c r="F6604" t="n">
        <v>0</v>
      </c>
      <c r="G6604" t="n">
        <v>0.2073286132064759</v>
      </c>
      <c r="H6604" t="n">
        <v>0.2064976382236746</v>
      </c>
      <c r="I6604" t="n">
        <v>0.2223480747017832</v>
      </c>
      <c r="J6604" t="n">
        <v>276</v>
      </c>
      <c r="K6604" t="n">
        <v>2</v>
      </c>
      <c r="L6604">
        <f>VLOOKUP(J6604,Clustering!$D$3:$E$367,2,FALSE)</f>
        <v/>
      </c>
      <c r="M6604" t="n">
        <v>0.360356396</v>
      </c>
      <c r="N6604" t="n">
        <v>0.378237825</v>
      </c>
      <c r="O6604" t="n">
        <v>0.378237825</v>
      </c>
      <c r="P6604" t="n">
        <v>0.933361869</v>
      </c>
      <c r="Q6604" t="n">
        <v>0.224728242</v>
      </c>
      <c r="R6604" t="n">
        <v>0.2064976382236746</v>
      </c>
      <c r="S6604" t="n">
        <v>0</v>
      </c>
      <c r="T6604" t="n">
        <v>0</v>
      </c>
      <c r="U6604" t="n">
        <v>0.651963623</v>
      </c>
      <c r="V6604" t="n">
        <v>0.850080767</v>
      </c>
      <c r="W6604" t="n">
        <v>0.01235716</v>
      </c>
      <c r="X6604" t="n">
        <v>0.007025665</v>
      </c>
      <c r="Y6604" t="n">
        <v>0.2223480747017832</v>
      </c>
      <c r="Z6604" t="n">
        <v>0.380168672</v>
      </c>
      <c r="AA6604" t="n">
        <v>0.651963623</v>
      </c>
      <c r="AB6604" t="n">
        <v>0</v>
      </c>
      <c r="AC6604" t="n">
        <v>0</v>
      </c>
      <c r="AD6604" t="n">
        <v>0.85</v>
      </c>
      <c r="AE6604" t="n">
        <v>0.85</v>
      </c>
      <c r="AF6604" t="n">
        <v>0.85</v>
      </c>
      <c r="AG6604" t="n">
        <v>0.85</v>
      </c>
      <c r="AH6604" t="n">
        <v>0.933361869</v>
      </c>
      <c r="AI6604" t="n">
        <v>0.01235716</v>
      </c>
      <c r="AJ6604" t="n">
        <v>0.492908414</v>
      </c>
      <c r="AK6604" t="n">
        <v>0</v>
      </c>
      <c r="AL6604" t="n">
        <v>0</v>
      </c>
    </row>
    <row r="6605">
      <c r="A6605" t="inlineStr">
        <is>
          <t>2025-10-03 03:00</t>
        </is>
      </c>
      <c r="B6605" t="n">
        <v>52741.51084127638</v>
      </c>
      <c r="C6605" t="n">
        <v>52314.28816027739</v>
      </c>
      <c r="D6605" t="n">
        <v>0</v>
      </c>
      <c r="E6605" t="n">
        <v>427.2226809989949</v>
      </c>
      <c r="F6605" t="n">
        <v>0</v>
      </c>
      <c r="G6605" t="n">
        <v>0.2094228828426445</v>
      </c>
      <c r="H6605" t="n">
        <v>0.2082454049836181</v>
      </c>
      <c r="I6605" t="n">
        <v>0.2307052123125477</v>
      </c>
      <c r="J6605" t="n">
        <v>276</v>
      </c>
      <c r="K6605" t="n">
        <v>3</v>
      </c>
      <c r="L6605">
        <f>VLOOKUP(J6605,Clustering!$D$3:$E$367,2,FALSE)</f>
        <v/>
      </c>
      <c r="M6605" t="n">
        <v>0.347829222</v>
      </c>
      <c r="N6605" t="n">
        <v>0.361627222</v>
      </c>
      <c r="O6605" t="n">
        <v>0.361627222</v>
      </c>
      <c r="P6605" t="n">
        <v>0.932893901</v>
      </c>
      <c r="Q6605" t="n">
        <v>0.18288661</v>
      </c>
      <c r="R6605" t="n">
        <v>0.2082454049836181</v>
      </c>
      <c r="S6605" t="n">
        <v>0</v>
      </c>
      <c r="T6605" t="n">
        <v>0</v>
      </c>
      <c r="U6605" t="n">
        <v>0.648128727</v>
      </c>
      <c r="V6605" t="n">
        <v>0.850080767</v>
      </c>
      <c r="W6605" t="n">
        <v>0.012531696</v>
      </c>
      <c r="X6605" t="n">
        <v>0.007025665</v>
      </c>
      <c r="Y6605" t="n">
        <v>0.2307052123125477</v>
      </c>
      <c r="Z6605" t="n">
        <v>0.371472245</v>
      </c>
      <c r="AA6605" t="n">
        <v>0.648128727</v>
      </c>
      <c r="AB6605" t="n">
        <v>0</v>
      </c>
      <c r="AC6605" t="n">
        <v>0</v>
      </c>
      <c r="AD6605" t="n">
        <v>0.85</v>
      </c>
      <c r="AE6605" t="n">
        <v>0.85</v>
      </c>
      <c r="AF6605" t="n">
        <v>0.85</v>
      </c>
      <c r="AG6605" t="n">
        <v>0.85</v>
      </c>
      <c r="AH6605" t="n">
        <v>0.932893901</v>
      </c>
      <c r="AI6605" t="n">
        <v>0.012531696</v>
      </c>
      <c r="AJ6605" t="n">
        <v>0.484981142</v>
      </c>
      <c r="AK6605" t="n">
        <v>0</v>
      </c>
      <c r="AL6605" t="n">
        <v>0</v>
      </c>
    </row>
    <row r="6606">
      <c r="A6606" t="inlineStr">
        <is>
          <t>2025-10-03 04:00</t>
        </is>
      </c>
      <c r="B6606" t="n">
        <v>53285.07394574615</v>
      </c>
      <c r="C6606" t="n">
        <v>52845.59419925376</v>
      </c>
      <c r="D6606" t="n">
        <v>0</v>
      </c>
      <c r="E6606" t="n">
        <v>439.4797464923861</v>
      </c>
      <c r="F6606" t="n">
        <v>0</v>
      </c>
      <c r="G6606" t="n">
        <v>0.2154312482805814</v>
      </c>
      <c r="H6606" t="n">
        <v>0.2140512049103271</v>
      </c>
      <c r="I6606" t="n">
        <v>0.2403748490993618</v>
      </c>
      <c r="J6606" t="n">
        <v>276</v>
      </c>
      <c r="K6606" t="n">
        <v>4</v>
      </c>
      <c r="L6606">
        <f>VLOOKUP(J6606,Clustering!$D$3:$E$367,2,FALSE)</f>
        <v/>
      </c>
      <c r="M6606" t="n">
        <v>0.342086881</v>
      </c>
      <c r="N6606" t="n">
        <v>0.365190722</v>
      </c>
      <c r="O6606" t="n">
        <v>0.365190722</v>
      </c>
      <c r="P6606" t="n">
        <v>0.933606026</v>
      </c>
      <c r="Q6606" t="n">
        <v>0.168793376</v>
      </c>
      <c r="R6606" t="n">
        <v>0.2140512049103271</v>
      </c>
      <c r="S6606" t="n">
        <v>0</v>
      </c>
      <c r="T6606" t="n">
        <v>0</v>
      </c>
      <c r="U6606" t="n">
        <v>0.6510401179999999</v>
      </c>
      <c r="V6606" t="n">
        <v>0.850080767</v>
      </c>
      <c r="W6606" t="n">
        <v>0.012531696</v>
      </c>
      <c r="X6606" t="n">
        <v>0.007025665</v>
      </c>
      <c r="Y6606" t="n">
        <v>0.2403748490993618</v>
      </c>
      <c r="Z6606" t="n">
        <v>0.370518852</v>
      </c>
      <c r="AA6606" t="n">
        <v>0.6510401179999999</v>
      </c>
      <c r="AB6606" t="n">
        <v>0</v>
      </c>
      <c r="AC6606" t="n">
        <v>0</v>
      </c>
      <c r="AD6606" t="n">
        <v>0.85</v>
      </c>
      <c r="AE6606" t="n">
        <v>0.85</v>
      </c>
      <c r="AF6606" t="n">
        <v>0.85</v>
      </c>
      <c r="AG6606" t="n">
        <v>0.85</v>
      </c>
      <c r="AH6606" t="n">
        <v>0.933606026</v>
      </c>
      <c r="AI6606" t="n">
        <v>0.012531696</v>
      </c>
      <c r="AJ6606" t="n">
        <v>0.482665579</v>
      </c>
      <c r="AK6606" t="n">
        <v>0</v>
      </c>
      <c r="AL6606" t="n">
        <v>0</v>
      </c>
    </row>
    <row r="6607">
      <c r="A6607" t="inlineStr">
        <is>
          <t>2025-10-03 05:00</t>
        </is>
      </c>
      <c r="B6607" t="n">
        <v>57453.15648212161</v>
      </c>
      <c r="C6607" t="n">
        <v>57003.30883276148</v>
      </c>
      <c r="D6607" t="n">
        <v>0</v>
      </c>
      <c r="E6607" t="n">
        <v>449.847649360134</v>
      </c>
      <c r="F6607" t="n">
        <v>0</v>
      </c>
      <c r="G6607" t="n">
        <v>0.2205135536079088</v>
      </c>
      <c r="H6607" t="n">
        <v>0.2187922733625877</v>
      </c>
      <c r="I6607" t="n">
        <v>0.2516248420369295</v>
      </c>
      <c r="J6607" t="n">
        <v>276</v>
      </c>
      <c r="K6607" t="n">
        <v>5</v>
      </c>
      <c r="L6607">
        <f>VLOOKUP(J6607,Clustering!$D$3:$E$367,2,FALSE)</f>
        <v/>
      </c>
      <c r="M6607" t="n">
        <v>0.3448227</v>
      </c>
      <c r="N6607" t="n">
        <v>0.377559439</v>
      </c>
      <c r="O6607" t="n">
        <v>0.377559439</v>
      </c>
      <c r="P6607" t="n">
        <v>0.935762748</v>
      </c>
      <c r="Q6607" t="n">
        <v>0.17276101</v>
      </c>
      <c r="R6607" t="n">
        <v>0.2187922733625877</v>
      </c>
      <c r="S6607" t="n">
        <v>0</v>
      </c>
      <c r="T6607" t="n">
        <v>0</v>
      </c>
      <c r="U6607" t="n">
        <v>0.6510401179999999</v>
      </c>
      <c r="V6607" t="n">
        <v>0.850080767</v>
      </c>
      <c r="W6607" t="n">
        <v>0.012496789</v>
      </c>
      <c r="X6607" t="n">
        <v>0.00649206</v>
      </c>
      <c r="Y6607" t="n">
        <v>0.2516248420369295</v>
      </c>
      <c r="Z6607" t="n">
        <v>0.373139368</v>
      </c>
      <c r="AA6607" t="n">
        <v>0.6510401179999999</v>
      </c>
      <c r="AB6607" t="n">
        <v>0</v>
      </c>
      <c r="AC6607" t="n">
        <v>0</v>
      </c>
      <c r="AD6607" t="n">
        <v>0.85</v>
      </c>
      <c r="AE6607" t="n">
        <v>0.85</v>
      </c>
      <c r="AF6607" t="n">
        <v>0.85</v>
      </c>
      <c r="AG6607" t="n">
        <v>0.85</v>
      </c>
      <c r="AH6607" t="n">
        <v>0.935762748</v>
      </c>
      <c r="AI6607" t="n">
        <v>0.012496789</v>
      </c>
      <c r="AJ6607" t="n">
        <v>0.483793357</v>
      </c>
      <c r="AK6607" t="n">
        <v>0</v>
      </c>
      <c r="AL6607" t="n">
        <v>0</v>
      </c>
    </row>
    <row r="6608">
      <c r="A6608" t="inlineStr">
        <is>
          <t>2025-10-03 06:00</t>
        </is>
      </c>
      <c r="B6608" t="n">
        <v>64377.74534432124</v>
      </c>
      <c r="C6608" t="n">
        <v>63846.20255934367</v>
      </c>
      <c r="D6608" t="n">
        <v>86.6266895576105</v>
      </c>
      <c r="E6608" t="n">
        <v>444.9160954199549</v>
      </c>
      <c r="F6608" t="n">
        <v>0.0039122361773788</v>
      </c>
      <c r="G6608" t="n">
        <v>0.2180961252058602</v>
      </c>
      <c r="H6608" t="n">
        <v>0.2161003107668126</v>
      </c>
      <c r="I6608" t="n">
        <v>0.2541694832966175</v>
      </c>
      <c r="J6608" t="n">
        <v>276</v>
      </c>
      <c r="K6608" t="n">
        <v>6</v>
      </c>
      <c r="L6608">
        <f>VLOOKUP(J6608,Clustering!$D$3:$E$367,2,FALSE)</f>
        <v/>
      </c>
      <c r="M6608" t="n">
        <v>0.365171439</v>
      </c>
      <c r="N6608" t="n">
        <v>0.399405844</v>
      </c>
      <c r="O6608" t="n">
        <v>0.399405844</v>
      </c>
      <c r="P6608" t="n">
        <v>0.937146305</v>
      </c>
      <c r="Q6608" t="n">
        <v>0.185740302</v>
      </c>
      <c r="R6608" t="n">
        <v>0.2161003107668126</v>
      </c>
      <c r="S6608" t="n">
        <v>0.0039122361773788</v>
      </c>
      <c r="T6608" t="n">
        <v>0</v>
      </c>
      <c r="U6608" t="n">
        <v>0.65330975</v>
      </c>
      <c r="V6608" t="n">
        <v>0.850080767</v>
      </c>
      <c r="W6608" t="n">
        <v>0.012461881</v>
      </c>
      <c r="X6608" t="n">
        <v>0.00649206</v>
      </c>
      <c r="Y6608" t="n">
        <v>0.2541694832966175</v>
      </c>
      <c r="Z6608" t="n">
        <v>0.369638148</v>
      </c>
      <c r="AA6608" t="n">
        <v>0.65330975</v>
      </c>
      <c r="AB6608" t="n">
        <v>0</v>
      </c>
      <c r="AC6608" t="n">
        <v>0</v>
      </c>
      <c r="AD6608" t="n">
        <v>0.85</v>
      </c>
      <c r="AE6608" t="n">
        <v>0.85</v>
      </c>
      <c r="AF6608" t="n">
        <v>0.85</v>
      </c>
      <c r="AG6608" t="n">
        <v>0.85</v>
      </c>
      <c r="AH6608" t="n">
        <v>0.937146305</v>
      </c>
      <c r="AI6608" t="n">
        <v>0.012461881</v>
      </c>
      <c r="AJ6608" t="n">
        <v>0.465038713</v>
      </c>
      <c r="AK6608" t="n">
        <v>0.0027385653241651</v>
      </c>
      <c r="AL6608" t="n">
        <v>0</v>
      </c>
    </row>
    <row r="6609">
      <c r="A6609" t="inlineStr">
        <is>
          <t>2025-10-03 07:00</t>
        </is>
      </c>
      <c r="B6609" t="n">
        <v>68461.15821330714</v>
      </c>
      <c r="C6609" t="n">
        <v>66277.57770227053</v>
      </c>
      <c r="D6609" t="n">
        <v>1759.335638753942</v>
      </c>
      <c r="E6609" t="n">
        <v>424.244872282666</v>
      </c>
      <c r="F6609" t="n">
        <v>0.07945514909129241</v>
      </c>
      <c r="G6609" t="n">
        <v>0.2079631726875813</v>
      </c>
      <c r="H6609" t="n">
        <v>0.2059150493036933</v>
      </c>
      <c r="I6609" t="n">
        <v>0.2449819890642705</v>
      </c>
      <c r="J6609" t="n">
        <v>276</v>
      </c>
      <c r="K6609" t="n">
        <v>7</v>
      </c>
      <c r="L6609">
        <f>VLOOKUP(J6609,Clustering!$D$3:$E$367,2,FALSE)</f>
        <v/>
      </c>
      <c r="M6609" t="n">
        <v>0.381972251</v>
      </c>
      <c r="N6609" t="n">
        <v>0.40891114</v>
      </c>
      <c r="O6609" t="n">
        <v>0.40891114</v>
      </c>
      <c r="P6609" t="n">
        <v>0.938387437</v>
      </c>
      <c r="Q6609" t="n">
        <v>0.204151621</v>
      </c>
      <c r="R6609" t="n">
        <v>0.2059150493036933</v>
      </c>
      <c r="S6609" t="n">
        <v>0.07945514909129241</v>
      </c>
      <c r="T6609" t="n">
        <v>0</v>
      </c>
      <c r="U6609" t="n">
        <v>0.65330975</v>
      </c>
      <c r="V6609" t="n">
        <v>0.850080767</v>
      </c>
      <c r="W6609" t="n">
        <v>0.012392067</v>
      </c>
      <c r="X6609" t="n">
        <v>0.00649206</v>
      </c>
      <c r="Y6609" t="n">
        <v>0.2449819890642705</v>
      </c>
      <c r="Z6609" t="n">
        <v>0.362052083</v>
      </c>
      <c r="AA6609" t="n">
        <v>0.65330975</v>
      </c>
      <c r="AB6609" t="n">
        <v>0</v>
      </c>
      <c r="AC6609" t="n">
        <v>0</v>
      </c>
      <c r="AD6609" t="n">
        <v>0.85</v>
      </c>
      <c r="AE6609" t="n">
        <v>0.85</v>
      </c>
      <c r="AF6609" t="n">
        <v>0.85</v>
      </c>
      <c r="AG6609" t="n">
        <v>0.85</v>
      </c>
      <c r="AH6609" t="n">
        <v>0.938387437</v>
      </c>
      <c r="AI6609" t="n">
        <v>0.012392067</v>
      </c>
      <c r="AJ6609" t="n">
        <v>0.449683287</v>
      </c>
      <c r="AK6609" t="n">
        <v>0.0556186043639046</v>
      </c>
      <c r="AL6609" t="n">
        <v>0</v>
      </c>
    </row>
    <row r="6610">
      <c r="A6610" t="inlineStr">
        <is>
          <t>2025-10-03 08:00</t>
        </is>
      </c>
      <c r="B6610" t="n">
        <v>67109.28169519271</v>
      </c>
      <c r="C6610" t="n">
        <v>62488.70456292614</v>
      </c>
      <c r="D6610" t="n">
        <v>4202.134330647241</v>
      </c>
      <c r="E6610" t="n">
        <v>418.4428016193303</v>
      </c>
      <c r="F6610" t="n">
        <v>0.1897768693980914</v>
      </c>
      <c r="G6610" t="n">
        <v>0.2051190204016325</v>
      </c>
      <c r="H6610" t="n">
        <v>0.2039864790858246</v>
      </c>
      <c r="I6610" t="n">
        <v>0.2255891440957015</v>
      </c>
      <c r="J6610" t="n">
        <v>276</v>
      </c>
      <c r="K6610" t="n">
        <v>8</v>
      </c>
      <c r="L6610">
        <f>VLOOKUP(J6610,Clustering!$D$3:$E$367,2,FALSE)</f>
        <v/>
      </c>
      <c r="M6610" t="n">
        <v>0.391849999</v>
      </c>
      <c r="N6610" t="n">
        <v>0.406974584</v>
      </c>
      <c r="O6610" t="n">
        <v>0.406974584</v>
      </c>
      <c r="P6610" t="n">
        <v>0.935661015</v>
      </c>
      <c r="Q6610" t="n">
        <v>0.214852966</v>
      </c>
      <c r="R6610" t="n">
        <v>0.2039864790858246</v>
      </c>
      <c r="S6610" t="n">
        <v>0.1897768693980914</v>
      </c>
      <c r="T6610" t="n">
        <v>0.162233641</v>
      </c>
      <c r="U6610" t="n">
        <v>0.65330975</v>
      </c>
      <c r="V6610" t="n">
        <v>0.850080767</v>
      </c>
      <c r="W6610" t="n">
        <v>0.01235716</v>
      </c>
      <c r="X6610" t="n">
        <v>0.00649206</v>
      </c>
      <c r="Y6610" t="n">
        <v>0.2255891440957015</v>
      </c>
      <c r="Z6610" t="n">
        <v>0.401977686</v>
      </c>
      <c r="AA6610" t="n">
        <v>0.65330975</v>
      </c>
      <c r="AB6610" t="n">
        <v>0</v>
      </c>
      <c r="AC6610" t="n">
        <v>0</v>
      </c>
      <c r="AD6610" t="n">
        <v>0.85</v>
      </c>
      <c r="AE6610" t="n">
        <v>0.85</v>
      </c>
      <c r="AF6610" t="n">
        <v>0.85</v>
      </c>
      <c r="AG6610" t="n">
        <v>0.85</v>
      </c>
      <c r="AH6610" t="n">
        <v>0.935661015</v>
      </c>
      <c r="AI6610" t="n">
        <v>0.01235716</v>
      </c>
      <c r="AJ6610" t="n">
        <v>0.459980127</v>
      </c>
      <c r="AK6610" t="n">
        <v>0.132843808578664</v>
      </c>
      <c r="AL6610" t="n">
        <v>0</v>
      </c>
    </row>
    <row r="6611">
      <c r="A6611" t="inlineStr">
        <is>
          <t>2025-10-03 09:00</t>
        </is>
      </c>
      <c r="B6611" t="n">
        <v>66248.2488757989</v>
      </c>
      <c r="C6611" t="n">
        <v>59236.54543902142</v>
      </c>
      <c r="D6611" t="n">
        <v>6571.196762087984</v>
      </c>
      <c r="E6611" t="n">
        <v>440.506674689495</v>
      </c>
      <c r="F6611" t="n">
        <v>0.2967685113283497</v>
      </c>
      <c r="G6611" t="n">
        <v>0.2159346444556348</v>
      </c>
      <c r="H6611" t="n">
        <v>0.2160199536744015</v>
      </c>
      <c r="I6611" t="n">
        <v>0.2143927225530747</v>
      </c>
      <c r="J6611" t="n">
        <v>276</v>
      </c>
      <c r="K6611" t="n">
        <v>9</v>
      </c>
      <c r="L6611">
        <f>VLOOKUP(J6611,Clustering!$D$3:$E$367,2,FALSE)</f>
        <v/>
      </c>
      <c r="M6611" t="n">
        <v>0.391659932</v>
      </c>
      <c r="N6611" t="n">
        <v>0.408765208</v>
      </c>
      <c r="O6611" t="n">
        <v>0.408765208</v>
      </c>
      <c r="P6611" t="n">
        <v>0.9298215909999999</v>
      </c>
      <c r="Q6611" t="n">
        <v>0.219909508</v>
      </c>
      <c r="R6611" t="n">
        <v>0.2160199536744015</v>
      </c>
      <c r="S6611" t="n">
        <v>0.2967685113283497</v>
      </c>
      <c r="T6611" t="n">
        <v>0.449523953</v>
      </c>
      <c r="U6611" t="n">
        <v>0.651134034</v>
      </c>
      <c r="V6611" t="n">
        <v>0.850080767</v>
      </c>
      <c r="W6611" t="n">
        <v>0.012252438</v>
      </c>
      <c r="X6611" t="n">
        <v>0.00649206</v>
      </c>
      <c r="Y6611" t="n">
        <v>0.2143927225530747</v>
      </c>
      <c r="Z6611" t="n">
        <v>0.390319945</v>
      </c>
      <c r="AA6611" t="n">
        <v>0.651134034</v>
      </c>
      <c r="AB6611" t="n">
        <v>0</v>
      </c>
      <c r="AC6611" t="n">
        <v>0</v>
      </c>
      <c r="AD6611" t="n">
        <v>0.85</v>
      </c>
      <c r="AE6611" t="n">
        <v>0.85</v>
      </c>
      <c r="AF6611" t="n">
        <v>0.85</v>
      </c>
      <c r="AG6611" t="n">
        <v>0.85</v>
      </c>
      <c r="AH6611" t="n">
        <v>0.9298215909999999</v>
      </c>
      <c r="AI6611" t="n">
        <v>0.012252438</v>
      </c>
      <c r="AJ6611" t="n">
        <v>0.4638061</v>
      </c>
      <c r="AK6611" t="n">
        <v>0.2077379579298448</v>
      </c>
      <c r="AL6611" t="n">
        <v>0</v>
      </c>
    </row>
    <row r="6612">
      <c r="A6612" t="inlineStr">
        <is>
          <t>2025-10-03 10:00</t>
        </is>
      </c>
      <c r="B6612" t="n">
        <v>65231.9549408583</v>
      </c>
      <c r="C6612" t="n">
        <v>56109.76892790404</v>
      </c>
      <c r="D6612" t="n">
        <v>8658.952454481889</v>
      </c>
      <c r="E6612" t="n">
        <v>463.2335584723685</v>
      </c>
      <c r="F6612" t="n">
        <v>0.3910557730374568</v>
      </c>
      <c r="G6612" t="n">
        <v>0.227075273760965</v>
      </c>
      <c r="H6612" t="n">
        <v>0.2278525355319502</v>
      </c>
      <c r="I6612" t="n">
        <v>0.2130266519820843</v>
      </c>
      <c r="J6612" t="n">
        <v>276</v>
      </c>
      <c r="K6612" t="n">
        <v>10</v>
      </c>
      <c r="L6612">
        <f>VLOOKUP(J6612,Clustering!$D$3:$E$367,2,FALSE)</f>
        <v/>
      </c>
      <c r="M6612" t="n">
        <v>0.404106471</v>
      </c>
      <c r="N6612" t="n">
        <v>0.420680354</v>
      </c>
      <c r="O6612" t="n">
        <v>0.420680354</v>
      </c>
      <c r="P6612" t="n">
        <v>0.925080873</v>
      </c>
      <c r="Q6612" t="n">
        <v>0.221749388</v>
      </c>
      <c r="R6612" t="n">
        <v>0.2278525355319502</v>
      </c>
      <c r="S6612" t="n">
        <v>0.3910557730374568</v>
      </c>
      <c r="T6612" t="n">
        <v>0.578358773</v>
      </c>
      <c r="U6612" t="n">
        <v>0.6626074159999999</v>
      </c>
      <c r="V6612" t="n">
        <v>0.850080767</v>
      </c>
      <c r="W6612" t="n">
        <v>0.012217531</v>
      </c>
      <c r="X6612" t="n">
        <v>0.00649206</v>
      </c>
      <c r="Y6612" t="n">
        <v>0.2130266519820843</v>
      </c>
      <c r="Z6612" t="n">
        <v>0.444110318</v>
      </c>
      <c r="AA6612" t="n">
        <v>0.6626074159999999</v>
      </c>
      <c r="AB6612" t="n">
        <v>0</v>
      </c>
      <c r="AC6612" t="n">
        <v>0</v>
      </c>
      <c r="AD6612" t="n">
        <v>0.85</v>
      </c>
      <c r="AE6612" t="n">
        <v>0.85</v>
      </c>
      <c r="AF6612" t="n">
        <v>0.85</v>
      </c>
      <c r="AG6612" t="n">
        <v>0.85</v>
      </c>
      <c r="AH6612" t="n">
        <v>0.925080873</v>
      </c>
      <c r="AI6612" t="n">
        <v>0.012217531</v>
      </c>
      <c r="AJ6612" t="n">
        <v>0.498455174</v>
      </c>
      <c r="AK6612" t="n">
        <v>0.2737390411262198</v>
      </c>
      <c r="AL6612" t="n">
        <v>0</v>
      </c>
    </row>
    <row r="6613">
      <c r="A6613" t="inlineStr">
        <is>
          <t>2025-10-03 11:00</t>
        </is>
      </c>
      <c r="B6613" t="n">
        <v>62693.38425166589</v>
      </c>
      <c r="C6613" t="n">
        <v>52345.61695774338</v>
      </c>
      <c r="D6613" t="n">
        <v>9867.575547997085</v>
      </c>
      <c r="E6613" t="n">
        <v>480.1917459254193</v>
      </c>
      <c r="F6613" t="n">
        <v>0.4456396318390914</v>
      </c>
      <c r="G6613" t="n">
        <v>0.2353881107477545</v>
      </c>
      <c r="H6613" t="n">
        <v>0.2367319942433875</v>
      </c>
      <c r="I6613" t="n">
        <v>0.2110980817642156</v>
      </c>
      <c r="J6613" t="n">
        <v>276</v>
      </c>
      <c r="K6613" t="n">
        <v>11</v>
      </c>
      <c r="L6613">
        <f>VLOOKUP(J6613,Clustering!$D$3:$E$367,2,FALSE)</f>
        <v/>
      </c>
      <c r="M6613" t="n">
        <v>0.416443577</v>
      </c>
      <c r="N6613" t="n">
        <v>0.433356711</v>
      </c>
      <c r="O6613" t="n">
        <v>0.433356711</v>
      </c>
      <c r="P6613" t="n">
        <v>0.924399267</v>
      </c>
      <c r="Q6613" t="n">
        <v>0.229209039</v>
      </c>
      <c r="R6613" t="n">
        <v>0.2367319942433875</v>
      </c>
      <c r="S6613" t="n">
        <v>0.4456396318390914</v>
      </c>
      <c r="T6613" t="n">
        <v>0.611455342</v>
      </c>
      <c r="U6613" t="n">
        <v>0.6626074159999999</v>
      </c>
      <c r="V6613" t="n">
        <v>0.850080767</v>
      </c>
      <c r="W6613" t="n">
        <v>0.011903366</v>
      </c>
      <c r="X6613" t="n">
        <v>0.006781061</v>
      </c>
      <c r="Y6613" t="n">
        <v>0.2110980817642156</v>
      </c>
      <c r="Z6613" t="n">
        <v>0.483141522</v>
      </c>
      <c r="AA6613" t="n">
        <v>0.6626074159999999</v>
      </c>
      <c r="AB6613" t="n">
        <v>0</v>
      </c>
      <c r="AC6613" t="n">
        <v>0</v>
      </c>
      <c r="AD6613" t="n">
        <v>0.85</v>
      </c>
      <c r="AE6613" t="n">
        <v>0.85</v>
      </c>
      <c r="AF6613" t="n">
        <v>0.85</v>
      </c>
      <c r="AG6613" t="n">
        <v>0.85</v>
      </c>
      <c r="AH6613" t="n">
        <v>0.924399267</v>
      </c>
      <c r="AI6613" t="n">
        <v>0.011903366</v>
      </c>
      <c r="AJ6613" t="n">
        <v>0.550632985</v>
      </c>
      <c r="AK6613" t="n">
        <v>0.311947742287364</v>
      </c>
      <c r="AL6613" t="n">
        <v>0</v>
      </c>
    </row>
    <row r="6614">
      <c r="A6614" t="inlineStr">
        <is>
          <t>2025-10-03 12:00</t>
        </is>
      </c>
      <c r="B6614" t="n">
        <v>61634.69388899858</v>
      </c>
      <c r="C6614" t="n">
        <v>51099.62378241604</v>
      </c>
      <c r="D6614" t="n">
        <v>10057.25929202225</v>
      </c>
      <c r="E6614" t="n">
        <v>477.8108145602802</v>
      </c>
      <c r="F6614" t="n">
        <v>0.454206132641854</v>
      </c>
      <c r="G6614" t="n">
        <v>0.2342209875295491</v>
      </c>
      <c r="H6614" t="n">
        <v>0.2357877984075559</v>
      </c>
      <c r="I6614" t="n">
        <v>0.2059016564549581</v>
      </c>
      <c r="J6614" t="n">
        <v>276</v>
      </c>
      <c r="K6614" t="n">
        <v>12</v>
      </c>
      <c r="L6614">
        <f>VLOOKUP(J6614,Clustering!$D$3:$E$367,2,FALSE)</f>
        <v/>
      </c>
      <c r="M6614" t="n">
        <v>0.435386968</v>
      </c>
      <c r="N6614" t="n">
        <v>0.45430386</v>
      </c>
      <c r="O6614" t="n">
        <v>0.45430386</v>
      </c>
      <c r="P6614" t="n">
        <v>0.924022859</v>
      </c>
      <c r="Q6614" t="n">
        <v>0.24521725</v>
      </c>
      <c r="R6614" t="n">
        <v>0.2357877984075559</v>
      </c>
      <c r="S6614" t="n">
        <v>0.454206132641854</v>
      </c>
      <c r="T6614" t="n">
        <v>0.647876681</v>
      </c>
      <c r="U6614" t="n">
        <v>0.6626074159999999</v>
      </c>
      <c r="V6614" t="n">
        <v>0.850080767</v>
      </c>
      <c r="W6614" t="n">
        <v>0.011903366</v>
      </c>
      <c r="X6614" t="n">
        <v>0.00649206</v>
      </c>
      <c r="Y6614" t="n">
        <v>0.2059016564549581</v>
      </c>
      <c r="Z6614" t="n">
        <v>0.539269553</v>
      </c>
      <c r="AA6614" t="n">
        <v>0.6626074159999999</v>
      </c>
      <c r="AB6614" t="n">
        <v>0</v>
      </c>
      <c r="AC6614" t="n">
        <v>0</v>
      </c>
      <c r="AD6614" t="n">
        <v>0.85</v>
      </c>
      <c r="AE6614" t="n">
        <v>0.85</v>
      </c>
      <c r="AF6614" t="n">
        <v>0.85</v>
      </c>
      <c r="AG6614" t="n">
        <v>0.85</v>
      </c>
      <c r="AH6614" t="n">
        <v>0.924022859</v>
      </c>
      <c r="AI6614" t="n">
        <v>0.011903366</v>
      </c>
      <c r="AJ6614" t="n">
        <v>0.587162042</v>
      </c>
      <c r="AK6614" t="n">
        <v>0.3179442928492978</v>
      </c>
      <c r="AL6614" t="n">
        <v>0</v>
      </c>
    </row>
    <row r="6615">
      <c r="A6615" t="inlineStr">
        <is>
          <t>2025-10-03 13:00</t>
        </is>
      </c>
      <c r="B6615" t="n">
        <v>61650.4754043494</v>
      </c>
      <c r="C6615" t="n">
        <v>51988.55961019502</v>
      </c>
      <c r="D6615" t="n">
        <v>9189.294036798688</v>
      </c>
      <c r="E6615" t="n">
        <v>472.621757355683</v>
      </c>
      <c r="F6615" t="n">
        <v>0.4150070695178361</v>
      </c>
      <c r="G6615" t="n">
        <v>0.2316773320370995</v>
      </c>
      <c r="H6615" t="n">
        <v>0.2331360143579865</v>
      </c>
      <c r="I6615" t="n">
        <v>0.2053123711106094</v>
      </c>
      <c r="J6615" t="n">
        <v>276</v>
      </c>
      <c r="K6615" t="n">
        <v>13</v>
      </c>
      <c r="L6615">
        <f>VLOOKUP(J6615,Clustering!$D$3:$E$367,2,FALSE)</f>
        <v/>
      </c>
      <c r="M6615" t="n">
        <v>0.461362855</v>
      </c>
      <c r="N6615" t="n">
        <v>0.47854631</v>
      </c>
      <c r="O6615" t="n">
        <v>0.47854631</v>
      </c>
      <c r="P6615" t="n">
        <v>0.922344278</v>
      </c>
      <c r="Q6615" t="n">
        <v>0.266895296</v>
      </c>
      <c r="R6615" t="n">
        <v>0.2331360143579865</v>
      </c>
      <c r="S6615" t="n">
        <v>0.4150070695178361</v>
      </c>
      <c r="T6615" t="n">
        <v>0.657699864</v>
      </c>
      <c r="U6615" t="n">
        <v>0.6626074159999999</v>
      </c>
      <c r="V6615" t="n">
        <v>0.850080767</v>
      </c>
      <c r="W6615" t="n">
        <v>0.011693922</v>
      </c>
      <c r="X6615" t="n">
        <v>0.009857878</v>
      </c>
      <c r="Y6615" t="n">
        <v>0.2053123711106094</v>
      </c>
      <c r="Z6615" t="n">
        <v>0.585213126</v>
      </c>
      <c r="AA6615" t="n">
        <v>0.6626074159999999</v>
      </c>
      <c r="AB6615" t="n">
        <v>0</v>
      </c>
      <c r="AC6615" t="n">
        <v>0</v>
      </c>
      <c r="AD6615" t="n">
        <v>0.85</v>
      </c>
      <c r="AE6615" t="n">
        <v>0.85</v>
      </c>
      <c r="AF6615" t="n">
        <v>0.85</v>
      </c>
      <c r="AG6615" t="n">
        <v>0.85</v>
      </c>
      <c r="AH6615" t="n">
        <v>0.922344278</v>
      </c>
      <c r="AI6615" t="n">
        <v>0.011693922</v>
      </c>
      <c r="AJ6615" t="n">
        <v>0.604931513</v>
      </c>
      <c r="AK6615" t="n">
        <v>0.2905049486624853</v>
      </c>
      <c r="AL6615" t="n">
        <v>0</v>
      </c>
    </row>
    <row r="6616">
      <c r="A6616" t="inlineStr">
        <is>
          <t>2025-10-03 14:00</t>
        </is>
      </c>
      <c r="B6616" t="n">
        <v>61711.97532651758</v>
      </c>
      <c r="C6616" t="n">
        <v>53280.79381080982</v>
      </c>
      <c r="D6616" t="n">
        <v>7963.708397872579</v>
      </c>
      <c r="E6616" t="n">
        <v>467.473117835177</v>
      </c>
      <c r="F6616" t="n">
        <v>0.3596571479224378</v>
      </c>
      <c r="G6616" t="n">
        <v>0.2291534891348906</v>
      </c>
      <c r="H6616" t="n">
        <v>0.2303436053966974</v>
      </c>
      <c r="I6616" t="n">
        <v>0.2076427267905341</v>
      </c>
      <c r="J6616" t="n">
        <v>276</v>
      </c>
      <c r="K6616" t="n">
        <v>14</v>
      </c>
      <c r="L6616">
        <f>VLOOKUP(J6616,Clustering!$D$3:$E$367,2,FALSE)</f>
        <v/>
      </c>
      <c r="M6616" t="n">
        <v>0.483664104</v>
      </c>
      <c r="N6616" t="n">
        <v>0.493764644</v>
      </c>
      <c r="O6616" t="n">
        <v>0.493764644</v>
      </c>
      <c r="P6616" t="n">
        <v>0.921479555</v>
      </c>
      <c r="Q6616" t="n">
        <v>0.311302748</v>
      </c>
      <c r="R6616" t="n">
        <v>0.2303436053966974</v>
      </c>
      <c r="S6616" t="n">
        <v>0.3596571479224378</v>
      </c>
      <c r="T6616" t="n">
        <v>0.65399728</v>
      </c>
      <c r="U6616" t="n">
        <v>0.66423529</v>
      </c>
      <c r="V6616" t="n">
        <v>0.850080767</v>
      </c>
      <c r="W6616" t="n">
        <v>0.011659015</v>
      </c>
      <c r="X6616" t="n">
        <v>0.015064929</v>
      </c>
      <c r="Y6616" t="n">
        <v>0.2076427267905341</v>
      </c>
      <c r="Z6616" t="n">
        <v>0.627129795</v>
      </c>
      <c r="AA6616" t="n">
        <v>0.66423529</v>
      </c>
      <c r="AB6616" t="n">
        <v>0</v>
      </c>
      <c r="AC6616" t="n">
        <v>0</v>
      </c>
      <c r="AD6616" t="n">
        <v>0.85</v>
      </c>
      <c r="AE6616" t="n">
        <v>0.85</v>
      </c>
      <c r="AF6616" t="n">
        <v>0.85</v>
      </c>
      <c r="AG6616" t="n">
        <v>0.85</v>
      </c>
      <c r="AH6616" t="n">
        <v>0.921479555</v>
      </c>
      <c r="AI6616" t="n">
        <v>0.011659015</v>
      </c>
      <c r="AJ6616" t="n">
        <v>0.613015155</v>
      </c>
      <c r="AK6616" t="n">
        <v>0.2517600035457064</v>
      </c>
      <c r="AL6616" t="n">
        <v>0</v>
      </c>
    </row>
    <row r="6617">
      <c r="A6617" t="inlineStr">
        <is>
          <t>2025-10-03 15:00</t>
        </is>
      </c>
      <c r="B6617" t="n">
        <v>62139.30091115554</v>
      </c>
      <c r="C6617" t="n">
        <v>55176.60017123554</v>
      </c>
      <c r="D6617" t="n">
        <v>6502.56589806484</v>
      </c>
      <c r="E6617" t="n">
        <v>460.1348418551567</v>
      </c>
      <c r="F6617" t="n">
        <v>0.2936690029610405</v>
      </c>
      <c r="G6617" t="n">
        <v>0.2255562950270375</v>
      </c>
      <c r="H6617" t="n">
        <v>0.2265266435071654</v>
      </c>
      <c r="I6617" t="n">
        <v>0.2080177265551197</v>
      </c>
      <c r="J6617" t="n">
        <v>276</v>
      </c>
      <c r="K6617" t="n">
        <v>15</v>
      </c>
      <c r="L6617">
        <f>VLOOKUP(J6617,Clustering!$D$3:$E$367,2,FALSE)</f>
        <v/>
      </c>
      <c r="M6617" t="n">
        <v>0.506541316</v>
      </c>
      <c r="N6617" t="n">
        <v>0.507024729</v>
      </c>
      <c r="O6617" t="n">
        <v>0.507024729</v>
      </c>
      <c r="P6617" t="n">
        <v>0.920594485</v>
      </c>
      <c r="Q6617" t="n">
        <v>0.393246262</v>
      </c>
      <c r="R6617" t="n">
        <v>0.2265266435071654</v>
      </c>
      <c r="S6617" t="n">
        <v>0.2936690029610405</v>
      </c>
      <c r="T6617" t="n">
        <v>0.6583799299999999</v>
      </c>
      <c r="U6617" t="n">
        <v>0.66423529</v>
      </c>
      <c r="V6617" t="n">
        <v>0.850080767</v>
      </c>
      <c r="W6617" t="n">
        <v>0.011414664</v>
      </c>
      <c r="X6617" t="n">
        <v>0.018178605</v>
      </c>
      <c r="Y6617" t="n">
        <v>0.2080177265551197</v>
      </c>
      <c r="Z6617" t="n">
        <v>0.652504292</v>
      </c>
      <c r="AA6617" t="n">
        <v>0.66423529</v>
      </c>
      <c r="AB6617" t="n">
        <v>0</v>
      </c>
      <c r="AC6617" t="n">
        <v>0</v>
      </c>
      <c r="AD6617" t="n">
        <v>0.85</v>
      </c>
      <c r="AE6617" t="n">
        <v>0.85</v>
      </c>
      <c r="AF6617" t="n">
        <v>0.85</v>
      </c>
      <c r="AG6617" t="n">
        <v>0.85</v>
      </c>
      <c r="AH6617" t="n">
        <v>0.920594485</v>
      </c>
      <c r="AI6617" t="n">
        <v>0.011414664</v>
      </c>
      <c r="AJ6617" t="n">
        <v>0.634389985</v>
      </c>
      <c r="AK6617" t="n">
        <v>0.2055683020727283</v>
      </c>
      <c r="AL6617" t="n">
        <v>0.000177788</v>
      </c>
    </row>
    <row r="6618">
      <c r="A6618" t="inlineStr">
        <is>
          <t>2025-10-03 16:00</t>
        </is>
      </c>
      <c r="B6618" t="n">
        <v>63330.96574120673</v>
      </c>
      <c r="C6618" t="n">
        <v>58521.05774495856</v>
      </c>
      <c r="D6618" t="n">
        <v>4367.527738066295</v>
      </c>
      <c r="E6618" t="n">
        <v>442.3802581818829</v>
      </c>
      <c r="F6618" t="n">
        <v>0.1972463695637933</v>
      </c>
      <c r="G6618" t="n">
        <v>0.216853067736217</v>
      </c>
      <c r="H6618" t="n">
        <v>0.217466381337803</v>
      </c>
      <c r="I6618" t="n">
        <v>0.2057677279676062</v>
      </c>
      <c r="J6618" t="n">
        <v>276</v>
      </c>
      <c r="K6618" t="n">
        <v>16</v>
      </c>
      <c r="L6618">
        <f>VLOOKUP(J6618,Clustering!$D$3:$E$367,2,FALSE)</f>
        <v/>
      </c>
      <c r="M6618" t="n">
        <v>0.528139891</v>
      </c>
      <c r="N6618" t="n">
        <v>0.520243402</v>
      </c>
      <c r="O6618" t="n">
        <v>0.520243402</v>
      </c>
      <c r="P6618" t="n">
        <v>0.920279116</v>
      </c>
      <c r="Q6618" t="n">
        <v>0.45282334</v>
      </c>
      <c r="R6618" t="n">
        <v>0.217466381337803</v>
      </c>
      <c r="S6618" t="n">
        <v>0.1972463695637933</v>
      </c>
      <c r="T6618" t="n">
        <v>0.663669337</v>
      </c>
      <c r="U6618" t="n">
        <v>0.666411007</v>
      </c>
      <c r="V6618" t="n">
        <v>0.850080767</v>
      </c>
      <c r="W6618" t="n">
        <v>0.011903366</v>
      </c>
      <c r="X6618" t="n">
        <v>0.018609175</v>
      </c>
      <c r="Y6618" t="n">
        <v>0.2057677279676062</v>
      </c>
      <c r="Z6618" t="n">
        <v>0.680324428</v>
      </c>
      <c r="AA6618" t="n">
        <v>0.666411007</v>
      </c>
      <c r="AB6618" t="n">
        <v>0</v>
      </c>
      <c r="AC6618" t="n">
        <v>0</v>
      </c>
      <c r="AD6618" t="n">
        <v>0.85</v>
      </c>
      <c r="AE6618" t="n">
        <v>0.85</v>
      </c>
      <c r="AF6618" t="n">
        <v>0.85</v>
      </c>
      <c r="AG6618" t="n">
        <v>0.85</v>
      </c>
      <c r="AH6618" t="n">
        <v>0.920279116</v>
      </c>
      <c r="AI6618" t="n">
        <v>0.011903366</v>
      </c>
      <c r="AJ6618" t="n">
        <v>0.646769067</v>
      </c>
      <c r="AK6618" t="n">
        <v>0.1380724586946553</v>
      </c>
      <c r="AL6618" t="n">
        <v>0.036880128</v>
      </c>
    </row>
    <row r="6619">
      <c r="A6619" t="inlineStr">
        <is>
          <t>2025-10-03 17:00</t>
        </is>
      </c>
      <c r="B6619" t="n">
        <v>65389.46736676127</v>
      </c>
      <c r="C6619" t="n">
        <v>63189.01795344242</v>
      </c>
      <c r="D6619" t="n">
        <v>1764.786093698465</v>
      </c>
      <c r="E6619" t="n">
        <v>435.6633196203756</v>
      </c>
      <c r="F6619" t="n">
        <v>0.0797013026396506</v>
      </c>
      <c r="G6619" t="n">
        <v>0.2135604507943017</v>
      </c>
      <c r="H6619" t="n">
        <v>0.2139708478179159</v>
      </c>
      <c r="I6619" t="n">
        <v>0.2061427277321917</v>
      </c>
      <c r="J6619" t="n">
        <v>276</v>
      </c>
      <c r="K6619" t="n">
        <v>17</v>
      </c>
      <c r="L6619">
        <f>VLOOKUP(J6619,Clustering!$D$3:$E$367,2,FALSE)</f>
        <v/>
      </c>
      <c r="M6619" t="n">
        <v>0.559207283</v>
      </c>
      <c r="N6619" t="n">
        <v>0.527873276</v>
      </c>
      <c r="O6619" t="n">
        <v>0.527873276</v>
      </c>
      <c r="P6619" t="n">
        <v>0.920279116</v>
      </c>
      <c r="Q6619" t="n">
        <v>0.498494928</v>
      </c>
      <c r="R6619" t="n">
        <v>0.2139708478179159</v>
      </c>
      <c r="S6619" t="n">
        <v>0.0797013026396506</v>
      </c>
      <c r="T6619" t="n">
        <v>0.6549040350000001</v>
      </c>
      <c r="U6619" t="n">
        <v>0.666411007</v>
      </c>
      <c r="V6619" t="n">
        <v>0.850080767</v>
      </c>
      <c r="W6619" t="n">
        <v>0.012496789</v>
      </c>
      <c r="X6619" t="n">
        <v>0.020920348</v>
      </c>
      <c r="Y6619" t="n">
        <v>0.2061427277321917</v>
      </c>
      <c r="Z6619" t="n">
        <v>0.693390137</v>
      </c>
      <c r="AA6619" t="n">
        <v>0.666411007</v>
      </c>
      <c r="AB6619" t="n">
        <v>0</v>
      </c>
      <c r="AC6619" t="n">
        <v>0</v>
      </c>
      <c r="AD6619" t="n">
        <v>0.85</v>
      </c>
      <c r="AE6619" t="n">
        <v>0.85</v>
      </c>
      <c r="AF6619" t="n">
        <v>0.85</v>
      </c>
      <c r="AG6619" t="n">
        <v>0.85</v>
      </c>
      <c r="AH6619" t="n">
        <v>0.920279116</v>
      </c>
      <c r="AI6619" t="n">
        <v>0.012496789</v>
      </c>
      <c r="AJ6619" t="n">
        <v>0.659742217</v>
      </c>
      <c r="AK6619" t="n">
        <v>0.0557909118477554</v>
      </c>
      <c r="AL6619" t="n">
        <v>0.464468458</v>
      </c>
    </row>
    <row r="6620">
      <c r="A6620" t="inlineStr">
        <is>
          <t>2025-10-03 18:00</t>
        </is>
      </c>
      <c r="B6620" t="n">
        <v>69623.66206986988</v>
      </c>
      <c r="C6620" t="n">
        <v>69107.0573668233</v>
      </c>
      <c r="D6620" t="n">
        <v>69.13312443588229</v>
      </c>
      <c r="E6620" t="n">
        <v>447.4715786106937</v>
      </c>
      <c r="F6620" t="n">
        <v>0.0031221914614827</v>
      </c>
      <c r="G6620" t="n">
        <v>0.2193488130444577</v>
      </c>
      <c r="H6620" t="n">
        <v>0.2197163799253165</v>
      </c>
      <c r="I6620" t="n">
        <v>0.2127052236124396</v>
      </c>
      <c r="J6620" t="n">
        <v>276</v>
      </c>
      <c r="K6620" t="n">
        <v>18</v>
      </c>
      <c r="L6620">
        <f>VLOOKUP(J6620,Clustering!$D$3:$E$367,2,FALSE)</f>
        <v/>
      </c>
      <c r="M6620" t="n">
        <v>0.569810743</v>
      </c>
      <c r="N6620" t="n">
        <v>0.533260925</v>
      </c>
      <c r="O6620" t="n">
        <v>0.533260925</v>
      </c>
      <c r="P6620" t="n">
        <v>0.920258769</v>
      </c>
      <c r="Q6620" t="n">
        <v>0.5147159140000001</v>
      </c>
      <c r="R6620" t="n">
        <v>0.2197163799253165</v>
      </c>
      <c r="S6620" t="n">
        <v>0.0031221914614827</v>
      </c>
      <c r="T6620" t="n">
        <v>0.586066193</v>
      </c>
      <c r="U6620" t="n">
        <v>0.666411007</v>
      </c>
      <c r="V6620" t="n">
        <v>0.850080767</v>
      </c>
      <c r="W6620" t="n">
        <v>0.012776046</v>
      </c>
      <c r="X6620" t="n">
        <v>0.03080587</v>
      </c>
      <c r="Y6620" t="n">
        <v>0.2127052236124396</v>
      </c>
      <c r="Z6620" t="n">
        <v>0.720664573</v>
      </c>
      <c r="AA6620" t="n">
        <v>0.666411007</v>
      </c>
      <c r="AB6620" t="n">
        <v>0</v>
      </c>
      <c r="AC6620" t="n">
        <v>0</v>
      </c>
      <c r="AD6620" t="n">
        <v>0.85</v>
      </c>
      <c r="AE6620" t="n">
        <v>0.85</v>
      </c>
      <c r="AF6620" t="n">
        <v>0.85</v>
      </c>
      <c r="AG6620" t="n">
        <v>0.85</v>
      </c>
      <c r="AH6620" t="n">
        <v>0.920258769</v>
      </c>
      <c r="AI6620" t="n">
        <v>0.012776046</v>
      </c>
      <c r="AJ6620" t="n">
        <v>0.676966684</v>
      </c>
      <c r="AK6620" t="n">
        <v>0.0021855340230379</v>
      </c>
      <c r="AL6620" t="n">
        <v>0.42381576</v>
      </c>
    </row>
    <row r="6621">
      <c r="A6621" t="inlineStr">
        <is>
          <t>2025-10-03 19:00</t>
        </is>
      </c>
      <c r="B6621" t="n">
        <v>68945.09125845079</v>
      </c>
      <c r="C6621" t="n">
        <v>68498.84899161087</v>
      </c>
      <c r="D6621" t="n">
        <v>0</v>
      </c>
      <c r="E6621" t="n">
        <v>446.2422668399213</v>
      </c>
      <c r="F6621" t="n">
        <v>0</v>
      </c>
      <c r="G6621" t="n">
        <v>0.2187462092352555</v>
      </c>
      <c r="H6621" t="n">
        <v>0.2189529875474102</v>
      </c>
      <c r="I6621" t="n">
        <v>0.2150087935948939</v>
      </c>
      <c r="J6621" t="n">
        <v>276</v>
      </c>
      <c r="K6621" t="n">
        <v>19</v>
      </c>
      <c r="L6621">
        <f>VLOOKUP(J6621,Clustering!$D$3:$E$367,2,FALSE)</f>
        <v/>
      </c>
      <c r="M6621" t="n">
        <v>0.5879189889999999</v>
      </c>
      <c r="N6621" t="n">
        <v>0.5384395360000001</v>
      </c>
      <c r="O6621" t="n">
        <v>0.5384395360000001</v>
      </c>
      <c r="P6621" t="n">
        <v>0.920808123</v>
      </c>
      <c r="Q6621" t="n">
        <v>0.512150094</v>
      </c>
      <c r="R6621" t="n">
        <v>0.2189529875474102</v>
      </c>
      <c r="S6621" t="n">
        <v>0</v>
      </c>
      <c r="T6621" t="n">
        <v>0.301722835</v>
      </c>
      <c r="U6621" t="n">
        <v>0.666411007</v>
      </c>
      <c r="V6621" t="n">
        <v>0.850080767</v>
      </c>
      <c r="W6621" t="n">
        <v>0.01298549</v>
      </c>
      <c r="X6621" t="n">
        <v>0.04050375</v>
      </c>
      <c r="Y6621" t="n">
        <v>0.2150087935948939</v>
      </c>
      <c r="Z6621" t="n">
        <v>0.7076652329999999</v>
      </c>
      <c r="AA6621" t="n">
        <v>0.666411007</v>
      </c>
      <c r="AB6621" t="n">
        <v>0</v>
      </c>
      <c r="AC6621" t="n">
        <v>0</v>
      </c>
      <c r="AD6621" t="n">
        <v>0.85</v>
      </c>
      <c r="AE6621" t="n">
        <v>0.85</v>
      </c>
      <c r="AF6621" t="n">
        <v>0.85</v>
      </c>
      <c r="AG6621" t="n">
        <v>0.85</v>
      </c>
      <c r="AH6621" t="n">
        <v>0.920808123</v>
      </c>
      <c r="AI6621" t="n">
        <v>0.01298549</v>
      </c>
      <c r="AJ6621" t="n">
        <v>0.691298815</v>
      </c>
      <c r="AK6621" t="n">
        <v>0</v>
      </c>
      <c r="AL6621" t="n">
        <v>0.340303193</v>
      </c>
    </row>
    <row r="6622">
      <c r="A6622" t="inlineStr">
        <is>
          <t>2025-10-03 20:00</t>
        </is>
      </c>
      <c r="B6622" t="n">
        <v>67133.60962190521</v>
      </c>
      <c r="C6622" t="n">
        <v>66696.35955107292</v>
      </c>
      <c r="D6622" t="n">
        <v>0</v>
      </c>
      <c r="E6622" t="n">
        <v>437.250070832293</v>
      </c>
      <c r="F6622" t="n">
        <v>0</v>
      </c>
      <c r="G6622" t="n">
        <v>0.2143382700158299</v>
      </c>
      <c r="H6622" t="n">
        <v>0.2144730796454859</v>
      </c>
      <c r="I6622" t="n">
        <v>0.2119016526883276</v>
      </c>
      <c r="J6622" t="n">
        <v>276</v>
      </c>
      <c r="K6622" t="n">
        <v>20</v>
      </c>
      <c r="L6622">
        <f>VLOOKUP(J6622,Clustering!$D$3:$E$367,2,FALSE)</f>
        <v/>
      </c>
      <c r="M6622" t="n">
        <v>0.587688605</v>
      </c>
      <c r="N6622" t="n">
        <v>0.532955257</v>
      </c>
      <c r="O6622" t="n">
        <v>0.532955257</v>
      </c>
      <c r="P6622" t="n">
        <v>0.921520248</v>
      </c>
      <c r="Q6622" t="n">
        <v>0.47501455</v>
      </c>
      <c r="R6622" t="n">
        <v>0.2144730796454859</v>
      </c>
      <c r="S6622" t="n">
        <v>0</v>
      </c>
      <c r="T6622" t="n">
        <v>0.000604504</v>
      </c>
      <c r="U6622" t="n">
        <v>0.666411007</v>
      </c>
      <c r="V6622" t="n">
        <v>0.850080767</v>
      </c>
      <c r="W6622" t="n">
        <v>0.012671325</v>
      </c>
      <c r="X6622" t="n">
        <v>0.027207175</v>
      </c>
      <c r="Y6622" t="n">
        <v>0.2119016526883276</v>
      </c>
      <c r="Z6622" t="n">
        <v>0.6953817289999999</v>
      </c>
      <c r="AA6622" t="n">
        <v>0.666411007</v>
      </c>
      <c r="AB6622" t="n">
        <v>0</v>
      </c>
      <c r="AC6622" t="n">
        <v>0</v>
      </c>
      <c r="AD6622" t="n">
        <v>0.85</v>
      </c>
      <c r="AE6622" t="n">
        <v>0.85</v>
      </c>
      <c r="AF6622" t="n">
        <v>0.85</v>
      </c>
      <c r="AG6622" t="n">
        <v>0.85</v>
      </c>
      <c r="AH6622" t="n">
        <v>0.921520248</v>
      </c>
      <c r="AI6622" t="n">
        <v>0.012671325</v>
      </c>
      <c r="AJ6622" t="n">
        <v>0.693311519</v>
      </c>
      <c r="AK6622" t="n">
        <v>0</v>
      </c>
      <c r="AL6622" t="n">
        <v>0.113484988</v>
      </c>
    </row>
    <row r="6623">
      <c r="A6623" t="inlineStr">
        <is>
          <t>2025-10-03 21:00</t>
        </is>
      </c>
      <c r="B6623" t="n">
        <v>64316.62881240615</v>
      </c>
      <c r="C6623" t="n">
        <v>63883.30888783751</v>
      </c>
      <c r="D6623" t="n">
        <v>0</v>
      </c>
      <c r="E6623" t="n">
        <v>433.3199245686366</v>
      </c>
      <c r="F6623" t="n">
        <v>0</v>
      </c>
      <c r="G6623" t="n">
        <v>0.2124117277297238</v>
      </c>
      <c r="H6623" t="n">
        <v>0.2125244201545143</v>
      </c>
      <c r="I6623" t="n">
        <v>0.2103748679325148</v>
      </c>
      <c r="J6623" t="n">
        <v>276</v>
      </c>
      <c r="K6623" t="n">
        <v>21</v>
      </c>
      <c r="L6623">
        <f>VLOOKUP(J6623,Clustering!$D$3:$E$367,2,FALSE)</f>
        <v/>
      </c>
      <c r="M6623" t="n">
        <v>0.558902023</v>
      </c>
      <c r="N6623" t="n">
        <v>0.5197227800000001</v>
      </c>
      <c r="O6623" t="n">
        <v>0.5197227800000001</v>
      </c>
      <c r="P6623" t="n">
        <v>0.923687143</v>
      </c>
      <c r="Q6623" t="n">
        <v>0.438942882</v>
      </c>
      <c r="R6623" t="n">
        <v>0.2125244201545143</v>
      </c>
      <c r="S6623" t="n">
        <v>0</v>
      </c>
      <c r="T6623" t="n">
        <v>0</v>
      </c>
      <c r="U6623" t="n">
        <v>0.664783133</v>
      </c>
      <c r="V6623" t="n">
        <v>0.850080767</v>
      </c>
      <c r="W6623" t="n">
        <v>0.012741139</v>
      </c>
      <c r="X6623" t="n">
        <v>0.015558326</v>
      </c>
      <c r="Y6623" t="n">
        <v>0.2103748679325148</v>
      </c>
      <c r="Z6623" t="n">
        <v>0.622753138</v>
      </c>
      <c r="AA6623" t="n">
        <v>0.664783133</v>
      </c>
      <c r="AB6623" t="n">
        <v>0</v>
      </c>
      <c r="AC6623" t="n">
        <v>0</v>
      </c>
      <c r="AD6623" t="n">
        <v>0.85</v>
      </c>
      <c r="AE6623" t="n">
        <v>0.85</v>
      </c>
      <c r="AF6623" t="n">
        <v>0.85</v>
      </c>
      <c r="AG6623" t="n">
        <v>0.85</v>
      </c>
      <c r="AH6623" t="n">
        <v>0.923687143</v>
      </c>
      <c r="AI6623" t="n">
        <v>0.012741139</v>
      </c>
      <c r="AJ6623" t="n">
        <v>0.672790906</v>
      </c>
      <c r="AK6623" t="n">
        <v>0</v>
      </c>
      <c r="AL6623" t="n">
        <v>0.161466012</v>
      </c>
    </row>
    <row r="6624">
      <c r="A6624" t="inlineStr">
        <is>
          <t>2025-10-03 22:00</t>
        </is>
      </c>
      <c r="B6624" t="n">
        <v>59867.72912579194</v>
      </c>
      <c r="C6624" t="n">
        <v>59432.83294003997</v>
      </c>
      <c r="D6624" t="n">
        <v>0</v>
      </c>
      <c r="E6624" t="n">
        <v>434.8961857519609</v>
      </c>
      <c r="F6624" t="n">
        <v>0</v>
      </c>
      <c r="G6624" t="n">
        <v>0.2131844047803729</v>
      </c>
      <c r="H6624" t="n">
        <v>0.2133279910786263</v>
      </c>
      <c r="I6624" t="n">
        <v>0.210589153512278</v>
      </c>
      <c r="J6624" t="n">
        <v>276</v>
      </c>
      <c r="K6624" t="n">
        <v>22</v>
      </c>
      <c r="L6624">
        <f>VLOOKUP(J6624,Clustering!$D$3:$E$367,2,FALSE)</f>
        <v/>
      </c>
      <c r="M6624" t="n">
        <v>0.517277248</v>
      </c>
      <c r="N6624" t="n">
        <v>0.494798</v>
      </c>
      <c r="O6624" t="n">
        <v>0.494798</v>
      </c>
      <c r="P6624" t="n">
        <v>0.9262101</v>
      </c>
      <c r="Q6624" t="n">
        <v>0.400030039</v>
      </c>
      <c r="R6624" t="n">
        <v>0.2133279910786263</v>
      </c>
      <c r="S6624" t="n">
        <v>0</v>
      </c>
      <c r="T6624" t="n">
        <v>0</v>
      </c>
      <c r="U6624" t="n">
        <v>0.664783133</v>
      </c>
      <c r="V6624" t="n">
        <v>0.850080767</v>
      </c>
      <c r="W6624" t="n">
        <v>0.012880768</v>
      </c>
      <c r="X6624" t="n">
        <v>0.007025665</v>
      </c>
      <c r="Y6624" t="n">
        <v>0.210589153512278</v>
      </c>
      <c r="Z6624" t="n">
        <v>0.546389982</v>
      </c>
      <c r="AA6624" t="n">
        <v>0.664783133</v>
      </c>
      <c r="AB6624" t="n">
        <v>0</v>
      </c>
      <c r="AC6624" t="n">
        <v>0</v>
      </c>
      <c r="AD6624" t="n">
        <v>0.85</v>
      </c>
      <c r="AE6624" t="n">
        <v>0.85</v>
      </c>
      <c r="AF6624" t="n">
        <v>0.85</v>
      </c>
      <c r="AG6624" t="n">
        <v>0.85</v>
      </c>
      <c r="AH6624" t="n">
        <v>0.9262101</v>
      </c>
      <c r="AI6624" t="n">
        <v>0.012880768</v>
      </c>
      <c r="AJ6624" t="n">
        <v>0.630519184</v>
      </c>
      <c r="AK6624" t="n">
        <v>0</v>
      </c>
      <c r="AL6624" t="n">
        <v>0.115301892</v>
      </c>
    </row>
    <row r="6625">
      <c r="A6625" t="inlineStr">
        <is>
          <t>2025-10-03 23:00</t>
        </is>
      </c>
      <c r="B6625" t="n">
        <v>55430.54940394408</v>
      </c>
      <c r="C6625" t="n">
        <v>54990.4819895199</v>
      </c>
      <c r="D6625" t="n">
        <v>0</v>
      </c>
      <c r="E6625" t="n">
        <v>440.0674144241789</v>
      </c>
      <c r="F6625" t="n">
        <v>0</v>
      </c>
      <c r="G6625" t="n">
        <v>0.2157193207961661</v>
      </c>
      <c r="H6625" t="n">
        <v>0.2158994180357847</v>
      </c>
      <c r="I6625" t="n">
        <v>0.212464152335206</v>
      </c>
      <c r="J6625" t="n">
        <v>276</v>
      </c>
      <c r="K6625" t="n">
        <v>23</v>
      </c>
      <c r="L6625">
        <f>VLOOKUP(J6625,Clustering!$D$3:$E$367,2,FALSE)</f>
        <v/>
      </c>
      <c r="M6625" t="n">
        <v>0.475318415</v>
      </c>
      <c r="N6625" t="n">
        <v>0.456273941</v>
      </c>
      <c r="O6625" t="n">
        <v>0.456273941</v>
      </c>
      <c r="P6625" t="n">
        <v>0.928417687</v>
      </c>
      <c r="Q6625" t="n">
        <v>0.369277753</v>
      </c>
      <c r="R6625" t="n">
        <v>0.2158994180357847</v>
      </c>
      <c r="S6625" t="n">
        <v>0</v>
      </c>
      <c r="T6625" t="n">
        <v>0</v>
      </c>
      <c r="U6625" t="n">
        <v>0.655673298</v>
      </c>
      <c r="V6625" t="n">
        <v>0.850080767</v>
      </c>
      <c r="W6625" t="n">
        <v>0.012252438</v>
      </c>
      <c r="X6625" t="n">
        <v>0.007025665</v>
      </c>
      <c r="Y6625" t="n">
        <v>0.212464152335206</v>
      </c>
      <c r="Z6625" t="n">
        <v>0.475663438</v>
      </c>
      <c r="AA6625" t="n">
        <v>0.655673298</v>
      </c>
      <c r="AB6625" t="n">
        <v>0</v>
      </c>
      <c r="AC6625" t="n">
        <v>0</v>
      </c>
      <c r="AD6625" t="n">
        <v>0.85</v>
      </c>
      <c r="AE6625" t="n">
        <v>0.85</v>
      </c>
      <c r="AF6625" t="n">
        <v>0.85</v>
      </c>
      <c r="AG6625" t="n">
        <v>0.85</v>
      </c>
      <c r="AH6625" t="n">
        <v>0.928417687</v>
      </c>
      <c r="AI6625" t="n">
        <v>0.012252438</v>
      </c>
      <c r="AJ6625" t="n">
        <v>0.566463525</v>
      </c>
      <c r="AK6625" t="n">
        <v>0</v>
      </c>
      <c r="AL6625" t="n">
        <v>0.067351222</v>
      </c>
    </row>
    <row r="6626">
      <c r="A6626" t="inlineStr">
        <is>
          <t>2025-10-04 00:00</t>
        </is>
      </c>
      <c r="B6626" t="n">
        <v>32374.47090667619</v>
      </c>
      <c r="C6626" t="n">
        <v>31923.21593037561</v>
      </c>
      <c r="D6626" t="n">
        <v>0</v>
      </c>
      <c r="E6626" t="n">
        <v>451.254976300582</v>
      </c>
      <c r="F6626" t="n">
        <v>0</v>
      </c>
      <c r="G6626" t="n">
        <v>0.2212034197551872</v>
      </c>
      <c r="H6626" t="n">
        <v>0.2214038788659517</v>
      </c>
      <c r="I6626" t="n">
        <v>0.2175802205520522</v>
      </c>
      <c r="J6626" t="n">
        <v>277</v>
      </c>
      <c r="K6626" t="n">
        <v>0</v>
      </c>
      <c r="L6626">
        <f>VLOOKUP(J6626,Clustering!$D$3:$E$367,2,FALSE)</f>
        <v/>
      </c>
      <c r="M6626" t="n">
        <v>0.278765617</v>
      </c>
      <c r="N6626" t="n">
        <v>0.328068793</v>
      </c>
      <c r="O6626" t="n">
        <v>0.328068793</v>
      </c>
      <c r="P6626" t="n">
        <v>0.868060008</v>
      </c>
      <c r="Q6626" t="n">
        <v>0.415262246</v>
      </c>
      <c r="R6626" t="n">
        <v>0.2214038788659517</v>
      </c>
      <c r="S6626" t="n">
        <v>0</v>
      </c>
      <c r="T6626" t="n">
        <v>0</v>
      </c>
      <c r="U6626" t="n">
        <v>0.645624305</v>
      </c>
      <c r="V6626" t="n">
        <v>0.850080767</v>
      </c>
      <c r="W6626" t="n">
        <v>0.013299655</v>
      </c>
      <c r="X6626" t="n">
        <v>0.000799989</v>
      </c>
      <c r="Y6626" t="n">
        <v>0.2175802205520522</v>
      </c>
      <c r="Z6626" t="n">
        <v>0.228916697</v>
      </c>
      <c r="AA6626" t="n">
        <v>0.645624305</v>
      </c>
      <c r="AB6626" t="n">
        <v>0</v>
      </c>
      <c r="AC6626" t="n">
        <v>0</v>
      </c>
      <c r="AD6626" t="n">
        <v>0.85</v>
      </c>
      <c r="AE6626" t="n">
        <v>0.85</v>
      </c>
      <c r="AF6626" t="n">
        <v>0.85</v>
      </c>
      <c r="AG6626" t="n">
        <v>0.85</v>
      </c>
      <c r="AH6626" t="n">
        <v>0.868060008</v>
      </c>
      <c r="AI6626" t="n">
        <v>0.013299655</v>
      </c>
      <c r="AJ6626" t="n">
        <v>0.364607899</v>
      </c>
      <c r="AK6626" t="n">
        <v>0</v>
      </c>
      <c r="AL6626" t="n">
        <v>0.048952353</v>
      </c>
    </row>
    <row r="6627">
      <c r="A6627" t="inlineStr">
        <is>
          <t>2025-10-04 01:00</t>
        </is>
      </c>
      <c r="B6627" t="n">
        <v>31750.60357507432</v>
      </c>
      <c r="C6627" t="n">
        <v>31284.57306276083</v>
      </c>
      <c r="D6627" t="n">
        <v>0</v>
      </c>
      <c r="E6627" t="n">
        <v>466.0305123134832</v>
      </c>
      <c r="F6627" t="n">
        <v>0</v>
      </c>
      <c r="G6627" t="n">
        <v>0.2284463295654329</v>
      </c>
      <c r="H6627" t="n">
        <v>0.228877088460193</v>
      </c>
      <c r="I6627" t="n">
        <v>0.2206605757611481</v>
      </c>
      <c r="J6627" t="n">
        <v>277</v>
      </c>
      <c r="K6627" t="n">
        <v>1</v>
      </c>
      <c r="L6627">
        <f>VLOOKUP(J6627,Clustering!$D$3:$E$367,2,FALSE)</f>
        <v/>
      </c>
      <c r="M6627" t="n">
        <v>0.271255072</v>
      </c>
      <c r="N6627" t="n">
        <v>0.317362516</v>
      </c>
      <c r="O6627" t="n">
        <v>0.317362516</v>
      </c>
      <c r="P6627" t="n">
        <v>0.877256594</v>
      </c>
      <c r="Q6627" t="n">
        <v>0.38000413</v>
      </c>
      <c r="R6627" t="n">
        <v>0.228877088460193</v>
      </c>
      <c r="S6627" t="n">
        <v>0</v>
      </c>
      <c r="T6627" t="n">
        <v>0</v>
      </c>
      <c r="U6627" t="n">
        <v>0.645624305</v>
      </c>
      <c r="V6627" t="n">
        <v>0.850080767</v>
      </c>
      <c r="W6627" t="n">
        <v>0.01235716</v>
      </c>
      <c r="X6627" t="n">
        <v>0.000799989</v>
      </c>
      <c r="Y6627" t="n">
        <v>0.2206605757611481</v>
      </c>
      <c r="Z6627" t="n">
        <v>0.224804989</v>
      </c>
      <c r="AA6627" t="n">
        <v>0.645624305</v>
      </c>
      <c r="AB6627" t="n">
        <v>0</v>
      </c>
      <c r="AC6627" t="n">
        <v>0</v>
      </c>
      <c r="AD6627" t="n">
        <v>0.85</v>
      </c>
      <c r="AE6627" t="n">
        <v>0.85</v>
      </c>
      <c r="AF6627" t="n">
        <v>0.85</v>
      </c>
      <c r="AG6627" t="n">
        <v>0.85</v>
      </c>
      <c r="AH6627" t="n">
        <v>0.877256594</v>
      </c>
      <c r="AI6627" t="n">
        <v>0.01235716</v>
      </c>
      <c r="AJ6627" t="n">
        <v>0.360193152</v>
      </c>
      <c r="AK6627" t="n">
        <v>0</v>
      </c>
      <c r="AL6627" t="n">
        <v>0</v>
      </c>
    </row>
    <row r="6628">
      <c r="A6628" t="inlineStr">
        <is>
          <t>2025-10-04 02:00</t>
        </is>
      </c>
      <c r="B6628" t="n">
        <v>31631.24891620034</v>
      </c>
      <c r="C6628" t="n">
        <v>31150.80286853349</v>
      </c>
      <c r="D6628" t="n">
        <v>0</v>
      </c>
      <c r="E6628" t="n">
        <v>480.4460476668472</v>
      </c>
      <c r="F6628" t="n">
        <v>0</v>
      </c>
      <c r="G6628" t="n">
        <v>0.2355127684641408</v>
      </c>
      <c r="H6628" t="n">
        <v>0.236290030235126</v>
      </c>
      <c r="I6628" t="n">
        <v>0.2214641466852601</v>
      </c>
      <c r="J6628" t="n">
        <v>277</v>
      </c>
      <c r="K6628" t="n">
        <v>2</v>
      </c>
      <c r="L6628">
        <f>VLOOKUP(J6628,Clustering!$D$3:$E$367,2,FALSE)</f>
        <v/>
      </c>
      <c r="M6628" t="n">
        <v>0.261095102</v>
      </c>
      <c r="N6628" t="n">
        <v>0.305609079</v>
      </c>
      <c r="O6628" t="n">
        <v>0.305609079</v>
      </c>
      <c r="P6628" t="n">
        <v>0.876442736</v>
      </c>
      <c r="Q6628" t="n">
        <v>0.345522019</v>
      </c>
      <c r="R6628" t="n">
        <v>0.236290030235126</v>
      </c>
      <c r="S6628" t="n">
        <v>0</v>
      </c>
      <c r="T6628" t="n">
        <v>0</v>
      </c>
      <c r="U6628" t="n">
        <v>0.645624305</v>
      </c>
      <c r="V6628" t="n">
        <v>0.850080767</v>
      </c>
      <c r="W6628" t="n">
        <v>0.012461881</v>
      </c>
      <c r="X6628" t="n">
        <v>0.000799989</v>
      </c>
      <c r="Y6628" t="n">
        <v>0.2214641466852601</v>
      </c>
      <c r="Z6628" t="n">
        <v>0.219593981</v>
      </c>
      <c r="AA6628" t="n">
        <v>0.645624305</v>
      </c>
      <c r="AB6628" t="n">
        <v>0</v>
      </c>
      <c r="AC6628" t="n">
        <v>0</v>
      </c>
      <c r="AD6628" t="n">
        <v>0.85</v>
      </c>
      <c r="AE6628" t="n">
        <v>0.85</v>
      </c>
      <c r="AF6628" t="n">
        <v>0.85</v>
      </c>
      <c r="AG6628" t="n">
        <v>0.85</v>
      </c>
      <c r="AH6628" t="n">
        <v>0.876442736</v>
      </c>
      <c r="AI6628" t="n">
        <v>0.012461881</v>
      </c>
      <c r="AJ6628" t="n">
        <v>0.355068911</v>
      </c>
      <c r="AK6628" t="n">
        <v>0</v>
      </c>
      <c r="AL6628" t="n">
        <v>0.007696911</v>
      </c>
    </row>
    <row r="6629">
      <c r="A6629" t="inlineStr">
        <is>
          <t>2025-10-04 03:00</t>
        </is>
      </c>
      <c r="B6629" t="n">
        <v>31599.15881445014</v>
      </c>
      <c r="C6629" t="n">
        <v>31114.11288660865</v>
      </c>
      <c r="D6629" t="n">
        <v>0</v>
      </c>
      <c r="E6629" t="n">
        <v>485.0459278414919</v>
      </c>
      <c r="F6629" t="n">
        <v>0</v>
      </c>
      <c r="G6629" t="n">
        <v>0.2377676116870058</v>
      </c>
      <c r="H6629" t="n">
        <v>0.2388815464653871</v>
      </c>
      <c r="I6629" t="n">
        <v>0.217633791946993</v>
      </c>
      <c r="J6629" t="n">
        <v>277</v>
      </c>
      <c r="K6629" t="n">
        <v>3</v>
      </c>
      <c r="L6629">
        <f>VLOOKUP(J6629,Clustering!$D$3:$E$367,2,FALSE)</f>
        <v/>
      </c>
      <c r="M6629" t="n">
        <v>0.253480884</v>
      </c>
      <c r="N6629" t="n">
        <v>0.298081752</v>
      </c>
      <c r="O6629" t="n">
        <v>0.298081752</v>
      </c>
      <c r="P6629" t="n">
        <v>0.875913729</v>
      </c>
      <c r="Q6629" t="n">
        <v>0.334219897</v>
      </c>
      <c r="R6629" t="n">
        <v>0.2388815464653871</v>
      </c>
      <c r="S6629" t="n">
        <v>0</v>
      </c>
      <c r="T6629" t="n">
        <v>0</v>
      </c>
      <c r="U6629" t="n">
        <v>0.645624305</v>
      </c>
      <c r="V6629" t="n">
        <v>0.850080767</v>
      </c>
      <c r="W6629" t="n">
        <v>0.013439284</v>
      </c>
      <c r="X6629" t="n">
        <v>0.000799989</v>
      </c>
      <c r="Y6629" t="n">
        <v>0.217633791946993</v>
      </c>
      <c r="Z6629" t="n">
        <v>0.21761503</v>
      </c>
      <c r="AA6629" t="n">
        <v>0.645624305</v>
      </c>
      <c r="AB6629" t="n">
        <v>0</v>
      </c>
      <c r="AC6629" t="n">
        <v>0</v>
      </c>
      <c r="AD6629" t="n">
        <v>0.85</v>
      </c>
      <c r="AE6629" t="n">
        <v>0.85</v>
      </c>
      <c r="AF6629" t="n">
        <v>0.85</v>
      </c>
      <c r="AG6629" t="n">
        <v>0.85</v>
      </c>
      <c r="AH6629" t="n">
        <v>0.875913729</v>
      </c>
      <c r="AI6629" t="n">
        <v>0.013439284</v>
      </c>
      <c r="AJ6629" t="n">
        <v>0.354702869</v>
      </c>
      <c r="AK6629" t="n">
        <v>0</v>
      </c>
      <c r="AL6629" t="n">
        <v>0</v>
      </c>
    </row>
    <row r="6630">
      <c r="A6630" t="inlineStr">
        <is>
          <t>2025-10-04 04:00</t>
        </is>
      </c>
      <c r="B6630" t="n">
        <v>31949.11478123547</v>
      </c>
      <c r="C6630" t="n">
        <v>31477.63641117771</v>
      </c>
      <c r="D6630" t="n">
        <v>0</v>
      </c>
      <c r="E6630" t="n">
        <v>471.4783700577555</v>
      </c>
      <c r="F6630" t="n">
        <v>0</v>
      </c>
      <c r="G6630" t="n">
        <v>0.2311168480675272</v>
      </c>
      <c r="H6630" t="n">
        <v>0.2320110150642297</v>
      </c>
      <c r="I6630" t="n">
        <v>0.214955222199953</v>
      </c>
      <c r="J6630" t="n">
        <v>277</v>
      </c>
      <c r="K6630" t="n">
        <v>4</v>
      </c>
      <c r="L6630">
        <f>VLOOKUP(J6630,Clustering!$D$3:$E$367,2,FALSE)</f>
        <v/>
      </c>
      <c r="M6630" t="n">
        <v>0.245169752</v>
      </c>
      <c r="N6630" t="n">
        <v>0.29515917</v>
      </c>
      <c r="O6630" t="n">
        <v>0.29515917</v>
      </c>
      <c r="P6630" t="n">
        <v>0.877063303</v>
      </c>
      <c r="Q6630" t="n">
        <v>0.327686444</v>
      </c>
      <c r="R6630" t="n">
        <v>0.2320110150642297</v>
      </c>
      <c r="S6630" t="n">
        <v>0</v>
      </c>
      <c r="T6630" t="n">
        <v>0</v>
      </c>
      <c r="U6630" t="n">
        <v>0.645624305</v>
      </c>
      <c r="V6630" t="n">
        <v>0.850080767</v>
      </c>
      <c r="W6630" t="n">
        <v>0.013578913</v>
      </c>
      <c r="X6630" t="n">
        <v>0.000799989</v>
      </c>
      <c r="Y6630" t="n">
        <v>0.214955222199953</v>
      </c>
      <c r="Z6630" t="n">
        <v>0.22054158</v>
      </c>
      <c r="AA6630" t="n">
        <v>0.645624305</v>
      </c>
      <c r="AB6630" t="n">
        <v>0</v>
      </c>
      <c r="AC6630" t="n">
        <v>0</v>
      </c>
      <c r="AD6630" t="n">
        <v>0.85</v>
      </c>
      <c r="AE6630" t="n">
        <v>0.85</v>
      </c>
      <c r="AF6630" t="n">
        <v>0.85</v>
      </c>
      <c r="AG6630" t="n">
        <v>0.85</v>
      </c>
      <c r="AH6630" t="n">
        <v>0.877063303</v>
      </c>
      <c r="AI6630" t="n">
        <v>0.013578913</v>
      </c>
      <c r="AJ6630" t="n">
        <v>0.360684503</v>
      </c>
      <c r="AK6630" t="n">
        <v>0</v>
      </c>
      <c r="AL6630" t="n">
        <v>0</v>
      </c>
    </row>
    <row r="6631">
      <c r="A6631" t="inlineStr">
        <is>
          <t>2025-10-04 05:00</t>
        </is>
      </c>
      <c r="B6631" t="n">
        <v>34277.50124207103</v>
      </c>
      <c r="C6631" t="n">
        <v>33832.44689219483</v>
      </c>
      <c r="D6631" t="n">
        <v>0</v>
      </c>
      <c r="E6631" t="n">
        <v>445.0543498761983</v>
      </c>
      <c r="F6631" t="n">
        <v>0</v>
      </c>
      <c r="G6631" t="n">
        <v>0.2181638969981364</v>
      </c>
      <c r="H6631" t="n">
        <v>0.2185311128122514</v>
      </c>
      <c r="I6631" t="n">
        <v>0.211526652923742</v>
      </c>
      <c r="J6631" t="n">
        <v>277</v>
      </c>
      <c r="K6631" t="n">
        <v>5</v>
      </c>
      <c r="L6631">
        <f>VLOOKUP(J6631,Clustering!$D$3:$E$367,2,FALSE)</f>
        <v/>
      </c>
      <c r="M6631" t="n">
        <v>0.243194202</v>
      </c>
      <c r="N6631" t="n">
        <v>0.295417509</v>
      </c>
      <c r="O6631" t="n">
        <v>0.295417509</v>
      </c>
      <c r="P6631" t="n">
        <v>0.879250544</v>
      </c>
      <c r="Q6631" t="n">
        <v>0.323243196</v>
      </c>
      <c r="R6631" t="n">
        <v>0.2185311128122514</v>
      </c>
      <c r="S6631" t="n">
        <v>0</v>
      </c>
      <c r="T6631" t="n">
        <v>0</v>
      </c>
      <c r="U6631" t="n">
        <v>0.645624305</v>
      </c>
      <c r="V6631" t="n">
        <v>0.850080767</v>
      </c>
      <c r="W6631" t="n">
        <v>0.013718542</v>
      </c>
      <c r="X6631" t="n">
        <v>0.000799989</v>
      </c>
      <c r="Y6631" t="n">
        <v>0.211526652923742</v>
      </c>
      <c r="Z6631" t="n">
        <v>0.249028039</v>
      </c>
      <c r="AA6631" t="n">
        <v>0.645624305</v>
      </c>
      <c r="AB6631" t="n">
        <v>0</v>
      </c>
      <c r="AC6631" t="n">
        <v>0</v>
      </c>
      <c r="AD6631" t="n">
        <v>0.85</v>
      </c>
      <c r="AE6631" t="n">
        <v>0.85</v>
      </c>
      <c r="AF6631" t="n">
        <v>0.85</v>
      </c>
      <c r="AG6631" t="n">
        <v>0.85</v>
      </c>
      <c r="AH6631" t="n">
        <v>0.879250544</v>
      </c>
      <c r="AI6631" t="n">
        <v>0.013718542</v>
      </c>
      <c r="AJ6631" t="n">
        <v>0.388127095</v>
      </c>
      <c r="AK6631" t="n">
        <v>0</v>
      </c>
      <c r="AL6631" t="n">
        <v>0</v>
      </c>
    </row>
    <row r="6632">
      <c r="A6632" t="inlineStr">
        <is>
          <t>2025-10-04 06:00</t>
        </is>
      </c>
      <c r="B6632" t="n">
        <v>36253.3145621027</v>
      </c>
      <c r="C6632" t="n">
        <v>35760.92693228911</v>
      </c>
      <c r="D6632" t="n">
        <v>64.61359491821429</v>
      </c>
      <c r="E6632" t="n">
        <v>427.7740348953703</v>
      </c>
      <c r="F6632" t="n">
        <v>0.0029180803846997</v>
      </c>
      <c r="G6632" t="n">
        <v>0.2096931543604756</v>
      </c>
      <c r="H6632" t="n">
        <v>0.2094909399159917</v>
      </c>
      <c r="I6632" t="n">
        <v>0.2133480803517291</v>
      </c>
      <c r="J6632" t="n">
        <v>277</v>
      </c>
      <c r="K6632" t="n">
        <v>6</v>
      </c>
      <c r="L6632">
        <f>VLOOKUP(J6632,Clustering!$D$3:$E$367,2,FALSE)</f>
        <v/>
      </c>
      <c r="M6632" t="n">
        <v>0.254160519</v>
      </c>
      <c r="N6632" t="n">
        <v>0.298257265</v>
      </c>
      <c r="O6632" t="n">
        <v>0.298257265</v>
      </c>
      <c r="P6632" t="n">
        <v>0.88123432</v>
      </c>
      <c r="Q6632" t="n">
        <v>0.356110718</v>
      </c>
      <c r="R6632" t="n">
        <v>0.2094909399159917</v>
      </c>
      <c r="S6632" t="n">
        <v>0.0029180803846997</v>
      </c>
      <c r="T6632" t="n">
        <v>0</v>
      </c>
      <c r="U6632" t="n">
        <v>0.6501009599999999</v>
      </c>
      <c r="V6632" t="n">
        <v>0.850080767</v>
      </c>
      <c r="W6632" t="n">
        <v>0.013404377</v>
      </c>
      <c r="X6632" t="n">
        <v>0.00083936</v>
      </c>
      <c r="Y6632" t="n">
        <v>0.2133480803517291</v>
      </c>
      <c r="Z6632" t="n">
        <v>0.303165531</v>
      </c>
      <c r="AA6632" t="n">
        <v>0.6501009599999999</v>
      </c>
      <c r="AB6632" t="n">
        <v>0</v>
      </c>
      <c r="AC6632" t="n">
        <v>0</v>
      </c>
      <c r="AD6632" t="n">
        <v>0.85</v>
      </c>
      <c r="AE6632" t="n">
        <v>0.85</v>
      </c>
      <c r="AF6632" t="n">
        <v>0.85</v>
      </c>
      <c r="AG6632" t="n">
        <v>0.85</v>
      </c>
      <c r="AH6632" t="n">
        <v>0.88123432</v>
      </c>
      <c r="AI6632" t="n">
        <v>0.013404377</v>
      </c>
      <c r="AJ6632" t="n">
        <v>0.415102338</v>
      </c>
      <c r="AK6632" t="n">
        <v>0.0020426562692898</v>
      </c>
      <c r="AL6632" t="n">
        <v>0</v>
      </c>
    </row>
    <row r="6633">
      <c r="A6633" t="inlineStr">
        <is>
          <t>2025-10-04 07:00</t>
        </is>
      </c>
      <c r="B6633" t="n">
        <v>37765.47578872911</v>
      </c>
      <c r="C6633" t="n">
        <v>36000.34715393971</v>
      </c>
      <c r="D6633" t="n">
        <v>1374.272283126887</v>
      </c>
      <c r="E6633" t="n">
        <v>390.8563516625141</v>
      </c>
      <c r="F6633" t="n">
        <v>0.0620649106075143</v>
      </c>
      <c r="G6633" t="n">
        <v>0.1915962508149578</v>
      </c>
      <c r="H6633" t="n">
        <v>0.1905869339262574</v>
      </c>
      <c r="I6633" t="n">
        <v>0.2098391539831069</v>
      </c>
      <c r="J6633" t="n">
        <v>277</v>
      </c>
      <c r="K6633" t="n">
        <v>7</v>
      </c>
      <c r="L6633">
        <f>VLOOKUP(J6633,Clustering!$D$3:$E$367,2,FALSE)</f>
        <v/>
      </c>
      <c r="M6633" t="n">
        <v>0.263825162</v>
      </c>
      <c r="N6633" t="n">
        <v>0.306352543</v>
      </c>
      <c r="O6633" t="n">
        <v>0.306352543</v>
      </c>
      <c r="P6633" t="n">
        <v>0.882109217</v>
      </c>
      <c r="Q6633" t="n">
        <v>0.396963572</v>
      </c>
      <c r="R6633" t="n">
        <v>0.1905869339262574</v>
      </c>
      <c r="S6633" t="n">
        <v>0.0620649106075143</v>
      </c>
      <c r="T6633" t="n">
        <v>0</v>
      </c>
      <c r="U6633" t="n">
        <v>0.65669072</v>
      </c>
      <c r="V6633" t="n">
        <v>0.850080767</v>
      </c>
      <c r="W6633" t="n">
        <v>0.012671325</v>
      </c>
      <c r="X6633" t="n">
        <v>0.001088153</v>
      </c>
      <c r="Y6633" t="n">
        <v>0.2098391539831069</v>
      </c>
      <c r="Z6633" t="n">
        <v>0.289997108</v>
      </c>
      <c r="AA6633" t="n">
        <v>0.65669072</v>
      </c>
      <c r="AB6633" t="n">
        <v>0</v>
      </c>
      <c r="AC6633" t="n">
        <v>0</v>
      </c>
      <c r="AD6633" t="n">
        <v>0.85</v>
      </c>
      <c r="AE6633" t="n">
        <v>0.85</v>
      </c>
      <c r="AF6633" t="n">
        <v>0.85</v>
      </c>
      <c r="AG6633" t="n">
        <v>0.85</v>
      </c>
      <c r="AH6633" t="n">
        <v>0.882109217</v>
      </c>
      <c r="AI6633" t="n">
        <v>0.012671325</v>
      </c>
      <c r="AJ6633" t="n">
        <v>0.400541122</v>
      </c>
      <c r="AK6633" t="n">
        <v>0.04344543742526</v>
      </c>
      <c r="AL6633" t="n">
        <v>0.009665585000000001</v>
      </c>
    </row>
    <row r="6634">
      <c r="A6634" t="inlineStr">
        <is>
          <t>2025-10-04 08:00</t>
        </is>
      </c>
      <c r="B6634" t="n">
        <v>39264.09426078793</v>
      </c>
      <c r="C6634" t="n">
        <v>35365.05115508062</v>
      </c>
      <c r="D6634" t="n">
        <v>3554.583953224719</v>
      </c>
      <c r="E6634" t="n">
        <v>344.4591524825983</v>
      </c>
      <c r="F6634" t="n">
        <v>0.1605321871163924</v>
      </c>
      <c r="G6634" t="n">
        <v>0.1688525257267638</v>
      </c>
      <c r="H6634" t="n">
        <v>0.1671628414883934</v>
      </c>
      <c r="I6634" t="n">
        <v>0.1993927319696512</v>
      </c>
      <c r="J6634" t="n">
        <v>277</v>
      </c>
      <c r="K6634" t="n">
        <v>8</v>
      </c>
      <c r="L6634">
        <f>VLOOKUP(J6634,Clustering!$D$3:$E$367,2,FALSE)</f>
        <v/>
      </c>
      <c r="M6634" t="n">
        <v>0.264406884</v>
      </c>
      <c r="N6634" t="n">
        <v>0.302546481</v>
      </c>
      <c r="O6634" t="n">
        <v>0.302546481</v>
      </c>
      <c r="P6634" t="n">
        <v>0.884418536</v>
      </c>
      <c r="Q6634" t="n">
        <v>0.42632656</v>
      </c>
      <c r="R6634" t="n">
        <v>0.1671628414883934</v>
      </c>
      <c r="S6634" t="n">
        <v>0.1605321871163924</v>
      </c>
      <c r="T6634" t="n">
        <v>0</v>
      </c>
      <c r="U6634" t="n">
        <v>0.65669072</v>
      </c>
      <c r="V6634" t="n">
        <v>0.850080767</v>
      </c>
      <c r="W6634" t="n">
        <v>0.012182623</v>
      </c>
      <c r="X6634" t="n">
        <v>0.001022814</v>
      </c>
      <c r="Y6634" t="n">
        <v>0.1993927319696512</v>
      </c>
      <c r="Z6634" t="n">
        <v>0.283721038</v>
      </c>
      <c r="AA6634" t="n">
        <v>0.65669072</v>
      </c>
      <c r="AB6634" t="n">
        <v>0</v>
      </c>
      <c r="AC6634" t="n">
        <v>0</v>
      </c>
      <c r="AD6634" t="n">
        <v>0.85</v>
      </c>
      <c r="AE6634" t="n">
        <v>0.85</v>
      </c>
      <c r="AF6634" t="n">
        <v>0.85</v>
      </c>
      <c r="AG6634" t="n">
        <v>0.85</v>
      </c>
      <c r="AH6634" t="n">
        <v>0.884418536</v>
      </c>
      <c r="AI6634" t="n">
        <v>0.012182623</v>
      </c>
      <c r="AJ6634" t="n">
        <v>0.392263339</v>
      </c>
      <c r="AK6634" t="n">
        <v>0.1123725309814746</v>
      </c>
      <c r="AL6634" t="n">
        <v>0.029612509</v>
      </c>
    </row>
    <row r="6635">
      <c r="A6635" t="inlineStr">
        <is>
          <t>2025-10-04 09:00</t>
        </is>
      </c>
      <c r="B6635" t="n">
        <v>40773.52182941687</v>
      </c>
      <c r="C6635" t="n">
        <v>34325.34282994252</v>
      </c>
      <c r="D6635" t="n">
        <v>6060.407664544434</v>
      </c>
      <c r="E6635" t="n">
        <v>387.771334929916</v>
      </c>
      <c r="F6635" t="n">
        <v>0.2737002445317572</v>
      </c>
      <c r="G6635" t="n">
        <v>0.1900839877107431</v>
      </c>
      <c r="H6635" t="n">
        <v>0.1895422917249119</v>
      </c>
      <c r="I6635" t="n">
        <v>0.1998748745241183</v>
      </c>
      <c r="J6635" t="n">
        <v>277</v>
      </c>
      <c r="K6635" t="n">
        <v>9</v>
      </c>
      <c r="L6635">
        <f>VLOOKUP(J6635,Clustering!$D$3:$E$367,2,FALSE)</f>
        <v/>
      </c>
      <c r="M6635" t="n">
        <v>0.259108033</v>
      </c>
      <c r="N6635" t="n">
        <v>0.300949118</v>
      </c>
      <c r="O6635" t="n">
        <v>0.300949118</v>
      </c>
      <c r="P6635" t="n">
        <v>0.885415511</v>
      </c>
      <c r="Q6635" t="n">
        <v>0.451083589</v>
      </c>
      <c r="R6635" t="n">
        <v>0.1895422917249119</v>
      </c>
      <c r="S6635" t="n">
        <v>0.2737002445317572</v>
      </c>
      <c r="T6635" t="n">
        <v>0.380610549</v>
      </c>
      <c r="U6635" t="n">
        <v>0.656424625</v>
      </c>
      <c r="V6635" t="n">
        <v>0.850080767</v>
      </c>
      <c r="W6635" t="n">
        <v>0.011659015</v>
      </c>
      <c r="X6635" t="n">
        <v>0.000799989</v>
      </c>
      <c r="Y6635" t="n">
        <v>0.1998748745241183</v>
      </c>
      <c r="Z6635" t="n">
        <v>0.260725812</v>
      </c>
      <c r="AA6635" t="n">
        <v>0.656424625</v>
      </c>
      <c r="AB6635" t="n">
        <v>0</v>
      </c>
      <c r="AC6635" t="n">
        <v>0</v>
      </c>
      <c r="AD6635" t="n">
        <v>0.85</v>
      </c>
      <c r="AE6635" t="n">
        <v>0.85</v>
      </c>
      <c r="AF6635" t="n">
        <v>0.85</v>
      </c>
      <c r="AG6635" t="n">
        <v>0.85</v>
      </c>
      <c r="AH6635" t="n">
        <v>0.885415511</v>
      </c>
      <c r="AI6635" t="n">
        <v>0.011659015</v>
      </c>
      <c r="AJ6635" t="n">
        <v>0.375276429</v>
      </c>
      <c r="AK6635" t="n">
        <v>0.19159017117223</v>
      </c>
      <c r="AL6635" t="n">
        <v>0</v>
      </c>
    </row>
    <row r="6636">
      <c r="A6636" t="inlineStr">
        <is>
          <t>2025-10-04 10:00</t>
        </is>
      </c>
      <c r="B6636" t="n">
        <v>40858.99671630313</v>
      </c>
      <c r="C6636" t="n">
        <v>32291.44354923876</v>
      </c>
      <c r="D6636" t="n">
        <v>8171.21298044052</v>
      </c>
      <c r="E6636" t="n">
        <v>396.3401866238437</v>
      </c>
      <c r="F6636" t="n">
        <v>0.3690284737694714</v>
      </c>
      <c r="G6636" t="n">
        <v>0.1942844052077665</v>
      </c>
      <c r="H6636" t="n">
        <v>0.1939217532613222</v>
      </c>
      <c r="I6636" t="n">
        <v>0.2008391596330527</v>
      </c>
      <c r="J6636" t="n">
        <v>277</v>
      </c>
      <c r="K6636" t="n">
        <v>10</v>
      </c>
      <c r="L6636">
        <f>VLOOKUP(J6636,Clustering!$D$3:$E$367,2,FALSE)</f>
        <v/>
      </c>
      <c r="M6636" t="n">
        <v>0.261463718</v>
      </c>
      <c r="N6636" t="n">
        <v>0.297210105</v>
      </c>
      <c r="O6636" t="n">
        <v>0.297210105</v>
      </c>
      <c r="P6636" t="n">
        <v>0.886412486</v>
      </c>
      <c r="Q6636" t="n">
        <v>0.446302404</v>
      </c>
      <c r="R6636" t="n">
        <v>0.1939217532613222</v>
      </c>
      <c r="S6636" t="n">
        <v>0.3690284737694714</v>
      </c>
      <c r="T6636" t="n">
        <v>0.648707874</v>
      </c>
      <c r="U6636" t="n">
        <v>0.656878551</v>
      </c>
      <c r="V6636" t="n">
        <v>0.850080767</v>
      </c>
      <c r="W6636" t="n">
        <v>0.011484479</v>
      </c>
      <c r="X6636" t="n">
        <v>0.000799989</v>
      </c>
      <c r="Y6636" t="n">
        <v>0.2008391596330527</v>
      </c>
      <c r="Z6636" t="n">
        <v>0.274762824</v>
      </c>
      <c r="AA6636" t="n">
        <v>0.656878551</v>
      </c>
      <c r="AB6636" t="n">
        <v>0</v>
      </c>
      <c r="AC6636" t="n">
        <v>0</v>
      </c>
      <c r="AD6636" t="n">
        <v>0.85</v>
      </c>
      <c r="AE6636" t="n">
        <v>0.85</v>
      </c>
      <c r="AF6636" t="n">
        <v>0.85</v>
      </c>
      <c r="AG6636" t="n">
        <v>0.85</v>
      </c>
      <c r="AH6636" t="n">
        <v>0.886412486</v>
      </c>
      <c r="AI6636" t="n">
        <v>0.011484479</v>
      </c>
      <c r="AJ6636" t="n">
        <v>0.378251362</v>
      </c>
      <c r="AK6636" t="n">
        <v>0.25831993163863</v>
      </c>
      <c r="AL6636" t="n">
        <v>0</v>
      </c>
    </row>
    <row r="6637">
      <c r="A6637" t="inlineStr">
        <is>
          <t>2025-10-04 11:00</t>
        </is>
      </c>
      <c r="B6637" t="n">
        <v>42427.19933309197</v>
      </c>
      <c r="C6637" t="n">
        <v>32703.00263421621</v>
      </c>
      <c r="D6637" t="n">
        <v>9316.681024499543</v>
      </c>
      <c r="E6637" t="n">
        <v>407.5156743762193</v>
      </c>
      <c r="F6637" t="n">
        <v>0.4207601230438995</v>
      </c>
      <c r="G6637" t="n">
        <v>0.1997625854785388</v>
      </c>
      <c r="H6637" t="n">
        <v>0.1998882673728535</v>
      </c>
      <c r="I6637" t="n">
        <v>0.1974909474492528</v>
      </c>
      <c r="J6637" t="n">
        <v>277</v>
      </c>
      <c r="K6637" t="n">
        <v>11</v>
      </c>
      <c r="L6637">
        <f>VLOOKUP(J6637,Clustering!$D$3:$E$367,2,FALSE)</f>
        <v/>
      </c>
      <c r="M6637" t="n">
        <v>0.254730722</v>
      </c>
      <c r="N6637" t="n">
        <v>0.283105981</v>
      </c>
      <c r="O6637" t="n">
        <v>0.283105981</v>
      </c>
      <c r="P6637" t="n">
        <v>0.888091067</v>
      </c>
      <c r="Q6637" t="n">
        <v>0.412759007</v>
      </c>
      <c r="R6637" t="n">
        <v>0.1998882673728535</v>
      </c>
      <c r="S6637" t="n">
        <v>0.4207601230438995</v>
      </c>
      <c r="T6637" t="n">
        <v>0.6914765</v>
      </c>
      <c r="U6637" t="n">
        <v>0.656878551</v>
      </c>
      <c r="V6637" t="n">
        <v>0.850080767</v>
      </c>
      <c r="W6637" t="n">
        <v>0.011379757</v>
      </c>
      <c r="X6637" t="n">
        <v>0.000799989</v>
      </c>
      <c r="Y6637" t="n">
        <v>0.1974909474492528</v>
      </c>
      <c r="Z6637" t="n">
        <v>0.296947402</v>
      </c>
      <c r="AA6637" t="n">
        <v>0.656878551</v>
      </c>
      <c r="AB6637" t="n">
        <v>0</v>
      </c>
      <c r="AC6637" t="n">
        <v>0</v>
      </c>
      <c r="AD6637" t="n">
        <v>0.85</v>
      </c>
      <c r="AE6637" t="n">
        <v>0.85</v>
      </c>
      <c r="AF6637" t="n">
        <v>0.85</v>
      </c>
      <c r="AG6637" t="n">
        <v>0.85</v>
      </c>
      <c r="AH6637" t="n">
        <v>0.888091067</v>
      </c>
      <c r="AI6637" t="n">
        <v>0.011379757</v>
      </c>
      <c r="AJ6637" t="n">
        <v>0.383757177</v>
      </c>
      <c r="AK6637" t="n">
        <v>0.2945320861307297</v>
      </c>
      <c r="AL6637" t="n">
        <v>0.009236293</v>
      </c>
    </row>
    <row r="6638">
      <c r="A6638" t="inlineStr">
        <is>
          <t>2025-10-04 12:00</t>
        </is>
      </c>
      <c r="B6638" t="n">
        <v>43216.66613635064</v>
      </c>
      <c r="C6638" t="n">
        <v>33163.66954474345</v>
      </c>
      <c r="D6638" t="n">
        <v>9627.341469348228</v>
      </c>
      <c r="E6638" t="n">
        <v>425.6551222589575</v>
      </c>
      <c r="F6638" t="n">
        <v>0.4347901758766276</v>
      </c>
      <c r="G6638" t="n">
        <v>0.2086544716955674</v>
      </c>
      <c r="H6638" t="n">
        <v>0.2097922790125336</v>
      </c>
      <c r="I6638" t="n">
        <v>0.1880891676371427</v>
      </c>
      <c r="J6638" t="n">
        <v>277</v>
      </c>
      <c r="K6638" t="n">
        <v>12</v>
      </c>
      <c r="L6638">
        <f>VLOOKUP(J6638,Clustering!$D$3:$E$367,2,FALSE)</f>
        <v/>
      </c>
      <c r="M6638" t="n">
        <v>0.249788968</v>
      </c>
      <c r="N6638" t="n">
        <v>0.272243912</v>
      </c>
      <c r="O6638" t="n">
        <v>0.272243912</v>
      </c>
      <c r="P6638" t="n">
        <v>0.888742152</v>
      </c>
      <c r="Q6638" t="n">
        <v>0.38151859</v>
      </c>
      <c r="R6638" t="n">
        <v>0.2097922790125336</v>
      </c>
      <c r="S6638" t="n">
        <v>0.4347901758766276</v>
      </c>
      <c r="T6638" t="n">
        <v>0.675532719</v>
      </c>
      <c r="U6638" t="n">
        <v>0.656878551</v>
      </c>
      <c r="V6638" t="n">
        <v>0.850080767</v>
      </c>
      <c r="W6638" t="n">
        <v>0.011484479</v>
      </c>
      <c r="X6638" t="n">
        <v>0.000801665</v>
      </c>
      <c r="Y6638" t="n">
        <v>0.1880891676371427</v>
      </c>
      <c r="Z6638" t="n">
        <v>0.319049809</v>
      </c>
      <c r="AA6638" t="n">
        <v>0.656878551</v>
      </c>
      <c r="AB6638" t="n">
        <v>0</v>
      </c>
      <c r="AC6638" t="n">
        <v>0</v>
      </c>
      <c r="AD6638" t="n">
        <v>0.85</v>
      </c>
      <c r="AE6638" t="n">
        <v>0.85</v>
      </c>
      <c r="AF6638" t="n">
        <v>0.85</v>
      </c>
      <c r="AG6638" t="n">
        <v>0.85</v>
      </c>
      <c r="AH6638" t="n">
        <v>0.888742152</v>
      </c>
      <c r="AI6638" t="n">
        <v>0.011484479</v>
      </c>
      <c r="AJ6638" t="n">
        <v>0.392426416</v>
      </c>
      <c r="AK6638" t="n">
        <v>0.3043531231136393</v>
      </c>
      <c r="AL6638" t="n">
        <v>0.009236293</v>
      </c>
    </row>
    <row r="6639">
      <c r="A6639" t="inlineStr">
        <is>
          <t>2025-10-04 13:00</t>
        </is>
      </c>
      <c r="B6639" t="n">
        <v>42020.94223919243</v>
      </c>
      <c r="C6639" t="n">
        <v>32599.3901346187</v>
      </c>
      <c r="D6639" t="n">
        <v>8998.262629699864</v>
      </c>
      <c r="E6639" t="n">
        <v>423.2894748738666</v>
      </c>
      <c r="F6639" t="n">
        <v>0.406379705530083</v>
      </c>
      <c r="G6639" t="n">
        <v>0.2074948406244444</v>
      </c>
      <c r="H6639" t="n">
        <v>0.2089686188153189</v>
      </c>
      <c r="I6639" t="n">
        <v>0.1808570293201349</v>
      </c>
      <c r="J6639" t="n">
        <v>277</v>
      </c>
      <c r="K6639" t="n">
        <v>13</v>
      </c>
      <c r="L6639">
        <f>VLOOKUP(J6639,Clustering!$D$3:$E$367,2,FALSE)</f>
        <v/>
      </c>
      <c r="M6639" t="n">
        <v>0.244795377</v>
      </c>
      <c r="N6639" t="n">
        <v>0.25992844</v>
      </c>
      <c r="O6639" t="n">
        <v>0.25992844</v>
      </c>
      <c r="P6639" t="n">
        <v>0.888650593</v>
      </c>
      <c r="Q6639" t="n">
        <v>0.356448655</v>
      </c>
      <c r="R6639" t="n">
        <v>0.2089686188153189</v>
      </c>
      <c r="S6639" t="n">
        <v>0.406379705530083</v>
      </c>
      <c r="T6639" t="n">
        <v>0.66427384</v>
      </c>
      <c r="U6639" t="n">
        <v>0.656878551</v>
      </c>
      <c r="V6639" t="n">
        <v>0.850080767</v>
      </c>
      <c r="W6639" t="n">
        <v>0.010123097</v>
      </c>
      <c r="X6639" t="n">
        <v>0.000799989</v>
      </c>
      <c r="Y6639" t="n">
        <v>0.1808570293201349</v>
      </c>
      <c r="Z6639" t="n">
        <v>0.323348509</v>
      </c>
      <c r="AA6639" t="n">
        <v>0.656878551</v>
      </c>
      <c r="AB6639" t="n">
        <v>0</v>
      </c>
      <c r="AC6639" t="n">
        <v>0</v>
      </c>
      <c r="AD6639" t="n">
        <v>0.85</v>
      </c>
      <c r="AE6639" t="n">
        <v>0.85</v>
      </c>
      <c r="AF6639" t="n">
        <v>0.85</v>
      </c>
      <c r="AG6639" t="n">
        <v>0.85</v>
      </c>
      <c r="AH6639" t="n">
        <v>0.888650593</v>
      </c>
      <c r="AI6639" t="n">
        <v>0.010123097</v>
      </c>
      <c r="AJ6639" t="n">
        <v>0.400279209</v>
      </c>
      <c r="AK6639" t="n">
        <v>0.2844657938710581</v>
      </c>
      <c r="AL6639" t="n">
        <v>0.009236293</v>
      </c>
    </row>
    <row r="6640">
      <c r="A6640" t="inlineStr">
        <is>
          <t>2025-10-04 14:00</t>
        </is>
      </c>
      <c r="B6640" t="n">
        <v>42111.31548718026</v>
      </c>
      <c r="C6640" t="n">
        <v>34065.64215590007</v>
      </c>
      <c r="D6640" t="n">
        <v>7635.856878937258</v>
      </c>
      <c r="E6640" t="n">
        <v>409.8164523429265</v>
      </c>
      <c r="F6640" t="n">
        <v>0.3448507114796097</v>
      </c>
      <c r="G6640" t="n">
        <v>0.20089041781516</v>
      </c>
      <c r="H6640" t="n">
        <v>0.2020980874141615</v>
      </c>
      <c r="I6640" t="n">
        <v>0.1790623875896182</v>
      </c>
      <c r="J6640" t="n">
        <v>277</v>
      </c>
      <c r="K6640" t="n">
        <v>14</v>
      </c>
      <c r="L6640">
        <f>VLOOKUP(J6640,Clustering!$D$3:$E$367,2,FALSE)</f>
        <v/>
      </c>
      <c r="M6640" t="n">
        <v>0.243845039</v>
      </c>
      <c r="N6640" t="n">
        <v>0.258808314</v>
      </c>
      <c r="O6640" t="n">
        <v>0.258808314</v>
      </c>
      <c r="P6640" t="n">
        <v>0.887470501</v>
      </c>
      <c r="Q6640" t="n">
        <v>0.349752492</v>
      </c>
      <c r="R6640" t="n">
        <v>0.2020980874141615</v>
      </c>
      <c r="S6640" t="n">
        <v>0.3448507114796097</v>
      </c>
      <c r="T6640" t="n">
        <v>0.656793109</v>
      </c>
      <c r="U6640" t="n">
        <v>0.656878551</v>
      </c>
      <c r="V6640" t="n">
        <v>0.850080767</v>
      </c>
      <c r="W6640" t="n">
        <v>0.009983468000000001</v>
      </c>
      <c r="X6640" t="n">
        <v>0.001332757</v>
      </c>
      <c r="Y6640" t="n">
        <v>0.1790623875896182</v>
      </c>
      <c r="Z6640" t="n">
        <v>0.324893955</v>
      </c>
      <c r="AA6640" t="n">
        <v>0.656878551</v>
      </c>
      <c r="AB6640" t="n">
        <v>0</v>
      </c>
      <c r="AC6640" t="n">
        <v>0</v>
      </c>
      <c r="AD6640" t="n">
        <v>0.85</v>
      </c>
      <c r="AE6640" t="n">
        <v>0.85</v>
      </c>
      <c r="AF6640" t="n">
        <v>0.85</v>
      </c>
      <c r="AG6640" t="n">
        <v>0.85</v>
      </c>
      <c r="AH6640" t="n">
        <v>0.887470501</v>
      </c>
      <c r="AI6640" t="n">
        <v>0.009983468000000001</v>
      </c>
      <c r="AJ6640" t="n">
        <v>0.401146839</v>
      </c>
      <c r="AK6640" t="n">
        <v>0.2413954980357268</v>
      </c>
      <c r="AL6640" t="n">
        <v>0.009414080999999999</v>
      </c>
    </row>
    <row r="6641">
      <c r="A6641" t="inlineStr">
        <is>
          <t>2025-10-04 15:00</t>
        </is>
      </c>
      <c r="B6641" t="n">
        <v>42094.47162888827</v>
      </c>
      <c r="C6641" t="n">
        <v>35829.24890673382</v>
      </c>
      <c r="D6641" t="n">
        <v>5857.283645133317</v>
      </c>
      <c r="E6641" t="n">
        <v>407.9390770211333</v>
      </c>
      <c r="F6641" t="n">
        <v>0.2645267537601136</v>
      </c>
      <c r="G6641" t="n">
        <v>0.1999701357946731</v>
      </c>
      <c r="H6641" t="n">
        <v>0.2012543379438439</v>
      </c>
      <c r="I6641" t="n">
        <v>0.1767588176071639</v>
      </c>
      <c r="J6641" t="n">
        <v>277</v>
      </c>
      <c r="K6641" t="n">
        <v>15</v>
      </c>
      <c r="L6641">
        <f>VLOOKUP(J6641,Clustering!$D$3:$E$367,2,FALSE)</f>
        <v/>
      </c>
      <c r="M6641" t="n">
        <v>0.243718328</v>
      </c>
      <c r="N6641" t="n">
        <v>0.263509688</v>
      </c>
      <c r="O6641" t="n">
        <v>0.263509688</v>
      </c>
      <c r="P6641" t="n">
        <v>0.886626124</v>
      </c>
      <c r="Q6641" t="n">
        <v>0.344921242</v>
      </c>
      <c r="R6641" t="n">
        <v>0.2012543379438439</v>
      </c>
      <c r="S6641" t="n">
        <v>0.2645267537601136</v>
      </c>
      <c r="T6641" t="n">
        <v>0.666918543</v>
      </c>
      <c r="U6641" t="n">
        <v>0.656878551</v>
      </c>
      <c r="V6641" t="n">
        <v>0.850080767</v>
      </c>
      <c r="W6641" t="n">
        <v>0.01008819</v>
      </c>
      <c r="X6641" t="n">
        <v>0.001332757</v>
      </c>
      <c r="Y6641" t="n">
        <v>0.1767588176071639</v>
      </c>
      <c r="Z6641" t="n">
        <v>0.335184814</v>
      </c>
      <c r="AA6641" t="n">
        <v>0.656878551</v>
      </c>
      <c r="AB6641" t="n">
        <v>0</v>
      </c>
      <c r="AC6641" t="n">
        <v>0</v>
      </c>
      <c r="AD6641" t="n">
        <v>0.85</v>
      </c>
      <c r="AE6641" t="n">
        <v>0.85</v>
      </c>
      <c r="AF6641" t="n">
        <v>0.85</v>
      </c>
      <c r="AG6641" t="n">
        <v>0.85</v>
      </c>
      <c r="AH6641" t="n">
        <v>0.886626124</v>
      </c>
      <c r="AI6641" t="n">
        <v>0.01008819</v>
      </c>
      <c r="AJ6641" t="n">
        <v>0.415803008</v>
      </c>
      <c r="AK6641" t="n">
        <v>0.1851687276320795</v>
      </c>
      <c r="AL6641" t="n">
        <v>0.009414080999999999</v>
      </c>
    </row>
    <row r="6642">
      <c r="A6642" t="inlineStr">
        <is>
          <t>2025-10-04 16:00</t>
        </is>
      </c>
      <c r="B6642" t="n">
        <v>41808.49110683261</v>
      </c>
      <c r="C6642" t="n">
        <v>38084.18637495776</v>
      </c>
      <c r="D6642" t="n">
        <v>3323.228693351353</v>
      </c>
      <c r="E6642" t="n">
        <v>401.0760385234864</v>
      </c>
      <c r="F6642" t="n">
        <v>0.1500837165338761</v>
      </c>
      <c r="G6642" t="n">
        <v>0.196605901237003</v>
      </c>
      <c r="H6642" t="n">
        <v>0.1977588044239568</v>
      </c>
      <c r="I6642" t="n">
        <v>0.1757677468007591</v>
      </c>
      <c r="J6642" t="n">
        <v>277</v>
      </c>
      <c r="K6642" t="n">
        <v>16</v>
      </c>
      <c r="L6642">
        <f>VLOOKUP(J6642,Clustering!$D$3:$E$367,2,FALSE)</f>
        <v/>
      </c>
      <c r="M6642" t="n">
        <v>0.241777336</v>
      </c>
      <c r="N6642" t="n">
        <v>0.279079048</v>
      </c>
      <c r="O6642" t="n">
        <v>0.279079048</v>
      </c>
      <c r="P6642" t="n">
        <v>0.876290138</v>
      </c>
      <c r="Q6642" t="n">
        <v>0.343707171</v>
      </c>
      <c r="R6642" t="n">
        <v>0.1977588044239568</v>
      </c>
      <c r="S6642" t="n">
        <v>0.1500837165338761</v>
      </c>
      <c r="T6642" t="n">
        <v>0.676515037</v>
      </c>
      <c r="U6642" t="n">
        <v>0.666144912</v>
      </c>
      <c r="V6642" t="n">
        <v>0.850080767</v>
      </c>
      <c r="W6642" t="n">
        <v>0.010018375</v>
      </c>
      <c r="X6642" t="n">
        <v>0.001332757</v>
      </c>
      <c r="Y6642" t="n">
        <v>0.1757677468007591</v>
      </c>
      <c r="Z6642" t="n">
        <v>0.360466078</v>
      </c>
      <c r="AA6642" t="n">
        <v>0.666144912</v>
      </c>
      <c r="AB6642" t="n">
        <v>0</v>
      </c>
      <c r="AC6642" t="n">
        <v>0</v>
      </c>
      <c r="AD6642" t="n">
        <v>0.85</v>
      </c>
      <c r="AE6642" t="n">
        <v>0.85</v>
      </c>
      <c r="AF6642" t="n">
        <v>0.85</v>
      </c>
      <c r="AG6642" t="n">
        <v>0.85</v>
      </c>
      <c r="AH6642" t="n">
        <v>0.876290138</v>
      </c>
      <c r="AI6642" t="n">
        <v>0.010018375</v>
      </c>
      <c r="AJ6642" t="n">
        <v>0.438476812</v>
      </c>
      <c r="AK6642" t="n">
        <v>0.1050586015737133</v>
      </c>
      <c r="AL6642" t="n">
        <v>0.009236293</v>
      </c>
    </row>
    <row r="6643">
      <c r="A6643" t="inlineStr">
        <is>
          <t>2025-10-04 17:00</t>
        </is>
      </c>
      <c r="B6643" t="n">
        <v>41893.61569736691</v>
      </c>
      <c r="C6643" t="n">
        <v>40369.2073929366</v>
      </c>
      <c r="D6643" t="n">
        <v>1117.488783770374</v>
      </c>
      <c r="E6643" t="n">
        <v>406.9195206599323</v>
      </c>
      <c r="F6643" t="n">
        <v>0.0504680493968781</v>
      </c>
      <c r="G6643" t="n">
        <v>0.1994703532646727</v>
      </c>
      <c r="H6643" t="n">
        <v>0.2003904992004236</v>
      </c>
      <c r="I6643" t="n">
        <v>0.1828391709329445</v>
      </c>
      <c r="J6643" t="n">
        <v>277</v>
      </c>
      <c r="K6643" t="n">
        <v>17</v>
      </c>
      <c r="L6643">
        <f>VLOOKUP(J6643,Clustering!$D$3:$E$367,2,FALSE)</f>
        <v/>
      </c>
      <c r="M6643" t="n">
        <v>0.243626174</v>
      </c>
      <c r="N6643" t="n">
        <v>0.298229656</v>
      </c>
      <c r="O6643" t="n">
        <v>0.298229656</v>
      </c>
      <c r="P6643" t="n">
        <v>0.876880185</v>
      </c>
      <c r="Q6643" t="n">
        <v>0.362644171</v>
      </c>
      <c r="R6643" t="n">
        <v>0.2003904992004236</v>
      </c>
      <c r="S6643" t="n">
        <v>0.0504680493968781</v>
      </c>
      <c r="T6643" t="n">
        <v>0.667900861</v>
      </c>
      <c r="U6643" t="n">
        <v>0.666144912</v>
      </c>
      <c r="V6643" t="n">
        <v>0.850080767</v>
      </c>
      <c r="W6643" t="n">
        <v>0.010018375</v>
      </c>
      <c r="X6643" t="n">
        <v>0.00353168</v>
      </c>
      <c r="Y6643" t="n">
        <v>0.1828391709329445</v>
      </c>
      <c r="Z6643" t="n">
        <v>0.374170719</v>
      </c>
      <c r="AA6643" t="n">
        <v>0.666144912</v>
      </c>
      <c r="AB6643" t="n">
        <v>0</v>
      </c>
      <c r="AC6643" t="n">
        <v>0</v>
      </c>
      <c r="AD6643" t="n">
        <v>0.85</v>
      </c>
      <c r="AE6643" t="n">
        <v>0.85</v>
      </c>
      <c r="AF6643" t="n">
        <v>0.85</v>
      </c>
      <c r="AG6643" t="n">
        <v>0.85</v>
      </c>
      <c r="AH6643" t="n">
        <v>0.876880185</v>
      </c>
      <c r="AI6643" t="n">
        <v>0.010018375</v>
      </c>
      <c r="AJ6643" t="n">
        <v>0.483421314</v>
      </c>
      <c r="AK6643" t="n">
        <v>0.0353276345778146</v>
      </c>
      <c r="AL6643" t="n">
        <v>0.282721628</v>
      </c>
    </row>
    <row r="6644">
      <c r="A6644" t="inlineStr">
        <is>
          <t>2025-10-04 18:00</t>
        </is>
      </c>
      <c r="B6644" t="n">
        <v>44480.66426353327</v>
      </c>
      <c r="C6644" t="n">
        <v>44005.08606239699</v>
      </c>
      <c r="D6644" t="n">
        <v>37.90825766740006</v>
      </c>
      <c r="E6644" t="n">
        <v>437.6699434688873</v>
      </c>
      <c r="F6644" t="n">
        <v>0.0017120134432607</v>
      </c>
      <c r="G6644" t="n">
        <v>0.214544089935729</v>
      </c>
      <c r="H6644" t="n">
        <v>0.2152163827502895</v>
      </c>
      <c r="I6644" t="n">
        <v>0.2023927300863358</v>
      </c>
      <c r="J6644" t="n">
        <v>277</v>
      </c>
      <c r="K6644" t="n">
        <v>18</v>
      </c>
      <c r="L6644">
        <f>VLOOKUP(J6644,Clustering!$D$3:$E$367,2,FALSE)</f>
        <v/>
      </c>
      <c r="M6644" t="n">
        <v>0.25065867</v>
      </c>
      <c r="N6644" t="n">
        <v>0.313836485</v>
      </c>
      <c r="O6644" t="n">
        <v>0.313836485</v>
      </c>
      <c r="P6644" t="n">
        <v>0.87696157</v>
      </c>
      <c r="Q6644" t="n">
        <v>0.401181529</v>
      </c>
      <c r="R6644" t="n">
        <v>0.2152163827502895</v>
      </c>
      <c r="S6644" t="n">
        <v>0.0017120134432607</v>
      </c>
      <c r="T6644" t="n">
        <v>0.587728578</v>
      </c>
      <c r="U6644" t="n">
        <v>0.666144912</v>
      </c>
      <c r="V6644" t="n">
        <v>0.850080767</v>
      </c>
      <c r="W6644" t="n">
        <v>0.010158004</v>
      </c>
      <c r="X6644" t="n">
        <v>0.027398167</v>
      </c>
      <c r="Y6644" t="n">
        <v>0.2023927300863358</v>
      </c>
      <c r="Z6644" t="n">
        <v>0.396197276</v>
      </c>
      <c r="AA6644" t="n">
        <v>0.666144912</v>
      </c>
      <c r="AB6644" t="n">
        <v>0</v>
      </c>
      <c r="AC6644" t="n">
        <v>0</v>
      </c>
      <c r="AD6644" t="n">
        <v>0.85</v>
      </c>
      <c r="AE6644" t="n">
        <v>0.85</v>
      </c>
      <c r="AF6644" t="n">
        <v>0.85</v>
      </c>
      <c r="AG6644" t="n">
        <v>0.85</v>
      </c>
      <c r="AH6644" t="n">
        <v>0.87696157</v>
      </c>
      <c r="AI6644" t="n">
        <v>0.010158004</v>
      </c>
      <c r="AJ6644" t="n">
        <v>0.505988517</v>
      </c>
      <c r="AK6644" t="n">
        <v>0.0011984094102824</v>
      </c>
      <c r="AL6644" t="n">
        <v>0.422111599</v>
      </c>
    </row>
    <row r="6645">
      <c r="A6645" t="inlineStr">
        <is>
          <t>2025-10-04 19:00</t>
        </is>
      </c>
      <c r="B6645" t="n">
        <v>44492.05818307636</v>
      </c>
      <c r="C6645" t="n">
        <v>44035.24713056015</v>
      </c>
      <c r="D6645" t="n">
        <v>0</v>
      </c>
      <c r="E6645" t="n">
        <v>456.8110525162033</v>
      </c>
      <c r="F6645" t="n">
        <v>0</v>
      </c>
      <c r="G6645" t="n">
        <v>0.2239269865275507</v>
      </c>
      <c r="H6645" t="n">
        <v>0.2244574483775772</v>
      </c>
      <c r="I6645" t="n">
        <v>0.2143391511581339</v>
      </c>
      <c r="J6645" t="n">
        <v>277</v>
      </c>
      <c r="K6645" t="n">
        <v>19</v>
      </c>
      <c r="L6645">
        <f>VLOOKUP(J6645,Clustering!$D$3:$E$367,2,FALSE)</f>
        <v/>
      </c>
      <c r="M6645" t="n">
        <v>0.266641616</v>
      </c>
      <c r="N6645" t="n">
        <v>0.330669931</v>
      </c>
      <c r="O6645" t="n">
        <v>0.330669931</v>
      </c>
      <c r="P6645" t="n">
        <v>0.877500751</v>
      </c>
      <c r="Q6645" t="n">
        <v>0.424874682</v>
      </c>
      <c r="R6645" t="n">
        <v>0.2244574483775772</v>
      </c>
      <c r="S6645" t="n">
        <v>0</v>
      </c>
      <c r="T6645" t="n">
        <v>0.230693668</v>
      </c>
      <c r="U6645" t="n">
        <v>0.666411007</v>
      </c>
      <c r="V6645" t="n">
        <v>0.850080767</v>
      </c>
      <c r="W6645" t="n">
        <v>0.010611798</v>
      </c>
      <c r="X6645" t="n">
        <v>0.027398167</v>
      </c>
      <c r="Y6645" t="n">
        <v>0.2143391511581339</v>
      </c>
      <c r="Z6645" t="n">
        <v>0.413633847</v>
      </c>
      <c r="AA6645" t="n">
        <v>0.666411007</v>
      </c>
      <c r="AB6645" t="n">
        <v>0</v>
      </c>
      <c r="AC6645" t="n">
        <v>0</v>
      </c>
      <c r="AD6645" t="n">
        <v>0.85</v>
      </c>
      <c r="AE6645" t="n">
        <v>0.85</v>
      </c>
      <c r="AF6645" t="n">
        <v>0.85</v>
      </c>
      <c r="AG6645" t="n">
        <v>0.85</v>
      </c>
      <c r="AH6645" t="n">
        <v>0.877500751</v>
      </c>
      <c r="AI6645" t="n">
        <v>0.010611798</v>
      </c>
      <c r="AJ6645" t="n">
        <v>0.524523607</v>
      </c>
      <c r="AK6645" t="n">
        <v>0</v>
      </c>
      <c r="AL6645" t="n">
        <v>0.391852982</v>
      </c>
    </row>
    <row r="6646">
      <c r="A6646" t="inlineStr">
        <is>
          <t>2025-10-04 20:00</t>
        </is>
      </c>
      <c r="B6646" t="n">
        <v>43843.57760245661</v>
      </c>
      <c r="C6646" t="n">
        <v>43378.31834432628</v>
      </c>
      <c r="D6646" t="n">
        <v>0</v>
      </c>
      <c r="E6646" t="n">
        <v>465.2592581303337</v>
      </c>
      <c r="F6646" t="n">
        <v>0</v>
      </c>
      <c r="G6646" t="n">
        <v>0.2280682637893792</v>
      </c>
      <c r="H6646" t="n">
        <v>0.2286159279098566</v>
      </c>
      <c r="I6646" t="n">
        <v>0.2181695058964009</v>
      </c>
      <c r="J6646" t="n">
        <v>277</v>
      </c>
      <c r="K6646" t="n">
        <v>20</v>
      </c>
      <c r="L6646">
        <f>VLOOKUP(J6646,Clustering!$D$3:$E$367,2,FALSE)</f>
        <v/>
      </c>
      <c r="M6646" t="n">
        <v>0.283920477</v>
      </c>
      <c r="N6646" t="n">
        <v>0.339070877</v>
      </c>
      <c r="O6646" t="n">
        <v>0.339070877</v>
      </c>
      <c r="P6646" t="n">
        <v>0.877063303</v>
      </c>
      <c r="Q6646" t="n">
        <v>0.445826788</v>
      </c>
      <c r="R6646" t="n">
        <v>0.2286159279098566</v>
      </c>
      <c r="S6646" t="n">
        <v>0</v>
      </c>
      <c r="T6646" t="n">
        <v>0</v>
      </c>
      <c r="U6646" t="n">
        <v>0.666411007</v>
      </c>
      <c r="V6646" t="n">
        <v>0.850080767</v>
      </c>
      <c r="W6646" t="n">
        <v>0.01071652</v>
      </c>
      <c r="X6646" t="n">
        <v>0.013216158</v>
      </c>
      <c r="Y6646" t="n">
        <v>0.2181695058964009</v>
      </c>
      <c r="Z6646" t="n">
        <v>0.413762371</v>
      </c>
      <c r="AA6646" t="n">
        <v>0.666411007</v>
      </c>
      <c r="AB6646" t="n">
        <v>0</v>
      </c>
      <c r="AC6646" t="n">
        <v>0</v>
      </c>
      <c r="AD6646" t="n">
        <v>0.85</v>
      </c>
      <c r="AE6646" t="n">
        <v>0.85</v>
      </c>
      <c r="AF6646" t="n">
        <v>0.85</v>
      </c>
      <c r="AG6646" t="n">
        <v>0.85</v>
      </c>
      <c r="AH6646" t="n">
        <v>0.877063303</v>
      </c>
      <c r="AI6646" t="n">
        <v>0.01071652</v>
      </c>
      <c r="AJ6646" t="n">
        <v>0.521782348</v>
      </c>
      <c r="AK6646" t="n">
        <v>0</v>
      </c>
      <c r="AL6646" t="n">
        <v>0.343572754</v>
      </c>
    </row>
    <row r="6647">
      <c r="A6647" t="inlineStr">
        <is>
          <t>2025-10-04 21:00</t>
        </is>
      </c>
      <c r="B6647" t="n">
        <v>41599.27697943388</v>
      </c>
      <c r="C6647" t="n">
        <v>41132.78619346577</v>
      </c>
      <c r="D6647" t="n">
        <v>0</v>
      </c>
      <c r="E6647" t="n">
        <v>466.4907859681075</v>
      </c>
      <c r="F6647" t="n">
        <v>0</v>
      </c>
      <c r="G6647" t="n">
        <v>0.228671953905935</v>
      </c>
      <c r="H6647" t="n">
        <v>0.2291181597374266</v>
      </c>
      <c r="I6647" t="n">
        <v>0.2206070043662073</v>
      </c>
      <c r="J6647" t="n">
        <v>277</v>
      </c>
      <c r="K6647" t="n">
        <v>21</v>
      </c>
      <c r="L6647">
        <f>VLOOKUP(J6647,Clustering!$D$3:$E$367,2,FALSE)</f>
        <v/>
      </c>
      <c r="M6647" t="n">
        <v>0.288516654</v>
      </c>
      <c r="N6647" t="n">
        <v>0.337743686</v>
      </c>
      <c r="O6647" t="n">
        <v>0.337743686</v>
      </c>
      <c r="P6647" t="n">
        <v>0.877643176</v>
      </c>
      <c r="Q6647" t="n">
        <v>0.446878149</v>
      </c>
      <c r="R6647" t="n">
        <v>0.2291181597374266</v>
      </c>
      <c r="S6647" t="n">
        <v>0</v>
      </c>
      <c r="T6647" t="n">
        <v>0</v>
      </c>
      <c r="U6647" t="n">
        <v>0.666411007</v>
      </c>
      <c r="V6647" t="n">
        <v>0.850080767</v>
      </c>
      <c r="W6647" t="n">
        <v>0.010681613</v>
      </c>
      <c r="X6647" t="n">
        <v>0.001332757</v>
      </c>
      <c r="Y6647" t="n">
        <v>0.2206070043662073</v>
      </c>
      <c r="Z6647" t="n">
        <v>0.408205297</v>
      </c>
      <c r="AA6647" t="n">
        <v>0.666411007</v>
      </c>
      <c r="AB6647" t="n">
        <v>0</v>
      </c>
      <c r="AC6647" t="n">
        <v>0</v>
      </c>
      <c r="AD6647" t="n">
        <v>0.85</v>
      </c>
      <c r="AE6647" t="n">
        <v>0.85</v>
      </c>
      <c r="AF6647" t="n">
        <v>0.85</v>
      </c>
      <c r="AG6647" t="n">
        <v>0.85</v>
      </c>
      <c r="AH6647" t="n">
        <v>0.877643176</v>
      </c>
      <c r="AI6647" t="n">
        <v>0.010681613</v>
      </c>
      <c r="AJ6647" t="n">
        <v>0.492189742</v>
      </c>
      <c r="AK6647" t="n">
        <v>0</v>
      </c>
      <c r="AL6647" t="n">
        <v>0.100749311</v>
      </c>
    </row>
    <row r="6648">
      <c r="A6648" t="inlineStr">
        <is>
          <t>2025-10-04 22:00</t>
        </is>
      </c>
      <c r="B6648" t="n">
        <v>38391.02590592955</v>
      </c>
      <c r="C6648" t="n">
        <v>37935.51039854201</v>
      </c>
      <c r="D6648" t="n">
        <v>0</v>
      </c>
      <c r="E6648" t="n">
        <v>455.5155073875462</v>
      </c>
      <c r="F6648" t="n">
        <v>0</v>
      </c>
      <c r="G6648" t="n">
        <v>0.223291915386052</v>
      </c>
      <c r="H6648" t="n">
        <v>0.2231114670796896</v>
      </c>
      <c r="I6648" t="n">
        <v>0.2265534292046359</v>
      </c>
      <c r="J6648" t="n">
        <v>277</v>
      </c>
      <c r="K6648" t="n">
        <v>22</v>
      </c>
      <c r="L6648">
        <f>VLOOKUP(J6648,Clustering!$D$3:$E$367,2,FALSE)</f>
        <v/>
      </c>
      <c r="M6648" t="n">
        <v>0.278834732</v>
      </c>
      <c r="N6648" t="n">
        <v>0.331924157</v>
      </c>
      <c r="O6648" t="n">
        <v>0.331924157</v>
      </c>
      <c r="P6648" t="n">
        <v>0.878629978</v>
      </c>
      <c r="Q6648" t="n">
        <v>0.450169907</v>
      </c>
      <c r="R6648" t="n">
        <v>0.2231114670796896</v>
      </c>
      <c r="S6648" t="n">
        <v>0</v>
      </c>
      <c r="T6648" t="n">
        <v>0</v>
      </c>
      <c r="U6648" t="n">
        <v>0.666411007</v>
      </c>
      <c r="V6648" t="n">
        <v>0.850080767</v>
      </c>
      <c r="W6648" t="n">
        <v>0.01071652</v>
      </c>
      <c r="X6648" t="n">
        <v>0.001332757</v>
      </c>
      <c r="Y6648" t="n">
        <v>0.2265534292046359</v>
      </c>
      <c r="Z6648" t="n">
        <v>0.363842988</v>
      </c>
      <c r="AA6648" t="n">
        <v>0.666411007</v>
      </c>
      <c r="AB6648" t="n">
        <v>0</v>
      </c>
      <c r="AC6648" t="n">
        <v>0</v>
      </c>
      <c r="AD6648" t="n">
        <v>0.85</v>
      </c>
      <c r="AE6648" t="n">
        <v>0.85</v>
      </c>
      <c r="AF6648" t="n">
        <v>0.85</v>
      </c>
      <c r="AG6648" t="n">
        <v>0.85</v>
      </c>
      <c r="AH6648" t="n">
        <v>0.878629978</v>
      </c>
      <c r="AI6648" t="n">
        <v>0.01071652</v>
      </c>
      <c r="AJ6648" t="n">
        <v>0.4362915</v>
      </c>
      <c r="AK6648" t="n">
        <v>0</v>
      </c>
      <c r="AL6648" t="n">
        <v>0.08154389200000001</v>
      </c>
    </row>
    <row r="6649">
      <c r="A6649" t="inlineStr">
        <is>
          <t>2025-10-04 23:00</t>
        </is>
      </c>
      <c r="B6649" t="n">
        <v>34819.67674064414</v>
      </c>
      <c r="C6649" t="n">
        <v>34367.56268143983</v>
      </c>
      <c r="D6649" t="n">
        <v>0</v>
      </c>
      <c r="E6649" t="n">
        <v>452.1140592043093</v>
      </c>
      <c r="F6649" t="n">
        <v>0</v>
      </c>
      <c r="G6649" t="n">
        <v>0.2216245388256418</v>
      </c>
      <c r="H6649" t="n">
        <v>0.2211828968618208</v>
      </c>
      <c r="I6649" t="n">
        <v>0.2296069987162614</v>
      </c>
      <c r="J6649" t="n">
        <v>277</v>
      </c>
      <c r="K6649" t="n">
        <v>23</v>
      </c>
      <c r="L6649">
        <f>VLOOKUP(J6649,Clustering!$D$3:$E$367,2,FALSE)</f>
        <v/>
      </c>
      <c r="M6649" t="n">
        <v>0.266013818</v>
      </c>
      <c r="N6649" t="n">
        <v>0.329319074</v>
      </c>
      <c r="O6649" t="n">
        <v>0.329319074</v>
      </c>
      <c r="P6649" t="n">
        <v>0.872668474</v>
      </c>
      <c r="Q6649" t="n">
        <v>0.421044727</v>
      </c>
      <c r="R6649" t="n">
        <v>0.2211828968618208</v>
      </c>
      <c r="S6649" t="n">
        <v>0</v>
      </c>
      <c r="T6649" t="n">
        <v>0</v>
      </c>
      <c r="U6649" t="n">
        <v>0.655281982</v>
      </c>
      <c r="V6649" t="n">
        <v>0.850080767</v>
      </c>
      <c r="W6649" t="n">
        <v>0.01197318</v>
      </c>
      <c r="X6649" t="n">
        <v>0.001332757</v>
      </c>
      <c r="Y6649" t="n">
        <v>0.2296069987162614</v>
      </c>
      <c r="Z6649" t="n">
        <v>0.304329619</v>
      </c>
      <c r="AA6649" t="n">
        <v>0.655281982</v>
      </c>
      <c r="AB6649" t="n">
        <v>0</v>
      </c>
      <c r="AC6649" t="n">
        <v>0</v>
      </c>
      <c r="AD6649" t="n">
        <v>0.85</v>
      </c>
      <c r="AE6649" t="n">
        <v>0.85</v>
      </c>
      <c r="AF6649" t="n">
        <v>0.85</v>
      </c>
      <c r="AG6649" t="n">
        <v>0.85</v>
      </c>
      <c r="AH6649" t="n">
        <v>0.872668474</v>
      </c>
      <c r="AI6649" t="n">
        <v>0.01197318</v>
      </c>
      <c r="AJ6649" t="n">
        <v>0.381420082</v>
      </c>
      <c r="AK6649" t="n">
        <v>0</v>
      </c>
      <c r="AL6649" t="n">
        <v>0.039464555</v>
      </c>
    </row>
    <row r="6650">
      <c r="A6650" t="inlineStr">
        <is>
          <t>2025-10-05 00:00</t>
        </is>
      </c>
      <c r="B6650" t="n">
        <v>32374.47090667619</v>
      </c>
      <c r="C6650" t="n">
        <v>31914.89857404969</v>
      </c>
      <c r="D6650" t="n">
        <v>0</v>
      </c>
      <c r="E6650" t="n">
        <v>459.5723326264986</v>
      </c>
      <c r="F6650" t="n">
        <v>0</v>
      </c>
      <c r="G6650" t="n">
        <v>0.2252805552090679</v>
      </c>
      <c r="H6650" t="n">
        <v>0.2249596802051472</v>
      </c>
      <c r="I6650" t="n">
        <v>0.2310802120771333</v>
      </c>
      <c r="J6650" t="n">
        <v>278</v>
      </c>
      <c r="K6650" t="n">
        <v>0</v>
      </c>
      <c r="L6650">
        <f>VLOOKUP(J6650,Clustering!$D$3:$E$367,2,FALSE)</f>
        <v/>
      </c>
      <c r="M6650" t="n">
        <v>0.278765617</v>
      </c>
      <c r="N6650" t="n">
        <v>0.328068793</v>
      </c>
      <c r="O6650" t="n">
        <v>0.328068793</v>
      </c>
      <c r="P6650" t="n">
        <v>0.868060008</v>
      </c>
      <c r="Q6650" t="n">
        <v>0.415262246</v>
      </c>
      <c r="R6650" t="n">
        <v>0.2249596802051472</v>
      </c>
      <c r="S6650" t="n">
        <v>0</v>
      </c>
      <c r="T6650" t="n">
        <v>0</v>
      </c>
      <c r="U6650" t="n">
        <v>0.645624305</v>
      </c>
      <c r="V6650" t="n">
        <v>0.850080767</v>
      </c>
      <c r="W6650" t="n">
        <v>0.013299655</v>
      </c>
      <c r="X6650" t="n">
        <v>0.000799989</v>
      </c>
      <c r="Y6650" t="n">
        <v>0.2310802120771333</v>
      </c>
      <c r="Z6650" t="n">
        <v>0.228916697</v>
      </c>
      <c r="AA6650" t="n">
        <v>0.645624305</v>
      </c>
      <c r="AB6650" t="n">
        <v>0</v>
      </c>
      <c r="AC6650" t="n">
        <v>0</v>
      </c>
      <c r="AD6650" t="n">
        <v>0.85</v>
      </c>
      <c r="AE6650" t="n">
        <v>0.85</v>
      </c>
      <c r="AF6650" t="n">
        <v>0.85</v>
      </c>
      <c r="AG6650" t="n">
        <v>0.85</v>
      </c>
      <c r="AH6650" t="n">
        <v>0.868060008</v>
      </c>
      <c r="AI6650" t="n">
        <v>0.013299655</v>
      </c>
      <c r="AJ6650" t="n">
        <v>0.364607899</v>
      </c>
      <c r="AK6650" t="n">
        <v>0</v>
      </c>
      <c r="AL6650" t="n">
        <v>0.048952353</v>
      </c>
    </row>
    <row r="6651">
      <c r="A6651" t="inlineStr">
        <is>
          <t>2025-10-05 01:00</t>
        </is>
      </c>
      <c r="B6651" t="n">
        <v>31750.60357507432</v>
      </c>
      <c r="C6651" t="n">
        <v>31277.12024026076</v>
      </c>
      <c r="D6651" t="n">
        <v>0</v>
      </c>
      <c r="E6651" t="n">
        <v>473.4833348135588</v>
      </c>
      <c r="F6651" t="n">
        <v>0</v>
      </c>
      <c r="G6651" t="n">
        <v>0.2320996739282151</v>
      </c>
      <c r="H6651" t="n">
        <v>0.2317900330600989</v>
      </c>
      <c r="I6651" t="n">
        <v>0.237696279352322</v>
      </c>
      <c r="J6651" t="n">
        <v>278</v>
      </c>
      <c r="K6651" t="n">
        <v>1</v>
      </c>
      <c r="L6651">
        <f>VLOOKUP(J6651,Clustering!$D$3:$E$367,2,FALSE)</f>
        <v/>
      </c>
      <c r="M6651" t="n">
        <v>0.271255072</v>
      </c>
      <c r="N6651" t="n">
        <v>0.317362516</v>
      </c>
      <c r="O6651" t="n">
        <v>0.317362516</v>
      </c>
      <c r="P6651" t="n">
        <v>0.877256594</v>
      </c>
      <c r="Q6651" t="n">
        <v>0.38000413</v>
      </c>
      <c r="R6651" t="n">
        <v>0.2317900330600989</v>
      </c>
      <c r="S6651" t="n">
        <v>0</v>
      </c>
      <c r="T6651" t="n">
        <v>0</v>
      </c>
      <c r="U6651" t="n">
        <v>0.645624305</v>
      </c>
      <c r="V6651" t="n">
        <v>0.850080767</v>
      </c>
      <c r="W6651" t="n">
        <v>0.01235716</v>
      </c>
      <c r="X6651" t="n">
        <v>0.000799989</v>
      </c>
      <c r="Y6651" t="n">
        <v>0.237696279352322</v>
      </c>
      <c r="Z6651" t="n">
        <v>0.224804989</v>
      </c>
      <c r="AA6651" t="n">
        <v>0.645624305</v>
      </c>
      <c r="AB6651" t="n">
        <v>0</v>
      </c>
      <c r="AC6651" t="n">
        <v>0</v>
      </c>
      <c r="AD6651" t="n">
        <v>0.85</v>
      </c>
      <c r="AE6651" t="n">
        <v>0.85</v>
      </c>
      <c r="AF6651" t="n">
        <v>0.85</v>
      </c>
      <c r="AG6651" t="n">
        <v>0.85</v>
      </c>
      <c r="AH6651" t="n">
        <v>0.877256594</v>
      </c>
      <c r="AI6651" t="n">
        <v>0.01235716</v>
      </c>
      <c r="AJ6651" t="n">
        <v>0.360193152</v>
      </c>
      <c r="AK6651" t="n">
        <v>0</v>
      </c>
      <c r="AL6651" t="n">
        <v>0</v>
      </c>
    </row>
    <row r="6652">
      <c r="A6652" t="inlineStr">
        <is>
          <t>2025-10-05 02:00</t>
        </is>
      </c>
      <c r="B6652" t="n">
        <v>31631.24891620034</v>
      </c>
      <c r="C6652" t="n">
        <v>31147.84964487994</v>
      </c>
      <c r="D6652" t="n">
        <v>0</v>
      </c>
      <c r="E6652" t="n">
        <v>483.3992713203955</v>
      </c>
      <c r="F6652" t="n">
        <v>0</v>
      </c>
      <c r="G6652" t="n">
        <v>0.2369604271178409</v>
      </c>
      <c r="H6652" t="n">
        <v>0.2369730655206211</v>
      </c>
      <c r="I6652" t="n">
        <v>0.2367319942433876</v>
      </c>
      <c r="J6652" t="n">
        <v>278</v>
      </c>
      <c r="K6652" t="n">
        <v>2</v>
      </c>
      <c r="L6652">
        <f>VLOOKUP(J6652,Clustering!$D$3:$E$367,2,FALSE)</f>
        <v/>
      </c>
      <c r="M6652" t="n">
        <v>0.261095102</v>
      </c>
      <c r="N6652" t="n">
        <v>0.305609079</v>
      </c>
      <c r="O6652" t="n">
        <v>0.305609079</v>
      </c>
      <c r="P6652" t="n">
        <v>0.876442736</v>
      </c>
      <c r="Q6652" t="n">
        <v>0.345522019</v>
      </c>
      <c r="R6652" t="n">
        <v>0.2369730655206211</v>
      </c>
      <c r="S6652" t="n">
        <v>0</v>
      </c>
      <c r="T6652" t="n">
        <v>0</v>
      </c>
      <c r="U6652" t="n">
        <v>0.645624305</v>
      </c>
      <c r="V6652" t="n">
        <v>0.850080767</v>
      </c>
      <c r="W6652" t="n">
        <v>0.012461881</v>
      </c>
      <c r="X6652" t="n">
        <v>0.000799989</v>
      </c>
      <c r="Y6652" t="n">
        <v>0.2367319942433876</v>
      </c>
      <c r="Z6652" t="n">
        <v>0.219593981</v>
      </c>
      <c r="AA6652" t="n">
        <v>0.645624305</v>
      </c>
      <c r="AB6652" t="n">
        <v>0</v>
      </c>
      <c r="AC6652" t="n">
        <v>0</v>
      </c>
      <c r="AD6652" t="n">
        <v>0.85</v>
      </c>
      <c r="AE6652" t="n">
        <v>0.85</v>
      </c>
      <c r="AF6652" t="n">
        <v>0.85</v>
      </c>
      <c r="AG6652" t="n">
        <v>0.85</v>
      </c>
      <c r="AH6652" t="n">
        <v>0.876442736</v>
      </c>
      <c r="AI6652" t="n">
        <v>0.012461881</v>
      </c>
      <c r="AJ6652" t="n">
        <v>0.355068911</v>
      </c>
      <c r="AK6652" t="n">
        <v>0</v>
      </c>
      <c r="AL6652" t="n">
        <v>0.007696911</v>
      </c>
    </row>
    <row r="6653">
      <c r="A6653" t="inlineStr">
        <is>
          <t>2025-10-05 03:00</t>
        </is>
      </c>
      <c r="B6653" t="n">
        <v>31599.15881445014</v>
      </c>
      <c r="C6653" t="n">
        <v>31105.065022269</v>
      </c>
      <c r="D6653" t="n">
        <v>0</v>
      </c>
      <c r="E6653" t="n">
        <v>494.0937921811373</v>
      </c>
      <c r="F6653" t="n">
        <v>0</v>
      </c>
      <c r="G6653" t="n">
        <v>0.242202839304479</v>
      </c>
      <c r="H6653" t="n">
        <v>0.2426181512625078</v>
      </c>
      <c r="I6653" t="n">
        <v>0.2346962812356372</v>
      </c>
      <c r="J6653" t="n">
        <v>278</v>
      </c>
      <c r="K6653" t="n">
        <v>3</v>
      </c>
      <c r="L6653">
        <f>VLOOKUP(J6653,Clustering!$D$3:$E$367,2,FALSE)</f>
        <v/>
      </c>
      <c r="M6653" t="n">
        <v>0.253480884</v>
      </c>
      <c r="N6653" t="n">
        <v>0.298081752</v>
      </c>
      <c r="O6653" t="n">
        <v>0.298081752</v>
      </c>
      <c r="P6653" t="n">
        <v>0.875913729</v>
      </c>
      <c r="Q6653" t="n">
        <v>0.334219897</v>
      </c>
      <c r="R6653" t="n">
        <v>0.2426181512625078</v>
      </c>
      <c r="S6653" t="n">
        <v>0</v>
      </c>
      <c r="T6653" t="n">
        <v>0</v>
      </c>
      <c r="U6653" t="n">
        <v>0.645624305</v>
      </c>
      <c r="V6653" t="n">
        <v>0.850080767</v>
      </c>
      <c r="W6653" t="n">
        <v>0.013439284</v>
      </c>
      <c r="X6653" t="n">
        <v>0.000799989</v>
      </c>
      <c r="Y6653" t="n">
        <v>0.2346962812356372</v>
      </c>
      <c r="Z6653" t="n">
        <v>0.21761503</v>
      </c>
      <c r="AA6653" t="n">
        <v>0.645624305</v>
      </c>
      <c r="AB6653" t="n">
        <v>0</v>
      </c>
      <c r="AC6653" t="n">
        <v>0</v>
      </c>
      <c r="AD6653" t="n">
        <v>0.85</v>
      </c>
      <c r="AE6653" t="n">
        <v>0.85</v>
      </c>
      <c r="AF6653" t="n">
        <v>0.85</v>
      </c>
      <c r="AG6653" t="n">
        <v>0.85</v>
      </c>
      <c r="AH6653" t="n">
        <v>0.875913729</v>
      </c>
      <c r="AI6653" t="n">
        <v>0.013439284</v>
      </c>
      <c r="AJ6653" t="n">
        <v>0.354702869</v>
      </c>
      <c r="AK6653" t="n">
        <v>0</v>
      </c>
      <c r="AL6653" t="n">
        <v>0</v>
      </c>
    </row>
    <row r="6654">
      <c r="A6654" t="inlineStr">
        <is>
          <t>2025-10-05 04:00</t>
        </is>
      </c>
      <c r="B6654" t="n">
        <v>31949.11478123547</v>
      </c>
      <c r="C6654" t="n">
        <v>31454.28920043141</v>
      </c>
      <c r="D6654" t="n">
        <v>0</v>
      </c>
      <c r="E6654" t="n">
        <v>494.8255808040623</v>
      </c>
      <c r="F6654" t="n">
        <v>0</v>
      </c>
      <c r="G6654" t="n">
        <v>0.2425615592176776</v>
      </c>
      <c r="H6654" t="n">
        <v>0.2429596689052554</v>
      </c>
      <c r="I6654" t="n">
        <v>0.2353659236723972</v>
      </c>
      <c r="J6654" t="n">
        <v>278</v>
      </c>
      <c r="K6654" t="n">
        <v>4</v>
      </c>
      <c r="L6654">
        <f>VLOOKUP(J6654,Clustering!$D$3:$E$367,2,FALSE)</f>
        <v/>
      </c>
      <c r="M6654" t="n">
        <v>0.245169752</v>
      </c>
      <c r="N6654" t="n">
        <v>0.29515917</v>
      </c>
      <c r="O6654" t="n">
        <v>0.29515917</v>
      </c>
      <c r="P6654" t="n">
        <v>0.877063303</v>
      </c>
      <c r="Q6654" t="n">
        <v>0.327686444</v>
      </c>
      <c r="R6654" t="n">
        <v>0.2429596689052554</v>
      </c>
      <c r="S6654" t="n">
        <v>0</v>
      </c>
      <c r="T6654" t="n">
        <v>0</v>
      </c>
      <c r="U6654" t="n">
        <v>0.645624305</v>
      </c>
      <c r="V6654" t="n">
        <v>0.850080767</v>
      </c>
      <c r="W6654" t="n">
        <v>0.013578913</v>
      </c>
      <c r="X6654" t="n">
        <v>0.000799989</v>
      </c>
      <c r="Y6654" t="n">
        <v>0.2353659236723972</v>
      </c>
      <c r="Z6654" t="n">
        <v>0.22054158</v>
      </c>
      <c r="AA6654" t="n">
        <v>0.645624305</v>
      </c>
      <c r="AB6654" t="n">
        <v>0</v>
      </c>
      <c r="AC6654" t="n">
        <v>0</v>
      </c>
      <c r="AD6654" t="n">
        <v>0.85</v>
      </c>
      <c r="AE6654" t="n">
        <v>0.85</v>
      </c>
      <c r="AF6654" t="n">
        <v>0.85</v>
      </c>
      <c r="AG6654" t="n">
        <v>0.85</v>
      </c>
      <c r="AH6654" t="n">
        <v>0.877063303</v>
      </c>
      <c r="AI6654" t="n">
        <v>0.013578913</v>
      </c>
      <c r="AJ6654" t="n">
        <v>0.360684503</v>
      </c>
      <c r="AK6654" t="n">
        <v>0</v>
      </c>
      <c r="AL6654" t="n">
        <v>0</v>
      </c>
    </row>
    <row r="6655">
      <c r="A6655" t="inlineStr">
        <is>
          <t>2025-10-05 05:00</t>
        </is>
      </c>
      <c r="B6655" t="n">
        <v>34277.50124207103</v>
      </c>
      <c r="C6655" t="n">
        <v>33786.45080999435</v>
      </c>
      <c r="D6655" t="n">
        <v>0</v>
      </c>
      <c r="E6655" t="n">
        <v>491.0504320766742</v>
      </c>
      <c r="F6655" t="n">
        <v>0</v>
      </c>
      <c r="G6655" t="n">
        <v>0.2407109961160167</v>
      </c>
      <c r="H6655" t="n">
        <v>0.240689581044639</v>
      </c>
      <c r="I6655" t="n">
        <v>0.2410980629310627</v>
      </c>
      <c r="J6655" t="n">
        <v>278</v>
      </c>
      <c r="K6655" t="n">
        <v>5</v>
      </c>
      <c r="L6655">
        <f>VLOOKUP(J6655,Clustering!$D$3:$E$367,2,FALSE)</f>
        <v/>
      </c>
      <c r="M6655" t="n">
        <v>0.243194202</v>
      </c>
      <c r="N6655" t="n">
        <v>0.295417509</v>
      </c>
      <c r="O6655" t="n">
        <v>0.295417509</v>
      </c>
      <c r="P6655" t="n">
        <v>0.879250544</v>
      </c>
      <c r="Q6655" t="n">
        <v>0.323243196</v>
      </c>
      <c r="R6655" t="n">
        <v>0.240689581044639</v>
      </c>
      <c r="S6655" t="n">
        <v>0</v>
      </c>
      <c r="T6655" t="n">
        <v>0</v>
      </c>
      <c r="U6655" t="n">
        <v>0.645624305</v>
      </c>
      <c r="V6655" t="n">
        <v>0.850080767</v>
      </c>
      <c r="W6655" t="n">
        <v>0.013718542</v>
      </c>
      <c r="X6655" t="n">
        <v>0.000799989</v>
      </c>
      <c r="Y6655" t="n">
        <v>0.2410980629310627</v>
      </c>
      <c r="Z6655" t="n">
        <v>0.249028039</v>
      </c>
      <c r="AA6655" t="n">
        <v>0.645624305</v>
      </c>
      <c r="AB6655" t="n">
        <v>0</v>
      </c>
      <c r="AC6655" t="n">
        <v>0</v>
      </c>
      <c r="AD6655" t="n">
        <v>0.85</v>
      </c>
      <c r="AE6655" t="n">
        <v>0.85</v>
      </c>
      <c r="AF6655" t="n">
        <v>0.85</v>
      </c>
      <c r="AG6655" t="n">
        <v>0.85</v>
      </c>
      <c r="AH6655" t="n">
        <v>0.879250544</v>
      </c>
      <c r="AI6655" t="n">
        <v>0.013718542</v>
      </c>
      <c r="AJ6655" t="n">
        <v>0.388127095</v>
      </c>
      <c r="AK6655" t="n">
        <v>0</v>
      </c>
      <c r="AL6655" t="n">
        <v>0</v>
      </c>
    </row>
    <row r="6656">
      <c r="A6656" t="inlineStr">
        <is>
          <t>2025-10-05 06:00</t>
        </is>
      </c>
      <c r="B6656" t="n">
        <v>36253.3145621027</v>
      </c>
      <c r="C6656" t="n">
        <v>35696.61036597966</v>
      </c>
      <c r="D6656" t="n">
        <v>76.38967971415646</v>
      </c>
      <c r="E6656" t="n">
        <v>480.3145164088831</v>
      </c>
      <c r="F6656" t="n">
        <v>0.0034499121469642</v>
      </c>
      <c r="G6656" t="n">
        <v>0.2354482923572956</v>
      </c>
      <c r="H6656" t="n">
        <v>0.2347029776600048</v>
      </c>
      <c r="I6656" t="n">
        <v>0.2489194865924192</v>
      </c>
      <c r="J6656" t="n">
        <v>278</v>
      </c>
      <c r="K6656" t="n">
        <v>6</v>
      </c>
      <c r="L6656">
        <f>VLOOKUP(J6656,Clustering!$D$3:$E$367,2,FALSE)</f>
        <v/>
      </c>
      <c r="M6656" t="n">
        <v>0.254160519</v>
      </c>
      <c r="N6656" t="n">
        <v>0.298257265</v>
      </c>
      <c r="O6656" t="n">
        <v>0.298257265</v>
      </c>
      <c r="P6656" t="n">
        <v>0.88123432</v>
      </c>
      <c r="Q6656" t="n">
        <v>0.356110718</v>
      </c>
      <c r="R6656" t="n">
        <v>0.2347029776600048</v>
      </c>
      <c r="S6656" t="n">
        <v>0.0034499121469642</v>
      </c>
      <c r="T6656" t="n">
        <v>0</v>
      </c>
      <c r="U6656" t="n">
        <v>0.6501009599999999</v>
      </c>
      <c r="V6656" t="n">
        <v>0.850080767</v>
      </c>
      <c r="W6656" t="n">
        <v>0.013404377</v>
      </c>
      <c r="X6656" t="n">
        <v>0.00083936</v>
      </c>
      <c r="Y6656" t="n">
        <v>0.2489194865924192</v>
      </c>
      <c r="Z6656" t="n">
        <v>0.303165531</v>
      </c>
      <c r="AA6656" t="n">
        <v>0.6501009599999999</v>
      </c>
      <c r="AB6656" t="n">
        <v>0</v>
      </c>
      <c r="AC6656" t="n">
        <v>0</v>
      </c>
      <c r="AD6656" t="n">
        <v>0.85</v>
      </c>
      <c r="AE6656" t="n">
        <v>0.85</v>
      </c>
      <c r="AF6656" t="n">
        <v>0.85</v>
      </c>
      <c r="AG6656" t="n">
        <v>0.85</v>
      </c>
      <c r="AH6656" t="n">
        <v>0.88123432</v>
      </c>
      <c r="AI6656" t="n">
        <v>0.013404377</v>
      </c>
      <c r="AJ6656" t="n">
        <v>0.415102338</v>
      </c>
      <c r="AK6656" t="n">
        <v>0.0024149385028749</v>
      </c>
      <c r="AL6656" t="n">
        <v>0</v>
      </c>
    </row>
    <row r="6657">
      <c r="A6657" t="inlineStr">
        <is>
          <t>2025-10-05 07:00</t>
        </is>
      </c>
      <c r="B6657" t="n">
        <v>37809.82998936778</v>
      </c>
      <c r="C6657" t="n">
        <v>35374.94888622019</v>
      </c>
      <c r="D6657" t="n">
        <v>2005.127278865614</v>
      </c>
      <c r="E6657" t="n">
        <v>429.753824281978</v>
      </c>
      <c r="F6657" t="n">
        <v>0.0905555957487011</v>
      </c>
      <c r="G6657" t="n">
        <v>0.2106636393539107</v>
      </c>
      <c r="H6657" t="n">
        <v>0.2086271011725713</v>
      </c>
      <c r="I6657" t="n">
        <v>0.2474730589290176</v>
      </c>
      <c r="J6657" t="n">
        <v>278</v>
      </c>
      <c r="K6657" t="n">
        <v>7</v>
      </c>
      <c r="L6657">
        <f>VLOOKUP(J6657,Clustering!$D$3:$E$367,2,FALSE)</f>
        <v/>
      </c>
      <c r="M6657" t="n">
        <v>0.263825162</v>
      </c>
      <c r="N6657" t="n">
        <v>0.306352543</v>
      </c>
      <c r="O6657" t="n">
        <v>0.306352543</v>
      </c>
      <c r="P6657" t="n">
        <v>0.882109217</v>
      </c>
      <c r="Q6657" t="n">
        <v>0.396963572</v>
      </c>
      <c r="R6657" t="n">
        <v>0.2086271011725713</v>
      </c>
      <c r="S6657" t="n">
        <v>0.0905555957487011</v>
      </c>
      <c r="T6657" t="n">
        <v>0</v>
      </c>
      <c r="U6657" t="n">
        <v>0.65669072</v>
      </c>
      <c r="V6657" t="n">
        <v>0.850080767</v>
      </c>
      <c r="W6657" t="n">
        <v>0.012671325</v>
      </c>
      <c r="X6657" t="n">
        <v>0.001088153</v>
      </c>
      <c r="Y6657" t="n">
        <v>0.2474730589290176</v>
      </c>
      <c r="Z6657" t="n">
        <v>0.289997108</v>
      </c>
      <c r="AA6657" t="n">
        <v>0.65669072</v>
      </c>
      <c r="AB6657" t="n">
        <v>0</v>
      </c>
      <c r="AC6657" t="n">
        <v>0</v>
      </c>
      <c r="AD6657" t="n">
        <v>0.85</v>
      </c>
      <c r="AE6657" t="n">
        <v>0.85</v>
      </c>
      <c r="AF6657" t="n">
        <v>0.85</v>
      </c>
      <c r="AG6657" t="n">
        <v>0.85</v>
      </c>
      <c r="AH6657" t="n">
        <v>0.882109217</v>
      </c>
      <c r="AI6657" t="n">
        <v>0.012671325</v>
      </c>
      <c r="AJ6657" t="n">
        <v>0.400541122</v>
      </c>
      <c r="AK6657" t="n">
        <v>0.0633889170240907</v>
      </c>
      <c r="AL6657" t="n">
        <v>0.009665585000000001</v>
      </c>
    </row>
    <row r="6658">
      <c r="A6658" t="inlineStr">
        <is>
          <t>2025-10-05 08:00</t>
        </is>
      </c>
      <c r="B6658" t="n">
        <v>39264.09426078793</v>
      </c>
      <c r="C6658" t="n">
        <v>33663.81565943288</v>
      </c>
      <c r="D6658" t="n">
        <v>5191.782304202647</v>
      </c>
      <c r="E6658" t="n">
        <v>408.4962971523975</v>
      </c>
      <c r="F6658" t="n">
        <v>0.2344713697280183</v>
      </c>
      <c r="G6658" t="n">
        <v>0.2002432829178418</v>
      </c>
      <c r="H6658" t="n">
        <v>0.1985623753480688</v>
      </c>
      <c r="I6658" t="n">
        <v>0.2306248552201366</v>
      </c>
      <c r="J6658" t="n">
        <v>278</v>
      </c>
      <c r="K6658" t="n">
        <v>8</v>
      </c>
      <c r="L6658">
        <f>VLOOKUP(J6658,Clustering!$D$3:$E$367,2,FALSE)</f>
        <v/>
      </c>
      <c r="M6658" t="n">
        <v>0.264406884</v>
      </c>
      <c r="N6658" t="n">
        <v>0.302546481</v>
      </c>
      <c r="O6658" t="n">
        <v>0.302546481</v>
      </c>
      <c r="P6658" t="n">
        <v>0.884418536</v>
      </c>
      <c r="Q6658" t="n">
        <v>0.42632656</v>
      </c>
      <c r="R6658" t="n">
        <v>0.1985623753480688</v>
      </c>
      <c r="S6658" t="n">
        <v>0.2344713697280183</v>
      </c>
      <c r="T6658" t="n">
        <v>0</v>
      </c>
      <c r="U6658" t="n">
        <v>0.65669072</v>
      </c>
      <c r="V6658" t="n">
        <v>0.850080767</v>
      </c>
      <c r="W6658" t="n">
        <v>0.012182623</v>
      </c>
      <c r="X6658" t="n">
        <v>0.001022814</v>
      </c>
      <c r="Y6658" t="n">
        <v>0.2306248552201366</v>
      </c>
      <c r="Z6658" t="n">
        <v>0.283721038</v>
      </c>
      <c r="AA6658" t="n">
        <v>0.65669072</v>
      </c>
      <c r="AB6658" t="n">
        <v>0</v>
      </c>
      <c r="AC6658" t="n">
        <v>0</v>
      </c>
      <c r="AD6658" t="n">
        <v>0.85</v>
      </c>
      <c r="AE6658" t="n">
        <v>0.85</v>
      </c>
      <c r="AF6658" t="n">
        <v>0.85</v>
      </c>
      <c r="AG6658" t="n">
        <v>0.85</v>
      </c>
      <c r="AH6658" t="n">
        <v>0.884418536</v>
      </c>
      <c r="AI6658" t="n">
        <v>0.012182623</v>
      </c>
      <c r="AJ6658" t="n">
        <v>0.392263339</v>
      </c>
      <c r="AK6658" t="n">
        <v>0.1641299588096128</v>
      </c>
      <c r="AL6658" t="n">
        <v>0.029612509</v>
      </c>
    </row>
    <row r="6659">
      <c r="A6659" t="inlineStr">
        <is>
          <t>2025-10-05 09:00</t>
        </is>
      </c>
      <c r="B6659" t="n">
        <v>40773.52182941687</v>
      </c>
      <c r="C6659" t="n">
        <v>32101.77291582345</v>
      </c>
      <c r="D6659" t="n">
        <v>8244.799946963662</v>
      </c>
      <c r="E6659" t="n">
        <v>426.9489666297538</v>
      </c>
      <c r="F6659" t="n">
        <v>0.3723518097307739</v>
      </c>
      <c r="G6659" t="n">
        <v>0.2092887091322322</v>
      </c>
      <c r="H6659" t="n">
        <v>0.2087677260842908</v>
      </c>
      <c r="I6659" t="n">
        <v>0.2187052198458089</v>
      </c>
      <c r="J6659" t="n">
        <v>278</v>
      </c>
      <c r="K6659" t="n">
        <v>9</v>
      </c>
      <c r="L6659">
        <f>VLOOKUP(J6659,Clustering!$D$3:$E$367,2,FALSE)</f>
        <v/>
      </c>
      <c r="M6659" t="n">
        <v>0.259108033</v>
      </c>
      <c r="N6659" t="n">
        <v>0.300949118</v>
      </c>
      <c r="O6659" t="n">
        <v>0.300949118</v>
      </c>
      <c r="P6659" t="n">
        <v>0.885415511</v>
      </c>
      <c r="Q6659" t="n">
        <v>0.451083589</v>
      </c>
      <c r="R6659" t="n">
        <v>0.2087677260842908</v>
      </c>
      <c r="S6659" t="n">
        <v>0.3723518097307739</v>
      </c>
      <c r="T6659" t="n">
        <v>0.380610549</v>
      </c>
      <c r="U6659" t="n">
        <v>0.656424625</v>
      </c>
      <c r="V6659" t="n">
        <v>0.850080767</v>
      </c>
      <c r="W6659" t="n">
        <v>0.011659015</v>
      </c>
      <c r="X6659" t="n">
        <v>0.000799989</v>
      </c>
      <c r="Y6659" t="n">
        <v>0.2187052198458089</v>
      </c>
      <c r="Z6659" t="n">
        <v>0.260725812</v>
      </c>
      <c r="AA6659" t="n">
        <v>0.656424625</v>
      </c>
      <c r="AB6659" t="n">
        <v>0</v>
      </c>
      <c r="AC6659" t="n">
        <v>0</v>
      </c>
      <c r="AD6659" t="n">
        <v>0.85</v>
      </c>
      <c r="AE6659" t="n">
        <v>0.85</v>
      </c>
      <c r="AF6659" t="n">
        <v>0.85</v>
      </c>
      <c r="AG6659" t="n">
        <v>0.85</v>
      </c>
      <c r="AH6659" t="n">
        <v>0.885415511</v>
      </c>
      <c r="AI6659" t="n">
        <v>0.011659015</v>
      </c>
      <c r="AJ6659" t="n">
        <v>0.375276429</v>
      </c>
      <c r="AK6659" t="n">
        <v>0.2606462668115417</v>
      </c>
      <c r="AL6659" t="n">
        <v>0</v>
      </c>
    </row>
    <row r="6660">
      <c r="A6660" t="inlineStr">
        <is>
          <t>2025-10-05 10:00</t>
        </is>
      </c>
      <c r="B6660" t="n">
        <v>42719.1799817721</v>
      </c>
      <c r="C6660" t="n">
        <v>31705.96503130078</v>
      </c>
      <c r="D6660" t="n">
        <v>10595.20594152912</v>
      </c>
      <c r="E6660" t="n">
        <v>418.0090089421889</v>
      </c>
      <c r="F6660" t="n">
        <v>0.4785008893092073</v>
      </c>
      <c r="G6660" t="n">
        <v>0.2049063769324455</v>
      </c>
      <c r="H6660" t="n">
        <v>0.2050913891064786</v>
      </c>
      <c r="I6660" t="n">
        <v>0.2015623734647535</v>
      </c>
      <c r="J6660" t="n">
        <v>278</v>
      </c>
      <c r="K6660" t="n">
        <v>10</v>
      </c>
      <c r="L6660">
        <f>VLOOKUP(J6660,Clustering!$D$3:$E$367,2,FALSE)</f>
        <v/>
      </c>
      <c r="M6660" t="n">
        <v>0.261463718</v>
      </c>
      <c r="N6660" t="n">
        <v>0.297210105</v>
      </c>
      <c r="O6660" t="n">
        <v>0.297210105</v>
      </c>
      <c r="P6660" t="n">
        <v>0.886412486</v>
      </c>
      <c r="Q6660" t="n">
        <v>0.446302404</v>
      </c>
      <c r="R6660" t="n">
        <v>0.2050913891064786</v>
      </c>
      <c r="S6660" t="n">
        <v>0.4785008893092073</v>
      </c>
      <c r="T6660" t="n">
        <v>0.648707874</v>
      </c>
      <c r="U6660" t="n">
        <v>0.656878551</v>
      </c>
      <c r="V6660" t="n">
        <v>0.850080767</v>
      </c>
      <c r="W6660" t="n">
        <v>0.011484479</v>
      </c>
      <c r="X6660" t="n">
        <v>0.000799989</v>
      </c>
      <c r="Y6660" t="n">
        <v>0.2015623734647535</v>
      </c>
      <c r="Z6660" t="n">
        <v>0.274762824</v>
      </c>
      <c r="AA6660" t="n">
        <v>0.656878551</v>
      </c>
      <c r="AB6660" t="n">
        <v>0</v>
      </c>
      <c r="AC6660" t="n">
        <v>0</v>
      </c>
      <c r="AD6660" t="n">
        <v>0.85</v>
      </c>
      <c r="AE6660" t="n">
        <v>0.85</v>
      </c>
      <c r="AF6660" t="n">
        <v>0.85</v>
      </c>
      <c r="AG6660" t="n">
        <v>0.85</v>
      </c>
      <c r="AH6660" t="n">
        <v>0.886412486</v>
      </c>
      <c r="AI6660" t="n">
        <v>0.011484479</v>
      </c>
      <c r="AJ6660" t="n">
        <v>0.378251362</v>
      </c>
      <c r="AK6660" t="n">
        <v>0.3349506225164451</v>
      </c>
      <c r="AL6660" t="n">
        <v>0</v>
      </c>
    </row>
    <row r="6661">
      <c r="A6661" t="inlineStr">
        <is>
          <t>2025-10-05 11:00</t>
        </is>
      </c>
      <c r="B6661" t="n">
        <v>43868.52054627133</v>
      </c>
      <c r="C6661" t="n">
        <v>31455.33901905726</v>
      </c>
      <c r="D6661" t="n">
        <v>11997.59799596888</v>
      </c>
      <c r="E6661" t="n">
        <v>415.5835312451934</v>
      </c>
      <c r="F6661" t="n">
        <v>0.5418357455557808</v>
      </c>
      <c r="G6661" t="n">
        <v>0.2037174172770555</v>
      </c>
      <c r="H6661" t="n">
        <v>0.2044887109133946</v>
      </c>
      <c r="I6661" t="n">
        <v>0.1897766665777779</v>
      </c>
      <c r="J6661" t="n">
        <v>278</v>
      </c>
      <c r="K6661" t="n">
        <v>11</v>
      </c>
      <c r="L6661">
        <f>VLOOKUP(J6661,Clustering!$D$3:$E$367,2,FALSE)</f>
        <v/>
      </c>
      <c r="M6661" t="n">
        <v>0.254730722</v>
      </c>
      <c r="N6661" t="n">
        <v>0.283105981</v>
      </c>
      <c r="O6661" t="n">
        <v>0.283105981</v>
      </c>
      <c r="P6661" t="n">
        <v>0.888091067</v>
      </c>
      <c r="Q6661" t="n">
        <v>0.412759007</v>
      </c>
      <c r="R6661" t="n">
        <v>0.2044887109133946</v>
      </c>
      <c r="S6661" t="n">
        <v>0.5418357455557808</v>
      </c>
      <c r="T6661" t="n">
        <v>0.6914765</v>
      </c>
      <c r="U6661" t="n">
        <v>0.656878551</v>
      </c>
      <c r="V6661" t="n">
        <v>0.850080767</v>
      </c>
      <c r="W6661" t="n">
        <v>0.011379757</v>
      </c>
      <c r="X6661" t="n">
        <v>0.000799989</v>
      </c>
      <c r="Y6661" t="n">
        <v>0.1897766665777779</v>
      </c>
      <c r="Z6661" t="n">
        <v>0.296947402</v>
      </c>
      <c r="AA6661" t="n">
        <v>0.656878551</v>
      </c>
      <c r="AB6661" t="n">
        <v>0</v>
      </c>
      <c r="AC6661" t="n">
        <v>0</v>
      </c>
      <c r="AD6661" t="n">
        <v>0.85</v>
      </c>
      <c r="AE6661" t="n">
        <v>0.85</v>
      </c>
      <c r="AF6661" t="n">
        <v>0.85</v>
      </c>
      <c r="AG6661" t="n">
        <v>0.85</v>
      </c>
      <c r="AH6661" t="n">
        <v>0.888091067</v>
      </c>
      <c r="AI6661" t="n">
        <v>0.011379757</v>
      </c>
      <c r="AJ6661" t="n">
        <v>0.383757177</v>
      </c>
      <c r="AK6661" t="n">
        <v>0.3792850218890465</v>
      </c>
      <c r="AL6661" t="n">
        <v>0.009236293</v>
      </c>
    </row>
    <row r="6662">
      <c r="A6662" t="inlineStr">
        <is>
          <t>2025-10-05 12:00</t>
        </is>
      </c>
      <c r="B6662" t="n">
        <v>44076.58946051265</v>
      </c>
      <c r="C6662" t="n">
        <v>31113.92844962176</v>
      </c>
      <c r="D6662" t="n">
        <v>12548.35260169146</v>
      </c>
      <c r="E6662" t="n">
        <v>414.3084091994295</v>
      </c>
      <c r="F6662" t="n">
        <v>0.5667089353817978</v>
      </c>
      <c r="G6662" t="n">
        <v>0.2030923574507007</v>
      </c>
      <c r="H6662" t="n">
        <v>0.2042677289092638</v>
      </c>
      <c r="I6662" t="n">
        <v>0.1818481001265397</v>
      </c>
      <c r="J6662" t="n">
        <v>278</v>
      </c>
      <c r="K6662" t="n">
        <v>12</v>
      </c>
      <c r="L6662">
        <f>VLOOKUP(J6662,Clustering!$D$3:$E$367,2,FALSE)</f>
        <v/>
      </c>
      <c r="M6662" t="n">
        <v>0.249788968</v>
      </c>
      <c r="N6662" t="n">
        <v>0.272243912</v>
      </c>
      <c r="O6662" t="n">
        <v>0.272243912</v>
      </c>
      <c r="P6662" t="n">
        <v>0.888742152</v>
      </c>
      <c r="Q6662" t="n">
        <v>0.38151859</v>
      </c>
      <c r="R6662" t="n">
        <v>0.2042677289092638</v>
      </c>
      <c r="S6662" t="n">
        <v>0.5667089353817978</v>
      </c>
      <c r="T6662" t="n">
        <v>0.675532719</v>
      </c>
      <c r="U6662" t="n">
        <v>0.656878551</v>
      </c>
      <c r="V6662" t="n">
        <v>0.850080767</v>
      </c>
      <c r="W6662" t="n">
        <v>0.011484479</v>
      </c>
      <c r="X6662" t="n">
        <v>0.000801665</v>
      </c>
      <c r="Y6662" t="n">
        <v>0.1818481001265397</v>
      </c>
      <c r="Z6662" t="n">
        <v>0.319049809</v>
      </c>
      <c r="AA6662" t="n">
        <v>0.656878551</v>
      </c>
      <c r="AB6662" t="n">
        <v>0</v>
      </c>
      <c r="AC6662" t="n">
        <v>0</v>
      </c>
      <c r="AD6662" t="n">
        <v>0.85</v>
      </c>
      <c r="AE6662" t="n">
        <v>0.85</v>
      </c>
      <c r="AF6662" t="n">
        <v>0.85</v>
      </c>
      <c r="AG6662" t="n">
        <v>0.85</v>
      </c>
      <c r="AH6662" t="n">
        <v>0.888742152</v>
      </c>
      <c r="AI6662" t="n">
        <v>0.011484479</v>
      </c>
      <c r="AJ6662" t="n">
        <v>0.392426416</v>
      </c>
      <c r="AK6662" t="n">
        <v>0.3966962547672584</v>
      </c>
      <c r="AL6662" t="n">
        <v>0.009236293</v>
      </c>
    </row>
    <row r="6663">
      <c r="A6663" t="inlineStr">
        <is>
          <t>2025-10-05 13:00</t>
        </is>
      </c>
      <c r="B6663" t="n">
        <v>42455.13288277923</v>
      </c>
      <c r="C6663" t="n">
        <v>29942.35153415702</v>
      </c>
      <c r="D6663" t="n">
        <v>12103.13424233779</v>
      </c>
      <c r="E6663" t="n">
        <v>409.6471062844157</v>
      </c>
      <c r="F6663" t="n">
        <v>0.5466019754922792</v>
      </c>
      <c r="G6663" t="n">
        <v>0.2008074050413802</v>
      </c>
      <c r="H6663" t="n">
        <v>0.2018771054100307</v>
      </c>
      <c r="I6663" t="n">
        <v>0.1814731003619542</v>
      </c>
      <c r="J6663" t="n">
        <v>278</v>
      </c>
      <c r="K6663" t="n">
        <v>13</v>
      </c>
      <c r="L6663">
        <f>VLOOKUP(J6663,Clustering!$D$3:$E$367,2,FALSE)</f>
        <v/>
      </c>
      <c r="M6663" t="n">
        <v>0.244795377</v>
      </c>
      <c r="N6663" t="n">
        <v>0.25992844</v>
      </c>
      <c r="O6663" t="n">
        <v>0.25992844</v>
      </c>
      <c r="P6663" t="n">
        <v>0.888650593</v>
      </c>
      <c r="Q6663" t="n">
        <v>0.356448655</v>
      </c>
      <c r="R6663" t="n">
        <v>0.2018771054100307</v>
      </c>
      <c r="S6663" t="n">
        <v>0.5466019754922792</v>
      </c>
      <c r="T6663" t="n">
        <v>0.66427384</v>
      </c>
      <c r="U6663" t="n">
        <v>0.656878551</v>
      </c>
      <c r="V6663" t="n">
        <v>0.850080767</v>
      </c>
      <c r="W6663" t="n">
        <v>0.010123097</v>
      </c>
      <c r="X6663" t="n">
        <v>0.000799989</v>
      </c>
      <c r="Y6663" t="n">
        <v>0.1814731003619542</v>
      </c>
      <c r="Z6663" t="n">
        <v>0.323348509</v>
      </c>
      <c r="AA6663" t="n">
        <v>0.656878551</v>
      </c>
      <c r="AB6663" t="n">
        <v>0</v>
      </c>
      <c r="AC6663" t="n">
        <v>0</v>
      </c>
      <c r="AD6663" t="n">
        <v>0.85</v>
      </c>
      <c r="AE6663" t="n">
        <v>0.85</v>
      </c>
      <c r="AF6663" t="n">
        <v>0.85</v>
      </c>
      <c r="AG6663" t="n">
        <v>0.85</v>
      </c>
      <c r="AH6663" t="n">
        <v>0.888650593</v>
      </c>
      <c r="AI6663" t="n">
        <v>0.010123097</v>
      </c>
      <c r="AJ6663" t="n">
        <v>0.400279209</v>
      </c>
      <c r="AK6663" t="n">
        <v>0.3826213828445954</v>
      </c>
      <c r="AL6663" t="n">
        <v>0.009236293</v>
      </c>
    </row>
    <row r="6664">
      <c r="A6664" t="inlineStr">
        <is>
          <t>2025-10-05 14:00</t>
        </is>
      </c>
      <c r="B6664" t="n">
        <v>42207.61457933764</v>
      </c>
      <c r="C6664" t="n">
        <v>31091.00704843684</v>
      </c>
      <c r="D6664" t="n">
        <v>10694.58620971939</v>
      </c>
      <c r="E6664" t="n">
        <v>422.0213211814067</v>
      </c>
      <c r="F6664" t="n">
        <v>0.4829891028438249</v>
      </c>
      <c r="G6664" t="n">
        <v>0.2068731966575523</v>
      </c>
      <c r="H6664" t="n">
        <v>0.2080043337063845</v>
      </c>
      <c r="I6664" t="n">
        <v>0.186428454393978</v>
      </c>
      <c r="J6664" t="n">
        <v>278</v>
      </c>
      <c r="K6664" t="n">
        <v>14</v>
      </c>
      <c r="L6664">
        <f>VLOOKUP(J6664,Clustering!$D$3:$E$367,2,FALSE)</f>
        <v/>
      </c>
      <c r="M6664" t="n">
        <v>0.243845039</v>
      </c>
      <c r="N6664" t="n">
        <v>0.258808314</v>
      </c>
      <c r="O6664" t="n">
        <v>0.258808314</v>
      </c>
      <c r="P6664" t="n">
        <v>0.887470501</v>
      </c>
      <c r="Q6664" t="n">
        <v>0.349752492</v>
      </c>
      <c r="R6664" t="n">
        <v>0.2080043337063845</v>
      </c>
      <c r="S6664" t="n">
        <v>0.4829891028438249</v>
      </c>
      <c r="T6664" t="n">
        <v>0.656793109</v>
      </c>
      <c r="U6664" t="n">
        <v>0.656878551</v>
      </c>
      <c r="V6664" t="n">
        <v>0.850080767</v>
      </c>
      <c r="W6664" t="n">
        <v>0.009983468000000001</v>
      </c>
      <c r="X6664" t="n">
        <v>0.001332757</v>
      </c>
      <c r="Y6664" t="n">
        <v>0.186428454393978</v>
      </c>
      <c r="Z6664" t="n">
        <v>0.324893955</v>
      </c>
      <c r="AA6664" t="n">
        <v>0.656878551</v>
      </c>
      <c r="AB6664" t="n">
        <v>0</v>
      </c>
      <c r="AC6664" t="n">
        <v>0</v>
      </c>
      <c r="AD6664" t="n">
        <v>0.85</v>
      </c>
      <c r="AE6664" t="n">
        <v>0.85</v>
      </c>
      <c r="AF6664" t="n">
        <v>0.85</v>
      </c>
      <c r="AG6664" t="n">
        <v>0.85</v>
      </c>
      <c r="AH6664" t="n">
        <v>0.887470501</v>
      </c>
      <c r="AI6664" t="n">
        <v>0.009983468000000001</v>
      </c>
      <c r="AJ6664" t="n">
        <v>0.401146839</v>
      </c>
      <c r="AK6664" t="n">
        <v>0.3380923719906774</v>
      </c>
      <c r="AL6664" t="n">
        <v>0.009414080999999999</v>
      </c>
    </row>
    <row r="6665">
      <c r="A6665" t="inlineStr">
        <is>
          <t>2025-10-05 15:00</t>
        </is>
      </c>
      <c r="B6665" t="n">
        <v>42048.22077280784</v>
      </c>
      <c r="C6665" t="n">
        <v>33235.29809227465</v>
      </c>
      <c r="D6665" t="n">
        <v>8375.743553679926</v>
      </c>
      <c r="E6665" t="n">
        <v>437.1791268532583</v>
      </c>
      <c r="F6665" t="n">
        <v>0.3782654873514701</v>
      </c>
      <c r="G6665" t="n">
        <v>0.2143034935555187</v>
      </c>
      <c r="H6665" t="n">
        <v>0.2152766505695978</v>
      </c>
      <c r="I6665" t="n">
        <v>0.1967141622226113</v>
      </c>
      <c r="J6665" t="n">
        <v>278</v>
      </c>
      <c r="K6665" t="n">
        <v>15</v>
      </c>
      <c r="L6665">
        <f>VLOOKUP(J6665,Clustering!$D$3:$E$367,2,FALSE)</f>
        <v/>
      </c>
      <c r="M6665" t="n">
        <v>0.243718328</v>
      </c>
      <c r="N6665" t="n">
        <v>0.263509688</v>
      </c>
      <c r="O6665" t="n">
        <v>0.263509688</v>
      </c>
      <c r="P6665" t="n">
        <v>0.886626124</v>
      </c>
      <c r="Q6665" t="n">
        <v>0.344921242</v>
      </c>
      <c r="R6665" t="n">
        <v>0.2152766505695978</v>
      </c>
      <c r="S6665" t="n">
        <v>0.3782654873514701</v>
      </c>
      <c r="T6665" t="n">
        <v>0.666918543</v>
      </c>
      <c r="U6665" t="n">
        <v>0.656878551</v>
      </c>
      <c r="V6665" t="n">
        <v>0.850080767</v>
      </c>
      <c r="W6665" t="n">
        <v>0.01008819</v>
      </c>
      <c r="X6665" t="n">
        <v>0.001332757</v>
      </c>
      <c r="Y6665" t="n">
        <v>0.1967141622226113</v>
      </c>
      <c r="Z6665" t="n">
        <v>0.335184814</v>
      </c>
      <c r="AA6665" t="n">
        <v>0.656878551</v>
      </c>
      <c r="AB6665" t="n">
        <v>0</v>
      </c>
      <c r="AC6665" t="n">
        <v>0</v>
      </c>
      <c r="AD6665" t="n">
        <v>0.85</v>
      </c>
      <c r="AE6665" t="n">
        <v>0.85</v>
      </c>
      <c r="AF6665" t="n">
        <v>0.85</v>
      </c>
      <c r="AG6665" t="n">
        <v>0.85</v>
      </c>
      <c r="AH6665" t="n">
        <v>0.886626124</v>
      </c>
      <c r="AI6665" t="n">
        <v>0.01008819</v>
      </c>
      <c r="AJ6665" t="n">
        <v>0.415803008</v>
      </c>
      <c r="AK6665" t="n">
        <v>0.264785841146029</v>
      </c>
      <c r="AL6665" t="n">
        <v>0.009414080999999999</v>
      </c>
    </row>
    <row r="6666">
      <c r="A6666" t="inlineStr">
        <is>
          <t>2025-10-05 16:00</t>
        </is>
      </c>
      <c r="B6666" t="n">
        <v>42128.01291794707</v>
      </c>
      <c r="C6666" t="n">
        <v>36334.31888437201</v>
      </c>
      <c r="D6666" t="n">
        <v>5355.567666612163</v>
      </c>
      <c r="E6666" t="n">
        <v>438.126366962893</v>
      </c>
      <c r="F6666" t="n">
        <v>0.2418682473348611</v>
      </c>
      <c r="G6666" t="n">
        <v>0.2147678269425946</v>
      </c>
      <c r="H6666" t="n">
        <v>0.2147945080151307</v>
      </c>
      <c r="I6666" t="n">
        <v>0.2142855797631931</v>
      </c>
      <c r="J6666" t="n">
        <v>278</v>
      </c>
      <c r="K6666" t="n">
        <v>16</v>
      </c>
      <c r="L6666">
        <f>VLOOKUP(J6666,Clustering!$D$3:$E$367,2,FALSE)</f>
        <v/>
      </c>
      <c r="M6666" t="n">
        <v>0.241777336</v>
      </c>
      <c r="N6666" t="n">
        <v>0.279079048</v>
      </c>
      <c r="O6666" t="n">
        <v>0.279079048</v>
      </c>
      <c r="P6666" t="n">
        <v>0.876290138</v>
      </c>
      <c r="Q6666" t="n">
        <v>0.343707171</v>
      </c>
      <c r="R6666" t="n">
        <v>0.2147945080151307</v>
      </c>
      <c r="S6666" t="n">
        <v>0.2418682473348611</v>
      </c>
      <c r="T6666" t="n">
        <v>0.676515037</v>
      </c>
      <c r="U6666" t="n">
        <v>0.666144912</v>
      </c>
      <c r="V6666" t="n">
        <v>0.850080767</v>
      </c>
      <c r="W6666" t="n">
        <v>0.010018375</v>
      </c>
      <c r="X6666" t="n">
        <v>0.001332757</v>
      </c>
      <c r="Y6666" t="n">
        <v>0.2142855797631931</v>
      </c>
      <c r="Z6666" t="n">
        <v>0.360466078</v>
      </c>
      <c r="AA6666" t="n">
        <v>0.666144912</v>
      </c>
      <c r="AB6666" t="n">
        <v>0</v>
      </c>
      <c r="AC6666" t="n">
        <v>0</v>
      </c>
      <c r="AD6666" t="n">
        <v>0.85</v>
      </c>
      <c r="AE6666" t="n">
        <v>0.85</v>
      </c>
      <c r="AF6666" t="n">
        <v>0.85</v>
      </c>
      <c r="AG6666" t="n">
        <v>0.85</v>
      </c>
      <c r="AH6666" t="n">
        <v>0.876290138</v>
      </c>
      <c r="AI6666" t="n">
        <v>0.010018375</v>
      </c>
      <c r="AJ6666" t="n">
        <v>0.438476812</v>
      </c>
      <c r="AK6666" t="n">
        <v>0.1693077731344028</v>
      </c>
      <c r="AL6666" t="n">
        <v>0.009236293</v>
      </c>
    </row>
    <row r="6667">
      <c r="A6667" t="inlineStr">
        <is>
          <t>2025-10-05 17:00</t>
        </is>
      </c>
      <c r="B6667" t="n">
        <v>42709.24246391944</v>
      </c>
      <c r="C6667" t="n">
        <v>40238.48341386894</v>
      </c>
      <c r="D6667" t="n">
        <v>2029.546115591698</v>
      </c>
      <c r="E6667" t="n">
        <v>441.2129344588032</v>
      </c>
      <c r="F6667" t="n">
        <v>0.0916583997105881</v>
      </c>
      <c r="G6667" t="n">
        <v>0.2162808502249035</v>
      </c>
      <c r="H6667" t="n">
        <v>0.214955222199953</v>
      </c>
      <c r="I6667" t="n">
        <v>0.2402409206120098</v>
      </c>
      <c r="J6667" t="n">
        <v>278</v>
      </c>
      <c r="K6667" t="n">
        <v>17</v>
      </c>
      <c r="L6667">
        <f>VLOOKUP(J6667,Clustering!$D$3:$E$367,2,FALSE)</f>
        <v/>
      </c>
      <c r="M6667" t="n">
        <v>0.243626174</v>
      </c>
      <c r="N6667" t="n">
        <v>0.298229656</v>
      </c>
      <c r="O6667" t="n">
        <v>0.298229656</v>
      </c>
      <c r="P6667" t="n">
        <v>0.876880185</v>
      </c>
      <c r="Q6667" t="n">
        <v>0.362644171</v>
      </c>
      <c r="R6667" t="n">
        <v>0.214955222199953</v>
      </c>
      <c r="S6667" t="n">
        <v>0.0916583997105881</v>
      </c>
      <c r="T6667" t="n">
        <v>0.667900861</v>
      </c>
      <c r="U6667" t="n">
        <v>0.666144912</v>
      </c>
      <c r="V6667" t="n">
        <v>0.850080767</v>
      </c>
      <c r="W6667" t="n">
        <v>0.010018375</v>
      </c>
      <c r="X6667" t="n">
        <v>0.00353168</v>
      </c>
      <c r="Y6667" t="n">
        <v>0.2402409206120098</v>
      </c>
      <c r="Z6667" t="n">
        <v>0.374170719</v>
      </c>
      <c r="AA6667" t="n">
        <v>0.666144912</v>
      </c>
      <c r="AB6667" t="n">
        <v>0</v>
      </c>
      <c r="AC6667" t="n">
        <v>0</v>
      </c>
      <c r="AD6667" t="n">
        <v>0.85</v>
      </c>
      <c r="AE6667" t="n">
        <v>0.85</v>
      </c>
      <c r="AF6667" t="n">
        <v>0.85</v>
      </c>
      <c r="AG6667" t="n">
        <v>0.85</v>
      </c>
      <c r="AH6667" t="n">
        <v>0.876880185</v>
      </c>
      <c r="AI6667" t="n">
        <v>0.010018375</v>
      </c>
      <c r="AJ6667" t="n">
        <v>0.483421314</v>
      </c>
      <c r="AK6667" t="n">
        <v>0.0641608797974117</v>
      </c>
      <c r="AL6667" t="n">
        <v>0.282721628</v>
      </c>
    </row>
    <row r="6668">
      <c r="A6668" t="inlineStr">
        <is>
          <t>2025-10-05 18:00</t>
        </is>
      </c>
      <c r="B6668" t="n">
        <v>44480.66426353327</v>
      </c>
      <c r="C6668" t="n">
        <v>43951.47283682611</v>
      </c>
      <c r="D6668" t="n">
        <v>59.17358236680442</v>
      </c>
      <c r="E6668" t="n">
        <v>470.0178443403472</v>
      </c>
      <c r="F6668" t="n">
        <v>0.0026723984358949</v>
      </c>
      <c r="G6668" t="n">
        <v>0.2304009040884055</v>
      </c>
      <c r="H6668" t="n">
        <v>0.228475302998137</v>
      </c>
      <c r="I6668" t="n">
        <v>0.2652051906544219</v>
      </c>
      <c r="J6668" t="n">
        <v>278</v>
      </c>
      <c r="K6668" t="n">
        <v>18</v>
      </c>
      <c r="L6668">
        <f>VLOOKUP(J6668,Clustering!$D$3:$E$367,2,FALSE)</f>
        <v/>
      </c>
      <c r="M6668" t="n">
        <v>0.25065867</v>
      </c>
      <c r="N6668" t="n">
        <v>0.313836485</v>
      </c>
      <c r="O6668" t="n">
        <v>0.313836485</v>
      </c>
      <c r="P6668" t="n">
        <v>0.87696157</v>
      </c>
      <c r="Q6668" t="n">
        <v>0.401181529</v>
      </c>
      <c r="R6668" t="n">
        <v>0.228475302998137</v>
      </c>
      <c r="S6668" t="n">
        <v>0.0026723984358949</v>
      </c>
      <c r="T6668" t="n">
        <v>0.587728578</v>
      </c>
      <c r="U6668" t="n">
        <v>0.666144912</v>
      </c>
      <c r="V6668" t="n">
        <v>0.850080767</v>
      </c>
      <c r="W6668" t="n">
        <v>0.010158004</v>
      </c>
      <c r="X6668" t="n">
        <v>0.027398167</v>
      </c>
      <c r="Y6668" t="n">
        <v>0.2652051906544219</v>
      </c>
      <c r="Z6668" t="n">
        <v>0.396197276</v>
      </c>
      <c r="AA6668" t="n">
        <v>0.666144912</v>
      </c>
      <c r="AB6668" t="n">
        <v>0</v>
      </c>
      <c r="AC6668" t="n">
        <v>0</v>
      </c>
      <c r="AD6668" t="n">
        <v>0.85</v>
      </c>
      <c r="AE6668" t="n">
        <v>0.85</v>
      </c>
      <c r="AF6668" t="n">
        <v>0.85</v>
      </c>
      <c r="AG6668" t="n">
        <v>0.85</v>
      </c>
      <c r="AH6668" t="n">
        <v>0.87696157</v>
      </c>
      <c r="AI6668" t="n">
        <v>0.010158004</v>
      </c>
      <c r="AJ6668" t="n">
        <v>0.505988517</v>
      </c>
      <c r="AK6668" t="n">
        <v>0.0018706789051264</v>
      </c>
      <c r="AL6668" t="n">
        <v>0.422111599</v>
      </c>
    </row>
    <row r="6669">
      <c r="A6669" t="inlineStr">
        <is>
          <t>2025-10-05 19:00</t>
        </is>
      </c>
      <c r="B6669" t="n">
        <v>44492.05818307636</v>
      </c>
      <c r="C6669" t="n">
        <v>44001.28858371678</v>
      </c>
      <c r="D6669" t="n">
        <v>0</v>
      </c>
      <c r="E6669" t="n">
        <v>490.7695993595801</v>
      </c>
      <c r="F6669" t="n">
        <v>0</v>
      </c>
      <c r="G6669" t="n">
        <v>0.240573333019402</v>
      </c>
      <c r="H6669" t="n">
        <v>0.2387007430074619</v>
      </c>
      <c r="I6669" t="n">
        <v>0.2744194705842392</v>
      </c>
      <c r="J6669" t="n">
        <v>278</v>
      </c>
      <c r="K6669" t="n">
        <v>19</v>
      </c>
      <c r="L6669">
        <f>VLOOKUP(J6669,Clustering!$D$3:$E$367,2,FALSE)</f>
        <v/>
      </c>
      <c r="M6669" t="n">
        <v>0.266641616</v>
      </c>
      <c r="N6669" t="n">
        <v>0.330669931</v>
      </c>
      <c r="O6669" t="n">
        <v>0.330669931</v>
      </c>
      <c r="P6669" t="n">
        <v>0.877500751</v>
      </c>
      <c r="Q6669" t="n">
        <v>0.424874682</v>
      </c>
      <c r="R6669" t="n">
        <v>0.2387007430074619</v>
      </c>
      <c r="S6669" t="n">
        <v>0</v>
      </c>
      <c r="T6669" t="n">
        <v>0.230693668</v>
      </c>
      <c r="U6669" t="n">
        <v>0.666411007</v>
      </c>
      <c r="V6669" t="n">
        <v>0.850080767</v>
      </c>
      <c r="W6669" t="n">
        <v>0.010611798</v>
      </c>
      <c r="X6669" t="n">
        <v>0.027398167</v>
      </c>
      <c r="Y6669" t="n">
        <v>0.2744194705842392</v>
      </c>
      <c r="Z6669" t="n">
        <v>0.413633847</v>
      </c>
      <c r="AA6669" t="n">
        <v>0.666411007</v>
      </c>
      <c r="AB6669" t="n">
        <v>0</v>
      </c>
      <c r="AC6669" t="n">
        <v>0</v>
      </c>
      <c r="AD6669" t="n">
        <v>0.85</v>
      </c>
      <c r="AE6669" t="n">
        <v>0.85</v>
      </c>
      <c r="AF6669" t="n">
        <v>0.85</v>
      </c>
      <c r="AG6669" t="n">
        <v>0.85</v>
      </c>
      <c r="AH6669" t="n">
        <v>0.877500751</v>
      </c>
      <c r="AI6669" t="n">
        <v>0.010611798</v>
      </c>
      <c r="AJ6669" t="n">
        <v>0.524523607</v>
      </c>
      <c r="AK6669" t="n">
        <v>0</v>
      </c>
      <c r="AL6669" t="n">
        <v>0.391852982</v>
      </c>
    </row>
    <row r="6670">
      <c r="A6670" t="inlineStr">
        <is>
          <t>2025-10-05 20:00</t>
        </is>
      </c>
      <c r="B6670" t="n">
        <v>43843.57760245661</v>
      </c>
      <c r="C6670" t="n">
        <v>43349.71627149918</v>
      </c>
      <c r="D6670" t="n">
        <v>0</v>
      </c>
      <c r="E6670" t="n">
        <v>493.8613309574272</v>
      </c>
      <c r="F6670" t="n">
        <v>0</v>
      </c>
      <c r="G6670" t="n">
        <v>0.242088887724229</v>
      </c>
      <c r="H6670" t="n">
        <v>0.2404083312211998</v>
      </c>
      <c r="I6670" t="n">
        <v>0.2724641146689001</v>
      </c>
      <c r="J6670" t="n">
        <v>278</v>
      </c>
      <c r="K6670" t="n">
        <v>20</v>
      </c>
      <c r="L6670">
        <f>VLOOKUP(J6670,Clustering!$D$3:$E$367,2,FALSE)</f>
        <v/>
      </c>
      <c r="M6670" t="n">
        <v>0.283920477</v>
      </c>
      <c r="N6670" t="n">
        <v>0.339070877</v>
      </c>
      <c r="O6670" t="n">
        <v>0.339070877</v>
      </c>
      <c r="P6670" t="n">
        <v>0.877063303</v>
      </c>
      <c r="Q6670" t="n">
        <v>0.445826788</v>
      </c>
      <c r="R6670" t="n">
        <v>0.2404083312211998</v>
      </c>
      <c r="S6670" t="n">
        <v>0</v>
      </c>
      <c r="T6670" t="n">
        <v>0</v>
      </c>
      <c r="U6670" t="n">
        <v>0.666411007</v>
      </c>
      <c r="V6670" t="n">
        <v>0.850080767</v>
      </c>
      <c r="W6670" t="n">
        <v>0.01071652</v>
      </c>
      <c r="X6670" t="n">
        <v>0.013216158</v>
      </c>
      <c r="Y6670" t="n">
        <v>0.2724641146689001</v>
      </c>
      <c r="Z6670" t="n">
        <v>0.413762371</v>
      </c>
      <c r="AA6670" t="n">
        <v>0.666411007</v>
      </c>
      <c r="AB6670" t="n">
        <v>0</v>
      </c>
      <c r="AC6670" t="n">
        <v>0</v>
      </c>
      <c r="AD6670" t="n">
        <v>0.85</v>
      </c>
      <c r="AE6670" t="n">
        <v>0.85</v>
      </c>
      <c r="AF6670" t="n">
        <v>0.85</v>
      </c>
      <c r="AG6670" t="n">
        <v>0.85</v>
      </c>
      <c r="AH6670" t="n">
        <v>0.877063303</v>
      </c>
      <c r="AI6670" t="n">
        <v>0.01071652</v>
      </c>
      <c r="AJ6670" t="n">
        <v>0.521782348</v>
      </c>
      <c r="AK6670" t="n">
        <v>0</v>
      </c>
      <c r="AL6670" t="n">
        <v>0.343572754</v>
      </c>
    </row>
    <row r="6671">
      <c r="A6671" t="inlineStr">
        <is>
          <t>2025-10-05 21:00</t>
        </is>
      </c>
      <c r="B6671" t="n">
        <v>41599.27697943388</v>
      </c>
      <c r="C6671" t="n">
        <v>41105.49553172077</v>
      </c>
      <c r="D6671" t="n">
        <v>0</v>
      </c>
      <c r="E6671" t="n">
        <v>493.7814477131114</v>
      </c>
      <c r="F6671" t="n">
        <v>0</v>
      </c>
      <c r="G6671" t="n">
        <v>0.242049729271133</v>
      </c>
      <c r="H6671" t="n">
        <v>0.2406293132253306</v>
      </c>
      <c r="I6671" t="n">
        <v>0.2677230462166394</v>
      </c>
      <c r="J6671" t="n">
        <v>278</v>
      </c>
      <c r="K6671" t="n">
        <v>21</v>
      </c>
      <c r="L6671">
        <f>VLOOKUP(J6671,Clustering!$D$3:$E$367,2,FALSE)</f>
        <v/>
      </c>
      <c r="M6671" t="n">
        <v>0.288516654</v>
      </c>
      <c r="N6671" t="n">
        <v>0.337743686</v>
      </c>
      <c r="O6671" t="n">
        <v>0.337743686</v>
      </c>
      <c r="P6671" t="n">
        <v>0.877643176</v>
      </c>
      <c r="Q6671" t="n">
        <v>0.446878149</v>
      </c>
      <c r="R6671" t="n">
        <v>0.2406293132253306</v>
      </c>
      <c r="S6671" t="n">
        <v>0</v>
      </c>
      <c r="T6671" t="n">
        <v>0</v>
      </c>
      <c r="U6671" t="n">
        <v>0.666411007</v>
      </c>
      <c r="V6671" t="n">
        <v>0.850080767</v>
      </c>
      <c r="W6671" t="n">
        <v>0.010681613</v>
      </c>
      <c r="X6671" t="n">
        <v>0.001332757</v>
      </c>
      <c r="Y6671" t="n">
        <v>0.2677230462166394</v>
      </c>
      <c r="Z6671" t="n">
        <v>0.408205297</v>
      </c>
      <c r="AA6671" t="n">
        <v>0.666411007</v>
      </c>
      <c r="AB6671" t="n">
        <v>0</v>
      </c>
      <c r="AC6671" t="n">
        <v>0</v>
      </c>
      <c r="AD6671" t="n">
        <v>0.85</v>
      </c>
      <c r="AE6671" t="n">
        <v>0.85</v>
      </c>
      <c r="AF6671" t="n">
        <v>0.85</v>
      </c>
      <c r="AG6671" t="n">
        <v>0.85</v>
      </c>
      <c r="AH6671" t="n">
        <v>0.877643176</v>
      </c>
      <c r="AI6671" t="n">
        <v>0.010681613</v>
      </c>
      <c r="AJ6671" t="n">
        <v>0.492189742</v>
      </c>
      <c r="AK6671" t="n">
        <v>0</v>
      </c>
      <c r="AL6671" t="n">
        <v>0.100749311</v>
      </c>
    </row>
    <row r="6672">
      <c r="A6672" t="inlineStr">
        <is>
          <t>2025-10-05 22:00</t>
        </is>
      </c>
      <c r="B6672" t="n">
        <v>38391.02590592955</v>
      </c>
      <c r="C6672" t="n">
        <v>37894.12471154386</v>
      </c>
      <c r="D6672" t="n">
        <v>0</v>
      </c>
      <c r="E6672" t="n">
        <v>496.9011943856928</v>
      </c>
      <c r="F6672" t="n">
        <v>0</v>
      </c>
      <c r="G6672" t="n">
        <v>0.2435790168557317</v>
      </c>
      <c r="H6672" t="n">
        <v>0.2424373478045826</v>
      </c>
      <c r="I6672" t="n">
        <v>0.2642141198480171</v>
      </c>
      <c r="J6672" t="n">
        <v>278</v>
      </c>
      <c r="K6672" t="n">
        <v>22</v>
      </c>
      <c r="L6672">
        <f>VLOOKUP(J6672,Clustering!$D$3:$E$367,2,FALSE)</f>
        <v/>
      </c>
      <c r="M6672" t="n">
        <v>0.278834732</v>
      </c>
      <c r="N6672" t="n">
        <v>0.331924157</v>
      </c>
      <c r="O6672" t="n">
        <v>0.331924157</v>
      </c>
      <c r="P6672" t="n">
        <v>0.878629978</v>
      </c>
      <c r="Q6672" t="n">
        <v>0.450169907</v>
      </c>
      <c r="R6672" t="n">
        <v>0.2424373478045826</v>
      </c>
      <c r="S6672" t="n">
        <v>0</v>
      </c>
      <c r="T6672" t="n">
        <v>0</v>
      </c>
      <c r="U6672" t="n">
        <v>0.666411007</v>
      </c>
      <c r="V6672" t="n">
        <v>0.850080767</v>
      </c>
      <c r="W6672" t="n">
        <v>0.01071652</v>
      </c>
      <c r="X6672" t="n">
        <v>0.001332757</v>
      </c>
      <c r="Y6672" t="n">
        <v>0.2642141198480171</v>
      </c>
      <c r="Z6672" t="n">
        <v>0.363842988</v>
      </c>
      <c r="AA6672" t="n">
        <v>0.666411007</v>
      </c>
      <c r="AB6672" t="n">
        <v>0</v>
      </c>
      <c r="AC6672" t="n">
        <v>0</v>
      </c>
      <c r="AD6672" t="n">
        <v>0.85</v>
      </c>
      <c r="AE6672" t="n">
        <v>0.85</v>
      </c>
      <c r="AF6672" t="n">
        <v>0.85</v>
      </c>
      <c r="AG6672" t="n">
        <v>0.85</v>
      </c>
      <c r="AH6672" t="n">
        <v>0.878629978</v>
      </c>
      <c r="AI6672" t="n">
        <v>0.01071652</v>
      </c>
      <c r="AJ6672" t="n">
        <v>0.4362915</v>
      </c>
      <c r="AK6672" t="n">
        <v>0</v>
      </c>
      <c r="AL6672" t="n">
        <v>0.08154389200000001</v>
      </c>
    </row>
    <row r="6673">
      <c r="A6673" t="inlineStr">
        <is>
          <t>2025-10-05 23:00</t>
        </is>
      </c>
      <c r="B6673" t="n">
        <v>34819.67674064414</v>
      </c>
      <c r="C6673" t="n">
        <v>34328.0788548299</v>
      </c>
      <c r="D6673" t="n">
        <v>0</v>
      </c>
      <c r="E6673" t="n">
        <v>491.5978858142478</v>
      </c>
      <c r="F6673" t="n">
        <v>0</v>
      </c>
      <c r="G6673" t="n">
        <v>0.2409793557912979</v>
      </c>
      <c r="H6673" t="n">
        <v>0.240187349217069</v>
      </c>
      <c r="I6673" t="n">
        <v>0.2552944825903742</v>
      </c>
      <c r="J6673" t="n">
        <v>278</v>
      </c>
      <c r="K6673" t="n">
        <v>23</v>
      </c>
      <c r="L6673">
        <f>VLOOKUP(J6673,Clustering!$D$3:$E$367,2,FALSE)</f>
        <v/>
      </c>
      <c r="M6673" t="n">
        <v>0.266013818</v>
      </c>
      <c r="N6673" t="n">
        <v>0.329319074</v>
      </c>
      <c r="O6673" t="n">
        <v>0.329319074</v>
      </c>
      <c r="P6673" t="n">
        <v>0.872668474</v>
      </c>
      <c r="Q6673" t="n">
        <v>0.421044727</v>
      </c>
      <c r="R6673" t="n">
        <v>0.240187349217069</v>
      </c>
      <c r="S6673" t="n">
        <v>0</v>
      </c>
      <c r="T6673" t="n">
        <v>0</v>
      </c>
      <c r="U6673" t="n">
        <v>0.655281982</v>
      </c>
      <c r="V6673" t="n">
        <v>0.850080767</v>
      </c>
      <c r="W6673" t="n">
        <v>0.01197318</v>
      </c>
      <c r="X6673" t="n">
        <v>0.001332757</v>
      </c>
      <c r="Y6673" t="n">
        <v>0.2552944825903742</v>
      </c>
      <c r="Z6673" t="n">
        <v>0.304329619</v>
      </c>
      <c r="AA6673" t="n">
        <v>0.655281982</v>
      </c>
      <c r="AB6673" t="n">
        <v>0</v>
      </c>
      <c r="AC6673" t="n">
        <v>0</v>
      </c>
      <c r="AD6673" t="n">
        <v>0.85</v>
      </c>
      <c r="AE6673" t="n">
        <v>0.85</v>
      </c>
      <c r="AF6673" t="n">
        <v>0.85</v>
      </c>
      <c r="AG6673" t="n">
        <v>0.85</v>
      </c>
      <c r="AH6673" t="n">
        <v>0.872668474</v>
      </c>
      <c r="AI6673" t="n">
        <v>0.01197318</v>
      </c>
      <c r="AJ6673" t="n">
        <v>0.381420082</v>
      </c>
      <c r="AK6673" t="n">
        <v>0</v>
      </c>
      <c r="AL6673" t="n">
        <v>0.039464555</v>
      </c>
    </row>
    <row r="6674">
      <c r="A6674" t="inlineStr">
        <is>
          <t>2025-10-06 00:00</t>
        </is>
      </c>
      <c r="B6674" t="n">
        <v>53564.35734297727</v>
      </c>
      <c r="C6674" t="n">
        <v>53069.38442329303</v>
      </c>
      <c r="D6674" t="n">
        <v>0</v>
      </c>
      <c r="E6674" t="n">
        <v>494.9729196842456</v>
      </c>
      <c r="F6674" t="n">
        <v>0</v>
      </c>
      <c r="G6674" t="n">
        <v>0.2426337841589439</v>
      </c>
      <c r="H6674" t="n">
        <v>0.2422163658004518</v>
      </c>
      <c r="I6674" t="n">
        <v>0.2501784143735279</v>
      </c>
      <c r="J6674" t="n">
        <v>279</v>
      </c>
      <c r="K6674" t="n">
        <v>0</v>
      </c>
      <c r="L6674">
        <f>VLOOKUP(J6674,Clustering!$D$3:$E$367,2,FALSE)</f>
        <v/>
      </c>
      <c r="M6674" t="n">
        <v>0.400863805</v>
      </c>
      <c r="N6674" t="n">
        <v>0.41407792</v>
      </c>
      <c r="O6674" t="n">
        <v>0.41407792</v>
      </c>
      <c r="P6674" t="n">
        <v>0.932395414</v>
      </c>
      <c r="Q6674" t="n">
        <v>0.29275375</v>
      </c>
      <c r="R6674" t="n">
        <v>0.2422163658004518</v>
      </c>
      <c r="S6674" t="n">
        <v>0</v>
      </c>
      <c r="T6674" t="n">
        <v>0</v>
      </c>
      <c r="U6674" t="n">
        <v>0.651963623</v>
      </c>
      <c r="V6674" t="n">
        <v>0.850080767</v>
      </c>
      <c r="W6674" t="n">
        <v>0.011833551</v>
      </c>
      <c r="X6674" t="n">
        <v>0.007025665</v>
      </c>
      <c r="Y6674" t="n">
        <v>0.2501784143735279</v>
      </c>
      <c r="Z6674" t="n">
        <v>0.401447262</v>
      </c>
      <c r="AA6674" t="n">
        <v>0.651963623</v>
      </c>
      <c r="AB6674" t="n">
        <v>0</v>
      </c>
      <c r="AC6674" t="n">
        <v>0</v>
      </c>
      <c r="AD6674" t="n">
        <v>0.85</v>
      </c>
      <c r="AE6674" t="n">
        <v>0.85</v>
      </c>
      <c r="AF6674" t="n">
        <v>0.85</v>
      </c>
      <c r="AG6674" t="n">
        <v>0.85</v>
      </c>
      <c r="AH6674" t="n">
        <v>0.932395414</v>
      </c>
      <c r="AI6674" t="n">
        <v>0.011833551</v>
      </c>
      <c r="AJ6674" t="n">
        <v>0.525831758</v>
      </c>
      <c r="AK6674" t="n">
        <v>0</v>
      </c>
      <c r="AL6674" t="n">
        <v>0.015419839</v>
      </c>
    </row>
    <row r="6675">
      <c r="A6675" t="inlineStr">
        <is>
          <t>2025-10-06 01:00</t>
        </is>
      </c>
      <c r="B6675" t="n">
        <v>52872.0181864696</v>
      </c>
      <c r="C6675" t="n">
        <v>52366.69643139403</v>
      </c>
      <c r="D6675" t="n">
        <v>0</v>
      </c>
      <c r="E6675" t="n">
        <v>505.3217550755705</v>
      </c>
      <c r="F6675" t="n">
        <v>0</v>
      </c>
      <c r="G6675" t="n">
        <v>0.2477067426841032</v>
      </c>
      <c r="H6675" t="n">
        <v>0.2476203802651048</v>
      </c>
      <c r="I6675" t="n">
        <v>0.2492677006595343</v>
      </c>
      <c r="J6675" t="n">
        <v>279</v>
      </c>
      <c r="K6675" t="n">
        <v>1</v>
      </c>
      <c r="L6675">
        <f>VLOOKUP(J6675,Clustering!$D$3:$E$367,2,FALSE)</f>
        <v/>
      </c>
      <c r="M6675" t="n">
        <v>0.376754035</v>
      </c>
      <c r="N6675" t="n">
        <v>0.400953906</v>
      </c>
      <c r="O6675" t="n">
        <v>0.400953906</v>
      </c>
      <c r="P6675" t="n">
        <v>0.933321176</v>
      </c>
      <c r="Q6675" t="n">
        <v>0.260624683</v>
      </c>
      <c r="R6675" t="n">
        <v>0.2476203802651048</v>
      </c>
      <c r="S6675" t="n">
        <v>0</v>
      </c>
      <c r="T6675" t="n">
        <v>0</v>
      </c>
      <c r="U6675" t="n">
        <v>0.651963623</v>
      </c>
      <c r="V6675" t="n">
        <v>0.850080767</v>
      </c>
      <c r="W6675" t="n">
        <v>0.012077902</v>
      </c>
      <c r="X6675" t="n">
        <v>0.007025665</v>
      </c>
      <c r="Y6675" t="n">
        <v>0.2492677006595343</v>
      </c>
      <c r="Z6675" t="n">
        <v>0.385209017</v>
      </c>
      <c r="AA6675" t="n">
        <v>0.651963623</v>
      </c>
      <c r="AB6675" t="n">
        <v>0</v>
      </c>
      <c r="AC6675" t="n">
        <v>0</v>
      </c>
      <c r="AD6675" t="n">
        <v>0.85</v>
      </c>
      <c r="AE6675" t="n">
        <v>0.85</v>
      </c>
      <c r="AF6675" t="n">
        <v>0.85</v>
      </c>
      <c r="AG6675" t="n">
        <v>0.85</v>
      </c>
      <c r="AH6675" t="n">
        <v>0.933321176</v>
      </c>
      <c r="AI6675" t="n">
        <v>0.012077902</v>
      </c>
      <c r="AJ6675" t="n">
        <v>0.499268445</v>
      </c>
      <c r="AK6675" t="n">
        <v>0</v>
      </c>
      <c r="AL6675" t="n">
        <v>0</v>
      </c>
    </row>
    <row r="6676">
      <c r="A6676" t="inlineStr">
        <is>
          <t>2025-10-06 02:00</t>
        </is>
      </c>
      <c r="B6676" t="n">
        <v>52754.72065307803</v>
      </c>
      <c r="C6676" t="n">
        <v>52256.24920540542</v>
      </c>
      <c r="D6676" t="n">
        <v>0</v>
      </c>
      <c r="E6676" t="n">
        <v>498.4714476726101</v>
      </c>
      <c r="F6676" t="n">
        <v>0</v>
      </c>
      <c r="G6676" t="n">
        <v>0.2443487488591225</v>
      </c>
      <c r="H6676" t="n">
        <v>0.244104757472115</v>
      </c>
      <c r="I6676" t="n">
        <v>0.2487587724075968</v>
      </c>
      <c r="J6676" t="n">
        <v>279</v>
      </c>
      <c r="K6676" t="n">
        <v>2</v>
      </c>
      <c r="L6676">
        <f>VLOOKUP(J6676,Clustering!$D$3:$E$367,2,FALSE)</f>
        <v/>
      </c>
      <c r="M6676" t="n">
        <v>0.360356396</v>
      </c>
      <c r="N6676" t="n">
        <v>0.378237825</v>
      </c>
      <c r="O6676" t="n">
        <v>0.378237825</v>
      </c>
      <c r="P6676" t="n">
        <v>0.933361869</v>
      </c>
      <c r="Q6676" t="n">
        <v>0.224728242</v>
      </c>
      <c r="R6676" t="n">
        <v>0.244104757472115</v>
      </c>
      <c r="S6676" t="n">
        <v>0</v>
      </c>
      <c r="T6676" t="n">
        <v>0</v>
      </c>
      <c r="U6676" t="n">
        <v>0.651963623</v>
      </c>
      <c r="V6676" t="n">
        <v>0.850080767</v>
      </c>
      <c r="W6676" t="n">
        <v>0.01235716</v>
      </c>
      <c r="X6676" t="n">
        <v>0.007025665</v>
      </c>
      <c r="Y6676" t="n">
        <v>0.2487587724075968</v>
      </c>
      <c r="Z6676" t="n">
        <v>0.380168672</v>
      </c>
      <c r="AA6676" t="n">
        <v>0.651963623</v>
      </c>
      <c r="AB6676" t="n">
        <v>0</v>
      </c>
      <c r="AC6676" t="n">
        <v>0</v>
      </c>
      <c r="AD6676" t="n">
        <v>0.85</v>
      </c>
      <c r="AE6676" t="n">
        <v>0.85</v>
      </c>
      <c r="AF6676" t="n">
        <v>0.85</v>
      </c>
      <c r="AG6676" t="n">
        <v>0.85</v>
      </c>
      <c r="AH6676" t="n">
        <v>0.933361869</v>
      </c>
      <c r="AI6676" t="n">
        <v>0.01235716</v>
      </c>
      <c r="AJ6676" t="n">
        <v>0.492908414</v>
      </c>
      <c r="AK6676" t="n">
        <v>0</v>
      </c>
      <c r="AL6676" t="n">
        <v>0</v>
      </c>
    </row>
    <row r="6677">
      <c r="A6677" t="inlineStr">
        <is>
          <t>2025-10-06 03:00</t>
        </is>
      </c>
      <c r="B6677" t="n">
        <v>52741.51084127638</v>
      </c>
      <c r="C6677" t="n">
        <v>52238.45288482841</v>
      </c>
      <c r="D6677" t="n">
        <v>0</v>
      </c>
      <c r="E6677" t="n">
        <v>503.0579564479704</v>
      </c>
      <c r="F6677" t="n">
        <v>0</v>
      </c>
      <c r="G6677" t="n">
        <v>0.2465970374744952</v>
      </c>
      <c r="H6677" t="n">
        <v>0.2466360058830676</v>
      </c>
      <c r="I6677" t="n">
        <v>0.2458927027782641</v>
      </c>
      <c r="J6677" t="n">
        <v>279</v>
      </c>
      <c r="K6677" t="n">
        <v>3</v>
      </c>
      <c r="L6677">
        <f>VLOOKUP(J6677,Clustering!$D$3:$E$367,2,FALSE)</f>
        <v/>
      </c>
      <c r="M6677" t="n">
        <v>0.347829222</v>
      </c>
      <c r="N6677" t="n">
        <v>0.361627222</v>
      </c>
      <c r="O6677" t="n">
        <v>0.361627222</v>
      </c>
      <c r="P6677" t="n">
        <v>0.932893901</v>
      </c>
      <c r="Q6677" t="n">
        <v>0.18288661</v>
      </c>
      <c r="R6677" t="n">
        <v>0.2466360058830676</v>
      </c>
      <c r="S6677" t="n">
        <v>0</v>
      </c>
      <c r="T6677" t="n">
        <v>0</v>
      </c>
      <c r="U6677" t="n">
        <v>0.648128727</v>
      </c>
      <c r="V6677" t="n">
        <v>0.850080767</v>
      </c>
      <c r="W6677" t="n">
        <v>0.012531696</v>
      </c>
      <c r="X6677" t="n">
        <v>0.007025665</v>
      </c>
      <c r="Y6677" t="n">
        <v>0.2458927027782641</v>
      </c>
      <c r="Z6677" t="n">
        <v>0.371472245</v>
      </c>
      <c r="AA6677" t="n">
        <v>0.648128727</v>
      </c>
      <c r="AB6677" t="n">
        <v>0</v>
      </c>
      <c r="AC6677" t="n">
        <v>0</v>
      </c>
      <c r="AD6677" t="n">
        <v>0.85</v>
      </c>
      <c r="AE6677" t="n">
        <v>0.85</v>
      </c>
      <c r="AF6677" t="n">
        <v>0.85</v>
      </c>
      <c r="AG6677" t="n">
        <v>0.85</v>
      </c>
      <c r="AH6677" t="n">
        <v>0.932893901</v>
      </c>
      <c r="AI6677" t="n">
        <v>0.012531696</v>
      </c>
      <c r="AJ6677" t="n">
        <v>0.484981142</v>
      </c>
      <c r="AK6677" t="n">
        <v>0</v>
      </c>
      <c r="AL6677" t="n">
        <v>0</v>
      </c>
    </row>
    <row r="6678">
      <c r="A6678" t="inlineStr">
        <is>
          <t>2025-10-06 04:00</t>
        </is>
      </c>
      <c r="B6678" t="n">
        <v>53285.07394574615</v>
      </c>
      <c r="C6678" t="n">
        <v>52773.01421372067</v>
      </c>
      <c r="D6678" t="n">
        <v>0</v>
      </c>
      <c r="E6678" t="n">
        <v>512.0597320254777</v>
      </c>
      <c r="F6678" t="n">
        <v>0</v>
      </c>
      <c r="G6678" t="n">
        <v>0.2510096725615087</v>
      </c>
      <c r="H6678" t="n">
        <v>0.2517788597973843</v>
      </c>
      <c r="I6678" t="n">
        <v>0.2371069940079732</v>
      </c>
      <c r="J6678" t="n">
        <v>279</v>
      </c>
      <c r="K6678" t="n">
        <v>4</v>
      </c>
      <c r="L6678">
        <f>VLOOKUP(J6678,Clustering!$D$3:$E$367,2,FALSE)</f>
        <v/>
      </c>
      <c r="M6678" t="n">
        <v>0.342086881</v>
      </c>
      <c r="N6678" t="n">
        <v>0.365190722</v>
      </c>
      <c r="O6678" t="n">
        <v>0.365190722</v>
      </c>
      <c r="P6678" t="n">
        <v>0.933606026</v>
      </c>
      <c r="Q6678" t="n">
        <v>0.168793376</v>
      </c>
      <c r="R6678" t="n">
        <v>0.2517788597973843</v>
      </c>
      <c r="S6678" t="n">
        <v>0</v>
      </c>
      <c r="T6678" t="n">
        <v>0</v>
      </c>
      <c r="U6678" t="n">
        <v>0.6510401179999999</v>
      </c>
      <c r="V6678" t="n">
        <v>0.850080767</v>
      </c>
      <c r="W6678" t="n">
        <v>0.012531696</v>
      </c>
      <c r="X6678" t="n">
        <v>0.007025665</v>
      </c>
      <c r="Y6678" t="n">
        <v>0.2371069940079732</v>
      </c>
      <c r="Z6678" t="n">
        <v>0.370518852</v>
      </c>
      <c r="AA6678" t="n">
        <v>0.6510401179999999</v>
      </c>
      <c r="AB6678" t="n">
        <v>0</v>
      </c>
      <c r="AC6678" t="n">
        <v>0</v>
      </c>
      <c r="AD6678" t="n">
        <v>0.85</v>
      </c>
      <c r="AE6678" t="n">
        <v>0.85</v>
      </c>
      <c r="AF6678" t="n">
        <v>0.85</v>
      </c>
      <c r="AG6678" t="n">
        <v>0.85</v>
      </c>
      <c r="AH6678" t="n">
        <v>0.933606026</v>
      </c>
      <c r="AI6678" t="n">
        <v>0.012531696</v>
      </c>
      <c r="AJ6678" t="n">
        <v>0.482665579</v>
      </c>
      <c r="AK6678" t="n">
        <v>0</v>
      </c>
      <c r="AL6678" t="n">
        <v>0</v>
      </c>
    </row>
    <row r="6679">
      <c r="A6679" t="inlineStr">
        <is>
          <t>2025-10-06 05:00</t>
        </is>
      </c>
      <c r="B6679" t="n">
        <v>57453.15648212161</v>
      </c>
      <c r="C6679" t="n">
        <v>56944.12351227923</v>
      </c>
      <c r="D6679" t="n">
        <v>0</v>
      </c>
      <c r="E6679" t="n">
        <v>509.0329698423804</v>
      </c>
      <c r="F6679" t="n">
        <v>0</v>
      </c>
      <c r="G6679" t="n">
        <v>0.24952596560901</v>
      </c>
      <c r="H6679" t="n">
        <v>0.2508547532346555</v>
      </c>
      <c r="I6679" t="n">
        <v>0.2255087870032903</v>
      </c>
      <c r="J6679" t="n">
        <v>279</v>
      </c>
      <c r="K6679" t="n">
        <v>5</v>
      </c>
      <c r="L6679">
        <f>VLOOKUP(J6679,Clustering!$D$3:$E$367,2,FALSE)</f>
        <v/>
      </c>
      <c r="M6679" t="n">
        <v>0.3448227</v>
      </c>
      <c r="N6679" t="n">
        <v>0.377559439</v>
      </c>
      <c r="O6679" t="n">
        <v>0.377559439</v>
      </c>
      <c r="P6679" t="n">
        <v>0.935762748</v>
      </c>
      <c r="Q6679" t="n">
        <v>0.17276101</v>
      </c>
      <c r="R6679" t="n">
        <v>0.2508547532346555</v>
      </c>
      <c r="S6679" t="n">
        <v>0</v>
      </c>
      <c r="T6679" t="n">
        <v>0</v>
      </c>
      <c r="U6679" t="n">
        <v>0.6510401179999999</v>
      </c>
      <c r="V6679" t="n">
        <v>0.850080767</v>
      </c>
      <c r="W6679" t="n">
        <v>0.012496789</v>
      </c>
      <c r="X6679" t="n">
        <v>0.00649206</v>
      </c>
      <c r="Y6679" t="n">
        <v>0.2255087870032903</v>
      </c>
      <c r="Z6679" t="n">
        <v>0.373139368</v>
      </c>
      <c r="AA6679" t="n">
        <v>0.6510401179999999</v>
      </c>
      <c r="AB6679" t="n">
        <v>0</v>
      </c>
      <c r="AC6679" t="n">
        <v>0</v>
      </c>
      <c r="AD6679" t="n">
        <v>0.85</v>
      </c>
      <c r="AE6679" t="n">
        <v>0.85</v>
      </c>
      <c r="AF6679" t="n">
        <v>0.85</v>
      </c>
      <c r="AG6679" t="n">
        <v>0.85</v>
      </c>
      <c r="AH6679" t="n">
        <v>0.935762748</v>
      </c>
      <c r="AI6679" t="n">
        <v>0.012496789</v>
      </c>
      <c r="AJ6679" t="n">
        <v>0.483793357</v>
      </c>
      <c r="AK6679" t="n">
        <v>0</v>
      </c>
      <c r="AL6679" t="n">
        <v>0</v>
      </c>
    </row>
    <row r="6680">
      <c r="A6680" t="inlineStr">
        <is>
          <t>2025-10-06 06:00</t>
        </is>
      </c>
      <c r="B6680" t="n">
        <v>64377.74534432124</v>
      </c>
      <c r="C6680" t="n">
        <v>63819.93595528699</v>
      </c>
      <c r="D6680" t="n">
        <v>64.53326828373125</v>
      </c>
      <c r="E6680" t="n">
        <v>493.2761207505202</v>
      </c>
      <c r="F6680" t="n">
        <v>0.0029144526717277</v>
      </c>
      <c r="G6680" t="n">
        <v>0.2418020199757451</v>
      </c>
      <c r="H6680" t="n">
        <v>0.2435422578252366</v>
      </c>
      <c r="I6680" t="n">
        <v>0.2103480822350444</v>
      </c>
      <c r="J6680" t="n">
        <v>279</v>
      </c>
      <c r="K6680" t="n">
        <v>6</v>
      </c>
      <c r="L6680">
        <f>VLOOKUP(J6680,Clustering!$D$3:$E$367,2,FALSE)</f>
        <v/>
      </c>
      <c r="M6680" t="n">
        <v>0.365171439</v>
      </c>
      <c r="N6680" t="n">
        <v>0.399405844</v>
      </c>
      <c r="O6680" t="n">
        <v>0.399405844</v>
      </c>
      <c r="P6680" t="n">
        <v>0.937146305</v>
      </c>
      <c r="Q6680" t="n">
        <v>0.185740302</v>
      </c>
      <c r="R6680" t="n">
        <v>0.2435422578252366</v>
      </c>
      <c r="S6680" t="n">
        <v>0.0029144526717277</v>
      </c>
      <c r="T6680" t="n">
        <v>0</v>
      </c>
      <c r="U6680" t="n">
        <v>0.65330975</v>
      </c>
      <c r="V6680" t="n">
        <v>0.850080767</v>
      </c>
      <c r="W6680" t="n">
        <v>0.012461881</v>
      </c>
      <c r="X6680" t="n">
        <v>0.00649206</v>
      </c>
      <c r="Y6680" t="n">
        <v>0.2103480822350444</v>
      </c>
      <c r="Z6680" t="n">
        <v>0.369638148</v>
      </c>
      <c r="AA6680" t="n">
        <v>0.65330975</v>
      </c>
      <c r="AB6680" t="n">
        <v>0</v>
      </c>
      <c r="AC6680" t="n">
        <v>0</v>
      </c>
      <c r="AD6680" t="n">
        <v>0.85</v>
      </c>
      <c r="AE6680" t="n">
        <v>0.85</v>
      </c>
      <c r="AF6680" t="n">
        <v>0.85</v>
      </c>
      <c r="AG6680" t="n">
        <v>0.85</v>
      </c>
      <c r="AH6680" t="n">
        <v>0.937146305</v>
      </c>
      <c r="AI6680" t="n">
        <v>0.012461881</v>
      </c>
      <c r="AJ6680" t="n">
        <v>0.465038713</v>
      </c>
      <c r="AK6680" t="n">
        <v>0.0020401168702094</v>
      </c>
      <c r="AL6680" t="n">
        <v>0</v>
      </c>
    </row>
    <row r="6681">
      <c r="A6681" t="inlineStr">
        <is>
          <t>2025-10-06 07:00</t>
        </is>
      </c>
      <c r="B6681" t="n">
        <v>68630.67818072175</v>
      </c>
      <c r="C6681" t="n">
        <v>66452.56861404536</v>
      </c>
      <c r="D6681" t="n">
        <v>1710.434277090448</v>
      </c>
      <c r="E6681" t="n">
        <v>467.6752895859378</v>
      </c>
      <c r="F6681" t="n">
        <v>0.0772466648793247</v>
      </c>
      <c r="G6681" t="n">
        <v>0.2292525929342832</v>
      </c>
      <c r="H6681" t="n">
        <v>0.2314485154173513</v>
      </c>
      <c r="I6681" t="n">
        <v>0.1895623809980147</v>
      </c>
      <c r="J6681" t="n">
        <v>279</v>
      </c>
      <c r="K6681" t="n">
        <v>7</v>
      </c>
      <c r="L6681">
        <f>VLOOKUP(J6681,Clustering!$D$3:$E$367,2,FALSE)</f>
        <v/>
      </c>
      <c r="M6681" t="n">
        <v>0.381972251</v>
      </c>
      <c r="N6681" t="n">
        <v>0.40891114</v>
      </c>
      <c r="O6681" t="n">
        <v>0.40891114</v>
      </c>
      <c r="P6681" t="n">
        <v>0.938387437</v>
      </c>
      <c r="Q6681" t="n">
        <v>0.204151621</v>
      </c>
      <c r="R6681" t="n">
        <v>0.2314485154173513</v>
      </c>
      <c r="S6681" t="n">
        <v>0.0772466648793247</v>
      </c>
      <c r="T6681" t="n">
        <v>0</v>
      </c>
      <c r="U6681" t="n">
        <v>0.65330975</v>
      </c>
      <c r="V6681" t="n">
        <v>0.850080767</v>
      </c>
      <c r="W6681" t="n">
        <v>0.012392067</v>
      </c>
      <c r="X6681" t="n">
        <v>0.00649206</v>
      </c>
      <c r="Y6681" t="n">
        <v>0.1895623809980147</v>
      </c>
      <c r="Z6681" t="n">
        <v>0.362052083</v>
      </c>
      <c r="AA6681" t="n">
        <v>0.65330975</v>
      </c>
      <c r="AB6681" t="n">
        <v>0</v>
      </c>
      <c r="AC6681" t="n">
        <v>0</v>
      </c>
      <c r="AD6681" t="n">
        <v>0.85</v>
      </c>
      <c r="AE6681" t="n">
        <v>0.85</v>
      </c>
      <c r="AF6681" t="n">
        <v>0.85</v>
      </c>
      <c r="AG6681" t="n">
        <v>0.85</v>
      </c>
      <c r="AH6681" t="n">
        <v>0.938387437</v>
      </c>
      <c r="AI6681" t="n">
        <v>0.012392067</v>
      </c>
      <c r="AJ6681" t="n">
        <v>0.449683287</v>
      </c>
      <c r="AK6681" t="n">
        <v>0.0540726654155273</v>
      </c>
      <c r="AL6681" t="n">
        <v>0</v>
      </c>
    </row>
    <row r="6682">
      <c r="A6682" t="inlineStr">
        <is>
          <t>2025-10-06 08:00</t>
        </is>
      </c>
      <c r="B6682" t="n">
        <v>67109.28169519271</v>
      </c>
      <c r="C6682" t="n">
        <v>62054.04575612074</v>
      </c>
      <c r="D6682" t="n">
        <v>4609.846293758576</v>
      </c>
      <c r="E6682" t="n">
        <v>445.3896453133877</v>
      </c>
      <c r="F6682" t="n">
        <v>0.2081899647175602</v>
      </c>
      <c r="G6682" t="n">
        <v>0.2183282575065626</v>
      </c>
      <c r="H6682" t="n">
        <v>0.2212431646811292</v>
      </c>
      <c r="I6682" t="n">
        <v>0.1656427531569482</v>
      </c>
      <c r="J6682" t="n">
        <v>279</v>
      </c>
      <c r="K6682" t="n">
        <v>8</v>
      </c>
      <c r="L6682">
        <f>VLOOKUP(J6682,Clustering!$D$3:$E$367,2,FALSE)</f>
        <v/>
      </c>
      <c r="M6682" t="n">
        <v>0.391849999</v>
      </c>
      <c r="N6682" t="n">
        <v>0.406974584</v>
      </c>
      <c r="O6682" t="n">
        <v>0.406974584</v>
      </c>
      <c r="P6682" t="n">
        <v>0.935661015</v>
      </c>
      <c r="Q6682" t="n">
        <v>0.214852966</v>
      </c>
      <c r="R6682" t="n">
        <v>0.2212431646811292</v>
      </c>
      <c r="S6682" t="n">
        <v>0.2081899647175602</v>
      </c>
      <c r="T6682" t="n">
        <v>0.162233641</v>
      </c>
      <c r="U6682" t="n">
        <v>0.65330975</v>
      </c>
      <c r="V6682" t="n">
        <v>0.850080767</v>
      </c>
      <c r="W6682" t="n">
        <v>0.01235716</v>
      </c>
      <c r="X6682" t="n">
        <v>0.00649206</v>
      </c>
      <c r="Y6682" t="n">
        <v>0.1656427531569482</v>
      </c>
      <c r="Z6682" t="n">
        <v>0.401977686</v>
      </c>
      <c r="AA6682" t="n">
        <v>0.65330975</v>
      </c>
      <c r="AB6682" t="n">
        <v>0</v>
      </c>
      <c r="AC6682" t="n">
        <v>0</v>
      </c>
      <c r="AD6682" t="n">
        <v>0.85</v>
      </c>
      <c r="AE6682" t="n">
        <v>0.85</v>
      </c>
      <c r="AF6682" t="n">
        <v>0.85</v>
      </c>
      <c r="AG6682" t="n">
        <v>0.85</v>
      </c>
      <c r="AH6682" t="n">
        <v>0.935661015</v>
      </c>
      <c r="AI6682" t="n">
        <v>0.01235716</v>
      </c>
      <c r="AJ6682" t="n">
        <v>0.459980127</v>
      </c>
      <c r="AK6682" t="n">
        <v>0.1457329753022921</v>
      </c>
      <c r="AL6682" t="n">
        <v>0</v>
      </c>
    </row>
    <row r="6683">
      <c r="A6683" t="inlineStr">
        <is>
          <t>2025-10-06 09:00</t>
        </is>
      </c>
      <c r="B6683" t="n">
        <v>66248.2488757989</v>
      </c>
      <c r="C6683" t="n">
        <v>58050.49870881293</v>
      </c>
      <c r="D6683" t="n">
        <v>7720.592708571256</v>
      </c>
      <c r="E6683" t="n">
        <v>477.1574584147249</v>
      </c>
      <c r="F6683" t="n">
        <v>0.3486775526056793</v>
      </c>
      <c r="G6683" t="n">
        <v>0.2339007149091788</v>
      </c>
      <c r="H6683" t="n">
        <v>0.2382788682723031</v>
      </c>
      <c r="I6683" t="n">
        <v>0.1547677599839662</v>
      </c>
      <c r="J6683" t="n">
        <v>279</v>
      </c>
      <c r="K6683" t="n">
        <v>9</v>
      </c>
      <c r="L6683">
        <f>VLOOKUP(J6683,Clustering!$D$3:$E$367,2,FALSE)</f>
        <v/>
      </c>
      <c r="M6683" t="n">
        <v>0.391659932</v>
      </c>
      <c r="N6683" t="n">
        <v>0.408765208</v>
      </c>
      <c r="O6683" t="n">
        <v>0.408765208</v>
      </c>
      <c r="P6683" t="n">
        <v>0.9298215909999999</v>
      </c>
      <c r="Q6683" t="n">
        <v>0.219909508</v>
      </c>
      <c r="R6683" t="n">
        <v>0.2382788682723031</v>
      </c>
      <c r="S6683" t="n">
        <v>0.3486775526056793</v>
      </c>
      <c r="T6683" t="n">
        <v>0.449523953</v>
      </c>
      <c r="U6683" t="n">
        <v>0.651134034</v>
      </c>
      <c r="V6683" t="n">
        <v>0.850080767</v>
      </c>
      <c r="W6683" t="n">
        <v>0.012252438</v>
      </c>
      <c r="X6683" t="n">
        <v>0.00649206</v>
      </c>
      <c r="Y6683" t="n">
        <v>0.1547677599839662</v>
      </c>
      <c r="Z6683" t="n">
        <v>0.390319945</v>
      </c>
      <c r="AA6683" t="n">
        <v>0.651134034</v>
      </c>
      <c r="AB6683" t="n">
        <v>0</v>
      </c>
      <c r="AC6683" t="n">
        <v>0</v>
      </c>
      <c r="AD6683" t="n">
        <v>0.85</v>
      </c>
      <c r="AE6683" t="n">
        <v>0.85</v>
      </c>
      <c r="AF6683" t="n">
        <v>0.85</v>
      </c>
      <c r="AG6683" t="n">
        <v>0.85</v>
      </c>
      <c r="AH6683" t="n">
        <v>0.9298215909999999</v>
      </c>
      <c r="AI6683" t="n">
        <v>0.012252438</v>
      </c>
      <c r="AJ6683" t="n">
        <v>0.4638061</v>
      </c>
      <c r="AK6683" t="n">
        <v>0.2440742868239755</v>
      </c>
      <c r="AL6683" t="n">
        <v>0</v>
      </c>
    </row>
    <row r="6684">
      <c r="A6684" t="inlineStr">
        <is>
          <t>2025-10-06 10:00</t>
        </is>
      </c>
      <c r="B6684" t="n">
        <v>65888.20054304427</v>
      </c>
      <c r="C6684" t="n">
        <v>55287.72720636609</v>
      </c>
      <c r="D6684" t="n">
        <v>10137.31250977015</v>
      </c>
      <c r="E6684" t="n">
        <v>463.1608269080274</v>
      </c>
      <c r="F6684" t="n">
        <v>0.457821497562161</v>
      </c>
      <c r="G6684" t="n">
        <v>0.2270396210333468</v>
      </c>
      <c r="H6684" t="n">
        <v>0.2313078905056317</v>
      </c>
      <c r="I6684" t="n">
        <v>0.1498927630443536</v>
      </c>
      <c r="J6684" t="n">
        <v>279</v>
      </c>
      <c r="K6684" t="n">
        <v>10</v>
      </c>
      <c r="L6684">
        <f>VLOOKUP(J6684,Clustering!$D$3:$E$367,2,FALSE)</f>
        <v/>
      </c>
      <c r="M6684" t="n">
        <v>0.404106471</v>
      </c>
      <c r="N6684" t="n">
        <v>0.420680354</v>
      </c>
      <c r="O6684" t="n">
        <v>0.420680354</v>
      </c>
      <c r="P6684" t="n">
        <v>0.925080873</v>
      </c>
      <c r="Q6684" t="n">
        <v>0.221749388</v>
      </c>
      <c r="R6684" t="n">
        <v>0.2313078905056317</v>
      </c>
      <c r="S6684" t="n">
        <v>0.457821497562161</v>
      </c>
      <c r="T6684" t="n">
        <v>0.578358773</v>
      </c>
      <c r="U6684" t="n">
        <v>0.6626074159999999</v>
      </c>
      <c r="V6684" t="n">
        <v>0.850080767</v>
      </c>
      <c r="W6684" t="n">
        <v>0.012217531</v>
      </c>
      <c r="X6684" t="n">
        <v>0.00649206</v>
      </c>
      <c r="Y6684" t="n">
        <v>0.1498927630443536</v>
      </c>
      <c r="Z6684" t="n">
        <v>0.444110318</v>
      </c>
      <c r="AA6684" t="n">
        <v>0.6626074159999999</v>
      </c>
      <c r="AB6684" t="n">
        <v>0</v>
      </c>
      <c r="AC6684" t="n">
        <v>0</v>
      </c>
      <c r="AD6684" t="n">
        <v>0.85</v>
      </c>
      <c r="AE6684" t="n">
        <v>0.85</v>
      </c>
      <c r="AF6684" t="n">
        <v>0.85</v>
      </c>
      <c r="AG6684" t="n">
        <v>0.85</v>
      </c>
      <c r="AH6684" t="n">
        <v>0.925080873</v>
      </c>
      <c r="AI6684" t="n">
        <v>0.012217531</v>
      </c>
      <c r="AJ6684" t="n">
        <v>0.498455174</v>
      </c>
      <c r="AK6684" t="n">
        <v>0.3204750482935127</v>
      </c>
      <c r="AL6684" t="n">
        <v>0</v>
      </c>
    </row>
    <row r="6685">
      <c r="A6685" t="inlineStr">
        <is>
          <t>2025-10-06 11:00</t>
        </is>
      </c>
      <c r="B6685" t="n">
        <v>63994.33681803674</v>
      </c>
      <c r="C6685" t="n">
        <v>52337.41948747676</v>
      </c>
      <c r="D6685" t="n">
        <v>11198.89527678241</v>
      </c>
      <c r="E6685" t="n">
        <v>458.0220537775776</v>
      </c>
      <c r="F6685" t="n">
        <v>0.5057647183824051</v>
      </c>
      <c r="G6685" t="n">
        <v>0.2245206145968518</v>
      </c>
      <c r="H6685" t="n">
        <v>0.2284953922712399</v>
      </c>
      <c r="I6685" t="n">
        <v>0.1526784755812751</v>
      </c>
      <c r="J6685" t="n">
        <v>279</v>
      </c>
      <c r="K6685" t="n">
        <v>11</v>
      </c>
      <c r="L6685">
        <f>VLOOKUP(J6685,Clustering!$D$3:$E$367,2,FALSE)</f>
        <v/>
      </c>
      <c r="M6685" t="n">
        <v>0.416443577</v>
      </c>
      <c r="N6685" t="n">
        <v>0.433356711</v>
      </c>
      <c r="O6685" t="n">
        <v>0.433356711</v>
      </c>
      <c r="P6685" t="n">
        <v>0.924399267</v>
      </c>
      <c r="Q6685" t="n">
        <v>0.229209039</v>
      </c>
      <c r="R6685" t="n">
        <v>0.2284953922712399</v>
      </c>
      <c r="S6685" t="n">
        <v>0.5057647183824051</v>
      </c>
      <c r="T6685" t="n">
        <v>0.611455342</v>
      </c>
      <c r="U6685" t="n">
        <v>0.6626074159999999</v>
      </c>
      <c r="V6685" t="n">
        <v>0.850080767</v>
      </c>
      <c r="W6685" t="n">
        <v>0.011903366</v>
      </c>
      <c r="X6685" t="n">
        <v>0.006781061</v>
      </c>
      <c r="Y6685" t="n">
        <v>0.1526784755812751</v>
      </c>
      <c r="Z6685" t="n">
        <v>0.483141522</v>
      </c>
      <c r="AA6685" t="n">
        <v>0.6626074159999999</v>
      </c>
      <c r="AB6685" t="n">
        <v>0</v>
      </c>
      <c r="AC6685" t="n">
        <v>0</v>
      </c>
      <c r="AD6685" t="n">
        <v>0.85</v>
      </c>
      <c r="AE6685" t="n">
        <v>0.85</v>
      </c>
      <c r="AF6685" t="n">
        <v>0.85</v>
      </c>
      <c r="AG6685" t="n">
        <v>0.85</v>
      </c>
      <c r="AH6685" t="n">
        <v>0.924399267</v>
      </c>
      <c r="AI6685" t="n">
        <v>0.011903366</v>
      </c>
      <c r="AJ6685" t="n">
        <v>0.550632985</v>
      </c>
      <c r="AK6685" t="n">
        <v>0.3540353028676835</v>
      </c>
      <c r="AL6685" t="n">
        <v>0</v>
      </c>
    </row>
    <row r="6686">
      <c r="A6686" t="inlineStr">
        <is>
          <t>2025-10-06 12:00</t>
        </is>
      </c>
      <c r="B6686" t="n">
        <v>63235.76763613695</v>
      </c>
      <c r="C6686" t="n">
        <v>52000.72327038116</v>
      </c>
      <c r="D6686" t="n">
        <v>10792.57517673492</v>
      </c>
      <c r="E6686" t="n">
        <v>442.4691890208758</v>
      </c>
      <c r="F6686" t="n">
        <v>0.4874144824087125</v>
      </c>
      <c r="G6686" t="n">
        <v>0.216896661284743</v>
      </c>
      <c r="H6686" t="n">
        <v>0.2201784332066809</v>
      </c>
      <c r="I6686" t="n">
        <v>0.1575802582183581</v>
      </c>
      <c r="J6686" t="n">
        <v>279</v>
      </c>
      <c r="K6686" t="n">
        <v>12</v>
      </c>
      <c r="L6686">
        <f>VLOOKUP(J6686,Clustering!$D$3:$E$367,2,FALSE)</f>
        <v/>
      </c>
      <c r="M6686" t="n">
        <v>0.435386968</v>
      </c>
      <c r="N6686" t="n">
        <v>0.45430386</v>
      </c>
      <c r="O6686" t="n">
        <v>0.45430386</v>
      </c>
      <c r="P6686" t="n">
        <v>0.924022859</v>
      </c>
      <c r="Q6686" t="n">
        <v>0.24521725</v>
      </c>
      <c r="R6686" t="n">
        <v>0.2201784332066809</v>
      </c>
      <c r="S6686" t="n">
        <v>0.4874144824087125</v>
      </c>
      <c r="T6686" t="n">
        <v>0.647876681</v>
      </c>
      <c r="U6686" t="n">
        <v>0.6626074159999999</v>
      </c>
      <c r="V6686" t="n">
        <v>0.850080767</v>
      </c>
      <c r="W6686" t="n">
        <v>0.011903366</v>
      </c>
      <c r="X6686" t="n">
        <v>0.00649206</v>
      </c>
      <c r="Y6686" t="n">
        <v>0.1575802582183581</v>
      </c>
      <c r="Z6686" t="n">
        <v>0.539269553</v>
      </c>
      <c r="AA6686" t="n">
        <v>0.6626074159999999</v>
      </c>
      <c r="AB6686" t="n">
        <v>0</v>
      </c>
      <c r="AC6686" t="n">
        <v>0</v>
      </c>
      <c r="AD6686" t="n">
        <v>0.85</v>
      </c>
      <c r="AE6686" t="n">
        <v>0.85</v>
      </c>
      <c r="AF6686" t="n">
        <v>0.85</v>
      </c>
      <c r="AG6686" t="n">
        <v>0.85</v>
      </c>
      <c r="AH6686" t="n">
        <v>0.924022859</v>
      </c>
      <c r="AI6686" t="n">
        <v>0.011903366</v>
      </c>
      <c r="AJ6686" t="n">
        <v>0.587162042</v>
      </c>
      <c r="AK6686" t="n">
        <v>0.3411901376860987</v>
      </c>
      <c r="AL6686" t="n">
        <v>0</v>
      </c>
    </row>
    <row r="6687">
      <c r="A6687" t="inlineStr">
        <is>
          <t>2025-10-06 13:00</t>
        </is>
      </c>
      <c r="B6687" t="n">
        <v>62843.64614482378</v>
      </c>
      <c r="C6687" t="n">
        <v>52561.61040527756</v>
      </c>
      <c r="D6687" t="n">
        <v>9886.581000141159</v>
      </c>
      <c r="E6687" t="n">
        <v>395.4547394050599</v>
      </c>
      <c r="F6687" t="n">
        <v>0.446497956425027</v>
      </c>
      <c r="G6687" t="n">
        <v>0.1938503624534607</v>
      </c>
      <c r="H6687" t="n">
        <v>0.1953280023785181</v>
      </c>
      <c r="I6687" t="n">
        <v>0.1671427522152906</v>
      </c>
      <c r="J6687" t="n">
        <v>279</v>
      </c>
      <c r="K6687" t="n">
        <v>13</v>
      </c>
      <c r="L6687">
        <f>VLOOKUP(J6687,Clustering!$D$3:$E$367,2,FALSE)</f>
        <v/>
      </c>
      <c r="M6687" t="n">
        <v>0.461362855</v>
      </c>
      <c r="N6687" t="n">
        <v>0.47854631</v>
      </c>
      <c r="O6687" t="n">
        <v>0.47854631</v>
      </c>
      <c r="P6687" t="n">
        <v>0.922344278</v>
      </c>
      <c r="Q6687" t="n">
        <v>0.266895296</v>
      </c>
      <c r="R6687" t="n">
        <v>0.1953280023785181</v>
      </c>
      <c r="S6687" t="n">
        <v>0.446497956425027</v>
      </c>
      <c r="T6687" t="n">
        <v>0.657699864</v>
      </c>
      <c r="U6687" t="n">
        <v>0.6626074159999999</v>
      </c>
      <c r="V6687" t="n">
        <v>0.850080767</v>
      </c>
      <c r="W6687" t="n">
        <v>0.011693922</v>
      </c>
      <c r="X6687" t="n">
        <v>0.009857878</v>
      </c>
      <c r="Y6687" t="n">
        <v>0.1671427522152906</v>
      </c>
      <c r="Z6687" t="n">
        <v>0.585213126</v>
      </c>
      <c r="AA6687" t="n">
        <v>0.6626074159999999</v>
      </c>
      <c r="AB6687" t="n">
        <v>0</v>
      </c>
      <c r="AC6687" t="n">
        <v>0</v>
      </c>
      <c r="AD6687" t="n">
        <v>0.85</v>
      </c>
      <c r="AE6687" t="n">
        <v>0.85</v>
      </c>
      <c r="AF6687" t="n">
        <v>0.85</v>
      </c>
      <c r="AG6687" t="n">
        <v>0.85</v>
      </c>
      <c r="AH6687" t="n">
        <v>0.922344278</v>
      </c>
      <c r="AI6687" t="n">
        <v>0.011693922</v>
      </c>
      <c r="AJ6687" t="n">
        <v>0.604931513</v>
      </c>
      <c r="AK6687" t="n">
        <v>0.3125485694975189</v>
      </c>
      <c r="AL6687" t="n">
        <v>0</v>
      </c>
    </row>
    <row r="6688">
      <c r="A6688" t="inlineStr">
        <is>
          <t>2025-10-06 14:00</t>
        </is>
      </c>
      <c r="B6688" t="n">
        <v>62596.10638710178</v>
      </c>
      <c r="C6688" t="n">
        <v>54062.65625775512</v>
      </c>
      <c r="D6688" t="n">
        <v>8134.362894472342</v>
      </c>
      <c r="E6688" t="n">
        <v>399.0872348743233</v>
      </c>
      <c r="F6688" t="n">
        <v>0.3673642494963234</v>
      </c>
      <c r="G6688" t="n">
        <v>0.1956309974874134</v>
      </c>
      <c r="H6688" t="n">
        <v>0.1964128231260693</v>
      </c>
      <c r="I6688" t="n">
        <v>0.1814998860594245</v>
      </c>
      <c r="J6688" t="n">
        <v>279</v>
      </c>
      <c r="K6688" t="n">
        <v>14</v>
      </c>
      <c r="L6688">
        <f>VLOOKUP(J6688,Clustering!$D$3:$E$367,2,FALSE)</f>
        <v/>
      </c>
      <c r="M6688" t="n">
        <v>0.483664104</v>
      </c>
      <c r="N6688" t="n">
        <v>0.493764644</v>
      </c>
      <c r="O6688" t="n">
        <v>0.493764644</v>
      </c>
      <c r="P6688" t="n">
        <v>0.921479555</v>
      </c>
      <c r="Q6688" t="n">
        <v>0.311302748</v>
      </c>
      <c r="R6688" t="n">
        <v>0.1964128231260693</v>
      </c>
      <c r="S6688" t="n">
        <v>0.3673642494963234</v>
      </c>
      <c r="T6688" t="n">
        <v>0.65399728</v>
      </c>
      <c r="U6688" t="n">
        <v>0.66423529</v>
      </c>
      <c r="V6688" t="n">
        <v>0.850080767</v>
      </c>
      <c r="W6688" t="n">
        <v>0.011659015</v>
      </c>
      <c r="X6688" t="n">
        <v>0.015064929</v>
      </c>
      <c r="Y6688" t="n">
        <v>0.1814998860594245</v>
      </c>
      <c r="Z6688" t="n">
        <v>0.627129795</v>
      </c>
      <c r="AA6688" t="n">
        <v>0.66423529</v>
      </c>
      <c r="AB6688" t="n">
        <v>0</v>
      </c>
      <c r="AC6688" t="n">
        <v>0</v>
      </c>
      <c r="AD6688" t="n">
        <v>0.85</v>
      </c>
      <c r="AE6688" t="n">
        <v>0.85</v>
      </c>
      <c r="AF6688" t="n">
        <v>0.85</v>
      </c>
      <c r="AG6688" t="n">
        <v>0.85</v>
      </c>
      <c r="AH6688" t="n">
        <v>0.921479555</v>
      </c>
      <c r="AI6688" t="n">
        <v>0.011659015</v>
      </c>
      <c r="AJ6688" t="n">
        <v>0.613015155</v>
      </c>
      <c r="AK6688" t="n">
        <v>0.2571549746474264</v>
      </c>
      <c r="AL6688" t="n">
        <v>0</v>
      </c>
    </row>
    <row r="6689">
      <c r="A6689" t="inlineStr">
        <is>
          <t>2025-10-06 15:00</t>
        </is>
      </c>
      <c r="B6689" t="n">
        <v>62795.54651334151</v>
      </c>
      <c r="C6689" t="n">
        <v>56861.80074534069</v>
      </c>
      <c r="D6689" t="n">
        <v>5539.605699532047</v>
      </c>
      <c r="E6689" t="n">
        <v>394.1400684687666</v>
      </c>
      <c r="F6689" t="n">
        <v>0.2501797764268735</v>
      </c>
      <c r="G6689" t="n">
        <v>0.193205915916062</v>
      </c>
      <c r="H6689" t="n">
        <v>0.1933793428875465</v>
      </c>
      <c r="I6689" t="n">
        <v>0.1900713092499523</v>
      </c>
      <c r="J6689" t="n">
        <v>279</v>
      </c>
      <c r="K6689" t="n">
        <v>15</v>
      </c>
      <c r="L6689">
        <f>VLOOKUP(J6689,Clustering!$D$3:$E$367,2,FALSE)</f>
        <v/>
      </c>
      <c r="M6689" t="n">
        <v>0.506541316</v>
      </c>
      <c r="N6689" t="n">
        <v>0.507024729</v>
      </c>
      <c r="O6689" t="n">
        <v>0.507024729</v>
      </c>
      <c r="P6689" t="n">
        <v>0.920594485</v>
      </c>
      <c r="Q6689" t="n">
        <v>0.393246262</v>
      </c>
      <c r="R6689" t="n">
        <v>0.1933793428875465</v>
      </c>
      <c r="S6689" t="n">
        <v>0.2501797764268735</v>
      </c>
      <c r="T6689" t="n">
        <v>0.6583799299999999</v>
      </c>
      <c r="U6689" t="n">
        <v>0.66423529</v>
      </c>
      <c r="V6689" t="n">
        <v>0.850080767</v>
      </c>
      <c r="W6689" t="n">
        <v>0.011414664</v>
      </c>
      <c r="X6689" t="n">
        <v>0.018178605</v>
      </c>
      <c r="Y6689" t="n">
        <v>0.1900713092499523</v>
      </c>
      <c r="Z6689" t="n">
        <v>0.652504292</v>
      </c>
      <c r="AA6689" t="n">
        <v>0.66423529</v>
      </c>
      <c r="AB6689" t="n">
        <v>0</v>
      </c>
      <c r="AC6689" t="n">
        <v>0</v>
      </c>
      <c r="AD6689" t="n">
        <v>0.85</v>
      </c>
      <c r="AE6689" t="n">
        <v>0.85</v>
      </c>
      <c r="AF6689" t="n">
        <v>0.85</v>
      </c>
      <c r="AG6689" t="n">
        <v>0.85</v>
      </c>
      <c r="AH6689" t="n">
        <v>0.920594485</v>
      </c>
      <c r="AI6689" t="n">
        <v>0.011414664</v>
      </c>
      <c r="AJ6689" t="n">
        <v>0.634389985</v>
      </c>
      <c r="AK6689" t="n">
        <v>0.1751258434988114</v>
      </c>
      <c r="AL6689" t="n">
        <v>0.000177788</v>
      </c>
    </row>
    <row r="6690">
      <c r="A6690" t="inlineStr">
        <is>
          <t>2025-10-06 16:00</t>
        </is>
      </c>
      <c r="B6690" t="n">
        <v>63693.21573514847</v>
      </c>
      <c r="C6690" t="n">
        <v>59895.78591813244</v>
      </c>
      <c r="D6690" t="n">
        <v>3410.825705812831</v>
      </c>
      <c r="E6690" t="n">
        <v>386.6041112032022</v>
      </c>
      <c r="F6690" t="n">
        <v>0.1540397744524254</v>
      </c>
      <c r="G6690" t="n">
        <v>0.189511819217256</v>
      </c>
      <c r="H6690" t="n">
        <v>0.1892007740821643</v>
      </c>
      <c r="I6690" t="n">
        <v>0.1951338060718577</v>
      </c>
      <c r="J6690" t="n">
        <v>279</v>
      </c>
      <c r="K6690" t="n">
        <v>16</v>
      </c>
      <c r="L6690">
        <f>VLOOKUP(J6690,Clustering!$D$3:$E$367,2,FALSE)</f>
        <v/>
      </c>
      <c r="M6690" t="n">
        <v>0.528139891</v>
      </c>
      <c r="N6690" t="n">
        <v>0.520243402</v>
      </c>
      <c r="O6690" t="n">
        <v>0.520243402</v>
      </c>
      <c r="P6690" t="n">
        <v>0.920279116</v>
      </c>
      <c r="Q6690" t="n">
        <v>0.45282334</v>
      </c>
      <c r="R6690" t="n">
        <v>0.1892007740821643</v>
      </c>
      <c r="S6690" t="n">
        <v>0.1540397744524254</v>
      </c>
      <c r="T6690" t="n">
        <v>0.663669337</v>
      </c>
      <c r="U6690" t="n">
        <v>0.666411007</v>
      </c>
      <c r="V6690" t="n">
        <v>0.850080767</v>
      </c>
      <c r="W6690" t="n">
        <v>0.011903366</v>
      </c>
      <c r="X6690" t="n">
        <v>0.018609175</v>
      </c>
      <c r="Y6690" t="n">
        <v>0.1951338060718577</v>
      </c>
      <c r="Z6690" t="n">
        <v>0.680324428</v>
      </c>
      <c r="AA6690" t="n">
        <v>0.666411007</v>
      </c>
      <c r="AB6690" t="n">
        <v>0</v>
      </c>
      <c r="AC6690" t="n">
        <v>0</v>
      </c>
      <c r="AD6690" t="n">
        <v>0.85</v>
      </c>
      <c r="AE6690" t="n">
        <v>0.85</v>
      </c>
      <c r="AF6690" t="n">
        <v>0.85</v>
      </c>
      <c r="AG6690" t="n">
        <v>0.85</v>
      </c>
      <c r="AH6690" t="n">
        <v>0.920279116</v>
      </c>
      <c r="AI6690" t="n">
        <v>0.011903366</v>
      </c>
      <c r="AJ6690" t="n">
        <v>0.646769067</v>
      </c>
      <c r="AK6690" t="n">
        <v>0.1078278421166978</v>
      </c>
      <c r="AL6690" t="n">
        <v>0.036880128</v>
      </c>
    </row>
    <row r="6691">
      <c r="A6691" t="inlineStr">
        <is>
          <t>2025-10-06 17:00</t>
        </is>
      </c>
      <c r="B6691" t="n">
        <v>65583.20447237797</v>
      </c>
      <c r="C6691" t="n">
        <v>63866.2396105206</v>
      </c>
      <c r="D6691" t="n">
        <v>1325.339126927319</v>
      </c>
      <c r="E6691" t="n">
        <v>391.6257349300524</v>
      </c>
      <c r="F6691" t="n">
        <v>0.0598549904901126</v>
      </c>
      <c r="G6691" t="n">
        <v>0.1919733994755158</v>
      </c>
      <c r="H6691" t="n">
        <v>0.1916918439469114</v>
      </c>
      <c r="I6691" t="n">
        <v>0.1970623762897264</v>
      </c>
      <c r="J6691" t="n">
        <v>279</v>
      </c>
      <c r="K6691" t="n">
        <v>17</v>
      </c>
      <c r="L6691">
        <f>VLOOKUP(J6691,Clustering!$D$3:$E$367,2,FALSE)</f>
        <v/>
      </c>
      <c r="M6691" t="n">
        <v>0.559207283</v>
      </c>
      <c r="N6691" t="n">
        <v>0.527873276</v>
      </c>
      <c r="O6691" t="n">
        <v>0.527873276</v>
      </c>
      <c r="P6691" t="n">
        <v>0.920279116</v>
      </c>
      <c r="Q6691" t="n">
        <v>0.498494928</v>
      </c>
      <c r="R6691" t="n">
        <v>0.1916918439469114</v>
      </c>
      <c r="S6691" t="n">
        <v>0.0598549904901126</v>
      </c>
      <c r="T6691" t="n">
        <v>0.6549040350000001</v>
      </c>
      <c r="U6691" t="n">
        <v>0.666411007</v>
      </c>
      <c r="V6691" t="n">
        <v>0.850080767</v>
      </c>
      <c r="W6691" t="n">
        <v>0.012496789</v>
      </c>
      <c r="X6691" t="n">
        <v>0.020920348</v>
      </c>
      <c r="Y6691" t="n">
        <v>0.1970623762897264</v>
      </c>
      <c r="Z6691" t="n">
        <v>0.693390137</v>
      </c>
      <c r="AA6691" t="n">
        <v>0.666411007</v>
      </c>
      <c r="AB6691" t="n">
        <v>0</v>
      </c>
      <c r="AC6691" t="n">
        <v>0</v>
      </c>
      <c r="AD6691" t="n">
        <v>0.85</v>
      </c>
      <c r="AE6691" t="n">
        <v>0.85</v>
      </c>
      <c r="AF6691" t="n">
        <v>0.85</v>
      </c>
      <c r="AG6691" t="n">
        <v>0.85</v>
      </c>
      <c r="AH6691" t="n">
        <v>0.920279116</v>
      </c>
      <c r="AI6691" t="n">
        <v>0.012496789</v>
      </c>
      <c r="AJ6691" t="n">
        <v>0.659742217</v>
      </c>
      <c r="AK6691" t="n">
        <v>0.0418984933430788</v>
      </c>
      <c r="AL6691" t="n">
        <v>0.464468458</v>
      </c>
    </row>
    <row r="6692">
      <c r="A6692" t="inlineStr">
        <is>
          <t>2025-10-06 18:00</t>
        </is>
      </c>
      <c r="B6692" t="n">
        <v>69623.66206986988</v>
      </c>
      <c r="C6692" t="n">
        <v>69186.90152596273</v>
      </c>
      <c r="D6692" t="n">
        <v>36.56786153090204</v>
      </c>
      <c r="E6692" t="n">
        <v>400.1926823762471</v>
      </c>
      <c r="F6692" t="n">
        <v>0.0016514784478221</v>
      </c>
      <c r="G6692" t="n">
        <v>0.1961728835177681</v>
      </c>
      <c r="H6692" t="n">
        <v>0.1961918411219385</v>
      </c>
      <c r="I6692" t="n">
        <v>0.1958302342060881</v>
      </c>
      <c r="J6692" t="n">
        <v>279</v>
      </c>
      <c r="K6692" t="n">
        <v>18</v>
      </c>
      <c r="L6692">
        <f>VLOOKUP(J6692,Clustering!$D$3:$E$367,2,FALSE)</f>
        <v/>
      </c>
      <c r="M6692" t="n">
        <v>0.569810743</v>
      </c>
      <c r="N6692" t="n">
        <v>0.533260925</v>
      </c>
      <c r="O6692" t="n">
        <v>0.533260925</v>
      </c>
      <c r="P6692" t="n">
        <v>0.920258769</v>
      </c>
      <c r="Q6692" t="n">
        <v>0.5147159140000001</v>
      </c>
      <c r="R6692" t="n">
        <v>0.1961918411219385</v>
      </c>
      <c r="S6692" t="n">
        <v>0.0016514784478221</v>
      </c>
      <c r="T6692" t="n">
        <v>0.586066193</v>
      </c>
      <c r="U6692" t="n">
        <v>0.666411007</v>
      </c>
      <c r="V6692" t="n">
        <v>0.850080767</v>
      </c>
      <c r="W6692" t="n">
        <v>0.012776046</v>
      </c>
      <c r="X6692" t="n">
        <v>0.03080587</v>
      </c>
      <c r="Y6692" t="n">
        <v>0.1958302342060881</v>
      </c>
      <c r="Z6692" t="n">
        <v>0.720664573</v>
      </c>
      <c r="AA6692" t="n">
        <v>0.666411007</v>
      </c>
      <c r="AB6692" t="n">
        <v>0</v>
      </c>
      <c r="AC6692" t="n">
        <v>0</v>
      </c>
      <c r="AD6692" t="n">
        <v>0.85</v>
      </c>
      <c r="AE6692" t="n">
        <v>0.85</v>
      </c>
      <c r="AF6692" t="n">
        <v>0.85</v>
      </c>
      <c r="AG6692" t="n">
        <v>0.85</v>
      </c>
      <c r="AH6692" t="n">
        <v>0.920258769</v>
      </c>
      <c r="AI6692" t="n">
        <v>0.012776046</v>
      </c>
      <c r="AJ6692" t="n">
        <v>0.676966684</v>
      </c>
      <c r="AK6692" t="n">
        <v>0.0011560349134755</v>
      </c>
      <c r="AL6692" t="n">
        <v>0.42381576</v>
      </c>
    </row>
    <row r="6693">
      <c r="A6693" t="inlineStr">
        <is>
          <t>2025-10-06 19:00</t>
        </is>
      </c>
      <c r="B6693" t="n">
        <v>68945.09125845079</v>
      </c>
      <c r="C6693" t="n">
        <v>68559.1491975034</v>
      </c>
      <c r="D6693" t="n">
        <v>0</v>
      </c>
      <c r="E6693" t="n">
        <v>385.9420609473904</v>
      </c>
      <c r="F6693" t="n">
        <v>0</v>
      </c>
      <c r="G6693" t="n">
        <v>0.1891872847781325</v>
      </c>
      <c r="H6693" t="n">
        <v>0.1895222024518091</v>
      </c>
      <c r="I6693" t="n">
        <v>0.1831338136051189</v>
      </c>
      <c r="J6693" t="n">
        <v>279</v>
      </c>
      <c r="K6693" t="n">
        <v>19</v>
      </c>
      <c r="L6693">
        <f>VLOOKUP(J6693,Clustering!$D$3:$E$367,2,FALSE)</f>
        <v/>
      </c>
      <c r="M6693" t="n">
        <v>0.5879189889999999</v>
      </c>
      <c r="N6693" t="n">
        <v>0.5384395360000001</v>
      </c>
      <c r="O6693" t="n">
        <v>0.5384395360000001</v>
      </c>
      <c r="P6693" t="n">
        <v>0.920808123</v>
      </c>
      <c r="Q6693" t="n">
        <v>0.512150094</v>
      </c>
      <c r="R6693" t="n">
        <v>0.1895222024518091</v>
      </c>
      <c r="S6693" t="n">
        <v>0</v>
      </c>
      <c r="T6693" t="n">
        <v>0.301722835</v>
      </c>
      <c r="U6693" t="n">
        <v>0.666411007</v>
      </c>
      <c r="V6693" t="n">
        <v>0.850080767</v>
      </c>
      <c r="W6693" t="n">
        <v>0.01298549</v>
      </c>
      <c r="X6693" t="n">
        <v>0.04050375</v>
      </c>
      <c r="Y6693" t="n">
        <v>0.1831338136051189</v>
      </c>
      <c r="Z6693" t="n">
        <v>0.7076652329999999</v>
      </c>
      <c r="AA6693" t="n">
        <v>0.666411007</v>
      </c>
      <c r="AB6693" t="n">
        <v>0</v>
      </c>
      <c r="AC6693" t="n">
        <v>0</v>
      </c>
      <c r="AD6693" t="n">
        <v>0.85</v>
      </c>
      <c r="AE6693" t="n">
        <v>0.85</v>
      </c>
      <c r="AF6693" t="n">
        <v>0.85</v>
      </c>
      <c r="AG6693" t="n">
        <v>0.85</v>
      </c>
      <c r="AH6693" t="n">
        <v>0.920808123</v>
      </c>
      <c r="AI6693" t="n">
        <v>0.01298549</v>
      </c>
      <c r="AJ6693" t="n">
        <v>0.691298815</v>
      </c>
      <c r="AK6693" t="n">
        <v>0</v>
      </c>
      <c r="AL6693" t="n">
        <v>0.340303193</v>
      </c>
    </row>
    <row r="6694">
      <c r="A6694" t="inlineStr">
        <is>
          <t>2025-10-06 20:00</t>
        </is>
      </c>
      <c r="B6694" t="n">
        <v>67133.60962190521</v>
      </c>
      <c r="C6694" t="n">
        <v>66779.72813923877</v>
      </c>
      <c r="D6694" t="n">
        <v>0</v>
      </c>
      <c r="E6694" t="n">
        <v>353.8814826664504</v>
      </c>
      <c r="F6694" t="n">
        <v>0</v>
      </c>
      <c r="G6694" t="n">
        <v>0.1734713150325736</v>
      </c>
      <c r="H6694" t="n">
        <v>0.1740333728895508</v>
      </c>
      <c r="I6694" t="n">
        <v>0.1633123974770235</v>
      </c>
      <c r="J6694" t="n">
        <v>279</v>
      </c>
      <c r="K6694" t="n">
        <v>20</v>
      </c>
      <c r="L6694">
        <f>VLOOKUP(J6694,Clustering!$D$3:$E$367,2,FALSE)</f>
        <v/>
      </c>
      <c r="M6694" t="n">
        <v>0.587688605</v>
      </c>
      <c r="N6694" t="n">
        <v>0.532955257</v>
      </c>
      <c r="O6694" t="n">
        <v>0.532955257</v>
      </c>
      <c r="P6694" t="n">
        <v>0.921520248</v>
      </c>
      <c r="Q6694" t="n">
        <v>0.47501455</v>
      </c>
      <c r="R6694" t="n">
        <v>0.1740333728895508</v>
      </c>
      <c r="S6694" t="n">
        <v>0</v>
      </c>
      <c r="T6694" t="n">
        <v>0.000604504</v>
      </c>
      <c r="U6694" t="n">
        <v>0.666411007</v>
      </c>
      <c r="V6694" t="n">
        <v>0.850080767</v>
      </c>
      <c r="W6694" t="n">
        <v>0.012671325</v>
      </c>
      <c r="X6694" t="n">
        <v>0.027207175</v>
      </c>
      <c r="Y6694" t="n">
        <v>0.1633123974770235</v>
      </c>
      <c r="Z6694" t="n">
        <v>0.6953817289999999</v>
      </c>
      <c r="AA6694" t="n">
        <v>0.666411007</v>
      </c>
      <c r="AB6694" t="n">
        <v>0</v>
      </c>
      <c r="AC6694" t="n">
        <v>0</v>
      </c>
      <c r="AD6694" t="n">
        <v>0.85</v>
      </c>
      <c r="AE6694" t="n">
        <v>0.85</v>
      </c>
      <c r="AF6694" t="n">
        <v>0.85</v>
      </c>
      <c r="AG6694" t="n">
        <v>0.85</v>
      </c>
      <c r="AH6694" t="n">
        <v>0.921520248</v>
      </c>
      <c r="AI6694" t="n">
        <v>0.012671325</v>
      </c>
      <c r="AJ6694" t="n">
        <v>0.693311519</v>
      </c>
      <c r="AK6694" t="n">
        <v>0</v>
      </c>
      <c r="AL6694" t="n">
        <v>0.113484988</v>
      </c>
    </row>
    <row r="6695">
      <c r="A6695" t="inlineStr">
        <is>
          <t>2025-10-06 21:00</t>
        </is>
      </c>
      <c r="B6695" t="n">
        <v>64316.62881240615</v>
      </c>
      <c r="C6695" t="n">
        <v>63996.65790857229</v>
      </c>
      <c r="D6695" t="n">
        <v>0</v>
      </c>
      <c r="E6695" t="n">
        <v>319.9709038338533</v>
      </c>
      <c r="F6695" t="n">
        <v>0</v>
      </c>
      <c r="G6695" t="n">
        <v>0.1568484822714967</v>
      </c>
      <c r="H6695" t="n">
        <v>0.1577208831300777</v>
      </c>
      <c r="I6695" t="n">
        <v>0.1410802685765922</v>
      </c>
      <c r="J6695" t="n">
        <v>279</v>
      </c>
      <c r="K6695" t="n">
        <v>21</v>
      </c>
      <c r="L6695">
        <f>VLOOKUP(J6695,Clustering!$D$3:$E$367,2,FALSE)</f>
        <v/>
      </c>
      <c r="M6695" t="n">
        <v>0.558902023</v>
      </c>
      <c r="N6695" t="n">
        <v>0.5197227800000001</v>
      </c>
      <c r="O6695" t="n">
        <v>0.5197227800000001</v>
      </c>
      <c r="P6695" t="n">
        <v>0.923687143</v>
      </c>
      <c r="Q6695" t="n">
        <v>0.438942882</v>
      </c>
      <c r="R6695" t="n">
        <v>0.1577208831300777</v>
      </c>
      <c r="S6695" t="n">
        <v>0</v>
      </c>
      <c r="T6695" t="n">
        <v>0</v>
      </c>
      <c r="U6695" t="n">
        <v>0.664783133</v>
      </c>
      <c r="V6695" t="n">
        <v>0.850080767</v>
      </c>
      <c r="W6695" t="n">
        <v>0.012741139</v>
      </c>
      <c r="X6695" t="n">
        <v>0.015558326</v>
      </c>
      <c r="Y6695" t="n">
        <v>0.1410802685765922</v>
      </c>
      <c r="Z6695" t="n">
        <v>0.622753138</v>
      </c>
      <c r="AA6695" t="n">
        <v>0.664783133</v>
      </c>
      <c r="AB6695" t="n">
        <v>0</v>
      </c>
      <c r="AC6695" t="n">
        <v>0</v>
      </c>
      <c r="AD6695" t="n">
        <v>0.85</v>
      </c>
      <c r="AE6695" t="n">
        <v>0.85</v>
      </c>
      <c r="AF6695" t="n">
        <v>0.85</v>
      </c>
      <c r="AG6695" t="n">
        <v>0.85</v>
      </c>
      <c r="AH6695" t="n">
        <v>0.923687143</v>
      </c>
      <c r="AI6695" t="n">
        <v>0.012741139</v>
      </c>
      <c r="AJ6695" t="n">
        <v>0.672790906</v>
      </c>
      <c r="AK6695" t="n">
        <v>0</v>
      </c>
      <c r="AL6695" t="n">
        <v>0.161466012</v>
      </c>
    </row>
    <row r="6696">
      <c r="A6696" t="inlineStr">
        <is>
          <t>2025-10-06 22:00</t>
        </is>
      </c>
      <c r="B6696" t="n">
        <v>59867.72912579194</v>
      </c>
      <c r="C6696" t="n">
        <v>59577.95893329731</v>
      </c>
      <c r="D6696" t="n">
        <v>0</v>
      </c>
      <c r="E6696" t="n">
        <v>289.7701924946262</v>
      </c>
      <c r="F6696" t="n">
        <v>0</v>
      </c>
      <c r="G6696" t="n">
        <v>0.1420442120071697</v>
      </c>
      <c r="H6696" t="n">
        <v>0.1430356244919314</v>
      </c>
      <c r="I6696" t="n">
        <v>0.1241249220778296</v>
      </c>
      <c r="J6696" t="n">
        <v>279</v>
      </c>
      <c r="K6696" t="n">
        <v>22</v>
      </c>
      <c r="L6696">
        <f>VLOOKUP(J6696,Clustering!$D$3:$E$367,2,FALSE)</f>
        <v/>
      </c>
      <c r="M6696" t="n">
        <v>0.517277248</v>
      </c>
      <c r="N6696" t="n">
        <v>0.494798</v>
      </c>
      <c r="O6696" t="n">
        <v>0.494798</v>
      </c>
      <c r="P6696" t="n">
        <v>0.9262101</v>
      </c>
      <c r="Q6696" t="n">
        <v>0.400030039</v>
      </c>
      <c r="R6696" t="n">
        <v>0.1430356244919314</v>
      </c>
      <c r="S6696" t="n">
        <v>0</v>
      </c>
      <c r="T6696" t="n">
        <v>0</v>
      </c>
      <c r="U6696" t="n">
        <v>0.664783133</v>
      </c>
      <c r="V6696" t="n">
        <v>0.850080767</v>
      </c>
      <c r="W6696" t="n">
        <v>0.012880768</v>
      </c>
      <c r="X6696" t="n">
        <v>0.007025665</v>
      </c>
      <c r="Y6696" t="n">
        <v>0.1241249220778296</v>
      </c>
      <c r="Z6696" t="n">
        <v>0.546389982</v>
      </c>
      <c r="AA6696" t="n">
        <v>0.664783133</v>
      </c>
      <c r="AB6696" t="n">
        <v>0</v>
      </c>
      <c r="AC6696" t="n">
        <v>0</v>
      </c>
      <c r="AD6696" t="n">
        <v>0.85</v>
      </c>
      <c r="AE6696" t="n">
        <v>0.85</v>
      </c>
      <c r="AF6696" t="n">
        <v>0.85</v>
      </c>
      <c r="AG6696" t="n">
        <v>0.85</v>
      </c>
      <c r="AH6696" t="n">
        <v>0.9262101</v>
      </c>
      <c r="AI6696" t="n">
        <v>0.012880768</v>
      </c>
      <c r="AJ6696" t="n">
        <v>0.630519184</v>
      </c>
      <c r="AK6696" t="n">
        <v>0</v>
      </c>
      <c r="AL6696" t="n">
        <v>0.115301892</v>
      </c>
    </row>
    <row r="6697">
      <c r="A6697" t="inlineStr">
        <is>
          <t>2025-10-06 23:00</t>
        </is>
      </c>
      <c r="B6697" t="n">
        <v>55430.54940394408</v>
      </c>
      <c r="C6697" t="n">
        <v>55164.92954161426</v>
      </c>
      <c r="D6697" t="n">
        <v>0</v>
      </c>
      <c r="E6697" t="n">
        <v>265.6198623298168</v>
      </c>
      <c r="F6697" t="n">
        <v>0</v>
      </c>
      <c r="G6697" t="n">
        <v>0.1302058148675572</v>
      </c>
      <c r="H6697" t="n">
        <v>0.131062417722663</v>
      </c>
      <c r="I6697" t="n">
        <v>0.1147231422657195</v>
      </c>
      <c r="J6697" t="n">
        <v>279</v>
      </c>
      <c r="K6697" t="n">
        <v>23</v>
      </c>
      <c r="L6697">
        <f>VLOOKUP(J6697,Clustering!$D$3:$E$367,2,FALSE)</f>
        <v/>
      </c>
      <c r="M6697" t="n">
        <v>0.475318415</v>
      </c>
      <c r="N6697" t="n">
        <v>0.456273941</v>
      </c>
      <c r="O6697" t="n">
        <v>0.456273941</v>
      </c>
      <c r="P6697" t="n">
        <v>0.928417687</v>
      </c>
      <c r="Q6697" t="n">
        <v>0.369277753</v>
      </c>
      <c r="R6697" t="n">
        <v>0.131062417722663</v>
      </c>
      <c r="S6697" t="n">
        <v>0</v>
      </c>
      <c r="T6697" t="n">
        <v>0</v>
      </c>
      <c r="U6697" t="n">
        <v>0.655673298</v>
      </c>
      <c r="V6697" t="n">
        <v>0.850080767</v>
      </c>
      <c r="W6697" t="n">
        <v>0.012252438</v>
      </c>
      <c r="X6697" t="n">
        <v>0.007025665</v>
      </c>
      <c r="Y6697" t="n">
        <v>0.1147231422657195</v>
      </c>
      <c r="Z6697" t="n">
        <v>0.475663438</v>
      </c>
      <c r="AA6697" t="n">
        <v>0.655673298</v>
      </c>
      <c r="AB6697" t="n">
        <v>0</v>
      </c>
      <c r="AC6697" t="n">
        <v>0</v>
      </c>
      <c r="AD6697" t="n">
        <v>0.85</v>
      </c>
      <c r="AE6697" t="n">
        <v>0.85</v>
      </c>
      <c r="AF6697" t="n">
        <v>0.85</v>
      </c>
      <c r="AG6697" t="n">
        <v>0.85</v>
      </c>
      <c r="AH6697" t="n">
        <v>0.928417687</v>
      </c>
      <c r="AI6697" t="n">
        <v>0.012252438</v>
      </c>
      <c r="AJ6697" t="n">
        <v>0.566463525</v>
      </c>
      <c r="AK6697" t="n">
        <v>0</v>
      </c>
      <c r="AL6697" t="n">
        <v>0.067351222</v>
      </c>
    </row>
    <row r="6698">
      <c r="A6698" t="inlineStr">
        <is>
          <t>2025-10-07 00:00</t>
        </is>
      </c>
      <c r="B6698" t="n">
        <v>53564.35734297727</v>
      </c>
      <c r="C6698" t="n">
        <v>53302.20736158952</v>
      </c>
      <c r="D6698" t="n">
        <v>0</v>
      </c>
      <c r="E6698" t="n">
        <v>262.1499813877543</v>
      </c>
      <c r="F6698" t="n">
        <v>0</v>
      </c>
      <c r="G6698" t="n">
        <v>0.1285048928371344</v>
      </c>
      <c r="H6698" t="n">
        <v>0.1291740260509998</v>
      </c>
      <c r="I6698" t="n">
        <v>0.1164106412063546</v>
      </c>
      <c r="J6698" t="n">
        <v>280</v>
      </c>
      <c r="K6698" t="n">
        <v>0</v>
      </c>
      <c r="L6698">
        <f>VLOOKUP(J6698,Clustering!$D$3:$E$367,2,FALSE)</f>
        <v/>
      </c>
      <c r="M6698" t="n">
        <v>0.400863805</v>
      </c>
      <c r="N6698" t="n">
        <v>0.41407792</v>
      </c>
      <c r="O6698" t="n">
        <v>0.41407792</v>
      </c>
      <c r="P6698" t="n">
        <v>0.932395414</v>
      </c>
      <c r="Q6698" t="n">
        <v>0.29275375</v>
      </c>
      <c r="R6698" t="n">
        <v>0.1291740260509998</v>
      </c>
      <c r="S6698" t="n">
        <v>0</v>
      </c>
      <c r="T6698" t="n">
        <v>0</v>
      </c>
      <c r="U6698" t="n">
        <v>0.651963623</v>
      </c>
      <c r="V6698" t="n">
        <v>0.850080767</v>
      </c>
      <c r="W6698" t="n">
        <v>0.011833551</v>
      </c>
      <c r="X6698" t="n">
        <v>0.007025665</v>
      </c>
      <c r="Y6698" t="n">
        <v>0.1164106412063546</v>
      </c>
      <c r="Z6698" t="n">
        <v>0.401447262</v>
      </c>
      <c r="AA6698" t="n">
        <v>0.651963623</v>
      </c>
      <c r="AB6698" t="n">
        <v>0</v>
      </c>
      <c r="AC6698" t="n">
        <v>0</v>
      </c>
      <c r="AD6698" t="n">
        <v>0.85</v>
      </c>
      <c r="AE6698" t="n">
        <v>0.85</v>
      </c>
      <c r="AF6698" t="n">
        <v>0.85</v>
      </c>
      <c r="AG6698" t="n">
        <v>0.85</v>
      </c>
      <c r="AH6698" t="n">
        <v>0.932395414</v>
      </c>
      <c r="AI6698" t="n">
        <v>0.011833551</v>
      </c>
      <c r="AJ6698" t="n">
        <v>0.525831758</v>
      </c>
      <c r="AK6698" t="n">
        <v>0</v>
      </c>
      <c r="AL6698" t="n">
        <v>0.015419839</v>
      </c>
    </row>
    <row r="6699">
      <c r="A6699" t="inlineStr">
        <is>
          <t>2025-10-07 01:00</t>
        </is>
      </c>
      <c r="B6699" t="n">
        <v>52872.0181864696</v>
      </c>
      <c r="C6699" t="n">
        <v>52599.78296418165</v>
      </c>
      <c r="D6699" t="n">
        <v>0</v>
      </c>
      <c r="E6699" t="n">
        <v>272.2352222879495</v>
      </c>
      <c r="F6699" t="n">
        <v>0</v>
      </c>
      <c r="G6699" t="n">
        <v>0.1334486383764458</v>
      </c>
      <c r="H6699" t="n">
        <v>0.1336740232260269</v>
      </c>
      <c r="I6699" t="n">
        <v>0.1293749187820278</v>
      </c>
      <c r="J6699" t="n">
        <v>280</v>
      </c>
      <c r="K6699" t="n">
        <v>1</v>
      </c>
      <c r="L6699">
        <f>VLOOKUP(J6699,Clustering!$D$3:$E$367,2,FALSE)</f>
        <v/>
      </c>
      <c r="M6699" t="n">
        <v>0.376754035</v>
      </c>
      <c r="N6699" t="n">
        <v>0.400953906</v>
      </c>
      <c r="O6699" t="n">
        <v>0.400953906</v>
      </c>
      <c r="P6699" t="n">
        <v>0.933321176</v>
      </c>
      <c r="Q6699" t="n">
        <v>0.260624683</v>
      </c>
      <c r="R6699" t="n">
        <v>0.1336740232260269</v>
      </c>
      <c r="S6699" t="n">
        <v>0</v>
      </c>
      <c r="T6699" t="n">
        <v>0</v>
      </c>
      <c r="U6699" t="n">
        <v>0.651963623</v>
      </c>
      <c r="V6699" t="n">
        <v>0.850080767</v>
      </c>
      <c r="W6699" t="n">
        <v>0.012077902</v>
      </c>
      <c r="X6699" t="n">
        <v>0.007025665</v>
      </c>
      <c r="Y6699" t="n">
        <v>0.1293749187820278</v>
      </c>
      <c r="Z6699" t="n">
        <v>0.385209017</v>
      </c>
      <c r="AA6699" t="n">
        <v>0.651963623</v>
      </c>
      <c r="AB6699" t="n">
        <v>0</v>
      </c>
      <c r="AC6699" t="n">
        <v>0</v>
      </c>
      <c r="AD6699" t="n">
        <v>0.85</v>
      </c>
      <c r="AE6699" t="n">
        <v>0.85</v>
      </c>
      <c r="AF6699" t="n">
        <v>0.85</v>
      </c>
      <c r="AG6699" t="n">
        <v>0.85</v>
      </c>
      <c r="AH6699" t="n">
        <v>0.933321176</v>
      </c>
      <c r="AI6699" t="n">
        <v>0.012077902</v>
      </c>
      <c r="AJ6699" t="n">
        <v>0.499268445</v>
      </c>
      <c r="AK6699" t="n">
        <v>0</v>
      </c>
      <c r="AL6699" t="n">
        <v>0</v>
      </c>
    </row>
    <row r="6700">
      <c r="A6700" t="inlineStr">
        <is>
          <t>2025-10-07 02:00</t>
        </is>
      </c>
      <c r="B6700" t="n">
        <v>52754.72065307803</v>
      </c>
      <c r="C6700" t="n">
        <v>52462.69529773485</v>
      </c>
      <c r="D6700" t="n">
        <v>0</v>
      </c>
      <c r="E6700" t="n">
        <v>292.0253553431835</v>
      </c>
      <c r="F6700" t="n">
        <v>0</v>
      </c>
      <c r="G6700" t="n">
        <v>0.1431496839917566</v>
      </c>
      <c r="H6700" t="n">
        <v>0.1431159815843425</v>
      </c>
      <c r="I6700" t="n">
        <v>0.1437588383236321</v>
      </c>
      <c r="J6700" t="n">
        <v>280</v>
      </c>
      <c r="K6700" t="n">
        <v>2</v>
      </c>
      <c r="L6700">
        <f>VLOOKUP(J6700,Clustering!$D$3:$E$367,2,FALSE)</f>
        <v/>
      </c>
      <c r="M6700" t="n">
        <v>0.360356396</v>
      </c>
      <c r="N6700" t="n">
        <v>0.378237825</v>
      </c>
      <c r="O6700" t="n">
        <v>0.378237825</v>
      </c>
      <c r="P6700" t="n">
        <v>0.933361869</v>
      </c>
      <c r="Q6700" t="n">
        <v>0.224728242</v>
      </c>
      <c r="R6700" t="n">
        <v>0.1431159815843425</v>
      </c>
      <c r="S6700" t="n">
        <v>0</v>
      </c>
      <c r="T6700" t="n">
        <v>0</v>
      </c>
      <c r="U6700" t="n">
        <v>0.651963623</v>
      </c>
      <c r="V6700" t="n">
        <v>0.850080767</v>
      </c>
      <c r="W6700" t="n">
        <v>0.01235716</v>
      </c>
      <c r="X6700" t="n">
        <v>0.007025665</v>
      </c>
      <c r="Y6700" t="n">
        <v>0.1437588383236321</v>
      </c>
      <c r="Z6700" t="n">
        <v>0.380168672</v>
      </c>
      <c r="AA6700" t="n">
        <v>0.651963623</v>
      </c>
      <c r="AB6700" t="n">
        <v>0</v>
      </c>
      <c r="AC6700" t="n">
        <v>0</v>
      </c>
      <c r="AD6700" t="n">
        <v>0.85</v>
      </c>
      <c r="AE6700" t="n">
        <v>0.85</v>
      </c>
      <c r="AF6700" t="n">
        <v>0.85</v>
      </c>
      <c r="AG6700" t="n">
        <v>0.85</v>
      </c>
      <c r="AH6700" t="n">
        <v>0.933361869</v>
      </c>
      <c r="AI6700" t="n">
        <v>0.01235716</v>
      </c>
      <c r="AJ6700" t="n">
        <v>0.492908414</v>
      </c>
      <c r="AK6700" t="n">
        <v>0</v>
      </c>
      <c r="AL6700" t="n">
        <v>0</v>
      </c>
    </row>
    <row r="6701">
      <c r="A6701" t="inlineStr">
        <is>
          <t>2025-10-07 03:00</t>
        </is>
      </c>
      <c r="B6701" t="n">
        <v>52741.51084127638</v>
      </c>
      <c r="C6701" t="n">
        <v>52426.29422484703</v>
      </c>
      <c r="D6701" t="n">
        <v>0</v>
      </c>
      <c r="E6701" t="n">
        <v>315.2166164293554</v>
      </c>
      <c r="F6701" t="n">
        <v>0</v>
      </c>
      <c r="G6701" t="n">
        <v>0.1545179492300761</v>
      </c>
      <c r="H6701" t="n">
        <v>0.1544463316143214</v>
      </c>
      <c r="I6701" t="n">
        <v>0.1558124021853118</v>
      </c>
      <c r="J6701" t="n">
        <v>280</v>
      </c>
      <c r="K6701" t="n">
        <v>3</v>
      </c>
      <c r="L6701">
        <f>VLOOKUP(J6701,Clustering!$D$3:$E$367,2,FALSE)</f>
        <v/>
      </c>
      <c r="M6701" t="n">
        <v>0.347829222</v>
      </c>
      <c r="N6701" t="n">
        <v>0.361627222</v>
      </c>
      <c r="O6701" t="n">
        <v>0.361627222</v>
      </c>
      <c r="P6701" t="n">
        <v>0.932893901</v>
      </c>
      <c r="Q6701" t="n">
        <v>0.18288661</v>
      </c>
      <c r="R6701" t="n">
        <v>0.1544463316143214</v>
      </c>
      <c r="S6701" t="n">
        <v>0</v>
      </c>
      <c r="T6701" t="n">
        <v>0</v>
      </c>
      <c r="U6701" t="n">
        <v>0.648128727</v>
      </c>
      <c r="V6701" t="n">
        <v>0.850080767</v>
      </c>
      <c r="W6701" t="n">
        <v>0.012531696</v>
      </c>
      <c r="X6701" t="n">
        <v>0.007025665</v>
      </c>
      <c r="Y6701" t="n">
        <v>0.1558124021853118</v>
      </c>
      <c r="Z6701" t="n">
        <v>0.371472245</v>
      </c>
      <c r="AA6701" t="n">
        <v>0.648128727</v>
      </c>
      <c r="AB6701" t="n">
        <v>0</v>
      </c>
      <c r="AC6701" t="n">
        <v>0</v>
      </c>
      <c r="AD6701" t="n">
        <v>0.85</v>
      </c>
      <c r="AE6701" t="n">
        <v>0.85</v>
      </c>
      <c r="AF6701" t="n">
        <v>0.85</v>
      </c>
      <c r="AG6701" t="n">
        <v>0.85</v>
      </c>
      <c r="AH6701" t="n">
        <v>0.932893901</v>
      </c>
      <c r="AI6701" t="n">
        <v>0.012531696</v>
      </c>
      <c r="AJ6701" t="n">
        <v>0.484981142</v>
      </c>
      <c r="AK6701" t="n">
        <v>0</v>
      </c>
      <c r="AL6701" t="n">
        <v>0</v>
      </c>
    </row>
    <row r="6702">
      <c r="A6702" t="inlineStr">
        <is>
          <t>2025-10-07 04:00</t>
        </is>
      </c>
      <c r="B6702" t="n">
        <v>53285.07394574615</v>
      </c>
      <c r="C6702" t="n">
        <v>52955.64966179133</v>
      </c>
      <c r="D6702" t="n">
        <v>0</v>
      </c>
      <c r="E6702" t="n">
        <v>329.4242839548201</v>
      </c>
      <c r="F6702" t="n">
        <v>0</v>
      </c>
      <c r="G6702" t="n">
        <v>0.1614824921347157</v>
      </c>
      <c r="H6702" t="n">
        <v>0.1614775772003012</v>
      </c>
      <c r="I6702" t="n">
        <v>0.1615713271414476</v>
      </c>
      <c r="J6702" t="n">
        <v>280</v>
      </c>
      <c r="K6702" t="n">
        <v>4</v>
      </c>
      <c r="L6702">
        <f>VLOOKUP(J6702,Clustering!$D$3:$E$367,2,FALSE)</f>
        <v/>
      </c>
      <c r="M6702" t="n">
        <v>0.342086881</v>
      </c>
      <c r="N6702" t="n">
        <v>0.365190722</v>
      </c>
      <c r="O6702" t="n">
        <v>0.365190722</v>
      </c>
      <c r="P6702" t="n">
        <v>0.933606026</v>
      </c>
      <c r="Q6702" t="n">
        <v>0.168793376</v>
      </c>
      <c r="R6702" t="n">
        <v>0.1614775772003012</v>
      </c>
      <c r="S6702" t="n">
        <v>0</v>
      </c>
      <c r="T6702" t="n">
        <v>0</v>
      </c>
      <c r="U6702" t="n">
        <v>0.6510401179999999</v>
      </c>
      <c r="V6702" t="n">
        <v>0.850080767</v>
      </c>
      <c r="W6702" t="n">
        <v>0.012531696</v>
      </c>
      <c r="X6702" t="n">
        <v>0.007025665</v>
      </c>
      <c r="Y6702" t="n">
        <v>0.1615713271414476</v>
      </c>
      <c r="Z6702" t="n">
        <v>0.370518852</v>
      </c>
      <c r="AA6702" t="n">
        <v>0.6510401179999999</v>
      </c>
      <c r="AB6702" t="n">
        <v>0</v>
      </c>
      <c r="AC6702" t="n">
        <v>0</v>
      </c>
      <c r="AD6702" t="n">
        <v>0.85</v>
      </c>
      <c r="AE6702" t="n">
        <v>0.85</v>
      </c>
      <c r="AF6702" t="n">
        <v>0.85</v>
      </c>
      <c r="AG6702" t="n">
        <v>0.85</v>
      </c>
      <c r="AH6702" t="n">
        <v>0.933606026</v>
      </c>
      <c r="AI6702" t="n">
        <v>0.012531696</v>
      </c>
      <c r="AJ6702" t="n">
        <v>0.482665579</v>
      </c>
      <c r="AK6702" t="n">
        <v>0</v>
      </c>
      <c r="AL6702" t="n">
        <v>0</v>
      </c>
    </row>
    <row r="6703">
      <c r="A6703" t="inlineStr">
        <is>
          <t>2025-10-07 05:00</t>
        </is>
      </c>
      <c r="B6703" t="n">
        <v>57453.15648212161</v>
      </c>
      <c r="C6703" t="n">
        <v>57114.37522421423</v>
      </c>
      <c r="D6703" t="n">
        <v>0</v>
      </c>
      <c r="E6703" t="n">
        <v>338.7812579073795</v>
      </c>
      <c r="F6703" t="n">
        <v>0</v>
      </c>
      <c r="G6703" t="n">
        <v>0.1660692440722448</v>
      </c>
      <c r="H6703" t="n">
        <v>0.1660780207408422</v>
      </c>
      <c r="I6703" t="n">
        <v>0.1659106101316523</v>
      </c>
      <c r="J6703" t="n">
        <v>280</v>
      </c>
      <c r="K6703" t="n">
        <v>5</v>
      </c>
      <c r="L6703">
        <f>VLOOKUP(J6703,Clustering!$D$3:$E$367,2,FALSE)</f>
        <v/>
      </c>
      <c r="M6703" t="n">
        <v>0.3448227</v>
      </c>
      <c r="N6703" t="n">
        <v>0.377559439</v>
      </c>
      <c r="O6703" t="n">
        <v>0.377559439</v>
      </c>
      <c r="P6703" t="n">
        <v>0.935762748</v>
      </c>
      <c r="Q6703" t="n">
        <v>0.17276101</v>
      </c>
      <c r="R6703" t="n">
        <v>0.1660780207408422</v>
      </c>
      <c r="S6703" t="n">
        <v>0</v>
      </c>
      <c r="T6703" t="n">
        <v>0</v>
      </c>
      <c r="U6703" t="n">
        <v>0.6510401179999999</v>
      </c>
      <c r="V6703" t="n">
        <v>0.850080767</v>
      </c>
      <c r="W6703" t="n">
        <v>0.012496789</v>
      </c>
      <c r="X6703" t="n">
        <v>0.00649206</v>
      </c>
      <c r="Y6703" t="n">
        <v>0.1659106101316523</v>
      </c>
      <c r="Z6703" t="n">
        <v>0.373139368</v>
      </c>
      <c r="AA6703" t="n">
        <v>0.6510401179999999</v>
      </c>
      <c r="AB6703" t="n">
        <v>0</v>
      </c>
      <c r="AC6703" t="n">
        <v>0</v>
      </c>
      <c r="AD6703" t="n">
        <v>0.85</v>
      </c>
      <c r="AE6703" t="n">
        <v>0.85</v>
      </c>
      <c r="AF6703" t="n">
        <v>0.85</v>
      </c>
      <c r="AG6703" t="n">
        <v>0.85</v>
      </c>
      <c r="AH6703" t="n">
        <v>0.935762748</v>
      </c>
      <c r="AI6703" t="n">
        <v>0.012496789</v>
      </c>
      <c r="AJ6703" t="n">
        <v>0.483793357</v>
      </c>
      <c r="AK6703" t="n">
        <v>0</v>
      </c>
      <c r="AL6703" t="n">
        <v>0</v>
      </c>
    </row>
    <row r="6704">
      <c r="A6704" t="inlineStr">
        <is>
          <t>2025-10-07 06:00</t>
        </is>
      </c>
      <c r="B6704" t="n">
        <v>64377.74534432124</v>
      </c>
      <c r="C6704" t="n">
        <v>63997.2729018111</v>
      </c>
      <c r="D6704" t="n">
        <v>46.34358158461053</v>
      </c>
      <c r="E6704" t="n">
        <v>334.1288609255248</v>
      </c>
      <c r="F6704" t="n">
        <v>0.0020929697001066</v>
      </c>
      <c r="G6704" t="n">
        <v>0.1637886573164337</v>
      </c>
      <c r="H6704" t="n">
        <v>0.1635467723298895</v>
      </c>
      <c r="I6704" t="n">
        <v>0.1681606087191658</v>
      </c>
      <c r="J6704" t="n">
        <v>280</v>
      </c>
      <c r="K6704" t="n">
        <v>6</v>
      </c>
      <c r="L6704">
        <f>VLOOKUP(J6704,Clustering!$D$3:$E$367,2,FALSE)</f>
        <v/>
      </c>
      <c r="M6704" t="n">
        <v>0.365171439</v>
      </c>
      <c r="N6704" t="n">
        <v>0.399405844</v>
      </c>
      <c r="O6704" t="n">
        <v>0.399405844</v>
      </c>
      <c r="P6704" t="n">
        <v>0.937146305</v>
      </c>
      <c r="Q6704" t="n">
        <v>0.185740302</v>
      </c>
      <c r="R6704" t="n">
        <v>0.1635467723298895</v>
      </c>
      <c r="S6704" t="n">
        <v>0.0020929697001066</v>
      </c>
      <c r="T6704" t="n">
        <v>0</v>
      </c>
      <c r="U6704" t="n">
        <v>0.65330975</v>
      </c>
      <c r="V6704" t="n">
        <v>0.850080767</v>
      </c>
      <c r="W6704" t="n">
        <v>0.012461881</v>
      </c>
      <c r="X6704" t="n">
        <v>0.00649206</v>
      </c>
      <c r="Y6704" t="n">
        <v>0.1681606087191658</v>
      </c>
      <c r="Z6704" t="n">
        <v>0.369638148</v>
      </c>
      <c r="AA6704" t="n">
        <v>0.65330975</v>
      </c>
      <c r="AB6704" t="n">
        <v>0</v>
      </c>
      <c r="AC6704" t="n">
        <v>0</v>
      </c>
      <c r="AD6704" t="n">
        <v>0.85</v>
      </c>
      <c r="AE6704" t="n">
        <v>0.85</v>
      </c>
      <c r="AF6704" t="n">
        <v>0.85</v>
      </c>
      <c r="AG6704" t="n">
        <v>0.85</v>
      </c>
      <c r="AH6704" t="n">
        <v>0.937146305</v>
      </c>
      <c r="AI6704" t="n">
        <v>0.012461881</v>
      </c>
      <c r="AJ6704" t="n">
        <v>0.465038713</v>
      </c>
      <c r="AK6704" t="n">
        <v>0.0014650787900746</v>
      </c>
      <c r="AL6704" t="n">
        <v>0</v>
      </c>
    </row>
    <row r="6705">
      <c r="A6705" t="inlineStr">
        <is>
          <t>2025-10-07 07:00</t>
        </is>
      </c>
      <c r="B6705" t="n">
        <v>68692.64578645535</v>
      </c>
      <c r="C6705" t="n">
        <v>66793.33373052017</v>
      </c>
      <c r="D6705" t="n">
        <v>1588.09944445133</v>
      </c>
      <c r="E6705" t="n">
        <v>311.212611483851</v>
      </c>
      <c r="F6705" t="n">
        <v>0.07172177687484831</v>
      </c>
      <c r="G6705" t="n">
        <v>0.1525552017077701</v>
      </c>
      <c r="H6705" t="n">
        <v>0.1522164222999107</v>
      </c>
      <c r="I6705" t="n">
        <v>0.1586784718146445</v>
      </c>
      <c r="J6705" t="n">
        <v>280</v>
      </c>
      <c r="K6705" t="n">
        <v>7</v>
      </c>
      <c r="L6705">
        <f>VLOOKUP(J6705,Clustering!$D$3:$E$367,2,FALSE)</f>
        <v/>
      </c>
      <c r="M6705" t="n">
        <v>0.381972251</v>
      </c>
      <c r="N6705" t="n">
        <v>0.40891114</v>
      </c>
      <c r="O6705" t="n">
        <v>0.40891114</v>
      </c>
      <c r="P6705" t="n">
        <v>0.938387437</v>
      </c>
      <c r="Q6705" t="n">
        <v>0.204151621</v>
      </c>
      <c r="R6705" t="n">
        <v>0.1522164222999107</v>
      </c>
      <c r="S6705" t="n">
        <v>0.07172177687484831</v>
      </c>
      <c r="T6705" t="n">
        <v>0</v>
      </c>
      <c r="U6705" t="n">
        <v>0.65330975</v>
      </c>
      <c r="V6705" t="n">
        <v>0.850080767</v>
      </c>
      <c r="W6705" t="n">
        <v>0.012392067</v>
      </c>
      <c r="X6705" t="n">
        <v>0.00649206</v>
      </c>
      <c r="Y6705" t="n">
        <v>0.1586784718146445</v>
      </c>
      <c r="Z6705" t="n">
        <v>0.362052083</v>
      </c>
      <c r="AA6705" t="n">
        <v>0.65330975</v>
      </c>
      <c r="AB6705" t="n">
        <v>0</v>
      </c>
      <c r="AC6705" t="n">
        <v>0</v>
      </c>
      <c r="AD6705" t="n">
        <v>0.85</v>
      </c>
      <c r="AE6705" t="n">
        <v>0.85</v>
      </c>
      <c r="AF6705" t="n">
        <v>0.85</v>
      </c>
      <c r="AG6705" t="n">
        <v>0.85</v>
      </c>
      <c r="AH6705" t="n">
        <v>0.938387437</v>
      </c>
      <c r="AI6705" t="n">
        <v>0.012392067</v>
      </c>
      <c r="AJ6705" t="n">
        <v>0.449683287</v>
      </c>
      <c r="AK6705" t="n">
        <v>0.0502052438123938</v>
      </c>
      <c r="AL6705" t="n">
        <v>0</v>
      </c>
    </row>
    <row r="6706">
      <c r="A6706" t="inlineStr">
        <is>
          <t>2025-10-07 08:00</t>
        </is>
      </c>
      <c r="B6706" t="n">
        <v>67109.28169519271</v>
      </c>
      <c r="C6706" t="n">
        <v>62427.72694033524</v>
      </c>
      <c r="D6706" t="n">
        <v>4391.701519260692</v>
      </c>
      <c r="E6706" t="n">
        <v>289.8532355967798</v>
      </c>
      <c r="F6706" t="n">
        <v>0.1983381063231655</v>
      </c>
      <c r="G6706" t="n">
        <v>0.1420849194101861</v>
      </c>
      <c r="H6706" t="n">
        <v>0.1423124106602306</v>
      </c>
      <c r="I6706" t="n">
        <v>0.1379731276700259</v>
      </c>
      <c r="J6706" t="n">
        <v>280</v>
      </c>
      <c r="K6706" t="n">
        <v>8</v>
      </c>
      <c r="L6706">
        <f>VLOOKUP(J6706,Clustering!$D$3:$E$367,2,FALSE)</f>
        <v/>
      </c>
      <c r="M6706" t="n">
        <v>0.391849999</v>
      </c>
      <c r="N6706" t="n">
        <v>0.406974584</v>
      </c>
      <c r="O6706" t="n">
        <v>0.406974584</v>
      </c>
      <c r="P6706" t="n">
        <v>0.935661015</v>
      </c>
      <c r="Q6706" t="n">
        <v>0.214852966</v>
      </c>
      <c r="R6706" t="n">
        <v>0.1423124106602306</v>
      </c>
      <c r="S6706" t="n">
        <v>0.1983381063231655</v>
      </c>
      <c r="T6706" t="n">
        <v>0.162233641</v>
      </c>
      <c r="U6706" t="n">
        <v>0.65330975</v>
      </c>
      <c r="V6706" t="n">
        <v>0.850080767</v>
      </c>
      <c r="W6706" t="n">
        <v>0.01235716</v>
      </c>
      <c r="X6706" t="n">
        <v>0.00649206</v>
      </c>
      <c r="Y6706" t="n">
        <v>0.1379731276700259</v>
      </c>
      <c r="Z6706" t="n">
        <v>0.401977686</v>
      </c>
      <c r="AA6706" t="n">
        <v>0.65330975</v>
      </c>
      <c r="AB6706" t="n">
        <v>0</v>
      </c>
      <c r="AC6706" t="n">
        <v>0</v>
      </c>
      <c r="AD6706" t="n">
        <v>0.85</v>
      </c>
      <c r="AE6706" t="n">
        <v>0.85</v>
      </c>
      <c r="AF6706" t="n">
        <v>0.85</v>
      </c>
      <c r="AG6706" t="n">
        <v>0.85</v>
      </c>
      <c r="AH6706" t="n">
        <v>0.935661015</v>
      </c>
      <c r="AI6706" t="n">
        <v>0.01235716</v>
      </c>
      <c r="AJ6706" t="n">
        <v>0.459980127</v>
      </c>
      <c r="AK6706" t="n">
        <v>0.1388366744262158</v>
      </c>
      <c r="AL6706" t="n">
        <v>0</v>
      </c>
    </row>
    <row r="6707">
      <c r="A6707" t="inlineStr">
        <is>
          <t>2025-10-07 09:00</t>
        </is>
      </c>
      <c r="B6707" t="n">
        <v>66248.2488757989</v>
      </c>
      <c r="C6707" t="n">
        <v>59277.45263495738</v>
      </c>
      <c r="D6707" t="n">
        <v>6675.637422275086</v>
      </c>
      <c r="E6707" t="n">
        <v>295.1588185664397</v>
      </c>
      <c r="F6707" t="n">
        <v>0.3014852623811713</v>
      </c>
      <c r="G6707" t="n">
        <v>0.1446856953757057</v>
      </c>
      <c r="H6707" t="n">
        <v>0.1455668729028841</v>
      </c>
      <c r="I6707" t="n">
        <v>0.1287588477402086</v>
      </c>
      <c r="J6707" t="n">
        <v>280</v>
      </c>
      <c r="K6707" t="n">
        <v>9</v>
      </c>
      <c r="L6707">
        <f>VLOOKUP(J6707,Clustering!$D$3:$E$367,2,FALSE)</f>
        <v/>
      </c>
      <c r="M6707" t="n">
        <v>0.391659932</v>
      </c>
      <c r="N6707" t="n">
        <v>0.408765208</v>
      </c>
      <c r="O6707" t="n">
        <v>0.408765208</v>
      </c>
      <c r="P6707" t="n">
        <v>0.9298215909999999</v>
      </c>
      <c r="Q6707" t="n">
        <v>0.219909508</v>
      </c>
      <c r="R6707" t="n">
        <v>0.1455668729028841</v>
      </c>
      <c r="S6707" t="n">
        <v>0.3014852623811713</v>
      </c>
      <c r="T6707" t="n">
        <v>0.449523953</v>
      </c>
      <c r="U6707" t="n">
        <v>0.651134034</v>
      </c>
      <c r="V6707" t="n">
        <v>0.850080767</v>
      </c>
      <c r="W6707" t="n">
        <v>0.012252438</v>
      </c>
      <c r="X6707" t="n">
        <v>0.00649206</v>
      </c>
      <c r="Y6707" t="n">
        <v>0.1287588477402086</v>
      </c>
      <c r="Z6707" t="n">
        <v>0.390319945</v>
      </c>
      <c r="AA6707" t="n">
        <v>0.651134034</v>
      </c>
      <c r="AB6707" t="n">
        <v>0</v>
      </c>
      <c r="AC6707" t="n">
        <v>0</v>
      </c>
      <c r="AD6707" t="n">
        <v>0.85</v>
      </c>
      <c r="AE6707" t="n">
        <v>0.85</v>
      </c>
      <c r="AF6707" t="n">
        <v>0.85</v>
      </c>
      <c r="AG6707" t="n">
        <v>0.85</v>
      </c>
      <c r="AH6707" t="n">
        <v>0.9298215909999999</v>
      </c>
      <c r="AI6707" t="n">
        <v>0.012252438</v>
      </c>
      <c r="AJ6707" t="n">
        <v>0.4638061</v>
      </c>
      <c r="AK6707" t="n">
        <v>0.2110396836668198</v>
      </c>
      <c r="AL6707" t="n">
        <v>0</v>
      </c>
    </row>
    <row r="6708">
      <c r="A6708" t="inlineStr">
        <is>
          <t>2025-10-07 10:00</t>
        </is>
      </c>
      <c r="B6708" t="n">
        <v>65231.9549408583</v>
      </c>
      <c r="C6708" t="n">
        <v>56981.46554341873</v>
      </c>
      <c r="D6708" t="n">
        <v>7958.905476763556</v>
      </c>
      <c r="E6708" t="n">
        <v>291.5839206760181</v>
      </c>
      <c r="F6708" t="n">
        <v>0.3594402383092945</v>
      </c>
      <c r="G6708" t="n">
        <v>0.1429332944490285</v>
      </c>
      <c r="H6708" t="n">
        <v>0.1441606237856881</v>
      </c>
      <c r="I6708" t="n">
        <v>0.1207499241965593</v>
      </c>
      <c r="J6708" t="n">
        <v>280</v>
      </c>
      <c r="K6708" t="n">
        <v>10</v>
      </c>
      <c r="L6708">
        <f>VLOOKUP(J6708,Clustering!$D$3:$E$367,2,FALSE)</f>
        <v/>
      </c>
      <c r="M6708" t="n">
        <v>0.404106471</v>
      </c>
      <c r="N6708" t="n">
        <v>0.420680354</v>
      </c>
      <c r="O6708" t="n">
        <v>0.420680354</v>
      </c>
      <c r="P6708" t="n">
        <v>0.925080873</v>
      </c>
      <c r="Q6708" t="n">
        <v>0.221749388</v>
      </c>
      <c r="R6708" t="n">
        <v>0.1441606237856881</v>
      </c>
      <c r="S6708" t="n">
        <v>0.3594402383092945</v>
      </c>
      <c r="T6708" t="n">
        <v>0.578358773</v>
      </c>
      <c r="U6708" t="n">
        <v>0.6626074159999999</v>
      </c>
      <c r="V6708" t="n">
        <v>0.850080767</v>
      </c>
      <c r="W6708" t="n">
        <v>0.012217531</v>
      </c>
      <c r="X6708" t="n">
        <v>0.00649206</v>
      </c>
      <c r="Y6708" t="n">
        <v>0.1207499241965593</v>
      </c>
      <c r="Z6708" t="n">
        <v>0.444110318</v>
      </c>
      <c r="AA6708" t="n">
        <v>0.6626074159999999</v>
      </c>
      <c r="AB6708" t="n">
        <v>0</v>
      </c>
      <c r="AC6708" t="n">
        <v>0</v>
      </c>
      <c r="AD6708" t="n">
        <v>0.85</v>
      </c>
      <c r="AE6708" t="n">
        <v>0.85</v>
      </c>
      <c r="AF6708" t="n">
        <v>0.85</v>
      </c>
      <c r="AG6708" t="n">
        <v>0.85</v>
      </c>
      <c r="AH6708" t="n">
        <v>0.925080873</v>
      </c>
      <c r="AI6708" t="n">
        <v>0.012217531</v>
      </c>
      <c r="AJ6708" t="n">
        <v>0.498455174</v>
      </c>
      <c r="AK6708" t="n">
        <v>0.2516081668165061</v>
      </c>
      <c r="AL6708" t="n">
        <v>0</v>
      </c>
    </row>
    <row r="6709">
      <c r="A6709" t="inlineStr">
        <is>
          <t>2025-10-07 11:00</t>
        </is>
      </c>
      <c r="B6709" t="n">
        <v>63253.34030026195</v>
      </c>
      <c r="C6709" t="n">
        <v>54504.4683477899</v>
      </c>
      <c r="D6709" t="n">
        <v>8459.349700338018</v>
      </c>
      <c r="E6709" t="n">
        <v>289.5222521340262</v>
      </c>
      <c r="F6709" t="n">
        <v>0.382041309713809</v>
      </c>
      <c r="G6709" t="n">
        <v>0.1419226726147187</v>
      </c>
      <c r="H6709" t="n">
        <v>0.143377142134679</v>
      </c>
      <c r="I6709" t="n">
        <v>0.115633855979713</v>
      </c>
      <c r="J6709" t="n">
        <v>280</v>
      </c>
      <c r="K6709" t="n">
        <v>11</v>
      </c>
      <c r="L6709">
        <f>VLOOKUP(J6709,Clustering!$D$3:$E$367,2,FALSE)</f>
        <v/>
      </c>
      <c r="M6709" t="n">
        <v>0.416443577</v>
      </c>
      <c r="N6709" t="n">
        <v>0.433356711</v>
      </c>
      <c r="O6709" t="n">
        <v>0.433356711</v>
      </c>
      <c r="P6709" t="n">
        <v>0.924399267</v>
      </c>
      <c r="Q6709" t="n">
        <v>0.229209039</v>
      </c>
      <c r="R6709" t="n">
        <v>0.143377142134679</v>
      </c>
      <c r="S6709" t="n">
        <v>0.382041309713809</v>
      </c>
      <c r="T6709" t="n">
        <v>0.611455342</v>
      </c>
      <c r="U6709" t="n">
        <v>0.6626074159999999</v>
      </c>
      <c r="V6709" t="n">
        <v>0.850080767</v>
      </c>
      <c r="W6709" t="n">
        <v>0.011903366</v>
      </c>
      <c r="X6709" t="n">
        <v>0.006781061</v>
      </c>
      <c r="Y6709" t="n">
        <v>0.115633855979713</v>
      </c>
      <c r="Z6709" t="n">
        <v>0.483141522</v>
      </c>
      <c r="AA6709" t="n">
        <v>0.6626074159999999</v>
      </c>
      <c r="AB6709" t="n">
        <v>0</v>
      </c>
      <c r="AC6709" t="n">
        <v>0</v>
      </c>
      <c r="AD6709" t="n">
        <v>0.85</v>
      </c>
      <c r="AE6709" t="n">
        <v>0.85</v>
      </c>
      <c r="AF6709" t="n">
        <v>0.85</v>
      </c>
      <c r="AG6709" t="n">
        <v>0.85</v>
      </c>
      <c r="AH6709" t="n">
        <v>0.924399267</v>
      </c>
      <c r="AI6709" t="n">
        <v>0.011903366</v>
      </c>
      <c r="AJ6709" t="n">
        <v>0.550632985</v>
      </c>
      <c r="AK6709" t="n">
        <v>0.2674289167996663</v>
      </c>
      <c r="AL6709" t="n">
        <v>0</v>
      </c>
    </row>
    <row r="6710">
      <c r="A6710" t="inlineStr">
        <is>
          <t>2025-10-07 12:00</t>
        </is>
      </c>
      <c r="B6710" t="n">
        <v>63451.61208483762</v>
      </c>
      <c r="C6710" t="n">
        <v>54715.33596586867</v>
      </c>
      <c r="D6710" t="n">
        <v>8449.229998756548</v>
      </c>
      <c r="E6710" t="n">
        <v>287.0461202124015</v>
      </c>
      <c r="F6710" t="n">
        <v>0.3815842835613208</v>
      </c>
      <c r="G6710" t="n">
        <v>0.1407088824570595</v>
      </c>
      <c r="H6710" t="n">
        <v>0.1418101788326606</v>
      </c>
      <c r="I6710" t="n">
        <v>0.1208034955915001</v>
      </c>
      <c r="J6710" t="n">
        <v>280</v>
      </c>
      <c r="K6710" t="n">
        <v>12</v>
      </c>
      <c r="L6710">
        <f>VLOOKUP(J6710,Clustering!$D$3:$E$367,2,FALSE)</f>
        <v/>
      </c>
      <c r="M6710" t="n">
        <v>0.435386968</v>
      </c>
      <c r="N6710" t="n">
        <v>0.45430386</v>
      </c>
      <c r="O6710" t="n">
        <v>0.45430386</v>
      </c>
      <c r="P6710" t="n">
        <v>0.924022859</v>
      </c>
      <c r="Q6710" t="n">
        <v>0.24521725</v>
      </c>
      <c r="R6710" t="n">
        <v>0.1418101788326606</v>
      </c>
      <c r="S6710" t="n">
        <v>0.3815842835613208</v>
      </c>
      <c r="T6710" t="n">
        <v>0.647876681</v>
      </c>
      <c r="U6710" t="n">
        <v>0.6626074159999999</v>
      </c>
      <c r="V6710" t="n">
        <v>0.850080767</v>
      </c>
      <c r="W6710" t="n">
        <v>0.011903366</v>
      </c>
      <c r="X6710" t="n">
        <v>0.00649206</v>
      </c>
      <c r="Y6710" t="n">
        <v>0.1208034955915001</v>
      </c>
      <c r="Z6710" t="n">
        <v>0.539269553</v>
      </c>
      <c r="AA6710" t="n">
        <v>0.6626074159999999</v>
      </c>
      <c r="AB6710" t="n">
        <v>0</v>
      </c>
      <c r="AC6710" t="n">
        <v>0</v>
      </c>
      <c r="AD6710" t="n">
        <v>0.85</v>
      </c>
      <c r="AE6710" t="n">
        <v>0.85</v>
      </c>
      <c r="AF6710" t="n">
        <v>0.85</v>
      </c>
      <c r="AG6710" t="n">
        <v>0.85</v>
      </c>
      <c r="AH6710" t="n">
        <v>0.924022859</v>
      </c>
      <c r="AI6710" t="n">
        <v>0.011903366</v>
      </c>
      <c r="AJ6710" t="n">
        <v>0.587162042</v>
      </c>
      <c r="AK6710" t="n">
        <v>0.2671089984929246</v>
      </c>
      <c r="AL6710" t="n">
        <v>0</v>
      </c>
    </row>
    <row r="6711">
      <c r="A6711" t="inlineStr">
        <is>
          <t>2025-10-07 13:00</t>
        </is>
      </c>
      <c r="B6711" t="n">
        <v>63906.36654986459</v>
      </c>
      <c r="C6711" t="n">
        <v>55812.38811069122</v>
      </c>
      <c r="D6711" t="n">
        <v>7804.820686497133</v>
      </c>
      <c r="E6711" t="n">
        <v>289.1577526762417</v>
      </c>
      <c r="F6711" t="n">
        <v>0.3524814581233886</v>
      </c>
      <c r="G6711" t="n">
        <v>0.1417439964099224</v>
      </c>
      <c r="H6711" t="n">
        <v>0.1423927677526418</v>
      </c>
      <c r="I6711" t="n">
        <v>0.1300177755213174</v>
      </c>
      <c r="J6711" t="n">
        <v>280</v>
      </c>
      <c r="K6711" t="n">
        <v>13</v>
      </c>
      <c r="L6711">
        <f>VLOOKUP(J6711,Clustering!$D$3:$E$367,2,FALSE)</f>
        <v/>
      </c>
      <c r="M6711" t="n">
        <v>0.461362855</v>
      </c>
      <c r="N6711" t="n">
        <v>0.47854631</v>
      </c>
      <c r="O6711" t="n">
        <v>0.47854631</v>
      </c>
      <c r="P6711" t="n">
        <v>0.922344278</v>
      </c>
      <c r="Q6711" t="n">
        <v>0.266895296</v>
      </c>
      <c r="R6711" t="n">
        <v>0.1423927677526418</v>
      </c>
      <c r="S6711" t="n">
        <v>0.3524814581233886</v>
      </c>
      <c r="T6711" t="n">
        <v>0.657699864</v>
      </c>
      <c r="U6711" t="n">
        <v>0.6626074159999999</v>
      </c>
      <c r="V6711" t="n">
        <v>0.850080767</v>
      </c>
      <c r="W6711" t="n">
        <v>0.011693922</v>
      </c>
      <c r="X6711" t="n">
        <v>0.009857878</v>
      </c>
      <c r="Y6711" t="n">
        <v>0.1300177755213174</v>
      </c>
      <c r="Z6711" t="n">
        <v>0.585213126</v>
      </c>
      <c r="AA6711" t="n">
        <v>0.6626074159999999</v>
      </c>
      <c r="AB6711" t="n">
        <v>0</v>
      </c>
      <c r="AC6711" t="n">
        <v>0</v>
      </c>
      <c r="AD6711" t="n">
        <v>0.85</v>
      </c>
      <c r="AE6711" t="n">
        <v>0.85</v>
      </c>
      <c r="AF6711" t="n">
        <v>0.85</v>
      </c>
      <c r="AG6711" t="n">
        <v>0.85</v>
      </c>
      <c r="AH6711" t="n">
        <v>0.922344278</v>
      </c>
      <c r="AI6711" t="n">
        <v>0.011693922</v>
      </c>
      <c r="AJ6711" t="n">
        <v>0.604931513</v>
      </c>
      <c r="AK6711" t="n">
        <v>0.246737020686372</v>
      </c>
      <c r="AL6711" t="n">
        <v>0</v>
      </c>
    </row>
    <row r="6712">
      <c r="A6712" t="inlineStr">
        <is>
          <t>2025-10-07 14:00</t>
        </is>
      </c>
      <c r="B6712" t="n">
        <v>64061.58389848105</v>
      </c>
      <c r="C6712" t="n">
        <v>57029.42862566759</v>
      </c>
      <c r="D6712" t="n">
        <v>6736.151062894883</v>
      </c>
      <c r="E6712" t="n">
        <v>296.0042099185837</v>
      </c>
      <c r="F6712" t="n">
        <v>0.3042181805530036</v>
      </c>
      <c r="G6712" t="n">
        <v>0.1451001029012665</v>
      </c>
      <c r="H6712" t="n">
        <v>0.1452454445332393</v>
      </c>
      <c r="I6712" t="n">
        <v>0.142473124845053</v>
      </c>
      <c r="J6712" t="n">
        <v>280</v>
      </c>
      <c r="K6712" t="n">
        <v>14</v>
      </c>
      <c r="L6712">
        <f>VLOOKUP(J6712,Clustering!$D$3:$E$367,2,FALSE)</f>
        <v/>
      </c>
      <c r="M6712" t="n">
        <v>0.483664104</v>
      </c>
      <c r="N6712" t="n">
        <v>0.493764644</v>
      </c>
      <c r="O6712" t="n">
        <v>0.493764644</v>
      </c>
      <c r="P6712" t="n">
        <v>0.921479555</v>
      </c>
      <c r="Q6712" t="n">
        <v>0.311302748</v>
      </c>
      <c r="R6712" t="n">
        <v>0.1452454445332393</v>
      </c>
      <c r="S6712" t="n">
        <v>0.3042181805530036</v>
      </c>
      <c r="T6712" t="n">
        <v>0.65399728</v>
      </c>
      <c r="U6712" t="n">
        <v>0.66423529</v>
      </c>
      <c r="V6712" t="n">
        <v>0.850080767</v>
      </c>
      <c r="W6712" t="n">
        <v>0.011659015</v>
      </c>
      <c r="X6712" t="n">
        <v>0.015064929</v>
      </c>
      <c r="Y6712" t="n">
        <v>0.142473124845053</v>
      </c>
      <c r="Z6712" t="n">
        <v>0.627129795</v>
      </c>
      <c r="AA6712" t="n">
        <v>0.66423529</v>
      </c>
      <c r="AB6712" t="n">
        <v>0</v>
      </c>
      <c r="AC6712" t="n">
        <v>0</v>
      </c>
      <c r="AD6712" t="n">
        <v>0.85</v>
      </c>
      <c r="AE6712" t="n">
        <v>0.85</v>
      </c>
      <c r="AF6712" t="n">
        <v>0.85</v>
      </c>
      <c r="AG6712" t="n">
        <v>0.85</v>
      </c>
      <c r="AH6712" t="n">
        <v>0.921479555</v>
      </c>
      <c r="AI6712" t="n">
        <v>0.011659015</v>
      </c>
      <c r="AJ6712" t="n">
        <v>0.613015155</v>
      </c>
      <c r="AK6712" t="n">
        <v>0.2129527263871025</v>
      </c>
      <c r="AL6712" t="n">
        <v>0</v>
      </c>
    </row>
    <row r="6713">
      <c r="A6713" t="inlineStr">
        <is>
          <t>2025-10-07 15:00</t>
        </is>
      </c>
      <c r="B6713" t="n">
        <v>64233.87391868245</v>
      </c>
      <c r="C6713" t="n">
        <v>58844.08705930601</v>
      </c>
      <c r="D6713" t="n">
        <v>5087.96466284291</v>
      </c>
      <c r="E6713" t="n">
        <v>301.8221965335351</v>
      </c>
      <c r="F6713" t="n">
        <v>0.229782755463155</v>
      </c>
      <c r="G6713" t="n">
        <v>0.1479520571242819</v>
      </c>
      <c r="H6713" t="n">
        <v>0.1471941040242108</v>
      </c>
      <c r="I6713" t="n">
        <v>0.1616516842338588</v>
      </c>
      <c r="J6713" t="n">
        <v>280</v>
      </c>
      <c r="K6713" t="n">
        <v>15</v>
      </c>
      <c r="L6713">
        <f>VLOOKUP(J6713,Clustering!$D$3:$E$367,2,FALSE)</f>
        <v/>
      </c>
      <c r="M6713" t="n">
        <v>0.506541316</v>
      </c>
      <c r="N6713" t="n">
        <v>0.507024729</v>
      </c>
      <c r="O6713" t="n">
        <v>0.507024729</v>
      </c>
      <c r="P6713" t="n">
        <v>0.920594485</v>
      </c>
      <c r="Q6713" t="n">
        <v>0.393246262</v>
      </c>
      <c r="R6713" t="n">
        <v>0.1471941040242108</v>
      </c>
      <c r="S6713" t="n">
        <v>0.229782755463155</v>
      </c>
      <c r="T6713" t="n">
        <v>0.6583799299999999</v>
      </c>
      <c r="U6713" t="n">
        <v>0.66423529</v>
      </c>
      <c r="V6713" t="n">
        <v>0.850080767</v>
      </c>
      <c r="W6713" t="n">
        <v>0.011414664</v>
      </c>
      <c r="X6713" t="n">
        <v>0.018178605</v>
      </c>
      <c r="Y6713" t="n">
        <v>0.1616516842338588</v>
      </c>
      <c r="Z6713" t="n">
        <v>0.652504292</v>
      </c>
      <c r="AA6713" t="n">
        <v>0.66423529</v>
      </c>
      <c r="AB6713" t="n">
        <v>0</v>
      </c>
      <c r="AC6713" t="n">
        <v>0</v>
      </c>
      <c r="AD6713" t="n">
        <v>0.85</v>
      </c>
      <c r="AE6713" t="n">
        <v>0.85</v>
      </c>
      <c r="AF6713" t="n">
        <v>0.85</v>
      </c>
      <c r="AG6713" t="n">
        <v>0.85</v>
      </c>
      <c r="AH6713" t="n">
        <v>0.920594485</v>
      </c>
      <c r="AI6713" t="n">
        <v>0.011414664</v>
      </c>
      <c r="AJ6713" t="n">
        <v>0.634389985</v>
      </c>
      <c r="AK6713" t="n">
        <v>0.1608479288242084</v>
      </c>
      <c r="AL6713" t="n">
        <v>0.000177788</v>
      </c>
    </row>
    <row r="6714">
      <c r="A6714" t="inlineStr">
        <is>
          <t>2025-10-07 16:00</t>
        </is>
      </c>
      <c r="B6714" t="n">
        <v>64937.06609323168</v>
      </c>
      <c r="C6714" t="n">
        <v>61712.77134291084</v>
      </c>
      <c r="D6714" t="n">
        <v>2916.579124395068</v>
      </c>
      <c r="E6714" t="n">
        <v>307.7156259257684</v>
      </c>
      <c r="F6714" t="n">
        <v>0.1317186010791495</v>
      </c>
      <c r="G6714" t="n">
        <v>0.1508409931008668</v>
      </c>
      <c r="H6714" t="n">
        <v>0.1492632991537992</v>
      </c>
      <c r="I6714" t="n">
        <v>0.1793570302617927</v>
      </c>
      <c r="J6714" t="n">
        <v>280</v>
      </c>
      <c r="K6714" t="n">
        <v>16</v>
      </c>
      <c r="L6714">
        <f>VLOOKUP(J6714,Clustering!$D$3:$E$367,2,FALSE)</f>
        <v/>
      </c>
      <c r="M6714" t="n">
        <v>0.528139891</v>
      </c>
      <c r="N6714" t="n">
        <v>0.520243402</v>
      </c>
      <c r="O6714" t="n">
        <v>0.520243402</v>
      </c>
      <c r="P6714" t="n">
        <v>0.920279116</v>
      </c>
      <c r="Q6714" t="n">
        <v>0.45282334</v>
      </c>
      <c r="R6714" t="n">
        <v>0.1492632991537992</v>
      </c>
      <c r="S6714" t="n">
        <v>0.1317186010791495</v>
      </c>
      <c r="T6714" t="n">
        <v>0.663669337</v>
      </c>
      <c r="U6714" t="n">
        <v>0.666411007</v>
      </c>
      <c r="V6714" t="n">
        <v>0.850080767</v>
      </c>
      <c r="W6714" t="n">
        <v>0.011903366</v>
      </c>
      <c r="X6714" t="n">
        <v>0.018609175</v>
      </c>
      <c r="Y6714" t="n">
        <v>0.1793570302617927</v>
      </c>
      <c r="Z6714" t="n">
        <v>0.680324428</v>
      </c>
      <c r="AA6714" t="n">
        <v>0.666411007</v>
      </c>
      <c r="AB6714" t="n">
        <v>0</v>
      </c>
      <c r="AC6714" t="n">
        <v>0</v>
      </c>
      <c r="AD6714" t="n">
        <v>0.85</v>
      </c>
      <c r="AE6714" t="n">
        <v>0.85</v>
      </c>
      <c r="AF6714" t="n">
        <v>0.85</v>
      </c>
      <c r="AG6714" t="n">
        <v>0.85</v>
      </c>
      <c r="AH6714" t="n">
        <v>0.920279116</v>
      </c>
      <c r="AI6714" t="n">
        <v>0.011903366</v>
      </c>
      <c r="AJ6714" t="n">
        <v>0.646769067</v>
      </c>
      <c r="AK6714" t="n">
        <v>0.0922030207554046</v>
      </c>
      <c r="AL6714" t="n">
        <v>0.036880128</v>
      </c>
    </row>
    <row r="6715">
      <c r="A6715" t="inlineStr">
        <is>
          <t>2025-10-07 17:00</t>
        </is>
      </c>
      <c r="B6715" t="n">
        <v>65666.76001842639</v>
      </c>
      <c r="C6715" t="n">
        <v>64327.13901741695</v>
      </c>
      <c r="D6715" t="n">
        <v>1020.214897468521</v>
      </c>
      <c r="E6715" t="n">
        <v>319.4061035409192</v>
      </c>
      <c r="F6715" t="n">
        <v>0.0460749643205835</v>
      </c>
      <c r="G6715" t="n">
        <v>0.1565716193828035</v>
      </c>
      <c r="H6715" t="n">
        <v>0.154787849257069</v>
      </c>
      <c r="I6715" t="n">
        <v>0.1888123814688435</v>
      </c>
      <c r="J6715" t="n">
        <v>280</v>
      </c>
      <c r="K6715" t="n">
        <v>17</v>
      </c>
      <c r="L6715">
        <f>VLOOKUP(J6715,Clustering!$D$3:$E$367,2,FALSE)</f>
        <v/>
      </c>
      <c r="M6715" t="n">
        <v>0.559207283</v>
      </c>
      <c r="N6715" t="n">
        <v>0.527873276</v>
      </c>
      <c r="O6715" t="n">
        <v>0.527873276</v>
      </c>
      <c r="P6715" t="n">
        <v>0.920279116</v>
      </c>
      <c r="Q6715" t="n">
        <v>0.498494928</v>
      </c>
      <c r="R6715" t="n">
        <v>0.154787849257069</v>
      </c>
      <c r="S6715" t="n">
        <v>0.0460749643205835</v>
      </c>
      <c r="T6715" t="n">
        <v>0.6549040350000001</v>
      </c>
      <c r="U6715" t="n">
        <v>0.666411007</v>
      </c>
      <c r="V6715" t="n">
        <v>0.850080767</v>
      </c>
      <c r="W6715" t="n">
        <v>0.012496789</v>
      </c>
      <c r="X6715" t="n">
        <v>0.020920348</v>
      </c>
      <c r="Y6715" t="n">
        <v>0.1888123814688435</v>
      </c>
      <c r="Z6715" t="n">
        <v>0.693390137</v>
      </c>
      <c r="AA6715" t="n">
        <v>0.666411007</v>
      </c>
      <c r="AB6715" t="n">
        <v>0</v>
      </c>
      <c r="AC6715" t="n">
        <v>0</v>
      </c>
      <c r="AD6715" t="n">
        <v>0.85</v>
      </c>
      <c r="AE6715" t="n">
        <v>0.85</v>
      </c>
      <c r="AF6715" t="n">
        <v>0.85</v>
      </c>
      <c r="AG6715" t="n">
        <v>0.85</v>
      </c>
      <c r="AH6715" t="n">
        <v>0.920279116</v>
      </c>
      <c r="AI6715" t="n">
        <v>0.012496789</v>
      </c>
      <c r="AJ6715" t="n">
        <v>0.659742217</v>
      </c>
      <c r="AK6715" t="n">
        <v>0.0322524750244084</v>
      </c>
      <c r="AL6715" t="n">
        <v>0.464468458</v>
      </c>
    </row>
    <row r="6716">
      <c r="A6716" t="inlineStr">
        <is>
          <t>2025-10-07 18:00</t>
        </is>
      </c>
      <c r="B6716" t="n">
        <v>69623.66206986988</v>
      </c>
      <c r="C6716" t="n">
        <v>69263.50374992889</v>
      </c>
      <c r="D6716" t="n">
        <v>22.6166186779591</v>
      </c>
      <c r="E6716" t="n">
        <v>337.5417012630388</v>
      </c>
      <c r="F6716" t="n">
        <v>0.00102141215662</v>
      </c>
      <c r="G6716" t="n">
        <v>0.1654616182661954</v>
      </c>
      <c r="H6716" t="n">
        <v>0.1640289148843567</v>
      </c>
      <c r="I6716" t="n">
        <v>0.1913570227285314</v>
      </c>
      <c r="J6716" t="n">
        <v>280</v>
      </c>
      <c r="K6716" t="n">
        <v>18</v>
      </c>
      <c r="L6716">
        <f>VLOOKUP(J6716,Clustering!$D$3:$E$367,2,FALSE)</f>
        <v/>
      </c>
      <c r="M6716" t="n">
        <v>0.569810743</v>
      </c>
      <c r="N6716" t="n">
        <v>0.533260925</v>
      </c>
      <c r="O6716" t="n">
        <v>0.533260925</v>
      </c>
      <c r="P6716" t="n">
        <v>0.920258769</v>
      </c>
      <c r="Q6716" t="n">
        <v>0.5147159140000001</v>
      </c>
      <c r="R6716" t="n">
        <v>0.1640289148843567</v>
      </c>
      <c r="S6716" t="n">
        <v>0.00102141215662</v>
      </c>
      <c r="T6716" t="n">
        <v>0.586066193</v>
      </c>
      <c r="U6716" t="n">
        <v>0.666411007</v>
      </c>
      <c r="V6716" t="n">
        <v>0.850080767</v>
      </c>
      <c r="W6716" t="n">
        <v>0.012776046</v>
      </c>
      <c r="X6716" t="n">
        <v>0.03080587</v>
      </c>
      <c r="Y6716" t="n">
        <v>0.1913570227285314</v>
      </c>
      <c r="Z6716" t="n">
        <v>0.720664573</v>
      </c>
      <c r="AA6716" t="n">
        <v>0.666411007</v>
      </c>
      <c r="AB6716" t="n">
        <v>0</v>
      </c>
      <c r="AC6716" t="n">
        <v>0</v>
      </c>
      <c r="AD6716" t="n">
        <v>0.85</v>
      </c>
      <c r="AE6716" t="n">
        <v>0.85</v>
      </c>
      <c r="AF6716" t="n">
        <v>0.85</v>
      </c>
      <c r="AG6716" t="n">
        <v>0.85</v>
      </c>
      <c r="AH6716" t="n">
        <v>0.920258769</v>
      </c>
      <c r="AI6716" t="n">
        <v>0.012776046</v>
      </c>
      <c r="AJ6716" t="n">
        <v>0.676966684</v>
      </c>
      <c r="AK6716" t="n">
        <v>0.000714988509634</v>
      </c>
      <c r="AL6716" t="n">
        <v>0.42381576</v>
      </c>
    </row>
    <row r="6717">
      <c r="A6717" t="inlineStr">
        <is>
          <t>2025-10-07 19:00</t>
        </is>
      </c>
      <c r="B6717" t="n">
        <v>68945.09125845079</v>
      </c>
      <c r="C6717" t="n">
        <v>68603.69260430225</v>
      </c>
      <c r="D6717" t="n">
        <v>0</v>
      </c>
      <c r="E6717" t="n">
        <v>341.3986541485368</v>
      </c>
      <c r="F6717" t="n">
        <v>0</v>
      </c>
      <c r="G6717" t="n">
        <v>0.1673522814453611</v>
      </c>
      <c r="H6717" t="n">
        <v>0.1663190920180758</v>
      </c>
      <c r="I6717" t="n">
        <v>0.186026668931922</v>
      </c>
      <c r="J6717" t="n">
        <v>280</v>
      </c>
      <c r="K6717" t="n">
        <v>19</v>
      </c>
      <c r="L6717">
        <f>VLOOKUP(J6717,Clustering!$D$3:$E$367,2,FALSE)</f>
        <v/>
      </c>
      <c r="M6717" t="n">
        <v>0.5879189889999999</v>
      </c>
      <c r="N6717" t="n">
        <v>0.5384395360000001</v>
      </c>
      <c r="O6717" t="n">
        <v>0.5384395360000001</v>
      </c>
      <c r="P6717" t="n">
        <v>0.920808123</v>
      </c>
      <c r="Q6717" t="n">
        <v>0.512150094</v>
      </c>
      <c r="R6717" t="n">
        <v>0.1663190920180758</v>
      </c>
      <c r="S6717" t="n">
        <v>0</v>
      </c>
      <c r="T6717" t="n">
        <v>0.301722835</v>
      </c>
      <c r="U6717" t="n">
        <v>0.666411007</v>
      </c>
      <c r="V6717" t="n">
        <v>0.850080767</v>
      </c>
      <c r="W6717" t="n">
        <v>0.01298549</v>
      </c>
      <c r="X6717" t="n">
        <v>0.04050375</v>
      </c>
      <c r="Y6717" t="n">
        <v>0.186026668931922</v>
      </c>
      <c r="Z6717" t="n">
        <v>0.7076652329999999</v>
      </c>
      <c r="AA6717" t="n">
        <v>0.666411007</v>
      </c>
      <c r="AB6717" t="n">
        <v>0</v>
      </c>
      <c r="AC6717" t="n">
        <v>0</v>
      </c>
      <c r="AD6717" t="n">
        <v>0.85</v>
      </c>
      <c r="AE6717" t="n">
        <v>0.85</v>
      </c>
      <c r="AF6717" t="n">
        <v>0.85</v>
      </c>
      <c r="AG6717" t="n">
        <v>0.85</v>
      </c>
      <c r="AH6717" t="n">
        <v>0.920808123</v>
      </c>
      <c r="AI6717" t="n">
        <v>0.01298549</v>
      </c>
      <c r="AJ6717" t="n">
        <v>0.691298815</v>
      </c>
      <c r="AK6717" t="n">
        <v>0</v>
      </c>
      <c r="AL6717" t="n">
        <v>0.340303193</v>
      </c>
    </row>
    <row r="6718">
      <c r="A6718" t="inlineStr">
        <is>
          <t>2025-10-07 20:00</t>
        </is>
      </c>
      <c r="B6718" t="n">
        <v>67133.60962190521</v>
      </c>
      <c r="C6718" t="n">
        <v>66802.6492409631</v>
      </c>
      <c r="D6718" t="n">
        <v>0</v>
      </c>
      <c r="E6718" t="n">
        <v>330.9603809421084</v>
      </c>
      <c r="F6718" t="n">
        <v>0</v>
      </c>
      <c r="G6718" t="n">
        <v>0.1622354808539747</v>
      </c>
      <c r="H6718" t="n">
        <v>0.1610155239189368</v>
      </c>
      <c r="I6718" t="n">
        <v>0.1842855985963461</v>
      </c>
      <c r="J6718" t="n">
        <v>280</v>
      </c>
      <c r="K6718" t="n">
        <v>20</v>
      </c>
      <c r="L6718">
        <f>VLOOKUP(J6718,Clustering!$D$3:$E$367,2,FALSE)</f>
        <v/>
      </c>
      <c r="M6718" t="n">
        <v>0.587688605</v>
      </c>
      <c r="N6718" t="n">
        <v>0.532955257</v>
      </c>
      <c r="O6718" t="n">
        <v>0.532955257</v>
      </c>
      <c r="P6718" t="n">
        <v>0.921520248</v>
      </c>
      <c r="Q6718" t="n">
        <v>0.47501455</v>
      </c>
      <c r="R6718" t="n">
        <v>0.1610155239189368</v>
      </c>
      <c r="S6718" t="n">
        <v>0</v>
      </c>
      <c r="T6718" t="n">
        <v>0.000604504</v>
      </c>
      <c r="U6718" t="n">
        <v>0.666411007</v>
      </c>
      <c r="V6718" t="n">
        <v>0.850080767</v>
      </c>
      <c r="W6718" t="n">
        <v>0.012671325</v>
      </c>
      <c r="X6718" t="n">
        <v>0.027207175</v>
      </c>
      <c r="Y6718" t="n">
        <v>0.1842855985963461</v>
      </c>
      <c r="Z6718" t="n">
        <v>0.6953817289999999</v>
      </c>
      <c r="AA6718" t="n">
        <v>0.666411007</v>
      </c>
      <c r="AB6718" t="n">
        <v>0</v>
      </c>
      <c r="AC6718" t="n">
        <v>0</v>
      </c>
      <c r="AD6718" t="n">
        <v>0.85</v>
      </c>
      <c r="AE6718" t="n">
        <v>0.85</v>
      </c>
      <c r="AF6718" t="n">
        <v>0.85</v>
      </c>
      <c r="AG6718" t="n">
        <v>0.85</v>
      </c>
      <c r="AH6718" t="n">
        <v>0.921520248</v>
      </c>
      <c r="AI6718" t="n">
        <v>0.012671325</v>
      </c>
      <c r="AJ6718" t="n">
        <v>0.693311519</v>
      </c>
      <c r="AK6718" t="n">
        <v>0</v>
      </c>
      <c r="AL6718" t="n">
        <v>0.113484988</v>
      </c>
    </row>
    <row r="6719">
      <c r="A6719" t="inlineStr">
        <is>
          <t>2025-10-07 21:00</t>
        </is>
      </c>
      <c r="B6719" t="n">
        <v>64316.62881240615</v>
      </c>
      <c r="C6719" t="n">
        <v>63996.257581892</v>
      </c>
      <c r="D6719" t="n">
        <v>0</v>
      </c>
      <c r="E6719" t="n">
        <v>320.3712305141465</v>
      </c>
      <c r="F6719" t="n">
        <v>0</v>
      </c>
      <c r="G6719" t="n">
        <v>0.1570447208402679</v>
      </c>
      <c r="H6719" t="n">
        <v>0.1556516880004894</v>
      </c>
      <c r="I6719" t="n">
        <v>0.1822230998911253</v>
      </c>
      <c r="J6719" t="n">
        <v>280</v>
      </c>
      <c r="K6719" t="n">
        <v>21</v>
      </c>
      <c r="L6719">
        <f>VLOOKUP(J6719,Clustering!$D$3:$E$367,2,FALSE)</f>
        <v/>
      </c>
      <c r="M6719" t="n">
        <v>0.558902023</v>
      </c>
      <c r="N6719" t="n">
        <v>0.5197227800000001</v>
      </c>
      <c r="O6719" t="n">
        <v>0.5197227800000001</v>
      </c>
      <c r="P6719" t="n">
        <v>0.923687143</v>
      </c>
      <c r="Q6719" t="n">
        <v>0.438942882</v>
      </c>
      <c r="R6719" t="n">
        <v>0.1556516880004894</v>
      </c>
      <c r="S6719" t="n">
        <v>0</v>
      </c>
      <c r="T6719" t="n">
        <v>0</v>
      </c>
      <c r="U6719" t="n">
        <v>0.664783133</v>
      </c>
      <c r="V6719" t="n">
        <v>0.850080767</v>
      </c>
      <c r="W6719" t="n">
        <v>0.012741139</v>
      </c>
      <c r="X6719" t="n">
        <v>0.015558326</v>
      </c>
      <c r="Y6719" t="n">
        <v>0.1822230998911253</v>
      </c>
      <c r="Z6719" t="n">
        <v>0.622753138</v>
      </c>
      <c r="AA6719" t="n">
        <v>0.664783133</v>
      </c>
      <c r="AB6719" t="n">
        <v>0</v>
      </c>
      <c r="AC6719" t="n">
        <v>0</v>
      </c>
      <c r="AD6719" t="n">
        <v>0.85</v>
      </c>
      <c r="AE6719" t="n">
        <v>0.85</v>
      </c>
      <c r="AF6719" t="n">
        <v>0.85</v>
      </c>
      <c r="AG6719" t="n">
        <v>0.85</v>
      </c>
      <c r="AH6719" t="n">
        <v>0.923687143</v>
      </c>
      <c r="AI6719" t="n">
        <v>0.012741139</v>
      </c>
      <c r="AJ6719" t="n">
        <v>0.672790906</v>
      </c>
      <c r="AK6719" t="n">
        <v>0</v>
      </c>
      <c r="AL6719" t="n">
        <v>0.161466012</v>
      </c>
    </row>
    <row r="6720">
      <c r="A6720" t="inlineStr">
        <is>
          <t>2025-10-07 22:00</t>
        </is>
      </c>
      <c r="B6720" t="n">
        <v>59867.72912579194</v>
      </c>
      <c r="C6720" t="n">
        <v>59556.83073802475</v>
      </c>
      <c r="D6720" t="n">
        <v>0</v>
      </c>
      <c r="E6720" t="n">
        <v>310.8983877671835</v>
      </c>
      <c r="F6720" t="n">
        <v>0</v>
      </c>
      <c r="G6720" t="n">
        <v>0.1524011704741095</v>
      </c>
      <c r="H6720" t="n">
        <v>0.1508905302751259</v>
      </c>
      <c r="I6720" t="n">
        <v>0.1797052443289078</v>
      </c>
      <c r="J6720" t="n">
        <v>280</v>
      </c>
      <c r="K6720" t="n">
        <v>22</v>
      </c>
      <c r="L6720">
        <f>VLOOKUP(J6720,Clustering!$D$3:$E$367,2,FALSE)</f>
        <v/>
      </c>
      <c r="M6720" t="n">
        <v>0.517277248</v>
      </c>
      <c r="N6720" t="n">
        <v>0.494798</v>
      </c>
      <c r="O6720" t="n">
        <v>0.494798</v>
      </c>
      <c r="P6720" t="n">
        <v>0.9262101</v>
      </c>
      <c r="Q6720" t="n">
        <v>0.400030039</v>
      </c>
      <c r="R6720" t="n">
        <v>0.1508905302751259</v>
      </c>
      <c r="S6720" t="n">
        <v>0</v>
      </c>
      <c r="T6720" t="n">
        <v>0</v>
      </c>
      <c r="U6720" t="n">
        <v>0.664783133</v>
      </c>
      <c r="V6720" t="n">
        <v>0.850080767</v>
      </c>
      <c r="W6720" t="n">
        <v>0.012880768</v>
      </c>
      <c r="X6720" t="n">
        <v>0.007025665</v>
      </c>
      <c r="Y6720" t="n">
        <v>0.1797052443289078</v>
      </c>
      <c r="Z6720" t="n">
        <v>0.546389982</v>
      </c>
      <c r="AA6720" t="n">
        <v>0.664783133</v>
      </c>
      <c r="AB6720" t="n">
        <v>0</v>
      </c>
      <c r="AC6720" t="n">
        <v>0</v>
      </c>
      <c r="AD6720" t="n">
        <v>0.85</v>
      </c>
      <c r="AE6720" t="n">
        <v>0.85</v>
      </c>
      <c r="AF6720" t="n">
        <v>0.85</v>
      </c>
      <c r="AG6720" t="n">
        <v>0.85</v>
      </c>
      <c r="AH6720" t="n">
        <v>0.9262101</v>
      </c>
      <c r="AI6720" t="n">
        <v>0.012880768</v>
      </c>
      <c r="AJ6720" t="n">
        <v>0.630519184</v>
      </c>
      <c r="AK6720" t="n">
        <v>0</v>
      </c>
      <c r="AL6720" t="n">
        <v>0.115301892</v>
      </c>
    </row>
    <row r="6721">
      <c r="A6721" t="inlineStr">
        <is>
          <t>2025-10-07 23:00</t>
        </is>
      </c>
      <c r="B6721" t="n">
        <v>55430.54940394408</v>
      </c>
      <c r="C6721" t="n">
        <v>55125.8968459038</v>
      </c>
      <c r="D6721" t="n">
        <v>0</v>
      </c>
      <c r="E6721" t="n">
        <v>304.6525580402843</v>
      </c>
      <c r="F6721" t="n">
        <v>0</v>
      </c>
      <c r="G6721" t="n">
        <v>0.1493394892354334</v>
      </c>
      <c r="H6721" t="n">
        <v>0.1479173178559116</v>
      </c>
      <c r="I6721" t="n">
        <v>0.1750445329690583</v>
      </c>
      <c r="J6721" t="n">
        <v>280</v>
      </c>
      <c r="K6721" t="n">
        <v>23</v>
      </c>
      <c r="L6721">
        <f>VLOOKUP(J6721,Clustering!$D$3:$E$367,2,FALSE)</f>
        <v/>
      </c>
      <c r="M6721" t="n">
        <v>0.475318415</v>
      </c>
      <c r="N6721" t="n">
        <v>0.456273941</v>
      </c>
      <c r="O6721" t="n">
        <v>0.456273941</v>
      </c>
      <c r="P6721" t="n">
        <v>0.928417687</v>
      </c>
      <c r="Q6721" t="n">
        <v>0.369277753</v>
      </c>
      <c r="R6721" t="n">
        <v>0.1479173178559116</v>
      </c>
      <c r="S6721" t="n">
        <v>0</v>
      </c>
      <c r="T6721" t="n">
        <v>0</v>
      </c>
      <c r="U6721" t="n">
        <v>0.655673298</v>
      </c>
      <c r="V6721" t="n">
        <v>0.850080767</v>
      </c>
      <c r="W6721" t="n">
        <v>0.012252438</v>
      </c>
      <c r="X6721" t="n">
        <v>0.007025665</v>
      </c>
      <c r="Y6721" t="n">
        <v>0.1750445329690583</v>
      </c>
      <c r="Z6721" t="n">
        <v>0.475663438</v>
      </c>
      <c r="AA6721" t="n">
        <v>0.655673298</v>
      </c>
      <c r="AB6721" t="n">
        <v>0</v>
      </c>
      <c r="AC6721" t="n">
        <v>0</v>
      </c>
      <c r="AD6721" t="n">
        <v>0.85</v>
      </c>
      <c r="AE6721" t="n">
        <v>0.85</v>
      </c>
      <c r="AF6721" t="n">
        <v>0.85</v>
      </c>
      <c r="AG6721" t="n">
        <v>0.85</v>
      </c>
      <c r="AH6721" t="n">
        <v>0.928417687</v>
      </c>
      <c r="AI6721" t="n">
        <v>0.012252438</v>
      </c>
      <c r="AJ6721" t="n">
        <v>0.566463525</v>
      </c>
      <c r="AK6721" t="n">
        <v>0</v>
      </c>
      <c r="AL6721" t="n">
        <v>0.067351222</v>
      </c>
    </row>
    <row r="6722">
      <c r="A6722" t="inlineStr">
        <is>
          <t>2025-10-08 00:00</t>
        </is>
      </c>
      <c r="B6722" t="n">
        <v>53564.35734297727</v>
      </c>
      <c r="C6722" t="n">
        <v>53242.21694727965</v>
      </c>
      <c r="D6722" t="n">
        <v>0</v>
      </c>
      <c r="E6722" t="n">
        <v>322.1403956976209</v>
      </c>
      <c r="F6722" t="n">
        <v>0</v>
      </c>
      <c r="G6722" t="n">
        <v>0.1579119586753044</v>
      </c>
      <c r="H6722" t="n">
        <v>0.1567565980211433</v>
      </c>
      <c r="I6722" t="n">
        <v>0.1787945306149142</v>
      </c>
      <c r="J6722" t="n">
        <v>281</v>
      </c>
      <c r="K6722" t="n">
        <v>0</v>
      </c>
      <c r="L6722">
        <f>VLOOKUP(J6722,Clustering!$D$3:$E$367,2,FALSE)</f>
        <v/>
      </c>
      <c r="M6722" t="n">
        <v>0.400863805</v>
      </c>
      <c r="N6722" t="n">
        <v>0.41407792</v>
      </c>
      <c r="O6722" t="n">
        <v>0.41407792</v>
      </c>
      <c r="P6722" t="n">
        <v>0.932395414</v>
      </c>
      <c r="Q6722" t="n">
        <v>0.29275375</v>
      </c>
      <c r="R6722" t="n">
        <v>0.1567565980211433</v>
      </c>
      <c r="S6722" t="n">
        <v>0</v>
      </c>
      <c r="T6722" t="n">
        <v>0</v>
      </c>
      <c r="U6722" t="n">
        <v>0.651963623</v>
      </c>
      <c r="V6722" t="n">
        <v>0.850080767</v>
      </c>
      <c r="W6722" t="n">
        <v>0.011833551</v>
      </c>
      <c r="X6722" t="n">
        <v>0.007025665</v>
      </c>
      <c r="Y6722" t="n">
        <v>0.1787945306149142</v>
      </c>
      <c r="Z6722" t="n">
        <v>0.401447262</v>
      </c>
      <c r="AA6722" t="n">
        <v>0.651963623</v>
      </c>
      <c r="AB6722" t="n">
        <v>0</v>
      </c>
      <c r="AC6722" t="n">
        <v>0</v>
      </c>
      <c r="AD6722" t="n">
        <v>0.85</v>
      </c>
      <c r="AE6722" t="n">
        <v>0.85</v>
      </c>
      <c r="AF6722" t="n">
        <v>0.85</v>
      </c>
      <c r="AG6722" t="n">
        <v>0.85</v>
      </c>
      <c r="AH6722" t="n">
        <v>0.932395414</v>
      </c>
      <c r="AI6722" t="n">
        <v>0.011833551</v>
      </c>
      <c r="AJ6722" t="n">
        <v>0.525831758</v>
      </c>
      <c r="AK6722" t="n">
        <v>0</v>
      </c>
      <c r="AL6722" t="n">
        <v>0.015419839</v>
      </c>
    </row>
    <row r="6723">
      <c r="A6723" t="inlineStr">
        <is>
          <t>2025-10-08 01:00</t>
        </is>
      </c>
      <c r="B6723" t="n">
        <v>52872.0181864696</v>
      </c>
      <c r="C6723" t="n">
        <v>52517.53708674279</v>
      </c>
      <c r="D6723" t="n">
        <v>0</v>
      </c>
      <c r="E6723" t="n">
        <v>354.4810997268131</v>
      </c>
      <c r="F6723" t="n">
        <v>0</v>
      </c>
      <c r="G6723" t="n">
        <v>0.173765244964124</v>
      </c>
      <c r="H6723" t="n">
        <v>0.172707480864766</v>
      </c>
      <c r="I6723" t="n">
        <v>0.1928838074843442</v>
      </c>
      <c r="J6723" t="n">
        <v>281</v>
      </c>
      <c r="K6723" t="n">
        <v>1</v>
      </c>
      <c r="L6723">
        <f>VLOOKUP(J6723,Clustering!$D$3:$E$367,2,FALSE)</f>
        <v/>
      </c>
      <c r="M6723" t="n">
        <v>0.376754035</v>
      </c>
      <c r="N6723" t="n">
        <v>0.400953906</v>
      </c>
      <c r="O6723" t="n">
        <v>0.400953906</v>
      </c>
      <c r="P6723" t="n">
        <v>0.933321176</v>
      </c>
      <c r="Q6723" t="n">
        <v>0.260624683</v>
      </c>
      <c r="R6723" t="n">
        <v>0.172707480864766</v>
      </c>
      <c r="S6723" t="n">
        <v>0</v>
      </c>
      <c r="T6723" t="n">
        <v>0</v>
      </c>
      <c r="U6723" t="n">
        <v>0.651963623</v>
      </c>
      <c r="V6723" t="n">
        <v>0.850080767</v>
      </c>
      <c r="W6723" t="n">
        <v>0.012077902</v>
      </c>
      <c r="X6723" t="n">
        <v>0.007025665</v>
      </c>
      <c r="Y6723" t="n">
        <v>0.1928838074843442</v>
      </c>
      <c r="Z6723" t="n">
        <v>0.385209017</v>
      </c>
      <c r="AA6723" t="n">
        <v>0.651963623</v>
      </c>
      <c r="AB6723" t="n">
        <v>0</v>
      </c>
      <c r="AC6723" t="n">
        <v>0</v>
      </c>
      <c r="AD6723" t="n">
        <v>0.85</v>
      </c>
      <c r="AE6723" t="n">
        <v>0.85</v>
      </c>
      <c r="AF6723" t="n">
        <v>0.85</v>
      </c>
      <c r="AG6723" t="n">
        <v>0.85</v>
      </c>
      <c r="AH6723" t="n">
        <v>0.933321176</v>
      </c>
      <c r="AI6723" t="n">
        <v>0.012077902</v>
      </c>
      <c r="AJ6723" t="n">
        <v>0.499268445</v>
      </c>
      <c r="AK6723" t="n">
        <v>0</v>
      </c>
      <c r="AL6723" t="n">
        <v>0</v>
      </c>
    </row>
    <row r="6724">
      <c r="A6724" t="inlineStr">
        <is>
          <t>2025-10-08 02:00</t>
        </is>
      </c>
      <c r="B6724" t="n">
        <v>52754.72065307803</v>
      </c>
      <c r="C6724" t="n">
        <v>52373.41576346366</v>
      </c>
      <c r="D6724" t="n">
        <v>0</v>
      </c>
      <c r="E6724" t="n">
        <v>381.3048896143703</v>
      </c>
      <c r="F6724" t="n">
        <v>0</v>
      </c>
      <c r="G6724" t="n">
        <v>0.1869141615756717</v>
      </c>
      <c r="H6724" t="n">
        <v>0.1858458654739968</v>
      </c>
      <c r="I6724" t="n">
        <v>0.206223084824603</v>
      </c>
      <c r="J6724" t="n">
        <v>281</v>
      </c>
      <c r="K6724" t="n">
        <v>2</v>
      </c>
      <c r="L6724">
        <f>VLOOKUP(J6724,Clustering!$D$3:$E$367,2,FALSE)</f>
        <v/>
      </c>
      <c r="M6724" t="n">
        <v>0.360356396</v>
      </c>
      <c r="N6724" t="n">
        <v>0.378237825</v>
      </c>
      <c r="O6724" t="n">
        <v>0.378237825</v>
      </c>
      <c r="P6724" t="n">
        <v>0.933361869</v>
      </c>
      <c r="Q6724" t="n">
        <v>0.224728242</v>
      </c>
      <c r="R6724" t="n">
        <v>0.1858458654739968</v>
      </c>
      <c r="S6724" t="n">
        <v>0</v>
      </c>
      <c r="T6724" t="n">
        <v>0</v>
      </c>
      <c r="U6724" t="n">
        <v>0.651963623</v>
      </c>
      <c r="V6724" t="n">
        <v>0.850080767</v>
      </c>
      <c r="W6724" t="n">
        <v>0.01235716</v>
      </c>
      <c r="X6724" t="n">
        <v>0.007025665</v>
      </c>
      <c r="Y6724" t="n">
        <v>0.206223084824603</v>
      </c>
      <c r="Z6724" t="n">
        <v>0.380168672</v>
      </c>
      <c r="AA6724" t="n">
        <v>0.651963623</v>
      </c>
      <c r="AB6724" t="n">
        <v>0</v>
      </c>
      <c r="AC6724" t="n">
        <v>0</v>
      </c>
      <c r="AD6724" t="n">
        <v>0.85</v>
      </c>
      <c r="AE6724" t="n">
        <v>0.85</v>
      </c>
      <c r="AF6724" t="n">
        <v>0.85</v>
      </c>
      <c r="AG6724" t="n">
        <v>0.85</v>
      </c>
      <c r="AH6724" t="n">
        <v>0.933361869</v>
      </c>
      <c r="AI6724" t="n">
        <v>0.01235716</v>
      </c>
      <c r="AJ6724" t="n">
        <v>0.492908414</v>
      </c>
      <c r="AK6724" t="n">
        <v>0</v>
      </c>
      <c r="AL6724" t="n">
        <v>0</v>
      </c>
    </row>
    <row r="6725">
      <c r="A6725" t="inlineStr">
        <is>
          <t>2025-10-08 03:00</t>
        </is>
      </c>
      <c r="B6725" t="n">
        <v>52741.51084127638</v>
      </c>
      <c r="C6725" t="n">
        <v>52333.79977667889</v>
      </c>
      <c r="D6725" t="n">
        <v>0</v>
      </c>
      <c r="E6725" t="n">
        <v>407.7110645974874</v>
      </c>
      <c r="F6725" t="n">
        <v>0</v>
      </c>
      <c r="G6725" t="n">
        <v>0.1998583649987683</v>
      </c>
      <c r="H6725" t="n">
        <v>0.1988838037177136</v>
      </c>
      <c r="I6725" t="n">
        <v>0.2174730777621706</v>
      </c>
      <c r="J6725" t="n">
        <v>281</v>
      </c>
      <c r="K6725" t="n">
        <v>3</v>
      </c>
      <c r="L6725">
        <f>VLOOKUP(J6725,Clustering!$D$3:$E$367,2,FALSE)</f>
        <v/>
      </c>
      <c r="M6725" t="n">
        <v>0.347829222</v>
      </c>
      <c r="N6725" t="n">
        <v>0.361627222</v>
      </c>
      <c r="O6725" t="n">
        <v>0.361627222</v>
      </c>
      <c r="P6725" t="n">
        <v>0.932893901</v>
      </c>
      <c r="Q6725" t="n">
        <v>0.18288661</v>
      </c>
      <c r="R6725" t="n">
        <v>0.1988838037177136</v>
      </c>
      <c r="S6725" t="n">
        <v>0</v>
      </c>
      <c r="T6725" t="n">
        <v>0</v>
      </c>
      <c r="U6725" t="n">
        <v>0.648128727</v>
      </c>
      <c r="V6725" t="n">
        <v>0.850080767</v>
      </c>
      <c r="W6725" t="n">
        <v>0.012531696</v>
      </c>
      <c r="X6725" t="n">
        <v>0.007025665</v>
      </c>
      <c r="Y6725" t="n">
        <v>0.2174730777621706</v>
      </c>
      <c r="Z6725" t="n">
        <v>0.371472245</v>
      </c>
      <c r="AA6725" t="n">
        <v>0.648128727</v>
      </c>
      <c r="AB6725" t="n">
        <v>0</v>
      </c>
      <c r="AC6725" t="n">
        <v>0</v>
      </c>
      <c r="AD6725" t="n">
        <v>0.85</v>
      </c>
      <c r="AE6725" t="n">
        <v>0.85</v>
      </c>
      <c r="AF6725" t="n">
        <v>0.85</v>
      </c>
      <c r="AG6725" t="n">
        <v>0.85</v>
      </c>
      <c r="AH6725" t="n">
        <v>0.932893901</v>
      </c>
      <c r="AI6725" t="n">
        <v>0.012531696</v>
      </c>
      <c r="AJ6725" t="n">
        <v>0.484981142</v>
      </c>
      <c r="AK6725" t="n">
        <v>0</v>
      </c>
      <c r="AL6725" t="n">
        <v>0</v>
      </c>
    </row>
    <row r="6726">
      <c r="A6726" t="inlineStr">
        <is>
          <t>2025-10-08 04:00</t>
        </is>
      </c>
      <c r="B6726" t="n">
        <v>53285.07394574615</v>
      </c>
      <c r="C6726" t="n">
        <v>52855.0342246415</v>
      </c>
      <c r="D6726" t="n">
        <v>0</v>
      </c>
      <c r="E6726" t="n">
        <v>430.0397211046428</v>
      </c>
      <c r="F6726" t="n">
        <v>0</v>
      </c>
      <c r="G6726" t="n">
        <v>0.210803784855217</v>
      </c>
      <c r="H6726" t="n">
        <v>0.2099931717435616</v>
      </c>
      <c r="I6726" t="n">
        <v>0.2254552156083495</v>
      </c>
      <c r="J6726" t="n">
        <v>281</v>
      </c>
      <c r="K6726" t="n">
        <v>4</v>
      </c>
      <c r="L6726">
        <f>VLOOKUP(J6726,Clustering!$D$3:$E$367,2,FALSE)</f>
        <v/>
      </c>
      <c r="M6726" t="n">
        <v>0.342086881</v>
      </c>
      <c r="N6726" t="n">
        <v>0.365190722</v>
      </c>
      <c r="O6726" t="n">
        <v>0.365190722</v>
      </c>
      <c r="P6726" t="n">
        <v>0.933606026</v>
      </c>
      <c r="Q6726" t="n">
        <v>0.168793376</v>
      </c>
      <c r="R6726" t="n">
        <v>0.2099931717435616</v>
      </c>
      <c r="S6726" t="n">
        <v>0</v>
      </c>
      <c r="T6726" t="n">
        <v>0</v>
      </c>
      <c r="U6726" t="n">
        <v>0.6510401179999999</v>
      </c>
      <c r="V6726" t="n">
        <v>0.850080767</v>
      </c>
      <c r="W6726" t="n">
        <v>0.012531696</v>
      </c>
      <c r="X6726" t="n">
        <v>0.007025665</v>
      </c>
      <c r="Y6726" t="n">
        <v>0.2254552156083495</v>
      </c>
      <c r="Z6726" t="n">
        <v>0.370518852</v>
      </c>
      <c r="AA6726" t="n">
        <v>0.6510401179999999</v>
      </c>
      <c r="AB6726" t="n">
        <v>0</v>
      </c>
      <c r="AC6726" t="n">
        <v>0</v>
      </c>
      <c r="AD6726" t="n">
        <v>0.85</v>
      </c>
      <c r="AE6726" t="n">
        <v>0.85</v>
      </c>
      <c r="AF6726" t="n">
        <v>0.85</v>
      </c>
      <c r="AG6726" t="n">
        <v>0.85</v>
      </c>
      <c r="AH6726" t="n">
        <v>0.933606026</v>
      </c>
      <c r="AI6726" t="n">
        <v>0.012531696</v>
      </c>
      <c r="AJ6726" t="n">
        <v>0.482665579</v>
      </c>
      <c r="AK6726" t="n">
        <v>0</v>
      </c>
      <c r="AL6726" t="n">
        <v>0</v>
      </c>
    </row>
    <row r="6727">
      <c r="A6727" t="inlineStr">
        <is>
          <t>2025-10-08 05:00</t>
        </is>
      </c>
      <c r="B6727" t="n">
        <v>57453.15648212161</v>
      </c>
      <c r="C6727" t="n">
        <v>57010.03049027716</v>
      </c>
      <c r="D6727" t="n">
        <v>0</v>
      </c>
      <c r="E6727" t="n">
        <v>443.1259918444464</v>
      </c>
      <c r="F6727" t="n">
        <v>0</v>
      </c>
      <c r="G6727" t="n">
        <v>0.2172186234531599</v>
      </c>
      <c r="H6727" t="n">
        <v>0.2165020962288687</v>
      </c>
      <c r="I6727" t="n">
        <v>0.2301694983631398</v>
      </c>
      <c r="J6727" t="n">
        <v>281</v>
      </c>
      <c r="K6727" t="n">
        <v>5</v>
      </c>
      <c r="L6727">
        <f>VLOOKUP(J6727,Clustering!$D$3:$E$367,2,FALSE)</f>
        <v/>
      </c>
      <c r="M6727" t="n">
        <v>0.3448227</v>
      </c>
      <c r="N6727" t="n">
        <v>0.377559439</v>
      </c>
      <c r="O6727" t="n">
        <v>0.377559439</v>
      </c>
      <c r="P6727" t="n">
        <v>0.935762748</v>
      </c>
      <c r="Q6727" t="n">
        <v>0.17276101</v>
      </c>
      <c r="R6727" t="n">
        <v>0.2165020962288687</v>
      </c>
      <c r="S6727" t="n">
        <v>0</v>
      </c>
      <c r="T6727" t="n">
        <v>0</v>
      </c>
      <c r="U6727" t="n">
        <v>0.6510401179999999</v>
      </c>
      <c r="V6727" t="n">
        <v>0.850080767</v>
      </c>
      <c r="W6727" t="n">
        <v>0.012496789</v>
      </c>
      <c r="X6727" t="n">
        <v>0.00649206</v>
      </c>
      <c r="Y6727" t="n">
        <v>0.2301694983631398</v>
      </c>
      <c r="Z6727" t="n">
        <v>0.373139368</v>
      </c>
      <c r="AA6727" t="n">
        <v>0.6510401179999999</v>
      </c>
      <c r="AB6727" t="n">
        <v>0</v>
      </c>
      <c r="AC6727" t="n">
        <v>0</v>
      </c>
      <c r="AD6727" t="n">
        <v>0.85</v>
      </c>
      <c r="AE6727" t="n">
        <v>0.85</v>
      </c>
      <c r="AF6727" t="n">
        <v>0.85</v>
      </c>
      <c r="AG6727" t="n">
        <v>0.85</v>
      </c>
      <c r="AH6727" t="n">
        <v>0.935762748</v>
      </c>
      <c r="AI6727" t="n">
        <v>0.012496789</v>
      </c>
      <c r="AJ6727" t="n">
        <v>0.483793357</v>
      </c>
      <c r="AK6727" t="n">
        <v>0</v>
      </c>
      <c r="AL6727" t="n">
        <v>0</v>
      </c>
    </row>
    <row r="6728">
      <c r="A6728" t="inlineStr">
        <is>
          <t>2025-10-08 06:00</t>
        </is>
      </c>
      <c r="B6728" t="n">
        <v>64377.74534432124</v>
      </c>
      <c r="C6728" t="n">
        <v>63914.87583452374</v>
      </c>
      <c r="D6728" t="n">
        <v>28.56699987373088</v>
      </c>
      <c r="E6728" t="n">
        <v>434.3025099237612</v>
      </c>
      <c r="F6728" t="n">
        <v>0.0012901433837069</v>
      </c>
      <c r="G6728" t="n">
        <v>0.2128933872175299</v>
      </c>
      <c r="H6728" t="n">
        <v>0.2123436166965892</v>
      </c>
      <c r="I6728" t="n">
        <v>0.2228302172562504</v>
      </c>
      <c r="J6728" t="n">
        <v>281</v>
      </c>
      <c r="K6728" t="n">
        <v>6</v>
      </c>
      <c r="L6728">
        <f>VLOOKUP(J6728,Clustering!$D$3:$E$367,2,FALSE)</f>
        <v/>
      </c>
      <c r="M6728" t="n">
        <v>0.365171439</v>
      </c>
      <c r="N6728" t="n">
        <v>0.399405844</v>
      </c>
      <c r="O6728" t="n">
        <v>0.399405844</v>
      </c>
      <c r="P6728" t="n">
        <v>0.937146305</v>
      </c>
      <c r="Q6728" t="n">
        <v>0.185740302</v>
      </c>
      <c r="R6728" t="n">
        <v>0.2123436166965892</v>
      </c>
      <c r="S6728" t="n">
        <v>0.0012901433837069</v>
      </c>
      <c r="T6728" t="n">
        <v>0</v>
      </c>
      <c r="U6728" t="n">
        <v>0.65330975</v>
      </c>
      <c r="V6728" t="n">
        <v>0.850080767</v>
      </c>
      <c r="W6728" t="n">
        <v>0.012461881</v>
      </c>
      <c r="X6728" t="n">
        <v>0.00649206</v>
      </c>
      <c r="Y6728" t="n">
        <v>0.2228302172562504</v>
      </c>
      <c r="Z6728" t="n">
        <v>0.369638148</v>
      </c>
      <c r="AA6728" t="n">
        <v>0.65330975</v>
      </c>
      <c r="AB6728" t="n">
        <v>0</v>
      </c>
      <c r="AC6728" t="n">
        <v>0</v>
      </c>
      <c r="AD6728" t="n">
        <v>0.85</v>
      </c>
      <c r="AE6728" t="n">
        <v>0.85</v>
      </c>
      <c r="AF6728" t="n">
        <v>0.85</v>
      </c>
      <c r="AG6728" t="n">
        <v>0.85</v>
      </c>
      <c r="AH6728" t="n">
        <v>0.937146305</v>
      </c>
      <c r="AI6728" t="n">
        <v>0.012461881</v>
      </c>
      <c r="AJ6728" t="n">
        <v>0.465038713</v>
      </c>
      <c r="AK6728" t="n">
        <v>0.0009031003685948</v>
      </c>
      <c r="AL6728" t="n">
        <v>0</v>
      </c>
    </row>
    <row r="6729">
      <c r="A6729" t="inlineStr">
        <is>
          <t>2025-10-08 07:00</t>
        </is>
      </c>
      <c r="B6729" t="n">
        <v>68757.66229485707</v>
      </c>
      <c r="C6729" t="n">
        <v>67187.05347332972</v>
      </c>
      <c r="D6729" t="n">
        <v>1166.942466379637</v>
      </c>
      <c r="E6729" t="n">
        <v>403.6663551477147</v>
      </c>
      <c r="F6729" t="n">
        <v>0.0527014775377503</v>
      </c>
      <c r="G6729" t="n">
        <v>0.1978756642880954</v>
      </c>
      <c r="H6729" t="n">
        <v>0.1974775546005176</v>
      </c>
      <c r="I6729" t="n">
        <v>0.2050712998333758</v>
      </c>
      <c r="J6729" t="n">
        <v>281</v>
      </c>
      <c r="K6729" t="n">
        <v>7</v>
      </c>
      <c r="L6729">
        <f>VLOOKUP(J6729,Clustering!$D$3:$E$367,2,FALSE)</f>
        <v/>
      </c>
      <c r="M6729" t="n">
        <v>0.381972251</v>
      </c>
      <c r="N6729" t="n">
        <v>0.40891114</v>
      </c>
      <c r="O6729" t="n">
        <v>0.40891114</v>
      </c>
      <c r="P6729" t="n">
        <v>0.938387437</v>
      </c>
      <c r="Q6729" t="n">
        <v>0.204151621</v>
      </c>
      <c r="R6729" t="n">
        <v>0.1974775546005176</v>
      </c>
      <c r="S6729" t="n">
        <v>0.0527014775377503</v>
      </c>
      <c r="T6729" t="n">
        <v>0</v>
      </c>
      <c r="U6729" t="n">
        <v>0.65330975</v>
      </c>
      <c r="V6729" t="n">
        <v>0.850080767</v>
      </c>
      <c r="W6729" t="n">
        <v>0.012392067</v>
      </c>
      <c r="X6729" t="n">
        <v>0.00649206</v>
      </c>
      <c r="Y6729" t="n">
        <v>0.2050712998333758</v>
      </c>
      <c r="Z6729" t="n">
        <v>0.362052083</v>
      </c>
      <c r="AA6729" t="n">
        <v>0.65330975</v>
      </c>
      <c r="AB6729" t="n">
        <v>0</v>
      </c>
      <c r="AC6729" t="n">
        <v>0</v>
      </c>
      <c r="AD6729" t="n">
        <v>0.85</v>
      </c>
      <c r="AE6729" t="n">
        <v>0.85</v>
      </c>
      <c r="AF6729" t="n">
        <v>0.85</v>
      </c>
      <c r="AG6729" t="n">
        <v>0.85</v>
      </c>
      <c r="AH6729" t="n">
        <v>0.938387437</v>
      </c>
      <c r="AI6729" t="n">
        <v>0.012392067</v>
      </c>
      <c r="AJ6729" t="n">
        <v>0.449683287</v>
      </c>
      <c r="AK6729" t="n">
        <v>0.0368910342764252</v>
      </c>
      <c r="AL6729" t="n">
        <v>0</v>
      </c>
    </row>
    <row r="6730">
      <c r="A6730" t="inlineStr">
        <is>
          <t>2025-10-08 08:00</t>
        </is>
      </c>
      <c r="B6730" t="n">
        <v>67109.28169519271</v>
      </c>
      <c r="C6730" t="n">
        <v>63226.31332518889</v>
      </c>
      <c r="D6730" t="n">
        <v>3516.121279343414</v>
      </c>
      <c r="E6730" t="n">
        <v>366.8470906603955</v>
      </c>
      <c r="F6730" t="n">
        <v>0.1587951351176883</v>
      </c>
      <c r="G6730" t="n">
        <v>0.179827005225684</v>
      </c>
      <c r="H6730" t="n">
        <v>0.1799597084548766</v>
      </c>
      <c r="I6730" t="n">
        <v>0.1774284600439239</v>
      </c>
      <c r="J6730" t="n">
        <v>281</v>
      </c>
      <c r="K6730" t="n">
        <v>8</v>
      </c>
      <c r="L6730">
        <f>VLOOKUP(J6730,Clustering!$D$3:$E$367,2,FALSE)</f>
        <v/>
      </c>
      <c r="M6730" t="n">
        <v>0.391849999</v>
      </c>
      <c r="N6730" t="n">
        <v>0.406974584</v>
      </c>
      <c r="O6730" t="n">
        <v>0.406974584</v>
      </c>
      <c r="P6730" t="n">
        <v>0.935661015</v>
      </c>
      <c r="Q6730" t="n">
        <v>0.214852966</v>
      </c>
      <c r="R6730" t="n">
        <v>0.1799597084548766</v>
      </c>
      <c r="S6730" t="n">
        <v>0.1587951351176883</v>
      </c>
      <c r="T6730" t="n">
        <v>0.162233641</v>
      </c>
      <c r="U6730" t="n">
        <v>0.65330975</v>
      </c>
      <c r="V6730" t="n">
        <v>0.850080767</v>
      </c>
      <c r="W6730" t="n">
        <v>0.01235716</v>
      </c>
      <c r="X6730" t="n">
        <v>0.00649206</v>
      </c>
      <c r="Y6730" t="n">
        <v>0.1774284600439239</v>
      </c>
      <c r="Z6730" t="n">
        <v>0.401977686</v>
      </c>
      <c r="AA6730" t="n">
        <v>0.65330975</v>
      </c>
      <c r="AB6730" t="n">
        <v>0</v>
      </c>
      <c r="AC6730" t="n">
        <v>0</v>
      </c>
      <c r="AD6730" t="n">
        <v>0.85</v>
      </c>
      <c r="AE6730" t="n">
        <v>0.85</v>
      </c>
      <c r="AF6730" t="n">
        <v>0.85</v>
      </c>
      <c r="AG6730" t="n">
        <v>0.85</v>
      </c>
      <c r="AH6730" t="n">
        <v>0.935661015</v>
      </c>
      <c r="AI6730" t="n">
        <v>0.01235716</v>
      </c>
      <c r="AJ6730" t="n">
        <v>0.459980127</v>
      </c>
      <c r="AK6730" t="n">
        <v>0.1111565945823818</v>
      </c>
      <c r="AL6730" t="n">
        <v>0</v>
      </c>
    </row>
    <row r="6731">
      <c r="A6731" t="inlineStr">
        <is>
          <t>2025-10-08 09:00</t>
        </is>
      </c>
      <c r="B6731" t="n">
        <v>66248.2488757989</v>
      </c>
      <c r="C6731" t="n">
        <v>59738.170145901</v>
      </c>
      <c r="D6731" t="n">
        <v>6121.828897631413</v>
      </c>
      <c r="E6731" t="n">
        <v>388.249832266493</v>
      </c>
      <c r="F6731" t="n">
        <v>0.2764741514116027</v>
      </c>
      <c r="G6731" t="n">
        <v>0.190318545228673</v>
      </c>
      <c r="H6731" t="n">
        <v>0.191531129762089</v>
      </c>
      <c r="I6731" t="n">
        <v>0.1684016799963994</v>
      </c>
      <c r="J6731" t="n">
        <v>281</v>
      </c>
      <c r="K6731" t="n">
        <v>9</v>
      </c>
      <c r="L6731">
        <f>VLOOKUP(J6731,Clustering!$D$3:$E$367,2,FALSE)</f>
        <v/>
      </c>
      <c r="M6731" t="n">
        <v>0.391659932</v>
      </c>
      <c r="N6731" t="n">
        <v>0.408765208</v>
      </c>
      <c r="O6731" t="n">
        <v>0.408765208</v>
      </c>
      <c r="P6731" t="n">
        <v>0.9298215909999999</v>
      </c>
      <c r="Q6731" t="n">
        <v>0.219909508</v>
      </c>
      <c r="R6731" t="n">
        <v>0.191531129762089</v>
      </c>
      <c r="S6731" t="n">
        <v>0.2764741514116027</v>
      </c>
      <c r="T6731" t="n">
        <v>0.449523953</v>
      </c>
      <c r="U6731" t="n">
        <v>0.651134034</v>
      </c>
      <c r="V6731" t="n">
        <v>0.850080767</v>
      </c>
      <c r="W6731" t="n">
        <v>0.012252438</v>
      </c>
      <c r="X6731" t="n">
        <v>0.00649206</v>
      </c>
      <c r="Y6731" t="n">
        <v>0.1684016799963994</v>
      </c>
      <c r="Z6731" t="n">
        <v>0.390319945</v>
      </c>
      <c r="AA6731" t="n">
        <v>0.651134034</v>
      </c>
      <c r="AB6731" t="n">
        <v>0</v>
      </c>
      <c r="AC6731" t="n">
        <v>0</v>
      </c>
      <c r="AD6731" t="n">
        <v>0.85</v>
      </c>
      <c r="AE6731" t="n">
        <v>0.85</v>
      </c>
      <c r="AF6731" t="n">
        <v>0.85</v>
      </c>
      <c r="AG6731" t="n">
        <v>0.85</v>
      </c>
      <c r="AH6731" t="n">
        <v>0.9298215909999999</v>
      </c>
      <c r="AI6731" t="n">
        <v>0.012252438</v>
      </c>
      <c r="AJ6731" t="n">
        <v>0.4638061</v>
      </c>
      <c r="AK6731" t="n">
        <v>0.1935319059881218</v>
      </c>
      <c r="AL6731" t="n">
        <v>0</v>
      </c>
    </row>
    <row r="6732">
      <c r="A6732" t="inlineStr">
        <is>
          <t>2025-10-08 10:00</t>
        </is>
      </c>
      <c r="B6732" t="n">
        <v>65980.41543533353</v>
      </c>
      <c r="C6732" t="n">
        <v>56939.20358154977</v>
      </c>
      <c r="D6732" t="n">
        <v>8638.872422187147</v>
      </c>
      <c r="E6732" t="n">
        <v>402.3394315966133</v>
      </c>
      <c r="F6732" t="n">
        <v>0.390148918242617</v>
      </c>
      <c r="G6732" t="n">
        <v>0.1972252115669673</v>
      </c>
      <c r="H6732" t="n">
        <v>0.1990244286294332</v>
      </c>
      <c r="I6732" t="n">
        <v>0.1647052537454843</v>
      </c>
      <c r="J6732" t="n">
        <v>281</v>
      </c>
      <c r="K6732" t="n">
        <v>10</v>
      </c>
      <c r="L6732">
        <f>VLOOKUP(J6732,Clustering!$D$3:$E$367,2,FALSE)</f>
        <v/>
      </c>
      <c r="M6732" t="n">
        <v>0.404106471</v>
      </c>
      <c r="N6732" t="n">
        <v>0.420680354</v>
      </c>
      <c r="O6732" t="n">
        <v>0.420680354</v>
      </c>
      <c r="P6732" t="n">
        <v>0.925080873</v>
      </c>
      <c r="Q6732" t="n">
        <v>0.221749388</v>
      </c>
      <c r="R6732" t="n">
        <v>0.1990244286294332</v>
      </c>
      <c r="S6732" t="n">
        <v>0.390148918242617</v>
      </c>
      <c r="T6732" t="n">
        <v>0.578358773</v>
      </c>
      <c r="U6732" t="n">
        <v>0.6626074159999999</v>
      </c>
      <c r="V6732" t="n">
        <v>0.850080767</v>
      </c>
      <c r="W6732" t="n">
        <v>0.012217531</v>
      </c>
      <c r="X6732" t="n">
        <v>0.00649206</v>
      </c>
      <c r="Y6732" t="n">
        <v>0.1647052537454843</v>
      </c>
      <c r="Z6732" t="n">
        <v>0.444110318</v>
      </c>
      <c r="AA6732" t="n">
        <v>0.6626074159999999</v>
      </c>
      <c r="AB6732" t="n">
        <v>0</v>
      </c>
      <c r="AC6732" t="n">
        <v>0</v>
      </c>
      <c r="AD6732" t="n">
        <v>0.85</v>
      </c>
      <c r="AE6732" t="n">
        <v>0.85</v>
      </c>
      <c r="AF6732" t="n">
        <v>0.85</v>
      </c>
      <c r="AG6732" t="n">
        <v>0.85</v>
      </c>
      <c r="AH6732" t="n">
        <v>0.925080873</v>
      </c>
      <c r="AI6732" t="n">
        <v>0.012217531</v>
      </c>
      <c r="AJ6732" t="n">
        <v>0.498455174</v>
      </c>
      <c r="AK6732" t="n">
        <v>0.2731042427698318</v>
      </c>
      <c r="AL6732" t="n">
        <v>0</v>
      </c>
    </row>
    <row r="6733">
      <c r="A6733" t="inlineStr">
        <is>
          <t>2025-10-08 11:00</t>
        </is>
      </c>
      <c r="B6733" t="n">
        <v>64347.76903528148</v>
      </c>
      <c r="C6733" t="n">
        <v>53316.56747808878</v>
      </c>
      <c r="D6733" t="n">
        <v>10632.31416133972</v>
      </c>
      <c r="E6733" t="n">
        <v>398.8873958529909</v>
      </c>
      <c r="F6733" t="n">
        <v>0.4801767714277844</v>
      </c>
      <c r="G6733" t="n">
        <v>0.1955330371828386</v>
      </c>
      <c r="H6733" t="n">
        <v>0.1975780009660316</v>
      </c>
      <c r="I6733" t="n">
        <v>0.1585713290247629</v>
      </c>
      <c r="J6733" t="n">
        <v>281</v>
      </c>
      <c r="K6733" t="n">
        <v>11</v>
      </c>
      <c r="L6733">
        <f>VLOOKUP(J6733,Clustering!$D$3:$E$367,2,FALSE)</f>
        <v/>
      </c>
      <c r="M6733" t="n">
        <v>0.416443577</v>
      </c>
      <c r="N6733" t="n">
        <v>0.433356711</v>
      </c>
      <c r="O6733" t="n">
        <v>0.433356711</v>
      </c>
      <c r="P6733" t="n">
        <v>0.924399267</v>
      </c>
      <c r="Q6733" t="n">
        <v>0.229209039</v>
      </c>
      <c r="R6733" t="n">
        <v>0.1975780009660316</v>
      </c>
      <c r="S6733" t="n">
        <v>0.4801767714277844</v>
      </c>
      <c r="T6733" t="n">
        <v>0.611455342</v>
      </c>
      <c r="U6733" t="n">
        <v>0.6626074159999999</v>
      </c>
      <c r="V6733" t="n">
        <v>0.850080767</v>
      </c>
      <c r="W6733" t="n">
        <v>0.011903366</v>
      </c>
      <c r="X6733" t="n">
        <v>0.006781061</v>
      </c>
      <c r="Y6733" t="n">
        <v>0.1585713290247629</v>
      </c>
      <c r="Z6733" t="n">
        <v>0.483141522</v>
      </c>
      <c r="AA6733" t="n">
        <v>0.6626074159999999</v>
      </c>
      <c r="AB6733" t="n">
        <v>0</v>
      </c>
      <c r="AC6733" t="n">
        <v>0</v>
      </c>
      <c r="AD6733" t="n">
        <v>0.85</v>
      </c>
      <c r="AE6733" t="n">
        <v>0.85</v>
      </c>
      <c r="AF6733" t="n">
        <v>0.85</v>
      </c>
      <c r="AG6733" t="n">
        <v>0.85</v>
      </c>
      <c r="AH6733" t="n">
        <v>0.924399267</v>
      </c>
      <c r="AI6733" t="n">
        <v>0.011903366</v>
      </c>
      <c r="AJ6733" t="n">
        <v>0.550632985</v>
      </c>
      <c r="AK6733" t="n">
        <v>0.336123739999449</v>
      </c>
      <c r="AL6733" t="n">
        <v>0</v>
      </c>
    </row>
    <row r="6734">
      <c r="A6734" t="inlineStr">
        <is>
          <t>2025-10-08 12:00</t>
        </is>
      </c>
      <c r="B6734" t="n">
        <v>64100.29353970932</v>
      </c>
      <c r="C6734" t="n">
        <v>52021.00497142907</v>
      </c>
      <c r="D6734" t="n">
        <v>11687.52297813245</v>
      </c>
      <c r="E6734" t="n">
        <v>391.7655901477909</v>
      </c>
      <c r="F6734" t="n">
        <v>0.5278321317887527</v>
      </c>
      <c r="G6734" t="n">
        <v>0.1920419559547994</v>
      </c>
      <c r="H6734" t="n">
        <v>0.1943235387233781</v>
      </c>
      <c r="I6734" t="n">
        <v>0.1508034767583471</v>
      </c>
      <c r="J6734" t="n">
        <v>281</v>
      </c>
      <c r="K6734" t="n">
        <v>12</v>
      </c>
      <c r="L6734">
        <f>VLOOKUP(J6734,Clustering!$D$3:$E$367,2,FALSE)</f>
        <v/>
      </c>
      <c r="M6734" t="n">
        <v>0.435386968</v>
      </c>
      <c r="N6734" t="n">
        <v>0.45430386</v>
      </c>
      <c r="O6734" t="n">
        <v>0.45430386</v>
      </c>
      <c r="P6734" t="n">
        <v>0.924022859</v>
      </c>
      <c r="Q6734" t="n">
        <v>0.24521725</v>
      </c>
      <c r="R6734" t="n">
        <v>0.1943235387233781</v>
      </c>
      <c r="S6734" t="n">
        <v>0.5278321317887527</v>
      </c>
      <c r="T6734" t="n">
        <v>0.647876681</v>
      </c>
      <c r="U6734" t="n">
        <v>0.6626074159999999</v>
      </c>
      <c r="V6734" t="n">
        <v>0.850080767</v>
      </c>
      <c r="W6734" t="n">
        <v>0.011903366</v>
      </c>
      <c r="X6734" t="n">
        <v>0.00649206</v>
      </c>
      <c r="Y6734" t="n">
        <v>0.1508034767583471</v>
      </c>
      <c r="Z6734" t="n">
        <v>0.539269553</v>
      </c>
      <c r="AA6734" t="n">
        <v>0.6626074159999999</v>
      </c>
      <c r="AB6734" t="n">
        <v>0</v>
      </c>
      <c r="AC6734" t="n">
        <v>0</v>
      </c>
      <c r="AD6734" t="n">
        <v>0.85</v>
      </c>
      <c r="AE6734" t="n">
        <v>0.85</v>
      </c>
      <c r="AF6734" t="n">
        <v>0.85</v>
      </c>
      <c r="AG6734" t="n">
        <v>0.85</v>
      </c>
      <c r="AH6734" t="n">
        <v>0.924022859</v>
      </c>
      <c r="AI6734" t="n">
        <v>0.011903366</v>
      </c>
      <c r="AJ6734" t="n">
        <v>0.587162042</v>
      </c>
      <c r="AK6734" t="n">
        <v>0.3694824922521268</v>
      </c>
      <c r="AL6734" t="n">
        <v>0</v>
      </c>
    </row>
    <row r="6735">
      <c r="A6735" t="inlineStr">
        <is>
          <t>2025-10-08 13:00</t>
        </is>
      </c>
      <c r="B6735" t="n">
        <v>64364.06729573931</v>
      </c>
      <c r="C6735" t="n">
        <v>52649.7820451527</v>
      </c>
      <c r="D6735" t="n">
        <v>11331.13146603614</v>
      </c>
      <c r="E6735" t="n">
        <v>383.1537845504711</v>
      </c>
      <c r="F6735" t="n">
        <v>0.5117367716398842</v>
      </c>
      <c r="G6735" t="n">
        <v>0.1878204826227799</v>
      </c>
      <c r="H6735" t="n">
        <v>0.1903056841028182</v>
      </c>
      <c r="I6735" t="n">
        <v>0.1429016960045794</v>
      </c>
      <c r="J6735" t="n">
        <v>281</v>
      </c>
      <c r="K6735" t="n">
        <v>13</v>
      </c>
      <c r="L6735">
        <f>VLOOKUP(J6735,Clustering!$D$3:$E$367,2,FALSE)</f>
        <v/>
      </c>
      <c r="M6735" t="n">
        <v>0.461362855</v>
      </c>
      <c r="N6735" t="n">
        <v>0.47854631</v>
      </c>
      <c r="O6735" t="n">
        <v>0.47854631</v>
      </c>
      <c r="P6735" t="n">
        <v>0.922344278</v>
      </c>
      <c r="Q6735" t="n">
        <v>0.266895296</v>
      </c>
      <c r="R6735" t="n">
        <v>0.1903056841028182</v>
      </c>
      <c r="S6735" t="n">
        <v>0.5117367716398842</v>
      </c>
      <c r="T6735" t="n">
        <v>0.657699864</v>
      </c>
      <c r="U6735" t="n">
        <v>0.6626074159999999</v>
      </c>
      <c r="V6735" t="n">
        <v>0.850080767</v>
      </c>
      <c r="W6735" t="n">
        <v>0.011693922</v>
      </c>
      <c r="X6735" t="n">
        <v>0.009857878</v>
      </c>
      <c r="Y6735" t="n">
        <v>0.1429016960045794</v>
      </c>
      <c r="Z6735" t="n">
        <v>0.585213126</v>
      </c>
      <c r="AA6735" t="n">
        <v>0.6626074159999999</v>
      </c>
      <c r="AB6735" t="n">
        <v>0</v>
      </c>
      <c r="AC6735" t="n">
        <v>0</v>
      </c>
      <c r="AD6735" t="n">
        <v>0.85</v>
      </c>
      <c r="AE6735" t="n">
        <v>0.85</v>
      </c>
      <c r="AF6735" t="n">
        <v>0.85</v>
      </c>
      <c r="AG6735" t="n">
        <v>0.85</v>
      </c>
      <c r="AH6735" t="n">
        <v>0.922344278</v>
      </c>
      <c r="AI6735" t="n">
        <v>0.011693922</v>
      </c>
      <c r="AJ6735" t="n">
        <v>0.604931513</v>
      </c>
      <c r="AK6735" t="n">
        <v>0.3582157401479189</v>
      </c>
      <c r="AL6735" t="n">
        <v>0</v>
      </c>
    </row>
    <row r="6736">
      <c r="A6736" t="inlineStr">
        <is>
          <t>2025-10-08 14:00</t>
        </is>
      </c>
      <c r="B6736" t="n">
        <v>64514.10926074769</v>
      </c>
      <c r="C6736" t="n">
        <v>54421.53297697855</v>
      </c>
      <c r="D6736" t="n">
        <v>9713.854288944902</v>
      </c>
      <c r="E6736" t="n">
        <v>378.7219948242326</v>
      </c>
      <c r="F6736" t="n">
        <v>0.4386972694566965</v>
      </c>
      <c r="G6736" t="n">
        <v>0.1856480366785453</v>
      </c>
      <c r="H6736" t="n">
        <v>0.1883168460656411</v>
      </c>
      <c r="I6736" t="n">
        <v>0.1374106280231475</v>
      </c>
      <c r="J6736" t="n">
        <v>281</v>
      </c>
      <c r="K6736" t="n">
        <v>14</v>
      </c>
      <c r="L6736">
        <f>VLOOKUP(J6736,Clustering!$D$3:$E$367,2,FALSE)</f>
        <v/>
      </c>
      <c r="M6736" t="n">
        <v>0.483664104</v>
      </c>
      <c r="N6736" t="n">
        <v>0.493764644</v>
      </c>
      <c r="O6736" t="n">
        <v>0.493764644</v>
      </c>
      <c r="P6736" t="n">
        <v>0.921479555</v>
      </c>
      <c r="Q6736" t="n">
        <v>0.311302748</v>
      </c>
      <c r="R6736" t="n">
        <v>0.1883168460656411</v>
      </c>
      <c r="S6736" t="n">
        <v>0.4386972694566965</v>
      </c>
      <c r="T6736" t="n">
        <v>0.65399728</v>
      </c>
      <c r="U6736" t="n">
        <v>0.66423529</v>
      </c>
      <c r="V6736" t="n">
        <v>0.850080767</v>
      </c>
      <c r="W6736" t="n">
        <v>0.011659015</v>
      </c>
      <c r="X6736" t="n">
        <v>0.015064929</v>
      </c>
      <c r="Y6736" t="n">
        <v>0.1374106280231475</v>
      </c>
      <c r="Z6736" t="n">
        <v>0.627129795</v>
      </c>
      <c r="AA6736" t="n">
        <v>0.66423529</v>
      </c>
      <c r="AB6736" t="n">
        <v>0</v>
      </c>
      <c r="AC6736" t="n">
        <v>0</v>
      </c>
      <c r="AD6736" t="n">
        <v>0.85</v>
      </c>
      <c r="AE6736" t="n">
        <v>0.85</v>
      </c>
      <c r="AF6736" t="n">
        <v>0.85</v>
      </c>
      <c r="AG6736" t="n">
        <v>0.85</v>
      </c>
      <c r="AH6736" t="n">
        <v>0.921479555</v>
      </c>
      <c r="AI6736" t="n">
        <v>0.011659015</v>
      </c>
      <c r="AJ6736" t="n">
        <v>0.613015155</v>
      </c>
      <c r="AK6736" t="n">
        <v>0.3070880886196875</v>
      </c>
      <c r="AL6736" t="n">
        <v>0</v>
      </c>
    </row>
    <row r="6737">
      <c r="A6737" t="inlineStr">
        <is>
          <t>2025-10-08 15:00</t>
        </is>
      </c>
      <c r="B6737" t="n">
        <v>64780.41584127487</v>
      </c>
      <c r="C6737" t="n">
        <v>57132.07113179718</v>
      </c>
      <c r="D6737" t="n">
        <v>7268.578344740512</v>
      </c>
      <c r="E6737" t="n">
        <v>379.7663647371776</v>
      </c>
      <c r="F6737" t="n">
        <v>0.3282636714345946</v>
      </c>
      <c r="G6737" t="n">
        <v>0.1861599827143027</v>
      </c>
      <c r="H6737" t="n">
        <v>0.1888793457125195</v>
      </c>
      <c r="I6737" t="n">
        <v>0.1370088425610916</v>
      </c>
      <c r="J6737" t="n">
        <v>281</v>
      </c>
      <c r="K6737" t="n">
        <v>15</v>
      </c>
      <c r="L6737">
        <f>VLOOKUP(J6737,Clustering!$D$3:$E$367,2,FALSE)</f>
        <v/>
      </c>
      <c r="M6737" t="n">
        <v>0.506541316</v>
      </c>
      <c r="N6737" t="n">
        <v>0.507024729</v>
      </c>
      <c r="O6737" t="n">
        <v>0.507024729</v>
      </c>
      <c r="P6737" t="n">
        <v>0.920594485</v>
      </c>
      <c r="Q6737" t="n">
        <v>0.393246262</v>
      </c>
      <c r="R6737" t="n">
        <v>0.1888793457125195</v>
      </c>
      <c r="S6737" t="n">
        <v>0.3282636714345946</v>
      </c>
      <c r="T6737" t="n">
        <v>0.6583799299999999</v>
      </c>
      <c r="U6737" t="n">
        <v>0.66423529</v>
      </c>
      <c r="V6737" t="n">
        <v>0.850080767</v>
      </c>
      <c r="W6737" t="n">
        <v>0.011414664</v>
      </c>
      <c r="X6737" t="n">
        <v>0.018178605</v>
      </c>
      <c r="Y6737" t="n">
        <v>0.1370088425610916</v>
      </c>
      <c r="Z6737" t="n">
        <v>0.652504292</v>
      </c>
      <c r="AA6737" t="n">
        <v>0.66423529</v>
      </c>
      <c r="AB6737" t="n">
        <v>0</v>
      </c>
      <c r="AC6737" t="n">
        <v>0</v>
      </c>
      <c r="AD6737" t="n">
        <v>0.85</v>
      </c>
      <c r="AE6737" t="n">
        <v>0.85</v>
      </c>
      <c r="AF6737" t="n">
        <v>0.85</v>
      </c>
      <c r="AG6737" t="n">
        <v>0.85</v>
      </c>
      <c r="AH6737" t="n">
        <v>0.920594485</v>
      </c>
      <c r="AI6737" t="n">
        <v>0.011414664</v>
      </c>
      <c r="AJ6737" t="n">
        <v>0.634389985</v>
      </c>
      <c r="AK6737" t="n">
        <v>0.2297845700042162</v>
      </c>
      <c r="AL6737" t="n">
        <v>0.000177788</v>
      </c>
    </row>
    <row r="6738">
      <c r="A6738" t="inlineStr">
        <is>
          <t>2025-10-08 16:00</t>
        </is>
      </c>
      <c r="B6738" t="n">
        <v>65614.93851641301</v>
      </c>
      <c r="C6738" t="n">
        <v>60858.68835946891</v>
      </c>
      <c r="D6738" t="n">
        <v>4378.689681436418</v>
      </c>
      <c r="E6738" t="n">
        <v>377.5604755076878</v>
      </c>
      <c r="F6738" t="n">
        <v>0.1977504654594747</v>
      </c>
      <c r="G6738" t="n">
        <v>0.1850786644645528</v>
      </c>
      <c r="H6738" t="n">
        <v>0.187432918049118</v>
      </c>
      <c r="I6738" t="n">
        <v>0.1425266962399938</v>
      </c>
      <c r="J6738" t="n">
        <v>281</v>
      </c>
      <c r="K6738" t="n">
        <v>16</v>
      </c>
      <c r="L6738">
        <f>VLOOKUP(J6738,Clustering!$D$3:$E$367,2,FALSE)</f>
        <v/>
      </c>
      <c r="M6738" t="n">
        <v>0.528139891</v>
      </c>
      <c r="N6738" t="n">
        <v>0.520243402</v>
      </c>
      <c r="O6738" t="n">
        <v>0.520243402</v>
      </c>
      <c r="P6738" t="n">
        <v>0.920279116</v>
      </c>
      <c r="Q6738" t="n">
        <v>0.45282334</v>
      </c>
      <c r="R6738" t="n">
        <v>0.187432918049118</v>
      </c>
      <c r="S6738" t="n">
        <v>0.1977504654594747</v>
      </c>
      <c r="T6738" t="n">
        <v>0.663669337</v>
      </c>
      <c r="U6738" t="n">
        <v>0.666411007</v>
      </c>
      <c r="V6738" t="n">
        <v>0.850080767</v>
      </c>
      <c r="W6738" t="n">
        <v>0.011903366</v>
      </c>
      <c r="X6738" t="n">
        <v>0.018609175</v>
      </c>
      <c r="Y6738" t="n">
        <v>0.1425266962399938</v>
      </c>
      <c r="Z6738" t="n">
        <v>0.680324428</v>
      </c>
      <c r="AA6738" t="n">
        <v>0.666411007</v>
      </c>
      <c r="AB6738" t="n">
        <v>0</v>
      </c>
      <c r="AC6738" t="n">
        <v>0</v>
      </c>
      <c r="AD6738" t="n">
        <v>0.85</v>
      </c>
      <c r="AE6738" t="n">
        <v>0.85</v>
      </c>
      <c r="AF6738" t="n">
        <v>0.85</v>
      </c>
      <c r="AG6738" t="n">
        <v>0.85</v>
      </c>
      <c r="AH6738" t="n">
        <v>0.920279116</v>
      </c>
      <c r="AI6738" t="n">
        <v>0.011903366</v>
      </c>
      <c r="AJ6738" t="n">
        <v>0.646769067</v>
      </c>
      <c r="AK6738" t="n">
        <v>0.1384253258216322</v>
      </c>
      <c r="AL6738" t="n">
        <v>0.036880128</v>
      </c>
    </row>
    <row r="6739">
      <c r="A6739" t="inlineStr">
        <is>
          <t>2025-10-08 17:00</t>
        </is>
      </c>
      <c r="B6739" t="n">
        <v>66633.75240630927</v>
      </c>
      <c r="C6739" t="n">
        <v>64802.10733928896</v>
      </c>
      <c r="D6739" t="n">
        <v>1445.7497184736</v>
      </c>
      <c r="E6739" t="n">
        <v>385.8953485467152</v>
      </c>
      <c r="F6739" t="n">
        <v>0.0652929758822897</v>
      </c>
      <c r="G6739" t="n">
        <v>0.1891643865425074</v>
      </c>
      <c r="H6739" t="n">
        <v>0.1912097013924442</v>
      </c>
      <c r="I6739" t="n">
        <v>0.1521963330268079</v>
      </c>
      <c r="J6739" t="n">
        <v>281</v>
      </c>
      <c r="K6739" t="n">
        <v>17</v>
      </c>
      <c r="L6739">
        <f>VLOOKUP(J6739,Clustering!$D$3:$E$367,2,FALSE)</f>
        <v/>
      </c>
      <c r="M6739" t="n">
        <v>0.559207283</v>
      </c>
      <c r="N6739" t="n">
        <v>0.527873276</v>
      </c>
      <c r="O6739" t="n">
        <v>0.527873276</v>
      </c>
      <c r="P6739" t="n">
        <v>0.920279116</v>
      </c>
      <c r="Q6739" t="n">
        <v>0.498494928</v>
      </c>
      <c r="R6739" t="n">
        <v>0.1912097013924442</v>
      </c>
      <c r="S6739" t="n">
        <v>0.0652929758822897</v>
      </c>
      <c r="T6739" t="n">
        <v>0.6549040350000001</v>
      </c>
      <c r="U6739" t="n">
        <v>0.666411007</v>
      </c>
      <c r="V6739" t="n">
        <v>0.850080767</v>
      </c>
      <c r="W6739" t="n">
        <v>0.012496789</v>
      </c>
      <c r="X6739" t="n">
        <v>0.020920348</v>
      </c>
      <c r="Y6739" t="n">
        <v>0.1521963330268079</v>
      </c>
      <c r="Z6739" t="n">
        <v>0.693390137</v>
      </c>
      <c r="AA6739" t="n">
        <v>0.666411007</v>
      </c>
      <c r="AB6739" t="n">
        <v>0</v>
      </c>
      <c r="AC6739" t="n">
        <v>0</v>
      </c>
      <c r="AD6739" t="n">
        <v>0.85</v>
      </c>
      <c r="AE6739" t="n">
        <v>0.85</v>
      </c>
      <c r="AF6739" t="n">
        <v>0.85</v>
      </c>
      <c r="AG6739" t="n">
        <v>0.85</v>
      </c>
      <c r="AH6739" t="n">
        <v>0.920279116</v>
      </c>
      <c r="AI6739" t="n">
        <v>0.012496789</v>
      </c>
      <c r="AJ6739" t="n">
        <v>0.659742217</v>
      </c>
      <c r="AK6739" t="n">
        <v>0.0457050831176028</v>
      </c>
      <c r="AL6739" t="n">
        <v>0.464468458</v>
      </c>
    </row>
    <row r="6740">
      <c r="A6740" t="inlineStr">
        <is>
          <t>2025-10-08 18:00</t>
        </is>
      </c>
      <c r="B6740" t="n">
        <v>69623.66206986988</v>
      </c>
      <c r="C6740" t="n">
        <v>69180.62885050022</v>
      </c>
      <c r="D6740" t="n">
        <v>25.4503444485245</v>
      </c>
      <c r="E6740" t="n">
        <v>417.5828749211325</v>
      </c>
      <c r="F6740" t="n">
        <v>0.0011493889329806</v>
      </c>
      <c r="G6740" t="n">
        <v>0.2046974877064375</v>
      </c>
      <c r="H6740" t="n">
        <v>0.2066181738622913</v>
      </c>
      <c r="I6740" t="n">
        <v>0.1699820361471529</v>
      </c>
      <c r="J6740" t="n">
        <v>281</v>
      </c>
      <c r="K6740" t="n">
        <v>18</v>
      </c>
      <c r="L6740">
        <f>VLOOKUP(J6740,Clustering!$D$3:$E$367,2,FALSE)</f>
        <v/>
      </c>
      <c r="M6740" t="n">
        <v>0.569810743</v>
      </c>
      <c r="N6740" t="n">
        <v>0.533260925</v>
      </c>
      <c r="O6740" t="n">
        <v>0.533260925</v>
      </c>
      <c r="P6740" t="n">
        <v>0.920258769</v>
      </c>
      <c r="Q6740" t="n">
        <v>0.5147159140000001</v>
      </c>
      <c r="R6740" t="n">
        <v>0.2066181738622913</v>
      </c>
      <c r="S6740" t="n">
        <v>0.0011493889329806</v>
      </c>
      <c r="T6740" t="n">
        <v>0.586066193</v>
      </c>
      <c r="U6740" t="n">
        <v>0.666411007</v>
      </c>
      <c r="V6740" t="n">
        <v>0.850080767</v>
      </c>
      <c r="W6740" t="n">
        <v>0.012776046</v>
      </c>
      <c r="X6740" t="n">
        <v>0.03080587</v>
      </c>
      <c r="Y6740" t="n">
        <v>0.1699820361471529</v>
      </c>
      <c r="Z6740" t="n">
        <v>0.720664573</v>
      </c>
      <c r="AA6740" t="n">
        <v>0.666411007</v>
      </c>
      <c r="AB6740" t="n">
        <v>0</v>
      </c>
      <c r="AC6740" t="n">
        <v>0</v>
      </c>
      <c r="AD6740" t="n">
        <v>0.85</v>
      </c>
      <c r="AE6740" t="n">
        <v>0.85</v>
      </c>
      <c r="AF6740" t="n">
        <v>0.85</v>
      </c>
      <c r="AG6740" t="n">
        <v>0.85</v>
      </c>
      <c r="AH6740" t="n">
        <v>0.920258769</v>
      </c>
      <c r="AI6740" t="n">
        <v>0.012776046</v>
      </c>
      <c r="AJ6740" t="n">
        <v>0.676966684</v>
      </c>
      <c r="AK6740" t="n">
        <v>0.0008045722530864</v>
      </c>
      <c r="AL6740" t="n">
        <v>0.42381576</v>
      </c>
    </row>
    <row r="6741">
      <c r="A6741" t="inlineStr">
        <is>
          <t>2025-10-08 19:00</t>
        </is>
      </c>
      <c r="B6741" t="n">
        <v>68945.09125845079</v>
      </c>
      <c r="C6741" t="n">
        <v>68514.51445697474</v>
      </c>
      <c r="D6741" t="n">
        <v>0</v>
      </c>
      <c r="E6741" t="n">
        <v>430.57680147605</v>
      </c>
      <c r="F6741" t="n">
        <v>0</v>
      </c>
      <c r="G6741" t="n">
        <v>0.2110670595470833</v>
      </c>
      <c r="H6741" t="n">
        <v>0.2123235274234863</v>
      </c>
      <c r="I6741" t="n">
        <v>0.1883570246118467</v>
      </c>
      <c r="J6741" t="n">
        <v>281</v>
      </c>
      <c r="K6741" t="n">
        <v>19</v>
      </c>
      <c r="L6741">
        <f>VLOOKUP(J6741,Clustering!$D$3:$E$367,2,FALSE)</f>
        <v/>
      </c>
      <c r="M6741" t="n">
        <v>0.5879189889999999</v>
      </c>
      <c r="N6741" t="n">
        <v>0.5384395360000001</v>
      </c>
      <c r="O6741" t="n">
        <v>0.5384395360000001</v>
      </c>
      <c r="P6741" t="n">
        <v>0.920808123</v>
      </c>
      <c r="Q6741" t="n">
        <v>0.512150094</v>
      </c>
      <c r="R6741" t="n">
        <v>0.2123235274234863</v>
      </c>
      <c r="S6741" t="n">
        <v>0</v>
      </c>
      <c r="T6741" t="n">
        <v>0.301722835</v>
      </c>
      <c r="U6741" t="n">
        <v>0.666411007</v>
      </c>
      <c r="V6741" t="n">
        <v>0.850080767</v>
      </c>
      <c r="W6741" t="n">
        <v>0.01298549</v>
      </c>
      <c r="X6741" t="n">
        <v>0.04050375</v>
      </c>
      <c r="Y6741" t="n">
        <v>0.1883570246118467</v>
      </c>
      <c r="Z6741" t="n">
        <v>0.7076652329999999</v>
      </c>
      <c r="AA6741" t="n">
        <v>0.666411007</v>
      </c>
      <c r="AB6741" t="n">
        <v>0</v>
      </c>
      <c r="AC6741" t="n">
        <v>0</v>
      </c>
      <c r="AD6741" t="n">
        <v>0.85</v>
      </c>
      <c r="AE6741" t="n">
        <v>0.85</v>
      </c>
      <c r="AF6741" t="n">
        <v>0.85</v>
      </c>
      <c r="AG6741" t="n">
        <v>0.85</v>
      </c>
      <c r="AH6741" t="n">
        <v>0.920808123</v>
      </c>
      <c r="AI6741" t="n">
        <v>0.01298549</v>
      </c>
      <c r="AJ6741" t="n">
        <v>0.691298815</v>
      </c>
      <c r="AK6741" t="n">
        <v>0</v>
      </c>
      <c r="AL6741" t="n">
        <v>0.340303193</v>
      </c>
    </row>
    <row r="6742">
      <c r="A6742" t="inlineStr">
        <is>
          <t>2025-10-08 20:00</t>
        </is>
      </c>
      <c r="B6742" t="n">
        <v>67133.60962190521</v>
      </c>
      <c r="C6742" t="n">
        <v>66704.93919628167</v>
      </c>
      <c r="D6742" t="n">
        <v>0</v>
      </c>
      <c r="E6742" t="n">
        <v>428.6704256235341</v>
      </c>
      <c r="F6742" t="n">
        <v>0</v>
      </c>
      <c r="G6742" t="n">
        <v>0.2101325615801637</v>
      </c>
      <c r="H6742" t="n">
        <v>0.2107163855752624</v>
      </c>
      <c r="I6742" t="n">
        <v>0.1995802318519439</v>
      </c>
      <c r="J6742" t="n">
        <v>281</v>
      </c>
      <c r="K6742" t="n">
        <v>20</v>
      </c>
      <c r="L6742">
        <f>VLOOKUP(J6742,Clustering!$D$3:$E$367,2,FALSE)</f>
        <v/>
      </c>
      <c r="M6742" t="n">
        <v>0.587688605</v>
      </c>
      <c r="N6742" t="n">
        <v>0.532955257</v>
      </c>
      <c r="O6742" t="n">
        <v>0.532955257</v>
      </c>
      <c r="P6742" t="n">
        <v>0.921520248</v>
      </c>
      <c r="Q6742" t="n">
        <v>0.47501455</v>
      </c>
      <c r="R6742" t="n">
        <v>0.2107163855752624</v>
      </c>
      <c r="S6742" t="n">
        <v>0</v>
      </c>
      <c r="T6742" t="n">
        <v>0.000604504</v>
      </c>
      <c r="U6742" t="n">
        <v>0.666411007</v>
      </c>
      <c r="V6742" t="n">
        <v>0.850080767</v>
      </c>
      <c r="W6742" t="n">
        <v>0.012671325</v>
      </c>
      <c r="X6742" t="n">
        <v>0.027207175</v>
      </c>
      <c r="Y6742" t="n">
        <v>0.1995802318519439</v>
      </c>
      <c r="Z6742" t="n">
        <v>0.6953817289999999</v>
      </c>
      <c r="AA6742" t="n">
        <v>0.666411007</v>
      </c>
      <c r="AB6742" t="n">
        <v>0</v>
      </c>
      <c r="AC6742" t="n">
        <v>0</v>
      </c>
      <c r="AD6742" t="n">
        <v>0.85</v>
      </c>
      <c r="AE6742" t="n">
        <v>0.85</v>
      </c>
      <c r="AF6742" t="n">
        <v>0.85</v>
      </c>
      <c r="AG6742" t="n">
        <v>0.85</v>
      </c>
      <c r="AH6742" t="n">
        <v>0.921520248</v>
      </c>
      <c r="AI6742" t="n">
        <v>0.012671325</v>
      </c>
      <c r="AJ6742" t="n">
        <v>0.693311519</v>
      </c>
      <c r="AK6742" t="n">
        <v>0</v>
      </c>
      <c r="AL6742" t="n">
        <v>0.113484988</v>
      </c>
    </row>
    <row r="6743">
      <c r="A6743" t="inlineStr">
        <is>
          <t>2025-10-08 21:00</t>
        </is>
      </c>
      <c r="B6743" t="n">
        <v>64316.62881240615</v>
      </c>
      <c r="C6743" t="n">
        <v>63898.7872369417</v>
      </c>
      <c r="D6743" t="n">
        <v>0</v>
      </c>
      <c r="E6743" t="n">
        <v>417.8415754644419</v>
      </c>
      <c r="F6743" t="n">
        <v>0</v>
      </c>
      <c r="G6743" t="n">
        <v>0.2048243016982558</v>
      </c>
      <c r="H6743" t="n">
        <v>0.2049306749216562</v>
      </c>
      <c r="I6743" t="n">
        <v>0.2029016583382734</v>
      </c>
      <c r="J6743" t="n">
        <v>281</v>
      </c>
      <c r="K6743" t="n">
        <v>21</v>
      </c>
      <c r="L6743">
        <f>VLOOKUP(J6743,Clustering!$D$3:$E$367,2,FALSE)</f>
        <v/>
      </c>
      <c r="M6743" t="n">
        <v>0.558902023</v>
      </c>
      <c r="N6743" t="n">
        <v>0.5197227800000001</v>
      </c>
      <c r="O6743" t="n">
        <v>0.5197227800000001</v>
      </c>
      <c r="P6743" t="n">
        <v>0.923687143</v>
      </c>
      <c r="Q6743" t="n">
        <v>0.438942882</v>
      </c>
      <c r="R6743" t="n">
        <v>0.2049306749216562</v>
      </c>
      <c r="S6743" t="n">
        <v>0</v>
      </c>
      <c r="T6743" t="n">
        <v>0</v>
      </c>
      <c r="U6743" t="n">
        <v>0.664783133</v>
      </c>
      <c r="V6743" t="n">
        <v>0.850080767</v>
      </c>
      <c r="W6743" t="n">
        <v>0.012741139</v>
      </c>
      <c r="X6743" t="n">
        <v>0.015558326</v>
      </c>
      <c r="Y6743" t="n">
        <v>0.2029016583382734</v>
      </c>
      <c r="Z6743" t="n">
        <v>0.622753138</v>
      </c>
      <c r="AA6743" t="n">
        <v>0.664783133</v>
      </c>
      <c r="AB6743" t="n">
        <v>0</v>
      </c>
      <c r="AC6743" t="n">
        <v>0</v>
      </c>
      <c r="AD6743" t="n">
        <v>0.85</v>
      </c>
      <c r="AE6743" t="n">
        <v>0.85</v>
      </c>
      <c r="AF6743" t="n">
        <v>0.85</v>
      </c>
      <c r="AG6743" t="n">
        <v>0.85</v>
      </c>
      <c r="AH6743" t="n">
        <v>0.923687143</v>
      </c>
      <c r="AI6743" t="n">
        <v>0.012741139</v>
      </c>
      <c r="AJ6743" t="n">
        <v>0.672790906</v>
      </c>
      <c r="AK6743" t="n">
        <v>0</v>
      </c>
      <c r="AL6743" t="n">
        <v>0.161466012</v>
      </c>
    </row>
    <row r="6744">
      <c r="A6744" t="inlineStr">
        <is>
          <t>2025-10-08 22:00</t>
        </is>
      </c>
      <c r="B6744" t="n">
        <v>59867.72912579194</v>
      </c>
      <c r="C6744" t="n">
        <v>59466.79703780183</v>
      </c>
      <c r="D6744" t="n">
        <v>0</v>
      </c>
      <c r="E6744" t="n">
        <v>400.9320879901044</v>
      </c>
      <c r="F6744" t="n">
        <v>0</v>
      </c>
      <c r="G6744" t="n">
        <v>0.1965353372500512</v>
      </c>
      <c r="H6744" t="n">
        <v>0.1960512162102189</v>
      </c>
      <c r="I6744" t="n">
        <v>0.205285585413139</v>
      </c>
      <c r="J6744" t="n">
        <v>281</v>
      </c>
      <c r="K6744" t="n">
        <v>22</v>
      </c>
      <c r="L6744">
        <f>VLOOKUP(J6744,Clustering!$D$3:$E$367,2,FALSE)</f>
        <v/>
      </c>
      <c r="M6744" t="n">
        <v>0.517277248</v>
      </c>
      <c r="N6744" t="n">
        <v>0.494798</v>
      </c>
      <c r="O6744" t="n">
        <v>0.494798</v>
      </c>
      <c r="P6744" t="n">
        <v>0.9262101</v>
      </c>
      <c r="Q6744" t="n">
        <v>0.400030039</v>
      </c>
      <c r="R6744" t="n">
        <v>0.1960512162102189</v>
      </c>
      <c r="S6744" t="n">
        <v>0</v>
      </c>
      <c r="T6744" t="n">
        <v>0</v>
      </c>
      <c r="U6744" t="n">
        <v>0.664783133</v>
      </c>
      <c r="V6744" t="n">
        <v>0.850080767</v>
      </c>
      <c r="W6744" t="n">
        <v>0.012880768</v>
      </c>
      <c r="X6744" t="n">
        <v>0.007025665</v>
      </c>
      <c r="Y6744" t="n">
        <v>0.205285585413139</v>
      </c>
      <c r="Z6744" t="n">
        <v>0.546389982</v>
      </c>
      <c r="AA6744" t="n">
        <v>0.664783133</v>
      </c>
      <c r="AB6744" t="n">
        <v>0</v>
      </c>
      <c r="AC6744" t="n">
        <v>0</v>
      </c>
      <c r="AD6744" t="n">
        <v>0.85</v>
      </c>
      <c r="AE6744" t="n">
        <v>0.85</v>
      </c>
      <c r="AF6744" t="n">
        <v>0.85</v>
      </c>
      <c r="AG6744" t="n">
        <v>0.85</v>
      </c>
      <c r="AH6744" t="n">
        <v>0.9262101</v>
      </c>
      <c r="AI6744" t="n">
        <v>0.012880768</v>
      </c>
      <c r="AJ6744" t="n">
        <v>0.630519184</v>
      </c>
      <c r="AK6744" t="n">
        <v>0</v>
      </c>
      <c r="AL6744" t="n">
        <v>0.115301892</v>
      </c>
    </row>
    <row r="6745">
      <c r="A6745" t="inlineStr">
        <is>
          <t>2025-10-08 23:00</t>
        </is>
      </c>
      <c r="B6745" t="n">
        <v>55430.54940394408</v>
      </c>
      <c r="C6745" t="n">
        <v>55047.7433841044</v>
      </c>
      <c r="D6745" t="n">
        <v>0</v>
      </c>
      <c r="E6745" t="n">
        <v>382.8060198396811</v>
      </c>
      <c r="F6745" t="n">
        <v>0</v>
      </c>
      <c r="G6745" t="n">
        <v>0.1876500097253338</v>
      </c>
      <c r="H6745" t="n">
        <v>0.1863882758477724</v>
      </c>
      <c r="I6745" t="n">
        <v>0.210455225024926</v>
      </c>
      <c r="J6745" t="n">
        <v>281</v>
      </c>
      <c r="K6745" t="n">
        <v>23</v>
      </c>
      <c r="L6745">
        <f>VLOOKUP(J6745,Clustering!$D$3:$E$367,2,FALSE)</f>
        <v/>
      </c>
      <c r="M6745" t="n">
        <v>0.475318415</v>
      </c>
      <c r="N6745" t="n">
        <v>0.456273941</v>
      </c>
      <c r="O6745" t="n">
        <v>0.456273941</v>
      </c>
      <c r="P6745" t="n">
        <v>0.928417687</v>
      </c>
      <c r="Q6745" t="n">
        <v>0.369277753</v>
      </c>
      <c r="R6745" t="n">
        <v>0.1863882758477724</v>
      </c>
      <c r="S6745" t="n">
        <v>0</v>
      </c>
      <c r="T6745" t="n">
        <v>0</v>
      </c>
      <c r="U6745" t="n">
        <v>0.655673298</v>
      </c>
      <c r="V6745" t="n">
        <v>0.850080767</v>
      </c>
      <c r="W6745" t="n">
        <v>0.012252438</v>
      </c>
      <c r="X6745" t="n">
        <v>0.007025665</v>
      </c>
      <c r="Y6745" t="n">
        <v>0.210455225024926</v>
      </c>
      <c r="Z6745" t="n">
        <v>0.475663438</v>
      </c>
      <c r="AA6745" t="n">
        <v>0.655673298</v>
      </c>
      <c r="AB6745" t="n">
        <v>0</v>
      </c>
      <c r="AC6745" t="n">
        <v>0</v>
      </c>
      <c r="AD6745" t="n">
        <v>0.85</v>
      </c>
      <c r="AE6745" t="n">
        <v>0.85</v>
      </c>
      <c r="AF6745" t="n">
        <v>0.85</v>
      </c>
      <c r="AG6745" t="n">
        <v>0.85</v>
      </c>
      <c r="AH6745" t="n">
        <v>0.928417687</v>
      </c>
      <c r="AI6745" t="n">
        <v>0.012252438</v>
      </c>
      <c r="AJ6745" t="n">
        <v>0.566463525</v>
      </c>
      <c r="AK6745" t="n">
        <v>0</v>
      </c>
      <c r="AL6745" t="n">
        <v>0.067351222</v>
      </c>
    </row>
    <row r="6746">
      <c r="A6746" t="inlineStr">
        <is>
          <t>2025-10-09 00:00</t>
        </is>
      </c>
      <c r="B6746" t="n">
        <v>53564.35734297727</v>
      </c>
      <c r="C6746" t="n">
        <v>53186.38452499648</v>
      </c>
      <c r="D6746" t="n">
        <v>0</v>
      </c>
      <c r="E6746" t="n">
        <v>377.972817980795</v>
      </c>
      <c r="F6746" t="n">
        <v>0</v>
      </c>
      <c r="G6746" t="n">
        <v>0.1852807931278406</v>
      </c>
      <c r="H6746" t="n">
        <v>0.1836360454326889</v>
      </c>
      <c r="I6746" t="n">
        <v>0.2150087935948939</v>
      </c>
      <c r="J6746" t="n">
        <v>282</v>
      </c>
      <c r="K6746" t="n">
        <v>0</v>
      </c>
      <c r="L6746">
        <f>VLOOKUP(J6746,Clustering!$D$3:$E$367,2,FALSE)</f>
        <v/>
      </c>
      <c r="M6746" t="n">
        <v>0.400863805</v>
      </c>
      <c r="N6746" t="n">
        <v>0.41407792</v>
      </c>
      <c r="O6746" t="n">
        <v>0.41407792</v>
      </c>
      <c r="P6746" t="n">
        <v>0.932395414</v>
      </c>
      <c r="Q6746" t="n">
        <v>0.29275375</v>
      </c>
      <c r="R6746" t="n">
        <v>0.1836360454326889</v>
      </c>
      <c r="S6746" t="n">
        <v>0</v>
      </c>
      <c r="T6746" t="n">
        <v>0</v>
      </c>
      <c r="U6746" t="n">
        <v>0.651963623</v>
      </c>
      <c r="V6746" t="n">
        <v>0.850080767</v>
      </c>
      <c r="W6746" t="n">
        <v>0.011833551</v>
      </c>
      <c r="X6746" t="n">
        <v>0.007025665</v>
      </c>
      <c r="Y6746" t="n">
        <v>0.2150087935948939</v>
      </c>
      <c r="Z6746" t="n">
        <v>0.401447262</v>
      </c>
      <c r="AA6746" t="n">
        <v>0.651963623</v>
      </c>
      <c r="AB6746" t="n">
        <v>0</v>
      </c>
      <c r="AC6746" t="n">
        <v>0</v>
      </c>
      <c r="AD6746" t="n">
        <v>0.85</v>
      </c>
      <c r="AE6746" t="n">
        <v>0.85</v>
      </c>
      <c r="AF6746" t="n">
        <v>0.85</v>
      </c>
      <c r="AG6746" t="n">
        <v>0.85</v>
      </c>
      <c r="AH6746" t="n">
        <v>0.932395414</v>
      </c>
      <c r="AI6746" t="n">
        <v>0.011833551</v>
      </c>
      <c r="AJ6746" t="n">
        <v>0.525831758</v>
      </c>
      <c r="AK6746" t="n">
        <v>0</v>
      </c>
      <c r="AL6746" t="n">
        <v>0.015419839</v>
      </c>
    </row>
    <row r="6747">
      <c r="A6747" t="inlineStr">
        <is>
          <t>2025-10-09 01:00</t>
        </is>
      </c>
      <c r="B6747" t="n">
        <v>52872.0181864696</v>
      </c>
      <c r="C6747" t="n">
        <v>52488.78820701071</v>
      </c>
      <c r="D6747" t="n">
        <v>0</v>
      </c>
      <c r="E6747" t="n">
        <v>383.2299794588883</v>
      </c>
      <c r="F6747" t="n">
        <v>0</v>
      </c>
      <c r="G6747" t="n">
        <v>0.1878578330680824</v>
      </c>
      <c r="H6747" t="n">
        <v>0.186026668931922</v>
      </c>
      <c r="I6747" t="n">
        <v>0.2209552184333225</v>
      </c>
      <c r="J6747" t="n">
        <v>282</v>
      </c>
      <c r="K6747" t="n">
        <v>1</v>
      </c>
      <c r="L6747">
        <f>VLOOKUP(J6747,Clustering!$D$3:$E$367,2,FALSE)</f>
        <v/>
      </c>
      <c r="M6747" t="n">
        <v>0.376754035</v>
      </c>
      <c r="N6747" t="n">
        <v>0.400953906</v>
      </c>
      <c r="O6747" t="n">
        <v>0.400953906</v>
      </c>
      <c r="P6747" t="n">
        <v>0.933321176</v>
      </c>
      <c r="Q6747" t="n">
        <v>0.260624683</v>
      </c>
      <c r="R6747" t="n">
        <v>0.186026668931922</v>
      </c>
      <c r="S6747" t="n">
        <v>0</v>
      </c>
      <c r="T6747" t="n">
        <v>0</v>
      </c>
      <c r="U6747" t="n">
        <v>0.651963623</v>
      </c>
      <c r="V6747" t="n">
        <v>0.850080767</v>
      </c>
      <c r="W6747" t="n">
        <v>0.012077902</v>
      </c>
      <c r="X6747" t="n">
        <v>0.007025665</v>
      </c>
      <c r="Y6747" t="n">
        <v>0.2209552184333225</v>
      </c>
      <c r="Z6747" t="n">
        <v>0.385209017</v>
      </c>
      <c r="AA6747" t="n">
        <v>0.651963623</v>
      </c>
      <c r="AB6747" t="n">
        <v>0</v>
      </c>
      <c r="AC6747" t="n">
        <v>0</v>
      </c>
      <c r="AD6747" t="n">
        <v>0.85</v>
      </c>
      <c r="AE6747" t="n">
        <v>0.85</v>
      </c>
      <c r="AF6747" t="n">
        <v>0.85</v>
      </c>
      <c r="AG6747" t="n">
        <v>0.85</v>
      </c>
      <c r="AH6747" t="n">
        <v>0.933321176</v>
      </c>
      <c r="AI6747" t="n">
        <v>0.012077902</v>
      </c>
      <c r="AJ6747" t="n">
        <v>0.499268445</v>
      </c>
      <c r="AK6747" t="n">
        <v>0</v>
      </c>
      <c r="AL6747" t="n">
        <v>0</v>
      </c>
    </row>
    <row r="6748">
      <c r="A6748" t="inlineStr">
        <is>
          <t>2025-10-09 02:00</t>
        </is>
      </c>
      <c r="B6748" t="n">
        <v>52754.72065307803</v>
      </c>
      <c r="C6748" t="n">
        <v>52361.62854286174</v>
      </c>
      <c r="D6748" t="n">
        <v>0</v>
      </c>
      <c r="E6748" t="n">
        <v>393.0921102162886</v>
      </c>
      <c r="F6748" t="n">
        <v>0</v>
      </c>
      <c r="G6748" t="n">
        <v>0.1926922108903375</v>
      </c>
      <c r="H6748" t="n">
        <v>0.190928451569005</v>
      </c>
      <c r="I6748" t="n">
        <v>0.2245712875918263</v>
      </c>
      <c r="J6748" t="n">
        <v>282</v>
      </c>
      <c r="K6748" t="n">
        <v>2</v>
      </c>
      <c r="L6748">
        <f>VLOOKUP(J6748,Clustering!$D$3:$E$367,2,FALSE)</f>
        <v/>
      </c>
      <c r="M6748" t="n">
        <v>0.360356396</v>
      </c>
      <c r="N6748" t="n">
        <v>0.378237825</v>
      </c>
      <c r="O6748" t="n">
        <v>0.378237825</v>
      </c>
      <c r="P6748" t="n">
        <v>0.933361869</v>
      </c>
      <c r="Q6748" t="n">
        <v>0.224728242</v>
      </c>
      <c r="R6748" t="n">
        <v>0.190928451569005</v>
      </c>
      <c r="S6748" t="n">
        <v>0</v>
      </c>
      <c r="T6748" t="n">
        <v>0</v>
      </c>
      <c r="U6748" t="n">
        <v>0.651963623</v>
      </c>
      <c r="V6748" t="n">
        <v>0.850080767</v>
      </c>
      <c r="W6748" t="n">
        <v>0.01235716</v>
      </c>
      <c r="X6748" t="n">
        <v>0.007025665</v>
      </c>
      <c r="Y6748" t="n">
        <v>0.2245712875918263</v>
      </c>
      <c r="Z6748" t="n">
        <v>0.380168672</v>
      </c>
      <c r="AA6748" t="n">
        <v>0.651963623</v>
      </c>
      <c r="AB6748" t="n">
        <v>0</v>
      </c>
      <c r="AC6748" t="n">
        <v>0</v>
      </c>
      <c r="AD6748" t="n">
        <v>0.85</v>
      </c>
      <c r="AE6748" t="n">
        <v>0.85</v>
      </c>
      <c r="AF6748" t="n">
        <v>0.85</v>
      </c>
      <c r="AG6748" t="n">
        <v>0.85</v>
      </c>
      <c r="AH6748" t="n">
        <v>0.933361869</v>
      </c>
      <c r="AI6748" t="n">
        <v>0.01235716</v>
      </c>
      <c r="AJ6748" t="n">
        <v>0.492908414</v>
      </c>
      <c r="AK6748" t="n">
        <v>0</v>
      </c>
      <c r="AL6748" t="n">
        <v>0</v>
      </c>
    </row>
    <row r="6749">
      <c r="A6749" t="inlineStr">
        <is>
          <t>2025-10-09 03:00</t>
        </is>
      </c>
      <c r="B6749" t="n">
        <v>52741.51084127638</v>
      </c>
      <c r="C6749" t="n">
        <v>52341.71039494551</v>
      </c>
      <c r="D6749" t="n">
        <v>0</v>
      </c>
      <c r="E6749" t="n">
        <v>399.8004463308748</v>
      </c>
      <c r="F6749" t="n">
        <v>0</v>
      </c>
      <c r="G6749" t="n">
        <v>0.1959806109465072</v>
      </c>
      <c r="H6749" t="n">
        <v>0.194243181630967</v>
      </c>
      <c r="I6749" t="n">
        <v>0.2273837858262183</v>
      </c>
      <c r="J6749" t="n">
        <v>282</v>
      </c>
      <c r="K6749" t="n">
        <v>3</v>
      </c>
      <c r="L6749">
        <f>VLOOKUP(J6749,Clustering!$D$3:$E$367,2,FALSE)</f>
        <v/>
      </c>
      <c r="M6749" t="n">
        <v>0.347829222</v>
      </c>
      <c r="N6749" t="n">
        <v>0.361627222</v>
      </c>
      <c r="O6749" t="n">
        <v>0.361627222</v>
      </c>
      <c r="P6749" t="n">
        <v>0.932893901</v>
      </c>
      <c r="Q6749" t="n">
        <v>0.18288661</v>
      </c>
      <c r="R6749" t="n">
        <v>0.194243181630967</v>
      </c>
      <c r="S6749" t="n">
        <v>0</v>
      </c>
      <c r="T6749" t="n">
        <v>0</v>
      </c>
      <c r="U6749" t="n">
        <v>0.648128727</v>
      </c>
      <c r="V6749" t="n">
        <v>0.850080767</v>
      </c>
      <c r="W6749" t="n">
        <v>0.012531696</v>
      </c>
      <c r="X6749" t="n">
        <v>0.007025665</v>
      </c>
      <c r="Y6749" t="n">
        <v>0.2273837858262183</v>
      </c>
      <c r="Z6749" t="n">
        <v>0.371472245</v>
      </c>
      <c r="AA6749" t="n">
        <v>0.648128727</v>
      </c>
      <c r="AB6749" t="n">
        <v>0</v>
      </c>
      <c r="AC6749" t="n">
        <v>0</v>
      </c>
      <c r="AD6749" t="n">
        <v>0.85</v>
      </c>
      <c r="AE6749" t="n">
        <v>0.85</v>
      </c>
      <c r="AF6749" t="n">
        <v>0.85</v>
      </c>
      <c r="AG6749" t="n">
        <v>0.85</v>
      </c>
      <c r="AH6749" t="n">
        <v>0.932893901</v>
      </c>
      <c r="AI6749" t="n">
        <v>0.012531696</v>
      </c>
      <c r="AJ6749" t="n">
        <v>0.484981142</v>
      </c>
      <c r="AK6749" t="n">
        <v>0</v>
      </c>
      <c r="AL6749" t="n">
        <v>0</v>
      </c>
    </row>
    <row r="6750">
      <c r="A6750" t="inlineStr">
        <is>
          <t>2025-10-09 04:00</t>
        </is>
      </c>
      <c r="B6750" t="n">
        <v>53285.07394574615</v>
      </c>
      <c r="C6750" t="n">
        <v>52880.93400387574</v>
      </c>
      <c r="D6750" t="n">
        <v>0</v>
      </c>
      <c r="E6750" t="n">
        <v>404.1399418704103</v>
      </c>
      <c r="F6750" t="n">
        <v>0</v>
      </c>
      <c r="G6750" t="n">
        <v>0.1981078146423579</v>
      </c>
      <c r="H6750" t="n">
        <v>0.1965132694915833</v>
      </c>
      <c r="I6750" t="n">
        <v>0.2269284289692215</v>
      </c>
      <c r="J6750" t="n">
        <v>282</v>
      </c>
      <c r="K6750" t="n">
        <v>4</v>
      </c>
      <c r="L6750">
        <f>VLOOKUP(J6750,Clustering!$D$3:$E$367,2,FALSE)</f>
        <v/>
      </c>
      <c r="M6750" t="n">
        <v>0.342086881</v>
      </c>
      <c r="N6750" t="n">
        <v>0.365190722</v>
      </c>
      <c r="O6750" t="n">
        <v>0.365190722</v>
      </c>
      <c r="P6750" t="n">
        <v>0.933606026</v>
      </c>
      <c r="Q6750" t="n">
        <v>0.168793376</v>
      </c>
      <c r="R6750" t="n">
        <v>0.1965132694915833</v>
      </c>
      <c r="S6750" t="n">
        <v>0</v>
      </c>
      <c r="T6750" t="n">
        <v>0</v>
      </c>
      <c r="U6750" t="n">
        <v>0.6510401179999999</v>
      </c>
      <c r="V6750" t="n">
        <v>0.850080767</v>
      </c>
      <c r="W6750" t="n">
        <v>0.012531696</v>
      </c>
      <c r="X6750" t="n">
        <v>0.007025665</v>
      </c>
      <c r="Y6750" t="n">
        <v>0.2269284289692215</v>
      </c>
      <c r="Z6750" t="n">
        <v>0.370518852</v>
      </c>
      <c r="AA6750" t="n">
        <v>0.6510401179999999</v>
      </c>
      <c r="AB6750" t="n">
        <v>0</v>
      </c>
      <c r="AC6750" t="n">
        <v>0</v>
      </c>
      <c r="AD6750" t="n">
        <v>0.85</v>
      </c>
      <c r="AE6750" t="n">
        <v>0.85</v>
      </c>
      <c r="AF6750" t="n">
        <v>0.85</v>
      </c>
      <c r="AG6750" t="n">
        <v>0.85</v>
      </c>
      <c r="AH6750" t="n">
        <v>0.933606026</v>
      </c>
      <c r="AI6750" t="n">
        <v>0.012531696</v>
      </c>
      <c r="AJ6750" t="n">
        <v>0.482665579</v>
      </c>
      <c r="AK6750" t="n">
        <v>0</v>
      </c>
      <c r="AL6750" t="n">
        <v>0</v>
      </c>
    </row>
    <row r="6751">
      <c r="A6751" t="inlineStr">
        <is>
          <t>2025-10-09 05:00</t>
        </is>
      </c>
      <c r="B6751" t="n">
        <v>57453.15648212161</v>
      </c>
      <c r="C6751" t="n">
        <v>57048.90989754225</v>
      </c>
      <c r="D6751" t="n">
        <v>0</v>
      </c>
      <c r="E6751" t="n">
        <v>404.2465845793558</v>
      </c>
      <c r="F6751" t="n">
        <v>0</v>
      </c>
      <c r="G6751" t="n">
        <v>0.1981600904800763</v>
      </c>
      <c r="H6751" t="n">
        <v>0.1967744300419197</v>
      </c>
      <c r="I6751" t="n">
        <v>0.223205217020836</v>
      </c>
      <c r="J6751" t="n">
        <v>282</v>
      </c>
      <c r="K6751" t="n">
        <v>5</v>
      </c>
      <c r="L6751">
        <f>VLOOKUP(J6751,Clustering!$D$3:$E$367,2,FALSE)</f>
        <v/>
      </c>
      <c r="M6751" t="n">
        <v>0.3448227</v>
      </c>
      <c r="N6751" t="n">
        <v>0.377559439</v>
      </c>
      <c r="O6751" t="n">
        <v>0.377559439</v>
      </c>
      <c r="P6751" t="n">
        <v>0.935762748</v>
      </c>
      <c r="Q6751" t="n">
        <v>0.17276101</v>
      </c>
      <c r="R6751" t="n">
        <v>0.1967744300419197</v>
      </c>
      <c r="S6751" t="n">
        <v>0</v>
      </c>
      <c r="T6751" t="n">
        <v>0</v>
      </c>
      <c r="U6751" t="n">
        <v>0.6510401179999999</v>
      </c>
      <c r="V6751" t="n">
        <v>0.850080767</v>
      </c>
      <c r="W6751" t="n">
        <v>0.012496789</v>
      </c>
      <c r="X6751" t="n">
        <v>0.00649206</v>
      </c>
      <c r="Y6751" t="n">
        <v>0.223205217020836</v>
      </c>
      <c r="Z6751" t="n">
        <v>0.373139368</v>
      </c>
      <c r="AA6751" t="n">
        <v>0.6510401179999999</v>
      </c>
      <c r="AB6751" t="n">
        <v>0</v>
      </c>
      <c r="AC6751" t="n">
        <v>0</v>
      </c>
      <c r="AD6751" t="n">
        <v>0.85</v>
      </c>
      <c r="AE6751" t="n">
        <v>0.85</v>
      </c>
      <c r="AF6751" t="n">
        <v>0.85</v>
      </c>
      <c r="AG6751" t="n">
        <v>0.85</v>
      </c>
      <c r="AH6751" t="n">
        <v>0.935762748</v>
      </c>
      <c r="AI6751" t="n">
        <v>0.012496789</v>
      </c>
      <c r="AJ6751" t="n">
        <v>0.483793357</v>
      </c>
      <c r="AK6751" t="n">
        <v>0</v>
      </c>
      <c r="AL6751" t="n">
        <v>0</v>
      </c>
    </row>
    <row r="6752">
      <c r="A6752" t="inlineStr">
        <is>
          <t>2025-10-09 06:00</t>
        </is>
      </c>
      <c r="B6752" t="n">
        <v>64377.74534432124</v>
      </c>
      <c r="C6752" t="n">
        <v>63960.91451255027</v>
      </c>
      <c r="D6752" t="n">
        <v>29.27724772506869</v>
      </c>
      <c r="E6752" t="n">
        <v>387.5535840458997</v>
      </c>
      <c r="F6752" t="n">
        <v>0.0013222196104806</v>
      </c>
      <c r="G6752" t="n">
        <v>0.1899772470813233</v>
      </c>
      <c r="H6752" t="n">
        <v>0.1888190778932111</v>
      </c>
      <c r="I6752" t="n">
        <v>0.2109105818819228</v>
      </c>
      <c r="J6752" t="n">
        <v>282</v>
      </c>
      <c r="K6752" t="n">
        <v>6</v>
      </c>
      <c r="L6752">
        <f>VLOOKUP(J6752,Clustering!$D$3:$E$367,2,FALSE)</f>
        <v/>
      </c>
      <c r="M6752" t="n">
        <v>0.365171439</v>
      </c>
      <c r="N6752" t="n">
        <v>0.399405844</v>
      </c>
      <c r="O6752" t="n">
        <v>0.399405844</v>
      </c>
      <c r="P6752" t="n">
        <v>0.937146305</v>
      </c>
      <c r="Q6752" t="n">
        <v>0.185740302</v>
      </c>
      <c r="R6752" t="n">
        <v>0.1888190778932111</v>
      </c>
      <c r="S6752" t="n">
        <v>0.0013222196104806</v>
      </c>
      <c r="T6752" t="n">
        <v>0</v>
      </c>
      <c r="U6752" t="n">
        <v>0.65330975</v>
      </c>
      <c r="V6752" t="n">
        <v>0.850080767</v>
      </c>
      <c r="W6752" t="n">
        <v>0.012461881</v>
      </c>
      <c r="X6752" t="n">
        <v>0.00649206</v>
      </c>
      <c r="Y6752" t="n">
        <v>0.2109105818819228</v>
      </c>
      <c r="Z6752" t="n">
        <v>0.369638148</v>
      </c>
      <c r="AA6752" t="n">
        <v>0.65330975</v>
      </c>
      <c r="AB6752" t="n">
        <v>0</v>
      </c>
      <c r="AC6752" t="n">
        <v>0</v>
      </c>
      <c r="AD6752" t="n">
        <v>0.85</v>
      </c>
      <c r="AE6752" t="n">
        <v>0.85</v>
      </c>
      <c r="AF6752" t="n">
        <v>0.85</v>
      </c>
      <c r="AG6752" t="n">
        <v>0.85</v>
      </c>
      <c r="AH6752" t="n">
        <v>0.937146305</v>
      </c>
      <c r="AI6752" t="n">
        <v>0.012461881</v>
      </c>
      <c r="AJ6752" t="n">
        <v>0.465038713</v>
      </c>
      <c r="AK6752" t="n">
        <v>0.0009255537273364</v>
      </c>
      <c r="AL6752" t="n">
        <v>0</v>
      </c>
    </row>
    <row r="6753">
      <c r="A6753" t="inlineStr">
        <is>
          <t>2025-10-09 07:00</t>
        </is>
      </c>
      <c r="B6753" t="n">
        <v>68825.94551813132</v>
      </c>
      <c r="C6753" t="n">
        <v>67293.04372335976</v>
      </c>
      <c r="D6753" t="n">
        <v>1186.163534682231</v>
      </c>
      <c r="E6753" t="n">
        <v>346.7382600893381</v>
      </c>
      <c r="F6753" t="n">
        <v>0.0535695397846779</v>
      </c>
      <c r="G6753" t="n">
        <v>0.1699697353379108</v>
      </c>
      <c r="H6753" t="n">
        <v>0.1688101618828229</v>
      </c>
      <c r="I6753" t="n">
        <v>0.190928451569005</v>
      </c>
      <c r="J6753" t="n">
        <v>282</v>
      </c>
      <c r="K6753" t="n">
        <v>7</v>
      </c>
      <c r="L6753">
        <f>VLOOKUP(J6753,Clustering!$D$3:$E$367,2,FALSE)</f>
        <v/>
      </c>
      <c r="M6753" t="n">
        <v>0.381972251</v>
      </c>
      <c r="N6753" t="n">
        <v>0.40891114</v>
      </c>
      <c r="O6753" t="n">
        <v>0.40891114</v>
      </c>
      <c r="P6753" t="n">
        <v>0.938387437</v>
      </c>
      <c r="Q6753" t="n">
        <v>0.204151621</v>
      </c>
      <c r="R6753" t="n">
        <v>0.1688101618828229</v>
      </c>
      <c r="S6753" t="n">
        <v>0.0535695397846779</v>
      </c>
      <c r="T6753" t="n">
        <v>0</v>
      </c>
      <c r="U6753" t="n">
        <v>0.65330975</v>
      </c>
      <c r="V6753" t="n">
        <v>0.850080767</v>
      </c>
      <c r="W6753" t="n">
        <v>0.012392067</v>
      </c>
      <c r="X6753" t="n">
        <v>0.00649206</v>
      </c>
      <c r="Y6753" t="n">
        <v>0.190928451569005</v>
      </c>
      <c r="Z6753" t="n">
        <v>0.362052083</v>
      </c>
      <c r="AA6753" t="n">
        <v>0.65330975</v>
      </c>
      <c r="AB6753" t="n">
        <v>0</v>
      </c>
      <c r="AC6753" t="n">
        <v>0</v>
      </c>
      <c r="AD6753" t="n">
        <v>0.85</v>
      </c>
      <c r="AE6753" t="n">
        <v>0.85</v>
      </c>
      <c r="AF6753" t="n">
        <v>0.85</v>
      </c>
      <c r="AG6753" t="n">
        <v>0.85</v>
      </c>
      <c r="AH6753" t="n">
        <v>0.938387437</v>
      </c>
      <c r="AI6753" t="n">
        <v>0.012392067</v>
      </c>
      <c r="AJ6753" t="n">
        <v>0.449683287</v>
      </c>
      <c r="AK6753" t="n">
        <v>0.0374986778492745</v>
      </c>
      <c r="AL6753" t="n">
        <v>0</v>
      </c>
    </row>
    <row r="6754">
      <c r="A6754" t="inlineStr">
        <is>
          <t>2025-10-09 08:00</t>
        </is>
      </c>
      <c r="B6754" t="n">
        <v>67109.28169519271</v>
      </c>
      <c r="C6754" t="n">
        <v>63249.39777363442</v>
      </c>
      <c r="D6754" t="n">
        <v>3561.355258222872</v>
      </c>
      <c r="E6754" t="n">
        <v>298.5286633354092</v>
      </c>
      <c r="F6754" t="n">
        <v>0.1608379929196284</v>
      </c>
      <c r="G6754" t="n">
        <v>0.146337580066377</v>
      </c>
      <c r="H6754" t="n">
        <v>0.1455066050835757</v>
      </c>
      <c r="I6754" t="n">
        <v>0.1613570415616844</v>
      </c>
      <c r="J6754" t="n">
        <v>282</v>
      </c>
      <c r="K6754" t="n">
        <v>8</v>
      </c>
      <c r="L6754">
        <f>VLOOKUP(J6754,Clustering!$D$3:$E$367,2,FALSE)</f>
        <v/>
      </c>
      <c r="M6754" t="n">
        <v>0.391849999</v>
      </c>
      <c r="N6754" t="n">
        <v>0.406974584</v>
      </c>
      <c r="O6754" t="n">
        <v>0.406974584</v>
      </c>
      <c r="P6754" t="n">
        <v>0.935661015</v>
      </c>
      <c r="Q6754" t="n">
        <v>0.214852966</v>
      </c>
      <c r="R6754" t="n">
        <v>0.1455066050835757</v>
      </c>
      <c r="S6754" t="n">
        <v>0.1608379929196284</v>
      </c>
      <c r="T6754" t="n">
        <v>0.162233641</v>
      </c>
      <c r="U6754" t="n">
        <v>0.65330975</v>
      </c>
      <c r="V6754" t="n">
        <v>0.850080767</v>
      </c>
      <c r="W6754" t="n">
        <v>0.01235716</v>
      </c>
      <c r="X6754" t="n">
        <v>0.00649206</v>
      </c>
      <c r="Y6754" t="n">
        <v>0.1613570415616844</v>
      </c>
      <c r="Z6754" t="n">
        <v>0.401977686</v>
      </c>
      <c r="AA6754" t="n">
        <v>0.65330975</v>
      </c>
      <c r="AB6754" t="n">
        <v>0</v>
      </c>
      <c r="AC6754" t="n">
        <v>0</v>
      </c>
      <c r="AD6754" t="n">
        <v>0.85</v>
      </c>
      <c r="AE6754" t="n">
        <v>0.85</v>
      </c>
      <c r="AF6754" t="n">
        <v>0.85</v>
      </c>
      <c r="AG6754" t="n">
        <v>0.85</v>
      </c>
      <c r="AH6754" t="n">
        <v>0.935661015</v>
      </c>
      <c r="AI6754" t="n">
        <v>0.01235716</v>
      </c>
      <c r="AJ6754" t="n">
        <v>0.459980127</v>
      </c>
      <c r="AK6754" t="n">
        <v>0.1125865950437398</v>
      </c>
      <c r="AL6754" t="n">
        <v>0</v>
      </c>
    </row>
    <row r="6755">
      <c r="A6755" t="inlineStr">
        <is>
          <t>2025-10-09 09:00</t>
        </is>
      </c>
      <c r="B6755" t="n">
        <v>66248.2488757989</v>
      </c>
      <c r="C6755" t="n">
        <v>59587.6013389084</v>
      </c>
      <c r="D6755" t="n">
        <v>6343.676735771488</v>
      </c>
      <c r="E6755" t="n">
        <v>316.97080111902</v>
      </c>
      <c r="F6755" t="n">
        <v>0.2864932476356097</v>
      </c>
      <c r="G6755" t="n">
        <v>0.1553778436857941</v>
      </c>
      <c r="H6755" t="n">
        <v>0.1551092776267138</v>
      </c>
      <c r="I6755" t="n">
        <v>0.1602320422679276</v>
      </c>
      <c r="J6755" t="n">
        <v>282</v>
      </c>
      <c r="K6755" t="n">
        <v>9</v>
      </c>
      <c r="L6755">
        <f>VLOOKUP(J6755,Clustering!$D$3:$E$367,2,FALSE)</f>
        <v/>
      </c>
      <c r="M6755" t="n">
        <v>0.391659932</v>
      </c>
      <c r="N6755" t="n">
        <v>0.408765208</v>
      </c>
      <c r="O6755" t="n">
        <v>0.408765208</v>
      </c>
      <c r="P6755" t="n">
        <v>0.9298215909999999</v>
      </c>
      <c r="Q6755" t="n">
        <v>0.219909508</v>
      </c>
      <c r="R6755" t="n">
        <v>0.1551092776267138</v>
      </c>
      <c r="S6755" t="n">
        <v>0.2864932476356097</v>
      </c>
      <c r="T6755" t="n">
        <v>0.449523953</v>
      </c>
      <c r="U6755" t="n">
        <v>0.651134034</v>
      </c>
      <c r="V6755" t="n">
        <v>0.850080767</v>
      </c>
      <c r="W6755" t="n">
        <v>0.012252438</v>
      </c>
      <c r="X6755" t="n">
        <v>0.00649206</v>
      </c>
      <c r="Y6755" t="n">
        <v>0.1602320422679276</v>
      </c>
      <c r="Z6755" t="n">
        <v>0.390319945</v>
      </c>
      <c r="AA6755" t="n">
        <v>0.651134034</v>
      </c>
      <c r="AB6755" t="n">
        <v>0</v>
      </c>
      <c r="AC6755" t="n">
        <v>0</v>
      </c>
      <c r="AD6755" t="n">
        <v>0.85</v>
      </c>
      <c r="AE6755" t="n">
        <v>0.85</v>
      </c>
      <c r="AF6755" t="n">
        <v>0.85</v>
      </c>
      <c r="AG6755" t="n">
        <v>0.85</v>
      </c>
      <c r="AH6755" t="n">
        <v>0.9298215909999999</v>
      </c>
      <c r="AI6755" t="n">
        <v>0.012252438</v>
      </c>
      <c r="AJ6755" t="n">
        <v>0.4638061</v>
      </c>
      <c r="AK6755" t="n">
        <v>0.2005452733449268</v>
      </c>
      <c r="AL6755" t="n">
        <v>0</v>
      </c>
    </row>
    <row r="6756">
      <c r="A6756" t="inlineStr">
        <is>
          <t>2025-10-09 10:00</t>
        </is>
      </c>
      <c r="B6756" t="n">
        <v>66255.9355403441</v>
      </c>
      <c r="C6756" t="n">
        <v>57666.23232166295</v>
      </c>
      <c r="D6756" t="n">
        <v>8278.688575303024</v>
      </c>
      <c r="E6756" t="n">
        <v>311.01464337813</v>
      </c>
      <c r="F6756" t="n">
        <v>0.373882288598985</v>
      </c>
      <c r="G6756" t="n">
        <v>0.1524581585186911</v>
      </c>
      <c r="H6756" t="n">
        <v>0.1525378506695555</v>
      </c>
      <c r="I6756" t="n">
        <v>0.1510177623381103</v>
      </c>
      <c r="J6756" t="n">
        <v>282</v>
      </c>
      <c r="K6756" t="n">
        <v>10</v>
      </c>
      <c r="L6756">
        <f>VLOOKUP(J6756,Clustering!$D$3:$E$367,2,FALSE)</f>
        <v/>
      </c>
      <c r="M6756" t="n">
        <v>0.404106471</v>
      </c>
      <c r="N6756" t="n">
        <v>0.420680354</v>
      </c>
      <c r="O6756" t="n">
        <v>0.420680354</v>
      </c>
      <c r="P6756" t="n">
        <v>0.925080873</v>
      </c>
      <c r="Q6756" t="n">
        <v>0.221749388</v>
      </c>
      <c r="R6756" t="n">
        <v>0.1525378506695555</v>
      </c>
      <c r="S6756" t="n">
        <v>0.373882288598985</v>
      </c>
      <c r="T6756" t="n">
        <v>0.578358773</v>
      </c>
      <c r="U6756" t="n">
        <v>0.6626074159999999</v>
      </c>
      <c r="V6756" t="n">
        <v>0.850080767</v>
      </c>
      <c r="W6756" t="n">
        <v>0.012217531</v>
      </c>
      <c r="X6756" t="n">
        <v>0.00649206</v>
      </c>
      <c r="Y6756" t="n">
        <v>0.1510177623381103</v>
      </c>
      <c r="Z6756" t="n">
        <v>0.444110318</v>
      </c>
      <c r="AA6756" t="n">
        <v>0.6626074159999999</v>
      </c>
      <c r="AB6756" t="n">
        <v>0</v>
      </c>
      <c r="AC6756" t="n">
        <v>0</v>
      </c>
      <c r="AD6756" t="n">
        <v>0.85</v>
      </c>
      <c r="AE6756" t="n">
        <v>0.85</v>
      </c>
      <c r="AF6756" t="n">
        <v>0.85</v>
      </c>
      <c r="AG6756" t="n">
        <v>0.85</v>
      </c>
      <c r="AH6756" t="n">
        <v>0.925080873</v>
      </c>
      <c r="AI6756" t="n">
        <v>0.012217531</v>
      </c>
      <c r="AJ6756" t="n">
        <v>0.498455174</v>
      </c>
      <c r="AK6756" t="n">
        <v>0.2617176020192894</v>
      </c>
      <c r="AL6756" t="n">
        <v>0</v>
      </c>
    </row>
    <row r="6757">
      <c r="A6757" t="inlineStr">
        <is>
          <t>2025-10-09 11:00</t>
        </is>
      </c>
      <c r="B6757" t="n">
        <v>64654.95778484934</v>
      </c>
      <c r="C6757" t="n">
        <v>55230.48745567779</v>
      </c>
      <c r="D6757" t="n">
        <v>9125.396985139858</v>
      </c>
      <c r="E6757" t="n">
        <v>299.0733440316881</v>
      </c>
      <c r="F6757" t="n">
        <v>0.4121213496732464</v>
      </c>
      <c r="G6757" t="n">
        <v>0.1466045804076902</v>
      </c>
      <c r="H6757" t="n">
        <v>0.1469932112931829</v>
      </c>
      <c r="I6757" t="n">
        <v>0.1395802695182499</v>
      </c>
      <c r="J6757" t="n">
        <v>282</v>
      </c>
      <c r="K6757" t="n">
        <v>11</v>
      </c>
      <c r="L6757">
        <f>VLOOKUP(J6757,Clustering!$D$3:$E$367,2,FALSE)</f>
        <v/>
      </c>
      <c r="M6757" t="n">
        <v>0.416443577</v>
      </c>
      <c r="N6757" t="n">
        <v>0.433356711</v>
      </c>
      <c r="O6757" t="n">
        <v>0.433356711</v>
      </c>
      <c r="P6757" t="n">
        <v>0.924399267</v>
      </c>
      <c r="Q6757" t="n">
        <v>0.229209039</v>
      </c>
      <c r="R6757" t="n">
        <v>0.1469932112931829</v>
      </c>
      <c r="S6757" t="n">
        <v>0.4121213496732464</v>
      </c>
      <c r="T6757" t="n">
        <v>0.611455342</v>
      </c>
      <c r="U6757" t="n">
        <v>0.6626074159999999</v>
      </c>
      <c r="V6757" t="n">
        <v>0.850080767</v>
      </c>
      <c r="W6757" t="n">
        <v>0.011903366</v>
      </c>
      <c r="X6757" t="n">
        <v>0.006781061</v>
      </c>
      <c r="Y6757" t="n">
        <v>0.1395802695182499</v>
      </c>
      <c r="Z6757" t="n">
        <v>0.483141522</v>
      </c>
      <c r="AA6757" t="n">
        <v>0.6626074159999999</v>
      </c>
      <c r="AB6757" t="n">
        <v>0</v>
      </c>
      <c r="AC6757" t="n">
        <v>0</v>
      </c>
      <c r="AD6757" t="n">
        <v>0.85</v>
      </c>
      <c r="AE6757" t="n">
        <v>0.85</v>
      </c>
      <c r="AF6757" t="n">
        <v>0.85</v>
      </c>
      <c r="AG6757" t="n">
        <v>0.85</v>
      </c>
      <c r="AH6757" t="n">
        <v>0.924399267</v>
      </c>
      <c r="AI6757" t="n">
        <v>0.011903366</v>
      </c>
      <c r="AJ6757" t="n">
        <v>0.550632985</v>
      </c>
      <c r="AK6757" t="n">
        <v>0.2884849447712724</v>
      </c>
      <c r="AL6757" t="n">
        <v>0</v>
      </c>
    </row>
    <row r="6758">
      <c r="A6758" t="inlineStr">
        <is>
          <t>2025-10-09 12:00</t>
        </is>
      </c>
      <c r="B6758" t="n">
        <v>64370.09910058515</v>
      </c>
      <c r="C6758" t="n">
        <v>54962.51783611052</v>
      </c>
      <c r="D6758" t="n">
        <v>9114.933906409247</v>
      </c>
      <c r="E6758" t="n">
        <v>292.647358065386</v>
      </c>
      <c r="F6758" t="n">
        <v>0.4116488159155129</v>
      </c>
      <c r="G6758" t="n">
        <v>0.1434545872869539</v>
      </c>
      <c r="H6758" t="n">
        <v>0.1440601774201741</v>
      </c>
      <c r="I6758" t="n">
        <v>0.1325088453860645</v>
      </c>
      <c r="J6758" t="n">
        <v>282</v>
      </c>
      <c r="K6758" t="n">
        <v>12</v>
      </c>
      <c r="L6758">
        <f>VLOOKUP(J6758,Clustering!$D$3:$E$367,2,FALSE)</f>
        <v/>
      </c>
      <c r="M6758" t="n">
        <v>0.435386968</v>
      </c>
      <c r="N6758" t="n">
        <v>0.45430386</v>
      </c>
      <c r="O6758" t="n">
        <v>0.45430386</v>
      </c>
      <c r="P6758" t="n">
        <v>0.924022859</v>
      </c>
      <c r="Q6758" t="n">
        <v>0.24521725</v>
      </c>
      <c r="R6758" t="n">
        <v>0.1440601774201741</v>
      </c>
      <c r="S6758" t="n">
        <v>0.4116488159155129</v>
      </c>
      <c r="T6758" t="n">
        <v>0.647876681</v>
      </c>
      <c r="U6758" t="n">
        <v>0.6626074159999999</v>
      </c>
      <c r="V6758" t="n">
        <v>0.850080767</v>
      </c>
      <c r="W6758" t="n">
        <v>0.011903366</v>
      </c>
      <c r="X6758" t="n">
        <v>0.00649206</v>
      </c>
      <c r="Y6758" t="n">
        <v>0.1325088453860645</v>
      </c>
      <c r="Z6758" t="n">
        <v>0.539269553</v>
      </c>
      <c r="AA6758" t="n">
        <v>0.6626074159999999</v>
      </c>
      <c r="AB6758" t="n">
        <v>0</v>
      </c>
      <c r="AC6758" t="n">
        <v>0</v>
      </c>
      <c r="AD6758" t="n">
        <v>0.85</v>
      </c>
      <c r="AE6758" t="n">
        <v>0.85</v>
      </c>
      <c r="AF6758" t="n">
        <v>0.85</v>
      </c>
      <c r="AG6758" t="n">
        <v>0.85</v>
      </c>
      <c r="AH6758" t="n">
        <v>0.924022859</v>
      </c>
      <c r="AI6758" t="n">
        <v>0.011903366</v>
      </c>
      <c r="AJ6758" t="n">
        <v>0.587162042</v>
      </c>
      <c r="AK6758" t="n">
        <v>0.288154171140859</v>
      </c>
      <c r="AL6758" t="n">
        <v>0</v>
      </c>
    </row>
    <row r="6759">
      <c r="A6759" t="inlineStr">
        <is>
          <t>2025-10-09 13:00</t>
        </is>
      </c>
      <c r="B6759" t="n">
        <v>64521.50735574536</v>
      </c>
      <c r="C6759" t="n">
        <v>55577.95732677715</v>
      </c>
      <c r="D6759" t="n">
        <v>8657.181916628388</v>
      </c>
      <c r="E6759" t="n">
        <v>286.3681123398217</v>
      </c>
      <c r="F6759" t="n">
        <v>0.3909758119737332</v>
      </c>
      <c r="G6759" t="n">
        <v>0.1403765256567753</v>
      </c>
      <c r="H6759" t="n">
        <v>0.1412075006395766</v>
      </c>
      <c r="I6759" t="n">
        <v>0.1253570641614679</v>
      </c>
      <c r="J6759" t="n">
        <v>282</v>
      </c>
      <c r="K6759" t="n">
        <v>13</v>
      </c>
      <c r="L6759">
        <f>VLOOKUP(J6759,Clustering!$D$3:$E$367,2,FALSE)</f>
        <v/>
      </c>
      <c r="M6759" t="n">
        <v>0.461362855</v>
      </c>
      <c r="N6759" t="n">
        <v>0.47854631</v>
      </c>
      <c r="O6759" t="n">
        <v>0.47854631</v>
      </c>
      <c r="P6759" t="n">
        <v>0.922344278</v>
      </c>
      <c r="Q6759" t="n">
        <v>0.266895296</v>
      </c>
      <c r="R6759" t="n">
        <v>0.1412075006395766</v>
      </c>
      <c r="S6759" t="n">
        <v>0.3909758119737332</v>
      </c>
      <c r="T6759" t="n">
        <v>0.657699864</v>
      </c>
      <c r="U6759" t="n">
        <v>0.6626074159999999</v>
      </c>
      <c r="V6759" t="n">
        <v>0.850080767</v>
      </c>
      <c r="W6759" t="n">
        <v>0.011693922</v>
      </c>
      <c r="X6759" t="n">
        <v>0.009857878</v>
      </c>
      <c r="Y6759" t="n">
        <v>0.1253570641614679</v>
      </c>
      <c r="Z6759" t="n">
        <v>0.585213126</v>
      </c>
      <c r="AA6759" t="n">
        <v>0.6626074159999999</v>
      </c>
      <c r="AB6759" t="n">
        <v>0</v>
      </c>
      <c r="AC6759" t="n">
        <v>0</v>
      </c>
      <c r="AD6759" t="n">
        <v>0.85</v>
      </c>
      <c r="AE6759" t="n">
        <v>0.85</v>
      </c>
      <c r="AF6759" t="n">
        <v>0.85</v>
      </c>
      <c r="AG6759" t="n">
        <v>0.85</v>
      </c>
      <c r="AH6759" t="n">
        <v>0.922344278</v>
      </c>
      <c r="AI6759" t="n">
        <v>0.011693922</v>
      </c>
      <c r="AJ6759" t="n">
        <v>0.604931513</v>
      </c>
      <c r="AK6759" t="n">
        <v>0.2736830683816132</v>
      </c>
      <c r="AL6759" t="n">
        <v>0</v>
      </c>
    </row>
    <row r="6760">
      <c r="A6760" t="inlineStr">
        <is>
          <t>2025-10-09 14:00</t>
        </is>
      </c>
      <c r="B6760" t="n">
        <v>64584.5754972077</v>
      </c>
      <c r="C6760" t="n">
        <v>56946.68239971556</v>
      </c>
      <c r="D6760" t="n">
        <v>7359.559072538204</v>
      </c>
      <c r="E6760" t="n">
        <v>278.3340249539338</v>
      </c>
      <c r="F6760" t="n">
        <v>0.3323725447685764</v>
      </c>
      <c r="G6760" t="n">
        <v>0.1364382475264381</v>
      </c>
      <c r="H6760" t="n">
        <v>0.1372499138383252</v>
      </c>
      <c r="I6760" t="n">
        <v>0.1217677807004345</v>
      </c>
      <c r="J6760" t="n">
        <v>282</v>
      </c>
      <c r="K6760" t="n">
        <v>14</v>
      </c>
      <c r="L6760">
        <f>VLOOKUP(J6760,Clustering!$D$3:$E$367,2,FALSE)</f>
        <v/>
      </c>
      <c r="M6760" t="n">
        <v>0.483664104</v>
      </c>
      <c r="N6760" t="n">
        <v>0.493764644</v>
      </c>
      <c r="O6760" t="n">
        <v>0.493764644</v>
      </c>
      <c r="P6760" t="n">
        <v>0.921479555</v>
      </c>
      <c r="Q6760" t="n">
        <v>0.311302748</v>
      </c>
      <c r="R6760" t="n">
        <v>0.1372499138383252</v>
      </c>
      <c r="S6760" t="n">
        <v>0.3323725447685764</v>
      </c>
      <c r="T6760" t="n">
        <v>0.65399728</v>
      </c>
      <c r="U6760" t="n">
        <v>0.66423529</v>
      </c>
      <c r="V6760" t="n">
        <v>0.850080767</v>
      </c>
      <c r="W6760" t="n">
        <v>0.011659015</v>
      </c>
      <c r="X6760" t="n">
        <v>0.015064929</v>
      </c>
      <c r="Y6760" t="n">
        <v>0.1217677807004345</v>
      </c>
      <c r="Z6760" t="n">
        <v>0.627129795</v>
      </c>
      <c r="AA6760" t="n">
        <v>0.66423529</v>
      </c>
      <c r="AB6760" t="n">
        <v>0</v>
      </c>
      <c r="AC6760" t="n">
        <v>0</v>
      </c>
      <c r="AD6760" t="n">
        <v>0.85</v>
      </c>
      <c r="AE6760" t="n">
        <v>0.85</v>
      </c>
      <c r="AF6760" t="n">
        <v>0.85</v>
      </c>
      <c r="AG6760" t="n">
        <v>0.85</v>
      </c>
      <c r="AH6760" t="n">
        <v>0.921479555</v>
      </c>
      <c r="AI6760" t="n">
        <v>0.011659015</v>
      </c>
      <c r="AJ6760" t="n">
        <v>0.613015155</v>
      </c>
      <c r="AK6760" t="n">
        <v>0.2326607813380034</v>
      </c>
      <c r="AL6760" t="n">
        <v>0</v>
      </c>
    </row>
    <row r="6761">
      <c r="A6761" t="inlineStr">
        <is>
          <t>2025-10-09 15:00</t>
        </is>
      </c>
      <c r="B6761" t="n">
        <v>64819.77585627639</v>
      </c>
      <c r="C6761" t="n">
        <v>59169.41816834987</v>
      </c>
      <c r="D6761" t="n">
        <v>5376.530903809139</v>
      </c>
      <c r="E6761" t="n">
        <v>273.8267841173827</v>
      </c>
      <c r="F6761" t="n">
        <v>0.2428149894460489</v>
      </c>
      <c r="G6761" t="n">
        <v>0.134228815743815</v>
      </c>
      <c r="H6761" t="n">
        <v>0.134959736704606</v>
      </c>
      <c r="I6761" t="n">
        <v>0.1210177811712633</v>
      </c>
      <c r="J6761" t="n">
        <v>282</v>
      </c>
      <c r="K6761" t="n">
        <v>15</v>
      </c>
      <c r="L6761">
        <f>VLOOKUP(J6761,Clustering!$D$3:$E$367,2,FALSE)</f>
        <v/>
      </c>
      <c r="M6761" t="n">
        <v>0.506541316</v>
      </c>
      <c r="N6761" t="n">
        <v>0.507024729</v>
      </c>
      <c r="O6761" t="n">
        <v>0.507024729</v>
      </c>
      <c r="P6761" t="n">
        <v>0.920594485</v>
      </c>
      <c r="Q6761" t="n">
        <v>0.393246262</v>
      </c>
      <c r="R6761" t="n">
        <v>0.134959736704606</v>
      </c>
      <c r="S6761" t="n">
        <v>0.2428149894460489</v>
      </c>
      <c r="T6761" t="n">
        <v>0.6583799299999999</v>
      </c>
      <c r="U6761" t="n">
        <v>0.66423529</v>
      </c>
      <c r="V6761" t="n">
        <v>0.850080767</v>
      </c>
      <c r="W6761" t="n">
        <v>0.011414664</v>
      </c>
      <c r="X6761" t="n">
        <v>0.018178605</v>
      </c>
      <c r="Y6761" t="n">
        <v>0.1210177811712633</v>
      </c>
      <c r="Z6761" t="n">
        <v>0.652504292</v>
      </c>
      <c r="AA6761" t="n">
        <v>0.66423529</v>
      </c>
      <c r="AB6761" t="n">
        <v>0</v>
      </c>
      <c r="AC6761" t="n">
        <v>0</v>
      </c>
      <c r="AD6761" t="n">
        <v>0.85</v>
      </c>
      <c r="AE6761" t="n">
        <v>0.85</v>
      </c>
      <c r="AF6761" t="n">
        <v>0.85</v>
      </c>
      <c r="AG6761" t="n">
        <v>0.85</v>
      </c>
      <c r="AH6761" t="n">
        <v>0.920594485</v>
      </c>
      <c r="AI6761" t="n">
        <v>0.011414664</v>
      </c>
      <c r="AJ6761" t="n">
        <v>0.634389985</v>
      </c>
      <c r="AK6761" t="n">
        <v>0.1699704926122342</v>
      </c>
      <c r="AL6761" t="n">
        <v>0.000177788</v>
      </c>
    </row>
    <row r="6762">
      <c r="A6762" t="inlineStr">
        <is>
          <t>2025-10-09 16:00</t>
        </is>
      </c>
      <c r="B6762" t="n">
        <v>65689.10114236566</v>
      </c>
      <c r="C6762" t="n">
        <v>62181.85287632677</v>
      </c>
      <c r="D6762" t="n">
        <v>3232.685868137061</v>
      </c>
      <c r="E6762" t="n">
        <v>274.5623979018349</v>
      </c>
      <c r="F6762" t="n">
        <v>0.1459946197645731</v>
      </c>
      <c r="G6762" t="n">
        <v>0.1345894107361935</v>
      </c>
      <c r="H6762" t="n">
        <v>0.1354217899859704</v>
      </c>
      <c r="I6762" t="n">
        <v>0.1195445678103913</v>
      </c>
      <c r="J6762" t="n">
        <v>282</v>
      </c>
      <c r="K6762" t="n">
        <v>16</v>
      </c>
      <c r="L6762">
        <f>VLOOKUP(J6762,Clustering!$D$3:$E$367,2,FALSE)</f>
        <v/>
      </c>
      <c r="M6762" t="n">
        <v>0.528139891</v>
      </c>
      <c r="N6762" t="n">
        <v>0.520243402</v>
      </c>
      <c r="O6762" t="n">
        <v>0.520243402</v>
      </c>
      <c r="P6762" t="n">
        <v>0.920279116</v>
      </c>
      <c r="Q6762" t="n">
        <v>0.45282334</v>
      </c>
      <c r="R6762" t="n">
        <v>0.1354217899859704</v>
      </c>
      <c r="S6762" t="n">
        <v>0.1459946197645731</v>
      </c>
      <c r="T6762" t="n">
        <v>0.663669337</v>
      </c>
      <c r="U6762" t="n">
        <v>0.666411007</v>
      </c>
      <c r="V6762" t="n">
        <v>0.850080767</v>
      </c>
      <c r="W6762" t="n">
        <v>0.011903366</v>
      </c>
      <c r="X6762" t="n">
        <v>0.018609175</v>
      </c>
      <c r="Y6762" t="n">
        <v>0.1195445678103913</v>
      </c>
      <c r="Z6762" t="n">
        <v>0.680324428</v>
      </c>
      <c r="AA6762" t="n">
        <v>0.666411007</v>
      </c>
      <c r="AB6762" t="n">
        <v>0</v>
      </c>
      <c r="AC6762" t="n">
        <v>0</v>
      </c>
      <c r="AD6762" t="n">
        <v>0.85</v>
      </c>
      <c r="AE6762" t="n">
        <v>0.85</v>
      </c>
      <c r="AF6762" t="n">
        <v>0.85</v>
      </c>
      <c r="AG6762" t="n">
        <v>0.85</v>
      </c>
      <c r="AH6762" t="n">
        <v>0.920279116</v>
      </c>
      <c r="AI6762" t="n">
        <v>0.011903366</v>
      </c>
      <c r="AJ6762" t="n">
        <v>0.646769067</v>
      </c>
      <c r="AK6762" t="n">
        <v>0.1021962338352012</v>
      </c>
      <c r="AL6762" t="n">
        <v>0.036880128</v>
      </c>
    </row>
    <row r="6763">
      <c r="A6763" t="inlineStr">
        <is>
          <t>2025-10-09 17:00</t>
        </is>
      </c>
      <c r="B6763" t="n">
        <v>66800.90550966818</v>
      </c>
      <c r="C6763" t="n">
        <v>65467.69068917419</v>
      </c>
      <c r="D6763" t="n">
        <v>1045.440425000922</v>
      </c>
      <c r="E6763" t="n">
        <v>287.7743954930677</v>
      </c>
      <c r="F6763" t="n">
        <v>0.0472142000677846</v>
      </c>
      <c r="G6763" t="n">
        <v>0.1410658801436606</v>
      </c>
      <c r="H6763" t="n">
        <v>0.1418905359250718</v>
      </c>
      <c r="I6763" t="n">
        <v>0.1261606350855799</v>
      </c>
      <c r="J6763" t="n">
        <v>282</v>
      </c>
      <c r="K6763" t="n">
        <v>17</v>
      </c>
      <c r="L6763">
        <f>VLOOKUP(J6763,Clustering!$D$3:$E$367,2,FALSE)</f>
        <v/>
      </c>
      <c r="M6763" t="n">
        <v>0.559207283</v>
      </c>
      <c r="N6763" t="n">
        <v>0.527873276</v>
      </c>
      <c r="O6763" t="n">
        <v>0.527873276</v>
      </c>
      <c r="P6763" t="n">
        <v>0.920279116</v>
      </c>
      <c r="Q6763" t="n">
        <v>0.498494928</v>
      </c>
      <c r="R6763" t="n">
        <v>0.1418905359250718</v>
      </c>
      <c r="S6763" t="n">
        <v>0.0472142000677846</v>
      </c>
      <c r="T6763" t="n">
        <v>0.6549040350000001</v>
      </c>
      <c r="U6763" t="n">
        <v>0.666411007</v>
      </c>
      <c r="V6763" t="n">
        <v>0.850080767</v>
      </c>
      <c r="W6763" t="n">
        <v>0.012496789</v>
      </c>
      <c r="X6763" t="n">
        <v>0.020920348</v>
      </c>
      <c r="Y6763" t="n">
        <v>0.1261606350855799</v>
      </c>
      <c r="Z6763" t="n">
        <v>0.693390137</v>
      </c>
      <c r="AA6763" t="n">
        <v>0.666411007</v>
      </c>
      <c r="AB6763" t="n">
        <v>0</v>
      </c>
      <c r="AC6763" t="n">
        <v>0</v>
      </c>
      <c r="AD6763" t="n">
        <v>0.85</v>
      </c>
      <c r="AE6763" t="n">
        <v>0.85</v>
      </c>
      <c r="AF6763" t="n">
        <v>0.85</v>
      </c>
      <c r="AG6763" t="n">
        <v>0.85</v>
      </c>
      <c r="AH6763" t="n">
        <v>0.920279116</v>
      </c>
      <c r="AI6763" t="n">
        <v>0.012496789</v>
      </c>
      <c r="AJ6763" t="n">
        <v>0.659742217</v>
      </c>
      <c r="AK6763" t="n">
        <v>0.0330499400474492</v>
      </c>
      <c r="AL6763" t="n">
        <v>0.464468458</v>
      </c>
    </row>
    <row r="6764">
      <c r="A6764" t="inlineStr">
        <is>
          <t>2025-10-09 18:00</t>
        </is>
      </c>
      <c r="B6764" t="n">
        <v>69623.66206986988</v>
      </c>
      <c r="C6764" t="n">
        <v>69296.37803213178</v>
      </c>
      <c r="D6764" t="n">
        <v>16.86236321933153</v>
      </c>
      <c r="E6764" t="n">
        <v>310.4216745187722</v>
      </c>
      <c r="F6764" t="n">
        <v>0.0007615383637498</v>
      </c>
      <c r="G6764" t="n">
        <v>0.152167487509202</v>
      </c>
      <c r="H6764" t="n">
        <v>0.153080261043331</v>
      </c>
      <c r="I6764" t="n">
        <v>0.1356695576875716</v>
      </c>
      <c r="J6764" t="n">
        <v>282</v>
      </c>
      <c r="K6764" t="n">
        <v>18</v>
      </c>
      <c r="L6764">
        <f>VLOOKUP(J6764,Clustering!$D$3:$E$367,2,FALSE)</f>
        <v/>
      </c>
      <c r="M6764" t="n">
        <v>0.569810743</v>
      </c>
      <c r="N6764" t="n">
        <v>0.533260925</v>
      </c>
      <c r="O6764" t="n">
        <v>0.533260925</v>
      </c>
      <c r="P6764" t="n">
        <v>0.920258769</v>
      </c>
      <c r="Q6764" t="n">
        <v>0.5147159140000001</v>
      </c>
      <c r="R6764" t="n">
        <v>0.153080261043331</v>
      </c>
      <c r="S6764" t="n">
        <v>0.0007615383637498</v>
      </c>
      <c r="T6764" t="n">
        <v>0.586066193</v>
      </c>
      <c r="U6764" t="n">
        <v>0.666411007</v>
      </c>
      <c r="V6764" t="n">
        <v>0.850080767</v>
      </c>
      <c r="W6764" t="n">
        <v>0.012776046</v>
      </c>
      <c r="X6764" t="n">
        <v>0.03080587</v>
      </c>
      <c r="Y6764" t="n">
        <v>0.1356695576875716</v>
      </c>
      <c r="Z6764" t="n">
        <v>0.720664573</v>
      </c>
      <c r="AA6764" t="n">
        <v>0.666411007</v>
      </c>
      <c r="AB6764" t="n">
        <v>0</v>
      </c>
      <c r="AC6764" t="n">
        <v>0</v>
      </c>
      <c r="AD6764" t="n">
        <v>0.85</v>
      </c>
      <c r="AE6764" t="n">
        <v>0.85</v>
      </c>
      <c r="AF6764" t="n">
        <v>0.85</v>
      </c>
      <c r="AG6764" t="n">
        <v>0.85</v>
      </c>
      <c r="AH6764" t="n">
        <v>0.920258769</v>
      </c>
      <c r="AI6764" t="n">
        <v>0.012776046</v>
      </c>
      <c r="AJ6764" t="n">
        <v>0.676966684</v>
      </c>
      <c r="AK6764" t="n">
        <v>0.0005330768546249</v>
      </c>
      <c r="AL6764" t="n">
        <v>0.42381576</v>
      </c>
    </row>
    <row r="6765">
      <c r="A6765" t="inlineStr">
        <is>
          <t>2025-10-09 19:00</t>
        </is>
      </c>
      <c r="B6765" t="n">
        <v>68945.09125845079</v>
      </c>
      <c r="C6765" t="n">
        <v>68621.0485822163</v>
      </c>
      <c r="D6765" t="n">
        <v>0</v>
      </c>
      <c r="E6765" t="n">
        <v>324.0426762344936</v>
      </c>
      <c r="F6765" t="n">
        <v>0</v>
      </c>
      <c r="G6765" t="n">
        <v>0.1588444491345557</v>
      </c>
      <c r="H6765" t="n">
        <v>0.1592878464320961</v>
      </c>
      <c r="I6765" t="n">
        <v>0.1508302624558175</v>
      </c>
      <c r="J6765" t="n">
        <v>282</v>
      </c>
      <c r="K6765" t="n">
        <v>19</v>
      </c>
      <c r="L6765">
        <f>VLOOKUP(J6765,Clustering!$D$3:$E$367,2,FALSE)</f>
        <v/>
      </c>
      <c r="M6765" t="n">
        <v>0.5879189889999999</v>
      </c>
      <c r="N6765" t="n">
        <v>0.5384395360000001</v>
      </c>
      <c r="O6765" t="n">
        <v>0.5384395360000001</v>
      </c>
      <c r="P6765" t="n">
        <v>0.920808123</v>
      </c>
      <c r="Q6765" t="n">
        <v>0.512150094</v>
      </c>
      <c r="R6765" t="n">
        <v>0.1592878464320961</v>
      </c>
      <c r="S6765" t="n">
        <v>0</v>
      </c>
      <c r="T6765" t="n">
        <v>0.301722835</v>
      </c>
      <c r="U6765" t="n">
        <v>0.666411007</v>
      </c>
      <c r="V6765" t="n">
        <v>0.850080767</v>
      </c>
      <c r="W6765" t="n">
        <v>0.01298549</v>
      </c>
      <c r="X6765" t="n">
        <v>0.04050375</v>
      </c>
      <c r="Y6765" t="n">
        <v>0.1508302624558175</v>
      </c>
      <c r="Z6765" t="n">
        <v>0.7076652329999999</v>
      </c>
      <c r="AA6765" t="n">
        <v>0.666411007</v>
      </c>
      <c r="AB6765" t="n">
        <v>0</v>
      </c>
      <c r="AC6765" t="n">
        <v>0</v>
      </c>
      <c r="AD6765" t="n">
        <v>0.85</v>
      </c>
      <c r="AE6765" t="n">
        <v>0.85</v>
      </c>
      <c r="AF6765" t="n">
        <v>0.85</v>
      </c>
      <c r="AG6765" t="n">
        <v>0.85</v>
      </c>
      <c r="AH6765" t="n">
        <v>0.920808123</v>
      </c>
      <c r="AI6765" t="n">
        <v>0.01298549</v>
      </c>
      <c r="AJ6765" t="n">
        <v>0.691298815</v>
      </c>
      <c r="AK6765" t="n">
        <v>0</v>
      </c>
      <c r="AL6765" t="n">
        <v>0.340303193</v>
      </c>
    </row>
    <row r="6766">
      <c r="A6766" t="inlineStr">
        <is>
          <t>2025-10-09 20:00</t>
        </is>
      </c>
      <c r="B6766" t="n">
        <v>67133.60962190521</v>
      </c>
      <c r="C6766" t="n">
        <v>66799.05646454213</v>
      </c>
      <c r="D6766" t="n">
        <v>0</v>
      </c>
      <c r="E6766" t="n">
        <v>334.5531573630919</v>
      </c>
      <c r="F6766" t="n">
        <v>0</v>
      </c>
      <c r="G6766" t="n">
        <v>0.1639966457662215</v>
      </c>
      <c r="H6766" t="n">
        <v>0.1635869508760951</v>
      </c>
      <c r="I6766" t="n">
        <v>0.1714016781130841</v>
      </c>
      <c r="J6766" t="n">
        <v>282</v>
      </c>
      <c r="K6766" t="n">
        <v>20</v>
      </c>
      <c r="L6766">
        <f>VLOOKUP(J6766,Clustering!$D$3:$E$367,2,FALSE)</f>
        <v/>
      </c>
      <c r="M6766" t="n">
        <v>0.587688605</v>
      </c>
      <c r="N6766" t="n">
        <v>0.532955257</v>
      </c>
      <c r="O6766" t="n">
        <v>0.532955257</v>
      </c>
      <c r="P6766" t="n">
        <v>0.921520248</v>
      </c>
      <c r="Q6766" t="n">
        <v>0.47501455</v>
      </c>
      <c r="R6766" t="n">
        <v>0.1635869508760951</v>
      </c>
      <c r="S6766" t="n">
        <v>0</v>
      </c>
      <c r="T6766" t="n">
        <v>0.000604504</v>
      </c>
      <c r="U6766" t="n">
        <v>0.666411007</v>
      </c>
      <c r="V6766" t="n">
        <v>0.850080767</v>
      </c>
      <c r="W6766" t="n">
        <v>0.012671325</v>
      </c>
      <c r="X6766" t="n">
        <v>0.027207175</v>
      </c>
      <c r="Y6766" t="n">
        <v>0.1714016781130841</v>
      </c>
      <c r="Z6766" t="n">
        <v>0.6953817289999999</v>
      </c>
      <c r="AA6766" t="n">
        <v>0.666411007</v>
      </c>
      <c r="AB6766" t="n">
        <v>0</v>
      </c>
      <c r="AC6766" t="n">
        <v>0</v>
      </c>
      <c r="AD6766" t="n">
        <v>0.85</v>
      </c>
      <c r="AE6766" t="n">
        <v>0.85</v>
      </c>
      <c r="AF6766" t="n">
        <v>0.85</v>
      </c>
      <c r="AG6766" t="n">
        <v>0.85</v>
      </c>
      <c r="AH6766" t="n">
        <v>0.921520248</v>
      </c>
      <c r="AI6766" t="n">
        <v>0.012671325</v>
      </c>
      <c r="AJ6766" t="n">
        <v>0.693311519</v>
      </c>
      <c r="AK6766" t="n">
        <v>0</v>
      </c>
      <c r="AL6766" t="n">
        <v>0.113484988</v>
      </c>
    </row>
    <row r="6767">
      <c r="A6767" t="inlineStr">
        <is>
          <t>2025-10-09 21:00</t>
        </is>
      </c>
      <c r="B6767" t="n">
        <v>64316.62881240615</v>
      </c>
      <c r="C6767" t="n">
        <v>63965.60038039452</v>
      </c>
      <c r="D6767" t="n">
        <v>0</v>
      </c>
      <c r="E6767" t="n">
        <v>351.0284320116232</v>
      </c>
      <c r="F6767" t="n">
        <v>0</v>
      </c>
      <c r="G6767" t="n">
        <v>0.1720727607900113</v>
      </c>
      <c r="H6767" t="n">
        <v>0.1713614995668785</v>
      </c>
      <c r="I6767" t="n">
        <v>0.1849284553356356</v>
      </c>
      <c r="J6767" t="n">
        <v>282</v>
      </c>
      <c r="K6767" t="n">
        <v>21</v>
      </c>
      <c r="L6767">
        <f>VLOOKUP(J6767,Clustering!$D$3:$E$367,2,FALSE)</f>
        <v/>
      </c>
      <c r="M6767" t="n">
        <v>0.558902023</v>
      </c>
      <c r="N6767" t="n">
        <v>0.5197227800000001</v>
      </c>
      <c r="O6767" t="n">
        <v>0.5197227800000001</v>
      </c>
      <c r="P6767" t="n">
        <v>0.923687143</v>
      </c>
      <c r="Q6767" t="n">
        <v>0.438942882</v>
      </c>
      <c r="R6767" t="n">
        <v>0.1713614995668785</v>
      </c>
      <c r="S6767" t="n">
        <v>0</v>
      </c>
      <c r="T6767" t="n">
        <v>0</v>
      </c>
      <c r="U6767" t="n">
        <v>0.664783133</v>
      </c>
      <c r="V6767" t="n">
        <v>0.850080767</v>
      </c>
      <c r="W6767" t="n">
        <v>0.012741139</v>
      </c>
      <c r="X6767" t="n">
        <v>0.015558326</v>
      </c>
      <c r="Y6767" t="n">
        <v>0.1849284553356356</v>
      </c>
      <c r="Z6767" t="n">
        <v>0.622753138</v>
      </c>
      <c r="AA6767" t="n">
        <v>0.664783133</v>
      </c>
      <c r="AB6767" t="n">
        <v>0</v>
      </c>
      <c r="AC6767" t="n">
        <v>0</v>
      </c>
      <c r="AD6767" t="n">
        <v>0.85</v>
      </c>
      <c r="AE6767" t="n">
        <v>0.85</v>
      </c>
      <c r="AF6767" t="n">
        <v>0.85</v>
      </c>
      <c r="AG6767" t="n">
        <v>0.85</v>
      </c>
      <c r="AH6767" t="n">
        <v>0.923687143</v>
      </c>
      <c r="AI6767" t="n">
        <v>0.012741139</v>
      </c>
      <c r="AJ6767" t="n">
        <v>0.672790906</v>
      </c>
      <c r="AK6767" t="n">
        <v>0</v>
      </c>
      <c r="AL6767" t="n">
        <v>0.161466012</v>
      </c>
    </row>
    <row r="6768">
      <c r="A6768" t="inlineStr">
        <is>
          <t>2025-10-09 22:00</t>
        </is>
      </c>
      <c r="B6768" t="n">
        <v>59867.72912579194</v>
      </c>
      <c r="C6768" t="n">
        <v>59492.76489631047</v>
      </c>
      <c r="D6768" t="n">
        <v>0</v>
      </c>
      <c r="E6768" t="n">
        <v>374.9642294814673</v>
      </c>
      <c r="F6768" t="n">
        <v>0</v>
      </c>
      <c r="G6768" t="n">
        <v>0.1838059948438565</v>
      </c>
      <c r="H6768" t="n">
        <v>0.1833748848823525</v>
      </c>
      <c r="I6768" t="n">
        <v>0.191598094005765</v>
      </c>
      <c r="J6768" t="n">
        <v>282</v>
      </c>
      <c r="K6768" t="n">
        <v>22</v>
      </c>
      <c r="L6768">
        <f>VLOOKUP(J6768,Clustering!$D$3:$E$367,2,FALSE)</f>
        <v/>
      </c>
      <c r="M6768" t="n">
        <v>0.517277248</v>
      </c>
      <c r="N6768" t="n">
        <v>0.494798</v>
      </c>
      <c r="O6768" t="n">
        <v>0.494798</v>
      </c>
      <c r="P6768" t="n">
        <v>0.9262101</v>
      </c>
      <c r="Q6768" t="n">
        <v>0.400030039</v>
      </c>
      <c r="R6768" t="n">
        <v>0.1833748848823525</v>
      </c>
      <c r="S6768" t="n">
        <v>0</v>
      </c>
      <c r="T6768" t="n">
        <v>0</v>
      </c>
      <c r="U6768" t="n">
        <v>0.664783133</v>
      </c>
      <c r="V6768" t="n">
        <v>0.850080767</v>
      </c>
      <c r="W6768" t="n">
        <v>0.012880768</v>
      </c>
      <c r="X6768" t="n">
        <v>0.007025665</v>
      </c>
      <c r="Y6768" t="n">
        <v>0.191598094005765</v>
      </c>
      <c r="Z6768" t="n">
        <v>0.546389982</v>
      </c>
      <c r="AA6768" t="n">
        <v>0.664783133</v>
      </c>
      <c r="AB6768" t="n">
        <v>0</v>
      </c>
      <c r="AC6768" t="n">
        <v>0</v>
      </c>
      <c r="AD6768" t="n">
        <v>0.85</v>
      </c>
      <c r="AE6768" t="n">
        <v>0.85</v>
      </c>
      <c r="AF6768" t="n">
        <v>0.85</v>
      </c>
      <c r="AG6768" t="n">
        <v>0.85</v>
      </c>
      <c r="AH6768" t="n">
        <v>0.9262101</v>
      </c>
      <c r="AI6768" t="n">
        <v>0.012880768</v>
      </c>
      <c r="AJ6768" t="n">
        <v>0.630519184</v>
      </c>
      <c r="AK6768" t="n">
        <v>0</v>
      </c>
      <c r="AL6768" t="n">
        <v>0.115301892</v>
      </c>
    </row>
    <row r="6769">
      <c r="A6769" t="inlineStr">
        <is>
          <t>2025-10-09 23:00</t>
        </is>
      </c>
      <c r="B6769" t="n">
        <v>55430.54940394408</v>
      </c>
      <c r="C6769" t="n">
        <v>55025.60566901845</v>
      </c>
      <c r="D6769" t="n">
        <v>0</v>
      </c>
      <c r="E6769" t="n">
        <v>404.9437349256327</v>
      </c>
      <c r="F6769" t="n">
        <v>0</v>
      </c>
      <c r="G6769" t="n">
        <v>0.1985018308458984</v>
      </c>
      <c r="H6769" t="n">
        <v>0.198341393343938</v>
      </c>
      <c r="I6769" t="n">
        <v>0.2014016592799311</v>
      </c>
      <c r="J6769" t="n">
        <v>282</v>
      </c>
      <c r="K6769" t="n">
        <v>23</v>
      </c>
      <c r="L6769">
        <f>VLOOKUP(J6769,Clustering!$D$3:$E$367,2,FALSE)</f>
        <v/>
      </c>
      <c r="M6769" t="n">
        <v>0.475318415</v>
      </c>
      <c r="N6769" t="n">
        <v>0.456273941</v>
      </c>
      <c r="O6769" t="n">
        <v>0.456273941</v>
      </c>
      <c r="P6769" t="n">
        <v>0.928417687</v>
      </c>
      <c r="Q6769" t="n">
        <v>0.369277753</v>
      </c>
      <c r="R6769" t="n">
        <v>0.198341393343938</v>
      </c>
      <c r="S6769" t="n">
        <v>0</v>
      </c>
      <c r="T6769" t="n">
        <v>0</v>
      </c>
      <c r="U6769" t="n">
        <v>0.655673298</v>
      </c>
      <c r="V6769" t="n">
        <v>0.850080767</v>
      </c>
      <c r="W6769" t="n">
        <v>0.012252438</v>
      </c>
      <c r="X6769" t="n">
        <v>0.007025665</v>
      </c>
      <c r="Y6769" t="n">
        <v>0.2014016592799311</v>
      </c>
      <c r="Z6769" t="n">
        <v>0.475663438</v>
      </c>
      <c r="AA6769" t="n">
        <v>0.655673298</v>
      </c>
      <c r="AB6769" t="n">
        <v>0</v>
      </c>
      <c r="AC6769" t="n">
        <v>0</v>
      </c>
      <c r="AD6769" t="n">
        <v>0.85</v>
      </c>
      <c r="AE6769" t="n">
        <v>0.85</v>
      </c>
      <c r="AF6769" t="n">
        <v>0.85</v>
      </c>
      <c r="AG6769" t="n">
        <v>0.85</v>
      </c>
      <c r="AH6769" t="n">
        <v>0.928417687</v>
      </c>
      <c r="AI6769" t="n">
        <v>0.012252438</v>
      </c>
      <c r="AJ6769" t="n">
        <v>0.566463525</v>
      </c>
      <c r="AK6769" t="n">
        <v>0</v>
      </c>
      <c r="AL6769" t="n">
        <v>0.067351222</v>
      </c>
    </row>
    <row r="6770">
      <c r="A6770" t="inlineStr">
        <is>
          <t>2025-10-10 00:00</t>
        </is>
      </c>
      <c r="B6770" t="n">
        <v>53564.35734297727</v>
      </c>
      <c r="C6770" t="n">
        <v>53137.4914527818</v>
      </c>
      <c r="D6770" t="n">
        <v>0</v>
      </c>
      <c r="E6770" t="n">
        <v>426.8658901954782</v>
      </c>
      <c r="F6770" t="n">
        <v>0</v>
      </c>
      <c r="G6770" t="n">
        <v>0.2092479853899403</v>
      </c>
      <c r="H6770" t="n">
        <v>0.2087677260842908</v>
      </c>
      <c r="I6770" t="n">
        <v>0.2179284346191673</v>
      </c>
      <c r="J6770" t="n">
        <v>283</v>
      </c>
      <c r="K6770" t="n">
        <v>0</v>
      </c>
      <c r="L6770">
        <f>VLOOKUP(J6770,Clustering!$D$3:$E$367,2,FALSE)</f>
        <v/>
      </c>
      <c r="M6770" t="n">
        <v>0.400863805</v>
      </c>
      <c r="N6770" t="n">
        <v>0.41407792</v>
      </c>
      <c r="O6770" t="n">
        <v>0.41407792</v>
      </c>
      <c r="P6770" t="n">
        <v>0.932395414</v>
      </c>
      <c r="Q6770" t="n">
        <v>0.29275375</v>
      </c>
      <c r="R6770" t="n">
        <v>0.2087677260842908</v>
      </c>
      <c r="S6770" t="n">
        <v>0</v>
      </c>
      <c r="T6770" t="n">
        <v>0</v>
      </c>
      <c r="U6770" t="n">
        <v>0.651963623</v>
      </c>
      <c r="V6770" t="n">
        <v>0.850080767</v>
      </c>
      <c r="W6770" t="n">
        <v>0.011833551</v>
      </c>
      <c r="X6770" t="n">
        <v>0.007025665</v>
      </c>
      <c r="Y6770" t="n">
        <v>0.2179284346191673</v>
      </c>
      <c r="Z6770" t="n">
        <v>0.401447262</v>
      </c>
      <c r="AA6770" t="n">
        <v>0.651963623</v>
      </c>
      <c r="AB6770" t="n">
        <v>0</v>
      </c>
      <c r="AC6770" t="n">
        <v>0</v>
      </c>
      <c r="AD6770" t="n">
        <v>0.85</v>
      </c>
      <c r="AE6770" t="n">
        <v>0.85</v>
      </c>
      <c r="AF6770" t="n">
        <v>0.85</v>
      </c>
      <c r="AG6770" t="n">
        <v>0.85</v>
      </c>
      <c r="AH6770" t="n">
        <v>0.932395414</v>
      </c>
      <c r="AI6770" t="n">
        <v>0.011833551</v>
      </c>
      <c r="AJ6770" t="n">
        <v>0.525831758</v>
      </c>
      <c r="AK6770" t="n">
        <v>0</v>
      </c>
      <c r="AL6770" t="n">
        <v>0.015419839</v>
      </c>
    </row>
    <row r="6771">
      <c r="A6771" t="inlineStr">
        <is>
          <t>2025-10-10 01:00</t>
        </is>
      </c>
      <c r="B6771" t="n">
        <v>52872.0181864696</v>
      </c>
      <c r="C6771" t="n">
        <v>52424.51513777312</v>
      </c>
      <c r="D6771" t="n">
        <v>0</v>
      </c>
      <c r="E6771" t="n">
        <v>447.5030486964733</v>
      </c>
      <c r="F6771" t="n">
        <v>0</v>
      </c>
      <c r="G6771" t="n">
        <v>0.2193642395570947</v>
      </c>
      <c r="H6771" t="n">
        <v>0.2188123626356905</v>
      </c>
      <c r="I6771" t="n">
        <v>0.2293391417415574</v>
      </c>
      <c r="J6771" t="n">
        <v>283</v>
      </c>
      <c r="K6771" t="n">
        <v>1</v>
      </c>
      <c r="L6771">
        <f>VLOOKUP(J6771,Clustering!$D$3:$E$367,2,FALSE)</f>
        <v/>
      </c>
      <c r="M6771" t="n">
        <v>0.376754035</v>
      </c>
      <c r="N6771" t="n">
        <v>0.400953906</v>
      </c>
      <c r="O6771" t="n">
        <v>0.400953906</v>
      </c>
      <c r="P6771" t="n">
        <v>0.933321176</v>
      </c>
      <c r="Q6771" t="n">
        <v>0.260624683</v>
      </c>
      <c r="R6771" t="n">
        <v>0.2188123626356905</v>
      </c>
      <c r="S6771" t="n">
        <v>0</v>
      </c>
      <c r="T6771" t="n">
        <v>0</v>
      </c>
      <c r="U6771" t="n">
        <v>0.651963623</v>
      </c>
      <c r="V6771" t="n">
        <v>0.850080767</v>
      </c>
      <c r="W6771" t="n">
        <v>0.012077902</v>
      </c>
      <c r="X6771" t="n">
        <v>0.007025665</v>
      </c>
      <c r="Y6771" t="n">
        <v>0.2293391417415574</v>
      </c>
      <c r="Z6771" t="n">
        <v>0.385209017</v>
      </c>
      <c r="AA6771" t="n">
        <v>0.651963623</v>
      </c>
      <c r="AB6771" t="n">
        <v>0</v>
      </c>
      <c r="AC6771" t="n">
        <v>0</v>
      </c>
      <c r="AD6771" t="n">
        <v>0.85</v>
      </c>
      <c r="AE6771" t="n">
        <v>0.85</v>
      </c>
      <c r="AF6771" t="n">
        <v>0.85</v>
      </c>
      <c r="AG6771" t="n">
        <v>0.85</v>
      </c>
      <c r="AH6771" t="n">
        <v>0.933321176</v>
      </c>
      <c r="AI6771" t="n">
        <v>0.012077902</v>
      </c>
      <c r="AJ6771" t="n">
        <v>0.499268445</v>
      </c>
      <c r="AK6771" t="n">
        <v>0</v>
      </c>
      <c r="AL6771" t="n">
        <v>0</v>
      </c>
    </row>
    <row r="6772">
      <c r="A6772" t="inlineStr">
        <is>
          <t>2025-10-10 02:00</t>
        </is>
      </c>
      <c r="B6772" t="n">
        <v>52754.72065307803</v>
      </c>
      <c r="C6772" t="n">
        <v>52281.83415395051</v>
      </c>
      <c r="D6772" t="n">
        <v>0</v>
      </c>
      <c r="E6772" t="n">
        <v>472.8864991275213</v>
      </c>
      <c r="F6772" t="n">
        <v>0</v>
      </c>
      <c r="G6772" t="n">
        <v>0.2318071074154516</v>
      </c>
      <c r="H6772" t="n">
        <v>0.2313078905056318</v>
      </c>
      <c r="I6772" t="n">
        <v>0.2408302059563586</v>
      </c>
      <c r="J6772" t="n">
        <v>283</v>
      </c>
      <c r="K6772" t="n">
        <v>2</v>
      </c>
      <c r="L6772">
        <f>VLOOKUP(J6772,Clustering!$D$3:$E$367,2,FALSE)</f>
        <v/>
      </c>
      <c r="M6772" t="n">
        <v>0.360356396</v>
      </c>
      <c r="N6772" t="n">
        <v>0.378237825</v>
      </c>
      <c r="O6772" t="n">
        <v>0.378237825</v>
      </c>
      <c r="P6772" t="n">
        <v>0.933361869</v>
      </c>
      <c r="Q6772" t="n">
        <v>0.224728242</v>
      </c>
      <c r="R6772" t="n">
        <v>0.2313078905056318</v>
      </c>
      <c r="S6772" t="n">
        <v>0</v>
      </c>
      <c r="T6772" t="n">
        <v>0</v>
      </c>
      <c r="U6772" t="n">
        <v>0.651963623</v>
      </c>
      <c r="V6772" t="n">
        <v>0.850080767</v>
      </c>
      <c r="W6772" t="n">
        <v>0.01235716</v>
      </c>
      <c r="X6772" t="n">
        <v>0.007025665</v>
      </c>
      <c r="Y6772" t="n">
        <v>0.2408302059563586</v>
      </c>
      <c r="Z6772" t="n">
        <v>0.380168672</v>
      </c>
      <c r="AA6772" t="n">
        <v>0.651963623</v>
      </c>
      <c r="AB6772" t="n">
        <v>0</v>
      </c>
      <c r="AC6772" t="n">
        <v>0</v>
      </c>
      <c r="AD6772" t="n">
        <v>0.85</v>
      </c>
      <c r="AE6772" t="n">
        <v>0.85</v>
      </c>
      <c r="AF6772" t="n">
        <v>0.85</v>
      </c>
      <c r="AG6772" t="n">
        <v>0.85</v>
      </c>
      <c r="AH6772" t="n">
        <v>0.933361869</v>
      </c>
      <c r="AI6772" t="n">
        <v>0.01235716</v>
      </c>
      <c r="AJ6772" t="n">
        <v>0.492908414</v>
      </c>
      <c r="AK6772" t="n">
        <v>0</v>
      </c>
      <c r="AL6772" t="n">
        <v>0</v>
      </c>
    </row>
    <row r="6773">
      <c r="A6773" t="inlineStr">
        <is>
          <t>2025-10-10 03:00</t>
        </is>
      </c>
      <c r="B6773" t="n">
        <v>52741.51084127638</v>
      </c>
      <c r="C6773" t="n">
        <v>52235.55408222981</v>
      </c>
      <c r="D6773" t="n">
        <v>0</v>
      </c>
      <c r="E6773" t="n">
        <v>505.9567590465756</v>
      </c>
      <c r="F6773" t="n">
        <v>0</v>
      </c>
      <c r="G6773" t="n">
        <v>0.2480180191404782</v>
      </c>
      <c r="H6773" t="n">
        <v>0.247499844626488</v>
      </c>
      <c r="I6773" t="n">
        <v>0.2573837669930653</v>
      </c>
      <c r="J6773" t="n">
        <v>283</v>
      </c>
      <c r="K6773" t="n">
        <v>3</v>
      </c>
      <c r="L6773">
        <f>VLOOKUP(J6773,Clustering!$D$3:$E$367,2,FALSE)</f>
        <v/>
      </c>
      <c r="M6773" t="n">
        <v>0.347829222</v>
      </c>
      <c r="N6773" t="n">
        <v>0.361627222</v>
      </c>
      <c r="O6773" t="n">
        <v>0.361627222</v>
      </c>
      <c r="P6773" t="n">
        <v>0.932893901</v>
      </c>
      <c r="Q6773" t="n">
        <v>0.18288661</v>
      </c>
      <c r="R6773" t="n">
        <v>0.247499844626488</v>
      </c>
      <c r="S6773" t="n">
        <v>0</v>
      </c>
      <c r="T6773" t="n">
        <v>0</v>
      </c>
      <c r="U6773" t="n">
        <v>0.648128727</v>
      </c>
      <c r="V6773" t="n">
        <v>0.850080767</v>
      </c>
      <c r="W6773" t="n">
        <v>0.012531696</v>
      </c>
      <c r="X6773" t="n">
        <v>0.007025665</v>
      </c>
      <c r="Y6773" t="n">
        <v>0.2573837669930653</v>
      </c>
      <c r="Z6773" t="n">
        <v>0.371472245</v>
      </c>
      <c r="AA6773" t="n">
        <v>0.648128727</v>
      </c>
      <c r="AB6773" t="n">
        <v>0</v>
      </c>
      <c r="AC6773" t="n">
        <v>0</v>
      </c>
      <c r="AD6773" t="n">
        <v>0.85</v>
      </c>
      <c r="AE6773" t="n">
        <v>0.85</v>
      </c>
      <c r="AF6773" t="n">
        <v>0.85</v>
      </c>
      <c r="AG6773" t="n">
        <v>0.85</v>
      </c>
      <c r="AH6773" t="n">
        <v>0.932893901</v>
      </c>
      <c r="AI6773" t="n">
        <v>0.012531696</v>
      </c>
      <c r="AJ6773" t="n">
        <v>0.484981142</v>
      </c>
      <c r="AK6773" t="n">
        <v>0</v>
      </c>
      <c r="AL6773" t="n">
        <v>0</v>
      </c>
    </row>
    <row r="6774">
      <c r="A6774" t="inlineStr">
        <is>
          <t>2025-10-10 04:00</t>
        </is>
      </c>
      <c r="B6774" t="n">
        <v>53285.07394574615</v>
      </c>
      <c r="C6774" t="n">
        <v>52749.34712484571</v>
      </c>
      <c r="D6774" t="n">
        <v>0</v>
      </c>
      <c r="E6774" t="n">
        <v>535.7268209004382</v>
      </c>
      <c r="F6774" t="n">
        <v>0</v>
      </c>
      <c r="G6774" t="n">
        <v>0.262611186715901</v>
      </c>
      <c r="H6774" t="n">
        <v>0.262426174541868</v>
      </c>
      <c r="I6774" t="n">
        <v>0.2659551901835931</v>
      </c>
      <c r="J6774" t="n">
        <v>283</v>
      </c>
      <c r="K6774" t="n">
        <v>4</v>
      </c>
      <c r="L6774">
        <f>VLOOKUP(J6774,Clustering!$D$3:$E$367,2,FALSE)</f>
        <v/>
      </c>
      <c r="M6774" t="n">
        <v>0.342086881</v>
      </c>
      <c r="N6774" t="n">
        <v>0.365190722</v>
      </c>
      <c r="O6774" t="n">
        <v>0.365190722</v>
      </c>
      <c r="P6774" t="n">
        <v>0.933606026</v>
      </c>
      <c r="Q6774" t="n">
        <v>0.168793376</v>
      </c>
      <c r="R6774" t="n">
        <v>0.262426174541868</v>
      </c>
      <c r="S6774" t="n">
        <v>0</v>
      </c>
      <c r="T6774" t="n">
        <v>0</v>
      </c>
      <c r="U6774" t="n">
        <v>0.6510401179999999</v>
      </c>
      <c r="V6774" t="n">
        <v>0.850080767</v>
      </c>
      <c r="W6774" t="n">
        <v>0.012531696</v>
      </c>
      <c r="X6774" t="n">
        <v>0.007025665</v>
      </c>
      <c r="Y6774" t="n">
        <v>0.2659551901835931</v>
      </c>
      <c r="Z6774" t="n">
        <v>0.370518852</v>
      </c>
      <c r="AA6774" t="n">
        <v>0.6510401179999999</v>
      </c>
      <c r="AB6774" t="n">
        <v>0</v>
      </c>
      <c r="AC6774" t="n">
        <v>0</v>
      </c>
      <c r="AD6774" t="n">
        <v>0.85</v>
      </c>
      <c r="AE6774" t="n">
        <v>0.85</v>
      </c>
      <c r="AF6774" t="n">
        <v>0.85</v>
      </c>
      <c r="AG6774" t="n">
        <v>0.85</v>
      </c>
      <c r="AH6774" t="n">
        <v>0.933606026</v>
      </c>
      <c r="AI6774" t="n">
        <v>0.012531696</v>
      </c>
      <c r="AJ6774" t="n">
        <v>0.482665579</v>
      </c>
      <c r="AK6774" t="n">
        <v>0</v>
      </c>
      <c r="AL6774" t="n">
        <v>0</v>
      </c>
    </row>
    <row r="6775">
      <c r="A6775" t="inlineStr">
        <is>
          <t>2025-10-10 05:00</t>
        </is>
      </c>
      <c r="B6775" t="n">
        <v>57453.15648212161</v>
      </c>
      <c r="C6775" t="n">
        <v>56890.97667384101</v>
      </c>
      <c r="D6775" t="n">
        <v>0</v>
      </c>
      <c r="E6775" t="n">
        <v>562.1798082805964</v>
      </c>
      <c r="F6775" t="n">
        <v>0</v>
      </c>
      <c r="G6775" t="n">
        <v>0.2755783373924492</v>
      </c>
      <c r="H6775" t="n">
        <v>0.2759462553400519</v>
      </c>
      <c r="I6775" t="n">
        <v>0.2689284026028073</v>
      </c>
      <c r="J6775" t="n">
        <v>283</v>
      </c>
      <c r="K6775" t="n">
        <v>5</v>
      </c>
      <c r="L6775">
        <f>VLOOKUP(J6775,Clustering!$D$3:$E$367,2,FALSE)</f>
        <v/>
      </c>
      <c r="M6775" t="n">
        <v>0.3448227</v>
      </c>
      <c r="N6775" t="n">
        <v>0.377559439</v>
      </c>
      <c r="O6775" t="n">
        <v>0.377559439</v>
      </c>
      <c r="P6775" t="n">
        <v>0.935762748</v>
      </c>
      <c r="Q6775" t="n">
        <v>0.17276101</v>
      </c>
      <c r="R6775" t="n">
        <v>0.2759462553400519</v>
      </c>
      <c r="S6775" t="n">
        <v>0</v>
      </c>
      <c r="T6775" t="n">
        <v>0</v>
      </c>
      <c r="U6775" t="n">
        <v>0.6510401179999999</v>
      </c>
      <c r="V6775" t="n">
        <v>0.850080767</v>
      </c>
      <c r="W6775" t="n">
        <v>0.012496789</v>
      </c>
      <c r="X6775" t="n">
        <v>0.00649206</v>
      </c>
      <c r="Y6775" t="n">
        <v>0.2689284026028073</v>
      </c>
      <c r="Z6775" t="n">
        <v>0.373139368</v>
      </c>
      <c r="AA6775" t="n">
        <v>0.6510401179999999</v>
      </c>
      <c r="AB6775" t="n">
        <v>0</v>
      </c>
      <c r="AC6775" t="n">
        <v>0</v>
      </c>
      <c r="AD6775" t="n">
        <v>0.85</v>
      </c>
      <c r="AE6775" t="n">
        <v>0.85</v>
      </c>
      <c r="AF6775" t="n">
        <v>0.85</v>
      </c>
      <c r="AG6775" t="n">
        <v>0.85</v>
      </c>
      <c r="AH6775" t="n">
        <v>0.935762748</v>
      </c>
      <c r="AI6775" t="n">
        <v>0.012496789</v>
      </c>
      <c r="AJ6775" t="n">
        <v>0.483793357</v>
      </c>
      <c r="AK6775" t="n">
        <v>0</v>
      </c>
      <c r="AL6775" t="n">
        <v>0</v>
      </c>
    </row>
    <row r="6776">
      <c r="A6776" t="inlineStr">
        <is>
          <t>2025-10-10 06:00</t>
        </is>
      </c>
      <c r="B6776" t="n">
        <v>64377.74534432124</v>
      </c>
      <c r="C6776" t="n">
        <v>63776.50816797815</v>
      </c>
      <c r="D6776" t="n">
        <v>34.72357693312351</v>
      </c>
      <c r="E6776" t="n">
        <v>566.5135994099629</v>
      </c>
      <c r="F6776" t="n">
        <v>0.0015681868322512</v>
      </c>
      <c r="G6776" t="n">
        <v>0.2777027448088053</v>
      </c>
      <c r="H6776" t="n">
        <v>0.2787587535744438</v>
      </c>
      <c r="I6776" t="n">
        <v>0.2586159090767037</v>
      </c>
      <c r="J6776" t="n">
        <v>283</v>
      </c>
      <c r="K6776" t="n">
        <v>6</v>
      </c>
      <c r="L6776">
        <f>VLOOKUP(J6776,Clustering!$D$3:$E$367,2,FALSE)</f>
        <v/>
      </c>
      <c r="M6776" t="n">
        <v>0.365171439</v>
      </c>
      <c r="N6776" t="n">
        <v>0.399405844</v>
      </c>
      <c r="O6776" t="n">
        <v>0.399405844</v>
      </c>
      <c r="P6776" t="n">
        <v>0.937146305</v>
      </c>
      <c r="Q6776" t="n">
        <v>0.185740302</v>
      </c>
      <c r="R6776" t="n">
        <v>0.2787587535744438</v>
      </c>
      <c r="S6776" t="n">
        <v>0.0015681868322512</v>
      </c>
      <c r="T6776" t="n">
        <v>0</v>
      </c>
      <c r="U6776" t="n">
        <v>0.65330975</v>
      </c>
      <c r="V6776" t="n">
        <v>0.850080767</v>
      </c>
      <c r="W6776" t="n">
        <v>0.012461881</v>
      </c>
      <c r="X6776" t="n">
        <v>0.00649206</v>
      </c>
      <c r="Y6776" t="n">
        <v>0.2586159090767037</v>
      </c>
      <c r="Z6776" t="n">
        <v>0.369638148</v>
      </c>
      <c r="AA6776" t="n">
        <v>0.65330975</v>
      </c>
      <c r="AB6776" t="n">
        <v>0</v>
      </c>
      <c r="AC6776" t="n">
        <v>0</v>
      </c>
      <c r="AD6776" t="n">
        <v>0.85</v>
      </c>
      <c r="AE6776" t="n">
        <v>0.85</v>
      </c>
      <c r="AF6776" t="n">
        <v>0.85</v>
      </c>
      <c r="AG6776" t="n">
        <v>0.85</v>
      </c>
      <c r="AH6776" t="n">
        <v>0.937146305</v>
      </c>
      <c r="AI6776" t="n">
        <v>0.012461881</v>
      </c>
      <c r="AJ6776" t="n">
        <v>0.465038713</v>
      </c>
      <c r="AK6776" t="n">
        <v>0.0010977307825758</v>
      </c>
      <c r="AL6776" t="n">
        <v>0</v>
      </c>
    </row>
    <row r="6777">
      <c r="A6777" t="inlineStr">
        <is>
          <t>2025-10-10 07:00</t>
        </is>
      </c>
      <c r="B6777" t="n">
        <v>68897.73404165618</v>
      </c>
      <c r="C6777" t="n">
        <v>66609.47509460578</v>
      </c>
      <c r="D6777" t="n">
        <v>1733.036662522068</v>
      </c>
      <c r="E6777" t="n">
        <v>555.222284528336</v>
      </c>
      <c r="F6777" t="n">
        <v>0.0782674342338068</v>
      </c>
      <c r="G6777" t="n">
        <v>0.272167786533498</v>
      </c>
      <c r="H6777" t="n">
        <v>0.273535542567716</v>
      </c>
      <c r="I6777" t="n">
        <v>0.2474462732315472</v>
      </c>
      <c r="J6777" t="n">
        <v>283</v>
      </c>
      <c r="K6777" t="n">
        <v>7</v>
      </c>
      <c r="L6777">
        <f>VLOOKUP(J6777,Clustering!$D$3:$E$367,2,FALSE)</f>
        <v/>
      </c>
      <c r="M6777" t="n">
        <v>0.381972251</v>
      </c>
      <c r="N6777" t="n">
        <v>0.40891114</v>
      </c>
      <c r="O6777" t="n">
        <v>0.40891114</v>
      </c>
      <c r="P6777" t="n">
        <v>0.938387437</v>
      </c>
      <c r="Q6777" t="n">
        <v>0.204151621</v>
      </c>
      <c r="R6777" t="n">
        <v>0.273535542567716</v>
      </c>
      <c r="S6777" t="n">
        <v>0.0782674342338068</v>
      </c>
      <c r="T6777" t="n">
        <v>0</v>
      </c>
      <c r="U6777" t="n">
        <v>0.65330975</v>
      </c>
      <c r="V6777" t="n">
        <v>0.850080767</v>
      </c>
      <c r="W6777" t="n">
        <v>0.012392067</v>
      </c>
      <c r="X6777" t="n">
        <v>0.00649206</v>
      </c>
      <c r="Y6777" t="n">
        <v>0.2474462732315472</v>
      </c>
      <c r="Z6777" t="n">
        <v>0.362052083</v>
      </c>
      <c r="AA6777" t="n">
        <v>0.65330975</v>
      </c>
      <c r="AB6777" t="n">
        <v>0</v>
      </c>
      <c r="AC6777" t="n">
        <v>0</v>
      </c>
      <c r="AD6777" t="n">
        <v>0.85</v>
      </c>
      <c r="AE6777" t="n">
        <v>0.85</v>
      </c>
      <c r="AF6777" t="n">
        <v>0.85</v>
      </c>
      <c r="AG6777" t="n">
        <v>0.85</v>
      </c>
      <c r="AH6777" t="n">
        <v>0.938387437</v>
      </c>
      <c r="AI6777" t="n">
        <v>0.012392067</v>
      </c>
      <c r="AJ6777" t="n">
        <v>0.449683287</v>
      </c>
      <c r="AK6777" t="n">
        <v>0.0547872039636647</v>
      </c>
      <c r="AL6777" t="n">
        <v>0</v>
      </c>
    </row>
    <row r="6778">
      <c r="A6778" t="inlineStr">
        <is>
          <t>2025-10-10 08:00</t>
        </is>
      </c>
      <c r="B6778" t="n">
        <v>67109.28169519271</v>
      </c>
      <c r="C6778" t="n">
        <v>61457.01748249301</v>
      </c>
      <c r="D6778" t="n">
        <v>5105.89404880532</v>
      </c>
      <c r="E6778" t="n">
        <v>546.3701638943794</v>
      </c>
      <c r="F6778" t="n">
        <v>0.2305924827280261</v>
      </c>
      <c r="G6778" t="n">
        <v>0.2678285117129311</v>
      </c>
      <c r="H6778" t="n">
        <v>0.2695578664933617</v>
      </c>
      <c r="I6778" t="n">
        <v>0.2365712800585651</v>
      </c>
      <c r="J6778" t="n">
        <v>283</v>
      </c>
      <c r="K6778" t="n">
        <v>8</v>
      </c>
      <c r="L6778">
        <f>VLOOKUP(J6778,Clustering!$D$3:$E$367,2,FALSE)</f>
        <v/>
      </c>
      <c r="M6778" t="n">
        <v>0.391849999</v>
      </c>
      <c r="N6778" t="n">
        <v>0.406974584</v>
      </c>
      <c r="O6778" t="n">
        <v>0.406974584</v>
      </c>
      <c r="P6778" t="n">
        <v>0.935661015</v>
      </c>
      <c r="Q6778" t="n">
        <v>0.214852966</v>
      </c>
      <c r="R6778" t="n">
        <v>0.2695578664933617</v>
      </c>
      <c r="S6778" t="n">
        <v>0.2305924827280261</v>
      </c>
      <c r="T6778" t="n">
        <v>0.162233641</v>
      </c>
      <c r="U6778" t="n">
        <v>0.65330975</v>
      </c>
      <c r="V6778" t="n">
        <v>0.850080767</v>
      </c>
      <c r="W6778" t="n">
        <v>0.01235716</v>
      </c>
      <c r="X6778" t="n">
        <v>0.00649206</v>
      </c>
      <c r="Y6778" t="n">
        <v>0.2365712800585651</v>
      </c>
      <c r="Z6778" t="n">
        <v>0.401977686</v>
      </c>
      <c r="AA6778" t="n">
        <v>0.65330975</v>
      </c>
      <c r="AB6778" t="n">
        <v>0</v>
      </c>
      <c r="AC6778" t="n">
        <v>0</v>
      </c>
      <c r="AD6778" t="n">
        <v>0.85</v>
      </c>
      <c r="AE6778" t="n">
        <v>0.85</v>
      </c>
      <c r="AF6778" t="n">
        <v>0.85</v>
      </c>
      <c r="AG6778" t="n">
        <v>0.85</v>
      </c>
      <c r="AH6778" t="n">
        <v>0.935661015</v>
      </c>
      <c r="AI6778" t="n">
        <v>0.01235716</v>
      </c>
      <c r="AJ6778" t="n">
        <v>0.459980127</v>
      </c>
      <c r="AK6778" t="n">
        <v>0.1614147379096183</v>
      </c>
      <c r="AL6778" t="n">
        <v>0</v>
      </c>
    </row>
    <row r="6779">
      <c r="A6779" t="inlineStr">
        <is>
          <t>2025-10-10 09:00</t>
        </is>
      </c>
      <c r="B6779" t="n">
        <v>66248.2488757989</v>
      </c>
      <c r="C6779" t="n">
        <v>57149.00192613871</v>
      </c>
      <c r="D6779" t="n">
        <v>8511.137679644889</v>
      </c>
      <c r="E6779" t="n">
        <v>588.1092700153021</v>
      </c>
      <c r="F6779" t="n">
        <v>0.3843801594058886</v>
      </c>
      <c r="G6779" t="n">
        <v>0.2882888578506383</v>
      </c>
      <c r="H6779" t="n">
        <v>0.2911739243519738</v>
      </c>
      <c r="I6779" t="n">
        <v>0.2361427088990388</v>
      </c>
      <c r="J6779" t="n">
        <v>283</v>
      </c>
      <c r="K6779" t="n">
        <v>9</v>
      </c>
      <c r="L6779">
        <f>VLOOKUP(J6779,Clustering!$D$3:$E$367,2,FALSE)</f>
        <v/>
      </c>
      <c r="M6779" t="n">
        <v>0.391659932</v>
      </c>
      <c r="N6779" t="n">
        <v>0.408765208</v>
      </c>
      <c r="O6779" t="n">
        <v>0.408765208</v>
      </c>
      <c r="P6779" t="n">
        <v>0.9298215909999999</v>
      </c>
      <c r="Q6779" t="n">
        <v>0.219909508</v>
      </c>
      <c r="R6779" t="n">
        <v>0.2911739243519738</v>
      </c>
      <c r="S6779" t="n">
        <v>0.3843801594058886</v>
      </c>
      <c r="T6779" t="n">
        <v>0.449523953</v>
      </c>
      <c r="U6779" t="n">
        <v>0.651134034</v>
      </c>
      <c r="V6779" t="n">
        <v>0.850080767</v>
      </c>
      <c r="W6779" t="n">
        <v>0.012252438</v>
      </c>
      <c r="X6779" t="n">
        <v>0.00649206</v>
      </c>
      <c r="Y6779" t="n">
        <v>0.2361427088990388</v>
      </c>
      <c r="Z6779" t="n">
        <v>0.390319945</v>
      </c>
      <c r="AA6779" t="n">
        <v>0.651134034</v>
      </c>
      <c r="AB6779" t="n">
        <v>0</v>
      </c>
      <c r="AC6779" t="n">
        <v>0</v>
      </c>
      <c r="AD6779" t="n">
        <v>0.85</v>
      </c>
      <c r="AE6779" t="n">
        <v>0.85</v>
      </c>
      <c r="AF6779" t="n">
        <v>0.85</v>
      </c>
      <c r="AG6779" t="n">
        <v>0.85</v>
      </c>
      <c r="AH6779" t="n">
        <v>0.9298215909999999</v>
      </c>
      <c r="AI6779" t="n">
        <v>0.012252438</v>
      </c>
      <c r="AJ6779" t="n">
        <v>0.4638061</v>
      </c>
      <c r="AK6779" t="n">
        <v>0.269066111584122</v>
      </c>
      <c r="AL6779" t="n">
        <v>0</v>
      </c>
    </row>
    <row r="6780">
      <c r="A6780" t="inlineStr">
        <is>
          <t>2025-10-10 10:00</t>
        </is>
      </c>
      <c r="B6780" t="n">
        <v>65829.7228064706</v>
      </c>
      <c r="C6780" t="n">
        <v>54243.736061323</v>
      </c>
      <c r="D6780" t="n">
        <v>10989.07751782113</v>
      </c>
      <c r="E6780" t="n">
        <v>596.9092273264695</v>
      </c>
      <c r="F6780" t="n">
        <v>0.4962889248197417</v>
      </c>
      <c r="G6780" t="n">
        <v>0.292602562414936</v>
      </c>
      <c r="H6780" t="n">
        <v>0.2959752606235429</v>
      </c>
      <c r="I6780" t="n">
        <v>0.2316427117240118</v>
      </c>
      <c r="J6780" t="n">
        <v>283</v>
      </c>
      <c r="K6780" t="n">
        <v>10</v>
      </c>
      <c r="L6780">
        <f>VLOOKUP(J6780,Clustering!$D$3:$E$367,2,FALSE)</f>
        <v/>
      </c>
      <c r="M6780" t="n">
        <v>0.404106471</v>
      </c>
      <c r="N6780" t="n">
        <v>0.420680354</v>
      </c>
      <c r="O6780" t="n">
        <v>0.420680354</v>
      </c>
      <c r="P6780" t="n">
        <v>0.925080873</v>
      </c>
      <c r="Q6780" t="n">
        <v>0.221749388</v>
      </c>
      <c r="R6780" t="n">
        <v>0.2959752606235429</v>
      </c>
      <c r="S6780" t="n">
        <v>0.4962889248197417</v>
      </c>
      <c r="T6780" t="n">
        <v>0.578358773</v>
      </c>
      <c r="U6780" t="n">
        <v>0.6626074159999999</v>
      </c>
      <c r="V6780" t="n">
        <v>0.850080767</v>
      </c>
      <c r="W6780" t="n">
        <v>0.012217531</v>
      </c>
      <c r="X6780" t="n">
        <v>0.00649206</v>
      </c>
      <c r="Y6780" t="n">
        <v>0.2316427117240118</v>
      </c>
      <c r="Z6780" t="n">
        <v>0.444110318</v>
      </c>
      <c r="AA6780" t="n">
        <v>0.6626074159999999</v>
      </c>
      <c r="AB6780" t="n">
        <v>0</v>
      </c>
      <c r="AC6780" t="n">
        <v>0</v>
      </c>
      <c r="AD6780" t="n">
        <v>0.85</v>
      </c>
      <c r="AE6780" t="n">
        <v>0.85</v>
      </c>
      <c r="AF6780" t="n">
        <v>0.85</v>
      </c>
      <c r="AG6780" t="n">
        <v>0.85</v>
      </c>
      <c r="AH6780" t="n">
        <v>0.925080873</v>
      </c>
      <c r="AI6780" t="n">
        <v>0.012217531</v>
      </c>
      <c r="AJ6780" t="n">
        <v>0.498455174</v>
      </c>
      <c r="AK6780" t="n">
        <v>0.3474022473738191</v>
      </c>
      <c r="AL6780" t="n">
        <v>0</v>
      </c>
    </row>
    <row r="6781">
      <c r="A6781" t="inlineStr">
        <is>
          <t>2025-10-10 11:00</t>
        </is>
      </c>
      <c r="B6781" t="n">
        <v>64231.05933114458</v>
      </c>
      <c r="C6781" t="n">
        <v>51305.16859125488</v>
      </c>
      <c r="D6781" t="n">
        <v>12338.51576971754</v>
      </c>
      <c r="E6781" t="n">
        <v>587.3749701721679</v>
      </c>
      <c r="F6781" t="n">
        <v>0.55723228044338</v>
      </c>
      <c r="G6781" t="n">
        <v>0.2879289069471411</v>
      </c>
      <c r="H6781" t="n">
        <v>0.2915957990871327</v>
      </c>
      <c r="I6781" t="n">
        <v>0.2216516465675529</v>
      </c>
      <c r="J6781" t="n">
        <v>283</v>
      </c>
      <c r="K6781" t="n">
        <v>11</v>
      </c>
      <c r="L6781">
        <f>VLOOKUP(J6781,Clustering!$D$3:$E$367,2,FALSE)</f>
        <v/>
      </c>
      <c r="M6781" t="n">
        <v>0.416443577</v>
      </c>
      <c r="N6781" t="n">
        <v>0.433356711</v>
      </c>
      <c r="O6781" t="n">
        <v>0.433356711</v>
      </c>
      <c r="P6781" t="n">
        <v>0.924399267</v>
      </c>
      <c r="Q6781" t="n">
        <v>0.229209039</v>
      </c>
      <c r="R6781" t="n">
        <v>0.2915957990871327</v>
      </c>
      <c r="S6781" t="n">
        <v>0.55723228044338</v>
      </c>
      <c r="T6781" t="n">
        <v>0.611455342</v>
      </c>
      <c r="U6781" t="n">
        <v>0.6626074159999999</v>
      </c>
      <c r="V6781" t="n">
        <v>0.850080767</v>
      </c>
      <c r="W6781" t="n">
        <v>0.011903366</v>
      </c>
      <c r="X6781" t="n">
        <v>0.006781061</v>
      </c>
      <c r="Y6781" t="n">
        <v>0.2216516465675529</v>
      </c>
      <c r="Z6781" t="n">
        <v>0.483141522</v>
      </c>
      <c r="AA6781" t="n">
        <v>0.6626074159999999</v>
      </c>
      <c r="AB6781" t="n">
        <v>0</v>
      </c>
      <c r="AC6781" t="n">
        <v>0</v>
      </c>
      <c r="AD6781" t="n">
        <v>0.85</v>
      </c>
      <c r="AE6781" t="n">
        <v>0.85</v>
      </c>
      <c r="AF6781" t="n">
        <v>0.85</v>
      </c>
      <c r="AG6781" t="n">
        <v>0.85</v>
      </c>
      <c r="AH6781" t="n">
        <v>0.924399267</v>
      </c>
      <c r="AI6781" t="n">
        <v>0.011903366</v>
      </c>
      <c r="AJ6781" t="n">
        <v>0.550632985</v>
      </c>
      <c r="AK6781" t="n">
        <v>0.390062596310366</v>
      </c>
      <c r="AL6781" t="n">
        <v>0</v>
      </c>
    </row>
    <row r="6782">
      <c r="A6782" t="inlineStr">
        <is>
          <t>2025-10-10 12:00</t>
        </is>
      </c>
      <c r="B6782" t="n">
        <v>63963.66859611687</v>
      </c>
      <c r="C6782" t="n">
        <v>50789.68801637716</v>
      </c>
      <c r="D6782" t="n">
        <v>12600.32848503985</v>
      </c>
      <c r="E6782" t="n">
        <v>573.6520946998643</v>
      </c>
      <c r="F6782" t="n">
        <v>0.5690562711997221</v>
      </c>
      <c r="G6782" t="n">
        <v>0.2812020072058158</v>
      </c>
      <c r="H6782" t="n">
        <v>0.2850065175094144</v>
      </c>
      <c r="I6782" t="n">
        <v>0.2124373666377356</v>
      </c>
      <c r="J6782" t="n">
        <v>283</v>
      </c>
      <c r="K6782" t="n">
        <v>12</v>
      </c>
      <c r="L6782">
        <f>VLOOKUP(J6782,Clustering!$D$3:$E$367,2,FALSE)</f>
        <v/>
      </c>
      <c r="M6782" t="n">
        <v>0.435386968</v>
      </c>
      <c r="N6782" t="n">
        <v>0.45430386</v>
      </c>
      <c r="O6782" t="n">
        <v>0.45430386</v>
      </c>
      <c r="P6782" t="n">
        <v>0.924022859</v>
      </c>
      <c r="Q6782" t="n">
        <v>0.24521725</v>
      </c>
      <c r="R6782" t="n">
        <v>0.2850065175094144</v>
      </c>
      <c r="S6782" t="n">
        <v>0.5690562711997221</v>
      </c>
      <c r="T6782" t="n">
        <v>0.647876681</v>
      </c>
      <c r="U6782" t="n">
        <v>0.6626074159999999</v>
      </c>
      <c r="V6782" t="n">
        <v>0.850080767</v>
      </c>
      <c r="W6782" t="n">
        <v>0.011903366</v>
      </c>
      <c r="X6782" t="n">
        <v>0.00649206</v>
      </c>
      <c r="Y6782" t="n">
        <v>0.2124373666377356</v>
      </c>
      <c r="Z6782" t="n">
        <v>0.539269553</v>
      </c>
      <c r="AA6782" t="n">
        <v>0.6626074159999999</v>
      </c>
      <c r="AB6782" t="n">
        <v>0</v>
      </c>
      <c r="AC6782" t="n">
        <v>0</v>
      </c>
      <c r="AD6782" t="n">
        <v>0.85</v>
      </c>
      <c r="AE6782" t="n">
        <v>0.85</v>
      </c>
      <c r="AF6782" t="n">
        <v>0.85</v>
      </c>
      <c r="AG6782" t="n">
        <v>0.85</v>
      </c>
      <c r="AH6782" t="n">
        <v>0.924022859</v>
      </c>
      <c r="AI6782" t="n">
        <v>0.011903366</v>
      </c>
      <c r="AJ6782" t="n">
        <v>0.587162042</v>
      </c>
      <c r="AK6782" t="n">
        <v>0.3983393898398055</v>
      </c>
      <c r="AL6782" t="n">
        <v>0</v>
      </c>
    </row>
    <row r="6783">
      <c r="A6783" t="inlineStr">
        <is>
          <t>2025-10-10 13:00</t>
        </is>
      </c>
      <c r="B6783" t="n">
        <v>64263.98040044976</v>
      </c>
      <c r="C6783" t="n">
        <v>52041.80352161507</v>
      </c>
      <c r="D6783" t="n">
        <v>11663.12524467996</v>
      </c>
      <c r="E6783" t="n">
        <v>559.0516341547341</v>
      </c>
      <c r="F6783" t="n">
        <v>0.5267302808933029</v>
      </c>
      <c r="G6783" t="n">
        <v>0.274044918703301</v>
      </c>
      <c r="H6783" t="n">
        <v>0.2777542899193038</v>
      </c>
      <c r="I6783" t="n">
        <v>0.2069998700512445</v>
      </c>
      <c r="J6783" t="n">
        <v>283</v>
      </c>
      <c r="K6783" t="n">
        <v>13</v>
      </c>
      <c r="L6783">
        <f>VLOOKUP(J6783,Clustering!$D$3:$E$367,2,FALSE)</f>
        <v/>
      </c>
      <c r="M6783" t="n">
        <v>0.461362855</v>
      </c>
      <c r="N6783" t="n">
        <v>0.47854631</v>
      </c>
      <c r="O6783" t="n">
        <v>0.47854631</v>
      </c>
      <c r="P6783" t="n">
        <v>0.922344278</v>
      </c>
      <c r="Q6783" t="n">
        <v>0.266895296</v>
      </c>
      <c r="R6783" t="n">
        <v>0.2777542899193038</v>
      </c>
      <c r="S6783" t="n">
        <v>0.5267302808933029</v>
      </c>
      <c r="T6783" t="n">
        <v>0.657699864</v>
      </c>
      <c r="U6783" t="n">
        <v>0.6626074159999999</v>
      </c>
      <c r="V6783" t="n">
        <v>0.850080767</v>
      </c>
      <c r="W6783" t="n">
        <v>0.011693922</v>
      </c>
      <c r="X6783" t="n">
        <v>0.009857878</v>
      </c>
      <c r="Y6783" t="n">
        <v>0.2069998700512445</v>
      </c>
      <c r="Z6783" t="n">
        <v>0.585213126</v>
      </c>
      <c r="AA6783" t="n">
        <v>0.6626074159999999</v>
      </c>
      <c r="AB6783" t="n">
        <v>0</v>
      </c>
      <c r="AC6783" t="n">
        <v>0</v>
      </c>
      <c r="AD6783" t="n">
        <v>0.85</v>
      </c>
      <c r="AE6783" t="n">
        <v>0.85</v>
      </c>
      <c r="AF6783" t="n">
        <v>0.85</v>
      </c>
      <c r="AG6783" t="n">
        <v>0.85</v>
      </c>
      <c r="AH6783" t="n">
        <v>0.922344278</v>
      </c>
      <c r="AI6783" t="n">
        <v>0.011693922</v>
      </c>
      <c r="AJ6783" t="n">
        <v>0.604931513</v>
      </c>
      <c r="AK6783" t="n">
        <v>0.368711196625312</v>
      </c>
      <c r="AL6783" t="n">
        <v>0</v>
      </c>
    </row>
    <row r="6784">
      <c r="A6784" t="inlineStr">
        <is>
          <t>2025-10-10 14:00</t>
        </is>
      </c>
      <c r="B6784" t="n">
        <v>64554.84755370114</v>
      </c>
      <c r="C6784" t="n">
        <v>54345.01603659596</v>
      </c>
      <c r="D6784" t="n">
        <v>9661.627505432753</v>
      </c>
      <c r="E6784" t="n">
        <v>548.2040116724265</v>
      </c>
      <c r="F6784" t="n">
        <v>0.4363386024808739</v>
      </c>
      <c r="G6784" t="n">
        <v>0.2687274567021698</v>
      </c>
      <c r="H6784" t="n">
        <v>0.27212929345052</v>
      </c>
      <c r="I6784" t="n">
        <v>0.2072409413284781</v>
      </c>
      <c r="J6784" t="n">
        <v>283</v>
      </c>
      <c r="K6784" t="n">
        <v>14</v>
      </c>
      <c r="L6784">
        <f>VLOOKUP(J6784,Clustering!$D$3:$E$367,2,FALSE)</f>
        <v/>
      </c>
      <c r="M6784" t="n">
        <v>0.483664104</v>
      </c>
      <c r="N6784" t="n">
        <v>0.493764644</v>
      </c>
      <c r="O6784" t="n">
        <v>0.493764644</v>
      </c>
      <c r="P6784" t="n">
        <v>0.921479555</v>
      </c>
      <c r="Q6784" t="n">
        <v>0.311302748</v>
      </c>
      <c r="R6784" t="n">
        <v>0.27212929345052</v>
      </c>
      <c r="S6784" t="n">
        <v>0.4363386024808739</v>
      </c>
      <c r="T6784" t="n">
        <v>0.65399728</v>
      </c>
      <c r="U6784" t="n">
        <v>0.66423529</v>
      </c>
      <c r="V6784" t="n">
        <v>0.850080767</v>
      </c>
      <c r="W6784" t="n">
        <v>0.011659015</v>
      </c>
      <c r="X6784" t="n">
        <v>0.015064929</v>
      </c>
      <c r="Y6784" t="n">
        <v>0.2072409413284781</v>
      </c>
      <c r="Z6784" t="n">
        <v>0.627129795</v>
      </c>
      <c r="AA6784" t="n">
        <v>0.66423529</v>
      </c>
      <c r="AB6784" t="n">
        <v>0</v>
      </c>
      <c r="AC6784" t="n">
        <v>0</v>
      </c>
      <c r="AD6784" t="n">
        <v>0.85</v>
      </c>
      <c r="AE6784" t="n">
        <v>0.85</v>
      </c>
      <c r="AF6784" t="n">
        <v>0.85</v>
      </c>
      <c r="AG6784" t="n">
        <v>0.85</v>
      </c>
      <c r="AH6784" t="n">
        <v>0.921479555</v>
      </c>
      <c r="AI6784" t="n">
        <v>0.011659015</v>
      </c>
      <c r="AJ6784" t="n">
        <v>0.613015155</v>
      </c>
      <c r="AK6784" t="n">
        <v>0.3054370217366117</v>
      </c>
      <c r="AL6784" t="n">
        <v>0</v>
      </c>
    </row>
    <row r="6785">
      <c r="A6785" t="inlineStr">
        <is>
          <t>2025-10-10 15:00</t>
        </is>
      </c>
      <c r="B6785" t="n">
        <v>65064.93252114295</v>
      </c>
      <c r="C6785" t="n">
        <v>57818.39206057013</v>
      </c>
      <c r="D6785" t="n">
        <v>6705.399072931313</v>
      </c>
      <c r="E6785" t="n">
        <v>541.1413876415024</v>
      </c>
      <c r="F6785" t="n">
        <v>0.3028293586059077</v>
      </c>
      <c r="G6785" t="n">
        <v>0.2652653860987757</v>
      </c>
      <c r="H6785" t="n">
        <v>0.2683926886533994</v>
      </c>
      <c r="I6785" t="n">
        <v>0.2087409403868205</v>
      </c>
      <c r="J6785" t="n">
        <v>283</v>
      </c>
      <c r="K6785" t="n">
        <v>15</v>
      </c>
      <c r="L6785">
        <f>VLOOKUP(J6785,Clustering!$D$3:$E$367,2,FALSE)</f>
        <v/>
      </c>
      <c r="M6785" t="n">
        <v>0.506541316</v>
      </c>
      <c r="N6785" t="n">
        <v>0.507024729</v>
      </c>
      <c r="O6785" t="n">
        <v>0.507024729</v>
      </c>
      <c r="P6785" t="n">
        <v>0.920594485</v>
      </c>
      <c r="Q6785" t="n">
        <v>0.393246262</v>
      </c>
      <c r="R6785" t="n">
        <v>0.2683926886533994</v>
      </c>
      <c r="S6785" t="n">
        <v>0.3028293586059077</v>
      </c>
      <c r="T6785" t="n">
        <v>0.6583799299999999</v>
      </c>
      <c r="U6785" t="n">
        <v>0.66423529</v>
      </c>
      <c r="V6785" t="n">
        <v>0.850080767</v>
      </c>
      <c r="W6785" t="n">
        <v>0.011414664</v>
      </c>
      <c r="X6785" t="n">
        <v>0.018178605</v>
      </c>
      <c r="Y6785" t="n">
        <v>0.2087409403868205</v>
      </c>
      <c r="Z6785" t="n">
        <v>0.652504292</v>
      </c>
      <c r="AA6785" t="n">
        <v>0.66423529</v>
      </c>
      <c r="AB6785" t="n">
        <v>0</v>
      </c>
      <c r="AC6785" t="n">
        <v>0</v>
      </c>
      <c r="AD6785" t="n">
        <v>0.85</v>
      </c>
      <c r="AE6785" t="n">
        <v>0.85</v>
      </c>
      <c r="AF6785" t="n">
        <v>0.85</v>
      </c>
      <c r="AG6785" t="n">
        <v>0.85</v>
      </c>
      <c r="AH6785" t="n">
        <v>0.920594485</v>
      </c>
      <c r="AI6785" t="n">
        <v>0.011414664</v>
      </c>
      <c r="AJ6785" t="n">
        <v>0.634389985</v>
      </c>
      <c r="AK6785" t="n">
        <v>0.2119805510241354</v>
      </c>
      <c r="AL6785" t="n">
        <v>0.000177788</v>
      </c>
    </row>
    <row r="6786">
      <c r="A6786" t="inlineStr">
        <is>
          <t>2025-10-10 16:00</t>
        </is>
      </c>
      <c r="B6786" t="n">
        <v>66275.89665648232</v>
      </c>
      <c r="C6786" t="n">
        <v>61934.80010597273</v>
      </c>
      <c r="D6786" t="n">
        <v>3810.517267011246</v>
      </c>
      <c r="E6786" t="n">
        <v>530.5792834983474</v>
      </c>
      <c r="F6786" t="n">
        <v>0.1720906522303825</v>
      </c>
      <c r="G6786" t="n">
        <v>0.2600878840678173</v>
      </c>
      <c r="H6786" t="n">
        <v>0.2628279600039239</v>
      </c>
      <c r="I6786" t="n">
        <v>0.2105623678148076</v>
      </c>
      <c r="J6786" t="n">
        <v>283</v>
      </c>
      <c r="K6786" t="n">
        <v>16</v>
      </c>
      <c r="L6786">
        <f>VLOOKUP(J6786,Clustering!$D$3:$E$367,2,FALSE)</f>
        <v/>
      </c>
      <c r="M6786" t="n">
        <v>0.528139891</v>
      </c>
      <c r="N6786" t="n">
        <v>0.520243402</v>
      </c>
      <c r="O6786" t="n">
        <v>0.520243402</v>
      </c>
      <c r="P6786" t="n">
        <v>0.920279116</v>
      </c>
      <c r="Q6786" t="n">
        <v>0.45282334</v>
      </c>
      <c r="R6786" t="n">
        <v>0.2628279600039239</v>
      </c>
      <c r="S6786" t="n">
        <v>0.1720906522303825</v>
      </c>
      <c r="T6786" t="n">
        <v>0.663669337</v>
      </c>
      <c r="U6786" t="n">
        <v>0.666411007</v>
      </c>
      <c r="V6786" t="n">
        <v>0.850080767</v>
      </c>
      <c r="W6786" t="n">
        <v>0.011903366</v>
      </c>
      <c r="X6786" t="n">
        <v>0.018609175</v>
      </c>
      <c r="Y6786" t="n">
        <v>0.2105623678148076</v>
      </c>
      <c r="Z6786" t="n">
        <v>0.680324428</v>
      </c>
      <c r="AA6786" t="n">
        <v>0.666411007</v>
      </c>
      <c r="AB6786" t="n">
        <v>0</v>
      </c>
      <c r="AC6786" t="n">
        <v>0</v>
      </c>
      <c r="AD6786" t="n">
        <v>0.85</v>
      </c>
      <c r="AE6786" t="n">
        <v>0.85</v>
      </c>
      <c r="AF6786" t="n">
        <v>0.85</v>
      </c>
      <c r="AG6786" t="n">
        <v>0.85</v>
      </c>
      <c r="AH6786" t="n">
        <v>0.920279116</v>
      </c>
      <c r="AI6786" t="n">
        <v>0.011903366</v>
      </c>
      <c r="AJ6786" t="n">
        <v>0.646769067</v>
      </c>
      <c r="AK6786" t="n">
        <v>0.1204634565612678</v>
      </c>
      <c r="AL6786" t="n">
        <v>0.036880128</v>
      </c>
    </row>
    <row r="6787">
      <c r="A6787" t="inlineStr">
        <is>
          <t>2025-10-10 17:00</t>
        </is>
      </c>
      <c r="B6787" t="n">
        <v>67807.90316775015</v>
      </c>
      <c r="C6787" t="n">
        <v>66081.86843229669</v>
      </c>
      <c r="D6787" t="n">
        <v>1205.171187623178</v>
      </c>
      <c r="E6787" t="n">
        <v>520.8635478302944</v>
      </c>
      <c r="F6787" t="n">
        <v>0.0544279637630429</v>
      </c>
      <c r="G6787" t="n">
        <v>0.2553252685442619</v>
      </c>
      <c r="H6787" t="n">
        <v>0.2574239455392709</v>
      </c>
      <c r="I6787" t="n">
        <v>0.2173927206697594</v>
      </c>
      <c r="J6787" t="n">
        <v>283</v>
      </c>
      <c r="K6787" t="n">
        <v>17</v>
      </c>
      <c r="L6787">
        <f>VLOOKUP(J6787,Clustering!$D$3:$E$367,2,FALSE)</f>
        <v/>
      </c>
      <c r="M6787" t="n">
        <v>0.559207283</v>
      </c>
      <c r="N6787" t="n">
        <v>0.527873276</v>
      </c>
      <c r="O6787" t="n">
        <v>0.527873276</v>
      </c>
      <c r="P6787" t="n">
        <v>0.920279116</v>
      </c>
      <c r="Q6787" t="n">
        <v>0.498494928</v>
      </c>
      <c r="R6787" t="n">
        <v>0.2574239455392709</v>
      </c>
      <c r="S6787" t="n">
        <v>0.0544279637630429</v>
      </c>
      <c r="T6787" t="n">
        <v>0.6549040350000001</v>
      </c>
      <c r="U6787" t="n">
        <v>0.666411007</v>
      </c>
      <c r="V6787" t="n">
        <v>0.850080767</v>
      </c>
      <c r="W6787" t="n">
        <v>0.012496789</v>
      </c>
      <c r="X6787" t="n">
        <v>0.020920348</v>
      </c>
      <c r="Y6787" t="n">
        <v>0.2173927206697594</v>
      </c>
      <c r="Z6787" t="n">
        <v>0.693390137</v>
      </c>
      <c r="AA6787" t="n">
        <v>0.666411007</v>
      </c>
      <c r="AB6787" t="n">
        <v>0</v>
      </c>
      <c r="AC6787" t="n">
        <v>0</v>
      </c>
      <c r="AD6787" t="n">
        <v>0.85</v>
      </c>
      <c r="AE6787" t="n">
        <v>0.85</v>
      </c>
      <c r="AF6787" t="n">
        <v>0.85</v>
      </c>
      <c r="AG6787" t="n">
        <v>0.85</v>
      </c>
      <c r="AH6787" t="n">
        <v>0.920279116</v>
      </c>
      <c r="AI6787" t="n">
        <v>0.012496789</v>
      </c>
      <c r="AJ6787" t="n">
        <v>0.659742217</v>
      </c>
      <c r="AK6787" t="n">
        <v>0.03809957463413</v>
      </c>
      <c r="AL6787" t="n">
        <v>0.464468458</v>
      </c>
    </row>
    <row r="6788">
      <c r="A6788" t="inlineStr">
        <is>
          <t>2025-10-10 18:00</t>
        </is>
      </c>
      <c r="B6788" t="n">
        <v>69623.66206986988</v>
      </c>
      <c r="C6788" t="n">
        <v>69085.88314674063</v>
      </c>
      <c r="D6788" t="n">
        <v>14.89065276394893</v>
      </c>
      <c r="E6788" t="n">
        <v>522.8882703653013</v>
      </c>
      <c r="F6788" t="n">
        <v>0.0006724919392096</v>
      </c>
      <c r="G6788" t="n">
        <v>0.2563177795908339</v>
      </c>
      <c r="H6788" t="n">
        <v>0.2577051953627101</v>
      </c>
      <c r="I6788" t="n">
        <v>0.2312409262619558</v>
      </c>
      <c r="J6788" t="n">
        <v>283</v>
      </c>
      <c r="K6788" t="n">
        <v>18</v>
      </c>
      <c r="L6788">
        <f>VLOOKUP(J6788,Clustering!$D$3:$E$367,2,FALSE)</f>
        <v/>
      </c>
      <c r="M6788" t="n">
        <v>0.569810743</v>
      </c>
      <c r="N6788" t="n">
        <v>0.533260925</v>
      </c>
      <c r="O6788" t="n">
        <v>0.533260925</v>
      </c>
      <c r="P6788" t="n">
        <v>0.920258769</v>
      </c>
      <c r="Q6788" t="n">
        <v>0.5147159140000001</v>
      </c>
      <c r="R6788" t="n">
        <v>0.2577051953627101</v>
      </c>
      <c r="S6788" t="n">
        <v>0.0006724919392096</v>
      </c>
      <c r="T6788" t="n">
        <v>0.586066193</v>
      </c>
      <c r="U6788" t="n">
        <v>0.666411007</v>
      </c>
      <c r="V6788" t="n">
        <v>0.850080767</v>
      </c>
      <c r="W6788" t="n">
        <v>0.012776046</v>
      </c>
      <c r="X6788" t="n">
        <v>0.03080587</v>
      </c>
      <c r="Y6788" t="n">
        <v>0.2312409262619558</v>
      </c>
      <c r="Z6788" t="n">
        <v>0.720664573</v>
      </c>
      <c r="AA6788" t="n">
        <v>0.666411007</v>
      </c>
      <c r="AB6788" t="n">
        <v>0</v>
      </c>
      <c r="AC6788" t="n">
        <v>0</v>
      </c>
      <c r="AD6788" t="n">
        <v>0.85</v>
      </c>
      <c r="AE6788" t="n">
        <v>0.85</v>
      </c>
      <c r="AF6788" t="n">
        <v>0.85</v>
      </c>
      <c r="AG6788" t="n">
        <v>0.85</v>
      </c>
      <c r="AH6788" t="n">
        <v>0.920258769</v>
      </c>
      <c r="AI6788" t="n">
        <v>0.012776046</v>
      </c>
      <c r="AJ6788" t="n">
        <v>0.676966684</v>
      </c>
      <c r="AK6788" t="n">
        <v>0.0004707443574467</v>
      </c>
      <c r="AL6788" t="n">
        <v>0.42381576</v>
      </c>
    </row>
    <row r="6789">
      <c r="A6789" t="inlineStr">
        <is>
          <t>2025-10-10 19:00</t>
        </is>
      </c>
      <c r="B6789" t="n">
        <v>68945.09125845079</v>
      </c>
      <c r="C6789" t="n">
        <v>68436.00040420939</v>
      </c>
      <c r="D6789" t="n">
        <v>0</v>
      </c>
      <c r="E6789" t="n">
        <v>509.0908542413994</v>
      </c>
      <c r="F6789" t="n">
        <v>0</v>
      </c>
      <c r="G6789" t="n">
        <v>0.2495543403144114</v>
      </c>
      <c r="H6789" t="n">
        <v>0.2498502895795155</v>
      </c>
      <c r="I6789" t="n">
        <v>0.2442052038376289</v>
      </c>
      <c r="J6789" t="n">
        <v>283</v>
      </c>
      <c r="K6789" t="n">
        <v>19</v>
      </c>
      <c r="L6789">
        <f>VLOOKUP(J6789,Clustering!$D$3:$E$367,2,FALSE)</f>
        <v/>
      </c>
      <c r="M6789" t="n">
        <v>0.5879189889999999</v>
      </c>
      <c r="N6789" t="n">
        <v>0.5384395360000001</v>
      </c>
      <c r="O6789" t="n">
        <v>0.5384395360000001</v>
      </c>
      <c r="P6789" t="n">
        <v>0.920808123</v>
      </c>
      <c r="Q6789" t="n">
        <v>0.512150094</v>
      </c>
      <c r="R6789" t="n">
        <v>0.2498502895795155</v>
      </c>
      <c r="S6789" t="n">
        <v>0</v>
      </c>
      <c r="T6789" t="n">
        <v>0.301722835</v>
      </c>
      <c r="U6789" t="n">
        <v>0.666411007</v>
      </c>
      <c r="V6789" t="n">
        <v>0.850080767</v>
      </c>
      <c r="W6789" t="n">
        <v>0.01298549</v>
      </c>
      <c r="X6789" t="n">
        <v>0.04050375</v>
      </c>
      <c r="Y6789" t="n">
        <v>0.2442052038376289</v>
      </c>
      <c r="Z6789" t="n">
        <v>0.7076652329999999</v>
      </c>
      <c r="AA6789" t="n">
        <v>0.666411007</v>
      </c>
      <c r="AB6789" t="n">
        <v>0</v>
      </c>
      <c r="AC6789" t="n">
        <v>0</v>
      </c>
      <c r="AD6789" t="n">
        <v>0.85</v>
      </c>
      <c r="AE6789" t="n">
        <v>0.85</v>
      </c>
      <c r="AF6789" t="n">
        <v>0.85</v>
      </c>
      <c r="AG6789" t="n">
        <v>0.85</v>
      </c>
      <c r="AH6789" t="n">
        <v>0.920808123</v>
      </c>
      <c r="AI6789" t="n">
        <v>0.01298549</v>
      </c>
      <c r="AJ6789" t="n">
        <v>0.691298815</v>
      </c>
      <c r="AK6789" t="n">
        <v>0</v>
      </c>
      <c r="AL6789" t="n">
        <v>0.340303193</v>
      </c>
    </row>
    <row r="6790">
      <c r="A6790" t="inlineStr">
        <is>
          <t>2025-10-10 20:00</t>
        </is>
      </c>
      <c r="B6790" t="n">
        <v>67133.60962190521</v>
      </c>
      <c r="C6790" t="n">
        <v>66643.91107692593</v>
      </c>
      <c r="D6790" t="n">
        <v>0</v>
      </c>
      <c r="E6790" t="n">
        <v>489.6985449792798</v>
      </c>
      <c r="F6790" t="n">
        <v>0</v>
      </c>
      <c r="G6790" t="n">
        <v>0.240048306362392</v>
      </c>
      <c r="H6790" t="n">
        <v>0.2392833319274431</v>
      </c>
      <c r="I6790" t="n">
        <v>0.253874840624443</v>
      </c>
      <c r="J6790" t="n">
        <v>283</v>
      </c>
      <c r="K6790" t="n">
        <v>20</v>
      </c>
      <c r="L6790">
        <f>VLOOKUP(J6790,Clustering!$D$3:$E$367,2,FALSE)</f>
        <v/>
      </c>
      <c r="M6790" t="n">
        <v>0.587688605</v>
      </c>
      <c r="N6790" t="n">
        <v>0.532955257</v>
      </c>
      <c r="O6790" t="n">
        <v>0.532955257</v>
      </c>
      <c r="P6790" t="n">
        <v>0.921520248</v>
      </c>
      <c r="Q6790" t="n">
        <v>0.47501455</v>
      </c>
      <c r="R6790" t="n">
        <v>0.2392833319274431</v>
      </c>
      <c r="S6790" t="n">
        <v>0</v>
      </c>
      <c r="T6790" t="n">
        <v>0.000604504</v>
      </c>
      <c r="U6790" t="n">
        <v>0.666411007</v>
      </c>
      <c r="V6790" t="n">
        <v>0.850080767</v>
      </c>
      <c r="W6790" t="n">
        <v>0.012671325</v>
      </c>
      <c r="X6790" t="n">
        <v>0.027207175</v>
      </c>
      <c r="Y6790" t="n">
        <v>0.253874840624443</v>
      </c>
      <c r="Z6790" t="n">
        <v>0.6953817289999999</v>
      </c>
      <c r="AA6790" t="n">
        <v>0.666411007</v>
      </c>
      <c r="AB6790" t="n">
        <v>0</v>
      </c>
      <c r="AC6790" t="n">
        <v>0</v>
      </c>
      <c r="AD6790" t="n">
        <v>0.85</v>
      </c>
      <c r="AE6790" t="n">
        <v>0.85</v>
      </c>
      <c r="AF6790" t="n">
        <v>0.85</v>
      </c>
      <c r="AG6790" t="n">
        <v>0.85</v>
      </c>
      <c r="AH6790" t="n">
        <v>0.921520248</v>
      </c>
      <c r="AI6790" t="n">
        <v>0.012671325</v>
      </c>
      <c r="AJ6790" t="n">
        <v>0.693311519</v>
      </c>
      <c r="AK6790" t="n">
        <v>0</v>
      </c>
      <c r="AL6790" t="n">
        <v>0.113484988</v>
      </c>
    </row>
    <row r="6791">
      <c r="A6791" t="inlineStr">
        <is>
          <t>2025-10-10 21:00</t>
        </is>
      </c>
      <c r="B6791" t="n">
        <v>64316.62881240615</v>
      </c>
      <c r="C6791" t="n">
        <v>63840.15217307331</v>
      </c>
      <c r="D6791" t="n">
        <v>0</v>
      </c>
      <c r="E6791" t="n">
        <v>476.4766393328384</v>
      </c>
      <c r="F6791" t="n">
        <v>0</v>
      </c>
      <c r="G6791" t="n">
        <v>0.2335669800651168</v>
      </c>
      <c r="H6791" t="n">
        <v>0.2319306579718185</v>
      </c>
      <c r="I6791" t="n">
        <v>0.2631426919492011</v>
      </c>
      <c r="J6791" t="n">
        <v>283</v>
      </c>
      <c r="K6791" t="n">
        <v>21</v>
      </c>
      <c r="L6791">
        <f>VLOOKUP(J6791,Clustering!$D$3:$E$367,2,FALSE)</f>
        <v/>
      </c>
      <c r="M6791" t="n">
        <v>0.558902023</v>
      </c>
      <c r="N6791" t="n">
        <v>0.5197227800000001</v>
      </c>
      <c r="O6791" t="n">
        <v>0.5197227800000001</v>
      </c>
      <c r="P6791" t="n">
        <v>0.923687143</v>
      </c>
      <c r="Q6791" t="n">
        <v>0.438942882</v>
      </c>
      <c r="R6791" t="n">
        <v>0.2319306579718185</v>
      </c>
      <c r="S6791" t="n">
        <v>0</v>
      </c>
      <c r="T6791" t="n">
        <v>0</v>
      </c>
      <c r="U6791" t="n">
        <v>0.664783133</v>
      </c>
      <c r="V6791" t="n">
        <v>0.850080767</v>
      </c>
      <c r="W6791" t="n">
        <v>0.012741139</v>
      </c>
      <c r="X6791" t="n">
        <v>0.015558326</v>
      </c>
      <c r="Y6791" t="n">
        <v>0.2631426919492011</v>
      </c>
      <c r="Z6791" t="n">
        <v>0.622753138</v>
      </c>
      <c r="AA6791" t="n">
        <v>0.664783133</v>
      </c>
      <c r="AB6791" t="n">
        <v>0</v>
      </c>
      <c r="AC6791" t="n">
        <v>0</v>
      </c>
      <c r="AD6791" t="n">
        <v>0.85</v>
      </c>
      <c r="AE6791" t="n">
        <v>0.85</v>
      </c>
      <c r="AF6791" t="n">
        <v>0.85</v>
      </c>
      <c r="AG6791" t="n">
        <v>0.85</v>
      </c>
      <c r="AH6791" t="n">
        <v>0.923687143</v>
      </c>
      <c r="AI6791" t="n">
        <v>0.012741139</v>
      </c>
      <c r="AJ6791" t="n">
        <v>0.672790906</v>
      </c>
      <c r="AK6791" t="n">
        <v>0</v>
      </c>
      <c r="AL6791" t="n">
        <v>0.161466012</v>
      </c>
    </row>
    <row r="6792">
      <c r="A6792" t="inlineStr">
        <is>
          <t>2025-10-10 22:00</t>
        </is>
      </c>
      <c r="B6792" t="n">
        <v>59867.72912579194</v>
      </c>
      <c r="C6792" t="n">
        <v>59403.28327361883</v>
      </c>
      <c r="D6792" t="n">
        <v>0</v>
      </c>
      <c r="E6792" t="n">
        <v>464.4458521731101</v>
      </c>
      <c r="F6792" t="n">
        <v>0</v>
      </c>
      <c r="G6792" t="n">
        <v>0.2276695353789755</v>
      </c>
      <c r="H6792" t="n">
        <v>0.2254016442134087</v>
      </c>
      <c r="I6792" t="n">
        <v>0.2686605456281034</v>
      </c>
      <c r="J6792" t="n">
        <v>283</v>
      </c>
      <c r="K6792" t="n">
        <v>22</v>
      </c>
      <c r="L6792">
        <f>VLOOKUP(J6792,Clustering!$D$3:$E$367,2,FALSE)</f>
        <v/>
      </c>
      <c r="M6792" t="n">
        <v>0.517277248</v>
      </c>
      <c r="N6792" t="n">
        <v>0.494798</v>
      </c>
      <c r="O6792" t="n">
        <v>0.494798</v>
      </c>
      <c r="P6792" t="n">
        <v>0.9262101</v>
      </c>
      <c r="Q6792" t="n">
        <v>0.400030039</v>
      </c>
      <c r="R6792" t="n">
        <v>0.2254016442134087</v>
      </c>
      <c r="S6792" t="n">
        <v>0</v>
      </c>
      <c r="T6792" t="n">
        <v>0</v>
      </c>
      <c r="U6792" t="n">
        <v>0.664783133</v>
      </c>
      <c r="V6792" t="n">
        <v>0.850080767</v>
      </c>
      <c r="W6792" t="n">
        <v>0.012880768</v>
      </c>
      <c r="X6792" t="n">
        <v>0.007025665</v>
      </c>
      <c r="Y6792" t="n">
        <v>0.2686605456281034</v>
      </c>
      <c r="Z6792" t="n">
        <v>0.546389982</v>
      </c>
      <c r="AA6792" t="n">
        <v>0.664783133</v>
      </c>
      <c r="AB6792" t="n">
        <v>0</v>
      </c>
      <c r="AC6792" t="n">
        <v>0</v>
      </c>
      <c r="AD6792" t="n">
        <v>0.85</v>
      </c>
      <c r="AE6792" t="n">
        <v>0.85</v>
      </c>
      <c r="AF6792" t="n">
        <v>0.85</v>
      </c>
      <c r="AG6792" t="n">
        <v>0.85</v>
      </c>
      <c r="AH6792" t="n">
        <v>0.9262101</v>
      </c>
      <c r="AI6792" t="n">
        <v>0.012880768</v>
      </c>
      <c r="AJ6792" t="n">
        <v>0.630519184</v>
      </c>
      <c r="AK6792" t="n">
        <v>0</v>
      </c>
      <c r="AL6792" t="n">
        <v>0.115301892</v>
      </c>
    </row>
    <row r="6793">
      <c r="A6793" t="inlineStr">
        <is>
          <t>2025-10-10 23:00</t>
        </is>
      </c>
      <c r="B6793" t="n">
        <v>55430.54940394408</v>
      </c>
      <c r="C6793" t="n">
        <v>54981.55675883809</v>
      </c>
      <c r="D6793" t="n">
        <v>0</v>
      </c>
      <c r="E6793" t="n">
        <v>448.992645105989</v>
      </c>
      <c r="F6793" t="n">
        <v>0</v>
      </c>
      <c r="G6793" t="n">
        <v>0.2200944338754848</v>
      </c>
      <c r="H6793" t="n">
        <v>0.2177275418881394</v>
      </c>
      <c r="I6793" t="n">
        <v>0.2628748349744971</v>
      </c>
      <c r="J6793" t="n">
        <v>283</v>
      </c>
      <c r="K6793" t="n">
        <v>23</v>
      </c>
      <c r="L6793">
        <f>VLOOKUP(J6793,Clustering!$D$3:$E$367,2,FALSE)</f>
        <v/>
      </c>
      <c r="M6793" t="n">
        <v>0.475318415</v>
      </c>
      <c r="N6793" t="n">
        <v>0.456273941</v>
      </c>
      <c r="O6793" t="n">
        <v>0.456273941</v>
      </c>
      <c r="P6793" t="n">
        <v>0.928417687</v>
      </c>
      <c r="Q6793" t="n">
        <v>0.369277753</v>
      </c>
      <c r="R6793" t="n">
        <v>0.2177275418881394</v>
      </c>
      <c r="S6793" t="n">
        <v>0</v>
      </c>
      <c r="T6793" t="n">
        <v>0</v>
      </c>
      <c r="U6793" t="n">
        <v>0.655673298</v>
      </c>
      <c r="V6793" t="n">
        <v>0.850080767</v>
      </c>
      <c r="W6793" t="n">
        <v>0.012252438</v>
      </c>
      <c r="X6793" t="n">
        <v>0.007025665</v>
      </c>
      <c r="Y6793" t="n">
        <v>0.2628748349744971</v>
      </c>
      <c r="Z6793" t="n">
        <v>0.475663438</v>
      </c>
      <c r="AA6793" t="n">
        <v>0.655673298</v>
      </c>
      <c r="AB6793" t="n">
        <v>0</v>
      </c>
      <c r="AC6793" t="n">
        <v>0</v>
      </c>
      <c r="AD6793" t="n">
        <v>0.85</v>
      </c>
      <c r="AE6793" t="n">
        <v>0.85</v>
      </c>
      <c r="AF6793" t="n">
        <v>0.85</v>
      </c>
      <c r="AG6793" t="n">
        <v>0.85</v>
      </c>
      <c r="AH6793" t="n">
        <v>0.928417687</v>
      </c>
      <c r="AI6793" t="n">
        <v>0.012252438</v>
      </c>
      <c r="AJ6793" t="n">
        <v>0.566463525</v>
      </c>
      <c r="AK6793" t="n">
        <v>0</v>
      </c>
      <c r="AL6793" t="n">
        <v>0.067351222</v>
      </c>
    </row>
    <row r="6794">
      <c r="A6794" t="inlineStr">
        <is>
          <t>2025-10-11 00:00</t>
        </is>
      </c>
      <c r="B6794" t="n">
        <v>32374.47090667619</v>
      </c>
      <c r="C6794" t="n">
        <v>31932.46925131931</v>
      </c>
      <c r="D6794" t="n">
        <v>0</v>
      </c>
      <c r="E6794" t="n">
        <v>442.0016553568806</v>
      </c>
      <c r="F6794" t="n">
        <v>0</v>
      </c>
      <c r="G6794" t="n">
        <v>0.2166674781161179</v>
      </c>
      <c r="H6794" t="n">
        <v>0.2143525440068691</v>
      </c>
      <c r="I6794" t="n">
        <v>0.2585087662868221</v>
      </c>
      <c r="J6794" t="n">
        <v>284</v>
      </c>
      <c r="K6794" t="n">
        <v>0</v>
      </c>
      <c r="L6794">
        <f>VLOOKUP(J6794,Clustering!$D$3:$E$367,2,FALSE)</f>
        <v/>
      </c>
      <c r="M6794" t="n">
        <v>0.278765617</v>
      </c>
      <c r="N6794" t="n">
        <v>0.328068793</v>
      </c>
      <c r="O6794" t="n">
        <v>0.328068793</v>
      </c>
      <c r="P6794" t="n">
        <v>0.868060008</v>
      </c>
      <c r="Q6794" t="n">
        <v>0.415262246</v>
      </c>
      <c r="R6794" t="n">
        <v>0.2143525440068691</v>
      </c>
      <c r="S6794" t="n">
        <v>0</v>
      </c>
      <c r="T6794" t="n">
        <v>0</v>
      </c>
      <c r="U6794" t="n">
        <v>0.645624305</v>
      </c>
      <c r="V6794" t="n">
        <v>0.850080767</v>
      </c>
      <c r="W6794" t="n">
        <v>0.013299655</v>
      </c>
      <c r="X6794" t="n">
        <v>0.000799989</v>
      </c>
      <c r="Y6794" t="n">
        <v>0.2585087662868221</v>
      </c>
      <c r="Z6794" t="n">
        <v>0.228916697</v>
      </c>
      <c r="AA6794" t="n">
        <v>0.645624305</v>
      </c>
      <c r="AB6794" t="n">
        <v>0</v>
      </c>
      <c r="AC6794" t="n">
        <v>0</v>
      </c>
      <c r="AD6794" t="n">
        <v>0.85</v>
      </c>
      <c r="AE6794" t="n">
        <v>0.85</v>
      </c>
      <c r="AF6794" t="n">
        <v>0.85</v>
      </c>
      <c r="AG6794" t="n">
        <v>0.85</v>
      </c>
      <c r="AH6794" t="n">
        <v>0.868060008</v>
      </c>
      <c r="AI6794" t="n">
        <v>0.013299655</v>
      </c>
      <c r="AJ6794" t="n">
        <v>0.364607899</v>
      </c>
      <c r="AK6794" t="n">
        <v>0</v>
      </c>
      <c r="AL6794" t="n">
        <v>0.048952353</v>
      </c>
    </row>
    <row r="6795">
      <c r="A6795" t="inlineStr">
        <is>
          <t>2025-10-11 01:00</t>
        </is>
      </c>
      <c r="B6795" t="n">
        <v>31750.60357507432</v>
      </c>
      <c r="C6795" t="n">
        <v>31308.49527700849</v>
      </c>
      <c r="D6795" t="n">
        <v>0</v>
      </c>
      <c r="E6795" t="n">
        <v>442.1082980658261</v>
      </c>
      <c r="F6795" t="n">
        <v>0</v>
      </c>
      <c r="G6795" t="n">
        <v>0.2167197539538363</v>
      </c>
      <c r="H6795" t="n">
        <v>0.2146137045572055</v>
      </c>
      <c r="I6795" t="n">
        <v>0.2547855543384366</v>
      </c>
      <c r="J6795" t="n">
        <v>284</v>
      </c>
      <c r="K6795" t="n">
        <v>1</v>
      </c>
      <c r="L6795">
        <f>VLOOKUP(J6795,Clustering!$D$3:$E$367,2,FALSE)</f>
        <v/>
      </c>
      <c r="M6795" t="n">
        <v>0.271255072</v>
      </c>
      <c r="N6795" t="n">
        <v>0.317362516</v>
      </c>
      <c r="O6795" t="n">
        <v>0.317362516</v>
      </c>
      <c r="P6795" t="n">
        <v>0.877256594</v>
      </c>
      <c r="Q6795" t="n">
        <v>0.38000413</v>
      </c>
      <c r="R6795" t="n">
        <v>0.2146137045572055</v>
      </c>
      <c r="S6795" t="n">
        <v>0</v>
      </c>
      <c r="T6795" t="n">
        <v>0</v>
      </c>
      <c r="U6795" t="n">
        <v>0.645624305</v>
      </c>
      <c r="V6795" t="n">
        <v>0.850080767</v>
      </c>
      <c r="W6795" t="n">
        <v>0.01235716</v>
      </c>
      <c r="X6795" t="n">
        <v>0.000799989</v>
      </c>
      <c r="Y6795" t="n">
        <v>0.2547855543384366</v>
      </c>
      <c r="Z6795" t="n">
        <v>0.224804989</v>
      </c>
      <c r="AA6795" t="n">
        <v>0.645624305</v>
      </c>
      <c r="AB6795" t="n">
        <v>0</v>
      </c>
      <c r="AC6795" t="n">
        <v>0</v>
      </c>
      <c r="AD6795" t="n">
        <v>0.85</v>
      </c>
      <c r="AE6795" t="n">
        <v>0.85</v>
      </c>
      <c r="AF6795" t="n">
        <v>0.85</v>
      </c>
      <c r="AG6795" t="n">
        <v>0.85</v>
      </c>
      <c r="AH6795" t="n">
        <v>0.877256594</v>
      </c>
      <c r="AI6795" t="n">
        <v>0.01235716</v>
      </c>
      <c r="AJ6795" t="n">
        <v>0.360193152</v>
      </c>
      <c r="AK6795" t="n">
        <v>0</v>
      </c>
      <c r="AL6795" t="n">
        <v>0</v>
      </c>
    </row>
    <row r="6796">
      <c r="A6796" t="inlineStr">
        <is>
          <t>2025-10-11 02:00</t>
        </is>
      </c>
      <c r="B6796" t="n">
        <v>31631.24891620034</v>
      </c>
      <c r="C6796" t="n">
        <v>31189.60183557997</v>
      </c>
      <c r="D6796" t="n">
        <v>0</v>
      </c>
      <c r="E6796" t="n">
        <v>441.6470806203656</v>
      </c>
      <c r="F6796" t="n">
        <v>0</v>
      </c>
      <c r="G6796" t="n">
        <v>0.2164936669707674</v>
      </c>
      <c r="H6796" t="n">
        <v>0.2146137045572055</v>
      </c>
      <c r="I6796" t="n">
        <v>0.2504730570457024</v>
      </c>
      <c r="J6796" t="n">
        <v>284</v>
      </c>
      <c r="K6796" t="n">
        <v>2</v>
      </c>
      <c r="L6796">
        <f>VLOOKUP(J6796,Clustering!$D$3:$E$367,2,FALSE)</f>
        <v/>
      </c>
      <c r="M6796" t="n">
        <v>0.261095102</v>
      </c>
      <c r="N6796" t="n">
        <v>0.305609079</v>
      </c>
      <c r="O6796" t="n">
        <v>0.305609079</v>
      </c>
      <c r="P6796" t="n">
        <v>0.876442736</v>
      </c>
      <c r="Q6796" t="n">
        <v>0.345522019</v>
      </c>
      <c r="R6796" t="n">
        <v>0.2146137045572055</v>
      </c>
      <c r="S6796" t="n">
        <v>0</v>
      </c>
      <c r="T6796" t="n">
        <v>0</v>
      </c>
      <c r="U6796" t="n">
        <v>0.645624305</v>
      </c>
      <c r="V6796" t="n">
        <v>0.850080767</v>
      </c>
      <c r="W6796" t="n">
        <v>0.012461881</v>
      </c>
      <c r="X6796" t="n">
        <v>0.000799989</v>
      </c>
      <c r="Y6796" t="n">
        <v>0.2504730570457024</v>
      </c>
      <c r="Z6796" t="n">
        <v>0.219593981</v>
      </c>
      <c r="AA6796" t="n">
        <v>0.645624305</v>
      </c>
      <c r="AB6796" t="n">
        <v>0</v>
      </c>
      <c r="AC6796" t="n">
        <v>0</v>
      </c>
      <c r="AD6796" t="n">
        <v>0.85</v>
      </c>
      <c r="AE6796" t="n">
        <v>0.85</v>
      </c>
      <c r="AF6796" t="n">
        <v>0.85</v>
      </c>
      <c r="AG6796" t="n">
        <v>0.85</v>
      </c>
      <c r="AH6796" t="n">
        <v>0.876442736</v>
      </c>
      <c r="AI6796" t="n">
        <v>0.012461881</v>
      </c>
      <c r="AJ6796" t="n">
        <v>0.355068911</v>
      </c>
      <c r="AK6796" t="n">
        <v>0</v>
      </c>
      <c r="AL6796" t="n">
        <v>0.007696911</v>
      </c>
    </row>
    <row r="6797">
      <c r="A6797" t="inlineStr">
        <is>
          <t>2025-10-11 03:00</t>
        </is>
      </c>
      <c r="B6797" t="n">
        <v>31599.15881445014</v>
      </c>
      <c r="C6797" t="n">
        <v>31163.97721035539</v>
      </c>
      <c r="D6797" t="n">
        <v>0</v>
      </c>
      <c r="E6797" t="n">
        <v>435.1816040947475</v>
      </c>
      <c r="F6797" t="n">
        <v>0</v>
      </c>
      <c r="G6797" t="n">
        <v>0.2133243157327193</v>
      </c>
      <c r="H6797" t="n">
        <v>0.2112186174028324</v>
      </c>
      <c r="I6797" t="n">
        <v>0.2513837707596959</v>
      </c>
      <c r="J6797" t="n">
        <v>284</v>
      </c>
      <c r="K6797" t="n">
        <v>3</v>
      </c>
      <c r="L6797">
        <f>VLOOKUP(J6797,Clustering!$D$3:$E$367,2,FALSE)</f>
        <v/>
      </c>
      <c r="M6797" t="n">
        <v>0.253480884</v>
      </c>
      <c r="N6797" t="n">
        <v>0.298081752</v>
      </c>
      <c r="O6797" t="n">
        <v>0.298081752</v>
      </c>
      <c r="P6797" t="n">
        <v>0.875913729</v>
      </c>
      <c r="Q6797" t="n">
        <v>0.334219897</v>
      </c>
      <c r="R6797" t="n">
        <v>0.2112186174028324</v>
      </c>
      <c r="S6797" t="n">
        <v>0</v>
      </c>
      <c r="T6797" t="n">
        <v>0</v>
      </c>
      <c r="U6797" t="n">
        <v>0.645624305</v>
      </c>
      <c r="V6797" t="n">
        <v>0.850080767</v>
      </c>
      <c r="W6797" t="n">
        <v>0.013439284</v>
      </c>
      <c r="X6797" t="n">
        <v>0.000799989</v>
      </c>
      <c r="Y6797" t="n">
        <v>0.2513837707596959</v>
      </c>
      <c r="Z6797" t="n">
        <v>0.21761503</v>
      </c>
      <c r="AA6797" t="n">
        <v>0.645624305</v>
      </c>
      <c r="AB6797" t="n">
        <v>0</v>
      </c>
      <c r="AC6797" t="n">
        <v>0</v>
      </c>
      <c r="AD6797" t="n">
        <v>0.85</v>
      </c>
      <c r="AE6797" t="n">
        <v>0.85</v>
      </c>
      <c r="AF6797" t="n">
        <v>0.85</v>
      </c>
      <c r="AG6797" t="n">
        <v>0.85</v>
      </c>
      <c r="AH6797" t="n">
        <v>0.875913729</v>
      </c>
      <c r="AI6797" t="n">
        <v>0.013439284</v>
      </c>
      <c r="AJ6797" t="n">
        <v>0.354702869</v>
      </c>
      <c r="AK6797" t="n">
        <v>0</v>
      </c>
      <c r="AL6797" t="n">
        <v>0</v>
      </c>
    </row>
    <row r="6798">
      <c r="A6798" t="inlineStr">
        <is>
          <t>2025-10-11 04:00</t>
        </is>
      </c>
      <c r="B6798" t="n">
        <v>31949.11478123547</v>
      </c>
      <c r="C6798" t="n">
        <v>31511.17727295526</v>
      </c>
      <c r="D6798" t="n">
        <v>0</v>
      </c>
      <c r="E6798" t="n">
        <v>437.9375082802033</v>
      </c>
      <c r="F6798" t="n">
        <v>0</v>
      </c>
      <c r="G6798" t="n">
        <v>0.2146752491569624</v>
      </c>
      <c r="H6798" t="n">
        <v>0.2124842416083087</v>
      </c>
      <c r="I6798" t="n">
        <v>0.254276626086499</v>
      </c>
      <c r="J6798" t="n">
        <v>284</v>
      </c>
      <c r="K6798" t="n">
        <v>4</v>
      </c>
      <c r="L6798">
        <f>VLOOKUP(J6798,Clustering!$D$3:$E$367,2,FALSE)</f>
        <v/>
      </c>
      <c r="M6798" t="n">
        <v>0.245169752</v>
      </c>
      <c r="N6798" t="n">
        <v>0.29515917</v>
      </c>
      <c r="O6798" t="n">
        <v>0.29515917</v>
      </c>
      <c r="P6798" t="n">
        <v>0.877063303</v>
      </c>
      <c r="Q6798" t="n">
        <v>0.327686444</v>
      </c>
      <c r="R6798" t="n">
        <v>0.2124842416083087</v>
      </c>
      <c r="S6798" t="n">
        <v>0</v>
      </c>
      <c r="T6798" t="n">
        <v>0</v>
      </c>
      <c r="U6798" t="n">
        <v>0.645624305</v>
      </c>
      <c r="V6798" t="n">
        <v>0.850080767</v>
      </c>
      <c r="W6798" t="n">
        <v>0.013578913</v>
      </c>
      <c r="X6798" t="n">
        <v>0.000799989</v>
      </c>
      <c r="Y6798" t="n">
        <v>0.254276626086499</v>
      </c>
      <c r="Z6798" t="n">
        <v>0.22054158</v>
      </c>
      <c r="AA6798" t="n">
        <v>0.645624305</v>
      </c>
      <c r="AB6798" t="n">
        <v>0</v>
      </c>
      <c r="AC6798" t="n">
        <v>0</v>
      </c>
      <c r="AD6798" t="n">
        <v>0.85</v>
      </c>
      <c r="AE6798" t="n">
        <v>0.85</v>
      </c>
      <c r="AF6798" t="n">
        <v>0.85</v>
      </c>
      <c r="AG6798" t="n">
        <v>0.85</v>
      </c>
      <c r="AH6798" t="n">
        <v>0.877063303</v>
      </c>
      <c r="AI6798" t="n">
        <v>0.013578913</v>
      </c>
      <c r="AJ6798" t="n">
        <v>0.360684503</v>
      </c>
      <c r="AK6798" t="n">
        <v>0</v>
      </c>
      <c r="AL6798" t="n">
        <v>0</v>
      </c>
    </row>
    <row r="6799">
      <c r="A6799" t="inlineStr">
        <is>
          <t>2025-10-11 05:00</t>
        </is>
      </c>
      <c r="B6799" t="n">
        <v>34277.50124207103</v>
      </c>
      <c r="C6799" t="n">
        <v>33834.85977212562</v>
      </c>
      <c r="D6799" t="n">
        <v>0</v>
      </c>
      <c r="E6799" t="n">
        <v>442.6414699454013</v>
      </c>
      <c r="F6799" t="n">
        <v>0</v>
      </c>
      <c r="G6799" t="n">
        <v>0.2169811127183339</v>
      </c>
      <c r="H6799" t="n">
        <v>0.2150154900192614</v>
      </c>
      <c r="I6799" t="n">
        <v>0.2525087700534527</v>
      </c>
      <c r="J6799" t="n">
        <v>284</v>
      </c>
      <c r="K6799" t="n">
        <v>5</v>
      </c>
      <c r="L6799">
        <f>VLOOKUP(J6799,Clustering!$D$3:$E$367,2,FALSE)</f>
        <v/>
      </c>
      <c r="M6799" t="n">
        <v>0.243194202</v>
      </c>
      <c r="N6799" t="n">
        <v>0.295417509</v>
      </c>
      <c r="O6799" t="n">
        <v>0.295417509</v>
      </c>
      <c r="P6799" t="n">
        <v>0.879250544</v>
      </c>
      <c r="Q6799" t="n">
        <v>0.323243196</v>
      </c>
      <c r="R6799" t="n">
        <v>0.2150154900192614</v>
      </c>
      <c r="S6799" t="n">
        <v>0</v>
      </c>
      <c r="T6799" t="n">
        <v>0</v>
      </c>
      <c r="U6799" t="n">
        <v>0.645624305</v>
      </c>
      <c r="V6799" t="n">
        <v>0.850080767</v>
      </c>
      <c r="W6799" t="n">
        <v>0.013718542</v>
      </c>
      <c r="X6799" t="n">
        <v>0.000799989</v>
      </c>
      <c r="Y6799" t="n">
        <v>0.2525087700534527</v>
      </c>
      <c r="Z6799" t="n">
        <v>0.249028039</v>
      </c>
      <c r="AA6799" t="n">
        <v>0.645624305</v>
      </c>
      <c r="AB6799" t="n">
        <v>0</v>
      </c>
      <c r="AC6799" t="n">
        <v>0</v>
      </c>
      <c r="AD6799" t="n">
        <v>0.85</v>
      </c>
      <c r="AE6799" t="n">
        <v>0.85</v>
      </c>
      <c r="AF6799" t="n">
        <v>0.85</v>
      </c>
      <c r="AG6799" t="n">
        <v>0.85</v>
      </c>
      <c r="AH6799" t="n">
        <v>0.879250544</v>
      </c>
      <c r="AI6799" t="n">
        <v>0.013718542</v>
      </c>
      <c r="AJ6799" t="n">
        <v>0.388127095</v>
      </c>
      <c r="AK6799" t="n">
        <v>0</v>
      </c>
      <c r="AL6799" t="n">
        <v>0</v>
      </c>
    </row>
    <row r="6800">
      <c r="A6800" t="inlineStr">
        <is>
          <t>2025-10-11 06:00</t>
        </is>
      </c>
      <c r="B6800" t="n">
        <v>36253.3145621027</v>
      </c>
      <c r="C6800" t="n">
        <v>35790.5755038211</v>
      </c>
      <c r="D6800" t="n">
        <v>27.76529701566172</v>
      </c>
      <c r="E6800" t="n">
        <v>434.9737612659397</v>
      </c>
      <c r="F6800" t="n">
        <v>0.0012539368642051</v>
      </c>
      <c r="G6800" t="n">
        <v>0.2132224319931076</v>
      </c>
      <c r="H6800" t="n">
        <v>0.2113793315876548</v>
      </c>
      <c r="I6800" t="n">
        <v>0.2465355595175536</v>
      </c>
      <c r="J6800" t="n">
        <v>284</v>
      </c>
      <c r="K6800" t="n">
        <v>6</v>
      </c>
      <c r="L6800">
        <f>VLOOKUP(J6800,Clustering!$D$3:$E$367,2,FALSE)</f>
        <v/>
      </c>
      <c r="M6800" t="n">
        <v>0.254160519</v>
      </c>
      <c r="N6800" t="n">
        <v>0.298257265</v>
      </c>
      <c r="O6800" t="n">
        <v>0.298257265</v>
      </c>
      <c r="P6800" t="n">
        <v>0.88123432</v>
      </c>
      <c r="Q6800" t="n">
        <v>0.356110718</v>
      </c>
      <c r="R6800" t="n">
        <v>0.2113793315876548</v>
      </c>
      <c r="S6800" t="n">
        <v>0.0012539368642051</v>
      </c>
      <c r="T6800" t="n">
        <v>0</v>
      </c>
      <c r="U6800" t="n">
        <v>0.6501009599999999</v>
      </c>
      <c r="V6800" t="n">
        <v>0.850080767</v>
      </c>
      <c r="W6800" t="n">
        <v>0.013404377</v>
      </c>
      <c r="X6800" t="n">
        <v>0.00083936</v>
      </c>
      <c r="Y6800" t="n">
        <v>0.2465355595175536</v>
      </c>
      <c r="Z6800" t="n">
        <v>0.303165531</v>
      </c>
      <c r="AA6800" t="n">
        <v>0.6501009599999999</v>
      </c>
      <c r="AB6800" t="n">
        <v>0</v>
      </c>
      <c r="AC6800" t="n">
        <v>0</v>
      </c>
      <c r="AD6800" t="n">
        <v>0.85</v>
      </c>
      <c r="AE6800" t="n">
        <v>0.85</v>
      </c>
      <c r="AF6800" t="n">
        <v>0.85</v>
      </c>
      <c r="AG6800" t="n">
        <v>0.85</v>
      </c>
      <c r="AH6800" t="n">
        <v>0.88123432</v>
      </c>
      <c r="AI6800" t="n">
        <v>0.013404377</v>
      </c>
      <c r="AJ6800" t="n">
        <v>0.415102338</v>
      </c>
      <c r="AK6800" t="n">
        <v>0.0008777558049435</v>
      </c>
      <c r="AL6800" t="n">
        <v>0</v>
      </c>
    </row>
    <row r="6801">
      <c r="A6801" t="inlineStr">
        <is>
          <t>2025-10-11 07:00</t>
        </is>
      </c>
      <c r="B6801" t="n">
        <v>38125.47457264218</v>
      </c>
      <c r="C6801" t="n">
        <v>36174.13308209045</v>
      </c>
      <c r="D6801" t="n">
        <v>1545.164406870897</v>
      </c>
      <c r="E6801" t="n">
        <v>406.1770836808351</v>
      </c>
      <c r="F6801" t="n">
        <v>0.0697827439029421</v>
      </c>
      <c r="G6801" t="n">
        <v>0.1991064135690368</v>
      </c>
      <c r="H6801" t="n">
        <v>0.1969150549536392</v>
      </c>
      <c r="I6801" t="n">
        <v>0.2387141358561971</v>
      </c>
      <c r="J6801" t="n">
        <v>284</v>
      </c>
      <c r="K6801" t="n">
        <v>7</v>
      </c>
      <c r="L6801">
        <f>VLOOKUP(J6801,Clustering!$D$3:$E$367,2,FALSE)</f>
        <v/>
      </c>
      <c r="M6801" t="n">
        <v>0.263825162</v>
      </c>
      <c r="N6801" t="n">
        <v>0.306352543</v>
      </c>
      <c r="O6801" t="n">
        <v>0.306352543</v>
      </c>
      <c r="P6801" t="n">
        <v>0.882109217</v>
      </c>
      <c r="Q6801" t="n">
        <v>0.396963572</v>
      </c>
      <c r="R6801" t="n">
        <v>0.1969150549536392</v>
      </c>
      <c r="S6801" t="n">
        <v>0.0697827439029421</v>
      </c>
      <c r="T6801" t="n">
        <v>0</v>
      </c>
      <c r="U6801" t="n">
        <v>0.65669072</v>
      </c>
      <c r="V6801" t="n">
        <v>0.850080767</v>
      </c>
      <c r="W6801" t="n">
        <v>0.012671325</v>
      </c>
      <c r="X6801" t="n">
        <v>0.001088153</v>
      </c>
      <c r="Y6801" t="n">
        <v>0.2387141358561971</v>
      </c>
      <c r="Z6801" t="n">
        <v>0.289997108</v>
      </c>
      <c r="AA6801" t="n">
        <v>0.65669072</v>
      </c>
      <c r="AB6801" t="n">
        <v>0</v>
      </c>
      <c r="AC6801" t="n">
        <v>0</v>
      </c>
      <c r="AD6801" t="n">
        <v>0.85</v>
      </c>
      <c r="AE6801" t="n">
        <v>0.85</v>
      </c>
      <c r="AF6801" t="n">
        <v>0.85</v>
      </c>
      <c r="AG6801" t="n">
        <v>0.85</v>
      </c>
      <c r="AH6801" t="n">
        <v>0.882109217</v>
      </c>
      <c r="AI6801" t="n">
        <v>0.012671325</v>
      </c>
      <c r="AJ6801" t="n">
        <v>0.400541122</v>
      </c>
      <c r="AK6801" t="n">
        <v>0.0488479207320595</v>
      </c>
      <c r="AL6801" t="n">
        <v>0.009665585000000001</v>
      </c>
    </row>
    <row r="6802">
      <c r="A6802" t="inlineStr">
        <is>
          <t>2025-10-11 08:00</t>
        </is>
      </c>
      <c r="B6802" t="n">
        <v>39264.09426078793</v>
      </c>
      <c r="C6802" t="n">
        <v>34227.92640613046</v>
      </c>
      <c r="D6802" t="n">
        <v>4660.448033456415</v>
      </c>
      <c r="E6802" t="n">
        <v>375.7198212010565</v>
      </c>
      <c r="F6802" t="n">
        <v>0.2104752414341838</v>
      </c>
      <c r="G6802" t="n">
        <v>0.1841763829416944</v>
      </c>
      <c r="H6802" t="n">
        <v>0.1822097070423901</v>
      </c>
      <c r="I6802" t="n">
        <v>0.2197230763496841</v>
      </c>
      <c r="J6802" t="n">
        <v>284</v>
      </c>
      <c r="K6802" t="n">
        <v>8</v>
      </c>
      <c r="L6802">
        <f>VLOOKUP(J6802,Clustering!$D$3:$E$367,2,FALSE)</f>
        <v/>
      </c>
      <c r="M6802" t="n">
        <v>0.264406884</v>
      </c>
      <c r="N6802" t="n">
        <v>0.302546481</v>
      </c>
      <c r="O6802" t="n">
        <v>0.302546481</v>
      </c>
      <c r="P6802" t="n">
        <v>0.884418536</v>
      </c>
      <c r="Q6802" t="n">
        <v>0.42632656</v>
      </c>
      <c r="R6802" t="n">
        <v>0.1822097070423901</v>
      </c>
      <c r="S6802" t="n">
        <v>0.2104752414341838</v>
      </c>
      <c r="T6802" t="n">
        <v>0</v>
      </c>
      <c r="U6802" t="n">
        <v>0.65669072</v>
      </c>
      <c r="V6802" t="n">
        <v>0.850080767</v>
      </c>
      <c r="W6802" t="n">
        <v>0.012182623</v>
      </c>
      <c r="X6802" t="n">
        <v>0.001022814</v>
      </c>
      <c r="Y6802" t="n">
        <v>0.2197230763496841</v>
      </c>
      <c r="Z6802" t="n">
        <v>0.283721038</v>
      </c>
      <c r="AA6802" t="n">
        <v>0.65669072</v>
      </c>
      <c r="AB6802" t="n">
        <v>0</v>
      </c>
      <c r="AC6802" t="n">
        <v>0</v>
      </c>
      <c r="AD6802" t="n">
        <v>0.85</v>
      </c>
      <c r="AE6802" t="n">
        <v>0.85</v>
      </c>
      <c r="AF6802" t="n">
        <v>0.85</v>
      </c>
      <c r="AG6802" t="n">
        <v>0.85</v>
      </c>
      <c r="AH6802" t="n">
        <v>0.884418536</v>
      </c>
      <c r="AI6802" t="n">
        <v>0.012182623</v>
      </c>
      <c r="AJ6802" t="n">
        <v>0.392263339</v>
      </c>
      <c r="AK6802" t="n">
        <v>0.1473326690039286</v>
      </c>
      <c r="AL6802" t="n">
        <v>0.029612509</v>
      </c>
    </row>
    <row r="6803">
      <c r="A6803" t="inlineStr">
        <is>
          <t>2025-10-11 09:00</t>
        </is>
      </c>
      <c r="B6803" t="n">
        <v>41185.00857837295</v>
      </c>
      <c r="C6803" t="n">
        <v>33005.57791847391</v>
      </c>
      <c r="D6803" t="n">
        <v>7791.442584540178</v>
      </c>
      <c r="E6803" t="n">
        <v>387.9880753588524</v>
      </c>
      <c r="F6803" t="n">
        <v>0.3518772760320731</v>
      </c>
      <c r="G6803" t="n">
        <v>0.1901902330190452</v>
      </c>
      <c r="H6803" t="n">
        <v>0.1890601491704447</v>
      </c>
      <c r="I6803" t="n">
        <v>0.2106159392097484</v>
      </c>
      <c r="J6803" t="n">
        <v>284</v>
      </c>
      <c r="K6803" t="n">
        <v>9</v>
      </c>
      <c r="L6803">
        <f>VLOOKUP(J6803,Clustering!$D$3:$E$367,2,FALSE)</f>
        <v/>
      </c>
      <c r="M6803" t="n">
        <v>0.259108033</v>
      </c>
      <c r="N6803" t="n">
        <v>0.300949118</v>
      </c>
      <c r="O6803" t="n">
        <v>0.300949118</v>
      </c>
      <c r="P6803" t="n">
        <v>0.885415511</v>
      </c>
      <c r="Q6803" t="n">
        <v>0.451083589</v>
      </c>
      <c r="R6803" t="n">
        <v>0.1890601491704447</v>
      </c>
      <c r="S6803" t="n">
        <v>0.3518772760320731</v>
      </c>
      <c r="T6803" t="n">
        <v>0.380610549</v>
      </c>
      <c r="U6803" t="n">
        <v>0.656424625</v>
      </c>
      <c r="V6803" t="n">
        <v>0.850080767</v>
      </c>
      <c r="W6803" t="n">
        <v>0.011659015</v>
      </c>
      <c r="X6803" t="n">
        <v>0.000799989</v>
      </c>
      <c r="Y6803" t="n">
        <v>0.2106159392097484</v>
      </c>
      <c r="Z6803" t="n">
        <v>0.260725812</v>
      </c>
      <c r="AA6803" t="n">
        <v>0.656424625</v>
      </c>
      <c r="AB6803" t="n">
        <v>0</v>
      </c>
      <c r="AC6803" t="n">
        <v>0</v>
      </c>
      <c r="AD6803" t="n">
        <v>0.85</v>
      </c>
      <c r="AE6803" t="n">
        <v>0.85</v>
      </c>
      <c r="AF6803" t="n">
        <v>0.85</v>
      </c>
      <c r="AG6803" t="n">
        <v>0.85</v>
      </c>
      <c r="AH6803" t="n">
        <v>0.885415511</v>
      </c>
      <c r="AI6803" t="n">
        <v>0.011659015</v>
      </c>
      <c r="AJ6803" t="n">
        <v>0.375276429</v>
      </c>
      <c r="AK6803" t="n">
        <v>0.2463140932224511</v>
      </c>
      <c r="AL6803" t="n">
        <v>0</v>
      </c>
    </row>
    <row r="6804">
      <c r="A6804" t="inlineStr">
        <is>
          <t>2025-10-11 10:00</t>
        </is>
      </c>
      <c r="B6804" t="n">
        <v>43771.51812055125</v>
      </c>
      <c r="C6804" t="n">
        <v>33353.48173357268</v>
      </c>
      <c r="D6804" t="n">
        <v>10036.65477397772</v>
      </c>
      <c r="E6804" t="n">
        <v>381.3816130008484</v>
      </c>
      <c r="F6804" t="n">
        <v>0.4532755910117518</v>
      </c>
      <c r="G6804" t="n">
        <v>0.1869517710788472</v>
      </c>
      <c r="H6804" t="n">
        <v>0.186127115297436</v>
      </c>
      <c r="I6804" t="n">
        <v>0.2018570161369279</v>
      </c>
      <c r="J6804" t="n">
        <v>284</v>
      </c>
      <c r="K6804" t="n">
        <v>10</v>
      </c>
      <c r="L6804">
        <f>VLOOKUP(J6804,Clustering!$D$3:$E$367,2,FALSE)</f>
        <v/>
      </c>
      <c r="M6804" t="n">
        <v>0.261463718</v>
      </c>
      <c r="N6804" t="n">
        <v>0.297210105</v>
      </c>
      <c r="O6804" t="n">
        <v>0.297210105</v>
      </c>
      <c r="P6804" t="n">
        <v>0.886412486</v>
      </c>
      <c r="Q6804" t="n">
        <v>0.446302404</v>
      </c>
      <c r="R6804" t="n">
        <v>0.186127115297436</v>
      </c>
      <c r="S6804" t="n">
        <v>0.4532755910117518</v>
      </c>
      <c r="T6804" t="n">
        <v>0.648707874</v>
      </c>
      <c r="U6804" t="n">
        <v>0.656878551</v>
      </c>
      <c r="V6804" t="n">
        <v>0.850080767</v>
      </c>
      <c r="W6804" t="n">
        <v>0.011484479</v>
      </c>
      <c r="X6804" t="n">
        <v>0.000799989</v>
      </c>
      <c r="Y6804" t="n">
        <v>0.2018570161369279</v>
      </c>
      <c r="Z6804" t="n">
        <v>0.274762824</v>
      </c>
      <c r="AA6804" t="n">
        <v>0.656878551</v>
      </c>
      <c r="AB6804" t="n">
        <v>0</v>
      </c>
      <c r="AC6804" t="n">
        <v>0</v>
      </c>
      <c r="AD6804" t="n">
        <v>0.85</v>
      </c>
      <c r="AE6804" t="n">
        <v>0.85</v>
      </c>
      <c r="AF6804" t="n">
        <v>0.85</v>
      </c>
      <c r="AG6804" t="n">
        <v>0.85</v>
      </c>
      <c r="AH6804" t="n">
        <v>0.886412486</v>
      </c>
      <c r="AI6804" t="n">
        <v>0.011484479</v>
      </c>
      <c r="AJ6804" t="n">
        <v>0.378251362</v>
      </c>
      <c r="AK6804" t="n">
        <v>0.3172929137082262</v>
      </c>
      <c r="AL6804" t="n">
        <v>0</v>
      </c>
    </row>
    <row r="6805">
      <c r="A6805" t="inlineStr">
        <is>
          <t>2025-10-11 11:00</t>
        </is>
      </c>
      <c r="B6805" t="n">
        <v>44976.42769567909</v>
      </c>
      <c r="C6805" t="n">
        <v>33186.83871943026</v>
      </c>
      <c r="D6805" t="n">
        <v>11416.55211101009</v>
      </c>
      <c r="E6805" t="n">
        <v>373.0368652387344</v>
      </c>
      <c r="F6805" t="n">
        <v>0.5155945404091721</v>
      </c>
      <c r="G6805" t="n">
        <v>0.18286120845036</v>
      </c>
      <c r="H6805" t="n">
        <v>0.1821896177692873</v>
      </c>
      <c r="I6805" t="n">
        <v>0.1949998775845057</v>
      </c>
      <c r="J6805" t="n">
        <v>284</v>
      </c>
      <c r="K6805" t="n">
        <v>11</v>
      </c>
      <c r="L6805">
        <f>VLOOKUP(J6805,Clustering!$D$3:$E$367,2,FALSE)</f>
        <v/>
      </c>
      <c r="M6805" t="n">
        <v>0.254730722</v>
      </c>
      <c r="N6805" t="n">
        <v>0.283105981</v>
      </c>
      <c r="O6805" t="n">
        <v>0.283105981</v>
      </c>
      <c r="P6805" t="n">
        <v>0.888091067</v>
      </c>
      <c r="Q6805" t="n">
        <v>0.412759007</v>
      </c>
      <c r="R6805" t="n">
        <v>0.1821896177692873</v>
      </c>
      <c r="S6805" t="n">
        <v>0.5155945404091721</v>
      </c>
      <c r="T6805" t="n">
        <v>0.6914765</v>
      </c>
      <c r="U6805" t="n">
        <v>0.656878551</v>
      </c>
      <c r="V6805" t="n">
        <v>0.850080767</v>
      </c>
      <c r="W6805" t="n">
        <v>0.011379757</v>
      </c>
      <c r="X6805" t="n">
        <v>0.000799989</v>
      </c>
      <c r="Y6805" t="n">
        <v>0.1949998775845057</v>
      </c>
      <c r="Z6805" t="n">
        <v>0.296947402</v>
      </c>
      <c r="AA6805" t="n">
        <v>0.656878551</v>
      </c>
      <c r="AB6805" t="n">
        <v>0</v>
      </c>
      <c r="AC6805" t="n">
        <v>0</v>
      </c>
      <c r="AD6805" t="n">
        <v>0.85</v>
      </c>
      <c r="AE6805" t="n">
        <v>0.85</v>
      </c>
      <c r="AF6805" t="n">
        <v>0.85</v>
      </c>
      <c r="AG6805" t="n">
        <v>0.85</v>
      </c>
      <c r="AH6805" t="n">
        <v>0.888091067</v>
      </c>
      <c r="AI6805" t="n">
        <v>0.011379757</v>
      </c>
      <c r="AJ6805" t="n">
        <v>0.383757177</v>
      </c>
      <c r="AK6805" t="n">
        <v>0.3609161782864204</v>
      </c>
      <c r="AL6805" t="n">
        <v>0.009236293</v>
      </c>
    </row>
    <row r="6806">
      <c r="A6806" t="inlineStr">
        <is>
          <t>2025-10-11 12:00</t>
        </is>
      </c>
      <c r="B6806" t="n">
        <v>45465.82813759509</v>
      </c>
      <c r="C6806" t="n">
        <v>33041.94894400227</v>
      </c>
      <c r="D6806" t="n">
        <v>12054.53819247661</v>
      </c>
      <c r="E6806" t="n">
        <v>369.3410011162164</v>
      </c>
      <c r="F6806" t="n">
        <v>0.5444072797776496</v>
      </c>
      <c r="G6806" t="n">
        <v>0.1810495103510865</v>
      </c>
      <c r="H6806" t="n">
        <v>0.180522208101755</v>
      </c>
      <c r="I6806" t="n">
        <v>0.1905802375018898</v>
      </c>
      <c r="J6806" t="n">
        <v>284</v>
      </c>
      <c r="K6806" t="n">
        <v>12</v>
      </c>
      <c r="L6806">
        <f>VLOOKUP(J6806,Clustering!$D$3:$E$367,2,FALSE)</f>
        <v/>
      </c>
      <c r="M6806" t="n">
        <v>0.249788968</v>
      </c>
      <c r="N6806" t="n">
        <v>0.272243912</v>
      </c>
      <c r="O6806" t="n">
        <v>0.272243912</v>
      </c>
      <c r="P6806" t="n">
        <v>0.888742152</v>
      </c>
      <c r="Q6806" t="n">
        <v>0.38151859</v>
      </c>
      <c r="R6806" t="n">
        <v>0.180522208101755</v>
      </c>
      <c r="S6806" t="n">
        <v>0.5444072797776496</v>
      </c>
      <c r="T6806" t="n">
        <v>0.675532719</v>
      </c>
      <c r="U6806" t="n">
        <v>0.656878551</v>
      </c>
      <c r="V6806" t="n">
        <v>0.850080767</v>
      </c>
      <c r="W6806" t="n">
        <v>0.011484479</v>
      </c>
      <c r="X6806" t="n">
        <v>0.000801665</v>
      </c>
      <c r="Y6806" t="n">
        <v>0.1905802375018898</v>
      </c>
      <c r="Z6806" t="n">
        <v>0.319049809</v>
      </c>
      <c r="AA6806" t="n">
        <v>0.656878551</v>
      </c>
      <c r="AB6806" t="n">
        <v>0</v>
      </c>
      <c r="AC6806" t="n">
        <v>0</v>
      </c>
      <c r="AD6806" t="n">
        <v>0.85</v>
      </c>
      <c r="AE6806" t="n">
        <v>0.85</v>
      </c>
      <c r="AF6806" t="n">
        <v>0.85</v>
      </c>
      <c r="AG6806" t="n">
        <v>0.85</v>
      </c>
      <c r="AH6806" t="n">
        <v>0.888742152</v>
      </c>
      <c r="AI6806" t="n">
        <v>0.011484479</v>
      </c>
      <c r="AJ6806" t="n">
        <v>0.392426416</v>
      </c>
      <c r="AK6806" t="n">
        <v>0.3810850958443547</v>
      </c>
      <c r="AL6806" t="n">
        <v>0.009236293</v>
      </c>
    </row>
    <row r="6807">
      <c r="A6807" t="inlineStr">
        <is>
          <t>2025-10-11 13:00</t>
        </is>
      </c>
      <c r="B6807" t="n">
        <v>44002.67618832594</v>
      </c>
      <c r="C6807" t="n">
        <v>31853.78905836101</v>
      </c>
      <c r="D6807" t="n">
        <v>11779.98251607637</v>
      </c>
      <c r="E6807" t="n">
        <v>368.9046138885611</v>
      </c>
      <c r="F6807" t="n">
        <v>0.5320077911742743</v>
      </c>
      <c r="G6807" t="n">
        <v>0.1808355950434123</v>
      </c>
      <c r="H6807" t="n">
        <v>0.1805824759210633</v>
      </c>
      <c r="I6807" t="n">
        <v>0.1854105978901028</v>
      </c>
      <c r="J6807" t="n">
        <v>284</v>
      </c>
      <c r="K6807" t="n">
        <v>13</v>
      </c>
      <c r="L6807">
        <f>VLOOKUP(J6807,Clustering!$D$3:$E$367,2,FALSE)</f>
        <v/>
      </c>
      <c r="M6807" t="n">
        <v>0.244795377</v>
      </c>
      <c r="N6807" t="n">
        <v>0.25992844</v>
      </c>
      <c r="O6807" t="n">
        <v>0.25992844</v>
      </c>
      <c r="P6807" t="n">
        <v>0.888650593</v>
      </c>
      <c r="Q6807" t="n">
        <v>0.356448655</v>
      </c>
      <c r="R6807" t="n">
        <v>0.1805824759210633</v>
      </c>
      <c r="S6807" t="n">
        <v>0.5320077911742743</v>
      </c>
      <c r="T6807" t="n">
        <v>0.66427384</v>
      </c>
      <c r="U6807" t="n">
        <v>0.656878551</v>
      </c>
      <c r="V6807" t="n">
        <v>0.850080767</v>
      </c>
      <c r="W6807" t="n">
        <v>0.010123097</v>
      </c>
      <c r="X6807" t="n">
        <v>0.000799989</v>
      </c>
      <c r="Y6807" t="n">
        <v>0.1854105978901028</v>
      </c>
      <c r="Z6807" t="n">
        <v>0.323348509</v>
      </c>
      <c r="AA6807" t="n">
        <v>0.656878551</v>
      </c>
      <c r="AB6807" t="n">
        <v>0</v>
      </c>
      <c r="AC6807" t="n">
        <v>0</v>
      </c>
      <c r="AD6807" t="n">
        <v>0.85</v>
      </c>
      <c r="AE6807" t="n">
        <v>0.85</v>
      </c>
      <c r="AF6807" t="n">
        <v>0.85</v>
      </c>
      <c r="AG6807" t="n">
        <v>0.85</v>
      </c>
      <c r="AH6807" t="n">
        <v>0.888650593</v>
      </c>
      <c r="AI6807" t="n">
        <v>0.010123097</v>
      </c>
      <c r="AJ6807" t="n">
        <v>0.400279209</v>
      </c>
      <c r="AK6807" t="n">
        <v>0.372405453821992</v>
      </c>
      <c r="AL6807" t="n">
        <v>0.009236293</v>
      </c>
    </row>
    <row r="6808">
      <c r="A6808" t="inlineStr">
        <is>
          <t>2025-10-11 14:00</t>
        </is>
      </c>
      <c r="B6808" t="n">
        <v>43861.59372358461</v>
      </c>
      <c r="C6808" t="n">
        <v>33024.48162563756</v>
      </c>
      <c r="D6808" t="n">
        <v>10463.96029937172</v>
      </c>
      <c r="E6808" t="n">
        <v>373.1517985753324</v>
      </c>
      <c r="F6808" t="n">
        <v>0.4725735711582577</v>
      </c>
      <c r="G6808" t="n">
        <v>0.1829175483212413</v>
      </c>
      <c r="H6808" t="n">
        <v>0.1827722066892685</v>
      </c>
      <c r="I6808" t="n">
        <v>0.1855445263774548</v>
      </c>
      <c r="J6808" t="n">
        <v>284</v>
      </c>
      <c r="K6808" t="n">
        <v>14</v>
      </c>
      <c r="L6808">
        <f>VLOOKUP(J6808,Clustering!$D$3:$E$367,2,FALSE)</f>
        <v/>
      </c>
      <c r="M6808" t="n">
        <v>0.243845039</v>
      </c>
      <c r="N6808" t="n">
        <v>0.258808314</v>
      </c>
      <c r="O6808" t="n">
        <v>0.258808314</v>
      </c>
      <c r="P6808" t="n">
        <v>0.887470501</v>
      </c>
      <c r="Q6808" t="n">
        <v>0.349752492</v>
      </c>
      <c r="R6808" t="n">
        <v>0.1827722066892685</v>
      </c>
      <c r="S6808" t="n">
        <v>0.4725735711582577</v>
      </c>
      <c r="T6808" t="n">
        <v>0.656793109</v>
      </c>
      <c r="U6808" t="n">
        <v>0.656878551</v>
      </c>
      <c r="V6808" t="n">
        <v>0.850080767</v>
      </c>
      <c r="W6808" t="n">
        <v>0.009983468000000001</v>
      </c>
      <c r="X6808" t="n">
        <v>0.001332757</v>
      </c>
      <c r="Y6808" t="n">
        <v>0.1855445263774548</v>
      </c>
      <c r="Z6808" t="n">
        <v>0.324893955</v>
      </c>
      <c r="AA6808" t="n">
        <v>0.656878551</v>
      </c>
      <c r="AB6808" t="n">
        <v>0</v>
      </c>
      <c r="AC6808" t="n">
        <v>0</v>
      </c>
      <c r="AD6808" t="n">
        <v>0.85</v>
      </c>
      <c r="AE6808" t="n">
        <v>0.85</v>
      </c>
      <c r="AF6808" t="n">
        <v>0.85</v>
      </c>
      <c r="AG6808" t="n">
        <v>0.85</v>
      </c>
      <c r="AH6808" t="n">
        <v>0.887470501</v>
      </c>
      <c r="AI6808" t="n">
        <v>0.009983468000000001</v>
      </c>
      <c r="AJ6808" t="n">
        <v>0.401146839</v>
      </c>
      <c r="AK6808" t="n">
        <v>0.3308014998107804</v>
      </c>
      <c r="AL6808" t="n">
        <v>0.009414080999999999</v>
      </c>
    </row>
    <row r="6809">
      <c r="A6809" t="inlineStr">
        <is>
          <t>2025-10-11 15:00</t>
        </is>
      </c>
      <c r="B6809" t="n">
        <v>43684.13068231924</v>
      </c>
      <c r="C6809" t="n">
        <v>35132.46076223985</v>
      </c>
      <c r="D6809" t="n">
        <v>8167.827754290163</v>
      </c>
      <c r="E6809" t="n">
        <v>383.8421657892175</v>
      </c>
      <c r="F6809" t="n">
        <v>0.3688755901226222</v>
      </c>
      <c r="G6809" t="n">
        <v>0.1881579244064791</v>
      </c>
      <c r="H6809" t="n">
        <v>0.1880757747884075</v>
      </c>
      <c r="I6809" t="n">
        <v>0.1896427380904259</v>
      </c>
      <c r="J6809" t="n">
        <v>284</v>
      </c>
      <c r="K6809" t="n">
        <v>15</v>
      </c>
      <c r="L6809">
        <f>VLOOKUP(J6809,Clustering!$D$3:$E$367,2,FALSE)</f>
        <v/>
      </c>
      <c r="M6809" t="n">
        <v>0.243718328</v>
      </c>
      <c r="N6809" t="n">
        <v>0.263509688</v>
      </c>
      <c r="O6809" t="n">
        <v>0.263509688</v>
      </c>
      <c r="P6809" t="n">
        <v>0.886626124</v>
      </c>
      <c r="Q6809" t="n">
        <v>0.344921242</v>
      </c>
      <c r="R6809" t="n">
        <v>0.1880757747884075</v>
      </c>
      <c r="S6809" t="n">
        <v>0.3688755901226222</v>
      </c>
      <c r="T6809" t="n">
        <v>0.666918543</v>
      </c>
      <c r="U6809" t="n">
        <v>0.656878551</v>
      </c>
      <c r="V6809" t="n">
        <v>0.850080767</v>
      </c>
      <c r="W6809" t="n">
        <v>0.01008819</v>
      </c>
      <c r="X6809" t="n">
        <v>0.001332757</v>
      </c>
      <c r="Y6809" t="n">
        <v>0.1896427380904259</v>
      </c>
      <c r="Z6809" t="n">
        <v>0.335184814</v>
      </c>
      <c r="AA6809" t="n">
        <v>0.656878551</v>
      </c>
      <c r="AB6809" t="n">
        <v>0</v>
      </c>
      <c r="AC6809" t="n">
        <v>0</v>
      </c>
      <c r="AD6809" t="n">
        <v>0.85</v>
      </c>
      <c r="AE6809" t="n">
        <v>0.85</v>
      </c>
      <c r="AF6809" t="n">
        <v>0.85</v>
      </c>
      <c r="AG6809" t="n">
        <v>0.85</v>
      </c>
      <c r="AH6809" t="n">
        <v>0.886626124</v>
      </c>
      <c r="AI6809" t="n">
        <v>0.01008819</v>
      </c>
      <c r="AJ6809" t="n">
        <v>0.415803008</v>
      </c>
      <c r="AK6809" t="n">
        <v>0.2582129130858355</v>
      </c>
      <c r="AL6809" t="n">
        <v>0.009414080999999999</v>
      </c>
    </row>
    <row r="6810">
      <c r="A6810" t="inlineStr">
        <is>
          <t>2025-10-11 16:00</t>
        </is>
      </c>
      <c r="B6810" t="n">
        <v>43402.62709924062</v>
      </c>
      <c r="C6810" t="n">
        <v>38021.78971096459</v>
      </c>
      <c r="D6810" t="n">
        <v>4985.631641351799</v>
      </c>
      <c r="E6810" t="n">
        <v>395.2057469242277</v>
      </c>
      <c r="F6810" t="n">
        <v>0.2251611896286236</v>
      </c>
      <c r="G6810" t="n">
        <v>0.1937283073157979</v>
      </c>
      <c r="H6810" t="n">
        <v>0.1935601463454717</v>
      </c>
      <c r="I6810" t="n">
        <v>0.196767733617552</v>
      </c>
      <c r="J6810" t="n">
        <v>284</v>
      </c>
      <c r="K6810" t="n">
        <v>16</v>
      </c>
      <c r="L6810">
        <f>VLOOKUP(J6810,Clustering!$D$3:$E$367,2,FALSE)</f>
        <v/>
      </c>
      <c r="M6810" t="n">
        <v>0.241777336</v>
      </c>
      <c r="N6810" t="n">
        <v>0.279079048</v>
      </c>
      <c r="O6810" t="n">
        <v>0.279079048</v>
      </c>
      <c r="P6810" t="n">
        <v>0.876290138</v>
      </c>
      <c r="Q6810" t="n">
        <v>0.343707171</v>
      </c>
      <c r="R6810" t="n">
        <v>0.1935601463454717</v>
      </c>
      <c r="S6810" t="n">
        <v>0.2251611896286236</v>
      </c>
      <c r="T6810" t="n">
        <v>0.676515037</v>
      </c>
      <c r="U6810" t="n">
        <v>0.666144912</v>
      </c>
      <c r="V6810" t="n">
        <v>0.850080767</v>
      </c>
      <c r="W6810" t="n">
        <v>0.010018375</v>
      </c>
      <c r="X6810" t="n">
        <v>0.001332757</v>
      </c>
      <c r="Y6810" t="n">
        <v>0.196767733617552</v>
      </c>
      <c r="Z6810" t="n">
        <v>0.360466078</v>
      </c>
      <c r="AA6810" t="n">
        <v>0.666144912</v>
      </c>
      <c r="AB6810" t="n">
        <v>0</v>
      </c>
      <c r="AC6810" t="n">
        <v>0</v>
      </c>
      <c r="AD6810" t="n">
        <v>0.85</v>
      </c>
      <c r="AE6810" t="n">
        <v>0.85</v>
      </c>
      <c r="AF6810" t="n">
        <v>0.85</v>
      </c>
      <c r="AG6810" t="n">
        <v>0.85</v>
      </c>
      <c r="AH6810" t="n">
        <v>0.876290138</v>
      </c>
      <c r="AI6810" t="n">
        <v>0.010018375</v>
      </c>
      <c r="AJ6810" t="n">
        <v>0.438476812</v>
      </c>
      <c r="AK6810" t="n">
        <v>0.1576128327400365</v>
      </c>
      <c r="AL6810" t="n">
        <v>0.009236293</v>
      </c>
    </row>
    <row r="6811">
      <c r="A6811" t="inlineStr">
        <is>
          <t>2025-10-11 17:00</t>
        </is>
      </c>
      <c r="B6811" t="n">
        <v>44107.62519130933</v>
      </c>
      <c r="C6811" t="n">
        <v>42092.56266822165</v>
      </c>
      <c r="D6811" t="n">
        <v>1611.06609493592</v>
      </c>
      <c r="E6811" t="n">
        <v>403.9964281517542</v>
      </c>
      <c r="F6811" t="n">
        <v>0.0727589971744798</v>
      </c>
      <c r="G6811" t="n">
        <v>0.1980374647802716</v>
      </c>
      <c r="H6811" t="n">
        <v>0.1973771082350036</v>
      </c>
      <c r="I6811" t="n">
        <v>0.2099730824704588</v>
      </c>
      <c r="J6811" t="n">
        <v>284</v>
      </c>
      <c r="K6811" t="n">
        <v>17</v>
      </c>
      <c r="L6811">
        <f>VLOOKUP(J6811,Clustering!$D$3:$E$367,2,FALSE)</f>
        <v/>
      </c>
      <c r="M6811" t="n">
        <v>0.243626174</v>
      </c>
      <c r="N6811" t="n">
        <v>0.298229656</v>
      </c>
      <c r="O6811" t="n">
        <v>0.298229656</v>
      </c>
      <c r="P6811" t="n">
        <v>0.876880185</v>
      </c>
      <c r="Q6811" t="n">
        <v>0.362644171</v>
      </c>
      <c r="R6811" t="n">
        <v>0.1973771082350036</v>
      </c>
      <c r="S6811" t="n">
        <v>0.0727589971744798</v>
      </c>
      <c r="T6811" t="n">
        <v>0.667900861</v>
      </c>
      <c r="U6811" t="n">
        <v>0.666144912</v>
      </c>
      <c r="V6811" t="n">
        <v>0.850080767</v>
      </c>
      <c r="W6811" t="n">
        <v>0.010018375</v>
      </c>
      <c r="X6811" t="n">
        <v>0.00353168</v>
      </c>
      <c r="Y6811" t="n">
        <v>0.2099730824704588</v>
      </c>
      <c r="Z6811" t="n">
        <v>0.374170719</v>
      </c>
      <c r="AA6811" t="n">
        <v>0.666144912</v>
      </c>
      <c r="AB6811" t="n">
        <v>0</v>
      </c>
      <c r="AC6811" t="n">
        <v>0</v>
      </c>
      <c r="AD6811" t="n">
        <v>0.85</v>
      </c>
      <c r="AE6811" t="n">
        <v>0.85</v>
      </c>
      <c r="AF6811" t="n">
        <v>0.85</v>
      </c>
      <c r="AG6811" t="n">
        <v>0.85</v>
      </c>
      <c r="AH6811" t="n">
        <v>0.876880185</v>
      </c>
      <c r="AI6811" t="n">
        <v>0.010018375</v>
      </c>
      <c r="AJ6811" t="n">
        <v>0.483421314</v>
      </c>
      <c r="AK6811" t="n">
        <v>0.0509312980221359</v>
      </c>
      <c r="AL6811" t="n">
        <v>0.282721628</v>
      </c>
    </row>
    <row r="6812">
      <c r="A6812" t="inlineStr">
        <is>
          <t>2025-10-11 18:00</t>
        </is>
      </c>
      <c r="B6812" t="n">
        <v>44807.31380974104</v>
      </c>
      <c r="C6812" t="n">
        <v>44351.30936045472</v>
      </c>
      <c r="D6812" t="n">
        <v>17.65752506598779</v>
      </c>
      <c r="E6812" t="n">
        <v>438.3469242203261</v>
      </c>
      <c r="F6812" t="n">
        <v>0.0007974494779716</v>
      </c>
      <c r="G6812" t="n">
        <v>0.2148759432452579</v>
      </c>
      <c r="H6812" t="n">
        <v>0.2142520976413552</v>
      </c>
      <c r="I6812" t="n">
        <v>0.2261516437425799</v>
      </c>
      <c r="J6812" t="n">
        <v>284</v>
      </c>
      <c r="K6812" t="n">
        <v>18</v>
      </c>
      <c r="L6812">
        <f>VLOOKUP(J6812,Clustering!$D$3:$E$367,2,FALSE)</f>
        <v/>
      </c>
      <c r="M6812" t="n">
        <v>0.25065867</v>
      </c>
      <c r="N6812" t="n">
        <v>0.313836485</v>
      </c>
      <c r="O6812" t="n">
        <v>0.313836485</v>
      </c>
      <c r="P6812" t="n">
        <v>0.87696157</v>
      </c>
      <c r="Q6812" t="n">
        <v>0.401181529</v>
      </c>
      <c r="R6812" t="n">
        <v>0.2142520976413552</v>
      </c>
      <c r="S6812" t="n">
        <v>0.0007974494779716</v>
      </c>
      <c r="T6812" t="n">
        <v>0.587728578</v>
      </c>
      <c r="U6812" t="n">
        <v>0.666144912</v>
      </c>
      <c r="V6812" t="n">
        <v>0.850080767</v>
      </c>
      <c r="W6812" t="n">
        <v>0.010158004</v>
      </c>
      <c r="X6812" t="n">
        <v>0.027398167</v>
      </c>
      <c r="Y6812" t="n">
        <v>0.2261516437425799</v>
      </c>
      <c r="Z6812" t="n">
        <v>0.396197276</v>
      </c>
      <c r="AA6812" t="n">
        <v>0.666144912</v>
      </c>
      <c r="AB6812" t="n">
        <v>0</v>
      </c>
      <c r="AC6812" t="n">
        <v>0</v>
      </c>
      <c r="AD6812" t="n">
        <v>0.85</v>
      </c>
      <c r="AE6812" t="n">
        <v>0.85</v>
      </c>
      <c r="AF6812" t="n">
        <v>0.85</v>
      </c>
      <c r="AG6812" t="n">
        <v>0.85</v>
      </c>
      <c r="AH6812" t="n">
        <v>0.87696157</v>
      </c>
      <c r="AI6812" t="n">
        <v>0.010158004</v>
      </c>
      <c r="AJ6812" t="n">
        <v>0.505988517</v>
      </c>
      <c r="AK6812" t="n">
        <v>0.0005582146345801</v>
      </c>
      <c r="AL6812" t="n">
        <v>0.422111599</v>
      </c>
    </row>
    <row r="6813">
      <c r="A6813" t="inlineStr">
        <is>
          <t>2025-10-11 19:00</t>
        </is>
      </c>
      <c r="B6813" t="n">
        <v>44492.05818307636</v>
      </c>
      <c r="C6813" t="n">
        <v>44040.22741781117</v>
      </c>
      <c r="D6813" t="n">
        <v>0</v>
      </c>
      <c r="E6813" t="n">
        <v>451.8307652651891</v>
      </c>
      <c r="F6813" t="n">
        <v>0</v>
      </c>
      <c r="G6813" t="n">
        <v>0.2214856692476417</v>
      </c>
      <c r="H6813" t="n">
        <v>0.2210422719501013</v>
      </c>
      <c r="I6813" t="n">
        <v>0.2294998559263798</v>
      </c>
      <c r="J6813" t="n">
        <v>284</v>
      </c>
      <c r="K6813" t="n">
        <v>19</v>
      </c>
      <c r="L6813">
        <f>VLOOKUP(J6813,Clustering!$D$3:$E$367,2,FALSE)</f>
        <v/>
      </c>
      <c r="M6813" t="n">
        <v>0.266641616</v>
      </c>
      <c r="N6813" t="n">
        <v>0.330669931</v>
      </c>
      <c r="O6813" t="n">
        <v>0.330669931</v>
      </c>
      <c r="P6813" t="n">
        <v>0.877500751</v>
      </c>
      <c r="Q6813" t="n">
        <v>0.424874682</v>
      </c>
      <c r="R6813" t="n">
        <v>0.2210422719501013</v>
      </c>
      <c r="S6813" t="n">
        <v>0</v>
      </c>
      <c r="T6813" t="n">
        <v>0.230693668</v>
      </c>
      <c r="U6813" t="n">
        <v>0.666411007</v>
      </c>
      <c r="V6813" t="n">
        <v>0.850080767</v>
      </c>
      <c r="W6813" t="n">
        <v>0.010611798</v>
      </c>
      <c r="X6813" t="n">
        <v>0.027398167</v>
      </c>
      <c r="Y6813" t="n">
        <v>0.2294998559263798</v>
      </c>
      <c r="Z6813" t="n">
        <v>0.413633847</v>
      </c>
      <c r="AA6813" t="n">
        <v>0.666411007</v>
      </c>
      <c r="AB6813" t="n">
        <v>0</v>
      </c>
      <c r="AC6813" t="n">
        <v>0</v>
      </c>
      <c r="AD6813" t="n">
        <v>0.85</v>
      </c>
      <c r="AE6813" t="n">
        <v>0.85</v>
      </c>
      <c r="AF6813" t="n">
        <v>0.85</v>
      </c>
      <c r="AG6813" t="n">
        <v>0.85</v>
      </c>
      <c r="AH6813" t="n">
        <v>0.877500751</v>
      </c>
      <c r="AI6813" t="n">
        <v>0.010611798</v>
      </c>
      <c r="AJ6813" t="n">
        <v>0.524523607</v>
      </c>
      <c r="AK6813" t="n">
        <v>0</v>
      </c>
      <c r="AL6813" t="n">
        <v>0.391852982</v>
      </c>
    </row>
    <row r="6814">
      <c r="A6814" t="inlineStr">
        <is>
          <t>2025-10-11 20:00</t>
        </is>
      </c>
      <c r="B6814" t="n">
        <v>43843.57760245661</v>
      </c>
      <c r="C6814" t="n">
        <v>43393.62037901866</v>
      </c>
      <c r="D6814" t="n">
        <v>0</v>
      </c>
      <c r="E6814" t="n">
        <v>449.9572234379536</v>
      </c>
      <c r="F6814" t="n">
        <v>0</v>
      </c>
      <c r="G6814" t="n">
        <v>0.2205672663911536</v>
      </c>
      <c r="H6814" t="n">
        <v>0.2204998615763257</v>
      </c>
      <c r="I6814" t="n">
        <v>0.2217855750549048</v>
      </c>
      <c r="J6814" t="n">
        <v>284</v>
      </c>
      <c r="K6814" t="n">
        <v>20</v>
      </c>
      <c r="L6814">
        <f>VLOOKUP(J6814,Clustering!$D$3:$E$367,2,FALSE)</f>
        <v/>
      </c>
      <c r="M6814" t="n">
        <v>0.283920477</v>
      </c>
      <c r="N6814" t="n">
        <v>0.339070877</v>
      </c>
      <c r="O6814" t="n">
        <v>0.339070877</v>
      </c>
      <c r="P6814" t="n">
        <v>0.877063303</v>
      </c>
      <c r="Q6814" t="n">
        <v>0.445826788</v>
      </c>
      <c r="R6814" t="n">
        <v>0.2204998615763257</v>
      </c>
      <c r="S6814" t="n">
        <v>0</v>
      </c>
      <c r="T6814" t="n">
        <v>0</v>
      </c>
      <c r="U6814" t="n">
        <v>0.666411007</v>
      </c>
      <c r="V6814" t="n">
        <v>0.850080767</v>
      </c>
      <c r="W6814" t="n">
        <v>0.01071652</v>
      </c>
      <c r="X6814" t="n">
        <v>0.013216158</v>
      </c>
      <c r="Y6814" t="n">
        <v>0.2217855750549048</v>
      </c>
      <c r="Z6814" t="n">
        <v>0.413762371</v>
      </c>
      <c r="AA6814" t="n">
        <v>0.666411007</v>
      </c>
      <c r="AB6814" t="n">
        <v>0</v>
      </c>
      <c r="AC6814" t="n">
        <v>0</v>
      </c>
      <c r="AD6814" t="n">
        <v>0.85</v>
      </c>
      <c r="AE6814" t="n">
        <v>0.85</v>
      </c>
      <c r="AF6814" t="n">
        <v>0.85</v>
      </c>
      <c r="AG6814" t="n">
        <v>0.85</v>
      </c>
      <c r="AH6814" t="n">
        <v>0.877063303</v>
      </c>
      <c r="AI6814" t="n">
        <v>0.01071652</v>
      </c>
      <c r="AJ6814" t="n">
        <v>0.521782348</v>
      </c>
      <c r="AK6814" t="n">
        <v>0</v>
      </c>
      <c r="AL6814" t="n">
        <v>0.343572754</v>
      </c>
    </row>
    <row r="6815">
      <c r="A6815" t="inlineStr">
        <is>
          <t>2025-10-11 21:00</t>
        </is>
      </c>
      <c r="B6815" t="n">
        <v>41599.27697943388</v>
      </c>
      <c r="C6815" t="n">
        <v>41168.90839927014</v>
      </c>
      <c r="D6815" t="n">
        <v>0</v>
      </c>
      <c r="E6815" t="n">
        <v>430.3685801637299</v>
      </c>
      <c r="F6815" t="n">
        <v>0</v>
      </c>
      <c r="G6815" t="n">
        <v>0.2109649902763381</v>
      </c>
      <c r="H6815" t="n">
        <v>0.2111784388566268</v>
      </c>
      <c r="I6815" t="n">
        <v>0.2071070128411261</v>
      </c>
      <c r="J6815" t="n">
        <v>284</v>
      </c>
      <c r="K6815" t="n">
        <v>21</v>
      </c>
      <c r="L6815">
        <f>VLOOKUP(J6815,Clustering!$D$3:$E$367,2,FALSE)</f>
        <v/>
      </c>
      <c r="M6815" t="n">
        <v>0.288516654</v>
      </c>
      <c r="N6815" t="n">
        <v>0.337743686</v>
      </c>
      <c r="O6815" t="n">
        <v>0.337743686</v>
      </c>
      <c r="P6815" t="n">
        <v>0.877643176</v>
      </c>
      <c r="Q6815" t="n">
        <v>0.446878149</v>
      </c>
      <c r="R6815" t="n">
        <v>0.2111784388566268</v>
      </c>
      <c r="S6815" t="n">
        <v>0</v>
      </c>
      <c r="T6815" t="n">
        <v>0</v>
      </c>
      <c r="U6815" t="n">
        <v>0.666411007</v>
      </c>
      <c r="V6815" t="n">
        <v>0.850080767</v>
      </c>
      <c r="W6815" t="n">
        <v>0.010681613</v>
      </c>
      <c r="X6815" t="n">
        <v>0.001332757</v>
      </c>
      <c r="Y6815" t="n">
        <v>0.2071070128411261</v>
      </c>
      <c r="Z6815" t="n">
        <v>0.408205297</v>
      </c>
      <c r="AA6815" t="n">
        <v>0.666411007</v>
      </c>
      <c r="AB6815" t="n">
        <v>0</v>
      </c>
      <c r="AC6815" t="n">
        <v>0</v>
      </c>
      <c r="AD6815" t="n">
        <v>0.85</v>
      </c>
      <c r="AE6815" t="n">
        <v>0.85</v>
      </c>
      <c r="AF6815" t="n">
        <v>0.85</v>
      </c>
      <c r="AG6815" t="n">
        <v>0.85</v>
      </c>
      <c r="AH6815" t="n">
        <v>0.877643176</v>
      </c>
      <c r="AI6815" t="n">
        <v>0.010681613</v>
      </c>
      <c r="AJ6815" t="n">
        <v>0.492189742</v>
      </c>
      <c r="AK6815" t="n">
        <v>0</v>
      </c>
      <c r="AL6815" t="n">
        <v>0.100749311</v>
      </c>
    </row>
    <row r="6816">
      <c r="A6816" t="inlineStr">
        <is>
          <t>2025-10-11 22:00</t>
        </is>
      </c>
      <c r="B6816" t="n">
        <v>38391.02590592955</v>
      </c>
      <c r="C6816" t="n">
        <v>37987.1628049541</v>
      </c>
      <c r="D6816" t="n">
        <v>0</v>
      </c>
      <c r="E6816" t="n">
        <v>403.8631009754532</v>
      </c>
      <c r="F6816" t="n">
        <v>0</v>
      </c>
      <c r="G6816" t="n">
        <v>0.1979721083213005</v>
      </c>
      <c r="H6816" t="n">
        <v>0.1982610362515268</v>
      </c>
      <c r="I6816" t="n">
        <v>0.1927498789969922</v>
      </c>
      <c r="J6816" t="n">
        <v>284</v>
      </c>
      <c r="K6816" t="n">
        <v>22</v>
      </c>
      <c r="L6816">
        <f>VLOOKUP(J6816,Clustering!$D$3:$E$367,2,FALSE)</f>
        <v/>
      </c>
      <c r="M6816" t="n">
        <v>0.278834732</v>
      </c>
      <c r="N6816" t="n">
        <v>0.331924157</v>
      </c>
      <c r="O6816" t="n">
        <v>0.331924157</v>
      </c>
      <c r="P6816" t="n">
        <v>0.878629978</v>
      </c>
      <c r="Q6816" t="n">
        <v>0.450169907</v>
      </c>
      <c r="R6816" t="n">
        <v>0.1982610362515268</v>
      </c>
      <c r="S6816" t="n">
        <v>0</v>
      </c>
      <c r="T6816" t="n">
        <v>0</v>
      </c>
      <c r="U6816" t="n">
        <v>0.666411007</v>
      </c>
      <c r="V6816" t="n">
        <v>0.850080767</v>
      </c>
      <c r="W6816" t="n">
        <v>0.01071652</v>
      </c>
      <c r="X6816" t="n">
        <v>0.001332757</v>
      </c>
      <c r="Y6816" t="n">
        <v>0.1927498789969922</v>
      </c>
      <c r="Z6816" t="n">
        <v>0.363842988</v>
      </c>
      <c r="AA6816" t="n">
        <v>0.666411007</v>
      </c>
      <c r="AB6816" t="n">
        <v>0</v>
      </c>
      <c r="AC6816" t="n">
        <v>0</v>
      </c>
      <c r="AD6816" t="n">
        <v>0.85</v>
      </c>
      <c r="AE6816" t="n">
        <v>0.85</v>
      </c>
      <c r="AF6816" t="n">
        <v>0.85</v>
      </c>
      <c r="AG6816" t="n">
        <v>0.85</v>
      </c>
      <c r="AH6816" t="n">
        <v>0.878629978</v>
      </c>
      <c r="AI6816" t="n">
        <v>0.01071652</v>
      </c>
      <c r="AJ6816" t="n">
        <v>0.4362915</v>
      </c>
      <c r="AK6816" t="n">
        <v>0</v>
      </c>
      <c r="AL6816" t="n">
        <v>0.08154389200000001</v>
      </c>
    </row>
    <row r="6817">
      <c r="A6817" t="inlineStr">
        <is>
          <t>2025-10-11 23:00</t>
        </is>
      </c>
      <c r="B6817" t="n">
        <v>34819.67674064414</v>
      </c>
      <c r="C6817" t="n">
        <v>34440.20395638481</v>
      </c>
      <c r="D6817" t="n">
        <v>0</v>
      </c>
      <c r="E6817" t="n">
        <v>379.4727842593364</v>
      </c>
      <c r="F6817" t="n">
        <v>0</v>
      </c>
      <c r="G6817" t="n">
        <v>0.186016070715361</v>
      </c>
      <c r="H6817" t="n">
        <v>0.1865489900325948</v>
      </c>
      <c r="I6817" t="n">
        <v>0.1763838178425783</v>
      </c>
      <c r="J6817" t="n">
        <v>284</v>
      </c>
      <c r="K6817" t="n">
        <v>23</v>
      </c>
      <c r="L6817">
        <f>VLOOKUP(J6817,Clustering!$D$3:$E$367,2,FALSE)</f>
        <v/>
      </c>
      <c r="M6817" t="n">
        <v>0.266013818</v>
      </c>
      <c r="N6817" t="n">
        <v>0.329319074</v>
      </c>
      <c r="O6817" t="n">
        <v>0.329319074</v>
      </c>
      <c r="P6817" t="n">
        <v>0.872668474</v>
      </c>
      <c r="Q6817" t="n">
        <v>0.421044727</v>
      </c>
      <c r="R6817" t="n">
        <v>0.1865489900325948</v>
      </c>
      <c r="S6817" t="n">
        <v>0</v>
      </c>
      <c r="T6817" t="n">
        <v>0</v>
      </c>
      <c r="U6817" t="n">
        <v>0.655281982</v>
      </c>
      <c r="V6817" t="n">
        <v>0.850080767</v>
      </c>
      <c r="W6817" t="n">
        <v>0.01197318</v>
      </c>
      <c r="X6817" t="n">
        <v>0.001332757</v>
      </c>
      <c r="Y6817" t="n">
        <v>0.1763838178425783</v>
      </c>
      <c r="Z6817" t="n">
        <v>0.304329619</v>
      </c>
      <c r="AA6817" t="n">
        <v>0.655281982</v>
      </c>
      <c r="AB6817" t="n">
        <v>0</v>
      </c>
      <c r="AC6817" t="n">
        <v>0</v>
      </c>
      <c r="AD6817" t="n">
        <v>0.85</v>
      </c>
      <c r="AE6817" t="n">
        <v>0.85</v>
      </c>
      <c r="AF6817" t="n">
        <v>0.85</v>
      </c>
      <c r="AG6817" t="n">
        <v>0.85</v>
      </c>
      <c r="AH6817" t="n">
        <v>0.872668474</v>
      </c>
      <c r="AI6817" t="n">
        <v>0.01197318</v>
      </c>
      <c r="AJ6817" t="n">
        <v>0.381420082</v>
      </c>
      <c r="AK6817" t="n">
        <v>0</v>
      </c>
      <c r="AL6817" t="n">
        <v>0.039464555</v>
      </c>
    </row>
    <row r="6818">
      <c r="A6818" t="inlineStr">
        <is>
          <t>2025-10-12 00:00</t>
        </is>
      </c>
      <c r="B6818" t="n">
        <v>32374.47090667619</v>
      </c>
      <c r="C6818" t="n">
        <v>32003.72228346632</v>
      </c>
      <c r="D6818" t="n">
        <v>0</v>
      </c>
      <c r="E6818" t="n">
        <v>370.748623209872</v>
      </c>
      <c r="F6818" t="n">
        <v>0</v>
      </c>
      <c r="G6818" t="n">
        <v>0.1817395211813097</v>
      </c>
      <c r="H6818" t="n">
        <v>0.1826315817775489</v>
      </c>
      <c r="I6818" t="n">
        <v>0.1656159674594778</v>
      </c>
      <c r="J6818" t="n">
        <v>285</v>
      </c>
      <c r="K6818" t="n">
        <v>0</v>
      </c>
      <c r="L6818">
        <f>VLOOKUP(J6818,Clustering!$D$3:$E$367,2,FALSE)</f>
        <v/>
      </c>
      <c r="M6818" t="n">
        <v>0.278765617</v>
      </c>
      <c r="N6818" t="n">
        <v>0.328068793</v>
      </c>
      <c r="O6818" t="n">
        <v>0.328068793</v>
      </c>
      <c r="P6818" t="n">
        <v>0.868060008</v>
      </c>
      <c r="Q6818" t="n">
        <v>0.415262246</v>
      </c>
      <c r="R6818" t="n">
        <v>0.1826315817775489</v>
      </c>
      <c r="S6818" t="n">
        <v>0</v>
      </c>
      <c r="T6818" t="n">
        <v>0</v>
      </c>
      <c r="U6818" t="n">
        <v>0.645624305</v>
      </c>
      <c r="V6818" t="n">
        <v>0.850080767</v>
      </c>
      <c r="W6818" t="n">
        <v>0.013299655</v>
      </c>
      <c r="X6818" t="n">
        <v>0.000799989</v>
      </c>
      <c r="Y6818" t="n">
        <v>0.1656159674594778</v>
      </c>
      <c r="Z6818" t="n">
        <v>0.228916697</v>
      </c>
      <c r="AA6818" t="n">
        <v>0.645624305</v>
      </c>
      <c r="AB6818" t="n">
        <v>0</v>
      </c>
      <c r="AC6818" t="n">
        <v>0</v>
      </c>
      <c r="AD6818" t="n">
        <v>0.85</v>
      </c>
      <c r="AE6818" t="n">
        <v>0.85</v>
      </c>
      <c r="AF6818" t="n">
        <v>0.85</v>
      </c>
      <c r="AG6818" t="n">
        <v>0.85</v>
      </c>
      <c r="AH6818" t="n">
        <v>0.868060008</v>
      </c>
      <c r="AI6818" t="n">
        <v>0.013299655</v>
      </c>
      <c r="AJ6818" t="n">
        <v>0.364607899</v>
      </c>
      <c r="AK6818" t="n">
        <v>0</v>
      </c>
      <c r="AL6818" t="n">
        <v>0.048952353</v>
      </c>
    </row>
    <row r="6819">
      <c r="A6819" t="inlineStr">
        <is>
          <t>2025-10-12 01:00</t>
        </is>
      </c>
      <c r="B6819" t="n">
        <v>31750.60357507432</v>
      </c>
      <c r="C6819" t="n">
        <v>31378.09534125176</v>
      </c>
      <c r="D6819" t="n">
        <v>0</v>
      </c>
      <c r="E6819" t="n">
        <v>372.5082338225587</v>
      </c>
      <c r="F6819" t="n">
        <v>0</v>
      </c>
      <c r="G6819" t="n">
        <v>0.182602075403215</v>
      </c>
      <c r="H6819" t="n">
        <v>0.1836159561595861</v>
      </c>
      <c r="I6819" t="n">
        <v>0.1642766825859579</v>
      </c>
      <c r="J6819" t="n">
        <v>285</v>
      </c>
      <c r="K6819" t="n">
        <v>1</v>
      </c>
      <c r="L6819">
        <f>VLOOKUP(J6819,Clustering!$D$3:$E$367,2,FALSE)</f>
        <v/>
      </c>
      <c r="M6819" t="n">
        <v>0.271255072</v>
      </c>
      <c r="N6819" t="n">
        <v>0.317362516</v>
      </c>
      <c r="O6819" t="n">
        <v>0.317362516</v>
      </c>
      <c r="P6819" t="n">
        <v>0.877256594</v>
      </c>
      <c r="Q6819" t="n">
        <v>0.38000413</v>
      </c>
      <c r="R6819" t="n">
        <v>0.1836159561595861</v>
      </c>
      <c r="S6819" t="n">
        <v>0</v>
      </c>
      <c r="T6819" t="n">
        <v>0</v>
      </c>
      <c r="U6819" t="n">
        <v>0.645624305</v>
      </c>
      <c r="V6819" t="n">
        <v>0.850080767</v>
      </c>
      <c r="W6819" t="n">
        <v>0.01235716</v>
      </c>
      <c r="X6819" t="n">
        <v>0.000799989</v>
      </c>
      <c r="Y6819" t="n">
        <v>0.1642766825859579</v>
      </c>
      <c r="Z6819" t="n">
        <v>0.224804989</v>
      </c>
      <c r="AA6819" t="n">
        <v>0.645624305</v>
      </c>
      <c r="AB6819" t="n">
        <v>0</v>
      </c>
      <c r="AC6819" t="n">
        <v>0</v>
      </c>
      <c r="AD6819" t="n">
        <v>0.85</v>
      </c>
      <c r="AE6819" t="n">
        <v>0.85</v>
      </c>
      <c r="AF6819" t="n">
        <v>0.85</v>
      </c>
      <c r="AG6819" t="n">
        <v>0.85</v>
      </c>
      <c r="AH6819" t="n">
        <v>0.877256594</v>
      </c>
      <c r="AI6819" t="n">
        <v>0.01235716</v>
      </c>
      <c r="AJ6819" t="n">
        <v>0.360193152</v>
      </c>
      <c r="AK6819" t="n">
        <v>0</v>
      </c>
      <c r="AL6819" t="n">
        <v>0</v>
      </c>
    </row>
    <row r="6820">
      <c r="A6820" t="inlineStr">
        <is>
          <t>2025-10-12 02:00</t>
        </is>
      </c>
      <c r="B6820" t="n">
        <v>31631.24891620034</v>
      </c>
      <c r="C6820" t="n">
        <v>31250.92176799145</v>
      </c>
      <c r="D6820" t="n">
        <v>0</v>
      </c>
      <c r="E6820" t="n">
        <v>380.3271482088833</v>
      </c>
      <c r="F6820" t="n">
        <v>0</v>
      </c>
      <c r="G6820" t="n">
        <v>0.186434876572982</v>
      </c>
      <c r="H6820" t="n">
        <v>0.1875333644146319</v>
      </c>
      <c r="I6820" t="n">
        <v>0.1665802525684122</v>
      </c>
      <c r="J6820" t="n">
        <v>285</v>
      </c>
      <c r="K6820" t="n">
        <v>2</v>
      </c>
      <c r="L6820">
        <f>VLOOKUP(J6820,Clustering!$D$3:$E$367,2,FALSE)</f>
        <v/>
      </c>
      <c r="M6820" t="n">
        <v>0.261095102</v>
      </c>
      <c r="N6820" t="n">
        <v>0.305609079</v>
      </c>
      <c r="O6820" t="n">
        <v>0.305609079</v>
      </c>
      <c r="P6820" t="n">
        <v>0.876442736</v>
      </c>
      <c r="Q6820" t="n">
        <v>0.345522019</v>
      </c>
      <c r="R6820" t="n">
        <v>0.1875333644146319</v>
      </c>
      <c r="S6820" t="n">
        <v>0</v>
      </c>
      <c r="T6820" t="n">
        <v>0</v>
      </c>
      <c r="U6820" t="n">
        <v>0.645624305</v>
      </c>
      <c r="V6820" t="n">
        <v>0.850080767</v>
      </c>
      <c r="W6820" t="n">
        <v>0.012461881</v>
      </c>
      <c r="X6820" t="n">
        <v>0.000799989</v>
      </c>
      <c r="Y6820" t="n">
        <v>0.1665802525684122</v>
      </c>
      <c r="Z6820" t="n">
        <v>0.219593981</v>
      </c>
      <c r="AA6820" t="n">
        <v>0.645624305</v>
      </c>
      <c r="AB6820" t="n">
        <v>0</v>
      </c>
      <c r="AC6820" t="n">
        <v>0</v>
      </c>
      <c r="AD6820" t="n">
        <v>0.85</v>
      </c>
      <c r="AE6820" t="n">
        <v>0.85</v>
      </c>
      <c r="AF6820" t="n">
        <v>0.85</v>
      </c>
      <c r="AG6820" t="n">
        <v>0.85</v>
      </c>
      <c r="AH6820" t="n">
        <v>0.876442736</v>
      </c>
      <c r="AI6820" t="n">
        <v>0.012461881</v>
      </c>
      <c r="AJ6820" t="n">
        <v>0.355068911</v>
      </c>
      <c r="AK6820" t="n">
        <v>0</v>
      </c>
      <c r="AL6820" t="n">
        <v>0.007696911</v>
      </c>
    </row>
    <row r="6821">
      <c r="A6821" t="inlineStr">
        <is>
          <t>2025-10-12 03:00</t>
        </is>
      </c>
      <c r="B6821" t="n">
        <v>31599.15881445014</v>
      </c>
      <c r="C6821" t="n">
        <v>31209.67268539351</v>
      </c>
      <c r="D6821" t="n">
        <v>0</v>
      </c>
      <c r="E6821" t="n">
        <v>389.4861290566303</v>
      </c>
      <c r="F6821" t="n">
        <v>0</v>
      </c>
      <c r="G6821" t="n">
        <v>0.1909245730669756</v>
      </c>
      <c r="H6821" t="n">
        <v>0.1919128259510422</v>
      </c>
      <c r="I6821" t="n">
        <v>0.1730623913562488</v>
      </c>
      <c r="J6821" t="n">
        <v>285</v>
      </c>
      <c r="K6821" t="n">
        <v>3</v>
      </c>
      <c r="L6821">
        <f>VLOOKUP(J6821,Clustering!$D$3:$E$367,2,FALSE)</f>
        <v/>
      </c>
      <c r="M6821" t="n">
        <v>0.253480884</v>
      </c>
      <c r="N6821" t="n">
        <v>0.298081752</v>
      </c>
      <c r="O6821" t="n">
        <v>0.298081752</v>
      </c>
      <c r="P6821" t="n">
        <v>0.875913729</v>
      </c>
      <c r="Q6821" t="n">
        <v>0.334219897</v>
      </c>
      <c r="R6821" t="n">
        <v>0.1919128259510422</v>
      </c>
      <c r="S6821" t="n">
        <v>0</v>
      </c>
      <c r="T6821" t="n">
        <v>0</v>
      </c>
      <c r="U6821" t="n">
        <v>0.645624305</v>
      </c>
      <c r="V6821" t="n">
        <v>0.850080767</v>
      </c>
      <c r="W6821" t="n">
        <v>0.013439284</v>
      </c>
      <c r="X6821" t="n">
        <v>0.000799989</v>
      </c>
      <c r="Y6821" t="n">
        <v>0.1730623913562488</v>
      </c>
      <c r="Z6821" t="n">
        <v>0.21761503</v>
      </c>
      <c r="AA6821" t="n">
        <v>0.645624305</v>
      </c>
      <c r="AB6821" t="n">
        <v>0</v>
      </c>
      <c r="AC6821" t="n">
        <v>0</v>
      </c>
      <c r="AD6821" t="n">
        <v>0.85</v>
      </c>
      <c r="AE6821" t="n">
        <v>0.85</v>
      </c>
      <c r="AF6821" t="n">
        <v>0.85</v>
      </c>
      <c r="AG6821" t="n">
        <v>0.85</v>
      </c>
      <c r="AH6821" t="n">
        <v>0.875913729</v>
      </c>
      <c r="AI6821" t="n">
        <v>0.013439284</v>
      </c>
      <c r="AJ6821" t="n">
        <v>0.354702869</v>
      </c>
      <c r="AK6821" t="n">
        <v>0</v>
      </c>
      <c r="AL6821" t="n">
        <v>0</v>
      </c>
    </row>
    <row r="6822">
      <c r="A6822" t="inlineStr">
        <is>
          <t>2025-10-12 04:00</t>
        </is>
      </c>
      <c r="B6822" t="n">
        <v>31949.11478123547</v>
      </c>
      <c r="C6822" t="n">
        <v>31550.06001023595</v>
      </c>
      <c r="D6822" t="n">
        <v>0</v>
      </c>
      <c r="E6822" t="n">
        <v>399.0547709995246</v>
      </c>
      <c r="F6822" t="n">
        <v>0</v>
      </c>
      <c r="G6822" t="n">
        <v>0.1956150838232963</v>
      </c>
      <c r="H6822" t="n">
        <v>0.1964730909453776</v>
      </c>
      <c r="I6822" t="n">
        <v>0.1801070297909638</v>
      </c>
      <c r="J6822" t="n">
        <v>285</v>
      </c>
      <c r="K6822" t="n">
        <v>4</v>
      </c>
      <c r="L6822">
        <f>VLOOKUP(J6822,Clustering!$D$3:$E$367,2,FALSE)</f>
        <v/>
      </c>
      <c r="M6822" t="n">
        <v>0.245169752</v>
      </c>
      <c r="N6822" t="n">
        <v>0.29515917</v>
      </c>
      <c r="O6822" t="n">
        <v>0.29515917</v>
      </c>
      <c r="P6822" t="n">
        <v>0.877063303</v>
      </c>
      <c r="Q6822" t="n">
        <v>0.327686444</v>
      </c>
      <c r="R6822" t="n">
        <v>0.1964730909453776</v>
      </c>
      <c r="S6822" t="n">
        <v>0</v>
      </c>
      <c r="T6822" t="n">
        <v>0</v>
      </c>
      <c r="U6822" t="n">
        <v>0.645624305</v>
      </c>
      <c r="V6822" t="n">
        <v>0.850080767</v>
      </c>
      <c r="W6822" t="n">
        <v>0.013578913</v>
      </c>
      <c r="X6822" t="n">
        <v>0.000799989</v>
      </c>
      <c r="Y6822" t="n">
        <v>0.1801070297909638</v>
      </c>
      <c r="Z6822" t="n">
        <v>0.22054158</v>
      </c>
      <c r="AA6822" t="n">
        <v>0.645624305</v>
      </c>
      <c r="AB6822" t="n">
        <v>0</v>
      </c>
      <c r="AC6822" t="n">
        <v>0</v>
      </c>
      <c r="AD6822" t="n">
        <v>0.85</v>
      </c>
      <c r="AE6822" t="n">
        <v>0.85</v>
      </c>
      <c r="AF6822" t="n">
        <v>0.85</v>
      </c>
      <c r="AG6822" t="n">
        <v>0.85</v>
      </c>
      <c r="AH6822" t="n">
        <v>0.877063303</v>
      </c>
      <c r="AI6822" t="n">
        <v>0.013578913</v>
      </c>
      <c r="AJ6822" t="n">
        <v>0.360684503</v>
      </c>
      <c r="AK6822" t="n">
        <v>0</v>
      </c>
      <c r="AL6822" t="n">
        <v>0</v>
      </c>
    </row>
    <row r="6823">
      <c r="A6823" t="inlineStr">
        <is>
          <t>2025-10-12 05:00</t>
        </is>
      </c>
      <c r="B6823" t="n">
        <v>34277.50124207103</v>
      </c>
      <c r="C6823" t="n">
        <v>33877.19679454905</v>
      </c>
      <c r="D6823" t="n">
        <v>0</v>
      </c>
      <c r="E6823" t="n">
        <v>400.3044475219767</v>
      </c>
      <c r="F6823" t="n">
        <v>0</v>
      </c>
      <c r="G6823" t="n">
        <v>0.1962276703539101</v>
      </c>
      <c r="H6823" t="n">
        <v>0.1970958584115644</v>
      </c>
      <c r="I6823" t="n">
        <v>0.1805356009504902</v>
      </c>
      <c r="J6823" t="n">
        <v>285</v>
      </c>
      <c r="K6823" t="n">
        <v>5</v>
      </c>
      <c r="L6823">
        <f>VLOOKUP(J6823,Clustering!$D$3:$E$367,2,FALSE)</f>
        <v/>
      </c>
      <c r="M6823" t="n">
        <v>0.243194202</v>
      </c>
      <c r="N6823" t="n">
        <v>0.295417509</v>
      </c>
      <c r="O6823" t="n">
        <v>0.295417509</v>
      </c>
      <c r="P6823" t="n">
        <v>0.879250544</v>
      </c>
      <c r="Q6823" t="n">
        <v>0.323243196</v>
      </c>
      <c r="R6823" t="n">
        <v>0.1970958584115644</v>
      </c>
      <c r="S6823" t="n">
        <v>0</v>
      </c>
      <c r="T6823" t="n">
        <v>0</v>
      </c>
      <c r="U6823" t="n">
        <v>0.645624305</v>
      </c>
      <c r="V6823" t="n">
        <v>0.850080767</v>
      </c>
      <c r="W6823" t="n">
        <v>0.013718542</v>
      </c>
      <c r="X6823" t="n">
        <v>0.000799989</v>
      </c>
      <c r="Y6823" t="n">
        <v>0.1805356009504902</v>
      </c>
      <c r="Z6823" t="n">
        <v>0.249028039</v>
      </c>
      <c r="AA6823" t="n">
        <v>0.645624305</v>
      </c>
      <c r="AB6823" t="n">
        <v>0</v>
      </c>
      <c r="AC6823" t="n">
        <v>0</v>
      </c>
      <c r="AD6823" t="n">
        <v>0.85</v>
      </c>
      <c r="AE6823" t="n">
        <v>0.85</v>
      </c>
      <c r="AF6823" t="n">
        <v>0.85</v>
      </c>
      <c r="AG6823" t="n">
        <v>0.85</v>
      </c>
      <c r="AH6823" t="n">
        <v>0.879250544</v>
      </c>
      <c r="AI6823" t="n">
        <v>0.013718542</v>
      </c>
      <c r="AJ6823" t="n">
        <v>0.388127095</v>
      </c>
      <c r="AK6823" t="n">
        <v>0</v>
      </c>
      <c r="AL6823" t="n">
        <v>0</v>
      </c>
    </row>
    <row r="6824">
      <c r="A6824" t="inlineStr">
        <is>
          <t>2025-10-12 06:00</t>
        </is>
      </c>
      <c r="B6824" t="n">
        <v>36253.3145621027</v>
      </c>
      <c r="C6824" t="n">
        <v>35836.92575894134</v>
      </c>
      <c r="D6824" t="n">
        <v>27.53102154169623</v>
      </c>
      <c r="E6824" t="n">
        <v>388.8577816196607</v>
      </c>
      <c r="F6824" t="n">
        <v>0.001243356510859</v>
      </c>
      <c r="G6824" t="n">
        <v>0.1906165596174807</v>
      </c>
      <c r="H6824" t="n">
        <v>0.191430683396575</v>
      </c>
      <c r="I6824" t="n">
        <v>0.1759016752881111</v>
      </c>
      <c r="J6824" t="n">
        <v>285</v>
      </c>
      <c r="K6824" t="n">
        <v>6</v>
      </c>
      <c r="L6824">
        <f>VLOOKUP(J6824,Clustering!$D$3:$E$367,2,FALSE)</f>
        <v/>
      </c>
      <c r="M6824" t="n">
        <v>0.254160519</v>
      </c>
      <c r="N6824" t="n">
        <v>0.298257265</v>
      </c>
      <c r="O6824" t="n">
        <v>0.298257265</v>
      </c>
      <c r="P6824" t="n">
        <v>0.88123432</v>
      </c>
      <c r="Q6824" t="n">
        <v>0.356110718</v>
      </c>
      <c r="R6824" t="n">
        <v>0.191430683396575</v>
      </c>
      <c r="S6824" t="n">
        <v>0.001243356510859</v>
      </c>
      <c r="T6824" t="n">
        <v>0</v>
      </c>
      <c r="U6824" t="n">
        <v>0.6501009599999999</v>
      </c>
      <c r="V6824" t="n">
        <v>0.850080767</v>
      </c>
      <c r="W6824" t="n">
        <v>0.013404377</v>
      </c>
      <c r="X6824" t="n">
        <v>0.00083936</v>
      </c>
      <c r="Y6824" t="n">
        <v>0.1759016752881111</v>
      </c>
      <c r="Z6824" t="n">
        <v>0.303165531</v>
      </c>
      <c r="AA6824" t="n">
        <v>0.6501009599999999</v>
      </c>
      <c r="AB6824" t="n">
        <v>0</v>
      </c>
      <c r="AC6824" t="n">
        <v>0</v>
      </c>
      <c r="AD6824" t="n">
        <v>0.85</v>
      </c>
      <c r="AE6824" t="n">
        <v>0.85</v>
      </c>
      <c r="AF6824" t="n">
        <v>0.85</v>
      </c>
      <c r="AG6824" t="n">
        <v>0.85</v>
      </c>
      <c r="AH6824" t="n">
        <v>0.88123432</v>
      </c>
      <c r="AI6824" t="n">
        <v>0.013404377</v>
      </c>
      <c r="AJ6824" t="n">
        <v>0.415102338</v>
      </c>
      <c r="AK6824" t="n">
        <v>0.0008703495576013</v>
      </c>
      <c r="AL6824" t="n">
        <v>0</v>
      </c>
    </row>
    <row r="6825">
      <c r="A6825" t="inlineStr">
        <is>
          <t>2025-10-12 07:00</t>
        </is>
      </c>
      <c r="B6825" t="n">
        <v>38188.02594419463</v>
      </c>
      <c r="C6825" t="n">
        <v>35897.64895332394</v>
      </c>
      <c r="D6825" t="n">
        <v>1924.098687489473</v>
      </c>
      <c r="E6825" t="n">
        <v>366.2783033812142</v>
      </c>
      <c r="F6825" t="n">
        <v>0.0868961809863146</v>
      </c>
      <c r="G6825" t="n">
        <v>0.1795481879319677</v>
      </c>
      <c r="H6825" t="n">
        <v>0.1803012260976242</v>
      </c>
      <c r="I6825" t="n">
        <v>0.1659373958291226</v>
      </c>
      <c r="J6825" t="n">
        <v>285</v>
      </c>
      <c r="K6825" t="n">
        <v>7</v>
      </c>
      <c r="L6825">
        <f>VLOOKUP(J6825,Clustering!$D$3:$E$367,2,FALSE)</f>
        <v/>
      </c>
      <c r="M6825" t="n">
        <v>0.263825162</v>
      </c>
      <c r="N6825" t="n">
        <v>0.306352543</v>
      </c>
      <c r="O6825" t="n">
        <v>0.306352543</v>
      </c>
      <c r="P6825" t="n">
        <v>0.882109217</v>
      </c>
      <c r="Q6825" t="n">
        <v>0.396963572</v>
      </c>
      <c r="R6825" t="n">
        <v>0.1803012260976242</v>
      </c>
      <c r="S6825" t="n">
        <v>0.0868961809863146</v>
      </c>
      <c r="T6825" t="n">
        <v>0</v>
      </c>
      <c r="U6825" t="n">
        <v>0.65669072</v>
      </c>
      <c r="V6825" t="n">
        <v>0.850080767</v>
      </c>
      <c r="W6825" t="n">
        <v>0.012671325</v>
      </c>
      <c r="X6825" t="n">
        <v>0.001088153</v>
      </c>
      <c r="Y6825" t="n">
        <v>0.1659373958291226</v>
      </c>
      <c r="Z6825" t="n">
        <v>0.289997108</v>
      </c>
      <c r="AA6825" t="n">
        <v>0.65669072</v>
      </c>
      <c r="AB6825" t="n">
        <v>0</v>
      </c>
      <c r="AC6825" t="n">
        <v>0</v>
      </c>
      <c r="AD6825" t="n">
        <v>0.85</v>
      </c>
      <c r="AE6825" t="n">
        <v>0.85</v>
      </c>
      <c r="AF6825" t="n">
        <v>0.85</v>
      </c>
      <c r="AG6825" t="n">
        <v>0.85</v>
      </c>
      <c r="AH6825" t="n">
        <v>0.882109217</v>
      </c>
      <c r="AI6825" t="n">
        <v>0.012671325</v>
      </c>
      <c r="AJ6825" t="n">
        <v>0.400541122</v>
      </c>
      <c r="AK6825" t="n">
        <v>0.0608273266904202</v>
      </c>
      <c r="AL6825" t="n">
        <v>0.009665585000000001</v>
      </c>
    </row>
    <row r="6826">
      <c r="A6826" t="inlineStr">
        <is>
          <t>2025-10-12 08:00</t>
        </is>
      </c>
      <c r="B6826" t="n">
        <v>39264.09426078793</v>
      </c>
      <c r="C6826" t="n">
        <v>33403.73764786383</v>
      </c>
      <c r="D6826" t="n">
        <v>5523.523986136817</v>
      </c>
      <c r="E6826" t="n">
        <v>336.8326267872831</v>
      </c>
      <c r="F6826" t="n">
        <v>0.2494534937851108</v>
      </c>
      <c r="G6826" t="n">
        <v>0.1651140327388642</v>
      </c>
      <c r="H6826" t="n">
        <v>0.1661784671063562</v>
      </c>
      <c r="I6826" t="n">
        <v>0.1458749084237937</v>
      </c>
      <c r="J6826" t="n">
        <v>285</v>
      </c>
      <c r="K6826" t="n">
        <v>8</v>
      </c>
      <c r="L6826">
        <f>VLOOKUP(J6826,Clustering!$D$3:$E$367,2,FALSE)</f>
        <v/>
      </c>
      <c r="M6826" t="n">
        <v>0.264406884</v>
      </c>
      <c r="N6826" t="n">
        <v>0.302546481</v>
      </c>
      <c r="O6826" t="n">
        <v>0.302546481</v>
      </c>
      <c r="P6826" t="n">
        <v>0.884418536</v>
      </c>
      <c r="Q6826" t="n">
        <v>0.42632656</v>
      </c>
      <c r="R6826" t="n">
        <v>0.1661784671063562</v>
      </c>
      <c r="S6826" t="n">
        <v>0.2494534937851108</v>
      </c>
      <c r="T6826" t="n">
        <v>0</v>
      </c>
      <c r="U6826" t="n">
        <v>0.65669072</v>
      </c>
      <c r="V6826" t="n">
        <v>0.850080767</v>
      </c>
      <c r="W6826" t="n">
        <v>0.012182623</v>
      </c>
      <c r="X6826" t="n">
        <v>0.001022814</v>
      </c>
      <c r="Y6826" t="n">
        <v>0.1458749084237937</v>
      </c>
      <c r="Z6826" t="n">
        <v>0.283721038</v>
      </c>
      <c r="AA6826" t="n">
        <v>0.65669072</v>
      </c>
      <c r="AB6826" t="n">
        <v>0</v>
      </c>
      <c r="AC6826" t="n">
        <v>0</v>
      </c>
      <c r="AD6826" t="n">
        <v>0.85</v>
      </c>
      <c r="AE6826" t="n">
        <v>0.85</v>
      </c>
      <c r="AF6826" t="n">
        <v>0.85</v>
      </c>
      <c r="AG6826" t="n">
        <v>0.85</v>
      </c>
      <c r="AH6826" t="n">
        <v>0.884418536</v>
      </c>
      <c r="AI6826" t="n">
        <v>0.012182623</v>
      </c>
      <c r="AJ6826" t="n">
        <v>0.392263339</v>
      </c>
      <c r="AK6826" t="n">
        <v>0.1746174456495776</v>
      </c>
      <c r="AL6826" t="n">
        <v>0.029612509</v>
      </c>
    </row>
    <row r="6827">
      <c r="A6827" t="inlineStr">
        <is>
          <t>2025-10-12 09:00</t>
        </is>
      </c>
      <c r="B6827" t="n">
        <v>40907.50344189038</v>
      </c>
      <c r="C6827" t="n">
        <v>31762.914784276</v>
      </c>
      <c r="D6827" t="n">
        <v>8794.864223183789</v>
      </c>
      <c r="E6827" t="n">
        <v>349.7244344305938</v>
      </c>
      <c r="F6827" t="n">
        <v>0.3971938228828627</v>
      </c>
      <c r="G6827" t="n">
        <v>0.1714335462895067</v>
      </c>
      <c r="H6827" t="n">
        <v>0.1730891770537192</v>
      </c>
      <c r="I6827" t="n">
        <v>0.1415088397361186</v>
      </c>
      <c r="J6827" t="n">
        <v>285</v>
      </c>
      <c r="K6827" t="n">
        <v>9</v>
      </c>
      <c r="L6827">
        <f>VLOOKUP(J6827,Clustering!$D$3:$E$367,2,FALSE)</f>
        <v/>
      </c>
      <c r="M6827" t="n">
        <v>0.259108033</v>
      </c>
      <c r="N6827" t="n">
        <v>0.300949118</v>
      </c>
      <c r="O6827" t="n">
        <v>0.300949118</v>
      </c>
      <c r="P6827" t="n">
        <v>0.885415511</v>
      </c>
      <c r="Q6827" t="n">
        <v>0.451083589</v>
      </c>
      <c r="R6827" t="n">
        <v>0.1730891770537192</v>
      </c>
      <c r="S6827" t="n">
        <v>0.3971938228828627</v>
      </c>
      <c r="T6827" t="n">
        <v>0.380610549</v>
      </c>
      <c r="U6827" t="n">
        <v>0.656424625</v>
      </c>
      <c r="V6827" t="n">
        <v>0.850080767</v>
      </c>
      <c r="W6827" t="n">
        <v>0.011659015</v>
      </c>
      <c r="X6827" t="n">
        <v>0.000799989</v>
      </c>
      <c r="Y6827" t="n">
        <v>0.1415088397361186</v>
      </c>
      <c r="Z6827" t="n">
        <v>0.260725812</v>
      </c>
      <c r="AA6827" t="n">
        <v>0.656424625</v>
      </c>
      <c r="AB6827" t="n">
        <v>0</v>
      </c>
      <c r="AC6827" t="n">
        <v>0</v>
      </c>
      <c r="AD6827" t="n">
        <v>0.85</v>
      </c>
      <c r="AE6827" t="n">
        <v>0.85</v>
      </c>
      <c r="AF6827" t="n">
        <v>0.85</v>
      </c>
      <c r="AG6827" t="n">
        <v>0.85</v>
      </c>
      <c r="AH6827" t="n">
        <v>0.885415511</v>
      </c>
      <c r="AI6827" t="n">
        <v>0.011659015</v>
      </c>
      <c r="AJ6827" t="n">
        <v>0.375276429</v>
      </c>
      <c r="AK6827" t="n">
        <v>0.2780356760180039</v>
      </c>
      <c r="AL6827" t="n">
        <v>0</v>
      </c>
    </row>
    <row r="6828">
      <c r="A6828" t="inlineStr">
        <is>
          <t>2025-10-12 10:00</t>
        </is>
      </c>
      <c r="B6828" t="n">
        <v>43959.06353142278</v>
      </c>
      <c r="C6828" t="n">
        <v>32393.67235338959</v>
      </c>
      <c r="D6828" t="n">
        <v>11221.32529221425</v>
      </c>
      <c r="E6828" t="n">
        <v>344.0658858189443</v>
      </c>
      <c r="F6828" t="n">
        <v>0.5067777031597267</v>
      </c>
      <c r="G6828" t="n">
        <v>0.1686597479504629</v>
      </c>
      <c r="H6828" t="n">
        <v>0.1704775715503553</v>
      </c>
      <c r="I6828" t="n">
        <v>0.1358034861749236</v>
      </c>
      <c r="J6828" t="n">
        <v>285</v>
      </c>
      <c r="K6828" t="n">
        <v>10</v>
      </c>
      <c r="L6828">
        <f>VLOOKUP(J6828,Clustering!$D$3:$E$367,2,FALSE)</f>
        <v/>
      </c>
      <c r="M6828" t="n">
        <v>0.261463718</v>
      </c>
      <c r="N6828" t="n">
        <v>0.297210105</v>
      </c>
      <c r="O6828" t="n">
        <v>0.297210105</v>
      </c>
      <c r="P6828" t="n">
        <v>0.886412486</v>
      </c>
      <c r="Q6828" t="n">
        <v>0.446302404</v>
      </c>
      <c r="R6828" t="n">
        <v>0.1704775715503553</v>
      </c>
      <c r="S6828" t="n">
        <v>0.5067777031597267</v>
      </c>
      <c r="T6828" t="n">
        <v>0.648707874</v>
      </c>
      <c r="U6828" t="n">
        <v>0.656878551</v>
      </c>
      <c r="V6828" t="n">
        <v>0.850080767</v>
      </c>
      <c r="W6828" t="n">
        <v>0.011484479</v>
      </c>
      <c r="X6828" t="n">
        <v>0.000799989</v>
      </c>
      <c r="Y6828" t="n">
        <v>0.1358034861749236</v>
      </c>
      <c r="Z6828" t="n">
        <v>0.274762824</v>
      </c>
      <c r="AA6828" t="n">
        <v>0.656878551</v>
      </c>
      <c r="AB6828" t="n">
        <v>0</v>
      </c>
      <c r="AC6828" t="n">
        <v>0</v>
      </c>
      <c r="AD6828" t="n">
        <v>0.85</v>
      </c>
      <c r="AE6828" t="n">
        <v>0.85</v>
      </c>
      <c r="AF6828" t="n">
        <v>0.85</v>
      </c>
      <c r="AG6828" t="n">
        <v>0.85</v>
      </c>
      <c r="AH6828" t="n">
        <v>0.886412486</v>
      </c>
      <c r="AI6828" t="n">
        <v>0.011484479</v>
      </c>
      <c r="AJ6828" t="n">
        <v>0.378251362</v>
      </c>
      <c r="AK6828" t="n">
        <v>0.3547443922118086</v>
      </c>
      <c r="AL6828" t="n">
        <v>0</v>
      </c>
    </row>
    <row r="6829">
      <c r="A6829" t="inlineStr">
        <is>
          <t>2025-10-12 11:00</t>
        </is>
      </c>
      <c r="B6829" t="n">
        <v>45280.32072255425</v>
      </c>
      <c r="C6829" t="n">
        <v>32311.11024964575</v>
      </c>
      <c r="D6829" t="n">
        <v>12636.36142798383</v>
      </c>
      <c r="E6829" t="n">
        <v>332.849044924672</v>
      </c>
      <c r="F6829" t="n">
        <v>0.5706835916442962</v>
      </c>
      <c r="G6829" t="n">
        <v>0.1631612965317019</v>
      </c>
      <c r="H6829" t="n">
        <v>0.1650735570857023</v>
      </c>
      <c r="I6829" t="n">
        <v>0.1285981335553863</v>
      </c>
      <c r="J6829" t="n">
        <v>285</v>
      </c>
      <c r="K6829" t="n">
        <v>11</v>
      </c>
      <c r="L6829">
        <f>VLOOKUP(J6829,Clustering!$D$3:$E$367,2,FALSE)</f>
        <v/>
      </c>
      <c r="M6829" t="n">
        <v>0.254730722</v>
      </c>
      <c r="N6829" t="n">
        <v>0.283105981</v>
      </c>
      <c r="O6829" t="n">
        <v>0.283105981</v>
      </c>
      <c r="P6829" t="n">
        <v>0.888091067</v>
      </c>
      <c r="Q6829" t="n">
        <v>0.412759007</v>
      </c>
      <c r="R6829" t="n">
        <v>0.1650735570857023</v>
      </c>
      <c r="S6829" t="n">
        <v>0.5706835916442962</v>
      </c>
      <c r="T6829" t="n">
        <v>0.6914765</v>
      </c>
      <c r="U6829" t="n">
        <v>0.656878551</v>
      </c>
      <c r="V6829" t="n">
        <v>0.850080767</v>
      </c>
      <c r="W6829" t="n">
        <v>0.011379757</v>
      </c>
      <c r="X6829" t="n">
        <v>0.000799989</v>
      </c>
      <c r="Y6829" t="n">
        <v>0.1285981335553863</v>
      </c>
      <c r="Z6829" t="n">
        <v>0.296947402</v>
      </c>
      <c r="AA6829" t="n">
        <v>0.656878551</v>
      </c>
      <c r="AB6829" t="n">
        <v>0</v>
      </c>
      <c r="AC6829" t="n">
        <v>0</v>
      </c>
      <c r="AD6829" t="n">
        <v>0.85</v>
      </c>
      <c r="AE6829" t="n">
        <v>0.85</v>
      </c>
      <c r="AF6829" t="n">
        <v>0.85</v>
      </c>
      <c r="AG6829" t="n">
        <v>0.85</v>
      </c>
      <c r="AH6829" t="n">
        <v>0.888091067</v>
      </c>
      <c r="AI6829" t="n">
        <v>0.011379757</v>
      </c>
      <c r="AJ6829" t="n">
        <v>0.383757177</v>
      </c>
      <c r="AK6829" t="n">
        <v>0.3994785141510072</v>
      </c>
      <c r="AL6829" t="n">
        <v>0.009236293</v>
      </c>
    </row>
    <row r="6830">
      <c r="A6830" t="inlineStr">
        <is>
          <t>2025-10-12 12:00</t>
        </is>
      </c>
      <c r="B6830" t="n">
        <v>45813.56605553311</v>
      </c>
      <c r="C6830" t="n">
        <v>32466.84245810813</v>
      </c>
      <c r="D6830" t="n">
        <v>13026.47348663463</v>
      </c>
      <c r="E6830" t="n">
        <v>320.2501107903607</v>
      </c>
      <c r="F6830" t="n">
        <v>0.5883018397486565</v>
      </c>
      <c r="G6830" t="n">
        <v>0.1569853484266473</v>
      </c>
      <c r="H6830" t="n">
        <v>0.1589664180624513</v>
      </c>
      <c r="I6830" t="n">
        <v>0.1211784953560857</v>
      </c>
      <c r="J6830" t="n">
        <v>285</v>
      </c>
      <c r="K6830" t="n">
        <v>12</v>
      </c>
      <c r="L6830">
        <f>VLOOKUP(J6830,Clustering!$D$3:$E$367,2,FALSE)</f>
        <v/>
      </c>
      <c r="M6830" t="n">
        <v>0.249788968</v>
      </c>
      <c r="N6830" t="n">
        <v>0.272243912</v>
      </c>
      <c r="O6830" t="n">
        <v>0.272243912</v>
      </c>
      <c r="P6830" t="n">
        <v>0.888742152</v>
      </c>
      <c r="Q6830" t="n">
        <v>0.38151859</v>
      </c>
      <c r="R6830" t="n">
        <v>0.1589664180624513</v>
      </c>
      <c r="S6830" t="n">
        <v>0.5883018397486565</v>
      </c>
      <c r="T6830" t="n">
        <v>0.675532719</v>
      </c>
      <c r="U6830" t="n">
        <v>0.656878551</v>
      </c>
      <c r="V6830" t="n">
        <v>0.850080767</v>
      </c>
      <c r="W6830" t="n">
        <v>0.011484479</v>
      </c>
      <c r="X6830" t="n">
        <v>0.000801665</v>
      </c>
      <c r="Y6830" t="n">
        <v>0.1211784953560857</v>
      </c>
      <c r="Z6830" t="n">
        <v>0.319049809</v>
      </c>
      <c r="AA6830" t="n">
        <v>0.656878551</v>
      </c>
      <c r="AB6830" t="n">
        <v>0</v>
      </c>
      <c r="AC6830" t="n">
        <v>0</v>
      </c>
      <c r="AD6830" t="n">
        <v>0.85</v>
      </c>
      <c r="AE6830" t="n">
        <v>0.85</v>
      </c>
      <c r="AF6830" t="n">
        <v>0.85</v>
      </c>
      <c r="AG6830" t="n">
        <v>0.85</v>
      </c>
      <c r="AH6830" t="n">
        <v>0.888742152</v>
      </c>
      <c r="AI6830" t="n">
        <v>0.011484479</v>
      </c>
      <c r="AJ6830" t="n">
        <v>0.392426416</v>
      </c>
      <c r="AK6830" t="n">
        <v>0.4118112878240595</v>
      </c>
      <c r="AL6830" t="n">
        <v>0.009236293</v>
      </c>
    </row>
    <row r="6831">
      <c r="A6831" t="inlineStr">
        <is>
          <t>2025-10-12 13:00</t>
        </is>
      </c>
      <c r="B6831" t="n">
        <v>44401.38821901265</v>
      </c>
      <c r="C6831" t="n">
        <v>31623.919061674</v>
      </c>
      <c r="D6831" t="n">
        <v>12471.29302508</v>
      </c>
      <c r="E6831" t="n">
        <v>306.1761322586483</v>
      </c>
      <c r="F6831" t="n">
        <v>0.5632287693386021</v>
      </c>
      <c r="G6831" t="n">
        <v>0.1500863393424746</v>
      </c>
      <c r="H6831" t="n">
        <v>0.1519954402957799</v>
      </c>
      <c r="I6831" t="n">
        <v>0.1155802845847722</v>
      </c>
      <c r="J6831" t="n">
        <v>285</v>
      </c>
      <c r="K6831" t="n">
        <v>13</v>
      </c>
      <c r="L6831">
        <f>VLOOKUP(J6831,Clustering!$D$3:$E$367,2,FALSE)</f>
        <v/>
      </c>
      <c r="M6831" t="n">
        <v>0.244795377</v>
      </c>
      <c r="N6831" t="n">
        <v>0.25992844</v>
      </c>
      <c r="O6831" t="n">
        <v>0.25992844</v>
      </c>
      <c r="P6831" t="n">
        <v>0.888650593</v>
      </c>
      <c r="Q6831" t="n">
        <v>0.356448655</v>
      </c>
      <c r="R6831" t="n">
        <v>0.1519954402957799</v>
      </c>
      <c r="S6831" t="n">
        <v>0.5632287693386021</v>
      </c>
      <c r="T6831" t="n">
        <v>0.66427384</v>
      </c>
      <c r="U6831" t="n">
        <v>0.656878551</v>
      </c>
      <c r="V6831" t="n">
        <v>0.850080767</v>
      </c>
      <c r="W6831" t="n">
        <v>0.010123097</v>
      </c>
      <c r="X6831" t="n">
        <v>0.000799989</v>
      </c>
      <c r="Y6831" t="n">
        <v>0.1155802845847722</v>
      </c>
      <c r="Z6831" t="n">
        <v>0.323348509</v>
      </c>
      <c r="AA6831" t="n">
        <v>0.656878551</v>
      </c>
      <c r="AB6831" t="n">
        <v>0</v>
      </c>
      <c r="AC6831" t="n">
        <v>0</v>
      </c>
      <c r="AD6831" t="n">
        <v>0.85</v>
      </c>
      <c r="AE6831" t="n">
        <v>0.85</v>
      </c>
      <c r="AF6831" t="n">
        <v>0.85</v>
      </c>
      <c r="AG6831" t="n">
        <v>0.85</v>
      </c>
      <c r="AH6831" t="n">
        <v>0.888650593</v>
      </c>
      <c r="AI6831" t="n">
        <v>0.010123097</v>
      </c>
      <c r="AJ6831" t="n">
        <v>0.400279209</v>
      </c>
      <c r="AK6831" t="n">
        <v>0.3942601385370214</v>
      </c>
      <c r="AL6831" t="n">
        <v>0.009236293</v>
      </c>
    </row>
    <row r="6832">
      <c r="A6832" t="inlineStr">
        <is>
          <t>2025-10-12 14:00</t>
        </is>
      </c>
      <c r="B6832" t="n">
        <v>44297.47382492857</v>
      </c>
      <c r="C6832" t="n">
        <v>33121.26896699348</v>
      </c>
      <c r="D6832" t="n">
        <v>10877.8384139773</v>
      </c>
      <c r="E6832" t="n">
        <v>298.3664439577817</v>
      </c>
      <c r="F6832" t="n">
        <v>0.4912651423270771</v>
      </c>
      <c r="G6832" t="n">
        <v>0.1462580607636185</v>
      </c>
      <c r="H6832" t="n">
        <v>0.14797758567522</v>
      </c>
      <c r="I6832" t="n">
        <v>0.1151784991227163</v>
      </c>
      <c r="J6832" t="n">
        <v>285</v>
      </c>
      <c r="K6832" t="n">
        <v>14</v>
      </c>
      <c r="L6832">
        <f>VLOOKUP(J6832,Clustering!$D$3:$E$367,2,FALSE)</f>
        <v/>
      </c>
      <c r="M6832" t="n">
        <v>0.243845039</v>
      </c>
      <c r="N6832" t="n">
        <v>0.258808314</v>
      </c>
      <c r="O6832" t="n">
        <v>0.258808314</v>
      </c>
      <c r="P6832" t="n">
        <v>0.887470501</v>
      </c>
      <c r="Q6832" t="n">
        <v>0.349752492</v>
      </c>
      <c r="R6832" t="n">
        <v>0.14797758567522</v>
      </c>
      <c r="S6832" t="n">
        <v>0.4912651423270771</v>
      </c>
      <c r="T6832" t="n">
        <v>0.656793109</v>
      </c>
      <c r="U6832" t="n">
        <v>0.656878551</v>
      </c>
      <c r="V6832" t="n">
        <v>0.850080767</v>
      </c>
      <c r="W6832" t="n">
        <v>0.009983468000000001</v>
      </c>
      <c r="X6832" t="n">
        <v>0.001332757</v>
      </c>
      <c r="Y6832" t="n">
        <v>0.1151784991227163</v>
      </c>
      <c r="Z6832" t="n">
        <v>0.324893955</v>
      </c>
      <c r="AA6832" t="n">
        <v>0.656878551</v>
      </c>
      <c r="AB6832" t="n">
        <v>0</v>
      </c>
      <c r="AC6832" t="n">
        <v>0</v>
      </c>
      <c r="AD6832" t="n">
        <v>0.85</v>
      </c>
      <c r="AE6832" t="n">
        <v>0.85</v>
      </c>
      <c r="AF6832" t="n">
        <v>0.85</v>
      </c>
      <c r="AG6832" t="n">
        <v>0.85</v>
      </c>
      <c r="AH6832" t="n">
        <v>0.887470501</v>
      </c>
      <c r="AI6832" t="n">
        <v>0.009983468000000001</v>
      </c>
      <c r="AJ6832" t="n">
        <v>0.401146839</v>
      </c>
      <c r="AK6832" t="n">
        <v>0.3438855996289539</v>
      </c>
      <c r="AL6832" t="n">
        <v>0.009414080999999999</v>
      </c>
    </row>
    <row r="6833">
      <c r="A6833" t="inlineStr">
        <is>
          <t>2025-10-12 15:00</t>
        </is>
      </c>
      <c r="B6833" t="n">
        <v>44131.2222910967</v>
      </c>
      <c r="C6833" t="n">
        <v>35498.91217703374</v>
      </c>
      <c r="D6833" t="n">
        <v>8335.200996950685</v>
      </c>
      <c r="E6833" t="n">
        <v>297.1091171122751</v>
      </c>
      <c r="F6833" t="n">
        <v>0.3764345036446058</v>
      </c>
      <c r="G6833" t="n">
        <v>0.1456417240746446</v>
      </c>
      <c r="H6833" t="n">
        <v>0.1471137469317996</v>
      </c>
      <c r="I6833" t="n">
        <v>0.1190356395584538</v>
      </c>
      <c r="J6833" t="n">
        <v>285</v>
      </c>
      <c r="K6833" t="n">
        <v>15</v>
      </c>
      <c r="L6833">
        <f>VLOOKUP(J6833,Clustering!$D$3:$E$367,2,FALSE)</f>
        <v/>
      </c>
      <c r="M6833" t="n">
        <v>0.243718328</v>
      </c>
      <c r="N6833" t="n">
        <v>0.263509688</v>
      </c>
      <c r="O6833" t="n">
        <v>0.263509688</v>
      </c>
      <c r="P6833" t="n">
        <v>0.886626124</v>
      </c>
      <c r="Q6833" t="n">
        <v>0.344921242</v>
      </c>
      <c r="R6833" t="n">
        <v>0.1471137469317996</v>
      </c>
      <c r="S6833" t="n">
        <v>0.3764345036446058</v>
      </c>
      <c r="T6833" t="n">
        <v>0.666918543</v>
      </c>
      <c r="U6833" t="n">
        <v>0.656878551</v>
      </c>
      <c r="V6833" t="n">
        <v>0.850080767</v>
      </c>
      <c r="W6833" t="n">
        <v>0.01008819</v>
      </c>
      <c r="X6833" t="n">
        <v>0.001332757</v>
      </c>
      <c r="Y6833" t="n">
        <v>0.1190356395584538</v>
      </c>
      <c r="Z6833" t="n">
        <v>0.335184814</v>
      </c>
      <c r="AA6833" t="n">
        <v>0.656878551</v>
      </c>
      <c r="AB6833" t="n">
        <v>0</v>
      </c>
      <c r="AC6833" t="n">
        <v>0</v>
      </c>
      <c r="AD6833" t="n">
        <v>0.85</v>
      </c>
      <c r="AE6833" t="n">
        <v>0.85</v>
      </c>
      <c r="AF6833" t="n">
        <v>0.85</v>
      </c>
      <c r="AG6833" t="n">
        <v>0.85</v>
      </c>
      <c r="AH6833" t="n">
        <v>0.886626124</v>
      </c>
      <c r="AI6833" t="n">
        <v>0.01008819</v>
      </c>
      <c r="AJ6833" t="n">
        <v>0.415803008</v>
      </c>
      <c r="AK6833" t="n">
        <v>0.263504152551224</v>
      </c>
      <c r="AL6833" t="n">
        <v>0.009414080999999999</v>
      </c>
    </row>
    <row r="6834">
      <c r="A6834" t="inlineStr">
        <is>
          <t>2025-10-12 16:00</t>
        </is>
      </c>
      <c r="B6834" t="n">
        <v>43885.38287907661</v>
      </c>
      <c r="C6834" t="n">
        <v>38696.42562730861</v>
      </c>
      <c r="D6834" t="n">
        <v>4891.833507646335</v>
      </c>
      <c r="E6834" t="n">
        <v>297.1237441216641</v>
      </c>
      <c r="F6834" t="n">
        <v>0.2209250765562305</v>
      </c>
      <c r="G6834" t="n">
        <v>0.1456488941772863</v>
      </c>
      <c r="H6834" t="n">
        <v>0.1467923185621548</v>
      </c>
      <c r="I6834" t="n">
        <v>0.1249820643968823</v>
      </c>
      <c r="J6834" t="n">
        <v>285</v>
      </c>
      <c r="K6834" t="n">
        <v>16</v>
      </c>
      <c r="L6834">
        <f>VLOOKUP(J6834,Clustering!$D$3:$E$367,2,FALSE)</f>
        <v/>
      </c>
      <c r="M6834" t="n">
        <v>0.241777336</v>
      </c>
      <c r="N6834" t="n">
        <v>0.279079048</v>
      </c>
      <c r="O6834" t="n">
        <v>0.279079048</v>
      </c>
      <c r="P6834" t="n">
        <v>0.876290138</v>
      </c>
      <c r="Q6834" t="n">
        <v>0.343707171</v>
      </c>
      <c r="R6834" t="n">
        <v>0.1467923185621548</v>
      </c>
      <c r="S6834" t="n">
        <v>0.2209250765562305</v>
      </c>
      <c r="T6834" t="n">
        <v>0.676515037</v>
      </c>
      <c r="U6834" t="n">
        <v>0.666144912</v>
      </c>
      <c r="V6834" t="n">
        <v>0.850080767</v>
      </c>
      <c r="W6834" t="n">
        <v>0.010018375</v>
      </c>
      <c r="X6834" t="n">
        <v>0.001332757</v>
      </c>
      <c r="Y6834" t="n">
        <v>0.1249820643968823</v>
      </c>
      <c r="Z6834" t="n">
        <v>0.360466078</v>
      </c>
      <c r="AA6834" t="n">
        <v>0.666144912</v>
      </c>
      <c r="AB6834" t="n">
        <v>0</v>
      </c>
      <c r="AC6834" t="n">
        <v>0</v>
      </c>
      <c r="AD6834" t="n">
        <v>0.85</v>
      </c>
      <c r="AE6834" t="n">
        <v>0.85</v>
      </c>
      <c r="AF6834" t="n">
        <v>0.85</v>
      </c>
      <c r="AG6834" t="n">
        <v>0.85</v>
      </c>
      <c r="AH6834" t="n">
        <v>0.876290138</v>
      </c>
      <c r="AI6834" t="n">
        <v>0.010018375</v>
      </c>
      <c r="AJ6834" t="n">
        <v>0.438476812</v>
      </c>
      <c r="AK6834" t="n">
        <v>0.1546475535893613</v>
      </c>
      <c r="AL6834" t="n">
        <v>0.009236293</v>
      </c>
    </row>
    <row r="6835">
      <c r="A6835" t="inlineStr">
        <is>
          <t>2025-10-12 17:00</t>
        </is>
      </c>
      <c r="B6835" t="n">
        <v>44149.60774388413</v>
      </c>
      <c r="C6835" t="n">
        <v>42360.04097571733</v>
      </c>
      <c r="D6835" t="n">
        <v>1488.313005428016</v>
      </c>
      <c r="E6835" t="n">
        <v>301.2537627387748</v>
      </c>
      <c r="F6835" t="n">
        <v>0.06721521984545629</v>
      </c>
      <c r="G6835" t="n">
        <v>0.1476734131072425</v>
      </c>
      <c r="H6835" t="n">
        <v>0.1482990140448648</v>
      </c>
      <c r="I6835" t="n">
        <v>0.136365985821802</v>
      </c>
      <c r="J6835" t="n">
        <v>285</v>
      </c>
      <c r="K6835" t="n">
        <v>17</v>
      </c>
      <c r="L6835">
        <f>VLOOKUP(J6835,Clustering!$D$3:$E$367,2,FALSE)</f>
        <v/>
      </c>
      <c r="M6835" t="n">
        <v>0.243626174</v>
      </c>
      <c r="N6835" t="n">
        <v>0.298229656</v>
      </c>
      <c r="O6835" t="n">
        <v>0.298229656</v>
      </c>
      <c r="P6835" t="n">
        <v>0.876880185</v>
      </c>
      <c r="Q6835" t="n">
        <v>0.362644171</v>
      </c>
      <c r="R6835" t="n">
        <v>0.1482990140448648</v>
      </c>
      <c r="S6835" t="n">
        <v>0.06721521984545629</v>
      </c>
      <c r="T6835" t="n">
        <v>0.667900861</v>
      </c>
      <c r="U6835" t="n">
        <v>0.666144912</v>
      </c>
      <c r="V6835" t="n">
        <v>0.850080767</v>
      </c>
      <c r="W6835" t="n">
        <v>0.010018375</v>
      </c>
      <c r="X6835" t="n">
        <v>0.00353168</v>
      </c>
      <c r="Y6835" t="n">
        <v>0.136365985821802</v>
      </c>
      <c r="Z6835" t="n">
        <v>0.374170719</v>
      </c>
      <c r="AA6835" t="n">
        <v>0.666144912</v>
      </c>
      <c r="AB6835" t="n">
        <v>0</v>
      </c>
      <c r="AC6835" t="n">
        <v>0</v>
      </c>
      <c r="AD6835" t="n">
        <v>0.85</v>
      </c>
      <c r="AE6835" t="n">
        <v>0.85</v>
      </c>
      <c r="AF6835" t="n">
        <v>0.85</v>
      </c>
      <c r="AG6835" t="n">
        <v>0.85</v>
      </c>
      <c r="AH6835" t="n">
        <v>0.876880185</v>
      </c>
      <c r="AI6835" t="n">
        <v>0.010018375</v>
      </c>
      <c r="AJ6835" t="n">
        <v>0.483421314</v>
      </c>
      <c r="AK6835" t="n">
        <v>0.0470506538918194</v>
      </c>
      <c r="AL6835" t="n">
        <v>0.282721628</v>
      </c>
    </row>
    <row r="6836">
      <c r="A6836" t="inlineStr">
        <is>
          <t>2025-10-12 18:00</t>
        </is>
      </c>
      <c r="B6836" t="n">
        <v>44480.66426353327</v>
      </c>
      <c r="C6836" t="n">
        <v>44154.766547478</v>
      </c>
      <c r="D6836" t="n">
        <v>12.47411790423534</v>
      </c>
      <c r="E6836" t="n">
        <v>313.4235981510337</v>
      </c>
      <c r="F6836" t="n">
        <v>0.0005633563465839</v>
      </c>
      <c r="G6836" t="n">
        <v>0.1536390187014871</v>
      </c>
      <c r="H6836" t="n">
        <v>0.1537632963288262</v>
      </c>
      <c r="I6836" t="n">
        <v>0.1513927621026959</v>
      </c>
      <c r="J6836" t="n">
        <v>285</v>
      </c>
      <c r="K6836" t="n">
        <v>18</v>
      </c>
      <c r="L6836">
        <f>VLOOKUP(J6836,Clustering!$D$3:$E$367,2,FALSE)</f>
        <v/>
      </c>
      <c r="M6836" t="n">
        <v>0.25065867</v>
      </c>
      <c r="N6836" t="n">
        <v>0.313836485</v>
      </c>
      <c r="O6836" t="n">
        <v>0.313836485</v>
      </c>
      <c r="P6836" t="n">
        <v>0.87696157</v>
      </c>
      <c r="Q6836" t="n">
        <v>0.401181529</v>
      </c>
      <c r="R6836" t="n">
        <v>0.1537632963288262</v>
      </c>
      <c r="S6836" t="n">
        <v>0.0005633563465839</v>
      </c>
      <c r="T6836" t="n">
        <v>0.587728578</v>
      </c>
      <c r="U6836" t="n">
        <v>0.666144912</v>
      </c>
      <c r="V6836" t="n">
        <v>0.850080767</v>
      </c>
      <c r="W6836" t="n">
        <v>0.010158004</v>
      </c>
      <c r="X6836" t="n">
        <v>0.027398167</v>
      </c>
      <c r="Y6836" t="n">
        <v>0.1513927621026959</v>
      </c>
      <c r="Z6836" t="n">
        <v>0.396197276</v>
      </c>
      <c r="AA6836" t="n">
        <v>0.666144912</v>
      </c>
      <c r="AB6836" t="n">
        <v>0</v>
      </c>
      <c r="AC6836" t="n">
        <v>0</v>
      </c>
      <c r="AD6836" t="n">
        <v>0.85</v>
      </c>
      <c r="AE6836" t="n">
        <v>0.85</v>
      </c>
      <c r="AF6836" t="n">
        <v>0.85</v>
      </c>
      <c r="AG6836" t="n">
        <v>0.85</v>
      </c>
      <c r="AH6836" t="n">
        <v>0.87696157</v>
      </c>
      <c r="AI6836" t="n">
        <v>0.010158004</v>
      </c>
      <c r="AJ6836" t="n">
        <v>0.505988517</v>
      </c>
      <c r="AK6836" t="n">
        <v>0.0003943494426087</v>
      </c>
      <c r="AL6836" t="n">
        <v>0.422111599</v>
      </c>
    </row>
    <row r="6837">
      <c r="A6837" t="inlineStr">
        <is>
          <t>2025-10-12 19:00</t>
        </is>
      </c>
      <c r="B6837" t="n">
        <v>44492.05818307636</v>
      </c>
      <c r="C6837" t="n">
        <v>44174.22000009292</v>
      </c>
      <c r="D6837" t="n">
        <v>0</v>
      </c>
      <c r="E6837" t="n">
        <v>317.8381829834304</v>
      </c>
      <c r="F6837" t="n">
        <v>0</v>
      </c>
      <c r="G6837" t="n">
        <v>0.1558030308742305</v>
      </c>
      <c r="H6837" t="n">
        <v>0.155390527450153</v>
      </c>
      <c r="I6837" t="n">
        <v>0.1632588260820827</v>
      </c>
      <c r="J6837" t="n">
        <v>285</v>
      </c>
      <c r="K6837" t="n">
        <v>19</v>
      </c>
      <c r="L6837">
        <f>VLOOKUP(J6837,Clustering!$D$3:$E$367,2,FALSE)</f>
        <v/>
      </c>
      <c r="M6837" t="n">
        <v>0.266641616</v>
      </c>
      <c r="N6837" t="n">
        <v>0.330669931</v>
      </c>
      <c r="O6837" t="n">
        <v>0.330669931</v>
      </c>
      <c r="P6837" t="n">
        <v>0.877500751</v>
      </c>
      <c r="Q6837" t="n">
        <v>0.424874682</v>
      </c>
      <c r="R6837" t="n">
        <v>0.155390527450153</v>
      </c>
      <c r="S6837" t="n">
        <v>0</v>
      </c>
      <c r="T6837" t="n">
        <v>0.230693668</v>
      </c>
      <c r="U6837" t="n">
        <v>0.666411007</v>
      </c>
      <c r="V6837" t="n">
        <v>0.850080767</v>
      </c>
      <c r="W6837" t="n">
        <v>0.010611798</v>
      </c>
      <c r="X6837" t="n">
        <v>0.027398167</v>
      </c>
      <c r="Y6837" t="n">
        <v>0.1632588260820827</v>
      </c>
      <c r="Z6837" t="n">
        <v>0.413633847</v>
      </c>
      <c r="AA6837" t="n">
        <v>0.666411007</v>
      </c>
      <c r="AB6837" t="n">
        <v>0</v>
      </c>
      <c r="AC6837" t="n">
        <v>0</v>
      </c>
      <c r="AD6837" t="n">
        <v>0.85</v>
      </c>
      <c r="AE6837" t="n">
        <v>0.85</v>
      </c>
      <c r="AF6837" t="n">
        <v>0.85</v>
      </c>
      <c r="AG6837" t="n">
        <v>0.85</v>
      </c>
      <c r="AH6837" t="n">
        <v>0.877500751</v>
      </c>
      <c r="AI6837" t="n">
        <v>0.010611798</v>
      </c>
      <c r="AJ6837" t="n">
        <v>0.524523607</v>
      </c>
      <c r="AK6837" t="n">
        <v>0</v>
      </c>
      <c r="AL6837" t="n">
        <v>0.391852982</v>
      </c>
    </row>
    <row r="6838">
      <c r="A6838" t="inlineStr">
        <is>
          <t>2025-10-12 20:00</t>
        </is>
      </c>
      <c r="B6838" t="n">
        <v>43843.57760245661</v>
      </c>
      <c r="C6838" t="n">
        <v>43529.98343596908</v>
      </c>
      <c r="D6838" t="n">
        <v>0</v>
      </c>
      <c r="E6838" t="n">
        <v>313.5941664875272</v>
      </c>
      <c r="F6838" t="n">
        <v>0</v>
      </c>
      <c r="G6838" t="n">
        <v>0.1537226306311407</v>
      </c>
      <c r="H6838" t="n">
        <v>0.152879368312303</v>
      </c>
      <c r="I6838" t="n">
        <v>0.1689641796432777</v>
      </c>
      <c r="J6838" t="n">
        <v>285</v>
      </c>
      <c r="K6838" t="n">
        <v>20</v>
      </c>
      <c r="L6838">
        <f>VLOOKUP(J6838,Clustering!$D$3:$E$367,2,FALSE)</f>
        <v/>
      </c>
      <c r="M6838" t="n">
        <v>0.283920477</v>
      </c>
      <c r="N6838" t="n">
        <v>0.339070877</v>
      </c>
      <c r="O6838" t="n">
        <v>0.339070877</v>
      </c>
      <c r="P6838" t="n">
        <v>0.877063303</v>
      </c>
      <c r="Q6838" t="n">
        <v>0.445826788</v>
      </c>
      <c r="R6838" t="n">
        <v>0.152879368312303</v>
      </c>
      <c r="S6838" t="n">
        <v>0</v>
      </c>
      <c r="T6838" t="n">
        <v>0</v>
      </c>
      <c r="U6838" t="n">
        <v>0.666411007</v>
      </c>
      <c r="V6838" t="n">
        <v>0.850080767</v>
      </c>
      <c r="W6838" t="n">
        <v>0.01071652</v>
      </c>
      <c r="X6838" t="n">
        <v>0.013216158</v>
      </c>
      <c r="Y6838" t="n">
        <v>0.1689641796432777</v>
      </c>
      <c r="Z6838" t="n">
        <v>0.413762371</v>
      </c>
      <c r="AA6838" t="n">
        <v>0.666411007</v>
      </c>
      <c r="AB6838" t="n">
        <v>0</v>
      </c>
      <c r="AC6838" t="n">
        <v>0</v>
      </c>
      <c r="AD6838" t="n">
        <v>0.85</v>
      </c>
      <c r="AE6838" t="n">
        <v>0.85</v>
      </c>
      <c r="AF6838" t="n">
        <v>0.85</v>
      </c>
      <c r="AG6838" t="n">
        <v>0.85</v>
      </c>
      <c r="AH6838" t="n">
        <v>0.877063303</v>
      </c>
      <c r="AI6838" t="n">
        <v>0.01071652</v>
      </c>
      <c r="AJ6838" t="n">
        <v>0.521782348</v>
      </c>
      <c r="AK6838" t="n">
        <v>0</v>
      </c>
      <c r="AL6838" t="n">
        <v>0.343572754</v>
      </c>
    </row>
    <row r="6839">
      <c r="A6839" t="inlineStr">
        <is>
          <t>2025-10-12 21:00</t>
        </is>
      </c>
      <c r="B6839" t="n">
        <v>41599.27697943388</v>
      </c>
      <c r="C6839" t="n">
        <v>41293.07424603817</v>
      </c>
      <c r="D6839" t="n">
        <v>0</v>
      </c>
      <c r="E6839" t="n">
        <v>306.2027333956988</v>
      </c>
      <c r="F6839" t="n">
        <v>0</v>
      </c>
      <c r="G6839" t="n">
        <v>0.1500993791155386</v>
      </c>
      <c r="H6839" t="n">
        <v>0.1490423171496684</v>
      </c>
      <c r="I6839" t="n">
        <v>0.1692052509205114</v>
      </c>
      <c r="J6839" t="n">
        <v>285</v>
      </c>
      <c r="K6839" t="n">
        <v>21</v>
      </c>
      <c r="L6839">
        <f>VLOOKUP(J6839,Clustering!$D$3:$E$367,2,FALSE)</f>
        <v/>
      </c>
      <c r="M6839" t="n">
        <v>0.288516654</v>
      </c>
      <c r="N6839" t="n">
        <v>0.337743686</v>
      </c>
      <c r="O6839" t="n">
        <v>0.337743686</v>
      </c>
      <c r="P6839" t="n">
        <v>0.877643176</v>
      </c>
      <c r="Q6839" t="n">
        <v>0.446878149</v>
      </c>
      <c r="R6839" t="n">
        <v>0.1490423171496684</v>
      </c>
      <c r="S6839" t="n">
        <v>0</v>
      </c>
      <c r="T6839" t="n">
        <v>0</v>
      </c>
      <c r="U6839" t="n">
        <v>0.666411007</v>
      </c>
      <c r="V6839" t="n">
        <v>0.850080767</v>
      </c>
      <c r="W6839" t="n">
        <v>0.010681613</v>
      </c>
      <c r="X6839" t="n">
        <v>0.001332757</v>
      </c>
      <c r="Y6839" t="n">
        <v>0.1692052509205114</v>
      </c>
      <c r="Z6839" t="n">
        <v>0.408205297</v>
      </c>
      <c r="AA6839" t="n">
        <v>0.666411007</v>
      </c>
      <c r="AB6839" t="n">
        <v>0</v>
      </c>
      <c r="AC6839" t="n">
        <v>0</v>
      </c>
      <c r="AD6839" t="n">
        <v>0.85</v>
      </c>
      <c r="AE6839" t="n">
        <v>0.85</v>
      </c>
      <c r="AF6839" t="n">
        <v>0.85</v>
      </c>
      <c r="AG6839" t="n">
        <v>0.85</v>
      </c>
      <c r="AH6839" t="n">
        <v>0.877643176</v>
      </c>
      <c r="AI6839" t="n">
        <v>0.010681613</v>
      </c>
      <c r="AJ6839" t="n">
        <v>0.492189742</v>
      </c>
      <c r="AK6839" t="n">
        <v>0</v>
      </c>
      <c r="AL6839" t="n">
        <v>0.100749311</v>
      </c>
    </row>
    <row r="6840">
      <c r="A6840" t="inlineStr">
        <is>
          <t>2025-10-12 22:00</t>
        </is>
      </c>
      <c r="B6840" t="n">
        <v>38391.02590592955</v>
      </c>
      <c r="C6840" t="n">
        <v>38097.30210089296</v>
      </c>
      <c r="D6840" t="n">
        <v>0</v>
      </c>
      <c r="E6840" t="n">
        <v>293.7238050365869</v>
      </c>
      <c r="F6840" t="n">
        <v>0</v>
      </c>
      <c r="G6840" t="n">
        <v>0.1439822573708759</v>
      </c>
      <c r="H6840" t="n">
        <v>0.143075803038137</v>
      </c>
      <c r="I6840" t="n">
        <v>0.1603659707552796</v>
      </c>
      <c r="J6840" t="n">
        <v>285</v>
      </c>
      <c r="K6840" t="n">
        <v>22</v>
      </c>
      <c r="L6840">
        <f>VLOOKUP(J6840,Clustering!$D$3:$E$367,2,FALSE)</f>
        <v/>
      </c>
      <c r="M6840" t="n">
        <v>0.278834732</v>
      </c>
      <c r="N6840" t="n">
        <v>0.331924157</v>
      </c>
      <c r="O6840" t="n">
        <v>0.331924157</v>
      </c>
      <c r="P6840" t="n">
        <v>0.878629978</v>
      </c>
      <c r="Q6840" t="n">
        <v>0.450169907</v>
      </c>
      <c r="R6840" t="n">
        <v>0.143075803038137</v>
      </c>
      <c r="S6840" t="n">
        <v>0</v>
      </c>
      <c r="T6840" t="n">
        <v>0</v>
      </c>
      <c r="U6840" t="n">
        <v>0.666411007</v>
      </c>
      <c r="V6840" t="n">
        <v>0.850080767</v>
      </c>
      <c r="W6840" t="n">
        <v>0.01071652</v>
      </c>
      <c r="X6840" t="n">
        <v>0.001332757</v>
      </c>
      <c r="Y6840" t="n">
        <v>0.1603659707552796</v>
      </c>
      <c r="Z6840" t="n">
        <v>0.363842988</v>
      </c>
      <c r="AA6840" t="n">
        <v>0.666411007</v>
      </c>
      <c r="AB6840" t="n">
        <v>0</v>
      </c>
      <c r="AC6840" t="n">
        <v>0</v>
      </c>
      <c r="AD6840" t="n">
        <v>0.85</v>
      </c>
      <c r="AE6840" t="n">
        <v>0.85</v>
      </c>
      <c r="AF6840" t="n">
        <v>0.85</v>
      </c>
      <c r="AG6840" t="n">
        <v>0.85</v>
      </c>
      <c r="AH6840" t="n">
        <v>0.878629978</v>
      </c>
      <c r="AI6840" t="n">
        <v>0.01071652</v>
      </c>
      <c r="AJ6840" t="n">
        <v>0.4362915</v>
      </c>
      <c r="AK6840" t="n">
        <v>0</v>
      </c>
      <c r="AL6840" t="n">
        <v>0.08154389200000001</v>
      </c>
    </row>
    <row r="6841">
      <c r="A6841" t="inlineStr">
        <is>
          <t>2025-10-12 23:00</t>
        </is>
      </c>
      <c r="B6841" t="n">
        <v>34819.67674064414</v>
      </c>
      <c r="C6841" t="n">
        <v>34537.77232493107</v>
      </c>
      <c r="D6841" t="n">
        <v>0</v>
      </c>
      <c r="E6841" t="n">
        <v>281.9044157130776</v>
      </c>
      <c r="F6841" t="n">
        <v>0</v>
      </c>
      <c r="G6841" t="n">
        <v>0.138188439075038</v>
      </c>
      <c r="H6841" t="n">
        <v>0.1375512529348671</v>
      </c>
      <c r="I6841" t="n">
        <v>0.1497052631620608</v>
      </c>
      <c r="J6841" t="n">
        <v>285</v>
      </c>
      <c r="K6841" t="n">
        <v>23</v>
      </c>
      <c r="L6841">
        <f>VLOOKUP(J6841,Clustering!$D$3:$E$367,2,FALSE)</f>
        <v/>
      </c>
      <c r="M6841" t="n">
        <v>0.266013818</v>
      </c>
      <c r="N6841" t="n">
        <v>0.329319074</v>
      </c>
      <c r="O6841" t="n">
        <v>0.329319074</v>
      </c>
      <c r="P6841" t="n">
        <v>0.872668474</v>
      </c>
      <c r="Q6841" t="n">
        <v>0.421044727</v>
      </c>
      <c r="R6841" t="n">
        <v>0.1375512529348671</v>
      </c>
      <c r="S6841" t="n">
        <v>0</v>
      </c>
      <c r="T6841" t="n">
        <v>0</v>
      </c>
      <c r="U6841" t="n">
        <v>0.655281982</v>
      </c>
      <c r="V6841" t="n">
        <v>0.850080767</v>
      </c>
      <c r="W6841" t="n">
        <v>0.01197318</v>
      </c>
      <c r="X6841" t="n">
        <v>0.001332757</v>
      </c>
      <c r="Y6841" t="n">
        <v>0.1497052631620608</v>
      </c>
      <c r="Z6841" t="n">
        <v>0.304329619</v>
      </c>
      <c r="AA6841" t="n">
        <v>0.655281982</v>
      </c>
      <c r="AB6841" t="n">
        <v>0</v>
      </c>
      <c r="AC6841" t="n">
        <v>0</v>
      </c>
      <c r="AD6841" t="n">
        <v>0.85</v>
      </c>
      <c r="AE6841" t="n">
        <v>0.85</v>
      </c>
      <c r="AF6841" t="n">
        <v>0.85</v>
      </c>
      <c r="AG6841" t="n">
        <v>0.85</v>
      </c>
      <c r="AH6841" t="n">
        <v>0.872668474</v>
      </c>
      <c r="AI6841" t="n">
        <v>0.01197318</v>
      </c>
      <c r="AJ6841" t="n">
        <v>0.381420082</v>
      </c>
      <c r="AK6841" t="n">
        <v>0</v>
      </c>
      <c r="AL6841" t="n">
        <v>0.039464555</v>
      </c>
    </row>
    <row r="6842">
      <c r="A6842" t="inlineStr">
        <is>
          <t>2025-10-13 00:00</t>
        </is>
      </c>
      <c r="B6842" t="n">
        <v>53564.35734297727</v>
      </c>
      <c r="C6842" t="n">
        <v>53285.97339576665</v>
      </c>
      <c r="D6842" t="n">
        <v>0</v>
      </c>
      <c r="E6842" t="n">
        <v>278.3839472106297</v>
      </c>
      <c r="F6842" t="n">
        <v>0</v>
      </c>
      <c r="G6842" t="n">
        <v>0.1364627192208969</v>
      </c>
      <c r="H6842" t="n">
        <v>0.1361450038176712</v>
      </c>
      <c r="I6842" t="n">
        <v>0.142205267870349</v>
      </c>
      <c r="J6842" t="n">
        <v>286</v>
      </c>
      <c r="K6842" t="n">
        <v>0</v>
      </c>
      <c r="L6842">
        <f>VLOOKUP(J6842,Clustering!$D$3:$E$367,2,FALSE)</f>
        <v/>
      </c>
      <c r="M6842" t="n">
        <v>0.400863805</v>
      </c>
      <c r="N6842" t="n">
        <v>0.41407792</v>
      </c>
      <c r="O6842" t="n">
        <v>0.41407792</v>
      </c>
      <c r="P6842" t="n">
        <v>0.932395414</v>
      </c>
      <c r="Q6842" t="n">
        <v>0.29275375</v>
      </c>
      <c r="R6842" t="n">
        <v>0.1361450038176712</v>
      </c>
      <c r="S6842" t="n">
        <v>0</v>
      </c>
      <c r="T6842" t="n">
        <v>0</v>
      </c>
      <c r="U6842" t="n">
        <v>0.651963623</v>
      </c>
      <c r="V6842" t="n">
        <v>0.850080767</v>
      </c>
      <c r="W6842" t="n">
        <v>0.011833551</v>
      </c>
      <c r="X6842" t="n">
        <v>0.007025665</v>
      </c>
      <c r="Y6842" t="n">
        <v>0.142205267870349</v>
      </c>
      <c r="Z6842" t="n">
        <v>0.401447262</v>
      </c>
      <c r="AA6842" t="n">
        <v>0.651963623</v>
      </c>
      <c r="AB6842" t="n">
        <v>0</v>
      </c>
      <c r="AC6842" t="n">
        <v>0</v>
      </c>
      <c r="AD6842" t="n">
        <v>0.85</v>
      </c>
      <c r="AE6842" t="n">
        <v>0.85</v>
      </c>
      <c r="AF6842" t="n">
        <v>0.85</v>
      </c>
      <c r="AG6842" t="n">
        <v>0.85</v>
      </c>
      <c r="AH6842" t="n">
        <v>0.932395414</v>
      </c>
      <c r="AI6842" t="n">
        <v>0.011833551</v>
      </c>
      <c r="AJ6842" t="n">
        <v>0.525831758</v>
      </c>
      <c r="AK6842" t="n">
        <v>0</v>
      </c>
      <c r="AL6842" t="n">
        <v>0.015419839</v>
      </c>
    </row>
    <row r="6843">
      <c r="A6843" t="inlineStr">
        <is>
          <t>2025-10-13 01:00</t>
        </is>
      </c>
      <c r="B6843" t="n">
        <v>52872.0181864696</v>
      </c>
      <c r="C6843" t="n">
        <v>52591.54549110005</v>
      </c>
      <c r="D6843" t="n">
        <v>0</v>
      </c>
      <c r="E6843" t="n">
        <v>280.4726953695504</v>
      </c>
      <c r="F6843" t="n">
        <v>0</v>
      </c>
      <c r="G6843" t="n">
        <v>0.1374866153772305</v>
      </c>
      <c r="H6843" t="n">
        <v>0.1374508065693532</v>
      </c>
      <c r="I6843" t="n">
        <v>0.1381338418548483</v>
      </c>
      <c r="J6843" t="n">
        <v>286</v>
      </c>
      <c r="K6843" t="n">
        <v>1</v>
      </c>
      <c r="L6843">
        <f>VLOOKUP(J6843,Clustering!$D$3:$E$367,2,FALSE)</f>
        <v/>
      </c>
      <c r="M6843" t="n">
        <v>0.376754035</v>
      </c>
      <c r="N6843" t="n">
        <v>0.400953906</v>
      </c>
      <c r="O6843" t="n">
        <v>0.400953906</v>
      </c>
      <c r="P6843" t="n">
        <v>0.933321176</v>
      </c>
      <c r="Q6843" t="n">
        <v>0.260624683</v>
      </c>
      <c r="R6843" t="n">
        <v>0.1374508065693532</v>
      </c>
      <c r="S6843" t="n">
        <v>0</v>
      </c>
      <c r="T6843" t="n">
        <v>0</v>
      </c>
      <c r="U6843" t="n">
        <v>0.651963623</v>
      </c>
      <c r="V6843" t="n">
        <v>0.850080767</v>
      </c>
      <c r="W6843" t="n">
        <v>0.012077902</v>
      </c>
      <c r="X6843" t="n">
        <v>0.007025665</v>
      </c>
      <c r="Y6843" t="n">
        <v>0.1381338418548483</v>
      </c>
      <c r="Z6843" t="n">
        <v>0.385209017</v>
      </c>
      <c r="AA6843" t="n">
        <v>0.651963623</v>
      </c>
      <c r="AB6843" t="n">
        <v>0</v>
      </c>
      <c r="AC6843" t="n">
        <v>0</v>
      </c>
      <c r="AD6843" t="n">
        <v>0.85</v>
      </c>
      <c r="AE6843" t="n">
        <v>0.85</v>
      </c>
      <c r="AF6843" t="n">
        <v>0.85</v>
      </c>
      <c r="AG6843" t="n">
        <v>0.85</v>
      </c>
      <c r="AH6843" t="n">
        <v>0.933321176</v>
      </c>
      <c r="AI6843" t="n">
        <v>0.012077902</v>
      </c>
      <c r="AJ6843" t="n">
        <v>0.499268445</v>
      </c>
      <c r="AK6843" t="n">
        <v>0</v>
      </c>
      <c r="AL6843" t="n">
        <v>0</v>
      </c>
    </row>
    <row r="6844">
      <c r="A6844" t="inlineStr">
        <is>
          <t>2025-10-13 02:00</t>
        </is>
      </c>
      <c r="B6844" t="n">
        <v>52754.72065307803</v>
      </c>
      <c r="C6844" t="n">
        <v>52465.98593289622</v>
      </c>
      <c r="D6844" t="n">
        <v>0</v>
      </c>
      <c r="E6844" t="n">
        <v>288.7347201818097</v>
      </c>
      <c r="F6844" t="n">
        <v>0</v>
      </c>
      <c r="G6844" t="n">
        <v>0.1415366275401028</v>
      </c>
      <c r="H6844" t="n">
        <v>0.1421516964754082</v>
      </c>
      <c r="I6844" t="n">
        <v>0.1304195609833734</v>
      </c>
      <c r="J6844" t="n">
        <v>286</v>
      </c>
      <c r="K6844" t="n">
        <v>2</v>
      </c>
      <c r="L6844">
        <f>VLOOKUP(J6844,Clustering!$D$3:$E$367,2,FALSE)</f>
        <v/>
      </c>
      <c r="M6844" t="n">
        <v>0.360356396</v>
      </c>
      <c r="N6844" t="n">
        <v>0.378237825</v>
      </c>
      <c r="O6844" t="n">
        <v>0.378237825</v>
      </c>
      <c r="P6844" t="n">
        <v>0.933361869</v>
      </c>
      <c r="Q6844" t="n">
        <v>0.224728242</v>
      </c>
      <c r="R6844" t="n">
        <v>0.1421516964754082</v>
      </c>
      <c r="S6844" t="n">
        <v>0</v>
      </c>
      <c r="T6844" t="n">
        <v>0</v>
      </c>
      <c r="U6844" t="n">
        <v>0.651963623</v>
      </c>
      <c r="V6844" t="n">
        <v>0.850080767</v>
      </c>
      <c r="W6844" t="n">
        <v>0.01235716</v>
      </c>
      <c r="X6844" t="n">
        <v>0.007025665</v>
      </c>
      <c r="Y6844" t="n">
        <v>0.1304195609833734</v>
      </c>
      <c r="Z6844" t="n">
        <v>0.380168672</v>
      </c>
      <c r="AA6844" t="n">
        <v>0.651963623</v>
      </c>
      <c r="AB6844" t="n">
        <v>0</v>
      </c>
      <c r="AC6844" t="n">
        <v>0</v>
      </c>
      <c r="AD6844" t="n">
        <v>0.85</v>
      </c>
      <c r="AE6844" t="n">
        <v>0.85</v>
      </c>
      <c r="AF6844" t="n">
        <v>0.85</v>
      </c>
      <c r="AG6844" t="n">
        <v>0.85</v>
      </c>
      <c r="AH6844" t="n">
        <v>0.933361869</v>
      </c>
      <c r="AI6844" t="n">
        <v>0.01235716</v>
      </c>
      <c r="AJ6844" t="n">
        <v>0.492908414</v>
      </c>
      <c r="AK6844" t="n">
        <v>0</v>
      </c>
      <c r="AL6844" t="n">
        <v>0</v>
      </c>
    </row>
    <row r="6845">
      <c r="A6845" t="inlineStr">
        <is>
          <t>2025-10-13 03:00</t>
        </is>
      </c>
      <c r="B6845" t="n">
        <v>52741.51084127638</v>
      </c>
      <c r="C6845" t="n">
        <v>52439.63890097693</v>
      </c>
      <c r="D6845" t="n">
        <v>0</v>
      </c>
      <c r="E6845" t="n">
        <v>301.8719402994502</v>
      </c>
      <c r="F6845" t="n">
        <v>0</v>
      </c>
      <c r="G6845" t="n">
        <v>0.1479764413232598</v>
      </c>
      <c r="H6845" t="n">
        <v>0.1491226742420796</v>
      </c>
      <c r="I6845" t="n">
        <v>0.1272588486818663</v>
      </c>
      <c r="J6845" t="n">
        <v>286</v>
      </c>
      <c r="K6845" t="n">
        <v>3</v>
      </c>
      <c r="L6845">
        <f>VLOOKUP(J6845,Clustering!$D$3:$E$367,2,FALSE)</f>
        <v/>
      </c>
      <c r="M6845" t="n">
        <v>0.347829222</v>
      </c>
      <c r="N6845" t="n">
        <v>0.361627222</v>
      </c>
      <c r="O6845" t="n">
        <v>0.361627222</v>
      </c>
      <c r="P6845" t="n">
        <v>0.932893901</v>
      </c>
      <c r="Q6845" t="n">
        <v>0.18288661</v>
      </c>
      <c r="R6845" t="n">
        <v>0.1491226742420796</v>
      </c>
      <c r="S6845" t="n">
        <v>0</v>
      </c>
      <c r="T6845" t="n">
        <v>0</v>
      </c>
      <c r="U6845" t="n">
        <v>0.648128727</v>
      </c>
      <c r="V6845" t="n">
        <v>0.850080767</v>
      </c>
      <c r="W6845" t="n">
        <v>0.012531696</v>
      </c>
      <c r="X6845" t="n">
        <v>0.007025665</v>
      </c>
      <c r="Y6845" t="n">
        <v>0.1272588486818663</v>
      </c>
      <c r="Z6845" t="n">
        <v>0.371472245</v>
      </c>
      <c r="AA6845" t="n">
        <v>0.648128727</v>
      </c>
      <c r="AB6845" t="n">
        <v>0</v>
      </c>
      <c r="AC6845" t="n">
        <v>0</v>
      </c>
      <c r="AD6845" t="n">
        <v>0.85</v>
      </c>
      <c r="AE6845" t="n">
        <v>0.85</v>
      </c>
      <c r="AF6845" t="n">
        <v>0.85</v>
      </c>
      <c r="AG6845" t="n">
        <v>0.85</v>
      </c>
      <c r="AH6845" t="n">
        <v>0.932893901</v>
      </c>
      <c r="AI6845" t="n">
        <v>0.012531696</v>
      </c>
      <c r="AJ6845" t="n">
        <v>0.484981142</v>
      </c>
      <c r="AK6845" t="n">
        <v>0</v>
      </c>
      <c r="AL6845" t="n">
        <v>0</v>
      </c>
    </row>
    <row r="6846">
      <c r="A6846" t="inlineStr">
        <is>
          <t>2025-10-13 04:00</t>
        </is>
      </c>
      <c r="B6846" t="n">
        <v>53285.07394574615</v>
      </c>
      <c r="C6846" t="n">
        <v>52968.78902297869</v>
      </c>
      <c r="D6846" t="n">
        <v>0</v>
      </c>
      <c r="E6846" t="n">
        <v>316.2849227674525</v>
      </c>
      <c r="F6846" t="n">
        <v>0</v>
      </c>
      <c r="G6846" t="n">
        <v>0.1550416288075747</v>
      </c>
      <c r="H6846" t="n">
        <v>0.1563949911052929</v>
      </c>
      <c r="I6846" t="n">
        <v>0.1305802751681958</v>
      </c>
      <c r="J6846" t="n">
        <v>286</v>
      </c>
      <c r="K6846" t="n">
        <v>4</v>
      </c>
      <c r="L6846">
        <f>VLOOKUP(J6846,Clustering!$D$3:$E$367,2,FALSE)</f>
        <v/>
      </c>
      <c r="M6846" t="n">
        <v>0.342086881</v>
      </c>
      <c r="N6846" t="n">
        <v>0.365190722</v>
      </c>
      <c r="O6846" t="n">
        <v>0.365190722</v>
      </c>
      <c r="P6846" t="n">
        <v>0.933606026</v>
      </c>
      <c r="Q6846" t="n">
        <v>0.168793376</v>
      </c>
      <c r="R6846" t="n">
        <v>0.1563949911052929</v>
      </c>
      <c r="S6846" t="n">
        <v>0</v>
      </c>
      <c r="T6846" t="n">
        <v>0</v>
      </c>
      <c r="U6846" t="n">
        <v>0.6510401179999999</v>
      </c>
      <c r="V6846" t="n">
        <v>0.850080767</v>
      </c>
      <c r="W6846" t="n">
        <v>0.012531696</v>
      </c>
      <c r="X6846" t="n">
        <v>0.007025665</v>
      </c>
      <c r="Y6846" t="n">
        <v>0.1305802751681958</v>
      </c>
      <c r="Z6846" t="n">
        <v>0.370518852</v>
      </c>
      <c r="AA6846" t="n">
        <v>0.6510401179999999</v>
      </c>
      <c r="AB6846" t="n">
        <v>0</v>
      </c>
      <c r="AC6846" t="n">
        <v>0</v>
      </c>
      <c r="AD6846" t="n">
        <v>0.85</v>
      </c>
      <c r="AE6846" t="n">
        <v>0.85</v>
      </c>
      <c r="AF6846" t="n">
        <v>0.85</v>
      </c>
      <c r="AG6846" t="n">
        <v>0.85</v>
      </c>
      <c r="AH6846" t="n">
        <v>0.933606026</v>
      </c>
      <c r="AI6846" t="n">
        <v>0.012531696</v>
      </c>
      <c r="AJ6846" t="n">
        <v>0.482665579</v>
      </c>
      <c r="AK6846" t="n">
        <v>0</v>
      </c>
      <c r="AL6846" t="n">
        <v>0</v>
      </c>
    </row>
    <row r="6847">
      <c r="A6847" t="inlineStr">
        <is>
          <t>2025-10-13 05:00</t>
        </is>
      </c>
      <c r="B6847" t="n">
        <v>57453.15648212161</v>
      </c>
      <c r="C6847" t="n">
        <v>57128.00604232182</v>
      </c>
      <c r="D6847" t="n">
        <v>0</v>
      </c>
      <c r="E6847" t="n">
        <v>325.1504397997848</v>
      </c>
      <c r="F6847" t="n">
        <v>0</v>
      </c>
      <c r="G6847" t="n">
        <v>0.1593874704900905</v>
      </c>
      <c r="H6847" t="n">
        <v>0.1609753453727312</v>
      </c>
      <c r="I6847" t="n">
        <v>0.1306874179580774</v>
      </c>
      <c r="J6847" t="n">
        <v>286</v>
      </c>
      <c r="K6847" t="n">
        <v>5</v>
      </c>
      <c r="L6847">
        <f>VLOOKUP(J6847,Clustering!$D$3:$E$367,2,FALSE)</f>
        <v/>
      </c>
      <c r="M6847" t="n">
        <v>0.3448227</v>
      </c>
      <c r="N6847" t="n">
        <v>0.377559439</v>
      </c>
      <c r="O6847" t="n">
        <v>0.377559439</v>
      </c>
      <c r="P6847" t="n">
        <v>0.935762748</v>
      </c>
      <c r="Q6847" t="n">
        <v>0.17276101</v>
      </c>
      <c r="R6847" t="n">
        <v>0.1609753453727312</v>
      </c>
      <c r="S6847" t="n">
        <v>0</v>
      </c>
      <c r="T6847" t="n">
        <v>0</v>
      </c>
      <c r="U6847" t="n">
        <v>0.6510401179999999</v>
      </c>
      <c r="V6847" t="n">
        <v>0.850080767</v>
      </c>
      <c r="W6847" t="n">
        <v>0.012496789</v>
      </c>
      <c r="X6847" t="n">
        <v>0.00649206</v>
      </c>
      <c r="Y6847" t="n">
        <v>0.1306874179580774</v>
      </c>
      <c r="Z6847" t="n">
        <v>0.373139368</v>
      </c>
      <c r="AA6847" t="n">
        <v>0.6510401179999999</v>
      </c>
      <c r="AB6847" t="n">
        <v>0</v>
      </c>
      <c r="AC6847" t="n">
        <v>0</v>
      </c>
      <c r="AD6847" t="n">
        <v>0.85</v>
      </c>
      <c r="AE6847" t="n">
        <v>0.85</v>
      </c>
      <c r="AF6847" t="n">
        <v>0.85</v>
      </c>
      <c r="AG6847" t="n">
        <v>0.85</v>
      </c>
      <c r="AH6847" t="n">
        <v>0.935762748</v>
      </c>
      <c r="AI6847" t="n">
        <v>0.012496789</v>
      </c>
      <c r="AJ6847" t="n">
        <v>0.483793357</v>
      </c>
      <c r="AK6847" t="n">
        <v>0</v>
      </c>
      <c r="AL6847" t="n">
        <v>0</v>
      </c>
    </row>
    <row r="6848">
      <c r="A6848" t="inlineStr">
        <is>
          <t>2025-10-13 06:00</t>
        </is>
      </c>
      <c r="B6848" t="n">
        <v>64377.74534432124</v>
      </c>
      <c r="C6848" t="n">
        <v>64041.95598258129</v>
      </c>
      <c r="D6848" t="n">
        <v>16.46395190568954</v>
      </c>
      <c r="E6848" t="n">
        <v>319.325409834255</v>
      </c>
      <c r="F6848" t="n">
        <v>0.000743545304536</v>
      </c>
      <c r="G6848" t="n">
        <v>0.1565320636442426</v>
      </c>
      <c r="H6848" t="n">
        <v>0.1581427578652365</v>
      </c>
      <c r="I6848" t="n">
        <v>0.1274195628666887</v>
      </c>
      <c r="J6848" t="n">
        <v>286</v>
      </c>
      <c r="K6848" t="n">
        <v>6</v>
      </c>
      <c r="L6848">
        <f>VLOOKUP(J6848,Clustering!$D$3:$E$367,2,FALSE)</f>
        <v/>
      </c>
      <c r="M6848" t="n">
        <v>0.365171439</v>
      </c>
      <c r="N6848" t="n">
        <v>0.399405844</v>
      </c>
      <c r="O6848" t="n">
        <v>0.399405844</v>
      </c>
      <c r="P6848" t="n">
        <v>0.937146305</v>
      </c>
      <c r="Q6848" t="n">
        <v>0.185740302</v>
      </c>
      <c r="R6848" t="n">
        <v>0.1581427578652365</v>
      </c>
      <c r="S6848" t="n">
        <v>0.000743545304536</v>
      </c>
      <c r="T6848" t="n">
        <v>0</v>
      </c>
      <c r="U6848" t="n">
        <v>0.65330975</v>
      </c>
      <c r="V6848" t="n">
        <v>0.850080767</v>
      </c>
      <c r="W6848" t="n">
        <v>0.012461881</v>
      </c>
      <c r="X6848" t="n">
        <v>0.00649206</v>
      </c>
      <c r="Y6848" t="n">
        <v>0.1274195628666887</v>
      </c>
      <c r="Z6848" t="n">
        <v>0.369638148</v>
      </c>
      <c r="AA6848" t="n">
        <v>0.65330975</v>
      </c>
      <c r="AB6848" t="n">
        <v>0</v>
      </c>
      <c r="AC6848" t="n">
        <v>0</v>
      </c>
      <c r="AD6848" t="n">
        <v>0.85</v>
      </c>
      <c r="AE6848" t="n">
        <v>0.85</v>
      </c>
      <c r="AF6848" t="n">
        <v>0.85</v>
      </c>
      <c r="AG6848" t="n">
        <v>0.85</v>
      </c>
      <c r="AH6848" t="n">
        <v>0.937146305</v>
      </c>
      <c r="AI6848" t="n">
        <v>0.012461881</v>
      </c>
      <c r="AJ6848" t="n">
        <v>0.465038713</v>
      </c>
      <c r="AK6848" t="n">
        <v>0.0005204817131752</v>
      </c>
      <c r="AL6848" t="n">
        <v>0</v>
      </c>
    </row>
    <row r="6849">
      <c r="A6849" t="inlineStr">
        <is>
          <t>2025-10-13 07:00</t>
        </is>
      </c>
      <c r="B6849" t="n">
        <v>69136.88398720205</v>
      </c>
      <c r="C6849" t="n">
        <v>67485.58759857187</v>
      </c>
      <c r="D6849" t="n">
        <v>1355.029519678272</v>
      </c>
      <c r="E6849" t="n">
        <v>296.266868951908</v>
      </c>
      <c r="F6849" t="n">
        <v>0.0611958685639955</v>
      </c>
      <c r="G6849" t="n">
        <v>0.1452288573293666</v>
      </c>
      <c r="H6849" t="n">
        <v>0.1465713365580241</v>
      </c>
      <c r="I6849" t="n">
        <v>0.1209642097763225</v>
      </c>
      <c r="J6849" t="n">
        <v>286</v>
      </c>
      <c r="K6849" t="n">
        <v>7</v>
      </c>
      <c r="L6849">
        <f>VLOOKUP(J6849,Clustering!$D$3:$E$367,2,FALSE)</f>
        <v/>
      </c>
      <c r="M6849" t="n">
        <v>0.381972251</v>
      </c>
      <c r="N6849" t="n">
        <v>0.40891114</v>
      </c>
      <c r="O6849" t="n">
        <v>0.40891114</v>
      </c>
      <c r="P6849" t="n">
        <v>0.938387437</v>
      </c>
      <c r="Q6849" t="n">
        <v>0.204151621</v>
      </c>
      <c r="R6849" t="n">
        <v>0.1465713365580241</v>
      </c>
      <c r="S6849" t="n">
        <v>0.0611958685639955</v>
      </c>
      <c r="T6849" t="n">
        <v>0</v>
      </c>
      <c r="U6849" t="n">
        <v>0.65330975</v>
      </c>
      <c r="V6849" t="n">
        <v>0.850080767</v>
      </c>
      <c r="W6849" t="n">
        <v>0.012392067</v>
      </c>
      <c r="X6849" t="n">
        <v>0.00649206</v>
      </c>
      <c r="Y6849" t="n">
        <v>0.1209642097763225</v>
      </c>
      <c r="Z6849" t="n">
        <v>0.362052083</v>
      </c>
      <c r="AA6849" t="n">
        <v>0.65330975</v>
      </c>
      <c r="AB6849" t="n">
        <v>0</v>
      </c>
      <c r="AC6849" t="n">
        <v>0</v>
      </c>
      <c r="AD6849" t="n">
        <v>0.85</v>
      </c>
      <c r="AE6849" t="n">
        <v>0.85</v>
      </c>
      <c r="AF6849" t="n">
        <v>0.85</v>
      </c>
      <c r="AG6849" t="n">
        <v>0.85</v>
      </c>
      <c r="AH6849" t="n">
        <v>0.938387437</v>
      </c>
      <c r="AI6849" t="n">
        <v>0.012392067</v>
      </c>
      <c r="AJ6849" t="n">
        <v>0.449683287</v>
      </c>
      <c r="AK6849" t="n">
        <v>0.0428371079947969</v>
      </c>
      <c r="AL6849" t="n">
        <v>0</v>
      </c>
    </row>
    <row r="6850">
      <c r="A6850" t="inlineStr">
        <is>
          <t>2025-10-13 08:00</t>
        </is>
      </c>
      <c r="B6850" t="n">
        <v>67109.28169519271</v>
      </c>
      <c r="C6850" t="n">
        <v>62559.12521369921</v>
      </c>
      <c r="D6850" t="n">
        <v>4285.257252454319</v>
      </c>
      <c r="E6850" t="n">
        <v>264.8992290391747</v>
      </c>
      <c r="F6850" t="n">
        <v>0.1935308683506523</v>
      </c>
      <c r="G6850" t="n">
        <v>0.1298525632544974</v>
      </c>
      <c r="H6850" t="n">
        <v>0.1310423284495602</v>
      </c>
      <c r="I6850" t="n">
        <v>0.1083481462677645</v>
      </c>
      <c r="J6850" t="n">
        <v>286</v>
      </c>
      <c r="K6850" t="n">
        <v>8</v>
      </c>
      <c r="L6850">
        <f>VLOOKUP(J6850,Clustering!$D$3:$E$367,2,FALSE)</f>
        <v/>
      </c>
      <c r="M6850" t="n">
        <v>0.391849999</v>
      </c>
      <c r="N6850" t="n">
        <v>0.406974584</v>
      </c>
      <c r="O6850" t="n">
        <v>0.406974584</v>
      </c>
      <c r="P6850" t="n">
        <v>0.935661015</v>
      </c>
      <c r="Q6850" t="n">
        <v>0.214852966</v>
      </c>
      <c r="R6850" t="n">
        <v>0.1310423284495602</v>
      </c>
      <c r="S6850" t="n">
        <v>0.1935308683506523</v>
      </c>
      <c r="T6850" t="n">
        <v>0.162233641</v>
      </c>
      <c r="U6850" t="n">
        <v>0.65330975</v>
      </c>
      <c r="V6850" t="n">
        <v>0.850080767</v>
      </c>
      <c r="W6850" t="n">
        <v>0.01235716</v>
      </c>
      <c r="X6850" t="n">
        <v>0.00649206</v>
      </c>
      <c r="Y6850" t="n">
        <v>0.1083481462677645</v>
      </c>
      <c r="Z6850" t="n">
        <v>0.401977686</v>
      </c>
      <c r="AA6850" t="n">
        <v>0.65330975</v>
      </c>
      <c r="AB6850" t="n">
        <v>0</v>
      </c>
      <c r="AC6850" t="n">
        <v>0</v>
      </c>
      <c r="AD6850" t="n">
        <v>0.85</v>
      </c>
      <c r="AE6850" t="n">
        <v>0.85</v>
      </c>
      <c r="AF6850" t="n">
        <v>0.85</v>
      </c>
      <c r="AG6850" t="n">
        <v>0.85</v>
      </c>
      <c r="AH6850" t="n">
        <v>0.935661015</v>
      </c>
      <c r="AI6850" t="n">
        <v>0.01235716</v>
      </c>
      <c r="AJ6850" t="n">
        <v>0.459980127</v>
      </c>
      <c r="AK6850" t="n">
        <v>0.1354716078454566</v>
      </c>
      <c r="AL6850" t="n">
        <v>0</v>
      </c>
    </row>
    <row r="6851">
      <c r="A6851" t="inlineStr">
        <is>
          <t>2025-10-13 09:00</t>
        </is>
      </c>
      <c r="B6851" t="n">
        <v>66389.19362442795</v>
      </c>
      <c r="C6851" t="n">
        <v>58764.3332729547</v>
      </c>
      <c r="D6851" t="n">
        <v>7342.389871524098</v>
      </c>
      <c r="E6851" t="n">
        <v>282.4704799491468</v>
      </c>
      <c r="F6851" t="n">
        <v>0.3315971489905882</v>
      </c>
      <c r="G6851" t="n">
        <v>0.1384659215436994</v>
      </c>
      <c r="H6851" t="n">
        <v>0.1402833940768479</v>
      </c>
      <c r="I6851" t="n">
        <v>0.1056160051257838</v>
      </c>
      <c r="J6851" t="n">
        <v>286</v>
      </c>
      <c r="K6851" t="n">
        <v>9</v>
      </c>
      <c r="L6851">
        <f>VLOOKUP(J6851,Clustering!$D$3:$E$367,2,FALSE)</f>
        <v/>
      </c>
      <c r="M6851" t="n">
        <v>0.391659932</v>
      </c>
      <c r="N6851" t="n">
        <v>0.408765208</v>
      </c>
      <c r="O6851" t="n">
        <v>0.408765208</v>
      </c>
      <c r="P6851" t="n">
        <v>0.9298215909999999</v>
      </c>
      <c r="Q6851" t="n">
        <v>0.219909508</v>
      </c>
      <c r="R6851" t="n">
        <v>0.1402833940768479</v>
      </c>
      <c r="S6851" t="n">
        <v>0.3315971489905882</v>
      </c>
      <c r="T6851" t="n">
        <v>0.449523953</v>
      </c>
      <c r="U6851" t="n">
        <v>0.651134034</v>
      </c>
      <c r="V6851" t="n">
        <v>0.850080767</v>
      </c>
      <c r="W6851" t="n">
        <v>0.012252438</v>
      </c>
      <c r="X6851" t="n">
        <v>0.00649206</v>
      </c>
      <c r="Y6851" t="n">
        <v>0.1056160051257838</v>
      </c>
      <c r="Z6851" t="n">
        <v>0.390319945</v>
      </c>
      <c r="AA6851" t="n">
        <v>0.651134034</v>
      </c>
      <c r="AB6851" t="n">
        <v>0</v>
      </c>
      <c r="AC6851" t="n">
        <v>0</v>
      </c>
      <c r="AD6851" t="n">
        <v>0.85</v>
      </c>
      <c r="AE6851" t="n">
        <v>0.85</v>
      </c>
      <c r="AF6851" t="n">
        <v>0.85</v>
      </c>
      <c r="AG6851" t="n">
        <v>0.85</v>
      </c>
      <c r="AH6851" t="n">
        <v>0.9298215909999999</v>
      </c>
      <c r="AI6851" t="n">
        <v>0.012252438</v>
      </c>
      <c r="AJ6851" t="n">
        <v>0.4638061</v>
      </c>
      <c r="AK6851" t="n">
        <v>0.2321180042934117</v>
      </c>
      <c r="AL6851" t="n">
        <v>0</v>
      </c>
    </row>
    <row r="6852">
      <c r="A6852" t="inlineStr">
        <is>
          <t>2025-10-13 10:00</t>
        </is>
      </c>
      <c r="B6852" t="n">
        <v>67220.81819380973</v>
      </c>
      <c r="C6852" t="n">
        <v>57180.35081066941</v>
      </c>
      <c r="D6852" t="n">
        <v>9775.33067877004</v>
      </c>
      <c r="E6852" t="n">
        <v>265.1367043702729</v>
      </c>
      <c r="F6852" t="n">
        <v>0.4414736673261845</v>
      </c>
      <c r="G6852" t="n">
        <v>0.1299689727305259</v>
      </c>
      <c r="H6852" t="n">
        <v>0.1315445602771301</v>
      </c>
      <c r="I6852" t="n">
        <v>0.1014910077153423</v>
      </c>
      <c r="J6852" t="n">
        <v>286</v>
      </c>
      <c r="K6852" t="n">
        <v>10</v>
      </c>
      <c r="L6852">
        <f>VLOOKUP(J6852,Clustering!$D$3:$E$367,2,FALSE)</f>
        <v/>
      </c>
      <c r="M6852" t="n">
        <v>0.404106471</v>
      </c>
      <c r="N6852" t="n">
        <v>0.420680354</v>
      </c>
      <c r="O6852" t="n">
        <v>0.420680354</v>
      </c>
      <c r="P6852" t="n">
        <v>0.925080873</v>
      </c>
      <c r="Q6852" t="n">
        <v>0.221749388</v>
      </c>
      <c r="R6852" t="n">
        <v>0.1315445602771301</v>
      </c>
      <c r="S6852" t="n">
        <v>0.4414736673261845</v>
      </c>
      <c r="T6852" t="n">
        <v>0.578358773</v>
      </c>
      <c r="U6852" t="n">
        <v>0.6626074159999999</v>
      </c>
      <c r="V6852" t="n">
        <v>0.850080767</v>
      </c>
      <c r="W6852" t="n">
        <v>0.012217531</v>
      </c>
      <c r="X6852" t="n">
        <v>0.00649206</v>
      </c>
      <c r="Y6852" t="n">
        <v>0.1014910077153423</v>
      </c>
      <c r="Z6852" t="n">
        <v>0.444110318</v>
      </c>
      <c r="AA6852" t="n">
        <v>0.6626074159999999</v>
      </c>
      <c r="AB6852" t="n">
        <v>0</v>
      </c>
      <c r="AC6852" t="n">
        <v>0</v>
      </c>
      <c r="AD6852" t="n">
        <v>0.85</v>
      </c>
      <c r="AE6852" t="n">
        <v>0.85</v>
      </c>
      <c r="AF6852" t="n">
        <v>0.85</v>
      </c>
      <c r="AG6852" t="n">
        <v>0.85</v>
      </c>
      <c r="AH6852" t="n">
        <v>0.925080873</v>
      </c>
      <c r="AI6852" t="n">
        <v>0.012217531</v>
      </c>
      <c r="AJ6852" t="n">
        <v>0.498455174</v>
      </c>
      <c r="AK6852" t="n">
        <v>0.3090315671283291</v>
      </c>
      <c r="AL6852" t="n">
        <v>0</v>
      </c>
    </row>
    <row r="6853">
      <c r="A6853" t="inlineStr">
        <is>
          <t>2025-10-13 11:00</t>
        </is>
      </c>
      <c r="B6853" t="n">
        <v>65536.88677554416</v>
      </c>
      <c r="C6853" t="n">
        <v>54048.18739290504</v>
      </c>
      <c r="D6853" t="n">
        <v>11245.4718072908</v>
      </c>
      <c r="E6853" t="n">
        <v>243.2275753483212</v>
      </c>
      <c r="F6853" t="n">
        <v>0.5078682085261738</v>
      </c>
      <c r="G6853" t="n">
        <v>0.1192292036021182</v>
      </c>
      <c r="H6853" t="n">
        <v>0.1205959064361045</v>
      </c>
      <c r="I6853" t="n">
        <v>0.09452672637303849</v>
      </c>
      <c r="J6853" t="n">
        <v>286</v>
      </c>
      <c r="K6853" t="n">
        <v>11</v>
      </c>
      <c r="L6853">
        <f>VLOOKUP(J6853,Clustering!$D$3:$E$367,2,FALSE)</f>
        <v/>
      </c>
      <c r="M6853" t="n">
        <v>0.416443577</v>
      </c>
      <c r="N6853" t="n">
        <v>0.433356711</v>
      </c>
      <c r="O6853" t="n">
        <v>0.433356711</v>
      </c>
      <c r="P6853" t="n">
        <v>0.924399267</v>
      </c>
      <c r="Q6853" t="n">
        <v>0.229209039</v>
      </c>
      <c r="R6853" t="n">
        <v>0.1205959064361045</v>
      </c>
      <c r="S6853" t="n">
        <v>0.5078682085261738</v>
      </c>
      <c r="T6853" t="n">
        <v>0.611455342</v>
      </c>
      <c r="U6853" t="n">
        <v>0.6626074159999999</v>
      </c>
      <c r="V6853" t="n">
        <v>0.850080767</v>
      </c>
      <c r="W6853" t="n">
        <v>0.011903366</v>
      </c>
      <c r="X6853" t="n">
        <v>0.006781061</v>
      </c>
      <c r="Y6853" t="n">
        <v>0.09452672637303849</v>
      </c>
      <c r="Z6853" t="n">
        <v>0.483141522</v>
      </c>
      <c r="AA6853" t="n">
        <v>0.6626074159999999</v>
      </c>
      <c r="AB6853" t="n">
        <v>0</v>
      </c>
      <c r="AC6853" t="n">
        <v>0</v>
      </c>
      <c r="AD6853" t="n">
        <v>0.85</v>
      </c>
      <c r="AE6853" t="n">
        <v>0.85</v>
      </c>
      <c r="AF6853" t="n">
        <v>0.85</v>
      </c>
      <c r="AG6853" t="n">
        <v>0.85</v>
      </c>
      <c r="AH6853" t="n">
        <v>0.924399267</v>
      </c>
      <c r="AI6853" t="n">
        <v>0.011903366</v>
      </c>
      <c r="AJ6853" t="n">
        <v>0.550632985</v>
      </c>
      <c r="AK6853" t="n">
        <v>0.3555077459683216</v>
      </c>
      <c r="AL6853" t="n">
        <v>0</v>
      </c>
    </row>
    <row r="6854">
      <c r="A6854" t="inlineStr">
        <is>
          <t>2025-10-13 12:00</t>
        </is>
      </c>
      <c r="B6854" t="n">
        <v>65094.55573425602</v>
      </c>
      <c r="C6854" t="n">
        <v>53374.19079244894</v>
      </c>
      <c r="D6854" t="n">
        <v>11494.75570825292</v>
      </c>
      <c r="E6854" t="n">
        <v>225.6092335541614</v>
      </c>
      <c r="F6854" t="n">
        <v>0.519126372733563</v>
      </c>
      <c r="G6854" t="n">
        <v>0.1105927615461575</v>
      </c>
      <c r="H6854" t="n">
        <v>0.11173653699777</v>
      </c>
      <c r="I6854" t="n">
        <v>0.0899195864081299</v>
      </c>
      <c r="J6854" t="n">
        <v>286</v>
      </c>
      <c r="K6854" t="n">
        <v>12</v>
      </c>
      <c r="L6854">
        <f>VLOOKUP(J6854,Clustering!$D$3:$E$367,2,FALSE)</f>
        <v/>
      </c>
      <c r="M6854" t="n">
        <v>0.435386968</v>
      </c>
      <c r="N6854" t="n">
        <v>0.45430386</v>
      </c>
      <c r="O6854" t="n">
        <v>0.45430386</v>
      </c>
      <c r="P6854" t="n">
        <v>0.924022859</v>
      </c>
      <c r="Q6854" t="n">
        <v>0.24521725</v>
      </c>
      <c r="R6854" t="n">
        <v>0.11173653699777</v>
      </c>
      <c r="S6854" t="n">
        <v>0.519126372733563</v>
      </c>
      <c r="T6854" t="n">
        <v>0.647876681</v>
      </c>
      <c r="U6854" t="n">
        <v>0.6626074159999999</v>
      </c>
      <c r="V6854" t="n">
        <v>0.850080767</v>
      </c>
      <c r="W6854" t="n">
        <v>0.011903366</v>
      </c>
      <c r="X6854" t="n">
        <v>0.00649206</v>
      </c>
      <c r="Y6854" t="n">
        <v>0.0899195864081299</v>
      </c>
      <c r="Z6854" t="n">
        <v>0.539269553</v>
      </c>
      <c r="AA6854" t="n">
        <v>0.6626074159999999</v>
      </c>
      <c r="AB6854" t="n">
        <v>0</v>
      </c>
      <c r="AC6854" t="n">
        <v>0</v>
      </c>
      <c r="AD6854" t="n">
        <v>0.85</v>
      </c>
      <c r="AE6854" t="n">
        <v>0.85</v>
      </c>
      <c r="AF6854" t="n">
        <v>0.85</v>
      </c>
      <c r="AG6854" t="n">
        <v>0.85</v>
      </c>
      <c r="AH6854" t="n">
        <v>0.924022859</v>
      </c>
      <c r="AI6854" t="n">
        <v>0.011903366</v>
      </c>
      <c r="AJ6854" t="n">
        <v>0.587162042</v>
      </c>
      <c r="AK6854" t="n">
        <v>0.3633884609134941</v>
      </c>
      <c r="AL6854" t="n">
        <v>0</v>
      </c>
    </row>
    <row r="6855">
      <c r="A6855" t="inlineStr">
        <is>
          <t>2025-10-13 13:00</t>
        </is>
      </c>
      <c r="B6855" t="n">
        <v>64890.36692490238</v>
      </c>
      <c r="C6855" t="n">
        <v>53802.8878817728</v>
      </c>
      <c r="D6855" t="n">
        <v>10876.31303985122</v>
      </c>
      <c r="E6855" t="n">
        <v>211.1660032783621</v>
      </c>
      <c r="F6855" t="n">
        <v>0.491196253352206</v>
      </c>
      <c r="G6855" t="n">
        <v>0.1035127467050794</v>
      </c>
      <c r="H6855" t="n">
        <v>0.1042633274035286</v>
      </c>
      <c r="I6855" t="n">
        <v>0.0899463721056003</v>
      </c>
      <c r="J6855" t="n">
        <v>286</v>
      </c>
      <c r="K6855" t="n">
        <v>13</v>
      </c>
      <c r="L6855">
        <f>VLOOKUP(J6855,Clustering!$D$3:$E$367,2,FALSE)</f>
        <v/>
      </c>
      <c r="M6855" t="n">
        <v>0.461362855</v>
      </c>
      <c r="N6855" t="n">
        <v>0.47854631</v>
      </c>
      <c r="O6855" t="n">
        <v>0.47854631</v>
      </c>
      <c r="P6855" t="n">
        <v>0.922344278</v>
      </c>
      <c r="Q6855" t="n">
        <v>0.266895296</v>
      </c>
      <c r="R6855" t="n">
        <v>0.1042633274035286</v>
      </c>
      <c r="S6855" t="n">
        <v>0.491196253352206</v>
      </c>
      <c r="T6855" t="n">
        <v>0.657699864</v>
      </c>
      <c r="U6855" t="n">
        <v>0.6626074159999999</v>
      </c>
      <c r="V6855" t="n">
        <v>0.850080767</v>
      </c>
      <c r="W6855" t="n">
        <v>0.011693922</v>
      </c>
      <c r="X6855" t="n">
        <v>0.009857878</v>
      </c>
      <c r="Y6855" t="n">
        <v>0.0899463721056003</v>
      </c>
      <c r="Z6855" t="n">
        <v>0.585213126</v>
      </c>
      <c r="AA6855" t="n">
        <v>0.6626074159999999</v>
      </c>
      <c r="AB6855" t="n">
        <v>0</v>
      </c>
      <c r="AC6855" t="n">
        <v>0</v>
      </c>
      <c r="AD6855" t="n">
        <v>0.85</v>
      </c>
      <c r="AE6855" t="n">
        <v>0.85</v>
      </c>
      <c r="AF6855" t="n">
        <v>0.85</v>
      </c>
      <c r="AG6855" t="n">
        <v>0.85</v>
      </c>
      <c r="AH6855" t="n">
        <v>0.922344278</v>
      </c>
      <c r="AI6855" t="n">
        <v>0.011693922</v>
      </c>
      <c r="AJ6855" t="n">
        <v>0.604931513</v>
      </c>
      <c r="AK6855" t="n">
        <v>0.3438373773465442</v>
      </c>
      <c r="AL6855" t="n">
        <v>0</v>
      </c>
    </row>
    <row r="6856">
      <c r="A6856" t="inlineStr">
        <is>
          <t>2025-10-13 14:00</t>
        </is>
      </c>
      <c r="B6856" t="n">
        <v>64641.82931433147</v>
      </c>
      <c r="C6856" t="n">
        <v>54982.10001430864</v>
      </c>
      <c r="D6856" t="n">
        <v>9461.167033163269</v>
      </c>
      <c r="E6856" t="n">
        <v>198.5622668595656</v>
      </c>
      <c r="F6856" t="n">
        <v>0.4272854028751616</v>
      </c>
      <c r="G6856" t="n">
        <v>0.0973344445390027</v>
      </c>
      <c r="H6856" t="n">
        <v>0.0975535101871936</v>
      </c>
      <c r="I6856" t="n">
        <v>0.09337494138181129</v>
      </c>
      <c r="J6856" t="n">
        <v>286</v>
      </c>
      <c r="K6856" t="n">
        <v>14</v>
      </c>
      <c r="L6856">
        <f>VLOOKUP(J6856,Clustering!$D$3:$E$367,2,FALSE)</f>
        <v/>
      </c>
      <c r="M6856" t="n">
        <v>0.483664104</v>
      </c>
      <c r="N6856" t="n">
        <v>0.493764644</v>
      </c>
      <c r="O6856" t="n">
        <v>0.493764644</v>
      </c>
      <c r="P6856" t="n">
        <v>0.921479555</v>
      </c>
      <c r="Q6856" t="n">
        <v>0.311302748</v>
      </c>
      <c r="R6856" t="n">
        <v>0.0975535101871936</v>
      </c>
      <c r="S6856" t="n">
        <v>0.4272854028751616</v>
      </c>
      <c r="T6856" t="n">
        <v>0.65399728</v>
      </c>
      <c r="U6856" t="n">
        <v>0.66423529</v>
      </c>
      <c r="V6856" t="n">
        <v>0.850080767</v>
      </c>
      <c r="W6856" t="n">
        <v>0.011659015</v>
      </c>
      <c r="X6856" t="n">
        <v>0.015064929</v>
      </c>
      <c r="Y6856" t="n">
        <v>0.09337494138181129</v>
      </c>
      <c r="Z6856" t="n">
        <v>0.627129795</v>
      </c>
      <c r="AA6856" t="n">
        <v>0.66423529</v>
      </c>
      <c r="AB6856" t="n">
        <v>0</v>
      </c>
      <c r="AC6856" t="n">
        <v>0</v>
      </c>
      <c r="AD6856" t="n">
        <v>0.85</v>
      </c>
      <c r="AE6856" t="n">
        <v>0.85</v>
      </c>
      <c r="AF6856" t="n">
        <v>0.85</v>
      </c>
      <c r="AG6856" t="n">
        <v>0.85</v>
      </c>
      <c r="AH6856" t="n">
        <v>0.921479555</v>
      </c>
      <c r="AI6856" t="n">
        <v>0.011659015</v>
      </c>
      <c r="AJ6856" t="n">
        <v>0.613015155</v>
      </c>
      <c r="AK6856" t="n">
        <v>0.2990997820126131</v>
      </c>
      <c r="AL6856" t="n">
        <v>0</v>
      </c>
    </row>
    <row r="6857">
      <c r="A6857" t="inlineStr">
        <is>
          <t>2025-10-13 15:00</t>
        </is>
      </c>
      <c r="B6857" t="n">
        <v>64702.82038312904</v>
      </c>
      <c r="C6857" t="n">
        <v>57288.41352236377</v>
      </c>
      <c r="D6857" t="n">
        <v>7224.96859132541</v>
      </c>
      <c r="E6857" t="n">
        <v>189.4382694398571</v>
      </c>
      <c r="F6857" t="n">
        <v>0.3262941669335174</v>
      </c>
      <c r="G6857" t="n">
        <v>0.0928618967842436</v>
      </c>
      <c r="H6857" t="n">
        <v>0.0925311919114938</v>
      </c>
      <c r="I6857" t="n">
        <v>0.0988392236657728</v>
      </c>
      <c r="J6857" t="n">
        <v>286</v>
      </c>
      <c r="K6857" t="n">
        <v>15</v>
      </c>
      <c r="L6857">
        <f>VLOOKUP(J6857,Clustering!$D$3:$E$367,2,FALSE)</f>
        <v/>
      </c>
      <c r="M6857" t="n">
        <v>0.506541316</v>
      </c>
      <c r="N6857" t="n">
        <v>0.507024729</v>
      </c>
      <c r="O6857" t="n">
        <v>0.507024729</v>
      </c>
      <c r="P6857" t="n">
        <v>0.920594485</v>
      </c>
      <c r="Q6857" t="n">
        <v>0.393246262</v>
      </c>
      <c r="R6857" t="n">
        <v>0.0925311919114938</v>
      </c>
      <c r="S6857" t="n">
        <v>0.3262941669335174</v>
      </c>
      <c r="T6857" t="n">
        <v>0.6583799299999999</v>
      </c>
      <c r="U6857" t="n">
        <v>0.66423529</v>
      </c>
      <c r="V6857" t="n">
        <v>0.850080767</v>
      </c>
      <c r="W6857" t="n">
        <v>0.011414664</v>
      </c>
      <c r="X6857" t="n">
        <v>0.018178605</v>
      </c>
      <c r="Y6857" t="n">
        <v>0.0988392236657728</v>
      </c>
      <c r="Z6857" t="n">
        <v>0.652504292</v>
      </c>
      <c r="AA6857" t="n">
        <v>0.66423529</v>
      </c>
      <c r="AB6857" t="n">
        <v>0</v>
      </c>
      <c r="AC6857" t="n">
        <v>0</v>
      </c>
      <c r="AD6857" t="n">
        <v>0.85</v>
      </c>
      <c r="AE6857" t="n">
        <v>0.85</v>
      </c>
      <c r="AF6857" t="n">
        <v>0.85</v>
      </c>
      <c r="AG6857" t="n">
        <v>0.85</v>
      </c>
      <c r="AH6857" t="n">
        <v>0.920594485</v>
      </c>
      <c r="AI6857" t="n">
        <v>0.011414664</v>
      </c>
      <c r="AJ6857" t="n">
        <v>0.634389985</v>
      </c>
      <c r="AK6857" t="n">
        <v>0.2284059168534621</v>
      </c>
      <c r="AL6857" t="n">
        <v>0.000177788</v>
      </c>
    </row>
    <row r="6858">
      <c r="A6858" t="inlineStr">
        <is>
          <t>2025-10-13 16:00</t>
        </is>
      </c>
      <c r="B6858" t="n">
        <v>65452.30117879753</v>
      </c>
      <c r="C6858" t="n">
        <v>60899.83571224677</v>
      </c>
      <c r="D6858" t="n">
        <v>4365.758607896915</v>
      </c>
      <c r="E6858" t="n">
        <v>186.7068586538464</v>
      </c>
      <c r="F6858" t="n">
        <v>0.1971664720739263</v>
      </c>
      <c r="G6858" t="n">
        <v>0.0915229699283561</v>
      </c>
      <c r="H6858" t="n">
        <v>0.0909240500632698</v>
      </c>
      <c r="I6858" t="n">
        <v>0.1023481500343951</v>
      </c>
      <c r="J6858" t="n">
        <v>286</v>
      </c>
      <c r="K6858" t="n">
        <v>16</v>
      </c>
      <c r="L6858">
        <f>VLOOKUP(J6858,Clustering!$D$3:$E$367,2,FALSE)</f>
        <v/>
      </c>
      <c r="M6858" t="n">
        <v>0.528139891</v>
      </c>
      <c r="N6858" t="n">
        <v>0.520243402</v>
      </c>
      <c r="O6858" t="n">
        <v>0.520243402</v>
      </c>
      <c r="P6858" t="n">
        <v>0.920279116</v>
      </c>
      <c r="Q6858" t="n">
        <v>0.45282334</v>
      </c>
      <c r="R6858" t="n">
        <v>0.0909240500632698</v>
      </c>
      <c r="S6858" t="n">
        <v>0.1971664720739263</v>
      </c>
      <c r="T6858" t="n">
        <v>0.663669337</v>
      </c>
      <c r="U6858" t="n">
        <v>0.666411007</v>
      </c>
      <c r="V6858" t="n">
        <v>0.850080767</v>
      </c>
      <c r="W6858" t="n">
        <v>0.011903366</v>
      </c>
      <c r="X6858" t="n">
        <v>0.018609175</v>
      </c>
      <c r="Y6858" t="n">
        <v>0.1023481500343951</v>
      </c>
      <c r="Z6858" t="n">
        <v>0.680324428</v>
      </c>
      <c r="AA6858" t="n">
        <v>0.666411007</v>
      </c>
      <c r="AB6858" t="n">
        <v>0</v>
      </c>
      <c r="AC6858" t="n">
        <v>0</v>
      </c>
      <c r="AD6858" t="n">
        <v>0.85</v>
      </c>
      <c r="AE6858" t="n">
        <v>0.85</v>
      </c>
      <c r="AF6858" t="n">
        <v>0.85</v>
      </c>
      <c r="AG6858" t="n">
        <v>0.85</v>
      </c>
      <c r="AH6858" t="n">
        <v>0.920279116</v>
      </c>
      <c r="AI6858" t="n">
        <v>0.011903366</v>
      </c>
      <c r="AJ6858" t="n">
        <v>0.646769067</v>
      </c>
      <c r="AK6858" t="n">
        <v>0.1380165304517484</v>
      </c>
      <c r="AL6858" t="n">
        <v>0.036880128</v>
      </c>
    </row>
    <row r="6859">
      <c r="A6859" t="inlineStr">
        <is>
          <t>2025-10-13 17:00</t>
        </is>
      </c>
      <c r="B6859" t="n">
        <v>66936.54886092995</v>
      </c>
      <c r="C6859" t="n">
        <v>65331.82955713746</v>
      </c>
      <c r="D6859" t="n">
        <v>1407.864155737493</v>
      </c>
      <c r="E6859" t="n">
        <v>196.8551480549972</v>
      </c>
      <c r="F6859" t="n">
        <v>0.06358198738794139</v>
      </c>
      <c r="G6859" t="n">
        <v>0.09649762159558679</v>
      </c>
      <c r="H6859" t="n">
        <v>0.09596645761207249</v>
      </c>
      <c r="I6859" t="n">
        <v>0.106098147680251</v>
      </c>
      <c r="J6859" t="n">
        <v>286</v>
      </c>
      <c r="K6859" t="n">
        <v>17</v>
      </c>
      <c r="L6859">
        <f>VLOOKUP(J6859,Clustering!$D$3:$E$367,2,FALSE)</f>
        <v/>
      </c>
      <c r="M6859" t="n">
        <v>0.559207283</v>
      </c>
      <c r="N6859" t="n">
        <v>0.527873276</v>
      </c>
      <c r="O6859" t="n">
        <v>0.527873276</v>
      </c>
      <c r="P6859" t="n">
        <v>0.920279116</v>
      </c>
      <c r="Q6859" t="n">
        <v>0.498494928</v>
      </c>
      <c r="R6859" t="n">
        <v>0.09596645761207249</v>
      </c>
      <c r="S6859" t="n">
        <v>0.06358198738794139</v>
      </c>
      <c r="T6859" t="n">
        <v>0.6549040350000001</v>
      </c>
      <c r="U6859" t="n">
        <v>0.666411007</v>
      </c>
      <c r="V6859" t="n">
        <v>0.850080767</v>
      </c>
      <c r="W6859" t="n">
        <v>0.012496789</v>
      </c>
      <c r="X6859" t="n">
        <v>0.020920348</v>
      </c>
      <c r="Y6859" t="n">
        <v>0.106098147680251</v>
      </c>
      <c r="Z6859" t="n">
        <v>0.693390137</v>
      </c>
      <c r="AA6859" t="n">
        <v>0.666411007</v>
      </c>
      <c r="AB6859" t="n">
        <v>0</v>
      </c>
      <c r="AC6859" t="n">
        <v>0</v>
      </c>
      <c r="AD6859" t="n">
        <v>0.85</v>
      </c>
      <c r="AE6859" t="n">
        <v>0.85</v>
      </c>
      <c r="AF6859" t="n">
        <v>0.85</v>
      </c>
      <c r="AG6859" t="n">
        <v>0.85</v>
      </c>
      <c r="AH6859" t="n">
        <v>0.920279116</v>
      </c>
      <c r="AI6859" t="n">
        <v>0.012496789</v>
      </c>
      <c r="AJ6859" t="n">
        <v>0.659742217</v>
      </c>
      <c r="AK6859" t="n">
        <v>0.0445073911715589</v>
      </c>
      <c r="AL6859" t="n">
        <v>0.464468458</v>
      </c>
    </row>
    <row r="6860">
      <c r="A6860" t="inlineStr">
        <is>
          <t>2025-10-13 18:00</t>
        </is>
      </c>
      <c r="B6860" t="n">
        <v>69623.66206986988</v>
      </c>
      <c r="C6860" t="n">
        <v>69397.0698654029</v>
      </c>
      <c r="D6860" t="n">
        <v>10.50394833117691</v>
      </c>
      <c r="E6860" t="n">
        <v>216.0882561358088</v>
      </c>
      <c r="F6860" t="n">
        <v>0.0004743795114001</v>
      </c>
      <c r="G6860" t="n">
        <v>0.1059256157528474</v>
      </c>
      <c r="H6860" t="n">
        <v>0.105428505243491</v>
      </c>
      <c r="I6860" t="n">
        <v>0.1149106421480123</v>
      </c>
      <c r="J6860" t="n">
        <v>286</v>
      </c>
      <c r="K6860" t="n">
        <v>18</v>
      </c>
      <c r="L6860">
        <f>VLOOKUP(J6860,Clustering!$D$3:$E$367,2,FALSE)</f>
        <v/>
      </c>
      <c r="M6860" t="n">
        <v>0.569810743</v>
      </c>
      <c r="N6860" t="n">
        <v>0.533260925</v>
      </c>
      <c r="O6860" t="n">
        <v>0.533260925</v>
      </c>
      <c r="P6860" t="n">
        <v>0.920258769</v>
      </c>
      <c r="Q6860" t="n">
        <v>0.5147159140000001</v>
      </c>
      <c r="R6860" t="n">
        <v>0.105428505243491</v>
      </c>
      <c r="S6860" t="n">
        <v>0.0004743795114001</v>
      </c>
      <c r="T6860" t="n">
        <v>0.586066193</v>
      </c>
      <c r="U6860" t="n">
        <v>0.666411007</v>
      </c>
      <c r="V6860" t="n">
        <v>0.850080767</v>
      </c>
      <c r="W6860" t="n">
        <v>0.012776046</v>
      </c>
      <c r="X6860" t="n">
        <v>0.03080587</v>
      </c>
      <c r="Y6860" t="n">
        <v>0.1149106421480123</v>
      </c>
      <c r="Z6860" t="n">
        <v>0.720664573</v>
      </c>
      <c r="AA6860" t="n">
        <v>0.666411007</v>
      </c>
      <c r="AB6860" t="n">
        <v>0</v>
      </c>
      <c r="AC6860" t="n">
        <v>0</v>
      </c>
      <c r="AD6860" t="n">
        <v>0.85</v>
      </c>
      <c r="AE6860" t="n">
        <v>0.85</v>
      </c>
      <c r="AF6860" t="n">
        <v>0.85</v>
      </c>
      <c r="AG6860" t="n">
        <v>0.85</v>
      </c>
      <c r="AH6860" t="n">
        <v>0.920258769</v>
      </c>
      <c r="AI6860" t="n">
        <v>0.012776046</v>
      </c>
      <c r="AJ6860" t="n">
        <v>0.676966684</v>
      </c>
      <c r="AK6860" t="n">
        <v>0.00033206565798</v>
      </c>
      <c r="AL6860" t="n">
        <v>0.42381576</v>
      </c>
    </row>
    <row r="6861">
      <c r="A6861" t="inlineStr">
        <is>
          <t>2025-10-13 19:00</t>
        </is>
      </c>
      <c r="B6861" t="n">
        <v>68945.09125845079</v>
      </c>
      <c r="C6861" t="n">
        <v>68727.18865882808</v>
      </c>
      <c r="D6861" t="n">
        <v>0</v>
      </c>
      <c r="E6861" t="n">
        <v>217.9025996227073</v>
      </c>
      <c r="F6861" t="n">
        <v>0</v>
      </c>
      <c r="G6861" t="n">
        <v>0.1068149998150526</v>
      </c>
      <c r="H6861" t="n">
        <v>0.1060914512558833</v>
      </c>
      <c r="I6861" t="n">
        <v>0.1198927818775065</v>
      </c>
      <c r="J6861" t="n">
        <v>286</v>
      </c>
      <c r="K6861" t="n">
        <v>19</v>
      </c>
      <c r="L6861">
        <f>VLOOKUP(J6861,Clustering!$D$3:$E$367,2,FALSE)</f>
        <v/>
      </c>
      <c r="M6861" t="n">
        <v>0.5879189889999999</v>
      </c>
      <c r="N6861" t="n">
        <v>0.5384395360000001</v>
      </c>
      <c r="O6861" t="n">
        <v>0.5384395360000001</v>
      </c>
      <c r="P6861" t="n">
        <v>0.920808123</v>
      </c>
      <c r="Q6861" t="n">
        <v>0.512150094</v>
      </c>
      <c r="R6861" t="n">
        <v>0.1060914512558833</v>
      </c>
      <c r="S6861" t="n">
        <v>0</v>
      </c>
      <c r="T6861" t="n">
        <v>0.301722835</v>
      </c>
      <c r="U6861" t="n">
        <v>0.666411007</v>
      </c>
      <c r="V6861" t="n">
        <v>0.850080767</v>
      </c>
      <c r="W6861" t="n">
        <v>0.01298549</v>
      </c>
      <c r="X6861" t="n">
        <v>0.04050375</v>
      </c>
      <c r="Y6861" t="n">
        <v>0.1198927818775065</v>
      </c>
      <c r="Z6861" t="n">
        <v>0.7076652329999999</v>
      </c>
      <c r="AA6861" t="n">
        <v>0.666411007</v>
      </c>
      <c r="AB6861" t="n">
        <v>0</v>
      </c>
      <c r="AC6861" t="n">
        <v>0</v>
      </c>
      <c r="AD6861" t="n">
        <v>0.85</v>
      </c>
      <c r="AE6861" t="n">
        <v>0.85</v>
      </c>
      <c r="AF6861" t="n">
        <v>0.85</v>
      </c>
      <c r="AG6861" t="n">
        <v>0.85</v>
      </c>
      <c r="AH6861" t="n">
        <v>0.920808123</v>
      </c>
      <c r="AI6861" t="n">
        <v>0.01298549</v>
      </c>
      <c r="AJ6861" t="n">
        <v>0.691298815</v>
      </c>
      <c r="AK6861" t="n">
        <v>0</v>
      </c>
      <c r="AL6861" t="n">
        <v>0.340303193</v>
      </c>
    </row>
    <row r="6862">
      <c r="A6862" t="inlineStr">
        <is>
          <t>2025-10-13 20:00</t>
        </is>
      </c>
      <c r="B6862" t="n">
        <v>67133.60962190521</v>
      </c>
      <c r="C6862" t="n">
        <v>66929.4935698943</v>
      </c>
      <c r="D6862" t="n">
        <v>0</v>
      </c>
      <c r="E6862" t="n">
        <v>204.1160520109109</v>
      </c>
      <c r="F6862" t="n">
        <v>0</v>
      </c>
      <c r="G6862" t="n">
        <v>0.1000568882406426</v>
      </c>
      <c r="H6862" t="n">
        <v>0.09924100912782879</v>
      </c>
      <c r="I6862" t="n">
        <v>0.1148034993581307</v>
      </c>
      <c r="J6862" t="n">
        <v>286</v>
      </c>
      <c r="K6862" t="n">
        <v>20</v>
      </c>
      <c r="L6862">
        <f>VLOOKUP(J6862,Clustering!$D$3:$E$367,2,FALSE)</f>
        <v/>
      </c>
      <c r="M6862" t="n">
        <v>0.587688605</v>
      </c>
      <c r="N6862" t="n">
        <v>0.532955257</v>
      </c>
      <c r="O6862" t="n">
        <v>0.532955257</v>
      </c>
      <c r="P6862" t="n">
        <v>0.921520248</v>
      </c>
      <c r="Q6862" t="n">
        <v>0.47501455</v>
      </c>
      <c r="R6862" t="n">
        <v>0.09924100912782879</v>
      </c>
      <c r="S6862" t="n">
        <v>0</v>
      </c>
      <c r="T6862" t="n">
        <v>0.000604504</v>
      </c>
      <c r="U6862" t="n">
        <v>0.666411007</v>
      </c>
      <c r="V6862" t="n">
        <v>0.850080767</v>
      </c>
      <c r="W6862" t="n">
        <v>0.012671325</v>
      </c>
      <c r="X6862" t="n">
        <v>0.027207175</v>
      </c>
      <c r="Y6862" t="n">
        <v>0.1148034993581307</v>
      </c>
      <c r="Z6862" t="n">
        <v>0.6953817289999999</v>
      </c>
      <c r="AA6862" t="n">
        <v>0.666411007</v>
      </c>
      <c r="AB6862" t="n">
        <v>0</v>
      </c>
      <c r="AC6862" t="n">
        <v>0</v>
      </c>
      <c r="AD6862" t="n">
        <v>0.85</v>
      </c>
      <c r="AE6862" t="n">
        <v>0.85</v>
      </c>
      <c r="AF6862" t="n">
        <v>0.85</v>
      </c>
      <c r="AG6862" t="n">
        <v>0.85</v>
      </c>
      <c r="AH6862" t="n">
        <v>0.921520248</v>
      </c>
      <c r="AI6862" t="n">
        <v>0.012671325</v>
      </c>
      <c r="AJ6862" t="n">
        <v>0.693311519</v>
      </c>
      <c r="AK6862" t="n">
        <v>0</v>
      </c>
      <c r="AL6862" t="n">
        <v>0.113484988</v>
      </c>
    </row>
    <row r="6863">
      <c r="A6863" t="inlineStr">
        <is>
          <t>2025-10-13 21:00</t>
        </is>
      </c>
      <c r="B6863" t="n">
        <v>64316.62881240615</v>
      </c>
      <c r="C6863" t="n">
        <v>64129.43112880364</v>
      </c>
      <c r="D6863" t="n">
        <v>0</v>
      </c>
      <c r="E6863" t="n">
        <v>187.1976836025059</v>
      </c>
      <c r="F6863" t="n">
        <v>0</v>
      </c>
      <c r="G6863" t="n">
        <v>0.0917635703933852</v>
      </c>
      <c r="H6863" t="n">
        <v>0.0910445857018866</v>
      </c>
      <c r="I6863" t="n">
        <v>0.104758862806731</v>
      </c>
      <c r="J6863" t="n">
        <v>286</v>
      </c>
      <c r="K6863" t="n">
        <v>21</v>
      </c>
      <c r="L6863">
        <f>VLOOKUP(J6863,Clustering!$D$3:$E$367,2,FALSE)</f>
        <v/>
      </c>
      <c r="M6863" t="n">
        <v>0.558902023</v>
      </c>
      <c r="N6863" t="n">
        <v>0.5197227800000001</v>
      </c>
      <c r="O6863" t="n">
        <v>0.5197227800000001</v>
      </c>
      <c r="P6863" t="n">
        <v>0.923687143</v>
      </c>
      <c r="Q6863" t="n">
        <v>0.438942882</v>
      </c>
      <c r="R6863" t="n">
        <v>0.0910445857018866</v>
      </c>
      <c r="S6863" t="n">
        <v>0</v>
      </c>
      <c r="T6863" t="n">
        <v>0</v>
      </c>
      <c r="U6863" t="n">
        <v>0.664783133</v>
      </c>
      <c r="V6863" t="n">
        <v>0.850080767</v>
      </c>
      <c r="W6863" t="n">
        <v>0.012741139</v>
      </c>
      <c r="X6863" t="n">
        <v>0.015558326</v>
      </c>
      <c r="Y6863" t="n">
        <v>0.104758862806731</v>
      </c>
      <c r="Z6863" t="n">
        <v>0.622753138</v>
      </c>
      <c r="AA6863" t="n">
        <v>0.664783133</v>
      </c>
      <c r="AB6863" t="n">
        <v>0</v>
      </c>
      <c r="AC6863" t="n">
        <v>0</v>
      </c>
      <c r="AD6863" t="n">
        <v>0.85</v>
      </c>
      <c r="AE6863" t="n">
        <v>0.85</v>
      </c>
      <c r="AF6863" t="n">
        <v>0.85</v>
      </c>
      <c r="AG6863" t="n">
        <v>0.85</v>
      </c>
      <c r="AH6863" t="n">
        <v>0.923687143</v>
      </c>
      <c r="AI6863" t="n">
        <v>0.012741139</v>
      </c>
      <c r="AJ6863" t="n">
        <v>0.672790906</v>
      </c>
      <c r="AK6863" t="n">
        <v>0</v>
      </c>
      <c r="AL6863" t="n">
        <v>0.161466012</v>
      </c>
    </row>
    <row r="6864">
      <c r="A6864" t="inlineStr">
        <is>
          <t>2025-10-13 22:00</t>
        </is>
      </c>
      <c r="B6864" t="n">
        <v>59867.72912579194</v>
      </c>
      <c r="C6864" t="n">
        <v>59695.15035490548</v>
      </c>
      <c r="D6864" t="n">
        <v>0</v>
      </c>
      <c r="E6864" t="n">
        <v>172.5787708864595</v>
      </c>
      <c r="F6864" t="n">
        <v>0</v>
      </c>
      <c r="G6864" t="n">
        <v>0.08459743670904871</v>
      </c>
      <c r="H6864" t="n">
        <v>0.0839932508428041</v>
      </c>
      <c r="I6864" t="n">
        <v>0.0955177971794433</v>
      </c>
      <c r="J6864" t="n">
        <v>286</v>
      </c>
      <c r="K6864" t="n">
        <v>22</v>
      </c>
      <c r="L6864">
        <f>VLOOKUP(J6864,Clustering!$D$3:$E$367,2,FALSE)</f>
        <v/>
      </c>
      <c r="M6864" t="n">
        <v>0.517277248</v>
      </c>
      <c r="N6864" t="n">
        <v>0.494798</v>
      </c>
      <c r="O6864" t="n">
        <v>0.494798</v>
      </c>
      <c r="P6864" t="n">
        <v>0.9262101</v>
      </c>
      <c r="Q6864" t="n">
        <v>0.400030039</v>
      </c>
      <c r="R6864" t="n">
        <v>0.0839932508428041</v>
      </c>
      <c r="S6864" t="n">
        <v>0</v>
      </c>
      <c r="T6864" t="n">
        <v>0</v>
      </c>
      <c r="U6864" t="n">
        <v>0.664783133</v>
      </c>
      <c r="V6864" t="n">
        <v>0.850080767</v>
      </c>
      <c r="W6864" t="n">
        <v>0.012880768</v>
      </c>
      <c r="X6864" t="n">
        <v>0.007025665</v>
      </c>
      <c r="Y6864" t="n">
        <v>0.0955177971794433</v>
      </c>
      <c r="Z6864" t="n">
        <v>0.546389982</v>
      </c>
      <c r="AA6864" t="n">
        <v>0.664783133</v>
      </c>
      <c r="AB6864" t="n">
        <v>0</v>
      </c>
      <c r="AC6864" t="n">
        <v>0</v>
      </c>
      <c r="AD6864" t="n">
        <v>0.85</v>
      </c>
      <c r="AE6864" t="n">
        <v>0.85</v>
      </c>
      <c r="AF6864" t="n">
        <v>0.85</v>
      </c>
      <c r="AG6864" t="n">
        <v>0.85</v>
      </c>
      <c r="AH6864" t="n">
        <v>0.9262101</v>
      </c>
      <c r="AI6864" t="n">
        <v>0.012880768</v>
      </c>
      <c r="AJ6864" t="n">
        <v>0.630519184</v>
      </c>
      <c r="AK6864" t="n">
        <v>0</v>
      </c>
      <c r="AL6864" t="n">
        <v>0.115301892</v>
      </c>
    </row>
    <row r="6865">
      <c r="A6865" t="inlineStr">
        <is>
          <t>2025-10-13 23:00</t>
        </is>
      </c>
      <c r="B6865" t="n">
        <v>55430.54940394408</v>
      </c>
      <c r="C6865" t="n">
        <v>55267.03189379565</v>
      </c>
      <c r="D6865" t="n">
        <v>0</v>
      </c>
      <c r="E6865" t="n">
        <v>163.5175101484381</v>
      </c>
      <c r="F6865" t="n">
        <v>0</v>
      </c>
      <c r="G6865" t="n">
        <v>0.0801556422296265</v>
      </c>
      <c r="H6865" t="n">
        <v>0.0796539678525994</v>
      </c>
      <c r="I6865" t="n">
        <v>0.0892231582738995</v>
      </c>
      <c r="J6865" t="n">
        <v>286</v>
      </c>
      <c r="K6865" t="n">
        <v>23</v>
      </c>
      <c r="L6865">
        <f>VLOOKUP(J6865,Clustering!$D$3:$E$367,2,FALSE)</f>
        <v/>
      </c>
      <c r="M6865" t="n">
        <v>0.475318415</v>
      </c>
      <c r="N6865" t="n">
        <v>0.456273941</v>
      </c>
      <c r="O6865" t="n">
        <v>0.456273941</v>
      </c>
      <c r="P6865" t="n">
        <v>0.928417687</v>
      </c>
      <c r="Q6865" t="n">
        <v>0.369277753</v>
      </c>
      <c r="R6865" t="n">
        <v>0.0796539678525994</v>
      </c>
      <c r="S6865" t="n">
        <v>0</v>
      </c>
      <c r="T6865" t="n">
        <v>0</v>
      </c>
      <c r="U6865" t="n">
        <v>0.655673298</v>
      </c>
      <c r="V6865" t="n">
        <v>0.850080767</v>
      </c>
      <c r="W6865" t="n">
        <v>0.012252438</v>
      </c>
      <c r="X6865" t="n">
        <v>0.007025665</v>
      </c>
      <c r="Y6865" t="n">
        <v>0.0892231582738995</v>
      </c>
      <c r="Z6865" t="n">
        <v>0.475663438</v>
      </c>
      <c r="AA6865" t="n">
        <v>0.655673298</v>
      </c>
      <c r="AB6865" t="n">
        <v>0</v>
      </c>
      <c r="AC6865" t="n">
        <v>0</v>
      </c>
      <c r="AD6865" t="n">
        <v>0.85</v>
      </c>
      <c r="AE6865" t="n">
        <v>0.85</v>
      </c>
      <c r="AF6865" t="n">
        <v>0.85</v>
      </c>
      <c r="AG6865" t="n">
        <v>0.85</v>
      </c>
      <c r="AH6865" t="n">
        <v>0.928417687</v>
      </c>
      <c r="AI6865" t="n">
        <v>0.012252438</v>
      </c>
      <c r="AJ6865" t="n">
        <v>0.566463525</v>
      </c>
      <c r="AK6865" t="n">
        <v>0</v>
      </c>
      <c r="AL6865" t="n">
        <v>0.067351222</v>
      </c>
    </row>
    <row r="6866">
      <c r="A6866" t="inlineStr">
        <is>
          <t>2025-10-14 00:00</t>
        </is>
      </c>
      <c r="B6866" t="n">
        <v>53564.35734297727</v>
      </c>
      <c r="C6866" t="n">
        <v>53405.64627522309</v>
      </c>
      <c r="D6866" t="n">
        <v>0</v>
      </c>
      <c r="E6866" t="n">
        <v>158.7110677541817</v>
      </c>
      <c r="F6866" t="n">
        <v>0</v>
      </c>
      <c r="G6866" t="n">
        <v>0.07779954301675571</v>
      </c>
      <c r="H6866" t="n">
        <v>0.0773838799919831</v>
      </c>
      <c r="I6866" t="n">
        <v>0.0853124464432212</v>
      </c>
      <c r="J6866" t="n">
        <v>287</v>
      </c>
      <c r="K6866" t="n">
        <v>0</v>
      </c>
      <c r="L6866">
        <f>VLOOKUP(J6866,Clustering!$D$3:$E$367,2,FALSE)</f>
        <v/>
      </c>
      <c r="M6866" t="n">
        <v>0.400863805</v>
      </c>
      <c r="N6866" t="n">
        <v>0.41407792</v>
      </c>
      <c r="O6866" t="n">
        <v>0.41407792</v>
      </c>
      <c r="P6866" t="n">
        <v>0.932395414</v>
      </c>
      <c r="Q6866" t="n">
        <v>0.29275375</v>
      </c>
      <c r="R6866" t="n">
        <v>0.0773838799919831</v>
      </c>
      <c r="S6866" t="n">
        <v>0</v>
      </c>
      <c r="T6866" t="n">
        <v>0</v>
      </c>
      <c r="U6866" t="n">
        <v>0.651963623</v>
      </c>
      <c r="V6866" t="n">
        <v>0.850080767</v>
      </c>
      <c r="W6866" t="n">
        <v>0.011833551</v>
      </c>
      <c r="X6866" t="n">
        <v>0.007025665</v>
      </c>
      <c r="Y6866" t="n">
        <v>0.0853124464432212</v>
      </c>
      <c r="Z6866" t="n">
        <v>0.401447262</v>
      </c>
      <c r="AA6866" t="n">
        <v>0.651963623</v>
      </c>
      <c r="AB6866" t="n">
        <v>0</v>
      </c>
      <c r="AC6866" t="n">
        <v>0</v>
      </c>
      <c r="AD6866" t="n">
        <v>0.85</v>
      </c>
      <c r="AE6866" t="n">
        <v>0.85</v>
      </c>
      <c r="AF6866" t="n">
        <v>0.85</v>
      </c>
      <c r="AG6866" t="n">
        <v>0.85</v>
      </c>
      <c r="AH6866" t="n">
        <v>0.932395414</v>
      </c>
      <c r="AI6866" t="n">
        <v>0.011833551</v>
      </c>
      <c r="AJ6866" t="n">
        <v>0.525831758</v>
      </c>
      <c r="AK6866" t="n">
        <v>0</v>
      </c>
      <c r="AL6866" t="n">
        <v>0.015419839</v>
      </c>
    </row>
    <row r="6867">
      <c r="A6867" t="inlineStr">
        <is>
          <t>2025-10-14 01:00</t>
        </is>
      </c>
      <c r="B6867" t="n">
        <v>52872.0181864696</v>
      </c>
      <c r="C6867" t="n">
        <v>52716.72733088884</v>
      </c>
      <c r="D6867" t="n">
        <v>0</v>
      </c>
      <c r="E6867" t="n">
        <v>155.29085558076</v>
      </c>
      <c r="F6867" t="n">
        <v>0</v>
      </c>
      <c r="G6867" t="n">
        <v>0.07612296842194111</v>
      </c>
      <c r="H6867" t="n">
        <v>0.0757968274168619</v>
      </c>
      <c r="I6867" t="n">
        <v>0.08201780565436211</v>
      </c>
      <c r="J6867" t="n">
        <v>287</v>
      </c>
      <c r="K6867" t="n">
        <v>1</v>
      </c>
      <c r="L6867">
        <f>VLOOKUP(J6867,Clustering!$D$3:$E$367,2,FALSE)</f>
        <v/>
      </c>
      <c r="M6867" t="n">
        <v>0.376754035</v>
      </c>
      <c r="N6867" t="n">
        <v>0.400953906</v>
      </c>
      <c r="O6867" t="n">
        <v>0.400953906</v>
      </c>
      <c r="P6867" t="n">
        <v>0.933321176</v>
      </c>
      <c r="Q6867" t="n">
        <v>0.260624683</v>
      </c>
      <c r="R6867" t="n">
        <v>0.0757968274168619</v>
      </c>
      <c r="S6867" t="n">
        <v>0</v>
      </c>
      <c r="T6867" t="n">
        <v>0</v>
      </c>
      <c r="U6867" t="n">
        <v>0.651963623</v>
      </c>
      <c r="V6867" t="n">
        <v>0.850080767</v>
      </c>
      <c r="W6867" t="n">
        <v>0.012077902</v>
      </c>
      <c r="X6867" t="n">
        <v>0.007025665</v>
      </c>
      <c r="Y6867" t="n">
        <v>0.08201780565436211</v>
      </c>
      <c r="Z6867" t="n">
        <v>0.385209017</v>
      </c>
      <c r="AA6867" t="n">
        <v>0.651963623</v>
      </c>
      <c r="AB6867" t="n">
        <v>0</v>
      </c>
      <c r="AC6867" t="n">
        <v>0</v>
      </c>
      <c r="AD6867" t="n">
        <v>0.85</v>
      </c>
      <c r="AE6867" t="n">
        <v>0.85</v>
      </c>
      <c r="AF6867" t="n">
        <v>0.85</v>
      </c>
      <c r="AG6867" t="n">
        <v>0.85</v>
      </c>
      <c r="AH6867" t="n">
        <v>0.933321176</v>
      </c>
      <c r="AI6867" t="n">
        <v>0.012077902</v>
      </c>
      <c r="AJ6867" t="n">
        <v>0.499268445</v>
      </c>
      <c r="AK6867" t="n">
        <v>0</v>
      </c>
      <c r="AL6867" t="n">
        <v>0</v>
      </c>
    </row>
    <row r="6868">
      <c r="A6868" t="inlineStr">
        <is>
          <t>2025-10-14 02:00</t>
        </is>
      </c>
      <c r="B6868" t="n">
        <v>52754.72065307803</v>
      </c>
      <c r="C6868" t="n">
        <v>52599.98269382393</v>
      </c>
      <c r="D6868" t="n">
        <v>0</v>
      </c>
      <c r="E6868" t="n">
        <v>154.7379592541029</v>
      </c>
      <c r="F6868" t="n">
        <v>0</v>
      </c>
      <c r="G6868" t="n">
        <v>0.0758519408108347</v>
      </c>
      <c r="H6868" t="n">
        <v>0.0756160239589367</v>
      </c>
      <c r="I6868" t="n">
        <v>0.08011602113396379</v>
      </c>
      <c r="J6868" t="n">
        <v>287</v>
      </c>
      <c r="K6868" t="n">
        <v>2</v>
      </c>
      <c r="L6868">
        <f>VLOOKUP(J6868,Clustering!$D$3:$E$367,2,FALSE)</f>
        <v/>
      </c>
      <c r="M6868" t="n">
        <v>0.360356396</v>
      </c>
      <c r="N6868" t="n">
        <v>0.378237825</v>
      </c>
      <c r="O6868" t="n">
        <v>0.378237825</v>
      </c>
      <c r="P6868" t="n">
        <v>0.933361869</v>
      </c>
      <c r="Q6868" t="n">
        <v>0.224728242</v>
      </c>
      <c r="R6868" t="n">
        <v>0.0756160239589367</v>
      </c>
      <c r="S6868" t="n">
        <v>0</v>
      </c>
      <c r="T6868" t="n">
        <v>0</v>
      </c>
      <c r="U6868" t="n">
        <v>0.651963623</v>
      </c>
      <c r="V6868" t="n">
        <v>0.850080767</v>
      </c>
      <c r="W6868" t="n">
        <v>0.01235716</v>
      </c>
      <c r="X6868" t="n">
        <v>0.007025665</v>
      </c>
      <c r="Y6868" t="n">
        <v>0.08011602113396379</v>
      </c>
      <c r="Z6868" t="n">
        <v>0.380168672</v>
      </c>
      <c r="AA6868" t="n">
        <v>0.651963623</v>
      </c>
      <c r="AB6868" t="n">
        <v>0</v>
      </c>
      <c r="AC6868" t="n">
        <v>0</v>
      </c>
      <c r="AD6868" t="n">
        <v>0.85</v>
      </c>
      <c r="AE6868" t="n">
        <v>0.85</v>
      </c>
      <c r="AF6868" t="n">
        <v>0.85</v>
      </c>
      <c r="AG6868" t="n">
        <v>0.85</v>
      </c>
      <c r="AH6868" t="n">
        <v>0.933361869</v>
      </c>
      <c r="AI6868" t="n">
        <v>0.01235716</v>
      </c>
      <c r="AJ6868" t="n">
        <v>0.492908414</v>
      </c>
      <c r="AK6868" t="n">
        <v>0</v>
      </c>
      <c r="AL6868" t="n">
        <v>0</v>
      </c>
    </row>
    <row r="6869">
      <c r="A6869" t="inlineStr">
        <is>
          <t>2025-10-14 03:00</t>
        </is>
      </c>
      <c r="B6869" t="n">
        <v>52741.51084127638</v>
      </c>
      <c r="C6869" t="n">
        <v>52580.31695173441</v>
      </c>
      <c r="D6869" t="n">
        <v>0</v>
      </c>
      <c r="E6869" t="n">
        <v>161.1938895419638</v>
      </c>
      <c r="F6869" t="n">
        <v>0</v>
      </c>
      <c r="G6869" t="n">
        <v>0.0790166125205705</v>
      </c>
      <c r="H6869" t="n">
        <v>0.0790713789326182</v>
      </c>
      <c r="I6869" t="n">
        <v>0.07802673673127269</v>
      </c>
      <c r="J6869" t="n">
        <v>287</v>
      </c>
      <c r="K6869" t="n">
        <v>3</v>
      </c>
      <c r="L6869">
        <f>VLOOKUP(J6869,Clustering!$D$3:$E$367,2,FALSE)</f>
        <v/>
      </c>
      <c r="M6869" t="n">
        <v>0.347829222</v>
      </c>
      <c r="N6869" t="n">
        <v>0.361627222</v>
      </c>
      <c r="O6869" t="n">
        <v>0.361627222</v>
      </c>
      <c r="P6869" t="n">
        <v>0.932893901</v>
      </c>
      <c r="Q6869" t="n">
        <v>0.18288661</v>
      </c>
      <c r="R6869" t="n">
        <v>0.0790713789326182</v>
      </c>
      <c r="S6869" t="n">
        <v>0</v>
      </c>
      <c r="T6869" t="n">
        <v>0</v>
      </c>
      <c r="U6869" t="n">
        <v>0.648128727</v>
      </c>
      <c r="V6869" t="n">
        <v>0.850080767</v>
      </c>
      <c r="W6869" t="n">
        <v>0.012531696</v>
      </c>
      <c r="X6869" t="n">
        <v>0.007025665</v>
      </c>
      <c r="Y6869" t="n">
        <v>0.07802673673127269</v>
      </c>
      <c r="Z6869" t="n">
        <v>0.371472245</v>
      </c>
      <c r="AA6869" t="n">
        <v>0.648128727</v>
      </c>
      <c r="AB6869" t="n">
        <v>0</v>
      </c>
      <c r="AC6869" t="n">
        <v>0</v>
      </c>
      <c r="AD6869" t="n">
        <v>0.85</v>
      </c>
      <c r="AE6869" t="n">
        <v>0.85</v>
      </c>
      <c r="AF6869" t="n">
        <v>0.85</v>
      </c>
      <c r="AG6869" t="n">
        <v>0.85</v>
      </c>
      <c r="AH6869" t="n">
        <v>0.932893901</v>
      </c>
      <c r="AI6869" t="n">
        <v>0.012531696</v>
      </c>
      <c r="AJ6869" t="n">
        <v>0.484981142</v>
      </c>
      <c r="AK6869" t="n">
        <v>0</v>
      </c>
      <c r="AL6869" t="n">
        <v>0</v>
      </c>
    </row>
    <row r="6870">
      <c r="A6870" t="inlineStr">
        <is>
          <t>2025-10-14 04:00</t>
        </is>
      </c>
      <c r="B6870" t="n">
        <v>53285.07394574615</v>
      </c>
      <c r="C6870" t="n">
        <v>53114.41198240958</v>
      </c>
      <c r="D6870" t="n">
        <v>0</v>
      </c>
      <c r="E6870" t="n">
        <v>170.6619633365636</v>
      </c>
      <c r="F6870" t="n">
        <v>0</v>
      </c>
      <c r="G6870" t="n">
        <v>0.0836578251649821</v>
      </c>
      <c r="H6870" t="n">
        <v>0.0839530722965985</v>
      </c>
      <c r="I6870" t="n">
        <v>0.07832137940344699</v>
      </c>
      <c r="J6870" t="n">
        <v>287</v>
      </c>
      <c r="K6870" t="n">
        <v>4</v>
      </c>
      <c r="L6870">
        <f>VLOOKUP(J6870,Clustering!$D$3:$E$367,2,FALSE)</f>
        <v/>
      </c>
      <c r="M6870" t="n">
        <v>0.342086881</v>
      </c>
      <c r="N6870" t="n">
        <v>0.365190722</v>
      </c>
      <c r="O6870" t="n">
        <v>0.365190722</v>
      </c>
      <c r="P6870" t="n">
        <v>0.933606026</v>
      </c>
      <c r="Q6870" t="n">
        <v>0.168793376</v>
      </c>
      <c r="R6870" t="n">
        <v>0.0839530722965985</v>
      </c>
      <c r="S6870" t="n">
        <v>0</v>
      </c>
      <c r="T6870" t="n">
        <v>0</v>
      </c>
      <c r="U6870" t="n">
        <v>0.6510401179999999</v>
      </c>
      <c r="V6870" t="n">
        <v>0.850080767</v>
      </c>
      <c r="W6870" t="n">
        <v>0.012531696</v>
      </c>
      <c r="X6870" t="n">
        <v>0.007025665</v>
      </c>
      <c r="Y6870" t="n">
        <v>0.07832137940344699</v>
      </c>
      <c r="Z6870" t="n">
        <v>0.370518852</v>
      </c>
      <c r="AA6870" t="n">
        <v>0.6510401179999999</v>
      </c>
      <c r="AB6870" t="n">
        <v>0</v>
      </c>
      <c r="AC6870" t="n">
        <v>0</v>
      </c>
      <c r="AD6870" t="n">
        <v>0.85</v>
      </c>
      <c r="AE6870" t="n">
        <v>0.85</v>
      </c>
      <c r="AF6870" t="n">
        <v>0.85</v>
      </c>
      <c r="AG6870" t="n">
        <v>0.85</v>
      </c>
      <c r="AH6870" t="n">
        <v>0.933606026</v>
      </c>
      <c r="AI6870" t="n">
        <v>0.012531696</v>
      </c>
      <c r="AJ6870" t="n">
        <v>0.482665579</v>
      </c>
      <c r="AK6870" t="n">
        <v>0</v>
      </c>
      <c r="AL6870" t="n">
        <v>0</v>
      </c>
    </row>
    <row r="6871">
      <c r="A6871" t="inlineStr">
        <is>
          <t>2025-10-14 05:00</t>
        </is>
      </c>
      <c r="B6871" t="n">
        <v>57453.15648212161</v>
      </c>
      <c r="C6871" t="n">
        <v>57277.77019236817</v>
      </c>
      <c r="D6871" t="n">
        <v>0</v>
      </c>
      <c r="E6871" t="n">
        <v>175.3862897534416</v>
      </c>
      <c r="F6871" t="n">
        <v>0</v>
      </c>
      <c r="G6871" t="n">
        <v>0.0859736714477654</v>
      </c>
      <c r="H6871" t="n">
        <v>0.08634369579583159</v>
      </c>
      <c r="I6871" t="n">
        <v>0.07928566451238141</v>
      </c>
      <c r="J6871" t="n">
        <v>287</v>
      </c>
      <c r="K6871" t="n">
        <v>5</v>
      </c>
      <c r="L6871">
        <f>VLOOKUP(J6871,Clustering!$D$3:$E$367,2,FALSE)</f>
        <v/>
      </c>
      <c r="M6871" t="n">
        <v>0.3448227</v>
      </c>
      <c r="N6871" t="n">
        <v>0.377559439</v>
      </c>
      <c r="O6871" t="n">
        <v>0.377559439</v>
      </c>
      <c r="P6871" t="n">
        <v>0.935762748</v>
      </c>
      <c r="Q6871" t="n">
        <v>0.17276101</v>
      </c>
      <c r="R6871" t="n">
        <v>0.08634369579583159</v>
      </c>
      <c r="S6871" t="n">
        <v>0</v>
      </c>
      <c r="T6871" t="n">
        <v>0</v>
      </c>
      <c r="U6871" t="n">
        <v>0.6510401179999999</v>
      </c>
      <c r="V6871" t="n">
        <v>0.850080767</v>
      </c>
      <c r="W6871" t="n">
        <v>0.012496789</v>
      </c>
      <c r="X6871" t="n">
        <v>0.00649206</v>
      </c>
      <c r="Y6871" t="n">
        <v>0.07928566451238141</v>
      </c>
      <c r="Z6871" t="n">
        <v>0.373139368</v>
      </c>
      <c r="AA6871" t="n">
        <v>0.6510401179999999</v>
      </c>
      <c r="AB6871" t="n">
        <v>0</v>
      </c>
      <c r="AC6871" t="n">
        <v>0</v>
      </c>
      <c r="AD6871" t="n">
        <v>0.85</v>
      </c>
      <c r="AE6871" t="n">
        <v>0.85</v>
      </c>
      <c r="AF6871" t="n">
        <v>0.85</v>
      </c>
      <c r="AG6871" t="n">
        <v>0.85</v>
      </c>
      <c r="AH6871" t="n">
        <v>0.935762748</v>
      </c>
      <c r="AI6871" t="n">
        <v>0.012496789</v>
      </c>
      <c r="AJ6871" t="n">
        <v>0.483793357</v>
      </c>
      <c r="AK6871" t="n">
        <v>0</v>
      </c>
      <c r="AL6871" t="n">
        <v>0</v>
      </c>
    </row>
    <row r="6872">
      <c r="A6872" t="inlineStr">
        <is>
          <t>2025-10-14 06:00</t>
        </is>
      </c>
      <c r="B6872" t="n">
        <v>64377.74534432124</v>
      </c>
      <c r="C6872" t="n">
        <v>64185.81222609209</v>
      </c>
      <c r="D6872" t="n">
        <v>15.66479460281439</v>
      </c>
      <c r="E6872" t="n">
        <v>176.2683236263324</v>
      </c>
      <c r="F6872" t="n">
        <v>0.0007074537474456</v>
      </c>
      <c r="G6872" t="n">
        <v>0.0864060409933002</v>
      </c>
      <c r="H6872" t="n">
        <v>0.0868459276234016</v>
      </c>
      <c r="I6872" t="n">
        <v>0.07845530789079901</v>
      </c>
      <c r="J6872" t="n">
        <v>287</v>
      </c>
      <c r="K6872" t="n">
        <v>6</v>
      </c>
      <c r="L6872">
        <f>VLOOKUP(J6872,Clustering!$D$3:$E$367,2,FALSE)</f>
        <v/>
      </c>
      <c r="M6872" t="n">
        <v>0.365171439</v>
      </c>
      <c r="N6872" t="n">
        <v>0.399405844</v>
      </c>
      <c r="O6872" t="n">
        <v>0.399405844</v>
      </c>
      <c r="P6872" t="n">
        <v>0.937146305</v>
      </c>
      <c r="Q6872" t="n">
        <v>0.185740302</v>
      </c>
      <c r="R6872" t="n">
        <v>0.0868459276234016</v>
      </c>
      <c r="S6872" t="n">
        <v>0.0007074537474456</v>
      </c>
      <c r="T6872" t="n">
        <v>0</v>
      </c>
      <c r="U6872" t="n">
        <v>0.65330975</v>
      </c>
      <c r="V6872" t="n">
        <v>0.850080767</v>
      </c>
      <c r="W6872" t="n">
        <v>0.012461881</v>
      </c>
      <c r="X6872" t="n">
        <v>0.00649206</v>
      </c>
      <c r="Y6872" t="n">
        <v>0.07845530789079901</v>
      </c>
      <c r="Z6872" t="n">
        <v>0.369638148</v>
      </c>
      <c r="AA6872" t="n">
        <v>0.65330975</v>
      </c>
      <c r="AB6872" t="n">
        <v>0</v>
      </c>
      <c r="AC6872" t="n">
        <v>0</v>
      </c>
      <c r="AD6872" t="n">
        <v>0.85</v>
      </c>
      <c r="AE6872" t="n">
        <v>0.85</v>
      </c>
      <c r="AF6872" t="n">
        <v>0.85</v>
      </c>
      <c r="AG6872" t="n">
        <v>0.85</v>
      </c>
      <c r="AH6872" t="n">
        <v>0.937146305</v>
      </c>
      <c r="AI6872" t="n">
        <v>0.012461881</v>
      </c>
      <c r="AJ6872" t="n">
        <v>0.465038713</v>
      </c>
      <c r="AK6872" t="n">
        <v>0.0004952176232119</v>
      </c>
      <c r="AL6872" t="n">
        <v>0</v>
      </c>
    </row>
    <row r="6873">
      <c r="A6873" t="inlineStr">
        <is>
          <t>2025-10-14 07:00</t>
        </is>
      </c>
      <c r="B6873" t="n">
        <v>69225.59069061275</v>
      </c>
      <c r="C6873" t="n">
        <v>67494.76967456567</v>
      </c>
      <c r="D6873" t="n">
        <v>1558.764868680393</v>
      </c>
      <c r="E6873" t="n">
        <v>172.0561473666909</v>
      </c>
      <c r="F6873" t="n">
        <v>0.0703969682140857</v>
      </c>
      <c r="G6873" t="n">
        <v>0.0843412487091621</v>
      </c>
      <c r="H6873" t="n">
        <v>0.0845557504896824</v>
      </c>
      <c r="I6873" t="n">
        <v>0.080464235201079</v>
      </c>
      <c r="J6873" t="n">
        <v>287</v>
      </c>
      <c r="K6873" t="n">
        <v>7</v>
      </c>
      <c r="L6873">
        <f>VLOOKUP(J6873,Clustering!$D$3:$E$367,2,FALSE)</f>
        <v/>
      </c>
      <c r="M6873" t="n">
        <v>0.381972251</v>
      </c>
      <c r="N6873" t="n">
        <v>0.40891114</v>
      </c>
      <c r="O6873" t="n">
        <v>0.40891114</v>
      </c>
      <c r="P6873" t="n">
        <v>0.938387437</v>
      </c>
      <c r="Q6873" t="n">
        <v>0.204151621</v>
      </c>
      <c r="R6873" t="n">
        <v>0.0845557504896824</v>
      </c>
      <c r="S6873" t="n">
        <v>0.0703969682140857</v>
      </c>
      <c r="T6873" t="n">
        <v>0</v>
      </c>
      <c r="U6873" t="n">
        <v>0.65330975</v>
      </c>
      <c r="V6873" t="n">
        <v>0.850080767</v>
      </c>
      <c r="W6873" t="n">
        <v>0.012392067</v>
      </c>
      <c r="X6873" t="n">
        <v>0.00649206</v>
      </c>
      <c r="Y6873" t="n">
        <v>0.080464235201079</v>
      </c>
      <c r="Z6873" t="n">
        <v>0.362052083</v>
      </c>
      <c r="AA6873" t="n">
        <v>0.65330975</v>
      </c>
      <c r="AB6873" t="n">
        <v>0</v>
      </c>
      <c r="AC6873" t="n">
        <v>0</v>
      </c>
      <c r="AD6873" t="n">
        <v>0.85</v>
      </c>
      <c r="AE6873" t="n">
        <v>0.85</v>
      </c>
      <c r="AF6873" t="n">
        <v>0.85</v>
      </c>
      <c r="AG6873" t="n">
        <v>0.85</v>
      </c>
      <c r="AH6873" t="n">
        <v>0.938387437</v>
      </c>
      <c r="AI6873" t="n">
        <v>0.012392067</v>
      </c>
      <c r="AJ6873" t="n">
        <v>0.449683287</v>
      </c>
      <c r="AK6873" t="n">
        <v>0.04927787774986</v>
      </c>
      <c r="AL6873" t="n">
        <v>0</v>
      </c>
    </row>
    <row r="6874">
      <c r="A6874" t="inlineStr">
        <is>
          <t>2025-10-14 08:00</t>
        </is>
      </c>
      <c r="B6874" t="n">
        <v>67109.28169519271</v>
      </c>
      <c r="C6874" t="n">
        <v>62121.3155579549</v>
      </c>
      <c r="D6874" t="n">
        <v>4836.493064135529</v>
      </c>
      <c r="E6874" t="n">
        <v>151.473073102279</v>
      </c>
      <c r="F6874" t="n">
        <v>0.2184257904091917</v>
      </c>
      <c r="G6874" t="n">
        <v>0.0742515064226857</v>
      </c>
      <c r="H6874" t="n">
        <v>0.07392852501830161</v>
      </c>
      <c r="I6874" t="n">
        <v>0.08008923543649341</v>
      </c>
      <c r="J6874" t="n">
        <v>287</v>
      </c>
      <c r="K6874" t="n">
        <v>8</v>
      </c>
      <c r="L6874">
        <f>VLOOKUP(J6874,Clustering!$D$3:$E$367,2,FALSE)</f>
        <v/>
      </c>
      <c r="M6874" t="n">
        <v>0.391849999</v>
      </c>
      <c r="N6874" t="n">
        <v>0.406974584</v>
      </c>
      <c r="O6874" t="n">
        <v>0.406974584</v>
      </c>
      <c r="P6874" t="n">
        <v>0.935661015</v>
      </c>
      <c r="Q6874" t="n">
        <v>0.214852966</v>
      </c>
      <c r="R6874" t="n">
        <v>0.07392852501830161</v>
      </c>
      <c r="S6874" t="n">
        <v>0.2184257904091917</v>
      </c>
      <c r="T6874" t="n">
        <v>0.162233641</v>
      </c>
      <c r="U6874" t="n">
        <v>0.65330975</v>
      </c>
      <c r="V6874" t="n">
        <v>0.850080767</v>
      </c>
      <c r="W6874" t="n">
        <v>0.01235716</v>
      </c>
      <c r="X6874" t="n">
        <v>0.00649206</v>
      </c>
      <c r="Y6874" t="n">
        <v>0.08008923543649341</v>
      </c>
      <c r="Z6874" t="n">
        <v>0.401977686</v>
      </c>
      <c r="AA6874" t="n">
        <v>0.65330975</v>
      </c>
      <c r="AB6874" t="n">
        <v>0</v>
      </c>
      <c r="AC6874" t="n">
        <v>0</v>
      </c>
      <c r="AD6874" t="n">
        <v>0.85</v>
      </c>
      <c r="AE6874" t="n">
        <v>0.85</v>
      </c>
      <c r="AF6874" t="n">
        <v>0.85</v>
      </c>
      <c r="AG6874" t="n">
        <v>0.85</v>
      </c>
      <c r="AH6874" t="n">
        <v>0.935661015</v>
      </c>
      <c r="AI6874" t="n">
        <v>0.01235716</v>
      </c>
      <c r="AJ6874" t="n">
        <v>0.459980127</v>
      </c>
      <c r="AK6874" t="n">
        <v>0.1528980532864342</v>
      </c>
      <c r="AL6874" t="n">
        <v>0</v>
      </c>
    </row>
    <row r="6875">
      <c r="A6875" t="inlineStr">
        <is>
          <t>2025-10-14 09:00</t>
        </is>
      </c>
      <c r="B6875" t="n">
        <v>67286.10275943541</v>
      </c>
      <c r="C6875" t="n">
        <v>59184.10528563547</v>
      </c>
      <c r="D6875" t="n">
        <v>7937.164727407879</v>
      </c>
      <c r="E6875" t="n">
        <v>164.8327463920551</v>
      </c>
      <c r="F6875" t="n">
        <v>0.3584583821794232</v>
      </c>
      <c r="G6875" t="n">
        <v>0.0808003658784584</v>
      </c>
      <c r="H6875" t="n">
        <v>0.08005575331465541</v>
      </c>
      <c r="I6875" t="n">
        <v>0.0942588693983345</v>
      </c>
      <c r="J6875" t="n">
        <v>287</v>
      </c>
      <c r="K6875" t="n">
        <v>9</v>
      </c>
      <c r="L6875">
        <f>VLOOKUP(J6875,Clustering!$D$3:$E$367,2,FALSE)</f>
        <v/>
      </c>
      <c r="M6875" t="n">
        <v>0.391659932</v>
      </c>
      <c r="N6875" t="n">
        <v>0.408765208</v>
      </c>
      <c r="O6875" t="n">
        <v>0.408765208</v>
      </c>
      <c r="P6875" t="n">
        <v>0.9298215909999999</v>
      </c>
      <c r="Q6875" t="n">
        <v>0.219909508</v>
      </c>
      <c r="R6875" t="n">
        <v>0.08005575331465541</v>
      </c>
      <c r="S6875" t="n">
        <v>0.3584583821794232</v>
      </c>
      <c r="T6875" t="n">
        <v>0.449523953</v>
      </c>
      <c r="U6875" t="n">
        <v>0.651134034</v>
      </c>
      <c r="V6875" t="n">
        <v>0.850080767</v>
      </c>
      <c r="W6875" t="n">
        <v>0.012252438</v>
      </c>
      <c r="X6875" t="n">
        <v>0.00649206</v>
      </c>
      <c r="Y6875" t="n">
        <v>0.0942588693983345</v>
      </c>
      <c r="Z6875" t="n">
        <v>0.390319945</v>
      </c>
      <c r="AA6875" t="n">
        <v>0.651134034</v>
      </c>
      <c r="AB6875" t="n">
        <v>0</v>
      </c>
      <c r="AC6875" t="n">
        <v>0</v>
      </c>
      <c r="AD6875" t="n">
        <v>0.85</v>
      </c>
      <c r="AE6875" t="n">
        <v>0.85</v>
      </c>
      <c r="AF6875" t="n">
        <v>0.85</v>
      </c>
      <c r="AG6875" t="n">
        <v>0.85</v>
      </c>
      <c r="AH6875" t="n">
        <v>0.9298215909999999</v>
      </c>
      <c r="AI6875" t="n">
        <v>0.012252438</v>
      </c>
      <c r="AJ6875" t="n">
        <v>0.4638061</v>
      </c>
      <c r="AK6875" t="n">
        <v>0.2509208675255962</v>
      </c>
      <c r="AL6875" t="n">
        <v>0</v>
      </c>
    </row>
    <row r="6876">
      <c r="A6876" t="inlineStr">
        <is>
          <t>2025-10-14 10:00</t>
        </is>
      </c>
      <c r="B6876" t="n">
        <v>67074.62385237553</v>
      </c>
      <c r="C6876" t="n">
        <v>56840.53932575275</v>
      </c>
      <c r="D6876" t="n">
        <v>10058.18613671029</v>
      </c>
      <c r="E6876" t="n">
        <v>175.8983899124951</v>
      </c>
      <c r="F6876" t="n">
        <v>0.4542479908190264</v>
      </c>
      <c r="G6876" t="n">
        <v>0.08622470093749759</v>
      </c>
      <c r="H6876" t="n">
        <v>0.0853593214137944</v>
      </c>
      <c r="I6876" t="n">
        <v>0.1018660074799279</v>
      </c>
      <c r="J6876" t="n">
        <v>287</v>
      </c>
      <c r="K6876" t="n">
        <v>10</v>
      </c>
      <c r="L6876">
        <f>VLOOKUP(J6876,Clustering!$D$3:$E$367,2,FALSE)</f>
        <v/>
      </c>
      <c r="M6876" t="n">
        <v>0.404106471</v>
      </c>
      <c r="N6876" t="n">
        <v>0.420680354</v>
      </c>
      <c r="O6876" t="n">
        <v>0.420680354</v>
      </c>
      <c r="P6876" t="n">
        <v>0.925080873</v>
      </c>
      <c r="Q6876" t="n">
        <v>0.221749388</v>
      </c>
      <c r="R6876" t="n">
        <v>0.0853593214137944</v>
      </c>
      <c r="S6876" t="n">
        <v>0.4542479908190264</v>
      </c>
      <c r="T6876" t="n">
        <v>0.578358773</v>
      </c>
      <c r="U6876" t="n">
        <v>0.6626074159999999</v>
      </c>
      <c r="V6876" t="n">
        <v>0.850080767</v>
      </c>
      <c r="W6876" t="n">
        <v>0.012217531</v>
      </c>
      <c r="X6876" t="n">
        <v>0.00649206</v>
      </c>
      <c r="Y6876" t="n">
        <v>0.1018660074799279</v>
      </c>
      <c r="Z6876" t="n">
        <v>0.444110318</v>
      </c>
      <c r="AA6876" t="n">
        <v>0.6626074159999999</v>
      </c>
      <c r="AB6876" t="n">
        <v>0</v>
      </c>
      <c r="AC6876" t="n">
        <v>0</v>
      </c>
      <c r="AD6876" t="n">
        <v>0.85</v>
      </c>
      <c r="AE6876" t="n">
        <v>0.85</v>
      </c>
      <c r="AF6876" t="n">
        <v>0.85</v>
      </c>
      <c r="AG6876" t="n">
        <v>0.85</v>
      </c>
      <c r="AH6876" t="n">
        <v>0.925080873</v>
      </c>
      <c r="AI6876" t="n">
        <v>0.012217531</v>
      </c>
      <c r="AJ6876" t="n">
        <v>0.498455174</v>
      </c>
      <c r="AK6876" t="n">
        <v>0.3179735935733184</v>
      </c>
      <c r="AL6876" t="n">
        <v>0</v>
      </c>
    </row>
    <row r="6877">
      <c r="A6877" t="inlineStr">
        <is>
          <t>2025-10-14 11:00</t>
        </is>
      </c>
      <c r="B6877" t="n">
        <v>65226.39492114223</v>
      </c>
      <c r="C6877" t="n">
        <v>53910.62778104543</v>
      </c>
      <c r="D6877" t="n">
        <v>11137.2217047748</v>
      </c>
      <c r="E6877" t="n">
        <v>178.5454353220037</v>
      </c>
      <c r="F6877" t="n">
        <v>0.5029794153674967</v>
      </c>
      <c r="G6877" t="n">
        <v>0.0875222722166684</v>
      </c>
      <c r="H6877" t="n">
        <v>0.0866249456192708</v>
      </c>
      <c r="I6877" t="n">
        <v>0.1037410063028558</v>
      </c>
      <c r="J6877" t="n">
        <v>287</v>
      </c>
      <c r="K6877" t="n">
        <v>11</v>
      </c>
      <c r="L6877">
        <f>VLOOKUP(J6877,Clustering!$D$3:$E$367,2,FALSE)</f>
        <v/>
      </c>
      <c r="M6877" t="n">
        <v>0.416443577</v>
      </c>
      <c r="N6877" t="n">
        <v>0.433356711</v>
      </c>
      <c r="O6877" t="n">
        <v>0.433356711</v>
      </c>
      <c r="P6877" t="n">
        <v>0.924399267</v>
      </c>
      <c r="Q6877" t="n">
        <v>0.229209039</v>
      </c>
      <c r="R6877" t="n">
        <v>0.0866249456192708</v>
      </c>
      <c r="S6877" t="n">
        <v>0.5029794153674967</v>
      </c>
      <c r="T6877" t="n">
        <v>0.611455342</v>
      </c>
      <c r="U6877" t="n">
        <v>0.6626074159999999</v>
      </c>
      <c r="V6877" t="n">
        <v>0.850080767</v>
      </c>
      <c r="W6877" t="n">
        <v>0.011903366</v>
      </c>
      <c r="X6877" t="n">
        <v>0.006781061</v>
      </c>
      <c r="Y6877" t="n">
        <v>0.1037410063028558</v>
      </c>
      <c r="Z6877" t="n">
        <v>0.483141522</v>
      </c>
      <c r="AA6877" t="n">
        <v>0.6626074159999999</v>
      </c>
      <c r="AB6877" t="n">
        <v>0</v>
      </c>
      <c r="AC6877" t="n">
        <v>0</v>
      </c>
      <c r="AD6877" t="n">
        <v>0.85</v>
      </c>
      <c r="AE6877" t="n">
        <v>0.85</v>
      </c>
      <c r="AF6877" t="n">
        <v>0.85</v>
      </c>
      <c r="AG6877" t="n">
        <v>0.85</v>
      </c>
      <c r="AH6877" t="n">
        <v>0.924399267</v>
      </c>
      <c r="AI6877" t="n">
        <v>0.011903366</v>
      </c>
      <c r="AJ6877" t="n">
        <v>0.550632985</v>
      </c>
      <c r="AK6877" t="n">
        <v>0.3520855907572476</v>
      </c>
      <c r="AL6877" t="n">
        <v>0</v>
      </c>
    </row>
    <row r="6878">
      <c r="A6878" t="inlineStr">
        <is>
          <t>2025-10-14 12:00</t>
        </is>
      </c>
      <c r="B6878" t="n">
        <v>64903.96967848841</v>
      </c>
      <c r="C6878" t="n">
        <v>53634.36670003655</v>
      </c>
      <c r="D6878" t="n">
        <v>11078.2898949086</v>
      </c>
      <c r="E6878" t="n">
        <v>191.3130835432581</v>
      </c>
      <c r="F6878" t="n">
        <v>0.5003179358658056</v>
      </c>
      <c r="G6878" t="n">
        <v>0.0937809233055186</v>
      </c>
      <c r="H6878" t="n">
        <v>0.09305351301216661</v>
      </c>
      <c r="I6878" t="n">
        <v>0.1069285043018333</v>
      </c>
      <c r="J6878" t="n">
        <v>287</v>
      </c>
      <c r="K6878" t="n">
        <v>12</v>
      </c>
      <c r="L6878">
        <f>VLOOKUP(J6878,Clustering!$D$3:$E$367,2,FALSE)</f>
        <v/>
      </c>
      <c r="M6878" t="n">
        <v>0.435386968</v>
      </c>
      <c r="N6878" t="n">
        <v>0.45430386</v>
      </c>
      <c r="O6878" t="n">
        <v>0.45430386</v>
      </c>
      <c r="P6878" t="n">
        <v>0.924022859</v>
      </c>
      <c r="Q6878" t="n">
        <v>0.24521725</v>
      </c>
      <c r="R6878" t="n">
        <v>0.09305351301216661</v>
      </c>
      <c r="S6878" t="n">
        <v>0.5003179358658056</v>
      </c>
      <c r="T6878" t="n">
        <v>0.647876681</v>
      </c>
      <c r="U6878" t="n">
        <v>0.6626074159999999</v>
      </c>
      <c r="V6878" t="n">
        <v>0.850080767</v>
      </c>
      <c r="W6878" t="n">
        <v>0.011903366</v>
      </c>
      <c r="X6878" t="n">
        <v>0.00649206</v>
      </c>
      <c r="Y6878" t="n">
        <v>0.1069285043018333</v>
      </c>
      <c r="Z6878" t="n">
        <v>0.539269553</v>
      </c>
      <c r="AA6878" t="n">
        <v>0.6626074159999999</v>
      </c>
      <c r="AB6878" t="n">
        <v>0</v>
      </c>
      <c r="AC6878" t="n">
        <v>0</v>
      </c>
      <c r="AD6878" t="n">
        <v>0.85</v>
      </c>
      <c r="AE6878" t="n">
        <v>0.85</v>
      </c>
      <c r="AF6878" t="n">
        <v>0.85</v>
      </c>
      <c r="AG6878" t="n">
        <v>0.85</v>
      </c>
      <c r="AH6878" t="n">
        <v>0.924022859</v>
      </c>
      <c r="AI6878" t="n">
        <v>0.011903366</v>
      </c>
      <c r="AJ6878" t="n">
        <v>0.587162042</v>
      </c>
      <c r="AK6878" t="n">
        <v>0.3502225551060639</v>
      </c>
      <c r="AL6878" t="n">
        <v>0</v>
      </c>
    </row>
    <row r="6879">
      <c r="A6879" t="inlineStr">
        <is>
          <t>2025-10-14 13:00</t>
        </is>
      </c>
      <c r="B6879" t="n">
        <v>64931.97608361827</v>
      </c>
      <c r="C6879" t="n">
        <v>54859.20747081386</v>
      </c>
      <c r="D6879" t="n">
        <v>9862.872717464419</v>
      </c>
      <c r="E6879" t="n">
        <v>209.8958953399862</v>
      </c>
      <c r="F6879" t="n">
        <v>0.4454272425184338</v>
      </c>
      <c r="G6879" t="n">
        <v>0.102890144774503</v>
      </c>
      <c r="H6879" t="n">
        <v>0.1023347571856599</v>
      </c>
      <c r="I6879" t="n">
        <v>0.1129285005352027</v>
      </c>
      <c r="J6879" t="n">
        <v>287</v>
      </c>
      <c r="K6879" t="n">
        <v>13</v>
      </c>
      <c r="L6879">
        <f>VLOOKUP(J6879,Clustering!$D$3:$E$367,2,FALSE)</f>
        <v/>
      </c>
      <c r="M6879" t="n">
        <v>0.461362855</v>
      </c>
      <c r="N6879" t="n">
        <v>0.47854631</v>
      </c>
      <c r="O6879" t="n">
        <v>0.47854631</v>
      </c>
      <c r="P6879" t="n">
        <v>0.922344278</v>
      </c>
      <c r="Q6879" t="n">
        <v>0.266895296</v>
      </c>
      <c r="R6879" t="n">
        <v>0.1023347571856599</v>
      </c>
      <c r="S6879" t="n">
        <v>0.4454272425184338</v>
      </c>
      <c r="T6879" t="n">
        <v>0.657699864</v>
      </c>
      <c r="U6879" t="n">
        <v>0.6626074159999999</v>
      </c>
      <c r="V6879" t="n">
        <v>0.850080767</v>
      </c>
      <c r="W6879" t="n">
        <v>0.011693922</v>
      </c>
      <c r="X6879" t="n">
        <v>0.009857878</v>
      </c>
      <c r="Y6879" t="n">
        <v>0.1129285005352027</v>
      </c>
      <c r="Z6879" t="n">
        <v>0.585213126</v>
      </c>
      <c r="AA6879" t="n">
        <v>0.6626074159999999</v>
      </c>
      <c r="AB6879" t="n">
        <v>0</v>
      </c>
      <c r="AC6879" t="n">
        <v>0</v>
      </c>
      <c r="AD6879" t="n">
        <v>0.85</v>
      </c>
      <c r="AE6879" t="n">
        <v>0.85</v>
      </c>
      <c r="AF6879" t="n">
        <v>0.85</v>
      </c>
      <c r="AG6879" t="n">
        <v>0.85</v>
      </c>
      <c r="AH6879" t="n">
        <v>0.922344278</v>
      </c>
      <c r="AI6879" t="n">
        <v>0.011693922</v>
      </c>
      <c r="AJ6879" t="n">
        <v>0.604931513</v>
      </c>
      <c r="AK6879" t="n">
        <v>0.3117990697629036</v>
      </c>
      <c r="AL6879" t="n">
        <v>0</v>
      </c>
    </row>
    <row r="6880">
      <c r="A6880" t="inlineStr">
        <is>
          <t>2025-10-14 14:00</t>
        </is>
      </c>
      <c r="B6880" t="n">
        <v>64759.64005341304</v>
      </c>
      <c r="C6880" t="n">
        <v>56646.22149402088</v>
      </c>
      <c r="D6880" t="n">
        <v>7884.706859056536</v>
      </c>
      <c r="E6880" t="n">
        <v>228.7117003356262</v>
      </c>
      <c r="F6880" t="n">
        <v>0.3560892789457621</v>
      </c>
      <c r="G6880" t="n">
        <v>0.1121135785958952</v>
      </c>
      <c r="H6880" t="n">
        <v>0.1115557335398448</v>
      </c>
      <c r="I6880" t="n">
        <v>0.1221963518599608</v>
      </c>
      <c r="J6880" t="n">
        <v>287</v>
      </c>
      <c r="K6880" t="n">
        <v>14</v>
      </c>
      <c r="L6880">
        <f>VLOOKUP(J6880,Clustering!$D$3:$E$367,2,FALSE)</f>
        <v/>
      </c>
      <c r="M6880" t="n">
        <v>0.483664104</v>
      </c>
      <c r="N6880" t="n">
        <v>0.493764644</v>
      </c>
      <c r="O6880" t="n">
        <v>0.493764644</v>
      </c>
      <c r="P6880" t="n">
        <v>0.921479555</v>
      </c>
      <c r="Q6880" t="n">
        <v>0.311302748</v>
      </c>
      <c r="R6880" t="n">
        <v>0.1115557335398448</v>
      </c>
      <c r="S6880" t="n">
        <v>0.3560892789457621</v>
      </c>
      <c r="T6880" t="n">
        <v>0.65399728</v>
      </c>
      <c r="U6880" t="n">
        <v>0.66423529</v>
      </c>
      <c r="V6880" t="n">
        <v>0.850080767</v>
      </c>
      <c r="W6880" t="n">
        <v>0.011659015</v>
      </c>
      <c r="X6880" t="n">
        <v>0.015064929</v>
      </c>
      <c r="Y6880" t="n">
        <v>0.1221963518599608</v>
      </c>
      <c r="Z6880" t="n">
        <v>0.627129795</v>
      </c>
      <c r="AA6880" t="n">
        <v>0.66423529</v>
      </c>
      <c r="AB6880" t="n">
        <v>0</v>
      </c>
      <c r="AC6880" t="n">
        <v>0</v>
      </c>
      <c r="AD6880" t="n">
        <v>0.85</v>
      </c>
      <c r="AE6880" t="n">
        <v>0.85</v>
      </c>
      <c r="AF6880" t="n">
        <v>0.85</v>
      </c>
      <c r="AG6880" t="n">
        <v>0.85</v>
      </c>
      <c r="AH6880" t="n">
        <v>0.921479555</v>
      </c>
      <c r="AI6880" t="n">
        <v>0.011659015</v>
      </c>
      <c r="AJ6880" t="n">
        <v>0.613015155</v>
      </c>
      <c r="AK6880" t="n">
        <v>0.2492624952620334</v>
      </c>
      <c r="AL6880" t="n">
        <v>0</v>
      </c>
    </row>
    <row r="6881">
      <c r="A6881" t="inlineStr">
        <is>
          <t>2025-10-14 15:00</t>
        </is>
      </c>
      <c r="B6881" t="n">
        <v>64757.92440413115</v>
      </c>
      <c r="C6881" t="n">
        <v>58882.58965173629</v>
      </c>
      <c r="D6881" t="n">
        <v>5630.329205926282</v>
      </c>
      <c r="E6881" t="n">
        <v>245.005546468589</v>
      </c>
      <c r="F6881" t="n">
        <v>0.2542770331230115</v>
      </c>
      <c r="G6881" t="n">
        <v>0.1201007580728377</v>
      </c>
      <c r="H6881" t="n">
        <v>0.1193905500499365</v>
      </c>
      <c r="I6881" t="n">
        <v>0.1329374165455909</v>
      </c>
      <c r="J6881" t="n">
        <v>287</v>
      </c>
      <c r="K6881" t="n">
        <v>15</v>
      </c>
      <c r="L6881">
        <f>VLOOKUP(J6881,Clustering!$D$3:$E$367,2,FALSE)</f>
        <v/>
      </c>
      <c r="M6881" t="n">
        <v>0.506541316</v>
      </c>
      <c r="N6881" t="n">
        <v>0.507024729</v>
      </c>
      <c r="O6881" t="n">
        <v>0.507024729</v>
      </c>
      <c r="P6881" t="n">
        <v>0.920594485</v>
      </c>
      <c r="Q6881" t="n">
        <v>0.393246262</v>
      </c>
      <c r="R6881" t="n">
        <v>0.1193905500499365</v>
      </c>
      <c r="S6881" t="n">
        <v>0.2542770331230115</v>
      </c>
      <c r="T6881" t="n">
        <v>0.6583799299999999</v>
      </c>
      <c r="U6881" t="n">
        <v>0.66423529</v>
      </c>
      <c r="V6881" t="n">
        <v>0.850080767</v>
      </c>
      <c r="W6881" t="n">
        <v>0.011414664</v>
      </c>
      <c r="X6881" t="n">
        <v>0.018178605</v>
      </c>
      <c r="Y6881" t="n">
        <v>0.1329374165455909</v>
      </c>
      <c r="Z6881" t="n">
        <v>0.652504292</v>
      </c>
      <c r="AA6881" t="n">
        <v>0.66423529</v>
      </c>
      <c r="AB6881" t="n">
        <v>0</v>
      </c>
      <c r="AC6881" t="n">
        <v>0</v>
      </c>
      <c r="AD6881" t="n">
        <v>0.85</v>
      </c>
      <c r="AE6881" t="n">
        <v>0.85</v>
      </c>
      <c r="AF6881" t="n">
        <v>0.85</v>
      </c>
      <c r="AG6881" t="n">
        <v>0.85</v>
      </c>
      <c r="AH6881" t="n">
        <v>0.920594485</v>
      </c>
      <c r="AI6881" t="n">
        <v>0.011414664</v>
      </c>
      <c r="AJ6881" t="n">
        <v>0.634389985</v>
      </c>
      <c r="AK6881" t="n">
        <v>0.177993923186108</v>
      </c>
      <c r="AL6881" t="n">
        <v>0.000177788</v>
      </c>
    </row>
    <row r="6882">
      <c r="A6882" t="inlineStr">
        <is>
          <t>2025-10-14 16:00</t>
        </is>
      </c>
      <c r="B6882" t="n">
        <v>65411.96711906889</v>
      </c>
      <c r="C6882" t="n">
        <v>61883.33928794723</v>
      </c>
      <c r="D6882" t="n">
        <v>3274.35094835318</v>
      </c>
      <c r="E6882" t="n">
        <v>254.2768827684808</v>
      </c>
      <c r="F6882" t="n">
        <v>0.1478762988981903</v>
      </c>
      <c r="G6882" t="n">
        <v>0.1246455307688631</v>
      </c>
      <c r="H6882" t="n">
        <v>0.1236695652208328</v>
      </c>
      <c r="I6882" t="n">
        <v>0.1422856249627602</v>
      </c>
      <c r="J6882" t="n">
        <v>287</v>
      </c>
      <c r="K6882" t="n">
        <v>16</v>
      </c>
      <c r="L6882">
        <f>VLOOKUP(J6882,Clustering!$D$3:$E$367,2,FALSE)</f>
        <v/>
      </c>
      <c r="M6882" t="n">
        <v>0.528139891</v>
      </c>
      <c r="N6882" t="n">
        <v>0.520243402</v>
      </c>
      <c r="O6882" t="n">
        <v>0.520243402</v>
      </c>
      <c r="P6882" t="n">
        <v>0.920279116</v>
      </c>
      <c r="Q6882" t="n">
        <v>0.45282334</v>
      </c>
      <c r="R6882" t="n">
        <v>0.1236695652208328</v>
      </c>
      <c r="S6882" t="n">
        <v>0.1478762988981903</v>
      </c>
      <c r="T6882" t="n">
        <v>0.663669337</v>
      </c>
      <c r="U6882" t="n">
        <v>0.666411007</v>
      </c>
      <c r="V6882" t="n">
        <v>0.850080767</v>
      </c>
      <c r="W6882" t="n">
        <v>0.011903366</v>
      </c>
      <c r="X6882" t="n">
        <v>0.018609175</v>
      </c>
      <c r="Y6882" t="n">
        <v>0.1422856249627602</v>
      </c>
      <c r="Z6882" t="n">
        <v>0.680324428</v>
      </c>
      <c r="AA6882" t="n">
        <v>0.666411007</v>
      </c>
      <c r="AB6882" t="n">
        <v>0</v>
      </c>
      <c r="AC6882" t="n">
        <v>0</v>
      </c>
      <c r="AD6882" t="n">
        <v>0.85</v>
      </c>
      <c r="AE6882" t="n">
        <v>0.85</v>
      </c>
      <c r="AF6882" t="n">
        <v>0.85</v>
      </c>
      <c r="AG6882" t="n">
        <v>0.85</v>
      </c>
      <c r="AH6882" t="n">
        <v>0.920279116</v>
      </c>
      <c r="AI6882" t="n">
        <v>0.011903366</v>
      </c>
      <c r="AJ6882" t="n">
        <v>0.646769067</v>
      </c>
      <c r="AK6882" t="n">
        <v>0.1035134092287332</v>
      </c>
      <c r="AL6882" t="n">
        <v>0.036880128</v>
      </c>
    </row>
    <row r="6883">
      <c r="A6883" t="inlineStr">
        <is>
          <t>2025-10-14 17:00</t>
        </is>
      </c>
      <c r="B6883" t="n">
        <v>67176.21005487385</v>
      </c>
      <c r="C6883" t="n">
        <v>65838.39186571217</v>
      </c>
      <c r="D6883" t="n">
        <v>1063.79731209829</v>
      </c>
      <c r="E6883" t="n">
        <v>274.0208770633937</v>
      </c>
      <c r="F6883" t="n">
        <v>0.0480432341469251</v>
      </c>
      <c r="G6883" t="n">
        <v>0.1343239593448008</v>
      </c>
      <c r="H6883" t="n">
        <v>0.1334329519487933</v>
      </c>
      <c r="I6883" t="n">
        <v>0.1504284769937615</v>
      </c>
      <c r="J6883" t="n">
        <v>287</v>
      </c>
      <c r="K6883" t="n">
        <v>17</v>
      </c>
      <c r="L6883">
        <f>VLOOKUP(J6883,Clustering!$D$3:$E$367,2,FALSE)</f>
        <v/>
      </c>
      <c r="M6883" t="n">
        <v>0.559207283</v>
      </c>
      <c r="N6883" t="n">
        <v>0.527873276</v>
      </c>
      <c r="O6883" t="n">
        <v>0.527873276</v>
      </c>
      <c r="P6883" t="n">
        <v>0.920279116</v>
      </c>
      <c r="Q6883" t="n">
        <v>0.498494928</v>
      </c>
      <c r="R6883" t="n">
        <v>0.1334329519487933</v>
      </c>
      <c r="S6883" t="n">
        <v>0.0480432341469251</v>
      </c>
      <c r="T6883" t="n">
        <v>0.6549040350000001</v>
      </c>
      <c r="U6883" t="n">
        <v>0.666411007</v>
      </c>
      <c r="V6883" t="n">
        <v>0.850080767</v>
      </c>
      <c r="W6883" t="n">
        <v>0.012496789</v>
      </c>
      <c r="X6883" t="n">
        <v>0.020920348</v>
      </c>
      <c r="Y6883" t="n">
        <v>0.1504284769937615</v>
      </c>
      <c r="Z6883" t="n">
        <v>0.693390137</v>
      </c>
      <c r="AA6883" t="n">
        <v>0.666411007</v>
      </c>
      <c r="AB6883" t="n">
        <v>0</v>
      </c>
      <c r="AC6883" t="n">
        <v>0</v>
      </c>
      <c r="AD6883" t="n">
        <v>0.85</v>
      </c>
      <c r="AE6883" t="n">
        <v>0.85</v>
      </c>
      <c r="AF6883" t="n">
        <v>0.85</v>
      </c>
      <c r="AG6883" t="n">
        <v>0.85</v>
      </c>
      <c r="AH6883" t="n">
        <v>0.920279116</v>
      </c>
      <c r="AI6883" t="n">
        <v>0.012496789</v>
      </c>
      <c r="AJ6883" t="n">
        <v>0.659742217</v>
      </c>
      <c r="AK6883" t="n">
        <v>0.0336302639028475</v>
      </c>
      <c r="AL6883" t="n">
        <v>0.464468458</v>
      </c>
    </row>
    <row r="6884">
      <c r="A6884" t="inlineStr">
        <is>
          <t>2025-10-14 18:00</t>
        </is>
      </c>
      <c r="B6884" t="n">
        <v>69623.66206986988</v>
      </c>
      <c r="C6884" t="n">
        <v>69312.95787537676</v>
      </c>
      <c r="D6884" t="n">
        <v>7.05077806417701</v>
      </c>
      <c r="E6884" t="n">
        <v>303.6534164289461</v>
      </c>
      <c r="F6884" t="n">
        <v>0.0003184273710817</v>
      </c>
      <c r="G6884" t="n">
        <v>0.1488497139357579</v>
      </c>
      <c r="H6884" t="n">
        <v>0.1479976749483228</v>
      </c>
      <c r="I6884" t="n">
        <v>0.1642498968884875</v>
      </c>
      <c r="J6884" t="n">
        <v>287</v>
      </c>
      <c r="K6884" t="n">
        <v>18</v>
      </c>
      <c r="L6884">
        <f>VLOOKUP(J6884,Clustering!$D$3:$E$367,2,FALSE)</f>
        <v/>
      </c>
      <c r="M6884" t="n">
        <v>0.569810743</v>
      </c>
      <c r="N6884" t="n">
        <v>0.533260925</v>
      </c>
      <c r="O6884" t="n">
        <v>0.533260925</v>
      </c>
      <c r="P6884" t="n">
        <v>0.920258769</v>
      </c>
      <c r="Q6884" t="n">
        <v>0.5147159140000001</v>
      </c>
      <c r="R6884" t="n">
        <v>0.1479976749483228</v>
      </c>
      <c r="S6884" t="n">
        <v>0.0003184273710817</v>
      </c>
      <c r="T6884" t="n">
        <v>0.586066193</v>
      </c>
      <c r="U6884" t="n">
        <v>0.666411007</v>
      </c>
      <c r="V6884" t="n">
        <v>0.850080767</v>
      </c>
      <c r="W6884" t="n">
        <v>0.012776046</v>
      </c>
      <c r="X6884" t="n">
        <v>0.03080587</v>
      </c>
      <c r="Y6884" t="n">
        <v>0.1642498968884875</v>
      </c>
      <c r="Z6884" t="n">
        <v>0.720664573</v>
      </c>
      <c r="AA6884" t="n">
        <v>0.666411007</v>
      </c>
      <c r="AB6884" t="n">
        <v>0</v>
      </c>
      <c r="AC6884" t="n">
        <v>0</v>
      </c>
      <c r="AD6884" t="n">
        <v>0.85</v>
      </c>
      <c r="AE6884" t="n">
        <v>0.85</v>
      </c>
      <c r="AF6884" t="n">
        <v>0.85</v>
      </c>
      <c r="AG6884" t="n">
        <v>0.85</v>
      </c>
      <c r="AH6884" t="n">
        <v>0.920258769</v>
      </c>
      <c r="AI6884" t="n">
        <v>0.012776046</v>
      </c>
      <c r="AJ6884" t="n">
        <v>0.676966684</v>
      </c>
      <c r="AK6884" t="n">
        <v>0.0002228991597572</v>
      </c>
      <c r="AL6884" t="n">
        <v>0.42381576</v>
      </c>
    </row>
    <row r="6885">
      <c r="A6885" t="inlineStr">
        <is>
          <t>2025-10-14 19:00</t>
        </is>
      </c>
      <c r="B6885" t="n">
        <v>68945.09125845079</v>
      </c>
      <c r="C6885" t="n">
        <v>68615.99995386979</v>
      </c>
      <c r="D6885" t="n">
        <v>0</v>
      </c>
      <c r="E6885" t="n">
        <v>329.0913045809982</v>
      </c>
      <c r="F6885" t="n">
        <v>0</v>
      </c>
      <c r="G6885" t="n">
        <v>0.1613192669514697</v>
      </c>
      <c r="H6885" t="n">
        <v>0.1606740062761892</v>
      </c>
      <c r="I6885" t="n">
        <v>0.1729820342638376</v>
      </c>
      <c r="J6885" t="n">
        <v>287</v>
      </c>
      <c r="K6885" t="n">
        <v>19</v>
      </c>
      <c r="L6885">
        <f>VLOOKUP(J6885,Clustering!$D$3:$E$367,2,FALSE)</f>
        <v/>
      </c>
      <c r="M6885" t="n">
        <v>0.5879189889999999</v>
      </c>
      <c r="N6885" t="n">
        <v>0.5384395360000001</v>
      </c>
      <c r="O6885" t="n">
        <v>0.5384395360000001</v>
      </c>
      <c r="P6885" t="n">
        <v>0.920808123</v>
      </c>
      <c r="Q6885" t="n">
        <v>0.512150094</v>
      </c>
      <c r="R6885" t="n">
        <v>0.1606740062761892</v>
      </c>
      <c r="S6885" t="n">
        <v>0</v>
      </c>
      <c r="T6885" t="n">
        <v>0.301722835</v>
      </c>
      <c r="U6885" t="n">
        <v>0.666411007</v>
      </c>
      <c r="V6885" t="n">
        <v>0.850080767</v>
      </c>
      <c r="W6885" t="n">
        <v>0.01298549</v>
      </c>
      <c r="X6885" t="n">
        <v>0.04050375</v>
      </c>
      <c r="Y6885" t="n">
        <v>0.1729820342638376</v>
      </c>
      <c r="Z6885" t="n">
        <v>0.7076652329999999</v>
      </c>
      <c r="AA6885" t="n">
        <v>0.666411007</v>
      </c>
      <c r="AB6885" t="n">
        <v>0</v>
      </c>
      <c r="AC6885" t="n">
        <v>0</v>
      </c>
      <c r="AD6885" t="n">
        <v>0.85</v>
      </c>
      <c r="AE6885" t="n">
        <v>0.85</v>
      </c>
      <c r="AF6885" t="n">
        <v>0.85</v>
      </c>
      <c r="AG6885" t="n">
        <v>0.85</v>
      </c>
      <c r="AH6885" t="n">
        <v>0.920808123</v>
      </c>
      <c r="AI6885" t="n">
        <v>0.01298549</v>
      </c>
      <c r="AJ6885" t="n">
        <v>0.691298815</v>
      </c>
      <c r="AK6885" t="n">
        <v>0</v>
      </c>
      <c r="AL6885" t="n">
        <v>0.340303193</v>
      </c>
    </row>
    <row r="6886">
      <c r="A6886" t="inlineStr">
        <is>
          <t>2025-10-14 20:00</t>
        </is>
      </c>
      <c r="B6886" t="n">
        <v>67133.60962190521</v>
      </c>
      <c r="C6886" t="n">
        <v>66787.48375163607</v>
      </c>
      <c r="D6886" t="n">
        <v>0</v>
      </c>
      <c r="E6886" t="n">
        <v>346.1258702691364</v>
      </c>
      <c r="F6886" t="n">
        <v>0</v>
      </c>
      <c r="G6886" t="n">
        <v>0.1696695442495766</v>
      </c>
      <c r="H6886" t="n">
        <v>0.1692521258910846</v>
      </c>
      <c r="I6886" t="n">
        <v>0.1772141744641607</v>
      </c>
      <c r="J6886" t="n">
        <v>287</v>
      </c>
      <c r="K6886" t="n">
        <v>20</v>
      </c>
      <c r="L6886">
        <f>VLOOKUP(J6886,Clustering!$D$3:$E$367,2,FALSE)</f>
        <v/>
      </c>
      <c r="M6886" t="n">
        <v>0.587688605</v>
      </c>
      <c r="N6886" t="n">
        <v>0.532955257</v>
      </c>
      <c r="O6886" t="n">
        <v>0.532955257</v>
      </c>
      <c r="P6886" t="n">
        <v>0.921520248</v>
      </c>
      <c r="Q6886" t="n">
        <v>0.47501455</v>
      </c>
      <c r="R6886" t="n">
        <v>0.1692521258910846</v>
      </c>
      <c r="S6886" t="n">
        <v>0</v>
      </c>
      <c r="T6886" t="n">
        <v>0.000604504</v>
      </c>
      <c r="U6886" t="n">
        <v>0.666411007</v>
      </c>
      <c r="V6886" t="n">
        <v>0.850080767</v>
      </c>
      <c r="W6886" t="n">
        <v>0.012671325</v>
      </c>
      <c r="X6886" t="n">
        <v>0.027207175</v>
      </c>
      <c r="Y6886" t="n">
        <v>0.1772141744641607</v>
      </c>
      <c r="Z6886" t="n">
        <v>0.6953817289999999</v>
      </c>
      <c r="AA6886" t="n">
        <v>0.666411007</v>
      </c>
      <c r="AB6886" t="n">
        <v>0</v>
      </c>
      <c r="AC6886" t="n">
        <v>0</v>
      </c>
      <c r="AD6886" t="n">
        <v>0.85</v>
      </c>
      <c r="AE6886" t="n">
        <v>0.85</v>
      </c>
      <c r="AF6886" t="n">
        <v>0.85</v>
      </c>
      <c r="AG6886" t="n">
        <v>0.85</v>
      </c>
      <c r="AH6886" t="n">
        <v>0.921520248</v>
      </c>
      <c r="AI6886" t="n">
        <v>0.012671325</v>
      </c>
      <c r="AJ6886" t="n">
        <v>0.693311519</v>
      </c>
      <c r="AK6886" t="n">
        <v>0</v>
      </c>
      <c r="AL6886" t="n">
        <v>0.113484988</v>
      </c>
    </row>
    <row r="6887">
      <c r="A6887" t="inlineStr">
        <is>
          <t>2025-10-14 21:00</t>
        </is>
      </c>
      <c r="B6887" t="n">
        <v>64316.62881240615</v>
      </c>
      <c r="C6887" t="n">
        <v>63969.35799574274</v>
      </c>
      <c r="D6887" t="n">
        <v>0</v>
      </c>
      <c r="E6887" t="n">
        <v>347.2708166634067</v>
      </c>
      <c r="F6887" t="n">
        <v>0</v>
      </c>
      <c r="G6887" t="n">
        <v>0.170230792482062</v>
      </c>
      <c r="H6887" t="n">
        <v>0.1696740006262433</v>
      </c>
      <c r="I6887" t="n">
        <v>0.1802945296732566</v>
      </c>
      <c r="J6887" t="n">
        <v>287</v>
      </c>
      <c r="K6887" t="n">
        <v>21</v>
      </c>
      <c r="L6887">
        <f>VLOOKUP(J6887,Clustering!$D$3:$E$367,2,FALSE)</f>
        <v/>
      </c>
      <c r="M6887" t="n">
        <v>0.558902023</v>
      </c>
      <c r="N6887" t="n">
        <v>0.5197227800000001</v>
      </c>
      <c r="O6887" t="n">
        <v>0.5197227800000001</v>
      </c>
      <c r="P6887" t="n">
        <v>0.923687143</v>
      </c>
      <c r="Q6887" t="n">
        <v>0.438942882</v>
      </c>
      <c r="R6887" t="n">
        <v>0.1696740006262433</v>
      </c>
      <c r="S6887" t="n">
        <v>0</v>
      </c>
      <c r="T6887" t="n">
        <v>0</v>
      </c>
      <c r="U6887" t="n">
        <v>0.664783133</v>
      </c>
      <c r="V6887" t="n">
        <v>0.850080767</v>
      </c>
      <c r="W6887" t="n">
        <v>0.012741139</v>
      </c>
      <c r="X6887" t="n">
        <v>0.015558326</v>
      </c>
      <c r="Y6887" t="n">
        <v>0.1802945296732566</v>
      </c>
      <c r="Z6887" t="n">
        <v>0.622753138</v>
      </c>
      <c r="AA6887" t="n">
        <v>0.664783133</v>
      </c>
      <c r="AB6887" t="n">
        <v>0</v>
      </c>
      <c r="AC6887" t="n">
        <v>0</v>
      </c>
      <c r="AD6887" t="n">
        <v>0.85</v>
      </c>
      <c r="AE6887" t="n">
        <v>0.85</v>
      </c>
      <c r="AF6887" t="n">
        <v>0.85</v>
      </c>
      <c r="AG6887" t="n">
        <v>0.85</v>
      </c>
      <c r="AH6887" t="n">
        <v>0.923687143</v>
      </c>
      <c r="AI6887" t="n">
        <v>0.012741139</v>
      </c>
      <c r="AJ6887" t="n">
        <v>0.672790906</v>
      </c>
      <c r="AK6887" t="n">
        <v>0</v>
      </c>
      <c r="AL6887" t="n">
        <v>0.161466012</v>
      </c>
    </row>
    <row r="6888">
      <c r="A6888" t="inlineStr">
        <is>
          <t>2025-10-14 22:00</t>
        </is>
      </c>
      <c r="B6888" t="n">
        <v>59867.72912579194</v>
      </c>
      <c r="C6888" t="n">
        <v>59524.09689582451</v>
      </c>
      <c r="D6888" t="n">
        <v>0</v>
      </c>
      <c r="E6888" t="n">
        <v>343.6322299674314</v>
      </c>
      <c r="F6888" t="n">
        <v>0</v>
      </c>
      <c r="G6888" t="n">
        <v>0.1684471715526625</v>
      </c>
      <c r="H6888" t="n">
        <v>0.1676449840428606</v>
      </c>
      <c r="I6888" t="n">
        <v>0.1829463137228261</v>
      </c>
      <c r="J6888" t="n">
        <v>287</v>
      </c>
      <c r="K6888" t="n">
        <v>22</v>
      </c>
      <c r="L6888">
        <f>VLOOKUP(J6888,Clustering!$D$3:$E$367,2,FALSE)</f>
        <v/>
      </c>
      <c r="M6888" t="n">
        <v>0.517277248</v>
      </c>
      <c r="N6888" t="n">
        <v>0.494798</v>
      </c>
      <c r="O6888" t="n">
        <v>0.494798</v>
      </c>
      <c r="P6888" t="n">
        <v>0.9262101</v>
      </c>
      <c r="Q6888" t="n">
        <v>0.400030039</v>
      </c>
      <c r="R6888" t="n">
        <v>0.1676449840428606</v>
      </c>
      <c r="S6888" t="n">
        <v>0</v>
      </c>
      <c r="T6888" t="n">
        <v>0</v>
      </c>
      <c r="U6888" t="n">
        <v>0.664783133</v>
      </c>
      <c r="V6888" t="n">
        <v>0.850080767</v>
      </c>
      <c r="W6888" t="n">
        <v>0.012880768</v>
      </c>
      <c r="X6888" t="n">
        <v>0.007025665</v>
      </c>
      <c r="Y6888" t="n">
        <v>0.1829463137228261</v>
      </c>
      <c r="Z6888" t="n">
        <v>0.546389982</v>
      </c>
      <c r="AA6888" t="n">
        <v>0.664783133</v>
      </c>
      <c r="AB6888" t="n">
        <v>0</v>
      </c>
      <c r="AC6888" t="n">
        <v>0</v>
      </c>
      <c r="AD6888" t="n">
        <v>0.85</v>
      </c>
      <c r="AE6888" t="n">
        <v>0.85</v>
      </c>
      <c r="AF6888" t="n">
        <v>0.85</v>
      </c>
      <c r="AG6888" t="n">
        <v>0.85</v>
      </c>
      <c r="AH6888" t="n">
        <v>0.9262101</v>
      </c>
      <c r="AI6888" t="n">
        <v>0.012880768</v>
      </c>
      <c r="AJ6888" t="n">
        <v>0.630519184</v>
      </c>
      <c r="AK6888" t="n">
        <v>0</v>
      </c>
      <c r="AL6888" t="n">
        <v>0.115301892</v>
      </c>
    </row>
    <row r="6889">
      <c r="A6889" t="inlineStr">
        <is>
          <t>2025-10-14 23:00</t>
        </is>
      </c>
      <c r="B6889" t="n">
        <v>55430.54940394408</v>
      </c>
      <c r="C6889" t="n">
        <v>55084.08168170009</v>
      </c>
      <c r="D6889" t="n">
        <v>0</v>
      </c>
      <c r="E6889" t="n">
        <v>346.4677222439955</v>
      </c>
      <c r="F6889" t="n">
        <v>0</v>
      </c>
      <c r="G6889" t="n">
        <v>0.1698371187470566</v>
      </c>
      <c r="H6889" t="n">
        <v>0.1691918580717762</v>
      </c>
      <c r="I6889" t="n">
        <v>0.1814998860594245</v>
      </c>
      <c r="J6889" t="n">
        <v>287</v>
      </c>
      <c r="K6889" t="n">
        <v>23</v>
      </c>
      <c r="L6889">
        <f>VLOOKUP(J6889,Clustering!$D$3:$E$367,2,FALSE)</f>
        <v/>
      </c>
      <c r="M6889" t="n">
        <v>0.475318415</v>
      </c>
      <c r="N6889" t="n">
        <v>0.456273941</v>
      </c>
      <c r="O6889" t="n">
        <v>0.456273941</v>
      </c>
      <c r="P6889" t="n">
        <v>0.928417687</v>
      </c>
      <c r="Q6889" t="n">
        <v>0.369277753</v>
      </c>
      <c r="R6889" t="n">
        <v>0.1691918580717762</v>
      </c>
      <c r="S6889" t="n">
        <v>0</v>
      </c>
      <c r="T6889" t="n">
        <v>0</v>
      </c>
      <c r="U6889" t="n">
        <v>0.655673298</v>
      </c>
      <c r="V6889" t="n">
        <v>0.850080767</v>
      </c>
      <c r="W6889" t="n">
        <v>0.012252438</v>
      </c>
      <c r="X6889" t="n">
        <v>0.007025665</v>
      </c>
      <c r="Y6889" t="n">
        <v>0.1814998860594245</v>
      </c>
      <c r="Z6889" t="n">
        <v>0.475663438</v>
      </c>
      <c r="AA6889" t="n">
        <v>0.655673298</v>
      </c>
      <c r="AB6889" t="n">
        <v>0</v>
      </c>
      <c r="AC6889" t="n">
        <v>0</v>
      </c>
      <c r="AD6889" t="n">
        <v>0.85</v>
      </c>
      <c r="AE6889" t="n">
        <v>0.85</v>
      </c>
      <c r="AF6889" t="n">
        <v>0.85</v>
      </c>
      <c r="AG6889" t="n">
        <v>0.85</v>
      </c>
      <c r="AH6889" t="n">
        <v>0.928417687</v>
      </c>
      <c r="AI6889" t="n">
        <v>0.012252438</v>
      </c>
      <c r="AJ6889" t="n">
        <v>0.566463525</v>
      </c>
      <c r="AK6889" t="n">
        <v>0</v>
      </c>
      <c r="AL6889" t="n">
        <v>0.067351222</v>
      </c>
    </row>
    <row r="6890">
      <c r="A6890" t="inlineStr">
        <is>
          <t>2025-10-15 00:00</t>
        </is>
      </c>
      <c r="B6890" t="n">
        <v>53564.35734297727</v>
      </c>
      <c r="C6890" t="n">
        <v>53206.67244302065</v>
      </c>
      <c r="D6890" t="n">
        <v>0</v>
      </c>
      <c r="E6890" t="n">
        <v>357.684899956628</v>
      </c>
      <c r="F6890" t="n">
        <v>0</v>
      </c>
      <c r="G6890" t="n">
        <v>0.1753357352728568</v>
      </c>
      <c r="H6890" t="n">
        <v>0.1749976579984851</v>
      </c>
      <c r="I6890" t="n">
        <v>0.1814463146644837</v>
      </c>
      <c r="J6890" t="n">
        <v>288</v>
      </c>
      <c r="K6890" t="n">
        <v>0</v>
      </c>
      <c r="L6890">
        <f>VLOOKUP(J6890,Clustering!$D$3:$E$367,2,FALSE)</f>
        <v/>
      </c>
      <c r="M6890" t="n">
        <v>0.400863805</v>
      </c>
      <c r="N6890" t="n">
        <v>0.41407792</v>
      </c>
      <c r="O6890" t="n">
        <v>0.41407792</v>
      </c>
      <c r="P6890" t="n">
        <v>0.932395414</v>
      </c>
      <c r="Q6890" t="n">
        <v>0.29275375</v>
      </c>
      <c r="R6890" t="n">
        <v>0.1749976579984851</v>
      </c>
      <c r="S6890" t="n">
        <v>0</v>
      </c>
      <c r="T6890" t="n">
        <v>0</v>
      </c>
      <c r="U6890" t="n">
        <v>0.651963623</v>
      </c>
      <c r="V6890" t="n">
        <v>0.850080767</v>
      </c>
      <c r="W6890" t="n">
        <v>0.011833551</v>
      </c>
      <c r="X6890" t="n">
        <v>0.007025665</v>
      </c>
      <c r="Y6890" t="n">
        <v>0.1814463146644837</v>
      </c>
      <c r="Z6890" t="n">
        <v>0.401447262</v>
      </c>
      <c r="AA6890" t="n">
        <v>0.651963623</v>
      </c>
      <c r="AB6890" t="n">
        <v>0</v>
      </c>
      <c r="AC6890" t="n">
        <v>0</v>
      </c>
      <c r="AD6890" t="n">
        <v>0.85</v>
      </c>
      <c r="AE6890" t="n">
        <v>0.85</v>
      </c>
      <c r="AF6890" t="n">
        <v>0.85</v>
      </c>
      <c r="AG6890" t="n">
        <v>0.85</v>
      </c>
      <c r="AH6890" t="n">
        <v>0.932395414</v>
      </c>
      <c r="AI6890" t="n">
        <v>0.011833551</v>
      </c>
      <c r="AJ6890" t="n">
        <v>0.525831758</v>
      </c>
      <c r="AK6890" t="n">
        <v>0</v>
      </c>
      <c r="AL6890" t="n">
        <v>0.015419839</v>
      </c>
    </row>
    <row r="6891">
      <c r="A6891" t="inlineStr">
        <is>
          <t>2025-10-15 01:00</t>
        </is>
      </c>
      <c r="B6891" t="n">
        <v>52872.0181864696</v>
      </c>
      <c r="C6891" t="n">
        <v>52506.24730595841</v>
      </c>
      <c r="D6891" t="n">
        <v>0</v>
      </c>
      <c r="E6891" t="n">
        <v>365.7708805111886</v>
      </c>
      <c r="F6891" t="n">
        <v>0</v>
      </c>
      <c r="G6891" t="n">
        <v>0.1792994512309748</v>
      </c>
      <c r="H6891" t="n">
        <v>0.1791762268038674</v>
      </c>
      <c r="I6891" t="n">
        <v>0.1815266717568949</v>
      </c>
      <c r="J6891" t="n">
        <v>288</v>
      </c>
      <c r="K6891" t="n">
        <v>1</v>
      </c>
      <c r="L6891">
        <f>VLOOKUP(J6891,Clustering!$D$3:$E$367,2,FALSE)</f>
        <v/>
      </c>
      <c r="M6891" t="n">
        <v>0.376754035</v>
      </c>
      <c r="N6891" t="n">
        <v>0.400953906</v>
      </c>
      <c r="O6891" t="n">
        <v>0.400953906</v>
      </c>
      <c r="P6891" t="n">
        <v>0.933321176</v>
      </c>
      <c r="Q6891" t="n">
        <v>0.260624683</v>
      </c>
      <c r="R6891" t="n">
        <v>0.1791762268038674</v>
      </c>
      <c r="S6891" t="n">
        <v>0</v>
      </c>
      <c r="T6891" t="n">
        <v>0</v>
      </c>
      <c r="U6891" t="n">
        <v>0.651963623</v>
      </c>
      <c r="V6891" t="n">
        <v>0.850080767</v>
      </c>
      <c r="W6891" t="n">
        <v>0.012077902</v>
      </c>
      <c r="X6891" t="n">
        <v>0.007025665</v>
      </c>
      <c r="Y6891" t="n">
        <v>0.1815266717568949</v>
      </c>
      <c r="Z6891" t="n">
        <v>0.385209017</v>
      </c>
      <c r="AA6891" t="n">
        <v>0.651963623</v>
      </c>
      <c r="AB6891" t="n">
        <v>0</v>
      </c>
      <c r="AC6891" t="n">
        <v>0</v>
      </c>
      <c r="AD6891" t="n">
        <v>0.85</v>
      </c>
      <c r="AE6891" t="n">
        <v>0.85</v>
      </c>
      <c r="AF6891" t="n">
        <v>0.85</v>
      </c>
      <c r="AG6891" t="n">
        <v>0.85</v>
      </c>
      <c r="AH6891" t="n">
        <v>0.933321176</v>
      </c>
      <c r="AI6891" t="n">
        <v>0.012077902</v>
      </c>
      <c r="AJ6891" t="n">
        <v>0.499268445</v>
      </c>
      <c r="AK6891" t="n">
        <v>0</v>
      </c>
      <c r="AL6891" t="n">
        <v>0</v>
      </c>
    </row>
    <row r="6892">
      <c r="A6892" t="inlineStr">
        <is>
          <t>2025-10-15 02:00</t>
        </is>
      </c>
      <c r="B6892" t="n">
        <v>52754.72065307803</v>
      </c>
      <c r="C6892" t="n">
        <v>52385.23639173121</v>
      </c>
      <c r="D6892" t="n">
        <v>0</v>
      </c>
      <c r="E6892" t="n">
        <v>369.4842613468173</v>
      </c>
      <c r="F6892" t="n">
        <v>0</v>
      </c>
      <c r="G6892" t="n">
        <v>0.1811197359543222</v>
      </c>
      <c r="H6892" t="n">
        <v>0.1810646184755306</v>
      </c>
      <c r="I6892" t="n">
        <v>0.1821159571012437</v>
      </c>
      <c r="J6892" t="n">
        <v>288</v>
      </c>
      <c r="K6892" t="n">
        <v>2</v>
      </c>
      <c r="L6892">
        <f>VLOOKUP(J6892,Clustering!$D$3:$E$367,2,FALSE)</f>
        <v/>
      </c>
      <c r="M6892" t="n">
        <v>0.360356396</v>
      </c>
      <c r="N6892" t="n">
        <v>0.378237825</v>
      </c>
      <c r="O6892" t="n">
        <v>0.378237825</v>
      </c>
      <c r="P6892" t="n">
        <v>0.933361869</v>
      </c>
      <c r="Q6892" t="n">
        <v>0.224728242</v>
      </c>
      <c r="R6892" t="n">
        <v>0.1810646184755306</v>
      </c>
      <c r="S6892" t="n">
        <v>0</v>
      </c>
      <c r="T6892" t="n">
        <v>0</v>
      </c>
      <c r="U6892" t="n">
        <v>0.651963623</v>
      </c>
      <c r="V6892" t="n">
        <v>0.850080767</v>
      </c>
      <c r="W6892" t="n">
        <v>0.01235716</v>
      </c>
      <c r="X6892" t="n">
        <v>0.007025665</v>
      </c>
      <c r="Y6892" t="n">
        <v>0.1821159571012437</v>
      </c>
      <c r="Z6892" t="n">
        <v>0.380168672</v>
      </c>
      <c r="AA6892" t="n">
        <v>0.651963623</v>
      </c>
      <c r="AB6892" t="n">
        <v>0</v>
      </c>
      <c r="AC6892" t="n">
        <v>0</v>
      </c>
      <c r="AD6892" t="n">
        <v>0.85</v>
      </c>
      <c r="AE6892" t="n">
        <v>0.85</v>
      </c>
      <c r="AF6892" t="n">
        <v>0.85</v>
      </c>
      <c r="AG6892" t="n">
        <v>0.85</v>
      </c>
      <c r="AH6892" t="n">
        <v>0.933361869</v>
      </c>
      <c r="AI6892" t="n">
        <v>0.01235716</v>
      </c>
      <c r="AJ6892" t="n">
        <v>0.492908414</v>
      </c>
      <c r="AK6892" t="n">
        <v>0</v>
      </c>
      <c r="AL6892" t="n">
        <v>0</v>
      </c>
    </row>
    <row r="6893">
      <c r="A6893" t="inlineStr">
        <is>
          <t>2025-10-15 03:00</t>
        </is>
      </c>
      <c r="B6893" t="n">
        <v>52741.51084127638</v>
      </c>
      <c r="C6893" t="n">
        <v>52369.42664207031</v>
      </c>
      <c r="D6893" t="n">
        <v>0</v>
      </c>
      <c r="E6893" t="n">
        <v>372.0841992060773</v>
      </c>
      <c r="F6893" t="n">
        <v>0</v>
      </c>
      <c r="G6893" t="n">
        <v>0.1823942152970966</v>
      </c>
      <c r="H6893" t="n">
        <v>0.1823503319541097</v>
      </c>
      <c r="I6893" t="n">
        <v>0.1831873850000597</v>
      </c>
      <c r="J6893" t="n">
        <v>288</v>
      </c>
      <c r="K6893" t="n">
        <v>3</v>
      </c>
      <c r="L6893">
        <f>VLOOKUP(J6893,Clustering!$D$3:$E$367,2,FALSE)</f>
        <v/>
      </c>
      <c r="M6893" t="n">
        <v>0.347829222</v>
      </c>
      <c r="N6893" t="n">
        <v>0.361627222</v>
      </c>
      <c r="O6893" t="n">
        <v>0.361627222</v>
      </c>
      <c r="P6893" t="n">
        <v>0.932893901</v>
      </c>
      <c r="Q6893" t="n">
        <v>0.18288661</v>
      </c>
      <c r="R6893" t="n">
        <v>0.1823503319541097</v>
      </c>
      <c r="S6893" t="n">
        <v>0</v>
      </c>
      <c r="T6893" t="n">
        <v>0</v>
      </c>
      <c r="U6893" t="n">
        <v>0.648128727</v>
      </c>
      <c r="V6893" t="n">
        <v>0.850080767</v>
      </c>
      <c r="W6893" t="n">
        <v>0.012531696</v>
      </c>
      <c r="X6893" t="n">
        <v>0.007025665</v>
      </c>
      <c r="Y6893" t="n">
        <v>0.1831873850000597</v>
      </c>
      <c r="Z6893" t="n">
        <v>0.371472245</v>
      </c>
      <c r="AA6893" t="n">
        <v>0.648128727</v>
      </c>
      <c r="AB6893" t="n">
        <v>0</v>
      </c>
      <c r="AC6893" t="n">
        <v>0</v>
      </c>
      <c r="AD6893" t="n">
        <v>0.85</v>
      </c>
      <c r="AE6893" t="n">
        <v>0.85</v>
      </c>
      <c r="AF6893" t="n">
        <v>0.85</v>
      </c>
      <c r="AG6893" t="n">
        <v>0.85</v>
      </c>
      <c r="AH6893" t="n">
        <v>0.932893901</v>
      </c>
      <c r="AI6893" t="n">
        <v>0.012531696</v>
      </c>
      <c r="AJ6893" t="n">
        <v>0.484981142</v>
      </c>
      <c r="AK6893" t="n">
        <v>0</v>
      </c>
      <c r="AL6893" t="n">
        <v>0</v>
      </c>
    </row>
    <row r="6894">
      <c r="A6894" t="inlineStr">
        <is>
          <t>2025-10-15 04:00</t>
        </is>
      </c>
      <c r="B6894" t="n">
        <v>53285.07394574615</v>
      </c>
      <c r="C6894" t="n">
        <v>52913.69256796439</v>
      </c>
      <c r="D6894" t="n">
        <v>0</v>
      </c>
      <c r="E6894" t="n">
        <v>371.3813777817533</v>
      </c>
      <c r="F6894" t="n">
        <v>0</v>
      </c>
      <c r="G6894" t="n">
        <v>0.1820496949910555</v>
      </c>
      <c r="H6894" t="n">
        <v>0.1820489928575677</v>
      </c>
      <c r="I6894" t="n">
        <v>0.1820623857063029</v>
      </c>
      <c r="J6894" t="n">
        <v>288</v>
      </c>
      <c r="K6894" t="n">
        <v>4</v>
      </c>
      <c r="L6894">
        <f>VLOOKUP(J6894,Clustering!$D$3:$E$367,2,FALSE)</f>
        <v/>
      </c>
      <c r="M6894" t="n">
        <v>0.342086881</v>
      </c>
      <c r="N6894" t="n">
        <v>0.365190722</v>
      </c>
      <c r="O6894" t="n">
        <v>0.365190722</v>
      </c>
      <c r="P6894" t="n">
        <v>0.933606026</v>
      </c>
      <c r="Q6894" t="n">
        <v>0.168793376</v>
      </c>
      <c r="R6894" t="n">
        <v>0.1820489928575677</v>
      </c>
      <c r="S6894" t="n">
        <v>0</v>
      </c>
      <c r="T6894" t="n">
        <v>0</v>
      </c>
      <c r="U6894" t="n">
        <v>0.6510401179999999</v>
      </c>
      <c r="V6894" t="n">
        <v>0.850080767</v>
      </c>
      <c r="W6894" t="n">
        <v>0.012531696</v>
      </c>
      <c r="X6894" t="n">
        <v>0.007025665</v>
      </c>
      <c r="Y6894" t="n">
        <v>0.1820623857063029</v>
      </c>
      <c r="Z6894" t="n">
        <v>0.370518852</v>
      </c>
      <c r="AA6894" t="n">
        <v>0.6510401179999999</v>
      </c>
      <c r="AB6894" t="n">
        <v>0</v>
      </c>
      <c r="AC6894" t="n">
        <v>0</v>
      </c>
      <c r="AD6894" t="n">
        <v>0.85</v>
      </c>
      <c r="AE6894" t="n">
        <v>0.85</v>
      </c>
      <c r="AF6894" t="n">
        <v>0.85</v>
      </c>
      <c r="AG6894" t="n">
        <v>0.85</v>
      </c>
      <c r="AH6894" t="n">
        <v>0.933606026</v>
      </c>
      <c r="AI6894" t="n">
        <v>0.012531696</v>
      </c>
      <c r="AJ6894" t="n">
        <v>0.482665579</v>
      </c>
      <c r="AK6894" t="n">
        <v>0</v>
      </c>
      <c r="AL6894" t="n">
        <v>0</v>
      </c>
    </row>
    <row r="6895">
      <c r="A6895" t="inlineStr">
        <is>
          <t>2025-10-15 05:00</t>
        </is>
      </c>
      <c r="B6895" t="n">
        <v>57453.15648212161</v>
      </c>
      <c r="C6895" t="n">
        <v>57079.36072364393</v>
      </c>
      <c r="D6895" t="n">
        <v>0</v>
      </c>
      <c r="E6895" t="n">
        <v>373.7957584776795</v>
      </c>
      <c r="F6895" t="n">
        <v>0</v>
      </c>
      <c r="G6895" t="n">
        <v>0.1832332149400389</v>
      </c>
      <c r="H6895" t="n">
        <v>0.1835958668864833</v>
      </c>
      <c r="I6895" t="n">
        <v>0.1766784605147527</v>
      </c>
      <c r="J6895" t="n">
        <v>288</v>
      </c>
      <c r="K6895" t="n">
        <v>5</v>
      </c>
      <c r="L6895">
        <f>VLOOKUP(J6895,Clustering!$D$3:$E$367,2,FALSE)</f>
        <v/>
      </c>
      <c r="M6895" t="n">
        <v>0.3448227</v>
      </c>
      <c r="N6895" t="n">
        <v>0.377559439</v>
      </c>
      <c r="O6895" t="n">
        <v>0.377559439</v>
      </c>
      <c r="P6895" t="n">
        <v>0.935762748</v>
      </c>
      <c r="Q6895" t="n">
        <v>0.17276101</v>
      </c>
      <c r="R6895" t="n">
        <v>0.1835958668864833</v>
      </c>
      <c r="S6895" t="n">
        <v>0</v>
      </c>
      <c r="T6895" t="n">
        <v>0</v>
      </c>
      <c r="U6895" t="n">
        <v>0.6510401179999999</v>
      </c>
      <c r="V6895" t="n">
        <v>0.850080767</v>
      </c>
      <c r="W6895" t="n">
        <v>0.012496789</v>
      </c>
      <c r="X6895" t="n">
        <v>0.00649206</v>
      </c>
      <c r="Y6895" t="n">
        <v>0.1766784605147527</v>
      </c>
      <c r="Z6895" t="n">
        <v>0.373139368</v>
      </c>
      <c r="AA6895" t="n">
        <v>0.6510401179999999</v>
      </c>
      <c r="AB6895" t="n">
        <v>0</v>
      </c>
      <c r="AC6895" t="n">
        <v>0</v>
      </c>
      <c r="AD6895" t="n">
        <v>0.85</v>
      </c>
      <c r="AE6895" t="n">
        <v>0.85</v>
      </c>
      <c r="AF6895" t="n">
        <v>0.85</v>
      </c>
      <c r="AG6895" t="n">
        <v>0.85</v>
      </c>
      <c r="AH6895" t="n">
        <v>0.935762748</v>
      </c>
      <c r="AI6895" t="n">
        <v>0.012496789</v>
      </c>
      <c r="AJ6895" t="n">
        <v>0.483793357</v>
      </c>
      <c r="AK6895" t="n">
        <v>0</v>
      </c>
      <c r="AL6895" t="n">
        <v>0</v>
      </c>
    </row>
    <row r="6896">
      <c r="A6896" t="inlineStr">
        <is>
          <t>2025-10-15 06:00</t>
        </is>
      </c>
      <c r="B6896" t="n">
        <v>64377.74534432124</v>
      </c>
      <c r="C6896" t="n">
        <v>64011.86445928371</v>
      </c>
      <c r="D6896" t="n">
        <v>9.890938098105254</v>
      </c>
      <c r="E6896" t="n">
        <v>355.9899469394222</v>
      </c>
      <c r="F6896" t="n">
        <v>0.0004466947317649</v>
      </c>
      <c r="G6896" t="n">
        <v>0.1745048759506971</v>
      </c>
      <c r="H6896" t="n">
        <v>0.1749373901791767</v>
      </c>
      <c r="I6896" t="n">
        <v>0.1666873953582938</v>
      </c>
      <c r="J6896" t="n">
        <v>288</v>
      </c>
      <c r="K6896" t="n">
        <v>6</v>
      </c>
      <c r="L6896">
        <f>VLOOKUP(J6896,Clustering!$D$3:$E$367,2,FALSE)</f>
        <v/>
      </c>
      <c r="M6896" t="n">
        <v>0.365171439</v>
      </c>
      <c r="N6896" t="n">
        <v>0.399405844</v>
      </c>
      <c r="O6896" t="n">
        <v>0.399405844</v>
      </c>
      <c r="P6896" t="n">
        <v>0.937146305</v>
      </c>
      <c r="Q6896" t="n">
        <v>0.185740302</v>
      </c>
      <c r="R6896" t="n">
        <v>0.1749373901791767</v>
      </c>
      <c r="S6896" t="n">
        <v>0.0004466947317649</v>
      </c>
      <c r="T6896" t="n">
        <v>0</v>
      </c>
      <c r="U6896" t="n">
        <v>0.65330975</v>
      </c>
      <c r="V6896" t="n">
        <v>0.850080767</v>
      </c>
      <c r="W6896" t="n">
        <v>0.012461881</v>
      </c>
      <c r="X6896" t="n">
        <v>0.00649206</v>
      </c>
      <c r="Y6896" t="n">
        <v>0.1666873953582938</v>
      </c>
      <c r="Z6896" t="n">
        <v>0.369638148</v>
      </c>
      <c r="AA6896" t="n">
        <v>0.65330975</v>
      </c>
      <c r="AB6896" t="n">
        <v>0</v>
      </c>
      <c r="AC6896" t="n">
        <v>0</v>
      </c>
      <c r="AD6896" t="n">
        <v>0.85</v>
      </c>
      <c r="AE6896" t="n">
        <v>0.85</v>
      </c>
      <c r="AF6896" t="n">
        <v>0.85</v>
      </c>
      <c r="AG6896" t="n">
        <v>0.85</v>
      </c>
      <c r="AH6896" t="n">
        <v>0.937146305</v>
      </c>
      <c r="AI6896" t="n">
        <v>0.012461881</v>
      </c>
      <c r="AJ6896" t="n">
        <v>0.465038713</v>
      </c>
      <c r="AK6896" t="n">
        <v>0.0003126863122354</v>
      </c>
      <c r="AL6896" t="n">
        <v>0</v>
      </c>
    </row>
    <row r="6897">
      <c r="A6897" t="inlineStr">
        <is>
          <t>2025-10-15 07:00</t>
        </is>
      </c>
      <c r="B6897" t="n">
        <v>69319.40901838867</v>
      </c>
      <c r="C6897" t="n">
        <v>67737.42183174759</v>
      </c>
      <c r="D6897" t="n">
        <v>1259.933297389694</v>
      </c>
      <c r="E6897" t="n">
        <v>322.0538892513915</v>
      </c>
      <c r="F6897" t="n">
        <v>0.0569011311906828</v>
      </c>
      <c r="G6897" t="n">
        <v>0.1578695535546037</v>
      </c>
      <c r="H6897" t="n">
        <v>0.1583034720500589</v>
      </c>
      <c r="I6897" t="n">
        <v>0.1500266915317055</v>
      </c>
      <c r="J6897" t="n">
        <v>288</v>
      </c>
      <c r="K6897" t="n">
        <v>7</v>
      </c>
      <c r="L6897">
        <f>VLOOKUP(J6897,Clustering!$D$3:$E$367,2,FALSE)</f>
        <v/>
      </c>
      <c r="M6897" t="n">
        <v>0.381972251</v>
      </c>
      <c r="N6897" t="n">
        <v>0.40891114</v>
      </c>
      <c r="O6897" t="n">
        <v>0.40891114</v>
      </c>
      <c r="P6897" t="n">
        <v>0.938387437</v>
      </c>
      <c r="Q6897" t="n">
        <v>0.204151621</v>
      </c>
      <c r="R6897" t="n">
        <v>0.1583034720500589</v>
      </c>
      <c r="S6897" t="n">
        <v>0.0569011311906828</v>
      </c>
      <c r="T6897" t="n">
        <v>0</v>
      </c>
      <c r="U6897" t="n">
        <v>0.65330975</v>
      </c>
      <c r="V6897" t="n">
        <v>0.850080767</v>
      </c>
      <c r="W6897" t="n">
        <v>0.012392067</v>
      </c>
      <c r="X6897" t="n">
        <v>0.00649206</v>
      </c>
      <c r="Y6897" t="n">
        <v>0.1500266915317055</v>
      </c>
      <c r="Z6897" t="n">
        <v>0.362052083</v>
      </c>
      <c r="AA6897" t="n">
        <v>0.65330975</v>
      </c>
      <c r="AB6897" t="n">
        <v>0</v>
      </c>
      <c r="AC6897" t="n">
        <v>0</v>
      </c>
      <c r="AD6897" t="n">
        <v>0.85</v>
      </c>
      <c r="AE6897" t="n">
        <v>0.85</v>
      </c>
      <c r="AF6897" t="n">
        <v>0.85</v>
      </c>
      <c r="AG6897" t="n">
        <v>0.85</v>
      </c>
      <c r="AH6897" t="n">
        <v>0.938387437</v>
      </c>
      <c r="AI6897" t="n">
        <v>0.012392067</v>
      </c>
      <c r="AJ6897" t="n">
        <v>0.449683287</v>
      </c>
      <c r="AK6897" t="n">
        <v>0.0398307918334779</v>
      </c>
      <c r="AL6897" t="n">
        <v>0</v>
      </c>
    </row>
    <row r="6898">
      <c r="A6898" t="inlineStr">
        <is>
          <t>2025-10-15 08:00</t>
        </is>
      </c>
      <c r="B6898" t="n">
        <v>68433.50059880342</v>
      </c>
      <c r="C6898" t="n">
        <v>64219.23422625122</v>
      </c>
      <c r="D6898" t="n">
        <v>3948.333313626856</v>
      </c>
      <c r="E6898" t="n">
        <v>265.9330589253436</v>
      </c>
      <c r="F6898" t="n">
        <v>0.1783147031106178</v>
      </c>
      <c r="G6898" t="n">
        <v>0.1303593426104625</v>
      </c>
      <c r="H6898" t="n">
        <v>0.1308213464454294</v>
      </c>
      <c r="I6898" t="n">
        <v>0.122008851977668</v>
      </c>
      <c r="J6898" t="n">
        <v>288</v>
      </c>
      <c r="K6898" t="n">
        <v>8</v>
      </c>
      <c r="L6898">
        <f>VLOOKUP(J6898,Clustering!$D$3:$E$367,2,FALSE)</f>
        <v/>
      </c>
      <c r="M6898" t="n">
        <v>0.391849999</v>
      </c>
      <c r="N6898" t="n">
        <v>0.406974584</v>
      </c>
      <c r="O6898" t="n">
        <v>0.406974584</v>
      </c>
      <c r="P6898" t="n">
        <v>0.935661015</v>
      </c>
      <c r="Q6898" t="n">
        <v>0.214852966</v>
      </c>
      <c r="R6898" t="n">
        <v>0.1308213464454294</v>
      </c>
      <c r="S6898" t="n">
        <v>0.1783147031106178</v>
      </c>
      <c r="T6898" t="n">
        <v>0.162233641</v>
      </c>
      <c r="U6898" t="n">
        <v>0.65330975</v>
      </c>
      <c r="V6898" t="n">
        <v>0.850080767</v>
      </c>
      <c r="W6898" t="n">
        <v>0.01235716</v>
      </c>
      <c r="X6898" t="n">
        <v>0.00649206</v>
      </c>
      <c r="Y6898" t="n">
        <v>0.122008851977668</v>
      </c>
      <c r="Z6898" t="n">
        <v>0.401977686</v>
      </c>
      <c r="AA6898" t="n">
        <v>0.65330975</v>
      </c>
      <c r="AB6898" t="n">
        <v>0</v>
      </c>
      <c r="AC6898" t="n">
        <v>0</v>
      </c>
      <c r="AD6898" t="n">
        <v>0.85</v>
      </c>
      <c r="AE6898" t="n">
        <v>0.85</v>
      </c>
      <c r="AF6898" t="n">
        <v>0.85</v>
      </c>
      <c r="AG6898" t="n">
        <v>0.85</v>
      </c>
      <c r="AH6898" t="n">
        <v>0.935661015</v>
      </c>
      <c r="AI6898" t="n">
        <v>0.01235716</v>
      </c>
      <c r="AJ6898" t="n">
        <v>0.459980127</v>
      </c>
      <c r="AK6898" t="n">
        <v>0.1248202921774324</v>
      </c>
      <c r="AL6898" t="n">
        <v>0</v>
      </c>
    </row>
    <row r="6899">
      <c r="A6899" t="inlineStr">
        <is>
          <t>2025-10-15 09:00</t>
        </is>
      </c>
      <c r="B6899" t="n">
        <v>68318.41784418776</v>
      </c>
      <c r="C6899" t="n">
        <v>61433.26211158009</v>
      </c>
      <c r="D6899" t="n">
        <v>6615.643260327594</v>
      </c>
      <c r="E6899" t="n">
        <v>269.5124722800733</v>
      </c>
      <c r="F6899" t="n">
        <v>0.2987758049148739</v>
      </c>
      <c r="G6899" t="n">
        <v>0.1321139570000359</v>
      </c>
      <c r="H6899" t="n">
        <v>0.1335133090412045</v>
      </c>
      <c r="I6899" t="n">
        <v>0.1068213615119517</v>
      </c>
      <c r="J6899" t="n">
        <v>288</v>
      </c>
      <c r="K6899" t="n">
        <v>9</v>
      </c>
      <c r="L6899">
        <f>VLOOKUP(J6899,Clustering!$D$3:$E$367,2,FALSE)</f>
        <v/>
      </c>
      <c r="M6899" t="n">
        <v>0.391659932</v>
      </c>
      <c r="N6899" t="n">
        <v>0.408765208</v>
      </c>
      <c r="O6899" t="n">
        <v>0.408765208</v>
      </c>
      <c r="P6899" t="n">
        <v>0.9298215909999999</v>
      </c>
      <c r="Q6899" t="n">
        <v>0.219909508</v>
      </c>
      <c r="R6899" t="n">
        <v>0.1335133090412045</v>
      </c>
      <c r="S6899" t="n">
        <v>0.2987758049148739</v>
      </c>
      <c r="T6899" t="n">
        <v>0.449523953</v>
      </c>
      <c r="U6899" t="n">
        <v>0.651134034</v>
      </c>
      <c r="V6899" t="n">
        <v>0.850080767</v>
      </c>
      <c r="W6899" t="n">
        <v>0.012252438</v>
      </c>
      <c r="X6899" t="n">
        <v>0.00649206</v>
      </c>
      <c r="Y6899" t="n">
        <v>0.1068213615119517</v>
      </c>
      <c r="Z6899" t="n">
        <v>0.390319945</v>
      </c>
      <c r="AA6899" t="n">
        <v>0.651134034</v>
      </c>
      <c r="AB6899" t="n">
        <v>0</v>
      </c>
      <c r="AC6899" t="n">
        <v>0</v>
      </c>
      <c r="AD6899" t="n">
        <v>0.85</v>
      </c>
      <c r="AE6899" t="n">
        <v>0.85</v>
      </c>
      <c r="AF6899" t="n">
        <v>0.85</v>
      </c>
      <c r="AG6899" t="n">
        <v>0.85</v>
      </c>
      <c r="AH6899" t="n">
        <v>0.9298215909999999</v>
      </c>
      <c r="AI6899" t="n">
        <v>0.012252438</v>
      </c>
      <c r="AJ6899" t="n">
        <v>0.4638061</v>
      </c>
      <c r="AK6899" t="n">
        <v>0.2091430634404117</v>
      </c>
      <c r="AL6899" t="n">
        <v>0</v>
      </c>
    </row>
    <row r="6900">
      <c r="A6900" t="inlineStr">
        <is>
          <t>2025-10-15 10:00</t>
        </is>
      </c>
      <c r="B6900" t="n">
        <v>67842.7064308336</v>
      </c>
      <c r="C6900" t="n">
        <v>58858.0609847385</v>
      </c>
      <c r="D6900" t="n">
        <v>8710.893751270576</v>
      </c>
      <c r="E6900" t="n">
        <v>273.7516948245216</v>
      </c>
      <c r="F6900" t="n">
        <v>0.3934015468565237</v>
      </c>
      <c r="G6900" t="n">
        <v>0.1341920072669223</v>
      </c>
      <c r="H6900" t="n">
        <v>0.1356025934438956</v>
      </c>
      <c r="I6900" t="n">
        <v>0.1086963603348797</v>
      </c>
      <c r="J6900" t="n">
        <v>288</v>
      </c>
      <c r="K6900" t="n">
        <v>10</v>
      </c>
      <c r="L6900">
        <f>VLOOKUP(J6900,Clustering!$D$3:$E$367,2,FALSE)</f>
        <v/>
      </c>
      <c r="M6900" t="n">
        <v>0.404106471</v>
      </c>
      <c r="N6900" t="n">
        <v>0.420680354</v>
      </c>
      <c r="O6900" t="n">
        <v>0.420680354</v>
      </c>
      <c r="P6900" t="n">
        <v>0.925080873</v>
      </c>
      <c r="Q6900" t="n">
        <v>0.221749388</v>
      </c>
      <c r="R6900" t="n">
        <v>0.1356025934438956</v>
      </c>
      <c r="S6900" t="n">
        <v>0.3934015468565237</v>
      </c>
      <c r="T6900" t="n">
        <v>0.578358773</v>
      </c>
      <c r="U6900" t="n">
        <v>0.6626074159999999</v>
      </c>
      <c r="V6900" t="n">
        <v>0.850080767</v>
      </c>
      <c r="W6900" t="n">
        <v>0.012217531</v>
      </c>
      <c r="X6900" t="n">
        <v>0.00649206</v>
      </c>
      <c r="Y6900" t="n">
        <v>0.1086963603348797</v>
      </c>
      <c r="Z6900" t="n">
        <v>0.444110318</v>
      </c>
      <c r="AA6900" t="n">
        <v>0.6626074159999999</v>
      </c>
      <c r="AB6900" t="n">
        <v>0</v>
      </c>
      <c r="AC6900" t="n">
        <v>0</v>
      </c>
      <c r="AD6900" t="n">
        <v>0.85</v>
      </c>
      <c r="AE6900" t="n">
        <v>0.85</v>
      </c>
      <c r="AF6900" t="n">
        <v>0.85</v>
      </c>
      <c r="AG6900" t="n">
        <v>0.85</v>
      </c>
      <c r="AH6900" t="n">
        <v>0.925080873</v>
      </c>
      <c r="AI6900" t="n">
        <v>0.012217531</v>
      </c>
      <c r="AJ6900" t="n">
        <v>0.498455174</v>
      </c>
      <c r="AK6900" t="n">
        <v>0.2753810827995666</v>
      </c>
      <c r="AL6900" t="n">
        <v>0</v>
      </c>
    </row>
    <row r="6901">
      <c r="A6901" t="inlineStr">
        <is>
          <t>2025-10-15 11:00</t>
        </is>
      </c>
      <c r="B6901" t="n">
        <v>65857.28794444827</v>
      </c>
      <c r="C6901" t="n">
        <v>55640.7054908356</v>
      </c>
      <c r="D6901" t="n">
        <v>9956.820396942452</v>
      </c>
      <c r="E6901" t="n">
        <v>259.7620566702199</v>
      </c>
      <c r="F6901" t="n">
        <v>0.4496701093798103</v>
      </c>
      <c r="G6901" t="n">
        <v>0.1273343415050097</v>
      </c>
      <c r="H6901" t="n">
        <v>0.1284307229461962</v>
      </c>
      <c r="I6901" t="n">
        <v>0.1075177896461821</v>
      </c>
      <c r="J6901" t="n">
        <v>288</v>
      </c>
      <c r="K6901" t="n">
        <v>11</v>
      </c>
      <c r="L6901">
        <f>VLOOKUP(J6901,Clustering!$D$3:$E$367,2,FALSE)</f>
        <v/>
      </c>
      <c r="M6901" t="n">
        <v>0.416443577</v>
      </c>
      <c r="N6901" t="n">
        <v>0.433356711</v>
      </c>
      <c r="O6901" t="n">
        <v>0.433356711</v>
      </c>
      <c r="P6901" t="n">
        <v>0.924399267</v>
      </c>
      <c r="Q6901" t="n">
        <v>0.229209039</v>
      </c>
      <c r="R6901" t="n">
        <v>0.1284307229461962</v>
      </c>
      <c r="S6901" t="n">
        <v>0.4496701093798103</v>
      </c>
      <c r="T6901" t="n">
        <v>0.611455342</v>
      </c>
      <c r="U6901" t="n">
        <v>0.6626074159999999</v>
      </c>
      <c r="V6901" t="n">
        <v>0.850080767</v>
      </c>
      <c r="W6901" t="n">
        <v>0.011903366</v>
      </c>
      <c r="X6901" t="n">
        <v>0.006781061</v>
      </c>
      <c r="Y6901" t="n">
        <v>0.1075177896461821</v>
      </c>
      <c r="Z6901" t="n">
        <v>0.483141522</v>
      </c>
      <c r="AA6901" t="n">
        <v>0.6626074159999999</v>
      </c>
      <c r="AB6901" t="n">
        <v>0</v>
      </c>
      <c r="AC6901" t="n">
        <v>0</v>
      </c>
      <c r="AD6901" t="n">
        <v>0.85</v>
      </c>
      <c r="AE6901" t="n">
        <v>0.85</v>
      </c>
      <c r="AF6901" t="n">
        <v>0.85</v>
      </c>
      <c r="AG6901" t="n">
        <v>0.85</v>
      </c>
      <c r="AH6901" t="n">
        <v>0.924399267</v>
      </c>
      <c r="AI6901" t="n">
        <v>0.011903366</v>
      </c>
      <c r="AJ6901" t="n">
        <v>0.550632985</v>
      </c>
      <c r="AK6901" t="n">
        <v>0.3147690765658672</v>
      </c>
      <c r="AL6901" t="n">
        <v>0</v>
      </c>
    </row>
    <row r="6902">
      <c r="A6902" t="inlineStr">
        <is>
          <t>2025-10-15 12:00</t>
        </is>
      </c>
      <c r="B6902" t="n">
        <v>65391.91590560428</v>
      </c>
      <c r="C6902" t="n">
        <v>54644.38915636147</v>
      </c>
      <c r="D6902" t="n">
        <v>10507.51728098139</v>
      </c>
      <c r="E6902" t="n">
        <v>240.0094682614164</v>
      </c>
      <c r="F6902" t="n">
        <v>0.474540692378069</v>
      </c>
      <c r="G6902" t="n">
        <v>0.1176517001281452</v>
      </c>
      <c r="H6902" t="n">
        <v>0.1186673362182357</v>
      </c>
      <c r="I6902" t="n">
        <v>0.0992945805227696</v>
      </c>
      <c r="J6902" t="n">
        <v>288</v>
      </c>
      <c r="K6902" t="n">
        <v>12</v>
      </c>
      <c r="L6902">
        <f>VLOOKUP(J6902,Clustering!$D$3:$E$367,2,FALSE)</f>
        <v/>
      </c>
      <c r="M6902" t="n">
        <v>0.435386968</v>
      </c>
      <c r="N6902" t="n">
        <v>0.45430386</v>
      </c>
      <c r="O6902" t="n">
        <v>0.45430386</v>
      </c>
      <c r="P6902" t="n">
        <v>0.924022859</v>
      </c>
      <c r="Q6902" t="n">
        <v>0.24521725</v>
      </c>
      <c r="R6902" t="n">
        <v>0.1186673362182357</v>
      </c>
      <c r="S6902" t="n">
        <v>0.474540692378069</v>
      </c>
      <c r="T6902" t="n">
        <v>0.647876681</v>
      </c>
      <c r="U6902" t="n">
        <v>0.6626074159999999</v>
      </c>
      <c r="V6902" t="n">
        <v>0.850080767</v>
      </c>
      <c r="W6902" t="n">
        <v>0.011903366</v>
      </c>
      <c r="X6902" t="n">
        <v>0.00649206</v>
      </c>
      <c r="Y6902" t="n">
        <v>0.0992945805227696</v>
      </c>
      <c r="Z6902" t="n">
        <v>0.539269553</v>
      </c>
      <c r="AA6902" t="n">
        <v>0.6626074159999999</v>
      </c>
      <c r="AB6902" t="n">
        <v>0</v>
      </c>
      <c r="AC6902" t="n">
        <v>0</v>
      </c>
      <c r="AD6902" t="n">
        <v>0.85</v>
      </c>
      <c r="AE6902" t="n">
        <v>0.85</v>
      </c>
      <c r="AF6902" t="n">
        <v>0.85</v>
      </c>
      <c r="AG6902" t="n">
        <v>0.85</v>
      </c>
      <c r="AH6902" t="n">
        <v>0.924022859</v>
      </c>
      <c r="AI6902" t="n">
        <v>0.011903366</v>
      </c>
      <c r="AJ6902" t="n">
        <v>0.587162042</v>
      </c>
      <c r="AK6902" t="n">
        <v>0.3321784846646483</v>
      </c>
      <c r="AL6902" t="n">
        <v>0</v>
      </c>
    </row>
    <row r="6903">
      <c r="A6903" t="inlineStr">
        <is>
          <t>2025-10-15 13:00</t>
        </is>
      </c>
      <c r="B6903" t="n">
        <v>65353.69053006303</v>
      </c>
      <c r="C6903" t="n">
        <v>55142.46129699147</v>
      </c>
      <c r="D6903" t="n">
        <v>9986.957217940244</v>
      </c>
      <c r="E6903" t="n">
        <v>224.2720151313085</v>
      </c>
      <c r="F6903" t="n">
        <v>0.4510311490545441</v>
      </c>
      <c r="G6903" t="n">
        <v>0.1099372623192688</v>
      </c>
      <c r="H6903" t="n">
        <v>0.1109128768005552</v>
      </c>
      <c r="I6903" t="n">
        <v>0.0923035134829954</v>
      </c>
      <c r="J6903" t="n">
        <v>288</v>
      </c>
      <c r="K6903" t="n">
        <v>13</v>
      </c>
      <c r="L6903">
        <f>VLOOKUP(J6903,Clustering!$D$3:$E$367,2,FALSE)</f>
        <v/>
      </c>
      <c r="M6903" t="n">
        <v>0.461362855</v>
      </c>
      <c r="N6903" t="n">
        <v>0.47854631</v>
      </c>
      <c r="O6903" t="n">
        <v>0.47854631</v>
      </c>
      <c r="P6903" t="n">
        <v>0.922344278</v>
      </c>
      <c r="Q6903" t="n">
        <v>0.266895296</v>
      </c>
      <c r="R6903" t="n">
        <v>0.1109128768005552</v>
      </c>
      <c r="S6903" t="n">
        <v>0.4510311490545441</v>
      </c>
      <c r="T6903" t="n">
        <v>0.657699864</v>
      </c>
      <c r="U6903" t="n">
        <v>0.6626074159999999</v>
      </c>
      <c r="V6903" t="n">
        <v>0.850080767</v>
      </c>
      <c r="W6903" t="n">
        <v>0.011693922</v>
      </c>
      <c r="X6903" t="n">
        <v>0.009857878</v>
      </c>
      <c r="Y6903" t="n">
        <v>0.0923035134829954</v>
      </c>
      <c r="Z6903" t="n">
        <v>0.585213126</v>
      </c>
      <c r="AA6903" t="n">
        <v>0.6626074159999999</v>
      </c>
      <c r="AB6903" t="n">
        <v>0</v>
      </c>
      <c r="AC6903" t="n">
        <v>0</v>
      </c>
      <c r="AD6903" t="n">
        <v>0.85</v>
      </c>
      <c r="AE6903" t="n">
        <v>0.85</v>
      </c>
      <c r="AF6903" t="n">
        <v>0.85</v>
      </c>
      <c r="AG6903" t="n">
        <v>0.85</v>
      </c>
      <c r="AH6903" t="n">
        <v>0.922344278</v>
      </c>
      <c r="AI6903" t="n">
        <v>0.011693922</v>
      </c>
      <c r="AJ6903" t="n">
        <v>0.604931513</v>
      </c>
      <c r="AK6903" t="n">
        <v>0.3157218043381809</v>
      </c>
      <c r="AL6903" t="n">
        <v>0</v>
      </c>
    </row>
    <row r="6904">
      <c r="A6904" t="inlineStr">
        <is>
          <t>2025-10-15 14:00</t>
        </is>
      </c>
      <c r="B6904" t="n">
        <v>65383.92686705095</v>
      </c>
      <c r="C6904" t="n">
        <v>56640.70105361845</v>
      </c>
      <c r="D6904" t="n">
        <v>8525.614403226997</v>
      </c>
      <c r="E6904" t="n">
        <v>217.611410205508</v>
      </c>
      <c r="F6904" t="n">
        <v>0.38503395746763</v>
      </c>
      <c r="G6904" t="n">
        <v>0.1066722599046607</v>
      </c>
      <c r="H6904" t="n">
        <v>0.1072968076420513</v>
      </c>
      <c r="I6904" t="n">
        <v>0.0953838686920913</v>
      </c>
      <c r="J6904" t="n">
        <v>288</v>
      </c>
      <c r="K6904" t="n">
        <v>14</v>
      </c>
      <c r="L6904">
        <f>VLOOKUP(J6904,Clustering!$D$3:$E$367,2,FALSE)</f>
        <v/>
      </c>
      <c r="M6904" t="n">
        <v>0.483664104</v>
      </c>
      <c r="N6904" t="n">
        <v>0.493764644</v>
      </c>
      <c r="O6904" t="n">
        <v>0.493764644</v>
      </c>
      <c r="P6904" t="n">
        <v>0.921479555</v>
      </c>
      <c r="Q6904" t="n">
        <v>0.311302748</v>
      </c>
      <c r="R6904" t="n">
        <v>0.1072968076420513</v>
      </c>
      <c r="S6904" t="n">
        <v>0.38503395746763</v>
      </c>
      <c r="T6904" t="n">
        <v>0.65399728</v>
      </c>
      <c r="U6904" t="n">
        <v>0.66423529</v>
      </c>
      <c r="V6904" t="n">
        <v>0.850080767</v>
      </c>
      <c r="W6904" t="n">
        <v>0.011659015</v>
      </c>
      <c r="X6904" t="n">
        <v>0.015064929</v>
      </c>
      <c r="Y6904" t="n">
        <v>0.0953838686920913</v>
      </c>
      <c r="Z6904" t="n">
        <v>0.627129795</v>
      </c>
      <c r="AA6904" t="n">
        <v>0.66423529</v>
      </c>
      <c r="AB6904" t="n">
        <v>0</v>
      </c>
      <c r="AC6904" t="n">
        <v>0</v>
      </c>
      <c r="AD6904" t="n">
        <v>0.85</v>
      </c>
      <c r="AE6904" t="n">
        <v>0.85</v>
      </c>
      <c r="AF6904" t="n">
        <v>0.85</v>
      </c>
      <c r="AG6904" t="n">
        <v>0.85</v>
      </c>
      <c r="AH6904" t="n">
        <v>0.921479555</v>
      </c>
      <c r="AI6904" t="n">
        <v>0.011659015</v>
      </c>
      <c r="AJ6904" t="n">
        <v>0.613015155</v>
      </c>
      <c r="AK6904" t="n">
        <v>0.269523770227341</v>
      </c>
      <c r="AL6904" t="n">
        <v>0</v>
      </c>
    </row>
    <row r="6905">
      <c r="A6905" t="inlineStr">
        <is>
          <t>2025-10-15 15:00</t>
        </is>
      </c>
      <c r="B6905" t="n">
        <v>65789.15679717076</v>
      </c>
      <c r="C6905" t="n">
        <v>59260.23840424204</v>
      </c>
      <c r="D6905" t="n">
        <v>6315.377532845864</v>
      </c>
      <c r="E6905" t="n">
        <v>213.5408600828502</v>
      </c>
      <c r="F6905" t="n">
        <v>0.2852151985026922</v>
      </c>
      <c r="G6905" t="n">
        <v>0.1046768921974756</v>
      </c>
      <c r="H6905" t="n">
        <v>0.104624934319379</v>
      </c>
      <c r="I6905" t="n">
        <v>0.1056160051257838</v>
      </c>
      <c r="J6905" t="n">
        <v>288</v>
      </c>
      <c r="K6905" t="n">
        <v>15</v>
      </c>
      <c r="L6905">
        <f>VLOOKUP(J6905,Clustering!$D$3:$E$367,2,FALSE)</f>
        <v/>
      </c>
      <c r="M6905" t="n">
        <v>0.506541316</v>
      </c>
      <c r="N6905" t="n">
        <v>0.507024729</v>
      </c>
      <c r="O6905" t="n">
        <v>0.507024729</v>
      </c>
      <c r="P6905" t="n">
        <v>0.920594485</v>
      </c>
      <c r="Q6905" t="n">
        <v>0.393246262</v>
      </c>
      <c r="R6905" t="n">
        <v>0.104624934319379</v>
      </c>
      <c r="S6905" t="n">
        <v>0.2852151985026922</v>
      </c>
      <c r="T6905" t="n">
        <v>0.6583799299999999</v>
      </c>
      <c r="U6905" t="n">
        <v>0.66423529</v>
      </c>
      <c r="V6905" t="n">
        <v>0.850080767</v>
      </c>
      <c r="W6905" t="n">
        <v>0.011414664</v>
      </c>
      <c r="X6905" t="n">
        <v>0.018178605</v>
      </c>
      <c r="Y6905" t="n">
        <v>0.1056160051257838</v>
      </c>
      <c r="Z6905" t="n">
        <v>0.652504292</v>
      </c>
      <c r="AA6905" t="n">
        <v>0.66423529</v>
      </c>
      <c r="AB6905" t="n">
        <v>0</v>
      </c>
      <c r="AC6905" t="n">
        <v>0</v>
      </c>
      <c r="AD6905" t="n">
        <v>0.85</v>
      </c>
      <c r="AE6905" t="n">
        <v>0.85</v>
      </c>
      <c r="AF6905" t="n">
        <v>0.85</v>
      </c>
      <c r="AG6905" t="n">
        <v>0.85</v>
      </c>
      <c r="AH6905" t="n">
        <v>0.920594485</v>
      </c>
      <c r="AI6905" t="n">
        <v>0.011414664</v>
      </c>
      <c r="AJ6905" t="n">
        <v>0.634389985</v>
      </c>
      <c r="AK6905" t="n">
        <v>0.1996506389518845</v>
      </c>
      <c r="AL6905" t="n">
        <v>0.000177788</v>
      </c>
    </row>
    <row r="6906">
      <c r="A6906" t="inlineStr">
        <is>
          <t>2025-10-15 16:00</t>
        </is>
      </c>
      <c r="B6906" t="n">
        <v>67082.57785105512</v>
      </c>
      <c r="C6906" t="n">
        <v>63180.39445053181</v>
      </c>
      <c r="D6906" t="n">
        <v>3697.775780611679</v>
      </c>
      <c r="E6906" t="n">
        <v>204.4076199116228</v>
      </c>
      <c r="F6906" t="n">
        <v>0.1669990191085776</v>
      </c>
      <c r="G6906" t="n">
        <v>0.100199813682168</v>
      </c>
      <c r="H6906" t="n">
        <v>0.09934145549334281</v>
      </c>
      <c r="I6906" t="n">
        <v>0.1157142130721243</v>
      </c>
      <c r="J6906" t="n">
        <v>288</v>
      </c>
      <c r="K6906" t="n">
        <v>16</v>
      </c>
      <c r="L6906">
        <f>VLOOKUP(J6906,Clustering!$D$3:$E$367,2,FALSE)</f>
        <v/>
      </c>
      <c r="M6906" t="n">
        <v>0.528139891</v>
      </c>
      <c r="N6906" t="n">
        <v>0.520243402</v>
      </c>
      <c r="O6906" t="n">
        <v>0.520243402</v>
      </c>
      <c r="P6906" t="n">
        <v>0.920279116</v>
      </c>
      <c r="Q6906" t="n">
        <v>0.45282334</v>
      </c>
      <c r="R6906" t="n">
        <v>0.09934145549334281</v>
      </c>
      <c r="S6906" t="n">
        <v>0.1669990191085776</v>
      </c>
      <c r="T6906" t="n">
        <v>0.663669337</v>
      </c>
      <c r="U6906" t="n">
        <v>0.666411007</v>
      </c>
      <c r="V6906" t="n">
        <v>0.850080767</v>
      </c>
      <c r="W6906" t="n">
        <v>0.011903366</v>
      </c>
      <c r="X6906" t="n">
        <v>0.018609175</v>
      </c>
      <c r="Y6906" t="n">
        <v>0.1157142130721243</v>
      </c>
      <c r="Z6906" t="n">
        <v>0.680324428</v>
      </c>
      <c r="AA6906" t="n">
        <v>0.666411007</v>
      </c>
      <c r="AB6906" t="n">
        <v>0</v>
      </c>
      <c r="AC6906" t="n">
        <v>0</v>
      </c>
      <c r="AD6906" t="n">
        <v>0.85</v>
      </c>
      <c r="AE6906" t="n">
        <v>0.85</v>
      </c>
      <c r="AF6906" t="n">
        <v>0.85</v>
      </c>
      <c r="AG6906" t="n">
        <v>0.85</v>
      </c>
      <c r="AH6906" t="n">
        <v>0.920279116</v>
      </c>
      <c r="AI6906" t="n">
        <v>0.011903366</v>
      </c>
      <c r="AJ6906" t="n">
        <v>0.646769067</v>
      </c>
      <c r="AK6906" t="n">
        <v>0.1168993133760043</v>
      </c>
      <c r="AL6906" t="n">
        <v>0.036880128</v>
      </c>
    </row>
    <row r="6907">
      <c r="A6907" t="inlineStr">
        <is>
          <t>2025-10-15 17:00</t>
        </is>
      </c>
      <c r="B6907" t="n">
        <v>69348.44375892331</v>
      </c>
      <c r="C6907" t="n">
        <v>68065.48344144972</v>
      </c>
      <c r="D6907" t="n">
        <v>1075.295166579985</v>
      </c>
      <c r="E6907" t="n">
        <v>207.6651508935998</v>
      </c>
      <c r="F6907" t="n">
        <v>0.0485625004665229</v>
      </c>
      <c r="G6907" t="n">
        <v>0.1017966425949018</v>
      </c>
      <c r="H6907" t="n">
        <v>0.1002856513291743</v>
      </c>
      <c r="I6907" t="n">
        <v>0.1291070618073238</v>
      </c>
      <c r="J6907" t="n">
        <v>288</v>
      </c>
      <c r="K6907" t="n">
        <v>17</v>
      </c>
      <c r="L6907">
        <f>VLOOKUP(J6907,Clustering!$D$3:$E$367,2,FALSE)</f>
        <v/>
      </c>
      <c r="M6907" t="n">
        <v>0.559207283</v>
      </c>
      <c r="N6907" t="n">
        <v>0.527873276</v>
      </c>
      <c r="O6907" t="n">
        <v>0.527873276</v>
      </c>
      <c r="P6907" t="n">
        <v>0.920279116</v>
      </c>
      <c r="Q6907" t="n">
        <v>0.498494928</v>
      </c>
      <c r="R6907" t="n">
        <v>0.1002856513291743</v>
      </c>
      <c r="S6907" t="n">
        <v>0.0485625004665229</v>
      </c>
      <c r="T6907" t="n">
        <v>0.6549040350000001</v>
      </c>
      <c r="U6907" t="n">
        <v>0.666411007</v>
      </c>
      <c r="V6907" t="n">
        <v>0.850080767</v>
      </c>
      <c r="W6907" t="n">
        <v>0.012496789</v>
      </c>
      <c r="X6907" t="n">
        <v>0.020920348</v>
      </c>
      <c r="Y6907" t="n">
        <v>0.1291070618073238</v>
      </c>
      <c r="Z6907" t="n">
        <v>0.693390137</v>
      </c>
      <c r="AA6907" t="n">
        <v>0.666411007</v>
      </c>
      <c r="AB6907" t="n">
        <v>0</v>
      </c>
      <c r="AC6907" t="n">
        <v>0</v>
      </c>
      <c r="AD6907" t="n">
        <v>0.85</v>
      </c>
      <c r="AE6907" t="n">
        <v>0.85</v>
      </c>
      <c r="AF6907" t="n">
        <v>0.85</v>
      </c>
      <c r="AG6907" t="n">
        <v>0.85</v>
      </c>
      <c r="AH6907" t="n">
        <v>0.920279116</v>
      </c>
      <c r="AI6907" t="n">
        <v>0.012496789</v>
      </c>
      <c r="AJ6907" t="n">
        <v>0.659742217</v>
      </c>
      <c r="AK6907" t="n">
        <v>0.0339937503265661</v>
      </c>
      <c r="AL6907" t="n">
        <v>0.464468458</v>
      </c>
    </row>
    <row r="6908">
      <c r="A6908" t="inlineStr">
        <is>
          <t>2025-10-15 18:00</t>
        </is>
      </c>
      <c r="B6908" t="n">
        <v>70699.50990918158</v>
      </c>
      <c r="C6908" t="n">
        <v>70458.68767845587</v>
      </c>
      <c r="D6908" t="n">
        <v>4.280535668751454</v>
      </c>
      <c r="E6908" t="n">
        <v>236.5416950569593</v>
      </c>
      <c r="F6908" t="n">
        <v>0.0001933176320989</v>
      </c>
      <c r="G6908" t="n">
        <v>0.115951811302431</v>
      </c>
      <c r="H6908" t="n">
        <v>0.1141673390432087</v>
      </c>
      <c r="I6908" t="n">
        <v>0.1482052641037184</v>
      </c>
      <c r="J6908" t="n">
        <v>288</v>
      </c>
      <c r="K6908" t="n">
        <v>18</v>
      </c>
      <c r="L6908">
        <f>VLOOKUP(J6908,Clustering!$D$3:$E$367,2,FALSE)</f>
        <v/>
      </c>
      <c r="M6908" t="n">
        <v>0.569810743</v>
      </c>
      <c r="N6908" t="n">
        <v>0.533260925</v>
      </c>
      <c r="O6908" t="n">
        <v>0.533260925</v>
      </c>
      <c r="P6908" t="n">
        <v>0.920258769</v>
      </c>
      <c r="Q6908" t="n">
        <v>0.5147159140000001</v>
      </c>
      <c r="R6908" t="n">
        <v>0.1141673390432087</v>
      </c>
      <c r="S6908" t="n">
        <v>0.0001933176320989</v>
      </c>
      <c r="T6908" t="n">
        <v>0.586066193</v>
      </c>
      <c r="U6908" t="n">
        <v>0.666411007</v>
      </c>
      <c r="V6908" t="n">
        <v>0.850080767</v>
      </c>
      <c r="W6908" t="n">
        <v>0.012776046</v>
      </c>
      <c r="X6908" t="n">
        <v>0.03080587</v>
      </c>
      <c r="Y6908" t="n">
        <v>0.1482052641037184</v>
      </c>
      <c r="Z6908" t="n">
        <v>0.720664573</v>
      </c>
      <c r="AA6908" t="n">
        <v>0.666411007</v>
      </c>
      <c r="AB6908" t="n">
        <v>0</v>
      </c>
      <c r="AC6908" t="n">
        <v>0</v>
      </c>
      <c r="AD6908" t="n">
        <v>0.85</v>
      </c>
      <c r="AE6908" t="n">
        <v>0.85</v>
      </c>
      <c r="AF6908" t="n">
        <v>0.85</v>
      </c>
      <c r="AG6908" t="n">
        <v>0.85</v>
      </c>
      <c r="AH6908" t="n">
        <v>0.920258769</v>
      </c>
      <c r="AI6908" t="n">
        <v>0.012776046</v>
      </c>
      <c r="AJ6908" t="n">
        <v>0.676966684</v>
      </c>
      <c r="AK6908" t="n">
        <v>0.0001353223424692</v>
      </c>
      <c r="AL6908" t="n">
        <v>0.42381576</v>
      </c>
    </row>
    <row r="6909">
      <c r="A6909" t="inlineStr">
        <is>
          <t>2025-10-15 19:00</t>
        </is>
      </c>
      <c r="B6909" t="n">
        <v>69090.94051844759</v>
      </c>
      <c r="C6909" t="n">
        <v>68833.99052944078</v>
      </c>
      <c r="D6909" t="n">
        <v>0</v>
      </c>
      <c r="E6909" t="n">
        <v>256.9499890068077</v>
      </c>
      <c r="F6909" t="n">
        <v>0</v>
      </c>
      <c r="G6909" t="n">
        <v>0.1259558769641214</v>
      </c>
      <c r="H6909" t="n">
        <v>0.1240713506828888</v>
      </c>
      <c r="I6909" t="n">
        <v>0.1600177566881644</v>
      </c>
      <c r="J6909" t="n">
        <v>288</v>
      </c>
      <c r="K6909" t="n">
        <v>19</v>
      </c>
      <c r="L6909">
        <f>VLOOKUP(J6909,Clustering!$D$3:$E$367,2,FALSE)</f>
        <v/>
      </c>
      <c r="M6909" t="n">
        <v>0.5879189889999999</v>
      </c>
      <c r="N6909" t="n">
        <v>0.5384395360000001</v>
      </c>
      <c r="O6909" t="n">
        <v>0.5384395360000001</v>
      </c>
      <c r="P6909" t="n">
        <v>0.920808123</v>
      </c>
      <c r="Q6909" t="n">
        <v>0.512150094</v>
      </c>
      <c r="R6909" t="n">
        <v>0.1240713506828888</v>
      </c>
      <c r="S6909" t="n">
        <v>0</v>
      </c>
      <c r="T6909" t="n">
        <v>0.301722835</v>
      </c>
      <c r="U6909" t="n">
        <v>0.666411007</v>
      </c>
      <c r="V6909" t="n">
        <v>0.850080767</v>
      </c>
      <c r="W6909" t="n">
        <v>0.01298549</v>
      </c>
      <c r="X6909" t="n">
        <v>0.04050375</v>
      </c>
      <c r="Y6909" t="n">
        <v>0.1600177566881644</v>
      </c>
      <c r="Z6909" t="n">
        <v>0.7076652329999999</v>
      </c>
      <c r="AA6909" t="n">
        <v>0.666411007</v>
      </c>
      <c r="AB6909" t="n">
        <v>0</v>
      </c>
      <c r="AC6909" t="n">
        <v>0</v>
      </c>
      <c r="AD6909" t="n">
        <v>0.85</v>
      </c>
      <c r="AE6909" t="n">
        <v>0.85</v>
      </c>
      <c r="AF6909" t="n">
        <v>0.85</v>
      </c>
      <c r="AG6909" t="n">
        <v>0.85</v>
      </c>
      <c r="AH6909" t="n">
        <v>0.920808123</v>
      </c>
      <c r="AI6909" t="n">
        <v>0.01298549</v>
      </c>
      <c r="AJ6909" t="n">
        <v>0.691298815</v>
      </c>
      <c r="AK6909" t="n">
        <v>0</v>
      </c>
      <c r="AL6909" t="n">
        <v>0.340303193</v>
      </c>
    </row>
    <row r="6910">
      <c r="A6910" t="inlineStr">
        <is>
          <t>2025-10-15 20:00</t>
        </is>
      </c>
      <c r="B6910" t="n">
        <v>67133.60962190521</v>
      </c>
      <c r="C6910" t="n">
        <v>66865.23746872856</v>
      </c>
      <c r="D6910" t="n">
        <v>0</v>
      </c>
      <c r="E6910" t="n">
        <v>268.3721531766481</v>
      </c>
      <c r="F6910" t="n">
        <v>0</v>
      </c>
      <c r="G6910" t="n">
        <v>0.1315549770473765</v>
      </c>
      <c r="H6910" t="n">
        <v>0.1298972398827006</v>
      </c>
      <c r="I6910" t="n">
        <v>0.1615177557465067</v>
      </c>
      <c r="J6910" t="n">
        <v>288</v>
      </c>
      <c r="K6910" t="n">
        <v>20</v>
      </c>
      <c r="L6910">
        <f>VLOOKUP(J6910,Clustering!$D$3:$E$367,2,FALSE)</f>
        <v/>
      </c>
      <c r="M6910" t="n">
        <v>0.587688605</v>
      </c>
      <c r="N6910" t="n">
        <v>0.532955257</v>
      </c>
      <c r="O6910" t="n">
        <v>0.532955257</v>
      </c>
      <c r="P6910" t="n">
        <v>0.921520248</v>
      </c>
      <c r="Q6910" t="n">
        <v>0.47501455</v>
      </c>
      <c r="R6910" t="n">
        <v>0.1298972398827006</v>
      </c>
      <c r="S6910" t="n">
        <v>0</v>
      </c>
      <c r="T6910" t="n">
        <v>0.000604504</v>
      </c>
      <c r="U6910" t="n">
        <v>0.666411007</v>
      </c>
      <c r="V6910" t="n">
        <v>0.850080767</v>
      </c>
      <c r="W6910" t="n">
        <v>0.012671325</v>
      </c>
      <c r="X6910" t="n">
        <v>0.027207175</v>
      </c>
      <c r="Y6910" t="n">
        <v>0.1615177557465067</v>
      </c>
      <c r="Z6910" t="n">
        <v>0.6953817289999999</v>
      </c>
      <c r="AA6910" t="n">
        <v>0.666411007</v>
      </c>
      <c r="AB6910" t="n">
        <v>0</v>
      </c>
      <c r="AC6910" t="n">
        <v>0</v>
      </c>
      <c r="AD6910" t="n">
        <v>0.85</v>
      </c>
      <c r="AE6910" t="n">
        <v>0.85</v>
      </c>
      <c r="AF6910" t="n">
        <v>0.85</v>
      </c>
      <c r="AG6910" t="n">
        <v>0.85</v>
      </c>
      <c r="AH6910" t="n">
        <v>0.921520248</v>
      </c>
      <c r="AI6910" t="n">
        <v>0.012671325</v>
      </c>
      <c r="AJ6910" t="n">
        <v>0.693311519</v>
      </c>
      <c r="AK6910" t="n">
        <v>0</v>
      </c>
      <c r="AL6910" t="n">
        <v>0.113484988</v>
      </c>
    </row>
    <row r="6911">
      <c r="A6911" t="inlineStr">
        <is>
          <t>2025-10-15 21:00</t>
        </is>
      </c>
      <c r="B6911" t="n">
        <v>64316.62881240615</v>
      </c>
      <c r="C6911" t="n">
        <v>64046.87934327485</v>
      </c>
      <c r="D6911" t="n">
        <v>0</v>
      </c>
      <c r="E6911" t="n">
        <v>269.7494691312933</v>
      </c>
      <c r="F6911" t="n">
        <v>0</v>
      </c>
      <c r="G6911" t="n">
        <v>0.1322301319271045</v>
      </c>
      <c r="H6911" t="n">
        <v>0.1305400966219902</v>
      </c>
      <c r="I6911" t="n">
        <v>0.1627766835276156</v>
      </c>
      <c r="J6911" t="n">
        <v>288</v>
      </c>
      <c r="K6911" t="n">
        <v>21</v>
      </c>
      <c r="L6911">
        <f>VLOOKUP(J6911,Clustering!$D$3:$E$367,2,FALSE)</f>
        <v/>
      </c>
      <c r="M6911" t="n">
        <v>0.558902023</v>
      </c>
      <c r="N6911" t="n">
        <v>0.5197227800000001</v>
      </c>
      <c r="O6911" t="n">
        <v>0.5197227800000001</v>
      </c>
      <c r="P6911" t="n">
        <v>0.923687143</v>
      </c>
      <c r="Q6911" t="n">
        <v>0.438942882</v>
      </c>
      <c r="R6911" t="n">
        <v>0.1305400966219902</v>
      </c>
      <c r="S6911" t="n">
        <v>0</v>
      </c>
      <c r="T6911" t="n">
        <v>0</v>
      </c>
      <c r="U6911" t="n">
        <v>0.664783133</v>
      </c>
      <c r="V6911" t="n">
        <v>0.850080767</v>
      </c>
      <c r="W6911" t="n">
        <v>0.012741139</v>
      </c>
      <c r="X6911" t="n">
        <v>0.015558326</v>
      </c>
      <c r="Y6911" t="n">
        <v>0.1627766835276156</v>
      </c>
      <c r="Z6911" t="n">
        <v>0.622753138</v>
      </c>
      <c r="AA6911" t="n">
        <v>0.664783133</v>
      </c>
      <c r="AB6911" t="n">
        <v>0</v>
      </c>
      <c r="AC6911" t="n">
        <v>0</v>
      </c>
      <c r="AD6911" t="n">
        <v>0.85</v>
      </c>
      <c r="AE6911" t="n">
        <v>0.85</v>
      </c>
      <c r="AF6911" t="n">
        <v>0.85</v>
      </c>
      <c r="AG6911" t="n">
        <v>0.85</v>
      </c>
      <c r="AH6911" t="n">
        <v>0.923687143</v>
      </c>
      <c r="AI6911" t="n">
        <v>0.012741139</v>
      </c>
      <c r="AJ6911" t="n">
        <v>0.672790906</v>
      </c>
      <c r="AK6911" t="n">
        <v>0</v>
      </c>
      <c r="AL6911" t="n">
        <v>0.161466012</v>
      </c>
    </row>
    <row r="6912">
      <c r="A6912" t="inlineStr">
        <is>
          <t>2025-10-15 22:00</t>
        </is>
      </c>
      <c r="B6912" t="n">
        <v>59867.72912579194</v>
      </c>
      <c r="C6912" t="n">
        <v>59605.91857682217</v>
      </c>
      <c r="D6912" t="n">
        <v>0</v>
      </c>
      <c r="E6912" t="n">
        <v>261.8105489697692</v>
      </c>
      <c r="F6912" t="n">
        <v>0</v>
      </c>
      <c r="G6912" t="n">
        <v>0.1283385043969456</v>
      </c>
      <c r="H6912" t="n">
        <v>0.1264820634552247</v>
      </c>
      <c r="I6912" t="n">
        <v>0.1618927555110924</v>
      </c>
      <c r="J6912" t="n">
        <v>288</v>
      </c>
      <c r="K6912" t="n">
        <v>22</v>
      </c>
      <c r="L6912">
        <f>VLOOKUP(J6912,Clustering!$D$3:$E$367,2,FALSE)</f>
        <v/>
      </c>
      <c r="M6912" t="n">
        <v>0.517277248</v>
      </c>
      <c r="N6912" t="n">
        <v>0.494798</v>
      </c>
      <c r="O6912" t="n">
        <v>0.494798</v>
      </c>
      <c r="P6912" t="n">
        <v>0.9262101</v>
      </c>
      <c r="Q6912" t="n">
        <v>0.400030039</v>
      </c>
      <c r="R6912" t="n">
        <v>0.1264820634552247</v>
      </c>
      <c r="S6912" t="n">
        <v>0</v>
      </c>
      <c r="T6912" t="n">
        <v>0</v>
      </c>
      <c r="U6912" t="n">
        <v>0.664783133</v>
      </c>
      <c r="V6912" t="n">
        <v>0.850080767</v>
      </c>
      <c r="W6912" t="n">
        <v>0.012880768</v>
      </c>
      <c r="X6912" t="n">
        <v>0.007025665</v>
      </c>
      <c r="Y6912" t="n">
        <v>0.1618927555110924</v>
      </c>
      <c r="Z6912" t="n">
        <v>0.546389982</v>
      </c>
      <c r="AA6912" t="n">
        <v>0.664783133</v>
      </c>
      <c r="AB6912" t="n">
        <v>0</v>
      </c>
      <c r="AC6912" t="n">
        <v>0</v>
      </c>
      <c r="AD6912" t="n">
        <v>0.85</v>
      </c>
      <c r="AE6912" t="n">
        <v>0.85</v>
      </c>
      <c r="AF6912" t="n">
        <v>0.85</v>
      </c>
      <c r="AG6912" t="n">
        <v>0.85</v>
      </c>
      <c r="AH6912" t="n">
        <v>0.9262101</v>
      </c>
      <c r="AI6912" t="n">
        <v>0.012880768</v>
      </c>
      <c r="AJ6912" t="n">
        <v>0.630519184</v>
      </c>
      <c r="AK6912" t="n">
        <v>0</v>
      </c>
      <c r="AL6912" t="n">
        <v>0.115301892</v>
      </c>
    </row>
    <row r="6913">
      <c r="A6913" t="inlineStr">
        <is>
          <t>2025-10-15 23:00</t>
        </is>
      </c>
      <c r="B6913" t="n">
        <v>55430.54940394408</v>
      </c>
      <c r="C6913" t="n">
        <v>55170.97591913638</v>
      </c>
      <c r="D6913" t="n">
        <v>0</v>
      </c>
      <c r="E6913" t="n">
        <v>259.5734848077072</v>
      </c>
      <c r="F6913" t="n">
        <v>0</v>
      </c>
      <c r="G6913" t="n">
        <v>0.1272419043175035</v>
      </c>
      <c r="H6913" t="n">
        <v>0.1254374212538792</v>
      </c>
      <c r="I6913" t="n">
        <v>0.1598570425033421</v>
      </c>
      <c r="J6913" t="n">
        <v>288</v>
      </c>
      <c r="K6913" t="n">
        <v>23</v>
      </c>
      <c r="L6913">
        <f>VLOOKUP(J6913,Clustering!$D$3:$E$367,2,FALSE)</f>
        <v/>
      </c>
      <c r="M6913" t="n">
        <v>0.475318415</v>
      </c>
      <c r="N6913" t="n">
        <v>0.456273941</v>
      </c>
      <c r="O6913" t="n">
        <v>0.456273941</v>
      </c>
      <c r="P6913" t="n">
        <v>0.928417687</v>
      </c>
      <c r="Q6913" t="n">
        <v>0.369277753</v>
      </c>
      <c r="R6913" t="n">
        <v>0.1254374212538792</v>
      </c>
      <c r="S6913" t="n">
        <v>0</v>
      </c>
      <c r="T6913" t="n">
        <v>0</v>
      </c>
      <c r="U6913" t="n">
        <v>0.655673298</v>
      </c>
      <c r="V6913" t="n">
        <v>0.850080767</v>
      </c>
      <c r="W6913" t="n">
        <v>0.012252438</v>
      </c>
      <c r="X6913" t="n">
        <v>0.007025665</v>
      </c>
      <c r="Y6913" t="n">
        <v>0.1598570425033421</v>
      </c>
      <c r="Z6913" t="n">
        <v>0.475663438</v>
      </c>
      <c r="AA6913" t="n">
        <v>0.655673298</v>
      </c>
      <c r="AB6913" t="n">
        <v>0</v>
      </c>
      <c r="AC6913" t="n">
        <v>0</v>
      </c>
      <c r="AD6913" t="n">
        <v>0.85</v>
      </c>
      <c r="AE6913" t="n">
        <v>0.85</v>
      </c>
      <c r="AF6913" t="n">
        <v>0.85</v>
      </c>
      <c r="AG6913" t="n">
        <v>0.85</v>
      </c>
      <c r="AH6913" t="n">
        <v>0.928417687</v>
      </c>
      <c r="AI6913" t="n">
        <v>0.012252438</v>
      </c>
      <c r="AJ6913" t="n">
        <v>0.566463525</v>
      </c>
      <c r="AK6913" t="n">
        <v>0</v>
      </c>
      <c r="AL6913" t="n">
        <v>0.067351222</v>
      </c>
    </row>
    <row r="6914">
      <c r="A6914" t="inlineStr">
        <is>
          <t>2025-10-16 00:00</t>
        </is>
      </c>
      <c r="B6914" t="n">
        <v>53564.35734297727</v>
      </c>
      <c r="C6914" t="n">
        <v>53302.57003179685</v>
      </c>
      <c r="D6914" t="n">
        <v>0</v>
      </c>
      <c r="E6914" t="n">
        <v>261.7873111804286</v>
      </c>
      <c r="F6914" t="n">
        <v>0</v>
      </c>
      <c r="G6914" t="n">
        <v>0.1283271133237395</v>
      </c>
      <c r="H6914" t="n">
        <v>0.1264418849090191</v>
      </c>
      <c r="I6914" t="n">
        <v>0.16240168376303</v>
      </c>
      <c r="J6914" t="n">
        <v>289</v>
      </c>
      <c r="K6914" t="n">
        <v>0</v>
      </c>
      <c r="L6914">
        <f>VLOOKUP(J6914,Clustering!$D$3:$E$367,2,FALSE)</f>
        <v/>
      </c>
      <c r="M6914" t="n">
        <v>0.400863805</v>
      </c>
      <c r="N6914" t="n">
        <v>0.41407792</v>
      </c>
      <c r="O6914" t="n">
        <v>0.41407792</v>
      </c>
      <c r="P6914" t="n">
        <v>0.932395414</v>
      </c>
      <c r="Q6914" t="n">
        <v>0.29275375</v>
      </c>
      <c r="R6914" t="n">
        <v>0.1264418849090191</v>
      </c>
      <c r="S6914" t="n">
        <v>0</v>
      </c>
      <c r="T6914" t="n">
        <v>0</v>
      </c>
      <c r="U6914" t="n">
        <v>0.651963623</v>
      </c>
      <c r="V6914" t="n">
        <v>0.850080767</v>
      </c>
      <c r="W6914" t="n">
        <v>0.011833551</v>
      </c>
      <c r="X6914" t="n">
        <v>0.007025665</v>
      </c>
      <c r="Y6914" t="n">
        <v>0.16240168376303</v>
      </c>
      <c r="Z6914" t="n">
        <v>0.401447262</v>
      </c>
      <c r="AA6914" t="n">
        <v>0.651963623</v>
      </c>
      <c r="AB6914" t="n">
        <v>0</v>
      </c>
      <c r="AC6914" t="n">
        <v>0</v>
      </c>
      <c r="AD6914" t="n">
        <v>0.85</v>
      </c>
      <c r="AE6914" t="n">
        <v>0.85</v>
      </c>
      <c r="AF6914" t="n">
        <v>0.85</v>
      </c>
      <c r="AG6914" t="n">
        <v>0.85</v>
      </c>
      <c r="AH6914" t="n">
        <v>0.932395414</v>
      </c>
      <c r="AI6914" t="n">
        <v>0.011833551</v>
      </c>
      <c r="AJ6914" t="n">
        <v>0.525831758</v>
      </c>
      <c r="AK6914" t="n">
        <v>0</v>
      </c>
      <c r="AL6914" t="n">
        <v>0.015419839</v>
      </c>
    </row>
    <row r="6915">
      <c r="A6915" t="inlineStr">
        <is>
          <t>2025-10-16 01:00</t>
        </is>
      </c>
      <c r="B6915" t="n">
        <v>52872.0181864696</v>
      </c>
      <c r="C6915" t="n">
        <v>52613.4263765583</v>
      </c>
      <c r="D6915" t="n">
        <v>0</v>
      </c>
      <c r="E6915" t="n">
        <v>258.5918099112968</v>
      </c>
      <c r="F6915" t="n">
        <v>0</v>
      </c>
      <c r="G6915" t="n">
        <v>0.1267606911329886</v>
      </c>
      <c r="H6915" t="n">
        <v>0.12465393960287</v>
      </c>
      <c r="I6915" t="n">
        <v>0.1648391822328363</v>
      </c>
      <c r="J6915" t="n">
        <v>289</v>
      </c>
      <c r="K6915" t="n">
        <v>1</v>
      </c>
      <c r="L6915">
        <f>VLOOKUP(J6915,Clustering!$D$3:$E$367,2,FALSE)</f>
        <v/>
      </c>
      <c r="M6915" t="n">
        <v>0.376754035</v>
      </c>
      <c r="N6915" t="n">
        <v>0.400953906</v>
      </c>
      <c r="O6915" t="n">
        <v>0.400953906</v>
      </c>
      <c r="P6915" t="n">
        <v>0.933321176</v>
      </c>
      <c r="Q6915" t="n">
        <v>0.260624683</v>
      </c>
      <c r="R6915" t="n">
        <v>0.12465393960287</v>
      </c>
      <c r="S6915" t="n">
        <v>0</v>
      </c>
      <c r="T6915" t="n">
        <v>0</v>
      </c>
      <c r="U6915" t="n">
        <v>0.651963623</v>
      </c>
      <c r="V6915" t="n">
        <v>0.850080767</v>
      </c>
      <c r="W6915" t="n">
        <v>0.012077902</v>
      </c>
      <c r="X6915" t="n">
        <v>0.007025665</v>
      </c>
      <c r="Y6915" t="n">
        <v>0.1648391822328363</v>
      </c>
      <c r="Z6915" t="n">
        <v>0.385209017</v>
      </c>
      <c r="AA6915" t="n">
        <v>0.651963623</v>
      </c>
      <c r="AB6915" t="n">
        <v>0</v>
      </c>
      <c r="AC6915" t="n">
        <v>0</v>
      </c>
      <c r="AD6915" t="n">
        <v>0.85</v>
      </c>
      <c r="AE6915" t="n">
        <v>0.85</v>
      </c>
      <c r="AF6915" t="n">
        <v>0.85</v>
      </c>
      <c r="AG6915" t="n">
        <v>0.85</v>
      </c>
      <c r="AH6915" t="n">
        <v>0.933321176</v>
      </c>
      <c r="AI6915" t="n">
        <v>0.012077902</v>
      </c>
      <c r="AJ6915" t="n">
        <v>0.499268445</v>
      </c>
      <c r="AK6915" t="n">
        <v>0</v>
      </c>
      <c r="AL6915" t="n">
        <v>0</v>
      </c>
    </row>
    <row r="6916">
      <c r="A6916" t="inlineStr">
        <is>
          <t>2025-10-16 02:00</t>
        </is>
      </c>
      <c r="B6916" t="n">
        <v>52754.72065307803</v>
      </c>
      <c r="C6916" t="n">
        <v>52501.23100710856</v>
      </c>
      <c r="D6916" t="n">
        <v>0</v>
      </c>
      <c r="E6916" t="n">
        <v>253.4896459694718</v>
      </c>
      <c r="F6916" t="n">
        <v>0</v>
      </c>
      <c r="G6916" t="n">
        <v>0.124259630377192</v>
      </c>
      <c r="H6916" t="n">
        <v>0.121941887733992</v>
      </c>
      <c r="I6916" t="n">
        <v>0.1661516814088859</v>
      </c>
      <c r="J6916" t="n">
        <v>289</v>
      </c>
      <c r="K6916" t="n">
        <v>2</v>
      </c>
      <c r="L6916">
        <f>VLOOKUP(J6916,Clustering!$D$3:$E$367,2,FALSE)</f>
        <v/>
      </c>
      <c r="M6916" t="n">
        <v>0.360356396</v>
      </c>
      <c r="N6916" t="n">
        <v>0.378237825</v>
      </c>
      <c r="O6916" t="n">
        <v>0.378237825</v>
      </c>
      <c r="P6916" t="n">
        <v>0.933361869</v>
      </c>
      <c r="Q6916" t="n">
        <v>0.224728242</v>
      </c>
      <c r="R6916" t="n">
        <v>0.121941887733992</v>
      </c>
      <c r="S6916" t="n">
        <v>0</v>
      </c>
      <c r="T6916" t="n">
        <v>0</v>
      </c>
      <c r="U6916" t="n">
        <v>0.651963623</v>
      </c>
      <c r="V6916" t="n">
        <v>0.850080767</v>
      </c>
      <c r="W6916" t="n">
        <v>0.01235716</v>
      </c>
      <c r="X6916" t="n">
        <v>0.007025665</v>
      </c>
      <c r="Y6916" t="n">
        <v>0.1661516814088859</v>
      </c>
      <c r="Z6916" t="n">
        <v>0.380168672</v>
      </c>
      <c r="AA6916" t="n">
        <v>0.651963623</v>
      </c>
      <c r="AB6916" t="n">
        <v>0</v>
      </c>
      <c r="AC6916" t="n">
        <v>0</v>
      </c>
      <c r="AD6916" t="n">
        <v>0.85</v>
      </c>
      <c r="AE6916" t="n">
        <v>0.85</v>
      </c>
      <c r="AF6916" t="n">
        <v>0.85</v>
      </c>
      <c r="AG6916" t="n">
        <v>0.85</v>
      </c>
      <c r="AH6916" t="n">
        <v>0.933361869</v>
      </c>
      <c r="AI6916" t="n">
        <v>0.01235716</v>
      </c>
      <c r="AJ6916" t="n">
        <v>0.492908414</v>
      </c>
      <c r="AK6916" t="n">
        <v>0</v>
      </c>
      <c r="AL6916" t="n">
        <v>0</v>
      </c>
    </row>
    <row r="6917">
      <c r="A6917" t="inlineStr">
        <is>
          <t>2025-10-16 03:00</t>
        </is>
      </c>
      <c r="B6917" t="n">
        <v>52741.51084127638</v>
      </c>
      <c r="C6917" t="n">
        <v>52489.22854156451</v>
      </c>
      <c r="D6917" t="n">
        <v>0</v>
      </c>
      <c r="E6917" t="n">
        <v>252.2822997118745</v>
      </c>
      <c r="F6917" t="n">
        <v>0</v>
      </c>
      <c r="G6917" t="n">
        <v>0.123667793976409</v>
      </c>
      <c r="H6917" t="n">
        <v>0.1212387631753941</v>
      </c>
      <c r="I6917" t="n">
        <v>0.1675713233748169</v>
      </c>
      <c r="J6917" t="n">
        <v>289</v>
      </c>
      <c r="K6917" t="n">
        <v>3</v>
      </c>
      <c r="L6917">
        <f>VLOOKUP(J6917,Clustering!$D$3:$E$367,2,FALSE)</f>
        <v/>
      </c>
      <c r="M6917" t="n">
        <v>0.347829222</v>
      </c>
      <c r="N6917" t="n">
        <v>0.361627222</v>
      </c>
      <c r="O6917" t="n">
        <v>0.361627222</v>
      </c>
      <c r="P6917" t="n">
        <v>0.932893901</v>
      </c>
      <c r="Q6917" t="n">
        <v>0.18288661</v>
      </c>
      <c r="R6917" t="n">
        <v>0.1212387631753941</v>
      </c>
      <c r="S6917" t="n">
        <v>0</v>
      </c>
      <c r="T6917" t="n">
        <v>0</v>
      </c>
      <c r="U6917" t="n">
        <v>0.648128727</v>
      </c>
      <c r="V6917" t="n">
        <v>0.850080767</v>
      </c>
      <c r="W6917" t="n">
        <v>0.012531696</v>
      </c>
      <c r="X6917" t="n">
        <v>0.007025665</v>
      </c>
      <c r="Y6917" t="n">
        <v>0.1675713233748169</v>
      </c>
      <c r="Z6917" t="n">
        <v>0.371472245</v>
      </c>
      <c r="AA6917" t="n">
        <v>0.648128727</v>
      </c>
      <c r="AB6917" t="n">
        <v>0</v>
      </c>
      <c r="AC6917" t="n">
        <v>0</v>
      </c>
      <c r="AD6917" t="n">
        <v>0.85</v>
      </c>
      <c r="AE6917" t="n">
        <v>0.85</v>
      </c>
      <c r="AF6917" t="n">
        <v>0.85</v>
      </c>
      <c r="AG6917" t="n">
        <v>0.85</v>
      </c>
      <c r="AH6917" t="n">
        <v>0.932893901</v>
      </c>
      <c r="AI6917" t="n">
        <v>0.012531696</v>
      </c>
      <c r="AJ6917" t="n">
        <v>0.484981142</v>
      </c>
      <c r="AK6917" t="n">
        <v>0</v>
      </c>
      <c r="AL6917" t="n">
        <v>0</v>
      </c>
    </row>
    <row r="6918">
      <c r="A6918" t="inlineStr">
        <is>
          <t>2025-10-16 04:00</t>
        </is>
      </c>
      <c r="B6918" t="n">
        <v>53285.07394574615</v>
      </c>
      <c r="C6918" t="n">
        <v>53034.74096745715</v>
      </c>
      <c r="D6918" t="n">
        <v>0</v>
      </c>
      <c r="E6918" t="n">
        <v>250.3329782889971</v>
      </c>
      <c r="F6918" t="n">
        <v>0</v>
      </c>
      <c r="G6918" t="n">
        <v>0.1227122442593123</v>
      </c>
      <c r="H6918" t="n">
        <v>0.1201740317009457</v>
      </c>
      <c r="I6918" t="n">
        <v>0.1685891798786921</v>
      </c>
      <c r="J6918" t="n">
        <v>289</v>
      </c>
      <c r="K6918" t="n">
        <v>4</v>
      </c>
      <c r="L6918">
        <f>VLOOKUP(J6918,Clustering!$D$3:$E$367,2,FALSE)</f>
        <v/>
      </c>
      <c r="M6918" t="n">
        <v>0.342086881</v>
      </c>
      <c r="N6918" t="n">
        <v>0.365190722</v>
      </c>
      <c r="O6918" t="n">
        <v>0.365190722</v>
      </c>
      <c r="P6918" t="n">
        <v>0.933606026</v>
      </c>
      <c r="Q6918" t="n">
        <v>0.168793376</v>
      </c>
      <c r="R6918" t="n">
        <v>0.1201740317009457</v>
      </c>
      <c r="S6918" t="n">
        <v>0</v>
      </c>
      <c r="T6918" t="n">
        <v>0</v>
      </c>
      <c r="U6918" t="n">
        <v>0.6510401179999999</v>
      </c>
      <c r="V6918" t="n">
        <v>0.850080767</v>
      </c>
      <c r="W6918" t="n">
        <v>0.012531696</v>
      </c>
      <c r="X6918" t="n">
        <v>0.007025665</v>
      </c>
      <c r="Y6918" t="n">
        <v>0.1685891798786921</v>
      </c>
      <c r="Z6918" t="n">
        <v>0.370518852</v>
      </c>
      <c r="AA6918" t="n">
        <v>0.6510401179999999</v>
      </c>
      <c r="AB6918" t="n">
        <v>0</v>
      </c>
      <c r="AC6918" t="n">
        <v>0</v>
      </c>
      <c r="AD6918" t="n">
        <v>0.85</v>
      </c>
      <c r="AE6918" t="n">
        <v>0.85</v>
      </c>
      <c r="AF6918" t="n">
        <v>0.85</v>
      </c>
      <c r="AG6918" t="n">
        <v>0.85</v>
      </c>
      <c r="AH6918" t="n">
        <v>0.933606026</v>
      </c>
      <c r="AI6918" t="n">
        <v>0.012531696</v>
      </c>
      <c r="AJ6918" t="n">
        <v>0.482665579</v>
      </c>
      <c r="AK6918" t="n">
        <v>0</v>
      </c>
      <c r="AL6918" t="n">
        <v>0</v>
      </c>
    </row>
    <row r="6919">
      <c r="A6919" t="inlineStr">
        <is>
          <t>2025-10-16 05:00</t>
        </is>
      </c>
      <c r="B6919" t="n">
        <v>57453.15648212161</v>
      </c>
      <c r="C6919" t="n">
        <v>57203.69726374391</v>
      </c>
      <c r="D6919" t="n">
        <v>0</v>
      </c>
      <c r="E6919" t="n">
        <v>249.4592183776978</v>
      </c>
      <c r="F6919" t="n">
        <v>0</v>
      </c>
      <c r="G6919" t="n">
        <v>0.1222839305773028</v>
      </c>
      <c r="H6919" t="n">
        <v>0.1196316213271701</v>
      </c>
      <c r="I6919" t="n">
        <v>0.1702231074243865</v>
      </c>
      <c r="J6919" t="n">
        <v>289</v>
      </c>
      <c r="K6919" t="n">
        <v>5</v>
      </c>
      <c r="L6919">
        <f>VLOOKUP(J6919,Clustering!$D$3:$E$367,2,FALSE)</f>
        <v/>
      </c>
      <c r="M6919" t="n">
        <v>0.3448227</v>
      </c>
      <c r="N6919" t="n">
        <v>0.377559439</v>
      </c>
      <c r="O6919" t="n">
        <v>0.377559439</v>
      </c>
      <c r="P6919" t="n">
        <v>0.935762748</v>
      </c>
      <c r="Q6919" t="n">
        <v>0.17276101</v>
      </c>
      <c r="R6919" t="n">
        <v>0.1196316213271701</v>
      </c>
      <c r="S6919" t="n">
        <v>0</v>
      </c>
      <c r="T6919" t="n">
        <v>0</v>
      </c>
      <c r="U6919" t="n">
        <v>0.6510401179999999</v>
      </c>
      <c r="V6919" t="n">
        <v>0.850080767</v>
      </c>
      <c r="W6919" t="n">
        <v>0.012496789</v>
      </c>
      <c r="X6919" t="n">
        <v>0.00649206</v>
      </c>
      <c r="Y6919" t="n">
        <v>0.1702231074243865</v>
      </c>
      <c r="Z6919" t="n">
        <v>0.373139368</v>
      </c>
      <c r="AA6919" t="n">
        <v>0.6510401179999999</v>
      </c>
      <c r="AB6919" t="n">
        <v>0</v>
      </c>
      <c r="AC6919" t="n">
        <v>0</v>
      </c>
      <c r="AD6919" t="n">
        <v>0.85</v>
      </c>
      <c r="AE6919" t="n">
        <v>0.85</v>
      </c>
      <c r="AF6919" t="n">
        <v>0.85</v>
      </c>
      <c r="AG6919" t="n">
        <v>0.85</v>
      </c>
      <c r="AH6919" t="n">
        <v>0.935762748</v>
      </c>
      <c r="AI6919" t="n">
        <v>0.012496789</v>
      </c>
      <c r="AJ6919" t="n">
        <v>0.483793357</v>
      </c>
      <c r="AK6919" t="n">
        <v>0</v>
      </c>
      <c r="AL6919" t="n">
        <v>0</v>
      </c>
    </row>
    <row r="6920">
      <c r="A6920" t="inlineStr">
        <is>
          <t>2025-10-16 06:00</t>
        </is>
      </c>
      <c r="B6920" t="n">
        <v>64377.74534432124</v>
      </c>
      <c r="C6920" t="n">
        <v>64129.59570580307</v>
      </c>
      <c r="D6920" t="n">
        <v>6.265202661662926</v>
      </c>
      <c r="E6920" t="n">
        <v>241.8844358565068</v>
      </c>
      <c r="F6920" t="n">
        <v>0.0002829492000299</v>
      </c>
      <c r="G6920" t="n">
        <v>0.1185708018904445</v>
      </c>
      <c r="H6920" t="n">
        <v>0.1156137667066102</v>
      </c>
      <c r="I6920" t="n">
        <v>0.1720177491549032</v>
      </c>
      <c r="J6920" t="n">
        <v>289</v>
      </c>
      <c r="K6920" t="n">
        <v>6</v>
      </c>
      <c r="L6920">
        <f>VLOOKUP(J6920,Clustering!$D$3:$E$367,2,FALSE)</f>
        <v/>
      </c>
      <c r="M6920" t="n">
        <v>0.365171439</v>
      </c>
      <c r="N6920" t="n">
        <v>0.399405844</v>
      </c>
      <c r="O6920" t="n">
        <v>0.399405844</v>
      </c>
      <c r="P6920" t="n">
        <v>0.937146305</v>
      </c>
      <c r="Q6920" t="n">
        <v>0.185740302</v>
      </c>
      <c r="R6920" t="n">
        <v>0.1156137667066102</v>
      </c>
      <c r="S6920" t="n">
        <v>0.0002829492000299</v>
      </c>
      <c r="T6920" t="n">
        <v>0</v>
      </c>
      <c r="U6920" t="n">
        <v>0.65330975</v>
      </c>
      <c r="V6920" t="n">
        <v>0.850080767</v>
      </c>
      <c r="W6920" t="n">
        <v>0.012461881</v>
      </c>
      <c r="X6920" t="n">
        <v>0.00649206</v>
      </c>
      <c r="Y6920" t="n">
        <v>0.1720177491549032</v>
      </c>
      <c r="Z6920" t="n">
        <v>0.369638148</v>
      </c>
      <c r="AA6920" t="n">
        <v>0.65330975</v>
      </c>
      <c r="AB6920" t="n">
        <v>0</v>
      </c>
      <c r="AC6920" t="n">
        <v>0</v>
      </c>
      <c r="AD6920" t="n">
        <v>0.85</v>
      </c>
      <c r="AE6920" t="n">
        <v>0.85</v>
      </c>
      <c r="AF6920" t="n">
        <v>0.85</v>
      </c>
      <c r="AG6920" t="n">
        <v>0.85</v>
      </c>
      <c r="AH6920" t="n">
        <v>0.937146305</v>
      </c>
      <c r="AI6920" t="n">
        <v>0.012461881</v>
      </c>
      <c r="AJ6920" t="n">
        <v>0.465038713</v>
      </c>
      <c r="AK6920" t="n">
        <v>0.0001980644400209</v>
      </c>
      <c r="AL6920" t="n">
        <v>0</v>
      </c>
    </row>
    <row r="6921">
      <c r="A6921" t="inlineStr">
        <is>
          <t>2025-10-16 07:00</t>
        </is>
      </c>
      <c r="B6921" t="n">
        <v>69418.77011709193</v>
      </c>
      <c r="C6921" t="n">
        <v>68088.66243879765</v>
      </c>
      <c r="D6921" t="n">
        <v>1114.77745493689</v>
      </c>
      <c r="E6921" t="n">
        <v>215.330223357395</v>
      </c>
      <c r="F6921" t="n">
        <v>0.0503456003132839</v>
      </c>
      <c r="G6921" t="n">
        <v>0.1055540310575465</v>
      </c>
      <c r="H6921" t="n">
        <v>0.1019731502698095</v>
      </c>
      <c r="I6921" t="n">
        <v>0.1702766788193273</v>
      </c>
      <c r="J6921" t="n">
        <v>289</v>
      </c>
      <c r="K6921" t="n">
        <v>7</v>
      </c>
      <c r="L6921">
        <f>VLOOKUP(J6921,Clustering!$D$3:$E$367,2,FALSE)</f>
        <v/>
      </c>
      <c r="M6921" t="n">
        <v>0.381972251</v>
      </c>
      <c r="N6921" t="n">
        <v>0.40891114</v>
      </c>
      <c r="O6921" t="n">
        <v>0.40891114</v>
      </c>
      <c r="P6921" t="n">
        <v>0.938387437</v>
      </c>
      <c r="Q6921" t="n">
        <v>0.204151621</v>
      </c>
      <c r="R6921" t="n">
        <v>0.1019731502698095</v>
      </c>
      <c r="S6921" t="n">
        <v>0.0503456003132839</v>
      </c>
      <c r="T6921" t="n">
        <v>0</v>
      </c>
      <c r="U6921" t="n">
        <v>0.65330975</v>
      </c>
      <c r="V6921" t="n">
        <v>0.850080767</v>
      </c>
      <c r="W6921" t="n">
        <v>0.012392067</v>
      </c>
      <c r="X6921" t="n">
        <v>0.00649206</v>
      </c>
      <c r="Y6921" t="n">
        <v>0.1702766788193273</v>
      </c>
      <c r="Z6921" t="n">
        <v>0.362052083</v>
      </c>
      <c r="AA6921" t="n">
        <v>0.65330975</v>
      </c>
      <c r="AB6921" t="n">
        <v>0</v>
      </c>
      <c r="AC6921" t="n">
        <v>0</v>
      </c>
      <c r="AD6921" t="n">
        <v>0.85</v>
      </c>
      <c r="AE6921" t="n">
        <v>0.85</v>
      </c>
      <c r="AF6921" t="n">
        <v>0.85</v>
      </c>
      <c r="AG6921" t="n">
        <v>0.85</v>
      </c>
      <c r="AH6921" t="n">
        <v>0.938387437</v>
      </c>
      <c r="AI6921" t="n">
        <v>0.012392067</v>
      </c>
      <c r="AJ6921" t="n">
        <v>0.449683287</v>
      </c>
      <c r="AK6921" t="n">
        <v>0.0352419202192987</v>
      </c>
      <c r="AL6921" t="n">
        <v>0</v>
      </c>
    </row>
    <row r="6922">
      <c r="A6922" t="inlineStr">
        <is>
          <t>2025-10-16 08:00</t>
        </is>
      </c>
      <c r="B6922" t="n">
        <v>67109.28169519271</v>
      </c>
      <c r="C6922" t="n">
        <v>63241.91361944439</v>
      </c>
      <c r="D6922" t="n">
        <v>3679.600752739124</v>
      </c>
      <c r="E6922" t="n">
        <v>187.7673230091878</v>
      </c>
      <c r="F6922" t="n">
        <v>0.1661781981591565</v>
      </c>
      <c r="G6922" t="n">
        <v>0.0920428053966607</v>
      </c>
      <c r="H6922" t="n">
        <v>0.0884731587447283</v>
      </c>
      <c r="I6922" t="n">
        <v>0.1565624017144829</v>
      </c>
      <c r="J6922" t="n">
        <v>289</v>
      </c>
      <c r="K6922" t="n">
        <v>8</v>
      </c>
      <c r="L6922">
        <f>VLOOKUP(J6922,Clustering!$D$3:$E$367,2,FALSE)</f>
        <v/>
      </c>
      <c r="M6922" t="n">
        <v>0.391849999</v>
      </c>
      <c r="N6922" t="n">
        <v>0.406974584</v>
      </c>
      <c r="O6922" t="n">
        <v>0.406974584</v>
      </c>
      <c r="P6922" t="n">
        <v>0.935661015</v>
      </c>
      <c r="Q6922" t="n">
        <v>0.214852966</v>
      </c>
      <c r="R6922" t="n">
        <v>0.0884731587447283</v>
      </c>
      <c r="S6922" t="n">
        <v>0.1661781981591565</v>
      </c>
      <c r="T6922" t="n">
        <v>0.162233641</v>
      </c>
      <c r="U6922" t="n">
        <v>0.65330975</v>
      </c>
      <c r="V6922" t="n">
        <v>0.850080767</v>
      </c>
      <c r="W6922" t="n">
        <v>0.01235716</v>
      </c>
      <c r="X6922" t="n">
        <v>0.00649206</v>
      </c>
      <c r="Y6922" t="n">
        <v>0.1565624017144829</v>
      </c>
      <c r="Z6922" t="n">
        <v>0.401977686</v>
      </c>
      <c r="AA6922" t="n">
        <v>0.65330975</v>
      </c>
      <c r="AB6922" t="n">
        <v>0</v>
      </c>
      <c r="AC6922" t="n">
        <v>0</v>
      </c>
      <c r="AD6922" t="n">
        <v>0.85</v>
      </c>
      <c r="AE6922" t="n">
        <v>0.85</v>
      </c>
      <c r="AF6922" t="n">
        <v>0.85</v>
      </c>
      <c r="AG6922" t="n">
        <v>0.85</v>
      </c>
      <c r="AH6922" t="n">
        <v>0.935661015</v>
      </c>
      <c r="AI6922" t="n">
        <v>0.01235716</v>
      </c>
      <c r="AJ6922" t="n">
        <v>0.459980127</v>
      </c>
      <c r="AK6922" t="n">
        <v>0.1163247387114096</v>
      </c>
      <c r="AL6922" t="n">
        <v>0</v>
      </c>
    </row>
    <row r="6923">
      <c r="A6923" t="inlineStr">
        <is>
          <t>2025-10-16 09:00</t>
        </is>
      </c>
      <c r="B6923" t="n">
        <v>66833.92142267265</v>
      </c>
      <c r="C6923" t="n">
        <v>60401.5493494185</v>
      </c>
      <c r="D6923" t="n">
        <v>6236.634621818739</v>
      </c>
      <c r="E6923" t="n">
        <v>195.737451435406</v>
      </c>
      <c r="F6923" t="n">
        <v>0.2816590096790669</v>
      </c>
      <c r="G6923" t="n">
        <v>0.09594973109578719</v>
      </c>
      <c r="H6923" t="n">
        <v>0.0928526202811386</v>
      </c>
      <c r="I6923" t="n">
        <v>0.1519284760521039</v>
      </c>
      <c r="J6923" t="n">
        <v>289</v>
      </c>
      <c r="K6923" t="n">
        <v>9</v>
      </c>
      <c r="L6923">
        <f>VLOOKUP(J6923,Clustering!$D$3:$E$367,2,FALSE)</f>
        <v/>
      </c>
      <c r="M6923" t="n">
        <v>0.391659932</v>
      </c>
      <c r="N6923" t="n">
        <v>0.408765208</v>
      </c>
      <c r="O6923" t="n">
        <v>0.408765208</v>
      </c>
      <c r="P6923" t="n">
        <v>0.9298215909999999</v>
      </c>
      <c r="Q6923" t="n">
        <v>0.219909508</v>
      </c>
      <c r="R6923" t="n">
        <v>0.0928526202811386</v>
      </c>
      <c r="S6923" t="n">
        <v>0.2816590096790669</v>
      </c>
      <c r="T6923" t="n">
        <v>0.449523953</v>
      </c>
      <c r="U6923" t="n">
        <v>0.651134034</v>
      </c>
      <c r="V6923" t="n">
        <v>0.850080767</v>
      </c>
      <c r="W6923" t="n">
        <v>0.012252438</v>
      </c>
      <c r="X6923" t="n">
        <v>0.00649206</v>
      </c>
      <c r="Y6923" t="n">
        <v>0.1519284760521039</v>
      </c>
      <c r="Z6923" t="n">
        <v>0.390319945</v>
      </c>
      <c r="AA6923" t="n">
        <v>0.651134034</v>
      </c>
      <c r="AB6923" t="n">
        <v>0</v>
      </c>
      <c r="AC6923" t="n">
        <v>0</v>
      </c>
      <c r="AD6923" t="n">
        <v>0.85</v>
      </c>
      <c r="AE6923" t="n">
        <v>0.85</v>
      </c>
      <c r="AF6923" t="n">
        <v>0.85</v>
      </c>
      <c r="AG6923" t="n">
        <v>0.85</v>
      </c>
      <c r="AH6923" t="n">
        <v>0.9298215909999999</v>
      </c>
      <c r="AI6923" t="n">
        <v>0.012252438</v>
      </c>
      <c r="AJ6923" t="n">
        <v>0.4638061</v>
      </c>
      <c r="AK6923" t="n">
        <v>0.1971613067753468</v>
      </c>
      <c r="AL6923" t="n">
        <v>0</v>
      </c>
    </row>
    <row r="6924">
      <c r="A6924" t="inlineStr">
        <is>
          <t>2025-10-16 10:00</t>
        </is>
      </c>
      <c r="B6924" t="n">
        <v>67442.35884967538</v>
      </c>
      <c r="C6924" t="n">
        <v>59082.22979652368</v>
      </c>
      <c r="D6924" t="n">
        <v>8155.682042677126</v>
      </c>
      <c r="E6924" t="n">
        <v>204.4470104745729</v>
      </c>
      <c r="F6924" t="n">
        <v>0.3683270652671164</v>
      </c>
      <c r="G6924" t="n">
        <v>0.1002191227816534</v>
      </c>
      <c r="H6924" t="n">
        <v>0.0976338672796048</v>
      </c>
      <c r="I6924" t="n">
        <v>0.1469463363226096</v>
      </c>
      <c r="J6924" t="n">
        <v>289</v>
      </c>
      <c r="K6924" t="n">
        <v>10</v>
      </c>
      <c r="L6924">
        <f>VLOOKUP(J6924,Clustering!$D$3:$E$367,2,FALSE)</f>
        <v/>
      </c>
      <c r="M6924" t="n">
        <v>0.404106471</v>
      </c>
      <c r="N6924" t="n">
        <v>0.420680354</v>
      </c>
      <c r="O6924" t="n">
        <v>0.420680354</v>
      </c>
      <c r="P6924" t="n">
        <v>0.925080873</v>
      </c>
      <c r="Q6924" t="n">
        <v>0.221749388</v>
      </c>
      <c r="R6924" t="n">
        <v>0.0976338672796048</v>
      </c>
      <c r="S6924" t="n">
        <v>0.3683270652671164</v>
      </c>
      <c r="T6924" t="n">
        <v>0.578358773</v>
      </c>
      <c r="U6924" t="n">
        <v>0.6626074159999999</v>
      </c>
      <c r="V6924" t="n">
        <v>0.850080767</v>
      </c>
      <c r="W6924" t="n">
        <v>0.012217531</v>
      </c>
      <c r="X6924" t="n">
        <v>0.00649206</v>
      </c>
      <c r="Y6924" t="n">
        <v>0.1469463363226096</v>
      </c>
      <c r="Z6924" t="n">
        <v>0.444110318</v>
      </c>
      <c r="AA6924" t="n">
        <v>0.6626074159999999</v>
      </c>
      <c r="AB6924" t="n">
        <v>0</v>
      </c>
      <c r="AC6924" t="n">
        <v>0</v>
      </c>
      <c r="AD6924" t="n">
        <v>0.85</v>
      </c>
      <c r="AE6924" t="n">
        <v>0.85</v>
      </c>
      <c r="AF6924" t="n">
        <v>0.85</v>
      </c>
      <c r="AG6924" t="n">
        <v>0.85</v>
      </c>
      <c r="AH6924" t="n">
        <v>0.925080873</v>
      </c>
      <c r="AI6924" t="n">
        <v>0.012217531</v>
      </c>
      <c r="AJ6924" t="n">
        <v>0.498455174</v>
      </c>
      <c r="AK6924" t="n">
        <v>0.2578289456869815</v>
      </c>
      <c r="AL6924" t="n">
        <v>0</v>
      </c>
    </row>
    <row r="6925">
      <c r="A6925" t="inlineStr">
        <is>
          <t>2025-10-16 11:00</t>
        </is>
      </c>
      <c r="B6925" t="n">
        <v>65938.76453035515</v>
      </c>
      <c r="C6925" t="n">
        <v>56310.20907873103</v>
      </c>
      <c r="D6925" t="n">
        <v>9418.272879490276</v>
      </c>
      <c r="E6925" t="n">
        <v>210.2825721338484</v>
      </c>
      <c r="F6925" t="n">
        <v>0.4253482163030496</v>
      </c>
      <c r="G6925" t="n">
        <v>0.1030796922224747</v>
      </c>
      <c r="H6925" t="n">
        <v>0.1010691329801835</v>
      </c>
      <c r="I6925" t="n">
        <v>0.1394195553334275</v>
      </c>
      <c r="J6925" t="n">
        <v>289</v>
      </c>
      <c r="K6925" t="n">
        <v>11</v>
      </c>
      <c r="L6925">
        <f>VLOOKUP(J6925,Clustering!$D$3:$E$367,2,FALSE)</f>
        <v/>
      </c>
      <c r="M6925" t="n">
        <v>0.416443577</v>
      </c>
      <c r="N6925" t="n">
        <v>0.433356711</v>
      </c>
      <c r="O6925" t="n">
        <v>0.433356711</v>
      </c>
      <c r="P6925" t="n">
        <v>0.924399267</v>
      </c>
      <c r="Q6925" t="n">
        <v>0.229209039</v>
      </c>
      <c r="R6925" t="n">
        <v>0.1010691329801835</v>
      </c>
      <c r="S6925" t="n">
        <v>0.4253482163030496</v>
      </c>
      <c r="T6925" t="n">
        <v>0.611455342</v>
      </c>
      <c r="U6925" t="n">
        <v>0.6626074159999999</v>
      </c>
      <c r="V6925" t="n">
        <v>0.850080767</v>
      </c>
      <c r="W6925" t="n">
        <v>0.011903366</v>
      </c>
      <c r="X6925" t="n">
        <v>0.006781061</v>
      </c>
      <c r="Y6925" t="n">
        <v>0.1394195553334275</v>
      </c>
      <c r="Z6925" t="n">
        <v>0.483141522</v>
      </c>
      <c r="AA6925" t="n">
        <v>0.6626074159999999</v>
      </c>
      <c r="AB6925" t="n">
        <v>0</v>
      </c>
      <c r="AC6925" t="n">
        <v>0</v>
      </c>
      <c r="AD6925" t="n">
        <v>0.85</v>
      </c>
      <c r="AE6925" t="n">
        <v>0.85</v>
      </c>
      <c r="AF6925" t="n">
        <v>0.85</v>
      </c>
      <c r="AG6925" t="n">
        <v>0.85</v>
      </c>
      <c r="AH6925" t="n">
        <v>0.924399267</v>
      </c>
      <c r="AI6925" t="n">
        <v>0.011903366</v>
      </c>
      <c r="AJ6925" t="n">
        <v>0.550632985</v>
      </c>
      <c r="AK6925" t="n">
        <v>0.2977437514121347</v>
      </c>
      <c r="AL6925" t="n">
        <v>0</v>
      </c>
    </row>
    <row r="6926">
      <c r="A6926" t="inlineStr">
        <is>
          <t>2025-10-16 12:00</t>
        </is>
      </c>
      <c r="B6926" t="n">
        <v>65743.23718912773</v>
      </c>
      <c r="C6926" t="n">
        <v>55844.04393403765</v>
      </c>
      <c r="D6926" t="n">
        <v>9685.45830206121</v>
      </c>
      <c r="E6926" t="n">
        <v>213.7349530288612</v>
      </c>
      <c r="F6926" t="n">
        <v>0.4374148493648508</v>
      </c>
      <c r="G6926" t="n">
        <v>0.1047720357984614</v>
      </c>
      <c r="H6926" t="n">
        <v>0.1030981495635662</v>
      </c>
      <c r="I6926" t="n">
        <v>0.135026700948282</v>
      </c>
      <c r="J6926" t="n">
        <v>289</v>
      </c>
      <c r="K6926" t="n">
        <v>12</v>
      </c>
      <c r="L6926">
        <f>VLOOKUP(J6926,Clustering!$D$3:$E$367,2,FALSE)</f>
        <v/>
      </c>
      <c r="M6926" t="n">
        <v>0.435386968</v>
      </c>
      <c r="N6926" t="n">
        <v>0.45430386</v>
      </c>
      <c r="O6926" t="n">
        <v>0.45430386</v>
      </c>
      <c r="P6926" t="n">
        <v>0.924022859</v>
      </c>
      <c r="Q6926" t="n">
        <v>0.24521725</v>
      </c>
      <c r="R6926" t="n">
        <v>0.1030981495635662</v>
      </c>
      <c r="S6926" t="n">
        <v>0.4374148493648508</v>
      </c>
      <c r="T6926" t="n">
        <v>0.647876681</v>
      </c>
      <c r="U6926" t="n">
        <v>0.6626074159999999</v>
      </c>
      <c r="V6926" t="n">
        <v>0.850080767</v>
      </c>
      <c r="W6926" t="n">
        <v>0.011903366</v>
      </c>
      <c r="X6926" t="n">
        <v>0.00649206</v>
      </c>
      <c r="Y6926" t="n">
        <v>0.135026700948282</v>
      </c>
      <c r="Z6926" t="n">
        <v>0.539269553</v>
      </c>
      <c r="AA6926" t="n">
        <v>0.6626074159999999</v>
      </c>
      <c r="AB6926" t="n">
        <v>0</v>
      </c>
      <c r="AC6926" t="n">
        <v>0</v>
      </c>
      <c r="AD6926" t="n">
        <v>0.85</v>
      </c>
      <c r="AE6926" t="n">
        <v>0.85</v>
      </c>
      <c r="AF6926" t="n">
        <v>0.85</v>
      </c>
      <c r="AG6926" t="n">
        <v>0.85</v>
      </c>
      <c r="AH6926" t="n">
        <v>0.924022859</v>
      </c>
      <c r="AI6926" t="n">
        <v>0.011903366</v>
      </c>
      <c r="AJ6926" t="n">
        <v>0.587162042</v>
      </c>
      <c r="AK6926" t="n">
        <v>0.3061903945553955</v>
      </c>
      <c r="AL6926" t="n">
        <v>0</v>
      </c>
    </row>
    <row r="6927">
      <c r="A6927" t="inlineStr">
        <is>
          <t>2025-10-16 13:00</t>
        </is>
      </c>
      <c r="B6927" t="n">
        <v>66030.68278808903</v>
      </c>
      <c r="C6927" t="n">
        <v>56663.08527458096</v>
      </c>
      <c r="D6927" t="n">
        <v>9153.359307922106</v>
      </c>
      <c r="E6927" t="n">
        <v>214.238205585969</v>
      </c>
      <c r="F6927" t="n">
        <v>0.4133841846188148</v>
      </c>
      <c r="G6927" t="n">
        <v>0.1050187282284162</v>
      </c>
      <c r="H6927" t="n">
        <v>0.103520024298725</v>
      </c>
      <c r="I6927" t="n">
        <v>0.1321070599240085</v>
      </c>
      <c r="J6927" t="n">
        <v>289</v>
      </c>
      <c r="K6927" t="n">
        <v>13</v>
      </c>
      <c r="L6927">
        <f>VLOOKUP(J6927,Clustering!$D$3:$E$367,2,FALSE)</f>
        <v/>
      </c>
      <c r="M6927" t="n">
        <v>0.461362855</v>
      </c>
      <c r="N6927" t="n">
        <v>0.47854631</v>
      </c>
      <c r="O6927" t="n">
        <v>0.47854631</v>
      </c>
      <c r="P6927" t="n">
        <v>0.922344278</v>
      </c>
      <c r="Q6927" t="n">
        <v>0.266895296</v>
      </c>
      <c r="R6927" t="n">
        <v>0.103520024298725</v>
      </c>
      <c r="S6927" t="n">
        <v>0.4133841846188148</v>
      </c>
      <c r="T6927" t="n">
        <v>0.657699864</v>
      </c>
      <c r="U6927" t="n">
        <v>0.6626074159999999</v>
      </c>
      <c r="V6927" t="n">
        <v>0.850080767</v>
      </c>
      <c r="W6927" t="n">
        <v>0.011693922</v>
      </c>
      <c r="X6927" t="n">
        <v>0.009857878</v>
      </c>
      <c r="Y6927" t="n">
        <v>0.1321070599240085</v>
      </c>
      <c r="Z6927" t="n">
        <v>0.585213126</v>
      </c>
      <c r="AA6927" t="n">
        <v>0.6626074159999999</v>
      </c>
      <c r="AB6927" t="n">
        <v>0</v>
      </c>
      <c r="AC6927" t="n">
        <v>0</v>
      </c>
      <c r="AD6927" t="n">
        <v>0.85</v>
      </c>
      <c r="AE6927" t="n">
        <v>0.85</v>
      </c>
      <c r="AF6927" t="n">
        <v>0.85</v>
      </c>
      <c r="AG6927" t="n">
        <v>0.85</v>
      </c>
      <c r="AH6927" t="n">
        <v>0.922344278</v>
      </c>
      <c r="AI6927" t="n">
        <v>0.011693922</v>
      </c>
      <c r="AJ6927" t="n">
        <v>0.604931513</v>
      </c>
      <c r="AK6927" t="n">
        <v>0.2893689292331703</v>
      </c>
      <c r="AL6927" t="n">
        <v>0</v>
      </c>
    </row>
    <row r="6928">
      <c r="A6928" t="inlineStr">
        <is>
          <t>2025-10-16 14:00</t>
        </is>
      </c>
      <c r="B6928" t="n">
        <v>66345.13037376328</v>
      </c>
      <c r="C6928" t="n">
        <v>58172.90720781009</v>
      </c>
      <c r="D6928" t="n">
        <v>7954.179588831122</v>
      </c>
      <c r="E6928" t="n">
        <v>218.0435771220628</v>
      </c>
      <c r="F6928" t="n">
        <v>0.3592268076699162</v>
      </c>
      <c r="G6928" t="n">
        <v>0.1068841064323837</v>
      </c>
      <c r="H6928" t="n">
        <v>0.1054485945165938</v>
      </c>
      <c r="I6928" t="n">
        <v>0.1328302737557093</v>
      </c>
      <c r="J6928" t="n">
        <v>289</v>
      </c>
      <c r="K6928" t="n">
        <v>14</v>
      </c>
      <c r="L6928">
        <f>VLOOKUP(J6928,Clustering!$D$3:$E$367,2,FALSE)</f>
        <v/>
      </c>
      <c r="M6928" t="n">
        <v>0.483664104</v>
      </c>
      <c r="N6928" t="n">
        <v>0.493764644</v>
      </c>
      <c r="O6928" t="n">
        <v>0.493764644</v>
      </c>
      <c r="P6928" t="n">
        <v>0.921479555</v>
      </c>
      <c r="Q6928" t="n">
        <v>0.311302748</v>
      </c>
      <c r="R6928" t="n">
        <v>0.1054485945165938</v>
      </c>
      <c r="S6928" t="n">
        <v>0.3592268076699162</v>
      </c>
      <c r="T6928" t="n">
        <v>0.65399728</v>
      </c>
      <c r="U6928" t="n">
        <v>0.66423529</v>
      </c>
      <c r="V6928" t="n">
        <v>0.850080767</v>
      </c>
      <c r="W6928" t="n">
        <v>0.011659015</v>
      </c>
      <c r="X6928" t="n">
        <v>0.015064929</v>
      </c>
      <c r="Y6928" t="n">
        <v>0.1328302737557093</v>
      </c>
      <c r="Z6928" t="n">
        <v>0.627129795</v>
      </c>
      <c r="AA6928" t="n">
        <v>0.66423529</v>
      </c>
      <c r="AB6928" t="n">
        <v>0</v>
      </c>
      <c r="AC6928" t="n">
        <v>0</v>
      </c>
      <c r="AD6928" t="n">
        <v>0.85</v>
      </c>
      <c r="AE6928" t="n">
        <v>0.85</v>
      </c>
      <c r="AF6928" t="n">
        <v>0.85</v>
      </c>
      <c r="AG6928" t="n">
        <v>0.85</v>
      </c>
      <c r="AH6928" t="n">
        <v>0.921479555</v>
      </c>
      <c r="AI6928" t="n">
        <v>0.011659015</v>
      </c>
      <c r="AJ6928" t="n">
        <v>0.613015155</v>
      </c>
      <c r="AK6928" t="n">
        <v>0.2514587653689413</v>
      </c>
      <c r="AL6928" t="n">
        <v>0</v>
      </c>
    </row>
    <row r="6929">
      <c r="A6929" t="inlineStr">
        <is>
          <t>2025-10-16 15:00</t>
        </is>
      </c>
      <c r="B6929" t="n">
        <v>66820.38919021036</v>
      </c>
      <c r="C6929" t="n">
        <v>60484.32557850568</v>
      </c>
      <c r="D6929" t="n">
        <v>6108.351119644635</v>
      </c>
      <c r="E6929" t="n">
        <v>227.7124920600442</v>
      </c>
      <c r="F6929" t="n">
        <v>0.2758654677495601</v>
      </c>
      <c r="G6929" t="n">
        <v>0.1116237706176687</v>
      </c>
      <c r="H6929" t="n">
        <v>0.1101896629688544</v>
      </c>
      <c r="I6929" t="n">
        <v>0.1375445565104996</v>
      </c>
      <c r="J6929" t="n">
        <v>289</v>
      </c>
      <c r="K6929" t="n">
        <v>15</v>
      </c>
      <c r="L6929">
        <f>VLOOKUP(J6929,Clustering!$D$3:$E$367,2,FALSE)</f>
        <v/>
      </c>
      <c r="M6929" t="n">
        <v>0.506541316</v>
      </c>
      <c r="N6929" t="n">
        <v>0.507024729</v>
      </c>
      <c r="O6929" t="n">
        <v>0.507024729</v>
      </c>
      <c r="P6929" t="n">
        <v>0.920594485</v>
      </c>
      <c r="Q6929" t="n">
        <v>0.393246262</v>
      </c>
      <c r="R6929" t="n">
        <v>0.1101896629688544</v>
      </c>
      <c r="S6929" t="n">
        <v>0.2758654677495601</v>
      </c>
      <c r="T6929" t="n">
        <v>0.6583799299999999</v>
      </c>
      <c r="U6929" t="n">
        <v>0.66423529</v>
      </c>
      <c r="V6929" t="n">
        <v>0.850080767</v>
      </c>
      <c r="W6929" t="n">
        <v>0.011414664</v>
      </c>
      <c r="X6929" t="n">
        <v>0.018178605</v>
      </c>
      <c r="Y6929" t="n">
        <v>0.1375445565104996</v>
      </c>
      <c r="Z6929" t="n">
        <v>0.652504292</v>
      </c>
      <c r="AA6929" t="n">
        <v>0.66423529</v>
      </c>
      <c r="AB6929" t="n">
        <v>0</v>
      </c>
      <c r="AC6929" t="n">
        <v>0</v>
      </c>
      <c r="AD6929" t="n">
        <v>0.85</v>
      </c>
      <c r="AE6929" t="n">
        <v>0.85</v>
      </c>
      <c r="AF6929" t="n">
        <v>0.85</v>
      </c>
      <c r="AG6929" t="n">
        <v>0.85</v>
      </c>
      <c r="AH6929" t="n">
        <v>0.920594485</v>
      </c>
      <c r="AI6929" t="n">
        <v>0.011414664</v>
      </c>
      <c r="AJ6929" t="n">
        <v>0.634389985</v>
      </c>
      <c r="AK6929" t="n">
        <v>0.1931058274246921</v>
      </c>
      <c r="AL6929" t="n">
        <v>0.000177788</v>
      </c>
    </row>
    <row r="6930">
      <c r="A6930" t="inlineStr">
        <is>
          <t>2025-10-16 16:00</t>
        </is>
      </c>
      <c r="B6930" t="n">
        <v>67871.04366381497</v>
      </c>
      <c r="C6930" t="n">
        <v>63957.06296254254</v>
      </c>
      <c r="D6930" t="n">
        <v>3676.189001207681</v>
      </c>
      <c r="E6930" t="n">
        <v>237.7917000647409</v>
      </c>
      <c r="F6930" t="n">
        <v>0.1660241165725496</v>
      </c>
      <c r="G6930" t="n">
        <v>0.1165645588552651</v>
      </c>
      <c r="H6930" t="n">
        <v>0.1150110885135263</v>
      </c>
      <c r="I6930" t="n">
        <v>0.1446427663401553</v>
      </c>
      <c r="J6930" t="n">
        <v>289</v>
      </c>
      <c r="K6930" t="n">
        <v>16</v>
      </c>
      <c r="L6930">
        <f>VLOOKUP(J6930,Clustering!$D$3:$E$367,2,FALSE)</f>
        <v/>
      </c>
      <c r="M6930" t="n">
        <v>0.528139891</v>
      </c>
      <c r="N6930" t="n">
        <v>0.520243402</v>
      </c>
      <c r="O6930" t="n">
        <v>0.520243402</v>
      </c>
      <c r="P6930" t="n">
        <v>0.920279116</v>
      </c>
      <c r="Q6930" t="n">
        <v>0.45282334</v>
      </c>
      <c r="R6930" t="n">
        <v>0.1150110885135263</v>
      </c>
      <c r="S6930" t="n">
        <v>0.1660241165725496</v>
      </c>
      <c r="T6930" t="n">
        <v>0.663669337</v>
      </c>
      <c r="U6930" t="n">
        <v>0.666411007</v>
      </c>
      <c r="V6930" t="n">
        <v>0.850080767</v>
      </c>
      <c r="W6930" t="n">
        <v>0.011903366</v>
      </c>
      <c r="X6930" t="n">
        <v>0.018609175</v>
      </c>
      <c r="Y6930" t="n">
        <v>0.1446427663401553</v>
      </c>
      <c r="Z6930" t="n">
        <v>0.680324428</v>
      </c>
      <c r="AA6930" t="n">
        <v>0.666411007</v>
      </c>
      <c r="AB6930" t="n">
        <v>0</v>
      </c>
      <c r="AC6930" t="n">
        <v>0</v>
      </c>
      <c r="AD6930" t="n">
        <v>0.85</v>
      </c>
      <c r="AE6930" t="n">
        <v>0.85</v>
      </c>
      <c r="AF6930" t="n">
        <v>0.85</v>
      </c>
      <c r="AG6930" t="n">
        <v>0.85</v>
      </c>
      <c r="AH6930" t="n">
        <v>0.920279116</v>
      </c>
      <c r="AI6930" t="n">
        <v>0.011903366</v>
      </c>
      <c r="AJ6930" t="n">
        <v>0.646769067</v>
      </c>
      <c r="AK6930" t="n">
        <v>0.1162168816007847</v>
      </c>
      <c r="AL6930" t="n">
        <v>0.036880128</v>
      </c>
    </row>
    <row r="6931">
      <c r="A6931" t="inlineStr">
        <is>
          <t>2025-10-16 17:00</t>
        </is>
      </c>
      <c r="B6931" t="n">
        <v>69529.60388463843</v>
      </c>
      <c r="C6931" t="n">
        <v>68124.4280725204</v>
      </c>
      <c r="D6931" t="n">
        <v>1151.386299287159</v>
      </c>
      <c r="E6931" t="n">
        <v>253.7895128308666</v>
      </c>
      <c r="F6931" t="n">
        <v>0.0519989296279624</v>
      </c>
      <c r="G6931" t="n">
        <v>0.1244066239366993</v>
      </c>
      <c r="H6931" t="n">
        <v>0.122544565927076</v>
      </c>
      <c r="I6931" t="n">
        <v>0.1580624007728253</v>
      </c>
      <c r="J6931" t="n">
        <v>289</v>
      </c>
      <c r="K6931" t="n">
        <v>17</v>
      </c>
      <c r="L6931">
        <f>VLOOKUP(J6931,Clustering!$D$3:$E$367,2,FALSE)</f>
        <v/>
      </c>
      <c r="M6931" t="n">
        <v>0.559207283</v>
      </c>
      <c r="N6931" t="n">
        <v>0.527873276</v>
      </c>
      <c r="O6931" t="n">
        <v>0.527873276</v>
      </c>
      <c r="P6931" t="n">
        <v>0.920279116</v>
      </c>
      <c r="Q6931" t="n">
        <v>0.498494928</v>
      </c>
      <c r="R6931" t="n">
        <v>0.122544565927076</v>
      </c>
      <c r="S6931" t="n">
        <v>0.0519989296279624</v>
      </c>
      <c r="T6931" t="n">
        <v>0.6549040350000001</v>
      </c>
      <c r="U6931" t="n">
        <v>0.666411007</v>
      </c>
      <c r="V6931" t="n">
        <v>0.850080767</v>
      </c>
      <c r="W6931" t="n">
        <v>0.012496789</v>
      </c>
      <c r="X6931" t="n">
        <v>0.020920348</v>
      </c>
      <c r="Y6931" t="n">
        <v>0.1580624007728253</v>
      </c>
      <c r="Z6931" t="n">
        <v>0.693390137</v>
      </c>
      <c r="AA6931" t="n">
        <v>0.666411007</v>
      </c>
      <c r="AB6931" t="n">
        <v>0</v>
      </c>
      <c r="AC6931" t="n">
        <v>0</v>
      </c>
      <c r="AD6931" t="n">
        <v>0.85</v>
      </c>
      <c r="AE6931" t="n">
        <v>0.85</v>
      </c>
      <c r="AF6931" t="n">
        <v>0.85</v>
      </c>
      <c r="AG6931" t="n">
        <v>0.85</v>
      </c>
      <c r="AH6931" t="n">
        <v>0.920279116</v>
      </c>
      <c r="AI6931" t="n">
        <v>0.012496789</v>
      </c>
      <c r="AJ6931" t="n">
        <v>0.659742217</v>
      </c>
      <c r="AK6931" t="n">
        <v>0.0363992507395737</v>
      </c>
      <c r="AL6931" t="n">
        <v>0.464468458</v>
      </c>
    </row>
    <row r="6932">
      <c r="A6932" t="inlineStr">
        <is>
          <t>2025-10-16 18:00</t>
        </is>
      </c>
      <c r="B6932" t="n">
        <v>70332.73966034707</v>
      </c>
      <c r="C6932" t="n">
        <v>70043.30173516185</v>
      </c>
      <c r="D6932" t="n">
        <v>3.852650842524261</v>
      </c>
      <c r="E6932" t="n">
        <v>285.5852743426942</v>
      </c>
      <c r="F6932" t="n">
        <v>0.0001739934895573</v>
      </c>
      <c r="G6932" t="n">
        <v>0.1399927815405363</v>
      </c>
      <c r="H6932" t="n">
        <v>0.1382342882203623</v>
      </c>
      <c r="I6932" t="n">
        <v>0.1717766778776696</v>
      </c>
      <c r="J6932" t="n">
        <v>289</v>
      </c>
      <c r="K6932" t="n">
        <v>18</v>
      </c>
      <c r="L6932">
        <f>VLOOKUP(J6932,Clustering!$D$3:$E$367,2,FALSE)</f>
        <v/>
      </c>
      <c r="M6932" t="n">
        <v>0.569810743</v>
      </c>
      <c r="N6932" t="n">
        <v>0.533260925</v>
      </c>
      <c r="O6932" t="n">
        <v>0.533260925</v>
      </c>
      <c r="P6932" t="n">
        <v>0.920258769</v>
      </c>
      <c r="Q6932" t="n">
        <v>0.5147159140000001</v>
      </c>
      <c r="R6932" t="n">
        <v>0.1382342882203623</v>
      </c>
      <c r="S6932" t="n">
        <v>0.0001739934895573</v>
      </c>
      <c r="T6932" t="n">
        <v>0.586066193</v>
      </c>
      <c r="U6932" t="n">
        <v>0.666411007</v>
      </c>
      <c r="V6932" t="n">
        <v>0.850080767</v>
      </c>
      <c r="W6932" t="n">
        <v>0.012776046</v>
      </c>
      <c r="X6932" t="n">
        <v>0.03080587</v>
      </c>
      <c r="Y6932" t="n">
        <v>0.1717766778776696</v>
      </c>
      <c r="Z6932" t="n">
        <v>0.720664573</v>
      </c>
      <c r="AA6932" t="n">
        <v>0.666411007</v>
      </c>
      <c r="AB6932" t="n">
        <v>0</v>
      </c>
      <c r="AC6932" t="n">
        <v>0</v>
      </c>
      <c r="AD6932" t="n">
        <v>0.85</v>
      </c>
      <c r="AE6932" t="n">
        <v>0.85</v>
      </c>
      <c r="AF6932" t="n">
        <v>0.85</v>
      </c>
      <c r="AG6932" t="n">
        <v>0.85</v>
      </c>
      <c r="AH6932" t="n">
        <v>0.920258769</v>
      </c>
      <c r="AI6932" t="n">
        <v>0.012776046</v>
      </c>
      <c r="AJ6932" t="n">
        <v>0.676966684</v>
      </c>
      <c r="AK6932" t="n">
        <v>0.0001217954426901</v>
      </c>
      <c r="AL6932" t="n">
        <v>0.42381576</v>
      </c>
    </row>
    <row r="6933">
      <c r="A6933" t="inlineStr">
        <is>
          <t>2025-10-16 19:00</t>
        </is>
      </c>
      <c r="B6933" t="n">
        <v>68945.09125845079</v>
      </c>
      <c r="C6933" t="n">
        <v>68632.17383589271</v>
      </c>
      <c r="D6933" t="n">
        <v>0</v>
      </c>
      <c r="E6933" t="n">
        <v>312.9174225580825</v>
      </c>
      <c r="F6933" t="n">
        <v>0</v>
      </c>
      <c r="G6933" t="n">
        <v>0.1533908934108247</v>
      </c>
      <c r="H6933" t="n">
        <v>0.1520757973881911</v>
      </c>
      <c r="I6933" t="n">
        <v>0.1771606030692199</v>
      </c>
      <c r="J6933" t="n">
        <v>289</v>
      </c>
      <c r="K6933" t="n">
        <v>19</v>
      </c>
      <c r="L6933">
        <f>VLOOKUP(J6933,Clustering!$D$3:$E$367,2,FALSE)</f>
        <v/>
      </c>
      <c r="M6933" t="n">
        <v>0.5879189889999999</v>
      </c>
      <c r="N6933" t="n">
        <v>0.5384395360000001</v>
      </c>
      <c r="O6933" t="n">
        <v>0.5384395360000001</v>
      </c>
      <c r="P6933" t="n">
        <v>0.920808123</v>
      </c>
      <c r="Q6933" t="n">
        <v>0.512150094</v>
      </c>
      <c r="R6933" t="n">
        <v>0.1520757973881911</v>
      </c>
      <c r="S6933" t="n">
        <v>0</v>
      </c>
      <c r="T6933" t="n">
        <v>0.301722835</v>
      </c>
      <c r="U6933" t="n">
        <v>0.666411007</v>
      </c>
      <c r="V6933" t="n">
        <v>0.850080767</v>
      </c>
      <c r="W6933" t="n">
        <v>0.01298549</v>
      </c>
      <c r="X6933" t="n">
        <v>0.04050375</v>
      </c>
      <c r="Y6933" t="n">
        <v>0.1771606030692199</v>
      </c>
      <c r="Z6933" t="n">
        <v>0.7076652329999999</v>
      </c>
      <c r="AA6933" t="n">
        <v>0.666411007</v>
      </c>
      <c r="AB6933" t="n">
        <v>0</v>
      </c>
      <c r="AC6933" t="n">
        <v>0</v>
      </c>
      <c r="AD6933" t="n">
        <v>0.85</v>
      </c>
      <c r="AE6933" t="n">
        <v>0.85</v>
      </c>
      <c r="AF6933" t="n">
        <v>0.85</v>
      </c>
      <c r="AG6933" t="n">
        <v>0.85</v>
      </c>
      <c r="AH6933" t="n">
        <v>0.920808123</v>
      </c>
      <c r="AI6933" t="n">
        <v>0.01298549</v>
      </c>
      <c r="AJ6933" t="n">
        <v>0.691298815</v>
      </c>
      <c r="AK6933" t="n">
        <v>0</v>
      </c>
      <c r="AL6933" t="n">
        <v>0.340303193</v>
      </c>
    </row>
    <row r="6934">
      <c r="A6934" t="inlineStr">
        <is>
          <t>2025-10-16 20:00</t>
        </is>
      </c>
      <c r="B6934" t="n">
        <v>67133.60962190521</v>
      </c>
      <c r="C6934" t="n">
        <v>66804.80670870103</v>
      </c>
      <c r="D6934" t="n">
        <v>0</v>
      </c>
      <c r="E6934" t="n">
        <v>328.8029132041852</v>
      </c>
      <c r="F6934" t="n">
        <v>0</v>
      </c>
      <c r="G6934" t="n">
        <v>0.1611778986295025</v>
      </c>
      <c r="H6934" t="n">
        <v>0.1604329349989556</v>
      </c>
      <c r="I6934" t="n">
        <v>0.1746427475070023</v>
      </c>
      <c r="J6934" t="n">
        <v>289</v>
      </c>
      <c r="K6934" t="n">
        <v>20</v>
      </c>
      <c r="L6934">
        <f>VLOOKUP(J6934,Clustering!$D$3:$E$367,2,FALSE)</f>
        <v/>
      </c>
      <c r="M6934" t="n">
        <v>0.587688605</v>
      </c>
      <c r="N6934" t="n">
        <v>0.532955257</v>
      </c>
      <c r="O6934" t="n">
        <v>0.532955257</v>
      </c>
      <c r="P6934" t="n">
        <v>0.921520248</v>
      </c>
      <c r="Q6934" t="n">
        <v>0.47501455</v>
      </c>
      <c r="R6934" t="n">
        <v>0.1604329349989556</v>
      </c>
      <c r="S6934" t="n">
        <v>0</v>
      </c>
      <c r="T6934" t="n">
        <v>0.000604504</v>
      </c>
      <c r="U6934" t="n">
        <v>0.666411007</v>
      </c>
      <c r="V6934" t="n">
        <v>0.850080767</v>
      </c>
      <c r="W6934" t="n">
        <v>0.012671325</v>
      </c>
      <c r="X6934" t="n">
        <v>0.027207175</v>
      </c>
      <c r="Y6934" t="n">
        <v>0.1746427475070023</v>
      </c>
      <c r="Z6934" t="n">
        <v>0.6953817289999999</v>
      </c>
      <c r="AA6934" t="n">
        <v>0.666411007</v>
      </c>
      <c r="AB6934" t="n">
        <v>0</v>
      </c>
      <c r="AC6934" t="n">
        <v>0</v>
      </c>
      <c r="AD6934" t="n">
        <v>0.85</v>
      </c>
      <c r="AE6934" t="n">
        <v>0.85</v>
      </c>
      <c r="AF6934" t="n">
        <v>0.85</v>
      </c>
      <c r="AG6934" t="n">
        <v>0.85</v>
      </c>
      <c r="AH6934" t="n">
        <v>0.921520248</v>
      </c>
      <c r="AI6934" t="n">
        <v>0.012671325</v>
      </c>
      <c r="AJ6934" t="n">
        <v>0.693311519</v>
      </c>
      <c r="AK6934" t="n">
        <v>0</v>
      </c>
      <c r="AL6934" t="n">
        <v>0.113484988</v>
      </c>
    </row>
    <row r="6935">
      <c r="A6935" t="inlineStr">
        <is>
          <t>2025-10-16 21:00</t>
        </is>
      </c>
      <c r="B6935" t="n">
        <v>64316.62881240615</v>
      </c>
      <c r="C6935" t="n">
        <v>63978.40778932921</v>
      </c>
      <c r="D6935" t="n">
        <v>0</v>
      </c>
      <c r="E6935" t="n">
        <v>338.2210230769365</v>
      </c>
      <c r="F6935" t="n">
        <v>0</v>
      </c>
      <c r="G6935" t="n">
        <v>0.165794619155361</v>
      </c>
      <c r="H6935" t="n">
        <v>0.1655155210939639</v>
      </c>
      <c r="I6935" t="n">
        <v>0.1708391784662057</v>
      </c>
      <c r="J6935" t="n">
        <v>289</v>
      </c>
      <c r="K6935" t="n">
        <v>21</v>
      </c>
      <c r="L6935">
        <f>VLOOKUP(J6935,Clustering!$D$3:$E$367,2,FALSE)</f>
        <v/>
      </c>
      <c r="M6935" t="n">
        <v>0.558902023</v>
      </c>
      <c r="N6935" t="n">
        <v>0.5197227800000001</v>
      </c>
      <c r="O6935" t="n">
        <v>0.5197227800000001</v>
      </c>
      <c r="P6935" t="n">
        <v>0.923687143</v>
      </c>
      <c r="Q6935" t="n">
        <v>0.438942882</v>
      </c>
      <c r="R6935" t="n">
        <v>0.1655155210939639</v>
      </c>
      <c r="S6935" t="n">
        <v>0</v>
      </c>
      <c r="T6935" t="n">
        <v>0</v>
      </c>
      <c r="U6935" t="n">
        <v>0.664783133</v>
      </c>
      <c r="V6935" t="n">
        <v>0.850080767</v>
      </c>
      <c r="W6935" t="n">
        <v>0.012741139</v>
      </c>
      <c r="X6935" t="n">
        <v>0.015558326</v>
      </c>
      <c r="Y6935" t="n">
        <v>0.1708391784662057</v>
      </c>
      <c r="Z6935" t="n">
        <v>0.622753138</v>
      </c>
      <c r="AA6935" t="n">
        <v>0.664783133</v>
      </c>
      <c r="AB6935" t="n">
        <v>0</v>
      </c>
      <c r="AC6935" t="n">
        <v>0</v>
      </c>
      <c r="AD6935" t="n">
        <v>0.85</v>
      </c>
      <c r="AE6935" t="n">
        <v>0.85</v>
      </c>
      <c r="AF6935" t="n">
        <v>0.85</v>
      </c>
      <c r="AG6935" t="n">
        <v>0.85</v>
      </c>
      <c r="AH6935" t="n">
        <v>0.923687143</v>
      </c>
      <c r="AI6935" t="n">
        <v>0.012741139</v>
      </c>
      <c r="AJ6935" t="n">
        <v>0.672790906</v>
      </c>
      <c r="AK6935" t="n">
        <v>0</v>
      </c>
      <c r="AL6935" t="n">
        <v>0.161466012</v>
      </c>
    </row>
    <row r="6936">
      <c r="A6936" t="inlineStr">
        <is>
          <t>2025-10-16 22:00</t>
        </is>
      </c>
      <c r="B6936" t="n">
        <v>59867.72912579194</v>
      </c>
      <c r="C6936" t="n">
        <v>59525.10717610207</v>
      </c>
      <c r="D6936" t="n">
        <v>0</v>
      </c>
      <c r="E6936" t="n">
        <v>342.6219496898716</v>
      </c>
      <c r="F6936" t="n">
        <v>0</v>
      </c>
      <c r="G6936" t="n">
        <v>0.167951936122486</v>
      </c>
      <c r="H6936" t="n">
        <v>0.1677655196814774</v>
      </c>
      <c r="I6936" t="n">
        <v>0.1713213210206728</v>
      </c>
      <c r="J6936" t="n">
        <v>289</v>
      </c>
      <c r="K6936" t="n">
        <v>22</v>
      </c>
      <c r="L6936">
        <f>VLOOKUP(J6936,Clustering!$D$3:$E$367,2,FALSE)</f>
        <v/>
      </c>
      <c r="M6936" t="n">
        <v>0.517277248</v>
      </c>
      <c r="N6936" t="n">
        <v>0.494798</v>
      </c>
      <c r="O6936" t="n">
        <v>0.494798</v>
      </c>
      <c r="P6936" t="n">
        <v>0.9262101</v>
      </c>
      <c r="Q6936" t="n">
        <v>0.400030039</v>
      </c>
      <c r="R6936" t="n">
        <v>0.1677655196814774</v>
      </c>
      <c r="S6936" t="n">
        <v>0</v>
      </c>
      <c r="T6936" t="n">
        <v>0</v>
      </c>
      <c r="U6936" t="n">
        <v>0.664783133</v>
      </c>
      <c r="V6936" t="n">
        <v>0.850080767</v>
      </c>
      <c r="W6936" t="n">
        <v>0.012880768</v>
      </c>
      <c r="X6936" t="n">
        <v>0.007025665</v>
      </c>
      <c r="Y6936" t="n">
        <v>0.1713213210206728</v>
      </c>
      <c r="Z6936" t="n">
        <v>0.546389982</v>
      </c>
      <c r="AA6936" t="n">
        <v>0.664783133</v>
      </c>
      <c r="AB6936" t="n">
        <v>0</v>
      </c>
      <c r="AC6936" t="n">
        <v>0</v>
      </c>
      <c r="AD6936" t="n">
        <v>0.85</v>
      </c>
      <c r="AE6936" t="n">
        <v>0.85</v>
      </c>
      <c r="AF6936" t="n">
        <v>0.85</v>
      </c>
      <c r="AG6936" t="n">
        <v>0.85</v>
      </c>
      <c r="AH6936" t="n">
        <v>0.9262101</v>
      </c>
      <c r="AI6936" t="n">
        <v>0.012880768</v>
      </c>
      <c r="AJ6936" t="n">
        <v>0.630519184</v>
      </c>
      <c r="AK6936" t="n">
        <v>0</v>
      </c>
      <c r="AL6936" t="n">
        <v>0.115301892</v>
      </c>
    </row>
    <row r="6937">
      <c r="A6937" t="inlineStr">
        <is>
          <t>2025-10-16 23:00</t>
        </is>
      </c>
      <c r="B6937" t="n">
        <v>55430.54940394408</v>
      </c>
      <c r="C6937" t="n">
        <v>55081.92068395385</v>
      </c>
      <c r="D6937" t="n">
        <v>0</v>
      </c>
      <c r="E6937" t="n">
        <v>348.6287199902384</v>
      </c>
      <c r="F6937" t="n">
        <v>0</v>
      </c>
      <c r="G6937" t="n">
        <v>0.1708964313677639</v>
      </c>
      <c r="H6937" t="n">
        <v>0.1703972144579441</v>
      </c>
      <c r="I6937" t="n">
        <v>0.179919529908671</v>
      </c>
      <c r="J6937" t="n">
        <v>289</v>
      </c>
      <c r="K6937" t="n">
        <v>23</v>
      </c>
      <c r="L6937">
        <f>VLOOKUP(J6937,Clustering!$D$3:$E$367,2,FALSE)</f>
        <v/>
      </c>
      <c r="M6937" t="n">
        <v>0.475318415</v>
      </c>
      <c r="N6937" t="n">
        <v>0.456273941</v>
      </c>
      <c r="O6937" t="n">
        <v>0.456273941</v>
      </c>
      <c r="P6937" t="n">
        <v>0.928417687</v>
      </c>
      <c r="Q6937" t="n">
        <v>0.369277753</v>
      </c>
      <c r="R6937" t="n">
        <v>0.1703972144579441</v>
      </c>
      <c r="S6937" t="n">
        <v>0</v>
      </c>
      <c r="T6937" t="n">
        <v>0</v>
      </c>
      <c r="U6937" t="n">
        <v>0.655673298</v>
      </c>
      <c r="V6937" t="n">
        <v>0.850080767</v>
      </c>
      <c r="W6937" t="n">
        <v>0.012252438</v>
      </c>
      <c r="X6937" t="n">
        <v>0.007025665</v>
      </c>
      <c r="Y6937" t="n">
        <v>0.179919529908671</v>
      </c>
      <c r="Z6937" t="n">
        <v>0.475663438</v>
      </c>
      <c r="AA6937" t="n">
        <v>0.655673298</v>
      </c>
      <c r="AB6937" t="n">
        <v>0</v>
      </c>
      <c r="AC6937" t="n">
        <v>0</v>
      </c>
      <c r="AD6937" t="n">
        <v>0.85</v>
      </c>
      <c r="AE6937" t="n">
        <v>0.85</v>
      </c>
      <c r="AF6937" t="n">
        <v>0.85</v>
      </c>
      <c r="AG6937" t="n">
        <v>0.85</v>
      </c>
      <c r="AH6937" t="n">
        <v>0.928417687</v>
      </c>
      <c r="AI6937" t="n">
        <v>0.012252438</v>
      </c>
      <c r="AJ6937" t="n">
        <v>0.566463525</v>
      </c>
      <c r="AK6937" t="n">
        <v>0</v>
      </c>
      <c r="AL6937" t="n">
        <v>0.067351222</v>
      </c>
    </row>
    <row r="6938">
      <c r="A6938" t="inlineStr">
        <is>
          <t>2025-10-17 00:00</t>
        </is>
      </c>
      <c r="B6938" t="n">
        <v>53564.35734297727</v>
      </c>
      <c r="C6938" t="n">
        <v>53197.46701992634</v>
      </c>
      <c r="D6938" t="n">
        <v>0</v>
      </c>
      <c r="E6938" t="n">
        <v>366.8903230509339</v>
      </c>
      <c r="F6938" t="n">
        <v>0</v>
      </c>
      <c r="G6938" t="n">
        <v>0.1798481975739872</v>
      </c>
      <c r="H6938" t="n">
        <v>0.1787342627956059</v>
      </c>
      <c r="I6938" t="n">
        <v>0.1999820173139999</v>
      </c>
      <c r="J6938" t="n">
        <v>290</v>
      </c>
      <c r="K6938" t="n">
        <v>0</v>
      </c>
      <c r="L6938">
        <f>VLOOKUP(J6938,Clustering!$D$3:$E$367,2,FALSE)</f>
        <v/>
      </c>
      <c r="M6938" t="n">
        <v>0.400863805</v>
      </c>
      <c r="N6938" t="n">
        <v>0.41407792</v>
      </c>
      <c r="O6938" t="n">
        <v>0.41407792</v>
      </c>
      <c r="P6938" t="n">
        <v>0.932395414</v>
      </c>
      <c r="Q6938" t="n">
        <v>0.29275375</v>
      </c>
      <c r="R6938" t="n">
        <v>0.1787342627956059</v>
      </c>
      <c r="S6938" t="n">
        <v>0</v>
      </c>
      <c r="T6938" t="n">
        <v>0</v>
      </c>
      <c r="U6938" t="n">
        <v>0.651963623</v>
      </c>
      <c r="V6938" t="n">
        <v>0.850080767</v>
      </c>
      <c r="W6938" t="n">
        <v>0.011833551</v>
      </c>
      <c r="X6938" t="n">
        <v>0.007025665</v>
      </c>
      <c r="Y6938" t="n">
        <v>0.1999820173139999</v>
      </c>
      <c r="Z6938" t="n">
        <v>0.401447262</v>
      </c>
      <c r="AA6938" t="n">
        <v>0.651963623</v>
      </c>
      <c r="AB6938" t="n">
        <v>0</v>
      </c>
      <c r="AC6938" t="n">
        <v>0</v>
      </c>
      <c r="AD6938" t="n">
        <v>0.85</v>
      </c>
      <c r="AE6938" t="n">
        <v>0.85</v>
      </c>
      <c r="AF6938" t="n">
        <v>0.85</v>
      </c>
      <c r="AG6938" t="n">
        <v>0.85</v>
      </c>
      <c r="AH6938" t="n">
        <v>0.932395414</v>
      </c>
      <c r="AI6938" t="n">
        <v>0.011833551</v>
      </c>
      <c r="AJ6938" t="n">
        <v>0.525831758</v>
      </c>
      <c r="AK6938" t="n">
        <v>0</v>
      </c>
      <c r="AL6938" t="n">
        <v>0.015419839</v>
      </c>
    </row>
    <row r="6939">
      <c r="A6939" t="inlineStr">
        <is>
          <t>2025-10-17 01:00</t>
        </is>
      </c>
      <c r="B6939" t="n">
        <v>52872.0181864696</v>
      </c>
      <c r="C6939" t="n">
        <v>52480.45554170565</v>
      </c>
      <c r="D6939" t="n">
        <v>0</v>
      </c>
      <c r="E6939" t="n">
        <v>391.5626447639444</v>
      </c>
      <c r="F6939" t="n">
        <v>0</v>
      </c>
      <c r="G6939" t="n">
        <v>0.1919424729235021</v>
      </c>
      <c r="H6939" t="n">
        <v>0.1902454162835099</v>
      </c>
      <c r="I6939" t="n">
        <v>0.2226159316764872</v>
      </c>
      <c r="J6939" t="n">
        <v>290</v>
      </c>
      <c r="K6939" t="n">
        <v>1</v>
      </c>
      <c r="L6939">
        <f>VLOOKUP(J6939,Clustering!$D$3:$E$367,2,FALSE)</f>
        <v/>
      </c>
      <c r="M6939" t="n">
        <v>0.376754035</v>
      </c>
      <c r="N6939" t="n">
        <v>0.400953906</v>
      </c>
      <c r="O6939" t="n">
        <v>0.400953906</v>
      </c>
      <c r="P6939" t="n">
        <v>0.933321176</v>
      </c>
      <c r="Q6939" t="n">
        <v>0.260624683</v>
      </c>
      <c r="R6939" t="n">
        <v>0.1902454162835099</v>
      </c>
      <c r="S6939" t="n">
        <v>0</v>
      </c>
      <c r="T6939" t="n">
        <v>0</v>
      </c>
      <c r="U6939" t="n">
        <v>0.651963623</v>
      </c>
      <c r="V6939" t="n">
        <v>0.850080767</v>
      </c>
      <c r="W6939" t="n">
        <v>0.012077902</v>
      </c>
      <c r="X6939" t="n">
        <v>0.007025665</v>
      </c>
      <c r="Y6939" t="n">
        <v>0.2226159316764872</v>
      </c>
      <c r="Z6939" t="n">
        <v>0.385209017</v>
      </c>
      <c r="AA6939" t="n">
        <v>0.651963623</v>
      </c>
      <c r="AB6939" t="n">
        <v>0</v>
      </c>
      <c r="AC6939" t="n">
        <v>0</v>
      </c>
      <c r="AD6939" t="n">
        <v>0.85</v>
      </c>
      <c r="AE6939" t="n">
        <v>0.85</v>
      </c>
      <c r="AF6939" t="n">
        <v>0.85</v>
      </c>
      <c r="AG6939" t="n">
        <v>0.85</v>
      </c>
      <c r="AH6939" t="n">
        <v>0.933321176</v>
      </c>
      <c r="AI6939" t="n">
        <v>0.012077902</v>
      </c>
      <c r="AJ6939" t="n">
        <v>0.499268445</v>
      </c>
      <c r="AK6939" t="n">
        <v>0</v>
      </c>
      <c r="AL6939" t="n">
        <v>0</v>
      </c>
    </row>
    <row r="6940">
      <c r="A6940" t="inlineStr">
        <is>
          <t>2025-10-17 02:00</t>
        </is>
      </c>
      <c r="B6940" t="n">
        <v>52754.72065307803</v>
      </c>
      <c r="C6940" t="n">
        <v>52337.37606045321</v>
      </c>
      <c r="D6940" t="n">
        <v>0</v>
      </c>
      <c r="E6940" t="n">
        <v>417.3445926248267</v>
      </c>
      <c r="F6940" t="n">
        <v>0</v>
      </c>
      <c r="G6940" t="n">
        <v>0.2045806826592288</v>
      </c>
      <c r="H6940" t="n">
        <v>0.2024195157838063</v>
      </c>
      <c r="I6940" t="n">
        <v>0.2436427041907506</v>
      </c>
      <c r="J6940" t="n">
        <v>290</v>
      </c>
      <c r="K6940" t="n">
        <v>2</v>
      </c>
      <c r="L6940">
        <f>VLOOKUP(J6940,Clustering!$D$3:$E$367,2,FALSE)</f>
        <v/>
      </c>
      <c r="M6940" t="n">
        <v>0.360356396</v>
      </c>
      <c r="N6940" t="n">
        <v>0.378237825</v>
      </c>
      <c r="O6940" t="n">
        <v>0.378237825</v>
      </c>
      <c r="P6940" t="n">
        <v>0.933361869</v>
      </c>
      <c r="Q6940" t="n">
        <v>0.224728242</v>
      </c>
      <c r="R6940" t="n">
        <v>0.2024195157838063</v>
      </c>
      <c r="S6940" t="n">
        <v>0</v>
      </c>
      <c r="T6940" t="n">
        <v>0</v>
      </c>
      <c r="U6940" t="n">
        <v>0.651963623</v>
      </c>
      <c r="V6940" t="n">
        <v>0.850080767</v>
      </c>
      <c r="W6940" t="n">
        <v>0.01235716</v>
      </c>
      <c r="X6940" t="n">
        <v>0.007025665</v>
      </c>
      <c r="Y6940" t="n">
        <v>0.2436427041907506</v>
      </c>
      <c r="Z6940" t="n">
        <v>0.380168672</v>
      </c>
      <c r="AA6940" t="n">
        <v>0.651963623</v>
      </c>
      <c r="AB6940" t="n">
        <v>0</v>
      </c>
      <c r="AC6940" t="n">
        <v>0</v>
      </c>
      <c r="AD6940" t="n">
        <v>0.85</v>
      </c>
      <c r="AE6940" t="n">
        <v>0.85</v>
      </c>
      <c r="AF6940" t="n">
        <v>0.85</v>
      </c>
      <c r="AG6940" t="n">
        <v>0.85</v>
      </c>
      <c r="AH6940" t="n">
        <v>0.933361869</v>
      </c>
      <c r="AI6940" t="n">
        <v>0.01235716</v>
      </c>
      <c r="AJ6940" t="n">
        <v>0.492908414</v>
      </c>
      <c r="AK6940" t="n">
        <v>0</v>
      </c>
      <c r="AL6940" t="n">
        <v>0</v>
      </c>
    </row>
    <row r="6941">
      <c r="A6941" t="inlineStr">
        <is>
          <t>2025-10-17 03:00</t>
        </is>
      </c>
      <c r="B6941" t="n">
        <v>52741.51084127638</v>
      </c>
      <c r="C6941" t="n">
        <v>52300.90465889185</v>
      </c>
      <c r="D6941" t="n">
        <v>0</v>
      </c>
      <c r="E6941" t="n">
        <v>440.6061823845268</v>
      </c>
      <c r="F6941" t="n">
        <v>0</v>
      </c>
      <c r="G6941" t="n">
        <v>0.2159834227375131</v>
      </c>
      <c r="H6941" t="n">
        <v>0.2134083481710375</v>
      </c>
      <c r="I6941" t="n">
        <v>0.2625266209073819</v>
      </c>
      <c r="J6941" t="n">
        <v>290</v>
      </c>
      <c r="K6941" t="n">
        <v>3</v>
      </c>
      <c r="L6941">
        <f>VLOOKUP(J6941,Clustering!$D$3:$E$367,2,FALSE)</f>
        <v/>
      </c>
      <c r="M6941" t="n">
        <v>0.347829222</v>
      </c>
      <c r="N6941" t="n">
        <v>0.361627222</v>
      </c>
      <c r="O6941" t="n">
        <v>0.361627222</v>
      </c>
      <c r="P6941" t="n">
        <v>0.932893901</v>
      </c>
      <c r="Q6941" t="n">
        <v>0.18288661</v>
      </c>
      <c r="R6941" t="n">
        <v>0.2134083481710375</v>
      </c>
      <c r="S6941" t="n">
        <v>0</v>
      </c>
      <c r="T6941" t="n">
        <v>0</v>
      </c>
      <c r="U6941" t="n">
        <v>0.648128727</v>
      </c>
      <c r="V6941" t="n">
        <v>0.850080767</v>
      </c>
      <c r="W6941" t="n">
        <v>0.012531696</v>
      </c>
      <c r="X6941" t="n">
        <v>0.007025665</v>
      </c>
      <c r="Y6941" t="n">
        <v>0.2625266209073819</v>
      </c>
      <c r="Z6941" t="n">
        <v>0.371472245</v>
      </c>
      <c r="AA6941" t="n">
        <v>0.648128727</v>
      </c>
      <c r="AB6941" t="n">
        <v>0</v>
      </c>
      <c r="AC6941" t="n">
        <v>0</v>
      </c>
      <c r="AD6941" t="n">
        <v>0.85</v>
      </c>
      <c r="AE6941" t="n">
        <v>0.85</v>
      </c>
      <c r="AF6941" t="n">
        <v>0.85</v>
      </c>
      <c r="AG6941" t="n">
        <v>0.85</v>
      </c>
      <c r="AH6941" t="n">
        <v>0.932893901</v>
      </c>
      <c r="AI6941" t="n">
        <v>0.012531696</v>
      </c>
      <c r="AJ6941" t="n">
        <v>0.484981142</v>
      </c>
      <c r="AK6941" t="n">
        <v>0</v>
      </c>
      <c r="AL6941" t="n">
        <v>0</v>
      </c>
    </row>
    <row r="6942">
      <c r="A6942" t="inlineStr">
        <is>
          <t>2025-10-17 04:00</t>
        </is>
      </c>
      <c r="B6942" t="n">
        <v>53285.07394574615</v>
      </c>
      <c r="C6942" t="n">
        <v>52830.38584768667</v>
      </c>
      <c r="D6942" t="n">
        <v>0</v>
      </c>
      <c r="E6942" t="n">
        <v>454.6880980594708</v>
      </c>
      <c r="F6942" t="n">
        <v>0</v>
      </c>
      <c r="G6942" t="n">
        <v>0.2228863225781719</v>
      </c>
      <c r="H6942" t="n">
        <v>0.2199373619294473</v>
      </c>
      <c r="I6942" t="n">
        <v>0.2761873266172855</v>
      </c>
      <c r="J6942" t="n">
        <v>290</v>
      </c>
      <c r="K6942" t="n">
        <v>4</v>
      </c>
      <c r="L6942">
        <f>VLOOKUP(J6942,Clustering!$D$3:$E$367,2,FALSE)</f>
        <v/>
      </c>
      <c r="M6942" t="n">
        <v>0.342086881</v>
      </c>
      <c r="N6942" t="n">
        <v>0.365190722</v>
      </c>
      <c r="O6942" t="n">
        <v>0.365190722</v>
      </c>
      <c r="P6942" t="n">
        <v>0.933606026</v>
      </c>
      <c r="Q6942" t="n">
        <v>0.168793376</v>
      </c>
      <c r="R6942" t="n">
        <v>0.2199373619294473</v>
      </c>
      <c r="S6942" t="n">
        <v>0</v>
      </c>
      <c r="T6942" t="n">
        <v>0</v>
      </c>
      <c r="U6942" t="n">
        <v>0.6510401179999999</v>
      </c>
      <c r="V6942" t="n">
        <v>0.850080767</v>
      </c>
      <c r="W6942" t="n">
        <v>0.012531696</v>
      </c>
      <c r="X6942" t="n">
        <v>0.007025665</v>
      </c>
      <c r="Y6942" t="n">
        <v>0.2761873266172855</v>
      </c>
      <c r="Z6942" t="n">
        <v>0.370518852</v>
      </c>
      <c r="AA6942" t="n">
        <v>0.6510401179999999</v>
      </c>
      <c r="AB6942" t="n">
        <v>0</v>
      </c>
      <c r="AC6942" t="n">
        <v>0</v>
      </c>
      <c r="AD6942" t="n">
        <v>0.85</v>
      </c>
      <c r="AE6942" t="n">
        <v>0.85</v>
      </c>
      <c r="AF6942" t="n">
        <v>0.85</v>
      </c>
      <c r="AG6942" t="n">
        <v>0.85</v>
      </c>
      <c r="AH6942" t="n">
        <v>0.933606026</v>
      </c>
      <c r="AI6942" t="n">
        <v>0.012531696</v>
      </c>
      <c r="AJ6942" t="n">
        <v>0.482665579</v>
      </c>
      <c r="AK6942" t="n">
        <v>0</v>
      </c>
      <c r="AL6942" t="n">
        <v>0</v>
      </c>
    </row>
    <row r="6943">
      <c r="A6943" t="inlineStr">
        <is>
          <t>2025-10-17 05:00</t>
        </is>
      </c>
      <c r="B6943" t="n">
        <v>57453.15648212161</v>
      </c>
      <c r="C6943" t="n">
        <v>56995.37602882576</v>
      </c>
      <c r="D6943" t="n">
        <v>0</v>
      </c>
      <c r="E6943" t="n">
        <v>457.7804532958548</v>
      </c>
      <c r="F6943" t="n">
        <v>0</v>
      </c>
      <c r="G6943" t="n">
        <v>0.224402182988164</v>
      </c>
      <c r="H6943" t="n">
        <v>0.2213637003197461</v>
      </c>
      <c r="I6943" t="n">
        <v>0.2793212532213222</v>
      </c>
      <c r="J6943" t="n">
        <v>290</v>
      </c>
      <c r="K6943" t="n">
        <v>5</v>
      </c>
      <c r="L6943">
        <f>VLOOKUP(J6943,Clustering!$D$3:$E$367,2,FALSE)</f>
        <v/>
      </c>
      <c r="M6943" t="n">
        <v>0.3448227</v>
      </c>
      <c r="N6943" t="n">
        <v>0.377559439</v>
      </c>
      <c r="O6943" t="n">
        <v>0.377559439</v>
      </c>
      <c r="P6943" t="n">
        <v>0.935762748</v>
      </c>
      <c r="Q6943" t="n">
        <v>0.17276101</v>
      </c>
      <c r="R6943" t="n">
        <v>0.2213637003197461</v>
      </c>
      <c r="S6943" t="n">
        <v>0</v>
      </c>
      <c r="T6943" t="n">
        <v>0</v>
      </c>
      <c r="U6943" t="n">
        <v>0.6510401179999999</v>
      </c>
      <c r="V6943" t="n">
        <v>0.850080767</v>
      </c>
      <c r="W6943" t="n">
        <v>0.012496789</v>
      </c>
      <c r="X6943" t="n">
        <v>0.00649206</v>
      </c>
      <c r="Y6943" t="n">
        <v>0.2793212532213222</v>
      </c>
      <c r="Z6943" t="n">
        <v>0.373139368</v>
      </c>
      <c r="AA6943" t="n">
        <v>0.6510401179999999</v>
      </c>
      <c r="AB6943" t="n">
        <v>0</v>
      </c>
      <c r="AC6943" t="n">
        <v>0</v>
      </c>
      <c r="AD6943" t="n">
        <v>0.85</v>
      </c>
      <c r="AE6943" t="n">
        <v>0.85</v>
      </c>
      <c r="AF6943" t="n">
        <v>0.85</v>
      </c>
      <c r="AG6943" t="n">
        <v>0.85</v>
      </c>
      <c r="AH6943" t="n">
        <v>0.935762748</v>
      </c>
      <c r="AI6943" t="n">
        <v>0.012496789</v>
      </c>
      <c r="AJ6943" t="n">
        <v>0.483793357</v>
      </c>
      <c r="AK6943" t="n">
        <v>0</v>
      </c>
      <c r="AL6943" t="n">
        <v>0</v>
      </c>
    </row>
    <row r="6944">
      <c r="A6944" t="inlineStr">
        <is>
          <t>2025-10-17 06:00</t>
        </is>
      </c>
      <c r="B6944" t="n">
        <v>64377.74534432124</v>
      </c>
      <c r="C6944" t="n">
        <v>63926.42349872715</v>
      </c>
      <c r="D6944" t="n">
        <v>6.138725671049014</v>
      </c>
      <c r="E6944" t="n">
        <v>445.1831199230385</v>
      </c>
      <c r="F6944" t="n">
        <v>0.0002772372438093</v>
      </c>
      <c r="G6944" t="n">
        <v>0.2182270195701169</v>
      </c>
      <c r="H6944" t="n">
        <v>0.215457454027523</v>
      </c>
      <c r="I6944" t="n">
        <v>0.2682855458635177</v>
      </c>
      <c r="J6944" t="n">
        <v>290</v>
      </c>
      <c r="K6944" t="n">
        <v>6</v>
      </c>
      <c r="L6944">
        <f>VLOOKUP(J6944,Clustering!$D$3:$E$367,2,FALSE)</f>
        <v/>
      </c>
      <c r="M6944" t="n">
        <v>0.365171439</v>
      </c>
      <c r="N6944" t="n">
        <v>0.399405844</v>
      </c>
      <c r="O6944" t="n">
        <v>0.399405844</v>
      </c>
      <c r="P6944" t="n">
        <v>0.937146305</v>
      </c>
      <c r="Q6944" t="n">
        <v>0.185740302</v>
      </c>
      <c r="R6944" t="n">
        <v>0.215457454027523</v>
      </c>
      <c r="S6944" t="n">
        <v>0.0002772372438093</v>
      </c>
      <c r="T6944" t="n">
        <v>0</v>
      </c>
      <c r="U6944" t="n">
        <v>0.65330975</v>
      </c>
      <c r="V6944" t="n">
        <v>0.850080767</v>
      </c>
      <c r="W6944" t="n">
        <v>0.012461881</v>
      </c>
      <c r="X6944" t="n">
        <v>0.00649206</v>
      </c>
      <c r="Y6944" t="n">
        <v>0.2682855458635177</v>
      </c>
      <c r="Z6944" t="n">
        <v>0.369638148</v>
      </c>
      <c r="AA6944" t="n">
        <v>0.65330975</v>
      </c>
      <c r="AB6944" t="n">
        <v>0</v>
      </c>
      <c r="AC6944" t="n">
        <v>0</v>
      </c>
      <c r="AD6944" t="n">
        <v>0.85</v>
      </c>
      <c r="AE6944" t="n">
        <v>0.85</v>
      </c>
      <c r="AF6944" t="n">
        <v>0.85</v>
      </c>
      <c r="AG6944" t="n">
        <v>0.85</v>
      </c>
      <c r="AH6944" t="n">
        <v>0.937146305</v>
      </c>
      <c r="AI6944" t="n">
        <v>0.012461881</v>
      </c>
      <c r="AJ6944" t="n">
        <v>0.465038713</v>
      </c>
      <c r="AK6944" t="n">
        <v>0.0001940660706665</v>
      </c>
      <c r="AL6944" t="n">
        <v>0</v>
      </c>
    </row>
    <row r="6945">
      <c r="A6945" t="inlineStr">
        <is>
          <t>2025-10-17 07:00</t>
        </is>
      </c>
      <c r="B6945" t="n">
        <v>69524.15392588817</v>
      </c>
      <c r="C6945" t="n">
        <v>67727.15071421553</v>
      </c>
      <c r="D6945" t="n">
        <v>1380.149468995552</v>
      </c>
      <c r="E6945" t="n">
        <v>416.8537426770757</v>
      </c>
      <c r="F6945" t="n">
        <v>0.0623303361858666</v>
      </c>
      <c r="G6945" t="n">
        <v>0.204340069939743</v>
      </c>
      <c r="H6945" t="n">
        <v>0.2017565697714139</v>
      </c>
      <c r="I6945" t="n">
        <v>0.2510355566925807</v>
      </c>
      <c r="J6945" t="n">
        <v>290</v>
      </c>
      <c r="K6945" t="n">
        <v>7</v>
      </c>
      <c r="L6945">
        <f>VLOOKUP(J6945,Clustering!$D$3:$E$367,2,FALSE)</f>
        <v/>
      </c>
      <c r="M6945" t="n">
        <v>0.381972251</v>
      </c>
      <c r="N6945" t="n">
        <v>0.40891114</v>
      </c>
      <c r="O6945" t="n">
        <v>0.40891114</v>
      </c>
      <c r="P6945" t="n">
        <v>0.938387437</v>
      </c>
      <c r="Q6945" t="n">
        <v>0.204151621</v>
      </c>
      <c r="R6945" t="n">
        <v>0.2017565697714139</v>
      </c>
      <c r="S6945" t="n">
        <v>0.0623303361858666</v>
      </c>
      <c r="T6945" t="n">
        <v>0</v>
      </c>
      <c r="U6945" t="n">
        <v>0.65330975</v>
      </c>
      <c r="V6945" t="n">
        <v>0.850080767</v>
      </c>
      <c r="W6945" t="n">
        <v>0.012392067</v>
      </c>
      <c r="X6945" t="n">
        <v>0.00649206</v>
      </c>
      <c r="Y6945" t="n">
        <v>0.2510355566925807</v>
      </c>
      <c r="Z6945" t="n">
        <v>0.362052083</v>
      </c>
      <c r="AA6945" t="n">
        <v>0.65330975</v>
      </c>
      <c r="AB6945" t="n">
        <v>0</v>
      </c>
      <c r="AC6945" t="n">
        <v>0</v>
      </c>
      <c r="AD6945" t="n">
        <v>0.85</v>
      </c>
      <c r="AE6945" t="n">
        <v>0.85</v>
      </c>
      <c r="AF6945" t="n">
        <v>0.85</v>
      </c>
      <c r="AG6945" t="n">
        <v>0.85</v>
      </c>
      <c r="AH6945" t="n">
        <v>0.938387437</v>
      </c>
      <c r="AI6945" t="n">
        <v>0.012392067</v>
      </c>
      <c r="AJ6945" t="n">
        <v>0.449683287</v>
      </c>
      <c r="AK6945" t="n">
        <v>0.0436312353301066</v>
      </c>
      <c r="AL6945" t="n">
        <v>0</v>
      </c>
    </row>
    <row r="6946">
      <c r="A6946" t="inlineStr">
        <is>
          <t>2025-10-17 08:00</t>
        </is>
      </c>
      <c r="B6946" t="n">
        <v>67109.28169519271</v>
      </c>
      <c r="C6946" t="n">
        <v>62048.39972947052</v>
      </c>
      <c r="D6946" t="n">
        <v>4674.507114219706</v>
      </c>
      <c r="E6946" t="n">
        <v>386.3748515024823</v>
      </c>
      <c r="F6946" t="n">
        <v>0.2111101779031141</v>
      </c>
      <c r="G6946" t="n">
        <v>0.1893994370110207</v>
      </c>
      <c r="H6946" t="n">
        <v>0.1873927395029123</v>
      </c>
      <c r="I6946" t="n">
        <v>0.2256695011881127</v>
      </c>
      <c r="J6946" t="n">
        <v>290</v>
      </c>
      <c r="K6946" t="n">
        <v>8</v>
      </c>
      <c r="L6946">
        <f>VLOOKUP(J6946,Clustering!$D$3:$E$367,2,FALSE)</f>
        <v/>
      </c>
      <c r="M6946" t="n">
        <v>0.391849999</v>
      </c>
      <c r="N6946" t="n">
        <v>0.406974584</v>
      </c>
      <c r="O6946" t="n">
        <v>0.406974584</v>
      </c>
      <c r="P6946" t="n">
        <v>0.935661015</v>
      </c>
      <c r="Q6946" t="n">
        <v>0.214852966</v>
      </c>
      <c r="R6946" t="n">
        <v>0.1873927395029123</v>
      </c>
      <c r="S6946" t="n">
        <v>0.2111101779031141</v>
      </c>
      <c r="T6946" t="n">
        <v>0.162233641</v>
      </c>
      <c r="U6946" t="n">
        <v>0.65330975</v>
      </c>
      <c r="V6946" t="n">
        <v>0.850080767</v>
      </c>
      <c r="W6946" t="n">
        <v>0.01235716</v>
      </c>
      <c r="X6946" t="n">
        <v>0.00649206</v>
      </c>
      <c r="Y6946" t="n">
        <v>0.2256695011881127</v>
      </c>
      <c r="Z6946" t="n">
        <v>0.401977686</v>
      </c>
      <c r="AA6946" t="n">
        <v>0.65330975</v>
      </c>
      <c r="AB6946" t="n">
        <v>0</v>
      </c>
      <c r="AC6946" t="n">
        <v>0</v>
      </c>
      <c r="AD6946" t="n">
        <v>0.85</v>
      </c>
      <c r="AE6946" t="n">
        <v>0.85</v>
      </c>
      <c r="AF6946" t="n">
        <v>0.85</v>
      </c>
      <c r="AG6946" t="n">
        <v>0.85</v>
      </c>
      <c r="AH6946" t="n">
        <v>0.935661015</v>
      </c>
      <c r="AI6946" t="n">
        <v>0.01235716</v>
      </c>
      <c r="AJ6946" t="n">
        <v>0.459980127</v>
      </c>
      <c r="AK6946" t="n">
        <v>0.1477771245321799</v>
      </c>
      <c r="AL6946" t="n">
        <v>0</v>
      </c>
    </row>
    <row r="6947">
      <c r="A6947" t="inlineStr">
        <is>
          <t>2025-10-17 09:00</t>
        </is>
      </c>
      <c r="B6947" t="n">
        <v>66248.2488757989</v>
      </c>
      <c r="C6947" t="n">
        <v>57920.70898879005</v>
      </c>
      <c r="D6947" t="n">
        <v>7948.293514411677</v>
      </c>
      <c r="E6947" t="n">
        <v>379.2463725971857</v>
      </c>
      <c r="F6947" t="n">
        <v>0.3589609806666671</v>
      </c>
      <c r="G6947" t="n">
        <v>0.1859050846064635</v>
      </c>
      <c r="H6947" t="n">
        <v>0.1843793485374925</v>
      </c>
      <c r="I6947" t="n">
        <v>0.2134820088390811</v>
      </c>
      <c r="J6947" t="n">
        <v>290</v>
      </c>
      <c r="K6947" t="n">
        <v>9</v>
      </c>
      <c r="L6947">
        <f>VLOOKUP(J6947,Clustering!$D$3:$E$367,2,FALSE)</f>
        <v/>
      </c>
      <c r="M6947" t="n">
        <v>0.391659932</v>
      </c>
      <c r="N6947" t="n">
        <v>0.408765208</v>
      </c>
      <c r="O6947" t="n">
        <v>0.408765208</v>
      </c>
      <c r="P6947" t="n">
        <v>0.9298215909999999</v>
      </c>
      <c r="Q6947" t="n">
        <v>0.219909508</v>
      </c>
      <c r="R6947" t="n">
        <v>0.1843793485374925</v>
      </c>
      <c r="S6947" t="n">
        <v>0.3589609806666671</v>
      </c>
      <c r="T6947" t="n">
        <v>0.449523953</v>
      </c>
      <c r="U6947" t="n">
        <v>0.651134034</v>
      </c>
      <c r="V6947" t="n">
        <v>0.850080767</v>
      </c>
      <c r="W6947" t="n">
        <v>0.012252438</v>
      </c>
      <c r="X6947" t="n">
        <v>0.00649206</v>
      </c>
      <c r="Y6947" t="n">
        <v>0.2134820088390811</v>
      </c>
      <c r="Z6947" t="n">
        <v>0.390319945</v>
      </c>
      <c r="AA6947" t="n">
        <v>0.651134034</v>
      </c>
      <c r="AB6947" t="n">
        <v>0</v>
      </c>
      <c r="AC6947" t="n">
        <v>0</v>
      </c>
      <c r="AD6947" t="n">
        <v>0.85</v>
      </c>
      <c r="AE6947" t="n">
        <v>0.85</v>
      </c>
      <c r="AF6947" t="n">
        <v>0.85</v>
      </c>
      <c r="AG6947" t="n">
        <v>0.85</v>
      </c>
      <c r="AH6947" t="n">
        <v>0.9298215909999999</v>
      </c>
      <c r="AI6947" t="n">
        <v>0.012252438</v>
      </c>
      <c r="AJ6947" t="n">
        <v>0.4638061</v>
      </c>
      <c r="AK6947" t="n">
        <v>0.251272686466667</v>
      </c>
      <c r="AL6947" t="n">
        <v>0</v>
      </c>
    </row>
    <row r="6948">
      <c r="A6948" t="inlineStr">
        <is>
          <t>2025-10-17 10:00</t>
        </is>
      </c>
      <c r="B6948" t="n">
        <v>66016.40173476348</v>
      </c>
      <c r="C6948" t="n">
        <v>55234.09759088961</v>
      </c>
      <c r="D6948" t="n">
        <v>10431.36264679018</v>
      </c>
      <c r="E6948" t="n">
        <v>350.9414970836985</v>
      </c>
      <c r="F6948" t="n">
        <v>0.4711013953614171</v>
      </c>
      <c r="G6948" t="n">
        <v>0.1720301456292639</v>
      </c>
      <c r="H6948" t="n">
        <v>0.1705177500965609</v>
      </c>
      <c r="I6948" t="n">
        <v>0.1993659462721807</v>
      </c>
      <c r="J6948" t="n">
        <v>290</v>
      </c>
      <c r="K6948" t="n">
        <v>10</v>
      </c>
      <c r="L6948">
        <f>VLOOKUP(J6948,Clustering!$D$3:$E$367,2,FALSE)</f>
        <v/>
      </c>
      <c r="M6948" t="n">
        <v>0.404106471</v>
      </c>
      <c r="N6948" t="n">
        <v>0.420680354</v>
      </c>
      <c r="O6948" t="n">
        <v>0.420680354</v>
      </c>
      <c r="P6948" t="n">
        <v>0.925080873</v>
      </c>
      <c r="Q6948" t="n">
        <v>0.221749388</v>
      </c>
      <c r="R6948" t="n">
        <v>0.1705177500965609</v>
      </c>
      <c r="S6948" t="n">
        <v>0.4711013953614171</v>
      </c>
      <c r="T6948" t="n">
        <v>0.578358773</v>
      </c>
      <c r="U6948" t="n">
        <v>0.6626074159999999</v>
      </c>
      <c r="V6948" t="n">
        <v>0.850080767</v>
      </c>
      <c r="W6948" t="n">
        <v>0.012217531</v>
      </c>
      <c r="X6948" t="n">
        <v>0.00649206</v>
      </c>
      <c r="Y6948" t="n">
        <v>0.1993659462721807</v>
      </c>
      <c r="Z6948" t="n">
        <v>0.444110318</v>
      </c>
      <c r="AA6948" t="n">
        <v>0.6626074159999999</v>
      </c>
      <c r="AB6948" t="n">
        <v>0</v>
      </c>
      <c r="AC6948" t="n">
        <v>0</v>
      </c>
      <c r="AD6948" t="n">
        <v>0.85</v>
      </c>
      <c r="AE6948" t="n">
        <v>0.85</v>
      </c>
      <c r="AF6948" t="n">
        <v>0.85</v>
      </c>
      <c r="AG6948" t="n">
        <v>0.85</v>
      </c>
      <c r="AH6948" t="n">
        <v>0.925080873</v>
      </c>
      <c r="AI6948" t="n">
        <v>0.012217531</v>
      </c>
      <c r="AJ6948" t="n">
        <v>0.498455174</v>
      </c>
      <c r="AK6948" t="n">
        <v>0.3297709767529919</v>
      </c>
      <c r="AL6948" t="n">
        <v>0</v>
      </c>
    </row>
    <row r="6949">
      <c r="A6949" t="inlineStr">
        <is>
          <t>2025-10-17 11:00</t>
        </is>
      </c>
      <c r="B6949" t="n">
        <v>64565.77395432963</v>
      </c>
      <c r="C6949" t="n">
        <v>52427.29065223088</v>
      </c>
      <c r="D6949" t="n">
        <v>11818.16110004865</v>
      </c>
      <c r="E6949" t="n">
        <v>320.3222020501038</v>
      </c>
      <c r="F6949" t="n">
        <v>0.5337320130991826</v>
      </c>
      <c r="G6949" t="n">
        <v>0.1570206872794626</v>
      </c>
      <c r="H6949" t="n">
        <v>0.1554307059963586</v>
      </c>
      <c r="I6949" t="n">
        <v>0.185758811957218</v>
      </c>
      <c r="J6949" t="n">
        <v>290</v>
      </c>
      <c r="K6949" t="n">
        <v>11</v>
      </c>
      <c r="L6949">
        <f>VLOOKUP(J6949,Clustering!$D$3:$E$367,2,FALSE)</f>
        <v/>
      </c>
      <c r="M6949" t="n">
        <v>0.416443577</v>
      </c>
      <c r="N6949" t="n">
        <v>0.433356711</v>
      </c>
      <c r="O6949" t="n">
        <v>0.433356711</v>
      </c>
      <c r="P6949" t="n">
        <v>0.924399267</v>
      </c>
      <c r="Q6949" t="n">
        <v>0.229209039</v>
      </c>
      <c r="R6949" t="n">
        <v>0.1554307059963586</v>
      </c>
      <c r="S6949" t="n">
        <v>0.5337320130991826</v>
      </c>
      <c r="T6949" t="n">
        <v>0.611455342</v>
      </c>
      <c r="U6949" t="n">
        <v>0.6626074159999999</v>
      </c>
      <c r="V6949" t="n">
        <v>0.850080767</v>
      </c>
      <c r="W6949" t="n">
        <v>0.011903366</v>
      </c>
      <c r="X6949" t="n">
        <v>0.006781061</v>
      </c>
      <c r="Y6949" t="n">
        <v>0.185758811957218</v>
      </c>
      <c r="Z6949" t="n">
        <v>0.483141522</v>
      </c>
      <c r="AA6949" t="n">
        <v>0.6626074159999999</v>
      </c>
      <c r="AB6949" t="n">
        <v>0</v>
      </c>
      <c r="AC6949" t="n">
        <v>0</v>
      </c>
      <c r="AD6949" t="n">
        <v>0.85</v>
      </c>
      <c r="AE6949" t="n">
        <v>0.85</v>
      </c>
      <c r="AF6949" t="n">
        <v>0.85</v>
      </c>
      <c r="AG6949" t="n">
        <v>0.85</v>
      </c>
      <c r="AH6949" t="n">
        <v>0.924399267</v>
      </c>
      <c r="AI6949" t="n">
        <v>0.011903366</v>
      </c>
      <c r="AJ6949" t="n">
        <v>0.550632985</v>
      </c>
      <c r="AK6949" t="n">
        <v>0.3736124091694278</v>
      </c>
      <c r="AL6949" t="n">
        <v>0</v>
      </c>
    </row>
    <row r="6950">
      <c r="A6950" t="inlineStr">
        <is>
          <t>2025-10-17 12:00</t>
        </is>
      </c>
      <c r="B6950" t="n">
        <v>64564.12948266182</v>
      </c>
      <c r="C6950" t="n">
        <v>52017.1303164133</v>
      </c>
      <c r="D6950" t="n">
        <v>12246.59316092344</v>
      </c>
      <c r="E6950" t="n">
        <v>300.4060053250805</v>
      </c>
      <c r="F6950" t="n">
        <v>0.5530808698621854</v>
      </c>
      <c r="G6950" t="n">
        <v>0.1472578457475884</v>
      </c>
      <c r="H6950" t="n">
        <v>0.1456271407221925</v>
      </c>
      <c r="I6950" t="n">
        <v>0.1767320319096935</v>
      </c>
      <c r="J6950" t="n">
        <v>290</v>
      </c>
      <c r="K6950" t="n">
        <v>12</v>
      </c>
      <c r="L6950">
        <f>VLOOKUP(J6950,Clustering!$D$3:$E$367,2,FALSE)</f>
        <v/>
      </c>
      <c r="M6950" t="n">
        <v>0.435386968</v>
      </c>
      <c r="N6950" t="n">
        <v>0.45430386</v>
      </c>
      <c r="O6950" t="n">
        <v>0.45430386</v>
      </c>
      <c r="P6950" t="n">
        <v>0.924022859</v>
      </c>
      <c r="Q6950" t="n">
        <v>0.24521725</v>
      </c>
      <c r="R6950" t="n">
        <v>0.1456271407221925</v>
      </c>
      <c r="S6950" t="n">
        <v>0.5530808698621854</v>
      </c>
      <c r="T6950" t="n">
        <v>0.647876681</v>
      </c>
      <c r="U6950" t="n">
        <v>0.6626074159999999</v>
      </c>
      <c r="V6950" t="n">
        <v>0.850080767</v>
      </c>
      <c r="W6950" t="n">
        <v>0.011903366</v>
      </c>
      <c r="X6950" t="n">
        <v>0.00649206</v>
      </c>
      <c r="Y6950" t="n">
        <v>0.1767320319096935</v>
      </c>
      <c r="Z6950" t="n">
        <v>0.539269553</v>
      </c>
      <c r="AA6950" t="n">
        <v>0.6626074159999999</v>
      </c>
      <c r="AB6950" t="n">
        <v>0</v>
      </c>
      <c r="AC6950" t="n">
        <v>0</v>
      </c>
      <c r="AD6950" t="n">
        <v>0.85</v>
      </c>
      <c r="AE6950" t="n">
        <v>0.85</v>
      </c>
      <c r="AF6950" t="n">
        <v>0.85</v>
      </c>
      <c r="AG6950" t="n">
        <v>0.85</v>
      </c>
      <c r="AH6950" t="n">
        <v>0.924022859</v>
      </c>
      <c r="AI6950" t="n">
        <v>0.011903366</v>
      </c>
      <c r="AJ6950" t="n">
        <v>0.587162042</v>
      </c>
      <c r="AK6950" t="n">
        <v>0.3871566089035297</v>
      </c>
      <c r="AL6950" t="n">
        <v>0</v>
      </c>
    </row>
    <row r="6951">
      <c r="A6951" t="inlineStr">
        <is>
          <t>2025-10-17 13:00</t>
        </is>
      </c>
      <c r="B6951" t="n">
        <v>65263.72478148815</v>
      </c>
      <c r="C6951" t="n">
        <v>53185.81001862697</v>
      </c>
      <c r="D6951" t="n">
        <v>11784.33008940743</v>
      </c>
      <c r="E6951" t="n">
        <v>293.5846734537512</v>
      </c>
      <c r="F6951" t="n">
        <v>0.5322041363625348</v>
      </c>
      <c r="G6951" t="n">
        <v>0.1439140556145839</v>
      </c>
      <c r="H6951" t="n">
        <v>0.1423324999333334</v>
      </c>
      <c r="I6951" t="n">
        <v>0.1724998917093704</v>
      </c>
      <c r="J6951" t="n">
        <v>290</v>
      </c>
      <c r="K6951" t="n">
        <v>13</v>
      </c>
      <c r="L6951">
        <f>VLOOKUP(J6951,Clustering!$D$3:$E$367,2,FALSE)</f>
        <v/>
      </c>
      <c r="M6951" t="n">
        <v>0.461362855</v>
      </c>
      <c r="N6951" t="n">
        <v>0.47854631</v>
      </c>
      <c r="O6951" t="n">
        <v>0.47854631</v>
      </c>
      <c r="P6951" t="n">
        <v>0.922344278</v>
      </c>
      <c r="Q6951" t="n">
        <v>0.266895296</v>
      </c>
      <c r="R6951" t="n">
        <v>0.1423324999333334</v>
      </c>
      <c r="S6951" t="n">
        <v>0.5322041363625348</v>
      </c>
      <c r="T6951" t="n">
        <v>0.657699864</v>
      </c>
      <c r="U6951" t="n">
        <v>0.6626074159999999</v>
      </c>
      <c r="V6951" t="n">
        <v>0.850080767</v>
      </c>
      <c r="W6951" t="n">
        <v>0.011693922</v>
      </c>
      <c r="X6951" t="n">
        <v>0.009857878</v>
      </c>
      <c r="Y6951" t="n">
        <v>0.1724998917093704</v>
      </c>
      <c r="Z6951" t="n">
        <v>0.585213126</v>
      </c>
      <c r="AA6951" t="n">
        <v>0.6626074159999999</v>
      </c>
      <c r="AB6951" t="n">
        <v>0</v>
      </c>
      <c r="AC6951" t="n">
        <v>0</v>
      </c>
      <c r="AD6951" t="n">
        <v>0.85</v>
      </c>
      <c r="AE6951" t="n">
        <v>0.85</v>
      </c>
      <c r="AF6951" t="n">
        <v>0.85</v>
      </c>
      <c r="AG6951" t="n">
        <v>0.85</v>
      </c>
      <c r="AH6951" t="n">
        <v>0.922344278</v>
      </c>
      <c r="AI6951" t="n">
        <v>0.011693922</v>
      </c>
      <c r="AJ6951" t="n">
        <v>0.604931513</v>
      </c>
      <c r="AK6951" t="n">
        <v>0.3725428954537743</v>
      </c>
      <c r="AL6951" t="n">
        <v>0</v>
      </c>
    </row>
    <row r="6952">
      <c r="A6952" t="inlineStr">
        <is>
          <t>2025-10-17 14:00</t>
        </is>
      </c>
      <c r="B6952" t="n">
        <v>65813.33049547914</v>
      </c>
      <c r="C6952" t="n">
        <v>55083.04283410847</v>
      </c>
      <c r="D6952" t="n">
        <v>10436.30001668793</v>
      </c>
      <c r="E6952" t="n">
        <v>293.9876446827415</v>
      </c>
      <c r="F6952" t="n">
        <v>0.4713243769532765</v>
      </c>
      <c r="G6952" t="n">
        <v>0.1441115905307556</v>
      </c>
      <c r="H6952" t="n">
        <v>0.1423927677526418</v>
      </c>
      <c r="I6952" t="n">
        <v>0.1751784614564104</v>
      </c>
      <c r="J6952" t="n">
        <v>290</v>
      </c>
      <c r="K6952" t="n">
        <v>14</v>
      </c>
      <c r="L6952">
        <f>VLOOKUP(J6952,Clustering!$D$3:$E$367,2,FALSE)</f>
        <v/>
      </c>
      <c r="M6952" t="n">
        <v>0.483664104</v>
      </c>
      <c r="N6952" t="n">
        <v>0.493764644</v>
      </c>
      <c r="O6952" t="n">
        <v>0.493764644</v>
      </c>
      <c r="P6952" t="n">
        <v>0.921479555</v>
      </c>
      <c r="Q6952" t="n">
        <v>0.311302748</v>
      </c>
      <c r="R6952" t="n">
        <v>0.1423927677526418</v>
      </c>
      <c r="S6952" t="n">
        <v>0.4713243769532765</v>
      </c>
      <c r="T6952" t="n">
        <v>0.65399728</v>
      </c>
      <c r="U6952" t="n">
        <v>0.66423529</v>
      </c>
      <c r="V6952" t="n">
        <v>0.850080767</v>
      </c>
      <c r="W6952" t="n">
        <v>0.011659015</v>
      </c>
      <c r="X6952" t="n">
        <v>0.015064929</v>
      </c>
      <c r="Y6952" t="n">
        <v>0.1751784614564104</v>
      </c>
      <c r="Z6952" t="n">
        <v>0.627129795</v>
      </c>
      <c r="AA6952" t="n">
        <v>0.66423529</v>
      </c>
      <c r="AB6952" t="n">
        <v>0</v>
      </c>
      <c r="AC6952" t="n">
        <v>0</v>
      </c>
      <c r="AD6952" t="n">
        <v>0.85</v>
      </c>
      <c r="AE6952" t="n">
        <v>0.85</v>
      </c>
      <c r="AF6952" t="n">
        <v>0.85</v>
      </c>
      <c r="AG6952" t="n">
        <v>0.85</v>
      </c>
      <c r="AH6952" t="n">
        <v>0.921479555</v>
      </c>
      <c r="AI6952" t="n">
        <v>0.011659015</v>
      </c>
      <c r="AJ6952" t="n">
        <v>0.613015155</v>
      </c>
      <c r="AK6952" t="n">
        <v>0.3299270638672935</v>
      </c>
      <c r="AL6952" t="n">
        <v>0</v>
      </c>
    </row>
    <row r="6953">
      <c r="A6953" t="inlineStr">
        <is>
          <t>2025-10-17 15:00</t>
        </is>
      </c>
      <c r="B6953" t="n">
        <v>66404.29760305153</v>
      </c>
      <c r="C6953" t="n">
        <v>58076.05459991922</v>
      </c>
      <c r="D6953" t="n">
        <v>8030.108775243213</v>
      </c>
      <c r="E6953" t="n">
        <v>298.1342278890963</v>
      </c>
      <c r="F6953" t="n">
        <v>0.362655923009742</v>
      </c>
      <c r="G6953" t="n">
        <v>0.1461442293574001</v>
      </c>
      <c r="H6953" t="n">
        <v>0.144180713058791</v>
      </c>
      <c r="I6953" t="n">
        <v>0.1816338145467765</v>
      </c>
      <c r="J6953" t="n">
        <v>290</v>
      </c>
      <c r="K6953" t="n">
        <v>15</v>
      </c>
      <c r="L6953">
        <f>VLOOKUP(J6953,Clustering!$D$3:$E$367,2,FALSE)</f>
        <v/>
      </c>
      <c r="M6953" t="n">
        <v>0.506541316</v>
      </c>
      <c r="N6953" t="n">
        <v>0.507024729</v>
      </c>
      <c r="O6953" t="n">
        <v>0.507024729</v>
      </c>
      <c r="P6953" t="n">
        <v>0.920594485</v>
      </c>
      <c r="Q6953" t="n">
        <v>0.393246262</v>
      </c>
      <c r="R6953" t="n">
        <v>0.144180713058791</v>
      </c>
      <c r="S6953" t="n">
        <v>0.362655923009742</v>
      </c>
      <c r="T6953" t="n">
        <v>0.6583799299999999</v>
      </c>
      <c r="U6953" t="n">
        <v>0.66423529</v>
      </c>
      <c r="V6953" t="n">
        <v>0.850080767</v>
      </c>
      <c r="W6953" t="n">
        <v>0.011414664</v>
      </c>
      <c r="X6953" t="n">
        <v>0.018178605</v>
      </c>
      <c r="Y6953" t="n">
        <v>0.1816338145467765</v>
      </c>
      <c r="Z6953" t="n">
        <v>0.652504292</v>
      </c>
      <c r="AA6953" t="n">
        <v>0.66423529</v>
      </c>
      <c r="AB6953" t="n">
        <v>0</v>
      </c>
      <c r="AC6953" t="n">
        <v>0</v>
      </c>
      <c r="AD6953" t="n">
        <v>0.85</v>
      </c>
      <c r="AE6953" t="n">
        <v>0.85</v>
      </c>
      <c r="AF6953" t="n">
        <v>0.85</v>
      </c>
      <c r="AG6953" t="n">
        <v>0.85</v>
      </c>
      <c r="AH6953" t="n">
        <v>0.920594485</v>
      </c>
      <c r="AI6953" t="n">
        <v>0.011414664</v>
      </c>
      <c r="AJ6953" t="n">
        <v>0.634389985</v>
      </c>
      <c r="AK6953" t="n">
        <v>0.2538591461068193</v>
      </c>
      <c r="AL6953" t="n">
        <v>0.000177788</v>
      </c>
    </row>
    <row r="6954">
      <c r="A6954" t="inlineStr">
        <is>
          <t>2025-10-17 16:00</t>
        </is>
      </c>
      <c r="B6954" t="n">
        <v>67645.95358855514</v>
      </c>
      <c r="C6954" t="n">
        <v>62674.96957799378</v>
      </c>
      <c r="D6954" t="n">
        <v>4666.518652111061</v>
      </c>
      <c r="E6954" t="n">
        <v>304.465358450303</v>
      </c>
      <c r="F6954" t="n">
        <v>0.2107494028276419</v>
      </c>
      <c r="G6954" t="n">
        <v>0.1492477247305406</v>
      </c>
      <c r="H6954" t="n">
        <v>0.147073568385594</v>
      </c>
      <c r="I6954" t="n">
        <v>0.1885445244941395</v>
      </c>
      <c r="J6954" t="n">
        <v>290</v>
      </c>
      <c r="K6954" t="n">
        <v>16</v>
      </c>
      <c r="L6954">
        <f>VLOOKUP(J6954,Clustering!$D$3:$E$367,2,FALSE)</f>
        <v/>
      </c>
      <c r="M6954" t="n">
        <v>0.528139891</v>
      </c>
      <c r="N6954" t="n">
        <v>0.520243402</v>
      </c>
      <c r="O6954" t="n">
        <v>0.520243402</v>
      </c>
      <c r="P6954" t="n">
        <v>0.920279116</v>
      </c>
      <c r="Q6954" t="n">
        <v>0.45282334</v>
      </c>
      <c r="R6954" t="n">
        <v>0.147073568385594</v>
      </c>
      <c r="S6954" t="n">
        <v>0.2107494028276419</v>
      </c>
      <c r="T6954" t="n">
        <v>0.663669337</v>
      </c>
      <c r="U6954" t="n">
        <v>0.666411007</v>
      </c>
      <c r="V6954" t="n">
        <v>0.850080767</v>
      </c>
      <c r="W6954" t="n">
        <v>0.011903366</v>
      </c>
      <c r="X6954" t="n">
        <v>0.018609175</v>
      </c>
      <c r="Y6954" t="n">
        <v>0.1885445244941395</v>
      </c>
      <c r="Z6954" t="n">
        <v>0.680324428</v>
      </c>
      <c r="AA6954" t="n">
        <v>0.666411007</v>
      </c>
      <c r="AB6954" t="n">
        <v>0</v>
      </c>
      <c r="AC6954" t="n">
        <v>0</v>
      </c>
      <c r="AD6954" t="n">
        <v>0.85</v>
      </c>
      <c r="AE6954" t="n">
        <v>0.85</v>
      </c>
      <c r="AF6954" t="n">
        <v>0.85</v>
      </c>
      <c r="AG6954" t="n">
        <v>0.85</v>
      </c>
      <c r="AH6954" t="n">
        <v>0.920279116</v>
      </c>
      <c r="AI6954" t="n">
        <v>0.011903366</v>
      </c>
      <c r="AJ6954" t="n">
        <v>0.646769067</v>
      </c>
      <c r="AK6954" t="n">
        <v>0.1475245819793493</v>
      </c>
      <c r="AL6954" t="n">
        <v>0.036880128</v>
      </c>
    </row>
    <row r="6955">
      <c r="A6955" t="inlineStr">
        <is>
          <t>2025-10-17 17:00</t>
        </is>
      </c>
      <c r="B6955" t="n">
        <v>68907.92856334931</v>
      </c>
      <c r="C6955" t="n">
        <v>67243.60027768728</v>
      </c>
      <c r="D6955" t="n">
        <v>1338.271797069806</v>
      </c>
      <c r="E6955" t="n">
        <v>326.0564885922426</v>
      </c>
      <c r="F6955" t="n">
        <v>0.0604390559814747</v>
      </c>
      <c r="G6955" t="n">
        <v>0.1598316120550209</v>
      </c>
      <c r="H6955" t="n">
        <v>0.1576606153107693</v>
      </c>
      <c r="I6955" t="n">
        <v>0.1990713036000064</v>
      </c>
      <c r="J6955" t="n">
        <v>290</v>
      </c>
      <c r="K6955" t="n">
        <v>17</v>
      </c>
      <c r="L6955">
        <f>VLOOKUP(J6955,Clustering!$D$3:$E$367,2,FALSE)</f>
        <v/>
      </c>
      <c r="M6955" t="n">
        <v>0.559207283</v>
      </c>
      <c r="N6955" t="n">
        <v>0.527873276</v>
      </c>
      <c r="O6955" t="n">
        <v>0.527873276</v>
      </c>
      <c r="P6955" t="n">
        <v>0.920279116</v>
      </c>
      <c r="Q6955" t="n">
        <v>0.498494928</v>
      </c>
      <c r="R6955" t="n">
        <v>0.1576606153107693</v>
      </c>
      <c r="S6955" t="n">
        <v>0.0604390559814747</v>
      </c>
      <c r="T6955" t="n">
        <v>0.6549040350000001</v>
      </c>
      <c r="U6955" t="n">
        <v>0.666411007</v>
      </c>
      <c r="V6955" t="n">
        <v>0.850080767</v>
      </c>
      <c r="W6955" t="n">
        <v>0.012496789</v>
      </c>
      <c r="X6955" t="n">
        <v>0.020920348</v>
      </c>
      <c r="Y6955" t="n">
        <v>0.1990713036000064</v>
      </c>
      <c r="Z6955" t="n">
        <v>0.693390137</v>
      </c>
      <c r="AA6955" t="n">
        <v>0.666411007</v>
      </c>
      <c r="AB6955" t="n">
        <v>0</v>
      </c>
      <c r="AC6955" t="n">
        <v>0</v>
      </c>
      <c r="AD6955" t="n">
        <v>0.85</v>
      </c>
      <c r="AE6955" t="n">
        <v>0.85</v>
      </c>
      <c r="AF6955" t="n">
        <v>0.85</v>
      </c>
      <c r="AG6955" t="n">
        <v>0.85</v>
      </c>
      <c r="AH6955" t="n">
        <v>0.920279116</v>
      </c>
      <c r="AI6955" t="n">
        <v>0.012496789</v>
      </c>
      <c r="AJ6955" t="n">
        <v>0.659742217</v>
      </c>
      <c r="AK6955" t="n">
        <v>0.0423073391870323</v>
      </c>
      <c r="AL6955" t="n">
        <v>0.464468458</v>
      </c>
    </row>
    <row r="6956">
      <c r="A6956" t="inlineStr">
        <is>
          <t>2025-10-17 18:00</t>
        </is>
      </c>
      <c r="B6956" t="n">
        <v>69623.66206986988</v>
      </c>
      <c r="C6956" t="n">
        <v>69268.40536282347</v>
      </c>
      <c r="D6956" t="n">
        <v>3.026716517660069</v>
      </c>
      <c r="E6956" t="n">
        <v>352.2299905287468</v>
      </c>
      <c r="F6956" t="n">
        <v>0.000136692628098</v>
      </c>
      <c r="G6956" t="n">
        <v>0.1726617600631111</v>
      </c>
      <c r="H6956" t="n">
        <v>0.1707989999200001</v>
      </c>
      <c r="I6956" t="n">
        <v>0.2063302276144845</v>
      </c>
      <c r="J6956" t="n">
        <v>290</v>
      </c>
      <c r="K6956" t="n">
        <v>18</v>
      </c>
      <c r="L6956">
        <f>VLOOKUP(J6956,Clustering!$D$3:$E$367,2,FALSE)</f>
        <v/>
      </c>
      <c r="M6956" t="n">
        <v>0.569810743</v>
      </c>
      <c r="N6956" t="n">
        <v>0.533260925</v>
      </c>
      <c r="O6956" t="n">
        <v>0.533260925</v>
      </c>
      <c r="P6956" t="n">
        <v>0.920258769</v>
      </c>
      <c r="Q6956" t="n">
        <v>0.5147159140000001</v>
      </c>
      <c r="R6956" t="n">
        <v>0.1707989999200001</v>
      </c>
      <c r="S6956" t="n">
        <v>0.000136692628098</v>
      </c>
      <c r="T6956" t="n">
        <v>0.586066193</v>
      </c>
      <c r="U6956" t="n">
        <v>0.666411007</v>
      </c>
      <c r="V6956" t="n">
        <v>0.850080767</v>
      </c>
      <c r="W6956" t="n">
        <v>0.012776046</v>
      </c>
      <c r="X6956" t="n">
        <v>0.03080587</v>
      </c>
      <c r="Y6956" t="n">
        <v>0.2063302276144845</v>
      </c>
      <c r="Z6956" t="n">
        <v>0.720664573</v>
      </c>
      <c r="AA6956" t="n">
        <v>0.666411007</v>
      </c>
      <c r="AB6956" t="n">
        <v>0</v>
      </c>
      <c r="AC6956" t="n">
        <v>0</v>
      </c>
      <c r="AD6956" t="n">
        <v>0.85</v>
      </c>
      <c r="AE6956" t="n">
        <v>0.85</v>
      </c>
      <c r="AF6956" t="n">
        <v>0.85</v>
      </c>
      <c r="AG6956" t="n">
        <v>0.85</v>
      </c>
      <c r="AH6956" t="n">
        <v>0.920258769</v>
      </c>
      <c r="AI6956" t="n">
        <v>0.012776046</v>
      </c>
      <c r="AJ6956" t="n">
        <v>0.676966684</v>
      </c>
      <c r="AK6956" t="n">
        <v>9.568483966860328e-05</v>
      </c>
      <c r="AL6956" t="n">
        <v>0.42381576</v>
      </c>
    </row>
    <row r="6957">
      <c r="A6957" t="inlineStr">
        <is>
          <t>2025-10-17 19:00</t>
        </is>
      </c>
      <c r="B6957" t="n">
        <v>68945.09125845079</v>
      </c>
      <c r="C6957" t="n">
        <v>68582.74542572963</v>
      </c>
      <c r="D6957" t="n">
        <v>0</v>
      </c>
      <c r="E6957" t="n">
        <v>362.3458327211599</v>
      </c>
      <c r="F6957" t="n">
        <v>0</v>
      </c>
      <c r="G6957" t="n">
        <v>0.1776205062358626</v>
      </c>
      <c r="H6957" t="n">
        <v>0.1762632822039615</v>
      </c>
      <c r="I6957" t="n">
        <v>0.2021516588091023</v>
      </c>
      <c r="J6957" t="n">
        <v>290</v>
      </c>
      <c r="K6957" t="n">
        <v>19</v>
      </c>
      <c r="L6957">
        <f>VLOOKUP(J6957,Clustering!$D$3:$E$367,2,FALSE)</f>
        <v/>
      </c>
      <c r="M6957" t="n">
        <v>0.5879189889999999</v>
      </c>
      <c r="N6957" t="n">
        <v>0.5384395360000001</v>
      </c>
      <c r="O6957" t="n">
        <v>0.5384395360000001</v>
      </c>
      <c r="P6957" t="n">
        <v>0.920808123</v>
      </c>
      <c r="Q6957" t="n">
        <v>0.512150094</v>
      </c>
      <c r="R6957" t="n">
        <v>0.1762632822039615</v>
      </c>
      <c r="S6957" t="n">
        <v>0</v>
      </c>
      <c r="T6957" t="n">
        <v>0.301722835</v>
      </c>
      <c r="U6957" t="n">
        <v>0.666411007</v>
      </c>
      <c r="V6957" t="n">
        <v>0.850080767</v>
      </c>
      <c r="W6957" t="n">
        <v>0.01298549</v>
      </c>
      <c r="X6957" t="n">
        <v>0.04050375</v>
      </c>
      <c r="Y6957" t="n">
        <v>0.2021516588091023</v>
      </c>
      <c r="Z6957" t="n">
        <v>0.7076652329999999</v>
      </c>
      <c r="AA6957" t="n">
        <v>0.666411007</v>
      </c>
      <c r="AB6957" t="n">
        <v>0</v>
      </c>
      <c r="AC6957" t="n">
        <v>0</v>
      </c>
      <c r="AD6957" t="n">
        <v>0.85</v>
      </c>
      <c r="AE6957" t="n">
        <v>0.85</v>
      </c>
      <c r="AF6957" t="n">
        <v>0.85</v>
      </c>
      <c r="AG6957" t="n">
        <v>0.85</v>
      </c>
      <c r="AH6957" t="n">
        <v>0.920808123</v>
      </c>
      <c r="AI6957" t="n">
        <v>0.01298549</v>
      </c>
      <c r="AJ6957" t="n">
        <v>0.691298815</v>
      </c>
      <c r="AK6957" t="n">
        <v>0</v>
      </c>
      <c r="AL6957" t="n">
        <v>0.340303193</v>
      </c>
    </row>
    <row r="6958">
      <c r="A6958" t="inlineStr">
        <is>
          <t>2025-10-17 20:00</t>
        </is>
      </c>
      <c r="B6958" t="n">
        <v>67133.60962190521</v>
      </c>
      <c r="C6958" t="n">
        <v>66770.14745650397</v>
      </c>
      <c r="D6958" t="n">
        <v>0</v>
      </c>
      <c r="E6958" t="n">
        <v>363.4621654012502</v>
      </c>
      <c r="F6958" t="n">
        <v>0</v>
      </c>
      <c r="G6958" t="n">
        <v>0.1781677281378677</v>
      </c>
      <c r="H6958" t="n">
        <v>0.177408370770821</v>
      </c>
      <c r="I6958" t="n">
        <v>0.1918927366779394</v>
      </c>
      <c r="J6958" t="n">
        <v>290</v>
      </c>
      <c r="K6958" t="n">
        <v>20</v>
      </c>
      <c r="L6958">
        <f>VLOOKUP(J6958,Clustering!$D$3:$E$367,2,FALSE)</f>
        <v/>
      </c>
      <c r="M6958" t="n">
        <v>0.587688605</v>
      </c>
      <c r="N6958" t="n">
        <v>0.532955257</v>
      </c>
      <c r="O6958" t="n">
        <v>0.532955257</v>
      </c>
      <c r="P6958" t="n">
        <v>0.921520248</v>
      </c>
      <c r="Q6958" t="n">
        <v>0.47501455</v>
      </c>
      <c r="R6958" t="n">
        <v>0.177408370770821</v>
      </c>
      <c r="S6958" t="n">
        <v>0</v>
      </c>
      <c r="T6958" t="n">
        <v>0.000604504</v>
      </c>
      <c r="U6958" t="n">
        <v>0.666411007</v>
      </c>
      <c r="V6958" t="n">
        <v>0.850080767</v>
      </c>
      <c r="W6958" t="n">
        <v>0.012671325</v>
      </c>
      <c r="X6958" t="n">
        <v>0.027207175</v>
      </c>
      <c r="Y6958" t="n">
        <v>0.1918927366779394</v>
      </c>
      <c r="Z6958" t="n">
        <v>0.6953817289999999</v>
      </c>
      <c r="AA6958" t="n">
        <v>0.666411007</v>
      </c>
      <c r="AB6958" t="n">
        <v>0</v>
      </c>
      <c r="AC6958" t="n">
        <v>0</v>
      </c>
      <c r="AD6958" t="n">
        <v>0.85</v>
      </c>
      <c r="AE6958" t="n">
        <v>0.85</v>
      </c>
      <c r="AF6958" t="n">
        <v>0.85</v>
      </c>
      <c r="AG6958" t="n">
        <v>0.85</v>
      </c>
      <c r="AH6958" t="n">
        <v>0.921520248</v>
      </c>
      <c r="AI6958" t="n">
        <v>0.012671325</v>
      </c>
      <c r="AJ6958" t="n">
        <v>0.693311519</v>
      </c>
      <c r="AK6958" t="n">
        <v>0</v>
      </c>
      <c r="AL6958" t="n">
        <v>0.113484988</v>
      </c>
    </row>
    <row r="6959">
      <c r="A6959" t="inlineStr">
        <is>
          <t>2025-10-17 21:00</t>
        </is>
      </c>
      <c r="B6959" t="n">
        <v>64316.62881240615</v>
      </c>
      <c r="C6959" t="n">
        <v>63958.75769831552</v>
      </c>
      <c r="D6959" t="n">
        <v>0</v>
      </c>
      <c r="E6959" t="n">
        <v>357.8711140906207</v>
      </c>
      <c r="F6959" t="n">
        <v>0</v>
      </c>
      <c r="G6959" t="n">
        <v>0.1754270167110886</v>
      </c>
      <c r="H6959" t="n">
        <v>0.1751784614564103</v>
      </c>
      <c r="I6959" t="n">
        <v>0.179919529908671</v>
      </c>
      <c r="J6959" t="n">
        <v>290</v>
      </c>
      <c r="K6959" t="n">
        <v>21</v>
      </c>
      <c r="L6959">
        <f>VLOOKUP(J6959,Clustering!$D$3:$E$367,2,FALSE)</f>
        <v/>
      </c>
      <c r="M6959" t="n">
        <v>0.558902023</v>
      </c>
      <c r="N6959" t="n">
        <v>0.5197227800000001</v>
      </c>
      <c r="O6959" t="n">
        <v>0.5197227800000001</v>
      </c>
      <c r="P6959" t="n">
        <v>0.923687143</v>
      </c>
      <c r="Q6959" t="n">
        <v>0.438942882</v>
      </c>
      <c r="R6959" t="n">
        <v>0.1751784614564103</v>
      </c>
      <c r="S6959" t="n">
        <v>0</v>
      </c>
      <c r="T6959" t="n">
        <v>0</v>
      </c>
      <c r="U6959" t="n">
        <v>0.664783133</v>
      </c>
      <c r="V6959" t="n">
        <v>0.850080767</v>
      </c>
      <c r="W6959" t="n">
        <v>0.012741139</v>
      </c>
      <c r="X6959" t="n">
        <v>0.015558326</v>
      </c>
      <c r="Y6959" t="n">
        <v>0.179919529908671</v>
      </c>
      <c r="Z6959" t="n">
        <v>0.622753138</v>
      </c>
      <c r="AA6959" t="n">
        <v>0.664783133</v>
      </c>
      <c r="AB6959" t="n">
        <v>0</v>
      </c>
      <c r="AC6959" t="n">
        <v>0</v>
      </c>
      <c r="AD6959" t="n">
        <v>0.85</v>
      </c>
      <c r="AE6959" t="n">
        <v>0.85</v>
      </c>
      <c r="AF6959" t="n">
        <v>0.85</v>
      </c>
      <c r="AG6959" t="n">
        <v>0.85</v>
      </c>
      <c r="AH6959" t="n">
        <v>0.923687143</v>
      </c>
      <c r="AI6959" t="n">
        <v>0.012741139</v>
      </c>
      <c r="AJ6959" t="n">
        <v>0.672790906</v>
      </c>
      <c r="AK6959" t="n">
        <v>0</v>
      </c>
      <c r="AL6959" t="n">
        <v>0.161466012</v>
      </c>
    </row>
    <row r="6960">
      <c r="A6960" t="inlineStr">
        <is>
          <t>2025-10-17 22:00</t>
        </is>
      </c>
      <c r="B6960" t="n">
        <v>59867.72912579194</v>
      </c>
      <c r="C6960" t="n">
        <v>59519.16626067607</v>
      </c>
      <c r="D6960" t="n">
        <v>0</v>
      </c>
      <c r="E6960" t="n">
        <v>348.562865115866</v>
      </c>
      <c r="F6960" t="n">
        <v>0</v>
      </c>
      <c r="G6960" t="n">
        <v>0.170864149566601</v>
      </c>
      <c r="H6960" t="n">
        <v>0.1711204282896449</v>
      </c>
      <c r="I6960" t="n">
        <v>0.166232038501297</v>
      </c>
      <c r="J6960" t="n">
        <v>290</v>
      </c>
      <c r="K6960" t="n">
        <v>22</v>
      </c>
      <c r="L6960">
        <f>VLOOKUP(J6960,Clustering!$D$3:$E$367,2,FALSE)</f>
        <v/>
      </c>
      <c r="M6960" t="n">
        <v>0.517277248</v>
      </c>
      <c r="N6960" t="n">
        <v>0.494798</v>
      </c>
      <c r="O6960" t="n">
        <v>0.494798</v>
      </c>
      <c r="P6960" t="n">
        <v>0.9262101</v>
      </c>
      <c r="Q6960" t="n">
        <v>0.400030039</v>
      </c>
      <c r="R6960" t="n">
        <v>0.1711204282896449</v>
      </c>
      <c r="S6960" t="n">
        <v>0</v>
      </c>
      <c r="T6960" t="n">
        <v>0</v>
      </c>
      <c r="U6960" t="n">
        <v>0.664783133</v>
      </c>
      <c r="V6960" t="n">
        <v>0.850080767</v>
      </c>
      <c r="W6960" t="n">
        <v>0.012880768</v>
      </c>
      <c r="X6960" t="n">
        <v>0.007025665</v>
      </c>
      <c r="Y6960" t="n">
        <v>0.166232038501297</v>
      </c>
      <c r="Z6960" t="n">
        <v>0.546389982</v>
      </c>
      <c r="AA6960" t="n">
        <v>0.664783133</v>
      </c>
      <c r="AB6960" t="n">
        <v>0</v>
      </c>
      <c r="AC6960" t="n">
        <v>0</v>
      </c>
      <c r="AD6960" t="n">
        <v>0.85</v>
      </c>
      <c r="AE6960" t="n">
        <v>0.85</v>
      </c>
      <c r="AF6960" t="n">
        <v>0.85</v>
      </c>
      <c r="AG6960" t="n">
        <v>0.85</v>
      </c>
      <c r="AH6960" t="n">
        <v>0.9262101</v>
      </c>
      <c r="AI6960" t="n">
        <v>0.012880768</v>
      </c>
      <c r="AJ6960" t="n">
        <v>0.630519184</v>
      </c>
      <c r="AK6960" t="n">
        <v>0</v>
      </c>
      <c r="AL6960" t="n">
        <v>0.115301892</v>
      </c>
    </row>
    <row r="6961">
      <c r="A6961" t="inlineStr">
        <is>
          <t>2025-10-17 23:00</t>
        </is>
      </c>
      <c r="B6961" t="n">
        <v>55430.54940394408</v>
      </c>
      <c r="C6961" t="n">
        <v>55092.06382591912</v>
      </c>
      <c r="D6961" t="n">
        <v>0</v>
      </c>
      <c r="E6961" t="n">
        <v>338.4855780249634</v>
      </c>
      <c r="F6961" t="n">
        <v>0</v>
      </c>
      <c r="G6961" t="n">
        <v>0.1659243029534134</v>
      </c>
      <c r="H6961" t="n">
        <v>0.1665400740222066</v>
      </c>
      <c r="I6961" t="n">
        <v>0.1547945456814366</v>
      </c>
      <c r="J6961" t="n">
        <v>290</v>
      </c>
      <c r="K6961" t="n">
        <v>23</v>
      </c>
      <c r="L6961">
        <f>VLOOKUP(J6961,Clustering!$D$3:$E$367,2,FALSE)</f>
        <v/>
      </c>
      <c r="M6961" t="n">
        <v>0.475318415</v>
      </c>
      <c r="N6961" t="n">
        <v>0.456273941</v>
      </c>
      <c r="O6961" t="n">
        <v>0.456273941</v>
      </c>
      <c r="P6961" t="n">
        <v>0.928417687</v>
      </c>
      <c r="Q6961" t="n">
        <v>0.369277753</v>
      </c>
      <c r="R6961" t="n">
        <v>0.1665400740222066</v>
      </c>
      <c r="S6961" t="n">
        <v>0</v>
      </c>
      <c r="T6961" t="n">
        <v>0</v>
      </c>
      <c r="U6961" t="n">
        <v>0.655673298</v>
      </c>
      <c r="V6961" t="n">
        <v>0.850080767</v>
      </c>
      <c r="W6961" t="n">
        <v>0.012252438</v>
      </c>
      <c r="X6961" t="n">
        <v>0.007025665</v>
      </c>
      <c r="Y6961" t="n">
        <v>0.1547945456814366</v>
      </c>
      <c r="Z6961" t="n">
        <v>0.475663438</v>
      </c>
      <c r="AA6961" t="n">
        <v>0.655673298</v>
      </c>
      <c r="AB6961" t="n">
        <v>0</v>
      </c>
      <c r="AC6961" t="n">
        <v>0</v>
      </c>
      <c r="AD6961" t="n">
        <v>0.85</v>
      </c>
      <c r="AE6961" t="n">
        <v>0.85</v>
      </c>
      <c r="AF6961" t="n">
        <v>0.85</v>
      </c>
      <c r="AG6961" t="n">
        <v>0.85</v>
      </c>
      <c r="AH6961" t="n">
        <v>0.928417687</v>
      </c>
      <c r="AI6961" t="n">
        <v>0.012252438</v>
      </c>
      <c r="AJ6961" t="n">
        <v>0.566463525</v>
      </c>
      <c r="AK6961" t="n">
        <v>0</v>
      </c>
      <c r="AL6961" t="n">
        <v>0.067351222</v>
      </c>
    </row>
    <row r="6962">
      <c r="A6962" t="inlineStr">
        <is>
          <t>2025-10-18 00:00</t>
        </is>
      </c>
      <c r="B6962" t="n">
        <v>32374.47090667619</v>
      </c>
      <c r="C6962" t="n">
        <v>32034.43929860964</v>
      </c>
      <c r="D6962" t="n">
        <v>0</v>
      </c>
      <c r="E6962" t="n">
        <v>340.0316080665517</v>
      </c>
      <c r="F6962" t="n">
        <v>0</v>
      </c>
      <c r="G6962" t="n">
        <v>0.1666821608169371</v>
      </c>
      <c r="H6962" t="n">
        <v>0.167504359131141</v>
      </c>
      <c r="I6962" t="n">
        <v>0.1518213332622223</v>
      </c>
      <c r="J6962" t="n">
        <v>291</v>
      </c>
      <c r="K6962" t="n">
        <v>0</v>
      </c>
      <c r="L6962">
        <f>VLOOKUP(J6962,Clustering!$D$3:$E$367,2,FALSE)</f>
        <v/>
      </c>
      <c r="M6962" t="n">
        <v>0.278765617</v>
      </c>
      <c r="N6962" t="n">
        <v>0.328068793</v>
      </c>
      <c r="O6962" t="n">
        <v>0.328068793</v>
      </c>
      <c r="P6962" t="n">
        <v>0.868060008</v>
      </c>
      <c r="Q6962" t="n">
        <v>0.415262246</v>
      </c>
      <c r="R6962" t="n">
        <v>0.167504359131141</v>
      </c>
      <c r="S6962" t="n">
        <v>0</v>
      </c>
      <c r="T6962" t="n">
        <v>0</v>
      </c>
      <c r="U6962" t="n">
        <v>0.645624305</v>
      </c>
      <c r="V6962" t="n">
        <v>0.850080767</v>
      </c>
      <c r="W6962" t="n">
        <v>0.013299655</v>
      </c>
      <c r="X6962" t="n">
        <v>0.000799989</v>
      </c>
      <c r="Y6962" t="n">
        <v>0.1518213332622223</v>
      </c>
      <c r="Z6962" t="n">
        <v>0.228916697</v>
      </c>
      <c r="AA6962" t="n">
        <v>0.645624305</v>
      </c>
      <c r="AB6962" t="n">
        <v>0</v>
      </c>
      <c r="AC6962" t="n">
        <v>0</v>
      </c>
      <c r="AD6962" t="n">
        <v>0.85</v>
      </c>
      <c r="AE6962" t="n">
        <v>0.85</v>
      </c>
      <c r="AF6962" t="n">
        <v>0.85</v>
      </c>
      <c r="AG6962" t="n">
        <v>0.85</v>
      </c>
      <c r="AH6962" t="n">
        <v>0.868060008</v>
      </c>
      <c r="AI6962" t="n">
        <v>0.013299655</v>
      </c>
      <c r="AJ6962" t="n">
        <v>0.364607899</v>
      </c>
      <c r="AK6962" t="n">
        <v>0</v>
      </c>
      <c r="AL6962" t="n">
        <v>0.048952353</v>
      </c>
    </row>
    <row r="6963">
      <c r="A6963" t="inlineStr">
        <is>
          <t>2025-10-18 01:00</t>
        </is>
      </c>
      <c r="B6963" t="n">
        <v>31750.60357507432</v>
      </c>
      <c r="C6963" t="n">
        <v>31403.13216242255</v>
      </c>
      <c r="D6963" t="n">
        <v>0</v>
      </c>
      <c r="E6963" t="n">
        <v>347.4714126517637</v>
      </c>
      <c r="F6963" t="n">
        <v>0</v>
      </c>
      <c r="G6963" t="n">
        <v>0.1703291238489037</v>
      </c>
      <c r="H6963" t="n">
        <v>0.1711204282896449</v>
      </c>
      <c r="I6963" t="n">
        <v>0.156026687765075</v>
      </c>
      <c r="J6963" t="n">
        <v>291</v>
      </c>
      <c r="K6963" t="n">
        <v>1</v>
      </c>
      <c r="L6963">
        <f>VLOOKUP(J6963,Clustering!$D$3:$E$367,2,FALSE)</f>
        <v/>
      </c>
      <c r="M6963" t="n">
        <v>0.271255072</v>
      </c>
      <c r="N6963" t="n">
        <v>0.317362516</v>
      </c>
      <c r="O6963" t="n">
        <v>0.317362516</v>
      </c>
      <c r="P6963" t="n">
        <v>0.877256594</v>
      </c>
      <c r="Q6963" t="n">
        <v>0.38000413</v>
      </c>
      <c r="R6963" t="n">
        <v>0.1711204282896449</v>
      </c>
      <c r="S6963" t="n">
        <v>0</v>
      </c>
      <c r="T6963" t="n">
        <v>0</v>
      </c>
      <c r="U6963" t="n">
        <v>0.645624305</v>
      </c>
      <c r="V6963" t="n">
        <v>0.850080767</v>
      </c>
      <c r="W6963" t="n">
        <v>0.01235716</v>
      </c>
      <c r="X6963" t="n">
        <v>0.000799989</v>
      </c>
      <c r="Y6963" t="n">
        <v>0.156026687765075</v>
      </c>
      <c r="Z6963" t="n">
        <v>0.224804989</v>
      </c>
      <c r="AA6963" t="n">
        <v>0.645624305</v>
      </c>
      <c r="AB6963" t="n">
        <v>0</v>
      </c>
      <c r="AC6963" t="n">
        <v>0</v>
      </c>
      <c r="AD6963" t="n">
        <v>0.85</v>
      </c>
      <c r="AE6963" t="n">
        <v>0.85</v>
      </c>
      <c r="AF6963" t="n">
        <v>0.85</v>
      </c>
      <c r="AG6963" t="n">
        <v>0.85</v>
      </c>
      <c r="AH6963" t="n">
        <v>0.877256594</v>
      </c>
      <c r="AI6963" t="n">
        <v>0.01235716</v>
      </c>
      <c r="AJ6963" t="n">
        <v>0.360193152</v>
      </c>
      <c r="AK6963" t="n">
        <v>0</v>
      </c>
      <c r="AL6963" t="n">
        <v>0</v>
      </c>
    </row>
    <row r="6964">
      <c r="A6964" t="inlineStr">
        <is>
          <t>2025-10-18 02:00</t>
        </is>
      </c>
      <c r="B6964" t="n">
        <v>31631.24891620034</v>
      </c>
      <c r="C6964" t="n">
        <v>31278.15173896402</v>
      </c>
      <c r="D6964" t="n">
        <v>0</v>
      </c>
      <c r="E6964" t="n">
        <v>353.0971772363154</v>
      </c>
      <c r="F6964" t="n">
        <v>0</v>
      </c>
      <c r="G6964" t="n">
        <v>0.1730868515864291</v>
      </c>
      <c r="H6964" t="n">
        <v>0.1737521230661116</v>
      </c>
      <c r="I6964" t="n">
        <v>0.16106239888951</v>
      </c>
      <c r="J6964" t="n">
        <v>291</v>
      </c>
      <c r="K6964" t="n">
        <v>2</v>
      </c>
      <c r="L6964">
        <f>VLOOKUP(J6964,Clustering!$D$3:$E$367,2,FALSE)</f>
        <v/>
      </c>
      <c r="M6964" t="n">
        <v>0.261095102</v>
      </c>
      <c r="N6964" t="n">
        <v>0.305609079</v>
      </c>
      <c r="O6964" t="n">
        <v>0.305609079</v>
      </c>
      <c r="P6964" t="n">
        <v>0.876442736</v>
      </c>
      <c r="Q6964" t="n">
        <v>0.345522019</v>
      </c>
      <c r="R6964" t="n">
        <v>0.1737521230661116</v>
      </c>
      <c r="S6964" t="n">
        <v>0</v>
      </c>
      <c r="T6964" t="n">
        <v>0</v>
      </c>
      <c r="U6964" t="n">
        <v>0.645624305</v>
      </c>
      <c r="V6964" t="n">
        <v>0.850080767</v>
      </c>
      <c r="W6964" t="n">
        <v>0.012461881</v>
      </c>
      <c r="X6964" t="n">
        <v>0.000799989</v>
      </c>
      <c r="Y6964" t="n">
        <v>0.16106239888951</v>
      </c>
      <c r="Z6964" t="n">
        <v>0.219593981</v>
      </c>
      <c r="AA6964" t="n">
        <v>0.645624305</v>
      </c>
      <c r="AB6964" t="n">
        <v>0</v>
      </c>
      <c r="AC6964" t="n">
        <v>0</v>
      </c>
      <c r="AD6964" t="n">
        <v>0.85</v>
      </c>
      <c r="AE6964" t="n">
        <v>0.85</v>
      </c>
      <c r="AF6964" t="n">
        <v>0.85</v>
      </c>
      <c r="AG6964" t="n">
        <v>0.85</v>
      </c>
      <c r="AH6964" t="n">
        <v>0.876442736</v>
      </c>
      <c r="AI6964" t="n">
        <v>0.012461881</v>
      </c>
      <c r="AJ6964" t="n">
        <v>0.355068911</v>
      </c>
      <c r="AK6964" t="n">
        <v>0</v>
      </c>
      <c r="AL6964" t="n">
        <v>0.007696911</v>
      </c>
    </row>
    <row r="6965">
      <c r="A6965" t="inlineStr">
        <is>
          <t>2025-10-18 03:00</t>
        </is>
      </c>
      <c r="B6965" t="n">
        <v>31599.15881445014</v>
      </c>
      <c r="C6965" t="n">
        <v>31241.68936598022</v>
      </c>
      <c r="D6965" t="n">
        <v>0</v>
      </c>
      <c r="E6965" t="n">
        <v>357.4694484699181</v>
      </c>
      <c r="F6965" t="n">
        <v>0</v>
      </c>
      <c r="G6965" t="n">
        <v>0.1752301217989794</v>
      </c>
      <c r="H6965" t="n">
        <v>0.1758213181957</v>
      </c>
      <c r="I6965" t="n">
        <v>0.1645445395606619</v>
      </c>
      <c r="J6965" t="n">
        <v>291</v>
      </c>
      <c r="K6965" t="n">
        <v>3</v>
      </c>
      <c r="L6965">
        <f>VLOOKUP(J6965,Clustering!$D$3:$E$367,2,FALSE)</f>
        <v/>
      </c>
      <c r="M6965" t="n">
        <v>0.253480884</v>
      </c>
      <c r="N6965" t="n">
        <v>0.298081752</v>
      </c>
      <c r="O6965" t="n">
        <v>0.298081752</v>
      </c>
      <c r="P6965" t="n">
        <v>0.875913729</v>
      </c>
      <c r="Q6965" t="n">
        <v>0.334219897</v>
      </c>
      <c r="R6965" t="n">
        <v>0.1758213181957</v>
      </c>
      <c r="S6965" t="n">
        <v>0</v>
      </c>
      <c r="T6965" t="n">
        <v>0</v>
      </c>
      <c r="U6965" t="n">
        <v>0.645624305</v>
      </c>
      <c r="V6965" t="n">
        <v>0.850080767</v>
      </c>
      <c r="W6965" t="n">
        <v>0.013439284</v>
      </c>
      <c r="X6965" t="n">
        <v>0.000799989</v>
      </c>
      <c r="Y6965" t="n">
        <v>0.1645445395606619</v>
      </c>
      <c r="Z6965" t="n">
        <v>0.21761503</v>
      </c>
      <c r="AA6965" t="n">
        <v>0.645624305</v>
      </c>
      <c r="AB6965" t="n">
        <v>0</v>
      </c>
      <c r="AC6965" t="n">
        <v>0</v>
      </c>
      <c r="AD6965" t="n">
        <v>0.85</v>
      </c>
      <c r="AE6965" t="n">
        <v>0.85</v>
      </c>
      <c r="AF6965" t="n">
        <v>0.85</v>
      </c>
      <c r="AG6965" t="n">
        <v>0.85</v>
      </c>
      <c r="AH6965" t="n">
        <v>0.875913729</v>
      </c>
      <c r="AI6965" t="n">
        <v>0.013439284</v>
      </c>
      <c r="AJ6965" t="n">
        <v>0.354702869</v>
      </c>
      <c r="AK6965" t="n">
        <v>0</v>
      </c>
      <c r="AL6965" t="n">
        <v>0</v>
      </c>
    </row>
    <row r="6966">
      <c r="A6966" t="inlineStr">
        <is>
          <t>2025-10-18 04:00</t>
        </is>
      </c>
      <c r="B6966" t="n">
        <v>31949.11478123547</v>
      </c>
      <c r="C6966" t="n">
        <v>31587.94118634841</v>
      </c>
      <c r="D6966" t="n">
        <v>0</v>
      </c>
      <c r="E6966" t="n">
        <v>361.1735948870581</v>
      </c>
      <c r="F6966" t="n">
        <v>0</v>
      </c>
      <c r="G6966" t="n">
        <v>0.1770458798465971</v>
      </c>
      <c r="H6966" t="n">
        <v>0.1776293527749518</v>
      </c>
      <c r="I6966" t="n">
        <v>0.166499895476001</v>
      </c>
      <c r="J6966" t="n">
        <v>291</v>
      </c>
      <c r="K6966" t="n">
        <v>4</v>
      </c>
      <c r="L6966">
        <f>VLOOKUP(J6966,Clustering!$D$3:$E$367,2,FALSE)</f>
        <v/>
      </c>
      <c r="M6966" t="n">
        <v>0.245169752</v>
      </c>
      <c r="N6966" t="n">
        <v>0.29515917</v>
      </c>
      <c r="O6966" t="n">
        <v>0.29515917</v>
      </c>
      <c r="P6966" t="n">
        <v>0.877063303</v>
      </c>
      <c r="Q6966" t="n">
        <v>0.327686444</v>
      </c>
      <c r="R6966" t="n">
        <v>0.1776293527749518</v>
      </c>
      <c r="S6966" t="n">
        <v>0</v>
      </c>
      <c r="T6966" t="n">
        <v>0</v>
      </c>
      <c r="U6966" t="n">
        <v>0.645624305</v>
      </c>
      <c r="V6966" t="n">
        <v>0.850080767</v>
      </c>
      <c r="W6966" t="n">
        <v>0.013578913</v>
      </c>
      <c r="X6966" t="n">
        <v>0.000799989</v>
      </c>
      <c r="Y6966" t="n">
        <v>0.166499895476001</v>
      </c>
      <c r="Z6966" t="n">
        <v>0.22054158</v>
      </c>
      <c r="AA6966" t="n">
        <v>0.645624305</v>
      </c>
      <c r="AB6966" t="n">
        <v>0</v>
      </c>
      <c r="AC6966" t="n">
        <v>0</v>
      </c>
      <c r="AD6966" t="n">
        <v>0.85</v>
      </c>
      <c r="AE6966" t="n">
        <v>0.85</v>
      </c>
      <c r="AF6966" t="n">
        <v>0.85</v>
      </c>
      <c r="AG6966" t="n">
        <v>0.85</v>
      </c>
      <c r="AH6966" t="n">
        <v>0.877063303</v>
      </c>
      <c r="AI6966" t="n">
        <v>0.013578913</v>
      </c>
      <c r="AJ6966" t="n">
        <v>0.360684503</v>
      </c>
      <c r="AK6966" t="n">
        <v>0</v>
      </c>
      <c r="AL6966" t="n">
        <v>0</v>
      </c>
    </row>
    <row r="6967">
      <c r="A6967" t="inlineStr">
        <is>
          <t>2025-10-18 05:00</t>
        </is>
      </c>
      <c r="B6967" t="n">
        <v>34277.50124207103</v>
      </c>
      <c r="C6967" t="n">
        <v>33918.38296267817</v>
      </c>
      <c r="D6967" t="n">
        <v>0</v>
      </c>
      <c r="E6967" t="n">
        <v>359.1182793928636</v>
      </c>
      <c r="F6967" t="n">
        <v>0</v>
      </c>
      <c r="G6967" t="n">
        <v>0.1760383722514037</v>
      </c>
      <c r="H6967" t="n">
        <v>0.1765646213005035</v>
      </c>
      <c r="I6967" t="n">
        <v>0.1665266811734714</v>
      </c>
      <c r="J6967" t="n">
        <v>291</v>
      </c>
      <c r="K6967" t="n">
        <v>5</v>
      </c>
      <c r="L6967">
        <f>VLOOKUP(J6967,Clustering!$D$3:$E$367,2,FALSE)</f>
        <v/>
      </c>
      <c r="M6967" t="n">
        <v>0.243194202</v>
      </c>
      <c r="N6967" t="n">
        <v>0.295417509</v>
      </c>
      <c r="O6967" t="n">
        <v>0.295417509</v>
      </c>
      <c r="P6967" t="n">
        <v>0.879250544</v>
      </c>
      <c r="Q6967" t="n">
        <v>0.323243196</v>
      </c>
      <c r="R6967" t="n">
        <v>0.1765646213005035</v>
      </c>
      <c r="S6967" t="n">
        <v>0</v>
      </c>
      <c r="T6967" t="n">
        <v>0</v>
      </c>
      <c r="U6967" t="n">
        <v>0.645624305</v>
      </c>
      <c r="V6967" t="n">
        <v>0.850080767</v>
      </c>
      <c r="W6967" t="n">
        <v>0.013718542</v>
      </c>
      <c r="X6967" t="n">
        <v>0.000799989</v>
      </c>
      <c r="Y6967" t="n">
        <v>0.1665266811734714</v>
      </c>
      <c r="Z6967" t="n">
        <v>0.249028039</v>
      </c>
      <c r="AA6967" t="n">
        <v>0.645624305</v>
      </c>
      <c r="AB6967" t="n">
        <v>0</v>
      </c>
      <c r="AC6967" t="n">
        <v>0</v>
      </c>
      <c r="AD6967" t="n">
        <v>0.85</v>
      </c>
      <c r="AE6967" t="n">
        <v>0.85</v>
      </c>
      <c r="AF6967" t="n">
        <v>0.85</v>
      </c>
      <c r="AG6967" t="n">
        <v>0.85</v>
      </c>
      <c r="AH6967" t="n">
        <v>0.879250544</v>
      </c>
      <c r="AI6967" t="n">
        <v>0.013718542</v>
      </c>
      <c r="AJ6967" t="n">
        <v>0.388127095</v>
      </c>
      <c r="AK6967" t="n">
        <v>0</v>
      </c>
      <c r="AL6967" t="n">
        <v>0</v>
      </c>
    </row>
    <row r="6968">
      <c r="A6968" t="inlineStr">
        <is>
          <t>2025-10-18 06:00</t>
        </is>
      </c>
      <c r="B6968" t="n">
        <v>36253.3145621027</v>
      </c>
      <c r="C6968" t="n">
        <v>35902.84233108882</v>
      </c>
      <c r="D6968" t="n">
        <v>4.545576127536195</v>
      </c>
      <c r="E6968" t="n">
        <v>345.9266548863412</v>
      </c>
      <c r="F6968" t="n">
        <v>0.000205287394266</v>
      </c>
      <c r="G6968" t="n">
        <v>0.1695718896501672</v>
      </c>
      <c r="H6968" t="n">
        <v>0.1701360539076077</v>
      </c>
      <c r="I6968" t="n">
        <v>0.1593748999488748</v>
      </c>
      <c r="J6968" t="n">
        <v>291</v>
      </c>
      <c r="K6968" t="n">
        <v>6</v>
      </c>
      <c r="L6968">
        <f>VLOOKUP(J6968,Clustering!$D$3:$E$367,2,FALSE)</f>
        <v/>
      </c>
      <c r="M6968" t="n">
        <v>0.254160519</v>
      </c>
      <c r="N6968" t="n">
        <v>0.298257265</v>
      </c>
      <c r="O6968" t="n">
        <v>0.298257265</v>
      </c>
      <c r="P6968" t="n">
        <v>0.88123432</v>
      </c>
      <c r="Q6968" t="n">
        <v>0.356110718</v>
      </c>
      <c r="R6968" t="n">
        <v>0.1701360539076077</v>
      </c>
      <c r="S6968" t="n">
        <v>0.000205287394266</v>
      </c>
      <c r="T6968" t="n">
        <v>0</v>
      </c>
      <c r="U6968" t="n">
        <v>0.6501009599999999</v>
      </c>
      <c r="V6968" t="n">
        <v>0.850080767</v>
      </c>
      <c r="W6968" t="n">
        <v>0.013404377</v>
      </c>
      <c r="X6968" t="n">
        <v>0.00083936</v>
      </c>
      <c r="Y6968" t="n">
        <v>0.1593748999488748</v>
      </c>
      <c r="Z6968" t="n">
        <v>0.303165531</v>
      </c>
      <c r="AA6968" t="n">
        <v>0.6501009599999999</v>
      </c>
      <c r="AB6968" t="n">
        <v>0</v>
      </c>
      <c r="AC6968" t="n">
        <v>0</v>
      </c>
      <c r="AD6968" t="n">
        <v>0.85</v>
      </c>
      <c r="AE6968" t="n">
        <v>0.85</v>
      </c>
      <c r="AF6968" t="n">
        <v>0.85</v>
      </c>
      <c r="AG6968" t="n">
        <v>0.85</v>
      </c>
      <c r="AH6968" t="n">
        <v>0.88123432</v>
      </c>
      <c r="AI6968" t="n">
        <v>0.013404377</v>
      </c>
      <c r="AJ6968" t="n">
        <v>0.415102338</v>
      </c>
      <c r="AK6968" t="n">
        <v>0.0001437011759862</v>
      </c>
      <c r="AL6968" t="n">
        <v>0</v>
      </c>
    </row>
    <row r="6969">
      <c r="A6969" t="inlineStr">
        <is>
          <t>2025-10-18 07:00</t>
        </is>
      </c>
      <c r="B6969" t="n">
        <v>38646.25109320104</v>
      </c>
      <c r="C6969" t="n">
        <v>37072.71858148936</v>
      </c>
      <c r="D6969" t="n">
        <v>1247.996018756566</v>
      </c>
      <c r="E6969" t="n">
        <v>325.53649295511</v>
      </c>
      <c r="F6969" t="n">
        <v>0.0563620195893221</v>
      </c>
      <c r="G6969" t="n">
        <v>0.159576712232897</v>
      </c>
      <c r="H6969" t="n">
        <v>0.159990970990694</v>
      </c>
      <c r="I6969" t="n">
        <v>0.1520891902369263</v>
      </c>
      <c r="J6969" t="n">
        <v>291</v>
      </c>
      <c r="K6969" t="n">
        <v>7</v>
      </c>
      <c r="L6969">
        <f>VLOOKUP(J6969,Clustering!$D$3:$E$367,2,FALSE)</f>
        <v/>
      </c>
      <c r="M6969" t="n">
        <v>0.263825162</v>
      </c>
      <c r="N6969" t="n">
        <v>0.306352543</v>
      </c>
      <c r="O6969" t="n">
        <v>0.306352543</v>
      </c>
      <c r="P6969" t="n">
        <v>0.882109217</v>
      </c>
      <c r="Q6969" t="n">
        <v>0.396963572</v>
      </c>
      <c r="R6969" t="n">
        <v>0.159990970990694</v>
      </c>
      <c r="S6969" t="n">
        <v>0.0563620195893221</v>
      </c>
      <c r="T6969" t="n">
        <v>0</v>
      </c>
      <c r="U6969" t="n">
        <v>0.65669072</v>
      </c>
      <c r="V6969" t="n">
        <v>0.850080767</v>
      </c>
      <c r="W6969" t="n">
        <v>0.012671325</v>
      </c>
      <c r="X6969" t="n">
        <v>0.001088153</v>
      </c>
      <c r="Y6969" t="n">
        <v>0.1520891902369263</v>
      </c>
      <c r="Z6969" t="n">
        <v>0.289997108</v>
      </c>
      <c r="AA6969" t="n">
        <v>0.65669072</v>
      </c>
      <c r="AB6969" t="n">
        <v>0</v>
      </c>
      <c r="AC6969" t="n">
        <v>0</v>
      </c>
      <c r="AD6969" t="n">
        <v>0.85</v>
      </c>
      <c r="AE6969" t="n">
        <v>0.85</v>
      </c>
      <c r="AF6969" t="n">
        <v>0.85</v>
      </c>
      <c r="AG6969" t="n">
        <v>0.85</v>
      </c>
      <c r="AH6969" t="n">
        <v>0.882109217</v>
      </c>
      <c r="AI6969" t="n">
        <v>0.012671325</v>
      </c>
      <c r="AJ6969" t="n">
        <v>0.400541122</v>
      </c>
      <c r="AK6969" t="n">
        <v>0.0394534137125255</v>
      </c>
      <c r="AL6969" t="n">
        <v>0.009665585000000001</v>
      </c>
    </row>
    <row r="6970">
      <c r="A6970" t="inlineStr">
        <is>
          <t>2025-10-18 08:00</t>
        </is>
      </c>
      <c r="B6970" t="n">
        <v>39264.09426078793</v>
      </c>
      <c r="C6970" t="n">
        <v>34832.99132401083</v>
      </c>
      <c r="D6970" t="n">
        <v>4125.964567895548</v>
      </c>
      <c r="E6970" t="n">
        <v>305.1383688815558</v>
      </c>
      <c r="F6970" t="n">
        <v>0.1863368891451078</v>
      </c>
      <c r="G6970" t="n">
        <v>0.1495776318046842</v>
      </c>
      <c r="H6970" t="n">
        <v>0.1497454417082664</v>
      </c>
      <c r="I6970" t="n">
        <v>0.1465445508605536</v>
      </c>
      <c r="J6970" t="n">
        <v>291</v>
      </c>
      <c r="K6970" t="n">
        <v>8</v>
      </c>
      <c r="L6970">
        <f>VLOOKUP(J6970,Clustering!$D$3:$E$367,2,FALSE)</f>
        <v/>
      </c>
      <c r="M6970" t="n">
        <v>0.264406884</v>
      </c>
      <c r="N6970" t="n">
        <v>0.302546481</v>
      </c>
      <c r="O6970" t="n">
        <v>0.302546481</v>
      </c>
      <c r="P6970" t="n">
        <v>0.884418536</v>
      </c>
      <c r="Q6970" t="n">
        <v>0.42632656</v>
      </c>
      <c r="R6970" t="n">
        <v>0.1497454417082664</v>
      </c>
      <c r="S6970" t="n">
        <v>0.1863368891451078</v>
      </c>
      <c r="T6970" t="n">
        <v>0</v>
      </c>
      <c r="U6970" t="n">
        <v>0.65669072</v>
      </c>
      <c r="V6970" t="n">
        <v>0.850080767</v>
      </c>
      <c r="W6970" t="n">
        <v>0.012182623</v>
      </c>
      <c r="X6970" t="n">
        <v>0.001022814</v>
      </c>
      <c r="Y6970" t="n">
        <v>0.1465445508605536</v>
      </c>
      <c r="Z6970" t="n">
        <v>0.283721038</v>
      </c>
      <c r="AA6970" t="n">
        <v>0.65669072</v>
      </c>
      <c r="AB6970" t="n">
        <v>0</v>
      </c>
      <c r="AC6970" t="n">
        <v>0</v>
      </c>
      <c r="AD6970" t="n">
        <v>0.85</v>
      </c>
      <c r="AE6970" t="n">
        <v>0.85</v>
      </c>
      <c r="AF6970" t="n">
        <v>0.85</v>
      </c>
      <c r="AG6970" t="n">
        <v>0.85</v>
      </c>
      <c r="AH6970" t="n">
        <v>0.884418536</v>
      </c>
      <c r="AI6970" t="n">
        <v>0.012182623</v>
      </c>
      <c r="AJ6970" t="n">
        <v>0.392263339</v>
      </c>
      <c r="AK6970" t="n">
        <v>0.1304358224015754</v>
      </c>
      <c r="AL6970" t="n">
        <v>0.029612509</v>
      </c>
    </row>
    <row r="6971">
      <c r="A6971" t="inlineStr">
        <is>
          <t>2025-10-18 09:00</t>
        </is>
      </c>
      <c r="B6971" t="n">
        <v>41262.093338507</v>
      </c>
      <c r="C6971" t="n">
        <v>33986.94498083639</v>
      </c>
      <c r="D6971" t="n">
        <v>6973.258302018592</v>
      </c>
      <c r="E6971" t="n">
        <v>301.8900556520064</v>
      </c>
      <c r="F6971" t="n">
        <v>0.3149264221302288</v>
      </c>
      <c r="G6971" t="n">
        <v>0.1479853213980423</v>
      </c>
      <c r="H6971" t="n">
        <v>0.1485199960489956</v>
      </c>
      <c r="I6971" t="n">
        <v>0.1383213417371411</v>
      </c>
      <c r="J6971" t="n">
        <v>291</v>
      </c>
      <c r="K6971" t="n">
        <v>9</v>
      </c>
      <c r="L6971">
        <f>VLOOKUP(J6971,Clustering!$D$3:$E$367,2,FALSE)</f>
        <v/>
      </c>
      <c r="M6971" t="n">
        <v>0.259108033</v>
      </c>
      <c r="N6971" t="n">
        <v>0.300949118</v>
      </c>
      <c r="O6971" t="n">
        <v>0.300949118</v>
      </c>
      <c r="P6971" t="n">
        <v>0.885415511</v>
      </c>
      <c r="Q6971" t="n">
        <v>0.451083589</v>
      </c>
      <c r="R6971" t="n">
        <v>0.1485199960489956</v>
      </c>
      <c r="S6971" t="n">
        <v>0.3149264221302288</v>
      </c>
      <c r="T6971" t="n">
        <v>0.380610549</v>
      </c>
      <c r="U6971" t="n">
        <v>0.656424625</v>
      </c>
      <c r="V6971" t="n">
        <v>0.850080767</v>
      </c>
      <c r="W6971" t="n">
        <v>0.011659015</v>
      </c>
      <c r="X6971" t="n">
        <v>0.000799989</v>
      </c>
      <c r="Y6971" t="n">
        <v>0.1383213417371411</v>
      </c>
      <c r="Z6971" t="n">
        <v>0.260725812</v>
      </c>
      <c r="AA6971" t="n">
        <v>0.656424625</v>
      </c>
      <c r="AB6971" t="n">
        <v>0</v>
      </c>
      <c r="AC6971" t="n">
        <v>0</v>
      </c>
      <c r="AD6971" t="n">
        <v>0.85</v>
      </c>
      <c r="AE6971" t="n">
        <v>0.85</v>
      </c>
      <c r="AF6971" t="n">
        <v>0.85</v>
      </c>
      <c r="AG6971" t="n">
        <v>0.85</v>
      </c>
      <c r="AH6971" t="n">
        <v>0.885415511</v>
      </c>
      <c r="AI6971" t="n">
        <v>0.011659015</v>
      </c>
      <c r="AJ6971" t="n">
        <v>0.375276429</v>
      </c>
      <c r="AK6971" t="n">
        <v>0.2204484954911601</v>
      </c>
      <c r="AL6971" t="n">
        <v>0</v>
      </c>
    </row>
    <row r="6972">
      <c r="A6972" t="inlineStr">
        <is>
          <t>2025-10-18 10:00</t>
        </is>
      </c>
      <c r="B6972" t="n">
        <v>43281.81621438669</v>
      </c>
      <c r="C6972" t="n">
        <v>33881.8029143134</v>
      </c>
      <c r="D6972" t="n">
        <v>9106.065341106703</v>
      </c>
      <c r="E6972" t="n">
        <v>293.9479589665835</v>
      </c>
      <c r="F6972" t="n">
        <v>0.4112482936031029</v>
      </c>
      <c r="G6972" t="n">
        <v>0.1440921367483252</v>
      </c>
      <c r="H6972" t="n">
        <v>0.1446025877939497</v>
      </c>
      <c r="I6972" t="n">
        <v>0.1348659867634596</v>
      </c>
      <c r="J6972" t="n">
        <v>291</v>
      </c>
      <c r="K6972" t="n">
        <v>10</v>
      </c>
      <c r="L6972">
        <f>VLOOKUP(J6972,Clustering!$D$3:$E$367,2,FALSE)</f>
        <v/>
      </c>
      <c r="M6972" t="n">
        <v>0.261463718</v>
      </c>
      <c r="N6972" t="n">
        <v>0.297210105</v>
      </c>
      <c r="O6972" t="n">
        <v>0.297210105</v>
      </c>
      <c r="P6972" t="n">
        <v>0.886412486</v>
      </c>
      <c r="Q6972" t="n">
        <v>0.446302404</v>
      </c>
      <c r="R6972" t="n">
        <v>0.1446025877939497</v>
      </c>
      <c r="S6972" t="n">
        <v>0.4112482936031029</v>
      </c>
      <c r="T6972" t="n">
        <v>0.648707874</v>
      </c>
      <c r="U6972" t="n">
        <v>0.656878551</v>
      </c>
      <c r="V6972" t="n">
        <v>0.850080767</v>
      </c>
      <c r="W6972" t="n">
        <v>0.011484479</v>
      </c>
      <c r="X6972" t="n">
        <v>0.000799989</v>
      </c>
      <c r="Y6972" t="n">
        <v>0.1348659867634596</v>
      </c>
      <c r="Z6972" t="n">
        <v>0.274762824</v>
      </c>
      <c r="AA6972" t="n">
        <v>0.656878551</v>
      </c>
      <c r="AB6972" t="n">
        <v>0</v>
      </c>
      <c r="AC6972" t="n">
        <v>0</v>
      </c>
      <c r="AD6972" t="n">
        <v>0.85</v>
      </c>
      <c r="AE6972" t="n">
        <v>0.85</v>
      </c>
      <c r="AF6972" t="n">
        <v>0.85</v>
      </c>
      <c r="AG6972" t="n">
        <v>0.85</v>
      </c>
      <c r="AH6972" t="n">
        <v>0.886412486</v>
      </c>
      <c r="AI6972" t="n">
        <v>0.011484479</v>
      </c>
      <c r="AJ6972" t="n">
        <v>0.378251362</v>
      </c>
      <c r="AK6972" t="n">
        <v>0.287873805522172</v>
      </c>
      <c r="AL6972" t="n">
        <v>0</v>
      </c>
    </row>
    <row r="6973">
      <c r="A6973" t="inlineStr">
        <is>
          <t>2025-10-18 11:00</t>
        </is>
      </c>
      <c r="B6973" t="n">
        <v>44599.60034235388</v>
      </c>
      <c r="C6973" t="n">
        <v>33774.23475104074</v>
      </c>
      <c r="D6973" t="n">
        <v>10531.14293252132</v>
      </c>
      <c r="E6973" t="n">
        <v>294.2226587918133</v>
      </c>
      <c r="F6973" t="n">
        <v>0.4756076744957129</v>
      </c>
      <c r="G6973" t="n">
        <v>0.1442267935253986</v>
      </c>
      <c r="H6973" t="n">
        <v>0.1447432127056693</v>
      </c>
      <c r="I6973" t="n">
        <v>0.1348927724609301</v>
      </c>
      <c r="J6973" t="n">
        <v>291</v>
      </c>
      <c r="K6973" t="n">
        <v>11</v>
      </c>
      <c r="L6973">
        <f>VLOOKUP(J6973,Clustering!$D$3:$E$367,2,FALSE)</f>
        <v/>
      </c>
      <c r="M6973" t="n">
        <v>0.254730722</v>
      </c>
      <c r="N6973" t="n">
        <v>0.283105981</v>
      </c>
      <c r="O6973" t="n">
        <v>0.283105981</v>
      </c>
      <c r="P6973" t="n">
        <v>0.888091067</v>
      </c>
      <c r="Q6973" t="n">
        <v>0.412759007</v>
      </c>
      <c r="R6973" t="n">
        <v>0.1447432127056693</v>
      </c>
      <c r="S6973" t="n">
        <v>0.4756076744957129</v>
      </c>
      <c r="T6973" t="n">
        <v>0.6914765</v>
      </c>
      <c r="U6973" t="n">
        <v>0.656878551</v>
      </c>
      <c r="V6973" t="n">
        <v>0.850080767</v>
      </c>
      <c r="W6973" t="n">
        <v>0.011379757</v>
      </c>
      <c r="X6973" t="n">
        <v>0.000799989</v>
      </c>
      <c r="Y6973" t="n">
        <v>0.1348927724609301</v>
      </c>
      <c r="Z6973" t="n">
        <v>0.296947402</v>
      </c>
      <c r="AA6973" t="n">
        <v>0.656878551</v>
      </c>
      <c r="AB6973" t="n">
        <v>0</v>
      </c>
      <c r="AC6973" t="n">
        <v>0</v>
      </c>
      <c r="AD6973" t="n">
        <v>0.85</v>
      </c>
      <c r="AE6973" t="n">
        <v>0.85</v>
      </c>
      <c r="AF6973" t="n">
        <v>0.85</v>
      </c>
      <c r="AG6973" t="n">
        <v>0.85</v>
      </c>
      <c r="AH6973" t="n">
        <v>0.888091067</v>
      </c>
      <c r="AI6973" t="n">
        <v>0.011379757</v>
      </c>
      <c r="AJ6973" t="n">
        <v>0.383757177</v>
      </c>
      <c r="AK6973" t="n">
        <v>0.332925372146999</v>
      </c>
      <c r="AL6973" t="n">
        <v>0.009236293</v>
      </c>
    </row>
    <row r="6974">
      <c r="A6974" t="inlineStr">
        <is>
          <t>2025-10-18 12:00</t>
        </is>
      </c>
      <c r="B6974" t="n">
        <v>44967.34668872827</v>
      </c>
      <c r="C6974" t="n">
        <v>33432.42138113712</v>
      </c>
      <c r="D6974" t="n">
        <v>11233.47992146142</v>
      </c>
      <c r="E6974" t="n">
        <v>301.4453861297289</v>
      </c>
      <c r="F6974" t="n">
        <v>0.5073266307535925</v>
      </c>
      <c r="G6974" t="n">
        <v>0.147767346142024</v>
      </c>
      <c r="H6974" t="n">
        <v>0.1484396389565844</v>
      </c>
      <c r="I6974" t="n">
        <v>0.1356159862926308</v>
      </c>
      <c r="J6974" t="n">
        <v>291</v>
      </c>
      <c r="K6974" t="n">
        <v>12</v>
      </c>
      <c r="L6974">
        <f>VLOOKUP(J6974,Clustering!$D$3:$E$367,2,FALSE)</f>
        <v/>
      </c>
      <c r="M6974" t="n">
        <v>0.249788968</v>
      </c>
      <c r="N6974" t="n">
        <v>0.272243912</v>
      </c>
      <c r="O6974" t="n">
        <v>0.272243912</v>
      </c>
      <c r="P6974" t="n">
        <v>0.888742152</v>
      </c>
      <c r="Q6974" t="n">
        <v>0.38151859</v>
      </c>
      <c r="R6974" t="n">
        <v>0.1484396389565844</v>
      </c>
      <c r="S6974" t="n">
        <v>0.5073266307535925</v>
      </c>
      <c r="T6974" t="n">
        <v>0.675532719</v>
      </c>
      <c r="U6974" t="n">
        <v>0.656878551</v>
      </c>
      <c r="V6974" t="n">
        <v>0.850080767</v>
      </c>
      <c r="W6974" t="n">
        <v>0.011484479</v>
      </c>
      <c r="X6974" t="n">
        <v>0.000801665</v>
      </c>
      <c r="Y6974" t="n">
        <v>0.1356159862926308</v>
      </c>
      <c r="Z6974" t="n">
        <v>0.319049809</v>
      </c>
      <c r="AA6974" t="n">
        <v>0.656878551</v>
      </c>
      <c r="AB6974" t="n">
        <v>0</v>
      </c>
      <c r="AC6974" t="n">
        <v>0</v>
      </c>
      <c r="AD6974" t="n">
        <v>0.85</v>
      </c>
      <c r="AE6974" t="n">
        <v>0.85</v>
      </c>
      <c r="AF6974" t="n">
        <v>0.85</v>
      </c>
      <c r="AG6974" t="n">
        <v>0.85</v>
      </c>
      <c r="AH6974" t="n">
        <v>0.888742152</v>
      </c>
      <c r="AI6974" t="n">
        <v>0.011484479</v>
      </c>
      <c r="AJ6974" t="n">
        <v>0.392426416</v>
      </c>
      <c r="AK6974" t="n">
        <v>0.3551286415275147</v>
      </c>
      <c r="AL6974" t="n">
        <v>0.009236293</v>
      </c>
    </row>
    <row r="6975">
      <c r="A6975" t="inlineStr">
        <is>
          <t>2025-10-18 13:00</t>
        </is>
      </c>
      <c r="B6975" t="n">
        <v>43070.09550638076</v>
      </c>
      <c r="C6975" t="n">
        <v>31630.57688983239</v>
      </c>
      <c r="D6975" t="n">
        <v>11131.2967733645</v>
      </c>
      <c r="E6975" t="n">
        <v>308.2218431838722</v>
      </c>
      <c r="F6975" t="n">
        <v>0.5027118335040983</v>
      </c>
      <c r="G6975" t="n">
        <v>0.1510891388156236</v>
      </c>
      <c r="H6975" t="n">
        <v>0.1518548153840603</v>
      </c>
      <c r="I6975" t="n">
        <v>0.1372499138383252</v>
      </c>
      <c r="J6975" t="n">
        <v>291</v>
      </c>
      <c r="K6975" t="n">
        <v>13</v>
      </c>
      <c r="L6975">
        <f>VLOOKUP(J6975,Clustering!$D$3:$E$367,2,FALSE)</f>
        <v/>
      </c>
      <c r="M6975" t="n">
        <v>0.244795377</v>
      </c>
      <c r="N6975" t="n">
        <v>0.25992844</v>
      </c>
      <c r="O6975" t="n">
        <v>0.25992844</v>
      </c>
      <c r="P6975" t="n">
        <v>0.888650593</v>
      </c>
      <c r="Q6975" t="n">
        <v>0.356448655</v>
      </c>
      <c r="R6975" t="n">
        <v>0.1518548153840603</v>
      </c>
      <c r="S6975" t="n">
        <v>0.5027118335040983</v>
      </c>
      <c r="T6975" t="n">
        <v>0.66427384</v>
      </c>
      <c r="U6975" t="n">
        <v>0.656878551</v>
      </c>
      <c r="V6975" t="n">
        <v>0.850080767</v>
      </c>
      <c r="W6975" t="n">
        <v>0.010123097</v>
      </c>
      <c r="X6975" t="n">
        <v>0.000799989</v>
      </c>
      <c r="Y6975" t="n">
        <v>0.1372499138383252</v>
      </c>
      <c r="Z6975" t="n">
        <v>0.323348509</v>
      </c>
      <c r="AA6975" t="n">
        <v>0.656878551</v>
      </c>
      <c r="AB6975" t="n">
        <v>0</v>
      </c>
      <c r="AC6975" t="n">
        <v>0</v>
      </c>
      <c r="AD6975" t="n">
        <v>0.85</v>
      </c>
      <c r="AE6975" t="n">
        <v>0.85</v>
      </c>
      <c r="AF6975" t="n">
        <v>0.85</v>
      </c>
      <c r="AG6975" t="n">
        <v>0.85</v>
      </c>
      <c r="AH6975" t="n">
        <v>0.888650593</v>
      </c>
      <c r="AI6975" t="n">
        <v>0.010123097</v>
      </c>
      <c r="AJ6975" t="n">
        <v>0.400279209</v>
      </c>
      <c r="AK6975" t="n">
        <v>0.3518982834528688</v>
      </c>
      <c r="AL6975" t="n">
        <v>0.009236293</v>
      </c>
    </row>
    <row r="6976">
      <c r="A6976" t="inlineStr">
        <is>
          <t>2025-10-18 14:00</t>
        </is>
      </c>
      <c r="B6976" t="n">
        <v>42567.46908160997</v>
      </c>
      <c r="C6976" t="n">
        <v>32314.28968368308</v>
      </c>
      <c r="D6976" t="n">
        <v>9941.125768893688</v>
      </c>
      <c r="E6976" t="n">
        <v>312.0536290332051</v>
      </c>
      <c r="F6976" t="n">
        <v>0.4489613082937196</v>
      </c>
      <c r="G6976" t="n">
        <v>0.1529674652123554</v>
      </c>
      <c r="H6976" t="n">
        <v>0.153682939236415</v>
      </c>
      <c r="I6976" t="n">
        <v>0.1400356263752467</v>
      </c>
      <c r="J6976" t="n">
        <v>291</v>
      </c>
      <c r="K6976" t="n">
        <v>14</v>
      </c>
      <c r="L6976">
        <f>VLOOKUP(J6976,Clustering!$D$3:$E$367,2,FALSE)</f>
        <v/>
      </c>
      <c r="M6976" t="n">
        <v>0.243845039</v>
      </c>
      <c r="N6976" t="n">
        <v>0.258808314</v>
      </c>
      <c r="O6976" t="n">
        <v>0.258808314</v>
      </c>
      <c r="P6976" t="n">
        <v>0.887470501</v>
      </c>
      <c r="Q6976" t="n">
        <v>0.349752492</v>
      </c>
      <c r="R6976" t="n">
        <v>0.153682939236415</v>
      </c>
      <c r="S6976" t="n">
        <v>0.4489613082937196</v>
      </c>
      <c r="T6976" t="n">
        <v>0.656793109</v>
      </c>
      <c r="U6976" t="n">
        <v>0.656878551</v>
      </c>
      <c r="V6976" t="n">
        <v>0.850080767</v>
      </c>
      <c r="W6976" t="n">
        <v>0.009983468000000001</v>
      </c>
      <c r="X6976" t="n">
        <v>0.001332757</v>
      </c>
      <c r="Y6976" t="n">
        <v>0.1400356263752467</v>
      </c>
      <c r="Z6976" t="n">
        <v>0.324893955</v>
      </c>
      <c r="AA6976" t="n">
        <v>0.656878551</v>
      </c>
      <c r="AB6976" t="n">
        <v>0</v>
      </c>
      <c r="AC6976" t="n">
        <v>0</v>
      </c>
      <c r="AD6976" t="n">
        <v>0.85</v>
      </c>
      <c r="AE6976" t="n">
        <v>0.85</v>
      </c>
      <c r="AF6976" t="n">
        <v>0.85</v>
      </c>
      <c r="AG6976" t="n">
        <v>0.85</v>
      </c>
      <c r="AH6976" t="n">
        <v>0.887470501</v>
      </c>
      <c r="AI6976" t="n">
        <v>0.009983468000000001</v>
      </c>
      <c r="AJ6976" t="n">
        <v>0.401146839</v>
      </c>
      <c r="AK6976" t="n">
        <v>0.3142729158056037</v>
      </c>
      <c r="AL6976" t="n">
        <v>0.009414080999999999</v>
      </c>
    </row>
    <row r="6977">
      <c r="A6977" t="inlineStr">
        <is>
          <t>2025-10-18 15:00</t>
        </is>
      </c>
      <c r="B6977" t="n">
        <v>42697.44575260346</v>
      </c>
      <c r="C6977" t="n">
        <v>34644.94019215416</v>
      </c>
      <c r="D6977" t="n">
        <v>7734.116655541065</v>
      </c>
      <c r="E6977" t="n">
        <v>318.3889049082382</v>
      </c>
      <c r="F6977" t="n">
        <v>0.3492883213521989</v>
      </c>
      <c r="G6977" t="n">
        <v>0.1560729926020775</v>
      </c>
      <c r="H6977" t="n">
        <v>0.1567365087480405</v>
      </c>
      <c r="I6977" t="n">
        <v>0.1440802666932769</v>
      </c>
      <c r="J6977" t="n">
        <v>291</v>
      </c>
      <c r="K6977" t="n">
        <v>15</v>
      </c>
      <c r="L6977">
        <f>VLOOKUP(J6977,Clustering!$D$3:$E$367,2,FALSE)</f>
        <v/>
      </c>
      <c r="M6977" t="n">
        <v>0.243718328</v>
      </c>
      <c r="N6977" t="n">
        <v>0.263509688</v>
      </c>
      <c r="O6977" t="n">
        <v>0.263509688</v>
      </c>
      <c r="P6977" t="n">
        <v>0.886626124</v>
      </c>
      <c r="Q6977" t="n">
        <v>0.344921242</v>
      </c>
      <c r="R6977" t="n">
        <v>0.1567365087480405</v>
      </c>
      <c r="S6977" t="n">
        <v>0.3492883213521989</v>
      </c>
      <c r="T6977" t="n">
        <v>0.666918543</v>
      </c>
      <c r="U6977" t="n">
        <v>0.656878551</v>
      </c>
      <c r="V6977" t="n">
        <v>0.850080767</v>
      </c>
      <c r="W6977" t="n">
        <v>0.01008819</v>
      </c>
      <c r="X6977" t="n">
        <v>0.001332757</v>
      </c>
      <c r="Y6977" t="n">
        <v>0.1440802666932769</v>
      </c>
      <c r="Z6977" t="n">
        <v>0.335184814</v>
      </c>
      <c r="AA6977" t="n">
        <v>0.656878551</v>
      </c>
      <c r="AB6977" t="n">
        <v>0</v>
      </c>
      <c r="AC6977" t="n">
        <v>0</v>
      </c>
      <c r="AD6977" t="n">
        <v>0.85</v>
      </c>
      <c r="AE6977" t="n">
        <v>0.85</v>
      </c>
      <c r="AF6977" t="n">
        <v>0.85</v>
      </c>
      <c r="AG6977" t="n">
        <v>0.85</v>
      </c>
      <c r="AH6977" t="n">
        <v>0.886626124</v>
      </c>
      <c r="AI6977" t="n">
        <v>0.01008819</v>
      </c>
      <c r="AJ6977" t="n">
        <v>0.415803008</v>
      </c>
      <c r="AK6977" t="n">
        <v>0.2445018249465392</v>
      </c>
      <c r="AL6977" t="n">
        <v>0.009414080999999999</v>
      </c>
    </row>
    <row r="6978">
      <c r="A6978" t="inlineStr">
        <is>
          <t>2025-10-18 16:00</t>
        </is>
      </c>
      <c r="B6978" t="n">
        <v>43294.96214114771</v>
      </c>
      <c r="C6978" t="n">
        <v>38305.33324060043</v>
      </c>
      <c r="D6978" t="n">
        <v>4670.668318656141</v>
      </c>
      <c r="E6978" t="n">
        <v>318.960581891141</v>
      </c>
      <c r="F6978" t="n">
        <v>0.2109368101459248</v>
      </c>
      <c r="G6978" t="n">
        <v>0.1563532264172259</v>
      </c>
      <c r="H6978" t="n">
        <v>0.1569374014790685</v>
      </c>
      <c r="I6978" t="n">
        <v>0.1457945513313825</v>
      </c>
      <c r="J6978" t="n">
        <v>291</v>
      </c>
      <c r="K6978" t="n">
        <v>16</v>
      </c>
      <c r="L6978">
        <f>VLOOKUP(J6978,Clustering!$D$3:$E$367,2,FALSE)</f>
        <v/>
      </c>
      <c r="M6978" t="n">
        <v>0.241777336</v>
      </c>
      <c r="N6978" t="n">
        <v>0.279079048</v>
      </c>
      <c r="O6978" t="n">
        <v>0.279079048</v>
      </c>
      <c r="P6978" t="n">
        <v>0.876290138</v>
      </c>
      <c r="Q6978" t="n">
        <v>0.343707171</v>
      </c>
      <c r="R6978" t="n">
        <v>0.1569374014790685</v>
      </c>
      <c r="S6978" t="n">
        <v>0.2109368101459248</v>
      </c>
      <c r="T6978" t="n">
        <v>0.676515037</v>
      </c>
      <c r="U6978" t="n">
        <v>0.666144912</v>
      </c>
      <c r="V6978" t="n">
        <v>0.850080767</v>
      </c>
      <c r="W6978" t="n">
        <v>0.010018375</v>
      </c>
      <c r="X6978" t="n">
        <v>0.001332757</v>
      </c>
      <c r="Y6978" t="n">
        <v>0.1457945513313825</v>
      </c>
      <c r="Z6978" t="n">
        <v>0.360466078</v>
      </c>
      <c r="AA6978" t="n">
        <v>0.666144912</v>
      </c>
      <c r="AB6978" t="n">
        <v>0</v>
      </c>
      <c r="AC6978" t="n">
        <v>0</v>
      </c>
      <c r="AD6978" t="n">
        <v>0.85</v>
      </c>
      <c r="AE6978" t="n">
        <v>0.85</v>
      </c>
      <c r="AF6978" t="n">
        <v>0.85</v>
      </c>
      <c r="AG6978" t="n">
        <v>0.85</v>
      </c>
      <c r="AH6978" t="n">
        <v>0.876290138</v>
      </c>
      <c r="AI6978" t="n">
        <v>0.010018375</v>
      </c>
      <c r="AJ6978" t="n">
        <v>0.438476812</v>
      </c>
      <c r="AK6978" t="n">
        <v>0.1476557671021473</v>
      </c>
      <c r="AL6978" t="n">
        <v>0.009236293</v>
      </c>
    </row>
    <row r="6979">
      <c r="A6979" t="inlineStr">
        <is>
          <t>2025-10-18 17:00</t>
        </is>
      </c>
      <c r="B6979" t="n">
        <v>46605.89808041813</v>
      </c>
      <c r="C6979" t="n">
        <v>44948.49859256027</v>
      </c>
      <c r="D6979" t="n">
        <v>1326.922846848685</v>
      </c>
      <c r="E6979" t="n">
        <v>330.4766410091797</v>
      </c>
      <c r="F6979" t="n">
        <v>0.0599265144788838</v>
      </c>
      <c r="G6979" t="n">
        <v>0.1619983534358724</v>
      </c>
      <c r="H6979" t="n">
        <v>0.1626829335864692</v>
      </c>
      <c r="I6979" t="n">
        <v>0.1496249060696496</v>
      </c>
      <c r="J6979" t="n">
        <v>291</v>
      </c>
      <c r="K6979" t="n">
        <v>17</v>
      </c>
      <c r="L6979">
        <f>VLOOKUP(J6979,Clustering!$D$3:$E$367,2,FALSE)</f>
        <v/>
      </c>
      <c r="M6979" t="n">
        <v>0.243626174</v>
      </c>
      <c r="N6979" t="n">
        <v>0.298229656</v>
      </c>
      <c r="O6979" t="n">
        <v>0.298229656</v>
      </c>
      <c r="P6979" t="n">
        <v>0.876880185</v>
      </c>
      <c r="Q6979" t="n">
        <v>0.362644171</v>
      </c>
      <c r="R6979" t="n">
        <v>0.1626829335864692</v>
      </c>
      <c r="S6979" t="n">
        <v>0.0599265144788838</v>
      </c>
      <c r="T6979" t="n">
        <v>0.667900861</v>
      </c>
      <c r="U6979" t="n">
        <v>0.666144912</v>
      </c>
      <c r="V6979" t="n">
        <v>0.850080767</v>
      </c>
      <c r="W6979" t="n">
        <v>0.010018375</v>
      </c>
      <c r="X6979" t="n">
        <v>0.00353168</v>
      </c>
      <c r="Y6979" t="n">
        <v>0.1496249060696496</v>
      </c>
      <c r="Z6979" t="n">
        <v>0.374170719</v>
      </c>
      <c r="AA6979" t="n">
        <v>0.666144912</v>
      </c>
      <c r="AB6979" t="n">
        <v>0</v>
      </c>
      <c r="AC6979" t="n">
        <v>0</v>
      </c>
      <c r="AD6979" t="n">
        <v>0.85</v>
      </c>
      <c r="AE6979" t="n">
        <v>0.85</v>
      </c>
      <c r="AF6979" t="n">
        <v>0.85</v>
      </c>
      <c r="AG6979" t="n">
        <v>0.85</v>
      </c>
      <c r="AH6979" t="n">
        <v>0.876880185</v>
      </c>
      <c r="AI6979" t="n">
        <v>0.010018375</v>
      </c>
      <c r="AJ6979" t="n">
        <v>0.483421314</v>
      </c>
      <c r="AK6979" t="n">
        <v>0.0419485601352186</v>
      </c>
      <c r="AL6979" t="n">
        <v>0.282721628</v>
      </c>
    </row>
    <row r="6980">
      <c r="A6980" t="inlineStr">
        <is>
          <t>2025-10-18 18:00</t>
        </is>
      </c>
      <c r="B6980" t="n">
        <v>48845.79657275757</v>
      </c>
      <c r="C6980" t="n">
        <v>48488.60804370863</v>
      </c>
      <c r="D6980" t="n">
        <v>2.056401070110779</v>
      </c>
      <c r="E6980" t="n">
        <v>355.1321279788301</v>
      </c>
      <c r="F6980" t="n">
        <v>9.287122366990082e-05</v>
      </c>
      <c r="G6980" t="n">
        <v>0.1740843764602107</v>
      </c>
      <c r="H6980" t="n">
        <v>0.1749574794522795</v>
      </c>
      <c r="I6980" t="n">
        <v>0.1583034720500589</v>
      </c>
      <c r="J6980" t="n">
        <v>291</v>
      </c>
      <c r="K6980" t="n">
        <v>18</v>
      </c>
      <c r="L6980">
        <f>VLOOKUP(J6980,Clustering!$D$3:$E$367,2,FALSE)</f>
        <v/>
      </c>
      <c r="M6980" t="n">
        <v>0.25065867</v>
      </c>
      <c r="N6980" t="n">
        <v>0.313836485</v>
      </c>
      <c r="O6980" t="n">
        <v>0.313836485</v>
      </c>
      <c r="P6980" t="n">
        <v>0.87696157</v>
      </c>
      <c r="Q6980" t="n">
        <v>0.401181529</v>
      </c>
      <c r="R6980" t="n">
        <v>0.1749574794522795</v>
      </c>
      <c r="S6980" t="n">
        <v>9.287122366990082e-05</v>
      </c>
      <c r="T6980" t="n">
        <v>0.587728578</v>
      </c>
      <c r="U6980" t="n">
        <v>0.666144912</v>
      </c>
      <c r="V6980" t="n">
        <v>0.850080767</v>
      </c>
      <c r="W6980" t="n">
        <v>0.010158004</v>
      </c>
      <c r="X6980" t="n">
        <v>0.027398167</v>
      </c>
      <c r="Y6980" t="n">
        <v>0.1583034720500589</v>
      </c>
      <c r="Z6980" t="n">
        <v>0.396197276</v>
      </c>
      <c r="AA6980" t="n">
        <v>0.666144912</v>
      </c>
      <c r="AB6980" t="n">
        <v>0</v>
      </c>
      <c r="AC6980" t="n">
        <v>0</v>
      </c>
      <c r="AD6980" t="n">
        <v>0.85</v>
      </c>
      <c r="AE6980" t="n">
        <v>0.85</v>
      </c>
      <c r="AF6980" t="n">
        <v>0.85</v>
      </c>
      <c r="AG6980" t="n">
        <v>0.85</v>
      </c>
      <c r="AH6980" t="n">
        <v>0.87696157</v>
      </c>
      <c r="AI6980" t="n">
        <v>0.010158004</v>
      </c>
      <c r="AJ6980" t="n">
        <v>0.505988517</v>
      </c>
      <c r="AK6980" t="n">
        <v>6.500985656893057e-05</v>
      </c>
      <c r="AL6980" t="n">
        <v>0.422111599</v>
      </c>
    </row>
    <row r="6981">
      <c r="A6981" t="inlineStr">
        <is>
          <t>2025-10-18 19:00</t>
        </is>
      </c>
      <c r="B6981" t="n">
        <v>49068.77166237016</v>
      </c>
      <c r="C6981" t="n">
        <v>48705.03504229871</v>
      </c>
      <c r="D6981" t="n">
        <v>0</v>
      </c>
      <c r="E6981" t="n">
        <v>363.7366200714551</v>
      </c>
      <c r="F6981" t="n">
        <v>0</v>
      </c>
      <c r="G6981" t="n">
        <v>0.1783022647409093</v>
      </c>
      <c r="H6981" t="n">
        <v>0.1791360482576618</v>
      </c>
      <c r="I6981" t="n">
        <v>0.1632320403846123</v>
      </c>
      <c r="J6981" t="n">
        <v>291</v>
      </c>
      <c r="K6981" t="n">
        <v>19</v>
      </c>
      <c r="L6981">
        <f>VLOOKUP(J6981,Clustering!$D$3:$E$367,2,FALSE)</f>
        <v/>
      </c>
      <c r="M6981" t="n">
        <v>0.266641616</v>
      </c>
      <c r="N6981" t="n">
        <v>0.330669931</v>
      </c>
      <c r="O6981" t="n">
        <v>0.330669931</v>
      </c>
      <c r="P6981" t="n">
        <v>0.877500751</v>
      </c>
      <c r="Q6981" t="n">
        <v>0.424874682</v>
      </c>
      <c r="R6981" t="n">
        <v>0.1791360482576618</v>
      </c>
      <c r="S6981" t="n">
        <v>0</v>
      </c>
      <c r="T6981" t="n">
        <v>0.230693668</v>
      </c>
      <c r="U6981" t="n">
        <v>0.666411007</v>
      </c>
      <c r="V6981" t="n">
        <v>0.850080767</v>
      </c>
      <c r="W6981" t="n">
        <v>0.010611798</v>
      </c>
      <c r="X6981" t="n">
        <v>0.027398167</v>
      </c>
      <c r="Y6981" t="n">
        <v>0.1632320403846123</v>
      </c>
      <c r="Z6981" t="n">
        <v>0.413633847</v>
      </c>
      <c r="AA6981" t="n">
        <v>0.666411007</v>
      </c>
      <c r="AB6981" t="n">
        <v>0</v>
      </c>
      <c r="AC6981" t="n">
        <v>0</v>
      </c>
      <c r="AD6981" t="n">
        <v>0.85</v>
      </c>
      <c r="AE6981" t="n">
        <v>0.85</v>
      </c>
      <c r="AF6981" t="n">
        <v>0.85</v>
      </c>
      <c r="AG6981" t="n">
        <v>0.85</v>
      </c>
      <c r="AH6981" t="n">
        <v>0.877500751</v>
      </c>
      <c r="AI6981" t="n">
        <v>0.010611798</v>
      </c>
      <c r="AJ6981" t="n">
        <v>0.524523607</v>
      </c>
      <c r="AK6981" t="n">
        <v>0</v>
      </c>
      <c r="AL6981" t="n">
        <v>0.391852982</v>
      </c>
    </row>
    <row r="6982">
      <c r="A6982" t="inlineStr">
        <is>
          <t>2025-10-18 20:00</t>
        </is>
      </c>
      <c r="B6982" t="n">
        <v>48410.76343976919</v>
      </c>
      <c r="C6982" t="n">
        <v>48054.47298566377</v>
      </c>
      <c r="D6982" t="n">
        <v>0</v>
      </c>
      <c r="E6982" t="n">
        <v>356.2904541054151</v>
      </c>
      <c r="F6982" t="n">
        <v>0</v>
      </c>
      <c r="G6982" t="n">
        <v>0.1746521833850073</v>
      </c>
      <c r="H6982" t="n">
        <v>0.1756204254646719</v>
      </c>
      <c r="I6982" t="n">
        <v>0.1571516870588317</v>
      </c>
      <c r="J6982" t="n">
        <v>291</v>
      </c>
      <c r="K6982" t="n">
        <v>20</v>
      </c>
      <c r="L6982">
        <f>VLOOKUP(J6982,Clustering!$D$3:$E$367,2,FALSE)</f>
        <v/>
      </c>
      <c r="M6982" t="n">
        <v>0.283920477</v>
      </c>
      <c r="N6982" t="n">
        <v>0.339070877</v>
      </c>
      <c r="O6982" t="n">
        <v>0.339070877</v>
      </c>
      <c r="P6982" t="n">
        <v>0.877063303</v>
      </c>
      <c r="Q6982" t="n">
        <v>0.445826788</v>
      </c>
      <c r="R6982" t="n">
        <v>0.1756204254646719</v>
      </c>
      <c r="S6982" t="n">
        <v>0</v>
      </c>
      <c r="T6982" t="n">
        <v>0</v>
      </c>
      <c r="U6982" t="n">
        <v>0.666411007</v>
      </c>
      <c r="V6982" t="n">
        <v>0.850080767</v>
      </c>
      <c r="W6982" t="n">
        <v>0.01071652</v>
      </c>
      <c r="X6982" t="n">
        <v>0.013216158</v>
      </c>
      <c r="Y6982" t="n">
        <v>0.1571516870588317</v>
      </c>
      <c r="Z6982" t="n">
        <v>0.413762371</v>
      </c>
      <c r="AA6982" t="n">
        <v>0.666411007</v>
      </c>
      <c r="AB6982" t="n">
        <v>0</v>
      </c>
      <c r="AC6982" t="n">
        <v>0</v>
      </c>
      <c r="AD6982" t="n">
        <v>0.85</v>
      </c>
      <c r="AE6982" t="n">
        <v>0.85</v>
      </c>
      <c r="AF6982" t="n">
        <v>0.85</v>
      </c>
      <c r="AG6982" t="n">
        <v>0.85</v>
      </c>
      <c r="AH6982" t="n">
        <v>0.877063303</v>
      </c>
      <c r="AI6982" t="n">
        <v>0.01071652</v>
      </c>
      <c r="AJ6982" t="n">
        <v>0.521782348</v>
      </c>
      <c r="AK6982" t="n">
        <v>0</v>
      </c>
      <c r="AL6982" t="n">
        <v>0.343572754</v>
      </c>
    </row>
    <row r="6983">
      <c r="A6983" t="inlineStr">
        <is>
          <t>2025-10-18 21:00</t>
        </is>
      </c>
      <c r="B6983" t="n">
        <v>46022.55034670355</v>
      </c>
      <c r="C6983" t="n">
        <v>45679.33215163406</v>
      </c>
      <c r="D6983" t="n">
        <v>0</v>
      </c>
      <c r="E6983" t="n">
        <v>343.218195069494</v>
      </c>
      <c r="F6983" t="n">
        <v>0</v>
      </c>
      <c r="G6983" t="n">
        <v>0.1682442132693598</v>
      </c>
      <c r="H6983" t="n">
        <v>0.1692521258910846</v>
      </c>
      <c r="I6983" t="n">
        <v>0.1500266915317055</v>
      </c>
      <c r="J6983" t="n">
        <v>291</v>
      </c>
      <c r="K6983" t="n">
        <v>21</v>
      </c>
      <c r="L6983">
        <f>VLOOKUP(J6983,Clustering!$D$3:$E$367,2,FALSE)</f>
        <v/>
      </c>
      <c r="M6983" t="n">
        <v>0.288516654</v>
      </c>
      <c r="N6983" t="n">
        <v>0.337743686</v>
      </c>
      <c r="O6983" t="n">
        <v>0.337743686</v>
      </c>
      <c r="P6983" t="n">
        <v>0.877643176</v>
      </c>
      <c r="Q6983" t="n">
        <v>0.446878149</v>
      </c>
      <c r="R6983" t="n">
        <v>0.1692521258910846</v>
      </c>
      <c r="S6983" t="n">
        <v>0</v>
      </c>
      <c r="T6983" t="n">
        <v>0</v>
      </c>
      <c r="U6983" t="n">
        <v>0.666411007</v>
      </c>
      <c r="V6983" t="n">
        <v>0.850080767</v>
      </c>
      <c r="W6983" t="n">
        <v>0.010681613</v>
      </c>
      <c r="X6983" t="n">
        <v>0.001332757</v>
      </c>
      <c r="Y6983" t="n">
        <v>0.1500266915317055</v>
      </c>
      <c r="Z6983" t="n">
        <v>0.408205297</v>
      </c>
      <c r="AA6983" t="n">
        <v>0.666411007</v>
      </c>
      <c r="AB6983" t="n">
        <v>0</v>
      </c>
      <c r="AC6983" t="n">
        <v>0</v>
      </c>
      <c r="AD6983" t="n">
        <v>0.85</v>
      </c>
      <c r="AE6983" t="n">
        <v>0.85</v>
      </c>
      <c r="AF6983" t="n">
        <v>0.85</v>
      </c>
      <c r="AG6983" t="n">
        <v>0.85</v>
      </c>
      <c r="AH6983" t="n">
        <v>0.877643176</v>
      </c>
      <c r="AI6983" t="n">
        <v>0.010681613</v>
      </c>
      <c r="AJ6983" t="n">
        <v>0.492189742</v>
      </c>
      <c r="AK6983" t="n">
        <v>0</v>
      </c>
      <c r="AL6983" t="n">
        <v>0.100749311</v>
      </c>
    </row>
    <row r="6984">
      <c r="A6984" t="inlineStr">
        <is>
          <t>2025-10-18 22:00</t>
        </is>
      </c>
      <c r="B6984" t="n">
        <v>42543.73052986227</v>
      </c>
      <c r="C6984" t="n">
        <v>42210.25191522265</v>
      </c>
      <c r="D6984" t="n">
        <v>0</v>
      </c>
      <c r="E6984" t="n">
        <v>333.4786146396243</v>
      </c>
      <c r="F6984" t="n">
        <v>0</v>
      </c>
      <c r="G6984" t="n">
        <v>0.1634699091370707</v>
      </c>
      <c r="H6984" t="n">
        <v>0.1644507896195155</v>
      </c>
      <c r="I6984" t="n">
        <v>0.1457409799364417</v>
      </c>
      <c r="J6984" t="n">
        <v>291</v>
      </c>
      <c r="K6984" t="n">
        <v>22</v>
      </c>
      <c r="L6984">
        <f>VLOOKUP(J6984,Clustering!$D$3:$E$367,2,FALSE)</f>
        <v/>
      </c>
      <c r="M6984" t="n">
        <v>0.278834732</v>
      </c>
      <c r="N6984" t="n">
        <v>0.331924157</v>
      </c>
      <c r="O6984" t="n">
        <v>0.331924157</v>
      </c>
      <c r="P6984" t="n">
        <v>0.878629978</v>
      </c>
      <c r="Q6984" t="n">
        <v>0.450169907</v>
      </c>
      <c r="R6984" t="n">
        <v>0.1644507896195155</v>
      </c>
      <c r="S6984" t="n">
        <v>0</v>
      </c>
      <c r="T6984" t="n">
        <v>0</v>
      </c>
      <c r="U6984" t="n">
        <v>0.666411007</v>
      </c>
      <c r="V6984" t="n">
        <v>0.850080767</v>
      </c>
      <c r="W6984" t="n">
        <v>0.01071652</v>
      </c>
      <c r="X6984" t="n">
        <v>0.001332757</v>
      </c>
      <c r="Y6984" t="n">
        <v>0.1457409799364417</v>
      </c>
      <c r="Z6984" t="n">
        <v>0.363842988</v>
      </c>
      <c r="AA6984" t="n">
        <v>0.666411007</v>
      </c>
      <c r="AB6984" t="n">
        <v>0</v>
      </c>
      <c r="AC6984" t="n">
        <v>0</v>
      </c>
      <c r="AD6984" t="n">
        <v>0.85</v>
      </c>
      <c r="AE6984" t="n">
        <v>0.85</v>
      </c>
      <c r="AF6984" t="n">
        <v>0.85</v>
      </c>
      <c r="AG6984" t="n">
        <v>0.85</v>
      </c>
      <c r="AH6984" t="n">
        <v>0.878629978</v>
      </c>
      <c r="AI6984" t="n">
        <v>0.01071652</v>
      </c>
      <c r="AJ6984" t="n">
        <v>0.4362915</v>
      </c>
      <c r="AK6984" t="n">
        <v>0</v>
      </c>
      <c r="AL6984" t="n">
        <v>0.08154389200000001</v>
      </c>
    </row>
    <row r="6985">
      <c r="A6985" t="inlineStr">
        <is>
          <t>2025-10-18 23:00</t>
        </is>
      </c>
      <c r="B6985" t="n">
        <v>38457.13178280647</v>
      </c>
      <c r="C6985" t="n">
        <v>38125.60916278982</v>
      </c>
      <c r="D6985" t="n">
        <v>0</v>
      </c>
      <c r="E6985" t="n">
        <v>331.5226200166504</v>
      </c>
      <c r="F6985" t="n">
        <v>0</v>
      </c>
      <c r="G6985" t="n">
        <v>0.162511088243456</v>
      </c>
      <c r="H6985" t="n">
        <v>0.1636271294223007</v>
      </c>
      <c r="I6985" t="n">
        <v>0.142339196357701</v>
      </c>
      <c r="J6985" t="n">
        <v>291</v>
      </c>
      <c r="K6985" t="n">
        <v>23</v>
      </c>
      <c r="L6985">
        <f>VLOOKUP(J6985,Clustering!$D$3:$E$367,2,FALSE)</f>
        <v/>
      </c>
      <c r="M6985" t="n">
        <v>0.266013818</v>
      </c>
      <c r="N6985" t="n">
        <v>0.329319074</v>
      </c>
      <c r="O6985" t="n">
        <v>0.329319074</v>
      </c>
      <c r="P6985" t="n">
        <v>0.872668474</v>
      </c>
      <c r="Q6985" t="n">
        <v>0.421044727</v>
      </c>
      <c r="R6985" t="n">
        <v>0.1636271294223007</v>
      </c>
      <c r="S6985" t="n">
        <v>0</v>
      </c>
      <c r="T6985" t="n">
        <v>0</v>
      </c>
      <c r="U6985" t="n">
        <v>0.655281982</v>
      </c>
      <c r="V6985" t="n">
        <v>0.850080767</v>
      </c>
      <c r="W6985" t="n">
        <v>0.01197318</v>
      </c>
      <c r="X6985" t="n">
        <v>0.001332757</v>
      </c>
      <c r="Y6985" t="n">
        <v>0.142339196357701</v>
      </c>
      <c r="Z6985" t="n">
        <v>0.304329619</v>
      </c>
      <c r="AA6985" t="n">
        <v>0.655281982</v>
      </c>
      <c r="AB6985" t="n">
        <v>0</v>
      </c>
      <c r="AC6985" t="n">
        <v>0</v>
      </c>
      <c r="AD6985" t="n">
        <v>0.85</v>
      </c>
      <c r="AE6985" t="n">
        <v>0.85</v>
      </c>
      <c r="AF6985" t="n">
        <v>0.85</v>
      </c>
      <c r="AG6985" t="n">
        <v>0.85</v>
      </c>
      <c r="AH6985" t="n">
        <v>0.872668474</v>
      </c>
      <c r="AI6985" t="n">
        <v>0.01197318</v>
      </c>
      <c r="AJ6985" t="n">
        <v>0.381420082</v>
      </c>
      <c r="AK6985" t="n">
        <v>0</v>
      </c>
      <c r="AL6985" t="n">
        <v>0.039464555</v>
      </c>
    </row>
    <row r="6986">
      <c r="A6986" t="inlineStr">
        <is>
          <t>2025-10-19 00:00</t>
        </is>
      </c>
      <c r="B6986" t="n">
        <v>35485.38619379107</v>
      </c>
      <c r="C6986" t="n">
        <v>35149.36079007096</v>
      </c>
      <c r="D6986" t="n">
        <v>0</v>
      </c>
      <c r="E6986" t="n">
        <v>336.0254037201067</v>
      </c>
      <c r="F6986" t="n">
        <v>0</v>
      </c>
      <c r="G6986" t="n">
        <v>0.164718335156915</v>
      </c>
      <c r="H6986" t="n">
        <v>0.165897217282917</v>
      </c>
      <c r="I6986" t="n">
        <v>0.143410624256517</v>
      </c>
      <c r="J6986" t="n">
        <v>292</v>
      </c>
      <c r="K6986" t="n">
        <v>0</v>
      </c>
      <c r="L6986">
        <f>VLOOKUP(J6986,Clustering!$D$3:$E$367,2,FALSE)</f>
        <v/>
      </c>
      <c r="M6986" t="n">
        <v>0.278765617</v>
      </c>
      <c r="N6986" t="n">
        <v>0.328068793</v>
      </c>
      <c r="O6986" t="n">
        <v>0.328068793</v>
      </c>
      <c r="P6986" t="n">
        <v>0.868060008</v>
      </c>
      <c r="Q6986" t="n">
        <v>0.415262246</v>
      </c>
      <c r="R6986" t="n">
        <v>0.165897217282917</v>
      </c>
      <c r="S6986" t="n">
        <v>0</v>
      </c>
      <c r="T6986" t="n">
        <v>0</v>
      </c>
      <c r="U6986" t="n">
        <v>0.645624305</v>
      </c>
      <c r="V6986" t="n">
        <v>0.850080767</v>
      </c>
      <c r="W6986" t="n">
        <v>0.013299655</v>
      </c>
      <c r="X6986" t="n">
        <v>0.000799989</v>
      </c>
      <c r="Y6986" t="n">
        <v>0.143410624256517</v>
      </c>
      <c r="Z6986" t="n">
        <v>0.228916697</v>
      </c>
      <c r="AA6986" t="n">
        <v>0.645624305</v>
      </c>
      <c r="AB6986" t="n">
        <v>0</v>
      </c>
      <c r="AC6986" t="n">
        <v>0</v>
      </c>
      <c r="AD6986" t="n">
        <v>0.85</v>
      </c>
      <c r="AE6986" t="n">
        <v>0.85</v>
      </c>
      <c r="AF6986" t="n">
        <v>0.85</v>
      </c>
      <c r="AG6986" t="n">
        <v>0.85</v>
      </c>
      <c r="AH6986" t="n">
        <v>0.868060008</v>
      </c>
      <c r="AI6986" t="n">
        <v>0.013299655</v>
      </c>
      <c r="AJ6986" t="n">
        <v>0.364607899</v>
      </c>
      <c r="AK6986" t="n">
        <v>0</v>
      </c>
      <c r="AL6986" t="n">
        <v>0.048952353</v>
      </c>
    </row>
    <row r="6987">
      <c r="A6987" t="inlineStr">
        <is>
          <t>2025-10-19 01:00</t>
        </is>
      </c>
      <c r="B6987" t="n">
        <v>34230.05784226606</v>
      </c>
      <c r="C6987" t="n">
        <v>33887.47117115743</v>
      </c>
      <c r="D6987" t="n">
        <v>0</v>
      </c>
      <c r="E6987" t="n">
        <v>342.5866711086257</v>
      </c>
      <c r="F6987" t="n">
        <v>0</v>
      </c>
      <c r="G6987" t="n">
        <v>0.1679346427003067</v>
      </c>
      <c r="H6987" t="n">
        <v>0.168910608248337</v>
      </c>
      <c r="I6987" t="n">
        <v>0.1502945485064095</v>
      </c>
      <c r="J6987" t="n">
        <v>292</v>
      </c>
      <c r="K6987" t="n">
        <v>1</v>
      </c>
      <c r="L6987">
        <f>VLOOKUP(J6987,Clustering!$D$3:$E$367,2,FALSE)</f>
        <v/>
      </c>
      <c r="M6987" t="n">
        <v>0.271255072</v>
      </c>
      <c r="N6987" t="n">
        <v>0.317362516</v>
      </c>
      <c r="O6987" t="n">
        <v>0.317362516</v>
      </c>
      <c r="P6987" t="n">
        <v>0.877256594</v>
      </c>
      <c r="Q6987" t="n">
        <v>0.38000413</v>
      </c>
      <c r="R6987" t="n">
        <v>0.168910608248337</v>
      </c>
      <c r="S6987" t="n">
        <v>0</v>
      </c>
      <c r="T6987" t="n">
        <v>0</v>
      </c>
      <c r="U6987" t="n">
        <v>0.645624305</v>
      </c>
      <c r="V6987" t="n">
        <v>0.850080767</v>
      </c>
      <c r="W6987" t="n">
        <v>0.01235716</v>
      </c>
      <c r="X6987" t="n">
        <v>0.000799989</v>
      </c>
      <c r="Y6987" t="n">
        <v>0.1502945485064095</v>
      </c>
      <c r="Z6987" t="n">
        <v>0.224804989</v>
      </c>
      <c r="AA6987" t="n">
        <v>0.645624305</v>
      </c>
      <c r="AB6987" t="n">
        <v>0</v>
      </c>
      <c r="AC6987" t="n">
        <v>0</v>
      </c>
      <c r="AD6987" t="n">
        <v>0.85</v>
      </c>
      <c r="AE6987" t="n">
        <v>0.85</v>
      </c>
      <c r="AF6987" t="n">
        <v>0.85</v>
      </c>
      <c r="AG6987" t="n">
        <v>0.85</v>
      </c>
      <c r="AH6987" t="n">
        <v>0.877256594</v>
      </c>
      <c r="AI6987" t="n">
        <v>0.01235716</v>
      </c>
      <c r="AJ6987" t="n">
        <v>0.360193152</v>
      </c>
      <c r="AK6987" t="n">
        <v>0</v>
      </c>
      <c r="AL6987" t="n">
        <v>0</v>
      </c>
    </row>
    <row r="6988">
      <c r="A6988" t="inlineStr">
        <is>
          <t>2025-10-19 02:00</t>
        </is>
      </c>
      <c r="B6988" t="n">
        <v>33463.96135099612</v>
      </c>
      <c r="C6988" t="n">
        <v>33116.27698974482</v>
      </c>
      <c r="D6988" t="n">
        <v>0</v>
      </c>
      <c r="E6988" t="n">
        <v>347.6843612512948</v>
      </c>
      <c r="F6988" t="n">
        <v>0</v>
      </c>
      <c r="G6988" t="n">
        <v>0.1704335104173014</v>
      </c>
      <c r="H6988" t="n">
        <v>0.1712409639282617</v>
      </c>
      <c r="I6988" t="n">
        <v>0.1558391878827822</v>
      </c>
      <c r="J6988" t="n">
        <v>292</v>
      </c>
      <c r="K6988" t="n">
        <v>2</v>
      </c>
      <c r="L6988">
        <f>VLOOKUP(J6988,Clustering!$D$3:$E$367,2,FALSE)</f>
        <v/>
      </c>
      <c r="M6988" t="n">
        <v>0.261095102</v>
      </c>
      <c r="N6988" t="n">
        <v>0.305609079</v>
      </c>
      <c r="O6988" t="n">
        <v>0.305609079</v>
      </c>
      <c r="P6988" t="n">
        <v>0.876442736</v>
      </c>
      <c r="Q6988" t="n">
        <v>0.345522019</v>
      </c>
      <c r="R6988" t="n">
        <v>0.1712409639282617</v>
      </c>
      <c r="S6988" t="n">
        <v>0</v>
      </c>
      <c r="T6988" t="n">
        <v>0</v>
      </c>
      <c r="U6988" t="n">
        <v>0.645624305</v>
      </c>
      <c r="V6988" t="n">
        <v>0.850080767</v>
      </c>
      <c r="W6988" t="n">
        <v>0.012461881</v>
      </c>
      <c r="X6988" t="n">
        <v>0.000799989</v>
      </c>
      <c r="Y6988" t="n">
        <v>0.1558391878827822</v>
      </c>
      <c r="Z6988" t="n">
        <v>0.219593981</v>
      </c>
      <c r="AA6988" t="n">
        <v>0.645624305</v>
      </c>
      <c r="AB6988" t="n">
        <v>0</v>
      </c>
      <c r="AC6988" t="n">
        <v>0</v>
      </c>
      <c r="AD6988" t="n">
        <v>0.85</v>
      </c>
      <c r="AE6988" t="n">
        <v>0.85</v>
      </c>
      <c r="AF6988" t="n">
        <v>0.85</v>
      </c>
      <c r="AG6988" t="n">
        <v>0.85</v>
      </c>
      <c r="AH6988" t="n">
        <v>0.876442736</v>
      </c>
      <c r="AI6988" t="n">
        <v>0.012461881</v>
      </c>
      <c r="AJ6988" t="n">
        <v>0.355068911</v>
      </c>
      <c r="AK6988" t="n">
        <v>0</v>
      </c>
      <c r="AL6988" t="n">
        <v>0.007696911</v>
      </c>
    </row>
    <row r="6989">
      <c r="A6989" t="inlineStr">
        <is>
          <t>2025-10-19 03:00</t>
        </is>
      </c>
      <c r="B6989" t="n">
        <v>32796.67837814276</v>
      </c>
      <c r="C6989" t="n">
        <v>32445.675029837</v>
      </c>
      <c r="D6989" t="n">
        <v>0</v>
      </c>
      <c r="E6989" t="n">
        <v>351.0033483057629</v>
      </c>
      <c r="F6989" t="n">
        <v>0</v>
      </c>
      <c r="G6989" t="n">
        <v>0.1720604648557661</v>
      </c>
      <c r="H6989" t="n">
        <v>0.172707480864766</v>
      </c>
      <c r="I6989" t="n">
        <v>0.1603659707552796</v>
      </c>
      <c r="J6989" t="n">
        <v>292</v>
      </c>
      <c r="K6989" t="n">
        <v>3</v>
      </c>
      <c r="L6989">
        <f>VLOOKUP(J6989,Clustering!$D$3:$E$367,2,FALSE)</f>
        <v/>
      </c>
      <c r="M6989" t="n">
        <v>0.253480884</v>
      </c>
      <c r="N6989" t="n">
        <v>0.298081752</v>
      </c>
      <c r="O6989" t="n">
        <v>0.298081752</v>
      </c>
      <c r="P6989" t="n">
        <v>0.875913729</v>
      </c>
      <c r="Q6989" t="n">
        <v>0.334219897</v>
      </c>
      <c r="R6989" t="n">
        <v>0.172707480864766</v>
      </c>
      <c r="S6989" t="n">
        <v>0</v>
      </c>
      <c r="T6989" t="n">
        <v>0</v>
      </c>
      <c r="U6989" t="n">
        <v>0.645624305</v>
      </c>
      <c r="V6989" t="n">
        <v>0.850080767</v>
      </c>
      <c r="W6989" t="n">
        <v>0.013439284</v>
      </c>
      <c r="X6989" t="n">
        <v>0.000799989</v>
      </c>
      <c r="Y6989" t="n">
        <v>0.1603659707552796</v>
      </c>
      <c r="Z6989" t="n">
        <v>0.21761503</v>
      </c>
      <c r="AA6989" t="n">
        <v>0.645624305</v>
      </c>
      <c r="AB6989" t="n">
        <v>0</v>
      </c>
      <c r="AC6989" t="n">
        <v>0</v>
      </c>
      <c r="AD6989" t="n">
        <v>0.85</v>
      </c>
      <c r="AE6989" t="n">
        <v>0.85</v>
      </c>
      <c r="AF6989" t="n">
        <v>0.85</v>
      </c>
      <c r="AG6989" t="n">
        <v>0.85</v>
      </c>
      <c r="AH6989" t="n">
        <v>0.875913729</v>
      </c>
      <c r="AI6989" t="n">
        <v>0.013439284</v>
      </c>
      <c r="AJ6989" t="n">
        <v>0.354702869</v>
      </c>
      <c r="AK6989" t="n">
        <v>0</v>
      </c>
      <c r="AL6989" t="n">
        <v>0</v>
      </c>
    </row>
    <row r="6990">
      <c r="A6990" t="inlineStr">
        <is>
          <t>2025-10-19 04:00</t>
        </is>
      </c>
      <c r="B6990" t="n">
        <v>32584.58489534588</v>
      </c>
      <c r="C6990" t="n">
        <v>32234.71473946266</v>
      </c>
      <c r="D6990" t="n">
        <v>0</v>
      </c>
      <c r="E6990" t="n">
        <v>349.870155883221</v>
      </c>
      <c r="F6990" t="n">
        <v>0</v>
      </c>
      <c r="G6990" t="n">
        <v>0.1715049783741279</v>
      </c>
      <c r="H6990" t="n">
        <v>0.1717833743020372</v>
      </c>
      <c r="I6990" t="n">
        <v>0.1664731097785306</v>
      </c>
      <c r="J6990" t="n">
        <v>292</v>
      </c>
      <c r="K6990" t="n">
        <v>4</v>
      </c>
      <c r="L6990">
        <f>VLOOKUP(J6990,Clustering!$D$3:$E$367,2,FALSE)</f>
        <v/>
      </c>
      <c r="M6990" t="n">
        <v>0.245169752</v>
      </c>
      <c r="N6990" t="n">
        <v>0.29515917</v>
      </c>
      <c r="O6990" t="n">
        <v>0.29515917</v>
      </c>
      <c r="P6990" t="n">
        <v>0.877063303</v>
      </c>
      <c r="Q6990" t="n">
        <v>0.327686444</v>
      </c>
      <c r="R6990" t="n">
        <v>0.1717833743020372</v>
      </c>
      <c r="S6990" t="n">
        <v>0</v>
      </c>
      <c r="T6990" t="n">
        <v>0</v>
      </c>
      <c r="U6990" t="n">
        <v>0.645624305</v>
      </c>
      <c r="V6990" t="n">
        <v>0.850080767</v>
      </c>
      <c r="W6990" t="n">
        <v>0.013578913</v>
      </c>
      <c r="X6990" t="n">
        <v>0.000799989</v>
      </c>
      <c r="Y6990" t="n">
        <v>0.1664731097785306</v>
      </c>
      <c r="Z6990" t="n">
        <v>0.22054158</v>
      </c>
      <c r="AA6990" t="n">
        <v>0.645624305</v>
      </c>
      <c r="AB6990" t="n">
        <v>0</v>
      </c>
      <c r="AC6990" t="n">
        <v>0</v>
      </c>
      <c r="AD6990" t="n">
        <v>0.85</v>
      </c>
      <c r="AE6990" t="n">
        <v>0.85</v>
      </c>
      <c r="AF6990" t="n">
        <v>0.85</v>
      </c>
      <c r="AG6990" t="n">
        <v>0.85</v>
      </c>
      <c r="AH6990" t="n">
        <v>0.877063303</v>
      </c>
      <c r="AI6990" t="n">
        <v>0.013578913</v>
      </c>
      <c r="AJ6990" t="n">
        <v>0.360684503</v>
      </c>
      <c r="AK6990" t="n">
        <v>0</v>
      </c>
      <c r="AL6990" t="n">
        <v>0</v>
      </c>
    </row>
    <row r="6991">
      <c r="A6991" t="inlineStr">
        <is>
          <t>2025-10-19 05:00</t>
        </is>
      </c>
      <c r="B6991" t="n">
        <v>34321.78387249765</v>
      </c>
      <c r="C6991" t="n">
        <v>33976.1879725851</v>
      </c>
      <c r="D6991" t="n">
        <v>0</v>
      </c>
      <c r="E6991" t="n">
        <v>345.5958999125513</v>
      </c>
      <c r="F6991" t="n">
        <v>0</v>
      </c>
      <c r="G6991" t="n">
        <v>0.1694097548590938</v>
      </c>
      <c r="H6991" t="n">
        <v>0.1692521258910846</v>
      </c>
      <c r="I6991" t="n">
        <v>0.1722588204321369</v>
      </c>
      <c r="J6991" t="n">
        <v>292</v>
      </c>
      <c r="K6991" t="n">
        <v>5</v>
      </c>
      <c r="L6991">
        <f>VLOOKUP(J6991,Clustering!$D$3:$E$367,2,FALSE)</f>
        <v/>
      </c>
      <c r="M6991" t="n">
        <v>0.243194202</v>
      </c>
      <c r="N6991" t="n">
        <v>0.295417509</v>
      </c>
      <c r="O6991" t="n">
        <v>0.295417509</v>
      </c>
      <c r="P6991" t="n">
        <v>0.879250544</v>
      </c>
      <c r="Q6991" t="n">
        <v>0.323243196</v>
      </c>
      <c r="R6991" t="n">
        <v>0.1692521258910846</v>
      </c>
      <c r="S6991" t="n">
        <v>0</v>
      </c>
      <c r="T6991" t="n">
        <v>0</v>
      </c>
      <c r="U6991" t="n">
        <v>0.645624305</v>
      </c>
      <c r="V6991" t="n">
        <v>0.850080767</v>
      </c>
      <c r="W6991" t="n">
        <v>0.013718542</v>
      </c>
      <c r="X6991" t="n">
        <v>0.000799989</v>
      </c>
      <c r="Y6991" t="n">
        <v>0.1722588204321369</v>
      </c>
      <c r="Z6991" t="n">
        <v>0.249028039</v>
      </c>
      <c r="AA6991" t="n">
        <v>0.645624305</v>
      </c>
      <c r="AB6991" t="n">
        <v>0</v>
      </c>
      <c r="AC6991" t="n">
        <v>0</v>
      </c>
      <c r="AD6991" t="n">
        <v>0.85</v>
      </c>
      <c r="AE6991" t="n">
        <v>0.85</v>
      </c>
      <c r="AF6991" t="n">
        <v>0.85</v>
      </c>
      <c r="AG6991" t="n">
        <v>0.85</v>
      </c>
      <c r="AH6991" t="n">
        <v>0.879250544</v>
      </c>
      <c r="AI6991" t="n">
        <v>0.013718542</v>
      </c>
      <c r="AJ6991" t="n">
        <v>0.388127095</v>
      </c>
      <c r="AK6991" t="n">
        <v>0</v>
      </c>
      <c r="AL6991" t="n">
        <v>0</v>
      </c>
    </row>
    <row r="6992">
      <c r="A6992" t="inlineStr">
        <is>
          <t>2025-10-19 06:00</t>
        </is>
      </c>
      <c r="B6992" t="n">
        <v>36253.3145621027</v>
      </c>
      <c r="C6992" t="n">
        <v>35921.05395246929</v>
      </c>
      <c r="D6992" t="n">
        <v>2.901606912605205</v>
      </c>
      <c r="E6992" t="n">
        <v>329.3590027208019</v>
      </c>
      <c r="F6992" t="n">
        <v>0.0001310424257696</v>
      </c>
      <c r="G6992" t="n">
        <v>0.1614504915298048</v>
      </c>
      <c r="H6992" t="n">
        <v>0.1608347204610116</v>
      </c>
      <c r="I6992" t="n">
        <v>0.1725802488017816</v>
      </c>
      <c r="J6992" t="n">
        <v>292</v>
      </c>
      <c r="K6992" t="n">
        <v>6</v>
      </c>
      <c r="L6992">
        <f>VLOOKUP(J6992,Clustering!$D$3:$E$367,2,FALSE)</f>
        <v/>
      </c>
      <c r="M6992" t="n">
        <v>0.254160519</v>
      </c>
      <c r="N6992" t="n">
        <v>0.298257265</v>
      </c>
      <c r="O6992" t="n">
        <v>0.298257265</v>
      </c>
      <c r="P6992" t="n">
        <v>0.88123432</v>
      </c>
      <c r="Q6992" t="n">
        <v>0.356110718</v>
      </c>
      <c r="R6992" t="n">
        <v>0.1608347204610116</v>
      </c>
      <c r="S6992" t="n">
        <v>0.0001310424257696</v>
      </c>
      <c r="T6992" t="n">
        <v>0</v>
      </c>
      <c r="U6992" t="n">
        <v>0.6501009599999999</v>
      </c>
      <c r="V6992" t="n">
        <v>0.850080767</v>
      </c>
      <c r="W6992" t="n">
        <v>0.013404377</v>
      </c>
      <c r="X6992" t="n">
        <v>0.00083936</v>
      </c>
      <c r="Y6992" t="n">
        <v>0.1725802488017816</v>
      </c>
      <c r="Z6992" t="n">
        <v>0.303165531</v>
      </c>
      <c r="AA6992" t="n">
        <v>0.6501009599999999</v>
      </c>
      <c r="AB6992" t="n">
        <v>0</v>
      </c>
      <c r="AC6992" t="n">
        <v>0</v>
      </c>
      <c r="AD6992" t="n">
        <v>0.85</v>
      </c>
      <c r="AE6992" t="n">
        <v>0.85</v>
      </c>
      <c r="AF6992" t="n">
        <v>0.85</v>
      </c>
      <c r="AG6992" t="n">
        <v>0.85</v>
      </c>
      <c r="AH6992" t="n">
        <v>0.88123432</v>
      </c>
      <c r="AI6992" t="n">
        <v>0.013404377</v>
      </c>
      <c r="AJ6992" t="n">
        <v>0.415102338</v>
      </c>
      <c r="AK6992" t="n">
        <v>9.172969803877804e-05</v>
      </c>
      <c r="AL6992" t="n">
        <v>0</v>
      </c>
    </row>
    <row r="6993">
      <c r="A6993" t="inlineStr">
        <is>
          <t>2025-10-19 07:00</t>
        </is>
      </c>
      <c r="B6993" t="n">
        <v>38739.83013575377</v>
      </c>
      <c r="C6993" t="n">
        <v>37517.19383011188</v>
      </c>
      <c r="D6993" t="n">
        <v>919.1270849013512</v>
      </c>
      <c r="E6993" t="n">
        <v>303.5092207405397</v>
      </c>
      <c r="F6993" t="n">
        <v>0.0415096346348132</v>
      </c>
      <c r="G6993" t="n">
        <v>0.1487790297747743</v>
      </c>
      <c r="H6993" t="n">
        <v>0.147877139309706</v>
      </c>
      <c r="I6993" t="n">
        <v>0.1650802535100698</v>
      </c>
      <c r="J6993" t="n">
        <v>292</v>
      </c>
      <c r="K6993" t="n">
        <v>7</v>
      </c>
      <c r="L6993">
        <f>VLOOKUP(J6993,Clustering!$D$3:$E$367,2,FALSE)</f>
        <v/>
      </c>
      <c r="M6993" t="n">
        <v>0.263825162</v>
      </c>
      <c r="N6993" t="n">
        <v>0.306352543</v>
      </c>
      <c r="O6993" t="n">
        <v>0.306352543</v>
      </c>
      <c r="P6993" t="n">
        <v>0.882109217</v>
      </c>
      <c r="Q6993" t="n">
        <v>0.396963572</v>
      </c>
      <c r="R6993" t="n">
        <v>0.147877139309706</v>
      </c>
      <c r="S6993" t="n">
        <v>0.0415096346348132</v>
      </c>
      <c r="T6993" t="n">
        <v>0</v>
      </c>
      <c r="U6993" t="n">
        <v>0.65669072</v>
      </c>
      <c r="V6993" t="n">
        <v>0.850080767</v>
      </c>
      <c r="W6993" t="n">
        <v>0.012671325</v>
      </c>
      <c r="X6993" t="n">
        <v>0.001088153</v>
      </c>
      <c r="Y6993" t="n">
        <v>0.1650802535100698</v>
      </c>
      <c r="Z6993" t="n">
        <v>0.289997108</v>
      </c>
      <c r="AA6993" t="n">
        <v>0.65669072</v>
      </c>
      <c r="AB6993" t="n">
        <v>0</v>
      </c>
      <c r="AC6993" t="n">
        <v>0</v>
      </c>
      <c r="AD6993" t="n">
        <v>0.85</v>
      </c>
      <c r="AE6993" t="n">
        <v>0.85</v>
      </c>
      <c r="AF6993" t="n">
        <v>0.85</v>
      </c>
      <c r="AG6993" t="n">
        <v>0.85</v>
      </c>
      <c r="AH6993" t="n">
        <v>0.882109217</v>
      </c>
      <c r="AI6993" t="n">
        <v>0.012671325</v>
      </c>
      <c r="AJ6993" t="n">
        <v>0.400541122</v>
      </c>
      <c r="AK6993" t="n">
        <v>0.0290567442443692</v>
      </c>
      <c r="AL6993" t="n">
        <v>0.009665585000000001</v>
      </c>
    </row>
    <row r="6994">
      <c r="A6994" t="inlineStr">
        <is>
          <t>2025-10-19 08:00</t>
        </is>
      </c>
      <c r="B6994" t="n">
        <v>39264.09426078793</v>
      </c>
      <c r="C6994" t="n">
        <v>36065.80189759661</v>
      </c>
      <c r="D6994" t="n">
        <v>2941.444206275939</v>
      </c>
      <c r="E6994" t="n">
        <v>256.8481569153778</v>
      </c>
      <c r="F6994" t="n">
        <v>0.1328415583730806</v>
      </c>
      <c r="G6994" t="n">
        <v>0.125905959272244</v>
      </c>
      <c r="H6994" t="n">
        <v>0.1245936717835616</v>
      </c>
      <c r="I6994" t="n">
        <v>0.1496249060696496</v>
      </c>
      <c r="J6994" t="n">
        <v>292</v>
      </c>
      <c r="K6994" t="n">
        <v>8</v>
      </c>
      <c r="L6994">
        <f>VLOOKUP(J6994,Clustering!$D$3:$E$367,2,FALSE)</f>
        <v/>
      </c>
      <c r="M6994" t="n">
        <v>0.264406884</v>
      </c>
      <c r="N6994" t="n">
        <v>0.302546481</v>
      </c>
      <c r="O6994" t="n">
        <v>0.302546481</v>
      </c>
      <c r="P6994" t="n">
        <v>0.884418536</v>
      </c>
      <c r="Q6994" t="n">
        <v>0.42632656</v>
      </c>
      <c r="R6994" t="n">
        <v>0.1245936717835616</v>
      </c>
      <c r="S6994" t="n">
        <v>0.1328415583730806</v>
      </c>
      <c r="T6994" t="n">
        <v>0</v>
      </c>
      <c r="U6994" t="n">
        <v>0.65669072</v>
      </c>
      <c r="V6994" t="n">
        <v>0.850080767</v>
      </c>
      <c r="W6994" t="n">
        <v>0.012182623</v>
      </c>
      <c r="X6994" t="n">
        <v>0.001022814</v>
      </c>
      <c r="Y6994" t="n">
        <v>0.1496249060696496</v>
      </c>
      <c r="Z6994" t="n">
        <v>0.283721038</v>
      </c>
      <c r="AA6994" t="n">
        <v>0.65669072</v>
      </c>
      <c r="AB6994" t="n">
        <v>0</v>
      </c>
      <c r="AC6994" t="n">
        <v>0</v>
      </c>
      <c r="AD6994" t="n">
        <v>0.85</v>
      </c>
      <c r="AE6994" t="n">
        <v>0.85</v>
      </c>
      <c r="AF6994" t="n">
        <v>0.85</v>
      </c>
      <c r="AG6994" t="n">
        <v>0.85</v>
      </c>
      <c r="AH6994" t="n">
        <v>0.884418536</v>
      </c>
      <c r="AI6994" t="n">
        <v>0.012182623</v>
      </c>
      <c r="AJ6994" t="n">
        <v>0.392263339</v>
      </c>
      <c r="AK6994" t="n">
        <v>0.09298909086115641</v>
      </c>
      <c r="AL6994" t="n">
        <v>0.029612509</v>
      </c>
    </row>
    <row r="6995">
      <c r="A6995" t="inlineStr">
        <is>
          <t>2025-10-19 09:00</t>
        </is>
      </c>
      <c r="B6995" t="n">
        <v>40773.52182941687</v>
      </c>
      <c r="C6995" t="n">
        <v>35527.71079035422</v>
      </c>
      <c r="D6995" t="n">
        <v>4965.961306872202</v>
      </c>
      <c r="E6995" t="n">
        <v>279.8497321904507</v>
      </c>
      <c r="F6995" t="n">
        <v>0.2242728376141899</v>
      </c>
      <c r="G6995" t="n">
        <v>0.1371812412698287</v>
      </c>
      <c r="H6995" t="n">
        <v>0.1363860750949048</v>
      </c>
      <c r="I6995" t="n">
        <v>0.1515534762875183</v>
      </c>
      <c r="J6995" t="n">
        <v>292</v>
      </c>
      <c r="K6995" t="n">
        <v>9</v>
      </c>
      <c r="L6995">
        <f>VLOOKUP(J6995,Clustering!$D$3:$E$367,2,FALSE)</f>
        <v/>
      </c>
      <c r="M6995" t="n">
        <v>0.259108033</v>
      </c>
      <c r="N6995" t="n">
        <v>0.300949118</v>
      </c>
      <c r="O6995" t="n">
        <v>0.300949118</v>
      </c>
      <c r="P6995" t="n">
        <v>0.885415511</v>
      </c>
      <c r="Q6995" t="n">
        <v>0.451083589</v>
      </c>
      <c r="R6995" t="n">
        <v>0.1363860750949048</v>
      </c>
      <c r="S6995" t="n">
        <v>0.2242728376141899</v>
      </c>
      <c r="T6995" t="n">
        <v>0.380610549</v>
      </c>
      <c r="U6995" t="n">
        <v>0.656424625</v>
      </c>
      <c r="V6995" t="n">
        <v>0.850080767</v>
      </c>
      <c r="W6995" t="n">
        <v>0.011659015</v>
      </c>
      <c r="X6995" t="n">
        <v>0.000799989</v>
      </c>
      <c r="Y6995" t="n">
        <v>0.1515534762875183</v>
      </c>
      <c r="Z6995" t="n">
        <v>0.260725812</v>
      </c>
      <c r="AA6995" t="n">
        <v>0.656424625</v>
      </c>
      <c r="AB6995" t="n">
        <v>0</v>
      </c>
      <c r="AC6995" t="n">
        <v>0</v>
      </c>
      <c r="AD6995" t="n">
        <v>0.85</v>
      </c>
      <c r="AE6995" t="n">
        <v>0.85</v>
      </c>
      <c r="AF6995" t="n">
        <v>0.85</v>
      </c>
      <c r="AG6995" t="n">
        <v>0.85</v>
      </c>
      <c r="AH6995" t="n">
        <v>0.885415511</v>
      </c>
      <c r="AI6995" t="n">
        <v>0.011659015</v>
      </c>
      <c r="AJ6995" t="n">
        <v>0.375276429</v>
      </c>
      <c r="AK6995" t="n">
        <v>0.1569909863299329</v>
      </c>
      <c r="AL6995" t="n">
        <v>0</v>
      </c>
    </row>
    <row r="6996">
      <c r="A6996" t="inlineStr">
        <is>
          <t>2025-10-19 10:00</t>
        </is>
      </c>
      <c r="B6996" t="n">
        <v>40858.99671630313</v>
      </c>
      <c r="C6996" t="n">
        <v>33907.52512300592</v>
      </c>
      <c r="D6996" t="n">
        <v>6650.826807032739</v>
      </c>
      <c r="E6996" t="n">
        <v>300.6447862644662</v>
      </c>
      <c r="F6996" t="n">
        <v>0.30036476491059</v>
      </c>
      <c r="G6996" t="n">
        <v>0.1473748952276795</v>
      </c>
      <c r="H6996" t="n">
        <v>0.1468324971083605</v>
      </c>
      <c r="I6996" t="n">
        <v>0.1571784727563021</v>
      </c>
      <c r="J6996" t="n">
        <v>292</v>
      </c>
      <c r="K6996" t="n">
        <v>10</v>
      </c>
      <c r="L6996">
        <f>VLOOKUP(J6996,Clustering!$D$3:$E$367,2,FALSE)</f>
        <v/>
      </c>
      <c r="M6996" t="n">
        <v>0.261463718</v>
      </c>
      <c r="N6996" t="n">
        <v>0.297210105</v>
      </c>
      <c r="O6996" t="n">
        <v>0.297210105</v>
      </c>
      <c r="P6996" t="n">
        <v>0.886412486</v>
      </c>
      <c r="Q6996" t="n">
        <v>0.446302404</v>
      </c>
      <c r="R6996" t="n">
        <v>0.1468324971083605</v>
      </c>
      <c r="S6996" t="n">
        <v>0.30036476491059</v>
      </c>
      <c r="T6996" t="n">
        <v>0.648707874</v>
      </c>
      <c r="U6996" t="n">
        <v>0.656878551</v>
      </c>
      <c r="V6996" t="n">
        <v>0.850080767</v>
      </c>
      <c r="W6996" t="n">
        <v>0.011484479</v>
      </c>
      <c r="X6996" t="n">
        <v>0.000799989</v>
      </c>
      <c r="Y6996" t="n">
        <v>0.1571784727563021</v>
      </c>
      <c r="Z6996" t="n">
        <v>0.274762824</v>
      </c>
      <c r="AA6996" t="n">
        <v>0.656878551</v>
      </c>
      <c r="AB6996" t="n">
        <v>0</v>
      </c>
      <c r="AC6996" t="n">
        <v>0</v>
      </c>
      <c r="AD6996" t="n">
        <v>0.85</v>
      </c>
      <c r="AE6996" t="n">
        <v>0.85</v>
      </c>
      <c r="AF6996" t="n">
        <v>0.85</v>
      </c>
      <c r="AG6996" t="n">
        <v>0.85</v>
      </c>
      <c r="AH6996" t="n">
        <v>0.886412486</v>
      </c>
      <c r="AI6996" t="n">
        <v>0.011484479</v>
      </c>
      <c r="AJ6996" t="n">
        <v>0.378251362</v>
      </c>
      <c r="AK6996" t="n">
        <v>0.2102553354374129</v>
      </c>
      <c r="AL6996" t="n">
        <v>0</v>
      </c>
    </row>
    <row r="6997">
      <c r="A6997" t="inlineStr">
        <is>
          <t>2025-10-19 11:00</t>
        </is>
      </c>
      <c r="B6997" t="n">
        <v>40455.87804636579</v>
      </c>
      <c r="C6997" t="n">
        <v>32129.61961030033</v>
      </c>
      <c r="D6997" t="n">
        <v>8006.992021081672</v>
      </c>
      <c r="E6997" t="n">
        <v>319.2664149837904</v>
      </c>
      <c r="F6997" t="n">
        <v>0.3616119237250388</v>
      </c>
      <c r="G6997" t="n">
        <v>0.1565031445998972</v>
      </c>
      <c r="H6997" t="n">
        <v>0.1557722236391062</v>
      </c>
      <c r="I6997" t="n">
        <v>0.1697141791724489</v>
      </c>
      <c r="J6997" t="n">
        <v>292</v>
      </c>
      <c r="K6997" t="n">
        <v>11</v>
      </c>
      <c r="L6997">
        <f>VLOOKUP(J6997,Clustering!$D$3:$E$367,2,FALSE)</f>
        <v/>
      </c>
      <c r="M6997" t="n">
        <v>0.254730722</v>
      </c>
      <c r="N6997" t="n">
        <v>0.283105981</v>
      </c>
      <c r="O6997" t="n">
        <v>0.283105981</v>
      </c>
      <c r="P6997" t="n">
        <v>0.888091067</v>
      </c>
      <c r="Q6997" t="n">
        <v>0.412759007</v>
      </c>
      <c r="R6997" t="n">
        <v>0.1557722236391062</v>
      </c>
      <c r="S6997" t="n">
        <v>0.3616119237250388</v>
      </c>
      <c r="T6997" t="n">
        <v>0.6914765</v>
      </c>
      <c r="U6997" t="n">
        <v>0.656878551</v>
      </c>
      <c r="V6997" t="n">
        <v>0.850080767</v>
      </c>
      <c r="W6997" t="n">
        <v>0.011379757</v>
      </c>
      <c r="X6997" t="n">
        <v>0.000799989</v>
      </c>
      <c r="Y6997" t="n">
        <v>0.1697141791724489</v>
      </c>
      <c r="Z6997" t="n">
        <v>0.296947402</v>
      </c>
      <c r="AA6997" t="n">
        <v>0.656878551</v>
      </c>
      <c r="AB6997" t="n">
        <v>0</v>
      </c>
      <c r="AC6997" t="n">
        <v>0</v>
      </c>
      <c r="AD6997" t="n">
        <v>0.85</v>
      </c>
      <c r="AE6997" t="n">
        <v>0.85</v>
      </c>
      <c r="AF6997" t="n">
        <v>0.85</v>
      </c>
      <c r="AG6997" t="n">
        <v>0.85</v>
      </c>
      <c r="AH6997" t="n">
        <v>0.888091067</v>
      </c>
      <c r="AI6997" t="n">
        <v>0.011379757</v>
      </c>
      <c r="AJ6997" t="n">
        <v>0.383757177</v>
      </c>
      <c r="AK6997" t="n">
        <v>0.2531283466075271</v>
      </c>
      <c r="AL6997" t="n">
        <v>0.009236293</v>
      </c>
    </row>
    <row r="6998">
      <c r="A6998" t="inlineStr">
        <is>
          <t>2025-10-19 12:00</t>
        </is>
      </c>
      <c r="B6998" t="n">
        <v>39774.89181679179</v>
      </c>
      <c r="C6998" t="n">
        <v>30499.01839498618</v>
      </c>
      <c r="D6998" t="n">
        <v>8952.202271713415</v>
      </c>
      <c r="E6998" t="n">
        <v>323.6711500921917</v>
      </c>
      <c r="F6998" t="n">
        <v>0.4042995267794247</v>
      </c>
      <c r="G6998" t="n">
        <v>0.1586623284765645</v>
      </c>
      <c r="H6998" t="n">
        <v>0.1577811509493861</v>
      </c>
      <c r="I6998" t="n">
        <v>0.1745891761120616</v>
      </c>
      <c r="J6998" t="n">
        <v>292</v>
      </c>
      <c r="K6998" t="n">
        <v>12</v>
      </c>
      <c r="L6998">
        <f>VLOOKUP(J6998,Clustering!$D$3:$E$367,2,FALSE)</f>
        <v/>
      </c>
      <c r="M6998" t="n">
        <v>0.249788968</v>
      </c>
      <c r="N6998" t="n">
        <v>0.272243912</v>
      </c>
      <c r="O6998" t="n">
        <v>0.272243912</v>
      </c>
      <c r="P6998" t="n">
        <v>0.888742152</v>
      </c>
      <c r="Q6998" t="n">
        <v>0.38151859</v>
      </c>
      <c r="R6998" t="n">
        <v>0.1577811509493861</v>
      </c>
      <c r="S6998" t="n">
        <v>0.4042995267794247</v>
      </c>
      <c r="T6998" t="n">
        <v>0.675532719</v>
      </c>
      <c r="U6998" t="n">
        <v>0.656878551</v>
      </c>
      <c r="V6998" t="n">
        <v>0.850080767</v>
      </c>
      <c r="W6998" t="n">
        <v>0.011484479</v>
      </c>
      <c r="X6998" t="n">
        <v>0.000801665</v>
      </c>
      <c r="Y6998" t="n">
        <v>0.1745891761120616</v>
      </c>
      <c r="Z6998" t="n">
        <v>0.319049809</v>
      </c>
      <c r="AA6998" t="n">
        <v>0.656878551</v>
      </c>
      <c r="AB6998" t="n">
        <v>0</v>
      </c>
      <c r="AC6998" t="n">
        <v>0</v>
      </c>
      <c r="AD6998" t="n">
        <v>0.85</v>
      </c>
      <c r="AE6998" t="n">
        <v>0.85</v>
      </c>
      <c r="AF6998" t="n">
        <v>0.85</v>
      </c>
      <c r="AG6998" t="n">
        <v>0.85</v>
      </c>
      <c r="AH6998" t="n">
        <v>0.888742152</v>
      </c>
      <c r="AI6998" t="n">
        <v>0.011484479</v>
      </c>
      <c r="AJ6998" t="n">
        <v>0.392426416</v>
      </c>
      <c r="AK6998" t="n">
        <v>0.2830096687455973</v>
      </c>
      <c r="AL6998" t="n">
        <v>0.009236293</v>
      </c>
    </row>
    <row r="6999">
      <c r="A6999" t="inlineStr">
        <is>
          <t>2025-10-19 13:00</t>
        </is>
      </c>
      <c r="B6999" t="n">
        <v>37622.90558184926</v>
      </c>
      <c r="C6999" t="n">
        <v>28581.31163045769</v>
      </c>
      <c r="D6999" t="n">
        <v>8715.74464032443</v>
      </c>
      <c r="E6999" t="n">
        <v>325.8493110671243</v>
      </c>
      <c r="F6999" t="n">
        <v>0.3936206227988904</v>
      </c>
      <c r="G6999" t="n">
        <v>0.1597300544446687</v>
      </c>
      <c r="H6999" t="n">
        <v>0.1584440969617785</v>
      </c>
      <c r="I6999" t="n">
        <v>0.1829730994202965</v>
      </c>
      <c r="J6999" t="n">
        <v>292</v>
      </c>
      <c r="K6999" t="n">
        <v>13</v>
      </c>
      <c r="L6999">
        <f>VLOOKUP(J6999,Clustering!$D$3:$E$367,2,FALSE)</f>
        <v/>
      </c>
      <c r="M6999" t="n">
        <v>0.244795377</v>
      </c>
      <c r="N6999" t="n">
        <v>0.25992844</v>
      </c>
      <c r="O6999" t="n">
        <v>0.25992844</v>
      </c>
      <c r="P6999" t="n">
        <v>0.888650593</v>
      </c>
      <c r="Q6999" t="n">
        <v>0.356448655</v>
      </c>
      <c r="R6999" t="n">
        <v>0.1584440969617785</v>
      </c>
      <c r="S6999" t="n">
        <v>0.3936206227988904</v>
      </c>
      <c r="T6999" t="n">
        <v>0.66427384</v>
      </c>
      <c r="U6999" t="n">
        <v>0.656878551</v>
      </c>
      <c r="V6999" t="n">
        <v>0.850080767</v>
      </c>
      <c r="W6999" t="n">
        <v>0.010123097</v>
      </c>
      <c r="X6999" t="n">
        <v>0.000799989</v>
      </c>
      <c r="Y6999" t="n">
        <v>0.1829730994202965</v>
      </c>
      <c r="Z6999" t="n">
        <v>0.323348509</v>
      </c>
      <c r="AA6999" t="n">
        <v>0.656878551</v>
      </c>
      <c r="AB6999" t="n">
        <v>0</v>
      </c>
      <c r="AC6999" t="n">
        <v>0</v>
      </c>
      <c r="AD6999" t="n">
        <v>0.85</v>
      </c>
      <c r="AE6999" t="n">
        <v>0.85</v>
      </c>
      <c r="AF6999" t="n">
        <v>0.85</v>
      </c>
      <c r="AG6999" t="n">
        <v>0.85</v>
      </c>
      <c r="AH6999" t="n">
        <v>0.888650593</v>
      </c>
      <c r="AI6999" t="n">
        <v>0.010123097</v>
      </c>
      <c r="AJ6999" t="n">
        <v>0.400279209</v>
      </c>
      <c r="AK6999" t="n">
        <v>0.2755344359592232</v>
      </c>
      <c r="AL6999" t="n">
        <v>0.009236293</v>
      </c>
    </row>
    <row r="7000">
      <c r="A7000" t="inlineStr">
        <is>
          <t>2025-10-19 14:00</t>
        </is>
      </c>
      <c r="B7000" t="n">
        <v>37253.74631989309</v>
      </c>
      <c r="C7000" t="n">
        <v>29503.4369550701</v>
      </c>
      <c r="D7000" t="n">
        <v>7412.969481826291</v>
      </c>
      <c r="E7000" t="n">
        <v>337.3398829966989</v>
      </c>
      <c r="F7000" t="n">
        <v>0.3347846666738756</v>
      </c>
      <c r="G7000" t="n">
        <v>0.1653626877434798</v>
      </c>
      <c r="H7000" t="n">
        <v>0.1636873972416091</v>
      </c>
      <c r="I7000" t="n">
        <v>0.1956427343237953</v>
      </c>
      <c r="J7000" t="n">
        <v>292</v>
      </c>
      <c r="K7000" t="n">
        <v>14</v>
      </c>
      <c r="L7000">
        <f>VLOOKUP(J7000,Clustering!$D$3:$E$367,2,FALSE)</f>
        <v/>
      </c>
      <c r="M7000" t="n">
        <v>0.243845039</v>
      </c>
      <c r="N7000" t="n">
        <v>0.258808314</v>
      </c>
      <c r="O7000" t="n">
        <v>0.258808314</v>
      </c>
      <c r="P7000" t="n">
        <v>0.887470501</v>
      </c>
      <c r="Q7000" t="n">
        <v>0.349752492</v>
      </c>
      <c r="R7000" t="n">
        <v>0.1636873972416091</v>
      </c>
      <c r="S7000" t="n">
        <v>0.3347846666738756</v>
      </c>
      <c r="T7000" t="n">
        <v>0.656793109</v>
      </c>
      <c r="U7000" t="n">
        <v>0.656878551</v>
      </c>
      <c r="V7000" t="n">
        <v>0.850080767</v>
      </c>
      <c r="W7000" t="n">
        <v>0.009983468000000001</v>
      </c>
      <c r="X7000" t="n">
        <v>0.001332757</v>
      </c>
      <c r="Y7000" t="n">
        <v>0.1956427343237953</v>
      </c>
      <c r="Z7000" t="n">
        <v>0.324893955</v>
      </c>
      <c r="AA7000" t="n">
        <v>0.656878551</v>
      </c>
      <c r="AB7000" t="n">
        <v>0</v>
      </c>
      <c r="AC7000" t="n">
        <v>0</v>
      </c>
      <c r="AD7000" t="n">
        <v>0.85</v>
      </c>
      <c r="AE7000" t="n">
        <v>0.85</v>
      </c>
      <c r="AF7000" t="n">
        <v>0.85</v>
      </c>
      <c r="AG7000" t="n">
        <v>0.85</v>
      </c>
      <c r="AH7000" t="n">
        <v>0.887470501</v>
      </c>
      <c r="AI7000" t="n">
        <v>0.009983468000000001</v>
      </c>
      <c r="AJ7000" t="n">
        <v>0.401146839</v>
      </c>
      <c r="AK7000" t="n">
        <v>0.2343492666717129</v>
      </c>
      <c r="AL7000" t="n">
        <v>0.009414080999999999</v>
      </c>
    </row>
    <row r="7001">
      <c r="A7001" t="inlineStr">
        <is>
          <t>2025-10-19 15:00</t>
        </is>
      </c>
      <c r="B7001" t="n">
        <v>37311.42248299705</v>
      </c>
      <c r="C7001" t="n">
        <v>31334.34359033313</v>
      </c>
      <c r="D7001" t="n">
        <v>5639.59420700634</v>
      </c>
      <c r="E7001" t="n">
        <v>337.4846856575815</v>
      </c>
      <c r="F7001" t="n">
        <v>0.2546954592754359</v>
      </c>
      <c r="G7001" t="n">
        <v>0.1654336694399909</v>
      </c>
      <c r="H7001" t="n">
        <v>0.1631650761409363</v>
      </c>
      <c r="I7001" t="n">
        <v>0.2064373704043661</v>
      </c>
      <c r="J7001" t="n">
        <v>292</v>
      </c>
      <c r="K7001" t="n">
        <v>15</v>
      </c>
      <c r="L7001">
        <f>VLOOKUP(J7001,Clustering!$D$3:$E$367,2,FALSE)</f>
        <v/>
      </c>
      <c r="M7001" t="n">
        <v>0.243718328</v>
      </c>
      <c r="N7001" t="n">
        <v>0.263509688</v>
      </c>
      <c r="O7001" t="n">
        <v>0.263509688</v>
      </c>
      <c r="P7001" t="n">
        <v>0.886626124</v>
      </c>
      <c r="Q7001" t="n">
        <v>0.344921242</v>
      </c>
      <c r="R7001" t="n">
        <v>0.1631650761409363</v>
      </c>
      <c r="S7001" t="n">
        <v>0.2546954592754359</v>
      </c>
      <c r="T7001" t="n">
        <v>0.666918543</v>
      </c>
      <c r="U7001" t="n">
        <v>0.656878551</v>
      </c>
      <c r="V7001" t="n">
        <v>0.850080767</v>
      </c>
      <c r="W7001" t="n">
        <v>0.01008819</v>
      </c>
      <c r="X7001" t="n">
        <v>0.001332757</v>
      </c>
      <c r="Y7001" t="n">
        <v>0.2064373704043661</v>
      </c>
      <c r="Z7001" t="n">
        <v>0.335184814</v>
      </c>
      <c r="AA7001" t="n">
        <v>0.656878551</v>
      </c>
      <c r="AB7001" t="n">
        <v>0</v>
      </c>
      <c r="AC7001" t="n">
        <v>0</v>
      </c>
      <c r="AD7001" t="n">
        <v>0.85</v>
      </c>
      <c r="AE7001" t="n">
        <v>0.85</v>
      </c>
      <c r="AF7001" t="n">
        <v>0.85</v>
      </c>
      <c r="AG7001" t="n">
        <v>0.85</v>
      </c>
      <c r="AH7001" t="n">
        <v>0.886626124</v>
      </c>
      <c r="AI7001" t="n">
        <v>0.01008819</v>
      </c>
      <c r="AJ7001" t="n">
        <v>0.415803008</v>
      </c>
      <c r="AK7001" t="n">
        <v>0.1782868214928051</v>
      </c>
      <c r="AL7001" t="n">
        <v>0.009414080999999999</v>
      </c>
    </row>
    <row r="7002">
      <c r="A7002" t="inlineStr">
        <is>
          <t>2025-10-19 16:00</t>
        </is>
      </c>
      <c r="B7002" t="n">
        <v>37782.8529584303</v>
      </c>
      <c r="C7002" t="n">
        <v>34069.19207554717</v>
      </c>
      <c r="D7002" t="n">
        <v>3381.613876760495</v>
      </c>
      <c r="E7002" t="n">
        <v>332.0470061226339</v>
      </c>
      <c r="F7002" t="n">
        <v>0.1527205092812688</v>
      </c>
      <c r="G7002" t="n">
        <v>0.1627681402561931</v>
      </c>
      <c r="H7002" t="n">
        <v>0.1598704353520772</v>
      </c>
      <c r="I7002" t="n">
        <v>0.2151427220822458</v>
      </c>
      <c r="J7002" t="n">
        <v>292</v>
      </c>
      <c r="K7002" t="n">
        <v>16</v>
      </c>
      <c r="L7002">
        <f>VLOOKUP(J7002,Clustering!$D$3:$E$367,2,FALSE)</f>
        <v/>
      </c>
      <c r="M7002" t="n">
        <v>0.241777336</v>
      </c>
      <c r="N7002" t="n">
        <v>0.279079048</v>
      </c>
      <c r="O7002" t="n">
        <v>0.279079048</v>
      </c>
      <c r="P7002" t="n">
        <v>0.876290138</v>
      </c>
      <c r="Q7002" t="n">
        <v>0.343707171</v>
      </c>
      <c r="R7002" t="n">
        <v>0.1598704353520772</v>
      </c>
      <c r="S7002" t="n">
        <v>0.1527205092812688</v>
      </c>
      <c r="T7002" t="n">
        <v>0.676515037</v>
      </c>
      <c r="U7002" t="n">
        <v>0.666144912</v>
      </c>
      <c r="V7002" t="n">
        <v>0.850080767</v>
      </c>
      <c r="W7002" t="n">
        <v>0.010018375</v>
      </c>
      <c r="X7002" t="n">
        <v>0.001332757</v>
      </c>
      <c r="Y7002" t="n">
        <v>0.2151427220822458</v>
      </c>
      <c r="Z7002" t="n">
        <v>0.360466078</v>
      </c>
      <c r="AA7002" t="n">
        <v>0.666144912</v>
      </c>
      <c r="AB7002" t="n">
        <v>0</v>
      </c>
      <c r="AC7002" t="n">
        <v>0</v>
      </c>
      <c r="AD7002" t="n">
        <v>0.85</v>
      </c>
      <c r="AE7002" t="n">
        <v>0.85</v>
      </c>
      <c r="AF7002" t="n">
        <v>0.85</v>
      </c>
      <c r="AG7002" t="n">
        <v>0.85</v>
      </c>
      <c r="AH7002" t="n">
        <v>0.876290138</v>
      </c>
      <c r="AI7002" t="n">
        <v>0.010018375</v>
      </c>
      <c r="AJ7002" t="n">
        <v>0.438476812</v>
      </c>
      <c r="AK7002" t="n">
        <v>0.1069043564968881</v>
      </c>
      <c r="AL7002" t="n">
        <v>0.009236293</v>
      </c>
    </row>
    <row r="7003">
      <c r="A7003" t="inlineStr">
        <is>
          <t>2025-10-19 17:00</t>
        </is>
      </c>
      <c r="B7003" t="n">
        <v>41740.63116829143</v>
      </c>
      <c r="C7003" t="n">
        <v>40458.07842354612</v>
      </c>
      <c r="D7003" t="n">
        <v>943.849935981366</v>
      </c>
      <c r="E7003" t="n">
        <v>338.7028087639492</v>
      </c>
      <c r="F7003" t="n">
        <v>0.0426261684986503</v>
      </c>
      <c r="G7003" t="n">
        <v>0.166030788609779</v>
      </c>
      <c r="H7003" t="n">
        <v>0.1628838263174971</v>
      </c>
      <c r="I7003" t="n">
        <v>0.2229105743486616</v>
      </c>
      <c r="J7003" t="n">
        <v>292</v>
      </c>
      <c r="K7003" t="n">
        <v>17</v>
      </c>
      <c r="L7003">
        <f>VLOOKUP(J7003,Clustering!$D$3:$E$367,2,FALSE)</f>
        <v/>
      </c>
      <c r="M7003" t="n">
        <v>0.243626174</v>
      </c>
      <c r="N7003" t="n">
        <v>0.298229656</v>
      </c>
      <c r="O7003" t="n">
        <v>0.298229656</v>
      </c>
      <c r="P7003" t="n">
        <v>0.876880185</v>
      </c>
      <c r="Q7003" t="n">
        <v>0.362644171</v>
      </c>
      <c r="R7003" t="n">
        <v>0.1628838263174971</v>
      </c>
      <c r="S7003" t="n">
        <v>0.0426261684986503</v>
      </c>
      <c r="T7003" t="n">
        <v>0.667900861</v>
      </c>
      <c r="U7003" t="n">
        <v>0.666144912</v>
      </c>
      <c r="V7003" t="n">
        <v>0.850080767</v>
      </c>
      <c r="W7003" t="n">
        <v>0.010018375</v>
      </c>
      <c r="X7003" t="n">
        <v>0.00353168</v>
      </c>
      <c r="Y7003" t="n">
        <v>0.2229105743486616</v>
      </c>
      <c r="Z7003" t="n">
        <v>0.374170719</v>
      </c>
      <c r="AA7003" t="n">
        <v>0.666144912</v>
      </c>
      <c r="AB7003" t="n">
        <v>0</v>
      </c>
      <c r="AC7003" t="n">
        <v>0</v>
      </c>
      <c r="AD7003" t="n">
        <v>0.85</v>
      </c>
      <c r="AE7003" t="n">
        <v>0.85</v>
      </c>
      <c r="AF7003" t="n">
        <v>0.85</v>
      </c>
      <c r="AG7003" t="n">
        <v>0.85</v>
      </c>
      <c r="AH7003" t="n">
        <v>0.876880185</v>
      </c>
      <c r="AI7003" t="n">
        <v>0.010018375</v>
      </c>
      <c r="AJ7003" t="n">
        <v>0.483421314</v>
      </c>
      <c r="AK7003" t="n">
        <v>0.0298383179490552</v>
      </c>
      <c r="AL7003" t="n">
        <v>0.282721628</v>
      </c>
    </row>
    <row r="7004">
      <c r="A7004" t="inlineStr">
        <is>
          <t>2025-10-19 18:00</t>
        </is>
      </c>
      <c r="B7004" t="n">
        <v>44480.66426353327</v>
      </c>
      <c r="C7004" t="n">
        <v>44135.64374801702</v>
      </c>
      <c r="D7004" t="n">
        <v>1.123273622862675</v>
      </c>
      <c r="E7004" t="n">
        <v>343.8972418933859</v>
      </c>
      <c r="F7004" t="n">
        <v>5.072930440838544e-05</v>
      </c>
      <c r="G7004" t="n">
        <v>0.1685770793595028</v>
      </c>
      <c r="H7004" t="n">
        <v>0.1647722179891603</v>
      </c>
      <c r="I7004" t="n">
        <v>0.2373480652852067</v>
      </c>
      <c r="J7004" t="n">
        <v>292</v>
      </c>
      <c r="K7004" t="n">
        <v>18</v>
      </c>
      <c r="L7004">
        <f>VLOOKUP(J7004,Clustering!$D$3:$E$367,2,FALSE)</f>
        <v/>
      </c>
      <c r="M7004" t="n">
        <v>0.25065867</v>
      </c>
      <c r="N7004" t="n">
        <v>0.313836485</v>
      </c>
      <c r="O7004" t="n">
        <v>0.313836485</v>
      </c>
      <c r="P7004" t="n">
        <v>0.87696157</v>
      </c>
      <c r="Q7004" t="n">
        <v>0.401181529</v>
      </c>
      <c r="R7004" t="n">
        <v>0.1647722179891603</v>
      </c>
      <c r="S7004" t="n">
        <v>5.072930440838544e-05</v>
      </c>
      <c r="T7004" t="n">
        <v>0.587728578</v>
      </c>
      <c r="U7004" t="n">
        <v>0.666144912</v>
      </c>
      <c r="V7004" t="n">
        <v>0.850080767</v>
      </c>
      <c r="W7004" t="n">
        <v>0.010158004</v>
      </c>
      <c r="X7004" t="n">
        <v>0.027398167</v>
      </c>
      <c r="Y7004" t="n">
        <v>0.2373480652852067</v>
      </c>
      <c r="Z7004" t="n">
        <v>0.396197276</v>
      </c>
      <c r="AA7004" t="n">
        <v>0.666144912</v>
      </c>
      <c r="AB7004" t="n">
        <v>0</v>
      </c>
      <c r="AC7004" t="n">
        <v>0</v>
      </c>
      <c r="AD7004" t="n">
        <v>0.85</v>
      </c>
      <c r="AE7004" t="n">
        <v>0.85</v>
      </c>
      <c r="AF7004" t="n">
        <v>0.85</v>
      </c>
      <c r="AG7004" t="n">
        <v>0.85</v>
      </c>
      <c r="AH7004" t="n">
        <v>0.87696157</v>
      </c>
      <c r="AI7004" t="n">
        <v>0.010158004</v>
      </c>
      <c r="AJ7004" t="n">
        <v>0.505988517</v>
      </c>
      <c r="AK7004" t="n">
        <v>3.551051308586981e-05</v>
      </c>
      <c r="AL7004" t="n">
        <v>0.422111599</v>
      </c>
    </row>
    <row r="7005">
      <c r="A7005" t="inlineStr">
        <is>
          <t>2025-10-19 19:00</t>
        </is>
      </c>
      <c r="B7005" t="n">
        <v>44492.05818307636</v>
      </c>
      <c r="C7005" t="n">
        <v>44144.22093686229</v>
      </c>
      <c r="D7005" t="n">
        <v>0</v>
      </c>
      <c r="E7005" t="n">
        <v>347.837246214068</v>
      </c>
      <c r="F7005" t="n">
        <v>0</v>
      </c>
      <c r="G7005" t="n">
        <v>0.1705084540265039</v>
      </c>
      <c r="H7005" t="n">
        <v>0.1665199847491038</v>
      </c>
      <c r="I7005" t="n">
        <v>0.242598061989405</v>
      </c>
      <c r="J7005" t="n">
        <v>292</v>
      </c>
      <c r="K7005" t="n">
        <v>19</v>
      </c>
      <c r="L7005">
        <f>VLOOKUP(J7005,Clustering!$D$3:$E$367,2,FALSE)</f>
        <v/>
      </c>
      <c r="M7005" t="n">
        <v>0.266641616</v>
      </c>
      <c r="N7005" t="n">
        <v>0.330669931</v>
      </c>
      <c r="O7005" t="n">
        <v>0.330669931</v>
      </c>
      <c r="P7005" t="n">
        <v>0.877500751</v>
      </c>
      <c r="Q7005" t="n">
        <v>0.424874682</v>
      </c>
      <c r="R7005" t="n">
        <v>0.1665199847491038</v>
      </c>
      <c r="S7005" t="n">
        <v>0</v>
      </c>
      <c r="T7005" t="n">
        <v>0.230693668</v>
      </c>
      <c r="U7005" t="n">
        <v>0.666411007</v>
      </c>
      <c r="V7005" t="n">
        <v>0.850080767</v>
      </c>
      <c r="W7005" t="n">
        <v>0.010611798</v>
      </c>
      <c r="X7005" t="n">
        <v>0.027398167</v>
      </c>
      <c r="Y7005" t="n">
        <v>0.242598061989405</v>
      </c>
      <c r="Z7005" t="n">
        <v>0.413633847</v>
      </c>
      <c r="AA7005" t="n">
        <v>0.666411007</v>
      </c>
      <c r="AB7005" t="n">
        <v>0</v>
      </c>
      <c r="AC7005" t="n">
        <v>0</v>
      </c>
      <c r="AD7005" t="n">
        <v>0.85</v>
      </c>
      <c r="AE7005" t="n">
        <v>0.85</v>
      </c>
      <c r="AF7005" t="n">
        <v>0.85</v>
      </c>
      <c r="AG7005" t="n">
        <v>0.85</v>
      </c>
      <c r="AH7005" t="n">
        <v>0.877500751</v>
      </c>
      <c r="AI7005" t="n">
        <v>0.010611798</v>
      </c>
      <c r="AJ7005" t="n">
        <v>0.524523607</v>
      </c>
      <c r="AK7005" t="n">
        <v>0</v>
      </c>
      <c r="AL7005" t="n">
        <v>0.391852982</v>
      </c>
    </row>
    <row r="7006">
      <c r="A7006" t="inlineStr">
        <is>
          <t>2025-10-19 20:00</t>
        </is>
      </c>
      <c r="B7006" t="n">
        <v>43843.57760245661</v>
      </c>
      <c r="C7006" t="n">
        <v>43504.00394015114</v>
      </c>
      <c r="D7006" t="n">
        <v>0</v>
      </c>
      <c r="E7006" t="n">
        <v>339.5736623054657</v>
      </c>
      <c r="F7006" t="n">
        <v>0</v>
      </c>
      <c r="G7006" t="n">
        <v>0.1664576776007185</v>
      </c>
      <c r="H7006" t="n">
        <v>0.1625222194016467</v>
      </c>
      <c r="I7006" t="n">
        <v>0.2375891365624403</v>
      </c>
      <c r="J7006" t="n">
        <v>292</v>
      </c>
      <c r="K7006" t="n">
        <v>20</v>
      </c>
      <c r="L7006">
        <f>VLOOKUP(J7006,Clustering!$D$3:$E$367,2,FALSE)</f>
        <v/>
      </c>
      <c r="M7006" t="n">
        <v>0.283920477</v>
      </c>
      <c r="N7006" t="n">
        <v>0.339070877</v>
      </c>
      <c r="O7006" t="n">
        <v>0.339070877</v>
      </c>
      <c r="P7006" t="n">
        <v>0.877063303</v>
      </c>
      <c r="Q7006" t="n">
        <v>0.445826788</v>
      </c>
      <c r="R7006" t="n">
        <v>0.1625222194016467</v>
      </c>
      <c r="S7006" t="n">
        <v>0</v>
      </c>
      <c r="T7006" t="n">
        <v>0</v>
      </c>
      <c r="U7006" t="n">
        <v>0.666411007</v>
      </c>
      <c r="V7006" t="n">
        <v>0.850080767</v>
      </c>
      <c r="W7006" t="n">
        <v>0.01071652</v>
      </c>
      <c r="X7006" t="n">
        <v>0.013216158</v>
      </c>
      <c r="Y7006" t="n">
        <v>0.2375891365624403</v>
      </c>
      <c r="Z7006" t="n">
        <v>0.413762371</v>
      </c>
      <c r="AA7006" t="n">
        <v>0.666411007</v>
      </c>
      <c r="AB7006" t="n">
        <v>0</v>
      </c>
      <c r="AC7006" t="n">
        <v>0</v>
      </c>
      <c r="AD7006" t="n">
        <v>0.85</v>
      </c>
      <c r="AE7006" t="n">
        <v>0.85</v>
      </c>
      <c r="AF7006" t="n">
        <v>0.85</v>
      </c>
      <c r="AG7006" t="n">
        <v>0.85</v>
      </c>
      <c r="AH7006" t="n">
        <v>0.877063303</v>
      </c>
      <c r="AI7006" t="n">
        <v>0.01071652</v>
      </c>
      <c r="AJ7006" t="n">
        <v>0.521782348</v>
      </c>
      <c r="AK7006" t="n">
        <v>0</v>
      </c>
      <c r="AL7006" t="n">
        <v>0.343572754</v>
      </c>
    </row>
    <row r="7007">
      <c r="A7007" t="inlineStr">
        <is>
          <t>2025-10-19 21:00</t>
        </is>
      </c>
      <c r="B7007" t="n">
        <v>41599.27697943388</v>
      </c>
      <c r="C7007" t="n">
        <v>41280.36244947561</v>
      </c>
      <c r="D7007" t="n">
        <v>0</v>
      </c>
      <c r="E7007" t="n">
        <v>318.9145299582654</v>
      </c>
      <c r="F7007" t="n">
        <v>0</v>
      </c>
      <c r="G7007" t="n">
        <v>0.1563306519403261</v>
      </c>
      <c r="H7007" t="n">
        <v>0.1522365115730135</v>
      </c>
      <c r="I7007" t="n">
        <v>0.2303302125479621</v>
      </c>
      <c r="J7007" t="n">
        <v>292</v>
      </c>
      <c r="K7007" t="n">
        <v>21</v>
      </c>
      <c r="L7007">
        <f>VLOOKUP(J7007,Clustering!$D$3:$E$367,2,FALSE)</f>
        <v/>
      </c>
      <c r="M7007" t="n">
        <v>0.288516654</v>
      </c>
      <c r="N7007" t="n">
        <v>0.337743686</v>
      </c>
      <c r="O7007" t="n">
        <v>0.337743686</v>
      </c>
      <c r="P7007" t="n">
        <v>0.877643176</v>
      </c>
      <c r="Q7007" t="n">
        <v>0.446878149</v>
      </c>
      <c r="R7007" t="n">
        <v>0.1522365115730135</v>
      </c>
      <c r="S7007" t="n">
        <v>0</v>
      </c>
      <c r="T7007" t="n">
        <v>0</v>
      </c>
      <c r="U7007" t="n">
        <v>0.666411007</v>
      </c>
      <c r="V7007" t="n">
        <v>0.850080767</v>
      </c>
      <c r="W7007" t="n">
        <v>0.010681613</v>
      </c>
      <c r="X7007" t="n">
        <v>0.001332757</v>
      </c>
      <c r="Y7007" t="n">
        <v>0.2303302125479621</v>
      </c>
      <c r="Z7007" t="n">
        <v>0.408205297</v>
      </c>
      <c r="AA7007" t="n">
        <v>0.666411007</v>
      </c>
      <c r="AB7007" t="n">
        <v>0</v>
      </c>
      <c r="AC7007" t="n">
        <v>0</v>
      </c>
      <c r="AD7007" t="n">
        <v>0.85</v>
      </c>
      <c r="AE7007" t="n">
        <v>0.85</v>
      </c>
      <c r="AF7007" t="n">
        <v>0.85</v>
      </c>
      <c r="AG7007" t="n">
        <v>0.85</v>
      </c>
      <c r="AH7007" t="n">
        <v>0.877643176</v>
      </c>
      <c r="AI7007" t="n">
        <v>0.010681613</v>
      </c>
      <c r="AJ7007" t="n">
        <v>0.492189742</v>
      </c>
      <c r="AK7007" t="n">
        <v>0</v>
      </c>
      <c r="AL7007" t="n">
        <v>0.100749311</v>
      </c>
    </row>
    <row r="7008">
      <c r="A7008" t="inlineStr">
        <is>
          <t>2025-10-19 22:00</t>
        </is>
      </c>
      <c r="B7008" t="n">
        <v>38391.02590592955</v>
      </c>
      <c r="C7008" t="n">
        <v>38084.95065014133</v>
      </c>
      <c r="D7008" t="n">
        <v>0</v>
      </c>
      <c r="E7008" t="n">
        <v>306.0752557882257</v>
      </c>
      <c r="F7008" t="n">
        <v>0</v>
      </c>
      <c r="G7008" t="n">
        <v>0.1500368900922674</v>
      </c>
      <c r="H7008" t="n">
        <v>0.1456271407221925</v>
      </c>
      <c r="I7008" t="n">
        <v>0.2297409272036134</v>
      </c>
      <c r="J7008" t="n">
        <v>292</v>
      </c>
      <c r="K7008" t="n">
        <v>22</v>
      </c>
      <c r="L7008">
        <f>VLOOKUP(J7008,Clustering!$D$3:$E$367,2,FALSE)</f>
        <v/>
      </c>
      <c r="M7008" t="n">
        <v>0.278834732</v>
      </c>
      <c r="N7008" t="n">
        <v>0.331924157</v>
      </c>
      <c r="O7008" t="n">
        <v>0.331924157</v>
      </c>
      <c r="P7008" t="n">
        <v>0.878629978</v>
      </c>
      <c r="Q7008" t="n">
        <v>0.450169907</v>
      </c>
      <c r="R7008" t="n">
        <v>0.1456271407221925</v>
      </c>
      <c r="S7008" t="n">
        <v>0</v>
      </c>
      <c r="T7008" t="n">
        <v>0</v>
      </c>
      <c r="U7008" t="n">
        <v>0.666411007</v>
      </c>
      <c r="V7008" t="n">
        <v>0.850080767</v>
      </c>
      <c r="W7008" t="n">
        <v>0.01071652</v>
      </c>
      <c r="X7008" t="n">
        <v>0.001332757</v>
      </c>
      <c r="Y7008" t="n">
        <v>0.2297409272036134</v>
      </c>
      <c r="Z7008" t="n">
        <v>0.363842988</v>
      </c>
      <c r="AA7008" t="n">
        <v>0.666411007</v>
      </c>
      <c r="AB7008" t="n">
        <v>0</v>
      </c>
      <c r="AC7008" t="n">
        <v>0</v>
      </c>
      <c r="AD7008" t="n">
        <v>0.85</v>
      </c>
      <c r="AE7008" t="n">
        <v>0.85</v>
      </c>
      <c r="AF7008" t="n">
        <v>0.85</v>
      </c>
      <c r="AG7008" t="n">
        <v>0.85</v>
      </c>
      <c r="AH7008" t="n">
        <v>0.878629978</v>
      </c>
      <c r="AI7008" t="n">
        <v>0.01071652</v>
      </c>
      <c r="AJ7008" t="n">
        <v>0.4362915</v>
      </c>
      <c r="AK7008" t="n">
        <v>0</v>
      </c>
      <c r="AL7008" t="n">
        <v>0.08154389200000001</v>
      </c>
    </row>
    <row r="7009">
      <c r="A7009" t="inlineStr">
        <is>
          <t>2025-10-19 23:00</t>
        </is>
      </c>
      <c r="B7009" t="n">
        <v>34819.67674064414</v>
      </c>
      <c r="C7009" t="n">
        <v>34514.72061557639</v>
      </c>
      <c r="D7009" t="n">
        <v>0</v>
      </c>
      <c r="E7009" t="n">
        <v>304.9561250677492</v>
      </c>
      <c r="F7009" t="n">
        <v>0</v>
      </c>
      <c r="G7009" t="n">
        <v>0.1494882966018378</v>
      </c>
      <c r="H7009" t="n">
        <v>0.1459284798187345</v>
      </c>
      <c r="I7009" t="n">
        <v>0.2138302229061963</v>
      </c>
      <c r="J7009" t="n">
        <v>292</v>
      </c>
      <c r="K7009" t="n">
        <v>23</v>
      </c>
      <c r="L7009">
        <f>VLOOKUP(J7009,Clustering!$D$3:$E$367,2,FALSE)</f>
        <v/>
      </c>
      <c r="M7009" t="n">
        <v>0.266013818</v>
      </c>
      <c r="N7009" t="n">
        <v>0.329319074</v>
      </c>
      <c r="O7009" t="n">
        <v>0.329319074</v>
      </c>
      <c r="P7009" t="n">
        <v>0.872668474</v>
      </c>
      <c r="Q7009" t="n">
        <v>0.421044727</v>
      </c>
      <c r="R7009" t="n">
        <v>0.1459284798187345</v>
      </c>
      <c r="S7009" t="n">
        <v>0</v>
      </c>
      <c r="T7009" t="n">
        <v>0</v>
      </c>
      <c r="U7009" t="n">
        <v>0.655281982</v>
      </c>
      <c r="V7009" t="n">
        <v>0.850080767</v>
      </c>
      <c r="W7009" t="n">
        <v>0.01197318</v>
      </c>
      <c r="X7009" t="n">
        <v>0.001332757</v>
      </c>
      <c r="Y7009" t="n">
        <v>0.2138302229061963</v>
      </c>
      <c r="Z7009" t="n">
        <v>0.304329619</v>
      </c>
      <c r="AA7009" t="n">
        <v>0.655281982</v>
      </c>
      <c r="AB7009" t="n">
        <v>0</v>
      </c>
      <c r="AC7009" t="n">
        <v>0</v>
      </c>
      <c r="AD7009" t="n">
        <v>0.85</v>
      </c>
      <c r="AE7009" t="n">
        <v>0.85</v>
      </c>
      <c r="AF7009" t="n">
        <v>0.85</v>
      </c>
      <c r="AG7009" t="n">
        <v>0.85</v>
      </c>
      <c r="AH7009" t="n">
        <v>0.872668474</v>
      </c>
      <c r="AI7009" t="n">
        <v>0.01197318</v>
      </c>
      <c r="AJ7009" t="n">
        <v>0.381420082</v>
      </c>
      <c r="AK7009" t="n">
        <v>0</v>
      </c>
      <c r="AL7009" t="n">
        <v>0.039464555</v>
      </c>
    </row>
    <row r="7010">
      <c r="A7010" t="inlineStr">
        <is>
          <t>2025-10-20 00:00</t>
        </is>
      </c>
      <c r="B7010" t="n">
        <v>53564.35734297727</v>
      </c>
      <c r="C7010" t="n">
        <v>53265.85136878994</v>
      </c>
      <c r="D7010" t="n">
        <v>0</v>
      </c>
      <c r="E7010" t="n">
        <v>298.5059741873313</v>
      </c>
      <c r="F7010" t="n">
        <v>0</v>
      </c>
      <c r="G7010" t="n">
        <v>0.1463264579349663</v>
      </c>
      <c r="H7010" t="n">
        <v>0.1435579455926041</v>
      </c>
      <c r="I7010" t="n">
        <v>0.1963659481554961</v>
      </c>
      <c r="J7010" t="n">
        <v>293</v>
      </c>
      <c r="K7010" t="n">
        <v>0</v>
      </c>
      <c r="L7010">
        <f>VLOOKUP(J7010,Clustering!$D$3:$E$367,2,FALSE)</f>
        <v/>
      </c>
      <c r="M7010" t="n">
        <v>0.400863805</v>
      </c>
      <c r="N7010" t="n">
        <v>0.41407792</v>
      </c>
      <c r="O7010" t="n">
        <v>0.41407792</v>
      </c>
      <c r="P7010" t="n">
        <v>0.932395414</v>
      </c>
      <c r="Q7010" t="n">
        <v>0.29275375</v>
      </c>
      <c r="R7010" t="n">
        <v>0.1435579455926041</v>
      </c>
      <c r="S7010" t="n">
        <v>0</v>
      </c>
      <c r="T7010" t="n">
        <v>0</v>
      </c>
      <c r="U7010" t="n">
        <v>0.651963623</v>
      </c>
      <c r="V7010" t="n">
        <v>0.850080767</v>
      </c>
      <c r="W7010" t="n">
        <v>0.011833551</v>
      </c>
      <c r="X7010" t="n">
        <v>0.007025665</v>
      </c>
      <c r="Y7010" t="n">
        <v>0.1963659481554961</v>
      </c>
      <c r="Z7010" t="n">
        <v>0.401447262</v>
      </c>
      <c r="AA7010" t="n">
        <v>0.651963623</v>
      </c>
      <c r="AB7010" t="n">
        <v>0</v>
      </c>
      <c r="AC7010" t="n">
        <v>0</v>
      </c>
      <c r="AD7010" t="n">
        <v>0.85</v>
      </c>
      <c r="AE7010" t="n">
        <v>0.85</v>
      </c>
      <c r="AF7010" t="n">
        <v>0.85</v>
      </c>
      <c r="AG7010" t="n">
        <v>0.85</v>
      </c>
      <c r="AH7010" t="n">
        <v>0.932395414</v>
      </c>
      <c r="AI7010" t="n">
        <v>0.011833551</v>
      </c>
      <c r="AJ7010" t="n">
        <v>0.525831758</v>
      </c>
      <c r="AK7010" t="n">
        <v>0</v>
      </c>
      <c r="AL7010" t="n">
        <v>0.015419839</v>
      </c>
    </row>
    <row r="7011">
      <c r="A7011" t="inlineStr">
        <is>
          <t>2025-10-20 01:00</t>
        </is>
      </c>
      <c r="B7011" t="n">
        <v>52872.0181864696</v>
      </c>
      <c r="C7011" t="n">
        <v>52574.64251500109</v>
      </c>
      <c r="D7011" t="n">
        <v>0</v>
      </c>
      <c r="E7011" t="n">
        <v>297.3756714685111</v>
      </c>
      <c r="F7011" t="n">
        <v>0</v>
      </c>
      <c r="G7011" t="n">
        <v>0.1457723879747603</v>
      </c>
      <c r="H7011" t="n">
        <v>0.1431762494036509</v>
      </c>
      <c r="I7011" t="n">
        <v>0.1926963076020514</v>
      </c>
      <c r="J7011" t="n">
        <v>293</v>
      </c>
      <c r="K7011" t="n">
        <v>1</v>
      </c>
      <c r="L7011">
        <f>VLOOKUP(J7011,Clustering!$D$3:$E$367,2,FALSE)</f>
        <v/>
      </c>
      <c r="M7011" t="n">
        <v>0.376754035</v>
      </c>
      <c r="N7011" t="n">
        <v>0.400953906</v>
      </c>
      <c r="O7011" t="n">
        <v>0.400953906</v>
      </c>
      <c r="P7011" t="n">
        <v>0.933321176</v>
      </c>
      <c r="Q7011" t="n">
        <v>0.260624683</v>
      </c>
      <c r="R7011" t="n">
        <v>0.1431762494036509</v>
      </c>
      <c r="S7011" t="n">
        <v>0</v>
      </c>
      <c r="T7011" t="n">
        <v>0</v>
      </c>
      <c r="U7011" t="n">
        <v>0.651963623</v>
      </c>
      <c r="V7011" t="n">
        <v>0.850080767</v>
      </c>
      <c r="W7011" t="n">
        <v>0.012077902</v>
      </c>
      <c r="X7011" t="n">
        <v>0.007025665</v>
      </c>
      <c r="Y7011" t="n">
        <v>0.1926963076020514</v>
      </c>
      <c r="Z7011" t="n">
        <v>0.385209017</v>
      </c>
      <c r="AA7011" t="n">
        <v>0.651963623</v>
      </c>
      <c r="AB7011" t="n">
        <v>0</v>
      </c>
      <c r="AC7011" t="n">
        <v>0</v>
      </c>
      <c r="AD7011" t="n">
        <v>0.85</v>
      </c>
      <c r="AE7011" t="n">
        <v>0.85</v>
      </c>
      <c r="AF7011" t="n">
        <v>0.85</v>
      </c>
      <c r="AG7011" t="n">
        <v>0.85</v>
      </c>
      <c r="AH7011" t="n">
        <v>0.933321176</v>
      </c>
      <c r="AI7011" t="n">
        <v>0.012077902</v>
      </c>
      <c r="AJ7011" t="n">
        <v>0.499268445</v>
      </c>
      <c r="AK7011" t="n">
        <v>0</v>
      </c>
      <c r="AL7011" t="n">
        <v>0</v>
      </c>
    </row>
    <row r="7012">
      <c r="A7012" t="inlineStr">
        <is>
          <t>2025-10-20 02:00</t>
        </is>
      </c>
      <c r="B7012" t="n">
        <v>52754.72065307803</v>
      </c>
      <c r="C7012" t="n">
        <v>52446.39678264589</v>
      </c>
      <c r="D7012" t="n">
        <v>0</v>
      </c>
      <c r="E7012" t="n">
        <v>308.3238704321437</v>
      </c>
      <c r="F7012" t="n">
        <v>0</v>
      </c>
      <c r="G7012" t="n">
        <v>0.1511391521726194</v>
      </c>
      <c r="H7012" t="n">
        <v>0.1486606209607152</v>
      </c>
      <c r="I7012" t="n">
        <v>0.1959373769959697</v>
      </c>
      <c r="J7012" t="n">
        <v>293</v>
      </c>
      <c r="K7012" t="n">
        <v>2</v>
      </c>
      <c r="L7012">
        <f>VLOOKUP(J7012,Clustering!$D$3:$E$367,2,FALSE)</f>
        <v/>
      </c>
      <c r="M7012" t="n">
        <v>0.360356396</v>
      </c>
      <c r="N7012" t="n">
        <v>0.378237825</v>
      </c>
      <c r="O7012" t="n">
        <v>0.378237825</v>
      </c>
      <c r="P7012" t="n">
        <v>0.933361869</v>
      </c>
      <c r="Q7012" t="n">
        <v>0.224728242</v>
      </c>
      <c r="R7012" t="n">
        <v>0.1486606209607152</v>
      </c>
      <c r="S7012" t="n">
        <v>0</v>
      </c>
      <c r="T7012" t="n">
        <v>0</v>
      </c>
      <c r="U7012" t="n">
        <v>0.651963623</v>
      </c>
      <c r="V7012" t="n">
        <v>0.850080767</v>
      </c>
      <c r="W7012" t="n">
        <v>0.01235716</v>
      </c>
      <c r="X7012" t="n">
        <v>0.007025665</v>
      </c>
      <c r="Y7012" t="n">
        <v>0.1959373769959697</v>
      </c>
      <c r="Z7012" t="n">
        <v>0.380168672</v>
      </c>
      <c r="AA7012" t="n">
        <v>0.651963623</v>
      </c>
      <c r="AB7012" t="n">
        <v>0</v>
      </c>
      <c r="AC7012" t="n">
        <v>0</v>
      </c>
      <c r="AD7012" t="n">
        <v>0.85</v>
      </c>
      <c r="AE7012" t="n">
        <v>0.85</v>
      </c>
      <c r="AF7012" t="n">
        <v>0.85</v>
      </c>
      <c r="AG7012" t="n">
        <v>0.85</v>
      </c>
      <c r="AH7012" t="n">
        <v>0.933361869</v>
      </c>
      <c r="AI7012" t="n">
        <v>0.01235716</v>
      </c>
      <c r="AJ7012" t="n">
        <v>0.492908414</v>
      </c>
      <c r="AK7012" t="n">
        <v>0</v>
      </c>
      <c r="AL7012" t="n">
        <v>0</v>
      </c>
    </row>
    <row r="7013">
      <c r="A7013" t="inlineStr">
        <is>
          <t>2025-10-20 03:00</t>
        </is>
      </c>
      <c r="B7013" t="n">
        <v>52741.51084127638</v>
      </c>
      <c r="C7013" t="n">
        <v>52421.42423530873</v>
      </c>
      <c r="D7013" t="n">
        <v>0</v>
      </c>
      <c r="E7013" t="n">
        <v>320.0866059676473</v>
      </c>
      <c r="F7013" t="n">
        <v>0</v>
      </c>
      <c r="G7013" t="n">
        <v>0.1569051990037486</v>
      </c>
      <c r="H7013" t="n">
        <v>0.1542655281563962</v>
      </c>
      <c r="I7013" t="n">
        <v>0.204615942976379</v>
      </c>
      <c r="J7013" t="n">
        <v>293</v>
      </c>
      <c r="K7013" t="n">
        <v>3</v>
      </c>
      <c r="L7013">
        <f>VLOOKUP(J7013,Clustering!$D$3:$E$367,2,FALSE)</f>
        <v/>
      </c>
      <c r="M7013" t="n">
        <v>0.347829222</v>
      </c>
      <c r="N7013" t="n">
        <v>0.361627222</v>
      </c>
      <c r="O7013" t="n">
        <v>0.361627222</v>
      </c>
      <c r="P7013" t="n">
        <v>0.932893901</v>
      </c>
      <c r="Q7013" t="n">
        <v>0.18288661</v>
      </c>
      <c r="R7013" t="n">
        <v>0.1542655281563962</v>
      </c>
      <c r="S7013" t="n">
        <v>0</v>
      </c>
      <c r="T7013" t="n">
        <v>0</v>
      </c>
      <c r="U7013" t="n">
        <v>0.648128727</v>
      </c>
      <c r="V7013" t="n">
        <v>0.850080767</v>
      </c>
      <c r="W7013" t="n">
        <v>0.012531696</v>
      </c>
      <c r="X7013" t="n">
        <v>0.007025665</v>
      </c>
      <c r="Y7013" t="n">
        <v>0.204615942976379</v>
      </c>
      <c r="Z7013" t="n">
        <v>0.371472245</v>
      </c>
      <c r="AA7013" t="n">
        <v>0.648128727</v>
      </c>
      <c r="AB7013" t="n">
        <v>0</v>
      </c>
      <c r="AC7013" t="n">
        <v>0</v>
      </c>
      <c r="AD7013" t="n">
        <v>0.85</v>
      </c>
      <c r="AE7013" t="n">
        <v>0.85</v>
      </c>
      <c r="AF7013" t="n">
        <v>0.85</v>
      </c>
      <c r="AG7013" t="n">
        <v>0.85</v>
      </c>
      <c r="AH7013" t="n">
        <v>0.932893901</v>
      </c>
      <c r="AI7013" t="n">
        <v>0.012531696</v>
      </c>
      <c r="AJ7013" t="n">
        <v>0.484981142</v>
      </c>
      <c r="AK7013" t="n">
        <v>0</v>
      </c>
      <c r="AL7013" t="n">
        <v>0</v>
      </c>
    </row>
    <row r="7014">
      <c r="A7014" t="inlineStr">
        <is>
          <t>2025-10-20 04:00</t>
        </is>
      </c>
      <c r="B7014" t="n">
        <v>53285.07394574615</v>
      </c>
      <c r="C7014" t="n">
        <v>52957.11942192722</v>
      </c>
      <c r="D7014" t="n">
        <v>0</v>
      </c>
      <c r="E7014" t="n">
        <v>327.9545238189233</v>
      </c>
      <c r="F7014" t="n">
        <v>0</v>
      </c>
      <c r="G7014" t="n">
        <v>0.1607620214798643</v>
      </c>
      <c r="H7014" t="n">
        <v>0.1578615080417973</v>
      </c>
      <c r="I7014" t="n">
        <v>0.2131873661669067</v>
      </c>
      <c r="J7014" t="n">
        <v>293</v>
      </c>
      <c r="K7014" t="n">
        <v>4</v>
      </c>
      <c r="L7014">
        <f>VLOOKUP(J7014,Clustering!$D$3:$E$367,2,FALSE)</f>
        <v/>
      </c>
      <c r="M7014" t="n">
        <v>0.342086881</v>
      </c>
      <c r="N7014" t="n">
        <v>0.365190722</v>
      </c>
      <c r="O7014" t="n">
        <v>0.365190722</v>
      </c>
      <c r="P7014" t="n">
        <v>0.933606026</v>
      </c>
      <c r="Q7014" t="n">
        <v>0.168793376</v>
      </c>
      <c r="R7014" t="n">
        <v>0.1578615080417973</v>
      </c>
      <c r="S7014" t="n">
        <v>0</v>
      </c>
      <c r="T7014" t="n">
        <v>0</v>
      </c>
      <c r="U7014" t="n">
        <v>0.6510401179999999</v>
      </c>
      <c r="V7014" t="n">
        <v>0.850080767</v>
      </c>
      <c r="W7014" t="n">
        <v>0.012531696</v>
      </c>
      <c r="X7014" t="n">
        <v>0.007025665</v>
      </c>
      <c r="Y7014" t="n">
        <v>0.2131873661669067</v>
      </c>
      <c r="Z7014" t="n">
        <v>0.370518852</v>
      </c>
      <c r="AA7014" t="n">
        <v>0.6510401179999999</v>
      </c>
      <c r="AB7014" t="n">
        <v>0</v>
      </c>
      <c r="AC7014" t="n">
        <v>0</v>
      </c>
      <c r="AD7014" t="n">
        <v>0.85</v>
      </c>
      <c r="AE7014" t="n">
        <v>0.85</v>
      </c>
      <c r="AF7014" t="n">
        <v>0.85</v>
      </c>
      <c r="AG7014" t="n">
        <v>0.85</v>
      </c>
      <c r="AH7014" t="n">
        <v>0.933606026</v>
      </c>
      <c r="AI7014" t="n">
        <v>0.012531696</v>
      </c>
      <c r="AJ7014" t="n">
        <v>0.482665579</v>
      </c>
      <c r="AK7014" t="n">
        <v>0</v>
      </c>
      <c r="AL7014" t="n">
        <v>0</v>
      </c>
    </row>
    <row r="7015">
      <c r="A7015" t="inlineStr">
        <is>
          <t>2025-10-20 05:00</t>
        </is>
      </c>
      <c r="B7015" t="n">
        <v>57453.15648212161</v>
      </c>
      <c r="C7015" t="n">
        <v>57111.49686969761</v>
      </c>
      <c r="D7015" t="n">
        <v>0</v>
      </c>
      <c r="E7015" t="n">
        <v>341.6596124240002</v>
      </c>
      <c r="F7015" t="n">
        <v>0</v>
      </c>
      <c r="G7015" t="n">
        <v>0.1674802021686275</v>
      </c>
      <c r="H7015" t="n">
        <v>0.1652744498167302</v>
      </c>
      <c r="I7015" t="n">
        <v>0.2073480841183597</v>
      </c>
      <c r="J7015" t="n">
        <v>293</v>
      </c>
      <c r="K7015" t="n">
        <v>5</v>
      </c>
      <c r="L7015">
        <f>VLOOKUP(J7015,Clustering!$D$3:$E$367,2,FALSE)</f>
        <v/>
      </c>
      <c r="M7015" t="n">
        <v>0.3448227</v>
      </c>
      <c r="N7015" t="n">
        <v>0.377559439</v>
      </c>
      <c r="O7015" t="n">
        <v>0.377559439</v>
      </c>
      <c r="P7015" t="n">
        <v>0.935762748</v>
      </c>
      <c r="Q7015" t="n">
        <v>0.17276101</v>
      </c>
      <c r="R7015" t="n">
        <v>0.1652744498167302</v>
      </c>
      <c r="S7015" t="n">
        <v>0</v>
      </c>
      <c r="T7015" t="n">
        <v>0</v>
      </c>
      <c r="U7015" t="n">
        <v>0.6510401179999999</v>
      </c>
      <c r="V7015" t="n">
        <v>0.850080767</v>
      </c>
      <c r="W7015" t="n">
        <v>0.012496789</v>
      </c>
      <c r="X7015" t="n">
        <v>0.00649206</v>
      </c>
      <c r="Y7015" t="n">
        <v>0.2073480841183597</v>
      </c>
      <c r="Z7015" t="n">
        <v>0.373139368</v>
      </c>
      <c r="AA7015" t="n">
        <v>0.6510401179999999</v>
      </c>
      <c r="AB7015" t="n">
        <v>0</v>
      </c>
      <c r="AC7015" t="n">
        <v>0</v>
      </c>
      <c r="AD7015" t="n">
        <v>0.85</v>
      </c>
      <c r="AE7015" t="n">
        <v>0.85</v>
      </c>
      <c r="AF7015" t="n">
        <v>0.85</v>
      </c>
      <c r="AG7015" t="n">
        <v>0.85</v>
      </c>
      <c r="AH7015" t="n">
        <v>0.935762748</v>
      </c>
      <c r="AI7015" t="n">
        <v>0.012496789</v>
      </c>
      <c r="AJ7015" t="n">
        <v>0.483793357</v>
      </c>
      <c r="AK7015" t="n">
        <v>0</v>
      </c>
      <c r="AL7015" t="n">
        <v>0</v>
      </c>
    </row>
    <row r="7016">
      <c r="A7016" t="inlineStr">
        <is>
          <t>2025-10-20 06:00</t>
        </is>
      </c>
      <c r="B7016" t="n">
        <v>64377.74534432124</v>
      </c>
      <c r="C7016" t="n">
        <v>64032.57404662554</v>
      </c>
      <c r="D7016" t="n">
        <v>1.714800166683396</v>
      </c>
      <c r="E7016" t="n">
        <v>343.4564975290015</v>
      </c>
      <c r="F7016" t="n">
        <v>7.744383726694802e-05</v>
      </c>
      <c r="G7016" t="n">
        <v>0.1683610282004909</v>
      </c>
      <c r="H7016" t="n">
        <v>0.1669820380304682</v>
      </c>
      <c r="I7016" t="n">
        <v>0.1932855929464002</v>
      </c>
      <c r="J7016" t="n">
        <v>293</v>
      </c>
      <c r="K7016" t="n">
        <v>6</v>
      </c>
      <c r="L7016">
        <f>VLOOKUP(J7016,Clustering!$D$3:$E$367,2,FALSE)</f>
        <v/>
      </c>
      <c r="M7016" t="n">
        <v>0.365171439</v>
      </c>
      <c r="N7016" t="n">
        <v>0.399405844</v>
      </c>
      <c r="O7016" t="n">
        <v>0.399405844</v>
      </c>
      <c r="P7016" t="n">
        <v>0.937146305</v>
      </c>
      <c r="Q7016" t="n">
        <v>0.185740302</v>
      </c>
      <c r="R7016" t="n">
        <v>0.1669820380304682</v>
      </c>
      <c r="S7016" t="n">
        <v>7.744383726694802e-05</v>
      </c>
      <c r="T7016" t="n">
        <v>0</v>
      </c>
      <c r="U7016" t="n">
        <v>0.65330975</v>
      </c>
      <c r="V7016" t="n">
        <v>0.850080767</v>
      </c>
      <c r="W7016" t="n">
        <v>0.012461881</v>
      </c>
      <c r="X7016" t="n">
        <v>0.00649206</v>
      </c>
      <c r="Y7016" t="n">
        <v>0.1932855929464002</v>
      </c>
      <c r="Z7016" t="n">
        <v>0.369638148</v>
      </c>
      <c r="AA7016" t="n">
        <v>0.65330975</v>
      </c>
      <c r="AB7016" t="n">
        <v>0</v>
      </c>
      <c r="AC7016" t="n">
        <v>0</v>
      </c>
      <c r="AD7016" t="n">
        <v>0.85</v>
      </c>
      <c r="AE7016" t="n">
        <v>0.85</v>
      </c>
      <c r="AF7016" t="n">
        <v>0.85</v>
      </c>
      <c r="AG7016" t="n">
        <v>0.85</v>
      </c>
      <c r="AH7016" t="n">
        <v>0.937146305</v>
      </c>
      <c r="AI7016" t="n">
        <v>0.012461881</v>
      </c>
      <c r="AJ7016" t="n">
        <v>0.465038713</v>
      </c>
      <c r="AK7016" t="n">
        <v>5.421068608686361e-05</v>
      </c>
      <c r="AL7016" t="n">
        <v>0</v>
      </c>
    </row>
    <row r="7017">
      <c r="A7017" t="inlineStr">
        <is>
          <t>2025-10-20 07:00</t>
        </is>
      </c>
      <c r="B7017" t="n">
        <v>69882.12945562873</v>
      </c>
      <c r="C7017" t="n">
        <v>68352.51279123827</v>
      </c>
      <c r="D7017" t="n">
        <v>1185.256134143272</v>
      </c>
      <c r="E7017" t="n">
        <v>344.3605302471892</v>
      </c>
      <c r="F7017" t="n">
        <v>0.0535285597445307</v>
      </c>
      <c r="G7017" t="n">
        <v>0.1688041814937201</v>
      </c>
      <c r="H7017" t="n">
        <v>0.1682677515090473</v>
      </c>
      <c r="I7017" t="n">
        <v>0.1784998879427398</v>
      </c>
      <c r="J7017" t="n">
        <v>293</v>
      </c>
      <c r="K7017" t="n">
        <v>7</v>
      </c>
      <c r="L7017">
        <f>VLOOKUP(J7017,Clustering!$D$3:$E$367,2,FALSE)</f>
        <v/>
      </c>
      <c r="M7017" t="n">
        <v>0.381972251</v>
      </c>
      <c r="N7017" t="n">
        <v>0.40891114</v>
      </c>
      <c r="O7017" t="n">
        <v>0.40891114</v>
      </c>
      <c r="P7017" t="n">
        <v>0.938387437</v>
      </c>
      <c r="Q7017" t="n">
        <v>0.204151621</v>
      </c>
      <c r="R7017" t="n">
        <v>0.1682677515090473</v>
      </c>
      <c r="S7017" t="n">
        <v>0.0535285597445307</v>
      </c>
      <c r="T7017" t="n">
        <v>0</v>
      </c>
      <c r="U7017" t="n">
        <v>0.65330975</v>
      </c>
      <c r="V7017" t="n">
        <v>0.850080767</v>
      </c>
      <c r="W7017" t="n">
        <v>0.012392067</v>
      </c>
      <c r="X7017" t="n">
        <v>0.00649206</v>
      </c>
      <c r="Y7017" t="n">
        <v>0.1784998879427398</v>
      </c>
      <c r="Z7017" t="n">
        <v>0.362052083</v>
      </c>
      <c r="AA7017" t="n">
        <v>0.65330975</v>
      </c>
      <c r="AB7017" t="n">
        <v>0</v>
      </c>
      <c r="AC7017" t="n">
        <v>0</v>
      </c>
      <c r="AD7017" t="n">
        <v>0.85</v>
      </c>
      <c r="AE7017" t="n">
        <v>0.85</v>
      </c>
      <c r="AF7017" t="n">
        <v>0.85</v>
      </c>
      <c r="AG7017" t="n">
        <v>0.85</v>
      </c>
      <c r="AH7017" t="n">
        <v>0.938387437</v>
      </c>
      <c r="AI7017" t="n">
        <v>0.012392067</v>
      </c>
      <c r="AJ7017" t="n">
        <v>0.449683287</v>
      </c>
      <c r="AK7017" t="n">
        <v>0.0374699918211715</v>
      </c>
      <c r="AL7017" t="n">
        <v>0</v>
      </c>
    </row>
    <row r="7018">
      <c r="A7018" t="inlineStr">
        <is>
          <t>2025-10-20 08:00</t>
        </is>
      </c>
      <c r="B7018" t="n">
        <v>67109.28169519271</v>
      </c>
      <c r="C7018" t="n">
        <v>62438.19559169817</v>
      </c>
      <c r="D7018" t="n">
        <v>4348.738118456168</v>
      </c>
      <c r="E7018" t="n">
        <v>322.3479850383737</v>
      </c>
      <c r="F7018" t="n">
        <v>0.1963977924108013</v>
      </c>
      <c r="G7018" t="n">
        <v>0.1580137181560655</v>
      </c>
      <c r="H7018" t="n">
        <v>0.1580021329535169</v>
      </c>
      <c r="I7018" t="n">
        <v>0.1582231149576477</v>
      </c>
      <c r="J7018" t="n">
        <v>293</v>
      </c>
      <c r="K7018" t="n">
        <v>8</v>
      </c>
      <c r="L7018">
        <f>VLOOKUP(J7018,Clustering!$D$3:$E$367,2,FALSE)</f>
        <v/>
      </c>
      <c r="M7018" t="n">
        <v>0.391849999</v>
      </c>
      <c r="N7018" t="n">
        <v>0.406974584</v>
      </c>
      <c r="O7018" t="n">
        <v>0.406974584</v>
      </c>
      <c r="P7018" t="n">
        <v>0.935661015</v>
      </c>
      <c r="Q7018" t="n">
        <v>0.214852966</v>
      </c>
      <c r="R7018" t="n">
        <v>0.1580021329535169</v>
      </c>
      <c r="S7018" t="n">
        <v>0.1963977924108013</v>
      </c>
      <c r="T7018" t="n">
        <v>0.162233641</v>
      </c>
      <c r="U7018" t="n">
        <v>0.65330975</v>
      </c>
      <c r="V7018" t="n">
        <v>0.850080767</v>
      </c>
      <c r="W7018" t="n">
        <v>0.01235716</v>
      </c>
      <c r="X7018" t="n">
        <v>0.00649206</v>
      </c>
      <c r="Y7018" t="n">
        <v>0.1582231149576477</v>
      </c>
      <c r="Z7018" t="n">
        <v>0.401977686</v>
      </c>
      <c r="AA7018" t="n">
        <v>0.65330975</v>
      </c>
      <c r="AB7018" t="n">
        <v>0</v>
      </c>
      <c r="AC7018" t="n">
        <v>0</v>
      </c>
      <c r="AD7018" t="n">
        <v>0.85</v>
      </c>
      <c r="AE7018" t="n">
        <v>0.85</v>
      </c>
      <c r="AF7018" t="n">
        <v>0.85</v>
      </c>
      <c r="AG7018" t="n">
        <v>0.85</v>
      </c>
      <c r="AH7018" t="n">
        <v>0.935661015</v>
      </c>
      <c r="AI7018" t="n">
        <v>0.01235716</v>
      </c>
      <c r="AJ7018" t="n">
        <v>0.459980127</v>
      </c>
      <c r="AK7018" t="n">
        <v>0.1374784546875609</v>
      </c>
      <c r="AL7018" t="n">
        <v>0</v>
      </c>
    </row>
    <row r="7019">
      <c r="A7019" t="inlineStr">
        <is>
          <t>2025-10-20 09:00</t>
        </is>
      </c>
      <c r="B7019" t="n">
        <v>66248.2488757989</v>
      </c>
      <c r="C7019" t="n">
        <v>58432.68354882547</v>
      </c>
      <c r="D7019" t="n">
        <v>7474.145896257577</v>
      </c>
      <c r="E7019" t="n">
        <v>341.419430715851</v>
      </c>
      <c r="F7019" t="n">
        <v>0.3375475170490043</v>
      </c>
      <c r="G7019" t="n">
        <v>0.1673624660371818</v>
      </c>
      <c r="H7019" t="n">
        <v>0.168207483689739</v>
      </c>
      <c r="I7019" t="n">
        <v>0.1520891902369263</v>
      </c>
      <c r="J7019" t="n">
        <v>293</v>
      </c>
      <c r="K7019" t="n">
        <v>9</v>
      </c>
      <c r="L7019">
        <f>VLOOKUP(J7019,Clustering!$D$3:$E$367,2,FALSE)</f>
        <v/>
      </c>
      <c r="M7019" t="n">
        <v>0.391659932</v>
      </c>
      <c r="N7019" t="n">
        <v>0.408765208</v>
      </c>
      <c r="O7019" t="n">
        <v>0.408765208</v>
      </c>
      <c r="P7019" t="n">
        <v>0.9298215909999999</v>
      </c>
      <c r="Q7019" t="n">
        <v>0.219909508</v>
      </c>
      <c r="R7019" t="n">
        <v>0.168207483689739</v>
      </c>
      <c r="S7019" t="n">
        <v>0.3375475170490043</v>
      </c>
      <c r="T7019" t="n">
        <v>0.449523953</v>
      </c>
      <c r="U7019" t="n">
        <v>0.651134034</v>
      </c>
      <c r="V7019" t="n">
        <v>0.850080767</v>
      </c>
      <c r="W7019" t="n">
        <v>0.012252438</v>
      </c>
      <c r="X7019" t="n">
        <v>0.00649206</v>
      </c>
      <c r="Y7019" t="n">
        <v>0.1520891902369263</v>
      </c>
      <c r="Z7019" t="n">
        <v>0.390319945</v>
      </c>
      <c r="AA7019" t="n">
        <v>0.651134034</v>
      </c>
      <c r="AB7019" t="n">
        <v>0</v>
      </c>
      <c r="AC7019" t="n">
        <v>0</v>
      </c>
      <c r="AD7019" t="n">
        <v>0.85</v>
      </c>
      <c r="AE7019" t="n">
        <v>0.85</v>
      </c>
      <c r="AF7019" t="n">
        <v>0.85</v>
      </c>
      <c r="AG7019" t="n">
        <v>0.85</v>
      </c>
      <c r="AH7019" t="n">
        <v>0.9298215909999999</v>
      </c>
      <c r="AI7019" t="n">
        <v>0.012252438</v>
      </c>
      <c r="AJ7019" t="n">
        <v>0.4638061</v>
      </c>
      <c r="AK7019" t="n">
        <v>0.236283261934303</v>
      </c>
      <c r="AL7019" t="n">
        <v>0</v>
      </c>
    </row>
    <row r="7020">
      <c r="A7020" t="inlineStr">
        <is>
          <t>2025-10-20 10:00</t>
        </is>
      </c>
      <c r="B7020" t="n">
        <v>65231.9549408583</v>
      </c>
      <c r="C7020" t="n">
        <v>55095.30340309918</v>
      </c>
      <c r="D7020" t="n">
        <v>9796.384408607391</v>
      </c>
      <c r="E7020" t="n">
        <v>340.2671291517338</v>
      </c>
      <c r="F7020" t="n">
        <v>0.442424496267693</v>
      </c>
      <c r="G7020" t="n">
        <v>0.1667976123292812</v>
      </c>
      <c r="H7020" t="n">
        <v>0.1670423058497766</v>
      </c>
      <c r="I7020" t="n">
        <v>0.1623748980655596</v>
      </c>
      <c r="J7020" t="n">
        <v>293</v>
      </c>
      <c r="K7020" t="n">
        <v>10</v>
      </c>
      <c r="L7020">
        <f>VLOOKUP(J7020,Clustering!$D$3:$E$367,2,FALSE)</f>
        <v/>
      </c>
      <c r="M7020" t="n">
        <v>0.404106471</v>
      </c>
      <c r="N7020" t="n">
        <v>0.420680354</v>
      </c>
      <c r="O7020" t="n">
        <v>0.420680354</v>
      </c>
      <c r="P7020" t="n">
        <v>0.925080873</v>
      </c>
      <c r="Q7020" t="n">
        <v>0.221749388</v>
      </c>
      <c r="R7020" t="n">
        <v>0.1670423058497766</v>
      </c>
      <c r="S7020" t="n">
        <v>0.442424496267693</v>
      </c>
      <c r="T7020" t="n">
        <v>0.578358773</v>
      </c>
      <c r="U7020" t="n">
        <v>0.6626074159999999</v>
      </c>
      <c r="V7020" t="n">
        <v>0.850080767</v>
      </c>
      <c r="W7020" t="n">
        <v>0.012217531</v>
      </c>
      <c r="X7020" t="n">
        <v>0.00649206</v>
      </c>
      <c r="Y7020" t="n">
        <v>0.1623748980655596</v>
      </c>
      <c r="Z7020" t="n">
        <v>0.444110318</v>
      </c>
      <c r="AA7020" t="n">
        <v>0.6626074159999999</v>
      </c>
      <c r="AB7020" t="n">
        <v>0</v>
      </c>
      <c r="AC7020" t="n">
        <v>0</v>
      </c>
      <c r="AD7020" t="n">
        <v>0.85</v>
      </c>
      <c r="AE7020" t="n">
        <v>0.85</v>
      </c>
      <c r="AF7020" t="n">
        <v>0.85</v>
      </c>
      <c r="AG7020" t="n">
        <v>0.85</v>
      </c>
      <c r="AH7020" t="n">
        <v>0.925080873</v>
      </c>
      <c r="AI7020" t="n">
        <v>0.012217531</v>
      </c>
      <c r="AJ7020" t="n">
        <v>0.498455174</v>
      </c>
      <c r="AK7020" t="n">
        <v>0.3096971473873851</v>
      </c>
      <c r="AL7020" t="n">
        <v>0</v>
      </c>
    </row>
    <row r="7021">
      <c r="A7021" t="inlineStr">
        <is>
          <t>2025-10-20 11:00</t>
        </is>
      </c>
      <c r="B7021" t="n">
        <v>62693.38425166589</v>
      </c>
      <c r="C7021" t="n">
        <v>51236.21001440321</v>
      </c>
      <c r="D7021" t="n">
        <v>11123.91245471533</v>
      </c>
      <c r="E7021" t="n">
        <v>333.2617825473525</v>
      </c>
      <c r="F7021" t="n">
        <v>0.5023783427668659</v>
      </c>
      <c r="G7021" t="n">
        <v>0.163363618895761</v>
      </c>
      <c r="H7021" t="n">
        <v>0.1629440941368055</v>
      </c>
      <c r="I7021" t="n">
        <v>0.1709463212560873</v>
      </c>
      <c r="J7021" t="n">
        <v>293</v>
      </c>
      <c r="K7021" t="n">
        <v>11</v>
      </c>
      <c r="L7021">
        <f>VLOOKUP(J7021,Clustering!$D$3:$E$367,2,FALSE)</f>
        <v/>
      </c>
      <c r="M7021" t="n">
        <v>0.416443577</v>
      </c>
      <c r="N7021" t="n">
        <v>0.433356711</v>
      </c>
      <c r="O7021" t="n">
        <v>0.433356711</v>
      </c>
      <c r="P7021" t="n">
        <v>0.924399267</v>
      </c>
      <c r="Q7021" t="n">
        <v>0.229209039</v>
      </c>
      <c r="R7021" t="n">
        <v>0.1629440941368055</v>
      </c>
      <c r="S7021" t="n">
        <v>0.5023783427668659</v>
      </c>
      <c r="T7021" t="n">
        <v>0.611455342</v>
      </c>
      <c r="U7021" t="n">
        <v>0.6626074159999999</v>
      </c>
      <c r="V7021" t="n">
        <v>0.850080767</v>
      </c>
      <c r="W7021" t="n">
        <v>0.011903366</v>
      </c>
      <c r="X7021" t="n">
        <v>0.006781061</v>
      </c>
      <c r="Y7021" t="n">
        <v>0.1709463212560873</v>
      </c>
      <c r="Z7021" t="n">
        <v>0.483141522</v>
      </c>
      <c r="AA7021" t="n">
        <v>0.6626074159999999</v>
      </c>
      <c r="AB7021" t="n">
        <v>0</v>
      </c>
      <c r="AC7021" t="n">
        <v>0</v>
      </c>
      <c r="AD7021" t="n">
        <v>0.85</v>
      </c>
      <c r="AE7021" t="n">
        <v>0.85</v>
      </c>
      <c r="AF7021" t="n">
        <v>0.85</v>
      </c>
      <c r="AG7021" t="n">
        <v>0.85</v>
      </c>
      <c r="AH7021" t="n">
        <v>0.924399267</v>
      </c>
      <c r="AI7021" t="n">
        <v>0.011903366</v>
      </c>
      <c r="AJ7021" t="n">
        <v>0.550632985</v>
      </c>
      <c r="AK7021" t="n">
        <v>0.3516648399368061</v>
      </c>
      <c r="AL7021" t="n">
        <v>0</v>
      </c>
    </row>
    <row r="7022">
      <c r="A7022" t="inlineStr">
        <is>
          <t>2025-10-20 12:00</t>
        </is>
      </c>
      <c r="B7022" t="n">
        <v>61634.69388899858</v>
      </c>
      <c r="C7022" t="n">
        <v>49750.36109781117</v>
      </c>
      <c r="D7022" t="n">
        <v>11552.53522619051</v>
      </c>
      <c r="E7022" t="n">
        <v>331.7975649969047</v>
      </c>
      <c r="F7022" t="n">
        <v>0.5217358124055778</v>
      </c>
      <c r="G7022" t="n">
        <v>0.1626458651945611</v>
      </c>
      <c r="H7022" t="n">
        <v>0.1621807017588991</v>
      </c>
      <c r="I7022" t="n">
        <v>0.1710534640459689</v>
      </c>
      <c r="J7022" t="n">
        <v>293</v>
      </c>
      <c r="K7022" t="n">
        <v>12</v>
      </c>
      <c r="L7022">
        <f>VLOOKUP(J7022,Clustering!$D$3:$E$367,2,FALSE)</f>
        <v/>
      </c>
      <c r="M7022" t="n">
        <v>0.435386968</v>
      </c>
      <c r="N7022" t="n">
        <v>0.45430386</v>
      </c>
      <c r="O7022" t="n">
        <v>0.45430386</v>
      </c>
      <c r="P7022" t="n">
        <v>0.924022859</v>
      </c>
      <c r="Q7022" t="n">
        <v>0.24521725</v>
      </c>
      <c r="R7022" t="n">
        <v>0.1621807017588991</v>
      </c>
      <c r="S7022" t="n">
        <v>0.5217358124055778</v>
      </c>
      <c r="T7022" t="n">
        <v>0.647876681</v>
      </c>
      <c r="U7022" t="n">
        <v>0.6626074159999999</v>
      </c>
      <c r="V7022" t="n">
        <v>0.850080767</v>
      </c>
      <c r="W7022" t="n">
        <v>0.011903366</v>
      </c>
      <c r="X7022" t="n">
        <v>0.00649206</v>
      </c>
      <c r="Y7022" t="n">
        <v>0.1710534640459689</v>
      </c>
      <c r="Z7022" t="n">
        <v>0.539269553</v>
      </c>
      <c r="AA7022" t="n">
        <v>0.6626074159999999</v>
      </c>
      <c r="AB7022" t="n">
        <v>0</v>
      </c>
      <c r="AC7022" t="n">
        <v>0</v>
      </c>
      <c r="AD7022" t="n">
        <v>0.85</v>
      </c>
      <c r="AE7022" t="n">
        <v>0.85</v>
      </c>
      <c r="AF7022" t="n">
        <v>0.85</v>
      </c>
      <c r="AG7022" t="n">
        <v>0.85</v>
      </c>
      <c r="AH7022" t="n">
        <v>0.924022859</v>
      </c>
      <c r="AI7022" t="n">
        <v>0.011903366</v>
      </c>
      <c r="AJ7022" t="n">
        <v>0.587162042</v>
      </c>
      <c r="AK7022" t="n">
        <v>0.3652150686839044</v>
      </c>
      <c r="AL7022" t="n">
        <v>0</v>
      </c>
    </row>
    <row r="7023">
      <c r="A7023" t="inlineStr">
        <is>
          <t>2025-10-20 13:00</t>
        </is>
      </c>
      <c r="B7023" t="n">
        <v>61503.6608534687</v>
      </c>
      <c r="C7023" t="n">
        <v>50091.77329822015</v>
      </c>
      <c r="D7023" t="n">
        <v>11083.27592861697</v>
      </c>
      <c r="E7023" t="n">
        <v>328.6116266315909</v>
      </c>
      <c r="F7023" t="n">
        <v>0.5005431152135923</v>
      </c>
      <c r="G7023" t="n">
        <v>0.1610841307017602</v>
      </c>
      <c r="H7023" t="n">
        <v>0.160694095549292</v>
      </c>
      <c r="I7023" t="n">
        <v>0.1681338230216954</v>
      </c>
      <c r="J7023" t="n">
        <v>293</v>
      </c>
      <c r="K7023" t="n">
        <v>13</v>
      </c>
      <c r="L7023">
        <f>VLOOKUP(J7023,Clustering!$D$3:$E$367,2,FALSE)</f>
        <v/>
      </c>
      <c r="M7023" t="n">
        <v>0.461362855</v>
      </c>
      <c r="N7023" t="n">
        <v>0.47854631</v>
      </c>
      <c r="O7023" t="n">
        <v>0.47854631</v>
      </c>
      <c r="P7023" t="n">
        <v>0.922344278</v>
      </c>
      <c r="Q7023" t="n">
        <v>0.266895296</v>
      </c>
      <c r="R7023" t="n">
        <v>0.160694095549292</v>
      </c>
      <c r="S7023" t="n">
        <v>0.5005431152135923</v>
      </c>
      <c r="T7023" t="n">
        <v>0.657699864</v>
      </c>
      <c r="U7023" t="n">
        <v>0.6626074159999999</v>
      </c>
      <c r="V7023" t="n">
        <v>0.850080767</v>
      </c>
      <c r="W7023" t="n">
        <v>0.011693922</v>
      </c>
      <c r="X7023" t="n">
        <v>0.009857878</v>
      </c>
      <c r="Y7023" t="n">
        <v>0.1681338230216954</v>
      </c>
      <c r="Z7023" t="n">
        <v>0.585213126</v>
      </c>
      <c r="AA7023" t="n">
        <v>0.6626074159999999</v>
      </c>
      <c r="AB7023" t="n">
        <v>0</v>
      </c>
      <c r="AC7023" t="n">
        <v>0</v>
      </c>
      <c r="AD7023" t="n">
        <v>0.85</v>
      </c>
      <c r="AE7023" t="n">
        <v>0.85</v>
      </c>
      <c r="AF7023" t="n">
        <v>0.85</v>
      </c>
      <c r="AG7023" t="n">
        <v>0.85</v>
      </c>
      <c r="AH7023" t="n">
        <v>0.922344278</v>
      </c>
      <c r="AI7023" t="n">
        <v>0.011693922</v>
      </c>
      <c r="AJ7023" t="n">
        <v>0.604931513</v>
      </c>
      <c r="AK7023" t="n">
        <v>0.3503801806495146</v>
      </c>
      <c r="AL7023" t="n">
        <v>0</v>
      </c>
    </row>
    <row r="7024">
      <c r="A7024" t="inlineStr">
        <is>
          <t>2025-10-20 14:00</t>
        </is>
      </c>
      <c r="B7024" t="n">
        <v>61643.08086325222</v>
      </c>
      <c r="C7024" t="n">
        <v>51646.87686342251</v>
      </c>
      <c r="D7024" t="n">
        <v>9669.055318472405</v>
      </c>
      <c r="E7024" t="n">
        <v>327.1486813573087</v>
      </c>
      <c r="F7024" t="n">
        <v>0.4366740575125846</v>
      </c>
      <c r="G7024" t="n">
        <v>0.1603670006653474</v>
      </c>
      <c r="H7024" t="n">
        <v>0.1599106138982828</v>
      </c>
      <c r="I7024" t="n">
        <v>0.1686159655761626</v>
      </c>
      <c r="J7024" t="n">
        <v>293</v>
      </c>
      <c r="K7024" t="n">
        <v>14</v>
      </c>
      <c r="L7024">
        <f>VLOOKUP(J7024,Clustering!$D$3:$E$367,2,FALSE)</f>
        <v/>
      </c>
      <c r="M7024" t="n">
        <v>0.483664104</v>
      </c>
      <c r="N7024" t="n">
        <v>0.493764644</v>
      </c>
      <c r="O7024" t="n">
        <v>0.493764644</v>
      </c>
      <c r="P7024" t="n">
        <v>0.921479555</v>
      </c>
      <c r="Q7024" t="n">
        <v>0.311302748</v>
      </c>
      <c r="R7024" t="n">
        <v>0.1599106138982828</v>
      </c>
      <c r="S7024" t="n">
        <v>0.4366740575125846</v>
      </c>
      <c r="T7024" t="n">
        <v>0.65399728</v>
      </c>
      <c r="U7024" t="n">
        <v>0.66423529</v>
      </c>
      <c r="V7024" t="n">
        <v>0.850080767</v>
      </c>
      <c r="W7024" t="n">
        <v>0.011659015</v>
      </c>
      <c r="X7024" t="n">
        <v>0.015064929</v>
      </c>
      <c r="Y7024" t="n">
        <v>0.1686159655761626</v>
      </c>
      <c r="Z7024" t="n">
        <v>0.627129795</v>
      </c>
      <c r="AA7024" t="n">
        <v>0.66423529</v>
      </c>
      <c r="AB7024" t="n">
        <v>0</v>
      </c>
      <c r="AC7024" t="n">
        <v>0</v>
      </c>
      <c r="AD7024" t="n">
        <v>0.85</v>
      </c>
      <c r="AE7024" t="n">
        <v>0.85</v>
      </c>
      <c r="AF7024" t="n">
        <v>0.85</v>
      </c>
      <c r="AG7024" t="n">
        <v>0.85</v>
      </c>
      <c r="AH7024" t="n">
        <v>0.921479555</v>
      </c>
      <c r="AI7024" t="n">
        <v>0.011659015</v>
      </c>
      <c r="AJ7024" t="n">
        <v>0.613015155</v>
      </c>
      <c r="AK7024" t="n">
        <v>0.3056718402588092</v>
      </c>
      <c r="AL7024" t="n">
        <v>0</v>
      </c>
    </row>
    <row r="7025">
      <c r="A7025" t="inlineStr">
        <is>
          <t>2025-10-20 15:00</t>
        </is>
      </c>
      <c r="B7025" t="n">
        <v>62139.30091115554</v>
      </c>
      <c r="C7025" t="n">
        <v>54427.00305231955</v>
      </c>
      <c r="D7025" t="n">
        <v>7386.262628788082</v>
      </c>
      <c r="E7025" t="n">
        <v>326.0352300479096</v>
      </c>
      <c r="F7025" t="n">
        <v>0.3335785312764179</v>
      </c>
      <c r="G7025" t="n">
        <v>0.1598211911999556</v>
      </c>
      <c r="H7025" t="n">
        <v>0.1591271322472737</v>
      </c>
      <c r="I7025" t="n">
        <v>0.1723659632220184</v>
      </c>
      <c r="J7025" t="n">
        <v>293</v>
      </c>
      <c r="K7025" t="n">
        <v>15</v>
      </c>
      <c r="L7025">
        <f>VLOOKUP(J7025,Clustering!$D$3:$E$367,2,FALSE)</f>
        <v/>
      </c>
      <c r="M7025" t="n">
        <v>0.506541316</v>
      </c>
      <c r="N7025" t="n">
        <v>0.507024729</v>
      </c>
      <c r="O7025" t="n">
        <v>0.507024729</v>
      </c>
      <c r="P7025" t="n">
        <v>0.920594485</v>
      </c>
      <c r="Q7025" t="n">
        <v>0.393246262</v>
      </c>
      <c r="R7025" t="n">
        <v>0.1591271322472737</v>
      </c>
      <c r="S7025" t="n">
        <v>0.3335785312764179</v>
      </c>
      <c r="T7025" t="n">
        <v>0.6583799299999999</v>
      </c>
      <c r="U7025" t="n">
        <v>0.66423529</v>
      </c>
      <c r="V7025" t="n">
        <v>0.850080767</v>
      </c>
      <c r="W7025" t="n">
        <v>0.011414664</v>
      </c>
      <c r="X7025" t="n">
        <v>0.018178605</v>
      </c>
      <c r="Y7025" t="n">
        <v>0.1723659632220184</v>
      </c>
      <c r="Z7025" t="n">
        <v>0.652504292</v>
      </c>
      <c r="AA7025" t="n">
        <v>0.66423529</v>
      </c>
      <c r="AB7025" t="n">
        <v>0</v>
      </c>
      <c r="AC7025" t="n">
        <v>0</v>
      </c>
      <c r="AD7025" t="n">
        <v>0.85</v>
      </c>
      <c r="AE7025" t="n">
        <v>0.85</v>
      </c>
      <c r="AF7025" t="n">
        <v>0.85</v>
      </c>
      <c r="AG7025" t="n">
        <v>0.85</v>
      </c>
      <c r="AH7025" t="n">
        <v>0.920594485</v>
      </c>
      <c r="AI7025" t="n">
        <v>0.011414664</v>
      </c>
      <c r="AJ7025" t="n">
        <v>0.634389985</v>
      </c>
      <c r="AK7025" t="n">
        <v>0.2335049718934925</v>
      </c>
      <c r="AL7025" t="n">
        <v>0.000177788</v>
      </c>
    </row>
    <row r="7026">
      <c r="A7026" t="inlineStr">
        <is>
          <t>2025-10-20 16:00</t>
        </is>
      </c>
      <c r="B7026" t="n">
        <v>63330.96574120673</v>
      </c>
      <c r="C7026" t="n">
        <v>58653.66899206032</v>
      </c>
      <c r="D7026" t="n">
        <v>4351.824930452843</v>
      </c>
      <c r="E7026" t="n">
        <v>325.4718186935677</v>
      </c>
      <c r="F7026" t="n">
        <v>0.1965371990720489</v>
      </c>
      <c r="G7026" t="n">
        <v>0.1595450091635136</v>
      </c>
      <c r="H7026" t="n">
        <v>0.1587052575121149</v>
      </c>
      <c r="I7026" t="n">
        <v>0.1747231045994136</v>
      </c>
      <c r="J7026" t="n">
        <v>293</v>
      </c>
      <c r="K7026" t="n">
        <v>16</v>
      </c>
      <c r="L7026">
        <f>VLOOKUP(J7026,Clustering!$D$3:$E$367,2,FALSE)</f>
        <v/>
      </c>
      <c r="M7026" t="n">
        <v>0.528139891</v>
      </c>
      <c r="N7026" t="n">
        <v>0.520243402</v>
      </c>
      <c r="O7026" t="n">
        <v>0.520243402</v>
      </c>
      <c r="P7026" t="n">
        <v>0.920279116</v>
      </c>
      <c r="Q7026" t="n">
        <v>0.45282334</v>
      </c>
      <c r="R7026" t="n">
        <v>0.1587052575121149</v>
      </c>
      <c r="S7026" t="n">
        <v>0.1965371990720489</v>
      </c>
      <c r="T7026" t="n">
        <v>0.663669337</v>
      </c>
      <c r="U7026" t="n">
        <v>0.666411007</v>
      </c>
      <c r="V7026" t="n">
        <v>0.850080767</v>
      </c>
      <c r="W7026" t="n">
        <v>0.011903366</v>
      </c>
      <c r="X7026" t="n">
        <v>0.018609175</v>
      </c>
      <c r="Y7026" t="n">
        <v>0.1747231045994136</v>
      </c>
      <c r="Z7026" t="n">
        <v>0.680324428</v>
      </c>
      <c r="AA7026" t="n">
        <v>0.666411007</v>
      </c>
      <c r="AB7026" t="n">
        <v>0</v>
      </c>
      <c r="AC7026" t="n">
        <v>0</v>
      </c>
      <c r="AD7026" t="n">
        <v>0.85</v>
      </c>
      <c r="AE7026" t="n">
        <v>0.85</v>
      </c>
      <c r="AF7026" t="n">
        <v>0.85</v>
      </c>
      <c r="AG7026" t="n">
        <v>0.85</v>
      </c>
      <c r="AH7026" t="n">
        <v>0.920279116</v>
      </c>
      <c r="AI7026" t="n">
        <v>0.011903366</v>
      </c>
      <c r="AJ7026" t="n">
        <v>0.646769067</v>
      </c>
      <c r="AK7026" t="n">
        <v>0.1375760393504342</v>
      </c>
      <c r="AL7026" t="n">
        <v>0.036880128</v>
      </c>
    </row>
    <row r="7027">
      <c r="A7027" t="inlineStr">
        <is>
          <t>2025-10-20 17:00</t>
        </is>
      </c>
      <c r="B7027" t="n">
        <v>67013.4345008431</v>
      </c>
      <c r="C7027" t="n">
        <v>65500.89880447194</v>
      </c>
      <c r="D7027" t="n">
        <v>1182.986999506222</v>
      </c>
      <c r="E7027" t="n">
        <v>329.5486968649315</v>
      </c>
      <c r="F7027" t="n">
        <v>0.0534260810435236</v>
      </c>
      <c r="G7027" t="n">
        <v>0.1615434788553585</v>
      </c>
      <c r="H7027" t="n">
        <v>0.1605534706375724</v>
      </c>
      <c r="I7027" t="n">
        <v>0.1794373873542038</v>
      </c>
      <c r="J7027" t="n">
        <v>293</v>
      </c>
      <c r="K7027" t="n">
        <v>17</v>
      </c>
      <c r="L7027">
        <f>VLOOKUP(J7027,Clustering!$D$3:$E$367,2,FALSE)</f>
        <v/>
      </c>
      <c r="M7027" t="n">
        <v>0.559207283</v>
      </c>
      <c r="N7027" t="n">
        <v>0.527873276</v>
      </c>
      <c r="O7027" t="n">
        <v>0.527873276</v>
      </c>
      <c r="P7027" t="n">
        <v>0.920279116</v>
      </c>
      <c r="Q7027" t="n">
        <v>0.498494928</v>
      </c>
      <c r="R7027" t="n">
        <v>0.1605534706375724</v>
      </c>
      <c r="S7027" t="n">
        <v>0.0534260810435236</v>
      </c>
      <c r="T7027" t="n">
        <v>0.6549040350000001</v>
      </c>
      <c r="U7027" t="n">
        <v>0.666411007</v>
      </c>
      <c r="V7027" t="n">
        <v>0.850080767</v>
      </c>
      <c r="W7027" t="n">
        <v>0.012496789</v>
      </c>
      <c r="X7027" t="n">
        <v>0.020920348</v>
      </c>
      <c r="Y7027" t="n">
        <v>0.1794373873542038</v>
      </c>
      <c r="Z7027" t="n">
        <v>0.693390137</v>
      </c>
      <c r="AA7027" t="n">
        <v>0.666411007</v>
      </c>
      <c r="AB7027" t="n">
        <v>0</v>
      </c>
      <c r="AC7027" t="n">
        <v>0</v>
      </c>
      <c r="AD7027" t="n">
        <v>0.85</v>
      </c>
      <c r="AE7027" t="n">
        <v>0.85</v>
      </c>
      <c r="AF7027" t="n">
        <v>0.85</v>
      </c>
      <c r="AG7027" t="n">
        <v>0.85</v>
      </c>
      <c r="AH7027" t="n">
        <v>0.920279116</v>
      </c>
      <c r="AI7027" t="n">
        <v>0.012496789</v>
      </c>
      <c r="AJ7027" t="n">
        <v>0.659742217</v>
      </c>
      <c r="AK7027" t="n">
        <v>0.0373982567304665</v>
      </c>
      <c r="AL7027" t="n">
        <v>0.464468458</v>
      </c>
    </row>
    <row r="7028">
      <c r="A7028" t="inlineStr">
        <is>
          <t>2025-10-20 18:00</t>
        </is>
      </c>
      <c r="B7028" t="n">
        <v>69623.66206986988</v>
      </c>
      <c r="C7028" t="n">
        <v>69283.7209595664</v>
      </c>
      <c r="D7028" t="n">
        <v>0.7712463554162881</v>
      </c>
      <c r="E7028" t="n">
        <v>339.1698639480664</v>
      </c>
      <c r="F7028" t="n">
        <v>3.483104235819298e-05</v>
      </c>
      <c r="G7028" t="n">
        <v>0.1662597372294443</v>
      </c>
      <c r="H7028" t="n">
        <v>0.1652342712705247</v>
      </c>
      <c r="I7028" t="n">
        <v>0.1847945268482836</v>
      </c>
      <c r="J7028" t="n">
        <v>293</v>
      </c>
      <c r="K7028" t="n">
        <v>18</v>
      </c>
      <c r="L7028">
        <f>VLOOKUP(J7028,Clustering!$D$3:$E$367,2,FALSE)</f>
        <v/>
      </c>
      <c r="M7028" t="n">
        <v>0.569810743</v>
      </c>
      <c r="N7028" t="n">
        <v>0.533260925</v>
      </c>
      <c r="O7028" t="n">
        <v>0.533260925</v>
      </c>
      <c r="P7028" t="n">
        <v>0.920258769</v>
      </c>
      <c r="Q7028" t="n">
        <v>0.5147159140000001</v>
      </c>
      <c r="R7028" t="n">
        <v>0.1652342712705247</v>
      </c>
      <c r="S7028" t="n">
        <v>3.483104235819298e-05</v>
      </c>
      <c r="T7028" t="n">
        <v>0.586066193</v>
      </c>
      <c r="U7028" t="n">
        <v>0.666411007</v>
      </c>
      <c r="V7028" t="n">
        <v>0.850080767</v>
      </c>
      <c r="W7028" t="n">
        <v>0.012776046</v>
      </c>
      <c r="X7028" t="n">
        <v>0.03080587</v>
      </c>
      <c r="Y7028" t="n">
        <v>0.1847945268482836</v>
      </c>
      <c r="Z7028" t="n">
        <v>0.720664573</v>
      </c>
      <c r="AA7028" t="n">
        <v>0.666411007</v>
      </c>
      <c r="AB7028" t="n">
        <v>0</v>
      </c>
      <c r="AC7028" t="n">
        <v>0</v>
      </c>
      <c r="AD7028" t="n">
        <v>0.85</v>
      </c>
      <c r="AE7028" t="n">
        <v>0.85</v>
      </c>
      <c r="AF7028" t="n">
        <v>0.85</v>
      </c>
      <c r="AG7028" t="n">
        <v>0.85</v>
      </c>
      <c r="AH7028" t="n">
        <v>0.920258769</v>
      </c>
      <c r="AI7028" t="n">
        <v>0.012776046</v>
      </c>
      <c r="AJ7028" t="n">
        <v>0.676966684</v>
      </c>
      <c r="AK7028" t="n">
        <v>2.438172965073508e-05</v>
      </c>
      <c r="AL7028" t="n">
        <v>0.42381576</v>
      </c>
    </row>
    <row r="7029">
      <c r="A7029" t="inlineStr">
        <is>
          <t>2025-10-20 19:00</t>
        </is>
      </c>
      <c r="B7029" t="n">
        <v>68945.09125845079</v>
      </c>
      <c r="C7029" t="n">
        <v>68599.14589790547</v>
      </c>
      <c r="D7029" t="n">
        <v>0</v>
      </c>
      <c r="E7029" t="n">
        <v>345.9453605453125</v>
      </c>
      <c r="F7029" t="n">
        <v>0</v>
      </c>
      <c r="G7029" t="n">
        <v>0.1695810590908394</v>
      </c>
      <c r="H7029" t="n">
        <v>0.1685289120593837</v>
      </c>
      <c r="I7029" t="n">
        <v>0.1885980958890803</v>
      </c>
      <c r="J7029" t="n">
        <v>293</v>
      </c>
      <c r="K7029" t="n">
        <v>19</v>
      </c>
      <c r="L7029">
        <f>VLOOKUP(J7029,Clustering!$D$3:$E$367,2,FALSE)</f>
        <v/>
      </c>
      <c r="M7029" t="n">
        <v>0.5879189889999999</v>
      </c>
      <c r="N7029" t="n">
        <v>0.5384395360000001</v>
      </c>
      <c r="O7029" t="n">
        <v>0.5384395360000001</v>
      </c>
      <c r="P7029" t="n">
        <v>0.920808123</v>
      </c>
      <c r="Q7029" t="n">
        <v>0.512150094</v>
      </c>
      <c r="R7029" t="n">
        <v>0.1685289120593837</v>
      </c>
      <c r="S7029" t="n">
        <v>0</v>
      </c>
      <c r="T7029" t="n">
        <v>0.301722835</v>
      </c>
      <c r="U7029" t="n">
        <v>0.666411007</v>
      </c>
      <c r="V7029" t="n">
        <v>0.850080767</v>
      </c>
      <c r="W7029" t="n">
        <v>0.01298549</v>
      </c>
      <c r="X7029" t="n">
        <v>0.04050375</v>
      </c>
      <c r="Y7029" t="n">
        <v>0.1885980958890803</v>
      </c>
      <c r="Z7029" t="n">
        <v>0.7076652329999999</v>
      </c>
      <c r="AA7029" t="n">
        <v>0.666411007</v>
      </c>
      <c r="AB7029" t="n">
        <v>0</v>
      </c>
      <c r="AC7029" t="n">
        <v>0</v>
      </c>
      <c r="AD7029" t="n">
        <v>0.85</v>
      </c>
      <c r="AE7029" t="n">
        <v>0.85</v>
      </c>
      <c r="AF7029" t="n">
        <v>0.85</v>
      </c>
      <c r="AG7029" t="n">
        <v>0.85</v>
      </c>
      <c r="AH7029" t="n">
        <v>0.920808123</v>
      </c>
      <c r="AI7029" t="n">
        <v>0.01298549</v>
      </c>
      <c r="AJ7029" t="n">
        <v>0.691298815</v>
      </c>
      <c r="AK7029" t="n">
        <v>0</v>
      </c>
      <c r="AL7029" t="n">
        <v>0.340303193</v>
      </c>
    </row>
    <row r="7030">
      <c r="A7030" t="inlineStr">
        <is>
          <t>2025-10-20 20:00</t>
        </is>
      </c>
      <c r="B7030" t="n">
        <v>67133.60962190521</v>
      </c>
      <c r="C7030" t="n">
        <v>66786.26147488285</v>
      </c>
      <c r="D7030" t="n">
        <v>0</v>
      </c>
      <c r="E7030" t="n">
        <v>347.3481470223607</v>
      </c>
      <c r="F7030" t="n">
        <v>0</v>
      </c>
      <c r="G7030" t="n">
        <v>0.170268699520765</v>
      </c>
      <c r="H7030" t="n">
        <v>0.169312393710393</v>
      </c>
      <c r="I7030" t="n">
        <v>0.1875534536877347</v>
      </c>
      <c r="J7030" t="n">
        <v>293</v>
      </c>
      <c r="K7030" t="n">
        <v>20</v>
      </c>
      <c r="L7030">
        <f>VLOOKUP(J7030,Clustering!$D$3:$E$367,2,FALSE)</f>
        <v/>
      </c>
      <c r="M7030" t="n">
        <v>0.587688605</v>
      </c>
      <c r="N7030" t="n">
        <v>0.532955257</v>
      </c>
      <c r="O7030" t="n">
        <v>0.532955257</v>
      </c>
      <c r="P7030" t="n">
        <v>0.921520248</v>
      </c>
      <c r="Q7030" t="n">
        <v>0.47501455</v>
      </c>
      <c r="R7030" t="n">
        <v>0.169312393710393</v>
      </c>
      <c r="S7030" t="n">
        <v>0</v>
      </c>
      <c r="T7030" t="n">
        <v>0.000604504</v>
      </c>
      <c r="U7030" t="n">
        <v>0.666411007</v>
      </c>
      <c r="V7030" t="n">
        <v>0.850080767</v>
      </c>
      <c r="W7030" t="n">
        <v>0.012671325</v>
      </c>
      <c r="X7030" t="n">
        <v>0.027207175</v>
      </c>
      <c r="Y7030" t="n">
        <v>0.1875534536877347</v>
      </c>
      <c r="Z7030" t="n">
        <v>0.6953817289999999</v>
      </c>
      <c r="AA7030" t="n">
        <v>0.666411007</v>
      </c>
      <c r="AB7030" t="n">
        <v>0</v>
      </c>
      <c r="AC7030" t="n">
        <v>0</v>
      </c>
      <c r="AD7030" t="n">
        <v>0.85</v>
      </c>
      <c r="AE7030" t="n">
        <v>0.85</v>
      </c>
      <c r="AF7030" t="n">
        <v>0.85</v>
      </c>
      <c r="AG7030" t="n">
        <v>0.85</v>
      </c>
      <c r="AH7030" t="n">
        <v>0.921520248</v>
      </c>
      <c r="AI7030" t="n">
        <v>0.012671325</v>
      </c>
      <c r="AJ7030" t="n">
        <v>0.693311519</v>
      </c>
      <c r="AK7030" t="n">
        <v>0</v>
      </c>
      <c r="AL7030" t="n">
        <v>0.113484988</v>
      </c>
    </row>
    <row r="7031">
      <c r="A7031" t="inlineStr">
        <is>
          <t>2025-10-20 21:00</t>
        </is>
      </c>
      <c r="B7031" t="n">
        <v>64316.62881240615</v>
      </c>
      <c r="C7031" t="n">
        <v>63969.12532269613</v>
      </c>
      <c r="D7031" t="n">
        <v>0</v>
      </c>
      <c r="E7031" t="n">
        <v>347.5034897100196</v>
      </c>
      <c r="F7031" t="n">
        <v>0</v>
      </c>
      <c r="G7031" t="n">
        <v>0.1703448478970684</v>
      </c>
      <c r="H7031" t="n">
        <v>0.1695735542607293</v>
      </c>
      <c r="I7031" t="n">
        <v>0.1842855985963461</v>
      </c>
      <c r="J7031" t="n">
        <v>293</v>
      </c>
      <c r="K7031" t="n">
        <v>21</v>
      </c>
      <c r="L7031">
        <f>VLOOKUP(J7031,Clustering!$D$3:$E$367,2,FALSE)</f>
        <v/>
      </c>
      <c r="M7031" t="n">
        <v>0.558902023</v>
      </c>
      <c r="N7031" t="n">
        <v>0.5197227800000001</v>
      </c>
      <c r="O7031" t="n">
        <v>0.5197227800000001</v>
      </c>
      <c r="P7031" t="n">
        <v>0.923687143</v>
      </c>
      <c r="Q7031" t="n">
        <v>0.438942882</v>
      </c>
      <c r="R7031" t="n">
        <v>0.1695735542607293</v>
      </c>
      <c r="S7031" t="n">
        <v>0</v>
      </c>
      <c r="T7031" t="n">
        <v>0</v>
      </c>
      <c r="U7031" t="n">
        <v>0.664783133</v>
      </c>
      <c r="V7031" t="n">
        <v>0.850080767</v>
      </c>
      <c r="W7031" t="n">
        <v>0.012741139</v>
      </c>
      <c r="X7031" t="n">
        <v>0.015558326</v>
      </c>
      <c r="Y7031" t="n">
        <v>0.1842855985963461</v>
      </c>
      <c r="Z7031" t="n">
        <v>0.622753138</v>
      </c>
      <c r="AA7031" t="n">
        <v>0.664783133</v>
      </c>
      <c r="AB7031" t="n">
        <v>0</v>
      </c>
      <c r="AC7031" t="n">
        <v>0</v>
      </c>
      <c r="AD7031" t="n">
        <v>0.85</v>
      </c>
      <c r="AE7031" t="n">
        <v>0.85</v>
      </c>
      <c r="AF7031" t="n">
        <v>0.85</v>
      </c>
      <c r="AG7031" t="n">
        <v>0.85</v>
      </c>
      <c r="AH7031" t="n">
        <v>0.923687143</v>
      </c>
      <c r="AI7031" t="n">
        <v>0.012741139</v>
      </c>
      <c r="AJ7031" t="n">
        <v>0.672790906</v>
      </c>
      <c r="AK7031" t="n">
        <v>0</v>
      </c>
      <c r="AL7031" t="n">
        <v>0.161466012</v>
      </c>
    </row>
    <row r="7032">
      <c r="A7032" t="inlineStr">
        <is>
          <t>2025-10-20 22:00</t>
        </is>
      </c>
      <c r="B7032" t="n">
        <v>59867.72912579194</v>
      </c>
      <c r="C7032" t="n">
        <v>59519.76853895119</v>
      </c>
      <c r="D7032" t="n">
        <v>0</v>
      </c>
      <c r="E7032" t="n">
        <v>347.9605868407452</v>
      </c>
      <c r="F7032" t="n">
        <v>0</v>
      </c>
      <c r="G7032" t="n">
        <v>0.1705689151180124</v>
      </c>
      <c r="H7032" t="n">
        <v>0.1699552504496825</v>
      </c>
      <c r="I7032" t="n">
        <v>0.181660600244247</v>
      </c>
      <c r="J7032" t="n">
        <v>293</v>
      </c>
      <c r="K7032" t="n">
        <v>22</v>
      </c>
      <c r="L7032">
        <f>VLOOKUP(J7032,Clustering!$D$3:$E$367,2,FALSE)</f>
        <v/>
      </c>
      <c r="M7032" t="n">
        <v>0.517277248</v>
      </c>
      <c r="N7032" t="n">
        <v>0.494798</v>
      </c>
      <c r="O7032" t="n">
        <v>0.494798</v>
      </c>
      <c r="P7032" t="n">
        <v>0.9262101</v>
      </c>
      <c r="Q7032" t="n">
        <v>0.400030039</v>
      </c>
      <c r="R7032" t="n">
        <v>0.1699552504496825</v>
      </c>
      <c r="S7032" t="n">
        <v>0</v>
      </c>
      <c r="T7032" t="n">
        <v>0</v>
      </c>
      <c r="U7032" t="n">
        <v>0.664783133</v>
      </c>
      <c r="V7032" t="n">
        <v>0.850080767</v>
      </c>
      <c r="W7032" t="n">
        <v>0.012880768</v>
      </c>
      <c r="X7032" t="n">
        <v>0.007025665</v>
      </c>
      <c r="Y7032" t="n">
        <v>0.181660600244247</v>
      </c>
      <c r="Z7032" t="n">
        <v>0.546389982</v>
      </c>
      <c r="AA7032" t="n">
        <v>0.664783133</v>
      </c>
      <c r="AB7032" t="n">
        <v>0</v>
      </c>
      <c r="AC7032" t="n">
        <v>0</v>
      </c>
      <c r="AD7032" t="n">
        <v>0.85</v>
      </c>
      <c r="AE7032" t="n">
        <v>0.85</v>
      </c>
      <c r="AF7032" t="n">
        <v>0.85</v>
      </c>
      <c r="AG7032" t="n">
        <v>0.85</v>
      </c>
      <c r="AH7032" t="n">
        <v>0.9262101</v>
      </c>
      <c r="AI7032" t="n">
        <v>0.012880768</v>
      </c>
      <c r="AJ7032" t="n">
        <v>0.630519184</v>
      </c>
      <c r="AK7032" t="n">
        <v>0</v>
      </c>
      <c r="AL7032" t="n">
        <v>0.115301892</v>
      </c>
    </row>
    <row r="7033">
      <c r="A7033" t="inlineStr">
        <is>
          <t>2025-10-20 23:00</t>
        </is>
      </c>
      <c r="B7033" t="n">
        <v>55430.54940394408</v>
      </c>
      <c r="C7033" t="n">
        <v>55082.25872743323</v>
      </c>
      <c r="D7033" t="n">
        <v>0</v>
      </c>
      <c r="E7033" t="n">
        <v>348.2906765108456</v>
      </c>
      <c r="F7033" t="n">
        <v>0</v>
      </c>
      <c r="G7033" t="n">
        <v>0.1707307237798262</v>
      </c>
      <c r="H7033" t="n">
        <v>0.1702164110000189</v>
      </c>
      <c r="I7033" t="n">
        <v>0.1800266726985525</v>
      </c>
      <c r="J7033" t="n">
        <v>293</v>
      </c>
      <c r="K7033" t="n">
        <v>23</v>
      </c>
      <c r="L7033">
        <f>VLOOKUP(J7033,Clustering!$D$3:$E$367,2,FALSE)</f>
        <v/>
      </c>
      <c r="M7033" t="n">
        <v>0.475318415</v>
      </c>
      <c r="N7033" t="n">
        <v>0.456273941</v>
      </c>
      <c r="O7033" t="n">
        <v>0.456273941</v>
      </c>
      <c r="P7033" t="n">
        <v>0.928417687</v>
      </c>
      <c r="Q7033" t="n">
        <v>0.369277753</v>
      </c>
      <c r="R7033" t="n">
        <v>0.1702164110000189</v>
      </c>
      <c r="S7033" t="n">
        <v>0</v>
      </c>
      <c r="T7033" t="n">
        <v>0</v>
      </c>
      <c r="U7033" t="n">
        <v>0.655673298</v>
      </c>
      <c r="V7033" t="n">
        <v>0.850080767</v>
      </c>
      <c r="W7033" t="n">
        <v>0.012252438</v>
      </c>
      <c r="X7033" t="n">
        <v>0.007025665</v>
      </c>
      <c r="Y7033" t="n">
        <v>0.1800266726985525</v>
      </c>
      <c r="Z7033" t="n">
        <v>0.475663438</v>
      </c>
      <c r="AA7033" t="n">
        <v>0.655673298</v>
      </c>
      <c r="AB7033" t="n">
        <v>0</v>
      </c>
      <c r="AC7033" t="n">
        <v>0</v>
      </c>
      <c r="AD7033" t="n">
        <v>0.85</v>
      </c>
      <c r="AE7033" t="n">
        <v>0.85</v>
      </c>
      <c r="AF7033" t="n">
        <v>0.85</v>
      </c>
      <c r="AG7033" t="n">
        <v>0.85</v>
      </c>
      <c r="AH7033" t="n">
        <v>0.928417687</v>
      </c>
      <c r="AI7033" t="n">
        <v>0.012252438</v>
      </c>
      <c r="AJ7033" t="n">
        <v>0.566463525</v>
      </c>
      <c r="AK7033" t="n">
        <v>0</v>
      </c>
      <c r="AL7033" t="n">
        <v>0.067351222</v>
      </c>
    </row>
    <row r="7034">
      <c r="A7034" t="inlineStr">
        <is>
          <t>2025-10-21 00:00</t>
        </is>
      </c>
      <c r="B7034" t="n">
        <v>53564.35734297727</v>
      </c>
      <c r="C7034" t="n">
        <v>53209.51652107807</v>
      </c>
      <c r="D7034" t="n">
        <v>0</v>
      </c>
      <c r="E7034" t="n">
        <v>354.8408218992038</v>
      </c>
      <c r="F7034" t="n">
        <v>0</v>
      </c>
      <c r="G7034" t="n">
        <v>0.1739415793623548</v>
      </c>
      <c r="H7034" t="n">
        <v>0.1736315874274948</v>
      </c>
      <c r="I7034" t="n">
        <v>0.1795445301440854</v>
      </c>
      <c r="J7034" t="n">
        <v>294</v>
      </c>
      <c r="K7034" t="n">
        <v>0</v>
      </c>
      <c r="L7034">
        <f>VLOOKUP(J7034,Clustering!$D$3:$E$367,2,FALSE)</f>
        <v/>
      </c>
      <c r="M7034" t="n">
        <v>0.400863805</v>
      </c>
      <c r="N7034" t="n">
        <v>0.41407792</v>
      </c>
      <c r="O7034" t="n">
        <v>0.41407792</v>
      </c>
      <c r="P7034" t="n">
        <v>0.932395414</v>
      </c>
      <c r="Q7034" t="n">
        <v>0.29275375</v>
      </c>
      <c r="R7034" t="n">
        <v>0.1736315874274948</v>
      </c>
      <c r="S7034" t="n">
        <v>0</v>
      </c>
      <c r="T7034" t="n">
        <v>0</v>
      </c>
      <c r="U7034" t="n">
        <v>0.651963623</v>
      </c>
      <c r="V7034" t="n">
        <v>0.850080767</v>
      </c>
      <c r="W7034" t="n">
        <v>0.011833551</v>
      </c>
      <c r="X7034" t="n">
        <v>0.007025665</v>
      </c>
      <c r="Y7034" t="n">
        <v>0.1795445301440854</v>
      </c>
      <c r="Z7034" t="n">
        <v>0.401447262</v>
      </c>
      <c r="AA7034" t="n">
        <v>0.651963623</v>
      </c>
      <c r="AB7034" t="n">
        <v>0</v>
      </c>
      <c r="AC7034" t="n">
        <v>0</v>
      </c>
      <c r="AD7034" t="n">
        <v>0.85</v>
      </c>
      <c r="AE7034" t="n">
        <v>0.85</v>
      </c>
      <c r="AF7034" t="n">
        <v>0.85</v>
      </c>
      <c r="AG7034" t="n">
        <v>0.85</v>
      </c>
      <c r="AH7034" t="n">
        <v>0.932395414</v>
      </c>
      <c r="AI7034" t="n">
        <v>0.011833551</v>
      </c>
      <c r="AJ7034" t="n">
        <v>0.525831758</v>
      </c>
      <c r="AK7034" t="n">
        <v>0</v>
      </c>
      <c r="AL7034" t="n">
        <v>0.015419839</v>
      </c>
    </row>
    <row r="7035">
      <c r="A7035" t="inlineStr">
        <is>
          <t>2025-10-21 01:00</t>
        </is>
      </c>
      <c r="B7035" t="n">
        <v>52872.0181864696</v>
      </c>
      <c r="C7035" t="n">
        <v>52508.06579475913</v>
      </c>
      <c r="D7035" t="n">
        <v>0</v>
      </c>
      <c r="E7035" t="n">
        <v>363.952391710464</v>
      </c>
      <c r="F7035" t="n">
        <v>0</v>
      </c>
      <c r="G7035" t="n">
        <v>0.1784080351521882</v>
      </c>
      <c r="H7035" t="n">
        <v>0.1783525666066526</v>
      </c>
      <c r="I7035" t="n">
        <v>0.1794106016567334</v>
      </c>
      <c r="J7035" t="n">
        <v>294</v>
      </c>
      <c r="K7035" t="n">
        <v>1</v>
      </c>
      <c r="L7035">
        <f>VLOOKUP(J7035,Clustering!$D$3:$E$367,2,FALSE)</f>
        <v/>
      </c>
      <c r="M7035" t="n">
        <v>0.376754035</v>
      </c>
      <c r="N7035" t="n">
        <v>0.400953906</v>
      </c>
      <c r="O7035" t="n">
        <v>0.400953906</v>
      </c>
      <c r="P7035" t="n">
        <v>0.933321176</v>
      </c>
      <c r="Q7035" t="n">
        <v>0.260624683</v>
      </c>
      <c r="R7035" t="n">
        <v>0.1783525666066526</v>
      </c>
      <c r="S7035" t="n">
        <v>0</v>
      </c>
      <c r="T7035" t="n">
        <v>0</v>
      </c>
      <c r="U7035" t="n">
        <v>0.651963623</v>
      </c>
      <c r="V7035" t="n">
        <v>0.850080767</v>
      </c>
      <c r="W7035" t="n">
        <v>0.012077902</v>
      </c>
      <c r="X7035" t="n">
        <v>0.007025665</v>
      </c>
      <c r="Y7035" t="n">
        <v>0.1794106016567334</v>
      </c>
      <c r="Z7035" t="n">
        <v>0.385209017</v>
      </c>
      <c r="AA7035" t="n">
        <v>0.651963623</v>
      </c>
      <c r="AB7035" t="n">
        <v>0</v>
      </c>
      <c r="AC7035" t="n">
        <v>0</v>
      </c>
      <c r="AD7035" t="n">
        <v>0.85</v>
      </c>
      <c r="AE7035" t="n">
        <v>0.85</v>
      </c>
      <c r="AF7035" t="n">
        <v>0.85</v>
      </c>
      <c r="AG7035" t="n">
        <v>0.85</v>
      </c>
      <c r="AH7035" t="n">
        <v>0.933321176</v>
      </c>
      <c r="AI7035" t="n">
        <v>0.012077902</v>
      </c>
      <c r="AJ7035" t="n">
        <v>0.499268445</v>
      </c>
      <c r="AK7035" t="n">
        <v>0</v>
      </c>
      <c r="AL7035" t="n">
        <v>0</v>
      </c>
    </row>
    <row r="7036">
      <c r="A7036" t="inlineStr">
        <is>
          <t>2025-10-21 02:00</t>
        </is>
      </c>
      <c r="B7036" t="n">
        <v>52754.72065307803</v>
      </c>
      <c r="C7036" t="n">
        <v>52380.31724873342</v>
      </c>
      <c r="D7036" t="n">
        <v>0</v>
      </c>
      <c r="E7036" t="n">
        <v>374.4034043446092</v>
      </c>
      <c r="F7036" t="n">
        <v>0</v>
      </c>
      <c r="G7036" t="n">
        <v>0.1835310805610829</v>
      </c>
      <c r="H7036" t="n">
        <v>0.1838168488906141</v>
      </c>
      <c r="I7036" t="n">
        <v>0.1783659594553879</v>
      </c>
      <c r="J7036" t="n">
        <v>294</v>
      </c>
      <c r="K7036" t="n">
        <v>2</v>
      </c>
      <c r="L7036">
        <f>VLOOKUP(J7036,Clustering!$D$3:$E$367,2,FALSE)</f>
        <v/>
      </c>
      <c r="M7036" t="n">
        <v>0.360356396</v>
      </c>
      <c r="N7036" t="n">
        <v>0.378237825</v>
      </c>
      <c r="O7036" t="n">
        <v>0.378237825</v>
      </c>
      <c r="P7036" t="n">
        <v>0.933361869</v>
      </c>
      <c r="Q7036" t="n">
        <v>0.224728242</v>
      </c>
      <c r="R7036" t="n">
        <v>0.1838168488906141</v>
      </c>
      <c r="S7036" t="n">
        <v>0</v>
      </c>
      <c r="T7036" t="n">
        <v>0</v>
      </c>
      <c r="U7036" t="n">
        <v>0.651963623</v>
      </c>
      <c r="V7036" t="n">
        <v>0.850080767</v>
      </c>
      <c r="W7036" t="n">
        <v>0.01235716</v>
      </c>
      <c r="X7036" t="n">
        <v>0.007025665</v>
      </c>
      <c r="Y7036" t="n">
        <v>0.1783659594553879</v>
      </c>
      <c r="Z7036" t="n">
        <v>0.380168672</v>
      </c>
      <c r="AA7036" t="n">
        <v>0.651963623</v>
      </c>
      <c r="AB7036" t="n">
        <v>0</v>
      </c>
      <c r="AC7036" t="n">
        <v>0</v>
      </c>
      <c r="AD7036" t="n">
        <v>0.85</v>
      </c>
      <c r="AE7036" t="n">
        <v>0.85</v>
      </c>
      <c r="AF7036" t="n">
        <v>0.85</v>
      </c>
      <c r="AG7036" t="n">
        <v>0.85</v>
      </c>
      <c r="AH7036" t="n">
        <v>0.933361869</v>
      </c>
      <c r="AI7036" t="n">
        <v>0.01235716</v>
      </c>
      <c r="AJ7036" t="n">
        <v>0.492908414</v>
      </c>
      <c r="AK7036" t="n">
        <v>0</v>
      </c>
      <c r="AL7036" t="n">
        <v>0</v>
      </c>
    </row>
    <row r="7037">
      <c r="A7037" t="inlineStr">
        <is>
          <t>2025-10-21 03:00</t>
        </is>
      </c>
      <c r="B7037" t="n">
        <v>52741.51084127638</v>
      </c>
      <c r="C7037" t="n">
        <v>52359.00266738793</v>
      </c>
      <c r="D7037" t="n">
        <v>0</v>
      </c>
      <c r="E7037" t="n">
        <v>382.5081738884462</v>
      </c>
      <c r="F7037" t="n">
        <v>0</v>
      </c>
      <c r="G7037" t="n">
        <v>0.1875040068080618</v>
      </c>
      <c r="H7037" t="n">
        <v>0.1881963104270243</v>
      </c>
      <c r="I7037" t="n">
        <v>0.1749909615741175</v>
      </c>
      <c r="J7037" t="n">
        <v>294</v>
      </c>
      <c r="K7037" t="n">
        <v>3</v>
      </c>
      <c r="L7037">
        <f>VLOOKUP(J7037,Clustering!$D$3:$E$367,2,FALSE)</f>
        <v/>
      </c>
      <c r="M7037" t="n">
        <v>0.347829222</v>
      </c>
      <c r="N7037" t="n">
        <v>0.361627222</v>
      </c>
      <c r="O7037" t="n">
        <v>0.361627222</v>
      </c>
      <c r="P7037" t="n">
        <v>0.932893901</v>
      </c>
      <c r="Q7037" t="n">
        <v>0.18288661</v>
      </c>
      <c r="R7037" t="n">
        <v>0.1881963104270243</v>
      </c>
      <c r="S7037" t="n">
        <v>0</v>
      </c>
      <c r="T7037" t="n">
        <v>0</v>
      </c>
      <c r="U7037" t="n">
        <v>0.648128727</v>
      </c>
      <c r="V7037" t="n">
        <v>0.850080767</v>
      </c>
      <c r="W7037" t="n">
        <v>0.012531696</v>
      </c>
      <c r="X7037" t="n">
        <v>0.007025665</v>
      </c>
      <c r="Y7037" t="n">
        <v>0.1749909615741175</v>
      </c>
      <c r="Z7037" t="n">
        <v>0.371472245</v>
      </c>
      <c r="AA7037" t="n">
        <v>0.648128727</v>
      </c>
      <c r="AB7037" t="n">
        <v>0</v>
      </c>
      <c r="AC7037" t="n">
        <v>0</v>
      </c>
      <c r="AD7037" t="n">
        <v>0.85</v>
      </c>
      <c r="AE7037" t="n">
        <v>0.85</v>
      </c>
      <c r="AF7037" t="n">
        <v>0.85</v>
      </c>
      <c r="AG7037" t="n">
        <v>0.85</v>
      </c>
      <c r="AH7037" t="n">
        <v>0.932893901</v>
      </c>
      <c r="AI7037" t="n">
        <v>0.012531696</v>
      </c>
      <c r="AJ7037" t="n">
        <v>0.484981142</v>
      </c>
      <c r="AK7037" t="n">
        <v>0</v>
      </c>
      <c r="AL7037" t="n">
        <v>0</v>
      </c>
    </row>
    <row r="7038">
      <c r="A7038" t="inlineStr">
        <is>
          <t>2025-10-21 04:00</t>
        </is>
      </c>
      <c r="B7038" t="n">
        <v>53285.07394574615</v>
      </c>
      <c r="C7038" t="n">
        <v>52899.74396279969</v>
      </c>
      <c r="D7038" t="n">
        <v>0</v>
      </c>
      <c r="E7038" t="n">
        <v>385.3299829464574</v>
      </c>
      <c r="F7038" t="n">
        <v>0</v>
      </c>
      <c r="G7038" t="n">
        <v>0.188887246542381</v>
      </c>
      <c r="H7038" t="n">
        <v>0.1898235415483511</v>
      </c>
      <c r="I7038" t="n">
        <v>0.1719641777599624</v>
      </c>
      <c r="J7038" t="n">
        <v>294</v>
      </c>
      <c r="K7038" t="n">
        <v>4</v>
      </c>
      <c r="L7038">
        <f>VLOOKUP(J7038,Clustering!$D$3:$E$367,2,FALSE)</f>
        <v/>
      </c>
      <c r="M7038" t="n">
        <v>0.342086881</v>
      </c>
      <c r="N7038" t="n">
        <v>0.365190722</v>
      </c>
      <c r="O7038" t="n">
        <v>0.365190722</v>
      </c>
      <c r="P7038" t="n">
        <v>0.933606026</v>
      </c>
      <c r="Q7038" t="n">
        <v>0.168793376</v>
      </c>
      <c r="R7038" t="n">
        <v>0.1898235415483511</v>
      </c>
      <c r="S7038" t="n">
        <v>0</v>
      </c>
      <c r="T7038" t="n">
        <v>0</v>
      </c>
      <c r="U7038" t="n">
        <v>0.6510401179999999</v>
      </c>
      <c r="V7038" t="n">
        <v>0.850080767</v>
      </c>
      <c r="W7038" t="n">
        <v>0.012531696</v>
      </c>
      <c r="X7038" t="n">
        <v>0.007025665</v>
      </c>
      <c r="Y7038" t="n">
        <v>0.1719641777599624</v>
      </c>
      <c r="Z7038" t="n">
        <v>0.370518852</v>
      </c>
      <c r="AA7038" t="n">
        <v>0.6510401179999999</v>
      </c>
      <c r="AB7038" t="n">
        <v>0</v>
      </c>
      <c r="AC7038" t="n">
        <v>0</v>
      </c>
      <c r="AD7038" t="n">
        <v>0.85</v>
      </c>
      <c r="AE7038" t="n">
        <v>0.85</v>
      </c>
      <c r="AF7038" t="n">
        <v>0.85</v>
      </c>
      <c r="AG7038" t="n">
        <v>0.85</v>
      </c>
      <c r="AH7038" t="n">
        <v>0.933606026</v>
      </c>
      <c r="AI7038" t="n">
        <v>0.012531696</v>
      </c>
      <c r="AJ7038" t="n">
        <v>0.482665579</v>
      </c>
      <c r="AK7038" t="n">
        <v>0</v>
      </c>
      <c r="AL7038" t="n">
        <v>0</v>
      </c>
    </row>
    <row r="7039">
      <c r="A7039" t="inlineStr">
        <is>
          <t>2025-10-21 05:00</t>
        </is>
      </c>
      <c r="B7039" t="n">
        <v>57453.15648212161</v>
      </c>
      <c r="C7039" t="n">
        <v>57068.25684517428</v>
      </c>
      <c r="D7039" t="n">
        <v>0</v>
      </c>
      <c r="E7039" t="n">
        <v>384.8996369473309</v>
      </c>
      <c r="F7039" t="n">
        <v>0</v>
      </c>
      <c r="G7039" t="n">
        <v>0.1886762926212406</v>
      </c>
      <c r="H7039" t="n">
        <v>0.1897431844559399</v>
      </c>
      <c r="I7039" t="n">
        <v>0.1693927508028041</v>
      </c>
      <c r="J7039" t="n">
        <v>294</v>
      </c>
      <c r="K7039" t="n">
        <v>5</v>
      </c>
      <c r="L7039">
        <f>VLOOKUP(J7039,Clustering!$D$3:$E$367,2,FALSE)</f>
        <v/>
      </c>
      <c r="M7039" t="n">
        <v>0.3448227</v>
      </c>
      <c r="N7039" t="n">
        <v>0.377559439</v>
      </c>
      <c r="O7039" t="n">
        <v>0.377559439</v>
      </c>
      <c r="P7039" t="n">
        <v>0.935762748</v>
      </c>
      <c r="Q7039" t="n">
        <v>0.17276101</v>
      </c>
      <c r="R7039" t="n">
        <v>0.1897431844559399</v>
      </c>
      <c r="S7039" t="n">
        <v>0</v>
      </c>
      <c r="T7039" t="n">
        <v>0</v>
      </c>
      <c r="U7039" t="n">
        <v>0.6510401179999999</v>
      </c>
      <c r="V7039" t="n">
        <v>0.850080767</v>
      </c>
      <c r="W7039" t="n">
        <v>0.012496789</v>
      </c>
      <c r="X7039" t="n">
        <v>0.00649206</v>
      </c>
      <c r="Y7039" t="n">
        <v>0.1693927508028041</v>
      </c>
      <c r="Z7039" t="n">
        <v>0.373139368</v>
      </c>
      <c r="AA7039" t="n">
        <v>0.6510401179999999</v>
      </c>
      <c r="AB7039" t="n">
        <v>0</v>
      </c>
      <c r="AC7039" t="n">
        <v>0</v>
      </c>
      <c r="AD7039" t="n">
        <v>0.85</v>
      </c>
      <c r="AE7039" t="n">
        <v>0.85</v>
      </c>
      <c r="AF7039" t="n">
        <v>0.85</v>
      </c>
      <c r="AG7039" t="n">
        <v>0.85</v>
      </c>
      <c r="AH7039" t="n">
        <v>0.935762748</v>
      </c>
      <c r="AI7039" t="n">
        <v>0.012496789</v>
      </c>
      <c r="AJ7039" t="n">
        <v>0.483793357</v>
      </c>
      <c r="AK7039" t="n">
        <v>0</v>
      </c>
      <c r="AL7039" t="n">
        <v>0</v>
      </c>
    </row>
    <row r="7040">
      <c r="A7040" t="inlineStr">
        <is>
          <t>2025-10-21 06:00</t>
        </is>
      </c>
      <c r="B7040" t="n">
        <v>64377.74534432124</v>
      </c>
      <c r="C7040" t="n">
        <v>64000.61577664952</v>
      </c>
      <c r="D7040" t="n">
        <v>1.566843411502528</v>
      </c>
      <c r="E7040" t="n">
        <v>375.5627242602133</v>
      </c>
      <c r="F7040" t="n">
        <v>7.076181151642896e-05</v>
      </c>
      <c r="G7040" t="n">
        <v>0.1840993746373594</v>
      </c>
      <c r="H7040" t="n">
        <v>0.185323544373324</v>
      </c>
      <c r="I7040" t="n">
        <v>0.1619731126035036</v>
      </c>
      <c r="J7040" t="n">
        <v>294</v>
      </c>
      <c r="K7040" t="n">
        <v>6</v>
      </c>
      <c r="L7040">
        <f>VLOOKUP(J7040,Clustering!$D$3:$E$367,2,FALSE)</f>
        <v/>
      </c>
      <c r="M7040" t="n">
        <v>0.365171439</v>
      </c>
      <c r="N7040" t="n">
        <v>0.399405844</v>
      </c>
      <c r="O7040" t="n">
        <v>0.399405844</v>
      </c>
      <c r="P7040" t="n">
        <v>0.937146305</v>
      </c>
      <c r="Q7040" t="n">
        <v>0.185740302</v>
      </c>
      <c r="R7040" t="n">
        <v>0.185323544373324</v>
      </c>
      <c r="S7040" t="n">
        <v>7.076181151642896e-05</v>
      </c>
      <c r="T7040" t="n">
        <v>0</v>
      </c>
      <c r="U7040" t="n">
        <v>0.65330975</v>
      </c>
      <c r="V7040" t="n">
        <v>0.850080767</v>
      </c>
      <c r="W7040" t="n">
        <v>0.012461881</v>
      </c>
      <c r="X7040" t="n">
        <v>0.00649206</v>
      </c>
      <c r="Y7040" t="n">
        <v>0.1619731126035036</v>
      </c>
      <c r="Z7040" t="n">
        <v>0.369638148</v>
      </c>
      <c r="AA7040" t="n">
        <v>0.65330975</v>
      </c>
      <c r="AB7040" t="n">
        <v>0</v>
      </c>
      <c r="AC7040" t="n">
        <v>0</v>
      </c>
      <c r="AD7040" t="n">
        <v>0.85</v>
      </c>
      <c r="AE7040" t="n">
        <v>0.85</v>
      </c>
      <c r="AF7040" t="n">
        <v>0.85</v>
      </c>
      <c r="AG7040" t="n">
        <v>0.85</v>
      </c>
      <c r="AH7040" t="n">
        <v>0.937146305</v>
      </c>
      <c r="AI7040" t="n">
        <v>0.012461881</v>
      </c>
      <c r="AJ7040" t="n">
        <v>0.465038713</v>
      </c>
      <c r="AK7040" t="n">
        <v>4.953326806150027e-05</v>
      </c>
      <c r="AL7040" t="n">
        <v>0</v>
      </c>
    </row>
    <row r="7041">
      <c r="A7041" t="inlineStr">
        <is>
          <t>2025-10-21 07:00</t>
        </is>
      </c>
      <c r="B7041" t="n">
        <v>70017.65339809562</v>
      </c>
      <c r="C7041" t="n">
        <v>68368.5852402443</v>
      </c>
      <c r="D7041" t="n">
        <v>1288.578250247908</v>
      </c>
      <c r="E7041" t="n">
        <v>360.4899076034008</v>
      </c>
      <c r="F7041" t="n">
        <v>0.0581947950885359</v>
      </c>
      <c r="G7041" t="n">
        <v>0.1767107390212749</v>
      </c>
      <c r="H7041" t="n">
        <v>0.178111495329419</v>
      </c>
      <c r="I7041" t="n">
        <v>0.1513927621026959</v>
      </c>
      <c r="J7041" t="n">
        <v>294</v>
      </c>
      <c r="K7041" t="n">
        <v>7</v>
      </c>
      <c r="L7041">
        <f>VLOOKUP(J7041,Clustering!$D$3:$E$367,2,FALSE)</f>
        <v/>
      </c>
      <c r="M7041" t="n">
        <v>0.381972251</v>
      </c>
      <c r="N7041" t="n">
        <v>0.40891114</v>
      </c>
      <c r="O7041" t="n">
        <v>0.40891114</v>
      </c>
      <c r="P7041" t="n">
        <v>0.938387437</v>
      </c>
      <c r="Q7041" t="n">
        <v>0.204151621</v>
      </c>
      <c r="R7041" t="n">
        <v>0.178111495329419</v>
      </c>
      <c r="S7041" t="n">
        <v>0.0581947950885359</v>
      </c>
      <c r="T7041" t="n">
        <v>0</v>
      </c>
      <c r="U7041" t="n">
        <v>0.65330975</v>
      </c>
      <c r="V7041" t="n">
        <v>0.850080767</v>
      </c>
      <c r="W7041" t="n">
        <v>0.012392067</v>
      </c>
      <c r="X7041" t="n">
        <v>0.00649206</v>
      </c>
      <c r="Y7041" t="n">
        <v>0.1513927621026959</v>
      </c>
      <c r="Z7041" t="n">
        <v>0.362052083</v>
      </c>
      <c r="AA7041" t="n">
        <v>0.65330975</v>
      </c>
      <c r="AB7041" t="n">
        <v>0</v>
      </c>
      <c r="AC7041" t="n">
        <v>0</v>
      </c>
      <c r="AD7041" t="n">
        <v>0.85</v>
      </c>
      <c r="AE7041" t="n">
        <v>0.85</v>
      </c>
      <c r="AF7041" t="n">
        <v>0.85</v>
      </c>
      <c r="AG7041" t="n">
        <v>0.85</v>
      </c>
      <c r="AH7041" t="n">
        <v>0.938387437</v>
      </c>
      <c r="AI7041" t="n">
        <v>0.012392067</v>
      </c>
      <c r="AJ7041" t="n">
        <v>0.449683287</v>
      </c>
      <c r="AK7041" t="n">
        <v>0.0407363565619751</v>
      </c>
      <c r="AL7041" t="n">
        <v>0</v>
      </c>
    </row>
    <row r="7042">
      <c r="A7042" t="inlineStr">
        <is>
          <t>2025-10-21 08:00</t>
        </is>
      </c>
      <c r="B7042" t="n">
        <v>67109.28169519271</v>
      </c>
      <c r="C7042" t="n">
        <v>62171.12787831773</v>
      </c>
      <c r="D7042" t="n">
        <v>4612.479144460897</v>
      </c>
      <c r="E7042" t="n">
        <v>325.674672414079</v>
      </c>
      <c r="F7042" t="n">
        <v>0.2083088695703239</v>
      </c>
      <c r="G7042" t="n">
        <v>0.1596444472618034</v>
      </c>
      <c r="H7042" t="n">
        <v>0.160794541914806</v>
      </c>
      <c r="I7042" t="n">
        <v>0.1388570556865491</v>
      </c>
      <c r="J7042" t="n">
        <v>294</v>
      </c>
      <c r="K7042" t="n">
        <v>8</v>
      </c>
      <c r="L7042">
        <f>VLOOKUP(J7042,Clustering!$D$3:$E$367,2,FALSE)</f>
        <v/>
      </c>
      <c r="M7042" t="n">
        <v>0.391849999</v>
      </c>
      <c r="N7042" t="n">
        <v>0.406974584</v>
      </c>
      <c r="O7042" t="n">
        <v>0.406974584</v>
      </c>
      <c r="P7042" t="n">
        <v>0.935661015</v>
      </c>
      <c r="Q7042" t="n">
        <v>0.214852966</v>
      </c>
      <c r="R7042" t="n">
        <v>0.160794541914806</v>
      </c>
      <c r="S7042" t="n">
        <v>0.2083088695703239</v>
      </c>
      <c r="T7042" t="n">
        <v>0.162233641</v>
      </c>
      <c r="U7042" t="n">
        <v>0.65330975</v>
      </c>
      <c r="V7042" t="n">
        <v>0.850080767</v>
      </c>
      <c r="W7042" t="n">
        <v>0.01235716</v>
      </c>
      <c r="X7042" t="n">
        <v>0.00649206</v>
      </c>
      <c r="Y7042" t="n">
        <v>0.1388570556865491</v>
      </c>
      <c r="Z7042" t="n">
        <v>0.401977686</v>
      </c>
      <c r="AA7042" t="n">
        <v>0.65330975</v>
      </c>
      <c r="AB7042" t="n">
        <v>0</v>
      </c>
      <c r="AC7042" t="n">
        <v>0</v>
      </c>
      <c r="AD7042" t="n">
        <v>0.85</v>
      </c>
      <c r="AE7042" t="n">
        <v>0.85</v>
      </c>
      <c r="AF7042" t="n">
        <v>0.85</v>
      </c>
      <c r="AG7042" t="n">
        <v>0.85</v>
      </c>
      <c r="AH7042" t="n">
        <v>0.935661015</v>
      </c>
      <c r="AI7042" t="n">
        <v>0.01235716</v>
      </c>
      <c r="AJ7042" t="n">
        <v>0.459980127</v>
      </c>
      <c r="AK7042" t="n">
        <v>0.1458162086992267</v>
      </c>
      <c r="AL7042" t="n">
        <v>0</v>
      </c>
    </row>
    <row r="7043">
      <c r="A7043" t="inlineStr">
        <is>
          <t>2025-10-21 09:00</t>
        </is>
      </c>
      <c r="B7043" t="n">
        <v>66248.2488757989</v>
      </c>
      <c r="C7043" t="n">
        <v>58218.44941726504</v>
      </c>
      <c r="D7043" t="n">
        <v>7698.422913454265</v>
      </c>
      <c r="E7043" t="n">
        <v>331.3765450796022</v>
      </c>
      <c r="F7043" t="n">
        <v>0.3476763199030943</v>
      </c>
      <c r="G7043" t="n">
        <v>0.1624394828821579</v>
      </c>
      <c r="H7043" t="n">
        <v>0.1641695397960763</v>
      </c>
      <c r="I7043" t="n">
        <v>0.1311695605125445</v>
      </c>
      <c r="J7043" t="n">
        <v>294</v>
      </c>
      <c r="K7043" t="n">
        <v>9</v>
      </c>
      <c r="L7043">
        <f>VLOOKUP(J7043,Clustering!$D$3:$E$367,2,FALSE)</f>
        <v/>
      </c>
      <c r="M7043" t="n">
        <v>0.391659932</v>
      </c>
      <c r="N7043" t="n">
        <v>0.408765208</v>
      </c>
      <c r="O7043" t="n">
        <v>0.408765208</v>
      </c>
      <c r="P7043" t="n">
        <v>0.9298215909999999</v>
      </c>
      <c r="Q7043" t="n">
        <v>0.219909508</v>
      </c>
      <c r="R7043" t="n">
        <v>0.1641695397960763</v>
      </c>
      <c r="S7043" t="n">
        <v>0.3476763199030943</v>
      </c>
      <c r="T7043" t="n">
        <v>0.449523953</v>
      </c>
      <c r="U7043" t="n">
        <v>0.651134034</v>
      </c>
      <c r="V7043" t="n">
        <v>0.850080767</v>
      </c>
      <c r="W7043" t="n">
        <v>0.012252438</v>
      </c>
      <c r="X7043" t="n">
        <v>0.00649206</v>
      </c>
      <c r="Y7043" t="n">
        <v>0.1311695605125445</v>
      </c>
      <c r="Z7043" t="n">
        <v>0.390319945</v>
      </c>
      <c r="AA7043" t="n">
        <v>0.651134034</v>
      </c>
      <c r="AB7043" t="n">
        <v>0</v>
      </c>
      <c r="AC7043" t="n">
        <v>0</v>
      </c>
      <c r="AD7043" t="n">
        <v>0.85</v>
      </c>
      <c r="AE7043" t="n">
        <v>0.85</v>
      </c>
      <c r="AF7043" t="n">
        <v>0.85</v>
      </c>
      <c r="AG7043" t="n">
        <v>0.85</v>
      </c>
      <c r="AH7043" t="n">
        <v>0.9298215909999999</v>
      </c>
      <c r="AI7043" t="n">
        <v>0.012252438</v>
      </c>
      <c r="AJ7043" t="n">
        <v>0.4638061</v>
      </c>
      <c r="AK7043" t="n">
        <v>0.243373423932166</v>
      </c>
      <c r="AL7043" t="n">
        <v>0</v>
      </c>
    </row>
    <row r="7044">
      <c r="A7044" t="inlineStr">
        <is>
          <t>2025-10-21 10:00</t>
        </is>
      </c>
      <c r="B7044" t="n">
        <v>65231.9549408583</v>
      </c>
      <c r="C7044" t="n">
        <v>54974.0243753613</v>
      </c>
      <c r="D7044" t="n">
        <v>9906.141884639968</v>
      </c>
      <c r="E7044" t="n">
        <v>351.7886808570386</v>
      </c>
      <c r="F7044" t="n">
        <v>0.4473813654573768</v>
      </c>
      <c r="G7044" t="n">
        <v>0.172445431792666</v>
      </c>
      <c r="H7044" t="n">
        <v>0.1745556939902236</v>
      </c>
      <c r="I7044" t="n">
        <v>0.1343034871165813</v>
      </c>
      <c r="J7044" t="n">
        <v>294</v>
      </c>
      <c r="K7044" t="n">
        <v>10</v>
      </c>
      <c r="L7044">
        <f>VLOOKUP(J7044,Clustering!$D$3:$E$367,2,FALSE)</f>
        <v/>
      </c>
      <c r="M7044" t="n">
        <v>0.404106471</v>
      </c>
      <c r="N7044" t="n">
        <v>0.420680354</v>
      </c>
      <c r="O7044" t="n">
        <v>0.420680354</v>
      </c>
      <c r="P7044" t="n">
        <v>0.925080873</v>
      </c>
      <c r="Q7044" t="n">
        <v>0.221749388</v>
      </c>
      <c r="R7044" t="n">
        <v>0.1745556939902236</v>
      </c>
      <c r="S7044" t="n">
        <v>0.4473813654573768</v>
      </c>
      <c r="T7044" t="n">
        <v>0.578358773</v>
      </c>
      <c r="U7044" t="n">
        <v>0.6626074159999999</v>
      </c>
      <c r="V7044" t="n">
        <v>0.850080767</v>
      </c>
      <c r="W7044" t="n">
        <v>0.012217531</v>
      </c>
      <c r="X7044" t="n">
        <v>0.00649206</v>
      </c>
      <c r="Y7044" t="n">
        <v>0.1343034871165813</v>
      </c>
      <c r="Z7044" t="n">
        <v>0.444110318</v>
      </c>
      <c r="AA7044" t="n">
        <v>0.6626074159999999</v>
      </c>
      <c r="AB7044" t="n">
        <v>0</v>
      </c>
      <c r="AC7044" t="n">
        <v>0</v>
      </c>
      <c r="AD7044" t="n">
        <v>0.85</v>
      </c>
      <c r="AE7044" t="n">
        <v>0.85</v>
      </c>
      <c r="AF7044" t="n">
        <v>0.85</v>
      </c>
      <c r="AG7044" t="n">
        <v>0.85</v>
      </c>
      <c r="AH7044" t="n">
        <v>0.925080873</v>
      </c>
      <c r="AI7044" t="n">
        <v>0.012217531</v>
      </c>
      <c r="AJ7044" t="n">
        <v>0.498455174</v>
      </c>
      <c r="AK7044" t="n">
        <v>0.3131669558201637</v>
      </c>
      <c r="AL7044" t="n">
        <v>0</v>
      </c>
    </row>
    <row r="7045">
      <c r="A7045" t="inlineStr">
        <is>
          <t>2025-10-21 11:00</t>
        </is>
      </c>
      <c r="B7045" t="n">
        <v>63071.66953438848</v>
      </c>
      <c r="C7045" t="n">
        <v>51836.67368561315</v>
      </c>
      <c r="D7045" t="n">
        <v>10868.80470047797</v>
      </c>
      <c r="E7045" t="n">
        <v>366.1911482973563</v>
      </c>
      <c r="F7045" t="n">
        <v>0.490857161588708</v>
      </c>
      <c r="G7045" t="n">
        <v>0.1795054648516452</v>
      </c>
      <c r="H7045" t="n">
        <v>0.1815869395762033</v>
      </c>
      <c r="I7045" t="n">
        <v>0.1418838395007042</v>
      </c>
      <c r="J7045" t="n">
        <v>294</v>
      </c>
      <c r="K7045" t="n">
        <v>11</v>
      </c>
      <c r="L7045">
        <f>VLOOKUP(J7045,Clustering!$D$3:$E$367,2,FALSE)</f>
        <v/>
      </c>
      <c r="M7045" t="n">
        <v>0.416443577</v>
      </c>
      <c r="N7045" t="n">
        <v>0.433356711</v>
      </c>
      <c r="O7045" t="n">
        <v>0.433356711</v>
      </c>
      <c r="P7045" t="n">
        <v>0.924399267</v>
      </c>
      <c r="Q7045" t="n">
        <v>0.229209039</v>
      </c>
      <c r="R7045" t="n">
        <v>0.1815869395762033</v>
      </c>
      <c r="S7045" t="n">
        <v>0.490857161588708</v>
      </c>
      <c r="T7045" t="n">
        <v>0.611455342</v>
      </c>
      <c r="U7045" t="n">
        <v>0.6626074159999999</v>
      </c>
      <c r="V7045" t="n">
        <v>0.850080767</v>
      </c>
      <c r="W7045" t="n">
        <v>0.011903366</v>
      </c>
      <c r="X7045" t="n">
        <v>0.006781061</v>
      </c>
      <c r="Y7045" t="n">
        <v>0.1418838395007042</v>
      </c>
      <c r="Z7045" t="n">
        <v>0.483141522</v>
      </c>
      <c r="AA7045" t="n">
        <v>0.6626074159999999</v>
      </c>
      <c r="AB7045" t="n">
        <v>0</v>
      </c>
      <c r="AC7045" t="n">
        <v>0</v>
      </c>
      <c r="AD7045" t="n">
        <v>0.85</v>
      </c>
      <c r="AE7045" t="n">
        <v>0.85</v>
      </c>
      <c r="AF7045" t="n">
        <v>0.85</v>
      </c>
      <c r="AG7045" t="n">
        <v>0.85</v>
      </c>
      <c r="AH7045" t="n">
        <v>0.924399267</v>
      </c>
      <c r="AI7045" t="n">
        <v>0.011903366</v>
      </c>
      <c r="AJ7045" t="n">
        <v>0.550632985</v>
      </c>
      <c r="AK7045" t="n">
        <v>0.3436000131120956</v>
      </c>
      <c r="AL7045" t="n">
        <v>0</v>
      </c>
    </row>
    <row r="7046">
      <c r="A7046" t="inlineStr">
        <is>
          <t>2025-10-21 12:00</t>
        </is>
      </c>
      <c r="B7046" t="n">
        <v>62954.48098756427</v>
      </c>
      <c r="C7046" t="n">
        <v>51901.62287662528</v>
      </c>
      <c r="D7046" t="n">
        <v>10690.95586228775</v>
      </c>
      <c r="E7046" t="n">
        <v>361.9022486512367</v>
      </c>
      <c r="F7046" t="n">
        <v>0.4828251490250763</v>
      </c>
      <c r="G7046" t="n">
        <v>0.1774030630643317</v>
      </c>
      <c r="H7046" t="n">
        <v>0.179015512619045</v>
      </c>
      <c r="I7046" t="n">
        <v>0.1482588354986592</v>
      </c>
      <c r="J7046" t="n">
        <v>294</v>
      </c>
      <c r="K7046" t="n">
        <v>12</v>
      </c>
      <c r="L7046">
        <f>VLOOKUP(J7046,Clustering!$D$3:$E$367,2,FALSE)</f>
        <v/>
      </c>
      <c r="M7046" t="n">
        <v>0.435386968</v>
      </c>
      <c r="N7046" t="n">
        <v>0.45430386</v>
      </c>
      <c r="O7046" t="n">
        <v>0.45430386</v>
      </c>
      <c r="P7046" t="n">
        <v>0.924022859</v>
      </c>
      <c r="Q7046" t="n">
        <v>0.24521725</v>
      </c>
      <c r="R7046" t="n">
        <v>0.179015512619045</v>
      </c>
      <c r="S7046" t="n">
        <v>0.4828251490250763</v>
      </c>
      <c r="T7046" t="n">
        <v>0.647876681</v>
      </c>
      <c r="U7046" t="n">
        <v>0.6626074159999999</v>
      </c>
      <c r="V7046" t="n">
        <v>0.850080767</v>
      </c>
      <c r="W7046" t="n">
        <v>0.011903366</v>
      </c>
      <c r="X7046" t="n">
        <v>0.00649206</v>
      </c>
      <c r="Y7046" t="n">
        <v>0.1482588354986592</v>
      </c>
      <c r="Z7046" t="n">
        <v>0.539269553</v>
      </c>
      <c r="AA7046" t="n">
        <v>0.6626074159999999</v>
      </c>
      <c r="AB7046" t="n">
        <v>0</v>
      </c>
      <c r="AC7046" t="n">
        <v>0</v>
      </c>
      <c r="AD7046" t="n">
        <v>0.85</v>
      </c>
      <c r="AE7046" t="n">
        <v>0.85</v>
      </c>
      <c r="AF7046" t="n">
        <v>0.85</v>
      </c>
      <c r="AG7046" t="n">
        <v>0.85</v>
      </c>
      <c r="AH7046" t="n">
        <v>0.924022859</v>
      </c>
      <c r="AI7046" t="n">
        <v>0.011903366</v>
      </c>
      <c r="AJ7046" t="n">
        <v>0.587162042</v>
      </c>
      <c r="AK7046" t="n">
        <v>0.3379776043175534</v>
      </c>
      <c r="AL7046" t="n">
        <v>0</v>
      </c>
    </row>
    <row r="7047">
      <c r="A7047" t="inlineStr">
        <is>
          <t>2025-10-21 13:00</t>
        </is>
      </c>
      <c r="B7047" t="n">
        <v>63365.44748655811</v>
      </c>
      <c r="C7047" t="n">
        <v>53012.99507691043</v>
      </c>
      <c r="D7047" t="n">
        <v>10002.98073452823</v>
      </c>
      <c r="E7047" t="n">
        <v>349.4716751194476</v>
      </c>
      <c r="F7047" t="n">
        <v>0.4517548034110072</v>
      </c>
      <c r="G7047" t="n">
        <v>0.1713096446663959</v>
      </c>
      <c r="H7047" t="n">
        <v>0.1724664095875324</v>
      </c>
      <c r="I7047" t="n">
        <v>0.1504016912962911</v>
      </c>
      <c r="J7047" t="n">
        <v>294</v>
      </c>
      <c r="K7047" t="n">
        <v>13</v>
      </c>
      <c r="L7047">
        <f>VLOOKUP(J7047,Clustering!$D$3:$E$367,2,FALSE)</f>
        <v/>
      </c>
      <c r="M7047" t="n">
        <v>0.461362855</v>
      </c>
      <c r="N7047" t="n">
        <v>0.47854631</v>
      </c>
      <c r="O7047" t="n">
        <v>0.47854631</v>
      </c>
      <c r="P7047" t="n">
        <v>0.922344278</v>
      </c>
      <c r="Q7047" t="n">
        <v>0.266895296</v>
      </c>
      <c r="R7047" t="n">
        <v>0.1724664095875324</v>
      </c>
      <c r="S7047" t="n">
        <v>0.4517548034110072</v>
      </c>
      <c r="T7047" t="n">
        <v>0.657699864</v>
      </c>
      <c r="U7047" t="n">
        <v>0.6626074159999999</v>
      </c>
      <c r="V7047" t="n">
        <v>0.850080767</v>
      </c>
      <c r="W7047" t="n">
        <v>0.011693922</v>
      </c>
      <c r="X7047" t="n">
        <v>0.009857878</v>
      </c>
      <c r="Y7047" t="n">
        <v>0.1504016912962911</v>
      </c>
      <c r="Z7047" t="n">
        <v>0.585213126</v>
      </c>
      <c r="AA7047" t="n">
        <v>0.6626074159999999</v>
      </c>
      <c r="AB7047" t="n">
        <v>0</v>
      </c>
      <c r="AC7047" t="n">
        <v>0</v>
      </c>
      <c r="AD7047" t="n">
        <v>0.85</v>
      </c>
      <c r="AE7047" t="n">
        <v>0.85</v>
      </c>
      <c r="AF7047" t="n">
        <v>0.85</v>
      </c>
      <c r="AG7047" t="n">
        <v>0.85</v>
      </c>
      <c r="AH7047" t="n">
        <v>0.922344278</v>
      </c>
      <c r="AI7047" t="n">
        <v>0.011693922</v>
      </c>
      <c r="AJ7047" t="n">
        <v>0.604931513</v>
      </c>
      <c r="AK7047" t="n">
        <v>0.316228362387705</v>
      </c>
      <c r="AL7047" t="n">
        <v>0</v>
      </c>
    </row>
    <row r="7048">
      <c r="A7048" t="inlineStr">
        <is>
          <t>2025-10-21 14:00</t>
        </is>
      </c>
      <c r="B7048" t="n">
        <v>63678.42373772975</v>
      </c>
      <c r="C7048" t="n">
        <v>54625.59410425147</v>
      </c>
      <c r="D7048" t="n">
        <v>8708.170466980708</v>
      </c>
      <c r="E7048" t="n">
        <v>344.6591664975707</v>
      </c>
      <c r="F7048" t="n">
        <v>0.3932785578403843</v>
      </c>
      <c r="G7048" t="n">
        <v>0.1689505718125346</v>
      </c>
      <c r="H7048" t="n">
        <v>0.1697945362648601</v>
      </c>
      <c r="I7048" t="n">
        <v>0.1536963320851502</v>
      </c>
      <c r="J7048" t="n">
        <v>294</v>
      </c>
      <c r="K7048" t="n">
        <v>14</v>
      </c>
      <c r="L7048">
        <f>VLOOKUP(J7048,Clustering!$D$3:$E$367,2,FALSE)</f>
        <v/>
      </c>
      <c r="M7048" t="n">
        <v>0.483664104</v>
      </c>
      <c r="N7048" t="n">
        <v>0.493764644</v>
      </c>
      <c r="O7048" t="n">
        <v>0.493764644</v>
      </c>
      <c r="P7048" t="n">
        <v>0.921479555</v>
      </c>
      <c r="Q7048" t="n">
        <v>0.311302748</v>
      </c>
      <c r="R7048" t="n">
        <v>0.1697945362648601</v>
      </c>
      <c r="S7048" t="n">
        <v>0.3932785578403843</v>
      </c>
      <c r="T7048" t="n">
        <v>0.65399728</v>
      </c>
      <c r="U7048" t="n">
        <v>0.66423529</v>
      </c>
      <c r="V7048" t="n">
        <v>0.850080767</v>
      </c>
      <c r="W7048" t="n">
        <v>0.011659015</v>
      </c>
      <c r="X7048" t="n">
        <v>0.015064929</v>
      </c>
      <c r="Y7048" t="n">
        <v>0.1536963320851502</v>
      </c>
      <c r="Z7048" t="n">
        <v>0.627129795</v>
      </c>
      <c r="AA7048" t="n">
        <v>0.66423529</v>
      </c>
      <c r="AB7048" t="n">
        <v>0</v>
      </c>
      <c r="AC7048" t="n">
        <v>0</v>
      </c>
      <c r="AD7048" t="n">
        <v>0.85</v>
      </c>
      <c r="AE7048" t="n">
        <v>0.85</v>
      </c>
      <c r="AF7048" t="n">
        <v>0.85</v>
      </c>
      <c r="AG7048" t="n">
        <v>0.85</v>
      </c>
      <c r="AH7048" t="n">
        <v>0.921479555</v>
      </c>
      <c r="AI7048" t="n">
        <v>0.011659015</v>
      </c>
      <c r="AJ7048" t="n">
        <v>0.613015155</v>
      </c>
      <c r="AK7048" t="n">
        <v>0.275294990488269</v>
      </c>
      <c r="AL7048" t="n">
        <v>0</v>
      </c>
    </row>
    <row r="7049">
      <c r="A7049" t="inlineStr">
        <is>
          <t>2025-10-21 15:00</t>
        </is>
      </c>
      <c r="B7049" t="n">
        <v>64023.57898138867</v>
      </c>
      <c r="C7049" t="n">
        <v>57084.84883226943</v>
      </c>
      <c r="D7049" t="n">
        <v>6578.760378814485</v>
      </c>
      <c r="E7049" t="n">
        <v>359.9697703047499</v>
      </c>
      <c r="F7049" t="n">
        <v>0.2971100995287111</v>
      </c>
      <c r="G7049" t="n">
        <v>0.1764557697572303</v>
      </c>
      <c r="H7049" t="n">
        <v>0.1773681922246155</v>
      </c>
      <c r="I7049" t="n">
        <v>0.1599641852932236</v>
      </c>
      <c r="J7049" t="n">
        <v>294</v>
      </c>
      <c r="K7049" t="n">
        <v>15</v>
      </c>
      <c r="L7049">
        <f>VLOOKUP(J7049,Clustering!$D$3:$E$367,2,FALSE)</f>
        <v/>
      </c>
      <c r="M7049" t="n">
        <v>0.506541316</v>
      </c>
      <c r="N7049" t="n">
        <v>0.507024729</v>
      </c>
      <c r="O7049" t="n">
        <v>0.507024729</v>
      </c>
      <c r="P7049" t="n">
        <v>0.920594485</v>
      </c>
      <c r="Q7049" t="n">
        <v>0.393246262</v>
      </c>
      <c r="R7049" t="n">
        <v>0.1773681922246155</v>
      </c>
      <c r="S7049" t="n">
        <v>0.2971100995287111</v>
      </c>
      <c r="T7049" t="n">
        <v>0.6583799299999999</v>
      </c>
      <c r="U7049" t="n">
        <v>0.66423529</v>
      </c>
      <c r="V7049" t="n">
        <v>0.850080767</v>
      </c>
      <c r="W7049" t="n">
        <v>0.011414664</v>
      </c>
      <c r="X7049" t="n">
        <v>0.018178605</v>
      </c>
      <c r="Y7049" t="n">
        <v>0.1599641852932236</v>
      </c>
      <c r="Z7049" t="n">
        <v>0.652504292</v>
      </c>
      <c r="AA7049" t="n">
        <v>0.66423529</v>
      </c>
      <c r="AB7049" t="n">
        <v>0</v>
      </c>
      <c r="AC7049" t="n">
        <v>0</v>
      </c>
      <c r="AD7049" t="n">
        <v>0.85</v>
      </c>
      <c r="AE7049" t="n">
        <v>0.85</v>
      </c>
      <c r="AF7049" t="n">
        <v>0.85</v>
      </c>
      <c r="AG7049" t="n">
        <v>0.85</v>
      </c>
      <c r="AH7049" t="n">
        <v>0.920594485</v>
      </c>
      <c r="AI7049" t="n">
        <v>0.011414664</v>
      </c>
      <c r="AJ7049" t="n">
        <v>0.634389985</v>
      </c>
      <c r="AK7049" t="n">
        <v>0.2079770696700977</v>
      </c>
      <c r="AL7049" t="n">
        <v>0.000177788</v>
      </c>
    </row>
    <row r="7050">
      <c r="A7050" t="inlineStr">
        <is>
          <t>2025-10-21 16:00</t>
        </is>
      </c>
      <c r="B7050" t="n">
        <v>64728.89030108386</v>
      </c>
      <c r="C7050" t="n">
        <v>60599.35389430303</v>
      </c>
      <c r="D7050" t="n">
        <v>3757.667347242197</v>
      </c>
      <c r="E7050" t="n">
        <v>371.8690595386361</v>
      </c>
      <c r="F7050" t="n">
        <v>0.169703843163247</v>
      </c>
      <c r="G7050" t="n">
        <v>0.182288754675802</v>
      </c>
      <c r="H7050" t="n">
        <v>0.1830333672396049</v>
      </c>
      <c r="I7050" t="n">
        <v>0.1688302511559258</v>
      </c>
      <c r="J7050" t="n">
        <v>294</v>
      </c>
      <c r="K7050" t="n">
        <v>16</v>
      </c>
      <c r="L7050">
        <f>VLOOKUP(J7050,Clustering!$D$3:$E$367,2,FALSE)</f>
        <v/>
      </c>
      <c r="M7050" t="n">
        <v>0.528139891</v>
      </c>
      <c r="N7050" t="n">
        <v>0.520243402</v>
      </c>
      <c r="O7050" t="n">
        <v>0.520243402</v>
      </c>
      <c r="P7050" t="n">
        <v>0.920279116</v>
      </c>
      <c r="Q7050" t="n">
        <v>0.45282334</v>
      </c>
      <c r="R7050" t="n">
        <v>0.1830333672396049</v>
      </c>
      <c r="S7050" t="n">
        <v>0.169703843163247</v>
      </c>
      <c r="T7050" t="n">
        <v>0.663669337</v>
      </c>
      <c r="U7050" t="n">
        <v>0.666411007</v>
      </c>
      <c r="V7050" t="n">
        <v>0.850080767</v>
      </c>
      <c r="W7050" t="n">
        <v>0.011903366</v>
      </c>
      <c r="X7050" t="n">
        <v>0.018609175</v>
      </c>
      <c r="Y7050" t="n">
        <v>0.1688302511559258</v>
      </c>
      <c r="Z7050" t="n">
        <v>0.680324428</v>
      </c>
      <c r="AA7050" t="n">
        <v>0.666411007</v>
      </c>
      <c r="AB7050" t="n">
        <v>0</v>
      </c>
      <c r="AC7050" t="n">
        <v>0</v>
      </c>
      <c r="AD7050" t="n">
        <v>0.85</v>
      </c>
      <c r="AE7050" t="n">
        <v>0.85</v>
      </c>
      <c r="AF7050" t="n">
        <v>0.85</v>
      </c>
      <c r="AG7050" t="n">
        <v>0.85</v>
      </c>
      <c r="AH7050" t="n">
        <v>0.920279116</v>
      </c>
      <c r="AI7050" t="n">
        <v>0.011903366</v>
      </c>
      <c r="AJ7050" t="n">
        <v>0.646769067</v>
      </c>
      <c r="AK7050" t="n">
        <v>0.1187926902142729</v>
      </c>
      <c r="AL7050" t="n">
        <v>0.036880128</v>
      </c>
    </row>
    <row r="7051">
      <c r="A7051" t="inlineStr">
        <is>
          <t>2025-10-21 17:00</t>
        </is>
      </c>
      <c r="B7051" t="n">
        <v>67168.31900651952</v>
      </c>
      <c r="C7051" t="n">
        <v>65808.71003667978</v>
      </c>
      <c r="D7051" t="n">
        <v>977.7450676729112</v>
      </c>
      <c r="E7051" t="n">
        <v>381.8639021668307</v>
      </c>
      <c r="F7051" t="n">
        <v>0.0441569410713745</v>
      </c>
      <c r="G7051" t="n">
        <v>0.1871881873366817</v>
      </c>
      <c r="H7051" t="n">
        <v>0.1875132751415291</v>
      </c>
      <c r="I7051" t="n">
        <v>0.1813123861771318</v>
      </c>
      <c r="J7051" t="n">
        <v>294</v>
      </c>
      <c r="K7051" t="n">
        <v>17</v>
      </c>
      <c r="L7051">
        <f>VLOOKUP(J7051,Clustering!$D$3:$E$367,2,FALSE)</f>
        <v/>
      </c>
      <c r="M7051" t="n">
        <v>0.559207283</v>
      </c>
      <c r="N7051" t="n">
        <v>0.527873276</v>
      </c>
      <c r="O7051" t="n">
        <v>0.527873276</v>
      </c>
      <c r="P7051" t="n">
        <v>0.920279116</v>
      </c>
      <c r="Q7051" t="n">
        <v>0.498494928</v>
      </c>
      <c r="R7051" t="n">
        <v>0.1875132751415291</v>
      </c>
      <c r="S7051" t="n">
        <v>0.0441569410713745</v>
      </c>
      <c r="T7051" t="n">
        <v>0.6549040350000001</v>
      </c>
      <c r="U7051" t="n">
        <v>0.666411007</v>
      </c>
      <c r="V7051" t="n">
        <v>0.850080767</v>
      </c>
      <c r="W7051" t="n">
        <v>0.012496789</v>
      </c>
      <c r="X7051" t="n">
        <v>0.020920348</v>
      </c>
      <c r="Y7051" t="n">
        <v>0.1813123861771318</v>
      </c>
      <c r="Z7051" t="n">
        <v>0.693390137</v>
      </c>
      <c r="AA7051" t="n">
        <v>0.666411007</v>
      </c>
      <c r="AB7051" t="n">
        <v>0</v>
      </c>
      <c r="AC7051" t="n">
        <v>0</v>
      </c>
      <c r="AD7051" t="n">
        <v>0.85</v>
      </c>
      <c r="AE7051" t="n">
        <v>0.85</v>
      </c>
      <c r="AF7051" t="n">
        <v>0.85</v>
      </c>
      <c r="AG7051" t="n">
        <v>0.85</v>
      </c>
      <c r="AH7051" t="n">
        <v>0.920279116</v>
      </c>
      <c r="AI7051" t="n">
        <v>0.012496789</v>
      </c>
      <c r="AJ7051" t="n">
        <v>0.659742217</v>
      </c>
      <c r="AK7051" t="n">
        <v>0.0309098587499621</v>
      </c>
      <c r="AL7051" t="n">
        <v>0.464468458</v>
      </c>
    </row>
    <row r="7052">
      <c r="A7052" t="inlineStr">
        <is>
          <t>2025-10-21 18:00</t>
        </is>
      </c>
      <c r="B7052" t="n">
        <v>69623.66206986988</v>
      </c>
      <c r="C7052" t="n">
        <v>69236.69094549969</v>
      </c>
      <c r="D7052" t="n">
        <v>0.3666846816688104</v>
      </c>
      <c r="E7052" t="n">
        <v>386.6044396885318</v>
      </c>
      <c r="F7052" t="n">
        <v>1.656022046601831e-05</v>
      </c>
      <c r="G7052" t="n">
        <v>0.1895119802394763</v>
      </c>
      <c r="H7052" t="n">
        <v>0.1894217560862951</v>
      </c>
      <c r="I7052" t="n">
        <v>0.1911427371487682</v>
      </c>
      <c r="J7052" t="n">
        <v>294</v>
      </c>
      <c r="K7052" t="n">
        <v>18</v>
      </c>
      <c r="L7052">
        <f>VLOOKUP(J7052,Clustering!$D$3:$E$367,2,FALSE)</f>
        <v/>
      </c>
      <c r="M7052" t="n">
        <v>0.569810743</v>
      </c>
      <c r="N7052" t="n">
        <v>0.533260925</v>
      </c>
      <c r="O7052" t="n">
        <v>0.533260925</v>
      </c>
      <c r="P7052" t="n">
        <v>0.920258769</v>
      </c>
      <c r="Q7052" t="n">
        <v>0.5147159140000001</v>
      </c>
      <c r="R7052" t="n">
        <v>0.1894217560862951</v>
      </c>
      <c r="S7052" t="n">
        <v>1.656022046601831e-05</v>
      </c>
      <c r="T7052" t="n">
        <v>0.586066193</v>
      </c>
      <c r="U7052" t="n">
        <v>0.666411007</v>
      </c>
      <c r="V7052" t="n">
        <v>0.850080767</v>
      </c>
      <c r="W7052" t="n">
        <v>0.012776046</v>
      </c>
      <c r="X7052" t="n">
        <v>0.03080587</v>
      </c>
      <c r="Y7052" t="n">
        <v>0.1911427371487682</v>
      </c>
      <c r="Z7052" t="n">
        <v>0.720664573</v>
      </c>
      <c r="AA7052" t="n">
        <v>0.666411007</v>
      </c>
      <c r="AB7052" t="n">
        <v>0</v>
      </c>
      <c r="AC7052" t="n">
        <v>0</v>
      </c>
      <c r="AD7052" t="n">
        <v>0.85</v>
      </c>
      <c r="AE7052" t="n">
        <v>0.85</v>
      </c>
      <c r="AF7052" t="n">
        <v>0.85</v>
      </c>
      <c r="AG7052" t="n">
        <v>0.85</v>
      </c>
      <c r="AH7052" t="n">
        <v>0.920258769</v>
      </c>
      <c r="AI7052" t="n">
        <v>0.012776046</v>
      </c>
      <c r="AJ7052" t="n">
        <v>0.676966684</v>
      </c>
      <c r="AK7052" t="n">
        <v>1.159215432621282e-05</v>
      </c>
      <c r="AL7052" t="n">
        <v>0.42381576</v>
      </c>
    </row>
    <row r="7053">
      <c r="A7053" t="inlineStr">
        <is>
          <t>2025-10-21 19:00</t>
        </is>
      </c>
      <c r="B7053" t="n">
        <v>68945.09125845079</v>
      </c>
      <c r="C7053" t="n">
        <v>68562.58662290369</v>
      </c>
      <c r="D7053" t="n">
        <v>0</v>
      </c>
      <c r="E7053" t="n">
        <v>382.504635547096</v>
      </c>
      <c r="F7053" t="n">
        <v>0</v>
      </c>
      <c r="G7053" t="n">
        <v>0.1875022723270078</v>
      </c>
      <c r="H7053" t="n">
        <v>0.1873927395029123</v>
      </c>
      <c r="I7053" t="n">
        <v>0.1894820239056035</v>
      </c>
      <c r="J7053" t="n">
        <v>294</v>
      </c>
      <c r="K7053" t="n">
        <v>19</v>
      </c>
      <c r="L7053">
        <f>VLOOKUP(J7053,Clustering!$D$3:$E$367,2,FALSE)</f>
        <v/>
      </c>
      <c r="M7053" t="n">
        <v>0.5879189889999999</v>
      </c>
      <c r="N7053" t="n">
        <v>0.5384395360000001</v>
      </c>
      <c r="O7053" t="n">
        <v>0.5384395360000001</v>
      </c>
      <c r="P7053" t="n">
        <v>0.920808123</v>
      </c>
      <c r="Q7053" t="n">
        <v>0.512150094</v>
      </c>
      <c r="R7053" t="n">
        <v>0.1873927395029123</v>
      </c>
      <c r="S7053" t="n">
        <v>0</v>
      </c>
      <c r="T7053" t="n">
        <v>0.301722835</v>
      </c>
      <c r="U7053" t="n">
        <v>0.666411007</v>
      </c>
      <c r="V7053" t="n">
        <v>0.850080767</v>
      </c>
      <c r="W7053" t="n">
        <v>0.01298549</v>
      </c>
      <c r="X7053" t="n">
        <v>0.04050375</v>
      </c>
      <c r="Y7053" t="n">
        <v>0.1894820239056035</v>
      </c>
      <c r="Z7053" t="n">
        <v>0.7076652329999999</v>
      </c>
      <c r="AA7053" t="n">
        <v>0.666411007</v>
      </c>
      <c r="AB7053" t="n">
        <v>0</v>
      </c>
      <c r="AC7053" t="n">
        <v>0</v>
      </c>
      <c r="AD7053" t="n">
        <v>0.85</v>
      </c>
      <c r="AE7053" t="n">
        <v>0.85</v>
      </c>
      <c r="AF7053" t="n">
        <v>0.85</v>
      </c>
      <c r="AG7053" t="n">
        <v>0.85</v>
      </c>
      <c r="AH7053" t="n">
        <v>0.920808123</v>
      </c>
      <c r="AI7053" t="n">
        <v>0.01298549</v>
      </c>
      <c r="AJ7053" t="n">
        <v>0.691298815</v>
      </c>
      <c r="AK7053" t="n">
        <v>0</v>
      </c>
      <c r="AL7053" t="n">
        <v>0.340303193</v>
      </c>
    </row>
    <row r="7054">
      <c r="A7054" t="inlineStr">
        <is>
          <t>2025-10-21 20:00</t>
        </is>
      </c>
      <c r="B7054" t="n">
        <v>67133.60962190521</v>
      </c>
      <c r="C7054" t="n">
        <v>66759.73810883098</v>
      </c>
      <c r="D7054" t="n">
        <v>0</v>
      </c>
      <c r="E7054" t="n">
        <v>373.87151307423</v>
      </c>
      <c r="F7054" t="n">
        <v>0</v>
      </c>
      <c r="G7054" t="n">
        <v>0.1832703495461911</v>
      </c>
      <c r="H7054" t="n">
        <v>0.1835757776133805</v>
      </c>
      <c r="I7054" t="n">
        <v>0.1777498884135686</v>
      </c>
      <c r="J7054" t="n">
        <v>294</v>
      </c>
      <c r="K7054" t="n">
        <v>20</v>
      </c>
      <c r="L7054">
        <f>VLOOKUP(J7054,Clustering!$D$3:$E$367,2,FALSE)</f>
        <v/>
      </c>
      <c r="M7054" t="n">
        <v>0.587688605</v>
      </c>
      <c r="N7054" t="n">
        <v>0.532955257</v>
      </c>
      <c r="O7054" t="n">
        <v>0.532955257</v>
      </c>
      <c r="P7054" t="n">
        <v>0.921520248</v>
      </c>
      <c r="Q7054" t="n">
        <v>0.47501455</v>
      </c>
      <c r="R7054" t="n">
        <v>0.1835757776133805</v>
      </c>
      <c r="S7054" t="n">
        <v>0</v>
      </c>
      <c r="T7054" t="n">
        <v>0.000604504</v>
      </c>
      <c r="U7054" t="n">
        <v>0.666411007</v>
      </c>
      <c r="V7054" t="n">
        <v>0.850080767</v>
      </c>
      <c r="W7054" t="n">
        <v>0.012671325</v>
      </c>
      <c r="X7054" t="n">
        <v>0.027207175</v>
      </c>
      <c r="Y7054" t="n">
        <v>0.1777498884135686</v>
      </c>
      <c r="Z7054" t="n">
        <v>0.6953817289999999</v>
      </c>
      <c r="AA7054" t="n">
        <v>0.666411007</v>
      </c>
      <c r="AB7054" t="n">
        <v>0</v>
      </c>
      <c r="AC7054" t="n">
        <v>0</v>
      </c>
      <c r="AD7054" t="n">
        <v>0.85</v>
      </c>
      <c r="AE7054" t="n">
        <v>0.85</v>
      </c>
      <c r="AF7054" t="n">
        <v>0.85</v>
      </c>
      <c r="AG7054" t="n">
        <v>0.85</v>
      </c>
      <c r="AH7054" t="n">
        <v>0.921520248</v>
      </c>
      <c r="AI7054" t="n">
        <v>0.012671325</v>
      </c>
      <c r="AJ7054" t="n">
        <v>0.693311519</v>
      </c>
      <c r="AK7054" t="n">
        <v>0</v>
      </c>
      <c r="AL7054" t="n">
        <v>0.113484988</v>
      </c>
    </row>
    <row r="7055">
      <c r="A7055" t="inlineStr">
        <is>
          <t>2025-10-21 21:00</t>
        </is>
      </c>
      <c r="B7055" t="n">
        <v>64316.62881240615</v>
      </c>
      <c r="C7055" t="n">
        <v>63961.12586525386</v>
      </c>
      <c r="D7055" t="n">
        <v>0</v>
      </c>
      <c r="E7055" t="n">
        <v>355.50294715229</v>
      </c>
      <c r="F7055" t="n">
        <v>0</v>
      </c>
      <c r="G7055" t="n">
        <v>0.174266150564848</v>
      </c>
      <c r="H7055" t="n">
        <v>0.1749373901791767</v>
      </c>
      <c r="I7055" t="n">
        <v>0.162133826788326</v>
      </c>
      <c r="J7055" t="n">
        <v>294</v>
      </c>
      <c r="K7055" t="n">
        <v>21</v>
      </c>
      <c r="L7055">
        <f>VLOOKUP(J7055,Clustering!$D$3:$E$367,2,FALSE)</f>
        <v/>
      </c>
      <c r="M7055" t="n">
        <v>0.558902023</v>
      </c>
      <c r="N7055" t="n">
        <v>0.5197227800000001</v>
      </c>
      <c r="O7055" t="n">
        <v>0.5197227800000001</v>
      </c>
      <c r="P7055" t="n">
        <v>0.923687143</v>
      </c>
      <c r="Q7055" t="n">
        <v>0.438942882</v>
      </c>
      <c r="R7055" t="n">
        <v>0.1749373901791767</v>
      </c>
      <c r="S7055" t="n">
        <v>0</v>
      </c>
      <c r="T7055" t="n">
        <v>0</v>
      </c>
      <c r="U7055" t="n">
        <v>0.664783133</v>
      </c>
      <c r="V7055" t="n">
        <v>0.850080767</v>
      </c>
      <c r="W7055" t="n">
        <v>0.012741139</v>
      </c>
      <c r="X7055" t="n">
        <v>0.015558326</v>
      </c>
      <c r="Y7055" t="n">
        <v>0.162133826788326</v>
      </c>
      <c r="Z7055" t="n">
        <v>0.622753138</v>
      </c>
      <c r="AA7055" t="n">
        <v>0.664783133</v>
      </c>
      <c r="AB7055" t="n">
        <v>0</v>
      </c>
      <c r="AC7055" t="n">
        <v>0</v>
      </c>
      <c r="AD7055" t="n">
        <v>0.85</v>
      </c>
      <c r="AE7055" t="n">
        <v>0.85</v>
      </c>
      <c r="AF7055" t="n">
        <v>0.85</v>
      </c>
      <c r="AG7055" t="n">
        <v>0.85</v>
      </c>
      <c r="AH7055" t="n">
        <v>0.923687143</v>
      </c>
      <c r="AI7055" t="n">
        <v>0.012741139</v>
      </c>
      <c r="AJ7055" t="n">
        <v>0.672790906</v>
      </c>
      <c r="AK7055" t="n">
        <v>0</v>
      </c>
      <c r="AL7055" t="n">
        <v>0.161466012</v>
      </c>
    </row>
    <row r="7056">
      <c r="A7056" t="inlineStr">
        <is>
          <t>2025-10-21 22:00</t>
        </is>
      </c>
      <c r="B7056" t="n">
        <v>59867.72912579194</v>
      </c>
      <c r="C7056" t="n">
        <v>59539.03722909949</v>
      </c>
      <c r="D7056" t="n">
        <v>0</v>
      </c>
      <c r="E7056" t="n">
        <v>328.6918966924496</v>
      </c>
      <c r="F7056" t="n">
        <v>0</v>
      </c>
      <c r="G7056" t="n">
        <v>0.1611234787708086</v>
      </c>
      <c r="H7056" t="n">
        <v>0.1619597197547684</v>
      </c>
      <c r="I7056" t="n">
        <v>0.1460088369111457</v>
      </c>
      <c r="J7056" t="n">
        <v>294</v>
      </c>
      <c r="K7056" t="n">
        <v>22</v>
      </c>
      <c r="L7056">
        <f>VLOOKUP(J7056,Clustering!$D$3:$E$367,2,FALSE)</f>
        <v/>
      </c>
      <c r="M7056" t="n">
        <v>0.517277248</v>
      </c>
      <c r="N7056" t="n">
        <v>0.494798</v>
      </c>
      <c r="O7056" t="n">
        <v>0.494798</v>
      </c>
      <c r="P7056" t="n">
        <v>0.9262101</v>
      </c>
      <c r="Q7056" t="n">
        <v>0.400030039</v>
      </c>
      <c r="R7056" t="n">
        <v>0.1619597197547684</v>
      </c>
      <c r="S7056" t="n">
        <v>0</v>
      </c>
      <c r="T7056" t="n">
        <v>0</v>
      </c>
      <c r="U7056" t="n">
        <v>0.664783133</v>
      </c>
      <c r="V7056" t="n">
        <v>0.850080767</v>
      </c>
      <c r="W7056" t="n">
        <v>0.012880768</v>
      </c>
      <c r="X7056" t="n">
        <v>0.007025665</v>
      </c>
      <c r="Y7056" t="n">
        <v>0.1460088369111457</v>
      </c>
      <c r="Z7056" t="n">
        <v>0.546389982</v>
      </c>
      <c r="AA7056" t="n">
        <v>0.664783133</v>
      </c>
      <c r="AB7056" t="n">
        <v>0</v>
      </c>
      <c r="AC7056" t="n">
        <v>0</v>
      </c>
      <c r="AD7056" t="n">
        <v>0.85</v>
      </c>
      <c r="AE7056" t="n">
        <v>0.85</v>
      </c>
      <c r="AF7056" t="n">
        <v>0.85</v>
      </c>
      <c r="AG7056" t="n">
        <v>0.85</v>
      </c>
      <c r="AH7056" t="n">
        <v>0.9262101</v>
      </c>
      <c r="AI7056" t="n">
        <v>0.012880768</v>
      </c>
      <c r="AJ7056" t="n">
        <v>0.630519184</v>
      </c>
      <c r="AK7056" t="n">
        <v>0</v>
      </c>
      <c r="AL7056" t="n">
        <v>0.115301892</v>
      </c>
    </row>
    <row r="7057">
      <c r="A7057" t="inlineStr">
        <is>
          <t>2025-10-21 23:00</t>
        </is>
      </c>
      <c r="B7057" t="n">
        <v>55430.54940394408</v>
      </c>
      <c r="C7057" t="n">
        <v>55118.7593110708</v>
      </c>
      <c r="D7057" t="n">
        <v>0</v>
      </c>
      <c r="E7057" t="n">
        <v>311.7900928732886</v>
      </c>
      <c r="F7057" t="n">
        <v>0</v>
      </c>
      <c r="G7057" t="n">
        <v>0.1528382808202395</v>
      </c>
      <c r="H7057" t="n">
        <v>0.1540445461522654</v>
      </c>
      <c r="I7057" t="n">
        <v>0.1310356320251925</v>
      </c>
      <c r="J7057" t="n">
        <v>294</v>
      </c>
      <c r="K7057" t="n">
        <v>23</v>
      </c>
      <c r="L7057">
        <f>VLOOKUP(J7057,Clustering!$D$3:$E$367,2,FALSE)</f>
        <v/>
      </c>
      <c r="M7057" t="n">
        <v>0.475318415</v>
      </c>
      <c r="N7057" t="n">
        <v>0.456273941</v>
      </c>
      <c r="O7057" t="n">
        <v>0.456273941</v>
      </c>
      <c r="P7057" t="n">
        <v>0.928417687</v>
      </c>
      <c r="Q7057" t="n">
        <v>0.369277753</v>
      </c>
      <c r="R7057" t="n">
        <v>0.1540445461522654</v>
      </c>
      <c r="S7057" t="n">
        <v>0</v>
      </c>
      <c r="T7057" t="n">
        <v>0</v>
      </c>
      <c r="U7057" t="n">
        <v>0.655673298</v>
      </c>
      <c r="V7057" t="n">
        <v>0.850080767</v>
      </c>
      <c r="W7057" t="n">
        <v>0.012252438</v>
      </c>
      <c r="X7057" t="n">
        <v>0.007025665</v>
      </c>
      <c r="Y7057" t="n">
        <v>0.1310356320251925</v>
      </c>
      <c r="Z7057" t="n">
        <v>0.475663438</v>
      </c>
      <c r="AA7057" t="n">
        <v>0.655673298</v>
      </c>
      <c r="AB7057" t="n">
        <v>0</v>
      </c>
      <c r="AC7057" t="n">
        <v>0</v>
      </c>
      <c r="AD7057" t="n">
        <v>0.85</v>
      </c>
      <c r="AE7057" t="n">
        <v>0.85</v>
      </c>
      <c r="AF7057" t="n">
        <v>0.85</v>
      </c>
      <c r="AG7057" t="n">
        <v>0.85</v>
      </c>
      <c r="AH7057" t="n">
        <v>0.928417687</v>
      </c>
      <c r="AI7057" t="n">
        <v>0.012252438</v>
      </c>
      <c r="AJ7057" t="n">
        <v>0.566463525</v>
      </c>
      <c r="AK7057" t="n">
        <v>0</v>
      </c>
      <c r="AL7057" t="n">
        <v>0.067351222</v>
      </c>
    </row>
    <row r="7058">
      <c r="A7058" t="inlineStr">
        <is>
          <t>2025-10-22 00:00</t>
        </is>
      </c>
      <c r="B7058" t="n">
        <v>53564.35734297727</v>
      </c>
      <c r="C7058" t="n">
        <v>53254.94754116453</v>
      </c>
      <c r="D7058" t="n">
        <v>0</v>
      </c>
      <c r="E7058" t="n">
        <v>309.4098018127477</v>
      </c>
      <c r="F7058" t="n">
        <v>0</v>
      </c>
      <c r="G7058" t="n">
        <v>0.1516714714768371</v>
      </c>
      <c r="H7058" t="n">
        <v>0.153180707408845</v>
      </c>
      <c r="I7058" t="n">
        <v>0.1243927790525336</v>
      </c>
      <c r="J7058" t="n">
        <v>295</v>
      </c>
      <c r="K7058" t="n">
        <v>0</v>
      </c>
      <c r="L7058">
        <f>VLOOKUP(J7058,Clustering!$D$3:$E$367,2,FALSE)</f>
        <v/>
      </c>
      <c r="M7058" t="n">
        <v>0.400863805</v>
      </c>
      <c r="N7058" t="n">
        <v>0.41407792</v>
      </c>
      <c r="O7058" t="n">
        <v>0.41407792</v>
      </c>
      <c r="P7058" t="n">
        <v>0.932395414</v>
      </c>
      <c r="Q7058" t="n">
        <v>0.29275375</v>
      </c>
      <c r="R7058" t="n">
        <v>0.153180707408845</v>
      </c>
      <c r="S7058" t="n">
        <v>0</v>
      </c>
      <c r="T7058" t="n">
        <v>0</v>
      </c>
      <c r="U7058" t="n">
        <v>0.651963623</v>
      </c>
      <c r="V7058" t="n">
        <v>0.850080767</v>
      </c>
      <c r="W7058" t="n">
        <v>0.011833551</v>
      </c>
      <c r="X7058" t="n">
        <v>0.007025665</v>
      </c>
      <c r="Y7058" t="n">
        <v>0.1243927790525336</v>
      </c>
      <c r="Z7058" t="n">
        <v>0.401447262</v>
      </c>
      <c r="AA7058" t="n">
        <v>0.651963623</v>
      </c>
      <c r="AB7058" t="n">
        <v>0</v>
      </c>
      <c r="AC7058" t="n">
        <v>0</v>
      </c>
      <c r="AD7058" t="n">
        <v>0.85</v>
      </c>
      <c r="AE7058" t="n">
        <v>0.85</v>
      </c>
      <c r="AF7058" t="n">
        <v>0.85</v>
      </c>
      <c r="AG7058" t="n">
        <v>0.85</v>
      </c>
      <c r="AH7058" t="n">
        <v>0.932395414</v>
      </c>
      <c r="AI7058" t="n">
        <v>0.011833551</v>
      </c>
      <c r="AJ7058" t="n">
        <v>0.525831758</v>
      </c>
      <c r="AK7058" t="n">
        <v>0</v>
      </c>
      <c r="AL7058" t="n">
        <v>0.015419839</v>
      </c>
    </row>
    <row r="7059">
      <c r="A7059" t="inlineStr">
        <is>
          <t>2025-10-22 01:00</t>
        </is>
      </c>
      <c r="B7059" t="n">
        <v>52872.0181864696</v>
      </c>
      <c r="C7059" t="n">
        <v>52562.0223841508</v>
      </c>
      <c r="D7059" t="n">
        <v>0</v>
      </c>
      <c r="E7059" t="n">
        <v>309.9958023188014</v>
      </c>
      <c r="F7059" t="n">
        <v>0</v>
      </c>
      <c r="G7059" t="n">
        <v>0.1519587266268634</v>
      </c>
      <c r="H7059" t="n">
        <v>0.1533816001398731</v>
      </c>
      <c r="I7059" t="n">
        <v>0.1262409921779911</v>
      </c>
      <c r="J7059" t="n">
        <v>295</v>
      </c>
      <c r="K7059" t="n">
        <v>1</v>
      </c>
      <c r="L7059">
        <f>VLOOKUP(J7059,Clustering!$D$3:$E$367,2,FALSE)</f>
        <v/>
      </c>
      <c r="M7059" t="n">
        <v>0.376754035</v>
      </c>
      <c r="N7059" t="n">
        <v>0.400953906</v>
      </c>
      <c r="O7059" t="n">
        <v>0.400953906</v>
      </c>
      <c r="P7059" t="n">
        <v>0.933321176</v>
      </c>
      <c r="Q7059" t="n">
        <v>0.260624683</v>
      </c>
      <c r="R7059" t="n">
        <v>0.1533816001398731</v>
      </c>
      <c r="S7059" t="n">
        <v>0</v>
      </c>
      <c r="T7059" t="n">
        <v>0</v>
      </c>
      <c r="U7059" t="n">
        <v>0.651963623</v>
      </c>
      <c r="V7059" t="n">
        <v>0.850080767</v>
      </c>
      <c r="W7059" t="n">
        <v>0.012077902</v>
      </c>
      <c r="X7059" t="n">
        <v>0.007025665</v>
      </c>
      <c r="Y7059" t="n">
        <v>0.1262409921779911</v>
      </c>
      <c r="Z7059" t="n">
        <v>0.385209017</v>
      </c>
      <c r="AA7059" t="n">
        <v>0.651963623</v>
      </c>
      <c r="AB7059" t="n">
        <v>0</v>
      </c>
      <c r="AC7059" t="n">
        <v>0</v>
      </c>
      <c r="AD7059" t="n">
        <v>0.85</v>
      </c>
      <c r="AE7059" t="n">
        <v>0.85</v>
      </c>
      <c r="AF7059" t="n">
        <v>0.85</v>
      </c>
      <c r="AG7059" t="n">
        <v>0.85</v>
      </c>
      <c r="AH7059" t="n">
        <v>0.933321176</v>
      </c>
      <c r="AI7059" t="n">
        <v>0.012077902</v>
      </c>
      <c r="AJ7059" t="n">
        <v>0.499268445</v>
      </c>
      <c r="AK7059" t="n">
        <v>0</v>
      </c>
      <c r="AL7059" t="n">
        <v>0</v>
      </c>
    </row>
    <row r="7060">
      <c r="A7060" t="inlineStr">
        <is>
          <t>2025-10-22 02:00</t>
        </is>
      </c>
      <c r="B7060" t="n">
        <v>52754.72065307803</v>
      </c>
      <c r="C7060" t="n">
        <v>52453.70750886214</v>
      </c>
      <c r="D7060" t="n">
        <v>0</v>
      </c>
      <c r="E7060" t="n">
        <v>301.0131442158999</v>
      </c>
      <c r="F7060" t="n">
        <v>0</v>
      </c>
      <c r="G7060" t="n">
        <v>0.1475554628509313</v>
      </c>
      <c r="H7060" t="n">
        <v>0.1486606209607152</v>
      </c>
      <c r="I7060" t="n">
        <v>0.1275802770515111</v>
      </c>
      <c r="J7060" t="n">
        <v>295</v>
      </c>
      <c r="K7060" t="n">
        <v>2</v>
      </c>
      <c r="L7060">
        <f>VLOOKUP(J7060,Clustering!$D$3:$E$367,2,FALSE)</f>
        <v/>
      </c>
      <c r="M7060" t="n">
        <v>0.360356396</v>
      </c>
      <c r="N7060" t="n">
        <v>0.378237825</v>
      </c>
      <c r="O7060" t="n">
        <v>0.378237825</v>
      </c>
      <c r="P7060" t="n">
        <v>0.933361869</v>
      </c>
      <c r="Q7060" t="n">
        <v>0.224728242</v>
      </c>
      <c r="R7060" t="n">
        <v>0.1486606209607152</v>
      </c>
      <c r="S7060" t="n">
        <v>0</v>
      </c>
      <c r="T7060" t="n">
        <v>0</v>
      </c>
      <c r="U7060" t="n">
        <v>0.651963623</v>
      </c>
      <c r="V7060" t="n">
        <v>0.850080767</v>
      </c>
      <c r="W7060" t="n">
        <v>0.01235716</v>
      </c>
      <c r="X7060" t="n">
        <v>0.007025665</v>
      </c>
      <c r="Y7060" t="n">
        <v>0.1275802770515111</v>
      </c>
      <c r="Z7060" t="n">
        <v>0.380168672</v>
      </c>
      <c r="AA7060" t="n">
        <v>0.651963623</v>
      </c>
      <c r="AB7060" t="n">
        <v>0</v>
      </c>
      <c r="AC7060" t="n">
        <v>0</v>
      </c>
      <c r="AD7060" t="n">
        <v>0.85</v>
      </c>
      <c r="AE7060" t="n">
        <v>0.85</v>
      </c>
      <c r="AF7060" t="n">
        <v>0.85</v>
      </c>
      <c r="AG7060" t="n">
        <v>0.85</v>
      </c>
      <c r="AH7060" t="n">
        <v>0.933361869</v>
      </c>
      <c r="AI7060" t="n">
        <v>0.01235716</v>
      </c>
      <c r="AJ7060" t="n">
        <v>0.492908414</v>
      </c>
      <c r="AK7060" t="n">
        <v>0</v>
      </c>
      <c r="AL7060" t="n">
        <v>0</v>
      </c>
    </row>
    <row r="7061">
      <c r="A7061" t="inlineStr">
        <is>
          <t>2025-10-22 03:00</t>
        </is>
      </c>
      <c r="B7061" t="n">
        <v>52741.51084127638</v>
      </c>
      <c r="C7061" t="n">
        <v>52449.42719805158</v>
      </c>
      <c r="D7061" t="n">
        <v>0</v>
      </c>
      <c r="E7061" t="n">
        <v>292.0836432248062</v>
      </c>
      <c r="F7061" t="n">
        <v>0</v>
      </c>
      <c r="G7061" t="n">
        <v>0.1431782564827481</v>
      </c>
      <c r="H7061" t="n">
        <v>0.1439597310546601</v>
      </c>
      <c r="I7061" t="n">
        <v>0.129053490412383</v>
      </c>
      <c r="J7061" t="n">
        <v>295</v>
      </c>
      <c r="K7061" t="n">
        <v>3</v>
      </c>
      <c r="L7061">
        <f>VLOOKUP(J7061,Clustering!$D$3:$E$367,2,FALSE)</f>
        <v/>
      </c>
      <c r="M7061" t="n">
        <v>0.347829222</v>
      </c>
      <c r="N7061" t="n">
        <v>0.361627222</v>
      </c>
      <c r="O7061" t="n">
        <v>0.361627222</v>
      </c>
      <c r="P7061" t="n">
        <v>0.932893901</v>
      </c>
      <c r="Q7061" t="n">
        <v>0.18288661</v>
      </c>
      <c r="R7061" t="n">
        <v>0.1439597310546601</v>
      </c>
      <c r="S7061" t="n">
        <v>0</v>
      </c>
      <c r="T7061" t="n">
        <v>0</v>
      </c>
      <c r="U7061" t="n">
        <v>0.648128727</v>
      </c>
      <c r="V7061" t="n">
        <v>0.850080767</v>
      </c>
      <c r="W7061" t="n">
        <v>0.012531696</v>
      </c>
      <c r="X7061" t="n">
        <v>0.007025665</v>
      </c>
      <c r="Y7061" t="n">
        <v>0.129053490412383</v>
      </c>
      <c r="Z7061" t="n">
        <v>0.371472245</v>
      </c>
      <c r="AA7061" t="n">
        <v>0.648128727</v>
      </c>
      <c r="AB7061" t="n">
        <v>0</v>
      </c>
      <c r="AC7061" t="n">
        <v>0</v>
      </c>
      <c r="AD7061" t="n">
        <v>0.85</v>
      </c>
      <c r="AE7061" t="n">
        <v>0.85</v>
      </c>
      <c r="AF7061" t="n">
        <v>0.85</v>
      </c>
      <c r="AG7061" t="n">
        <v>0.85</v>
      </c>
      <c r="AH7061" t="n">
        <v>0.932893901</v>
      </c>
      <c r="AI7061" t="n">
        <v>0.012531696</v>
      </c>
      <c r="AJ7061" t="n">
        <v>0.484981142</v>
      </c>
      <c r="AK7061" t="n">
        <v>0</v>
      </c>
      <c r="AL7061" t="n">
        <v>0</v>
      </c>
    </row>
    <row r="7062">
      <c r="A7062" t="inlineStr">
        <is>
          <t>2025-10-22 04:00</t>
        </is>
      </c>
      <c r="B7062" t="n">
        <v>53285.07394574615</v>
      </c>
      <c r="C7062" t="n">
        <v>52996.97138149677</v>
      </c>
      <c r="D7062" t="n">
        <v>0</v>
      </c>
      <c r="E7062" t="n">
        <v>288.1025642493739</v>
      </c>
      <c r="F7062" t="n">
        <v>0</v>
      </c>
      <c r="G7062" t="n">
        <v>0.1412267471810656</v>
      </c>
      <c r="H7062" t="n">
        <v>0.1419106251981746</v>
      </c>
      <c r="I7062" t="n">
        <v>0.1288659905300902</v>
      </c>
      <c r="J7062" t="n">
        <v>295</v>
      </c>
      <c r="K7062" t="n">
        <v>4</v>
      </c>
      <c r="L7062">
        <f>VLOOKUP(J7062,Clustering!$D$3:$E$367,2,FALSE)</f>
        <v/>
      </c>
      <c r="M7062" t="n">
        <v>0.342086881</v>
      </c>
      <c r="N7062" t="n">
        <v>0.365190722</v>
      </c>
      <c r="O7062" t="n">
        <v>0.365190722</v>
      </c>
      <c r="P7062" t="n">
        <v>0.933606026</v>
      </c>
      <c r="Q7062" t="n">
        <v>0.168793376</v>
      </c>
      <c r="R7062" t="n">
        <v>0.1419106251981746</v>
      </c>
      <c r="S7062" t="n">
        <v>0</v>
      </c>
      <c r="T7062" t="n">
        <v>0</v>
      </c>
      <c r="U7062" t="n">
        <v>0.6510401179999999</v>
      </c>
      <c r="V7062" t="n">
        <v>0.850080767</v>
      </c>
      <c r="W7062" t="n">
        <v>0.012531696</v>
      </c>
      <c r="X7062" t="n">
        <v>0.007025665</v>
      </c>
      <c r="Y7062" t="n">
        <v>0.1288659905300902</v>
      </c>
      <c r="Z7062" t="n">
        <v>0.370518852</v>
      </c>
      <c r="AA7062" t="n">
        <v>0.6510401179999999</v>
      </c>
      <c r="AB7062" t="n">
        <v>0</v>
      </c>
      <c r="AC7062" t="n">
        <v>0</v>
      </c>
      <c r="AD7062" t="n">
        <v>0.85</v>
      </c>
      <c r="AE7062" t="n">
        <v>0.85</v>
      </c>
      <c r="AF7062" t="n">
        <v>0.85</v>
      </c>
      <c r="AG7062" t="n">
        <v>0.85</v>
      </c>
      <c r="AH7062" t="n">
        <v>0.933606026</v>
      </c>
      <c r="AI7062" t="n">
        <v>0.012531696</v>
      </c>
      <c r="AJ7062" t="n">
        <v>0.482665579</v>
      </c>
      <c r="AK7062" t="n">
        <v>0</v>
      </c>
      <c r="AL7062" t="n">
        <v>0</v>
      </c>
    </row>
    <row r="7063">
      <c r="A7063" t="inlineStr">
        <is>
          <t>2025-10-22 05:00</t>
        </is>
      </c>
      <c r="B7063" t="n">
        <v>57453.15648212161</v>
      </c>
      <c r="C7063" t="n">
        <v>57165.10196921332</v>
      </c>
      <c r="D7063" t="n">
        <v>0</v>
      </c>
      <c r="E7063" t="n">
        <v>288.0545129082892</v>
      </c>
      <c r="F7063" t="n">
        <v>0</v>
      </c>
      <c r="G7063" t="n">
        <v>0.1412031926021025</v>
      </c>
      <c r="H7063" t="n">
        <v>0.142171785748511</v>
      </c>
      <c r="I7063" t="n">
        <v>0.1236963509183032</v>
      </c>
      <c r="J7063" t="n">
        <v>295</v>
      </c>
      <c r="K7063" t="n">
        <v>5</v>
      </c>
      <c r="L7063">
        <f>VLOOKUP(J7063,Clustering!$D$3:$E$367,2,FALSE)</f>
        <v/>
      </c>
      <c r="M7063" t="n">
        <v>0.3448227</v>
      </c>
      <c r="N7063" t="n">
        <v>0.377559439</v>
      </c>
      <c r="O7063" t="n">
        <v>0.377559439</v>
      </c>
      <c r="P7063" t="n">
        <v>0.935762748</v>
      </c>
      <c r="Q7063" t="n">
        <v>0.17276101</v>
      </c>
      <c r="R7063" t="n">
        <v>0.142171785748511</v>
      </c>
      <c r="S7063" t="n">
        <v>0</v>
      </c>
      <c r="T7063" t="n">
        <v>0</v>
      </c>
      <c r="U7063" t="n">
        <v>0.6510401179999999</v>
      </c>
      <c r="V7063" t="n">
        <v>0.850080767</v>
      </c>
      <c r="W7063" t="n">
        <v>0.012496789</v>
      </c>
      <c r="X7063" t="n">
        <v>0.00649206</v>
      </c>
      <c r="Y7063" t="n">
        <v>0.1236963509183032</v>
      </c>
      <c r="Z7063" t="n">
        <v>0.373139368</v>
      </c>
      <c r="AA7063" t="n">
        <v>0.6510401179999999</v>
      </c>
      <c r="AB7063" t="n">
        <v>0</v>
      </c>
      <c r="AC7063" t="n">
        <v>0</v>
      </c>
      <c r="AD7063" t="n">
        <v>0.85</v>
      </c>
      <c r="AE7063" t="n">
        <v>0.85</v>
      </c>
      <c r="AF7063" t="n">
        <v>0.85</v>
      </c>
      <c r="AG7063" t="n">
        <v>0.85</v>
      </c>
      <c r="AH7063" t="n">
        <v>0.935762748</v>
      </c>
      <c r="AI7063" t="n">
        <v>0.012496789</v>
      </c>
      <c r="AJ7063" t="n">
        <v>0.483793357</v>
      </c>
      <c r="AK7063" t="n">
        <v>0</v>
      </c>
      <c r="AL7063" t="n">
        <v>0</v>
      </c>
    </row>
    <row r="7064">
      <c r="A7064" t="inlineStr">
        <is>
          <t>2025-10-22 06:00</t>
        </is>
      </c>
      <c r="B7064" t="n">
        <v>64377.74534432124</v>
      </c>
      <c r="C7064" t="n">
        <v>64096.6878103658</v>
      </c>
      <c r="D7064" t="n">
        <v>0.7343852000445853</v>
      </c>
      <c r="E7064" t="n">
        <v>280.3231487553958</v>
      </c>
      <c r="F7064" t="n">
        <v>3.31663181684356e-05</v>
      </c>
      <c r="G7064" t="n">
        <v>0.1374133082134293</v>
      </c>
      <c r="H7064" t="n">
        <v>0.1386360736824183</v>
      </c>
      <c r="I7064" t="n">
        <v>0.1153124276100683</v>
      </c>
      <c r="J7064" t="n">
        <v>295</v>
      </c>
      <c r="K7064" t="n">
        <v>6</v>
      </c>
      <c r="L7064">
        <f>VLOOKUP(J7064,Clustering!$D$3:$E$367,2,FALSE)</f>
        <v/>
      </c>
      <c r="M7064" t="n">
        <v>0.365171439</v>
      </c>
      <c r="N7064" t="n">
        <v>0.399405844</v>
      </c>
      <c r="O7064" t="n">
        <v>0.399405844</v>
      </c>
      <c r="P7064" t="n">
        <v>0.937146305</v>
      </c>
      <c r="Q7064" t="n">
        <v>0.185740302</v>
      </c>
      <c r="R7064" t="n">
        <v>0.1386360736824183</v>
      </c>
      <c r="S7064" t="n">
        <v>3.31663181684356e-05</v>
      </c>
      <c r="T7064" t="n">
        <v>0</v>
      </c>
      <c r="U7064" t="n">
        <v>0.65330975</v>
      </c>
      <c r="V7064" t="n">
        <v>0.850080767</v>
      </c>
      <c r="W7064" t="n">
        <v>0.012461881</v>
      </c>
      <c r="X7064" t="n">
        <v>0.00649206</v>
      </c>
      <c r="Y7064" t="n">
        <v>0.1153124276100683</v>
      </c>
      <c r="Z7064" t="n">
        <v>0.369638148</v>
      </c>
      <c r="AA7064" t="n">
        <v>0.65330975</v>
      </c>
      <c r="AB7064" t="n">
        <v>0</v>
      </c>
      <c r="AC7064" t="n">
        <v>0</v>
      </c>
      <c r="AD7064" t="n">
        <v>0.85</v>
      </c>
      <c r="AE7064" t="n">
        <v>0.85</v>
      </c>
      <c r="AF7064" t="n">
        <v>0.85</v>
      </c>
      <c r="AG7064" t="n">
        <v>0.85</v>
      </c>
      <c r="AH7064" t="n">
        <v>0.937146305</v>
      </c>
      <c r="AI7064" t="n">
        <v>0.012461881</v>
      </c>
      <c r="AJ7064" t="n">
        <v>0.465038713</v>
      </c>
      <c r="AK7064" t="n">
        <v>2.321642271790492e-05</v>
      </c>
      <c r="AL7064" t="n">
        <v>0</v>
      </c>
    </row>
    <row r="7065">
      <c r="A7065" t="inlineStr">
        <is>
          <t>2025-10-22 07:00</t>
        </is>
      </c>
      <c r="B7065" t="n">
        <v>70162.62726513688</v>
      </c>
      <c r="C7065" t="n">
        <v>68804.80832104315</v>
      </c>
      <c r="D7065" t="n">
        <v>1097.188216616865</v>
      </c>
      <c r="E7065" t="n">
        <v>260.6307274768568</v>
      </c>
      <c r="F7065" t="n">
        <v>0.0495512348026132</v>
      </c>
      <c r="G7065" t="n">
        <v>0.1277601605278709</v>
      </c>
      <c r="H7065" t="n">
        <v>0.129053490412383</v>
      </c>
      <c r="I7065" t="n">
        <v>0.1043838630421454</v>
      </c>
      <c r="J7065" t="n">
        <v>295</v>
      </c>
      <c r="K7065" t="n">
        <v>7</v>
      </c>
      <c r="L7065">
        <f>VLOOKUP(J7065,Clustering!$D$3:$E$367,2,FALSE)</f>
        <v/>
      </c>
      <c r="M7065" t="n">
        <v>0.381972251</v>
      </c>
      <c r="N7065" t="n">
        <v>0.40891114</v>
      </c>
      <c r="O7065" t="n">
        <v>0.40891114</v>
      </c>
      <c r="P7065" t="n">
        <v>0.938387437</v>
      </c>
      <c r="Q7065" t="n">
        <v>0.204151621</v>
      </c>
      <c r="R7065" t="n">
        <v>0.129053490412383</v>
      </c>
      <c r="S7065" t="n">
        <v>0.0495512348026132</v>
      </c>
      <c r="T7065" t="n">
        <v>0</v>
      </c>
      <c r="U7065" t="n">
        <v>0.65330975</v>
      </c>
      <c r="V7065" t="n">
        <v>0.850080767</v>
      </c>
      <c r="W7065" t="n">
        <v>0.012392067</v>
      </c>
      <c r="X7065" t="n">
        <v>0.00649206</v>
      </c>
      <c r="Y7065" t="n">
        <v>0.1043838630421454</v>
      </c>
      <c r="Z7065" t="n">
        <v>0.362052083</v>
      </c>
      <c r="AA7065" t="n">
        <v>0.65330975</v>
      </c>
      <c r="AB7065" t="n">
        <v>0</v>
      </c>
      <c r="AC7065" t="n">
        <v>0</v>
      </c>
      <c r="AD7065" t="n">
        <v>0.85</v>
      </c>
      <c r="AE7065" t="n">
        <v>0.85</v>
      </c>
      <c r="AF7065" t="n">
        <v>0.85</v>
      </c>
      <c r="AG7065" t="n">
        <v>0.85</v>
      </c>
      <c r="AH7065" t="n">
        <v>0.938387437</v>
      </c>
      <c r="AI7065" t="n">
        <v>0.012392067</v>
      </c>
      <c r="AJ7065" t="n">
        <v>0.449683287</v>
      </c>
      <c r="AK7065" t="n">
        <v>0.0346858643618293</v>
      </c>
      <c r="AL7065" t="n">
        <v>0</v>
      </c>
    </row>
    <row r="7066">
      <c r="A7066" t="inlineStr">
        <is>
          <t>2025-10-22 08:00</t>
        </is>
      </c>
      <c r="B7066" t="n">
        <v>67109.28169519271</v>
      </c>
      <c r="C7066" t="n">
        <v>62799.88704762732</v>
      </c>
      <c r="D7066" t="n">
        <v>4104.296222022254</v>
      </c>
      <c r="E7066" t="n">
        <v>205.0984255431327</v>
      </c>
      <c r="F7066" t="n">
        <v>0.1853583029026647</v>
      </c>
      <c r="G7066" t="n">
        <v>0.1005384438936925</v>
      </c>
      <c r="H7066" t="n">
        <v>0.1013704720767255</v>
      </c>
      <c r="I7066" t="n">
        <v>0.085499946325514</v>
      </c>
      <c r="J7066" t="n">
        <v>295</v>
      </c>
      <c r="K7066" t="n">
        <v>8</v>
      </c>
      <c r="L7066">
        <f>VLOOKUP(J7066,Clustering!$D$3:$E$367,2,FALSE)</f>
        <v/>
      </c>
      <c r="M7066" t="n">
        <v>0.391849999</v>
      </c>
      <c r="N7066" t="n">
        <v>0.406974584</v>
      </c>
      <c r="O7066" t="n">
        <v>0.406974584</v>
      </c>
      <c r="P7066" t="n">
        <v>0.935661015</v>
      </c>
      <c r="Q7066" t="n">
        <v>0.214852966</v>
      </c>
      <c r="R7066" t="n">
        <v>0.1013704720767255</v>
      </c>
      <c r="S7066" t="n">
        <v>0.1853583029026647</v>
      </c>
      <c r="T7066" t="n">
        <v>0.162233641</v>
      </c>
      <c r="U7066" t="n">
        <v>0.65330975</v>
      </c>
      <c r="V7066" t="n">
        <v>0.850080767</v>
      </c>
      <c r="W7066" t="n">
        <v>0.01235716</v>
      </c>
      <c r="X7066" t="n">
        <v>0.00649206</v>
      </c>
      <c r="Y7066" t="n">
        <v>0.085499946325514</v>
      </c>
      <c r="Z7066" t="n">
        <v>0.401977686</v>
      </c>
      <c r="AA7066" t="n">
        <v>0.65330975</v>
      </c>
      <c r="AB7066" t="n">
        <v>0</v>
      </c>
      <c r="AC7066" t="n">
        <v>0</v>
      </c>
      <c r="AD7066" t="n">
        <v>0.85</v>
      </c>
      <c r="AE7066" t="n">
        <v>0.85</v>
      </c>
      <c r="AF7066" t="n">
        <v>0.85</v>
      </c>
      <c r="AG7066" t="n">
        <v>0.85</v>
      </c>
      <c r="AH7066" t="n">
        <v>0.935661015</v>
      </c>
      <c r="AI7066" t="n">
        <v>0.01235716</v>
      </c>
      <c r="AJ7066" t="n">
        <v>0.459980127</v>
      </c>
      <c r="AK7066" t="n">
        <v>0.1297508120318653</v>
      </c>
      <c r="AL7066" t="n">
        <v>0</v>
      </c>
    </row>
    <row r="7067">
      <c r="A7067" t="inlineStr">
        <is>
          <t>2025-10-22 09:00</t>
        </is>
      </c>
      <c r="B7067" t="n">
        <v>66248.2488757989</v>
      </c>
      <c r="C7067" t="n">
        <v>58854.58134751354</v>
      </c>
      <c r="D7067" t="n">
        <v>7175.263480356921</v>
      </c>
      <c r="E7067" t="n">
        <v>218.4040479284477</v>
      </c>
      <c r="F7067" t="n">
        <v>0.3240493837803735</v>
      </c>
      <c r="G7067" t="n">
        <v>0.1070608078080626</v>
      </c>
      <c r="H7067" t="n">
        <v>0.1088035031247613</v>
      </c>
      <c r="I7067" t="n">
        <v>0.07556245256399589</v>
      </c>
      <c r="J7067" t="n">
        <v>295</v>
      </c>
      <c r="K7067" t="n">
        <v>9</v>
      </c>
      <c r="L7067">
        <f>VLOOKUP(J7067,Clustering!$D$3:$E$367,2,FALSE)</f>
        <v/>
      </c>
      <c r="M7067" t="n">
        <v>0.391659932</v>
      </c>
      <c r="N7067" t="n">
        <v>0.408765208</v>
      </c>
      <c r="O7067" t="n">
        <v>0.408765208</v>
      </c>
      <c r="P7067" t="n">
        <v>0.9298215909999999</v>
      </c>
      <c r="Q7067" t="n">
        <v>0.219909508</v>
      </c>
      <c r="R7067" t="n">
        <v>0.1088035031247613</v>
      </c>
      <c r="S7067" t="n">
        <v>0.3240493837803735</v>
      </c>
      <c r="T7067" t="n">
        <v>0.449523953</v>
      </c>
      <c r="U7067" t="n">
        <v>0.651134034</v>
      </c>
      <c r="V7067" t="n">
        <v>0.850080767</v>
      </c>
      <c r="W7067" t="n">
        <v>0.012252438</v>
      </c>
      <c r="X7067" t="n">
        <v>0.00649206</v>
      </c>
      <c r="Y7067" t="n">
        <v>0.07556245256399589</v>
      </c>
      <c r="Z7067" t="n">
        <v>0.390319945</v>
      </c>
      <c r="AA7067" t="n">
        <v>0.651134034</v>
      </c>
      <c r="AB7067" t="n">
        <v>0</v>
      </c>
      <c r="AC7067" t="n">
        <v>0</v>
      </c>
      <c r="AD7067" t="n">
        <v>0.85</v>
      </c>
      <c r="AE7067" t="n">
        <v>0.85</v>
      </c>
      <c r="AF7067" t="n">
        <v>0.85</v>
      </c>
      <c r="AG7067" t="n">
        <v>0.85</v>
      </c>
      <c r="AH7067" t="n">
        <v>0.9298215909999999</v>
      </c>
      <c r="AI7067" t="n">
        <v>0.012252438</v>
      </c>
      <c r="AJ7067" t="n">
        <v>0.4638061</v>
      </c>
      <c r="AK7067" t="n">
        <v>0.2268345686462614</v>
      </c>
      <c r="AL7067" t="n">
        <v>0</v>
      </c>
    </row>
    <row r="7068">
      <c r="A7068" t="inlineStr">
        <is>
          <t>2025-10-22 10:00</t>
        </is>
      </c>
      <c r="B7068" t="n">
        <v>65231.9549408583</v>
      </c>
      <c r="C7068" t="n">
        <v>55394.07981875099</v>
      </c>
      <c r="D7068" t="n">
        <v>9618.543837003452</v>
      </c>
      <c r="E7068" t="n">
        <v>219.331285103854</v>
      </c>
      <c r="F7068" t="n">
        <v>0.4343928570397856</v>
      </c>
      <c r="G7068" t="n">
        <v>0.1075153358352225</v>
      </c>
      <c r="H7068" t="n">
        <v>0.1094061813178452</v>
      </c>
      <c r="I7068" t="n">
        <v>0.0733392396739528</v>
      </c>
      <c r="J7068" t="n">
        <v>295</v>
      </c>
      <c r="K7068" t="n">
        <v>10</v>
      </c>
      <c r="L7068">
        <f>VLOOKUP(J7068,Clustering!$D$3:$E$367,2,FALSE)</f>
        <v/>
      </c>
      <c r="M7068" t="n">
        <v>0.404106471</v>
      </c>
      <c r="N7068" t="n">
        <v>0.420680354</v>
      </c>
      <c r="O7068" t="n">
        <v>0.420680354</v>
      </c>
      <c r="P7068" t="n">
        <v>0.925080873</v>
      </c>
      <c r="Q7068" t="n">
        <v>0.221749388</v>
      </c>
      <c r="R7068" t="n">
        <v>0.1094061813178452</v>
      </c>
      <c r="S7068" t="n">
        <v>0.4343928570397856</v>
      </c>
      <c r="T7068" t="n">
        <v>0.578358773</v>
      </c>
      <c r="U7068" t="n">
        <v>0.6626074159999999</v>
      </c>
      <c r="V7068" t="n">
        <v>0.850080767</v>
      </c>
      <c r="W7068" t="n">
        <v>0.012217531</v>
      </c>
      <c r="X7068" t="n">
        <v>0.00649206</v>
      </c>
      <c r="Y7068" t="n">
        <v>0.0733392396739528</v>
      </c>
      <c r="Z7068" t="n">
        <v>0.444110318</v>
      </c>
      <c r="AA7068" t="n">
        <v>0.6626074159999999</v>
      </c>
      <c r="AB7068" t="n">
        <v>0</v>
      </c>
      <c r="AC7068" t="n">
        <v>0</v>
      </c>
      <c r="AD7068" t="n">
        <v>0.85</v>
      </c>
      <c r="AE7068" t="n">
        <v>0.85</v>
      </c>
      <c r="AF7068" t="n">
        <v>0.85</v>
      </c>
      <c r="AG7068" t="n">
        <v>0.85</v>
      </c>
      <c r="AH7068" t="n">
        <v>0.925080873</v>
      </c>
      <c r="AI7068" t="n">
        <v>0.012217531</v>
      </c>
      <c r="AJ7068" t="n">
        <v>0.498455174</v>
      </c>
      <c r="AK7068" t="n">
        <v>0.3040749999278499</v>
      </c>
      <c r="AL7068" t="n">
        <v>0</v>
      </c>
    </row>
    <row r="7069">
      <c r="A7069" t="inlineStr">
        <is>
          <t>2025-10-22 11:00</t>
        </is>
      </c>
      <c r="B7069" t="n">
        <v>63296.28066310476</v>
      </c>
      <c r="C7069" t="n">
        <v>51955.22932548752</v>
      </c>
      <c r="D7069" t="n">
        <v>11126.34887488754</v>
      </c>
      <c r="E7069" t="n">
        <v>214.7024627297</v>
      </c>
      <c r="F7069" t="n">
        <v>0.5024883764203473</v>
      </c>
      <c r="G7069" t="n">
        <v>0.1052463052596568</v>
      </c>
      <c r="H7069" t="n">
        <v>0.1073168969151541</v>
      </c>
      <c r="I7069" t="n">
        <v>0.0678213859950506</v>
      </c>
      <c r="J7069" t="n">
        <v>295</v>
      </c>
      <c r="K7069" t="n">
        <v>11</v>
      </c>
      <c r="L7069">
        <f>VLOOKUP(J7069,Clustering!$D$3:$E$367,2,FALSE)</f>
        <v/>
      </c>
      <c r="M7069" t="n">
        <v>0.416443577</v>
      </c>
      <c r="N7069" t="n">
        <v>0.433356711</v>
      </c>
      <c r="O7069" t="n">
        <v>0.433356711</v>
      </c>
      <c r="P7069" t="n">
        <v>0.924399267</v>
      </c>
      <c r="Q7069" t="n">
        <v>0.229209039</v>
      </c>
      <c r="R7069" t="n">
        <v>0.1073168969151541</v>
      </c>
      <c r="S7069" t="n">
        <v>0.5024883764203473</v>
      </c>
      <c r="T7069" t="n">
        <v>0.611455342</v>
      </c>
      <c r="U7069" t="n">
        <v>0.6626074159999999</v>
      </c>
      <c r="V7069" t="n">
        <v>0.850080767</v>
      </c>
      <c r="W7069" t="n">
        <v>0.011903366</v>
      </c>
      <c r="X7069" t="n">
        <v>0.006781061</v>
      </c>
      <c r="Y7069" t="n">
        <v>0.0678213859950506</v>
      </c>
      <c r="Z7069" t="n">
        <v>0.483141522</v>
      </c>
      <c r="AA7069" t="n">
        <v>0.6626074159999999</v>
      </c>
      <c r="AB7069" t="n">
        <v>0</v>
      </c>
      <c r="AC7069" t="n">
        <v>0</v>
      </c>
      <c r="AD7069" t="n">
        <v>0.85</v>
      </c>
      <c r="AE7069" t="n">
        <v>0.85</v>
      </c>
      <c r="AF7069" t="n">
        <v>0.85</v>
      </c>
      <c r="AG7069" t="n">
        <v>0.85</v>
      </c>
      <c r="AH7069" t="n">
        <v>0.924399267</v>
      </c>
      <c r="AI7069" t="n">
        <v>0.011903366</v>
      </c>
      <c r="AJ7069" t="n">
        <v>0.550632985</v>
      </c>
      <c r="AK7069" t="n">
        <v>0.3517418634942431</v>
      </c>
      <c r="AL7069" t="n">
        <v>0</v>
      </c>
    </row>
    <row r="7070">
      <c r="A7070" t="inlineStr">
        <is>
          <t>2025-10-22 12:00</t>
        </is>
      </c>
      <c r="B7070" t="n">
        <v>62901.66798415878</v>
      </c>
      <c r="C7070" t="n">
        <v>51244.98905546559</v>
      </c>
      <c r="D7070" t="n">
        <v>11439.990535352</v>
      </c>
      <c r="E7070" t="n">
        <v>216.6883933412022</v>
      </c>
      <c r="F7070" t="n">
        <v>0.5166530669685897</v>
      </c>
      <c r="G7070" t="n">
        <v>0.106219800657452</v>
      </c>
      <c r="H7070" t="n">
        <v>0.1084820747551165</v>
      </c>
      <c r="I7070" t="n">
        <v>0.0653303161303035</v>
      </c>
      <c r="J7070" t="n">
        <v>295</v>
      </c>
      <c r="K7070" t="n">
        <v>12</v>
      </c>
      <c r="L7070">
        <f>VLOOKUP(J7070,Clustering!$D$3:$E$367,2,FALSE)</f>
        <v/>
      </c>
      <c r="M7070" t="n">
        <v>0.435386968</v>
      </c>
      <c r="N7070" t="n">
        <v>0.45430386</v>
      </c>
      <c r="O7070" t="n">
        <v>0.45430386</v>
      </c>
      <c r="P7070" t="n">
        <v>0.924022859</v>
      </c>
      <c r="Q7070" t="n">
        <v>0.24521725</v>
      </c>
      <c r="R7070" t="n">
        <v>0.1084820747551165</v>
      </c>
      <c r="S7070" t="n">
        <v>0.5166530669685897</v>
      </c>
      <c r="T7070" t="n">
        <v>0.647876681</v>
      </c>
      <c r="U7070" t="n">
        <v>0.6626074159999999</v>
      </c>
      <c r="V7070" t="n">
        <v>0.850080767</v>
      </c>
      <c r="W7070" t="n">
        <v>0.011903366</v>
      </c>
      <c r="X7070" t="n">
        <v>0.00649206</v>
      </c>
      <c r="Y7070" t="n">
        <v>0.0653303161303035</v>
      </c>
      <c r="Z7070" t="n">
        <v>0.539269553</v>
      </c>
      <c r="AA7070" t="n">
        <v>0.6626074159999999</v>
      </c>
      <c r="AB7070" t="n">
        <v>0</v>
      </c>
      <c r="AC7070" t="n">
        <v>0</v>
      </c>
      <c r="AD7070" t="n">
        <v>0.85</v>
      </c>
      <c r="AE7070" t="n">
        <v>0.85</v>
      </c>
      <c r="AF7070" t="n">
        <v>0.85</v>
      </c>
      <c r="AG7070" t="n">
        <v>0.85</v>
      </c>
      <c r="AH7070" t="n">
        <v>0.924022859</v>
      </c>
      <c r="AI7070" t="n">
        <v>0.011903366</v>
      </c>
      <c r="AJ7070" t="n">
        <v>0.587162042</v>
      </c>
      <c r="AK7070" t="n">
        <v>0.3616571468780127</v>
      </c>
      <c r="AL7070" t="n">
        <v>0</v>
      </c>
    </row>
    <row r="7071">
      <c r="A7071" t="inlineStr">
        <is>
          <t>2025-10-22 13:00</t>
        </is>
      </c>
      <c r="B7071" t="n">
        <v>63140.5331151209</v>
      </c>
      <c r="C7071" t="n">
        <v>52387.62308614492</v>
      </c>
      <c r="D7071" t="n">
        <v>10532.00692315584</v>
      </c>
      <c r="E7071" t="n">
        <v>220.9031058201445</v>
      </c>
      <c r="F7071" t="n">
        <v>0.4756466940569419</v>
      </c>
      <c r="G7071" t="n">
        <v>0.1082858361863453</v>
      </c>
      <c r="H7071" t="n">
        <v>0.1105512698847048</v>
      </c>
      <c r="I7071" t="n">
        <v>0.0673392434405834</v>
      </c>
      <c r="J7071" t="n">
        <v>295</v>
      </c>
      <c r="K7071" t="n">
        <v>13</v>
      </c>
      <c r="L7071">
        <f>VLOOKUP(J7071,Clustering!$D$3:$E$367,2,FALSE)</f>
        <v/>
      </c>
      <c r="M7071" t="n">
        <v>0.461362855</v>
      </c>
      <c r="N7071" t="n">
        <v>0.47854631</v>
      </c>
      <c r="O7071" t="n">
        <v>0.47854631</v>
      </c>
      <c r="P7071" t="n">
        <v>0.922344278</v>
      </c>
      <c r="Q7071" t="n">
        <v>0.266895296</v>
      </c>
      <c r="R7071" t="n">
        <v>0.1105512698847048</v>
      </c>
      <c r="S7071" t="n">
        <v>0.4756466940569419</v>
      </c>
      <c r="T7071" t="n">
        <v>0.657699864</v>
      </c>
      <c r="U7071" t="n">
        <v>0.6626074159999999</v>
      </c>
      <c r="V7071" t="n">
        <v>0.850080767</v>
      </c>
      <c r="W7071" t="n">
        <v>0.011693922</v>
      </c>
      <c r="X7071" t="n">
        <v>0.009857878</v>
      </c>
      <c r="Y7071" t="n">
        <v>0.0673392434405834</v>
      </c>
      <c r="Z7071" t="n">
        <v>0.585213126</v>
      </c>
      <c r="AA7071" t="n">
        <v>0.6626074159999999</v>
      </c>
      <c r="AB7071" t="n">
        <v>0</v>
      </c>
      <c r="AC7071" t="n">
        <v>0</v>
      </c>
      <c r="AD7071" t="n">
        <v>0.85</v>
      </c>
      <c r="AE7071" t="n">
        <v>0.85</v>
      </c>
      <c r="AF7071" t="n">
        <v>0.85</v>
      </c>
      <c r="AG7071" t="n">
        <v>0.85</v>
      </c>
      <c r="AH7071" t="n">
        <v>0.922344278</v>
      </c>
      <c r="AI7071" t="n">
        <v>0.011693922</v>
      </c>
      <c r="AJ7071" t="n">
        <v>0.604931513</v>
      </c>
      <c r="AK7071" t="n">
        <v>0.3329526858398593</v>
      </c>
      <c r="AL7071" t="n">
        <v>0</v>
      </c>
    </row>
    <row r="7072">
      <c r="A7072" t="inlineStr">
        <is>
          <t>2025-10-22 14:00</t>
        </is>
      </c>
      <c r="B7072" t="n">
        <v>63546.29954436723</v>
      </c>
      <c r="C7072" t="n">
        <v>54742.70586655764</v>
      </c>
      <c r="D7072" t="n">
        <v>8577.084220032701</v>
      </c>
      <c r="E7072" t="n">
        <v>226.5094577768828</v>
      </c>
      <c r="F7072" t="n">
        <v>0.3873584382988688</v>
      </c>
      <c r="G7072" t="n">
        <v>0.1110340479298445</v>
      </c>
      <c r="H7072" t="n">
        <v>0.1132633217535827</v>
      </c>
      <c r="I7072" t="n">
        <v>0.0707410270193241</v>
      </c>
      <c r="J7072" t="n">
        <v>295</v>
      </c>
      <c r="K7072" t="n">
        <v>14</v>
      </c>
      <c r="L7072">
        <f>VLOOKUP(J7072,Clustering!$D$3:$E$367,2,FALSE)</f>
        <v/>
      </c>
      <c r="M7072" t="n">
        <v>0.483664104</v>
      </c>
      <c r="N7072" t="n">
        <v>0.493764644</v>
      </c>
      <c r="O7072" t="n">
        <v>0.493764644</v>
      </c>
      <c r="P7072" t="n">
        <v>0.921479555</v>
      </c>
      <c r="Q7072" t="n">
        <v>0.311302748</v>
      </c>
      <c r="R7072" t="n">
        <v>0.1132633217535827</v>
      </c>
      <c r="S7072" t="n">
        <v>0.3873584382988688</v>
      </c>
      <c r="T7072" t="n">
        <v>0.65399728</v>
      </c>
      <c r="U7072" t="n">
        <v>0.66423529</v>
      </c>
      <c r="V7072" t="n">
        <v>0.850080767</v>
      </c>
      <c r="W7072" t="n">
        <v>0.011659015</v>
      </c>
      <c r="X7072" t="n">
        <v>0.015064929</v>
      </c>
      <c r="Y7072" t="n">
        <v>0.0707410270193241</v>
      </c>
      <c r="Z7072" t="n">
        <v>0.627129795</v>
      </c>
      <c r="AA7072" t="n">
        <v>0.66423529</v>
      </c>
      <c r="AB7072" t="n">
        <v>0</v>
      </c>
      <c r="AC7072" t="n">
        <v>0</v>
      </c>
      <c r="AD7072" t="n">
        <v>0.85</v>
      </c>
      <c r="AE7072" t="n">
        <v>0.85</v>
      </c>
      <c r="AF7072" t="n">
        <v>0.85</v>
      </c>
      <c r="AG7072" t="n">
        <v>0.85</v>
      </c>
      <c r="AH7072" t="n">
        <v>0.921479555</v>
      </c>
      <c r="AI7072" t="n">
        <v>0.011659015</v>
      </c>
      <c r="AJ7072" t="n">
        <v>0.613015155</v>
      </c>
      <c r="AK7072" t="n">
        <v>0.2711509068092081</v>
      </c>
      <c r="AL7072" t="n">
        <v>0</v>
      </c>
    </row>
    <row r="7073">
      <c r="A7073" t="inlineStr">
        <is>
          <t>2025-10-22 15:00</t>
        </is>
      </c>
      <c r="B7073" t="n">
        <v>64243.99506539713</v>
      </c>
      <c r="C7073" t="n">
        <v>58173.11640164859</v>
      </c>
      <c r="D7073" t="n">
        <v>5832.560306676753</v>
      </c>
      <c r="E7073" t="n">
        <v>238.3183570717989</v>
      </c>
      <c r="F7073" t="n">
        <v>0.2634101978853676</v>
      </c>
      <c r="G7073" t="n">
        <v>0.1168227240548033</v>
      </c>
      <c r="H7073" t="n">
        <v>0.1190892109533945</v>
      </c>
      <c r="I7073" t="n">
        <v>0.0758570952361703</v>
      </c>
      <c r="J7073" t="n">
        <v>295</v>
      </c>
      <c r="K7073" t="n">
        <v>15</v>
      </c>
      <c r="L7073">
        <f>VLOOKUP(J7073,Clustering!$D$3:$E$367,2,FALSE)</f>
        <v/>
      </c>
      <c r="M7073" t="n">
        <v>0.506541316</v>
      </c>
      <c r="N7073" t="n">
        <v>0.507024729</v>
      </c>
      <c r="O7073" t="n">
        <v>0.507024729</v>
      </c>
      <c r="P7073" t="n">
        <v>0.920594485</v>
      </c>
      <c r="Q7073" t="n">
        <v>0.393246262</v>
      </c>
      <c r="R7073" t="n">
        <v>0.1190892109533945</v>
      </c>
      <c r="S7073" t="n">
        <v>0.2634101978853676</v>
      </c>
      <c r="T7073" t="n">
        <v>0.6583799299999999</v>
      </c>
      <c r="U7073" t="n">
        <v>0.66423529</v>
      </c>
      <c r="V7073" t="n">
        <v>0.850080767</v>
      </c>
      <c r="W7073" t="n">
        <v>0.011414664</v>
      </c>
      <c r="X7073" t="n">
        <v>0.018178605</v>
      </c>
      <c r="Y7073" t="n">
        <v>0.0758570952361703</v>
      </c>
      <c r="Z7073" t="n">
        <v>0.652504292</v>
      </c>
      <c r="AA7073" t="n">
        <v>0.66423529</v>
      </c>
      <c r="AB7073" t="n">
        <v>0</v>
      </c>
      <c r="AC7073" t="n">
        <v>0</v>
      </c>
      <c r="AD7073" t="n">
        <v>0.85</v>
      </c>
      <c r="AE7073" t="n">
        <v>0.85</v>
      </c>
      <c r="AF7073" t="n">
        <v>0.85</v>
      </c>
      <c r="AG7073" t="n">
        <v>0.85</v>
      </c>
      <c r="AH7073" t="n">
        <v>0.920594485</v>
      </c>
      <c r="AI7073" t="n">
        <v>0.011414664</v>
      </c>
      <c r="AJ7073" t="n">
        <v>0.634389985</v>
      </c>
      <c r="AK7073" t="n">
        <v>0.1843871385197573</v>
      </c>
      <c r="AL7073" t="n">
        <v>0.000177788</v>
      </c>
    </row>
    <row r="7074">
      <c r="A7074" t="inlineStr">
        <is>
          <t>2025-10-22 16:00</t>
        </is>
      </c>
      <c r="B7074" t="n">
        <v>65530.36710085296</v>
      </c>
      <c r="C7074" t="n">
        <v>62373.52473925024</v>
      </c>
      <c r="D7074" t="n">
        <v>2908.130310988468</v>
      </c>
      <c r="E7074" t="n">
        <v>248.7120506142489</v>
      </c>
      <c r="F7074" t="n">
        <v>0.131337035609731</v>
      </c>
      <c r="G7074" t="n">
        <v>0.1219176718697298</v>
      </c>
      <c r="H7074" t="n">
        <v>0.1240110828635804</v>
      </c>
      <c r="I7074" t="n">
        <v>0.0840803043595829</v>
      </c>
      <c r="J7074" t="n">
        <v>295</v>
      </c>
      <c r="K7074" t="n">
        <v>16</v>
      </c>
      <c r="L7074">
        <f>VLOOKUP(J7074,Clustering!$D$3:$E$367,2,FALSE)</f>
        <v/>
      </c>
      <c r="M7074" t="n">
        <v>0.528139891</v>
      </c>
      <c r="N7074" t="n">
        <v>0.520243402</v>
      </c>
      <c r="O7074" t="n">
        <v>0.520243402</v>
      </c>
      <c r="P7074" t="n">
        <v>0.920279116</v>
      </c>
      <c r="Q7074" t="n">
        <v>0.45282334</v>
      </c>
      <c r="R7074" t="n">
        <v>0.1240110828635804</v>
      </c>
      <c r="S7074" t="n">
        <v>0.131337035609731</v>
      </c>
      <c r="T7074" t="n">
        <v>0.663669337</v>
      </c>
      <c r="U7074" t="n">
        <v>0.666411007</v>
      </c>
      <c r="V7074" t="n">
        <v>0.850080767</v>
      </c>
      <c r="W7074" t="n">
        <v>0.011903366</v>
      </c>
      <c r="X7074" t="n">
        <v>0.018609175</v>
      </c>
      <c r="Y7074" t="n">
        <v>0.0840803043595829</v>
      </c>
      <c r="Z7074" t="n">
        <v>0.680324428</v>
      </c>
      <c r="AA7074" t="n">
        <v>0.666411007</v>
      </c>
      <c r="AB7074" t="n">
        <v>0</v>
      </c>
      <c r="AC7074" t="n">
        <v>0</v>
      </c>
      <c r="AD7074" t="n">
        <v>0.85</v>
      </c>
      <c r="AE7074" t="n">
        <v>0.85</v>
      </c>
      <c r="AF7074" t="n">
        <v>0.85</v>
      </c>
      <c r="AG7074" t="n">
        <v>0.85</v>
      </c>
      <c r="AH7074" t="n">
        <v>0.920279116</v>
      </c>
      <c r="AI7074" t="n">
        <v>0.011903366</v>
      </c>
      <c r="AJ7074" t="n">
        <v>0.646769067</v>
      </c>
      <c r="AK7074" t="n">
        <v>0.0919359249268117</v>
      </c>
      <c r="AL7074" t="n">
        <v>0.036880128</v>
      </c>
    </row>
    <row r="7075">
      <c r="A7075" t="inlineStr">
        <is>
          <t>2025-10-22 17:00</t>
        </is>
      </c>
      <c r="B7075" t="n">
        <v>68794.09154321025</v>
      </c>
      <c r="C7075" t="n">
        <v>67826.53597812456</v>
      </c>
      <c r="D7075" t="n">
        <v>697.2539850909893</v>
      </c>
      <c r="E7075" t="n">
        <v>270.3015799946934</v>
      </c>
      <c r="F7075" t="n">
        <v>0.0314893975427792</v>
      </c>
      <c r="G7075" t="n">
        <v>0.1325007745072026</v>
      </c>
      <c r="H7075" t="n">
        <v>0.1343972370577277</v>
      </c>
      <c r="I7075" t="n">
        <v>0.09822315262395361</v>
      </c>
      <c r="J7075" t="n">
        <v>295</v>
      </c>
      <c r="K7075" t="n">
        <v>17</v>
      </c>
      <c r="L7075">
        <f>VLOOKUP(J7075,Clustering!$D$3:$E$367,2,FALSE)</f>
        <v/>
      </c>
      <c r="M7075" t="n">
        <v>0.559207283</v>
      </c>
      <c r="N7075" t="n">
        <v>0.527873276</v>
      </c>
      <c r="O7075" t="n">
        <v>0.527873276</v>
      </c>
      <c r="P7075" t="n">
        <v>0.920279116</v>
      </c>
      <c r="Q7075" t="n">
        <v>0.498494928</v>
      </c>
      <c r="R7075" t="n">
        <v>0.1343972370577277</v>
      </c>
      <c r="S7075" t="n">
        <v>0.0314893975427792</v>
      </c>
      <c r="T7075" t="n">
        <v>0.6549040350000001</v>
      </c>
      <c r="U7075" t="n">
        <v>0.666411007</v>
      </c>
      <c r="V7075" t="n">
        <v>0.850080767</v>
      </c>
      <c r="W7075" t="n">
        <v>0.012496789</v>
      </c>
      <c r="X7075" t="n">
        <v>0.020920348</v>
      </c>
      <c r="Y7075" t="n">
        <v>0.09822315262395361</v>
      </c>
      <c r="Z7075" t="n">
        <v>0.693390137</v>
      </c>
      <c r="AA7075" t="n">
        <v>0.666411007</v>
      </c>
      <c r="AB7075" t="n">
        <v>0</v>
      </c>
      <c r="AC7075" t="n">
        <v>0</v>
      </c>
      <c r="AD7075" t="n">
        <v>0.85</v>
      </c>
      <c r="AE7075" t="n">
        <v>0.85</v>
      </c>
      <c r="AF7075" t="n">
        <v>0.85</v>
      </c>
      <c r="AG7075" t="n">
        <v>0.85</v>
      </c>
      <c r="AH7075" t="n">
        <v>0.920279116</v>
      </c>
      <c r="AI7075" t="n">
        <v>0.012496789</v>
      </c>
      <c r="AJ7075" t="n">
        <v>0.659742217</v>
      </c>
      <c r="AK7075" t="n">
        <v>0.0220425782799454</v>
      </c>
      <c r="AL7075" t="n">
        <v>0.464468458</v>
      </c>
    </row>
    <row r="7076">
      <c r="A7076" t="inlineStr">
        <is>
          <t>2025-10-22 18:00</t>
        </is>
      </c>
      <c r="B7076" t="n">
        <v>70345.1425190033</v>
      </c>
      <c r="C7076" t="n">
        <v>70051.63607807903</v>
      </c>
      <c r="D7076" t="n">
        <v>0.1944047204523176</v>
      </c>
      <c r="E7076" t="n">
        <v>293.312036203834</v>
      </c>
      <c r="F7076" t="n">
        <v>8.779709628647063e-06</v>
      </c>
      <c r="G7076" t="n">
        <v>0.1437804099038402</v>
      </c>
      <c r="H7076" t="n">
        <v>0.1455066050835757</v>
      </c>
      <c r="I7076" t="n">
        <v>0.1125802864680875</v>
      </c>
      <c r="J7076" t="n">
        <v>295</v>
      </c>
      <c r="K7076" t="n">
        <v>18</v>
      </c>
      <c r="L7076">
        <f>VLOOKUP(J7076,Clustering!$D$3:$E$367,2,FALSE)</f>
        <v/>
      </c>
      <c r="M7076" t="n">
        <v>0.569810743</v>
      </c>
      <c r="N7076" t="n">
        <v>0.533260925</v>
      </c>
      <c r="O7076" t="n">
        <v>0.533260925</v>
      </c>
      <c r="P7076" t="n">
        <v>0.920258769</v>
      </c>
      <c r="Q7076" t="n">
        <v>0.5147159140000001</v>
      </c>
      <c r="R7076" t="n">
        <v>0.1455066050835757</v>
      </c>
      <c r="S7076" t="n">
        <v>8.779709628647063e-06</v>
      </c>
      <c r="T7076" t="n">
        <v>0.586066193</v>
      </c>
      <c r="U7076" t="n">
        <v>0.666411007</v>
      </c>
      <c r="V7076" t="n">
        <v>0.850080767</v>
      </c>
      <c r="W7076" t="n">
        <v>0.012776046</v>
      </c>
      <c r="X7076" t="n">
        <v>0.03080587</v>
      </c>
      <c r="Y7076" t="n">
        <v>0.1125802864680875</v>
      </c>
      <c r="Z7076" t="n">
        <v>0.720664573</v>
      </c>
      <c r="AA7076" t="n">
        <v>0.666411007</v>
      </c>
      <c r="AB7076" t="n">
        <v>0</v>
      </c>
      <c r="AC7076" t="n">
        <v>0</v>
      </c>
      <c r="AD7076" t="n">
        <v>0.85</v>
      </c>
      <c r="AE7076" t="n">
        <v>0.85</v>
      </c>
      <c r="AF7076" t="n">
        <v>0.85</v>
      </c>
      <c r="AG7076" t="n">
        <v>0.85</v>
      </c>
      <c r="AH7076" t="n">
        <v>0.920258769</v>
      </c>
      <c r="AI7076" t="n">
        <v>0.012776046</v>
      </c>
      <c r="AJ7076" t="n">
        <v>0.676966684</v>
      </c>
      <c r="AK7076" t="n">
        <v>6.145796740052944e-06</v>
      </c>
      <c r="AL7076" t="n">
        <v>0.42381576</v>
      </c>
    </row>
    <row r="7077">
      <c r="A7077" t="inlineStr">
        <is>
          <t>2025-10-22 19:00</t>
        </is>
      </c>
      <c r="B7077" t="n">
        <v>69501.45713064226</v>
      </c>
      <c r="C7077" t="n">
        <v>69195.63306189992</v>
      </c>
      <c r="D7077" t="n">
        <v>0</v>
      </c>
      <c r="E7077" t="n">
        <v>305.8240687423425</v>
      </c>
      <c r="F7077" t="n">
        <v>0</v>
      </c>
      <c r="G7077" t="n">
        <v>0.1499137591874227</v>
      </c>
      <c r="H7077" t="n">
        <v>0.1514932084682099</v>
      </c>
      <c r="I7077" t="n">
        <v>0.1213659952383785</v>
      </c>
      <c r="J7077" t="n">
        <v>295</v>
      </c>
      <c r="K7077" t="n">
        <v>19</v>
      </c>
      <c r="L7077">
        <f>VLOOKUP(J7077,Clustering!$D$3:$E$367,2,FALSE)</f>
        <v/>
      </c>
      <c r="M7077" t="n">
        <v>0.5879189889999999</v>
      </c>
      <c r="N7077" t="n">
        <v>0.5384395360000001</v>
      </c>
      <c r="O7077" t="n">
        <v>0.5384395360000001</v>
      </c>
      <c r="P7077" t="n">
        <v>0.920808123</v>
      </c>
      <c r="Q7077" t="n">
        <v>0.512150094</v>
      </c>
      <c r="R7077" t="n">
        <v>0.1514932084682099</v>
      </c>
      <c r="S7077" t="n">
        <v>0</v>
      </c>
      <c r="T7077" t="n">
        <v>0.301722835</v>
      </c>
      <c r="U7077" t="n">
        <v>0.666411007</v>
      </c>
      <c r="V7077" t="n">
        <v>0.850080767</v>
      </c>
      <c r="W7077" t="n">
        <v>0.01298549</v>
      </c>
      <c r="X7077" t="n">
        <v>0.04050375</v>
      </c>
      <c r="Y7077" t="n">
        <v>0.1213659952383785</v>
      </c>
      <c r="Z7077" t="n">
        <v>0.7076652329999999</v>
      </c>
      <c r="AA7077" t="n">
        <v>0.666411007</v>
      </c>
      <c r="AB7077" t="n">
        <v>0</v>
      </c>
      <c r="AC7077" t="n">
        <v>0</v>
      </c>
      <c r="AD7077" t="n">
        <v>0.85</v>
      </c>
      <c r="AE7077" t="n">
        <v>0.85</v>
      </c>
      <c r="AF7077" t="n">
        <v>0.85</v>
      </c>
      <c r="AG7077" t="n">
        <v>0.85</v>
      </c>
      <c r="AH7077" t="n">
        <v>0.920808123</v>
      </c>
      <c r="AI7077" t="n">
        <v>0.01298549</v>
      </c>
      <c r="AJ7077" t="n">
        <v>0.691298815</v>
      </c>
      <c r="AK7077" t="n">
        <v>0</v>
      </c>
      <c r="AL7077" t="n">
        <v>0.340303193</v>
      </c>
    </row>
    <row r="7078">
      <c r="A7078" t="inlineStr">
        <is>
          <t>2025-10-22 20:00</t>
        </is>
      </c>
      <c r="B7078" t="n">
        <v>67430.49818742333</v>
      </c>
      <c r="C7078" t="n">
        <v>67122.38899484482</v>
      </c>
      <c r="D7078" t="n">
        <v>0</v>
      </c>
      <c r="E7078" t="n">
        <v>308.1091925785197</v>
      </c>
      <c r="F7078" t="n">
        <v>0</v>
      </c>
      <c r="G7078" t="n">
        <v>0.1510339179306469</v>
      </c>
      <c r="H7078" t="n">
        <v>0.1524574935771443</v>
      </c>
      <c r="I7078" t="n">
        <v>0.1253034927665272</v>
      </c>
      <c r="J7078" t="n">
        <v>295</v>
      </c>
      <c r="K7078" t="n">
        <v>20</v>
      </c>
      <c r="L7078">
        <f>VLOOKUP(J7078,Clustering!$D$3:$E$367,2,FALSE)</f>
        <v/>
      </c>
      <c r="M7078" t="n">
        <v>0.587688605</v>
      </c>
      <c r="N7078" t="n">
        <v>0.532955257</v>
      </c>
      <c r="O7078" t="n">
        <v>0.532955257</v>
      </c>
      <c r="P7078" t="n">
        <v>0.921520248</v>
      </c>
      <c r="Q7078" t="n">
        <v>0.47501455</v>
      </c>
      <c r="R7078" t="n">
        <v>0.1524574935771443</v>
      </c>
      <c r="S7078" t="n">
        <v>0</v>
      </c>
      <c r="T7078" t="n">
        <v>0.000604504</v>
      </c>
      <c r="U7078" t="n">
        <v>0.666411007</v>
      </c>
      <c r="V7078" t="n">
        <v>0.850080767</v>
      </c>
      <c r="W7078" t="n">
        <v>0.012671325</v>
      </c>
      <c r="X7078" t="n">
        <v>0.027207175</v>
      </c>
      <c r="Y7078" t="n">
        <v>0.1253034927665272</v>
      </c>
      <c r="Z7078" t="n">
        <v>0.6953817289999999</v>
      </c>
      <c r="AA7078" t="n">
        <v>0.666411007</v>
      </c>
      <c r="AB7078" t="n">
        <v>0</v>
      </c>
      <c r="AC7078" t="n">
        <v>0</v>
      </c>
      <c r="AD7078" t="n">
        <v>0.85</v>
      </c>
      <c r="AE7078" t="n">
        <v>0.85</v>
      </c>
      <c r="AF7078" t="n">
        <v>0.85</v>
      </c>
      <c r="AG7078" t="n">
        <v>0.85</v>
      </c>
      <c r="AH7078" t="n">
        <v>0.921520248</v>
      </c>
      <c r="AI7078" t="n">
        <v>0.012671325</v>
      </c>
      <c r="AJ7078" t="n">
        <v>0.693311519</v>
      </c>
      <c r="AK7078" t="n">
        <v>0</v>
      </c>
      <c r="AL7078" t="n">
        <v>0.113484988</v>
      </c>
    </row>
    <row r="7079">
      <c r="A7079" t="inlineStr">
        <is>
          <t>2025-10-22 21:00</t>
        </is>
      </c>
      <c r="B7079" t="n">
        <v>64316.62881240615</v>
      </c>
      <c r="C7079" t="n">
        <v>64015.13055598479</v>
      </c>
      <c r="D7079" t="n">
        <v>0</v>
      </c>
      <c r="E7079" t="n">
        <v>301.4982564213599</v>
      </c>
      <c r="F7079" t="n">
        <v>0</v>
      </c>
      <c r="G7079" t="n">
        <v>0.147793262951647</v>
      </c>
      <c r="H7079" t="n">
        <v>0.1491427635151824</v>
      </c>
      <c r="I7079" t="n">
        <v>0.1234017082461288</v>
      </c>
      <c r="J7079" t="n">
        <v>295</v>
      </c>
      <c r="K7079" t="n">
        <v>21</v>
      </c>
      <c r="L7079">
        <f>VLOOKUP(J7079,Clustering!$D$3:$E$367,2,FALSE)</f>
        <v/>
      </c>
      <c r="M7079" t="n">
        <v>0.558902023</v>
      </c>
      <c r="N7079" t="n">
        <v>0.5197227800000001</v>
      </c>
      <c r="O7079" t="n">
        <v>0.5197227800000001</v>
      </c>
      <c r="P7079" t="n">
        <v>0.923687143</v>
      </c>
      <c r="Q7079" t="n">
        <v>0.438942882</v>
      </c>
      <c r="R7079" t="n">
        <v>0.1491427635151824</v>
      </c>
      <c r="S7079" t="n">
        <v>0</v>
      </c>
      <c r="T7079" t="n">
        <v>0</v>
      </c>
      <c r="U7079" t="n">
        <v>0.664783133</v>
      </c>
      <c r="V7079" t="n">
        <v>0.850080767</v>
      </c>
      <c r="W7079" t="n">
        <v>0.012741139</v>
      </c>
      <c r="X7079" t="n">
        <v>0.015558326</v>
      </c>
      <c r="Y7079" t="n">
        <v>0.1234017082461288</v>
      </c>
      <c r="Z7079" t="n">
        <v>0.622753138</v>
      </c>
      <c r="AA7079" t="n">
        <v>0.664783133</v>
      </c>
      <c r="AB7079" t="n">
        <v>0</v>
      </c>
      <c r="AC7079" t="n">
        <v>0</v>
      </c>
      <c r="AD7079" t="n">
        <v>0.85</v>
      </c>
      <c r="AE7079" t="n">
        <v>0.85</v>
      </c>
      <c r="AF7079" t="n">
        <v>0.85</v>
      </c>
      <c r="AG7079" t="n">
        <v>0.85</v>
      </c>
      <c r="AH7079" t="n">
        <v>0.923687143</v>
      </c>
      <c r="AI7079" t="n">
        <v>0.012741139</v>
      </c>
      <c r="AJ7079" t="n">
        <v>0.672790906</v>
      </c>
      <c r="AK7079" t="n">
        <v>0</v>
      </c>
      <c r="AL7079" t="n">
        <v>0.161466012</v>
      </c>
    </row>
    <row r="7080">
      <c r="A7080" t="inlineStr">
        <is>
          <t>2025-10-22 22:00</t>
        </is>
      </c>
      <c r="B7080" t="n">
        <v>59867.72912579194</v>
      </c>
      <c r="C7080" t="n">
        <v>59579.95660954751</v>
      </c>
      <c r="D7080" t="n">
        <v>0</v>
      </c>
      <c r="E7080" t="n">
        <v>287.772516244426</v>
      </c>
      <c r="F7080" t="n">
        <v>0</v>
      </c>
      <c r="G7080" t="n">
        <v>0.141064958943346</v>
      </c>
      <c r="H7080" t="n">
        <v>0.1425534819374642</v>
      </c>
      <c r="I7080" t="n">
        <v>0.1141606426188411</v>
      </c>
      <c r="J7080" t="n">
        <v>295</v>
      </c>
      <c r="K7080" t="n">
        <v>22</v>
      </c>
      <c r="L7080">
        <f>VLOOKUP(J7080,Clustering!$D$3:$E$367,2,FALSE)</f>
        <v/>
      </c>
      <c r="M7080" t="n">
        <v>0.517277248</v>
      </c>
      <c r="N7080" t="n">
        <v>0.494798</v>
      </c>
      <c r="O7080" t="n">
        <v>0.494798</v>
      </c>
      <c r="P7080" t="n">
        <v>0.9262101</v>
      </c>
      <c r="Q7080" t="n">
        <v>0.400030039</v>
      </c>
      <c r="R7080" t="n">
        <v>0.1425534819374642</v>
      </c>
      <c r="S7080" t="n">
        <v>0</v>
      </c>
      <c r="T7080" t="n">
        <v>0</v>
      </c>
      <c r="U7080" t="n">
        <v>0.664783133</v>
      </c>
      <c r="V7080" t="n">
        <v>0.850080767</v>
      </c>
      <c r="W7080" t="n">
        <v>0.012880768</v>
      </c>
      <c r="X7080" t="n">
        <v>0.007025665</v>
      </c>
      <c r="Y7080" t="n">
        <v>0.1141606426188411</v>
      </c>
      <c r="Z7080" t="n">
        <v>0.546389982</v>
      </c>
      <c r="AA7080" t="n">
        <v>0.664783133</v>
      </c>
      <c r="AB7080" t="n">
        <v>0</v>
      </c>
      <c r="AC7080" t="n">
        <v>0</v>
      </c>
      <c r="AD7080" t="n">
        <v>0.85</v>
      </c>
      <c r="AE7080" t="n">
        <v>0.85</v>
      </c>
      <c r="AF7080" t="n">
        <v>0.85</v>
      </c>
      <c r="AG7080" t="n">
        <v>0.85</v>
      </c>
      <c r="AH7080" t="n">
        <v>0.9262101</v>
      </c>
      <c r="AI7080" t="n">
        <v>0.012880768</v>
      </c>
      <c r="AJ7080" t="n">
        <v>0.630519184</v>
      </c>
      <c r="AK7080" t="n">
        <v>0</v>
      </c>
      <c r="AL7080" t="n">
        <v>0.115301892</v>
      </c>
    </row>
    <row r="7081">
      <c r="A7081" t="inlineStr">
        <is>
          <t>2025-10-22 23:00</t>
        </is>
      </c>
      <c r="B7081" t="n">
        <v>55430.54940394408</v>
      </c>
      <c r="C7081" t="n">
        <v>55160.24847258702</v>
      </c>
      <c r="D7081" t="n">
        <v>0</v>
      </c>
      <c r="E7081" t="n">
        <v>270.3009313570649</v>
      </c>
      <c r="F7081" t="n">
        <v>0</v>
      </c>
      <c r="G7081" t="n">
        <v>0.1325004565475808</v>
      </c>
      <c r="H7081" t="n">
        <v>0.1341360765073913</v>
      </c>
      <c r="I7081" t="n">
        <v>0.1029374353787438</v>
      </c>
      <c r="J7081" t="n">
        <v>295</v>
      </c>
      <c r="K7081" t="n">
        <v>23</v>
      </c>
      <c r="L7081">
        <f>VLOOKUP(J7081,Clustering!$D$3:$E$367,2,FALSE)</f>
        <v/>
      </c>
      <c r="M7081" t="n">
        <v>0.475318415</v>
      </c>
      <c r="N7081" t="n">
        <v>0.456273941</v>
      </c>
      <c r="O7081" t="n">
        <v>0.456273941</v>
      </c>
      <c r="P7081" t="n">
        <v>0.928417687</v>
      </c>
      <c r="Q7081" t="n">
        <v>0.369277753</v>
      </c>
      <c r="R7081" t="n">
        <v>0.1341360765073913</v>
      </c>
      <c r="S7081" t="n">
        <v>0</v>
      </c>
      <c r="T7081" t="n">
        <v>0</v>
      </c>
      <c r="U7081" t="n">
        <v>0.655673298</v>
      </c>
      <c r="V7081" t="n">
        <v>0.850080767</v>
      </c>
      <c r="W7081" t="n">
        <v>0.012252438</v>
      </c>
      <c r="X7081" t="n">
        <v>0.007025665</v>
      </c>
      <c r="Y7081" t="n">
        <v>0.1029374353787438</v>
      </c>
      <c r="Z7081" t="n">
        <v>0.475663438</v>
      </c>
      <c r="AA7081" t="n">
        <v>0.655673298</v>
      </c>
      <c r="AB7081" t="n">
        <v>0</v>
      </c>
      <c r="AC7081" t="n">
        <v>0</v>
      </c>
      <c r="AD7081" t="n">
        <v>0.85</v>
      </c>
      <c r="AE7081" t="n">
        <v>0.85</v>
      </c>
      <c r="AF7081" t="n">
        <v>0.85</v>
      </c>
      <c r="AG7081" t="n">
        <v>0.85</v>
      </c>
      <c r="AH7081" t="n">
        <v>0.928417687</v>
      </c>
      <c r="AI7081" t="n">
        <v>0.012252438</v>
      </c>
      <c r="AJ7081" t="n">
        <v>0.566463525</v>
      </c>
      <c r="AK7081" t="n">
        <v>0</v>
      </c>
      <c r="AL7081" t="n">
        <v>0.067351222</v>
      </c>
    </row>
    <row r="7082">
      <c r="A7082" t="inlineStr">
        <is>
          <t>2025-10-23 00:00</t>
        </is>
      </c>
      <c r="B7082" t="n">
        <v>53564.35734297727</v>
      </c>
      <c r="C7082" t="n">
        <v>53303.55279564275</v>
      </c>
      <c r="D7082" t="n">
        <v>0</v>
      </c>
      <c r="E7082" t="n">
        <v>260.8045473345232</v>
      </c>
      <c r="F7082" t="n">
        <v>0</v>
      </c>
      <c r="G7082" t="n">
        <v>0.1278453663404525</v>
      </c>
      <c r="H7082" t="n">
        <v>0.129656168605467</v>
      </c>
      <c r="I7082" t="n">
        <v>0.0951160117173873</v>
      </c>
      <c r="J7082" t="n">
        <v>296</v>
      </c>
      <c r="K7082" t="n">
        <v>0</v>
      </c>
      <c r="L7082">
        <f>VLOOKUP(J7082,Clustering!$D$3:$E$367,2,FALSE)</f>
        <v/>
      </c>
      <c r="M7082" t="n">
        <v>0.400863805</v>
      </c>
      <c r="N7082" t="n">
        <v>0.41407792</v>
      </c>
      <c r="O7082" t="n">
        <v>0.41407792</v>
      </c>
      <c r="P7082" t="n">
        <v>0.932395414</v>
      </c>
      <c r="Q7082" t="n">
        <v>0.29275375</v>
      </c>
      <c r="R7082" t="n">
        <v>0.129656168605467</v>
      </c>
      <c r="S7082" t="n">
        <v>0</v>
      </c>
      <c r="T7082" t="n">
        <v>0</v>
      </c>
      <c r="U7082" t="n">
        <v>0.651963623</v>
      </c>
      <c r="V7082" t="n">
        <v>0.850080767</v>
      </c>
      <c r="W7082" t="n">
        <v>0.011833551</v>
      </c>
      <c r="X7082" t="n">
        <v>0.007025665</v>
      </c>
      <c r="Y7082" t="n">
        <v>0.0951160117173873</v>
      </c>
      <c r="Z7082" t="n">
        <v>0.401447262</v>
      </c>
      <c r="AA7082" t="n">
        <v>0.651963623</v>
      </c>
      <c r="AB7082" t="n">
        <v>0</v>
      </c>
      <c r="AC7082" t="n">
        <v>0</v>
      </c>
      <c r="AD7082" t="n">
        <v>0.85</v>
      </c>
      <c r="AE7082" t="n">
        <v>0.85</v>
      </c>
      <c r="AF7082" t="n">
        <v>0.85</v>
      </c>
      <c r="AG7082" t="n">
        <v>0.85</v>
      </c>
      <c r="AH7082" t="n">
        <v>0.932395414</v>
      </c>
      <c r="AI7082" t="n">
        <v>0.011833551</v>
      </c>
      <c r="AJ7082" t="n">
        <v>0.525831758</v>
      </c>
      <c r="AK7082" t="n">
        <v>0</v>
      </c>
      <c r="AL7082" t="n">
        <v>0.015419839</v>
      </c>
    </row>
    <row r="7083">
      <c r="A7083" t="inlineStr">
        <is>
          <t>2025-10-23 01:00</t>
        </is>
      </c>
      <c r="B7083" t="n">
        <v>52872.0181864696</v>
      </c>
      <c r="C7083" t="n">
        <v>52614.01537859462</v>
      </c>
      <c r="D7083" t="n">
        <v>0</v>
      </c>
      <c r="E7083" t="n">
        <v>258.0028078749844</v>
      </c>
      <c r="F7083" t="n">
        <v>0</v>
      </c>
      <c r="G7083" t="n">
        <v>0.1264719646446002</v>
      </c>
      <c r="H7083" t="n">
        <v>0.1283905443999906</v>
      </c>
      <c r="I7083" t="n">
        <v>0.0917945852310578</v>
      </c>
      <c r="J7083" t="n">
        <v>296</v>
      </c>
      <c r="K7083" t="n">
        <v>1</v>
      </c>
      <c r="L7083">
        <f>VLOOKUP(J7083,Clustering!$D$3:$E$367,2,FALSE)</f>
        <v/>
      </c>
      <c r="M7083" t="n">
        <v>0.376754035</v>
      </c>
      <c r="N7083" t="n">
        <v>0.400953906</v>
      </c>
      <c r="O7083" t="n">
        <v>0.400953906</v>
      </c>
      <c r="P7083" t="n">
        <v>0.933321176</v>
      </c>
      <c r="Q7083" t="n">
        <v>0.260624683</v>
      </c>
      <c r="R7083" t="n">
        <v>0.1283905443999906</v>
      </c>
      <c r="S7083" t="n">
        <v>0</v>
      </c>
      <c r="T7083" t="n">
        <v>0</v>
      </c>
      <c r="U7083" t="n">
        <v>0.651963623</v>
      </c>
      <c r="V7083" t="n">
        <v>0.850080767</v>
      </c>
      <c r="W7083" t="n">
        <v>0.012077902</v>
      </c>
      <c r="X7083" t="n">
        <v>0.007025665</v>
      </c>
      <c r="Y7083" t="n">
        <v>0.0917945852310578</v>
      </c>
      <c r="Z7083" t="n">
        <v>0.385209017</v>
      </c>
      <c r="AA7083" t="n">
        <v>0.651963623</v>
      </c>
      <c r="AB7083" t="n">
        <v>0</v>
      </c>
      <c r="AC7083" t="n">
        <v>0</v>
      </c>
      <c r="AD7083" t="n">
        <v>0.85</v>
      </c>
      <c r="AE7083" t="n">
        <v>0.85</v>
      </c>
      <c r="AF7083" t="n">
        <v>0.85</v>
      </c>
      <c r="AG7083" t="n">
        <v>0.85</v>
      </c>
      <c r="AH7083" t="n">
        <v>0.933321176</v>
      </c>
      <c r="AI7083" t="n">
        <v>0.012077902</v>
      </c>
      <c r="AJ7083" t="n">
        <v>0.499268445</v>
      </c>
      <c r="AK7083" t="n">
        <v>0</v>
      </c>
      <c r="AL7083" t="n">
        <v>0</v>
      </c>
    </row>
    <row r="7084">
      <c r="A7084" t="inlineStr">
        <is>
          <t>2025-10-23 02:00</t>
        </is>
      </c>
      <c r="B7084" t="n">
        <v>52754.72065307803</v>
      </c>
      <c r="C7084" t="n">
        <v>52498.96797727815</v>
      </c>
      <c r="D7084" t="n">
        <v>0</v>
      </c>
      <c r="E7084" t="n">
        <v>255.7526757998761</v>
      </c>
      <c r="F7084" t="n">
        <v>0</v>
      </c>
      <c r="G7084" t="n">
        <v>0.1253689587254294</v>
      </c>
      <c r="H7084" t="n">
        <v>0.1269642060096919</v>
      </c>
      <c r="I7084" t="n">
        <v>0.0965356536833185</v>
      </c>
      <c r="J7084" t="n">
        <v>296</v>
      </c>
      <c r="K7084" t="n">
        <v>2</v>
      </c>
      <c r="L7084">
        <f>VLOOKUP(J7084,Clustering!$D$3:$E$367,2,FALSE)</f>
        <v/>
      </c>
      <c r="M7084" t="n">
        <v>0.360356396</v>
      </c>
      <c r="N7084" t="n">
        <v>0.378237825</v>
      </c>
      <c r="O7084" t="n">
        <v>0.378237825</v>
      </c>
      <c r="P7084" t="n">
        <v>0.933361869</v>
      </c>
      <c r="Q7084" t="n">
        <v>0.224728242</v>
      </c>
      <c r="R7084" t="n">
        <v>0.1269642060096919</v>
      </c>
      <c r="S7084" t="n">
        <v>0</v>
      </c>
      <c r="T7084" t="n">
        <v>0</v>
      </c>
      <c r="U7084" t="n">
        <v>0.651963623</v>
      </c>
      <c r="V7084" t="n">
        <v>0.850080767</v>
      </c>
      <c r="W7084" t="n">
        <v>0.01235716</v>
      </c>
      <c r="X7084" t="n">
        <v>0.007025665</v>
      </c>
      <c r="Y7084" t="n">
        <v>0.0965356536833185</v>
      </c>
      <c r="Z7084" t="n">
        <v>0.380168672</v>
      </c>
      <c r="AA7084" t="n">
        <v>0.651963623</v>
      </c>
      <c r="AB7084" t="n">
        <v>0</v>
      </c>
      <c r="AC7084" t="n">
        <v>0</v>
      </c>
      <c r="AD7084" t="n">
        <v>0.85</v>
      </c>
      <c r="AE7084" t="n">
        <v>0.85</v>
      </c>
      <c r="AF7084" t="n">
        <v>0.85</v>
      </c>
      <c r="AG7084" t="n">
        <v>0.85</v>
      </c>
      <c r="AH7084" t="n">
        <v>0.933361869</v>
      </c>
      <c r="AI7084" t="n">
        <v>0.01235716</v>
      </c>
      <c r="AJ7084" t="n">
        <v>0.492908414</v>
      </c>
      <c r="AK7084" t="n">
        <v>0</v>
      </c>
      <c r="AL7084" t="n">
        <v>0</v>
      </c>
    </row>
    <row r="7085">
      <c r="A7085" t="inlineStr">
        <is>
          <t>2025-10-23 03:00</t>
        </is>
      </c>
      <c r="B7085" t="n">
        <v>52741.51084127638</v>
      </c>
      <c r="C7085" t="n">
        <v>52487.90804955562</v>
      </c>
      <c r="D7085" t="n">
        <v>0</v>
      </c>
      <c r="E7085" t="n">
        <v>253.6027917207635</v>
      </c>
      <c r="F7085" t="n">
        <v>0</v>
      </c>
      <c r="G7085" t="n">
        <v>0.1243150939807664</v>
      </c>
      <c r="H7085" t="n">
        <v>0.1251762607035428</v>
      </c>
      <c r="I7085" t="n">
        <v>0.1087499317298205</v>
      </c>
      <c r="J7085" t="n">
        <v>296</v>
      </c>
      <c r="K7085" t="n">
        <v>3</v>
      </c>
      <c r="L7085">
        <f>VLOOKUP(J7085,Clustering!$D$3:$E$367,2,FALSE)</f>
        <v/>
      </c>
      <c r="M7085" t="n">
        <v>0.347829222</v>
      </c>
      <c r="N7085" t="n">
        <v>0.361627222</v>
      </c>
      <c r="O7085" t="n">
        <v>0.361627222</v>
      </c>
      <c r="P7085" t="n">
        <v>0.932893901</v>
      </c>
      <c r="Q7085" t="n">
        <v>0.18288661</v>
      </c>
      <c r="R7085" t="n">
        <v>0.1251762607035428</v>
      </c>
      <c r="S7085" t="n">
        <v>0</v>
      </c>
      <c r="T7085" t="n">
        <v>0</v>
      </c>
      <c r="U7085" t="n">
        <v>0.648128727</v>
      </c>
      <c r="V7085" t="n">
        <v>0.850080767</v>
      </c>
      <c r="W7085" t="n">
        <v>0.012531696</v>
      </c>
      <c r="X7085" t="n">
        <v>0.007025665</v>
      </c>
      <c r="Y7085" t="n">
        <v>0.1087499317298205</v>
      </c>
      <c r="Z7085" t="n">
        <v>0.371472245</v>
      </c>
      <c r="AA7085" t="n">
        <v>0.648128727</v>
      </c>
      <c r="AB7085" t="n">
        <v>0</v>
      </c>
      <c r="AC7085" t="n">
        <v>0</v>
      </c>
      <c r="AD7085" t="n">
        <v>0.85</v>
      </c>
      <c r="AE7085" t="n">
        <v>0.85</v>
      </c>
      <c r="AF7085" t="n">
        <v>0.85</v>
      </c>
      <c r="AG7085" t="n">
        <v>0.85</v>
      </c>
      <c r="AH7085" t="n">
        <v>0.932893901</v>
      </c>
      <c r="AI7085" t="n">
        <v>0.012531696</v>
      </c>
      <c r="AJ7085" t="n">
        <v>0.484981142</v>
      </c>
      <c r="AK7085" t="n">
        <v>0</v>
      </c>
      <c r="AL7085" t="n">
        <v>0</v>
      </c>
    </row>
    <row r="7086">
      <c r="A7086" t="inlineStr">
        <is>
          <t>2025-10-23 04:00</t>
        </is>
      </c>
      <c r="B7086" t="n">
        <v>53285.07394574615</v>
      </c>
      <c r="C7086" t="n">
        <v>53024.40952378348</v>
      </c>
      <c r="D7086" t="n">
        <v>0</v>
      </c>
      <c r="E7086" t="n">
        <v>260.6644219626687</v>
      </c>
      <c r="F7086" t="n">
        <v>0</v>
      </c>
      <c r="G7086" t="n">
        <v>0.1277766774326807</v>
      </c>
      <c r="H7086" t="n">
        <v>0.1280691160303458</v>
      </c>
      <c r="I7086" t="n">
        <v>0.1224909945321352</v>
      </c>
      <c r="J7086" t="n">
        <v>296</v>
      </c>
      <c r="K7086" t="n">
        <v>4</v>
      </c>
      <c r="L7086">
        <f>VLOOKUP(J7086,Clustering!$D$3:$E$367,2,FALSE)</f>
        <v/>
      </c>
      <c r="M7086" t="n">
        <v>0.342086881</v>
      </c>
      <c r="N7086" t="n">
        <v>0.365190722</v>
      </c>
      <c r="O7086" t="n">
        <v>0.365190722</v>
      </c>
      <c r="P7086" t="n">
        <v>0.933606026</v>
      </c>
      <c r="Q7086" t="n">
        <v>0.168793376</v>
      </c>
      <c r="R7086" t="n">
        <v>0.1280691160303458</v>
      </c>
      <c r="S7086" t="n">
        <v>0</v>
      </c>
      <c r="T7086" t="n">
        <v>0</v>
      </c>
      <c r="U7086" t="n">
        <v>0.6510401179999999</v>
      </c>
      <c r="V7086" t="n">
        <v>0.850080767</v>
      </c>
      <c r="W7086" t="n">
        <v>0.012531696</v>
      </c>
      <c r="X7086" t="n">
        <v>0.007025665</v>
      </c>
      <c r="Y7086" t="n">
        <v>0.1224909945321352</v>
      </c>
      <c r="Z7086" t="n">
        <v>0.370518852</v>
      </c>
      <c r="AA7086" t="n">
        <v>0.6510401179999999</v>
      </c>
      <c r="AB7086" t="n">
        <v>0</v>
      </c>
      <c r="AC7086" t="n">
        <v>0</v>
      </c>
      <c r="AD7086" t="n">
        <v>0.85</v>
      </c>
      <c r="AE7086" t="n">
        <v>0.85</v>
      </c>
      <c r="AF7086" t="n">
        <v>0.85</v>
      </c>
      <c r="AG7086" t="n">
        <v>0.85</v>
      </c>
      <c r="AH7086" t="n">
        <v>0.933606026</v>
      </c>
      <c r="AI7086" t="n">
        <v>0.012531696</v>
      </c>
      <c r="AJ7086" t="n">
        <v>0.482665579</v>
      </c>
      <c r="AK7086" t="n">
        <v>0</v>
      </c>
      <c r="AL7086" t="n">
        <v>0</v>
      </c>
    </row>
    <row r="7087">
      <c r="A7087" t="inlineStr">
        <is>
          <t>2025-10-23 05:00</t>
        </is>
      </c>
      <c r="B7087" t="n">
        <v>57453.15648212161</v>
      </c>
      <c r="C7087" t="n">
        <v>57177.40300739821</v>
      </c>
      <c r="D7087" t="n">
        <v>0</v>
      </c>
      <c r="E7087" t="n">
        <v>275.7534747233956</v>
      </c>
      <c r="F7087" t="n">
        <v>0</v>
      </c>
      <c r="G7087" t="n">
        <v>0.1351732719232331</v>
      </c>
      <c r="H7087" t="n">
        <v>0.1353414328935592</v>
      </c>
      <c r="I7087" t="n">
        <v>0.1321338456214789</v>
      </c>
      <c r="J7087" t="n">
        <v>296</v>
      </c>
      <c r="K7087" t="n">
        <v>5</v>
      </c>
      <c r="L7087">
        <f>VLOOKUP(J7087,Clustering!$D$3:$E$367,2,FALSE)</f>
        <v/>
      </c>
      <c r="M7087" t="n">
        <v>0.3448227</v>
      </c>
      <c r="N7087" t="n">
        <v>0.377559439</v>
      </c>
      <c r="O7087" t="n">
        <v>0.377559439</v>
      </c>
      <c r="P7087" t="n">
        <v>0.935762748</v>
      </c>
      <c r="Q7087" t="n">
        <v>0.17276101</v>
      </c>
      <c r="R7087" t="n">
        <v>0.1353414328935592</v>
      </c>
      <c r="S7087" t="n">
        <v>0</v>
      </c>
      <c r="T7087" t="n">
        <v>0</v>
      </c>
      <c r="U7087" t="n">
        <v>0.6510401179999999</v>
      </c>
      <c r="V7087" t="n">
        <v>0.850080767</v>
      </c>
      <c r="W7087" t="n">
        <v>0.012496789</v>
      </c>
      <c r="X7087" t="n">
        <v>0.00649206</v>
      </c>
      <c r="Y7087" t="n">
        <v>0.1321338456214789</v>
      </c>
      <c r="Z7087" t="n">
        <v>0.373139368</v>
      </c>
      <c r="AA7087" t="n">
        <v>0.6510401179999999</v>
      </c>
      <c r="AB7087" t="n">
        <v>0</v>
      </c>
      <c r="AC7087" t="n">
        <v>0</v>
      </c>
      <c r="AD7087" t="n">
        <v>0.85</v>
      </c>
      <c r="AE7087" t="n">
        <v>0.85</v>
      </c>
      <c r="AF7087" t="n">
        <v>0.85</v>
      </c>
      <c r="AG7087" t="n">
        <v>0.85</v>
      </c>
      <c r="AH7087" t="n">
        <v>0.935762748</v>
      </c>
      <c r="AI7087" t="n">
        <v>0.012496789</v>
      </c>
      <c r="AJ7087" t="n">
        <v>0.483793357</v>
      </c>
      <c r="AK7087" t="n">
        <v>0</v>
      </c>
      <c r="AL7087" t="n">
        <v>0</v>
      </c>
    </row>
    <row r="7088">
      <c r="A7088" t="inlineStr">
        <is>
          <t>2025-10-23 06:00</t>
        </is>
      </c>
      <c r="B7088" t="n">
        <v>64377.74534432124</v>
      </c>
      <c r="C7088" t="n">
        <v>64100.66210213342</v>
      </c>
      <c r="D7088" t="n">
        <v>0.2825328468475997</v>
      </c>
      <c r="E7088" t="n">
        <v>276.8007093409709</v>
      </c>
      <c r="F7088" t="n">
        <v>1.275975372462909e-05</v>
      </c>
      <c r="G7088" t="n">
        <v>0.1356866222259661</v>
      </c>
      <c r="H7088" t="n">
        <v>0.1359039325404376</v>
      </c>
      <c r="I7088" t="n">
        <v>0.1317588458568933</v>
      </c>
      <c r="J7088" t="n">
        <v>296</v>
      </c>
      <c r="K7088" t="n">
        <v>6</v>
      </c>
      <c r="L7088">
        <f>VLOOKUP(J7088,Clustering!$D$3:$E$367,2,FALSE)</f>
        <v/>
      </c>
      <c r="M7088" t="n">
        <v>0.365171439</v>
      </c>
      <c r="N7088" t="n">
        <v>0.399405844</v>
      </c>
      <c r="O7088" t="n">
        <v>0.399405844</v>
      </c>
      <c r="P7088" t="n">
        <v>0.937146305</v>
      </c>
      <c r="Q7088" t="n">
        <v>0.185740302</v>
      </c>
      <c r="R7088" t="n">
        <v>0.1359039325404376</v>
      </c>
      <c r="S7088" t="n">
        <v>1.275975372462909e-05</v>
      </c>
      <c r="T7088" t="n">
        <v>0</v>
      </c>
      <c r="U7088" t="n">
        <v>0.65330975</v>
      </c>
      <c r="V7088" t="n">
        <v>0.850080767</v>
      </c>
      <c r="W7088" t="n">
        <v>0.012461881</v>
      </c>
      <c r="X7088" t="n">
        <v>0.00649206</v>
      </c>
      <c r="Y7088" t="n">
        <v>0.1317588458568933</v>
      </c>
      <c r="Z7088" t="n">
        <v>0.369638148</v>
      </c>
      <c r="AA7088" t="n">
        <v>0.65330975</v>
      </c>
      <c r="AB7088" t="n">
        <v>0</v>
      </c>
      <c r="AC7088" t="n">
        <v>0</v>
      </c>
      <c r="AD7088" t="n">
        <v>0.85</v>
      </c>
      <c r="AE7088" t="n">
        <v>0.85</v>
      </c>
      <c r="AF7088" t="n">
        <v>0.85</v>
      </c>
      <c r="AG7088" t="n">
        <v>0.85</v>
      </c>
      <c r="AH7088" t="n">
        <v>0.937146305</v>
      </c>
      <c r="AI7088" t="n">
        <v>0.012461881</v>
      </c>
      <c r="AJ7088" t="n">
        <v>0.465038713</v>
      </c>
      <c r="AK7088" t="n">
        <v>8.931827607240365e-06</v>
      </c>
      <c r="AL7088" t="n">
        <v>0</v>
      </c>
    </row>
    <row r="7089">
      <c r="A7089" t="inlineStr">
        <is>
          <t>2025-10-23 07:00</t>
        </is>
      </c>
      <c r="B7089" t="n">
        <v>70318.02576811022</v>
      </c>
      <c r="C7089" t="n">
        <v>69326.62480249062</v>
      </c>
      <c r="D7089" t="n">
        <v>723.5730313254213</v>
      </c>
      <c r="E7089" t="n">
        <v>267.8279342941865</v>
      </c>
      <c r="F7089" t="n">
        <v>0.0326780188020964</v>
      </c>
      <c r="G7089" t="n">
        <v>0.1312882030853855</v>
      </c>
      <c r="H7089" t="n">
        <v>0.1315244710040274</v>
      </c>
      <c r="I7089" t="n">
        <v>0.1270177774046327</v>
      </c>
      <c r="J7089" t="n">
        <v>296</v>
      </c>
      <c r="K7089" t="n">
        <v>7</v>
      </c>
      <c r="L7089">
        <f>VLOOKUP(J7089,Clustering!$D$3:$E$367,2,FALSE)</f>
        <v/>
      </c>
      <c r="M7089" t="n">
        <v>0.381972251</v>
      </c>
      <c r="N7089" t="n">
        <v>0.40891114</v>
      </c>
      <c r="O7089" t="n">
        <v>0.40891114</v>
      </c>
      <c r="P7089" t="n">
        <v>0.938387437</v>
      </c>
      <c r="Q7089" t="n">
        <v>0.204151621</v>
      </c>
      <c r="R7089" t="n">
        <v>0.1315244710040274</v>
      </c>
      <c r="S7089" t="n">
        <v>0.0326780188020964</v>
      </c>
      <c r="T7089" t="n">
        <v>0</v>
      </c>
      <c r="U7089" t="n">
        <v>0.65330975</v>
      </c>
      <c r="V7089" t="n">
        <v>0.850080767</v>
      </c>
      <c r="W7089" t="n">
        <v>0.012392067</v>
      </c>
      <c r="X7089" t="n">
        <v>0.00649206</v>
      </c>
      <c r="Y7089" t="n">
        <v>0.1270177774046327</v>
      </c>
      <c r="Z7089" t="n">
        <v>0.362052083</v>
      </c>
      <c r="AA7089" t="n">
        <v>0.65330975</v>
      </c>
      <c r="AB7089" t="n">
        <v>0</v>
      </c>
      <c r="AC7089" t="n">
        <v>0</v>
      </c>
      <c r="AD7089" t="n">
        <v>0.85</v>
      </c>
      <c r="AE7089" t="n">
        <v>0.85</v>
      </c>
      <c r="AF7089" t="n">
        <v>0.85</v>
      </c>
      <c r="AG7089" t="n">
        <v>0.85</v>
      </c>
      <c r="AH7089" t="n">
        <v>0.938387437</v>
      </c>
      <c r="AI7089" t="n">
        <v>0.012392067</v>
      </c>
      <c r="AJ7089" t="n">
        <v>0.449683287</v>
      </c>
      <c r="AK7089" t="n">
        <v>0.0228746131614675</v>
      </c>
      <c r="AL7089" t="n">
        <v>0</v>
      </c>
    </row>
    <row r="7090">
      <c r="A7090" t="inlineStr">
        <is>
          <t>2025-10-23 08:00</t>
        </is>
      </c>
      <c r="B7090" t="n">
        <v>67109.28169519271</v>
      </c>
      <c r="C7090" t="n">
        <v>63942.0976746872</v>
      </c>
      <c r="D7090" t="n">
        <v>2932.696285336274</v>
      </c>
      <c r="E7090" t="n">
        <v>234.4877351692353</v>
      </c>
      <c r="F7090" t="n">
        <v>0.1324464846036479</v>
      </c>
      <c r="G7090" t="n">
        <v>0.1149449682202133</v>
      </c>
      <c r="H7090" t="n">
        <v>0.1148905528749095</v>
      </c>
      <c r="I7090" t="n">
        <v>0.1159284986518874</v>
      </c>
      <c r="J7090" t="n">
        <v>296</v>
      </c>
      <c r="K7090" t="n">
        <v>8</v>
      </c>
      <c r="L7090">
        <f>VLOOKUP(J7090,Clustering!$D$3:$E$367,2,FALSE)</f>
        <v/>
      </c>
      <c r="M7090" t="n">
        <v>0.391849999</v>
      </c>
      <c r="N7090" t="n">
        <v>0.406974584</v>
      </c>
      <c r="O7090" t="n">
        <v>0.406974584</v>
      </c>
      <c r="P7090" t="n">
        <v>0.935661015</v>
      </c>
      <c r="Q7090" t="n">
        <v>0.214852966</v>
      </c>
      <c r="R7090" t="n">
        <v>0.1148905528749095</v>
      </c>
      <c r="S7090" t="n">
        <v>0.1324464846036479</v>
      </c>
      <c r="T7090" t="n">
        <v>0.162233641</v>
      </c>
      <c r="U7090" t="n">
        <v>0.65330975</v>
      </c>
      <c r="V7090" t="n">
        <v>0.850080767</v>
      </c>
      <c r="W7090" t="n">
        <v>0.01235716</v>
      </c>
      <c r="X7090" t="n">
        <v>0.00649206</v>
      </c>
      <c r="Y7090" t="n">
        <v>0.1159284986518874</v>
      </c>
      <c r="Z7090" t="n">
        <v>0.401977686</v>
      </c>
      <c r="AA7090" t="n">
        <v>0.65330975</v>
      </c>
      <c r="AB7090" t="n">
        <v>0</v>
      </c>
      <c r="AC7090" t="n">
        <v>0</v>
      </c>
      <c r="AD7090" t="n">
        <v>0.85</v>
      </c>
      <c r="AE7090" t="n">
        <v>0.85</v>
      </c>
      <c r="AF7090" t="n">
        <v>0.85</v>
      </c>
      <c r="AG7090" t="n">
        <v>0.85</v>
      </c>
      <c r="AH7090" t="n">
        <v>0.935661015</v>
      </c>
      <c r="AI7090" t="n">
        <v>0.01235716</v>
      </c>
      <c r="AJ7090" t="n">
        <v>0.459980127</v>
      </c>
      <c r="AK7090" t="n">
        <v>0.0927125392225535</v>
      </c>
      <c r="AL7090" t="n">
        <v>0</v>
      </c>
    </row>
    <row r="7091">
      <c r="A7091" t="inlineStr">
        <is>
          <t>2025-10-23 09:00</t>
        </is>
      </c>
      <c r="B7091" t="n">
        <v>66248.2488757989</v>
      </c>
      <c r="C7091" t="n">
        <v>60600.71176703134</v>
      </c>
      <c r="D7091" t="n">
        <v>5414.66603579969</v>
      </c>
      <c r="E7091" t="n">
        <v>232.8710729678808</v>
      </c>
      <c r="F7091" t="n">
        <v>0.2445372489917439</v>
      </c>
      <c r="G7091" t="n">
        <v>0.1141524867489611</v>
      </c>
      <c r="H7091" t="n">
        <v>0.1145892137783675</v>
      </c>
      <c r="I7091" t="n">
        <v>0.1062588618650734</v>
      </c>
      <c r="J7091" t="n">
        <v>296</v>
      </c>
      <c r="K7091" t="n">
        <v>9</v>
      </c>
      <c r="L7091">
        <f>VLOOKUP(J7091,Clustering!$D$3:$E$367,2,FALSE)</f>
        <v/>
      </c>
      <c r="M7091" t="n">
        <v>0.391659932</v>
      </c>
      <c r="N7091" t="n">
        <v>0.408765208</v>
      </c>
      <c r="O7091" t="n">
        <v>0.408765208</v>
      </c>
      <c r="P7091" t="n">
        <v>0.9298215909999999</v>
      </c>
      <c r="Q7091" t="n">
        <v>0.219909508</v>
      </c>
      <c r="R7091" t="n">
        <v>0.1145892137783675</v>
      </c>
      <c r="S7091" t="n">
        <v>0.2445372489917439</v>
      </c>
      <c r="T7091" t="n">
        <v>0.449523953</v>
      </c>
      <c r="U7091" t="n">
        <v>0.651134034</v>
      </c>
      <c r="V7091" t="n">
        <v>0.850080767</v>
      </c>
      <c r="W7091" t="n">
        <v>0.012252438</v>
      </c>
      <c r="X7091" t="n">
        <v>0.00649206</v>
      </c>
      <c r="Y7091" t="n">
        <v>0.1062588618650734</v>
      </c>
      <c r="Z7091" t="n">
        <v>0.390319945</v>
      </c>
      <c r="AA7091" t="n">
        <v>0.651134034</v>
      </c>
      <c r="AB7091" t="n">
        <v>0</v>
      </c>
      <c r="AC7091" t="n">
        <v>0</v>
      </c>
      <c r="AD7091" t="n">
        <v>0.85</v>
      </c>
      <c r="AE7091" t="n">
        <v>0.85</v>
      </c>
      <c r="AF7091" t="n">
        <v>0.85</v>
      </c>
      <c r="AG7091" t="n">
        <v>0.85</v>
      </c>
      <c r="AH7091" t="n">
        <v>0.9298215909999999</v>
      </c>
      <c r="AI7091" t="n">
        <v>0.012252438</v>
      </c>
      <c r="AJ7091" t="n">
        <v>0.4638061</v>
      </c>
      <c r="AK7091" t="n">
        <v>0.1711760742942207</v>
      </c>
      <c r="AL7091" t="n">
        <v>0</v>
      </c>
    </row>
    <row r="7092">
      <c r="A7092" t="inlineStr">
        <is>
          <t>2025-10-23 10:00</t>
        </is>
      </c>
      <c r="B7092" t="n">
        <v>65231.9549408583</v>
      </c>
      <c r="C7092" t="n">
        <v>57522.25008355432</v>
      </c>
      <c r="D7092" t="n">
        <v>7465.922177895041</v>
      </c>
      <c r="E7092" t="n">
        <v>243.7826794089495</v>
      </c>
      <c r="F7092" t="n">
        <v>0.3371761173261845</v>
      </c>
      <c r="G7092" t="n">
        <v>0.1195013134357595</v>
      </c>
      <c r="H7092" t="n">
        <v>0.1203347458857681</v>
      </c>
      <c r="I7092" t="n">
        <v>0.1044374344370862</v>
      </c>
      <c r="J7092" t="n">
        <v>296</v>
      </c>
      <c r="K7092" t="n">
        <v>10</v>
      </c>
      <c r="L7092">
        <f>VLOOKUP(J7092,Clustering!$D$3:$E$367,2,FALSE)</f>
        <v/>
      </c>
      <c r="M7092" t="n">
        <v>0.404106471</v>
      </c>
      <c r="N7092" t="n">
        <v>0.420680354</v>
      </c>
      <c r="O7092" t="n">
        <v>0.420680354</v>
      </c>
      <c r="P7092" t="n">
        <v>0.925080873</v>
      </c>
      <c r="Q7092" t="n">
        <v>0.221749388</v>
      </c>
      <c r="R7092" t="n">
        <v>0.1203347458857681</v>
      </c>
      <c r="S7092" t="n">
        <v>0.3371761173261845</v>
      </c>
      <c r="T7092" t="n">
        <v>0.578358773</v>
      </c>
      <c r="U7092" t="n">
        <v>0.6626074159999999</v>
      </c>
      <c r="V7092" t="n">
        <v>0.850080767</v>
      </c>
      <c r="W7092" t="n">
        <v>0.012217531</v>
      </c>
      <c r="X7092" t="n">
        <v>0.00649206</v>
      </c>
      <c r="Y7092" t="n">
        <v>0.1044374344370862</v>
      </c>
      <c r="Z7092" t="n">
        <v>0.444110318</v>
      </c>
      <c r="AA7092" t="n">
        <v>0.6626074159999999</v>
      </c>
      <c r="AB7092" t="n">
        <v>0</v>
      </c>
      <c r="AC7092" t="n">
        <v>0</v>
      </c>
      <c r="AD7092" t="n">
        <v>0.85</v>
      </c>
      <c r="AE7092" t="n">
        <v>0.85</v>
      </c>
      <c r="AF7092" t="n">
        <v>0.85</v>
      </c>
      <c r="AG7092" t="n">
        <v>0.85</v>
      </c>
      <c r="AH7092" t="n">
        <v>0.925080873</v>
      </c>
      <c r="AI7092" t="n">
        <v>0.012217531</v>
      </c>
      <c r="AJ7092" t="n">
        <v>0.498455174</v>
      </c>
      <c r="AK7092" t="n">
        <v>0.2360232821283291</v>
      </c>
      <c r="AL7092" t="n">
        <v>0</v>
      </c>
    </row>
    <row r="7093">
      <c r="A7093" t="inlineStr">
        <is>
          <t>2025-10-23 11:00</t>
        </is>
      </c>
      <c r="B7093" t="n">
        <v>62693.38425166589</v>
      </c>
      <c r="C7093" t="n">
        <v>53832.45940413312</v>
      </c>
      <c r="D7093" t="n">
        <v>8609.851656664709</v>
      </c>
      <c r="E7093" t="n">
        <v>251.0731908680622</v>
      </c>
      <c r="F7093" t="n">
        <v>0.3888382818861786</v>
      </c>
      <c r="G7093" t="n">
        <v>0.1230750935627756</v>
      </c>
      <c r="H7093" t="n">
        <v>0.1237298330401412</v>
      </c>
      <c r="I7093" t="n">
        <v>0.1112410015945676</v>
      </c>
      <c r="J7093" t="n">
        <v>296</v>
      </c>
      <c r="K7093" t="n">
        <v>11</v>
      </c>
      <c r="L7093">
        <f>VLOOKUP(J7093,Clustering!$D$3:$E$367,2,FALSE)</f>
        <v/>
      </c>
      <c r="M7093" t="n">
        <v>0.416443577</v>
      </c>
      <c r="N7093" t="n">
        <v>0.433356711</v>
      </c>
      <c r="O7093" t="n">
        <v>0.433356711</v>
      </c>
      <c r="P7093" t="n">
        <v>0.924399267</v>
      </c>
      <c r="Q7093" t="n">
        <v>0.229209039</v>
      </c>
      <c r="R7093" t="n">
        <v>0.1237298330401412</v>
      </c>
      <c r="S7093" t="n">
        <v>0.3888382818861786</v>
      </c>
      <c r="T7093" t="n">
        <v>0.611455342</v>
      </c>
      <c r="U7093" t="n">
        <v>0.6626074159999999</v>
      </c>
      <c r="V7093" t="n">
        <v>0.850080767</v>
      </c>
      <c r="W7093" t="n">
        <v>0.011903366</v>
      </c>
      <c r="X7093" t="n">
        <v>0.006781061</v>
      </c>
      <c r="Y7093" t="n">
        <v>0.1112410015945676</v>
      </c>
      <c r="Z7093" t="n">
        <v>0.483141522</v>
      </c>
      <c r="AA7093" t="n">
        <v>0.6626074159999999</v>
      </c>
      <c r="AB7093" t="n">
        <v>0</v>
      </c>
      <c r="AC7093" t="n">
        <v>0</v>
      </c>
      <c r="AD7093" t="n">
        <v>0.85</v>
      </c>
      <c r="AE7093" t="n">
        <v>0.85</v>
      </c>
      <c r="AF7093" t="n">
        <v>0.85</v>
      </c>
      <c r="AG7093" t="n">
        <v>0.85</v>
      </c>
      <c r="AH7093" t="n">
        <v>0.924399267</v>
      </c>
      <c r="AI7093" t="n">
        <v>0.011903366</v>
      </c>
      <c r="AJ7093" t="n">
        <v>0.550632985</v>
      </c>
      <c r="AK7093" t="n">
        <v>0.2721867973203249</v>
      </c>
      <c r="AL7093" t="n">
        <v>0</v>
      </c>
    </row>
    <row r="7094">
      <c r="A7094" t="inlineStr">
        <is>
          <t>2025-10-23 12:00</t>
        </is>
      </c>
      <c r="B7094" t="n">
        <v>61634.69388899858</v>
      </c>
      <c r="C7094" t="n">
        <v>52597.45242884685</v>
      </c>
      <c r="D7094" t="n">
        <v>8772.937827854543</v>
      </c>
      <c r="E7094" t="n">
        <v>264.3036322971809</v>
      </c>
      <c r="F7094" t="n">
        <v>0.3962035826060536</v>
      </c>
      <c r="G7094" t="n">
        <v>0.1295606040672455</v>
      </c>
      <c r="H7094" t="n">
        <v>0.1298168827902894</v>
      </c>
      <c r="I7094" t="n">
        <v>0.1249284930019415</v>
      </c>
      <c r="J7094" t="n">
        <v>296</v>
      </c>
      <c r="K7094" t="n">
        <v>12</v>
      </c>
      <c r="L7094">
        <f>VLOOKUP(J7094,Clustering!$D$3:$E$367,2,FALSE)</f>
        <v/>
      </c>
      <c r="M7094" t="n">
        <v>0.435386968</v>
      </c>
      <c r="N7094" t="n">
        <v>0.45430386</v>
      </c>
      <c r="O7094" t="n">
        <v>0.45430386</v>
      </c>
      <c r="P7094" t="n">
        <v>0.924022859</v>
      </c>
      <c r="Q7094" t="n">
        <v>0.24521725</v>
      </c>
      <c r="R7094" t="n">
        <v>0.1298168827902894</v>
      </c>
      <c r="S7094" t="n">
        <v>0.3962035826060536</v>
      </c>
      <c r="T7094" t="n">
        <v>0.647876681</v>
      </c>
      <c r="U7094" t="n">
        <v>0.6626074159999999</v>
      </c>
      <c r="V7094" t="n">
        <v>0.850080767</v>
      </c>
      <c r="W7094" t="n">
        <v>0.011903366</v>
      </c>
      <c r="X7094" t="n">
        <v>0.00649206</v>
      </c>
      <c r="Y7094" t="n">
        <v>0.1249284930019415</v>
      </c>
      <c r="Z7094" t="n">
        <v>0.539269553</v>
      </c>
      <c r="AA7094" t="n">
        <v>0.6626074159999999</v>
      </c>
      <c r="AB7094" t="n">
        <v>0</v>
      </c>
      <c r="AC7094" t="n">
        <v>0</v>
      </c>
      <c r="AD7094" t="n">
        <v>0.85</v>
      </c>
      <c r="AE7094" t="n">
        <v>0.85</v>
      </c>
      <c r="AF7094" t="n">
        <v>0.85</v>
      </c>
      <c r="AG7094" t="n">
        <v>0.85</v>
      </c>
      <c r="AH7094" t="n">
        <v>0.924022859</v>
      </c>
      <c r="AI7094" t="n">
        <v>0.011903366</v>
      </c>
      <c r="AJ7094" t="n">
        <v>0.587162042</v>
      </c>
      <c r="AK7094" t="n">
        <v>0.2773425078242375</v>
      </c>
      <c r="AL7094" t="n">
        <v>0</v>
      </c>
    </row>
    <row r="7095">
      <c r="A7095" t="inlineStr">
        <is>
          <t>2025-10-23 13:00</t>
        </is>
      </c>
      <c r="B7095" t="n">
        <v>61503.6608534687</v>
      </c>
      <c r="C7095" t="n">
        <v>52990.44185017888</v>
      </c>
      <c r="D7095" t="n">
        <v>8238.091019631798</v>
      </c>
      <c r="E7095" t="n">
        <v>275.1279836580259</v>
      </c>
      <c r="F7095" t="n">
        <v>0.3720488210288719</v>
      </c>
      <c r="G7095" t="n">
        <v>0.134866658655895</v>
      </c>
      <c r="H7095" t="n">
        <v>0.1346784868811668</v>
      </c>
      <c r="I7095" t="n">
        <v>0.1382677703422004</v>
      </c>
      <c r="J7095" t="n">
        <v>296</v>
      </c>
      <c r="K7095" t="n">
        <v>13</v>
      </c>
      <c r="L7095">
        <f>VLOOKUP(J7095,Clustering!$D$3:$E$367,2,FALSE)</f>
        <v/>
      </c>
      <c r="M7095" t="n">
        <v>0.461362855</v>
      </c>
      <c r="N7095" t="n">
        <v>0.47854631</v>
      </c>
      <c r="O7095" t="n">
        <v>0.47854631</v>
      </c>
      <c r="P7095" t="n">
        <v>0.922344278</v>
      </c>
      <c r="Q7095" t="n">
        <v>0.266895296</v>
      </c>
      <c r="R7095" t="n">
        <v>0.1346784868811668</v>
      </c>
      <c r="S7095" t="n">
        <v>0.3720488210288719</v>
      </c>
      <c r="T7095" t="n">
        <v>0.657699864</v>
      </c>
      <c r="U7095" t="n">
        <v>0.6626074159999999</v>
      </c>
      <c r="V7095" t="n">
        <v>0.850080767</v>
      </c>
      <c r="W7095" t="n">
        <v>0.011693922</v>
      </c>
      <c r="X7095" t="n">
        <v>0.009857878</v>
      </c>
      <c r="Y7095" t="n">
        <v>0.1382677703422004</v>
      </c>
      <c r="Z7095" t="n">
        <v>0.585213126</v>
      </c>
      <c r="AA7095" t="n">
        <v>0.6626074159999999</v>
      </c>
      <c r="AB7095" t="n">
        <v>0</v>
      </c>
      <c r="AC7095" t="n">
        <v>0</v>
      </c>
      <c r="AD7095" t="n">
        <v>0.85</v>
      </c>
      <c r="AE7095" t="n">
        <v>0.85</v>
      </c>
      <c r="AF7095" t="n">
        <v>0.85</v>
      </c>
      <c r="AG7095" t="n">
        <v>0.85</v>
      </c>
      <c r="AH7095" t="n">
        <v>0.922344278</v>
      </c>
      <c r="AI7095" t="n">
        <v>0.011693922</v>
      </c>
      <c r="AJ7095" t="n">
        <v>0.604931513</v>
      </c>
      <c r="AK7095" t="n">
        <v>0.2604341747202103</v>
      </c>
      <c r="AL7095" t="n">
        <v>0</v>
      </c>
    </row>
    <row r="7096">
      <c r="A7096" t="inlineStr">
        <is>
          <t>2025-10-23 14:00</t>
        </is>
      </c>
      <c r="B7096" t="n">
        <v>61643.08086325222</v>
      </c>
      <c r="C7096" t="n">
        <v>54271.71033829528</v>
      </c>
      <c r="D7096" t="n">
        <v>7079.383699716181</v>
      </c>
      <c r="E7096" t="n">
        <v>291.9868252407645</v>
      </c>
      <c r="F7096" t="n">
        <v>0.3197192593300748</v>
      </c>
      <c r="G7096" t="n">
        <v>0.1431307966866492</v>
      </c>
      <c r="H7096" t="n">
        <v>0.142774463941595</v>
      </c>
      <c r="I7096" t="n">
        <v>0.1495713346747088</v>
      </c>
      <c r="J7096" t="n">
        <v>296</v>
      </c>
      <c r="K7096" t="n">
        <v>14</v>
      </c>
      <c r="L7096">
        <f>VLOOKUP(J7096,Clustering!$D$3:$E$367,2,FALSE)</f>
        <v/>
      </c>
      <c r="M7096" t="n">
        <v>0.483664104</v>
      </c>
      <c r="N7096" t="n">
        <v>0.493764644</v>
      </c>
      <c r="O7096" t="n">
        <v>0.493764644</v>
      </c>
      <c r="P7096" t="n">
        <v>0.921479555</v>
      </c>
      <c r="Q7096" t="n">
        <v>0.311302748</v>
      </c>
      <c r="R7096" t="n">
        <v>0.142774463941595</v>
      </c>
      <c r="S7096" t="n">
        <v>0.3197192593300748</v>
      </c>
      <c r="T7096" t="n">
        <v>0.65399728</v>
      </c>
      <c r="U7096" t="n">
        <v>0.66423529</v>
      </c>
      <c r="V7096" t="n">
        <v>0.850080767</v>
      </c>
      <c r="W7096" t="n">
        <v>0.011659015</v>
      </c>
      <c r="X7096" t="n">
        <v>0.015064929</v>
      </c>
      <c r="Y7096" t="n">
        <v>0.1495713346747088</v>
      </c>
      <c r="Z7096" t="n">
        <v>0.627129795</v>
      </c>
      <c r="AA7096" t="n">
        <v>0.66423529</v>
      </c>
      <c r="AB7096" t="n">
        <v>0</v>
      </c>
      <c r="AC7096" t="n">
        <v>0</v>
      </c>
      <c r="AD7096" t="n">
        <v>0.85</v>
      </c>
      <c r="AE7096" t="n">
        <v>0.85</v>
      </c>
      <c r="AF7096" t="n">
        <v>0.85</v>
      </c>
      <c r="AG7096" t="n">
        <v>0.85</v>
      </c>
      <c r="AH7096" t="n">
        <v>0.921479555</v>
      </c>
      <c r="AI7096" t="n">
        <v>0.011659015</v>
      </c>
      <c r="AJ7096" t="n">
        <v>0.613015155</v>
      </c>
      <c r="AK7096" t="n">
        <v>0.2238034815310523</v>
      </c>
      <c r="AL7096" t="n">
        <v>0</v>
      </c>
    </row>
    <row r="7097">
      <c r="A7097" t="inlineStr">
        <is>
          <t>2025-10-23 15:00</t>
        </is>
      </c>
      <c r="B7097" t="n">
        <v>62139.30091115554</v>
      </c>
      <c r="C7097" t="n">
        <v>56476.28432772929</v>
      </c>
      <c r="D7097" t="n">
        <v>5353.736441955851</v>
      </c>
      <c r="E7097" t="n">
        <v>309.2801414703948</v>
      </c>
      <c r="F7097" t="n">
        <v>0.2417855455326115</v>
      </c>
      <c r="G7097" t="n">
        <v>0.1516079124854876</v>
      </c>
      <c r="H7097" t="n">
        <v>0.1507499053634063</v>
      </c>
      <c r="I7097" t="n">
        <v>0.1671159665178202</v>
      </c>
      <c r="J7097" t="n">
        <v>296</v>
      </c>
      <c r="K7097" t="n">
        <v>15</v>
      </c>
      <c r="L7097">
        <f>VLOOKUP(J7097,Clustering!$D$3:$E$367,2,FALSE)</f>
        <v/>
      </c>
      <c r="M7097" t="n">
        <v>0.506541316</v>
      </c>
      <c r="N7097" t="n">
        <v>0.507024729</v>
      </c>
      <c r="O7097" t="n">
        <v>0.507024729</v>
      </c>
      <c r="P7097" t="n">
        <v>0.920594485</v>
      </c>
      <c r="Q7097" t="n">
        <v>0.393246262</v>
      </c>
      <c r="R7097" t="n">
        <v>0.1507499053634063</v>
      </c>
      <c r="S7097" t="n">
        <v>0.2417855455326115</v>
      </c>
      <c r="T7097" t="n">
        <v>0.6583799299999999</v>
      </c>
      <c r="U7097" t="n">
        <v>0.66423529</v>
      </c>
      <c r="V7097" t="n">
        <v>0.850080767</v>
      </c>
      <c r="W7097" t="n">
        <v>0.011414664</v>
      </c>
      <c r="X7097" t="n">
        <v>0.018178605</v>
      </c>
      <c r="Y7097" t="n">
        <v>0.1671159665178202</v>
      </c>
      <c r="Z7097" t="n">
        <v>0.652504292</v>
      </c>
      <c r="AA7097" t="n">
        <v>0.66423529</v>
      </c>
      <c r="AB7097" t="n">
        <v>0</v>
      </c>
      <c r="AC7097" t="n">
        <v>0</v>
      </c>
      <c r="AD7097" t="n">
        <v>0.85</v>
      </c>
      <c r="AE7097" t="n">
        <v>0.85</v>
      </c>
      <c r="AF7097" t="n">
        <v>0.85</v>
      </c>
      <c r="AG7097" t="n">
        <v>0.85</v>
      </c>
      <c r="AH7097" t="n">
        <v>0.920594485</v>
      </c>
      <c r="AI7097" t="n">
        <v>0.011414664</v>
      </c>
      <c r="AJ7097" t="n">
        <v>0.634389985</v>
      </c>
      <c r="AK7097" t="n">
        <v>0.169249881872828</v>
      </c>
      <c r="AL7097" t="n">
        <v>0.000177788</v>
      </c>
    </row>
    <row r="7098">
      <c r="A7098" t="inlineStr">
        <is>
          <t>2025-10-23 16:00</t>
        </is>
      </c>
      <c r="B7098" t="n">
        <v>63330.96574120673</v>
      </c>
      <c r="C7098" t="n">
        <v>59937.24673751557</v>
      </c>
      <c r="D7098" t="n">
        <v>3070.688636977424</v>
      </c>
      <c r="E7098" t="n">
        <v>323.0303667137434</v>
      </c>
      <c r="F7098" t="n">
        <v>0.138678497774751</v>
      </c>
      <c r="G7098" t="n">
        <v>0.1583482189773251</v>
      </c>
      <c r="H7098" t="n">
        <v>0.1568168658404517</v>
      </c>
      <c r="I7098" t="n">
        <v>0.186026668931922</v>
      </c>
      <c r="J7098" t="n">
        <v>296</v>
      </c>
      <c r="K7098" t="n">
        <v>16</v>
      </c>
      <c r="L7098">
        <f>VLOOKUP(J7098,Clustering!$D$3:$E$367,2,FALSE)</f>
        <v/>
      </c>
      <c r="M7098" t="n">
        <v>0.528139891</v>
      </c>
      <c r="N7098" t="n">
        <v>0.520243402</v>
      </c>
      <c r="O7098" t="n">
        <v>0.520243402</v>
      </c>
      <c r="P7098" t="n">
        <v>0.920279116</v>
      </c>
      <c r="Q7098" t="n">
        <v>0.45282334</v>
      </c>
      <c r="R7098" t="n">
        <v>0.1568168658404517</v>
      </c>
      <c r="S7098" t="n">
        <v>0.138678497774751</v>
      </c>
      <c r="T7098" t="n">
        <v>0.663669337</v>
      </c>
      <c r="U7098" t="n">
        <v>0.666411007</v>
      </c>
      <c r="V7098" t="n">
        <v>0.850080767</v>
      </c>
      <c r="W7098" t="n">
        <v>0.011903366</v>
      </c>
      <c r="X7098" t="n">
        <v>0.018609175</v>
      </c>
      <c r="Y7098" t="n">
        <v>0.186026668931922</v>
      </c>
      <c r="Z7098" t="n">
        <v>0.680324428</v>
      </c>
      <c r="AA7098" t="n">
        <v>0.666411007</v>
      </c>
      <c r="AB7098" t="n">
        <v>0</v>
      </c>
      <c r="AC7098" t="n">
        <v>0</v>
      </c>
      <c r="AD7098" t="n">
        <v>0.85</v>
      </c>
      <c r="AE7098" t="n">
        <v>0.85</v>
      </c>
      <c r="AF7098" t="n">
        <v>0.85</v>
      </c>
      <c r="AG7098" t="n">
        <v>0.85</v>
      </c>
      <c r="AH7098" t="n">
        <v>0.920279116</v>
      </c>
      <c r="AI7098" t="n">
        <v>0.011903366</v>
      </c>
      <c r="AJ7098" t="n">
        <v>0.646769067</v>
      </c>
      <c r="AK7098" t="n">
        <v>0.0970749484423257</v>
      </c>
      <c r="AL7098" t="n">
        <v>0.036880128</v>
      </c>
    </row>
    <row r="7099">
      <c r="A7099" t="inlineStr">
        <is>
          <t>2025-10-23 17:00</t>
        </is>
      </c>
      <c r="B7099" t="n">
        <v>67511.60171510764</v>
      </c>
      <c r="C7099" t="n">
        <v>66419.33763461615</v>
      </c>
      <c r="D7099" t="n">
        <v>740.2931856556224</v>
      </c>
      <c r="E7099" t="n">
        <v>351.9708948358641</v>
      </c>
      <c r="F7099" t="n">
        <v>0.0334331347253301</v>
      </c>
      <c r="G7099" t="n">
        <v>0.1725347523705216</v>
      </c>
      <c r="H7099" t="n">
        <v>0.1708190891931028</v>
      </c>
      <c r="I7099" t="n">
        <v>0.2035445150775631</v>
      </c>
      <c r="J7099" t="n">
        <v>296</v>
      </c>
      <c r="K7099" t="n">
        <v>17</v>
      </c>
      <c r="L7099">
        <f>VLOOKUP(J7099,Clustering!$D$3:$E$367,2,FALSE)</f>
        <v/>
      </c>
      <c r="M7099" t="n">
        <v>0.559207283</v>
      </c>
      <c r="N7099" t="n">
        <v>0.527873276</v>
      </c>
      <c r="O7099" t="n">
        <v>0.527873276</v>
      </c>
      <c r="P7099" t="n">
        <v>0.920279116</v>
      </c>
      <c r="Q7099" t="n">
        <v>0.498494928</v>
      </c>
      <c r="R7099" t="n">
        <v>0.1708190891931028</v>
      </c>
      <c r="S7099" t="n">
        <v>0.0334331347253301</v>
      </c>
      <c r="T7099" t="n">
        <v>0.6549040350000001</v>
      </c>
      <c r="U7099" t="n">
        <v>0.666411007</v>
      </c>
      <c r="V7099" t="n">
        <v>0.850080767</v>
      </c>
      <c r="W7099" t="n">
        <v>0.012496789</v>
      </c>
      <c r="X7099" t="n">
        <v>0.020920348</v>
      </c>
      <c r="Y7099" t="n">
        <v>0.2035445150775631</v>
      </c>
      <c r="Z7099" t="n">
        <v>0.693390137</v>
      </c>
      <c r="AA7099" t="n">
        <v>0.666411007</v>
      </c>
      <c r="AB7099" t="n">
        <v>0</v>
      </c>
      <c r="AC7099" t="n">
        <v>0</v>
      </c>
      <c r="AD7099" t="n">
        <v>0.85</v>
      </c>
      <c r="AE7099" t="n">
        <v>0.85</v>
      </c>
      <c r="AF7099" t="n">
        <v>0.85</v>
      </c>
      <c r="AG7099" t="n">
        <v>0.85</v>
      </c>
      <c r="AH7099" t="n">
        <v>0.920279116</v>
      </c>
      <c r="AI7099" t="n">
        <v>0.012496789</v>
      </c>
      <c r="AJ7099" t="n">
        <v>0.659742217</v>
      </c>
      <c r="AK7099" t="n">
        <v>0.023403194307731</v>
      </c>
      <c r="AL7099" t="n">
        <v>0.464468458</v>
      </c>
    </row>
    <row r="7100">
      <c r="A7100" t="inlineStr">
        <is>
          <t>2025-10-23 18:00</t>
        </is>
      </c>
      <c r="B7100" t="n">
        <v>69623.66206986988</v>
      </c>
      <c r="C7100" t="n">
        <v>69236.3456542065</v>
      </c>
      <c r="D7100" t="n">
        <v>0.1164958952865125</v>
      </c>
      <c r="E7100" t="n">
        <v>387.1999197680988</v>
      </c>
      <c r="F7100" t="n">
        <v>5.261189806323247e-06</v>
      </c>
      <c r="G7100" t="n">
        <v>0.1898038822392641</v>
      </c>
      <c r="H7100" t="n">
        <v>0.1881159533346131</v>
      </c>
      <c r="I7100" t="n">
        <v>0.2203123616940329</v>
      </c>
      <c r="J7100" t="n">
        <v>296</v>
      </c>
      <c r="K7100" t="n">
        <v>18</v>
      </c>
      <c r="L7100">
        <f>VLOOKUP(J7100,Clustering!$D$3:$E$367,2,FALSE)</f>
        <v/>
      </c>
      <c r="M7100" t="n">
        <v>0.569810743</v>
      </c>
      <c r="N7100" t="n">
        <v>0.533260925</v>
      </c>
      <c r="O7100" t="n">
        <v>0.533260925</v>
      </c>
      <c r="P7100" t="n">
        <v>0.920258769</v>
      </c>
      <c r="Q7100" t="n">
        <v>0.5147159140000001</v>
      </c>
      <c r="R7100" t="n">
        <v>0.1881159533346131</v>
      </c>
      <c r="S7100" t="n">
        <v>5.261189806323247e-06</v>
      </c>
      <c r="T7100" t="n">
        <v>0.586066193</v>
      </c>
      <c r="U7100" t="n">
        <v>0.666411007</v>
      </c>
      <c r="V7100" t="n">
        <v>0.850080767</v>
      </c>
      <c r="W7100" t="n">
        <v>0.012776046</v>
      </c>
      <c r="X7100" t="n">
        <v>0.03080587</v>
      </c>
      <c r="Y7100" t="n">
        <v>0.2203123616940329</v>
      </c>
      <c r="Z7100" t="n">
        <v>0.720664573</v>
      </c>
      <c r="AA7100" t="n">
        <v>0.666411007</v>
      </c>
      <c r="AB7100" t="n">
        <v>0</v>
      </c>
      <c r="AC7100" t="n">
        <v>0</v>
      </c>
      <c r="AD7100" t="n">
        <v>0.85</v>
      </c>
      <c r="AE7100" t="n">
        <v>0.85</v>
      </c>
      <c r="AF7100" t="n">
        <v>0.85</v>
      </c>
      <c r="AG7100" t="n">
        <v>0.85</v>
      </c>
      <c r="AH7100" t="n">
        <v>0.920258769</v>
      </c>
      <c r="AI7100" t="n">
        <v>0.012776046</v>
      </c>
      <c r="AJ7100" t="n">
        <v>0.676966684</v>
      </c>
      <c r="AK7100" t="n">
        <v>3.682832864426272e-06</v>
      </c>
      <c r="AL7100" t="n">
        <v>0.42381576</v>
      </c>
    </row>
    <row r="7101">
      <c r="A7101" t="inlineStr">
        <is>
          <t>2025-10-23 19:00</t>
        </is>
      </c>
      <c r="B7101" t="n">
        <v>68945.09125845079</v>
      </c>
      <c r="C7101" t="n">
        <v>68531.56188708605</v>
      </c>
      <c r="D7101" t="n">
        <v>0</v>
      </c>
      <c r="E7101" t="n">
        <v>413.5293713647378</v>
      </c>
      <c r="F7101" t="n">
        <v>0</v>
      </c>
      <c r="G7101" t="n">
        <v>0.2027104761591852</v>
      </c>
      <c r="H7101" t="n">
        <v>0.2008726417548908</v>
      </c>
      <c r="I7101" t="n">
        <v>0.2359284233192756</v>
      </c>
      <c r="J7101" t="n">
        <v>296</v>
      </c>
      <c r="K7101" t="n">
        <v>19</v>
      </c>
      <c r="L7101">
        <f>VLOOKUP(J7101,Clustering!$D$3:$E$367,2,FALSE)</f>
        <v/>
      </c>
      <c r="M7101" t="n">
        <v>0.5879189889999999</v>
      </c>
      <c r="N7101" t="n">
        <v>0.5384395360000001</v>
      </c>
      <c r="O7101" t="n">
        <v>0.5384395360000001</v>
      </c>
      <c r="P7101" t="n">
        <v>0.920808123</v>
      </c>
      <c r="Q7101" t="n">
        <v>0.512150094</v>
      </c>
      <c r="R7101" t="n">
        <v>0.2008726417548908</v>
      </c>
      <c r="S7101" t="n">
        <v>0</v>
      </c>
      <c r="T7101" t="n">
        <v>0.301722835</v>
      </c>
      <c r="U7101" t="n">
        <v>0.666411007</v>
      </c>
      <c r="V7101" t="n">
        <v>0.850080767</v>
      </c>
      <c r="W7101" t="n">
        <v>0.01298549</v>
      </c>
      <c r="X7101" t="n">
        <v>0.04050375</v>
      </c>
      <c r="Y7101" t="n">
        <v>0.2359284233192756</v>
      </c>
      <c r="Z7101" t="n">
        <v>0.7076652329999999</v>
      </c>
      <c r="AA7101" t="n">
        <v>0.666411007</v>
      </c>
      <c r="AB7101" t="n">
        <v>0</v>
      </c>
      <c r="AC7101" t="n">
        <v>0</v>
      </c>
      <c r="AD7101" t="n">
        <v>0.85</v>
      </c>
      <c r="AE7101" t="n">
        <v>0.85</v>
      </c>
      <c r="AF7101" t="n">
        <v>0.85</v>
      </c>
      <c r="AG7101" t="n">
        <v>0.85</v>
      </c>
      <c r="AH7101" t="n">
        <v>0.920808123</v>
      </c>
      <c r="AI7101" t="n">
        <v>0.01298549</v>
      </c>
      <c r="AJ7101" t="n">
        <v>0.691298815</v>
      </c>
      <c r="AK7101" t="n">
        <v>0</v>
      </c>
      <c r="AL7101" t="n">
        <v>0.340303193</v>
      </c>
    </row>
    <row r="7102">
      <c r="A7102" t="inlineStr">
        <is>
          <t>2025-10-23 20:00</t>
        </is>
      </c>
      <c r="B7102" t="n">
        <v>67133.60962190521</v>
      </c>
      <c r="C7102" t="n">
        <v>66701.79347211058</v>
      </c>
      <c r="D7102" t="n">
        <v>0</v>
      </c>
      <c r="E7102" t="n">
        <v>431.8161497946288</v>
      </c>
      <c r="F7102" t="n">
        <v>0</v>
      </c>
      <c r="G7102" t="n">
        <v>0.2116745832326612</v>
      </c>
      <c r="H7102" t="n">
        <v>0.209852546831842</v>
      </c>
      <c r="I7102" t="n">
        <v>0.2446069892996849</v>
      </c>
      <c r="J7102" t="n">
        <v>296</v>
      </c>
      <c r="K7102" t="n">
        <v>20</v>
      </c>
      <c r="L7102">
        <f>VLOOKUP(J7102,Clustering!$D$3:$E$367,2,FALSE)</f>
        <v/>
      </c>
      <c r="M7102" t="n">
        <v>0.587688605</v>
      </c>
      <c r="N7102" t="n">
        <v>0.532955257</v>
      </c>
      <c r="O7102" t="n">
        <v>0.532955257</v>
      </c>
      <c r="P7102" t="n">
        <v>0.921520248</v>
      </c>
      <c r="Q7102" t="n">
        <v>0.47501455</v>
      </c>
      <c r="R7102" t="n">
        <v>0.209852546831842</v>
      </c>
      <c r="S7102" t="n">
        <v>0</v>
      </c>
      <c r="T7102" t="n">
        <v>0.000604504</v>
      </c>
      <c r="U7102" t="n">
        <v>0.666411007</v>
      </c>
      <c r="V7102" t="n">
        <v>0.850080767</v>
      </c>
      <c r="W7102" t="n">
        <v>0.012671325</v>
      </c>
      <c r="X7102" t="n">
        <v>0.027207175</v>
      </c>
      <c r="Y7102" t="n">
        <v>0.2446069892996849</v>
      </c>
      <c r="Z7102" t="n">
        <v>0.6953817289999999</v>
      </c>
      <c r="AA7102" t="n">
        <v>0.666411007</v>
      </c>
      <c r="AB7102" t="n">
        <v>0</v>
      </c>
      <c r="AC7102" t="n">
        <v>0</v>
      </c>
      <c r="AD7102" t="n">
        <v>0.85</v>
      </c>
      <c r="AE7102" t="n">
        <v>0.85</v>
      </c>
      <c r="AF7102" t="n">
        <v>0.85</v>
      </c>
      <c r="AG7102" t="n">
        <v>0.85</v>
      </c>
      <c r="AH7102" t="n">
        <v>0.921520248</v>
      </c>
      <c r="AI7102" t="n">
        <v>0.012671325</v>
      </c>
      <c r="AJ7102" t="n">
        <v>0.693311519</v>
      </c>
      <c r="AK7102" t="n">
        <v>0</v>
      </c>
      <c r="AL7102" t="n">
        <v>0.113484988</v>
      </c>
    </row>
    <row r="7103">
      <c r="A7103" t="inlineStr">
        <is>
          <t>2025-10-23 21:00</t>
        </is>
      </c>
      <c r="B7103" t="n">
        <v>64316.62881240615</v>
      </c>
      <c r="C7103" t="n">
        <v>63874.32632973097</v>
      </c>
      <c r="D7103" t="n">
        <v>0</v>
      </c>
      <c r="E7103" t="n">
        <v>442.3024826751724</v>
      </c>
      <c r="F7103" t="n">
        <v>0</v>
      </c>
      <c r="G7103" t="n">
        <v>0.2168149424878296</v>
      </c>
      <c r="H7103" t="n">
        <v>0.2150757578385699</v>
      </c>
      <c r="I7103" t="n">
        <v>0.2482498441556592</v>
      </c>
      <c r="J7103" t="n">
        <v>296</v>
      </c>
      <c r="K7103" t="n">
        <v>21</v>
      </c>
      <c r="L7103">
        <f>VLOOKUP(J7103,Clustering!$D$3:$E$367,2,FALSE)</f>
        <v/>
      </c>
      <c r="M7103" t="n">
        <v>0.558902023</v>
      </c>
      <c r="N7103" t="n">
        <v>0.5197227800000001</v>
      </c>
      <c r="O7103" t="n">
        <v>0.5197227800000001</v>
      </c>
      <c r="P7103" t="n">
        <v>0.923687143</v>
      </c>
      <c r="Q7103" t="n">
        <v>0.438942882</v>
      </c>
      <c r="R7103" t="n">
        <v>0.2150757578385699</v>
      </c>
      <c r="S7103" t="n">
        <v>0</v>
      </c>
      <c r="T7103" t="n">
        <v>0</v>
      </c>
      <c r="U7103" t="n">
        <v>0.664783133</v>
      </c>
      <c r="V7103" t="n">
        <v>0.850080767</v>
      </c>
      <c r="W7103" t="n">
        <v>0.012741139</v>
      </c>
      <c r="X7103" t="n">
        <v>0.015558326</v>
      </c>
      <c r="Y7103" t="n">
        <v>0.2482498441556592</v>
      </c>
      <c r="Z7103" t="n">
        <v>0.622753138</v>
      </c>
      <c r="AA7103" t="n">
        <v>0.664783133</v>
      </c>
      <c r="AB7103" t="n">
        <v>0</v>
      </c>
      <c r="AC7103" t="n">
        <v>0</v>
      </c>
      <c r="AD7103" t="n">
        <v>0.85</v>
      </c>
      <c r="AE7103" t="n">
        <v>0.85</v>
      </c>
      <c r="AF7103" t="n">
        <v>0.85</v>
      </c>
      <c r="AG7103" t="n">
        <v>0.85</v>
      </c>
      <c r="AH7103" t="n">
        <v>0.923687143</v>
      </c>
      <c r="AI7103" t="n">
        <v>0.012741139</v>
      </c>
      <c r="AJ7103" t="n">
        <v>0.672790906</v>
      </c>
      <c r="AK7103" t="n">
        <v>0</v>
      </c>
      <c r="AL7103" t="n">
        <v>0.161466012</v>
      </c>
    </row>
    <row r="7104">
      <c r="A7104" t="inlineStr">
        <is>
          <t>2025-10-23 22:00</t>
        </is>
      </c>
      <c r="B7104" t="n">
        <v>59867.72912579194</v>
      </c>
      <c r="C7104" t="n">
        <v>59412.75321832904</v>
      </c>
      <c r="D7104" t="n">
        <v>0</v>
      </c>
      <c r="E7104" t="n">
        <v>454.9759074628992</v>
      </c>
      <c r="F7104" t="n">
        <v>0</v>
      </c>
      <c r="G7104" t="n">
        <v>0.2230274056190682</v>
      </c>
      <c r="H7104" t="n">
        <v>0.2213637003197461</v>
      </c>
      <c r="I7104" t="n">
        <v>0.2530980553978014</v>
      </c>
      <c r="J7104" t="n">
        <v>296</v>
      </c>
      <c r="K7104" t="n">
        <v>22</v>
      </c>
      <c r="L7104">
        <f>VLOOKUP(J7104,Clustering!$D$3:$E$367,2,FALSE)</f>
        <v/>
      </c>
      <c r="M7104" t="n">
        <v>0.517277248</v>
      </c>
      <c r="N7104" t="n">
        <v>0.494798</v>
      </c>
      <c r="O7104" t="n">
        <v>0.494798</v>
      </c>
      <c r="P7104" t="n">
        <v>0.9262101</v>
      </c>
      <c r="Q7104" t="n">
        <v>0.400030039</v>
      </c>
      <c r="R7104" t="n">
        <v>0.2213637003197461</v>
      </c>
      <c r="S7104" t="n">
        <v>0</v>
      </c>
      <c r="T7104" t="n">
        <v>0</v>
      </c>
      <c r="U7104" t="n">
        <v>0.664783133</v>
      </c>
      <c r="V7104" t="n">
        <v>0.850080767</v>
      </c>
      <c r="W7104" t="n">
        <v>0.012880768</v>
      </c>
      <c r="X7104" t="n">
        <v>0.007025665</v>
      </c>
      <c r="Y7104" t="n">
        <v>0.2530980553978014</v>
      </c>
      <c r="Z7104" t="n">
        <v>0.546389982</v>
      </c>
      <c r="AA7104" t="n">
        <v>0.664783133</v>
      </c>
      <c r="AB7104" t="n">
        <v>0</v>
      </c>
      <c r="AC7104" t="n">
        <v>0</v>
      </c>
      <c r="AD7104" t="n">
        <v>0.85</v>
      </c>
      <c r="AE7104" t="n">
        <v>0.85</v>
      </c>
      <c r="AF7104" t="n">
        <v>0.85</v>
      </c>
      <c r="AG7104" t="n">
        <v>0.85</v>
      </c>
      <c r="AH7104" t="n">
        <v>0.9262101</v>
      </c>
      <c r="AI7104" t="n">
        <v>0.012880768</v>
      </c>
      <c r="AJ7104" t="n">
        <v>0.630519184</v>
      </c>
      <c r="AK7104" t="n">
        <v>0</v>
      </c>
      <c r="AL7104" t="n">
        <v>0.115301892</v>
      </c>
    </row>
    <row r="7105">
      <c r="A7105" t="inlineStr">
        <is>
          <t>2025-10-23 23:00</t>
        </is>
      </c>
      <c r="B7105" t="n">
        <v>55430.54940394408</v>
      </c>
      <c r="C7105" t="n">
        <v>54959.9407568132</v>
      </c>
      <c r="D7105" t="n">
        <v>0</v>
      </c>
      <c r="E7105" t="n">
        <v>470.6086471308861</v>
      </c>
      <c r="F7105" t="n">
        <v>0</v>
      </c>
      <c r="G7105" t="n">
        <v>0.230690513299454</v>
      </c>
      <c r="H7105" t="n">
        <v>0.229278873922249</v>
      </c>
      <c r="I7105" t="n">
        <v>0.2562051963043678</v>
      </c>
      <c r="J7105" t="n">
        <v>296</v>
      </c>
      <c r="K7105" t="n">
        <v>23</v>
      </c>
      <c r="L7105">
        <f>VLOOKUP(J7105,Clustering!$D$3:$E$367,2,FALSE)</f>
        <v/>
      </c>
      <c r="M7105" t="n">
        <v>0.475318415</v>
      </c>
      <c r="N7105" t="n">
        <v>0.456273941</v>
      </c>
      <c r="O7105" t="n">
        <v>0.456273941</v>
      </c>
      <c r="P7105" t="n">
        <v>0.928417687</v>
      </c>
      <c r="Q7105" t="n">
        <v>0.369277753</v>
      </c>
      <c r="R7105" t="n">
        <v>0.229278873922249</v>
      </c>
      <c r="S7105" t="n">
        <v>0</v>
      </c>
      <c r="T7105" t="n">
        <v>0</v>
      </c>
      <c r="U7105" t="n">
        <v>0.655673298</v>
      </c>
      <c r="V7105" t="n">
        <v>0.850080767</v>
      </c>
      <c r="W7105" t="n">
        <v>0.012252438</v>
      </c>
      <c r="X7105" t="n">
        <v>0.007025665</v>
      </c>
      <c r="Y7105" t="n">
        <v>0.2562051963043678</v>
      </c>
      <c r="Z7105" t="n">
        <v>0.475663438</v>
      </c>
      <c r="AA7105" t="n">
        <v>0.655673298</v>
      </c>
      <c r="AB7105" t="n">
        <v>0</v>
      </c>
      <c r="AC7105" t="n">
        <v>0</v>
      </c>
      <c r="AD7105" t="n">
        <v>0.85</v>
      </c>
      <c r="AE7105" t="n">
        <v>0.85</v>
      </c>
      <c r="AF7105" t="n">
        <v>0.85</v>
      </c>
      <c r="AG7105" t="n">
        <v>0.85</v>
      </c>
      <c r="AH7105" t="n">
        <v>0.928417687</v>
      </c>
      <c r="AI7105" t="n">
        <v>0.012252438</v>
      </c>
      <c r="AJ7105" t="n">
        <v>0.566463525</v>
      </c>
      <c r="AK7105" t="n">
        <v>0</v>
      </c>
      <c r="AL7105" t="n">
        <v>0.067351222</v>
      </c>
    </row>
    <row r="7106">
      <c r="A7106" t="inlineStr">
        <is>
          <t>2025-10-24 00:00</t>
        </is>
      </c>
      <c r="B7106" t="n">
        <v>53564.35734297727</v>
      </c>
      <c r="C7106" t="n">
        <v>53052.80918746868</v>
      </c>
      <c r="D7106" t="n">
        <v>0</v>
      </c>
      <c r="E7106" t="n">
        <v>511.5481555085954</v>
      </c>
      <c r="F7106" t="n">
        <v>0</v>
      </c>
      <c r="G7106" t="n">
        <v>0.2507588997591154</v>
      </c>
      <c r="H7106" t="n">
        <v>0.2503123428608799</v>
      </c>
      <c r="I7106" t="n">
        <v>0.2588301946564669</v>
      </c>
      <c r="J7106" t="n">
        <v>297</v>
      </c>
      <c r="K7106" t="n">
        <v>0</v>
      </c>
      <c r="L7106">
        <f>VLOOKUP(J7106,Clustering!$D$3:$E$367,2,FALSE)</f>
        <v/>
      </c>
      <c r="M7106" t="n">
        <v>0.400863805</v>
      </c>
      <c r="N7106" t="n">
        <v>0.41407792</v>
      </c>
      <c r="O7106" t="n">
        <v>0.41407792</v>
      </c>
      <c r="P7106" t="n">
        <v>0.932395414</v>
      </c>
      <c r="Q7106" t="n">
        <v>0.29275375</v>
      </c>
      <c r="R7106" t="n">
        <v>0.2503123428608799</v>
      </c>
      <c r="S7106" t="n">
        <v>0</v>
      </c>
      <c r="T7106" t="n">
        <v>0</v>
      </c>
      <c r="U7106" t="n">
        <v>0.651963623</v>
      </c>
      <c r="V7106" t="n">
        <v>0.850080767</v>
      </c>
      <c r="W7106" t="n">
        <v>0.011833551</v>
      </c>
      <c r="X7106" t="n">
        <v>0.007025665</v>
      </c>
      <c r="Y7106" t="n">
        <v>0.2588301946564669</v>
      </c>
      <c r="Z7106" t="n">
        <v>0.401447262</v>
      </c>
      <c r="AA7106" t="n">
        <v>0.651963623</v>
      </c>
      <c r="AB7106" t="n">
        <v>0</v>
      </c>
      <c r="AC7106" t="n">
        <v>0</v>
      </c>
      <c r="AD7106" t="n">
        <v>0.85</v>
      </c>
      <c r="AE7106" t="n">
        <v>0.85</v>
      </c>
      <c r="AF7106" t="n">
        <v>0.85</v>
      </c>
      <c r="AG7106" t="n">
        <v>0.85</v>
      </c>
      <c r="AH7106" t="n">
        <v>0.932395414</v>
      </c>
      <c r="AI7106" t="n">
        <v>0.011833551</v>
      </c>
      <c r="AJ7106" t="n">
        <v>0.525831758</v>
      </c>
      <c r="AK7106" t="n">
        <v>0</v>
      </c>
      <c r="AL7106" t="n">
        <v>0.015419839</v>
      </c>
    </row>
    <row r="7107">
      <c r="A7107" t="inlineStr">
        <is>
          <t>2025-10-24 01:00</t>
        </is>
      </c>
      <c r="B7107" t="n">
        <v>52903.35874519177</v>
      </c>
      <c r="C7107" t="n">
        <v>52359.99347796368</v>
      </c>
      <c r="D7107" t="n">
        <v>0</v>
      </c>
      <c r="E7107" t="n">
        <v>543.3652672280914</v>
      </c>
      <c r="F7107" t="n">
        <v>0</v>
      </c>
      <c r="G7107" t="n">
        <v>0.2663555231510252</v>
      </c>
      <c r="H7107" t="n">
        <v>0.266524386254839</v>
      </c>
      <c r="I7107" t="n">
        <v>0.2633034061340235</v>
      </c>
      <c r="J7107" t="n">
        <v>297</v>
      </c>
      <c r="K7107" t="n">
        <v>1</v>
      </c>
      <c r="L7107">
        <f>VLOOKUP(J7107,Clustering!$D$3:$E$367,2,FALSE)</f>
        <v/>
      </c>
      <c r="M7107" t="n">
        <v>0.376754035</v>
      </c>
      <c r="N7107" t="n">
        <v>0.400953906</v>
      </c>
      <c r="O7107" t="n">
        <v>0.400953906</v>
      </c>
      <c r="P7107" t="n">
        <v>0.933321176</v>
      </c>
      <c r="Q7107" t="n">
        <v>0.260624683</v>
      </c>
      <c r="R7107" t="n">
        <v>0.266524386254839</v>
      </c>
      <c r="S7107" t="n">
        <v>0</v>
      </c>
      <c r="T7107" t="n">
        <v>0</v>
      </c>
      <c r="U7107" t="n">
        <v>0.651963623</v>
      </c>
      <c r="V7107" t="n">
        <v>0.850080767</v>
      </c>
      <c r="W7107" t="n">
        <v>0.012077902</v>
      </c>
      <c r="X7107" t="n">
        <v>0.007025665</v>
      </c>
      <c r="Y7107" t="n">
        <v>0.2633034061340235</v>
      </c>
      <c r="Z7107" t="n">
        <v>0.385209017</v>
      </c>
      <c r="AA7107" t="n">
        <v>0.651963623</v>
      </c>
      <c r="AB7107" t="n">
        <v>0</v>
      </c>
      <c r="AC7107" t="n">
        <v>0</v>
      </c>
      <c r="AD7107" t="n">
        <v>0.85</v>
      </c>
      <c r="AE7107" t="n">
        <v>0.85</v>
      </c>
      <c r="AF7107" t="n">
        <v>0.85</v>
      </c>
      <c r="AG7107" t="n">
        <v>0.85</v>
      </c>
      <c r="AH7107" t="n">
        <v>0.933321176</v>
      </c>
      <c r="AI7107" t="n">
        <v>0.012077902</v>
      </c>
      <c r="AJ7107" t="n">
        <v>0.499268445</v>
      </c>
      <c r="AK7107" t="n">
        <v>0</v>
      </c>
      <c r="AL7107" t="n">
        <v>0</v>
      </c>
    </row>
    <row r="7108">
      <c r="A7108" t="inlineStr">
        <is>
          <t>2025-10-24 02:00</t>
        </is>
      </c>
      <c r="B7108" t="n">
        <v>52866.20049282801</v>
      </c>
      <c r="C7108" t="n">
        <v>52298.67470055973</v>
      </c>
      <c r="D7108" t="n">
        <v>0</v>
      </c>
      <c r="E7108" t="n">
        <v>567.5257922682864</v>
      </c>
      <c r="F7108" t="n">
        <v>0</v>
      </c>
      <c r="G7108" t="n">
        <v>0.2781989177785717</v>
      </c>
      <c r="H7108" t="n">
        <v>0.2786984857551354</v>
      </c>
      <c r="I7108" t="n">
        <v>0.269169473880041</v>
      </c>
      <c r="J7108" t="n">
        <v>297</v>
      </c>
      <c r="K7108" t="n">
        <v>2</v>
      </c>
      <c r="L7108">
        <f>VLOOKUP(J7108,Clustering!$D$3:$E$367,2,FALSE)</f>
        <v/>
      </c>
      <c r="M7108" t="n">
        <v>0.360356396</v>
      </c>
      <c r="N7108" t="n">
        <v>0.378237825</v>
      </c>
      <c r="O7108" t="n">
        <v>0.378237825</v>
      </c>
      <c r="P7108" t="n">
        <v>0.933361869</v>
      </c>
      <c r="Q7108" t="n">
        <v>0.224728242</v>
      </c>
      <c r="R7108" t="n">
        <v>0.2786984857551354</v>
      </c>
      <c r="S7108" t="n">
        <v>0</v>
      </c>
      <c r="T7108" t="n">
        <v>0</v>
      </c>
      <c r="U7108" t="n">
        <v>0.651963623</v>
      </c>
      <c r="V7108" t="n">
        <v>0.850080767</v>
      </c>
      <c r="W7108" t="n">
        <v>0.01235716</v>
      </c>
      <c r="X7108" t="n">
        <v>0.007025665</v>
      </c>
      <c r="Y7108" t="n">
        <v>0.269169473880041</v>
      </c>
      <c r="Z7108" t="n">
        <v>0.380168672</v>
      </c>
      <c r="AA7108" t="n">
        <v>0.651963623</v>
      </c>
      <c r="AB7108" t="n">
        <v>0</v>
      </c>
      <c r="AC7108" t="n">
        <v>0</v>
      </c>
      <c r="AD7108" t="n">
        <v>0.85</v>
      </c>
      <c r="AE7108" t="n">
        <v>0.85</v>
      </c>
      <c r="AF7108" t="n">
        <v>0.85</v>
      </c>
      <c r="AG7108" t="n">
        <v>0.85</v>
      </c>
      <c r="AH7108" t="n">
        <v>0.933361869</v>
      </c>
      <c r="AI7108" t="n">
        <v>0.01235716</v>
      </c>
      <c r="AJ7108" t="n">
        <v>0.492908414</v>
      </c>
      <c r="AK7108" t="n">
        <v>0</v>
      </c>
      <c r="AL7108" t="n">
        <v>0</v>
      </c>
    </row>
    <row r="7109">
      <c r="A7109" t="inlineStr">
        <is>
          <t>2025-10-24 03:00</t>
        </is>
      </c>
      <c r="B7109" t="n">
        <v>52926.18876448485</v>
      </c>
      <c r="C7109" t="n">
        <v>52349.08827237908</v>
      </c>
      <c r="D7109" t="n">
        <v>0</v>
      </c>
      <c r="E7109" t="n">
        <v>577.1004921057707</v>
      </c>
      <c r="F7109" t="n">
        <v>0</v>
      </c>
      <c r="G7109" t="n">
        <v>0.2828923980910641</v>
      </c>
      <c r="H7109" t="n">
        <v>0.2834797327536017</v>
      </c>
      <c r="I7109" t="n">
        <v>0.2722766147866072</v>
      </c>
      <c r="J7109" t="n">
        <v>297</v>
      </c>
      <c r="K7109" t="n">
        <v>3</v>
      </c>
      <c r="L7109">
        <f>VLOOKUP(J7109,Clustering!$D$3:$E$367,2,FALSE)</f>
        <v/>
      </c>
      <c r="M7109" t="n">
        <v>0.347829222</v>
      </c>
      <c r="N7109" t="n">
        <v>0.361627222</v>
      </c>
      <c r="O7109" t="n">
        <v>0.361627222</v>
      </c>
      <c r="P7109" t="n">
        <v>0.932893901</v>
      </c>
      <c r="Q7109" t="n">
        <v>0.18288661</v>
      </c>
      <c r="R7109" t="n">
        <v>0.2834797327536017</v>
      </c>
      <c r="S7109" t="n">
        <v>0</v>
      </c>
      <c r="T7109" t="n">
        <v>0</v>
      </c>
      <c r="U7109" t="n">
        <v>0.648128727</v>
      </c>
      <c r="V7109" t="n">
        <v>0.850080767</v>
      </c>
      <c r="W7109" t="n">
        <v>0.012531696</v>
      </c>
      <c r="X7109" t="n">
        <v>0.007025665</v>
      </c>
      <c r="Y7109" t="n">
        <v>0.2722766147866072</v>
      </c>
      <c r="Z7109" t="n">
        <v>0.371472245</v>
      </c>
      <c r="AA7109" t="n">
        <v>0.648128727</v>
      </c>
      <c r="AB7109" t="n">
        <v>0</v>
      </c>
      <c r="AC7109" t="n">
        <v>0</v>
      </c>
      <c r="AD7109" t="n">
        <v>0.85</v>
      </c>
      <c r="AE7109" t="n">
        <v>0.85</v>
      </c>
      <c r="AF7109" t="n">
        <v>0.85</v>
      </c>
      <c r="AG7109" t="n">
        <v>0.85</v>
      </c>
      <c r="AH7109" t="n">
        <v>0.932893901</v>
      </c>
      <c r="AI7109" t="n">
        <v>0.012531696</v>
      </c>
      <c r="AJ7109" t="n">
        <v>0.484981142</v>
      </c>
      <c r="AK7109" t="n">
        <v>0</v>
      </c>
      <c r="AL7109" t="n">
        <v>0</v>
      </c>
    </row>
    <row r="7110">
      <c r="A7110" t="inlineStr">
        <is>
          <t>2025-10-24 04:00</t>
        </is>
      </c>
      <c r="B7110" t="n">
        <v>53541.89825581168</v>
      </c>
      <c r="C7110" t="n">
        <v>52967.81723738341</v>
      </c>
      <c r="D7110" t="n">
        <v>0</v>
      </c>
      <c r="E7110" t="n">
        <v>574.0810184282764</v>
      </c>
      <c r="F7110" t="n">
        <v>0</v>
      </c>
      <c r="G7110" t="n">
        <v>0.2814122639354296</v>
      </c>
      <c r="H7110" t="n">
        <v>0.2818525016322749</v>
      </c>
      <c r="I7110" t="n">
        <v>0.2734551854753048</v>
      </c>
      <c r="J7110" t="n">
        <v>297</v>
      </c>
      <c r="K7110" t="n">
        <v>4</v>
      </c>
      <c r="L7110">
        <f>VLOOKUP(J7110,Clustering!$D$3:$E$367,2,FALSE)</f>
        <v/>
      </c>
      <c r="M7110" t="n">
        <v>0.342086881</v>
      </c>
      <c r="N7110" t="n">
        <v>0.365190722</v>
      </c>
      <c r="O7110" t="n">
        <v>0.365190722</v>
      </c>
      <c r="P7110" t="n">
        <v>0.933606026</v>
      </c>
      <c r="Q7110" t="n">
        <v>0.168793376</v>
      </c>
      <c r="R7110" t="n">
        <v>0.2818525016322749</v>
      </c>
      <c r="S7110" t="n">
        <v>0</v>
      </c>
      <c r="T7110" t="n">
        <v>0</v>
      </c>
      <c r="U7110" t="n">
        <v>0.6510401179999999</v>
      </c>
      <c r="V7110" t="n">
        <v>0.850080767</v>
      </c>
      <c r="W7110" t="n">
        <v>0.012531696</v>
      </c>
      <c r="X7110" t="n">
        <v>0.007025665</v>
      </c>
      <c r="Y7110" t="n">
        <v>0.2734551854753048</v>
      </c>
      <c r="Z7110" t="n">
        <v>0.370518852</v>
      </c>
      <c r="AA7110" t="n">
        <v>0.6510401179999999</v>
      </c>
      <c r="AB7110" t="n">
        <v>0</v>
      </c>
      <c r="AC7110" t="n">
        <v>0</v>
      </c>
      <c r="AD7110" t="n">
        <v>0.85</v>
      </c>
      <c r="AE7110" t="n">
        <v>0.85</v>
      </c>
      <c r="AF7110" t="n">
        <v>0.85</v>
      </c>
      <c r="AG7110" t="n">
        <v>0.85</v>
      </c>
      <c r="AH7110" t="n">
        <v>0.933606026</v>
      </c>
      <c r="AI7110" t="n">
        <v>0.012531696</v>
      </c>
      <c r="AJ7110" t="n">
        <v>0.482665579</v>
      </c>
      <c r="AK7110" t="n">
        <v>0</v>
      </c>
      <c r="AL7110" t="n">
        <v>0</v>
      </c>
    </row>
    <row r="7111">
      <c r="A7111" t="inlineStr">
        <is>
          <t>2025-10-24 05:00</t>
        </is>
      </c>
      <c r="B7111" t="n">
        <v>57784.44091156733</v>
      </c>
      <c r="C7111" t="n">
        <v>57219.08948844457</v>
      </c>
      <c r="D7111" t="n">
        <v>0</v>
      </c>
      <c r="E7111" t="n">
        <v>565.3514231227591</v>
      </c>
      <c r="F7111" t="n">
        <v>0</v>
      </c>
      <c r="G7111" t="n">
        <v>0.2771330505503721</v>
      </c>
      <c r="H7111" t="n">
        <v>0.277432861549659</v>
      </c>
      <c r="I7111" t="n">
        <v>0.2717141151397289</v>
      </c>
      <c r="J7111" t="n">
        <v>297</v>
      </c>
      <c r="K7111" t="n">
        <v>5</v>
      </c>
      <c r="L7111">
        <f>VLOOKUP(J7111,Clustering!$D$3:$E$367,2,FALSE)</f>
        <v/>
      </c>
      <c r="M7111" t="n">
        <v>0.3448227</v>
      </c>
      <c r="N7111" t="n">
        <v>0.377559439</v>
      </c>
      <c r="O7111" t="n">
        <v>0.377559439</v>
      </c>
      <c r="P7111" t="n">
        <v>0.935762748</v>
      </c>
      <c r="Q7111" t="n">
        <v>0.17276101</v>
      </c>
      <c r="R7111" t="n">
        <v>0.277432861549659</v>
      </c>
      <c r="S7111" t="n">
        <v>0</v>
      </c>
      <c r="T7111" t="n">
        <v>0</v>
      </c>
      <c r="U7111" t="n">
        <v>0.6510401179999999</v>
      </c>
      <c r="V7111" t="n">
        <v>0.850080767</v>
      </c>
      <c r="W7111" t="n">
        <v>0.012496789</v>
      </c>
      <c r="X7111" t="n">
        <v>0.00649206</v>
      </c>
      <c r="Y7111" t="n">
        <v>0.2717141151397289</v>
      </c>
      <c r="Z7111" t="n">
        <v>0.373139368</v>
      </c>
      <c r="AA7111" t="n">
        <v>0.6510401179999999</v>
      </c>
      <c r="AB7111" t="n">
        <v>0</v>
      </c>
      <c r="AC7111" t="n">
        <v>0</v>
      </c>
      <c r="AD7111" t="n">
        <v>0.85</v>
      </c>
      <c r="AE7111" t="n">
        <v>0.85</v>
      </c>
      <c r="AF7111" t="n">
        <v>0.85</v>
      </c>
      <c r="AG7111" t="n">
        <v>0.85</v>
      </c>
      <c r="AH7111" t="n">
        <v>0.935762748</v>
      </c>
      <c r="AI7111" t="n">
        <v>0.012496789</v>
      </c>
      <c r="AJ7111" t="n">
        <v>0.483793357</v>
      </c>
      <c r="AK7111" t="n">
        <v>0</v>
      </c>
      <c r="AL7111" t="n">
        <v>0</v>
      </c>
    </row>
    <row r="7112">
      <c r="A7112" t="inlineStr">
        <is>
          <t>2025-10-24 06:00</t>
        </is>
      </c>
      <c r="B7112" t="n">
        <v>64766.45240820421</v>
      </c>
      <c r="C7112" t="n">
        <v>64223.93232428687</v>
      </c>
      <c r="D7112" t="n">
        <v>0.2240251530279668</v>
      </c>
      <c r="E7112" t="n">
        <v>542.2960587643107</v>
      </c>
      <c r="F7112" t="n">
        <v>1.011742815978173e-05</v>
      </c>
      <c r="G7112" t="n">
        <v>0.2658314013550543</v>
      </c>
      <c r="H7112" t="n">
        <v>0.2657208153307271</v>
      </c>
      <c r="I7112" t="n">
        <v>0.267830189006521</v>
      </c>
      <c r="J7112" t="n">
        <v>297</v>
      </c>
      <c r="K7112" t="n">
        <v>6</v>
      </c>
      <c r="L7112">
        <f>VLOOKUP(J7112,Clustering!$D$3:$E$367,2,FALSE)</f>
        <v/>
      </c>
      <c r="M7112" t="n">
        <v>0.365171439</v>
      </c>
      <c r="N7112" t="n">
        <v>0.399405844</v>
      </c>
      <c r="O7112" t="n">
        <v>0.399405844</v>
      </c>
      <c r="P7112" t="n">
        <v>0.937146305</v>
      </c>
      <c r="Q7112" t="n">
        <v>0.185740302</v>
      </c>
      <c r="R7112" t="n">
        <v>0.2657208153307271</v>
      </c>
      <c r="S7112" t="n">
        <v>1.011742815978173e-05</v>
      </c>
      <c r="T7112" t="n">
        <v>0</v>
      </c>
      <c r="U7112" t="n">
        <v>0.65330975</v>
      </c>
      <c r="V7112" t="n">
        <v>0.850080767</v>
      </c>
      <c r="W7112" t="n">
        <v>0.012461881</v>
      </c>
      <c r="X7112" t="n">
        <v>0.00649206</v>
      </c>
      <c r="Y7112" t="n">
        <v>0.267830189006521</v>
      </c>
      <c r="Z7112" t="n">
        <v>0.369638148</v>
      </c>
      <c r="AA7112" t="n">
        <v>0.65330975</v>
      </c>
      <c r="AB7112" t="n">
        <v>0</v>
      </c>
      <c r="AC7112" t="n">
        <v>0</v>
      </c>
      <c r="AD7112" t="n">
        <v>0.85</v>
      </c>
      <c r="AE7112" t="n">
        <v>0.85</v>
      </c>
      <c r="AF7112" t="n">
        <v>0.85</v>
      </c>
      <c r="AG7112" t="n">
        <v>0.85</v>
      </c>
      <c r="AH7112" t="n">
        <v>0.937146305</v>
      </c>
      <c r="AI7112" t="n">
        <v>0.012461881</v>
      </c>
      <c r="AJ7112" t="n">
        <v>0.465038713</v>
      </c>
      <c r="AK7112" t="n">
        <v>7.082199711847209e-06</v>
      </c>
      <c r="AL7112" t="n">
        <v>0</v>
      </c>
    </row>
    <row r="7113">
      <c r="A7113" t="inlineStr">
        <is>
          <t>2025-10-24 07:00</t>
        </is>
      </c>
      <c r="B7113" t="n">
        <v>70699.29561058737</v>
      </c>
      <c r="C7113" t="n">
        <v>69261.54141228917</v>
      </c>
      <c r="D7113" t="n">
        <v>926.0090184747296</v>
      </c>
      <c r="E7113" t="n">
        <v>511.7451798234806</v>
      </c>
      <c r="F7113" t="n">
        <v>0.0418204366478369</v>
      </c>
      <c r="G7113" t="n">
        <v>0.2508554803056277</v>
      </c>
      <c r="H7113" t="n">
        <v>0.2502319857684688</v>
      </c>
      <c r="I7113" t="n">
        <v>0.262124835445326</v>
      </c>
      <c r="J7113" t="n">
        <v>297</v>
      </c>
      <c r="K7113" t="n">
        <v>7</v>
      </c>
      <c r="L7113">
        <f>VLOOKUP(J7113,Clustering!$D$3:$E$367,2,FALSE)</f>
        <v/>
      </c>
      <c r="M7113" t="n">
        <v>0.381972251</v>
      </c>
      <c r="N7113" t="n">
        <v>0.40891114</v>
      </c>
      <c r="O7113" t="n">
        <v>0.40891114</v>
      </c>
      <c r="P7113" t="n">
        <v>0.938387437</v>
      </c>
      <c r="Q7113" t="n">
        <v>0.204151621</v>
      </c>
      <c r="R7113" t="n">
        <v>0.2502319857684688</v>
      </c>
      <c r="S7113" t="n">
        <v>0.0418204366478369</v>
      </c>
      <c r="T7113" t="n">
        <v>0</v>
      </c>
      <c r="U7113" t="n">
        <v>0.65330975</v>
      </c>
      <c r="V7113" t="n">
        <v>0.850080767</v>
      </c>
      <c r="W7113" t="n">
        <v>0.012392067</v>
      </c>
      <c r="X7113" t="n">
        <v>0.00649206</v>
      </c>
      <c r="Y7113" t="n">
        <v>0.262124835445326</v>
      </c>
      <c r="Z7113" t="n">
        <v>0.362052083</v>
      </c>
      <c r="AA7113" t="n">
        <v>0.65330975</v>
      </c>
      <c r="AB7113" t="n">
        <v>0</v>
      </c>
      <c r="AC7113" t="n">
        <v>0</v>
      </c>
      <c r="AD7113" t="n">
        <v>0.85</v>
      </c>
      <c r="AE7113" t="n">
        <v>0.85</v>
      </c>
      <c r="AF7113" t="n">
        <v>0.85</v>
      </c>
      <c r="AG7113" t="n">
        <v>0.85</v>
      </c>
      <c r="AH7113" t="n">
        <v>0.938387437</v>
      </c>
      <c r="AI7113" t="n">
        <v>0.012392067</v>
      </c>
      <c r="AJ7113" t="n">
        <v>0.449683287</v>
      </c>
      <c r="AK7113" t="n">
        <v>0.0292743056534858</v>
      </c>
      <c r="AL7113" t="n">
        <v>0</v>
      </c>
    </row>
    <row r="7114">
      <c r="A7114" t="inlineStr">
        <is>
          <t>2025-10-24 08:00</t>
        </is>
      </c>
      <c r="B7114" t="n">
        <v>67109.28169519271</v>
      </c>
      <c r="C7114" t="n">
        <v>62990.38317418436</v>
      </c>
      <c r="D7114" t="n">
        <v>3641.818339457259</v>
      </c>
      <c r="E7114" t="n">
        <v>477.0801815510942</v>
      </c>
      <c r="F7114" t="n">
        <v>0.1644718681023939</v>
      </c>
      <c r="G7114" t="n">
        <v>0.2338628340936736</v>
      </c>
      <c r="H7114" t="n">
        <v>0.2328949430807529</v>
      </c>
      <c r="I7114" t="n">
        <v>0.2513569850622255</v>
      </c>
      <c r="J7114" t="n">
        <v>297</v>
      </c>
      <c r="K7114" t="n">
        <v>8</v>
      </c>
      <c r="L7114">
        <f>VLOOKUP(J7114,Clustering!$D$3:$E$367,2,FALSE)</f>
        <v/>
      </c>
      <c r="M7114" t="n">
        <v>0.391849999</v>
      </c>
      <c r="N7114" t="n">
        <v>0.406974584</v>
      </c>
      <c r="O7114" t="n">
        <v>0.406974584</v>
      </c>
      <c r="P7114" t="n">
        <v>0.935661015</v>
      </c>
      <c r="Q7114" t="n">
        <v>0.214852966</v>
      </c>
      <c r="R7114" t="n">
        <v>0.2328949430807529</v>
      </c>
      <c r="S7114" t="n">
        <v>0.1644718681023939</v>
      </c>
      <c r="T7114" t="n">
        <v>0.162233641</v>
      </c>
      <c r="U7114" t="n">
        <v>0.65330975</v>
      </c>
      <c r="V7114" t="n">
        <v>0.850080767</v>
      </c>
      <c r="W7114" t="n">
        <v>0.01235716</v>
      </c>
      <c r="X7114" t="n">
        <v>0.00649206</v>
      </c>
      <c r="Y7114" t="n">
        <v>0.2513569850622255</v>
      </c>
      <c r="Z7114" t="n">
        <v>0.401977686</v>
      </c>
      <c r="AA7114" t="n">
        <v>0.65330975</v>
      </c>
      <c r="AB7114" t="n">
        <v>0</v>
      </c>
      <c r="AC7114" t="n">
        <v>0</v>
      </c>
      <c r="AD7114" t="n">
        <v>0.85</v>
      </c>
      <c r="AE7114" t="n">
        <v>0.85</v>
      </c>
      <c r="AF7114" t="n">
        <v>0.85</v>
      </c>
      <c r="AG7114" t="n">
        <v>0.85</v>
      </c>
      <c r="AH7114" t="n">
        <v>0.935661015</v>
      </c>
      <c r="AI7114" t="n">
        <v>0.01235716</v>
      </c>
      <c r="AJ7114" t="n">
        <v>0.459980127</v>
      </c>
      <c r="AK7114" t="n">
        <v>0.1151303076716757</v>
      </c>
      <c r="AL7114" t="n">
        <v>0</v>
      </c>
    </row>
    <row r="7115">
      <c r="A7115" t="inlineStr">
        <is>
          <t>2025-10-24 09:00</t>
        </is>
      </c>
      <c r="B7115" t="n">
        <v>66248.2488757989</v>
      </c>
      <c r="C7115" t="n">
        <v>59138.67305691625</v>
      </c>
      <c r="D7115" t="n">
        <v>6605.848457009019</v>
      </c>
      <c r="E7115" t="n">
        <v>503.7273618736292</v>
      </c>
      <c r="F7115" t="n">
        <v>0.2983334518238238</v>
      </c>
      <c r="G7115" t="n">
        <v>0.2469251773890338</v>
      </c>
      <c r="H7115" t="n">
        <v>0.2470578806182265</v>
      </c>
      <c r="I7115" t="n">
        <v>0.2445266322072737</v>
      </c>
      <c r="J7115" t="n">
        <v>297</v>
      </c>
      <c r="K7115" t="n">
        <v>9</v>
      </c>
      <c r="L7115">
        <f>VLOOKUP(J7115,Clustering!$D$3:$E$367,2,FALSE)</f>
        <v/>
      </c>
      <c r="M7115" t="n">
        <v>0.391659932</v>
      </c>
      <c r="N7115" t="n">
        <v>0.408765208</v>
      </c>
      <c r="O7115" t="n">
        <v>0.408765208</v>
      </c>
      <c r="P7115" t="n">
        <v>0.9298215909999999</v>
      </c>
      <c r="Q7115" t="n">
        <v>0.219909508</v>
      </c>
      <c r="R7115" t="n">
        <v>0.2470578806182265</v>
      </c>
      <c r="S7115" t="n">
        <v>0.2983334518238238</v>
      </c>
      <c r="T7115" t="n">
        <v>0.449523953</v>
      </c>
      <c r="U7115" t="n">
        <v>0.651134034</v>
      </c>
      <c r="V7115" t="n">
        <v>0.850080767</v>
      </c>
      <c r="W7115" t="n">
        <v>0.012252438</v>
      </c>
      <c r="X7115" t="n">
        <v>0.00649206</v>
      </c>
      <c r="Y7115" t="n">
        <v>0.2445266322072737</v>
      </c>
      <c r="Z7115" t="n">
        <v>0.390319945</v>
      </c>
      <c r="AA7115" t="n">
        <v>0.651134034</v>
      </c>
      <c r="AB7115" t="n">
        <v>0</v>
      </c>
      <c r="AC7115" t="n">
        <v>0</v>
      </c>
      <c r="AD7115" t="n">
        <v>0.85</v>
      </c>
      <c r="AE7115" t="n">
        <v>0.85</v>
      </c>
      <c r="AF7115" t="n">
        <v>0.85</v>
      </c>
      <c r="AG7115" t="n">
        <v>0.85</v>
      </c>
      <c r="AH7115" t="n">
        <v>0.9298215909999999</v>
      </c>
      <c r="AI7115" t="n">
        <v>0.012252438</v>
      </c>
      <c r="AJ7115" t="n">
        <v>0.4638061</v>
      </c>
      <c r="AK7115" t="n">
        <v>0.2088334162766766</v>
      </c>
      <c r="AL7115" t="n">
        <v>0</v>
      </c>
    </row>
    <row r="7116">
      <c r="A7116" t="inlineStr">
        <is>
          <t>2025-10-24 10:00</t>
        </is>
      </c>
      <c r="B7116" t="n">
        <v>65231.9549408583</v>
      </c>
      <c r="C7116" t="n">
        <v>55765.46073471491</v>
      </c>
      <c r="D7116" t="n">
        <v>8960.301530862065</v>
      </c>
      <c r="E7116" t="n">
        <v>506.1926752813311</v>
      </c>
      <c r="F7116" t="n">
        <v>0.4046653056728944</v>
      </c>
      <c r="G7116" t="n">
        <v>0.2481336643535936</v>
      </c>
      <c r="H7116" t="n">
        <v>0.248705201012656</v>
      </c>
      <c r="I7116" t="n">
        <v>0.2378034221422035</v>
      </c>
      <c r="J7116" t="n">
        <v>297</v>
      </c>
      <c r="K7116" t="n">
        <v>10</v>
      </c>
      <c r="L7116">
        <f>VLOOKUP(J7116,Clustering!$D$3:$E$367,2,FALSE)</f>
        <v/>
      </c>
      <c r="M7116" t="n">
        <v>0.404106471</v>
      </c>
      <c r="N7116" t="n">
        <v>0.420680354</v>
      </c>
      <c r="O7116" t="n">
        <v>0.420680354</v>
      </c>
      <c r="P7116" t="n">
        <v>0.925080873</v>
      </c>
      <c r="Q7116" t="n">
        <v>0.221749388</v>
      </c>
      <c r="R7116" t="n">
        <v>0.248705201012656</v>
      </c>
      <c r="S7116" t="n">
        <v>0.4046653056728944</v>
      </c>
      <c r="T7116" t="n">
        <v>0.578358773</v>
      </c>
      <c r="U7116" t="n">
        <v>0.6626074159999999</v>
      </c>
      <c r="V7116" t="n">
        <v>0.850080767</v>
      </c>
      <c r="W7116" t="n">
        <v>0.012217531</v>
      </c>
      <c r="X7116" t="n">
        <v>0.00649206</v>
      </c>
      <c r="Y7116" t="n">
        <v>0.2378034221422035</v>
      </c>
      <c r="Z7116" t="n">
        <v>0.444110318</v>
      </c>
      <c r="AA7116" t="n">
        <v>0.6626074159999999</v>
      </c>
      <c r="AB7116" t="n">
        <v>0</v>
      </c>
      <c r="AC7116" t="n">
        <v>0</v>
      </c>
      <c r="AD7116" t="n">
        <v>0.85</v>
      </c>
      <c r="AE7116" t="n">
        <v>0.85</v>
      </c>
      <c r="AF7116" t="n">
        <v>0.85</v>
      </c>
      <c r="AG7116" t="n">
        <v>0.85</v>
      </c>
      <c r="AH7116" t="n">
        <v>0.925080873</v>
      </c>
      <c r="AI7116" t="n">
        <v>0.012217531</v>
      </c>
      <c r="AJ7116" t="n">
        <v>0.498455174</v>
      </c>
      <c r="AK7116" t="n">
        <v>0.283265713971026</v>
      </c>
      <c r="AL7116" t="n">
        <v>0</v>
      </c>
    </row>
    <row r="7117">
      <c r="A7117" t="inlineStr">
        <is>
          <t>2025-10-24 11:00</t>
        </is>
      </c>
      <c r="B7117" t="n">
        <v>62693.38425166589</v>
      </c>
      <c r="C7117" t="n">
        <v>51604.12269610943</v>
      </c>
      <c r="D7117" t="n">
        <v>10591.056163597</v>
      </c>
      <c r="E7117" t="n">
        <v>498.2053919594537</v>
      </c>
      <c r="F7117" t="n">
        <v>0.4783134769604606</v>
      </c>
      <c r="G7117" t="n">
        <v>0.244218329391889</v>
      </c>
      <c r="H7117" t="n">
        <v>0.2450489533079465</v>
      </c>
      <c r="I7117" t="n">
        <v>0.2292052132542054</v>
      </c>
      <c r="J7117" t="n">
        <v>297</v>
      </c>
      <c r="K7117" t="n">
        <v>11</v>
      </c>
      <c r="L7117">
        <f>VLOOKUP(J7117,Clustering!$D$3:$E$367,2,FALSE)</f>
        <v/>
      </c>
      <c r="M7117" t="n">
        <v>0.416443577</v>
      </c>
      <c r="N7117" t="n">
        <v>0.433356711</v>
      </c>
      <c r="O7117" t="n">
        <v>0.433356711</v>
      </c>
      <c r="P7117" t="n">
        <v>0.924399267</v>
      </c>
      <c r="Q7117" t="n">
        <v>0.229209039</v>
      </c>
      <c r="R7117" t="n">
        <v>0.2450489533079465</v>
      </c>
      <c r="S7117" t="n">
        <v>0.4783134769604606</v>
      </c>
      <c r="T7117" t="n">
        <v>0.611455342</v>
      </c>
      <c r="U7117" t="n">
        <v>0.6626074159999999</v>
      </c>
      <c r="V7117" t="n">
        <v>0.850080767</v>
      </c>
      <c r="W7117" t="n">
        <v>0.011903366</v>
      </c>
      <c r="X7117" t="n">
        <v>0.006781061</v>
      </c>
      <c r="Y7117" t="n">
        <v>0.2292052132542054</v>
      </c>
      <c r="Z7117" t="n">
        <v>0.483141522</v>
      </c>
      <c r="AA7117" t="n">
        <v>0.6626074159999999</v>
      </c>
      <c r="AB7117" t="n">
        <v>0</v>
      </c>
      <c r="AC7117" t="n">
        <v>0</v>
      </c>
      <c r="AD7117" t="n">
        <v>0.85</v>
      </c>
      <c r="AE7117" t="n">
        <v>0.85</v>
      </c>
      <c r="AF7117" t="n">
        <v>0.85</v>
      </c>
      <c r="AG7117" t="n">
        <v>0.85</v>
      </c>
      <c r="AH7117" t="n">
        <v>0.924399267</v>
      </c>
      <c r="AI7117" t="n">
        <v>0.011903366</v>
      </c>
      <c r="AJ7117" t="n">
        <v>0.550632985</v>
      </c>
      <c r="AK7117" t="n">
        <v>0.3348194338723224</v>
      </c>
      <c r="AL7117" t="n">
        <v>0</v>
      </c>
    </row>
    <row r="7118">
      <c r="A7118" t="inlineStr">
        <is>
          <t>2025-10-24 12:00</t>
        </is>
      </c>
      <c r="B7118" t="n">
        <v>61634.69388899858</v>
      </c>
      <c r="C7118" t="n">
        <v>49742.66802624357</v>
      </c>
      <c r="D7118" t="n">
        <v>11400.34353656698</v>
      </c>
      <c r="E7118" t="n">
        <v>491.6823261880243</v>
      </c>
      <c r="F7118" t="n">
        <v>0.5148625284663871</v>
      </c>
      <c r="G7118" t="n">
        <v>0.2410207481313845</v>
      </c>
      <c r="H7118" t="n">
        <v>0.2421560979811434</v>
      </c>
      <c r="I7118" t="n">
        <v>0.2204998615763257</v>
      </c>
      <c r="J7118" t="n">
        <v>297</v>
      </c>
      <c r="K7118" t="n">
        <v>12</v>
      </c>
      <c r="L7118">
        <f>VLOOKUP(J7118,Clustering!$D$3:$E$367,2,FALSE)</f>
        <v/>
      </c>
      <c r="M7118" t="n">
        <v>0.435386968</v>
      </c>
      <c r="N7118" t="n">
        <v>0.45430386</v>
      </c>
      <c r="O7118" t="n">
        <v>0.45430386</v>
      </c>
      <c r="P7118" t="n">
        <v>0.924022859</v>
      </c>
      <c r="Q7118" t="n">
        <v>0.24521725</v>
      </c>
      <c r="R7118" t="n">
        <v>0.2421560979811434</v>
      </c>
      <c r="S7118" t="n">
        <v>0.5148625284663871</v>
      </c>
      <c r="T7118" t="n">
        <v>0.647876681</v>
      </c>
      <c r="U7118" t="n">
        <v>0.6626074159999999</v>
      </c>
      <c r="V7118" t="n">
        <v>0.850080767</v>
      </c>
      <c r="W7118" t="n">
        <v>0.011903366</v>
      </c>
      <c r="X7118" t="n">
        <v>0.00649206</v>
      </c>
      <c r="Y7118" t="n">
        <v>0.2204998615763257</v>
      </c>
      <c r="Z7118" t="n">
        <v>0.539269553</v>
      </c>
      <c r="AA7118" t="n">
        <v>0.6626074159999999</v>
      </c>
      <c r="AB7118" t="n">
        <v>0</v>
      </c>
      <c r="AC7118" t="n">
        <v>0</v>
      </c>
      <c r="AD7118" t="n">
        <v>0.85</v>
      </c>
      <c r="AE7118" t="n">
        <v>0.85</v>
      </c>
      <c r="AF7118" t="n">
        <v>0.85</v>
      </c>
      <c r="AG7118" t="n">
        <v>0.85</v>
      </c>
      <c r="AH7118" t="n">
        <v>0.924022859</v>
      </c>
      <c r="AI7118" t="n">
        <v>0.011903366</v>
      </c>
      <c r="AJ7118" t="n">
        <v>0.587162042</v>
      </c>
      <c r="AK7118" t="n">
        <v>0.360403769926471</v>
      </c>
      <c r="AL7118" t="n">
        <v>0</v>
      </c>
    </row>
    <row r="7119">
      <c r="A7119" t="inlineStr">
        <is>
          <t>2025-10-24 13:00</t>
        </is>
      </c>
      <c r="B7119" t="n">
        <v>61503.6608534687</v>
      </c>
      <c r="C7119" t="n">
        <v>49955.10326293272</v>
      </c>
      <c r="D7119" t="n">
        <v>11063.46358635432</v>
      </c>
      <c r="E7119" t="n">
        <v>485.094004181668</v>
      </c>
      <c r="F7119" t="n">
        <v>0.4996483498409989</v>
      </c>
      <c r="G7119" t="n">
        <v>0.2377911785204255</v>
      </c>
      <c r="H7119" t="n">
        <v>0.2391627962888263</v>
      </c>
      <c r="I7119" t="n">
        <v>0.2129998662846139</v>
      </c>
      <c r="J7119" t="n">
        <v>297</v>
      </c>
      <c r="K7119" t="n">
        <v>13</v>
      </c>
      <c r="L7119">
        <f>VLOOKUP(J7119,Clustering!$D$3:$E$367,2,FALSE)</f>
        <v/>
      </c>
      <c r="M7119" t="n">
        <v>0.461362855</v>
      </c>
      <c r="N7119" t="n">
        <v>0.47854631</v>
      </c>
      <c r="O7119" t="n">
        <v>0.47854631</v>
      </c>
      <c r="P7119" t="n">
        <v>0.922344278</v>
      </c>
      <c r="Q7119" t="n">
        <v>0.266895296</v>
      </c>
      <c r="R7119" t="n">
        <v>0.2391627962888263</v>
      </c>
      <c r="S7119" t="n">
        <v>0.4996483498409989</v>
      </c>
      <c r="T7119" t="n">
        <v>0.657699864</v>
      </c>
      <c r="U7119" t="n">
        <v>0.6626074159999999</v>
      </c>
      <c r="V7119" t="n">
        <v>0.850080767</v>
      </c>
      <c r="W7119" t="n">
        <v>0.011693922</v>
      </c>
      <c r="X7119" t="n">
        <v>0.009857878</v>
      </c>
      <c r="Y7119" t="n">
        <v>0.2129998662846139</v>
      </c>
      <c r="Z7119" t="n">
        <v>0.585213126</v>
      </c>
      <c r="AA7119" t="n">
        <v>0.6626074159999999</v>
      </c>
      <c r="AB7119" t="n">
        <v>0</v>
      </c>
      <c r="AC7119" t="n">
        <v>0</v>
      </c>
      <c r="AD7119" t="n">
        <v>0.85</v>
      </c>
      <c r="AE7119" t="n">
        <v>0.85</v>
      </c>
      <c r="AF7119" t="n">
        <v>0.85</v>
      </c>
      <c r="AG7119" t="n">
        <v>0.85</v>
      </c>
      <c r="AH7119" t="n">
        <v>0.922344278</v>
      </c>
      <c r="AI7119" t="n">
        <v>0.011693922</v>
      </c>
      <c r="AJ7119" t="n">
        <v>0.604931513</v>
      </c>
      <c r="AK7119" t="n">
        <v>0.3497538448886992</v>
      </c>
      <c r="AL7119" t="n">
        <v>0</v>
      </c>
    </row>
    <row r="7120">
      <c r="A7120" t="inlineStr">
        <is>
          <t>2025-10-24 14:00</t>
        </is>
      </c>
      <c r="B7120" t="n">
        <v>61643.08086325222</v>
      </c>
      <c r="C7120" t="n">
        <v>51534.64204444834</v>
      </c>
      <c r="D7120" t="n">
        <v>9623.545023794024</v>
      </c>
      <c r="E7120" t="n">
        <v>484.8937950098537</v>
      </c>
      <c r="F7120" t="n">
        <v>0.4346187207313547</v>
      </c>
      <c r="G7120" t="n">
        <v>0.2376930367695361</v>
      </c>
      <c r="H7120" t="n">
        <v>0.2392029748350319</v>
      </c>
      <c r="I7120" t="n">
        <v>0.2104016536299852</v>
      </c>
      <c r="J7120" t="n">
        <v>297</v>
      </c>
      <c r="K7120" t="n">
        <v>14</v>
      </c>
      <c r="L7120">
        <f>VLOOKUP(J7120,Clustering!$D$3:$E$367,2,FALSE)</f>
        <v/>
      </c>
      <c r="M7120" t="n">
        <v>0.483664104</v>
      </c>
      <c r="N7120" t="n">
        <v>0.493764644</v>
      </c>
      <c r="O7120" t="n">
        <v>0.493764644</v>
      </c>
      <c r="P7120" t="n">
        <v>0.921479555</v>
      </c>
      <c r="Q7120" t="n">
        <v>0.311302748</v>
      </c>
      <c r="R7120" t="n">
        <v>0.2392029748350319</v>
      </c>
      <c r="S7120" t="n">
        <v>0.4346187207313547</v>
      </c>
      <c r="T7120" t="n">
        <v>0.65399728</v>
      </c>
      <c r="U7120" t="n">
        <v>0.66423529</v>
      </c>
      <c r="V7120" t="n">
        <v>0.850080767</v>
      </c>
      <c r="W7120" t="n">
        <v>0.011659015</v>
      </c>
      <c r="X7120" t="n">
        <v>0.015064929</v>
      </c>
      <c r="Y7120" t="n">
        <v>0.2104016536299852</v>
      </c>
      <c r="Z7120" t="n">
        <v>0.627129795</v>
      </c>
      <c r="AA7120" t="n">
        <v>0.66423529</v>
      </c>
      <c r="AB7120" t="n">
        <v>0</v>
      </c>
      <c r="AC7120" t="n">
        <v>0</v>
      </c>
      <c r="AD7120" t="n">
        <v>0.85</v>
      </c>
      <c r="AE7120" t="n">
        <v>0.85</v>
      </c>
      <c r="AF7120" t="n">
        <v>0.85</v>
      </c>
      <c r="AG7120" t="n">
        <v>0.85</v>
      </c>
      <c r="AH7120" t="n">
        <v>0.921479555</v>
      </c>
      <c r="AI7120" t="n">
        <v>0.011659015</v>
      </c>
      <c r="AJ7120" t="n">
        <v>0.613015155</v>
      </c>
      <c r="AK7120" t="n">
        <v>0.3042331045119483</v>
      </c>
      <c r="AL7120" t="n">
        <v>0</v>
      </c>
    </row>
    <row r="7121">
      <c r="A7121" t="inlineStr">
        <is>
          <t>2025-10-24 15:00</t>
        </is>
      </c>
      <c r="B7121" t="n">
        <v>62139.30091115554</v>
      </c>
      <c r="C7121" t="n">
        <v>54351.28316148861</v>
      </c>
      <c r="D7121" t="n">
        <v>7301.256445725342</v>
      </c>
      <c r="E7121" t="n">
        <v>486.7613039415908</v>
      </c>
      <c r="F7121" t="n">
        <v>0.3297394804437323</v>
      </c>
      <c r="G7121" t="n">
        <v>0.2386084823243092</v>
      </c>
      <c r="H7121" t="n">
        <v>0.2400668135784522</v>
      </c>
      <c r="I7121" t="n">
        <v>0.2122498667554428</v>
      </c>
      <c r="J7121" t="n">
        <v>297</v>
      </c>
      <c r="K7121" t="n">
        <v>15</v>
      </c>
      <c r="L7121">
        <f>VLOOKUP(J7121,Clustering!$D$3:$E$367,2,FALSE)</f>
        <v/>
      </c>
      <c r="M7121" t="n">
        <v>0.506541316</v>
      </c>
      <c r="N7121" t="n">
        <v>0.507024729</v>
      </c>
      <c r="O7121" t="n">
        <v>0.507024729</v>
      </c>
      <c r="P7121" t="n">
        <v>0.920594485</v>
      </c>
      <c r="Q7121" t="n">
        <v>0.393246262</v>
      </c>
      <c r="R7121" t="n">
        <v>0.2400668135784522</v>
      </c>
      <c r="S7121" t="n">
        <v>0.3297394804437323</v>
      </c>
      <c r="T7121" t="n">
        <v>0.6583799299999999</v>
      </c>
      <c r="U7121" t="n">
        <v>0.66423529</v>
      </c>
      <c r="V7121" t="n">
        <v>0.850080767</v>
      </c>
      <c r="W7121" t="n">
        <v>0.011414664</v>
      </c>
      <c r="X7121" t="n">
        <v>0.018178605</v>
      </c>
      <c r="Y7121" t="n">
        <v>0.2122498667554428</v>
      </c>
      <c r="Z7121" t="n">
        <v>0.652504292</v>
      </c>
      <c r="AA7121" t="n">
        <v>0.66423529</v>
      </c>
      <c r="AB7121" t="n">
        <v>0</v>
      </c>
      <c r="AC7121" t="n">
        <v>0</v>
      </c>
      <c r="AD7121" t="n">
        <v>0.85</v>
      </c>
      <c r="AE7121" t="n">
        <v>0.85</v>
      </c>
      <c r="AF7121" t="n">
        <v>0.85</v>
      </c>
      <c r="AG7121" t="n">
        <v>0.85</v>
      </c>
      <c r="AH7121" t="n">
        <v>0.920594485</v>
      </c>
      <c r="AI7121" t="n">
        <v>0.011414664</v>
      </c>
      <c r="AJ7121" t="n">
        <v>0.634389985</v>
      </c>
      <c r="AK7121" t="n">
        <v>0.2308176363106125</v>
      </c>
      <c r="AL7121" t="n">
        <v>0.000177788</v>
      </c>
    </row>
    <row r="7122">
      <c r="A7122" t="inlineStr">
        <is>
          <t>2025-10-24 16:00</t>
        </is>
      </c>
      <c r="B7122" t="n">
        <v>63330.96574120673</v>
      </c>
      <c r="C7122" t="n">
        <v>58714.33295691638</v>
      </c>
      <c r="D7122" t="n">
        <v>4140.627440615939</v>
      </c>
      <c r="E7122" t="n">
        <v>476.005343674419</v>
      </c>
      <c r="F7122" t="n">
        <v>0.186999094077721</v>
      </c>
      <c r="G7122" t="n">
        <v>0.2333359527815779</v>
      </c>
      <c r="H7122" t="n">
        <v>0.2342610136517433</v>
      </c>
      <c r="I7122" t="n">
        <v>0.2166159354431178</v>
      </c>
      <c r="J7122" t="n">
        <v>297</v>
      </c>
      <c r="K7122" t="n">
        <v>16</v>
      </c>
      <c r="L7122">
        <f>VLOOKUP(J7122,Clustering!$D$3:$E$367,2,FALSE)</f>
        <v/>
      </c>
      <c r="M7122" t="n">
        <v>0.528139891</v>
      </c>
      <c r="N7122" t="n">
        <v>0.520243402</v>
      </c>
      <c r="O7122" t="n">
        <v>0.520243402</v>
      </c>
      <c r="P7122" t="n">
        <v>0.920279116</v>
      </c>
      <c r="Q7122" t="n">
        <v>0.45282334</v>
      </c>
      <c r="R7122" t="n">
        <v>0.2342610136517433</v>
      </c>
      <c r="S7122" t="n">
        <v>0.186999094077721</v>
      </c>
      <c r="T7122" t="n">
        <v>0.663669337</v>
      </c>
      <c r="U7122" t="n">
        <v>0.666411007</v>
      </c>
      <c r="V7122" t="n">
        <v>0.850080767</v>
      </c>
      <c r="W7122" t="n">
        <v>0.011903366</v>
      </c>
      <c r="X7122" t="n">
        <v>0.018609175</v>
      </c>
      <c r="Y7122" t="n">
        <v>0.2166159354431178</v>
      </c>
      <c r="Z7122" t="n">
        <v>0.680324428</v>
      </c>
      <c r="AA7122" t="n">
        <v>0.666411007</v>
      </c>
      <c r="AB7122" t="n">
        <v>0</v>
      </c>
      <c r="AC7122" t="n">
        <v>0</v>
      </c>
      <c r="AD7122" t="n">
        <v>0.85</v>
      </c>
      <c r="AE7122" t="n">
        <v>0.85</v>
      </c>
      <c r="AF7122" t="n">
        <v>0.85</v>
      </c>
      <c r="AG7122" t="n">
        <v>0.85</v>
      </c>
      <c r="AH7122" t="n">
        <v>0.920279116</v>
      </c>
      <c r="AI7122" t="n">
        <v>0.011903366</v>
      </c>
      <c r="AJ7122" t="n">
        <v>0.646769067</v>
      </c>
      <c r="AK7122" t="n">
        <v>0.1308993658544047</v>
      </c>
      <c r="AL7122" t="n">
        <v>0.036880128</v>
      </c>
    </row>
    <row r="7123">
      <c r="A7123" t="inlineStr">
        <is>
          <t>2025-10-24 17:00</t>
        </is>
      </c>
      <c r="B7123" t="n">
        <v>67702.38351523194</v>
      </c>
      <c r="C7123" t="n">
        <v>66256.04823452041</v>
      </c>
      <c r="D7123" t="n">
        <v>980.33628848201</v>
      </c>
      <c r="E7123" t="n">
        <v>465.9989922295206</v>
      </c>
      <c r="F7123" t="n">
        <v>0.0442739658341203</v>
      </c>
      <c r="G7123" t="n">
        <v>0.2284308785438826</v>
      </c>
      <c r="H7123" t="n">
        <v>0.2286962850022678</v>
      </c>
      <c r="I7123" t="n">
        <v>0.2236337881803624</v>
      </c>
      <c r="J7123" t="n">
        <v>297</v>
      </c>
      <c r="K7123" t="n">
        <v>17</v>
      </c>
      <c r="L7123">
        <f>VLOOKUP(J7123,Clustering!$D$3:$E$367,2,FALSE)</f>
        <v/>
      </c>
      <c r="M7123" t="n">
        <v>0.559207283</v>
      </c>
      <c r="N7123" t="n">
        <v>0.527873276</v>
      </c>
      <c r="O7123" t="n">
        <v>0.527873276</v>
      </c>
      <c r="P7123" t="n">
        <v>0.920279116</v>
      </c>
      <c r="Q7123" t="n">
        <v>0.498494928</v>
      </c>
      <c r="R7123" t="n">
        <v>0.2286962850022678</v>
      </c>
      <c r="S7123" t="n">
        <v>0.0442739658341203</v>
      </c>
      <c r="T7123" t="n">
        <v>0.6549040350000001</v>
      </c>
      <c r="U7123" t="n">
        <v>0.666411007</v>
      </c>
      <c r="V7123" t="n">
        <v>0.850080767</v>
      </c>
      <c r="W7123" t="n">
        <v>0.012496789</v>
      </c>
      <c r="X7123" t="n">
        <v>0.020920348</v>
      </c>
      <c r="Y7123" t="n">
        <v>0.2236337881803624</v>
      </c>
      <c r="Z7123" t="n">
        <v>0.693390137</v>
      </c>
      <c r="AA7123" t="n">
        <v>0.666411007</v>
      </c>
      <c r="AB7123" t="n">
        <v>0</v>
      </c>
      <c r="AC7123" t="n">
        <v>0</v>
      </c>
      <c r="AD7123" t="n">
        <v>0.85</v>
      </c>
      <c r="AE7123" t="n">
        <v>0.85</v>
      </c>
      <c r="AF7123" t="n">
        <v>0.85</v>
      </c>
      <c r="AG7123" t="n">
        <v>0.85</v>
      </c>
      <c r="AH7123" t="n">
        <v>0.920279116</v>
      </c>
      <c r="AI7123" t="n">
        <v>0.012496789</v>
      </c>
      <c r="AJ7123" t="n">
        <v>0.659742217</v>
      </c>
      <c r="AK7123" t="n">
        <v>0.0309917760838842</v>
      </c>
      <c r="AL7123" t="n">
        <v>0.464468458</v>
      </c>
    </row>
    <row r="7124">
      <c r="A7124" t="inlineStr">
        <is>
          <t>2025-10-24 18:00</t>
        </is>
      </c>
      <c r="B7124" t="n">
        <v>69623.66206986988</v>
      </c>
      <c r="C7124" t="n">
        <v>69148.97461299105</v>
      </c>
      <c r="D7124" t="n">
        <v>0.0849413466203687</v>
      </c>
      <c r="E7124" t="n">
        <v>474.6025155322182</v>
      </c>
      <c r="F7124" t="n">
        <v>3.836122688060011e-06</v>
      </c>
      <c r="G7124" t="n">
        <v>0.2326482919275579</v>
      </c>
      <c r="H7124" t="n">
        <v>0.2325735147111081</v>
      </c>
      <c r="I7124" t="n">
        <v>0.2339998531014069</v>
      </c>
      <c r="J7124" t="n">
        <v>297</v>
      </c>
      <c r="K7124" t="n">
        <v>18</v>
      </c>
      <c r="L7124">
        <f>VLOOKUP(J7124,Clustering!$D$3:$E$367,2,FALSE)</f>
        <v/>
      </c>
      <c r="M7124" t="n">
        <v>0.569810743</v>
      </c>
      <c r="N7124" t="n">
        <v>0.533260925</v>
      </c>
      <c r="O7124" t="n">
        <v>0.533260925</v>
      </c>
      <c r="P7124" t="n">
        <v>0.920258769</v>
      </c>
      <c r="Q7124" t="n">
        <v>0.5147159140000001</v>
      </c>
      <c r="R7124" t="n">
        <v>0.2325735147111081</v>
      </c>
      <c r="S7124" t="n">
        <v>3.836122688060011e-06</v>
      </c>
      <c r="T7124" t="n">
        <v>0.586066193</v>
      </c>
      <c r="U7124" t="n">
        <v>0.666411007</v>
      </c>
      <c r="V7124" t="n">
        <v>0.850080767</v>
      </c>
      <c r="W7124" t="n">
        <v>0.012776046</v>
      </c>
      <c r="X7124" t="n">
        <v>0.03080587</v>
      </c>
      <c r="Y7124" t="n">
        <v>0.2339998531014069</v>
      </c>
      <c r="Z7124" t="n">
        <v>0.720664573</v>
      </c>
      <c r="AA7124" t="n">
        <v>0.666411007</v>
      </c>
      <c r="AB7124" t="n">
        <v>0</v>
      </c>
      <c r="AC7124" t="n">
        <v>0</v>
      </c>
      <c r="AD7124" t="n">
        <v>0.85</v>
      </c>
      <c r="AE7124" t="n">
        <v>0.85</v>
      </c>
      <c r="AF7124" t="n">
        <v>0.85</v>
      </c>
      <c r="AG7124" t="n">
        <v>0.85</v>
      </c>
      <c r="AH7124" t="n">
        <v>0.920258769</v>
      </c>
      <c r="AI7124" t="n">
        <v>0.012776046</v>
      </c>
      <c r="AJ7124" t="n">
        <v>0.676966684</v>
      </c>
      <c r="AK7124" t="n">
        <v>2.685285881642008e-06</v>
      </c>
      <c r="AL7124" t="n">
        <v>0.42381576</v>
      </c>
    </row>
    <row r="7125">
      <c r="A7125" t="inlineStr">
        <is>
          <t>2025-10-24 19:00</t>
        </is>
      </c>
      <c r="B7125" t="n">
        <v>68945.09125845079</v>
      </c>
      <c r="C7125" t="n">
        <v>68466.56847137801</v>
      </c>
      <c r="D7125" t="n">
        <v>0</v>
      </c>
      <c r="E7125" t="n">
        <v>478.5227870727881</v>
      </c>
      <c r="F7125" t="n">
        <v>0</v>
      </c>
      <c r="G7125" t="n">
        <v>0.2345699936631314</v>
      </c>
      <c r="H7125" t="n">
        <v>0.2343614600172573</v>
      </c>
      <c r="I7125" t="n">
        <v>0.2383391360916116</v>
      </c>
      <c r="J7125" t="n">
        <v>297</v>
      </c>
      <c r="K7125" t="n">
        <v>19</v>
      </c>
      <c r="L7125">
        <f>VLOOKUP(J7125,Clustering!$D$3:$E$367,2,FALSE)</f>
        <v/>
      </c>
      <c r="M7125" t="n">
        <v>0.5879189889999999</v>
      </c>
      <c r="N7125" t="n">
        <v>0.5384395360000001</v>
      </c>
      <c r="O7125" t="n">
        <v>0.5384395360000001</v>
      </c>
      <c r="P7125" t="n">
        <v>0.920808123</v>
      </c>
      <c r="Q7125" t="n">
        <v>0.512150094</v>
      </c>
      <c r="R7125" t="n">
        <v>0.2343614600172573</v>
      </c>
      <c r="S7125" t="n">
        <v>0</v>
      </c>
      <c r="T7125" t="n">
        <v>0.301722835</v>
      </c>
      <c r="U7125" t="n">
        <v>0.666411007</v>
      </c>
      <c r="V7125" t="n">
        <v>0.850080767</v>
      </c>
      <c r="W7125" t="n">
        <v>0.01298549</v>
      </c>
      <c r="X7125" t="n">
        <v>0.04050375</v>
      </c>
      <c r="Y7125" t="n">
        <v>0.2383391360916116</v>
      </c>
      <c r="Z7125" t="n">
        <v>0.7076652329999999</v>
      </c>
      <c r="AA7125" t="n">
        <v>0.666411007</v>
      </c>
      <c r="AB7125" t="n">
        <v>0</v>
      </c>
      <c r="AC7125" t="n">
        <v>0</v>
      </c>
      <c r="AD7125" t="n">
        <v>0.85</v>
      </c>
      <c r="AE7125" t="n">
        <v>0.85</v>
      </c>
      <c r="AF7125" t="n">
        <v>0.85</v>
      </c>
      <c r="AG7125" t="n">
        <v>0.85</v>
      </c>
      <c r="AH7125" t="n">
        <v>0.920808123</v>
      </c>
      <c r="AI7125" t="n">
        <v>0.01298549</v>
      </c>
      <c r="AJ7125" t="n">
        <v>0.691298815</v>
      </c>
      <c r="AK7125" t="n">
        <v>0</v>
      </c>
      <c r="AL7125" t="n">
        <v>0.340303193</v>
      </c>
    </row>
    <row r="7126">
      <c r="A7126" t="inlineStr">
        <is>
          <t>2025-10-24 20:00</t>
        </is>
      </c>
      <c r="B7126" t="n">
        <v>67133.60962190521</v>
      </c>
      <c r="C7126" t="n">
        <v>66655.52036568848</v>
      </c>
      <c r="D7126" t="n">
        <v>0</v>
      </c>
      <c r="E7126" t="n">
        <v>478.0892562167324</v>
      </c>
      <c r="F7126" t="n">
        <v>0</v>
      </c>
      <c r="G7126" t="n">
        <v>0.2343574785376139</v>
      </c>
      <c r="H7126" t="n">
        <v>0.2342409243786404</v>
      </c>
      <c r="I7126" t="n">
        <v>0.2364641372686836</v>
      </c>
      <c r="J7126" t="n">
        <v>297</v>
      </c>
      <c r="K7126" t="n">
        <v>20</v>
      </c>
      <c r="L7126">
        <f>VLOOKUP(J7126,Clustering!$D$3:$E$367,2,FALSE)</f>
        <v/>
      </c>
      <c r="M7126" t="n">
        <v>0.587688605</v>
      </c>
      <c r="N7126" t="n">
        <v>0.532955257</v>
      </c>
      <c r="O7126" t="n">
        <v>0.532955257</v>
      </c>
      <c r="P7126" t="n">
        <v>0.921520248</v>
      </c>
      <c r="Q7126" t="n">
        <v>0.47501455</v>
      </c>
      <c r="R7126" t="n">
        <v>0.2342409243786404</v>
      </c>
      <c r="S7126" t="n">
        <v>0</v>
      </c>
      <c r="T7126" t="n">
        <v>0.000604504</v>
      </c>
      <c r="U7126" t="n">
        <v>0.666411007</v>
      </c>
      <c r="V7126" t="n">
        <v>0.850080767</v>
      </c>
      <c r="W7126" t="n">
        <v>0.012671325</v>
      </c>
      <c r="X7126" t="n">
        <v>0.027207175</v>
      </c>
      <c r="Y7126" t="n">
        <v>0.2364641372686836</v>
      </c>
      <c r="Z7126" t="n">
        <v>0.6953817289999999</v>
      </c>
      <c r="AA7126" t="n">
        <v>0.666411007</v>
      </c>
      <c r="AB7126" t="n">
        <v>0</v>
      </c>
      <c r="AC7126" t="n">
        <v>0</v>
      </c>
      <c r="AD7126" t="n">
        <v>0.85</v>
      </c>
      <c r="AE7126" t="n">
        <v>0.85</v>
      </c>
      <c r="AF7126" t="n">
        <v>0.85</v>
      </c>
      <c r="AG7126" t="n">
        <v>0.85</v>
      </c>
      <c r="AH7126" t="n">
        <v>0.921520248</v>
      </c>
      <c r="AI7126" t="n">
        <v>0.012671325</v>
      </c>
      <c r="AJ7126" t="n">
        <v>0.693311519</v>
      </c>
      <c r="AK7126" t="n">
        <v>0</v>
      </c>
      <c r="AL7126" t="n">
        <v>0.113484988</v>
      </c>
    </row>
    <row r="7127">
      <c r="A7127" t="inlineStr">
        <is>
          <t>2025-10-24 21:00</t>
        </is>
      </c>
      <c r="B7127" t="n">
        <v>64316.62881240615</v>
      </c>
      <c r="C7127" t="n">
        <v>63847.58744552815</v>
      </c>
      <c r="D7127" t="n">
        <v>0</v>
      </c>
      <c r="E7127" t="n">
        <v>469.0413668779954</v>
      </c>
      <c r="F7127" t="n">
        <v>0</v>
      </c>
      <c r="G7127" t="n">
        <v>0.2299222386656839</v>
      </c>
      <c r="H7127" t="n">
        <v>0.2299619092077442</v>
      </c>
      <c r="I7127" t="n">
        <v>0.2292052132542054</v>
      </c>
      <c r="J7127" t="n">
        <v>297</v>
      </c>
      <c r="K7127" t="n">
        <v>21</v>
      </c>
      <c r="L7127">
        <f>VLOOKUP(J7127,Clustering!$D$3:$E$367,2,FALSE)</f>
        <v/>
      </c>
      <c r="M7127" t="n">
        <v>0.558902023</v>
      </c>
      <c r="N7127" t="n">
        <v>0.5197227800000001</v>
      </c>
      <c r="O7127" t="n">
        <v>0.5197227800000001</v>
      </c>
      <c r="P7127" t="n">
        <v>0.923687143</v>
      </c>
      <c r="Q7127" t="n">
        <v>0.438942882</v>
      </c>
      <c r="R7127" t="n">
        <v>0.2299619092077442</v>
      </c>
      <c r="S7127" t="n">
        <v>0</v>
      </c>
      <c r="T7127" t="n">
        <v>0</v>
      </c>
      <c r="U7127" t="n">
        <v>0.664783133</v>
      </c>
      <c r="V7127" t="n">
        <v>0.850080767</v>
      </c>
      <c r="W7127" t="n">
        <v>0.012741139</v>
      </c>
      <c r="X7127" t="n">
        <v>0.015558326</v>
      </c>
      <c r="Y7127" t="n">
        <v>0.2292052132542054</v>
      </c>
      <c r="Z7127" t="n">
        <v>0.622753138</v>
      </c>
      <c r="AA7127" t="n">
        <v>0.664783133</v>
      </c>
      <c r="AB7127" t="n">
        <v>0</v>
      </c>
      <c r="AC7127" t="n">
        <v>0</v>
      </c>
      <c r="AD7127" t="n">
        <v>0.85</v>
      </c>
      <c r="AE7127" t="n">
        <v>0.85</v>
      </c>
      <c r="AF7127" t="n">
        <v>0.85</v>
      </c>
      <c r="AG7127" t="n">
        <v>0.85</v>
      </c>
      <c r="AH7127" t="n">
        <v>0.923687143</v>
      </c>
      <c r="AI7127" t="n">
        <v>0.012741139</v>
      </c>
      <c r="AJ7127" t="n">
        <v>0.672790906</v>
      </c>
      <c r="AK7127" t="n">
        <v>0</v>
      </c>
      <c r="AL7127" t="n">
        <v>0.161466012</v>
      </c>
    </row>
    <row r="7128">
      <c r="A7128" t="inlineStr">
        <is>
          <t>2025-10-24 22:00</t>
        </is>
      </c>
      <c r="B7128" t="n">
        <v>59867.72912579194</v>
      </c>
      <c r="C7128" t="n">
        <v>59414.85682198631</v>
      </c>
      <c r="D7128" t="n">
        <v>0</v>
      </c>
      <c r="E7128" t="n">
        <v>452.8723038056258</v>
      </c>
      <c r="F7128" t="n">
        <v>0</v>
      </c>
      <c r="G7128" t="n">
        <v>0.2219962273556989</v>
      </c>
      <c r="H7128" t="n">
        <v>0.2223279854286804</v>
      </c>
      <c r="I7128" t="n">
        <v>0.2159998644012986</v>
      </c>
      <c r="J7128" t="n">
        <v>297</v>
      </c>
      <c r="K7128" t="n">
        <v>22</v>
      </c>
      <c r="L7128">
        <f>VLOOKUP(J7128,Clustering!$D$3:$E$367,2,FALSE)</f>
        <v/>
      </c>
      <c r="M7128" t="n">
        <v>0.517277248</v>
      </c>
      <c r="N7128" t="n">
        <v>0.494798</v>
      </c>
      <c r="O7128" t="n">
        <v>0.494798</v>
      </c>
      <c r="P7128" t="n">
        <v>0.9262101</v>
      </c>
      <c r="Q7128" t="n">
        <v>0.400030039</v>
      </c>
      <c r="R7128" t="n">
        <v>0.2223279854286804</v>
      </c>
      <c r="S7128" t="n">
        <v>0</v>
      </c>
      <c r="T7128" t="n">
        <v>0</v>
      </c>
      <c r="U7128" t="n">
        <v>0.664783133</v>
      </c>
      <c r="V7128" t="n">
        <v>0.850080767</v>
      </c>
      <c r="W7128" t="n">
        <v>0.012880768</v>
      </c>
      <c r="X7128" t="n">
        <v>0.007025665</v>
      </c>
      <c r="Y7128" t="n">
        <v>0.2159998644012986</v>
      </c>
      <c r="Z7128" t="n">
        <v>0.546389982</v>
      </c>
      <c r="AA7128" t="n">
        <v>0.664783133</v>
      </c>
      <c r="AB7128" t="n">
        <v>0</v>
      </c>
      <c r="AC7128" t="n">
        <v>0</v>
      </c>
      <c r="AD7128" t="n">
        <v>0.85</v>
      </c>
      <c r="AE7128" t="n">
        <v>0.85</v>
      </c>
      <c r="AF7128" t="n">
        <v>0.85</v>
      </c>
      <c r="AG7128" t="n">
        <v>0.85</v>
      </c>
      <c r="AH7128" t="n">
        <v>0.9262101</v>
      </c>
      <c r="AI7128" t="n">
        <v>0.012880768</v>
      </c>
      <c r="AJ7128" t="n">
        <v>0.630519184</v>
      </c>
      <c r="AK7128" t="n">
        <v>0</v>
      </c>
      <c r="AL7128" t="n">
        <v>0.115301892</v>
      </c>
    </row>
    <row r="7129">
      <c r="A7129" t="inlineStr">
        <is>
          <t>2025-10-24 23:00</t>
        </is>
      </c>
      <c r="B7129" t="n">
        <v>55430.54940394408</v>
      </c>
      <c r="C7129" t="n">
        <v>54994.01326820324</v>
      </c>
      <c r="D7129" t="n">
        <v>0</v>
      </c>
      <c r="E7129" t="n">
        <v>436.5361357408388</v>
      </c>
      <c r="F7129" t="n">
        <v>0</v>
      </c>
      <c r="G7129" t="n">
        <v>0.2139883018337445</v>
      </c>
      <c r="H7129" t="n">
        <v>0.2147543294689251</v>
      </c>
      <c r="I7129" t="n">
        <v>0.2001427314988223</v>
      </c>
      <c r="J7129" t="n">
        <v>297</v>
      </c>
      <c r="K7129" t="n">
        <v>23</v>
      </c>
      <c r="L7129">
        <f>VLOOKUP(J7129,Clustering!$D$3:$E$367,2,FALSE)</f>
        <v/>
      </c>
      <c r="M7129" t="n">
        <v>0.475318415</v>
      </c>
      <c r="N7129" t="n">
        <v>0.456273941</v>
      </c>
      <c r="O7129" t="n">
        <v>0.456273941</v>
      </c>
      <c r="P7129" t="n">
        <v>0.928417687</v>
      </c>
      <c r="Q7129" t="n">
        <v>0.369277753</v>
      </c>
      <c r="R7129" t="n">
        <v>0.2147543294689251</v>
      </c>
      <c r="S7129" t="n">
        <v>0</v>
      </c>
      <c r="T7129" t="n">
        <v>0</v>
      </c>
      <c r="U7129" t="n">
        <v>0.655673298</v>
      </c>
      <c r="V7129" t="n">
        <v>0.850080767</v>
      </c>
      <c r="W7129" t="n">
        <v>0.012252438</v>
      </c>
      <c r="X7129" t="n">
        <v>0.007025665</v>
      </c>
      <c r="Y7129" t="n">
        <v>0.2001427314988223</v>
      </c>
      <c r="Z7129" t="n">
        <v>0.475663438</v>
      </c>
      <c r="AA7129" t="n">
        <v>0.655673298</v>
      </c>
      <c r="AB7129" t="n">
        <v>0</v>
      </c>
      <c r="AC7129" t="n">
        <v>0</v>
      </c>
      <c r="AD7129" t="n">
        <v>0.85</v>
      </c>
      <c r="AE7129" t="n">
        <v>0.85</v>
      </c>
      <c r="AF7129" t="n">
        <v>0.85</v>
      </c>
      <c r="AG7129" t="n">
        <v>0.85</v>
      </c>
      <c r="AH7129" t="n">
        <v>0.928417687</v>
      </c>
      <c r="AI7129" t="n">
        <v>0.012252438</v>
      </c>
      <c r="AJ7129" t="n">
        <v>0.566463525</v>
      </c>
      <c r="AK7129" t="n">
        <v>0</v>
      </c>
      <c r="AL7129" t="n">
        <v>0.067351222</v>
      </c>
    </row>
    <row r="7130">
      <c r="A7130" t="inlineStr">
        <is>
          <t>2025-10-25 00:00</t>
        </is>
      </c>
      <c r="B7130" t="n">
        <v>32374.47090667619</v>
      </c>
      <c r="C7130" t="n">
        <v>31936.18692262742</v>
      </c>
      <c r="D7130" t="n">
        <v>0</v>
      </c>
      <c r="E7130" t="n">
        <v>438.283984048767</v>
      </c>
      <c r="F7130" t="n">
        <v>0</v>
      </c>
      <c r="G7130" t="n">
        <v>0.2148450902199837</v>
      </c>
      <c r="H7130" t="n">
        <v>0.216060132220607</v>
      </c>
      <c r="I7130" t="n">
        <v>0.1928838074843442</v>
      </c>
      <c r="J7130" t="n">
        <v>298</v>
      </c>
      <c r="K7130" t="n">
        <v>0</v>
      </c>
      <c r="L7130">
        <f>VLOOKUP(J7130,Clustering!$D$3:$E$367,2,FALSE)</f>
        <v/>
      </c>
      <c r="M7130" t="n">
        <v>0.278765617</v>
      </c>
      <c r="N7130" t="n">
        <v>0.328068793</v>
      </c>
      <c r="O7130" t="n">
        <v>0.328068793</v>
      </c>
      <c r="P7130" t="n">
        <v>0.868060008</v>
      </c>
      <c r="Q7130" t="n">
        <v>0.415262246</v>
      </c>
      <c r="R7130" t="n">
        <v>0.216060132220607</v>
      </c>
      <c r="S7130" t="n">
        <v>0</v>
      </c>
      <c r="T7130" t="n">
        <v>0</v>
      </c>
      <c r="U7130" t="n">
        <v>0.645624305</v>
      </c>
      <c r="V7130" t="n">
        <v>0.850080767</v>
      </c>
      <c r="W7130" t="n">
        <v>0.013299655</v>
      </c>
      <c r="X7130" t="n">
        <v>0.000799989</v>
      </c>
      <c r="Y7130" t="n">
        <v>0.1928838074843442</v>
      </c>
      <c r="Z7130" t="n">
        <v>0.228916697</v>
      </c>
      <c r="AA7130" t="n">
        <v>0.645624305</v>
      </c>
      <c r="AB7130" t="n">
        <v>0</v>
      </c>
      <c r="AC7130" t="n">
        <v>0</v>
      </c>
      <c r="AD7130" t="n">
        <v>0.85</v>
      </c>
      <c r="AE7130" t="n">
        <v>0.85</v>
      </c>
      <c r="AF7130" t="n">
        <v>0.85</v>
      </c>
      <c r="AG7130" t="n">
        <v>0.85</v>
      </c>
      <c r="AH7130" t="n">
        <v>0.868060008</v>
      </c>
      <c r="AI7130" t="n">
        <v>0.013299655</v>
      </c>
      <c r="AJ7130" t="n">
        <v>0.364607899</v>
      </c>
      <c r="AK7130" t="n">
        <v>0</v>
      </c>
      <c r="AL7130" t="n">
        <v>0.048952353</v>
      </c>
    </row>
    <row r="7131">
      <c r="A7131" t="inlineStr">
        <is>
          <t>2025-10-25 01:00</t>
        </is>
      </c>
      <c r="B7131" t="n">
        <v>31750.60357507432</v>
      </c>
      <c r="C7131" t="n">
        <v>31305.72520279157</v>
      </c>
      <c r="D7131" t="n">
        <v>0</v>
      </c>
      <c r="E7131" t="n">
        <v>444.8783722827434</v>
      </c>
      <c r="F7131" t="n">
        <v>0</v>
      </c>
      <c r="G7131" t="n">
        <v>0.218077633471933</v>
      </c>
      <c r="H7131" t="n">
        <v>0.2194552193749801</v>
      </c>
      <c r="I7131" t="n">
        <v>0.1931784501565186</v>
      </c>
      <c r="J7131" t="n">
        <v>298</v>
      </c>
      <c r="K7131" t="n">
        <v>1</v>
      </c>
      <c r="L7131">
        <f>VLOOKUP(J7131,Clustering!$D$3:$E$367,2,FALSE)</f>
        <v/>
      </c>
      <c r="M7131" t="n">
        <v>0.271255072</v>
      </c>
      <c r="N7131" t="n">
        <v>0.317362516</v>
      </c>
      <c r="O7131" t="n">
        <v>0.317362516</v>
      </c>
      <c r="P7131" t="n">
        <v>0.877256594</v>
      </c>
      <c r="Q7131" t="n">
        <v>0.38000413</v>
      </c>
      <c r="R7131" t="n">
        <v>0.2194552193749801</v>
      </c>
      <c r="S7131" t="n">
        <v>0</v>
      </c>
      <c r="T7131" t="n">
        <v>0</v>
      </c>
      <c r="U7131" t="n">
        <v>0.645624305</v>
      </c>
      <c r="V7131" t="n">
        <v>0.850080767</v>
      </c>
      <c r="W7131" t="n">
        <v>0.01235716</v>
      </c>
      <c r="X7131" t="n">
        <v>0.000799989</v>
      </c>
      <c r="Y7131" t="n">
        <v>0.1931784501565186</v>
      </c>
      <c r="Z7131" t="n">
        <v>0.224804989</v>
      </c>
      <c r="AA7131" t="n">
        <v>0.645624305</v>
      </c>
      <c r="AB7131" t="n">
        <v>0</v>
      </c>
      <c r="AC7131" t="n">
        <v>0</v>
      </c>
      <c r="AD7131" t="n">
        <v>0.85</v>
      </c>
      <c r="AE7131" t="n">
        <v>0.85</v>
      </c>
      <c r="AF7131" t="n">
        <v>0.85</v>
      </c>
      <c r="AG7131" t="n">
        <v>0.85</v>
      </c>
      <c r="AH7131" t="n">
        <v>0.877256594</v>
      </c>
      <c r="AI7131" t="n">
        <v>0.01235716</v>
      </c>
      <c r="AJ7131" t="n">
        <v>0.360193152</v>
      </c>
      <c r="AK7131" t="n">
        <v>0</v>
      </c>
      <c r="AL7131" t="n">
        <v>0</v>
      </c>
    </row>
    <row r="7132">
      <c r="A7132" t="inlineStr">
        <is>
          <t>2025-10-25 02:00</t>
        </is>
      </c>
      <c r="B7132" t="n">
        <v>31631.24891620034</v>
      </c>
      <c r="C7132" t="n">
        <v>31180.8409070143</v>
      </c>
      <c r="D7132" t="n">
        <v>0</v>
      </c>
      <c r="E7132" t="n">
        <v>450.4080091860342</v>
      </c>
      <c r="F7132" t="n">
        <v>0</v>
      </c>
      <c r="G7132" t="n">
        <v>0.2207882397970756</v>
      </c>
      <c r="H7132" t="n">
        <v>0.222066824878344</v>
      </c>
      <c r="I7132" t="n">
        <v>0.1976784473315457</v>
      </c>
      <c r="J7132" t="n">
        <v>298</v>
      </c>
      <c r="K7132" t="n">
        <v>2</v>
      </c>
      <c r="L7132">
        <f>VLOOKUP(J7132,Clustering!$D$3:$E$367,2,FALSE)</f>
        <v/>
      </c>
      <c r="M7132" t="n">
        <v>0.261095102</v>
      </c>
      <c r="N7132" t="n">
        <v>0.305609079</v>
      </c>
      <c r="O7132" t="n">
        <v>0.305609079</v>
      </c>
      <c r="P7132" t="n">
        <v>0.876442736</v>
      </c>
      <c r="Q7132" t="n">
        <v>0.345522019</v>
      </c>
      <c r="R7132" t="n">
        <v>0.222066824878344</v>
      </c>
      <c r="S7132" t="n">
        <v>0</v>
      </c>
      <c r="T7132" t="n">
        <v>0</v>
      </c>
      <c r="U7132" t="n">
        <v>0.645624305</v>
      </c>
      <c r="V7132" t="n">
        <v>0.850080767</v>
      </c>
      <c r="W7132" t="n">
        <v>0.012461881</v>
      </c>
      <c r="X7132" t="n">
        <v>0.000799989</v>
      </c>
      <c r="Y7132" t="n">
        <v>0.1976784473315457</v>
      </c>
      <c r="Z7132" t="n">
        <v>0.219593981</v>
      </c>
      <c r="AA7132" t="n">
        <v>0.645624305</v>
      </c>
      <c r="AB7132" t="n">
        <v>0</v>
      </c>
      <c r="AC7132" t="n">
        <v>0</v>
      </c>
      <c r="AD7132" t="n">
        <v>0.85</v>
      </c>
      <c r="AE7132" t="n">
        <v>0.85</v>
      </c>
      <c r="AF7132" t="n">
        <v>0.85</v>
      </c>
      <c r="AG7132" t="n">
        <v>0.85</v>
      </c>
      <c r="AH7132" t="n">
        <v>0.876442736</v>
      </c>
      <c r="AI7132" t="n">
        <v>0.012461881</v>
      </c>
      <c r="AJ7132" t="n">
        <v>0.355068911</v>
      </c>
      <c r="AK7132" t="n">
        <v>0</v>
      </c>
      <c r="AL7132" t="n">
        <v>0.007696911</v>
      </c>
    </row>
    <row r="7133">
      <c r="A7133" t="inlineStr">
        <is>
          <t>2025-10-25 03:00</t>
        </is>
      </c>
      <c r="B7133" t="n">
        <v>31599.15881445014</v>
      </c>
      <c r="C7133" t="n">
        <v>31147.66316129547</v>
      </c>
      <c r="D7133" t="n">
        <v>0</v>
      </c>
      <c r="E7133" t="n">
        <v>451.4956531546702</v>
      </c>
      <c r="F7133" t="n">
        <v>0</v>
      </c>
      <c r="G7133" t="n">
        <v>0.2213213986052305</v>
      </c>
      <c r="H7133" t="n">
        <v>0.2223078961555776</v>
      </c>
      <c r="I7133" t="n">
        <v>0.2034909436826223</v>
      </c>
      <c r="J7133" t="n">
        <v>298</v>
      </c>
      <c r="K7133" t="n">
        <v>3</v>
      </c>
      <c r="L7133">
        <f>VLOOKUP(J7133,Clustering!$D$3:$E$367,2,FALSE)</f>
        <v/>
      </c>
      <c r="M7133" t="n">
        <v>0.253480884</v>
      </c>
      <c r="N7133" t="n">
        <v>0.298081752</v>
      </c>
      <c r="O7133" t="n">
        <v>0.298081752</v>
      </c>
      <c r="P7133" t="n">
        <v>0.875913729</v>
      </c>
      <c r="Q7133" t="n">
        <v>0.334219897</v>
      </c>
      <c r="R7133" t="n">
        <v>0.2223078961555776</v>
      </c>
      <c r="S7133" t="n">
        <v>0</v>
      </c>
      <c r="T7133" t="n">
        <v>0</v>
      </c>
      <c r="U7133" t="n">
        <v>0.645624305</v>
      </c>
      <c r="V7133" t="n">
        <v>0.850080767</v>
      </c>
      <c r="W7133" t="n">
        <v>0.013439284</v>
      </c>
      <c r="X7133" t="n">
        <v>0.000799989</v>
      </c>
      <c r="Y7133" t="n">
        <v>0.2034909436826223</v>
      </c>
      <c r="Z7133" t="n">
        <v>0.21761503</v>
      </c>
      <c r="AA7133" t="n">
        <v>0.645624305</v>
      </c>
      <c r="AB7133" t="n">
        <v>0</v>
      </c>
      <c r="AC7133" t="n">
        <v>0</v>
      </c>
      <c r="AD7133" t="n">
        <v>0.85</v>
      </c>
      <c r="AE7133" t="n">
        <v>0.85</v>
      </c>
      <c r="AF7133" t="n">
        <v>0.85</v>
      </c>
      <c r="AG7133" t="n">
        <v>0.85</v>
      </c>
      <c r="AH7133" t="n">
        <v>0.875913729</v>
      </c>
      <c r="AI7133" t="n">
        <v>0.013439284</v>
      </c>
      <c r="AJ7133" t="n">
        <v>0.354702869</v>
      </c>
      <c r="AK7133" t="n">
        <v>0</v>
      </c>
      <c r="AL7133" t="n">
        <v>0</v>
      </c>
    </row>
    <row r="7134">
      <c r="A7134" t="inlineStr">
        <is>
          <t>2025-10-25 04:00</t>
        </is>
      </c>
      <c r="B7134" t="n">
        <v>31949.11478123547</v>
      </c>
      <c r="C7134" t="n">
        <v>31505.14966775637</v>
      </c>
      <c r="D7134" t="n">
        <v>0</v>
      </c>
      <c r="E7134" t="n">
        <v>443.9651134790976</v>
      </c>
      <c r="F7134" t="n">
        <v>0</v>
      </c>
      <c r="G7134" t="n">
        <v>0.217629957587793</v>
      </c>
      <c r="H7134" t="n">
        <v>0.218269952261915</v>
      </c>
      <c r="I7134" t="n">
        <v>0.2060623706397805</v>
      </c>
      <c r="J7134" t="n">
        <v>298</v>
      </c>
      <c r="K7134" t="n">
        <v>4</v>
      </c>
      <c r="L7134">
        <f>VLOOKUP(J7134,Clustering!$D$3:$E$367,2,FALSE)</f>
        <v/>
      </c>
      <c r="M7134" t="n">
        <v>0.245169752</v>
      </c>
      <c r="N7134" t="n">
        <v>0.29515917</v>
      </c>
      <c r="O7134" t="n">
        <v>0.29515917</v>
      </c>
      <c r="P7134" t="n">
        <v>0.877063303</v>
      </c>
      <c r="Q7134" t="n">
        <v>0.327686444</v>
      </c>
      <c r="R7134" t="n">
        <v>0.218269952261915</v>
      </c>
      <c r="S7134" t="n">
        <v>0</v>
      </c>
      <c r="T7134" t="n">
        <v>0</v>
      </c>
      <c r="U7134" t="n">
        <v>0.645624305</v>
      </c>
      <c r="V7134" t="n">
        <v>0.850080767</v>
      </c>
      <c r="W7134" t="n">
        <v>0.013578913</v>
      </c>
      <c r="X7134" t="n">
        <v>0.000799989</v>
      </c>
      <c r="Y7134" t="n">
        <v>0.2060623706397805</v>
      </c>
      <c r="Z7134" t="n">
        <v>0.22054158</v>
      </c>
      <c r="AA7134" t="n">
        <v>0.645624305</v>
      </c>
      <c r="AB7134" t="n">
        <v>0</v>
      </c>
      <c r="AC7134" t="n">
        <v>0</v>
      </c>
      <c r="AD7134" t="n">
        <v>0.85</v>
      </c>
      <c r="AE7134" t="n">
        <v>0.85</v>
      </c>
      <c r="AF7134" t="n">
        <v>0.85</v>
      </c>
      <c r="AG7134" t="n">
        <v>0.85</v>
      </c>
      <c r="AH7134" t="n">
        <v>0.877063303</v>
      </c>
      <c r="AI7134" t="n">
        <v>0.013578913</v>
      </c>
      <c r="AJ7134" t="n">
        <v>0.360684503</v>
      </c>
      <c r="AK7134" t="n">
        <v>0</v>
      </c>
      <c r="AL7134" t="n">
        <v>0</v>
      </c>
    </row>
    <row r="7135">
      <c r="A7135" t="inlineStr">
        <is>
          <t>2025-10-25 05:00</t>
        </is>
      </c>
      <c r="B7135" t="n">
        <v>34277.50124207103</v>
      </c>
      <c r="C7135" t="n">
        <v>33848.62456604715</v>
      </c>
      <c r="D7135" t="n">
        <v>0</v>
      </c>
      <c r="E7135" t="n">
        <v>428.8766760238772</v>
      </c>
      <c r="F7135" t="n">
        <v>0</v>
      </c>
      <c r="G7135" t="n">
        <v>0.2102336647175868</v>
      </c>
      <c r="H7135" t="n">
        <v>0.2105355821173372</v>
      </c>
      <c r="I7135" t="n">
        <v>0.2047766571612014</v>
      </c>
      <c r="J7135" t="n">
        <v>298</v>
      </c>
      <c r="K7135" t="n">
        <v>5</v>
      </c>
      <c r="L7135">
        <f>VLOOKUP(J7135,Clustering!$D$3:$E$367,2,FALSE)</f>
        <v/>
      </c>
      <c r="M7135" t="n">
        <v>0.243194202</v>
      </c>
      <c r="N7135" t="n">
        <v>0.295417509</v>
      </c>
      <c r="O7135" t="n">
        <v>0.295417509</v>
      </c>
      <c r="P7135" t="n">
        <v>0.879250544</v>
      </c>
      <c r="Q7135" t="n">
        <v>0.323243196</v>
      </c>
      <c r="R7135" t="n">
        <v>0.2105355821173372</v>
      </c>
      <c r="S7135" t="n">
        <v>0</v>
      </c>
      <c r="T7135" t="n">
        <v>0</v>
      </c>
      <c r="U7135" t="n">
        <v>0.645624305</v>
      </c>
      <c r="V7135" t="n">
        <v>0.850080767</v>
      </c>
      <c r="W7135" t="n">
        <v>0.013718542</v>
      </c>
      <c r="X7135" t="n">
        <v>0.000799989</v>
      </c>
      <c r="Y7135" t="n">
        <v>0.2047766571612014</v>
      </c>
      <c r="Z7135" t="n">
        <v>0.249028039</v>
      </c>
      <c r="AA7135" t="n">
        <v>0.645624305</v>
      </c>
      <c r="AB7135" t="n">
        <v>0</v>
      </c>
      <c r="AC7135" t="n">
        <v>0</v>
      </c>
      <c r="AD7135" t="n">
        <v>0.85</v>
      </c>
      <c r="AE7135" t="n">
        <v>0.85</v>
      </c>
      <c r="AF7135" t="n">
        <v>0.85</v>
      </c>
      <c r="AG7135" t="n">
        <v>0.85</v>
      </c>
      <c r="AH7135" t="n">
        <v>0.879250544</v>
      </c>
      <c r="AI7135" t="n">
        <v>0.013718542</v>
      </c>
      <c r="AJ7135" t="n">
        <v>0.388127095</v>
      </c>
      <c r="AK7135" t="n">
        <v>0</v>
      </c>
      <c r="AL7135" t="n">
        <v>0</v>
      </c>
    </row>
    <row r="7136">
      <c r="A7136" t="inlineStr">
        <is>
          <t>2025-10-25 06:00</t>
        </is>
      </c>
      <c r="B7136" t="n">
        <v>36253.3145621027</v>
      </c>
      <c r="C7136" t="n">
        <v>35857.35424739079</v>
      </c>
      <c r="D7136" t="n">
        <v>0.1262286837377609</v>
      </c>
      <c r="E7136" t="n">
        <v>395.8340860281667</v>
      </c>
      <c r="F7136" t="n">
        <v>5.700742180772764e-06</v>
      </c>
      <c r="G7136" t="n">
        <v>0.1940363166804738</v>
      </c>
      <c r="H7136" t="n">
        <v>0.1938614854420138</v>
      </c>
      <c r="I7136" t="n">
        <v>0.1971963047770784</v>
      </c>
      <c r="J7136" t="n">
        <v>298</v>
      </c>
      <c r="K7136" t="n">
        <v>6</v>
      </c>
      <c r="L7136">
        <f>VLOOKUP(J7136,Clustering!$D$3:$E$367,2,FALSE)</f>
        <v/>
      </c>
      <c r="M7136" t="n">
        <v>0.254160519</v>
      </c>
      <c r="N7136" t="n">
        <v>0.298257265</v>
      </c>
      <c r="O7136" t="n">
        <v>0.298257265</v>
      </c>
      <c r="P7136" t="n">
        <v>0.88123432</v>
      </c>
      <c r="Q7136" t="n">
        <v>0.356110718</v>
      </c>
      <c r="R7136" t="n">
        <v>0.1938614854420138</v>
      </c>
      <c r="S7136" t="n">
        <v>5.700742180772764e-06</v>
      </c>
      <c r="T7136" t="n">
        <v>0</v>
      </c>
      <c r="U7136" t="n">
        <v>0.6501009599999999</v>
      </c>
      <c r="V7136" t="n">
        <v>0.850080767</v>
      </c>
      <c r="W7136" t="n">
        <v>0.013404377</v>
      </c>
      <c r="X7136" t="n">
        <v>0.00083936</v>
      </c>
      <c r="Y7136" t="n">
        <v>0.1971963047770784</v>
      </c>
      <c r="Z7136" t="n">
        <v>0.303165531</v>
      </c>
      <c r="AA7136" t="n">
        <v>0.6501009599999999</v>
      </c>
      <c r="AB7136" t="n">
        <v>0</v>
      </c>
      <c r="AC7136" t="n">
        <v>0</v>
      </c>
      <c r="AD7136" t="n">
        <v>0.85</v>
      </c>
      <c r="AE7136" t="n">
        <v>0.85</v>
      </c>
      <c r="AF7136" t="n">
        <v>0.85</v>
      </c>
      <c r="AG7136" t="n">
        <v>0.85</v>
      </c>
      <c r="AH7136" t="n">
        <v>0.88123432</v>
      </c>
      <c r="AI7136" t="n">
        <v>0.013404377</v>
      </c>
      <c r="AJ7136" t="n">
        <v>0.415102338</v>
      </c>
      <c r="AK7136" t="n">
        <v>3.990519526540935e-06</v>
      </c>
      <c r="AL7136" t="n">
        <v>0</v>
      </c>
    </row>
    <row r="7137">
      <c r="A7137" t="inlineStr">
        <is>
          <t>2025-10-25 07:00</t>
        </is>
      </c>
      <c r="B7137" t="n">
        <v>39454.44068330418</v>
      </c>
      <c r="C7137" t="n">
        <v>37971.77712360872</v>
      </c>
      <c r="D7137" t="n">
        <v>1124.727838007541</v>
      </c>
      <c r="E7137" t="n">
        <v>357.9357216879191</v>
      </c>
      <c r="F7137" t="n">
        <v>0.0507949797000131</v>
      </c>
      <c r="G7137" t="n">
        <v>0.1754586871019211</v>
      </c>
      <c r="H7137" t="n">
        <v>0.175017747271588</v>
      </c>
      <c r="I7137" t="n">
        <v>0.1834284562772933</v>
      </c>
      <c r="J7137" t="n">
        <v>298</v>
      </c>
      <c r="K7137" t="n">
        <v>7</v>
      </c>
      <c r="L7137">
        <f>VLOOKUP(J7137,Clustering!$D$3:$E$367,2,FALSE)</f>
        <v/>
      </c>
      <c r="M7137" t="n">
        <v>0.263825162</v>
      </c>
      <c r="N7137" t="n">
        <v>0.306352543</v>
      </c>
      <c r="O7137" t="n">
        <v>0.306352543</v>
      </c>
      <c r="P7137" t="n">
        <v>0.882109217</v>
      </c>
      <c r="Q7137" t="n">
        <v>0.396963572</v>
      </c>
      <c r="R7137" t="n">
        <v>0.175017747271588</v>
      </c>
      <c r="S7137" t="n">
        <v>0.0507949797000131</v>
      </c>
      <c r="T7137" t="n">
        <v>0</v>
      </c>
      <c r="U7137" t="n">
        <v>0.65669072</v>
      </c>
      <c r="V7137" t="n">
        <v>0.850080767</v>
      </c>
      <c r="W7137" t="n">
        <v>0.012671325</v>
      </c>
      <c r="X7137" t="n">
        <v>0.001088153</v>
      </c>
      <c r="Y7137" t="n">
        <v>0.1834284562772933</v>
      </c>
      <c r="Z7137" t="n">
        <v>0.289997108</v>
      </c>
      <c r="AA7137" t="n">
        <v>0.65669072</v>
      </c>
      <c r="AB7137" t="n">
        <v>0</v>
      </c>
      <c r="AC7137" t="n">
        <v>0</v>
      </c>
      <c r="AD7137" t="n">
        <v>0.85</v>
      </c>
      <c r="AE7137" t="n">
        <v>0.85</v>
      </c>
      <c r="AF7137" t="n">
        <v>0.85</v>
      </c>
      <c r="AG7137" t="n">
        <v>0.85</v>
      </c>
      <c r="AH7137" t="n">
        <v>0.882109217</v>
      </c>
      <c r="AI7137" t="n">
        <v>0.012671325</v>
      </c>
      <c r="AJ7137" t="n">
        <v>0.400541122</v>
      </c>
      <c r="AK7137" t="n">
        <v>0.0355564857900091</v>
      </c>
      <c r="AL7137" t="n">
        <v>0.009665585000000001</v>
      </c>
    </row>
    <row r="7138">
      <c r="A7138" t="inlineStr">
        <is>
          <t>2025-10-25 08:00</t>
        </is>
      </c>
      <c r="B7138" t="n">
        <v>39264.09426078793</v>
      </c>
      <c r="C7138" t="n">
        <v>34477.08775620899</v>
      </c>
      <c r="D7138" t="n">
        <v>4490.513095472295</v>
      </c>
      <c r="E7138" t="n">
        <v>296.4934091066566</v>
      </c>
      <c r="F7138" t="n">
        <v>0.2028006365799839</v>
      </c>
      <c r="G7138" t="n">
        <v>0.1453399064248316</v>
      </c>
      <c r="H7138" t="n">
        <v>0.1446226770670525</v>
      </c>
      <c r="I7138" t="n">
        <v>0.1583034720500589</v>
      </c>
      <c r="J7138" t="n">
        <v>298</v>
      </c>
      <c r="K7138" t="n">
        <v>8</v>
      </c>
      <c r="L7138">
        <f>VLOOKUP(J7138,Clustering!$D$3:$E$367,2,FALSE)</f>
        <v/>
      </c>
      <c r="M7138" t="n">
        <v>0.264406884</v>
      </c>
      <c r="N7138" t="n">
        <v>0.302546481</v>
      </c>
      <c r="O7138" t="n">
        <v>0.302546481</v>
      </c>
      <c r="P7138" t="n">
        <v>0.884418536</v>
      </c>
      <c r="Q7138" t="n">
        <v>0.42632656</v>
      </c>
      <c r="R7138" t="n">
        <v>0.1446226770670525</v>
      </c>
      <c r="S7138" t="n">
        <v>0.2028006365799839</v>
      </c>
      <c r="T7138" t="n">
        <v>0</v>
      </c>
      <c r="U7138" t="n">
        <v>0.65669072</v>
      </c>
      <c r="V7138" t="n">
        <v>0.850080767</v>
      </c>
      <c r="W7138" t="n">
        <v>0.012182623</v>
      </c>
      <c r="X7138" t="n">
        <v>0.001022814</v>
      </c>
      <c r="Y7138" t="n">
        <v>0.1583034720500589</v>
      </c>
      <c r="Z7138" t="n">
        <v>0.283721038</v>
      </c>
      <c r="AA7138" t="n">
        <v>0.65669072</v>
      </c>
      <c r="AB7138" t="n">
        <v>0</v>
      </c>
      <c r="AC7138" t="n">
        <v>0</v>
      </c>
      <c r="AD7138" t="n">
        <v>0.85</v>
      </c>
      <c r="AE7138" t="n">
        <v>0.85</v>
      </c>
      <c r="AF7138" t="n">
        <v>0.85</v>
      </c>
      <c r="AG7138" t="n">
        <v>0.85</v>
      </c>
      <c r="AH7138" t="n">
        <v>0.884418536</v>
      </c>
      <c r="AI7138" t="n">
        <v>0.012182623</v>
      </c>
      <c r="AJ7138" t="n">
        <v>0.392263339</v>
      </c>
      <c r="AK7138" t="n">
        <v>0.1419604456059887</v>
      </c>
      <c r="AL7138" t="n">
        <v>0.029612509</v>
      </c>
    </row>
    <row r="7139">
      <c r="A7139" t="inlineStr">
        <is>
          <t>2025-10-25 09:00</t>
        </is>
      </c>
      <c r="B7139" t="n">
        <v>40773.52182941687</v>
      </c>
      <c r="C7139" t="n">
        <v>32620.99654135394</v>
      </c>
      <c r="D7139" t="n">
        <v>7830.110757847405</v>
      </c>
      <c r="E7139" t="n">
        <v>322.414530215527</v>
      </c>
      <c r="F7139" t="n">
        <v>0.3536236087997021</v>
      </c>
      <c r="G7139" t="n">
        <v>0.1580463383409446</v>
      </c>
      <c r="H7139" t="n">
        <v>0.1584440969617785</v>
      </c>
      <c r="I7139" t="n">
        <v>0.1508570481532879</v>
      </c>
      <c r="J7139" t="n">
        <v>298</v>
      </c>
      <c r="K7139" t="n">
        <v>9</v>
      </c>
      <c r="L7139">
        <f>VLOOKUP(J7139,Clustering!$D$3:$E$367,2,FALSE)</f>
        <v/>
      </c>
      <c r="M7139" t="n">
        <v>0.259108033</v>
      </c>
      <c r="N7139" t="n">
        <v>0.300949118</v>
      </c>
      <c r="O7139" t="n">
        <v>0.300949118</v>
      </c>
      <c r="P7139" t="n">
        <v>0.885415511</v>
      </c>
      <c r="Q7139" t="n">
        <v>0.451083589</v>
      </c>
      <c r="R7139" t="n">
        <v>0.1584440969617785</v>
      </c>
      <c r="S7139" t="n">
        <v>0.3536236087997021</v>
      </c>
      <c r="T7139" t="n">
        <v>0.380610549</v>
      </c>
      <c r="U7139" t="n">
        <v>0.656424625</v>
      </c>
      <c r="V7139" t="n">
        <v>0.850080767</v>
      </c>
      <c r="W7139" t="n">
        <v>0.011659015</v>
      </c>
      <c r="X7139" t="n">
        <v>0.000799989</v>
      </c>
      <c r="Y7139" t="n">
        <v>0.1508570481532879</v>
      </c>
      <c r="Z7139" t="n">
        <v>0.260725812</v>
      </c>
      <c r="AA7139" t="n">
        <v>0.656424625</v>
      </c>
      <c r="AB7139" t="n">
        <v>0</v>
      </c>
      <c r="AC7139" t="n">
        <v>0</v>
      </c>
      <c r="AD7139" t="n">
        <v>0.85</v>
      </c>
      <c r="AE7139" t="n">
        <v>0.85</v>
      </c>
      <c r="AF7139" t="n">
        <v>0.85</v>
      </c>
      <c r="AG7139" t="n">
        <v>0.85</v>
      </c>
      <c r="AH7139" t="n">
        <v>0.885415511</v>
      </c>
      <c r="AI7139" t="n">
        <v>0.011659015</v>
      </c>
      <c r="AJ7139" t="n">
        <v>0.375276429</v>
      </c>
      <c r="AK7139" t="n">
        <v>0.2475365261597915</v>
      </c>
      <c r="AL7139" t="n">
        <v>0</v>
      </c>
    </row>
    <row r="7140">
      <c r="A7140" t="inlineStr">
        <is>
          <t>2025-10-25 10:00</t>
        </is>
      </c>
      <c r="B7140" t="n">
        <v>40858.99671630313</v>
      </c>
      <c r="C7140" t="n">
        <v>30219.33093767807</v>
      </c>
      <c r="D7140" t="n">
        <v>10318.0635689144</v>
      </c>
      <c r="E7140" t="n">
        <v>321.6022097106577</v>
      </c>
      <c r="F7140" t="n">
        <v>0.4659845802829128</v>
      </c>
      <c r="G7140" t="n">
        <v>0.1576481420150282</v>
      </c>
      <c r="H7140" t="n">
        <v>0.1580624007728253</v>
      </c>
      <c r="I7140" t="n">
        <v>0.1501606200190575</v>
      </c>
      <c r="J7140" t="n">
        <v>298</v>
      </c>
      <c r="K7140" t="n">
        <v>10</v>
      </c>
      <c r="L7140">
        <f>VLOOKUP(J7140,Clustering!$D$3:$E$367,2,FALSE)</f>
        <v/>
      </c>
      <c r="M7140" t="n">
        <v>0.261463718</v>
      </c>
      <c r="N7140" t="n">
        <v>0.297210105</v>
      </c>
      <c r="O7140" t="n">
        <v>0.297210105</v>
      </c>
      <c r="P7140" t="n">
        <v>0.886412486</v>
      </c>
      <c r="Q7140" t="n">
        <v>0.446302404</v>
      </c>
      <c r="R7140" t="n">
        <v>0.1580624007728253</v>
      </c>
      <c r="S7140" t="n">
        <v>0.4659845802829128</v>
      </c>
      <c r="T7140" t="n">
        <v>0.648707874</v>
      </c>
      <c r="U7140" t="n">
        <v>0.656878551</v>
      </c>
      <c r="V7140" t="n">
        <v>0.850080767</v>
      </c>
      <c r="W7140" t="n">
        <v>0.011484479</v>
      </c>
      <c r="X7140" t="n">
        <v>0.000799989</v>
      </c>
      <c r="Y7140" t="n">
        <v>0.1501606200190575</v>
      </c>
      <c r="Z7140" t="n">
        <v>0.274762824</v>
      </c>
      <c r="AA7140" t="n">
        <v>0.656878551</v>
      </c>
      <c r="AB7140" t="n">
        <v>0</v>
      </c>
      <c r="AC7140" t="n">
        <v>0</v>
      </c>
      <c r="AD7140" t="n">
        <v>0.85</v>
      </c>
      <c r="AE7140" t="n">
        <v>0.85</v>
      </c>
      <c r="AF7140" t="n">
        <v>0.85</v>
      </c>
      <c r="AG7140" t="n">
        <v>0.85</v>
      </c>
      <c r="AH7140" t="n">
        <v>0.886412486</v>
      </c>
      <c r="AI7140" t="n">
        <v>0.011484479</v>
      </c>
      <c r="AJ7140" t="n">
        <v>0.378251362</v>
      </c>
      <c r="AK7140" t="n">
        <v>0.3261892061980389</v>
      </c>
      <c r="AL7140" t="n">
        <v>0</v>
      </c>
    </row>
    <row r="7141">
      <c r="A7141" t="inlineStr">
        <is>
          <t>2025-10-25 11:00</t>
        </is>
      </c>
      <c r="B7141" t="n">
        <v>40455.87804636579</v>
      </c>
      <c r="C7141" t="n">
        <v>28314.10688966497</v>
      </c>
      <c r="D7141" t="n">
        <v>11821.96038117305</v>
      </c>
      <c r="E7141" t="n">
        <v>319.8107755277703</v>
      </c>
      <c r="F7141" t="n">
        <v>0.5339035963045297</v>
      </c>
      <c r="G7141" t="n">
        <v>0.1567699880038089</v>
      </c>
      <c r="H7141" t="n">
        <v>0.1572186513025077</v>
      </c>
      <c r="I7141" t="n">
        <v>0.1486606209607152</v>
      </c>
      <c r="J7141" t="n">
        <v>298</v>
      </c>
      <c r="K7141" t="n">
        <v>11</v>
      </c>
      <c r="L7141">
        <f>VLOOKUP(J7141,Clustering!$D$3:$E$367,2,FALSE)</f>
        <v/>
      </c>
      <c r="M7141" t="n">
        <v>0.254730722</v>
      </c>
      <c r="N7141" t="n">
        <v>0.283105981</v>
      </c>
      <c r="O7141" t="n">
        <v>0.283105981</v>
      </c>
      <c r="P7141" t="n">
        <v>0.888091067</v>
      </c>
      <c r="Q7141" t="n">
        <v>0.412759007</v>
      </c>
      <c r="R7141" t="n">
        <v>0.1572186513025077</v>
      </c>
      <c r="S7141" t="n">
        <v>0.5339035963045297</v>
      </c>
      <c r="T7141" t="n">
        <v>0.6914765</v>
      </c>
      <c r="U7141" t="n">
        <v>0.656878551</v>
      </c>
      <c r="V7141" t="n">
        <v>0.850080767</v>
      </c>
      <c r="W7141" t="n">
        <v>0.011379757</v>
      </c>
      <c r="X7141" t="n">
        <v>0.000799989</v>
      </c>
      <c r="Y7141" t="n">
        <v>0.1486606209607152</v>
      </c>
      <c r="Z7141" t="n">
        <v>0.296947402</v>
      </c>
      <c r="AA7141" t="n">
        <v>0.656878551</v>
      </c>
      <c r="AB7141" t="n">
        <v>0</v>
      </c>
      <c r="AC7141" t="n">
        <v>0</v>
      </c>
      <c r="AD7141" t="n">
        <v>0.85</v>
      </c>
      <c r="AE7141" t="n">
        <v>0.85</v>
      </c>
      <c r="AF7141" t="n">
        <v>0.85</v>
      </c>
      <c r="AG7141" t="n">
        <v>0.85</v>
      </c>
      <c r="AH7141" t="n">
        <v>0.888091067</v>
      </c>
      <c r="AI7141" t="n">
        <v>0.011379757</v>
      </c>
      <c r="AJ7141" t="n">
        <v>0.383757177</v>
      </c>
      <c r="AK7141" t="n">
        <v>0.3737325174131707</v>
      </c>
      <c r="AL7141" t="n">
        <v>0.009236293</v>
      </c>
    </row>
    <row r="7142">
      <c r="A7142" t="inlineStr">
        <is>
          <t>2025-10-25 12:00</t>
        </is>
      </c>
      <c r="B7142" t="n">
        <v>41370.05788247285</v>
      </c>
      <c r="C7142" t="n">
        <v>28732.99252820623</v>
      </c>
      <c r="D7142" t="n">
        <v>12323.8706123337</v>
      </c>
      <c r="E7142" t="n">
        <v>313.1947419329177</v>
      </c>
      <c r="F7142" t="n">
        <v>0.5565708755711282</v>
      </c>
      <c r="G7142" t="n">
        <v>0.153526834280842</v>
      </c>
      <c r="H7142" t="n">
        <v>0.1538034748750318</v>
      </c>
      <c r="I7142" t="n">
        <v>0.1485266924733632</v>
      </c>
      <c r="J7142" t="n">
        <v>298</v>
      </c>
      <c r="K7142" t="n">
        <v>12</v>
      </c>
      <c r="L7142">
        <f>VLOOKUP(J7142,Clustering!$D$3:$E$367,2,FALSE)</f>
        <v/>
      </c>
      <c r="M7142" t="n">
        <v>0.249788968</v>
      </c>
      <c r="N7142" t="n">
        <v>0.272243912</v>
      </c>
      <c r="O7142" t="n">
        <v>0.272243912</v>
      </c>
      <c r="P7142" t="n">
        <v>0.888742152</v>
      </c>
      <c r="Q7142" t="n">
        <v>0.38151859</v>
      </c>
      <c r="R7142" t="n">
        <v>0.1538034748750318</v>
      </c>
      <c r="S7142" t="n">
        <v>0.5565708755711282</v>
      </c>
      <c r="T7142" t="n">
        <v>0.675532719</v>
      </c>
      <c r="U7142" t="n">
        <v>0.656878551</v>
      </c>
      <c r="V7142" t="n">
        <v>0.850080767</v>
      </c>
      <c r="W7142" t="n">
        <v>0.011484479</v>
      </c>
      <c r="X7142" t="n">
        <v>0.000801665</v>
      </c>
      <c r="Y7142" t="n">
        <v>0.1485266924733632</v>
      </c>
      <c r="Z7142" t="n">
        <v>0.319049809</v>
      </c>
      <c r="AA7142" t="n">
        <v>0.656878551</v>
      </c>
      <c r="AB7142" t="n">
        <v>0</v>
      </c>
      <c r="AC7142" t="n">
        <v>0</v>
      </c>
      <c r="AD7142" t="n">
        <v>0.85</v>
      </c>
      <c r="AE7142" t="n">
        <v>0.85</v>
      </c>
      <c r="AF7142" t="n">
        <v>0.85</v>
      </c>
      <c r="AG7142" t="n">
        <v>0.85</v>
      </c>
      <c r="AH7142" t="n">
        <v>0.888742152</v>
      </c>
      <c r="AI7142" t="n">
        <v>0.011484479</v>
      </c>
      <c r="AJ7142" t="n">
        <v>0.392426416</v>
      </c>
      <c r="AK7142" t="n">
        <v>0.3895996128997896</v>
      </c>
      <c r="AL7142" t="n">
        <v>0.009236293</v>
      </c>
    </row>
    <row r="7143">
      <c r="A7143" t="inlineStr">
        <is>
          <t>2025-10-25 13:00</t>
        </is>
      </c>
      <c r="B7143" t="n">
        <v>39949.66702893014</v>
      </c>
      <c r="C7143" t="n">
        <v>27907.45699151228</v>
      </c>
      <c r="D7143" t="n">
        <v>11742.00162171498</v>
      </c>
      <c r="E7143" t="n">
        <v>300.2084157028717</v>
      </c>
      <c r="F7143" t="n">
        <v>0.5302924973112783</v>
      </c>
      <c r="G7143" t="n">
        <v>0.1471609880896429</v>
      </c>
      <c r="H7143" t="n">
        <v>0.1472543718435192</v>
      </c>
      <c r="I7143" t="n">
        <v>0.1454731229617377</v>
      </c>
      <c r="J7143" t="n">
        <v>298</v>
      </c>
      <c r="K7143" t="n">
        <v>13</v>
      </c>
      <c r="L7143">
        <f>VLOOKUP(J7143,Clustering!$D$3:$E$367,2,FALSE)</f>
        <v/>
      </c>
      <c r="M7143" t="n">
        <v>0.244795377</v>
      </c>
      <c r="N7143" t="n">
        <v>0.25992844</v>
      </c>
      <c r="O7143" t="n">
        <v>0.25992844</v>
      </c>
      <c r="P7143" t="n">
        <v>0.888650593</v>
      </c>
      <c r="Q7143" t="n">
        <v>0.356448655</v>
      </c>
      <c r="R7143" t="n">
        <v>0.1472543718435192</v>
      </c>
      <c r="S7143" t="n">
        <v>0.5302924973112783</v>
      </c>
      <c r="T7143" t="n">
        <v>0.66427384</v>
      </c>
      <c r="U7143" t="n">
        <v>0.656878551</v>
      </c>
      <c r="V7143" t="n">
        <v>0.850080767</v>
      </c>
      <c r="W7143" t="n">
        <v>0.010123097</v>
      </c>
      <c r="X7143" t="n">
        <v>0.000799989</v>
      </c>
      <c r="Y7143" t="n">
        <v>0.1454731229617377</v>
      </c>
      <c r="Z7143" t="n">
        <v>0.323348509</v>
      </c>
      <c r="AA7143" t="n">
        <v>0.656878551</v>
      </c>
      <c r="AB7143" t="n">
        <v>0</v>
      </c>
      <c r="AC7143" t="n">
        <v>0</v>
      </c>
      <c r="AD7143" t="n">
        <v>0.85</v>
      </c>
      <c r="AE7143" t="n">
        <v>0.85</v>
      </c>
      <c r="AF7143" t="n">
        <v>0.85</v>
      </c>
      <c r="AG7143" t="n">
        <v>0.85</v>
      </c>
      <c r="AH7143" t="n">
        <v>0.888650593</v>
      </c>
      <c r="AI7143" t="n">
        <v>0.010123097</v>
      </c>
      <c r="AJ7143" t="n">
        <v>0.400279209</v>
      </c>
      <c r="AK7143" t="n">
        <v>0.3712047481178948</v>
      </c>
      <c r="AL7143" t="n">
        <v>0.009236293</v>
      </c>
    </row>
    <row r="7144">
      <c r="A7144" t="inlineStr">
        <is>
          <t>2025-10-25 14:00</t>
        </is>
      </c>
      <c r="B7144" t="n">
        <v>39602.47071781687</v>
      </c>
      <c r="C7144" t="n">
        <v>29189.22691016173</v>
      </c>
      <c r="D7144" t="n">
        <v>10129.01285663277</v>
      </c>
      <c r="E7144" t="n">
        <v>284.2309510223649</v>
      </c>
      <c r="F7144" t="n">
        <v>0.4574466684716164</v>
      </c>
      <c r="G7144" t="n">
        <v>0.1393288975599828</v>
      </c>
      <c r="H7144" t="n">
        <v>0.1392186626023995</v>
      </c>
      <c r="I7144" t="n">
        <v>0.1413213398538259</v>
      </c>
      <c r="J7144" t="n">
        <v>298</v>
      </c>
      <c r="K7144" t="n">
        <v>14</v>
      </c>
      <c r="L7144">
        <f>VLOOKUP(J7144,Clustering!$D$3:$E$367,2,FALSE)</f>
        <v/>
      </c>
      <c r="M7144" t="n">
        <v>0.243845039</v>
      </c>
      <c r="N7144" t="n">
        <v>0.258808314</v>
      </c>
      <c r="O7144" t="n">
        <v>0.258808314</v>
      </c>
      <c r="P7144" t="n">
        <v>0.887470501</v>
      </c>
      <c r="Q7144" t="n">
        <v>0.349752492</v>
      </c>
      <c r="R7144" t="n">
        <v>0.1392186626023995</v>
      </c>
      <c r="S7144" t="n">
        <v>0.4574466684716164</v>
      </c>
      <c r="T7144" t="n">
        <v>0.656793109</v>
      </c>
      <c r="U7144" t="n">
        <v>0.656878551</v>
      </c>
      <c r="V7144" t="n">
        <v>0.850080767</v>
      </c>
      <c r="W7144" t="n">
        <v>0.009983468000000001</v>
      </c>
      <c r="X7144" t="n">
        <v>0.001332757</v>
      </c>
      <c r="Y7144" t="n">
        <v>0.1413213398538259</v>
      </c>
      <c r="Z7144" t="n">
        <v>0.324893955</v>
      </c>
      <c r="AA7144" t="n">
        <v>0.656878551</v>
      </c>
      <c r="AB7144" t="n">
        <v>0</v>
      </c>
      <c r="AC7144" t="n">
        <v>0</v>
      </c>
      <c r="AD7144" t="n">
        <v>0.85</v>
      </c>
      <c r="AE7144" t="n">
        <v>0.85</v>
      </c>
      <c r="AF7144" t="n">
        <v>0.85</v>
      </c>
      <c r="AG7144" t="n">
        <v>0.85</v>
      </c>
      <c r="AH7144" t="n">
        <v>0.887470501</v>
      </c>
      <c r="AI7144" t="n">
        <v>0.009983468000000001</v>
      </c>
      <c r="AJ7144" t="n">
        <v>0.401146839</v>
      </c>
      <c r="AK7144" t="n">
        <v>0.3202126679301315</v>
      </c>
      <c r="AL7144" t="n">
        <v>0.009414080999999999</v>
      </c>
    </row>
    <row r="7145">
      <c r="A7145" t="inlineStr">
        <is>
          <t>2025-10-25 15:00</t>
        </is>
      </c>
      <c r="B7145" t="n">
        <v>39074.46202630337</v>
      </c>
      <c r="C7145" t="n">
        <v>31218.69929702769</v>
      </c>
      <c r="D7145" t="n">
        <v>7582.399765487303</v>
      </c>
      <c r="E7145" t="n">
        <v>273.3629637883776</v>
      </c>
      <c r="F7145" t="n">
        <v>0.3424364803200769</v>
      </c>
      <c r="G7145" t="n">
        <v>0.13400145283744</v>
      </c>
      <c r="H7145" t="n">
        <v>0.1337342910453353</v>
      </c>
      <c r="I7145" t="n">
        <v>0.1388302699890787</v>
      </c>
      <c r="J7145" t="n">
        <v>298</v>
      </c>
      <c r="K7145" t="n">
        <v>15</v>
      </c>
      <c r="L7145">
        <f>VLOOKUP(J7145,Clustering!$D$3:$E$367,2,FALSE)</f>
        <v/>
      </c>
      <c r="M7145" t="n">
        <v>0.243718328</v>
      </c>
      <c r="N7145" t="n">
        <v>0.263509688</v>
      </c>
      <c r="O7145" t="n">
        <v>0.263509688</v>
      </c>
      <c r="P7145" t="n">
        <v>0.886626124</v>
      </c>
      <c r="Q7145" t="n">
        <v>0.344921242</v>
      </c>
      <c r="R7145" t="n">
        <v>0.1337342910453353</v>
      </c>
      <c r="S7145" t="n">
        <v>0.3424364803200769</v>
      </c>
      <c r="T7145" t="n">
        <v>0.666918543</v>
      </c>
      <c r="U7145" t="n">
        <v>0.656878551</v>
      </c>
      <c r="V7145" t="n">
        <v>0.850080767</v>
      </c>
      <c r="W7145" t="n">
        <v>0.01008819</v>
      </c>
      <c r="X7145" t="n">
        <v>0.001332757</v>
      </c>
      <c r="Y7145" t="n">
        <v>0.1388302699890787</v>
      </c>
      <c r="Z7145" t="n">
        <v>0.335184814</v>
      </c>
      <c r="AA7145" t="n">
        <v>0.656878551</v>
      </c>
      <c r="AB7145" t="n">
        <v>0</v>
      </c>
      <c r="AC7145" t="n">
        <v>0</v>
      </c>
      <c r="AD7145" t="n">
        <v>0.85</v>
      </c>
      <c r="AE7145" t="n">
        <v>0.85</v>
      </c>
      <c r="AF7145" t="n">
        <v>0.85</v>
      </c>
      <c r="AG7145" t="n">
        <v>0.85</v>
      </c>
      <c r="AH7145" t="n">
        <v>0.886626124</v>
      </c>
      <c r="AI7145" t="n">
        <v>0.01008819</v>
      </c>
      <c r="AJ7145" t="n">
        <v>0.415803008</v>
      </c>
      <c r="AK7145" t="n">
        <v>0.2397055362240538</v>
      </c>
      <c r="AL7145" t="n">
        <v>0.009414080999999999</v>
      </c>
    </row>
    <row r="7146">
      <c r="A7146" t="inlineStr">
        <is>
          <t>2025-10-25 16:00</t>
        </is>
      </c>
      <c r="B7146" t="n">
        <v>38024.58878934124</v>
      </c>
      <c r="C7146" t="n">
        <v>33461.77938357965</v>
      </c>
      <c r="D7146" t="n">
        <v>4294.887593185268</v>
      </c>
      <c r="E7146" t="n">
        <v>267.9218125763237</v>
      </c>
      <c r="F7146" t="n">
        <v>0.1939657939792375</v>
      </c>
      <c r="G7146" t="n">
        <v>0.131334221851139</v>
      </c>
      <c r="H7146" t="n">
        <v>0.1310825069957658</v>
      </c>
      <c r="I7146" t="n">
        <v>0.1358838432673348</v>
      </c>
      <c r="J7146" t="n">
        <v>298</v>
      </c>
      <c r="K7146" t="n">
        <v>16</v>
      </c>
      <c r="L7146">
        <f>VLOOKUP(J7146,Clustering!$D$3:$E$367,2,FALSE)</f>
        <v/>
      </c>
      <c r="M7146" t="n">
        <v>0.241777336</v>
      </c>
      <c r="N7146" t="n">
        <v>0.279079048</v>
      </c>
      <c r="O7146" t="n">
        <v>0.279079048</v>
      </c>
      <c r="P7146" t="n">
        <v>0.876290138</v>
      </c>
      <c r="Q7146" t="n">
        <v>0.343707171</v>
      </c>
      <c r="R7146" t="n">
        <v>0.1310825069957658</v>
      </c>
      <c r="S7146" t="n">
        <v>0.1939657939792375</v>
      </c>
      <c r="T7146" t="n">
        <v>0.676515037</v>
      </c>
      <c r="U7146" t="n">
        <v>0.666144912</v>
      </c>
      <c r="V7146" t="n">
        <v>0.850080767</v>
      </c>
      <c r="W7146" t="n">
        <v>0.010018375</v>
      </c>
      <c r="X7146" t="n">
        <v>0.001332757</v>
      </c>
      <c r="Y7146" t="n">
        <v>0.1358838432673348</v>
      </c>
      <c r="Z7146" t="n">
        <v>0.360466078</v>
      </c>
      <c r="AA7146" t="n">
        <v>0.666144912</v>
      </c>
      <c r="AB7146" t="n">
        <v>0</v>
      </c>
      <c r="AC7146" t="n">
        <v>0</v>
      </c>
      <c r="AD7146" t="n">
        <v>0.85</v>
      </c>
      <c r="AE7146" t="n">
        <v>0.85</v>
      </c>
      <c r="AF7146" t="n">
        <v>0.85</v>
      </c>
      <c r="AG7146" t="n">
        <v>0.85</v>
      </c>
      <c r="AH7146" t="n">
        <v>0.876290138</v>
      </c>
      <c r="AI7146" t="n">
        <v>0.010018375</v>
      </c>
      <c r="AJ7146" t="n">
        <v>0.438476812</v>
      </c>
      <c r="AK7146" t="n">
        <v>0.1357760557854662</v>
      </c>
      <c r="AL7146" t="n">
        <v>0.009236293</v>
      </c>
    </row>
    <row r="7147">
      <c r="A7147" t="inlineStr">
        <is>
          <t>2025-10-25 17:00</t>
        </is>
      </c>
      <c r="B7147" t="n">
        <v>42948.97263960391</v>
      </c>
      <c r="C7147" t="n">
        <v>41679.29798192928</v>
      </c>
      <c r="D7147" t="n">
        <v>986.5819881794764</v>
      </c>
      <c r="E7147" t="n">
        <v>283.0926694951606</v>
      </c>
      <c r="F7147" t="n">
        <v>0.0445560342409157</v>
      </c>
      <c r="G7147" t="n">
        <v>0.1387709164191964</v>
      </c>
      <c r="H7147" t="n">
        <v>0.1383749131320819</v>
      </c>
      <c r="I7147" t="n">
        <v>0.1459284798187345</v>
      </c>
      <c r="J7147" t="n">
        <v>298</v>
      </c>
      <c r="K7147" t="n">
        <v>17</v>
      </c>
      <c r="L7147">
        <f>VLOOKUP(J7147,Clustering!$D$3:$E$367,2,FALSE)</f>
        <v/>
      </c>
      <c r="M7147" t="n">
        <v>0.243626174</v>
      </c>
      <c r="N7147" t="n">
        <v>0.298229656</v>
      </c>
      <c r="O7147" t="n">
        <v>0.298229656</v>
      </c>
      <c r="P7147" t="n">
        <v>0.876880185</v>
      </c>
      <c r="Q7147" t="n">
        <v>0.362644171</v>
      </c>
      <c r="R7147" t="n">
        <v>0.1383749131320819</v>
      </c>
      <c r="S7147" t="n">
        <v>0.0445560342409157</v>
      </c>
      <c r="T7147" t="n">
        <v>0.667900861</v>
      </c>
      <c r="U7147" t="n">
        <v>0.666144912</v>
      </c>
      <c r="V7147" t="n">
        <v>0.850080767</v>
      </c>
      <c r="W7147" t="n">
        <v>0.010018375</v>
      </c>
      <c r="X7147" t="n">
        <v>0.00353168</v>
      </c>
      <c r="Y7147" t="n">
        <v>0.1459284798187345</v>
      </c>
      <c r="Z7147" t="n">
        <v>0.374170719</v>
      </c>
      <c r="AA7147" t="n">
        <v>0.666144912</v>
      </c>
      <c r="AB7147" t="n">
        <v>0</v>
      </c>
      <c r="AC7147" t="n">
        <v>0</v>
      </c>
      <c r="AD7147" t="n">
        <v>0.85</v>
      </c>
      <c r="AE7147" t="n">
        <v>0.85</v>
      </c>
      <c r="AF7147" t="n">
        <v>0.85</v>
      </c>
      <c r="AG7147" t="n">
        <v>0.85</v>
      </c>
      <c r="AH7147" t="n">
        <v>0.876880185</v>
      </c>
      <c r="AI7147" t="n">
        <v>0.010018375</v>
      </c>
      <c r="AJ7147" t="n">
        <v>0.483421314</v>
      </c>
      <c r="AK7147" t="n">
        <v>0.031189223968641</v>
      </c>
      <c r="AL7147" t="n">
        <v>0.282721628</v>
      </c>
    </row>
    <row r="7148">
      <c r="A7148" t="inlineStr">
        <is>
          <t>2025-10-25 18:00</t>
        </is>
      </c>
      <c r="B7148" t="n">
        <v>44480.66426353327</v>
      </c>
      <c r="C7148" t="n">
        <v>44177.97880985078</v>
      </c>
      <c r="D7148" t="n">
        <v>0.0455273871232239</v>
      </c>
      <c r="E7148" t="n">
        <v>302.6399262953656</v>
      </c>
      <c r="F7148" t="n">
        <v>2.056108710544156e-06</v>
      </c>
      <c r="G7148" t="n">
        <v>0.1483529050467478</v>
      </c>
      <c r="H7148" t="n">
        <v>0.1475356216669584</v>
      </c>
      <c r="I7148" t="n">
        <v>0.1631248975947307</v>
      </c>
      <c r="J7148" t="n">
        <v>298</v>
      </c>
      <c r="K7148" t="n">
        <v>18</v>
      </c>
      <c r="L7148">
        <f>VLOOKUP(J7148,Clustering!$D$3:$E$367,2,FALSE)</f>
        <v/>
      </c>
      <c r="M7148" t="n">
        <v>0.25065867</v>
      </c>
      <c r="N7148" t="n">
        <v>0.313836485</v>
      </c>
      <c r="O7148" t="n">
        <v>0.313836485</v>
      </c>
      <c r="P7148" t="n">
        <v>0.87696157</v>
      </c>
      <c r="Q7148" t="n">
        <v>0.401181529</v>
      </c>
      <c r="R7148" t="n">
        <v>0.1475356216669584</v>
      </c>
      <c r="S7148" t="n">
        <v>2.056108710544156e-06</v>
      </c>
      <c r="T7148" t="n">
        <v>0.587728578</v>
      </c>
      <c r="U7148" t="n">
        <v>0.666144912</v>
      </c>
      <c r="V7148" t="n">
        <v>0.850080767</v>
      </c>
      <c r="W7148" t="n">
        <v>0.010158004</v>
      </c>
      <c r="X7148" t="n">
        <v>0.027398167</v>
      </c>
      <c r="Y7148" t="n">
        <v>0.1631248975947307</v>
      </c>
      <c r="Z7148" t="n">
        <v>0.396197276</v>
      </c>
      <c r="AA7148" t="n">
        <v>0.666144912</v>
      </c>
      <c r="AB7148" t="n">
        <v>0</v>
      </c>
      <c r="AC7148" t="n">
        <v>0</v>
      </c>
      <c r="AD7148" t="n">
        <v>0.85</v>
      </c>
      <c r="AE7148" t="n">
        <v>0.85</v>
      </c>
      <c r="AF7148" t="n">
        <v>0.85</v>
      </c>
      <c r="AG7148" t="n">
        <v>0.85</v>
      </c>
      <c r="AH7148" t="n">
        <v>0.87696157</v>
      </c>
      <c r="AI7148" t="n">
        <v>0.010158004</v>
      </c>
      <c r="AJ7148" t="n">
        <v>0.505988517</v>
      </c>
      <c r="AK7148" t="n">
        <v>1.439276097380909e-06</v>
      </c>
      <c r="AL7148" t="n">
        <v>0.422111599</v>
      </c>
    </row>
    <row r="7149">
      <c r="A7149" t="inlineStr">
        <is>
          <t>2025-10-25 19:00</t>
        </is>
      </c>
      <c r="B7149" t="n">
        <v>44492.05818307636</v>
      </c>
      <c r="C7149" t="n">
        <v>44175.59990226505</v>
      </c>
      <c r="D7149" t="n">
        <v>0</v>
      </c>
      <c r="E7149" t="n">
        <v>316.4582808113017</v>
      </c>
      <c r="F7149" t="n">
        <v>0</v>
      </c>
      <c r="G7149" t="n">
        <v>0.1551266082408341</v>
      </c>
      <c r="H7149" t="n">
        <v>0.153883831967443</v>
      </c>
      <c r="I7149" t="n">
        <v>0.1775891742287463</v>
      </c>
      <c r="J7149" t="n">
        <v>298</v>
      </c>
      <c r="K7149" t="n">
        <v>19</v>
      </c>
      <c r="L7149">
        <f>VLOOKUP(J7149,Clustering!$D$3:$E$367,2,FALSE)</f>
        <v/>
      </c>
      <c r="M7149" t="n">
        <v>0.266641616</v>
      </c>
      <c r="N7149" t="n">
        <v>0.330669931</v>
      </c>
      <c r="O7149" t="n">
        <v>0.330669931</v>
      </c>
      <c r="P7149" t="n">
        <v>0.877500751</v>
      </c>
      <c r="Q7149" t="n">
        <v>0.424874682</v>
      </c>
      <c r="R7149" t="n">
        <v>0.153883831967443</v>
      </c>
      <c r="S7149" t="n">
        <v>0</v>
      </c>
      <c r="T7149" t="n">
        <v>0.230693668</v>
      </c>
      <c r="U7149" t="n">
        <v>0.666411007</v>
      </c>
      <c r="V7149" t="n">
        <v>0.850080767</v>
      </c>
      <c r="W7149" t="n">
        <v>0.010611798</v>
      </c>
      <c r="X7149" t="n">
        <v>0.027398167</v>
      </c>
      <c r="Y7149" t="n">
        <v>0.1775891742287463</v>
      </c>
      <c r="Z7149" t="n">
        <v>0.413633847</v>
      </c>
      <c r="AA7149" t="n">
        <v>0.666411007</v>
      </c>
      <c r="AB7149" t="n">
        <v>0</v>
      </c>
      <c r="AC7149" t="n">
        <v>0</v>
      </c>
      <c r="AD7149" t="n">
        <v>0.85</v>
      </c>
      <c r="AE7149" t="n">
        <v>0.85</v>
      </c>
      <c r="AF7149" t="n">
        <v>0.85</v>
      </c>
      <c r="AG7149" t="n">
        <v>0.85</v>
      </c>
      <c r="AH7149" t="n">
        <v>0.877500751</v>
      </c>
      <c r="AI7149" t="n">
        <v>0.010611798</v>
      </c>
      <c r="AJ7149" t="n">
        <v>0.524523607</v>
      </c>
      <c r="AK7149" t="n">
        <v>0</v>
      </c>
      <c r="AL7149" t="n">
        <v>0.391852982</v>
      </c>
    </row>
    <row r="7150">
      <c r="A7150" t="inlineStr">
        <is>
          <t>2025-10-25 20:00</t>
        </is>
      </c>
      <c r="B7150" t="n">
        <v>43843.57760245661</v>
      </c>
      <c r="C7150" t="n">
        <v>43513.81438122974</v>
      </c>
      <c r="D7150" t="n">
        <v>0</v>
      </c>
      <c r="E7150" t="n">
        <v>329.7632212268662</v>
      </c>
      <c r="F7150" t="n">
        <v>0</v>
      </c>
      <c r="G7150" t="n">
        <v>0.1616486378563069</v>
      </c>
      <c r="H7150" t="n">
        <v>0.1603324886334416</v>
      </c>
      <c r="I7150" t="n">
        <v>0.1854373835875732</v>
      </c>
      <c r="J7150" t="n">
        <v>298</v>
      </c>
      <c r="K7150" t="n">
        <v>20</v>
      </c>
      <c r="L7150">
        <f>VLOOKUP(J7150,Clustering!$D$3:$E$367,2,FALSE)</f>
        <v/>
      </c>
      <c r="M7150" t="n">
        <v>0.283920477</v>
      </c>
      <c r="N7150" t="n">
        <v>0.339070877</v>
      </c>
      <c r="O7150" t="n">
        <v>0.339070877</v>
      </c>
      <c r="P7150" t="n">
        <v>0.877063303</v>
      </c>
      <c r="Q7150" t="n">
        <v>0.445826788</v>
      </c>
      <c r="R7150" t="n">
        <v>0.1603324886334416</v>
      </c>
      <c r="S7150" t="n">
        <v>0</v>
      </c>
      <c r="T7150" t="n">
        <v>0</v>
      </c>
      <c r="U7150" t="n">
        <v>0.666411007</v>
      </c>
      <c r="V7150" t="n">
        <v>0.850080767</v>
      </c>
      <c r="W7150" t="n">
        <v>0.01071652</v>
      </c>
      <c r="X7150" t="n">
        <v>0.013216158</v>
      </c>
      <c r="Y7150" t="n">
        <v>0.1854373835875732</v>
      </c>
      <c r="Z7150" t="n">
        <v>0.413762371</v>
      </c>
      <c r="AA7150" t="n">
        <v>0.666411007</v>
      </c>
      <c r="AB7150" t="n">
        <v>0</v>
      </c>
      <c r="AC7150" t="n">
        <v>0</v>
      </c>
      <c r="AD7150" t="n">
        <v>0.85</v>
      </c>
      <c r="AE7150" t="n">
        <v>0.85</v>
      </c>
      <c r="AF7150" t="n">
        <v>0.85</v>
      </c>
      <c r="AG7150" t="n">
        <v>0.85</v>
      </c>
      <c r="AH7150" t="n">
        <v>0.877063303</v>
      </c>
      <c r="AI7150" t="n">
        <v>0.01071652</v>
      </c>
      <c r="AJ7150" t="n">
        <v>0.521782348</v>
      </c>
      <c r="AK7150" t="n">
        <v>0</v>
      </c>
      <c r="AL7150" t="n">
        <v>0.343572754</v>
      </c>
    </row>
    <row r="7151">
      <c r="A7151" t="inlineStr">
        <is>
          <t>2025-10-25 21:00</t>
        </is>
      </c>
      <c r="B7151" t="n">
        <v>41599.27697943388</v>
      </c>
      <c r="C7151" t="n">
        <v>41254.13628907037</v>
      </c>
      <c r="D7151" t="n">
        <v>0</v>
      </c>
      <c r="E7151" t="n">
        <v>345.1406903634977</v>
      </c>
      <c r="F7151" t="n">
        <v>0</v>
      </c>
      <c r="G7151" t="n">
        <v>0.1691866129232832</v>
      </c>
      <c r="H7151" t="n">
        <v>0.1683882871476641</v>
      </c>
      <c r="I7151" t="n">
        <v>0.1836159561595861</v>
      </c>
      <c r="J7151" t="n">
        <v>298</v>
      </c>
      <c r="K7151" t="n">
        <v>21</v>
      </c>
      <c r="L7151">
        <f>VLOOKUP(J7151,Clustering!$D$3:$E$367,2,FALSE)</f>
        <v/>
      </c>
      <c r="M7151" t="n">
        <v>0.288516654</v>
      </c>
      <c r="N7151" t="n">
        <v>0.337743686</v>
      </c>
      <c r="O7151" t="n">
        <v>0.337743686</v>
      </c>
      <c r="P7151" t="n">
        <v>0.877643176</v>
      </c>
      <c r="Q7151" t="n">
        <v>0.446878149</v>
      </c>
      <c r="R7151" t="n">
        <v>0.1683882871476641</v>
      </c>
      <c r="S7151" t="n">
        <v>0</v>
      </c>
      <c r="T7151" t="n">
        <v>0</v>
      </c>
      <c r="U7151" t="n">
        <v>0.666411007</v>
      </c>
      <c r="V7151" t="n">
        <v>0.850080767</v>
      </c>
      <c r="W7151" t="n">
        <v>0.010681613</v>
      </c>
      <c r="X7151" t="n">
        <v>0.001332757</v>
      </c>
      <c r="Y7151" t="n">
        <v>0.1836159561595861</v>
      </c>
      <c r="Z7151" t="n">
        <v>0.408205297</v>
      </c>
      <c r="AA7151" t="n">
        <v>0.666411007</v>
      </c>
      <c r="AB7151" t="n">
        <v>0</v>
      </c>
      <c r="AC7151" t="n">
        <v>0</v>
      </c>
      <c r="AD7151" t="n">
        <v>0.85</v>
      </c>
      <c r="AE7151" t="n">
        <v>0.85</v>
      </c>
      <c r="AF7151" t="n">
        <v>0.85</v>
      </c>
      <c r="AG7151" t="n">
        <v>0.85</v>
      </c>
      <c r="AH7151" t="n">
        <v>0.877643176</v>
      </c>
      <c r="AI7151" t="n">
        <v>0.010681613</v>
      </c>
      <c r="AJ7151" t="n">
        <v>0.492189742</v>
      </c>
      <c r="AK7151" t="n">
        <v>0</v>
      </c>
      <c r="AL7151" t="n">
        <v>0.100749311</v>
      </c>
    </row>
    <row r="7152">
      <c r="A7152" t="inlineStr">
        <is>
          <t>2025-10-25 22:00</t>
        </is>
      </c>
      <c r="B7152" t="n">
        <v>38391.02590592955</v>
      </c>
      <c r="C7152" t="n">
        <v>38031.36589387534</v>
      </c>
      <c r="D7152" t="n">
        <v>0</v>
      </c>
      <c r="E7152" t="n">
        <v>359.6600120542075</v>
      </c>
      <c r="F7152" t="n">
        <v>0</v>
      </c>
      <c r="G7152" t="n">
        <v>0.1763039274775527</v>
      </c>
      <c r="H7152" t="n">
        <v>0.1762431929308587</v>
      </c>
      <c r="I7152" t="n">
        <v>0.1774016743464535</v>
      </c>
      <c r="J7152" t="n">
        <v>298</v>
      </c>
      <c r="K7152" t="n">
        <v>22</v>
      </c>
      <c r="L7152">
        <f>VLOOKUP(J7152,Clustering!$D$3:$E$367,2,FALSE)</f>
        <v/>
      </c>
      <c r="M7152" t="n">
        <v>0.278834732</v>
      </c>
      <c r="N7152" t="n">
        <v>0.331924157</v>
      </c>
      <c r="O7152" t="n">
        <v>0.331924157</v>
      </c>
      <c r="P7152" t="n">
        <v>0.878629978</v>
      </c>
      <c r="Q7152" t="n">
        <v>0.450169907</v>
      </c>
      <c r="R7152" t="n">
        <v>0.1762431929308587</v>
      </c>
      <c r="S7152" t="n">
        <v>0</v>
      </c>
      <c r="T7152" t="n">
        <v>0</v>
      </c>
      <c r="U7152" t="n">
        <v>0.666411007</v>
      </c>
      <c r="V7152" t="n">
        <v>0.850080767</v>
      </c>
      <c r="W7152" t="n">
        <v>0.01071652</v>
      </c>
      <c r="X7152" t="n">
        <v>0.001332757</v>
      </c>
      <c r="Y7152" t="n">
        <v>0.1774016743464535</v>
      </c>
      <c r="Z7152" t="n">
        <v>0.363842988</v>
      </c>
      <c r="AA7152" t="n">
        <v>0.666411007</v>
      </c>
      <c r="AB7152" t="n">
        <v>0</v>
      </c>
      <c r="AC7152" t="n">
        <v>0</v>
      </c>
      <c r="AD7152" t="n">
        <v>0.85</v>
      </c>
      <c r="AE7152" t="n">
        <v>0.85</v>
      </c>
      <c r="AF7152" t="n">
        <v>0.85</v>
      </c>
      <c r="AG7152" t="n">
        <v>0.85</v>
      </c>
      <c r="AH7152" t="n">
        <v>0.878629978</v>
      </c>
      <c r="AI7152" t="n">
        <v>0.01071652</v>
      </c>
      <c r="AJ7152" t="n">
        <v>0.4362915</v>
      </c>
      <c r="AK7152" t="n">
        <v>0</v>
      </c>
      <c r="AL7152" t="n">
        <v>0.08154389200000001</v>
      </c>
    </row>
    <row r="7153">
      <c r="A7153" t="inlineStr">
        <is>
          <t>2025-10-25 23:00</t>
        </is>
      </c>
      <c r="B7153" t="n">
        <v>34819.67674064414</v>
      </c>
      <c r="C7153" t="n">
        <v>34450.31150794957</v>
      </c>
      <c r="D7153" t="n">
        <v>0</v>
      </c>
      <c r="E7153" t="n">
        <v>369.3652326945759</v>
      </c>
      <c r="F7153" t="n">
        <v>0</v>
      </c>
      <c r="G7153" t="n">
        <v>0.1810613885757725</v>
      </c>
      <c r="H7153" t="n">
        <v>0.1814061361182781</v>
      </c>
      <c r="I7153" t="n">
        <v>0.1748302473892951</v>
      </c>
      <c r="J7153" t="n">
        <v>298</v>
      </c>
      <c r="K7153" t="n">
        <v>23</v>
      </c>
      <c r="L7153">
        <f>VLOOKUP(J7153,Clustering!$D$3:$E$367,2,FALSE)</f>
        <v/>
      </c>
      <c r="M7153" t="n">
        <v>0.266013818</v>
      </c>
      <c r="N7153" t="n">
        <v>0.329319074</v>
      </c>
      <c r="O7153" t="n">
        <v>0.329319074</v>
      </c>
      <c r="P7153" t="n">
        <v>0.872668474</v>
      </c>
      <c r="Q7153" t="n">
        <v>0.421044727</v>
      </c>
      <c r="R7153" t="n">
        <v>0.1814061361182781</v>
      </c>
      <c r="S7153" t="n">
        <v>0</v>
      </c>
      <c r="T7153" t="n">
        <v>0</v>
      </c>
      <c r="U7153" t="n">
        <v>0.655281982</v>
      </c>
      <c r="V7153" t="n">
        <v>0.850080767</v>
      </c>
      <c r="W7153" t="n">
        <v>0.01197318</v>
      </c>
      <c r="X7153" t="n">
        <v>0.001332757</v>
      </c>
      <c r="Y7153" t="n">
        <v>0.1748302473892951</v>
      </c>
      <c r="Z7153" t="n">
        <v>0.304329619</v>
      </c>
      <c r="AA7153" t="n">
        <v>0.655281982</v>
      </c>
      <c r="AB7153" t="n">
        <v>0</v>
      </c>
      <c r="AC7153" t="n">
        <v>0</v>
      </c>
      <c r="AD7153" t="n">
        <v>0.85</v>
      </c>
      <c r="AE7153" t="n">
        <v>0.85</v>
      </c>
      <c r="AF7153" t="n">
        <v>0.85</v>
      </c>
      <c r="AG7153" t="n">
        <v>0.85</v>
      </c>
      <c r="AH7153" t="n">
        <v>0.872668474</v>
      </c>
      <c r="AI7153" t="n">
        <v>0.01197318</v>
      </c>
      <c r="AJ7153" t="n">
        <v>0.381420082</v>
      </c>
      <c r="AK7153" t="n">
        <v>0</v>
      </c>
      <c r="AL7153" t="n">
        <v>0.039464555</v>
      </c>
    </row>
    <row r="7154">
      <c r="A7154" t="inlineStr">
        <is>
          <t>2025-10-26 00:00</t>
        </is>
      </c>
      <c r="B7154" t="n">
        <v>32374.47090667619</v>
      </c>
      <c r="C7154" t="n">
        <v>31993.9575693324</v>
      </c>
      <c r="D7154" t="n">
        <v>0</v>
      </c>
      <c r="E7154" t="n">
        <v>380.5133373437848</v>
      </c>
      <c r="F7154" t="n">
        <v>0</v>
      </c>
      <c r="G7154" t="n">
        <v>0.1865261457567572</v>
      </c>
      <c r="H7154" t="n">
        <v>0.1871717574987816</v>
      </c>
      <c r="I7154" t="n">
        <v>0.1748570330867656</v>
      </c>
      <c r="J7154" t="n">
        <v>299</v>
      </c>
      <c r="K7154" t="n">
        <v>0</v>
      </c>
      <c r="L7154">
        <f>VLOOKUP(J7154,Clustering!$D$3:$E$367,2,FALSE)</f>
        <v/>
      </c>
      <c r="M7154" t="n">
        <v>0.278765617</v>
      </c>
      <c r="N7154" t="n">
        <v>0.328068793</v>
      </c>
      <c r="O7154" t="n">
        <v>0.328068793</v>
      </c>
      <c r="P7154" t="n">
        <v>0.868060008</v>
      </c>
      <c r="Q7154" t="n">
        <v>0.415262246</v>
      </c>
      <c r="R7154" t="n">
        <v>0.1871717574987816</v>
      </c>
      <c r="S7154" t="n">
        <v>0</v>
      </c>
      <c r="T7154" t="n">
        <v>0</v>
      </c>
      <c r="U7154" t="n">
        <v>0.645624305</v>
      </c>
      <c r="V7154" t="n">
        <v>0.850080767</v>
      </c>
      <c r="W7154" t="n">
        <v>0.013299655</v>
      </c>
      <c r="X7154" t="n">
        <v>0.000799989</v>
      </c>
      <c r="Y7154" t="n">
        <v>0.1748570330867656</v>
      </c>
      <c r="Z7154" t="n">
        <v>0.228916697</v>
      </c>
      <c r="AA7154" t="n">
        <v>0.645624305</v>
      </c>
      <c r="AB7154" t="n">
        <v>0</v>
      </c>
      <c r="AC7154" t="n">
        <v>0</v>
      </c>
      <c r="AD7154" t="n">
        <v>0.85</v>
      </c>
      <c r="AE7154" t="n">
        <v>0.85</v>
      </c>
      <c r="AF7154" t="n">
        <v>0.85</v>
      </c>
      <c r="AG7154" t="n">
        <v>0.85</v>
      </c>
      <c r="AH7154" t="n">
        <v>0.868060008</v>
      </c>
      <c r="AI7154" t="n">
        <v>0.013299655</v>
      </c>
      <c r="AJ7154" t="n">
        <v>0.364607899</v>
      </c>
      <c r="AK7154" t="n">
        <v>0</v>
      </c>
      <c r="AL7154" t="n">
        <v>0.048952353</v>
      </c>
    </row>
    <row r="7155">
      <c r="A7155" t="inlineStr">
        <is>
          <t>2025-10-26 01:00</t>
        </is>
      </c>
      <c r="B7155" t="n">
        <v>31750.60357507432</v>
      </c>
      <c r="C7155" t="n">
        <v>31362.25285450723</v>
      </c>
      <c r="D7155" t="n">
        <v>0</v>
      </c>
      <c r="E7155" t="n">
        <v>388.3507205670867</v>
      </c>
      <c r="F7155" t="n">
        <v>0</v>
      </c>
      <c r="G7155" t="n">
        <v>0.1903680002779836</v>
      </c>
      <c r="H7155" t="n">
        <v>0.1912498799386498</v>
      </c>
      <c r="I7155" t="n">
        <v>0.1744284619272392</v>
      </c>
      <c r="J7155" t="n">
        <v>299</v>
      </c>
      <c r="K7155" t="n">
        <v>1</v>
      </c>
      <c r="L7155">
        <f>VLOOKUP(J7155,Clustering!$D$3:$E$367,2,FALSE)</f>
        <v/>
      </c>
      <c r="M7155" t="n">
        <v>0.271255072</v>
      </c>
      <c r="N7155" t="n">
        <v>0.317362516</v>
      </c>
      <c r="O7155" t="n">
        <v>0.317362516</v>
      </c>
      <c r="P7155" t="n">
        <v>0.877256594</v>
      </c>
      <c r="Q7155" t="n">
        <v>0.38000413</v>
      </c>
      <c r="R7155" t="n">
        <v>0.1912498799386498</v>
      </c>
      <c r="S7155" t="n">
        <v>0</v>
      </c>
      <c r="T7155" t="n">
        <v>0</v>
      </c>
      <c r="U7155" t="n">
        <v>0.645624305</v>
      </c>
      <c r="V7155" t="n">
        <v>0.850080767</v>
      </c>
      <c r="W7155" t="n">
        <v>0.01235716</v>
      </c>
      <c r="X7155" t="n">
        <v>0.000799989</v>
      </c>
      <c r="Y7155" t="n">
        <v>0.1744284619272392</v>
      </c>
      <c r="Z7155" t="n">
        <v>0.224804989</v>
      </c>
      <c r="AA7155" t="n">
        <v>0.645624305</v>
      </c>
      <c r="AB7155" t="n">
        <v>0</v>
      </c>
      <c r="AC7155" t="n">
        <v>0</v>
      </c>
      <c r="AD7155" t="n">
        <v>0.85</v>
      </c>
      <c r="AE7155" t="n">
        <v>0.85</v>
      </c>
      <c r="AF7155" t="n">
        <v>0.85</v>
      </c>
      <c r="AG7155" t="n">
        <v>0.85</v>
      </c>
      <c r="AH7155" t="n">
        <v>0.877256594</v>
      </c>
      <c r="AI7155" t="n">
        <v>0.01235716</v>
      </c>
      <c r="AJ7155" t="n">
        <v>0.360193152</v>
      </c>
      <c r="AK7155" t="n">
        <v>0</v>
      </c>
      <c r="AL7155" t="n">
        <v>0</v>
      </c>
    </row>
    <row r="7156">
      <c r="A7156" t="inlineStr">
        <is>
          <t>2025-10-26 02:00</t>
        </is>
      </c>
      <c r="B7156" t="n">
        <v>31631.24891620034</v>
      </c>
      <c r="C7156" t="n">
        <v>31236.75102980692</v>
      </c>
      <c r="D7156" t="n">
        <v>0</v>
      </c>
      <c r="E7156" t="n">
        <v>394.4978863934243</v>
      </c>
      <c r="F7156" t="n">
        <v>0</v>
      </c>
      <c r="G7156" t="n">
        <v>0.1933813168595216</v>
      </c>
      <c r="H7156" t="n">
        <v>0.1944239850888921</v>
      </c>
      <c r="I7156" t="n">
        <v>0.1745356047171208</v>
      </c>
      <c r="J7156" t="n">
        <v>299</v>
      </c>
      <c r="K7156" t="n">
        <v>2</v>
      </c>
      <c r="L7156">
        <f>VLOOKUP(J7156,Clustering!$D$3:$E$367,2,FALSE)</f>
        <v/>
      </c>
      <c r="M7156" t="n">
        <v>0.261095102</v>
      </c>
      <c r="N7156" t="n">
        <v>0.305609079</v>
      </c>
      <c r="O7156" t="n">
        <v>0.305609079</v>
      </c>
      <c r="P7156" t="n">
        <v>0.876442736</v>
      </c>
      <c r="Q7156" t="n">
        <v>0.345522019</v>
      </c>
      <c r="R7156" t="n">
        <v>0.1944239850888921</v>
      </c>
      <c r="S7156" t="n">
        <v>0</v>
      </c>
      <c r="T7156" t="n">
        <v>0</v>
      </c>
      <c r="U7156" t="n">
        <v>0.645624305</v>
      </c>
      <c r="V7156" t="n">
        <v>0.850080767</v>
      </c>
      <c r="W7156" t="n">
        <v>0.012461881</v>
      </c>
      <c r="X7156" t="n">
        <v>0.000799989</v>
      </c>
      <c r="Y7156" t="n">
        <v>0.1745356047171208</v>
      </c>
      <c r="Z7156" t="n">
        <v>0.219593981</v>
      </c>
      <c r="AA7156" t="n">
        <v>0.645624305</v>
      </c>
      <c r="AB7156" t="n">
        <v>0</v>
      </c>
      <c r="AC7156" t="n">
        <v>0</v>
      </c>
      <c r="AD7156" t="n">
        <v>0.85</v>
      </c>
      <c r="AE7156" t="n">
        <v>0.85</v>
      </c>
      <c r="AF7156" t="n">
        <v>0.85</v>
      </c>
      <c r="AG7156" t="n">
        <v>0.85</v>
      </c>
      <c r="AH7156" t="n">
        <v>0.876442736</v>
      </c>
      <c r="AI7156" t="n">
        <v>0.012461881</v>
      </c>
      <c r="AJ7156" t="n">
        <v>0.355068911</v>
      </c>
      <c r="AK7156" t="n">
        <v>0</v>
      </c>
      <c r="AL7156" t="n">
        <v>0.007696911</v>
      </c>
    </row>
    <row r="7157">
      <c r="A7157" t="inlineStr">
        <is>
          <t>2025-10-26 03:00</t>
        </is>
      </c>
      <c r="B7157" t="n">
        <v>31599.15881445014</v>
      </c>
      <c r="C7157" t="n">
        <v>31199.48525058443</v>
      </c>
      <c r="D7157" t="n">
        <v>0</v>
      </c>
      <c r="E7157" t="n">
        <v>399.6735638657066</v>
      </c>
      <c r="F7157" t="n">
        <v>0</v>
      </c>
      <c r="G7157" t="n">
        <v>0.1959184136596601</v>
      </c>
      <c r="H7157" t="n">
        <v>0.196834697861228</v>
      </c>
      <c r="I7157" t="n">
        <v>0.1793570302617926</v>
      </c>
      <c r="J7157" t="n">
        <v>299</v>
      </c>
      <c r="K7157" t="n">
        <v>3</v>
      </c>
      <c r="L7157">
        <f>VLOOKUP(J7157,Clustering!$D$3:$E$367,2,FALSE)</f>
        <v/>
      </c>
      <c r="M7157" t="n">
        <v>0.253480884</v>
      </c>
      <c r="N7157" t="n">
        <v>0.298081752</v>
      </c>
      <c r="O7157" t="n">
        <v>0.298081752</v>
      </c>
      <c r="P7157" t="n">
        <v>0.875913729</v>
      </c>
      <c r="Q7157" t="n">
        <v>0.334219897</v>
      </c>
      <c r="R7157" t="n">
        <v>0.196834697861228</v>
      </c>
      <c r="S7157" t="n">
        <v>0</v>
      </c>
      <c r="T7157" t="n">
        <v>0</v>
      </c>
      <c r="U7157" t="n">
        <v>0.645624305</v>
      </c>
      <c r="V7157" t="n">
        <v>0.850080767</v>
      </c>
      <c r="W7157" t="n">
        <v>0.013439284</v>
      </c>
      <c r="X7157" t="n">
        <v>0.000799989</v>
      </c>
      <c r="Y7157" t="n">
        <v>0.1793570302617926</v>
      </c>
      <c r="Z7157" t="n">
        <v>0.21761503</v>
      </c>
      <c r="AA7157" t="n">
        <v>0.645624305</v>
      </c>
      <c r="AB7157" t="n">
        <v>0</v>
      </c>
      <c r="AC7157" t="n">
        <v>0</v>
      </c>
      <c r="AD7157" t="n">
        <v>0.85</v>
      </c>
      <c r="AE7157" t="n">
        <v>0.85</v>
      </c>
      <c r="AF7157" t="n">
        <v>0.85</v>
      </c>
      <c r="AG7157" t="n">
        <v>0.85</v>
      </c>
      <c r="AH7157" t="n">
        <v>0.875913729</v>
      </c>
      <c r="AI7157" t="n">
        <v>0.013439284</v>
      </c>
      <c r="AJ7157" t="n">
        <v>0.354702869</v>
      </c>
      <c r="AK7157" t="n">
        <v>0</v>
      </c>
      <c r="AL7157" t="n">
        <v>0</v>
      </c>
    </row>
    <row r="7158">
      <c r="A7158" t="inlineStr">
        <is>
          <t>2025-10-26 04:00</t>
        </is>
      </c>
      <c r="B7158" t="n">
        <v>31949.11478123547</v>
      </c>
      <c r="C7158" t="n">
        <v>31544.44092718452</v>
      </c>
      <c r="D7158" t="n">
        <v>0</v>
      </c>
      <c r="E7158" t="n">
        <v>404.6738540509493</v>
      </c>
      <c r="F7158" t="n">
        <v>0</v>
      </c>
      <c r="G7158" t="n">
        <v>0.1983695362994849</v>
      </c>
      <c r="H7158" t="n">
        <v>0.1991650535411528</v>
      </c>
      <c r="I7158" t="n">
        <v>0.1839909559241717</v>
      </c>
      <c r="J7158" t="n">
        <v>299</v>
      </c>
      <c r="K7158" t="n">
        <v>4</v>
      </c>
      <c r="L7158">
        <f>VLOOKUP(J7158,Clustering!$D$3:$E$367,2,FALSE)</f>
        <v/>
      </c>
      <c r="M7158" t="n">
        <v>0.245169752</v>
      </c>
      <c r="N7158" t="n">
        <v>0.29515917</v>
      </c>
      <c r="O7158" t="n">
        <v>0.29515917</v>
      </c>
      <c r="P7158" t="n">
        <v>0.877063303</v>
      </c>
      <c r="Q7158" t="n">
        <v>0.327686444</v>
      </c>
      <c r="R7158" t="n">
        <v>0.1991650535411528</v>
      </c>
      <c r="S7158" t="n">
        <v>0</v>
      </c>
      <c r="T7158" t="n">
        <v>0</v>
      </c>
      <c r="U7158" t="n">
        <v>0.645624305</v>
      </c>
      <c r="V7158" t="n">
        <v>0.850080767</v>
      </c>
      <c r="W7158" t="n">
        <v>0.013578913</v>
      </c>
      <c r="X7158" t="n">
        <v>0.000799989</v>
      </c>
      <c r="Y7158" t="n">
        <v>0.1839909559241717</v>
      </c>
      <c r="Z7158" t="n">
        <v>0.22054158</v>
      </c>
      <c r="AA7158" t="n">
        <v>0.645624305</v>
      </c>
      <c r="AB7158" t="n">
        <v>0</v>
      </c>
      <c r="AC7158" t="n">
        <v>0</v>
      </c>
      <c r="AD7158" t="n">
        <v>0.85</v>
      </c>
      <c r="AE7158" t="n">
        <v>0.85</v>
      </c>
      <c r="AF7158" t="n">
        <v>0.85</v>
      </c>
      <c r="AG7158" t="n">
        <v>0.85</v>
      </c>
      <c r="AH7158" t="n">
        <v>0.877063303</v>
      </c>
      <c r="AI7158" t="n">
        <v>0.013578913</v>
      </c>
      <c r="AJ7158" t="n">
        <v>0.360684503</v>
      </c>
      <c r="AK7158" t="n">
        <v>0</v>
      </c>
      <c r="AL7158" t="n">
        <v>0</v>
      </c>
    </row>
    <row r="7159">
      <c r="A7159" t="inlineStr">
        <is>
          <t>2025-10-26 05:00</t>
        </is>
      </c>
      <c r="B7159" t="n">
        <v>34277.50124207103</v>
      </c>
      <c r="C7159" t="n">
        <v>33863.18264632924</v>
      </c>
      <c r="D7159" t="n">
        <v>0</v>
      </c>
      <c r="E7159" t="n">
        <v>414.3185957417848</v>
      </c>
      <c r="F7159" t="n">
        <v>0</v>
      </c>
      <c r="G7159" t="n">
        <v>0.203097350853816</v>
      </c>
      <c r="H7159" t="n">
        <v>0.2042878181823666</v>
      </c>
      <c r="I7159" t="n">
        <v>0.1815802431518357</v>
      </c>
      <c r="J7159" t="n">
        <v>299</v>
      </c>
      <c r="K7159" t="n">
        <v>5</v>
      </c>
      <c r="L7159">
        <f>VLOOKUP(J7159,Clustering!$D$3:$E$367,2,FALSE)</f>
        <v/>
      </c>
      <c r="M7159" t="n">
        <v>0.243194202</v>
      </c>
      <c r="N7159" t="n">
        <v>0.295417509</v>
      </c>
      <c r="O7159" t="n">
        <v>0.295417509</v>
      </c>
      <c r="P7159" t="n">
        <v>0.879250544</v>
      </c>
      <c r="Q7159" t="n">
        <v>0.323243196</v>
      </c>
      <c r="R7159" t="n">
        <v>0.2042878181823666</v>
      </c>
      <c r="S7159" t="n">
        <v>0</v>
      </c>
      <c r="T7159" t="n">
        <v>0</v>
      </c>
      <c r="U7159" t="n">
        <v>0.645624305</v>
      </c>
      <c r="V7159" t="n">
        <v>0.850080767</v>
      </c>
      <c r="W7159" t="n">
        <v>0.013718542</v>
      </c>
      <c r="X7159" t="n">
        <v>0.000799989</v>
      </c>
      <c r="Y7159" t="n">
        <v>0.1815802431518357</v>
      </c>
      <c r="Z7159" t="n">
        <v>0.249028039</v>
      </c>
      <c r="AA7159" t="n">
        <v>0.645624305</v>
      </c>
      <c r="AB7159" t="n">
        <v>0</v>
      </c>
      <c r="AC7159" t="n">
        <v>0</v>
      </c>
      <c r="AD7159" t="n">
        <v>0.85</v>
      </c>
      <c r="AE7159" t="n">
        <v>0.85</v>
      </c>
      <c r="AF7159" t="n">
        <v>0.85</v>
      </c>
      <c r="AG7159" t="n">
        <v>0.85</v>
      </c>
      <c r="AH7159" t="n">
        <v>0.879250544</v>
      </c>
      <c r="AI7159" t="n">
        <v>0.013718542</v>
      </c>
      <c r="AJ7159" t="n">
        <v>0.388127095</v>
      </c>
      <c r="AK7159" t="n">
        <v>0</v>
      </c>
      <c r="AL7159" t="n">
        <v>0</v>
      </c>
    </row>
    <row r="7160">
      <c r="A7160" t="inlineStr">
        <is>
          <t>2025-10-26 06:00</t>
        </is>
      </c>
      <c r="B7160" t="n">
        <v>36253.3145621027</v>
      </c>
      <c r="C7160" t="n">
        <v>35858.74778059935</v>
      </c>
      <c r="D7160" t="n">
        <v>0.0462809591251319</v>
      </c>
      <c r="E7160" t="n">
        <v>394.5205005442277</v>
      </c>
      <c r="F7160" t="n">
        <v>2.090141543417949e-06</v>
      </c>
      <c r="G7160" t="n">
        <v>0.1933924022275625</v>
      </c>
      <c r="H7160" t="n">
        <v>0.194745413458537</v>
      </c>
      <c r="I7160" t="n">
        <v>0.1689373939458074</v>
      </c>
      <c r="J7160" t="n">
        <v>299</v>
      </c>
      <c r="K7160" t="n">
        <v>6</v>
      </c>
      <c r="L7160">
        <f>VLOOKUP(J7160,Clustering!$D$3:$E$367,2,FALSE)</f>
        <v/>
      </c>
      <c r="M7160" t="n">
        <v>0.254160519</v>
      </c>
      <c r="N7160" t="n">
        <v>0.298257265</v>
      </c>
      <c r="O7160" t="n">
        <v>0.298257265</v>
      </c>
      <c r="P7160" t="n">
        <v>0.88123432</v>
      </c>
      <c r="Q7160" t="n">
        <v>0.356110718</v>
      </c>
      <c r="R7160" t="n">
        <v>0.194745413458537</v>
      </c>
      <c r="S7160" t="n">
        <v>2.090141543417949e-06</v>
      </c>
      <c r="T7160" t="n">
        <v>0</v>
      </c>
      <c r="U7160" t="n">
        <v>0.6501009599999999</v>
      </c>
      <c r="V7160" t="n">
        <v>0.850080767</v>
      </c>
      <c r="W7160" t="n">
        <v>0.013404377</v>
      </c>
      <c r="X7160" t="n">
        <v>0.00083936</v>
      </c>
      <c r="Y7160" t="n">
        <v>0.1689373939458074</v>
      </c>
      <c r="Z7160" t="n">
        <v>0.303165531</v>
      </c>
      <c r="AA7160" t="n">
        <v>0.6501009599999999</v>
      </c>
      <c r="AB7160" t="n">
        <v>0</v>
      </c>
      <c r="AC7160" t="n">
        <v>0</v>
      </c>
      <c r="AD7160" t="n">
        <v>0.85</v>
      </c>
      <c r="AE7160" t="n">
        <v>0.85</v>
      </c>
      <c r="AF7160" t="n">
        <v>0.85</v>
      </c>
      <c r="AG7160" t="n">
        <v>0.85</v>
      </c>
      <c r="AH7160" t="n">
        <v>0.88123432</v>
      </c>
      <c r="AI7160" t="n">
        <v>0.013404377</v>
      </c>
      <c r="AJ7160" t="n">
        <v>0.415102338</v>
      </c>
      <c r="AK7160" t="n">
        <v>1.463099080392564e-06</v>
      </c>
      <c r="AL7160" t="n">
        <v>0</v>
      </c>
    </row>
    <row r="7161">
      <c r="A7161" t="inlineStr">
        <is>
          <t>2025-10-26 07:00</t>
        </is>
      </c>
      <c r="B7161" t="n">
        <v>39606.87775608174</v>
      </c>
      <c r="C7161" t="n">
        <v>38242.29880651717</v>
      </c>
      <c r="D7161" t="n">
        <v>1008.672374212638</v>
      </c>
      <c r="E7161" t="n">
        <v>355.9065753519392</v>
      </c>
      <c r="F7161" t="n">
        <v>0.0455536806689686</v>
      </c>
      <c r="G7161" t="n">
        <v>0.1744640075254604</v>
      </c>
      <c r="H7161" t="n">
        <v>0.1754396220067467</v>
      </c>
      <c r="I7161" t="n">
        <v>0.1568302586891869</v>
      </c>
      <c r="J7161" t="n">
        <v>299</v>
      </c>
      <c r="K7161" t="n">
        <v>7</v>
      </c>
      <c r="L7161">
        <f>VLOOKUP(J7161,Clustering!$D$3:$E$367,2,FALSE)</f>
        <v/>
      </c>
      <c r="M7161" t="n">
        <v>0.263825162</v>
      </c>
      <c r="N7161" t="n">
        <v>0.306352543</v>
      </c>
      <c r="O7161" t="n">
        <v>0.306352543</v>
      </c>
      <c r="P7161" t="n">
        <v>0.882109217</v>
      </c>
      <c r="Q7161" t="n">
        <v>0.396963572</v>
      </c>
      <c r="R7161" t="n">
        <v>0.1754396220067467</v>
      </c>
      <c r="S7161" t="n">
        <v>0.0455536806689686</v>
      </c>
      <c r="T7161" t="n">
        <v>0</v>
      </c>
      <c r="U7161" t="n">
        <v>0.65669072</v>
      </c>
      <c r="V7161" t="n">
        <v>0.850080767</v>
      </c>
      <c r="W7161" t="n">
        <v>0.012671325</v>
      </c>
      <c r="X7161" t="n">
        <v>0.001088153</v>
      </c>
      <c r="Y7161" t="n">
        <v>0.1568302586891869</v>
      </c>
      <c r="Z7161" t="n">
        <v>0.289997108</v>
      </c>
      <c r="AA7161" t="n">
        <v>0.65669072</v>
      </c>
      <c r="AB7161" t="n">
        <v>0</v>
      </c>
      <c r="AC7161" t="n">
        <v>0</v>
      </c>
      <c r="AD7161" t="n">
        <v>0.85</v>
      </c>
      <c r="AE7161" t="n">
        <v>0.85</v>
      </c>
      <c r="AF7161" t="n">
        <v>0.85</v>
      </c>
      <c r="AG7161" t="n">
        <v>0.85</v>
      </c>
      <c r="AH7161" t="n">
        <v>0.882109217</v>
      </c>
      <c r="AI7161" t="n">
        <v>0.012671325</v>
      </c>
      <c r="AJ7161" t="n">
        <v>0.400541122</v>
      </c>
      <c r="AK7161" t="n">
        <v>0.031887576468278</v>
      </c>
      <c r="AL7161" t="n">
        <v>0.009665585000000001</v>
      </c>
    </row>
    <row r="7162">
      <c r="A7162" t="inlineStr">
        <is>
          <t>2025-10-26 08:00</t>
        </is>
      </c>
      <c r="B7162" t="n">
        <v>39264.09426078793</v>
      </c>
      <c r="C7162" t="n">
        <v>34907.60565456402</v>
      </c>
      <c r="D7162" t="n">
        <v>4061.782756140437</v>
      </c>
      <c r="E7162" t="n">
        <v>294.7058500834793</v>
      </c>
      <c r="F7162" t="n">
        <v>0.1834383089597126</v>
      </c>
      <c r="G7162" t="n">
        <v>0.1444636520017055</v>
      </c>
      <c r="H7162" t="n">
        <v>0.1449842839829029</v>
      </c>
      <c r="I7162" t="n">
        <v>0.1350534866457524</v>
      </c>
      <c r="J7162" t="n">
        <v>299</v>
      </c>
      <c r="K7162" t="n">
        <v>8</v>
      </c>
      <c r="L7162">
        <f>VLOOKUP(J7162,Clustering!$D$3:$E$367,2,FALSE)</f>
        <v/>
      </c>
      <c r="M7162" t="n">
        <v>0.264406884</v>
      </c>
      <c r="N7162" t="n">
        <v>0.302546481</v>
      </c>
      <c r="O7162" t="n">
        <v>0.302546481</v>
      </c>
      <c r="P7162" t="n">
        <v>0.884418536</v>
      </c>
      <c r="Q7162" t="n">
        <v>0.42632656</v>
      </c>
      <c r="R7162" t="n">
        <v>0.1449842839829029</v>
      </c>
      <c r="S7162" t="n">
        <v>0.1834383089597126</v>
      </c>
      <c r="T7162" t="n">
        <v>0</v>
      </c>
      <c r="U7162" t="n">
        <v>0.65669072</v>
      </c>
      <c r="V7162" t="n">
        <v>0.850080767</v>
      </c>
      <c r="W7162" t="n">
        <v>0.012182623</v>
      </c>
      <c r="X7162" t="n">
        <v>0.001022814</v>
      </c>
      <c r="Y7162" t="n">
        <v>0.1350534866457524</v>
      </c>
      <c r="Z7162" t="n">
        <v>0.283721038</v>
      </c>
      <c r="AA7162" t="n">
        <v>0.65669072</v>
      </c>
      <c r="AB7162" t="n">
        <v>0</v>
      </c>
      <c r="AC7162" t="n">
        <v>0</v>
      </c>
      <c r="AD7162" t="n">
        <v>0.85</v>
      </c>
      <c r="AE7162" t="n">
        <v>0.85</v>
      </c>
      <c r="AF7162" t="n">
        <v>0.85</v>
      </c>
      <c r="AG7162" t="n">
        <v>0.85</v>
      </c>
      <c r="AH7162" t="n">
        <v>0.884418536</v>
      </c>
      <c r="AI7162" t="n">
        <v>0.012182623</v>
      </c>
      <c r="AJ7162" t="n">
        <v>0.392263339</v>
      </c>
      <c r="AK7162" t="n">
        <v>0.1284068162717988</v>
      </c>
      <c r="AL7162" t="n">
        <v>0.029612509</v>
      </c>
    </row>
    <row r="7163">
      <c r="A7163" t="inlineStr">
        <is>
          <t>2025-10-26 09:00</t>
        </is>
      </c>
      <c r="B7163" t="n">
        <v>40773.52182941687</v>
      </c>
      <c r="C7163" t="n">
        <v>33325.11299951302</v>
      </c>
      <c r="D7163" t="n">
        <v>7155.828598988996</v>
      </c>
      <c r="E7163" t="n">
        <v>292.5802309148481</v>
      </c>
      <c r="F7163" t="n">
        <v>0.3231716653037821</v>
      </c>
      <c r="G7163" t="n">
        <v>0.1434216818210039</v>
      </c>
      <c r="H7163" t="n">
        <v>0.1448034805249777</v>
      </c>
      <c r="I7163" t="n">
        <v>0.118446354214105</v>
      </c>
      <c r="J7163" t="n">
        <v>299</v>
      </c>
      <c r="K7163" t="n">
        <v>9</v>
      </c>
      <c r="L7163">
        <f>VLOOKUP(J7163,Clustering!$D$3:$E$367,2,FALSE)</f>
        <v/>
      </c>
      <c r="M7163" t="n">
        <v>0.259108033</v>
      </c>
      <c r="N7163" t="n">
        <v>0.300949118</v>
      </c>
      <c r="O7163" t="n">
        <v>0.300949118</v>
      </c>
      <c r="P7163" t="n">
        <v>0.885415511</v>
      </c>
      <c r="Q7163" t="n">
        <v>0.451083589</v>
      </c>
      <c r="R7163" t="n">
        <v>0.1448034805249777</v>
      </c>
      <c r="S7163" t="n">
        <v>0.3231716653037821</v>
      </c>
      <c r="T7163" t="n">
        <v>0.380610549</v>
      </c>
      <c r="U7163" t="n">
        <v>0.656424625</v>
      </c>
      <c r="V7163" t="n">
        <v>0.850080767</v>
      </c>
      <c r="W7163" t="n">
        <v>0.011659015</v>
      </c>
      <c r="X7163" t="n">
        <v>0.000799989</v>
      </c>
      <c r="Y7163" t="n">
        <v>0.118446354214105</v>
      </c>
      <c r="Z7163" t="n">
        <v>0.260725812</v>
      </c>
      <c r="AA7163" t="n">
        <v>0.656424625</v>
      </c>
      <c r="AB7163" t="n">
        <v>0</v>
      </c>
      <c r="AC7163" t="n">
        <v>0</v>
      </c>
      <c r="AD7163" t="n">
        <v>0.85</v>
      </c>
      <c r="AE7163" t="n">
        <v>0.85</v>
      </c>
      <c r="AF7163" t="n">
        <v>0.85</v>
      </c>
      <c r="AG7163" t="n">
        <v>0.85</v>
      </c>
      <c r="AH7163" t="n">
        <v>0.885415511</v>
      </c>
      <c r="AI7163" t="n">
        <v>0.011659015</v>
      </c>
      <c r="AJ7163" t="n">
        <v>0.375276429</v>
      </c>
      <c r="AK7163" t="n">
        <v>0.2262201657126475</v>
      </c>
      <c r="AL7163" t="n">
        <v>0</v>
      </c>
    </row>
    <row r="7164">
      <c r="A7164" t="inlineStr">
        <is>
          <t>2025-10-26 10:00</t>
        </is>
      </c>
      <c r="B7164" t="n">
        <v>41619.95549027507</v>
      </c>
      <c r="C7164" t="n">
        <v>31801.25222019449</v>
      </c>
      <c r="D7164" t="n">
        <v>9497.833077481808</v>
      </c>
      <c r="E7164" t="n">
        <v>320.8701925987692</v>
      </c>
      <c r="F7164" t="n">
        <v>0.4289413154558794</v>
      </c>
      <c r="G7164" t="n">
        <v>0.1572893100974358</v>
      </c>
      <c r="H7164" t="n">
        <v>0.1596695426210492</v>
      </c>
      <c r="I7164" t="n">
        <v>0.1142677854087227</v>
      </c>
      <c r="J7164" t="n">
        <v>299</v>
      </c>
      <c r="K7164" t="n">
        <v>10</v>
      </c>
      <c r="L7164">
        <f>VLOOKUP(J7164,Clustering!$D$3:$E$367,2,FALSE)</f>
        <v/>
      </c>
      <c r="M7164" t="n">
        <v>0.261463718</v>
      </c>
      <c r="N7164" t="n">
        <v>0.297210105</v>
      </c>
      <c r="O7164" t="n">
        <v>0.297210105</v>
      </c>
      <c r="P7164" t="n">
        <v>0.886412486</v>
      </c>
      <c r="Q7164" t="n">
        <v>0.446302404</v>
      </c>
      <c r="R7164" t="n">
        <v>0.1596695426210492</v>
      </c>
      <c r="S7164" t="n">
        <v>0.4289413154558794</v>
      </c>
      <c r="T7164" t="n">
        <v>0.648707874</v>
      </c>
      <c r="U7164" t="n">
        <v>0.656878551</v>
      </c>
      <c r="V7164" t="n">
        <v>0.850080767</v>
      </c>
      <c r="W7164" t="n">
        <v>0.011484479</v>
      </c>
      <c r="X7164" t="n">
        <v>0.000799989</v>
      </c>
      <c r="Y7164" t="n">
        <v>0.1142677854087227</v>
      </c>
      <c r="Z7164" t="n">
        <v>0.274762824</v>
      </c>
      <c r="AA7164" t="n">
        <v>0.656878551</v>
      </c>
      <c r="AB7164" t="n">
        <v>0</v>
      </c>
      <c r="AC7164" t="n">
        <v>0</v>
      </c>
      <c r="AD7164" t="n">
        <v>0.85</v>
      </c>
      <c r="AE7164" t="n">
        <v>0.85</v>
      </c>
      <c r="AF7164" t="n">
        <v>0.85</v>
      </c>
      <c r="AG7164" t="n">
        <v>0.85</v>
      </c>
      <c r="AH7164" t="n">
        <v>0.886412486</v>
      </c>
      <c r="AI7164" t="n">
        <v>0.011484479</v>
      </c>
      <c r="AJ7164" t="n">
        <v>0.378251362</v>
      </c>
      <c r="AK7164" t="n">
        <v>0.3002589208191155</v>
      </c>
      <c r="AL7164" t="n">
        <v>0</v>
      </c>
    </row>
    <row r="7165">
      <c r="A7165" t="inlineStr">
        <is>
          <t>2025-10-26 11:00</t>
        </is>
      </c>
      <c r="B7165" t="n">
        <v>43005.46434994586</v>
      </c>
      <c r="C7165" t="n">
        <v>31816.36058773923</v>
      </c>
      <c r="D7165" t="n">
        <v>10871.81548584978</v>
      </c>
      <c r="E7165" t="n">
        <v>317.2882763568607</v>
      </c>
      <c r="F7165" t="n">
        <v>0.4909931347340984</v>
      </c>
      <c r="G7165" t="n">
        <v>0.1555334688023827</v>
      </c>
      <c r="H7165" t="n">
        <v>0.1579217758611057</v>
      </c>
      <c r="I7165" t="n">
        <v>0.1123660008883244</v>
      </c>
      <c r="J7165" t="n">
        <v>299</v>
      </c>
      <c r="K7165" t="n">
        <v>11</v>
      </c>
      <c r="L7165">
        <f>VLOOKUP(J7165,Clustering!$D$3:$E$367,2,FALSE)</f>
        <v/>
      </c>
      <c r="M7165" t="n">
        <v>0.254730722</v>
      </c>
      <c r="N7165" t="n">
        <v>0.283105981</v>
      </c>
      <c r="O7165" t="n">
        <v>0.283105981</v>
      </c>
      <c r="P7165" t="n">
        <v>0.888091067</v>
      </c>
      <c r="Q7165" t="n">
        <v>0.412759007</v>
      </c>
      <c r="R7165" t="n">
        <v>0.1579217758611057</v>
      </c>
      <c r="S7165" t="n">
        <v>0.4909931347340984</v>
      </c>
      <c r="T7165" t="n">
        <v>0.6914765</v>
      </c>
      <c r="U7165" t="n">
        <v>0.656878551</v>
      </c>
      <c r="V7165" t="n">
        <v>0.850080767</v>
      </c>
      <c r="W7165" t="n">
        <v>0.011379757</v>
      </c>
      <c r="X7165" t="n">
        <v>0.000799989</v>
      </c>
      <c r="Y7165" t="n">
        <v>0.1123660008883244</v>
      </c>
      <c r="Z7165" t="n">
        <v>0.296947402</v>
      </c>
      <c r="AA7165" t="n">
        <v>0.656878551</v>
      </c>
      <c r="AB7165" t="n">
        <v>0</v>
      </c>
      <c r="AC7165" t="n">
        <v>0</v>
      </c>
      <c r="AD7165" t="n">
        <v>0.85</v>
      </c>
      <c r="AE7165" t="n">
        <v>0.85</v>
      </c>
      <c r="AF7165" t="n">
        <v>0.85</v>
      </c>
      <c r="AG7165" t="n">
        <v>0.85</v>
      </c>
      <c r="AH7165" t="n">
        <v>0.888091067</v>
      </c>
      <c r="AI7165" t="n">
        <v>0.011379757</v>
      </c>
      <c r="AJ7165" t="n">
        <v>0.383757177</v>
      </c>
      <c r="AK7165" t="n">
        <v>0.3436951943138688</v>
      </c>
      <c r="AL7165" t="n">
        <v>0.009236293</v>
      </c>
    </row>
    <row r="7166">
      <c r="A7166" t="inlineStr">
        <is>
          <t>2025-10-26 12:00</t>
        </is>
      </c>
      <c r="B7166" t="n">
        <v>43602.08993702085</v>
      </c>
      <c r="C7166" t="n">
        <v>32370.46323700236</v>
      </c>
      <c r="D7166" t="n">
        <v>10910.34844708606</v>
      </c>
      <c r="E7166" t="n">
        <v>321.2782529324216</v>
      </c>
      <c r="F7166" t="n">
        <v>0.4927333610516456</v>
      </c>
      <c r="G7166" t="n">
        <v>0.1574893396727557</v>
      </c>
      <c r="H7166" t="n">
        <v>0.1596494533479464</v>
      </c>
      <c r="I7166" t="n">
        <v>0.118446354214105</v>
      </c>
      <c r="J7166" t="n">
        <v>299</v>
      </c>
      <c r="K7166" t="n">
        <v>12</v>
      </c>
      <c r="L7166">
        <f>VLOOKUP(J7166,Clustering!$D$3:$E$367,2,FALSE)</f>
        <v/>
      </c>
      <c r="M7166" t="n">
        <v>0.249788968</v>
      </c>
      <c r="N7166" t="n">
        <v>0.272243912</v>
      </c>
      <c r="O7166" t="n">
        <v>0.272243912</v>
      </c>
      <c r="P7166" t="n">
        <v>0.888742152</v>
      </c>
      <c r="Q7166" t="n">
        <v>0.38151859</v>
      </c>
      <c r="R7166" t="n">
        <v>0.1596494533479464</v>
      </c>
      <c r="S7166" t="n">
        <v>0.4927333610516456</v>
      </c>
      <c r="T7166" t="n">
        <v>0.675532719</v>
      </c>
      <c r="U7166" t="n">
        <v>0.656878551</v>
      </c>
      <c r="V7166" t="n">
        <v>0.850080767</v>
      </c>
      <c r="W7166" t="n">
        <v>0.011484479</v>
      </c>
      <c r="X7166" t="n">
        <v>0.000801665</v>
      </c>
      <c r="Y7166" t="n">
        <v>0.118446354214105</v>
      </c>
      <c r="Z7166" t="n">
        <v>0.319049809</v>
      </c>
      <c r="AA7166" t="n">
        <v>0.656878551</v>
      </c>
      <c r="AB7166" t="n">
        <v>0</v>
      </c>
      <c r="AC7166" t="n">
        <v>0</v>
      </c>
      <c r="AD7166" t="n">
        <v>0.85</v>
      </c>
      <c r="AE7166" t="n">
        <v>0.85</v>
      </c>
      <c r="AF7166" t="n">
        <v>0.85</v>
      </c>
      <c r="AG7166" t="n">
        <v>0.85</v>
      </c>
      <c r="AH7166" t="n">
        <v>0.888742152</v>
      </c>
      <c r="AI7166" t="n">
        <v>0.011484479</v>
      </c>
      <c r="AJ7166" t="n">
        <v>0.392426416</v>
      </c>
      <c r="AK7166" t="n">
        <v>0.3449133527361519</v>
      </c>
      <c r="AL7166" t="n">
        <v>0.009236293</v>
      </c>
    </row>
    <row r="7167">
      <c r="A7167" t="inlineStr">
        <is>
          <t>2025-10-26 13:00</t>
        </is>
      </c>
      <c r="B7167" t="n">
        <v>42191.57747266428</v>
      </c>
      <c r="C7167" t="n">
        <v>32014.50842852763</v>
      </c>
      <c r="D7167" t="n">
        <v>9856.038756563925</v>
      </c>
      <c r="E7167" t="n">
        <v>321.0302875727302</v>
      </c>
      <c r="F7167" t="n">
        <v>0.4451186070481618</v>
      </c>
      <c r="G7167" t="n">
        <v>0.1573677880258481</v>
      </c>
      <c r="H7167" t="n">
        <v>0.1594485606169184</v>
      </c>
      <c r="I7167" t="n">
        <v>0.1197588533901545</v>
      </c>
      <c r="J7167" t="n">
        <v>299</v>
      </c>
      <c r="K7167" t="n">
        <v>13</v>
      </c>
      <c r="L7167">
        <f>VLOOKUP(J7167,Clustering!$D$3:$E$367,2,FALSE)</f>
        <v/>
      </c>
      <c r="M7167" t="n">
        <v>0.244795377</v>
      </c>
      <c r="N7167" t="n">
        <v>0.25992844</v>
      </c>
      <c r="O7167" t="n">
        <v>0.25992844</v>
      </c>
      <c r="P7167" t="n">
        <v>0.888650593</v>
      </c>
      <c r="Q7167" t="n">
        <v>0.356448655</v>
      </c>
      <c r="R7167" t="n">
        <v>0.1594485606169184</v>
      </c>
      <c r="S7167" t="n">
        <v>0.4451186070481618</v>
      </c>
      <c r="T7167" t="n">
        <v>0.66427384</v>
      </c>
      <c r="U7167" t="n">
        <v>0.656878551</v>
      </c>
      <c r="V7167" t="n">
        <v>0.850080767</v>
      </c>
      <c r="W7167" t="n">
        <v>0.010123097</v>
      </c>
      <c r="X7167" t="n">
        <v>0.000799989</v>
      </c>
      <c r="Y7167" t="n">
        <v>0.1197588533901545</v>
      </c>
      <c r="Z7167" t="n">
        <v>0.323348509</v>
      </c>
      <c r="AA7167" t="n">
        <v>0.656878551</v>
      </c>
      <c r="AB7167" t="n">
        <v>0</v>
      </c>
      <c r="AC7167" t="n">
        <v>0</v>
      </c>
      <c r="AD7167" t="n">
        <v>0.85</v>
      </c>
      <c r="AE7167" t="n">
        <v>0.85</v>
      </c>
      <c r="AF7167" t="n">
        <v>0.85</v>
      </c>
      <c r="AG7167" t="n">
        <v>0.85</v>
      </c>
      <c r="AH7167" t="n">
        <v>0.888650593</v>
      </c>
      <c r="AI7167" t="n">
        <v>0.010123097</v>
      </c>
      <c r="AJ7167" t="n">
        <v>0.400279209</v>
      </c>
      <c r="AK7167" t="n">
        <v>0.3115830249337132</v>
      </c>
      <c r="AL7167" t="n">
        <v>0.009236293</v>
      </c>
    </row>
    <row r="7168">
      <c r="A7168" t="inlineStr">
        <is>
          <t>2025-10-26 14:00</t>
        </is>
      </c>
      <c r="B7168" t="n">
        <v>41989.67452866567</v>
      </c>
      <c r="C7168" t="n">
        <v>33926.67969227884</v>
      </c>
      <c r="D7168" t="n">
        <v>7755.721210435553</v>
      </c>
      <c r="E7168" t="n">
        <v>307.2736259512794</v>
      </c>
      <c r="F7168" t="n">
        <v>0.3502640266652615</v>
      </c>
      <c r="G7168" t="n">
        <v>0.1506243264467055</v>
      </c>
      <c r="H7168" t="n">
        <v>0.1518548153840603</v>
      </c>
      <c r="I7168" t="n">
        <v>0.128383847975623</v>
      </c>
      <c r="J7168" t="n">
        <v>299</v>
      </c>
      <c r="K7168" t="n">
        <v>14</v>
      </c>
      <c r="L7168">
        <f>VLOOKUP(J7168,Clustering!$D$3:$E$367,2,FALSE)</f>
        <v/>
      </c>
      <c r="M7168" t="n">
        <v>0.243845039</v>
      </c>
      <c r="N7168" t="n">
        <v>0.258808314</v>
      </c>
      <c r="O7168" t="n">
        <v>0.258808314</v>
      </c>
      <c r="P7168" t="n">
        <v>0.887470501</v>
      </c>
      <c r="Q7168" t="n">
        <v>0.349752492</v>
      </c>
      <c r="R7168" t="n">
        <v>0.1518548153840603</v>
      </c>
      <c r="S7168" t="n">
        <v>0.3502640266652615</v>
      </c>
      <c r="T7168" t="n">
        <v>0.656793109</v>
      </c>
      <c r="U7168" t="n">
        <v>0.656878551</v>
      </c>
      <c r="V7168" t="n">
        <v>0.850080767</v>
      </c>
      <c r="W7168" t="n">
        <v>0.009983468000000001</v>
      </c>
      <c r="X7168" t="n">
        <v>0.001332757</v>
      </c>
      <c r="Y7168" t="n">
        <v>0.128383847975623</v>
      </c>
      <c r="Z7168" t="n">
        <v>0.324893955</v>
      </c>
      <c r="AA7168" t="n">
        <v>0.656878551</v>
      </c>
      <c r="AB7168" t="n">
        <v>0</v>
      </c>
      <c r="AC7168" t="n">
        <v>0</v>
      </c>
      <c r="AD7168" t="n">
        <v>0.85</v>
      </c>
      <c r="AE7168" t="n">
        <v>0.85</v>
      </c>
      <c r="AF7168" t="n">
        <v>0.85</v>
      </c>
      <c r="AG7168" t="n">
        <v>0.85</v>
      </c>
      <c r="AH7168" t="n">
        <v>0.887470501</v>
      </c>
      <c r="AI7168" t="n">
        <v>0.009983468000000001</v>
      </c>
      <c r="AJ7168" t="n">
        <v>0.401146839</v>
      </c>
      <c r="AK7168" t="n">
        <v>0.245184818665683</v>
      </c>
      <c r="AL7168" t="n">
        <v>0.009414080999999999</v>
      </c>
    </row>
    <row r="7169">
      <c r="A7169" t="inlineStr">
        <is>
          <t>2025-10-26 15:00</t>
        </is>
      </c>
      <c r="B7169" t="n">
        <v>41649.09301478046</v>
      </c>
      <c r="C7169" t="n">
        <v>36088.61965497552</v>
      </c>
      <c r="D7169" t="n">
        <v>5280.81713025409</v>
      </c>
      <c r="E7169" t="n">
        <v>279.6562295508548</v>
      </c>
      <c r="F7169" t="n">
        <v>0.2384923622108654</v>
      </c>
      <c r="G7169" t="n">
        <v>0.1370863870347327</v>
      </c>
      <c r="H7169" t="n">
        <v>0.1369083961955776</v>
      </c>
      <c r="I7169" t="n">
        <v>0.1403034833499507</v>
      </c>
      <c r="J7169" t="n">
        <v>299</v>
      </c>
      <c r="K7169" t="n">
        <v>15</v>
      </c>
      <c r="L7169">
        <f>VLOOKUP(J7169,Clustering!$D$3:$E$367,2,FALSE)</f>
        <v/>
      </c>
      <c r="M7169" t="n">
        <v>0.243718328</v>
      </c>
      <c r="N7169" t="n">
        <v>0.263509688</v>
      </c>
      <c r="O7169" t="n">
        <v>0.263509688</v>
      </c>
      <c r="P7169" t="n">
        <v>0.886626124</v>
      </c>
      <c r="Q7169" t="n">
        <v>0.344921242</v>
      </c>
      <c r="R7169" t="n">
        <v>0.1369083961955776</v>
      </c>
      <c r="S7169" t="n">
        <v>0.2384923622108654</v>
      </c>
      <c r="T7169" t="n">
        <v>0.666918543</v>
      </c>
      <c r="U7169" t="n">
        <v>0.656878551</v>
      </c>
      <c r="V7169" t="n">
        <v>0.850080767</v>
      </c>
      <c r="W7169" t="n">
        <v>0.01008819</v>
      </c>
      <c r="X7169" t="n">
        <v>0.001332757</v>
      </c>
      <c r="Y7169" t="n">
        <v>0.1403034833499507</v>
      </c>
      <c r="Z7169" t="n">
        <v>0.335184814</v>
      </c>
      <c r="AA7169" t="n">
        <v>0.656878551</v>
      </c>
      <c r="AB7169" t="n">
        <v>0</v>
      </c>
      <c r="AC7169" t="n">
        <v>0</v>
      </c>
      <c r="AD7169" t="n">
        <v>0.85</v>
      </c>
      <c r="AE7169" t="n">
        <v>0.85</v>
      </c>
      <c r="AF7169" t="n">
        <v>0.85</v>
      </c>
      <c r="AG7169" t="n">
        <v>0.85</v>
      </c>
      <c r="AH7169" t="n">
        <v>0.886626124</v>
      </c>
      <c r="AI7169" t="n">
        <v>0.01008819</v>
      </c>
      <c r="AJ7169" t="n">
        <v>0.415803008</v>
      </c>
      <c r="AK7169" t="n">
        <v>0.1669446535476058</v>
      </c>
      <c r="AL7169" t="n">
        <v>0.009414080999999999</v>
      </c>
    </row>
    <row r="7170">
      <c r="A7170" t="inlineStr">
        <is>
          <t>2025-10-26 16:00</t>
        </is>
      </c>
      <c r="B7170" t="n">
        <v>40935.01572101426</v>
      </c>
      <c r="C7170" t="n">
        <v>38094.21018141149</v>
      </c>
      <c r="D7170" t="n">
        <v>2581.975268904389</v>
      </c>
      <c r="E7170" t="n">
        <v>258.8302706983834</v>
      </c>
      <c r="F7170" t="n">
        <v>0.1166072154862544</v>
      </c>
      <c r="G7170" t="n">
        <v>0.1268775836756781</v>
      </c>
      <c r="H7170" t="n">
        <v>0.1258191174428323</v>
      </c>
      <c r="I7170" t="n">
        <v>0.1460088369111457</v>
      </c>
      <c r="J7170" t="n">
        <v>299</v>
      </c>
      <c r="K7170" t="n">
        <v>16</v>
      </c>
      <c r="L7170">
        <f>VLOOKUP(J7170,Clustering!$D$3:$E$367,2,FALSE)</f>
        <v/>
      </c>
      <c r="M7170" t="n">
        <v>0.241777336</v>
      </c>
      <c r="N7170" t="n">
        <v>0.279079048</v>
      </c>
      <c r="O7170" t="n">
        <v>0.279079048</v>
      </c>
      <c r="P7170" t="n">
        <v>0.876290138</v>
      </c>
      <c r="Q7170" t="n">
        <v>0.343707171</v>
      </c>
      <c r="R7170" t="n">
        <v>0.1258191174428323</v>
      </c>
      <c r="S7170" t="n">
        <v>0.1166072154862544</v>
      </c>
      <c r="T7170" t="n">
        <v>0.676515037</v>
      </c>
      <c r="U7170" t="n">
        <v>0.666144912</v>
      </c>
      <c r="V7170" t="n">
        <v>0.850080767</v>
      </c>
      <c r="W7170" t="n">
        <v>0.010018375</v>
      </c>
      <c r="X7170" t="n">
        <v>0.001332757</v>
      </c>
      <c r="Y7170" t="n">
        <v>0.1460088369111457</v>
      </c>
      <c r="Z7170" t="n">
        <v>0.360466078</v>
      </c>
      <c r="AA7170" t="n">
        <v>0.666144912</v>
      </c>
      <c r="AB7170" t="n">
        <v>0</v>
      </c>
      <c r="AC7170" t="n">
        <v>0</v>
      </c>
      <c r="AD7170" t="n">
        <v>0.85</v>
      </c>
      <c r="AE7170" t="n">
        <v>0.85</v>
      </c>
      <c r="AF7170" t="n">
        <v>0.85</v>
      </c>
      <c r="AG7170" t="n">
        <v>0.85</v>
      </c>
      <c r="AH7170" t="n">
        <v>0.876290138</v>
      </c>
      <c r="AI7170" t="n">
        <v>0.010018375</v>
      </c>
      <c r="AJ7170" t="n">
        <v>0.438476812</v>
      </c>
      <c r="AK7170" t="n">
        <v>0.0816250508403781</v>
      </c>
      <c r="AL7170" t="n">
        <v>0.009236293</v>
      </c>
    </row>
    <row r="7171">
      <c r="A7171" t="inlineStr">
        <is>
          <t>2025-10-26 17:00</t>
        </is>
      </c>
      <c r="B7171" t="n">
        <v>43206.72987175507</v>
      </c>
      <c r="C7171" t="n">
        <v>42417.58449186252</v>
      </c>
      <c r="D7171" t="n">
        <v>514.2157428237518</v>
      </c>
      <c r="E7171" t="n">
        <v>274.9296370687924</v>
      </c>
      <c r="F7171" t="n">
        <v>0.02322302101496</v>
      </c>
      <c r="G7171" t="n">
        <v>0.1347694299356825</v>
      </c>
      <c r="H7171" t="n">
        <v>0.1336941124991297</v>
      </c>
      <c r="I7171" t="n">
        <v>0.1542052603370878</v>
      </c>
      <c r="J7171" t="n">
        <v>299</v>
      </c>
      <c r="K7171" t="n">
        <v>17</v>
      </c>
      <c r="L7171">
        <f>VLOOKUP(J7171,Clustering!$D$3:$E$367,2,FALSE)</f>
        <v/>
      </c>
      <c r="M7171" t="n">
        <v>0.243626174</v>
      </c>
      <c r="N7171" t="n">
        <v>0.298229656</v>
      </c>
      <c r="O7171" t="n">
        <v>0.298229656</v>
      </c>
      <c r="P7171" t="n">
        <v>0.876880185</v>
      </c>
      <c r="Q7171" t="n">
        <v>0.362644171</v>
      </c>
      <c r="R7171" t="n">
        <v>0.1336941124991297</v>
      </c>
      <c r="S7171" t="n">
        <v>0.02322302101496</v>
      </c>
      <c r="T7171" t="n">
        <v>0.667900861</v>
      </c>
      <c r="U7171" t="n">
        <v>0.666144912</v>
      </c>
      <c r="V7171" t="n">
        <v>0.850080767</v>
      </c>
      <c r="W7171" t="n">
        <v>0.010018375</v>
      </c>
      <c r="X7171" t="n">
        <v>0.00353168</v>
      </c>
      <c r="Y7171" t="n">
        <v>0.1542052603370878</v>
      </c>
      <c r="Z7171" t="n">
        <v>0.374170719</v>
      </c>
      <c r="AA7171" t="n">
        <v>0.666144912</v>
      </c>
      <c r="AB7171" t="n">
        <v>0</v>
      </c>
      <c r="AC7171" t="n">
        <v>0</v>
      </c>
      <c r="AD7171" t="n">
        <v>0.85</v>
      </c>
      <c r="AE7171" t="n">
        <v>0.85</v>
      </c>
      <c r="AF7171" t="n">
        <v>0.85</v>
      </c>
      <c r="AG7171" t="n">
        <v>0.85</v>
      </c>
      <c r="AH7171" t="n">
        <v>0.876880185</v>
      </c>
      <c r="AI7171" t="n">
        <v>0.010018375</v>
      </c>
      <c r="AJ7171" t="n">
        <v>0.483421314</v>
      </c>
      <c r="AK7171" t="n">
        <v>0.016256114710472</v>
      </c>
      <c r="AL7171" t="n">
        <v>0.282721628</v>
      </c>
    </row>
    <row r="7172">
      <c r="A7172" t="inlineStr">
        <is>
          <t>2025-10-26 18:00</t>
        </is>
      </c>
      <c r="B7172" t="n">
        <v>44480.66426353327</v>
      </c>
      <c r="C7172" t="n">
        <v>44165.63278390234</v>
      </c>
      <c r="D7172" t="n">
        <v>0.0128646394219988</v>
      </c>
      <c r="E7172" t="n">
        <v>315.0186149915124</v>
      </c>
      <c r="F7172" t="n">
        <v>5.809930866884434e-07</v>
      </c>
      <c r="G7172" t="n">
        <v>0.1544208897017217</v>
      </c>
      <c r="H7172" t="n">
        <v>0.1540445461522654</v>
      </c>
      <c r="I7172" t="n">
        <v>0.1612231130743324</v>
      </c>
      <c r="J7172" t="n">
        <v>299</v>
      </c>
      <c r="K7172" t="n">
        <v>18</v>
      </c>
      <c r="L7172">
        <f>VLOOKUP(J7172,Clustering!$D$3:$E$367,2,FALSE)</f>
        <v/>
      </c>
      <c r="M7172" t="n">
        <v>0.25065867</v>
      </c>
      <c r="N7172" t="n">
        <v>0.313836485</v>
      </c>
      <c r="O7172" t="n">
        <v>0.313836485</v>
      </c>
      <c r="P7172" t="n">
        <v>0.87696157</v>
      </c>
      <c r="Q7172" t="n">
        <v>0.401181529</v>
      </c>
      <c r="R7172" t="n">
        <v>0.1540445461522654</v>
      </c>
      <c r="S7172" t="n">
        <v>5.809930866884434e-07</v>
      </c>
      <c r="T7172" t="n">
        <v>0.587728578</v>
      </c>
      <c r="U7172" t="n">
        <v>0.666144912</v>
      </c>
      <c r="V7172" t="n">
        <v>0.850080767</v>
      </c>
      <c r="W7172" t="n">
        <v>0.010158004</v>
      </c>
      <c r="X7172" t="n">
        <v>0.027398167</v>
      </c>
      <c r="Y7172" t="n">
        <v>0.1612231130743324</v>
      </c>
      <c r="Z7172" t="n">
        <v>0.396197276</v>
      </c>
      <c r="AA7172" t="n">
        <v>0.666144912</v>
      </c>
      <c r="AB7172" t="n">
        <v>0</v>
      </c>
      <c r="AC7172" t="n">
        <v>0</v>
      </c>
      <c r="AD7172" t="n">
        <v>0.85</v>
      </c>
      <c r="AE7172" t="n">
        <v>0.85</v>
      </c>
      <c r="AF7172" t="n">
        <v>0.85</v>
      </c>
      <c r="AG7172" t="n">
        <v>0.85</v>
      </c>
      <c r="AH7172" t="n">
        <v>0.87696157</v>
      </c>
      <c r="AI7172" t="n">
        <v>0.010158004</v>
      </c>
      <c r="AJ7172" t="n">
        <v>0.505988517</v>
      </c>
      <c r="AK7172" t="n">
        <v>4.066951606819104e-07</v>
      </c>
      <c r="AL7172" t="n">
        <v>0.422111599</v>
      </c>
    </row>
    <row r="7173">
      <c r="A7173" t="inlineStr">
        <is>
          <t>2025-10-26 19:00</t>
        </is>
      </c>
      <c r="B7173" t="n">
        <v>44492.05818307636</v>
      </c>
      <c r="C7173" t="n">
        <v>44139.34775763118</v>
      </c>
      <c r="D7173" t="n">
        <v>0</v>
      </c>
      <c r="E7173" t="n">
        <v>352.7104254451789</v>
      </c>
      <c r="F7173" t="n">
        <v>0</v>
      </c>
      <c r="G7173" t="n">
        <v>0.1728972673750876</v>
      </c>
      <c r="H7173" t="n">
        <v>0.1733905161502612</v>
      </c>
      <c r="I7173" t="n">
        <v>0.1639820399137835</v>
      </c>
      <c r="J7173" t="n">
        <v>299</v>
      </c>
      <c r="K7173" t="n">
        <v>19</v>
      </c>
      <c r="L7173">
        <f>VLOOKUP(J7173,Clustering!$D$3:$E$367,2,FALSE)</f>
        <v/>
      </c>
      <c r="M7173" t="n">
        <v>0.266641616</v>
      </c>
      <c r="N7173" t="n">
        <v>0.330669931</v>
      </c>
      <c r="O7173" t="n">
        <v>0.330669931</v>
      </c>
      <c r="P7173" t="n">
        <v>0.877500751</v>
      </c>
      <c r="Q7173" t="n">
        <v>0.424874682</v>
      </c>
      <c r="R7173" t="n">
        <v>0.1733905161502612</v>
      </c>
      <c r="S7173" t="n">
        <v>0</v>
      </c>
      <c r="T7173" t="n">
        <v>0.230693668</v>
      </c>
      <c r="U7173" t="n">
        <v>0.666411007</v>
      </c>
      <c r="V7173" t="n">
        <v>0.850080767</v>
      </c>
      <c r="W7173" t="n">
        <v>0.010611798</v>
      </c>
      <c r="X7173" t="n">
        <v>0.027398167</v>
      </c>
      <c r="Y7173" t="n">
        <v>0.1639820399137835</v>
      </c>
      <c r="Z7173" t="n">
        <v>0.413633847</v>
      </c>
      <c r="AA7173" t="n">
        <v>0.666411007</v>
      </c>
      <c r="AB7173" t="n">
        <v>0</v>
      </c>
      <c r="AC7173" t="n">
        <v>0</v>
      </c>
      <c r="AD7173" t="n">
        <v>0.85</v>
      </c>
      <c r="AE7173" t="n">
        <v>0.85</v>
      </c>
      <c r="AF7173" t="n">
        <v>0.85</v>
      </c>
      <c r="AG7173" t="n">
        <v>0.85</v>
      </c>
      <c r="AH7173" t="n">
        <v>0.877500751</v>
      </c>
      <c r="AI7173" t="n">
        <v>0.010611798</v>
      </c>
      <c r="AJ7173" t="n">
        <v>0.524523607</v>
      </c>
      <c r="AK7173" t="n">
        <v>0</v>
      </c>
      <c r="AL7173" t="n">
        <v>0.391852982</v>
      </c>
    </row>
    <row r="7174">
      <c r="A7174" t="inlineStr">
        <is>
          <t>2025-10-26 20:00</t>
        </is>
      </c>
      <c r="B7174" t="n">
        <v>43843.57760245661</v>
      </c>
      <c r="C7174" t="n">
        <v>43478.43789242187</v>
      </c>
      <c r="D7174" t="n">
        <v>0</v>
      </c>
      <c r="E7174" t="n">
        <v>365.1397100347414</v>
      </c>
      <c r="F7174" t="n">
        <v>0</v>
      </c>
      <c r="G7174" t="n">
        <v>0.1789900539385987</v>
      </c>
      <c r="H7174" t="n">
        <v>0.1795981015390262</v>
      </c>
      <c r="I7174" t="n">
        <v>0.1679998945343434</v>
      </c>
      <c r="J7174" t="n">
        <v>299</v>
      </c>
      <c r="K7174" t="n">
        <v>20</v>
      </c>
      <c r="L7174">
        <f>VLOOKUP(J7174,Clustering!$D$3:$E$367,2,FALSE)</f>
        <v/>
      </c>
      <c r="M7174" t="n">
        <v>0.283920477</v>
      </c>
      <c r="N7174" t="n">
        <v>0.339070877</v>
      </c>
      <c r="O7174" t="n">
        <v>0.339070877</v>
      </c>
      <c r="P7174" t="n">
        <v>0.877063303</v>
      </c>
      <c r="Q7174" t="n">
        <v>0.445826788</v>
      </c>
      <c r="R7174" t="n">
        <v>0.1795981015390262</v>
      </c>
      <c r="S7174" t="n">
        <v>0</v>
      </c>
      <c r="T7174" t="n">
        <v>0</v>
      </c>
      <c r="U7174" t="n">
        <v>0.666411007</v>
      </c>
      <c r="V7174" t="n">
        <v>0.850080767</v>
      </c>
      <c r="W7174" t="n">
        <v>0.01071652</v>
      </c>
      <c r="X7174" t="n">
        <v>0.013216158</v>
      </c>
      <c r="Y7174" t="n">
        <v>0.1679998945343434</v>
      </c>
      <c r="Z7174" t="n">
        <v>0.413762371</v>
      </c>
      <c r="AA7174" t="n">
        <v>0.666411007</v>
      </c>
      <c r="AB7174" t="n">
        <v>0</v>
      </c>
      <c r="AC7174" t="n">
        <v>0</v>
      </c>
      <c r="AD7174" t="n">
        <v>0.85</v>
      </c>
      <c r="AE7174" t="n">
        <v>0.85</v>
      </c>
      <c r="AF7174" t="n">
        <v>0.85</v>
      </c>
      <c r="AG7174" t="n">
        <v>0.85</v>
      </c>
      <c r="AH7174" t="n">
        <v>0.877063303</v>
      </c>
      <c r="AI7174" t="n">
        <v>0.01071652</v>
      </c>
      <c r="AJ7174" t="n">
        <v>0.521782348</v>
      </c>
      <c r="AK7174" t="n">
        <v>0</v>
      </c>
      <c r="AL7174" t="n">
        <v>0.343572754</v>
      </c>
    </row>
    <row r="7175">
      <c r="A7175" t="inlineStr">
        <is>
          <t>2025-10-26 21:00</t>
        </is>
      </c>
      <c r="B7175" t="n">
        <v>41599.27697943388</v>
      </c>
      <c r="C7175" t="n">
        <v>41226.75316647806</v>
      </c>
      <c r="D7175" t="n">
        <v>0</v>
      </c>
      <c r="E7175" t="n">
        <v>372.5238129558143</v>
      </c>
      <c r="F7175" t="n">
        <v>0</v>
      </c>
      <c r="G7175" t="n">
        <v>0.1826097122332423</v>
      </c>
      <c r="H7175" t="n">
        <v>0.1832342599706329</v>
      </c>
      <c r="I7175" t="n">
        <v>0.1713213210206729</v>
      </c>
      <c r="J7175" t="n">
        <v>299</v>
      </c>
      <c r="K7175" t="n">
        <v>21</v>
      </c>
      <c r="L7175">
        <f>VLOOKUP(J7175,Clustering!$D$3:$E$367,2,FALSE)</f>
        <v/>
      </c>
      <c r="M7175" t="n">
        <v>0.288516654</v>
      </c>
      <c r="N7175" t="n">
        <v>0.337743686</v>
      </c>
      <c r="O7175" t="n">
        <v>0.337743686</v>
      </c>
      <c r="P7175" t="n">
        <v>0.877643176</v>
      </c>
      <c r="Q7175" t="n">
        <v>0.446878149</v>
      </c>
      <c r="R7175" t="n">
        <v>0.1832342599706329</v>
      </c>
      <c r="S7175" t="n">
        <v>0</v>
      </c>
      <c r="T7175" t="n">
        <v>0</v>
      </c>
      <c r="U7175" t="n">
        <v>0.666411007</v>
      </c>
      <c r="V7175" t="n">
        <v>0.850080767</v>
      </c>
      <c r="W7175" t="n">
        <v>0.010681613</v>
      </c>
      <c r="X7175" t="n">
        <v>0.001332757</v>
      </c>
      <c r="Y7175" t="n">
        <v>0.1713213210206729</v>
      </c>
      <c r="Z7175" t="n">
        <v>0.408205297</v>
      </c>
      <c r="AA7175" t="n">
        <v>0.666411007</v>
      </c>
      <c r="AB7175" t="n">
        <v>0</v>
      </c>
      <c r="AC7175" t="n">
        <v>0</v>
      </c>
      <c r="AD7175" t="n">
        <v>0.85</v>
      </c>
      <c r="AE7175" t="n">
        <v>0.85</v>
      </c>
      <c r="AF7175" t="n">
        <v>0.85</v>
      </c>
      <c r="AG7175" t="n">
        <v>0.85</v>
      </c>
      <c r="AH7175" t="n">
        <v>0.877643176</v>
      </c>
      <c r="AI7175" t="n">
        <v>0.010681613</v>
      </c>
      <c r="AJ7175" t="n">
        <v>0.492189742</v>
      </c>
      <c r="AK7175" t="n">
        <v>0</v>
      </c>
      <c r="AL7175" t="n">
        <v>0.100749311</v>
      </c>
    </row>
    <row r="7176">
      <c r="A7176" t="inlineStr">
        <is>
          <t>2025-10-26 22:00</t>
        </is>
      </c>
      <c r="B7176" t="n">
        <v>38391.02590592955</v>
      </c>
      <c r="C7176" t="n">
        <v>38012.04617935194</v>
      </c>
      <c r="D7176" t="n">
        <v>0</v>
      </c>
      <c r="E7176" t="n">
        <v>378.9797265776144</v>
      </c>
      <c r="F7176" t="n">
        <v>0</v>
      </c>
      <c r="G7176" t="n">
        <v>0.1857743757733403</v>
      </c>
      <c r="H7176" t="n">
        <v>0.186328008028464</v>
      </c>
      <c r="I7176" t="n">
        <v>0.1757677468007591</v>
      </c>
      <c r="J7176" t="n">
        <v>299</v>
      </c>
      <c r="K7176" t="n">
        <v>22</v>
      </c>
      <c r="L7176">
        <f>VLOOKUP(J7176,Clustering!$D$3:$E$367,2,FALSE)</f>
        <v/>
      </c>
      <c r="M7176" t="n">
        <v>0.278834732</v>
      </c>
      <c r="N7176" t="n">
        <v>0.331924157</v>
      </c>
      <c r="O7176" t="n">
        <v>0.331924157</v>
      </c>
      <c r="P7176" t="n">
        <v>0.878629978</v>
      </c>
      <c r="Q7176" t="n">
        <v>0.450169907</v>
      </c>
      <c r="R7176" t="n">
        <v>0.186328008028464</v>
      </c>
      <c r="S7176" t="n">
        <v>0</v>
      </c>
      <c r="T7176" t="n">
        <v>0</v>
      </c>
      <c r="U7176" t="n">
        <v>0.666411007</v>
      </c>
      <c r="V7176" t="n">
        <v>0.850080767</v>
      </c>
      <c r="W7176" t="n">
        <v>0.01071652</v>
      </c>
      <c r="X7176" t="n">
        <v>0.001332757</v>
      </c>
      <c r="Y7176" t="n">
        <v>0.1757677468007591</v>
      </c>
      <c r="Z7176" t="n">
        <v>0.363842988</v>
      </c>
      <c r="AA7176" t="n">
        <v>0.666411007</v>
      </c>
      <c r="AB7176" t="n">
        <v>0</v>
      </c>
      <c r="AC7176" t="n">
        <v>0</v>
      </c>
      <c r="AD7176" t="n">
        <v>0.85</v>
      </c>
      <c r="AE7176" t="n">
        <v>0.85</v>
      </c>
      <c r="AF7176" t="n">
        <v>0.85</v>
      </c>
      <c r="AG7176" t="n">
        <v>0.85</v>
      </c>
      <c r="AH7176" t="n">
        <v>0.878629978</v>
      </c>
      <c r="AI7176" t="n">
        <v>0.01071652</v>
      </c>
      <c r="AJ7176" t="n">
        <v>0.4362915</v>
      </c>
      <c r="AK7176" t="n">
        <v>0</v>
      </c>
      <c r="AL7176" t="n">
        <v>0.08154389200000001</v>
      </c>
    </row>
    <row r="7177">
      <c r="A7177" t="inlineStr">
        <is>
          <t>2025-10-26 23:00</t>
        </is>
      </c>
      <c r="B7177" t="n">
        <v>34819.67674064414</v>
      </c>
      <c r="C7177" t="n">
        <v>34439.02144867805</v>
      </c>
      <c r="D7177" t="n">
        <v>0</v>
      </c>
      <c r="E7177" t="n">
        <v>380.6552919660982</v>
      </c>
      <c r="F7177" t="n">
        <v>0</v>
      </c>
      <c r="G7177" t="n">
        <v>0.1865957313559304</v>
      </c>
      <c r="H7177" t="n">
        <v>0.1870110433139592</v>
      </c>
      <c r="I7177" t="n">
        <v>0.1790891732870886</v>
      </c>
      <c r="J7177" t="n">
        <v>299</v>
      </c>
      <c r="K7177" t="n">
        <v>23</v>
      </c>
      <c r="L7177">
        <f>VLOOKUP(J7177,Clustering!$D$3:$E$367,2,FALSE)</f>
        <v/>
      </c>
      <c r="M7177" t="n">
        <v>0.266013818</v>
      </c>
      <c r="N7177" t="n">
        <v>0.329319074</v>
      </c>
      <c r="O7177" t="n">
        <v>0.329319074</v>
      </c>
      <c r="P7177" t="n">
        <v>0.872668474</v>
      </c>
      <c r="Q7177" t="n">
        <v>0.421044727</v>
      </c>
      <c r="R7177" t="n">
        <v>0.1870110433139592</v>
      </c>
      <c r="S7177" t="n">
        <v>0</v>
      </c>
      <c r="T7177" t="n">
        <v>0</v>
      </c>
      <c r="U7177" t="n">
        <v>0.655281982</v>
      </c>
      <c r="V7177" t="n">
        <v>0.850080767</v>
      </c>
      <c r="W7177" t="n">
        <v>0.01197318</v>
      </c>
      <c r="X7177" t="n">
        <v>0.001332757</v>
      </c>
      <c r="Y7177" t="n">
        <v>0.1790891732870886</v>
      </c>
      <c r="Z7177" t="n">
        <v>0.304329619</v>
      </c>
      <c r="AA7177" t="n">
        <v>0.655281982</v>
      </c>
      <c r="AB7177" t="n">
        <v>0</v>
      </c>
      <c r="AC7177" t="n">
        <v>0</v>
      </c>
      <c r="AD7177" t="n">
        <v>0.85</v>
      </c>
      <c r="AE7177" t="n">
        <v>0.85</v>
      </c>
      <c r="AF7177" t="n">
        <v>0.85</v>
      </c>
      <c r="AG7177" t="n">
        <v>0.85</v>
      </c>
      <c r="AH7177" t="n">
        <v>0.872668474</v>
      </c>
      <c r="AI7177" t="n">
        <v>0.01197318</v>
      </c>
      <c r="AJ7177" t="n">
        <v>0.381420082</v>
      </c>
      <c r="AK7177" t="n">
        <v>0</v>
      </c>
      <c r="AL7177" t="n">
        <v>0.039464555</v>
      </c>
    </row>
    <row r="7178">
      <c r="A7178" t="inlineStr">
        <is>
          <t>2025-10-27 00:00</t>
        </is>
      </c>
      <c r="B7178" t="n">
        <v>53564.35734297727</v>
      </c>
      <c r="C7178" t="n">
        <v>53171.35553103662</v>
      </c>
      <c r="D7178" t="n">
        <v>0</v>
      </c>
      <c r="E7178" t="n">
        <v>393.0018119406539</v>
      </c>
      <c r="F7178" t="n">
        <v>0</v>
      </c>
      <c r="G7178" t="n">
        <v>0.1926479470297322</v>
      </c>
      <c r="H7178" t="n">
        <v>0.1930780037910046</v>
      </c>
      <c r="I7178" t="n">
        <v>0.1848748839406949</v>
      </c>
      <c r="J7178" t="n">
        <v>300</v>
      </c>
      <c r="K7178" t="n">
        <v>0</v>
      </c>
      <c r="L7178">
        <f>VLOOKUP(J7178,Clustering!$D$3:$E$367,2,FALSE)</f>
        <v/>
      </c>
      <c r="M7178" t="n">
        <v>0.400863805</v>
      </c>
      <c r="N7178" t="n">
        <v>0.41407792</v>
      </c>
      <c r="O7178" t="n">
        <v>0.41407792</v>
      </c>
      <c r="P7178" t="n">
        <v>0.932395414</v>
      </c>
      <c r="Q7178" t="n">
        <v>0.29275375</v>
      </c>
      <c r="R7178" t="n">
        <v>0.1930780037910046</v>
      </c>
      <c r="S7178" t="n">
        <v>0</v>
      </c>
      <c r="T7178" t="n">
        <v>0</v>
      </c>
      <c r="U7178" t="n">
        <v>0.651963623</v>
      </c>
      <c r="V7178" t="n">
        <v>0.850080767</v>
      </c>
      <c r="W7178" t="n">
        <v>0.011833551</v>
      </c>
      <c r="X7178" t="n">
        <v>0.007025665</v>
      </c>
      <c r="Y7178" t="n">
        <v>0.1848748839406949</v>
      </c>
      <c r="Z7178" t="n">
        <v>0.401447262</v>
      </c>
      <c r="AA7178" t="n">
        <v>0.651963623</v>
      </c>
      <c r="AB7178" t="n">
        <v>0</v>
      </c>
      <c r="AC7178" t="n">
        <v>0</v>
      </c>
      <c r="AD7178" t="n">
        <v>0.85</v>
      </c>
      <c r="AE7178" t="n">
        <v>0.85</v>
      </c>
      <c r="AF7178" t="n">
        <v>0.85</v>
      </c>
      <c r="AG7178" t="n">
        <v>0.85</v>
      </c>
      <c r="AH7178" t="n">
        <v>0.932395414</v>
      </c>
      <c r="AI7178" t="n">
        <v>0.011833551</v>
      </c>
      <c r="AJ7178" t="n">
        <v>0.525831758</v>
      </c>
      <c r="AK7178" t="n">
        <v>0</v>
      </c>
      <c r="AL7178" t="n">
        <v>0.015419839</v>
      </c>
    </row>
    <row r="7179">
      <c r="A7179" t="inlineStr">
        <is>
          <t>2025-10-27 01:00</t>
        </is>
      </c>
      <c r="B7179" t="n">
        <v>52872.0181864696</v>
      </c>
      <c r="C7179" t="n">
        <v>52461.61447801052</v>
      </c>
      <c r="D7179" t="n">
        <v>0</v>
      </c>
      <c r="E7179" t="n">
        <v>410.4037084590848</v>
      </c>
      <c r="F7179" t="n">
        <v>0</v>
      </c>
      <c r="G7179" t="n">
        <v>0.2011782884603356</v>
      </c>
      <c r="H7179" t="n">
        <v>0.2019172839562363</v>
      </c>
      <c r="I7179" t="n">
        <v>0.1878213106624388</v>
      </c>
      <c r="J7179" t="n">
        <v>300</v>
      </c>
      <c r="K7179" t="n">
        <v>1</v>
      </c>
      <c r="L7179">
        <f>VLOOKUP(J7179,Clustering!$D$3:$E$367,2,FALSE)</f>
        <v/>
      </c>
      <c r="M7179" t="n">
        <v>0.376754035</v>
      </c>
      <c r="N7179" t="n">
        <v>0.400953906</v>
      </c>
      <c r="O7179" t="n">
        <v>0.400953906</v>
      </c>
      <c r="P7179" t="n">
        <v>0.933321176</v>
      </c>
      <c r="Q7179" t="n">
        <v>0.260624683</v>
      </c>
      <c r="R7179" t="n">
        <v>0.2019172839562363</v>
      </c>
      <c r="S7179" t="n">
        <v>0</v>
      </c>
      <c r="T7179" t="n">
        <v>0</v>
      </c>
      <c r="U7179" t="n">
        <v>0.651963623</v>
      </c>
      <c r="V7179" t="n">
        <v>0.850080767</v>
      </c>
      <c r="W7179" t="n">
        <v>0.012077902</v>
      </c>
      <c r="X7179" t="n">
        <v>0.007025665</v>
      </c>
      <c r="Y7179" t="n">
        <v>0.1878213106624388</v>
      </c>
      <c r="Z7179" t="n">
        <v>0.385209017</v>
      </c>
      <c r="AA7179" t="n">
        <v>0.651963623</v>
      </c>
      <c r="AB7179" t="n">
        <v>0</v>
      </c>
      <c r="AC7179" t="n">
        <v>0</v>
      </c>
      <c r="AD7179" t="n">
        <v>0.85</v>
      </c>
      <c r="AE7179" t="n">
        <v>0.85</v>
      </c>
      <c r="AF7179" t="n">
        <v>0.85</v>
      </c>
      <c r="AG7179" t="n">
        <v>0.85</v>
      </c>
      <c r="AH7179" t="n">
        <v>0.933321176</v>
      </c>
      <c r="AI7179" t="n">
        <v>0.012077902</v>
      </c>
      <c r="AJ7179" t="n">
        <v>0.499268445</v>
      </c>
      <c r="AK7179" t="n">
        <v>0</v>
      </c>
      <c r="AL7179" t="n">
        <v>0</v>
      </c>
    </row>
    <row r="7180">
      <c r="A7180" t="inlineStr">
        <is>
          <t>2025-10-27 02:00</t>
        </is>
      </c>
      <c r="B7180" t="n">
        <v>52754.72065307803</v>
      </c>
      <c r="C7180" t="n">
        <v>52322.66945584221</v>
      </c>
      <c r="D7180" t="n">
        <v>0</v>
      </c>
      <c r="E7180" t="n">
        <v>432.0511972358226</v>
      </c>
      <c r="F7180" t="n">
        <v>0</v>
      </c>
      <c r="G7180" t="n">
        <v>0.2117898025665797</v>
      </c>
      <c r="H7180" t="n">
        <v>0.2129262056165703</v>
      </c>
      <c r="I7180" t="n">
        <v>0.1912498799386498</v>
      </c>
      <c r="J7180" t="n">
        <v>300</v>
      </c>
      <c r="K7180" t="n">
        <v>2</v>
      </c>
      <c r="L7180">
        <f>VLOOKUP(J7180,Clustering!$D$3:$E$367,2,FALSE)</f>
        <v/>
      </c>
      <c r="M7180" t="n">
        <v>0.360356396</v>
      </c>
      <c r="N7180" t="n">
        <v>0.378237825</v>
      </c>
      <c r="O7180" t="n">
        <v>0.378237825</v>
      </c>
      <c r="P7180" t="n">
        <v>0.933361869</v>
      </c>
      <c r="Q7180" t="n">
        <v>0.224728242</v>
      </c>
      <c r="R7180" t="n">
        <v>0.2129262056165703</v>
      </c>
      <c r="S7180" t="n">
        <v>0</v>
      </c>
      <c r="T7180" t="n">
        <v>0</v>
      </c>
      <c r="U7180" t="n">
        <v>0.651963623</v>
      </c>
      <c r="V7180" t="n">
        <v>0.850080767</v>
      </c>
      <c r="W7180" t="n">
        <v>0.01235716</v>
      </c>
      <c r="X7180" t="n">
        <v>0.007025665</v>
      </c>
      <c r="Y7180" t="n">
        <v>0.1912498799386498</v>
      </c>
      <c r="Z7180" t="n">
        <v>0.380168672</v>
      </c>
      <c r="AA7180" t="n">
        <v>0.651963623</v>
      </c>
      <c r="AB7180" t="n">
        <v>0</v>
      </c>
      <c r="AC7180" t="n">
        <v>0</v>
      </c>
      <c r="AD7180" t="n">
        <v>0.85</v>
      </c>
      <c r="AE7180" t="n">
        <v>0.85</v>
      </c>
      <c r="AF7180" t="n">
        <v>0.85</v>
      </c>
      <c r="AG7180" t="n">
        <v>0.85</v>
      </c>
      <c r="AH7180" t="n">
        <v>0.933361869</v>
      </c>
      <c r="AI7180" t="n">
        <v>0.01235716</v>
      </c>
      <c r="AJ7180" t="n">
        <v>0.492908414</v>
      </c>
      <c r="AK7180" t="n">
        <v>0</v>
      </c>
      <c r="AL7180" t="n">
        <v>0</v>
      </c>
    </row>
    <row r="7181">
      <c r="A7181" t="inlineStr">
        <is>
          <t>2025-10-27 03:00</t>
        </is>
      </c>
      <c r="B7181" t="n">
        <v>52741.51084127638</v>
      </c>
      <c r="C7181" t="n">
        <v>52288.85716548136</v>
      </c>
      <c r="D7181" t="n">
        <v>0</v>
      </c>
      <c r="E7181" t="n">
        <v>452.6536757950173</v>
      </c>
      <c r="F7181" t="n">
        <v>0</v>
      </c>
      <c r="G7181" t="n">
        <v>0.2218890567622634</v>
      </c>
      <c r="H7181" t="n">
        <v>0.2232922705376148</v>
      </c>
      <c r="I7181" t="n">
        <v>0.1965266623403184</v>
      </c>
      <c r="J7181" t="n">
        <v>300</v>
      </c>
      <c r="K7181" t="n">
        <v>3</v>
      </c>
      <c r="L7181">
        <f>VLOOKUP(J7181,Clustering!$D$3:$E$367,2,FALSE)</f>
        <v/>
      </c>
      <c r="M7181" t="n">
        <v>0.347829222</v>
      </c>
      <c r="N7181" t="n">
        <v>0.361627222</v>
      </c>
      <c r="O7181" t="n">
        <v>0.361627222</v>
      </c>
      <c r="P7181" t="n">
        <v>0.932893901</v>
      </c>
      <c r="Q7181" t="n">
        <v>0.18288661</v>
      </c>
      <c r="R7181" t="n">
        <v>0.2232922705376148</v>
      </c>
      <c r="S7181" t="n">
        <v>0</v>
      </c>
      <c r="T7181" t="n">
        <v>0</v>
      </c>
      <c r="U7181" t="n">
        <v>0.648128727</v>
      </c>
      <c r="V7181" t="n">
        <v>0.850080767</v>
      </c>
      <c r="W7181" t="n">
        <v>0.012531696</v>
      </c>
      <c r="X7181" t="n">
        <v>0.007025665</v>
      </c>
      <c r="Y7181" t="n">
        <v>0.1965266623403184</v>
      </c>
      <c r="Z7181" t="n">
        <v>0.371472245</v>
      </c>
      <c r="AA7181" t="n">
        <v>0.648128727</v>
      </c>
      <c r="AB7181" t="n">
        <v>0</v>
      </c>
      <c r="AC7181" t="n">
        <v>0</v>
      </c>
      <c r="AD7181" t="n">
        <v>0.85</v>
      </c>
      <c r="AE7181" t="n">
        <v>0.85</v>
      </c>
      <c r="AF7181" t="n">
        <v>0.85</v>
      </c>
      <c r="AG7181" t="n">
        <v>0.85</v>
      </c>
      <c r="AH7181" t="n">
        <v>0.932893901</v>
      </c>
      <c r="AI7181" t="n">
        <v>0.012531696</v>
      </c>
      <c r="AJ7181" t="n">
        <v>0.484981142</v>
      </c>
      <c r="AK7181" t="n">
        <v>0</v>
      </c>
      <c r="AL7181" t="n">
        <v>0</v>
      </c>
    </row>
    <row r="7182">
      <c r="A7182" t="inlineStr">
        <is>
          <t>2025-10-27 04:00</t>
        </is>
      </c>
      <c r="B7182" t="n">
        <v>53285.07394574615</v>
      </c>
      <c r="C7182" t="n">
        <v>52818.42968800599</v>
      </c>
      <c r="D7182" t="n">
        <v>0</v>
      </c>
      <c r="E7182" t="n">
        <v>466.6442577401551</v>
      </c>
      <c r="F7182" t="n">
        <v>0</v>
      </c>
      <c r="G7182" t="n">
        <v>0.2287471851667427</v>
      </c>
      <c r="H7182" t="n">
        <v>0.2302230697580806</v>
      </c>
      <c r="I7182" t="n">
        <v>0.2020713017166911</v>
      </c>
      <c r="J7182" t="n">
        <v>300</v>
      </c>
      <c r="K7182" t="n">
        <v>4</v>
      </c>
      <c r="L7182">
        <f>VLOOKUP(J7182,Clustering!$D$3:$E$367,2,FALSE)</f>
        <v/>
      </c>
      <c r="M7182" t="n">
        <v>0.342086881</v>
      </c>
      <c r="N7182" t="n">
        <v>0.365190722</v>
      </c>
      <c r="O7182" t="n">
        <v>0.365190722</v>
      </c>
      <c r="P7182" t="n">
        <v>0.933606026</v>
      </c>
      <c r="Q7182" t="n">
        <v>0.168793376</v>
      </c>
      <c r="R7182" t="n">
        <v>0.2302230697580806</v>
      </c>
      <c r="S7182" t="n">
        <v>0</v>
      </c>
      <c r="T7182" t="n">
        <v>0</v>
      </c>
      <c r="U7182" t="n">
        <v>0.6510401179999999</v>
      </c>
      <c r="V7182" t="n">
        <v>0.850080767</v>
      </c>
      <c r="W7182" t="n">
        <v>0.012531696</v>
      </c>
      <c r="X7182" t="n">
        <v>0.007025665</v>
      </c>
      <c r="Y7182" t="n">
        <v>0.2020713017166911</v>
      </c>
      <c r="Z7182" t="n">
        <v>0.370518852</v>
      </c>
      <c r="AA7182" t="n">
        <v>0.6510401179999999</v>
      </c>
      <c r="AB7182" t="n">
        <v>0</v>
      </c>
      <c r="AC7182" t="n">
        <v>0</v>
      </c>
      <c r="AD7182" t="n">
        <v>0.85</v>
      </c>
      <c r="AE7182" t="n">
        <v>0.85</v>
      </c>
      <c r="AF7182" t="n">
        <v>0.85</v>
      </c>
      <c r="AG7182" t="n">
        <v>0.85</v>
      </c>
      <c r="AH7182" t="n">
        <v>0.933606026</v>
      </c>
      <c r="AI7182" t="n">
        <v>0.012531696</v>
      </c>
      <c r="AJ7182" t="n">
        <v>0.482665579</v>
      </c>
      <c r="AK7182" t="n">
        <v>0</v>
      </c>
      <c r="AL7182" t="n">
        <v>0</v>
      </c>
    </row>
    <row r="7183">
      <c r="A7183" t="inlineStr">
        <is>
          <t>2025-10-27 05:00</t>
        </is>
      </c>
      <c r="B7183" t="n">
        <v>57453.15648212161</v>
      </c>
      <c r="C7183" t="n">
        <v>56975.01781062429</v>
      </c>
      <c r="D7183" t="n">
        <v>0</v>
      </c>
      <c r="E7183" t="n">
        <v>478.138671497318</v>
      </c>
      <c r="F7183" t="n">
        <v>0</v>
      </c>
      <c r="G7183" t="n">
        <v>0.2343817017143715</v>
      </c>
      <c r="H7183" t="n">
        <v>0.2359485125923784</v>
      </c>
      <c r="I7183" t="n">
        <v>0.2060623706397805</v>
      </c>
      <c r="J7183" t="n">
        <v>300</v>
      </c>
      <c r="K7183" t="n">
        <v>5</v>
      </c>
      <c r="L7183">
        <f>VLOOKUP(J7183,Clustering!$D$3:$E$367,2,FALSE)</f>
        <v/>
      </c>
      <c r="M7183" t="n">
        <v>0.3448227</v>
      </c>
      <c r="N7183" t="n">
        <v>0.377559439</v>
      </c>
      <c r="O7183" t="n">
        <v>0.377559439</v>
      </c>
      <c r="P7183" t="n">
        <v>0.935762748</v>
      </c>
      <c r="Q7183" t="n">
        <v>0.17276101</v>
      </c>
      <c r="R7183" t="n">
        <v>0.2359485125923784</v>
      </c>
      <c r="S7183" t="n">
        <v>0</v>
      </c>
      <c r="T7183" t="n">
        <v>0</v>
      </c>
      <c r="U7183" t="n">
        <v>0.6510401179999999</v>
      </c>
      <c r="V7183" t="n">
        <v>0.850080767</v>
      </c>
      <c r="W7183" t="n">
        <v>0.012496789</v>
      </c>
      <c r="X7183" t="n">
        <v>0.00649206</v>
      </c>
      <c r="Y7183" t="n">
        <v>0.2060623706397805</v>
      </c>
      <c r="Z7183" t="n">
        <v>0.373139368</v>
      </c>
      <c r="AA7183" t="n">
        <v>0.6510401179999999</v>
      </c>
      <c r="AB7183" t="n">
        <v>0</v>
      </c>
      <c r="AC7183" t="n">
        <v>0</v>
      </c>
      <c r="AD7183" t="n">
        <v>0.85</v>
      </c>
      <c r="AE7183" t="n">
        <v>0.85</v>
      </c>
      <c r="AF7183" t="n">
        <v>0.85</v>
      </c>
      <c r="AG7183" t="n">
        <v>0.85</v>
      </c>
      <c r="AH7183" t="n">
        <v>0.935762748</v>
      </c>
      <c r="AI7183" t="n">
        <v>0.012496789</v>
      </c>
      <c r="AJ7183" t="n">
        <v>0.483793357</v>
      </c>
      <c r="AK7183" t="n">
        <v>0</v>
      </c>
      <c r="AL7183" t="n">
        <v>0</v>
      </c>
    </row>
    <row r="7184">
      <c r="A7184" t="inlineStr">
        <is>
          <t>2025-10-27 06:00</t>
        </is>
      </c>
      <c r="B7184" t="n">
        <v>64377.74534432124</v>
      </c>
      <c r="C7184" t="n">
        <v>63906.40283033106</v>
      </c>
      <c r="D7184" t="n">
        <v>0.0130835741082731</v>
      </c>
      <c r="E7184" t="n">
        <v>471.3294304160771</v>
      </c>
      <c r="F7184" t="n">
        <v>5.908806190932866e-07</v>
      </c>
      <c r="G7184" t="n">
        <v>0.2310438384392534</v>
      </c>
      <c r="H7184" t="n">
        <v>0.2325534254380053</v>
      </c>
      <c r="I7184" t="n">
        <v>0.2037588006573262</v>
      </c>
      <c r="J7184" t="n">
        <v>300</v>
      </c>
      <c r="K7184" t="n">
        <v>6</v>
      </c>
      <c r="L7184">
        <f>VLOOKUP(J7184,Clustering!$D$3:$E$367,2,FALSE)</f>
        <v/>
      </c>
      <c r="M7184" t="n">
        <v>0.365171439</v>
      </c>
      <c r="N7184" t="n">
        <v>0.399405844</v>
      </c>
      <c r="O7184" t="n">
        <v>0.399405844</v>
      </c>
      <c r="P7184" t="n">
        <v>0.937146305</v>
      </c>
      <c r="Q7184" t="n">
        <v>0.185740302</v>
      </c>
      <c r="R7184" t="n">
        <v>0.2325534254380053</v>
      </c>
      <c r="S7184" t="n">
        <v>5.908806190932866e-07</v>
      </c>
      <c r="T7184" t="n">
        <v>0</v>
      </c>
      <c r="U7184" t="n">
        <v>0.65330975</v>
      </c>
      <c r="V7184" t="n">
        <v>0.850080767</v>
      </c>
      <c r="W7184" t="n">
        <v>0.012461881</v>
      </c>
      <c r="X7184" t="n">
        <v>0.00649206</v>
      </c>
      <c r="Y7184" t="n">
        <v>0.2037588006573262</v>
      </c>
      <c r="Z7184" t="n">
        <v>0.369638148</v>
      </c>
      <c r="AA7184" t="n">
        <v>0.65330975</v>
      </c>
      <c r="AB7184" t="n">
        <v>0</v>
      </c>
      <c r="AC7184" t="n">
        <v>0</v>
      </c>
      <c r="AD7184" t="n">
        <v>0.85</v>
      </c>
      <c r="AE7184" t="n">
        <v>0.85</v>
      </c>
      <c r="AF7184" t="n">
        <v>0.85</v>
      </c>
      <c r="AG7184" t="n">
        <v>0.85</v>
      </c>
      <c r="AH7184" t="n">
        <v>0.937146305</v>
      </c>
      <c r="AI7184" t="n">
        <v>0.012461881</v>
      </c>
      <c r="AJ7184" t="n">
        <v>0.465038713</v>
      </c>
      <c r="AK7184" t="n">
        <v>4.136164333653007e-07</v>
      </c>
      <c r="AL7184" t="n">
        <v>0</v>
      </c>
    </row>
    <row r="7185">
      <c r="A7185" t="inlineStr">
        <is>
          <t>2025-10-27 07:00</t>
        </is>
      </c>
      <c r="B7185" t="n">
        <v>71068.68216887137</v>
      </c>
      <c r="C7185" t="n">
        <v>69726.58184095655</v>
      </c>
      <c r="D7185" t="n">
        <v>888.8479205190552</v>
      </c>
      <c r="E7185" t="n">
        <v>453.2524073957573</v>
      </c>
      <c r="F7185" t="n">
        <v>0.0401421664454806</v>
      </c>
      <c r="G7185" t="n">
        <v>0.2221825526449791</v>
      </c>
      <c r="H7185" t="n">
        <v>0.22347307399554</v>
      </c>
      <c r="I7185" t="n">
        <v>0.1988570180202432</v>
      </c>
      <c r="J7185" t="n">
        <v>300</v>
      </c>
      <c r="K7185" t="n">
        <v>7</v>
      </c>
      <c r="L7185">
        <f>VLOOKUP(J7185,Clustering!$D$3:$E$367,2,FALSE)</f>
        <v/>
      </c>
      <c r="M7185" t="n">
        <v>0.381972251</v>
      </c>
      <c r="N7185" t="n">
        <v>0.40891114</v>
      </c>
      <c r="O7185" t="n">
        <v>0.40891114</v>
      </c>
      <c r="P7185" t="n">
        <v>0.938387437</v>
      </c>
      <c r="Q7185" t="n">
        <v>0.204151621</v>
      </c>
      <c r="R7185" t="n">
        <v>0.22347307399554</v>
      </c>
      <c r="S7185" t="n">
        <v>0.0401421664454806</v>
      </c>
      <c r="T7185" t="n">
        <v>0</v>
      </c>
      <c r="U7185" t="n">
        <v>0.65330975</v>
      </c>
      <c r="V7185" t="n">
        <v>0.850080767</v>
      </c>
      <c r="W7185" t="n">
        <v>0.012392067</v>
      </c>
      <c r="X7185" t="n">
        <v>0.00649206</v>
      </c>
      <c r="Y7185" t="n">
        <v>0.1988570180202432</v>
      </c>
      <c r="Z7185" t="n">
        <v>0.362052083</v>
      </c>
      <c r="AA7185" t="n">
        <v>0.65330975</v>
      </c>
      <c r="AB7185" t="n">
        <v>0</v>
      </c>
      <c r="AC7185" t="n">
        <v>0</v>
      </c>
      <c r="AD7185" t="n">
        <v>0.85</v>
      </c>
      <c r="AE7185" t="n">
        <v>0.85</v>
      </c>
      <c r="AF7185" t="n">
        <v>0.85</v>
      </c>
      <c r="AG7185" t="n">
        <v>0.85</v>
      </c>
      <c r="AH7185" t="n">
        <v>0.938387437</v>
      </c>
      <c r="AI7185" t="n">
        <v>0.012392067</v>
      </c>
      <c r="AJ7185" t="n">
        <v>0.449683287</v>
      </c>
      <c r="AK7185" t="n">
        <v>0.0280995165118364</v>
      </c>
      <c r="AL7185" t="n">
        <v>0</v>
      </c>
    </row>
    <row r="7186">
      <c r="A7186" t="inlineStr">
        <is>
          <t>2025-10-27 08:00</t>
        </is>
      </c>
      <c r="B7186" t="n">
        <v>67109.55236685398</v>
      </c>
      <c r="C7186" t="n">
        <v>62790.21749546246</v>
      </c>
      <c r="D7186" t="n">
        <v>3936.087291889213</v>
      </c>
      <c r="E7186" t="n">
        <v>383.2475795023037</v>
      </c>
      <c r="F7186" t="n">
        <v>0.1777616480473845</v>
      </c>
      <c r="G7186" t="n">
        <v>0.1878664605403449</v>
      </c>
      <c r="H7186" t="n">
        <v>0.1880556855153047</v>
      </c>
      <c r="I7186" t="n">
        <v>0.1844463127811685</v>
      </c>
      <c r="J7186" t="n">
        <v>300</v>
      </c>
      <c r="K7186" t="n">
        <v>8</v>
      </c>
      <c r="L7186">
        <f>VLOOKUP(J7186,Clustering!$D$3:$E$367,2,FALSE)</f>
        <v/>
      </c>
      <c r="M7186" t="n">
        <v>0.391849999</v>
      </c>
      <c r="N7186" t="n">
        <v>0.406974584</v>
      </c>
      <c r="O7186" t="n">
        <v>0.406974584</v>
      </c>
      <c r="P7186" t="n">
        <v>0.935661015</v>
      </c>
      <c r="Q7186" t="n">
        <v>0.214852966</v>
      </c>
      <c r="R7186" t="n">
        <v>0.1880556855153047</v>
      </c>
      <c r="S7186" t="n">
        <v>0.1777616480473845</v>
      </c>
      <c r="T7186" t="n">
        <v>0.162233641</v>
      </c>
      <c r="U7186" t="n">
        <v>0.65330975</v>
      </c>
      <c r="V7186" t="n">
        <v>0.850080767</v>
      </c>
      <c r="W7186" t="n">
        <v>0.01235716</v>
      </c>
      <c r="X7186" t="n">
        <v>0.00649206</v>
      </c>
      <c r="Y7186" t="n">
        <v>0.1844463127811685</v>
      </c>
      <c r="Z7186" t="n">
        <v>0.401977686</v>
      </c>
      <c r="AA7186" t="n">
        <v>0.65330975</v>
      </c>
      <c r="AB7186" t="n">
        <v>0</v>
      </c>
      <c r="AC7186" t="n">
        <v>0</v>
      </c>
      <c r="AD7186" t="n">
        <v>0.85</v>
      </c>
      <c r="AE7186" t="n">
        <v>0.85</v>
      </c>
      <c r="AF7186" t="n">
        <v>0.85</v>
      </c>
      <c r="AG7186" t="n">
        <v>0.85</v>
      </c>
      <c r="AH7186" t="n">
        <v>0.935661015</v>
      </c>
      <c r="AI7186" t="n">
        <v>0.01235716</v>
      </c>
      <c r="AJ7186" t="n">
        <v>0.459980127</v>
      </c>
      <c r="AK7186" t="n">
        <v>0.1244331536331691</v>
      </c>
      <c r="AL7186" t="n">
        <v>0</v>
      </c>
    </row>
    <row r="7187">
      <c r="A7187" t="inlineStr">
        <is>
          <t>2025-10-27 09:00</t>
        </is>
      </c>
      <c r="B7187" t="n">
        <v>66248.2488757989</v>
      </c>
      <c r="C7187" t="n">
        <v>58821.66793637494</v>
      </c>
      <c r="D7187" t="n">
        <v>7021.330942923992</v>
      </c>
      <c r="E7187" t="n">
        <v>405.2499964999774</v>
      </c>
      <c r="F7187" t="n">
        <v>0.3170974796397873</v>
      </c>
      <c r="G7187" t="n">
        <v>0.1986519590686163</v>
      </c>
      <c r="H7187" t="n">
        <v>0.1995668390032088</v>
      </c>
      <c r="I7187" t="n">
        <v>0.1821159571012437</v>
      </c>
      <c r="J7187" t="n">
        <v>300</v>
      </c>
      <c r="K7187" t="n">
        <v>9</v>
      </c>
      <c r="L7187">
        <f>VLOOKUP(J7187,Clustering!$D$3:$E$367,2,FALSE)</f>
        <v/>
      </c>
      <c r="M7187" t="n">
        <v>0.391659932</v>
      </c>
      <c r="N7187" t="n">
        <v>0.408765208</v>
      </c>
      <c r="O7187" t="n">
        <v>0.408765208</v>
      </c>
      <c r="P7187" t="n">
        <v>0.9298215909999999</v>
      </c>
      <c r="Q7187" t="n">
        <v>0.219909508</v>
      </c>
      <c r="R7187" t="n">
        <v>0.1995668390032088</v>
      </c>
      <c r="S7187" t="n">
        <v>0.3170974796397873</v>
      </c>
      <c r="T7187" t="n">
        <v>0.449523953</v>
      </c>
      <c r="U7187" t="n">
        <v>0.651134034</v>
      </c>
      <c r="V7187" t="n">
        <v>0.850080767</v>
      </c>
      <c r="W7187" t="n">
        <v>0.012252438</v>
      </c>
      <c r="X7187" t="n">
        <v>0.00649206</v>
      </c>
      <c r="Y7187" t="n">
        <v>0.1821159571012437</v>
      </c>
      <c r="Z7187" t="n">
        <v>0.390319945</v>
      </c>
      <c r="AA7187" t="n">
        <v>0.651134034</v>
      </c>
      <c r="AB7187" t="n">
        <v>0</v>
      </c>
      <c r="AC7187" t="n">
        <v>0</v>
      </c>
      <c r="AD7187" t="n">
        <v>0.85</v>
      </c>
      <c r="AE7187" t="n">
        <v>0.85</v>
      </c>
      <c r="AF7187" t="n">
        <v>0.85</v>
      </c>
      <c r="AG7187" t="n">
        <v>0.85</v>
      </c>
      <c r="AH7187" t="n">
        <v>0.9298215909999999</v>
      </c>
      <c r="AI7187" t="n">
        <v>0.012252438</v>
      </c>
      <c r="AJ7187" t="n">
        <v>0.4638061</v>
      </c>
      <c r="AK7187" t="n">
        <v>0.2219682357478511</v>
      </c>
      <c r="AL7187" t="n">
        <v>0</v>
      </c>
    </row>
    <row r="7188">
      <c r="A7188" t="inlineStr">
        <is>
          <t>2025-10-27 10:00</t>
        </is>
      </c>
      <c r="B7188" t="n">
        <v>65231.9549408583</v>
      </c>
      <c r="C7188" t="n">
        <v>55364.57796896534</v>
      </c>
      <c r="D7188" t="n">
        <v>9445.264291982665</v>
      </c>
      <c r="E7188" t="n">
        <v>422.1126799103042</v>
      </c>
      <c r="F7188" t="n">
        <v>0.4265672029799103</v>
      </c>
      <c r="G7188" t="n">
        <v>0.2069179803481883</v>
      </c>
      <c r="H7188" t="n">
        <v>0.2081449586181041</v>
      </c>
      <c r="I7188" t="n">
        <v>0.1847409554533428</v>
      </c>
      <c r="J7188" t="n">
        <v>300</v>
      </c>
      <c r="K7188" t="n">
        <v>10</v>
      </c>
      <c r="L7188">
        <f>VLOOKUP(J7188,Clustering!$D$3:$E$367,2,FALSE)</f>
        <v/>
      </c>
      <c r="M7188" t="n">
        <v>0.404106471</v>
      </c>
      <c r="N7188" t="n">
        <v>0.420680354</v>
      </c>
      <c r="O7188" t="n">
        <v>0.420680354</v>
      </c>
      <c r="P7188" t="n">
        <v>0.925080873</v>
      </c>
      <c r="Q7188" t="n">
        <v>0.221749388</v>
      </c>
      <c r="R7188" t="n">
        <v>0.2081449586181041</v>
      </c>
      <c r="S7188" t="n">
        <v>0.4265672029799103</v>
      </c>
      <c r="T7188" t="n">
        <v>0.578358773</v>
      </c>
      <c r="U7188" t="n">
        <v>0.6626074159999999</v>
      </c>
      <c r="V7188" t="n">
        <v>0.850080767</v>
      </c>
      <c r="W7188" t="n">
        <v>0.012217531</v>
      </c>
      <c r="X7188" t="n">
        <v>0.00649206</v>
      </c>
      <c r="Y7188" t="n">
        <v>0.1847409554533428</v>
      </c>
      <c r="Z7188" t="n">
        <v>0.444110318</v>
      </c>
      <c r="AA7188" t="n">
        <v>0.6626074159999999</v>
      </c>
      <c r="AB7188" t="n">
        <v>0</v>
      </c>
      <c r="AC7188" t="n">
        <v>0</v>
      </c>
      <c r="AD7188" t="n">
        <v>0.85</v>
      </c>
      <c r="AE7188" t="n">
        <v>0.85</v>
      </c>
      <c r="AF7188" t="n">
        <v>0.85</v>
      </c>
      <c r="AG7188" t="n">
        <v>0.85</v>
      </c>
      <c r="AH7188" t="n">
        <v>0.925080873</v>
      </c>
      <c r="AI7188" t="n">
        <v>0.012217531</v>
      </c>
      <c r="AJ7188" t="n">
        <v>0.498455174</v>
      </c>
      <c r="AK7188" t="n">
        <v>0.2985970420859372</v>
      </c>
      <c r="AL7188" t="n">
        <v>0</v>
      </c>
    </row>
    <row r="7189">
      <c r="A7189" t="inlineStr">
        <is>
          <t>2025-10-27 11:00</t>
        </is>
      </c>
      <c r="B7189" t="n">
        <v>62693.38425166589</v>
      </c>
      <c r="C7189" t="n">
        <v>51329.34547852741</v>
      </c>
      <c r="D7189" t="n">
        <v>10945.61686824603</v>
      </c>
      <c r="E7189" t="n">
        <v>418.4219048924486</v>
      </c>
      <c r="F7189" t="n">
        <v>0.4943261541490811</v>
      </c>
      <c r="G7189" t="n">
        <v>0.205108776908063</v>
      </c>
      <c r="H7189" t="n">
        <v>0.2063971918581605</v>
      </c>
      <c r="I7189" t="n">
        <v>0.1818213144290693</v>
      </c>
      <c r="J7189" t="n">
        <v>300</v>
      </c>
      <c r="K7189" t="n">
        <v>11</v>
      </c>
      <c r="L7189">
        <f>VLOOKUP(J7189,Clustering!$D$3:$E$367,2,FALSE)</f>
        <v/>
      </c>
      <c r="M7189" t="n">
        <v>0.416443577</v>
      </c>
      <c r="N7189" t="n">
        <v>0.433356711</v>
      </c>
      <c r="O7189" t="n">
        <v>0.433356711</v>
      </c>
      <c r="P7189" t="n">
        <v>0.924399267</v>
      </c>
      <c r="Q7189" t="n">
        <v>0.229209039</v>
      </c>
      <c r="R7189" t="n">
        <v>0.2063971918581605</v>
      </c>
      <c r="S7189" t="n">
        <v>0.4943261541490811</v>
      </c>
      <c r="T7189" t="n">
        <v>0.611455342</v>
      </c>
      <c r="U7189" t="n">
        <v>0.6626074159999999</v>
      </c>
      <c r="V7189" t="n">
        <v>0.850080767</v>
      </c>
      <c r="W7189" t="n">
        <v>0.011903366</v>
      </c>
      <c r="X7189" t="n">
        <v>0.006781061</v>
      </c>
      <c r="Y7189" t="n">
        <v>0.1818213144290693</v>
      </c>
      <c r="Z7189" t="n">
        <v>0.483141522</v>
      </c>
      <c r="AA7189" t="n">
        <v>0.6626074159999999</v>
      </c>
      <c r="AB7189" t="n">
        <v>0</v>
      </c>
      <c r="AC7189" t="n">
        <v>0</v>
      </c>
      <c r="AD7189" t="n">
        <v>0.85</v>
      </c>
      <c r="AE7189" t="n">
        <v>0.85</v>
      </c>
      <c r="AF7189" t="n">
        <v>0.85</v>
      </c>
      <c r="AG7189" t="n">
        <v>0.85</v>
      </c>
      <c r="AH7189" t="n">
        <v>0.924399267</v>
      </c>
      <c r="AI7189" t="n">
        <v>0.011903366</v>
      </c>
      <c r="AJ7189" t="n">
        <v>0.550632985</v>
      </c>
      <c r="AK7189" t="n">
        <v>0.3460283079043568</v>
      </c>
      <c r="AL7189" t="n">
        <v>0</v>
      </c>
    </row>
    <row r="7190">
      <c r="A7190" t="inlineStr">
        <is>
          <t>2025-10-27 12:00</t>
        </is>
      </c>
      <c r="B7190" t="n">
        <v>62146.21241370644</v>
      </c>
      <c r="C7190" t="n">
        <v>50301.41207266583</v>
      </c>
      <c r="D7190" t="n">
        <v>11440.93688658073</v>
      </c>
      <c r="E7190" t="n">
        <v>403.8634544598742</v>
      </c>
      <c r="F7190" t="n">
        <v>0.5166958061005187</v>
      </c>
      <c r="G7190" t="n">
        <v>0.1979722815979775</v>
      </c>
      <c r="H7190" t="n">
        <v>0.1990244286294332</v>
      </c>
      <c r="I7190" t="n">
        <v>0.1789552447997366</v>
      </c>
      <c r="J7190" t="n">
        <v>300</v>
      </c>
      <c r="K7190" t="n">
        <v>12</v>
      </c>
      <c r="L7190">
        <f>VLOOKUP(J7190,Clustering!$D$3:$E$367,2,FALSE)</f>
        <v/>
      </c>
      <c r="M7190" t="n">
        <v>0.435386968</v>
      </c>
      <c r="N7190" t="n">
        <v>0.45430386</v>
      </c>
      <c r="O7190" t="n">
        <v>0.45430386</v>
      </c>
      <c r="P7190" t="n">
        <v>0.924022859</v>
      </c>
      <c r="Q7190" t="n">
        <v>0.24521725</v>
      </c>
      <c r="R7190" t="n">
        <v>0.1990244286294332</v>
      </c>
      <c r="S7190" t="n">
        <v>0.5166958061005187</v>
      </c>
      <c r="T7190" t="n">
        <v>0.647876681</v>
      </c>
      <c r="U7190" t="n">
        <v>0.6626074159999999</v>
      </c>
      <c r="V7190" t="n">
        <v>0.850080767</v>
      </c>
      <c r="W7190" t="n">
        <v>0.011903366</v>
      </c>
      <c r="X7190" t="n">
        <v>0.00649206</v>
      </c>
      <c r="Y7190" t="n">
        <v>0.1789552447997366</v>
      </c>
      <c r="Z7190" t="n">
        <v>0.539269553</v>
      </c>
      <c r="AA7190" t="n">
        <v>0.6626074159999999</v>
      </c>
      <c r="AB7190" t="n">
        <v>0</v>
      </c>
      <c r="AC7190" t="n">
        <v>0</v>
      </c>
      <c r="AD7190" t="n">
        <v>0.85</v>
      </c>
      <c r="AE7190" t="n">
        <v>0.85</v>
      </c>
      <c r="AF7190" t="n">
        <v>0.85</v>
      </c>
      <c r="AG7190" t="n">
        <v>0.85</v>
      </c>
      <c r="AH7190" t="n">
        <v>0.924022859</v>
      </c>
      <c r="AI7190" t="n">
        <v>0.011903366</v>
      </c>
      <c r="AJ7190" t="n">
        <v>0.587162042</v>
      </c>
      <c r="AK7190" t="n">
        <v>0.361687064270363</v>
      </c>
      <c r="AL7190" t="n">
        <v>0</v>
      </c>
    </row>
    <row r="7191">
      <c r="A7191" t="inlineStr">
        <is>
          <t>2025-10-27 13:00</t>
        </is>
      </c>
      <c r="B7191" t="n">
        <v>61918.12350635967</v>
      </c>
      <c r="C7191" t="n">
        <v>50685.48485672306</v>
      </c>
      <c r="D7191" t="n">
        <v>10846.292328518</v>
      </c>
      <c r="E7191" t="n">
        <v>386.3463211186072</v>
      </c>
      <c r="F7191" t="n">
        <v>0.4898404574243197</v>
      </c>
      <c r="G7191" t="n">
        <v>0.189385451528729</v>
      </c>
      <c r="H7191" t="n">
        <v>0.1899239879138651</v>
      </c>
      <c r="I7191" t="n">
        <v>0.179651672933967</v>
      </c>
      <c r="J7191" t="n">
        <v>300</v>
      </c>
      <c r="K7191" t="n">
        <v>13</v>
      </c>
      <c r="L7191">
        <f>VLOOKUP(J7191,Clustering!$D$3:$E$367,2,FALSE)</f>
        <v/>
      </c>
      <c r="M7191" t="n">
        <v>0.461362855</v>
      </c>
      <c r="N7191" t="n">
        <v>0.47854631</v>
      </c>
      <c r="O7191" t="n">
        <v>0.47854631</v>
      </c>
      <c r="P7191" t="n">
        <v>0.922344278</v>
      </c>
      <c r="Q7191" t="n">
        <v>0.266895296</v>
      </c>
      <c r="R7191" t="n">
        <v>0.1899239879138651</v>
      </c>
      <c r="S7191" t="n">
        <v>0.4898404574243197</v>
      </c>
      <c r="T7191" t="n">
        <v>0.657699864</v>
      </c>
      <c r="U7191" t="n">
        <v>0.6626074159999999</v>
      </c>
      <c r="V7191" t="n">
        <v>0.850080767</v>
      </c>
      <c r="W7191" t="n">
        <v>0.011693922</v>
      </c>
      <c r="X7191" t="n">
        <v>0.009857878</v>
      </c>
      <c r="Y7191" t="n">
        <v>0.179651672933967</v>
      </c>
      <c r="Z7191" t="n">
        <v>0.585213126</v>
      </c>
      <c r="AA7191" t="n">
        <v>0.6626074159999999</v>
      </c>
      <c r="AB7191" t="n">
        <v>0</v>
      </c>
      <c r="AC7191" t="n">
        <v>0</v>
      </c>
      <c r="AD7191" t="n">
        <v>0.85</v>
      </c>
      <c r="AE7191" t="n">
        <v>0.85</v>
      </c>
      <c r="AF7191" t="n">
        <v>0.85</v>
      </c>
      <c r="AG7191" t="n">
        <v>0.85</v>
      </c>
      <c r="AH7191" t="n">
        <v>0.922344278</v>
      </c>
      <c r="AI7191" t="n">
        <v>0.011693922</v>
      </c>
      <c r="AJ7191" t="n">
        <v>0.604931513</v>
      </c>
      <c r="AK7191" t="n">
        <v>0.3428883201970238</v>
      </c>
      <c r="AL7191" t="n">
        <v>0</v>
      </c>
    </row>
    <row r="7192">
      <c r="A7192" t="inlineStr">
        <is>
          <t>2025-10-27 14:00</t>
        </is>
      </c>
      <c r="B7192" t="n">
        <v>61907.95954667198</v>
      </c>
      <c r="C7192" t="n">
        <v>52232.87673979274</v>
      </c>
      <c r="D7192" t="n">
        <v>9298.826865763673</v>
      </c>
      <c r="E7192" t="n">
        <v>376.2559411155667</v>
      </c>
      <c r="F7192" t="n">
        <v>0.4199537931924431</v>
      </c>
      <c r="G7192" t="n">
        <v>0.1844391868213562</v>
      </c>
      <c r="H7192" t="n">
        <v>0.184419527083698</v>
      </c>
      <c r="I7192" t="n">
        <v>0.1847945268482836</v>
      </c>
      <c r="J7192" t="n">
        <v>300</v>
      </c>
      <c r="K7192" t="n">
        <v>14</v>
      </c>
      <c r="L7192">
        <f>VLOOKUP(J7192,Clustering!$D$3:$E$367,2,FALSE)</f>
        <v/>
      </c>
      <c r="M7192" t="n">
        <v>0.483664104</v>
      </c>
      <c r="N7192" t="n">
        <v>0.493764644</v>
      </c>
      <c r="O7192" t="n">
        <v>0.493764644</v>
      </c>
      <c r="P7192" t="n">
        <v>0.921479555</v>
      </c>
      <c r="Q7192" t="n">
        <v>0.311302748</v>
      </c>
      <c r="R7192" t="n">
        <v>0.184419527083698</v>
      </c>
      <c r="S7192" t="n">
        <v>0.4199537931924431</v>
      </c>
      <c r="T7192" t="n">
        <v>0.65399728</v>
      </c>
      <c r="U7192" t="n">
        <v>0.66423529</v>
      </c>
      <c r="V7192" t="n">
        <v>0.850080767</v>
      </c>
      <c r="W7192" t="n">
        <v>0.011659015</v>
      </c>
      <c r="X7192" t="n">
        <v>0.015064929</v>
      </c>
      <c r="Y7192" t="n">
        <v>0.1847945268482836</v>
      </c>
      <c r="Z7192" t="n">
        <v>0.627129795</v>
      </c>
      <c r="AA7192" t="n">
        <v>0.66423529</v>
      </c>
      <c r="AB7192" t="n">
        <v>0</v>
      </c>
      <c r="AC7192" t="n">
        <v>0</v>
      </c>
      <c r="AD7192" t="n">
        <v>0.85</v>
      </c>
      <c r="AE7192" t="n">
        <v>0.85</v>
      </c>
      <c r="AF7192" t="n">
        <v>0.85</v>
      </c>
      <c r="AG7192" t="n">
        <v>0.85</v>
      </c>
      <c r="AH7192" t="n">
        <v>0.921479555</v>
      </c>
      <c r="AI7192" t="n">
        <v>0.011659015</v>
      </c>
      <c r="AJ7192" t="n">
        <v>0.613015155</v>
      </c>
      <c r="AK7192" t="n">
        <v>0.2939676552347102</v>
      </c>
      <c r="AL7192" t="n">
        <v>0</v>
      </c>
    </row>
    <row r="7193">
      <c r="A7193" t="inlineStr">
        <is>
          <t>2025-10-27 15:00</t>
        </is>
      </c>
      <c r="B7193" t="n">
        <v>62139.30091115554</v>
      </c>
      <c r="C7193" t="n">
        <v>54900.4678856223</v>
      </c>
      <c r="D7193" t="n">
        <v>6867.706943281925</v>
      </c>
      <c r="E7193" t="n">
        <v>371.1260822513064</v>
      </c>
      <c r="F7193" t="n">
        <v>0.3101595096886948</v>
      </c>
      <c r="G7193" t="n">
        <v>0.1819245501231894</v>
      </c>
      <c r="H7193" t="n">
        <v>0.1816472073955117</v>
      </c>
      <c r="I7193" t="n">
        <v>0.1869373826459156</v>
      </c>
      <c r="J7193" t="n">
        <v>300</v>
      </c>
      <c r="K7193" t="n">
        <v>15</v>
      </c>
      <c r="L7193">
        <f>VLOOKUP(J7193,Clustering!$D$3:$E$367,2,FALSE)</f>
        <v/>
      </c>
      <c r="M7193" t="n">
        <v>0.506541316</v>
      </c>
      <c r="N7193" t="n">
        <v>0.507024729</v>
      </c>
      <c r="O7193" t="n">
        <v>0.507024729</v>
      </c>
      <c r="P7193" t="n">
        <v>0.920594485</v>
      </c>
      <c r="Q7193" t="n">
        <v>0.393246262</v>
      </c>
      <c r="R7193" t="n">
        <v>0.1816472073955117</v>
      </c>
      <c r="S7193" t="n">
        <v>0.3101595096886948</v>
      </c>
      <c r="T7193" t="n">
        <v>0.6583799299999999</v>
      </c>
      <c r="U7193" t="n">
        <v>0.66423529</v>
      </c>
      <c r="V7193" t="n">
        <v>0.850080767</v>
      </c>
      <c r="W7193" t="n">
        <v>0.011414664</v>
      </c>
      <c r="X7193" t="n">
        <v>0.018178605</v>
      </c>
      <c r="Y7193" t="n">
        <v>0.1869373826459156</v>
      </c>
      <c r="Z7193" t="n">
        <v>0.652504292</v>
      </c>
      <c r="AA7193" t="n">
        <v>0.66423529</v>
      </c>
      <c r="AB7193" t="n">
        <v>0</v>
      </c>
      <c r="AC7193" t="n">
        <v>0</v>
      </c>
      <c r="AD7193" t="n">
        <v>0.85</v>
      </c>
      <c r="AE7193" t="n">
        <v>0.85</v>
      </c>
      <c r="AF7193" t="n">
        <v>0.85</v>
      </c>
      <c r="AG7193" t="n">
        <v>0.85</v>
      </c>
      <c r="AH7193" t="n">
        <v>0.920594485</v>
      </c>
      <c r="AI7193" t="n">
        <v>0.011414664</v>
      </c>
      <c r="AJ7193" t="n">
        <v>0.634389985</v>
      </c>
      <c r="AK7193" t="n">
        <v>0.2171116567820863</v>
      </c>
      <c r="AL7193" t="n">
        <v>0.000177788</v>
      </c>
    </row>
    <row r="7194">
      <c r="A7194" t="inlineStr">
        <is>
          <t>2025-10-27 16:00</t>
        </is>
      </c>
      <c r="B7194" t="n">
        <v>63331.21559197098</v>
      </c>
      <c r="C7194" t="n">
        <v>59212.71322255407</v>
      </c>
      <c r="D7194" t="n">
        <v>3755.147453697085</v>
      </c>
      <c r="E7194" t="n">
        <v>363.3549157198285</v>
      </c>
      <c r="F7194" t="n">
        <v>0.1695900396837342</v>
      </c>
      <c r="G7194" t="n">
        <v>0.1781151547646218</v>
      </c>
      <c r="H7194" t="n">
        <v>0.1777900669597742</v>
      </c>
      <c r="I7194" t="n">
        <v>0.1839909559241717</v>
      </c>
      <c r="J7194" t="n">
        <v>300</v>
      </c>
      <c r="K7194" t="n">
        <v>16</v>
      </c>
      <c r="L7194">
        <f>VLOOKUP(J7194,Clustering!$D$3:$E$367,2,FALSE)</f>
        <v/>
      </c>
      <c r="M7194" t="n">
        <v>0.528139891</v>
      </c>
      <c r="N7194" t="n">
        <v>0.520243402</v>
      </c>
      <c r="O7194" t="n">
        <v>0.520243402</v>
      </c>
      <c r="P7194" t="n">
        <v>0.920279116</v>
      </c>
      <c r="Q7194" t="n">
        <v>0.45282334</v>
      </c>
      <c r="R7194" t="n">
        <v>0.1777900669597742</v>
      </c>
      <c r="S7194" t="n">
        <v>0.1695900396837342</v>
      </c>
      <c r="T7194" t="n">
        <v>0.663669337</v>
      </c>
      <c r="U7194" t="n">
        <v>0.666411007</v>
      </c>
      <c r="V7194" t="n">
        <v>0.850080767</v>
      </c>
      <c r="W7194" t="n">
        <v>0.011903366</v>
      </c>
      <c r="X7194" t="n">
        <v>0.018609175</v>
      </c>
      <c r="Y7194" t="n">
        <v>0.1839909559241717</v>
      </c>
      <c r="Z7194" t="n">
        <v>0.680324428</v>
      </c>
      <c r="AA7194" t="n">
        <v>0.666411007</v>
      </c>
      <c r="AB7194" t="n">
        <v>0</v>
      </c>
      <c r="AC7194" t="n">
        <v>0</v>
      </c>
      <c r="AD7194" t="n">
        <v>0.85</v>
      </c>
      <c r="AE7194" t="n">
        <v>0.85</v>
      </c>
      <c r="AF7194" t="n">
        <v>0.85</v>
      </c>
      <c r="AG7194" t="n">
        <v>0.85</v>
      </c>
      <c r="AH7194" t="n">
        <v>0.920279116</v>
      </c>
      <c r="AI7194" t="n">
        <v>0.011903366</v>
      </c>
      <c r="AJ7194" t="n">
        <v>0.646769067</v>
      </c>
      <c r="AK7194" t="n">
        <v>0.1187130277786139</v>
      </c>
      <c r="AL7194" t="n">
        <v>0.036880128</v>
      </c>
    </row>
    <row r="7195">
      <c r="A7195" t="inlineStr">
        <is>
          <t>2025-10-27 17:00</t>
        </is>
      </c>
      <c r="B7195" t="n">
        <v>68369.49474454897</v>
      </c>
      <c r="C7195" t="n">
        <v>67215.32869740149</v>
      </c>
      <c r="D7195" t="n">
        <v>789.9023714222491</v>
      </c>
      <c r="E7195" t="n">
        <v>364.2636757252271</v>
      </c>
      <c r="F7195" t="n">
        <v>0.0356735857027096</v>
      </c>
      <c r="G7195" t="n">
        <v>0.1785606253555034</v>
      </c>
      <c r="H7195" t="n">
        <v>0.1780512275101106</v>
      </c>
      <c r="I7195" t="n">
        <v>0.1877677392674979</v>
      </c>
      <c r="J7195" t="n">
        <v>300</v>
      </c>
      <c r="K7195" t="n">
        <v>17</v>
      </c>
      <c r="L7195">
        <f>VLOOKUP(J7195,Clustering!$D$3:$E$367,2,FALSE)</f>
        <v/>
      </c>
      <c r="M7195" t="n">
        <v>0.559207283</v>
      </c>
      <c r="N7195" t="n">
        <v>0.527873276</v>
      </c>
      <c r="O7195" t="n">
        <v>0.527873276</v>
      </c>
      <c r="P7195" t="n">
        <v>0.920279116</v>
      </c>
      <c r="Q7195" t="n">
        <v>0.498494928</v>
      </c>
      <c r="R7195" t="n">
        <v>0.1780512275101106</v>
      </c>
      <c r="S7195" t="n">
        <v>0.0356735857027096</v>
      </c>
      <c r="T7195" t="n">
        <v>0.6549040350000001</v>
      </c>
      <c r="U7195" t="n">
        <v>0.666411007</v>
      </c>
      <c r="V7195" t="n">
        <v>0.850080767</v>
      </c>
      <c r="W7195" t="n">
        <v>0.012496789</v>
      </c>
      <c r="X7195" t="n">
        <v>0.020920348</v>
      </c>
      <c r="Y7195" t="n">
        <v>0.1877677392674979</v>
      </c>
      <c r="Z7195" t="n">
        <v>0.693390137</v>
      </c>
      <c r="AA7195" t="n">
        <v>0.666411007</v>
      </c>
      <c r="AB7195" t="n">
        <v>0</v>
      </c>
      <c r="AC7195" t="n">
        <v>0</v>
      </c>
      <c r="AD7195" t="n">
        <v>0.85</v>
      </c>
      <c r="AE7195" t="n">
        <v>0.85</v>
      </c>
      <c r="AF7195" t="n">
        <v>0.85</v>
      </c>
      <c r="AG7195" t="n">
        <v>0.85</v>
      </c>
      <c r="AH7195" t="n">
        <v>0.920279116</v>
      </c>
      <c r="AI7195" t="n">
        <v>0.012496789</v>
      </c>
      <c r="AJ7195" t="n">
        <v>0.659742217</v>
      </c>
      <c r="AK7195" t="n">
        <v>0.0249715099918967</v>
      </c>
      <c r="AL7195" t="n">
        <v>0.464468458</v>
      </c>
    </row>
    <row r="7196">
      <c r="A7196" t="inlineStr">
        <is>
          <t>2025-10-27 18:00</t>
        </is>
      </c>
      <c r="B7196" t="n">
        <v>69623.66206986988</v>
      </c>
      <c r="C7196" t="n">
        <v>69254.40606610174</v>
      </c>
      <c r="D7196" t="n">
        <v>0</v>
      </c>
      <c r="E7196" t="n">
        <v>369.2560037681467</v>
      </c>
      <c r="F7196" t="n">
        <v>0</v>
      </c>
      <c r="G7196" t="n">
        <v>0.1810078449843856</v>
      </c>
      <c r="H7196" t="n">
        <v>0.1802811368245214</v>
      </c>
      <c r="I7196" t="n">
        <v>0.1941427352654529</v>
      </c>
      <c r="J7196" t="n">
        <v>300</v>
      </c>
      <c r="K7196" t="n">
        <v>18</v>
      </c>
      <c r="L7196">
        <f>VLOOKUP(J7196,Clustering!$D$3:$E$367,2,FALSE)</f>
        <v/>
      </c>
      <c r="M7196" t="n">
        <v>0.569810743</v>
      </c>
      <c r="N7196" t="n">
        <v>0.533260925</v>
      </c>
      <c r="O7196" t="n">
        <v>0.533260925</v>
      </c>
      <c r="P7196" t="n">
        <v>0.920258769</v>
      </c>
      <c r="Q7196" t="n">
        <v>0.5147159140000001</v>
      </c>
      <c r="R7196" t="n">
        <v>0.1802811368245214</v>
      </c>
      <c r="S7196" t="n">
        <v>0</v>
      </c>
      <c r="T7196" t="n">
        <v>0.586066193</v>
      </c>
      <c r="U7196" t="n">
        <v>0.666411007</v>
      </c>
      <c r="V7196" t="n">
        <v>0.850080767</v>
      </c>
      <c r="W7196" t="n">
        <v>0.012776046</v>
      </c>
      <c r="X7196" t="n">
        <v>0.03080587</v>
      </c>
      <c r="Y7196" t="n">
        <v>0.1941427352654529</v>
      </c>
      <c r="Z7196" t="n">
        <v>0.720664573</v>
      </c>
      <c r="AA7196" t="n">
        <v>0.666411007</v>
      </c>
      <c r="AB7196" t="n">
        <v>0</v>
      </c>
      <c r="AC7196" t="n">
        <v>0</v>
      </c>
      <c r="AD7196" t="n">
        <v>0.85</v>
      </c>
      <c r="AE7196" t="n">
        <v>0.85</v>
      </c>
      <c r="AF7196" t="n">
        <v>0.85</v>
      </c>
      <c r="AG7196" t="n">
        <v>0.85</v>
      </c>
      <c r="AH7196" t="n">
        <v>0.920258769</v>
      </c>
      <c r="AI7196" t="n">
        <v>0.012776046</v>
      </c>
      <c r="AJ7196" t="n">
        <v>0.676966684</v>
      </c>
      <c r="AK7196" t="n">
        <v>0</v>
      </c>
      <c r="AL7196" t="n">
        <v>0.42381576</v>
      </c>
    </row>
    <row r="7197">
      <c r="A7197" t="inlineStr">
        <is>
          <t>2025-10-27 19:00</t>
        </is>
      </c>
      <c r="B7197" t="n">
        <v>68945.09125845079</v>
      </c>
      <c r="C7197" t="n">
        <v>68583.40365915695</v>
      </c>
      <c r="D7197" t="n">
        <v>0</v>
      </c>
      <c r="E7197" t="n">
        <v>361.6875992938447</v>
      </c>
      <c r="F7197" t="n">
        <v>0</v>
      </c>
      <c r="G7197" t="n">
        <v>0.1772978427911003</v>
      </c>
      <c r="H7197" t="n">
        <v>0.1765244427542979</v>
      </c>
      <c r="I7197" t="n">
        <v>0.1912766656361203</v>
      </c>
      <c r="J7197" t="n">
        <v>300</v>
      </c>
      <c r="K7197" t="n">
        <v>19</v>
      </c>
      <c r="L7197">
        <f>VLOOKUP(J7197,Clustering!$D$3:$E$367,2,FALSE)</f>
        <v/>
      </c>
      <c r="M7197" t="n">
        <v>0.5879189889999999</v>
      </c>
      <c r="N7197" t="n">
        <v>0.5384395360000001</v>
      </c>
      <c r="O7197" t="n">
        <v>0.5384395360000001</v>
      </c>
      <c r="P7197" t="n">
        <v>0.920808123</v>
      </c>
      <c r="Q7197" t="n">
        <v>0.512150094</v>
      </c>
      <c r="R7197" t="n">
        <v>0.1765244427542979</v>
      </c>
      <c r="S7197" t="n">
        <v>0</v>
      </c>
      <c r="T7197" t="n">
        <v>0.301722835</v>
      </c>
      <c r="U7197" t="n">
        <v>0.666411007</v>
      </c>
      <c r="V7197" t="n">
        <v>0.850080767</v>
      </c>
      <c r="W7197" t="n">
        <v>0.01298549</v>
      </c>
      <c r="X7197" t="n">
        <v>0.04050375</v>
      </c>
      <c r="Y7197" t="n">
        <v>0.1912766656361203</v>
      </c>
      <c r="Z7197" t="n">
        <v>0.7076652329999999</v>
      </c>
      <c r="AA7197" t="n">
        <v>0.666411007</v>
      </c>
      <c r="AB7197" t="n">
        <v>0</v>
      </c>
      <c r="AC7197" t="n">
        <v>0</v>
      </c>
      <c r="AD7197" t="n">
        <v>0.85</v>
      </c>
      <c r="AE7197" t="n">
        <v>0.85</v>
      </c>
      <c r="AF7197" t="n">
        <v>0.85</v>
      </c>
      <c r="AG7197" t="n">
        <v>0.85</v>
      </c>
      <c r="AH7197" t="n">
        <v>0.920808123</v>
      </c>
      <c r="AI7197" t="n">
        <v>0.01298549</v>
      </c>
      <c r="AJ7197" t="n">
        <v>0.691298815</v>
      </c>
      <c r="AK7197" t="n">
        <v>0</v>
      </c>
      <c r="AL7197" t="n">
        <v>0.340303193</v>
      </c>
    </row>
    <row r="7198">
      <c r="A7198" t="inlineStr">
        <is>
          <t>2025-10-27 20:00</t>
        </is>
      </c>
      <c r="B7198" t="n">
        <v>67133.60962190521</v>
      </c>
      <c r="C7198" t="n">
        <v>66790.91416701791</v>
      </c>
      <c r="D7198" t="n">
        <v>0</v>
      </c>
      <c r="E7198" t="n">
        <v>342.6954548872985</v>
      </c>
      <c r="F7198" t="n">
        <v>0</v>
      </c>
      <c r="G7198" t="n">
        <v>0.167987968082009</v>
      </c>
      <c r="H7198" t="n">
        <v>0.1672833771270102</v>
      </c>
      <c r="I7198" t="n">
        <v>0.1807231008327829</v>
      </c>
      <c r="J7198" t="n">
        <v>300</v>
      </c>
      <c r="K7198" t="n">
        <v>20</v>
      </c>
      <c r="L7198">
        <f>VLOOKUP(J7198,Clustering!$D$3:$E$367,2,FALSE)</f>
        <v/>
      </c>
      <c r="M7198" t="n">
        <v>0.587688605</v>
      </c>
      <c r="N7198" t="n">
        <v>0.532955257</v>
      </c>
      <c r="O7198" t="n">
        <v>0.532955257</v>
      </c>
      <c r="P7198" t="n">
        <v>0.921520248</v>
      </c>
      <c r="Q7198" t="n">
        <v>0.47501455</v>
      </c>
      <c r="R7198" t="n">
        <v>0.1672833771270102</v>
      </c>
      <c r="S7198" t="n">
        <v>0</v>
      </c>
      <c r="T7198" t="n">
        <v>0.000604504</v>
      </c>
      <c r="U7198" t="n">
        <v>0.666411007</v>
      </c>
      <c r="V7198" t="n">
        <v>0.850080767</v>
      </c>
      <c r="W7198" t="n">
        <v>0.012671325</v>
      </c>
      <c r="X7198" t="n">
        <v>0.027207175</v>
      </c>
      <c r="Y7198" t="n">
        <v>0.1807231008327829</v>
      </c>
      <c r="Z7198" t="n">
        <v>0.6953817289999999</v>
      </c>
      <c r="AA7198" t="n">
        <v>0.666411007</v>
      </c>
      <c r="AB7198" t="n">
        <v>0</v>
      </c>
      <c r="AC7198" t="n">
        <v>0</v>
      </c>
      <c r="AD7198" t="n">
        <v>0.85</v>
      </c>
      <c r="AE7198" t="n">
        <v>0.85</v>
      </c>
      <c r="AF7198" t="n">
        <v>0.85</v>
      </c>
      <c r="AG7198" t="n">
        <v>0.85</v>
      </c>
      <c r="AH7198" t="n">
        <v>0.921520248</v>
      </c>
      <c r="AI7198" t="n">
        <v>0.012671325</v>
      </c>
      <c r="AJ7198" t="n">
        <v>0.693311519</v>
      </c>
      <c r="AK7198" t="n">
        <v>0</v>
      </c>
      <c r="AL7198" t="n">
        <v>0.113484988</v>
      </c>
    </row>
    <row r="7199">
      <c r="A7199" t="inlineStr">
        <is>
          <t>2025-10-27 21:00</t>
        </is>
      </c>
      <c r="B7199" t="n">
        <v>64316.62881240615</v>
      </c>
      <c r="C7199" t="n">
        <v>63990.27367089746</v>
      </c>
      <c r="D7199" t="n">
        <v>0</v>
      </c>
      <c r="E7199" t="n">
        <v>326.3551415086852</v>
      </c>
      <c r="F7199" t="n">
        <v>0</v>
      </c>
      <c r="G7199" t="n">
        <v>0.1599780105434731</v>
      </c>
      <c r="H7199" t="n">
        <v>0.1595490069824325</v>
      </c>
      <c r="I7199" t="n">
        <v>0.1677320375596394</v>
      </c>
      <c r="J7199" t="n">
        <v>300</v>
      </c>
      <c r="K7199" t="n">
        <v>21</v>
      </c>
      <c r="L7199">
        <f>VLOOKUP(J7199,Clustering!$D$3:$E$367,2,FALSE)</f>
        <v/>
      </c>
      <c r="M7199" t="n">
        <v>0.558902023</v>
      </c>
      <c r="N7199" t="n">
        <v>0.5197227800000001</v>
      </c>
      <c r="O7199" t="n">
        <v>0.5197227800000001</v>
      </c>
      <c r="P7199" t="n">
        <v>0.923687143</v>
      </c>
      <c r="Q7199" t="n">
        <v>0.438942882</v>
      </c>
      <c r="R7199" t="n">
        <v>0.1595490069824325</v>
      </c>
      <c r="S7199" t="n">
        <v>0</v>
      </c>
      <c r="T7199" t="n">
        <v>0</v>
      </c>
      <c r="U7199" t="n">
        <v>0.664783133</v>
      </c>
      <c r="V7199" t="n">
        <v>0.850080767</v>
      </c>
      <c r="W7199" t="n">
        <v>0.012741139</v>
      </c>
      <c r="X7199" t="n">
        <v>0.015558326</v>
      </c>
      <c r="Y7199" t="n">
        <v>0.1677320375596394</v>
      </c>
      <c r="Z7199" t="n">
        <v>0.622753138</v>
      </c>
      <c r="AA7199" t="n">
        <v>0.664783133</v>
      </c>
      <c r="AB7199" t="n">
        <v>0</v>
      </c>
      <c r="AC7199" t="n">
        <v>0</v>
      </c>
      <c r="AD7199" t="n">
        <v>0.85</v>
      </c>
      <c r="AE7199" t="n">
        <v>0.85</v>
      </c>
      <c r="AF7199" t="n">
        <v>0.85</v>
      </c>
      <c r="AG7199" t="n">
        <v>0.85</v>
      </c>
      <c r="AH7199" t="n">
        <v>0.923687143</v>
      </c>
      <c r="AI7199" t="n">
        <v>0.012741139</v>
      </c>
      <c r="AJ7199" t="n">
        <v>0.672790906</v>
      </c>
      <c r="AK7199" t="n">
        <v>0</v>
      </c>
      <c r="AL7199" t="n">
        <v>0.161466012</v>
      </c>
    </row>
    <row r="7200">
      <c r="A7200" t="inlineStr">
        <is>
          <t>2025-10-27 22:00</t>
        </is>
      </c>
      <c r="B7200" t="n">
        <v>59867.72912579194</v>
      </c>
      <c r="C7200" t="n">
        <v>59550.04913353473</v>
      </c>
      <c r="D7200" t="n">
        <v>0</v>
      </c>
      <c r="E7200" t="n">
        <v>317.6799922572023</v>
      </c>
      <c r="F7200" t="n">
        <v>0</v>
      </c>
      <c r="G7200" t="n">
        <v>0.1557254864005894</v>
      </c>
      <c r="H7200" t="n">
        <v>0.155490973815667</v>
      </c>
      <c r="I7200" t="n">
        <v>0.1599641852932236</v>
      </c>
      <c r="J7200" t="n">
        <v>300</v>
      </c>
      <c r="K7200" t="n">
        <v>22</v>
      </c>
      <c r="L7200">
        <f>VLOOKUP(J7200,Clustering!$D$3:$E$367,2,FALSE)</f>
        <v/>
      </c>
      <c r="M7200" t="n">
        <v>0.517277248</v>
      </c>
      <c r="N7200" t="n">
        <v>0.494798</v>
      </c>
      <c r="O7200" t="n">
        <v>0.494798</v>
      </c>
      <c r="P7200" t="n">
        <v>0.9262101</v>
      </c>
      <c r="Q7200" t="n">
        <v>0.400030039</v>
      </c>
      <c r="R7200" t="n">
        <v>0.155490973815667</v>
      </c>
      <c r="S7200" t="n">
        <v>0</v>
      </c>
      <c r="T7200" t="n">
        <v>0</v>
      </c>
      <c r="U7200" t="n">
        <v>0.664783133</v>
      </c>
      <c r="V7200" t="n">
        <v>0.850080767</v>
      </c>
      <c r="W7200" t="n">
        <v>0.012880768</v>
      </c>
      <c r="X7200" t="n">
        <v>0.007025665</v>
      </c>
      <c r="Y7200" t="n">
        <v>0.1599641852932236</v>
      </c>
      <c r="Z7200" t="n">
        <v>0.546389982</v>
      </c>
      <c r="AA7200" t="n">
        <v>0.664783133</v>
      </c>
      <c r="AB7200" t="n">
        <v>0</v>
      </c>
      <c r="AC7200" t="n">
        <v>0</v>
      </c>
      <c r="AD7200" t="n">
        <v>0.85</v>
      </c>
      <c r="AE7200" t="n">
        <v>0.85</v>
      </c>
      <c r="AF7200" t="n">
        <v>0.85</v>
      </c>
      <c r="AG7200" t="n">
        <v>0.85</v>
      </c>
      <c r="AH7200" t="n">
        <v>0.9262101</v>
      </c>
      <c r="AI7200" t="n">
        <v>0.012880768</v>
      </c>
      <c r="AJ7200" t="n">
        <v>0.630519184</v>
      </c>
      <c r="AK7200" t="n">
        <v>0</v>
      </c>
      <c r="AL7200" t="n">
        <v>0.115301892</v>
      </c>
    </row>
    <row r="7201">
      <c r="A7201" t="inlineStr">
        <is>
          <t>2025-10-27 23:00</t>
        </is>
      </c>
      <c r="B7201" t="n">
        <v>55430.54940394408</v>
      </c>
      <c r="C7201" t="n">
        <v>55116.72857230635</v>
      </c>
      <c r="D7201" t="n">
        <v>0</v>
      </c>
      <c r="E7201" t="n">
        <v>313.8208316377331</v>
      </c>
      <c r="F7201" t="n">
        <v>0</v>
      </c>
      <c r="G7201" t="n">
        <v>0.1538337409988888</v>
      </c>
      <c r="H7201" t="n">
        <v>0.1536427606902095</v>
      </c>
      <c r="I7201" t="n">
        <v>0.1572856155461837</v>
      </c>
      <c r="J7201" t="n">
        <v>300</v>
      </c>
      <c r="K7201" t="n">
        <v>23</v>
      </c>
      <c r="L7201">
        <f>VLOOKUP(J7201,Clustering!$D$3:$E$367,2,FALSE)</f>
        <v/>
      </c>
      <c r="M7201" t="n">
        <v>0.475318415</v>
      </c>
      <c r="N7201" t="n">
        <v>0.456273941</v>
      </c>
      <c r="O7201" t="n">
        <v>0.456273941</v>
      </c>
      <c r="P7201" t="n">
        <v>0.928417687</v>
      </c>
      <c r="Q7201" t="n">
        <v>0.369277753</v>
      </c>
      <c r="R7201" t="n">
        <v>0.1536427606902095</v>
      </c>
      <c r="S7201" t="n">
        <v>0</v>
      </c>
      <c r="T7201" t="n">
        <v>0</v>
      </c>
      <c r="U7201" t="n">
        <v>0.655673298</v>
      </c>
      <c r="V7201" t="n">
        <v>0.850080767</v>
      </c>
      <c r="W7201" t="n">
        <v>0.012252438</v>
      </c>
      <c r="X7201" t="n">
        <v>0.007025665</v>
      </c>
      <c r="Y7201" t="n">
        <v>0.1572856155461837</v>
      </c>
      <c r="Z7201" t="n">
        <v>0.475663438</v>
      </c>
      <c r="AA7201" t="n">
        <v>0.655673298</v>
      </c>
      <c r="AB7201" t="n">
        <v>0</v>
      </c>
      <c r="AC7201" t="n">
        <v>0</v>
      </c>
      <c r="AD7201" t="n">
        <v>0.85</v>
      </c>
      <c r="AE7201" t="n">
        <v>0.85</v>
      </c>
      <c r="AF7201" t="n">
        <v>0.85</v>
      </c>
      <c r="AG7201" t="n">
        <v>0.85</v>
      </c>
      <c r="AH7201" t="n">
        <v>0.928417687</v>
      </c>
      <c r="AI7201" t="n">
        <v>0.012252438</v>
      </c>
      <c r="AJ7201" t="n">
        <v>0.566463525</v>
      </c>
      <c r="AK7201" t="n">
        <v>0</v>
      </c>
      <c r="AL7201" t="n">
        <v>0.067351222</v>
      </c>
    </row>
    <row r="7202">
      <c r="A7202" t="inlineStr">
        <is>
          <t>2025-10-28 00:00</t>
        </is>
      </c>
      <c r="B7202" t="n">
        <v>53564.35734297727</v>
      </c>
      <c r="C7202" t="n">
        <v>53251.93738523583</v>
      </c>
      <c r="D7202" t="n">
        <v>0</v>
      </c>
      <c r="E7202" t="n">
        <v>312.4199577414485</v>
      </c>
      <c r="F7202" t="n">
        <v>0</v>
      </c>
      <c r="G7202" t="n">
        <v>0.1531470381085531</v>
      </c>
      <c r="H7202" t="n">
        <v>0.1529195468585087</v>
      </c>
      <c r="I7202" t="n">
        <v>0.1572588298487133</v>
      </c>
      <c r="J7202" t="n">
        <v>301</v>
      </c>
      <c r="K7202" t="n">
        <v>0</v>
      </c>
      <c r="L7202">
        <f>VLOOKUP(J7202,Clustering!$D$3:$E$367,2,FALSE)</f>
        <v/>
      </c>
      <c r="M7202" t="n">
        <v>0.400863805</v>
      </c>
      <c r="N7202" t="n">
        <v>0.41407792</v>
      </c>
      <c r="O7202" t="n">
        <v>0.41407792</v>
      </c>
      <c r="P7202" t="n">
        <v>0.932395414</v>
      </c>
      <c r="Q7202" t="n">
        <v>0.29275375</v>
      </c>
      <c r="R7202" t="n">
        <v>0.1529195468585087</v>
      </c>
      <c r="S7202" t="n">
        <v>0</v>
      </c>
      <c r="T7202" t="n">
        <v>0</v>
      </c>
      <c r="U7202" t="n">
        <v>0.651963623</v>
      </c>
      <c r="V7202" t="n">
        <v>0.850080767</v>
      </c>
      <c r="W7202" t="n">
        <v>0.011833551</v>
      </c>
      <c r="X7202" t="n">
        <v>0.007025665</v>
      </c>
      <c r="Y7202" t="n">
        <v>0.1572588298487133</v>
      </c>
      <c r="Z7202" t="n">
        <v>0.401447262</v>
      </c>
      <c r="AA7202" t="n">
        <v>0.651963623</v>
      </c>
      <c r="AB7202" t="n">
        <v>0</v>
      </c>
      <c r="AC7202" t="n">
        <v>0</v>
      </c>
      <c r="AD7202" t="n">
        <v>0.85</v>
      </c>
      <c r="AE7202" t="n">
        <v>0.85</v>
      </c>
      <c r="AF7202" t="n">
        <v>0.85</v>
      </c>
      <c r="AG7202" t="n">
        <v>0.85</v>
      </c>
      <c r="AH7202" t="n">
        <v>0.932395414</v>
      </c>
      <c r="AI7202" t="n">
        <v>0.011833551</v>
      </c>
      <c r="AJ7202" t="n">
        <v>0.525831758</v>
      </c>
      <c r="AK7202" t="n">
        <v>0</v>
      </c>
      <c r="AL7202" t="n">
        <v>0.015419839</v>
      </c>
    </row>
    <row r="7203">
      <c r="A7203" t="inlineStr">
        <is>
          <t>2025-10-28 01:00</t>
        </is>
      </c>
      <c r="B7203" t="n">
        <v>52872.0181864696</v>
      </c>
      <c r="C7203" t="n">
        <v>52562.19338096899</v>
      </c>
      <c r="D7203" t="n">
        <v>0</v>
      </c>
      <c r="E7203" t="n">
        <v>309.8248055006128</v>
      </c>
      <c r="F7203" t="n">
        <v>0</v>
      </c>
      <c r="G7203" t="n">
        <v>0.1518749046571631</v>
      </c>
      <c r="H7203" t="n">
        <v>0.1518749046571631</v>
      </c>
      <c r="I7203" t="n">
        <v>0.1518749046571631</v>
      </c>
      <c r="J7203" t="n">
        <v>301</v>
      </c>
      <c r="K7203" t="n">
        <v>1</v>
      </c>
      <c r="L7203">
        <f>VLOOKUP(J7203,Clustering!$D$3:$E$367,2,FALSE)</f>
        <v/>
      </c>
      <c r="M7203" t="n">
        <v>0.376754035</v>
      </c>
      <c r="N7203" t="n">
        <v>0.400953906</v>
      </c>
      <c r="O7203" t="n">
        <v>0.400953906</v>
      </c>
      <c r="P7203" t="n">
        <v>0.933321176</v>
      </c>
      <c r="Q7203" t="n">
        <v>0.260624683</v>
      </c>
      <c r="R7203" t="n">
        <v>0.1518749046571631</v>
      </c>
      <c r="S7203" t="n">
        <v>0</v>
      </c>
      <c r="T7203" t="n">
        <v>0</v>
      </c>
      <c r="U7203" t="n">
        <v>0.651963623</v>
      </c>
      <c r="V7203" t="n">
        <v>0.850080767</v>
      </c>
      <c r="W7203" t="n">
        <v>0.012077902</v>
      </c>
      <c r="X7203" t="n">
        <v>0.007025665</v>
      </c>
      <c r="Y7203" t="n">
        <v>0.1518749046571631</v>
      </c>
      <c r="Z7203" t="n">
        <v>0.385209017</v>
      </c>
      <c r="AA7203" t="n">
        <v>0.651963623</v>
      </c>
      <c r="AB7203" t="n">
        <v>0</v>
      </c>
      <c r="AC7203" t="n">
        <v>0</v>
      </c>
      <c r="AD7203" t="n">
        <v>0.85</v>
      </c>
      <c r="AE7203" t="n">
        <v>0.85</v>
      </c>
      <c r="AF7203" t="n">
        <v>0.85</v>
      </c>
      <c r="AG7203" t="n">
        <v>0.85</v>
      </c>
      <c r="AH7203" t="n">
        <v>0.933321176</v>
      </c>
      <c r="AI7203" t="n">
        <v>0.012077902</v>
      </c>
      <c r="AJ7203" t="n">
        <v>0.499268445</v>
      </c>
      <c r="AK7203" t="n">
        <v>0</v>
      </c>
      <c r="AL7203" t="n">
        <v>0</v>
      </c>
    </row>
    <row r="7204">
      <c r="A7204" t="inlineStr">
        <is>
          <t>2025-10-28 02:00</t>
        </is>
      </c>
      <c r="B7204" t="n">
        <v>52754.72065307803</v>
      </c>
      <c r="C7204" t="n">
        <v>52456.10822300557</v>
      </c>
      <c r="D7204" t="n">
        <v>0</v>
      </c>
      <c r="E7204" t="n">
        <v>298.6124300724657</v>
      </c>
      <c r="F7204" t="n">
        <v>0</v>
      </c>
      <c r="G7204" t="n">
        <v>0.1463786421923851</v>
      </c>
      <c r="H7204" t="n">
        <v>0.146671782923538</v>
      </c>
      <c r="I7204" t="n">
        <v>0.1410802685765922</v>
      </c>
      <c r="J7204" t="n">
        <v>301</v>
      </c>
      <c r="K7204" t="n">
        <v>2</v>
      </c>
      <c r="L7204">
        <f>VLOOKUP(J7204,Clustering!$D$3:$E$367,2,FALSE)</f>
        <v/>
      </c>
      <c r="M7204" t="n">
        <v>0.360356396</v>
      </c>
      <c r="N7204" t="n">
        <v>0.378237825</v>
      </c>
      <c r="O7204" t="n">
        <v>0.378237825</v>
      </c>
      <c r="P7204" t="n">
        <v>0.933361869</v>
      </c>
      <c r="Q7204" t="n">
        <v>0.224728242</v>
      </c>
      <c r="R7204" t="n">
        <v>0.146671782923538</v>
      </c>
      <c r="S7204" t="n">
        <v>0</v>
      </c>
      <c r="T7204" t="n">
        <v>0</v>
      </c>
      <c r="U7204" t="n">
        <v>0.651963623</v>
      </c>
      <c r="V7204" t="n">
        <v>0.850080767</v>
      </c>
      <c r="W7204" t="n">
        <v>0.01235716</v>
      </c>
      <c r="X7204" t="n">
        <v>0.007025665</v>
      </c>
      <c r="Y7204" t="n">
        <v>0.1410802685765922</v>
      </c>
      <c r="Z7204" t="n">
        <v>0.380168672</v>
      </c>
      <c r="AA7204" t="n">
        <v>0.651963623</v>
      </c>
      <c r="AB7204" t="n">
        <v>0</v>
      </c>
      <c r="AC7204" t="n">
        <v>0</v>
      </c>
      <c r="AD7204" t="n">
        <v>0.85</v>
      </c>
      <c r="AE7204" t="n">
        <v>0.85</v>
      </c>
      <c r="AF7204" t="n">
        <v>0.85</v>
      </c>
      <c r="AG7204" t="n">
        <v>0.85</v>
      </c>
      <c r="AH7204" t="n">
        <v>0.933361869</v>
      </c>
      <c r="AI7204" t="n">
        <v>0.01235716</v>
      </c>
      <c r="AJ7204" t="n">
        <v>0.492908414</v>
      </c>
      <c r="AK7204" t="n">
        <v>0</v>
      </c>
      <c r="AL7204" t="n">
        <v>0</v>
      </c>
    </row>
    <row r="7205">
      <c r="A7205" t="inlineStr">
        <is>
          <t>2025-10-28 03:00</t>
        </is>
      </c>
      <c r="B7205" t="n">
        <v>52741.51084127638</v>
      </c>
      <c r="C7205" t="n">
        <v>52451.32654721957</v>
      </c>
      <c r="D7205" t="n">
        <v>0</v>
      </c>
      <c r="E7205" t="n">
        <v>290.1842940568076</v>
      </c>
      <c r="F7205" t="n">
        <v>0</v>
      </c>
      <c r="G7205" t="n">
        <v>0.1422472029690233</v>
      </c>
      <c r="H7205" t="n">
        <v>0.142874910307109</v>
      </c>
      <c r="I7205" t="n">
        <v>0.1309017035378405</v>
      </c>
      <c r="J7205" t="n">
        <v>301</v>
      </c>
      <c r="K7205" t="n">
        <v>3</v>
      </c>
      <c r="L7205">
        <f>VLOOKUP(J7205,Clustering!$D$3:$E$367,2,FALSE)</f>
        <v/>
      </c>
      <c r="M7205" t="n">
        <v>0.347829222</v>
      </c>
      <c r="N7205" t="n">
        <v>0.361627222</v>
      </c>
      <c r="O7205" t="n">
        <v>0.361627222</v>
      </c>
      <c r="P7205" t="n">
        <v>0.932893901</v>
      </c>
      <c r="Q7205" t="n">
        <v>0.18288661</v>
      </c>
      <c r="R7205" t="n">
        <v>0.142874910307109</v>
      </c>
      <c r="S7205" t="n">
        <v>0</v>
      </c>
      <c r="T7205" t="n">
        <v>0</v>
      </c>
      <c r="U7205" t="n">
        <v>0.648128727</v>
      </c>
      <c r="V7205" t="n">
        <v>0.850080767</v>
      </c>
      <c r="W7205" t="n">
        <v>0.012531696</v>
      </c>
      <c r="X7205" t="n">
        <v>0.007025665</v>
      </c>
      <c r="Y7205" t="n">
        <v>0.1309017035378405</v>
      </c>
      <c r="Z7205" t="n">
        <v>0.371472245</v>
      </c>
      <c r="AA7205" t="n">
        <v>0.648128727</v>
      </c>
      <c r="AB7205" t="n">
        <v>0</v>
      </c>
      <c r="AC7205" t="n">
        <v>0</v>
      </c>
      <c r="AD7205" t="n">
        <v>0.85</v>
      </c>
      <c r="AE7205" t="n">
        <v>0.85</v>
      </c>
      <c r="AF7205" t="n">
        <v>0.85</v>
      </c>
      <c r="AG7205" t="n">
        <v>0.85</v>
      </c>
      <c r="AH7205" t="n">
        <v>0.932893901</v>
      </c>
      <c r="AI7205" t="n">
        <v>0.012531696</v>
      </c>
      <c r="AJ7205" t="n">
        <v>0.484981142</v>
      </c>
      <c r="AK7205" t="n">
        <v>0</v>
      </c>
      <c r="AL7205" t="n">
        <v>0</v>
      </c>
    </row>
    <row r="7206">
      <c r="A7206" t="inlineStr">
        <is>
          <t>2025-10-28 04:00</t>
        </is>
      </c>
      <c r="B7206" t="n">
        <v>53285.07394574615</v>
      </c>
      <c r="C7206" t="n">
        <v>53000.25535179108</v>
      </c>
      <c r="D7206" t="n">
        <v>0</v>
      </c>
      <c r="E7206" t="n">
        <v>284.8185939550662</v>
      </c>
      <c r="F7206" t="n">
        <v>0</v>
      </c>
      <c r="G7206" t="n">
        <v>0.1396169578211109</v>
      </c>
      <c r="H7206" t="n">
        <v>0.1405244653540815</v>
      </c>
      <c r="I7206" t="n">
        <v>0.123214208363836</v>
      </c>
      <c r="J7206" t="n">
        <v>301</v>
      </c>
      <c r="K7206" t="n">
        <v>4</v>
      </c>
      <c r="L7206">
        <f>VLOOKUP(J7206,Clustering!$D$3:$E$367,2,FALSE)</f>
        <v/>
      </c>
      <c r="M7206" t="n">
        <v>0.342086881</v>
      </c>
      <c r="N7206" t="n">
        <v>0.365190722</v>
      </c>
      <c r="O7206" t="n">
        <v>0.365190722</v>
      </c>
      <c r="P7206" t="n">
        <v>0.933606026</v>
      </c>
      <c r="Q7206" t="n">
        <v>0.168793376</v>
      </c>
      <c r="R7206" t="n">
        <v>0.1405244653540815</v>
      </c>
      <c r="S7206" t="n">
        <v>0</v>
      </c>
      <c r="T7206" t="n">
        <v>0</v>
      </c>
      <c r="U7206" t="n">
        <v>0.6510401179999999</v>
      </c>
      <c r="V7206" t="n">
        <v>0.850080767</v>
      </c>
      <c r="W7206" t="n">
        <v>0.012531696</v>
      </c>
      <c r="X7206" t="n">
        <v>0.007025665</v>
      </c>
      <c r="Y7206" t="n">
        <v>0.123214208363836</v>
      </c>
      <c r="Z7206" t="n">
        <v>0.370518852</v>
      </c>
      <c r="AA7206" t="n">
        <v>0.6510401179999999</v>
      </c>
      <c r="AB7206" t="n">
        <v>0</v>
      </c>
      <c r="AC7206" t="n">
        <v>0</v>
      </c>
      <c r="AD7206" t="n">
        <v>0.85</v>
      </c>
      <c r="AE7206" t="n">
        <v>0.85</v>
      </c>
      <c r="AF7206" t="n">
        <v>0.85</v>
      </c>
      <c r="AG7206" t="n">
        <v>0.85</v>
      </c>
      <c r="AH7206" t="n">
        <v>0.933606026</v>
      </c>
      <c r="AI7206" t="n">
        <v>0.012531696</v>
      </c>
      <c r="AJ7206" t="n">
        <v>0.482665579</v>
      </c>
      <c r="AK7206" t="n">
        <v>0</v>
      </c>
      <c r="AL7206" t="n">
        <v>0</v>
      </c>
    </row>
    <row r="7207">
      <c r="A7207" t="inlineStr">
        <is>
          <t>2025-10-28 05:00</t>
        </is>
      </c>
      <c r="B7207" t="n">
        <v>57453.15648212161</v>
      </c>
      <c r="C7207" t="n">
        <v>57173.92004187704</v>
      </c>
      <c r="D7207" t="n">
        <v>0</v>
      </c>
      <c r="E7207" t="n">
        <v>279.2364402445655</v>
      </c>
      <c r="F7207" t="n">
        <v>0</v>
      </c>
      <c r="G7207" t="n">
        <v>0.1368806079630223</v>
      </c>
      <c r="H7207" t="n">
        <v>0.1379731276700259</v>
      </c>
      <c r="I7207" t="n">
        <v>0.1171338550380554</v>
      </c>
      <c r="J7207" t="n">
        <v>301</v>
      </c>
      <c r="K7207" t="n">
        <v>5</v>
      </c>
      <c r="L7207">
        <f>VLOOKUP(J7207,Clustering!$D$3:$E$367,2,FALSE)</f>
        <v/>
      </c>
      <c r="M7207" t="n">
        <v>0.3448227</v>
      </c>
      <c r="N7207" t="n">
        <v>0.377559439</v>
      </c>
      <c r="O7207" t="n">
        <v>0.377559439</v>
      </c>
      <c r="P7207" t="n">
        <v>0.935762748</v>
      </c>
      <c r="Q7207" t="n">
        <v>0.17276101</v>
      </c>
      <c r="R7207" t="n">
        <v>0.1379731276700259</v>
      </c>
      <c r="S7207" t="n">
        <v>0</v>
      </c>
      <c r="T7207" t="n">
        <v>0</v>
      </c>
      <c r="U7207" t="n">
        <v>0.6510401179999999</v>
      </c>
      <c r="V7207" t="n">
        <v>0.850080767</v>
      </c>
      <c r="W7207" t="n">
        <v>0.012496789</v>
      </c>
      <c r="X7207" t="n">
        <v>0.00649206</v>
      </c>
      <c r="Y7207" t="n">
        <v>0.1171338550380554</v>
      </c>
      <c r="Z7207" t="n">
        <v>0.373139368</v>
      </c>
      <c r="AA7207" t="n">
        <v>0.6510401179999999</v>
      </c>
      <c r="AB7207" t="n">
        <v>0</v>
      </c>
      <c r="AC7207" t="n">
        <v>0</v>
      </c>
      <c r="AD7207" t="n">
        <v>0.85</v>
      </c>
      <c r="AE7207" t="n">
        <v>0.85</v>
      </c>
      <c r="AF7207" t="n">
        <v>0.85</v>
      </c>
      <c r="AG7207" t="n">
        <v>0.85</v>
      </c>
      <c r="AH7207" t="n">
        <v>0.935762748</v>
      </c>
      <c r="AI7207" t="n">
        <v>0.012496789</v>
      </c>
      <c r="AJ7207" t="n">
        <v>0.483793357</v>
      </c>
      <c r="AK7207" t="n">
        <v>0</v>
      </c>
      <c r="AL7207" t="n">
        <v>0</v>
      </c>
    </row>
    <row r="7208">
      <c r="A7208" t="inlineStr">
        <is>
          <t>2025-10-28 06:00</t>
        </is>
      </c>
      <c r="B7208" t="n">
        <v>64377.74534432124</v>
      </c>
      <c r="C7208" t="n">
        <v>64116.83005896212</v>
      </c>
      <c r="D7208" t="n">
        <v>0</v>
      </c>
      <c r="E7208" t="n">
        <v>260.9152853591121</v>
      </c>
      <c r="F7208" t="n">
        <v>0</v>
      </c>
      <c r="G7208" t="n">
        <v>0.1278996496858392</v>
      </c>
      <c r="H7208" t="n">
        <v>0.1289932225930746</v>
      </c>
      <c r="I7208" t="n">
        <v>0.1081338606880013</v>
      </c>
      <c r="J7208" t="n">
        <v>301</v>
      </c>
      <c r="K7208" t="n">
        <v>6</v>
      </c>
      <c r="L7208">
        <f>VLOOKUP(J7208,Clustering!$D$3:$E$367,2,FALSE)</f>
        <v/>
      </c>
      <c r="M7208" t="n">
        <v>0.365171439</v>
      </c>
      <c r="N7208" t="n">
        <v>0.399405844</v>
      </c>
      <c r="O7208" t="n">
        <v>0.399405844</v>
      </c>
      <c r="P7208" t="n">
        <v>0.937146305</v>
      </c>
      <c r="Q7208" t="n">
        <v>0.185740302</v>
      </c>
      <c r="R7208" t="n">
        <v>0.1289932225930746</v>
      </c>
      <c r="S7208" t="n">
        <v>0</v>
      </c>
      <c r="T7208" t="n">
        <v>0</v>
      </c>
      <c r="U7208" t="n">
        <v>0.65330975</v>
      </c>
      <c r="V7208" t="n">
        <v>0.850080767</v>
      </c>
      <c r="W7208" t="n">
        <v>0.012461881</v>
      </c>
      <c r="X7208" t="n">
        <v>0.00649206</v>
      </c>
      <c r="Y7208" t="n">
        <v>0.1081338606880013</v>
      </c>
      <c r="Z7208" t="n">
        <v>0.369638148</v>
      </c>
      <c r="AA7208" t="n">
        <v>0.65330975</v>
      </c>
      <c r="AB7208" t="n">
        <v>0</v>
      </c>
      <c r="AC7208" t="n">
        <v>0</v>
      </c>
      <c r="AD7208" t="n">
        <v>0.85</v>
      </c>
      <c r="AE7208" t="n">
        <v>0.85</v>
      </c>
      <c r="AF7208" t="n">
        <v>0.85</v>
      </c>
      <c r="AG7208" t="n">
        <v>0.85</v>
      </c>
      <c r="AH7208" t="n">
        <v>0.937146305</v>
      </c>
      <c r="AI7208" t="n">
        <v>0.012461881</v>
      </c>
      <c r="AJ7208" t="n">
        <v>0.465038713</v>
      </c>
      <c r="AK7208" t="n">
        <v>0</v>
      </c>
      <c r="AL7208" t="n">
        <v>0</v>
      </c>
    </row>
    <row r="7209">
      <c r="A7209" t="inlineStr">
        <is>
          <t>2025-10-28 07:00</t>
        </is>
      </c>
      <c r="B7209" t="n">
        <v>71127.43412377215</v>
      </c>
      <c r="C7209" t="n">
        <v>70091.02948130381</v>
      </c>
      <c r="D7209" t="n">
        <v>793.639270021475</v>
      </c>
      <c r="E7209" t="n">
        <v>242.7653724468722</v>
      </c>
      <c r="F7209" t="n">
        <v>0.0358423515872857</v>
      </c>
      <c r="G7209" t="n">
        <v>0.1190026335523883</v>
      </c>
      <c r="H7209" t="n">
        <v>0.1199329604237121</v>
      </c>
      <c r="I7209" t="n">
        <v>0.1021874358495727</v>
      </c>
      <c r="J7209" t="n">
        <v>301</v>
      </c>
      <c r="K7209" t="n">
        <v>7</v>
      </c>
      <c r="L7209">
        <f>VLOOKUP(J7209,Clustering!$D$3:$E$367,2,FALSE)</f>
        <v/>
      </c>
      <c r="M7209" t="n">
        <v>0.381972251</v>
      </c>
      <c r="N7209" t="n">
        <v>0.40891114</v>
      </c>
      <c r="O7209" t="n">
        <v>0.40891114</v>
      </c>
      <c r="P7209" t="n">
        <v>0.938387437</v>
      </c>
      <c r="Q7209" t="n">
        <v>0.204151621</v>
      </c>
      <c r="R7209" t="n">
        <v>0.1199329604237121</v>
      </c>
      <c r="S7209" t="n">
        <v>0.0358423515872857</v>
      </c>
      <c r="T7209" t="n">
        <v>0</v>
      </c>
      <c r="U7209" t="n">
        <v>0.65330975</v>
      </c>
      <c r="V7209" t="n">
        <v>0.850080767</v>
      </c>
      <c r="W7209" t="n">
        <v>0.012392067</v>
      </c>
      <c r="X7209" t="n">
        <v>0.00649206</v>
      </c>
      <c r="Y7209" t="n">
        <v>0.1021874358495727</v>
      </c>
      <c r="Z7209" t="n">
        <v>0.362052083</v>
      </c>
      <c r="AA7209" t="n">
        <v>0.65330975</v>
      </c>
      <c r="AB7209" t="n">
        <v>0</v>
      </c>
      <c r="AC7209" t="n">
        <v>0</v>
      </c>
      <c r="AD7209" t="n">
        <v>0.85</v>
      </c>
      <c r="AE7209" t="n">
        <v>0.85</v>
      </c>
      <c r="AF7209" t="n">
        <v>0.85</v>
      </c>
      <c r="AG7209" t="n">
        <v>0.85</v>
      </c>
      <c r="AH7209" t="n">
        <v>0.938387437</v>
      </c>
      <c r="AI7209" t="n">
        <v>0.012392067</v>
      </c>
      <c r="AJ7209" t="n">
        <v>0.449683287</v>
      </c>
      <c r="AK7209" t="n">
        <v>0.0250896461111</v>
      </c>
      <c r="AL7209" t="n">
        <v>0</v>
      </c>
    </row>
    <row r="7210">
      <c r="A7210" t="inlineStr">
        <is>
          <t>2025-10-28 08:00</t>
        </is>
      </c>
      <c r="B7210" t="n">
        <v>67123.48626877795</v>
      </c>
      <c r="C7210" t="n">
        <v>63387.74352615012</v>
      </c>
      <c r="D7210" t="n">
        <v>3535.098737627803</v>
      </c>
      <c r="E7210" t="n">
        <v>200.6440050000297</v>
      </c>
      <c r="F7210" t="n">
        <v>0.1596521954444079</v>
      </c>
      <c r="G7210" t="n">
        <v>0.0983549044117792</v>
      </c>
      <c r="H7210" t="n">
        <v>0.09869859875405319</v>
      </c>
      <c r="I7210" t="n">
        <v>0.092142799298173</v>
      </c>
      <c r="J7210" t="n">
        <v>301</v>
      </c>
      <c r="K7210" t="n">
        <v>8</v>
      </c>
      <c r="L7210">
        <f>VLOOKUP(J7210,Clustering!$D$3:$E$367,2,FALSE)</f>
        <v/>
      </c>
      <c r="M7210" t="n">
        <v>0.391849999</v>
      </c>
      <c r="N7210" t="n">
        <v>0.406974584</v>
      </c>
      <c r="O7210" t="n">
        <v>0.406974584</v>
      </c>
      <c r="P7210" t="n">
        <v>0.935661015</v>
      </c>
      <c r="Q7210" t="n">
        <v>0.214852966</v>
      </c>
      <c r="R7210" t="n">
        <v>0.09869859875405319</v>
      </c>
      <c r="S7210" t="n">
        <v>0.1596521954444079</v>
      </c>
      <c r="T7210" t="n">
        <v>0.162233641</v>
      </c>
      <c r="U7210" t="n">
        <v>0.65330975</v>
      </c>
      <c r="V7210" t="n">
        <v>0.850080767</v>
      </c>
      <c r="W7210" t="n">
        <v>0.01235716</v>
      </c>
      <c r="X7210" t="n">
        <v>0.00649206</v>
      </c>
      <c r="Y7210" t="n">
        <v>0.092142799298173</v>
      </c>
      <c r="Z7210" t="n">
        <v>0.401977686</v>
      </c>
      <c r="AA7210" t="n">
        <v>0.65330975</v>
      </c>
      <c r="AB7210" t="n">
        <v>0</v>
      </c>
      <c r="AC7210" t="n">
        <v>0</v>
      </c>
      <c r="AD7210" t="n">
        <v>0.85</v>
      </c>
      <c r="AE7210" t="n">
        <v>0.85</v>
      </c>
      <c r="AF7210" t="n">
        <v>0.85</v>
      </c>
      <c r="AG7210" t="n">
        <v>0.85</v>
      </c>
      <c r="AH7210" t="n">
        <v>0.935661015</v>
      </c>
      <c r="AI7210" t="n">
        <v>0.01235716</v>
      </c>
      <c r="AJ7210" t="n">
        <v>0.459980127</v>
      </c>
      <c r="AK7210" t="n">
        <v>0.1117565368110855</v>
      </c>
      <c r="AL7210" t="n">
        <v>0</v>
      </c>
    </row>
    <row r="7211">
      <c r="A7211" t="inlineStr">
        <is>
          <t>2025-10-28 09:00</t>
        </is>
      </c>
      <c r="B7211" t="n">
        <v>66248.2488757989</v>
      </c>
      <c r="C7211" t="n">
        <v>60112.10393786512</v>
      </c>
      <c r="D7211" t="n">
        <v>5936.955595913413</v>
      </c>
      <c r="E7211" t="n">
        <v>199.1893420203695</v>
      </c>
      <c r="F7211" t="n">
        <v>0.268124899894475</v>
      </c>
      <c r="G7211" t="n">
        <v>0.0976418343237105</v>
      </c>
      <c r="H7211" t="n">
        <v>0.09805574201476359</v>
      </c>
      <c r="I7211" t="n">
        <v>0.09016065768536349</v>
      </c>
      <c r="J7211" t="n">
        <v>301</v>
      </c>
      <c r="K7211" t="n">
        <v>9</v>
      </c>
      <c r="L7211">
        <f>VLOOKUP(J7211,Clustering!$D$3:$E$367,2,FALSE)</f>
        <v/>
      </c>
      <c r="M7211" t="n">
        <v>0.391659932</v>
      </c>
      <c r="N7211" t="n">
        <v>0.408765208</v>
      </c>
      <c r="O7211" t="n">
        <v>0.408765208</v>
      </c>
      <c r="P7211" t="n">
        <v>0.9298215909999999</v>
      </c>
      <c r="Q7211" t="n">
        <v>0.219909508</v>
      </c>
      <c r="R7211" t="n">
        <v>0.09805574201476359</v>
      </c>
      <c r="S7211" t="n">
        <v>0.268124899894475</v>
      </c>
      <c r="T7211" t="n">
        <v>0.449523953</v>
      </c>
      <c r="U7211" t="n">
        <v>0.651134034</v>
      </c>
      <c r="V7211" t="n">
        <v>0.850080767</v>
      </c>
      <c r="W7211" t="n">
        <v>0.012252438</v>
      </c>
      <c r="X7211" t="n">
        <v>0.00649206</v>
      </c>
      <c r="Y7211" t="n">
        <v>0.09016065768536349</v>
      </c>
      <c r="Z7211" t="n">
        <v>0.390319945</v>
      </c>
      <c r="AA7211" t="n">
        <v>0.651134034</v>
      </c>
      <c r="AB7211" t="n">
        <v>0</v>
      </c>
      <c r="AC7211" t="n">
        <v>0</v>
      </c>
      <c r="AD7211" t="n">
        <v>0.85</v>
      </c>
      <c r="AE7211" t="n">
        <v>0.85</v>
      </c>
      <c r="AF7211" t="n">
        <v>0.85</v>
      </c>
      <c r="AG7211" t="n">
        <v>0.85</v>
      </c>
      <c r="AH7211" t="n">
        <v>0.9298215909999999</v>
      </c>
      <c r="AI7211" t="n">
        <v>0.012252438</v>
      </c>
      <c r="AJ7211" t="n">
        <v>0.4638061</v>
      </c>
      <c r="AK7211" t="n">
        <v>0.1876874299261325</v>
      </c>
      <c r="AL7211" t="n">
        <v>0</v>
      </c>
    </row>
    <row r="7212">
      <c r="A7212" t="inlineStr">
        <is>
          <t>2025-10-28 10:00</t>
        </is>
      </c>
      <c r="B7212" t="n">
        <v>65231.9549408583</v>
      </c>
      <c r="C7212" t="n">
        <v>57054.46136470687</v>
      </c>
      <c r="D7212" t="n">
        <v>7948.523673915582</v>
      </c>
      <c r="E7212" t="n">
        <v>228.9699022358557</v>
      </c>
      <c r="F7212" t="n">
        <v>0.3589713751344962</v>
      </c>
      <c r="G7212" t="n">
        <v>0.1122401481548312</v>
      </c>
      <c r="H7212" t="n">
        <v>0.1128615362915267</v>
      </c>
      <c r="I7212" t="n">
        <v>0.1010088651608751</v>
      </c>
      <c r="J7212" t="n">
        <v>301</v>
      </c>
      <c r="K7212" t="n">
        <v>10</v>
      </c>
      <c r="L7212">
        <f>VLOOKUP(J7212,Clustering!$D$3:$E$367,2,FALSE)</f>
        <v/>
      </c>
      <c r="M7212" t="n">
        <v>0.404106471</v>
      </c>
      <c r="N7212" t="n">
        <v>0.420680354</v>
      </c>
      <c r="O7212" t="n">
        <v>0.420680354</v>
      </c>
      <c r="P7212" t="n">
        <v>0.925080873</v>
      </c>
      <c r="Q7212" t="n">
        <v>0.221749388</v>
      </c>
      <c r="R7212" t="n">
        <v>0.1128615362915267</v>
      </c>
      <c r="S7212" t="n">
        <v>0.3589713751344962</v>
      </c>
      <c r="T7212" t="n">
        <v>0.578358773</v>
      </c>
      <c r="U7212" t="n">
        <v>0.6626074159999999</v>
      </c>
      <c r="V7212" t="n">
        <v>0.850080767</v>
      </c>
      <c r="W7212" t="n">
        <v>0.012217531</v>
      </c>
      <c r="X7212" t="n">
        <v>0.00649206</v>
      </c>
      <c r="Y7212" t="n">
        <v>0.1010088651608751</v>
      </c>
      <c r="Z7212" t="n">
        <v>0.444110318</v>
      </c>
      <c r="AA7212" t="n">
        <v>0.6626074159999999</v>
      </c>
      <c r="AB7212" t="n">
        <v>0</v>
      </c>
      <c r="AC7212" t="n">
        <v>0</v>
      </c>
      <c r="AD7212" t="n">
        <v>0.85</v>
      </c>
      <c r="AE7212" t="n">
        <v>0.85</v>
      </c>
      <c r="AF7212" t="n">
        <v>0.85</v>
      </c>
      <c r="AG7212" t="n">
        <v>0.85</v>
      </c>
      <c r="AH7212" t="n">
        <v>0.925080873</v>
      </c>
      <c r="AI7212" t="n">
        <v>0.012217531</v>
      </c>
      <c r="AJ7212" t="n">
        <v>0.498455174</v>
      </c>
      <c r="AK7212" t="n">
        <v>0.2512799625941473</v>
      </c>
      <c r="AL7212" t="n">
        <v>0</v>
      </c>
    </row>
    <row r="7213">
      <c r="A7213" t="inlineStr">
        <is>
          <t>2025-10-28 11:00</t>
        </is>
      </c>
      <c r="B7213" t="n">
        <v>62693.38425166589</v>
      </c>
      <c r="C7213" t="n">
        <v>52713.63395431759</v>
      </c>
      <c r="D7213" t="n">
        <v>9733.580316860343</v>
      </c>
      <c r="E7213" t="n">
        <v>246.1699804879469</v>
      </c>
      <c r="F7213" t="n">
        <v>0.4395881366991236</v>
      </c>
      <c r="G7213" t="n">
        <v>0.120671559062719</v>
      </c>
      <c r="H7213" t="n">
        <v>0.1213592988140109</v>
      </c>
      <c r="I7213" t="n">
        <v>0.1082410034778829</v>
      </c>
      <c r="J7213" t="n">
        <v>301</v>
      </c>
      <c r="K7213" t="n">
        <v>11</v>
      </c>
      <c r="L7213">
        <f>VLOOKUP(J7213,Clustering!$D$3:$E$367,2,FALSE)</f>
        <v/>
      </c>
      <c r="M7213" t="n">
        <v>0.416443577</v>
      </c>
      <c r="N7213" t="n">
        <v>0.433356711</v>
      </c>
      <c r="O7213" t="n">
        <v>0.433356711</v>
      </c>
      <c r="P7213" t="n">
        <v>0.924399267</v>
      </c>
      <c r="Q7213" t="n">
        <v>0.229209039</v>
      </c>
      <c r="R7213" t="n">
        <v>0.1213592988140109</v>
      </c>
      <c r="S7213" t="n">
        <v>0.4395881366991236</v>
      </c>
      <c r="T7213" t="n">
        <v>0.611455342</v>
      </c>
      <c r="U7213" t="n">
        <v>0.6626074159999999</v>
      </c>
      <c r="V7213" t="n">
        <v>0.850080767</v>
      </c>
      <c r="W7213" t="n">
        <v>0.011903366</v>
      </c>
      <c r="X7213" t="n">
        <v>0.006781061</v>
      </c>
      <c r="Y7213" t="n">
        <v>0.1082410034778829</v>
      </c>
      <c r="Z7213" t="n">
        <v>0.483141522</v>
      </c>
      <c r="AA7213" t="n">
        <v>0.6626074159999999</v>
      </c>
      <c r="AB7213" t="n">
        <v>0</v>
      </c>
      <c r="AC7213" t="n">
        <v>0</v>
      </c>
      <c r="AD7213" t="n">
        <v>0.85</v>
      </c>
      <c r="AE7213" t="n">
        <v>0.85</v>
      </c>
      <c r="AF7213" t="n">
        <v>0.85</v>
      </c>
      <c r="AG7213" t="n">
        <v>0.85</v>
      </c>
      <c r="AH7213" t="n">
        <v>0.924399267</v>
      </c>
      <c r="AI7213" t="n">
        <v>0.011903366</v>
      </c>
      <c r="AJ7213" t="n">
        <v>0.550632985</v>
      </c>
      <c r="AK7213" t="n">
        <v>0.3077116956893865</v>
      </c>
      <c r="AL7213" t="n">
        <v>0</v>
      </c>
    </row>
    <row r="7214">
      <c r="A7214" t="inlineStr">
        <is>
          <t>2025-10-28 12:00</t>
        </is>
      </c>
      <c r="B7214" t="n">
        <v>61634.69388899858</v>
      </c>
      <c r="C7214" t="n">
        <v>51474.53867487288</v>
      </c>
      <c r="D7214" t="n">
        <v>9896.516184969689</v>
      </c>
      <c r="E7214" t="n">
        <v>263.6390291560073</v>
      </c>
      <c r="F7214" t="n">
        <v>0.4469466494284606</v>
      </c>
      <c r="G7214" t="n">
        <v>0.1292348182137291</v>
      </c>
      <c r="H7214" t="n">
        <v>0.1299976862482146</v>
      </c>
      <c r="I7214" t="n">
        <v>0.1154463560974203</v>
      </c>
      <c r="J7214" t="n">
        <v>301</v>
      </c>
      <c r="K7214" t="n">
        <v>12</v>
      </c>
      <c r="L7214">
        <f>VLOOKUP(J7214,Clustering!$D$3:$E$367,2,FALSE)</f>
        <v/>
      </c>
      <c r="M7214" t="n">
        <v>0.435386968</v>
      </c>
      <c r="N7214" t="n">
        <v>0.45430386</v>
      </c>
      <c r="O7214" t="n">
        <v>0.45430386</v>
      </c>
      <c r="P7214" t="n">
        <v>0.924022859</v>
      </c>
      <c r="Q7214" t="n">
        <v>0.24521725</v>
      </c>
      <c r="R7214" t="n">
        <v>0.1299976862482146</v>
      </c>
      <c r="S7214" t="n">
        <v>0.4469466494284606</v>
      </c>
      <c r="T7214" t="n">
        <v>0.647876681</v>
      </c>
      <c r="U7214" t="n">
        <v>0.6626074159999999</v>
      </c>
      <c r="V7214" t="n">
        <v>0.850080767</v>
      </c>
      <c r="W7214" t="n">
        <v>0.011903366</v>
      </c>
      <c r="X7214" t="n">
        <v>0.00649206</v>
      </c>
      <c r="Y7214" t="n">
        <v>0.1154463560974203</v>
      </c>
      <c r="Z7214" t="n">
        <v>0.539269553</v>
      </c>
      <c r="AA7214" t="n">
        <v>0.6626074159999999</v>
      </c>
      <c r="AB7214" t="n">
        <v>0</v>
      </c>
      <c r="AC7214" t="n">
        <v>0</v>
      </c>
      <c r="AD7214" t="n">
        <v>0.85</v>
      </c>
      <c r="AE7214" t="n">
        <v>0.85</v>
      </c>
      <c r="AF7214" t="n">
        <v>0.85</v>
      </c>
      <c r="AG7214" t="n">
        <v>0.85</v>
      </c>
      <c r="AH7214" t="n">
        <v>0.924022859</v>
      </c>
      <c r="AI7214" t="n">
        <v>0.011903366</v>
      </c>
      <c r="AJ7214" t="n">
        <v>0.587162042</v>
      </c>
      <c r="AK7214" t="n">
        <v>0.3128626545999224</v>
      </c>
      <c r="AL7214" t="n">
        <v>0</v>
      </c>
    </row>
    <row r="7215">
      <c r="A7215" t="inlineStr">
        <is>
          <t>2025-10-28 13:00</t>
        </is>
      </c>
      <c r="B7215" t="n">
        <v>61503.6608534687</v>
      </c>
      <c r="C7215" t="n">
        <v>52243.5188854502</v>
      </c>
      <c r="D7215" t="n">
        <v>8985.687173282518</v>
      </c>
      <c r="E7215" t="n">
        <v>274.4547947359923</v>
      </c>
      <c r="F7215" t="n">
        <v>0.4058117725316707</v>
      </c>
      <c r="G7215" t="n">
        <v>0.1345366640862707</v>
      </c>
      <c r="H7215" t="n">
        <v>0.1350400937970172</v>
      </c>
      <c r="I7215" t="n">
        <v>0.1254374212538792</v>
      </c>
      <c r="J7215" t="n">
        <v>301</v>
      </c>
      <c r="K7215" t="n">
        <v>13</v>
      </c>
      <c r="L7215">
        <f>VLOOKUP(J7215,Clustering!$D$3:$E$367,2,FALSE)</f>
        <v/>
      </c>
      <c r="M7215" t="n">
        <v>0.461362855</v>
      </c>
      <c r="N7215" t="n">
        <v>0.47854631</v>
      </c>
      <c r="O7215" t="n">
        <v>0.47854631</v>
      </c>
      <c r="P7215" t="n">
        <v>0.922344278</v>
      </c>
      <c r="Q7215" t="n">
        <v>0.266895296</v>
      </c>
      <c r="R7215" t="n">
        <v>0.1350400937970172</v>
      </c>
      <c r="S7215" t="n">
        <v>0.4058117725316707</v>
      </c>
      <c r="T7215" t="n">
        <v>0.657699864</v>
      </c>
      <c r="U7215" t="n">
        <v>0.6626074159999999</v>
      </c>
      <c r="V7215" t="n">
        <v>0.850080767</v>
      </c>
      <c r="W7215" t="n">
        <v>0.011693922</v>
      </c>
      <c r="X7215" t="n">
        <v>0.009857878</v>
      </c>
      <c r="Y7215" t="n">
        <v>0.1254374212538792</v>
      </c>
      <c r="Z7215" t="n">
        <v>0.585213126</v>
      </c>
      <c r="AA7215" t="n">
        <v>0.6626074159999999</v>
      </c>
      <c r="AB7215" t="n">
        <v>0</v>
      </c>
      <c r="AC7215" t="n">
        <v>0</v>
      </c>
      <c r="AD7215" t="n">
        <v>0.85</v>
      </c>
      <c r="AE7215" t="n">
        <v>0.85</v>
      </c>
      <c r="AF7215" t="n">
        <v>0.85</v>
      </c>
      <c r="AG7215" t="n">
        <v>0.85</v>
      </c>
      <c r="AH7215" t="n">
        <v>0.922344278</v>
      </c>
      <c r="AI7215" t="n">
        <v>0.011693922</v>
      </c>
      <c r="AJ7215" t="n">
        <v>0.604931513</v>
      </c>
      <c r="AK7215" t="n">
        <v>0.2840682407721694</v>
      </c>
      <c r="AL7215" t="n">
        <v>0</v>
      </c>
    </row>
    <row r="7216">
      <c r="A7216" t="inlineStr">
        <is>
          <t>2025-10-28 14:00</t>
        </is>
      </c>
      <c r="B7216" t="n">
        <v>61643.08086325222</v>
      </c>
      <c r="C7216" t="n">
        <v>53652.68634981364</v>
      </c>
      <c r="D7216" t="n">
        <v>7704.698704561176</v>
      </c>
      <c r="E7216" t="n">
        <v>285.6958088774109</v>
      </c>
      <c r="F7216" t="n">
        <v>0.347959747298687</v>
      </c>
      <c r="G7216" t="n">
        <v>0.1400469651359857</v>
      </c>
      <c r="H7216" t="n">
        <v>0.1400624120727171</v>
      </c>
      <c r="I7216" t="n">
        <v>0.1397677694005427</v>
      </c>
      <c r="J7216" t="n">
        <v>301</v>
      </c>
      <c r="K7216" t="n">
        <v>14</v>
      </c>
      <c r="L7216">
        <f>VLOOKUP(J7216,Clustering!$D$3:$E$367,2,FALSE)</f>
        <v/>
      </c>
      <c r="M7216" t="n">
        <v>0.483664104</v>
      </c>
      <c r="N7216" t="n">
        <v>0.493764644</v>
      </c>
      <c r="O7216" t="n">
        <v>0.493764644</v>
      </c>
      <c r="P7216" t="n">
        <v>0.921479555</v>
      </c>
      <c r="Q7216" t="n">
        <v>0.311302748</v>
      </c>
      <c r="R7216" t="n">
        <v>0.1400624120727171</v>
      </c>
      <c r="S7216" t="n">
        <v>0.347959747298687</v>
      </c>
      <c r="T7216" t="n">
        <v>0.65399728</v>
      </c>
      <c r="U7216" t="n">
        <v>0.66423529</v>
      </c>
      <c r="V7216" t="n">
        <v>0.850080767</v>
      </c>
      <c r="W7216" t="n">
        <v>0.011659015</v>
      </c>
      <c r="X7216" t="n">
        <v>0.015064929</v>
      </c>
      <c r="Y7216" t="n">
        <v>0.1397677694005427</v>
      </c>
      <c r="Z7216" t="n">
        <v>0.627129795</v>
      </c>
      <c r="AA7216" t="n">
        <v>0.66423529</v>
      </c>
      <c r="AB7216" t="n">
        <v>0</v>
      </c>
      <c r="AC7216" t="n">
        <v>0</v>
      </c>
      <c r="AD7216" t="n">
        <v>0.85</v>
      </c>
      <c r="AE7216" t="n">
        <v>0.85</v>
      </c>
      <c r="AF7216" t="n">
        <v>0.85</v>
      </c>
      <c r="AG7216" t="n">
        <v>0.85</v>
      </c>
      <c r="AH7216" t="n">
        <v>0.921479555</v>
      </c>
      <c r="AI7216" t="n">
        <v>0.011659015</v>
      </c>
      <c r="AJ7216" t="n">
        <v>0.613015155</v>
      </c>
      <c r="AK7216" t="n">
        <v>0.2435718231090808</v>
      </c>
      <c r="AL7216" t="n">
        <v>0</v>
      </c>
    </row>
    <row r="7217">
      <c r="A7217" t="inlineStr">
        <is>
          <t>2025-10-28 15:00</t>
        </is>
      </c>
      <c r="B7217" t="n">
        <v>62139.30091115554</v>
      </c>
      <c r="C7217" t="n">
        <v>56293.12287161623</v>
      </c>
      <c r="D7217" t="n">
        <v>5548.270031652661</v>
      </c>
      <c r="E7217" t="n">
        <v>297.9080078866465</v>
      </c>
      <c r="F7217" t="n">
        <v>0.2505710751564937</v>
      </c>
      <c r="G7217" t="n">
        <v>0.1460333371993365</v>
      </c>
      <c r="H7217" t="n">
        <v>0.1461695510959681</v>
      </c>
      <c r="I7217" t="n">
        <v>0.1435713384413393</v>
      </c>
      <c r="J7217" t="n">
        <v>301</v>
      </c>
      <c r="K7217" t="n">
        <v>15</v>
      </c>
      <c r="L7217">
        <f>VLOOKUP(J7217,Clustering!$D$3:$E$367,2,FALSE)</f>
        <v/>
      </c>
      <c r="M7217" t="n">
        <v>0.506541316</v>
      </c>
      <c r="N7217" t="n">
        <v>0.507024729</v>
      </c>
      <c r="O7217" t="n">
        <v>0.507024729</v>
      </c>
      <c r="P7217" t="n">
        <v>0.920594485</v>
      </c>
      <c r="Q7217" t="n">
        <v>0.393246262</v>
      </c>
      <c r="R7217" t="n">
        <v>0.1461695510959681</v>
      </c>
      <c r="S7217" t="n">
        <v>0.2505710751564937</v>
      </c>
      <c r="T7217" t="n">
        <v>0.6583799299999999</v>
      </c>
      <c r="U7217" t="n">
        <v>0.66423529</v>
      </c>
      <c r="V7217" t="n">
        <v>0.850080767</v>
      </c>
      <c r="W7217" t="n">
        <v>0.011414664</v>
      </c>
      <c r="X7217" t="n">
        <v>0.018178605</v>
      </c>
      <c r="Y7217" t="n">
        <v>0.1435713384413393</v>
      </c>
      <c r="Z7217" t="n">
        <v>0.652504292</v>
      </c>
      <c r="AA7217" t="n">
        <v>0.66423529</v>
      </c>
      <c r="AB7217" t="n">
        <v>0</v>
      </c>
      <c r="AC7217" t="n">
        <v>0</v>
      </c>
      <c r="AD7217" t="n">
        <v>0.85</v>
      </c>
      <c r="AE7217" t="n">
        <v>0.85</v>
      </c>
      <c r="AF7217" t="n">
        <v>0.85</v>
      </c>
      <c r="AG7217" t="n">
        <v>0.85</v>
      </c>
      <c r="AH7217" t="n">
        <v>0.920594485</v>
      </c>
      <c r="AI7217" t="n">
        <v>0.011414664</v>
      </c>
      <c r="AJ7217" t="n">
        <v>0.634389985</v>
      </c>
      <c r="AK7217" t="n">
        <v>0.1753997526095455</v>
      </c>
      <c r="AL7217" t="n">
        <v>0.000177788</v>
      </c>
    </row>
    <row r="7218">
      <c r="A7218" t="inlineStr">
        <is>
          <t>2025-10-28 16:00</t>
        </is>
      </c>
      <c r="B7218" t="n">
        <v>63344.07765528542</v>
      </c>
      <c r="C7218" t="n">
        <v>60107.2934064423</v>
      </c>
      <c r="D7218" t="n">
        <v>2930.661988998161</v>
      </c>
      <c r="E7218" t="n">
        <v>306.1222598449679</v>
      </c>
      <c r="F7218" t="n">
        <v>0.1323546116742987</v>
      </c>
      <c r="G7218" t="n">
        <v>0.1500599312965528</v>
      </c>
      <c r="H7218" t="n">
        <v>0.1502677628089392</v>
      </c>
      <c r="I7218" t="n">
        <v>0.1463034795833201</v>
      </c>
      <c r="J7218" t="n">
        <v>301</v>
      </c>
      <c r="K7218" t="n">
        <v>16</v>
      </c>
      <c r="L7218">
        <f>VLOOKUP(J7218,Clustering!$D$3:$E$367,2,FALSE)</f>
        <v/>
      </c>
      <c r="M7218" t="n">
        <v>0.528139891</v>
      </c>
      <c r="N7218" t="n">
        <v>0.520243402</v>
      </c>
      <c r="O7218" t="n">
        <v>0.520243402</v>
      </c>
      <c r="P7218" t="n">
        <v>0.920279116</v>
      </c>
      <c r="Q7218" t="n">
        <v>0.45282334</v>
      </c>
      <c r="R7218" t="n">
        <v>0.1502677628089392</v>
      </c>
      <c r="S7218" t="n">
        <v>0.1323546116742987</v>
      </c>
      <c r="T7218" t="n">
        <v>0.663669337</v>
      </c>
      <c r="U7218" t="n">
        <v>0.666411007</v>
      </c>
      <c r="V7218" t="n">
        <v>0.850080767</v>
      </c>
      <c r="W7218" t="n">
        <v>0.011903366</v>
      </c>
      <c r="X7218" t="n">
        <v>0.018609175</v>
      </c>
      <c r="Y7218" t="n">
        <v>0.1463034795833201</v>
      </c>
      <c r="Z7218" t="n">
        <v>0.680324428</v>
      </c>
      <c r="AA7218" t="n">
        <v>0.666411007</v>
      </c>
      <c r="AB7218" t="n">
        <v>0</v>
      </c>
      <c r="AC7218" t="n">
        <v>0</v>
      </c>
      <c r="AD7218" t="n">
        <v>0.85</v>
      </c>
      <c r="AE7218" t="n">
        <v>0.85</v>
      </c>
      <c r="AF7218" t="n">
        <v>0.85</v>
      </c>
      <c r="AG7218" t="n">
        <v>0.85</v>
      </c>
      <c r="AH7218" t="n">
        <v>0.920279116</v>
      </c>
      <c r="AI7218" t="n">
        <v>0.011903366</v>
      </c>
      <c r="AJ7218" t="n">
        <v>0.646769067</v>
      </c>
      <c r="AK7218" t="n">
        <v>0.0926482281720091</v>
      </c>
      <c r="AL7218" t="n">
        <v>0.036880128</v>
      </c>
    </row>
    <row r="7219">
      <c r="A7219" t="inlineStr">
        <is>
          <t>2025-10-28 17:00</t>
        </is>
      </c>
      <c r="B7219" t="n">
        <v>68436.63983586415</v>
      </c>
      <c r="C7219" t="n">
        <v>67536.90432144667</v>
      </c>
      <c r="D7219" t="n">
        <v>575.6654800789152</v>
      </c>
      <c r="E7219" t="n">
        <v>324.070034338569</v>
      </c>
      <c r="F7219" t="n">
        <v>0.0259982152005832</v>
      </c>
      <c r="G7219" t="n">
        <v>0.1588578599698867</v>
      </c>
      <c r="H7219" t="n">
        <v>0.1589463287893485</v>
      </c>
      <c r="I7219" t="n">
        <v>0.1572588298487133</v>
      </c>
      <c r="J7219" t="n">
        <v>301</v>
      </c>
      <c r="K7219" t="n">
        <v>17</v>
      </c>
      <c r="L7219">
        <f>VLOOKUP(J7219,Clustering!$D$3:$E$367,2,FALSE)</f>
        <v/>
      </c>
      <c r="M7219" t="n">
        <v>0.559207283</v>
      </c>
      <c r="N7219" t="n">
        <v>0.527873276</v>
      </c>
      <c r="O7219" t="n">
        <v>0.527873276</v>
      </c>
      <c r="P7219" t="n">
        <v>0.920279116</v>
      </c>
      <c r="Q7219" t="n">
        <v>0.498494928</v>
      </c>
      <c r="R7219" t="n">
        <v>0.1589463287893485</v>
      </c>
      <c r="S7219" t="n">
        <v>0.0259982152005832</v>
      </c>
      <c r="T7219" t="n">
        <v>0.6549040350000001</v>
      </c>
      <c r="U7219" t="n">
        <v>0.666411007</v>
      </c>
      <c r="V7219" t="n">
        <v>0.850080767</v>
      </c>
      <c r="W7219" t="n">
        <v>0.012496789</v>
      </c>
      <c r="X7219" t="n">
        <v>0.020920348</v>
      </c>
      <c r="Y7219" t="n">
        <v>0.1572588298487133</v>
      </c>
      <c r="Z7219" t="n">
        <v>0.693390137</v>
      </c>
      <c r="AA7219" t="n">
        <v>0.666411007</v>
      </c>
      <c r="AB7219" t="n">
        <v>0</v>
      </c>
      <c r="AC7219" t="n">
        <v>0</v>
      </c>
      <c r="AD7219" t="n">
        <v>0.85</v>
      </c>
      <c r="AE7219" t="n">
        <v>0.85</v>
      </c>
      <c r="AF7219" t="n">
        <v>0.85</v>
      </c>
      <c r="AG7219" t="n">
        <v>0.85</v>
      </c>
      <c r="AH7219" t="n">
        <v>0.920279116</v>
      </c>
      <c r="AI7219" t="n">
        <v>0.012496789</v>
      </c>
      <c r="AJ7219" t="n">
        <v>0.659742217</v>
      </c>
      <c r="AK7219" t="n">
        <v>0.0181987506404082</v>
      </c>
      <c r="AL7219" t="n">
        <v>0.464468458</v>
      </c>
    </row>
    <row r="7220">
      <c r="A7220" t="inlineStr">
        <is>
          <t>2025-10-28 18:00</t>
        </is>
      </c>
      <c r="B7220" t="n">
        <v>69623.66206986988</v>
      </c>
      <c r="C7220" t="n">
        <v>69276.05413685186</v>
      </c>
      <c r="D7220" t="n">
        <v>0</v>
      </c>
      <c r="E7220" t="n">
        <v>347.6079330180244</v>
      </c>
      <c r="F7220" t="n">
        <v>0</v>
      </c>
      <c r="G7220" t="n">
        <v>0.1703960455970707</v>
      </c>
      <c r="H7220" t="n">
        <v>0.1704574822772525</v>
      </c>
      <c r="I7220" t="n">
        <v>0.1692856080129225</v>
      </c>
      <c r="J7220" t="n">
        <v>301</v>
      </c>
      <c r="K7220" t="n">
        <v>18</v>
      </c>
      <c r="L7220">
        <f>VLOOKUP(J7220,Clustering!$D$3:$E$367,2,FALSE)</f>
        <v/>
      </c>
      <c r="M7220" t="n">
        <v>0.569810743</v>
      </c>
      <c r="N7220" t="n">
        <v>0.533260925</v>
      </c>
      <c r="O7220" t="n">
        <v>0.533260925</v>
      </c>
      <c r="P7220" t="n">
        <v>0.920258769</v>
      </c>
      <c r="Q7220" t="n">
        <v>0.5147159140000001</v>
      </c>
      <c r="R7220" t="n">
        <v>0.1704574822772525</v>
      </c>
      <c r="S7220" t="n">
        <v>0</v>
      </c>
      <c r="T7220" t="n">
        <v>0.586066193</v>
      </c>
      <c r="U7220" t="n">
        <v>0.666411007</v>
      </c>
      <c r="V7220" t="n">
        <v>0.850080767</v>
      </c>
      <c r="W7220" t="n">
        <v>0.012776046</v>
      </c>
      <c r="X7220" t="n">
        <v>0.03080587</v>
      </c>
      <c r="Y7220" t="n">
        <v>0.1692856080129225</v>
      </c>
      <c r="Z7220" t="n">
        <v>0.720664573</v>
      </c>
      <c r="AA7220" t="n">
        <v>0.666411007</v>
      </c>
      <c r="AB7220" t="n">
        <v>0</v>
      </c>
      <c r="AC7220" t="n">
        <v>0</v>
      </c>
      <c r="AD7220" t="n">
        <v>0.85</v>
      </c>
      <c r="AE7220" t="n">
        <v>0.85</v>
      </c>
      <c r="AF7220" t="n">
        <v>0.85</v>
      </c>
      <c r="AG7220" t="n">
        <v>0.85</v>
      </c>
      <c r="AH7220" t="n">
        <v>0.920258769</v>
      </c>
      <c r="AI7220" t="n">
        <v>0.012776046</v>
      </c>
      <c r="AJ7220" t="n">
        <v>0.676966684</v>
      </c>
      <c r="AK7220" t="n">
        <v>0</v>
      </c>
      <c r="AL7220" t="n">
        <v>0.42381576</v>
      </c>
    </row>
    <row r="7221">
      <c r="A7221" t="inlineStr">
        <is>
          <t>2025-10-28 19:00</t>
        </is>
      </c>
      <c r="B7221" t="n">
        <v>68945.09125845079</v>
      </c>
      <c r="C7221" t="n">
        <v>68586.38105605764</v>
      </c>
      <c r="D7221" t="n">
        <v>0</v>
      </c>
      <c r="E7221" t="n">
        <v>358.7102023931501</v>
      </c>
      <c r="F7221" t="n">
        <v>0</v>
      </c>
      <c r="G7221" t="n">
        <v>0.1758383345064461</v>
      </c>
      <c r="H7221" t="n">
        <v>0.1762231036577559</v>
      </c>
      <c r="I7221" t="n">
        <v>0.1688838225508665</v>
      </c>
      <c r="J7221" t="n">
        <v>301</v>
      </c>
      <c r="K7221" t="n">
        <v>19</v>
      </c>
      <c r="L7221">
        <f>VLOOKUP(J7221,Clustering!$D$3:$E$367,2,FALSE)</f>
        <v/>
      </c>
      <c r="M7221" t="n">
        <v>0.5879189889999999</v>
      </c>
      <c r="N7221" t="n">
        <v>0.5384395360000001</v>
      </c>
      <c r="O7221" t="n">
        <v>0.5384395360000001</v>
      </c>
      <c r="P7221" t="n">
        <v>0.920808123</v>
      </c>
      <c r="Q7221" t="n">
        <v>0.512150094</v>
      </c>
      <c r="R7221" t="n">
        <v>0.1762231036577559</v>
      </c>
      <c r="S7221" t="n">
        <v>0</v>
      </c>
      <c r="T7221" t="n">
        <v>0.301722835</v>
      </c>
      <c r="U7221" t="n">
        <v>0.666411007</v>
      </c>
      <c r="V7221" t="n">
        <v>0.850080767</v>
      </c>
      <c r="W7221" t="n">
        <v>0.01298549</v>
      </c>
      <c r="X7221" t="n">
        <v>0.04050375</v>
      </c>
      <c r="Y7221" t="n">
        <v>0.1688838225508665</v>
      </c>
      <c r="Z7221" t="n">
        <v>0.7076652329999999</v>
      </c>
      <c r="AA7221" t="n">
        <v>0.666411007</v>
      </c>
      <c r="AB7221" t="n">
        <v>0</v>
      </c>
      <c r="AC7221" t="n">
        <v>0</v>
      </c>
      <c r="AD7221" t="n">
        <v>0.85</v>
      </c>
      <c r="AE7221" t="n">
        <v>0.85</v>
      </c>
      <c r="AF7221" t="n">
        <v>0.85</v>
      </c>
      <c r="AG7221" t="n">
        <v>0.85</v>
      </c>
      <c r="AH7221" t="n">
        <v>0.920808123</v>
      </c>
      <c r="AI7221" t="n">
        <v>0.01298549</v>
      </c>
      <c r="AJ7221" t="n">
        <v>0.691298815</v>
      </c>
      <c r="AK7221" t="n">
        <v>0</v>
      </c>
      <c r="AL7221" t="n">
        <v>0.340303193</v>
      </c>
    </row>
    <row r="7222">
      <c r="A7222" t="inlineStr">
        <is>
          <t>2025-10-28 20:00</t>
        </is>
      </c>
      <c r="B7222" t="n">
        <v>67133.60962190521</v>
      </c>
      <c r="C7222" t="n">
        <v>66774.34873925241</v>
      </c>
      <c r="D7222" t="n">
        <v>0</v>
      </c>
      <c r="E7222" t="n">
        <v>359.2608826528055</v>
      </c>
      <c r="F7222" t="n">
        <v>0</v>
      </c>
      <c r="G7222" t="n">
        <v>0.1761082758101988</v>
      </c>
      <c r="H7222" t="n">
        <v>0.1766650676660175</v>
      </c>
      <c r="I7222" t="n">
        <v>0.1660445386190042</v>
      </c>
      <c r="J7222" t="n">
        <v>301</v>
      </c>
      <c r="K7222" t="n">
        <v>20</v>
      </c>
      <c r="L7222">
        <f>VLOOKUP(J7222,Clustering!$D$3:$E$367,2,FALSE)</f>
        <v/>
      </c>
      <c r="M7222" t="n">
        <v>0.587688605</v>
      </c>
      <c r="N7222" t="n">
        <v>0.532955257</v>
      </c>
      <c r="O7222" t="n">
        <v>0.532955257</v>
      </c>
      <c r="P7222" t="n">
        <v>0.921520248</v>
      </c>
      <c r="Q7222" t="n">
        <v>0.47501455</v>
      </c>
      <c r="R7222" t="n">
        <v>0.1766650676660175</v>
      </c>
      <c r="S7222" t="n">
        <v>0</v>
      </c>
      <c r="T7222" t="n">
        <v>0.000604504</v>
      </c>
      <c r="U7222" t="n">
        <v>0.666411007</v>
      </c>
      <c r="V7222" t="n">
        <v>0.850080767</v>
      </c>
      <c r="W7222" t="n">
        <v>0.012671325</v>
      </c>
      <c r="X7222" t="n">
        <v>0.027207175</v>
      </c>
      <c r="Y7222" t="n">
        <v>0.1660445386190042</v>
      </c>
      <c r="Z7222" t="n">
        <v>0.6953817289999999</v>
      </c>
      <c r="AA7222" t="n">
        <v>0.666411007</v>
      </c>
      <c r="AB7222" t="n">
        <v>0</v>
      </c>
      <c r="AC7222" t="n">
        <v>0</v>
      </c>
      <c r="AD7222" t="n">
        <v>0.85</v>
      </c>
      <c r="AE7222" t="n">
        <v>0.85</v>
      </c>
      <c r="AF7222" t="n">
        <v>0.85</v>
      </c>
      <c r="AG7222" t="n">
        <v>0.85</v>
      </c>
      <c r="AH7222" t="n">
        <v>0.921520248</v>
      </c>
      <c r="AI7222" t="n">
        <v>0.012671325</v>
      </c>
      <c r="AJ7222" t="n">
        <v>0.693311519</v>
      </c>
      <c r="AK7222" t="n">
        <v>0</v>
      </c>
      <c r="AL7222" t="n">
        <v>0.113484988</v>
      </c>
    </row>
    <row r="7223">
      <c r="A7223" t="inlineStr">
        <is>
          <t>2025-10-28 21:00</t>
        </is>
      </c>
      <c r="B7223" t="n">
        <v>64316.62881240615</v>
      </c>
      <c r="C7223" t="n">
        <v>63963.4103654515</v>
      </c>
      <c r="D7223" t="n">
        <v>0</v>
      </c>
      <c r="E7223" t="n">
        <v>353.2184469546499</v>
      </c>
      <c r="F7223" t="n">
        <v>0</v>
      </c>
      <c r="G7223" t="n">
        <v>0.1731462975267892</v>
      </c>
      <c r="H7223" t="n">
        <v>0.1736918552468032</v>
      </c>
      <c r="I7223" t="n">
        <v>0.1632856117795531</v>
      </c>
      <c r="J7223" t="n">
        <v>301</v>
      </c>
      <c r="K7223" t="n">
        <v>21</v>
      </c>
      <c r="L7223">
        <f>VLOOKUP(J7223,Clustering!$D$3:$E$367,2,FALSE)</f>
        <v/>
      </c>
      <c r="M7223" t="n">
        <v>0.558902023</v>
      </c>
      <c r="N7223" t="n">
        <v>0.5197227800000001</v>
      </c>
      <c r="O7223" t="n">
        <v>0.5197227800000001</v>
      </c>
      <c r="P7223" t="n">
        <v>0.923687143</v>
      </c>
      <c r="Q7223" t="n">
        <v>0.438942882</v>
      </c>
      <c r="R7223" t="n">
        <v>0.1736918552468032</v>
      </c>
      <c r="S7223" t="n">
        <v>0</v>
      </c>
      <c r="T7223" t="n">
        <v>0</v>
      </c>
      <c r="U7223" t="n">
        <v>0.664783133</v>
      </c>
      <c r="V7223" t="n">
        <v>0.850080767</v>
      </c>
      <c r="W7223" t="n">
        <v>0.012741139</v>
      </c>
      <c r="X7223" t="n">
        <v>0.015558326</v>
      </c>
      <c r="Y7223" t="n">
        <v>0.1632856117795531</v>
      </c>
      <c r="Z7223" t="n">
        <v>0.622753138</v>
      </c>
      <c r="AA7223" t="n">
        <v>0.664783133</v>
      </c>
      <c r="AB7223" t="n">
        <v>0</v>
      </c>
      <c r="AC7223" t="n">
        <v>0</v>
      </c>
      <c r="AD7223" t="n">
        <v>0.85</v>
      </c>
      <c r="AE7223" t="n">
        <v>0.85</v>
      </c>
      <c r="AF7223" t="n">
        <v>0.85</v>
      </c>
      <c r="AG7223" t="n">
        <v>0.85</v>
      </c>
      <c r="AH7223" t="n">
        <v>0.923687143</v>
      </c>
      <c r="AI7223" t="n">
        <v>0.012741139</v>
      </c>
      <c r="AJ7223" t="n">
        <v>0.672790906</v>
      </c>
      <c r="AK7223" t="n">
        <v>0</v>
      </c>
      <c r="AL7223" t="n">
        <v>0.161466012</v>
      </c>
    </row>
    <row r="7224">
      <c r="A7224" t="inlineStr">
        <is>
          <t>2025-10-28 22:00</t>
        </is>
      </c>
      <c r="B7224" t="n">
        <v>59867.72912579194</v>
      </c>
      <c r="C7224" t="n">
        <v>59522.79304340213</v>
      </c>
      <c r="D7224" t="n">
        <v>0</v>
      </c>
      <c r="E7224" t="n">
        <v>344.9360823898021</v>
      </c>
      <c r="F7224" t="n">
        <v>0</v>
      </c>
      <c r="G7224" t="n">
        <v>0.1690863148969618</v>
      </c>
      <c r="H7224" t="n">
        <v>0.1696740006262433</v>
      </c>
      <c r="I7224" t="n">
        <v>0.1584641862348813</v>
      </c>
      <c r="J7224" t="n">
        <v>301</v>
      </c>
      <c r="K7224" t="n">
        <v>22</v>
      </c>
      <c r="L7224">
        <f>VLOOKUP(J7224,Clustering!$D$3:$E$367,2,FALSE)</f>
        <v/>
      </c>
      <c r="M7224" t="n">
        <v>0.517277248</v>
      </c>
      <c r="N7224" t="n">
        <v>0.494798</v>
      </c>
      <c r="O7224" t="n">
        <v>0.494798</v>
      </c>
      <c r="P7224" t="n">
        <v>0.9262101</v>
      </c>
      <c r="Q7224" t="n">
        <v>0.400030039</v>
      </c>
      <c r="R7224" t="n">
        <v>0.1696740006262433</v>
      </c>
      <c r="S7224" t="n">
        <v>0</v>
      </c>
      <c r="T7224" t="n">
        <v>0</v>
      </c>
      <c r="U7224" t="n">
        <v>0.664783133</v>
      </c>
      <c r="V7224" t="n">
        <v>0.850080767</v>
      </c>
      <c r="W7224" t="n">
        <v>0.012880768</v>
      </c>
      <c r="X7224" t="n">
        <v>0.007025665</v>
      </c>
      <c r="Y7224" t="n">
        <v>0.1584641862348813</v>
      </c>
      <c r="Z7224" t="n">
        <v>0.546389982</v>
      </c>
      <c r="AA7224" t="n">
        <v>0.664783133</v>
      </c>
      <c r="AB7224" t="n">
        <v>0</v>
      </c>
      <c r="AC7224" t="n">
        <v>0</v>
      </c>
      <c r="AD7224" t="n">
        <v>0.85</v>
      </c>
      <c r="AE7224" t="n">
        <v>0.85</v>
      </c>
      <c r="AF7224" t="n">
        <v>0.85</v>
      </c>
      <c r="AG7224" t="n">
        <v>0.85</v>
      </c>
      <c r="AH7224" t="n">
        <v>0.9262101</v>
      </c>
      <c r="AI7224" t="n">
        <v>0.012880768</v>
      </c>
      <c r="AJ7224" t="n">
        <v>0.630519184</v>
      </c>
      <c r="AK7224" t="n">
        <v>0</v>
      </c>
      <c r="AL7224" t="n">
        <v>0.115301892</v>
      </c>
    </row>
    <row r="7225">
      <c r="A7225" t="inlineStr">
        <is>
          <t>2025-10-28 23:00</t>
        </is>
      </c>
      <c r="B7225" t="n">
        <v>55430.54940394408</v>
      </c>
      <c r="C7225" t="n">
        <v>55091.71303467898</v>
      </c>
      <c r="D7225" t="n">
        <v>0</v>
      </c>
      <c r="E7225" t="n">
        <v>338.8363692651036</v>
      </c>
      <c r="F7225" t="n">
        <v>0</v>
      </c>
      <c r="G7225" t="n">
        <v>0.1660962594436782</v>
      </c>
      <c r="H7225" t="n">
        <v>0.1670623951228794</v>
      </c>
      <c r="I7225" t="n">
        <v>0.1486338352632448</v>
      </c>
      <c r="J7225" t="n">
        <v>301</v>
      </c>
      <c r="K7225" t="n">
        <v>23</v>
      </c>
      <c r="L7225">
        <f>VLOOKUP(J7225,Clustering!$D$3:$E$367,2,FALSE)</f>
        <v/>
      </c>
      <c r="M7225" t="n">
        <v>0.475318415</v>
      </c>
      <c r="N7225" t="n">
        <v>0.456273941</v>
      </c>
      <c r="O7225" t="n">
        <v>0.456273941</v>
      </c>
      <c r="P7225" t="n">
        <v>0.928417687</v>
      </c>
      <c r="Q7225" t="n">
        <v>0.369277753</v>
      </c>
      <c r="R7225" t="n">
        <v>0.1670623951228794</v>
      </c>
      <c r="S7225" t="n">
        <v>0</v>
      </c>
      <c r="T7225" t="n">
        <v>0</v>
      </c>
      <c r="U7225" t="n">
        <v>0.655673298</v>
      </c>
      <c r="V7225" t="n">
        <v>0.850080767</v>
      </c>
      <c r="W7225" t="n">
        <v>0.012252438</v>
      </c>
      <c r="X7225" t="n">
        <v>0.007025665</v>
      </c>
      <c r="Y7225" t="n">
        <v>0.1486338352632448</v>
      </c>
      <c r="Z7225" t="n">
        <v>0.475663438</v>
      </c>
      <c r="AA7225" t="n">
        <v>0.655673298</v>
      </c>
      <c r="AB7225" t="n">
        <v>0</v>
      </c>
      <c r="AC7225" t="n">
        <v>0</v>
      </c>
      <c r="AD7225" t="n">
        <v>0.85</v>
      </c>
      <c r="AE7225" t="n">
        <v>0.85</v>
      </c>
      <c r="AF7225" t="n">
        <v>0.85</v>
      </c>
      <c r="AG7225" t="n">
        <v>0.85</v>
      </c>
      <c r="AH7225" t="n">
        <v>0.928417687</v>
      </c>
      <c r="AI7225" t="n">
        <v>0.012252438</v>
      </c>
      <c r="AJ7225" t="n">
        <v>0.566463525</v>
      </c>
      <c r="AK7225" t="n">
        <v>0</v>
      </c>
      <c r="AL7225" t="n">
        <v>0.067351222</v>
      </c>
    </row>
    <row r="7226">
      <c r="A7226" t="inlineStr">
        <is>
          <t>2025-10-29 00:00</t>
        </is>
      </c>
      <c r="B7226" t="n">
        <v>53564.35734297727</v>
      </c>
      <c r="C7226" t="n">
        <v>53229.15284554289</v>
      </c>
      <c r="D7226" t="n">
        <v>0</v>
      </c>
      <c r="E7226" t="n">
        <v>335.2044974343773</v>
      </c>
      <c r="F7226" t="n">
        <v>0</v>
      </c>
      <c r="G7226" t="n">
        <v>0.1643159301148908</v>
      </c>
      <c r="H7226" t="n">
        <v>0.165696324551889</v>
      </c>
      <c r="I7226" t="n">
        <v>0.1393659839384867</v>
      </c>
      <c r="J7226" t="n">
        <v>302</v>
      </c>
      <c r="K7226" t="n">
        <v>0</v>
      </c>
      <c r="L7226">
        <f>VLOOKUP(J7226,Clustering!$D$3:$E$367,2,FALSE)</f>
        <v/>
      </c>
      <c r="M7226" t="n">
        <v>0.400863805</v>
      </c>
      <c r="N7226" t="n">
        <v>0.41407792</v>
      </c>
      <c r="O7226" t="n">
        <v>0.41407792</v>
      </c>
      <c r="P7226" t="n">
        <v>0.932395414</v>
      </c>
      <c r="Q7226" t="n">
        <v>0.29275375</v>
      </c>
      <c r="R7226" t="n">
        <v>0.165696324551889</v>
      </c>
      <c r="S7226" t="n">
        <v>0</v>
      </c>
      <c r="T7226" t="n">
        <v>0</v>
      </c>
      <c r="U7226" t="n">
        <v>0.651963623</v>
      </c>
      <c r="V7226" t="n">
        <v>0.850080767</v>
      </c>
      <c r="W7226" t="n">
        <v>0.011833551</v>
      </c>
      <c r="X7226" t="n">
        <v>0.007025665</v>
      </c>
      <c r="Y7226" t="n">
        <v>0.1393659839384867</v>
      </c>
      <c r="Z7226" t="n">
        <v>0.401447262</v>
      </c>
      <c r="AA7226" t="n">
        <v>0.651963623</v>
      </c>
      <c r="AB7226" t="n">
        <v>0</v>
      </c>
      <c r="AC7226" t="n">
        <v>0</v>
      </c>
      <c r="AD7226" t="n">
        <v>0.85</v>
      </c>
      <c r="AE7226" t="n">
        <v>0.85</v>
      </c>
      <c r="AF7226" t="n">
        <v>0.85</v>
      </c>
      <c r="AG7226" t="n">
        <v>0.85</v>
      </c>
      <c r="AH7226" t="n">
        <v>0.932395414</v>
      </c>
      <c r="AI7226" t="n">
        <v>0.011833551</v>
      </c>
      <c r="AJ7226" t="n">
        <v>0.525831758</v>
      </c>
      <c r="AK7226" t="n">
        <v>0</v>
      </c>
      <c r="AL7226" t="n">
        <v>0.015419839</v>
      </c>
    </row>
    <row r="7227">
      <c r="A7227" t="inlineStr">
        <is>
          <t>2025-10-29 01:00</t>
        </is>
      </c>
      <c r="B7227" t="n">
        <v>52872.0181864696</v>
      </c>
      <c r="C7227" t="n">
        <v>52538.12669254577</v>
      </c>
      <c r="D7227" t="n">
        <v>0</v>
      </c>
      <c r="E7227" t="n">
        <v>333.891493923823</v>
      </c>
      <c r="F7227" t="n">
        <v>0</v>
      </c>
      <c r="G7227" t="n">
        <v>0.1636723009430504</v>
      </c>
      <c r="H7227" t="n">
        <v>0.1653949854553471</v>
      </c>
      <c r="I7227" t="n">
        <v>0.1325356310835349</v>
      </c>
      <c r="J7227" t="n">
        <v>302</v>
      </c>
      <c r="K7227" t="n">
        <v>1</v>
      </c>
      <c r="L7227">
        <f>VLOOKUP(J7227,Clustering!$D$3:$E$367,2,FALSE)</f>
        <v/>
      </c>
      <c r="M7227" t="n">
        <v>0.376754035</v>
      </c>
      <c r="N7227" t="n">
        <v>0.400953906</v>
      </c>
      <c r="O7227" t="n">
        <v>0.400953906</v>
      </c>
      <c r="P7227" t="n">
        <v>0.933321176</v>
      </c>
      <c r="Q7227" t="n">
        <v>0.260624683</v>
      </c>
      <c r="R7227" t="n">
        <v>0.1653949854553471</v>
      </c>
      <c r="S7227" t="n">
        <v>0</v>
      </c>
      <c r="T7227" t="n">
        <v>0</v>
      </c>
      <c r="U7227" t="n">
        <v>0.651963623</v>
      </c>
      <c r="V7227" t="n">
        <v>0.850080767</v>
      </c>
      <c r="W7227" t="n">
        <v>0.012077902</v>
      </c>
      <c r="X7227" t="n">
        <v>0.007025665</v>
      </c>
      <c r="Y7227" t="n">
        <v>0.1325356310835349</v>
      </c>
      <c r="Z7227" t="n">
        <v>0.385209017</v>
      </c>
      <c r="AA7227" t="n">
        <v>0.651963623</v>
      </c>
      <c r="AB7227" t="n">
        <v>0</v>
      </c>
      <c r="AC7227" t="n">
        <v>0</v>
      </c>
      <c r="AD7227" t="n">
        <v>0.85</v>
      </c>
      <c r="AE7227" t="n">
        <v>0.85</v>
      </c>
      <c r="AF7227" t="n">
        <v>0.85</v>
      </c>
      <c r="AG7227" t="n">
        <v>0.85</v>
      </c>
      <c r="AH7227" t="n">
        <v>0.933321176</v>
      </c>
      <c r="AI7227" t="n">
        <v>0.012077902</v>
      </c>
      <c r="AJ7227" t="n">
        <v>0.499268445</v>
      </c>
      <c r="AK7227" t="n">
        <v>0</v>
      </c>
      <c r="AL7227" t="n">
        <v>0</v>
      </c>
    </row>
    <row r="7228">
      <c r="A7228" t="inlineStr">
        <is>
          <t>2025-10-29 02:00</t>
        </is>
      </c>
      <c r="B7228" t="n">
        <v>52754.72065307803</v>
      </c>
      <c r="C7228" t="n">
        <v>52421.8372316978</v>
      </c>
      <c r="D7228" t="n">
        <v>0</v>
      </c>
      <c r="E7228" t="n">
        <v>332.8834213802343</v>
      </c>
      <c r="F7228" t="n">
        <v>0</v>
      </c>
      <c r="G7228" t="n">
        <v>0.1631781477354089</v>
      </c>
      <c r="H7228" t="n">
        <v>0.1650735570857023</v>
      </c>
      <c r="I7228" t="n">
        <v>0.128919561925031</v>
      </c>
      <c r="J7228" t="n">
        <v>302</v>
      </c>
      <c r="K7228" t="n">
        <v>2</v>
      </c>
      <c r="L7228">
        <f>VLOOKUP(J7228,Clustering!$D$3:$E$367,2,FALSE)</f>
        <v/>
      </c>
      <c r="M7228" t="n">
        <v>0.360356396</v>
      </c>
      <c r="N7228" t="n">
        <v>0.378237825</v>
      </c>
      <c r="O7228" t="n">
        <v>0.378237825</v>
      </c>
      <c r="P7228" t="n">
        <v>0.933361869</v>
      </c>
      <c r="Q7228" t="n">
        <v>0.224728242</v>
      </c>
      <c r="R7228" t="n">
        <v>0.1650735570857023</v>
      </c>
      <c r="S7228" t="n">
        <v>0</v>
      </c>
      <c r="T7228" t="n">
        <v>0</v>
      </c>
      <c r="U7228" t="n">
        <v>0.651963623</v>
      </c>
      <c r="V7228" t="n">
        <v>0.850080767</v>
      </c>
      <c r="W7228" t="n">
        <v>0.01235716</v>
      </c>
      <c r="X7228" t="n">
        <v>0.007025665</v>
      </c>
      <c r="Y7228" t="n">
        <v>0.128919561925031</v>
      </c>
      <c r="Z7228" t="n">
        <v>0.380168672</v>
      </c>
      <c r="AA7228" t="n">
        <v>0.651963623</v>
      </c>
      <c r="AB7228" t="n">
        <v>0</v>
      </c>
      <c r="AC7228" t="n">
        <v>0</v>
      </c>
      <c r="AD7228" t="n">
        <v>0.85</v>
      </c>
      <c r="AE7228" t="n">
        <v>0.85</v>
      </c>
      <c r="AF7228" t="n">
        <v>0.85</v>
      </c>
      <c r="AG7228" t="n">
        <v>0.85</v>
      </c>
      <c r="AH7228" t="n">
        <v>0.933361869</v>
      </c>
      <c r="AI7228" t="n">
        <v>0.01235716</v>
      </c>
      <c r="AJ7228" t="n">
        <v>0.492908414</v>
      </c>
      <c r="AK7228" t="n">
        <v>0</v>
      </c>
      <c r="AL7228" t="n">
        <v>0</v>
      </c>
    </row>
    <row r="7229">
      <c r="A7229" t="inlineStr">
        <is>
          <t>2025-10-29 03:00</t>
        </is>
      </c>
      <c r="B7229" t="n">
        <v>52741.51084127638</v>
      </c>
      <c r="C7229" t="n">
        <v>52408.44407046679</v>
      </c>
      <c r="D7229" t="n">
        <v>0</v>
      </c>
      <c r="E7229" t="n">
        <v>333.0667708095969</v>
      </c>
      <c r="F7229" t="n">
        <v>0</v>
      </c>
      <c r="G7229" t="n">
        <v>0.1632680249066651</v>
      </c>
      <c r="H7229" t="n">
        <v>0.1652543605436275</v>
      </c>
      <c r="I7229" t="n">
        <v>0.1273659914717479</v>
      </c>
      <c r="J7229" t="n">
        <v>302</v>
      </c>
      <c r="K7229" t="n">
        <v>3</v>
      </c>
      <c r="L7229">
        <f>VLOOKUP(J7229,Clustering!$D$3:$E$367,2,FALSE)</f>
        <v/>
      </c>
      <c r="M7229" t="n">
        <v>0.347829222</v>
      </c>
      <c r="N7229" t="n">
        <v>0.361627222</v>
      </c>
      <c r="O7229" t="n">
        <v>0.361627222</v>
      </c>
      <c r="P7229" t="n">
        <v>0.932893901</v>
      </c>
      <c r="Q7229" t="n">
        <v>0.18288661</v>
      </c>
      <c r="R7229" t="n">
        <v>0.1652543605436275</v>
      </c>
      <c r="S7229" t="n">
        <v>0</v>
      </c>
      <c r="T7229" t="n">
        <v>0</v>
      </c>
      <c r="U7229" t="n">
        <v>0.648128727</v>
      </c>
      <c r="V7229" t="n">
        <v>0.850080767</v>
      </c>
      <c r="W7229" t="n">
        <v>0.012531696</v>
      </c>
      <c r="X7229" t="n">
        <v>0.007025665</v>
      </c>
      <c r="Y7229" t="n">
        <v>0.1273659914717479</v>
      </c>
      <c r="Z7229" t="n">
        <v>0.371472245</v>
      </c>
      <c r="AA7229" t="n">
        <v>0.648128727</v>
      </c>
      <c r="AB7229" t="n">
        <v>0</v>
      </c>
      <c r="AC7229" t="n">
        <v>0</v>
      </c>
      <c r="AD7229" t="n">
        <v>0.85</v>
      </c>
      <c r="AE7229" t="n">
        <v>0.85</v>
      </c>
      <c r="AF7229" t="n">
        <v>0.85</v>
      </c>
      <c r="AG7229" t="n">
        <v>0.85</v>
      </c>
      <c r="AH7229" t="n">
        <v>0.932893901</v>
      </c>
      <c r="AI7229" t="n">
        <v>0.012531696</v>
      </c>
      <c r="AJ7229" t="n">
        <v>0.484981142</v>
      </c>
      <c r="AK7229" t="n">
        <v>0</v>
      </c>
      <c r="AL7229" t="n">
        <v>0</v>
      </c>
    </row>
    <row r="7230">
      <c r="A7230" t="inlineStr">
        <is>
          <t>2025-10-29 04:00</t>
        </is>
      </c>
      <c r="B7230" t="n">
        <v>53285.07394574615</v>
      </c>
      <c r="C7230" t="n">
        <v>52950.52704143448</v>
      </c>
      <c r="D7230" t="n">
        <v>0</v>
      </c>
      <c r="E7230" t="n">
        <v>334.5469043116603</v>
      </c>
      <c r="F7230" t="n">
        <v>0</v>
      </c>
      <c r="G7230" t="n">
        <v>0.1639935805449315</v>
      </c>
      <c r="H7230" t="n">
        <v>0.1660378421946367</v>
      </c>
      <c r="I7230" t="n">
        <v>0.1270445631021031</v>
      </c>
      <c r="J7230" t="n">
        <v>302</v>
      </c>
      <c r="K7230" t="n">
        <v>4</v>
      </c>
      <c r="L7230">
        <f>VLOOKUP(J7230,Clustering!$D$3:$E$367,2,FALSE)</f>
        <v/>
      </c>
      <c r="M7230" t="n">
        <v>0.342086881</v>
      </c>
      <c r="N7230" t="n">
        <v>0.365190722</v>
      </c>
      <c r="O7230" t="n">
        <v>0.365190722</v>
      </c>
      <c r="P7230" t="n">
        <v>0.933606026</v>
      </c>
      <c r="Q7230" t="n">
        <v>0.168793376</v>
      </c>
      <c r="R7230" t="n">
        <v>0.1660378421946367</v>
      </c>
      <c r="S7230" t="n">
        <v>0</v>
      </c>
      <c r="T7230" t="n">
        <v>0</v>
      </c>
      <c r="U7230" t="n">
        <v>0.6510401179999999</v>
      </c>
      <c r="V7230" t="n">
        <v>0.850080767</v>
      </c>
      <c r="W7230" t="n">
        <v>0.012531696</v>
      </c>
      <c r="X7230" t="n">
        <v>0.007025665</v>
      </c>
      <c r="Y7230" t="n">
        <v>0.1270445631021031</v>
      </c>
      <c r="Z7230" t="n">
        <v>0.370518852</v>
      </c>
      <c r="AA7230" t="n">
        <v>0.6510401179999999</v>
      </c>
      <c r="AB7230" t="n">
        <v>0</v>
      </c>
      <c r="AC7230" t="n">
        <v>0</v>
      </c>
      <c r="AD7230" t="n">
        <v>0.85</v>
      </c>
      <c r="AE7230" t="n">
        <v>0.85</v>
      </c>
      <c r="AF7230" t="n">
        <v>0.85</v>
      </c>
      <c r="AG7230" t="n">
        <v>0.85</v>
      </c>
      <c r="AH7230" t="n">
        <v>0.933606026</v>
      </c>
      <c r="AI7230" t="n">
        <v>0.012531696</v>
      </c>
      <c r="AJ7230" t="n">
        <v>0.482665579</v>
      </c>
      <c r="AK7230" t="n">
        <v>0</v>
      </c>
      <c r="AL7230" t="n">
        <v>0</v>
      </c>
    </row>
    <row r="7231">
      <c r="A7231" t="inlineStr">
        <is>
          <t>2025-10-29 05:00</t>
        </is>
      </c>
      <c r="B7231" t="n">
        <v>57453.15648212161</v>
      </c>
      <c r="C7231" t="n">
        <v>57122.88064059066</v>
      </c>
      <c r="D7231" t="n">
        <v>0</v>
      </c>
      <c r="E7231" t="n">
        <v>330.2758415309503</v>
      </c>
      <c r="F7231" t="n">
        <v>0</v>
      </c>
      <c r="G7231" t="n">
        <v>0.1618999223190932</v>
      </c>
      <c r="H7231" t="n">
        <v>0.1637275757878147</v>
      </c>
      <c r="I7231" t="n">
        <v>0.1288659905300902</v>
      </c>
      <c r="J7231" t="n">
        <v>302</v>
      </c>
      <c r="K7231" t="n">
        <v>5</v>
      </c>
      <c r="L7231">
        <f>VLOOKUP(J7231,Clustering!$D$3:$E$367,2,FALSE)</f>
        <v/>
      </c>
      <c r="M7231" t="n">
        <v>0.3448227</v>
      </c>
      <c r="N7231" t="n">
        <v>0.377559439</v>
      </c>
      <c r="O7231" t="n">
        <v>0.377559439</v>
      </c>
      <c r="P7231" t="n">
        <v>0.935762748</v>
      </c>
      <c r="Q7231" t="n">
        <v>0.17276101</v>
      </c>
      <c r="R7231" t="n">
        <v>0.1637275757878147</v>
      </c>
      <c r="S7231" t="n">
        <v>0</v>
      </c>
      <c r="T7231" t="n">
        <v>0</v>
      </c>
      <c r="U7231" t="n">
        <v>0.6510401179999999</v>
      </c>
      <c r="V7231" t="n">
        <v>0.850080767</v>
      </c>
      <c r="W7231" t="n">
        <v>0.012496789</v>
      </c>
      <c r="X7231" t="n">
        <v>0.00649206</v>
      </c>
      <c r="Y7231" t="n">
        <v>0.1288659905300902</v>
      </c>
      <c r="Z7231" t="n">
        <v>0.373139368</v>
      </c>
      <c r="AA7231" t="n">
        <v>0.6510401179999999</v>
      </c>
      <c r="AB7231" t="n">
        <v>0</v>
      </c>
      <c r="AC7231" t="n">
        <v>0</v>
      </c>
      <c r="AD7231" t="n">
        <v>0.85</v>
      </c>
      <c r="AE7231" t="n">
        <v>0.85</v>
      </c>
      <c r="AF7231" t="n">
        <v>0.85</v>
      </c>
      <c r="AG7231" t="n">
        <v>0.85</v>
      </c>
      <c r="AH7231" t="n">
        <v>0.935762748</v>
      </c>
      <c r="AI7231" t="n">
        <v>0.012496789</v>
      </c>
      <c r="AJ7231" t="n">
        <v>0.483793357</v>
      </c>
      <c r="AK7231" t="n">
        <v>0</v>
      </c>
      <c r="AL7231" t="n">
        <v>0</v>
      </c>
    </row>
    <row r="7232">
      <c r="A7232" t="inlineStr">
        <is>
          <t>2025-10-29 06:00</t>
        </is>
      </c>
      <c r="B7232" t="n">
        <v>64377.74534432124</v>
      </c>
      <c r="C7232" t="n">
        <v>64061.59569464297</v>
      </c>
      <c r="D7232" t="n">
        <v>0</v>
      </c>
      <c r="E7232" t="n">
        <v>316.149649678266</v>
      </c>
      <c r="F7232" t="n">
        <v>0</v>
      </c>
      <c r="G7232" t="n">
        <v>0.1549753184697382</v>
      </c>
      <c r="H7232" t="n">
        <v>0.1564954374708069</v>
      </c>
      <c r="I7232" t="n">
        <v>0.1274999199590999</v>
      </c>
      <c r="J7232" t="n">
        <v>302</v>
      </c>
      <c r="K7232" t="n">
        <v>6</v>
      </c>
      <c r="L7232">
        <f>VLOOKUP(J7232,Clustering!$D$3:$E$367,2,FALSE)</f>
        <v/>
      </c>
      <c r="M7232" t="n">
        <v>0.365171439</v>
      </c>
      <c r="N7232" t="n">
        <v>0.399405844</v>
      </c>
      <c r="O7232" t="n">
        <v>0.399405844</v>
      </c>
      <c r="P7232" t="n">
        <v>0.937146305</v>
      </c>
      <c r="Q7232" t="n">
        <v>0.185740302</v>
      </c>
      <c r="R7232" t="n">
        <v>0.1564954374708069</v>
      </c>
      <c r="S7232" t="n">
        <v>0</v>
      </c>
      <c r="T7232" t="n">
        <v>0</v>
      </c>
      <c r="U7232" t="n">
        <v>0.65330975</v>
      </c>
      <c r="V7232" t="n">
        <v>0.850080767</v>
      </c>
      <c r="W7232" t="n">
        <v>0.012461881</v>
      </c>
      <c r="X7232" t="n">
        <v>0.00649206</v>
      </c>
      <c r="Y7232" t="n">
        <v>0.1274999199590999</v>
      </c>
      <c r="Z7232" t="n">
        <v>0.369638148</v>
      </c>
      <c r="AA7232" t="n">
        <v>0.65330975</v>
      </c>
      <c r="AB7232" t="n">
        <v>0</v>
      </c>
      <c r="AC7232" t="n">
        <v>0</v>
      </c>
      <c r="AD7232" t="n">
        <v>0.85</v>
      </c>
      <c r="AE7232" t="n">
        <v>0.85</v>
      </c>
      <c r="AF7232" t="n">
        <v>0.85</v>
      </c>
      <c r="AG7232" t="n">
        <v>0.85</v>
      </c>
      <c r="AH7232" t="n">
        <v>0.937146305</v>
      </c>
      <c r="AI7232" t="n">
        <v>0.012461881</v>
      </c>
      <c r="AJ7232" t="n">
        <v>0.465038713</v>
      </c>
      <c r="AK7232" t="n">
        <v>0</v>
      </c>
      <c r="AL7232" t="n">
        <v>0</v>
      </c>
    </row>
    <row r="7233">
      <c r="A7233" t="inlineStr">
        <is>
          <t>2025-10-29 07:00</t>
        </is>
      </c>
      <c r="B7233" t="n">
        <v>71127.43412377215</v>
      </c>
      <c r="C7233" t="n">
        <v>70056.86728644036</v>
      </c>
      <c r="D7233" t="n">
        <v>771.9495966418076</v>
      </c>
      <c r="E7233" t="n">
        <v>298.6172406899814</v>
      </c>
      <c r="F7233" t="n">
        <v>0.0348628021516002</v>
      </c>
      <c r="G7233" t="n">
        <v>0.1463810003382261</v>
      </c>
      <c r="H7233" t="n">
        <v>0.1474552645745472</v>
      </c>
      <c r="I7233" t="n">
        <v>0.1269642060096919</v>
      </c>
      <c r="J7233" t="n">
        <v>302</v>
      </c>
      <c r="K7233" t="n">
        <v>7</v>
      </c>
      <c r="L7233">
        <f>VLOOKUP(J7233,Clustering!$D$3:$E$367,2,FALSE)</f>
        <v/>
      </c>
      <c r="M7233" t="n">
        <v>0.381972251</v>
      </c>
      <c r="N7233" t="n">
        <v>0.40891114</v>
      </c>
      <c r="O7233" t="n">
        <v>0.40891114</v>
      </c>
      <c r="P7233" t="n">
        <v>0.938387437</v>
      </c>
      <c r="Q7233" t="n">
        <v>0.204151621</v>
      </c>
      <c r="R7233" t="n">
        <v>0.1474552645745472</v>
      </c>
      <c r="S7233" t="n">
        <v>0.0348628021516002</v>
      </c>
      <c r="T7233" t="n">
        <v>0</v>
      </c>
      <c r="U7233" t="n">
        <v>0.65330975</v>
      </c>
      <c r="V7233" t="n">
        <v>0.850080767</v>
      </c>
      <c r="W7233" t="n">
        <v>0.012392067</v>
      </c>
      <c r="X7233" t="n">
        <v>0.00649206</v>
      </c>
      <c r="Y7233" t="n">
        <v>0.1269642060096919</v>
      </c>
      <c r="Z7233" t="n">
        <v>0.362052083</v>
      </c>
      <c r="AA7233" t="n">
        <v>0.65330975</v>
      </c>
      <c r="AB7233" t="n">
        <v>0</v>
      </c>
      <c r="AC7233" t="n">
        <v>0</v>
      </c>
      <c r="AD7233" t="n">
        <v>0.85</v>
      </c>
      <c r="AE7233" t="n">
        <v>0.85</v>
      </c>
      <c r="AF7233" t="n">
        <v>0.85</v>
      </c>
      <c r="AG7233" t="n">
        <v>0.85</v>
      </c>
      <c r="AH7233" t="n">
        <v>0.938387437</v>
      </c>
      <c r="AI7233" t="n">
        <v>0.012392067</v>
      </c>
      <c r="AJ7233" t="n">
        <v>0.449683287</v>
      </c>
      <c r="AK7233" t="n">
        <v>0.0244039615061201</v>
      </c>
      <c r="AL7233" t="n">
        <v>0</v>
      </c>
    </row>
    <row r="7234">
      <c r="A7234" t="inlineStr">
        <is>
          <t>2025-10-29 08:00</t>
        </is>
      </c>
      <c r="B7234" t="n">
        <v>67137.70469660968</v>
      </c>
      <c r="C7234" t="n">
        <v>63366.70941312174</v>
      </c>
      <c r="D7234" t="n">
        <v>3517.660526725348</v>
      </c>
      <c r="E7234" t="n">
        <v>253.3347567625999</v>
      </c>
      <c r="F7234" t="n">
        <v>0.1588646506368002</v>
      </c>
      <c r="G7234" t="n">
        <v>0.124183704295392</v>
      </c>
      <c r="H7234" t="n">
        <v>0.1246137610566643</v>
      </c>
      <c r="I7234" t="n">
        <v>0.1164106412063546</v>
      </c>
      <c r="J7234" t="n">
        <v>302</v>
      </c>
      <c r="K7234" t="n">
        <v>8</v>
      </c>
      <c r="L7234">
        <f>VLOOKUP(J7234,Clustering!$D$3:$E$367,2,FALSE)</f>
        <v/>
      </c>
      <c r="M7234" t="n">
        <v>0.391849999</v>
      </c>
      <c r="N7234" t="n">
        <v>0.406974584</v>
      </c>
      <c r="O7234" t="n">
        <v>0.406974584</v>
      </c>
      <c r="P7234" t="n">
        <v>0.935661015</v>
      </c>
      <c r="Q7234" t="n">
        <v>0.214852966</v>
      </c>
      <c r="R7234" t="n">
        <v>0.1246137610566643</v>
      </c>
      <c r="S7234" t="n">
        <v>0.1588646506368002</v>
      </c>
      <c r="T7234" t="n">
        <v>0.162233641</v>
      </c>
      <c r="U7234" t="n">
        <v>0.65330975</v>
      </c>
      <c r="V7234" t="n">
        <v>0.850080767</v>
      </c>
      <c r="W7234" t="n">
        <v>0.01235716</v>
      </c>
      <c r="X7234" t="n">
        <v>0.00649206</v>
      </c>
      <c r="Y7234" t="n">
        <v>0.1164106412063546</v>
      </c>
      <c r="Z7234" t="n">
        <v>0.401977686</v>
      </c>
      <c r="AA7234" t="n">
        <v>0.65330975</v>
      </c>
      <c r="AB7234" t="n">
        <v>0</v>
      </c>
      <c r="AC7234" t="n">
        <v>0</v>
      </c>
      <c r="AD7234" t="n">
        <v>0.85</v>
      </c>
      <c r="AE7234" t="n">
        <v>0.85</v>
      </c>
      <c r="AF7234" t="n">
        <v>0.85</v>
      </c>
      <c r="AG7234" t="n">
        <v>0.85</v>
      </c>
      <c r="AH7234" t="n">
        <v>0.935661015</v>
      </c>
      <c r="AI7234" t="n">
        <v>0.01235716</v>
      </c>
      <c r="AJ7234" t="n">
        <v>0.459980127</v>
      </c>
      <c r="AK7234" t="n">
        <v>0.1112052554457601</v>
      </c>
      <c r="AL7234" t="n">
        <v>0</v>
      </c>
    </row>
    <row r="7235">
      <c r="A7235" t="inlineStr">
        <is>
          <t>2025-10-29 09:00</t>
        </is>
      </c>
      <c r="B7235" t="n">
        <v>66248.2488757989</v>
      </c>
      <c r="C7235" t="n">
        <v>59611.70261025138</v>
      </c>
      <c r="D7235" t="n">
        <v>6371.914751314216</v>
      </c>
      <c r="E7235" t="n">
        <v>264.63151423331</v>
      </c>
      <c r="F7235" t="n">
        <v>0.287768533422794</v>
      </c>
      <c r="G7235" t="n">
        <v>0.1297213305065244</v>
      </c>
      <c r="H7235" t="n">
        <v>0.1305200073488874</v>
      </c>
      <c r="I7235" t="n">
        <v>0.1152856419125979</v>
      </c>
      <c r="J7235" t="n">
        <v>302</v>
      </c>
      <c r="K7235" t="n">
        <v>9</v>
      </c>
      <c r="L7235">
        <f>VLOOKUP(J7235,Clustering!$D$3:$E$367,2,FALSE)</f>
        <v/>
      </c>
      <c r="M7235" t="n">
        <v>0.391659932</v>
      </c>
      <c r="N7235" t="n">
        <v>0.408765208</v>
      </c>
      <c r="O7235" t="n">
        <v>0.408765208</v>
      </c>
      <c r="P7235" t="n">
        <v>0.9298215909999999</v>
      </c>
      <c r="Q7235" t="n">
        <v>0.219909508</v>
      </c>
      <c r="R7235" t="n">
        <v>0.1305200073488874</v>
      </c>
      <c r="S7235" t="n">
        <v>0.287768533422794</v>
      </c>
      <c r="T7235" t="n">
        <v>0.449523953</v>
      </c>
      <c r="U7235" t="n">
        <v>0.651134034</v>
      </c>
      <c r="V7235" t="n">
        <v>0.850080767</v>
      </c>
      <c r="W7235" t="n">
        <v>0.012252438</v>
      </c>
      <c r="X7235" t="n">
        <v>0.00649206</v>
      </c>
      <c r="Y7235" t="n">
        <v>0.1152856419125979</v>
      </c>
      <c r="Z7235" t="n">
        <v>0.390319945</v>
      </c>
      <c r="AA7235" t="n">
        <v>0.651134034</v>
      </c>
      <c r="AB7235" t="n">
        <v>0</v>
      </c>
      <c r="AC7235" t="n">
        <v>0</v>
      </c>
      <c r="AD7235" t="n">
        <v>0.85</v>
      </c>
      <c r="AE7235" t="n">
        <v>0.85</v>
      </c>
      <c r="AF7235" t="n">
        <v>0.85</v>
      </c>
      <c r="AG7235" t="n">
        <v>0.85</v>
      </c>
      <c r="AH7235" t="n">
        <v>0.9298215909999999</v>
      </c>
      <c r="AI7235" t="n">
        <v>0.012252438</v>
      </c>
      <c r="AJ7235" t="n">
        <v>0.4638061</v>
      </c>
      <c r="AK7235" t="n">
        <v>0.2014379733959558</v>
      </c>
      <c r="AL7235" t="n">
        <v>0</v>
      </c>
    </row>
    <row r="7236">
      <c r="A7236" t="inlineStr">
        <is>
          <t>2025-10-29 10:00</t>
        </is>
      </c>
      <c r="B7236" t="n">
        <v>65231.9549408583</v>
      </c>
      <c r="C7236" t="n">
        <v>56391.21290680909</v>
      </c>
      <c r="D7236" t="n">
        <v>8541.841507753139</v>
      </c>
      <c r="E7236" t="n">
        <v>298.9005262960711</v>
      </c>
      <c r="F7236" t="n">
        <v>0.3857668062663719</v>
      </c>
      <c r="G7236" t="n">
        <v>0.1465198658314074</v>
      </c>
      <c r="H7236" t="n">
        <v>0.1474150860283416</v>
      </c>
      <c r="I7236" t="n">
        <v>0.1303392038909622</v>
      </c>
      <c r="J7236" t="n">
        <v>302</v>
      </c>
      <c r="K7236" t="n">
        <v>10</v>
      </c>
      <c r="L7236">
        <f>VLOOKUP(J7236,Clustering!$D$3:$E$367,2,FALSE)</f>
        <v/>
      </c>
      <c r="M7236" t="n">
        <v>0.404106471</v>
      </c>
      <c r="N7236" t="n">
        <v>0.420680354</v>
      </c>
      <c r="O7236" t="n">
        <v>0.420680354</v>
      </c>
      <c r="P7236" t="n">
        <v>0.925080873</v>
      </c>
      <c r="Q7236" t="n">
        <v>0.221749388</v>
      </c>
      <c r="R7236" t="n">
        <v>0.1474150860283416</v>
      </c>
      <c r="S7236" t="n">
        <v>0.3857668062663719</v>
      </c>
      <c r="T7236" t="n">
        <v>0.578358773</v>
      </c>
      <c r="U7236" t="n">
        <v>0.6626074159999999</v>
      </c>
      <c r="V7236" t="n">
        <v>0.850080767</v>
      </c>
      <c r="W7236" t="n">
        <v>0.012217531</v>
      </c>
      <c r="X7236" t="n">
        <v>0.00649206</v>
      </c>
      <c r="Y7236" t="n">
        <v>0.1303392038909622</v>
      </c>
      <c r="Z7236" t="n">
        <v>0.444110318</v>
      </c>
      <c r="AA7236" t="n">
        <v>0.6626074159999999</v>
      </c>
      <c r="AB7236" t="n">
        <v>0</v>
      </c>
      <c r="AC7236" t="n">
        <v>0</v>
      </c>
      <c r="AD7236" t="n">
        <v>0.85</v>
      </c>
      <c r="AE7236" t="n">
        <v>0.85</v>
      </c>
      <c r="AF7236" t="n">
        <v>0.85</v>
      </c>
      <c r="AG7236" t="n">
        <v>0.85</v>
      </c>
      <c r="AH7236" t="n">
        <v>0.925080873</v>
      </c>
      <c r="AI7236" t="n">
        <v>0.012217531</v>
      </c>
      <c r="AJ7236" t="n">
        <v>0.498455174</v>
      </c>
      <c r="AK7236" t="n">
        <v>0.2700367643864603</v>
      </c>
      <c r="AL7236" t="n">
        <v>0</v>
      </c>
    </row>
    <row r="7237">
      <c r="A7237" t="inlineStr">
        <is>
          <t>2025-10-29 11:00</t>
        </is>
      </c>
      <c r="B7237" t="n">
        <v>62693.38425166589</v>
      </c>
      <c r="C7237" t="n">
        <v>52530.76759119562</v>
      </c>
      <c r="D7237" t="n">
        <v>9832.597411745011</v>
      </c>
      <c r="E7237" t="n">
        <v>330.0192487252464</v>
      </c>
      <c r="F7237" t="n">
        <v>0.4440599485941068</v>
      </c>
      <c r="G7237" t="n">
        <v>0.1617741415319835</v>
      </c>
      <c r="H7237" t="n">
        <v>0.1628034692250859</v>
      </c>
      <c r="I7237" t="n">
        <v>0.1431695529792834</v>
      </c>
      <c r="J7237" t="n">
        <v>302</v>
      </c>
      <c r="K7237" t="n">
        <v>11</v>
      </c>
      <c r="L7237">
        <f>VLOOKUP(J7237,Clustering!$D$3:$E$367,2,FALSE)</f>
        <v/>
      </c>
      <c r="M7237" t="n">
        <v>0.416443577</v>
      </c>
      <c r="N7237" t="n">
        <v>0.433356711</v>
      </c>
      <c r="O7237" t="n">
        <v>0.433356711</v>
      </c>
      <c r="P7237" t="n">
        <v>0.924399267</v>
      </c>
      <c r="Q7237" t="n">
        <v>0.229209039</v>
      </c>
      <c r="R7237" t="n">
        <v>0.1628034692250859</v>
      </c>
      <c r="S7237" t="n">
        <v>0.4440599485941068</v>
      </c>
      <c r="T7237" t="n">
        <v>0.611455342</v>
      </c>
      <c r="U7237" t="n">
        <v>0.6626074159999999</v>
      </c>
      <c r="V7237" t="n">
        <v>0.850080767</v>
      </c>
      <c r="W7237" t="n">
        <v>0.011903366</v>
      </c>
      <c r="X7237" t="n">
        <v>0.006781061</v>
      </c>
      <c r="Y7237" t="n">
        <v>0.1431695529792834</v>
      </c>
      <c r="Z7237" t="n">
        <v>0.483141522</v>
      </c>
      <c r="AA7237" t="n">
        <v>0.6626074159999999</v>
      </c>
      <c r="AB7237" t="n">
        <v>0</v>
      </c>
      <c r="AC7237" t="n">
        <v>0</v>
      </c>
      <c r="AD7237" t="n">
        <v>0.85</v>
      </c>
      <c r="AE7237" t="n">
        <v>0.85</v>
      </c>
      <c r="AF7237" t="n">
        <v>0.85</v>
      </c>
      <c r="AG7237" t="n">
        <v>0.85</v>
      </c>
      <c r="AH7237" t="n">
        <v>0.924399267</v>
      </c>
      <c r="AI7237" t="n">
        <v>0.011903366</v>
      </c>
      <c r="AJ7237" t="n">
        <v>0.550632985</v>
      </c>
      <c r="AK7237" t="n">
        <v>0.3108419640158747</v>
      </c>
      <c r="AL7237" t="n">
        <v>0</v>
      </c>
    </row>
    <row r="7238">
      <c r="A7238" t="inlineStr">
        <is>
          <t>2025-10-29 12:00</t>
        </is>
      </c>
      <c r="B7238" t="n">
        <v>61634.69388899858</v>
      </c>
      <c r="C7238" t="n">
        <v>51291.77481320773</v>
      </c>
      <c r="D7238" t="n">
        <v>9990.377642919757</v>
      </c>
      <c r="E7238" t="n">
        <v>352.5414328710892</v>
      </c>
      <c r="F7238" t="n">
        <v>0.4511856223515753</v>
      </c>
      <c r="G7238" t="n">
        <v>0.1728144278779848</v>
      </c>
      <c r="H7238" t="n">
        <v>0.1739329265240368</v>
      </c>
      <c r="I7238" t="n">
        <v>0.1525981184888639</v>
      </c>
      <c r="J7238" t="n">
        <v>302</v>
      </c>
      <c r="K7238" t="n">
        <v>12</v>
      </c>
      <c r="L7238">
        <f>VLOOKUP(J7238,Clustering!$D$3:$E$367,2,FALSE)</f>
        <v/>
      </c>
      <c r="M7238" t="n">
        <v>0.435386968</v>
      </c>
      <c r="N7238" t="n">
        <v>0.45430386</v>
      </c>
      <c r="O7238" t="n">
        <v>0.45430386</v>
      </c>
      <c r="P7238" t="n">
        <v>0.924022859</v>
      </c>
      <c r="Q7238" t="n">
        <v>0.24521725</v>
      </c>
      <c r="R7238" t="n">
        <v>0.1739329265240368</v>
      </c>
      <c r="S7238" t="n">
        <v>0.4511856223515753</v>
      </c>
      <c r="T7238" t="n">
        <v>0.647876681</v>
      </c>
      <c r="U7238" t="n">
        <v>0.6626074159999999</v>
      </c>
      <c r="V7238" t="n">
        <v>0.850080767</v>
      </c>
      <c r="W7238" t="n">
        <v>0.011903366</v>
      </c>
      <c r="X7238" t="n">
        <v>0.00649206</v>
      </c>
      <c r="Y7238" t="n">
        <v>0.1525981184888639</v>
      </c>
      <c r="Z7238" t="n">
        <v>0.539269553</v>
      </c>
      <c r="AA7238" t="n">
        <v>0.6626074159999999</v>
      </c>
      <c r="AB7238" t="n">
        <v>0</v>
      </c>
      <c r="AC7238" t="n">
        <v>0</v>
      </c>
      <c r="AD7238" t="n">
        <v>0.85</v>
      </c>
      <c r="AE7238" t="n">
        <v>0.85</v>
      </c>
      <c r="AF7238" t="n">
        <v>0.85</v>
      </c>
      <c r="AG7238" t="n">
        <v>0.85</v>
      </c>
      <c r="AH7238" t="n">
        <v>0.924022859</v>
      </c>
      <c r="AI7238" t="n">
        <v>0.011903366</v>
      </c>
      <c r="AJ7238" t="n">
        <v>0.587162042</v>
      </c>
      <c r="AK7238" t="n">
        <v>0.3158299356461027</v>
      </c>
      <c r="AL7238" t="n">
        <v>0</v>
      </c>
    </row>
    <row r="7239">
      <c r="A7239" t="inlineStr">
        <is>
          <t>2025-10-29 13:00</t>
        </is>
      </c>
      <c r="B7239" t="n">
        <v>61503.6608534687</v>
      </c>
      <c r="C7239" t="n">
        <v>51935.34758849707</v>
      </c>
      <c r="D7239" t="n">
        <v>9201.890117264389</v>
      </c>
      <c r="E7239" t="n">
        <v>366.4231477072493</v>
      </c>
      <c r="F7239" t="n">
        <v>0.4155759339399069</v>
      </c>
      <c r="G7239" t="n">
        <v>0.1796191900525731</v>
      </c>
      <c r="H7239" t="n">
        <v>0.1806829222865774</v>
      </c>
      <c r="I7239" t="n">
        <v>0.16039275645275</v>
      </c>
      <c r="J7239" t="n">
        <v>302</v>
      </c>
      <c r="K7239" t="n">
        <v>13</v>
      </c>
      <c r="L7239">
        <f>VLOOKUP(J7239,Clustering!$D$3:$E$367,2,FALSE)</f>
        <v/>
      </c>
      <c r="M7239" t="n">
        <v>0.461362855</v>
      </c>
      <c r="N7239" t="n">
        <v>0.47854631</v>
      </c>
      <c r="O7239" t="n">
        <v>0.47854631</v>
      </c>
      <c r="P7239" t="n">
        <v>0.922344278</v>
      </c>
      <c r="Q7239" t="n">
        <v>0.266895296</v>
      </c>
      <c r="R7239" t="n">
        <v>0.1806829222865774</v>
      </c>
      <c r="S7239" t="n">
        <v>0.4155759339399069</v>
      </c>
      <c r="T7239" t="n">
        <v>0.657699864</v>
      </c>
      <c r="U7239" t="n">
        <v>0.6626074159999999</v>
      </c>
      <c r="V7239" t="n">
        <v>0.850080767</v>
      </c>
      <c r="W7239" t="n">
        <v>0.011693922</v>
      </c>
      <c r="X7239" t="n">
        <v>0.009857878</v>
      </c>
      <c r="Y7239" t="n">
        <v>0.16039275645275</v>
      </c>
      <c r="Z7239" t="n">
        <v>0.585213126</v>
      </c>
      <c r="AA7239" t="n">
        <v>0.6626074159999999</v>
      </c>
      <c r="AB7239" t="n">
        <v>0</v>
      </c>
      <c r="AC7239" t="n">
        <v>0</v>
      </c>
      <c r="AD7239" t="n">
        <v>0.85</v>
      </c>
      <c r="AE7239" t="n">
        <v>0.85</v>
      </c>
      <c r="AF7239" t="n">
        <v>0.85</v>
      </c>
      <c r="AG7239" t="n">
        <v>0.85</v>
      </c>
      <c r="AH7239" t="n">
        <v>0.922344278</v>
      </c>
      <c r="AI7239" t="n">
        <v>0.011693922</v>
      </c>
      <c r="AJ7239" t="n">
        <v>0.604931513</v>
      </c>
      <c r="AK7239" t="n">
        <v>0.2909031537579348</v>
      </c>
      <c r="AL7239" t="n">
        <v>0</v>
      </c>
    </row>
    <row r="7240">
      <c r="A7240" t="inlineStr">
        <is>
          <t>2025-10-29 14:00</t>
        </is>
      </c>
      <c r="B7240" t="n">
        <v>61786.84570275634</v>
      </c>
      <c r="C7240" t="n">
        <v>53750.34725072673</v>
      </c>
      <c r="D7240" t="n">
        <v>7656.626488370689</v>
      </c>
      <c r="E7240" t="n">
        <v>379.8719636589213</v>
      </c>
      <c r="F7240" t="n">
        <v>0.3457887089701112</v>
      </c>
      <c r="G7240" t="n">
        <v>0.1862117468916281</v>
      </c>
      <c r="H7240" t="n">
        <v>0.1872119360449871</v>
      </c>
      <c r="I7240" t="n">
        <v>0.1681338230216954</v>
      </c>
      <c r="J7240" t="n">
        <v>302</v>
      </c>
      <c r="K7240" t="n">
        <v>14</v>
      </c>
      <c r="L7240">
        <f>VLOOKUP(J7240,Clustering!$D$3:$E$367,2,FALSE)</f>
        <v/>
      </c>
      <c r="M7240" t="n">
        <v>0.483664104</v>
      </c>
      <c r="N7240" t="n">
        <v>0.493764644</v>
      </c>
      <c r="O7240" t="n">
        <v>0.493764644</v>
      </c>
      <c r="P7240" t="n">
        <v>0.921479555</v>
      </c>
      <c r="Q7240" t="n">
        <v>0.311302748</v>
      </c>
      <c r="R7240" t="n">
        <v>0.1872119360449871</v>
      </c>
      <c r="S7240" t="n">
        <v>0.3457887089701112</v>
      </c>
      <c r="T7240" t="n">
        <v>0.65399728</v>
      </c>
      <c r="U7240" t="n">
        <v>0.66423529</v>
      </c>
      <c r="V7240" t="n">
        <v>0.850080767</v>
      </c>
      <c r="W7240" t="n">
        <v>0.011659015</v>
      </c>
      <c r="X7240" t="n">
        <v>0.015064929</v>
      </c>
      <c r="Y7240" t="n">
        <v>0.1681338230216954</v>
      </c>
      <c r="Z7240" t="n">
        <v>0.627129795</v>
      </c>
      <c r="AA7240" t="n">
        <v>0.66423529</v>
      </c>
      <c r="AB7240" t="n">
        <v>0</v>
      </c>
      <c r="AC7240" t="n">
        <v>0</v>
      </c>
      <c r="AD7240" t="n">
        <v>0.85</v>
      </c>
      <c r="AE7240" t="n">
        <v>0.85</v>
      </c>
      <c r="AF7240" t="n">
        <v>0.85</v>
      </c>
      <c r="AG7240" t="n">
        <v>0.85</v>
      </c>
      <c r="AH7240" t="n">
        <v>0.921479555</v>
      </c>
      <c r="AI7240" t="n">
        <v>0.011659015</v>
      </c>
      <c r="AJ7240" t="n">
        <v>0.613015155</v>
      </c>
      <c r="AK7240" t="n">
        <v>0.2420520962790778</v>
      </c>
      <c r="AL7240" t="n">
        <v>0</v>
      </c>
    </row>
    <row r="7241">
      <c r="A7241" t="inlineStr">
        <is>
          <t>2025-10-29 15:00</t>
        </is>
      </c>
      <c r="B7241" t="n">
        <v>62139.30091115554</v>
      </c>
      <c r="C7241" t="n">
        <v>56261.67772001669</v>
      </c>
      <c r="D7241" t="n">
        <v>5492.286206506964</v>
      </c>
      <c r="E7241" t="n">
        <v>385.3369846318833</v>
      </c>
      <c r="F7241" t="n">
        <v>0.2480427325960015</v>
      </c>
      <c r="G7241" t="n">
        <v>0.1888906787411192</v>
      </c>
      <c r="H7241" t="n">
        <v>0.1898034522752483</v>
      </c>
      <c r="I7241" t="n">
        <v>0.1723927489194888</v>
      </c>
      <c r="J7241" t="n">
        <v>302</v>
      </c>
      <c r="K7241" t="n">
        <v>15</v>
      </c>
      <c r="L7241">
        <f>VLOOKUP(J7241,Clustering!$D$3:$E$367,2,FALSE)</f>
        <v/>
      </c>
      <c r="M7241" t="n">
        <v>0.506541316</v>
      </c>
      <c r="N7241" t="n">
        <v>0.507024729</v>
      </c>
      <c r="O7241" t="n">
        <v>0.507024729</v>
      </c>
      <c r="P7241" t="n">
        <v>0.920594485</v>
      </c>
      <c r="Q7241" t="n">
        <v>0.393246262</v>
      </c>
      <c r="R7241" t="n">
        <v>0.1898034522752483</v>
      </c>
      <c r="S7241" t="n">
        <v>0.2480427325960015</v>
      </c>
      <c r="T7241" t="n">
        <v>0.6583799299999999</v>
      </c>
      <c r="U7241" t="n">
        <v>0.66423529</v>
      </c>
      <c r="V7241" t="n">
        <v>0.850080767</v>
      </c>
      <c r="W7241" t="n">
        <v>0.011414664</v>
      </c>
      <c r="X7241" t="n">
        <v>0.018178605</v>
      </c>
      <c r="Y7241" t="n">
        <v>0.1723927489194888</v>
      </c>
      <c r="Z7241" t="n">
        <v>0.652504292</v>
      </c>
      <c r="AA7241" t="n">
        <v>0.66423529</v>
      </c>
      <c r="AB7241" t="n">
        <v>0</v>
      </c>
      <c r="AC7241" t="n">
        <v>0</v>
      </c>
      <c r="AD7241" t="n">
        <v>0.85</v>
      </c>
      <c r="AE7241" t="n">
        <v>0.85</v>
      </c>
      <c r="AF7241" t="n">
        <v>0.85</v>
      </c>
      <c r="AG7241" t="n">
        <v>0.85</v>
      </c>
      <c r="AH7241" t="n">
        <v>0.920594485</v>
      </c>
      <c r="AI7241" t="n">
        <v>0.011414664</v>
      </c>
      <c r="AJ7241" t="n">
        <v>0.634389985</v>
      </c>
      <c r="AK7241" t="n">
        <v>0.173629912817201</v>
      </c>
      <c r="AL7241" t="n">
        <v>0.000177788</v>
      </c>
    </row>
    <row r="7242">
      <c r="A7242" t="inlineStr">
        <is>
          <t>2025-10-29 16:00</t>
        </is>
      </c>
      <c r="B7242" t="n">
        <v>63357.20235789932</v>
      </c>
      <c r="C7242" t="n">
        <v>60063.77800621317</v>
      </c>
      <c r="D7242" t="n">
        <v>2916.866631128424</v>
      </c>
      <c r="E7242" t="n">
        <v>376.5577205577252</v>
      </c>
      <c r="F7242" t="n">
        <v>0.1317315854636298</v>
      </c>
      <c r="G7242" t="n">
        <v>0.1845871179204535</v>
      </c>
      <c r="H7242" t="n">
        <v>0.1850824730960904</v>
      </c>
      <c r="I7242" t="n">
        <v>0.1756338183134072</v>
      </c>
      <c r="J7242" t="n">
        <v>302</v>
      </c>
      <c r="K7242" t="n">
        <v>16</v>
      </c>
      <c r="L7242">
        <f>VLOOKUP(J7242,Clustering!$D$3:$E$367,2,FALSE)</f>
        <v/>
      </c>
      <c r="M7242" t="n">
        <v>0.528139891</v>
      </c>
      <c r="N7242" t="n">
        <v>0.520243402</v>
      </c>
      <c r="O7242" t="n">
        <v>0.520243402</v>
      </c>
      <c r="P7242" t="n">
        <v>0.920279116</v>
      </c>
      <c r="Q7242" t="n">
        <v>0.45282334</v>
      </c>
      <c r="R7242" t="n">
        <v>0.1850824730960904</v>
      </c>
      <c r="S7242" t="n">
        <v>0.1317315854636298</v>
      </c>
      <c r="T7242" t="n">
        <v>0.663669337</v>
      </c>
      <c r="U7242" t="n">
        <v>0.666411007</v>
      </c>
      <c r="V7242" t="n">
        <v>0.850080767</v>
      </c>
      <c r="W7242" t="n">
        <v>0.011903366</v>
      </c>
      <c r="X7242" t="n">
        <v>0.018609175</v>
      </c>
      <c r="Y7242" t="n">
        <v>0.1756338183134072</v>
      </c>
      <c r="Z7242" t="n">
        <v>0.680324428</v>
      </c>
      <c r="AA7242" t="n">
        <v>0.666411007</v>
      </c>
      <c r="AB7242" t="n">
        <v>0</v>
      </c>
      <c r="AC7242" t="n">
        <v>0</v>
      </c>
      <c r="AD7242" t="n">
        <v>0.85</v>
      </c>
      <c r="AE7242" t="n">
        <v>0.85</v>
      </c>
      <c r="AF7242" t="n">
        <v>0.85</v>
      </c>
      <c r="AG7242" t="n">
        <v>0.85</v>
      </c>
      <c r="AH7242" t="n">
        <v>0.920279116</v>
      </c>
      <c r="AI7242" t="n">
        <v>0.011903366</v>
      </c>
      <c r="AJ7242" t="n">
        <v>0.646769067</v>
      </c>
      <c r="AK7242" t="n">
        <v>0.09221210982454089</v>
      </c>
      <c r="AL7242" t="n">
        <v>0.036880128</v>
      </c>
    </row>
    <row r="7243">
      <c r="A7243" t="inlineStr">
        <is>
          <t>2025-10-29 17:00</t>
        </is>
      </c>
      <c r="B7243" t="n">
        <v>68436.63983586415</v>
      </c>
      <c r="C7243" t="n">
        <v>67455.64605779594</v>
      </c>
      <c r="D7243" t="n">
        <v>593.720236440256</v>
      </c>
      <c r="E7243" t="n">
        <v>387.2735416279525</v>
      </c>
      <c r="F7243" t="n">
        <v>0.0268136044457606</v>
      </c>
      <c r="G7243" t="n">
        <v>0.1898399713862512</v>
      </c>
      <c r="H7243" t="n">
        <v>0.1901650591910987</v>
      </c>
      <c r="I7243" t="n">
        <v>0.1839641702267013</v>
      </c>
      <c r="J7243" t="n">
        <v>302</v>
      </c>
      <c r="K7243" t="n">
        <v>17</v>
      </c>
      <c r="L7243">
        <f>VLOOKUP(J7243,Clustering!$D$3:$E$367,2,FALSE)</f>
        <v/>
      </c>
      <c r="M7243" t="n">
        <v>0.559207283</v>
      </c>
      <c r="N7243" t="n">
        <v>0.527873276</v>
      </c>
      <c r="O7243" t="n">
        <v>0.527873276</v>
      </c>
      <c r="P7243" t="n">
        <v>0.920279116</v>
      </c>
      <c r="Q7243" t="n">
        <v>0.498494928</v>
      </c>
      <c r="R7243" t="n">
        <v>0.1901650591910987</v>
      </c>
      <c r="S7243" t="n">
        <v>0.0268136044457606</v>
      </c>
      <c r="T7243" t="n">
        <v>0.6549040350000001</v>
      </c>
      <c r="U7243" t="n">
        <v>0.666411007</v>
      </c>
      <c r="V7243" t="n">
        <v>0.850080767</v>
      </c>
      <c r="W7243" t="n">
        <v>0.012496789</v>
      </c>
      <c r="X7243" t="n">
        <v>0.020920348</v>
      </c>
      <c r="Y7243" t="n">
        <v>0.1839641702267013</v>
      </c>
      <c r="Z7243" t="n">
        <v>0.693390137</v>
      </c>
      <c r="AA7243" t="n">
        <v>0.666411007</v>
      </c>
      <c r="AB7243" t="n">
        <v>0</v>
      </c>
      <c r="AC7243" t="n">
        <v>0</v>
      </c>
      <c r="AD7243" t="n">
        <v>0.85</v>
      </c>
      <c r="AE7243" t="n">
        <v>0.85</v>
      </c>
      <c r="AF7243" t="n">
        <v>0.85</v>
      </c>
      <c r="AG7243" t="n">
        <v>0.85</v>
      </c>
      <c r="AH7243" t="n">
        <v>0.920279116</v>
      </c>
      <c r="AI7243" t="n">
        <v>0.012496789</v>
      </c>
      <c r="AJ7243" t="n">
        <v>0.659742217</v>
      </c>
      <c r="AK7243" t="n">
        <v>0.0187695231120324</v>
      </c>
      <c r="AL7243" t="n">
        <v>0.464468458</v>
      </c>
    </row>
    <row r="7244">
      <c r="A7244" t="inlineStr">
        <is>
          <t>2025-10-29 18:00</t>
        </is>
      </c>
      <c r="B7244" t="n">
        <v>69623.66206986988</v>
      </c>
      <c r="C7244" t="n">
        <v>69218.75873596228</v>
      </c>
      <c r="D7244" t="n">
        <v>0</v>
      </c>
      <c r="E7244" t="n">
        <v>404.9033339076025</v>
      </c>
      <c r="F7244" t="n">
        <v>0</v>
      </c>
      <c r="G7244" t="n">
        <v>0.1984820264252954</v>
      </c>
      <c r="H7244" t="n">
        <v>0.198843625171508</v>
      </c>
      <c r="I7244" t="n">
        <v>0.1919463080728802</v>
      </c>
      <c r="J7244" t="n">
        <v>302</v>
      </c>
      <c r="K7244" t="n">
        <v>18</v>
      </c>
      <c r="L7244">
        <f>VLOOKUP(J7244,Clustering!$D$3:$E$367,2,FALSE)</f>
        <v/>
      </c>
      <c r="M7244" t="n">
        <v>0.569810743</v>
      </c>
      <c r="N7244" t="n">
        <v>0.533260925</v>
      </c>
      <c r="O7244" t="n">
        <v>0.533260925</v>
      </c>
      <c r="P7244" t="n">
        <v>0.920258769</v>
      </c>
      <c r="Q7244" t="n">
        <v>0.5147159140000001</v>
      </c>
      <c r="R7244" t="n">
        <v>0.198843625171508</v>
      </c>
      <c r="S7244" t="n">
        <v>0</v>
      </c>
      <c r="T7244" t="n">
        <v>0.586066193</v>
      </c>
      <c r="U7244" t="n">
        <v>0.666411007</v>
      </c>
      <c r="V7244" t="n">
        <v>0.850080767</v>
      </c>
      <c r="W7244" t="n">
        <v>0.012776046</v>
      </c>
      <c r="X7244" t="n">
        <v>0.03080587</v>
      </c>
      <c r="Y7244" t="n">
        <v>0.1919463080728802</v>
      </c>
      <c r="Z7244" t="n">
        <v>0.720664573</v>
      </c>
      <c r="AA7244" t="n">
        <v>0.666411007</v>
      </c>
      <c r="AB7244" t="n">
        <v>0</v>
      </c>
      <c r="AC7244" t="n">
        <v>0</v>
      </c>
      <c r="AD7244" t="n">
        <v>0.85</v>
      </c>
      <c r="AE7244" t="n">
        <v>0.85</v>
      </c>
      <c r="AF7244" t="n">
        <v>0.85</v>
      </c>
      <c r="AG7244" t="n">
        <v>0.85</v>
      </c>
      <c r="AH7244" t="n">
        <v>0.920258769</v>
      </c>
      <c r="AI7244" t="n">
        <v>0.012776046</v>
      </c>
      <c r="AJ7244" t="n">
        <v>0.676966684</v>
      </c>
      <c r="AK7244" t="n">
        <v>0</v>
      </c>
      <c r="AL7244" t="n">
        <v>0.42381576</v>
      </c>
    </row>
    <row r="7245">
      <c r="A7245" t="inlineStr">
        <is>
          <t>2025-10-29 19:00</t>
        </is>
      </c>
      <c r="B7245" t="n">
        <v>68945.09125845079</v>
      </c>
      <c r="C7245" t="n">
        <v>68541.7406361179</v>
      </c>
      <c r="D7245" t="n">
        <v>0</v>
      </c>
      <c r="E7245" t="n">
        <v>403.3506223328873</v>
      </c>
      <c r="F7245" t="n">
        <v>0</v>
      </c>
      <c r="G7245" t="n">
        <v>0.1977208933004349</v>
      </c>
      <c r="H7245" t="n">
        <v>0.197939607881882</v>
      </c>
      <c r="I7245" t="n">
        <v>0.1937677355008674</v>
      </c>
      <c r="J7245" t="n">
        <v>302</v>
      </c>
      <c r="K7245" t="n">
        <v>19</v>
      </c>
      <c r="L7245">
        <f>VLOOKUP(J7245,Clustering!$D$3:$E$367,2,FALSE)</f>
        <v/>
      </c>
      <c r="M7245" t="n">
        <v>0.5879189889999999</v>
      </c>
      <c r="N7245" t="n">
        <v>0.5384395360000001</v>
      </c>
      <c r="O7245" t="n">
        <v>0.5384395360000001</v>
      </c>
      <c r="P7245" t="n">
        <v>0.920808123</v>
      </c>
      <c r="Q7245" t="n">
        <v>0.512150094</v>
      </c>
      <c r="R7245" t="n">
        <v>0.197939607881882</v>
      </c>
      <c r="S7245" t="n">
        <v>0</v>
      </c>
      <c r="T7245" t="n">
        <v>0.301722835</v>
      </c>
      <c r="U7245" t="n">
        <v>0.666411007</v>
      </c>
      <c r="V7245" t="n">
        <v>0.850080767</v>
      </c>
      <c r="W7245" t="n">
        <v>0.01298549</v>
      </c>
      <c r="X7245" t="n">
        <v>0.04050375</v>
      </c>
      <c r="Y7245" t="n">
        <v>0.1937677355008674</v>
      </c>
      <c r="Z7245" t="n">
        <v>0.7076652329999999</v>
      </c>
      <c r="AA7245" t="n">
        <v>0.666411007</v>
      </c>
      <c r="AB7245" t="n">
        <v>0</v>
      </c>
      <c r="AC7245" t="n">
        <v>0</v>
      </c>
      <c r="AD7245" t="n">
        <v>0.85</v>
      </c>
      <c r="AE7245" t="n">
        <v>0.85</v>
      </c>
      <c r="AF7245" t="n">
        <v>0.85</v>
      </c>
      <c r="AG7245" t="n">
        <v>0.85</v>
      </c>
      <c r="AH7245" t="n">
        <v>0.920808123</v>
      </c>
      <c r="AI7245" t="n">
        <v>0.01298549</v>
      </c>
      <c r="AJ7245" t="n">
        <v>0.691298815</v>
      </c>
      <c r="AK7245" t="n">
        <v>0</v>
      </c>
      <c r="AL7245" t="n">
        <v>0.340303193</v>
      </c>
    </row>
    <row r="7246">
      <c r="A7246" t="inlineStr">
        <is>
          <t>2025-10-29 20:00</t>
        </is>
      </c>
      <c r="B7246" t="n">
        <v>67133.60962190521</v>
      </c>
      <c r="C7246" t="n">
        <v>66742.24171039187</v>
      </c>
      <c r="D7246" t="n">
        <v>0</v>
      </c>
      <c r="E7246" t="n">
        <v>391.3679115133353</v>
      </c>
      <c r="F7246" t="n">
        <v>0</v>
      </c>
      <c r="G7246" t="n">
        <v>0.1918470154477133</v>
      </c>
      <c r="H7246" t="n">
        <v>0.1916918439469114</v>
      </c>
      <c r="I7246" t="n">
        <v>0.1946516635173905</v>
      </c>
      <c r="J7246" t="n">
        <v>302</v>
      </c>
      <c r="K7246" t="n">
        <v>20</v>
      </c>
      <c r="L7246">
        <f>VLOOKUP(J7246,Clustering!$D$3:$E$367,2,FALSE)</f>
        <v/>
      </c>
      <c r="M7246" t="n">
        <v>0.587688605</v>
      </c>
      <c r="N7246" t="n">
        <v>0.532955257</v>
      </c>
      <c r="O7246" t="n">
        <v>0.532955257</v>
      </c>
      <c r="P7246" t="n">
        <v>0.921520248</v>
      </c>
      <c r="Q7246" t="n">
        <v>0.47501455</v>
      </c>
      <c r="R7246" t="n">
        <v>0.1916918439469114</v>
      </c>
      <c r="S7246" t="n">
        <v>0</v>
      </c>
      <c r="T7246" t="n">
        <v>0.000604504</v>
      </c>
      <c r="U7246" t="n">
        <v>0.666411007</v>
      </c>
      <c r="V7246" t="n">
        <v>0.850080767</v>
      </c>
      <c r="W7246" t="n">
        <v>0.012671325</v>
      </c>
      <c r="X7246" t="n">
        <v>0.027207175</v>
      </c>
      <c r="Y7246" t="n">
        <v>0.1946516635173905</v>
      </c>
      <c r="Z7246" t="n">
        <v>0.6953817289999999</v>
      </c>
      <c r="AA7246" t="n">
        <v>0.666411007</v>
      </c>
      <c r="AB7246" t="n">
        <v>0</v>
      </c>
      <c r="AC7246" t="n">
        <v>0</v>
      </c>
      <c r="AD7246" t="n">
        <v>0.85</v>
      </c>
      <c r="AE7246" t="n">
        <v>0.85</v>
      </c>
      <c r="AF7246" t="n">
        <v>0.85</v>
      </c>
      <c r="AG7246" t="n">
        <v>0.85</v>
      </c>
      <c r="AH7246" t="n">
        <v>0.921520248</v>
      </c>
      <c r="AI7246" t="n">
        <v>0.012671325</v>
      </c>
      <c r="AJ7246" t="n">
        <v>0.693311519</v>
      </c>
      <c r="AK7246" t="n">
        <v>0</v>
      </c>
      <c r="AL7246" t="n">
        <v>0.113484988</v>
      </c>
    </row>
    <row r="7247">
      <c r="A7247" t="inlineStr">
        <is>
          <t>2025-10-29 21:00</t>
        </is>
      </c>
      <c r="B7247" t="n">
        <v>64316.62881240615</v>
      </c>
      <c r="C7247" t="n">
        <v>63940.0463116288</v>
      </c>
      <c r="D7247" t="n">
        <v>0</v>
      </c>
      <c r="E7247" t="n">
        <v>376.5825007773473</v>
      </c>
      <c r="F7247" t="n">
        <v>0</v>
      </c>
      <c r="G7247" t="n">
        <v>0.1845992650869349</v>
      </c>
      <c r="H7247" t="n">
        <v>0.1840579201678477</v>
      </c>
      <c r="I7247" t="n">
        <v>0.1943838065426865</v>
      </c>
      <c r="J7247" t="n">
        <v>302</v>
      </c>
      <c r="K7247" t="n">
        <v>21</v>
      </c>
      <c r="L7247">
        <f>VLOOKUP(J7247,Clustering!$D$3:$E$367,2,FALSE)</f>
        <v/>
      </c>
      <c r="M7247" t="n">
        <v>0.558902023</v>
      </c>
      <c r="N7247" t="n">
        <v>0.5197227800000001</v>
      </c>
      <c r="O7247" t="n">
        <v>0.5197227800000001</v>
      </c>
      <c r="P7247" t="n">
        <v>0.923687143</v>
      </c>
      <c r="Q7247" t="n">
        <v>0.438942882</v>
      </c>
      <c r="R7247" t="n">
        <v>0.1840579201678477</v>
      </c>
      <c r="S7247" t="n">
        <v>0</v>
      </c>
      <c r="T7247" t="n">
        <v>0</v>
      </c>
      <c r="U7247" t="n">
        <v>0.664783133</v>
      </c>
      <c r="V7247" t="n">
        <v>0.850080767</v>
      </c>
      <c r="W7247" t="n">
        <v>0.012741139</v>
      </c>
      <c r="X7247" t="n">
        <v>0.015558326</v>
      </c>
      <c r="Y7247" t="n">
        <v>0.1943838065426865</v>
      </c>
      <c r="Z7247" t="n">
        <v>0.622753138</v>
      </c>
      <c r="AA7247" t="n">
        <v>0.664783133</v>
      </c>
      <c r="AB7247" t="n">
        <v>0</v>
      </c>
      <c r="AC7247" t="n">
        <v>0</v>
      </c>
      <c r="AD7247" t="n">
        <v>0.85</v>
      </c>
      <c r="AE7247" t="n">
        <v>0.85</v>
      </c>
      <c r="AF7247" t="n">
        <v>0.85</v>
      </c>
      <c r="AG7247" t="n">
        <v>0.85</v>
      </c>
      <c r="AH7247" t="n">
        <v>0.923687143</v>
      </c>
      <c r="AI7247" t="n">
        <v>0.012741139</v>
      </c>
      <c r="AJ7247" t="n">
        <v>0.672790906</v>
      </c>
      <c r="AK7247" t="n">
        <v>0</v>
      </c>
      <c r="AL7247" t="n">
        <v>0.161466012</v>
      </c>
    </row>
    <row r="7248">
      <c r="A7248" t="inlineStr">
        <is>
          <t>2025-10-29 22:00</t>
        </is>
      </c>
      <c r="B7248" t="n">
        <v>59867.72912579194</v>
      </c>
      <c r="C7248" t="n">
        <v>59510.22314313066</v>
      </c>
      <c r="D7248" t="n">
        <v>0</v>
      </c>
      <c r="E7248" t="n">
        <v>357.5059826612687</v>
      </c>
      <c r="F7248" t="n">
        <v>0</v>
      </c>
      <c r="G7248" t="n">
        <v>0.1752480307163081</v>
      </c>
      <c r="H7248" t="n">
        <v>0.1742945334398872</v>
      </c>
      <c r="I7248" t="n">
        <v>0.1924820220222882</v>
      </c>
      <c r="J7248" t="n">
        <v>302</v>
      </c>
      <c r="K7248" t="n">
        <v>22</v>
      </c>
      <c r="L7248">
        <f>VLOOKUP(J7248,Clustering!$D$3:$E$367,2,FALSE)</f>
        <v/>
      </c>
      <c r="M7248" t="n">
        <v>0.517277248</v>
      </c>
      <c r="N7248" t="n">
        <v>0.494798</v>
      </c>
      <c r="O7248" t="n">
        <v>0.494798</v>
      </c>
      <c r="P7248" t="n">
        <v>0.9262101</v>
      </c>
      <c r="Q7248" t="n">
        <v>0.400030039</v>
      </c>
      <c r="R7248" t="n">
        <v>0.1742945334398872</v>
      </c>
      <c r="S7248" t="n">
        <v>0</v>
      </c>
      <c r="T7248" t="n">
        <v>0</v>
      </c>
      <c r="U7248" t="n">
        <v>0.664783133</v>
      </c>
      <c r="V7248" t="n">
        <v>0.850080767</v>
      </c>
      <c r="W7248" t="n">
        <v>0.012880768</v>
      </c>
      <c r="X7248" t="n">
        <v>0.007025665</v>
      </c>
      <c r="Y7248" t="n">
        <v>0.1924820220222882</v>
      </c>
      <c r="Z7248" t="n">
        <v>0.546389982</v>
      </c>
      <c r="AA7248" t="n">
        <v>0.664783133</v>
      </c>
      <c r="AB7248" t="n">
        <v>0</v>
      </c>
      <c r="AC7248" t="n">
        <v>0</v>
      </c>
      <c r="AD7248" t="n">
        <v>0.85</v>
      </c>
      <c r="AE7248" t="n">
        <v>0.85</v>
      </c>
      <c r="AF7248" t="n">
        <v>0.85</v>
      </c>
      <c r="AG7248" t="n">
        <v>0.85</v>
      </c>
      <c r="AH7248" t="n">
        <v>0.9262101</v>
      </c>
      <c r="AI7248" t="n">
        <v>0.012880768</v>
      </c>
      <c r="AJ7248" t="n">
        <v>0.630519184</v>
      </c>
      <c r="AK7248" t="n">
        <v>0</v>
      </c>
      <c r="AL7248" t="n">
        <v>0.115301892</v>
      </c>
    </row>
    <row r="7249">
      <c r="A7249" t="inlineStr">
        <is>
          <t>2025-10-29 23:00</t>
        </is>
      </c>
      <c r="B7249" t="n">
        <v>55430.54940394408</v>
      </c>
      <c r="C7249" t="n">
        <v>55096.81497846487</v>
      </c>
      <c r="D7249" t="n">
        <v>0</v>
      </c>
      <c r="E7249" t="n">
        <v>333.7344254792119</v>
      </c>
      <c r="F7249" t="n">
        <v>0</v>
      </c>
      <c r="G7249" t="n">
        <v>0.1635953066074568</v>
      </c>
      <c r="H7249" t="n">
        <v>0.1622208803051048</v>
      </c>
      <c r="I7249" t="n">
        <v>0.1884373817042579</v>
      </c>
      <c r="J7249" t="n">
        <v>302</v>
      </c>
      <c r="K7249" t="n">
        <v>23</v>
      </c>
      <c r="L7249">
        <f>VLOOKUP(J7249,Clustering!$D$3:$E$367,2,FALSE)</f>
        <v/>
      </c>
      <c r="M7249" t="n">
        <v>0.475318415</v>
      </c>
      <c r="N7249" t="n">
        <v>0.456273941</v>
      </c>
      <c r="O7249" t="n">
        <v>0.456273941</v>
      </c>
      <c r="P7249" t="n">
        <v>0.928417687</v>
      </c>
      <c r="Q7249" t="n">
        <v>0.369277753</v>
      </c>
      <c r="R7249" t="n">
        <v>0.1622208803051048</v>
      </c>
      <c r="S7249" t="n">
        <v>0</v>
      </c>
      <c r="T7249" t="n">
        <v>0</v>
      </c>
      <c r="U7249" t="n">
        <v>0.655673298</v>
      </c>
      <c r="V7249" t="n">
        <v>0.850080767</v>
      </c>
      <c r="W7249" t="n">
        <v>0.012252438</v>
      </c>
      <c r="X7249" t="n">
        <v>0.007025665</v>
      </c>
      <c r="Y7249" t="n">
        <v>0.1884373817042579</v>
      </c>
      <c r="Z7249" t="n">
        <v>0.475663438</v>
      </c>
      <c r="AA7249" t="n">
        <v>0.655673298</v>
      </c>
      <c r="AB7249" t="n">
        <v>0</v>
      </c>
      <c r="AC7249" t="n">
        <v>0</v>
      </c>
      <c r="AD7249" t="n">
        <v>0.85</v>
      </c>
      <c r="AE7249" t="n">
        <v>0.85</v>
      </c>
      <c r="AF7249" t="n">
        <v>0.85</v>
      </c>
      <c r="AG7249" t="n">
        <v>0.85</v>
      </c>
      <c r="AH7249" t="n">
        <v>0.928417687</v>
      </c>
      <c r="AI7249" t="n">
        <v>0.012252438</v>
      </c>
      <c r="AJ7249" t="n">
        <v>0.566463525</v>
      </c>
      <c r="AK7249" t="n">
        <v>0</v>
      </c>
      <c r="AL7249" t="n">
        <v>0.067351222</v>
      </c>
    </row>
    <row r="7250">
      <c r="A7250" t="inlineStr">
        <is>
          <t>2025-10-30 00:00</t>
        </is>
      </c>
      <c r="B7250" t="n">
        <v>53564.35734297727</v>
      </c>
      <c r="C7250" t="n">
        <v>53242.12751779758</v>
      </c>
      <c r="D7250" t="n">
        <v>0</v>
      </c>
      <c r="E7250" t="n">
        <v>322.2298251796939</v>
      </c>
      <c r="F7250" t="n">
        <v>0</v>
      </c>
      <c r="G7250" t="n">
        <v>0.1579557966567127</v>
      </c>
      <c r="H7250" t="n">
        <v>0.1564753481977041</v>
      </c>
      <c r="I7250" t="n">
        <v>0.1847141697558724</v>
      </c>
      <c r="J7250" t="n">
        <v>303</v>
      </c>
      <c r="K7250" t="n">
        <v>0</v>
      </c>
      <c r="L7250">
        <f>VLOOKUP(J7250,Clustering!$D$3:$E$367,2,FALSE)</f>
        <v/>
      </c>
      <c r="M7250" t="n">
        <v>0.400863805</v>
      </c>
      <c r="N7250" t="n">
        <v>0.41407792</v>
      </c>
      <c r="O7250" t="n">
        <v>0.41407792</v>
      </c>
      <c r="P7250" t="n">
        <v>0.932395414</v>
      </c>
      <c r="Q7250" t="n">
        <v>0.29275375</v>
      </c>
      <c r="R7250" t="n">
        <v>0.1564753481977041</v>
      </c>
      <c r="S7250" t="n">
        <v>0</v>
      </c>
      <c r="T7250" t="n">
        <v>0</v>
      </c>
      <c r="U7250" t="n">
        <v>0.651963623</v>
      </c>
      <c r="V7250" t="n">
        <v>0.850080767</v>
      </c>
      <c r="W7250" t="n">
        <v>0.011833551</v>
      </c>
      <c r="X7250" t="n">
        <v>0.007025665</v>
      </c>
      <c r="Y7250" t="n">
        <v>0.1847141697558724</v>
      </c>
      <c r="Z7250" t="n">
        <v>0.401447262</v>
      </c>
      <c r="AA7250" t="n">
        <v>0.651963623</v>
      </c>
      <c r="AB7250" t="n">
        <v>0</v>
      </c>
      <c r="AC7250" t="n">
        <v>0</v>
      </c>
      <c r="AD7250" t="n">
        <v>0.85</v>
      </c>
      <c r="AE7250" t="n">
        <v>0.85</v>
      </c>
      <c r="AF7250" t="n">
        <v>0.85</v>
      </c>
      <c r="AG7250" t="n">
        <v>0.85</v>
      </c>
      <c r="AH7250" t="n">
        <v>0.932395414</v>
      </c>
      <c r="AI7250" t="n">
        <v>0.011833551</v>
      </c>
      <c r="AJ7250" t="n">
        <v>0.525831758</v>
      </c>
      <c r="AK7250" t="n">
        <v>0</v>
      </c>
      <c r="AL7250" t="n">
        <v>0.015419839</v>
      </c>
    </row>
    <row r="7251">
      <c r="A7251" t="inlineStr">
        <is>
          <t>2025-10-30 01:00</t>
        </is>
      </c>
      <c r="B7251" t="n">
        <v>52872.0181864696</v>
      </c>
      <c r="C7251" t="n">
        <v>52562.75653883528</v>
      </c>
      <c r="D7251" t="n">
        <v>0</v>
      </c>
      <c r="E7251" t="n">
        <v>309.2616476343261</v>
      </c>
      <c r="F7251" t="n">
        <v>0</v>
      </c>
      <c r="G7251" t="n">
        <v>0.1515988468795716</v>
      </c>
      <c r="H7251" t="n">
        <v>0.1500467808048083</v>
      </c>
      <c r="I7251" t="n">
        <v>0.179651672933967</v>
      </c>
      <c r="J7251" t="n">
        <v>303</v>
      </c>
      <c r="K7251" t="n">
        <v>1</v>
      </c>
      <c r="L7251">
        <f>VLOOKUP(J7251,Clustering!$D$3:$E$367,2,FALSE)</f>
        <v/>
      </c>
      <c r="M7251" t="n">
        <v>0.376754035</v>
      </c>
      <c r="N7251" t="n">
        <v>0.400953906</v>
      </c>
      <c r="O7251" t="n">
        <v>0.400953906</v>
      </c>
      <c r="P7251" t="n">
        <v>0.933321176</v>
      </c>
      <c r="Q7251" t="n">
        <v>0.260624683</v>
      </c>
      <c r="R7251" t="n">
        <v>0.1500467808048083</v>
      </c>
      <c r="S7251" t="n">
        <v>0</v>
      </c>
      <c r="T7251" t="n">
        <v>0</v>
      </c>
      <c r="U7251" t="n">
        <v>0.651963623</v>
      </c>
      <c r="V7251" t="n">
        <v>0.850080767</v>
      </c>
      <c r="W7251" t="n">
        <v>0.012077902</v>
      </c>
      <c r="X7251" t="n">
        <v>0.007025665</v>
      </c>
      <c r="Y7251" t="n">
        <v>0.179651672933967</v>
      </c>
      <c r="Z7251" t="n">
        <v>0.385209017</v>
      </c>
      <c r="AA7251" t="n">
        <v>0.651963623</v>
      </c>
      <c r="AB7251" t="n">
        <v>0</v>
      </c>
      <c r="AC7251" t="n">
        <v>0</v>
      </c>
      <c r="AD7251" t="n">
        <v>0.85</v>
      </c>
      <c r="AE7251" t="n">
        <v>0.85</v>
      </c>
      <c r="AF7251" t="n">
        <v>0.85</v>
      </c>
      <c r="AG7251" t="n">
        <v>0.85</v>
      </c>
      <c r="AH7251" t="n">
        <v>0.933321176</v>
      </c>
      <c r="AI7251" t="n">
        <v>0.012077902</v>
      </c>
      <c r="AJ7251" t="n">
        <v>0.499268445</v>
      </c>
      <c r="AK7251" t="n">
        <v>0</v>
      </c>
      <c r="AL7251" t="n">
        <v>0</v>
      </c>
    </row>
    <row r="7252">
      <c r="A7252" t="inlineStr">
        <is>
          <t>2025-10-30 02:00</t>
        </is>
      </c>
      <c r="B7252" t="n">
        <v>52754.72065307803</v>
      </c>
      <c r="C7252" t="n">
        <v>52459.24044728478</v>
      </c>
      <c r="D7252" t="n">
        <v>0</v>
      </c>
      <c r="E7252" t="n">
        <v>295.4802057932531</v>
      </c>
      <c r="F7252" t="n">
        <v>0</v>
      </c>
      <c r="G7252" t="n">
        <v>0.1448432381339476</v>
      </c>
      <c r="H7252" t="n">
        <v>0.143477588500193</v>
      </c>
      <c r="I7252" t="n">
        <v>0.1695266792901561</v>
      </c>
      <c r="J7252" t="n">
        <v>303</v>
      </c>
      <c r="K7252" t="n">
        <v>2</v>
      </c>
      <c r="L7252">
        <f>VLOOKUP(J7252,Clustering!$D$3:$E$367,2,FALSE)</f>
        <v/>
      </c>
      <c r="M7252" t="n">
        <v>0.360356396</v>
      </c>
      <c r="N7252" t="n">
        <v>0.378237825</v>
      </c>
      <c r="O7252" t="n">
        <v>0.378237825</v>
      </c>
      <c r="P7252" t="n">
        <v>0.933361869</v>
      </c>
      <c r="Q7252" t="n">
        <v>0.224728242</v>
      </c>
      <c r="R7252" t="n">
        <v>0.143477588500193</v>
      </c>
      <c r="S7252" t="n">
        <v>0</v>
      </c>
      <c r="T7252" t="n">
        <v>0</v>
      </c>
      <c r="U7252" t="n">
        <v>0.651963623</v>
      </c>
      <c r="V7252" t="n">
        <v>0.850080767</v>
      </c>
      <c r="W7252" t="n">
        <v>0.01235716</v>
      </c>
      <c r="X7252" t="n">
        <v>0.007025665</v>
      </c>
      <c r="Y7252" t="n">
        <v>0.1695266792901561</v>
      </c>
      <c r="Z7252" t="n">
        <v>0.380168672</v>
      </c>
      <c r="AA7252" t="n">
        <v>0.651963623</v>
      </c>
      <c r="AB7252" t="n">
        <v>0</v>
      </c>
      <c r="AC7252" t="n">
        <v>0</v>
      </c>
      <c r="AD7252" t="n">
        <v>0.85</v>
      </c>
      <c r="AE7252" t="n">
        <v>0.85</v>
      </c>
      <c r="AF7252" t="n">
        <v>0.85</v>
      </c>
      <c r="AG7252" t="n">
        <v>0.85</v>
      </c>
      <c r="AH7252" t="n">
        <v>0.933361869</v>
      </c>
      <c r="AI7252" t="n">
        <v>0.01235716</v>
      </c>
      <c r="AJ7252" t="n">
        <v>0.492908414</v>
      </c>
      <c r="AK7252" t="n">
        <v>0</v>
      </c>
      <c r="AL7252" t="n">
        <v>0</v>
      </c>
    </row>
    <row r="7253">
      <c r="A7253" t="inlineStr">
        <is>
          <t>2025-10-30 03:00</t>
        </is>
      </c>
      <c r="B7253" t="n">
        <v>52741.51084127638</v>
      </c>
      <c r="C7253" t="n">
        <v>52453.8724425074</v>
      </c>
      <c r="D7253" t="n">
        <v>0</v>
      </c>
      <c r="E7253" t="n">
        <v>287.6383987689783</v>
      </c>
      <c r="F7253" t="n">
        <v>0</v>
      </c>
      <c r="G7253" t="n">
        <v>0.1409992150828325</v>
      </c>
      <c r="H7253" t="n">
        <v>0.1401025906189227</v>
      </c>
      <c r="I7253" t="n">
        <v>0.1572052584537725</v>
      </c>
      <c r="J7253" t="n">
        <v>303</v>
      </c>
      <c r="K7253" t="n">
        <v>3</v>
      </c>
      <c r="L7253">
        <f>VLOOKUP(J7253,Clustering!$D$3:$E$367,2,FALSE)</f>
        <v/>
      </c>
      <c r="M7253" t="n">
        <v>0.347829222</v>
      </c>
      <c r="N7253" t="n">
        <v>0.361627222</v>
      </c>
      <c r="O7253" t="n">
        <v>0.361627222</v>
      </c>
      <c r="P7253" t="n">
        <v>0.932893901</v>
      </c>
      <c r="Q7253" t="n">
        <v>0.18288661</v>
      </c>
      <c r="R7253" t="n">
        <v>0.1401025906189227</v>
      </c>
      <c r="S7253" t="n">
        <v>0</v>
      </c>
      <c r="T7253" t="n">
        <v>0</v>
      </c>
      <c r="U7253" t="n">
        <v>0.648128727</v>
      </c>
      <c r="V7253" t="n">
        <v>0.850080767</v>
      </c>
      <c r="W7253" t="n">
        <v>0.012531696</v>
      </c>
      <c r="X7253" t="n">
        <v>0.007025665</v>
      </c>
      <c r="Y7253" t="n">
        <v>0.1572052584537725</v>
      </c>
      <c r="Z7253" t="n">
        <v>0.371472245</v>
      </c>
      <c r="AA7253" t="n">
        <v>0.648128727</v>
      </c>
      <c r="AB7253" t="n">
        <v>0</v>
      </c>
      <c r="AC7253" t="n">
        <v>0</v>
      </c>
      <c r="AD7253" t="n">
        <v>0.85</v>
      </c>
      <c r="AE7253" t="n">
        <v>0.85</v>
      </c>
      <c r="AF7253" t="n">
        <v>0.85</v>
      </c>
      <c r="AG7253" t="n">
        <v>0.85</v>
      </c>
      <c r="AH7253" t="n">
        <v>0.932893901</v>
      </c>
      <c r="AI7253" t="n">
        <v>0.012531696</v>
      </c>
      <c r="AJ7253" t="n">
        <v>0.484981142</v>
      </c>
      <c r="AK7253" t="n">
        <v>0</v>
      </c>
      <c r="AL7253" t="n">
        <v>0</v>
      </c>
    </row>
    <row r="7254">
      <c r="A7254" t="inlineStr">
        <is>
          <t>2025-10-30 04:00</t>
        </is>
      </c>
      <c r="B7254" t="n">
        <v>53285.07394574615</v>
      </c>
      <c r="C7254" t="n">
        <v>53000.95409456582</v>
      </c>
      <c r="D7254" t="n">
        <v>0</v>
      </c>
      <c r="E7254" t="n">
        <v>284.1198511803246</v>
      </c>
      <c r="F7254" t="n">
        <v>0</v>
      </c>
      <c r="G7254" t="n">
        <v>0.1392744368531003</v>
      </c>
      <c r="H7254" t="n">
        <v>0.1389374127789603</v>
      </c>
      <c r="I7254" t="n">
        <v>0.1453659801718561</v>
      </c>
      <c r="J7254" t="n">
        <v>303</v>
      </c>
      <c r="K7254" t="n">
        <v>4</v>
      </c>
      <c r="L7254">
        <f>VLOOKUP(J7254,Clustering!$D$3:$E$367,2,FALSE)</f>
        <v/>
      </c>
      <c r="M7254" t="n">
        <v>0.342086881</v>
      </c>
      <c r="N7254" t="n">
        <v>0.365190722</v>
      </c>
      <c r="O7254" t="n">
        <v>0.365190722</v>
      </c>
      <c r="P7254" t="n">
        <v>0.933606026</v>
      </c>
      <c r="Q7254" t="n">
        <v>0.168793376</v>
      </c>
      <c r="R7254" t="n">
        <v>0.1389374127789603</v>
      </c>
      <c r="S7254" t="n">
        <v>0</v>
      </c>
      <c r="T7254" t="n">
        <v>0</v>
      </c>
      <c r="U7254" t="n">
        <v>0.6510401179999999</v>
      </c>
      <c r="V7254" t="n">
        <v>0.850080767</v>
      </c>
      <c r="W7254" t="n">
        <v>0.012531696</v>
      </c>
      <c r="X7254" t="n">
        <v>0.007025665</v>
      </c>
      <c r="Y7254" t="n">
        <v>0.1453659801718561</v>
      </c>
      <c r="Z7254" t="n">
        <v>0.370518852</v>
      </c>
      <c r="AA7254" t="n">
        <v>0.6510401179999999</v>
      </c>
      <c r="AB7254" t="n">
        <v>0</v>
      </c>
      <c r="AC7254" t="n">
        <v>0</v>
      </c>
      <c r="AD7254" t="n">
        <v>0.85</v>
      </c>
      <c r="AE7254" t="n">
        <v>0.85</v>
      </c>
      <c r="AF7254" t="n">
        <v>0.85</v>
      </c>
      <c r="AG7254" t="n">
        <v>0.85</v>
      </c>
      <c r="AH7254" t="n">
        <v>0.933606026</v>
      </c>
      <c r="AI7254" t="n">
        <v>0.012531696</v>
      </c>
      <c r="AJ7254" t="n">
        <v>0.482665579</v>
      </c>
      <c r="AK7254" t="n">
        <v>0</v>
      </c>
      <c r="AL7254" t="n">
        <v>0</v>
      </c>
    </row>
    <row r="7255">
      <c r="A7255" t="inlineStr">
        <is>
          <t>2025-10-30 05:00</t>
        </is>
      </c>
      <c r="B7255" t="n">
        <v>57453.15648212161</v>
      </c>
      <c r="C7255" t="n">
        <v>57169.78367854517</v>
      </c>
      <c r="D7255" t="n">
        <v>0</v>
      </c>
      <c r="E7255" t="n">
        <v>283.3728035764432</v>
      </c>
      <c r="F7255" t="n">
        <v>0</v>
      </c>
      <c r="G7255" t="n">
        <v>0.138908237047276</v>
      </c>
      <c r="H7255" t="n">
        <v>0.1390177698713715</v>
      </c>
      <c r="I7255" t="n">
        <v>0.1369284854686804</v>
      </c>
      <c r="J7255" t="n">
        <v>303</v>
      </c>
      <c r="K7255" t="n">
        <v>5</v>
      </c>
      <c r="L7255">
        <f>VLOOKUP(J7255,Clustering!$D$3:$E$367,2,FALSE)</f>
        <v/>
      </c>
      <c r="M7255" t="n">
        <v>0.3448227</v>
      </c>
      <c r="N7255" t="n">
        <v>0.377559439</v>
      </c>
      <c r="O7255" t="n">
        <v>0.377559439</v>
      </c>
      <c r="P7255" t="n">
        <v>0.935762748</v>
      </c>
      <c r="Q7255" t="n">
        <v>0.17276101</v>
      </c>
      <c r="R7255" t="n">
        <v>0.1390177698713715</v>
      </c>
      <c r="S7255" t="n">
        <v>0</v>
      </c>
      <c r="T7255" t="n">
        <v>0</v>
      </c>
      <c r="U7255" t="n">
        <v>0.6510401179999999</v>
      </c>
      <c r="V7255" t="n">
        <v>0.850080767</v>
      </c>
      <c r="W7255" t="n">
        <v>0.012496789</v>
      </c>
      <c r="X7255" t="n">
        <v>0.00649206</v>
      </c>
      <c r="Y7255" t="n">
        <v>0.1369284854686804</v>
      </c>
      <c r="Z7255" t="n">
        <v>0.373139368</v>
      </c>
      <c r="AA7255" t="n">
        <v>0.6510401179999999</v>
      </c>
      <c r="AB7255" t="n">
        <v>0</v>
      </c>
      <c r="AC7255" t="n">
        <v>0</v>
      </c>
      <c r="AD7255" t="n">
        <v>0.85</v>
      </c>
      <c r="AE7255" t="n">
        <v>0.85</v>
      </c>
      <c r="AF7255" t="n">
        <v>0.85</v>
      </c>
      <c r="AG7255" t="n">
        <v>0.85</v>
      </c>
      <c r="AH7255" t="n">
        <v>0.935762748</v>
      </c>
      <c r="AI7255" t="n">
        <v>0.012496789</v>
      </c>
      <c r="AJ7255" t="n">
        <v>0.483793357</v>
      </c>
      <c r="AK7255" t="n">
        <v>0</v>
      </c>
      <c r="AL7255" t="n">
        <v>0</v>
      </c>
    </row>
    <row r="7256">
      <c r="A7256" t="inlineStr">
        <is>
          <t>2025-10-30 06:00</t>
        </is>
      </c>
      <c r="B7256" t="n">
        <v>64377.74534432124</v>
      </c>
      <c r="C7256" t="n">
        <v>64096.88652079909</v>
      </c>
      <c r="D7256" t="n">
        <v>0</v>
      </c>
      <c r="E7256" t="n">
        <v>280.8588235221499</v>
      </c>
      <c r="F7256" t="n">
        <v>0</v>
      </c>
      <c r="G7256" t="n">
        <v>0.1376758938834067</v>
      </c>
      <c r="H7256" t="n">
        <v>0.1380936633086427</v>
      </c>
      <c r="I7256" t="n">
        <v>0.130124918311199</v>
      </c>
      <c r="J7256" t="n">
        <v>303</v>
      </c>
      <c r="K7256" t="n">
        <v>6</v>
      </c>
      <c r="L7256">
        <f>VLOOKUP(J7256,Clustering!$D$3:$E$367,2,FALSE)</f>
        <v/>
      </c>
      <c r="M7256" t="n">
        <v>0.365171439</v>
      </c>
      <c r="N7256" t="n">
        <v>0.399405844</v>
      </c>
      <c r="O7256" t="n">
        <v>0.399405844</v>
      </c>
      <c r="P7256" t="n">
        <v>0.937146305</v>
      </c>
      <c r="Q7256" t="n">
        <v>0.185740302</v>
      </c>
      <c r="R7256" t="n">
        <v>0.1380936633086427</v>
      </c>
      <c r="S7256" t="n">
        <v>0</v>
      </c>
      <c r="T7256" t="n">
        <v>0</v>
      </c>
      <c r="U7256" t="n">
        <v>0.65330975</v>
      </c>
      <c r="V7256" t="n">
        <v>0.850080767</v>
      </c>
      <c r="W7256" t="n">
        <v>0.012461881</v>
      </c>
      <c r="X7256" t="n">
        <v>0.00649206</v>
      </c>
      <c r="Y7256" t="n">
        <v>0.130124918311199</v>
      </c>
      <c r="Z7256" t="n">
        <v>0.369638148</v>
      </c>
      <c r="AA7256" t="n">
        <v>0.65330975</v>
      </c>
      <c r="AB7256" t="n">
        <v>0</v>
      </c>
      <c r="AC7256" t="n">
        <v>0</v>
      </c>
      <c r="AD7256" t="n">
        <v>0.85</v>
      </c>
      <c r="AE7256" t="n">
        <v>0.85</v>
      </c>
      <c r="AF7256" t="n">
        <v>0.85</v>
      </c>
      <c r="AG7256" t="n">
        <v>0.85</v>
      </c>
      <c r="AH7256" t="n">
        <v>0.937146305</v>
      </c>
      <c r="AI7256" t="n">
        <v>0.012461881</v>
      </c>
      <c r="AJ7256" t="n">
        <v>0.465038713</v>
      </c>
      <c r="AK7256" t="n">
        <v>0</v>
      </c>
      <c r="AL7256" t="n">
        <v>0</v>
      </c>
    </row>
    <row r="7257">
      <c r="A7257" t="inlineStr">
        <is>
          <t>2025-10-30 07:00</t>
        </is>
      </c>
      <c r="B7257" t="n">
        <v>71127.43412377215</v>
      </c>
      <c r="C7257" t="n">
        <v>70094.38021362839</v>
      </c>
      <c r="D7257" t="n">
        <v>766.5765406726065</v>
      </c>
      <c r="E7257" t="n">
        <v>266.4773694711406</v>
      </c>
      <c r="F7257" t="n">
        <v>0.034620144097216</v>
      </c>
      <c r="G7257" t="n">
        <v>0.130626161505461</v>
      </c>
      <c r="H7257" t="n">
        <v>0.1311829533612797</v>
      </c>
      <c r="I7257" t="n">
        <v>0.1205624243142665</v>
      </c>
      <c r="J7257" t="n">
        <v>303</v>
      </c>
      <c r="K7257" t="n">
        <v>7</v>
      </c>
      <c r="L7257">
        <f>VLOOKUP(J7257,Clustering!$D$3:$E$367,2,FALSE)</f>
        <v/>
      </c>
      <c r="M7257" t="n">
        <v>0.381972251</v>
      </c>
      <c r="N7257" t="n">
        <v>0.40891114</v>
      </c>
      <c r="O7257" t="n">
        <v>0.40891114</v>
      </c>
      <c r="P7257" t="n">
        <v>0.938387437</v>
      </c>
      <c r="Q7257" t="n">
        <v>0.204151621</v>
      </c>
      <c r="R7257" t="n">
        <v>0.1311829533612797</v>
      </c>
      <c r="S7257" t="n">
        <v>0.034620144097216</v>
      </c>
      <c r="T7257" t="n">
        <v>0</v>
      </c>
      <c r="U7257" t="n">
        <v>0.65330975</v>
      </c>
      <c r="V7257" t="n">
        <v>0.850080767</v>
      </c>
      <c r="W7257" t="n">
        <v>0.012392067</v>
      </c>
      <c r="X7257" t="n">
        <v>0.00649206</v>
      </c>
      <c r="Y7257" t="n">
        <v>0.1205624243142665</v>
      </c>
      <c r="Z7257" t="n">
        <v>0.362052083</v>
      </c>
      <c r="AA7257" t="n">
        <v>0.65330975</v>
      </c>
      <c r="AB7257" t="n">
        <v>0</v>
      </c>
      <c r="AC7257" t="n">
        <v>0</v>
      </c>
      <c r="AD7257" t="n">
        <v>0.85</v>
      </c>
      <c r="AE7257" t="n">
        <v>0.85</v>
      </c>
      <c r="AF7257" t="n">
        <v>0.85</v>
      </c>
      <c r="AG7257" t="n">
        <v>0.85</v>
      </c>
      <c r="AH7257" t="n">
        <v>0.938387437</v>
      </c>
      <c r="AI7257" t="n">
        <v>0.012392067</v>
      </c>
      <c r="AJ7257" t="n">
        <v>0.449683287</v>
      </c>
      <c r="AK7257" t="n">
        <v>0.0242341008680512</v>
      </c>
      <c r="AL7257" t="n">
        <v>0</v>
      </c>
    </row>
    <row r="7258">
      <c r="A7258" t="inlineStr">
        <is>
          <t>2025-10-30 08:00</t>
        </is>
      </c>
      <c r="B7258" t="n">
        <v>67152.21042209446</v>
      </c>
      <c r="C7258" t="n">
        <v>63288.65843107161</v>
      </c>
      <c r="D7258" t="n">
        <v>3649.052373680626</v>
      </c>
      <c r="E7258" t="n">
        <v>214.4996173422192</v>
      </c>
      <c r="F7258" t="n">
        <v>0.1647985716915717</v>
      </c>
      <c r="G7258" t="n">
        <v>0.1051468712461858</v>
      </c>
      <c r="H7258" t="n">
        <v>0.1054084159703882</v>
      </c>
      <c r="I7258" t="n">
        <v>0.1004195798165263</v>
      </c>
      <c r="J7258" t="n">
        <v>303</v>
      </c>
      <c r="K7258" t="n">
        <v>8</v>
      </c>
      <c r="L7258">
        <f>VLOOKUP(J7258,Clustering!$D$3:$E$367,2,FALSE)</f>
        <v/>
      </c>
      <c r="M7258" t="n">
        <v>0.391849999</v>
      </c>
      <c r="N7258" t="n">
        <v>0.406974584</v>
      </c>
      <c r="O7258" t="n">
        <v>0.406974584</v>
      </c>
      <c r="P7258" t="n">
        <v>0.935661015</v>
      </c>
      <c r="Q7258" t="n">
        <v>0.214852966</v>
      </c>
      <c r="R7258" t="n">
        <v>0.1054084159703882</v>
      </c>
      <c r="S7258" t="n">
        <v>0.1647985716915717</v>
      </c>
      <c r="T7258" t="n">
        <v>0.162233641</v>
      </c>
      <c r="U7258" t="n">
        <v>0.65330975</v>
      </c>
      <c r="V7258" t="n">
        <v>0.850080767</v>
      </c>
      <c r="W7258" t="n">
        <v>0.01235716</v>
      </c>
      <c r="X7258" t="n">
        <v>0.00649206</v>
      </c>
      <c r="Y7258" t="n">
        <v>0.1004195798165263</v>
      </c>
      <c r="Z7258" t="n">
        <v>0.401977686</v>
      </c>
      <c r="AA7258" t="n">
        <v>0.65330975</v>
      </c>
      <c r="AB7258" t="n">
        <v>0</v>
      </c>
      <c r="AC7258" t="n">
        <v>0</v>
      </c>
      <c r="AD7258" t="n">
        <v>0.85</v>
      </c>
      <c r="AE7258" t="n">
        <v>0.85</v>
      </c>
      <c r="AF7258" t="n">
        <v>0.85</v>
      </c>
      <c r="AG7258" t="n">
        <v>0.85</v>
      </c>
      <c r="AH7258" t="n">
        <v>0.935661015</v>
      </c>
      <c r="AI7258" t="n">
        <v>0.01235716</v>
      </c>
      <c r="AJ7258" t="n">
        <v>0.459980127</v>
      </c>
      <c r="AK7258" t="n">
        <v>0.1153590001841001</v>
      </c>
      <c r="AL7258" t="n">
        <v>0</v>
      </c>
    </row>
    <row r="7259">
      <c r="A7259" t="inlineStr">
        <is>
          <t>2025-10-30 09:00</t>
        </is>
      </c>
      <c r="B7259" t="n">
        <v>66248.2488757989</v>
      </c>
      <c r="C7259" t="n">
        <v>59369.01473779867</v>
      </c>
      <c r="D7259" t="n">
        <v>6667.249436170109</v>
      </c>
      <c r="E7259" t="n">
        <v>211.9847018301202</v>
      </c>
      <c r="F7259" t="n">
        <v>0.3011064439954887</v>
      </c>
      <c r="G7259" t="n">
        <v>0.1039140695245687</v>
      </c>
      <c r="H7259" t="n">
        <v>0.1049061841428182</v>
      </c>
      <c r="I7259" t="n">
        <v>0.0859820888799812</v>
      </c>
      <c r="J7259" t="n">
        <v>303</v>
      </c>
      <c r="K7259" t="n">
        <v>9</v>
      </c>
      <c r="L7259">
        <f>VLOOKUP(J7259,Clustering!$D$3:$E$367,2,FALSE)</f>
        <v/>
      </c>
      <c r="M7259" t="n">
        <v>0.391659932</v>
      </c>
      <c r="N7259" t="n">
        <v>0.408765208</v>
      </c>
      <c r="O7259" t="n">
        <v>0.408765208</v>
      </c>
      <c r="P7259" t="n">
        <v>0.9298215909999999</v>
      </c>
      <c r="Q7259" t="n">
        <v>0.219909508</v>
      </c>
      <c r="R7259" t="n">
        <v>0.1049061841428182</v>
      </c>
      <c r="S7259" t="n">
        <v>0.3011064439954887</v>
      </c>
      <c r="T7259" t="n">
        <v>0.449523953</v>
      </c>
      <c r="U7259" t="n">
        <v>0.651134034</v>
      </c>
      <c r="V7259" t="n">
        <v>0.850080767</v>
      </c>
      <c r="W7259" t="n">
        <v>0.012252438</v>
      </c>
      <c r="X7259" t="n">
        <v>0.00649206</v>
      </c>
      <c r="Y7259" t="n">
        <v>0.0859820888799812</v>
      </c>
      <c r="Z7259" t="n">
        <v>0.390319945</v>
      </c>
      <c r="AA7259" t="n">
        <v>0.651134034</v>
      </c>
      <c r="AB7259" t="n">
        <v>0</v>
      </c>
      <c r="AC7259" t="n">
        <v>0</v>
      </c>
      <c r="AD7259" t="n">
        <v>0.85</v>
      </c>
      <c r="AE7259" t="n">
        <v>0.85</v>
      </c>
      <c r="AF7259" t="n">
        <v>0.85</v>
      </c>
      <c r="AG7259" t="n">
        <v>0.85</v>
      </c>
      <c r="AH7259" t="n">
        <v>0.9298215909999999</v>
      </c>
      <c r="AI7259" t="n">
        <v>0.012252438</v>
      </c>
      <c r="AJ7259" t="n">
        <v>0.4638061</v>
      </c>
      <c r="AK7259" t="n">
        <v>0.210774510796842</v>
      </c>
      <c r="AL7259" t="n">
        <v>0</v>
      </c>
    </row>
    <row r="7260">
      <c r="A7260" t="inlineStr">
        <is>
          <t>2025-10-30 10:00</t>
        </is>
      </c>
      <c r="B7260" t="n">
        <v>65231.9549408583</v>
      </c>
      <c r="C7260" t="n">
        <v>56140.44653111344</v>
      </c>
      <c r="D7260" t="n">
        <v>8891.037197481359</v>
      </c>
      <c r="E7260" t="n">
        <v>200.4712122635042</v>
      </c>
      <c r="F7260" t="n">
        <v>0.4015371885505863</v>
      </c>
      <c r="G7260" t="n">
        <v>0.098270202089953</v>
      </c>
      <c r="H7260" t="n">
        <v>0.09966288386298761</v>
      </c>
      <c r="I7260" t="n">
        <v>0.0730981683967192</v>
      </c>
      <c r="J7260" t="n">
        <v>303</v>
      </c>
      <c r="K7260" t="n">
        <v>10</v>
      </c>
      <c r="L7260">
        <f>VLOOKUP(J7260,Clustering!$D$3:$E$367,2,FALSE)</f>
        <v/>
      </c>
      <c r="M7260" t="n">
        <v>0.404106471</v>
      </c>
      <c r="N7260" t="n">
        <v>0.420680354</v>
      </c>
      <c r="O7260" t="n">
        <v>0.420680354</v>
      </c>
      <c r="P7260" t="n">
        <v>0.925080873</v>
      </c>
      <c r="Q7260" t="n">
        <v>0.221749388</v>
      </c>
      <c r="R7260" t="n">
        <v>0.09966288386298761</v>
      </c>
      <c r="S7260" t="n">
        <v>0.4015371885505863</v>
      </c>
      <c r="T7260" t="n">
        <v>0.578358773</v>
      </c>
      <c r="U7260" t="n">
        <v>0.6626074159999999</v>
      </c>
      <c r="V7260" t="n">
        <v>0.850080767</v>
      </c>
      <c r="W7260" t="n">
        <v>0.012217531</v>
      </c>
      <c r="X7260" t="n">
        <v>0.00649206</v>
      </c>
      <c r="Y7260" t="n">
        <v>0.0730981683967192</v>
      </c>
      <c r="Z7260" t="n">
        <v>0.444110318</v>
      </c>
      <c r="AA7260" t="n">
        <v>0.6626074159999999</v>
      </c>
      <c r="AB7260" t="n">
        <v>0</v>
      </c>
      <c r="AC7260" t="n">
        <v>0</v>
      </c>
      <c r="AD7260" t="n">
        <v>0.85</v>
      </c>
      <c r="AE7260" t="n">
        <v>0.85</v>
      </c>
      <c r="AF7260" t="n">
        <v>0.85</v>
      </c>
      <c r="AG7260" t="n">
        <v>0.85</v>
      </c>
      <c r="AH7260" t="n">
        <v>0.925080873</v>
      </c>
      <c r="AI7260" t="n">
        <v>0.012217531</v>
      </c>
      <c r="AJ7260" t="n">
        <v>0.498455174</v>
      </c>
      <c r="AK7260" t="n">
        <v>0.2810760319854104</v>
      </c>
      <c r="AL7260" t="n">
        <v>0</v>
      </c>
    </row>
    <row r="7261">
      <c r="A7261" t="inlineStr">
        <is>
          <t>2025-10-30 11:00</t>
        </is>
      </c>
      <c r="B7261" t="n">
        <v>62693.38425166589</v>
      </c>
      <c r="C7261" t="n">
        <v>52354.077828235</v>
      </c>
      <c r="D7261" t="n">
        <v>10158.35702244428</v>
      </c>
      <c r="E7261" t="n">
        <v>180.9494009866109</v>
      </c>
      <c r="F7261" t="n">
        <v>0.4587719102379711</v>
      </c>
      <c r="G7261" t="n">
        <v>0.08870068675814261</v>
      </c>
      <c r="H7261" t="n">
        <v>0.09010038986605511</v>
      </c>
      <c r="I7261" t="n">
        <v>0.06340174591243471</v>
      </c>
      <c r="J7261" t="n">
        <v>303</v>
      </c>
      <c r="K7261" t="n">
        <v>11</v>
      </c>
      <c r="L7261">
        <f>VLOOKUP(J7261,Clustering!$D$3:$E$367,2,FALSE)</f>
        <v/>
      </c>
      <c r="M7261" t="n">
        <v>0.416443577</v>
      </c>
      <c r="N7261" t="n">
        <v>0.433356711</v>
      </c>
      <c r="O7261" t="n">
        <v>0.433356711</v>
      </c>
      <c r="P7261" t="n">
        <v>0.924399267</v>
      </c>
      <c r="Q7261" t="n">
        <v>0.229209039</v>
      </c>
      <c r="R7261" t="n">
        <v>0.09010038986605511</v>
      </c>
      <c r="S7261" t="n">
        <v>0.4587719102379711</v>
      </c>
      <c r="T7261" t="n">
        <v>0.611455342</v>
      </c>
      <c r="U7261" t="n">
        <v>0.6626074159999999</v>
      </c>
      <c r="V7261" t="n">
        <v>0.850080767</v>
      </c>
      <c r="W7261" t="n">
        <v>0.011903366</v>
      </c>
      <c r="X7261" t="n">
        <v>0.006781061</v>
      </c>
      <c r="Y7261" t="n">
        <v>0.06340174591243471</v>
      </c>
      <c r="Z7261" t="n">
        <v>0.483141522</v>
      </c>
      <c r="AA7261" t="n">
        <v>0.6626074159999999</v>
      </c>
      <c r="AB7261" t="n">
        <v>0</v>
      </c>
      <c r="AC7261" t="n">
        <v>0</v>
      </c>
      <c r="AD7261" t="n">
        <v>0.85</v>
      </c>
      <c r="AE7261" t="n">
        <v>0.85</v>
      </c>
      <c r="AF7261" t="n">
        <v>0.85</v>
      </c>
      <c r="AG7261" t="n">
        <v>0.85</v>
      </c>
      <c r="AH7261" t="n">
        <v>0.924399267</v>
      </c>
      <c r="AI7261" t="n">
        <v>0.011903366</v>
      </c>
      <c r="AJ7261" t="n">
        <v>0.550632985</v>
      </c>
      <c r="AK7261" t="n">
        <v>0.3211403371665797</v>
      </c>
      <c r="AL7261" t="n">
        <v>0</v>
      </c>
    </row>
    <row r="7262">
      <c r="A7262" t="inlineStr">
        <is>
          <t>2025-10-30 12:00</t>
        </is>
      </c>
      <c r="B7262" t="n">
        <v>62186.39622064539</v>
      </c>
      <c r="C7262" t="n">
        <v>51417.20437115742</v>
      </c>
      <c r="D7262" t="n">
        <v>10602.23239014191</v>
      </c>
      <c r="E7262" t="n">
        <v>166.9594593460711</v>
      </c>
      <c r="F7262" t="n">
        <v>0.4788182179131493</v>
      </c>
      <c r="G7262" t="n">
        <v>0.0818428722284662</v>
      </c>
      <c r="H7262" t="n">
        <v>0.0832499477380005</v>
      </c>
      <c r="I7262" t="n">
        <v>0.0564106788726605</v>
      </c>
      <c r="J7262" t="n">
        <v>303</v>
      </c>
      <c r="K7262" t="n">
        <v>12</v>
      </c>
      <c r="L7262">
        <f>VLOOKUP(J7262,Clustering!$D$3:$E$367,2,FALSE)</f>
        <v/>
      </c>
      <c r="M7262" t="n">
        <v>0.435386968</v>
      </c>
      <c r="N7262" t="n">
        <v>0.45430386</v>
      </c>
      <c r="O7262" t="n">
        <v>0.45430386</v>
      </c>
      <c r="P7262" t="n">
        <v>0.924022859</v>
      </c>
      <c r="Q7262" t="n">
        <v>0.24521725</v>
      </c>
      <c r="R7262" t="n">
        <v>0.0832499477380005</v>
      </c>
      <c r="S7262" t="n">
        <v>0.4788182179131493</v>
      </c>
      <c r="T7262" t="n">
        <v>0.647876681</v>
      </c>
      <c r="U7262" t="n">
        <v>0.6626074159999999</v>
      </c>
      <c r="V7262" t="n">
        <v>0.850080767</v>
      </c>
      <c r="W7262" t="n">
        <v>0.011903366</v>
      </c>
      <c r="X7262" t="n">
        <v>0.00649206</v>
      </c>
      <c r="Y7262" t="n">
        <v>0.0564106788726605</v>
      </c>
      <c r="Z7262" t="n">
        <v>0.539269553</v>
      </c>
      <c r="AA7262" t="n">
        <v>0.6626074159999999</v>
      </c>
      <c r="AB7262" t="n">
        <v>0</v>
      </c>
      <c r="AC7262" t="n">
        <v>0</v>
      </c>
      <c r="AD7262" t="n">
        <v>0.85</v>
      </c>
      <c r="AE7262" t="n">
        <v>0.85</v>
      </c>
      <c r="AF7262" t="n">
        <v>0.85</v>
      </c>
      <c r="AG7262" t="n">
        <v>0.85</v>
      </c>
      <c r="AH7262" t="n">
        <v>0.924022859</v>
      </c>
      <c r="AI7262" t="n">
        <v>0.011903366</v>
      </c>
      <c r="AJ7262" t="n">
        <v>0.587162042</v>
      </c>
      <c r="AK7262" t="n">
        <v>0.3351727525392045</v>
      </c>
      <c r="AL7262" t="n">
        <v>0</v>
      </c>
    </row>
    <row r="7263">
      <c r="A7263" t="inlineStr">
        <is>
          <t>2025-10-30 13:00</t>
        </is>
      </c>
      <c r="B7263" t="n">
        <v>62674.96036624588</v>
      </c>
      <c r="C7263" t="n">
        <v>52513.15510857755</v>
      </c>
      <c r="D7263" t="n">
        <v>10000.88091218269</v>
      </c>
      <c r="E7263" t="n">
        <v>160.9243454856404</v>
      </c>
      <c r="F7263" t="n">
        <v>0.4516599711948829</v>
      </c>
      <c r="G7263" t="n">
        <v>0.07888448308119619</v>
      </c>
      <c r="H7263" t="n">
        <v>0.080296824591889</v>
      </c>
      <c r="I7263" t="n">
        <v>0.053357109361035</v>
      </c>
      <c r="J7263" t="n">
        <v>303</v>
      </c>
      <c r="K7263" t="n">
        <v>13</v>
      </c>
      <c r="L7263">
        <f>VLOOKUP(J7263,Clustering!$D$3:$E$367,2,FALSE)</f>
        <v/>
      </c>
      <c r="M7263" t="n">
        <v>0.461362855</v>
      </c>
      <c r="N7263" t="n">
        <v>0.47854631</v>
      </c>
      <c r="O7263" t="n">
        <v>0.47854631</v>
      </c>
      <c r="P7263" t="n">
        <v>0.922344278</v>
      </c>
      <c r="Q7263" t="n">
        <v>0.266895296</v>
      </c>
      <c r="R7263" t="n">
        <v>0.080296824591889</v>
      </c>
      <c r="S7263" t="n">
        <v>0.4516599711948829</v>
      </c>
      <c r="T7263" t="n">
        <v>0.657699864</v>
      </c>
      <c r="U7263" t="n">
        <v>0.6626074159999999</v>
      </c>
      <c r="V7263" t="n">
        <v>0.850080767</v>
      </c>
      <c r="W7263" t="n">
        <v>0.011693922</v>
      </c>
      <c r="X7263" t="n">
        <v>0.009857878</v>
      </c>
      <c r="Y7263" t="n">
        <v>0.053357109361035</v>
      </c>
      <c r="Z7263" t="n">
        <v>0.585213126</v>
      </c>
      <c r="AA7263" t="n">
        <v>0.6626074159999999</v>
      </c>
      <c r="AB7263" t="n">
        <v>0</v>
      </c>
      <c r="AC7263" t="n">
        <v>0</v>
      </c>
      <c r="AD7263" t="n">
        <v>0.85</v>
      </c>
      <c r="AE7263" t="n">
        <v>0.85</v>
      </c>
      <c r="AF7263" t="n">
        <v>0.85</v>
      </c>
      <c r="AG7263" t="n">
        <v>0.85</v>
      </c>
      <c r="AH7263" t="n">
        <v>0.922344278</v>
      </c>
      <c r="AI7263" t="n">
        <v>0.011693922</v>
      </c>
      <c r="AJ7263" t="n">
        <v>0.604931513</v>
      </c>
      <c r="AK7263" t="n">
        <v>0.316161979836418</v>
      </c>
      <c r="AL7263" t="n">
        <v>0</v>
      </c>
    </row>
    <row r="7264">
      <c r="A7264" t="inlineStr">
        <is>
          <t>2025-10-30 14:00</t>
        </is>
      </c>
      <c r="B7264" t="n">
        <v>62992.47896718933</v>
      </c>
      <c r="C7264" t="n">
        <v>54253.66400609938</v>
      </c>
      <c r="D7264" t="n">
        <v>8572.469517324667</v>
      </c>
      <c r="E7264" t="n">
        <v>166.345443765283</v>
      </c>
      <c r="F7264" t="n">
        <v>0.3871500290086787</v>
      </c>
      <c r="G7264" t="n">
        <v>0.0815418841986681</v>
      </c>
      <c r="H7264" t="n">
        <v>0.0829486086414585</v>
      </c>
      <c r="I7264" t="n">
        <v>0.0561160362004861</v>
      </c>
      <c r="J7264" t="n">
        <v>303</v>
      </c>
      <c r="K7264" t="n">
        <v>14</v>
      </c>
      <c r="L7264">
        <f>VLOOKUP(J7264,Clustering!$D$3:$E$367,2,FALSE)</f>
        <v/>
      </c>
      <c r="M7264" t="n">
        <v>0.483664104</v>
      </c>
      <c r="N7264" t="n">
        <v>0.493764644</v>
      </c>
      <c r="O7264" t="n">
        <v>0.493764644</v>
      </c>
      <c r="P7264" t="n">
        <v>0.921479555</v>
      </c>
      <c r="Q7264" t="n">
        <v>0.311302748</v>
      </c>
      <c r="R7264" t="n">
        <v>0.0829486086414585</v>
      </c>
      <c r="S7264" t="n">
        <v>0.3871500290086787</v>
      </c>
      <c r="T7264" t="n">
        <v>0.65399728</v>
      </c>
      <c r="U7264" t="n">
        <v>0.66423529</v>
      </c>
      <c r="V7264" t="n">
        <v>0.850080767</v>
      </c>
      <c r="W7264" t="n">
        <v>0.011659015</v>
      </c>
      <c r="X7264" t="n">
        <v>0.015064929</v>
      </c>
      <c r="Y7264" t="n">
        <v>0.0561160362004861</v>
      </c>
      <c r="Z7264" t="n">
        <v>0.627129795</v>
      </c>
      <c r="AA7264" t="n">
        <v>0.66423529</v>
      </c>
      <c r="AB7264" t="n">
        <v>0</v>
      </c>
      <c r="AC7264" t="n">
        <v>0</v>
      </c>
      <c r="AD7264" t="n">
        <v>0.85</v>
      </c>
      <c r="AE7264" t="n">
        <v>0.85</v>
      </c>
      <c r="AF7264" t="n">
        <v>0.85</v>
      </c>
      <c r="AG7264" t="n">
        <v>0.85</v>
      </c>
      <c r="AH7264" t="n">
        <v>0.921479555</v>
      </c>
      <c r="AI7264" t="n">
        <v>0.011659015</v>
      </c>
      <c r="AJ7264" t="n">
        <v>0.613015155</v>
      </c>
      <c r="AK7264" t="n">
        <v>0.271005020306075</v>
      </c>
      <c r="AL7264" t="n">
        <v>0</v>
      </c>
    </row>
    <row r="7265">
      <c r="A7265" t="inlineStr">
        <is>
          <t>2025-10-30 15:00</t>
        </is>
      </c>
      <c r="B7265" t="n">
        <v>63266.74212150246</v>
      </c>
      <c r="C7265" t="n">
        <v>56757.57458058045</v>
      </c>
      <c r="D7265" t="n">
        <v>6326.628827505087</v>
      </c>
      <c r="E7265" t="n">
        <v>182.5387134169206</v>
      </c>
      <c r="F7265" t="n">
        <v>0.2857233296829666</v>
      </c>
      <c r="G7265" t="n">
        <v>0.08947976147888261</v>
      </c>
      <c r="H7265" t="n">
        <v>0.0909240500632698</v>
      </c>
      <c r="I7265" t="n">
        <v>0.0633749602149643</v>
      </c>
      <c r="J7265" t="n">
        <v>303</v>
      </c>
      <c r="K7265" t="n">
        <v>15</v>
      </c>
      <c r="L7265">
        <f>VLOOKUP(J7265,Clustering!$D$3:$E$367,2,FALSE)</f>
        <v/>
      </c>
      <c r="M7265" t="n">
        <v>0.506541316</v>
      </c>
      <c r="N7265" t="n">
        <v>0.507024729</v>
      </c>
      <c r="O7265" t="n">
        <v>0.507024729</v>
      </c>
      <c r="P7265" t="n">
        <v>0.920594485</v>
      </c>
      <c r="Q7265" t="n">
        <v>0.393246262</v>
      </c>
      <c r="R7265" t="n">
        <v>0.0909240500632698</v>
      </c>
      <c r="S7265" t="n">
        <v>0.2857233296829666</v>
      </c>
      <c r="T7265" t="n">
        <v>0.6583799299999999</v>
      </c>
      <c r="U7265" t="n">
        <v>0.66423529</v>
      </c>
      <c r="V7265" t="n">
        <v>0.850080767</v>
      </c>
      <c r="W7265" t="n">
        <v>0.011414664</v>
      </c>
      <c r="X7265" t="n">
        <v>0.018178605</v>
      </c>
      <c r="Y7265" t="n">
        <v>0.0633749602149643</v>
      </c>
      <c r="Z7265" t="n">
        <v>0.652504292</v>
      </c>
      <c r="AA7265" t="n">
        <v>0.66423529</v>
      </c>
      <c r="AB7265" t="n">
        <v>0</v>
      </c>
      <c r="AC7265" t="n">
        <v>0</v>
      </c>
      <c r="AD7265" t="n">
        <v>0.85</v>
      </c>
      <c r="AE7265" t="n">
        <v>0.85</v>
      </c>
      <c r="AF7265" t="n">
        <v>0.85</v>
      </c>
      <c r="AG7265" t="n">
        <v>0.85</v>
      </c>
      <c r="AH7265" t="n">
        <v>0.920594485</v>
      </c>
      <c r="AI7265" t="n">
        <v>0.011414664</v>
      </c>
      <c r="AJ7265" t="n">
        <v>0.634389985</v>
      </c>
      <c r="AK7265" t="n">
        <v>0.2000063307780766</v>
      </c>
      <c r="AL7265" t="n">
        <v>0.000177788</v>
      </c>
    </row>
    <row r="7266">
      <c r="A7266" t="inlineStr">
        <is>
          <t>2025-10-30 16:00</t>
        </is>
      </c>
      <c r="B7266" t="n">
        <v>63683.40050165344</v>
      </c>
      <c r="C7266" t="n">
        <v>60059.95141774438</v>
      </c>
      <c r="D7266" t="n">
        <v>3421.317893723362</v>
      </c>
      <c r="E7266" t="n">
        <v>202.131190185702</v>
      </c>
      <c r="F7266" t="n">
        <v>0.1545136228394879</v>
      </c>
      <c r="G7266" t="n">
        <v>0.099083916757697</v>
      </c>
      <c r="H7266" t="n">
        <v>0.1005468118795107</v>
      </c>
      <c r="I7266" t="n">
        <v>0.07264281153972239</v>
      </c>
      <c r="J7266" t="n">
        <v>303</v>
      </c>
      <c r="K7266" t="n">
        <v>16</v>
      </c>
      <c r="L7266">
        <f>VLOOKUP(J7266,Clustering!$D$3:$E$367,2,FALSE)</f>
        <v/>
      </c>
      <c r="M7266" t="n">
        <v>0.528139891</v>
      </c>
      <c r="N7266" t="n">
        <v>0.520243402</v>
      </c>
      <c r="O7266" t="n">
        <v>0.520243402</v>
      </c>
      <c r="P7266" t="n">
        <v>0.920279116</v>
      </c>
      <c r="Q7266" t="n">
        <v>0.45282334</v>
      </c>
      <c r="R7266" t="n">
        <v>0.1005468118795107</v>
      </c>
      <c r="S7266" t="n">
        <v>0.1545136228394879</v>
      </c>
      <c r="T7266" t="n">
        <v>0.663669337</v>
      </c>
      <c r="U7266" t="n">
        <v>0.666411007</v>
      </c>
      <c r="V7266" t="n">
        <v>0.850080767</v>
      </c>
      <c r="W7266" t="n">
        <v>0.011903366</v>
      </c>
      <c r="X7266" t="n">
        <v>0.018609175</v>
      </c>
      <c r="Y7266" t="n">
        <v>0.07264281153972239</v>
      </c>
      <c r="Z7266" t="n">
        <v>0.680324428</v>
      </c>
      <c r="AA7266" t="n">
        <v>0.666411007</v>
      </c>
      <c r="AB7266" t="n">
        <v>0</v>
      </c>
      <c r="AC7266" t="n">
        <v>0</v>
      </c>
      <c r="AD7266" t="n">
        <v>0.85</v>
      </c>
      <c r="AE7266" t="n">
        <v>0.85</v>
      </c>
      <c r="AF7266" t="n">
        <v>0.85</v>
      </c>
      <c r="AG7266" t="n">
        <v>0.85</v>
      </c>
      <c r="AH7266" t="n">
        <v>0.920279116</v>
      </c>
      <c r="AI7266" t="n">
        <v>0.011903366</v>
      </c>
      <c r="AJ7266" t="n">
        <v>0.646769067</v>
      </c>
      <c r="AK7266" t="n">
        <v>0.1081595359876415</v>
      </c>
      <c r="AL7266" t="n">
        <v>0.036880128</v>
      </c>
    </row>
    <row r="7267">
      <c r="A7267" t="inlineStr">
        <is>
          <t>2025-10-30 17:00</t>
        </is>
      </c>
      <c r="B7267" t="n">
        <v>68436.63983586415</v>
      </c>
      <c r="C7267" t="n">
        <v>67531.7897488723</v>
      </c>
      <c r="D7267" t="n">
        <v>674.7345563919602</v>
      </c>
      <c r="E7267" t="n">
        <v>230.1155305998764</v>
      </c>
      <c r="F7267" t="n">
        <v>0.0304723746818092</v>
      </c>
      <c r="G7267" t="n">
        <v>0.1128017306862139</v>
      </c>
      <c r="H7267" t="n">
        <v>0.1142677854087227</v>
      </c>
      <c r="I7267" t="n">
        <v>0.086303517249626</v>
      </c>
      <c r="J7267" t="n">
        <v>303</v>
      </c>
      <c r="K7267" t="n">
        <v>17</v>
      </c>
      <c r="L7267">
        <f>VLOOKUP(J7267,Clustering!$D$3:$E$367,2,FALSE)</f>
        <v/>
      </c>
      <c r="M7267" t="n">
        <v>0.559207283</v>
      </c>
      <c r="N7267" t="n">
        <v>0.527873276</v>
      </c>
      <c r="O7267" t="n">
        <v>0.527873276</v>
      </c>
      <c r="P7267" t="n">
        <v>0.920279116</v>
      </c>
      <c r="Q7267" t="n">
        <v>0.498494928</v>
      </c>
      <c r="R7267" t="n">
        <v>0.1142677854087227</v>
      </c>
      <c r="S7267" t="n">
        <v>0.0304723746818092</v>
      </c>
      <c r="T7267" t="n">
        <v>0.6549040350000001</v>
      </c>
      <c r="U7267" t="n">
        <v>0.666411007</v>
      </c>
      <c r="V7267" t="n">
        <v>0.850080767</v>
      </c>
      <c r="W7267" t="n">
        <v>0.012496789</v>
      </c>
      <c r="X7267" t="n">
        <v>0.020920348</v>
      </c>
      <c r="Y7267" t="n">
        <v>0.086303517249626</v>
      </c>
      <c r="Z7267" t="n">
        <v>0.693390137</v>
      </c>
      <c r="AA7267" t="n">
        <v>0.666411007</v>
      </c>
      <c r="AB7267" t="n">
        <v>0</v>
      </c>
      <c r="AC7267" t="n">
        <v>0</v>
      </c>
      <c r="AD7267" t="n">
        <v>0.85</v>
      </c>
      <c r="AE7267" t="n">
        <v>0.85</v>
      </c>
      <c r="AF7267" t="n">
        <v>0.85</v>
      </c>
      <c r="AG7267" t="n">
        <v>0.85</v>
      </c>
      <c r="AH7267" t="n">
        <v>0.920279116</v>
      </c>
      <c r="AI7267" t="n">
        <v>0.012496789</v>
      </c>
      <c r="AJ7267" t="n">
        <v>0.659742217</v>
      </c>
      <c r="AK7267" t="n">
        <v>0.0213306622772664</v>
      </c>
      <c r="AL7267" t="n">
        <v>0.464468458</v>
      </c>
    </row>
    <row r="7268">
      <c r="A7268" t="inlineStr">
        <is>
          <t>2025-10-30 18:00</t>
        </is>
      </c>
      <c r="B7268" t="n">
        <v>69623.66206986988</v>
      </c>
      <c r="C7268" t="n">
        <v>69370.4090672672</v>
      </c>
      <c r="D7268" t="n">
        <v>0</v>
      </c>
      <c r="E7268" t="n">
        <v>253.2530026026728</v>
      </c>
      <c r="F7268" t="n">
        <v>0</v>
      </c>
      <c r="G7268" t="n">
        <v>0.1241436287268004</v>
      </c>
      <c r="H7268" t="n">
        <v>0.1256784925311127</v>
      </c>
      <c r="I7268" t="n">
        <v>0.0964017251959665</v>
      </c>
      <c r="J7268" t="n">
        <v>303</v>
      </c>
      <c r="K7268" t="n">
        <v>18</v>
      </c>
      <c r="L7268">
        <f>VLOOKUP(J7268,Clustering!$D$3:$E$367,2,FALSE)</f>
        <v/>
      </c>
      <c r="M7268" t="n">
        <v>0.569810743</v>
      </c>
      <c r="N7268" t="n">
        <v>0.533260925</v>
      </c>
      <c r="O7268" t="n">
        <v>0.533260925</v>
      </c>
      <c r="P7268" t="n">
        <v>0.920258769</v>
      </c>
      <c r="Q7268" t="n">
        <v>0.5147159140000001</v>
      </c>
      <c r="R7268" t="n">
        <v>0.1256784925311127</v>
      </c>
      <c r="S7268" t="n">
        <v>0</v>
      </c>
      <c r="T7268" t="n">
        <v>0.586066193</v>
      </c>
      <c r="U7268" t="n">
        <v>0.666411007</v>
      </c>
      <c r="V7268" t="n">
        <v>0.850080767</v>
      </c>
      <c r="W7268" t="n">
        <v>0.012776046</v>
      </c>
      <c r="X7268" t="n">
        <v>0.03080587</v>
      </c>
      <c r="Y7268" t="n">
        <v>0.0964017251959665</v>
      </c>
      <c r="Z7268" t="n">
        <v>0.720664573</v>
      </c>
      <c r="AA7268" t="n">
        <v>0.666411007</v>
      </c>
      <c r="AB7268" t="n">
        <v>0</v>
      </c>
      <c r="AC7268" t="n">
        <v>0</v>
      </c>
      <c r="AD7268" t="n">
        <v>0.85</v>
      </c>
      <c r="AE7268" t="n">
        <v>0.85</v>
      </c>
      <c r="AF7268" t="n">
        <v>0.85</v>
      </c>
      <c r="AG7268" t="n">
        <v>0.85</v>
      </c>
      <c r="AH7268" t="n">
        <v>0.920258769</v>
      </c>
      <c r="AI7268" t="n">
        <v>0.012776046</v>
      </c>
      <c r="AJ7268" t="n">
        <v>0.676966684</v>
      </c>
      <c r="AK7268" t="n">
        <v>0</v>
      </c>
      <c r="AL7268" t="n">
        <v>0.42381576</v>
      </c>
    </row>
    <row r="7269">
      <c r="A7269" t="inlineStr">
        <is>
          <t>2025-10-30 19:00</t>
        </is>
      </c>
      <c r="B7269" t="n">
        <v>68945.09125845079</v>
      </c>
      <c r="C7269" t="n">
        <v>68688.41071350394</v>
      </c>
      <c r="D7269" t="n">
        <v>0</v>
      </c>
      <c r="E7269" t="n">
        <v>256.68054494685</v>
      </c>
      <c r="F7269" t="n">
        <v>0</v>
      </c>
      <c r="G7269" t="n">
        <v>0.1258237965425735</v>
      </c>
      <c r="H7269" t="n">
        <v>0.1274664378372619</v>
      </c>
      <c r="I7269" t="n">
        <v>0.09613386822126251</v>
      </c>
      <c r="J7269" t="n">
        <v>303</v>
      </c>
      <c r="K7269" t="n">
        <v>19</v>
      </c>
      <c r="L7269">
        <f>VLOOKUP(J7269,Clustering!$D$3:$E$367,2,FALSE)</f>
        <v/>
      </c>
      <c r="M7269" t="n">
        <v>0.5879189889999999</v>
      </c>
      <c r="N7269" t="n">
        <v>0.5384395360000001</v>
      </c>
      <c r="O7269" t="n">
        <v>0.5384395360000001</v>
      </c>
      <c r="P7269" t="n">
        <v>0.920808123</v>
      </c>
      <c r="Q7269" t="n">
        <v>0.512150094</v>
      </c>
      <c r="R7269" t="n">
        <v>0.1274664378372619</v>
      </c>
      <c r="S7269" t="n">
        <v>0</v>
      </c>
      <c r="T7269" t="n">
        <v>0.301722835</v>
      </c>
      <c r="U7269" t="n">
        <v>0.666411007</v>
      </c>
      <c r="V7269" t="n">
        <v>0.850080767</v>
      </c>
      <c r="W7269" t="n">
        <v>0.01298549</v>
      </c>
      <c r="X7269" t="n">
        <v>0.04050375</v>
      </c>
      <c r="Y7269" t="n">
        <v>0.09613386822126251</v>
      </c>
      <c r="Z7269" t="n">
        <v>0.7076652329999999</v>
      </c>
      <c r="AA7269" t="n">
        <v>0.666411007</v>
      </c>
      <c r="AB7269" t="n">
        <v>0</v>
      </c>
      <c r="AC7269" t="n">
        <v>0</v>
      </c>
      <c r="AD7269" t="n">
        <v>0.85</v>
      </c>
      <c r="AE7269" t="n">
        <v>0.85</v>
      </c>
      <c r="AF7269" t="n">
        <v>0.85</v>
      </c>
      <c r="AG7269" t="n">
        <v>0.85</v>
      </c>
      <c r="AH7269" t="n">
        <v>0.920808123</v>
      </c>
      <c r="AI7269" t="n">
        <v>0.01298549</v>
      </c>
      <c r="AJ7269" t="n">
        <v>0.691298815</v>
      </c>
      <c r="AK7269" t="n">
        <v>0</v>
      </c>
      <c r="AL7269" t="n">
        <v>0.340303193</v>
      </c>
    </row>
    <row r="7270">
      <c r="A7270" t="inlineStr">
        <is>
          <t>2025-10-30 20:00</t>
        </is>
      </c>
      <c r="B7270" t="n">
        <v>67133.60962190521</v>
      </c>
      <c r="C7270" t="n">
        <v>66881.00817952976</v>
      </c>
      <c r="D7270" t="n">
        <v>0</v>
      </c>
      <c r="E7270" t="n">
        <v>252.6014423754542</v>
      </c>
      <c r="F7270" t="n">
        <v>0</v>
      </c>
      <c r="G7270" t="n">
        <v>0.1238242364585559</v>
      </c>
      <c r="H7270" t="n">
        <v>0.1256985818042155</v>
      </c>
      <c r="I7270" t="n">
        <v>0.0899463721056003</v>
      </c>
      <c r="J7270" t="n">
        <v>303</v>
      </c>
      <c r="K7270" t="n">
        <v>20</v>
      </c>
      <c r="L7270">
        <f>VLOOKUP(J7270,Clustering!$D$3:$E$367,2,FALSE)</f>
        <v/>
      </c>
      <c r="M7270" t="n">
        <v>0.587688605</v>
      </c>
      <c r="N7270" t="n">
        <v>0.532955257</v>
      </c>
      <c r="O7270" t="n">
        <v>0.532955257</v>
      </c>
      <c r="P7270" t="n">
        <v>0.921520248</v>
      </c>
      <c r="Q7270" t="n">
        <v>0.47501455</v>
      </c>
      <c r="R7270" t="n">
        <v>0.1256985818042155</v>
      </c>
      <c r="S7270" t="n">
        <v>0</v>
      </c>
      <c r="T7270" t="n">
        <v>0.000604504</v>
      </c>
      <c r="U7270" t="n">
        <v>0.666411007</v>
      </c>
      <c r="V7270" t="n">
        <v>0.850080767</v>
      </c>
      <c r="W7270" t="n">
        <v>0.012671325</v>
      </c>
      <c r="X7270" t="n">
        <v>0.027207175</v>
      </c>
      <c r="Y7270" t="n">
        <v>0.0899463721056003</v>
      </c>
      <c r="Z7270" t="n">
        <v>0.6953817289999999</v>
      </c>
      <c r="AA7270" t="n">
        <v>0.666411007</v>
      </c>
      <c r="AB7270" t="n">
        <v>0</v>
      </c>
      <c r="AC7270" t="n">
        <v>0</v>
      </c>
      <c r="AD7270" t="n">
        <v>0.85</v>
      </c>
      <c r="AE7270" t="n">
        <v>0.85</v>
      </c>
      <c r="AF7270" t="n">
        <v>0.85</v>
      </c>
      <c r="AG7270" t="n">
        <v>0.85</v>
      </c>
      <c r="AH7270" t="n">
        <v>0.921520248</v>
      </c>
      <c r="AI7270" t="n">
        <v>0.012671325</v>
      </c>
      <c r="AJ7270" t="n">
        <v>0.693311519</v>
      </c>
      <c r="AK7270" t="n">
        <v>0</v>
      </c>
      <c r="AL7270" t="n">
        <v>0.113484988</v>
      </c>
    </row>
    <row r="7271">
      <c r="A7271" t="inlineStr">
        <is>
          <t>2025-10-30 21:00</t>
        </is>
      </c>
      <c r="B7271" t="n">
        <v>64316.62881240615</v>
      </c>
      <c r="C7271" t="n">
        <v>64062.35369222388</v>
      </c>
      <c r="D7271" t="n">
        <v>0</v>
      </c>
      <c r="E7271" t="n">
        <v>254.2751201822659</v>
      </c>
      <c r="F7271" t="n">
        <v>0</v>
      </c>
      <c r="G7271" t="n">
        <v>0.1246446667560126</v>
      </c>
      <c r="H7271" t="n">
        <v>0.1268637596441779</v>
      </c>
      <c r="I7271" t="n">
        <v>0.0845356612165797</v>
      </c>
      <c r="J7271" t="n">
        <v>303</v>
      </c>
      <c r="K7271" t="n">
        <v>21</v>
      </c>
      <c r="L7271">
        <f>VLOOKUP(J7271,Clustering!$D$3:$E$367,2,FALSE)</f>
        <v/>
      </c>
      <c r="M7271" t="n">
        <v>0.558902023</v>
      </c>
      <c r="N7271" t="n">
        <v>0.5197227800000001</v>
      </c>
      <c r="O7271" t="n">
        <v>0.5197227800000001</v>
      </c>
      <c r="P7271" t="n">
        <v>0.923687143</v>
      </c>
      <c r="Q7271" t="n">
        <v>0.438942882</v>
      </c>
      <c r="R7271" t="n">
        <v>0.1268637596441779</v>
      </c>
      <c r="S7271" t="n">
        <v>0</v>
      </c>
      <c r="T7271" t="n">
        <v>0</v>
      </c>
      <c r="U7271" t="n">
        <v>0.664783133</v>
      </c>
      <c r="V7271" t="n">
        <v>0.850080767</v>
      </c>
      <c r="W7271" t="n">
        <v>0.012741139</v>
      </c>
      <c r="X7271" t="n">
        <v>0.015558326</v>
      </c>
      <c r="Y7271" t="n">
        <v>0.0845356612165797</v>
      </c>
      <c r="Z7271" t="n">
        <v>0.622753138</v>
      </c>
      <c r="AA7271" t="n">
        <v>0.664783133</v>
      </c>
      <c r="AB7271" t="n">
        <v>0</v>
      </c>
      <c r="AC7271" t="n">
        <v>0</v>
      </c>
      <c r="AD7271" t="n">
        <v>0.85</v>
      </c>
      <c r="AE7271" t="n">
        <v>0.85</v>
      </c>
      <c r="AF7271" t="n">
        <v>0.85</v>
      </c>
      <c r="AG7271" t="n">
        <v>0.85</v>
      </c>
      <c r="AH7271" t="n">
        <v>0.923687143</v>
      </c>
      <c r="AI7271" t="n">
        <v>0.012741139</v>
      </c>
      <c r="AJ7271" t="n">
        <v>0.672790906</v>
      </c>
      <c r="AK7271" t="n">
        <v>0</v>
      </c>
      <c r="AL7271" t="n">
        <v>0.161466012</v>
      </c>
    </row>
    <row r="7272">
      <c r="A7272" t="inlineStr">
        <is>
          <t>2025-10-30 22:00</t>
        </is>
      </c>
      <c r="B7272" t="n">
        <v>59867.72912579194</v>
      </c>
      <c r="C7272" t="n">
        <v>59609.03715471209</v>
      </c>
      <c r="D7272" t="n">
        <v>0</v>
      </c>
      <c r="E7272" t="n">
        <v>258.6919710798469</v>
      </c>
      <c r="F7272" t="n">
        <v>0</v>
      </c>
      <c r="G7272" t="n">
        <v>0.126809789745023</v>
      </c>
      <c r="H7272" t="n">
        <v>0.1293146509627194</v>
      </c>
      <c r="I7272" t="n">
        <v>0.08153566309989491</v>
      </c>
      <c r="J7272" t="n">
        <v>303</v>
      </c>
      <c r="K7272" t="n">
        <v>22</v>
      </c>
      <c r="L7272">
        <f>VLOOKUP(J7272,Clustering!$D$3:$E$367,2,FALSE)</f>
        <v/>
      </c>
      <c r="M7272" t="n">
        <v>0.517277248</v>
      </c>
      <c r="N7272" t="n">
        <v>0.494798</v>
      </c>
      <c r="O7272" t="n">
        <v>0.494798</v>
      </c>
      <c r="P7272" t="n">
        <v>0.9262101</v>
      </c>
      <c r="Q7272" t="n">
        <v>0.400030039</v>
      </c>
      <c r="R7272" t="n">
        <v>0.1293146509627194</v>
      </c>
      <c r="S7272" t="n">
        <v>0</v>
      </c>
      <c r="T7272" t="n">
        <v>0</v>
      </c>
      <c r="U7272" t="n">
        <v>0.664783133</v>
      </c>
      <c r="V7272" t="n">
        <v>0.850080767</v>
      </c>
      <c r="W7272" t="n">
        <v>0.012880768</v>
      </c>
      <c r="X7272" t="n">
        <v>0.007025665</v>
      </c>
      <c r="Y7272" t="n">
        <v>0.08153566309989491</v>
      </c>
      <c r="Z7272" t="n">
        <v>0.546389982</v>
      </c>
      <c r="AA7272" t="n">
        <v>0.664783133</v>
      </c>
      <c r="AB7272" t="n">
        <v>0</v>
      </c>
      <c r="AC7272" t="n">
        <v>0</v>
      </c>
      <c r="AD7272" t="n">
        <v>0.85</v>
      </c>
      <c r="AE7272" t="n">
        <v>0.85</v>
      </c>
      <c r="AF7272" t="n">
        <v>0.85</v>
      </c>
      <c r="AG7272" t="n">
        <v>0.85</v>
      </c>
      <c r="AH7272" t="n">
        <v>0.9262101</v>
      </c>
      <c r="AI7272" t="n">
        <v>0.012880768</v>
      </c>
      <c r="AJ7272" t="n">
        <v>0.630519184</v>
      </c>
      <c r="AK7272" t="n">
        <v>0</v>
      </c>
      <c r="AL7272" t="n">
        <v>0.115301892</v>
      </c>
    </row>
    <row r="7273">
      <c r="A7273" t="inlineStr">
        <is>
          <t>2025-10-30 23:00</t>
        </is>
      </c>
      <c r="B7273" t="n">
        <v>55430.54940394408</v>
      </c>
      <c r="C7273" t="n">
        <v>55169.31033196449</v>
      </c>
      <c r="D7273" t="n">
        <v>0</v>
      </c>
      <c r="E7273" t="n">
        <v>261.2390719795979</v>
      </c>
      <c r="F7273" t="n">
        <v>0</v>
      </c>
      <c r="G7273" t="n">
        <v>0.1280583686174499</v>
      </c>
      <c r="H7273" t="n">
        <v>0.1306204537144014</v>
      </c>
      <c r="I7273" t="n">
        <v>0.0817499486796581</v>
      </c>
      <c r="J7273" t="n">
        <v>303</v>
      </c>
      <c r="K7273" t="n">
        <v>23</v>
      </c>
      <c r="L7273">
        <f>VLOOKUP(J7273,Clustering!$D$3:$E$367,2,FALSE)</f>
        <v/>
      </c>
      <c r="M7273" t="n">
        <v>0.475318415</v>
      </c>
      <c r="N7273" t="n">
        <v>0.456273941</v>
      </c>
      <c r="O7273" t="n">
        <v>0.456273941</v>
      </c>
      <c r="P7273" t="n">
        <v>0.928417687</v>
      </c>
      <c r="Q7273" t="n">
        <v>0.369277753</v>
      </c>
      <c r="R7273" t="n">
        <v>0.1306204537144014</v>
      </c>
      <c r="S7273" t="n">
        <v>0</v>
      </c>
      <c r="T7273" t="n">
        <v>0</v>
      </c>
      <c r="U7273" t="n">
        <v>0.655673298</v>
      </c>
      <c r="V7273" t="n">
        <v>0.850080767</v>
      </c>
      <c r="W7273" t="n">
        <v>0.012252438</v>
      </c>
      <c r="X7273" t="n">
        <v>0.007025665</v>
      </c>
      <c r="Y7273" t="n">
        <v>0.0817499486796581</v>
      </c>
      <c r="Z7273" t="n">
        <v>0.475663438</v>
      </c>
      <c r="AA7273" t="n">
        <v>0.655673298</v>
      </c>
      <c r="AB7273" t="n">
        <v>0</v>
      </c>
      <c r="AC7273" t="n">
        <v>0</v>
      </c>
      <c r="AD7273" t="n">
        <v>0.85</v>
      </c>
      <c r="AE7273" t="n">
        <v>0.85</v>
      </c>
      <c r="AF7273" t="n">
        <v>0.85</v>
      </c>
      <c r="AG7273" t="n">
        <v>0.85</v>
      </c>
      <c r="AH7273" t="n">
        <v>0.928417687</v>
      </c>
      <c r="AI7273" t="n">
        <v>0.012252438</v>
      </c>
      <c r="AJ7273" t="n">
        <v>0.566463525</v>
      </c>
      <c r="AK7273" t="n">
        <v>0</v>
      </c>
      <c r="AL7273" t="n">
        <v>0.067351222</v>
      </c>
    </row>
    <row r="7274">
      <c r="A7274" t="inlineStr">
        <is>
          <t>2025-10-31 00:00</t>
        </is>
      </c>
      <c r="B7274" t="n">
        <v>53564.35734297727</v>
      </c>
      <c r="C7274" t="n">
        <v>53290.1259035391</v>
      </c>
      <c r="D7274" t="n">
        <v>0</v>
      </c>
      <c r="E7274" t="n">
        <v>274.2314394381728</v>
      </c>
      <c r="F7274" t="n">
        <v>0</v>
      </c>
      <c r="G7274" t="n">
        <v>0.1344271761951827</v>
      </c>
      <c r="H7274" t="n">
        <v>0.1370289318341944</v>
      </c>
      <c r="I7274" t="n">
        <v>0.08740173084591241</v>
      </c>
      <c r="J7274" t="n">
        <v>304</v>
      </c>
      <c r="K7274" t="n">
        <v>0</v>
      </c>
      <c r="L7274">
        <f>VLOOKUP(J7274,Clustering!$D$3:$E$367,2,FALSE)</f>
        <v/>
      </c>
      <c r="M7274" t="n">
        <v>0.400863805</v>
      </c>
      <c r="N7274" t="n">
        <v>0.41407792</v>
      </c>
      <c r="O7274" t="n">
        <v>0.41407792</v>
      </c>
      <c r="P7274" t="n">
        <v>0.932395414</v>
      </c>
      <c r="Q7274" t="n">
        <v>0.29275375</v>
      </c>
      <c r="R7274" t="n">
        <v>0.1370289318341944</v>
      </c>
      <c r="S7274" t="n">
        <v>0</v>
      </c>
      <c r="T7274" t="n">
        <v>0</v>
      </c>
      <c r="U7274" t="n">
        <v>0.651963623</v>
      </c>
      <c r="V7274" t="n">
        <v>0.850080767</v>
      </c>
      <c r="W7274" t="n">
        <v>0.011833551</v>
      </c>
      <c r="X7274" t="n">
        <v>0.007025665</v>
      </c>
      <c r="Y7274" t="n">
        <v>0.08740173084591241</v>
      </c>
      <c r="Z7274" t="n">
        <v>0.401447262</v>
      </c>
      <c r="AA7274" t="n">
        <v>0.651963623</v>
      </c>
      <c r="AB7274" t="n">
        <v>0</v>
      </c>
      <c r="AC7274" t="n">
        <v>0</v>
      </c>
      <c r="AD7274" t="n">
        <v>0.85</v>
      </c>
      <c r="AE7274" t="n">
        <v>0.85</v>
      </c>
      <c r="AF7274" t="n">
        <v>0.85</v>
      </c>
      <c r="AG7274" t="n">
        <v>0.85</v>
      </c>
      <c r="AH7274" t="n">
        <v>0.932395414</v>
      </c>
      <c r="AI7274" t="n">
        <v>0.011833551</v>
      </c>
      <c r="AJ7274" t="n">
        <v>0.525831758</v>
      </c>
      <c r="AK7274" t="n">
        <v>0</v>
      </c>
      <c r="AL7274" t="n">
        <v>0.015419839</v>
      </c>
    </row>
    <row r="7275">
      <c r="A7275" t="inlineStr">
        <is>
          <t>2025-10-31 01:00</t>
        </is>
      </c>
      <c r="B7275" t="n">
        <v>52872.0181864696</v>
      </c>
      <c r="C7275" t="n">
        <v>52576.51869654113</v>
      </c>
      <c r="D7275" t="n">
        <v>0</v>
      </c>
      <c r="E7275" t="n">
        <v>295.4994899284685</v>
      </c>
      <c r="F7275" t="n">
        <v>0</v>
      </c>
      <c r="G7275" t="n">
        <v>0.1448526911414061</v>
      </c>
      <c r="H7275" t="n">
        <v>0.1475155323938556</v>
      </c>
      <c r="I7275" t="n">
        <v>0.0967231535656112</v>
      </c>
      <c r="J7275" t="n">
        <v>304</v>
      </c>
      <c r="K7275" t="n">
        <v>1</v>
      </c>
      <c r="L7275">
        <f>VLOOKUP(J7275,Clustering!$D$3:$E$367,2,FALSE)</f>
        <v/>
      </c>
      <c r="M7275" t="n">
        <v>0.376754035</v>
      </c>
      <c r="N7275" t="n">
        <v>0.400953906</v>
      </c>
      <c r="O7275" t="n">
        <v>0.400953906</v>
      </c>
      <c r="P7275" t="n">
        <v>0.933321176</v>
      </c>
      <c r="Q7275" t="n">
        <v>0.260624683</v>
      </c>
      <c r="R7275" t="n">
        <v>0.1475155323938556</v>
      </c>
      <c r="S7275" t="n">
        <v>0</v>
      </c>
      <c r="T7275" t="n">
        <v>0</v>
      </c>
      <c r="U7275" t="n">
        <v>0.651963623</v>
      </c>
      <c r="V7275" t="n">
        <v>0.850080767</v>
      </c>
      <c r="W7275" t="n">
        <v>0.012077902</v>
      </c>
      <c r="X7275" t="n">
        <v>0.007025665</v>
      </c>
      <c r="Y7275" t="n">
        <v>0.0967231535656112</v>
      </c>
      <c r="Z7275" t="n">
        <v>0.385209017</v>
      </c>
      <c r="AA7275" t="n">
        <v>0.651963623</v>
      </c>
      <c r="AB7275" t="n">
        <v>0</v>
      </c>
      <c r="AC7275" t="n">
        <v>0</v>
      </c>
      <c r="AD7275" t="n">
        <v>0.85</v>
      </c>
      <c r="AE7275" t="n">
        <v>0.85</v>
      </c>
      <c r="AF7275" t="n">
        <v>0.85</v>
      </c>
      <c r="AG7275" t="n">
        <v>0.85</v>
      </c>
      <c r="AH7275" t="n">
        <v>0.933321176</v>
      </c>
      <c r="AI7275" t="n">
        <v>0.012077902</v>
      </c>
      <c r="AJ7275" t="n">
        <v>0.499268445</v>
      </c>
      <c r="AK7275" t="n">
        <v>0</v>
      </c>
      <c r="AL7275" t="n">
        <v>0</v>
      </c>
    </row>
    <row r="7276">
      <c r="A7276" t="inlineStr">
        <is>
          <t>2025-10-31 02:00</t>
        </is>
      </c>
      <c r="B7276" t="n">
        <v>52754.72065307803</v>
      </c>
      <c r="C7276" t="n">
        <v>52438.1940680005</v>
      </c>
      <c r="D7276" t="n">
        <v>0</v>
      </c>
      <c r="E7276" t="n">
        <v>316.5265850775293</v>
      </c>
      <c r="F7276" t="n">
        <v>0</v>
      </c>
      <c r="G7276" t="n">
        <v>0.155160090724279</v>
      </c>
      <c r="H7276" t="n">
        <v>0.1579619544073113</v>
      </c>
      <c r="I7276" t="n">
        <v>0.1045177915294974</v>
      </c>
      <c r="J7276" t="n">
        <v>304</v>
      </c>
      <c r="K7276" t="n">
        <v>2</v>
      </c>
      <c r="L7276">
        <f>VLOOKUP(J7276,Clustering!$D$3:$E$367,2,FALSE)</f>
        <v/>
      </c>
      <c r="M7276" t="n">
        <v>0.360356396</v>
      </c>
      <c r="N7276" t="n">
        <v>0.378237825</v>
      </c>
      <c r="O7276" t="n">
        <v>0.378237825</v>
      </c>
      <c r="P7276" t="n">
        <v>0.933361869</v>
      </c>
      <c r="Q7276" t="n">
        <v>0.224728242</v>
      </c>
      <c r="R7276" t="n">
        <v>0.1579619544073113</v>
      </c>
      <c r="S7276" t="n">
        <v>0</v>
      </c>
      <c r="T7276" t="n">
        <v>0</v>
      </c>
      <c r="U7276" t="n">
        <v>0.651963623</v>
      </c>
      <c r="V7276" t="n">
        <v>0.850080767</v>
      </c>
      <c r="W7276" t="n">
        <v>0.01235716</v>
      </c>
      <c r="X7276" t="n">
        <v>0.007025665</v>
      </c>
      <c r="Y7276" t="n">
        <v>0.1045177915294974</v>
      </c>
      <c r="Z7276" t="n">
        <v>0.380168672</v>
      </c>
      <c r="AA7276" t="n">
        <v>0.651963623</v>
      </c>
      <c r="AB7276" t="n">
        <v>0</v>
      </c>
      <c r="AC7276" t="n">
        <v>0</v>
      </c>
      <c r="AD7276" t="n">
        <v>0.85</v>
      </c>
      <c r="AE7276" t="n">
        <v>0.85</v>
      </c>
      <c r="AF7276" t="n">
        <v>0.85</v>
      </c>
      <c r="AG7276" t="n">
        <v>0.85</v>
      </c>
      <c r="AH7276" t="n">
        <v>0.933361869</v>
      </c>
      <c r="AI7276" t="n">
        <v>0.01235716</v>
      </c>
      <c r="AJ7276" t="n">
        <v>0.492908414</v>
      </c>
      <c r="AK7276" t="n">
        <v>0</v>
      </c>
      <c r="AL7276" t="n">
        <v>0</v>
      </c>
    </row>
    <row r="7277">
      <c r="A7277" t="inlineStr">
        <is>
          <t>2025-10-31 03:00</t>
        </is>
      </c>
      <c r="B7277" t="n">
        <v>52741.51084127638</v>
      </c>
      <c r="C7277" t="n">
        <v>52407.48051092293</v>
      </c>
      <c r="D7277" t="n">
        <v>0</v>
      </c>
      <c r="E7277" t="n">
        <v>334.030330353451</v>
      </c>
      <c r="F7277" t="n">
        <v>0</v>
      </c>
      <c r="G7277" t="n">
        <v>0.1637403580163975</v>
      </c>
      <c r="H7277" t="n">
        <v>0.1666405203877206</v>
      </c>
      <c r="I7277" t="n">
        <v>0.1113213586869788</v>
      </c>
      <c r="J7277" t="n">
        <v>304</v>
      </c>
      <c r="K7277" t="n">
        <v>3</v>
      </c>
      <c r="L7277">
        <f>VLOOKUP(J7277,Clustering!$D$3:$E$367,2,FALSE)</f>
        <v/>
      </c>
      <c r="M7277" t="n">
        <v>0.347829222</v>
      </c>
      <c r="N7277" t="n">
        <v>0.361627222</v>
      </c>
      <c r="O7277" t="n">
        <v>0.361627222</v>
      </c>
      <c r="P7277" t="n">
        <v>0.932893901</v>
      </c>
      <c r="Q7277" t="n">
        <v>0.18288661</v>
      </c>
      <c r="R7277" t="n">
        <v>0.1666405203877206</v>
      </c>
      <c r="S7277" t="n">
        <v>0</v>
      </c>
      <c r="T7277" t="n">
        <v>0</v>
      </c>
      <c r="U7277" t="n">
        <v>0.648128727</v>
      </c>
      <c r="V7277" t="n">
        <v>0.850080767</v>
      </c>
      <c r="W7277" t="n">
        <v>0.012531696</v>
      </c>
      <c r="X7277" t="n">
        <v>0.007025665</v>
      </c>
      <c r="Y7277" t="n">
        <v>0.1113213586869788</v>
      </c>
      <c r="Z7277" t="n">
        <v>0.371472245</v>
      </c>
      <c r="AA7277" t="n">
        <v>0.648128727</v>
      </c>
      <c r="AB7277" t="n">
        <v>0</v>
      </c>
      <c r="AC7277" t="n">
        <v>0</v>
      </c>
      <c r="AD7277" t="n">
        <v>0.85</v>
      </c>
      <c r="AE7277" t="n">
        <v>0.85</v>
      </c>
      <c r="AF7277" t="n">
        <v>0.85</v>
      </c>
      <c r="AG7277" t="n">
        <v>0.85</v>
      </c>
      <c r="AH7277" t="n">
        <v>0.932893901</v>
      </c>
      <c r="AI7277" t="n">
        <v>0.012531696</v>
      </c>
      <c r="AJ7277" t="n">
        <v>0.484981142</v>
      </c>
      <c r="AK7277" t="n">
        <v>0</v>
      </c>
      <c r="AL7277" t="n">
        <v>0</v>
      </c>
    </row>
    <row r="7278">
      <c r="A7278" t="inlineStr">
        <is>
          <t>2025-10-31 04:00</t>
        </is>
      </c>
      <c r="B7278" t="n">
        <v>53285.07394574615</v>
      </c>
      <c r="C7278" t="n">
        <v>52940.55187325519</v>
      </c>
      <c r="D7278" t="n">
        <v>0</v>
      </c>
      <c r="E7278" t="n">
        <v>344.522072490956</v>
      </c>
      <c r="F7278" t="n">
        <v>0</v>
      </c>
      <c r="G7278" t="n">
        <v>0.1688833688681156</v>
      </c>
      <c r="H7278" t="n">
        <v>0.1718235528482429</v>
      </c>
      <c r="I7278" t="n">
        <v>0.1157409987695946</v>
      </c>
      <c r="J7278" t="n">
        <v>304</v>
      </c>
      <c r="K7278" t="n">
        <v>4</v>
      </c>
      <c r="L7278">
        <f>VLOOKUP(J7278,Clustering!$D$3:$E$367,2,FALSE)</f>
        <v/>
      </c>
      <c r="M7278" t="n">
        <v>0.342086881</v>
      </c>
      <c r="N7278" t="n">
        <v>0.365190722</v>
      </c>
      <c r="O7278" t="n">
        <v>0.365190722</v>
      </c>
      <c r="P7278" t="n">
        <v>0.933606026</v>
      </c>
      <c r="Q7278" t="n">
        <v>0.168793376</v>
      </c>
      <c r="R7278" t="n">
        <v>0.1718235528482429</v>
      </c>
      <c r="S7278" t="n">
        <v>0</v>
      </c>
      <c r="T7278" t="n">
        <v>0</v>
      </c>
      <c r="U7278" t="n">
        <v>0.6510401179999999</v>
      </c>
      <c r="V7278" t="n">
        <v>0.850080767</v>
      </c>
      <c r="W7278" t="n">
        <v>0.012531696</v>
      </c>
      <c r="X7278" t="n">
        <v>0.007025665</v>
      </c>
      <c r="Y7278" t="n">
        <v>0.1157409987695946</v>
      </c>
      <c r="Z7278" t="n">
        <v>0.370518852</v>
      </c>
      <c r="AA7278" t="n">
        <v>0.6510401179999999</v>
      </c>
      <c r="AB7278" t="n">
        <v>0</v>
      </c>
      <c r="AC7278" t="n">
        <v>0</v>
      </c>
      <c r="AD7278" t="n">
        <v>0.85</v>
      </c>
      <c r="AE7278" t="n">
        <v>0.85</v>
      </c>
      <c r="AF7278" t="n">
        <v>0.85</v>
      </c>
      <c r="AG7278" t="n">
        <v>0.85</v>
      </c>
      <c r="AH7278" t="n">
        <v>0.933606026</v>
      </c>
      <c r="AI7278" t="n">
        <v>0.012531696</v>
      </c>
      <c r="AJ7278" t="n">
        <v>0.482665579</v>
      </c>
      <c r="AK7278" t="n">
        <v>0</v>
      </c>
      <c r="AL7278" t="n">
        <v>0</v>
      </c>
    </row>
    <row r="7279">
      <c r="A7279" t="inlineStr">
        <is>
          <t>2025-10-31 05:00</t>
        </is>
      </c>
      <c r="B7279" t="n">
        <v>57453.15648212161</v>
      </c>
      <c r="C7279" t="n">
        <v>57108.87027586722</v>
      </c>
      <c r="D7279" t="n">
        <v>0</v>
      </c>
      <c r="E7279" t="n">
        <v>344.2862062543834</v>
      </c>
      <c r="F7279" t="n">
        <v>0</v>
      </c>
      <c r="G7279" t="n">
        <v>0.1687677481639134</v>
      </c>
      <c r="H7279" t="n">
        <v>0.1717030172096261</v>
      </c>
      <c r="I7279" t="n">
        <v>0.1157142130721243</v>
      </c>
      <c r="J7279" t="n">
        <v>304</v>
      </c>
      <c r="K7279" t="n">
        <v>5</v>
      </c>
      <c r="L7279">
        <f>VLOOKUP(J7279,Clustering!$D$3:$E$367,2,FALSE)</f>
        <v/>
      </c>
      <c r="M7279" t="n">
        <v>0.3448227</v>
      </c>
      <c r="N7279" t="n">
        <v>0.377559439</v>
      </c>
      <c r="O7279" t="n">
        <v>0.377559439</v>
      </c>
      <c r="P7279" t="n">
        <v>0.935762748</v>
      </c>
      <c r="Q7279" t="n">
        <v>0.17276101</v>
      </c>
      <c r="R7279" t="n">
        <v>0.1717030172096261</v>
      </c>
      <c r="S7279" t="n">
        <v>0</v>
      </c>
      <c r="T7279" t="n">
        <v>0</v>
      </c>
      <c r="U7279" t="n">
        <v>0.6510401179999999</v>
      </c>
      <c r="V7279" t="n">
        <v>0.850080767</v>
      </c>
      <c r="W7279" t="n">
        <v>0.012496789</v>
      </c>
      <c r="X7279" t="n">
        <v>0.00649206</v>
      </c>
      <c r="Y7279" t="n">
        <v>0.1157142130721243</v>
      </c>
      <c r="Z7279" t="n">
        <v>0.373139368</v>
      </c>
      <c r="AA7279" t="n">
        <v>0.6510401179999999</v>
      </c>
      <c r="AB7279" t="n">
        <v>0</v>
      </c>
      <c r="AC7279" t="n">
        <v>0</v>
      </c>
      <c r="AD7279" t="n">
        <v>0.85</v>
      </c>
      <c r="AE7279" t="n">
        <v>0.85</v>
      </c>
      <c r="AF7279" t="n">
        <v>0.85</v>
      </c>
      <c r="AG7279" t="n">
        <v>0.85</v>
      </c>
      <c r="AH7279" t="n">
        <v>0.935762748</v>
      </c>
      <c r="AI7279" t="n">
        <v>0.012496789</v>
      </c>
      <c r="AJ7279" t="n">
        <v>0.483793357</v>
      </c>
      <c r="AK7279" t="n">
        <v>0</v>
      </c>
      <c r="AL7279" t="n">
        <v>0</v>
      </c>
    </row>
    <row r="7280">
      <c r="A7280" t="inlineStr">
        <is>
          <t>2025-10-31 06:00</t>
        </is>
      </c>
      <c r="B7280" t="n">
        <v>64377.74534432124</v>
      </c>
      <c r="C7280" t="n">
        <v>64055.51723172957</v>
      </c>
      <c r="D7280" t="n">
        <v>0</v>
      </c>
      <c r="E7280" t="n">
        <v>322.2281125916619</v>
      </c>
      <c r="F7280" t="n">
        <v>0</v>
      </c>
      <c r="G7280" t="n">
        <v>0.1579549571527754</v>
      </c>
      <c r="H7280" t="n">
        <v>0.1607543633686004</v>
      </c>
      <c r="I7280" t="n">
        <v>0.1073570754613597</v>
      </c>
      <c r="J7280" t="n">
        <v>304</v>
      </c>
      <c r="K7280" t="n">
        <v>6</v>
      </c>
      <c r="L7280">
        <f>VLOOKUP(J7280,Clustering!$D$3:$E$367,2,FALSE)</f>
        <v/>
      </c>
      <c r="M7280" t="n">
        <v>0.365171439</v>
      </c>
      <c r="N7280" t="n">
        <v>0.399405844</v>
      </c>
      <c r="O7280" t="n">
        <v>0.399405844</v>
      </c>
      <c r="P7280" t="n">
        <v>0.937146305</v>
      </c>
      <c r="Q7280" t="n">
        <v>0.185740302</v>
      </c>
      <c r="R7280" t="n">
        <v>0.1607543633686004</v>
      </c>
      <c r="S7280" t="n">
        <v>0</v>
      </c>
      <c r="T7280" t="n">
        <v>0</v>
      </c>
      <c r="U7280" t="n">
        <v>0.65330975</v>
      </c>
      <c r="V7280" t="n">
        <v>0.850080767</v>
      </c>
      <c r="W7280" t="n">
        <v>0.012461881</v>
      </c>
      <c r="X7280" t="n">
        <v>0.00649206</v>
      </c>
      <c r="Y7280" t="n">
        <v>0.1073570754613597</v>
      </c>
      <c r="Z7280" t="n">
        <v>0.369638148</v>
      </c>
      <c r="AA7280" t="n">
        <v>0.65330975</v>
      </c>
      <c r="AB7280" t="n">
        <v>0</v>
      </c>
      <c r="AC7280" t="n">
        <v>0</v>
      </c>
      <c r="AD7280" t="n">
        <v>0.85</v>
      </c>
      <c r="AE7280" t="n">
        <v>0.85</v>
      </c>
      <c r="AF7280" t="n">
        <v>0.85</v>
      </c>
      <c r="AG7280" t="n">
        <v>0.85</v>
      </c>
      <c r="AH7280" t="n">
        <v>0.937146305</v>
      </c>
      <c r="AI7280" t="n">
        <v>0.012461881</v>
      </c>
      <c r="AJ7280" t="n">
        <v>0.465038713</v>
      </c>
      <c r="AK7280" t="n">
        <v>0</v>
      </c>
      <c r="AL7280" t="n">
        <v>0</v>
      </c>
    </row>
    <row r="7281">
      <c r="A7281" t="inlineStr">
        <is>
          <t>2025-10-31 07:00</t>
        </is>
      </c>
      <c r="B7281" t="n">
        <v>71127.43412377215</v>
      </c>
      <c r="C7281" t="n">
        <v>70048.23914376034</v>
      </c>
      <c r="D7281" t="n">
        <v>786.4915084666521</v>
      </c>
      <c r="E7281" t="n">
        <v>292.7034715451596</v>
      </c>
      <c r="F7281" t="n">
        <v>0.0355195442459818</v>
      </c>
      <c r="G7281" t="n">
        <v>0.143482093894686</v>
      </c>
      <c r="H7281" t="n">
        <v>0.1460691047304541</v>
      </c>
      <c r="I7281" t="n">
        <v>0.0967231535656112</v>
      </c>
      <c r="J7281" t="n">
        <v>304</v>
      </c>
      <c r="K7281" t="n">
        <v>7</v>
      </c>
      <c r="L7281">
        <f>VLOOKUP(J7281,Clustering!$D$3:$E$367,2,FALSE)</f>
        <v/>
      </c>
      <c r="M7281" t="n">
        <v>0.381972251</v>
      </c>
      <c r="N7281" t="n">
        <v>0.40891114</v>
      </c>
      <c r="O7281" t="n">
        <v>0.40891114</v>
      </c>
      <c r="P7281" t="n">
        <v>0.938387437</v>
      </c>
      <c r="Q7281" t="n">
        <v>0.204151621</v>
      </c>
      <c r="R7281" t="n">
        <v>0.1460691047304541</v>
      </c>
      <c r="S7281" t="n">
        <v>0.0355195442459818</v>
      </c>
      <c r="T7281" t="n">
        <v>0</v>
      </c>
      <c r="U7281" t="n">
        <v>0.65330975</v>
      </c>
      <c r="V7281" t="n">
        <v>0.850080767</v>
      </c>
      <c r="W7281" t="n">
        <v>0.012392067</v>
      </c>
      <c r="X7281" t="n">
        <v>0.00649206</v>
      </c>
      <c r="Y7281" t="n">
        <v>0.0967231535656112</v>
      </c>
      <c r="Z7281" t="n">
        <v>0.362052083</v>
      </c>
      <c r="AA7281" t="n">
        <v>0.65330975</v>
      </c>
      <c r="AB7281" t="n">
        <v>0</v>
      </c>
      <c r="AC7281" t="n">
        <v>0</v>
      </c>
      <c r="AD7281" t="n">
        <v>0.85</v>
      </c>
      <c r="AE7281" t="n">
        <v>0.85</v>
      </c>
      <c r="AF7281" t="n">
        <v>0.85</v>
      </c>
      <c r="AG7281" t="n">
        <v>0.85</v>
      </c>
      <c r="AH7281" t="n">
        <v>0.938387437</v>
      </c>
      <c r="AI7281" t="n">
        <v>0.012392067</v>
      </c>
      <c r="AJ7281" t="n">
        <v>0.449683287</v>
      </c>
      <c r="AK7281" t="n">
        <v>0.0248636809721872</v>
      </c>
      <c r="AL7281" t="n">
        <v>0</v>
      </c>
    </row>
    <row r="7282">
      <c r="A7282" t="inlineStr">
        <is>
          <t>2025-10-31 08:00</t>
        </is>
      </c>
      <c r="B7282" t="n">
        <v>67167.00579826609</v>
      </c>
      <c r="C7282" t="n">
        <v>63155.02954105986</v>
      </c>
      <c r="D7282" t="n">
        <v>3783.814488496267</v>
      </c>
      <c r="E7282" t="n">
        <v>228.1617687099652</v>
      </c>
      <c r="F7282" t="n">
        <v>0.1708847008466192</v>
      </c>
      <c r="G7282" t="n">
        <v>0.1118440042695907</v>
      </c>
      <c r="H7282" t="n">
        <v>0.1135445715770219</v>
      </c>
      <c r="I7282" t="n">
        <v>0.0811070919403685</v>
      </c>
      <c r="J7282" t="n">
        <v>304</v>
      </c>
      <c r="K7282" t="n">
        <v>8</v>
      </c>
      <c r="L7282">
        <f>VLOOKUP(J7282,Clustering!$D$3:$E$367,2,FALSE)</f>
        <v/>
      </c>
      <c r="M7282" t="n">
        <v>0.391849999</v>
      </c>
      <c r="N7282" t="n">
        <v>0.406974584</v>
      </c>
      <c r="O7282" t="n">
        <v>0.406974584</v>
      </c>
      <c r="P7282" t="n">
        <v>0.935661015</v>
      </c>
      <c r="Q7282" t="n">
        <v>0.214852966</v>
      </c>
      <c r="R7282" t="n">
        <v>0.1135445715770219</v>
      </c>
      <c r="S7282" t="n">
        <v>0.1708847008466192</v>
      </c>
      <c r="T7282" t="n">
        <v>0.162233641</v>
      </c>
      <c r="U7282" t="n">
        <v>0.65330975</v>
      </c>
      <c r="V7282" t="n">
        <v>0.850080767</v>
      </c>
      <c r="W7282" t="n">
        <v>0.01235716</v>
      </c>
      <c r="X7282" t="n">
        <v>0.00649206</v>
      </c>
      <c r="Y7282" t="n">
        <v>0.0811070919403685</v>
      </c>
      <c r="Z7282" t="n">
        <v>0.401977686</v>
      </c>
      <c r="AA7282" t="n">
        <v>0.65330975</v>
      </c>
      <c r="AB7282" t="n">
        <v>0</v>
      </c>
      <c r="AC7282" t="n">
        <v>0</v>
      </c>
      <c r="AD7282" t="n">
        <v>0.85</v>
      </c>
      <c r="AE7282" t="n">
        <v>0.85</v>
      </c>
      <c r="AF7282" t="n">
        <v>0.85</v>
      </c>
      <c r="AG7282" t="n">
        <v>0.85</v>
      </c>
      <c r="AH7282" t="n">
        <v>0.935661015</v>
      </c>
      <c r="AI7282" t="n">
        <v>0.01235716</v>
      </c>
      <c r="AJ7282" t="n">
        <v>0.459980127</v>
      </c>
      <c r="AK7282" t="n">
        <v>0.1196192905926334</v>
      </c>
      <c r="AL7282" t="n">
        <v>0</v>
      </c>
    </row>
    <row r="7283">
      <c r="A7283" t="inlineStr">
        <is>
          <t>2025-10-31 09:00</t>
        </is>
      </c>
      <c r="B7283" t="n">
        <v>66248.2488757989</v>
      </c>
      <c r="C7283" t="n">
        <v>59056.16070901322</v>
      </c>
      <c r="D7283" t="n">
        <v>6986.138553816897</v>
      </c>
      <c r="E7283" t="n">
        <v>205.9496129687811</v>
      </c>
      <c r="F7283" t="n">
        <v>0.3155081203033486</v>
      </c>
      <c r="G7283" t="n">
        <v>0.1009556926317554</v>
      </c>
      <c r="H7283" t="n">
        <v>0.1024954713704823</v>
      </c>
      <c r="I7283" t="n">
        <v>0.07312495409418961</v>
      </c>
      <c r="J7283" t="n">
        <v>304</v>
      </c>
      <c r="K7283" t="n">
        <v>9</v>
      </c>
      <c r="L7283">
        <f>VLOOKUP(J7283,Clustering!$D$3:$E$367,2,FALSE)</f>
        <v/>
      </c>
      <c r="M7283" t="n">
        <v>0.391659932</v>
      </c>
      <c r="N7283" t="n">
        <v>0.408765208</v>
      </c>
      <c r="O7283" t="n">
        <v>0.408765208</v>
      </c>
      <c r="P7283" t="n">
        <v>0.9298215909999999</v>
      </c>
      <c r="Q7283" t="n">
        <v>0.219909508</v>
      </c>
      <c r="R7283" t="n">
        <v>0.1024954713704823</v>
      </c>
      <c r="S7283" t="n">
        <v>0.3155081203033486</v>
      </c>
      <c r="T7283" t="n">
        <v>0.449523953</v>
      </c>
      <c r="U7283" t="n">
        <v>0.651134034</v>
      </c>
      <c r="V7283" t="n">
        <v>0.850080767</v>
      </c>
      <c r="W7283" t="n">
        <v>0.012252438</v>
      </c>
      <c r="X7283" t="n">
        <v>0.00649206</v>
      </c>
      <c r="Y7283" t="n">
        <v>0.07312495409418961</v>
      </c>
      <c r="Z7283" t="n">
        <v>0.390319945</v>
      </c>
      <c r="AA7283" t="n">
        <v>0.651134034</v>
      </c>
      <c r="AB7283" t="n">
        <v>0</v>
      </c>
      <c r="AC7283" t="n">
        <v>0</v>
      </c>
      <c r="AD7283" t="n">
        <v>0.85</v>
      </c>
      <c r="AE7283" t="n">
        <v>0.85</v>
      </c>
      <c r="AF7283" t="n">
        <v>0.85</v>
      </c>
      <c r="AG7283" t="n">
        <v>0.85</v>
      </c>
      <c r="AH7283" t="n">
        <v>0.9298215909999999</v>
      </c>
      <c r="AI7283" t="n">
        <v>0.012252438</v>
      </c>
      <c r="AJ7283" t="n">
        <v>0.4638061</v>
      </c>
      <c r="AK7283" t="n">
        <v>0.220855684212344</v>
      </c>
      <c r="AL7283" t="n">
        <v>0</v>
      </c>
    </row>
    <row r="7284">
      <c r="A7284" t="inlineStr">
        <is>
          <t>2025-10-31 10:00</t>
        </is>
      </c>
      <c r="B7284" t="n">
        <v>65231.9549408583</v>
      </c>
      <c r="C7284" t="n">
        <v>55532.72400717554</v>
      </c>
      <c r="D7284" t="n">
        <v>9489.714048147527</v>
      </c>
      <c r="E7284" t="n">
        <v>209.5168855352395</v>
      </c>
      <c r="F7284" t="n">
        <v>0.4285746437009157</v>
      </c>
      <c r="G7284" t="n">
        <v>0.1027043556545291</v>
      </c>
      <c r="H7284" t="n">
        <v>0.1042030595842202</v>
      </c>
      <c r="I7284" t="n">
        <v>0.0756160239589367</v>
      </c>
      <c r="J7284" t="n">
        <v>304</v>
      </c>
      <c r="K7284" t="n">
        <v>10</v>
      </c>
      <c r="L7284">
        <f>VLOOKUP(J7284,Clustering!$D$3:$E$367,2,FALSE)</f>
        <v/>
      </c>
      <c r="M7284" t="n">
        <v>0.404106471</v>
      </c>
      <c r="N7284" t="n">
        <v>0.420680354</v>
      </c>
      <c r="O7284" t="n">
        <v>0.420680354</v>
      </c>
      <c r="P7284" t="n">
        <v>0.925080873</v>
      </c>
      <c r="Q7284" t="n">
        <v>0.221749388</v>
      </c>
      <c r="R7284" t="n">
        <v>0.1042030595842202</v>
      </c>
      <c r="S7284" t="n">
        <v>0.4285746437009157</v>
      </c>
      <c r="T7284" t="n">
        <v>0.578358773</v>
      </c>
      <c r="U7284" t="n">
        <v>0.6626074159999999</v>
      </c>
      <c r="V7284" t="n">
        <v>0.850080767</v>
      </c>
      <c r="W7284" t="n">
        <v>0.012217531</v>
      </c>
      <c r="X7284" t="n">
        <v>0.00649206</v>
      </c>
      <c r="Y7284" t="n">
        <v>0.0756160239589367</v>
      </c>
      <c r="Z7284" t="n">
        <v>0.444110318</v>
      </c>
      <c r="AA7284" t="n">
        <v>0.6626074159999999</v>
      </c>
      <c r="AB7284" t="n">
        <v>0</v>
      </c>
      <c r="AC7284" t="n">
        <v>0</v>
      </c>
      <c r="AD7284" t="n">
        <v>0.85</v>
      </c>
      <c r="AE7284" t="n">
        <v>0.85</v>
      </c>
      <c r="AF7284" t="n">
        <v>0.85</v>
      </c>
      <c r="AG7284" t="n">
        <v>0.85</v>
      </c>
      <c r="AH7284" t="n">
        <v>0.925080873</v>
      </c>
      <c r="AI7284" t="n">
        <v>0.012217531</v>
      </c>
      <c r="AJ7284" t="n">
        <v>0.498455174</v>
      </c>
      <c r="AK7284" t="n">
        <v>0.300002250590641</v>
      </c>
      <c r="AL7284" t="n">
        <v>0</v>
      </c>
    </row>
    <row r="7285">
      <c r="A7285" t="inlineStr">
        <is>
          <t>2025-10-31 11:00</t>
        </is>
      </c>
      <c r="B7285" t="n">
        <v>62693.38425166589</v>
      </c>
      <c r="C7285" t="n">
        <v>51444.12896539229</v>
      </c>
      <c r="D7285" t="n">
        <v>11039.12884229066</v>
      </c>
      <c r="E7285" t="n">
        <v>210.1264439829328</v>
      </c>
      <c r="F7285" t="n">
        <v>0.4985493436735083</v>
      </c>
      <c r="G7285" t="n">
        <v>0.1030031588151631</v>
      </c>
      <c r="H7285" t="n">
        <v>0.1044843094076594</v>
      </c>
      <c r="I7285" t="n">
        <v>0.0762320950007559</v>
      </c>
      <c r="J7285" t="n">
        <v>304</v>
      </c>
      <c r="K7285" t="n">
        <v>11</v>
      </c>
      <c r="L7285">
        <f>VLOOKUP(J7285,Clustering!$D$3:$E$367,2,FALSE)</f>
        <v/>
      </c>
      <c r="M7285" t="n">
        <v>0.416443577</v>
      </c>
      <c r="N7285" t="n">
        <v>0.433356711</v>
      </c>
      <c r="O7285" t="n">
        <v>0.433356711</v>
      </c>
      <c r="P7285" t="n">
        <v>0.924399267</v>
      </c>
      <c r="Q7285" t="n">
        <v>0.229209039</v>
      </c>
      <c r="R7285" t="n">
        <v>0.1044843094076594</v>
      </c>
      <c r="S7285" t="n">
        <v>0.4985493436735083</v>
      </c>
      <c r="T7285" t="n">
        <v>0.611455342</v>
      </c>
      <c r="U7285" t="n">
        <v>0.6626074159999999</v>
      </c>
      <c r="V7285" t="n">
        <v>0.850080767</v>
      </c>
      <c r="W7285" t="n">
        <v>0.011903366</v>
      </c>
      <c r="X7285" t="n">
        <v>0.006781061</v>
      </c>
      <c r="Y7285" t="n">
        <v>0.0762320950007559</v>
      </c>
      <c r="Z7285" t="n">
        <v>0.483141522</v>
      </c>
      <c r="AA7285" t="n">
        <v>0.6626074159999999</v>
      </c>
      <c r="AB7285" t="n">
        <v>0</v>
      </c>
      <c r="AC7285" t="n">
        <v>0</v>
      </c>
      <c r="AD7285" t="n">
        <v>0.85</v>
      </c>
      <c r="AE7285" t="n">
        <v>0.85</v>
      </c>
      <c r="AF7285" t="n">
        <v>0.85</v>
      </c>
      <c r="AG7285" t="n">
        <v>0.85</v>
      </c>
      <c r="AH7285" t="n">
        <v>0.924399267</v>
      </c>
      <c r="AI7285" t="n">
        <v>0.011903366</v>
      </c>
      <c r="AJ7285" t="n">
        <v>0.550632985</v>
      </c>
      <c r="AK7285" t="n">
        <v>0.3489845405714558</v>
      </c>
      <c r="AL7285" t="n">
        <v>0</v>
      </c>
    </row>
    <row r="7286">
      <c r="A7286" t="inlineStr">
        <is>
          <t>2025-10-31 12:00</t>
        </is>
      </c>
      <c r="B7286" t="n">
        <v>61987.77340348999</v>
      </c>
      <c r="C7286" t="n">
        <v>50240.19854368765</v>
      </c>
      <c r="D7286" t="n">
        <v>11532.22658292074</v>
      </c>
      <c r="E7286" t="n">
        <v>215.3482768815972</v>
      </c>
      <c r="F7286" t="n">
        <v>0.5208186330775993</v>
      </c>
      <c r="G7286" t="n">
        <v>0.1055628808243123</v>
      </c>
      <c r="H7286" t="n">
        <v>0.1069352007262009</v>
      </c>
      <c r="I7286" t="n">
        <v>0.0807588778732533</v>
      </c>
      <c r="J7286" t="n">
        <v>304</v>
      </c>
      <c r="K7286" t="n">
        <v>12</v>
      </c>
      <c r="L7286">
        <f>VLOOKUP(J7286,Clustering!$D$3:$E$367,2,FALSE)</f>
        <v/>
      </c>
      <c r="M7286" t="n">
        <v>0.435386968</v>
      </c>
      <c r="N7286" t="n">
        <v>0.45430386</v>
      </c>
      <c r="O7286" t="n">
        <v>0.45430386</v>
      </c>
      <c r="P7286" t="n">
        <v>0.924022859</v>
      </c>
      <c r="Q7286" t="n">
        <v>0.24521725</v>
      </c>
      <c r="R7286" t="n">
        <v>0.1069352007262009</v>
      </c>
      <c r="S7286" t="n">
        <v>0.5208186330775993</v>
      </c>
      <c r="T7286" t="n">
        <v>0.647876681</v>
      </c>
      <c r="U7286" t="n">
        <v>0.6626074159999999</v>
      </c>
      <c r="V7286" t="n">
        <v>0.850080767</v>
      </c>
      <c r="W7286" t="n">
        <v>0.011903366</v>
      </c>
      <c r="X7286" t="n">
        <v>0.00649206</v>
      </c>
      <c r="Y7286" t="n">
        <v>0.0807588778732533</v>
      </c>
      <c r="Z7286" t="n">
        <v>0.539269553</v>
      </c>
      <c r="AA7286" t="n">
        <v>0.6626074159999999</v>
      </c>
      <c r="AB7286" t="n">
        <v>0</v>
      </c>
      <c r="AC7286" t="n">
        <v>0</v>
      </c>
      <c r="AD7286" t="n">
        <v>0.85</v>
      </c>
      <c r="AE7286" t="n">
        <v>0.85</v>
      </c>
      <c r="AF7286" t="n">
        <v>0.85</v>
      </c>
      <c r="AG7286" t="n">
        <v>0.85</v>
      </c>
      <c r="AH7286" t="n">
        <v>0.924022859</v>
      </c>
      <c r="AI7286" t="n">
        <v>0.011903366</v>
      </c>
      <c r="AJ7286" t="n">
        <v>0.587162042</v>
      </c>
      <c r="AK7286" t="n">
        <v>0.3645730431543195</v>
      </c>
      <c r="AL7286" t="n">
        <v>0</v>
      </c>
    </row>
    <row r="7287">
      <c r="A7287" t="inlineStr">
        <is>
          <t>2025-10-31 13:00</t>
        </is>
      </c>
      <c r="B7287" t="n">
        <v>62605.23691110035</v>
      </c>
      <c r="C7287" t="n">
        <v>51395.14151138976</v>
      </c>
      <c r="D7287" t="n">
        <v>10989.18151704168</v>
      </c>
      <c r="E7287" t="n">
        <v>220.9138826689149</v>
      </c>
      <c r="F7287" t="n">
        <v>0.4962936216344891</v>
      </c>
      <c r="G7287" t="n">
        <v>0.1082911189553504</v>
      </c>
      <c r="H7287" t="n">
        <v>0.1095668955026676</v>
      </c>
      <c r="I7287" t="n">
        <v>0.08523208935081</v>
      </c>
      <c r="J7287" t="n">
        <v>304</v>
      </c>
      <c r="K7287" t="n">
        <v>13</v>
      </c>
      <c r="L7287">
        <f>VLOOKUP(J7287,Clustering!$D$3:$E$367,2,FALSE)</f>
        <v/>
      </c>
      <c r="M7287" t="n">
        <v>0.461362855</v>
      </c>
      <c r="N7287" t="n">
        <v>0.47854631</v>
      </c>
      <c r="O7287" t="n">
        <v>0.47854631</v>
      </c>
      <c r="P7287" t="n">
        <v>0.922344278</v>
      </c>
      <c r="Q7287" t="n">
        <v>0.266895296</v>
      </c>
      <c r="R7287" t="n">
        <v>0.1095668955026676</v>
      </c>
      <c r="S7287" t="n">
        <v>0.4962936216344891</v>
      </c>
      <c r="T7287" t="n">
        <v>0.657699864</v>
      </c>
      <c r="U7287" t="n">
        <v>0.6626074159999999</v>
      </c>
      <c r="V7287" t="n">
        <v>0.850080767</v>
      </c>
      <c r="W7287" t="n">
        <v>0.011693922</v>
      </c>
      <c r="X7287" t="n">
        <v>0.009857878</v>
      </c>
      <c r="Y7287" t="n">
        <v>0.08523208935081</v>
      </c>
      <c r="Z7287" t="n">
        <v>0.585213126</v>
      </c>
      <c r="AA7287" t="n">
        <v>0.6626074159999999</v>
      </c>
      <c r="AB7287" t="n">
        <v>0</v>
      </c>
      <c r="AC7287" t="n">
        <v>0</v>
      </c>
      <c r="AD7287" t="n">
        <v>0.85</v>
      </c>
      <c r="AE7287" t="n">
        <v>0.85</v>
      </c>
      <c r="AF7287" t="n">
        <v>0.85</v>
      </c>
      <c r="AG7287" t="n">
        <v>0.85</v>
      </c>
      <c r="AH7287" t="n">
        <v>0.922344278</v>
      </c>
      <c r="AI7287" t="n">
        <v>0.011693922</v>
      </c>
      <c r="AJ7287" t="n">
        <v>0.604931513</v>
      </c>
      <c r="AK7287" t="n">
        <v>0.3474055351441424</v>
      </c>
      <c r="AL7287" t="n">
        <v>0</v>
      </c>
    </row>
    <row r="7288">
      <c r="A7288" t="inlineStr">
        <is>
          <t>2025-10-31 14:00</t>
        </is>
      </c>
      <c r="B7288" t="n">
        <v>63195.06939701186</v>
      </c>
      <c r="C7288" t="n">
        <v>53663.76622574131</v>
      </c>
      <c r="D7288" t="n">
        <v>9303.201906509208</v>
      </c>
      <c r="E7288" t="n">
        <v>228.1012647613408</v>
      </c>
      <c r="F7288" t="n">
        <v>0.4201513788645911</v>
      </c>
      <c r="G7288" t="n">
        <v>0.1118143454712454</v>
      </c>
      <c r="H7288" t="n">
        <v>0.1129619826570407</v>
      </c>
      <c r="I7288" t="n">
        <v>0.0910713713993571</v>
      </c>
      <c r="J7288" t="n">
        <v>304</v>
      </c>
      <c r="K7288" t="n">
        <v>14</v>
      </c>
      <c r="L7288">
        <f>VLOOKUP(J7288,Clustering!$D$3:$E$367,2,FALSE)</f>
        <v/>
      </c>
      <c r="M7288" t="n">
        <v>0.483664104</v>
      </c>
      <c r="N7288" t="n">
        <v>0.493764644</v>
      </c>
      <c r="O7288" t="n">
        <v>0.493764644</v>
      </c>
      <c r="P7288" t="n">
        <v>0.921479555</v>
      </c>
      <c r="Q7288" t="n">
        <v>0.311302748</v>
      </c>
      <c r="R7288" t="n">
        <v>0.1129619826570407</v>
      </c>
      <c r="S7288" t="n">
        <v>0.4201513788645911</v>
      </c>
      <c r="T7288" t="n">
        <v>0.65399728</v>
      </c>
      <c r="U7288" t="n">
        <v>0.66423529</v>
      </c>
      <c r="V7288" t="n">
        <v>0.850080767</v>
      </c>
      <c r="W7288" t="n">
        <v>0.011659015</v>
      </c>
      <c r="X7288" t="n">
        <v>0.015064929</v>
      </c>
      <c r="Y7288" t="n">
        <v>0.0910713713993571</v>
      </c>
      <c r="Z7288" t="n">
        <v>0.627129795</v>
      </c>
      <c r="AA7288" t="n">
        <v>0.66423529</v>
      </c>
      <c r="AB7288" t="n">
        <v>0</v>
      </c>
      <c r="AC7288" t="n">
        <v>0</v>
      </c>
      <c r="AD7288" t="n">
        <v>0.85</v>
      </c>
      <c r="AE7288" t="n">
        <v>0.85</v>
      </c>
      <c r="AF7288" t="n">
        <v>0.85</v>
      </c>
      <c r="AG7288" t="n">
        <v>0.85</v>
      </c>
      <c r="AH7288" t="n">
        <v>0.921479555</v>
      </c>
      <c r="AI7288" t="n">
        <v>0.011659015</v>
      </c>
      <c r="AJ7288" t="n">
        <v>0.613015155</v>
      </c>
      <c r="AK7288" t="n">
        <v>0.2941059652052137</v>
      </c>
      <c r="AL7288" t="n">
        <v>0</v>
      </c>
    </row>
    <row r="7289">
      <c r="A7289" t="inlineStr">
        <is>
          <t>2025-10-31 15:00</t>
        </is>
      </c>
      <c r="B7289" t="n">
        <v>63713.19714880532</v>
      </c>
      <c r="C7289" t="n">
        <v>56731.86632512137</v>
      </c>
      <c r="D7289" t="n">
        <v>6747.353292759063</v>
      </c>
      <c r="E7289" t="n">
        <v>233.9775309248845</v>
      </c>
      <c r="F7289" t="n">
        <v>0.3047240958680846</v>
      </c>
      <c r="G7289" t="n">
        <v>0.1146948681004335</v>
      </c>
      <c r="H7289" t="n">
        <v>0.1155735881604047</v>
      </c>
      <c r="I7289" t="n">
        <v>0.0988124379683024</v>
      </c>
      <c r="J7289" t="n">
        <v>304</v>
      </c>
      <c r="K7289" t="n">
        <v>15</v>
      </c>
      <c r="L7289">
        <f>VLOOKUP(J7289,Clustering!$D$3:$E$367,2,FALSE)</f>
        <v/>
      </c>
      <c r="M7289" t="n">
        <v>0.506541316</v>
      </c>
      <c r="N7289" t="n">
        <v>0.507024729</v>
      </c>
      <c r="O7289" t="n">
        <v>0.507024729</v>
      </c>
      <c r="P7289" t="n">
        <v>0.920594485</v>
      </c>
      <c r="Q7289" t="n">
        <v>0.393246262</v>
      </c>
      <c r="R7289" t="n">
        <v>0.1155735881604047</v>
      </c>
      <c r="S7289" t="n">
        <v>0.3047240958680846</v>
      </c>
      <c r="T7289" t="n">
        <v>0.6583799299999999</v>
      </c>
      <c r="U7289" t="n">
        <v>0.66423529</v>
      </c>
      <c r="V7289" t="n">
        <v>0.850080767</v>
      </c>
      <c r="W7289" t="n">
        <v>0.011414664</v>
      </c>
      <c r="X7289" t="n">
        <v>0.018178605</v>
      </c>
      <c r="Y7289" t="n">
        <v>0.0988124379683024</v>
      </c>
      <c r="Z7289" t="n">
        <v>0.652504292</v>
      </c>
      <c r="AA7289" t="n">
        <v>0.66423529</v>
      </c>
      <c r="AB7289" t="n">
        <v>0</v>
      </c>
      <c r="AC7289" t="n">
        <v>0</v>
      </c>
      <c r="AD7289" t="n">
        <v>0.85</v>
      </c>
      <c r="AE7289" t="n">
        <v>0.85</v>
      </c>
      <c r="AF7289" t="n">
        <v>0.85</v>
      </c>
      <c r="AG7289" t="n">
        <v>0.85</v>
      </c>
      <c r="AH7289" t="n">
        <v>0.920594485</v>
      </c>
      <c r="AI7289" t="n">
        <v>0.011414664</v>
      </c>
      <c r="AJ7289" t="n">
        <v>0.634389985</v>
      </c>
      <c r="AK7289" t="n">
        <v>0.2133068671076592</v>
      </c>
      <c r="AL7289" t="n">
        <v>0.000177788</v>
      </c>
    </row>
    <row r="7290">
      <c r="A7290" t="inlineStr">
        <is>
          <t>2025-10-31 16:00</t>
        </is>
      </c>
      <c r="B7290" t="n">
        <v>64451.69501850155</v>
      </c>
      <c r="C7290" t="n">
        <v>60596.22839171268</v>
      </c>
      <c r="D7290" t="n">
        <v>3618.469959004855</v>
      </c>
      <c r="E7290" t="n">
        <v>236.9966677840187</v>
      </c>
      <c r="F7290" t="n">
        <v>0.1634174081068016</v>
      </c>
      <c r="G7290" t="n">
        <v>0.1161748371490287</v>
      </c>
      <c r="H7290" t="n">
        <v>0.1167990338196754</v>
      </c>
      <c r="I7290" t="n">
        <v>0.104892791294083</v>
      </c>
      <c r="J7290" t="n">
        <v>304</v>
      </c>
      <c r="K7290" t="n">
        <v>16</v>
      </c>
      <c r="L7290">
        <f>VLOOKUP(J7290,Clustering!$D$3:$E$367,2,FALSE)</f>
        <v/>
      </c>
      <c r="M7290" t="n">
        <v>0.528139891</v>
      </c>
      <c r="N7290" t="n">
        <v>0.520243402</v>
      </c>
      <c r="O7290" t="n">
        <v>0.520243402</v>
      </c>
      <c r="P7290" t="n">
        <v>0.920279116</v>
      </c>
      <c r="Q7290" t="n">
        <v>0.45282334</v>
      </c>
      <c r="R7290" t="n">
        <v>0.1167990338196754</v>
      </c>
      <c r="S7290" t="n">
        <v>0.1634174081068016</v>
      </c>
      <c r="T7290" t="n">
        <v>0.663669337</v>
      </c>
      <c r="U7290" t="n">
        <v>0.666411007</v>
      </c>
      <c r="V7290" t="n">
        <v>0.850080767</v>
      </c>
      <c r="W7290" t="n">
        <v>0.011903366</v>
      </c>
      <c r="X7290" t="n">
        <v>0.018609175</v>
      </c>
      <c r="Y7290" t="n">
        <v>0.104892791294083</v>
      </c>
      <c r="Z7290" t="n">
        <v>0.680324428</v>
      </c>
      <c r="AA7290" t="n">
        <v>0.666411007</v>
      </c>
      <c r="AB7290" t="n">
        <v>0</v>
      </c>
      <c r="AC7290" t="n">
        <v>0</v>
      </c>
      <c r="AD7290" t="n">
        <v>0.85</v>
      </c>
      <c r="AE7290" t="n">
        <v>0.85</v>
      </c>
      <c r="AF7290" t="n">
        <v>0.85</v>
      </c>
      <c r="AG7290" t="n">
        <v>0.85</v>
      </c>
      <c r="AH7290" t="n">
        <v>0.920279116</v>
      </c>
      <c r="AI7290" t="n">
        <v>0.011903366</v>
      </c>
      <c r="AJ7290" t="n">
        <v>0.646769067</v>
      </c>
      <c r="AK7290" t="n">
        <v>0.1143921856747611</v>
      </c>
      <c r="AL7290" t="n">
        <v>0.036880128</v>
      </c>
    </row>
    <row r="7291">
      <c r="A7291" t="inlineStr">
        <is>
          <t>2025-10-31 17:00</t>
        </is>
      </c>
      <c r="B7291" t="n">
        <v>68436.63983586415</v>
      </c>
      <c r="C7291" t="n">
        <v>67498.46444123123</v>
      </c>
      <c r="D7291" t="n">
        <v>680.1379568143216</v>
      </c>
      <c r="E7291" t="n">
        <v>258.0374378186018</v>
      </c>
      <c r="F7291" t="n">
        <v>0.0307164031529556</v>
      </c>
      <c r="G7291" t="n">
        <v>0.1264889401071577</v>
      </c>
      <c r="H7291" t="n">
        <v>0.1269842952827947</v>
      </c>
      <c r="I7291" t="n">
        <v>0.1175356405001114</v>
      </c>
      <c r="J7291" t="n">
        <v>304</v>
      </c>
      <c r="K7291" t="n">
        <v>17</v>
      </c>
      <c r="L7291">
        <f>VLOOKUP(J7291,Clustering!$D$3:$E$367,2,FALSE)</f>
        <v/>
      </c>
      <c r="M7291" t="n">
        <v>0.559207283</v>
      </c>
      <c r="N7291" t="n">
        <v>0.527873276</v>
      </c>
      <c r="O7291" t="n">
        <v>0.527873276</v>
      </c>
      <c r="P7291" t="n">
        <v>0.920279116</v>
      </c>
      <c r="Q7291" t="n">
        <v>0.498494928</v>
      </c>
      <c r="R7291" t="n">
        <v>0.1269842952827947</v>
      </c>
      <c r="S7291" t="n">
        <v>0.0307164031529556</v>
      </c>
      <c r="T7291" t="n">
        <v>0.6549040350000001</v>
      </c>
      <c r="U7291" t="n">
        <v>0.666411007</v>
      </c>
      <c r="V7291" t="n">
        <v>0.850080767</v>
      </c>
      <c r="W7291" t="n">
        <v>0.012496789</v>
      </c>
      <c r="X7291" t="n">
        <v>0.020920348</v>
      </c>
      <c r="Y7291" t="n">
        <v>0.1175356405001114</v>
      </c>
      <c r="Z7291" t="n">
        <v>0.693390137</v>
      </c>
      <c r="AA7291" t="n">
        <v>0.666411007</v>
      </c>
      <c r="AB7291" t="n">
        <v>0</v>
      </c>
      <c r="AC7291" t="n">
        <v>0</v>
      </c>
      <c r="AD7291" t="n">
        <v>0.85</v>
      </c>
      <c r="AE7291" t="n">
        <v>0.85</v>
      </c>
      <c r="AF7291" t="n">
        <v>0.85</v>
      </c>
      <c r="AG7291" t="n">
        <v>0.85</v>
      </c>
      <c r="AH7291" t="n">
        <v>0.920279116</v>
      </c>
      <c r="AI7291" t="n">
        <v>0.012496789</v>
      </c>
      <c r="AJ7291" t="n">
        <v>0.659742217</v>
      </c>
      <c r="AK7291" t="n">
        <v>0.0215014822070689</v>
      </c>
      <c r="AL7291" t="n">
        <v>0.464468458</v>
      </c>
    </row>
    <row r="7292">
      <c r="A7292" t="inlineStr">
        <is>
          <t>2025-10-31 18:00</t>
        </is>
      </c>
      <c r="B7292" t="n">
        <v>69623.66206986988</v>
      </c>
      <c r="C7292" t="n">
        <v>69344.64210823317</v>
      </c>
      <c r="D7292" t="n">
        <v>0</v>
      </c>
      <c r="E7292" t="n">
        <v>279.0199616367147</v>
      </c>
      <c r="F7292" t="n">
        <v>0</v>
      </c>
      <c r="G7292" t="n">
        <v>0.1367744909983895</v>
      </c>
      <c r="H7292" t="n">
        <v>0.1372298245652224</v>
      </c>
      <c r="I7292" t="n">
        <v>0.1285445621604455</v>
      </c>
      <c r="J7292" t="n">
        <v>304</v>
      </c>
      <c r="K7292" t="n">
        <v>18</v>
      </c>
      <c r="L7292">
        <f>VLOOKUP(J7292,Clustering!$D$3:$E$367,2,FALSE)</f>
        <v/>
      </c>
      <c r="M7292" t="n">
        <v>0.569810743</v>
      </c>
      <c r="N7292" t="n">
        <v>0.533260925</v>
      </c>
      <c r="O7292" t="n">
        <v>0.533260925</v>
      </c>
      <c r="P7292" t="n">
        <v>0.920258769</v>
      </c>
      <c r="Q7292" t="n">
        <v>0.5147159140000001</v>
      </c>
      <c r="R7292" t="n">
        <v>0.1372298245652224</v>
      </c>
      <c r="S7292" t="n">
        <v>0</v>
      </c>
      <c r="T7292" t="n">
        <v>0.586066193</v>
      </c>
      <c r="U7292" t="n">
        <v>0.666411007</v>
      </c>
      <c r="V7292" t="n">
        <v>0.850080767</v>
      </c>
      <c r="W7292" t="n">
        <v>0.012776046</v>
      </c>
      <c r="X7292" t="n">
        <v>0.03080587</v>
      </c>
      <c r="Y7292" t="n">
        <v>0.1285445621604455</v>
      </c>
      <c r="Z7292" t="n">
        <v>0.720664573</v>
      </c>
      <c r="AA7292" t="n">
        <v>0.666411007</v>
      </c>
      <c r="AB7292" t="n">
        <v>0</v>
      </c>
      <c r="AC7292" t="n">
        <v>0</v>
      </c>
      <c r="AD7292" t="n">
        <v>0.85</v>
      </c>
      <c r="AE7292" t="n">
        <v>0.85</v>
      </c>
      <c r="AF7292" t="n">
        <v>0.85</v>
      </c>
      <c r="AG7292" t="n">
        <v>0.85</v>
      </c>
      <c r="AH7292" t="n">
        <v>0.920258769</v>
      </c>
      <c r="AI7292" t="n">
        <v>0.012776046</v>
      </c>
      <c r="AJ7292" t="n">
        <v>0.676966684</v>
      </c>
      <c r="AK7292" t="n">
        <v>0</v>
      </c>
      <c r="AL7292" t="n">
        <v>0.42381576</v>
      </c>
    </row>
    <row r="7293">
      <c r="A7293" t="inlineStr">
        <is>
          <t>2025-10-31 19:00</t>
        </is>
      </c>
      <c r="B7293" t="n">
        <v>68945.09125845079</v>
      </c>
      <c r="C7293" t="n">
        <v>68656.20438877128</v>
      </c>
      <c r="D7293" t="n">
        <v>0</v>
      </c>
      <c r="E7293" t="n">
        <v>288.8868696795088</v>
      </c>
      <c r="F7293" t="n">
        <v>0</v>
      </c>
      <c r="G7293" t="n">
        <v>0.1416112106272102</v>
      </c>
      <c r="H7293" t="n">
        <v>0.1421918750216138</v>
      </c>
      <c r="I7293" t="n">
        <v>0.1311159891176038</v>
      </c>
      <c r="J7293" t="n">
        <v>304</v>
      </c>
      <c r="K7293" t="n">
        <v>19</v>
      </c>
      <c r="L7293">
        <f>VLOOKUP(J7293,Clustering!$D$3:$E$367,2,FALSE)</f>
        <v/>
      </c>
      <c r="M7293" t="n">
        <v>0.5879189889999999</v>
      </c>
      <c r="N7293" t="n">
        <v>0.5384395360000001</v>
      </c>
      <c r="O7293" t="n">
        <v>0.5384395360000001</v>
      </c>
      <c r="P7293" t="n">
        <v>0.920808123</v>
      </c>
      <c r="Q7293" t="n">
        <v>0.512150094</v>
      </c>
      <c r="R7293" t="n">
        <v>0.1421918750216138</v>
      </c>
      <c r="S7293" t="n">
        <v>0</v>
      </c>
      <c r="T7293" t="n">
        <v>0.301722835</v>
      </c>
      <c r="U7293" t="n">
        <v>0.666411007</v>
      </c>
      <c r="V7293" t="n">
        <v>0.850080767</v>
      </c>
      <c r="W7293" t="n">
        <v>0.01298549</v>
      </c>
      <c r="X7293" t="n">
        <v>0.04050375</v>
      </c>
      <c r="Y7293" t="n">
        <v>0.1311159891176038</v>
      </c>
      <c r="Z7293" t="n">
        <v>0.7076652329999999</v>
      </c>
      <c r="AA7293" t="n">
        <v>0.666411007</v>
      </c>
      <c r="AB7293" t="n">
        <v>0</v>
      </c>
      <c r="AC7293" t="n">
        <v>0</v>
      </c>
      <c r="AD7293" t="n">
        <v>0.85</v>
      </c>
      <c r="AE7293" t="n">
        <v>0.85</v>
      </c>
      <c r="AF7293" t="n">
        <v>0.85</v>
      </c>
      <c r="AG7293" t="n">
        <v>0.85</v>
      </c>
      <c r="AH7293" t="n">
        <v>0.920808123</v>
      </c>
      <c r="AI7293" t="n">
        <v>0.01298549</v>
      </c>
      <c r="AJ7293" t="n">
        <v>0.691298815</v>
      </c>
      <c r="AK7293" t="n">
        <v>0</v>
      </c>
      <c r="AL7293" t="n">
        <v>0.340303193</v>
      </c>
    </row>
    <row r="7294">
      <c r="A7294" t="inlineStr">
        <is>
          <t>2025-10-31 20:00</t>
        </is>
      </c>
      <c r="B7294" t="n">
        <v>67133.60962190521</v>
      </c>
      <c r="C7294" t="n">
        <v>66839.01070968389</v>
      </c>
      <c r="D7294" t="n">
        <v>0</v>
      </c>
      <c r="E7294" t="n">
        <v>294.5989122213261</v>
      </c>
      <c r="F7294" t="n">
        <v>0</v>
      </c>
      <c r="G7294" t="n">
        <v>0.1444112314810422</v>
      </c>
      <c r="H7294" t="n">
        <v>0.1452253552601365</v>
      </c>
      <c r="I7294" t="n">
        <v>0.1296963471516726</v>
      </c>
      <c r="J7294" t="n">
        <v>304</v>
      </c>
      <c r="K7294" t="n">
        <v>20</v>
      </c>
      <c r="L7294">
        <f>VLOOKUP(J7294,Clustering!$D$3:$E$367,2,FALSE)</f>
        <v/>
      </c>
      <c r="M7294" t="n">
        <v>0.587688605</v>
      </c>
      <c r="N7294" t="n">
        <v>0.532955257</v>
      </c>
      <c r="O7294" t="n">
        <v>0.532955257</v>
      </c>
      <c r="P7294" t="n">
        <v>0.921520248</v>
      </c>
      <c r="Q7294" t="n">
        <v>0.47501455</v>
      </c>
      <c r="R7294" t="n">
        <v>0.1452253552601365</v>
      </c>
      <c r="S7294" t="n">
        <v>0</v>
      </c>
      <c r="T7294" t="n">
        <v>0.000604504</v>
      </c>
      <c r="U7294" t="n">
        <v>0.666411007</v>
      </c>
      <c r="V7294" t="n">
        <v>0.850080767</v>
      </c>
      <c r="W7294" t="n">
        <v>0.012671325</v>
      </c>
      <c r="X7294" t="n">
        <v>0.027207175</v>
      </c>
      <c r="Y7294" t="n">
        <v>0.1296963471516726</v>
      </c>
      <c r="Z7294" t="n">
        <v>0.6953817289999999</v>
      </c>
      <c r="AA7294" t="n">
        <v>0.666411007</v>
      </c>
      <c r="AB7294" t="n">
        <v>0</v>
      </c>
      <c r="AC7294" t="n">
        <v>0</v>
      </c>
      <c r="AD7294" t="n">
        <v>0.85</v>
      </c>
      <c r="AE7294" t="n">
        <v>0.85</v>
      </c>
      <c r="AF7294" t="n">
        <v>0.85</v>
      </c>
      <c r="AG7294" t="n">
        <v>0.85</v>
      </c>
      <c r="AH7294" t="n">
        <v>0.921520248</v>
      </c>
      <c r="AI7294" t="n">
        <v>0.012671325</v>
      </c>
      <c r="AJ7294" t="n">
        <v>0.693311519</v>
      </c>
      <c r="AK7294" t="n">
        <v>0</v>
      </c>
      <c r="AL7294" t="n">
        <v>0.113484988</v>
      </c>
    </row>
    <row r="7295">
      <c r="A7295" t="inlineStr">
        <is>
          <t>2025-10-31 21:00</t>
        </is>
      </c>
      <c r="B7295" t="n">
        <v>64316.62881240615</v>
      </c>
      <c r="C7295" t="n">
        <v>64017.83778519062</v>
      </c>
      <c r="D7295" t="n">
        <v>0</v>
      </c>
      <c r="E7295" t="n">
        <v>298.7910272155258</v>
      </c>
      <c r="F7295" t="n">
        <v>0</v>
      </c>
      <c r="G7295" t="n">
        <v>0.1464661898115322</v>
      </c>
      <c r="H7295" t="n">
        <v>0.1473347289359304</v>
      </c>
      <c r="I7295" t="n">
        <v>0.1307677750504886</v>
      </c>
      <c r="J7295" t="n">
        <v>304</v>
      </c>
      <c r="K7295" t="n">
        <v>21</v>
      </c>
      <c r="L7295">
        <f>VLOOKUP(J7295,Clustering!$D$3:$E$367,2,FALSE)</f>
        <v/>
      </c>
      <c r="M7295" t="n">
        <v>0.558902023</v>
      </c>
      <c r="N7295" t="n">
        <v>0.5197227800000001</v>
      </c>
      <c r="O7295" t="n">
        <v>0.5197227800000001</v>
      </c>
      <c r="P7295" t="n">
        <v>0.923687143</v>
      </c>
      <c r="Q7295" t="n">
        <v>0.438942882</v>
      </c>
      <c r="R7295" t="n">
        <v>0.1473347289359304</v>
      </c>
      <c r="S7295" t="n">
        <v>0</v>
      </c>
      <c r="T7295" t="n">
        <v>0</v>
      </c>
      <c r="U7295" t="n">
        <v>0.664783133</v>
      </c>
      <c r="V7295" t="n">
        <v>0.850080767</v>
      </c>
      <c r="W7295" t="n">
        <v>0.012741139</v>
      </c>
      <c r="X7295" t="n">
        <v>0.015558326</v>
      </c>
      <c r="Y7295" t="n">
        <v>0.1307677750504886</v>
      </c>
      <c r="Z7295" t="n">
        <v>0.622753138</v>
      </c>
      <c r="AA7295" t="n">
        <v>0.664783133</v>
      </c>
      <c r="AB7295" t="n">
        <v>0</v>
      </c>
      <c r="AC7295" t="n">
        <v>0</v>
      </c>
      <c r="AD7295" t="n">
        <v>0.85</v>
      </c>
      <c r="AE7295" t="n">
        <v>0.85</v>
      </c>
      <c r="AF7295" t="n">
        <v>0.85</v>
      </c>
      <c r="AG7295" t="n">
        <v>0.85</v>
      </c>
      <c r="AH7295" t="n">
        <v>0.923687143</v>
      </c>
      <c r="AI7295" t="n">
        <v>0.012741139</v>
      </c>
      <c r="AJ7295" t="n">
        <v>0.672790906</v>
      </c>
      <c r="AK7295" t="n">
        <v>0</v>
      </c>
      <c r="AL7295" t="n">
        <v>0.161466012</v>
      </c>
    </row>
    <row r="7296">
      <c r="A7296" t="inlineStr">
        <is>
          <t>2025-10-31 22:00</t>
        </is>
      </c>
      <c r="B7296" t="n">
        <v>59867.72912579194</v>
      </c>
      <c r="C7296" t="n">
        <v>59562.46404460296</v>
      </c>
      <c r="D7296" t="n">
        <v>0</v>
      </c>
      <c r="E7296" t="n">
        <v>305.2650811889736</v>
      </c>
      <c r="F7296" t="n">
        <v>0</v>
      </c>
      <c r="G7296" t="n">
        <v>0.1496397456808694</v>
      </c>
      <c r="H7296" t="n">
        <v>0.1503682091744531</v>
      </c>
      <c r="I7296" t="n">
        <v>0.1364731286116836</v>
      </c>
      <c r="J7296" t="n">
        <v>304</v>
      </c>
      <c r="K7296" t="n">
        <v>22</v>
      </c>
      <c r="L7296">
        <f>VLOOKUP(J7296,Clustering!$D$3:$E$367,2,FALSE)</f>
        <v/>
      </c>
      <c r="M7296" t="n">
        <v>0.517277248</v>
      </c>
      <c r="N7296" t="n">
        <v>0.494798</v>
      </c>
      <c r="O7296" t="n">
        <v>0.494798</v>
      </c>
      <c r="P7296" t="n">
        <v>0.9262101</v>
      </c>
      <c r="Q7296" t="n">
        <v>0.400030039</v>
      </c>
      <c r="R7296" t="n">
        <v>0.1503682091744531</v>
      </c>
      <c r="S7296" t="n">
        <v>0</v>
      </c>
      <c r="T7296" t="n">
        <v>0</v>
      </c>
      <c r="U7296" t="n">
        <v>0.664783133</v>
      </c>
      <c r="V7296" t="n">
        <v>0.850080767</v>
      </c>
      <c r="W7296" t="n">
        <v>0.012880768</v>
      </c>
      <c r="X7296" t="n">
        <v>0.007025665</v>
      </c>
      <c r="Y7296" t="n">
        <v>0.1364731286116836</v>
      </c>
      <c r="Z7296" t="n">
        <v>0.546389982</v>
      </c>
      <c r="AA7296" t="n">
        <v>0.664783133</v>
      </c>
      <c r="AB7296" t="n">
        <v>0</v>
      </c>
      <c r="AC7296" t="n">
        <v>0</v>
      </c>
      <c r="AD7296" t="n">
        <v>0.85</v>
      </c>
      <c r="AE7296" t="n">
        <v>0.85</v>
      </c>
      <c r="AF7296" t="n">
        <v>0.85</v>
      </c>
      <c r="AG7296" t="n">
        <v>0.85</v>
      </c>
      <c r="AH7296" t="n">
        <v>0.9262101</v>
      </c>
      <c r="AI7296" t="n">
        <v>0.012880768</v>
      </c>
      <c r="AJ7296" t="n">
        <v>0.630519184</v>
      </c>
      <c r="AK7296" t="n">
        <v>0</v>
      </c>
      <c r="AL7296" t="n">
        <v>0.115301892</v>
      </c>
    </row>
    <row r="7297">
      <c r="A7297" t="inlineStr">
        <is>
          <t>2025-10-31 23:00</t>
        </is>
      </c>
      <c r="B7297" t="n">
        <v>55430.54940394408</v>
      </c>
      <c r="C7297" t="n">
        <v>55116.88641788119</v>
      </c>
      <c r="D7297" t="n">
        <v>0</v>
      </c>
      <c r="E7297" t="n">
        <v>313.6629860628956</v>
      </c>
      <c r="F7297" t="n">
        <v>0</v>
      </c>
      <c r="G7297" t="n">
        <v>0.1537563657171057</v>
      </c>
      <c r="H7297" t="n">
        <v>0.1543257959757046</v>
      </c>
      <c r="I7297" t="n">
        <v>0.1434641956514578</v>
      </c>
      <c r="J7297" t="n">
        <v>304</v>
      </c>
      <c r="K7297" t="n">
        <v>23</v>
      </c>
      <c r="L7297">
        <f>VLOOKUP(J7297,Clustering!$D$3:$E$367,2,FALSE)</f>
        <v/>
      </c>
      <c r="M7297" t="n">
        <v>0.475318415</v>
      </c>
      <c r="N7297" t="n">
        <v>0.456273941</v>
      </c>
      <c r="O7297" t="n">
        <v>0.456273941</v>
      </c>
      <c r="P7297" t="n">
        <v>0.928417687</v>
      </c>
      <c r="Q7297" t="n">
        <v>0.369277753</v>
      </c>
      <c r="R7297" t="n">
        <v>0.1543257959757046</v>
      </c>
      <c r="S7297" t="n">
        <v>0</v>
      </c>
      <c r="T7297" t="n">
        <v>0</v>
      </c>
      <c r="U7297" t="n">
        <v>0.655673298</v>
      </c>
      <c r="V7297" t="n">
        <v>0.850080767</v>
      </c>
      <c r="W7297" t="n">
        <v>0.012252438</v>
      </c>
      <c r="X7297" t="n">
        <v>0.007025665</v>
      </c>
      <c r="Y7297" t="n">
        <v>0.1434641956514578</v>
      </c>
      <c r="Z7297" t="n">
        <v>0.475663438</v>
      </c>
      <c r="AA7297" t="n">
        <v>0.655673298</v>
      </c>
      <c r="AB7297" t="n">
        <v>0</v>
      </c>
      <c r="AC7297" t="n">
        <v>0</v>
      </c>
      <c r="AD7297" t="n">
        <v>0.85</v>
      </c>
      <c r="AE7297" t="n">
        <v>0.85</v>
      </c>
      <c r="AF7297" t="n">
        <v>0.85</v>
      </c>
      <c r="AG7297" t="n">
        <v>0.85</v>
      </c>
      <c r="AH7297" t="n">
        <v>0.928417687</v>
      </c>
      <c r="AI7297" t="n">
        <v>0.012252438</v>
      </c>
      <c r="AJ7297" t="n">
        <v>0.566463525</v>
      </c>
      <c r="AK7297" t="n">
        <v>0</v>
      </c>
      <c r="AL7297" t="n">
        <v>0.067351222</v>
      </c>
    </row>
    <row r="7298">
      <c r="A7298" t="inlineStr">
        <is>
          <t>2025-11-01 00:00</t>
        </is>
      </c>
      <c r="B7298" t="n">
        <v>34776.34139684949</v>
      </c>
      <c r="C7298" t="n">
        <v>34454.98427112783</v>
      </c>
      <c r="D7298" t="n">
        <v>0</v>
      </c>
      <c r="E7298" t="n">
        <v>321.3571257216575</v>
      </c>
      <c r="F7298" t="n">
        <v>0</v>
      </c>
      <c r="G7298" t="n">
        <v>0.157528002804734</v>
      </c>
      <c r="H7298" t="n">
        <v>0.1582231149576477</v>
      </c>
      <c r="I7298" t="n">
        <v>0.1449641947098001</v>
      </c>
      <c r="J7298" t="n">
        <v>305</v>
      </c>
      <c r="K7298" t="n">
        <v>0</v>
      </c>
      <c r="L7298">
        <f>VLOOKUP(J7298,Clustering!$D$3:$E$367,2,FALSE)</f>
        <v/>
      </c>
      <c r="M7298" t="n">
        <v>0.278765617</v>
      </c>
      <c r="N7298" t="n">
        <v>0.328068793</v>
      </c>
      <c r="O7298" t="n">
        <v>0.328068793</v>
      </c>
      <c r="P7298" t="n">
        <v>0.868060008</v>
      </c>
      <c r="Q7298" t="n">
        <v>0.415262246</v>
      </c>
      <c r="R7298" t="n">
        <v>0.1582231149576477</v>
      </c>
      <c r="S7298" t="n">
        <v>0</v>
      </c>
      <c r="T7298" t="n">
        <v>0</v>
      </c>
      <c r="U7298" t="n">
        <v>0.645624305</v>
      </c>
      <c r="V7298" t="n">
        <v>0.850080767</v>
      </c>
      <c r="W7298" t="n">
        <v>0.013299655</v>
      </c>
      <c r="X7298" t="n">
        <v>0.000799989</v>
      </c>
      <c r="Y7298" t="n">
        <v>0.1449641947098001</v>
      </c>
      <c r="Z7298" t="n">
        <v>0.228916697</v>
      </c>
      <c r="AA7298" t="n">
        <v>0.645624305</v>
      </c>
      <c r="AB7298" t="n">
        <v>0</v>
      </c>
      <c r="AC7298" t="n">
        <v>0</v>
      </c>
      <c r="AD7298" t="n">
        <v>0.85</v>
      </c>
      <c r="AE7298" t="n">
        <v>0.85</v>
      </c>
      <c r="AF7298" t="n">
        <v>0.85</v>
      </c>
      <c r="AG7298" t="n">
        <v>0.85</v>
      </c>
      <c r="AH7298" t="n">
        <v>0.868060008</v>
      </c>
      <c r="AI7298" t="n">
        <v>0.013299655</v>
      </c>
      <c r="AJ7298" t="n">
        <v>0.364607899</v>
      </c>
      <c r="AK7298" t="n">
        <v>0</v>
      </c>
      <c r="AL7298" t="n">
        <v>0.048952353</v>
      </c>
    </row>
    <row r="7299">
      <c r="A7299" t="inlineStr">
        <is>
          <t>2025-11-01 01:00</t>
        </is>
      </c>
      <c r="B7299" t="n">
        <v>34030.78266967711</v>
      </c>
      <c r="C7299" t="n">
        <v>33706.44966448595</v>
      </c>
      <c r="D7299" t="n">
        <v>0</v>
      </c>
      <c r="E7299" t="n">
        <v>324.3330051911618</v>
      </c>
      <c r="F7299" t="n">
        <v>0</v>
      </c>
      <c r="G7299" t="n">
        <v>0.1589867672505694</v>
      </c>
      <c r="H7299" t="n">
        <v>0.1601315959024136</v>
      </c>
      <c r="I7299" t="n">
        <v>0.1382945560396707</v>
      </c>
      <c r="J7299" t="n">
        <v>305</v>
      </c>
      <c r="K7299" t="n">
        <v>1</v>
      </c>
      <c r="L7299">
        <f>VLOOKUP(J7299,Clustering!$D$3:$E$367,2,FALSE)</f>
        <v/>
      </c>
      <c r="M7299" t="n">
        <v>0.271255072</v>
      </c>
      <c r="N7299" t="n">
        <v>0.317362516</v>
      </c>
      <c r="O7299" t="n">
        <v>0.317362516</v>
      </c>
      <c r="P7299" t="n">
        <v>0.877256594</v>
      </c>
      <c r="Q7299" t="n">
        <v>0.38000413</v>
      </c>
      <c r="R7299" t="n">
        <v>0.1601315959024136</v>
      </c>
      <c r="S7299" t="n">
        <v>0</v>
      </c>
      <c r="T7299" t="n">
        <v>0</v>
      </c>
      <c r="U7299" t="n">
        <v>0.645624305</v>
      </c>
      <c r="V7299" t="n">
        <v>0.850080767</v>
      </c>
      <c r="W7299" t="n">
        <v>0.01235716</v>
      </c>
      <c r="X7299" t="n">
        <v>0.000799989</v>
      </c>
      <c r="Y7299" t="n">
        <v>0.1382945560396707</v>
      </c>
      <c r="Z7299" t="n">
        <v>0.224804989</v>
      </c>
      <c r="AA7299" t="n">
        <v>0.645624305</v>
      </c>
      <c r="AB7299" t="n">
        <v>0</v>
      </c>
      <c r="AC7299" t="n">
        <v>0</v>
      </c>
      <c r="AD7299" t="n">
        <v>0.85</v>
      </c>
      <c r="AE7299" t="n">
        <v>0.85</v>
      </c>
      <c r="AF7299" t="n">
        <v>0.85</v>
      </c>
      <c r="AG7299" t="n">
        <v>0.85</v>
      </c>
      <c r="AH7299" t="n">
        <v>0.877256594</v>
      </c>
      <c r="AI7299" t="n">
        <v>0.01235716</v>
      </c>
      <c r="AJ7299" t="n">
        <v>0.360193152</v>
      </c>
      <c r="AK7299" t="n">
        <v>0</v>
      </c>
      <c r="AL7299" t="n">
        <v>0</v>
      </c>
    </row>
    <row r="7300">
      <c r="A7300" t="inlineStr">
        <is>
          <t>2025-11-01 02:00</t>
        </is>
      </c>
      <c r="B7300" t="n">
        <v>33893.64111967103</v>
      </c>
      <c r="C7300" t="n">
        <v>33571.67885096962</v>
      </c>
      <c r="D7300" t="n">
        <v>0</v>
      </c>
      <c r="E7300" t="n">
        <v>321.9622687014084</v>
      </c>
      <c r="F7300" t="n">
        <v>0</v>
      </c>
      <c r="G7300" t="n">
        <v>0.1578246415202982</v>
      </c>
      <c r="H7300" t="n">
        <v>0.15938829279761</v>
      </c>
      <c r="I7300" t="n">
        <v>0.1295624186643206</v>
      </c>
      <c r="J7300" t="n">
        <v>305</v>
      </c>
      <c r="K7300" t="n">
        <v>2</v>
      </c>
      <c r="L7300">
        <f>VLOOKUP(J7300,Clustering!$D$3:$E$367,2,FALSE)</f>
        <v/>
      </c>
      <c r="M7300" t="n">
        <v>0.261095102</v>
      </c>
      <c r="N7300" t="n">
        <v>0.305609079</v>
      </c>
      <c r="O7300" t="n">
        <v>0.305609079</v>
      </c>
      <c r="P7300" t="n">
        <v>0.876442736</v>
      </c>
      <c r="Q7300" t="n">
        <v>0.345522019</v>
      </c>
      <c r="R7300" t="n">
        <v>0.15938829279761</v>
      </c>
      <c r="S7300" t="n">
        <v>0</v>
      </c>
      <c r="T7300" t="n">
        <v>0</v>
      </c>
      <c r="U7300" t="n">
        <v>0.645624305</v>
      </c>
      <c r="V7300" t="n">
        <v>0.850080767</v>
      </c>
      <c r="W7300" t="n">
        <v>0.012461881</v>
      </c>
      <c r="X7300" t="n">
        <v>0.000799989</v>
      </c>
      <c r="Y7300" t="n">
        <v>0.1295624186643206</v>
      </c>
      <c r="Z7300" t="n">
        <v>0.219593981</v>
      </c>
      <c r="AA7300" t="n">
        <v>0.645624305</v>
      </c>
      <c r="AB7300" t="n">
        <v>0</v>
      </c>
      <c r="AC7300" t="n">
        <v>0</v>
      </c>
      <c r="AD7300" t="n">
        <v>0.85</v>
      </c>
      <c r="AE7300" t="n">
        <v>0.85</v>
      </c>
      <c r="AF7300" t="n">
        <v>0.85</v>
      </c>
      <c r="AG7300" t="n">
        <v>0.85</v>
      </c>
      <c r="AH7300" t="n">
        <v>0.876442736</v>
      </c>
      <c r="AI7300" t="n">
        <v>0.012461881</v>
      </c>
      <c r="AJ7300" t="n">
        <v>0.355068911</v>
      </c>
      <c r="AK7300" t="n">
        <v>0</v>
      </c>
      <c r="AL7300" t="n">
        <v>0.007696911</v>
      </c>
    </row>
    <row r="7301">
      <c r="A7301" t="inlineStr">
        <is>
          <t>2025-11-01 03:00</t>
        </is>
      </c>
      <c r="B7301" t="n">
        <v>33923.05985146825</v>
      </c>
      <c r="C7301" t="n">
        <v>33599.97076839119</v>
      </c>
      <c r="D7301" t="n">
        <v>0</v>
      </c>
      <c r="E7301" t="n">
        <v>323.0890830770615</v>
      </c>
      <c r="F7301" t="n">
        <v>0</v>
      </c>
      <c r="G7301" t="n">
        <v>0.1583770015083634</v>
      </c>
      <c r="H7301" t="n">
        <v>0.1600512388100024</v>
      </c>
      <c r="I7301" t="n">
        <v>0.128115991000919</v>
      </c>
      <c r="J7301" t="n">
        <v>305</v>
      </c>
      <c r="K7301" t="n">
        <v>3</v>
      </c>
      <c r="L7301">
        <f>VLOOKUP(J7301,Clustering!$D$3:$E$367,2,FALSE)</f>
        <v/>
      </c>
      <c r="M7301" t="n">
        <v>0.253480884</v>
      </c>
      <c r="N7301" t="n">
        <v>0.298081752</v>
      </c>
      <c r="O7301" t="n">
        <v>0.298081752</v>
      </c>
      <c r="P7301" t="n">
        <v>0.875913729</v>
      </c>
      <c r="Q7301" t="n">
        <v>0.334219897</v>
      </c>
      <c r="R7301" t="n">
        <v>0.1600512388100024</v>
      </c>
      <c r="S7301" t="n">
        <v>0</v>
      </c>
      <c r="T7301" t="n">
        <v>0</v>
      </c>
      <c r="U7301" t="n">
        <v>0.645624305</v>
      </c>
      <c r="V7301" t="n">
        <v>0.850080767</v>
      </c>
      <c r="W7301" t="n">
        <v>0.013439284</v>
      </c>
      <c r="X7301" t="n">
        <v>0.000799989</v>
      </c>
      <c r="Y7301" t="n">
        <v>0.128115991000919</v>
      </c>
      <c r="Z7301" t="n">
        <v>0.21761503</v>
      </c>
      <c r="AA7301" t="n">
        <v>0.645624305</v>
      </c>
      <c r="AB7301" t="n">
        <v>0</v>
      </c>
      <c r="AC7301" t="n">
        <v>0</v>
      </c>
      <c r="AD7301" t="n">
        <v>0.85</v>
      </c>
      <c r="AE7301" t="n">
        <v>0.85</v>
      </c>
      <c r="AF7301" t="n">
        <v>0.85</v>
      </c>
      <c r="AG7301" t="n">
        <v>0.85</v>
      </c>
      <c r="AH7301" t="n">
        <v>0.875913729</v>
      </c>
      <c r="AI7301" t="n">
        <v>0.013439284</v>
      </c>
      <c r="AJ7301" t="n">
        <v>0.354702869</v>
      </c>
      <c r="AK7301" t="n">
        <v>0</v>
      </c>
      <c r="AL7301" t="n">
        <v>0</v>
      </c>
    </row>
    <row r="7302">
      <c r="A7302" t="inlineStr">
        <is>
          <t>2025-11-01 04:00</t>
        </is>
      </c>
      <c r="B7302" t="n">
        <v>34292.94843367908</v>
      </c>
      <c r="C7302" t="n">
        <v>33964.10785083301</v>
      </c>
      <c r="D7302" t="n">
        <v>0</v>
      </c>
      <c r="E7302" t="n">
        <v>328.8405828460728</v>
      </c>
      <c r="F7302" t="n">
        <v>0</v>
      </c>
      <c r="G7302" t="n">
        <v>0.1611963641402317</v>
      </c>
      <c r="H7302" t="n">
        <v>0.1628235584981887</v>
      </c>
      <c r="I7302" t="n">
        <v>0.1317856315543637</v>
      </c>
      <c r="J7302" t="n">
        <v>305</v>
      </c>
      <c r="K7302" t="n">
        <v>4</v>
      </c>
      <c r="L7302">
        <f>VLOOKUP(J7302,Clustering!$D$3:$E$367,2,FALSE)</f>
        <v/>
      </c>
      <c r="M7302" t="n">
        <v>0.245169752</v>
      </c>
      <c r="N7302" t="n">
        <v>0.29515917</v>
      </c>
      <c r="O7302" t="n">
        <v>0.29515917</v>
      </c>
      <c r="P7302" t="n">
        <v>0.877063303</v>
      </c>
      <c r="Q7302" t="n">
        <v>0.327686444</v>
      </c>
      <c r="R7302" t="n">
        <v>0.1628235584981887</v>
      </c>
      <c r="S7302" t="n">
        <v>0</v>
      </c>
      <c r="T7302" t="n">
        <v>0</v>
      </c>
      <c r="U7302" t="n">
        <v>0.645624305</v>
      </c>
      <c r="V7302" t="n">
        <v>0.850080767</v>
      </c>
      <c r="W7302" t="n">
        <v>0.013578913</v>
      </c>
      <c r="X7302" t="n">
        <v>0.000799989</v>
      </c>
      <c r="Y7302" t="n">
        <v>0.1317856315543637</v>
      </c>
      <c r="Z7302" t="n">
        <v>0.22054158</v>
      </c>
      <c r="AA7302" t="n">
        <v>0.645624305</v>
      </c>
      <c r="AB7302" t="n">
        <v>0</v>
      </c>
      <c r="AC7302" t="n">
        <v>0</v>
      </c>
      <c r="AD7302" t="n">
        <v>0.85</v>
      </c>
      <c r="AE7302" t="n">
        <v>0.85</v>
      </c>
      <c r="AF7302" t="n">
        <v>0.85</v>
      </c>
      <c r="AG7302" t="n">
        <v>0.85</v>
      </c>
      <c r="AH7302" t="n">
        <v>0.877063303</v>
      </c>
      <c r="AI7302" t="n">
        <v>0.013578913</v>
      </c>
      <c r="AJ7302" t="n">
        <v>0.360684503</v>
      </c>
      <c r="AK7302" t="n">
        <v>0</v>
      </c>
      <c r="AL7302" t="n">
        <v>0</v>
      </c>
    </row>
    <row r="7303">
      <c r="A7303" t="inlineStr">
        <is>
          <t>2025-11-01 05:00</t>
        </is>
      </c>
      <c r="B7303" t="n">
        <v>36831.68489589972</v>
      </c>
      <c r="C7303" t="n">
        <v>36493.43099713235</v>
      </c>
      <c r="D7303" t="n">
        <v>0</v>
      </c>
      <c r="E7303" t="n">
        <v>338.2538987673695</v>
      </c>
      <c r="F7303" t="n">
        <v>0</v>
      </c>
      <c r="G7303" t="n">
        <v>0.165810734689887</v>
      </c>
      <c r="H7303" t="n">
        <v>0.1674842698580382</v>
      </c>
      <c r="I7303" t="n">
        <v>0.13556241489769</v>
      </c>
      <c r="J7303" t="n">
        <v>305</v>
      </c>
      <c r="K7303" t="n">
        <v>5</v>
      </c>
      <c r="L7303">
        <f>VLOOKUP(J7303,Clustering!$D$3:$E$367,2,FALSE)</f>
        <v/>
      </c>
      <c r="M7303" t="n">
        <v>0.243194202</v>
      </c>
      <c r="N7303" t="n">
        <v>0.295417509</v>
      </c>
      <c r="O7303" t="n">
        <v>0.295417509</v>
      </c>
      <c r="P7303" t="n">
        <v>0.879250544</v>
      </c>
      <c r="Q7303" t="n">
        <v>0.323243196</v>
      </c>
      <c r="R7303" t="n">
        <v>0.1674842698580382</v>
      </c>
      <c r="S7303" t="n">
        <v>0</v>
      </c>
      <c r="T7303" t="n">
        <v>0</v>
      </c>
      <c r="U7303" t="n">
        <v>0.645624305</v>
      </c>
      <c r="V7303" t="n">
        <v>0.850080767</v>
      </c>
      <c r="W7303" t="n">
        <v>0.013718542</v>
      </c>
      <c r="X7303" t="n">
        <v>0.000799989</v>
      </c>
      <c r="Y7303" t="n">
        <v>0.13556241489769</v>
      </c>
      <c r="Z7303" t="n">
        <v>0.249028039</v>
      </c>
      <c r="AA7303" t="n">
        <v>0.645624305</v>
      </c>
      <c r="AB7303" t="n">
        <v>0</v>
      </c>
      <c r="AC7303" t="n">
        <v>0</v>
      </c>
      <c r="AD7303" t="n">
        <v>0.85</v>
      </c>
      <c r="AE7303" t="n">
        <v>0.85</v>
      </c>
      <c r="AF7303" t="n">
        <v>0.85</v>
      </c>
      <c r="AG7303" t="n">
        <v>0.85</v>
      </c>
      <c r="AH7303" t="n">
        <v>0.879250544</v>
      </c>
      <c r="AI7303" t="n">
        <v>0.013718542</v>
      </c>
      <c r="AJ7303" t="n">
        <v>0.388127095</v>
      </c>
      <c r="AK7303" t="n">
        <v>0</v>
      </c>
      <c r="AL7303" t="n">
        <v>0</v>
      </c>
    </row>
    <row r="7304">
      <c r="A7304" t="inlineStr">
        <is>
          <t>2025-11-01 06:00</t>
        </is>
      </c>
      <c r="B7304" t="n">
        <v>38889.59003035929</v>
      </c>
      <c r="C7304" t="n">
        <v>38557.6459536106</v>
      </c>
      <c r="D7304" t="n">
        <v>0</v>
      </c>
      <c r="E7304" t="n">
        <v>331.9440767486787</v>
      </c>
      <c r="F7304" t="n">
        <v>0</v>
      </c>
      <c r="G7304" t="n">
        <v>0.1627176846807248</v>
      </c>
      <c r="H7304" t="n">
        <v>0.1642097183422819</v>
      </c>
      <c r="I7304" t="n">
        <v>0.1357499147799828</v>
      </c>
      <c r="J7304" t="n">
        <v>305</v>
      </c>
      <c r="K7304" t="n">
        <v>6</v>
      </c>
      <c r="L7304">
        <f>VLOOKUP(J7304,Clustering!$D$3:$E$367,2,FALSE)</f>
        <v/>
      </c>
      <c r="M7304" t="n">
        <v>0.254160519</v>
      </c>
      <c r="N7304" t="n">
        <v>0.298257265</v>
      </c>
      <c r="O7304" t="n">
        <v>0.298257265</v>
      </c>
      <c r="P7304" t="n">
        <v>0.88123432</v>
      </c>
      <c r="Q7304" t="n">
        <v>0.356110718</v>
      </c>
      <c r="R7304" t="n">
        <v>0.1642097183422819</v>
      </c>
      <c r="S7304" t="n">
        <v>0</v>
      </c>
      <c r="T7304" t="n">
        <v>0</v>
      </c>
      <c r="U7304" t="n">
        <v>0.6501009599999999</v>
      </c>
      <c r="V7304" t="n">
        <v>0.850080767</v>
      </c>
      <c r="W7304" t="n">
        <v>0.013404377</v>
      </c>
      <c r="X7304" t="n">
        <v>0.00083936</v>
      </c>
      <c r="Y7304" t="n">
        <v>0.1357499147799828</v>
      </c>
      <c r="Z7304" t="n">
        <v>0.303165531</v>
      </c>
      <c r="AA7304" t="n">
        <v>0.6501009599999999</v>
      </c>
      <c r="AB7304" t="n">
        <v>0</v>
      </c>
      <c r="AC7304" t="n">
        <v>0</v>
      </c>
      <c r="AD7304" t="n">
        <v>0.85</v>
      </c>
      <c r="AE7304" t="n">
        <v>0.85</v>
      </c>
      <c r="AF7304" t="n">
        <v>0.85</v>
      </c>
      <c r="AG7304" t="n">
        <v>0.85</v>
      </c>
      <c r="AH7304" t="n">
        <v>0.88123432</v>
      </c>
      <c r="AI7304" t="n">
        <v>0.013404377</v>
      </c>
      <c r="AJ7304" t="n">
        <v>0.415102338</v>
      </c>
      <c r="AK7304" t="n">
        <v>0</v>
      </c>
      <c r="AL7304" t="n">
        <v>0</v>
      </c>
    </row>
    <row r="7305">
      <c r="A7305" t="inlineStr">
        <is>
          <t>2025-11-01 07:00</t>
        </is>
      </c>
      <c r="B7305" t="n">
        <v>42593.56362923354</v>
      </c>
      <c r="C7305" t="n">
        <v>41691.97643167397</v>
      </c>
      <c r="D7305" t="n">
        <v>588.1530427156948</v>
      </c>
      <c r="E7305" t="n">
        <v>313.4341548438709</v>
      </c>
      <c r="F7305" t="n">
        <v>0.0265621787384303</v>
      </c>
      <c r="G7305" t="n">
        <v>0.1536441935509171</v>
      </c>
      <c r="H7305" t="n">
        <v>0.1549083848956858</v>
      </c>
      <c r="I7305" t="n">
        <v>0.130794560747959</v>
      </c>
      <c r="J7305" t="n">
        <v>305</v>
      </c>
      <c r="K7305" t="n">
        <v>7</v>
      </c>
      <c r="L7305">
        <f>VLOOKUP(J7305,Clustering!$D$3:$E$367,2,FALSE)</f>
        <v/>
      </c>
      <c r="M7305" t="n">
        <v>0.263825162</v>
      </c>
      <c r="N7305" t="n">
        <v>0.306352543</v>
      </c>
      <c r="O7305" t="n">
        <v>0.306352543</v>
      </c>
      <c r="P7305" t="n">
        <v>0.882109217</v>
      </c>
      <c r="Q7305" t="n">
        <v>0.396963572</v>
      </c>
      <c r="R7305" t="n">
        <v>0.1549083848956858</v>
      </c>
      <c r="S7305" t="n">
        <v>0.0265621787384303</v>
      </c>
      <c r="T7305" t="n">
        <v>0</v>
      </c>
      <c r="U7305" t="n">
        <v>0.65669072</v>
      </c>
      <c r="V7305" t="n">
        <v>0.850080767</v>
      </c>
      <c r="W7305" t="n">
        <v>0.012671325</v>
      </c>
      <c r="X7305" t="n">
        <v>0.001088153</v>
      </c>
      <c r="Y7305" t="n">
        <v>0.130794560747959</v>
      </c>
      <c r="Z7305" t="n">
        <v>0.289997108</v>
      </c>
      <c r="AA7305" t="n">
        <v>0.65669072</v>
      </c>
      <c r="AB7305" t="n">
        <v>0</v>
      </c>
      <c r="AC7305" t="n">
        <v>0</v>
      </c>
      <c r="AD7305" t="n">
        <v>0.85</v>
      </c>
      <c r="AE7305" t="n">
        <v>0.85</v>
      </c>
      <c r="AF7305" t="n">
        <v>0.85</v>
      </c>
      <c r="AG7305" t="n">
        <v>0.85</v>
      </c>
      <c r="AH7305" t="n">
        <v>0.882109217</v>
      </c>
      <c r="AI7305" t="n">
        <v>0.012671325</v>
      </c>
      <c r="AJ7305" t="n">
        <v>0.400541122</v>
      </c>
      <c r="AK7305" t="n">
        <v>0.0185935251169012</v>
      </c>
      <c r="AL7305" t="n">
        <v>0.009665585000000001</v>
      </c>
    </row>
    <row r="7306">
      <c r="A7306" t="inlineStr">
        <is>
          <t>2025-11-01 08:00</t>
        </is>
      </c>
      <c r="B7306" t="n">
        <v>42532.56541289011</v>
      </c>
      <c r="C7306" t="n">
        <v>39238.04853046693</v>
      </c>
      <c r="D7306" t="n">
        <v>3028.469850618141</v>
      </c>
      <c r="E7306" t="n">
        <v>266.0470318050446</v>
      </c>
      <c r="F7306" t="n">
        <v>0.1367718121539185</v>
      </c>
      <c r="G7306" t="n">
        <v>0.1304152116691395</v>
      </c>
      <c r="H7306" t="n">
        <v>0.1312833997267938</v>
      </c>
      <c r="I7306" t="n">
        <v>0.1147231422657195</v>
      </c>
      <c r="J7306" t="n">
        <v>305</v>
      </c>
      <c r="K7306" t="n">
        <v>8</v>
      </c>
      <c r="L7306">
        <f>VLOOKUP(J7306,Clustering!$D$3:$E$367,2,FALSE)</f>
        <v/>
      </c>
      <c r="M7306" t="n">
        <v>0.264406884</v>
      </c>
      <c r="N7306" t="n">
        <v>0.302546481</v>
      </c>
      <c r="O7306" t="n">
        <v>0.302546481</v>
      </c>
      <c r="P7306" t="n">
        <v>0.884418536</v>
      </c>
      <c r="Q7306" t="n">
        <v>0.42632656</v>
      </c>
      <c r="R7306" t="n">
        <v>0.1312833997267938</v>
      </c>
      <c r="S7306" t="n">
        <v>0.1367718121539185</v>
      </c>
      <c r="T7306" t="n">
        <v>0</v>
      </c>
      <c r="U7306" t="n">
        <v>0.65669072</v>
      </c>
      <c r="V7306" t="n">
        <v>0.850080767</v>
      </c>
      <c r="W7306" t="n">
        <v>0.012182623</v>
      </c>
      <c r="X7306" t="n">
        <v>0.001022814</v>
      </c>
      <c r="Y7306" t="n">
        <v>0.1147231422657195</v>
      </c>
      <c r="Z7306" t="n">
        <v>0.283721038</v>
      </c>
      <c r="AA7306" t="n">
        <v>0.65669072</v>
      </c>
      <c r="AB7306" t="n">
        <v>0</v>
      </c>
      <c r="AC7306" t="n">
        <v>0</v>
      </c>
      <c r="AD7306" t="n">
        <v>0.85</v>
      </c>
      <c r="AE7306" t="n">
        <v>0.85</v>
      </c>
      <c r="AF7306" t="n">
        <v>0.85</v>
      </c>
      <c r="AG7306" t="n">
        <v>0.85</v>
      </c>
      <c r="AH7306" t="n">
        <v>0.884418536</v>
      </c>
      <c r="AI7306" t="n">
        <v>0.012182623</v>
      </c>
      <c r="AJ7306" t="n">
        <v>0.392263339</v>
      </c>
      <c r="AK7306" t="n">
        <v>0.09574026850774291</v>
      </c>
      <c r="AL7306" t="n">
        <v>0.029612509</v>
      </c>
    </row>
    <row r="7307">
      <c r="A7307" t="inlineStr">
        <is>
          <t>2025-11-01 09:00</t>
        </is>
      </c>
      <c r="B7307" t="n">
        <v>44094.82288467589</v>
      </c>
      <c r="C7307" t="n">
        <v>38069.87921525472</v>
      </c>
      <c r="D7307" t="n">
        <v>5783.934402577756</v>
      </c>
      <c r="E7307" t="n">
        <v>241.0092668434135</v>
      </c>
      <c r="F7307" t="n">
        <v>0.2612141538930905</v>
      </c>
      <c r="G7307" t="n">
        <v>0.1181417974722615</v>
      </c>
      <c r="H7307" t="n">
        <v>0.1190289431340861</v>
      </c>
      <c r="I7307" t="n">
        <v>0.1021070787571615</v>
      </c>
      <c r="J7307" t="n">
        <v>305</v>
      </c>
      <c r="K7307" t="n">
        <v>9</v>
      </c>
      <c r="L7307">
        <f>VLOOKUP(J7307,Clustering!$D$3:$E$367,2,FALSE)</f>
        <v/>
      </c>
      <c r="M7307" t="n">
        <v>0.259108033</v>
      </c>
      <c r="N7307" t="n">
        <v>0.300949118</v>
      </c>
      <c r="O7307" t="n">
        <v>0.300949118</v>
      </c>
      <c r="P7307" t="n">
        <v>0.885415511</v>
      </c>
      <c r="Q7307" t="n">
        <v>0.451083589</v>
      </c>
      <c r="R7307" t="n">
        <v>0.1190289431340861</v>
      </c>
      <c r="S7307" t="n">
        <v>0.2612141538930905</v>
      </c>
      <c r="T7307" t="n">
        <v>0.380610549</v>
      </c>
      <c r="U7307" t="n">
        <v>0.656424625</v>
      </c>
      <c r="V7307" t="n">
        <v>0.850080767</v>
      </c>
      <c r="W7307" t="n">
        <v>0.011659015</v>
      </c>
      <c r="X7307" t="n">
        <v>0.000799989</v>
      </c>
      <c r="Y7307" t="n">
        <v>0.1021070787571615</v>
      </c>
      <c r="Z7307" t="n">
        <v>0.260725812</v>
      </c>
      <c r="AA7307" t="n">
        <v>0.656424625</v>
      </c>
      <c r="AB7307" t="n">
        <v>0</v>
      </c>
      <c r="AC7307" t="n">
        <v>0</v>
      </c>
      <c r="AD7307" t="n">
        <v>0.85</v>
      </c>
      <c r="AE7307" t="n">
        <v>0.85</v>
      </c>
      <c r="AF7307" t="n">
        <v>0.85</v>
      </c>
      <c r="AG7307" t="n">
        <v>0.85</v>
      </c>
      <c r="AH7307" t="n">
        <v>0.885415511</v>
      </c>
      <c r="AI7307" t="n">
        <v>0.011659015</v>
      </c>
      <c r="AJ7307" t="n">
        <v>0.375276429</v>
      </c>
      <c r="AK7307" t="n">
        <v>0.1828499077251633</v>
      </c>
      <c r="AL7307" t="n">
        <v>0</v>
      </c>
    </row>
    <row r="7308">
      <c r="A7308" t="inlineStr">
        <is>
          <t>2025-11-01 10:00</t>
        </is>
      </c>
      <c r="B7308" t="n">
        <v>44160.61715285213</v>
      </c>
      <c r="C7308" t="n">
        <v>35802.16643228978</v>
      </c>
      <c r="D7308" t="n">
        <v>8095.676520385394</v>
      </c>
      <c r="E7308" t="n">
        <v>262.7742001769586</v>
      </c>
      <c r="F7308" t="n">
        <v>0.3656170947447394</v>
      </c>
      <c r="G7308" t="n">
        <v>0.1288108824396856</v>
      </c>
      <c r="H7308" t="n">
        <v>0.129857061336495</v>
      </c>
      <c r="I7308" t="n">
        <v>0.1099017167210476</v>
      </c>
      <c r="J7308" t="n">
        <v>305</v>
      </c>
      <c r="K7308" t="n">
        <v>10</v>
      </c>
      <c r="L7308">
        <f>VLOOKUP(J7308,Clustering!$D$3:$E$367,2,FALSE)</f>
        <v/>
      </c>
      <c r="M7308" t="n">
        <v>0.261463718</v>
      </c>
      <c r="N7308" t="n">
        <v>0.297210105</v>
      </c>
      <c r="O7308" t="n">
        <v>0.297210105</v>
      </c>
      <c r="P7308" t="n">
        <v>0.886412486</v>
      </c>
      <c r="Q7308" t="n">
        <v>0.446302404</v>
      </c>
      <c r="R7308" t="n">
        <v>0.129857061336495</v>
      </c>
      <c r="S7308" t="n">
        <v>0.3656170947447394</v>
      </c>
      <c r="T7308" t="n">
        <v>0.648707874</v>
      </c>
      <c r="U7308" t="n">
        <v>0.656878551</v>
      </c>
      <c r="V7308" t="n">
        <v>0.850080767</v>
      </c>
      <c r="W7308" t="n">
        <v>0.011484479</v>
      </c>
      <c r="X7308" t="n">
        <v>0.000799989</v>
      </c>
      <c r="Y7308" t="n">
        <v>0.1099017167210476</v>
      </c>
      <c r="Z7308" t="n">
        <v>0.274762824</v>
      </c>
      <c r="AA7308" t="n">
        <v>0.656878551</v>
      </c>
      <c r="AB7308" t="n">
        <v>0</v>
      </c>
      <c r="AC7308" t="n">
        <v>0</v>
      </c>
      <c r="AD7308" t="n">
        <v>0.85</v>
      </c>
      <c r="AE7308" t="n">
        <v>0.85</v>
      </c>
      <c r="AF7308" t="n">
        <v>0.85</v>
      </c>
      <c r="AG7308" t="n">
        <v>0.85</v>
      </c>
      <c r="AH7308" t="n">
        <v>0.886412486</v>
      </c>
      <c r="AI7308" t="n">
        <v>0.011484479</v>
      </c>
      <c r="AJ7308" t="n">
        <v>0.378251362</v>
      </c>
      <c r="AK7308" t="n">
        <v>0.2559319663213176</v>
      </c>
      <c r="AL7308" t="n">
        <v>0</v>
      </c>
    </row>
    <row r="7309">
      <c r="A7309" t="inlineStr">
        <is>
          <t>2025-11-01 11:00</t>
        </is>
      </c>
      <c r="B7309" t="n">
        <v>43697.66911297809</v>
      </c>
      <c r="C7309" t="n">
        <v>33881.13011157655</v>
      </c>
      <c r="D7309" t="n">
        <v>9543.990212367577</v>
      </c>
      <c r="E7309" t="n">
        <v>272.5487890339582</v>
      </c>
      <c r="F7309" t="n">
        <v>0.4310258648466784</v>
      </c>
      <c r="G7309" t="n">
        <v>0.1336023475656657</v>
      </c>
      <c r="H7309" t="n">
        <v>0.1345579512425501</v>
      </c>
      <c r="I7309" t="n">
        <v>0.1163302841139434</v>
      </c>
      <c r="J7309" t="n">
        <v>305</v>
      </c>
      <c r="K7309" t="n">
        <v>11</v>
      </c>
      <c r="L7309">
        <f>VLOOKUP(J7309,Clustering!$D$3:$E$367,2,FALSE)</f>
        <v/>
      </c>
      <c r="M7309" t="n">
        <v>0.254730722</v>
      </c>
      <c r="N7309" t="n">
        <v>0.283105981</v>
      </c>
      <c r="O7309" t="n">
        <v>0.283105981</v>
      </c>
      <c r="P7309" t="n">
        <v>0.888091067</v>
      </c>
      <c r="Q7309" t="n">
        <v>0.412759007</v>
      </c>
      <c r="R7309" t="n">
        <v>0.1345579512425501</v>
      </c>
      <c r="S7309" t="n">
        <v>0.4310258648466784</v>
      </c>
      <c r="T7309" t="n">
        <v>0.6914765</v>
      </c>
      <c r="U7309" t="n">
        <v>0.656878551</v>
      </c>
      <c r="V7309" t="n">
        <v>0.850080767</v>
      </c>
      <c r="W7309" t="n">
        <v>0.011379757</v>
      </c>
      <c r="X7309" t="n">
        <v>0.000799989</v>
      </c>
      <c r="Y7309" t="n">
        <v>0.1163302841139434</v>
      </c>
      <c r="Z7309" t="n">
        <v>0.296947402</v>
      </c>
      <c r="AA7309" t="n">
        <v>0.656878551</v>
      </c>
      <c r="AB7309" t="n">
        <v>0</v>
      </c>
      <c r="AC7309" t="n">
        <v>0</v>
      </c>
      <c r="AD7309" t="n">
        <v>0.85</v>
      </c>
      <c r="AE7309" t="n">
        <v>0.85</v>
      </c>
      <c r="AF7309" t="n">
        <v>0.85</v>
      </c>
      <c r="AG7309" t="n">
        <v>0.85</v>
      </c>
      <c r="AH7309" t="n">
        <v>0.888091067</v>
      </c>
      <c r="AI7309" t="n">
        <v>0.011379757</v>
      </c>
      <c r="AJ7309" t="n">
        <v>0.383757177</v>
      </c>
      <c r="AK7309" t="n">
        <v>0.3017181053926749</v>
      </c>
      <c r="AL7309" t="n">
        <v>0.009236293</v>
      </c>
    </row>
    <row r="7310">
      <c r="A7310" t="inlineStr">
        <is>
          <t>2025-11-01 12:00</t>
        </is>
      </c>
      <c r="B7310" t="n">
        <v>42945.51834554742</v>
      </c>
      <c r="C7310" t="n">
        <v>32557.44555130957</v>
      </c>
      <c r="D7310" t="n">
        <v>10120.8731740485</v>
      </c>
      <c r="E7310" t="n">
        <v>267.1996201893389</v>
      </c>
      <c r="F7310" t="n">
        <v>0.4570790639741899</v>
      </c>
      <c r="G7310" t="n">
        <v>0.1309802059751661</v>
      </c>
      <c r="H7310" t="n">
        <v>0.1317655422812609</v>
      </c>
      <c r="I7310" t="n">
        <v>0.1167856409709402</v>
      </c>
      <c r="J7310" t="n">
        <v>305</v>
      </c>
      <c r="K7310" t="n">
        <v>12</v>
      </c>
      <c r="L7310">
        <f>VLOOKUP(J7310,Clustering!$D$3:$E$367,2,FALSE)</f>
        <v/>
      </c>
      <c r="M7310" t="n">
        <v>0.249788968</v>
      </c>
      <c r="N7310" t="n">
        <v>0.272243912</v>
      </c>
      <c r="O7310" t="n">
        <v>0.272243912</v>
      </c>
      <c r="P7310" t="n">
        <v>0.888742152</v>
      </c>
      <c r="Q7310" t="n">
        <v>0.38151859</v>
      </c>
      <c r="R7310" t="n">
        <v>0.1317655422812609</v>
      </c>
      <c r="S7310" t="n">
        <v>0.4570790639741899</v>
      </c>
      <c r="T7310" t="n">
        <v>0.675532719</v>
      </c>
      <c r="U7310" t="n">
        <v>0.656878551</v>
      </c>
      <c r="V7310" t="n">
        <v>0.850080767</v>
      </c>
      <c r="W7310" t="n">
        <v>0.011484479</v>
      </c>
      <c r="X7310" t="n">
        <v>0.000801665</v>
      </c>
      <c r="Y7310" t="n">
        <v>0.1167856409709402</v>
      </c>
      <c r="Z7310" t="n">
        <v>0.319049809</v>
      </c>
      <c r="AA7310" t="n">
        <v>0.656878551</v>
      </c>
      <c r="AB7310" t="n">
        <v>0</v>
      </c>
      <c r="AC7310" t="n">
        <v>0</v>
      </c>
      <c r="AD7310" t="n">
        <v>0.85</v>
      </c>
      <c r="AE7310" t="n">
        <v>0.85</v>
      </c>
      <c r="AF7310" t="n">
        <v>0.85</v>
      </c>
      <c r="AG7310" t="n">
        <v>0.85</v>
      </c>
      <c r="AH7310" t="n">
        <v>0.888742152</v>
      </c>
      <c r="AI7310" t="n">
        <v>0.011484479</v>
      </c>
      <c r="AJ7310" t="n">
        <v>0.392426416</v>
      </c>
      <c r="AK7310" t="n">
        <v>0.3199553447819329</v>
      </c>
      <c r="AL7310" t="n">
        <v>0.009236293</v>
      </c>
    </row>
    <row r="7311">
      <c r="A7311" t="inlineStr">
        <is>
          <t>2025-11-01 13:00</t>
        </is>
      </c>
      <c r="B7311" t="n">
        <v>40561.04320494917</v>
      </c>
      <c r="C7311" t="n">
        <v>30405.06153880988</v>
      </c>
      <c r="D7311" t="n">
        <v>9893.65311260757</v>
      </c>
      <c r="E7311" t="n">
        <v>262.3285535317231</v>
      </c>
      <c r="F7311" t="n">
        <v>0.4468173473007822</v>
      </c>
      <c r="G7311" t="n">
        <v>0.128592428201825</v>
      </c>
      <c r="H7311" t="n">
        <v>0.1292945616896166</v>
      </c>
      <c r="I7311" t="n">
        <v>0.115901712954417</v>
      </c>
      <c r="J7311" t="n">
        <v>305</v>
      </c>
      <c r="K7311" t="n">
        <v>13</v>
      </c>
      <c r="L7311">
        <f>VLOOKUP(J7311,Clustering!$D$3:$E$367,2,FALSE)</f>
        <v/>
      </c>
      <c r="M7311" t="n">
        <v>0.244795377</v>
      </c>
      <c r="N7311" t="n">
        <v>0.25992844</v>
      </c>
      <c r="O7311" t="n">
        <v>0.25992844</v>
      </c>
      <c r="P7311" t="n">
        <v>0.888650593</v>
      </c>
      <c r="Q7311" t="n">
        <v>0.356448655</v>
      </c>
      <c r="R7311" t="n">
        <v>0.1292945616896166</v>
      </c>
      <c r="S7311" t="n">
        <v>0.4468173473007822</v>
      </c>
      <c r="T7311" t="n">
        <v>0.66427384</v>
      </c>
      <c r="U7311" t="n">
        <v>0.656878551</v>
      </c>
      <c r="V7311" t="n">
        <v>0.850080767</v>
      </c>
      <c r="W7311" t="n">
        <v>0.010123097</v>
      </c>
      <c r="X7311" t="n">
        <v>0.000799989</v>
      </c>
      <c r="Y7311" t="n">
        <v>0.115901712954417</v>
      </c>
      <c r="Z7311" t="n">
        <v>0.323348509</v>
      </c>
      <c r="AA7311" t="n">
        <v>0.656878551</v>
      </c>
      <c r="AB7311" t="n">
        <v>0</v>
      </c>
      <c r="AC7311" t="n">
        <v>0</v>
      </c>
      <c r="AD7311" t="n">
        <v>0.85</v>
      </c>
      <c r="AE7311" t="n">
        <v>0.85</v>
      </c>
      <c r="AF7311" t="n">
        <v>0.85</v>
      </c>
      <c r="AG7311" t="n">
        <v>0.85</v>
      </c>
      <c r="AH7311" t="n">
        <v>0.888650593</v>
      </c>
      <c r="AI7311" t="n">
        <v>0.010123097</v>
      </c>
      <c r="AJ7311" t="n">
        <v>0.400279209</v>
      </c>
      <c r="AK7311" t="n">
        <v>0.3127721431105475</v>
      </c>
      <c r="AL7311" t="n">
        <v>0.009236293</v>
      </c>
    </row>
    <row r="7312">
      <c r="A7312" t="inlineStr">
        <is>
          <t>2025-11-01 14:00</t>
        </is>
      </c>
      <c r="B7312" t="n">
        <v>40149.26346303064</v>
      </c>
      <c r="C7312" t="n">
        <v>31139.6218139155</v>
      </c>
      <c r="D7312" t="n">
        <v>8742.318854959731</v>
      </c>
      <c r="E7312" t="n">
        <v>267.3227941554065</v>
      </c>
      <c r="F7312" t="n">
        <v>0.39482076797831</v>
      </c>
      <c r="G7312" t="n">
        <v>0.1310405853702973</v>
      </c>
      <c r="H7312" t="n">
        <v>0.1315847388233357</v>
      </c>
      <c r="I7312" t="n">
        <v>0.1212052810535561</v>
      </c>
      <c r="J7312" t="n">
        <v>305</v>
      </c>
      <c r="K7312" t="n">
        <v>14</v>
      </c>
      <c r="L7312">
        <f>VLOOKUP(J7312,Clustering!$D$3:$E$367,2,FALSE)</f>
        <v/>
      </c>
      <c r="M7312" t="n">
        <v>0.243845039</v>
      </c>
      <c r="N7312" t="n">
        <v>0.258808314</v>
      </c>
      <c r="O7312" t="n">
        <v>0.258808314</v>
      </c>
      <c r="P7312" t="n">
        <v>0.887470501</v>
      </c>
      <c r="Q7312" t="n">
        <v>0.349752492</v>
      </c>
      <c r="R7312" t="n">
        <v>0.1315847388233357</v>
      </c>
      <c r="S7312" t="n">
        <v>0.39482076797831</v>
      </c>
      <c r="T7312" t="n">
        <v>0.656793109</v>
      </c>
      <c r="U7312" t="n">
        <v>0.656878551</v>
      </c>
      <c r="V7312" t="n">
        <v>0.850080767</v>
      </c>
      <c r="W7312" t="n">
        <v>0.009983468000000001</v>
      </c>
      <c r="X7312" t="n">
        <v>0.001332757</v>
      </c>
      <c r="Y7312" t="n">
        <v>0.1212052810535561</v>
      </c>
      <c r="Z7312" t="n">
        <v>0.324893955</v>
      </c>
      <c r="AA7312" t="n">
        <v>0.656878551</v>
      </c>
      <c r="AB7312" t="n">
        <v>0</v>
      </c>
      <c r="AC7312" t="n">
        <v>0</v>
      </c>
      <c r="AD7312" t="n">
        <v>0.85</v>
      </c>
      <c r="AE7312" t="n">
        <v>0.85</v>
      </c>
      <c r="AF7312" t="n">
        <v>0.85</v>
      </c>
      <c r="AG7312" t="n">
        <v>0.85</v>
      </c>
      <c r="AH7312" t="n">
        <v>0.887470501</v>
      </c>
      <c r="AI7312" t="n">
        <v>0.009983468000000001</v>
      </c>
      <c r="AJ7312" t="n">
        <v>0.401146839</v>
      </c>
      <c r="AK7312" t="n">
        <v>0.276374537584817</v>
      </c>
      <c r="AL7312" t="n">
        <v>0.009414080999999999</v>
      </c>
    </row>
    <row r="7313">
      <c r="A7313" t="inlineStr">
        <is>
          <t>2025-11-01 15:00</t>
        </is>
      </c>
      <c r="B7313" t="n">
        <v>40186.20593510709</v>
      </c>
      <c r="C7313" t="n">
        <v>33465.41506009756</v>
      </c>
      <c r="D7313" t="n">
        <v>6445.131943871968</v>
      </c>
      <c r="E7313" t="n">
        <v>275.658931137569</v>
      </c>
      <c r="F7313" t="n">
        <v>0.2910751696453412</v>
      </c>
      <c r="G7313" t="n">
        <v>0.13512692702822</v>
      </c>
      <c r="H7313" t="n">
        <v>0.135160629435634</v>
      </c>
      <c r="I7313" t="n">
        <v>0.1345177726963445</v>
      </c>
      <c r="J7313" t="n">
        <v>305</v>
      </c>
      <c r="K7313" t="n">
        <v>15</v>
      </c>
      <c r="L7313">
        <f>VLOOKUP(J7313,Clustering!$D$3:$E$367,2,FALSE)</f>
        <v/>
      </c>
      <c r="M7313" t="n">
        <v>0.243718328</v>
      </c>
      <c r="N7313" t="n">
        <v>0.263509688</v>
      </c>
      <c r="O7313" t="n">
        <v>0.263509688</v>
      </c>
      <c r="P7313" t="n">
        <v>0.886626124</v>
      </c>
      <c r="Q7313" t="n">
        <v>0.344921242</v>
      </c>
      <c r="R7313" t="n">
        <v>0.135160629435634</v>
      </c>
      <c r="S7313" t="n">
        <v>0.2910751696453412</v>
      </c>
      <c r="T7313" t="n">
        <v>0.666918543</v>
      </c>
      <c r="U7313" t="n">
        <v>0.656878551</v>
      </c>
      <c r="V7313" t="n">
        <v>0.850080767</v>
      </c>
      <c r="W7313" t="n">
        <v>0.01008819</v>
      </c>
      <c r="X7313" t="n">
        <v>0.001332757</v>
      </c>
      <c r="Y7313" t="n">
        <v>0.1345177726963445</v>
      </c>
      <c r="Z7313" t="n">
        <v>0.335184814</v>
      </c>
      <c r="AA7313" t="n">
        <v>0.656878551</v>
      </c>
      <c r="AB7313" t="n">
        <v>0</v>
      </c>
      <c r="AC7313" t="n">
        <v>0</v>
      </c>
      <c r="AD7313" t="n">
        <v>0.85</v>
      </c>
      <c r="AE7313" t="n">
        <v>0.85</v>
      </c>
      <c r="AF7313" t="n">
        <v>0.85</v>
      </c>
      <c r="AG7313" t="n">
        <v>0.85</v>
      </c>
      <c r="AH7313" t="n">
        <v>0.886626124</v>
      </c>
      <c r="AI7313" t="n">
        <v>0.01008819</v>
      </c>
      <c r="AJ7313" t="n">
        <v>0.415803008</v>
      </c>
      <c r="AK7313" t="n">
        <v>0.2037526187517388</v>
      </c>
      <c r="AL7313" t="n">
        <v>0.009414080999999999</v>
      </c>
    </row>
    <row r="7314">
      <c r="A7314" t="inlineStr">
        <is>
          <t>2025-11-01 16:00</t>
        </is>
      </c>
      <c r="B7314" t="n">
        <v>40746.36106095646</v>
      </c>
      <c r="C7314" t="n">
        <v>37091.51190809614</v>
      </c>
      <c r="D7314" t="n">
        <v>3375.530671635646</v>
      </c>
      <c r="E7314" t="n">
        <v>279.3184812246696</v>
      </c>
      <c r="F7314" t="n">
        <v>0.1524457794574075</v>
      </c>
      <c r="G7314" t="n">
        <v>0.13692082412974</v>
      </c>
      <c r="H7314" t="n">
        <v>0.1362253609100824</v>
      </c>
      <c r="I7314" t="n">
        <v>0.1494909775822976</v>
      </c>
      <c r="J7314" t="n">
        <v>305</v>
      </c>
      <c r="K7314" t="n">
        <v>16</v>
      </c>
      <c r="L7314">
        <f>VLOOKUP(J7314,Clustering!$D$3:$E$367,2,FALSE)</f>
        <v/>
      </c>
      <c r="M7314" t="n">
        <v>0.241777336</v>
      </c>
      <c r="N7314" t="n">
        <v>0.279079048</v>
      </c>
      <c r="O7314" t="n">
        <v>0.279079048</v>
      </c>
      <c r="P7314" t="n">
        <v>0.876290138</v>
      </c>
      <c r="Q7314" t="n">
        <v>0.343707171</v>
      </c>
      <c r="R7314" t="n">
        <v>0.1362253609100824</v>
      </c>
      <c r="S7314" t="n">
        <v>0.1524457794574075</v>
      </c>
      <c r="T7314" t="n">
        <v>0.676515037</v>
      </c>
      <c r="U7314" t="n">
        <v>0.666144912</v>
      </c>
      <c r="V7314" t="n">
        <v>0.850080767</v>
      </c>
      <c r="W7314" t="n">
        <v>0.010018375</v>
      </c>
      <c r="X7314" t="n">
        <v>0.001332757</v>
      </c>
      <c r="Y7314" t="n">
        <v>0.1494909775822976</v>
      </c>
      <c r="Z7314" t="n">
        <v>0.360466078</v>
      </c>
      <c r="AA7314" t="n">
        <v>0.666144912</v>
      </c>
      <c r="AB7314" t="n">
        <v>0</v>
      </c>
      <c r="AC7314" t="n">
        <v>0</v>
      </c>
      <c r="AD7314" t="n">
        <v>0.85</v>
      </c>
      <c r="AE7314" t="n">
        <v>0.85</v>
      </c>
      <c r="AF7314" t="n">
        <v>0.85</v>
      </c>
      <c r="AG7314" t="n">
        <v>0.85</v>
      </c>
      <c r="AH7314" t="n">
        <v>0.876290138</v>
      </c>
      <c r="AI7314" t="n">
        <v>0.010018375</v>
      </c>
      <c r="AJ7314" t="n">
        <v>0.438476812</v>
      </c>
      <c r="AK7314" t="n">
        <v>0.1067120456201852</v>
      </c>
      <c r="AL7314" t="n">
        <v>0.009236293</v>
      </c>
    </row>
    <row r="7315">
      <c r="A7315" t="inlineStr">
        <is>
          <t>2025-11-01 17:00</t>
        </is>
      </c>
      <c r="B7315" t="n">
        <v>46148.63510494094</v>
      </c>
      <c r="C7315" t="n">
        <v>45252.08566651417</v>
      </c>
      <c r="D7315" t="n">
        <v>595.7658990629856</v>
      </c>
      <c r="E7315" t="n">
        <v>300.7835393637894</v>
      </c>
      <c r="F7315" t="n">
        <v>0.0269059906994686</v>
      </c>
      <c r="G7315" t="n">
        <v>0.1474429114528379</v>
      </c>
      <c r="H7315" t="n">
        <v>0.1462699974614821</v>
      </c>
      <c r="I7315" t="n">
        <v>0.168642751273633</v>
      </c>
      <c r="J7315" t="n">
        <v>305</v>
      </c>
      <c r="K7315" t="n">
        <v>17</v>
      </c>
      <c r="L7315">
        <f>VLOOKUP(J7315,Clustering!$D$3:$E$367,2,FALSE)</f>
        <v/>
      </c>
      <c r="M7315" t="n">
        <v>0.243626174</v>
      </c>
      <c r="N7315" t="n">
        <v>0.298229656</v>
      </c>
      <c r="O7315" t="n">
        <v>0.298229656</v>
      </c>
      <c r="P7315" t="n">
        <v>0.876880185</v>
      </c>
      <c r="Q7315" t="n">
        <v>0.362644171</v>
      </c>
      <c r="R7315" t="n">
        <v>0.1462699974614821</v>
      </c>
      <c r="S7315" t="n">
        <v>0.0269059906994686</v>
      </c>
      <c r="T7315" t="n">
        <v>0.667900861</v>
      </c>
      <c r="U7315" t="n">
        <v>0.666144912</v>
      </c>
      <c r="V7315" t="n">
        <v>0.850080767</v>
      </c>
      <c r="W7315" t="n">
        <v>0.010018375</v>
      </c>
      <c r="X7315" t="n">
        <v>0.00353168</v>
      </c>
      <c r="Y7315" t="n">
        <v>0.168642751273633</v>
      </c>
      <c r="Z7315" t="n">
        <v>0.374170719</v>
      </c>
      <c r="AA7315" t="n">
        <v>0.666144912</v>
      </c>
      <c r="AB7315" t="n">
        <v>0</v>
      </c>
      <c r="AC7315" t="n">
        <v>0</v>
      </c>
      <c r="AD7315" t="n">
        <v>0.85</v>
      </c>
      <c r="AE7315" t="n">
        <v>0.85</v>
      </c>
      <c r="AF7315" t="n">
        <v>0.85</v>
      </c>
      <c r="AG7315" t="n">
        <v>0.85</v>
      </c>
      <c r="AH7315" t="n">
        <v>0.876880185</v>
      </c>
      <c r="AI7315" t="n">
        <v>0.010018375</v>
      </c>
      <c r="AJ7315" t="n">
        <v>0.483421314</v>
      </c>
      <c r="AK7315" t="n">
        <v>0.018834193489628</v>
      </c>
      <c r="AL7315" t="n">
        <v>0.282721628</v>
      </c>
    </row>
    <row r="7316">
      <c r="A7316" t="inlineStr">
        <is>
          <t>2025-11-01 18:00</t>
        </is>
      </c>
      <c r="B7316" t="n">
        <v>47080.65406182282</v>
      </c>
      <c r="C7316" t="n">
        <v>46763.90390129155</v>
      </c>
      <c r="D7316" t="n">
        <v>0</v>
      </c>
      <c r="E7316" t="n">
        <v>316.750160531282</v>
      </c>
      <c r="F7316" t="n">
        <v>0</v>
      </c>
      <c r="G7316" t="n">
        <v>0.1552696865349421</v>
      </c>
      <c r="H7316" t="n">
        <v>0.1538436534212375</v>
      </c>
      <c r="I7316" t="n">
        <v>0.1810445292024277</v>
      </c>
      <c r="J7316" t="n">
        <v>305</v>
      </c>
      <c r="K7316" t="n">
        <v>18</v>
      </c>
      <c r="L7316">
        <f>VLOOKUP(J7316,Clustering!$D$3:$E$367,2,FALSE)</f>
        <v/>
      </c>
      <c r="M7316" t="n">
        <v>0.25065867</v>
      </c>
      <c r="N7316" t="n">
        <v>0.313836485</v>
      </c>
      <c r="O7316" t="n">
        <v>0.313836485</v>
      </c>
      <c r="P7316" t="n">
        <v>0.87696157</v>
      </c>
      <c r="Q7316" t="n">
        <v>0.401181529</v>
      </c>
      <c r="R7316" t="n">
        <v>0.1538436534212375</v>
      </c>
      <c r="S7316" t="n">
        <v>0</v>
      </c>
      <c r="T7316" t="n">
        <v>0.587728578</v>
      </c>
      <c r="U7316" t="n">
        <v>0.666144912</v>
      </c>
      <c r="V7316" t="n">
        <v>0.850080767</v>
      </c>
      <c r="W7316" t="n">
        <v>0.010158004</v>
      </c>
      <c r="X7316" t="n">
        <v>0.027398167</v>
      </c>
      <c r="Y7316" t="n">
        <v>0.1810445292024277</v>
      </c>
      <c r="Z7316" t="n">
        <v>0.396197276</v>
      </c>
      <c r="AA7316" t="n">
        <v>0.666144912</v>
      </c>
      <c r="AB7316" t="n">
        <v>0</v>
      </c>
      <c r="AC7316" t="n">
        <v>0</v>
      </c>
      <c r="AD7316" t="n">
        <v>0.85</v>
      </c>
      <c r="AE7316" t="n">
        <v>0.85</v>
      </c>
      <c r="AF7316" t="n">
        <v>0.85</v>
      </c>
      <c r="AG7316" t="n">
        <v>0.85</v>
      </c>
      <c r="AH7316" t="n">
        <v>0.87696157</v>
      </c>
      <c r="AI7316" t="n">
        <v>0.010158004</v>
      </c>
      <c r="AJ7316" t="n">
        <v>0.505988517</v>
      </c>
      <c r="AK7316" t="n">
        <v>0</v>
      </c>
      <c r="AL7316" t="n">
        <v>0.422111599</v>
      </c>
    </row>
    <row r="7317">
      <c r="A7317" t="inlineStr">
        <is>
          <t>2025-11-01 19:00</t>
        </is>
      </c>
      <c r="B7317" t="n">
        <v>47083.8787801057</v>
      </c>
      <c r="C7317" t="n">
        <v>46766.30228736567</v>
      </c>
      <c r="D7317" t="n">
        <v>0</v>
      </c>
      <c r="E7317" t="n">
        <v>317.5764927400336</v>
      </c>
      <c r="F7317" t="n">
        <v>0</v>
      </c>
      <c r="G7317" t="n">
        <v>0.1556747513431537</v>
      </c>
      <c r="H7317" t="n">
        <v>0.1543659745219102</v>
      </c>
      <c r="I7317" t="n">
        <v>0.1793302445643222</v>
      </c>
      <c r="J7317" t="n">
        <v>305</v>
      </c>
      <c r="K7317" t="n">
        <v>19</v>
      </c>
      <c r="L7317">
        <f>VLOOKUP(J7317,Clustering!$D$3:$E$367,2,FALSE)</f>
        <v/>
      </c>
      <c r="M7317" t="n">
        <v>0.266641616</v>
      </c>
      <c r="N7317" t="n">
        <v>0.330669931</v>
      </c>
      <c r="O7317" t="n">
        <v>0.330669931</v>
      </c>
      <c r="P7317" t="n">
        <v>0.877500751</v>
      </c>
      <c r="Q7317" t="n">
        <v>0.424874682</v>
      </c>
      <c r="R7317" t="n">
        <v>0.1543659745219102</v>
      </c>
      <c r="S7317" t="n">
        <v>0</v>
      </c>
      <c r="T7317" t="n">
        <v>0.230693668</v>
      </c>
      <c r="U7317" t="n">
        <v>0.666411007</v>
      </c>
      <c r="V7317" t="n">
        <v>0.850080767</v>
      </c>
      <c r="W7317" t="n">
        <v>0.010611798</v>
      </c>
      <c r="X7317" t="n">
        <v>0.027398167</v>
      </c>
      <c r="Y7317" t="n">
        <v>0.1793302445643222</v>
      </c>
      <c r="Z7317" t="n">
        <v>0.413633847</v>
      </c>
      <c r="AA7317" t="n">
        <v>0.666411007</v>
      </c>
      <c r="AB7317" t="n">
        <v>0</v>
      </c>
      <c r="AC7317" t="n">
        <v>0</v>
      </c>
      <c r="AD7317" t="n">
        <v>0.85</v>
      </c>
      <c r="AE7317" t="n">
        <v>0.85</v>
      </c>
      <c r="AF7317" t="n">
        <v>0.85</v>
      </c>
      <c r="AG7317" t="n">
        <v>0.85</v>
      </c>
      <c r="AH7317" t="n">
        <v>0.877500751</v>
      </c>
      <c r="AI7317" t="n">
        <v>0.010611798</v>
      </c>
      <c r="AJ7317" t="n">
        <v>0.524523607</v>
      </c>
      <c r="AK7317" t="n">
        <v>0</v>
      </c>
      <c r="AL7317" t="n">
        <v>0.391852982</v>
      </c>
    </row>
    <row r="7318">
      <c r="A7318" t="inlineStr">
        <is>
          <t>2025-11-01 20:00</t>
        </is>
      </c>
      <c r="B7318" t="n">
        <v>46420.51301995348</v>
      </c>
      <c r="C7318" t="n">
        <v>46110.94163906771</v>
      </c>
      <c r="D7318" t="n">
        <v>0</v>
      </c>
      <c r="E7318" t="n">
        <v>309.5713808857772</v>
      </c>
      <c r="F7318" t="n">
        <v>0</v>
      </c>
      <c r="G7318" t="n">
        <v>0.1517506769047927</v>
      </c>
      <c r="H7318" t="n">
        <v>0.1506293697247895</v>
      </c>
      <c r="I7318" t="n">
        <v>0.1720177491549032</v>
      </c>
      <c r="J7318" t="n">
        <v>305</v>
      </c>
      <c r="K7318" t="n">
        <v>20</v>
      </c>
      <c r="L7318">
        <f>VLOOKUP(J7318,Clustering!$D$3:$E$367,2,FALSE)</f>
        <v/>
      </c>
      <c r="M7318" t="n">
        <v>0.283920477</v>
      </c>
      <c r="N7318" t="n">
        <v>0.339070877</v>
      </c>
      <c r="O7318" t="n">
        <v>0.339070877</v>
      </c>
      <c r="P7318" t="n">
        <v>0.877063303</v>
      </c>
      <c r="Q7318" t="n">
        <v>0.445826788</v>
      </c>
      <c r="R7318" t="n">
        <v>0.1506293697247895</v>
      </c>
      <c r="S7318" t="n">
        <v>0</v>
      </c>
      <c r="T7318" t="n">
        <v>0</v>
      </c>
      <c r="U7318" t="n">
        <v>0.666411007</v>
      </c>
      <c r="V7318" t="n">
        <v>0.850080767</v>
      </c>
      <c r="W7318" t="n">
        <v>0.01071652</v>
      </c>
      <c r="X7318" t="n">
        <v>0.013216158</v>
      </c>
      <c r="Y7318" t="n">
        <v>0.1720177491549032</v>
      </c>
      <c r="Z7318" t="n">
        <v>0.413762371</v>
      </c>
      <c r="AA7318" t="n">
        <v>0.666411007</v>
      </c>
      <c r="AB7318" t="n">
        <v>0</v>
      </c>
      <c r="AC7318" t="n">
        <v>0</v>
      </c>
      <c r="AD7318" t="n">
        <v>0.85</v>
      </c>
      <c r="AE7318" t="n">
        <v>0.85</v>
      </c>
      <c r="AF7318" t="n">
        <v>0.85</v>
      </c>
      <c r="AG7318" t="n">
        <v>0.85</v>
      </c>
      <c r="AH7318" t="n">
        <v>0.877063303</v>
      </c>
      <c r="AI7318" t="n">
        <v>0.01071652</v>
      </c>
      <c r="AJ7318" t="n">
        <v>0.521782348</v>
      </c>
      <c r="AK7318" t="n">
        <v>0</v>
      </c>
      <c r="AL7318" t="n">
        <v>0.343572754</v>
      </c>
    </row>
    <row r="7319">
      <c r="A7319" t="inlineStr">
        <is>
          <t>2025-11-01 21:00</t>
        </is>
      </c>
      <c r="B7319" t="n">
        <v>44151.6439552122</v>
      </c>
      <c r="C7319" t="n">
        <v>43857.87432323457</v>
      </c>
      <c r="D7319" t="n">
        <v>0</v>
      </c>
      <c r="E7319" t="n">
        <v>293.7696319776394</v>
      </c>
      <c r="F7319" t="n">
        <v>0</v>
      </c>
      <c r="G7319" t="n">
        <v>0.1440047215576664</v>
      </c>
      <c r="H7319" t="n">
        <v>0.1428949995802118</v>
      </c>
      <c r="I7319" t="n">
        <v>0.1640623970061947</v>
      </c>
      <c r="J7319" t="n">
        <v>305</v>
      </c>
      <c r="K7319" t="n">
        <v>21</v>
      </c>
      <c r="L7319">
        <f>VLOOKUP(J7319,Clustering!$D$3:$E$367,2,FALSE)</f>
        <v/>
      </c>
      <c r="M7319" t="n">
        <v>0.288516654</v>
      </c>
      <c r="N7319" t="n">
        <v>0.337743686</v>
      </c>
      <c r="O7319" t="n">
        <v>0.337743686</v>
      </c>
      <c r="P7319" t="n">
        <v>0.877643176</v>
      </c>
      <c r="Q7319" t="n">
        <v>0.446878149</v>
      </c>
      <c r="R7319" t="n">
        <v>0.1428949995802118</v>
      </c>
      <c r="S7319" t="n">
        <v>0</v>
      </c>
      <c r="T7319" t="n">
        <v>0</v>
      </c>
      <c r="U7319" t="n">
        <v>0.666411007</v>
      </c>
      <c r="V7319" t="n">
        <v>0.850080767</v>
      </c>
      <c r="W7319" t="n">
        <v>0.010681613</v>
      </c>
      <c r="X7319" t="n">
        <v>0.001332757</v>
      </c>
      <c r="Y7319" t="n">
        <v>0.1640623970061947</v>
      </c>
      <c r="Z7319" t="n">
        <v>0.408205297</v>
      </c>
      <c r="AA7319" t="n">
        <v>0.666411007</v>
      </c>
      <c r="AB7319" t="n">
        <v>0</v>
      </c>
      <c r="AC7319" t="n">
        <v>0</v>
      </c>
      <c r="AD7319" t="n">
        <v>0.85</v>
      </c>
      <c r="AE7319" t="n">
        <v>0.85</v>
      </c>
      <c r="AF7319" t="n">
        <v>0.85</v>
      </c>
      <c r="AG7319" t="n">
        <v>0.85</v>
      </c>
      <c r="AH7319" t="n">
        <v>0.877643176</v>
      </c>
      <c r="AI7319" t="n">
        <v>0.010681613</v>
      </c>
      <c r="AJ7319" t="n">
        <v>0.492189742</v>
      </c>
      <c r="AK7319" t="n">
        <v>0</v>
      </c>
      <c r="AL7319" t="n">
        <v>0.100749311</v>
      </c>
    </row>
    <row r="7320">
      <c r="A7320" t="inlineStr">
        <is>
          <t>2025-11-01 22:00</t>
        </is>
      </c>
      <c r="B7320" t="n">
        <v>40958.94987225249</v>
      </c>
      <c r="C7320" t="n">
        <v>40683.55740864372</v>
      </c>
      <c r="D7320" t="n">
        <v>0</v>
      </c>
      <c r="E7320" t="n">
        <v>275.3924636087784</v>
      </c>
      <c r="F7320" t="n">
        <v>0</v>
      </c>
      <c r="G7320" t="n">
        <v>0.1349963056905776</v>
      </c>
      <c r="H7320" t="n">
        <v>0.1340758086880829</v>
      </c>
      <c r="I7320" t="n">
        <v>0.1516338333799295</v>
      </c>
      <c r="J7320" t="n">
        <v>305</v>
      </c>
      <c r="K7320" t="n">
        <v>22</v>
      </c>
      <c r="L7320">
        <f>VLOOKUP(J7320,Clustering!$D$3:$E$367,2,FALSE)</f>
        <v/>
      </c>
      <c r="M7320" t="n">
        <v>0.278834732</v>
      </c>
      <c r="N7320" t="n">
        <v>0.331924157</v>
      </c>
      <c r="O7320" t="n">
        <v>0.331924157</v>
      </c>
      <c r="P7320" t="n">
        <v>0.878629978</v>
      </c>
      <c r="Q7320" t="n">
        <v>0.450169907</v>
      </c>
      <c r="R7320" t="n">
        <v>0.1340758086880829</v>
      </c>
      <c r="S7320" t="n">
        <v>0</v>
      </c>
      <c r="T7320" t="n">
        <v>0</v>
      </c>
      <c r="U7320" t="n">
        <v>0.666411007</v>
      </c>
      <c r="V7320" t="n">
        <v>0.850080767</v>
      </c>
      <c r="W7320" t="n">
        <v>0.01071652</v>
      </c>
      <c r="X7320" t="n">
        <v>0.001332757</v>
      </c>
      <c r="Y7320" t="n">
        <v>0.1516338333799295</v>
      </c>
      <c r="Z7320" t="n">
        <v>0.363842988</v>
      </c>
      <c r="AA7320" t="n">
        <v>0.666411007</v>
      </c>
      <c r="AB7320" t="n">
        <v>0</v>
      </c>
      <c r="AC7320" t="n">
        <v>0</v>
      </c>
      <c r="AD7320" t="n">
        <v>0.85</v>
      </c>
      <c r="AE7320" t="n">
        <v>0.85</v>
      </c>
      <c r="AF7320" t="n">
        <v>0.85</v>
      </c>
      <c r="AG7320" t="n">
        <v>0.85</v>
      </c>
      <c r="AH7320" t="n">
        <v>0.878629978</v>
      </c>
      <c r="AI7320" t="n">
        <v>0.01071652</v>
      </c>
      <c r="AJ7320" t="n">
        <v>0.4362915</v>
      </c>
      <c r="AK7320" t="n">
        <v>0</v>
      </c>
      <c r="AL7320" t="n">
        <v>0.08154389200000001</v>
      </c>
    </row>
    <row r="7321">
      <c r="A7321" t="inlineStr">
        <is>
          <t>2025-11-01 23:00</t>
        </is>
      </c>
      <c r="B7321" t="n">
        <v>37319.90865652238</v>
      </c>
      <c r="C7321" t="n">
        <v>37063.76647255614</v>
      </c>
      <c r="D7321" t="n">
        <v>0</v>
      </c>
      <c r="E7321" t="n">
        <v>256.1421839662466</v>
      </c>
      <c r="F7321" t="n">
        <v>0</v>
      </c>
      <c r="G7321" t="n">
        <v>0.1255598941011012</v>
      </c>
      <c r="H7321" t="n">
        <v>0.1249753679725147</v>
      </c>
      <c r="I7321" t="n">
        <v>0.1361249145445684</v>
      </c>
      <c r="J7321" t="n">
        <v>305</v>
      </c>
      <c r="K7321" t="n">
        <v>23</v>
      </c>
      <c r="L7321">
        <f>VLOOKUP(J7321,Clustering!$D$3:$E$367,2,FALSE)</f>
        <v/>
      </c>
      <c r="M7321" t="n">
        <v>0.266013818</v>
      </c>
      <c r="N7321" t="n">
        <v>0.329319074</v>
      </c>
      <c r="O7321" t="n">
        <v>0.329319074</v>
      </c>
      <c r="P7321" t="n">
        <v>0.872668474</v>
      </c>
      <c r="Q7321" t="n">
        <v>0.421044727</v>
      </c>
      <c r="R7321" t="n">
        <v>0.1249753679725147</v>
      </c>
      <c r="S7321" t="n">
        <v>0</v>
      </c>
      <c r="T7321" t="n">
        <v>0</v>
      </c>
      <c r="U7321" t="n">
        <v>0.655281982</v>
      </c>
      <c r="V7321" t="n">
        <v>0.850080767</v>
      </c>
      <c r="W7321" t="n">
        <v>0.01197318</v>
      </c>
      <c r="X7321" t="n">
        <v>0.001332757</v>
      </c>
      <c r="Y7321" t="n">
        <v>0.1361249145445684</v>
      </c>
      <c r="Z7321" t="n">
        <v>0.304329619</v>
      </c>
      <c r="AA7321" t="n">
        <v>0.655281982</v>
      </c>
      <c r="AB7321" t="n">
        <v>0</v>
      </c>
      <c r="AC7321" t="n">
        <v>0</v>
      </c>
      <c r="AD7321" t="n">
        <v>0.85</v>
      </c>
      <c r="AE7321" t="n">
        <v>0.85</v>
      </c>
      <c r="AF7321" t="n">
        <v>0.85</v>
      </c>
      <c r="AG7321" t="n">
        <v>0.85</v>
      </c>
      <c r="AH7321" t="n">
        <v>0.872668474</v>
      </c>
      <c r="AI7321" t="n">
        <v>0.01197318</v>
      </c>
      <c r="AJ7321" t="n">
        <v>0.381420082</v>
      </c>
      <c r="AK7321" t="n">
        <v>0</v>
      </c>
      <c r="AL7321" t="n">
        <v>0.039464555</v>
      </c>
    </row>
    <row r="7322">
      <c r="A7322" t="inlineStr">
        <is>
          <t>2025-11-02 00:00</t>
        </is>
      </c>
      <c r="B7322" t="n">
        <v>34776.34139684949</v>
      </c>
      <c r="C7322" t="n">
        <v>34531.56565038985</v>
      </c>
      <c r="D7322" t="n">
        <v>0</v>
      </c>
      <c r="E7322" t="n">
        <v>244.7757464596368</v>
      </c>
      <c r="F7322" t="n">
        <v>0</v>
      </c>
      <c r="G7322" t="n">
        <v>0.1199881110096258</v>
      </c>
      <c r="H7322" t="n">
        <v>0.1196717998733757</v>
      </c>
      <c r="I7322" t="n">
        <v>0.1257052782285831</v>
      </c>
      <c r="J7322" t="n">
        <v>306</v>
      </c>
      <c r="K7322" t="n">
        <v>0</v>
      </c>
      <c r="L7322">
        <f>VLOOKUP(J7322,Clustering!$D$3:$E$367,2,FALSE)</f>
        <v/>
      </c>
      <c r="M7322" t="n">
        <v>0.278765617</v>
      </c>
      <c r="N7322" t="n">
        <v>0.328068793</v>
      </c>
      <c r="O7322" t="n">
        <v>0.328068793</v>
      </c>
      <c r="P7322" t="n">
        <v>0.868060008</v>
      </c>
      <c r="Q7322" t="n">
        <v>0.415262246</v>
      </c>
      <c r="R7322" t="n">
        <v>0.1196717998733757</v>
      </c>
      <c r="S7322" t="n">
        <v>0</v>
      </c>
      <c r="T7322" t="n">
        <v>0</v>
      </c>
      <c r="U7322" t="n">
        <v>0.645624305</v>
      </c>
      <c r="V7322" t="n">
        <v>0.850080767</v>
      </c>
      <c r="W7322" t="n">
        <v>0.013299655</v>
      </c>
      <c r="X7322" t="n">
        <v>0.000799989</v>
      </c>
      <c r="Y7322" t="n">
        <v>0.1257052782285831</v>
      </c>
      <c r="Z7322" t="n">
        <v>0.228916697</v>
      </c>
      <c r="AA7322" t="n">
        <v>0.645624305</v>
      </c>
      <c r="AB7322" t="n">
        <v>0</v>
      </c>
      <c r="AC7322" t="n">
        <v>0</v>
      </c>
      <c r="AD7322" t="n">
        <v>0.85</v>
      </c>
      <c r="AE7322" t="n">
        <v>0.85</v>
      </c>
      <c r="AF7322" t="n">
        <v>0.85</v>
      </c>
      <c r="AG7322" t="n">
        <v>0.85</v>
      </c>
      <c r="AH7322" t="n">
        <v>0.868060008</v>
      </c>
      <c r="AI7322" t="n">
        <v>0.013299655</v>
      </c>
      <c r="AJ7322" t="n">
        <v>0.364607899</v>
      </c>
      <c r="AK7322" t="n">
        <v>0</v>
      </c>
      <c r="AL7322" t="n">
        <v>0.048952353</v>
      </c>
    </row>
    <row r="7323">
      <c r="A7323" t="inlineStr">
        <is>
          <t>2025-11-02 01:00</t>
        </is>
      </c>
      <c r="B7323" t="n">
        <v>34030.78266967711</v>
      </c>
      <c r="C7323" t="n">
        <v>33786.77148753446</v>
      </c>
      <c r="D7323" t="n">
        <v>0</v>
      </c>
      <c r="E7323" t="n">
        <v>244.0111821426448</v>
      </c>
      <c r="F7323" t="n">
        <v>0</v>
      </c>
      <c r="G7323" t="n">
        <v>0.1196133245797278</v>
      </c>
      <c r="H7323" t="n">
        <v>0.1195311749616561</v>
      </c>
      <c r="I7323" t="n">
        <v>0.1210981382636745</v>
      </c>
      <c r="J7323" t="n">
        <v>306</v>
      </c>
      <c r="K7323" t="n">
        <v>1</v>
      </c>
      <c r="L7323">
        <f>VLOOKUP(J7323,Clustering!$D$3:$E$367,2,FALSE)</f>
        <v/>
      </c>
      <c r="M7323" t="n">
        <v>0.271255072</v>
      </c>
      <c r="N7323" t="n">
        <v>0.317362516</v>
      </c>
      <c r="O7323" t="n">
        <v>0.317362516</v>
      </c>
      <c r="P7323" t="n">
        <v>0.877256594</v>
      </c>
      <c r="Q7323" t="n">
        <v>0.38000413</v>
      </c>
      <c r="R7323" t="n">
        <v>0.1195311749616561</v>
      </c>
      <c r="S7323" t="n">
        <v>0</v>
      </c>
      <c r="T7323" t="n">
        <v>0</v>
      </c>
      <c r="U7323" t="n">
        <v>0.645624305</v>
      </c>
      <c r="V7323" t="n">
        <v>0.850080767</v>
      </c>
      <c r="W7323" t="n">
        <v>0.01235716</v>
      </c>
      <c r="X7323" t="n">
        <v>0.000799989</v>
      </c>
      <c r="Y7323" t="n">
        <v>0.1210981382636745</v>
      </c>
      <c r="Z7323" t="n">
        <v>0.224804989</v>
      </c>
      <c r="AA7323" t="n">
        <v>0.645624305</v>
      </c>
      <c r="AB7323" t="n">
        <v>0</v>
      </c>
      <c r="AC7323" t="n">
        <v>0</v>
      </c>
      <c r="AD7323" t="n">
        <v>0.85</v>
      </c>
      <c r="AE7323" t="n">
        <v>0.85</v>
      </c>
      <c r="AF7323" t="n">
        <v>0.85</v>
      </c>
      <c r="AG7323" t="n">
        <v>0.85</v>
      </c>
      <c r="AH7323" t="n">
        <v>0.877256594</v>
      </c>
      <c r="AI7323" t="n">
        <v>0.01235716</v>
      </c>
      <c r="AJ7323" t="n">
        <v>0.360193152</v>
      </c>
      <c r="AK7323" t="n">
        <v>0</v>
      </c>
      <c r="AL7323" t="n">
        <v>0</v>
      </c>
    </row>
    <row r="7324">
      <c r="A7324" t="inlineStr">
        <is>
          <t>2025-11-02 02:00</t>
        </is>
      </c>
      <c r="B7324" t="n">
        <v>33893.64111967103</v>
      </c>
      <c r="C7324" t="n">
        <v>33645.32418647284</v>
      </c>
      <c r="D7324" t="n">
        <v>0</v>
      </c>
      <c r="E7324" t="n">
        <v>248.3169331981855</v>
      </c>
      <c r="F7324" t="n">
        <v>0</v>
      </c>
      <c r="G7324" t="n">
        <v>0.1217239868618556</v>
      </c>
      <c r="H7324" t="n">
        <v>0.1217008164567585</v>
      </c>
      <c r="I7324" t="n">
        <v>0.12214278046502</v>
      </c>
      <c r="J7324" t="n">
        <v>306</v>
      </c>
      <c r="K7324" t="n">
        <v>2</v>
      </c>
      <c r="L7324">
        <f>VLOOKUP(J7324,Clustering!$D$3:$E$367,2,FALSE)</f>
        <v/>
      </c>
      <c r="M7324" t="n">
        <v>0.261095102</v>
      </c>
      <c r="N7324" t="n">
        <v>0.305609079</v>
      </c>
      <c r="O7324" t="n">
        <v>0.305609079</v>
      </c>
      <c r="P7324" t="n">
        <v>0.876442736</v>
      </c>
      <c r="Q7324" t="n">
        <v>0.345522019</v>
      </c>
      <c r="R7324" t="n">
        <v>0.1217008164567585</v>
      </c>
      <c r="S7324" t="n">
        <v>0</v>
      </c>
      <c r="T7324" t="n">
        <v>0</v>
      </c>
      <c r="U7324" t="n">
        <v>0.645624305</v>
      </c>
      <c r="V7324" t="n">
        <v>0.850080767</v>
      </c>
      <c r="W7324" t="n">
        <v>0.012461881</v>
      </c>
      <c r="X7324" t="n">
        <v>0.000799989</v>
      </c>
      <c r="Y7324" t="n">
        <v>0.12214278046502</v>
      </c>
      <c r="Z7324" t="n">
        <v>0.219593981</v>
      </c>
      <c r="AA7324" t="n">
        <v>0.645624305</v>
      </c>
      <c r="AB7324" t="n">
        <v>0</v>
      </c>
      <c r="AC7324" t="n">
        <v>0</v>
      </c>
      <c r="AD7324" t="n">
        <v>0.85</v>
      </c>
      <c r="AE7324" t="n">
        <v>0.85</v>
      </c>
      <c r="AF7324" t="n">
        <v>0.85</v>
      </c>
      <c r="AG7324" t="n">
        <v>0.85</v>
      </c>
      <c r="AH7324" t="n">
        <v>0.876442736</v>
      </c>
      <c r="AI7324" t="n">
        <v>0.012461881</v>
      </c>
      <c r="AJ7324" t="n">
        <v>0.355068911</v>
      </c>
      <c r="AK7324" t="n">
        <v>0</v>
      </c>
      <c r="AL7324" t="n">
        <v>0.007696911</v>
      </c>
    </row>
    <row r="7325">
      <c r="A7325" t="inlineStr">
        <is>
          <t>2025-11-02 03:00</t>
        </is>
      </c>
      <c r="B7325" t="n">
        <v>33923.05985146825</v>
      </c>
      <c r="C7325" t="n">
        <v>33665.14019502482</v>
      </c>
      <c r="D7325" t="n">
        <v>0</v>
      </c>
      <c r="E7325" t="n">
        <v>257.9196564434346</v>
      </c>
      <c r="F7325" t="n">
        <v>0</v>
      </c>
      <c r="G7325" t="n">
        <v>0.1264312041389385</v>
      </c>
      <c r="H7325" t="n">
        <v>0.1267633132786639</v>
      </c>
      <c r="I7325" t="n">
        <v>0.1204284958269145</v>
      </c>
      <c r="J7325" t="n">
        <v>306</v>
      </c>
      <c r="K7325" t="n">
        <v>3</v>
      </c>
      <c r="L7325">
        <f>VLOOKUP(J7325,Clustering!$D$3:$E$367,2,FALSE)</f>
        <v/>
      </c>
      <c r="M7325" t="n">
        <v>0.253480884</v>
      </c>
      <c r="N7325" t="n">
        <v>0.298081752</v>
      </c>
      <c r="O7325" t="n">
        <v>0.298081752</v>
      </c>
      <c r="P7325" t="n">
        <v>0.875913729</v>
      </c>
      <c r="Q7325" t="n">
        <v>0.334219897</v>
      </c>
      <c r="R7325" t="n">
        <v>0.1267633132786639</v>
      </c>
      <c r="S7325" t="n">
        <v>0</v>
      </c>
      <c r="T7325" t="n">
        <v>0</v>
      </c>
      <c r="U7325" t="n">
        <v>0.645624305</v>
      </c>
      <c r="V7325" t="n">
        <v>0.850080767</v>
      </c>
      <c r="W7325" t="n">
        <v>0.013439284</v>
      </c>
      <c r="X7325" t="n">
        <v>0.000799989</v>
      </c>
      <c r="Y7325" t="n">
        <v>0.1204284958269145</v>
      </c>
      <c r="Z7325" t="n">
        <v>0.21761503</v>
      </c>
      <c r="AA7325" t="n">
        <v>0.645624305</v>
      </c>
      <c r="AB7325" t="n">
        <v>0</v>
      </c>
      <c r="AC7325" t="n">
        <v>0</v>
      </c>
      <c r="AD7325" t="n">
        <v>0.85</v>
      </c>
      <c r="AE7325" t="n">
        <v>0.85</v>
      </c>
      <c r="AF7325" t="n">
        <v>0.85</v>
      </c>
      <c r="AG7325" t="n">
        <v>0.85</v>
      </c>
      <c r="AH7325" t="n">
        <v>0.875913729</v>
      </c>
      <c r="AI7325" t="n">
        <v>0.013439284</v>
      </c>
      <c r="AJ7325" t="n">
        <v>0.354702869</v>
      </c>
      <c r="AK7325" t="n">
        <v>0</v>
      </c>
      <c r="AL7325" t="n">
        <v>0</v>
      </c>
    </row>
    <row r="7326">
      <c r="A7326" t="inlineStr">
        <is>
          <t>2025-11-02 04:00</t>
        </is>
      </c>
      <c r="B7326" t="n">
        <v>34292.94843367908</v>
      </c>
      <c r="C7326" t="n">
        <v>34022.39831468435</v>
      </c>
      <c r="D7326" t="n">
        <v>0</v>
      </c>
      <c r="E7326" t="n">
        <v>270.550118994739</v>
      </c>
      <c r="F7326" t="n">
        <v>0</v>
      </c>
      <c r="G7326" t="n">
        <v>0.1326226073503622</v>
      </c>
      <c r="H7326" t="n">
        <v>0.1332320592177653</v>
      </c>
      <c r="I7326" t="n">
        <v>0.1216070665156121</v>
      </c>
      <c r="J7326" t="n">
        <v>306</v>
      </c>
      <c r="K7326" t="n">
        <v>4</v>
      </c>
      <c r="L7326">
        <f>VLOOKUP(J7326,Clustering!$D$3:$E$367,2,FALSE)</f>
        <v/>
      </c>
      <c r="M7326" t="n">
        <v>0.245169752</v>
      </c>
      <c r="N7326" t="n">
        <v>0.29515917</v>
      </c>
      <c r="O7326" t="n">
        <v>0.29515917</v>
      </c>
      <c r="P7326" t="n">
        <v>0.877063303</v>
      </c>
      <c r="Q7326" t="n">
        <v>0.327686444</v>
      </c>
      <c r="R7326" t="n">
        <v>0.1332320592177653</v>
      </c>
      <c r="S7326" t="n">
        <v>0</v>
      </c>
      <c r="T7326" t="n">
        <v>0</v>
      </c>
      <c r="U7326" t="n">
        <v>0.645624305</v>
      </c>
      <c r="V7326" t="n">
        <v>0.850080767</v>
      </c>
      <c r="W7326" t="n">
        <v>0.013578913</v>
      </c>
      <c r="X7326" t="n">
        <v>0.000799989</v>
      </c>
      <c r="Y7326" t="n">
        <v>0.1216070665156121</v>
      </c>
      <c r="Z7326" t="n">
        <v>0.22054158</v>
      </c>
      <c r="AA7326" t="n">
        <v>0.645624305</v>
      </c>
      <c r="AB7326" t="n">
        <v>0</v>
      </c>
      <c r="AC7326" t="n">
        <v>0</v>
      </c>
      <c r="AD7326" t="n">
        <v>0.85</v>
      </c>
      <c r="AE7326" t="n">
        <v>0.85</v>
      </c>
      <c r="AF7326" t="n">
        <v>0.85</v>
      </c>
      <c r="AG7326" t="n">
        <v>0.85</v>
      </c>
      <c r="AH7326" t="n">
        <v>0.877063303</v>
      </c>
      <c r="AI7326" t="n">
        <v>0.013578913</v>
      </c>
      <c r="AJ7326" t="n">
        <v>0.360684503</v>
      </c>
      <c r="AK7326" t="n">
        <v>0</v>
      </c>
      <c r="AL7326" t="n">
        <v>0</v>
      </c>
    </row>
    <row r="7327">
      <c r="A7327" t="inlineStr">
        <is>
          <t>2025-11-02 05:00</t>
        </is>
      </c>
      <c r="B7327" t="n">
        <v>36831.68489589972</v>
      </c>
      <c r="C7327" t="n">
        <v>36554.55789705108</v>
      </c>
      <c r="D7327" t="n">
        <v>0</v>
      </c>
      <c r="E7327" t="n">
        <v>277.1269988486354</v>
      </c>
      <c r="F7327" t="n">
        <v>0</v>
      </c>
      <c r="G7327" t="n">
        <v>0.1358465680630566</v>
      </c>
      <c r="H7327" t="n">
        <v>0.1365869678259328</v>
      </c>
      <c r="I7327" t="n">
        <v>0.1224642088346648</v>
      </c>
      <c r="J7327" t="n">
        <v>306</v>
      </c>
      <c r="K7327" t="n">
        <v>5</v>
      </c>
      <c r="L7327">
        <f>VLOOKUP(J7327,Clustering!$D$3:$E$367,2,FALSE)</f>
        <v/>
      </c>
      <c r="M7327" t="n">
        <v>0.243194202</v>
      </c>
      <c r="N7327" t="n">
        <v>0.295417509</v>
      </c>
      <c r="O7327" t="n">
        <v>0.295417509</v>
      </c>
      <c r="P7327" t="n">
        <v>0.879250544</v>
      </c>
      <c r="Q7327" t="n">
        <v>0.323243196</v>
      </c>
      <c r="R7327" t="n">
        <v>0.1365869678259328</v>
      </c>
      <c r="S7327" t="n">
        <v>0</v>
      </c>
      <c r="T7327" t="n">
        <v>0</v>
      </c>
      <c r="U7327" t="n">
        <v>0.645624305</v>
      </c>
      <c r="V7327" t="n">
        <v>0.850080767</v>
      </c>
      <c r="W7327" t="n">
        <v>0.013718542</v>
      </c>
      <c r="X7327" t="n">
        <v>0.000799989</v>
      </c>
      <c r="Y7327" t="n">
        <v>0.1224642088346648</v>
      </c>
      <c r="Z7327" t="n">
        <v>0.249028039</v>
      </c>
      <c r="AA7327" t="n">
        <v>0.645624305</v>
      </c>
      <c r="AB7327" t="n">
        <v>0</v>
      </c>
      <c r="AC7327" t="n">
        <v>0</v>
      </c>
      <c r="AD7327" t="n">
        <v>0.85</v>
      </c>
      <c r="AE7327" t="n">
        <v>0.85</v>
      </c>
      <c r="AF7327" t="n">
        <v>0.85</v>
      </c>
      <c r="AG7327" t="n">
        <v>0.85</v>
      </c>
      <c r="AH7327" t="n">
        <v>0.879250544</v>
      </c>
      <c r="AI7327" t="n">
        <v>0.013718542</v>
      </c>
      <c r="AJ7327" t="n">
        <v>0.388127095</v>
      </c>
      <c r="AK7327" t="n">
        <v>0</v>
      </c>
      <c r="AL7327" t="n">
        <v>0</v>
      </c>
    </row>
    <row r="7328">
      <c r="A7328" t="inlineStr">
        <is>
          <t>2025-11-02 06:00</t>
        </is>
      </c>
      <c r="B7328" t="n">
        <v>38889.59003035929</v>
      </c>
      <c r="C7328" t="n">
        <v>38624.22004596992</v>
      </c>
      <c r="D7328" t="n">
        <v>0</v>
      </c>
      <c r="E7328" t="n">
        <v>265.3699843893619</v>
      </c>
      <c r="F7328" t="n">
        <v>0</v>
      </c>
      <c r="G7328" t="n">
        <v>0.1300833256810597</v>
      </c>
      <c r="H7328" t="n">
        <v>0.1308012571723266</v>
      </c>
      <c r="I7328" t="n">
        <v>0.117107069340585</v>
      </c>
      <c r="J7328" t="n">
        <v>306</v>
      </c>
      <c r="K7328" t="n">
        <v>6</v>
      </c>
      <c r="L7328">
        <f>VLOOKUP(J7328,Clustering!$D$3:$E$367,2,FALSE)</f>
        <v/>
      </c>
      <c r="M7328" t="n">
        <v>0.254160519</v>
      </c>
      <c r="N7328" t="n">
        <v>0.298257265</v>
      </c>
      <c r="O7328" t="n">
        <v>0.298257265</v>
      </c>
      <c r="P7328" t="n">
        <v>0.88123432</v>
      </c>
      <c r="Q7328" t="n">
        <v>0.356110718</v>
      </c>
      <c r="R7328" t="n">
        <v>0.1308012571723266</v>
      </c>
      <c r="S7328" t="n">
        <v>0</v>
      </c>
      <c r="T7328" t="n">
        <v>0</v>
      </c>
      <c r="U7328" t="n">
        <v>0.6501009599999999</v>
      </c>
      <c r="V7328" t="n">
        <v>0.850080767</v>
      </c>
      <c r="W7328" t="n">
        <v>0.013404377</v>
      </c>
      <c r="X7328" t="n">
        <v>0.00083936</v>
      </c>
      <c r="Y7328" t="n">
        <v>0.117107069340585</v>
      </c>
      <c r="Z7328" t="n">
        <v>0.303165531</v>
      </c>
      <c r="AA7328" t="n">
        <v>0.6501009599999999</v>
      </c>
      <c r="AB7328" t="n">
        <v>0</v>
      </c>
      <c r="AC7328" t="n">
        <v>0</v>
      </c>
      <c r="AD7328" t="n">
        <v>0.85</v>
      </c>
      <c r="AE7328" t="n">
        <v>0.85</v>
      </c>
      <c r="AF7328" t="n">
        <v>0.85</v>
      </c>
      <c r="AG7328" t="n">
        <v>0.85</v>
      </c>
      <c r="AH7328" t="n">
        <v>0.88123432</v>
      </c>
      <c r="AI7328" t="n">
        <v>0.013404377</v>
      </c>
      <c r="AJ7328" t="n">
        <v>0.415102338</v>
      </c>
      <c r="AK7328" t="n">
        <v>0</v>
      </c>
      <c r="AL7328" t="n">
        <v>0</v>
      </c>
    </row>
    <row r="7329">
      <c r="A7329" t="inlineStr">
        <is>
          <t>2025-11-02 07:00</t>
        </is>
      </c>
      <c r="B7329" t="n">
        <v>42593.56362923354</v>
      </c>
      <c r="C7329" t="n">
        <v>41777.19268868762</v>
      </c>
      <c r="D7329" t="n">
        <v>568.9312389361352</v>
      </c>
      <c r="E7329" t="n">
        <v>247.4397016097798</v>
      </c>
      <c r="F7329" t="n">
        <v>0.0256940832758782</v>
      </c>
      <c r="G7329" t="n">
        <v>0.121293971377343</v>
      </c>
      <c r="H7329" t="n">
        <v>0.1218012628222724</v>
      </c>
      <c r="I7329" t="n">
        <v>0.1121249296110908</v>
      </c>
      <c r="J7329" t="n">
        <v>306</v>
      </c>
      <c r="K7329" t="n">
        <v>7</v>
      </c>
      <c r="L7329">
        <f>VLOOKUP(J7329,Clustering!$D$3:$E$367,2,FALSE)</f>
        <v/>
      </c>
      <c r="M7329" t="n">
        <v>0.263825162</v>
      </c>
      <c r="N7329" t="n">
        <v>0.306352543</v>
      </c>
      <c r="O7329" t="n">
        <v>0.306352543</v>
      </c>
      <c r="P7329" t="n">
        <v>0.882109217</v>
      </c>
      <c r="Q7329" t="n">
        <v>0.396963572</v>
      </c>
      <c r="R7329" t="n">
        <v>0.1218012628222724</v>
      </c>
      <c r="S7329" t="n">
        <v>0.0256940832758782</v>
      </c>
      <c r="T7329" t="n">
        <v>0</v>
      </c>
      <c r="U7329" t="n">
        <v>0.65669072</v>
      </c>
      <c r="V7329" t="n">
        <v>0.850080767</v>
      </c>
      <c r="W7329" t="n">
        <v>0.012671325</v>
      </c>
      <c r="X7329" t="n">
        <v>0.001088153</v>
      </c>
      <c r="Y7329" t="n">
        <v>0.1121249296110908</v>
      </c>
      <c r="Z7329" t="n">
        <v>0.289997108</v>
      </c>
      <c r="AA7329" t="n">
        <v>0.65669072</v>
      </c>
      <c r="AB7329" t="n">
        <v>0</v>
      </c>
      <c r="AC7329" t="n">
        <v>0</v>
      </c>
      <c r="AD7329" t="n">
        <v>0.85</v>
      </c>
      <c r="AE7329" t="n">
        <v>0.85</v>
      </c>
      <c r="AF7329" t="n">
        <v>0.85</v>
      </c>
      <c r="AG7329" t="n">
        <v>0.85</v>
      </c>
      <c r="AH7329" t="n">
        <v>0.882109217</v>
      </c>
      <c r="AI7329" t="n">
        <v>0.012671325</v>
      </c>
      <c r="AJ7329" t="n">
        <v>0.400541122</v>
      </c>
      <c r="AK7329" t="n">
        <v>0.0179858582931148</v>
      </c>
      <c r="AL7329" t="n">
        <v>0.009665585000000001</v>
      </c>
    </row>
    <row r="7330">
      <c r="A7330" t="inlineStr">
        <is>
          <t>2025-11-02 08:00</t>
        </is>
      </c>
      <c r="B7330" t="n">
        <v>42549.18859977987</v>
      </c>
      <c r="C7330" t="n">
        <v>39409.64405490383</v>
      </c>
      <c r="D7330" t="n">
        <v>2937.474212123378</v>
      </c>
      <c r="E7330" t="n">
        <v>202.0703327526565</v>
      </c>
      <c r="F7330" t="n">
        <v>0.1326622654227561</v>
      </c>
      <c r="G7330" t="n">
        <v>0.0990540846826747</v>
      </c>
      <c r="H7330" t="n">
        <v>0.0992008305816232</v>
      </c>
      <c r="I7330" t="n">
        <v>0.0964017251959665</v>
      </c>
      <c r="J7330" t="n">
        <v>306</v>
      </c>
      <c r="K7330" t="n">
        <v>8</v>
      </c>
      <c r="L7330">
        <f>VLOOKUP(J7330,Clustering!$D$3:$E$367,2,FALSE)</f>
        <v/>
      </c>
      <c r="M7330" t="n">
        <v>0.264406884</v>
      </c>
      <c r="N7330" t="n">
        <v>0.302546481</v>
      </c>
      <c r="O7330" t="n">
        <v>0.302546481</v>
      </c>
      <c r="P7330" t="n">
        <v>0.884418536</v>
      </c>
      <c r="Q7330" t="n">
        <v>0.42632656</v>
      </c>
      <c r="R7330" t="n">
        <v>0.0992008305816232</v>
      </c>
      <c r="S7330" t="n">
        <v>0.1326622654227561</v>
      </c>
      <c r="T7330" t="n">
        <v>0</v>
      </c>
      <c r="U7330" t="n">
        <v>0.65669072</v>
      </c>
      <c r="V7330" t="n">
        <v>0.850080767</v>
      </c>
      <c r="W7330" t="n">
        <v>0.012182623</v>
      </c>
      <c r="X7330" t="n">
        <v>0.001022814</v>
      </c>
      <c r="Y7330" t="n">
        <v>0.0964017251959665</v>
      </c>
      <c r="Z7330" t="n">
        <v>0.283721038</v>
      </c>
      <c r="AA7330" t="n">
        <v>0.65669072</v>
      </c>
      <c r="AB7330" t="n">
        <v>0</v>
      </c>
      <c r="AC7330" t="n">
        <v>0</v>
      </c>
      <c r="AD7330" t="n">
        <v>0.85</v>
      </c>
      <c r="AE7330" t="n">
        <v>0.85</v>
      </c>
      <c r="AF7330" t="n">
        <v>0.85</v>
      </c>
      <c r="AG7330" t="n">
        <v>0.85</v>
      </c>
      <c r="AH7330" t="n">
        <v>0.884418536</v>
      </c>
      <c r="AI7330" t="n">
        <v>0.012182623</v>
      </c>
      <c r="AJ7330" t="n">
        <v>0.392263339</v>
      </c>
      <c r="AK7330" t="n">
        <v>0.0928635857959292</v>
      </c>
      <c r="AL7330" t="n">
        <v>0.029612509</v>
      </c>
    </row>
    <row r="7331">
      <c r="A7331" t="inlineStr">
        <is>
          <t>2025-11-02 09:00</t>
        </is>
      </c>
      <c r="B7331" t="n">
        <v>44094.82288467589</v>
      </c>
      <c r="C7331" t="n">
        <v>38438.42128833544</v>
      </c>
      <c r="D7331" t="n">
        <v>5466.742054341298</v>
      </c>
      <c r="E7331" t="n">
        <v>189.6595419991626</v>
      </c>
      <c r="F7331" t="n">
        <v>0.2468891071171411</v>
      </c>
      <c r="G7331" t="n">
        <v>0.0929703637250797</v>
      </c>
      <c r="H7331" t="n">
        <v>0.09369636975145609</v>
      </c>
      <c r="I7331" t="n">
        <v>0.0798481641592598</v>
      </c>
      <c r="J7331" t="n">
        <v>306</v>
      </c>
      <c r="K7331" t="n">
        <v>9</v>
      </c>
      <c r="L7331">
        <f>VLOOKUP(J7331,Clustering!$D$3:$E$367,2,FALSE)</f>
        <v/>
      </c>
      <c r="M7331" t="n">
        <v>0.259108033</v>
      </c>
      <c r="N7331" t="n">
        <v>0.300949118</v>
      </c>
      <c r="O7331" t="n">
        <v>0.300949118</v>
      </c>
      <c r="P7331" t="n">
        <v>0.885415511</v>
      </c>
      <c r="Q7331" t="n">
        <v>0.451083589</v>
      </c>
      <c r="R7331" t="n">
        <v>0.09369636975145609</v>
      </c>
      <c r="S7331" t="n">
        <v>0.2468891071171411</v>
      </c>
      <c r="T7331" t="n">
        <v>0.380610549</v>
      </c>
      <c r="U7331" t="n">
        <v>0.656424625</v>
      </c>
      <c r="V7331" t="n">
        <v>0.850080767</v>
      </c>
      <c r="W7331" t="n">
        <v>0.011659015</v>
      </c>
      <c r="X7331" t="n">
        <v>0.000799989</v>
      </c>
      <c r="Y7331" t="n">
        <v>0.0798481641592598</v>
      </c>
      <c r="Z7331" t="n">
        <v>0.260725812</v>
      </c>
      <c r="AA7331" t="n">
        <v>0.656424625</v>
      </c>
      <c r="AB7331" t="n">
        <v>0</v>
      </c>
      <c r="AC7331" t="n">
        <v>0</v>
      </c>
      <c r="AD7331" t="n">
        <v>0.85</v>
      </c>
      <c r="AE7331" t="n">
        <v>0.85</v>
      </c>
      <c r="AF7331" t="n">
        <v>0.85</v>
      </c>
      <c r="AG7331" t="n">
        <v>0.85</v>
      </c>
      <c r="AH7331" t="n">
        <v>0.885415511</v>
      </c>
      <c r="AI7331" t="n">
        <v>0.011659015</v>
      </c>
      <c r="AJ7331" t="n">
        <v>0.375276429</v>
      </c>
      <c r="AK7331" t="n">
        <v>0.1728223749819988</v>
      </c>
      <c r="AL7331" t="n">
        <v>0</v>
      </c>
    </row>
    <row r="7332">
      <c r="A7332" t="inlineStr">
        <is>
          <t>2025-11-02 10:00</t>
        </is>
      </c>
      <c r="B7332" t="n">
        <v>44160.61715285213</v>
      </c>
      <c r="C7332" t="n">
        <v>36542.83448691808</v>
      </c>
      <c r="D7332" t="n">
        <v>7412.885713505861</v>
      </c>
      <c r="E7332" t="n">
        <v>204.8969524281835</v>
      </c>
      <c r="F7332" t="n">
        <v>0.3347808835274184</v>
      </c>
      <c r="G7332" t="n">
        <v>0.100439682562835</v>
      </c>
      <c r="H7332" t="n">
        <v>0.1016115433539591</v>
      </c>
      <c r="I7332" t="n">
        <v>0.079258878814911</v>
      </c>
      <c r="J7332" t="n">
        <v>306</v>
      </c>
      <c r="K7332" t="n">
        <v>10</v>
      </c>
      <c r="L7332">
        <f>VLOOKUP(J7332,Clustering!$D$3:$E$367,2,FALSE)</f>
        <v/>
      </c>
      <c r="M7332" t="n">
        <v>0.261463718</v>
      </c>
      <c r="N7332" t="n">
        <v>0.297210105</v>
      </c>
      <c r="O7332" t="n">
        <v>0.297210105</v>
      </c>
      <c r="P7332" t="n">
        <v>0.886412486</v>
      </c>
      <c r="Q7332" t="n">
        <v>0.446302404</v>
      </c>
      <c r="R7332" t="n">
        <v>0.1016115433539591</v>
      </c>
      <c r="S7332" t="n">
        <v>0.3347808835274184</v>
      </c>
      <c r="T7332" t="n">
        <v>0.648707874</v>
      </c>
      <c r="U7332" t="n">
        <v>0.656878551</v>
      </c>
      <c r="V7332" t="n">
        <v>0.850080767</v>
      </c>
      <c r="W7332" t="n">
        <v>0.011484479</v>
      </c>
      <c r="X7332" t="n">
        <v>0.000799989</v>
      </c>
      <c r="Y7332" t="n">
        <v>0.079258878814911</v>
      </c>
      <c r="Z7332" t="n">
        <v>0.274762824</v>
      </c>
      <c r="AA7332" t="n">
        <v>0.656878551</v>
      </c>
      <c r="AB7332" t="n">
        <v>0</v>
      </c>
      <c r="AC7332" t="n">
        <v>0</v>
      </c>
      <c r="AD7332" t="n">
        <v>0.85</v>
      </c>
      <c r="AE7332" t="n">
        <v>0.85</v>
      </c>
      <c r="AF7332" t="n">
        <v>0.85</v>
      </c>
      <c r="AG7332" t="n">
        <v>0.85</v>
      </c>
      <c r="AH7332" t="n">
        <v>0.886412486</v>
      </c>
      <c r="AI7332" t="n">
        <v>0.011484479</v>
      </c>
      <c r="AJ7332" t="n">
        <v>0.378251362</v>
      </c>
      <c r="AK7332" t="n">
        <v>0.2343466184691928</v>
      </c>
      <c r="AL7332" t="n">
        <v>0</v>
      </c>
    </row>
    <row r="7333">
      <c r="A7333" t="inlineStr">
        <is>
          <t>2025-11-02 11:00</t>
        </is>
      </c>
      <c r="B7333" t="n">
        <v>45330.42078669131</v>
      </c>
      <c r="C7333" t="n">
        <v>36530.28938586109</v>
      </c>
      <c r="D7333" t="n">
        <v>8585.549280694077</v>
      </c>
      <c r="E7333" t="n">
        <v>214.5821201361405</v>
      </c>
      <c r="F7333" t="n">
        <v>0.3877407375271119</v>
      </c>
      <c r="G7333" t="n">
        <v>0.1051873137922257</v>
      </c>
      <c r="H7333" t="n">
        <v>0.1067744865413785</v>
      </c>
      <c r="I7333" t="n">
        <v>0.0764999519754599</v>
      </c>
      <c r="J7333" t="n">
        <v>306</v>
      </c>
      <c r="K7333" t="n">
        <v>11</v>
      </c>
      <c r="L7333">
        <f>VLOOKUP(J7333,Clustering!$D$3:$E$367,2,FALSE)</f>
        <v/>
      </c>
      <c r="M7333" t="n">
        <v>0.254730722</v>
      </c>
      <c r="N7333" t="n">
        <v>0.283105981</v>
      </c>
      <c r="O7333" t="n">
        <v>0.283105981</v>
      </c>
      <c r="P7333" t="n">
        <v>0.888091067</v>
      </c>
      <c r="Q7333" t="n">
        <v>0.412759007</v>
      </c>
      <c r="R7333" t="n">
        <v>0.1067744865413785</v>
      </c>
      <c r="S7333" t="n">
        <v>0.3877407375271119</v>
      </c>
      <c r="T7333" t="n">
        <v>0.6914765</v>
      </c>
      <c r="U7333" t="n">
        <v>0.656878551</v>
      </c>
      <c r="V7333" t="n">
        <v>0.850080767</v>
      </c>
      <c r="W7333" t="n">
        <v>0.011379757</v>
      </c>
      <c r="X7333" t="n">
        <v>0.000799989</v>
      </c>
      <c r="Y7333" t="n">
        <v>0.0764999519754599</v>
      </c>
      <c r="Z7333" t="n">
        <v>0.296947402</v>
      </c>
      <c r="AA7333" t="n">
        <v>0.656878551</v>
      </c>
      <c r="AB7333" t="n">
        <v>0</v>
      </c>
      <c r="AC7333" t="n">
        <v>0</v>
      </c>
      <c r="AD7333" t="n">
        <v>0.85</v>
      </c>
      <c r="AE7333" t="n">
        <v>0.85</v>
      </c>
      <c r="AF7333" t="n">
        <v>0.85</v>
      </c>
      <c r="AG7333" t="n">
        <v>0.85</v>
      </c>
      <c r="AH7333" t="n">
        <v>0.888091067</v>
      </c>
      <c r="AI7333" t="n">
        <v>0.011379757</v>
      </c>
      <c r="AJ7333" t="n">
        <v>0.383757177</v>
      </c>
      <c r="AK7333" t="n">
        <v>0.2714185162689783</v>
      </c>
      <c r="AL7333" t="n">
        <v>0.009236293</v>
      </c>
    </row>
    <row r="7334">
      <c r="A7334" t="inlineStr">
        <is>
          <t>2025-11-02 12:00</t>
        </is>
      </c>
      <c r="B7334" t="n">
        <v>45426.72273049979</v>
      </c>
      <c r="C7334" t="n">
        <v>36312.37089221481</v>
      </c>
      <c r="D7334" t="n">
        <v>8889.270957659846</v>
      </c>
      <c r="E7334" t="n">
        <v>225.0808806251324</v>
      </c>
      <c r="F7334" t="n">
        <v>0.4014574215946639</v>
      </c>
      <c r="G7334" t="n">
        <v>0.1103337650123197</v>
      </c>
      <c r="H7334" t="n">
        <v>0.1122990366446484</v>
      </c>
      <c r="I7334" t="n">
        <v>0.0748124530348247</v>
      </c>
      <c r="J7334" t="n">
        <v>306</v>
      </c>
      <c r="K7334" t="n">
        <v>12</v>
      </c>
      <c r="L7334">
        <f>VLOOKUP(J7334,Clustering!$D$3:$E$367,2,FALSE)</f>
        <v/>
      </c>
      <c r="M7334" t="n">
        <v>0.249788968</v>
      </c>
      <c r="N7334" t="n">
        <v>0.272243912</v>
      </c>
      <c r="O7334" t="n">
        <v>0.272243912</v>
      </c>
      <c r="P7334" t="n">
        <v>0.888742152</v>
      </c>
      <c r="Q7334" t="n">
        <v>0.38151859</v>
      </c>
      <c r="R7334" t="n">
        <v>0.1122990366446484</v>
      </c>
      <c r="S7334" t="n">
        <v>0.4014574215946639</v>
      </c>
      <c r="T7334" t="n">
        <v>0.675532719</v>
      </c>
      <c r="U7334" t="n">
        <v>0.656878551</v>
      </c>
      <c r="V7334" t="n">
        <v>0.850080767</v>
      </c>
      <c r="W7334" t="n">
        <v>0.011484479</v>
      </c>
      <c r="X7334" t="n">
        <v>0.000801665</v>
      </c>
      <c r="Y7334" t="n">
        <v>0.0748124530348247</v>
      </c>
      <c r="Z7334" t="n">
        <v>0.319049809</v>
      </c>
      <c r="AA7334" t="n">
        <v>0.656878551</v>
      </c>
      <c r="AB7334" t="n">
        <v>0</v>
      </c>
      <c r="AC7334" t="n">
        <v>0</v>
      </c>
      <c r="AD7334" t="n">
        <v>0.85</v>
      </c>
      <c r="AE7334" t="n">
        <v>0.85</v>
      </c>
      <c r="AF7334" t="n">
        <v>0.85</v>
      </c>
      <c r="AG7334" t="n">
        <v>0.85</v>
      </c>
      <c r="AH7334" t="n">
        <v>0.888742152</v>
      </c>
      <c r="AI7334" t="n">
        <v>0.011484479</v>
      </c>
      <c r="AJ7334" t="n">
        <v>0.392426416</v>
      </c>
      <c r="AK7334" t="n">
        <v>0.2810201951162647</v>
      </c>
      <c r="AL7334" t="n">
        <v>0.009236293</v>
      </c>
    </row>
    <row r="7335">
      <c r="A7335" t="inlineStr">
        <is>
          <t>2025-11-02 13:00</t>
        </is>
      </c>
      <c r="B7335" t="n">
        <v>43451.03044260552</v>
      </c>
      <c r="C7335" t="n">
        <v>34690.4901937651</v>
      </c>
      <c r="D7335" t="n">
        <v>8527.075753532383</v>
      </c>
      <c r="E7335" t="n">
        <v>233.4644953080253</v>
      </c>
      <c r="F7335" t="n">
        <v>0.3850999549975107</v>
      </c>
      <c r="G7335" t="n">
        <v>0.1144433800529535</v>
      </c>
      <c r="H7335" t="n">
        <v>0.1169798372776006</v>
      </c>
      <c r="I7335" t="n">
        <v>0.06859817122169209</v>
      </c>
      <c r="J7335" t="n">
        <v>306</v>
      </c>
      <c r="K7335" t="n">
        <v>13</v>
      </c>
      <c r="L7335">
        <f>VLOOKUP(J7335,Clustering!$D$3:$E$367,2,FALSE)</f>
        <v/>
      </c>
      <c r="M7335" t="n">
        <v>0.244795377</v>
      </c>
      <c r="N7335" t="n">
        <v>0.25992844</v>
      </c>
      <c r="O7335" t="n">
        <v>0.25992844</v>
      </c>
      <c r="P7335" t="n">
        <v>0.888650593</v>
      </c>
      <c r="Q7335" t="n">
        <v>0.356448655</v>
      </c>
      <c r="R7335" t="n">
        <v>0.1169798372776006</v>
      </c>
      <c r="S7335" t="n">
        <v>0.3850999549975107</v>
      </c>
      <c r="T7335" t="n">
        <v>0.66427384</v>
      </c>
      <c r="U7335" t="n">
        <v>0.656878551</v>
      </c>
      <c r="V7335" t="n">
        <v>0.850080767</v>
      </c>
      <c r="W7335" t="n">
        <v>0.010123097</v>
      </c>
      <c r="X7335" t="n">
        <v>0.000799989</v>
      </c>
      <c r="Y7335" t="n">
        <v>0.06859817122169209</v>
      </c>
      <c r="Z7335" t="n">
        <v>0.323348509</v>
      </c>
      <c r="AA7335" t="n">
        <v>0.656878551</v>
      </c>
      <c r="AB7335" t="n">
        <v>0</v>
      </c>
      <c r="AC7335" t="n">
        <v>0</v>
      </c>
      <c r="AD7335" t="n">
        <v>0.85</v>
      </c>
      <c r="AE7335" t="n">
        <v>0.85</v>
      </c>
      <c r="AF7335" t="n">
        <v>0.85</v>
      </c>
      <c r="AG7335" t="n">
        <v>0.85</v>
      </c>
      <c r="AH7335" t="n">
        <v>0.888650593</v>
      </c>
      <c r="AI7335" t="n">
        <v>0.010123097</v>
      </c>
      <c r="AJ7335" t="n">
        <v>0.400279209</v>
      </c>
      <c r="AK7335" t="n">
        <v>0.2695699684982575</v>
      </c>
      <c r="AL7335" t="n">
        <v>0.009236293</v>
      </c>
    </row>
    <row r="7336">
      <c r="A7336" t="inlineStr">
        <is>
          <t>2025-11-02 14:00</t>
        </is>
      </c>
      <c r="B7336" t="n">
        <v>42979.05431020969</v>
      </c>
      <c r="C7336" t="n">
        <v>35399.92750221922</v>
      </c>
      <c r="D7336" t="n">
        <v>7336.542148757297</v>
      </c>
      <c r="E7336" t="n">
        <v>242.584659233176</v>
      </c>
      <c r="F7336" t="n">
        <v>0.3313330540253945</v>
      </c>
      <c r="G7336" t="n">
        <v>0.1189140486437137</v>
      </c>
      <c r="H7336" t="n">
        <v>0.1217008164567585</v>
      </c>
      <c r="I7336" t="n">
        <v>0.0685445998267514</v>
      </c>
      <c r="J7336" t="n">
        <v>306</v>
      </c>
      <c r="K7336" t="n">
        <v>14</v>
      </c>
      <c r="L7336">
        <f>VLOOKUP(J7336,Clustering!$D$3:$E$367,2,FALSE)</f>
        <v/>
      </c>
      <c r="M7336" t="n">
        <v>0.243845039</v>
      </c>
      <c r="N7336" t="n">
        <v>0.258808314</v>
      </c>
      <c r="O7336" t="n">
        <v>0.258808314</v>
      </c>
      <c r="P7336" t="n">
        <v>0.887470501</v>
      </c>
      <c r="Q7336" t="n">
        <v>0.349752492</v>
      </c>
      <c r="R7336" t="n">
        <v>0.1217008164567585</v>
      </c>
      <c r="S7336" t="n">
        <v>0.3313330540253945</v>
      </c>
      <c r="T7336" t="n">
        <v>0.656793109</v>
      </c>
      <c r="U7336" t="n">
        <v>0.656878551</v>
      </c>
      <c r="V7336" t="n">
        <v>0.850080767</v>
      </c>
      <c r="W7336" t="n">
        <v>0.009983468000000001</v>
      </c>
      <c r="X7336" t="n">
        <v>0.001332757</v>
      </c>
      <c r="Y7336" t="n">
        <v>0.0685445998267514</v>
      </c>
      <c r="Z7336" t="n">
        <v>0.324893955</v>
      </c>
      <c r="AA7336" t="n">
        <v>0.656878551</v>
      </c>
      <c r="AB7336" t="n">
        <v>0</v>
      </c>
      <c r="AC7336" t="n">
        <v>0</v>
      </c>
      <c r="AD7336" t="n">
        <v>0.85</v>
      </c>
      <c r="AE7336" t="n">
        <v>0.85</v>
      </c>
      <c r="AF7336" t="n">
        <v>0.85</v>
      </c>
      <c r="AG7336" t="n">
        <v>0.85</v>
      </c>
      <c r="AH7336" t="n">
        <v>0.887470501</v>
      </c>
      <c r="AI7336" t="n">
        <v>0.009983468000000001</v>
      </c>
      <c r="AJ7336" t="n">
        <v>0.401146839</v>
      </c>
      <c r="AK7336" t="n">
        <v>0.2319331378177761</v>
      </c>
      <c r="AL7336" t="n">
        <v>0.009414080999999999</v>
      </c>
    </row>
    <row r="7337">
      <c r="A7337" t="inlineStr">
        <is>
          <t>2025-11-02 15:00</t>
        </is>
      </c>
      <c r="B7337" t="n">
        <v>42420.62713421402</v>
      </c>
      <c r="C7337" t="n">
        <v>36847.09544966548</v>
      </c>
      <c r="D7337" t="n">
        <v>5329.740007543102</v>
      </c>
      <c r="E7337" t="n">
        <v>243.7916770054439</v>
      </c>
      <c r="F7337" t="n">
        <v>0.2407018181119161</v>
      </c>
      <c r="G7337" t="n">
        <v>0.1195057240222764</v>
      </c>
      <c r="H7337" t="n">
        <v>0.1221829590112256</v>
      </c>
      <c r="I7337" t="n">
        <v>0.0711160267839097</v>
      </c>
      <c r="J7337" t="n">
        <v>306</v>
      </c>
      <c r="K7337" t="n">
        <v>15</v>
      </c>
      <c r="L7337">
        <f>VLOOKUP(J7337,Clustering!$D$3:$E$367,2,FALSE)</f>
        <v/>
      </c>
      <c r="M7337" t="n">
        <v>0.243718328</v>
      </c>
      <c r="N7337" t="n">
        <v>0.263509688</v>
      </c>
      <c r="O7337" t="n">
        <v>0.263509688</v>
      </c>
      <c r="P7337" t="n">
        <v>0.886626124</v>
      </c>
      <c r="Q7337" t="n">
        <v>0.344921242</v>
      </c>
      <c r="R7337" t="n">
        <v>0.1221829590112256</v>
      </c>
      <c r="S7337" t="n">
        <v>0.2407018181119161</v>
      </c>
      <c r="T7337" t="n">
        <v>0.666918543</v>
      </c>
      <c r="U7337" t="n">
        <v>0.656878551</v>
      </c>
      <c r="V7337" t="n">
        <v>0.850080767</v>
      </c>
      <c r="W7337" t="n">
        <v>0.01008819</v>
      </c>
      <c r="X7337" t="n">
        <v>0.001332757</v>
      </c>
      <c r="Y7337" t="n">
        <v>0.0711160267839097</v>
      </c>
      <c r="Z7337" t="n">
        <v>0.335184814</v>
      </c>
      <c r="AA7337" t="n">
        <v>0.656878551</v>
      </c>
      <c r="AB7337" t="n">
        <v>0</v>
      </c>
      <c r="AC7337" t="n">
        <v>0</v>
      </c>
      <c r="AD7337" t="n">
        <v>0.85</v>
      </c>
      <c r="AE7337" t="n">
        <v>0.85</v>
      </c>
      <c r="AF7337" t="n">
        <v>0.85</v>
      </c>
      <c r="AG7337" t="n">
        <v>0.85</v>
      </c>
      <c r="AH7337" t="n">
        <v>0.886626124</v>
      </c>
      <c r="AI7337" t="n">
        <v>0.01008819</v>
      </c>
      <c r="AJ7337" t="n">
        <v>0.415803008</v>
      </c>
      <c r="AK7337" t="n">
        <v>0.1684912726783412</v>
      </c>
      <c r="AL7337" t="n">
        <v>0.009414080999999999</v>
      </c>
    </row>
    <row r="7338">
      <c r="A7338" t="inlineStr">
        <is>
          <t>2025-11-02 16:00</t>
        </is>
      </c>
      <c r="B7338" t="n">
        <v>41569.69242623325</v>
      </c>
      <c r="C7338" t="n">
        <v>38486.30251659656</v>
      </c>
      <c r="D7338" t="n">
        <v>2840.652173781051</v>
      </c>
      <c r="E7338" t="n">
        <v>242.7377358556502</v>
      </c>
      <c r="F7338" t="n">
        <v>0.1282895867124782</v>
      </c>
      <c r="G7338" t="n">
        <v>0.1189890862037501</v>
      </c>
      <c r="H7338" t="n">
        <v>0.1211383168098801</v>
      </c>
      <c r="I7338" t="n">
        <v>0.0801428068314342</v>
      </c>
      <c r="J7338" t="n">
        <v>306</v>
      </c>
      <c r="K7338" t="n">
        <v>16</v>
      </c>
      <c r="L7338">
        <f>VLOOKUP(J7338,Clustering!$D$3:$E$367,2,FALSE)</f>
        <v/>
      </c>
      <c r="M7338" t="n">
        <v>0.241777336</v>
      </c>
      <c r="N7338" t="n">
        <v>0.279079048</v>
      </c>
      <c r="O7338" t="n">
        <v>0.279079048</v>
      </c>
      <c r="P7338" t="n">
        <v>0.876290138</v>
      </c>
      <c r="Q7338" t="n">
        <v>0.343707171</v>
      </c>
      <c r="R7338" t="n">
        <v>0.1211383168098801</v>
      </c>
      <c r="S7338" t="n">
        <v>0.1282895867124782</v>
      </c>
      <c r="T7338" t="n">
        <v>0.676515037</v>
      </c>
      <c r="U7338" t="n">
        <v>0.666144912</v>
      </c>
      <c r="V7338" t="n">
        <v>0.850080767</v>
      </c>
      <c r="W7338" t="n">
        <v>0.010018375</v>
      </c>
      <c r="X7338" t="n">
        <v>0.001332757</v>
      </c>
      <c r="Y7338" t="n">
        <v>0.0801428068314342</v>
      </c>
      <c r="Z7338" t="n">
        <v>0.360466078</v>
      </c>
      <c r="AA7338" t="n">
        <v>0.666144912</v>
      </c>
      <c r="AB7338" t="n">
        <v>0</v>
      </c>
      <c r="AC7338" t="n">
        <v>0</v>
      </c>
      <c r="AD7338" t="n">
        <v>0.85</v>
      </c>
      <c r="AE7338" t="n">
        <v>0.85</v>
      </c>
      <c r="AF7338" t="n">
        <v>0.85</v>
      </c>
      <c r="AG7338" t="n">
        <v>0.85</v>
      </c>
      <c r="AH7338" t="n">
        <v>0.876290138</v>
      </c>
      <c r="AI7338" t="n">
        <v>0.010018375</v>
      </c>
      <c r="AJ7338" t="n">
        <v>0.438476812</v>
      </c>
      <c r="AK7338" t="n">
        <v>0.0898027106987347</v>
      </c>
      <c r="AL7338" t="n">
        <v>0.009236293</v>
      </c>
    </row>
    <row r="7339">
      <c r="A7339" t="inlineStr">
        <is>
          <t>2025-11-02 17:00</t>
        </is>
      </c>
      <c r="B7339" t="n">
        <v>46148.63510494094</v>
      </c>
      <c r="C7339" t="n">
        <v>45376.7975980258</v>
      </c>
      <c r="D7339" t="n">
        <v>505.3062816963863</v>
      </c>
      <c r="E7339" t="n">
        <v>266.53122521876</v>
      </c>
      <c r="F7339" t="n">
        <v>0.0228206517645426</v>
      </c>
      <c r="G7339" t="n">
        <v>0.1306525613817451</v>
      </c>
      <c r="H7339" t="n">
        <v>0.1325490239322701</v>
      </c>
      <c r="I7339" t="n">
        <v>0.0963749394984961</v>
      </c>
      <c r="J7339" t="n">
        <v>306</v>
      </c>
      <c r="K7339" t="n">
        <v>17</v>
      </c>
      <c r="L7339">
        <f>VLOOKUP(J7339,Clustering!$D$3:$E$367,2,FALSE)</f>
        <v/>
      </c>
      <c r="M7339" t="n">
        <v>0.243626174</v>
      </c>
      <c r="N7339" t="n">
        <v>0.298229656</v>
      </c>
      <c r="O7339" t="n">
        <v>0.298229656</v>
      </c>
      <c r="P7339" t="n">
        <v>0.876880185</v>
      </c>
      <c r="Q7339" t="n">
        <v>0.362644171</v>
      </c>
      <c r="R7339" t="n">
        <v>0.1325490239322701</v>
      </c>
      <c r="S7339" t="n">
        <v>0.0228206517645426</v>
      </c>
      <c r="T7339" t="n">
        <v>0.667900861</v>
      </c>
      <c r="U7339" t="n">
        <v>0.666144912</v>
      </c>
      <c r="V7339" t="n">
        <v>0.850080767</v>
      </c>
      <c r="W7339" t="n">
        <v>0.010018375</v>
      </c>
      <c r="X7339" t="n">
        <v>0.00353168</v>
      </c>
      <c r="Y7339" t="n">
        <v>0.0963749394984961</v>
      </c>
      <c r="Z7339" t="n">
        <v>0.374170719</v>
      </c>
      <c r="AA7339" t="n">
        <v>0.666144912</v>
      </c>
      <c r="AB7339" t="n">
        <v>0</v>
      </c>
      <c r="AC7339" t="n">
        <v>0</v>
      </c>
      <c r="AD7339" t="n">
        <v>0.85</v>
      </c>
      <c r="AE7339" t="n">
        <v>0.85</v>
      </c>
      <c r="AF7339" t="n">
        <v>0.85</v>
      </c>
      <c r="AG7339" t="n">
        <v>0.85</v>
      </c>
      <c r="AH7339" t="n">
        <v>0.876880185</v>
      </c>
      <c r="AI7339" t="n">
        <v>0.010018375</v>
      </c>
      <c r="AJ7339" t="n">
        <v>0.483421314</v>
      </c>
      <c r="AK7339" t="n">
        <v>0.0159744562351798</v>
      </c>
      <c r="AL7339" t="n">
        <v>0.282721628</v>
      </c>
    </row>
    <row r="7340">
      <c r="A7340" t="inlineStr">
        <is>
          <t>2025-11-02 18:00</t>
        </is>
      </c>
      <c r="B7340" t="n">
        <v>47080.65406182282</v>
      </c>
      <c r="C7340" t="n">
        <v>46787.70076233539</v>
      </c>
      <c r="D7340" t="n">
        <v>0</v>
      </c>
      <c r="E7340" t="n">
        <v>292.9532994874317</v>
      </c>
      <c r="F7340" t="n">
        <v>0</v>
      </c>
      <c r="G7340" t="n">
        <v>0.1436045585722704</v>
      </c>
      <c r="H7340" t="n">
        <v>0.1452454445332393</v>
      </c>
      <c r="I7340" t="n">
        <v>0.1139463570390779</v>
      </c>
      <c r="J7340" t="n">
        <v>306</v>
      </c>
      <c r="K7340" t="n">
        <v>18</v>
      </c>
      <c r="L7340">
        <f>VLOOKUP(J7340,Clustering!$D$3:$E$367,2,FALSE)</f>
        <v/>
      </c>
      <c r="M7340" t="n">
        <v>0.25065867</v>
      </c>
      <c r="N7340" t="n">
        <v>0.313836485</v>
      </c>
      <c r="O7340" t="n">
        <v>0.313836485</v>
      </c>
      <c r="P7340" t="n">
        <v>0.87696157</v>
      </c>
      <c r="Q7340" t="n">
        <v>0.401181529</v>
      </c>
      <c r="R7340" t="n">
        <v>0.1452454445332393</v>
      </c>
      <c r="S7340" t="n">
        <v>0</v>
      </c>
      <c r="T7340" t="n">
        <v>0.587728578</v>
      </c>
      <c r="U7340" t="n">
        <v>0.666144912</v>
      </c>
      <c r="V7340" t="n">
        <v>0.850080767</v>
      </c>
      <c r="W7340" t="n">
        <v>0.010158004</v>
      </c>
      <c r="X7340" t="n">
        <v>0.027398167</v>
      </c>
      <c r="Y7340" t="n">
        <v>0.1139463570390779</v>
      </c>
      <c r="Z7340" t="n">
        <v>0.396197276</v>
      </c>
      <c r="AA7340" t="n">
        <v>0.666144912</v>
      </c>
      <c r="AB7340" t="n">
        <v>0</v>
      </c>
      <c r="AC7340" t="n">
        <v>0</v>
      </c>
      <c r="AD7340" t="n">
        <v>0.85</v>
      </c>
      <c r="AE7340" t="n">
        <v>0.85</v>
      </c>
      <c r="AF7340" t="n">
        <v>0.85</v>
      </c>
      <c r="AG7340" t="n">
        <v>0.85</v>
      </c>
      <c r="AH7340" t="n">
        <v>0.87696157</v>
      </c>
      <c r="AI7340" t="n">
        <v>0.010158004</v>
      </c>
      <c r="AJ7340" t="n">
        <v>0.505988517</v>
      </c>
      <c r="AK7340" t="n">
        <v>0</v>
      </c>
      <c r="AL7340" t="n">
        <v>0.422111599</v>
      </c>
    </row>
    <row r="7341">
      <c r="A7341" t="inlineStr">
        <is>
          <t>2025-11-02 19:00</t>
        </is>
      </c>
      <c r="B7341" t="n">
        <v>47083.8787801057</v>
      </c>
      <c r="C7341" t="n">
        <v>46779.37855838692</v>
      </c>
      <c r="D7341" t="n">
        <v>0</v>
      </c>
      <c r="E7341" t="n">
        <v>304.5002217187739</v>
      </c>
      <c r="F7341" t="n">
        <v>0</v>
      </c>
      <c r="G7341" t="n">
        <v>0.1492648145680264</v>
      </c>
      <c r="H7341" t="n">
        <v>0.1507298160903035</v>
      </c>
      <c r="I7341" t="n">
        <v>0.1227856372043096</v>
      </c>
      <c r="J7341" t="n">
        <v>306</v>
      </c>
      <c r="K7341" t="n">
        <v>19</v>
      </c>
      <c r="L7341">
        <f>VLOOKUP(J7341,Clustering!$D$3:$E$367,2,FALSE)</f>
        <v/>
      </c>
      <c r="M7341" t="n">
        <v>0.266641616</v>
      </c>
      <c r="N7341" t="n">
        <v>0.330669931</v>
      </c>
      <c r="O7341" t="n">
        <v>0.330669931</v>
      </c>
      <c r="P7341" t="n">
        <v>0.877500751</v>
      </c>
      <c r="Q7341" t="n">
        <v>0.424874682</v>
      </c>
      <c r="R7341" t="n">
        <v>0.1507298160903035</v>
      </c>
      <c r="S7341" t="n">
        <v>0</v>
      </c>
      <c r="T7341" t="n">
        <v>0.230693668</v>
      </c>
      <c r="U7341" t="n">
        <v>0.666411007</v>
      </c>
      <c r="V7341" t="n">
        <v>0.850080767</v>
      </c>
      <c r="W7341" t="n">
        <v>0.010611798</v>
      </c>
      <c r="X7341" t="n">
        <v>0.027398167</v>
      </c>
      <c r="Y7341" t="n">
        <v>0.1227856372043096</v>
      </c>
      <c r="Z7341" t="n">
        <v>0.413633847</v>
      </c>
      <c r="AA7341" t="n">
        <v>0.666411007</v>
      </c>
      <c r="AB7341" t="n">
        <v>0</v>
      </c>
      <c r="AC7341" t="n">
        <v>0</v>
      </c>
      <c r="AD7341" t="n">
        <v>0.85</v>
      </c>
      <c r="AE7341" t="n">
        <v>0.85</v>
      </c>
      <c r="AF7341" t="n">
        <v>0.85</v>
      </c>
      <c r="AG7341" t="n">
        <v>0.85</v>
      </c>
      <c r="AH7341" t="n">
        <v>0.877500751</v>
      </c>
      <c r="AI7341" t="n">
        <v>0.010611798</v>
      </c>
      <c r="AJ7341" t="n">
        <v>0.524523607</v>
      </c>
      <c r="AK7341" t="n">
        <v>0</v>
      </c>
      <c r="AL7341" t="n">
        <v>0.391852982</v>
      </c>
    </row>
    <row r="7342">
      <c r="A7342" t="inlineStr">
        <is>
          <t>2025-11-02 20:00</t>
        </is>
      </c>
      <c r="B7342" t="n">
        <v>46420.51301995348</v>
      </c>
      <c r="C7342" t="n">
        <v>46116.02172083393</v>
      </c>
      <c r="D7342" t="n">
        <v>0</v>
      </c>
      <c r="E7342" t="n">
        <v>304.4912991195538</v>
      </c>
      <c r="F7342" t="n">
        <v>0</v>
      </c>
      <c r="G7342" t="n">
        <v>0.1492604407448793</v>
      </c>
      <c r="H7342" t="n">
        <v>0.1505088340861727</v>
      </c>
      <c r="I7342" t="n">
        <v>0.1266963490349879</v>
      </c>
      <c r="J7342" t="n">
        <v>306</v>
      </c>
      <c r="K7342" t="n">
        <v>20</v>
      </c>
      <c r="L7342">
        <f>VLOOKUP(J7342,Clustering!$D$3:$E$367,2,FALSE)</f>
        <v/>
      </c>
      <c r="M7342" t="n">
        <v>0.283920477</v>
      </c>
      <c r="N7342" t="n">
        <v>0.339070877</v>
      </c>
      <c r="O7342" t="n">
        <v>0.339070877</v>
      </c>
      <c r="P7342" t="n">
        <v>0.877063303</v>
      </c>
      <c r="Q7342" t="n">
        <v>0.445826788</v>
      </c>
      <c r="R7342" t="n">
        <v>0.1505088340861727</v>
      </c>
      <c r="S7342" t="n">
        <v>0</v>
      </c>
      <c r="T7342" t="n">
        <v>0</v>
      </c>
      <c r="U7342" t="n">
        <v>0.666411007</v>
      </c>
      <c r="V7342" t="n">
        <v>0.850080767</v>
      </c>
      <c r="W7342" t="n">
        <v>0.01071652</v>
      </c>
      <c r="X7342" t="n">
        <v>0.013216158</v>
      </c>
      <c r="Y7342" t="n">
        <v>0.1266963490349879</v>
      </c>
      <c r="Z7342" t="n">
        <v>0.413762371</v>
      </c>
      <c r="AA7342" t="n">
        <v>0.666411007</v>
      </c>
      <c r="AB7342" t="n">
        <v>0</v>
      </c>
      <c r="AC7342" t="n">
        <v>0</v>
      </c>
      <c r="AD7342" t="n">
        <v>0.85</v>
      </c>
      <c r="AE7342" t="n">
        <v>0.85</v>
      </c>
      <c r="AF7342" t="n">
        <v>0.85</v>
      </c>
      <c r="AG7342" t="n">
        <v>0.85</v>
      </c>
      <c r="AH7342" t="n">
        <v>0.877063303</v>
      </c>
      <c r="AI7342" t="n">
        <v>0.01071652</v>
      </c>
      <c r="AJ7342" t="n">
        <v>0.521782348</v>
      </c>
      <c r="AK7342" t="n">
        <v>0</v>
      </c>
      <c r="AL7342" t="n">
        <v>0.343572754</v>
      </c>
    </row>
    <row r="7343">
      <c r="A7343" t="inlineStr">
        <is>
          <t>2025-11-02 21:00</t>
        </is>
      </c>
      <c r="B7343" t="n">
        <v>44151.6439552122</v>
      </c>
      <c r="C7343" t="n">
        <v>43843.86103547529</v>
      </c>
      <c r="D7343" t="n">
        <v>0</v>
      </c>
      <c r="E7343" t="n">
        <v>307.7829197369161</v>
      </c>
      <c r="F7343" t="n">
        <v>0</v>
      </c>
      <c r="G7343" t="n">
        <v>0.1508739802631941</v>
      </c>
      <c r="H7343" t="n">
        <v>0.1521360652074995</v>
      </c>
      <c r="I7343" t="n">
        <v>0.1280624196059782</v>
      </c>
      <c r="J7343" t="n">
        <v>306</v>
      </c>
      <c r="K7343" t="n">
        <v>21</v>
      </c>
      <c r="L7343">
        <f>VLOOKUP(J7343,Clustering!$D$3:$E$367,2,FALSE)</f>
        <v/>
      </c>
      <c r="M7343" t="n">
        <v>0.288516654</v>
      </c>
      <c r="N7343" t="n">
        <v>0.337743686</v>
      </c>
      <c r="O7343" t="n">
        <v>0.337743686</v>
      </c>
      <c r="P7343" t="n">
        <v>0.877643176</v>
      </c>
      <c r="Q7343" t="n">
        <v>0.446878149</v>
      </c>
      <c r="R7343" t="n">
        <v>0.1521360652074995</v>
      </c>
      <c r="S7343" t="n">
        <v>0</v>
      </c>
      <c r="T7343" t="n">
        <v>0</v>
      </c>
      <c r="U7343" t="n">
        <v>0.666411007</v>
      </c>
      <c r="V7343" t="n">
        <v>0.850080767</v>
      </c>
      <c r="W7343" t="n">
        <v>0.010681613</v>
      </c>
      <c r="X7343" t="n">
        <v>0.001332757</v>
      </c>
      <c r="Y7343" t="n">
        <v>0.1280624196059782</v>
      </c>
      <c r="Z7343" t="n">
        <v>0.408205297</v>
      </c>
      <c r="AA7343" t="n">
        <v>0.666411007</v>
      </c>
      <c r="AB7343" t="n">
        <v>0</v>
      </c>
      <c r="AC7343" t="n">
        <v>0</v>
      </c>
      <c r="AD7343" t="n">
        <v>0.85</v>
      </c>
      <c r="AE7343" t="n">
        <v>0.85</v>
      </c>
      <c r="AF7343" t="n">
        <v>0.85</v>
      </c>
      <c r="AG7343" t="n">
        <v>0.85</v>
      </c>
      <c r="AH7343" t="n">
        <v>0.877643176</v>
      </c>
      <c r="AI7343" t="n">
        <v>0.010681613</v>
      </c>
      <c r="AJ7343" t="n">
        <v>0.492189742</v>
      </c>
      <c r="AK7343" t="n">
        <v>0</v>
      </c>
      <c r="AL7343" t="n">
        <v>0.100749311</v>
      </c>
    </row>
    <row r="7344">
      <c r="A7344" t="inlineStr">
        <is>
          <t>2025-11-02 22:00</t>
        </is>
      </c>
      <c r="B7344" t="n">
        <v>40958.94987225249</v>
      </c>
      <c r="C7344" t="n">
        <v>40644.6098054418</v>
      </c>
      <c r="D7344" t="n">
        <v>0</v>
      </c>
      <c r="E7344" t="n">
        <v>314.3400668107003</v>
      </c>
      <c r="F7344" t="n">
        <v>0</v>
      </c>
      <c r="G7344" t="n">
        <v>0.1540882680444609</v>
      </c>
      <c r="H7344" t="n">
        <v>0.1555311523618726</v>
      </c>
      <c r="I7344" t="n">
        <v>0.1280088482110374</v>
      </c>
      <c r="J7344" t="n">
        <v>306</v>
      </c>
      <c r="K7344" t="n">
        <v>22</v>
      </c>
      <c r="L7344">
        <f>VLOOKUP(J7344,Clustering!$D$3:$E$367,2,FALSE)</f>
        <v/>
      </c>
      <c r="M7344" t="n">
        <v>0.278834732</v>
      </c>
      <c r="N7344" t="n">
        <v>0.331924157</v>
      </c>
      <c r="O7344" t="n">
        <v>0.331924157</v>
      </c>
      <c r="P7344" t="n">
        <v>0.878629978</v>
      </c>
      <c r="Q7344" t="n">
        <v>0.450169907</v>
      </c>
      <c r="R7344" t="n">
        <v>0.1555311523618726</v>
      </c>
      <c r="S7344" t="n">
        <v>0</v>
      </c>
      <c r="T7344" t="n">
        <v>0</v>
      </c>
      <c r="U7344" t="n">
        <v>0.666411007</v>
      </c>
      <c r="V7344" t="n">
        <v>0.850080767</v>
      </c>
      <c r="W7344" t="n">
        <v>0.01071652</v>
      </c>
      <c r="X7344" t="n">
        <v>0.001332757</v>
      </c>
      <c r="Y7344" t="n">
        <v>0.1280088482110374</v>
      </c>
      <c r="Z7344" t="n">
        <v>0.363842988</v>
      </c>
      <c r="AA7344" t="n">
        <v>0.666411007</v>
      </c>
      <c r="AB7344" t="n">
        <v>0</v>
      </c>
      <c r="AC7344" t="n">
        <v>0</v>
      </c>
      <c r="AD7344" t="n">
        <v>0.85</v>
      </c>
      <c r="AE7344" t="n">
        <v>0.85</v>
      </c>
      <c r="AF7344" t="n">
        <v>0.85</v>
      </c>
      <c r="AG7344" t="n">
        <v>0.85</v>
      </c>
      <c r="AH7344" t="n">
        <v>0.878629978</v>
      </c>
      <c r="AI7344" t="n">
        <v>0.01071652</v>
      </c>
      <c r="AJ7344" t="n">
        <v>0.4362915</v>
      </c>
      <c r="AK7344" t="n">
        <v>0</v>
      </c>
      <c r="AL7344" t="n">
        <v>0.08154389200000001</v>
      </c>
    </row>
    <row r="7345">
      <c r="A7345" t="inlineStr">
        <is>
          <t>2025-11-02 23:00</t>
        </is>
      </c>
      <c r="B7345" t="n">
        <v>37319.90865652238</v>
      </c>
      <c r="C7345" t="n">
        <v>37001.32617397728</v>
      </c>
      <c r="D7345" t="n">
        <v>0</v>
      </c>
      <c r="E7345" t="n">
        <v>318.5824825451084</v>
      </c>
      <c r="F7345" t="n">
        <v>0</v>
      </c>
      <c r="G7345" t="n">
        <v>0.1561678836005433</v>
      </c>
      <c r="H7345" t="n">
        <v>0.1578414187686945</v>
      </c>
      <c r="I7345" t="n">
        <v>0.1259195638083463</v>
      </c>
      <c r="J7345" t="n">
        <v>306</v>
      </c>
      <c r="K7345" t="n">
        <v>23</v>
      </c>
      <c r="L7345">
        <f>VLOOKUP(J7345,Clustering!$D$3:$E$367,2,FALSE)</f>
        <v/>
      </c>
      <c r="M7345" t="n">
        <v>0.266013818</v>
      </c>
      <c r="N7345" t="n">
        <v>0.329319074</v>
      </c>
      <c r="O7345" t="n">
        <v>0.329319074</v>
      </c>
      <c r="P7345" t="n">
        <v>0.872668474</v>
      </c>
      <c r="Q7345" t="n">
        <v>0.421044727</v>
      </c>
      <c r="R7345" t="n">
        <v>0.1578414187686945</v>
      </c>
      <c r="S7345" t="n">
        <v>0</v>
      </c>
      <c r="T7345" t="n">
        <v>0</v>
      </c>
      <c r="U7345" t="n">
        <v>0.655281982</v>
      </c>
      <c r="V7345" t="n">
        <v>0.850080767</v>
      </c>
      <c r="W7345" t="n">
        <v>0.01197318</v>
      </c>
      <c r="X7345" t="n">
        <v>0.001332757</v>
      </c>
      <c r="Y7345" t="n">
        <v>0.1259195638083463</v>
      </c>
      <c r="Z7345" t="n">
        <v>0.304329619</v>
      </c>
      <c r="AA7345" t="n">
        <v>0.655281982</v>
      </c>
      <c r="AB7345" t="n">
        <v>0</v>
      </c>
      <c r="AC7345" t="n">
        <v>0</v>
      </c>
      <c r="AD7345" t="n">
        <v>0.85</v>
      </c>
      <c r="AE7345" t="n">
        <v>0.85</v>
      </c>
      <c r="AF7345" t="n">
        <v>0.85</v>
      </c>
      <c r="AG7345" t="n">
        <v>0.85</v>
      </c>
      <c r="AH7345" t="n">
        <v>0.872668474</v>
      </c>
      <c r="AI7345" t="n">
        <v>0.01197318</v>
      </c>
      <c r="AJ7345" t="n">
        <v>0.381420082</v>
      </c>
      <c r="AK7345" t="n">
        <v>0</v>
      </c>
      <c r="AL7345" t="n">
        <v>0.039464555</v>
      </c>
    </row>
    <row r="7346">
      <c r="A7346" t="inlineStr">
        <is>
          <t>2025-11-03 00:00</t>
        </is>
      </c>
      <c r="B7346" t="n">
        <v>57385.16123407712</v>
      </c>
      <c r="C7346" t="n">
        <v>57057.29656338608</v>
      </c>
      <c r="D7346" t="n">
        <v>0</v>
      </c>
      <c r="E7346" t="n">
        <v>327.8646706910449</v>
      </c>
      <c r="F7346" t="n">
        <v>0</v>
      </c>
      <c r="G7346" t="n">
        <v>0.1607179758289435</v>
      </c>
      <c r="H7346" t="n">
        <v>0.1627632906788803</v>
      </c>
      <c r="I7346" t="n">
        <v>0.123749922313244</v>
      </c>
      <c r="J7346" t="n">
        <v>307</v>
      </c>
      <c r="K7346" t="n">
        <v>0</v>
      </c>
      <c r="L7346">
        <f>VLOOKUP(J7346,Clustering!$D$3:$E$367,2,FALSE)</f>
        <v/>
      </c>
      <c r="M7346" t="n">
        <v>0.400863805</v>
      </c>
      <c r="N7346" t="n">
        <v>0.41407792</v>
      </c>
      <c r="O7346" t="n">
        <v>0.41407792</v>
      </c>
      <c r="P7346" t="n">
        <v>0.932395414</v>
      </c>
      <c r="Q7346" t="n">
        <v>0.29275375</v>
      </c>
      <c r="R7346" t="n">
        <v>0.1627632906788803</v>
      </c>
      <c r="S7346" t="n">
        <v>0</v>
      </c>
      <c r="T7346" t="n">
        <v>0</v>
      </c>
      <c r="U7346" t="n">
        <v>0.651963623</v>
      </c>
      <c r="V7346" t="n">
        <v>0.850080767</v>
      </c>
      <c r="W7346" t="n">
        <v>0.011833551</v>
      </c>
      <c r="X7346" t="n">
        <v>0.007025665</v>
      </c>
      <c r="Y7346" t="n">
        <v>0.123749922313244</v>
      </c>
      <c r="Z7346" t="n">
        <v>0.401447262</v>
      </c>
      <c r="AA7346" t="n">
        <v>0.651963623</v>
      </c>
      <c r="AB7346" t="n">
        <v>0</v>
      </c>
      <c r="AC7346" t="n">
        <v>0</v>
      </c>
      <c r="AD7346" t="n">
        <v>0.85</v>
      </c>
      <c r="AE7346" t="n">
        <v>0.85</v>
      </c>
      <c r="AF7346" t="n">
        <v>0.85</v>
      </c>
      <c r="AG7346" t="n">
        <v>0.85</v>
      </c>
      <c r="AH7346" t="n">
        <v>0.932395414</v>
      </c>
      <c r="AI7346" t="n">
        <v>0.011833551</v>
      </c>
      <c r="AJ7346" t="n">
        <v>0.525831758</v>
      </c>
      <c r="AK7346" t="n">
        <v>0</v>
      </c>
      <c r="AL7346" t="n">
        <v>0.015419839</v>
      </c>
    </row>
    <row r="7347">
      <c r="A7347" t="inlineStr">
        <is>
          <t>2025-11-03 01:00</t>
        </is>
      </c>
      <c r="B7347" t="n">
        <v>56677.93190697419</v>
      </c>
      <c r="C7347" t="n">
        <v>56343.46011695448</v>
      </c>
      <c r="D7347" t="n">
        <v>0</v>
      </c>
      <c r="E7347" t="n">
        <v>334.4717900197078</v>
      </c>
      <c r="F7347" t="n">
        <v>0</v>
      </c>
      <c r="G7347" t="n">
        <v>0.1639567598135822</v>
      </c>
      <c r="H7347" t="n">
        <v>0.1661382885601506</v>
      </c>
      <c r="I7347" t="n">
        <v>0.1245267075398856</v>
      </c>
      <c r="J7347" t="n">
        <v>307</v>
      </c>
      <c r="K7347" t="n">
        <v>1</v>
      </c>
      <c r="L7347">
        <f>VLOOKUP(J7347,Clustering!$D$3:$E$367,2,FALSE)</f>
        <v/>
      </c>
      <c r="M7347" t="n">
        <v>0.376754035</v>
      </c>
      <c r="N7347" t="n">
        <v>0.400953906</v>
      </c>
      <c r="O7347" t="n">
        <v>0.400953906</v>
      </c>
      <c r="P7347" t="n">
        <v>0.933321176</v>
      </c>
      <c r="Q7347" t="n">
        <v>0.260624683</v>
      </c>
      <c r="R7347" t="n">
        <v>0.1661382885601506</v>
      </c>
      <c r="S7347" t="n">
        <v>0</v>
      </c>
      <c r="T7347" t="n">
        <v>0</v>
      </c>
      <c r="U7347" t="n">
        <v>0.651963623</v>
      </c>
      <c r="V7347" t="n">
        <v>0.850080767</v>
      </c>
      <c r="W7347" t="n">
        <v>0.012077902</v>
      </c>
      <c r="X7347" t="n">
        <v>0.007025665</v>
      </c>
      <c r="Y7347" t="n">
        <v>0.1245267075398856</v>
      </c>
      <c r="Z7347" t="n">
        <v>0.385209017</v>
      </c>
      <c r="AA7347" t="n">
        <v>0.651963623</v>
      </c>
      <c r="AB7347" t="n">
        <v>0</v>
      </c>
      <c r="AC7347" t="n">
        <v>0</v>
      </c>
      <c r="AD7347" t="n">
        <v>0.85</v>
      </c>
      <c r="AE7347" t="n">
        <v>0.85</v>
      </c>
      <c r="AF7347" t="n">
        <v>0.85</v>
      </c>
      <c r="AG7347" t="n">
        <v>0.85</v>
      </c>
      <c r="AH7347" t="n">
        <v>0.933321176</v>
      </c>
      <c r="AI7347" t="n">
        <v>0.012077902</v>
      </c>
      <c r="AJ7347" t="n">
        <v>0.499268445</v>
      </c>
      <c r="AK7347" t="n">
        <v>0</v>
      </c>
      <c r="AL7347" t="n">
        <v>0</v>
      </c>
    </row>
    <row r="7348">
      <c r="A7348" t="inlineStr">
        <is>
          <t>2025-11-03 02:00</t>
        </is>
      </c>
      <c r="B7348" t="n">
        <v>56473.85324452276</v>
      </c>
      <c r="C7348" t="n">
        <v>56127.97967175095</v>
      </c>
      <c r="D7348" t="n">
        <v>0</v>
      </c>
      <c r="E7348" t="n">
        <v>345.8735727718075</v>
      </c>
      <c r="F7348" t="n">
        <v>0</v>
      </c>
      <c r="G7348" t="n">
        <v>0.1695458690057879</v>
      </c>
      <c r="H7348" t="n">
        <v>0.1717431957558316</v>
      </c>
      <c r="I7348" t="n">
        <v>0.1298302756390246</v>
      </c>
      <c r="J7348" t="n">
        <v>307</v>
      </c>
      <c r="K7348" t="n">
        <v>2</v>
      </c>
      <c r="L7348">
        <f>VLOOKUP(J7348,Clustering!$D$3:$E$367,2,FALSE)</f>
        <v/>
      </c>
      <c r="M7348" t="n">
        <v>0.360356396</v>
      </c>
      <c r="N7348" t="n">
        <v>0.378237825</v>
      </c>
      <c r="O7348" t="n">
        <v>0.378237825</v>
      </c>
      <c r="P7348" t="n">
        <v>0.933361869</v>
      </c>
      <c r="Q7348" t="n">
        <v>0.224728242</v>
      </c>
      <c r="R7348" t="n">
        <v>0.1717431957558316</v>
      </c>
      <c r="S7348" t="n">
        <v>0</v>
      </c>
      <c r="T7348" t="n">
        <v>0</v>
      </c>
      <c r="U7348" t="n">
        <v>0.651963623</v>
      </c>
      <c r="V7348" t="n">
        <v>0.850080767</v>
      </c>
      <c r="W7348" t="n">
        <v>0.01235716</v>
      </c>
      <c r="X7348" t="n">
        <v>0.007025665</v>
      </c>
      <c r="Y7348" t="n">
        <v>0.1298302756390246</v>
      </c>
      <c r="Z7348" t="n">
        <v>0.380168672</v>
      </c>
      <c r="AA7348" t="n">
        <v>0.651963623</v>
      </c>
      <c r="AB7348" t="n">
        <v>0</v>
      </c>
      <c r="AC7348" t="n">
        <v>0</v>
      </c>
      <c r="AD7348" t="n">
        <v>0.85</v>
      </c>
      <c r="AE7348" t="n">
        <v>0.85</v>
      </c>
      <c r="AF7348" t="n">
        <v>0.85</v>
      </c>
      <c r="AG7348" t="n">
        <v>0.85</v>
      </c>
      <c r="AH7348" t="n">
        <v>0.933361869</v>
      </c>
      <c r="AI7348" t="n">
        <v>0.01235716</v>
      </c>
      <c r="AJ7348" t="n">
        <v>0.492908414</v>
      </c>
      <c r="AK7348" t="n">
        <v>0</v>
      </c>
      <c r="AL7348" t="n">
        <v>0</v>
      </c>
    </row>
    <row r="7349">
      <c r="A7349" t="inlineStr">
        <is>
          <t>2025-11-03 03:00</t>
        </is>
      </c>
      <c r="B7349" t="n">
        <v>56524.10090191809</v>
      </c>
      <c r="C7349" t="n">
        <v>56168.01729685246</v>
      </c>
      <c r="D7349" t="n">
        <v>0</v>
      </c>
      <c r="E7349" t="n">
        <v>356.0836050656263</v>
      </c>
      <c r="F7349" t="n">
        <v>0</v>
      </c>
      <c r="G7349" t="n">
        <v>0.1745507867968756</v>
      </c>
      <c r="H7349" t="n">
        <v>0.1766248891198119</v>
      </c>
      <c r="I7349" t="n">
        <v>0.1370624139560324</v>
      </c>
      <c r="J7349" t="n">
        <v>307</v>
      </c>
      <c r="K7349" t="n">
        <v>3</v>
      </c>
      <c r="L7349">
        <f>VLOOKUP(J7349,Clustering!$D$3:$E$367,2,FALSE)</f>
        <v/>
      </c>
      <c r="M7349" t="n">
        <v>0.347829222</v>
      </c>
      <c r="N7349" t="n">
        <v>0.361627222</v>
      </c>
      <c r="O7349" t="n">
        <v>0.361627222</v>
      </c>
      <c r="P7349" t="n">
        <v>0.932893901</v>
      </c>
      <c r="Q7349" t="n">
        <v>0.18288661</v>
      </c>
      <c r="R7349" t="n">
        <v>0.1766248891198119</v>
      </c>
      <c r="S7349" t="n">
        <v>0</v>
      </c>
      <c r="T7349" t="n">
        <v>0</v>
      </c>
      <c r="U7349" t="n">
        <v>0.648128727</v>
      </c>
      <c r="V7349" t="n">
        <v>0.850080767</v>
      </c>
      <c r="W7349" t="n">
        <v>0.012531696</v>
      </c>
      <c r="X7349" t="n">
        <v>0.007025665</v>
      </c>
      <c r="Y7349" t="n">
        <v>0.1370624139560324</v>
      </c>
      <c r="Z7349" t="n">
        <v>0.371472245</v>
      </c>
      <c r="AA7349" t="n">
        <v>0.648128727</v>
      </c>
      <c r="AB7349" t="n">
        <v>0</v>
      </c>
      <c r="AC7349" t="n">
        <v>0</v>
      </c>
      <c r="AD7349" t="n">
        <v>0.85</v>
      </c>
      <c r="AE7349" t="n">
        <v>0.85</v>
      </c>
      <c r="AF7349" t="n">
        <v>0.85</v>
      </c>
      <c r="AG7349" t="n">
        <v>0.85</v>
      </c>
      <c r="AH7349" t="n">
        <v>0.932893901</v>
      </c>
      <c r="AI7349" t="n">
        <v>0.012531696</v>
      </c>
      <c r="AJ7349" t="n">
        <v>0.484981142</v>
      </c>
      <c r="AK7349" t="n">
        <v>0</v>
      </c>
      <c r="AL7349" t="n">
        <v>0</v>
      </c>
    </row>
    <row r="7350">
      <c r="A7350" t="inlineStr">
        <is>
          <t>2025-11-03 04:00</t>
        </is>
      </c>
      <c r="B7350" t="n">
        <v>57119.00210300468</v>
      </c>
      <c r="C7350" t="n">
        <v>56756.65485634584</v>
      </c>
      <c r="D7350" t="n">
        <v>0</v>
      </c>
      <c r="E7350" t="n">
        <v>362.3472466588436</v>
      </c>
      <c r="F7350" t="n">
        <v>0</v>
      </c>
      <c r="G7350" t="n">
        <v>0.1776211993425704</v>
      </c>
      <c r="H7350" t="n">
        <v>0.179316851715587</v>
      </c>
      <c r="I7350" t="n">
        <v>0.1469731220200801</v>
      </c>
      <c r="J7350" t="n">
        <v>307</v>
      </c>
      <c r="K7350" t="n">
        <v>4</v>
      </c>
      <c r="L7350">
        <f>VLOOKUP(J7350,Clustering!$D$3:$E$367,2,FALSE)</f>
        <v/>
      </c>
      <c r="M7350" t="n">
        <v>0.342086881</v>
      </c>
      <c r="N7350" t="n">
        <v>0.365190722</v>
      </c>
      <c r="O7350" t="n">
        <v>0.365190722</v>
      </c>
      <c r="P7350" t="n">
        <v>0.933606026</v>
      </c>
      <c r="Q7350" t="n">
        <v>0.168793376</v>
      </c>
      <c r="R7350" t="n">
        <v>0.179316851715587</v>
      </c>
      <c r="S7350" t="n">
        <v>0</v>
      </c>
      <c r="T7350" t="n">
        <v>0</v>
      </c>
      <c r="U7350" t="n">
        <v>0.6510401179999999</v>
      </c>
      <c r="V7350" t="n">
        <v>0.850080767</v>
      </c>
      <c r="W7350" t="n">
        <v>0.012531696</v>
      </c>
      <c r="X7350" t="n">
        <v>0.007025665</v>
      </c>
      <c r="Y7350" t="n">
        <v>0.1469731220200801</v>
      </c>
      <c r="Z7350" t="n">
        <v>0.370518852</v>
      </c>
      <c r="AA7350" t="n">
        <v>0.6510401179999999</v>
      </c>
      <c r="AB7350" t="n">
        <v>0</v>
      </c>
      <c r="AC7350" t="n">
        <v>0</v>
      </c>
      <c r="AD7350" t="n">
        <v>0.85</v>
      </c>
      <c r="AE7350" t="n">
        <v>0.85</v>
      </c>
      <c r="AF7350" t="n">
        <v>0.85</v>
      </c>
      <c r="AG7350" t="n">
        <v>0.85</v>
      </c>
      <c r="AH7350" t="n">
        <v>0.933606026</v>
      </c>
      <c r="AI7350" t="n">
        <v>0.012531696</v>
      </c>
      <c r="AJ7350" t="n">
        <v>0.482665579</v>
      </c>
      <c r="AK7350" t="n">
        <v>0</v>
      </c>
      <c r="AL7350" t="n">
        <v>0</v>
      </c>
    </row>
    <row r="7351">
      <c r="A7351" t="inlineStr">
        <is>
          <t>2025-11-03 05:00</t>
        </is>
      </c>
      <c r="B7351" t="n">
        <v>61680.50201705664</v>
      </c>
      <c r="C7351" t="n">
        <v>61303.48779800763</v>
      </c>
      <c r="D7351" t="n">
        <v>0</v>
      </c>
      <c r="E7351" t="n">
        <v>377.0142190490053</v>
      </c>
      <c r="F7351" t="n">
        <v>0</v>
      </c>
      <c r="G7351" t="n">
        <v>0.1848108916906888</v>
      </c>
      <c r="H7351" t="n">
        <v>0.1862878294822584</v>
      </c>
      <c r="I7351" t="n">
        <v>0.1581159721677661</v>
      </c>
      <c r="J7351" t="n">
        <v>307</v>
      </c>
      <c r="K7351" t="n">
        <v>5</v>
      </c>
      <c r="L7351">
        <f>VLOOKUP(J7351,Clustering!$D$3:$E$367,2,FALSE)</f>
        <v/>
      </c>
      <c r="M7351" t="n">
        <v>0.3448227</v>
      </c>
      <c r="N7351" t="n">
        <v>0.377559439</v>
      </c>
      <c r="O7351" t="n">
        <v>0.377559439</v>
      </c>
      <c r="P7351" t="n">
        <v>0.935762748</v>
      </c>
      <c r="Q7351" t="n">
        <v>0.17276101</v>
      </c>
      <c r="R7351" t="n">
        <v>0.1862878294822584</v>
      </c>
      <c r="S7351" t="n">
        <v>0</v>
      </c>
      <c r="T7351" t="n">
        <v>0</v>
      </c>
      <c r="U7351" t="n">
        <v>0.6510401179999999</v>
      </c>
      <c r="V7351" t="n">
        <v>0.850080767</v>
      </c>
      <c r="W7351" t="n">
        <v>0.012496789</v>
      </c>
      <c r="X7351" t="n">
        <v>0.00649206</v>
      </c>
      <c r="Y7351" t="n">
        <v>0.1581159721677661</v>
      </c>
      <c r="Z7351" t="n">
        <v>0.373139368</v>
      </c>
      <c r="AA7351" t="n">
        <v>0.6510401179999999</v>
      </c>
      <c r="AB7351" t="n">
        <v>0</v>
      </c>
      <c r="AC7351" t="n">
        <v>0</v>
      </c>
      <c r="AD7351" t="n">
        <v>0.85</v>
      </c>
      <c r="AE7351" t="n">
        <v>0.85</v>
      </c>
      <c r="AF7351" t="n">
        <v>0.85</v>
      </c>
      <c r="AG7351" t="n">
        <v>0.85</v>
      </c>
      <c r="AH7351" t="n">
        <v>0.935762748</v>
      </c>
      <c r="AI7351" t="n">
        <v>0.012496789</v>
      </c>
      <c r="AJ7351" t="n">
        <v>0.483793357</v>
      </c>
      <c r="AK7351" t="n">
        <v>0</v>
      </c>
      <c r="AL7351" t="n">
        <v>0</v>
      </c>
    </row>
    <row r="7352">
      <c r="A7352" t="inlineStr">
        <is>
          <t>2025-11-03 06:00</t>
        </is>
      </c>
      <c r="B7352" t="n">
        <v>69017.84175152621</v>
      </c>
      <c r="C7352" t="n">
        <v>68633.41255810981</v>
      </c>
      <c r="D7352" t="n">
        <v>0</v>
      </c>
      <c r="E7352" t="n">
        <v>384.4291934164123</v>
      </c>
      <c r="F7352" t="n">
        <v>0</v>
      </c>
      <c r="G7352" t="n">
        <v>0.1884456830472609</v>
      </c>
      <c r="H7352" t="n">
        <v>0.1898436308214538</v>
      </c>
      <c r="I7352" t="n">
        <v>0.1631784689896716</v>
      </c>
      <c r="J7352" t="n">
        <v>307</v>
      </c>
      <c r="K7352" t="n">
        <v>6</v>
      </c>
      <c r="L7352">
        <f>VLOOKUP(J7352,Clustering!$D$3:$E$367,2,FALSE)</f>
        <v/>
      </c>
      <c r="M7352" t="n">
        <v>0.365171439</v>
      </c>
      <c r="N7352" t="n">
        <v>0.399405844</v>
      </c>
      <c r="O7352" t="n">
        <v>0.399405844</v>
      </c>
      <c r="P7352" t="n">
        <v>0.937146305</v>
      </c>
      <c r="Q7352" t="n">
        <v>0.185740302</v>
      </c>
      <c r="R7352" t="n">
        <v>0.1898436308214538</v>
      </c>
      <c r="S7352" t="n">
        <v>0</v>
      </c>
      <c r="T7352" t="n">
        <v>0</v>
      </c>
      <c r="U7352" t="n">
        <v>0.65330975</v>
      </c>
      <c r="V7352" t="n">
        <v>0.850080767</v>
      </c>
      <c r="W7352" t="n">
        <v>0.012461881</v>
      </c>
      <c r="X7352" t="n">
        <v>0.00649206</v>
      </c>
      <c r="Y7352" t="n">
        <v>0.1631784689896716</v>
      </c>
      <c r="Z7352" t="n">
        <v>0.369638148</v>
      </c>
      <c r="AA7352" t="n">
        <v>0.65330975</v>
      </c>
      <c r="AB7352" t="n">
        <v>0</v>
      </c>
      <c r="AC7352" t="n">
        <v>0</v>
      </c>
      <c r="AD7352" t="n">
        <v>0.85</v>
      </c>
      <c r="AE7352" t="n">
        <v>0.85</v>
      </c>
      <c r="AF7352" t="n">
        <v>0.85</v>
      </c>
      <c r="AG7352" t="n">
        <v>0.85</v>
      </c>
      <c r="AH7352" t="n">
        <v>0.937146305</v>
      </c>
      <c r="AI7352" t="n">
        <v>0.012461881</v>
      </c>
      <c r="AJ7352" t="n">
        <v>0.465038713</v>
      </c>
      <c r="AK7352" t="n">
        <v>0</v>
      </c>
      <c r="AL7352" t="n">
        <v>0</v>
      </c>
    </row>
    <row r="7353">
      <c r="A7353" t="inlineStr">
        <is>
          <t>2025-11-03 07:00</t>
        </is>
      </c>
      <c r="B7353" t="n">
        <v>76311.86365535088</v>
      </c>
      <c r="C7353" t="n">
        <v>75486.27815257575</v>
      </c>
      <c r="D7353" t="n">
        <v>456.2947107357857</v>
      </c>
      <c r="E7353" t="n">
        <v>369.2907920393434</v>
      </c>
      <c r="F7353" t="n">
        <v>0.0206071902782335</v>
      </c>
      <c r="G7353" t="n">
        <v>0.1810248980585016</v>
      </c>
      <c r="H7353" t="n">
        <v>0.1823101534079041</v>
      </c>
      <c r="I7353" t="n">
        <v>0.1577945437981213</v>
      </c>
      <c r="J7353" t="n">
        <v>307</v>
      </c>
      <c r="K7353" t="n">
        <v>7</v>
      </c>
      <c r="L7353">
        <f>VLOOKUP(J7353,Clustering!$D$3:$E$367,2,FALSE)</f>
        <v/>
      </c>
      <c r="M7353" t="n">
        <v>0.381972251</v>
      </c>
      <c r="N7353" t="n">
        <v>0.40891114</v>
      </c>
      <c r="O7353" t="n">
        <v>0.40891114</v>
      </c>
      <c r="P7353" t="n">
        <v>0.938387437</v>
      </c>
      <c r="Q7353" t="n">
        <v>0.204151621</v>
      </c>
      <c r="R7353" t="n">
        <v>0.1823101534079041</v>
      </c>
      <c r="S7353" t="n">
        <v>0.0206071902782335</v>
      </c>
      <c r="T7353" t="n">
        <v>0</v>
      </c>
      <c r="U7353" t="n">
        <v>0.65330975</v>
      </c>
      <c r="V7353" t="n">
        <v>0.850080767</v>
      </c>
      <c r="W7353" t="n">
        <v>0.012392067</v>
      </c>
      <c r="X7353" t="n">
        <v>0.00649206</v>
      </c>
      <c r="Y7353" t="n">
        <v>0.1577945437981213</v>
      </c>
      <c r="Z7353" t="n">
        <v>0.362052083</v>
      </c>
      <c r="AA7353" t="n">
        <v>0.65330975</v>
      </c>
      <c r="AB7353" t="n">
        <v>0</v>
      </c>
      <c r="AC7353" t="n">
        <v>0</v>
      </c>
      <c r="AD7353" t="n">
        <v>0.85</v>
      </c>
      <c r="AE7353" t="n">
        <v>0.85</v>
      </c>
      <c r="AF7353" t="n">
        <v>0.85</v>
      </c>
      <c r="AG7353" t="n">
        <v>0.85</v>
      </c>
      <c r="AH7353" t="n">
        <v>0.938387437</v>
      </c>
      <c r="AI7353" t="n">
        <v>0.012392067</v>
      </c>
      <c r="AJ7353" t="n">
        <v>0.449683287</v>
      </c>
      <c r="AK7353" t="n">
        <v>0.0144250331947634</v>
      </c>
      <c r="AL7353" t="n">
        <v>0</v>
      </c>
    </row>
    <row r="7354">
      <c r="A7354" t="inlineStr">
        <is>
          <t>2025-11-03 08:00</t>
        </is>
      </c>
      <c r="B7354" t="n">
        <v>72700.91364008114</v>
      </c>
      <c r="C7354" t="n">
        <v>69810.274039846</v>
      </c>
      <c r="D7354" t="n">
        <v>2569.519284540885</v>
      </c>
      <c r="E7354" t="n">
        <v>321.1203156942488</v>
      </c>
      <c r="F7354" t="n">
        <v>0.1160446780869768</v>
      </c>
      <c r="G7354" t="n">
        <v>0.1574119194579651</v>
      </c>
      <c r="H7354" t="n">
        <v>0.1583436505962645</v>
      </c>
      <c r="I7354" t="n">
        <v>0.1405713403246546</v>
      </c>
      <c r="J7354" t="n">
        <v>307</v>
      </c>
      <c r="K7354" t="n">
        <v>8</v>
      </c>
      <c r="L7354">
        <f>VLOOKUP(J7354,Clustering!$D$3:$E$367,2,FALSE)</f>
        <v/>
      </c>
      <c r="M7354" t="n">
        <v>0.391849999</v>
      </c>
      <c r="N7354" t="n">
        <v>0.406974584</v>
      </c>
      <c r="O7354" t="n">
        <v>0.406974584</v>
      </c>
      <c r="P7354" t="n">
        <v>0.935661015</v>
      </c>
      <c r="Q7354" t="n">
        <v>0.214852966</v>
      </c>
      <c r="R7354" t="n">
        <v>0.1583436505962645</v>
      </c>
      <c r="S7354" t="n">
        <v>0.1160446780869768</v>
      </c>
      <c r="T7354" t="n">
        <v>0.162233641</v>
      </c>
      <c r="U7354" t="n">
        <v>0.65330975</v>
      </c>
      <c r="V7354" t="n">
        <v>0.850080767</v>
      </c>
      <c r="W7354" t="n">
        <v>0.01235716</v>
      </c>
      <c r="X7354" t="n">
        <v>0.00649206</v>
      </c>
      <c r="Y7354" t="n">
        <v>0.1405713403246546</v>
      </c>
      <c r="Z7354" t="n">
        <v>0.401977686</v>
      </c>
      <c r="AA7354" t="n">
        <v>0.65330975</v>
      </c>
      <c r="AB7354" t="n">
        <v>0</v>
      </c>
      <c r="AC7354" t="n">
        <v>0</v>
      </c>
      <c r="AD7354" t="n">
        <v>0.85</v>
      </c>
      <c r="AE7354" t="n">
        <v>0.85</v>
      </c>
      <c r="AF7354" t="n">
        <v>0.85</v>
      </c>
      <c r="AG7354" t="n">
        <v>0.85</v>
      </c>
      <c r="AH7354" t="n">
        <v>0.935661015</v>
      </c>
      <c r="AI7354" t="n">
        <v>0.01235716</v>
      </c>
      <c r="AJ7354" t="n">
        <v>0.459980127</v>
      </c>
      <c r="AK7354" t="n">
        <v>0.0812312746608837</v>
      </c>
      <c r="AL7354" t="n">
        <v>0</v>
      </c>
    </row>
    <row r="7355">
      <c r="A7355" t="inlineStr">
        <is>
          <t>2025-11-03 09:00</t>
        </is>
      </c>
      <c r="B7355" t="n">
        <v>71667.41885401681</v>
      </c>
      <c r="C7355" t="n">
        <v>66051.18830078292</v>
      </c>
      <c r="D7355" t="n">
        <v>5298.927978352981</v>
      </c>
      <c r="E7355" t="n">
        <v>317.3025748809202</v>
      </c>
      <c r="F7355" t="n">
        <v>0.2393102846721454</v>
      </c>
      <c r="G7355" t="n">
        <v>0.155540477882804</v>
      </c>
      <c r="H7355" t="n">
        <v>0.1573793654873301</v>
      </c>
      <c r="I7355" t="n">
        <v>0.1223034946498424</v>
      </c>
      <c r="J7355" t="n">
        <v>307</v>
      </c>
      <c r="K7355" t="n">
        <v>9</v>
      </c>
      <c r="L7355">
        <f>VLOOKUP(J7355,Clustering!$D$3:$E$367,2,FALSE)</f>
        <v/>
      </c>
      <c r="M7355" t="n">
        <v>0.391659932</v>
      </c>
      <c r="N7355" t="n">
        <v>0.408765208</v>
      </c>
      <c r="O7355" t="n">
        <v>0.408765208</v>
      </c>
      <c r="P7355" t="n">
        <v>0.9298215909999999</v>
      </c>
      <c r="Q7355" t="n">
        <v>0.219909508</v>
      </c>
      <c r="R7355" t="n">
        <v>0.1573793654873301</v>
      </c>
      <c r="S7355" t="n">
        <v>0.2393102846721454</v>
      </c>
      <c r="T7355" t="n">
        <v>0.449523953</v>
      </c>
      <c r="U7355" t="n">
        <v>0.651134034</v>
      </c>
      <c r="V7355" t="n">
        <v>0.850080767</v>
      </c>
      <c r="W7355" t="n">
        <v>0.012252438</v>
      </c>
      <c r="X7355" t="n">
        <v>0.00649206</v>
      </c>
      <c r="Y7355" t="n">
        <v>0.1223034946498424</v>
      </c>
      <c r="Z7355" t="n">
        <v>0.390319945</v>
      </c>
      <c r="AA7355" t="n">
        <v>0.651134034</v>
      </c>
      <c r="AB7355" t="n">
        <v>0</v>
      </c>
      <c r="AC7355" t="n">
        <v>0</v>
      </c>
      <c r="AD7355" t="n">
        <v>0.85</v>
      </c>
      <c r="AE7355" t="n">
        <v>0.85</v>
      </c>
      <c r="AF7355" t="n">
        <v>0.85</v>
      </c>
      <c r="AG7355" t="n">
        <v>0.85</v>
      </c>
      <c r="AH7355" t="n">
        <v>0.9298215909999999</v>
      </c>
      <c r="AI7355" t="n">
        <v>0.012252438</v>
      </c>
      <c r="AJ7355" t="n">
        <v>0.4638061</v>
      </c>
      <c r="AK7355" t="n">
        <v>0.1675171992705018</v>
      </c>
      <c r="AL7355" t="n">
        <v>0</v>
      </c>
    </row>
    <row r="7356">
      <c r="A7356" t="inlineStr">
        <is>
          <t>2025-11-03 10:00</t>
        </is>
      </c>
      <c r="B7356" t="n">
        <v>70564.93387422786</v>
      </c>
      <c r="C7356" t="n">
        <v>62214.38955368778</v>
      </c>
      <c r="D7356" t="n">
        <v>8004.045248369882</v>
      </c>
      <c r="E7356" t="n">
        <v>346.4990721702077</v>
      </c>
      <c r="F7356" t="n">
        <v>0.3614788415205998</v>
      </c>
      <c r="G7356" t="n">
        <v>0.169852486357945</v>
      </c>
      <c r="H7356" t="n">
        <v>0.1725869452261492</v>
      </c>
      <c r="I7356" t="n">
        <v>0.1204284958269145</v>
      </c>
      <c r="J7356" t="n">
        <v>307</v>
      </c>
      <c r="K7356" t="n">
        <v>10</v>
      </c>
      <c r="L7356">
        <f>VLOOKUP(J7356,Clustering!$D$3:$E$367,2,FALSE)</f>
        <v/>
      </c>
      <c r="M7356" t="n">
        <v>0.404106471</v>
      </c>
      <c r="N7356" t="n">
        <v>0.420680354</v>
      </c>
      <c r="O7356" t="n">
        <v>0.420680354</v>
      </c>
      <c r="P7356" t="n">
        <v>0.925080873</v>
      </c>
      <c r="Q7356" t="n">
        <v>0.221749388</v>
      </c>
      <c r="R7356" t="n">
        <v>0.1725869452261492</v>
      </c>
      <c r="S7356" t="n">
        <v>0.3614788415205998</v>
      </c>
      <c r="T7356" t="n">
        <v>0.578358773</v>
      </c>
      <c r="U7356" t="n">
        <v>0.6626074159999999</v>
      </c>
      <c r="V7356" t="n">
        <v>0.850080767</v>
      </c>
      <c r="W7356" t="n">
        <v>0.012217531</v>
      </c>
      <c r="X7356" t="n">
        <v>0.00649206</v>
      </c>
      <c r="Y7356" t="n">
        <v>0.1204284958269145</v>
      </c>
      <c r="Z7356" t="n">
        <v>0.444110318</v>
      </c>
      <c r="AA7356" t="n">
        <v>0.6626074159999999</v>
      </c>
      <c r="AB7356" t="n">
        <v>0</v>
      </c>
      <c r="AC7356" t="n">
        <v>0</v>
      </c>
      <c r="AD7356" t="n">
        <v>0.85</v>
      </c>
      <c r="AE7356" t="n">
        <v>0.85</v>
      </c>
      <c r="AF7356" t="n">
        <v>0.85</v>
      </c>
      <c r="AG7356" t="n">
        <v>0.85</v>
      </c>
      <c r="AH7356" t="n">
        <v>0.925080873</v>
      </c>
      <c r="AI7356" t="n">
        <v>0.012217531</v>
      </c>
      <c r="AJ7356" t="n">
        <v>0.498455174</v>
      </c>
      <c r="AK7356" t="n">
        <v>0.2530351890644198</v>
      </c>
      <c r="AL7356" t="n">
        <v>0</v>
      </c>
    </row>
    <row r="7357">
      <c r="A7357" t="inlineStr">
        <is>
          <t>2025-11-03 11:00</t>
        </is>
      </c>
      <c r="B7357" t="n">
        <v>67988.53675193114</v>
      </c>
      <c r="C7357" t="n">
        <v>57871.55964868885</v>
      </c>
      <c r="D7357" t="n">
        <v>9775.850429373017</v>
      </c>
      <c r="E7357" t="n">
        <v>341.1266738692784</v>
      </c>
      <c r="F7357" t="n">
        <v>0.4414971403126573</v>
      </c>
      <c r="G7357" t="n">
        <v>0.167218957779058</v>
      </c>
      <c r="H7357" t="n">
        <v>0.1699351611765797</v>
      </c>
      <c r="I7357" t="n">
        <v>0.1181249258444602</v>
      </c>
      <c r="J7357" t="n">
        <v>307</v>
      </c>
      <c r="K7357" t="n">
        <v>11</v>
      </c>
      <c r="L7357">
        <f>VLOOKUP(J7357,Clustering!$D$3:$E$367,2,FALSE)</f>
        <v/>
      </c>
      <c r="M7357" t="n">
        <v>0.416443577</v>
      </c>
      <c r="N7357" t="n">
        <v>0.433356711</v>
      </c>
      <c r="O7357" t="n">
        <v>0.433356711</v>
      </c>
      <c r="P7357" t="n">
        <v>0.924399267</v>
      </c>
      <c r="Q7357" t="n">
        <v>0.229209039</v>
      </c>
      <c r="R7357" t="n">
        <v>0.1699351611765797</v>
      </c>
      <c r="S7357" t="n">
        <v>0.4414971403126573</v>
      </c>
      <c r="T7357" t="n">
        <v>0.611455342</v>
      </c>
      <c r="U7357" t="n">
        <v>0.6626074159999999</v>
      </c>
      <c r="V7357" t="n">
        <v>0.850080767</v>
      </c>
      <c r="W7357" t="n">
        <v>0.011903366</v>
      </c>
      <c r="X7357" t="n">
        <v>0.006781061</v>
      </c>
      <c r="Y7357" t="n">
        <v>0.1181249258444602</v>
      </c>
      <c r="Z7357" t="n">
        <v>0.483141522</v>
      </c>
      <c r="AA7357" t="n">
        <v>0.6626074159999999</v>
      </c>
      <c r="AB7357" t="n">
        <v>0</v>
      </c>
      <c r="AC7357" t="n">
        <v>0</v>
      </c>
      <c r="AD7357" t="n">
        <v>0.85</v>
      </c>
      <c r="AE7357" t="n">
        <v>0.85</v>
      </c>
      <c r="AF7357" t="n">
        <v>0.85</v>
      </c>
      <c r="AG7357" t="n">
        <v>0.85</v>
      </c>
      <c r="AH7357" t="n">
        <v>0.924399267</v>
      </c>
      <c r="AI7357" t="n">
        <v>0.011903366</v>
      </c>
      <c r="AJ7357" t="n">
        <v>0.550632985</v>
      </c>
      <c r="AK7357" t="n">
        <v>0.3090479982188601</v>
      </c>
      <c r="AL7357" t="n">
        <v>0</v>
      </c>
    </row>
    <row r="7358">
      <c r="A7358" t="inlineStr">
        <is>
          <t>2025-11-03 12:00</t>
        </is>
      </c>
      <c r="B7358" t="n">
        <v>67697.2652541413</v>
      </c>
      <c r="C7358" t="n">
        <v>57138.56112485914</v>
      </c>
      <c r="D7358" t="n">
        <v>10227.80946988593</v>
      </c>
      <c r="E7358" t="n">
        <v>330.8946593962237</v>
      </c>
      <c r="F7358" t="n">
        <v>0.4619085229710252</v>
      </c>
      <c r="G7358" t="n">
        <v>0.1622032644099135</v>
      </c>
      <c r="H7358" t="n">
        <v>0.1646315930774407</v>
      </c>
      <c r="I7358" t="n">
        <v>0.1183124257267529</v>
      </c>
      <c r="J7358" t="n">
        <v>307</v>
      </c>
      <c r="K7358" t="n">
        <v>12</v>
      </c>
      <c r="L7358">
        <f>VLOOKUP(J7358,Clustering!$D$3:$E$367,2,FALSE)</f>
        <v/>
      </c>
      <c r="M7358" t="n">
        <v>0.435386968</v>
      </c>
      <c r="N7358" t="n">
        <v>0.45430386</v>
      </c>
      <c r="O7358" t="n">
        <v>0.45430386</v>
      </c>
      <c r="P7358" t="n">
        <v>0.924022859</v>
      </c>
      <c r="Q7358" t="n">
        <v>0.24521725</v>
      </c>
      <c r="R7358" t="n">
        <v>0.1646315930774407</v>
      </c>
      <c r="S7358" t="n">
        <v>0.4619085229710252</v>
      </c>
      <c r="T7358" t="n">
        <v>0.647876681</v>
      </c>
      <c r="U7358" t="n">
        <v>0.6626074159999999</v>
      </c>
      <c r="V7358" t="n">
        <v>0.850080767</v>
      </c>
      <c r="W7358" t="n">
        <v>0.011903366</v>
      </c>
      <c r="X7358" t="n">
        <v>0.00649206</v>
      </c>
      <c r="Y7358" t="n">
        <v>0.1183124257267529</v>
      </c>
      <c r="Z7358" t="n">
        <v>0.539269553</v>
      </c>
      <c r="AA7358" t="n">
        <v>0.6626074159999999</v>
      </c>
      <c r="AB7358" t="n">
        <v>0</v>
      </c>
      <c r="AC7358" t="n">
        <v>0</v>
      </c>
      <c r="AD7358" t="n">
        <v>0.85</v>
      </c>
      <c r="AE7358" t="n">
        <v>0.85</v>
      </c>
      <c r="AF7358" t="n">
        <v>0.85</v>
      </c>
      <c r="AG7358" t="n">
        <v>0.85</v>
      </c>
      <c r="AH7358" t="n">
        <v>0.924022859</v>
      </c>
      <c r="AI7358" t="n">
        <v>0.011903366</v>
      </c>
      <c r="AJ7358" t="n">
        <v>0.587162042</v>
      </c>
      <c r="AK7358" t="n">
        <v>0.3233359660797176</v>
      </c>
      <c r="AL7358" t="n">
        <v>0</v>
      </c>
    </row>
    <row r="7359">
      <c r="A7359" t="inlineStr">
        <is>
          <t>2025-11-03 13:00</t>
        </is>
      </c>
      <c r="B7359" t="n">
        <v>68101.45190907815</v>
      </c>
      <c r="C7359" t="n">
        <v>58249.39031775806</v>
      </c>
      <c r="D7359" t="n">
        <v>9525.122868862229</v>
      </c>
      <c r="E7359" t="n">
        <v>326.938722457865</v>
      </c>
      <c r="F7359" t="n">
        <v>0.4301737775256735</v>
      </c>
      <c r="G7359" t="n">
        <v>0.1602640796362083</v>
      </c>
      <c r="H7359" t="n">
        <v>0.1625021301285439</v>
      </c>
      <c r="I7359" t="n">
        <v>0.1198124247850953</v>
      </c>
      <c r="J7359" t="n">
        <v>307</v>
      </c>
      <c r="K7359" t="n">
        <v>13</v>
      </c>
      <c r="L7359">
        <f>VLOOKUP(J7359,Clustering!$D$3:$E$367,2,FALSE)</f>
        <v/>
      </c>
      <c r="M7359" t="n">
        <v>0.461362855</v>
      </c>
      <c r="N7359" t="n">
        <v>0.47854631</v>
      </c>
      <c r="O7359" t="n">
        <v>0.47854631</v>
      </c>
      <c r="P7359" t="n">
        <v>0.922344278</v>
      </c>
      <c r="Q7359" t="n">
        <v>0.266895296</v>
      </c>
      <c r="R7359" t="n">
        <v>0.1625021301285439</v>
      </c>
      <c r="S7359" t="n">
        <v>0.4301737775256735</v>
      </c>
      <c r="T7359" t="n">
        <v>0.657699864</v>
      </c>
      <c r="U7359" t="n">
        <v>0.6626074159999999</v>
      </c>
      <c r="V7359" t="n">
        <v>0.850080767</v>
      </c>
      <c r="W7359" t="n">
        <v>0.011693922</v>
      </c>
      <c r="X7359" t="n">
        <v>0.009857878</v>
      </c>
      <c r="Y7359" t="n">
        <v>0.1198124247850953</v>
      </c>
      <c r="Z7359" t="n">
        <v>0.585213126</v>
      </c>
      <c r="AA7359" t="n">
        <v>0.6626074159999999</v>
      </c>
      <c r="AB7359" t="n">
        <v>0</v>
      </c>
      <c r="AC7359" t="n">
        <v>0</v>
      </c>
      <c r="AD7359" t="n">
        <v>0.85</v>
      </c>
      <c r="AE7359" t="n">
        <v>0.85</v>
      </c>
      <c r="AF7359" t="n">
        <v>0.85</v>
      </c>
      <c r="AG7359" t="n">
        <v>0.85</v>
      </c>
      <c r="AH7359" t="n">
        <v>0.922344278</v>
      </c>
      <c r="AI7359" t="n">
        <v>0.011693922</v>
      </c>
      <c r="AJ7359" t="n">
        <v>0.604931513</v>
      </c>
      <c r="AK7359" t="n">
        <v>0.3011216442679714</v>
      </c>
      <c r="AL7359" t="n">
        <v>0</v>
      </c>
    </row>
    <row r="7360">
      <c r="A7360" t="inlineStr">
        <is>
          <t>2025-11-03 14:00</t>
        </is>
      </c>
      <c r="B7360" t="n">
        <v>68383.16197660363</v>
      </c>
      <c r="C7360" t="n">
        <v>60146.58170157151</v>
      </c>
      <c r="D7360" t="n">
        <v>7915.051840673014</v>
      </c>
      <c r="E7360" t="n">
        <v>321.5284343591147</v>
      </c>
      <c r="F7360" t="n">
        <v>0.3574597195742583</v>
      </c>
      <c r="G7360" t="n">
        <v>0.157611977627017</v>
      </c>
      <c r="H7360" t="n">
        <v>0.159589185528638</v>
      </c>
      <c r="I7360" t="n">
        <v>0.121874923490316</v>
      </c>
      <c r="J7360" t="n">
        <v>307</v>
      </c>
      <c r="K7360" t="n">
        <v>14</v>
      </c>
      <c r="L7360">
        <f>VLOOKUP(J7360,Clustering!$D$3:$E$367,2,FALSE)</f>
        <v/>
      </c>
      <c r="M7360" t="n">
        <v>0.483664104</v>
      </c>
      <c r="N7360" t="n">
        <v>0.493764644</v>
      </c>
      <c r="O7360" t="n">
        <v>0.493764644</v>
      </c>
      <c r="P7360" t="n">
        <v>0.921479555</v>
      </c>
      <c r="Q7360" t="n">
        <v>0.311302748</v>
      </c>
      <c r="R7360" t="n">
        <v>0.159589185528638</v>
      </c>
      <c r="S7360" t="n">
        <v>0.3574597195742583</v>
      </c>
      <c r="T7360" t="n">
        <v>0.65399728</v>
      </c>
      <c r="U7360" t="n">
        <v>0.66423529</v>
      </c>
      <c r="V7360" t="n">
        <v>0.850080767</v>
      </c>
      <c r="W7360" t="n">
        <v>0.011659015</v>
      </c>
      <c r="X7360" t="n">
        <v>0.015064929</v>
      </c>
      <c r="Y7360" t="n">
        <v>0.121874923490316</v>
      </c>
      <c r="Z7360" t="n">
        <v>0.627129795</v>
      </c>
      <c r="AA7360" t="n">
        <v>0.66423529</v>
      </c>
      <c r="AB7360" t="n">
        <v>0</v>
      </c>
      <c r="AC7360" t="n">
        <v>0</v>
      </c>
      <c r="AD7360" t="n">
        <v>0.85</v>
      </c>
      <c r="AE7360" t="n">
        <v>0.85</v>
      </c>
      <c r="AF7360" t="n">
        <v>0.85</v>
      </c>
      <c r="AG7360" t="n">
        <v>0.85</v>
      </c>
      <c r="AH7360" t="n">
        <v>0.921479555</v>
      </c>
      <c r="AI7360" t="n">
        <v>0.011659015</v>
      </c>
      <c r="AJ7360" t="n">
        <v>0.613015155</v>
      </c>
      <c r="AK7360" t="n">
        <v>0.2502218037019808</v>
      </c>
      <c r="AL7360" t="n">
        <v>0</v>
      </c>
    </row>
    <row r="7361">
      <c r="A7361" t="inlineStr">
        <is>
          <t>2025-11-03 15:00</t>
        </is>
      </c>
      <c r="B7361" t="n">
        <v>68585.00460679595</v>
      </c>
      <c r="C7361" t="n">
        <v>62716.45052979053</v>
      </c>
      <c r="D7361" t="n">
        <v>5556.196419130921</v>
      </c>
      <c r="E7361" t="n">
        <v>312.3576578744872</v>
      </c>
      <c r="F7361" t="n">
        <v>0.2509290468163451</v>
      </c>
      <c r="G7361" t="n">
        <v>0.1531164989580819</v>
      </c>
      <c r="H7361" t="n">
        <v>0.1548079385301718</v>
      </c>
      <c r="I7361" t="n">
        <v>0.122544565927076</v>
      </c>
      <c r="J7361" t="n">
        <v>307</v>
      </c>
      <c r="K7361" t="n">
        <v>15</v>
      </c>
      <c r="L7361">
        <f>VLOOKUP(J7361,Clustering!$D$3:$E$367,2,FALSE)</f>
        <v/>
      </c>
      <c r="M7361" t="n">
        <v>0.506541316</v>
      </c>
      <c r="N7361" t="n">
        <v>0.507024729</v>
      </c>
      <c r="O7361" t="n">
        <v>0.507024729</v>
      </c>
      <c r="P7361" t="n">
        <v>0.920594485</v>
      </c>
      <c r="Q7361" t="n">
        <v>0.393246262</v>
      </c>
      <c r="R7361" t="n">
        <v>0.1548079385301718</v>
      </c>
      <c r="S7361" t="n">
        <v>0.2509290468163451</v>
      </c>
      <c r="T7361" t="n">
        <v>0.6583799299999999</v>
      </c>
      <c r="U7361" t="n">
        <v>0.66423529</v>
      </c>
      <c r="V7361" t="n">
        <v>0.850080767</v>
      </c>
      <c r="W7361" t="n">
        <v>0.011414664</v>
      </c>
      <c r="X7361" t="n">
        <v>0.018178605</v>
      </c>
      <c r="Y7361" t="n">
        <v>0.122544565927076</v>
      </c>
      <c r="Z7361" t="n">
        <v>0.652504292</v>
      </c>
      <c r="AA7361" t="n">
        <v>0.66423529</v>
      </c>
      <c r="AB7361" t="n">
        <v>0</v>
      </c>
      <c r="AC7361" t="n">
        <v>0</v>
      </c>
      <c r="AD7361" t="n">
        <v>0.85</v>
      </c>
      <c r="AE7361" t="n">
        <v>0.85</v>
      </c>
      <c r="AF7361" t="n">
        <v>0.85</v>
      </c>
      <c r="AG7361" t="n">
        <v>0.85</v>
      </c>
      <c r="AH7361" t="n">
        <v>0.920594485</v>
      </c>
      <c r="AI7361" t="n">
        <v>0.011414664</v>
      </c>
      <c r="AJ7361" t="n">
        <v>0.634389985</v>
      </c>
      <c r="AK7361" t="n">
        <v>0.1756503327714416</v>
      </c>
      <c r="AL7361" t="n">
        <v>0.000177788</v>
      </c>
    </row>
    <row r="7362">
      <c r="A7362" t="inlineStr">
        <is>
          <t>2025-11-03 16:00</t>
        </is>
      </c>
      <c r="B7362" t="n">
        <v>69184.84614534906</v>
      </c>
      <c r="C7362" t="n">
        <v>66088.65022577952</v>
      </c>
      <c r="D7362" t="n">
        <v>2796.489105664089</v>
      </c>
      <c r="E7362" t="n">
        <v>299.7068139054419</v>
      </c>
      <c r="F7362" t="n">
        <v>0.1262950934024653</v>
      </c>
      <c r="G7362" t="n">
        <v>0.1469151048556087</v>
      </c>
      <c r="H7362" t="n">
        <v>0.1481182105869396</v>
      </c>
      <c r="I7362" t="n">
        <v>0.1251695642791752</v>
      </c>
      <c r="J7362" t="n">
        <v>307</v>
      </c>
      <c r="K7362" t="n">
        <v>16</v>
      </c>
      <c r="L7362">
        <f>VLOOKUP(J7362,Clustering!$D$3:$E$367,2,FALSE)</f>
        <v/>
      </c>
      <c r="M7362" t="n">
        <v>0.528139891</v>
      </c>
      <c r="N7362" t="n">
        <v>0.520243402</v>
      </c>
      <c r="O7362" t="n">
        <v>0.520243402</v>
      </c>
      <c r="P7362" t="n">
        <v>0.920279116</v>
      </c>
      <c r="Q7362" t="n">
        <v>0.45282334</v>
      </c>
      <c r="R7362" t="n">
        <v>0.1481182105869396</v>
      </c>
      <c r="S7362" t="n">
        <v>0.1262950934024653</v>
      </c>
      <c r="T7362" t="n">
        <v>0.663669337</v>
      </c>
      <c r="U7362" t="n">
        <v>0.666411007</v>
      </c>
      <c r="V7362" t="n">
        <v>0.850080767</v>
      </c>
      <c r="W7362" t="n">
        <v>0.011903366</v>
      </c>
      <c r="X7362" t="n">
        <v>0.018609175</v>
      </c>
      <c r="Y7362" t="n">
        <v>0.1251695642791752</v>
      </c>
      <c r="Z7362" t="n">
        <v>0.680324428</v>
      </c>
      <c r="AA7362" t="n">
        <v>0.666411007</v>
      </c>
      <c r="AB7362" t="n">
        <v>0</v>
      </c>
      <c r="AC7362" t="n">
        <v>0</v>
      </c>
      <c r="AD7362" t="n">
        <v>0.85</v>
      </c>
      <c r="AE7362" t="n">
        <v>0.85</v>
      </c>
      <c r="AF7362" t="n">
        <v>0.85</v>
      </c>
      <c r="AG7362" t="n">
        <v>0.85</v>
      </c>
      <c r="AH7362" t="n">
        <v>0.920279116</v>
      </c>
      <c r="AI7362" t="n">
        <v>0.011903366</v>
      </c>
      <c r="AJ7362" t="n">
        <v>0.646769067</v>
      </c>
      <c r="AK7362" t="n">
        <v>0.0884065653817257</v>
      </c>
      <c r="AL7362" t="n">
        <v>0.036880128</v>
      </c>
    </row>
    <row r="7363">
      <c r="A7363" t="inlineStr">
        <is>
          <t>2025-11-03 17:00</t>
        </is>
      </c>
      <c r="B7363" t="n">
        <v>73058.85612062352</v>
      </c>
      <c r="C7363" t="n">
        <v>72274.78222567317</v>
      </c>
      <c r="D7363" t="n">
        <v>468.9781864218658</v>
      </c>
      <c r="E7363" t="n">
        <v>315.0957085284724</v>
      </c>
      <c r="F7363" t="n">
        <v>0.0211800016448849</v>
      </c>
      <c r="G7363" t="n">
        <v>0.1544586806512119</v>
      </c>
      <c r="H7363" t="n">
        <v>0.1554507952694614</v>
      </c>
      <c r="I7363" t="n">
        <v>0.1365267000066244</v>
      </c>
      <c r="J7363" t="n">
        <v>307</v>
      </c>
      <c r="K7363" t="n">
        <v>17</v>
      </c>
      <c r="L7363">
        <f>VLOOKUP(J7363,Clustering!$D$3:$E$367,2,FALSE)</f>
        <v/>
      </c>
      <c r="M7363" t="n">
        <v>0.559207283</v>
      </c>
      <c r="N7363" t="n">
        <v>0.527873276</v>
      </c>
      <c r="O7363" t="n">
        <v>0.527873276</v>
      </c>
      <c r="P7363" t="n">
        <v>0.920279116</v>
      </c>
      <c r="Q7363" t="n">
        <v>0.498494928</v>
      </c>
      <c r="R7363" t="n">
        <v>0.1554507952694614</v>
      </c>
      <c r="S7363" t="n">
        <v>0.0211800016448849</v>
      </c>
      <c r="T7363" t="n">
        <v>0.6549040350000001</v>
      </c>
      <c r="U7363" t="n">
        <v>0.666411007</v>
      </c>
      <c r="V7363" t="n">
        <v>0.850080767</v>
      </c>
      <c r="W7363" t="n">
        <v>0.012496789</v>
      </c>
      <c r="X7363" t="n">
        <v>0.020920348</v>
      </c>
      <c r="Y7363" t="n">
        <v>0.1365267000066244</v>
      </c>
      <c r="Z7363" t="n">
        <v>0.693390137</v>
      </c>
      <c r="AA7363" t="n">
        <v>0.666411007</v>
      </c>
      <c r="AB7363" t="n">
        <v>0</v>
      </c>
      <c r="AC7363" t="n">
        <v>0</v>
      </c>
      <c r="AD7363" t="n">
        <v>0.85</v>
      </c>
      <c r="AE7363" t="n">
        <v>0.85</v>
      </c>
      <c r="AF7363" t="n">
        <v>0.85</v>
      </c>
      <c r="AG7363" t="n">
        <v>0.85</v>
      </c>
      <c r="AH7363" t="n">
        <v>0.920279116</v>
      </c>
      <c r="AI7363" t="n">
        <v>0.012496789</v>
      </c>
      <c r="AJ7363" t="n">
        <v>0.659742217</v>
      </c>
      <c r="AK7363" t="n">
        <v>0.0148260011514194</v>
      </c>
      <c r="AL7363" t="n">
        <v>0.464468458</v>
      </c>
    </row>
    <row r="7364">
      <c r="A7364" t="inlineStr">
        <is>
          <t>2025-11-03 18:00</t>
        </is>
      </c>
      <c r="B7364" t="n">
        <v>74236.79322020234</v>
      </c>
      <c r="C7364" t="n">
        <v>73902.31161379075</v>
      </c>
      <c r="D7364" t="n">
        <v>0</v>
      </c>
      <c r="E7364" t="n">
        <v>334.481606411581</v>
      </c>
      <c r="F7364" t="n">
        <v>0</v>
      </c>
      <c r="G7364" t="n">
        <v>0.1639615717703828</v>
      </c>
      <c r="H7364" t="n">
        <v>0.1650333785394966</v>
      </c>
      <c r="I7364" t="n">
        <v>0.1445891949452145</v>
      </c>
      <c r="J7364" t="n">
        <v>307</v>
      </c>
      <c r="K7364" t="n">
        <v>18</v>
      </c>
      <c r="L7364">
        <f>VLOOKUP(J7364,Clustering!$D$3:$E$367,2,FALSE)</f>
        <v/>
      </c>
      <c r="M7364" t="n">
        <v>0.569810743</v>
      </c>
      <c r="N7364" t="n">
        <v>0.533260925</v>
      </c>
      <c r="O7364" t="n">
        <v>0.533260925</v>
      </c>
      <c r="P7364" t="n">
        <v>0.920258769</v>
      </c>
      <c r="Q7364" t="n">
        <v>0.5147159140000001</v>
      </c>
      <c r="R7364" t="n">
        <v>0.1650333785394966</v>
      </c>
      <c r="S7364" t="n">
        <v>0</v>
      </c>
      <c r="T7364" t="n">
        <v>0.586066193</v>
      </c>
      <c r="U7364" t="n">
        <v>0.666411007</v>
      </c>
      <c r="V7364" t="n">
        <v>0.850080767</v>
      </c>
      <c r="W7364" t="n">
        <v>0.012776046</v>
      </c>
      <c r="X7364" t="n">
        <v>0.03080587</v>
      </c>
      <c r="Y7364" t="n">
        <v>0.1445891949452145</v>
      </c>
      <c r="Z7364" t="n">
        <v>0.720664573</v>
      </c>
      <c r="AA7364" t="n">
        <v>0.666411007</v>
      </c>
      <c r="AB7364" t="n">
        <v>0</v>
      </c>
      <c r="AC7364" t="n">
        <v>0</v>
      </c>
      <c r="AD7364" t="n">
        <v>0.85</v>
      </c>
      <c r="AE7364" t="n">
        <v>0.85</v>
      </c>
      <c r="AF7364" t="n">
        <v>0.85</v>
      </c>
      <c r="AG7364" t="n">
        <v>0.85</v>
      </c>
      <c r="AH7364" t="n">
        <v>0.920258769</v>
      </c>
      <c r="AI7364" t="n">
        <v>0.012776046</v>
      </c>
      <c r="AJ7364" t="n">
        <v>0.676966684</v>
      </c>
      <c r="AK7364" t="n">
        <v>0</v>
      </c>
      <c r="AL7364" t="n">
        <v>0.42381576</v>
      </c>
    </row>
    <row r="7365">
      <c r="A7365" t="inlineStr">
        <is>
          <t>2025-11-03 19:00</t>
        </is>
      </c>
      <c r="B7365" t="n">
        <v>73395.57546060761</v>
      </c>
      <c r="C7365" t="n">
        <v>73057.84774870044</v>
      </c>
      <c r="D7365" t="n">
        <v>0</v>
      </c>
      <c r="E7365" t="n">
        <v>337.7277119071592</v>
      </c>
      <c r="F7365" t="n">
        <v>0</v>
      </c>
      <c r="G7365" t="n">
        <v>0.1655527999544898</v>
      </c>
      <c r="H7365" t="n">
        <v>0.166700788207029</v>
      </c>
      <c r="I7365" t="n">
        <v>0.1448034805249777</v>
      </c>
      <c r="J7365" t="n">
        <v>307</v>
      </c>
      <c r="K7365" t="n">
        <v>19</v>
      </c>
      <c r="L7365">
        <f>VLOOKUP(J7365,Clustering!$D$3:$E$367,2,FALSE)</f>
        <v/>
      </c>
      <c r="M7365" t="n">
        <v>0.5879189889999999</v>
      </c>
      <c r="N7365" t="n">
        <v>0.5384395360000001</v>
      </c>
      <c r="O7365" t="n">
        <v>0.5384395360000001</v>
      </c>
      <c r="P7365" t="n">
        <v>0.920808123</v>
      </c>
      <c r="Q7365" t="n">
        <v>0.512150094</v>
      </c>
      <c r="R7365" t="n">
        <v>0.166700788207029</v>
      </c>
      <c r="S7365" t="n">
        <v>0</v>
      </c>
      <c r="T7365" t="n">
        <v>0.301722835</v>
      </c>
      <c r="U7365" t="n">
        <v>0.666411007</v>
      </c>
      <c r="V7365" t="n">
        <v>0.850080767</v>
      </c>
      <c r="W7365" t="n">
        <v>0.01298549</v>
      </c>
      <c r="X7365" t="n">
        <v>0.04050375</v>
      </c>
      <c r="Y7365" t="n">
        <v>0.1448034805249777</v>
      </c>
      <c r="Z7365" t="n">
        <v>0.7076652329999999</v>
      </c>
      <c r="AA7365" t="n">
        <v>0.666411007</v>
      </c>
      <c r="AB7365" t="n">
        <v>0</v>
      </c>
      <c r="AC7365" t="n">
        <v>0</v>
      </c>
      <c r="AD7365" t="n">
        <v>0.85</v>
      </c>
      <c r="AE7365" t="n">
        <v>0.85</v>
      </c>
      <c r="AF7365" t="n">
        <v>0.85</v>
      </c>
      <c r="AG7365" t="n">
        <v>0.85</v>
      </c>
      <c r="AH7365" t="n">
        <v>0.920808123</v>
      </c>
      <c r="AI7365" t="n">
        <v>0.01298549</v>
      </c>
      <c r="AJ7365" t="n">
        <v>0.691298815</v>
      </c>
      <c r="AK7365" t="n">
        <v>0</v>
      </c>
      <c r="AL7365" t="n">
        <v>0.340303193</v>
      </c>
    </row>
    <row r="7366">
      <c r="A7366" t="inlineStr">
        <is>
          <t>2025-11-03 20:00</t>
        </is>
      </c>
      <c r="B7366" t="n">
        <v>71412.16679656919</v>
      </c>
      <c r="C7366" t="n">
        <v>71078.07987909198</v>
      </c>
      <c r="D7366" t="n">
        <v>0</v>
      </c>
      <c r="E7366" t="n">
        <v>334.0869174772129</v>
      </c>
      <c r="F7366" t="n">
        <v>0</v>
      </c>
      <c r="G7366" t="n">
        <v>0.1637680968025553</v>
      </c>
      <c r="H7366" t="n">
        <v>0.1651137356319079</v>
      </c>
      <c r="I7366" t="n">
        <v>0.1394463410308979</v>
      </c>
      <c r="J7366" t="n">
        <v>307</v>
      </c>
      <c r="K7366" t="n">
        <v>20</v>
      </c>
      <c r="L7366">
        <f>VLOOKUP(J7366,Clustering!$D$3:$E$367,2,FALSE)</f>
        <v/>
      </c>
      <c r="M7366" t="n">
        <v>0.587688605</v>
      </c>
      <c r="N7366" t="n">
        <v>0.532955257</v>
      </c>
      <c r="O7366" t="n">
        <v>0.532955257</v>
      </c>
      <c r="P7366" t="n">
        <v>0.921520248</v>
      </c>
      <c r="Q7366" t="n">
        <v>0.47501455</v>
      </c>
      <c r="R7366" t="n">
        <v>0.1651137356319079</v>
      </c>
      <c r="S7366" t="n">
        <v>0</v>
      </c>
      <c r="T7366" t="n">
        <v>0.000604504</v>
      </c>
      <c r="U7366" t="n">
        <v>0.666411007</v>
      </c>
      <c r="V7366" t="n">
        <v>0.850080767</v>
      </c>
      <c r="W7366" t="n">
        <v>0.012671325</v>
      </c>
      <c r="X7366" t="n">
        <v>0.027207175</v>
      </c>
      <c r="Y7366" t="n">
        <v>0.1394463410308979</v>
      </c>
      <c r="Z7366" t="n">
        <v>0.6953817289999999</v>
      </c>
      <c r="AA7366" t="n">
        <v>0.666411007</v>
      </c>
      <c r="AB7366" t="n">
        <v>0</v>
      </c>
      <c r="AC7366" t="n">
        <v>0</v>
      </c>
      <c r="AD7366" t="n">
        <v>0.85</v>
      </c>
      <c r="AE7366" t="n">
        <v>0.85</v>
      </c>
      <c r="AF7366" t="n">
        <v>0.85</v>
      </c>
      <c r="AG7366" t="n">
        <v>0.85</v>
      </c>
      <c r="AH7366" t="n">
        <v>0.921520248</v>
      </c>
      <c r="AI7366" t="n">
        <v>0.012671325</v>
      </c>
      <c r="AJ7366" t="n">
        <v>0.693311519</v>
      </c>
      <c r="AK7366" t="n">
        <v>0</v>
      </c>
      <c r="AL7366" t="n">
        <v>0.113484988</v>
      </c>
    </row>
    <row r="7367">
      <c r="A7367" t="inlineStr">
        <is>
          <t>2025-11-03 21:00</t>
        </is>
      </c>
      <c r="B7367" t="n">
        <v>68613.00506044645</v>
      </c>
      <c r="C7367" t="n">
        <v>68281.69027492558</v>
      </c>
      <c r="D7367" t="n">
        <v>0</v>
      </c>
      <c r="E7367" t="n">
        <v>331.314785520873</v>
      </c>
      <c r="F7367" t="n">
        <v>0</v>
      </c>
      <c r="G7367" t="n">
        <v>0.1624092085886632</v>
      </c>
      <c r="H7367" t="n">
        <v>0.1639686470650483</v>
      </c>
      <c r="I7367" t="n">
        <v>0.1342231300241701</v>
      </c>
      <c r="J7367" t="n">
        <v>307</v>
      </c>
      <c r="K7367" t="n">
        <v>21</v>
      </c>
      <c r="L7367">
        <f>VLOOKUP(J7367,Clustering!$D$3:$E$367,2,FALSE)</f>
        <v/>
      </c>
      <c r="M7367" t="n">
        <v>0.558902023</v>
      </c>
      <c r="N7367" t="n">
        <v>0.5197227800000001</v>
      </c>
      <c r="O7367" t="n">
        <v>0.5197227800000001</v>
      </c>
      <c r="P7367" t="n">
        <v>0.923687143</v>
      </c>
      <c r="Q7367" t="n">
        <v>0.438942882</v>
      </c>
      <c r="R7367" t="n">
        <v>0.1639686470650483</v>
      </c>
      <c r="S7367" t="n">
        <v>0</v>
      </c>
      <c r="T7367" t="n">
        <v>0</v>
      </c>
      <c r="U7367" t="n">
        <v>0.664783133</v>
      </c>
      <c r="V7367" t="n">
        <v>0.850080767</v>
      </c>
      <c r="W7367" t="n">
        <v>0.012741139</v>
      </c>
      <c r="X7367" t="n">
        <v>0.015558326</v>
      </c>
      <c r="Y7367" t="n">
        <v>0.1342231300241701</v>
      </c>
      <c r="Z7367" t="n">
        <v>0.622753138</v>
      </c>
      <c r="AA7367" t="n">
        <v>0.664783133</v>
      </c>
      <c r="AB7367" t="n">
        <v>0</v>
      </c>
      <c r="AC7367" t="n">
        <v>0</v>
      </c>
      <c r="AD7367" t="n">
        <v>0.85</v>
      </c>
      <c r="AE7367" t="n">
        <v>0.85</v>
      </c>
      <c r="AF7367" t="n">
        <v>0.85</v>
      </c>
      <c r="AG7367" t="n">
        <v>0.85</v>
      </c>
      <c r="AH7367" t="n">
        <v>0.923687143</v>
      </c>
      <c r="AI7367" t="n">
        <v>0.012741139</v>
      </c>
      <c r="AJ7367" t="n">
        <v>0.672790906</v>
      </c>
      <c r="AK7367" t="n">
        <v>0</v>
      </c>
      <c r="AL7367" t="n">
        <v>0.161466012</v>
      </c>
    </row>
    <row r="7368">
      <c r="A7368" t="inlineStr">
        <is>
          <t>2025-11-03 22:00</t>
        </is>
      </c>
      <c r="B7368" t="n">
        <v>64021.49860569158</v>
      </c>
      <c r="C7368" t="n">
        <v>63689.79738853187</v>
      </c>
      <c r="D7368" t="n">
        <v>0</v>
      </c>
      <c r="E7368" t="n">
        <v>331.7012171597106</v>
      </c>
      <c r="F7368" t="n">
        <v>0</v>
      </c>
      <c r="G7368" t="n">
        <v>0.1625986358626032</v>
      </c>
      <c r="H7368" t="n">
        <v>0.1642900754346931</v>
      </c>
      <c r="I7368" t="n">
        <v>0.1320267028315973</v>
      </c>
      <c r="J7368" t="n">
        <v>307</v>
      </c>
      <c r="K7368" t="n">
        <v>22</v>
      </c>
      <c r="L7368">
        <f>VLOOKUP(J7368,Clustering!$D$3:$E$367,2,FALSE)</f>
        <v/>
      </c>
      <c r="M7368" t="n">
        <v>0.517277248</v>
      </c>
      <c r="N7368" t="n">
        <v>0.494798</v>
      </c>
      <c r="O7368" t="n">
        <v>0.494798</v>
      </c>
      <c r="P7368" t="n">
        <v>0.9262101</v>
      </c>
      <c r="Q7368" t="n">
        <v>0.400030039</v>
      </c>
      <c r="R7368" t="n">
        <v>0.1642900754346931</v>
      </c>
      <c r="S7368" t="n">
        <v>0</v>
      </c>
      <c r="T7368" t="n">
        <v>0</v>
      </c>
      <c r="U7368" t="n">
        <v>0.664783133</v>
      </c>
      <c r="V7368" t="n">
        <v>0.850080767</v>
      </c>
      <c r="W7368" t="n">
        <v>0.012880768</v>
      </c>
      <c r="X7368" t="n">
        <v>0.007025665</v>
      </c>
      <c r="Y7368" t="n">
        <v>0.1320267028315973</v>
      </c>
      <c r="Z7368" t="n">
        <v>0.546389982</v>
      </c>
      <c r="AA7368" t="n">
        <v>0.664783133</v>
      </c>
      <c r="AB7368" t="n">
        <v>0</v>
      </c>
      <c r="AC7368" t="n">
        <v>0</v>
      </c>
      <c r="AD7368" t="n">
        <v>0.85</v>
      </c>
      <c r="AE7368" t="n">
        <v>0.85</v>
      </c>
      <c r="AF7368" t="n">
        <v>0.85</v>
      </c>
      <c r="AG7368" t="n">
        <v>0.85</v>
      </c>
      <c r="AH7368" t="n">
        <v>0.9262101</v>
      </c>
      <c r="AI7368" t="n">
        <v>0.012880768</v>
      </c>
      <c r="AJ7368" t="n">
        <v>0.630519184</v>
      </c>
      <c r="AK7368" t="n">
        <v>0</v>
      </c>
      <c r="AL7368" t="n">
        <v>0.115301892</v>
      </c>
    </row>
    <row r="7369">
      <c r="A7369" t="inlineStr">
        <is>
          <t>2025-11-03 23:00</t>
        </is>
      </c>
      <c r="B7369" t="n">
        <v>59469.99932602717</v>
      </c>
      <c r="C7369" t="n">
        <v>59124.51441762726</v>
      </c>
      <c r="D7369" t="n">
        <v>0</v>
      </c>
      <c r="E7369" t="n">
        <v>345.4849083999072</v>
      </c>
      <c r="F7369" t="n">
        <v>0</v>
      </c>
      <c r="G7369" t="n">
        <v>0.1693553472548565</v>
      </c>
      <c r="H7369" t="n">
        <v>0.1713213210206729</v>
      </c>
      <c r="I7369" t="n">
        <v>0.1338213445621141</v>
      </c>
      <c r="J7369" t="n">
        <v>307</v>
      </c>
      <c r="K7369" t="n">
        <v>23</v>
      </c>
      <c r="L7369">
        <f>VLOOKUP(J7369,Clustering!$D$3:$E$367,2,FALSE)</f>
        <v/>
      </c>
      <c r="M7369" t="n">
        <v>0.475318415</v>
      </c>
      <c r="N7369" t="n">
        <v>0.456273941</v>
      </c>
      <c r="O7369" t="n">
        <v>0.456273941</v>
      </c>
      <c r="P7369" t="n">
        <v>0.928417687</v>
      </c>
      <c r="Q7369" t="n">
        <v>0.369277753</v>
      </c>
      <c r="R7369" t="n">
        <v>0.1713213210206729</v>
      </c>
      <c r="S7369" t="n">
        <v>0</v>
      </c>
      <c r="T7369" t="n">
        <v>0</v>
      </c>
      <c r="U7369" t="n">
        <v>0.655673298</v>
      </c>
      <c r="V7369" t="n">
        <v>0.850080767</v>
      </c>
      <c r="W7369" t="n">
        <v>0.012252438</v>
      </c>
      <c r="X7369" t="n">
        <v>0.007025665</v>
      </c>
      <c r="Y7369" t="n">
        <v>0.1338213445621141</v>
      </c>
      <c r="Z7369" t="n">
        <v>0.475663438</v>
      </c>
      <c r="AA7369" t="n">
        <v>0.655673298</v>
      </c>
      <c r="AB7369" t="n">
        <v>0</v>
      </c>
      <c r="AC7369" t="n">
        <v>0</v>
      </c>
      <c r="AD7369" t="n">
        <v>0.85</v>
      </c>
      <c r="AE7369" t="n">
        <v>0.85</v>
      </c>
      <c r="AF7369" t="n">
        <v>0.85</v>
      </c>
      <c r="AG7369" t="n">
        <v>0.85</v>
      </c>
      <c r="AH7369" t="n">
        <v>0.928417687</v>
      </c>
      <c r="AI7369" t="n">
        <v>0.012252438</v>
      </c>
      <c r="AJ7369" t="n">
        <v>0.566463525</v>
      </c>
      <c r="AK7369" t="n">
        <v>0</v>
      </c>
      <c r="AL7369" t="n">
        <v>0.067351222</v>
      </c>
    </row>
    <row r="7370">
      <c r="A7370" t="inlineStr">
        <is>
          <t>2025-11-04 00:00</t>
        </is>
      </c>
      <c r="B7370" t="n">
        <v>57385.16123407712</v>
      </c>
      <c r="C7370" t="n">
        <v>57014.76746409092</v>
      </c>
      <c r="D7370" t="n">
        <v>0</v>
      </c>
      <c r="E7370" t="n">
        <v>370.3937699862102</v>
      </c>
      <c r="F7370" t="n">
        <v>0</v>
      </c>
      <c r="G7370" t="n">
        <v>0.1815655735226521</v>
      </c>
      <c r="H7370" t="n">
        <v>0.1837565810713056</v>
      </c>
      <c r="I7370" t="n">
        <v>0.1419641965931154</v>
      </c>
      <c r="J7370" t="n">
        <v>308</v>
      </c>
      <c r="K7370" t="n">
        <v>0</v>
      </c>
      <c r="L7370">
        <f>VLOOKUP(J7370,Clustering!$D$3:$E$367,2,FALSE)</f>
        <v/>
      </c>
      <c r="M7370" t="n">
        <v>0.400863805</v>
      </c>
      <c r="N7370" t="n">
        <v>0.41407792</v>
      </c>
      <c r="O7370" t="n">
        <v>0.41407792</v>
      </c>
      <c r="P7370" t="n">
        <v>0.932395414</v>
      </c>
      <c r="Q7370" t="n">
        <v>0.29275375</v>
      </c>
      <c r="R7370" t="n">
        <v>0.1837565810713056</v>
      </c>
      <c r="S7370" t="n">
        <v>0</v>
      </c>
      <c r="T7370" t="n">
        <v>0</v>
      </c>
      <c r="U7370" t="n">
        <v>0.651963623</v>
      </c>
      <c r="V7370" t="n">
        <v>0.850080767</v>
      </c>
      <c r="W7370" t="n">
        <v>0.011833551</v>
      </c>
      <c r="X7370" t="n">
        <v>0.007025665</v>
      </c>
      <c r="Y7370" t="n">
        <v>0.1419641965931154</v>
      </c>
      <c r="Z7370" t="n">
        <v>0.401447262</v>
      </c>
      <c r="AA7370" t="n">
        <v>0.651963623</v>
      </c>
      <c r="AB7370" t="n">
        <v>0</v>
      </c>
      <c r="AC7370" t="n">
        <v>0</v>
      </c>
      <c r="AD7370" t="n">
        <v>0.85</v>
      </c>
      <c r="AE7370" t="n">
        <v>0.85</v>
      </c>
      <c r="AF7370" t="n">
        <v>0.85</v>
      </c>
      <c r="AG7370" t="n">
        <v>0.85</v>
      </c>
      <c r="AH7370" t="n">
        <v>0.932395414</v>
      </c>
      <c r="AI7370" t="n">
        <v>0.011833551</v>
      </c>
      <c r="AJ7370" t="n">
        <v>0.525831758</v>
      </c>
      <c r="AK7370" t="n">
        <v>0</v>
      </c>
      <c r="AL7370" t="n">
        <v>0.015419839</v>
      </c>
    </row>
    <row r="7371">
      <c r="A7371" t="inlineStr">
        <is>
          <t>2025-11-04 01:00</t>
        </is>
      </c>
      <c r="B7371" t="n">
        <v>56677.93190697419</v>
      </c>
      <c r="C7371" t="n">
        <v>56285.645260736</v>
      </c>
      <c r="D7371" t="n">
        <v>0</v>
      </c>
      <c r="E7371" t="n">
        <v>392.2866462381864</v>
      </c>
      <c r="F7371" t="n">
        <v>0</v>
      </c>
      <c r="G7371" t="n">
        <v>0.1922973756069541</v>
      </c>
      <c r="H7371" t="n">
        <v>0.1942833601771725</v>
      </c>
      <c r="I7371" t="n">
        <v>0.1564016875296605</v>
      </c>
      <c r="J7371" t="n">
        <v>308</v>
      </c>
      <c r="K7371" t="n">
        <v>1</v>
      </c>
      <c r="L7371">
        <f>VLOOKUP(J7371,Clustering!$D$3:$E$367,2,FALSE)</f>
        <v/>
      </c>
      <c r="M7371" t="n">
        <v>0.376754035</v>
      </c>
      <c r="N7371" t="n">
        <v>0.400953906</v>
      </c>
      <c r="O7371" t="n">
        <v>0.400953906</v>
      </c>
      <c r="P7371" t="n">
        <v>0.933321176</v>
      </c>
      <c r="Q7371" t="n">
        <v>0.260624683</v>
      </c>
      <c r="R7371" t="n">
        <v>0.1942833601771725</v>
      </c>
      <c r="S7371" t="n">
        <v>0</v>
      </c>
      <c r="T7371" t="n">
        <v>0</v>
      </c>
      <c r="U7371" t="n">
        <v>0.651963623</v>
      </c>
      <c r="V7371" t="n">
        <v>0.850080767</v>
      </c>
      <c r="W7371" t="n">
        <v>0.012077902</v>
      </c>
      <c r="X7371" t="n">
        <v>0.007025665</v>
      </c>
      <c r="Y7371" t="n">
        <v>0.1564016875296605</v>
      </c>
      <c r="Z7371" t="n">
        <v>0.385209017</v>
      </c>
      <c r="AA7371" t="n">
        <v>0.651963623</v>
      </c>
      <c r="AB7371" t="n">
        <v>0</v>
      </c>
      <c r="AC7371" t="n">
        <v>0</v>
      </c>
      <c r="AD7371" t="n">
        <v>0.85</v>
      </c>
      <c r="AE7371" t="n">
        <v>0.85</v>
      </c>
      <c r="AF7371" t="n">
        <v>0.85</v>
      </c>
      <c r="AG7371" t="n">
        <v>0.85</v>
      </c>
      <c r="AH7371" t="n">
        <v>0.933321176</v>
      </c>
      <c r="AI7371" t="n">
        <v>0.012077902</v>
      </c>
      <c r="AJ7371" t="n">
        <v>0.499268445</v>
      </c>
      <c r="AK7371" t="n">
        <v>0</v>
      </c>
      <c r="AL7371" t="n">
        <v>0</v>
      </c>
    </row>
    <row r="7372">
      <c r="A7372" t="inlineStr">
        <is>
          <t>2025-11-04 02:00</t>
        </is>
      </c>
      <c r="B7372" t="n">
        <v>56473.85324452276</v>
      </c>
      <c r="C7372" t="n">
        <v>56073.11206462174</v>
      </c>
      <c r="D7372" t="n">
        <v>0</v>
      </c>
      <c r="E7372" t="n">
        <v>400.7411799010226</v>
      </c>
      <c r="F7372" t="n">
        <v>0</v>
      </c>
      <c r="G7372" t="n">
        <v>0.1964417548534424</v>
      </c>
      <c r="H7372" t="n">
        <v>0.1976181795122372</v>
      </c>
      <c r="I7372" t="n">
        <v>0.1751784614564104</v>
      </c>
      <c r="J7372" t="n">
        <v>308</v>
      </c>
      <c r="K7372" t="n">
        <v>2</v>
      </c>
      <c r="L7372">
        <f>VLOOKUP(J7372,Clustering!$D$3:$E$367,2,FALSE)</f>
        <v/>
      </c>
      <c r="M7372" t="n">
        <v>0.360356396</v>
      </c>
      <c r="N7372" t="n">
        <v>0.378237825</v>
      </c>
      <c r="O7372" t="n">
        <v>0.378237825</v>
      </c>
      <c r="P7372" t="n">
        <v>0.933361869</v>
      </c>
      <c r="Q7372" t="n">
        <v>0.224728242</v>
      </c>
      <c r="R7372" t="n">
        <v>0.1976181795122372</v>
      </c>
      <c r="S7372" t="n">
        <v>0</v>
      </c>
      <c r="T7372" t="n">
        <v>0</v>
      </c>
      <c r="U7372" t="n">
        <v>0.651963623</v>
      </c>
      <c r="V7372" t="n">
        <v>0.850080767</v>
      </c>
      <c r="W7372" t="n">
        <v>0.01235716</v>
      </c>
      <c r="X7372" t="n">
        <v>0.007025665</v>
      </c>
      <c r="Y7372" t="n">
        <v>0.1751784614564104</v>
      </c>
      <c r="Z7372" t="n">
        <v>0.380168672</v>
      </c>
      <c r="AA7372" t="n">
        <v>0.651963623</v>
      </c>
      <c r="AB7372" t="n">
        <v>0</v>
      </c>
      <c r="AC7372" t="n">
        <v>0</v>
      </c>
      <c r="AD7372" t="n">
        <v>0.85</v>
      </c>
      <c r="AE7372" t="n">
        <v>0.85</v>
      </c>
      <c r="AF7372" t="n">
        <v>0.85</v>
      </c>
      <c r="AG7372" t="n">
        <v>0.85</v>
      </c>
      <c r="AH7372" t="n">
        <v>0.933361869</v>
      </c>
      <c r="AI7372" t="n">
        <v>0.01235716</v>
      </c>
      <c r="AJ7372" t="n">
        <v>0.492908414</v>
      </c>
      <c r="AK7372" t="n">
        <v>0</v>
      </c>
      <c r="AL7372" t="n">
        <v>0</v>
      </c>
    </row>
    <row r="7373">
      <c r="A7373" t="inlineStr">
        <is>
          <t>2025-11-04 03:00</t>
        </is>
      </c>
      <c r="B7373" t="n">
        <v>56524.10090191809</v>
      </c>
      <c r="C7373" t="n">
        <v>56116.93344089756</v>
      </c>
      <c r="D7373" t="n">
        <v>0</v>
      </c>
      <c r="E7373" t="n">
        <v>407.1674610205322</v>
      </c>
      <c r="F7373" t="n">
        <v>0</v>
      </c>
      <c r="G7373" t="n">
        <v>0.1995918926571236</v>
      </c>
      <c r="H7373" t="n">
        <v>0.2000489815576759</v>
      </c>
      <c r="I7373" t="n">
        <v>0.191330237031061</v>
      </c>
      <c r="J7373" t="n">
        <v>308</v>
      </c>
      <c r="K7373" t="n">
        <v>3</v>
      </c>
      <c r="L7373">
        <f>VLOOKUP(J7373,Clustering!$D$3:$E$367,2,FALSE)</f>
        <v/>
      </c>
      <c r="M7373" t="n">
        <v>0.347829222</v>
      </c>
      <c r="N7373" t="n">
        <v>0.361627222</v>
      </c>
      <c r="O7373" t="n">
        <v>0.361627222</v>
      </c>
      <c r="P7373" t="n">
        <v>0.932893901</v>
      </c>
      <c r="Q7373" t="n">
        <v>0.18288661</v>
      </c>
      <c r="R7373" t="n">
        <v>0.2000489815576759</v>
      </c>
      <c r="S7373" t="n">
        <v>0</v>
      </c>
      <c r="T7373" t="n">
        <v>0</v>
      </c>
      <c r="U7373" t="n">
        <v>0.648128727</v>
      </c>
      <c r="V7373" t="n">
        <v>0.850080767</v>
      </c>
      <c r="W7373" t="n">
        <v>0.012531696</v>
      </c>
      <c r="X7373" t="n">
        <v>0.007025665</v>
      </c>
      <c r="Y7373" t="n">
        <v>0.191330237031061</v>
      </c>
      <c r="Z7373" t="n">
        <v>0.371472245</v>
      </c>
      <c r="AA7373" t="n">
        <v>0.648128727</v>
      </c>
      <c r="AB7373" t="n">
        <v>0</v>
      </c>
      <c r="AC7373" t="n">
        <v>0</v>
      </c>
      <c r="AD7373" t="n">
        <v>0.85</v>
      </c>
      <c r="AE7373" t="n">
        <v>0.85</v>
      </c>
      <c r="AF7373" t="n">
        <v>0.85</v>
      </c>
      <c r="AG7373" t="n">
        <v>0.85</v>
      </c>
      <c r="AH7373" t="n">
        <v>0.932893901</v>
      </c>
      <c r="AI7373" t="n">
        <v>0.012531696</v>
      </c>
      <c r="AJ7373" t="n">
        <v>0.484981142</v>
      </c>
      <c r="AK7373" t="n">
        <v>0</v>
      </c>
      <c r="AL7373" t="n">
        <v>0</v>
      </c>
    </row>
    <row r="7374">
      <c r="A7374" t="inlineStr">
        <is>
          <t>2025-11-04 04:00</t>
        </is>
      </c>
      <c r="B7374" t="n">
        <v>57119.00210300468</v>
      </c>
      <c r="C7374" t="n">
        <v>56714.67492821217</v>
      </c>
      <c r="D7374" t="n">
        <v>0</v>
      </c>
      <c r="E7374" t="n">
        <v>404.3271747925135</v>
      </c>
      <c r="F7374" t="n">
        <v>0</v>
      </c>
      <c r="G7374" t="n">
        <v>0.1981995954865262</v>
      </c>
      <c r="H7374" t="n">
        <v>0.1980802327936016</v>
      </c>
      <c r="I7374" t="n">
        <v>0.2003570170785855</v>
      </c>
      <c r="J7374" t="n">
        <v>308</v>
      </c>
      <c r="K7374" t="n">
        <v>4</v>
      </c>
      <c r="L7374">
        <f>VLOOKUP(J7374,Clustering!$D$3:$E$367,2,FALSE)</f>
        <v/>
      </c>
      <c r="M7374" t="n">
        <v>0.342086881</v>
      </c>
      <c r="N7374" t="n">
        <v>0.365190722</v>
      </c>
      <c r="O7374" t="n">
        <v>0.365190722</v>
      </c>
      <c r="P7374" t="n">
        <v>0.933606026</v>
      </c>
      <c r="Q7374" t="n">
        <v>0.168793376</v>
      </c>
      <c r="R7374" t="n">
        <v>0.1980802327936016</v>
      </c>
      <c r="S7374" t="n">
        <v>0</v>
      </c>
      <c r="T7374" t="n">
        <v>0</v>
      </c>
      <c r="U7374" t="n">
        <v>0.6510401179999999</v>
      </c>
      <c r="V7374" t="n">
        <v>0.850080767</v>
      </c>
      <c r="W7374" t="n">
        <v>0.012531696</v>
      </c>
      <c r="X7374" t="n">
        <v>0.007025665</v>
      </c>
      <c r="Y7374" t="n">
        <v>0.2003570170785855</v>
      </c>
      <c r="Z7374" t="n">
        <v>0.370518852</v>
      </c>
      <c r="AA7374" t="n">
        <v>0.6510401179999999</v>
      </c>
      <c r="AB7374" t="n">
        <v>0</v>
      </c>
      <c r="AC7374" t="n">
        <v>0</v>
      </c>
      <c r="AD7374" t="n">
        <v>0.85</v>
      </c>
      <c r="AE7374" t="n">
        <v>0.85</v>
      </c>
      <c r="AF7374" t="n">
        <v>0.85</v>
      </c>
      <c r="AG7374" t="n">
        <v>0.85</v>
      </c>
      <c r="AH7374" t="n">
        <v>0.933606026</v>
      </c>
      <c r="AI7374" t="n">
        <v>0.012531696</v>
      </c>
      <c r="AJ7374" t="n">
        <v>0.482665579</v>
      </c>
      <c r="AK7374" t="n">
        <v>0</v>
      </c>
      <c r="AL7374" t="n">
        <v>0</v>
      </c>
    </row>
    <row r="7375">
      <c r="A7375" t="inlineStr">
        <is>
          <t>2025-11-04 05:00</t>
        </is>
      </c>
      <c r="B7375" t="n">
        <v>61680.50201705664</v>
      </c>
      <c r="C7375" t="n">
        <v>61285.26382292367</v>
      </c>
      <c r="D7375" t="n">
        <v>0</v>
      </c>
      <c r="E7375" t="n">
        <v>395.2381941329654</v>
      </c>
      <c r="F7375" t="n">
        <v>0</v>
      </c>
      <c r="G7375" t="n">
        <v>0.1937442128102771</v>
      </c>
      <c r="H7375" t="n">
        <v>0.1931382716103129</v>
      </c>
      <c r="I7375" t="n">
        <v>0.2046963000687902</v>
      </c>
      <c r="J7375" t="n">
        <v>308</v>
      </c>
      <c r="K7375" t="n">
        <v>5</v>
      </c>
      <c r="L7375">
        <f>VLOOKUP(J7375,Clustering!$D$3:$E$367,2,FALSE)</f>
        <v/>
      </c>
      <c r="M7375" t="n">
        <v>0.3448227</v>
      </c>
      <c r="N7375" t="n">
        <v>0.377559439</v>
      </c>
      <c r="O7375" t="n">
        <v>0.377559439</v>
      </c>
      <c r="P7375" t="n">
        <v>0.935762748</v>
      </c>
      <c r="Q7375" t="n">
        <v>0.17276101</v>
      </c>
      <c r="R7375" t="n">
        <v>0.1931382716103129</v>
      </c>
      <c r="S7375" t="n">
        <v>0</v>
      </c>
      <c r="T7375" t="n">
        <v>0</v>
      </c>
      <c r="U7375" t="n">
        <v>0.6510401179999999</v>
      </c>
      <c r="V7375" t="n">
        <v>0.850080767</v>
      </c>
      <c r="W7375" t="n">
        <v>0.012496789</v>
      </c>
      <c r="X7375" t="n">
        <v>0.00649206</v>
      </c>
      <c r="Y7375" t="n">
        <v>0.2046963000687902</v>
      </c>
      <c r="Z7375" t="n">
        <v>0.373139368</v>
      </c>
      <c r="AA7375" t="n">
        <v>0.6510401179999999</v>
      </c>
      <c r="AB7375" t="n">
        <v>0</v>
      </c>
      <c r="AC7375" t="n">
        <v>0</v>
      </c>
      <c r="AD7375" t="n">
        <v>0.85</v>
      </c>
      <c r="AE7375" t="n">
        <v>0.85</v>
      </c>
      <c r="AF7375" t="n">
        <v>0.85</v>
      </c>
      <c r="AG7375" t="n">
        <v>0.85</v>
      </c>
      <c r="AH7375" t="n">
        <v>0.935762748</v>
      </c>
      <c r="AI7375" t="n">
        <v>0.012496789</v>
      </c>
      <c r="AJ7375" t="n">
        <v>0.483793357</v>
      </c>
      <c r="AK7375" t="n">
        <v>0</v>
      </c>
      <c r="AL7375" t="n">
        <v>0</v>
      </c>
    </row>
    <row r="7376">
      <c r="A7376" t="inlineStr">
        <is>
          <t>2025-11-04 06:00</t>
        </is>
      </c>
      <c r="B7376" t="n">
        <v>69017.84175152621</v>
      </c>
      <c r="C7376" t="n">
        <v>68636.5502249781</v>
      </c>
      <c r="D7376" t="n">
        <v>0</v>
      </c>
      <c r="E7376" t="n">
        <v>381.2915265481163</v>
      </c>
      <c r="F7376" t="n">
        <v>0</v>
      </c>
      <c r="G7376" t="n">
        <v>0.1869076110529982</v>
      </c>
      <c r="H7376" t="n">
        <v>0.1859664011126136</v>
      </c>
      <c r="I7376" t="n">
        <v>0.2039195148421486</v>
      </c>
      <c r="J7376" t="n">
        <v>308</v>
      </c>
      <c r="K7376" t="n">
        <v>6</v>
      </c>
      <c r="L7376">
        <f>VLOOKUP(J7376,Clustering!$D$3:$E$367,2,FALSE)</f>
        <v/>
      </c>
      <c r="M7376" t="n">
        <v>0.365171439</v>
      </c>
      <c r="N7376" t="n">
        <v>0.399405844</v>
      </c>
      <c r="O7376" t="n">
        <v>0.399405844</v>
      </c>
      <c r="P7376" t="n">
        <v>0.937146305</v>
      </c>
      <c r="Q7376" t="n">
        <v>0.185740302</v>
      </c>
      <c r="R7376" t="n">
        <v>0.1859664011126136</v>
      </c>
      <c r="S7376" t="n">
        <v>0</v>
      </c>
      <c r="T7376" t="n">
        <v>0</v>
      </c>
      <c r="U7376" t="n">
        <v>0.65330975</v>
      </c>
      <c r="V7376" t="n">
        <v>0.850080767</v>
      </c>
      <c r="W7376" t="n">
        <v>0.012461881</v>
      </c>
      <c r="X7376" t="n">
        <v>0.00649206</v>
      </c>
      <c r="Y7376" t="n">
        <v>0.2039195148421486</v>
      </c>
      <c r="Z7376" t="n">
        <v>0.369638148</v>
      </c>
      <c r="AA7376" t="n">
        <v>0.65330975</v>
      </c>
      <c r="AB7376" t="n">
        <v>0</v>
      </c>
      <c r="AC7376" t="n">
        <v>0</v>
      </c>
      <c r="AD7376" t="n">
        <v>0.85</v>
      </c>
      <c r="AE7376" t="n">
        <v>0.85</v>
      </c>
      <c r="AF7376" t="n">
        <v>0.85</v>
      </c>
      <c r="AG7376" t="n">
        <v>0.85</v>
      </c>
      <c r="AH7376" t="n">
        <v>0.937146305</v>
      </c>
      <c r="AI7376" t="n">
        <v>0.012461881</v>
      </c>
      <c r="AJ7376" t="n">
        <v>0.465038713</v>
      </c>
      <c r="AK7376" t="n">
        <v>0</v>
      </c>
      <c r="AL7376" t="n">
        <v>0</v>
      </c>
    </row>
    <row r="7377">
      <c r="A7377" t="inlineStr">
        <is>
          <t>2025-11-04 07:00</t>
        </is>
      </c>
      <c r="B7377" t="n">
        <v>76311.86365535088</v>
      </c>
      <c r="C7377" t="n">
        <v>75370.31662582647</v>
      </c>
      <c r="D7377" t="n">
        <v>579.5115370271748</v>
      </c>
      <c r="E7377" t="n">
        <v>362.0354924972328</v>
      </c>
      <c r="F7377" t="n">
        <v>0.0261719108965642</v>
      </c>
      <c r="G7377" t="n">
        <v>0.1774683786751141</v>
      </c>
      <c r="H7377" t="n">
        <v>0.1763235500232699</v>
      </c>
      <c r="I7377" t="n">
        <v>0.1981605898860128</v>
      </c>
      <c r="J7377" t="n">
        <v>308</v>
      </c>
      <c r="K7377" t="n">
        <v>7</v>
      </c>
      <c r="L7377">
        <f>VLOOKUP(J7377,Clustering!$D$3:$E$367,2,FALSE)</f>
        <v/>
      </c>
      <c r="M7377" t="n">
        <v>0.381972251</v>
      </c>
      <c r="N7377" t="n">
        <v>0.40891114</v>
      </c>
      <c r="O7377" t="n">
        <v>0.40891114</v>
      </c>
      <c r="P7377" t="n">
        <v>0.938387437</v>
      </c>
      <c r="Q7377" t="n">
        <v>0.204151621</v>
      </c>
      <c r="R7377" t="n">
        <v>0.1763235500232699</v>
      </c>
      <c r="S7377" t="n">
        <v>0.0261719108965642</v>
      </c>
      <c r="T7377" t="n">
        <v>0</v>
      </c>
      <c r="U7377" t="n">
        <v>0.65330975</v>
      </c>
      <c r="V7377" t="n">
        <v>0.850080767</v>
      </c>
      <c r="W7377" t="n">
        <v>0.012392067</v>
      </c>
      <c r="X7377" t="n">
        <v>0.00649206</v>
      </c>
      <c r="Y7377" t="n">
        <v>0.1981605898860128</v>
      </c>
      <c r="Z7377" t="n">
        <v>0.362052083</v>
      </c>
      <c r="AA7377" t="n">
        <v>0.65330975</v>
      </c>
      <c r="AB7377" t="n">
        <v>0</v>
      </c>
      <c r="AC7377" t="n">
        <v>0</v>
      </c>
      <c r="AD7377" t="n">
        <v>0.85</v>
      </c>
      <c r="AE7377" t="n">
        <v>0.85</v>
      </c>
      <c r="AF7377" t="n">
        <v>0.85</v>
      </c>
      <c r="AG7377" t="n">
        <v>0.85</v>
      </c>
      <c r="AH7377" t="n">
        <v>0.938387437</v>
      </c>
      <c r="AI7377" t="n">
        <v>0.012392067</v>
      </c>
      <c r="AJ7377" t="n">
        <v>0.449683287</v>
      </c>
      <c r="AK7377" t="n">
        <v>0.018320337627595</v>
      </c>
      <c r="AL7377" t="n">
        <v>0</v>
      </c>
    </row>
    <row r="7378">
      <c r="A7378" t="inlineStr">
        <is>
          <t>2025-11-04 08:00</t>
        </is>
      </c>
      <c r="B7378" t="n">
        <v>72715.87058750425</v>
      </c>
      <c r="C7378" t="n">
        <v>69227.61971412085</v>
      </c>
      <c r="D7378" t="n">
        <v>3151.639257334325</v>
      </c>
      <c r="E7378" t="n">
        <v>336.6116160490632</v>
      </c>
      <c r="F7378" t="n">
        <v>0.1423343912085052</v>
      </c>
      <c r="G7378" t="n">
        <v>0.1650056941416976</v>
      </c>
      <c r="H7378" t="n">
        <v>0.1637878436071231</v>
      </c>
      <c r="I7378" t="n">
        <v>0.1870177397383268</v>
      </c>
      <c r="J7378" t="n">
        <v>308</v>
      </c>
      <c r="K7378" t="n">
        <v>8</v>
      </c>
      <c r="L7378">
        <f>VLOOKUP(J7378,Clustering!$D$3:$E$367,2,FALSE)</f>
        <v/>
      </c>
      <c r="M7378" t="n">
        <v>0.391849999</v>
      </c>
      <c r="N7378" t="n">
        <v>0.406974584</v>
      </c>
      <c r="O7378" t="n">
        <v>0.406974584</v>
      </c>
      <c r="P7378" t="n">
        <v>0.935661015</v>
      </c>
      <c r="Q7378" t="n">
        <v>0.214852966</v>
      </c>
      <c r="R7378" t="n">
        <v>0.1637878436071231</v>
      </c>
      <c r="S7378" t="n">
        <v>0.1423343912085052</v>
      </c>
      <c r="T7378" t="n">
        <v>0.162233641</v>
      </c>
      <c r="U7378" t="n">
        <v>0.65330975</v>
      </c>
      <c r="V7378" t="n">
        <v>0.850080767</v>
      </c>
      <c r="W7378" t="n">
        <v>0.01235716</v>
      </c>
      <c r="X7378" t="n">
        <v>0.00649206</v>
      </c>
      <c r="Y7378" t="n">
        <v>0.1870177397383268</v>
      </c>
      <c r="Z7378" t="n">
        <v>0.401977686</v>
      </c>
      <c r="AA7378" t="n">
        <v>0.65330975</v>
      </c>
      <c r="AB7378" t="n">
        <v>0</v>
      </c>
      <c r="AC7378" t="n">
        <v>0</v>
      </c>
      <c r="AD7378" t="n">
        <v>0.85</v>
      </c>
      <c r="AE7378" t="n">
        <v>0.85</v>
      </c>
      <c r="AF7378" t="n">
        <v>0.85</v>
      </c>
      <c r="AG7378" t="n">
        <v>0.85</v>
      </c>
      <c r="AH7378" t="n">
        <v>0.935661015</v>
      </c>
      <c r="AI7378" t="n">
        <v>0.01235716</v>
      </c>
      <c r="AJ7378" t="n">
        <v>0.459980127</v>
      </c>
      <c r="AK7378" t="n">
        <v>0.0996340738459536</v>
      </c>
      <c r="AL7378" t="n">
        <v>0</v>
      </c>
    </row>
    <row r="7379">
      <c r="A7379" t="inlineStr">
        <is>
          <t>2025-11-04 09:00</t>
        </is>
      </c>
      <c r="B7379" t="n">
        <v>71667.41885401681</v>
      </c>
      <c r="C7379" t="n">
        <v>65384.26252412128</v>
      </c>
      <c r="D7379" t="n">
        <v>5932.687147258354</v>
      </c>
      <c r="E7379" t="n">
        <v>350.4691826371687</v>
      </c>
      <c r="F7379" t="n">
        <v>0.2679321281363149</v>
      </c>
      <c r="G7379" t="n">
        <v>0.1717986189397885</v>
      </c>
      <c r="H7379" t="n">
        <v>0.1714619459323925</v>
      </c>
      <c r="I7379" t="n">
        <v>0.1778838169009207</v>
      </c>
      <c r="J7379" t="n">
        <v>308</v>
      </c>
      <c r="K7379" t="n">
        <v>9</v>
      </c>
      <c r="L7379">
        <f>VLOOKUP(J7379,Clustering!$D$3:$E$367,2,FALSE)</f>
        <v/>
      </c>
      <c r="M7379" t="n">
        <v>0.391659932</v>
      </c>
      <c r="N7379" t="n">
        <v>0.408765208</v>
      </c>
      <c r="O7379" t="n">
        <v>0.408765208</v>
      </c>
      <c r="P7379" t="n">
        <v>0.9298215909999999</v>
      </c>
      <c r="Q7379" t="n">
        <v>0.219909508</v>
      </c>
      <c r="R7379" t="n">
        <v>0.1714619459323925</v>
      </c>
      <c r="S7379" t="n">
        <v>0.2679321281363149</v>
      </c>
      <c r="T7379" t="n">
        <v>0.449523953</v>
      </c>
      <c r="U7379" t="n">
        <v>0.651134034</v>
      </c>
      <c r="V7379" t="n">
        <v>0.850080767</v>
      </c>
      <c r="W7379" t="n">
        <v>0.012252438</v>
      </c>
      <c r="X7379" t="n">
        <v>0.00649206</v>
      </c>
      <c r="Y7379" t="n">
        <v>0.1778838169009207</v>
      </c>
      <c r="Z7379" t="n">
        <v>0.390319945</v>
      </c>
      <c r="AA7379" t="n">
        <v>0.651134034</v>
      </c>
      <c r="AB7379" t="n">
        <v>0</v>
      </c>
      <c r="AC7379" t="n">
        <v>0</v>
      </c>
      <c r="AD7379" t="n">
        <v>0.85</v>
      </c>
      <c r="AE7379" t="n">
        <v>0.85</v>
      </c>
      <c r="AF7379" t="n">
        <v>0.85</v>
      </c>
      <c r="AG7379" t="n">
        <v>0.85</v>
      </c>
      <c r="AH7379" t="n">
        <v>0.9298215909999999</v>
      </c>
      <c r="AI7379" t="n">
        <v>0.012252438</v>
      </c>
      <c r="AJ7379" t="n">
        <v>0.4638061</v>
      </c>
      <c r="AK7379" t="n">
        <v>0.1875524896954204</v>
      </c>
      <c r="AL7379" t="n">
        <v>0</v>
      </c>
    </row>
    <row r="7380">
      <c r="A7380" t="inlineStr">
        <is>
          <t>2025-11-04 10:00</t>
        </is>
      </c>
      <c r="B7380" t="n">
        <v>70564.93387422786</v>
      </c>
      <c r="C7380" t="n">
        <v>62027.80056799372</v>
      </c>
      <c r="D7380" t="n">
        <v>8189.677531046854</v>
      </c>
      <c r="E7380" t="n">
        <v>347.4557751872948</v>
      </c>
      <c r="F7380" t="n">
        <v>0.3698623701500216</v>
      </c>
      <c r="G7380" t="n">
        <v>0.1703214584251445</v>
      </c>
      <c r="H7380" t="n">
        <v>0.1702365002731217</v>
      </c>
      <c r="I7380" t="n">
        <v>0.1718570349700808</v>
      </c>
      <c r="J7380" t="n">
        <v>308</v>
      </c>
      <c r="K7380" t="n">
        <v>10</v>
      </c>
      <c r="L7380">
        <f>VLOOKUP(J7380,Clustering!$D$3:$E$367,2,FALSE)</f>
        <v/>
      </c>
      <c r="M7380" t="n">
        <v>0.404106471</v>
      </c>
      <c r="N7380" t="n">
        <v>0.420680354</v>
      </c>
      <c r="O7380" t="n">
        <v>0.420680354</v>
      </c>
      <c r="P7380" t="n">
        <v>0.925080873</v>
      </c>
      <c r="Q7380" t="n">
        <v>0.221749388</v>
      </c>
      <c r="R7380" t="n">
        <v>0.1702365002731217</v>
      </c>
      <c r="S7380" t="n">
        <v>0.3698623701500216</v>
      </c>
      <c r="T7380" t="n">
        <v>0.578358773</v>
      </c>
      <c r="U7380" t="n">
        <v>0.6626074159999999</v>
      </c>
      <c r="V7380" t="n">
        <v>0.850080767</v>
      </c>
      <c r="W7380" t="n">
        <v>0.012217531</v>
      </c>
      <c r="X7380" t="n">
        <v>0.00649206</v>
      </c>
      <c r="Y7380" t="n">
        <v>0.1718570349700808</v>
      </c>
      <c r="Z7380" t="n">
        <v>0.444110318</v>
      </c>
      <c r="AA7380" t="n">
        <v>0.6626074159999999</v>
      </c>
      <c r="AB7380" t="n">
        <v>0</v>
      </c>
      <c r="AC7380" t="n">
        <v>0</v>
      </c>
      <c r="AD7380" t="n">
        <v>0.85</v>
      </c>
      <c r="AE7380" t="n">
        <v>0.85</v>
      </c>
      <c r="AF7380" t="n">
        <v>0.85</v>
      </c>
      <c r="AG7380" t="n">
        <v>0.85</v>
      </c>
      <c r="AH7380" t="n">
        <v>0.925080873</v>
      </c>
      <c r="AI7380" t="n">
        <v>0.012217531</v>
      </c>
      <c r="AJ7380" t="n">
        <v>0.498455174</v>
      </c>
      <c r="AK7380" t="n">
        <v>0.2589036591050151</v>
      </c>
      <c r="AL7380" t="n">
        <v>0</v>
      </c>
    </row>
    <row r="7381">
      <c r="A7381" t="inlineStr">
        <is>
          <t>2025-11-04 11:00</t>
        </is>
      </c>
      <c r="B7381" t="n">
        <v>67822.06657150456</v>
      </c>
      <c r="C7381" t="n">
        <v>58034.99539906303</v>
      </c>
      <c r="D7381" t="n">
        <v>9457.045292181345</v>
      </c>
      <c r="E7381" t="n">
        <v>330.0258802601904</v>
      </c>
      <c r="F7381" t="n">
        <v>0.4270992567316854</v>
      </c>
      <c r="G7381" t="n">
        <v>0.161777392284407</v>
      </c>
      <c r="H7381" t="n">
        <v>0.1616583806582264</v>
      </c>
      <c r="I7381" t="n">
        <v>0.1639284685188427</v>
      </c>
      <c r="J7381" t="n">
        <v>308</v>
      </c>
      <c r="K7381" t="n">
        <v>11</v>
      </c>
      <c r="L7381">
        <f>VLOOKUP(J7381,Clustering!$D$3:$E$367,2,FALSE)</f>
        <v/>
      </c>
      <c r="M7381" t="n">
        <v>0.416443577</v>
      </c>
      <c r="N7381" t="n">
        <v>0.433356711</v>
      </c>
      <c r="O7381" t="n">
        <v>0.433356711</v>
      </c>
      <c r="P7381" t="n">
        <v>0.924399267</v>
      </c>
      <c r="Q7381" t="n">
        <v>0.229209039</v>
      </c>
      <c r="R7381" t="n">
        <v>0.1616583806582264</v>
      </c>
      <c r="S7381" t="n">
        <v>0.4270992567316854</v>
      </c>
      <c r="T7381" t="n">
        <v>0.611455342</v>
      </c>
      <c r="U7381" t="n">
        <v>0.6626074159999999</v>
      </c>
      <c r="V7381" t="n">
        <v>0.850080767</v>
      </c>
      <c r="W7381" t="n">
        <v>0.011903366</v>
      </c>
      <c r="X7381" t="n">
        <v>0.006781061</v>
      </c>
      <c r="Y7381" t="n">
        <v>0.1639284685188427</v>
      </c>
      <c r="Z7381" t="n">
        <v>0.483141522</v>
      </c>
      <c r="AA7381" t="n">
        <v>0.6626074159999999</v>
      </c>
      <c r="AB7381" t="n">
        <v>0</v>
      </c>
      <c r="AC7381" t="n">
        <v>0</v>
      </c>
      <c r="AD7381" t="n">
        <v>0.85</v>
      </c>
      <c r="AE7381" t="n">
        <v>0.85</v>
      </c>
      <c r="AF7381" t="n">
        <v>0.85</v>
      </c>
      <c r="AG7381" t="n">
        <v>0.85</v>
      </c>
      <c r="AH7381" t="n">
        <v>0.924399267</v>
      </c>
      <c r="AI7381" t="n">
        <v>0.011903366</v>
      </c>
      <c r="AJ7381" t="n">
        <v>0.550632985</v>
      </c>
      <c r="AK7381" t="n">
        <v>0.2989694797121798</v>
      </c>
      <c r="AL7381" t="n">
        <v>0</v>
      </c>
    </row>
    <row r="7382">
      <c r="A7382" t="inlineStr">
        <is>
          <t>2025-11-04 12:00</t>
        </is>
      </c>
      <c r="B7382" t="n">
        <v>66963.16952312255</v>
      </c>
      <c r="C7382" t="n">
        <v>56999.28797226727</v>
      </c>
      <c r="D7382" t="n">
        <v>9647.244015930257</v>
      </c>
      <c r="E7382" t="n">
        <v>316.6375349250209</v>
      </c>
      <c r="F7382" t="n">
        <v>0.4356890150583834</v>
      </c>
      <c r="G7382" t="n">
        <v>0.155214477904422</v>
      </c>
      <c r="H7382" t="n">
        <v>0.154988741988097</v>
      </c>
      <c r="I7382" t="n">
        <v>0.1592945428564637</v>
      </c>
      <c r="J7382" t="n">
        <v>308</v>
      </c>
      <c r="K7382" t="n">
        <v>12</v>
      </c>
      <c r="L7382">
        <f>VLOOKUP(J7382,Clustering!$D$3:$E$367,2,FALSE)</f>
        <v/>
      </c>
      <c r="M7382" t="n">
        <v>0.435386968</v>
      </c>
      <c r="N7382" t="n">
        <v>0.45430386</v>
      </c>
      <c r="O7382" t="n">
        <v>0.45430386</v>
      </c>
      <c r="P7382" t="n">
        <v>0.924022859</v>
      </c>
      <c r="Q7382" t="n">
        <v>0.24521725</v>
      </c>
      <c r="R7382" t="n">
        <v>0.154988741988097</v>
      </c>
      <c r="S7382" t="n">
        <v>0.4356890150583834</v>
      </c>
      <c r="T7382" t="n">
        <v>0.647876681</v>
      </c>
      <c r="U7382" t="n">
        <v>0.6626074159999999</v>
      </c>
      <c r="V7382" t="n">
        <v>0.850080767</v>
      </c>
      <c r="W7382" t="n">
        <v>0.011903366</v>
      </c>
      <c r="X7382" t="n">
        <v>0.00649206</v>
      </c>
      <c r="Y7382" t="n">
        <v>0.1592945428564637</v>
      </c>
      <c r="Z7382" t="n">
        <v>0.539269553</v>
      </c>
      <c r="AA7382" t="n">
        <v>0.6626074159999999</v>
      </c>
      <c r="AB7382" t="n">
        <v>0</v>
      </c>
      <c r="AC7382" t="n">
        <v>0</v>
      </c>
      <c r="AD7382" t="n">
        <v>0.85</v>
      </c>
      <c r="AE7382" t="n">
        <v>0.85</v>
      </c>
      <c r="AF7382" t="n">
        <v>0.85</v>
      </c>
      <c r="AG7382" t="n">
        <v>0.85</v>
      </c>
      <c r="AH7382" t="n">
        <v>0.924022859</v>
      </c>
      <c r="AI7382" t="n">
        <v>0.011903366</v>
      </c>
      <c r="AJ7382" t="n">
        <v>0.587162042</v>
      </c>
      <c r="AK7382" t="n">
        <v>0.3049823105408684</v>
      </c>
      <c r="AL7382" t="n">
        <v>0</v>
      </c>
    </row>
    <row r="7383">
      <c r="A7383" t="inlineStr">
        <is>
          <t>2025-11-04 13:00</t>
        </is>
      </c>
      <c r="B7383" t="n">
        <v>66741.07818429713</v>
      </c>
      <c r="C7383" t="n">
        <v>57598.69589101727</v>
      </c>
      <c r="D7383" t="n">
        <v>8832.820416966691</v>
      </c>
      <c r="E7383" t="n">
        <v>309.5618763131724</v>
      </c>
      <c r="F7383" t="n">
        <v>0.3989080012178702</v>
      </c>
      <c r="G7383" t="n">
        <v>0.1517460178005747</v>
      </c>
      <c r="H7383" t="n">
        <v>0.1515936548337239</v>
      </c>
      <c r="I7383" t="n">
        <v>0.1544999030092622</v>
      </c>
      <c r="J7383" t="n">
        <v>308</v>
      </c>
      <c r="K7383" t="n">
        <v>13</v>
      </c>
      <c r="L7383">
        <f>VLOOKUP(J7383,Clustering!$D$3:$E$367,2,FALSE)</f>
        <v/>
      </c>
      <c r="M7383" t="n">
        <v>0.461362855</v>
      </c>
      <c r="N7383" t="n">
        <v>0.47854631</v>
      </c>
      <c r="O7383" t="n">
        <v>0.47854631</v>
      </c>
      <c r="P7383" t="n">
        <v>0.922344278</v>
      </c>
      <c r="Q7383" t="n">
        <v>0.266895296</v>
      </c>
      <c r="R7383" t="n">
        <v>0.1515936548337239</v>
      </c>
      <c r="S7383" t="n">
        <v>0.3989080012178702</v>
      </c>
      <c r="T7383" t="n">
        <v>0.657699864</v>
      </c>
      <c r="U7383" t="n">
        <v>0.6626074159999999</v>
      </c>
      <c r="V7383" t="n">
        <v>0.850080767</v>
      </c>
      <c r="W7383" t="n">
        <v>0.011693922</v>
      </c>
      <c r="X7383" t="n">
        <v>0.009857878</v>
      </c>
      <c r="Y7383" t="n">
        <v>0.1544999030092622</v>
      </c>
      <c r="Z7383" t="n">
        <v>0.585213126</v>
      </c>
      <c r="AA7383" t="n">
        <v>0.6626074159999999</v>
      </c>
      <c r="AB7383" t="n">
        <v>0</v>
      </c>
      <c r="AC7383" t="n">
        <v>0</v>
      </c>
      <c r="AD7383" t="n">
        <v>0.85</v>
      </c>
      <c r="AE7383" t="n">
        <v>0.85</v>
      </c>
      <c r="AF7383" t="n">
        <v>0.85</v>
      </c>
      <c r="AG7383" t="n">
        <v>0.85</v>
      </c>
      <c r="AH7383" t="n">
        <v>0.922344278</v>
      </c>
      <c r="AI7383" t="n">
        <v>0.011693922</v>
      </c>
      <c r="AJ7383" t="n">
        <v>0.604931513</v>
      </c>
      <c r="AK7383" t="n">
        <v>0.2792356008525091</v>
      </c>
      <c r="AL7383" t="n">
        <v>0</v>
      </c>
    </row>
    <row r="7384">
      <c r="A7384" t="inlineStr">
        <is>
          <t>2025-11-04 14:00</t>
        </is>
      </c>
      <c r="B7384" t="n">
        <v>66572.60381882444</v>
      </c>
      <c r="C7384" t="n">
        <v>58903.62618664595</v>
      </c>
      <c r="D7384" t="n">
        <v>7360.766008869087</v>
      </c>
      <c r="E7384" t="n">
        <v>308.2116233093951</v>
      </c>
      <c r="F7384" t="n">
        <v>0.3324270524497725</v>
      </c>
      <c r="G7384" t="n">
        <v>0.1510841290732329</v>
      </c>
      <c r="H7384" t="n">
        <v>0.1511115122792567</v>
      </c>
      <c r="I7384" t="n">
        <v>0.150589191178584</v>
      </c>
      <c r="J7384" t="n">
        <v>308</v>
      </c>
      <c r="K7384" t="n">
        <v>14</v>
      </c>
      <c r="L7384">
        <f>VLOOKUP(J7384,Clustering!$D$3:$E$367,2,FALSE)</f>
        <v/>
      </c>
      <c r="M7384" t="n">
        <v>0.483664104</v>
      </c>
      <c r="N7384" t="n">
        <v>0.493764644</v>
      </c>
      <c r="O7384" t="n">
        <v>0.493764644</v>
      </c>
      <c r="P7384" t="n">
        <v>0.921479555</v>
      </c>
      <c r="Q7384" t="n">
        <v>0.311302748</v>
      </c>
      <c r="R7384" t="n">
        <v>0.1511115122792567</v>
      </c>
      <c r="S7384" t="n">
        <v>0.3324270524497725</v>
      </c>
      <c r="T7384" t="n">
        <v>0.65399728</v>
      </c>
      <c r="U7384" t="n">
        <v>0.66423529</v>
      </c>
      <c r="V7384" t="n">
        <v>0.850080767</v>
      </c>
      <c r="W7384" t="n">
        <v>0.011659015</v>
      </c>
      <c r="X7384" t="n">
        <v>0.015064929</v>
      </c>
      <c r="Y7384" t="n">
        <v>0.150589191178584</v>
      </c>
      <c r="Z7384" t="n">
        <v>0.627129795</v>
      </c>
      <c r="AA7384" t="n">
        <v>0.66423529</v>
      </c>
      <c r="AB7384" t="n">
        <v>0</v>
      </c>
      <c r="AC7384" t="n">
        <v>0</v>
      </c>
      <c r="AD7384" t="n">
        <v>0.85</v>
      </c>
      <c r="AE7384" t="n">
        <v>0.85</v>
      </c>
      <c r="AF7384" t="n">
        <v>0.85</v>
      </c>
      <c r="AG7384" t="n">
        <v>0.85</v>
      </c>
      <c r="AH7384" t="n">
        <v>0.921479555</v>
      </c>
      <c r="AI7384" t="n">
        <v>0.011659015</v>
      </c>
      <c r="AJ7384" t="n">
        <v>0.613015155</v>
      </c>
      <c r="AK7384" t="n">
        <v>0.2326989367148407</v>
      </c>
      <c r="AL7384" t="n">
        <v>0</v>
      </c>
    </row>
    <row r="7385">
      <c r="A7385" t="inlineStr">
        <is>
          <t>2025-11-04 15:00</t>
        </is>
      </c>
      <c r="B7385" t="n">
        <v>67010.10839722845</v>
      </c>
      <c r="C7385" t="n">
        <v>61281.64763420528</v>
      </c>
      <c r="D7385" t="n">
        <v>5416.459995948561</v>
      </c>
      <c r="E7385" t="n">
        <v>312.0007670746046</v>
      </c>
      <c r="F7385" t="n">
        <v>0.2446182678536101</v>
      </c>
      <c r="G7385" t="n">
        <v>0.1529415524875512</v>
      </c>
      <c r="H7385" t="n">
        <v>0.1531606181357422</v>
      </c>
      <c r="I7385" t="n">
        <v>0.14898204933036</v>
      </c>
      <c r="J7385" t="n">
        <v>308</v>
      </c>
      <c r="K7385" t="n">
        <v>15</v>
      </c>
      <c r="L7385">
        <f>VLOOKUP(J7385,Clustering!$D$3:$E$367,2,FALSE)</f>
        <v/>
      </c>
      <c r="M7385" t="n">
        <v>0.506541316</v>
      </c>
      <c r="N7385" t="n">
        <v>0.507024729</v>
      </c>
      <c r="O7385" t="n">
        <v>0.507024729</v>
      </c>
      <c r="P7385" t="n">
        <v>0.920594485</v>
      </c>
      <c r="Q7385" t="n">
        <v>0.393246262</v>
      </c>
      <c r="R7385" t="n">
        <v>0.1531606181357422</v>
      </c>
      <c r="S7385" t="n">
        <v>0.2446182678536101</v>
      </c>
      <c r="T7385" t="n">
        <v>0.6583799299999999</v>
      </c>
      <c r="U7385" t="n">
        <v>0.66423529</v>
      </c>
      <c r="V7385" t="n">
        <v>0.850080767</v>
      </c>
      <c r="W7385" t="n">
        <v>0.011414664</v>
      </c>
      <c r="X7385" t="n">
        <v>0.018178605</v>
      </c>
      <c r="Y7385" t="n">
        <v>0.14898204933036</v>
      </c>
      <c r="Z7385" t="n">
        <v>0.652504292</v>
      </c>
      <c r="AA7385" t="n">
        <v>0.66423529</v>
      </c>
      <c r="AB7385" t="n">
        <v>0</v>
      </c>
      <c r="AC7385" t="n">
        <v>0</v>
      </c>
      <c r="AD7385" t="n">
        <v>0.85</v>
      </c>
      <c r="AE7385" t="n">
        <v>0.85</v>
      </c>
      <c r="AF7385" t="n">
        <v>0.85</v>
      </c>
      <c r="AG7385" t="n">
        <v>0.85</v>
      </c>
      <c r="AH7385" t="n">
        <v>0.920594485</v>
      </c>
      <c r="AI7385" t="n">
        <v>0.011414664</v>
      </c>
      <c r="AJ7385" t="n">
        <v>0.634389985</v>
      </c>
      <c r="AK7385" t="n">
        <v>0.171232787497527</v>
      </c>
      <c r="AL7385" t="n">
        <v>0.000177788</v>
      </c>
    </row>
    <row r="7386">
      <c r="A7386" t="inlineStr">
        <is>
          <t>2025-11-04 16:00</t>
        </is>
      </c>
      <c r="B7386" t="n">
        <v>68362.77211227492</v>
      </c>
      <c r="C7386" t="n">
        <v>65104.76084106139</v>
      </c>
      <c r="D7386" t="n">
        <v>2940.220802752823</v>
      </c>
      <c r="E7386" t="n">
        <v>317.7904684607056</v>
      </c>
      <c r="F7386" t="n">
        <v>0.1327863070002403</v>
      </c>
      <c r="G7386" t="n">
        <v>0.1557796414023066</v>
      </c>
      <c r="H7386" t="n">
        <v>0.1560534734625454</v>
      </c>
      <c r="I7386" t="n">
        <v>0.1508302624558175</v>
      </c>
      <c r="J7386" t="n">
        <v>308</v>
      </c>
      <c r="K7386" t="n">
        <v>16</v>
      </c>
      <c r="L7386">
        <f>VLOOKUP(J7386,Clustering!$D$3:$E$367,2,FALSE)</f>
        <v/>
      </c>
      <c r="M7386" t="n">
        <v>0.528139891</v>
      </c>
      <c r="N7386" t="n">
        <v>0.520243402</v>
      </c>
      <c r="O7386" t="n">
        <v>0.520243402</v>
      </c>
      <c r="P7386" t="n">
        <v>0.920279116</v>
      </c>
      <c r="Q7386" t="n">
        <v>0.45282334</v>
      </c>
      <c r="R7386" t="n">
        <v>0.1560534734625454</v>
      </c>
      <c r="S7386" t="n">
        <v>0.1327863070002403</v>
      </c>
      <c r="T7386" t="n">
        <v>0.663669337</v>
      </c>
      <c r="U7386" t="n">
        <v>0.666411007</v>
      </c>
      <c r="V7386" t="n">
        <v>0.850080767</v>
      </c>
      <c r="W7386" t="n">
        <v>0.011903366</v>
      </c>
      <c r="X7386" t="n">
        <v>0.018609175</v>
      </c>
      <c r="Y7386" t="n">
        <v>0.1508302624558175</v>
      </c>
      <c r="Z7386" t="n">
        <v>0.680324428</v>
      </c>
      <c r="AA7386" t="n">
        <v>0.666411007</v>
      </c>
      <c r="AB7386" t="n">
        <v>0</v>
      </c>
      <c r="AC7386" t="n">
        <v>0</v>
      </c>
      <c r="AD7386" t="n">
        <v>0.85</v>
      </c>
      <c r="AE7386" t="n">
        <v>0.85</v>
      </c>
      <c r="AF7386" t="n">
        <v>0.85</v>
      </c>
      <c r="AG7386" t="n">
        <v>0.85</v>
      </c>
      <c r="AH7386" t="n">
        <v>0.920279116</v>
      </c>
      <c r="AI7386" t="n">
        <v>0.011903366</v>
      </c>
      <c r="AJ7386" t="n">
        <v>0.646769067</v>
      </c>
      <c r="AK7386" t="n">
        <v>0.0929504149001682</v>
      </c>
      <c r="AL7386" t="n">
        <v>0.036880128</v>
      </c>
    </row>
    <row r="7387">
      <c r="A7387" t="inlineStr">
        <is>
          <t>2025-11-04 17:00</t>
        </is>
      </c>
      <c r="B7387" t="n">
        <v>73058.85612062352</v>
      </c>
      <c r="C7387" t="n">
        <v>72233.72125222192</v>
      </c>
      <c r="D7387" t="n">
        <v>498.5890306267402</v>
      </c>
      <c r="E7387" t="n">
        <v>326.5458377748642</v>
      </c>
      <c r="F7387" t="n">
        <v>0.022517287145839</v>
      </c>
      <c r="G7387" t="n">
        <v>0.1600714891053256</v>
      </c>
      <c r="H7387" t="n">
        <v>0.160292310087236</v>
      </c>
      <c r="I7387" t="n">
        <v>0.1560802591600158</v>
      </c>
      <c r="J7387" t="n">
        <v>308</v>
      </c>
      <c r="K7387" t="n">
        <v>17</v>
      </c>
      <c r="L7387">
        <f>VLOOKUP(J7387,Clustering!$D$3:$E$367,2,FALSE)</f>
        <v/>
      </c>
      <c r="M7387" t="n">
        <v>0.559207283</v>
      </c>
      <c r="N7387" t="n">
        <v>0.527873276</v>
      </c>
      <c r="O7387" t="n">
        <v>0.527873276</v>
      </c>
      <c r="P7387" t="n">
        <v>0.920279116</v>
      </c>
      <c r="Q7387" t="n">
        <v>0.498494928</v>
      </c>
      <c r="R7387" t="n">
        <v>0.160292310087236</v>
      </c>
      <c r="S7387" t="n">
        <v>0.022517287145839</v>
      </c>
      <c r="T7387" t="n">
        <v>0.6549040350000001</v>
      </c>
      <c r="U7387" t="n">
        <v>0.666411007</v>
      </c>
      <c r="V7387" t="n">
        <v>0.850080767</v>
      </c>
      <c r="W7387" t="n">
        <v>0.012496789</v>
      </c>
      <c r="X7387" t="n">
        <v>0.020920348</v>
      </c>
      <c r="Y7387" t="n">
        <v>0.1560802591600158</v>
      </c>
      <c r="Z7387" t="n">
        <v>0.693390137</v>
      </c>
      <c r="AA7387" t="n">
        <v>0.666411007</v>
      </c>
      <c r="AB7387" t="n">
        <v>0</v>
      </c>
      <c r="AC7387" t="n">
        <v>0</v>
      </c>
      <c r="AD7387" t="n">
        <v>0.85</v>
      </c>
      <c r="AE7387" t="n">
        <v>0.85</v>
      </c>
      <c r="AF7387" t="n">
        <v>0.85</v>
      </c>
      <c r="AG7387" t="n">
        <v>0.85</v>
      </c>
      <c r="AH7387" t="n">
        <v>0.920279116</v>
      </c>
      <c r="AI7387" t="n">
        <v>0.012496789</v>
      </c>
      <c r="AJ7387" t="n">
        <v>0.659742217</v>
      </c>
      <c r="AK7387" t="n">
        <v>0.0157621010020873</v>
      </c>
      <c r="AL7387" t="n">
        <v>0.464468458</v>
      </c>
    </row>
    <row r="7388">
      <c r="A7388" t="inlineStr">
        <is>
          <t>2025-11-04 18:00</t>
        </is>
      </c>
      <c r="B7388" t="n">
        <v>74236.79322020234</v>
      </c>
      <c r="C7388" t="n">
        <v>73911.94365771902</v>
      </c>
      <c r="D7388" t="n">
        <v>0</v>
      </c>
      <c r="E7388" t="n">
        <v>324.84956248331</v>
      </c>
      <c r="F7388" t="n">
        <v>0</v>
      </c>
      <c r="G7388" t="n">
        <v>0.1592399816094657</v>
      </c>
      <c r="H7388" t="n">
        <v>0.1591673107934793</v>
      </c>
      <c r="I7388" t="n">
        <v>0.1605534706375724</v>
      </c>
      <c r="J7388" t="n">
        <v>308</v>
      </c>
      <c r="K7388" t="n">
        <v>18</v>
      </c>
      <c r="L7388">
        <f>VLOOKUP(J7388,Clustering!$D$3:$E$367,2,FALSE)</f>
        <v/>
      </c>
      <c r="M7388" t="n">
        <v>0.569810743</v>
      </c>
      <c r="N7388" t="n">
        <v>0.533260925</v>
      </c>
      <c r="O7388" t="n">
        <v>0.533260925</v>
      </c>
      <c r="P7388" t="n">
        <v>0.920258769</v>
      </c>
      <c r="Q7388" t="n">
        <v>0.5147159140000001</v>
      </c>
      <c r="R7388" t="n">
        <v>0.1591673107934793</v>
      </c>
      <c r="S7388" t="n">
        <v>0</v>
      </c>
      <c r="T7388" t="n">
        <v>0.586066193</v>
      </c>
      <c r="U7388" t="n">
        <v>0.666411007</v>
      </c>
      <c r="V7388" t="n">
        <v>0.850080767</v>
      </c>
      <c r="W7388" t="n">
        <v>0.012776046</v>
      </c>
      <c r="X7388" t="n">
        <v>0.03080587</v>
      </c>
      <c r="Y7388" t="n">
        <v>0.1605534706375724</v>
      </c>
      <c r="Z7388" t="n">
        <v>0.720664573</v>
      </c>
      <c r="AA7388" t="n">
        <v>0.666411007</v>
      </c>
      <c r="AB7388" t="n">
        <v>0</v>
      </c>
      <c r="AC7388" t="n">
        <v>0</v>
      </c>
      <c r="AD7388" t="n">
        <v>0.85</v>
      </c>
      <c r="AE7388" t="n">
        <v>0.85</v>
      </c>
      <c r="AF7388" t="n">
        <v>0.85</v>
      </c>
      <c r="AG7388" t="n">
        <v>0.85</v>
      </c>
      <c r="AH7388" t="n">
        <v>0.920258769</v>
      </c>
      <c r="AI7388" t="n">
        <v>0.012776046</v>
      </c>
      <c r="AJ7388" t="n">
        <v>0.676966684</v>
      </c>
      <c r="AK7388" t="n">
        <v>0</v>
      </c>
      <c r="AL7388" t="n">
        <v>0.42381576</v>
      </c>
    </row>
    <row r="7389">
      <c r="A7389" t="inlineStr">
        <is>
          <t>2025-11-04 19:00</t>
        </is>
      </c>
      <c r="B7389" t="n">
        <v>73395.57546060761</v>
      </c>
      <c r="C7389" t="n">
        <v>73086.46464019663</v>
      </c>
      <c r="D7389" t="n">
        <v>0</v>
      </c>
      <c r="E7389" t="n">
        <v>309.1108204109756</v>
      </c>
      <c r="F7389" t="n">
        <v>0</v>
      </c>
      <c r="G7389" t="n">
        <v>0.1515249119661645</v>
      </c>
      <c r="H7389" t="n">
        <v>0.1510713337330511</v>
      </c>
      <c r="I7389" t="n">
        <v>0.15972311401599</v>
      </c>
      <c r="J7389" t="n">
        <v>308</v>
      </c>
      <c r="K7389" t="n">
        <v>19</v>
      </c>
      <c r="L7389">
        <f>VLOOKUP(J7389,Clustering!$D$3:$E$367,2,FALSE)</f>
        <v/>
      </c>
      <c r="M7389" t="n">
        <v>0.5879189889999999</v>
      </c>
      <c r="N7389" t="n">
        <v>0.5384395360000001</v>
      </c>
      <c r="O7389" t="n">
        <v>0.5384395360000001</v>
      </c>
      <c r="P7389" t="n">
        <v>0.920808123</v>
      </c>
      <c r="Q7389" t="n">
        <v>0.512150094</v>
      </c>
      <c r="R7389" t="n">
        <v>0.1510713337330511</v>
      </c>
      <c r="S7389" t="n">
        <v>0</v>
      </c>
      <c r="T7389" t="n">
        <v>0.301722835</v>
      </c>
      <c r="U7389" t="n">
        <v>0.666411007</v>
      </c>
      <c r="V7389" t="n">
        <v>0.850080767</v>
      </c>
      <c r="W7389" t="n">
        <v>0.01298549</v>
      </c>
      <c r="X7389" t="n">
        <v>0.04050375</v>
      </c>
      <c r="Y7389" t="n">
        <v>0.15972311401599</v>
      </c>
      <c r="Z7389" t="n">
        <v>0.7076652329999999</v>
      </c>
      <c r="AA7389" t="n">
        <v>0.666411007</v>
      </c>
      <c r="AB7389" t="n">
        <v>0</v>
      </c>
      <c r="AC7389" t="n">
        <v>0</v>
      </c>
      <c r="AD7389" t="n">
        <v>0.85</v>
      </c>
      <c r="AE7389" t="n">
        <v>0.85</v>
      </c>
      <c r="AF7389" t="n">
        <v>0.85</v>
      </c>
      <c r="AG7389" t="n">
        <v>0.85</v>
      </c>
      <c r="AH7389" t="n">
        <v>0.920808123</v>
      </c>
      <c r="AI7389" t="n">
        <v>0.01298549</v>
      </c>
      <c r="AJ7389" t="n">
        <v>0.691298815</v>
      </c>
      <c r="AK7389" t="n">
        <v>0</v>
      </c>
      <c r="AL7389" t="n">
        <v>0.340303193</v>
      </c>
    </row>
    <row r="7390">
      <c r="A7390" t="inlineStr">
        <is>
          <t>2025-11-04 20:00</t>
        </is>
      </c>
      <c r="B7390" t="n">
        <v>71412.16679656919</v>
      </c>
      <c r="C7390" t="n">
        <v>71117.29453179607</v>
      </c>
      <c r="D7390" t="n">
        <v>0</v>
      </c>
      <c r="E7390" t="n">
        <v>294.8722647731159</v>
      </c>
      <c r="F7390" t="n">
        <v>0</v>
      </c>
      <c r="G7390" t="n">
        <v>0.1445452278299587</v>
      </c>
      <c r="H7390" t="n">
        <v>0.1437588383236322</v>
      </c>
      <c r="I7390" t="n">
        <v>0.1587588289070557</v>
      </c>
      <c r="J7390" t="n">
        <v>308</v>
      </c>
      <c r="K7390" t="n">
        <v>20</v>
      </c>
      <c r="L7390">
        <f>VLOOKUP(J7390,Clustering!$D$3:$E$367,2,FALSE)</f>
        <v/>
      </c>
      <c r="M7390" t="n">
        <v>0.587688605</v>
      </c>
      <c r="N7390" t="n">
        <v>0.532955257</v>
      </c>
      <c r="O7390" t="n">
        <v>0.532955257</v>
      </c>
      <c r="P7390" t="n">
        <v>0.921520248</v>
      </c>
      <c r="Q7390" t="n">
        <v>0.47501455</v>
      </c>
      <c r="R7390" t="n">
        <v>0.1437588383236322</v>
      </c>
      <c r="S7390" t="n">
        <v>0</v>
      </c>
      <c r="T7390" t="n">
        <v>0.000604504</v>
      </c>
      <c r="U7390" t="n">
        <v>0.666411007</v>
      </c>
      <c r="V7390" t="n">
        <v>0.850080767</v>
      </c>
      <c r="W7390" t="n">
        <v>0.012671325</v>
      </c>
      <c r="X7390" t="n">
        <v>0.027207175</v>
      </c>
      <c r="Y7390" t="n">
        <v>0.1587588289070557</v>
      </c>
      <c r="Z7390" t="n">
        <v>0.6953817289999999</v>
      </c>
      <c r="AA7390" t="n">
        <v>0.666411007</v>
      </c>
      <c r="AB7390" t="n">
        <v>0</v>
      </c>
      <c r="AC7390" t="n">
        <v>0</v>
      </c>
      <c r="AD7390" t="n">
        <v>0.85</v>
      </c>
      <c r="AE7390" t="n">
        <v>0.85</v>
      </c>
      <c r="AF7390" t="n">
        <v>0.85</v>
      </c>
      <c r="AG7390" t="n">
        <v>0.85</v>
      </c>
      <c r="AH7390" t="n">
        <v>0.921520248</v>
      </c>
      <c r="AI7390" t="n">
        <v>0.012671325</v>
      </c>
      <c r="AJ7390" t="n">
        <v>0.693311519</v>
      </c>
      <c r="AK7390" t="n">
        <v>0</v>
      </c>
      <c r="AL7390" t="n">
        <v>0.113484988</v>
      </c>
    </row>
    <row r="7391">
      <c r="A7391" t="inlineStr">
        <is>
          <t>2025-11-04 21:00</t>
        </is>
      </c>
      <c r="B7391" t="n">
        <v>68613.00506044645</v>
      </c>
      <c r="C7391" t="n">
        <v>68327.60787115336</v>
      </c>
      <c r="D7391" t="n">
        <v>0</v>
      </c>
      <c r="E7391" t="n">
        <v>285.3971892930901</v>
      </c>
      <c r="F7391" t="n">
        <v>0</v>
      </c>
      <c r="G7391" t="n">
        <v>0.1399005829868089</v>
      </c>
      <c r="H7391" t="n">
        <v>0.1388972342327547</v>
      </c>
      <c r="I7391" t="n">
        <v>0.1580356150753549</v>
      </c>
      <c r="J7391" t="n">
        <v>308</v>
      </c>
      <c r="K7391" t="n">
        <v>21</v>
      </c>
      <c r="L7391">
        <f>VLOOKUP(J7391,Clustering!$D$3:$E$367,2,FALSE)</f>
        <v/>
      </c>
      <c r="M7391" t="n">
        <v>0.558902023</v>
      </c>
      <c r="N7391" t="n">
        <v>0.5197227800000001</v>
      </c>
      <c r="O7391" t="n">
        <v>0.5197227800000001</v>
      </c>
      <c r="P7391" t="n">
        <v>0.923687143</v>
      </c>
      <c r="Q7391" t="n">
        <v>0.438942882</v>
      </c>
      <c r="R7391" t="n">
        <v>0.1388972342327547</v>
      </c>
      <c r="S7391" t="n">
        <v>0</v>
      </c>
      <c r="T7391" t="n">
        <v>0</v>
      </c>
      <c r="U7391" t="n">
        <v>0.664783133</v>
      </c>
      <c r="V7391" t="n">
        <v>0.850080767</v>
      </c>
      <c r="W7391" t="n">
        <v>0.012741139</v>
      </c>
      <c r="X7391" t="n">
        <v>0.015558326</v>
      </c>
      <c r="Y7391" t="n">
        <v>0.1580356150753549</v>
      </c>
      <c r="Z7391" t="n">
        <v>0.622753138</v>
      </c>
      <c r="AA7391" t="n">
        <v>0.664783133</v>
      </c>
      <c r="AB7391" t="n">
        <v>0</v>
      </c>
      <c r="AC7391" t="n">
        <v>0</v>
      </c>
      <c r="AD7391" t="n">
        <v>0.85</v>
      </c>
      <c r="AE7391" t="n">
        <v>0.85</v>
      </c>
      <c r="AF7391" t="n">
        <v>0.85</v>
      </c>
      <c r="AG7391" t="n">
        <v>0.85</v>
      </c>
      <c r="AH7391" t="n">
        <v>0.923687143</v>
      </c>
      <c r="AI7391" t="n">
        <v>0.012741139</v>
      </c>
      <c r="AJ7391" t="n">
        <v>0.672790906</v>
      </c>
      <c r="AK7391" t="n">
        <v>0</v>
      </c>
      <c r="AL7391" t="n">
        <v>0.161466012</v>
      </c>
    </row>
    <row r="7392">
      <c r="A7392" t="inlineStr">
        <is>
          <t>2025-11-04 22:00</t>
        </is>
      </c>
      <c r="B7392" t="n">
        <v>64021.49860569158</v>
      </c>
      <c r="C7392" t="n">
        <v>63741.88188336611</v>
      </c>
      <c r="D7392" t="n">
        <v>0</v>
      </c>
      <c r="E7392" t="n">
        <v>279.6167223254778</v>
      </c>
      <c r="F7392" t="n">
        <v>0</v>
      </c>
      <c r="G7392" t="n">
        <v>0.1370670207477832</v>
      </c>
      <c r="H7392" t="n">
        <v>0.1360847359983628</v>
      </c>
      <c r="I7392" t="n">
        <v>0.154821331378907</v>
      </c>
      <c r="J7392" t="n">
        <v>308</v>
      </c>
      <c r="K7392" t="n">
        <v>22</v>
      </c>
      <c r="L7392">
        <f>VLOOKUP(J7392,Clustering!$D$3:$E$367,2,FALSE)</f>
        <v/>
      </c>
      <c r="M7392" t="n">
        <v>0.517277248</v>
      </c>
      <c r="N7392" t="n">
        <v>0.494798</v>
      </c>
      <c r="O7392" t="n">
        <v>0.494798</v>
      </c>
      <c r="P7392" t="n">
        <v>0.9262101</v>
      </c>
      <c r="Q7392" t="n">
        <v>0.400030039</v>
      </c>
      <c r="R7392" t="n">
        <v>0.1360847359983628</v>
      </c>
      <c r="S7392" t="n">
        <v>0</v>
      </c>
      <c r="T7392" t="n">
        <v>0</v>
      </c>
      <c r="U7392" t="n">
        <v>0.664783133</v>
      </c>
      <c r="V7392" t="n">
        <v>0.850080767</v>
      </c>
      <c r="W7392" t="n">
        <v>0.012880768</v>
      </c>
      <c r="X7392" t="n">
        <v>0.007025665</v>
      </c>
      <c r="Y7392" t="n">
        <v>0.154821331378907</v>
      </c>
      <c r="Z7392" t="n">
        <v>0.546389982</v>
      </c>
      <c r="AA7392" t="n">
        <v>0.664783133</v>
      </c>
      <c r="AB7392" t="n">
        <v>0</v>
      </c>
      <c r="AC7392" t="n">
        <v>0</v>
      </c>
      <c r="AD7392" t="n">
        <v>0.85</v>
      </c>
      <c r="AE7392" t="n">
        <v>0.85</v>
      </c>
      <c r="AF7392" t="n">
        <v>0.85</v>
      </c>
      <c r="AG7392" t="n">
        <v>0.85</v>
      </c>
      <c r="AH7392" t="n">
        <v>0.9262101</v>
      </c>
      <c r="AI7392" t="n">
        <v>0.012880768</v>
      </c>
      <c r="AJ7392" t="n">
        <v>0.630519184</v>
      </c>
      <c r="AK7392" t="n">
        <v>0</v>
      </c>
      <c r="AL7392" t="n">
        <v>0.115301892</v>
      </c>
    </row>
    <row r="7393">
      <c r="A7393" t="inlineStr">
        <is>
          <t>2025-11-04 23:00</t>
        </is>
      </c>
      <c r="B7393" t="n">
        <v>59469.99932602717</v>
      </c>
      <c r="C7393" t="n">
        <v>59191.45146701408</v>
      </c>
      <c r="D7393" t="n">
        <v>0</v>
      </c>
      <c r="E7393" t="n">
        <v>278.5478590130875</v>
      </c>
      <c r="F7393" t="n">
        <v>0</v>
      </c>
      <c r="G7393" t="n">
        <v>0.1365430681436703</v>
      </c>
      <c r="H7393" t="n">
        <v>0.135863753994232</v>
      </c>
      <c r="I7393" t="n">
        <v>0.1488213351455376</v>
      </c>
      <c r="J7393" t="n">
        <v>308</v>
      </c>
      <c r="K7393" t="n">
        <v>23</v>
      </c>
      <c r="L7393">
        <f>VLOOKUP(J7393,Clustering!$D$3:$E$367,2,FALSE)</f>
        <v/>
      </c>
      <c r="M7393" t="n">
        <v>0.475318415</v>
      </c>
      <c r="N7393" t="n">
        <v>0.456273941</v>
      </c>
      <c r="O7393" t="n">
        <v>0.456273941</v>
      </c>
      <c r="P7393" t="n">
        <v>0.928417687</v>
      </c>
      <c r="Q7393" t="n">
        <v>0.369277753</v>
      </c>
      <c r="R7393" t="n">
        <v>0.135863753994232</v>
      </c>
      <c r="S7393" t="n">
        <v>0</v>
      </c>
      <c r="T7393" t="n">
        <v>0</v>
      </c>
      <c r="U7393" t="n">
        <v>0.655673298</v>
      </c>
      <c r="V7393" t="n">
        <v>0.850080767</v>
      </c>
      <c r="W7393" t="n">
        <v>0.012252438</v>
      </c>
      <c r="X7393" t="n">
        <v>0.007025665</v>
      </c>
      <c r="Y7393" t="n">
        <v>0.1488213351455376</v>
      </c>
      <c r="Z7393" t="n">
        <v>0.475663438</v>
      </c>
      <c r="AA7393" t="n">
        <v>0.655673298</v>
      </c>
      <c r="AB7393" t="n">
        <v>0</v>
      </c>
      <c r="AC7393" t="n">
        <v>0</v>
      </c>
      <c r="AD7393" t="n">
        <v>0.85</v>
      </c>
      <c r="AE7393" t="n">
        <v>0.85</v>
      </c>
      <c r="AF7393" t="n">
        <v>0.85</v>
      </c>
      <c r="AG7393" t="n">
        <v>0.85</v>
      </c>
      <c r="AH7393" t="n">
        <v>0.928417687</v>
      </c>
      <c r="AI7393" t="n">
        <v>0.012252438</v>
      </c>
      <c r="AJ7393" t="n">
        <v>0.566463525</v>
      </c>
      <c r="AK7393" t="n">
        <v>0</v>
      </c>
      <c r="AL7393" t="n">
        <v>0.067351222</v>
      </c>
    </row>
    <row r="7394">
      <c r="A7394" t="inlineStr">
        <is>
          <t>2025-11-05 00:00</t>
        </is>
      </c>
      <c r="B7394" t="n">
        <v>57385.16123407712</v>
      </c>
      <c r="C7394" t="n">
        <v>57100.26725567599</v>
      </c>
      <c r="D7394" t="n">
        <v>0</v>
      </c>
      <c r="E7394" t="n">
        <v>284.8939784011348</v>
      </c>
      <c r="F7394" t="n">
        <v>0</v>
      </c>
      <c r="G7394" t="n">
        <v>0.1396539109809484</v>
      </c>
      <c r="H7394" t="n">
        <v>0.1393793767872219</v>
      </c>
      <c r="I7394" t="n">
        <v>0.1446159806426849</v>
      </c>
      <c r="J7394" t="n">
        <v>309</v>
      </c>
      <c r="K7394" t="n">
        <v>0</v>
      </c>
      <c r="L7394">
        <f>VLOOKUP(J7394,Clustering!$D$3:$E$367,2,FALSE)</f>
        <v/>
      </c>
      <c r="M7394" t="n">
        <v>0.400863805</v>
      </c>
      <c r="N7394" t="n">
        <v>0.41407792</v>
      </c>
      <c r="O7394" t="n">
        <v>0.41407792</v>
      </c>
      <c r="P7394" t="n">
        <v>0.932395414</v>
      </c>
      <c r="Q7394" t="n">
        <v>0.29275375</v>
      </c>
      <c r="R7394" t="n">
        <v>0.1393793767872219</v>
      </c>
      <c r="S7394" t="n">
        <v>0</v>
      </c>
      <c r="T7394" t="n">
        <v>0</v>
      </c>
      <c r="U7394" t="n">
        <v>0.651963623</v>
      </c>
      <c r="V7394" t="n">
        <v>0.850080767</v>
      </c>
      <c r="W7394" t="n">
        <v>0.011833551</v>
      </c>
      <c r="X7394" t="n">
        <v>0.007025665</v>
      </c>
      <c r="Y7394" t="n">
        <v>0.1446159806426849</v>
      </c>
      <c r="Z7394" t="n">
        <v>0.401447262</v>
      </c>
      <c r="AA7394" t="n">
        <v>0.651963623</v>
      </c>
      <c r="AB7394" t="n">
        <v>0</v>
      </c>
      <c r="AC7394" t="n">
        <v>0</v>
      </c>
      <c r="AD7394" t="n">
        <v>0.85</v>
      </c>
      <c r="AE7394" t="n">
        <v>0.85</v>
      </c>
      <c r="AF7394" t="n">
        <v>0.85</v>
      </c>
      <c r="AG7394" t="n">
        <v>0.85</v>
      </c>
      <c r="AH7394" t="n">
        <v>0.932395414</v>
      </c>
      <c r="AI7394" t="n">
        <v>0.011833551</v>
      </c>
      <c r="AJ7394" t="n">
        <v>0.525831758</v>
      </c>
      <c r="AK7394" t="n">
        <v>0</v>
      </c>
      <c r="AL7394" t="n">
        <v>0.015419839</v>
      </c>
    </row>
    <row r="7395">
      <c r="A7395" t="inlineStr">
        <is>
          <t>2025-11-05 01:00</t>
        </is>
      </c>
      <c r="B7395" t="n">
        <v>56677.93190697419</v>
      </c>
      <c r="C7395" t="n">
        <v>56383.22130460441</v>
      </c>
      <c r="D7395" t="n">
        <v>0</v>
      </c>
      <c r="E7395" t="n">
        <v>294.7106023697816</v>
      </c>
      <c r="F7395" t="n">
        <v>0</v>
      </c>
      <c r="G7395" t="n">
        <v>0.1444659815538145</v>
      </c>
      <c r="H7395" t="n">
        <v>0.1445021414284357</v>
      </c>
      <c r="I7395" t="n">
        <v>0.1438124097185729</v>
      </c>
      <c r="J7395" t="n">
        <v>309</v>
      </c>
      <c r="K7395" t="n">
        <v>1</v>
      </c>
      <c r="L7395">
        <f>VLOOKUP(J7395,Clustering!$D$3:$E$367,2,FALSE)</f>
        <v/>
      </c>
      <c r="M7395" t="n">
        <v>0.376754035</v>
      </c>
      <c r="N7395" t="n">
        <v>0.400953906</v>
      </c>
      <c r="O7395" t="n">
        <v>0.400953906</v>
      </c>
      <c r="P7395" t="n">
        <v>0.933321176</v>
      </c>
      <c r="Q7395" t="n">
        <v>0.260624683</v>
      </c>
      <c r="R7395" t="n">
        <v>0.1445021414284357</v>
      </c>
      <c r="S7395" t="n">
        <v>0</v>
      </c>
      <c r="T7395" t="n">
        <v>0</v>
      </c>
      <c r="U7395" t="n">
        <v>0.651963623</v>
      </c>
      <c r="V7395" t="n">
        <v>0.850080767</v>
      </c>
      <c r="W7395" t="n">
        <v>0.012077902</v>
      </c>
      <c r="X7395" t="n">
        <v>0.007025665</v>
      </c>
      <c r="Y7395" t="n">
        <v>0.1438124097185729</v>
      </c>
      <c r="Z7395" t="n">
        <v>0.385209017</v>
      </c>
      <c r="AA7395" t="n">
        <v>0.651963623</v>
      </c>
      <c r="AB7395" t="n">
        <v>0</v>
      </c>
      <c r="AC7395" t="n">
        <v>0</v>
      </c>
      <c r="AD7395" t="n">
        <v>0.85</v>
      </c>
      <c r="AE7395" t="n">
        <v>0.85</v>
      </c>
      <c r="AF7395" t="n">
        <v>0.85</v>
      </c>
      <c r="AG7395" t="n">
        <v>0.85</v>
      </c>
      <c r="AH7395" t="n">
        <v>0.933321176</v>
      </c>
      <c r="AI7395" t="n">
        <v>0.012077902</v>
      </c>
      <c r="AJ7395" t="n">
        <v>0.499268445</v>
      </c>
      <c r="AK7395" t="n">
        <v>0</v>
      </c>
      <c r="AL7395" t="n">
        <v>0</v>
      </c>
    </row>
    <row r="7396">
      <c r="A7396" t="inlineStr">
        <is>
          <t>2025-11-05 02:00</t>
        </is>
      </c>
      <c r="B7396" t="n">
        <v>56473.85324452276</v>
      </c>
      <c r="C7396" t="n">
        <v>56169.90724973803</v>
      </c>
      <c r="D7396" t="n">
        <v>0</v>
      </c>
      <c r="E7396" t="n">
        <v>303.945994784738</v>
      </c>
      <c r="F7396" t="n">
        <v>0</v>
      </c>
      <c r="G7396" t="n">
        <v>0.1489931346984009</v>
      </c>
      <c r="H7396" t="n">
        <v>0.1493034777000048</v>
      </c>
      <c r="I7396" t="n">
        <v>0.1433838385590465</v>
      </c>
      <c r="J7396" t="n">
        <v>309</v>
      </c>
      <c r="K7396" t="n">
        <v>2</v>
      </c>
      <c r="L7396">
        <f>VLOOKUP(J7396,Clustering!$D$3:$E$367,2,FALSE)</f>
        <v/>
      </c>
      <c r="M7396" t="n">
        <v>0.360356396</v>
      </c>
      <c r="N7396" t="n">
        <v>0.378237825</v>
      </c>
      <c r="O7396" t="n">
        <v>0.378237825</v>
      </c>
      <c r="P7396" t="n">
        <v>0.933361869</v>
      </c>
      <c r="Q7396" t="n">
        <v>0.224728242</v>
      </c>
      <c r="R7396" t="n">
        <v>0.1493034777000048</v>
      </c>
      <c r="S7396" t="n">
        <v>0</v>
      </c>
      <c r="T7396" t="n">
        <v>0</v>
      </c>
      <c r="U7396" t="n">
        <v>0.651963623</v>
      </c>
      <c r="V7396" t="n">
        <v>0.850080767</v>
      </c>
      <c r="W7396" t="n">
        <v>0.01235716</v>
      </c>
      <c r="X7396" t="n">
        <v>0.007025665</v>
      </c>
      <c r="Y7396" t="n">
        <v>0.1433838385590465</v>
      </c>
      <c r="Z7396" t="n">
        <v>0.380168672</v>
      </c>
      <c r="AA7396" t="n">
        <v>0.651963623</v>
      </c>
      <c r="AB7396" t="n">
        <v>0</v>
      </c>
      <c r="AC7396" t="n">
        <v>0</v>
      </c>
      <c r="AD7396" t="n">
        <v>0.85</v>
      </c>
      <c r="AE7396" t="n">
        <v>0.85</v>
      </c>
      <c r="AF7396" t="n">
        <v>0.85</v>
      </c>
      <c r="AG7396" t="n">
        <v>0.85</v>
      </c>
      <c r="AH7396" t="n">
        <v>0.933361869</v>
      </c>
      <c r="AI7396" t="n">
        <v>0.01235716</v>
      </c>
      <c r="AJ7396" t="n">
        <v>0.492908414</v>
      </c>
      <c r="AK7396" t="n">
        <v>0</v>
      </c>
      <c r="AL7396" t="n">
        <v>0</v>
      </c>
    </row>
    <row r="7397">
      <c r="A7397" t="inlineStr">
        <is>
          <t>2025-11-05 03:00</t>
        </is>
      </c>
      <c r="B7397" t="n">
        <v>56524.10090191809</v>
      </c>
      <c r="C7397" t="n">
        <v>56212.77239664075</v>
      </c>
      <c r="D7397" t="n">
        <v>0</v>
      </c>
      <c r="E7397" t="n">
        <v>311.3285052773462</v>
      </c>
      <c r="F7397" t="n">
        <v>0</v>
      </c>
      <c r="G7397" t="n">
        <v>0.1526120123908559</v>
      </c>
      <c r="H7397" t="n">
        <v>0.1529195468585087</v>
      </c>
      <c r="I7397" t="n">
        <v>0.1470534791124912</v>
      </c>
      <c r="J7397" t="n">
        <v>309</v>
      </c>
      <c r="K7397" t="n">
        <v>3</v>
      </c>
      <c r="L7397">
        <f>VLOOKUP(J7397,Clustering!$D$3:$E$367,2,FALSE)</f>
        <v/>
      </c>
      <c r="M7397" t="n">
        <v>0.347829222</v>
      </c>
      <c r="N7397" t="n">
        <v>0.361627222</v>
      </c>
      <c r="O7397" t="n">
        <v>0.361627222</v>
      </c>
      <c r="P7397" t="n">
        <v>0.932893901</v>
      </c>
      <c r="Q7397" t="n">
        <v>0.18288661</v>
      </c>
      <c r="R7397" t="n">
        <v>0.1529195468585087</v>
      </c>
      <c r="S7397" t="n">
        <v>0</v>
      </c>
      <c r="T7397" t="n">
        <v>0</v>
      </c>
      <c r="U7397" t="n">
        <v>0.648128727</v>
      </c>
      <c r="V7397" t="n">
        <v>0.850080767</v>
      </c>
      <c r="W7397" t="n">
        <v>0.012531696</v>
      </c>
      <c r="X7397" t="n">
        <v>0.007025665</v>
      </c>
      <c r="Y7397" t="n">
        <v>0.1470534791124912</v>
      </c>
      <c r="Z7397" t="n">
        <v>0.371472245</v>
      </c>
      <c r="AA7397" t="n">
        <v>0.648128727</v>
      </c>
      <c r="AB7397" t="n">
        <v>0</v>
      </c>
      <c r="AC7397" t="n">
        <v>0</v>
      </c>
      <c r="AD7397" t="n">
        <v>0.85</v>
      </c>
      <c r="AE7397" t="n">
        <v>0.85</v>
      </c>
      <c r="AF7397" t="n">
        <v>0.85</v>
      </c>
      <c r="AG7397" t="n">
        <v>0.85</v>
      </c>
      <c r="AH7397" t="n">
        <v>0.932893901</v>
      </c>
      <c r="AI7397" t="n">
        <v>0.012531696</v>
      </c>
      <c r="AJ7397" t="n">
        <v>0.484981142</v>
      </c>
      <c r="AK7397" t="n">
        <v>0</v>
      </c>
      <c r="AL7397" t="n">
        <v>0</v>
      </c>
    </row>
    <row r="7398">
      <c r="A7398" t="inlineStr">
        <is>
          <t>2025-11-05 04:00</t>
        </is>
      </c>
      <c r="B7398" t="n">
        <v>57119.00210300468</v>
      </c>
      <c r="C7398" t="n">
        <v>56797.59438972264</v>
      </c>
      <c r="D7398" t="n">
        <v>0</v>
      </c>
      <c r="E7398" t="n">
        <v>321.4077132820429</v>
      </c>
      <c r="F7398" t="n">
        <v>0</v>
      </c>
      <c r="G7398" t="n">
        <v>0.1575528006284524</v>
      </c>
      <c r="H7398" t="n">
        <v>0.1577409724031805</v>
      </c>
      <c r="I7398" t="n">
        <v>0.154151688942147</v>
      </c>
      <c r="J7398" t="n">
        <v>309</v>
      </c>
      <c r="K7398" t="n">
        <v>4</v>
      </c>
      <c r="L7398">
        <f>VLOOKUP(J7398,Clustering!$D$3:$E$367,2,FALSE)</f>
        <v/>
      </c>
      <c r="M7398" t="n">
        <v>0.342086881</v>
      </c>
      <c r="N7398" t="n">
        <v>0.365190722</v>
      </c>
      <c r="O7398" t="n">
        <v>0.365190722</v>
      </c>
      <c r="P7398" t="n">
        <v>0.933606026</v>
      </c>
      <c r="Q7398" t="n">
        <v>0.168793376</v>
      </c>
      <c r="R7398" t="n">
        <v>0.1577409724031805</v>
      </c>
      <c r="S7398" t="n">
        <v>0</v>
      </c>
      <c r="T7398" t="n">
        <v>0</v>
      </c>
      <c r="U7398" t="n">
        <v>0.6510401179999999</v>
      </c>
      <c r="V7398" t="n">
        <v>0.850080767</v>
      </c>
      <c r="W7398" t="n">
        <v>0.012531696</v>
      </c>
      <c r="X7398" t="n">
        <v>0.007025665</v>
      </c>
      <c r="Y7398" t="n">
        <v>0.154151688942147</v>
      </c>
      <c r="Z7398" t="n">
        <v>0.370518852</v>
      </c>
      <c r="AA7398" t="n">
        <v>0.6510401179999999</v>
      </c>
      <c r="AB7398" t="n">
        <v>0</v>
      </c>
      <c r="AC7398" t="n">
        <v>0</v>
      </c>
      <c r="AD7398" t="n">
        <v>0.85</v>
      </c>
      <c r="AE7398" t="n">
        <v>0.85</v>
      </c>
      <c r="AF7398" t="n">
        <v>0.85</v>
      </c>
      <c r="AG7398" t="n">
        <v>0.85</v>
      </c>
      <c r="AH7398" t="n">
        <v>0.933606026</v>
      </c>
      <c r="AI7398" t="n">
        <v>0.012531696</v>
      </c>
      <c r="AJ7398" t="n">
        <v>0.482665579</v>
      </c>
      <c r="AK7398" t="n">
        <v>0</v>
      </c>
      <c r="AL7398" t="n">
        <v>0</v>
      </c>
    </row>
    <row r="7399">
      <c r="A7399" t="inlineStr">
        <is>
          <t>2025-11-05 05:00</t>
        </is>
      </c>
      <c r="B7399" t="n">
        <v>61680.50201705664</v>
      </c>
      <c r="C7399" t="n">
        <v>61351.79996715395</v>
      </c>
      <c r="D7399" t="n">
        <v>0</v>
      </c>
      <c r="E7399" t="n">
        <v>328.7020499026829</v>
      </c>
      <c r="F7399" t="n">
        <v>0</v>
      </c>
      <c r="G7399" t="n">
        <v>0.1611284558346485</v>
      </c>
      <c r="H7399" t="n">
        <v>0.1612565951961704</v>
      </c>
      <c r="I7399" t="n">
        <v>0.1588124003019965</v>
      </c>
      <c r="J7399" t="n">
        <v>309</v>
      </c>
      <c r="K7399" t="n">
        <v>5</v>
      </c>
      <c r="L7399">
        <f>VLOOKUP(J7399,Clustering!$D$3:$E$367,2,FALSE)</f>
        <v/>
      </c>
      <c r="M7399" t="n">
        <v>0.3448227</v>
      </c>
      <c r="N7399" t="n">
        <v>0.377559439</v>
      </c>
      <c r="O7399" t="n">
        <v>0.377559439</v>
      </c>
      <c r="P7399" t="n">
        <v>0.935762748</v>
      </c>
      <c r="Q7399" t="n">
        <v>0.17276101</v>
      </c>
      <c r="R7399" t="n">
        <v>0.1612565951961704</v>
      </c>
      <c r="S7399" t="n">
        <v>0</v>
      </c>
      <c r="T7399" t="n">
        <v>0</v>
      </c>
      <c r="U7399" t="n">
        <v>0.6510401179999999</v>
      </c>
      <c r="V7399" t="n">
        <v>0.850080767</v>
      </c>
      <c r="W7399" t="n">
        <v>0.012496789</v>
      </c>
      <c r="X7399" t="n">
        <v>0.00649206</v>
      </c>
      <c r="Y7399" t="n">
        <v>0.1588124003019965</v>
      </c>
      <c r="Z7399" t="n">
        <v>0.373139368</v>
      </c>
      <c r="AA7399" t="n">
        <v>0.6510401179999999</v>
      </c>
      <c r="AB7399" t="n">
        <v>0</v>
      </c>
      <c r="AC7399" t="n">
        <v>0</v>
      </c>
      <c r="AD7399" t="n">
        <v>0.85</v>
      </c>
      <c r="AE7399" t="n">
        <v>0.85</v>
      </c>
      <c r="AF7399" t="n">
        <v>0.85</v>
      </c>
      <c r="AG7399" t="n">
        <v>0.85</v>
      </c>
      <c r="AH7399" t="n">
        <v>0.935762748</v>
      </c>
      <c r="AI7399" t="n">
        <v>0.012496789</v>
      </c>
      <c r="AJ7399" t="n">
        <v>0.483793357</v>
      </c>
      <c r="AK7399" t="n">
        <v>0</v>
      </c>
      <c r="AL7399" t="n">
        <v>0</v>
      </c>
    </row>
    <row r="7400">
      <c r="A7400" t="inlineStr">
        <is>
          <t>2025-11-05 06:00</t>
        </is>
      </c>
      <c r="B7400" t="n">
        <v>69017.84175152621</v>
      </c>
      <c r="C7400" t="n">
        <v>68691.86122102039</v>
      </c>
      <c r="D7400" t="n">
        <v>0</v>
      </c>
      <c r="E7400" t="n">
        <v>325.9805305058198</v>
      </c>
      <c r="F7400" t="n">
        <v>0</v>
      </c>
      <c r="G7400" t="n">
        <v>0.1597943776989312</v>
      </c>
      <c r="H7400" t="n">
        <v>0.1601717744486192</v>
      </c>
      <c r="I7400" t="n">
        <v>0.1529731182534494</v>
      </c>
      <c r="J7400" t="n">
        <v>309</v>
      </c>
      <c r="K7400" t="n">
        <v>6</v>
      </c>
      <c r="L7400">
        <f>VLOOKUP(J7400,Clustering!$D$3:$E$367,2,FALSE)</f>
        <v/>
      </c>
      <c r="M7400" t="n">
        <v>0.365171439</v>
      </c>
      <c r="N7400" t="n">
        <v>0.399405844</v>
      </c>
      <c r="O7400" t="n">
        <v>0.399405844</v>
      </c>
      <c r="P7400" t="n">
        <v>0.937146305</v>
      </c>
      <c r="Q7400" t="n">
        <v>0.185740302</v>
      </c>
      <c r="R7400" t="n">
        <v>0.1601717744486192</v>
      </c>
      <c r="S7400" t="n">
        <v>0</v>
      </c>
      <c r="T7400" t="n">
        <v>0</v>
      </c>
      <c r="U7400" t="n">
        <v>0.65330975</v>
      </c>
      <c r="V7400" t="n">
        <v>0.850080767</v>
      </c>
      <c r="W7400" t="n">
        <v>0.012461881</v>
      </c>
      <c r="X7400" t="n">
        <v>0.00649206</v>
      </c>
      <c r="Y7400" t="n">
        <v>0.1529731182534494</v>
      </c>
      <c r="Z7400" t="n">
        <v>0.369638148</v>
      </c>
      <c r="AA7400" t="n">
        <v>0.65330975</v>
      </c>
      <c r="AB7400" t="n">
        <v>0</v>
      </c>
      <c r="AC7400" t="n">
        <v>0</v>
      </c>
      <c r="AD7400" t="n">
        <v>0.85</v>
      </c>
      <c r="AE7400" t="n">
        <v>0.85</v>
      </c>
      <c r="AF7400" t="n">
        <v>0.85</v>
      </c>
      <c r="AG7400" t="n">
        <v>0.85</v>
      </c>
      <c r="AH7400" t="n">
        <v>0.937146305</v>
      </c>
      <c r="AI7400" t="n">
        <v>0.012461881</v>
      </c>
      <c r="AJ7400" t="n">
        <v>0.465038713</v>
      </c>
      <c r="AK7400" t="n">
        <v>0</v>
      </c>
      <c r="AL7400" t="n">
        <v>0</v>
      </c>
    </row>
    <row r="7401">
      <c r="A7401" t="inlineStr">
        <is>
          <t>2025-11-05 07:00</t>
        </is>
      </c>
      <c r="B7401" t="n">
        <v>76311.86365535088</v>
      </c>
      <c r="C7401" t="n">
        <v>75450.05768813478</v>
      </c>
      <c r="D7401" t="n">
        <v>546.0959479536368</v>
      </c>
      <c r="E7401" t="n">
        <v>315.7100192624681</v>
      </c>
      <c r="F7401" t="n">
        <v>0.0246627954365422</v>
      </c>
      <c r="G7401" t="n">
        <v>0.1547598133639549</v>
      </c>
      <c r="H7401" t="n">
        <v>0.1552499025384334</v>
      </c>
      <c r="I7401" t="n">
        <v>0.1459016941212641</v>
      </c>
      <c r="J7401" t="n">
        <v>309</v>
      </c>
      <c r="K7401" t="n">
        <v>7</v>
      </c>
      <c r="L7401">
        <f>VLOOKUP(J7401,Clustering!$D$3:$E$367,2,FALSE)</f>
        <v/>
      </c>
      <c r="M7401" t="n">
        <v>0.381972251</v>
      </c>
      <c r="N7401" t="n">
        <v>0.40891114</v>
      </c>
      <c r="O7401" t="n">
        <v>0.40891114</v>
      </c>
      <c r="P7401" t="n">
        <v>0.938387437</v>
      </c>
      <c r="Q7401" t="n">
        <v>0.204151621</v>
      </c>
      <c r="R7401" t="n">
        <v>0.1552499025384334</v>
      </c>
      <c r="S7401" t="n">
        <v>0.0246627954365422</v>
      </c>
      <c r="T7401" t="n">
        <v>0</v>
      </c>
      <c r="U7401" t="n">
        <v>0.65330975</v>
      </c>
      <c r="V7401" t="n">
        <v>0.850080767</v>
      </c>
      <c r="W7401" t="n">
        <v>0.012392067</v>
      </c>
      <c r="X7401" t="n">
        <v>0.00649206</v>
      </c>
      <c r="Y7401" t="n">
        <v>0.1459016941212641</v>
      </c>
      <c r="Z7401" t="n">
        <v>0.362052083</v>
      </c>
      <c r="AA7401" t="n">
        <v>0.65330975</v>
      </c>
      <c r="AB7401" t="n">
        <v>0</v>
      </c>
      <c r="AC7401" t="n">
        <v>0</v>
      </c>
      <c r="AD7401" t="n">
        <v>0.85</v>
      </c>
      <c r="AE7401" t="n">
        <v>0.85</v>
      </c>
      <c r="AF7401" t="n">
        <v>0.85</v>
      </c>
      <c r="AG7401" t="n">
        <v>0.85</v>
      </c>
      <c r="AH7401" t="n">
        <v>0.938387437</v>
      </c>
      <c r="AI7401" t="n">
        <v>0.012392067</v>
      </c>
      <c r="AJ7401" t="n">
        <v>0.449683287</v>
      </c>
      <c r="AK7401" t="n">
        <v>0.0172639568055795</v>
      </c>
      <c r="AL7401" t="n">
        <v>0</v>
      </c>
    </row>
    <row r="7402">
      <c r="A7402" t="inlineStr">
        <is>
          <t>2025-11-05 08:00</t>
        </is>
      </c>
      <c r="B7402" t="n">
        <v>72731.10206119413</v>
      </c>
      <c r="C7402" t="n">
        <v>69470.2010279205</v>
      </c>
      <c r="D7402" t="n">
        <v>2992.432045446878</v>
      </c>
      <c r="E7402" t="n">
        <v>268.4689878267509</v>
      </c>
      <c r="F7402" t="n">
        <v>0.1351442721213448</v>
      </c>
      <c r="G7402" t="n">
        <v>0.1316024450131132</v>
      </c>
      <c r="H7402" t="n">
        <v>0.1314441139116161</v>
      </c>
      <c r="I7402" t="n">
        <v>0.1344642013014036</v>
      </c>
      <c r="J7402" t="n">
        <v>309</v>
      </c>
      <c r="K7402" t="n">
        <v>8</v>
      </c>
      <c r="L7402">
        <f>VLOOKUP(J7402,Clustering!$D$3:$E$367,2,FALSE)</f>
        <v/>
      </c>
      <c r="M7402" t="n">
        <v>0.391849999</v>
      </c>
      <c r="N7402" t="n">
        <v>0.406974584</v>
      </c>
      <c r="O7402" t="n">
        <v>0.406974584</v>
      </c>
      <c r="P7402" t="n">
        <v>0.935661015</v>
      </c>
      <c r="Q7402" t="n">
        <v>0.214852966</v>
      </c>
      <c r="R7402" t="n">
        <v>0.1314441139116161</v>
      </c>
      <c r="S7402" t="n">
        <v>0.1351442721213448</v>
      </c>
      <c r="T7402" t="n">
        <v>0.162233641</v>
      </c>
      <c r="U7402" t="n">
        <v>0.65330975</v>
      </c>
      <c r="V7402" t="n">
        <v>0.850080767</v>
      </c>
      <c r="W7402" t="n">
        <v>0.01235716</v>
      </c>
      <c r="X7402" t="n">
        <v>0.00649206</v>
      </c>
      <c r="Y7402" t="n">
        <v>0.1344642013014036</v>
      </c>
      <c r="Z7402" t="n">
        <v>0.401977686</v>
      </c>
      <c r="AA7402" t="n">
        <v>0.65330975</v>
      </c>
      <c r="AB7402" t="n">
        <v>0</v>
      </c>
      <c r="AC7402" t="n">
        <v>0</v>
      </c>
      <c r="AD7402" t="n">
        <v>0.85</v>
      </c>
      <c r="AE7402" t="n">
        <v>0.85</v>
      </c>
      <c r="AF7402" t="n">
        <v>0.85</v>
      </c>
      <c r="AG7402" t="n">
        <v>0.85</v>
      </c>
      <c r="AH7402" t="n">
        <v>0.935661015</v>
      </c>
      <c r="AI7402" t="n">
        <v>0.01235716</v>
      </c>
      <c r="AJ7402" t="n">
        <v>0.459980127</v>
      </c>
      <c r="AK7402" t="n">
        <v>0.09460099048494131</v>
      </c>
      <c r="AL7402" t="n">
        <v>0</v>
      </c>
    </row>
    <row r="7403">
      <c r="A7403" t="inlineStr">
        <is>
          <t>2025-11-05 09:00</t>
        </is>
      </c>
      <c r="B7403" t="n">
        <v>71667.41885401681</v>
      </c>
      <c r="C7403" t="n">
        <v>65865.82990146054</v>
      </c>
      <c r="D7403" t="n">
        <v>5519.479492054775</v>
      </c>
      <c r="E7403" t="n">
        <v>282.109460501499</v>
      </c>
      <c r="F7403" t="n">
        <v>0.2492708362675747</v>
      </c>
      <c r="G7403" t="n">
        <v>0.138288951226225</v>
      </c>
      <c r="H7403" t="n">
        <v>0.1388369664134463</v>
      </c>
      <c r="I7403" t="n">
        <v>0.128383847975623</v>
      </c>
      <c r="J7403" t="n">
        <v>309</v>
      </c>
      <c r="K7403" t="n">
        <v>9</v>
      </c>
      <c r="L7403">
        <f>VLOOKUP(J7403,Clustering!$D$3:$E$367,2,FALSE)</f>
        <v/>
      </c>
      <c r="M7403" t="n">
        <v>0.391659932</v>
      </c>
      <c r="N7403" t="n">
        <v>0.408765208</v>
      </c>
      <c r="O7403" t="n">
        <v>0.408765208</v>
      </c>
      <c r="P7403" t="n">
        <v>0.9298215909999999</v>
      </c>
      <c r="Q7403" t="n">
        <v>0.219909508</v>
      </c>
      <c r="R7403" t="n">
        <v>0.1388369664134463</v>
      </c>
      <c r="S7403" t="n">
        <v>0.2492708362675747</v>
      </c>
      <c r="T7403" t="n">
        <v>0.449523953</v>
      </c>
      <c r="U7403" t="n">
        <v>0.651134034</v>
      </c>
      <c r="V7403" t="n">
        <v>0.850080767</v>
      </c>
      <c r="W7403" t="n">
        <v>0.012252438</v>
      </c>
      <c r="X7403" t="n">
        <v>0.00649206</v>
      </c>
      <c r="Y7403" t="n">
        <v>0.128383847975623</v>
      </c>
      <c r="Z7403" t="n">
        <v>0.390319945</v>
      </c>
      <c r="AA7403" t="n">
        <v>0.651134034</v>
      </c>
      <c r="AB7403" t="n">
        <v>0</v>
      </c>
      <c r="AC7403" t="n">
        <v>0</v>
      </c>
      <c r="AD7403" t="n">
        <v>0.85</v>
      </c>
      <c r="AE7403" t="n">
        <v>0.85</v>
      </c>
      <c r="AF7403" t="n">
        <v>0.85</v>
      </c>
      <c r="AG7403" t="n">
        <v>0.85</v>
      </c>
      <c r="AH7403" t="n">
        <v>0.9298215909999999</v>
      </c>
      <c r="AI7403" t="n">
        <v>0.012252438</v>
      </c>
      <c r="AJ7403" t="n">
        <v>0.4638061</v>
      </c>
      <c r="AK7403" t="n">
        <v>0.1744895853873023</v>
      </c>
      <c r="AL7403" t="n">
        <v>0</v>
      </c>
    </row>
    <row r="7404">
      <c r="A7404" t="inlineStr">
        <is>
          <t>2025-11-05 10:00</t>
        </is>
      </c>
      <c r="B7404" t="n">
        <v>70564.93387422786</v>
      </c>
      <c r="C7404" t="n">
        <v>62827.31406998442</v>
      </c>
      <c r="D7404" t="n">
        <v>7427.335307061586</v>
      </c>
      <c r="E7404" t="n">
        <v>310.2844971818526</v>
      </c>
      <c r="F7404" t="n">
        <v>0.3354334563423997</v>
      </c>
      <c r="G7404" t="n">
        <v>0.1521002437165944</v>
      </c>
      <c r="H7404" t="n">
        <v>0.1533012430474618</v>
      </c>
      <c r="I7404" t="n">
        <v>0.130392775285903</v>
      </c>
      <c r="J7404" t="n">
        <v>309</v>
      </c>
      <c r="K7404" t="n">
        <v>10</v>
      </c>
      <c r="L7404">
        <f>VLOOKUP(J7404,Clustering!$D$3:$E$367,2,FALSE)</f>
        <v/>
      </c>
      <c r="M7404" t="n">
        <v>0.404106471</v>
      </c>
      <c r="N7404" t="n">
        <v>0.420680354</v>
      </c>
      <c r="O7404" t="n">
        <v>0.420680354</v>
      </c>
      <c r="P7404" t="n">
        <v>0.925080873</v>
      </c>
      <c r="Q7404" t="n">
        <v>0.221749388</v>
      </c>
      <c r="R7404" t="n">
        <v>0.1533012430474618</v>
      </c>
      <c r="S7404" t="n">
        <v>0.3354334563423997</v>
      </c>
      <c r="T7404" t="n">
        <v>0.578358773</v>
      </c>
      <c r="U7404" t="n">
        <v>0.6626074159999999</v>
      </c>
      <c r="V7404" t="n">
        <v>0.850080767</v>
      </c>
      <c r="W7404" t="n">
        <v>0.012217531</v>
      </c>
      <c r="X7404" t="n">
        <v>0.00649206</v>
      </c>
      <c r="Y7404" t="n">
        <v>0.130392775285903</v>
      </c>
      <c r="Z7404" t="n">
        <v>0.444110318</v>
      </c>
      <c r="AA7404" t="n">
        <v>0.6626074159999999</v>
      </c>
      <c r="AB7404" t="n">
        <v>0</v>
      </c>
      <c r="AC7404" t="n">
        <v>0</v>
      </c>
      <c r="AD7404" t="n">
        <v>0.85</v>
      </c>
      <c r="AE7404" t="n">
        <v>0.85</v>
      </c>
      <c r="AF7404" t="n">
        <v>0.85</v>
      </c>
      <c r="AG7404" t="n">
        <v>0.85</v>
      </c>
      <c r="AH7404" t="n">
        <v>0.925080873</v>
      </c>
      <c r="AI7404" t="n">
        <v>0.012217531</v>
      </c>
      <c r="AJ7404" t="n">
        <v>0.498455174</v>
      </c>
      <c r="AK7404" t="n">
        <v>0.2348034194396798</v>
      </c>
      <c r="AL7404" t="n">
        <v>0</v>
      </c>
    </row>
    <row r="7405">
      <c r="A7405" t="inlineStr">
        <is>
          <t>2025-11-05 11:00</t>
        </is>
      </c>
      <c r="B7405" t="n">
        <v>67734.69974084367</v>
      </c>
      <c r="C7405" t="n">
        <v>58922.98033819964</v>
      </c>
      <c r="D7405" t="n">
        <v>8483.529141081131</v>
      </c>
      <c r="E7405" t="n">
        <v>328.1902615628979</v>
      </c>
      <c r="F7405" t="n">
        <v>0.3831333020698264</v>
      </c>
      <c r="G7405" t="n">
        <v>0.1608775791974989</v>
      </c>
      <c r="H7405" t="n">
        <v>0.1621003446664879</v>
      </c>
      <c r="I7405" t="n">
        <v>0.1387766985941379</v>
      </c>
      <c r="J7405" t="n">
        <v>309</v>
      </c>
      <c r="K7405" t="n">
        <v>11</v>
      </c>
      <c r="L7405">
        <f>VLOOKUP(J7405,Clustering!$D$3:$E$367,2,FALSE)</f>
        <v/>
      </c>
      <c r="M7405" t="n">
        <v>0.416443577</v>
      </c>
      <c r="N7405" t="n">
        <v>0.433356711</v>
      </c>
      <c r="O7405" t="n">
        <v>0.433356711</v>
      </c>
      <c r="P7405" t="n">
        <v>0.924399267</v>
      </c>
      <c r="Q7405" t="n">
        <v>0.229209039</v>
      </c>
      <c r="R7405" t="n">
        <v>0.1621003446664879</v>
      </c>
      <c r="S7405" t="n">
        <v>0.3831333020698264</v>
      </c>
      <c r="T7405" t="n">
        <v>0.611455342</v>
      </c>
      <c r="U7405" t="n">
        <v>0.6626074159999999</v>
      </c>
      <c r="V7405" t="n">
        <v>0.850080767</v>
      </c>
      <c r="W7405" t="n">
        <v>0.011903366</v>
      </c>
      <c r="X7405" t="n">
        <v>0.006781061</v>
      </c>
      <c r="Y7405" t="n">
        <v>0.1387766985941379</v>
      </c>
      <c r="Z7405" t="n">
        <v>0.483141522</v>
      </c>
      <c r="AA7405" t="n">
        <v>0.6626074159999999</v>
      </c>
      <c r="AB7405" t="n">
        <v>0</v>
      </c>
      <c r="AC7405" t="n">
        <v>0</v>
      </c>
      <c r="AD7405" t="n">
        <v>0.85</v>
      </c>
      <c r="AE7405" t="n">
        <v>0.85</v>
      </c>
      <c r="AF7405" t="n">
        <v>0.85</v>
      </c>
      <c r="AG7405" t="n">
        <v>0.85</v>
      </c>
      <c r="AH7405" t="n">
        <v>0.924399267</v>
      </c>
      <c r="AI7405" t="n">
        <v>0.011903366</v>
      </c>
      <c r="AJ7405" t="n">
        <v>0.550632985</v>
      </c>
      <c r="AK7405" t="n">
        <v>0.2681933114488785</v>
      </c>
      <c r="AL7405" t="n">
        <v>0</v>
      </c>
    </row>
    <row r="7406">
      <c r="A7406" t="inlineStr">
        <is>
          <t>2025-11-05 12:00</t>
        </is>
      </c>
      <c r="B7406" t="n">
        <v>66528.01051579171</v>
      </c>
      <c r="C7406" t="n">
        <v>57397.35402873168</v>
      </c>
      <c r="D7406" t="n">
        <v>8796.04023953083</v>
      </c>
      <c r="E7406" t="n">
        <v>334.6162475292</v>
      </c>
      <c r="F7406" t="n">
        <v>0.397246934155169</v>
      </c>
      <c r="G7406" t="n">
        <v>0.1640275723182352</v>
      </c>
      <c r="H7406" t="n">
        <v>0.1650333785394966</v>
      </c>
      <c r="I7406" t="n">
        <v>0.1458481227263233</v>
      </c>
      <c r="J7406" t="n">
        <v>309</v>
      </c>
      <c r="K7406" t="n">
        <v>12</v>
      </c>
      <c r="L7406">
        <f>VLOOKUP(J7406,Clustering!$D$3:$E$367,2,FALSE)</f>
        <v/>
      </c>
      <c r="M7406" t="n">
        <v>0.435386968</v>
      </c>
      <c r="N7406" t="n">
        <v>0.45430386</v>
      </c>
      <c r="O7406" t="n">
        <v>0.45430386</v>
      </c>
      <c r="P7406" t="n">
        <v>0.924022859</v>
      </c>
      <c r="Q7406" t="n">
        <v>0.24521725</v>
      </c>
      <c r="R7406" t="n">
        <v>0.1650333785394966</v>
      </c>
      <c r="S7406" t="n">
        <v>0.397246934155169</v>
      </c>
      <c r="T7406" t="n">
        <v>0.647876681</v>
      </c>
      <c r="U7406" t="n">
        <v>0.6626074159999999</v>
      </c>
      <c r="V7406" t="n">
        <v>0.850080767</v>
      </c>
      <c r="W7406" t="n">
        <v>0.011903366</v>
      </c>
      <c r="X7406" t="n">
        <v>0.00649206</v>
      </c>
      <c r="Y7406" t="n">
        <v>0.1458481227263233</v>
      </c>
      <c r="Z7406" t="n">
        <v>0.539269553</v>
      </c>
      <c r="AA7406" t="n">
        <v>0.6626074159999999</v>
      </c>
      <c r="AB7406" t="n">
        <v>0</v>
      </c>
      <c r="AC7406" t="n">
        <v>0</v>
      </c>
      <c r="AD7406" t="n">
        <v>0.85</v>
      </c>
      <c r="AE7406" t="n">
        <v>0.85</v>
      </c>
      <c r="AF7406" t="n">
        <v>0.85</v>
      </c>
      <c r="AG7406" t="n">
        <v>0.85</v>
      </c>
      <c r="AH7406" t="n">
        <v>0.924022859</v>
      </c>
      <c r="AI7406" t="n">
        <v>0.011903366</v>
      </c>
      <c r="AJ7406" t="n">
        <v>0.587162042</v>
      </c>
      <c r="AK7406" t="n">
        <v>0.2780728539086182</v>
      </c>
      <c r="AL7406" t="n">
        <v>0</v>
      </c>
    </row>
    <row r="7407">
      <c r="A7407" t="inlineStr">
        <is>
          <t>2025-11-05 13:00</t>
        </is>
      </c>
      <c r="B7407" t="n">
        <v>66414.52492217575</v>
      </c>
      <c r="C7407" t="n">
        <v>57672.72674526039</v>
      </c>
      <c r="D7407" t="n">
        <v>8410.962807522812</v>
      </c>
      <c r="E7407" t="n">
        <v>330.8353693925515</v>
      </c>
      <c r="F7407" t="n">
        <v>0.3798560599536101</v>
      </c>
      <c r="G7407" t="n">
        <v>0.1621742006826232</v>
      </c>
      <c r="H7407" t="n">
        <v>0.1627632906788803</v>
      </c>
      <c r="I7407" t="n">
        <v>0.1515266905900479</v>
      </c>
      <c r="J7407" t="n">
        <v>309</v>
      </c>
      <c r="K7407" t="n">
        <v>13</v>
      </c>
      <c r="L7407">
        <f>VLOOKUP(J7407,Clustering!$D$3:$E$367,2,FALSE)</f>
        <v/>
      </c>
      <c r="M7407" t="n">
        <v>0.461362855</v>
      </c>
      <c r="N7407" t="n">
        <v>0.47854631</v>
      </c>
      <c r="O7407" t="n">
        <v>0.47854631</v>
      </c>
      <c r="P7407" t="n">
        <v>0.922344278</v>
      </c>
      <c r="Q7407" t="n">
        <v>0.266895296</v>
      </c>
      <c r="R7407" t="n">
        <v>0.1627632906788803</v>
      </c>
      <c r="S7407" t="n">
        <v>0.3798560599536101</v>
      </c>
      <c r="T7407" t="n">
        <v>0.657699864</v>
      </c>
      <c r="U7407" t="n">
        <v>0.6626074159999999</v>
      </c>
      <c r="V7407" t="n">
        <v>0.850080767</v>
      </c>
      <c r="W7407" t="n">
        <v>0.011693922</v>
      </c>
      <c r="X7407" t="n">
        <v>0.009857878</v>
      </c>
      <c r="Y7407" t="n">
        <v>0.1515266905900479</v>
      </c>
      <c r="Z7407" t="n">
        <v>0.585213126</v>
      </c>
      <c r="AA7407" t="n">
        <v>0.6626074159999999</v>
      </c>
      <c r="AB7407" t="n">
        <v>0</v>
      </c>
      <c r="AC7407" t="n">
        <v>0</v>
      </c>
      <c r="AD7407" t="n">
        <v>0.85</v>
      </c>
      <c r="AE7407" t="n">
        <v>0.85</v>
      </c>
      <c r="AF7407" t="n">
        <v>0.85</v>
      </c>
      <c r="AG7407" t="n">
        <v>0.85</v>
      </c>
      <c r="AH7407" t="n">
        <v>0.922344278</v>
      </c>
      <c r="AI7407" t="n">
        <v>0.011693922</v>
      </c>
      <c r="AJ7407" t="n">
        <v>0.604931513</v>
      </c>
      <c r="AK7407" t="n">
        <v>0.265899241967527</v>
      </c>
      <c r="AL7407" t="n">
        <v>0</v>
      </c>
    </row>
    <row r="7408">
      <c r="A7408" t="inlineStr">
        <is>
          <t>2025-11-05 14:00</t>
        </is>
      </c>
      <c r="B7408" t="n">
        <v>66572.60381882444</v>
      </c>
      <c r="C7408" t="n">
        <v>58967.19538016876</v>
      </c>
      <c r="D7408" t="n">
        <v>7285.5715773</v>
      </c>
      <c r="E7408" t="n">
        <v>319.83686135568</v>
      </c>
      <c r="F7408" t="n">
        <v>0.3290311201219374</v>
      </c>
      <c r="G7408" t="n">
        <v>0.1567827751743529</v>
      </c>
      <c r="H7408" t="n">
        <v>0.1568972229328629</v>
      </c>
      <c r="I7408" t="n">
        <v>0.1547141885890254</v>
      </c>
      <c r="J7408" t="n">
        <v>309</v>
      </c>
      <c r="K7408" t="n">
        <v>14</v>
      </c>
      <c r="L7408">
        <f>VLOOKUP(J7408,Clustering!$D$3:$E$367,2,FALSE)</f>
        <v/>
      </c>
      <c r="M7408" t="n">
        <v>0.483664104</v>
      </c>
      <c r="N7408" t="n">
        <v>0.493764644</v>
      </c>
      <c r="O7408" t="n">
        <v>0.493764644</v>
      </c>
      <c r="P7408" t="n">
        <v>0.921479555</v>
      </c>
      <c r="Q7408" t="n">
        <v>0.311302748</v>
      </c>
      <c r="R7408" t="n">
        <v>0.1568972229328629</v>
      </c>
      <c r="S7408" t="n">
        <v>0.3290311201219374</v>
      </c>
      <c r="T7408" t="n">
        <v>0.65399728</v>
      </c>
      <c r="U7408" t="n">
        <v>0.66423529</v>
      </c>
      <c r="V7408" t="n">
        <v>0.850080767</v>
      </c>
      <c r="W7408" t="n">
        <v>0.011659015</v>
      </c>
      <c r="X7408" t="n">
        <v>0.015064929</v>
      </c>
      <c r="Y7408" t="n">
        <v>0.1547141885890254</v>
      </c>
      <c r="Z7408" t="n">
        <v>0.627129795</v>
      </c>
      <c r="AA7408" t="n">
        <v>0.66423529</v>
      </c>
      <c r="AB7408" t="n">
        <v>0</v>
      </c>
      <c r="AC7408" t="n">
        <v>0</v>
      </c>
      <c r="AD7408" t="n">
        <v>0.85</v>
      </c>
      <c r="AE7408" t="n">
        <v>0.85</v>
      </c>
      <c r="AF7408" t="n">
        <v>0.85</v>
      </c>
      <c r="AG7408" t="n">
        <v>0.85</v>
      </c>
      <c r="AH7408" t="n">
        <v>0.921479555</v>
      </c>
      <c r="AI7408" t="n">
        <v>0.011659015</v>
      </c>
      <c r="AJ7408" t="n">
        <v>0.613015155</v>
      </c>
      <c r="AK7408" t="n">
        <v>0.2303217840853561</v>
      </c>
      <c r="AL7408" t="n">
        <v>0</v>
      </c>
    </row>
    <row r="7409">
      <c r="A7409" t="inlineStr">
        <is>
          <t>2025-11-05 15:00</t>
        </is>
      </c>
      <c r="B7409" t="n">
        <v>67010.10839722845</v>
      </c>
      <c r="C7409" t="n">
        <v>61295.7395629616</v>
      </c>
      <c r="D7409" t="n">
        <v>5399.395717731067</v>
      </c>
      <c r="E7409" t="n">
        <v>314.9731165357893</v>
      </c>
      <c r="F7409" t="n">
        <v>0.2438476106009288</v>
      </c>
      <c r="G7409" t="n">
        <v>0.1543985865371516</v>
      </c>
      <c r="H7409" t="n">
        <v>0.1544463316143214</v>
      </c>
      <c r="I7409" t="n">
        <v>0.1535356179003278</v>
      </c>
      <c r="J7409" t="n">
        <v>309</v>
      </c>
      <c r="K7409" t="n">
        <v>15</v>
      </c>
      <c r="L7409">
        <f>VLOOKUP(J7409,Clustering!$D$3:$E$367,2,FALSE)</f>
        <v/>
      </c>
      <c r="M7409" t="n">
        <v>0.506541316</v>
      </c>
      <c r="N7409" t="n">
        <v>0.507024729</v>
      </c>
      <c r="O7409" t="n">
        <v>0.507024729</v>
      </c>
      <c r="P7409" t="n">
        <v>0.920594485</v>
      </c>
      <c r="Q7409" t="n">
        <v>0.393246262</v>
      </c>
      <c r="R7409" t="n">
        <v>0.1544463316143214</v>
      </c>
      <c r="S7409" t="n">
        <v>0.2438476106009288</v>
      </c>
      <c r="T7409" t="n">
        <v>0.6583799299999999</v>
      </c>
      <c r="U7409" t="n">
        <v>0.66423529</v>
      </c>
      <c r="V7409" t="n">
        <v>0.850080767</v>
      </c>
      <c r="W7409" t="n">
        <v>0.011414664</v>
      </c>
      <c r="X7409" t="n">
        <v>0.018178605</v>
      </c>
      <c r="Y7409" t="n">
        <v>0.1535356179003278</v>
      </c>
      <c r="Z7409" t="n">
        <v>0.652504292</v>
      </c>
      <c r="AA7409" t="n">
        <v>0.66423529</v>
      </c>
      <c r="AB7409" t="n">
        <v>0</v>
      </c>
      <c r="AC7409" t="n">
        <v>0</v>
      </c>
      <c r="AD7409" t="n">
        <v>0.85</v>
      </c>
      <c r="AE7409" t="n">
        <v>0.85</v>
      </c>
      <c r="AF7409" t="n">
        <v>0.85</v>
      </c>
      <c r="AG7409" t="n">
        <v>0.85</v>
      </c>
      <c r="AH7409" t="n">
        <v>0.920594485</v>
      </c>
      <c r="AI7409" t="n">
        <v>0.011414664</v>
      </c>
      <c r="AJ7409" t="n">
        <v>0.634389985</v>
      </c>
      <c r="AK7409" t="n">
        <v>0.1706933274206502</v>
      </c>
      <c r="AL7409" t="n">
        <v>0.000177788</v>
      </c>
    </row>
    <row r="7410">
      <c r="A7410" t="inlineStr">
        <is>
          <t>2025-11-05 16:00</t>
        </is>
      </c>
      <c r="B7410" t="n">
        <v>68376.83193414249</v>
      </c>
      <c r="C7410" t="n">
        <v>65204.45186767825</v>
      </c>
      <c r="D7410" t="n">
        <v>2856.919301503697</v>
      </c>
      <c r="E7410" t="n">
        <v>315.4607649605501</v>
      </c>
      <c r="F7410" t="n">
        <v>0.1290242430395708</v>
      </c>
      <c r="G7410" t="n">
        <v>0.1546376298826225</v>
      </c>
      <c r="H7410" t="n">
        <v>0.1547074921646578</v>
      </c>
      <c r="I7410" t="n">
        <v>0.1533749037155054</v>
      </c>
      <c r="J7410" t="n">
        <v>309</v>
      </c>
      <c r="K7410" t="n">
        <v>16</v>
      </c>
      <c r="L7410">
        <f>VLOOKUP(J7410,Clustering!$D$3:$E$367,2,FALSE)</f>
        <v/>
      </c>
      <c r="M7410" t="n">
        <v>0.528139891</v>
      </c>
      <c r="N7410" t="n">
        <v>0.520243402</v>
      </c>
      <c r="O7410" t="n">
        <v>0.520243402</v>
      </c>
      <c r="P7410" t="n">
        <v>0.920279116</v>
      </c>
      <c r="Q7410" t="n">
        <v>0.45282334</v>
      </c>
      <c r="R7410" t="n">
        <v>0.1547074921646578</v>
      </c>
      <c r="S7410" t="n">
        <v>0.1290242430395708</v>
      </c>
      <c r="T7410" t="n">
        <v>0.663669337</v>
      </c>
      <c r="U7410" t="n">
        <v>0.666411007</v>
      </c>
      <c r="V7410" t="n">
        <v>0.850080767</v>
      </c>
      <c r="W7410" t="n">
        <v>0.011903366</v>
      </c>
      <c r="X7410" t="n">
        <v>0.018609175</v>
      </c>
      <c r="Y7410" t="n">
        <v>0.1533749037155054</v>
      </c>
      <c r="Z7410" t="n">
        <v>0.680324428</v>
      </c>
      <c r="AA7410" t="n">
        <v>0.666411007</v>
      </c>
      <c r="AB7410" t="n">
        <v>0</v>
      </c>
      <c r="AC7410" t="n">
        <v>0</v>
      </c>
      <c r="AD7410" t="n">
        <v>0.85</v>
      </c>
      <c r="AE7410" t="n">
        <v>0.85</v>
      </c>
      <c r="AF7410" t="n">
        <v>0.85</v>
      </c>
      <c r="AG7410" t="n">
        <v>0.85</v>
      </c>
      <c r="AH7410" t="n">
        <v>0.920279116</v>
      </c>
      <c r="AI7410" t="n">
        <v>0.011903366</v>
      </c>
      <c r="AJ7410" t="n">
        <v>0.646769067</v>
      </c>
      <c r="AK7410" t="n">
        <v>0.0903169701276995</v>
      </c>
      <c r="AL7410" t="n">
        <v>0.036880128</v>
      </c>
    </row>
    <row r="7411">
      <c r="A7411" t="inlineStr">
        <is>
          <t>2025-11-05 17:00</t>
        </is>
      </c>
      <c r="B7411" t="n">
        <v>73058.85612062352</v>
      </c>
      <c r="C7411" t="n">
        <v>72260.43056936565</v>
      </c>
      <c r="D7411" t="n">
        <v>454.4466336989649</v>
      </c>
      <c r="E7411" t="n">
        <v>343.9789175588978</v>
      </c>
      <c r="F7411" t="n">
        <v>0.0205237273884595</v>
      </c>
      <c r="G7411" t="n">
        <v>0.1686171164504401</v>
      </c>
      <c r="H7411" t="n">
        <v>0.168910608248337</v>
      </c>
      <c r="I7411" t="n">
        <v>0.1633123974770235</v>
      </c>
      <c r="J7411" t="n">
        <v>309</v>
      </c>
      <c r="K7411" t="n">
        <v>17</v>
      </c>
      <c r="L7411">
        <f>VLOOKUP(J7411,Clustering!$D$3:$E$367,2,FALSE)</f>
        <v/>
      </c>
      <c r="M7411" t="n">
        <v>0.559207283</v>
      </c>
      <c r="N7411" t="n">
        <v>0.527873276</v>
      </c>
      <c r="O7411" t="n">
        <v>0.527873276</v>
      </c>
      <c r="P7411" t="n">
        <v>0.920279116</v>
      </c>
      <c r="Q7411" t="n">
        <v>0.498494928</v>
      </c>
      <c r="R7411" t="n">
        <v>0.168910608248337</v>
      </c>
      <c r="S7411" t="n">
        <v>0.0205237273884595</v>
      </c>
      <c r="T7411" t="n">
        <v>0.6549040350000001</v>
      </c>
      <c r="U7411" t="n">
        <v>0.666411007</v>
      </c>
      <c r="V7411" t="n">
        <v>0.850080767</v>
      </c>
      <c r="W7411" t="n">
        <v>0.012496789</v>
      </c>
      <c r="X7411" t="n">
        <v>0.020920348</v>
      </c>
      <c r="Y7411" t="n">
        <v>0.1633123974770235</v>
      </c>
      <c r="Z7411" t="n">
        <v>0.693390137</v>
      </c>
      <c r="AA7411" t="n">
        <v>0.666411007</v>
      </c>
      <c r="AB7411" t="n">
        <v>0</v>
      </c>
      <c r="AC7411" t="n">
        <v>0</v>
      </c>
      <c r="AD7411" t="n">
        <v>0.85</v>
      </c>
      <c r="AE7411" t="n">
        <v>0.85</v>
      </c>
      <c r="AF7411" t="n">
        <v>0.85</v>
      </c>
      <c r="AG7411" t="n">
        <v>0.85</v>
      </c>
      <c r="AH7411" t="n">
        <v>0.920279116</v>
      </c>
      <c r="AI7411" t="n">
        <v>0.012496789</v>
      </c>
      <c r="AJ7411" t="n">
        <v>0.659742217</v>
      </c>
      <c r="AK7411" t="n">
        <v>0.0143666091719216</v>
      </c>
      <c r="AL7411" t="n">
        <v>0.464468458</v>
      </c>
    </row>
    <row r="7412">
      <c r="A7412" t="inlineStr">
        <is>
          <t>2025-11-05 18:00</t>
        </is>
      </c>
      <c r="B7412" t="n">
        <v>74236.79322020234</v>
      </c>
      <c r="C7412" t="n">
        <v>73856.40180954755</v>
      </c>
      <c r="D7412" t="n">
        <v>0</v>
      </c>
      <c r="E7412" t="n">
        <v>380.3914106547912</v>
      </c>
      <c r="F7412" t="n">
        <v>0</v>
      </c>
      <c r="G7412" t="n">
        <v>0.1864663777719565</v>
      </c>
      <c r="H7412" t="n">
        <v>0.1867900613098284</v>
      </c>
      <c r="I7412" t="n">
        <v>0.1806159580429013</v>
      </c>
      <c r="J7412" t="n">
        <v>309</v>
      </c>
      <c r="K7412" t="n">
        <v>18</v>
      </c>
      <c r="L7412">
        <f>VLOOKUP(J7412,Clustering!$D$3:$E$367,2,FALSE)</f>
        <v/>
      </c>
      <c r="M7412" t="n">
        <v>0.569810743</v>
      </c>
      <c r="N7412" t="n">
        <v>0.533260925</v>
      </c>
      <c r="O7412" t="n">
        <v>0.533260925</v>
      </c>
      <c r="P7412" t="n">
        <v>0.920258769</v>
      </c>
      <c r="Q7412" t="n">
        <v>0.5147159140000001</v>
      </c>
      <c r="R7412" t="n">
        <v>0.1867900613098284</v>
      </c>
      <c r="S7412" t="n">
        <v>0</v>
      </c>
      <c r="T7412" t="n">
        <v>0.586066193</v>
      </c>
      <c r="U7412" t="n">
        <v>0.666411007</v>
      </c>
      <c r="V7412" t="n">
        <v>0.850080767</v>
      </c>
      <c r="W7412" t="n">
        <v>0.012776046</v>
      </c>
      <c r="X7412" t="n">
        <v>0.03080587</v>
      </c>
      <c r="Y7412" t="n">
        <v>0.1806159580429013</v>
      </c>
      <c r="Z7412" t="n">
        <v>0.720664573</v>
      </c>
      <c r="AA7412" t="n">
        <v>0.666411007</v>
      </c>
      <c r="AB7412" t="n">
        <v>0</v>
      </c>
      <c r="AC7412" t="n">
        <v>0</v>
      </c>
      <c r="AD7412" t="n">
        <v>0.85</v>
      </c>
      <c r="AE7412" t="n">
        <v>0.85</v>
      </c>
      <c r="AF7412" t="n">
        <v>0.85</v>
      </c>
      <c r="AG7412" t="n">
        <v>0.85</v>
      </c>
      <c r="AH7412" t="n">
        <v>0.920258769</v>
      </c>
      <c r="AI7412" t="n">
        <v>0.012776046</v>
      </c>
      <c r="AJ7412" t="n">
        <v>0.676966684</v>
      </c>
      <c r="AK7412" t="n">
        <v>0</v>
      </c>
      <c r="AL7412" t="n">
        <v>0.42381576</v>
      </c>
    </row>
    <row r="7413">
      <c r="A7413" t="inlineStr">
        <is>
          <t>2025-11-05 19:00</t>
        </is>
      </c>
      <c r="B7413" t="n">
        <v>73395.57546060761</v>
      </c>
      <c r="C7413" t="n">
        <v>72995.38118580289</v>
      </c>
      <c r="D7413" t="n">
        <v>0</v>
      </c>
      <c r="E7413" t="n">
        <v>400.1942748047116</v>
      </c>
      <c r="F7413" t="n">
        <v>0</v>
      </c>
      <c r="G7413" t="n">
        <v>0.1961736641199566</v>
      </c>
      <c r="H7413" t="n">
        <v>0.1962119303950413</v>
      </c>
      <c r="I7413" t="n">
        <v>0.1954820201389729</v>
      </c>
      <c r="J7413" t="n">
        <v>309</v>
      </c>
      <c r="K7413" t="n">
        <v>19</v>
      </c>
      <c r="L7413">
        <f>VLOOKUP(J7413,Clustering!$D$3:$E$367,2,FALSE)</f>
        <v/>
      </c>
      <c r="M7413" t="n">
        <v>0.5879189889999999</v>
      </c>
      <c r="N7413" t="n">
        <v>0.5384395360000001</v>
      </c>
      <c r="O7413" t="n">
        <v>0.5384395360000001</v>
      </c>
      <c r="P7413" t="n">
        <v>0.920808123</v>
      </c>
      <c r="Q7413" t="n">
        <v>0.512150094</v>
      </c>
      <c r="R7413" t="n">
        <v>0.1962119303950413</v>
      </c>
      <c r="S7413" t="n">
        <v>0</v>
      </c>
      <c r="T7413" t="n">
        <v>0.301722835</v>
      </c>
      <c r="U7413" t="n">
        <v>0.666411007</v>
      </c>
      <c r="V7413" t="n">
        <v>0.850080767</v>
      </c>
      <c r="W7413" t="n">
        <v>0.01298549</v>
      </c>
      <c r="X7413" t="n">
        <v>0.04050375</v>
      </c>
      <c r="Y7413" t="n">
        <v>0.1954820201389729</v>
      </c>
      <c r="Z7413" t="n">
        <v>0.7076652329999999</v>
      </c>
      <c r="AA7413" t="n">
        <v>0.666411007</v>
      </c>
      <c r="AB7413" t="n">
        <v>0</v>
      </c>
      <c r="AC7413" t="n">
        <v>0</v>
      </c>
      <c r="AD7413" t="n">
        <v>0.85</v>
      </c>
      <c r="AE7413" t="n">
        <v>0.85</v>
      </c>
      <c r="AF7413" t="n">
        <v>0.85</v>
      </c>
      <c r="AG7413" t="n">
        <v>0.85</v>
      </c>
      <c r="AH7413" t="n">
        <v>0.920808123</v>
      </c>
      <c r="AI7413" t="n">
        <v>0.01298549</v>
      </c>
      <c r="AJ7413" t="n">
        <v>0.691298815</v>
      </c>
      <c r="AK7413" t="n">
        <v>0</v>
      </c>
      <c r="AL7413" t="n">
        <v>0.340303193</v>
      </c>
    </row>
    <row r="7414">
      <c r="A7414" t="inlineStr">
        <is>
          <t>2025-11-05 20:00</t>
        </is>
      </c>
      <c r="B7414" t="n">
        <v>71412.16679656919</v>
      </c>
      <c r="C7414" t="n">
        <v>71006.41106129099</v>
      </c>
      <c r="D7414" t="n">
        <v>0</v>
      </c>
      <c r="E7414" t="n">
        <v>405.755735278203</v>
      </c>
      <c r="F7414" t="n">
        <v>0</v>
      </c>
      <c r="G7414" t="n">
        <v>0.1988998702344132</v>
      </c>
      <c r="H7414" t="n">
        <v>0.1986829109866856</v>
      </c>
      <c r="I7414" t="n">
        <v>0.2028213012458623</v>
      </c>
      <c r="J7414" t="n">
        <v>309</v>
      </c>
      <c r="K7414" t="n">
        <v>20</v>
      </c>
      <c r="L7414">
        <f>VLOOKUP(J7414,Clustering!$D$3:$E$367,2,FALSE)</f>
        <v/>
      </c>
      <c r="M7414" t="n">
        <v>0.587688605</v>
      </c>
      <c r="N7414" t="n">
        <v>0.532955257</v>
      </c>
      <c r="O7414" t="n">
        <v>0.532955257</v>
      </c>
      <c r="P7414" t="n">
        <v>0.921520248</v>
      </c>
      <c r="Q7414" t="n">
        <v>0.47501455</v>
      </c>
      <c r="R7414" t="n">
        <v>0.1986829109866856</v>
      </c>
      <c r="S7414" t="n">
        <v>0</v>
      </c>
      <c r="T7414" t="n">
        <v>0.000604504</v>
      </c>
      <c r="U7414" t="n">
        <v>0.666411007</v>
      </c>
      <c r="V7414" t="n">
        <v>0.850080767</v>
      </c>
      <c r="W7414" t="n">
        <v>0.012671325</v>
      </c>
      <c r="X7414" t="n">
        <v>0.027207175</v>
      </c>
      <c r="Y7414" t="n">
        <v>0.2028213012458623</v>
      </c>
      <c r="Z7414" t="n">
        <v>0.6953817289999999</v>
      </c>
      <c r="AA7414" t="n">
        <v>0.666411007</v>
      </c>
      <c r="AB7414" t="n">
        <v>0</v>
      </c>
      <c r="AC7414" t="n">
        <v>0</v>
      </c>
      <c r="AD7414" t="n">
        <v>0.85</v>
      </c>
      <c r="AE7414" t="n">
        <v>0.85</v>
      </c>
      <c r="AF7414" t="n">
        <v>0.85</v>
      </c>
      <c r="AG7414" t="n">
        <v>0.85</v>
      </c>
      <c r="AH7414" t="n">
        <v>0.921520248</v>
      </c>
      <c r="AI7414" t="n">
        <v>0.012671325</v>
      </c>
      <c r="AJ7414" t="n">
        <v>0.693311519</v>
      </c>
      <c r="AK7414" t="n">
        <v>0</v>
      </c>
      <c r="AL7414" t="n">
        <v>0.113484988</v>
      </c>
    </row>
    <row r="7415">
      <c r="A7415" t="inlineStr">
        <is>
          <t>2025-11-05 21:00</t>
        </is>
      </c>
      <c r="B7415" t="n">
        <v>68735.0011181556</v>
      </c>
      <c r="C7415" t="n">
        <v>68334.39401406488</v>
      </c>
      <c r="D7415" t="n">
        <v>0</v>
      </c>
      <c r="E7415" t="n">
        <v>400.6071040907274</v>
      </c>
      <c r="F7415" t="n">
        <v>0</v>
      </c>
      <c r="G7415" t="n">
        <v>0.1963760314170232</v>
      </c>
      <c r="H7415" t="n">
        <v>0.1960713054833217</v>
      </c>
      <c r="I7415" t="n">
        <v>0.2018838018343983</v>
      </c>
      <c r="J7415" t="n">
        <v>309</v>
      </c>
      <c r="K7415" t="n">
        <v>21</v>
      </c>
      <c r="L7415">
        <f>VLOOKUP(J7415,Clustering!$D$3:$E$367,2,FALSE)</f>
        <v/>
      </c>
      <c r="M7415" t="n">
        <v>0.558902023</v>
      </c>
      <c r="N7415" t="n">
        <v>0.5197227800000001</v>
      </c>
      <c r="O7415" t="n">
        <v>0.5197227800000001</v>
      </c>
      <c r="P7415" t="n">
        <v>0.923687143</v>
      </c>
      <c r="Q7415" t="n">
        <v>0.438942882</v>
      </c>
      <c r="R7415" t="n">
        <v>0.1960713054833217</v>
      </c>
      <c r="S7415" t="n">
        <v>0</v>
      </c>
      <c r="T7415" t="n">
        <v>0</v>
      </c>
      <c r="U7415" t="n">
        <v>0.664783133</v>
      </c>
      <c r="V7415" t="n">
        <v>0.850080767</v>
      </c>
      <c r="W7415" t="n">
        <v>0.012741139</v>
      </c>
      <c r="X7415" t="n">
        <v>0.015558326</v>
      </c>
      <c r="Y7415" t="n">
        <v>0.2018838018343983</v>
      </c>
      <c r="Z7415" t="n">
        <v>0.622753138</v>
      </c>
      <c r="AA7415" t="n">
        <v>0.664783133</v>
      </c>
      <c r="AB7415" t="n">
        <v>0</v>
      </c>
      <c r="AC7415" t="n">
        <v>0</v>
      </c>
      <c r="AD7415" t="n">
        <v>0.85</v>
      </c>
      <c r="AE7415" t="n">
        <v>0.85</v>
      </c>
      <c r="AF7415" t="n">
        <v>0.85</v>
      </c>
      <c r="AG7415" t="n">
        <v>0.85</v>
      </c>
      <c r="AH7415" t="n">
        <v>0.923687143</v>
      </c>
      <c r="AI7415" t="n">
        <v>0.012741139</v>
      </c>
      <c r="AJ7415" t="n">
        <v>0.672790906</v>
      </c>
      <c r="AK7415" t="n">
        <v>0</v>
      </c>
      <c r="AL7415" t="n">
        <v>0.161466012</v>
      </c>
    </row>
    <row r="7416">
      <c r="A7416" t="inlineStr">
        <is>
          <t>2025-11-05 22:00</t>
        </is>
      </c>
      <c r="B7416" t="n">
        <v>64298.61393371926</v>
      </c>
      <c r="C7416" t="n">
        <v>63907.48539345172</v>
      </c>
      <c r="D7416" t="n">
        <v>0</v>
      </c>
      <c r="E7416" t="n">
        <v>391.1285402675346</v>
      </c>
      <c r="F7416" t="n">
        <v>0</v>
      </c>
      <c r="G7416" t="n">
        <v>0.1917296766017326</v>
      </c>
      <c r="H7416" t="n">
        <v>0.1914909512158834</v>
      </c>
      <c r="I7416" t="n">
        <v>0.1960445197858512</v>
      </c>
      <c r="J7416" t="n">
        <v>309</v>
      </c>
      <c r="K7416" t="n">
        <v>22</v>
      </c>
      <c r="L7416">
        <f>VLOOKUP(J7416,Clustering!$D$3:$E$367,2,FALSE)</f>
        <v/>
      </c>
      <c r="M7416" t="n">
        <v>0.517277248</v>
      </c>
      <c r="N7416" t="n">
        <v>0.494798</v>
      </c>
      <c r="O7416" t="n">
        <v>0.494798</v>
      </c>
      <c r="P7416" t="n">
        <v>0.9262101</v>
      </c>
      <c r="Q7416" t="n">
        <v>0.400030039</v>
      </c>
      <c r="R7416" t="n">
        <v>0.1914909512158834</v>
      </c>
      <c r="S7416" t="n">
        <v>0</v>
      </c>
      <c r="T7416" t="n">
        <v>0</v>
      </c>
      <c r="U7416" t="n">
        <v>0.664783133</v>
      </c>
      <c r="V7416" t="n">
        <v>0.850080767</v>
      </c>
      <c r="W7416" t="n">
        <v>0.012880768</v>
      </c>
      <c r="X7416" t="n">
        <v>0.007025665</v>
      </c>
      <c r="Y7416" t="n">
        <v>0.1960445197858512</v>
      </c>
      <c r="Z7416" t="n">
        <v>0.546389982</v>
      </c>
      <c r="AA7416" t="n">
        <v>0.664783133</v>
      </c>
      <c r="AB7416" t="n">
        <v>0</v>
      </c>
      <c r="AC7416" t="n">
        <v>0</v>
      </c>
      <c r="AD7416" t="n">
        <v>0.85</v>
      </c>
      <c r="AE7416" t="n">
        <v>0.85</v>
      </c>
      <c r="AF7416" t="n">
        <v>0.85</v>
      </c>
      <c r="AG7416" t="n">
        <v>0.85</v>
      </c>
      <c r="AH7416" t="n">
        <v>0.9262101</v>
      </c>
      <c r="AI7416" t="n">
        <v>0.012880768</v>
      </c>
      <c r="AJ7416" t="n">
        <v>0.630519184</v>
      </c>
      <c r="AK7416" t="n">
        <v>0</v>
      </c>
      <c r="AL7416" t="n">
        <v>0.115301892</v>
      </c>
    </row>
    <row r="7417">
      <c r="A7417" t="inlineStr">
        <is>
          <t>2025-11-05 23:00</t>
        </is>
      </c>
      <c r="B7417" t="n">
        <v>59887.77167661434</v>
      </c>
      <c r="C7417" t="n">
        <v>59503.67295968458</v>
      </c>
      <c r="D7417" t="n">
        <v>0</v>
      </c>
      <c r="E7417" t="n">
        <v>384.098716929769</v>
      </c>
      <c r="F7417" t="n">
        <v>0</v>
      </c>
      <c r="G7417" t="n">
        <v>0.1882836847694946</v>
      </c>
      <c r="H7417" t="n">
        <v>0.1880958640615103</v>
      </c>
      <c r="I7417" t="n">
        <v>0.1916784510981762</v>
      </c>
      <c r="J7417" t="n">
        <v>309</v>
      </c>
      <c r="K7417" t="n">
        <v>23</v>
      </c>
      <c r="L7417">
        <f>VLOOKUP(J7417,Clustering!$D$3:$E$367,2,FALSE)</f>
        <v/>
      </c>
      <c r="M7417" t="n">
        <v>0.475318415</v>
      </c>
      <c r="N7417" t="n">
        <v>0.456273941</v>
      </c>
      <c r="O7417" t="n">
        <v>0.456273941</v>
      </c>
      <c r="P7417" t="n">
        <v>0.928417687</v>
      </c>
      <c r="Q7417" t="n">
        <v>0.369277753</v>
      </c>
      <c r="R7417" t="n">
        <v>0.1880958640615103</v>
      </c>
      <c r="S7417" t="n">
        <v>0</v>
      </c>
      <c r="T7417" t="n">
        <v>0</v>
      </c>
      <c r="U7417" t="n">
        <v>0.655673298</v>
      </c>
      <c r="V7417" t="n">
        <v>0.850080767</v>
      </c>
      <c r="W7417" t="n">
        <v>0.012252438</v>
      </c>
      <c r="X7417" t="n">
        <v>0.007025665</v>
      </c>
      <c r="Y7417" t="n">
        <v>0.1916784510981762</v>
      </c>
      <c r="Z7417" t="n">
        <v>0.475663438</v>
      </c>
      <c r="AA7417" t="n">
        <v>0.655673298</v>
      </c>
      <c r="AB7417" t="n">
        <v>0</v>
      </c>
      <c r="AC7417" t="n">
        <v>0</v>
      </c>
      <c r="AD7417" t="n">
        <v>0.85</v>
      </c>
      <c r="AE7417" t="n">
        <v>0.85</v>
      </c>
      <c r="AF7417" t="n">
        <v>0.85</v>
      </c>
      <c r="AG7417" t="n">
        <v>0.85</v>
      </c>
      <c r="AH7417" t="n">
        <v>0.928417687</v>
      </c>
      <c r="AI7417" t="n">
        <v>0.012252438</v>
      </c>
      <c r="AJ7417" t="n">
        <v>0.566463525</v>
      </c>
      <c r="AK7417" t="n">
        <v>0</v>
      </c>
      <c r="AL7417" t="n">
        <v>0.067351222</v>
      </c>
    </row>
    <row r="7418">
      <c r="A7418" t="inlineStr">
        <is>
          <t>2025-11-06 00:00</t>
        </is>
      </c>
      <c r="B7418" t="n">
        <v>57936.82600746556</v>
      </c>
      <c r="C7418" t="n">
        <v>57546.15900479578</v>
      </c>
      <c r="D7418" t="n">
        <v>0</v>
      </c>
      <c r="E7418" t="n">
        <v>390.667002669775</v>
      </c>
      <c r="F7418" t="n">
        <v>0</v>
      </c>
      <c r="G7418" t="n">
        <v>0.1915034326812622</v>
      </c>
      <c r="H7418" t="n">
        <v>0.1914507726696779</v>
      </c>
      <c r="I7418" t="n">
        <v>0.1924552363248178</v>
      </c>
      <c r="J7418" t="n">
        <v>310</v>
      </c>
      <c r="K7418" t="n">
        <v>0</v>
      </c>
      <c r="L7418">
        <f>VLOOKUP(J7418,Clustering!$D$3:$E$367,2,FALSE)</f>
        <v/>
      </c>
      <c r="M7418" t="n">
        <v>0.400863805</v>
      </c>
      <c r="N7418" t="n">
        <v>0.41407792</v>
      </c>
      <c r="O7418" t="n">
        <v>0.41407792</v>
      </c>
      <c r="P7418" t="n">
        <v>0.932395414</v>
      </c>
      <c r="Q7418" t="n">
        <v>0.29275375</v>
      </c>
      <c r="R7418" t="n">
        <v>0.1914507726696779</v>
      </c>
      <c r="S7418" t="n">
        <v>0</v>
      </c>
      <c r="T7418" t="n">
        <v>0</v>
      </c>
      <c r="U7418" t="n">
        <v>0.651963623</v>
      </c>
      <c r="V7418" t="n">
        <v>0.850080767</v>
      </c>
      <c r="W7418" t="n">
        <v>0.011833551</v>
      </c>
      <c r="X7418" t="n">
        <v>0.007025665</v>
      </c>
      <c r="Y7418" t="n">
        <v>0.1924552363248178</v>
      </c>
      <c r="Z7418" t="n">
        <v>0.401447262</v>
      </c>
      <c r="AA7418" t="n">
        <v>0.651963623</v>
      </c>
      <c r="AB7418" t="n">
        <v>0</v>
      </c>
      <c r="AC7418" t="n">
        <v>0</v>
      </c>
      <c r="AD7418" t="n">
        <v>0.85</v>
      </c>
      <c r="AE7418" t="n">
        <v>0.85</v>
      </c>
      <c r="AF7418" t="n">
        <v>0.85</v>
      </c>
      <c r="AG7418" t="n">
        <v>0.85</v>
      </c>
      <c r="AH7418" t="n">
        <v>0.932395414</v>
      </c>
      <c r="AI7418" t="n">
        <v>0.011833551</v>
      </c>
      <c r="AJ7418" t="n">
        <v>0.525831758</v>
      </c>
      <c r="AK7418" t="n">
        <v>0</v>
      </c>
      <c r="AL7418" t="n">
        <v>0.015419839</v>
      </c>
    </row>
    <row r="7419">
      <c r="A7419" t="inlineStr">
        <is>
          <t>2025-11-06 01:00</t>
        </is>
      </c>
      <c r="B7419" t="n">
        <v>57341.79573152534</v>
      </c>
      <c r="C7419" t="n">
        <v>56937.67672804696</v>
      </c>
      <c r="D7419" t="n">
        <v>0</v>
      </c>
      <c r="E7419" t="n">
        <v>404.1190034783761</v>
      </c>
      <c r="F7419" t="n">
        <v>0</v>
      </c>
      <c r="G7419" t="n">
        <v>0.1980975507246941</v>
      </c>
      <c r="H7419" t="n">
        <v>0.1980199649742932</v>
      </c>
      <c r="I7419" t="n">
        <v>0.1994998747595328</v>
      </c>
      <c r="J7419" t="n">
        <v>310</v>
      </c>
      <c r="K7419" t="n">
        <v>1</v>
      </c>
      <c r="L7419">
        <f>VLOOKUP(J7419,Clustering!$D$3:$E$367,2,FALSE)</f>
        <v/>
      </c>
      <c r="M7419" t="n">
        <v>0.376754035</v>
      </c>
      <c r="N7419" t="n">
        <v>0.400953906</v>
      </c>
      <c r="O7419" t="n">
        <v>0.400953906</v>
      </c>
      <c r="P7419" t="n">
        <v>0.933321176</v>
      </c>
      <c r="Q7419" t="n">
        <v>0.260624683</v>
      </c>
      <c r="R7419" t="n">
        <v>0.1980199649742932</v>
      </c>
      <c r="S7419" t="n">
        <v>0</v>
      </c>
      <c r="T7419" t="n">
        <v>0</v>
      </c>
      <c r="U7419" t="n">
        <v>0.651963623</v>
      </c>
      <c r="V7419" t="n">
        <v>0.850080767</v>
      </c>
      <c r="W7419" t="n">
        <v>0.012077902</v>
      </c>
      <c r="X7419" t="n">
        <v>0.007025665</v>
      </c>
      <c r="Y7419" t="n">
        <v>0.1994998747595328</v>
      </c>
      <c r="Z7419" t="n">
        <v>0.385209017</v>
      </c>
      <c r="AA7419" t="n">
        <v>0.651963623</v>
      </c>
      <c r="AB7419" t="n">
        <v>0</v>
      </c>
      <c r="AC7419" t="n">
        <v>0</v>
      </c>
      <c r="AD7419" t="n">
        <v>0.85</v>
      </c>
      <c r="AE7419" t="n">
        <v>0.85</v>
      </c>
      <c r="AF7419" t="n">
        <v>0.85</v>
      </c>
      <c r="AG7419" t="n">
        <v>0.85</v>
      </c>
      <c r="AH7419" t="n">
        <v>0.933321176</v>
      </c>
      <c r="AI7419" t="n">
        <v>0.012077902</v>
      </c>
      <c r="AJ7419" t="n">
        <v>0.499268445</v>
      </c>
      <c r="AK7419" t="n">
        <v>0</v>
      </c>
      <c r="AL7419" t="n">
        <v>0</v>
      </c>
    </row>
    <row r="7420">
      <c r="A7420" t="inlineStr">
        <is>
          <t>2025-11-06 02:00</t>
        </is>
      </c>
      <c r="B7420" t="n">
        <v>57224.95707974929</v>
      </c>
      <c r="C7420" t="n">
        <v>56811.85034572941</v>
      </c>
      <c r="D7420" t="n">
        <v>0</v>
      </c>
      <c r="E7420" t="n">
        <v>413.1067340198792</v>
      </c>
      <c r="F7420" t="n">
        <v>0</v>
      </c>
      <c r="G7420" t="n">
        <v>0.2025033009901368</v>
      </c>
      <c r="H7420" t="n">
        <v>0.2022989801451895</v>
      </c>
      <c r="I7420" t="n">
        <v>0.2061962991271325</v>
      </c>
      <c r="J7420" t="n">
        <v>310</v>
      </c>
      <c r="K7420" t="n">
        <v>2</v>
      </c>
      <c r="L7420">
        <f>VLOOKUP(J7420,Clustering!$D$3:$E$367,2,FALSE)</f>
        <v/>
      </c>
      <c r="M7420" t="n">
        <v>0.360356396</v>
      </c>
      <c r="N7420" t="n">
        <v>0.378237825</v>
      </c>
      <c r="O7420" t="n">
        <v>0.378237825</v>
      </c>
      <c r="P7420" t="n">
        <v>0.933361869</v>
      </c>
      <c r="Q7420" t="n">
        <v>0.224728242</v>
      </c>
      <c r="R7420" t="n">
        <v>0.2022989801451895</v>
      </c>
      <c r="S7420" t="n">
        <v>0</v>
      </c>
      <c r="T7420" t="n">
        <v>0</v>
      </c>
      <c r="U7420" t="n">
        <v>0.651963623</v>
      </c>
      <c r="V7420" t="n">
        <v>0.850080767</v>
      </c>
      <c r="W7420" t="n">
        <v>0.01235716</v>
      </c>
      <c r="X7420" t="n">
        <v>0.007025665</v>
      </c>
      <c r="Y7420" t="n">
        <v>0.2061962991271325</v>
      </c>
      <c r="Z7420" t="n">
        <v>0.380168672</v>
      </c>
      <c r="AA7420" t="n">
        <v>0.651963623</v>
      </c>
      <c r="AB7420" t="n">
        <v>0</v>
      </c>
      <c r="AC7420" t="n">
        <v>0</v>
      </c>
      <c r="AD7420" t="n">
        <v>0.85</v>
      </c>
      <c r="AE7420" t="n">
        <v>0.85</v>
      </c>
      <c r="AF7420" t="n">
        <v>0.85</v>
      </c>
      <c r="AG7420" t="n">
        <v>0.85</v>
      </c>
      <c r="AH7420" t="n">
        <v>0.933361869</v>
      </c>
      <c r="AI7420" t="n">
        <v>0.01235716</v>
      </c>
      <c r="AJ7420" t="n">
        <v>0.492908414</v>
      </c>
      <c r="AK7420" t="n">
        <v>0</v>
      </c>
      <c r="AL7420" t="n">
        <v>0</v>
      </c>
    </row>
    <row r="7421">
      <c r="A7421" t="inlineStr">
        <is>
          <t>2025-11-06 03:00</t>
        </is>
      </c>
      <c r="B7421" t="n">
        <v>57351.01490684916</v>
      </c>
      <c r="C7421" t="n">
        <v>56933.36657220323</v>
      </c>
      <c r="D7421" t="n">
        <v>0</v>
      </c>
      <c r="E7421" t="n">
        <v>417.6483346459317</v>
      </c>
      <c r="F7421" t="n">
        <v>0</v>
      </c>
      <c r="G7421" t="n">
        <v>0.2047295758068292</v>
      </c>
      <c r="H7421" t="n">
        <v>0.2042275503630582</v>
      </c>
      <c r="I7421" t="n">
        <v>0.2138034372087259</v>
      </c>
      <c r="J7421" t="n">
        <v>310</v>
      </c>
      <c r="K7421" t="n">
        <v>3</v>
      </c>
      <c r="L7421">
        <f>VLOOKUP(J7421,Clustering!$D$3:$E$367,2,FALSE)</f>
        <v/>
      </c>
      <c r="M7421" t="n">
        <v>0.347829222</v>
      </c>
      <c r="N7421" t="n">
        <v>0.361627222</v>
      </c>
      <c r="O7421" t="n">
        <v>0.361627222</v>
      </c>
      <c r="P7421" t="n">
        <v>0.932893901</v>
      </c>
      <c r="Q7421" t="n">
        <v>0.18288661</v>
      </c>
      <c r="R7421" t="n">
        <v>0.2042275503630582</v>
      </c>
      <c r="S7421" t="n">
        <v>0</v>
      </c>
      <c r="T7421" t="n">
        <v>0</v>
      </c>
      <c r="U7421" t="n">
        <v>0.648128727</v>
      </c>
      <c r="V7421" t="n">
        <v>0.850080767</v>
      </c>
      <c r="W7421" t="n">
        <v>0.012531696</v>
      </c>
      <c r="X7421" t="n">
        <v>0.007025665</v>
      </c>
      <c r="Y7421" t="n">
        <v>0.2138034372087259</v>
      </c>
      <c r="Z7421" t="n">
        <v>0.371472245</v>
      </c>
      <c r="AA7421" t="n">
        <v>0.648128727</v>
      </c>
      <c r="AB7421" t="n">
        <v>0</v>
      </c>
      <c r="AC7421" t="n">
        <v>0</v>
      </c>
      <c r="AD7421" t="n">
        <v>0.85</v>
      </c>
      <c r="AE7421" t="n">
        <v>0.85</v>
      </c>
      <c r="AF7421" t="n">
        <v>0.85</v>
      </c>
      <c r="AG7421" t="n">
        <v>0.85</v>
      </c>
      <c r="AH7421" t="n">
        <v>0.932893901</v>
      </c>
      <c r="AI7421" t="n">
        <v>0.012531696</v>
      </c>
      <c r="AJ7421" t="n">
        <v>0.484981142</v>
      </c>
      <c r="AK7421" t="n">
        <v>0</v>
      </c>
      <c r="AL7421" t="n">
        <v>0</v>
      </c>
    </row>
    <row r="7422">
      <c r="A7422" t="inlineStr">
        <is>
          <t>2025-11-06 04:00</t>
        </is>
      </c>
      <c r="B7422" t="n">
        <v>58021.95953970092</v>
      </c>
      <c r="C7422" t="n">
        <v>57604.55025614849</v>
      </c>
      <c r="D7422" t="n">
        <v>0</v>
      </c>
      <c r="E7422" t="n">
        <v>417.4092835524298</v>
      </c>
      <c r="F7422" t="n">
        <v>0</v>
      </c>
      <c r="G7422" t="n">
        <v>0.2046123938982499</v>
      </c>
      <c r="H7422" t="n">
        <v>0.2040668361782358</v>
      </c>
      <c r="I7422" t="n">
        <v>0.2144730796454859</v>
      </c>
      <c r="J7422" t="n">
        <v>310</v>
      </c>
      <c r="K7422" t="n">
        <v>4</v>
      </c>
      <c r="L7422">
        <f>VLOOKUP(J7422,Clustering!$D$3:$E$367,2,FALSE)</f>
        <v/>
      </c>
      <c r="M7422" t="n">
        <v>0.342086881</v>
      </c>
      <c r="N7422" t="n">
        <v>0.365190722</v>
      </c>
      <c r="O7422" t="n">
        <v>0.365190722</v>
      </c>
      <c r="P7422" t="n">
        <v>0.933606026</v>
      </c>
      <c r="Q7422" t="n">
        <v>0.168793376</v>
      </c>
      <c r="R7422" t="n">
        <v>0.2040668361782358</v>
      </c>
      <c r="S7422" t="n">
        <v>0</v>
      </c>
      <c r="T7422" t="n">
        <v>0</v>
      </c>
      <c r="U7422" t="n">
        <v>0.6510401179999999</v>
      </c>
      <c r="V7422" t="n">
        <v>0.850080767</v>
      </c>
      <c r="W7422" t="n">
        <v>0.012531696</v>
      </c>
      <c r="X7422" t="n">
        <v>0.007025665</v>
      </c>
      <c r="Y7422" t="n">
        <v>0.2144730796454859</v>
      </c>
      <c r="Z7422" t="n">
        <v>0.370518852</v>
      </c>
      <c r="AA7422" t="n">
        <v>0.6510401179999999</v>
      </c>
      <c r="AB7422" t="n">
        <v>0</v>
      </c>
      <c r="AC7422" t="n">
        <v>0</v>
      </c>
      <c r="AD7422" t="n">
        <v>0.85</v>
      </c>
      <c r="AE7422" t="n">
        <v>0.85</v>
      </c>
      <c r="AF7422" t="n">
        <v>0.85</v>
      </c>
      <c r="AG7422" t="n">
        <v>0.85</v>
      </c>
      <c r="AH7422" t="n">
        <v>0.933606026</v>
      </c>
      <c r="AI7422" t="n">
        <v>0.012531696</v>
      </c>
      <c r="AJ7422" t="n">
        <v>0.482665579</v>
      </c>
      <c r="AK7422" t="n">
        <v>0</v>
      </c>
      <c r="AL7422" t="n">
        <v>0</v>
      </c>
    </row>
    <row r="7423">
      <c r="A7423" t="inlineStr">
        <is>
          <t>2025-11-06 05:00</t>
        </is>
      </c>
      <c r="B7423" t="n">
        <v>62648.53956866846</v>
      </c>
      <c r="C7423" t="n">
        <v>62240.58116234982</v>
      </c>
      <c r="D7423" t="n">
        <v>0</v>
      </c>
      <c r="E7423" t="n">
        <v>407.9584063186417</v>
      </c>
      <c r="F7423" t="n">
        <v>0</v>
      </c>
      <c r="G7423" t="n">
        <v>0.1999796109405106</v>
      </c>
      <c r="H7423" t="n">
        <v>0.1993659462721807</v>
      </c>
      <c r="I7423" t="n">
        <v>0.2110712960667452</v>
      </c>
      <c r="J7423" t="n">
        <v>310</v>
      </c>
      <c r="K7423" t="n">
        <v>5</v>
      </c>
      <c r="L7423">
        <f>VLOOKUP(J7423,Clustering!$D$3:$E$367,2,FALSE)</f>
        <v/>
      </c>
      <c r="M7423" t="n">
        <v>0.3448227</v>
      </c>
      <c r="N7423" t="n">
        <v>0.377559439</v>
      </c>
      <c r="O7423" t="n">
        <v>0.377559439</v>
      </c>
      <c r="P7423" t="n">
        <v>0.935762748</v>
      </c>
      <c r="Q7423" t="n">
        <v>0.17276101</v>
      </c>
      <c r="R7423" t="n">
        <v>0.1993659462721807</v>
      </c>
      <c r="S7423" t="n">
        <v>0</v>
      </c>
      <c r="T7423" t="n">
        <v>0</v>
      </c>
      <c r="U7423" t="n">
        <v>0.6510401179999999</v>
      </c>
      <c r="V7423" t="n">
        <v>0.850080767</v>
      </c>
      <c r="W7423" t="n">
        <v>0.012496789</v>
      </c>
      <c r="X7423" t="n">
        <v>0.00649206</v>
      </c>
      <c r="Y7423" t="n">
        <v>0.2110712960667452</v>
      </c>
      <c r="Z7423" t="n">
        <v>0.373139368</v>
      </c>
      <c r="AA7423" t="n">
        <v>0.6510401179999999</v>
      </c>
      <c r="AB7423" t="n">
        <v>0</v>
      </c>
      <c r="AC7423" t="n">
        <v>0</v>
      </c>
      <c r="AD7423" t="n">
        <v>0.85</v>
      </c>
      <c r="AE7423" t="n">
        <v>0.85</v>
      </c>
      <c r="AF7423" t="n">
        <v>0.85</v>
      </c>
      <c r="AG7423" t="n">
        <v>0.85</v>
      </c>
      <c r="AH7423" t="n">
        <v>0.935762748</v>
      </c>
      <c r="AI7423" t="n">
        <v>0.012496789</v>
      </c>
      <c r="AJ7423" t="n">
        <v>0.483793357</v>
      </c>
      <c r="AK7423" t="n">
        <v>0</v>
      </c>
      <c r="AL7423" t="n">
        <v>0</v>
      </c>
    </row>
    <row r="7424">
      <c r="A7424" t="inlineStr">
        <is>
          <t>2025-11-06 06:00</t>
        </is>
      </c>
      <c r="B7424" t="n">
        <v>70058.19054193313</v>
      </c>
      <c r="C7424" t="n">
        <v>69674.49450941218</v>
      </c>
      <c r="D7424" t="n">
        <v>0</v>
      </c>
      <c r="E7424" t="n">
        <v>383.6960325209559</v>
      </c>
      <c r="F7424" t="n">
        <v>0</v>
      </c>
      <c r="G7424" t="n">
        <v>0.1880862904514489</v>
      </c>
      <c r="H7424" t="n">
        <v>0.1873525609567068</v>
      </c>
      <c r="I7424" t="n">
        <v>0.2013480878849903</v>
      </c>
      <c r="J7424" t="n">
        <v>310</v>
      </c>
      <c r="K7424" t="n">
        <v>6</v>
      </c>
      <c r="L7424">
        <f>VLOOKUP(J7424,Clustering!$D$3:$E$367,2,FALSE)</f>
        <v/>
      </c>
      <c r="M7424" t="n">
        <v>0.365171439</v>
      </c>
      <c r="N7424" t="n">
        <v>0.399405844</v>
      </c>
      <c r="O7424" t="n">
        <v>0.399405844</v>
      </c>
      <c r="P7424" t="n">
        <v>0.937146305</v>
      </c>
      <c r="Q7424" t="n">
        <v>0.185740302</v>
      </c>
      <c r="R7424" t="n">
        <v>0.1873525609567068</v>
      </c>
      <c r="S7424" t="n">
        <v>0</v>
      </c>
      <c r="T7424" t="n">
        <v>0</v>
      </c>
      <c r="U7424" t="n">
        <v>0.65330975</v>
      </c>
      <c r="V7424" t="n">
        <v>0.850080767</v>
      </c>
      <c r="W7424" t="n">
        <v>0.012461881</v>
      </c>
      <c r="X7424" t="n">
        <v>0.00649206</v>
      </c>
      <c r="Y7424" t="n">
        <v>0.2013480878849903</v>
      </c>
      <c r="Z7424" t="n">
        <v>0.369638148</v>
      </c>
      <c r="AA7424" t="n">
        <v>0.65330975</v>
      </c>
      <c r="AB7424" t="n">
        <v>0</v>
      </c>
      <c r="AC7424" t="n">
        <v>0</v>
      </c>
      <c r="AD7424" t="n">
        <v>0.85</v>
      </c>
      <c r="AE7424" t="n">
        <v>0.85</v>
      </c>
      <c r="AF7424" t="n">
        <v>0.85</v>
      </c>
      <c r="AG7424" t="n">
        <v>0.85</v>
      </c>
      <c r="AH7424" t="n">
        <v>0.937146305</v>
      </c>
      <c r="AI7424" t="n">
        <v>0.012461881</v>
      </c>
      <c r="AJ7424" t="n">
        <v>0.465038713</v>
      </c>
      <c r="AK7424" t="n">
        <v>0</v>
      </c>
      <c r="AL7424" t="n">
        <v>0</v>
      </c>
    </row>
    <row r="7425">
      <c r="A7425" t="inlineStr">
        <is>
          <t>2025-11-06 07:00</t>
        </is>
      </c>
      <c r="B7425" t="n">
        <v>77315.35704017837</v>
      </c>
      <c r="C7425" t="n">
        <v>76598.9897117298</v>
      </c>
      <c r="D7425" t="n">
        <v>356.1063770596574</v>
      </c>
      <c r="E7425" t="n">
        <v>360.2609513889189</v>
      </c>
      <c r="F7425" t="n">
        <v>0.0160824828749986</v>
      </c>
      <c r="G7425" t="n">
        <v>0.1765985055828033</v>
      </c>
      <c r="H7425" t="n">
        <v>0.1759820323805223</v>
      </c>
      <c r="I7425" t="n">
        <v>0.1877409535700275</v>
      </c>
      <c r="J7425" t="n">
        <v>310</v>
      </c>
      <c r="K7425" t="n">
        <v>7</v>
      </c>
      <c r="L7425">
        <f>VLOOKUP(J7425,Clustering!$D$3:$E$367,2,FALSE)</f>
        <v/>
      </c>
      <c r="M7425" t="n">
        <v>0.381972251</v>
      </c>
      <c r="N7425" t="n">
        <v>0.40891114</v>
      </c>
      <c r="O7425" t="n">
        <v>0.40891114</v>
      </c>
      <c r="P7425" t="n">
        <v>0.938387437</v>
      </c>
      <c r="Q7425" t="n">
        <v>0.204151621</v>
      </c>
      <c r="R7425" t="n">
        <v>0.1759820323805223</v>
      </c>
      <c r="S7425" t="n">
        <v>0.0160824828749986</v>
      </c>
      <c r="T7425" t="n">
        <v>0</v>
      </c>
      <c r="U7425" t="n">
        <v>0.65330975</v>
      </c>
      <c r="V7425" t="n">
        <v>0.850080767</v>
      </c>
      <c r="W7425" t="n">
        <v>0.012392067</v>
      </c>
      <c r="X7425" t="n">
        <v>0.00649206</v>
      </c>
      <c r="Y7425" t="n">
        <v>0.1877409535700275</v>
      </c>
      <c r="Z7425" t="n">
        <v>0.362052083</v>
      </c>
      <c r="AA7425" t="n">
        <v>0.65330975</v>
      </c>
      <c r="AB7425" t="n">
        <v>0</v>
      </c>
      <c r="AC7425" t="n">
        <v>0</v>
      </c>
      <c r="AD7425" t="n">
        <v>0.85</v>
      </c>
      <c r="AE7425" t="n">
        <v>0.85</v>
      </c>
      <c r="AF7425" t="n">
        <v>0.85</v>
      </c>
      <c r="AG7425" t="n">
        <v>0.85</v>
      </c>
      <c r="AH7425" t="n">
        <v>0.938387437</v>
      </c>
      <c r="AI7425" t="n">
        <v>0.012392067</v>
      </c>
      <c r="AJ7425" t="n">
        <v>0.449683287</v>
      </c>
      <c r="AK7425" t="n">
        <v>0.011257738012499</v>
      </c>
      <c r="AL7425" t="n">
        <v>0</v>
      </c>
    </row>
    <row r="7426">
      <c r="A7426" t="inlineStr">
        <is>
          <t>2025-11-06 08:00</t>
        </is>
      </c>
      <c r="B7426" t="n">
        <v>73149.21700879095</v>
      </c>
      <c r="C7426" t="n">
        <v>70710.20642322366</v>
      </c>
      <c r="D7426" t="n">
        <v>2122.905919035599</v>
      </c>
      <c r="E7426" t="n">
        <v>316.1046665316837</v>
      </c>
      <c r="F7426" t="n">
        <v>0.0958747169034932</v>
      </c>
      <c r="G7426" t="n">
        <v>0.1549532679076881</v>
      </c>
      <c r="H7426" t="n">
        <v>0.1542655281563962</v>
      </c>
      <c r="I7426" t="n">
        <v>0.1673838234925242</v>
      </c>
      <c r="J7426" t="n">
        <v>310</v>
      </c>
      <c r="K7426" t="n">
        <v>8</v>
      </c>
      <c r="L7426">
        <f>VLOOKUP(J7426,Clustering!$D$3:$E$367,2,FALSE)</f>
        <v/>
      </c>
      <c r="M7426" t="n">
        <v>0.391849999</v>
      </c>
      <c r="N7426" t="n">
        <v>0.406974584</v>
      </c>
      <c r="O7426" t="n">
        <v>0.406974584</v>
      </c>
      <c r="P7426" t="n">
        <v>0.935661015</v>
      </c>
      <c r="Q7426" t="n">
        <v>0.214852966</v>
      </c>
      <c r="R7426" t="n">
        <v>0.1542655281563962</v>
      </c>
      <c r="S7426" t="n">
        <v>0.0958747169034932</v>
      </c>
      <c r="T7426" t="n">
        <v>0.162233641</v>
      </c>
      <c r="U7426" t="n">
        <v>0.65330975</v>
      </c>
      <c r="V7426" t="n">
        <v>0.850080767</v>
      </c>
      <c r="W7426" t="n">
        <v>0.01235716</v>
      </c>
      <c r="X7426" t="n">
        <v>0.00649206</v>
      </c>
      <c r="Y7426" t="n">
        <v>0.1673838234925242</v>
      </c>
      <c r="Z7426" t="n">
        <v>0.401977686</v>
      </c>
      <c r="AA7426" t="n">
        <v>0.65330975</v>
      </c>
      <c r="AB7426" t="n">
        <v>0</v>
      </c>
      <c r="AC7426" t="n">
        <v>0</v>
      </c>
      <c r="AD7426" t="n">
        <v>0.85</v>
      </c>
      <c r="AE7426" t="n">
        <v>0.85</v>
      </c>
      <c r="AF7426" t="n">
        <v>0.85</v>
      </c>
      <c r="AG7426" t="n">
        <v>0.85</v>
      </c>
      <c r="AH7426" t="n">
        <v>0.935661015</v>
      </c>
      <c r="AI7426" t="n">
        <v>0.01235716</v>
      </c>
      <c r="AJ7426" t="n">
        <v>0.459980127</v>
      </c>
      <c r="AK7426" t="n">
        <v>0.0671123018324452</v>
      </c>
      <c r="AL7426" t="n">
        <v>0</v>
      </c>
    </row>
    <row r="7427">
      <c r="A7427" t="inlineStr">
        <is>
          <t>2025-11-06 09:00</t>
        </is>
      </c>
      <c r="B7427" t="n">
        <v>71667.41885401681</v>
      </c>
      <c r="C7427" t="n">
        <v>67039.49525252166</v>
      </c>
      <c r="D7427" t="n">
        <v>4336.45656006862</v>
      </c>
      <c r="E7427" t="n">
        <v>291.4670414265346</v>
      </c>
      <c r="F7427" t="n">
        <v>0.1958431324407189</v>
      </c>
      <c r="G7427" t="n">
        <v>0.1428760006992816</v>
      </c>
      <c r="H7427" t="n">
        <v>0.1427945532146978</v>
      </c>
      <c r="I7427" t="n">
        <v>0.1443481236679809</v>
      </c>
      <c r="J7427" t="n">
        <v>310</v>
      </c>
      <c r="K7427" t="n">
        <v>9</v>
      </c>
      <c r="L7427">
        <f>VLOOKUP(J7427,Clustering!$D$3:$E$367,2,FALSE)</f>
        <v/>
      </c>
      <c r="M7427" t="n">
        <v>0.391659932</v>
      </c>
      <c r="N7427" t="n">
        <v>0.408765208</v>
      </c>
      <c r="O7427" t="n">
        <v>0.408765208</v>
      </c>
      <c r="P7427" t="n">
        <v>0.9298215909999999</v>
      </c>
      <c r="Q7427" t="n">
        <v>0.219909508</v>
      </c>
      <c r="R7427" t="n">
        <v>0.1427945532146978</v>
      </c>
      <c r="S7427" t="n">
        <v>0.1958431324407189</v>
      </c>
      <c r="T7427" t="n">
        <v>0.449523953</v>
      </c>
      <c r="U7427" t="n">
        <v>0.651134034</v>
      </c>
      <c r="V7427" t="n">
        <v>0.850080767</v>
      </c>
      <c r="W7427" t="n">
        <v>0.012252438</v>
      </c>
      <c r="X7427" t="n">
        <v>0.00649206</v>
      </c>
      <c r="Y7427" t="n">
        <v>0.1443481236679809</v>
      </c>
      <c r="Z7427" t="n">
        <v>0.390319945</v>
      </c>
      <c r="AA7427" t="n">
        <v>0.651134034</v>
      </c>
      <c r="AB7427" t="n">
        <v>0</v>
      </c>
      <c r="AC7427" t="n">
        <v>0</v>
      </c>
      <c r="AD7427" t="n">
        <v>0.85</v>
      </c>
      <c r="AE7427" t="n">
        <v>0.85</v>
      </c>
      <c r="AF7427" t="n">
        <v>0.85</v>
      </c>
      <c r="AG7427" t="n">
        <v>0.85</v>
      </c>
      <c r="AH7427" t="n">
        <v>0.9298215909999999</v>
      </c>
      <c r="AI7427" t="n">
        <v>0.012252438</v>
      </c>
      <c r="AJ7427" t="n">
        <v>0.4638061</v>
      </c>
      <c r="AK7427" t="n">
        <v>0.1370901927085032</v>
      </c>
      <c r="AL7427" t="n">
        <v>0</v>
      </c>
    </row>
    <row r="7428">
      <c r="A7428" t="inlineStr">
        <is>
          <t>2025-11-06 10:00</t>
        </is>
      </c>
      <c r="B7428" t="n">
        <v>70564.93387422786</v>
      </c>
      <c r="C7428" t="n">
        <v>63661.43477253392</v>
      </c>
      <c r="D7428" t="n">
        <v>6603.041136535944</v>
      </c>
      <c r="E7428" t="n">
        <v>300.4579651579973</v>
      </c>
      <c r="F7428" t="n">
        <v>0.2982066675640034</v>
      </c>
      <c r="G7428" t="n">
        <v>0.1472833162539202</v>
      </c>
      <c r="H7428" t="n">
        <v>0.1472945503897249</v>
      </c>
      <c r="I7428" t="n">
        <v>0.1470802648099616</v>
      </c>
      <c r="J7428" t="n">
        <v>310</v>
      </c>
      <c r="K7428" t="n">
        <v>10</v>
      </c>
      <c r="L7428">
        <f>VLOOKUP(J7428,Clustering!$D$3:$E$367,2,FALSE)</f>
        <v/>
      </c>
      <c r="M7428" t="n">
        <v>0.404106471</v>
      </c>
      <c r="N7428" t="n">
        <v>0.420680354</v>
      </c>
      <c r="O7428" t="n">
        <v>0.420680354</v>
      </c>
      <c r="P7428" t="n">
        <v>0.925080873</v>
      </c>
      <c r="Q7428" t="n">
        <v>0.221749388</v>
      </c>
      <c r="R7428" t="n">
        <v>0.1472945503897249</v>
      </c>
      <c r="S7428" t="n">
        <v>0.2982066675640034</v>
      </c>
      <c r="T7428" t="n">
        <v>0.578358773</v>
      </c>
      <c r="U7428" t="n">
        <v>0.6626074159999999</v>
      </c>
      <c r="V7428" t="n">
        <v>0.850080767</v>
      </c>
      <c r="W7428" t="n">
        <v>0.012217531</v>
      </c>
      <c r="X7428" t="n">
        <v>0.00649206</v>
      </c>
      <c r="Y7428" t="n">
        <v>0.1470802648099616</v>
      </c>
      <c r="Z7428" t="n">
        <v>0.444110318</v>
      </c>
      <c r="AA7428" t="n">
        <v>0.6626074159999999</v>
      </c>
      <c r="AB7428" t="n">
        <v>0</v>
      </c>
      <c r="AC7428" t="n">
        <v>0</v>
      </c>
      <c r="AD7428" t="n">
        <v>0.85</v>
      </c>
      <c r="AE7428" t="n">
        <v>0.85</v>
      </c>
      <c r="AF7428" t="n">
        <v>0.85</v>
      </c>
      <c r="AG7428" t="n">
        <v>0.85</v>
      </c>
      <c r="AH7428" t="n">
        <v>0.925080873</v>
      </c>
      <c r="AI7428" t="n">
        <v>0.012217531</v>
      </c>
      <c r="AJ7428" t="n">
        <v>0.498455174</v>
      </c>
      <c r="AK7428" t="n">
        <v>0.2087446672948023</v>
      </c>
      <c r="AL7428" t="n">
        <v>0</v>
      </c>
    </row>
    <row r="7429">
      <c r="A7429" t="inlineStr">
        <is>
          <t>2025-11-06 11:00</t>
        </is>
      </c>
      <c r="B7429" t="n">
        <v>67734.69974084367</v>
      </c>
      <c r="C7429" t="n">
        <v>59239.19474796237</v>
      </c>
      <c r="D7429" t="n">
        <v>8205.047017787372</v>
      </c>
      <c r="E7429" t="n">
        <v>290.4579750939269</v>
      </c>
      <c r="F7429" t="n">
        <v>0.3705564871982554</v>
      </c>
      <c r="G7429" t="n">
        <v>0.1423813603401602</v>
      </c>
      <c r="H7429" t="n">
        <v>0.1416293753747354</v>
      </c>
      <c r="I7429" t="n">
        <v>0.1559731163701341</v>
      </c>
      <c r="J7429" t="n">
        <v>310</v>
      </c>
      <c r="K7429" t="n">
        <v>11</v>
      </c>
      <c r="L7429">
        <f>VLOOKUP(J7429,Clustering!$D$3:$E$367,2,FALSE)</f>
        <v/>
      </c>
      <c r="M7429" t="n">
        <v>0.416443577</v>
      </c>
      <c r="N7429" t="n">
        <v>0.433356711</v>
      </c>
      <c r="O7429" t="n">
        <v>0.433356711</v>
      </c>
      <c r="P7429" t="n">
        <v>0.924399267</v>
      </c>
      <c r="Q7429" t="n">
        <v>0.229209039</v>
      </c>
      <c r="R7429" t="n">
        <v>0.1416293753747354</v>
      </c>
      <c r="S7429" t="n">
        <v>0.3705564871982554</v>
      </c>
      <c r="T7429" t="n">
        <v>0.611455342</v>
      </c>
      <c r="U7429" t="n">
        <v>0.6626074159999999</v>
      </c>
      <c r="V7429" t="n">
        <v>0.850080767</v>
      </c>
      <c r="W7429" t="n">
        <v>0.011903366</v>
      </c>
      <c r="X7429" t="n">
        <v>0.006781061</v>
      </c>
      <c r="Y7429" t="n">
        <v>0.1559731163701341</v>
      </c>
      <c r="Z7429" t="n">
        <v>0.483141522</v>
      </c>
      <c r="AA7429" t="n">
        <v>0.6626074159999999</v>
      </c>
      <c r="AB7429" t="n">
        <v>0</v>
      </c>
      <c r="AC7429" t="n">
        <v>0</v>
      </c>
      <c r="AD7429" t="n">
        <v>0.85</v>
      </c>
      <c r="AE7429" t="n">
        <v>0.85</v>
      </c>
      <c r="AF7429" t="n">
        <v>0.85</v>
      </c>
      <c r="AG7429" t="n">
        <v>0.85</v>
      </c>
      <c r="AH7429" t="n">
        <v>0.924399267</v>
      </c>
      <c r="AI7429" t="n">
        <v>0.011903366</v>
      </c>
      <c r="AJ7429" t="n">
        <v>0.550632985</v>
      </c>
      <c r="AK7429" t="n">
        <v>0.2593895410387788</v>
      </c>
      <c r="AL7429" t="n">
        <v>0</v>
      </c>
    </row>
    <row r="7430">
      <c r="A7430" t="inlineStr">
        <is>
          <t>2025-11-06 12:00</t>
        </is>
      </c>
      <c r="B7430" t="n">
        <v>66528.01051579171</v>
      </c>
      <c r="C7430" t="n">
        <v>57362.73909986476</v>
      </c>
      <c r="D7430" t="n">
        <v>8885.949766511418</v>
      </c>
      <c r="E7430" t="n">
        <v>279.3216494155378</v>
      </c>
      <c r="F7430" t="n">
        <v>0.401307429897772</v>
      </c>
      <c r="G7430" t="n">
        <v>0.1369223771644793</v>
      </c>
      <c r="H7430" t="n">
        <v>0.1359039325404376</v>
      </c>
      <c r="I7430" t="n">
        <v>0.1553302596308446</v>
      </c>
      <c r="J7430" t="n">
        <v>310</v>
      </c>
      <c r="K7430" t="n">
        <v>12</v>
      </c>
      <c r="L7430">
        <f>VLOOKUP(J7430,Clustering!$D$3:$E$367,2,FALSE)</f>
        <v/>
      </c>
      <c r="M7430" t="n">
        <v>0.435386968</v>
      </c>
      <c r="N7430" t="n">
        <v>0.45430386</v>
      </c>
      <c r="O7430" t="n">
        <v>0.45430386</v>
      </c>
      <c r="P7430" t="n">
        <v>0.924022859</v>
      </c>
      <c r="Q7430" t="n">
        <v>0.24521725</v>
      </c>
      <c r="R7430" t="n">
        <v>0.1359039325404376</v>
      </c>
      <c r="S7430" t="n">
        <v>0.401307429897772</v>
      </c>
      <c r="T7430" t="n">
        <v>0.647876681</v>
      </c>
      <c r="U7430" t="n">
        <v>0.6626074159999999</v>
      </c>
      <c r="V7430" t="n">
        <v>0.850080767</v>
      </c>
      <c r="W7430" t="n">
        <v>0.011903366</v>
      </c>
      <c r="X7430" t="n">
        <v>0.00649206</v>
      </c>
      <c r="Y7430" t="n">
        <v>0.1553302596308446</v>
      </c>
      <c r="Z7430" t="n">
        <v>0.539269553</v>
      </c>
      <c r="AA7430" t="n">
        <v>0.6626074159999999</v>
      </c>
      <c r="AB7430" t="n">
        <v>0</v>
      </c>
      <c r="AC7430" t="n">
        <v>0</v>
      </c>
      <c r="AD7430" t="n">
        <v>0.85</v>
      </c>
      <c r="AE7430" t="n">
        <v>0.85</v>
      </c>
      <c r="AF7430" t="n">
        <v>0.85</v>
      </c>
      <c r="AG7430" t="n">
        <v>0.85</v>
      </c>
      <c r="AH7430" t="n">
        <v>0.924022859</v>
      </c>
      <c r="AI7430" t="n">
        <v>0.011903366</v>
      </c>
      <c r="AJ7430" t="n">
        <v>0.587162042</v>
      </c>
      <c r="AK7430" t="n">
        <v>0.2809152009284404</v>
      </c>
      <c r="AL7430" t="n">
        <v>0</v>
      </c>
    </row>
    <row r="7431">
      <c r="A7431" t="inlineStr">
        <is>
          <t>2025-11-06 13:00</t>
        </is>
      </c>
      <c r="B7431" t="n">
        <v>66414.52492217575</v>
      </c>
      <c r="C7431" t="n">
        <v>57357.6932436599</v>
      </c>
      <c r="D7431" t="n">
        <v>8781.248240153749</v>
      </c>
      <c r="E7431" t="n">
        <v>275.5834383621041</v>
      </c>
      <c r="F7431" t="n">
        <v>0.3965788976020661</v>
      </c>
      <c r="G7431" t="n">
        <v>0.1350899207657372</v>
      </c>
      <c r="H7431" t="n">
        <v>0.1339552730494661</v>
      </c>
      <c r="I7431" t="n">
        <v>0.1555981166055486</v>
      </c>
      <c r="J7431" t="n">
        <v>310</v>
      </c>
      <c r="K7431" t="n">
        <v>13</v>
      </c>
      <c r="L7431">
        <f>VLOOKUP(J7431,Clustering!$D$3:$E$367,2,FALSE)</f>
        <v/>
      </c>
      <c r="M7431" t="n">
        <v>0.461362855</v>
      </c>
      <c r="N7431" t="n">
        <v>0.47854631</v>
      </c>
      <c r="O7431" t="n">
        <v>0.47854631</v>
      </c>
      <c r="P7431" t="n">
        <v>0.922344278</v>
      </c>
      <c r="Q7431" t="n">
        <v>0.266895296</v>
      </c>
      <c r="R7431" t="n">
        <v>0.1339552730494661</v>
      </c>
      <c r="S7431" t="n">
        <v>0.3965788976020661</v>
      </c>
      <c r="T7431" t="n">
        <v>0.657699864</v>
      </c>
      <c r="U7431" t="n">
        <v>0.6626074159999999</v>
      </c>
      <c r="V7431" t="n">
        <v>0.850080767</v>
      </c>
      <c r="W7431" t="n">
        <v>0.011693922</v>
      </c>
      <c r="X7431" t="n">
        <v>0.009857878</v>
      </c>
      <c r="Y7431" t="n">
        <v>0.1555981166055486</v>
      </c>
      <c r="Z7431" t="n">
        <v>0.585213126</v>
      </c>
      <c r="AA7431" t="n">
        <v>0.6626074159999999</v>
      </c>
      <c r="AB7431" t="n">
        <v>0</v>
      </c>
      <c r="AC7431" t="n">
        <v>0</v>
      </c>
      <c r="AD7431" t="n">
        <v>0.85</v>
      </c>
      <c r="AE7431" t="n">
        <v>0.85</v>
      </c>
      <c r="AF7431" t="n">
        <v>0.85</v>
      </c>
      <c r="AG7431" t="n">
        <v>0.85</v>
      </c>
      <c r="AH7431" t="n">
        <v>0.922344278</v>
      </c>
      <c r="AI7431" t="n">
        <v>0.011693922</v>
      </c>
      <c r="AJ7431" t="n">
        <v>0.604931513</v>
      </c>
      <c r="AK7431" t="n">
        <v>0.2776052283214462</v>
      </c>
      <c r="AL7431" t="n">
        <v>0</v>
      </c>
    </row>
    <row r="7432">
      <c r="A7432" t="inlineStr">
        <is>
          <t>2025-11-06 14:00</t>
        </is>
      </c>
      <c r="B7432" t="n">
        <v>66572.60381882444</v>
      </c>
      <c r="C7432" t="n">
        <v>58423.64750310725</v>
      </c>
      <c r="D7432" t="n">
        <v>7868.284093145577</v>
      </c>
      <c r="E7432" t="n">
        <v>280.6722225716142</v>
      </c>
      <c r="F7432" t="n">
        <v>0.3553475936838919</v>
      </c>
      <c r="G7432" t="n">
        <v>0.1375844228292226</v>
      </c>
      <c r="H7432" t="n">
        <v>0.1364262536411104</v>
      </c>
      <c r="I7432" t="n">
        <v>0.1585177576298221</v>
      </c>
      <c r="J7432" t="n">
        <v>310</v>
      </c>
      <c r="K7432" t="n">
        <v>14</v>
      </c>
      <c r="L7432">
        <f>VLOOKUP(J7432,Clustering!$D$3:$E$367,2,FALSE)</f>
        <v/>
      </c>
      <c r="M7432" t="n">
        <v>0.483664104</v>
      </c>
      <c r="N7432" t="n">
        <v>0.493764644</v>
      </c>
      <c r="O7432" t="n">
        <v>0.493764644</v>
      </c>
      <c r="P7432" t="n">
        <v>0.921479555</v>
      </c>
      <c r="Q7432" t="n">
        <v>0.311302748</v>
      </c>
      <c r="R7432" t="n">
        <v>0.1364262536411104</v>
      </c>
      <c r="S7432" t="n">
        <v>0.3553475936838919</v>
      </c>
      <c r="T7432" t="n">
        <v>0.65399728</v>
      </c>
      <c r="U7432" t="n">
        <v>0.66423529</v>
      </c>
      <c r="V7432" t="n">
        <v>0.850080767</v>
      </c>
      <c r="W7432" t="n">
        <v>0.011659015</v>
      </c>
      <c r="X7432" t="n">
        <v>0.015064929</v>
      </c>
      <c r="Y7432" t="n">
        <v>0.1585177576298221</v>
      </c>
      <c r="Z7432" t="n">
        <v>0.627129795</v>
      </c>
      <c r="AA7432" t="n">
        <v>0.66423529</v>
      </c>
      <c r="AB7432" t="n">
        <v>0</v>
      </c>
      <c r="AC7432" t="n">
        <v>0</v>
      </c>
      <c r="AD7432" t="n">
        <v>0.85</v>
      </c>
      <c r="AE7432" t="n">
        <v>0.85</v>
      </c>
      <c r="AF7432" t="n">
        <v>0.85</v>
      </c>
      <c r="AG7432" t="n">
        <v>0.85</v>
      </c>
      <c r="AH7432" t="n">
        <v>0.921479555</v>
      </c>
      <c r="AI7432" t="n">
        <v>0.011659015</v>
      </c>
      <c r="AJ7432" t="n">
        <v>0.613015155</v>
      </c>
      <c r="AK7432" t="n">
        <v>0.2487433155787243</v>
      </c>
      <c r="AL7432" t="n">
        <v>0</v>
      </c>
    </row>
    <row r="7433">
      <c r="A7433" t="inlineStr">
        <is>
          <t>2025-11-06 15:00</t>
        </is>
      </c>
      <c r="B7433" t="n">
        <v>67010.10839722845</v>
      </c>
      <c r="C7433" t="n">
        <v>60727.8913327288</v>
      </c>
      <c r="D7433" t="n">
        <v>5987.410064294491</v>
      </c>
      <c r="E7433" t="n">
        <v>294.8070002051586</v>
      </c>
      <c r="F7433" t="n">
        <v>0.2704035255411309</v>
      </c>
      <c r="G7433" t="n">
        <v>0.1445132353946855</v>
      </c>
      <c r="H7433" t="n">
        <v>0.143477588500193</v>
      </c>
      <c r="I7433" t="n">
        <v>0.1632320403846123</v>
      </c>
      <c r="J7433" t="n">
        <v>310</v>
      </c>
      <c r="K7433" t="n">
        <v>15</v>
      </c>
      <c r="L7433">
        <f>VLOOKUP(J7433,Clustering!$D$3:$E$367,2,FALSE)</f>
        <v/>
      </c>
      <c r="M7433" t="n">
        <v>0.506541316</v>
      </c>
      <c r="N7433" t="n">
        <v>0.507024729</v>
      </c>
      <c r="O7433" t="n">
        <v>0.507024729</v>
      </c>
      <c r="P7433" t="n">
        <v>0.920594485</v>
      </c>
      <c r="Q7433" t="n">
        <v>0.393246262</v>
      </c>
      <c r="R7433" t="n">
        <v>0.143477588500193</v>
      </c>
      <c r="S7433" t="n">
        <v>0.2704035255411309</v>
      </c>
      <c r="T7433" t="n">
        <v>0.6583799299999999</v>
      </c>
      <c r="U7433" t="n">
        <v>0.66423529</v>
      </c>
      <c r="V7433" t="n">
        <v>0.850080767</v>
      </c>
      <c r="W7433" t="n">
        <v>0.011414664</v>
      </c>
      <c r="X7433" t="n">
        <v>0.018178605</v>
      </c>
      <c r="Y7433" t="n">
        <v>0.1632320403846123</v>
      </c>
      <c r="Z7433" t="n">
        <v>0.652504292</v>
      </c>
      <c r="AA7433" t="n">
        <v>0.66423529</v>
      </c>
      <c r="AB7433" t="n">
        <v>0</v>
      </c>
      <c r="AC7433" t="n">
        <v>0</v>
      </c>
      <c r="AD7433" t="n">
        <v>0.85</v>
      </c>
      <c r="AE7433" t="n">
        <v>0.85</v>
      </c>
      <c r="AF7433" t="n">
        <v>0.85</v>
      </c>
      <c r="AG7433" t="n">
        <v>0.85</v>
      </c>
      <c r="AH7433" t="n">
        <v>0.920594485</v>
      </c>
      <c r="AI7433" t="n">
        <v>0.011414664</v>
      </c>
      <c r="AJ7433" t="n">
        <v>0.634389985</v>
      </c>
      <c r="AK7433" t="n">
        <v>0.1892824678787916</v>
      </c>
      <c r="AL7433" t="n">
        <v>0.000177788</v>
      </c>
    </row>
    <row r="7434">
      <c r="A7434" t="inlineStr">
        <is>
          <t>2025-11-06 16:00</t>
        </is>
      </c>
      <c r="B7434" t="n">
        <v>68391.14390117377</v>
      </c>
      <c r="C7434" t="n">
        <v>64879.66771649828</v>
      </c>
      <c r="D7434" t="n">
        <v>3197.648064532148</v>
      </c>
      <c r="E7434" t="n">
        <v>313.8281201433361</v>
      </c>
      <c r="F7434" t="n">
        <v>0.1444122418214811</v>
      </c>
      <c r="G7434" t="n">
        <v>0.153837313795753</v>
      </c>
      <c r="H7434" t="n">
        <v>0.1529396361316115</v>
      </c>
      <c r="I7434" t="n">
        <v>0.1700623932395641</v>
      </c>
      <c r="J7434" t="n">
        <v>310</v>
      </c>
      <c r="K7434" t="n">
        <v>16</v>
      </c>
      <c r="L7434">
        <f>VLOOKUP(J7434,Clustering!$D$3:$E$367,2,FALSE)</f>
        <v/>
      </c>
      <c r="M7434" t="n">
        <v>0.528139891</v>
      </c>
      <c r="N7434" t="n">
        <v>0.520243402</v>
      </c>
      <c r="O7434" t="n">
        <v>0.520243402</v>
      </c>
      <c r="P7434" t="n">
        <v>0.920279116</v>
      </c>
      <c r="Q7434" t="n">
        <v>0.45282334</v>
      </c>
      <c r="R7434" t="n">
        <v>0.1529396361316115</v>
      </c>
      <c r="S7434" t="n">
        <v>0.1444122418214811</v>
      </c>
      <c r="T7434" t="n">
        <v>0.663669337</v>
      </c>
      <c r="U7434" t="n">
        <v>0.666411007</v>
      </c>
      <c r="V7434" t="n">
        <v>0.850080767</v>
      </c>
      <c r="W7434" t="n">
        <v>0.011903366</v>
      </c>
      <c r="X7434" t="n">
        <v>0.018609175</v>
      </c>
      <c r="Y7434" t="n">
        <v>0.1700623932395641</v>
      </c>
      <c r="Z7434" t="n">
        <v>0.680324428</v>
      </c>
      <c r="AA7434" t="n">
        <v>0.666411007</v>
      </c>
      <c r="AB7434" t="n">
        <v>0</v>
      </c>
      <c r="AC7434" t="n">
        <v>0</v>
      </c>
      <c r="AD7434" t="n">
        <v>0.85</v>
      </c>
      <c r="AE7434" t="n">
        <v>0.85</v>
      </c>
      <c r="AF7434" t="n">
        <v>0.85</v>
      </c>
      <c r="AG7434" t="n">
        <v>0.85</v>
      </c>
      <c r="AH7434" t="n">
        <v>0.920279116</v>
      </c>
      <c r="AI7434" t="n">
        <v>0.011903366</v>
      </c>
      <c r="AJ7434" t="n">
        <v>0.646769067</v>
      </c>
      <c r="AK7434" t="n">
        <v>0.1010885692750368</v>
      </c>
      <c r="AL7434" t="n">
        <v>0.036880128</v>
      </c>
    </row>
    <row r="7435">
      <c r="A7435" t="inlineStr">
        <is>
          <t>2025-11-06 17:00</t>
        </is>
      </c>
      <c r="B7435" t="n">
        <v>73058.85612062352</v>
      </c>
      <c r="C7435" t="n">
        <v>72217.08255086566</v>
      </c>
      <c r="D7435" t="n">
        <v>497.6766090027022</v>
      </c>
      <c r="E7435" t="n">
        <v>344.0969607551507</v>
      </c>
      <c r="F7435" t="n">
        <v>0.0224760803433533</v>
      </c>
      <c r="G7435" t="n">
        <v>0.1686749807623287</v>
      </c>
      <c r="H7435" t="n">
        <v>0.167906144593197</v>
      </c>
      <c r="I7435" t="n">
        <v>0.1825713139582405</v>
      </c>
      <c r="J7435" t="n">
        <v>310</v>
      </c>
      <c r="K7435" t="n">
        <v>17</v>
      </c>
      <c r="L7435">
        <f>VLOOKUP(J7435,Clustering!$D$3:$E$367,2,FALSE)</f>
        <v/>
      </c>
      <c r="M7435" t="n">
        <v>0.559207283</v>
      </c>
      <c r="N7435" t="n">
        <v>0.527873276</v>
      </c>
      <c r="O7435" t="n">
        <v>0.527873276</v>
      </c>
      <c r="P7435" t="n">
        <v>0.920279116</v>
      </c>
      <c r="Q7435" t="n">
        <v>0.498494928</v>
      </c>
      <c r="R7435" t="n">
        <v>0.167906144593197</v>
      </c>
      <c r="S7435" t="n">
        <v>0.0224760803433533</v>
      </c>
      <c r="T7435" t="n">
        <v>0.6549040350000001</v>
      </c>
      <c r="U7435" t="n">
        <v>0.666411007</v>
      </c>
      <c r="V7435" t="n">
        <v>0.850080767</v>
      </c>
      <c r="W7435" t="n">
        <v>0.012496789</v>
      </c>
      <c r="X7435" t="n">
        <v>0.020920348</v>
      </c>
      <c r="Y7435" t="n">
        <v>0.1825713139582405</v>
      </c>
      <c r="Z7435" t="n">
        <v>0.693390137</v>
      </c>
      <c r="AA7435" t="n">
        <v>0.666411007</v>
      </c>
      <c r="AB7435" t="n">
        <v>0</v>
      </c>
      <c r="AC7435" t="n">
        <v>0</v>
      </c>
      <c r="AD7435" t="n">
        <v>0.85</v>
      </c>
      <c r="AE7435" t="n">
        <v>0.85</v>
      </c>
      <c r="AF7435" t="n">
        <v>0.85</v>
      </c>
      <c r="AG7435" t="n">
        <v>0.85</v>
      </c>
      <c r="AH7435" t="n">
        <v>0.920279116</v>
      </c>
      <c r="AI7435" t="n">
        <v>0.012496789</v>
      </c>
      <c r="AJ7435" t="n">
        <v>0.659742217</v>
      </c>
      <c r="AK7435" t="n">
        <v>0.0157332562403473</v>
      </c>
      <c r="AL7435" t="n">
        <v>0.464468458</v>
      </c>
    </row>
    <row r="7436">
      <c r="A7436" t="inlineStr">
        <is>
          <t>2025-11-06 18:00</t>
        </is>
      </c>
      <c r="B7436" t="n">
        <v>74546.3319746575</v>
      </c>
      <c r="C7436" t="n">
        <v>74182.18163150738</v>
      </c>
      <c r="D7436" t="n">
        <v>0</v>
      </c>
      <c r="E7436" t="n">
        <v>364.1503431501242</v>
      </c>
      <c r="F7436" t="n">
        <v>0</v>
      </c>
      <c r="G7436" t="n">
        <v>0.1785050701716295</v>
      </c>
      <c r="H7436" t="n">
        <v>0.1776695313211574</v>
      </c>
      <c r="I7436" t="n">
        <v>0.1936070213160449</v>
      </c>
      <c r="J7436" t="n">
        <v>310</v>
      </c>
      <c r="K7436" t="n">
        <v>18</v>
      </c>
      <c r="L7436">
        <f>VLOOKUP(J7436,Clustering!$D$3:$E$367,2,FALSE)</f>
        <v/>
      </c>
      <c r="M7436" t="n">
        <v>0.569810743</v>
      </c>
      <c r="N7436" t="n">
        <v>0.533260925</v>
      </c>
      <c r="O7436" t="n">
        <v>0.533260925</v>
      </c>
      <c r="P7436" t="n">
        <v>0.920258769</v>
      </c>
      <c r="Q7436" t="n">
        <v>0.5147159140000001</v>
      </c>
      <c r="R7436" t="n">
        <v>0.1776695313211574</v>
      </c>
      <c r="S7436" t="n">
        <v>0</v>
      </c>
      <c r="T7436" t="n">
        <v>0.586066193</v>
      </c>
      <c r="U7436" t="n">
        <v>0.666411007</v>
      </c>
      <c r="V7436" t="n">
        <v>0.850080767</v>
      </c>
      <c r="W7436" t="n">
        <v>0.012776046</v>
      </c>
      <c r="X7436" t="n">
        <v>0.03080587</v>
      </c>
      <c r="Y7436" t="n">
        <v>0.1936070213160449</v>
      </c>
      <c r="Z7436" t="n">
        <v>0.720664573</v>
      </c>
      <c r="AA7436" t="n">
        <v>0.666411007</v>
      </c>
      <c r="AB7436" t="n">
        <v>0</v>
      </c>
      <c r="AC7436" t="n">
        <v>0</v>
      </c>
      <c r="AD7436" t="n">
        <v>0.85</v>
      </c>
      <c r="AE7436" t="n">
        <v>0.85</v>
      </c>
      <c r="AF7436" t="n">
        <v>0.85</v>
      </c>
      <c r="AG7436" t="n">
        <v>0.85</v>
      </c>
      <c r="AH7436" t="n">
        <v>0.920258769</v>
      </c>
      <c r="AI7436" t="n">
        <v>0.012776046</v>
      </c>
      <c r="AJ7436" t="n">
        <v>0.676966684</v>
      </c>
      <c r="AK7436" t="n">
        <v>0</v>
      </c>
      <c r="AL7436" t="n">
        <v>0.42381576</v>
      </c>
    </row>
    <row r="7437">
      <c r="A7437" t="inlineStr">
        <is>
          <t>2025-11-06 19:00</t>
        </is>
      </c>
      <c r="B7437" t="n">
        <v>73848.57038234982</v>
      </c>
      <c r="C7437" t="n">
        <v>73470.45874460545</v>
      </c>
      <c r="D7437" t="n">
        <v>0</v>
      </c>
      <c r="E7437" t="n">
        <v>378.111637744362</v>
      </c>
      <c r="F7437" t="n">
        <v>0</v>
      </c>
      <c r="G7437" t="n">
        <v>0.18534884203155</v>
      </c>
      <c r="H7437" t="n">
        <v>0.1845199734492121</v>
      </c>
      <c r="I7437" t="n">
        <v>0.2003302313811151</v>
      </c>
      <c r="J7437" t="n">
        <v>310</v>
      </c>
      <c r="K7437" t="n">
        <v>19</v>
      </c>
      <c r="L7437">
        <f>VLOOKUP(J7437,Clustering!$D$3:$E$367,2,FALSE)</f>
        <v/>
      </c>
      <c r="M7437" t="n">
        <v>0.5879189889999999</v>
      </c>
      <c r="N7437" t="n">
        <v>0.5384395360000001</v>
      </c>
      <c r="O7437" t="n">
        <v>0.5384395360000001</v>
      </c>
      <c r="P7437" t="n">
        <v>0.920808123</v>
      </c>
      <c r="Q7437" t="n">
        <v>0.512150094</v>
      </c>
      <c r="R7437" t="n">
        <v>0.1845199734492121</v>
      </c>
      <c r="S7437" t="n">
        <v>0</v>
      </c>
      <c r="T7437" t="n">
        <v>0.301722835</v>
      </c>
      <c r="U7437" t="n">
        <v>0.666411007</v>
      </c>
      <c r="V7437" t="n">
        <v>0.850080767</v>
      </c>
      <c r="W7437" t="n">
        <v>0.01298549</v>
      </c>
      <c r="X7437" t="n">
        <v>0.04050375</v>
      </c>
      <c r="Y7437" t="n">
        <v>0.2003302313811151</v>
      </c>
      <c r="Z7437" t="n">
        <v>0.7076652329999999</v>
      </c>
      <c r="AA7437" t="n">
        <v>0.666411007</v>
      </c>
      <c r="AB7437" t="n">
        <v>0</v>
      </c>
      <c r="AC7437" t="n">
        <v>0</v>
      </c>
      <c r="AD7437" t="n">
        <v>0.85</v>
      </c>
      <c r="AE7437" t="n">
        <v>0.85</v>
      </c>
      <c r="AF7437" t="n">
        <v>0.85</v>
      </c>
      <c r="AG7437" t="n">
        <v>0.85</v>
      </c>
      <c r="AH7437" t="n">
        <v>0.920808123</v>
      </c>
      <c r="AI7437" t="n">
        <v>0.01298549</v>
      </c>
      <c r="AJ7437" t="n">
        <v>0.691298815</v>
      </c>
      <c r="AK7437" t="n">
        <v>0</v>
      </c>
      <c r="AL7437" t="n">
        <v>0.340303193</v>
      </c>
    </row>
    <row r="7438">
      <c r="A7438" t="inlineStr">
        <is>
          <t>2025-11-06 20:00</t>
        </is>
      </c>
      <c r="B7438" t="n">
        <v>71987.85756220244</v>
      </c>
      <c r="C7438" t="n">
        <v>71592.63114704029</v>
      </c>
      <c r="D7438" t="n">
        <v>0</v>
      </c>
      <c r="E7438" t="n">
        <v>395.2264151621456</v>
      </c>
      <c r="F7438" t="n">
        <v>0</v>
      </c>
      <c r="G7438" t="n">
        <v>0.1937384388049733</v>
      </c>
      <c r="H7438" t="n">
        <v>0.1930980930641074</v>
      </c>
      <c r="I7438" t="n">
        <v>0.2053123711106093</v>
      </c>
      <c r="J7438" t="n">
        <v>310</v>
      </c>
      <c r="K7438" t="n">
        <v>20</v>
      </c>
      <c r="L7438">
        <f>VLOOKUP(J7438,Clustering!$D$3:$E$367,2,FALSE)</f>
        <v/>
      </c>
      <c r="M7438" t="n">
        <v>0.587688605</v>
      </c>
      <c r="N7438" t="n">
        <v>0.532955257</v>
      </c>
      <c r="O7438" t="n">
        <v>0.532955257</v>
      </c>
      <c r="P7438" t="n">
        <v>0.921520248</v>
      </c>
      <c r="Q7438" t="n">
        <v>0.47501455</v>
      </c>
      <c r="R7438" t="n">
        <v>0.1930980930641074</v>
      </c>
      <c r="S7438" t="n">
        <v>0</v>
      </c>
      <c r="T7438" t="n">
        <v>0.000604504</v>
      </c>
      <c r="U7438" t="n">
        <v>0.666411007</v>
      </c>
      <c r="V7438" t="n">
        <v>0.850080767</v>
      </c>
      <c r="W7438" t="n">
        <v>0.012671325</v>
      </c>
      <c r="X7438" t="n">
        <v>0.027207175</v>
      </c>
      <c r="Y7438" t="n">
        <v>0.2053123711106093</v>
      </c>
      <c r="Z7438" t="n">
        <v>0.6953817289999999</v>
      </c>
      <c r="AA7438" t="n">
        <v>0.666411007</v>
      </c>
      <c r="AB7438" t="n">
        <v>0</v>
      </c>
      <c r="AC7438" t="n">
        <v>0</v>
      </c>
      <c r="AD7438" t="n">
        <v>0.85</v>
      </c>
      <c r="AE7438" t="n">
        <v>0.85</v>
      </c>
      <c r="AF7438" t="n">
        <v>0.85</v>
      </c>
      <c r="AG7438" t="n">
        <v>0.85</v>
      </c>
      <c r="AH7438" t="n">
        <v>0.921520248</v>
      </c>
      <c r="AI7438" t="n">
        <v>0.012671325</v>
      </c>
      <c r="AJ7438" t="n">
        <v>0.693311519</v>
      </c>
      <c r="AK7438" t="n">
        <v>0</v>
      </c>
      <c r="AL7438" t="n">
        <v>0.113484988</v>
      </c>
    </row>
    <row r="7439">
      <c r="A7439" t="inlineStr">
        <is>
          <t>2025-11-06 21:00</t>
        </is>
      </c>
      <c r="B7439" t="n">
        <v>69283.86674681646</v>
      </c>
      <c r="C7439" t="n">
        <v>68863.95141201995</v>
      </c>
      <c r="D7439" t="n">
        <v>0</v>
      </c>
      <c r="E7439" t="n">
        <v>419.915334796522</v>
      </c>
      <c r="F7439" t="n">
        <v>0</v>
      </c>
      <c r="G7439" t="n">
        <v>0.2058408503904519</v>
      </c>
      <c r="H7439" t="n">
        <v>0.2056137102071513</v>
      </c>
      <c r="I7439" t="n">
        <v>0.2099462967729884</v>
      </c>
      <c r="J7439" t="n">
        <v>310</v>
      </c>
      <c r="K7439" t="n">
        <v>21</v>
      </c>
      <c r="L7439">
        <f>VLOOKUP(J7439,Clustering!$D$3:$E$367,2,FALSE)</f>
        <v/>
      </c>
      <c r="M7439" t="n">
        <v>0.558902023</v>
      </c>
      <c r="N7439" t="n">
        <v>0.5197227800000001</v>
      </c>
      <c r="O7439" t="n">
        <v>0.5197227800000001</v>
      </c>
      <c r="P7439" t="n">
        <v>0.923687143</v>
      </c>
      <c r="Q7439" t="n">
        <v>0.438942882</v>
      </c>
      <c r="R7439" t="n">
        <v>0.2056137102071513</v>
      </c>
      <c r="S7439" t="n">
        <v>0</v>
      </c>
      <c r="T7439" t="n">
        <v>0</v>
      </c>
      <c r="U7439" t="n">
        <v>0.664783133</v>
      </c>
      <c r="V7439" t="n">
        <v>0.850080767</v>
      </c>
      <c r="W7439" t="n">
        <v>0.012741139</v>
      </c>
      <c r="X7439" t="n">
        <v>0.015558326</v>
      </c>
      <c r="Y7439" t="n">
        <v>0.2099462967729884</v>
      </c>
      <c r="Z7439" t="n">
        <v>0.622753138</v>
      </c>
      <c r="AA7439" t="n">
        <v>0.664783133</v>
      </c>
      <c r="AB7439" t="n">
        <v>0</v>
      </c>
      <c r="AC7439" t="n">
        <v>0</v>
      </c>
      <c r="AD7439" t="n">
        <v>0.85</v>
      </c>
      <c r="AE7439" t="n">
        <v>0.85</v>
      </c>
      <c r="AF7439" t="n">
        <v>0.85</v>
      </c>
      <c r="AG7439" t="n">
        <v>0.85</v>
      </c>
      <c r="AH7439" t="n">
        <v>0.923687143</v>
      </c>
      <c r="AI7439" t="n">
        <v>0.012741139</v>
      </c>
      <c r="AJ7439" t="n">
        <v>0.672790906</v>
      </c>
      <c r="AK7439" t="n">
        <v>0</v>
      </c>
      <c r="AL7439" t="n">
        <v>0.161466012</v>
      </c>
    </row>
    <row r="7440">
      <c r="A7440" t="inlineStr">
        <is>
          <t>2025-11-06 22:00</t>
        </is>
      </c>
      <c r="B7440" t="n">
        <v>64768.87024794803</v>
      </c>
      <c r="C7440" t="n">
        <v>64321.85958329657</v>
      </c>
      <c r="D7440" t="n">
        <v>0</v>
      </c>
      <c r="E7440" t="n">
        <v>447.0106646514712</v>
      </c>
      <c r="F7440" t="n">
        <v>0</v>
      </c>
      <c r="G7440" t="n">
        <v>0.2191228748291525</v>
      </c>
      <c r="H7440" t="n">
        <v>0.2193949515556717</v>
      </c>
      <c r="I7440" t="n">
        <v>0.2142052226707819</v>
      </c>
      <c r="J7440" t="n">
        <v>310</v>
      </c>
      <c r="K7440" t="n">
        <v>22</v>
      </c>
      <c r="L7440">
        <f>VLOOKUP(J7440,Clustering!$D$3:$E$367,2,FALSE)</f>
        <v/>
      </c>
      <c r="M7440" t="n">
        <v>0.517277248</v>
      </c>
      <c r="N7440" t="n">
        <v>0.494798</v>
      </c>
      <c r="O7440" t="n">
        <v>0.494798</v>
      </c>
      <c r="P7440" t="n">
        <v>0.9262101</v>
      </c>
      <c r="Q7440" t="n">
        <v>0.400030039</v>
      </c>
      <c r="R7440" t="n">
        <v>0.2193949515556717</v>
      </c>
      <c r="S7440" t="n">
        <v>0</v>
      </c>
      <c r="T7440" t="n">
        <v>0</v>
      </c>
      <c r="U7440" t="n">
        <v>0.664783133</v>
      </c>
      <c r="V7440" t="n">
        <v>0.850080767</v>
      </c>
      <c r="W7440" t="n">
        <v>0.012880768</v>
      </c>
      <c r="X7440" t="n">
        <v>0.007025665</v>
      </c>
      <c r="Y7440" t="n">
        <v>0.2142052226707819</v>
      </c>
      <c r="Z7440" t="n">
        <v>0.546389982</v>
      </c>
      <c r="AA7440" t="n">
        <v>0.664783133</v>
      </c>
      <c r="AB7440" t="n">
        <v>0</v>
      </c>
      <c r="AC7440" t="n">
        <v>0</v>
      </c>
      <c r="AD7440" t="n">
        <v>0.85</v>
      </c>
      <c r="AE7440" t="n">
        <v>0.85</v>
      </c>
      <c r="AF7440" t="n">
        <v>0.85</v>
      </c>
      <c r="AG7440" t="n">
        <v>0.85</v>
      </c>
      <c r="AH7440" t="n">
        <v>0.9262101</v>
      </c>
      <c r="AI7440" t="n">
        <v>0.012880768</v>
      </c>
      <c r="AJ7440" t="n">
        <v>0.630519184</v>
      </c>
      <c r="AK7440" t="n">
        <v>0</v>
      </c>
      <c r="AL7440" t="n">
        <v>0.115301892</v>
      </c>
    </row>
    <row r="7441">
      <c r="A7441" t="inlineStr">
        <is>
          <t>2025-11-06 23:00</t>
        </is>
      </c>
      <c r="B7441" t="n">
        <v>60260.29118743942</v>
      </c>
      <c r="C7441" t="n">
        <v>59790.83312444873</v>
      </c>
      <c r="D7441" t="n">
        <v>0</v>
      </c>
      <c r="E7441" t="n">
        <v>469.4580629906907</v>
      </c>
      <c r="F7441" t="n">
        <v>0</v>
      </c>
      <c r="G7441" t="n">
        <v>0.2301265014660249</v>
      </c>
      <c r="H7441" t="n">
        <v>0.2308458372242673</v>
      </c>
      <c r="I7441" t="n">
        <v>0.2171248636950554</v>
      </c>
      <c r="J7441" t="n">
        <v>310</v>
      </c>
      <c r="K7441" t="n">
        <v>23</v>
      </c>
      <c r="L7441">
        <f>VLOOKUP(J7441,Clustering!$D$3:$E$367,2,FALSE)</f>
        <v/>
      </c>
      <c r="M7441" t="n">
        <v>0.475318415</v>
      </c>
      <c r="N7441" t="n">
        <v>0.456273941</v>
      </c>
      <c r="O7441" t="n">
        <v>0.456273941</v>
      </c>
      <c r="P7441" t="n">
        <v>0.928417687</v>
      </c>
      <c r="Q7441" t="n">
        <v>0.369277753</v>
      </c>
      <c r="R7441" t="n">
        <v>0.2308458372242673</v>
      </c>
      <c r="S7441" t="n">
        <v>0</v>
      </c>
      <c r="T7441" t="n">
        <v>0</v>
      </c>
      <c r="U7441" t="n">
        <v>0.655673298</v>
      </c>
      <c r="V7441" t="n">
        <v>0.850080767</v>
      </c>
      <c r="W7441" t="n">
        <v>0.012252438</v>
      </c>
      <c r="X7441" t="n">
        <v>0.007025665</v>
      </c>
      <c r="Y7441" t="n">
        <v>0.2171248636950554</v>
      </c>
      <c r="Z7441" t="n">
        <v>0.475663438</v>
      </c>
      <c r="AA7441" t="n">
        <v>0.655673298</v>
      </c>
      <c r="AB7441" t="n">
        <v>0</v>
      </c>
      <c r="AC7441" t="n">
        <v>0</v>
      </c>
      <c r="AD7441" t="n">
        <v>0.85</v>
      </c>
      <c r="AE7441" t="n">
        <v>0.85</v>
      </c>
      <c r="AF7441" t="n">
        <v>0.85</v>
      </c>
      <c r="AG7441" t="n">
        <v>0.85</v>
      </c>
      <c r="AH7441" t="n">
        <v>0.928417687</v>
      </c>
      <c r="AI7441" t="n">
        <v>0.012252438</v>
      </c>
      <c r="AJ7441" t="n">
        <v>0.566463525</v>
      </c>
      <c r="AK7441" t="n">
        <v>0</v>
      </c>
      <c r="AL7441" t="n">
        <v>0.067351222</v>
      </c>
    </row>
    <row r="7442">
      <c r="A7442" t="inlineStr">
        <is>
          <t>2025-11-07 00:00</t>
        </is>
      </c>
      <c r="B7442" t="n">
        <v>58213.00828725071</v>
      </c>
      <c r="C7442" t="n">
        <v>57733.82591947717</v>
      </c>
      <c r="D7442" t="n">
        <v>0</v>
      </c>
      <c r="E7442" t="n">
        <v>479.1823677735431</v>
      </c>
      <c r="F7442" t="n">
        <v>0</v>
      </c>
      <c r="G7442" t="n">
        <v>0.2348933175360505</v>
      </c>
      <c r="H7442" t="n">
        <v>0.2357074413151448</v>
      </c>
      <c r="I7442" t="n">
        <v>0.2201784332066809</v>
      </c>
      <c r="J7442" t="n">
        <v>311</v>
      </c>
      <c r="K7442" t="n">
        <v>0</v>
      </c>
      <c r="L7442">
        <f>VLOOKUP(J7442,Clustering!$D$3:$E$367,2,FALSE)</f>
        <v/>
      </c>
      <c r="M7442" t="n">
        <v>0.400863805</v>
      </c>
      <c r="N7442" t="n">
        <v>0.41407792</v>
      </c>
      <c r="O7442" t="n">
        <v>0.41407792</v>
      </c>
      <c r="P7442" t="n">
        <v>0.932395414</v>
      </c>
      <c r="Q7442" t="n">
        <v>0.29275375</v>
      </c>
      <c r="R7442" t="n">
        <v>0.2357074413151448</v>
      </c>
      <c r="S7442" t="n">
        <v>0</v>
      </c>
      <c r="T7442" t="n">
        <v>0</v>
      </c>
      <c r="U7442" t="n">
        <v>0.651963623</v>
      </c>
      <c r="V7442" t="n">
        <v>0.850080767</v>
      </c>
      <c r="W7442" t="n">
        <v>0.011833551</v>
      </c>
      <c r="X7442" t="n">
        <v>0.007025665</v>
      </c>
      <c r="Y7442" t="n">
        <v>0.2201784332066809</v>
      </c>
      <c r="Z7442" t="n">
        <v>0.401447262</v>
      </c>
      <c r="AA7442" t="n">
        <v>0.651963623</v>
      </c>
      <c r="AB7442" t="n">
        <v>0</v>
      </c>
      <c r="AC7442" t="n">
        <v>0</v>
      </c>
      <c r="AD7442" t="n">
        <v>0.85</v>
      </c>
      <c r="AE7442" t="n">
        <v>0.85</v>
      </c>
      <c r="AF7442" t="n">
        <v>0.85</v>
      </c>
      <c r="AG7442" t="n">
        <v>0.85</v>
      </c>
      <c r="AH7442" t="n">
        <v>0.932395414</v>
      </c>
      <c r="AI7442" t="n">
        <v>0.011833551</v>
      </c>
      <c r="AJ7442" t="n">
        <v>0.525831758</v>
      </c>
      <c r="AK7442" t="n">
        <v>0</v>
      </c>
      <c r="AL7442" t="n">
        <v>0.015419839</v>
      </c>
    </row>
    <row r="7443">
      <c r="A7443" t="inlineStr">
        <is>
          <t>2025-11-07 01:00</t>
        </is>
      </c>
      <c r="B7443" t="n">
        <v>57561.29533057756</v>
      </c>
      <c r="C7443" t="n">
        <v>57083.69528188193</v>
      </c>
      <c r="D7443" t="n">
        <v>0</v>
      </c>
      <c r="E7443" t="n">
        <v>477.6000486956289</v>
      </c>
      <c r="F7443" t="n">
        <v>0</v>
      </c>
      <c r="G7443" t="n">
        <v>0.2341176709292298</v>
      </c>
      <c r="H7443" t="n">
        <v>0.234682888386902</v>
      </c>
      <c r="I7443" t="n">
        <v>0.2239016451550664</v>
      </c>
      <c r="J7443" t="n">
        <v>311</v>
      </c>
      <c r="K7443" t="n">
        <v>1</v>
      </c>
      <c r="L7443">
        <f>VLOOKUP(J7443,Clustering!$D$3:$E$367,2,FALSE)</f>
        <v/>
      </c>
      <c r="M7443" t="n">
        <v>0.376754035</v>
      </c>
      <c r="N7443" t="n">
        <v>0.400953906</v>
      </c>
      <c r="O7443" t="n">
        <v>0.400953906</v>
      </c>
      <c r="P7443" t="n">
        <v>0.933321176</v>
      </c>
      <c r="Q7443" t="n">
        <v>0.260624683</v>
      </c>
      <c r="R7443" t="n">
        <v>0.234682888386902</v>
      </c>
      <c r="S7443" t="n">
        <v>0</v>
      </c>
      <c r="T7443" t="n">
        <v>0</v>
      </c>
      <c r="U7443" t="n">
        <v>0.651963623</v>
      </c>
      <c r="V7443" t="n">
        <v>0.850080767</v>
      </c>
      <c r="W7443" t="n">
        <v>0.012077902</v>
      </c>
      <c r="X7443" t="n">
        <v>0.007025665</v>
      </c>
      <c r="Y7443" t="n">
        <v>0.2239016451550664</v>
      </c>
      <c r="Z7443" t="n">
        <v>0.385209017</v>
      </c>
      <c r="AA7443" t="n">
        <v>0.651963623</v>
      </c>
      <c r="AB7443" t="n">
        <v>0</v>
      </c>
      <c r="AC7443" t="n">
        <v>0</v>
      </c>
      <c r="AD7443" t="n">
        <v>0.85</v>
      </c>
      <c r="AE7443" t="n">
        <v>0.85</v>
      </c>
      <c r="AF7443" t="n">
        <v>0.85</v>
      </c>
      <c r="AG7443" t="n">
        <v>0.85</v>
      </c>
      <c r="AH7443" t="n">
        <v>0.933321176</v>
      </c>
      <c r="AI7443" t="n">
        <v>0.012077902</v>
      </c>
      <c r="AJ7443" t="n">
        <v>0.499268445</v>
      </c>
      <c r="AK7443" t="n">
        <v>0</v>
      </c>
      <c r="AL7443" t="n">
        <v>0</v>
      </c>
    </row>
    <row r="7444">
      <c r="A7444" t="inlineStr">
        <is>
          <t>2025-11-07 02:00</t>
        </is>
      </c>
      <c r="B7444" t="n">
        <v>57384.0418050985</v>
      </c>
      <c r="C7444" t="n">
        <v>56912.10732336601</v>
      </c>
      <c r="D7444" t="n">
        <v>0</v>
      </c>
      <c r="E7444" t="n">
        <v>471.9344817324927</v>
      </c>
      <c r="F7444" t="n">
        <v>0</v>
      </c>
      <c r="G7444" t="n">
        <v>0.2313404322218101</v>
      </c>
      <c r="H7444" t="n">
        <v>0.2317297652407905</v>
      </c>
      <c r="I7444" t="n">
        <v>0.2243034306171224</v>
      </c>
      <c r="J7444" t="n">
        <v>311</v>
      </c>
      <c r="K7444" t="n">
        <v>2</v>
      </c>
      <c r="L7444">
        <f>VLOOKUP(J7444,Clustering!$D$3:$E$367,2,FALSE)</f>
        <v/>
      </c>
      <c r="M7444" t="n">
        <v>0.360356396</v>
      </c>
      <c r="N7444" t="n">
        <v>0.378237825</v>
      </c>
      <c r="O7444" t="n">
        <v>0.378237825</v>
      </c>
      <c r="P7444" t="n">
        <v>0.933361869</v>
      </c>
      <c r="Q7444" t="n">
        <v>0.224728242</v>
      </c>
      <c r="R7444" t="n">
        <v>0.2317297652407905</v>
      </c>
      <c r="S7444" t="n">
        <v>0</v>
      </c>
      <c r="T7444" t="n">
        <v>0</v>
      </c>
      <c r="U7444" t="n">
        <v>0.651963623</v>
      </c>
      <c r="V7444" t="n">
        <v>0.850080767</v>
      </c>
      <c r="W7444" t="n">
        <v>0.01235716</v>
      </c>
      <c r="X7444" t="n">
        <v>0.007025665</v>
      </c>
      <c r="Y7444" t="n">
        <v>0.2243034306171224</v>
      </c>
      <c r="Z7444" t="n">
        <v>0.380168672</v>
      </c>
      <c r="AA7444" t="n">
        <v>0.651963623</v>
      </c>
      <c r="AB7444" t="n">
        <v>0</v>
      </c>
      <c r="AC7444" t="n">
        <v>0</v>
      </c>
      <c r="AD7444" t="n">
        <v>0.85</v>
      </c>
      <c r="AE7444" t="n">
        <v>0.85</v>
      </c>
      <c r="AF7444" t="n">
        <v>0.85</v>
      </c>
      <c r="AG7444" t="n">
        <v>0.85</v>
      </c>
      <c r="AH7444" t="n">
        <v>0.933361869</v>
      </c>
      <c r="AI7444" t="n">
        <v>0.01235716</v>
      </c>
      <c r="AJ7444" t="n">
        <v>0.492908414</v>
      </c>
      <c r="AK7444" t="n">
        <v>0</v>
      </c>
      <c r="AL7444" t="n">
        <v>0</v>
      </c>
    </row>
    <row r="7445">
      <c r="A7445" t="inlineStr">
        <is>
          <t>2025-11-07 03:00</t>
        </is>
      </c>
      <c r="B7445" t="n">
        <v>57446.41908964657</v>
      </c>
      <c r="C7445" t="n">
        <v>56977.420685005</v>
      </c>
      <c r="D7445" t="n">
        <v>0</v>
      </c>
      <c r="E7445" t="n">
        <v>468.998404641573</v>
      </c>
      <c r="F7445" t="n">
        <v>0</v>
      </c>
      <c r="G7445" t="n">
        <v>0.2299011787458691</v>
      </c>
      <c r="H7445" t="n">
        <v>0.2301427126656694</v>
      </c>
      <c r="I7445" t="n">
        <v>0.2255355727007607</v>
      </c>
      <c r="J7445" t="n">
        <v>311</v>
      </c>
      <c r="K7445" t="n">
        <v>3</v>
      </c>
      <c r="L7445">
        <f>VLOOKUP(J7445,Clustering!$D$3:$E$367,2,FALSE)</f>
        <v/>
      </c>
      <c r="M7445" t="n">
        <v>0.347829222</v>
      </c>
      <c r="N7445" t="n">
        <v>0.361627222</v>
      </c>
      <c r="O7445" t="n">
        <v>0.361627222</v>
      </c>
      <c r="P7445" t="n">
        <v>0.932893901</v>
      </c>
      <c r="Q7445" t="n">
        <v>0.18288661</v>
      </c>
      <c r="R7445" t="n">
        <v>0.2301427126656694</v>
      </c>
      <c r="S7445" t="n">
        <v>0</v>
      </c>
      <c r="T7445" t="n">
        <v>0</v>
      </c>
      <c r="U7445" t="n">
        <v>0.648128727</v>
      </c>
      <c r="V7445" t="n">
        <v>0.850080767</v>
      </c>
      <c r="W7445" t="n">
        <v>0.012531696</v>
      </c>
      <c r="X7445" t="n">
        <v>0.007025665</v>
      </c>
      <c r="Y7445" t="n">
        <v>0.2255355727007607</v>
      </c>
      <c r="Z7445" t="n">
        <v>0.371472245</v>
      </c>
      <c r="AA7445" t="n">
        <v>0.648128727</v>
      </c>
      <c r="AB7445" t="n">
        <v>0</v>
      </c>
      <c r="AC7445" t="n">
        <v>0</v>
      </c>
      <c r="AD7445" t="n">
        <v>0.85</v>
      </c>
      <c r="AE7445" t="n">
        <v>0.85</v>
      </c>
      <c r="AF7445" t="n">
        <v>0.85</v>
      </c>
      <c r="AG7445" t="n">
        <v>0.85</v>
      </c>
      <c r="AH7445" t="n">
        <v>0.932893901</v>
      </c>
      <c r="AI7445" t="n">
        <v>0.012531696</v>
      </c>
      <c r="AJ7445" t="n">
        <v>0.484981142</v>
      </c>
      <c r="AK7445" t="n">
        <v>0</v>
      </c>
      <c r="AL7445" t="n">
        <v>0</v>
      </c>
    </row>
    <row r="7446">
      <c r="A7446" t="inlineStr">
        <is>
          <t>2025-11-07 04:00</t>
        </is>
      </c>
      <c r="B7446" t="n">
        <v>58046.452056067</v>
      </c>
      <c r="C7446" t="n">
        <v>57576.1463689911</v>
      </c>
      <c r="D7446" t="n">
        <v>0</v>
      </c>
      <c r="E7446" t="n">
        <v>470.3056870758976</v>
      </c>
      <c r="F7446" t="n">
        <v>0</v>
      </c>
      <c r="G7446" t="n">
        <v>0.2305420034685772</v>
      </c>
      <c r="H7446" t="n">
        <v>0.2306248552201366</v>
      </c>
      <c r="I7446" t="n">
        <v>0.229044499069383</v>
      </c>
      <c r="J7446" t="n">
        <v>311</v>
      </c>
      <c r="K7446" t="n">
        <v>4</v>
      </c>
      <c r="L7446">
        <f>VLOOKUP(J7446,Clustering!$D$3:$E$367,2,FALSE)</f>
        <v/>
      </c>
      <c r="M7446" t="n">
        <v>0.342086881</v>
      </c>
      <c r="N7446" t="n">
        <v>0.365190722</v>
      </c>
      <c r="O7446" t="n">
        <v>0.365190722</v>
      </c>
      <c r="P7446" t="n">
        <v>0.933606026</v>
      </c>
      <c r="Q7446" t="n">
        <v>0.168793376</v>
      </c>
      <c r="R7446" t="n">
        <v>0.2306248552201366</v>
      </c>
      <c r="S7446" t="n">
        <v>0</v>
      </c>
      <c r="T7446" t="n">
        <v>0</v>
      </c>
      <c r="U7446" t="n">
        <v>0.6510401179999999</v>
      </c>
      <c r="V7446" t="n">
        <v>0.850080767</v>
      </c>
      <c r="W7446" t="n">
        <v>0.012531696</v>
      </c>
      <c r="X7446" t="n">
        <v>0.007025665</v>
      </c>
      <c r="Y7446" t="n">
        <v>0.229044499069383</v>
      </c>
      <c r="Z7446" t="n">
        <v>0.370518852</v>
      </c>
      <c r="AA7446" t="n">
        <v>0.6510401179999999</v>
      </c>
      <c r="AB7446" t="n">
        <v>0</v>
      </c>
      <c r="AC7446" t="n">
        <v>0</v>
      </c>
      <c r="AD7446" t="n">
        <v>0.85</v>
      </c>
      <c r="AE7446" t="n">
        <v>0.85</v>
      </c>
      <c r="AF7446" t="n">
        <v>0.85</v>
      </c>
      <c r="AG7446" t="n">
        <v>0.85</v>
      </c>
      <c r="AH7446" t="n">
        <v>0.933606026</v>
      </c>
      <c r="AI7446" t="n">
        <v>0.012531696</v>
      </c>
      <c r="AJ7446" t="n">
        <v>0.482665579</v>
      </c>
      <c r="AK7446" t="n">
        <v>0</v>
      </c>
      <c r="AL7446" t="n">
        <v>0</v>
      </c>
    </row>
    <row r="7447">
      <c r="A7447" t="inlineStr">
        <is>
          <t>2025-11-07 05:00</t>
        </is>
      </c>
      <c r="B7447" t="n">
        <v>62618.21550078664</v>
      </c>
      <c r="C7447" t="n">
        <v>62148.92139126356</v>
      </c>
      <c r="D7447" t="n">
        <v>0</v>
      </c>
      <c r="E7447" t="n">
        <v>469.2941095230806</v>
      </c>
      <c r="F7447" t="n">
        <v>0</v>
      </c>
      <c r="G7447" t="n">
        <v>0.2300461321191571</v>
      </c>
      <c r="H7447" t="n">
        <v>0.2302230697580806</v>
      </c>
      <c r="I7447" t="n">
        <v>0.2268480718768103</v>
      </c>
      <c r="J7447" t="n">
        <v>311</v>
      </c>
      <c r="K7447" t="n">
        <v>5</v>
      </c>
      <c r="L7447">
        <f>VLOOKUP(J7447,Clustering!$D$3:$E$367,2,FALSE)</f>
        <v/>
      </c>
      <c r="M7447" t="n">
        <v>0.3448227</v>
      </c>
      <c r="N7447" t="n">
        <v>0.377559439</v>
      </c>
      <c r="O7447" t="n">
        <v>0.377559439</v>
      </c>
      <c r="P7447" t="n">
        <v>0.935762748</v>
      </c>
      <c r="Q7447" t="n">
        <v>0.17276101</v>
      </c>
      <c r="R7447" t="n">
        <v>0.2302230697580806</v>
      </c>
      <c r="S7447" t="n">
        <v>0</v>
      </c>
      <c r="T7447" t="n">
        <v>0</v>
      </c>
      <c r="U7447" t="n">
        <v>0.6510401179999999</v>
      </c>
      <c r="V7447" t="n">
        <v>0.850080767</v>
      </c>
      <c r="W7447" t="n">
        <v>0.012496789</v>
      </c>
      <c r="X7447" t="n">
        <v>0.00649206</v>
      </c>
      <c r="Y7447" t="n">
        <v>0.2268480718768103</v>
      </c>
      <c r="Z7447" t="n">
        <v>0.373139368</v>
      </c>
      <c r="AA7447" t="n">
        <v>0.6510401179999999</v>
      </c>
      <c r="AB7447" t="n">
        <v>0</v>
      </c>
      <c r="AC7447" t="n">
        <v>0</v>
      </c>
      <c r="AD7447" t="n">
        <v>0.85</v>
      </c>
      <c r="AE7447" t="n">
        <v>0.85</v>
      </c>
      <c r="AF7447" t="n">
        <v>0.85</v>
      </c>
      <c r="AG7447" t="n">
        <v>0.85</v>
      </c>
      <c r="AH7447" t="n">
        <v>0.935762748</v>
      </c>
      <c r="AI7447" t="n">
        <v>0.012496789</v>
      </c>
      <c r="AJ7447" t="n">
        <v>0.483793357</v>
      </c>
      <c r="AK7447" t="n">
        <v>0</v>
      </c>
      <c r="AL7447" t="n">
        <v>0</v>
      </c>
    </row>
    <row r="7448">
      <c r="A7448" t="inlineStr">
        <is>
          <t>2025-11-07 06:00</t>
        </is>
      </c>
      <c r="B7448" t="n">
        <v>69972.35010362153</v>
      </c>
      <c r="C7448" t="n">
        <v>69514.0592460886</v>
      </c>
      <c r="D7448" t="n">
        <v>0</v>
      </c>
      <c r="E7448" t="n">
        <v>458.2908575329373</v>
      </c>
      <c r="F7448" t="n">
        <v>0</v>
      </c>
      <c r="G7448" t="n">
        <v>0.2246523811435966</v>
      </c>
      <c r="H7448" t="n">
        <v>0.2250199480244556</v>
      </c>
      <c r="I7448" t="n">
        <v>0.2180087917115786</v>
      </c>
      <c r="J7448" t="n">
        <v>311</v>
      </c>
      <c r="K7448" t="n">
        <v>6</v>
      </c>
      <c r="L7448">
        <f>VLOOKUP(J7448,Clustering!$D$3:$E$367,2,FALSE)</f>
        <v/>
      </c>
      <c r="M7448" t="n">
        <v>0.365171439</v>
      </c>
      <c r="N7448" t="n">
        <v>0.399405844</v>
      </c>
      <c r="O7448" t="n">
        <v>0.399405844</v>
      </c>
      <c r="P7448" t="n">
        <v>0.937146305</v>
      </c>
      <c r="Q7448" t="n">
        <v>0.185740302</v>
      </c>
      <c r="R7448" t="n">
        <v>0.2250199480244556</v>
      </c>
      <c r="S7448" t="n">
        <v>0</v>
      </c>
      <c r="T7448" t="n">
        <v>0</v>
      </c>
      <c r="U7448" t="n">
        <v>0.65330975</v>
      </c>
      <c r="V7448" t="n">
        <v>0.850080767</v>
      </c>
      <c r="W7448" t="n">
        <v>0.012461881</v>
      </c>
      <c r="X7448" t="n">
        <v>0.00649206</v>
      </c>
      <c r="Y7448" t="n">
        <v>0.2180087917115786</v>
      </c>
      <c r="Z7448" t="n">
        <v>0.369638148</v>
      </c>
      <c r="AA7448" t="n">
        <v>0.65330975</v>
      </c>
      <c r="AB7448" t="n">
        <v>0</v>
      </c>
      <c r="AC7448" t="n">
        <v>0</v>
      </c>
      <c r="AD7448" t="n">
        <v>0.85</v>
      </c>
      <c r="AE7448" t="n">
        <v>0.85</v>
      </c>
      <c r="AF7448" t="n">
        <v>0.85</v>
      </c>
      <c r="AG7448" t="n">
        <v>0.85</v>
      </c>
      <c r="AH7448" t="n">
        <v>0.937146305</v>
      </c>
      <c r="AI7448" t="n">
        <v>0.012461881</v>
      </c>
      <c r="AJ7448" t="n">
        <v>0.465038713</v>
      </c>
      <c r="AK7448" t="n">
        <v>0</v>
      </c>
      <c r="AL7448" t="n">
        <v>0</v>
      </c>
    </row>
    <row r="7449">
      <c r="A7449" t="inlineStr">
        <is>
          <t>2025-11-07 07:00</t>
        </is>
      </c>
      <c r="B7449" t="n">
        <v>77194.99381689362</v>
      </c>
      <c r="C7449" t="n">
        <v>76181.37915095393</v>
      </c>
      <c r="D7449" t="n">
        <v>571.8599071562064</v>
      </c>
      <c r="E7449" t="n">
        <v>441.7547587834826</v>
      </c>
      <c r="F7449" t="n">
        <v>0.0258263478449229</v>
      </c>
      <c r="G7449" t="n">
        <v>0.2165464503840601</v>
      </c>
      <c r="H7449" t="n">
        <v>0.2166226318674854</v>
      </c>
      <c r="I7449" t="n">
        <v>0.2151695077797163</v>
      </c>
      <c r="J7449" t="n">
        <v>311</v>
      </c>
      <c r="K7449" t="n">
        <v>7</v>
      </c>
      <c r="L7449">
        <f>VLOOKUP(J7449,Clustering!$D$3:$E$367,2,FALSE)</f>
        <v/>
      </c>
      <c r="M7449" t="n">
        <v>0.381972251</v>
      </c>
      <c r="N7449" t="n">
        <v>0.40891114</v>
      </c>
      <c r="O7449" t="n">
        <v>0.40891114</v>
      </c>
      <c r="P7449" t="n">
        <v>0.938387437</v>
      </c>
      <c r="Q7449" t="n">
        <v>0.204151621</v>
      </c>
      <c r="R7449" t="n">
        <v>0.2166226318674854</v>
      </c>
      <c r="S7449" t="n">
        <v>0.0258263478449229</v>
      </c>
      <c r="T7449" t="n">
        <v>0</v>
      </c>
      <c r="U7449" t="n">
        <v>0.65330975</v>
      </c>
      <c r="V7449" t="n">
        <v>0.850080767</v>
      </c>
      <c r="W7449" t="n">
        <v>0.012392067</v>
      </c>
      <c r="X7449" t="n">
        <v>0.00649206</v>
      </c>
      <c r="Y7449" t="n">
        <v>0.2151695077797163</v>
      </c>
      <c r="Z7449" t="n">
        <v>0.362052083</v>
      </c>
      <c r="AA7449" t="n">
        <v>0.65330975</v>
      </c>
      <c r="AB7449" t="n">
        <v>0</v>
      </c>
      <c r="AC7449" t="n">
        <v>0</v>
      </c>
      <c r="AD7449" t="n">
        <v>0.85</v>
      </c>
      <c r="AE7449" t="n">
        <v>0.85</v>
      </c>
      <c r="AF7449" t="n">
        <v>0.85</v>
      </c>
      <c r="AG7449" t="n">
        <v>0.85</v>
      </c>
      <c r="AH7449" t="n">
        <v>0.938387437</v>
      </c>
      <c r="AI7449" t="n">
        <v>0.012392067</v>
      </c>
      <c r="AJ7449" t="n">
        <v>0.449683287</v>
      </c>
      <c r="AK7449" t="n">
        <v>0.018078443491446</v>
      </c>
      <c r="AL7449" t="n">
        <v>0</v>
      </c>
    </row>
    <row r="7450">
      <c r="A7450" t="inlineStr">
        <is>
          <t>2025-11-07 08:00</t>
        </is>
      </c>
      <c r="B7450" t="n">
        <v>73026.66818815788</v>
      </c>
      <c r="C7450" t="n">
        <v>69095.05398546143</v>
      </c>
      <c r="D7450" t="n">
        <v>3537.022504685146</v>
      </c>
      <c r="E7450" t="n">
        <v>394.5916980113177</v>
      </c>
      <c r="F7450" t="n">
        <v>0.1597390766483073</v>
      </c>
      <c r="G7450" t="n">
        <v>0.1934273029467243</v>
      </c>
      <c r="H7450" t="n">
        <v>0.192535593417229</v>
      </c>
      <c r="I7450" t="n">
        <v>0.2095445113109325</v>
      </c>
      <c r="J7450" t="n">
        <v>311</v>
      </c>
      <c r="K7450" t="n">
        <v>8</v>
      </c>
      <c r="L7450">
        <f>VLOOKUP(J7450,Clustering!$D$3:$E$367,2,FALSE)</f>
        <v/>
      </c>
      <c r="M7450" t="n">
        <v>0.391849999</v>
      </c>
      <c r="N7450" t="n">
        <v>0.406974584</v>
      </c>
      <c r="O7450" t="n">
        <v>0.406974584</v>
      </c>
      <c r="P7450" t="n">
        <v>0.935661015</v>
      </c>
      <c r="Q7450" t="n">
        <v>0.214852966</v>
      </c>
      <c r="R7450" t="n">
        <v>0.192535593417229</v>
      </c>
      <c r="S7450" t="n">
        <v>0.1597390766483073</v>
      </c>
      <c r="T7450" t="n">
        <v>0.162233641</v>
      </c>
      <c r="U7450" t="n">
        <v>0.65330975</v>
      </c>
      <c r="V7450" t="n">
        <v>0.850080767</v>
      </c>
      <c r="W7450" t="n">
        <v>0.01235716</v>
      </c>
      <c r="X7450" t="n">
        <v>0.00649206</v>
      </c>
      <c r="Y7450" t="n">
        <v>0.2095445113109325</v>
      </c>
      <c r="Z7450" t="n">
        <v>0.401977686</v>
      </c>
      <c r="AA7450" t="n">
        <v>0.65330975</v>
      </c>
      <c r="AB7450" t="n">
        <v>0</v>
      </c>
      <c r="AC7450" t="n">
        <v>0</v>
      </c>
      <c r="AD7450" t="n">
        <v>0.85</v>
      </c>
      <c r="AE7450" t="n">
        <v>0.85</v>
      </c>
      <c r="AF7450" t="n">
        <v>0.85</v>
      </c>
      <c r="AG7450" t="n">
        <v>0.85</v>
      </c>
      <c r="AH7450" t="n">
        <v>0.935661015</v>
      </c>
      <c r="AI7450" t="n">
        <v>0.01235716</v>
      </c>
      <c r="AJ7450" t="n">
        <v>0.459980127</v>
      </c>
      <c r="AK7450" t="n">
        <v>0.1118173536538151</v>
      </c>
      <c r="AL7450" t="n">
        <v>0</v>
      </c>
    </row>
    <row r="7451">
      <c r="A7451" t="inlineStr">
        <is>
          <t>2025-11-07 09:00</t>
        </is>
      </c>
      <c r="B7451" t="n">
        <v>71667.41885401681</v>
      </c>
      <c r="C7451" t="n">
        <v>64489.88230627804</v>
      </c>
      <c r="D7451" t="n">
        <v>6786.324307398424</v>
      </c>
      <c r="E7451" t="n">
        <v>391.2122403403471</v>
      </c>
      <c r="F7451" t="n">
        <v>0.3064841055616314</v>
      </c>
      <c r="G7451" t="n">
        <v>0.1917707060491897</v>
      </c>
      <c r="H7451" t="n">
        <v>0.1912097013924442</v>
      </c>
      <c r="I7451" t="n">
        <v>0.2019105875318687</v>
      </c>
      <c r="J7451" t="n">
        <v>311</v>
      </c>
      <c r="K7451" t="n">
        <v>9</v>
      </c>
      <c r="L7451">
        <f>VLOOKUP(J7451,Clustering!$D$3:$E$367,2,FALSE)</f>
        <v/>
      </c>
      <c r="M7451" t="n">
        <v>0.391659932</v>
      </c>
      <c r="N7451" t="n">
        <v>0.408765208</v>
      </c>
      <c r="O7451" t="n">
        <v>0.408765208</v>
      </c>
      <c r="P7451" t="n">
        <v>0.9298215909999999</v>
      </c>
      <c r="Q7451" t="n">
        <v>0.219909508</v>
      </c>
      <c r="R7451" t="n">
        <v>0.1912097013924442</v>
      </c>
      <c r="S7451" t="n">
        <v>0.3064841055616314</v>
      </c>
      <c r="T7451" t="n">
        <v>0.449523953</v>
      </c>
      <c r="U7451" t="n">
        <v>0.651134034</v>
      </c>
      <c r="V7451" t="n">
        <v>0.850080767</v>
      </c>
      <c r="W7451" t="n">
        <v>0.012252438</v>
      </c>
      <c r="X7451" t="n">
        <v>0.00649206</v>
      </c>
      <c r="Y7451" t="n">
        <v>0.2019105875318687</v>
      </c>
      <c r="Z7451" t="n">
        <v>0.390319945</v>
      </c>
      <c r="AA7451" t="n">
        <v>0.651134034</v>
      </c>
      <c r="AB7451" t="n">
        <v>0</v>
      </c>
      <c r="AC7451" t="n">
        <v>0</v>
      </c>
      <c r="AD7451" t="n">
        <v>0.85</v>
      </c>
      <c r="AE7451" t="n">
        <v>0.85</v>
      </c>
      <c r="AF7451" t="n">
        <v>0.85</v>
      </c>
      <c r="AG7451" t="n">
        <v>0.85</v>
      </c>
      <c r="AH7451" t="n">
        <v>0.9298215909999999</v>
      </c>
      <c r="AI7451" t="n">
        <v>0.012252438</v>
      </c>
      <c r="AJ7451" t="n">
        <v>0.4638061</v>
      </c>
      <c r="AK7451" t="n">
        <v>0.2145388738931419</v>
      </c>
      <c r="AL7451" t="n">
        <v>0</v>
      </c>
    </row>
    <row r="7452">
      <c r="A7452" t="inlineStr">
        <is>
          <t>2025-11-07 10:00</t>
        </is>
      </c>
      <c r="B7452" t="n">
        <v>70564.93387422786</v>
      </c>
      <c r="C7452" t="n">
        <v>60831.43385907212</v>
      </c>
      <c r="D7452" t="n">
        <v>9305.576358648948</v>
      </c>
      <c r="E7452" t="n">
        <v>427.9236565067992</v>
      </c>
      <c r="F7452" t="n">
        <v>0.4202586139166284</v>
      </c>
      <c r="G7452" t="n">
        <v>0.2097664982876466</v>
      </c>
      <c r="H7452" t="n">
        <v>0.2099329039242532</v>
      </c>
      <c r="I7452" t="n">
        <v>0.2067587987740109</v>
      </c>
      <c r="J7452" t="n">
        <v>311</v>
      </c>
      <c r="K7452" t="n">
        <v>10</v>
      </c>
      <c r="L7452">
        <f>VLOOKUP(J7452,Clustering!$D$3:$E$367,2,FALSE)</f>
        <v/>
      </c>
      <c r="M7452" t="n">
        <v>0.404106471</v>
      </c>
      <c r="N7452" t="n">
        <v>0.420680354</v>
      </c>
      <c r="O7452" t="n">
        <v>0.420680354</v>
      </c>
      <c r="P7452" t="n">
        <v>0.925080873</v>
      </c>
      <c r="Q7452" t="n">
        <v>0.221749388</v>
      </c>
      <c r="R7452" t="n">
        <v>0.2099329039242532</v>
      </c>
      <c r="S7452" t="n">
        <v>0.4202586139166284</v>
      </c>
      <c r="T7452" t="n">
        <v>0.578358773</v>
      </c>
      <c r="U7452" t="n">
        <v>0.6626074159999999</v>
      </c>
      <c r="V7452" t="n">
        <v>0.850080767</v>
      </c>
      <c r="W7452" t="n">
        <v>0.012217531</v>
      </c>
      <c r="X7452" t="n">
        <v>0.00649206</v>
      </c>
      <c r="Y7452" t="n">
        <v>0.2067587987740109</v>
      </c>
      <c r="Z7452" t="n">
        <v>0.444110318</v>
      </c>
      <c r="AA7452" t="n">
        <v>0.6626074159999999</v>
      </c>
      <c r="AB7452" t="n">
        <v>0</v>
      </c>
      <c r="AC7452" t="n">
        <v>0</v>
      </c>
      <c r="AD7452" t="n">
        <v>0.85</v>
      </c>
      <c r="AE7452" t="n">
        <v>0.85</v>
      </c>
      <c r="AF7452" t="n">
        <v>0.85</v>
      </c>
      <c r="AG7452" t="n">
        <v>0.85</v>
      </c>
      <c r="AH7452" t="n">
        <v>0.925080873</v>
      </c>
      <c r="AI7452" t="n">
        <v>0.012217531</v>
      </c>
      <c r="AJ7452" t="n">
        <v>0.498455174</v>
      </c>
      <c r="AK7452" t="n">
        <v>0.2941810297416399</v>
      </c>
      <c r="AL7452" t="n">
        <v>0</v>
      </c>
    </row>
    <row r="7453">
      <c r="A7453" t="inlineStr">
        <is>
          <t>2025-11-07 11:00</t>
        </is>
      </c>
      <c r="B7453" t="n">
        <v>67734.69974084367</v>
      </c>
      <c r="C7453" t="n">
        <v>56468.35612161149</v>
      </c>
      <c r="D7453" t="n">
        <v>10835.16685554438</v>
      </c>
      <c r="E7453" t="n">
        <v>431.1767636878033</v>
      </c>
      <c r="F7453" t="n">
        <v>0.4893380086053687</v>
      </c>
      <c r="G7453" t="n">
        <v>0.2113611586704918</v>
      </c>
      <c r="H7453" t="n">
        <v>0.2115802243186828</v>
      </c>
      <c r="I7453" t="n">
        <v>0.2074016555133006</v>
      </c>
      <c r="J7453" t="n">
        <v>311</v>
      </c>
      <c r="K7453" t="n">
        <v>11</v>
      </c>
      <c r="L7453">
        <f>VLOOKUP(J7453,Clustering!$D$3:$E$367,2,FALSE)</f>
        <v/>
      </c>
      <c r="M7453" t="n">
        <v>0.416443577</v>
      </c>
      <c r="N7453" t="n">
        <v>0.433356711</v>
      </c>
      <c r="O7453" t="n">
        <v>0.433356711</v>
      </c>
      <c r="P7453" t="n">
        <v>0.924399267</v>
      </c>
      <c r="Q7453" t="n">
        <v>0.229209039</v>
      </c>
      <c r="R7453" t="n">
        <v>0.2115802243186828</v>
      </c>
      <c r="S7453" t="n">
        <v>0.4893380086053687</v>
      </c>
      <c r="T7453" t="n">
        <v>0.611455342</v>
      </c>
      <c r="U7453" t="n">
        <v>0.6626074159999999</v>
      </c>
      <c r="V7453" t="n">
        <v>0.850080767</v>
      </c>
      <c r="W7453" t="n">
        <v>0.011903366</v>
      </c>
      <c r="X7453" t="n">
        <v>0.006781061</v>
      </c>
      <c r="Y7453" t="n">
        <v>0.2074016555133006</v>
      </c>
      <c r="Z7453" t="n">
        <v>0.483141522</v>
      </c>
      <c r="AA7453" t="n">
        <v>0.6626074159999999</v>
      </c>
      <c r="AB7453" t="n">
        <v>0</v>
      </c>
      <c r="AC7453" t="n">
        <v>0</v>
      </c>
      <c r="AD7453" t="n">
        <v>0.85</v>
      </c>
      <c r="AE7453" t="n">
        <v>0.85</v>
      </c>
      <c r="AF7453" t="n">
        <v>0.85</v>
      </c>
      <c r="AG7453" t="n">
        <v>0.85</v>
      </c>
      <c r="AH7453" t="n">
        <v>0.924399267</v>
      </c>
      <c r="AI7453" t="n">
        <v>0.011903366</v>
      </c>
      <c r="AJ7453" t="n">
        <v>0.550632985</v>
      </c>
      <c r="AK7453" t="n">
        <v>0.3425366060237581</v>
      </c>
      <c r="AL7453" t="n">
        <v>0</v>
      </c>
    </row>
    <row r="7454">
      <c r="A7454" t="inlineStr">
        <is>
          <t>2025-11-07 12:00</t>
        </is>
      </c>
      <c r="B7454" t="n">
        <v>66528.01051579171</v>
      </c>
      <c r="C7454" t="n">
        <v>54663.71815821994</v>
      </c>
      <c r="D7454" t="n">
        <v>11458.76579866398</v>
      </c>
      <c r="E7454" t="n">
        <v>405.5265589077878</v>
      </c>
      <c r="F7454" t="n">
        <v>0.517500995762176</v>
      </c>
      <c r="G7454" t="n">
        <v>0.1987875288763665</v>
      </c>
      <c r="H7454" t="n">
        <v>0.1986829109866856</v>
      </c>
      <c r="I7454" t="n">
        <v>0.2006784454482303</v>
      </c>
      <c r="J7454" t="n">
        <v>311</v>
      </c>
      <c r="K7454" t="n">
        <v>12</v>
      </c>
      <c r="L7454">
        <f>VLOOKUP(J7454,Clustering!$D$3:$E$367,2,FALSE)</f>
        <v/>
      </c>
      <c r="M7454" t="n">
        <v>0.435386968</v>
      </c>
      <c r="N7454" t="n">
        <v>0.45430386</v>
      </c>
      <c r="O7454" t="n">
        <v>0.45430386</v>
      </c>
      <c r="P7454" t="n">
        <v>0.924022859</v>
      </c>
      <c r="Q7454" t="n">
        <v>0.24521725</v>
      </c>
      <c r="R7454" t="n">
        <v>0.1986829109866856</v>
      </c>
      <c r="S7454" t="n">
        <v>0.517500995762176</v>
      </c>
      <c r="T7454" t="n">
        <v>0.647876681</v>
      </c>
      <c r="U7454" t="n">
        <v>0.6626074159999999</v>
      </c>
      <c r="V7454" t="n">
        <v>0.850080767</v>
      </c>
      <c r="W7454" t="n">
        <v>0.011903366</v>
      </c>
      <c r="X7454" t="n">
        <v>0.00649206</v>
      </c>
      <c r="Y7454" t="n">
        <v>0.2006784454482303</v>
      </c>
      <c r="Z7454" t="n">
        <v>0.539269553</v>
      </c>
      <c r="AA7454" t="n">
        <v>0.6626074159999999</v>
      </c>
      <c r="AB7454" t="n">
        <v>0</v>
      </c>
      <c r="AC7454" t="n">
        <v>0</v>
      </c>
      <c r="AD7454" t="n">
        <v>0.85</v>
      </c>
      <c r="AE7454" t="n">
        <v>0.85</v>
      </c>
      <c r="AF7454" t="n">
        <v>0.85</v>
      </c>
      <c r="AG7454" t="n">
        <v>0.85</v>
      </c>
      <c r="AH7454" t="n">
        <v>0.924022859</v>
      </c>
      <c r="AI7454" t="n">
        <v>0.011903366</v>
      </c>
      <c r="AJ7454" t="n">
        <v>0.587162042</v>
      </c>
      <c r="AK7454" t="n">
        <v>0.3622506970335232</v>
      </c>
      <c r="AL7454" t="n">
        <v>0</v>
      </c>
    </row>
    <row r="7455">
      <c r="A7455" t="inlineStr">
        <is>
          <t>2025-11-07 13:00</t>
        </is>
      </c>
      <c r="B7455" t="n">
        <v>66414.52492217575</v>
      </c>
      <c r="C7455" t="n">
        <v>55136.65288478859</v>
      </c>
      <c r="D7455" t="n">
        <v>10897.28362741657</v>
      </c>
      <c r="E7455" t="n">
        <v>380.5884099705848</v>
      </c>
      <c r="F7455" t="n">
        <v>0.4921433274208682</v>
      </c>
      <c r="G7455" t="n">
        <v>0.1865629460640121</v>
      </c>
      <c r="H7455" t="n">
        <v>0.1861672938436416</v>
      </c>
      <c r="I7455" t="n">
        <v>0.1937141641059266</v>
      </c>
      <c r="J7455" t="n">
        <v>311</v>
      </c>
      <c r="K7455" t="n">
        <v>13</v>
      </c>
      <c r="L7455">
        <f>VLOOKUP(J7455,Clustering!$D$3:$E$367,2,FALSE)</f>
        <v/>
      </c>
      <c r="M7455" t="n">
        <v>0.461362855</v>
      </c>
      <c r="N7455" t="n">
        <v>0.47854631</v>
      </c>
      <c r="O7455" t="n">
        <v>0.47854631</v>
      </c>
      <c r="P7455" t="n">
        <v>0.922344278</v>
      </c>
      <c r="Q7455" t="n">
        <v>0.266895296</v>
      </c>
      <c r="R7455" t="n">
        <v>0.1861672938436416</v>
      </c>
      <c r="S7455" t="n">
        <v>0.4921433274208682</v>
      </c>
      <c r="T7455" t="n">
        <v>0.657699864</v>
      </c>
      <c r="U7455" t="n">
        <v>0.6626074159999999</v>
      </c>
      <c r="V7455" t="n">
        <v>0.850080767</v>
      </c>
      <c r="W7455" t="n">
        <v>0.011693922</v>
      </c>
      <c r="X7455" t="n">
        <v>0.009857878</v>
      </c>
      <c r="Y7455" t="n">
        <v>0.1937141641059266</v>
      </c>
      <c r="Z7455" t="n">
        <v>0.585213126</v>
      </c>
      <c r="AA7455" t="n">
        <v>0.6626074159999999</v>
      </c>
      <c r="AB7455" t="n">
        <v>0</v>
      </c>
      <c r="AC7455" t="n">
        <v>0</v>
      </c>
      <c r="AD7455" t="n">
        <v>0.85</v>
      </c>
      <c r="AE7455" t="n">
        <v>0.85</v>
      </c>
      <c r="AF7455" t="n">
        <v>0.85</v>
      </c>
      <c r="AG7455" t="n">
        <v>0.85</v>
      </c>
      <c r="AH7455" t="n">
        <v>0.922344278</v>
      </c>
      <c r="AI7455" t="n">
        <v>0.011693922</v>
      </c>
      <c r="AJ7455" t="n">
        <v>0.604931513</v>
      </c>
      <c r="AK7455" t="n">
        <v>0.3445003291946077</v>
      </c>
      <c r="AL7455" t="n">
        <v>0</v>
      </c>
    </row>
    <row r="7456">
      <c r="A7456" t="inlineStr">
        <is>
          <t>2025-11-07 14:00</t>
        </is>
      </c>
      <c r="B7456" t="n">
        <v>66572.60381882444</v>
      </c>
      <c r="C7456" t="n">
        <v>56982.31517643231</v>
      </c>
      <c r="D7456" t="n">
        <v>9221.230286577404</v>
      </c>
      <c r="E7456" t="n">
        <v>369.0583558147247</v>
      </c>
      <c r="F7456" t="n">
        <v>0.4164493750288993</v>
      </c>
      <c r="G7456" t="n">
        <v>0.1809109587327082</v>
      </c>
      <c r="H7456" t="n">
        <v>0.1806427437403718</v>
      </c>
      <c r="I7456" t="n">
        <v>0.185758811957218</v>
      </c>
      <c r="J7456" t="n">
        <v>311</v>
      </c>
      <c r="K7456" t="n">
        <v>14</v>
      </c>
      <c r="L7456">
        <f>VLOOKUP(J7456,Clustering!$D$3:$E$367,2,FALSE)</f>
        <v/>
      </c>
      <c r="M7456" t="n">
        <v>0.483664104</v>
      </c>
      <c r="N7456" t="n">
        <v>0.493764644</v>
      </c>
      <c r="O7456" t="n">
        <v>0.493764644</v>
      </c>
      <c r="P7456" t="n">
        <v>0.921479555</v>
      </c>
      <c r="Q7456" t="n">
        <v>0.311302748</v>
      </c>
      <c r="R7456" t="n">
        <v>0.1806427437403718</v>
      </c>
      <c r="S7456" t="n">
        <v>0.4164493750288993</v>
      </c>
      <c r="T7456" t="n">
        <v>0.65399728</v>
      </c>
      <c r="U7456" t="n">
        <v>0.66423529</v>
      </c>
      <c r="V7456" t="n">
        <v>0.850080767</v>
      </c>
      <c r="W7456" t="n">
        <v>0.011659015</v>
      </c>
      <c r="X7456" t="n">
        <v>0.015064929</v>
      </c>
      <c r="Y7456" t="n">
        <v>0.185758811957218</v>
      </c>
      <c r="Z7456" t="n">
        <v>0.627129795</v>
      </c>
      <c r="AA7456" t="n">
        <v>0.66423529</v>
      </c>
      <c r="AB7456" t="n">
        <v>0</v>
      </c>
      <c r="AC7456" t="n">
        <v>0</v>
      </c>
      <c r="AD7456" t="n">
        <v>0.85</v>
      </c>
      <c r="AE7456" t="n">
        <v>0.85</v>
      </c>
      <c r="AF7456" t="n">
        <v>0.85</v>
      </c>
      <c r="AG7456" t="n">
        <v>0.85</v>
      </c>
      <c r="AH7456" t="n">
        <v>0.921479555</v>
      </c>
      <c r="AI7456" t="n">
        <v>0.011659015</v>
      </c>
      <c r="AJ7456" t="n">
        <v>0.613015155</v>
      </c>
      <c r="AK7456" t="n">
        <v>0.2915145625202295</v>
      </c>
      <c r="AL7456" t="n">
        <v>0</v>
      </c>
    </row>
    <row r="7457">
      <c r="A7457" t="inlineStr">
        <is>
          <t>2025-11-07 15:00</t>
        </is>
      </c>
      <c r="B7457" t="n">
        <v>67010.10839722845</v>
      </c>
      <c r="C7457" t="n">
        <v>60018.2352417699</v>
      </c>
      <c r="D7457" t="n">
        <v>6636.396352465389</v>
      </c>
      <c r="E7457" t="n">
        <v>355.4768029931668</v>
      </c>
      <c r="F7457" t="n">
        <v>0.2997130564509603</v>
      </c>
      <c r="G7457" t="n">
        <v>0.174253334800572</v>
      </c>
      <c r="H7457" t="n">
        <v>0.1739931943433452</v>
      </c>
      <c r="I7457" t="n">
        <v>0.1789552447997366</v>
      </c>
      <c r="J7457" t="n">
        <v>311</v>
      </c>
      <c r="K7457" t="n">
        <v>15</v>
      </c>
      <c r="L7457">
        <f>VLOOKUP(J7457,Clustering!$D$3:$E$367,2,FALSE)</f>
        <v/>
      </c>
      <c r="M7457" t="n">
        <v>0.506541316</v>
      </c>
      <c r="N7457" t="n">
        <v>0.507024729</v>
      </c>
      <c r="O7457" t="n">
        <v>0.507024729</v>
      </c>
      <c r="P7457" t="n">
        <v>0.920594485</v>
      </c>
      <c r="Q7457" t="n">
        <v>0.393246262</v>
      </c>
      <c r="R7457" t="n">
        <v>0.1739931943433452</v>
      </c>
      <c r="S7457" t="n">
        <v>0.2997130564509603</v>
      </c>
      <c r="T7457" t="n">
        <v>0.6583799299999999</v>
      </c>
      <c r="U7457" t="n">
        <v>0.66423529</v>
      </c>
      <c r="V7457" t="n">
        <v>0.850080767</v>
      </c>
      <c r="W7457" t="n">
        <v>0.011414664</v>
      </c>
      <c r="X7457" t="n">
        <v>0.018178605</v>
      </c>
      <c r="Y7457" t="n">
        <v>0.1789552447997366</v>
      </c>
      <c r="Z7457" t="n">
        <v>0.652504292</v>
      </c>
      <c r="AA7457" t="n">
        <v>0.66423529</v>
      </c>
      <c r="AB7457" t="n">
        <v>0</v>
      </c>
      <c r="AC7457" t="n">
        <v>0</v>
      </c>
      <c r="AD7457" t="n">
        <v>0.85</v>
      </c>
      <c r="AE7457" t="n">
        <v>0.85</v>
      </c>
      <c r="AF7457" t="n">
        <v>0.85</v>
      </c>
      <c r="AG7457" t="n">
        <v>0.85</v>
      </c>
      <c r="AH7457" t="n">
        <v>0.920594485</v>
      </c>
      <c r="AI7457" t="n">
        <v>0.011414664</v>
      </c>
      <c r="AJ7457" t="n">
        <v>0.634389985</v>
      </c>
      <c r="AK7457" t="n">
        <v>0.2097991395156722</v>
      </c>
      <c r="AL7457" t="n">
        <v>0.000177788</v>
      </c>
    </row>
    <row r="7458">
      <c r="A7458" t="inlineStr">
        <is>
          <t>2025-11-07 16:00</t>
        </is>
      </c>
      <c r="B7458" t="n">
        <v>68405.7059762385</v>
      </c>
      <c r="C7458" t="n">
        <v>64651.2124300773</v>
      </c>
      <c r="D7458" t="n">
        <v>3418.825049907044</v>
      </c>
      <c r="E7458" t="n">
        <v>335.6684962541632</v>
      </c>
      <c r="F7458" t="n">
        <v>0.1544010409803339</v>
      </c>
      <c r="G7458" t="n">
        <v>0.1645433805167466</v>
      </c>
      <c r="H7458" t="n">
        <v>0.1638882899726371</v>
      </c>
      <c r="I7458" t="n">
        <v>0.1763838178425783</v>
      </c>
      <c r="J7458" t="n">
        <v>311</v>
      </c>
      <c r="K7458" t="n">
        <v>16</v>
      </c>
      <c r="L7458">
        <f>VLOOKUP(J7458,Clustering!$D$3:$E$367,2,FALSE)</f>
        <v/>
      </c>
      <c r="M7458" t="n">
        <v>0.528139891</v>
      </c>
      <c r="N7458" t="n">
        <v>0.520243402</v>
      </c>
      <c r="O7458" t="n">
        <v>0.520243402</v>
      </c>
      <c r="P7458" t="n">
        <v>0.920279116</v>
      </c>
      <c r="Q7458" t="n">
        <v>0.45282334</v>
      </c>
      <c r="R7458" t="n">
        <v>0.1638882899726371</v>
      </c>
      <c r="S7458" t="n">
        <v>0.1544010409803339</v>
      </c>
      <c r="T7458" t="n">
        <v>0.663669337</v>
      </c>
      <c r="U7458" t="n">
        <v>0.666411007</v>
      </c>
      <c r="V7458" t="n">
        <v>0.850080767</v>
      </c>
      <c r="W7458" t="n">
        <v>0.011903366</v>
      </c>
      <c r="X7458" t="n">
        <v>0.018609175</v>
      </c>
      <c r="Y7458" t="n">
        <v>0.1763838178425783</v>
      </c>
      <c r="Z7458" t="n">
        <v>0.680324428</v>
      </c>
      <c r="AA7458" t="n">
        <v>0.666411007</v>
      </c>
      <c r="AB7458" t="n">
        <v>0</v>
      </c>
      <c r="AC7458" t="n">
        <v>0</v>
      </c>
      <c r="AD7458" t="n">
        <v>0.85</v>
      </c>
      <c r="AE7458" t="n">
        <v>0.85</v>
      </c>
      <c r="AF7458" t="n">
        <v>0.85</v>
      </c>
      <c r="AG7458" t="n">
        <v>0.85</v>
      </c>
      <c r="AH7458" t="n">
        <v>0.920279116</v>
      </c>
      <c r="AI7458" t="n">
        <v>0.011903366</v>
      </c>
      <c r="AJ7458" t="n">
        <v>0.646769067</v>
      </c>
      <c r="AK7458" t="n">
        <v>0.1080807286862337</v>
      </c>
      <c r="AL7458" t="n">
        <v>0.036880128</v>
      </c>
    </row>
    <row r="7459">
      <c r="A7459" t="inlineStr">
        <is>
          <t>2025-11-07 17:00</t>
        </is>
      </c>
      <c r="B7459" t="n">
        <v>73058.85612062352</v>
      </c>
      <c r="C7459" t="n">
        <v>72196.82484624491</v>
      </c>
      <c r="D7459" t="n">
        <v>513.0247418625087</v>
      </c>
      <c r="E7459" t="n">
        <v>349.006532516094</v>
      </c>
      <c r="F7459" t="n">
        <v>0.0231692330072263</v>
      </c>
      <c r="G7459" t="n">
        <v>0.1710816335863205</v>
      </c>
      <c r="H7459" t="n">
        <v>0.1701762324538133</v>
      </c>
      <c r="I7459" t="n">
        <v>0.1874463108978531</v>
      </c>
      <c r="J7459" t="n">
        <v>311</v>
      </c>
      <c r="K7459" t="n">
        <v>17</v>
      </c>
      <c r="L7459">
        <f>VLOOKUP(J7459,Clustering!$D$3:$E$367,2,FALSE)</f>
        <v/>
      </c>
      <c r="M7459" t="n">
        <v>0.559207283</v>
      </c>
      <c r="N7459" t="n">
        <v>0.527873276</v>
      </c>
      <c r="O7459" t="n">
        <v>0.527873276</v>
      </c>
      <c r="P7459" t="n">
        <v>0.920279116</v>
      </c>
      <c r="Q7459" t="n">
        <v>0.498494928</v>
      </c>
      <c r="R7459" t="n">
        <v>0.1701762324538133</v>
      </c>
      <c r="S7459" t="n">
        <v>0.0231692330072263</v>
      </c>
      <c r="T7459" t="n">
        <v>0.6549040350000001</v>
      </c>
      <c r="U7459" t="n">
        <v>0.666411007</v>
      </c>
      <c r="V7459" t="n">
        <v>0.850080767</v>
      </c>
      <c r="W7459" t="n">
        <v>0.012496789</v>
      </c>
      <c r="X7459" t="n">
        <v>0.020920348</v>
      </c>
      <c r="Y7459" t="n">
        <v>0.1874463108978531</v>
      </c>
      <c r="Z7459" t="n">
        <v>0.693390137</v>
      </c>
      <c r="AA7459" t="n">
        <v>0.666411007</v>
      </c>
      <c r="AB7459" t="n">
        <v>0</v>
      </c>
      <c r="AC7459" t="n">
        <v>0</v>
      </c>
      <c r="AD7459" t="n">
        <v>0.85</v>
      </c>
      <c r="AE7459" t="n">
        <v>0.85</v>
      </c>
      <c r="AF7459" t="n">
        <v>0.85</v>
      </c>
      <c r="AG7459" t="n">
        <v>0.85</v>
      </c>
      <c r="AH7459" t="n">
        <v>0.920279116</v>
      </c>
      <c r="AI7459" t="n">
        <v>0.012496789</v>
      </c>
      <c r="AJ7459" t="n">
        <v>0.659742217</v>
      </c>
      <c r="AK7459" t="n">
        <v>0.0162184631050584</v>
      </c>
      <c r="AL7459" t="n">
        <v>0.464468458</v>
      </c>
    </row>
    <row r="7460">
      <c r="A7460" t="inlineStr">
        <is>
          <t>2025-11-07 18:00</t>
        </is>
      </c>
      <c r="B7460" t="n">
        <v>74236.79322020234</v>
      </c>
      <c r="C7460" t="n">
        <v>73873.24513032824</v>
      </c>
      <c r="D7460" t="n">
        <v>0</v>
      </c>
      <c r="E7460" t="n">
        <v>363.548089874095</v>
      </c>
      <c r="F7460" t="n">
        <v>0</v>
      </c>
      <c r="G7460" t="n">
        <v>0.1782098479774975</v>
      </c>
      <c r="H7460" t="n">
        <v>0.1770467638549707</v>
      </c>
      <c r="I7460" t="n">
        <v>0.1992320177848288</v>
      </c>
      <c r="J7460" t="n">
        <v>311</v>
      </c>
      <c r="K7460" t="n">
        <v>18</v>
      </c>
      <c r="L7460">
        <f>VLOOKUP(J7460,Clustering!$D$3:$E$367,2,FALSE)</f>
        <v/>
      </c>
      <c r="M7460" t="n">
        <v>0.569810743</v>
      </c>
      <c r="N7460" t="n">
        <v>0.533260925</v>
      </c>
      <c r="O7460" t="n">
        <v>0.533260925</v>
      </c>
      <c r="P7460" t="n">
        <v>0.920258769</v>
      </c>
      <c r="Q7460" t="n">
        <v>0.5147159140000001</v>
      </c>
      <c r="R7460" t="n">
        <v>0.1770467638549707</v>
      </c>
      <c r="S7460" t="n">
        <v>0</v>
      </c>
      <c r="T7460" t="n">
        <v>0.586066193</v>
      </c>
      <c r="U7460" t="n">
        <v>0.666411007</v>
      </c>
      <c r="V7460" t="n">
        <v>0.850080767</v>
      </c>
      <c r="W7460" t="n">
        <v>0.012776046</v>
      </c>
      <c r="X7460" t="n">
        <v>0.03080587</v>
      </c>
      <c r="Y7460" t="n">
        <v>0.1992320177848288</v>
      </c>
      <c r="Z7460" t="n">
        <v>0.720664573</v>
      </c>
      <c r="AA7460" t="n">
        <v>0.666411007</v>
      </c>
      <c r="AB7460" t="n">
        <v>0</v>
      </c>
      <c r="AC7460" t="n">
        <v>0</v>
      </c>
      <c r="AD7460" t="n">
        <v>0.85</v>
      </c>
      <c r="AE7460" t="n">
        <v>0.85</v>
      </c>
      <c r="AF7460" t="n">
        <v>0.85</v>
      </c>
      <c r="AG7460" t="n">
        <v>0.85</v>
      </c>
      <c r="AH7460" t="n">
        <v>0.920258769</v>
      </c>
      <c r="AI7460" t="n">
        <v>0.012776046</v>
      </c>
      <c r="AJ7460" t="n">
        <v>0.676966684</v>
      </c>
      <c r="AK7460" t="n">
        <v>0</v>
      </c>
      <c r="AL7460" t="n">
        <v>0.42381576</v>
      </c>
    </row>
    <row r="7461">
      <c r="A7461" t="inlineStr">
        <is>
          <t>2025-11-07 19:00</t>
        </is>
      </c>
      <c r="B7461" t="n">
        <v>73395.57546060761</v>
      </c>
      <c r="C7461" t="n">
        <v>73034.13553152025</v>
      </c>
      <c r="D7461" t="n">
        <v>0</v>
      </c>
      <c r="E7461" t="n">
        <v>361.4399290873609</v>
      </c>
      <c r="F7461" t="n">
        <v>0</v>
      </c>
      <c r="G7461" t="n">
        <v>0.1771764358271376</v>
      </c>
      <c r="H7461" t="n">
        <v>0.1758213181957</v>
      </c>
      <c r="I7461" t="n">
        <v>0.2016695162546351</v>
      </c>
      <c r="J7461" t="n">
        <v>311</v>
      </c>
      <c r="K7461" t="n">
        <v>19</v>
      </c>
      <c r="L7461">
        <f>VLOOKUP(J7461,Clustering!$D$3:$E$367,2,FALSE)</f>
        <v/>
      </c>
      <c r="M7461" t="n">
        <v>0.5879189889999999</v>
      </c>
      <c r="N7461" t="n">
        <v>0.5384395360000001</v>
      </c>
      <c r="O7461" t="n">
        <v>0.5384395360000001</v>
      </c>
      <c r="P7461" t="n">
        <v>0.920808123</v>
      </c>
      <c r="Q7461" t="n">
        <v>0.512150094</v>
      </c>
      <c r="R7461" t="n">
        <v>0.1758213181957</v>
      </c>
      <c r="S7461" t="n">
        <v>0</v>
      </c>
      <c r="T7461" t="n">
        <v>0.301722835</v>
      </c>
      <c r="U7461" t="n">
        <v>0.666411007</v>
      </c>
      <c r="V7461" t="n">
        <v>0.850080767</v>
      </c>
      <c r="W7461" t="n">
        <v>0.01298549</v>
      </c>
      <c r="X7461" t="n">
        <v>0.04050375</v>
      </c>
      <c r="Y7461" t="n">
        <v>0.2016695162546351</v>
      </c>
      <c r="Z7461" t="n">
        <v>0.7076652329999999</v>
      </c>
      <c r="AA7461" t="n">
        <v>0.666411007</v>
      </c>
      <c r="AB7461" t="n">
        <v>0</v>
      </c>
      <c r="AC7461" t="n">
        <v>0</v>
      </c>
      <c r="AD7461" t="n">
        <v>0.85</v>
      </c>
      <c r="AE7461" t="n">
        <v>0.85</v>
      </c>
      <c r="AF7461" t="n">
        <v>0.85</v>
      </c>
      <c r="AG7461" t="n">
        <v>0.85</v>
      </c>
      <c r="AH7461" t="n">
        <v>0.920808123</v>
      </c>
      <c r="AI7461" t="n">
        <v>0.01298549</v>
      </c>
      <c r="AJ7461" t="n">
        <v>0.691298815</v>
      </c>
      <c r="AK7461" t="n">
        <v>0</v>
      </c>
      <c r="AL7461" t="n">
        <v>0.340303193</v>
      </c>
    </row>
    <row r="7462">
      <c r="A7462" t="inlineStr">
        <is>
          <t>2025-11-07 20:00</t>
        </is>
      </c>
      <c r="B7462" t="n">
        <v>71412.16679656919</v>
      </c>
      <c r="C7462" t="n">
        <v>71062.42180223008</v>
      </c>
      <c r="D7462" t="n">
        <v>0</v>
      </c>
      <c r="E7462" t="n">
        <v>349.7449943391154</v>
      </c>
      <c r="F7462" t="n">
        <v>0</v>
      </c>
      <c r="G7462" t="n">
        <v>0.1714436246760369</v>
      </c>
      <c r="H7462" t="n">
        <v>0.1702766788193273</v>
      </c>
      <c r="I7462" t="n">
        <v>0.192535593417229</v>
      </c>
      <c r="J7462" t="n">
        <v>311</v>
      </c>
      <c r="K7462" t="n">
        <v>20</v>
      </c>
      <c r="L7462">
        <f>VLOOKUP(J7462,Clustering!$D$3:$E$367,2,FALSE)</f>
        <v/>
      </c>
      <c r="M7462" t="n">
        <v>0.587688605</v>
      </c>
      <c r="N7462" t="n">
        <v>0.532955257</v>
      </c>
      <c r="O7462" t="n">
        <v>0.532955257</v>
      </c>
      <c r="P7462" t="n">
        <v>0.921520248</v>
      </c>
      <c r="Q7462" t="n">
        <v>0.47501455</v>
      </c>
      <c r="R7462" t="n">
        <v>0.1702766788193273</v>
      </c>
      <c r="S7462" t="n">
        <v>0</v>
      </c>
      <c r="T7462" t="n">
        <v>0.000604504</v>
      </c>
      <c r="U7462" t="n">
        <v>0.666411007</v>
      </c>
      <c r="V7462" t="n">
        <v>0.850080767</v>
      </c>
      <c r="W7462" t="n">
        <v>0.012671325</v>
      </c>
      <c r="X7462" t="n">
        <v>0.027207175</v>
      </c>
      <c r="Y7462" t="n">
        <v>0.192535593417229</v>
      </c>
      <c r="Z7462" t="n">
        <v>0.6953817289999999</v>
      </c>
      <c r="AA7462" t="n">
        <v>0.666411007</v>
      </c>
      <c r="AB7462" t="n">
        <v>0</v>
      </c>
      <c r="AC7462" t="n">
        <v>0</v>
      </c>
      <c r="AD7462" t="n">
        <v>0.85</v>
      </c>
      <c r="AE7462" t="n">
        <v>0.85</v>
      </c>
      <c r="AF7462" t="n">
        <v>0.85</v>
      </c>
      <c r="AG7462" t="n">
        <v>0.85</v>
      </c>
      <c r="AH7462" t="n">
        <v>0.921520248</v>
      </c>
      <c r="AI7462" t="n">
        <v>0.012671325</v>
      </c>
      <c r="AJ7462" t="n">
        <v>0.693311519</v>
      </c>
      <c r="AK7462" t="n">
        <v>0</v>
      </c>
      <c r="AL7462" t="n">
        <v>0.113484988</v>
      </c>
    </row>
    <row r="7463">
      <c r="A7463" t="inlineStr">
        <is>
          <t>2025-11-07 21:00</t>
        </is>
      </c>
      <c r="B7463" t="n">
        <v>68613.00506044645</v>
      </c>
      <c r="C7463" t="n">
        <v>68273.21321877527</v>
      </c>
      <c r="D7463" t="n">
        <v>0</v>
      </c>
      <c r="E7463" t="n">
        <v>339.7918416711775</v>
      </c>
      <c r="F7463" t="n">
        <v>0</v>
      </c>
      <c r="G7463" t="n">
        <v>0.166564628270185</v>
      </c>
      <c r="H7463" t="n">
        <v>0.1656360567325806</v>
      </c>
      <c r="I7463" t="n">
        <v>0.183348099184882</v>
      </c>
      <c r="J7463" t="n">
        <v>311</v>
      </c>
      <c r="K7463" t="n">
        <v>21</v>
      </c>
      <c r="L7463">
        <f>VLOOKUP(J7463,Clustering!$D$3:$E$367,2,FALSE)</f>
        <v/>
      </c>
      <c r="M7463" t="n">
        <v>0.558902023</v>
      </c>
      <c r="N7463" t="n">
        <v>0.5197227800000001</v>
      </c>
      <c r="O7463" t="n">
        <v>0.5197227800000001</v>
      </c>
      <c r="P7463" t="n">
        <v>0.923687143</v>
      </c>
      <c r="Q7463" t="n">
        <v>0.438942882</v>
      </c>
      <c r="R7463" t="n">
        <v>0.1656360567325806</v>
      </c>
      <c r="S7463" t="n">
        <v>0</v>
      </c>
      <c r="T7463" t="n">
        <v>0</v>
      </c>
      <c r="U7463" t="n">
        <v>0.664783133</v>
      </c>
      <c r="V7463" t="n">
        <v>0.850080767</v>
      </c>
      <c r="W7463" t="n">
        <v>0.012741139</v>
      </c>
      <c r="X7463" t="n">
        <v>0.015558326</v>
      </c>
      <c r="Y7463" t="n">
        <v>0.183348099184882</v>
      </c>
      <c r="Z7463" t="n">
        <v>0.622753138</v>
      </c>
      <c r="AA7463" t="n">
        <v>0.664783133</v>
      </c>
      <c r="AB7463" t="n">
        <v>0</v>
      </c>
      <c r="AC7463" t="n">
        <v>0</v>
      </c>
      <c r="AD7463" t="n">
        <v>0.85</v>
      </c>
      <c r="AE7463" t="n">
        <v>0.85</v>
      </c>
      <c r="AF7463" t="n">
        <v>0.85</v>
      </c>
      <c r="AG7463" t="n">
        <v>0.85</v>
      </c>
      <c r="AH7463" t="n">
        <v>0.923687143</v>
      </c>
      <c r="AI7463" t="n">
        <v>0.012741139</v>
      </c>
      <c r="AJ7463" t="n">
        <v>0.672790906</v>
      </c>
      <c r="AK7463" t="n">
        <v>0</v>
      </c>
      <c r="AL7463" t="n">
        <v>0.161466012</v>
      </c>
    </row>
    <row r="7464">
      <c r="A7464" t="inlineStr">
        <is>
          <t>2025-11-07 22:00</t>
        </is>
      </c>
      <c r="B7464" t="n">
        <v>64021.49860569158</v>
      </c>
      <c r="C7464" t="n">
        <v>63682.39715783628</v>
      </c>
      <c r="D7464" t="n">
        <v>0</v>
      </c>
      <c r="E7464" t="n">
        <v>339.1014478553018</v>
      </c>
      <c r="F7464" t="n">
        <v>0</v>
      </c>
      <c r="G7464" t="n">
        <v>0.1662261999290695</v>
      </c>
      <c r="H7464" t="n">
        <v>0.1656360567325807</v>
      </c>
      <c r="I7464" t="n">
        <v>0.1768927460945159</v>
      </c>
      <c r="J7464" t="n">
        <v>311</v>
      </c>
      <c r="K7464" t="n">
        <v>22</v>
      </c>
      <c r="L7464">
        <f>VLOOKUP(J7464,Clustering!$D$3:$E$367,2,FALSE)</f>
        <v/>
      </c>
      <c r="M7464" t="n">
        <v>0.517277248</v>
      </c>
      <c r="N7464" t="n">
        <v>0.494798</v>
      </c>
      <c r="O7464" t="n">
        <v>0.494798</v>
      </c>
      <c r="P7464" t="n">
        <v>0.9262101</v>
      </c>
      <c r="Q7464" t="n">
        <v>0.400030039</v>
      </c>
      <c r="R7464" t="n">
        <v>0.1656360567325807</v>
      </c>
      <c r="S7464" t="n">
        <v>0</v>
      </c>
      <c r="T7464" t="n">
        <v>0</v>
      </c>
      <c r="U7464" t="n">
        <v>0.664783133</v>
      </c>
      <c r="V7464" t="n">
        <v>0.850080767</v>
      </c>
      <c r="W7464" t="n">
        <v>0.012880768</v>
      </c>
      <c r="X7464" t="n">
        <v>0.007025665</v>
      </c>
      <c r="Y7464" t="n">
        <v>0.1768927460945159</v>
      </c>
      <c r="Z7464" t="n">
        <v>0.546389982</v>
      </c>
      <c r="AA7464" t="n">
        <v>0.664783133</v>
      </c>
      <c r="AB7464" t="n">
        <v>0</v>
      </c>
      <c r="AC7464" t="n">
        <v>0</v>
      </c>
      <c r="AD7464" t="n">
        <v>0.85</v>
      </c>
      <c r="AE7464" t="n">
        <v>0.85</v>
      </c>
      <c r="AF7464" t="n">
        <v>0.85</v>
      </c>
      <c r="AG7464" t="n">
        <v>0.85</v>
      </c>
      <c r="AH7464" t="n">
        <v>0.9262101</v>
      </c>
      <c r="AI7464" t="n">
        <v>0.012880768</v>
      </c>
      <c r="AJ7464" t="n">
        <v>0.630519184</v>
      </c>
      <c r="AK7464" t="n">
        <v>0</v>
      </c>
      <c r="AL7464" t="n">
        <v>0.115301892</v>
      </c>
    </row>
    <row r="7465">
      <c r="A7465" t="inlineStr">
        <is>
          <t>2025-11-07 23:00</t>
        </is>
      </c>
      <c r="B7465" t="n">
        <v>59469.99932602717</v>
      </c>
      <c r="C7465" t="n">
        <v>59131.36386456968</v>
      </c>
      <c r="D7465" t="n">
        <v>0</v>
      </c>
      <c r="E7465" t="n">
        <v>338.6354614574778</v>
      </c>
      <c r="F7465" t="n">
        <v>0</v>
      </c>
      <c r="G7465" t="n">
        <v>0.1659977752242538</v>
      </c>
      <c r="H7465" t="n">
        <v>0.1657565923711974</v>
      </c>
      <c r="I7465" t="n">
        <v>0.1703570359117385</v>
      </c>
      <c r="J7465" t="n">
        <v>311</v>
      </c>
      <c r="K7465" t="n">
        <v>23</v>
      </c>
      <c r="L7465">
        <f>VLOOKUP(J7465,Clustering!$D$3:$E$367,2,FALSE)</f>
        <v/>
      </c>
      <c r="M7465" t="n">
        <v>0.475318415</v>
      </c>
      <c r="N7465" t="n">
        <v>0.456273941</v>
      </c>
      <c r="O7465" t="n">
        <v>0.456273941</v>
      </c>
      <c r="P7465" t="n">
        <v>0.928417687</v>
      </c>
      <c r="Q7465" t="n">
        <v>0.369277753</v>
      </c>
      <c r="R7465" t="n">
        <v>0.1657565923711974</v>
      </c>
      <c r="S7465" t="n">
        <v>0</v>
      </c>
      <c r="T7465" t="n">
        <v>0</v>
      </c>
      <c r="U7465" t="n">
        <v>0.655673298</v>
      </c>
      <c r="V7465" t="n">
        <v>0.850080767</v>
      </c>
      <c r="W7465" t="n">
        <v>0.012252438</v>
      </c>
      <c r="X7465" t="n">
        <v>0.007025665</v>
      </c>
      <c r="Y7465" t="n">
        <v>0.1703570359117385</v>
      </c>
      <c r="Z7465" t="n">
        <v>0.475663438</v>
      </c>
      <c r="AA7465" t="n">
        <v>0.655673298</v>
      </c>
      <c r="AB7465" t="n">
        <v>0</v>
      </c>
      <c r="AC7465" t="n">
        <v>0</v>
      </c>
      <c r="AD7465" t="n">
        <v>0.85</v>
      </c>
      <c r="AE7465" t="n">
        <v>0.85</v>
      </c>
      <c r="AF7465" t="n">
        <v>0.85</v>
      </c>
      <c r="AG7465" t="n">
        <v>0.85</v>
      </c>
      <c r="AH7465" t="n">
        <v>0.928417687</v>
      </c>
      <c r="AI7465" t="n">
        <v>0.012252438</v>
      </c>
      <c r="AJ7465" t="n">
        <v>0.566463525</v>
      </c>
      <c r="AK7465" t="n">
        <v>0</v>
      </c>
      <c r="AL7465" t="n">
        <v>0.067351222</v>
      </c>
    </row>
    <row r="7466">
      <c r="A7466" t="inlineStr">
        <is>
          <t>2025-11-08 00:00</t>
        </is>
      </c>
      <c r="B7466" t="n">
        <v>34886.51106808473</v>
      </c>
      <c r="C7466" t="n">
        <v>34537.56750073929</v>
      </c>
      <c r="D7466" t="n">
        <v>0</v>
      </c>
      <c r="E7466" t="n">
        <v>348.9435673454431</v>
      </c>
      <c r="F7466" t="n">
        <v>0</v>
      </c>
      <c r="G7466" t="n">
        <v>0.1710507683065897</v>
      </c>
      <c r="H7466" t="n">
        <v>0.1714418566592896</v>
      </c>
      <c r="I7466" t="n">
        <v>0.1639820399137835</v>
      </c>
      <c r="J7466" t="n">
        <v>312</v>
      </c>
      <c r="K7466" t="n">
        <v>0</v>
      </c>
      <c r="L7466">
        <f>VLOOKUP(J7466,Clustering!$D$3:$E$367,2,FALSE)</f>
        <v/>
      </c>
      <c r="M7466" t="n">
        <v>0.278765617</v>
      </c>
      <c r="N7466" t="n">
        <v>0.328068793</v>
      </c>
      <c r="O7466" t="n">
        <v>0.328068793</v>
      </c>
      <c r="P7466" t="n">
        <v>0.868060008</v>
      </c>
      <c r="Q7466" t="n">
        <v>0.415262246</v>
      </c>
      <c r="R7466" t="n">
        <v>0.1714418566592896</v>
      </c>
      <c r="S7466" t="n">
        <v>0</v>
      </c>
      <c r="T7466" t="n">
        <v>0</v>
      </c>
      <c r="U7466" t="n">
        <v>0.645624305</v>
      </c>
      <c r="V7466" t="n">
        <v>0.850080767</v>
      </c>
      <c r="W7466" t="n">
        <v>0.013299655</v>
      </c>
      <c r="X7466" t="n">
        <v>0.000799989</v>
      </c>
      <c r="Y7466" t="n">
        <v>0.1639820399137835</v>
      </c>
      <c r="Z7466" t="n">
        <v>0.228916697</v>
      </c>
      <c r="AA7466" t="n">
        <v>0.645624305</v>
      </c>
      <c r="AB7466" t="n">
        <v>0</v>
      </c>
      <c r="AC7466" t="n">
        <v>0</v>
      </c>
      <c r="AD7466" t="n">
        <v>0.85</v>
      </c>
      <c r="AE7466" t="n">
        <v>0.85</v>
      </c>
      <c r="AF7466" t="n">
        <v>0.85</v>
      </c>
      <c r="AG7466" t="n">
        <v>0.85</v>
      </c>
      <c r="AH7466" t="n">
        <v>0.868060008</v>
      </c>
      <c r="AI7466" t="n">
        <v>0.013299655</v>
      </c>
      <c r="AJ7466" t="n">
        <v>0.364607899</v>
      </c>
      <c r="AK7466" t="n">
        <v>0</v>
      </c>
      <c r="AL7466" t="n">
        <v>0.048952353</v>
      </c>
    </row>
    <row r="7467">
      <c r="A7467" t="inlineStr">
        <is>
          <t>2025-11-08 01:00</t>
        </is>
      </c>
      <c r="B7467" t="n">
        <v>34196.63199478458</v>
      </c>
      <c r="C7467" t="n">
        <v>33835.63505946073</v>
      </c>
      <c r="D7467" t="n">
        <v>0</v>
      </c>
      <c r="E7467" t="n">
        <v>360.9969353238528</v>
      </c>
      <c r="F7467" t="n">
        <v>0</v>
      </c>
      <c r="G7467" t="n">
        <v>0.1769592820214965</v>
      </c>
      <c r="H7467" t="n">
        <v>0.1775690849556435</v>
      </c>
      <c r="I7467" t="n">
        <v>0.1659373958291226</v>
      </c>
      <c r="J7467" t="n">
        <v>312</v>
      </c>
      <c r="K7467" t="n">
        <v>1</v>
      </c>
      <c r="L7467">
        <f>VLOOKUP(J7467,Clustering!$D$3:$E$367,2,FALSE)</f>
        <v/>
      </c>
      <c r="M7467" t="n">
        <v>0.271255072</v>
      </c>
      <c r="N7467" t="n">
        <v>0.317362516</v>
      </c>
      <c r="O7467" t="n">
        <v>0.317362516</v>
      </c>
      <c r="P7467" t="n">
        <v>0.877256594</v>
      </c>
      <c r="Q7467" t="n">
        <v>0.38000413</v>
      </c>
      <c r="R7467" t="n">
        <v>0.1775690849556435</v>
      </c>
      <c r="S7467" t="n">
        <v>0</v>
      </c>
      <c r="T7467" t="n">
        <v>0</v>
      </c>
      <c r="U7467" t="n">
        <v>0.645624305</v>
      </c>
      <c r="V7467" t="n">
        <v>0.850080767</v>
      </c>
      <c r="W7467" t="n">
        <v>0.01235716</v>
      </c>
      <c r="X7467" t="n">
        <v>0.000799989</v>
      </c>
      <c r="Y7467" t="n">
        <v>0.1659373958291226</v>
      </c>
      <c r="Z7467" t="n">
        <v>0.224804989</v>
      </c>
      <c r="AA7467" t="n">
        <v>0.645624305</v>
      </c>
      <c r="AB7467" t="n">
        <v>0</v>
      </c>
      <c r="AC7467" t="n">
        <v>0</v>
      </c>
      <c r="AD7467" t="n">
        <v>0.85</v>
      </c>
      <c r="AE7467" t="n">
        <v>0.85</v>
      </c>
      <c r="AF7467" t="n">
        <v>0.85</v>
      </c>
      <c r="AG7467" t="n">
        <v>0.85</v>
      </c>
      <c r="AH7467" t="n">
        <v>0.877256594</v>
      </c>
      <c r="AI7467" t="n">
        <v>0.01235716</v>
      </c>
      <c r="AJ7467" t="n">
        <v>0.360193152</v>
      </c>
      <c r="AK7467" t="n">
        <v>0</v>
      </c>
      <c r="AL7467" t="n">
        <v>0</v>
      </c>
    </row>
    <row r="7468">
      <c r="A7468" t="inlineStr">
        <is>
          <t>2025-11-08 02:00</t>
        </is>
      </c>
      <c r="B7468" t="n">
        <v>34101.82750878273</v>
      </c>
      <c r="C7468" t="n">
        <v>33736.25490819653</v>
      </c>
      <c r="D7468" t="n">
        <v>0</v>
      </c>
      <c r="E7468" t="n">
        <v>365.5726005861991</v>
      </c>
      <c r="F7468" t="n">
        <v>0</v>
      </c>
      <c r="G7468" t="n">
        <v>0.1792022551893132</v>
      </c>
      <c r="H7468" t="n">
        <v>0.1796382800852318</v>
      </c>
      <c r="I7468" t="n">
        <v>0.1713213210206729</v>
      </c>
      <c r="J7468" t="n">
        <v>312</v>
      </c>
      <c r="K7468" t="n">
        <v>2</v>
      </c>
      <c r="L7468">
        <f>VLOOKUP(J7468,Clustering!$D$3:$E$367,2,FALSE)</f>
        <v/>
      </c>
      <c r="M7468" t="n">
        <v>0.261095102</v>
      </c>
      <c r="N7468" t="n">
        <v>0.305609079</v>
      </c>
      <c r="O7468" t="n">
        <v>0.305609079</v>
      </c>
      <c r="P7468" t="n">
        <v>0.876442736</v>
      </c>
      <c r="Q7468" t="n">
        <v>0.345522019</v>
      </c>
      <c r="R7468" t="n">
        <v>0.1796382800852318</v>
      </c>
      <c r="S7468" t="n">
        <v>0</v>
      </c>
      <c r="T7468" t="n">
        <v>0</v>
      </c>
      <c r="U7468" t="n">
        <v>0.645624305</v>
      </c>
      <c r="V7468" t="n">
        <v>0.850080767</v>
      </c>
      <c r="W7468" t="n">
        <v>0.012461881</v>
      </c>
      <c r="X7468" t="n">
        <v>0.000799989</v>
      </c>
      <c r="Y7468" t="n">
        <v>0.1713213210206729</v>
      </c>
      <c r="Z7468" t="n">
        <v>0.219593981</v>
      </c>
      <c r="AA7468" t="n">
        <v>0.645624305</v>
      </c>
      <c r="AB7468" t="n">
        <v>0</v>
      </c>
      <c r="AC7468" t="n">
        <v>0</v>
      </c>
      <c r="AD7468" t="n">
        <v>0.85</v>
      </c>
      <c r="AE7468" t="n">
        <v>0.85</v>
      </c>
      <c r="AF7468" t="n">
        <v>0.85</v>
      </c>
      <c r="AG7468" t="n">
        <v>0.85</v>
      </c>
      <c r="AH7468" t="n">
        <v>0.876442736</v>
      </c>
      <c r="AI7468" t="n">
        <v>0.012461881</v>
      </c>
      <c r="AJ7468" t="n">
        <v>0.355068911</v>
      </c>
      <c r="AK7468" t="n">
        <v>0</v>
      </c>
      <c r="AL7468" t="n">
        <v>0.007696911</v>
      </c>
    </row>
    <row r="7469">
      <c r="A7469" t="inlineStr">
        <is>
          <t>2025-11-08 03:00</t>
        </is>
      </c>
      <c r="B7469" t="n">
        <v>34176.40577551779</v>
      </c>
      <c r="C7469" t="n">
        <v>33807.55970299891</v>
      </c>
      <c r="D7469" t="n">
        <v>0</v>
      </c>
      <c r="E7469" t="n">
        <v>368.8460725188832</v>
      </c>
      <c r="F7469" t="n">
        <v>0</v>
      </c>
      <c r="G7469" t="n">
        <v>0.1808068982935701</v>
      </c>
      <c r="H7469" t="n">
        <v>0.1811449755679417</v>
      </c>
      <c r="I7469" t="n">
        <v>0.1746963189019431</v>
      </c>
      <c r="J7469" t="n">
        <v>312</v>
      </c>
      <c r="K7469" t="n">
        <v>3</v>
      </c>
      <c r="L7469">
        <f>VLOOKUP(J7469,Clustering!$D$3:$E$367,2,FALSE)</f>
        <v/>
      </c>
      <c r="M7469" t="n">
        <v>0.253480884</v>
      </c>
      <c r="N7469" t="n">
        <v>0.298081752</v>
      </c>
      <c r="O7469" t="n">
        <v>0.298081752</v>
      </c>
      <c r="P7469" t="n">
        <v>0.875913729</v>
      </c>
      <c r="Q7469" t="n">
        <v>0.334219897</v>
      </c>
      <c r="R7469" t="n">
        <v>0.1811449755679417</v>
      </c>
      <c r="S7469" t="n">
        <v>0</v>
      </c>
      <c r="T7469" t="n">
        <v>0</v>
      </c>
      <c r="U7469" t="n">
        <v>0.645624305</v>
      </c>
      <c r="V7469" t="n">
        <v>0.850080767</v>
      </c>
      <c r="W7469" t="n">
        <v>0.013439284</v>
      </c>
      <c r="X7469" t="n">
        <v>0.000799989</v>
      </c>
      <c r="Y7469" t="n">
        <v>0.1746963189019431</v>
      </c>
      <c r="Z7469" t="n">
        <v>0.21761503</v>
      </c>
      <c r="AA7469" t="n">
        <v>0.645624305</v>
      </c>
      <c r="AB7469" t="n">
        <v>0</v>
      </c>
      <c r="AC7469" t="n">
        <v>0</v>
      </c>
      <c r="AD7469" t="n">
        <v>0.85</v>
      </c>
      <c r="AE7469" t="n">
        <v>0.85</v>
      </c>
      <c r="AF7469" t="n">
        <v>0.85</v>
      </c>
      <c r="AG7469" t="n">
        <v>0.85</v>
      </c>
      <c r="AH7469" t="n">
        <v>0.875913729</v>
      </c>
      <c r="AI7469" t="n">
        <v>0.013439284</v>
      </c>
      <c r="AJ7469" t="n">
        <v>0.354702869</v>
      </c>
      <c r="AK7469" t="n">
        <v>0</v>
      </c>
      <c r="AL7469" t="n">
        <v>0</v>
      </c>
    </row>
    <row r="7470">
      <c r="A7470" t="inlineStr">
        <is>
          <t>2025-11-08 04:00</t>
        </is>
      </c>
      <c r="B7470" t="n">
        <v>34580.6771854654</v>
      </c>
      <c r="C7470" t="n">
        <v>34209.2477396765</v>
      </c>
      <c r="D7470" t="n">
        <v>0</v>
      </c>
      <c r="E7470" t="n">
        <v>371.4294457888989</v>
      </c>
      <c r="F7470" t="n">
        <v>0</v>
      </c>
      <c r="G7470" t="n">
        <v>0.1820732577396563</v>
      </c>
      <c r="H7470" t="n">
        <v>0.1821494392230817</v>
      </c>
      <c r="I7470" t="n">
        <v>0.1806963151353126</v>
      </c>
      <c r="J7470" t="n">
        <v>312</v>
      </c>
      <c r="K7470" t="n">
        <v>4</v>
      </c>
      <c r="L7470">
        <f>VLOOKUP(J7470,Clustering!$D$3:$E$367,2,FALSE)</f>
        <v/>
      </c>
      <c r="M7470" t="n">
        <v>0.245169752</v>
      </c>
      <c r="N7470" t="n">
        <v>0.29515917</v>
      </c>
      <c r="O7470" t="n">
        <v>0.29515917</v>
      </c>
      <c r="P7470" t="n">
        <v>0.877063303</v>
      </c>
      <c r="Q7470" t="n">
        <v>0.327686444</v>
      </c>
      <c r="R7470" t="n">
        <v>0.1821494392230817</v>
      </c>
      <c r="S7470" t="n">
        <v>0</v>
      </c>
      <c r="T7470" t="n">
        <v>0</v>
      </c>
      <c r="U7470" t="n">
        <v>0.645624305</v>
      </c>
      <c r="V7470" t="n">
        <v>0.850080767</v>
      </c>
      <c r="W7470" t="n">
        <v>0.013578913</v>
      </c>
      <c r="X7470" t="n">
        <v>0.000799989</v>
      </c>
      <c r="Y7470" t="n">
        <v>0.1806963151353126</v>
      </c>
      <c r="Z7470" t="n">
        <v>0.22054158</v>
      </c>
      <c r="AA7470" t="n">
        <v>0.645624305</v>
      </c>
      <c r="AB7470" t="n">
        <v>0</v>
      </c>
      <c r="AC7470" t="n">
        <v>0</v>
      </c>
      <c r="AD7470" t="n">
        <v>0.85</v>
      </c>
      <c r="AE7470" t="n">
        <v>0.85</v>
      </c>
      <c r="AF7470" t="n">
        <v>0.85</v>
      </c>
      <c r="AG7470" t="n">
        <v>0.85</v>
      </c>
      <c r="AH7470" t="n">
        <v>0.877063303</v>
      </c>
      <c r="AI7470" t="n">
        <v>0.013578913</v>
      </c>
      <c r="AJ7470" t="n">
        <v>0.360684503</v>
      </c>
      <c r="AK7470" t="n">
        <v>0</v>
      </c>
      <c r="AL7470" t="n">
        <v>0</v>
      </c>
    </row>
    <row r="7471">
      <c r="A7471" t="inlineStr">
        <is>
          <t>2025-11-08 05:00</t>
        </is>
      </c>
      <c r="B7471" t="n">
        <v>36888.83410075391</v>
      </c>
      <c r="C7471" t="n">
        <v>36511.47745608969</v>
      </c>
      <c r="D7471" t="n">
        <v>0</v>
      </c>
      <c r="E7471" t="n">
        <v>377.3566446642187</v>
      </c>
      <c r="F7471" t="n">
        <v>0</v>
      </c>
      <c r="G7471" t="n">
        <v>0.1849787473844208</v>
      </c>
      <c r="H7471" t="n">
        <v>0.1848614910919596</v>
      </c>
      <c r="I7471" t="n">
        <v>0.187098096830738</v>
      </c>
      <c r="J7471" t="n">
        <v>312</v>
      </c>
      <c r="K7471" t="n">
        <v>5</v>
      </c>
      <c r="L7471">
        <f>VLOOKUP(J7471,Clustering!$D$3:$E$367,2,FALSE)</f>
        <v/>
      </c>
      <c r="M7471" t="n">
        <v>0.243194202</v>
      </c>
      <c r="N7471" t="n">
        <v>0.295417509</v>
      </c>
      <c r="O7471" t="n">
        <v>0.295417509</v>
      </c>
      <c r="P7471" t="n">
        <v>0.879250544</v>
      </c>
      <c r="Q7471" t="n">
        <v>0.323243196</v>
      </c>
      <c r="R7471" t="n">
        <v>0.1848614910919596</v>
      </c>
      <c r="S7471" t="n">
        <v>0</v>
      </c>
      <c r="T7471" t="n">
        <v>0</v>
      </c>
      <c r="U7471" t="n">
        <v>0.645624305</v>
      </c>
      <c r="V7471" t="n">
        <v>0.850080767</v>
      </c>
      <c r="W7471" t="n">
        <v>0.013718542</v>
      </c>
      <c r="X7471" t="n">
        <v>0.000799989</v>
      </c>
      <c r="Y7471" t="n">
        <v>0.187098096830738</v>
      </c>
      <c r="Z7471" t="n">
        <v>0.249028039</v>
      </c>
      <c r="AA7471" t="n">
        <v>0.645624305</v>
      </c>
      <c r="AB7471" t="n">
        <v>0</v>
      </c>
      <c r="AC7471" t="n">
        <v>0</v>
      </c>
      <c r="AD7471" t="n">
        <v>0.85</v>
      </c>
      <c r="AE7471" t="n">
        <v>0.85</v>
      </c>
      <c r="AF7471" t="n">
        <v>0.85</v>
      </c>
      <c r="AG7471" t="n">
        <v>0.85</v>
      </c>
      <c r="AH7471" t="n">
        <v>0.879250544</v>
      </c>
      <c r="AI7471" t="n">
        <v>0.013718542</v>
      </c>
      <c r="AJ7471" t="n">
        <v>0.388127095</v>
      </c>
      <c r="AK7471" t="n">
        <v>0</v>
      </c>
      <c r="AL7471" t="n">
        <v>0</v>
      </c>
    </row>
    <row r="7472">
      <c r="A7472" t="inlineStr">
        <is>
          <t>2025-11-08 06:00</t>
        </is>
      </c>
      <c r="B7472" t="n">
        <v>38964.00062770005</v>
      </c>
      <c r="C7472" t="n">
        <v>38588.74803184086</v>
      </c>
      <c r="D7472" t="n">
        <v>0</v>
      </c>
      <c r="E7472" t="n">
        <v>375.2525958591889</v>
      </c>
      <c r="F7472" t="n">
        <v>0</v>
      </c>
      <c r="G7472" t="n">
        <v>0.1839473509113671</v>
      </c>
      <c r="H7472" t="n">
        <v>0.1830735457858105</v>
      </c>
      <c r="I7472" t="n">
        <v>0.1997409460367663</v>
      </c>
      <c r="J7472" t="n">
        <v>312</v>
      </c>
      <c r="K7472" t="n">
        <v>6</v>
      </c>
      <c r="L7472">
        <f>VLOOKUP(J7472,Clustering!$D$3:$E$367,2,FALSE)</f>
        <v/>
      </c>
      <c r="M7472" t="n">
        <v>0.254160519</v>
      </c>
      <c r="N7472" t="n">
        <v>0.298257265</v>
      </c>
      <c r="O7472" t="n">
        <v>0.298257265</v>
      </c>
      <c r="P7472" t="n">
        <v>0.88123432</v>
      </c>
      <c r="Q7472" t="n">
        <v>0.356110718</v>
      </c>
      <c r="R7472" t="n">
        <v>0.1830735457858105</v>
      </c>
      <c r="S7472" t="n">
        <v>0</v>
      </c>
      <c r="T7472" t="n">
        <v>0</v>
      </c>
      <c r="U7472" t="n">
        <v>0.6501009599999999</v>
      </c>
      <c r="V7472" t="n">
        <v>0.850080767</v>
      </c>
      <c r="W7472" t="n">
        <v>0.013404377</v>
      </c>
      <c r="X7472" t="n">
        <v>0.00083936</v>
      </c>
      <c r="Y7472" t="n">
        <v>0.1997409460367663</v>
      </c>
      <c r="Z7472" t="n">
        <v>0.303165531</v>
      </c>
      <c r="AA7472" t="n">
        <v>0.6501009599999999</v>
      </c>
      <c r="AB7472" t="n">
        <v>0</v>
      </c>
      <c r="AC7472" t="n">
        <v>0</v>
      </c>
      <c r="AD7472" t="n">
        <v>0.85</v>
      </c>
      <c r="AE7472" t="n">
        <v>0.85</v>
      </c>
      <c r="AF7472" t="n">
        <v>0.85</v>
      </c>
      <c r="AG7472" t="n">
        <v>0.85</v>
      </c>
      <c r="AH7472" t="n">
        <v>0.88123432</v>
      </c>
      <c r="AI7472" t="n">
        <v>0.013404377</v>
      </c>
      <c r="AJ7472" t="n">
        <v>0.415102338</v>
      </c>
      <c r="AK7472" t="n">
        <v>0</v>
      </c>
      <c r="AL7472" t="n">
        <v>0</v>
      </c>
    </row>
    <row r="7473">
      <c r="A7473" t="inlineStr">
        <is>
          <t>2025-11-08 07:00</t>
        </is>
      </c>
      <c r="B7473" t="n">
        <v>42633.91796572242</v>
      </c>
      <c r="C7473" t="n">
        <v>41717.64958935692</v>
      </c>
      <c r="D7473" t="n">
        <v>547.7250854108298</v>
      </c>
      <c r="E7473" t="n">
        <v>368.5432909546752</v>
      </c>
      <c r="F7473" t="n">
        <v>0.0247363705729176</v>
      </c>
      <c r="G7473" t="n">
        <v>0.1806584759581741</v>
      </c>
      <c r="H7473" t="n">
        <v>0.1794574766273066</v>
      </c>
      <c r="I7473" t="n">
        <v>0.2023659443888655</v>
      </c>
      <c r="J7473" t="n">
        <v>312</v>
      </c>
      <c r="K7473" t="n">
        <v>7</v>
      </c>
      <c r="L7473">
        <f>VLOOKUP(J7473,Clustering!$D$3:$E$367,2,FALSE)</f>
        <v/>
      </c>
      <c r="M7473" t="n">
        <v>0.263825162</v>
      </c>
      <c r="N7473" t="n">
        <v>0.306352543</v>
      </c>
      <c r="O7473" t="n">
        <v>0.306352543</v>
      </c>
      <c r="P7473" t="n">
        <v>0.882109217</v>
      </c>
      <c r="Q7473" t="n">
        <v>0.396963572</v>
      </c>
      <c r="R7473" t="n">
        <v>0.1794574766273066</v>
      </c>
      <c r="S7473" t="n">
        <v>0.0247363705729176</v>
      </c>
      <c r="T7473" t="n">
        <v>0</v>
      </c>
      <c r="U7473" t="n">
        <v>0.65669072</v>
      </c>
      <c r="V7473" t="n">
        <v>0.850080767</v>
      </c>
      <c r="W7473" t="n">
        <v>0.012671325</v>
      </c>
      <c r="X7473" t="n">
        <v>0.001088153</v>
      </c>
      <c r="Y7473" t="n">
        <v>0.2023659443888655</v>
      </c>
      <c r="Z7473" t="n">
        <v>0.289997108</v>
      </c>
      <c r="AA7473" t="n">
        <v>0.65669072</v>
      </c>
      <c r="AB7473" t="n">
        <v>0</v>
      </c>
      <c r="AC7473" t="n">
        <v>0</v>
      </c>
      <c r="AD7473" t="n">
        <v>0.85</v>
      </c>
      <c r="AE7473" t="n">
        <v>0.85</v>
      </c>
      <c r="AF7473" t="n">
        <v>0.85</v>
      </c>
      <c r="AG7473" t="n">
        <v>0.85</v>
      </c>
      <c r="AH7473" t="n">
        <v>0.882109217</v>
      </c>
      <c r="AI7473" t="n">
        <v>0.012671325</v>
      </c>
      <c r="AJ7473" t="n">
        <v>0.400541122</v>
      </c>
      <c r="AK7473" t="n">
        <v>0.0173154594010423</v>
      </c>
      <c r="AL7473" t="n">
        <v>0.009665585000000001</v>
      </c>
    </row>
    <row r="7474">
      <c r="A7474" t="inlineStr">
        <is>
          <t>2025-11-08 08:00</t>
        </is>
      </c>
      <c r="B7474" t="n">
        <v>42655.56612299832</v>
      </c>
      <c r="C7474" t="n">
        <v>38896.98409801918</v>
      </c>
      <c r="D7474" t="n">
        <v>3421.01836653596</v>
      </c>
      <c r="E7474" t="n">
        <v>337.5636584431832</v>
      </c>
      <c r="F7474" t="n">
        <v>0.1545000955870367</v>
      </c>
      <c r="G7474" t="n">
        <v>0.1654723815897956</v>
      </c>
      <c r="H7474" t="n">
        <v>0.1639083792457399</v>
      </c>
      <c r="I7474" t="n">
        <v>0.1937409498033969</v>
      </c>
      <c r="J7474" t="n">
        <v>312</v>
      </c>
      <c r="K7474" t="n">
        <v>8</v>
      </c>
      <c r="L7474">
        <f>VLOOKUP(J7474,Clustering!$D$3:$E$367,2,FALSE)</f>
        <v/>
      </c>
      <c r="M7474" t="n">
        <v>0.264406884</v>
      </c>
      <c r="N7474" t="n">
        <v>0.302546481</v>
      </c>
      <c r="O7474" t="n">
        <v>0.302546481</v>
      </c>
      <c r="P7474" t="n">
        <v>0.884418536</v>
      </c>
      <c r="Q7474" t="n">
        <v>0.42632656</v>
      </c>
      <c r="R7474" t="n">
        <v>0.1639083792457399</v>
      </c>
      <c r="S7474" t="n">
        <v>0.1545000955870367</v>
      </c>
      <c r="T7474" t="n">
        <v>0</v>
      </c>
      <c r="U7474" t="n">
        <v>0.65669072</v>
      </c>
      <c r="V7474" t="n">
        <v>0.850080767</v>
      </c>
      <c r="W7474" t="n">
        <v>0.012182623</v>
      </c>
      <c r="X7474" t="n">
        <v>0.001022814</v>
      </c>
      <c r="Y7474" t="n">
        <v>0.1937409498033969</v>
      </c>
      <c r="Z7474" t="n">
        <v>0.283721038</v>
      </c>
      <c r="AA7474" t="n">
        <v>0.65669072</v>
      </c>
      <c r="AB7474" t="n">
        <v>0</v>
      </c>
      <c r="AC7474" t="n">
        <v>0</v>
      </c>
      <c r="AD7474" t="n">
        <v>0.85</v>
      </c>
      <c r="AE7474" t="n">
        <v>0.85</v>
      </c>
      <c r="AF7474" t="n">
        <v>0.85</v>
      </c>
      <c r="AG7474" t="n">
        <v>0.85</v>
      </c>
      <c r="AH7474" t="n">
        <v>0.884418536</v>
      </c>
      <c r="AI7474" t="n">
        <v>0.012182623</v>
      </c>
      <c r="AJ7474" t="n">
        <v>0.392263339</v>
      </c>
      <c r="AK7474" t="n">
        <v>0.1081500669109257</v>
      </c>
      <c r="AL7474" t="n">
        <v>0.029612509</v>
      </c>
    </row>
    <row r="7475">
      <c r="A7475" t="inlineStr">
        <is>
          <t>2025-11-08 09:00</t>
        </is>
      </c>
      <c r="B7475" t="n">
        <v>44094.82288467589</v>
      </c>
      <c r="C7475" t="n">
        <v>37269.26227495694</v>
      </c>
      <c r="D7475" t="n">
        <v>6492.15052783452</v>
      </c>
      <c r="E7475" t="n">
        <v>333.4100818844329</v>
      </c>
      <c r="F7475" t="n">
        <v>0.2931986238154915</v>
      </c>
      <c r="G7475" t="n">
        <v>0.1634363146492318</v>
      </c>
      <c r="H7475" t="n">
        <v>0.1623213266706188</v>
      </c>
      <c r="I7475" t="n">
        <v>0.1835891704621156</v>
      </c>
      <c r="J7475" t="n">
        <v>312</v>
      </c>
      <c r="K7475" t="n">
        <v>9</v>
      </c>
      <c r="L7475">
        <f>VLOOKUP(J7475,Clustering!$D$3:$E$367,2,FALSE)</f>
        <v/>
      </c>
      <c r="M7475" t="n">
        <v>0.259108033</v>
      </c>
      <c r="N7475" t="n">
        <v>0.300949118</v>
      </c>
      <c r="O7475" t="n">
        <v>0.300949118</v>
      </c>
      <c r="P7475" t="n">
        <v>0.885415511</v>
      </c>
      <c r="Q7475" t="n">
        <v>0.451083589</v>
      </c>
      <c r="R7475" t="n">
        <v>0.1623213266706188</v>
      </c>
      <c r="S7475" t="n">
        <v>0.2931986238154915</v>
      </c>
      <c r="T7475" t="n">
        <v>0.380610549</v>
      </c>
      <c r="U7475" t="n">
        <v>0.656424625</v>
      </c>
      <c r="V7475" t="n">
        <v>0.850080767</v>
      </c>
      <c r="W7475" t="n">
        <v>0.011659015</v>
      </c>
      <c r="X7475" t="n">
        <v>0.000799989</v>
      </c>
      <c r="Y7475" t="n">
        <v>0.1835891704621156</v>
      </c>
      <c r="Z7475" t="n">
        <v>0.260725812</v>
      </c>
      <c r="AA7475" t="n">
        <v>0.656424625</v>
      </c>
      <c r="AB7475" t="n">
        <v>0</v>
      </c>
      <c r="AC7475" t="n">
        <v>0</v>
      </c>
      <c r="AD7475" t="n">
        <v>0.85</v>
      </c>
      <c r="AE7475" t="n">
        <v>0.85</v>
      </c>
      <c r="AF7475" t="n">
        <v>0.85</v>
      </c>
      <c r="AG7475" t="n">
        <v>0.85</v>
      </c>
      <c r="AH7475" t="n">
        <v>0.885415511</v>
      </c>
      <c r="AI7475" t="n">
        <v>0.011659015</v>
      </c>
      <c r="AJ7475" t="n">
        <v>0.375276429</v>
      </c>
      <c r="AK7475" t="n">
        <v>0.205239036670844</v>
      </c>
      <c r="AL7475" t="n">
        <v>0</v>
      </c>
    </row>
    <row r="7476">
      <c r="A7476" t="inlineStr">
        <is>
          <t>2025-11-08 10:00</t>
        </is>
      </c>
      <c r="B7476" t="n">
        <v>44160.61715285213</v>
      </c>
      <c r="C7476" t="n">
        <v>34951.69704515432</v>
      </c>
      <c r="D7476" t="n">
        <v>8867.476545399972</v>
      </c>
      <c r="E7476" t="n">
        <v>341.4435622978447</v>
      </c>
      <c r="F7476" t="n">
        <v>0.4004731419397074</v>
      </c>
      <c r="G7476" t="n">
        <v>0.1673742952440415</v>
      </c>
      <c r="H7476" t="n">
        <v>0.1669217702111598</v>
      </c>
      <c r="I7476" t="n">
        <v>0.175553461220996</v>
      </c>
      <c r="J7476" t="n">
        <v>312</v>
      </c>
      <c r="K7476" t="n">
        <v>10</v>
      </c>
      <c r="L7476">
        <f>VLOOKUP(J7476,Clustering!$D$3:$E$367,2,FALSE)</f>
        <v/>
      </c>
      <c r="M7476" t="n">
        <v>0.261463718</v>
      </c>
      <c r="N7476" t="n">
        <v>0.297210105</v>
      </c>
      <c r="O7476" t="n">
        <v>0.297210105</v>
      </c>
      <c r="P7476" t="n">
        <v>0.886412486</v>
      </c>
      <c r="Q7476" t="n">
        <v>0.446302404</v>
      </c>
      <c r="R7476" t="n">
        <v>0.1669217702111598</v>
      </c>
      <c r="S7476" t="n">
        <v>0.4004731419397074</v>
      </c>
      <c r="T7476" t="n">
        <v>0.648707874</v>
      </c>
      <c r="U7476" t="n">
        <v>0.656878551</v>
      </c>
      <c r="V7476" t="n">
        <v>0.850080767</v>
      </c>
      <c r="W7476" t="n">
        <v>0.011484479</v>
      </c>
      <c r="X7476" t="n">
        <v>0.000799989</v>
      </c>
      <c r="Y7476" t="n">
        <v>0.175553461220996</v>
      </c>
      <c r="Z7476" t="n">
        <v>0.274762824</v>
      </c>
      <c r="AA7476" t="n">
        <v>0.656878551</v>
      </c>
      <c r="AB7476" t="n">
        <v>0</v>
      </c>
      <c r="AC7476" t="n">
        <v>0</v>
      </c>
      <c r="AD7476" t="n">
        <v>0.85</v>
      </c>
      <c r="AE7476" t="n">
        <v>0.85</v>
      </c>
      <c r="AF7476" t="n">
        <v>0.85</v>
      </c>
      <c r="AG7476" t="n">
        <v>0.85</v>
      </c>
      <c r="AH7476" t="n">
        <v>0.886412486</v>
      </c>
      <c r="AI7476" t="n">
        <v>0.011484479</v>
      </c>
      <c r="AJ7476" t="n">
        <v>0.378251362</v>
      </c>
      <c r="AK7476" t="n">
        <v>0.2803311993577951</v>
      </c>
      <c r="AL7476" t="n">
        <v>0</v>
      </c>
    </row>
    <row r="7477">
      <c r="A7477" t="inlineStr">
        <is>
          <t>2025-11-08 11:00</t>
        </is>
      </c>
      <c r="B7477" t="n">
        <v>43697.66911297809</v>
      </c>
      <c r="C7477" t="n">
        <v>33037.80606245939</v>
      </c>
      <c r="D7477" t="n">
        <v>10313.30553697517</v>
      </c>
      <c r="E7477" t="n">
        <v>346.5575135435199</v>
      </c>
      <c r="F7477" t="n">
        <v>0.4657696979552974</v>
      </c>
      <c r="G7477" t="n">
        <v>0.1698811340899607</v>
      </c>
      <c r="H7477" t="n">
        <v>0.1698548040841685</v>
      </c>
      <c r="I7477" t="n">
        <v>0.1703570359117385</v>
      </c>
      <c r="J7477" t="n">
        <v>312</v>
      </c>
      <c r="K7477" t="n">
        <v>11</v>
      </c>
      <c r="L7477">
        <f>VLOOKUP(J7477,Clustering!$D$3:$E$367,2,FALSE)</f>
        <v/>
      </c>
      <c r="M7477" t="n">
        <v>0.254730722</v>
      </c>
      <c r="N7477" t="n">
        <v>0.283105981</v>
      </c>
      <c r="O7477" t="n">
        <v>0.283105981</v>
      </c>
      <c r="P7477" t="n">
        <v>0.888091067</v>
      </c>
      <c r="Q7477" t="n">
        <v>0.412759007</v>
      </c>
      <c r="R7477" t="n">
        <v>0.1698548040841685</v>
      </c>
      <c r="S7477" t="n">
        <v>0.4657696979552974</v>
      </c>
      <c r="T7477" t="n">
        <v>0.6914765</v>
      </c>
      <c r="U7477" t="n">
        <v>0.656878551</v>
      </c>
      <c r="V7477" t="n">
        <v>0.850080767</v>
      </c>
      <c r="W7477" t="n">
        <v>0.011379757</v>
      </c>
      <c r="X7477" t="n">
        <v>0.000799989</v>
      </c>
      <c r="Y7477" t="n">
        <v>0.1703570359117385</v>
      </c>
      <c r="Z7477" t="n">
        <v>0.296947402</v>
      </c>
      <c r="AA7477" t="n">
        <v>0.656878551</v>
      </c>
      <c r="AB7477" t="n">
        <v>0</v>
      </c>
      <c r="AC7477" t="n">
        <v>0</v>
      </c>
      <c r="AD7477" t="n">
        <v>0.85</v>
      </c>
      <c r="AE7477" t="n">
        <v>0.85</v>
      </c>
      <c r="AF7477" t="n">
        <v>0.85</v>
      </c>
      <c r="AG7477" t="n">
        <v>0.85</v>
      </c>
      <c r="AH7477" t="n">
        <v>0.888091067</v>
      </c>
      <c r="AI7477" t="n">
        <v>0.011379757</v>
      </c>
      <c r="AJ7477" t="n">
        <v>0.383757177</v>
      </c>
      <c r="AK7477" t="n">
        <v>0.3260387885687081</v>
      </c>
      <c r="AL7477" t="n">
        <v>0.009236293</v>
      </c>
    </row>
    <row r="7478">
      <c r="A7478" t="inlineStr">
        <is>
          <t>2025-11-08 12:00</t>
        </is>
      </c>
      <c r="B7478" t="n">
        <v>42945.51834554742</v>
      </c>
      <c r="C7478" t="n">
        <v>31724.13282999137</v>
      </c>
      <c r="D7478" t="n">
        <v>10864.6077665103</v>
      </c>
      <c r="E7478" t="n">
        <v>356.7777490457549</v>
      </c>
      <c r="F7478" t="n">
        <v>0.4906676195782001</v>
      </c>
      <c r="G7478" t="n">
        <v>0.1748910534538014</v>
      </c>
      <c r="H7478" t="n">
        <v>0.175118193637102</v>
      </c>
      <c r="I7478" t="n">
        <v>0.1707856070712649</v>
      </c>
      <c r="J7478" t="n">
        <v>312</v>
      </c>
      <c r="K7478" t="n">
        <v>12</v>
      </c>
      <c r="L7478">
        <f>VLOOKUP(J7478,Clustering!$D$3:$E$367,2,FALSE)</f>
        <v/>
      </c>
      <c r="M7478" t="n">
        <v>0.249788968</v>
      </c>
      <c r="N7478" t="n">
        <v>0.272243912</v>
      </c>
      <c r="O7478" t="n">
        <v>0.272243912</v>
      </c>
      <c r="P7478" t="n">
        <v>0.888742152</v>
      </c>
      <c r="Q7478" t="n">
        <v>0.38151859</v>
      </c>
      <c r="R7478" t="n">
        <v>0.175118193637102</v>
      </c>
      <c r="S7478" t="n">
        <v>0.4906676195782001</v>
      </c>
      <c r="T7478" t="n">
        <v>0.675532719</v>
      </c>
      <c r="U7478" t="n">
        <v>0.656878551</v>
      </c>
      <c r="V7478" t="n">
        <v>0.850080767</v>
      </c>
      <c r="W7478" t="n">
        <v>0.011484479</v>
      </c>
      <c r="X7478" t="n">
        <v>0.000801665</v>
      </c>
      <c r="Y7478" t="n">
        <v>0.1707856070712649</v>
      </c>
      <c r="Z7478" t="n">
        <v>0.319049809</v>
      </c>
      <c r="AA7478" t="n">
        <v>0.656878551</v>
      </c>
      <c r="AB7478" t="n">
        <v>0</v>
      </c>
      <c r="AC7478" t="n">
        <v>0</v>
      </c>
      <c r="AD7478" t="n">
        <v>0.85</v>
      </c>
      <c r="AE7478" t="n">
        <v>0.85</v>
      </c>
      <c r="AF7478" t="n">
        <v>0.85</v>
      </c>
      <c r="AG7478" t="n">
        <v>0.85</v>
      </c>
      <c r="AH7478" t="n">
        <v>0.888742152</v>
      </c>
      <c r="AI7478" t="n">
        <v>0.011484479</v>
      </c>
      <c r="AJ7478" t="n">
        <v>0.392426416</v>
      </c>
      <c r="AK7478" t="n">
        <v>0.34346733370474</v>
      </c>
      <c r="AL7478" t="n">
        <v>0.009236293</v>
      </c>
    </row>
    <row r="7479">
      <c r="A7479" t="inlineStr">
        <is>
          <t>2025-11-08 13:00</t>
        </is>
      </c>
      <c r="B7479" t="n">
        <v>40561.04320494917</v>
      </c>
      <c r="C7479" t="n">
        <v>29878.49110011768</v>
      </c>
      <c r="D7479" t="n">
        <v>10298.29260262498</v>
      </c>
      <c r="E7479" t="n">
        <v>384.2595022065111</v>
      </c>
      <c r="F7479" t="n">
        <v>0.465091683532798</v>
      </c>
      <c r="G7479" t="n">
        <v>0.188362501081623</v>
      </c>
      <c r="H7479" t="n">
        <v>0.1890400598973419</v>
      </c>
      <c r="I7479" t="n">
        <v>0.1761159608678743</v>
      </c>
      <c r="J7479" t="n">
        <v>312</v>
      </c>
      <c r="K7479" t="n">
        <v>13</v>
      </c>
      <c r="L7479">
        <f>VLOOKUP(J7479,Clustering!$D$3:$E$367,2,FALSE)</f>
        <v/>
      </c>
      <c r="M7479" t="n">
        <v>0.244795377</v>
      </c>
      <c r="N7479" t="n">
        <v>0.25992844</v>
      </c>
      <c r="O7479" t="n">
        <v>0.25992844</v>
      </c>
      <c r="P7479" t="n">
        <v>0.888650593</v>
      </c>
      <c r="Q7479" t="n">
        <v>0.356448655</v>
      </c>
      <c r="R7479" t="n">
        <v>0.1890400598973419</v>
      </c>
      <c r="S7479" t="n">
        <v>0.465091683532798</v>
      </c>
      <c r="T7479" t="n">
        <v>0.66427384</v>
      </c>
      <c r="U7479" t="n">
        <v>0.656878551</v>
      </c>
      <c r="V7479" t="n">
        <v>0.850080767</v>
      </c>
      <c r="W7479" t="n">
        <v>0.010123097</v>
      </c>
      <c r="X7479" t="n">
        <v>0.000799989</v>
      </c>
      <c r="Y7479" t="n">
        <v>0.1761159608678743</v>
      </c>
      <c r="Z7479" t="n">
        <v>0.323348509</v>
      </c>
      <c r="AA7479" t="n">
        <v>0.656878551</v>
      </c>
      <c r="AB7479" t="n">
        <v>0</v>
      </c>
      <c r="AC7479" t="n">
        <v>0</v>
      </c>
      <c r="AD7479" t="n">
        <v>0.85</v>
      </c>
      <c r="AE7479" t="n">
        <v>0.85</v>
      </c>
      <c r="AF7479" t="n">
        <v>0.85</v>
      </c>
      <c r="AG7479" t="n">
        <v>0.85</v>
      </c>
      <c r="AH7479" t="n">
        <v>0.888650593</v>
      </c>
      <c r="AI7479" t="n">
        <v>0.010123097</v>
      </c>
      <c r="AJ7479" t="n">
        <v>0.400279209</v>
      </c>
      <c r="AK7479" t="n">
        <v>0.3255641784729586</v>
      </c>
      <c r="AL7479" t="n">
        <v>0.009236293</v>
      </c>
    </row>
    <row r="7480">
      <c r="A7480" t="inlineStr">
        <is>
          <t>2025-11-08 14:00</t>
        </is>
      </c>
      <c r="B7480" t="n">
        <v>40149.26346303064</v>
      </c>
      <c r="C7480" t="n">
        <v>30972.6528733108</v>
      </c>
      <c r="D7480" t="n">
        <v>8762.699759158506</v>
      </c>
      <c r="E7480" t="n">
        <v>413.9108305613398</v>
      </c>
      <c r="F7480" t="n">
        <v>0.3957412107557189</v>
      </c>
      <c r="G7480" t="n">
        <v>0.202897465961441</v>
      </c>
      <c r="H7480" t="n">
        <v>0.2038056756278994</v>
      </c>
      <c r="I7480" t="n">
        <v>0.1864820257889188</v>
      </c>
      <c r="J7480" t="n">
        <v>312</v>
      </c>
      <c r="K7480" t="n">
        <v>14</v>
      </c>
      <c r="L7480">
        <f>VLOOKUP(J7480,Clustering!$D$3:$E$367,2,FALSE)</f>
        <v/>
      </c>
      <c r="M7480" t="n">
        <v>0.243845039</v>
      </c>
      <c r="N7480" t="n">
        <v>0.258808314</v>
      </c>
      <c r="O7480" t="n">
        <v>0.258808314</v>
      </c>
      <c r="P7480" t="n">
        <v>0.887470501</v>
      </c>
      <c r="Q7480" t="n">
        <v>0.349752492</v>
      </c>
      <c r="R7480" t="n">
        <v>0.2038056756278994</v>
      </c>
      <c r="S7480" t="n">
        <v>0.3957412107557189</v>
      </c>
      <c r="T7480" t="n">
        <v>0.656793109</v>
      </c>
      <c r="U7480" t="n">
        <v>0.656878551</v>
      </c>
      <c r="V7480" t="n">
        <v>0.850080767</v>
      </c>
      <c r="W7480" t="n">
        <v>0.009983468000000001</v>
      </c>
      <c r="X7480" t="n">
        <v>0.001332757</v>
      </c>
      <c r="Y7480" t="n">
        <v>0.1864820257889188</v>
      </c>
      <c r="Z7480" t="n">
        <v>0.324893955</v>
      </c>
      <c r="AA7480" t="n">
        <v>0.656878551</v>
      </c>
      <c r="AB7480" t="n">
        <v>0</v>
      </c>
      <c r="AC7480" t="n">
        <v>0</v>
      </c>
      <c r="AD7480" t="n">
        <v>0.85</v>
      </c>
      <c r="AE7480" t="n">
        <v>0.85</v>
      </c>
      <c r="AF7480" t="n">
        <v>0.85</v>
      </c>
      <c r="AG7480" t="n">
        <v>0.85</v>
      </c>
      <c r="AH7480" t="n">
        <v>0.887470501</v>
      </c>
      <c r="AI7480" t="n">
        <v>0.009983468000000001</v>
      </c>
      <c r="AJ7480" t="n">
        <v>0.401146839</v>
      </c>
      <c r="AK7480" t="n">
        <v>0.2770188475290032</v>
      </c>
      <c r="AL7480" t="n">
        <v>0.009414080999999999</v>
      </c>
    </row>
    <row r="7481">
      <c r="A7481" t="inlineStr">
        <is>
          <t>2025-11-08 15:00</t>
        </is>
      </c>
      <c r="B7481" t="n">
        <v>40186.20593510709</v>
      </c>
      <c r="C7481" t="n">
        <v>33346.26698656538</v>
      </c>
      <c r="D7481" t="n">
        <v>6411.284102051429</v>
      </c>
      <c r="E7481" t="n">
        <v>428.6548464902784</v>
      </c>
      <c r="F7481" t="n">
        <v>0.2895465327786578</v>
      </c>
      <c r="G7481" t="n">
        <v>0.2101249247501365</v>
      </c>
      <c r="H7481" t="n">
        <v>0.2110980817642156</v>
      </c>
      <c r="I7481" t="n">
        <v>0.192535593417229</v>
      </c>
      <c r="J7481" t="n">
        <v>312</v>
      </c>
      <c r="K7481" t="n">
        <v>15</v>
      </c>
      <c r="L7481">
        <f>VLOOKUP(J7481,Clustering!$D$3:$E$367,2,FALSE)</f>
        <v/>
      </c>
      <c r="M7481" t="n">
        <v>0.243718328</v>
      </c>
      <c r="N7481" t="n">
        <v>0.263509688</v>
      </c>
      <c r="O7481" t="n">
        <v>0.263509688</v>
      </c>
      <c r="P7481" t="n">
        <v>0.886626124</v>
      </c>
      <c r="Q7481" t="n">
        <v>0.344921242</v>
      </c>
      <c r="R7481" t="n">
        <v>0.2110980817642156</v>
      </c>
      <c r="S7481" t="n">
        <v>0.2895465327786578</v>
      </c>
      <c r="T7481" t="n">
        <v>0.666918543</v>
      </c>
      <c r="U7481" t="n">
        <v>0.656878551</v>
      </c>
      <c r="V7481" t="n">
        <v>0.850080767</v>
      </c>
      <c r="W7481" t="n">
        <v>0.01008819</v>
      </c>
      <c r="X7481" t="n">
        <v>0.001332757</v>
      </c>
      <c r="Y7481" t="n">
        <v>0.192535593417229</v>
      </c>
      <c r="Z7481" t="n">
        <v>0.335184814</v>
      </c>
      <c r="AA7481" t="n">
        <v>0.656878551</v>
      </c>
      <c r="AB7481" t="n">
        <v>0</v>
      </c>
      <c r="AC7481" t="n">
        <v>0</v>
      </c>
      <c r="AD7481" t="n">
        <v>0.85</v>
      </c>
      <c r="AE7481" t="n">
        <v>0.85</v>
      </c>
      <c r="AF7481" t="n">
        <v>0.85</v>
      </c>
      <c r="AG7481" t="n">
        <v>0.85</v>
      </c>
      <c r="AH7481" t="n">
        <v>0.886626124</v>
      </c>
      <c r="AI7481" t="n">
        <v>0.01008819</v>
      </c>
      <c r="AJ7481" t="n">
        <v>0.415803008</v>
      </c>
      <c r="AK7481" t="n">
        <v>0.2026825729450604</v>
      </c>
      <c r="AL7481" t="n">
        <v>0.009414080999999999</v>
      </c>
    </row>
    <row r="7482">
      <c r="A7482" t="inlineStr">
        <is>
          <t>2025-11-08 16:00</t>
        </is>
      </c>
      <c r="B7482" t="n">
        <v>40885.76186574577</v>
      </c>
      <c r="C7482" t="n">
        <v>37188.83723164692</v>
      </c>
      <c r="D7482" t="n">
        <v>3260.490979087065</v>
      </c>
      <c r="E7482" t="n">
        <v>436.4336550117805</v>
      </c>
      <c r="F7482" t="n">
        <v>0.1472503547064272</v>
      </c>
      <c r="G7482" t="n">
        <v>0.2139380661822453</v>
      </c>
      <c r="H7482" t="n">
        <v>0.2150154900192614</v>
      </c>
      <c r="I7482" t="n">
        <v>0.1944641636350977</v>
      </c>
      <c r="J7482" t="n">
        <v>312</v>
      </c>
      <c r="K7482" t="n">
        <v>16</v>
      </c>
      <c r="L7482">
        <f>VLOOKUP(J7482,Clustering!$D$3:$E$367,2,FALSE)</f>
        <v/>
      </c>
      <c r="M7482" t="n">
        <v>0.241777336</v>
      </c>
      <c r="N7482" t="n">
        <v>0.279079048</v>
      </c>
      <c r="O7482" t="n">
        <v>0.279079048</v>
      </c>
      <c r="P7482" t="n">
        <v>0.876290138</v>
      </c>
      <c r="Q7482" t="n">
        <v>0.343707171</v>
      </c>
      <c r="R7482" t="n">
        <v>0.2150154900192614</v>
      </c>
      <c r="S7482" t="n">
        <v>0.1472503547064272</v>
      </c>
      <c r="T7482" t="n">
        <v>0.676515037</v>
      </c>
      <c r="U7482" t="n">
        <v>0.666144912</v>
      </c>
      <c r="V7482" t="n">
        <v>0.850080767</v>
      </c>
      <c r="W7482" t="n">
        <v>0.010018375</v>
      </c>
      <c r="X7482" t="n">
        <v>0.001332757</v>
      </c>
      <c r="Y7482" t="n">
        <v>0.1944641636350977</v>
      </c>
      <c r="Z7482" t="n">
        <v>0.360466078</v>
      </c>
      <c r="AA7482" t="n">
        <v>0.666144912</v>
      </c>
      <c r="AB7482" t="n">
        <v>0</v>
      </c>
      <c r="AC7482" t="n">
        <v>0</v>
      </c>
      <c r="AD7482" t="n">
        <v>0.85</v>
      </c>
      <c r="AE7482" t="n">
        <v>0.85</v>
      </c>
      <c r="AF7482" t="n">
        <v>0.85</v>
      </c>
      <c r="AG7482" t="n">
        <v>0.85</v>
      </c>
      <c r="AH7482" t="n">
        <v>0.876290138</v>
      </c>
      <c r="AI7482" t="n">
        <v>0.010018375</v>
      </c>
      <c r="AJ7482" t="n">
        <v>0.438476812</v>
      </c>
      <c r="AK7482" t="n">
        <v>0.103075248294499</v>
      </c>
      <c r="AL7482" t="n">
        <v>0.009236293</v>
      </c>
    </row>
    <row r="7483">
      <c r="A7483" t="inlineStr">
        <is>
          <t>2025-11-08 17:00</t>
        </is>
      </c>
      <c r="B7483" t="n">
        <v>46148.63510494094</v>
      </c>
      <c r="C7483" t="n">
        <v>45248.69546338846</v>
      </c>
      <c r="D7483" t="n">
        <v>451.5398486434307</v>
      </c>
      <c r="E7483" t="n">
        <v>448.399792909058</v>
      </c>
      <c r="F7483" t="n">
        <v>0.0203924511073018</v>
      </c>
      <c r="G7483" t="n">
        <v>0.2198038200534597</v>
      </c>
      <c r="H7483" t="n">
        <v>0.2208012006728677</v>
      </c>
      <c r="I7483" t="n">
        <v>0.2017766590445167</v>
      </c>
      <c r="J7483" t="n">
        <v>312</v>
      </c>
      <c r="K7483" t="n">
        <v>17</v>
      </c>
      <c r="L7483">
        <f>VLOOKUP(J7483,Clustering!$D$3:$E$367,2,FALSE)</f>
        <v/>
      </c>
      <c r="M7483" t="n">
        <v>0.243626174</v>
      </c>
      <c r="N7483" t="n">
        <v>0.298229656</v>
      </c>
      <c r="O7483" t="n">
        <v>0.298229656</v>
      </c>
      <c r="P7483" t="n">
        <v>0.876880185</v>
      </c>
      <c r="Q7483" t="n">
        <v>0.362644171</v>
      </c>
      <c r="R7483" t="n">
        <v>0.2208012006728677</v>
      </c>
      <c r="S7483" t="n">
        <v>0.0203924511073018</v>
      </c>
      <c r="T7483" t="n">
        <v>0.667900861</v>
      </c>
      <c r="U7483" t="n">
        <v>0.666144912</v>
      </c>
      <c r="V7483" t="n">
        <v>0.850080767</v>
      </c>
      <c r="W7483" t="n">
        <v>0.010018375</v>
      </c>
      <c r="X7483" t="n">
        <v>0.00353168</v>
      </c>
      <c r="Y7483" t="n">
        <v>0.2017766590445167</v>
      </c>
      <c r="Z7483" t="n">
        <v>0.374170719</v>
      </c>
      <c r="AA7483" t="n">
        <v>0.666144912</v>
      </c>
      <c r="AB7483" t="n">
        <v>0</v>
      </c>
      <c r="AC7483" t="n">
        <v>0</v>
      </c>
      <c r="AD7483" t="n">
        <v>0.85</v>
      </c>
      <c r="AE7483" t="n">
        <v>0.85</v>
      </c>
      <c r="AF7483" t="n">
        <v>0.85</v>
      </c>
      <c r="AG7483" t="n">
        <v>0.85</v>
      </c>
      <c r="AH7483" t="n">
        <v>0.876880185</v>
      </c>
      <c r="AI7483" t="n">
        <v>0.010018375</v>
      </c>
      <c r="AJ7483" t="n">
        <v>0.483421314</v>
      </c>
      <c r="AK7483" t="n">
        <v>0.0142747157751112</v>
      </c>
      <c r="AL7483" t="n">
        <v>0.282721628</v>
      </c>
    </row>
    <row r="7484">
      <c r="A7484" t="inlineStr">
        <is>
          <t>2025-11-08 18:00</t>
        </is>
      </c>
      <c r="B7484" t="n">
        <v>47080.65406182282</v>
      </c>
      <c r="C7484" t="n">
        <v>46626.91913677212</v>
      </c>
      <c r="D7484" t="n">
        <v>0</v>
      </c>
      <c r="E7484" t="n">
        <v>453.7349250507033</v>
      </c>
      <c r="F7484" t="n">
        <v>0</v>
      </c>
      <c r="G7484" t="n">
        <v>0.2224190809072075</v>
      </c>
      <c r="H7484" t="n">
        <v>0.2229105743486616</v>
      </c>
      <c r="I7484" t="n">
        <v>0.2135355802340219</v>
      </c>
      <c r="J7484" t="n">
        <v>312</v>
      </c>
      <c r="K7484" t="n">
        <v>18</v>
      </c>
      <c r="L7484">
        <f>VLOOKUP(J7484,Clustering!$D$3:$E$367,2,FALSE)</f>
        <v/>
      </c>
      <c r="M7484" t="n">
        <v>0.25065867</v>
      </c>
      <c r="N7484" t="n">
        <v>0.313836485</v>
      </c>
      <c r="O7484" t="n">
        <v>0.313836485</v>
      </c>
      <c r="P7484" t="n">
        <v>0.87696157</v>
      </c>
      <c r="Q7484" t="n">
        <v>0.401181529</v>
      </c>
      <c r="R7484" t="n">
        <v>0.2229105743486616</v>
      </c>
      <c r="S7484" t="n">
        <v>0</v>
      </c>
      <c r="T7484" t="n">
        <v>0.587728578</v>
      </c>
      <c r="U7484" t="n">
        <v>0.666144912</v>
      </c>
      <c r="V7484" t="n">
        <v>0.850080767</v>
      </c>
      <c r="W7484" t="n">
        <v>0.010158004</v>
      </c>
      <c r="X7484" t="n">
        <v>0.027398167</v>
      </c>
      <c r="Y7484" t="n">
        <v>0.2135355802340219</v>
      </c>
      <c r="Z7484" t="n">
        <v>0.396197276</v>
      </c>
      <c r="AA7484" t="n">
        <v>0.666144912</v>
      </c>
      <c r="AB7484" t="n">
        <v>0</v>
      </c>
      <c r="AC7484" t="n">
        <v>0</v>
      </c>
      <c r="AD7484" t="n">
        <v>0.85</v>
      </c>
      <c r="AE7484" t="n">
        <v>0.85</v>
      </c>
      <c r="AF7484" t="n">
        <v>0.85</v>
      </c>
      <c r="AG7484" t="n">
        <v>0.85</v>
      </c>
      <c r="AH7484" t="n">
        <v>0.87696157</v>
      </c>
      <c r="AI7484" t="n">
        <v>0.010158004</v>
      </c>
      <c r="AJ7484" t="n">
        <v>0.505988517</v>
      </c>
      <c r="AK7484" t="n">
        <v>0</v>
      </c>
      <c r="AL7484" t="n">
        <v>0.422111599</v>
      </c>
    </row>
    <row r="7485">
      <c r="A7485" t="inlineStr">
        <is>
          <t>2025-11-08 19:00</t>
        </is>
      </c>
      <c r="B7485" t="n">
        <v>47083.8787801057</v>
      </c>
      <c r="C7485" t="n">
        <v>46633.67454343192</v>
      </c>
      <c r="D7485" t="n">
        <v>0</v>
      </c>
      <c r="E7485" t="n">
        <v>450.2042366737784</v>
      </c>
      <c r="F7485" t="n">
        <v>0</v>
      </c>
      <c r="G7485" t="n">
        <v>0.2206883513106756</v>
      </c>
      <c r="H7485" t="n">
        <v>0.220761022126662</v>
      </c>
      <c r="I7485" t="n">
        <v>0.2193748622825689</v>
      </c>
      <c r="J7485" t="n">
        <v>312</v>
      </c>
      <c r="K7485" t="n">
        <v>19</v>
      </c>
      <c r="L7485">
        <f>VLOOKUP(J7485,Clustering!$D$3:$E$367,2,FALSE)</f>
        <v/>
      </c>
      <c r="M7485" t="n">
        <v>0.266641616</v>
      </c>
      <c r="N7485" t="n">
        <v>0.330669931</v>
      </c>
      <c r="O7485" t="n">
        <v>0.330669931</v>
      </c>
      <c r="P7485" t="n">
        <v>0.877500751</v>
      </c>
      <c r="Q7485" t="n">
        <v>0.424874682</v>
      </c>
      <c r="R7485" t="n">
        <v>0.220761022126662</v>
      </c>
      <c r="S7485" t="n">
        <v>0</v>
      </c>
      <c r="T7485" t="n">
        <v>0.230693668</v>
      </c>
      <c r="U7485" t="n">
        <v>0.666411007</v>
      </c>
      <c r="V7485" t="n">
        <v>0.850080767</v>
      </c>
      <c r="W7485" t="n">
        <v>0.010611798</v>
      </c>
      <c r="X7485" t="n">
        <v>0.027398167</v>
      </c>
      <c r="Y7485" t="n">
        <v>0.2193748622825689</v>
      </c>
      <c r="Z7485" t="n">
        <v>0.413633847</v>
      </c>
      <c r="AA7485" t="n">
        <v>0.666411007</v>
      </c>
      <c r="AB7485" t="n">
        <v>0</v>
      </c>
      <c r="AC7485" t="n">
        <v>0</v>
      </c>
      <c r="AD7485" t="n">
        <v>0.85</v>
      </c>
      <c r="AE7485" t="n">
        <v>0.85</v>
      </c>
      <c r="AF7485" t="n">
        <v>0.85</v>
      </c>
      <c r="AG7485" t="n">
        <v>0.85</v>
      </c>
      <c r="AH7485" t="n">
        <v>0.877500751</v>
      </c>
      <c r="AI7485" t="n">
        <v>0.010611798</v>
      </c>
      <c r="AJ7485" t="n">
        <v>0.524523607</v>
      </c>
      <c r="AK7485" t="n">
        <v>0</v>
      </c>
      <c r="AL7485" t="n">
        <v>0.391852982</v>
      </c>
    </row>
    <row r="7486">
      <c r="A7486" t="inlineStr">
        <is>
          <t>2025-11-08 20:00</t>
        </is>
      </c>
      <c r="B7486" t="n">
        <v>46420.51301995348</v>
      </c>
      <c r="C7486" t="n">
        <v>45964.97967570053</v>
      </c>
      <c r="D7486" t="n">
        <v>0</v>
      </c>
      <c r="E7486" t="n">
        <v>455.533344252956</v>
      </c>
      <c r="F7486" t="n">
        <v>0</v>
      </c>
      <c r="G7486" t="n">
        <v>0.2233006589475274</v>
      </c>
      <c r="H7486" t="n">
        <v>0.223372627630026</v>
      </c>
      <c r="I7486" t="n">
        <v>0.221999860634668</v>
      </c>
      <c r="J7486" t="n">
        <v>312</v>
      </c>
      <c r="K7486" t="n">
        <v>20</v>
      </c>
      <c r="L7486">
        <f>VLOOKUP(J7486,Clustering!$D$3:$E$367,2,FALSE)</f>
        <v/>
      </c>
      <c r="M7486" t="n">
        <v>0.283920477</v>
      </c>
      <c r="N7486" t="n">
        <v>0.339070877</v>
      </c>
      <c r="O7486" t="n">
        <v>0.339070877</v>
      </c>
      <c r="P7486" t="n">
        <v>0.877063303</v>
      </c>
      <c r="Q7486" t="n">
        <v>0.445826788</v>
      </c>
      <c r="R7486" t="n">
        <v>0.223372627630026</v>
      </c>
      <c r="S7486" t="n">
        <v>0</v>
      </c>
      <c r="T7486" t="n">
        <v>0</v>
      </c>
      <c r="U7486" t="n">
        <v>0.666411007</v>
      </c>
      <c r="V7486" t="n">
        <v>0.850080767</v>
      </c>
      <c r="W7486" t="n">
        <v>0.01071652</v>
      </c>
      <c r="X7486" t="n">
        <v>0.013216158</v>
      </c>
      <c r="Y7486" t="n">
        <v>0.221999860634668</v>
      </c>
      <c r="Z7486" t="n">
        <v>0.413762371</v>
      </c>
      <c r="AA7486" t="n">
        <v>0.666411007</v>
      </c>
      <c r="AB7486" t="n">
        <v>0</v>
      </c>
      <c r="AC7486" t="n">
        <v>0</v>
      </c>
      <c r="AD7486" t="n">
        <v>0.85</v>
      </c>
      <c r="AE7486" t="n">
        <v>0.85</v>
      </c>
      <c r="AF7486" t="n">
        <v>0.85</v>
      </c>
      <c r="AG7486" t="n">
        <v>0.85</v>
      </c>
      <c r="AH7486" t="n">
        <v>0.877063303</v>
      </c>
      <c r="AI7486" t="n">
        <v>0.01071652</v>
      </c>
      <c r="AJ7486" t="n">
        <v>0.521782348</v>
      </c>
      <c r="AK7486" t="n">
        <v>0</v>
      </c>
      <c r="AL7486" t="n">
        <v>0.343572754</v>
      </c>
    </row>
    <row r="7487">
      <c r="A7487" t="inlineStr">
        <is>
          <t>2025-11-08 21:00</t>
        </is>
      </c>
      <c r="B7487" t="n">
        <v>44151.6439552122</v>
      </c>
      <c r="C7487" t="n">
        <v>43689.44014797642</v>
      </c>
      <c r="D7487" t="n">
        <v>0</v>
      </c>
      <c r="E7487" t="n">
        <v>462.2038072357821</v>
      </c>
      <c r="F7487" t="n">
        <v>0</v>
      </c>
      <c r="G7487" t="n">
        <v>0.2265704937430304</v>
      </c>
      <c r="H7487" t="n">
        <v>0.2267878040575019</v>
      </c>
      <c r="I7487" t="n">
        <v>0.2226427173739577</v>
      </c>
      <c r="J7487" t="n">
        <v>312</v>
      </c>
      <c r="K7487" t="n">
        <v>21</v>
      </c>
      <c r="L7487">
        <f>VLOOKUP(J7487,Clustering!$D$3:$E$367,2,FALSE)</f>
        <v/>
      </c>
      <c r="M7487" t="n">
        <v>0.288516654</v>
      </c>
      <c r="N7487" t="n">
        <v>0.337743686</v>
      </c>
      <c r="O7487" t="n">
        <v>0.337743686</v>
      </c>
      <c r="P7487" t="n">
        <v>0.877643176</v>
      </c>
      <c r="Q7487" t="n">
        <v>0.446878149</v>
      </c>
      <c r="R7487" t="n">
        <v>0.2267878040575019</v>
      </c>
      <c r="S7487" t="n">
        <v>0</v>
      </c>
      <c r="T7487" t="n">
        <v>0</v>
      </c>
      <c r="U7487" t="n">
        <v>0.666411007</v>
      </c>
      <c r="V7487" t="n">
        <v>0.850080767</v>
      </c>
      <c r="W7487" t="n">
        <v>0.010681613</v>
      </c>
      <c r="X7487" t="n">
        <v>0.001332757</v>
      </c>
      <c r="Y7487" t="n">
        <v>0.2226427173739577</v>
      </c>
      <c r="Z7487" t="n">
        <v>0.408205297</v>
      </c>
      <c r="AA7487" t="n">
        <v>0.666411007</v>
      </c>
      <c r="AB7487" t="n">
        <v>0</v>
      </c>
      <c r="AC7487" t="n">
        <v>0</v>
      </c>
      <c r="AD7487" t="n">
        <v>0.85</v>
      </c>
      <c r="AE7487" t="n">
        <v>0.85</v>
      </c>
      <c r="AF7487" t="n">
        <v>0.85</v>
      </c>
      <c r="AG7487" t="n">
        <v>0.85</v>
      </c>
      <c r="AH7487" t="n">
        <v>0.877643176</v>
      </c>
      <c r="AI7487" t="n">
        <v>0.010681613</v>
      </c>
      <c r="AJ7487" t="n">
        <v>0.492189742</v>
      </c>
      <c r="AK7487" t="n">
        <v>0</v>
      </c>
      <c r="AL7487" t="n">
        <v>0.100749311</v>
      </c>
    </row>
    <row r="7488">
      <c r="A7488" t="inlineStr">
        <is>
          <t>2025-11-08 22:00</t>
        </is>
      </c>
      <c r="B7488" t="n">
        <v>40958.94987225249</v>
      </c>
      <c r="C7488" t="n">
        <v>40488.76289367654</v>
      </c>
      <c r="D7488" t="n">
        <v>0</v>
      </c>
      <c r="E7488" t="n">
        <v>470.1869785759552</v>
      </c>
      <c r="F7488" t="n">
        <v>0</v>
      </c>
      <c r="G7488" t="n">
        <v>0.2304838130274289</v>
      </c>
      <c r="H7488" t="n">
        <v>0.2310065514090898</v>
      </c>
      <c r="I7488" t="n">
        <v>0.2210355755257337</v>
      </c>
      <c r="J7488" t="n">
        <v>312</v>
      </c>
      <c r="K7488" t="n">
        <v>22</v>
      </c>
      <c r="L7488">
        <f>VLOOKUP(J7488,Clustering!$D$3:$E$367,2,FALSE)</f>
        <v/>
      </c>
      <c r="M7488" t="n">
        <v>0.278834732</v>
      </c>
      <c r="N7488" t="n">
        <v>0.331924157</v>
      </c>
      <c r="O7488" t="n">
        <v>0.331924157</v>
      </c>
      <c r="P7488" t="n">
        <v>0.878629978</v>
      </c>
      <c r="Q7488" t="n">
        <v>0.450169907</v>
      </c>
      <c r="R7488" t="n">
        <v>0.2310065514090898</v>
      </c>
      <c r="S7488" t="n">
        <v>0</v>
      </c>
      <c r="T7488" t="n">
        <v>0</v>
      </c>
      <c r="U7488" t="n">
        <v>0.666411007</v>
      </c>
      <c r="V7488" t="n">
        <v>0.850080767</v>
      </c>
      <c r="W7488" t="n">
        <v>0.01071652</v>
      </c>
      <c r="X7488" t="n">
        <v>0.001332757</v>
      </c>
      <c r="Y7488" t="n">
        <v>0.2210355755257337</v>
      </c>
      <c r="Z7488" t="n">
        <v>0.363842988</v>
      </c>
      <c r="AA7488" t="n">
        <v>0.666411007</v>
      </c>
      <c r="AB7488" t="n">
        <v>0</v>
      </c>
      <c r="AC7488" t="n">
        <v>0</v>
      </c>
      <c r="AD7488" t="n">
        <v>0.85</v>
      </c>
      <c r="AE7488" t="n">
        <v>0.85</v>
      </c>
      <c r="AF7488" t="n">
        <v>0.85</v>
      </c>
      <c r="AG7488" t="n">
        <v>0.85</v>
      </c>
      <c r="AH7488" t="n">
        <v>0.878629978</v>
      </c>
      <c r="AI7488" t="n">
        <v>0.01071652</v>
      </c>
      <c r="AJ7488" t="n">
        <v>0.4362915</v>
      </c>
      <c r="AK7488" t="n">
        <v>0</v>
      </c>
      <c r="AL7488" t="n">
        <v>0.08154389200000001</v>
      </c>
    </row>
    <row r="7489">
      <c r="A7489" t="inlineStr">
        <is>
          <t>2025-11-08 23:00</t>
        </is>
      </c>
      <c r="B7489" t="n">
        <v>37319.90865652238</v>
      </c>
      <c r="C7489" t="n">
        <v>36849.53323941241</v>
      </c>
      <c r="D7489" t="n">
        <v>0</v>
      </c>
      <c r="E7489" t="n">
        <v>470.3754171099801</v>
      </c>
      <c r="F7489" t="n">
        <v>0</v>
      </c>
      <c r="G7489" t="n">
        <v>0.2305761848578333</v>
      </c>
      <c r="H7489" t="n">
        <v>0.2311069977746037</v>
      </c>
      <c r="I7489" t="n">
        <v>0.2209820041307929</v>
      </c>
      <c r="J7489" t="n">
        <v>312</v>
      </c>
      <c r="K7489" t="n">
        <v>23</v>
      </c>
      <c r="L7489">
        <f>VLOOKUP(J7489,Clustering!$D$3:$E$367,2,FALSE)</f>
        <v/>
      </c>
      <c r="M7489" t="n">
        <v>0.266013818</v>
      </c>
      <c r="N7489" t="n">
        <v>0.329319074</v>
      </c>
      <c r="O7489" t="n">
        <v>0.329319074</v>
      </c>
      <c r="P7489" t="n">
        <v>0.872668474</v>
      </c>
      <c r="Q7489" t="n">
        <v>0.421044727</v>
      </c>
      <c r="R7489" t="n">
        <v>0.2311069977746037</v>
      </c>
      <c r="S7489" t="n">
        <v>0</v>
      </c>
      <c r="T7489" t="n">
        <v>0</v>
      </c>
      <c r="U7489" t="n">
        <v>0.655281982</v>
      </c>
      <c r="V7489" t="n">
        <v>0.850080767</v>
      </c>
      <c r="W7489" t="n">
        <v>0.01197318</v>
      </c>
      <c r="X7489" t="n">
        <v>0.001332757</v>
      </c>
      <c r="Y7489" t="n">
        <v>0.2209820041307929</v>
      </c>
      <c r="Z7489" t="n">
        <v>0.304329619</v>
      </c>
      <c r="AA7489" t="n">
        <v>0.655281982</v>
      </c>
      <c r="AB7489" t="n">
        <v>0</v>
      </c>
      <c r="AC7489" t="n">
        <v>0</v>
      </c>
      <c r="AD7489" t="n">
        <v>0.85</v>
      </c>
      <c r="AE7489" t="n">
        <v>0.85</v>
      </c>
      <c r="AF7489" t="n">
        <v>0.85</v>
      </c>
      <c r="AG7489" t="n">
        <v>0.85</v>
      </c>
      <c r="AH7489" t="n">
        <v>0.872668474</v>
      </c>
      <c r="AI7489" t="n">
        <v>0.01197318</v>
      </c>
      <c r="AJ7489" t="n">
        <v>0.381420082</v>
      </c>
      <c r="AK7489" t="n">
        <v>0</v>
      </c>
      <c r="AL7489" t="n">
        <v>0.039464555</v>
      </c>
    </row>
    <row r="7490">
      <c r="A7490" t="inlineStr">
        <is>
          <t>2025-11-09 00:00</t>
        </is>
      </c>
      <c r="B7490" t="n">
        <v>34776.34139684949</v>
      </c>
      <c r="C7490" t="n">
        <v>34306.87221185864</v>
      </c>
      <c r="D7490" t="n">
        <v>0</v>
      </c>
      <c r="E7490" t="n">
        <v>469.4691849908516</v>
      </c>
      <c r="F7490" t="n">
        <v>0</v>
      </c>
      <c r="G7490" t="n">
        <v>0.230131953426888</v>
      </c>
      <c r="H7490" t="n">
        <v>0.2304440517622114</v>
      </c>
      <c r="I7490" t="n">
        <v>0.2244909304994151</v>
      </c>
      <c r="J7490" t="n">
        <v>313</v>
      </c>
      <c r="K7490" t="n">
        <v>0</v>
      </c>
      <c r="L7490">
        <f>VLOOKUP(J7490,Clustering!$D$3:$E$367,2,FALSE)</f>
        <v/>
      </c>
      <c r="M7490" t="n">
        <v>0.278765617</v>
      </c>
      <c r="N7490" t="n">
        <v>0.328068793</v>
      </c>
      <c r="O7490" t="n">
        <v>0.328068793</v>
      </c>
      <c r="P7490" t="n">
        <v>0.868060008</v>
      </c>
      <c r="Q7490" t="n">
        <v>0.415262246</v>
      </c>
      <c r="R7490" t="n">
        <v>0.2304440517622114</v>
      </c>
      <c r="S7490" t="n">
        <v>0</v>
      </c>
      <c r="T7490" t="n">
        <v>0</v>
      </c>
      <c r="U7490" t="n">
        <v>0.645624305</v>
      </c>
      <c r="V7490" t="n">
        <v>0.850080767</v>
      </c>
      <c r="W7490" t="n">
        <v>0.013299655</v>
      </c>
      <c r="X7490" t="n">
        <v>0.000799989</v>
      </c>
      <c r="Y7490" t="n">
        <v>0.2244909304994151</v>
      </c>
      <c r="Z7490" t="n">
        <v>0.228916697</v>
      </c>
      <c r="AA7490" t="n">
        <v>0.645624305</v>
      </c>
      <c r="AB7490" t="n">
        <v>0</v>
      </c>
      <c r="AC7490" t="n">
        <v>0</v>
      </c>
      <c r="AD7490" t="n">
        <v>0.85</v>
      </c>
      <c r="AE7490" t="n">
        <v>0.85</v>
      </c>
      <c r="AF7490" t="n">
        <v>0.85</v>
      </c>
      <c r="AG7490" t="n">
        <v>0.85</v>
      </c>
      <c r="AH7490" t="n">
        <v>0.868060008</v>
      </c>
      <c r="AI7490" t="n">
        <v>0.013299655</v>
      </c>
      <c r="AJ7490" t="n">
        <v>0.364607899</v>
      </c>
      <c r="AK7490" t="n">
        <v>0</v>
      </c>
      <c r="AL7490" t="n">
        <v>0.048952353</v>
      </c>
    </row>
    <row r="7491">
      <c r="A7491" t="inlineStr">
        <is>
          <t>2025-11-09 01:00</t>
        </is>
      </c>
      <c r="B7491" t="n">
        <v>34030.78266967711</v>
      </c>
      <c r="C7491" t="n">
        <v>33559.13563553059</v>
      </c>
      <c r="D7491" t="n">
        <v>0</v>
      </c>
      <c r="E7491" t="n">
        <v>471.6470341465158</v>
      </c>
      <c r="F7491" t="n">
        <v>0</v>
      </c>
      <c r="G7491" t="n">
        <v>0.2311995265424097</v>
      </c>
      <c r="H7491" t="n">
        <v>0.2312476226863233</v>
      </c>
      <c r="I7491" t="n">
        <v>0.2303302125479621</v>
      </c>
      <c r="J7491" t="n">
        <v>313</v>
      </c>
      <c r="K7491" t="n">
        <v>1</v>
      </c>
      <c r="L7491">
        <f>VLOOKUP(J7491,Clustering!$D$3:$E$367,2,FALSE)</f>
        <v/>
      </c>
      <c r="M7491" t="n">
        <v>0.271255072</v>
      </c>
      <c r="N7491" t="n">
        <v>0.317362516</v>
      </c>
      <c r="O7491" t="n">
        <v>0.317362516</v>
      </c>
      <c r="P7491" t="n">
        <v>0.877256594</v>
      </c>
      <c r="Q7491" t="n">
        <v>0.38000413</v>
      </c>
      <c r="R7491" t="n">
        <v>0.2312476226863233</v>
      </c>
      <c r="S7491" t="n">
        <v>0</v>
      </c>
      <c r="T7491" t="n">
        <v>0</v>
      </c>
      <c r="U7491" t="n">
        <v>0.645624305</v>
      </c>
      <c r="V7491" t="n">
        <v>0.850080767</v>
      </c>
      <c r="W7491" t="n">
        <v>0.01235716</v>
      </c>
      <c r="X7491" t="n">
        <v>0.000799989</v>
      </c>
      <c r="Y7491" t="n">
        <v>0.2303302125479621</v>
      </c>
      <c r="Z7491" t="n">
        <v>0.224804989</v>
      </c>
      <c r="AA7491" t="n">
        <v>0.645624305</v>
      </c>
      <c r="AB7491" t="n">
        <v>0</v>
      </c>
      <c r="AC7491" t="n">
        <v>0</v>
      </c>
      <c r="AD7491" t="n">
        <v>0.85</v>
      </c>
      <c r="AE7491" t="n">
        <v>0.85</v>
      </c>
      <c r="AF7491" t="n">
        <v>0.85</v>
      </c>
      <c r="AG7491" t="n">
        <v>0.85</v>
      </c>
      <c r="AH7491" t="n">
        <v>0.877256594</v>
      </c>
      <c r="AI7491" t="n">
        <v>0.01235716</v>
      </c>
      <c r="AJ7491" t="n">
        <v>0.360193152</v>
      </c>
      <c r="AK7491" t="n">
        <v>0</v>
      </c>
      <c r="AL7491" t="n">
        <v>0</v>
      </c>
    </row>
    <row r="7492">
      <c r="A7492" t="inlineStr">
        <is>
          <t>2025-11-09 02:00</t>
        </is>
      </c>
      <c r="B7492" t="n">
        <v>33893.64111967103</v>
      </c>
      <c r="C7492" t="n">
        <v>33421.61020677103</v>
      </c>
      <c r="D7492" t="n">
        <v>0</v>
      </c>
      <c r="E7492" t="n">
        <v>472.0309128999916</v>
      </c>
      <c r="F7492" t="n">
        <v>0</v>
      </c>
      <c r="G7492" t="n">
        <v>0.2313877024019567</v>
      </c>
      <c r="H7492" t="n">
        <v>0.2314284261442486</v>
      </c>
      <c r="I7492" t="n">
        <v>0.230651640917607</v>
      </c>
      <c r="J7492" t="n">
        <v>313</v>
      </c>
      <c r="K7492" t="n">
        <v>2</v>
      </c>
      <c r="L7492">
        <f>VLOOKUP(J7492,Clustering!$D$3:$E$367,2,FALSE)</f>
        <v/>
      </c>
      <c r="M7492" t="n">
        <v>0.261095102</v>
      </c>
      <c r="N7492" t="n">
        <v>0.305609079</v>
      </c>
      <c r="O7492" t="n">
        <v>0.305609079</v>
      </c>
      <c r="P7492" t="n">
        <v>0.876442736</v>
      </c>
      <c r="Q7492" t="n">
        <v>0.345522019</v>
      </c>
      <c r="R7492" t="n">
        <v>0.2314284261442486</v>
      </c>
      <c r="S7492" t="n">
        <v>0</v>
      </c>
      <c r="T7492" t="n">
        <v>0</v>
      </c>
      <c r="U7492" t="n">
        <v>0.645624305</v>
      </c>
      <c r="V7492" t="n">
        <v>0.850080767</v>
      </c>
      <c r="W7492" t="n">
        <v>0.012461881</v>
      </c>
      <c r="X7492" t="n">
        <v>0.000799989</v>
      </c>
      <c r="Y7492" t="n">
        <v>0.230651640917607</v>
      </c>
      <c r="Z7492" t="n">
        <v>0.219593981</v>
      </c>
      <c r="AA7492" t="n">
        <v>0.645624305</v>
      </c>
      <c r="AB7492" t="n">
        <v>0</v>
      </c>
      <c r="AC7492" t="n">
        <v>0</v>
      </c>
      <c r="AD7492" t="n">
        <v>0.85</v>
      </c>
      <c r="AE7492" t="n">
        <v>0.85</v>
      </c>
      <c r="AF7492" t="n">
        <v>0.85</v>
      </c>
      <c r="AG7492" t="n">
        <v>0.85</v>
      </c>
      <c r="AH7492" t="n">
        <v>0.876442736</v>
      </c>
      <c r="AI7492" t="n">
        <v>0.012461881</v>
      </c>
      <c r="AJ7492" t="n">
        <v>0.355068911</v>
      </c>
      <c r="AK7492" t="n">
        <v>0</v>
      </c>
      <c r="AL7492" t="n">
        <v>0.007696911</v>
      </c>
    </row>
    <row r="7493">
      <c r="A7493" t="inlineStr">
        <is>
          <t>2025-11-09 03:00</t>
        </is>
      </c>
      <c r="B7493" t="n">
        <v>33923.05985146825</v>
      </c>
      <c r="C7493" t="n">
        <v>33453.7074957287</v>
      </c>
      <c r="D7493" t="n">
        <v>0</v>
      </c>
      <c r="E7493" t="n">
        <v>469.3523557395508</v>
      </c>
      <c r="F7493" t="n">
        <v>0</v>
      </c>
      <c r="G7493" t="n">
        <v>0.2300746841860543</v>
      </c>
      <c r="H7493" t="n">
        <v>0.2301628019387722</v>
      </c>
      <c r="I7493" t="n">
        <v>0.2284819994225046</v>
      </c>
      <c r="J7493" t="n">
        <v>313</v>
      </c>
      <c r="K7493" t="n">
        <v>3</v>
      </c>
      <c r="L7493">
        <f>VLOOKUP(J7493,Clustering!$D$3:$E$367,2,FALSE)</f>
        <v/>
      </c>
      <c r="M7493" t="n">
        <v>0.253480884</v>
      </c>
      <c r="N7493" t="n">
        <v>0.298081752</v>
      </c>
      <c r="O7493" t="n">
        <v>0.298081752</v>
      </c>
      <c r="P7493" t="n">
        <v>0.875913729</v>
      </c>
      <c r="Q7493" t="n">
        <v>0.334219897</v>
      </c>
      <c r="R7493" t="n">
        <v>0.2301628019387722</v>
      </c>
      <c r="S7493" t="n">
        <v>0</v>
      </c>
      <c r="T7493" t="n">
        <v>0</v>
      </c>
      <c r="U7493" t="n">
        <v>0.645624305</v>
      </c>
      <c r="V7493" t="n">
        <v>0.850080767</v>
      </c>
      <c r="W7493" t="n">
        <v>0.013439284</v>
      </c>
      <c r="X7493" t="n">
        <v>0.000799989</v>
      </c>
      <c r="Y7493" t="n">
        <v>0.2284819994225046</v>
      </c>
      <c r="Z7493" t="n">
        <v>0.21761503</v>
      </c>
      <c r="AA7493" t="n">
        <v>0.645624305</v>
      </c>
      <c r="AB7493" t="n">
        <v>0</v>
      </c>
      <c r="AC7493" t="n">
        <v>0</v>
      </c>
      <c r="AD7493" t="n">
        <v>0.85</v>
      </c>
      <c r="AE7493" t="n">
        <v>0.85</v>
      </c>
      <c r="AF7493" t="n">
        <v>0.85</v>
      </c>
      <c r="AG7493" t="n">
        <v>0.85</v>
      </c>
      <c r="AH7493" t="n">
        <v>0.875913729</v>
      </c>
      <c r="AI7493" t="n">
        <v>0.013439284</v>
      </c>
      <c r="AJ7493" t="n">
        <v>0.354702869</v>
      </c>
      <c r="AK7493" t="n">
        <v>0</v>
      </c>
      <c r="AL7493" t="n">
        <v>0</v>
      </c>
    </row>
    <row r="7494">
      <c r="A7494" t="inlineStr">
        <is>
          <t>2025-11-09 04:00</t>
        </is>
      </c>
      <c r="B7494" t="n">
        <v>34292.94843367908</v>
      </c>
      <c r="C7494" t="n">
        <v>33828.31053796635</v>
      </c>
      <c r="D7494" t="n">
        <v>0</v>
      </c>
      <c r="E7494" t="n">
        <v>464.6378957127291</v>
      </c>
      <c r="F7494" t="n">
        <v>0</v>
      </c>
      <c r="G7494" t="n">
        <v>0.2277636743689848</v>
      </c>
      <c r="H7494" t="n">
        <v>0.2277520891664362</v>
      </c>
      <c r="I7494" t="n">
        <v>0.2279730711705671</v>
      </c>
      <c r="J7494" t="n">
        <v>313</v>
      </c>
      <c r="K7494" t="n">
        <v>4</v>
      </c>
      <c r="L7494">
        <f>VLOOKUP(J7494,Clustering!$D$3:$E$367,2,FALSE)</f>
        <v/>
      </c>
      <c r="M7494" t="n">
        <v>0.245169752</v>
      </c>
      <c r="N7494" t="n">
        <v>0.29515917</v>
      </c>
      <c r="O7494" t="n">
        <v>0.29515917</v>
      </c>
      <c r="P7494" t="n">
        <v>0.877063303</v>
      </c>
      <c r="Q7494" t="n">
        <v>0.327686444</v>
      </c>
      <c r="R7494" t="n">
        <v>0.2277520891664362</v>
      </c>
      <c r="S7494" t="n">
        <v>0</v>
      </c>
      <c r="T7494" t="n">
        <v>0</v>
      </c>
      <c r="U7494" t="n">
        <v>0.645624305</v>
      </c>
      <c r="V7494" t="n">
        <v>0.850080767</v>
      </c>
      <c r="W7494" t="n">
        <v>0.013578913</v>
      </c>
      <c r="X7494" t="n">
        <v>0.000799989</v>
      </c>
      <c r="Y7494" t="n">
        <v>0.2279730711705671</v>
      </c>
      <c r="Z7494" t="n">
        <v>0.22054158</v>
      </c>
      <c r="AA7494" t="n">
        <v>0.645624305</v>
      </c>
      <c r="AB7494" t="n">
        <v>0</v>
      </c>
      <c r="AC7494" t="n">
        <v>0</v>
      </c>
      <c r="AD7494" t="n">
        <v>0.85</v>
      </c>
      <c r="AE7494" t="n">
        <v>0.85</v>
      </c>
      <c r="AF7494" t="n">
        <v>0.85</v>
      </c>
      <c r="AG7494" t="n">
        <v>0.85</v>
      </c>
      <c r="AH7494" t="n">
        <v>0.877063303</v>
      </c>
      <c r="AI7494" t="n">
        <v>0.013578913</v>
      </c>
      <c r="AJ7494" t="n">
        <v>0.360684503</v>
      </c>
      <c r="AK7494" t="n">
        <v>0</v>
      </c>
      <c r="AL7494" t="n">
        <v>0</v>
      </c>
    </row>
    <row r="7495">
      <c r="A7495" t="inlineStr">
        <is>
          <t>2025-11-09 05:00</t>
        </is>
      </c>
      <c r="B7495" t="n">
        <v>36831.68489589972</v>
      </c>
      <c r="C7495" t="n">
        <v>36367.40001582717</v>
      </c>
      <c r="D7495" t="n">
        <v>0</v>
      </c>
      <c r="E7495" t="n">
        <v>464.2848800725568</v>
      </c>
      <c r="F7495" t="n">
        <v>0</v>
      </c>
      <c r="G7495" t="n">
        <v>0.2275906274865474</v>
      </c>
      <c r="H7495" t="n">
        <v>0.2273101251581747</v>
      </c>
      <c r="I7495" t="n">
        <v>0.2326605682278869</v>
      </c>
      <c r="J7495" t="n">
        <v>313</v>
      </c>
      <c r="K7495" t="n">
        <v>5</v>
      </c>
      <c r="L7495">
        <f>VLOOKUP(J7495,Clustering!$D$3:$E$367,2,FALSE)</f>
        <v/>
      </c>
      <c r="M7495" t="n">
        <v>0.243194202</v>
      </c>
      <c r="N7495" t="n">
        <v>0.295417509</v>
      </c>
      <c r="O7495" t="n">
        <v>0.295417509</v>
      </c>
      <c r="P7495" t="n">
        <v>0.879250544</v>
      </c>
      <c r="Q7495" t="n">
        <v>0.323243196</v>
      </c>
      <c r="R7495" t="n">
        <v>0.2273101251581747</v>
      </c>
      <c r="S7495" t="n">
        <v>0</v>
      </c>
      <c r="T7495" t="n">
        <v>0</v>
      </c>
      <c r="U7495" t="n">
        <v>0.645624305</v>
      </c>
      <c r="V7495" t="n">
        <v>0.850080767</v>
      </c>
      <c r="W7495" t="n">
        <v>0.013718542</v>
      </c>
      <c r="X7495" t="n">
        <v>0.000799989</v>
      </c>
      <c r="Y7495" t="n">
        <v>0.2326605682278869</v>
      </c>
      <c r="Z7495" t="n">
        <v>0.249028039</v>
      </c>
      <c r="AA7495" t="n">
        <v>0.645624305</v>
      </c>
      <c r="AB7495" t="n">
        <v>0</v>
      </c>
      <c r="AC7495" t="n">
        <v>0</v>
      </c>
      <c r="AD7495" t="n">
        <v>0.85</v>
      </c>
      <c r="AE7495" t="n">
        <v>0.85</v>
      </c>
      <c r="AF7495" t="n">
        <v>0.85</v>
      </c>
      <c r="AG7495" t="n">
        <v>0.85</v>
      </c>
      <c r="AH7495" t="n">
        <v>0.879250544</v>
      </c>
      <c r="AI7495" t="n">
        <v>0.013718542</v>
      </c>
      <c r="AJ7495" t="n">
        <v>0.388127095</v>
      </c>
      <c r="AK7495" t="n">
        <v>0</v>
      </c>
      <c r="AL7495" t="n">
        <v>0</v>
      </c>
    </row>
    <row r="7496">
      <c r="A7496" t="inlineStr">
        <is>
          <t>2025-11-09 06:00</t>
        </is>
      </c>
      <c r="B7496" t="n">
        <v>38889.59003035929</v>
      </c>
      <c r="C7496" t="n">
        <v>38431.58346888752</v>
      </c>
      <c r="D7496" t="n">
        <v>0</v>
      </c>
      <c r="E7496" t="n">
        <v>458.0065614717676</v>
      </c>
      <c r="F7496" t="n">
        <v>0</v>
      </c>
      <c r="G7496" t="n">
        <v>0.2245130203292978</v>
      </c>
      <c r="H7496" t="n">
        <v>0.2238547701844932</v>
      </c>
      <c r="I7496" t="n">
        <v>0.2364105658737428</v>
      </c>
      <c r="J7496" t="n">
        <v>313</v>
      </c>
      <c r="K7496" t="n">
        <v>6</v>
      </c>
      <c r="L7496">
        <f>VLOOKUP(J7496,Clustering!$D$3:$E$367,2,FALSE)</f>
        <v/>
      </c>
      <c r="M7496" t="n">
        <v>0.254160519</v>
      </c>
      <c r="N7496" t="n">
        <v>0.298257265</v>
      </c>
      <c r="O7496" t="n">
        <v>0.298257265</v>
      </c>
      <c r="P7496" t="n">
        <v>0.88123432</v>
      </c>
      <c r="Q7496" t="n">
        <v>0.356110718</v>
      </c>
      <c r="R7496" t="n">
        <v>0.2238547701844932</v>
      </c>
      <c r="S7496" t="n">
        <v>0</v>
      </c>
      <c r="T7496" t="n">
        <v>0</v>
      </c>
      <c r="U7496" t="n">
        <v>0.6501009599999999</v>
      </c>
      <c r="V7496" t="n">
        <v>0.850080767</v>
      </c>
      <c r="W7496" t="n">
        <v>0.013404377</v>
      </c>
      <c r="X7496" t="n">
        <v>0.00083936</v>
      </c>
      <c r="Y7496" t="n">
        <v>0.2364105658737428</v>
      </c>
      <c r="Z7496" t="n">
        <v>0.303165531</v>
      </c>
      <c r="AA7496" t="n">
        <v>0.6501009599999999</v>
      </c>
      <c r="AB7496" t="n">
        <v>0</v>
      </c>
      <c r="AC7496" t="n">
        <v>0</v>
      </c>
      <c r="AD7496" t="n">
        <v>0.85</v>
      </c>
      <c r="AE7496" t="n">
        <v>0.85</v>
      </c>
      <c r="AF7496" t="n">
        <v>0.85</v>
      </c>
      <c r="AG7496" t="n">
        <v>0.85</v>
      </c>
      <c r="AH7496" t="n">
        <v>0.88123432</v>
      </c>
      <c r="AI7496" t="n">
        <v>0.013404377</v>
      </c>
      <c r="AJ7496" t="n">
        <v>0.415102338</v>
      </c>
      <c r="AK7496" t="n">
        <v>0</v>
      </c>
      <c r="AL7496" t="n">
        <v>0</v>
      </c>
    </row>
    <row r="7497">
      <c r="A7497" t="inlineStr">
        <is>
          <t>2025-11-09 07:00</t>
        </is>
      </c>
      <c r="B7497" t="n">
        <v>42593.56362923354</v>
      </c>
      <c r="C7497" t="n">
        <v>41701.96071190915</v>
      </c>
      <c r="D7497" t="n">
        <v>442.0518916375083</v>
      </c>
      <c r="E7497" t="n">
        <v>449.5510256868818</v>
      </c>
      <c r="F7497" t="n">
        <v>0.0199639558151748</v>
      </c>
      <c r="G7497" t="n">
        <v>0.2203681498465107</v>
      </c>
      <c r="H7497" t="n">
        <v>0.2194953979211857</v>
      </c>
      <c r="I7497" t="n">
        <v>0.2361427088990388</v>
      </c>
      <c r="J7497" t="n">
        <v>313</v>
      </c>
      <c r="K7497" t="n">
        <v>7</v>
      </c>
      <c r="L7497">
        <f>VLOOKUP(J7497,Clustering!$D$3:$E$367,2,FALSE)</f>
        <v/>
      </c>
      <c r="M7497" t="n">
        <v>0.263825162</v>
      </c>
      <c r="N7497" t="n">
        <v>0.306352543</v>
      </c>
      <c r="O7497" t="n">
        <v>0.306352543</v>
      </c>
      <c r="P7497" t="n">
        <v>0.882109217</v>
      </c>
      <c r="Q7497" t="n">
        <v>0.396963572</v>
      </c>
      <c r="R7497" t="n">
        <v>0.2194953979211857</v>
      </c>
      <c r="S7497" t="n">
        <v>0.0199639558151748</v>
      </c>
      <c r="T7497" t="n">
        <v>0</v>
      </c>
      <c r="U7497" t="n">
        <v>0.65669072</v>
      </c>
      <c r="V7497" t="n">
        <v>0.850080767</v>
      </c>
      <c r="W7497" t="n">
        <v>0.012671325</v>
      </c>
      <c r="X7497" t="n">
        <v>0.001088153</v>
      </c>
      <c r="Y7497" t="n">
        <v>0.2361427088990388</v>
      </c>
      <c r="Z7497" t="n">
        <v>0.289997108</v>
      </c>
      <c r="AA7497" t="n">
        <v>0.65669072</v>
      </c>
      <c r="AB7497" t="n">
        <v>0</v>
      </c>
      <c r="AC7497" t="n">
        <v>0</v>
      </c>
      <c r="AD7497" t="n">
        <v>0.85</v>
      </c>
      <c r="AE7497" t="n">
        <v>0.85</v>
      </c>
      <c r="AF7497" t="n">
        <v>0.85</v>
      </c>
      <c r="AG7497" t="n">
        <v>0.85</v>
      </c>
      <c r="AH7497" t="n">
        <v>0.882109217</v>
      </c>
      <c r="AI7497" t="n">
        <v>0.012671325</v>
      </c>
      <c r="AJ7497" t="n">
        <v>0.400541122</v>
      </c>
      <c r="AK7497" t="n">
        <v>0.0139747690706223</v>
      </c>
      <c r="AL7497" t="n">
        <v>0.009665585000000001</v>
      </c>
    </row>
    <row r="7498">
      <c r="A7498" t="inlineStr">
        <is>
          <t>2025-11-09 08:00</t>
        </is>
      </c>
      <c r="B7498" t="n">
        <v>42674.38201121333</v>
      </c>
      <c r="C7498" t="n">
        <v>39367.81923529586</v>
      </c>
      <c r="D7498" t="n">
        <v>2897.094982077984</v>
      </c>
      <c r="E7498" t="n">
        <v>409.467793839483</v>
      </c>
      <c r="F7498" t="n">
        <v>0.1308386578786489</v>
      </c>
      <c r="G7498" t="n">
        <v>0.2007195067840602</v>
      </c>
      <c r="H7498" t="n">
        <v>0.1995065711839004</v>
      </c>
      <c r="I7498" t="n">
        <v>0.2226427173739576</v>
      </c>
      <c r="J7498" t="n">
        <v>313</v>
      </c>
      <c r="K7498" t="n">
        <v>8</v>
      </c>
      <c r="L7498">
        <f>VLOOKUP(J7498,Clustering!$D$3:$E$367,2,FALSE)</f>
        <v/>
      </c>
      <c r="M7498" t="n">
        <v>0.264406884</v>
      </c>
      <c r="N7498" t="n">
        <v>0.302546481</v>
      </c>
      <c r="O7498" t="n">
        <v>0.302546481</v>
      </c>
      <c r="P7498" t="n">
        <v>0.884418536</v>
      </c>
      <c r="Q7498" t="n">
        <v>0.42632656</v>
      </c>
      <c r="R7498" t="n">
        <v>0.1995065711839004</v>
      </c>
      <c r="S7498" t="n">
        <v>0.1308386578786489</v>
      </c>
      <c r="T7498" t="n">
        <v>0</v>
      </c>
      <c r="U7498" t="n">
        <v>0.65669072</v>
      </c>
      <c r="V7498" t="n">
        <v>0.850080767</v>
      </c>
      <c r="W7498" t="n">
        <v>0.012182623</v>
      </c>
      <c r="X7498" t="n">
        <v>0.001022814</v>
      </c>
      <c r="Y7498" t="n">
        <v>0.2226427173739576</v>
      </c>
      <c r="Z7498" t="n">
        <v>0.283721038</v>
      </c>
      <c r="AA7498" t="n">
        <v>0.65669072</v>
      </c>
      <c r="AB7498" t="n">
        <v>0</v>
      </c>
      <c r="AC7498" t="n">
        <v>0</v>
      </c>
      <c r="AD7498" t="n">
        <v>0.85</v>
      </c>
      <c r="AE7498" t="n">
        <v>0.85</v>
      </c>
      <c r="AF7498" t="n">
        <v>0.85</v>
      </c>
      <c r="AG7498" t="n">
        <v>0.85</v>
      </c>
      <c r="AH7498" t="n">
        <v>0.884418536</v>
      </c>
      <c r="AI7498" t="n">
        <v>0.012182623</v>
      </c>
      <c r="AJ7498" t="n">
        <v>0.392263339</v>
      </c>
      <c r="AK7498" t="n">
        <v>0.09158706051505421</v>
      </c>
      <c r="AL7498" t="n">
        <v>0.029612509</v>
      </c>
    </row>
    <row r="7499">
      <c r="A7499" t="inlineStr">
        <is>
          <t>2025-11-09 09:00</t>
        </is>
      </c>
      <c r="B7499" t="n">
        <v>44094.82288467589</v>
      </c>
      <c r="C7499" t="n">
        <v>37903.8239860814</v>
      </c>
      <c r="D7499" t="n">
        <v>5764.589760378352</v>
      </c>
      <c r="E7499" t="n">
        <v>426.4091382161431</v>
      </c>
      <c r="F7499" t="n">
        <v>0.2603405107995192</v>
      </c>
      <c r="G7499" t="n">
        <v>0.2090240873608544</v>
      </c>
      <c r="H7499" t="n">
        <v>0.2089686188153189</v>
      </c>
      <c r="I7499" t="n">
        <v>0.2100266538653996</v>
      </c>
      <c r="J7499" t="n">
        <v>313</v>
      </c>
      <c r="K7499" t="n">
        <v>9</v>
      </c>
      <c r="L7499">
        <f>VLOOKUP(J7499,Clustering!$D$3:$E$367,2,FALSE)</f>
        <v/>
      </c>
      <c r="M7499" t="n">
        <v>0.259108033</v>
      </c>
      <c r="N7499" t="n">
        <v>0.300949118</v>
      </c>
      <c r="O7499" t="n">
        <v>0.300949118</v>
      </c>
      <c r="P7499" t="n">
        <v>0.885415511</v>
      </c>
      <c r="Q7499" t="n">
        <v>0.451083589</v>
      </c>
      <c r="R7499" t="n">
        <v>0.2089686188153189</v>
      </c>
      <c r="S7499" t="n">
        <v>0.2603405107995192</v>
      </c>
      <c r="T7499" t="n">
        <v>0.380610549</v>
      </c>
      <c r="U7499" t="n">
        <v>0.656424625</v>
      </c>
      <c r="V7499" t="n">
        <v>0.850080767</v>
      </c>
      <c r="W7499" t="n">
        <v>0.011659015</v>
      </c>
      <c r="X7499" t="n">
        <v>0.000799989</v>
      </c>
      <c r="Y7499" t="n">
        <v>0.2100266538653996</v>
      </c>
      <c r="Z7499" t="n">
        <v>0.260725812</v>
      </c>
      <c r="AA7499" t="n">
        <v>0.656424625</v>
      </c>
      <c r="AB7499" t="n">
        <v>0</v>
      </c>
      <c r="AC7499" t="n">
        <v>0</v>
      </c>
      <c r="AD7499" t="n">
        <v>0.85</v>
      </c>
      <c r="AE7499" t="n">
        <v>0.85</v>
      </c>
      <c r="AF7499" t="n">
        <v>0.85</v>
      </c>
      <c r="AG7499" t="n">
        <v>0.85</v>
      </c>
      <c r="AH7499" t="n">
        <v>0.885415511</v>
      </c>
      <c r="AI7499" t="n">
        <v>0.011659015</v>
      </c>
      <c r="AJ7499" t="n">
        <v>0.375276429</v>
      </c>
      <c r="AK7499" t="n">
        <v>0.1822383575596634</v>
      </c>
      <c r="AL7499" t="n">
        <v>0</v>
      </c>
    </row>
    <row r="7500">
      <c r="A7500" t="inlineStr">
        <is>
          <t>2025-11-09 10:00</t>
        </is>
      </c>
      <c r="B7500" t="n">
        <v>44160.61715285213</v>
      </c>
      <c r="C7500" t="n">
        <v>35505.71098957203</v>
      </c>
      <c r="D7500" t="n">
        <v>8174.626243482715</v>
      </c>
      <c r="E7500" t="n">
        <v>480.2799197973876</v>
      </c>
      <c r="F7500" t="n">
        <v>0.3691826236189552</v>
      </c>
      <c r="G7500" t="n">
        <v>0.2354313332340135</v>
      </c>
      <c r="H7500" t="n">
        <v>0.2368324406089016</v>
      </c>
      <c r="I7500" t="n">
        <v>0.2101070109578108</v>
      </c>
      <c r="J7500" t="n">
        <v>313</v>
      </c>
      <c r="K7500" t="n">
        <v>10</v>
      </c>
      <c r="L7500">
        <f>VLOOKUP(J7500,Clustering!$D$3:$E$367,2,FALSE)</f>
        <v/>
      </c>
      <c r="M7500" t="n">
        <v>0.261463718</v>
      </c>
      <c r="N7500" t="n">
        <v>0.297210105</v>
      </c>
      <c r="O7500" t="n">
        <v>0.297210105</v>
      </c>
      <c r="P7500" t="n">
        <v>0.886412486</v>
      </c>
      <c r="Q7500" t="n">
        <v>0.446302404</v>
      </c>
      <c r="R7500" t="n">
        <v>0.2368324406089016</v>
      </c>
      <c r="S7500" t="n">
        <v>0.3691826236189552</v>
      </c>
      <c r="T7500" t="n">
        <v>0.648707874</v>
      </c>
      <c r="U7500" t="n">
        <v>0.656878551</v>
      </c>
      <c r="V7500" t="n">
        <v>0.850080767</v>
      </c>
      <c r="W7500" t="n">
        <v>0.011484479</v>
      </c>
      <c r="X7500" t="n">
        <v>0.000799989</v>
      </c>
      <c r="Y7500" t="n">
        <v>0.2101070109578108</v>
      </c>
      <c r="Z7500" t="n">
        <v>0.274762824</v>
      </c>
      <c r="AA7500" t="n">
        <v>0.656878551</v>
      </c>
      <c r="AB7500" t="n">
        <v>0</v>
      </c>
      <c r="AC7500" t="n">
        <v>0</v>
      </c>
      <c r="AD7500" t="n">
        <v>0.85</v>
      </c>
      <c r="AE7500" t="n">
        <v>0.85</v>
      </c>
      <c r="AF7500" t="n">
        <v>0.85</v>
      </c>
      <c r="AG7500" t="n">
        <v>0.85</v>
      </c>
      <c r="AH7500" t="n">
        <v>0.886412486</v>
      </c>
      <c r="AI7500" t="n">
        <v>0.011484479</v>
      </c>
      <c r="AJ7500" t="n">
        <v>0.378251362</v>
      </c>
      <c r="AK7500" t="n">
        <v>0.2584278365332686</v>
      </c>
      <c r="AL7500" t="n">
        <v>0</v>
      </c>
    </row>
    <row r="7501">
      <c r="A7501" t="inlineStr">
        <is>
          <t>2025-11-09 11:00</t>
        </is>
      </c>
      <c r="B7501" t="n">
        <v>43697.66911297809</v>
      </c>
      <c r="C7501" t="n">
        <v>33871.66303045468</v>
      </c>
      <c r="D7501" t="n">
        <v>9323.047018464969</v>
      </c>
      <c r="E7501" t="n">
        <v>502.959064058445</v>
      </c>
      <c r="F7501" t="n">
        <v>0.421047624182679</v>
      </c>
      <c r="G7501" t="n">
        <v>0.2465485608129632</v>
      </c>
      <c r="H7501" t="n">
        <v>0.2487855581050672</v>
      </c>
      <c r="I7501" t="n">
        <v>0.2061159420347214</v>
      </c>
      <c r="J7501" t="n">
        <v>313</v>
      </c>
      <c r="K7501" t="n">
        <v>11</v>
      </c>
      <c r="L7501">
        <f>VLOOKUP(J7501,Clustering!$D$3:$E$367,2,FALSE)</f>
        <v/>
      </c>
      <c r="M7501" t="n">
        <v>0.254730722</v>
      </c>
      <c r="N7501" t="n">
        <v>0.283105981</v>
      </c>
      <c r="O7501" t="n">
        <v>0.283105981</v>
      </c>
      <c r="P7501" t="n">
        <v>0.888091067</v>
      </c>
      <c r="Q7501" t="n">
        <v>0.412759007</v>
      </c>
      <c r="R7501" t="n">
        <v>0.2487855581050672</v>
      </c>
      <c r="S7501" t="n">
        <v>0.421047624182679</v>
      </c>
      <c r="T7501" t="n">
        <v>0.6914765</v>
      </c>
      <c r="U7501" t="n">
        <v>0.656878551</v>
      </c>
      <c r="V7501" t="n">
        <v>0.850080767</v>
      </c>
      <c r="W7501" t="n">
        <v>0.011379757</v>
      </c>
      <c r="X7501" t="n">
        <v>0.000799989</v>
      </c>
      <c r="Y7501" t="n">
        <v>0.2061159420347214</v>
      </c>
      <c r="Z7501" t="n">
        <v>0.296947402</v>
      </c>
      <c r="AA7501" t="n">
        <v>0.656878551</v>
      </c>
      <c r="AB7501" t="n">
        <v>0</v>
      </c>
      <c r="AC7501" t="n">
        <v>0</v>
      </c>
      <c r="AD7501" t="n">
        <v>0.85</v>
      </c>
      <c r="AE7501" t="n">
        <v>0.85</v>
      </c>
      <c r="AF7501" t="n">
        <v>0.85</v>
      </c>
      <c r="AG7501" t="n">
        <v>0.85</v>
      </c>
      <c r="AH7501" t="n">
        <v>0.888091067</v>
      </c>
      <c r="AI7501" t="n">
        <v>0.011379757</v>
      </c>
      <c r="AJ7501" t="n">
        <v>0.383757177</v>
      </c>
      <c r="AK7501" t="n">
        <v>0.2947333369278753</v>
      </c>
      <c r="AL7501" t="n">
        <v>0.009236293</v>
      </c>
    </row>
    <row r="7502">
      <c r="A7502" t="inlineStr">
        <is>
          <t>2025-11-09 12:00</t>
        </is>
      </c>
      <c r="B7502" t="n">
        <v>42945.51834554742</v>
      </c>
      <c r="C7502" t="n">
        <v>32973.08090977403</v>
      </c>
      <c r="D7502" t="n">
        <v>9462.267415014818</v>
      </c>
      <c r="E7502" t="n">
        <v>510.1700207585716</v>
      </c>
      <c r="F7502" t="n">
        <v>0.4273350983409651</v>
      </c>
      <c r="G7502" t="n">
        <v>0.2500833435091037</v>
      </c>
      <c r="H7502" t="n">
        <v>0.2526226092677019</v>
      </c>
      <c r="I7502" t="n">
        <v>0.2041873718168526</v>
      </c>
      <c r="J7502" t="n">
        <v>313</v>
      </c>
      <c r="K7502" t="n">
        <v>12</v>
      </c>
      <c r="L7502">
        <f>VLOOKUP(J7502,Clustering!$D$3:$E$367,2,FALSE)</f>
        <v/>
      </c>
      <c r="M7502" t="n">
        <v>0.249788968</v>
      </c>
      <c r="N7502" t="n">
        <v>0.272243912</v>
      </c>
      <c r="O7502" t="n">
        <v>0.272243912</v>
      </c>
      <c r="P7502" t="n">
        <v>0.888742152</v>
      </c>
      <c r="Q7502" t="n">
        <v>0.38151859</v>
      </c>
      <c r="R7502" t="n">
        <v>0.2526226092677019</v>
      </c>
      <c r="S7502" t="n">
        <v>0.4273350983409651</v>
      </c>
      <c r="T7502" t="n">
        <v>0.675532719</v>
      </c>
      <c r="U7502" t="n">
        <v>0.656878551</v>
      </c>
      <c r="V7502" t="n">
        <v>0.850080767</v>
      </c>
      <c r="W7502" t="n">
        <v>0.011484479</v>
      </c>
      <c r="X7502" t="n">
        <v>0.000801665</v>
      </c>
      <c r="Y7502" t="n">
        <v>0.2041873718168526</v>
      </c>
      <c r="Z7502" t="n">
        <v>0.319049809</v>
      </c>
      <c r="AA7502" t="n">
        <v>0.656878551</v>
      </c>
      <c r="AB7502" t="n">
        <v>0</v>
      </c>
      <c r="AC7502" t="n">
        <v>0</v>
      </c>
      <c r="AD7502" t="n">
        <v>0.85</v>
      </c>
      <c r="AE7502" t="n">
        <v>0.85</v>
      </c>
      <c r="AF7502" t="n">
        <v>0.85</v>
      </c>
      <c r="AG7502" t="n">
        <v>0.85</v>
      </c>
      <c r="AH7502" t="n">
        <v>0.888742152</v>
      </c>
      <c r="AI7502" t="n">
        <v>0.011484479</v>
      </c>
      <c r="AJ7502" t="n">
        <v>0.392426416</v>
      </c>
      <c r="AK7502" t="n">
        <v>0.2991345688386755</v>
      </c>
      <c r="AL7502" t="n">
        <v>0.009236293</v>
      </c>
    </row>
    <row r="7503">
      <c r="A7503" t="inlineStr">
        <is>
          <t>2025-11-09 13:00</t>
        </is>
      </c>
      <c r="B7503" t="n">
        <v>40561.04320494917</v>
      </c>
      <c r="C7503" t="n">
        <v>31307.92829360337</v>
      </c>
      <c r="D7503" t="n">
        <v>8743.397842404132</v>
      </c>
      <c r="E7503" t="n">
        <v>509.7170689416719</v>
      </c>
      <c r="F7503" t="n">
        <v>0.3948694972294967</v>
      </c>
      <c r="G7503" t="n">
        <v>0.2498613083047411</v>
      </c>
      <c r="H7503" t="n">
        <v>0.2524016272635711</v>
      </c>
      <c r="I7503" t="n">
        <v>0.203946300539619</v>
      </c>
      <c r="J7503" t="n">
        <v>313</v>
      </c>
      <c r="K7503" t="n">
        <v>13</v>
      </c>
      <c r="L7503">
        <f>VLOOKUP(J7503,Clustering!$D$3:$E$367,2,FALSE)</f>
        <v/>
      </c>
      <c r="M7503" t="n">
        <v>0.244795377</v>
      </c>
      <c r="N7503" t="n">
        <v>0.25992844</v>
      </c>
      <c r="O7503" t="n">
        <v>0.25992844</v>
      </c>
      <c r="P7503" t="n">
        <v>0.888650593</v>
      </c>
      <c r="Q7503" t="n">
        <v>0.356448655</v>
      </c>
      <c r="R7503" t="n">
        <v>0.2524016272635711</v>
      </c>
      <c r="S7503" t="n">
        <v>0.3948694972294967</v>
      </c>
      <c r="T7503" t="n">
        <v>0.66427384</v>
      </c>
      <c r="U7503" t="n">
        <v>0.656878551</v>
      </c>
      <c r="V7503" t="n">
        <v>0.850080767</v>
      </c>
      <c r="W7503" t="n">
        <v>0.010123097</v>
      </c>
      <c r="X7503" t="n">
        <v>0.000799989</v>
      </c>
      <c r="Y7503" t="n">
        <v>0.203946300539619</v>
      </c>
      <c r="Z7503" t="n">
        <v>0.323348509</v>
      </c>
      <c r="AA7503" t="n">
        <v>0.656878551</v>
      </c>
      <c r="AB7503" t="n">
        <v>0</v>
      </c>
      <c r="AC7503" t="n">
        <v>0</v>
      </c>
      <c r="AD7503" t="n">
        <v>0.85</v>
      </c>
      <c r="AE7503" t="n">
        <v>0.85</v>
      </c>
      <c r="AF7503" t="n">
        <v>0.85</v>
      </c>
      <c r="AG7503" t="n">
        <v>0.85</v>
      </c>
      <c r="AH7503" t="n">
        <v>0.888650593</v>
      </c>
      <c r="AI7503" t="n">
        <v>0.010123097</v>
      </c>
      <c r="AJ7503" t="n">
        <v>0.400279209</v>
      </c>
      <c r="AK7503" t="n">
        <v>0.2764086480606477</v>
      </c>
      <c r="AL7503" t="n">
        <v>0.009236293</v>
      </c>
    </row>
    <row r="7504">
      <c r="A7504" t="inlineStr">
        <is>
          <t>2025-11-09 14:00</t>
        </is>
      </c>
      <c r="B7504" t="n">
        <v>40149.26346303064</v>
      </c>
      <c r="C7504" t="n">
        <v>32355.20606844087</v>
      </c>
      <c r="D7504" t="n">
        <v>7286.686248586113</v>
      </c>
      <c r="E7504" t="n">
        <v>507.3711460036628</v>
      </c>
      <c r="F7504" t="n">
        <v>0.3290814609274523</v>
      </c>
      <c r="G7504" t="n">
        <v>0.2487113460802269</v>
      </c>
      <c r="H7504" t="n">
        <v>0.2513569850622255</v>
      </c>
      <c r="I7504" t="n">
        <v>0.2008927310279935</v>
      </c>
      <c r="J7504" t="n">
        <v>313</v>
      </c>
      <c r="K7504" t="n">
        <v>14</v>
      </c>
      <c r="L7504">
        <f>VLOOKUP(J7504,Clustering!$D$3:$E$367,2,FALSE)</f>
        <v/>
      </c>
      <c r="M7504" t="n">
        <v>0.243845039</v>
      </c>
      <c r="N7504" t="n">
        <v>0.258808314</v>
      </c>
      <c r="O7504" t="n">
        <v>0.258808314</v>
      </c>
      <c r="P7504" t="n">
        <v>0.887470501</v>
      </c>
      <c r="Q7504" t="n">
        <v>0.349752492</v>
      </c>
      <c r="R7504" t="n">
        <v>0.2513569850622255</v>
      </c>
      <c r="S7504" t="n">
        <v>0.3290814609274523</v>
      </c>
      <c r="T7504" t="n">
        <v>0.656793109</v>
      </c>
      <c r="U7504" t="n">
        <v>0.656878551</v>
      </c>
      <c r="V7504" t="n">
        <v>0.850080767</v>
      </c>
      <c r="W7504" t="n">
        <v>0.009983468000000001</v>
      </c>
      <c r="X7504" t="n">
        <v>0.001332757</v>
      </c>
      <c r="Y7504" t="n">
        <v>0.2008927310279935</v>
      </c>
      <c r="Z7504" t="n">
        <v>0.324893955</v>
      </c>
      <c r="AA7504" t="n">
        <v>0.656878551</v>
      </c>
      <c r="AB7504" t="n">
        <v>0</v>
      </c>
      <c r="AC7504" t="n">
        <v>0</v>
      </c>
      <c r="AD7504" t="n">
        <v>0.85</v>
      </c>
      <c r="AE7504" t="n">
        <v>0.85</v>
      </c>
      <c r="AF7504" t="n">
        <v>0.85</v>
      </c>
      <c r="AG7504" t="n">
        <v>0.85</v>
      </c>
      <c r="AH7504" t="n">
        <v>0.887470501</v>
      </c>
      <c r="AI7504" t="n">
        <v>0.009983468000000001</v>
      </c>
      <c r="AJ7504" t="n">
        <v>0.401146839</v>
      </c>
      <c r="AK7504" t="n">
        <v>0.2303570226492166</v>
      </c>
      <c r="AL7504" t="n">
        <v>0.009414080999999999</v>
      </c>
    </row>
    <row r="7505">
      <c r="A7505" t="inlineStr">
        <is>
          <t>2025-11-09 15:00</t>
        </is>
      </c>
      <c r="B7505" t="n">
        <v>40186.20593510709</v>
      </c>
      <c r="C7505" t="n">
        <v>34843.32350499366</v>
      </c>
      <c r="D7505" t="n">
        <v>4842.923073620252</v>
      </c>
      <c r="E7505" t="n">
        <v>499.9593564931851</v>
      </c>
      <c r="F7505" t="n">
        <v>0.2187161826180536</v>
      </c>
      <c r="G7505" t="n">
        <v>0.2450781159280319</v>
      </c>
      <c r="H7505" t="n">
        <v>0.2478413622692356</v>
      </c>
      <c r="I7505" t="n">
        <v>0.1951338060718577</v>
      </c>
      <c r="J7505" t="n">
        <v>313</v>
      </c>
      <c r="K7505" t="n">
        <v>15</v>
      </c>
      <c r="L7505">
        <f>VLOOKUP(J7505,Clustering!$D$3:$E$367,2,FALSE)</f>
        <v/>
      </c>
      <c r="M7505" t="n">
        <v>0.243718328</v>
      </c>
      <c r="N7505" t="n">
        <v>0.263509688</v>
      </c>
      <c r="O7505" t="n">
        <v>0.263509688</v>
      </c>
      <c r="P7505" t="n">
        <v>0.886626124</v>
      </c>
      <c r="Q7505" t="n">
        <v>0.344921242</v>
      </c>
      <c r="R7505" t="n">
        <v>0.2478413622692356</v>
      </c>
      <c r="S7505" t="n">
        <v>0.2187161826180536</v>
      </c>
      <c r="T7505" t="n">
        <v>0.666918543</v>
      </c>
      <c r="U7505" t="n">
        <v>0.656878551</v>
      </c>
      <c r="V7505" t="n">
        <v>0.850080767</v>
      </c>
      <c r="W7505" t="n">
        <v>0.01008819</v>
      </c>
      <c r="X7505" t="n">
        <v>0.001332757</v>
      </c>
      <c r="Y7505" t="n">
        <v>0.1951338060718577</v>
      </c>
      <c r="Z7505" t="n">
        <v>0.335184814</v>
      </c>
      <c r="AA7505" t="n">
        <v>0.656878551</v>
      </c>
      <c r="AB7505" t="n">
        <v>0</v>
      </c>
      <c r="AC7505" t="n">
        <v>0</v>
      </c>
      <c r="AD7505" t="n">
        <v>0.85</v>
      </c>
      <c r="AE7505" t="n">
        <v>0.85</v>
      </c>
      <c r="AF7505" t="n">
        <v>0.85</v>
      </c>
      <c r="AG7505" t="n">
        <v>0.85</v>
      </c>
      <c r="AH7505" t="n">
        <v>0.886626124</v>
      </c>
      <c r="AI7505" t="n">
        <v>0.01008819</v>
      </c>
      <c r="AJ7505" t="n">
        <v>0.415803008</v>
      </c>
      <c r="AK7505" t="n">
        <v>0.1531013278326375</v>
      </c>
      <c r="AL7505" t="n">
        <v>0.009414080999999999</v>
      </c>
    </row>
    <row r="7506">
      <c r="A7506" t="inlineStr">
        <is>
          <t>2025-11-09 16:00</t>
        </is>
      </c>
      <c r="B7506" t="n">
        <v>40907.08653905609</v>
      </c>
      <c r="C7506" t="n">
        <v>38259.77503093185</v>
      </c>
      <c r="D7506" t="n">
        <v>2161.493307311491</v>
      </c>
      <c r="E7506" t="n">
        <v>485.8182008127519</v>
      </c>
      <c r="F7506" t="n">
        <v>0.097617401256023</v>
      </c>
      <c r="G7506" t="n">
        <v>0.238146176868996</v>
      </c>
      <c r="H7506" t="n">
        <v>0.2405288668598166</v>
      </c>
      <c r="I7506" t="n">
        <v>0.1950802346769169</v>
      </c>
      <c r="J7506" t="n">
        <v>313</v>
      </c>
      <c r="K7506" t="n">
        <v>16</v>
      </c>
      <c r="L7506">
        <f>VLOOKUP(J7506,Clustering!$D$3:$E$367,2,FALSE)</f>
        <v/>
      </c>
      <c r="M7506" t="n">
        <v>0.241777336</v>
      </c>
      <c r="N7506" t="n">
        <v>0.279079048</v>
      </c>
      <c r="O7506" t="n">
        <v>0.279079048</v>
      </c>
      <c r="P7506" t="n">
        <v>0.876290138</v>
      </c>
      <c r="Q7506" t="n">
        <v>0.343707171</v>
      </c>
      <c r="R7506" t="n">
        <v>0.2405288668598166</v>
      </c>
      <c r="S7506" t="n">
        <v>0.097617401256023</v>
      </c>
      <c r="T7506" t="n">
        <v>0.676515037</v>
      </c>
      <c r="U7506" t="n">
        <v>0.666144912</v>
      </c>
      <c r="V7506" t="n">
        <v>0.850080767</v>
      </c>
      <c r="W7506" t="n">
        <v>0.010018375</v>
      </c>
      <c r="X7506" t="n">
        <v>0.001332757</v>
      </c>
      <c r="Y7506" t="n">
        <v>0.1950802346769169</v>
      </c>
      <c r="Z7506" t="n">
        <v>0.360466078</v>
      </c>
      <c r="AA7506" t="n">
        <v>0.666144912</v>
      </c>
      <c r="AB7506" t="n">
        <v>0</v>
      </c>
      <c r="AC7506" t="n">
        <v>0</v>
      </c>
      <c r="AD7506" t="n">
        <v>0.85</v>
      </c>
      <c r="AE7506" t="n">
        <v>0.85</v>
      </c>
      <c r="AF7506" t="n">
        <v>0.85</v>
      </c>
      <c r="AG7506" t="n">
        <v>0.85</v>
      </c>
      <c r="AH7506" t="n">
        <v>0.876290138</v>
      </c>
      <c r="AI7506" t="n">
        <v>0.010018375</v>
      </c>
      <c r="AJ7506" t="n">
        <v>0.438476812</v>
      </c>
      <c r="AK7506" t="n">
        <v>0.0683321808792161</v>
      </c>
      <c r="AL7506" t="n">
        <v>0.009236293</v>
      </c>
    </row>
    <row r="7507">
      <c r="A7507" t="inlineStr">
        <is>
          <t>2025-11-09 17:00</t>
        </is>
      </c>
      <c r="B7507" t="n">
        <v>46148.63510494094</v>
      </c>
      <c r="C7507" t="n">
        <v>45394.33068109623</v>
      </c>
      <c r="D7507" t="n">
        <v>269.3609434001588</v>
      </c>
      <c r="E7507" t="n">
        <v>484.9434804445554</v>
      </c>
      <c r="F7507" t="n">
        <v>0.0121648839742648</v>
      </c>
      <c r="G7507" t="n">
        <v>0.237717392374782</v>
      </c>
      <c r="H7507" t="n">
        <v>0.2398659208474243</v>
      </c>
      <c r="I7507" t="n">
        <v>0.1988838037177136</v>
      </c>
      <c r="J7507" t="n">
        <v>313</v>
      </c>
      <c r="K7507" t="n">
        <v>17</v>
      </c>
      <c r="L7507">
        <f>VLOOKUP(J7507,Clustering!$D$3:$E$367,2,FALSE)</f>
        <v/>
      </c>
      <c r="M7507" t="n">
        <v>0.243626174</v>
      </c>
      <c r="N7507" t="n">
        <v>0.298229656</v>
      </c>
      <c r="O7507" t="n">
        <v>0.298229656</v>
      </c>
      <c r="P7507" t="n">
        <v>0.876880185</v>
      </c>
      <c r="Q7507" t="n">
        <v>0.362644171</v>
      </c>
      <c r="R7507" t="n">
        <v>0.2398659208474243</v>
      </c>
      <c r="S7507" t="n">
        <v>0.0121648839742648</v>
      </c>
      <c r="T7507" t="n">
        <v>0.667900861</v>
      </c>
      <c r="U7507" t="n">
        <v>0.666144912</v>
      </c>
      <c r="V7507" t="n">
        <v>0.850080767</v>
      </c>
      <c r="W7507" t="n">
        <v>0.010018375</v>
      </c>
      <c r="X7507" t="n">
        <v>0.00353168</v>
      </c>
      <c r="Y7507" t="n">
        <v>0.1988838037177136</v>
      </c>
      <c r="Z7507" t="n">
        <v>0.374170719</v>
      </c>
      <c r="AA7507" t="n">
        <v>0.666144912</v>
      </c>
      <c r="AB7507" t="n">
        <v>0</v>
      </c>
      <c r="AC7507" t="n">
        <v>0</v>
      </c>
      <c r="AD7507" t="n">
        <v>0.85</v>
      </c>
      <c r="AE7507" t="n">
        <v>0.85</v>
      </c>
      <c r="AF7507" t="n">
        <v>0.85</v>
      </c>
      <c r="AG7507" t="n">
        <v>0.85</v>
      </c>
      <c r="AH7507" t="n">
        <v>0.876880185</v>
      </c>
      <c r="AI7507" t="n">
        <v>0.010018375</v>
      </c>
      <c r="AJ7507" t="n">
        <v>0.483421314</v>
      </c>
      <c r="AK7507" t="n">
        <v>0.0085154187819853</v>
      </c>
      <c r="AL7507" t="n">
        <v>0.282721628</v>
      </c>
    </row>
    <row r="7508">
      <c r="A7508" t="inlineStr">
        <is>
          <t>2025-11-09 18:00</t>
        </is>
      </c>
      <c r="B7508" t="n">
        <v>47080.65406182282</v>
      </c>
      <c r="C7508" t="n">
        <v>46600.10068114425</v>
      </c>
      <c r="D7508" t="n">
        <v>0</v>
      </c>
      <c r="E7508" t="n">
        <v>480.5533806785736</v>
      </c>
      <c r="F7508" t="n">
        <v>0</v>
      </c>
      <c r="G7508" t="n">
        <v>0.2355653826855753</v>
      </c>
      <c r="H7508" t="n">
        <v>0.2377163686254247</v>
      </c>
      <c r="I7508" t="n">
        <v>0.1966873765251409</v>
      </c>
      <c r="J7508" t="n">
        <v>313</v>
      </c>
      <c r="K7508" t="n">
        <v>18</v>
      </c>
      <c r="L7508">
        <f>VLOOKUP(J7508,Clustering!$D$3:$E$367,2,FALSE)</f>
        <v/>
      </c>
      <c r="M7508" t="n">
        <v>0.25065867</v>
      </c>
      <c r="N7508" t="n">
        <v>0.313836485</v>
      </c>
      <c r="O7508" t="n">
        <v>0.313836485</v>
      </c>
      <c r="P7508" t="n">
        <v>0.87696157</v>
      </c>
      <c r="Q7508" t="n">
        <v>0.401181529</v>
      </c>
      <c r="R7508" t="n">
        <v>0.2377163686254247</v>
      </c>
      <c r="S7508" t="n">
        <v>0</v>
      </c>
      <c r="T7508" t="n">
        <v>0.587728578</v>
      </c>
      <c r="U7508" t="n">
        <v>0.666144912</v>
      </c>
      <c r="V7508" t="n">
        <v>0.850080767</v>
      </c>
      <c r="W7508" t="n">
        <v>0.010158004</v>
      </c>
      <c r="X7508" t="n">
        <v>0.027398167</v>
      </c>
      <c r="Y7508" t="n">
        <v>0.1966873765251409</v>
      </c>
      <c r="Z7508" t="n">
        <v>0.396197276</v>
      </c>
      <c r="AA7508" t="n">
        <v>0.666144912</v>
      </c>
      <c r="AB7508" t="n">
        <v>0</v>
      </c>
      <c r="AC7508" t="n">
        <v>0</v>
      </c>
      <c r="AD7508" t="n">
        <v>0.85</v>
      </c>
      <c r="AE7508" t="n">
        <v>0.85</v>
      </c>
      <c r="AF7508" t="n">
        <v>0.85</v>
      </c>
      <c r="AG7508" t="n">
        <v>0.85</v>
      </c>
      <c r="AH7508" t="n">
        <v>0.87696157</v>
      </c>
      <c r="AI7508" t="n">
        <v>0.010158004</v>
      </c>
      <c r="AJ7508" t="n">
        <v>0.505988517</v>
      </c>
      <c r="AK7508" t="n">
        <v>0</v>
      </c>
      <c r="AL7508" t="n">
        <v>0.422111599</v>
      </c>
    </row>
    <row r="7509">
      <c r="A7509" t="inlineStr">
        <is>
          <t>2025-11-09 19:00</t>
        </is>
      </c>
      <c r="B7509" t="n">
        <v>47083.8787801057</v>
      </c>
      <c r="C7509" t="n">
        <v>46611.27577007413</v>
      </c>
      <c r="D7509" t="n">
        <v>0</v>
      </c>
      <c r="E7509" t="n">
        <v>472.6030100315593</v>
      </c>
      <c r="F7509" t="n">
        <v>0</v>
      </c>
      <c r="G7509" t="n">
        <v>0.2316681421723329</v>
      </c>
      <c r="H7509" t="n">
        <v>0.2338391389165845</v>
      </c>
      <c r="I7509" t="n">
        <v>0.1924284506273474</v>
      </c>
      <c r="J7509" t="n">
        <v>313</v>
      </c>
      <c r="K7509" t="n">
        <v>19</v>
      </c>
      <c r="L7509">
        <f>VLOOKUP(J7509,Clustering!$D$3:$E$367,2,FALSE)</f>
        <v/>
      </c>
      <c r="M7509" t="n">
        <v>0.266641616</v>
      </c>
      <c r="N7509" t="n">
        <v>0.330669931</v>
      </c>
      <c r="O7509" t="n">
        <v>0.330669931</v>
      </c>
      <c r="P7509" t="n">
        <v>0.877500751</v>
      </c>
      <c r="Q7509" t="n">
        <v>0.424874682</v>
      </c>
      <c r="R7509" t="n">
        <v>0.2338391389165845</v>
      </c>
      <c r="S7509" t="n">
        <v>0</v>
      </c>
      <c r="T7509" t="n">
        <v>0.230693668</v>
      </c>
      <c r="U7509" t="n">
        <v>0.666411007</v>
      </c>
      <c r="V7509" t="n">
        <v>0.850080767</v>
      </c>
      <c r="W7509" t="n">
        <v>0.010611798</v>
      </c>
      <c r="X7509" t="n">
        <v>0.027398167</v>
      </c>
      <c r="Y7509" t="n">
        <v>0.1924284506273474</v>
      </c>
      <c r="Z7509" t="n">
        <v>0.413633847</v>
      </c>
      <c r="AA7509" t="n">
        <v>0.666411007</v>
      </c>
      <c r="AB7509" t="n">
        <v>0</v>
      </c>
      <c r="AC7509" t="n">
        <v>0</v>
      </c>
      <c r="AD7509" t="n">
        <v>0.85</v>
      </c>
      <c r="AE7509" t="n">
        <v>0.85</v>
      </c>
      <c r="AF7509" t="n">
        <v>0.85</v>
      </c>
      <c r="AG7509" t="n">
        <v>0.85</v>
      </c>
      <c r="AH7509" t="n">
        <v>0.877500751</v>
      </c>
      <c r="AI7509" t="n">
        <v>0.010611798</v>
      </c>
      <c r="AJ7509" t="n">
        <v>0.524523607</v>
      </c>
      <c r="AK7509" t="n">
        <v>0</v>
      </c>
      <c r="AL7509" t="n">
        <v>0.391852982</v>
      </c>
    </row>
    <row r="7510">
      <c r="A7510" t="inlineStr">
        <is>
          <t>2025-11-09 20:00</t>
        </is>
      </c>
      <c r="B7510" t="n">
        <v>46420.51301995348</v>
      </c>
      <c r="C7510" t="n">
        <v>45959.90672411233</v>
      </c>
      <c r="D7510" t="n">
        <v>0</v>
      </c>
      <c r="E7510" t="n">
        <v>460.6062958411553</v>
      </c>
      <c r="F7510" t="n">
        <v>0</v>
      </c>
      <c r="G7510" t="n">
        <v>0.2257873999221349</v>
      </c>
      <c r="H7510" t="n">
        <v>0.2276315535278194</v>
      </c>
      <c r="I7510" t="n">
        <v>0.1924552363248178</v>
      </c>
      <c r="J7510" t="n">
        <v>313</v>
      </c>
      <c r="K7510" t="n">
        <v>20</v>
      </c>
      <c r="L7510">
        <f>VLOOKUP(J7510,Clustering!$D$3:$E$367,2,FALSE)</f>
        <v/>
      </c>
      <c r="M7510" t="n">
        <v>0.283920477</v>
      </c>
      <c r="N7510" t="n">
        <v>0.339070877</v>
      </c>
      <c r="O7510" t="n">
        <v>0.339070877</v>
      </c>
      <c r="P7510" t="n">
        <v>0.877063303</v>
      </c>
      <c r="Q7510" t="n">
        <v>0.445826788</v>
      </c>
      <c r="R7510" t="n">
        <v>0.2276315535278194</v>
      </c>
      <c r="S7510" t="n">
        <v>0</v>
      </c>
      <c r="T7510" t="n">
        <v>0</v>
      </c>
      <c r="U7510" t="n">
        <v>0.666411007</v>
      </c>
      <c r="V7510" t="n">
        <v>0.850080767</v>
      </c>
      <c r="W7510" t="n">
        <v>0.01071652</v>
      </c>
      <c r="X7510" t="n">
        <v>0.013216158</v>
      </c>
      <c r="Y7510" t="n">
        <v>0.1924552363248178</v>
      </c>
      <c r="Z7510" t="n">
        <v>0.413762371</v>
      </c>
      <c r="AA7510" t="n">
        <v>0.666411007</v>
      </c>
      <c r="AB7510" t="n">
        <v>0</v>
      </c>
      <c r="AC7510" t="n">
        <v>0</v>
      </c>
      <c r="AD7510" t="n">
        <v>0.85</v>
      </c>
      <c r="AE7510" t="n">
        <v>0.85</v>
      </c>
      <c r="AF7510" t="n">
        <v>0.85</v>
      </c>
      <c r="AG7510" t="n">
        <v>0.85</v>
      </c>
      <c r="AH7510" t="n">
        <v>0.877063303</v>
      </c>
      <c r="AI7510" t="n">
        <v>0.01071652</v>
      </c>
      <c r="AJ7510" t="n">
        <v>0.521782348</v>
      </c>
      <c r="AK7510" t="n">
        <v>0</v>
      </c>
      <c r="AL7510" t="n">
        <v>0.343572754</v>
      </c>
    </row>
    <row r="7511">
      <c r="A7511" t="inlineStr">
        <is>
          <t>2025-11-09 21:00</t>
        </is>
      </c>
      <c r="B7511" t="n">
        <v>44151.6439552122</v>
      </c>
      <c r="C7511" t="n">
        <v>43713.51501036486</v>
      </c>
      <c r="D7511" t="n">
        <v>0</v>
      </c>
      <c r="E7511" t="n">
        <v>438.1289448473461</v>
      </c>
      <c r="F7511" t="n">
        <v>0</v>
      </c>
      <c r="G7511" t="n">
        <v>0.2147690906114442</v>
      </c>
      <c r="H7511" t="n">
        <v>0.2154775433006258</v>
      </c>
      <c r="I7511" t="n">
        <v>0.2019641589268095</v>
      </c>
      <c r="J7511" t="n">
        <v>313</v>
      </c>
      <c r="K7511" t="n">
        <v>21</v>
      </c>
      <c r="L7511">
        <f>VLOOKUP(J7511,Clustering!$D$3:$E$367,2,FALSE)</f>
        <v/>
      </c>
      <c r="M7511" t="n">
        <v>0.288516654</v>
      </c>
      <c r="N7511" t="n">
        <v>0.337743686</v>
      </c>
      <c r="O7511" t="n">
        <v>0.337743686</v>
      </c>
      <c r="P7511" t="n">
        <v>0.877643176</v>
      </c>
      <c r="Q7511" t="n">
        <v>0.446878149</v>
      </c>
      <c r="R7511" t="n">
        <v>0.2154775433006258</v>
      </c>
      <c r="S7511" t="n">
        <v>0</v>
      </c>
      <c r="T7511" t="n">
        <v>0</v>
      </c>
      <c r="U7511" t="n">
        <v>0.666411007</v>
      </c>
      <c r="V7511" t="n">
        <v>0.850080767</v>
      </c>
      <c r="W7511" t="n">
        <v>0.010681613</v>
      </c>
      <c r="X7511" t="n">
        <v>0.001332757</v>
      </c>
      <c r="Y7511" t="n">
        <v>0.2019641589268095</v>
      </c>
      <c r="Z7511" t="n">
        <v>0.408205297</v>
      </c>
      <c r="AA7511" t="n">
        <v>0.666411007</v>
      </c>
      <c r="AB7511" t="n">
        <v>0</v>
      </c>
      <c r="AC7511" t="n">
        <v>0</v>
      </c>
      <c r="AD7511" t="n">
        <v>0.85</v>
      </c>
      <c r="AE7511" t="n">
        <v>0.85</v>
      </c>
      <c r="AF7511" t="n">
        <v>0.85</v>
      </c>
      <c r="AG7511" t="n">
        <v>0.85</v>
      </c>
      <c r="AH7511" t="n">
        <v>0.877643176</v>
      </c>
      <c r="AI7511" t="n">
        <v>0.010681613</v>
      </c>
      <c r="AJ7511" t="n">
        <v>0.492189742</v>
      </c>
      <c r="AK7511" t="n">
        <v>0</v>
      </c>
      <c r="AL7511" t="n">
        <v>0.100749311</v>
      </c>
    </row>
    <row r="7512">
      <c r="A7512" t="inlineStr">
        <is>
          <t>2025-11-09 22:00</t>
        </is>
      </c>
      <c r="B7512" t="n">
        <v>40958.94987225249</v>
      </c>
      <c r="C7512" t="n">
        <v>40544.32098628497</v>
      </c>
      <c r="D7512" t="n">
        <v>0</v>
      </c>
      <c r="E7512" t="n">
        <v>414.6288859675289</v>
      </c>
      <c r="F7512" t="n">
        <v>0</v>
      </c>
      <c r="G7512" t="n">
        <v>0.2032494539056514</v>
      </c>
      <c r="H7512" t="n">
        <v>0.203142729615507</v>
      </c>
      <c r="I7512" t="n">
        <v>0.2051784426232574</v>
      </c>
      <c r="J7512" t="n">
        <v>313</v>
      </c>
      <c r="K7512" t="n">
        <v>22</v>
      </c>
      <c r="L7512">
        <f>VLOOKUP(J7512,Clustering!$D$3:$E$367,2,FALSE)</f>
        <v/>
      </c>
      <c r="M7512" t="n">
        <v>0.278834732</v>
      </c>
      <c r="N7512" t="n">
        <v>0.331924157</v>
      </c>
      <c r="O7512" t="n">
        <v>0.331924157</v>
      </c>
      <c r="P7512" t="n">
        <v>0.878629978</v>
      </c>
      <c r="Q7512" t="n">
        <v>0.450169907</v>
      </c>
      <c r="R7512" t="n">
        <v>0.203142729615507</v>
      </c>
      <c r="S7512" t="n">
        <v>0</v>
      </c>
      <c r="T7512" t="n">
        <v>0</v>
      </c>
      <c r="U7512" t="n">
        <v>0.666411007</v>
      </c>
      <c r="V7512" t="n">
        <v>0.850080767</v>
      </c>
      <c r="W7512" t="n">
        <v>0.01071652</v>
      </c>
      <c r="X7512" t="n">
        <v>0.001332757</v>
      </c>
      <c r="Y7512" t="n">
        <v>0.2051784426232574</v>
      </c>
      <c r="Z7512" t="n">
        <v>0.363842988</v>
      </c>
      <c r="AA7512" t="n">
        <v>0.666411007</v>
      </c>
      <c r="AB7512" t="n">
        <v>0</v>
      </c>
      <c r="AC7512" t="n">
        <v>0</v>
      </c>
      <c r="AD7512" t="n">
        <v>0.85</v>
      </c>
      <c r="AE7512" t="n">
        <v>0.85</v>
      </c>
      <c r="AF7512" t="n">
        <v>0.85</v>
      </c>
      <c r="AG7512" t="n">
        <v>0.85</v>
      </c>
      <c r="AH7512" t="n">
        <v>0.878629978</v>
      </c>
      <c r="AI7512" t="n">
        <v>0.01071652</v>
      </c>
      <c r="AJ7512" t="n">
        <v>0.4362915</v>
      </c>
      <c r="AK7512" t="n">
        <v>0</v>
      </c>
      <c r="AL7512" t="n">
        <v>0.08154389200000001</v>
      </c>
    </row>
    <row r="7513">
      <c r="A7513" t="inlineStr">
        <is>
          <t>2025-11-09 23:00</t>
        </is>
      </c>
      <c r="B7513" t="n">
        <v>37319.90865652238</v>
      </c>
      <c r="C7513" t="n">
        <v>36918.32118314353</v>
      </c>
      <c r="D7513" t="n">
        <v>0</v>
      </c>
      <c r="E7513" t="n">
        <v>401.5874733788503</v>
      </c>
      <c r="F7513" t="n">
        <v>0</v>
      </c>
      <c r="G7513" t="n">
        <v>0.1968566045974756</v>
      </c>
      <c r="H7513" t="n">
        <v>0.1961516625757328</v>
      </c>
      <c r="I7513" t="n">
        <v>0.2095980827058733</v>
      </c>
      <c r="J7513" t="n">
        <v>313</v>
      </c>
      <c r="K7513" t="n">
        <v>23</v>
      </c>
      <c r="L7513">
        <f>VLOOKUP(J7513,Clustering!$D$3:$E$367,2,FALSE)</f>
        <v/>
      </c>
      <c r="M7513" t="n">
        <v>0.266013818</v>
      </c>
      <c r="N7513" t="n">
        <v>0.329319074</v>
      </c>
      <c r="O7513" t="n">
        <v>0.329319074</v>
      </c>
      <c r="P7513" t="n">
        <v>0.872668474</v>
      </c>
      <c r="Q7513" t="n">
        <v>0.421044727</v>
      </c>
      <c r="R7513" t="n">
        <v>0.1961516625757328</v>
      </c>
      <c r="S7513" t="n">
        <v>0</v>
      </c>
      <c r="T7513" t="n">
        <v>0</v>
      </c>
      <c r="U7513" t="n">
        <v>0.655281982</v>
      </c>
      <c r="V7513" t="n">
        <v>0.850080767</v>
      </c>
      <c r="W7513" t="n">
        <v>0.01197318</v>
      </c>
      <c r="X7513" t="n">
        <v>0.001332757</v>
      </c>
      <c r="Y7513" t="n">
        <v>0.2095980827058733</v>
      </c>
      <c r="Z7513" t="n">
        <v>0.304329619</v>
      </c>
      <c r="AA7513" t="n">
        <v>0.655281982</v>
      </c>
      <c r="AB7513" t="n">
        <v>0</v>
      </c>
      <c r="AC7513" t="n">
        <v>0</v>
      </c>
      <c r="AD7513" t="n">
        <v>0.85</v>
      </c>
      <c r="AE7513" t="n">
        <v>0.85</v>
      </c>
      <c r="AF7513" t="n">
        <v>0.85</v>
      </c>
      <c r="AG7513" t="n">
        <v>0.85</v>
      </c>
      <c r="AH7513" t="n">
        <v>0.872668474</v>
      </c>
      <c r="AI7513" t="n">
        <v>0.01197318</v>
      </c>
      <c r="AJ7513" t="n">
        <v>0.381420082</v>
      </c>
      <c r="AK7513" t="n">
        <v>0</v>
      </c>
      <c r="AL7513" t="n">
        <v>0.039464555</v>
      </c>
    </row>
    <row r="7514">
      <c r="A7514" t="inlineStr">
        <is>
          <t>2025-11-10 00:00</t>
        </is>
      </c>
      <c r="B7514" t="n">
        <v>57385.16123407712</v>
      </c>
      <c r="C7514" t="n">
        <v>56969.93077680332</v>
      </c>
      <c r="D7514" t="n">
        <v>0</v>
      </c>
      <c r="E7514" t="n">
        <v>415.2304572738078</v>
      </c>
      <c r="F7514" t="n">
        <v>0</v>
      </c>
      <c r="G7514" t="n">
        <v>0.2035443418008861</v>
      </c>
      <c r="H7514" t="n">
        <v>0.2027811226996566</v>
      </c>
      <c r="I7514" t="n">
        <v>0.2173391492748186</v>
      </c>
      <c r="J7514" t="n">
        <v>314</v>
      </c>
      <c r="K7514" t="n">
        <v>0</v>
      </c>
      <c r="L7514">
        <f>VLOOKUP(J7514,Clustering!$D$3:$E$367,2,FALSE)</f>
        <v/>
      </c>
      <c r="M7514" t="n">
        <v>0.400863805</v>
      </c>
      <c r="N7514" t="n">
        <v>0.41407792</v>
      </c>
      <c r="O7514" t="n">
        <v>0.41407792</v>
      </c>
      <c r="P7514" t="n">
        <v>0.932395414</v>
      </c>
      <c r="Q7514" t="n">
        <v>0.29275375</v>
      </c>
      <c r="R7514" t="n">
        <v>0.2027811226996566</v>
      </c>
      <c r="S7514" t="n">
        <v>0</v>
      </c>
      <c r="T7514" t="n">
        <v>0</v>
      </c>
      <c r="U7514" t="n">
        <v>0.651963623</v>
      </c>
      <c r="V7514" t="n">
        <v>0.850080767</v>
      </c>
      <c r="W7514" t="n">
        <v>0.011833551</v>
      </c>
      <c r="X7514" t="n">
        <v>0.007025665</v>
      </c>
      <c r="Y7514" t="n">
        <v>0.2173391492748186</v>
      </c>
      <c r="Z7514" t="n">
        <v>0.401447262</v>
      </c>
      <c r="AA7514" t="n">
        <v>0.651963623</v>
      </c>
      <c r="AB7514" t="n">
        <v>0</v>
      </c>
      <c r="AC7514" t="n">
        <v>0</v>
      </c>
      <c r="AD7514" t="n">
        <v>0.85</v>
      </c>
      <c r="AE7514" t="n">
        <v>0.85</v>
      </c>
      <c r="AF7514" t="n">
        <v>0.85</v>
      </c>
      <c r="AG7514" t="n">
        <v>0.85</v>
      </c>
      <c r="AH7514" t="n">
        <v>0.932395414</v>
      </c>
      <c r="AI7514" t="n">
        <v>0.011833551</v>
      </c>
      <c r="AJ7514" t="n">
        <v>0.525831758</v>
      </c>
      <c r="AK7514" t="n">
        <v>0</v>
      </c>
      <c r="AL7514" t="n">
        <v>0.015419839</v>
      </c>
    </row>
    <row r="7515">
      <c r="A7515" t="inlineStr">
        <is>
          <t>2025-11-10 01:00</t>
        </is>
      </c>
      <c r="B7515" t="n">
        <v>56677.93190697419</v>
      </c>
      <c r="C7515" t="n">
        <v>56236.31213445972</v>
      </c>
      <c r="D7515" t="n">
        <v>0</v>
      </c>
      <c r="E7515" t="n">
        <v>441.6197725144732</v>
      </c>
      <c r="F7515" t="n">
        <v>0</v>
      </c>
      <c r="G7515" t="n">
        <v>0.2164802806443496</v>
      </c>
      <c r="H7515" t="n">
        <v>0.2160400429475042</v>
      </c>
      <c r="I7515" t="n">
        <v>0.2244373591044744</v>
      </c>
      <c r="J7515" t="n">
        <v>314</v>
      </c>
      <c r="K7515" t="n">
        <v>1</v>
      </c>
      <c r="L7515">
        <f>VLOOKUP(J7515,Clustering!$D$3:$E$367,2,FALSE)</f>
        <v/>
      </c>
      <c r="M7515" t="n">
        <v>0.376754035</v>
      </c>
      <c r="N7515" t="n">
        <v>0.400953906</v>
      </c>
      <c r="O7515" t="n">
        <v>0.400953906</v>
      </c>
      <c r="P7515" t="n">
        <v>0.933321176</v>
      </c>
      <c r="Q7515" t="n">
        <v>0.260624683</v>
      </c>
      <c r="R7515" t="n">
        <v>0.2160400429475042</v>
      </c>
      <c r="S7515" t="n">
        <v>0</v>
      </c>
      <c r="T7515" t="n">
        <v>0</v>
      </c>
      <c r="U7515" t="n">
        <v>0.651963623</v>
      </c>
      <c r="V7515" t="n">
        <v>0.850080767</v>
      </c>
      <c r="W7515" t="n">
        <v>0.012077902</v>
      </c>
      <c r="X7515" t="n">
        <v>0.007025665</v>
      </c>
      <c r="Y7515" t="n">
        <v>0.2244373591044744</v>
      </c>
      <c r="Z7515" t="n">
        <v>0.385209017</v>
      </c>
      <c r="AA7515" t="n">
        <v>0.651963623</v>
      </c>
      <c r="AB7515" t="n">
        <v>0</v>
      </c>
      <c r="AC7515" t="n">
        <v>0</v>
      </c>
      <c r="AD7515" t="n">
        <v>0.85</v>
      </c>
      <c r="AE7515" t="n">
        <v>0.85</v>
      </c>
      <c r="AF7515" t="n">
        <v>0.85</v>
      </c>
      <c r="AG7515" t="n">
        <v>0.85</v>
      </c>
      <c r="AH7515" t="n">
        <v>0.933321176</v>
      </c>
      <c r="AI7515" t="n">
        <v>0.012077902</v>
      </c>
      <c r="AJ7515" t="n">
        <v>0.499268445</v>
      </c>
      <c r="AK7515" t="n">
        <v>0</v>
      </c>
      <c r="AL7515" t="n">
        <v>0</v>
      </c>
    </row>
    <row r="7516">
      <c r="A7516" t="inlineStr">
        <is>
          <t>2025-11-10 02:00</t>
        </is>
      </c>
      <c r="B7516" t="n">
        <v>56473.85324452276</v>
      </c>
      <c r="C7516" t="n">
        <v>56014.18031874888</v>
      </c>
      <c r="D7516" t="n">
        <v>0</v>
      </c>
      <c r="E7516" t="n">
        <v>459.6729257738848</v>
      </c>
      <c r="F7516" t="n">
        <v>0</v>
      </c>
      <c r="G7516" t="n">
        <v>0.2253298655754337</v>
      </c>
      <c r="H7516" t="n">
        <v>0.225180662209278</v>
      </c>
      <c r="I7516" t="n">
        <v>0.2280266425655078</v>
      </c>
      <c r="J7516" t="n">
        <v>314</v>
      </c>
      <c r="K7516" t="n">
        <v>2</v>
      </c>
      <c r="L7516">
        <f>VLOOKUP(J7516,Clustering!$D$3:$E$367,2,FALSE)</f>
        <v/>
      </c>
      <c r="M7516" t="n">
        <v>0.360356396</v>
      </c>
      <c r="N7516" t="n">
        <v>0.378237825</v>
      </c>
      <c r="O7516" t="n">
        <v>0.378237825</v>
      </c>
      <c r="P7516" t="n">
        <v>0.933361869</v>
      </c>
      <c r="Q7516" t="n">
        <v>0.224728242</v>
      </c>
      <c r="R7516" t="n">
        <v>0.225180662209278</v>
      </c>
      <c r="S7516" t="n">
        <v>0</v>
      </c>
      <c r="T7516" t="n">
        <v>0</v>
      </c>
      <c r="U7516" t="n">
        <v>0.651963623</v>
      </c>
      <c r="V7516" t="n">
        <v>0.850080767</v>
      </c>
      <c r="W7516" t="n">
        <v>0.01235716</v>
      </c>
      <c r="X7516" t="n">
        <v>0.007025665</v>
      </c>
      <c r="Y7516" t="n">
        <v>0.2280266425655078</v>
      </c>
      <c r="Z7516" t="n">
        <v>0.380168672</v>
      </c>
      <c r="AA7516" t="n">
        <v>0.651963623</v>
      </c>
      <c r="AB7516" t="n">
        <v>0</v>
      </c>
      <c r="AC7516" t="n">
        <v>0</v>
      </c>
      <c r="AD7516" t="n">
        <v>0.85</v>
      </c>
      <c r="AE7516" t="n">
        <v>0.85</v>
      </c>
      <c r="AF7516" t="n">
        <v>0.85</v>
      </c>
      <c r="AG7516" t="n">
        <v>0.85</v>
      </c>
      <c r="AH7516" t="n">
        <v>0.933361869</v>
      </c>
      <c r="AI7516" t="n">
        <v>0.01235716</v>
      </c>
      <c r="AJ7516" t="n">
        <v>0.492908414</v>
      </c>
      <c r="AK7516" t="n">
        <v>0</v>
      </c>
      <c r="AL7516" t="n">
        <v>0</v>
      </c>
    </row>
    <row r="7517">
      <c r="A7517" t="inlineStr">
        <is>
          <t>2025-11-10 03:00</t>
        </is>
      </c>
      <c r="B7517" t="n">
        <v>56524.10090191809</v>
      </c>
      <c r="C7517" t="n">
        <v>56040.29448905579</v>
      </c>
      <c r="D7517" t="n">
        <v>0</v>
      </c>
      <c r="E7517" t="n">
        <v>483.8064128623034</v>
      </c>
      <c r="F7517" t="n">
        <v>0</v>
      </c>
      <c r="G7517" t="n">
        <v>0.2371600063050507</v>
      </c>
      <c r="H7517" t="n">
        <v>0.2377364578985275</v>
      </c>
      <c r="I7517" t="n">
        <v>0.2267409290869287</v>
      </c>
      <c r="J7517" t="n">
        <v>314</v>
      </c>
      <c r="K7517" t="n">
        <v>3</v>
      </c>
      <c r="L7517">
        <f>VLOOKUP(J7517,Clustering!$D$3:$E$367,2,FALSE)</f>
        <v/>
      </c>
      <c r="M7517" t="n">
        <v>0.347829222</v>
      </c>
      <c r="N7517" t="n">
        <v>0.361627222</v>
      </c>
      <c r="O7517" t="n">
        <v>0.361627222</v>
      </c>
      <c r="P7517" t="n">
        <v>0.932893901</v>
      </c>
      <c r="Q7517" t="n">
        <v>0.18288661</v>
      </c>
      <c r="R7517" t="n">
        <v>0.2377364578985275</v>
      </c>
      <c r="S7517" t="n">
        <v>0</v>
      </c>
      <c r="T7517" t="n">
        <v>0</v>
      </c>
      <c r="U7517" t="n">
        <v>0.648128727</v>
      </c>
      <c r="V7517" t="n">
        <v>0.850080767</v>
      </c>
      <c r="W7517" t="n">
        <v>0.012531696</v>
      </c>
      <c r="X7517" t="n">
        <v>0.007025665</v>
      </c>
      <c r="Y7517" t="n">
        <v>0.2267409290869287</v>
      </c>
      <c r="Z7517" t="n">
        <v>0.371472245</v>
      </c>
      <c r="AA7517" t="n">
        <v>0.648128727</v>
      </c>
      <c r="AB7517" t="n">
        <v>0</v>
      </c>
      <c r="AC7517" t="n">
        <v>0</v>
      </c>
      <c r="AD7517" t="n">
        <v>0.85</v>
      </c>
      <c r="AE7517" t="n">
        <v>0.85</v>
      </c>
      <c r="AF7517" t="n">
        <v>0.85</v>
      </c>
      <c r="AG7517" t="n">
        <v>0.85</v>
      </c>
      <c r="AH7517" t="n">
        <v>0.932893901</v>
      </c>
      <c r="AI7517" t="n">
        <v>0.012531696</v>
      </c>
      <c r="AJ7517" t="n">
        <v>0.484981142</v>
      </c>
      <c r="AK7517" t="n">
        <v>0</v>
      </c>
      <c r="AL7517" t="n">
        <v>0</v>
      </c>
    </row>
    <row r="7518">
      <c r="A7518" t="inlineStr">
        <is>
          <t>2025-11-10 04:00</t>
        </is>
      </c>
      <c r="B7518" t="n">
        <v>57119.00210300468</v>
      </c>
      <c r="C7518" t="n">
        <v>56618.34382524597</v>
      </c>
      <c r="D7518" t="n">
        <v>0</v>
      </c>
      <c r="E7518" t="n">
        <v>500.6582777587075</v>
      </c>
      <c r="F7518" t="n">
        <v>0</v>
      </c>
      <c r="G7518" t="n">
        <v>0.2454207243915233</v>
      </c>
      <c r="H7518" t="n">
        <v>0.246394934605834</v>
      </c>
      <c r="I7518" t="n">
        <v>0.2278123569857446</v>
      </c>
      <c r="J7518" t="n">
        <v>314</v>
      </c>
      <c r="K7518" t="n">
        <v>4</v>
      </c>
      <c r="L7518">
        <f>VLOOKUP(J7518,Clustering!$D$3:$E$367,2,FALSE)</f>
        <v/>
      </c>
      <c r="M7518" t="n">
        <v>0.342086881</v>
      </c>
      <c r="N7518" t="n">
        <v>0.365190722</v>
      </c>
      <c r="O7518" t="n">
        <v>0.365190722</v>
      </c>
      <c r="P7518" t="n">
        <v>0.933606026</v>
      </c>
      <c r="Q7518" t="n">
        <v>0.168793376</v>
      </c>
      <c r="R7518" t="n">
        <v>0.246394934605834</v>
      </c>
      <c r="S7518" t="n">
        <v>0</v>
      </c>
      <c r="T7518" t="n">
        <v>0</v>
      </c>
      <c r="U7518" t="n">
        <v>0.6510401179999999</v>
      </c>
      <c r="V7518" t="n">
        <v>0.850080767</v>
      </c>
      <c r="W7518" t="n">
        <v>0.012531696</v>
      </c>
      <c r="X7518" t="n">
        <v>0.007025665</v>
      </c>
      <c r="Y7518" t="n">
        <v>0.2278123569857446</v>
      </c>
      <c r="Z7518" t="n">
        <v>0.370518852</v>
      </c>
      <c r="AA7518" t="n">
        <v>0.6510401179999999</v>
      </c>
      <c r="AB7518" t="n">
        <v>0</v>
      </c>
      <c r="AC7518" t="n">
        <v>0</v>
      </c>
      <c r="AD7518" t="n">
        <v>0.85</v>
      </c>
      <c r="AE7518" t="n">
        <v>0.85</v>
      </c>
      <c r="AF7518" t="n">
        <v>0.85</v>
      </c>
      <c r="AG7518" t="n">
        <v>0.85</v>
      </c>
      <c r="AH7518" t="n">
        <v>0.933606026</v>
      </c>
      <c r="AI7518" t="n">
        <v>0.012531696</v>
      </c>
      <c r="AJ7518" t="n">
        <v>0.482665579</v>
      </c>
      <c r="AK7518" t="n">
        <v>0</v>
      </c>
      <c r="AL7518" t="n">
        <v>0</v>
      </c>
    </row>
    <row r="7519">
      <c r="A7519" t="inlineStr">
        <is>
          <t>2025-11-10 05:00</t>
        </is>
      </c>
      <c r="B7519" t="n">
        <v>61680.50201705664</v>
      </c>
      <c r="C7519" t="n">
        <v>61183.28370091752</v>
      </c>
      <c r="D7519" t="n">
        <v>0</v>
      </c>
      <c r="E7519" t="n">
        <v>497.2183161391125</v>
      </c>
      <c r="F7519" t="n">
        <v>0</v>
      </c>
      <c r="G7519" t="n">
        <v>0.2437344686956433</v>
      </c>
      <c r="H7519" t="n">
        <v>0.2444864536610681</v>
      </c>
      <c r="I7519" t="n">
        <v>0.2301427126656694</v>
      </c>
      <c r="J7519" t="n">
        <v>314</v>
      </c>
      <c r="K7519" t="n">
        <v>5</v>
      </c>
      <c r="L7519">
        <f>VLOOKUP(J7519,Clustering!$D$3:$E$367,2,FALSE)</f>
        <v/>
      </c>
      <c r="M7519" t="n">
        <v>0.3448227</v>
      </c>
      <c r="N7519" t="n">
        <v>0.377559439</v>
      </c>
      <c r="O7519" t="n">
        <v>0.377559439</v>
      </c>
      <c r="P7519" t="n">
        <v>0.935762748</v>
      </c>
      <c r="Q7519" t="n">
        <v>0.17276101</v>
      </c>
      <c r="R7519" t="n">
        <v>0.2444864536610681</v>
      </c>
      <c r="S7519" t="n">
        <v>0</v>
      </c>
      <c r="T7519" t="n">
        <v>0</v>
      </c>
      <c r="U7519" t="n">
        <v>0.6510401179999999</v>
      </c>
      <c r="V7519" t="n">
        <v>0.850080767</v>
      </c>
      <c r="W7519" t="n">
        <v>0.012496789</v>
      </c>
      <c r="X7519" t="n">
        <v>0.00649206</v>
      </c>
      <c r="Y7519" t="n">
        <v>0.2301427126656694</v>
      </c>
      <c r="Z7519" t="n">
        <v>0.373139368</v>
      </c>
      <c r="AA7519" t="n">
        <v>0.6510401179999999</v>
      </c>
      <c r="AB7519" t="n">
        <v>0</v>
      </c>
      <c r="AC7519" t="n">
        <v>0</v>
      </c>
      <c r="AD7519" t="n">
        <v>0.85</v>
      </c>
      <c r="AE7519" t="n">
        <v>0.85</v>
      </c>
      <c r="AF7519" t="n">
        <v>0.85</v>
      </c>
      <c r="AG7519" t="n">
        <v>0.85</v>
      </c>
      <c r="AH7519" t="n">
        <v>0.935762748</v>
      </c>
      <c r="AI7519" t="n">
        <v>0.012496789</v>
      </c>
      <c r="AJ7519" t="n">
        <v>0.483793357</v>
      </c>
      <c r="AK7519" t="n">
        <v>0</v>
      </c>
      <c r="AL7519" t="n">
        <v>0</v>
      </c>
    </row>
    <row r="7520">
      <c r="A7520" t="inlineStr">
        <is>
          <t>2025-11-10 06:00</t>
        </is>
      </c>
      <c r="B7520" t="n">
        <v>69017.84175152621</v>
      </c>
      <c r="C7520" t="n">
        <v>68538.29939142616</v>
      </c>
      <c r="D7520" t="n">
        <v>0</v>
      </c>
      <c r="E7520" t="n">
        <v>479.5423601000498</v>
      </c>
      <c r="F7520" t="n">
        <v>0</v>
      </c>
      <c r="G7520" t="n">
        <v>0.2350697843627695</v>
      </c>
      <c r="H7520" t="n">
        <v>0.235586905676528</v>
      </c>
      <c r="I7520" t="n">
        <v>0.2257230725830535</v>
      </c>
      <c r="J7520" t="n">
        <v>314</v>
      </c>
      <c r="K7520" t="n">
        <v>6</v>
      </c>
      <c r="L7520">
        <f>VLOOKUP(J7520,Clustering!$D$3:$E$367,2,FALSE)</f>
        <v/>
      </c>
      <c r="M7520" t="n">
        <v>0.365171439</v>
      </c>
      <c r="N7520" t="n">
        <v>0.399405844</v>
      </c>
      <c r="O7520" t="n">
        <v>0.399405844</v>
      </c>
      <c r="P7520" t="n">
        <v>0.937146305</v>
      </c>
      <c r="Q7520" t="n">
        <v>0.185740302</v>
      </c>
      <c r="R7520" t="n">
        <v>0.235586905676528</v>
      </c>
      <c r="S7520" t="n">
        <v>0</v>
      </c>
      <c r="T7520" t="n">
        <v>0</v>
      </c>
      <c r="U7520" t="n">
        <v>0.65330975</v>
      </c>
      <c r="V7520" t="n">
        <v>0.850080767</v>
      </c>
      <c r="W7520" t="n">
        <v>0.012461881</v>
      </c>
      <c r="X7520" t="n">
        <v>0.00649206</v>
      </c>
      <c r="Y7520" t="n">
        <v>0.2257230725830535</v>
      </c>
      <c r="Z7520" t="n">
        <v>0.369638148</v>
      </c>
      <c r="AA7520" t="n">
        <v>0.65330975</v>
      </c>
      <c r="AB7520" t="n">
        <v>0</v>
      </c>
      <c r="AC7520" t="n">
        <v>0</v>
      </c>
      <c r="AD7520" t="n">
        <v>0.85</v>
      </c>
      <c r="AE7520" t="n">
        <v>0.85</v>
      </c>
      <c r="AF7520" t="n">
        <v>0.85</v>
      </c>
      <c r="AG7520" t="n">
        <v>0.85</v>
      </c>
      <c r="AH7520" t="n">
        <v>0.937146305</v>
      </c>
      <c r="AI7520" t="n">
        <v>0.012461881</v>
      </c>
      <c r="AJ7520" t="n">
        <v>0.465038713</v>
      </c>
      <c r="AK7520" t="n">
        <v>0</v>
      </c>
      <c r="AL7520" t="n">
        <v>0</v>
      </c>
    </row>
    <row r="7521">
      <c r="A7521" t="inlineStr">
        <is>
          <t>2025-11-10 07:00</t>
        </is>
      </c>
      <c r="B7521" t="n">
        <v>76311.86365535088</v>
      </c>
      <c r="C7521" t="n">
        <v>75516.5277899034</v>
      </c>
      <c r="D7521" t="n">
        <v>330.2032946254794</v>
      </c>
      <c r="E7521" t="n">
        <v>465.1325708220073</v>
      </c>
      <c r="F7521" t="n">
        <v>0.0149126473806245</v>
      </c>
      <c r="G7521" t="n">
        <v>0.2280061621676506</v>
      </c>
      <c r="H7521" t="n">
        <v>0.2285355708174454</v>
      </c>
      <c r="I7521" t="n">
        <v>0.2184373628711049</v>
      </c>
      <c r="J7521" t="n">
        <v>314</v>
      </c>
      <c r="K7521" t="n">
        <v>7</v>
      </c>
      <c r="L7521">
        <f>VLOOKUP(J7521,Clustering!$D$3:$E$367,2,FALSE)</f>
        <v/>
      </c>
      <c r="M7521" t="n">
        <v>0.381972251</v>
      </c>
      <c r="N7521" t="n">
        <v>0.40891114</v>
      </c>
      <c r="O7521" t="n">
        <v>0.40891114</v>
      </c>
      <c r="P7521" t="n">
        <v>0.938387437</v>
      </c>
      <c r="Q7521" t="n">
        <v>0.204151621</v>
      </c>
      <c r="R7521" t="n">
        <v>0.2285355708174454</v>
      </c>
      <c r="S7521" t="n">
        <v>0.0149126473806245</v>
      </c>
      <c r="T7521" t="n">
        <v>0</v>
      </c>
      <c r="U7521" t="n">
        <v>0.65330975</v>
      </c>
      <c r="V7521" t="n">
        <v>0.850080767</v>
      </c>
      <c r="W7521" t="n">
        <v>0.012392067</v>
      </c>
      <c r="X7521" t="n">
        <v>0.00649206</v>
      </c>
      <c r="Y7521" t="n">
        <v>0.2184373628711049</v>
      </c>
      <c r="Z7521" t="n">
        <v>0.362052083</v>
      </c>
      <c r="AA7521" t="n">
        <v>0.65330975</v>
      </c>
      <c r="AB7521" t="n">
        <v>0</v>
      </c>
      <c r="AC7521" t="n">
        <v>0</v>
      </c>
      <c r="AD7521" t="n">
        <v>0.85</v>
      </c>
      <c r="AE7521" t="n">
        <v>0.85</v>
      </c>
      <c r="AF7521" t="n">
        <v>0.85</v>
      </c>
      <c r="AG7521" t="n">
        <v>0.85</v>
      </c>
      <c r="AH7521" t="n">
        <v>0.938387437</v>
      </c>
      <c r="AI7521" t="n">
        <v>0.012392067</v>
      </c>
      <c r="AJ7521" t="n">
        <v>0.449683287</v>
      </c>
      <c r="AK7521" t="n">
        <v>0.0104388531664371</v>
      </c>
      <c r="AL7521" t="n">
        <v>0</v>
      </c>
    </row>
    <row r="7522">
      <c r="A7522" t="inlineStr">
        <is>
          <t>2025-11-10 08:00</t>
        </is>
      </c>
      <c r="B7522" t="n">
        <v>72811.29836308199</v>
      </c>
      <c r="C7522" t="n">
        <v>69823.98729522414</v>
      </c>
      <c r="D7522" t="n">
        <v>2558.72023865845</v>
      </c>
      <c r="E7522" t="n">
        <v>428.5908291993954</v>
      </c>
      <c r="F7522" t="n">
        <v>0.115556971374436</v>
      </c>
      <c r="G7522" t="n">
        <v>0.2100935437251938</v>
      </c>
      <c r="H7522" t="n">
        <v>0.210254332293898</v>
      </c>
      <c r="I7522" t="n">
        <v>0.2071873699335373</v>
      </c>
      <c r="J7522" t="n">
        <v>314</v>
      </c>
      <c r="K7522" t="n">
        <v>8</v>
      </c>
      <c r="L7522">
        <f>VLOOKUP(J7522,Clustering!$D$3:$E$367,2,FALSE)</f>
        <v/>
      </c>
      <c r="M7522" t="n">
        <v>0.391849999</v>
      </c>
      <c r="N7522" t="n">
        <v>0.406974584</v>
      </c>
      <c r="O7522" t="n">
        <v>0.406974584</v>
      </c>
      <c r="P7522" t="n">
        <v>0.935661015</v>
      </c>
      <c r="Q7522" t="n">
        <v>0.214852966</v>
      </c>
      <c r="R7522" t="n">
        <v>0.210254332293898</v>
      </c>
      <c r="S7522" t="n">
        <v>0.115556971374436</v>
      </c>
      <c r="T7522" t="n">
        <v>0.162233641</v>
      </c>
      <c r="U7522" t="n">
        <v>0.65330975</v>
      </c>
      <c r="V7522" t="n">
        <v>0.850080767</v>
      </c>
      <c r="W7522" t="n">
        <v>0.01235716</v>
      </c>
      <c r="X7522" t="n">
        <v>0.00649206</v>
      </c>
      <c r="Y7522" t="n">
        <v>0.2071873699335373</v>
      </c>
      <c r="Z7522" t="n">
        <v>0.401977686</v>
      </c>
      <c r="AA7522" t="n">
        <v>0.65330975</v>
      </c>
      <c r="AB7522" t="n">
        <v>0</v>
      </c>
      <c r="AC7522" t="n">
        <v>0</v>
      </c>
      <c r="AD7522" t="n">
        <v>0.85</v>
      </c>
      <c r="AE7522" t="n">
        <v>0.85</v>
      </c>
      <c r="AF7522" t="n">
        <v>0.85</v>
      </c>
      <c r="AG7522" t="n">
        <v>0.85</v>
      </c>
      <c r="AH7522" t="n">
        <v>0.935661015</v>
      </c>
      <c r="AI7522" t="n">
        <v>0.01235716</v>
      </c>
      <c r="AJ7522" t="n">
        <v>0.459980127</v>
      </c>
      <c r="AK7522" t="n">
        <v>0.0808898799621052</v>
      </c>
      <c r="AL7522" t="n">
        <v>0</v>
      </c>
    </row>
    <row r="7523">
      <c r="A7523" t="inlineStr">
        <is>
          <t>2025-11-10 09:00</t>
        </is>
      </c>
      <c r="B7523" t="n">
        <v>71667.41885401681</v>
      </c>
      <c r="C7523" t="n">
        <v>65704.11879446154</v>
      </c>
      <c r="D7523" t="n">
        <v>5533.492961499047</v>
      </c>
      <c r="E7523" t="n">
        <v>429.8070980562128</v>
      </c>
      <c r="F7523" t="n">
        <v>0.2499037128372607</v>
      </c>
      <c r="G7523" t="n">
        <v>0.2106897539491239</v>
      </c>
      <c r="H7523" t="n">
        <v>0.2111784388566268</v>
      </c>
      <c r="I7523" t="n">
        <v>0.2018570161369279</v>
      </c>
      <c r="J7523" t="n">
        <v>314</v>
      </c>
      <c r="K7523" t="n">
        <v>9</v>
      </c>
      <c r="L7523">
        <f>VLOOKUP(J7523,Clustering!$D$3:$E$367,2,FALSE)</f>
        <v/>
      </c>
      <c r="M7523" t="n">
        <v>0.391659932</v>
      </c>
      <c r="N7523" t="n">
        <v>0.408765208</v>
      </c>
      <c r="O7523" t="n">
        <v>0.408765208</v>
      </c>
      <c r="P7523" t="n">
        <v>0.9298215909999999</v>
      </c>
      <c r="Q7523" t="n">
        <v>0.219909508</v>
      </c>
      <c r="R7523" t="n">
        <v>0.2111784388566268</v>
      </c>
      <c r="S7523" t="n">
        <v>0.2499037128372607</v>
      </c>
      <c r="T7523" t="n">
        <v>0.449523953</v>
      </c>
      <c r="U7523" t="n">
        <v>0.651134034</v>
      </c>
      <c r="V7523" t="n">
        <v>0.850080767</v>
      </c>
      <c r="W7523" t="n">
        <v>0.012252438</v>
      </c>
      <c r="X7523" t="n">
        <v>0.00649206</v>
      </c>
      <c r="Y7523" t="n">
        <v>0.2018570161369279</v>
      </c>
      <c r="Z7523" t="n">
        <v>0.390319945</v>
      </c>
      <c r="AA7523" t="n">
        <v>0.651134034</v>
      </c>
      <c r="AB7523" t="n">
        <v>0</v>
      </c>
      <c r="AC7523" t="n">
        <v>0</v>
      </c>
      <c r="AD7523" t="n">
        <v>0.85</v>
      </c>
      <c r="AE7523" t="n">
        <v>0.85</v>
      </c>
      <c r="AF7523" t="n">
        <v>0.85</v>
      </c>
      <c r="AG7523" t="n">
        <v>0.85</v>
      </c>
      <c r="AH7523" t="n">
        <v>0.9298215909999999</v>
      </c>
      <c r="AI7523" t="n">
        <v>0.012252438</v>
      </c>
      <c r="AJ7523" t="n">
        <v>0.4638061</v>
      </c>
      <c r="AK7523" t="n">
        <v>0.1749325989860825</v>
      </c>
      <c r="AL7523" t="n">
        <v>0</v>
      </c>
    </row>
    <row r="7524">
      <c r="A7524" t="inlineStr">
        <is>
          <t>2025-11-10 10:00</t>
        </is>
      </c>
      <c r="B7524" t="n">
        <v>70564.93387422786</v>
      </c>
      <c r="C7524" t="n">
        <v>62346.22589679797</v>
      </c>
      <c r="D7524" t="n">
        <v>7755.981143191738</v>
      </c>
      <c r="E7524" t="n">
        <v>462.7268342381546</v>
      </c>
      <c r="F7524" t="n">
        <v>0.3502757657532681</v>
      </c>
      <c r="G7524" t="n">
        <v>0.2268268795285072</v>
      </c>
      <c r="H7524" t="n">
        <v>0.228073517536081</v>
      </c>
      <c r="I7524" t="n">
        <v>0.2042945146067342</v>
      </c>
      <c r="J7524" t="n">
        <v>314</v>
      </c>
      <c r="K7524" t="n">
        <v>10</v>
      </c>
      <c r="L7524">
        <f>VLOOKUP(J7524,Clustering!$D$3:$E$367,2,FALSE)</f>
        <v/>
      </c>
      <c r="M7524" t="n">
        <v>0.404106471</v>
      </c>
      <c r="N7524" t="n">
        <v>0.420680354</v>
      </c>
      <c r="O7524" t="n">
        <v>0.420680354</v>
      </c>
      <c r="P7524" t="n">
        <v>0.925080873</v>
      </c>
      <c r="Q7524" t="n">
        <v>0.221749388</v>
      </c>
      <c r="R7524" t="n">
        <v>0.228073517536081</v>
      </c>
      <c r="S7524" t="n">
        <v>0.3502757657532681</v>
      </c>
      <c r="T7524" t="n">
        <v>0.578358773</v>
      </c>
      <c r="U7524" t="n">
        <v>0.6626074159999999</v>
      </c>
      <c r="V7524" t="n">
        <v>0.850080767</v>
      </c>
      <c r="W7524" t="n">
        <v>0.012217531</v>
      </c>
      <c r="X7524" t="n">
        <v>0.00649206</v>
      </c>
      <c r="Y7524" t="n">
        <v>0.2042945146067342</v>
      </c>
      <c r="Z7524" t="n">
        <v>0.444110318</v>
      </c>
      <c r="AA7524" t="n">
        <v>0.6626074159999999</v>
      </c>
      <c r="AB7524" t="n">
        <v>0</v>
      </c>
      <c r="AC7524" t="n">
        <v>0</v>
      </c>
      <c r="AD7524" t="n">
        <v>0.85</v>
      </c>
      <c r="AE7524" t="n">
        <v>0.85</v>
      </c>
      <c r="AF7524" t="n">
        <v>0.85</v>
      </c>
      <c r="AG7524" t="n">
        <v>0.85</v>
      </c>
      <c r="AH7524" t="n">
        <v>0.925080873</v>
      </c>
      <c r="AI7524" t="n">
        <v>0.012217531</v>
      </c>
      <c r="AJ7524" t="n">
        <v>0.498455174</v>
      </c>
      <c r="AK7524" t="n">
        <v>0.2451930360272876</v>
      </c>
      <c r="AL7524" t="n">
        <v>0</v>
      </c>
    </row>
    <row r="7525">
      <c r="A7525" t="inlineStr">
        <is>
          <t>2025-11-10 11:00</t>
        </is>
      </c>
      <c r="B7525" t="n">
        <v>67734.69974084367</v>
      </c>
      <c r="C7525" t="n">
        <v>58155.14137389042</v>
      </c>
      <c r="D7525" t="n">
        <v>9096.535274065092</v>
      </c>
      <c r="E7525" t="n">
        <v>483.0230928881571</v>
      </c>
      <c r="F7525" t="n">
        <v>0.4108178965367547</v>
      </c>
      <c r="G7525" t="n">
        <v>0.2367760259255672</v>
      </c>
      <c r="H7525" t="n">
        <v>0.2381181540874807</v>
      </c>
      <c r="I7525" t="n">
        <v>0.2125177237301468</v>
      </c>
      <c r="J7525" t="n">
        <v>314</v>
      </c>
      <c r="K7525" t="n">
        <v>11</v>
      </c>
      <c r="L7525">
        <f>VLOOKUP(J7525,Clustering!$D$3:$E$367,2,FALSE)</f>
        <v/>
      </c>
      <c r="M7525" t="n">
        <v>0.416443577</v>
      </c>
      <c r="N7525" t="n">
        <v>0.433356711</v>
      </c>
      <c r="O7525" t="n">
        <v>0.433356711</v>
      </c>
      <c r="P7525" t="n">
        <v>0.924399267</v>
      </c>
      <c r="Q7525" t="n">
        <v>0.229209039</v>
      </c>
      <c r="R7525" t="n">
        <v>0.2381181540874807</v>
      </c>
      <c r="S7525" t="n">
        <v>0.4108178965367547</v>
      </c>
      <c r="T7525" t="n">
        <v>0.611455342</v>
      </c>
      <c r="U7525" t="n">
        <v>0.6626074159999999</v>
      </c>
      <c r="V7525" t="n">
        <v>0.850080767</v>
      </c>
      <c r="W7525" t="n">
        <v>0.011903366</v>
      </c>
      <c r="X7525" t="n">
        <v>0.006781061</v>
      </c>
      <c r="Y7525" t="n">
        <v>0.2125177237301468</v>
      </c>
      <c r="Z7525" t="n">
        <v>0.483141522</v>
      </c>
      <c r="AA7525" t="n">
        <v>0.6626074159999999</v>
      </c>
      <c r="AB7525" t="n">
        <v>0</v>
      </c>
      <c r="AC7525" t="n">
        <v>0</v>
      </c>
      <c r="AD7525" t="n">
        <v>0.85</v>
      </c>
      <c r="AE7525" t="n">
        <v>0.85</v>
      </c>
      <c r="AF7525" t="n">
        <v>0.85</v>
      </c>
      <c r="AG7525" t="n">
        <v>0.85</v>
      </c>
      <c r="AH7525" t="n">
        <v>0.924399267</v>
      </c>
      <c r="AI7525" t="n">
        <v>0.011903366</v>
      </c>
      <c r="AJ7525" t="n">
        <v>0.550632985</v>
      </c>
      <c r="AK7525" t="n">
        <v>0.2875725275757283</v>
      </c>
      <c r="AL7525" t="n">
        <v>0</v>
      </c>
    </row>
    <row r="7526">
      <c r="A7526" t="inlineStr">
        <is>
          <t>2025-11-10 12:00</t>
        </is>
      </c>
      <c r="B7526" t="n">
        <v>66528.01051579171</v>
      </c>
      <c r="C7526" t="n">
        <v>56339.43304920514</v>
      </c>
      <c r="D7526" t="n">
        <v>9691.796481465948</v>
      </c>
      <c r="E7526" t="n">
        <v>496.780985120621</v>
      </c>
      <c r="F7526" t="n">
        <v>0.4377010943419193</v>
      </c>
      <c r="G7526" t="n">
        <v>0.2435200907454024</v>
      </c>
      <c r="H7526" t="n">
        <v>0.2447877927576101</v>
      </c>
      <c r="I7526" t="n">
        <v>0.2206070043662073</v>
      </c>
      <c r="J7526" t="n">
        <v>314</v>
      </c>
      <c r="K7526" t="n">
        <v>12</v>
      </c>
      <c r="L7526">
        <f>VLOOKUP(J7526,Clustering!$D$3:$E$367,2,FALSE)</f>
        <v/>
      </c>
      <c r="M7526" t="n">
        <v>0.435386968</v>
      </c>
      <c r="N7526" t="n">
        <v>0.45430386</v>
      </c>
      <c r="O7526" t="n">
        <v>0.45430386</v>
      </c>
      <c r="P7526" t="n">
        <v>0.924022859</v>
      </c>
      <c r="Q7526" t="n">
        <v>0.24521725</v>
      </c>
      <c r="R7526" t="n">
        <v>0.2447877927576101</v>
      </c>
      <c r="S7526" t="n">
        <v>0.4377010943419193</v>
      </c>
      <c r="T7526" t="n">
        <v>0.647876681</v>
      </c>
      <c r="U7526" t="n">
        <v>0.6626074159999999</v>
      </c>
      <c r="V7526" t="n">
        <v>0.850080767</v>
      </c>
      <c r="W7526" t="n">
        <v>0.011903366</v>
      </c>
      <c r="X7526" t="n">
        <v>0.00649206</v>
      </c>
      <c r="Y7526" t="n">
        <v>0.2206070043662073</v>
      </c>
      <c r="Z7526" t="n">
        <v>0.539269553</v>
      </c>
      <c r="AA7526" t="n">
        <v>0.6626074159999999</v>
      </c>
      <c r="AB7526" t="n">
        <v>0</v>
      </c>
      <c r="AC7526" t="n">
        <v>0</v>
      </c>
      <c r="AD7526" t="n">
        <v>0.85</v>
      </c>
      <c r="AE7526" t="n">
        <v>0.85</v>
      </c>
      <c r="AF7526" t="n">
        <v>0.85</v>
      </c>
      <c r="AG7526" t="n">
        <v>0.85</v>
      </c>
      <c r="AH7526" t="n">
        <v>0.924022859</v>
      </c>
      <c r="AI7526" t="n">
        <v>0.011903366</v>
      </c>
      <c r="AJ7526" t="n">
        <v>0.587162042</v>
      </c>
      <c r="AK7526" t="n">
        <v>0.3063907660393434</v>
      </c>
      <c r="AL7526" t="n">
        <v>0</v>
      </c>
    </row>
    <row r="7527">
      <c r="A7527" t="inlineStr">
        <is>
          <t>2025-11-10 13:00</t>
        </is>
      </c>
      <c r="B7527" t="n">
        <v>66414.52492217575</v>
      </c>
      <c r="C7527" t="n">
        <v>56504.29933282594</v>
      </c>
      <c r="D7527" t="n">
        <v>9402.136084453728</v>
      </c>
      <c r="E7527" t="n">
        <v>508.08950489609</v>
      </c>
      <c r="F7527" t="n">
        <v>0.4246194460631693</v>
      </c>
      <c r="G7527" t="n">
        <v>0.249063482792201</v>
      </c>
      <c r="H7527" t="n">
        <v>0.2503726106801883</v>
      </c>
      <c r="I7527" t="n">
        <v>0.2254016442134087</v>
      </c>
      <c r="J7527" t="n">
        <v>314</v>
      </c>
      <c r="K7527" t="n">
        <v>13</v>
      </c>
      <c r="L7527">
        <f>VLOOKUP(J7527,Clustering!$D$3:$E$367,2,FALSE)</f>
        <v/>
      </c>
      <c r="M7527" t="n">
        <v>0.461362855</v>
      </c>
      <c r="N7527" t="n">
        <v>0.47854631</v>
      </c>
      <c r="O7527" t="n">
        <v>0.47854631</v>
      </c>
      <c r="P7527" t="n">
        <v>0.922344278</v>
      </c>
      <c r="Q7527" t="n">
        <v>0.266895296</v>
      </c>
      <c r="R7527" t="n">
        <v>0.2503726106801883</v>
      </c>
      <c r="S7527" t="n">
        <v>0.4246194460631693</v>
      </c>
      <c r="T7527" t="n">
        <v>0.657699864</v>
      </c>
      <c r="U7527" t="n">
        <v>0.6626074159999999</v>
      </c>
      <c r="V7527" t="n">
        <v>0.850080767</v>
      </c>
      <c r="W7527" t="n">
        <v>0.011693922</v>
      </c>
      <c r="X7527" t="n">
        <v>0.009857878</v>
      </c>
      <c r="Y7527" t="n">
        <v>0.2254016442134087</v>
      </c>
      <c r="Z7527" t="n">
        <v>0.585213126</v>
      </c>
      <c r="AA7527" t="n">
        <v>0.6626074159999999</v>
      </c>
      <c r="AB7527" t="n">
        <v>0</v>
      </c>
      <c r="AC7527" t="n">
        <v>0</v>
      </c>
      <c r="AD7527" t="n">
        <v>0.85</v>
      </c>
      <c r="AE7527" t="n">
        <v>0.85</v>
      </c>
      <c r="AF7527" t="n">
        <v>0.85</v>
      </c>
      <c r="AG7527" t="n">
        <v>0.85</v>
      </c>
      <c r="AH7527" t="n">
        <v>0.922344278</v>
      </c>
      <c r="AI7527" t="n">
        <v>0.011693922</v>
      </c>
      <c r="AJ7527" t="n">
        <v>0.604931513</v>
      </c>
      <c r="AK7527" t="n">
        <v>0.2972336122442185</v>
      </c>
      <c r="AL7527" t="n">
        <v>0</v>
      </c>
    </row>
    <row r="7528">
      <c r="A7528" t="inlineStr">
        <is>
          <t>2025-11-10 14:00</t>
        </is>
      </c>
      <c r="B7528" t="n">
        <v>66572.60381882444</v>
      </c>
      <c r="C7528" t="n">
        <v>58245.78645561355</v>
      </c>
      <c r="D7528" t="n">
        <v>7809.584785085633</v>
      </c>
      <c r="E7528" t="n">
        <v>517.2325781252517</v>
      </c>
      <c r="F7528" t="n">
        <v>0.3526966144331323</v>
      </c>
      <c r="G7528" t="n">
        <v>0.2535453814339469</v>
      </c>
      <c r="H7528" t="n">
        <v>0.254912786401421</v>
      </c>
      <c r="I7528" t="n">
        <v>0.2288302134896198</v>
      </c>
      <c r="J7528" t="n">
        <v>314</v>
      </c>
      <c r="K7528" t="n">
        <v>14</v>
      </c>
      <c r="L7528">
        <f>VLOOKUP(J7528,Clustering!$D$3:$E$367,2,FALSE)</f>
        <v/>
      </c>
      <c r="M7528" t="n">
        <v>0.483664104</v>
      </c>
      <c r="N7528" t="n">
        <v>0.493764644</v>
      </c>
      <c r="O7528" t="n">
        <v>0.493764644</v>
      </c>
      <c r="P7528" t="n">
        <v>0.921479555</v>
      </c>
      <c r="Q7528" t="n">
        <v>0.311302748</v>
      </c>
      <c r="R7528" t="n">
        <v>0.254912786401421</v>
      </c>
      <c r="S7528" t="n">
        <v>0.3526966144331323</v>
      </c>
      <c r="T7528" t="n">
        <v>0.65399728</v>
      </c>
      <c r="U7528" t="n">
        <v>0.66423529</v>
      </c>
      <c r="V7528" t="n">
        <v>0.850080767</v>
      </c>
      <c r="W7528" t="n">
        <v>0.011659015</v>
      </c>
      <c r="X7528" t="n">
        <v>0.015064929</v>
      </c>
      <c r="Y7528" t="n">
        <v>0.2288302134896198</v>
      </c>
      <c r="Z7528" t="n">
        <v>0.627129795</v>
      </c>
      <c r="AA7528" t="n">
        <v>0.66423529</v>
      </c>
      <c r="AB7528" t="n">
        <v>0</v>
      </c>
      <c r="AC7528" t="n">
        <v>0</v>
      </c>
      <c r="AD7528" t="n">
        <v>0.85</v>
      </c>
      <c r="AE7528" t="n">
        <v>0.85</v>
      </c>
      <c r="AF7528" t="n">
        <v>0.85</v>
      </c>
      <c r="AG7528" t="n">
        <v>0.85</v>
      </c>
      <c r="AH7528" t="n">
        <v>0.921479555</v>
      </c>
      <c r="AI7528" t="n">
        <v>0.011659015</v>
      </c>
      <c r="AJ7528" t="n">
        <v>0.613015155</v>
      </c>
      <c r="AK7528" t="n">
        <v>0.2468876301031926</v>
      </c>
      <c r="AL7528" t="n">
        <v>0</v>
      </c>
    </row>
    <row r="7529">
      <c r="A7529" t="inlineStr">
        <is>
          <t>2025-11-10 15:00</t>
        </is>
      </c>
      <c r="B7529" t="n">
        <v>67010.10839722845</v>
      </c>
      <c r="C7529" t="n">
        <v>61147.00445566362</v>
      </c>
      <c r="D7529" t="n">
        <v>5346.696743524466</v>
      </c>
      <c r="E7529" t="n">
        <v>516.4071980403667</v>
      </c>
      <c r="F7529" t="n">
        <v>0.2414676185401136</v>
      </c>
      <c r="G7529" t="n">
        <v>0.2531407833531209</v>
      </c>
      <c r="H7529" t="n">
        <v>0.2543301974814398</v>
      </c>
      <c r="I7529" t="n">
        <v>0.2316427117240117</v>
      </c>
      <c r="J7529" t="n">
        <v>314</v>
      </c>
      <c r="K7529" t="n">
        <v>15</v>
      </c>
      <c r="L7529">
        <f>VLOOKUP(J7529,Clustering!$D$3:$E$367,2,FALSE)</f>
        <v/>
      </c>
      <c r="M7529" t="n">
        <v>0.506541316</v>
      </c>
      <c r="N7529" t="n">
        <v>0.507024729</v>
      </c>
      <c r="O7529" t="n">
        <v>0.507024729</v>
      </c>
      <c r="P7529" t="n">
        <v>0.920594485</v>
      </c>
      <c r="Q7529" t="n">
        <v>0.393246262</v>
      </c>
      <c r="R7529" t="n">
        <v>0.2543301974814398</v>
      </c>
      <c r="S7529" t="n">
        <v>0.2414676185401136</v>
      </c>
      <c r="T7529" t="n">
        <v>0.6583799299999999</v>
      </c>
      <c r="U7529" t="n">
        <v>0.66423529</v>
      </c>
      <c r="V7529" t="n">
        <v>0.850080767</v>
      </c>
      <c r="W7529" t="n">
        <v>0.011414664</v>
      </c>
      <c r="X7529" t="n">
        <v>0.018178605</v>
      </c>
      <c r="Y7529" t="n">
        <v>0.2316427117240117</v>
      </c>
      <c r="Z7529" t="n">
        <v>0.652504292</v>
      </c>
      <c r="AA7529" t="n">
        <v>0.66423529</v>
      </c>
      <c r="AB7529" t="n">
        <v>0</v>
      </c>
      <c r="AC7529" t="n">
        <v>0</v>
      </c>
      <c r="AD7529" t="n">
        <v>0.85</v>
      </c>
      <c r="AE7529" t="n">
        <v>0.85</v>
      </c>
      <c r="AF7529" t="n">
        <v>0.85</v>
      </c>
      <c r="AG7529" t="n">
        <v>0.85</v>
      </c>
      <c r="AH7529" t="n">
        <v>0.920594485</v>
      </c>
      <c r="AI7529" t="n">
        <v>0.011414664</v>
      </c>
      <c r="AJ7529" t="n">
        <v>0.634389985</v>
      </c>
      <c r="AK7529" t="n">
        <v>0.1690273329780795</v>
      </c>
      <c r="AL7529" t="n">
        <v>0.000177788</v>
      </c>
    </row>
    <row r="7530">
      <c r="A7530" t="inlineStr">
        <is>
          <t>2025-11-10 16:00</t>
        </is>
      </c>
      <c r="B7530" t="n">
        <v>68450.85928973129</v>
      </c>
      <c r="C7530" t="n">
        <v>65337.51813078238</v>
      </c>
      <c r="D7530" t="n">
        <v>2612.137955338895</v>
      </c>
      <c r="E7530" t="n">
        <v>501.203203610011</v>
      </c>
      <c r="F7530" t="n">
        <v>0.1179694232963258</v>
      </c>
      <c r="G7530" t="n">
        <v>0.2456878449068681</v>
      </c>
      <c r="H7530" t="n">
        <v>0.24629448824032</v>
      </c>
      <c r="I7530" t="n">
        <v>0.2347230669331076</v>
      </c>
      <c r="J7530" t="n">
        <v>314</v>
      </c>
      <c r="K7530" t="n">
        <v>16</v>
      </c>
      <c r="L7530">
        <f>VLOOKUP(J7530,Clustering!$D$3:$E$367,2,FALSE)</f>
        <v/>
      </c>
      <c r="M7530" t="n">
        <v>0.528139891</v>
      </c>
      <c r="N7530" t="n">
        <v>0.520243402</v>
      </c>
      <c r="O7530" t="n">
        <v>0.520243402</v>
      </c>
      <c r="P7530" t="n">
        <v>0.920279116</v>
      </c>
      <c r="Q7530" t="n">
        <v>0.45282334</v>
      </c>
      <c r="R7530" t="n">
        <v>0.24629448824032</v>
      </c>
      <c r="S7530" t="n">
        <v>0.1179694232963258</v>
      </c>
      <c r="T7530" t="n">
        <v>0.663669337</v>
      </c>
      <c r="U7530" t="n">
        <v>0.666411007</v>
      </c>
      <c r="V7530" t="n">
        <v>0.850080767</v>
      </c>
      <c r="W7530" t="n">
        <v>0.011903366</v>
      </c>
      <c r="X7530" t="n">
        <v>0.018609175</v>
      </c>
      <c r="Y7530" t="n">
        <v>0.2347230669331076</v>
      </c>
      <c r="Z7530" t="n">
        <v>0.680324428</v>
      </c>
      <c r="AA7530" t="n">
        <v>0.666411007</v>
      </c>
      <c r="AB7530" t="n">
        <v>0</v>
      </c>
      <c r="AC7530" t="n">
        <v>0</v>
      </c>
      <c r="AD7530" t="n">
        <v>0.85</v>
      </c>
      <c r="AE7530" t="n">
        <v>0.85</v>
      </c>
      <c r="AF7530" t="n">
        <v>0.85</v>
      </c>
      <c r="AG7530" t="n">
        <v>0.85</v>
      </c>
      <c r="AH7530" t="n">
        <v>0.920279116</v>
      </c>
      <c r="AI7530" t="n">
        <v>0.011903366</v>
      </c>
      <c r="AJ7530" t="n">
        <v>0.646769067</v>
      </c>
      <c r="AK7530" t="n">
        <v>0.082578596307428</v>
      </c>
      <c r="AL7530" t="n">
        <v>0.036880128</v>
      </c>
    </row>
    <row r="7531">
      <c r="A7531" t="inlineStr">
        <is>
          <t>2025-11-10 17:00</t>
        </is>
      </c>
      <c r="B7531" t="n">
        <v>73058.85612062352</v>
      </c>
      <c r="C7531" t="n">
        <v>72200.08843029296</v>
      </c>
      <c r="D7531" t="n">
        <v>347.9834338352626</v>
      </c>
      <c r="E7531" t="n">
        <v>510.7842564952928</v>
      </c>
      <c r="F7531" t="n">
        <v>0.0157156343608563</v>
      </c>
      <c r="G7531" t="n">
        <v>0.2503844394584769</v>
      </c>
      <c r="H7531" t="n">
        <v>0.2507944854153471</v>
      </c>
      <c r="I7531" t="n">
        <v>0.2429730617539906</v>
      </c>
      <c r="J7531" t="n">
        <v>314</v>
      </c>
      <c r="K7531" t="n">
        <v>17</v>
      </c>
      <c r="L7531">
        <f>VLOOKUP(J7531,Clustering!$D$3:$E$367,2,FALSE)</f>
        <v/>
      </c>
      <c r="M7531" t="n">
        <v>0.559207283</v>
      </c>
      <c r="N7531" t="n">
        <v>0.527873276</v>
      </c>
      <c r="O7531" t="n">
        <v>0.527873276</v>
      </c>
      <c r="P7531" t="n">
        <v>0.920279116</v>
      </c>
      <c r="Q7531" t="n">
        <v>0.498494928</v>
      </c>
      <c r="R7531" t="n">
        <v>0.2507944854153471</v>
      </c>
      <c r="S7531" t="n">
        <v>0.0157156343608563</v>
      </c>
      <c r="T7531" t="n">
        <v>0.6549040350000001</v>
      </c>
      <c r="U7531" t="n">
        <v>0.666411007</v>
      </c>
      <c r="V7531" t="n">
        <v>0.850080767</v>
      </c>
      <c r="W7531" t="n">
        <v>0.012496789</v>
      </c>
      <c r="X7531" t="n">
        <v>0.020920348</v>
      </c>
      <c r="Y7531" t="n">
        <v>0.2429730617539906</v>
      </c>
      <c r="Z7531" t="n">
        <v>0.693390137</v>
      </c>
      <c r="AA7531" t="n">
        <v>0.666411007</v>
      </c>
      <c r="AB7531" t="n">
        <v>0</v>
      </c>
      <c r="AC7531" t="n">
        <v>0</v>
      </c>
      <c r="AD7531" t="n">
        <v>0.85</v>
      </c>
      <c r="AE7531" t="n">
        <v>0.85</v>
      </c>
      <c r="AF7531" t="n">
        <v>0.85</v>
      </c>
      <c r="AG7531" t="n">
        <v>0.85</v>
      </c>
      <c r="AH7531" t="n">
        <v>0.920279116</v>
      </c>
      <c r="AI7531" t="n">
        <v>0.012496789</v>
      </c>
      <c r="AJ7531" t="n">
        <v>0.659742217</v>
      </c>
      <c r="AK7531" t="n">
        <v>0.0110009440525994</v>
      </c>
      <c r="AL7531" t="n">
        <v>0.464468458</v>
      </c>
    </row>
    <row r="7532">
      <c r="A7532" t="inlineStr">
        <is>
          <t>2025-11-10 18:00</t>
        </is>
      </c>
      <c r="B7532" t="n">
        <v>74236.79322020234</v>
      </c>
      <c r="C7532" t="n">
        <v>73718.13309204648</v>
      </c>
      <c r="D7532" t="n">
        <v>0</v>
      </c>
      <c r="E7532" t="n">
        <v>518.6601281558612</v>
      </c>
      <c r="F7532" t="n">
        <v>0</v>
      </c>
      <c r="G7532" t="n">
        <v>0.2542451608607163</v>
      </c>
      <c r="H7532" t="n">
        <v>0.254310108208337</v>
      </c>
      <c r="I7532" t="n">
        <v>0.253071269700331</v>
      </c>
      <c r="J7532" t="n">
        <v>314</v>
      </c>
      <c r="K7532" t="n">
        <v>18</v>
      </c>
      <c r="L7532">
        <f>VLOOKUP(J7532,Clustering!$D$3:$E$367,2,FALSE)</f>
        <v/>
      </c>
      <c r="M7532" t="n">
        <v>0.569810743</v>
      </c>
      <c r="N7532" t="n">
        <v>0.533260925</v>
      </c>
      <c r="O7532" t="n">
        <v>0.533260925</v>
      </c>
      <c r="P7532" t="n">
        <v>0.920258769</v>
      </c>
      <c r="Q7532" t="n">
        <v>0.5147159140000001</v>
      </c>
      <c r="R7532" t="n">
        <v>0.254310108208337</v>
      </c>
      <c r="S7532" t="n">
        <v>0</v>
      </c>
      <c r="T7532" t="n">
        <v>0.586066193</v>
      </c>
      <c r="U7532" t="n">
        <v>0.666411007</v>
      </c>
      <c r="V7532" t="n">
        <v>0.850080767</v>
      </c>
      <c r="W7532" t="n">
        <v>0.012776046</v>
      </c>
      <c r="X7532" t="n">
        <v>0.03080587</v>
      </c>
      <c r="Y7532" t="n">
        <v>0.253071269700331</v>
      </c>
      <c r="Z7532" t="n">
        <v>0.720664573</v>
      </c>
      <c r="AA7532" t="n">
        <v>0.666411007</v>
      </c>
      <c r="AB7532" t="n">
        <v>0</v>
      </c>
      <c r="AC7532" t="n">
        <v>0</v>
      </c>
      <c r="AD7532" t="n">
        <v>0.85</v>
      </c>
      <c r="AE7532" t="n">
        <v>0.85</v>
      </c>
      <c r="AF7532" t="n">
        <v>0.85</v>
      </c>
      <c r="AG7532" t="n">
        <v>0.85</v>
      </c>
      <c r="AH7532" t="n">
        <v>0.920258769</v>
      </c>
      <c r="AI7532" t="n">
        <v>0.012776046</v>
      </c>
      <c r="AJ7532" t="n">
        <v>0.676966684</v>
      </c>
      <c r="AK7532" t="n">
        <v>0</v>
      </c>
      <c r="AL7532" t="n">
        <v>0.42381576</v>
      </c>
    </row>
    <row r="7533">
      <c r="A7533" t="inlineStr">
        <is>
          <t>2025-11-10 19:00</t>
        </is>
      </c>
      <c r="B7533" t="n">
        <v>73395.57546060761</v>
      </c>
      <c r="C7533" t="n">
        <v>72880.69176178833</v>
      </c>
      <c r="D7533" t="n">
        <v>0</v>
      </c>
      <c r="E7533" t="n">
        <v>514.883698819277</v>
      </c>
      <c r="F7533" t="n">
        <v>0</v>
      </c>
      <c r="G7533" t="n">
        <v>0.2523939700094495</v>
      </c>
      <c r="H7533" t="n">
        <v>0.2518793061628983</v>
      </c>
      <c r="I7533" t="n">
        <v>0.2616962642857996</v>
      </c>
      <c r="J7533" t="n">
        <v>314</v>
      </c>
      <c r="K7533" t="n">
        <v>19</v>
      </c>
      <c r="L7533">
        <f>VLOOKUP(J7533,Clustering!$D$3:$E$367,2,FALSE)</f>
        <v/>
      </c>
      <c r="M7533" t="n">
        <v>0.5879189889999999</v>
      </c>
      <c r="N7533" t="n">
        <v>0.5384395360000001</v>
      </c>
      <c r="O7533" t="n">
        <v>0.5384395360000001</v>
      </c>
      <c r="P7533" t="n">
        <v>0.920808123</v>
      </c>
      <c r="Q7533" t="n">
        <v>0.512150094</v>
      </c>
      <c r="R7533" t="n">
        <v>0.2518793061628983</v>
      </c>
      <c r="S7533" t="n">
        <v>0</v>
      </c>
      <c r="T7533" t="n">
        <v>0.301722835</v>
      </c>
      <c r="U7533" t="n">
        <v>0.666411007</v>
      </c>
      <c r="V7533" t="n">
        <v>0.850080767</v>
      </c>
      <c r="W7533" t="n">
        <v>0.01298549</v>
      </c>
      <c r="X7533" t="n">
        <v>0.04050375</v>
      </c>
      <c r="Y7533" t="n">
        <v>0.2616962642857996</v>
      </c>
      <c r="Z7533" t="n">
        <v>0.7076652329999999</v>
      </c>
      <c r="AA7533" t="n">
        <v>0.666411007</v>
      </c>
      <c r="AB7533" t="n">
        <v>0</v>
      </c>
      <c r="AC7533" t="n">
        <v>0</v>
      </c>
      <c r="AD7533" t="n">
        <v>0.85</v>
      </c>
      <c r="AE7533" t="n">
        <v>0.85</v>
      </c>
      <c r="AF7533" t="n">
        <v>0.85</v>
      </c>
      <c r="AG7533" t="n">
        <v>0.85</v>
      </c>
      <c r="AH7533" t="n">
        <v>0.920808123</v>
      </c>
      <c r="AI7533" t="n">
        <v>0.01298549</v>
      </c>
      <c r="AJ7533" t="n">
        <v>0.691298815</v>
      </c>
      <c r="AK7533" t="n">
        <v>0</v>
      </c>
      <c r="AL7533" t="n">
        <v>0.340303193</v>
      </c>
    </row>
    <row r="7534">
      <c r="A7534" t="inlineStr">
        <is>
          <t>2025-11-10 20:00</t>
        </is>
      </c>
      <c r="B7534" t="n">
        <v>71412.16679656919</v>
      </c>
      <c r="C7534" t="n">
        <v>70904.31739488684</v>
      </c>
      <c r="D7534" t="n">
        <v>0</v>
      </c>
      <c r="E7534" t="n">
        <v>507.8494016823559</v>
      </c>
      <c r="F7534" t="n">
        <v>0</v>
      </c>
      <c r="G7534" t="n">
        <v>0.2489457851384097</v>
      </c>
      <c r="H7534" t="n">
        <v>0.248102522819572</v>
      </c>
      <c r="I7534" t="n">
        <v>0.2641873341505467</v>
      </c>
      <c r="J7534" t="n">
        <v>314</v>
      </c>
      <c r="K7534" t="n">
        <v>20</v>
      </c>
      <c r="L7534">
        <f>VLOOKUP(J7534,Clustering!$D$3:$E$367,2,FALSE)</f>
        <v/>
      </c>
      <c r="M7534" t="n">
        <v>0.587688605</v>
      </c>
      <c r="N7534" t="n">
        <v>0.532955257</v>
      </c>
      <c r="O7534" t="n">
        <v>0.532955257</v>
      </c>
      <c r="P7534" t="n">
        <v>0.921520248</v>
      </c>
      <c r="Q7534" t="n">
        <v>0.47501455</v>
      </c>
      <c r="R7534" t="n">
        <v>0.248102522819572</v>
      </c>
      <c r="S7534" t="n">
        <v>0</v>
      </c>
      <c r="T7534" t="n">
        <v>0.000604504</v>
      </c>
      <c r="U7534" t="n">
        <v>0.666411007</v>
      </c>
      <c r="V7534" t="n">
        <v>0.850080767</v>
      </c>
      <c r="W7534" t="n">
        <v>0.012671325</v>
      </c>
      <c r="X7534" t="n">
        <v>0.027207175</v>
      </c>
      <c r="Y7534" t="n">
        <v>0.2641873341505467</v>
      </c>
      <c r="Z7534" t="n">
        <v>0.6953817289999999</v>
      </c>
      <c r="AA7534" t="n">
        <v>0.666411007</v>
      </c>
      <c r="AB7534" t="n">
        <v>0</v>
      </c>
      <c r="AC7534" t="n">
        <v>0</v>
      </c>
      <c r="AD7534" t="n">
        <v>0.85</v>
      </c>
      <c r="AE7534" t="n">
        <v>0.85</v>
      </c>
      <c r="AF7534" t="n">
        <v>0.85</v>
      </c>
      <c r="AG7534" t="n">
        <v>0.85</v>
      </c>
      <c r="AH7534" t="n">
        <v>0.921520248</v>
      </c>
      <c r="AI7534" t="n">
        <v>0.012671325</v>
      </c>
      <c r="AJ7534" t="n">
        <v>0.693311519</v>
      </c>
      <c r="AK7534" t="n">
        <v>0</v>
      </c>
      <c r="AL7534" t="n">
        <v>0.113484988</v>
      </c>
    </row>
    <row r="7535">
      <c r="A7535" t="inlineStr">
        <is>
          <t>2025-11-10 21:00</t>
        </is>
      </c>
      <c r="B7535" t="n">
        <v>68613.00506044645</v>
      </c>
      <c r="C7535" t="n">
        <v>68113.05414457546</v>
      </c>
      <c r="D7535" t="n">
        <v>0</v>
      </c>
      <c r="E7535" t="n">
        <v>499.9509158709839</v>
      </c>
      <c r="F7535" t="n">
        <v>0</v>
      </c>
      <c r="G7535" t="n">
        <v>0.2450739783681293</v>
      </c>
      <c r="H7535" t="n">
        <v>0.2442654716569373</v>
      </c>
      <c r="I7535" t="n">
        <v>0.2596873369755196</v>
      </c>
      <c r="J7535" t="n">
        <v>314</v>
      </c>
      <c r="K7535" t="n">
        <v>21</v>
      </c>
      <c r="L7535">
        <f>VLOOKUP(J7535,Clustering!$D$3:$E$367,2,FALSE)</f>
        <v/>
      </c>
      <c r="M7535" t="n">
        <v>0.558902023</v>
      </c>
      <c r="N7535" t="n">
        <v>0.5197227800000001</v>
      </c>
      <c r="O7535" t="n">
        <v>0.5197227800000001</v>
      </c>
      <c r="P7535" t="n">
        <v>0.923687143</v>
      </c>
      <c r="Q7535" t="n">
        <v>0.438942882</v>
      </c>
      <c r="R7535" t="n">
        <v>0.2442654716569373</v>
      </c>
      <c r="S7535" t="n">
        <v>0</v>
      </c>
      <c r="T7535" t="n">
        <v>0</v>
      </c>
      <c r="U7535" t="n">
        <v>0.664783133</v>
      </c>
      <c r="V7535" t="n">
        <v>0.850080767</v>
      </c>
      <c r="W7535" t="n">
        <v>0.012741139</v>
      </c>
      <c r="X7535" t="n">
        <v>0.015558326</v>
      </c>
      <c r="Y7535" t="n">
        <v>0.2596873369755196</v>
      </c>
      <c r="Z7535" t="n">
        <v>0.622753138</v>
      </c>
      <c r="AA7535" t="n">
        <v>0.664783133</v>
      </c>
      <c r="AB7535" t="n">
        <v>0</v>
      </c>
      <c r="AC7535" t="n">
        <v>0</v>
      </c>
      <c r="AD7535" t="n">
        <v>0.85</v>
      </c>
      <c r="AE7535" t="n">
        <v>0.85</v>
      </c>
      <c r="AF7535" t="n">
        <v>0.85</v>
      </c>
      <c r="AG7535" t="n">
        <v>0.85</v>
      </c>
      <c r="AH7535" t="n">
        <v>0.923687143</v>
      </c>
      <c r="AI7535" t="n">
        <v>0.012741139</v>
      </c>
      <c r="AJ7535" t="n">
        <v>0.672790906</v>
      </c>
      <c r="AK7535" t="n">
        <v>0</v>
      </c>
      <c r="AL7535" t="n">
        <v>0.161466012</v>
      </c>
    </row>
    <row r="7536">
      <c r="A7536" t="inlineStr">
        <is>
          <t>2025-11-10 22:00</t>
        </is>
      </c>
      <c r="B7536" t="n">
        <v>64021.49860569158</v>
      </c>
      <c r="C7536" t="n">
        <v>63526.8252243834</v>
      </c>
      <c r="D7536" t="n">
        <v>0</v>
      </c>
      <c r="E7536" t="n">
        <v>494.6733813081802</v>
      </c>
      <c r="F7536" t="n">
        <v>0</v>
      </c>
      <c r="G7536" t="n">
        <v>0.2424869516216569</v>
      </c>
      <c r="H7536" t="n">
        <v>0.2418346696114986</v>
      </c>
      <c r="I7536" t="n">
        <v>0.254276626086499</v>
      </c>
      <c r="J7536" t="n">
        <v>314</v>
      </c>
      <c r="K7536" t="n">
        <v>22</v>
      </c>
      <c r="L7536">
        <f>VLOOKUP(J7536,Clustering!$D$3:$E$367,2,FALSE)</f>
        <v/>
      </c>
      <c r="M7536" t="n">
        <v>0.517277248</v>
      </c>
      <c r="N7536" t="n">
        <v>0.494798</v>
      </c>
      <c r="O7536" t="n">
        <v>0.494798</v>
      </c>
      <c r="P7536" t="n">
        <v>0.9262101</v>
      </c>
      <c r="Q7536" t="n">
        <v>0.400030039</v>
      </c>
      <c r="R7536" t="n">
        <v>0.2418346696114986</v>
      </c>
      <c r="S7536" t="n">
        <v>0</v>
      </c>
      <c r="T7536" t="n">
        <v>0</v>
      </c>
      <c r="U7536" t="n">
        <v>0.664783133</v>
      </c>
      <c r="V7536" t="n">
        <v>0.850080767</v>
      </c>
      <c r="W7536" t="n">
        <v>0.012880768</v>
      </c>
      <c r="X7536" t="n">
        <v>0.007025665</v>
      </c>
      <c r="Y7536" t="n">
        <v>0.254276626086499</v>
      </c>
      <c r="Z7536" t="n">
        <v>0.546389982</v>
      </c>
      <c r="AA7536" t="n">
        <v>0.664783133</v>
      </c>
      <c r="AB7536" t="n">
        <v>0</v>
      </c>
      <c r="AC7536" t="n">
        <v>0</v>
      </c>
      <c r="AD7536" t="n">
        <v>0.85</v>
      </c>
      <c r="AE7536" t="n">
        <v>0.85</v>
      </c>
      <c r="AF7536" t="n">
        <v>0.85</v>
      </c>
      <c r="AG7536" t="n">
        <v>0.85</v>
      </c>
      <c r="AH7536" t="n">
        <v>0.9262101</v>
      </c>
      <c r="AI7536" t="n">
        <v>0.012880768</v>
      </c>
      <c r="AJ7536" t="n">
        <v>0.630519184</v>
      </c>
      <c r="AK7536" t="n">
        <v>0</v>
      </c>
      <c r="AL7536" t="n">
        <v>0.115301892</v>
      </c>
    </row>
    <row r="7537">
      <c r="A7537" t="inlineStr">
        <is>
          <t>2025-11-10 23:00</t>
        </is>
      </c>
      <c r="B7537" t="n">
        <v>59469.99932602717</v>
      </c>
      <c r="C7537" t="n">
        <v>58988.73847996736</v>
      </c>
      <c r="D7537" t="n">
        <v>0</v>
      </c>
      <c r="E7537" t="n">
        <v>481.2608460598037</v>
      </c>
      <c r="F7537" t="n">
        <v>0</v>
      </c>
      <c r="G7537" t="n">
        <v>0.2359121794410802</v>
      </c>
      <c r="H7537" t="n">
        <v>0.235185120214472</v>
      </c>
      <c r="I7537" t="n">
        <v>0.2490534150797712</v>
      </c>
      <c r="J7537" t="n">
        <v>314</v>
      </c>
      <c r="K7537" t="n">
        <v>23</v>
      </c>
      <c r="L7537">
        <f>VLOOKUP(J7537,Clustering!$D$3:$E$367,2,FALSE)</f>
        <v/>
      </c>
      <c r="M7537" t="n">
        <v>0.475318415</v>
      </c>
      <c r="N7537" t="n">
        <v>0.456273941</v>
      </c>
      <c r="O7537" t="n">
        <v>0.456273941</v>
      </c>
      <c r="P7537" t="n">
        <v>0.928417687</v>
      </c>
      <c r="Q7537" t="n">
        <v>0.369277753</v>
      </c>
      <c r="R7537" t="n">
        <v>0.235185120214472</v>
      </c>
      <c r="S7537" t="n">
        <v>0</v>
      </c>
      <c r="T7537" t="n">
        <v>0</v>
      </c>
      <c r="U7537" t="n">
        <v>0.655673298</v>
      </c>
      <c r="V7537" t="n">
        <v>0.850080767</v>
      </c>
      <c r="W7537" t="n">
        <v>0.012252438</v>
      </c>
      <c r="X7537" t="n">
        <v>0.007025665</v>
      </c>
      <c r="Y7537" t="n">
        <v>0.2490534150797712</v>
      </c>
      <c r="Z7537" t="n">
        <v>0.475663438</v>
      </c>
      <c r="AA7537" t="n">
        <v>0.655673298</v>
      </c>
      <c r="AB7537" t="n">
        <v>0</v>
      </c>
      <c r="AC7537" t="n">
        <v>0</v>
      </c>
      <c r="AD7537" t="n">
        <v>0.85</v>
      </c>
      <c r="AE7537" t="n">
        <v>0.85</v>
      </c>
      <c r="AF7537" t="n">
        <v>0.85</v>
      </c>
      <c r="AG7537" t="n">
        <v>0.85</v>
      </c>
      <c r="AH7537" t="n">
        <v>0.928417687</v>
      </c>
      <c r="AI7537" t="n">
        <v>0.012252438</v>
      </c>
      <c r="AJ7537" t="n">
        <v>0.566463525</v>
      </c>
      <c r="AK7537" t="n">
        <v>0</v>
      </c>
      <c r="AL7537" t="n">
        <v>0.067351222</v>
      </c>
    </row>
    <row r="7538">
      <c r="A7538" t="inlineStr">
        <is>
          <t>2025-11-11 00:00</t>
        </is>
      </c>
      <c r="B7538" t="n">
        <v>57385.16123407712</v>
      </c>
      <c r="C7538" t="n">
        <v>56909.29762486908</v>
      </c>
      <c r="D7538" t="n">
        <v>0</v>
      </c>
      <c r="E7538" t="n">
        <v>475.8636092080387</v>
      </c>
      <c r="F7538" t="n">
        <v>0</v>
      </c>
      <c r="G7538" t="n">
        <v>0.2332664751019797</v>
      </c>
      <c r="H7538" t="n">
        <v>0.2322922648876689</v>
      </c>
      <c r="I7538" t="n">
        <v>0.2508748425077584</v>
      </c>
      <c r="J7538" t="n">
        <v>315</v>
      </c>
      <c r="K7538" t="n">
        <v>0</v>
      </c>
      <c r="L7538">
        <f>VLOOKUP(J7538,Clustering!$D$3:$E$367,2,FALSE)</f>
        <v/>
      </c>
      <c r="M7538" t="n">
        <v>0.400863805</v>
      </c>
      <c r="N7538" t="n">
        <v>0.41407792</v>
      </c>
      <c r="O7538" t="n">
        <v>0.41407792</v>
      </c>
      <c r="P7538" t="n">
        <v>0.932395414</v>
      </c>
      <c r="Q7538" t="n">
        <v>0.29275375</v>
      </c>
      <c r="R7538" t="n">
        <v>0.2322922648876689</v>
      </c>
      <c r="S7538" t="n">
        <v>0</v>
      </c>
      <c r="T7538" t="n">
        <v>0</v>
      </c>
      <c r="U7538" t="n">
        <v>0.651963623</v>
      </c>
      <c r="V7538" t="n">
        <v>0.850080767</v>
      </c>
      <c r="W7538" t="n">
        <v>0.011833551</v>
      </c>
      <c r="X7538" t="n">
        <v>0.007025665</v>
      </c>
      <c r="Y7538" t="n">
        <v>0.2508748425077584</v>
      </c>
      <c r="Z7538" t="n">
        <v>0.401447262</v>
      </c>
      <c r="AA7538" t="n">
        <v>0.651963623</v>
      </c>
      <c r="AB7538" t="n">
        <v>0</v>
      </c>
      <c r="AC7538" t="n">
        <v>0</v>
      </c>
      <c r="AD7538" t="n">
        <v>0.85</v>
      </c>
      <c r="AE7538" t="n">
        <v>0.85</v>
      </c>
      <c r="AF7538" t="n">
        <v>0.85</v>
      </c>
      <c r="AG7538" t="n">
        <v>0.85</v>
      </c>
      <c r="AH7538" t="n">
        <v>0.932395414</v>
      </c>
      <c r="AI7538" t="n">
        <v>0.011833551</v>
      </c>
      <c r="AJ7538" t="n">
        <v>0.525831758</v>
      </c>
      <c r="AK7538" t="n">
        <v>0</v>
      </c>
      <c r="AL7538" t="n">
        <v>0.015419839</v>
      </c>
    </row>
    <row r="7539">
      <c r="A7539" t="inlineStr">
        <is>
          <t>2025-11-11 01:00</t>
        </is>
      </c>
      <c r="B7539" t="n">
        <v>56677.93190697419</v>
      </c>
      <c r="C7539" t="n">
        <v>56206.80281905842</v>
      </c>
      <c r="D7539" t="n">
        <v>0</v>
      </c>
      <c r="E7539" t="n">
        <v>471.1290879157751</v>
      </c>
      <c r="F7539" t="n">
        <v>0</v>
      </c>
      <c r="G7539" t="n">
        <v>0.2309456313312622</v>
      </c>
      <c r="H7539" t="n">
        <v>0.2297007486574078</v>
      </c>
      <c r="I7539" t="n">
        <v>0.2534462694649166</v>
      </c>
      <c r="J7539" t="n">
        <v>315</v>
      </c>
      <c r="K7539" t="n">
        <v>1</v>
      </c>
      <c r="L7539">
        <f>VLOOKUP(J7539,Clustering!$D$3:$E$367,2,FALSE)</f>
        <v/>
      </c>
      <c r="M7539" t="n">
        <v>0.376754035</v>
      </c>
      <c r="N7539" t="n">
        <v>0.400953906</v>
      </c>
      <c r="O7539" t="n">
        <v>0.400953906</v>
      </c>
      <c r="P7539" t="n">
        <v>0.933321176</v>
      </c>
      <c r="Q7539" t="n">
        <v>0.260624683</v>
      </c>
      <c r="R7539" t="n">
        <v>0.2297007486574078</v>
      </c>
      <c r="S7539" t="n">
        <v>0</v>
      </c>
      <c r="T7539" t="n">
        <v>0</v>
      </c>
      <c r="U7539" t="n">
        <v>0.651963623</v>
      </c>
      <c r="V7539" t="n">
        <v>0.850080767</v>
      </c>
      <c r="W7539" t="n">
        <v>0.012077902</v>
      </c>
      <c r="X7539" t="n">
        <v>0.007025665</v>
      </c>
      <c r="Y7539" t="n">
        <v>0.2534462694649166</v>
      </c>
      <c r="Z7539" t="n">
        <v>0.385209017</v>
      </c>
      <c r="AA7539" t="n">
        <v>0.651963623</v>
      </c>
      <c r="AB7539" t="n">
        <v>0</v>
      </c>
      <c r="AC7539" t="n">
        <v>0</v>
      </c>
      <c r="AD7539" t="n">
        <v>0.85</v>
      </c>
      <c r="AE7539" t="n">
        <v>0.85</v>
      </c>
      <c r="AF7539" t="n">
        <v>0.85</v>
      </c>
      <c r="AG7539" t="n">
        <v>0.85</v>
      </c>
      <c r="AH7539" t="n">
        <v>0.933321176</v>
      </c>
      <c r="AI7539" t="n">
        <v>0.012077902</v>
      </c>
      <c r="AJ7539" t="n">
        <v>0.499268445</v>
      </c>
      <c r="AK7539" t="n">
        <v>0</v>
      </c>
      <c r="AL7539" t="n">
        <v>0</v>
      </c>
    </row>
    <row r="7540">
      <c r="A7540" t="inlineStr">
        <is>
          <t>2025-11-11 02:00</t>
        </is>
      </c>
      <c r="B7540" t="n">
        <v>56473.85324452276</v>
      </c>
      <c r="C7540" t="n">
        <v>56000.95086277575</v>
      </c>
      <c r="D7540" t="n">
        <v>0</v>
      </c>
      <c r="E7540" t="n">
        <v>472.9023817470149</v>
      </c>
      <c r="F7540" t="n">
        <v>0</v>
      </c>
      <c r="G7540" t="n">
        <v>0.2318148930132425</v>
      </c>
      <c r="H7540" t="n">
        <v>0.2306047659470338</v>
      </c>
      <c r="I7540" t="n">
        <v>0.2536873407421502</v>
      </c>
      <c r="J7540" t="n">
        <v>315</v>
      </c>
      <c r="K7540" t="n">
        <v>2</v>
      </c>
      <c r="L7540">
        <f>VLOOKUP(J7540,Clustering!$D$3:$E$367,2,FALSE)</f>
        <v/>
      </c>
      <c r="M7540" t="n">
        <v>0.360356396</v>
      </c>
      <c r="N7540" t="n">
        <v>0.378237825</v>
      </c>
      <c r="O7540" t="n">
        <v>0.378237825</v>
      </c>
      <c r="P7540" t="n">
        <v>0.933361869</v>
      </c>
      <c r="Q7540" t="n">
        <v>0.224728242</v>
      </c>
      <c r="R7540" t="n">
        <v>0.2306047659470338</v>
      </c>
      <c r="S7540" t="n">
        <v>0</v>
      </c>
      <c r="T7540" t="n">
        <v>0</v>
      </c>
      <c r="U7540" t="n">
        <v>0.651963623</v>
      </c>
      <c r="V7540" t="n">
        <v>0.850080767</v>
      </c>
      <c r="W7540" t="n">
        <v>0.01235716</v>
      </c>
      <c r="X7540" t="n">
        <v>0.007025665</v>
      </c>
      <c r="Y7540" t="n">
        <v>0.2536873407421502</v>
      </c>
      <c r="Z7540" t="n">
        <v>0.380168672</v>
      </c>
      <c r="AA7540" t="n">
        <v>0.651963623</v>
      </c>
      <c r="AB7540" t="n">
        <v>0</v>
      </c>
      <c r="AC7540" t="n">
        <v>0</v>
      </c>
      <c r="AD7540" t="n">
        <v>0.85</v>
      </c>
      <c r="AE7540" t="n">
        <v>0.85</v>
      </c>
      <c r="AF7540" t="n">
        <v>0.85</v>
      </c>
      <c r="AG7540" t="n">
        <v>0.85</v>
      </c>
      <c r="AH7540" t="n">
        <v>0.933361869</v>
      </c>
      <c r="AI7540" t="n">
        <v>0.01235716</v>
      </c>
      <c r="AJ7540" t="n">
        <v>0.492908414</v>
      </c>
      <c r="AK7540" t="n">
        <v>0</v>
      </c>
      <c r="AL7540" t="n">
        <v>0</v>
      </c>
    </row>
    <row r="7541">
      <c r="A7541" t="inlineStr">
        <is>
          <t>2025-11-11 03:00</t>
        </is>
      </c>
      <c r="B7541" t="n">
        <v>56524.10090191809</v>
      </c>
      <c r="C7541" t="n">
        <v>56049.89569486985</v>
      </c>
      <c r="D7541" t="n">
        <v>0</v>
      </c>
      <c r="E7541" t="n">
        <v>474.2052070482446</v>
      </c>
      <c r="F7541" t="n">
        <v>0</v>
      </c>
      <c r="G7541" t="n">
        <v>0.2324535328667865</v>
      </c>
      <c r="H7541" t="n">
        <v>0.2310668192283982</v>
      </c>
      <c r="I7541" t="n">
        <v>0.2575176954804173</v>
      </c>
      <c r="J7541" t="n">
        <v>315</v>
      </c>
      <c r="K7541" t="n">
        <v>3</v>
      </c>
      <c r="L7541">
        <f>VLOOKUP(J7541,Clustering!$D$3:$E$367,2,FALSE)</f>
        <v/>
      </c>
      <c r="M7541" t="n">
        <v>0.347829222</v>
      </c>
      <c r="N7541" t="n">
        <v>0.361627222</v>
      </c>
      <c r="O7541" t="n">
        <v>0.361627222</v>
      </c>
      <c r="P7541" t="n">
        <v>0.932893901</v>
      </c>
      <c r="Q7541" t="n">
        <v>0.18288661</v>
      </c>
      <c r="R7541" t="n">
        <v>0.2310668192283982</v>
      </c>
      <c r="S7541" t="n">
        <v>0</v>
      </c>
      <c r="T7541" t="n">
        <v>0</v>
      </c>
      <c r="U7541" t="n">
        <v>0.648128727</v>
      </c>
      <c r="V7541" t="n">
        <v>0.850080767</v>
      </c>
      <c r="W7541" t="n">
        <v>0.012531696</v>
      </c>
      <c r="X7541" t="n">
        <v>0.007025665</v>
      </c>
      <c r="Y7541" t="n">
        <v>0.2575176954804173</v>
      </c>
      <c r="Z7541" t="n">
        <v>0.371472245</v>
      </c>
      <c r="AA7541" t="n">
        <v>0.648128727</v>
      </c>
      <c r="AB7541" t="n">
        <v>0</v>
      </c>
      <c r="AC7541" t="n">
        <v>0</v>
      </c>
      <c r="AD7541" t="n">
        <v>0.85</v>
      </c>
      <c r="AE7541" t="n">
        <v>0.85</v>
      </c>
      <c r="AF7541" t="n">
        <v>0.85</v>
      </c>
      <c r="AG7541" t="n">
        <v>0.85</v>
      </c>
      <c r="AH7541" t="n">
        <v>0.932893901</v>
      </c>
      <c r="AI7541" t="n">
        <v>0.012531696</v>
      </c>
      <c r="AJ7541" t="n">
        <v>0.484981142</v>
      </c>
      <c r="AK7541" t="n">
        <v>0</v>
      </c>
      <c r="AL7541" t="n">
        <v>0</v>
      </c>
    </row>
    <row r="7542">
      <c r="A7542" t="inlineStr">
        <is>
          <t>2025-11-11 04:00</t>
        </is>
      </c>
      <c r="B7542" t="n">
        <v>57119.00210300468</v>
      </c>
      <c r="C7542" t="n">
        <v>56643.30818500655</v>
      </c>
      <c r="D7542" t="n">
        <v>0</v>
      </c>
      <c r="E7542" t="n">
        <v>475.6939179981376</v>
      </c>
      <c r="F7542" t="n">
        <v>0</v>
      </c>
      <c r="G7542" t="n">
        <v>0.2331832931363419</v>
      </c>
      <c r="H7542" t="n">
        <v>0.2314886939635569</v>
      </c>
      <c r="I7542" t="n">
        <v>0.2638123343859611</v>
      </c>
      <c r="J7542" t="n">
        <v>315</v>
      </c>
      <c r="K7542" t="n">
        <v>4</v>
      </c>
      <c r="L7542">
        <f>VLOOKUP(J7542,Clustering!$D$3:$E$367,2,FALSE)</f>
        <v/>
      </c>
      <c r="M7542" t="n">
        <v>0.342086881</v>
      </c>
      <c r="N7542" t="n">
        <v>0.365190722</v>
      </c>
      <c r="O7542" t="n">
        <v>0.365190722</v>
      </c>
      <c r="P7542" t="n">
        <v>0.933606026</v>
      </c>
      <c r="Q7542" t="n">
        <v>0.168793376</v>
      </c>
      <c r="R7542" t="n">
        <v>0.2314886939635569</v>
      </c>
      <c r="S7542" t="n">
        <v>0</v>
      </c>
      <c r="T7542" t="n">
        <v>0</v>
      </c>
      <c r="U7542" t="n">
        <v>0.6510401179999999</v>
      </c>
      <c r="V7542" t="n">
        <v>0.850080767</v>
      </c>
      <c r="W7542" t="n">
        <v>0.012531696</v>
      </c>
      <c r="X7542" t="n">
        <v>0.007025665</v>
      </c>
      <c r="Y7542" t="n">
        <v>0.2638123343859611</v>
      </c>
      <c r="Z7542" t="n">
        <v>0.370518852</v>
      </c>
      <c r="AA7542" t="n">
        <v>0.6510401179999999</v>
      </c>
      <c r="AB7542" t="n">
        <v>0</v>
      </c>
      <c r="AC7542" t="n">
        <v>0</v>
      </c>
      <c r="AD7542" t="n">
        <v>0.85</v>
      </c>
      <c r="AE7542" t="n">
        <v>0.85</v>
      </c>
      <c r="AF7542" t="n">
        <v>0.85</v>
      </c>
      <c r="AG7542" t="n">
        <v>0.85</v>
      </c>
      <c r="AH7542" t="n">
        <v>0.933606026</v>
      </c>
      <c r="AI7542" t="n">
        <v>0.012531696</v>
      </c>
      <c r="AJ7542" t="n">
        <v>0.482665579</v>
      </c>
      <c r="AK7542" t="n">
        <v>0</v>
      </c>
      <c r="AL7542" t="n">
        <v>0</v>
      </c>
    </row>
    <row r="7543">
      <c r="A7543" t="inlineStr">
        <is>
          <t>2025-11-11 05:00</t>
        </is>
      </c>
      <c r="B7543" t="n">
        <v>61680.50201705664</v>
      </c>
      <c r="C7543" t="n">
        <v>61210.82317665258</v>
      </c>
      <c r="D7543" t="n">
        <v>0</v>
      </c>
      <c r="E7543" t="n">
        <v>469.6788404040572</v>
      </c>
      <c r="F7543" t="n">
        <v>0</v>
      </c>
      <c r="G7543" t="n">
        <v>0.2302347256882633</v>
      </c>
      <c r="H7543" t="n">
        <v>0.228173963901595</v>
      </c>
      <c r="I7543" t="n">
        <v>0.2674819749394058</v>
      </c>
      <c r="J7543" t="n">
        <v>315</v>
      </c>
      <c r="K7543" t="n">
        <v>5</v>
      </c>
      <c r="L7543">
        <f>VLOOKUP(J7543,Clustering!$D$3:$E$367,2,FALSE)</f>
        <v/>
      </c>
      <c r="M7543" t="n">
        <v>0.3448227</v>
      </c>
      <c r="N7543" t="n">
        <v>0.377559439</v>
      </c>
      <c r="O7543" t="n">
        <v>0.377559439</v>
      </c>
      <c r="P7543" t="n">
        <v>0.935762748</v>
      </c>
      <c r="Q7543" t="n">
        <v>0.17276101</v>
      </c>
      <c r="R7543" t="n">
        <v>0.228173963901595</v>
      </c>
      <c r="S7543" t="n">
        <v>0</v>
      </c>
      <c r="T7543" t="n">
        <v>0</v>
      </c>
      <c r="U7543" t="n">
        <v>0.6510401179999999</v>
      </c>
      <c r="V7543" t="n">
        <v>0.850080767</v>
      </c>
      <c r="W7543" t="n">
        <v>0.012496789</v>
      </c>
      <c r="X7543" t="n">
        <v>0.00649206</v>
      </c>
      <c r="Y7543" t="n">
        <v>0.2674819749394058</v>
      </c>
      <c r="Z7543" t="n">
        <v>0.373139368</v>
      </c>
      <c r="AA7543" t="n">
        <v>0.6510401179999999</v>
      </c>
      <c r="AB7543" t="n">
        <v>0</v>
      </c>
      <c r="AC7543" t="n">
        <v>0</v>
      </c>
      <c r="AD7543" t="n">
        <v>0.85</v>
      </c>
      <c r="AE7543" t="n">
        <v>0.85</v>
      </c>
      <c r="AF7543" t="n">
        <v>0.85</v>
      </c>
      <c r="AG7543" t="n">
        <v>0.85</v>
      </c>
      <c r="AH7543" t="n">
        <v>0.935762748</v>
      </c>
      <c r="AI7543" t="n">
        <v>0.012496789</v>
      </c>
      <c r="AJ7543" t="n">
        <v>0.483793357</v>
      </c>
      <c r="AK7543" t="n">
        <v>0</v>
      </c>
      <c r="AL7543" t="n">
        <v>0</v>
      </c>
    </row>
    <row r="7544">
      <c r="A7544" t="inlineStr">
        <is>
          <t>2025-11-11 06:00</t>
        </is>
      </c>
      <c r="B7544" t="n">
        <v>69017.84175152621</v>
      </c>
      <c r="C7544" t="n">
        <v>68567.8973591793</v>
      </c>
      <c r="D7544" t="n">
        <v>0</v>
      </c>
      <c r="E7544" t="n">
        <v>449.9443923469014</v>
      </c>
      <c r="F7544" t="n">
        <v>0</v>
      </c>
      <c r="G7544" t="n">
        <v>0.2205609766406379</v>
      </c>
      <c r="H7544" t="n">
        <v>0.2183503093543262</v>
      </c>
      <c r="I7544" t="n">
        <v>0.260517693597102</v>
      </c>
      <c r="J7544" t="n">
        <v>315</v>
      </c>
      <c r="K7544" t="n">
        <v>6</v>
      </c>
      <c r="L7544">
        <f>VLOOKUP(J7544,Clustering!$D$3:$E$367,2,FALSE)</f>
        <v/>
      </c>
      <c r="M7544" t="n">
        <v>0.365171439</v>
      </c>
      <c r="N7544" t="n">
        <v>0.399405844</v>
      </c>
      <c r="O7544" t="n">
        <v>0.399405844</v>
      </c>
      <c r="P7544" t="n">
        <v>0.937146305</v>
      </c>
      <c r="Q7544" t="n">
        <v>0.185740302</v>
      </c>
      <c r="R7544" t="n">
        <v>0.2183503093543262</v>
      </c>
      <c r="S7544" t="n">
        <v>0</v>
      </c>
      <c r="T7544" t="n">
        <v>0</v>
      </c>
      <c r="U7544" t="n">
        <v>0.65330975</v>
      </c>
      <c r="V7544" t="n">
        <v>0.850080767</v>
      </c>
      <c r="W7544" t="n">
        <v>0.012461881</v>
      </c>
      <c r="X7544" t="n">
        <v>0.00649206</v>
      </c>
      <c r="Y7544" t="n">
        <v>0.260517693597102</v>
      </c>
      <c r="Z7544" t="n">
        <v>0.369638148</v>
      </c>
      <c r="AA7544" t="n">
        <v>0.65330975</v>
      </c>
      <c r="AB7544" t="n">
        <v>0</v>
      </c>
      <c r="AC7544" t="n">
        <v>0</v>
      </c>
      <c r="AD7544" t="n">
        <v>0.85</v>
      </c>
      <c r="AE7544" t="n">
        <v>0.85</v>
      </c>
      <c r="AF7544" t="n">
        <v>0.85</v>
      </c>
      <c r="AG7544" t="n">
        <v>0.85</v>
      </c>
      <c r="AH7544" t="n">
        <v>0.937146305</v>
      </c>
      <c r="AI7544" t="n">
        <v>0.012461881</v>
      </c>
      <c r="AJ7544" t="n">
        <v>0.465038713</v>
      </c>
      <c r="AK7544" t="n">
        <v>0</v>
      </c>
      <c r="AL7544" t="n">
        <v>0</v>
      </c>
    </row>
    <row r="7545">
      <c r="A7545" t="inlineStr">
        <is>
          <t>2025-11-11 07:00</t>
        </is>
      </c>
      <c r="B7545" t="n">
        <v>76311.86365535088</v>
      </c>
      <c r="C7545" t="n">
        <v>75556.62577929262</v>
      </c>
      <c r="D7545" t="n">
        <v>331.3647834059494</v>
      </c>
      <c r="E7545" t="n">
        <v>423.8730926523089</v>
      </c>
      <c r="F7545" t="n">
        <v>0.014965102558697</v>
      </c>
      <c r="G7545" t="n">
        <v>0.2077809277707396</v>
      </c>
      <c r="H7545" t="n">
        <v>0.2058146029381794</v>
      </c>
      <c r="I7545" t="n">
        <v>0.2433212758211057</v>
      </c>
      <c r="J7545" t="n">
        <v>315</v>
      </c>
      <c r="K7545" t="n">
        <v>7</v>
      </c>
      <c r="L7545">
        <f>VLOOKUP(J7545,Clustering!$D$3:$E$367,2,FALSE)</f>
        <v/>
      </c>
      <c r="M7545" t="n">
        <v>0.381972251</v>
      </c>
      <c r="N7545" t="n">
        <v>0.40891114</v>
      </c>
      <c r="O7545" t="n">
        <v>0.40891114</v>
      </c>
      <c r="P7545" t="n">
        <v>0.938387437</v>
      </c>
      <c r="Q7545" t="n">
        <v>0.204151621</v>
      </c>
      <c r="R7545" t="n">
        <v>0.2058146029381794</v>
      </c>
      <c r="S7545" t="n">
        <v>0.014965102558697</v>
      </c>
      <c r="T7545" t="n">
        <v>0</v>
      </c>
      <c r="U7545" t="n">
        <v>0.65330975</v>
      </c>
      <c r="V7545" t="n">
        <v>0.850080767</v>
      </c>
      <c r="W7545" t="n">
        <v>0.012392067</v>
      </c>
      <c r="X7545" t="n">
        <v>0.00649206</v>
      </c>
      <c r="Y7545" t="n">
        <v>0.2433212758211057</v>
      </c>
      <c r="Z7545" t="n">
        <v>0.362052083</v>
      </c>
      <c r="AA7545" t="n">
        <v>0.65330975</v>
      </c>
      <c r="AB7545" t="n">
        <v>0</v>
      </c>
      <c r="AC7545" t="n">
        <v>0</v>
      </c>
      <c r="AD7545" t="n">
        <v>0.85</v>
      </c>
      <c r="AE7545" t="n">
        <v>0.85</v>
      </c>
      <c r="AF7545" t="n">
        <v>0.85</v>
      </c>
      <c r="AG7545" t="n">
        <v>0.85</v>
      </c>
      <c r="AH7545" t="n">
        <v>0.938387437</v>
      </c>
      <c r="AI7545" t="n">
        <v>0.012392067</v>
      </c>
      <c r="AJ7545" t="n">
        <v>0.449683287</v>
      </c>
      <c r="AK7545" t="n">
        <v>0.0104755717910879</v>
      </c>
      <c r="AL7545" t="n">
        <v>0</v>
      </c>
    </row>
    <row r="7546">
      <c r="A7546" t="inlineStr">
        <is>
          <t>2025-11-11 08:00</t>
        </is>
      </c>
      <c r="B7546" t="n">
        <v>72828.11601709535</v>
      </c>
      <c r="C7546" t="n">
        <v>70036.46351440948</v>
      </c>
      <c r="D7546" t="n">
        <v>2411.448973590818</v>
      </c>
      <c r="E7546" t="n">
        <v>380.2035290950595</v>
      </c>
      <c r="F7546" t="n">
        <v>0.1089059037412585</v>
      </c>
      <c r="G7546" t="n">
        <v>0.1863742789681664</v>
      </c>
      <c r="H7546" t="n">
        <v>0.1849619374574737</v>
      </c>
      <c r="I7546" t="n">
        <v>0.2119016526883276</v>
      </c>
      <c r="J7546" t="n">
        <v>315</v>
      </c>
      <c r="K7546" t="n">
        <v>8</v>
      </c>
      <c r="L7546">
        <f>VLOOKUP(J7546,Clustering!$D$3:$E$367,2,FALSE)</f>
        <v/>
      </c>
      <c r="M7546" t="n">
        <v>0.391849999</v>
      </c>
      <c r="N7546" t="n">
        <v>0.406974584</v>
      </c>
      <c r="O7546" t="n">
        <v>0.406974584</v>
      </c>
      <c r="P7546" t="n">
        <v>0.935661015</v>
      </c>
      <c r="Q7546" t="n">
        <v>0.214852966</v>
      </c>
      <c r="R7546" t="n">
        <v>0.1849619374574737</v>
      </c>
      <c r="S7546" t="n">
        <v>0.1089059037412585</v>
      </c>
      <c r="T7546" t="n">
        <v>0.162233641</v>
      </c>
      <c r="U7546" t="n">
        <v>0.65330975</v>
      </c>
      <c r="V7546" t="n">
        <v>0.850080767</v>
      </c>
      <c r="W7546" t="n">
        <v>0.01235716</v>
      </c>
      <c r="X7546" t="n">
        <v>0.00649206</v>
      </c>
      <c r="Y7546" t="n">
        <v>0.2119016526883276</v>
      </c>
      <c r="Z7546" t="n">
        <v>0.401977686</v>
      </c>
      <c r="AA7546" t="n">
        <v>0.65330975</v>
      </c>
      <c r="AB7546" t="n">
        <v>0</v>
      </c>
      <c r="AC7546" t="n">
        <v>0</v>
      </c>
      <c r="AD7546" t="n">
        <v>0.85</v>
      </c>
      <c r="AE7546" t="n">
        <v>0.85</v>
      </c>
      <c r="AF7546" t="n">
        <v>0.85</v>
      </c>
      <c r="AG7546" t="n">
        <v>0.85</v>
      </c>
      <c r="AH7546" t="n">
        <v>0.935661015</v>
      </c>
      <c r="AI7546" t="n">
        <v>0.01235716</v>
      </c>
      <c r="AJ7546" t="n">
        <v>0.459980127</v>
      </c>
      <c r="AK7546" t="n">
        <v>0.076234132618881</v>
      </c>
      <c r="AL7546" t="n">
        <v>0</v>
      </c>
    </row>
    <row r="7547">
      <c r="A7547" t="inlineStr">
        <is>
          <t>2025-11-11 09:00</t>
        </is>
      </c>
      <c r="B7547" t="n">
        <v>71667.41885401681</v>
      </c>
      <c r="C7547" t="n">
        <v>66537.53102935558</v>
      </c>
      <c r="D7547" t="n">
        <v>4761.384926391554</v>
      </c>
      <c r="E7547" t="n">
        <v>368.5028982696755</v>
      </c>
      <c r="F7547" t="n">
        <v>0.2150337552847038</v>
      </c>
      <c r="G7547" t="n">
        <v>0.1806386756223899</v>
      </c>
      <c r="H7547" t="n">
        <v>0.1801405119128018</v>
      </c>
      <c r="I7547" t="n">
        <v>0.1896427380904259</v>
      </c>
      <c r="J7547" t="n">
        <v>315</v>
      </c>
      <c r="K7547" t="n">
        <v>9</v>
      </c>
      <c r="L7547">
        <f>VLOOKUP(J7547,Clustering!$D$3:$E$367,2,FALSE)</f>
        <v/>
      </c>
      <c r="M7547" t="n">
        <v>0.391659932</v>
      </c>
      <c r="N7547" t="n">
        <v>0.408765208</v>
      </c>
      <c r="O7547" t="n">
        <v>0.408765208</v>
      </c>
      <c r="P7547" t="n">
        <v>0.9298215909999999</v>
      </c>
      <c r="Q7547" t="n">
        <v>0.219909508</v>
      </c>
      <c r="R7547" t="n">
        <v>0.1801405119128018</v>
      </c>
      <c r="S7547" t="n">
        <v>0.2150337552847038</v>
      </c>
      <c r="T7547" t="n">
        <v>0.449523953</v>
      </c>
      <c r="U7547" t="n">
        <v>0.651134034</v>
      </c>
      <c r="V7547" t="n">
        <v>0.850080767</v>
      </c>
      <c r="W7547" t="n">
        <v>0.012252438</v>
      </c>
      <c r="X7547" t="n">
        <v>0.00649206</v>
      </c>
      <c r="Y7547" t="n">
        <v>0.1896427380904259</v>
      </c>
      <c r="Z7547" t="n">
        <v>0.390319945</v>
      </c>
      <c r="AA7547" t="n">
        <v>0.651134034</v>
      </c>
      <c r="AB7547" t="n">
        <v>0</v>
      </c>
      <c r="AC7547" t="n">
        <v>0</v>
      </c>
      <c r="AD7547" t="n">
        <v>0.85</v>
      </c>
      <c r="AE7547" t="n">
        <v>0.85</v>
      </c>
      <c r="AF7547" t="n">
        <v>0.85</v>
      </c>
      <c r="AG7547" t="n">
        <v>0.85</v>
      </c>
      <c r="AH7547" t="n">
        <v>0.9298215909999999</v>
      </c>
      <c r="AI7547" t="n">
        <v>0.012252438</v>
      </c>
      <c r="AJ7547" t="n">
        <v>0.4638061</v>
      </c>
      <c r="AK7547" t="n">
        <v>0.1505236286992926</v>
      </c>
      <c r="AL7547" t="n">
        <v>0</v>
      </c>
    </row>
    <row r="7548">
      <c r="A7548" t="inlineStr">
        <is>
          <t>2025-11-11 10:00</t>
        </is>
      </c>
      <c r="B7548" t="n">
        <v>70564.93387422786</v>
      </c>
      <c r="C7548" t="n">
        <v>63514.34369891155</v>
      </c>
      <c r="D7548" t="n">
        <v>6670.496390456821</v>
      </c>
      <c r="E7548" t="n">
        <v>380.0937848594896</v>
      </c>
      <c r="F7548" t="n">
        <v>0.3012530830058404</v>
      </c>
      <c r="G7548" t="n">
        <v>0.1863204827742596</v>
      </c>
      <c r="H7548" t="n">
        <v>0.1864686329401836</v>
      </c>
      <c r="I7548" t="n">
        <v>0.1836427418570565</v>
      </c>
      <c r="J7548" t="n">
        <v>315</v>
      </c>
      <c r="K7548" t="n">
        <v>10</v>
      </c>
      <c r="L7548">
        <f>VLOOKUP(J7548,Clustering!$D$3:$E$367,2,FALSE)</f>
        <v/>
      </c>
      <c r="M7548" t="n">
        <v>0.404106471</v>
      </c>
      <c r="N7548" t="n">
        <v>0.420680354</v>
      </c>
      <c r="O7548" t="n">
        <v>0.420680354</v>
      </c>
      <c r="P7548" t="n">
        <v>0.925080873</v>
      </c>
      <c r="Q7548" t="n">
        <v>0.221749388</v>
      </c>
      <c r="R7548" t="n">
        <v>0.1864686329401836</v>
      </c>
      <c r="S7548" t="n">
        <v>0.3012530830058404</v>
      </c>
      <c r="T7548" t="n">
        <v>0.578358773</v>
      </c>
      <c r="U7548" t="n">
        <v>0.6626074159999999</v>
      </c>
      <c r="V7548" t="n">
        <v>0.850080767</v>
      </c>
      <c r="W7548" t="n">
        <v>0.012217531</v>
      </c>
      <c r="X7548" t="n">
        <v>0.00649206</v>
      </c>
      <c r="Y7548" t="n">
        <v>0.1836427418570565</v>
      </c>
      <c r="Z7548" t="n">
        <v>0.444110318</v>
      </c>
      <c r="AA7548" t="n">
        <v>0.6626074159999999</v>
      </c>
      <c r="AB7548" t="n">
        <v>0</v>
      </c>
      <c r="AC7548" t="n">
        <v>0</v>
      </c>
      <c r="AD7548" t="n">
        <v>0.85</v>
      </c>
      <c r="AE7548" t="n">
        <v>0.85</v>
      </c>
      <c r="AF7548" t="n">
        <v>0.85</v>
      </c>
      <c r="AG7548" t="n">
        <v>0.85</v>
      </c>
      <c r="AH7548" t="n">
        <v>0.925080873</v>
      </c>
      <c r="AI7548" t="n">
        <v>0.012217531</v>
      </c>
      <c r="AJ7548" t="n">
        <v>0.498455174</v>
      </c>
      <c r="AK7548" t="n">
        <v>0.2108771581040882</v>
      </c>
      <c r="AL7548" t="n">
        <v>0</v>
      </c>
    </row>
    <row r="7549">
      <c r="A7549" t="inlineStr">
        <is>
          <t>2025-11-11 11:00</t>
        </is>
      </c>
      <c r="B7549" t="n">
        <v>67734.69974084367</v>
      </c>
      <c r="C7549" t="n">
        <v>59275.62326366374</v>
      </c>
      <c r="D7549" t="n">
        <v>8077.761326025934</v>
      </c>
      <c r="E7549" t="n">
        <v>381.3151511539998</v>
      </c>
      <c r="F7549" t="n">
        <v>0.3648080084013068</v>
      </c>
      <c r="G7549" t="n">
        <v>0.1869191917421567</v>
      </c>
      <c r="H7549" t="n">
        <v>0.1874931858684264</v>
      </c>
      <c r="I7549" t="n">
        <v>0.1765445320274007</v>
      </c>
      <c r="J7549" t="n">
        <v>315</v>
      </c>
      <c r="K7549" t="n">
        <v>11</v>
      </c>
      <c r="L7549">
        <f>VLOOKUP(J7549,Clustering!$D$3:$E$367,2,FALSE)</f>
        <v/>
      </c>
      <c r="M7549" t="n">
        <v>0.416443577</v>
      </c>
      <c r="N7549" t="n">
        <v>0.433356711</v>
      </c>
      <c r="O7549" t="n">
        <v>0.433356711</v>
      </c>
      <c r="P7549" t="n">
        <v>0.924399267</v>
      </c>
      <c r="Q7549" t="n">
        <v>0.229209039</v>
      </c>
      <c r="R7549" t="n">
        <v>0.1874931858684264</v>
      </c>
      <c r="S7549" t="n">
        <v>0.3648080084013068</v>
      </c>
      <c r="T7549" t="n">
        <v>0.611455342</v>
      </c>
      <c r="U7549" t="n">
        <v>0.6626074159999999</v>
      </c>
      <c r="V7549" t="n">
        <v>0.850080767</v>
      </c>
      <c r="W7549" t="n">
        <v>0.011903366</v>
      </c>
      <c r="X7549" t="n">
        <v>0.006781061</v>
      </c>
      <c r="Y7549" t="n">
        <v>0.1765445320274007</v>
      </c>
      <c r="Z7549" t="n">
        <v>0.483141522</v>
      </c>
      <c r="AA7549" t="n">
        <v>0.6626074159999999</v>
      </c>
      <c r="AB7549" t="n">
        <v>0</v>
      </c>
      <c r="AC7549" t="n">
        <v>0</v>
      </c>
      <c r="AD7549" t="n">
        <v>0.85</v>
      </c>
      <c r="AE7549" t="n">
        <v>0.85</v>
      </c>
      <c r="AF7549" t="n">
        <v>0.85</v>
      </c>
      <c r="AG7549" t="n">
        <v>0.85</v>
      </c>
      <c r="AH7549" t="n">
        <v>0.924399267</v>
      </c>
      <c r="AI7549" t="n">
        <v>0.011903366</v>
      </c>
      <c r="AJ7549" t="n">
        <v>0.550632985</v>
      </c>
      <c r="AK7549" t="n">
        <v>0.2553656058809147</v>
      </c>
      <c r="AL7549" t="n">
        <v>0</v>
      </c>
    </row>
    <row r="7550">
      <c r="A7550" t="inlineStr">
        <is>
          <t>2025-11-11 12:00</t>
        </is>
      </c>
      <c r="B7550" t="n">
        <v>66528.01051579171</v>
      </c>
      <c r="C7550" t="n">
        <v>57309.54009601832</v>
      </c>
      <c r="D7550" t="n">
        <v>8827.692915901027</v>
      </c>
      <c r="E7550" t="n">
        <v>390.7775038723697</v>
      </c>
      <c r="F7550" t="n">
        <v>0.3986764329186418</v>
      </c>
      <c r="G7550" t="n">
        <v>0.191557599937436</v>
      </c>
      <c r="H7550" t="n">
        <v>0.1925556826903318</v>
      </c>
      <c r="I7550" t="n">
        <v>0.1735177482132456</v>
      </c>
      <c r="J7550" t="n">
        <v>315</v>
      </c>
      <c r="K7550" t="n">
        <v>12</v>
      </c>
      <c r="L7550">
        <f>VLOOKUP(J7550,Clustering!$D$3:$E$367,2,FALSE)</f>
        <v/>
      </c>
      <c r="M7550" t="n">
        <v>0.435386968</v>
      </c>
      <c r="N7550" t="n">
        <v>0.45430386</v>
      </c>
      <c r="O7550" t="n">
        <v>0.45430386</v>
      </c>
      <c r="P7550" t="n">
        <v>0.924022859</v>
      </c>
      <c r="Q7550" t="n">
        <v>0.24521725</v>
      </c>
      <c r="R7550" t="n">
        <v>0.1925556826903318</v>
      </c>
      <c r="S7550" t="n">
        <v>0.3986764329186418</v>
      </c>
      <c r="T7550" t="n">
        <v>0.647876681</v>
      </c>
      <c r="U7550" t="n">
        <v>0.6626074159999999</v>
      </c>
      <c r="V7550" t="n">
        <v>0.850080767</v>
      </c>
      <c r="W7550" t="n">
        <v>0.011903366</v>
      </c>
      <c r="X7550" t="n">
        <v>0.00649206</v>
      </c>
      <c r="Y7550" t="n">
        <v>0.1735177482132456</v>
      </c>
      <c r="Z7550" t="n">
        <v>0.539269553</v>
      </c>
      <c r="AA7550" t="n">
        <v>0.6626074159999999</v>
      </c>
      <c r="AB7550" t="n">
        <v>0</v>
      </c>
      <c r="AC7550" t="n">
        <v>0</v>
      </c>
      <c r="AD7550" t="n">
        <v>0.85</v>
      </c>
      <c r="AE7550" t="n">
        <v>0.85</v>
      </c>
      <c r="AF7550" t="n">
        <v>0.85</v>
      </c>
      <c r="AG7550" t="n">
        <v>0.85</v>
      </c>
      <c r="AH7550" t="n">
        <v>0.924022859</v>
      </c>
      <c r="AI7550" t="n">
        <v>0.011903366</v>
      </c>
      <c r="AJ7550" t="n">
        <v>0.587162042</v>
      </c>
      <c r="AK7550" t="n">
        <v>0.2790735030430493</v>
      </c>
      <c r="AL7550" t="n">
        <v>0</v>
      </c>
    </row>
    <row r="7551">
      <c r="A7551" t="inlineStr">
        <is>
          <t>2025-11-11 13:00</t>
        </is>
      </c>
      <c r="B7551" t="n">
        <v>66457.57172736798</v>
      </c>
      <c r="C7551" t="n">
        <v>57337.8618577202</v>
      </c>
      <c r="D7551" t="n">
        <v>8725.259722776163</v>
      </c>
      <c r="E7551" t="n">
        <v>394.450146871608</v>
      </c>
      <c r="F7551" t="n">
        <v>0.3940503431309095</v>
      </c>
      <c r="G7551" t="n">
        <v>0.1933579151331411</v>
      </c>
      <c r="H7551" t="n">
        <v>0.194544520727509</v>
      </c>
      <c r="I7551" t="n">
        <v>0.1719106063650216</v>
      </c>
      <c r="J7551" t="n">
        <v>315</v>
      </c>
      <c r="K7551" t="n">
        <v>13</v>
      </c>
      <c r="L7551">
        <f>VLOOKUP(J7551,Clustering!$D$3:$E$367,2,FALSE)</f>
        <v/>
      </c>
      <c r="M7551" t="n">
        <v>0.461362855</v>
      </c>
      <c r="N7551" t="n">
        <v>0.47854631</v>
      </c>
      <c r="O7551" t="n">
        <v>0.47854631</v>
      </c>
      <c r="P7551" t="n">
        <v>0.922344278</v>
      </c>
      <c r="Q7551" t="n">
        <v>0.266895296</v>
      </c>
      <c r="R7551" t="n">
        <v>0.194544520727509</v>
      </c>
      <c r="S7551" t="n">
        <v>0.3940503431309095</v>
      </c>
      <c r="T7551" t="n">
        <v>0.657699864</v>
      </c>
      <c r="U7551" t="n">
        <v>0.6626074159999999</v>
      </c>
      <c r="V7551" t="n">
        <v>0.850080767</v>
      </c>
      <c r="W7551" t="n">
        <v>0.011693922</v>
      </c>
      <c r="X7551" t="n">
        <v>0.009857878</v>
      </c>
      <c r="Y7551" t="n">
        <v>0.1719106063650216</v>
      </c>
      <c r="Z7551" t="n">
        <v>0.585213126</v>
      </c>
      <c r="AA7551" t="n">
        <v>0.6626074159999999</v>
      </c>
      <c r="AB7551" t="n">
        <v>0</v>
      </c>
      <c r="AC7551" t="n">
        <v>0</v>
      </c>
      <c r="AD7551" t="n">
        <v>0.85</v>
      </c>
      <c r="AE7551" t="n">
        <v>0.85</v>
      </c>
      <c r="AF7551" t="n">
        <v>0.85</v>
      </c>
      <c r="AG7551" t="n">
        <v>0.85</v>
      </c>
      <c r="AH7551" t="n">
        <v>0.922344278</v>
      </c>
      <c r="AI7551" t="n">
        <v>0.011693922</v>
      </c>
      <c r="AJ7551" t="n">
        <v>0.604931513</v>
      </c>
      <c r="AK7551" t="n">
        <v>0.2758352401916366</v>
      </c>
      <c r="AL7551" t="n">
        <v>0</v>
      </c>
    </row>
    <row r="7552">
      <c r="A7552" t="inlineStr">
        <is>
          <t>2025-11-11 14:00</t>
        </is>
      </c>
      <c r="B7552" t="n">
        <v>66760.07771744455</v>
      </c>
      <c r="C7552" t="n">
        <v>58760.16662017441</v>
      </c>
      <c r="D7552" t="n">
        <v>7603.097830899712</v>
      </c>
      <c r="E7552" t="n">
        <v>396.8132663704288</v>
      </c>
      <c r="F7552" t="n">
        <v>0.3433712467381601</v>
      </c>
      <c r="G7552" t="n">
        <v>0.1945163070443278</v>
      </c>
      <c r="H7552" t="n">
        <v>0.1957699663867797</v>
      </c>
      <c r="I7552" t="n">
        <v>0.1718570349700808</v>
      </c>
      <c r="J7552" t="n">
        <v>315</v>
      </c>
      <c r="K7552" t="n">
        <v>14</v>
      </c>
      <c r="L7552">
        <f>VLOOKUP(J7552,Clustering!$D$3:$E$367,2,FALSE)</f>
        <v/>
      </c>
      <c r="M7552" t="n">
        <v>0.483664104</v>
      </c>
      <c r="N7552" t="n">
        <v>0.493764644</v>
      </c>
      <c r="O7552" t="n">
        <v>0.493764644</v>
      </c>
      <c r="P7552" t="n">
        <v>0.921479555</v>
      </c>
      <c r="Q7552" t="n">
        <v>0.311302748</v>
      </c>
      <c r="R7552" t="n">
        <v>0.1957699663867797</v>
      </c>
      <c r="S7552" t="n">
        <v>0.3433712467381601</v>
      </c>
      <c r="T7552" t="n">
        <v>0.65399728</v>
      </c>
      <c r="U7552" t="n">
        <v>0.66423529</v>
      </c>
      <c r="V7552" t="n">
        <v>0.850080767</v>
      </c>
      <c r="W7552" t="n">
        <v>0.011659015</v>
      </c>
      <c r="X7552" t="n">
        <v>0.015064929</v>
      </c>
      <c r="Y7552" t="n">
        <v>0.1718570349700808</v>
      </c>
      <c r="Z7552" t="n">
        <v>0.627129795</v>
      </c>
      <c r="AA7552" t="n">
        <v>0.66423529</v>
      </c>
      <c r="AB7552" t="n">
        <v>0</v>
      </c>
      <c r="AC7552" t="n">
        <v>0</v>
      </c>
      <c r="AD7552" t="n">
        <v>0.85</v>
      </c>
      <c r="AE7552" t="n">
        <v>0.85</v>
      </c>
      <c r="AF7552" t="n">
        <v>0.85</v>
      </c>
      <c r="AG7552" t="n">
        <v>0.85</v>
      </c>
      <c r="AH7552" t="n">
        <v>0.921479555</v>
      </c>
      <c r="AI7552" t="n">
        <v>0.011659015</v>
      </c>
      <c r="AJ7552" t="n">
        <v>0.613015155</v>
      </c>
      <c r="AK7552" t="n">
        <v>0.2403598727167121</v>
      </c>
      <c r="AL7552" t="n">
        <v>0</v>
      </c>
    </row>
    <row r="7553">
      <c r="A7553" t="inlineStr">
        <is>
          <t>2025-11-11 15:00</t>
        </is>
      </c>
      <c r="B7553" t="n">
        <v>67010.10839722845</v>
      </c>
      <c r="C7553" t="n">
        <v>61022.71658625424</v>
      </c>
      <c r="D7553" t="n">
        <v>5592.858907820628</v>
      </c>
      <c r="E7553" t="n">
        <v>394.5329031535845</v>
      </c>
      <c r="F7553" t="n">
        <v>0.2525847988176867</v>
      </c>
      <c r="G7553" t="n">
        <v>0.1933984819380316</v>
      </c>
      <c r="H7553" t="n">
        <v>0.1945043421813033</v>
      </c>
      <c r="I7553" t="n">
        <v>0.173410605423364</v>
      </c>
      <c r="J7553" t="n">
        <v>315</v>
      </c>
      <c r="K7553" t="n">
        <v>15</v>
      </c>
      <c r="L7553">
        <f>VLOOKUP(J7553,Clustering!$D$3:$E$367,2,FALSE)</f>
        <v/>
      </c>
      <c r="M7553" t="n">
        <v>0.506541316</v>
      </c>
      <c r="N7553" t="n">
        <v>0.507024729</v>
      </c>
      <c r="O7553" t="n">
        <v>0.507024729</v>
      </c>
      <c r="P7553" t="n">
        <v>0.920594485</v>
      </c>
      <c r="Q7553" t="n">
        <v>0.393246262</v>
      </c>
      <c r="R7553" t="n">
        <v>0.1945043421813033</v>
      </c>
      <c r="S7553" t="n">
        <v>0.2525847988176867</v>
      </c>
      <c r="T7553" t="n">
        <v>0.6583799299999999</v>
      </c>
      <c r="U7553" t="n">
        <v>0.66423529</v>
      </c>
      <c r="V7553" t="n">
        <v>0.850080767</v>
      </c>
      <c r="W7553" t="n">
        <v>0.011414664</v>
      </c>
      <c r="X7553" t="n">
        <v>0.018178605</v>
      </c>
      <c r="Y7553" t="n">
        <v>0.173410605423364</v>
      </c>
      <c r="Z7553" t="n">
        <v>0.652504292</v>
      </c>
      <c r="AA7553" t="n">
        <v>0.66423529</v>
      </c>
      <c r="AB7553" t="n">
        <v>0</v>
      </c>
      <c r="AC7553" t="n">
        <v>0</v>
      </c>
      <c r="AD7553" t="n">
        <v>0.85</v>
      </c>
      <c r="AE7553" t="n">
        <v>0.85</v>
      </c>
      <c r="AF7553" t="n">
        <v>0.85</v>
      </c>
      <c r="AG7553" t="n">
        <v>0.85</v>
      </c>
      <c r="AH7553" t="n">
        <v>0.920594485</v>
      </c>
      <c r="AI7553" t="n">
        <v>0.011414664</v>
      </c>
      <c r="AJ7553" t="n">
        <v>0.634389985</v>
      </c>
      <c r="AK7553" t="n">
        <v>0.1768093591723806</v>
      </c>
      <c r="AL7553" t="n">
        <v>0.000177788</v>
      </c>
    </row>
    <row r="7554">
      <c r="A7554" t="inlineStr">
        <is>
          <t>2025-11-11 16:00</t>
        </is>
      </c>
      <c r="B7554" t="n">
        <v>68466.3832780513</v>
      </c>
      <c r="C7554" t="n">
        <v>65290.62001637927</v>
      </c>
      <c r="D7554" t="n">
        <v>2792.367652986768</v>
      </c>
      <c r="E7554" t="n">
        <v>383.395608685268</v>
      </c>
      <c r="F7554" t="n">
        <v>0.1261089602794069</v>
      </c>
      <c r="G7554" t="n">
        <v>0.1879390238653274</v>
      </c>
      <c r="H7554" t="n">
        <v>0.1884775602504635</v>
      </c>
      <c r="I7554" t="n">
        <v>0.1782052452705654</v>
      </c>
      <c r="J7554" t="n">
        <v>315</v>
      </c>
      <c r="K7554" t="n">
        <v>16</v>
      </c>
      <c r="L7554">
        <f>VLOOKUP(J7554,Clustering!$D$3:$E$367,2,FALSE)</f>
        <v/>
      </c>
      <c r="M7554" t="n">
        <v>0.528139891</v>
      </c>
      <c r="N7554" t="n">
        <v>0.520243402</v>
      </c>
      <c r="O7554" t="n">
        <v>0.520243402</v>
      </c>
      <c r="P7554" t="n">
        <v>0.920279116</v>
      </c>
      <c r="Q7554" t="n">
        <v>0.45282334</v>
      </c>
      <c r="R7554" t="n">
        <v>0.1884775602504635</v>
      </c>
      <c r="S7554" t="n">
        <v>0.1261089602794069</v>
      </c>
      <c r="T7554" t="n">
        <v>0.663669337</v>
      </c>
      <c r="U7554" t="n">
        <v>0.666411007</v>
      </c>
      <c r="V7554" t="n">
        <v>0.850080767</v>
      </c>
      <c r="W7554" t="n">
        <v>0.011903366</v>
      </c>
      <c r="X7554" t="n">
        <v>0.018609175</v>
      </c>
      <c r="Y7554" t="n">
        <v>0.1782052452705654</v>
      </c>
      <c r="Z7554" t="n">
        <v>0.680324428</v>
      </c>
      <c r="AA7554" t="n">
        <v>0.666411007</v>
      </c>
      <c r="AB7554" t="n">
        <v>0</v>
      </c>
      <c r="AC7554" t="n">
        <v>0</v>
      </c>
      <c r="AD7554" t="n">
        <v>0.85</v>
      </c>
      <c r="AE7554" t="n">
        <v>0.85</v>
      </c>
      <c r="AF7554" t="n">
        <v>0.85</v>
      </c>
      <c r="AG7554" t="n">
        <v>0.85</v>
      </c>
      <c r="AH7554" t="n">
        <v>0.920279116</v>
      </c>
      <c r="AI7554" t="n">
        <v>0.011903366</v>
      </c>
      <c r="AJ7554" t="n">
        <v>0.646769067</v>
      </c>
      <c r="AK7554" t="n">
        <v>0.0882762721955848</v>
      </c>
      <c r="AL7554" t="n">
        <v>0.036880128</v>
      </c>
    </row>
    <row r="7555">
      <c r="A7555" t="inlineStr">
        <is>
          <t>2025-11-11 17:00</t>
        </is>
      </c>
      <c r="B7555" t="n">
        <v>73058.85612062352</v>
      </c>
      <c r="C7555" t="n">
        <v>72315.93579956198</v>
      </c>
      <c r="D7555" t="n">
        <v>347.5464920219429</v>
      </c>
      <c r="E7555" t="n">
        <v>395.3738290396033</v>
      </c>
      <c r="F7555" t="n">
        <v>0.0156959011864939</v>
      </c>
      <c r="G7555" t="n">
        <v>0.1938107005096094</v>
      </c>
      <c r="H7555" t="n">
        <v>0.1939820210806305</v>
      </c>
      <c r="I7555" t="n">
        <v>0.1907141659892418</v>
      </c>
      <c r="J7555" t="n">
        <v>315</v>
      </c>
      <c r="K7555" t="n">
        <v>17</v>
      </c>
      <c r="L7555">
        <f>VLOOKUP(J7555,Clustering!$D$3:$E$367,2,FALSE)</f>
        <v/>
      </c>
      <c r="M7555" t="n">
        <v>0.559207283</v>
      </c>
      <c r="N7555" t="n">
        <v>0.527873276</v>
      </c>
      <c r="O7555" t="n">
        <v>0.527873276</v>
      </c>
      <c r="P7555" t="n">
        <v>0.920279116</v>
      </c>
      <c r="Q7555" t="n">
        <v>0.498494928</v>
      </c>
      <c r="R7555" t="n">
        <v>0.1939820210806305</v>
      </c>
      <c r="S7555" t="n">
        <v>0.0156959011864939</v>
      </c>
      <c r="T7555" t="n">
        <v>0.6549040350000001</v>
      </c>
      <c r="U7555" t="n">
        <v>0.666411007</v>
      </c>
      <c r="V7555" t="n">
        <v>0.850080767</v>
      </c>
      <c r="W7555" t="n">
        <v>0.012496789</v>
      </c>
      <c r="X7555" t="n">
        <v>0.020920348</v>
      </c>
      <c r="Y7555" t="n">
        <v>0.1907141659892418</v>
      </c>
      <c r="Z7555" t="n">
        <v>0.693390137</v>
      </c>
      <c r="AA7555" t="n">
        <v>0.666411007</v>
      </c>
      <c r="AB7555" t="n">
        <v>0</v>
      </c>
      <c r="AC7555" t="n">
        <v>0</v>
      </c>
      <c r="AD7555" t="n">
        <v>0.85</v>
      </c>
      <c r="AE7555" t="n">
        <v>0.85</v>
      </c>
      <c r="AF7555" t="n">
        <v>0.85</v>
      </c>
      <c r="AG7555" t="n">
        <v>0.85</v>
      </c>
      <c r="AH7555" t="n">
        <v>0.920279116</v>
      </c>
      <c r="AI7555" t="n">
        <v>0.012496789</v>
      </c>
      <c r="AJ7555" t="n">
        <v>0.659742217</v>
      </c>
      <c r="AK7555" t="n">
        <v>0.0109871308305457</v>
      </c>
      <c r="AL7555" t="n">
        <v>0.464468458</v>
      </c>
    </row>
    <row r="7556">
      <c r="A7556" t="inlineStr">
        <is>
          <t>2025-11-11 18:00</t>
        </is>
      </c>
      <c r="B7556" t="n">
        <v>74236.79322020234</v>
      </c>
      <c r="C7556" t="n">
        <v>73823.34556133237</v>
      </c>
      <c r="D7556" t="n">
        <v>0</v>
      </c>
      <c r="E7556" t="n">
        <v>413.4476588699633</v>
      </c>
      <c r="F7556" t="n">
        <v>0</v>
      </c>
      <c r="G7556" t="n">
        <v>0.2026704210146878</v>
      </c>
      <c r="H7556" t="n">
        <v>0.202841390518965</v>
      </c>
      <c r="I7556" t="n">
        <v>0.1995802318519439</v>
      </c>
      <c r="J7556" t="n">
        <v>315</v>
      </c>
      <c r="K7556" t="n">
        <v>18</v>
      </c>
      <c r="L7556">
        <f>VLOOKUP(J7556,Clustering!$D$3:$E$367,2,FALSE)</f>
        <v/>
      </c>
      <c r="M7556" t="n">
        <v>0.569810743</v>
      </c>
      <c r="N7556" t="n">
        <v>0.533260925</v>
      </c>
      <c r="O7556" t="n">
        <v>0.533260925</v>
      </c>
      <c r="P7556" t="n">
        <v>0.920258769</v>
      </c>
      <c r="Q7556" t="n">
        <v>0.5147159140000001</v>
      </c>
      <c r="R7556" t="n">
        <v>0.202841390518965</v>
      </c>
      <c r="S7556" t="n">
        <v>0</v>
      </c>
      <c r="T7556" t="n">
        <v>0.586066193</v>
      </c>
      <c r="U7556" t="n">
        <v>0.666411007</v>
      </c>
      <c r="V7556" t="n">
        <v>0.850080767</v>
      </c>
      <c r="W7556" t="n">
        <v>0.012776046</v>
      </c>
      <c r="X7556" t="n">
        <v>0.03080587</v>
      </c>
      <c r="Y7556" t="n">
        <v>0.1995802318519439</v>
      </c>
      <c r="Z7556" t="n">
        <v>0.720664573</v>
      </c>
      <c r="AA7556" t="n">
        <v>0.666411007</v>
      </c>
      <c r="AB7556" t="n">
        <v>0</v>
      </c>
      <c r="AC7556" t="n">
        <v>0</v>
      </c>
      <c r="AD7556" t="n">
        <v>0.85</v>
      </c>
      <c r="AE7556" t="n">
        <v>0.85</v>
      </c>
      <c r="AF7556" t="n">
        <v>0.85</v>
      </c>
      <c r="AG7556" t="n">
        <v>0.85</v>
      </c>
      <c r="AH7556" t="n">
        <v>0.920258769</v>
      </c>
      <c r="AI7556" t="n">
        <v>0.012776046</v>
      </c>
      <c r="AJ7556" t="n">
        <v>0.676966684</v>
      </c>
      <c r="AK7556" t="n">
        <v>0</v>
      </c>
      <c r="AL7556" t="n">
        <v>0.42381576</v>
      </c>
    </row>
    <row r="7557">
      <c r="A7557" t="inlineStr">
        <is>
          <t>2025-11-11 19:00</t>
        </is>
      </c>
      <c r="B7557" t="n">
        <v>73395.57546060761</v>
      </c>
      <c r="C7557" t="n">
        <v>72982.89397514916</v>
      </c>
      <c r="D7557" t="n">
        <v>0</v>
      </c>
      <c r="E7557" t="n">
        <v>412.6814854584456</v>
      </c>
      <c r="F7557" t="n">
        <v>0</v>
      </c>
      <c r="G7557" t="n">
        <v>0.2022948458129635</v>
      </c>
      <c r="H7557" t="n">
        <v>0.2023190694182923</v>
      </c>
      <c r="I7557" t="n">
        <v>0.2018570161369279</v>
      </c>
      <c r="J7557" t="n">
        <v>315</v>
      </c>
      <c r="K7557" t="n">
        <v>19</v>
      </c>
      <c r="L7557">
        <f>VLOOKUP(J7557,Clustering!$D$3:$E$367,2,FALSE)</f>
        <v/>
      </c>
      <c r="M7557" t="n">
        <v>0.5879189889999999</v>
      </c>
      <c r="N7557" t="n">
        <v>0.5384395360000001</v>
      </c>
      <c r="O7557" t="n">
        <v>0.5384395360000001</v>
      </c>
      <c r="P7557" t="n">
        <v>0.920808123</v>
      </c>
      <c r="Q7557" t="n">
        <v>0.512150094</v>
      </c>
      <c r="R7557" t="n">
        <v>0.2023190694182923</v>
      </c>
      <c r="S7557" t="n">
        <v>0</v>
      </c>
      <c r="T7557" t="n">
        <v>0.301722835</v>
      </c>
      <c r="U7557" t="n">
        <v>0.666411007</v>
      </c>
      <c r="V7557" t="n">
        <v>0.850080767</v>
      </c>
      <c r="W7557" t="n">
        <v>0.01298549</v>
      </c>
      <c r="X7557" t="n">
        <v>0.04050375</v>
      </c>
      <c r="Y7557" t="n">
        <v>0.2018570161369279</v>
      </c>
      <c r="Z7557" t="n">
        <v>0.7076652329999999</v>
      </c>
      <c r="AA7557" t="n">
        <v>0.666411007</v>
      </c>
      <c r="AB7557" t="n">
        <v>0</v>
      </c>
      <c r="AC7557" t="n">
        <v>0</v>
      </c>
      <c r="AD7557" t="n">
        <v>0.85</v>
      </c>
      <c r="AE7557" t="n">
        <v>0.85</v>
      </c>
      <c r="AF7557" t="n">
        <v>0.85</v>
      </c>
      <c r="AG7557" t="n">
        <v>0.85</v>
      </c>
      <c r="AH7557" t="n">
        <v>0.920808123</v>
      </c>
      <c r="AI7557" t="n">
        <v>0.01298549</v>
      </c>
      <c r="AJ7557" t="n">
        <v>0.691298815</v>
      </c>
      <c r="AK7557" t="n">
        <v>0</v>
      </c>
      <c r="AL7557" t="n">
        <v>0.340303193</v>
      </c>
    </row>
    <row r="7558">
      <c r="A7558" t="inlineStr">
        <is>
          <t>2025-11-11 20:00</t>
        </is>
      </c>
      <c r="B7558" t="n">
        <v>71412.16679656919</v>
      </c>
      <c r="C7558" t="n">
        <v>71014.20196893561</v>
      </c>
      <c r="D7558" t="n">
        <v>0</v>
      </c>
      <c r="E7558" t="n">
        <v>397.9648276335822</v>
      </c>
      <c r="F7558" t="n">
        <v>0</v>
      </c>
      <c r="G7558" t="n">
        <v>0.1950807978595991</v>
      </c>
      <c r="H7558" t="n">
        <v>0.1946851456392285</v>
      </c>
      <c r="I7558" t="n">
        <v>0.2022320159015135</v>
      </c>
      <c r="J7558" t="n">
        <v>315</v>
      </c>
      <c r="K7558" t="n">
        <v>20</v>
      </c>
      <c r="L7558">
        <f>VLOOKUP(J7558,Clustering!$D$3:$E$367,2,FALSE)</f>
        <v/>
      </c>
      <c r="M7558" t="n">
        <v>0.587688605</v>
      </c>
      <c r="N7558" t="n">
        <v>0.532955257</v>
      </c>
      <c r="O7558" t="n">
        <v>0.532955257</v>
      </c>
      <c r="P7558" t="n">
        <v>0.921520248</v>
      </c>
      <c r="Q7558" t="n">
        <v>0.47501455</v>
      </c>
      <c r="R7558" t="n">
        <v>0.1946851456392285</v>
      </c>
      <c r="S7558" t="n">
        <v>0</v>
      </c>
      <c r="T7558" t="n">
        <v>0.000604504</v>
      </c>
      <c r="U7558" t="n">
        <v>0.666411007</v>
      </c>
      <c r="V7558" t="n">
        <v>0.850080767</v>
      </c>
      <c r="W7558" t="n">
        <v>0.012671325</v>
      </c>
      <c r="X7558" t="n">
        <v>0.027207175</v>
      </c>
      <c r="Y7558" t="n">
        <v>0.2022320159015135</v>
      </c>
      <c r="Z7558" t="n">
        <v>0.6953817289999999</v>
      </c>
      <c r="AA7558" t="n">
        <v>0.666411007</v>
      </c>
      <c r="AB7558" t="n">
        <v>0</v>
      </c>
      <c r="AC7558" t="n">
        <v>0</v>
      </c>
      <c r="AD7558" t="n">
        <v>0.85</v>
      </c>
      <c r="AE7558" t="n">
        <v>0.85</v>
      </c>
      <c r="AF7558" t="n">
        <v>0.85</v>
      </c>
      <c r="AG7558" t="n">
        <v>0.85</v>
      </c>
      <c r="AH7558" t="n">
        <v>0.921520248</v>
      </c>
      <c r="AI7558" t="n">
        <v>0.012671325</v>
      </c>
      <c r="AJ7558" t="n">
        <v>0.693311519</v>
      </c>
      <c r="AK7558" t="n">
        <v>0</v>
      </c>
      <c r="AL7558" t="n">
        <v>0.113484988</v>
      </c>
    </row>
    <row r="7559">
      <c r="A7559" t="inlineStr">
        <is>
          <t>2025-11-11 21:00</t>
        </is>
      </c>
      <c r="B7559" t="n">
        <v>68613.00506044645</v>
      </c>
      <c r="C7559" t="n">
        <v>68233.51674705204</v>
      </c>
      <c r="D7559" t="n">
        <v>0</v>
      </c>
      <c r="E7559" t="n">
        <v>379.4883133944091</v>
      </c>
      <c r="F7559" t="n">
        <v>0</v>
      </c>
      <c r="G7559" t="n">
        <v>0.186023683036475</v>
      </c>
      <c r="H7559" t="n">
        <v>0.1850824730960904</v>
      </c>
      <c r="I7559" t="n">
        <v>0.2030355868256255</v>
      </c>
      <c r="J7559" t="n">
        <v>315</v>
      </c>
      <c r="K7559" t="n">
        <v>21</v>
      </c>
      <c r="L7559">
        <f>VLOOKUP(J7559,Clustering!$D$3:$E$367,2,FALSE)</f>
        <v/>
      </c>
      <c r="M7559" t="n">
        <v>0.558902023</v>
      </c>
      <c r="N7559" t="n">
        <v>0.5197227800000001</v>
      </c>
      <c r="O7559" t="n">
        <v>0.5197227800000001</v>
      </c>
      <c r="P7559" t="n">
        <v>0.923687143</v>
      </c>
      <c r="Q7559" t="n">
        <v>0.438942882</v>
      </c>
      <c r="R7559" t="n">
        <v>0.1850824730960904</v>
      </c>
      <c r="S7559" t="n">
        <v>0</v>
      </c>
      <c r="T7559" t="n">
        <v>0</v>
      </c>
      <c r="U7559" t="n">
        <v>0.664783133</v>
      </c>
      <c r="V7559" t="n">
        <v>0.850080767</v>
      </c>
      <c r="W7559" t="n">
        <v>0.012741139</v>
      </c>
      <c r="X7559" t="n">
        <v>0.015558326</v>
      </c>
      <c r="Y7559" t="n">
        <v>0.2030355868256255</v>
      </c>
      <c r="Z7559" t="n">
        <v>0.622753138</v>
      </c>
      <c r="AA7559" t="n">
        <v>0.664783133</v>
      </c>
      <c r="AB7559" t="n">
        <v>0</v>
      </c>
      <c r="AC7559" t="n">
        <v>0</v>
      </c>
      <c r="AD7559" t="n">
        <v>0.85</v>
      </c>
      <c r="AE7559" t="n">
        <v>0.85</v>
      </c>
      <c r="AF7559" t="n">
        <v>0.85</v>
      </c>
      <c r="AG7559" t="n">
        <v>0.85</v>
      </c>
      <c r="AH7559" t="n">
        <v>0.923687143</v>
      </c>
      <c r="AI7559" t="n">
        <v>0.012741139</v>
      </c>
      <c r="AJ7559" t="n">
        <v>0.672790906</v>
      </c>
      <c r="AK7559" t="n">
        <v>0</v>
      </c>
      <c r="AL7559" t="n">
        <v>0.161466012</v>
      </c>
    </row>
    <row r="7560">
      <c r="A7560" t="inlineStr">
        <is>
          <t>2025-11-11 22:00</t>
        </is>
      </c>
      <c r="B7560" t="n">
        <v>64021.49860569158</v>
      </c>
      <c r="C7560" t="n">
        <v>63655.38624335601</v>
      </c>
      <c r="D7560" t="n">
        <v>0</v>
      </c>
      <c r="E7560" t="n">
        <v>366.1123623355659</v>
      </c>
      <c r="F7560" t="n">
        <v>0</v>
      </c>
      <c r="G7560" t="n">
        <v>0.1794668442821402</v>
      </c>
      <c r="H7560" t="n">
        <v>0.1779909596908023</v>
      </c>
      <c r="I7560" t="n">
        <v>0.2061427277321917</v>
      </c>
      <c r="J7560" t="n">
        <v>315</v>
      </c>
      <c r="K7560" t="n">
        <v>22</v>
      </c>
      <c r="L7560">
        <f>VLOOKUP(J7560,Clustering!$D$3:$E$367,2,FALSE)</f>
        <v/>
      </c>
      <c r="M7560" t="n">
        <v>0.517277248</v>
      </c>
      <c r="N7560" t="n">
        <v>0.494798</v>
      </c>
      <c r="O7560" t="n">
        <v>0.494798</v>
      </c>
      <c r="P7560" t="n">
        <v>0.9262101</v>
      </c>
      <c r="Q7560" t="n">
        <v>0.400030039</v>
      </c>
      <c r="R7560" t="n">
        <v>0.1779909596908023</v>
      </c>
      <c r="S7560" t="n">
        <v>0</v>
      </c>
      <c r="T7560" t="n">
        <v>0</v>
      </c>
      <c r="U7560" t="n">
        <v>0.664783133</v>
      </c>
      <c r="V7560" t="n">
        <v>0.850080767</v>
      </c>
      <c r="W7560" t="n">
        <v>0.012880768</v>
      </c>
      <c r="X7560" t="n">
        <v>0.007025665</v>
      </c>
      <c r="Y7560" t="n">
        <v>0.2061427277321917</v>
      </c>
      <c r="Z7560" t="n">
        <v>0.546389982</v>
      </c>
      <c r="AA7560" t="n">
        <v>0.664783133</v>
      </c>
      <c r="AB7560" t="n">
        <v>0</v>
      </c>
      <c r="AC7560" t="n">
        <v>0</v>
      </c>
      <c r="AD7560" t="n">
        <v>0.85</v>
      </c>
      <c r="AE7560" t="n">
        <v>0.85</v>
      </c>
      <c r="AF7560" t="n">
        <v>0.85</v>
      </c>
      <c r="AG7560" t="n">
        <v>0.85</v>
      </c>
      <c r="AH7560" t="n">
        <v>0.9262101</v>
      </c>
      <c r="AI7560" t="n">
        <v>0.012880768</v>
      </c>
      <c r="AJ7560" t="n">
        <v>0.630519184</v>
      </c>
      <c r="AK7560" t="n">
        <v>0</v>
      </c>
      <c r="AL7560" t="n">
        <v>0.115301892</v>
      </c>
    </row>
    <row r="7561">
      <c r="A7561" t="inlineStr">
        <is>
          <t>2025-11-11 23:00</t>
        </is>
      </c>
      <c r="B7561" t="n">
        <v>59469.99932602717</v>
      </c>
      <c r="C7561" t="n">
        <v>59108.54732281578</v>
      </c>
      <c r="D7561" t="n">
        <v>0</v>
      </c>
      <c r="E7561" t="n">
        <v>361.4520032113882</v>
      </c>
      <c r="F7561" t="n">
        <v>0</v>
      </c>
      <c r="G7561" t="n">
        <v>0.1771823545153864</v>
      </c>
      <c r="H7561" t="n">
        <v>0.1753592649143355</v>
      </c>
      <c r="I7561" t="n">
        <v>0.2101337966552812</v>
      </c>
      <c r="J7561" t="n">
        <v>315</v>
      </c>
      <c r="K7561" t="n">
        <v>23</v>
      </c>
      <c r="L7561">
        <f>VLOOKUP(J7561,Clustering!$D$3:$E$367,2,FALSE)</f>
        <v/>
      </c>
      <c r="M7561" t="n">
        <v>0.475318415</v>
      </c>
      <c r="N7561" t="n">
        <v>0.456273941</v>
      </c>
      <c r="O7561" t="n">
        <v>0.456273941</v>
      </c>
      <c r="P7561" t="n">
        <v>0.928417687</v>
      </c>
      <c r="Q7561" t="n">
        <v>0.369277753</v>
      </c>
      <c r="R7561" t="n">
        <v>0.1753592649143355</v>
      </c>
      <c r="S7561" t="n">
        <v>0</v>
      </c>
      <c r="T7561" t="n">
        <v>0</v>
      </c>
      <c r="U7561" t="n">
        <v>0.655673298</v>
      </c>
      <c r="V7561" t="n">
        <v>0.850080767</v>
      </c>
      <c r="W7561" t="n">
        <v>0.012252438</v>
      </c>
      <c r="X7561" t="n">
        <v>0.007025665</v>
      </c>
      <c r="Y7561" t="n">
        <v>0.2101337966552812</v>
      </c>
      <c r="Z7561" t="n">
        <v>0.475663438</v>
      </c>
      <c r="AA7561" t="n">
        <v>0.655673298</v>
      </c>
      <c r="AB7561" t="n">
        <v>0</v>
      </c>
      <c r="AC7561" t="n">
        <v>0</v>
      </c>
      <c r="AD7561" t="n">
        <v>0.85</v>
      </c>
      <c r="AE7561" t="n">
        <v>0.85</v>
      </c>
      <c r="AF7561" t="n">
        <v>0.85</v>
      </c>
      <c r="AG7561" t="n">
        <v>0.85</v>
      </c>
      <c r="AH7561" t="n">
        <v>0.928417687</v>
      </c>
      <c r="AI7561" t="n">
        <v>0.012252438</v>
      </c>
      <c r="AJ7561" t="n">
        <v>0.566463525</v>
      </c>
      <c r="AK7561" t="n">
        <v>0</v>
      </c>
      <c r="AL7561" t="n">
        <v>0.067351222</v>
      </c>
    </row>
    <row r="7562">
      <c r="A7562" t="inlineStr">
        <is>
          <t>2025-11-12 00:00</t>
        </is>
      </c>
      <c r="B7562" t="n">
        <v>57385.16123407712</v>
      </c>
      <c r="C7562" t="n">
        <v>57011.62372749786</v>
      </c>
      <c r="D7562" t="n">
        <v>0</v>
      </c>
      <c r="E7562" t="n">
        <v>373.5375065792671</v>
      </c>
      <c r="F7562" t="n">
        <v>0</v>
      </c>
      <c r="G7562" t="n">
        <v>0.1831066208721897</v>
      </c>
      <c r="H7562" t="n">
        <v>0.1812052433872501</v>
      </c>
      <c r="I7562" t="n">
        <v>0.2174730777621706</v>
      </c>
      <c r="J7562" t="n">
        <v>316</v>
      </c>
      <c r="K7562" t="n">
        <v>0</v>
      </c>
      <c r="L7562">
        <f>VLOOKUP(J7562,Clustering!$D$3:$E$367,2,FALSE)</f>
        <v/>
      </c>
      <c r="M7562" t="n">
        <v>0.400863805</v>
      </c>
      <c r="N7562" t="n">
        <v>0.41407792</v>
      </c>
      <c r="O7562" t="n">
        <v>0.41407792</v>
      </c>
      <c r="P7562" t="n">
        <v>0.932395414</v>
      </c>
      <c r="Q7562" t="n">
        <v>0.29275375</v>
      </c>
      <c r="R7562" t="n">
        <v>0.1812052433872501</v>
      </c>
      <c r="S7562" t="n">
        <v>0</v>
      </c>
      <c r="T7562" t="n">
        <v>0</v>
      </c>
      <c r="U7562" t="n">
        <v>0.651963623</v>
      </c>
      <c r="V7562" t="n">
        <v>0.850080767</v>
      </c>
      <c r="W7562" t="n">
        <v>0.011833551</v>
      </c>
      <c r="X7562" t="n">
        <v>0.007025665</v>
      </c>
      <c r="Y7562" t="n">
        <v>0.2174730777621706</v>
      </c>
      <c r="Z7562" t="n">
        <v>0.401447262</v>
      </c>
      <c r="AA7562" t="n">
        <v>0.651963623</v>
      </c>
      <c r="AB7562" t="n">
        <v>0</v>
      </c>
      <c r="AC7562" t="n">
        <v>0</v>
      </c>
      <c r="AD7562" t="n">
        <v>0.85</v>
      </c>
      <c r="AE7562" t="n">
        <v>0.85</v>
      </c>
      <c r="AF7562" t="n">
        <v>0.85</v>
      </c>
      <c r="AG7562" t="n">
        <v>0.85</v>
      </c>
      <c r="AH7562" t="n">
        <v>0.932395414</v>
      </c>
      <c r="AI7562" t="n">
        <v>0.011833551</v>
      </c>
      <c r="AJ7562" t="n">
        <v>0.525831758</v>
      </c>
      <c r="AK7562" t="n">
        <v>0</v>
      </c>
      <c r="AL7562" t="n">
        <v>0.015419839</v>
      </c>
    </row>
    <row r="7563">
      <c r="A7563" t="inlineStr">
        <is>
          <t>2025-11-12 01:00</t>
        </is>
      </c>
      <c r="B7563" t="n">
        <v>56677.93190697419</v>
      </c>
      <c r="C7563" t="n">
        <v>56287.75072347872</v>
      </c>
      <c r="D7563" t="n">
        <v>0</v>
      </c>
      <c r="E7563" t="n">
        <v>390.181183495473</v>
      </c>
      <c r="F7563" t="n">
        <v>0</v>
      </c>
      <c r="G7563" t="n">
        <v>0.1912652860271926</v>
      </c>
      <c r="H7563" t="n">
        <v>0.1894418453593979</v>
      </c>
      <c r="I7563" t="n">
        <v>0.2242230735247112</v>
      </c>
      <c r="J7563" t="n">
        <v>316</v>
      </c>
      <c r="K7563" t="n">
        <v>1</v>
      </c>
      <c r="L7563">
        <f>VLOOKUP(J7563,Clustering!$D$3:$E$367,2,FALSE)</f>
        <v/>
      </c>
      <c r="M7563" t="n">
        <v>0.376754035</v>
      </c>
      <c r="N7563" t="n">
        <v>0.400953906</v>
      </c>
      <c r="O7563" t="n">
        <v>0.400953906</v>
      </c>
      <c r="P7563" t="n">
        <v>0.933321176</v>
      </c>
      <c r="Q7563" t="n">
        <v>0.260624683</v>
      </c>
      <c r="R7563" t="n">
        <v>0.1894418453593979</v>
      </c>
      <c r="S7563" t="n">
        <v>0</v>
      </c>
      <c r="T7563" t="n">
        <v>0</v>
      </c>
      <c r="U7563" t="n">
        <v>0.651963623</v>
      </c>
      <c r="V7563" t="n">
        <v>0.850080767</v>
      </c>
      <c r="W7563" t="n">
        <v>0.012077902</v>
      </c>
      <c r="X7563" t="n">
        <v>0.007025665</v>
      </c>
      <c r="Y7563" t="n">
        <v>0.2242230735247112</v>
      </c>
      <c r="Z7563" t="n">
        <v>0.385209017</v>
      </c>
      <c r="AA7563" t="n">
        <v>0.651963623</v>
      </c>
      <c r="AB7563" t="n">
        <v>0</v>
      </c>
      <c r="AC7563" t="n">
        <v>0</v>
      </c>
      <c r="AD7563" t="n">
        <v>0.85</v>
      </c>
      <c r="AE7563" t="n">
        <v>0.85</v>
      </c>
      <c r="AF7563" t="n">
        <v>0.85</v>
      </c>
      <c r="AG7563" t="n">
        <v>0.85</v>
      </c>
      <c r="AH7563" t="n">
        <v>0.933321176</v>
      </c>
      <c r="AI7563" t="n">
        <v>0.012077902</v>
      </c>
      <c r="AJ7563" t="n">
        <v>0.499268445</v>
      </c>
      <c r="AK7563" t="n">
        <v>0</v>
      </c>
      <c r="AL7563" t="n">
        <v>0</v>
      </c>
    </row>
    <row r="7564">
      <c r="A7564" t="inlineStr">
        <is>
          <t>2025-11-12 02:00</t>
        </is>
      </c>
      <c r="B7564" t="n">
        <v>56473.85324452276</v>
      </c>
      <c r="C7564" t="n">
        <v>56067.66403671972</v>
      </c>
      <c r="D7564" t="n">
        <v>0</v>
      </c>
      <c r="E7564" t="n">
        <v>406.1892078030453</v>
      </c>
      <c r="F7564" t="n">
        <v>0</v>
      </c>
      <c r="G7564" t="n">
        <v>0.1991123567661986</v>
      </c>
      <c r="H7564" t="n">
        <v>0.197537822419826</v>
      </c>
      <c r="I7564" t="n">
        <v>0.227571285708511</v>
      </c>
      <c r="J7564" t="n">
        <v>316</v>
      </c>
      <c r="K7564" t="n">
        <v>2</v>
      </c>
      <c r="L7564">
        <f>VLOOKUP(J7564,Clustering!$D$3:$E$367,2,FALSE)</f>
        <v/>
      </c>
      <c r="M7564" t="n">
        <v>0.360356396</v>
      </c>
      <c r="N7564" t="n">
        <v>0.378237825</v>
      </c>
      <c r="O7564" t="n">
        <v>0.378237825</v>
      </c>
      <c r="P7564" t="n">
        <v>0.933361869</v>
      </c>
      <c r="Q7564" t="n">
        <v>0.224728242</v>
      </c>
      <c r="R7564" t="n">
        <v>0.197537822419826</v>
      </c>
      <c r="S7564" t="n">
        <v>0</v>
      </c>
      <c r="T7564" t="n">
        <v>0</v>
      </c>
      <c r="U7564" t="n">
        <v>0.651963623</v>
      </c>
      <c r="V7564" t="n">
        <v>0.850080767</v>
      </c>
      <c r="W7564" t="n">
        <v>0.01235716</v>
      </c>
      <c r="X7564" t="n">
        <v>0.007025665</v>
      </c>
      <c r="Y7564" t="n">
        <v>0.227571285708511</v>
      </c>
      <c r="Z7564" t="n">
        <v>0.380168672</v>
      </c>
      <c r="AA7564" t="n">
        <v>0.651963623</v>
      </c>
      <c r="AB7564" t="n">
        <v>0</v>
      </c>
      <c r="AC7564" t="n">
        <v>0</v>
      </c>
      <c r="AD7564" t="n">
        <v>0.85</v>
      </c>
      <c r="AE7564" t="n">
        <v>0.85</v>
      </c>
      <c r="AF7564" t="n">
        <v>0.85</v>
      </c>
      <c r="AG7564" t="n">
        <v>0.85</v>
      </c>
      <c r="AH7564" t="n">
        <v>0.933361869</v>
      </c>
      <c r="AI7564" t="n">
        <v>0.01235716</v>
      </c>
      <c r="AJ7564" t="n">
        <v>0.492908414</v>
      </c>
      <c r="AK7564" t="n">
        <v>0</v>
      </c>
      <c r="AL7564" t="n">
        <v>0</v>
      </c>
    </row>
    <row r="7565">
      <c r="A7565" t="inlineStr">
        <is>
          <t>2025-11-12 03:00</t>
        </is>
      </c>
      <c r="B7565" t="n">
        <v>56524.10090191809</v>
      </c>
      <c r="C7565" t="n">
        <v>56105.14945515076</v>
      </c>
      <c r="D7565" t="n">
        <v>0</v>
      </c>
      <c r="E7565" t="n">
        <v>418.9514467673384</v>
      </c>
      <c r="F7565" t="n">
        <v>0</v>
      </c>
      <c r="G7565" t="n">
        <v>0.2053683562584992</v>
      </c>
      <c r="H7565" t="n">
        <v>0.2040065683589274</v>
      </c>
      <c r="I7565" t="n">
        <v>0.229981998480847</v>
      </c>
      <c r="J7565" t="n">
        <v>316</v>
      </c>
      <c r="K7565" t="n">
        <v>3</v>
      </c>
      <c r="L7565">
        <f>VLOOKUP(J7565,Clustering!$D$3:$E$367,2,FALSE)</f>
        <v/>
      </c>
      <c r="M7565" t="n">
        <v>0.347829222</v>
      </c>
      <c r="N7565" t="n">
        <v>0.361627222</v>
      </c>
      <c r="O7565" t="n">
        <v>0.361627222</v>
      </c>
      <c r="P7565" t="n">
        <v>0.932893901</v>
      </c>
      <c r="Q7565" t="n">
        <v>0.18288661</v>
      </c>
      <c r="R7565" t="n">
        <v>0.2040065683589274</v>
      </c>
      <c r="S7565" t="n">
        <v>0</v>
      </c>
      <c r="T7565" t="n">
        <v>0</v>
      </c>
      <c r="U7565" t="n">
        <v>0.648128727</v>
      </c>
      <c r="V7565" t="n">
        <v>0.850080767</v>
      </c>
      <c r="W7565" t="n">
        <v>0.012531696</v>
      </c>
      <c r="X7565" t="n">
        <v>0.007025665</v>
      </c>
      <c r="Y7565" t="n">
        <v>0.229981998480847</v>
      </c>
      <c r="Z7565" t="n">
        <v>0.371472245</v>
      </c>
      <c r="AA7565" t="n">
        <v>0.648128727</v>
      </c>
      <c r="AB7565" t="n">
        <v>0</v>
      </c>
      <c r="AC7565" t="n">
        <v>0</v>
      </c>
      <c r="AD7565" t="n">
        <v>0.85</v>
      </c>
      <c r="AE7565" t="n">
        <v>0.85</v>
      </c>
      <c r="AF7565" t="n">
        <v>0.85</v>
      </c>
      <c r="AG7565" t="n">
        <v>0.85</v>
      </c>
      <c r="AH7565" t="n">
        <v>0.932893901</v>
      </c>
      <c r="AI7565" t="n">
        <v>0.012531696</v>
      </c>
      <c r="AJ7565" t="n">
        <v>0.484981142</v>
      </c>
      <c r="AK7565" t="n">
        <v>0</v>
      </c>
      <c r="AL7565" t="n">
        <v>0</v>
      </c>
    </row>
    <row r="7566">
      <c r="A7566" t="inlineStr">
        <is>
          <t>2025-11-12 04:00</t>
        </is>
      </c>
      <c r="B7566" t="n">
        <v>57119.00210300468</v>
      </c>
      <c r="C7566" t="n">
        <v>56693.1548337126</v>
      </c>
      <c r="D7566" t="n">
        <v>0</v>
      </c>
      <c r="E7566" t="n">
        <v>425.847269292083</v>
      </c>
      <c r="F7566" t="n">
        <v>0</v>
      </c>
      <c r="G7566" t="n">
        <v>0.2087486614176877</v>
      </c>
      <c r="H7566" t="n">
        <v>0.2074820126057117</v>
      </c>
      <c r="I7566" t="n">
        <v>0.2316427117240117</v>
      </c>
      <c r="J7566" t="n">
        <v>316</v>
      </c>
      <c r="K7566" t="n">
        <v>4</v>
      </c>
      <c r="L7566">
        <f>VLOOKUP(J7566,Clustering!$D$3:$E$367,2,FALSE)</f>
        <v/>
      </c>
      <c r="M7566" t="n">
        <v>0.342086881</v>
      </c>
      <c r="N7566" t="n">
        <v>0.365190722</v>
      </c>
      <c r="O7566" t="n">
        <v>0.365190722</v>
      </c>
      <c r="P7566" t="n">
        <v>0.933606026</v>
      </c>
      <c r="Q7566" t="n">
        <v>0.168793376</v>
      </c>
      <c r="R7566" t="n">
        <v>0.2074820126057117</v>
      </c>
      <c r="S7566" t="n">
        <v>0</v>
      </c>
      <c r="T7566" t="n">
        <v>0</v>
      </c>
      <c r="U7566" t="n">
        <v>0.6510401179999999</v>
      </c>
      <c r="V7566" t="n">
        <v>0.850080767</v>
      </c>
      <c r="W7566" t="n">
        <v>0.012531696</v>
      </c>
      <c r="X7566" t="n">
        <v>0.007025665</v>
      </c>
      <c r="Y7566" t="n">
        <v>0.2316427117240117</v>
      </c>
      <c r="Z7566" t="n">
        <v>0.370518852</v>
      </c>
      <c r="AA7566" t="n">
        <v>0.6510401179999999</v>
      </c>
      <c r="AB7566" t="n">
        <v>0</v>
      </c>
      <c r="AC7566" t="n">
        <v>0</v>
      </c>
      <c r="AD7566" t="n">
        <v>0.85</v>
      </c>
      <c r="AE7566" t="n">
        <v>0.85</v>
      </c>
      <c r="AF7566" t="n">
        <v>0.85</v>
      </c>
      <c r="AG7566" t="n">
        <v>0.85</v>
      </c>
      <c r="AH7566" t="n">
        <v>0.933606026</v>
      </c>
      <c r="AI7566" t="n">
        <v>0.012531696</v>
      </c>
      <c r="AJ7566" t="n">
        <v>0.482665579</v>
      </c>
      <c r="AK7566" t="n">
        <v>0</v>
      </c>
      <c r="AL7566" t="n">
        <v>0</v>
      </c>
    </row>
    <row r="7567">
      <c r="A7567" t="inlineStr">
        <is>
          <t>2025-11-12 05:00</t>
        </is>
      </c>
      <c r="B7567" t="n">
        <v>61680.50201705664</v>
      </c>
      <c r="C7567" t="n">
        <v>61256.88831525041</v>
      </c>
      <c r="D7567" t="n">
        <v>0</v>
      </c>
      <c r="E7567" t="n">
        <v>423.6137018062188</v>
      </c>
      <c r="F7567" t="n">
        <v>0</v>
      </c>
      <c r="G7567" t="n">
        <v>0.2076537753952052</v>
      </c>
      <c r="H7567" t="n">
        <v>0.2063369240388521</v>
      </c>
      <c r="I7567" t="n">
        <v>0.2314552118417189</v>
      </c>
      <c r="J7567" t="n">
        <v>316</v>
      </c>
      <c r="K7567" t="n">
        <v>5</v>
      </c>
      <c r="L7567">
        <f>VLOOKUP(J7567,Clustering!$D$3:$E$367,2,FALSE)</f>
        <v/>
      </c>
      <c r="M7567" t="n">
        <v>0.3448227</v>
      </c>
      <c r="N7567" t="n">
        <v>0.377559439</v>
      </c>
      <c r="O7567" t="n">
        <v>0.377559439</v>
      </c>
      <c r="P7567" t="n">
        <v>0.935762748</v>
      </c>
      <c r="Q7567" t="n">
        <v>0.17276101</v>
      </c>
      <c r="R7567" t="n">
        <v>0.2063369240388521</v>
      </c>
      <c r="S7567" t="n">
        <v>0</v>
      </c>
      <c r="T7567" t="n">
        <v>0</v>
      </c>
      <c r="U7567" t="n">
        <v>0.6510401179999999</v>
      </c>
      <c r="V7567" t="n">
        <v>0.850080767</v>
      </c>
      <c r="W7567" t="n">
        <v>0.012496789</v>
      </c>
      <c r="X7567" t="n">
        <v>0.00649206</v>
      </c>
      <c r="Y7567" t="n">
        <v>0.2314552118417189</v>
      </c>
      <c r="Z7567" t="n">
        <v>0.373139368</v>
      </c>
      <c r="AA7567" t="n">
        <v>0.6510401179999999</v>
      </c>
      <c r="AB7567" t="n">
        <v>0</v>
      </c>
      <c r="AC7567" t="n">
        <v>0</v>
      </c>
      <c r="AD7567" t="n">
        <v>0.85</v>
      </c>
      <c r="AE7567" t="n">
        <v>0.85</v>
      </c>
      <c r="AF7567" t="n">
        <v>0.85</v>
      </c>
      <c r="AG7567" t="n">
        <v>0.85</v>
      </c>
      <c r="AH7567" t="n">
        <v>0.935762748</v>
      </c>
      <c r="AI7567" t="n">
        <v>0.012496789</v>
      </c>
      <c r="AJ7567" t="n">
        <v>0.483793357</v>
      </c>
      <c r="AK7567" t="n">
        <v>0</v>
      </c>
      <c r="AL7567" t="n">
        <v>0</v>
      </c>
    </row>
    <row r="7568">
      <c r="A7568" t="inlineStr">
        <is>
          <t>2025-11-12 06:00</t>
        </is>
      </c>
      <c r="B7568" t="n">
        <v>69017.84175152621</v>
      </c>
      <c r="C7568" t="n">
        <v>68611.75184792833</v>
      </c>
      <c r="D7568" t="n">
        <v>0</v>
      </c>
      <c r="E7568" t="n">
        <v>406.0899035978857</v>
      </c>
      <c r="F7568" t="n">
        <v>0</v>
      </c>
      <c r="G7568" t="n">
        <v>0.1990636782342577</v>
      </c>
      <c r="H7568" t="n">
        <v>0.1976583580584428</v>
      </c>
      <c r="I7568" t="n">
        <v>0.2244641448019448</v>
      </c>
      <c r="J7568" t="n">
        <v>316</v>
      </c>
      <c r="K7568" t="n">
        <v>6</v>
      </c>
      <c r="L7568">
        <f>VLOOKUP(J7568,Clustering!$D$3:$E$367,2,FALSE)</f>
        <v/>
      </c>
      <c r="M7568" t="n">
        <v>0.365171439</v>
      </c>
      <c r="N7568" t="n">
        <v>0.399405844</v>
      </c>
      <c r="O7568" t="n">
        <v>0.399405844</v>
      </c>
      <c r="P7568" t="n">
        <v>0.937146305</v>
      </c>
      <c r="Q7568" t="n">
        <v>0.185740302</v>
      </c>
      <c r="R7568" t="n">
        <v>0.1976583580584428</v>
      </c>
      <c r="S7568" t="n">
        <v>0</v>
      </c>
      <c r="T7568" t="n">
        <v>0</v>
      </c>
      <c r="U7568" t="n">
        <v>0.65330975</v>
      </c>
      <c r="V7568" t="n">
        <v>0.850080767</v>
      </c>
      <c r="W7568" t="n">
        <v>0.012461881</v>
      </c>
      <c r="X7568" t="n">
        <v>0.00649206</v>
      </c>
      <c r="Y7568" t="n">
        <v>0.2244641448019448</v>
      </c>
      <c r="Z7568" t="n">
        <v>0.369638148</v>
      </c>
      <c r="AA7568" t="n">
        <v>0.65330975</v>
      </c>
      <c r="AB7568" t="n">
        <v>0</v>
      </c>
      <c r="AC7568" t="n">
        <v>0</v>
      </c>
      <c r="AD7568" t="n">
        <v>0.85</v>
      </c>
      <c r="AE7568" t="n">
        <v>0.85</v>
      </c>
      <c r="AF7568" t="n">
        <v>0.85</v>
      </c>
      <c r="AG7568" t="n">
        <v>0.85</v>
      </c>
      <c r="AH7568" t="n">
        <v>0.937146305</v>
      </c>
      <c r="AI7568" t="n">
        <v>0.012461881</v>
      </c>
      <c r="AJ7568" t="n">
        <v>0.465038713</v>
      </c>
      <c r="AK7568" t="n">
        <v>0</v>
      </c>
      <c r="AL7568" t="n">
        <v>0</v>
      </c>
    </row>
    <row r="7569">
      <c r="A7569" t="inlineStr">
        <is>
          <t>2025-11-12 07:00</t>
        </is>
      </c>
      <c r="B7569" t="n">
        <v>76311.86365535088</v>
      </c>
      <c r="C7569" t="n">
        <v>75523.0734046921</v>
      </c>
      <c r="D7569" t="n">
        <v>407.6305338557759</v>
      </c>
      <c r="E7569" t="n">
        <v>381.1597168030058</v>
      </c>
      <c r="F7569" t="n">
        <v>0.0184094178099029</v>
      </c>
      <c r="G7569" t="n">
        <v>0.186842998432846</v>
      </c>
      <c r="H7569" t="n">
        <v>0.1852431872809129</v>
      </c>
      <c r="I7569" t="n">
        <v>0.215758793124065</v>
      </c>
      <c r="J7569" t="n">
        <v>316</v>
      </c>
      <c r="K7569" t="n">
        <v>7</v>
      </c>
      <c r="L7569">
        <f>VLOOKUP(J7569,Clustering!$D$3:$E$367,2,FALSE)</f>
        <v/>
      </c>
      <c r="M7569" t="n">
        <v>0.381972251</v>
      </c>
      <c r="N7569" t="n">
        <v>0.40891114</v>
      </c>
      <c r="O7569" t="n">
        <v>0.40891114</v>
      </c>
      <c r="P7569" t="n">
        <v>0.938387437</v>
      </c>
      <c r="Q7569" t="n">
        <v>0.204151621</v>
      </c>
      <c r="R7569" t="n">
        <v>0.1852431872809129</v>
      </c>
      <c r="S7569" t="n">
        <v>0.0184094178099029</v>
      </c>
      <c r="T7569" t="n">
        <v>0</v>
      </c>
      <c r="U7569" t="n">
        <v>0.65330975</v>
      </c>
      <c r="V7569" t="n">
        <v>0.850080767</v>
      </c>
      <c r="W7569" t="n">
        <v>0.012392067</v>
      </c>
      <c r="X7569" t="n">
        <v>0.00649206</v>
      </c>
      <c r="Y7569" t="n">
        <v>0.215758793124065</v>
      </c>
      <c r="Z7569" t="n">
        <v>0.362052083</v>
      </c>
      <c r="AA7569" t="n">
        <v>0.65330975</v>
      </c>
      <c r="AB7569" t="n">
        <v>0</v>
      </c>
      <c r="AC7569" t="n">
        <v>0</v>
      </c>
      <c r="AD7569" t="n">
        <v>0.85</v>
      </c>
      <c r="AE7569" t="n">
        <v>0.85</v>
      </c>
      <c r="AF7569" t="n">
        <v>0.85</v>
      </c>
      <c r="AG7569" t="n">
        <v>0.85</v>
      </c>
      <c r="AH7569" t="n">
        <v>0.938387437</v>
      </c>
      <c r="AI7569" t="n">
        <v>0.012392067</v>
      </c>
      <c r="AJ7569" t="n">
        <v>0.449683287</v>
      </c>
      <c r="AK7569" t="n">
        <v>0.012886592466932</v>
      </c>
      <c r="AL7569" t="n">
        <v>0</v>
      </c>
    </row>
    <row r="7570">
      <c r="A7570" t="inlineStr">
        <is>
          <t>2025-11-12 08:00</t>
        </is>
      </c>
      <c r="B7570" t="n">
        <v>72845.17806348923</v>
      </c>
      <c r="C7570" t="n">
        <v>69497.07170125627</v>
      </c>
      <c r="D7570" t="n">
        <v>3004.844681284887</v>
      </c>
      <c r="E7570" t="n">
        <v>343.2616809480876</v>
      </c>
      <c r="F7570" t="n">
        <v>0.1357048518137016</v>
      </c>
      <c r="G7570" t="n">
        <v>0.1682655298765135</v>
      </c>
      <c r="H7570" t="n">
        <v>0.1666204311146178</v>
      </c>
      <c r="I7570" t="n">
        <v>0.1979998757011904</v>
      </c>
      <c r="J7570" t="n">
        <v>316</v>
      </c>
      <c r="K7570" t="n">
        <v>8</v>
      </c>
      <c r="L7570">
        <f>VLOOKUP(J7570,Clustering!$D$3:$E$367,2,FALSE)</f>
        <v/>
      </c>
      <c r="M7570" t="n">
        <v>0.391849999</v>
      </c>
      <c r="N7570" t="n">
        <v>0.406974584</v>
      </c>
      <c r="O7570" t="n">
        <v>0.406974584</v>
      </c>
      <c r="P7570" t="n">
        <v>0.935661015</v>
      </c>
      <c r="Q7570" t="n">
        <v>0.214852966</v>
      </c>
      <c r="R7570" t="n">
        <v>0.1666204311146178</v>
      </c>
      <c r="S7570" t="n">
        <v>0.1357048518137016</v>
      </c>
      <c r="T7570" t="n">
        <v>0.162233641</v>
      </c>
      <c r="U7570" t="n">
        <v>0.65330975</v>
      </c>
      <c r="V7570" t="n">
        <v>0.850080767</v>
      </c>
      <c r="W7570" t="n">
        <v>0.01235716</v>
      </c>
      <c r="X7570" t="n">
        <v>0.00649206</v>
      </c>
      <c r="Y7570" t="n">
        <v>0.1979998757011904</v>
      </c>
      <c r="Z7570" t="n">
        <v>0.401977686</v>
      </c>
      <c r="AA7570" t="n">
        <v>0.65330975</v>
      </c>
      <c r="AB7570" t="n">
        <v>0</v>
      </c>
      <c r="AC7570" t="n">
        <v>0</v>
      </c>
      <c r="AD7570" t="n">
        <v>0.85</v>
      </c>
      <c r="AE7570" t="n">
        <v>0.85</v>
      </c>
      <c r="AF7570" t="n">
        <v>0.85</v>
      </c>
      <c r="AG7570" t="n">
        <v>0.85</v>
      </c>
      <c r="AH7570" t="n">
        <v>0.935661015</v>
      </c>
      <c r="AI7570" t="n">
        <v>0.01235716</v>
      </c>
      <c r="AJ7570" t="n">
        <v>0.459980127</v>
      </c>
      <c r="AK7570" t="n">
        <v>0.09499339626959109</v>
      </c>
      <c r="AL7570" t="n">
        <v>0</v>
      </c>
    </row>
    <row r="7571">
      <c r="A7571" t="inlineStr">
        <is>
          <t>2025-11-12 09:00</t>
        </is>
      </c>
      <c r="B7571" t="n">
        <v>71667.41885401681</v>
      </c>
      <c r="C7571" t="n">
        <v>65189.02277175841</v>
      </c>
      <c r="D7571" t="n">
        <v>6140.64554437753</v>
      </c>
      <c r="E7571" t="n">
        <v>337.7505378808655</v>
      </c>
      <c r="F7571" t="n">
        <v>0.2773239491646169</v>
      </c>
      <c r="G7571" t="n">
        <v>0.165563989157287</v>
      </c>
      <c r="H7571" t="n">
        <v>0.1647119501698519</v>
      </c>
      <c r="I7571" t="n">
        <v>0.1809641721100166</v>
      </c>
      <c r="J7571" t="n">
        <v>316</v>
      </c>
      <c r="K7571" t="n">
        <v>9</v>
      </c>
      <c r="L7571">
        <f>VLOOKUP(J7571,Clustering!$D$3:$E$367,2,FALSE)</f>
        <v/>
      </c>
      <c r="M7571" t="n">
        <v>0.391659932</v>
      </c>
      <c r="N7571" t="n">
        <v>0.408765208</v>
      </c>
      <c r="O7571" t="n">
        <v>0.408765208</v>
      </c>
      <c r="P7571" t="n">
        <v>0.9298215909999999</v>
      </c>
      <c r="Q7571" t="n">
        <v>0.219909508</v>
      </c>
      <c r="R7571" t="n">
        <v>0.1647119501698519</v>
      </c>
      <c r="S7571" t="n">
        <v>0.2773239491646169</v>
      </c>
      <c r="T7571" t="n">
        <v>0.449523953</v>
      </c>
      <c r="U7571" t="n">
        <v>0.651134034</v>
      </c>
      <c r="V7571" t="n">
        <v>0.850080767</v>
      </c>
      <c r="W7571" t="n">
        <v>0.012252438</v>
      </c>
      <c r="X7571" t="n">
        <v>0.00649206</v>
      </c>
      <c r="Y7571" t="n">
        <v>0.1809641721100166</v>
      </c>
      <c r="Z7571" t="n">
        <v>0.390319945</v>
      </c>
      <c r="AA7571" t="n">
        <v>0.651134034</v>
      </c>
      <c r="AB7571" t="n">
        <v>0</v>
      </c>
      <c r="AC7571" t="n">
        <v>0</v>
      </c>
      <c r="AD7571" t="n">
        <v>0.85</v>
      </c>
      <c r="AE7571" t="n">
        <v>0.85</v>
      </c>
      <c r="AF7571" t="n">
        <v>0.85</v>
      </c>
      <c r="AG7571" t="n">
        <v>0.85</v>
      </c>
      <c r="AH7571" t="n">
        <v>0.9298215909999999</v>
      </c>
      <c r="AI7571" t="n">
        <v>0.012252438</v>
      </c>
      <c r="AJ7571" t="n">
        <v>0.4638061</v>
      </c>
      <c r="AK7571" t="n">
        <v>0.1941267644152318</v>
      </c>
      <c r="AL7571" t="n">
        <v>0</v>
      </c>
    </row>
    <row r="7572">
      <c r="A7572" t="inlineStr">
        <is>
          <t>2025-11-12 10:00</t>
        </is>
      </c>
      <c r="B7572" t="n">
        <v>70564.93387422786</v>
      </c>
      <c r="C7572" t="n">
        <v>61688.31968747402</v>
      </c>
      <c r="D7572" t="n">
        <v>8519.167082280619</v>
      </c>
      <c r="E7572" t="n">
        <v>357.4471044732307</v>
      </c>
      <c r="F7572" t="n">
        <v>0.3847427834382125</v>
      </c>
      <c r="G7572" t="n">
        <v>0.1752191688594268</v>
      </c>
      <c r="H7572" t="n">
        <v>0.1744552476247095</v>
      </c>
      <c r="I7572" t="n">
        <v>0.1890266670486067</v>
      </c>
      <c r="J7572" t="n">
        <v>316</v>
      </c>
      <c r="K7572" t="n">
        <v>10</v>
      </c>
      <c r="L7572">
        <f>VLOOKUP(J7572,Clustering!$D$3:$E$367,2,FALSE)</f>
        <v/>
      </c>
      <c r="M7572" t="n">
        <v>0.404106471</v>
      </c>
      <c r="N7572" t="n">
        <v>0.420680354</v>
      </c>
      <c r="O7572" t="n">
        <v>0.420680354</v>
      </c>
      <c r="P7572" t="n">
        <v>0.925080873</v>
      </c>
      <c r="Q7572" t="n">
        <v>0.221749388</v>
      </c>
      <c r="R7572" t="n">
        <v>0.1744552476247095</v>
      </c>
      <c r="S7572" t="n">
        <v>0.3847427834382125</v>
      </c>
      <c r="T7572" t="n">
        <v>0.578358773</v>
      </c>
      <c r="U7572" t="n">
        <v>0.6626074159999999</v>
      </c>
      <c r="V7572" t="n">
        <v>0.850080767</v>
      </c>
      <c r="W7572" t="n">
        <v>0.012217531</v>
      </c>
      <c r="X7572" t="n">
        <v>0.00649206</v>
      </c>
      <c r="Y7572" t="n">
        <v>0.1890266670486067</v>
      </c>
      <c r="Z7572" t="n">
        <v>0.444110318</v>
      </c>
      <c r="AA7572" t="n">
        <v>0.6626074159999999</v>
      </c>
      <c r="AB7572" t="n">
        <v>0</v>
      </c>
      <c r="AC7572" t="n">
        <v>0</v>
      </c>
      <c r="AD7572" t="n">
        <v>0.85</v>
      </c>
      <c r="AE7572" t="n">
        <v>0.85</v>
      </c>
      <c r="AF7572" t="n">
        <v>0.85</v>
      </c>
      <c r="AG7572" t="n">
        <v>0.85</v>
      </c>
      <c r="AH7572" t="n">
        <v>0.925080873</v>
      </c>
      <c r="AI7572" t="n">
        <v>0.012217531</v>
      </c>
      <c r="AJ7572" t="n">
        <v>0.498455174</v>
      </c>
      <c r="AK7572" t="n">
        <v>0.2693199484067487</v>
      </c>
      <c r="AL7572" t="n">
        <v>0</v>
      </c>
    </row>
    <row r="7573">
      <c r="A7573" t="inlineStr">
        <is>
          <t>2025-11-12 11:00</t>
        </is>
      </c>
      <c r="B7573" t="n">
        <v>67734.69974084367</v>
      </c>
      <c r="C7573" t="n">
        <v>57449.32638571579</v>
      </c>
      <c r="D7573" t="n">
        <v>9921.286684117253</v>
      </c>
      <c r="E7573" t="n">
        <v>364.0866710106314</v>
      </c>
      <c r="F7573" t="n">
        <v>0.4480653351752175</v>
      </c>
      <c r="G7573" t="n">
        <v>0.1784738583385448</v>
      </c>
      <c r="H7573" t="n">
        <v>0.177408370770821</v>
      </c>
      <c r="I7573" t="n">
        <v>0.1977320187264864</v>
      </c>
      <c r="J7573" t="n">
        <v>316</v>
      </c>
      <c r="K7573" t="n">
        <v>11</v>
      </c>
      <c r="L7573">
        <f>VLOOKUP(J7573,Clustering!$D$3:$E$367,2,FALSE)</f>
        <v/>
      </c>
      <c r="M7573" t="n">
        <v>0.416443577</v>
      </c>
      <c r="N7573" t="n">
        <v>0.433356711</v>
      </c>
      <c r="O7573" t="n">
        <v>0.433356711</v>
      </c>
      <c r="P7573" t="n">
        <v>0.924399267</v>
      </c>
      <c r="Q7573" t="n">
        <v>0.229209039</v>
      </c>
      <c r="R7573" t="n">
        <v>0.177408370770821</v>
      </c>
      <c r="S7573" t="n">
        <v>0.4480653351752175</v>
      </c>
      <c r="T7573" t="n">
        <v>0.611455342</v>
      </c>
      <c r="U7573" t="n">
        <v>0.6626074159999999</v>
      </c>
      <c r="V7573" t="n">
        <v>0.850080767</v>
      </c>
      <c r="W7573" t="n">
        <v>0.011903366</v>
      </c>
      <c r="X7573" t="n">
        <v>0.006781061</v>
      </c>
      <c r="Y7573" t="n">
        <v>0.1977320187264864</v>
      </c>
      <c r="Z7573" t="n">
        <v>0.483141522</v>
      </c>
      <c r="AA7573" t="n">
        <v>0.6626074159999999</v>
      </c>
      <c r="AB7573" t="n">
        <v>0</v>
      </c>
      <c r="AC7573" t="n">
        <v>0</v>
      </c>
      <c r="AD7573" t="n">
        <v>0.85</v>
      </c>
      <c r="AE7573" t="n">
        <v>0.85</v>
      </c>
      <c r="AF7573" t="n">
        <v>0.85</v>
      </c>
      <c r="AG7573" t="n">
        <v>0.85</v>
      </c>
      <c r="AH7573" t="n">
        <v>0.924399267</v>
      </c>
      <c r="AI7573" t="n">
        <v>0.011903366</v>
      </c>
      <c r="AJ7573" t="n">
        <v>0.550632985</v>
      </c>
      <c r="AK7573" t="n">
        <v>0.3136457346226522</v>
      </c>
      <c r="AL7573" t="n">
        <v>0</v>
      </c>
    </row>
    <row r="7574">
      <c r="A7574" t="inlineStr">
        <is>
          <t>2025-11-12 12:00</t>
        </is>
      </c>
      <c r="B7574" t="n">
        <v>66528.01051579171</v>
      </c>
      <c r="C7574" t="n">
        <v>55827.04758447197</v>
      </c>
      <c r="D7574" t="n">
        <v>10334.4361222706</v>
      </c>
      <c r="E7574" t="n">
        <v>366.5268090491379</v>
      </c>
      <c r="F7574" t="n">
        <v>0.4667239978444441</v>
      </c>
      <c r="G7574" t="n">
        <v>0.1796700044358518</v>
      </c>
      <c r="H7574" t="n">
        <v>0.1784128344259611</v>
      </c>
      <c r="I7574" t="n">
        <v>0.2023927300863359</v>
      </c>
      <c r="J7574" t="n">
        <v>316</v>
      </c>
      <c r="K7574" t="n">
        <v>12</v>
      </c>
      <c r="L7574">
        <f>VLOOKUP(J7574,Clustering!$D$3:$E$367,2,FALSE)</f>
        <v/>
      </c>
      <c r="M7574" t="n">
        <v>0.435386968</v>
      </c>
      <c r="N7574" t="n">
        <v>0.45430386</v>
      </c>
      <c r="O7574" t="n">
        <v>0.45430386</v>
      </c>
      <c r="P7574" t="n">
        <v>0.924022859</v>
      </c>
      <c r="Q7574" t="n">
        <v>0.24521725</v>
      </c>
      <c r="R7574" t="n">
        <v>0.1784128344259611</v>
      </c>
      <c r="S7574" t="n">
        <v>0.4667239978444441</v>
      </c>
      <c r="T7574" t="n">
        <v>0.647876681</v>
      </c>
      <c r="U7574" t="n">
        <v>0.6626074159999999</v>
      </c>
      <c r="V7574" t="n">
        <v>0.850080767</v>
      </c>
      <c r="W7574" t="n">
        <v>0.011903366</v>
      </c>
      <c r="X7574" t="n">
        <v>0.00649206</v>
      </c>
      <c r="Y7574" t="n">
        <v>0.2023927300863359</v>
      </c>
      <c r="Z7574" t="n">
        <v>0.539269553</v>
      </c>
      <c r="AA7574" t="n">
        <v>0.6626074159999999</v>
      </c>
      <c r="AB7574" t="n">
        <v>0</v>
      </c>
      <c r="AC7574" t="n">
        <v>0</v>
      </c>
      <c r="AD7574" t="n">
        <v>0.85</v>
      </c>
      <c r="AE7574" t="n">
        <v>0.85</v>
      </c>
      <c r="AF7574" t="n">
        <v>0.85</v>
      </c>
      <c r="AG7574" t="n">
        <v>0.85</v>
      </c>
      <c r="AH7574" t="n">
        <v>0.924022859</v>
      </c>
      <c r="AI7574" t="n">
        <v>0.011903366</v>
      </c>
      <c r="AJ7574" t="n">
        <v>0.587162042</v>
      </c>
      <c r="AK7574" t="n">
        <v>0.3267067984911109</v>
      </c>
      <c r="AL7574" t="n">
        <v>0</v>
      </c>
    </row>
    <row r="7575">
      <c r="A7575" t="inlineStr">
        <is>
          <t>2025-11-12 13:00</t>
        </is>
      </c>
      <c r="B7575" t="n">
        <v>66414.52492217575</v>
      </c>
      <c r="C7575" t="n">
        <v>56287.89316779973</v>
      </c>
      <c r="D7575" t="n">
        <v>9757.510728543864</v>
      </c>
      <c r="E7575" t="n">
        <v>369.1210258321679</v>
      </c>
      <c r="F7575" t="n">
        <v>0.4406688824000842</v>
      </c>
      <c r="G7575" t="n">
        <v>0.1809416793294941</v>
      </c>
      <c r="H7575" t="n">
        <v>0.1798793513624653</v>
      </c>
      <c r="I7575" t="n">
        <v>0.2001427314988223</v>
      </c>
      <c r="J7575" t="n">
        <v>316</v>
      </c>
      <c r="K7575" t="n">
        <v>13</v>
      </c>
      <c r="L7575">
        <f>VLOOKUP(J7575,Clustering!$D$3:$E$367,2,FALSE)</f>
        <v/>
      </c>
      <c r="M7575" t="n">
        <v>0.461362855</v>
      </c>
      <c r="N7575" t="n">
        <v>0.47854631</v>
      </c>
      <c r="O7575" t="n">
        <v>0.47854631</v>
      </c>
      <c r="P7575" t="n">
        <v>0.922344278</v>
      </c>
      <c r="Q7575" t="n">
        <v>0.266895296</v>
      </c>
      <c r="R7575" t="n">
        <v>0.1798793513624653</v>
      </c>
      <c r="S7575" t="n">
        <v>0.4406688824000842</v>
      </c>
      <c r="T7575" t="n">
        <v>0.657699864</v>
      </c>
      <c r="U7575" t="n">
        <v>0.6626074159999999</v>
      </c>
      <c r="V7575" t="n">
        <v>0.850080767</v>
      </c>
      <c r="W7575" t="n">
        <v>0.011693922</v>
      </c>
      <c r="X7575" t="n">
        <v>0.009857878</v>
      </c>
      <c r="Y7575" t="n">
        <v>0.2001427314988223</v>
      </c>
      <c r="Z7575" t="n">
        <v>0.585213126</v>
      </c>
      <c r="AA7575" t="n">
        <v>0.6626074159999999</v>
      </c>
      <c r="AB7575" t="n">
        <v>0</v>
      </c>
      <c r="AC7575" t="n">
        <v>0</v>
      </c>
      <c r="AD7575" t="n">
        <v>0.85</v>
      </c>
      <c r="AE7575" t="n">
        <v>0.85</v>
      </c>
      <c r="AF7575" t="n">
        <v>0.85</v>
      </c>
      <c r="AG7575" t="n">
        <v>0.85</v>
      </c>
      <c r="AH7575" t="n">
        <v>0.922344278</v>
      </c>
      <c r="AI7575" t="n">
        <v>0.011693922</v>
      </c>
      <c r="AJ7575" t="n">
        <v>0.604931513</v>
      </c>
      <c r="AK7575" t="n">
        <v>0.3084682176800589</v>
      </c>
      <c r="AL7575" t="n">
        <v>0</v>
      </c>
    </row>
    <row r="7576">
      <c r="A7576" t="inlineStr">
        <is>
          <t>2025-11-12 14:00</t>
        </is>
      </c>
      <c r="B7576" t="n">
        <v>66572.60381882444</v>
      </c>
      <c r="C7576" t="n">
        <v>58069.00726957264</v>
      </c>
      <c r="D7576" t="n">
        <v>8135.838515851135</v>
      </c>
      <c r="E7576" t="n">
        <v>367.7580334006738</v>
      </c>
      <c r="F7576" t="n">
        <v>0.3674308915366889</v>
      </c>
      <c r="G7576" t="n">
        <v>0.180273545784644</v>
      </c>
      <c r="H7576" t="n">
        <v>0.1792364946231758</v>
      </c>
      <c r="I7576" t="n">
        <v>0.1990177322050656</v>
      </c>
      <c r="J7576" t="n">
        <v>316</v>
      </c>
      <c r="K7576" t="n">
        <v>14</v>
      </c>
      <c r="L7576">
        <f>VLOOKUP(J7576,Clustering!$D$3:$E$367,2,FALSE)</f>
        <v/>
      </c>
      <c r="M7576" t="n">
        <v>0.483664104</v>
      </c>
      <c r="N7576" t="n">
        <v>0.493764644</v>
      </c>
      <c r="O7576" t="n">
        <v>0.493764644</v>
      </c>
      <c r="P7576" t="n">
        <v>0.921479555</v>
      </c>
      <c r="Q7576" t="n">
        <v>0.311302748</v>
      </c>
      <c r="R7576" t="n">
        <v>0.1792364946231758</v>
      </c>
      <c r="S7576" t="n">
        <v>0.3674308915366889</v>
      </c>
      <c r="T7576" t="n">
        <v>0.65399728</v>
      </c>
      <c r="U7576" t="n">
        <v>0.66423529</v>
      </c>
      <c r="V7576" t="n">
        <v>0.850080767</v>
      </c>
      <c r="W7576" t="n">
        <v>0.011659015</v>
      </c>
      <c r="X7576" t="n">
        <v>0.015064929</v>
      </c>
      <c r="Y7576" t="n">
        <v>0.1990177322050656</v>
      </c>
      <c r="Z7576" t="n">
        <v>0.627129795</v>
      </c>
      <c r="AA7576" t="n">
        <v>0.66423529</v>
      </c>
      <c r="AB7576" t="n">
        <v>0</v>
      </c>
      <c r="AC7576" t="n">
        <v>0</v>
      </c>
      <c r="AD7576" t="n">
        <v>0.85</v>
      </c>
      <c r="AE7576" t="n">
        <v>0.85</v>
      </c>
      <c r="AF7576" t="n">
        <v>0.85</v>
      </c>
      <c r="AG7576" t="n">
        <v>0.85</v>
      </c>
      <c r="AH7576" t="n">
        <v>0.921479555</v>
      </c>
      <c r="AI7576" t="n">
        <v>0.011659015</v>
      </c>
      <c r="AJ7576" t="n">
        <v>0.613015155</v>
      </c>
      <c r="AK7576" t="n">
        <v>0.2572016240756822</v>
      </c>
      <c r="AL7576" t="n">
        <v>0</v>
      </c>
    </row>
    <row r="7577">
      <c r="A7577" t="inlineStr">
        <is>
          <t>2025-11-12 15:00</t>
        </is>
      </c>
      <c r="B7577" t="n">
        <v>67010.10839722845</v>
      </c>
      <c r="C7577" t="n">
        <v>61048.31555671879</v>
      </c>
      <c r="D7577" t="n">
        <v>5595.344650761712</v>
      </c>
      <c r="E7577" t="n">
        <v>366.4481897479571</v>
      </c>
      <c r="F7577" t="n">
        <v>0.2526970599869803</v>
      </c>
      <c r="G7577" t="n">
        <v>0.1796314655627241</v>
      </c>
      <c r="H7577" t="n">
        <v>0.1784329236990639</v>
      </c>
      <c r="I7577" t="n">
        <v>0.2012945164900495</v>
      </c>
      <c r="J7577" t="n">
        <v>316</v>
      </c>
      <c r="K7577" t="n">
        <v>15</v>
      </c>
      <c r="L7577">
        <f>VLOOKUP(J7577,Clustering!$D$3:$E$367,2,FALSE)</f>
        <v/>
      </c>
      <c r="M7577" t="n">
        <v>0.506541316</v>
      </c>
      <c r="N7577" t="n">
        <v>0.507024729</v>
      </c>
      <c r="O7577" t="n">
        <v>0.507024729</v>
      </c>
      <c r="P7577" t="n">
        <v>0.920594485</v>
      </c>
      <c r="Q7577" t="n">
        <v>0.393246262</v>
      </c>
      <c r="R7577" t="n">
        <v>0.1784329236990639</v>
      </c>
      <c r="S7577" t="n">
        <v>0.2526970599869803</v>
      </c>
      <c r="T7577" t="n">
        <v>0.6583799299999999</v>
      </c>
      <c r="U7577" t="n">
        <v>0.66423529</v>
      </c>
      <c r="V7577" t="n">
        <v>0.850080767</v>
      </c>
      <c r="W7577" t="n">
        <v>0.011414664</v>
      </c>
      <c r="X7577" t="n">
        <v>0.018178605</v>
      </c>
      <c r="Y7577" t="n">
        <v>0.2012945164900495</v>
      </c>
      <c r="Z7577" t="n">
        <v>0.652504292</v>
      </c>
      <c r="AA7577" t="n">
        <v>0.66423529</v>
      </c>
      <c r="AB7577" t="n">
        <v>0</v>
      </c>
      <c r="AC7577" t="n">
        <v>0</v>
      </c>
      <c r="AD7577" t="n">
        <v>0.85</v>
      </c>
      <c r="AE7577" t="n">
        <v>0.85</v>
      </c>
      <c r="AF7577" t="n">
        <v>0.85</v>
      </c>
      <c r="AG7577" t="n">
        <v>0.85</v>
      </c>
      <c r="AH7577" t="n">
        <v>0.920594485</v>
      </c>
      <c r="AI7577" t="n">
        <v>0.011414664</v>
      </c>
      <c r="AJ7577" t="n">
        <v>0.634389985</v>
      </c>
      <c r="AK7577" t="n">
        <v>0.1768879419908862</v>
      </c>
      <c r="AL7577" t="n">
        <v>0.000177788</v>
      </c>
    </row>
    <row r="7578">
      <c r="A7578" t="inlineStr">
        <is>
          <t>2025-11-12 16:00</t>
        </is>
      </c>
      <c r="B7578" t="n">
        <v>68482.13285933797</v>
      </c>
      <c r="C7578" t="n">
        <v>65541.53775436417</v>
      </c>
      <c r="D7578" t="n">
        <v>2580.513087546305</v>
      </c>
      <c r="E7578" t="n">
        <v>360.0820174274986</v>
      </c>
      <c r="F7578" t="n">
        <v>0.1165411804243561</v>
      </c>
      <c r="G7578" t="n">
        <v>0.1765107928566169</v>
      </c>
      <c r="H7578" t="n">
        <v>0.1749173009060739</v>
      </c>
      <c r="I7578" t="n">
        <v>0.2053123711106093</v>
      </c>
      <c r="J7578" t="n">
        <v>316</v>
      </c>
      <c r="K7578" t="n">
        <v>16</v>
      </c>
      <c r="L7578">
        <f>VLOOKUP(J7578,Clustering!$D$3:$E$367,2,FALSE)</f>
        <v/>
      </c>
      <c r="M7578" t="n">
        <v>0.528139891</v>
      </c>
      <c r="N7578" t="n">
        <v>0.520243402</v>
      </c>
      <c r="O7578" t="n">
        <v>0.520243402</v>
      </c>
      <c r="P7578" t="n">
        <v>0.920279116</v>
      </c>
      <c r="Q7578" t="n">
        <v>0.45282334</v>
      </c>
      <c r="R7578" t="n">
        <v>0.1749173009060739</v>
      </c>
      <c r="S7578" t="n">
        <v>0.1165411804243561</v>
      </c>
      <c r="T7578" t="n">
        <v>0.663669337</v>
      </c>
      <c r="U7578" t="n">
        <v>0.666411007</v>
      </c>
      <c r="V7578" t="n">
        <v>0.850080767</v>
      </c>
      <c r="W7578" t="n">
        <v>0.011903366</v>
      </c>
      <c r="X7578" t="n">
        <v>0.018609175</v>
      </c>
      <c r="Y7578" t="n">
        <v>0.2053123711106093</v>
      </c>
      <c r="Z7578" t="n">
        <v>0.680324428</v>
      </c>
      <c r="AA7578" t="n">
        <v>0.666411007</v>
      </c>
      <c r="AB7578" t="n">
        <v>0</v>
      </c>
      <c r="AC7578" t="n">
        <v>0</v>
      </c>
      <c r="AD7578" t="n">
        <v>0.85</v>
      </c>
      <c r="AE7578" t="n">
        <v>0.85</v>
      </c>
      <c r="AF7578" t="n">
        <v>0.85</v>
      </c>
      <c r="AG7578" t="n">
        <v>0.85</v>
      </c>
      <c r="AH7578" t="n">
        <v>0.920279116</v>
      </c>
      <c r="AI7578" t="n">
        <v>0.011903366</v>
      </c>
      <c r="AJ7578" t="n">
        <v>0.646769067</v>
      </c>
      <c r="AK7578" t="n">
        <v>0.0815788262970492</v>
      </c>
      <c r="AL7578" t="n">
        <v>0.036880128</v>
      </c>
    </row>
    <row r="7579">
      <c r="A7579" t="inlineStr">
        <is>
          <t>2025-11-12 17:00</t>
        </is>
      </c>
      <c r="B7579" t="n">
        <v>73058.85612062352</v>
      </c>
      <c r="C7579" t="n">
        <v>72400.48483728383</v>
      </c>
      <c r="D7579" t="n">
        <v>289.1535311868093</v>
      </c>
      <c r="E7579" t="n">
        <v>369.2177521528745</v>
      </c>
      <c r="F7579" t="n">
        <v>0.0130587571948429</v>
      </c>
      <c r="G7579" t="n">
        <v>0.1809890941925855</v>
      </c>
      <c r="H7579" t="n">
        <v>0.1790757804383534</v>
      </c>
      <c r="I7579" t="n">
        <v>0.2155712932417723</v>
      </c>
      <c r="J7579" t="n">
        <v>316</v>
      </c>
      <c r="K7579" t="n">
        <v>17</v>
      </c>
      <c r="L7579">
        <f>VLOOKUP(J7579,Clustering!$D$3:$E$367,2,FALSE)</f>
        <v/>
      </c>
      <c r="M7579" t="n">
        <v>0.559207283</v>
      </c>
      <c r="N7579" t="n">
        <v>0.527873276</v>
      </c>
      <c r="O7579" t="n">
        <v>0.527873276</v>
      </c>
      <c r="P7579" t="n">
        <v>0.920279116</v>
      </c>
      <c r="Q7579" t="n">
        <v>0.498494928</v>
      </c>
      <c r="R7579" t="n">
        <v>0.1790757804383534</v>
      </c>
      <c r="S7579" t="n">
        <v>0.0130587571948429</v>
      </c>
      <c r="T7579" t="n">
        <v>0.6549040350000001</v>
      </c>
      <c r="U7579" t="n">
        <v>0.666411007</v>
      </c>
      <c r="V7579" t="n">
        <v>0.850080767</v>
      </c>
      <c r="W7579" t="n">
        <v>0.012496789</v>
      </c>
      <c r="X7579" t="n">
        <v>0.020920348</v>
      </c>
      <c r="Y7579" t="n">
        <v>0.2155712932417723</v>
      </c>
      <c r="Z7579" t="n">
        <v>0.693390137</v>
      </c>
      <c r="AA7579" t="n">
        <v>0.666411007</v>
      </c>
      <c r="AB7579" t="n">
        <v>0</v>
      </c>
      <c r="AC7579" t="n">
        <v>0</v>
      </c>
      <c r="AD7579" t="n">
        <v>0.85</v>
      </c>
      <c r="AE7579" t="n">
        <v>0.85</v>
      </c>
      <c r="AF7579" t="n">
        <v>0.85</v>
      </c>
      <c r="AG7579" t="n">
        <v>0.85</v>
      </c>
      <c r="AH7579" t="n">
        <v>0.920279116</v>
      </c>
      <c r="AI7579" t="n">
        <v>0.012496789</v>
      </c>
      <c r="AJ7579" t="n">
        <v>0.659742217</v>
      </c>
      <c r="AK7579" t="n">
        <v>0.009141130036389999</v>
      </c>
      <c r="AL7579" t="n">
        <v>0.464468458</v>
      </c>
    </row>
    <row r="7580">
      <c r="A7580" t="inlineStr">
        <is>
          <t>2025-11-12 18:00</t>
        </is>
      </c>
      <c r="B7580" t="n">
        <v>74236.79322020234</v>
      </c>
      <c r="C7580" t="n">
        <v>73857.05890402719</v>
      </c>
      <c r="D7580" t="n">
        <v>0</v>
      </c>
      <c r="E7580" t="n">
        <v>379.734316175154</v>
      </c>
      <c r="F7580" t="n">
        <v>0</v>
      </c>
      <c r="G7580" t="n">
        <v>0.1861442726348794</v>
      </c>
      <c r="H7580" t="n">
        <v>0.1841382772602589</v>
      </c>
      <c r="I7580" t="n">
        <v>0.222401646096724</v>
      </c>
      <c r="J7580" t="n">
        <v>316</v>
      </c>
      <c r="K7580" t="n">
        <v>18</v>
      </c>
      <c r="L7580">
        <f>VLOOKUP(J7580,Clustering!$D$3:$E$367,2,FALSE)</f>
        <v/>
      </c>
      <c r="M7580" t="n">
        <v>0.569810743</v>
      </c>
      <c r="N7580" t="n">
        <v>0.533260925</v>
      </c>
      <c r="O7580" t="n">
        <v>0.533260925</v>
      </c>
      <c r="P7580" t="n">
        <v>0.920258769</v>
      </c>
      <c r="Q7580" t="n">
        <v>0.5147159140000001</v>
      </c>
      <c r="R7580" t="n">
        <v>0.1841382772602589</v>
      </c>
      <c r="S7580" t="n">
        <v>0</v>
      </c>
      <c r="T7580" t="n">
        <v>0.586066193</v>
      </c>
      <c r="U7580" t="n">
        <v>0.666411007</v>
      </c>
      <c r="V7580" t="n">
        <v>0.850080767</v>
      </c>
      <c r="W7580" t="n">
        <v>0.012776046</v>
      </c>
      <c r="X7580" t="n">
        <v>0.03080587</v>
      </c>
      <c r="Y7580" t="n">
        <v>0.222401646096724</v>
      </c>
      <c r="Z7580" t="n">
        <v>0.720664573</v>
      </c>
      <c r="AA7580" t="n">
        <v>0.666411007</v>
      </c>
      <c r="AB7580" t="n">
        <v>0</v>
      </c>
      <c r="AC7580" t="n">
        <v>0</v>
      </c>
      <c r="AD7580" t="n">
        <v>0.85</v>
      </c>
      <c r="AE7580" t="n">
        <v>0.85</v>
      </c>
      <c r="AF7580" t="n">
        <v>0.85</v>
      </c>
      <c r="AG7580" t="n">
        <v>0.85</v>
      </c>
      <c r="AH7580" t="n">
        <v>0.920258769</v>
      </c>
      <c r="AI7580" t="n">
        <v>0.012776046</v>
      </c>
      <c r="AJ7580" t="n">
        <v>0.676966684</v>
      </c>
      <c r="AK7580" t="n">
        <v>0</v>
      </c>
      <c r="AL7580" t="n">
        <v>0.42381576</v>
      </c>
    </row>
    <row r="7581">
      <c r="A7581" t="inlineStr">
        <is>
          <t>2025-11-12 19:00</t>
        </is>
      </c>
      <c r="B7581" t="n">
        <v>73395.57546060761</v>
      </c>
      <c r="C7581" t="n">
        <v>73018.1456975625</v>
      </c>
      <c r="D7581" t="n">
        <v>0</v>
      </c>
      <c r="E7581" t="n">
        <v>377.4297630451026</v>
      </c>
      <c r="F7581" t="n">
        <v>0</v>
      </c>
      <c r="G7581" t="n">
        <v>0.1850145897279914</v>
      </c>
      <c r="H7581" t="n">
        <v>0.1828927423278853</v>
      </c>
      <c r="I7581" t="n">
        <v>0.2233659312056584</v>
      </c>
      <c r="J7581" t="n">
        <v>316</v>
      </c>
      <c r="K7581" t="n">
        <v>19</v>
      </c>
      <c r="L7581">
        <f>VLOOKUP(J7581,Clustering!$D$3:$E$367,2,FALSE)</f>
        <v/>
      </c>
      <c r="M7581" t="n">
        <v>0.5879189889999999</v>
      </c>
      <c r="N7581" t="n">
        <v>0.5384395360000001</v>
      </c>
      <c r="O7581" t="n">
        <v>0.5384395360000001</v>
      </c>
      <c r="P7581" t="n">
        <v>0.920808123</v>
      </c>
      <c r="Q7581" t="n">
        <v>0.512150094</v>
      </c>
      <c r="R7581" t="n">
        <v>0.1828927423278853</v>
      </c>
      <c r="S7581" t="n">
        <v>0</v>
      </c>
      <c r="T7581" t="n">
        <v>0.301722835</v>
      </c>
      <c r="U7581" t="n">
        <v>0.666411007</v>
      </c>
      <c r="V7581" t="n">
        <v>0.850080767</v>
      </c>
      <c r="W7581" t="n">
        <v>0.01298549</v>
      </c>
      <c r="X7581" t="n">
        <v>0.04050375</v>
      </c>
      <c r="Y7581" t="n">
        <v>0.2233659312056584</v>
      </c>
      <c r="Z7581" t="n">
        <v>0.7076652329999999</v>
      </c>
      <c r="AA7581" t="n">
        <v>0.666411007</v>
      </c>
      <c r="AB7581" t="n">
        <v>0</v>
      </c>
      <c r="AC7581" t="n">
        <v>0</v>
      </c>
      <c r="AD7581" t="n">
        <v>0.85</v>
      </c>
      <c r="AE7581" t="n">
        <v>0.85</v>
      </c>
      <c r="AF7581" t="n">
        <v>0.85</v>
      </c>
      <c r="AG7581" t="n">
        <v>0.85</v>
      </c>
      <c r="AH7581" t="n">
        <v>0.920808123</v>
      </c>
      <c r="AI7581" t="n">
        <v>0.01298549</v>
      </c>
      <c r="AJ7581" t="n">
        <v>0.691298815</v>
      </c>
      <c r="AK7581" t="n">
        <v>0</v>
      </c>
      <c r="AL7581" t="n">
        <v>0.340303193</v>
      </c>
    </row>
    <row r="7582">
      <c r="A7582" t="inlineStr">
        <is>
          <t>2025-11-12 20:00</t>
        </is>
      </c>
      <c r="B7582" t="n">
        <v>71412.16679656919</v>
      </c>
      <c r="C7582" t="n">
        <v>71042.10808519817</v>
      </c>
      <c r="D7582" t="n">
        <v>0</v>
      </c>
      <c r="E7582" t="n">
        <v>370.0587113710151</v>
      </c>
      <c r="F7582" t="n">
        <v>0</v>
      </c>
      <c r="G7582" t="n">
        <v>0.1814013291034387</v>
      </c>
      <c r="H7582" t="n">
        <v>0.1792766731693814</v>
      </c>
      <c r="I7582" t="n">
        <v>0.2198034334420953</v>
      </c>
      <c r="J7582" t="n">
        <v>316</v>
      </c>
      <c r="K7582" t="n">
        <v>20</v>
      </c>
      <c r="L7582">
        <f>VLOOKUP(J7582,Clustering!$D$3:$E$367,2,FALSE)</f>
        <v/>
      </c>
      <c r="M7582" t="n">
        <v>0.587688605</v>
      </c>
      <c r="N7582" t="n">
        <v>0.532955257</v>
      </c>
      <c r="O7582" t="n">
        <v>0.532955257</v>
      </c>
      <c r="P7582" t="n">
        <v>0.921520248</v>
      </c>
      <c r="Q7582" t="n">
        <v>0.47501455</v>
      </c>
      <c r="R7582" t="n">
        <v>0.1792766731693814</v>
      </c>
      <c r="S7582" t="n">
        <v>0</v>
      </c>
      <c r="T7582" t="n">
        <v>0.000604504</v>
      </c>
      <c r="U7582" t="n">
        <v>0.666411007</v>
      </c>
      <c r="V7582" t="n">
        <v>0.850080767</v>
      </c>
      <c r="W7582" t="n">
        <v>0.012671325</v>
      </c>
      <c r="X7582" t="n">
        <v>0.027207175</v>
      </c>
      <c r="Y7582" t="n">
        <v>0.2198034334420953</v>
      </c>
      <c r="Z7582" t="n">
        <v>0.6953817289999999</v>
      </c>
      <c r="AA7582" t="n">
        <v>0.666411007</v>
      </c>
      <c r="AB7582" t="n">
        <v>0</v>
      </c>
      <c r="AC7582" t="n">
        <v>0</v>
      </c>
      <c r="AD7582" t="n">
        <v>0.85</v>
      </c>
      <c r="AE7582" t="n">
        <v>0.85</v>
      </c>
      <c r="AF7582" t="n">
        <v>0.85</v>
      </c>
      <c r="AG7582" t="n">
        <v>0.85</v>
      </c>
      <c r="AH7582" t="n">
        <v>0.921520248</v>
      </c>
      <c r="AI7582" t="n">
        <v>0.012671325</v>
      </c>
      <c r="AJ7582" t="n">
        <v>0.693311519</v>
      </c>
      <c r="AK7582" t="n">
        <v>0</v>
      </c>
      <c r="AL7582" t="n">
        <v>0.113484988</v>
      </c>
    </row>
    <row r="7583">
      <c r="A7583" t="inlineStr">
        <is>
          <t>2025-11-12 21:00</t>
        </is>
      </c>
      <c r="B7583" t="n">
        <v>68613.00506044645</v>
      </c>
      <c r="C7583" t="n">
        <v>68244.65533046258</v>
      </c>
      <c r="D7583" t="n">
        <v>0</v>
      </c>
      <c r="E7583" t="n">
        <v>368.3497299838659</v>
      </c>
      <c r="F7583" t="n">
        <v>0</v>
      </c>
      <c r="G7583" t="n">
        <v>0.180563593129346</v>
      </c>
      <c r="H7583" t="n">
        <v>0.178714173522503</v>
      </c>
      <c r="I7583" t="n">
        <v>0.2139909370910187</v>
      </c>
      <c r="J7583" t="n">
        <v>316</v>
      </c>
      <c r="K7583" t="n">
        <v>21</v>
      </c>
      <c r="L7583">
        <f>VLOOKUP(J7583,Clustering!$D$3:$E$367,2,FALSE)</f>
        <v/>
      </c>
      <c r="M7583" t="n">
        <v>0.558902023</v>
      </c>
      <c r="N7583" t="n">
        <v>0.5197227800000001</v>
      </c>
      <c r="O7583" t="n">
        <v>0.5197227800000001</v>
      </c>
      <c r="P7583" t="n">
        <v>0.923687143</v>
      </c>
      <c r="Q7583" t="n">
        <v>0.438942882</v>
      </c>
      <c r="R7583" t="n">
        <v>0.178714173522503</v>
      </c>
      <c r="S7583" t="n">
        <v>0</v>
      </c>
      <c r="T7583" t="n">
        <v>0</v>
      </c>
      <c r="U7583" t="n">
        <v>0.664783133</v>
      </c>
      <c r="V7583" t="n">
        <v>0.850080767</v>
      </c>
      <c r="W7583" t="n">
        <v>0.012741139</v>
      </c>
      <c r="X7583" t="n">
        <v>0.015558326</v>
      </c>
      <c r="Y7583" t="n">
        <v>0.2139909370910187</v>
      </c>
      <c r="Z7583" t="n">
        <v>0.622753138</v>
      </c>
      <c r="AA7583" t="n">
        <v>0.664783133</v>
      </c>
      <c r="AB7583" t="n">
        <v>0</v>
      </c>
      <c r="AC7583" t="n">
        <v>0</v>
      </c>
      <c r="AD7583" t="n">
        <v>0.85</v>
      </c>
      <c r="AE7583" t="n">
        <v>0.85</v>
      </c>
      <c r="AF7583" t="n">
        <v>0.85</v>
      </c>
      <c r="AG7583" t="n">
        <v>0.85</v>
      </c>
      <c r="AH7583" t="n">
        <v>0.923687143</v>
      </c>
      <c r="AI7583" t="n">
        <v>0.012741139</v>
      </c>
      <c r="AJ7583" t="n">
        <v>0.672790906</v>
      </c>
      <c r="AK7583" t="n">
        <v>0</v>
      </c>
      <c r="AL7583" t="n">
        <v>0.161466012</v>
      </c>
    </row>
    <row r="7584">
      <c r="A7584" t="inlineStr">
        <is>
          <t>2025-11-12 22:00</t>
        </is>
      </c>
      <c r="B7584" t="n">
        <v>64021.49860569158</v>
      </c>
      <c r="C7584" t="n">
        <v>63653.81507961038</v>
      </c>
      <c r="D7584" t="n">
        <v>0</v>
      </c>
      <c r="E7584" t="n">
        <v>367.6835260811974</v>
      </c>
      <c r="F7584" t="n">
        <v>0</v>
      </c>
      <c r="G7584" t="n">
        <v>0.1802370225888222</v>
      </c>
      <c r="H7584" t="n">
        <v>0.1786940842494002</v>
      </c>
      <c r="I7584" t="n">
        <v>0.2081248693450013</v>
      </c>
      <c r="J7584" t="n">
        <v>316</v>
      </c>
      <c r="K7584" t="n">
        <v>22</v>
      </c>
      <c r="L7584">
        <f>VLOOKUP(J7584,Clustering!$D$3:$E$367,2,FALSE)</f>
        <v/>
      </c>
      <c r="M7584" t="n">
        <v>0.517277248</v>
      </c>
      <c r="N7584" t="n">
        <v>0.494798</v>
      </c>
      <c r="O7584" t="n">
        <v>0.494798</v>
      </c>
      <c r="P7584" t="n">
        <v>0.9262101</v>
      </c>
      <c r="Q7584" t="n">
        <v>0.400030039</v>
      </c>
      <c r="R7584" t="n">
        <v>0.1786940842494002</v>
      </c>
      <c r="S7584" t="n">
        <v>0</v>
      </c>
      <c r="T7584" t="n">
        <v>0</v>
      </c>
      <c r="U7584" t="n">
        <v>0.664783133</v>
      </c>
      <c r="V7584" t="n">
        <v>0.850080767</v>
      </c>
      <c r="W7584" t="n">
        <v>0.012880768</v>
      </c>
      <c r="X7584" t="n">
        <v>0.007025665</v>
      </c>
      <c r="Y7584" t="n">
        <v>0.2081248693450013</v>
      </c>
      <c r="Z7584" t="n">
        <v>0.546389982</v>
      </c>
      <c r="AA7584" t="n">
        <v>0.664783133</v>
      </c>
      <c r="AB7584" t="n">
        <v>0</v>
      </c>
      <c r="AC7584" t="n">
        <v>0</v>
      </c>
      <c r="AD7584" t="n">
        <v>0.85</v>
      </c>
      <c r="AE7584" t="n">
        <v>0.85</v>
      </c>
      <c r="AF7584" t="n">
        <v>0.85</v>
      </c>
      <c r="AG7584" t="n">
        <v>0.85</v>
      </c>
      <c r="AH7584" t="n">
        <v>0.9262101</v>
      </c>
      <c r="AI7584" t="n">
        <v>0.012880768</v>
      </c>
      <c r="AJ7584" t="n">
        <v>0.630519184</v>
      </c>
      <c r="AK7584" t="n">
        <v>0</v>
      </c>
      <c r="AL7584" t="n">
        <v>0.115301892</v>
      </c>
    </row>
    <row r="7585">
      <c r="A7585" t="inlineStr">
        <is>
          <t>2025-11-12 23:00</t>
        </is>
      </c>
      <c r="B7585" t="n">
        <v>59469.99932602717</v>
      </c>
      <c r="C7585" t="n">
        <v>59101.65179544424</v>
      </c>
      <c r="D7585" t="n">
        <v>0</v>
      </c>
      <c r="E7585" t="n">
        <v>368.3475305829253</v>
      </c>
      <c r="F7585" t="n">
        <v>0</v>
      </c>
      <c r="G7585" t="n">
        <v>0.18056251499163</v>
      </c>
      <c r="H7585" t="n">
        <v>0.1793369409886898</v>
      </c>
      <c r="I7585" t="n">
        <v>0.2027141584559807</v>
      </c>
      <c r="J7585" t="n">
        <v>316</v>
      </c>
      <c r="K7585" t="n">
        <v>23</v>
      </c>
      <c r="L7585">
        <f>VLOOKUP(J7585,Clustering!$D$3:$E$367,2,FALSE)</f>
        <v/>
      </c>
      <c r="M7585" t="n">
        <v>0.475318415</v>
      </c>
      <c r="N7585" t="n">
        <v>0.456273941</v>
      </c>
      <c r="O7585" t="n">
        <v>0.456273941</v>
      </c>
      <c r="P7585" t="n">
        <v>0.928417687</v>
      </c>
      <c r="Q7585" t="n">
        <v>0.369277753</v>
      </c>
      <c r="R7585" t="n">
        <v>0.1793369409886898</v>
      </c>
      <c r="S7585" t="n">
        <v>0</v>
      </c>
      <c r="T7585" t="n">
        <v>0</v>
      </c>
      <c r="U7585" t="n">
        <v>0.655673298</v>
      </c>
      <c r="V7585" t="n">
        <v>0.850080767</v>
      </c>
      <c r="W7585" t="n">
        <v>0.012252438</v>
      </c>
      <c r="X7585" t="n">
        <v>0.007025665</v>
      </c>
      <c r="Y7585" t="n">
        <v>0.2027141584559807</v>
      </c>
      <c r="Z7585" t="n">
        <v>0.475663438</v>
      </c>
      <c r="AA7585" t="n">
        <v>0.655673298</v>
      </c>
      <c r="AB7585" t="n">
        <v>0</v>
      </c>
      <c r="AC7585" t="n">
        <v>0</v>
      </c>
      <c r="AD7585" t="n">
        <v>0.85</v>
      </c>
      <c r="AE7585" t="n">
        <v>0.85</v>
      </c>
      <c r="AF7585" t="n">
        <v>0.85</v>
      </c>
      <c r="AG7585" t="n">
        <v>0.85</v>
      </c>
      <c r="AH7585" t="n">
        <v>0.928417687</v>
      </c>
      <c r="AI7585" t="n">
        <v>0.012252438</v>
      </c>
      <c r="AJ7585" t="n">
        <v>0.566463525</v>
      </c>
      <c r="AK7585" t="n">
        <v>0</v>
      </c>
      <c r="AL7585" t="n">
        <v>0.067351222</v>
      </c>
    </row>
    <row r="7586">
      <c r="A7586" t="inlineStr">
        <is>
          <t>2025-11-13 00:00</t>
        </is>
      </c>
      <c r="B7586" t="n">
        <v>57385.16123407712</v>
      </c>
      <c r="C7586" t="n">
        <v>57007.04163419044</v>
      </c>
      <c r="D7586" t="n">
        <v>0</v>
      </c>
      <c r="E7586" t="n">
        <v>378.1195998866851</v>
      </c>
      <c r="F7586" t="n">
        <v>0</v>
      </c>
      <c r="G7586" t="n">
        <v>0.1853527450424927</v>
      </c>
      <c r="H7586" t="n">
        <v>0.184620419814726</v>
      </c>
      <c r="I7586" t="n">
        <v>0.1985891610455392</v>
      </c>
      <c r="J7586" t="n">
        <v>317</v>
      </c>
      <c r="K7586" t="n">
        <v>0</v>
      </c>
      <c r="L7586">
        <f>VLOOKUP(J7586,Clustering!$D$3:$E$367,2,FALSE)</f>
        <v/>
      </c>
      <c r="M7586" t="n">
        <v>0.400863805</v>
      </c>
      <c r="N7586" t="n">
        <v>0.41407792</v>
      </c>
      <c r="O7586" t="n">
        <v>0.41407792</v>
      </c>
      <c r="P7586" t="n">
        <v>0.932395414</v>
      </c>
      <c r="Q7586" t="n">
        <v>0.29275375</v>
      </c>
      <c r="R7586" t="n">
        <v>0.184620419814726</v>
      </c>
      <c r="S7586" t="n">
        <v>0</v>
      </c>
      <c r="T7586" t="n">
        <v>0</v>
      </c>
      <c r="U7586" t="n">
        <v>0.651963623</v>
      </c>
      <c r="V7586" t="n">
        <v>0.850080767</v>
      </c>
      <c r="W7586" t="n">
        <v>0.011833551</v>
      </c>
      <c r="X7586" t="n">
        <v>0.007025665</v>
      </c>
      <c r="Y7586" t="n">
        <v>0.1985891610455392</v>
      </c>
      <c r="Z7586" t="n">
        <v>0.401447262</v>
      </c>
      <c r="AA7586" t="n">
        <v>0.651963623</v>
      </c>
      <c r="AB7586" t="n">
        <v>0</v>
      </c>
      <c r="AC7586" t="n">
        <v>0</v>
      </c>
      <c r="AD7586" t="n">
        <v>0.85</v>
      </c>
      <c r="AE7586" t="n">
        <v>0.85</v>
      </c>
      <c r="AF7586" t="n">
        <v>0.85</v>
      </c>
      <c r="AG7586" t="n">
        <v>0.85</v>
      </c>
      <c r="AH7586" t="n">
        <v>0.932395414</v>
      </c>
      <c r="AI7586" t="n">
        <v>0.011833551</v>
      </c>
      <c r="AJ7586" t="n">
        <v>0.525831758</v>
      </c>
      <c r="AK7586" t="n">
        <v>0</v>
      </c>
      <c r="AL7586" t="n">
        <v>0.015419839</v>
      </c>
    </row>
    <row r="7587">
      <c r="A7587" t="inlineStr">
        <is>
          <t>2025-11-13 01:00</t>
        </is>
      </c>
      <c r="B7587" t="n">
        <v>56677.93190697419</v>
      </c>
      <c r="C7587" t="n">
        <v>56292.79425438753</v>
      </c>
      <c r="D7587" t="n">
        <v>0</v>
      </c>
      <c r="E7587" t="n">
        <v>385.1376525866613</v>
      </c>
      <c r="F7587" t="n">
        <v>0</v>
      </c>
      <c r="G7587" t="n">
        <v>0.1887929669542457</v>
      </c>
      <c r="H7587" t="n">
        <v>0.1881561318808187</v>
      </c>
      <c r="I7587" t="n">
        <v>0.2003034456836447</v>
      </c>
      <c r="J7587" t="n">
        <v>317</v>
      </c>
      <c r="K7587" t="n">
        <v>1</v>
      </c>
      <c r="L7587">
        <f>VLOOKUP(J7587,Clustering!$D$3:$E$367,2,FALSE)</f>
        <v/>
      </c>
      <c r="M7587" t="n">
        <v>0.376754035</v>
      </c>
      <c r="N7587" t="n">
        <v>0.400953906</v>
      </c>
      <c r="O7587" t="n">
        <v>0.400953906</v>
      </c>
      <c r="P7587" t="n">
        <v>0.933321176</v>
      </c>
      <c r="Q7587" t="n">
        <v>0.260624683</v>
      </c>
      <c r="R7587" t="n">
        <v>0.1881561318808187</v>
      </c>
      <c r="S7587" t="n">
        <v>0</v>
      </c>
      <c r="T7587" t="n">
        <v>0</v>
      </c>
      <c r="U7587" t="n">
        <v>0.651963623</v>
      </c>
      <c r="V7587" t="n">
        <v>0.850080767</v>
      </c>
      <c r="W7587" t="n">
        <v>0.012077902</v>
      </c>
      <c r="X7587" t="n">
        <v>0.007025665</v>
      </c>
      <c r="Y7587" t="n">
        <v>0.2003034456836447</v>
      </c>
      <c r="Z7587" t="n">
        <v>0.385209017</v>
      </c>
      <c r="AA7587" t="n">
        <v>0.651963623</v>
      </c>
      <c r="AB7587" t="n">
        <v>0</v>
      </c>
      <c r="AC7587" t="n">
        <v>0</v>
      </c>
      <c r="AD7587" t="n">
        <v>0.85</v>
      </c>
      <c r="AE7587" t="n">
        <v>0.85</v>
      </c>
      <c r="AF7587" t="n">
        <v>0.85</v>
      </c>
      <c r="AG7587" t="n">
        <v>0.85</v>
      </c>
      <c r="AH7587" t="n">
        <v>0.933321176</v>
      </c>
      <c r="AI7587" t="n">
        <v>0.012077902</v>
      </c>
      <c r="AJ7587" t="n">
        <v>0.499268445</v>
      </c>
      <c r="AK7587" t="n">
        <v>0</v>
      </c>
      <c r="AL7587" t="n">
        <v>0</v>
      </c>
    </row>
    <row r="7588">
      <c r="A7588" t="inlineStr">
        <is>
          <t>2025-11-13 02:00</t>
        </is>
      </c>
      <c r="B7588" t="n">
        <v>56473.85324452276</v>
      </c>
      <c r="C7588" t="n">
        <v>56079.12594493692</v>
      </c>
      <c r="D7588" t="n">
        <v>0</v>
      </c>
      <c r="E7588" t="n">
        <v>394.7272995858336</v>
      </c>
      <c r="F7588" t="n">
        <v>0</v>
      </c>
      <c r="G7588" t="n">
        <v>0.1934937743067812</v>
      </c>
      <c r="H7588" t="n">
        <v>0.1926561290558458</v>
      </c>
      <c r="I7588" t="n">
        <v>0.2086337975969389</v>
      </c>
      <c r="J7588" t="n">
        <v>317</v>
      </c>
      <c r="K7588" t="n">
        <v>2</v>
      </c>
      <c r="L7588">
        <f>VLOOKUP(J7588,Clustering!$D$3:$E$367,2,FALSE)</f>
        <v/>
      </c>
      <c r="M7588" t="n">
        <v>0.360356396</v>
      </c>
      <c r="N7588" t="n">
        <v>0.378237825</v>
      </c>
      <c r="O7588" t="n">
        <v>0.378237825</v>
      </c>
      <c r="P7588" t="n">
        <v>0.933361869</v>
      </c>
      <c r="Q7588" t="n">
        <v>0.224728242</v>
      </c>
      <c r="R7588" t="n">
        <v>0.1926561290558458</v>
      </c>
      <c r="S7588" t="n">
        <v>0</v>
      </c>
      <c r="T7588" t="n">
        <v>0</v>
      </c>
      <c r="U7588" t="n">
        <v>0.651963623</v>
      </c>
      <c r="V7588" t="n">
        <v>0.850080767</v>
      </c>
      <c r="W7588" t="n">
        <v>0.01235716</v>
      </c>
      <c r="X7588" t="n">
        <v>0.007025665</v>
      </c>
      <c r="Y7588" t="n">
        <v>0.2086337975969389</v>
      </c>
      <c r="Z7588" t="n">
        <v>0.380168672</v>
      </c>
      <c r="AA7588" t="n">
        <v>0.651963623</v>
      </c>
      <c r="AB7588" t="n">
        <v>0</v>
      </c>
      <c r="AC7588" t="n">
        <v>0</v>
      </c>
      <c r="AD7588" t="n">
        <v>0.85</v>
      </c>
      <c r="AE7588" t="n">
        <v>0.85</v>
      </c>
      <c r="AF7588" t="n">
        <v>0.85</v>
      </c>
      <c r="AG7588" t="n">
        <v>0.85</v>
      </c>
      <c r="AH7588" t="n">
        <v>0.933361869</v>
      </c>
      <c r="AI7588" t="n">
        <v>0.01235716</v>
      </c>
      <c r="AJ7588" t="n">
        <v>0.492908414</v>
      </c>
      <c r="AK7588" t="n">
        <v>0</v>
      </c>
      <c r="AL7588" t="n">
        <v>0</v>
      </c>
    </row>
    <row r="7589">
      <c r="A7589" t="inlineStr">
        <is>
          <t>2025-11-13 03:00</t>
        </is>
      </c>
      <c r="B7589" t="n">
        <v>56524.10090191809</v>
      </c>
      <c r="C7589" t="n">
        <v>56109.67066602604</v>
      </c>
      <c r="D7589" t="n">
        <v>0</v>
      </c>
      <c r="E7589" t="n">
        <v>414.4302358920574</v>
      </c>
      <c r="F7589" t="n">
        <v>0</v>
      </c>
      <c r="G7589" t="n">
        <v>0.2031520764176751</v>
      </c>
      <c r="H7589" t="n">
        <v>0.2024797836031147</v>
      </c>
      <c r="I7589" t="n">
        <v>0.2153034362670683</v>
      </c>
      <c r="J7589" t="n">
        <v>317</v>
      </c>
      <c r="K7589" t="n">
        <v>3</v>
      </c>
      <c r="L7589">
        <f>VLOOKUP(J7589,Clustering!$D$3:$E$367,2,FALSE)</f>
        <v/>
      </c>
      <c r="M7589" t="n">
        <v>0.347829222</v>
      </c>
      <c r="N7589" t="n">
        <v>0.361627222</v>
      </c>
      <c r="O7589" t="n">
        <v>0.361627222</v>
      </c>
      <c r="P7589" t="n">
        <v>0.932893901</v>
      </c>
      <c r="Q7589" t="n">
        <v>0.18288661</v>
      </c>
      <c r="R7589" t="n">
        <v>0.2024797836031147</v>
      </c>
      <c r="S7589" t="n">
        <v>0</v>
      </c>
      <c r="T7589" t="n">
        <v>0</v>
      </c>
      <c r="U7589" t="n">
        <v>0.648128727</v>
      </c>
      <c r="V7589" t="n">
        <v>0.850080767</v>
      </c>
      <c r="W7589" t="n">
        <v>0.012531696</v>
      </c>
      <c r="X7589" t="n">
        <v>0.007025665</v>
      </c>
      <c r="Y7589" t="n">
        <v>0.2153034362670683</v>
      </c>
      <c r="Z7589" t="n">
        <v>0.371472245</v>
      </c>
      <c r="AA7589" t="n">
        <v>0.648128727</v>
      </c>
      <c r="AB7589" t="n">
        <v>0</v>
      </c>
      <c r="AC7589" t="n">
        <v>0</v>
      </c>
      <c r="AD7589" t="n">
        <v>0.85</v>
      </c>
      <c r="AE7589" t="n">
        <v>0.85</v>
      </c>
      <c r="AF7589" t="n">
        <v>0.85</v>
      </c>
      <c r="AG7589" t="n">
        <v>0.85</v>
      </c>
      <c r="AH7589" t="n">
        <v>0.932893901</v>
      </c>
      <c r="AI7589" t="n">
        <v>0.012531696</v>
      </c>
      <c r="AJ7589" t="n">
        <v>0.484981142</v>
      </c>
      <c r="AK7589" t="n">
        <v>0</v>
      </c>
      <c r="AL7589" t="n">
        <v>0</v>
      </c>
    </row>
    <row r="7590">
      <c r="A7590" t="inlineStr">
        <is>
          <t>2025-11-13 04:00</t>
        </is>
      </c>
      <c r="B7590" t="n">
        <v>57119.00210300468</v>
      </c>
      <c r="C7590" t="n">
        <v>56684.23358168401</v>
      </c>
      <c r="D7590" t="n">
        <v>0</v>
      </c>
      <c r="E7590" t="n">
        <v>434.7685213206765</v>
      </c>
      <c r="F7590" t="n">
        <v>0</v>
      </c>
      <c r="G7590" t="n">
        <v>0.2131218241768021</v>
      </c>
      <c r="H7590" t="n">
        <v>0.2127654914317479</v>
      </c>
      <c r="I7590" t="n">
        <v>0.2195623621648617</v>
      </c>
      <c r="J7590" t="n">
        <v>317</v>
      </c>
      <c r="K7590" t="n">
        <v>4</v>
      </c>
      <c r="L7590">
        <f>VLOOKUP(J7590,Clustering!$D$3:$E$367,2,FALSE)</f>
        <v/>
      </c>
      <c r="M7590" t="n">
        <v>0.342086881</v>
      </c>
      <c r="N7590" t="n">
        <v>0.365190722</v>
      </c>
      <c r="O7590" t="n">
        <v>0.365190722</v>
      </c>
      <c r="P7590" t="n">
        <v>0.933606026</v>
      </c>
      <c r="Q7590" t="n">
        <v>0.168793376</v>
      </c>
      <c r="R7590" t="n">
        <v>0.2127654914317479</v>
      </c>
      <c r="S7590" t="n">
        <v>0</v>
      </c>
      <c r="T7590" t="n">
        <v>0</v>
      </c>
      <c r="U7590" t="n">
        <v>0.6510401179999999</v>
      </c>
      <c r="V7590" t="n">
        <v>0.850080767</v>
      </c>
      <c r="W7590" t="n">
        <v>0.012531696</v>
      </c>
      <c r="X7590" t="n">
        <v>0.007025665</v>
      </c>
      <c r="Y7590" t="n">
        <v>0.2195623621648617</v>
      </c>
      <c r="Z7590" t="n">
        <v>0.370518852</v>
      </c>
      <c r="AA7590" t="n">
        <v>0.6510401179999999</v>
      </c>
      <c r="AB7590" t="n">
        <v>0</v>
      </c>
      <c r="AC7590" t="n">
        <v>0</v>
      </c>
      <c r="AD7590" t="n">
        <v>0.85</v>
      </c>
      <c r="AE7590" t="n">
        <v>0.85</v>
      </c>
      <c r="AF7590" t="n">
        <v>0.85</v>
      </c>
      <c r="AG7590" t="n">
        <v>0.85</v>
      </c>
      <c r="AH7590" t="n">
        <v>0.933606026</v>
      </c>
      <c r="AI7590" t="n">
        <v>0.012531696</v>
      </c>
      <c r="AJ7590" t="n">
        <v>0.482665579</v>
      </c>
      <c r="AK7590" t="n">
        <v>0</v>
      </c>
      <c r="AL7590" t="n">
        <v>0</v>
      </c>
    </row>
    <row r="7591">
      <c r="A7591" t="inlineStr">
        <is>
          <t>2025-11-13 05:00</t>
        </is>
      </c>
      <c r="B7591" t="n">
        <v>61680.50201705664</v>
      </c>
      <c r="C7591" t="n">
        <v>61240.09848839989</v>
      </c>
      <c r="D7591" t="n">
        <v>0</v>
      </c>
      <c r="E7591" t="n">
        <v>440.4035286567472</v>
      </c>
      <c r="F7591" t="n">
        <v>0</v>
      </c>
      <c r="G7591" t="n">
        <v>0.215884082674876</v>
      </c>
      <c r="H7591" t="n">
        <v>0.215658346758551</v>
      </c>
      <c r="I7591" t="n">
        <v>0.2199641476269177</v>
      </c>
      <c r="J7591" t="n">
        <v>317</v>
      </c>
      <c r="K7591" t="n">
        <v>5</v>
      </c>
      <c r="L7591">
        <f>VLOOKUP(J7591,Clustering!$D$3:$E$367,2,FALSE)</f>
        <v/>
      </c>
      <c r="M7591" t="n">
        <v>0.3448227</v>
      </c>
      <c r="N7591" t="n">
        <v>0.377559439</v>
      </c>
      <c r="O7591" t="n">
        <v>0.377559439</v>
      </c>
      <c r="P7591" t="n">
        <v>0.935762748</v>
      </c>
      <c r="Q7591" t="n">
        <v>0.17276101</v>
      </c>
      <c r="R7591" t="n">
        <v>0.215658346758551</v>
      </c>
      <c r="S7591" t="n">
        <v>0</v>
      </c>
      <c r="T7591" t="n">
        <v>0</v>
      </c>
      <c r="U7591" t="n">
        <v>0.6510401179999999</v>
      </c>
      <c r="V7591" t="n">
        <v>0.850080767</v>
      </c>
      <c r="W7591" t="n">
        <v>0.012496789</v>
      </c>
      <c r="X7591" t="n">
        <v>0.00649206</v>
      </c>
      <c r="Y7591" t="n">
        <v>0.2199641476269177</v>
      </c>
      <c r="Z7591" t="n">
        <v>0.373139368</v>
      </c>
      <c r="AA7591" t="n">
        <v>0.6510401179999999</v>
      </c>
      <c r="AB7591" t="n">
        <v>0</v>
      </c>
      <c r="AC7591" t="n">
        <v>0</v>
      </c>
      <c r="AD7591" t="n">
        <v>0.85</v>
      </c>
      <c r="AE7591" t="n">
        <v>0.85</v>
      </c>
      <c r="AF7591" t="n">
        <v>0.85</v>
      </c>
      <c r="AG7591" t="n">
        <v>0.85</v>
      </c>
      <c r="AH7591" t="n">
        <v>0.935762748</v>
      </c>
      <c r="AI7591" t="n">
        <v>0.012496789</v>
      </c>
      <c r="AJ7591" t="n">
        <v>0.483793357</v>
      </c>
      <c r="AK7591" t="n">
        <v>0</v>
      </c>
      <c r="AL7591" t="n">
        <v>0</v>
      </c>
    </row>
    <row r="7592">
      <c r="A7592" t="inlineStr">
        <is>
          <t>2025-11-13 06:00</t>
        </is>
      </c>
      <c r="B7592" t="n">
        <v>69017.84175152621</v>
      </c>
      <c r="C7592" t="n">
        <v>68593.71043197458</v>
      </c>
      <c r="D7592" t="n">
        <v>0</v>
      </c>
      <c r="E7592" t="n">
        <v>424.1313195516299</v>
      </c>
      <c r="F7592" t="n">
        <v>0</v>
      </c>
      <c r="G7592" t="n">
        <v>0.2079075095841323</v>
      </c>
      <c r="H7592" t="n">
        <v>0.2076628160636369</v>
      </c>
      <c r="I7592" t="n">
        <v>0.2123302238478539</v>
      </c>
      <c r="J7592" t="n">
        <v>317</v>
      </c>
      <c r="K7592" t="n">
        <v>6</v>
      </c>
      <c r="L7592">
        <f>VLOOKUP(J7592,Clustering!$D$3:$E$367,2,FALSE)</f>
        <v/>
      </c>
      <c r="M7592" t="n">
        <v>0.365171439</v>
      </c>
      <c r="N7592" t="n">
        <v>0.399405844</v>
      </c>
      <c r="O7592" t="n">
        <v>0.399405844</v>
      </c>
      <c r="P7592" t="n">
        <v>0.937146305</v>
      </c>
      <c r="Q7592" t="n">
        <v>0.185740302</v>
      </c>
      <c r="R7592" t="n">
        <v>0.2076628160636369</v>
      </c>
      <c r="S7592" t="n">
        <v>0</v>
      </c>
      <c r="T7592" t="n">
        <v>0</v>
      </c>
      <c r="U7592" t="n">
        <v>0.65330975</v>
      </c>
      <c r="V7592" t="n">
        <v>0.850080767</v>
      </c>
      <c r="W7592" t="n">
        <v>0.012461881</v>
      </c>
      <c r="X7592" t="n">
        <v>0.00649206</v>
      </c>
      <c r="Y7592" t="n">
        <v>0.2123302238478539</v>
      </c>
      <c r="Z7592" t="n">
        <v>0.369638148</v>
      </c>
      <c r="AA7592" t="n">
        <v>0.65330975</v>
      </c>
      <c r="AB7592" t="n">
        <v>0</v>
      </c>
      <c r="AC7592" t="n">
        <v>0</v>
      </c>
      <c r="AD7592" t="n">
        <v>0.85</v>
      </c>
      <c r="AE7592" t="n">
        <v>0.85</v>
      </c>
      <c r="AF7592" t="n">
        <v>0.85</v>
      </c>
      <c r="AG7592" t="n">
        <v>0.85</v>
      </c>
      <c r="AH7592" t="n">
        <v>0.937146305</v>
      </c>
      <c r="AI7592" t="n">
        <v>0.012461881</v>
      </c>
      <c r="AJ7592" t="n">
        <v>0.465038713</v>
      </c>
      <c r="AK7592" t="n">
        <v>0</v>
      </c>
      <c r="AL7592" t="n">
        <v>0</v>
      </c>
    </row>
    <row r="7593">
      <c r="A7593" t="inlineStr">
        <is>
          <t>2025-11-13 07:00</t>
        </is>
      </c>
      <c r="B7593" t="n">
        <v>76311.86365535088</v>
      </c>
      <c r="C7593" t="n">
        <v>75544.38769429068</v>
      </c>
      <c r="D7593" t="n">
        <v>361.6126309492022</v>
      </c>
      <c r="E7593" t="n">
        <v>405.8633301110151</v>
      </c>
      <c r="F7593" t="n">
        <v>0.0163311564163577</v>
      </c>
      <c r="G7593" t="n">
        <v>0.1989526127995171</v>
      </c>
      <c r="H7593" t="n">
        <v>0.1988838037177136</v>
      </c>
      <c r="I7593" t="n">
        <v>0.2001963028937631</v>
      </c>
      <c r="J7593" t="n">
        <v>317</v>
      </c>
      <c r="K7593" t="n">
        <v>7</v>
      </c>
      <c r="L7593">
        <f>VLOOKUP(J7593,Clustering!$D$3:$E$367,2,FALSE)</f>
        <v/>
      </c>
      <c r="M7593" t="n">
        <v>0.381972251</v>
      </c>
      <c r="N7593" t="n">
        <v>0.40891114</v>
      </c>
      <c r="O7593" t="n">
        <v>0.40891114</v>
      </c>
      <c r="P7593" t="n">
        <v>0.938387437</v>
      </c>
      <c r="Q7593" t="n">
        <v>0.204151621</v>
      </c>
      <c r="R7593" t="n">
        <v>0.1988838037177136</v>
      </c>
      <c r="S7593" t="n">
        <v>0.0163311564163577</v>
      </c>
      <c r="T7593" t="n">
        <v>0</v>
      </c>
      <c r="U7593" t="n">
        <v>0.65330975</v>
      </c>
      <c r="V7593" t="n">
        <v>0.850080767</v>
      </c>
      <c r="W7593" t="n">
        <v>0.012392067</v>
      </c>
      <c r="X7593" t="n">
        <v>0.00649206</v>
      </c>
      <c r="Y7593" t="n">
        <v>0.2001963028937631</v>
      </c>
      <c r="Z7593" t="n">
        <v>0.362052083</v>
      </c>
      <c r="AA7593" t="n">
        <v>0.65330975</v>
      </c>
      <c r="AB7593" t="n">
        <v>0</v>
      </c>
      <c r="AC7593" t="n">
        <v>0</v>
      </c>
      <c r="AD7593" t="n">
        <v>0.85</v>
      </c>
      <c r="AE7593" t="n">
        <v>0.85</v>
      </c>
      <c r="AF7593" t="n">
        <v>0.85</v>
      </c>
      <c r="AG7593" t="n">
        <v>0.85</v>
      </c>
      <c r="AH7593" t="n">
        <v>0.938387437</v>
      </c>
      <c r="AI7593" t="n">
        <v>0.012392067</v>
      </c>
      <c r="AJ7593" t="n">
        <v>0.449683287</v>
      </c>
      <c r="AK7593" t="n">
        <v>0.0114318094914504</v>
      </c>
      <c r="AL7593" t="n">
        <v>0</v>
      </c>
    </row>
    <row r="7594">
      <c r="A7594" t="inlineStr">
        <is>
          <t>2025-11-13 08:00</t>
        </is>
      </c>
      <c r="B7594" t="n">
        <v>72862.47544471479</v>
      </c>
      <c r="C7594" t="n">
        <v>69551.25833059827</v>
      </c>
      <c r="D7594" t="n">
        <v>2939.315312215947</v>
      </c>
      <c r="E7594" t="n">
        <v>371.9018019005813</v>
      </c>
      <c r="F7594" t="n">
        <v>0.1327454132196431</v>
      </c>
      <c r="G7594" t="n">
        <v>0.1823048048532261</v>
      </c>
      <c r="H7594" t="n">
        <v>0.1821092606768761</v>
      </c>
      <c r="I7594" t="n">
        <v>0.1858391690496292</v>
      </c>
      <c r="J7594" t="n">
        <v>317</v>
      </c>
      <c r="K7594" t="n">
        <v>8</v>
      </c>
      <c r="L7594">
        <f>VLOOKUP(J7594,Clustering!$D$3:$E$367,2,FALSE)</f>
        <v/>
      </c>
      <c r="M7594" t="n">
        <v>0.391849999</v>
      </c>
      <c r="N7594" t="n">
        <v>0.406974584</v>
      </c>
      <c r="O7594" t="n">
        <v>0.406974584</v>
      </c>
      <c r="P7594" t="n">
        <v>0.935661015</v>
      </c>
      <c r="Q7594" t="n">
        <v>0.214852966</v>
      </c>
      <c r="R7594" t="n">
        <v>0.1821092606768761</v>
      </c>
      <c r="S7594" t="n">
        <v>0.1327454132196431</v>
      </c>
      <c r="T7594" t="n">
        <v>0.162233641</v>
      </c>
      <c r="U7594" t="n">
        <v>0.65330975</v>
      </c>
      <c r="V7594" t="n">
        <v>0.850080767</v>
      </c>
      <c r="W7594" t="n">
        <v>0.01235716</v>
      </c>
      <c r="X7594" t="n">
        <v>0.00649206</v>
      </c>
      <c r="Y7594" t="n">
        <v>0.1858391690496292</v>
      </c>
      <c r="Z7594" t="n">
        <v>0.401977686</v>
      </c>
      <c r="AA7594" t="n">
        <v>0.65330975</v>
      </c>
      <c r="AB7594" t="n">
        <v>0</v>
      </c>
      <c r="AC7594" t="n">
        <v>0</v>
      </c>
      <c r="AD7594" t="n">
        <v>0.85</v>
      </c>
      <c r="AE7594" t="n">
        <v>0.85</v>
      </c>
      <c r="AF7594" t="n">
        <v>0.85</v>
      </c>
      <c r="AG7594" t="n">
        <v>0.85</v>
      </c>
      <c r="AH7594" t="n">
        <v>0.935661015</v>
      </c>
      <c r="AI7594" t="n">
        <v>0.01235716</v>
      </c>
      <c r="AJ7594" t="n">
        <v>0.459980127</v>
      </c>
      <c r="AK7594" t="n">
        <v>0.0929217892537501</v>
      </c>
      <c r="AL7594" t="n">
        <v>0</v>
      </c>
    </row>
    <row r="7595">
      <c r="A7595" t="inlineStr">
        <is>
          <t>2025-11-13 09:00</t>
        </is>
      </c>
      <c r="B7595" t="n">
        <v>71667.41885401681</v>
      </c>
      <c r="C7595" t="n">
        <v>65105.88215008869</v>
      </c>
      <c r="D7595" t="n">
        <v>6185.928818030555</v>
      </c>
      <c r="E7595" t="n">
        <v>375.6078858975763</v>
      </c>
      <c r="F7595" t="n">
        <v>0.2793690332180447</v>
      </c>
      <c r="G7595" t="n">
        <v>0.1841215126948903</v>
      </c>
      <c r="H7595" t="n">
        <v>0.1845199734492121</v>
      </c>
      <c r="I7595" t="n">
        <v>0.1769195317919863</v>
      </c>
      <c r="J7595" t="n">
        <v>317</v>
      </c>
      <c r="K7595" t="n">
        <v>9</v>
      </c>
      <c r="L7595">
        <f>VLOOKUP(J7595,Clustering!$D$3:$E$367,2,FALSE)</f>
        <v/>
      </c>
      <c r="M7595" t="n">
        <v>0.391659932</v>
      </c>
      <c r="N7595" t="n">
        <v>0.408765208</v>
      </c>
      <c r="O7595" t="n">
        <v>0.408765208</v>
      </c>
      <c r="P7595" t="n">
        <v>0.9298215909999999</v>
      </c>
      <c r="Q7595" t="n">
        <v>0.219909508</v>
      </c>
      <c r="R7595" t="n">
        <v>0.1845199734492121</v>
      </c>
      <c r="S7595" t="n">
        <v>0.2793690332180447</v>
      </c>
      <c r="T7595" t="n">
        <v>0.449523953</v>
      </c>
      <c r="U7595" t="n">
        <v>0.651134034</v>
      </c>
      <c r="V7595" t="n">
        <v>0.850080767</v>
      </c>
      <c r="W7595" t="n">
        <v>0.012252438</v>
      </c>
      <c r="X7595" t="n">
        <v>0.00649206</v>
      </c>
      <c r="Y7595" t="n">
        <v>0.1769195317919863</v>
      </c>
      <c r="Z7595" t="n">
        <v>0.390319945</v>
      </c>
      <c r="AA7595" t="n">
        <v>0.651134034</v>
      </c>
      <c r="AB7595" t="n">
        <v>0</v>
      </c>
      <c r="AC7595" t="n">
        <v>0</v>
      </c>
      <c r="AD7595" t="n">
        <v>0.85</v>
      </c>
      <c r="AE7595" t="n">
        <v>0.85</v>
      </c>
      <c r="AF7595" t="n">
        <v>0.85</v>
      </c>
      <c r="AG7595" t="n">
        <v>0.85</v>
      </c>
      <c r="AH7595" t="n">
        <v>0.9298215909999999</v>
      </c>
      <c r="AI7595" t="n">
        <v>0.012252438</v>
      </c>
      <c r="AJ7595" t="n">
        <v>0.4638061</v>
      </c>
      <c r="AK7595" t="n">
        <v>0.1955583232526312</v>
      </c>
      <c r="AL7595" t="n">
        <v>0</v>
      </c>
    </row>
    <row r="7596">
      <c r="A7596" t="inlineStr">
        <is>
          <t>2025-11-13 10:00</t>
        </is>
      </c>
      <c r="B7596" t="n">
        <v>70564.93387422786</v>
      </c>
      <c r="C7596" t="n">
        <v>61560.44663782948</v>
      </c>
      <c r="D7596" t="n">
        <v>8593.922750995582</v>
      </c>
      <c r="E7596" t="n">
        <v>410.5644854027963</v>
      </c>
      <c r="F7596" t="n">
        <v>0.388118900349806</v>
      </c>
      <c r="G7596" t="n">
        <v>0.2012571006876452</v>
      </c>
      <c r="H7596" t="n">
        <v>0.2026806763341427</v>
      </c>
      <c r="I7596" t="n">
        <v>0.1755266755235255</v>
      </c>
      <c r="J7596" t="n">
        <v>317</v>
      </c>
      <c r="K7596" t="n">
        <v>10</v>
      </c>
      <c r="L7596">
        <f>VLOOKUP(J7596,Clustering!$D$3:$E$367,2,FALSE)</f>
        <v/>
      </c>
      <c r="M7596" t="n">
        <v>0.404106471</v>
      </c>
      <c r="N7596" t="n">
        <v>0.420680354</v>
      </c>
      <c r="O7596" t="n">
        <v>0.420680354</v>
      </c>
      <c r="P7596" t="n">
        <v>0.925080873</v>
      </c>
      <c r="Q7596" t="n">
        <v>0.221749388</v>
      </c>
      <c r="R7596" t="n">
        <v>0.2026806763341427</v>
      </c>
      <c r="S7596" t="n">
        <v>0.388118900349806</v>
      </c>
      <c r="T7596" t="n">
        <v>0.578358773</v>
      </c>
      <c r="U7596" t="n">
        <v>0.6626074159999999</v>
      </c>
      <c r="V7596" t="n">
        <v>0.850080767</v>
      </c>
      <c r="W7596" t="n">
        <v>0.012217531</v>
      </c>
      <c r="X7596" t="n">
        <v>0.00649206</v>
      </c>
      <c r="Y7596" t="n">
        <v>0.1755266755235255</v>
      </c>
      <c r="Z7596" t="n">
        <v>0.444110318</v>
      </c>
      <c r="AA7596" t="n">
        <v>0.6626074159999999</v>
      </c>
      <c r="AB7596" t="n">
        <v>0</v>
      </c>
      <c r="AC7596" t="n">
        <v>0</v>
      </c>
      <c r="AD7596" t="n">
        <v>0.85</v>
      </c>
      <c r="AE7596" t="n">
        <v>0.85</v>
      </c>
      <c r="AF7596" t="n">
        <v>0.85</v>
      </c>
      <c r="AG7596" t="n">
        <v>0.85</v>
      </c>
      <c r="AH7596" t="n">
        <v>0.925080873</v>
      </c>
      <c r="AI7596" t="n">
        <v>0.012217531</v>
      </c>
      <c r="AJ7596" t="n">
        <v>0.498455174</v>
      </c>
      <c r="AK7596" t="n">
        <v>0.2716832302448642</v>
      </c>
      <c r="AL7596" t="n">
        <v>0</v>
      </c>
    </row>
    <row r="7597">
      <c r="A7597" t="inlineStr">
        <is>
          <t>2025-11-13 11:00</t>
        </is>
      </c>
      <c r="B7597" t="n">
        <v>67734.69974084367</v>
      </c>
      <c r="C7597" t="n">
        <v>57341.08493723767</v>
      </c>
      <c r="D7597" t="n">
        <v>9972.537234191064</v>
      </c>
      <c r="E7597" t="n">
        <v>421.0775694149393</v>
      </c>
      <c r="F7597" t="n">
        <v>0.4503799134782009</v>
      </c>
      <c r="G7597" t="n">
        <v>0.2064105732426172</v>
      </c>
      <c r="H7597" t="n">
        <v>0.2082052264374125</v>
      </c>
      <c r="I7597" t="n">
        <v>0.1739731050702424</v>
      </c>
      <c r="J7597" t="n">
        <v>317</v>
      </c>
      <c r="K7597" t="n">
        <v>11</v>
      </c>
      <c r="L7597">
        <f>VLOOKUP(J7597,Clustering!$D$3:$E$367,2,FALSE)</f>
        <v/>
      </c>
      <c r="M7597" t="n">
        <v>0.416443577</v>
      </c>
      <c r="N7597" t="n">
        <v>0.433356711</v>
      </c>
      <c r="O7597" t="n">
        <v>0.433356711</v>
      </c>
      <c r="P7597" t="n">
        <v>0.924399267</v>
      </c>
      <c r="Q7597" t="n">
        <v>0.229209039</v>
      </c>
      <c r="R7597" t="n">
        <v>0.2082052264374125</v>
      </c>
      <c r="S7597" t="n">
        <v>0.4503799134782009</v>
      </c>
      <c r="T7597" t="n">
        <v>0.611455342</v>
      </c>
      <c r="U7597" t="n">
        <v>0.6626074159999999</v>
      </c>
      <c r="V7597" t="n">
        <v>0.850080767</v>
      </c>
      <c r="W7597" t="n">
        <v>0.011903366</v>
      </c>
      <c r="X7597" t="n">
        <v>0.006781061</v>
      </c>
      <c r="Y7597" t="n">
        <v>0.1739731050702424</v>
      </c>
      <c r="Z7597" t="n">
        <v>0.483141522</v>
      </c>
      <c r="AA7597" t="n">
        <v>0.6626074159999999</v>
      </c>
      <c r="AB7597" t="n">
        <v>0</v>
      </c>
      <c r="AC7597" t="n">
        <v>0</v>
      </c>
      <c r="AD7597" t="n">
        <v>0.85</v>
      </c>
      <c r="AE7597" t="n">
        <v>0.85</v>
      </c>
      <c r="AF7597" t="n">
        <v>0.85</v>
      </c>
      <c r="AG7597" t="n">
        <v>0.85</v>
      </c>
      <c r="AH7597" t="n">
        <v>0.924399267</v>
      </c>
      <c r="AI7597" t="n">
        <v>0.011903366</v>
      </c>
      <c r="AJ7597" t="n">
        <v>0.550632985</v>
      </c>
      <c r="AK7597" t="n">
        <v>0.3152659394347406</v>
      </c>
      <c r="AL7597" t="n">
        <v>0</v>
      </c>
    </row>
    <row r="7598">
      <c r="A7598" t="inlineStr">
        <is>
          <t>2025-11-13 12:00</t>
        </is>
      </c>
      <c r="B7598" t="n">
        <v>66528.01051579171</v>
      </c>
      <c r="C7598" t="n">
        <v>55947.89220710351</v>
      </c>
      <c r="D7598" t="n">
        <v>10157.87349054745</v>
      </c>
      <c r="E7598" t="n">
        <v>422.2448181407444</v>
      </c>
      <c r="F7598" t="n">
        <v>0.4587500729613844</v>
      </c>
      <c r="G7598" t="n">
        <v>0.2069827539905609</v>
      </c>
      <c r="H7598" t="n">
        <v>0.2090891544539357</v>
      </c>
      <c r="I7598" t="n">
        <v>0.168910608248337</v>
      </c>
      <c r="J7598" t="n">
        <v>317</v>
      </c>
      <c r="K7598" t="n">
        <v>12</v>
      </c>
      <c r="L7598">
        <f>VLOOKUP(J7598,Clustering!$D$3:$E$367,2,FALSE)</f>
        <v/>
      </c>
      <c r="M7598" t="n">
        <v>0.435386968</v>
      </c>
      <c r="N7598" t="n">
        <v>0.45430386</v>
      </c>
      <c r="O7598" t="n">
        <v>0.45430386</v>
      </c>
      <c r="P7598" t="n">
        <v>0.924022859</v>
      </c>
      <c r="Q7598" t="n">
        <v>0.24521725</v>
      </c>
      <c r="R7598" t="n">
        <v>0.2090891544539357</v>
      </c>
      <c r="S7598" t="n">
        <v>0.4587500729613844</v>
      </c>
      <c r="T7598" t="n">
        <v>0.647876681</v>
      </c>
      <c r="U7598" t="n">
        <v>0.6626074159999999</v>
      </c>
      <c r="V7598" t="n">
        <v>0.850080767</v>
      </c>
      <c r="W7598" t="n">
        <v>0.011903366</v>
      </c>
      <c r="X7598" t="n">
        <v>0.00649206</v>
      </c>
      <c r="Y7598" t="n">
        <v>0.168910608248337</v>
      </c>
      <c r="Z7598" t="n">
        <v>0.539269553</v>
      </c>
      <c r="AA7598" t="n">
        <v>0.6626074159999999</v>
      </c>
      <c r="AB7598" t="n">
        <v>0</v>
      </c>
      <c r="AC7598" t="n">
        <v>0</v>
      </c>
      <c r="AD7598" t="n">
        <v>0.85</v>
      </c>
      <c r="AE7598" t="n">
        <v>0.85</v>
      </c>
      <c r="AF7598" t="n">
        <v>0.85</v>
      </c>
      <c r="AG7598" t="n">
        <v>0.85</v>
      </c>
      <c r="AH7598" t="n">
        <v>0.924022859</v>
      </c>
      <c r="AI7598" t="n">
        <v>0.011903366</v>
      </c>
      <c r="AJ7598" t="n">
        <v>0.587162042</v>
      </c>
      <c r="AK7598" t="n">
        <v>0.321125051072969</v>
      </c>
      <c r="AL7598" t="n">
        <v>0</v>
      </c>
    </row>
    <row r="7599">
      <c r="A7599" t="inlineStr">
        <is>
          <t>2025-11-13 13:00</t>
        </is>
      </c>
      <c r="B7599" t="n">
        <v>66414.52492217575</v>
      </c>
      <c r="C7599" t="n">
        <v>56424.30924860455</v>
      </c>
      <c r="D7599" t="n">
        <v>9572.72479768357</v>
      </c>
      <c r="E7599" t="n">
        <v>417.4908758876369</v>
      </c>
      <c r="F7599" t="n">
        <v>0.4323235767272697</v>
      </c>
      <c r="G7599" t="n">
        <v>0.2046523901409985</v>
      </c>
      <c r="H7599" t="n">
        <v>0.2063971918581605</v>
      </c>
      <c r="I7599" t="n">
        <v>0.1731159627511896</v>
      </c>
      <c r="J7599" t="n">
        <v>317</v>
      </c>
      <c r="K7599" t="n">
        <v>13</v>
      </c>
      <c r="L7599">
        <f>VLOOKUP(J7599,Clustering!$D$3:$E$367,2,FALSE)</f>
        <v/>
      </c>
      <c r="M7599" t="n">
        <v>0.461362855</v>
      </c>
      <c r="N7599" t="n">
        <v>0.47854631</v>
      </c>
      <c r="O7599" t="n">
        <v>0.47854631</v>
      </c>
      <c r="P7599" t="n">
        <v>0.922344278</v>
      </c>
      <c r="Q7599" t="n">
        <v>0.266895296</v>
      </c>
      <c r="R7599" t="n">
        <v>0.2063971918581605</v>
      </c>
      <c r="S7599" t="n">
        <v>0.4323235767272697</v>
      </c>
      <c r="T7599" t="n">
        <v>0.657699864</v>
      </c>
      <c r="U7599" t="n">
        <v>0.6626074159999999</v>
      </c>
      <c r="V7599" t="n">
        <v>0.850080767</v>
      </c>
      <c r="W7599" t="n">
        <v>0.011693922</v>
      </c>
      <c r="X7599" t="n">
        <v>0.009857878</v>
      </c>
      <c r="Y7599" t="n">
        <v>0.1731159627511896</v>
      </c>
      <c r="Z7599" t="n">
        <v>0.585213126</v>
      </c>
      <c r="AA7599" t="n">
        <v>0.6626074159999999</v>
      </c>
      <c r="AB7599" t="n">
        <v>0</v>
      </c>
      <c r="AC7599" t="n">
        <v>0</v>
      </c>
      <c r="AD7599" t="n">
        <v>0.85</v>
      </c>
      <c r="AE7599" t="n">
        <v>0.85</v>
      </c>
      <c r="AF7599" t="n">
        <v>0.85</v>
      </c>
      <c r="AG7599" t="n">
        <v>0.85</v>
      </c>
      <c r="AH7599" t="n">
        <v>0.922344278</v>
      </c>
      <c r="AI7599" t="n">
        <v>0.011693922</v>
      </c>
      <c r="AJ7599" t="n">
        <v>0.604931513</v>
      </c>
      <c r="AK7599" t="n">
        <v>0.3026265037090888</v>
      </c>
      <c r="AL7599" t="n">
        <v>0</v>
      </c>
    </row>
    <row r="7600">
      <c r="A7600" t="inlineStr">
        <is>
          <t>2025-11-13 14:00</t>
        </is>
      </c>
      <c r="B7600" t="n">
        <v>66572.60381882444</v>
      </c>
      <c r="C7600" t="n">
        <v>58206.48711422219</v>
      </c>
      <c r="D7600" t="n">
        <v>7965.998479547299</v>
      </c>
      <c r="E7600" t="n">
        <v>400.1182250549535</v>
      </c>
      <c r="F7600" t="n">
        <v>0.3597605726339528</v>
      </c>
      <c r="G7600" t="n">
        <v>0.1961363848308595</v>
      </c>
      <c r="H7600" t="n">
        <v>0.196734251495714</v>
      </c>
      <c r="I7600" t="n">
        <v>0.1853302407976916</v>
      </c>
      <c r="J7600" t="n">
        <v>317</v>
      </c>
      <c r="K7600" t="n">
        <v>14</v>
      </c>
      <c r="L7600">
        <f>VLOOKUP(J7600,Clustering!$D$3:$E$367,2,FALSE)</f>
        <v/>
      </c>
      <c r="M7600" t="n">
        <v>0.483664104</v>
      </c>
      <c r="N7600" t="n">
        <v>0.493764644</v>
      </c>
      <c r="O7600" t="n">
        <v>0.493764644</v>
      </c>
      <c r="P7600" t="n">
        <v>0.921479555</v>
      </c>
      <c r="Q7600" t="n">
        <v>0.311302748</v>
      </c>
      <c r="R7600" t="n">
        <v>0.196734251495714</v>
      </c>
      <c r="S7600" t="n">
        <v>0.3597605726339528</v>
      </c>
      <c r="T7600" t="n">
        <v>0.65399728</v>
      </c>
      <c r="U7600" t="n">
        <v>0.66423529</v>
      </c>
      <c r="V7600" t="n">
        <v>0.850080767</v>
      </c>
      <c r="W7600" t="n">
        <v>0.011659015</v>
      </c>
      <c r="X7600" t="n">
        <v>0.015064929</v>
      </c>
      <c r="Y7600" t="n">
        <v>0.1853302407976916</v>
      </c>
      <c r="Z7600" t="n">
        <v>0.627129795</v>
      </c>
      <c r="AA7600" t="n">
        <v>0.66423529</v>
      </c>
      <c r="AB7600" t="n">
        <v>0</v>
      </c>
      <c r="AC7600" t="n">
        <v>0</v>
      </c>
      <c r="AD7600" t="n">
        <v>0.85</v>
      </c>
      <c r="AE7600" t="n">
        <v>0.85</v>
      </c>
      <c r="AF7600" t="n">
        <v>0.85</v>
      </c>
      <c r="AG7600" t="n">
        <v>0.85</v>
      </c>
      <c r="AH7600" t="n">
        <v>0.921479555</v>
      </c>
      <c r="AI7600" t="n">
        <v>0.011659015</v>
      </c>
      <c r="AJ7600" t="n">
        <v>0.613015155</v>
      </c>
      <c r="AK7600" t="n">
        <v>0.2518324008437669</v>
      </c>
      <c r="AL7600" t="n">
        <v>0</v>
      </c>
    </row>
    <row r="7601">
      <c r="A7601" t="inlineStr">
        <is>
          <t>2025-11-13 15:00</t>
        </is>
      </c>
      <c r="B7601" t="n">
        <v>67010.10839722845</v>
      </c>
      <c r="C7601" t="n">
        <v>60967.24483103903</v>
      </c>
      <c r="D7601" t="n">
        <v>5646.46512501608</v>
      </c>
      <c r="E7601" t="n">
        <v>396.3984411733447</v>
      </c>
      <c r="F7601" t="n">
        <v>0.2550057638033682</v>
      </c>
      <c r="G7601" t="n">
        <v>0.1943129613594826</v>
      </c>
      <c r="H7601" t="n">
        <v>0.194042288899939</v>
      </c>
      <c r="I7601" t="n">
        <v>0.1992052320873584</v>
      </c>
      <c r="J7601" t="n">
        <v>317</v>
      </c>
      <c r="K7601" t="n">
        <v>15</v>
      </c>
      <c r="L7601">
        <f>VLOOKUP(J7601,Clustering!$D$3:$E$367,2,FALSE)</f>
        <v/>
      </c>
      <c r="M7601" t="n">
        <v>0.506541316</v>
      </c>
      <c r="N7601" t="n">
        <v>0.507024729</v>
      </c>
      <c r="O7601" t="n">
        <v>0.507024729</v>
      </c>
      <c r="P7601" t="n">
        <v>0.920594485</v>
      </c>
      <c r="Q7601" t="n">
        <v>0.393246262</v>
      </c>
      <c r="R7601" t="n">
        <v>0.194042288899939</v>
      </c>
      <c r="S7601" t="n">
        <v>0.2550057638033682</v>
      </c>
      <c r="T7601" t="n">
        <v>0.6583799299999999</v>
      </c>
      <c r="U7601" t="n">
        <v>0.66423529</v>
      </c>
      <c r="V7601" t="n">
        <v>0.850080767</v>
      </c>
      <c r="W7601" t="n">
        <v>0.011414664</v>
      </c>
      <c r="X7601" t="n">
        <v>0.018178605</v>
      </c>
      <c r="Y7601" t="n">
        <v>0.1992052320873584</v>
      </c>
      <c r="Z7601" t="n">
        <v>0.652504292</v>
      </c>
      <c r="AA7601" t="n">
        <v>0.66423529</v>
      </c>
      <c r="AB7601" t="n">
        <v>0</v>
      </c>
      <c r="AC7601" t="n">
        <v>0</v>
      </c>
      <c r="AD7601" t="n">
        <v>0.85</v>
      </c>
      <c r="AE7601" t="n">
        <v>0.85</v>
      </c>
      <c r="AF7601" t="n">
        <v>0.85</v>
      </c>
      <c r="AG7601" t="n">
        <v>0.85</v>
      </c>
      <c r="AH7601" t="n">
        <v>0.920594485</v>
      </c>
      <c r="AI7601" t="n">
        <v>0.011414664</v>
      </c>
      <c r="AJ7601" t="n">
        <v>0.634389985</v>
      </c>
      <c r="AK7601" t="n">
        <v>0.1785040346623577</v>
      </c>
      <c r="AL7601" t="n">
        <v>0.000177788</v>
      </c>
    </row>
    <row r="7602">
      <c r="A7602" t="inlineStr">
        <is>
          <t>2025-11-13 16:00</t>
        </is>
      </c>
      <c r="B7602" t="n">
        <v>68498.09967277694</v>
      </c>
      <c r="C7602" t="n">
        <v>65366.15784159338</v>
      </c>
      <c r="D7602" t="n">
        <v>2733.878676467784</v>
      </c>
      <c r="E7602" t="n">
        <v>398.0631547157837</v>
      </c>
      <c r="F7602" t="n">
        <v>0.1234674800256422</v>
      </c>
      <c r="G7602" t="n">
        <v>0.1951289974096978</v>
      </c>
      <c r="H7602" t="n">
        <v>0.1940824674461445</v>
      </c>
      <c r="I7602" t="n">
        <v>0.2140445084859595</v>
      </c>
      <c r="J7602" t="n">
        <v>317</v>
      </c>
      <c r="K7602" t="n">
        <v>16</v>
      </c>
      <c r="L7602">
        <f>VLOOKUP(J7602,Clustering!$D$3:$E$367,2,FALSE)</f>
        <v/>
      </c>
      <c r="M7602" t="n">
        <v>0.528139891</v>
      </c>
      <c r="N7602" t="n">
        <v>0.520243402</v>
      </c>
      <c r="O7602" t="n">
        <v>0.520243402</v>
      </c>
      <c r="P7602" t="n">
        <v>0.920279116</v>
      </c>
      <c r="Q7602" t="n">
        <v>0.45282334</v>
      </c>
      <c r="R7602" t="n">
        <v>0.1940824674461445</v>
      </c>
      <c r="S7602" t="n">
        <v>0.1234674800256422</v>
      </c>
      <c r="T7602" t="n">
        <v>0.663669337</v>
      </c>
      <c r="U7602" t="n">
        <v>0.666411007</v>
      </c>
      <c r="V7602" t="n">
        <v>0.850080767</v>
      </c>
      <c r="W7602" t="n">
        <v>0.011903366</v>
      </c>
      <c r="X7602" t="n">
        <v>0.018609175</v>
      </c>
      <c r="Y7602" t="n">
        <v>0.2140445084859595</v>
      </c>
      <c r="Z7602" t="n">
        <v>0.680324428</v>
      </c>
      <c r="AA7602" t="n">
        <v>0.666411007</v>
      </c>
      <c r="AB7602" t="n">
        <v>0</v>
      </c>
      <c r="AC7602" t="n">
        <v>0</v>
      </c>
      <c r="AD7602" t="n">
        <v>0.85</v>
      </c>
      <c r="AE7602" t="n">
        <v>0.85</v>
      </c>
      <c r="AF7602" t="n">
        <v>0.85</v>
      </c>
      <c r="AG7602" t="n">
        <v>0.85</v>
      </c>
      <c r="AH7602" t="n">
        <v>0.920279116</v>
      </c>
      <c r="AI7602" t="n">
        <v>0.011903366</v>
      </c>
      <c r="AJ7602" t="n">
        <v>0.646769067</v>
      </c>
      <c r="AK7602" t="n">
        <v>0.08642723601794949</v>
      </c>
      <c r="AL7602" t="n">
        <v>0.036880128</v>
      </c>
    </row>
    <row r="7603">
      <c r="A7603" t="inlineStr">
        <is>
          <t>2025-11-13 17:00</t>
        </is>
      </c>
      <c r="B7603" t="n">
        <v>73058.85612062352</v>
      </c>
      <c r="C7603" t="n">
        <v>72319.1858986678</v>
      </c>
      <c r="D7603" t="n">
        <v>309.2880169046527</v>
      </c>
      <c r="E7603" t="n">
        <v>430.3822050510696</v>
      </c>
      <c r="F7603" t="n">
        <v>0.0139680712161974</v>
      </c>
      <c r="G7603" t="n">
        <v>0.2109716691426811</v>
      </c>
      <c r="H7603" t="n">
        <v>0.2098324575587392</v>
      </c>
      <c r="I7603" t="n">
        <v>0.2315623546316005</v>
      </c>
      <c r="J7603" t="n">
        <v>317</v>
      </c>
      <c r="K7603" t="n">
        <v>17</v>
      </c>
      <c r="L7603">
        <f>VLOOKUP(J7603,Clustering!$D$3:$E$367,2,FALSE)</f>
        <v/>
      </c>
      <c r="M7603" t="n">
        <v>0.559207283</v>
      </c>
      <c r="N7603" t="n">
        <v>0.527873276</v>
      </c>
      <c r="O7603" t="n">
        <v>0.527873276</v>
      </c>
      <c r="P7603" t="n">
        <v>0.920279116</v>
      </c>
      <c r="Q7603" t="n">
        <v>0.498494928</v>
      </c>
      <c r="R7603" t="n">
        <v>0.2098324575587392</v>
      </c>
      <c r="S7603" t="n">
        <v>0.0139680712161974</v>
      </c>
      <c r="T7603" t="n">
        <v>0.6549040350000001</v>
      </c>
      <c r="U7603" t="n">
        <v>0.666411007</v>
      </c>
      <c r="V7603" t="n">
        <v>0.850080767</v>
      </c>
      <c r="W7603" t="n">
        <v>0.012496789</v>
      </c>
      <c r="X7603" t="n">
        <v>0.020920348</v>
      </c>
      <c r="Y7603" t="n">
        <v>0.2315623546316005</v>
      </c>
      <c r="Z7603" t="n">
        <v>0.693390137</v>
      </c>
      <c r="AA7603" t="n">
        <v>0.666411007</v>
      </c>
      <c r="AB7603" t="n">
        <v>0</v>
      </c>
      <c r="AC7603" t="n">
        <v>0</v>
      </c>
      <c r="AD7603" t="n">
        <v>0.85</v>
      </c>
      <c r="AE7603" t="n">
        <v>0.85</v>
      </c>
      <c r="AF7603" t="n">
        <v>0.85</v>
      </c>
      <c r="AG7603" t="n">
        <v>0.85</v>
      </c>
      <c r="AH7603" t="n">
        <v>0.920279116</v>
      </c>
      <c r="AI7603" t="n">
        <v>0.012496789</v>
      </c>
      <c r="AJ7603" t="n">
        <v>0.659742217</v>
      </c>
      <c r="AK7603" t="n">
        <v>0.009777649851338201</v>
      </c>
      <c r="AL7603" t="n">
        <v>0.464468458</v>
      </c>
    </row>
    <row r="7604">
      <c r="A7604" t="inlineStr">
        <is>
          <t>2025-11-13 18:00</t>
        </is>
      </c>
      <c r="B7604" t="n">
        <v>74236.79322020234</v>
      </c>
      <c r="C7604" t="n">
        <v>73774.95074423347</v>
      </c>
      <c r="D7604" t="n">
        <v>0</v>
      </c>
      <c r="E7604" t="n">
        <v>461.8424759688658</v>
      </c>
      <c r="F7604" t="n">
        <v>0</v>
      </c>
      <c r="G7604" t="n">
        <v>0.2263933705729734</v>
      </c>
      <c r="H7604" t="n">
        <v>0.2254820013058199</v>
      </c>
      <c r="I7604" t="n">
        <v>0.242865918964109</v>
      </c>
      <c r="J7604" t="n">
        <v>317</v>
      </c>
      <c r="K7604" t="n">
        <v>18</v>
      </c>
      <c r="L7604">
        <f>VLOOKUP(J7604,Clustering!$D$3:$E$367,2,FALSE)</f>
        <v/>
      </c>
      <c r="M7604" t="n">
        <v>0.569810743</v>
      </c>
      <c r="N7604" t="n">
        <v>0.533260925</v>
      </c>
      <c r="O7604" t="n">
        <v>0.533260925</v>
      </c>
      <c r="P7604" t="n">
        <v>0.920258769</v>
      </c>
      <c r="Q7604" t="n">
        <v>0.5147159140000001</v>
      </c>
      <c r="R7604" t="n">
        <v>0.2254820013058199</v>
      </c>
      <c r="S7604" t="n">
        <v>0</v>
      </c>
      <c r="T7604" t="n">
        <v>0.586066193</v>
      </c>
      <c r="U7604" t="n">
        <v>0.666411007</v>
      </c>
      <c r="V7604" t="n">
        <v>0.850080767</v>
      </c>
      <c r="W7604" t="n">
        <v>0.012776046</v>
      </c>
      <c r="X7604" t="n">
        <v>0.03080587</v>
      </c>
      <c r="Y7604" t="n">
        <v>0.242865918964109</v>
      </c>
      <c r="Z7604" t="n">
        <v>0.720664573</v>
      </c>
      <c r="AA7604" t="n">
        <v>0.666411007</v>
      </c>
      <c r="AB7604" t="n">
        <v>0</v>
      </c>
      <c r="AC7604" t="n">
        <v>0</v>
      </c>
      <c r="AD7604" t="n">
        <v>0.85</v>
      </c>
      <c r="AE7604" t="n">
        <v>0.85</v>
      </c>
      <c r="AF7604" t="n">
        <v>0.85</v>
      </c>
      <c r="AG7604" t="n">
        <v>0.85</v>
      </c>
      <c r="AH7604" t="n">
        <v>0.920258769</v>
      </c>
      <c r="AI7604" t="n">
        <v>0.012776046</v>
      </c>
      <c r="AJ7604" t="n">
        <v>0.676966684</v>
      </c>
      <c r="AK7604" t="n">
        <v>0</v>
      </c>
      <c r="AL7604" t="n">
        <v>0.42381576</v>
      </c>
    </row>
    <row r="7605">
      <c r="A7605" t="inlineStr">
        <is>
          <t>2025-11-13 19:00</t>
        </is>
      </c>
      <c r="B7605" t="n">
        <v>73395.57546060761</v>
      </c>
      <c r="C7605" t="n">
        <v>72913.72636464263</v>
      </c>
      <c r="D7605" t="n">
        <v>0</v>
      </c>
      <c r="E7605" t="n">
        <v>481.849095964981</v>
      </c>
      <c r="F7605" t="n">
        <v>0</v>
      </c>
      <c r="G7605" t="n">
        <v>0.2362005372377358</v>
      </c>
      <c r="H7605" t="n">
        <v>0.2358480662268644</v>
      </c>
      <c r="I7605" t="n">
        <v>0.2425712762919346</v>
      </c>
      <c r="J7605" t="n">
        <v>317</v>
      </c>
      <c r="K7605" t="n">
        <v>19</v>
      </c>
      <c r="L7605">
        <f>VLOOKUP(J7605,Clustering!$D$3:$E$367,2,FALSE)</f>
        <v/>
      </c>
      <c r="M7605" t="n">
        <v>0.5879189889999999</v>
      </c>
      <c r="N7605" t="n">
        <v>0.5384395360000001</v>
      </c>
      <c r="O7605" t="n">
        <v>0.5384395360000001</v>
      </c>
      <c r="P7605" t="n">
        <v>0.920808123</v>
      </c>
      <c r="Q7605" t="n">
        <v>0.512150094</v>
      </c>
      <c r="R7605" t="n">
        <v>0.2358480662268644</v>
      </c>
      <c r="S7605" t="n">
        <v>0</v>
      </c>
      <c r="T7605" t="n">
        <v>0.301722835</v>
      </c>
      <c r="U7605" t="n">
        <v>0.666411007</v>
      </c>
      <c r="V7605" t="n">
        <v>0.850080767</v>
      </c>
      <c r="W7605" t="n">
        <v>0.01298549</v>
      </c>
      <c r="X7605" t="n">
        <v>0.04050375</v>
      </c>
      <c r="Y7605" t="n">
        <v>0.2425712762919346</v>
      </c>
      <c r="Z7605" t="n">
        <v>0.7076652329999999</v>
      </c>
      <c r="AA7605" t="n">
        <v>0.666411007</v>
      </c>
      <c r="AB7605" t="n">
        <v>0</v>
      </c>
      <c r="AC7605" t="n">
        <v>0</v>
      </c>
      <c r="AD7605" t="n">
        <v>0.85</v>
      </c>
      <c r="AE7605" t="n">
        <v>0.85</v>
      </c>
      <c r="AF7605" t="n">
        <v>0.85</v>
      </c>
      <c r="AG7605" t="n">
        <v>0.85</v>
      </c>
      <c r="AH7605" t="n">
        <v>0.920808123</v>
      </c>
      <c r="AI7605" t="n">
        <v>0.01298549</v>
      </c>
      <c r="AJ7605" t="n">
        <v>0.691298815</v>
      </c>
      <c r="AK7605" t="n">
        <v>0</v>
      </c>
      <c r="AL7605" t="n">
        <v>0.340303193</v>
      </c>
    </row>
    <row r="7606">
      <c r="A7606" t="inlineStr">
        <is>
          <t>2025-11-13 20:00</t>
        </is>
      </c>
      <c r="B7606" t="n">
        <v>71412.16679656919</v>
      </c>
      <c r="C7606" t="n">
        <v>70918.03958838938</v>
      </c>
      <c r="D7606" t="n">
        <v>0</v>
      </c>
      <c r="E7606" t="n">
        <v>494.1272081798026</v>
      </c>
      <c r="F7606" t="n">
        <v>0</v>
      </c>
      <c r="G7606" t="n">
        <v>0.2422192196959816</v>
      </c>
      <c r="H7606" t="n">
        <v>0.242497615623891</v>
      </c>
      <c r="I7606" t="n">
        <v>0.2371873511003843</v>
      </c>
      <c r="J7606" t="n">
        <v>317</v>
      </c>
      <c r="K7606" t="n">
        <v>20</v>
      </c>
      <c r="L7606">
        <f>VLOOKUP(J7606,Clustering!$D$3:$E$367,2,FALSE)</f>
        <v/>
      </c>
      <c r="M7606" t="n">
        <v>0.587688605</v>
      </c>
      <c r="N7606" t="n">
        <v>0.532955257</v>
      </c>
      <c r="O7606" t="n">
        <v>0.532955257</v>
      </c>
      <c r="P7606" t="n">
        <v>0.921520248</v>
      </c>
      <c r="Q7606" t="n">
        <v>0.47501455</v>
      </c>
      <c r="R7606" t="n">
        <v>0.242497615623891</v>
      </c>
      <c r="S7606" t="n">
        <v>0</v>
      </c>
      <c r="T7606" t="n">
        <v>0.000604504</v>
      </c>
      <c r="U7606" t="n">
        <v>0.666411007</v>
      </c>
      <c r="V7606" t="n">
        <v>0.850080767</v>
      </c>
      <c r="W7606" t="n">
        <v>0.012671325</v>
      </c>
      <c r="X7606" t="n">
        <v>0.027207175</v>
      </c>
      <c r="Y7606" t="n">
        <v>0.2371873511003843</v>
      </c>
      <c r="Z7606" t="n">
        <v>0.6953817289999999</v>
      </c>
      <c r="AA7606" t="n">
        <v>0.666411007</v>
      </c>
      <c r="AB7606" t="n">
        <v>0</v>
      </c>
      <c r="AC7606" t="n">
        <v>0</v>
      </c>
      <c r="AD7606" t="n">
        <v>0.85</v>
      </c>
      <c r="AE7606" t="n">
        <v>0.85</v>
      </c>
      <c r="AF7606" t="n">
        <v>0.85</v>
      </c>
      <c r="AG7606" t="n">
        <v>0.85</v>
      </c>
      <c r="AH7606" t="n">
        <v>0.921520248</v>
      </c>
      <c r="AI7606" t="n">
        <v>0.012671325</v>
      </c>
      <c r="AJ7606" t="n">
        <v>0.693311519</v>
      </c>
      <c r="AK7606" t="n">
        <v>0</v>
      </c>
      <c r="AL7606" t="n">
        <v>0.113484988</v>
      </c>
    </row>
    <row r="7607">
      <c r="A7607" t="inlineStr">
        <is>
          <t>2025-11-13 21:00</t>
        </is>
      </c>
      <c r="B7607" t="n">
        <v>68613.00506044645</v>
      </c>
      <c r="C7607" t="n">
        <v>68109.84646918594</v>
      </c>
      <c r="D7607" t="n">
        <v>0</v>
      </c>
      <c r="E7607" t="n">
        <v>503.1585912605089</v>
      </c>
      <c r="F7607" t="n">
        <v>0</v>
      </c>
      <c r="G7607" t="n">
        <v>0.2466463682649553</v>
      </c>
      <c r="H7607" t="n">
        <v>0.2477610051768244</v>
      </c>
      <c r="I7607" t="n">
        <v>0.2264998578096951</v>
      </c>
      <c r="J7607" t="n">
        <v>317</v>
      </c>
      <c r="K7607" t="n">
        <v>21</v>
      </c>
      <c r="L7607">
        <f>VLOOKUP(J7607,Clustering!$D$3:$E$367,2,FALSE)</f>
        <v/>
      </c>
      <c r="M7607" t="n">
        <v>0.558902023</v>
      </c>
      <c r="N7607" t="n">
        <v>0.5197227800000001</v>
      </c>
      <c r="O7607" t="n">
        <v>0.5197227800000001</v>
      </c>
      <c r="P7607" t="n">
        <v>0.923687143</v>
      </c>
      <c r="Q7607" t="n">
        <v>0.438942882</v>
      </c>
      <c r="R7607" t="n">
        <v>0.2477610051768244</v>
      </c>
      <c r="S7607" t="n">
        <v>0</v>
      </c>
      <c r="T7607" t="n">
        <v>0</v>
      </c>
      <c r="U7607" t="n">
        <v>0.664783133</v>
      </c>
      <c r="V7607" t="n">
        <v>0.850080767</v>
      </c>
      <c r="W7607" t="n">
        <v>0.012741139</v>
      </c>
      <c r="X7607" t="n">
        <v>0.015558326</v>
      </c>
      <c r="Y7607" t="n">
        <v>0.2264998578096951</v>
      </c>
      <c r="Z7607" t="n">
        <v>0.622753138</v>
      </c>
      <c r="AA7607" t="n">
        <v>0.664783133</v>
      </c>
      <c r="AB7607" t="n">
        <v>0</v>
      </c>
      <c r="AC7607" t="n">
        <v>0</v>
      </c>
      <c r="AD7607" t="n">
        <v>0.85</v>
      </c>
      <c r="AE7607" t="n">
        <v>0.85</v>
      </c>
      <c r="AF7607" t="n">
        <v>0.85</v>
      </c>
      <c r="AG7607" t="n">
        <v>0.85</v>
      </c>
      <c r="AH7607" t="n">
        <v>0.923687143</v>
      </c>
      <c r="AI7607" t="n">
        <v>0.012741139</v>
      </c>
      <c r="AJ7607" t="n">
        <v>0.672790906</v>
      </c>
      <c r="AK7607" t="n">
        <v>0</v>
      </c>
      <c r="AL7607" t="n">
        <v>0.161466012</v>
      </c>
    </row>
    <row r="7608">
      <c r="A7608" t="inlineStr">
        <is>
          <t>2025-11-13 22:00</t>
        </is>
      </c>
      <c r="B7608" t="n">
        <v>64021.49860569158</v>
      </c>
      <c r="C7608" t="n">
        <v>63516.05293634898</v>
      </c>
      <c r="D7608" t="n">
        <v>0</v>
      </c>
      <c r="E7608" t="n">
        <v>505.4456693426021</v>
      </c>
      <c r="F7608" t="n">
        <v>0</v>
      </c>
      <c r="G7608" t="n">
        <v>0.2477674849718637</v>
      </c>
      <c r="H7608" t="n">
        <v>0.2496895753946932</v>
      </c>
      <c r="I7608" t="n">
        <v>0.2130266519820843</v>
      </c>
      <c r="J7608" t="n">
        <v>317</v>
      </c>
      <c r="K7608" t="n">
        <v>22</v>
      </c>
      <c r="L7608">
        <f>VLOOKUP(J7608,Clustering!$D$3:$E$367,2,FALSE)</f>
        <v/>
      </c>
      <c r="M7608" t="n">
        <v>0.517277248</v>
      </c>
      <c r="N7608" t="n">
        <v>0.494798</v>
      </c>
      <c r="O7608" t="n">
        <v>0.494798</v>
      </c>
      <c r="P7608" t="n">
        <v>0.9262101</v>
      </c>
      <c r="Q7608" t="n">
        <v>0.400030039</v>
      </c>
      <c r="R7608" t="n">
        <v>0.2496895753946932</v>
      </c>
      <c r="S7608" t="n">
        <v>0</v>
      </c>
      <c r="T7608" t="n">
        <v>0</v>
      </c>
      <c r="U7608" t="n">
        <v>0.664783133</v>
      </c>
      <c r="V7608" t="n">
        <v>0.850080767</v>
      </c>
      <c r="W7608" t="n">
        <v>0.012880768</v>
      </c>
      <c r="X7608" t="n">
        <v>0.007025665</v>
      </c>
      <c r="Y7608" t="n">
        <v>0.2130266519820843</v>
      </c>
      <c r="Z7608" t="n">
        <v>0.546389982</v>
      </c>
      <c r="AA7608" t="n">
        <v>0.664783133</v>
      </c>
      <c r="AB7608" t="n">
        <v>0</v>
      </c>
      <c r="AC7608" t="n">
        <v>0</v>
      </c>
      <c r="AD7608" t="n">
        <v>0.85</v>
      </c>
      <c r="AE7608" t="n">
        <v>0.85</v>
      </c>
      <c r="AF7608" t="n">
        <v>0.85</v>
      </c>
      <c r="AG7608" t="n">
        <v>0.85</v>
      </c>
      <c r="AH7608" t="n">
        <v>0.9262101</v>
      </c>
      <c r="AI7608" t="n">
        <v>0.012880768</v>
      </c>
      <c r="AJ7608" t="n">
        <v>0.630519184</v>
      </c>
      <c r="AK7608" t="n">
        <v>0</v>
      </c>
      <c r="AL7608" t="n">
        <v>0.115301892</v>
      </c>
    </row>
    <row r="7609">
      <c r="A7609" t="inlineStr">
        <is>
          <t>2025-11-13 23:00</t>
        </is>
      </c>
      <c r="B7609" t="n">
        <v>59469.99932602717</v>
      </c>
      <c r="C7609" t="n">
        <v>58966.64490773066</v>
      </c>
      <c r="D7609" t="n">
        <v>0</v>
      </c>
      <c r="E7609" t="n">
        <v>503.3544182965027</v>
      </c>
      <c r="F7609" t="n">
        <v>0</v>
      </c>
      <c r="G7609" t="n">
        <v>0.2467423619100503</v>
      </c>
      <c r="H7609" t="n">
        <v>0.2493279684788427</v>
      </c>
      <c r="I7609" t="n">
        <v>0.2000088030114703</v>
      </c>
      <c r="J7609" t="n">
        <v>317</v>
      </c>
      <c r="K7609" t="n">
        <v>23</v>
      </c>
      <c r="L7609">
        <f>VLOOKUP(J7609,Clustering!$D$3:$E$367,2,FALSE)</f>
        <v/>
      </c>
      <c r="M7609" t="n">
        <v>0.475318415</v>
      </c>
      <c r="N7609" t="n">
        <v>0.456273941</v>
      </c>
      <c r="O7609" t="n">
        <v>0.456273941</v>
      </c>
      <c r="P7609" t="n">
        <v>0.928417687</v>
      </c>
      <c r="Q7609" t="n">
        <v>0.369277753</v>
      </c>
      <c r="R7609" t="n">
        <v>0.2493279684788427</v>
      </c>
      <c r="S7609" t="n">
        <v>0</v>
      </c>
      <c r="T7609" t="n">
        <v>0</v>
      </c>
      <c r="U7609" t="n">
        <v>0.655673298</v>
      </c>
      <c r="V7609" t="n">
        <v>0.850080767</v>
      </c>
      <c r="W7609" t="n">
        <v>0.012252438</v>
      </c>
      <c r="X7609" t="n">
        <v>0.007025665</v>
      </c>
      <c r="Y7609" t="n">
        <v>0.2000088030114703</v>
      </c>
      <c r="Z7609" t="n">
        <v>0.475663438</v>
      </c>
      <c r="AA7609" t="n">
        <v>0.655673298</v>
      </c>
      <c r="AB7609" t="n">
        <v>0</v>
      </c>
      <c r="AC7609" t="n">
        <v>0</v>
      </c>
      <c r="AD7609" t="n">
        <v>0.85</v>
      </c>
      <c r="AE7609" t="n">
        <v>0.85</v>
      </c>
      <c r="AF7609" t="n">
        <v>0.85</v>
      </c>
      <c r="AG7609" t="n">
        <v>0.85</v>
      </c>
      <c r="AH7609" t="n">
        <v>0.928417687</v>
      </c>
      <c r="AI7609" t="n">
        <v>0.012252438</v>
      </c>
      <c r="AJ7609" t="n">
        <v>0.566463525</v>
      </c>
      <c r="AK7609" t="n">
        <v>0</v>
      </c>
      <c r="AL7609" t="n">
        <v>0.067351222</v>
      </c>
    </row>
    <row r="7610">
      <c r="A7610" t="inlineStr">
        <is>
          <t>2025-11-14 00:00</t>
        </is>
      </c>
      <c r="B7610" t="n">
        <v>57385.16123407712</v>
      </c>
      <c r="C7610" t="n">
        <v>56876.02950867085</v>
      </c>
      <c r="D7610" t="n">
        <v>0</v>
      </c>
      <c r="E7610" t="n">
        <v>509.1317254062773</v>
      </c>
      <c r="F7610" t="n">
        <v>0</v>
      </c>
      <c r="G7610" t="n">
        <v>0.2495743751991555</v>
      </c>
      <c r="H7610" t="n">
        <v>0.2526426985408047</v>
      </c>
      <c r="I7610" t="n">
        <v>0.1941159495679826</v>
      </c>
      <c r="J7610" t="n">
        <v>318</v>
      </c>
      <c r="K7610" t="n">
        <v>0</v>
      </c>
      <c r="L7610">
        <f>VLOOKUP(J7610,Clustering!$D$3:$E$367,2,FALSE)</f>
        <v/>
      </c>
      <c r="M7610" t="n">
        <v>0.400863805</v>
      </c>
      <c r="N7610" t="n">
        <v>0.41407792</v>
      </c>
      <c r="O7610" t="n">
        <v>0.41407792</v>
      </c>
      <c r="P7610" t="n">
        <v>0.932395414</v>
      </c>
      <c r="Q7610" t="n">
        <v>0.29275375</v>
      </c>
      <c r="R7610" t="n">
        <v>0.2526426985408047</v>
      </c>
      <c r="S7610" t="n">
        <v>0</v>
      </c>
      <c r="T7610" t="n">
        <v>0</v>
      </c>
      <c r="U7610" t="n">
        <v>0.651963623</v>
      </c>
      <c r="V7610" t="n">
        <v>0.850080767</v>
      </c>
      <c r="W7610" t="n">
        <v>0.011833551</v>
      </c>
      <c r="X7610" t="n">
        <v>0.007025665</v>
      </c>
      <c r="Y7610" t="n">
        <v>0.1941159495679826</v>
      </c>
      <c r="Z7610" t="n">
        <v>0.401447262</v>
      </c>
      <c r="AA7610" t="n">
        <v>0.651963623</v>
      </c>
      <c r="AB7610" t="n">
        <v>0</v>
      </c>
      <c r="AC7610" t="n">
        <v>0</v>
      </c>
      <c r="AD7610" t="n">
        <v>0.85</v>
      </c>
      <c r="AE7610" t="n">
        <v>0.85</v>
      </c>
      <c r="AF7610" t="n">
        <v>0.85</v>
      </c>
      <c r="AG7610" t="n">
        <v>0.85</v>
      </c>
      <c r="AH7610" t="n">
        <v>0.932395414</v>
      </c>
      <c r="AI7610" t="n">
        <v>0.011833551</v>
      </c>
      <c r="AJ7610" t="n">
        <v>0.525831758</v>
      </c>
      <c r="AK7610" t="n">
        <v>0</v>
      </c>
      <c r="AL7610" t="n">
        <v>0.015419839</v>
      </c>
    </row>
    <row r="7611">
      <c r="A7611" t="inlineStr">
        <is>
          <t>2025-11-14 01:00</t>
        </is>
      </c>
      <c r="B7611" t="n">
        <v>56677.93190697419</v>
      </c>
      <c r="C7611" t="n">
        <v>56166.26994874365</v>
      </c>
      <c r="D7611" t="n">
        <v>0</v>
      </c>
      <c r="E7611" t="n">
        <v>511.6619582305462</v>
      </c>
      <c r="F7611" t="n">
        <v>0</v>
      </c>
      <c r="G7611" t="n">
        <v>0.2508146854071305</v>
      </c>
      <c r="H7611" t="n">
        <v>0.2539886798386923</v>
      </c>
      <c r="I7611" t="n">
        <v>0.1934463071312225</v>
      </c>
      <c r="J7611" t="n">
        <v>318</v>
      </c>
      <c r="K7611" t="n">
        <v>1</v>
      </c>
      <c r="L7611">
        <f>VLOOKUP(J7611,Clustering!$D$3:$E$367,2,FALSE)</f>
        <v/>
      </c>
      <c r="M7611" t="n">
        <v>0.376754035</v>
      </c>
      <c r="N7611" t="n">
        <v>0.400953906</v>
      </c>
      <c r="O7611" t="n">
        <v>0.400953906</v>
      </c>
      <c r="P7611" t="n">
        <v>0.933321176</v>
      </c>
      <c r="Q7611" t="n">
        <v>0.260624683</v>
      </c>
      <c r="R7611" t="n">
        <v>0.2539886798386923</v>
      </c>
      <c r="S7611" t="n">
        <v>0</v>
      </c>
      <c r="T7611" t="n">
        <v>0</v>
      </c>
      <c r="U7611" t="n">
        <v>0.651963623</v>
      </c>
      <c r="V7611" t="n">
        <v>0.850080767</v>
      </c>
      <c r="W7611" t="n">
        <v>0.012077902</v>
      </c>
      <c r="X7611" t="n">
        <v>0.007025665</v>
      </c>
      <c r="Y7611" t="n">
        <v>0.1934463071312225</v>
      </c>
      <c r="Z7611" t="n">
        <v>0.385209017</v>
      </c>
      <c r="AA7611" t="n">
        <v>0.651963623</v>
      </c>
      <c r="AB7611" t="n">
        <v>0</v>
      </c>
      <c r="AC7611" t="n">
        <v>0</v>
      </c>
      <c r="AD7611" t="n">
        <v>0.85</v>
      </c>
      <c r="AE7611" t="n">
        <v>0.85</v>
      </c>
      <c r="AF7611" t="n">
        <v>0.85</v>
      </c>
      <c r="AG7611" t="n">
        <v>0.85</v>
      </c>
      <c r="AH7611" t="n">
        <v>0.933321176</v>
      </c>
      <c r="AI7611" t="n">
        <v>0.012077902</v>
      </c>
      <c r="AJ7611" t="n">
        <v>0.499268445</v>
      </c>
      <c r="AK7611" t="n">
        <v>0</v>
      </c>
      <c r="AL7611" t="n">
        <v>0</v>
      </c>
    </row>
    <row r="7612">
      <c r="A7612" t="inlineStr">
        <is>
          <t>2025-11-14 02:00</t>
        </is>
      </c>
      <c r="B7612" t="n">
        <v>56473.85324452276</v>
      </c>
      <c r="C7612" t="n">
        <v>55965.14487176322</v>
      </c>
      <c r="D7612" t="n">
        <v>0</v>
      </c>
      <c r="E7612" t="n">
        <v>508.7083727595463</v>
      </c>
      <c r="F7612" t="n">
        <v>0</v>
      </c>
      <c r="G7612" t="n">
        <v>0.2493668493919344</v>
      </c>
      <c r="H7612" t="n">
        <v>0.2523614487173655</v>
      </c>
      <c r="I7612" t="n">
        <v>0.1952409488617393</v>
      </c>
      <c r="J7612" t="n">
        <v>318</v>
      </c>
      <c r="K7612" t="n">
        <v>2</v>
      </c>
      <c r="L7612">
        <f>VLOOKUP(J7612,Clustering!$D$3:$E$367,2,FALSE)</f>
        <v/>
      </c>
      <c r="M7612" t="n">
        <v>0.360356396</v>
      </c>
      <c r="N7612" t="n">
        <v>0.378237825</v>
      </c>
      <c r="O7612" t="n">
        <v>0.378237825</v>
      </c>
      <c r="P7612" t="n">
        <v>0.933361869</v>
      </c>
      <c r="Q7612" t="n">
        <v>0.224728242</v>
      </c>
      <c r="R7612" t="n">
        <v>0.2523614487173655</v>
      </c>
      <c r="S7612" t="n">
        <v>0</v>
      </c>
      <c r="T7612" t="n">
        <v>0</v>
      </c>
      <c r="U7612" t="n">
        <v>0.651963623</v>
      </c>
      <c r="V7612" t="n">
        <v>0.850080767</v>
      </c>
      <c r="W7612" t="n">
        <v>0.01235716</v>
      </c>
      <c r="X7612" t="n">
        <v>0.007025665</v>
      </c>
      <c r="Y7612" t="n">
        <v>0.1952409488617393</v>
      </c>
      <c r="Z7612" t="n">
        <v>0.380168672</v>
      </c>
      <c r="AA7612" t="n">
        <v>0.651963623</v>
      </c>
      <c r="AB7612" t="n">
        <v>0</v>
      </c>
      <c r="AC7612" t="n">
        <v>0</v>
      </c>
      <c r="AD7612" t="n">
        <v>0.85</v>
      </c>
      <c r="AE7612" t="n">
        <v>0.85</v>
      </c>
      <c r="AF7612" t="n">
        <v>0.85</v>
      </c>
      <c r="AG7612" t="n">
        <v>0.85</v>
      </c>
      <c r="AH7612" t="n">
        <v>0.933361869</v>
      </c>
      <c r="AI7612" t="n">
        <v>0.01235716</v>
      </c>
      <c r="AJ7612" t="n">
        <v>0.492908414</v>
      </c>
      <c r="AK7612" t="n">
        <v>0</v>
      </c>
      <c r="AL7612" t="n">
        <v>0</v>
      </c>
    </row>
    <row r="7613">
      <c r="A7613" t="inlineStr">
        <is>
          <t>2025-11-14 03:00</t>
        </is>
      </c>
      <c r="B7613" t="n">
        <v>56524.10090191809</v>
      </c>
      <c r="C7613" t="n">
        <v>56024.74092566328</v>
      </c>
      <c r="D7613" t="n">
        <v>0</v>
      </c>
      <c r="E7613" t="n">
        <v>499.3599762548165</v>
      </c>
      <c r="F7613" t="n">
        <v>0</v>
      </c>
      <c r="G7613" t="n">
        <v>0.2447843020856943</v>
      </c>
      <c r="H7613" t="n">
        <v>0.247399398260974</v>
      </c>
      <c r="I7613" t="n">
        <v>0.1975177331467232</v>
      </c>
      <c r="J7613" t="n">
        <v>318</v>
      </c>
      <c r="K7613" t="n">
        <v>3</v>
      </c>
      <c r="L7613">
        <f>VLOOKUP(J7613,Clustering!$D$3:$E$367,2,FALSE)</f>
        <v/>
      </c>
      <c r="M7613" t="n">
        <v>0.347829222</v>
      </c>
      <c r="N7613" t="n">
        <v>0.361627222</v>
      </c>
      <c r="O7613" t="n">
        <v>0.361627222</v>
      </c>
      <c r="P7613" t="n">
        <v>0.932893901</v>
      </c>
      <c r="Q7613" t="n">
        <v>0.18288661</v>
      </c>
      <c r="R7613" t="n">
        <v>0.247399398260974</v>
      </c>
      <c r="S7613" t="n">
        <v>0</v>
      </c>
      <c r="T7613" t="n">
        <v>0</v>
      </c>
      <c r="U7613" t="n">
        <v>0.648128727</v>
      </c>
      <c r="V7613" t="n">
        <v>0.850080767</v>
      </c>
      <c r="W7613" t="n">
        <v>0.012531696</v>
      </c>
      <c r="X7613" t="n">
        <v>0.007025665</v>
      </c>
      <c r="Y7613" t="n">
        <v>0.1975177331467232</v>
      </c>
      <c r="Z7613" t="n">
        <v>0.371472245</v>
      </c>
      <c r="AA7613" t="n">
        <v>0.648128727</v>
      </c>
      <c r="AB7613" t="n">
        <v>0</v>
      </c>
      <c r="AC7613" t="n">
        <v>0</v>
      </c>
      <c r="AD7613" t="n">
        <v>0.85</v>
      </c>
      <c r="AE7613" t="n">
        <v>0.85</v>
      </c>
      <c r="AF7613" t="n">
        <v>0.85</v>
      </c>
      <c r="AG7613" t="n">
        <v>0.85</v>
      </c>
      <c r="AH7613" t="n">
        <v>0.932893901</v>
      </c>
      <c r="AI7613" t="n">
        <v>0.012531696</v>
      </c>
      <c r="AJ7613" t="n">
        <v>0.484981142</v>
      </c>
      <c r="AK7613" t="n">
        <v>0</v>
      </c>
      <c r="AL7613" t="n">
        <v>0</v>
      </c>
    </row>
    <row r="7614">
      <c r="A7614" t="inlineStr">
        <is>
          <t>2025-11-14 04:00</t>
        </is>
      </c>
      <c r="B7614" t="n">
        <v>57119.00210300468</v>
      </c>
      <c r="C7614" t="n">
        <v>56636.40518580274</v>
      </c>
      <c r="D7614" t="n">
        <v>0</v>
      </c>
      <c r="E7614" t="n">
        <v>482.5969172019482</v>
      </c>
      <c r="F7614" t="n">
        <v>0</v>
      </c>
      <c r="G7614" t="n">
        <v>0.2365671162754648</v>
      </c>
      <c r="H7614" t="n">
        <v>0.2387409215536675</v>
      </c>
      <c r="I7614" t="n">
        <v>0.1972766618694896</v>
      </c>
      <c r="J7614" t="n">
        <v>318</v>
      </c>
      <c r="K7614" t="n">
        <v>4</v>
      </c>
      <c r="L7614">
        <f>VLOOKUP(J7614,Clustering!$D$3:$E$367,2,FALSE)</f>
        <v/>
      </c>
      <c r="M7614" t="n">
        <v>0.342086881</v>
      </c>
      <c r="N7614" t="n">
        <v>0.365190722</v>
      </c>
      <c r="O7614" t="n">
        <v>0.365190722</v>
      </c>
      <c r="P7614" t="n">
        <v>0.933606026</v>
      </c>
      <c r="Q7614" t="n">
        <v>0.168793376</v>
      </c>
      <c r="R7614" t="n">
        <v>0.2387409215536675</v>
      </c>
      <c r="S7614" t="n">
        <v>0</v>
      </c>
      <c r="T7614" t="n">
        <v>0</v>
      </c>
      <c r="U7614" t="n">
        <v>0.6510401179999999</v>
      </c>
      <c r="V7614" t="n">
        <v>0.850080767</v>
      </c>
      <c r="W7614" t="n">
        <v>0.012531696</v>
      </c>
      <c r="X7614" t="n">
        <v>0.007025665</v>
      </c>
      <c r="Y7614" t="n">
        <v>0.1972766618694896</v>
      </c>
      <c r="Z7614" t="n">
        <v>0.370518852</v>
      </c>
      <c r="AA7614" t="n">
        <v>0.6510401179999999</v>
      </c>
      <c r="AB7614" t="n">
        <v>0</v>
      </c>
      <c r="AC7614" t="n">
        <v>0</v>
      </c>
      <c r="AD7614" t="n">
        <v>0.85</v>
      </c>
      <c r="AE7614" t="n">
        <v>0.85</v>
      </c>
      <c r="AF7614" t="n">
        <v>0.85</v>
      </c>
      <c r="AG7614" t="n">
        <v>0.85</v>
      </c>
      <c r="AH7614" t="n">
        <v>0.933606026</v>
      </c>
      <c r="AI7614" t="n">
        <v>0.012531696</v>
      </c>
      <c r="AJ7614" t="n">
        <v>0.482665579</v>
      </c>
      <c r="AK7614" t="n">
        <v>0</v>
      </c>
      <c r="AL7614" t="n">
        <v>0</v>
      </c>
    </row>
    <row r="7615">
      <c r="A7615" t="inlineStr">
        <is>
          <t>2025-11-14 05:00</t>
        </is>
      </c>
      <c r="B7615" t="n">
        <v>61680.50201705664</v>
      </c>
      <c r="C7615" t="n">
        <v>61217.73313937381</v>
      </c>
      <c r="D7615" t="n">
        <v>0</v>
      </c>
      <c r="E7615" t="n">
        <v>462.7688776828322</v>
      </c>
      <c r="F7615" t="n">
        <v>0</v>
      </c>
      <c r="G7615" t="n">
        <v>0.2268474890602118</v>
      </c>
      <c r="H7615" t="n">
        <v>0.228676195729165</v>
      </c>
      <c r="I7615" t="n">
        <v>0.1937945211983377</v>
      </c>
      <c r="J7615" t="n">
        <v>318</v>
      </c>
      <c r="K7615" t="n">
        <v>5</v>
      </c>
      <c r="L7615">
        <f>VLOOKUP(J7615,Clustering!$D$3:$E$367,2,FALSE)</f>
        <v/>
      </c>
      <c r="M7615" t="n">
        <v>0.3448227</v>
      </c>
      <c r="N7615" t="n">
        <v>0.377559439</v>
      </c>
      <c r="O7615" t="n">
        <v>0.377559439</v>
      </c>
      <c r="P7615" t="n">
        <v>0.935762748</v>
      </c>
      <c r="Q7615" t="n">
        <v>0.17276101</v>
      </c>
      <c r="R7615" t="n">
        <v>0.228676195729165</v>
      </c>
      <c r="S7615" t="n">
        <v>0</v>
      </c>
      <c r="T7615" t="n">
        <v>0</v>
      </c>
      <c r="U7615" t="n">
        <v>0.6510401179999999</v>
      </c>
      <c r="V7615" t="n">
        <v>0.850080767</v>
      </c>
      <c r="W7615" t="n">
        <v>0.012496789</v>
      </c>
      <c r="X7615" t="n">
        <v>0.00649206</v>
      </c>
      <c r="Y7615" t="n">
        <v>0.1937945211983377</v>
      </c>
      <c r="Z7615" t="n">
        <v>0.373139368</v>
      </c>
      <c r="AA7615" t="n">
        <v>0.6510401179999999</v>
      </c>
      <c r="AB7615" t="n">
        <v>0</v>
      </c>
      <c r="AC7615" t="n">
        <v>0</v>
      </c>
      <c r="AD7615" t="n">
        <v>0.85</v>
      </c>
      <c r="AE7615" t="n">
        <v>0.85</v>
      </c>
      <c r="AF7615" t="n">
        <v>0.85</v>
      </c>
      <c r="AG7615" t="n">
        <v>0.85</v>
      </c>
      <c r="AH7615" t="n">
        <v>0.935762748</v>
      </c>
      <c r="AI7615" t="n">
        <v>0.012496789</v>
      </c>
      <c r="AJ7615" t="n">
        <v>0.483793357</v>
      </c>
      <c r="AK7615" t="n">
        <v>0</v>
      </c>
      <c r="AL7615" t="n">
        <v>0</v>
      </c>
    </row>
    <row r="7616">
      <c r="A7616" t="inlineStr">
        <is>
          <t>2025-11-14 06:00</t>
        </is>
      </c>
      <c r="B7616" t="n">
        <v>69017.84175152621</v>
      </c>
      <c r="C7616" t="n">
        <v>68587.94610944756</v>
      </c>
      <c r="D7616" t="n">
        <v>0</v>
      </c>
      <c r="E7616" t="n">
        <v>429.8956420786629</v>
      </c>
      <c r="F7616" t="n">
        <v>0</v>
      </c>
      <c r="G7616" t="n">
        <v>0.2107331578816974</v>
      </c>
      <c r="H7616" t="n">
        <v>0.2124038845158976</v>
      </c>
      <c r="I7616" t="n">
        <v>0.1805356009504902</v>
      </c>
      <c r="J7616" t="n">
        <v>318</v>
      </c>
      <c r="K7616" t="n">
        <v>6</v>
      </c>
      <c r="L7616">
        <f>VLOOKUP(J7616,Clustering!$D$3:$E$367,2,FALSE)</f>
        <v/>
      </c>
      <c r="M7616" t="n">
        <v>0.365171439</v>
      </c>
      <c r="N7616" t="n">
        <v>0.399405844</v>
      </c>
      <c r="O7616" t="n">
        <v>0.399405844</v>
      </c>
      <c r="P7616" t="n">
        <v>0.937146305</v>
      </c>
      <c r="Q7616" t="n">
        <v>0.185740302</v>
      </c>
      <c r="R7616" t="n">
        <v>0.2124038845158976</v>
      </c>
      <c r="S7616" t="n">
        <v>0</v>
      </c>
      <c r="T7616" t="n">
        <v>0</v>
      </c>
      <c r="U7616" t="n">
        <v>0.65330975</v>
      </c>
      <c r="V7616" t="n">
        <v>0.850080767</v>
      </c>
      <c r="W7616" t="n">
        <v>0.012461881</v>
      </c>
      <c r="X7616" t="n">
        <v>0.00649206</v>
      </c>
      <c r="Y7616" t="n">
        <v>0.1805356009504902</v>
      </c>
      <c r="Z7616" t="n">
        <v>0.369638148</v>
      </c>
      <c r="AA7616" t="n">
        <v>0.65330975</v>
      </c>
      <c r="AB7616" t="n">
        <v>0</v>
      </c>
      <c r="AC7616" t="n">
        <v>0</v>
      </c>
      <c r="AD7616" t="n">
        <v>0.85</v>
      </c>
      <c r="AE7616" t="n">
        <v>0.85</v>
      </c>
      <c r="AF7616" t="n">
        <v>0.85</v>
      </c>
      <c r="AG7616" t="n">
        <v>0.85</v>
      </c>
      <c r="AH7616" t="n">
        <v>0.937146305</v>
      </c>
      <c r="AI7616" t="n">
        <v>0.012461881</v>
      </c>
      <c r="AJ7616" t="n">
        <v>0.465038713</v>
      </c>
      <c r="AK7616" t="n">
        <v>0</v>
      </c>
      <c r="AL7616" t="n">
        <v>0</v>
      </c>
    </row>
    <row r="7617">
      <c r="A7617" t="inlineStr">
        <is>
          <t>2025-11-14 07:00</t>
        </is>
      </c>
      <c r="B7617" t="n">
        <v>76311.86365535088</v>
      </c>
      <c r="C7617" t="n">
        <v>75581.63766528157</v>
      </c>
      <c r="D7617" t="n">
        <v>334.6556936891327</v>
      </c>
      <c r="E7617" t="n">
        <v>395.5702963801951</v>
      </c>
      <c r="F7617" t="n">
        <v>0.0151137267105851</v>
      </c>
      <c r="G7617" t="n">
        <v>0.1939070080295074</v>
      </c>
      <c r="H7617" t="n">
        <v>0.1956293414750601</v>
      </c>
      <c r="I7617" t="n">
        <v>0.1627766835276155</v>
      </c>
      <c r="J7617" t="n">
        <v>318</v>
      </c>
      <c r="K7617" t="n">
        <v>7</v>
      </c>
      <c r="L7617">
        <f>VLOOKUP(J7617,Clustering!$D$3:$E$367,2,FALSE)</f>
        <v/>
      </c>
      <c r="M7617" t="n">
        <v>0.381972251</v>
      </c>
      <c r="N7617" t="n">
        <v>0.40891114</v>
      </c>
      <c r="O7617" t="n">
        <v>0.40891114</v>
      </c>
      <c r="P7617" t="n">
        <v>0.938387437</v>
      </c>
      <c r="Q7617" t="n">
        <v>0.204151621</v>
      </c>
      <c r="R7617" t="n">
        <v>0.1956293414750601</v>
      </c>
      <c r="S7617" t="n">
        <v>0.0151137267105851</v>
      </c>
      <c r="T7617" t="n">
        <v>0</v>
      </c>
      <c r="U7617" t="n">
        <v>0.65330975</v>
      </c>
      <c r="V7617" t="n">
        <v>0.850080767</v>
      </c>
      <c r="W7617" t="n">
        <v>0.012392067</v>
      </c>
      <c r="X7617" t="n">
        <v>0.00649206</v>
      </c>
      <c r="Y7617" t="n">
        <v>0.1627766835276155</v>
      </c>
      <c r="Z7617" t="n">
        <v>0.362052083</v>
      </c>
      <c r="AA7617" t="n">
        <v>0.65330975</v>
      </c>
      <c r="AB7617" t="n">
        <v>0</v>
      </c>
      <c r="AC7617" t="n">
        <v>0</v>
      </c>
      <c r="AD7617" t="n">
        <v>0.85</v>
      </c>
      <c r="AE7617" t="n">
        <v>0.85</v>
      </c>
      <c r="AF7617" t="n">
        <v>0.85</v>
      </c>
      <c r="AG7617" t="n">
        <v>0.85</v>
      </c>
      <c r="AH7617" t="n">
        <v>0.938387437</v>
      </c>
      <c r="AI7617" t="n">
        <v>0.012392067</v>
      </c>
      <c r="AJ7617" t="n">
        <v>0.449683287</v>
      </c>
      <c r="AK7617" t="n">
        <v>0.0105796086974096</v>
      </c>
      <c r="AL7617" t="n">
        <v>0</v>
      </c>
    </row>
    <row r="7618">
      <c r="A7618" t="inlineStr">
        <is>
          <t>2025-11-14 08:00</t>
        </is>
      </c>
      <c r="B7618" t="n">
        <v>72879.99762764097</v>
      </c>
      <c r="C7618" t="n">
        <v>69971.65497887543</v>
      </c>
      <c r="D7618" t="n">
        <v>2567.132324821634</v>
      </c>
      <c r="E7618" t="n">
        <v>341.2103239439081</v>
      </c>
      <c r="F7618" t="n">
        <v>0.115936878167399</v>
      </c>
      <c r="G7618" t="n">
        <v>0.167259962717602</v>
      </c>
      <c r="H7618" t="n">
        <v>0.1685690906055893</v>
      </c>
      <c r="I7618" t="n">
        <v>0.1435981241388098</v>
      </c>
      <c r="J7618" t="n">
        <v>318</v>
      </c>
      <c r="K7618" t="n">
        <v>8</v>
      </c>
      <c r="L7618">
        <f>VLOOKUP(J7618,Clustering!$D$3:$E$367,2,FALSE)</f>
        <v/>
      </c>
      <c r="M7618" t="n">
        <v>0.391849999</v>
      </c>
      <c r="N7618" t="n">
        <v>0.406974584</v>
      </c>
      <c r="O7618" t="n">
        <v>0.406974584</v>
      </c>
      <c r="P7618" t="n">
        <v>0.935661015</v>
      </c>
      <c r="Q7618" t="n">
        <v>0.214852966</v>
      </c>
      <c r="R7618" t="n">
        <v>0.1685690906055893</v>
      </c>
      <c r="S7618" t="n">
        <v>0.115936878167399</v>
      </c>
      <c r="T7618" t="n">
        <v>0.162233641</v>
      </c>
      <c r="U7618" t="n">
        <v>0.65330975</v>
      </c>
      <c r="V7618" t="n">
        <v>0.850080767</v>
      </c>
      <c r="W7618" t="n">
        <v>0.01235716</v>
      </c>
      <c r="X7618" t="n">
        <v>0.00649206</v>
      </c>
      <c r="Y7618" t="n">
        <v>0.1435981241388098</v>
      </c>
      <c r="Z7618" t="n">
        <v>0.401977686</v>
      </c>
      <c r="AA7618" t="n">
        <v>0.65330975</v>
      </c>
      <c r="AB7618" t="n">
        <v>0</v>
      </c>
      <c r="AC7618" t="n">
        <v>0</v>
      </c>
      <c r="AD7618" t="n">
        <v>0.85</v>
      </c>
      <c r="AE7618" t="n">
        <v>0.85</v>
      </c>
      <c r="AF7618" t="n">
        <v>0.85</v>
      </c>
      <c r="AG7618" t="n">
        <v>0.85</v>
      </c>
      <c r="AH7618" t="n">
        <v>0.935661015</v>
      </c>
      <c r="AI7618" t="n">
        <v>0.01235716</v>
      </c>
      <c r="AJ7618" t="n">
        <v>0.459980127</v>
      </c>
      <c r="AK7618" t="n">
        <v>0.08115581471717929</v>
      </c>
      <c r="AL7618" t="n">
        <v>0</v>
      </c>
    </row>
    <row r="7619">
      <c r="A7619" t="inlineStr">
        <is>
          <t>2025-11-14 09:00</t>
        </is>
      </c>
      <c r="B7619" t="n">
        <v>71667.41885401681</v>
      </c>
      <c r="C7619" t="n">
        <v>66075.85844982231</v>
      </c>
      <c r="D7619" t="n">
        <v>5277.90787482808</v>
      </c>
      <c r="E7619" t="n">
        <v>313.6525293664243</v>
      </c>
      <c r="F7619" t="n">
        <v>0.23836097436279</v>
      </c>
      <c r="G7619" t="n">
        <v>0.1537512398855021</v>
      </c>
      <c r="H7619" t="n">
        <v>0.1553503489039474</v>
      </c>
      <c r="I7619" t="n">
        <v>0.1248481359095303</v>
      </c>
      <c r="J7619" t="n">
        <v>318</v>
      </c>
      <c r="K7619" t="n">
        <v>9</v>
      </c>
      <c r="L7619">
        <f>VLOOKUP(J7619,Clustering!$D$3:$E$367,2,FALSE)</f>
        <v/>
      </c>
      <c r="M7619" t="n">
        <v>0.391659932</v>
      </c>
      <c r="N7619" t="n">
        <v>0.408765208</v>
      </c>
      <c r="O7619" t="n">
        <v>0.408765208</v>
      </c>
      <c r="P7619" t="n">
        <v>0.9298215909999999</v>
      </c>
      <c r="Q7619" t="n">
        <v>0.219909508</v>
      </c>
      <c r="R7619" t="n">
        <v>0.1553503489039474</v>
      </c>
      <c r="S7619" t="n">
        <v>0.23836097436279</v>
      </c>
      <c r="T7619" t="n">
        <v>0.449523953</v>
      </c>
      <c r="U7619" t="n">
        <v>0.651134034</v>
      </c>
      <c r="V7619" t="n">
        <v>0.850080767</v>
      </c>
      <c r="W7619" t="n">
        <v>0.012252438</v>
      </c>
      <c r="X7619" t="n">
        <v>0.00649206</v>
      </c>
      <c r="Y7619" t="n">
        <v>0.1248481359095303</v>
      </c>
      <c r="Z7619" t="n">
        <v>0.390319945</v>
      </c>
      <c r="AA7619" t="n">
        <v>0.651134034</v>
      </c>
      <c r="AB7619" t="n">
        <v>0</v>
      </c>
      <c r="AC7619" t="n">
        <v>0</v>
      </c>
      <c r="AD7619" t="n">
        <v>0.85</v>
      </c>
      <c r="AE7619" t="n">
        <v>0.85</v>
      </c>
      <c r="AF7619" t="n">
        <v>0.85</v>
      </c>
      <c r="AG7619" t="n">
        <v>0.85</v>
      </c>
      <c r="AH7619" t="n">
        <v>0.9298215909999999</v>
      </c>
      <c r="AI7619" t="n">
        <v>0.012252438</v>
      </c>
      <c r="AJ7619" t="n">
        <v>0.4638061</v>
      </c>
      <c r="AK7619" t="n">
        <v>0.166852682053953</v>
      </c>
      <c r="AL7619" t="n">
        <v>0</v>
      </c>
    </row>
    <row r="7620">
      <c r="A7620" t="inlineStr">
        <is>
          <t>2025-11-14 10:00</t>
        </is>
      </c>
      <c r="B7620" t="n">
        <v>70564.93387422786</v>
      </c>
      <c r="C7620" t="n">
        <v>62727.33229067529</v>
      </c>
      <c r="D7620" t="n">
        <v>7518.401883903686</v>
      </c>
      <c r="E7620" t="n">
        <v>319.1996996488867</v>
      </c>
      <c r="F7620" t="n">
        <v>0.3395462067925341</v>
      </c>
      <c r="G7620" t="n">
        <v>0.1564704410043562</v>
      </c>
      <c r="H7620" t="n">
        <v>0.1585445433272925</v>
      </c>
      <c r="I7620" t="n">
        <v>0.1189820681635129</v>
      </c>
      <c r="J7620" t="n">
        <v>318</v>
      </c>
      <c r="K7620" t="n">
        <v>10</v>
      </c>
      <c r="L7620">
        <f>VLOOKUP(J7620,Clustering!$D$3:$E$367,2,FALSE)</f>
        <v/>
      </c>
      <c r="M7620" t="n">
        <v>0.404106471</v>
      </c>
      <c r="N7620" t="n">
        <v>0.420680354</v>
      </c>
      <c r="O7620" t="n">
        <v>0.420680354</v>
      </c>
      <c r="P7620" t="n">
        <v>0.925080873</v>
      </c>
      <c r="Q7620" t="n">
        <v>0.221749388</v>
      </c>
      <c r="R7620" t="n">
        <v>0.1585445433272925</v>
      </c>
      <c r="S7620" t="n">
        <v>0.3395462067925341</v>
      </c>
      <c r="T7620" t="n">
        <v>0.578358773</v>
      </c>
      <c r="U7620" t="n">
        <v>0.6626074159999999</v>
      </c>
      <c r="V7620" t="n">
        <v>0.850080767</v>
      </c>
      <c r="W7620" t="n">
        <v>0.012217531</v>
      </c>
      <c r="X7620" t="n">
        <v>0.00649206</v>
      </c>
      <c r="Y7620" t="n">
        <v>0.1189820681635129</v>
      </c>
      <c r="Z7620" t="n">
        <v>0.444110318</v>
      </c>
      <c r="AA7620" t="n">
        <v>0.6626074159999999</v>
      </c>
      <c r="AB7620" t="n">
        <v>0</v>
      </c>
      <c r="AC7620" t="n">
        <v>0</v>
      </c>
      <c r="AD7620" t="n">
        <v>0.85</v>
      </c>
      <c r="AE7620" t="n">
        <v>0.85</v>
      </c>
      <c r="AF7620" t="n">
        <v>0.85</v>
      </c>
      <c r="AG7620" t="n">
        <v>0.85</v>
      </c>
      <c r="AH7620" t="n">
        <v>0.925080873</v>
      </c>
      <c r="AI7620" t="n">
        <v>0.012217531</v>
      </c>
      <c r="AJ7620" t="n">
        <v>0.498455174</v>
      </c>
      <c r="AK7620" t="n">
        <v>0.2376823447547738</v>
      </c>
      <c r="AL7620" t="n">
        <v>0</v>
      </c>
    </row>
    <row r="7621">
      <c r="A7621" t="inlineStr">
        <is>
          <t>2025-11-14 11:00</t>
        </is>
      </c>
      <c r="B7621" t="n">
        <v>67734.69974084367</v>
      </c>
      <c r="C7621" t="n">
        <v>58463.17670139766</v>
      </c>
      <c r="D7621" t="n">
        <v>8955.198297633919</v>
      </c>
      <c r="E7621" t="n">
        <v>316.324741812098</v>
      </c>
      <c r="F7621" t="n">
        <v>0.4044348333581989</v>
      </c>
      <c r="G7621" t="n">
        <v>0.1550611479471068</v>
      </c>
      <c r="H7621" t="n">
        <v>0.1570780263907881</v>
      </c>
      <c r="I7621" t="n">
        <v>0.1186070683989273</v>
      </c>
      <c r="J7621" t="n">
        <v>318</v>
      </c>
      <c r="K7621" t="n">
        <v>11</v>
      </c>
      <c r="L7621">
        <f>VLOOKUP(J7621,Clustering!$D$3:$E$367,2,FALSE)</f>
        <v/>
      </c>
      <c r="M7621" t="n">
        <v>0.416443577</v>
      </c>
      <c r="N7621" t="n">
        <v>0.433356711</v>
      </c>
      <c r="O7621" t="n">
        <v>0.433356711</v>
      </c>
      <c r="P7621" t="n">
        <v>0.924399267</v>
      </c>
      <c r="Q7621" t="n">
        <v>0.229209039</v>
      </c>
      <c r="R7621" t="n">
        <v>0.1570780263907881</v>
      </c>
      <c r="S7621" t="n">
        <v>0.4044348333581989</v>
      </c>
      <c r="T7621" t="n">
        <v>0.611455342</v>
      </c>
      <c r="U7621" t="n">
        <v>0.6626074159999999</v>
      </c>
      <c r="V7621" t="n">
        <v>0.850080767</v>
      </c>
      <c r="W7621" t="n">
        <v>0.011903366</v>
      </c>
      <c r="X7621" t="n">
        <v>0.006781061</v>
      </c>
      <c r="Y7621" t="n">
        <v>0.1186070683989273</v>
      </c>
      <c r="Z7621" t="n">
        <v>0.483141522</v>
      </c>
      <c r="AA7621" t="n">
        <v>0.6626074159999999</v>
      </c>
      <c r="AB7621" t="n">
        <v>0</v>
      </c>
      <c r="AC7621" t="n">
        <v>0</v>
      </c>
      <c r="AD7621" t="n">
        <v>0.85</v>
      </c>
      <c r="AE7621" t="n">
        <v>0.85</v>
      </c>
      <c r="AF7621" t="n">
        <v>0.85</v>
      </c>
      <c r="AG7621" t="n">
        <v>0.85</v>
      </c>
      <c r="AH7621" t="n">
        <v>0.924399267</v>
      </c>
      <c r="AI7621" t="n">
        <v>0.011903366</v>
      </c>
      <c r="AJ7621" t="n">
        <v>0.550632985</v>
      </c>
      <c r="AK7621" t="n">
        <v>0.2831043833507392</v>
      </c>
      <c r="AL7621" t="n">
        <v>0</v>
      </c>
    </row>
    <row r="7622">
      <c r="A7622" t="inlineStr">
        <is>
          <t>2025-11-14 12:00</t>
        </is>
      </c>
      <c r="B7622" t="n">
        <v>66528.01051579171</v>
      </c>
      <c r="C7622" t="n">
        <v>56737.01972920966</v>
      </c>
      <c r="D7622" t="n">
        <v>9479.32733935193</v>
      </c>
      <c r="E7622" t="n">
        <v>311.6634472301147</v>
      </c>
      <c r="F7622" t="n">
        <v>0.4281055589636188</v>
      </c>
      <c r="G7622" t="n">
        <v>0.1527761996226052</v>
      </c>
      <c r="H7622" t="n">
        <v>0.1548682063494802</v>
      </c>
      <c r="I7622" t="n">
        <v>0.1149642135429531</v>
      </c>
      <c r="J7622" t="n">
        <v>318</v>
      </c>
      <c r="K7622" t="n">
        <v>12</v>
      </c>
      <c r="L7622">
        <f>VLOOKUP(J7622,Clustering!$D$3:$E$367,2,FALSE)</f>
        <v/>
      </c>
      <c r="M7622" t="n">
        <v>0.435386968</v>
      </c>
      <c r="N7622" t="n">
        <v>0.45430386</v>
      </c>
      <c r="O7622" t="n">
        <v>0.45430386</v>
      </c>
      <c r="P7622" t="n">
        <v>0.924022859</v>
      </c>
      <c r="Q7622" t="n">
        <v>0.24521725</v>
      </c>
      <c r="R7622" t="n">
        <v>0.1548682063494802</v>
      </c>
      <c r="S7622" t="n">
        <v>0.4281055589636188</v>
      </c>
      <c r="T7622" t="n">
        <v>0.647876681</v>
      </c>
      <c r="U7622" t="n">
        <v>0.6626074159999999</v>
      </c>
      <c r="V7622" t="n">
        <v>0.850080767</v>
      </c>
      <c r="W7622" t="n">
        <v>0.011903366</v>
      </c>
      <c r="X7622" t="n">
        <v>0.00649206</v>
      </c>
      <c r="Y7622" t="n">
        <v>0.1149642135429531</v>
      </c>
      <c r="Z7622" t="n">
        <v>0.539269553</v>
      </c>
      <c r="AA7622" t="n">
        <v>0.6626074159999999</v>
      </c>
      <c r="AB7622" t="n">
        <v>0</v>
      </c>
      <c r="AC7622" t="n">
        <v>0</v>
      </c>
      <c r="AD7622" t="n">
        <v>0.85</v>
      </c>
      <c r="AE7622" t="n">
        <v>0.85</v>
      </c>
      <c r="AF7622" t="n">
        <v>0.85</v>
      </c>
      <c r="AG7622" t="n">
        <v>0.85</v>
      </c>
      <c r="AH7622" t="n">
        <v>0.924022859</v>
      </c>
      <c r="AI7622" t="n">
        <v>0.011903366</v>
      </c>
      <c r="AJ7622" t="n">
        <v>0.587162042</v>
      </c>
      <c r="AK7622" t="n">
        <v>0.2996738912745332</v>
      </c>
      <c r="AL7622" t="n">
        <v>0</v>
      </c>
    </row>
    <row r="7623">
      <c r="A7623" t="inlineStr">
        <is>
          <t>2025-11-14 13:00</t>
        </is>
      </c>
      <c r="B7623" t="n">
        <v>66414.52492217575</v>
      </c>
      <c r="C7623" t="n">
        <v>56902.35096589168</v>
      </c>
      <c r="D7623" t="n">
        <v>9208.415676398465</v>
      </c>
      <c r="E7623" t="n">
        <v>303.7582798856159</v>
      </c>
      <c r="F7623" t="n">
        <v>0.4158706413638235</v>
      </c>
      <c r="G7623" t="n">
        <v>0.1489011175909881</v>
      </c>
      <c r="H7623" t="n">
        <v>0.1510914230061539</v>
      </c>
      <c r="I7623" t="n">
        <v>0.1093124313766988</v>
      </c>
      <c r="J7623" t="n">
        <v>318</v>
      </c>
      <c r="K7623" t="n">
        <v>13</v>
      </c>
      <c r="L7623">
        <f>VLOOKUP(J7623,Clustering!$D$3:$E$367,2,FALSE)</f>
        <v/>
      </c>
      <c r="M7623" t="n">
        <v>0.461362855</v>
      </c>
      <c r="N7623" t="n">
        <v>0.47854631</v>
      </c>
      <c r="O7623" t="n">
        <v>0.47854631</v>
      </c>
      <c r="P7623" t="n">
        <v>0.922344278</v>
      </c>
      <c r="Q7623" t="n">
        <v>0.266895296</v>
      </c>
      <c r="R7623" t="n">
        <v>0.1510914230061539</v>
      </c>
      <c r="S7623" t="n">
        <v>0.4158706413638235</v>
      </c>
      <c r="T7623" t="n">
        <v>0.657699864</v>
      </c>
      <c r="U7623" t="n">
        <v>0.6626074159999999</v>
      </c>
      <c r="V7623" t="n">
        <v>0.850080767</v>
      </c>
      <c r="W7623" t="n">
        <v>0.011693922</v>
      </c>
      <c r="X7623" t="n">
        <v>0.009857878</v>
      </c>
      <c r="Y7623" t="n">
        <v>0.1093124313766988</v>
      </c>
      <c r="Z7623" t="n">
        <v>0.585213126</v>
      </c>
      <c r="AA7623" t="n">
        <v>0.6626074159999999</v>
      </c>
      <c r="AB7623" t="n">
        <v>0</v>
      </c>
      <c r="AC7623" t="n">
        <v>0</v>
      </c>
      <c r="AD7623" t="n">
        <v>0.85</v>
      </c>
      <c r="AE7623" t="n">
        <v>0.85</v>
      </c>
      <c r="AF7623" t="n">
        <v>0.85</v>
      </c>
      <c r="AG7623" t="n">
        <v>0.85</v>
      </c>
      <c r="AH7623" t="n">
        <v>0.922344278</v>
      </c>
      <c r="AI7623" t="n">
        <v>0.011693922</v>
      </c>
      <c r="AJ7623" t="n">
        <v>0.604931513</v>
      </c>
      <c r="AK7623" t="n">
        <v>0.2911094489546765</v>
      </c>
      <c r="AL7623" t="n">
        <v>0</v>
      </c>
    </row>
    <row r="7624">
      <c r="A7624" t="inlineStr">
        <is>
          <t>2025-11-14 14:00</t>
        </is>
      </c>
      <c r="B7624" t="n">
        <v>66572.60381882444</v>
      </c>
      <c r="C7624" t="n">
        <v>58398.13279932833</v>
      </c>
      <c r="D7624" t="n">
        <v>7880.510886409128</v>
      </c>
      <c r="E7624" t="n">
        <v>293.9601330869767</v>
      </c>
      <c r="F7624" t="n">
        <v>0.3558997803504178</v>
      </c>
      <c r="G7624" t="n">
        <v>0.1440981044544003</v>
      </c>
      <c r="H7624" t="n">
        <v>0.1463101760076877</v>
      </c>
      <c r="I7624" t="n">
        <v>0.1041160060674414</v>
      </c>
      <c r="J7624" t="n">
        <v>318</v>
      </c>
      <c r="K7624" t="n">
        <v>14</v>
      </c>
      <c r="L7624">
        <f>VLOOKUP(J7624,Clustering!$D$3:$E$367,2,FALSE)</f>
        <v/>
      </c>
      <c r="M7624" t="n">
        <v>0.483664104</v>
      </c>
      <c r="N7624" t="n">
        <v>0.493764644</v>
      </c>
      <c r="O7624" t="n">
        <v>0.493764644</v>
      </c>
      <c r="P7624" t="n">
        <v>0.921479555</v>
      </c>
      <c r="Q7624" t="n">
        <v>0.311302748</v>
      </c>
      <c r="R7624" t="n">
        <v>0.1463101760076877</v>
      </c>
      <c r="S7624" t="n">
        <v>0.3558997803504178</v>
      </c>
      <c r="T7624" t="n">
        <v>0.65399728</v>
      </c>
      <c r="U7624" t="n">
        <v>0.66423529</v>
      </c>
      <c r="V7624" t="n">
        <v>0.850080767</v>
      </c>
      <c r="W7624" t="n">
        <v>0.011659015</v>
      </c>
      <c r="X7624" t="n">
        <v>0.015064929</v>
      </c>
      <c r="Y7624" t="n">
        <v>0.1041160060674414</v>
      </c>
      <c r="Z7624" t="n">
        <v>0.627129795</v>
      </c>
      <c r="AA7624" t="n">
        <v>0.66423529</v>
      </c>
      <c r="AB7624" t="n">
        <v>0</v>
      </c>
      <c r="AC7624" t="n">
        <v>0</v>
      </c>
      <c r="AD7624" t="n">
        <v>0.85</v>
      </c>
      <c r="AE7624" t="n">
        <v>0.85</v>
      </c>
      <c r="AF7624" t="n">
        <v>0.85</v>
      </c>
      <c r="AG7624" t="n">
        <v>0.85</v>
      </c>
      <c r="AH7624" t="n">
        <v>0.921479555</v>
      </c>
      <c r="AI7624" t="n">
        <v>0.011659015</v>
      </c>
      <c r="AJ7624" t="n">
        <v>0.613015155</v>
      </c>
      <c r="AK7624" t="n">
        <v>0.2491298462452925</v>
      </c>
      <c r="AL7624" t="n">
        <v>0</v>
      </c>
    </row>
    <row r="7625">
      <c r="A7625" t="inlineStr">
        <is>
          <t>2025-11-14 15:00</t>
        </is>
      </c>
      <c r="B7625" t="n">
        <v>67010.10839722845</v>
      </c>
      <c r="C7625" t="n">
        <v>61178.41216517365</v>
      </c>
      <c r="D7625" t="n">
        <v>5550.325175045113</v>
      </c>
      <c r="E7625" t="n">
        <v>281.3710570096911</v>
      </c>
      <c r="F7625" t="n">
        <v>0.2506638895809015</v>
      </c>
      <c r="G7625" t="n">
        <v>0.1379269887302407</v>
      </c>
      <c r="H7625" t="n">
        <v>0.1400021442534087</v>
      </c>
      <c r="I7625" t="n">
        <v>0.1004195798165263</v>
      </c>
      <c r="J7625" t="n">
        <v>318</v>
      </c>
      <c r="K7625" t="n">
        <v>15</v>
      </c>
      <c r="L7625">
        <f>VLOOKUP(J7625,Clustering!$D$3:$E$367,2,FALSE)</f>
        <v/>
      </c>
      <c r="M7625" t="n">
        <v>0.506541316</v>
      </c>
      <c r="N7625" t="n">
        <v>0.507024729</v>
      </c>
      <c r="O7625" t="n">
        <v>0.507024729</v>
      </c>
      <c r="P7625" t="n">
        <v>0.920594485</v>
      </c>
      <c r="Q7625" t="n">
        <v>0.393246262</v>
      </c>
      <c r="R7625" t="n">
        <v>0.1400021442534087</v>
      </c>
      <c r="S7625" t="n">
        <v>0.2506638895809015</v>
      </c>
      <c r="T7625" t="n">
        <v>0.6583799299999999</v>
      </c>
      <c r="U7625" t="n">
        <v>0.66423529</v>
      </c>
      <c r="V7625" t="n">
        <v>0.850080767</v>
      </c>
      <c r="W7625" t="n">
        <v>0.011414664</v>
      </c>
      <c r="X7625" t="n">
        <v>0.018178605</v>
      </c>
      <c r="Y7625" t="n">
        <v>0.1004195798165263</v>
      </c>
      <c r="Z7625" t="n">
        <v>0.652504292</v>
      </c>
      <c r="AA7625" t="n">
        <v>0.66423529</v>
      </c>
      <c r="AB7625" t="n">
        <v>0</v>
      </c>
      <c r="AC7625" t="n">
        <v>0</v>
      </c>
      <c r="AD7625" t="n">
        <v>0.85</v>
      </c>
      <c r="AE7625" t="n">
        <v>0.85</v>
      </c>
      <c r="AF7625" t="n">
        <v>0.85</v>
      </c>
      <c r="AG7625" t="n">
        <v>0.85</v>
      </c>
      <c r="AH7625" t="n">
        <v>0.920594485</v>
      </c>
      <c r="AI7625" t="n">
        <v>0.011414664</v>
      </c>
      <c r="AJ7625" t="n">
        <v>0.634389985</v>
      </c>
      <c r="AK7625" t="n">
        <v>0.175464722706631</v>
      </c>
      <c r="AL7625" t="n">
        <v>0.000177788</v>
      </c>
    </row>
    <row r="7626">
      <c r="A7626" t="inlineStr">
        <is>
          <t>2025-11-14 16:00</t>
        </is>
      </c>
      <c r="B7626" t="n">
        <v>68514.27399547804</v>
      </c>
      <c r="C7626" t="n">
        <v>65770.15663832652</v>
      </c>
      <c r="D7626" t="n">
        <v>2470.503783454751</v>
      </c>
      <c r="E7626" t="n">
        <v>273.6135736967659</v>
      </c>
      <c r="F7626" t="n">
        <v>0.1115729381711528</v>
      </c>
      <c r="G7626" t="n">
        <v>0.134124300831748</v>
      </c>
      <c r="H7626" t="n">
        <v>0.13606464672526</v>
      </c>
      <c r="I7626" t="n">
        <v>0.09905350924553601</v>
      </c>
      <c r="J7626" t="n">
        <v>318</v>
      </c>
      <c r="K7626" t="n">
        <v>16</v>
      </c>
      <c r="L7626">
        <f>VLOOKUP(J7626,Clustering!$D$3:$E$367,2,FALSE)</f>
        <v/>
      </c>
      <c r="M7626" t="n">
        <v>0.528139891</v>
      </c>
      <c r="N7626" t="n">
        <v>0.520243402</v>
      </c>
      <c r="O7626" t="n">
        <v>0.520243402</v>
      </c>
      <c r="P7626" t="n">
        <v>0.920279116</v>
      </c>
      <c r="Q7626" t="n">
        <v>0.45282334</v>
      </c>
      <c r="R7626" t="n">
        <v>0.13606464672526</v>
      </c>
      <c r="S7626" t="n">
        <v>0.1115729381711528</v>
      </c>
      <c r="T7626" t="n">
        <v>0.663669337</v>
      </c>
      <c r="U7626" t="n">
        <v>0.666411007</v>
      </c>
      <c r="V7626" t="n">
        <v>0.850080767</v>
      </c>
      <c r="W7626" t="n">
        <v>0.011903366</v>
      </c>
      <c r="X7626" t="n">
        <v>0.018609175</v>
      </c>
      <c r="Y7626" t="n">
        <v>0.09905350924553601</v>
      </c>
      <c r="Z7626" t="n">
        <v>0.680324428</v>
      </c>
      <c r="AA7626" t="n">
        <v>0.666411007</v>
      </c>
      <c r="AB7626" t="n">
        <v>0</v>
      </c>
      <c r="AC7626" t="n">
        <v>0</v>
      </c>
      <c r="AD7626" t="n">
        <v>0.85</v>
      </c>
      <c r="AE7626" t="n">
        <v>0.85</v>
      </c>
      <c r="AF7626" t="n">
        <v>0.85</v>
      </c>
      <c r="AG7626" t="n">
        <v>0.85</v>
      </c>
      <c r="AH7626" t="n">
        <v>0.920279116</v>
      </c>
      <c r="AI7626" t="n">
        <v>0.011903366</v>
      </c>
      <c r="AJ7626" t="n">
        <v>0.646769067</v>
      </c>
      <c r="AK7626" t="n">
        <v>0.0781010567198069</v>
      </c>
      <c r="AL7626" t="n">
        <v>0.036880128</v>
      </c>
    </row>
    <row r="7627">
      <c r="A7627" t="inlineStr">
        <is>
          <t>2025-11-14 17:00</t>
        </is>
      </c>
      <c r="B7627" t="n">
        <v>73058.85612062352</v>
      </c>
      <c r="C7627" t="n">
        <v>72528.45786075889</v>
      </c>
      <c r="D7627" t="n">
        <v>243.4501299160687</v>
      </c>
      <c r="E7627" t="n">
        <v>286.9481299485599</v>
      </c>
      <c r="F7627" t="n">
        <v>0.0109946993300697</v>
      </c>
      <c r="G7627" t="n">
        <v>0.1406608480139999</v>
      </c>
      <c r="H7627" t="n">
        <v>0.1428146424878006</v>
      </c>
      <c r="I7627" t="n">
        <v>0.1017320789925759</v>
      </c>
      <c r="J7627" t="n">
        <v>318</v>
      </c>
      <c r="K7627" t="n">
        <v>17</v>
      </c>
      <c r="L7627">
        <f>VLOOKUP(J7627,Clustering!$D$3:$E$367,2,FALSE)</f>
        <v/>
      </c>
      <c r="M7627" t="n">
        <v>0.559207283</v>
      </c>
      <c r="N7627" t="n">
        <v>0.527873276</v>
      </c>
      <c r="O7627" t="n">
        <v>0.527873276</v>
      </c>
      <c r="P7627" t="n">
        <v>0.920279116</v>
      </c>
      <c r="Q7627" t="n">
        <v>0.498494928</v>
      </c>
      <c r="R7627" t="n">
        <v>0.1428146424878006</v>
      </c>
      <c r="S7627" t="n">
        <v>0.0109946993300697</v>
      </c>
      <c r="T7627" t="n">
        <v>0.6549040350000001</v>
      </c>
      <c r="U7627" t="n">
        <v>0.666411007</v>
      </c>
      <c r="V7627" t="n">
        <v>0.850080767</v>
      </c>
      <c r="W7627" t="n">
        <v>0.012496789</v>
      </c>
      <c r="X7627" t="n">
        <v>0.020920348</v>
      </c>
      <c r="Y7627" t="n">
        <v>0.1017320789925759</v>
      </c>
      <c r="Z7627" t="n">
        <v>0.693390137</v>
      </c>
      <c r="AA7627" t="n">
        <v>0.666411007</v>
      </c>
      <c r="AB7627" t="n">
        <v>0</v>
      </c>
      <c r="AC7627" t="n">
        <v>0</v>
      </c>
      <c r="AD7627" t="n">
        <v>0.85</v>
      </c>
      <c r="AE7627" t="n">
        <v>0.85</v>
      </c>
      <c r="AF7627" t="n">
        <v>0.85</v>
      </c>
      <c r="AG7627" t="n">
        <v>0.85</v>
      </c>
      <c r="AH7627" t="n">
        <v>0.920279116</v>
      </c>
      <c r="AI7627" t="n">
        <v>0.012496789</v>
      </c>
      <c r="AJ7627" t="n">
        <v>0.659742217</v>
      </c>
      <c r="AK7627" t="n">
        <v>0.0076962895310487</v>
      </c>
      <c r="AL7627" t="n">
        <v>0.464468458</v>
      </c>
    </row>
    <row r="7628">
      <c r="A7628" t="inlineStr">
        <is>
          <t>2025-11-14 18:00</t>
        </is>
      </c>
      <c r="B7628" t="n">
        <v>74236.79322020234</v>
      </c>
      <c r="C7628" t="n">
        <v>73945.20353678493</v>
      </c>
      <c r="D7628" t="n">
        <v>0</v>
      </c>
      <c r="E7628" t="n">
        <v>291.5896834174005</v>
      </c>
      <c r="F7628" t="n">
        <v>0</v>
      </c>
      <c r="G7628" t="n">
        <v>0.1429361193222551</v>
      </c>
      <c r="H7628" t="n">
        <v>0.1448838376173889</v>
      </c>
      <c r="I7628" t="n">
        <v>0.1077320752259453</v>
      </c>
      <c r="J7628" t="n">
        <v>318</v>
      </c>
      <c r="K7628" t="n">
        <v>18</v>
      </c>
      <c r="L7628">
        <f>VLOOKUP(J7628,Clustering!$D$3:$E$367,2,FALSE)</f>
        <v/>
      </c>
      <c r="M7628" t="n">
        <v>0.569810743</v>
      </c>
      <c r="N7628" t="n">
        <v>0.533260925</v>
      </c>
      <c r="O7628" t="n">
        <v>0.533260925</v>
      </c>
      <c r="P7628" t="n">
        <v>0.920258769</v>
      </c>
      <c r="Q7628" t="n">
        <v>0.5147159140000001</v>
      </c>
      <c r="R7628" t="n">
        <v>0.1448838376173889</v>
      </c>
      <c r="S7628" t="n">
        <v>0</v>
      </c>
      <c r="T7628" t="n">
        <v>0.586066193</v>
      </c>
      <c r="U7628" t="n">
        <v>0.666411007</v>
      </c>
      <c r="V7628" t="n">
        <v>0.850080767</v>
      </c>
      <c r="W7628" t="n">
        <v>0.012776046</v>
      </c>
      <c r="X7628" t="n">
        <v>0.03080587</v>
      </c>
      <c r="Y7628" t="n">
        <v>0.1077320752259453</v>
      </c>
      <c r="Z7628" t="n">
        <v>0.720664573</v>
      </c>
      <c r="AA7628" t="n">
        <v>0.666411007</v>
      </c>
      <c r="AB7628" t="n">
        <v>0</v>
      </c>
      <c r="AC7628" t="n">
        <v>0</v>
      </c>
      <c r="AD7628" t="n">
        <v>0.85</v>
      </c>
      <c r="AE7628" t="n">
        <v>0.85</v>
      </c>
      <c r="AF7628" t="n">
        <v>0.85</v>
      </c>
      <c r="AG7628" t="n">
        <v>0.85</v>
      </c>
      <c r="AH7628" t="n">
        <v>0.920258769</v>
      </c>
      <c r="AI7628" t="n">
        <v>0.012776046</v>
      </c>
      <c r="AJ7628" t="n">
        <v>0.676966684</v>
      </c>
      <c r="AK7628" t="n">
        <v>0</v>
      </c>
      <c r="AL7628" t="n">
        <v>0.42381576</v>
      </c>
    </row>
    <row r="7629">
      <c r="A7629" t="inlineStr">
        <is>
          <t>2025-11-14 19:00</t>
        </is>
      </c>
      <c r="B7629" t="n">
        <v>73395.57546060761</v>
      </c>
      <c r="C7629" t="n">
        <v>73102.13800103858</v>
      </c>
      <c r="D7629" t="n">
        <v>0</v>
      </c>
      <c r="E7629" t="n">
        <v>293.4374595690252</v>
      </c>
      <c r="F7629" t="n">
        <v>0</v>
      </c>
      <c r="G7629" t="n">
        <v>0.1438418919456006</v>
      </c>
      <c r="H7629" t="n">
        <v>0.1457878549070149</v>
      </c>
      <c r="I7629" t="n">
        <v>0.1086695746374093</v>
      </c>
      <c r="J7629" t="n">
        <v>318</v>
      </c>
      <c r="K7629" t="n">
        <v>19</v>
      </c>
      <c r="L7629">
        <f>VLOOKUP(J7629,Clustering!$D$3:$E$367,2,FALSE)</f>
        <v/>
      </c>
      <c r="M7629" t="n">
        <v>0.5879189889999999</v>
      </c>
      <c r="N7629" t="n">
        <v>0.5384395360000001</v>
      </c>
      <c r="O7629" t="n">
        <v>0.5384395360000001</v>
      </c>
      <c r="P7629" t="n">
        <v>0.920808123</v>
      </c>
      <c r="Q7629" t="n">
        <v>0.512150094</v>
      </c>
      <c r="R7629" t="n">
        <v>0.1457878549070149</v>
      </c>
      <c r="S7629" t="n">
        <v>0</v>
      </c>
      <c r="T7629" t="n">
        <v>0.301722835</v>
      </c>
      <c r="U7629" t="n">
        <v>0.666411007</v>
      </c>
      <c r="V7629" t="n">
        <v>0.850080767</v>
      </c>
      <c r="W7629" t="n">
        <v>0.01298549</v>
      </c>
      <c r="X7629" t="n">
        <v>0.04050375</v>
      </c>
      <c r="Y7629" t="n">
        <v>0.1086695746374093</v>
      </c>
      <c r="Z7629" t="n">
        <v>0.7076652329999999</v>
      </c>
      <c r="AA7629" t="n">
        <v>0.666411007</v>
      </c>
      <c r="AB7629" t="n">
        <v>0</v>
      </c>
      <c r="AC7629" t="n">
        <v>0</v>
      </c>
      <c r="AD7629" t="n">
        <v>0.85</v>
      </c>
      <c r="AE7629" t="n">
        <v>0.85</v>
      </c>
      <c r="AF7629" t="n">
        <v>0.85</v>
      </c>
      <c r="AG7629" t="n">
        <v>0.85</v>
      </c>
      <c r="AH7629" t="n">
        <v>0.920808123</v>
      </c>
      <c r="AI7629" t="n">
        <v>0.01298549</v>
      </c>
      <c r="AJ7629" t="n">
        <v>0.691298815</v>
      </c>
      <c r="AK7629" t="n">
        <v>0</v>
      </c>
      <c r="AL7629" t="n">
        <v>0.340303193</v>
      </c>
    </row>
    <row r="7630">
      <c r="A7630" t="inlineStr">
        <is>
          <t>2025-11-14 20:00</t>
        </is>
      </c>
      <c r="B7630" t="n">
        <v>71412.16679656919</v>
      </c>
      <c r="C7630" t="n">
        <v>71125.00001361093</v>
      </c>
      <c r="D7630" t="n">
        <v>0</v>
      </c>
      <c r="E7630" t="n">
        <v>287.1667829582599</v>
      </c>
      <c r="F7630" t="n">
        <v>0</v>
      </c>
      <c r="G7630" t="n">
        <v>0.1407680308618921</v>
      </c>
      <c r="H7630" t="n">
        <v>0.1423927677526418</v>
      </c>
      <c r="I7630" t="n">
        <v>0.11140171577939</v>
      </c>
      <c r="J7630" t="n">
        <v>318</v>
      </c>
      <c r="K7630" t="n">
        <v>20</v>
      </c>
      <c r="L7630">
        <f>VLOOKUP(J7630,Clustering!$D$3:$E$367,2,FALSE)</f>
        <v/>
      </c>
      <c r="M7630" t="n">
        <v>0.587688605</v>
      </c>
      <c r="N7630" t="n">
        <v>0.532955257</v>
      </c>
      <c r="O7630" t="n">
        <v>0.532955257</v>
      </c>
      <c r="P7630" t="n">
        <v>0.921520248</v>
      </c>
      <c r="Q7630" t="n">
        <v>0.47501455</v>
      </c>
      <c r="R7630" t="n">
        <v>0.1423927677526418</v>
      </c>
      <c r="S7630" t="n">
        <v>0</v>
      </c>
      <c r="T7630" t="n">
        <v>0.000604504</v>
      </c>
      <c r="U7630" t="n">
        <v>0.666411007</v>
      </c>
      <c r="V7630" t="n">
        <v>0.850080767</v>
      </c>
      <c r="W7630" t="n">
        <v>0.012671325</v>
      </c>
      <c r="X7630" t="n">
        <v>0.027207175</v>
      </c>
      <c r="Y7630" t="n">
        <v>0.11140171577939</v>
      </c>
      <c r="Z7630" t="n">
        <v>0.6953817289999999</v>
      </c>
      <c r="AA7630" t="n">
        <v>0.666411007</v>
      </c>
      <c r="AB7630" t="n">
        <v>0</v>
      </c>
      <c r="AC7630" t="n">
        <v>0</v>
      </c>
      <c r="AD7630" t="n">
        <v>0.85</v>
      </c>
      <c r="AE7630" t="n">
        <v>0.85</v>
      </c>
      <c r="AF7630" t="n">
        <v>0.85</v>
      </c>
      <c r="AG7630" t="n">
        <v>0.85</v>
      </c>
      <c r="AH7630" t="n">
        <v>0.921520248</v>
      </c>
      <c r="AI7630" t="n">
        <v>0.012671325</v>
      </c>
      <c r="AJ7630" t="n">
        <v>0.693311519</v>
      </c>
      <c r="AK7630" t="n">
        <v>0</v>
      </c>
      <c r="AL7630" t="n">
        <v>0.113484988</v>
      </c>
    </row>
    <row r="7631">
      <c r="A7631" t="inlineStr">
        <is>
          <t>2025-11-14 21:00</t>
        </is>
      </c>
      <c r="B7631" t="n">
        <v>68613.00506044645</v>
      </c>
      <c r="C7631" t="n">
        <v>68337.55775563406</v>
      </c>
      <c r="D7631" t="n">
        <v>0</v>
      </c>
      <c r="E7631" t="n">
        <v>275.4473048123863</v>
      </c>
      <c r="F7631" t="n">
        <v>0</v>
      </c>
      <c r="G7631" t="n">
        <v>0.1350231886335227</v>
      </c>
      <c r="H7631" t="n">
        <v>0.1361048252714656</v>
      </c>
      <c r="I7631" t="n">
        <v>0.1154731417948907</v>
      </c>
      <c r="J7631" t="n">
        <v>318</v>
      </c>
      <c r="K7631" t="n">
        <v>21</v>
      </c>
      <c r="L7631">
        <f>VLOOKUP(J7631,Clustering!$D$3:$E$367,2,FALSE)</f>
        <v/>
      </c>
      <c r="M7631" t="n">
        <v>0.558902023</v>
      </c>
      <c r="N7631" t="n">
        <v>0.5197227800000001</v>
      </c>
      <c r="O7631" t="n">
        <v>0.5197227800000001</v>
      </c>
      <c r="P7631" t="n">
        <v>0.923687143</v>
      </c>
      <c r="Q7631" t="n">
        <v>0.438942882</v>
      </c>
      <c r="R7631" t="n">
        <v>0.1361048252714656</v>
      </c>
      <c r="S7631" t="n">
        <v>0</v>
      </c>
      <c r="T7631" t="n">
        <v>0</v>
      </c>
      <c r="U7631" t="n">
        <v>0.664783133</v>
      </c>
      <c r="V7631" t="n">
        <v>0.850080767</v>
      </c>
      <c r="W7631" t="n">
        <v>0.012741139</v>
      </c>
      <c r="X7631" t="n">
        <v>0.015558326</v>
      </c>
      <c r="Y7631" t="n">
        <v>0.1154731417948907</v>
      </c>
      <c r="Z7631" t="n">
        <v>0.622753138</v>
      </c>
      <c r="AA7631" t="n">
        <v>0.664783133</v>
      </c>
      <c r="AB7631" t="n">
        <v>0</v>
      </c>
      <c r="AC7631" t="n">
        <v>0</v>
      </c>
      <c r="AD7631" t="n">
        <v>0.85</v>
      </c>
      <c r="AE7631" t="n">
        <v>0.85</v>
      </c>
      <c r="AF7631" t="n">
        <v>0.85</v>
      </c>
      <c r="AG7631" t="n">
        <v>0.85</v>
      </c>
      <c r="AH7631" t="n">
        <v>0.923687143</v>
      </c>
      <c r="AI7631" t="n">
        <v>0.012741139</v>
      </c>
      <c r="AJ7631" t="n">
        <v>0.672790906</v>
      </c>
      <c r="AK7631" t="n">
        <v>0</v>
      </c>
      <c r="AL7631" t="n">
        <v>0.161466012</v>
      </c>
    </row>
    <row r="7632">
      <c r="A7632" t="inlineStr">
        <is>
          <t>2025-11-14 22:00</t>
        </is>
      </c>
      <c r="B7632" t="n">
        <v>64021.49860569158</v>
      </c>
      <c r="C7632" t="n">
        <v>63757.42955902177</v>
      </c>
      <c r="D7632" t="n">
        <v>0</v>
      </c>
      <c r="E7632" t="n">
        <v>264.0690466698043</v>
      </c>
      <c r="F7632" t="n">
        <v>0</v>
      </c>
      <c r="G7632" t="n">
        <v>0.1294456111126491</v>
      </c>
      <c r="H7632" t="n">
        <v>0.129857061336495</v>
      </c>
      <c r="I7632" t="n">
        <v>0.122008851977668</v>
      </c>
      <c r="J7632" t="n">
        <v>318</v>
      </c>
      <c r="K7632" t="n">
        <v>22</v>
      </c>
      <c r="L7632">
        <f>VLOOKUP(J7632,Clustering!$D$3:$E$367,2,FALSE)</f>
        <v/>
      </c>
      <c r="M7632" t="n">
        <v>0.517277248</v>
      </c>
      <c r="N7632" t="n">
        <v>0.494798</v>
      </c>
      <c r="O7632" t="n">
        <v>0.494798</v>
      </c>
      <c r="P7632" t="n">
        <v>0.9262101</v>
      </c>
      <c r="Q7632" t="n">
        <v>0.400030039</v>
      </c>
      <c r="R7632" t="n">
        <v>0.129857061336495</v>
      </c>
      <c r="S7632" t="n">
        <v>0</v>
      </c>
      <c r="T7632" t="n">
        <v>0</v>
      </c>
      <c r="U7632" t="n">
        <v>0.664783133</v>
      </c>
      <c r="V7632" t="n">
        <v>0.850080767</v>
      </c>
      <c r="W7632" t="n">
        <v>0.012880768</v>
      </c>
      <c r="X7632" t="n">
        <v>0.007025665</v>
      </c>
      <c r="Y7632" t="n">
        <v>0.122008851977668</v>
      </c>
      <c r="Z7632" t="n">
        <v>0.546389982</v>
      </c>
      <c r="AA7632" t="n">
        <v>0.664783133</v>
      </c>
      <c r="AB7632" t="n">
        <v>0</v>
      </c>
      <c r="AC7632" t="n">
        <v>0</v>
      </c>
      <c r="AD7632" t="n">
        <v>0.85</v>
      </c>
      <c r="AE7632" t="n">
        <v>0.85</v>
      </c>
      <c r="AF7632" t="n">
        <v>0.85</v>
      </c>
      <c r="AG7632" t="n">
        <v>0.85</v>
      </c>
      <c r="AH7632" t="n">
        <v>0.9262101</v>
      </c>
      <c r="AI7632" t="n">
        <v>0.012880768</v>
      </c>
      <c r="AJ7632" t="n">
        <v>0.630519184</v>
      </c>
      <c r="AK7632" t="n">
        <v>0</v>
      </c>
      <c r="AL7632" t="n">
        <v>0.115301892</v>
      </c>
    </row>
    <row r="7633">
      <c r="A7633" t="inlineStr">
        <is>
          <t>2025-11-14 23:00</t>
        </is>
      </c>
      <c r="B7633" t="n">
        <v>59469.99932602717</v>
      </c>
      <c r="C7633" t="n">
        <v>59214.79485259886</v>
      </c>
      <c r="D7633" t="n">
        <v>0</v>
      </c>
      <c r="E7633" t="n">
        <v>255.204473428308</v>
      </c>
      <c r="F7633" t="n">
        <v>0</v>
      </c>
      <c r="G7633" t="n">
        <v>0.1251002320727</v>
      </c>
      <c r="H7633" t="n">
        <v>0.1250356357918232</v>
      </c>
      <c r="I7633" t="n">
        <v>0.1262677778754615</v>
      </c>
      <c r="J7633" t="n">
        <v>318</v>
      </c>
      <c r="K7633" t="n">
        <v>23</v>
      </c>
      <c r="L7633">
        <f>VLOOKUP(J7633,Clustering!$D$3:$E$367,2,FALSE)</f>
        <v/>
      </c>
      <c r="M7633" t="n">
        <v>0.475318415</v>
      </c>
      <c r="N7633" t="n">
        <v>0.456273941</v>
      </c>
      <c r="O7633" t="n">
        <v>0.456273941</v>
      </c>
      <c r="P7633" t="n">
        <v>0.928417687</v>
      </c>
      <c r="Q7633" t="n">
        <v>0.369277753</v>
      </c>
      <c r="R7633" t="n">
        <v>0.1250356357918232</v>
      </c>
      <c r="S7633" t="n">
        <v>0</v>
      </c>
      <c r="T7633" t="n">
        <v>0</v>
      </c>
      <c r="U7633" t="n">
        <v>0.655673298</v>
      </c>
      <c r="V7633" t="n">
        <v>0.850080767</v>
      </c>
      <c r="W7633" t="n">
        <v>0.012252438</v>
      </c>
      <c r="X7633" t="n">
        <v>0.007025665</v>
      </c>
      <c r="Y7633" t="n">
        <v>0.1262677778754615</v>
      </c>
      <c r="Z7633" t="n">
        <v>0.475663438</v>
      </c>
      <c r="AA7633" t="n">
        <v>0.655673298</v>
      </c>
      <c r="AB7633" t="n">
        <v>0</v>
      </c>
      <c r="AC7633" t="n">
        <v>0</v>
      </c>
      <c r="AD7633" t="n">
        <v>0.85</v>
      </c>
      <c r="AE7633" t="n">
        <v>0.85</v>
      </c>
      <c r="AF7633" t="n">
        <v>0.85</v>
      </c>
      <c r="AG7633" t="n">
        <v>0.85</v>
      </c>
      <c r="AH7633" t="n">
        <v>0.928417687</v>
      </c>
      <c r="AI7633" t="n">
        <v>0.012252438</v>
      </c>
      <c r="AJ7633" t="n">
        <v>0.566463525</v>
      </c>
      <c r="AK7633" t="n">
        <v>0</v>
      </c>
      <c r="AL7633" t="n">
        <v>0.067351222</v>
      </c>
    </row>
    <row r="7634">
      <c r="A7634" t="inlineStr">
        <is>
          <t>2025-11-15 00:00</t>
        </is>
      </c>
      <c r="B7634" t="n">
        <v>34776.34139684949</v>
      </c>
      <c r="C7634" t="n">
        <v>34520.49585322255</v>
      </c>
      <c r="D7634" t="n">
        <v>0</v>
      </c>
      <c r="E7634" t="n">
        <v>255.8455436269334</v>
      </c>
      <c r="F7634" t="n">
        <v>0</v>
      </c>
      <c r="G7634" t="n">
        <v>0.1254144821700654</v>
      </c>
      <c r="H7634" t="n">
        <v>0.1253168856152623</v>
      </c>
      <c r="I7634" t="n">
        <v>0.1271784915894551</v>
      </c>
      <c r="J7634" t="n">
        <v>319</v>
      </c>
      <c r="K7634" t="n">
        <v>0</v>
      </c>
      <c r="L7634">
        <f>VLOOKUP(J7634,Clustering!$D$3:$E$367,2,FALSE)</f>
        <v/>
      </c>
      <c r="M7634" t="n">
        <v>0.278765617</v>
      </c>
      <c r="N7634" t="n">
        <v>0.328068793</v>
      </c>
      <c r="O7634" t="n">
        <v>0.328068793</v>
      </c>
      <c r="P7634" t="n">
        <v>0.868060008</v>
      </c>
      <c r="Q7634" t="n">
        <v>0.415262246</v>
      </c>
      <c r="R7634" t="n">
        <v>0.1253168856152623</v>
      </c>
      <c r="S7634" t="n">
        <v>0</v>
      </c>
      <c r="T7634" t="n">
        <v>0</v>
      </c>
      <c r="U7634" t="n">
        <v>0.645624305</v>
      </c>
      <c r="V7634" t="n">
        <v>0.850080767</v>
      </c>
      <c r="W7634" t="n">
        <v>0.013299655</v>
      </c>
      <c r="X7634" t="n">
        <v>0.000799989</v>
      </c>
      <c r="Y7634" t="n">
        <v>0.1271784915894551</v>
      </c>
      <c r="Z7634" t="n">
        <v>0.228916697</v>
      </c>
      <c r="AA7634" t="n">
        <v>0.645624305</v>
      </c>
      <c r="AB7634" t="n">
        <v>0</v>
      </c>
      <c r="AC7634" t="n">
        <v>0</v>
      </c>
      <c r="AD7634" t="n">
        <v>0.85</v>
      </c>
      <c r="AE7634" t="n">
        <v>0.85</v>
      </c>
      <c r="AF7634" t="n">
        <v>0.85</v>
      </c>
      <c r="AG7634" t="n">
        <v>0.85</v>
      </c>
      <c r="AH7634" t="n">
        <v>0.868060008</v>
      </c>
      <c r="AI7634" t="n">
        <v>0.013299655</v>
      </c>
      <c r="AJ7634" t="n">
        <v>0.364607899</v>
      </c>
      <c r="AK7634" t="n">
        <v>0</v>
      </c>
      <c r="AL7634" t="n">
        <v>0.048952353</v>
      </c>
    </row>
    <row r="7635">
      <c r="A7635" t="inlineStr">
        <is>
          <t>2025-11-15 01:00</t>
        </is>
      </c>
      <c r="B7635" t="n">
        <v>34030.78266967711</v>
      </c>
      <c r="C7635" t="n">
        <v>33770.10362070505</v>
      </c>
      <c r="D7635" t="n">
        <v>0</v>
      </c>
      <c r="E7635" t="n">
        <v>260.6790489720577</v>
      </c>
      <c r="F7635" t="n">
        <v>0</v>
      </c>
      <c r="G7635" t="n">
        <v>0.1277838475353223</v>
      </c>
      <c r="H7635" t="n">
        <v>0.1277476876607011</v>
      </c>
      <c r="I7635" t="n">
        <v>0.1284374193705638</v>
      </c>
      <c r="J7635" t="n">
        <v>319</v>
      </c>
      <c r="K7635" t="n">
        <v>1</v>
      </c>
      <c r="L7635">
        <f>VLOOKUP(J7635,Clustering!$D$3:$E$367,2,FALSE)</f>
        <v/>
      </c>
      <c r="M7635" t="n">
        <v>0.271255072</v>
      </c>
      <c r="N7635" t="n">
        <v>0.317362516</v>
      </c>
      <c r="O7635" t="n">
        <v>0.317362516</v>
      </c>
      <c r="P7635" t="n">
        <v>0.877256594</v>
      </c>
      <c r="Q7635" t="n">
        <v>0.38000413</v>
      </c>
      <c r="R7635" t="n">
        <v>0.1277476876607011</v>
      </c>
      <c r="S7635" t="n">
        <v>0</v>
      </c>
      <c r="T7635" t="n">
        <v>0</v>
      </c>
      <c r="U7635" t="n">
        <v>0.645624305</v>
      </c>
      <c r="V7635" t="n">
        <v>0.850080767</v>
      </c>
      <c r="W7635" t="n">
        <v>0.01235716</v>
      </c>
      <c r="X7635" t="n">
        <v>0.000799989</v>
      </c>
      <c r="Y7635" t="n">
        <v>0.1284374193705638</v>
      </c>
      <c r="Z7635" t="n">
        <v>0.224804989</v>
      </c>
      <c r="AA7635" t="n">
        <v>0.645624305</v>
      </c>
      <c r="AB7635" t="n">
        <v>0</v>
      </c>
      <c r="AC7635" t="n">
        <v>0</v>
      </c>
      <c r="AD7635" t="n">
        <v>0.85</v>
      </c>
      <c r="AE7635" t="n">
        <v>0.85</v>
      </c>
      <c r="AF7635" t="n">
        <v>0.85</v>
      </c>
      <c r="AG7635" t="n">
        <v>0.85</v>
      </c>
      <c r="AH7635" t="n">
        <v>0.877256594</v>
      </c>
      <c r="AI7635" t="n">
        <v>0.01235716</v>
      </c>
      <c r="AJ7635" t="n">
        <v>0.360193152</v>
      </c>
      <c r="AK7635" t="n">
        <v>0</v>
      </c>
      <c r="AL7635" t="n">
        <v>0</v>
      </c>
    </row>
    <row r="7636">
      <c r="A7636" t="inlineStr">
        <is>
          <t>2025-11-15 02:00</t>
        </is>
      </c>
      <c r="B7636" t="n">
        <v>33893.64111967103</v>
      </c>
      <c r="C7636" t="n">
        <v>33626.14104231387</v>
      </c>
      <c r="D7636" t="n">
        <v>0</v>
      </c>
      <c r="E7636" t="n">
        <v>267.5000773571488</v>
      </c>
      <c r="F7636" t="n">
        <v>0</v>
      </c>
      <c r="G7636" t="n">
        <v>0.1311274889005631</v>
      </c>
      <c r="H7636" t="n">
        <v>0.1313637568192049</v>
      </c>
      <c r="I7636" t="n">
        <v>0.1268570632198103</v>
      </c>
      <c r="J7636" t="n">
        <v>319</v>
      </c>
      <c r="K7636" t="n">
        <v>2</v>
      </c>
      <c r="L7636">
        <f>VLOOKUP(J7636,Clustering!$D$3:$E$367,2,FALSE)</f>
        <v/>
      </c>
      <c r="M7636" t="n">
        <v>0.261095102</v>
      </c>
      <c r="N7636" t="n">
        <v>0.305609079</v>
      </c>
      <c r="O7636" t="n">
        <v>0.305609079</v>
      </c>
      <c r="P7636" t="n">
        <v>0.876442736</v>
      </c>
      <c r="Q7636" t="n">
        <v>0.345522019</v>
      </c>
      <c r="R7636" t="n">
        <v>0.1313637568192049</v>
      </c>
      <c r="S7636" t="n">
        <v>0</v>
      </c>
      <c r="T7636" t="n">
        <v>0</v>
      </c>
      <c r="U7636" t="n">
        <v>0.645624305</v>
      </c>
      <c r="V7636" t="n">
        <v>0.850080767</v>
      </c>
      <c r="W7636" t="n">
        <v>0.012461881</v>
      </c>
      <c r="X7636" t="n">
        <v>0.000799989</v>
      </c>
      <c r="Y7636" t="n">
        <v>0.1268570632198103</v>
      </c>
      <c r="Z7636" t="n">
        <v>0.219593981</v>
      </c>
      <c r="AA7636" t="n">
        <v>0.645624305</v>
      </c>
      <c r="AB7636" t="n">
        <v>0</v>
      </c>
      <c r="AC7636" t="n">
        <v>0</v>
      </c>
      <c r="AD7636" t="n">
        <v>0.85</v>
      </c>
      <c r="AE7636" t="n">
        <v>0.85</v>
      </c>
      <c r="AF7636" t="n">
        <v>0.85</v>
      </c>
      <c r="AG7636" t="n">
        <v>0.85</v>
      </c>
      <c r="AH7636" t="n">
        <v>0.876442736</v>
      </c>
      <c r="AI7636" t="n">
        <v>0.012461881</v>
      </c>
      <c r="AJ7636" t="n">
        <v>0.355068911</v>
      </c>
      <c r="AK7636" t="n">
        <v>0</v>
      </c>
      <c r="AL7636" t="n">
        <v>0.007696911</v>
      </c>
    </row>
    <row r="7637">
      <c r="A7637" t="inlineStr">
        <is>
          <t>2025-11-15 03:00</t>
        </is>
      </c>
      <c r="B7637" t="n">
        <v>33923.05985146825</v>
      </c>
      <c r="C7637" t="n">
        <v>33645.76988460799</v>
      </c>
      <c r="D7637" t="n">
        <v>0</v>
      </c>
      <c r="E7637" t="n">
        <v>277.2899668602573</v>
      </c>
      <c r="F7637" t="n">
        <v>0</v>
      </c>
      <c r="G7637" t="n">
        <v>0.1359264543432633</v>
      </c>
      <c r="H7637" t="n">
        <v>0.1365467892797272</v>
      </c>
      <c r="I7637" t="n">
        <v>0.1247142074221783</v>
      </c>
      <c r="J7637" t="n">
        <v>319</v>
      </c>
      <c r="K7637" t="n">
        <v>3</v>
      </c>
      <c r="L7637">
        <f>VLOOKUP(J7637,Clustering!$D$3:$E$367,2,FALSE)</f>
        <v/>
      </c>
      <c r="M7637" t="n">
        <v>0.253480884</v>
      </c>
      <c r="N7637" t="n">
        <v>0.298081752</v>
      </c>
      <c r="O7637" t="n">
        <v>0.298081752</v>
      </c>
      <c r="P7637" t="n">
        <v>0.875913729</v>
      </c>
      <c r="Q7637" t="n">
        <v>0.334219897</v>
      </c>
      <c r="R7637" t="n">
        <v>0.1365467892797272</v>
      </c>
      <c r="S7637" t="n">
        <v>0</v>
      </c>
      <c r="T7637" t="n">
        <v>0</v>
      </c>
      <c r="U7637" t="n">
        <v>0.645624305</v>
      </c>
      <c r="V7637" t="n">
        <v>0.850080767</v>
      </c>
      <c r="W7637" t="n">
        <v>0.013439284</v>
      </c>
      <c r="X7637" t="n">
        <v>0.000799989</v>
      </c>
      <c r="Y7637" t="n">
        <v>0.1247142074221783</v>
      </c>
      <c r="Z7637" t="n">
        <v>0.21761503</v>
      </c>
      <c r="AA7637" t="n">
        <v>0.645624305</v>
      </c>
      <c r="AB7637" t="n">
        <v>0</v>
      </c>
      <c r="AC7637" t="n">
        <v>0</v>
      </c>
      <c r="AD7637" t="n">
        <v>0.85</v>
      </c>
      <c r="AE7637" t="n">
        <v>0.85</v>
      </c>
      <c r="AF7637" t="n">
        <v>0.85</v>
      </c>
      <c r="AG7637" t="n">
        <v>0.85</v>
      </c>
      <c r="AH7637" t="n">
        <v>0.875913729</v>
      </c>
      <c r="AI7637" t="n">
        <v>0.013439284</v>
      </c>
      <c r="AJ7637" t="n">
        <v>0.354702869</v>
      </c>
      <c r="AK7637" t="n">
        <v>0</v>
      </c>
      <c r="AL7637" t="n">
        <v>0</v>
      </c>
    </row>
    <row r="7638">
      <c r="A7638" t="inlineStr">
        <is>
          <t>2025-11-15 04:00</t>
        </is>
      </c>
      <c r="B7638" t="n">
        <v>34292.94843367908</v>
      </c>
      <c r="C7638" t="n">
        <v>34005.16289118677</v>
      </c>
      <c r="D7638" t="n">
        <v>0</v>
      </c>
      <c r="E7638" t="n">
        <v>287.78554249232</v>
      </c>
      <c r="F7638" t="n">
        <v>0</v>
      </c>
      <c r="G7638" t="n">
        <v>0.1410713443589803</v>
      </c>
      <c r="H7638" t="n">
        <v>0.1420311608367914</v>
      </c>
      <c r="I7638" t="n">
        <v>0.1237231366157736</v>
      </c>
      <c r="J7638" t="n">
        <v>319</v>
      </c>
      <c r="K7638" t="n">
        <v>4</v>
      </c>
      <c r="L7638">
        <f>VLOOKUP(J7638,Clustering!$D$3:$E$367,2,FALSE)</f>
        <v/>
      </c>
      <c r="M7638" t="n">
        <v>0.245169752</v>
      </c>
      <c r="N7638" t="n">
        <v>0.29515917</v>
      </c>
      <c r="O7638" t="n">
        <v>0.29515917</v>
      </c>
      <c r="P7638" t="n">
        <v>0.877063303</v>
      </c>
      <c r="Q7638" t="n">
        <v>0.327686444</v>
      </c>
      <c r="R7638" t="n">
        <v>0.1420311608367914</v>
      </c>
      <c r="S7638" t="n">
        <v>0</v>
      </c>
      <c r="T7638" t="n">
        <v>0</v>
      </c>
      <c r="U7638" t="n">
        <v>0.645624305</v>
      </c>
      <c r="V7638" t="n">
        <v>0.850080767</v>
      </c>
      <c r="W7638" t="n">
        <v>0.013578913</v>
      </c>
      <c r="X7638" t="n">
        <v>0.000799989</v>
      </c>
      <c r="Y7638" t="n">
        <v>0.1237231366157736</v>
      </c>
      <c r="Z7638" t="n">
        <v>0.22054158</v>
      </c>
      <c r="AA7638" t="n">
        <v>0.645624305</v>
      </c>
      <c r="AB7638" t="n">
        <v>0</v>
      </c>
      <c r="AC7638" t="n">
        <v>0</v>
      </c>
      <c r="AD7638" t="n">
        <v>0.85</v>
      </c>
      <c r="AE7638" t="n">
        <v>0.85</v>
      </c>
      <c r="AF7638" t="n">
        <v>0.85</v>
      </c>
      <c r="AG7638" t="n">
        <v>0.85</v>
      </c>
      <c r="AH7638" t="n">
        <v>0.877063303</v>
      </c>
      <c r="AI7638" t="n">
        <v>0.013578913</v>
      </c>
      <c r="AJ7638" t="n">
        <v>0.360684503</v>
      </c>
      <c r="AK7638" t="n">
        <v>0</v>
      </c>
      <c r="AL7638" t="n">
        <v>0</v>
      </c>
    </row>
    <row r="7639">
      <c r="A7639" t="inlineStr">
        <is>
          <t>2025-11-15 05:00</t>
        </is>
      </c>
      <c r="B7639" t="n">
        <v>36831.68489589972</v>
      </c>
      <c r="C7639" t="n">
        <v>36537.31960884888</v>
      </c>
      <c r="D7639" t="n">
        <v>0</v>
      </c>
      <c r="E7639" t="n">
        <v>294.3652870508466</v>
      </c>
      <c r="F7639" t="n">
        <v>0</v>
      </c>
      <c r="G7639" t="n">
        <v>0.1442967093386503</v>
      </c>
      <c r="H7639" t="n">
        <v>0.1453860694449589</v>
      </c>
      <c r="I7639" t="n">
        <v>0.1246070646322968</v>
      </c>
      <c r="J7639" t="n">
        <v>319</v>
      </c>
      <c r="K7639" t="n">
        <v>5</v>
      </c>
      <c r="L7639">
        <f>VLOOKUP(J7639,Clustering!$D$3:$E$367,2,FALSE)</f>
        <v/>
      </c>
      <c r="M7639" t="n">
        <v>0.243194202</v>
      </c>
      <c r="N7639" t="n">
        <v>0.295417509</v>
      </c>
      <c r="O7639" t="n">
        <v>0.295417509</v>
      </c>
      <c r="P7639" t="n">
        <v>0.879250544</v>
      </c>
      <c r="Q7639" t="n">
        <v>0.323243196</v>
      </c>
      <c r="R7639" t="n">
        <v>0.1453860694449589</v>
      </c>
      <c r="S7639" t="n">
        <v>0</v>
      </c>
      <c r="T7639" t="n">
        <v>0</v>
      </c>
      <c r="U7639" t="n">
        <v>0.645624305</v>
      </c>
      <c r="V7639" t="n">
        <v>0.850080767</v>
      </c>
      <c r="W7639" t="n">
        <v>0.013718542</v>
      </c>
      <c r="X7639" t="n">
        <v>0.000799989</v>
      </c>
      <c r="Y7639" t="n">
        <v>0.1246070646322968</v>
      </c>
      <c r="Z7639" t="n">
        <v>0.249028039</v>
      </c>
      <c r="AA7639" t="n">
        <v>0.645624305</v>
      </c>
      <c r="AB7639" t="n">
        <v>0</v>
      </c>
      <c r="AC7639" t="n">
        <v>0</v>
      </c>
      <c r="AD7639" t="n">
        <v>0.85</v>
      </c>
      <c r="AE7639" t="n">
        <v>0.85</v>
      </c>
      <c r="AF7639" t="n">
        <v>0.85</v>
      </c>
      <c r="AG7639" t="n">
        <v>0.85</v>
      </c>
      <c r="AH7639" t="n">
        <v>0.879250544</v>
      </c>
      <c r="AI7639" t="n">
        <v>0.013718542</v>
      </c>
      <c r="AJ7639" t="n">
        <v>0.388127095</v>
      </c>
      <c r="AK7639" t="n">
        <v>0</v>
      </c>
      <c r="AL7639" t="n">
        <v>0</v>
      </c>
    </row>
    <row r="7640">
      <c r="A7640" t="inlineStr">
        <is>
          <t>2025-11-15 06:00</t>
        </is>
      </c>
      <c r="B7640" t="n">
        <v>38889.59003035929</v>
      </c>
      <c r="C7640" t="n">
        <v>38600.12063185083</v>
      </c>
      <c r="D7640" t="n">
        <v>0</v>
      </c>
      <c r="E7640" t="n">
        <v>289.4693985084563</v>
      </c>
      <c r="F7640" t="n">
        <v>0</v>
      </c>
      <c r="G7640" t="n">
        <v>0.1418967639747334</v>
      </c>
      <c r="H7640" t="n">
        <v>0.1430356244919314</v>
      </c>
      <c r="I7640" t="n">
        <v>0.1213124238434377</v>
      </c>
      <c r="J7640" t="n">
        <v>319</v>
      </c>
      <c r="K7640" t="n">
        <v>6</v>
      </c>
      <c r="L7640">
        <f>VLOOKUP(J7640,Clustering!$D$3:$E$367,2,FALSE)</f>
        <v/>
      </c>
      <c r="M7640" t="n">
        <v>0.254160519</v>
      </c>
      <c r="N7640" t="n">
        <v>0.298257265</v>
      </c>
      <c r="O7640" t="n">
        <v>0.298257265</v>
      </c>
      <c r="P7640" t="n">
        <v>0.88123432</v>
      </c>
      <c r="Q7640" t="n">
        <v>0.356110718</v>
      </c>
      <c r="R7640" t="n">
        <v>0.1430356244919314</v>
      </c>
      <c r="S7640" t="n">
        <v>0</v>
      </c>
      <c r="T7640" t="n">
        <v>0</v>
      </c>
      <c r="U7640" t="n">
        <v>0.6501009599999999</v>
      </c>
      <c r="V7640" t="n">
        <v>0.850080767</v>
      </c>
      <c r="W7640" t="n">
        <v>0.013404377</v>
      </c>
      <c r="X7640" t="n">
        <v>0.00083936</v>
      </c>
      <c r="Y7640" t="n">
        <v>0.1213124238434377</v>
      </c>
      <c r="Z7640" t="n">
        <v>0.303165531</v>
      </c>
      <c r="AA7640" t="n">
        <v>0.6501009599999999</v>
      </c>
      <c r="AB7640" t="n">
        <v>0</v>
      </c>
      <c r="AC7640" t="n">
        <v>0</v>
      </c>
      <c r="AD7640" t="n">
        <v>0.85</v>
      </c>
      <c r="AE7640" t="n">
        <v>0.85</v>
      </c>
      <c r="AF7640" t="n">
        <v>0.85</v>
      </c>
      <c r="AG7640" t="n">
        <v>0.85</v>
      </c>
      <c r="AH7640" t="n">
        <v>0.88123432</v>
      </c>
      <c r="AI7640" t="n">
        <v>0.013404377</v>
      </c>
      <c r="AJ7640" t="n">
        <v>0.415102338</v>
      </c>
      <c r="AK7640" t="n">
        <v>0</v>
      </c>
      <c r="AL7640" t="n">
        <v>0</v>
      </c>
    </row>
    <row r="7641">
      <c r="A7641" t="inlineStr">
        <is>
          <t>2025-11-15 07:00</t>
        </is>
      </c>
      <c r="B7641" t="n">
        <v>42593.56362923354</v>
      </c>
      <c r="C7641" t="n">
        <v>41945.8894826565</v>
      </c>
      <c r="D7641" t="n">
        <v>367.4089322188433</v>
      </c>
      <c r="E7641" t="n">
        <v>280.265214358194</v>
      </c>
      <c r="F7641" t="n">
        <v>0.0165929290829329</v>
      </c>
      <c r="G7641" t="n">
        <v>0.1373849089991147</v>
      </c>
      <c r="H7641" t="n">
        <v>0.1385557165900071</v>
      </c>
      <c r="I7641" t="n">
        <v>0.1162231413240618</v>
      </c>
      <c r="J7641" t="n">
        <v>319</v>
      </c>
      <c r="K7641" t="n">
        <v>7</v>
      </c>
      <c r="L7641">
        <f>VLOOKUP(J7641,Clustering!$D$3:$E$367,2,FALSE)</f>
        <v/>
      </c>
      <c r="M7641" t="n">
        <v>0.263825162</v>
      </c>
      <c r="N7641" t="n">
        <v>0.306352543</v>
      </c>
      <c r="O7641" t="n">
        <v>0.306352543</v>
      </c>
      <c r="P7641" t="n">
        <v>0.882109217</v>
      </c>
      <c r="Q7641" t="n">
        <v>0.396963572</v>
      </c>
      <c r="R7641" t="n">
        <v>0.1385557165900071</v>
      </c>
      <c r="S7641" t="n">
        <v>0.0165929290829329</v>
      </c>
      <c r="T7641" t="n">
        <v>0</v>
      </c>
      <c r="U7641" t="n">
        <v>0.65669072</v>
      </c>
      <c r="V7641" t="n">
        <v>0.850080767</v>
      </c>
      <c r="W7641" t="n">
        <v>0.012671325</v>
      </c>
      <c r="X7641" t="n">
        <v>0.001088153</v>
      </c>
      <c r="Y7641" t="n">
        <v>0.1162231413240618</v>
      </c>
      <c r="Z7641" t="n">
        <v>0.289997108</v>
      </c>
      <c r="AA7641" t="n">
        <v>0.65669072</v>
      </c>
      <c r="AB7641" t="n">
        <v>0</v>
      </c>
      <c r="AC7641" t="n">
        <v>0</v>
      </c>
      <c r="AD7641" t="n">
        <v>0.85</v>
      </c>
      <c r="AE7641" t="n">
        <v>0.85</v>
      </c>
      <c r="AF7641" t="n">
        <v>0.85</v>
      </c>
      <c r="AG7641" t="n">
        <v>0.85</v>
      </c>
      <c r="AH7641" t="n">
        <v>0.882109217</v>
      </c>
      <c r="AI7641" t="n">
        <v>0.012671325</v>
      </c>
      <c r="AJ7641" t="n">
        <v>0.400541122</v>
      </c>
      <c r="AK7641" t="n">
        <v>0.011615050358053</v>
      </c>
      <c r="AL7641" t="n">
        <v>0.009665585000000001</v>
      </c>
    </row>
    <row r="7642">
      <c r="A7642" t="inlineStr">
        <is>
          <t>2025-11-15 08:00</t>
        </is>
      </c>
      <c r="B7642" t="n">
        <v>42793.22784189197</v>
      </c>
      <c r="C7642" t="n">
        <v>39525.09528666085</v>
      </c>
      <c r="D7642" t="n">
        <v>3024.729305775588</v>
      </c>
      <c r="E7642" t="n">
        <v>243.4032494555378</v>
      </c>
      <c r="F7642" t="n">
        <v>0.1366028815976329</v>
      </c>
      <c r="G7642" t="n">
        <v>0.1193153183605578</v>
      </c>
      <c r="H7642" t="n">
        <v>0.1199932282430205</v>
      </c>
      <c r="I7642" t="n">
        <v>0.1070624327891853</v>
      </c>
      <c r="J7642" t="n">
        <v>319</v>
      </c>
      <c r="K7642" t="n">
        <v>8</v>
      </c>
      <c r="L7642">
        <f>VLOOKUP(J7642,Clustering!$D$3:$E$367,2,FALSE)</f>
        <v/>
      </c>
      <c r="M7642" t="n">
        <v>0.264406884</v>
      </c>
      <c r="N7642" t="n">
        <v>0.302546481</v>
      </c>
      <c r="O7642" t="n">
        <v>0.302546481</v>
      </c>
      <c r="P7642" t="n">
        <v>0.884418536</v>
      </c>
      <c r="Q7642" t="n">
        <v>0.42632656</v>
      </c>
      <c r="R7642" t="n">
        <v>0.1199932282430205</v>
      </c>
      <c r="S7642" t="n">
        <v>0.1366028815976329</v>
      </c>
      <c r="T7642" t="n">
        <v>0</v>
      </c>
      <c r="U7642" t="n">
        <v>0.65669072</v>
      </c>
      <c r="V7642" t="n">
        <v>0.850080767</v>
      </c>
      <c r="W7642" t="n">
        <v>0.012182623</v>
      </c>
      <c r="X7642" t="n">
        <v>0.001022814</v>
      </c>
      <c r="Y7642" t="n">
        <v>0.1070624327891853</v>
      </c>
      <c r="Z7642" t="n">
        <v>0.283721038</v>
      </c>
      <c r="AA7642" t="n">
        <v>0.65669072</v>
      </c>
      <c r="AB7642" t="n">
        <v>0</v>
      </c>
      <c r="AC7642" t="n">
        <v>0</v>
      </c>
      <c r="AD7642" t="n">
        <v>0.85</v>
      </c>
      <c r="AE7642" t="n">
        <v>0.85</v>
      </c>
      <c r="AF7642" t="n">
        <v>0.85</v>
      </c>
      <c r="AG7642" t="n">
        <v>0.85</v>
      </c>
      <c r="AH7642" t="n">
        <v>0.884418536</v>
      </c>
      <c r="AI7642" t="n">
        <v>0.012182623</v>
      </c>
      <c r="AJ7642" t="n">
        <v>0.392263339</v>
      </c>
      <c r="AK7642" t="n">
        <v>0.09562201711834301</v>
      </c>
      <c r="AL7642" t="n">
        <v>0.029612509</v>
      </c>
    </row>
    <row r="7643">
      <c r="A7643" t="inlineStr">
        <is>
          <t>2025-11-15 09:00</t>
        </is>
      </c>
      <c r="B7643" t="n">
        <v>44094.82288467589</v>
      </c>
      <c r="C7643" t="n">
        <v>37756.43578032465</v>
      </c>
      <c r="D7643" t="n">
        <v>6119.755185660662</v>
      </c>
      <c r="E7643" t="n">
        <v>218.6319186905754</v>
      </c>
      <c r="F7643" t="n">
        <v>0.2763804983927136</v>
      </c>
      <c r="G7643" t="n">
        <v>0.1071725091620467</v>
      </c>
      <c r="H7643" t="n">
        <v>0.1081003785661633</v>
      </c>
      <c r="I7643" t="n">
        <v>0.090401728962597</v>
      </c>
      <c r="J7643" t="n">
        <v>319</v>
      </c>
      <c r="K7643" t="n">
        <v>9</v>
      </c>
      <c r="L7643">
        <f>VLOOKUP(J7643,Clustering!$D$3:$E$367,2,FALSE)</f>
        <v/>
      </c>
      <c r="M7643" t="n">
        <v>0.259108033</v>
      </c>
      <c r="N7643" t="n">
        <v>0.300949118</v>
      </c>
      <c r="O7643" t="n">
        <v>0.300949118</v>
      </c>
      <c r="P7643" t="n">
        <v>0.885415511</v>
      </c>
      <c r="Q7643" t="n">
        <v>0.451083589</v>
      </c>
      <c r="R7643" t="n">
        <v>0.1081003785661633</v>
      </c>
      <c r="S7643" t="n">
        <v>0.2763804983927136</v>
      </c>
      <c r="T7643" t="n">
        <v>0.380610549</v>
      </c>
      <c r="U7643" t="n">
        <v>0.656424625</v>
      </c>
      <c r="V7643" t="n">
        <v>0.850080767</v>
      </c>
      <c r="W7643" t="n">
        <v>0.011659015</v>
      </c>
      <c r="X7643" t="n">
        <v>0.000799989</v>
      </c>
      <c r="Y7643" t="n">
        <v>0.090401728962597</v>
      </c>
      <c r="Z7643" t="n">
        <v>0.260725812</v>
      </c>
      <c r="AA7643" t="n">
        <v>0.656424625</v>
      </c>
      <c r="AB7643" t="n">
        <v>0</v>
      </c>
      <c r="AC7643" t="n">
        <v>0</v>
      </c>
      <c r="AD7643" t="n">
        <v>0.85</v>
      </c>
      <c r="AE7643" t="n">
        <v>0.85</v>
      </c>
      <c r="AF7643" t="n">
        <v>0.85</v>
      </c>
      <c r="AG7643" t="n">
        <v>0.85</v>
      </c>
      <c r="AH7643" t="n">
        <v>0.885415511</v>
      </c>
      <c r="AI7643" t="n">
        <v>0.011659015</v>
      </c>
      <c r="AJ7643" t="n">
        <v>0.375276429</v>
      </c>
      <c r="AK7643" t="n">
        <v>0.1934663488748995</v>
      </c>
      <c r="AL7643" t="n">
        <v>0</v>
      </c>
    </row>
    <row r="7644">
      <c r="A7644" t="inlineStr">
        <is>
          <t>2025-11-15 10:00</t>
        </is>
      </c>
      <c r="B7644" t="n">
        <v>44160.61715285213</v>
      </c>
      <c r="C7644" t="n">
        <v>35450.33970848851</v>
      </c>
      <c r="D7644" t="n">
        <v>8481.313878509505</v>
      </c>
      <c r="E7644" t="n">
        <v>228.9635658541192</v>
      </c>
      <c r="F7644" t="n">
        <v>0.3830332563400476</v>
      </c>
      <c r="G7644" t="n">
        <v>0.1122370420853525</v>
      </c>
      <c r="H7644" t="n">
        <v>0.1135043930308163</v>
      </c>
      <c r="I7644" t="n">
        <v>0.08933030106378111</v>
      </c>
      <c r="J7644" t="n">
        <v>319</v>
      </c>
      <c r="K7644" t="n">
        <v>10</v>
      </c>
      <c r="L7644">
        <f>VLOOKUP(J7644,Clustering!$D$3:$E$367,2,FALSE)</f>
        <v/>
      </c>
      <c r="M7644" t="n">
        <v>0.261463718</v>
      </c>
      <c r="N7644" t="n">
        <v>0.297210105</v>
      </c>
      <c r="O7644" t="n">
        <v>0.297210105</v>
      </c>
      <c r="P7644" t="n">
        <v>0.886412486</v>
      </c>
      <c r="Q7644" t="n">
        <v>0.446302404</v>
      </c>
      <c r="R7644" t="n">
        <v>0.1135043930308163</v>
      </c>
      <c r="S7644" t="n">
        <v>0.3830332563400476</v>
      </c>
      <c r="T7644" t="n">
        <v>0.648707874</v>
      </c>
      <c r="U7644" t="n">
        <v>0.656878551</v>
      </c>
      <c r="V7644" t="n">
        <v>0.850080767</v>
      </c>
      <c r="W7644" t="n">
        <v>0.011484479</v>
      </c>
      <c r="X7644" t="n">
        <v>0.000799989</v>
      </c>
      <c r="Y7644" t="n">
        <v>0.08933030106378111</v>
      </c>
      <c r="Z7644" t="n">
        <v>0.274762824</v>
      </c>
      <c r="AA7644" t="n">
        <v>0.656878551</v>
      </c>
      <c r="AB7644" t="n">
        <v>0</v>
      </c>
      <c r="AC7644" t="n">
        <v>0</v>
      </c>
      <c r="AD7644" t="n">
        <v>0.85</v>
      </c>
      <c r="AE7644" t="n">
        <v>0.85</v>
      </c>
      <c r="AF7644" t="n">
        <v>0.85</v>
      </c>
      <c r="AG7644" t="n">
        <v>0.85</v>
      </c>
      <c r="AH7644" t="n">
        <v>0.886412486</v>
      </c>
      <c r="AI7644" t="n">
        <v>0.011484479</v>
      </c>
      <c r="AJ7644" t="n">
        <v>0.378251362</v>
      </c>
      <c r="AK7644" t="n">
        <v>0.2681232794380333</v>
      </c>
      <c r="AL7644" t="n">
        <v>0</v>
      </c>
    </row>
    <row r="7645">
      <c r="A7645" t="inlineStr">
        <is>
          <t>2025-11-15 11:00</t>
        </is>
      </c>
      <c r="B7645" t="n">
        <v>43697.66911297809</v>
      </c>
      <c r="C7645" t="n">
        <v>33590.81462073161</v>
      </c>
      <c r="D7645" t="n">
        <v>9892.186447637489</v>
      </c>
      <c r="E7645" t="n">
        <v>214.6680446089852</v>
      </c>
      <c r="F7645" t="n">
        <v>0.4467511097499148</v>
      </c>
      <c r="G7645" t="n">
        <v>0.1052294336318555</v>
      </c>
      <c r="H7645" t="n">
        <v>0.1064128796255282</v>
      </c>
      <c r="I7645" t="n">
        <v>0.08383923308234929</v>
      </c>
      <c r="J7645" t="n">
        <v>319</v>
      </c>
      <c r="K7645" t="n">
        <v>11</v>
      </c>
      <c r="L7645">
        <f>VLOOKUP(J7645,Clustering!$D$3:$E$367,2,FALSE)</f>
        <v/>
      </c>
      <c r="M7645" t="n">
        <v>0.254730722</v>
      </c>
      <c r="N7645" t="n">
        <v>0.283105981</v>
      </c>
      <c r="O7645" t="n">
        <v>0.283105981</v>
      </c>
      <c r="P7645" t="n">
        <v>0.888091067</v>
      </c>
      <c r="Q7645" t="n">
        <v>0.412759007</v>
      </c>
      <c r="R7645" t="n">
        <v>0.1064128796255282</v>
      </c>
      <c r="S7645" t="n">
        <v>0.4467511097499148</v>
      </c>
      <c r="T7645" t="n">
        <v>0.6914765</v>
      </c>
      <c r="U7645" t="n">
        <v>0.656878551</v>
      </c>
      <c r="V7645" t="n">
        <v>0.850080767</v>
      </c>
      <c r="W7645" t="n">
        <v>0.011379757</v>
      </c>
      <c r="X7645" t="n">
        <v>0.000799989</v>
      </c>
      <c r="Y7645" t="n">
        <v>0.08383923308234929</v>
      </c>
      <c r="Z7645" t="n">
        <v>0.296947402</v>
      </c>
      <c r="AA7645" t="n">
        <v>0.656878551</v>
      </c>
      <c r="AB7645" t="n">
        <v>0</v>
      </c>
      <c r="AC7645" t="n">
        <v>0</v>
      </c>
      <c r="AD7645" t="n">
        <v>0.85</v>
      </c>
      <c r="AE7645" t="n">
        <v>0.85</v>
      </c>
      <c r="AF7645" t="n">
        <v>0.85</v>
      </c>
      <c r="AG7645" t="n">
        <v>0.85</v>
      </c>
      <c r="AH7645" t="n">
        <v>0.888091067</v>
      </c>
      <c r="AI7645" t="n">
        <v>0.011379757</v>
      </c>
      <c r="AJ7645" t="n">
        <v>0.383757177</v>
      </c>
      <c r="AK7645" t="n">
        <v>0.3127257768249403</v>
      </c>
      <c r="AL7645" t="n">
        <v>0.009236293</v>
      </c>
    </row>
    <row r="7646">
      <c r="A7646" t="inlineStr">
        <is>
          <t>2025-11-15 12:00</t>
        </is>
      </c>
      <c r="B7646" t="n">
        <v>42945.51834554742</v>
      </c>
      <c r="C7646" t="n">
        <v>32410.57056536951</v>
      </c>
      <c r="D7646" t="n">
        <v>10337.38941554901</v>
      </c>
      <c r="E7646" t="n">
        <v>197.5583646288945</v>
      </c>
      <c r="F7646" t="n">
        <v>0.4668573745308349</v>
      </c>
      <c r="G7646" t="n">
        <v>0.0968423356023992</v>
      </c>
      <c r="H7646" t="n">
        <v>0.09793520637614681</v>
      </c>
      <c r="I7646" t="n">
        <v>0.0770892373198087</v>
      </c>
      <c r="J7646" t="n">
        <v>319</v>
      </c>
      <c r="K7646" t="n">
        <v>12</v>
      </c>
      <c r="L7646">
        <f>VLOOKUP(J7646,Clustering!$D$3:$E$367,2,FALSE)</f>
        <v/>
      </c>
      <c r="M7646" t="n">
        <v>0.249788968</v>
      </c>
      <c r="N7646" t="n">
        <v>0.272243912</v>
      </c>
      <c r="O7646" t="n">
        <v>0.272243912</v>
      </c>
      <c r="P7646" t="n">
        <v>0.888742152</v>
      </c>
      <c r="Q7646" t="n">
        <v>0.38151859</v>
      </c>
      <c r="R7646" t="n">
        <v>0.09793520637614681</v>
      </c>
      <c r="S7646" t="n">
        <v>0.4668573745308349</v>
      </c>
      <c r="T7646" t="n">
        <v>0.675532719</v>
      </c>
      <c r="U7646" t="n">
        <v>0.656878551</v>
      </c>
      <c r="V7646" t="n">
        <v>0.850080767</v>
      </c>
      <c r="W7646" t="n">
        <v>0.011484479</v>
      </c>
      <c r="X7646" t="n">
        <v>0.000801665</v>
      </c>
      <c r="Y7646" t="n">
        <v>0.0770892373198087</v>
      </c>
      <c r="Z7646" t="n">
        <v>0.319049809</v>
      </c>
      <c r="AA7646" t="n">
        <v>0.656878551</v>
      </c>
      <c r="AB7646" t="n">
        <v>0</v>
      </c>
      <c r="AC7646" t="n">
        <v>0</v>
      </c>
      <c r="AD7646" t="n">
        <v>0.85</v>
      </c>
      <c r="AE7646" t="n">
        <v>0.85</v>
      </c>
      <c r="AF7646" t="n">
        <v>0.85</v>
      </c>
      <c r="AG7646" t="n">
        <v>0.85</v>
      </c>
      <c r="AH7646" t="n">
        <v>0.888742152</v>
      </c>
      <c r="AI7646" t="n">
        <v>0.011484479</v>
      </c>
      <c r="AJ7646" t="n">
        <v>0.392426416</v>
      </c>
      <c r="AK7646" t="n">
        <v>0.3268001621715844</v>
      </c>
      <c r="AL7646" t="n">
        <v>0.009236293</v>
      </c>
    </row>
    <row r="7647">
      <c r="A7647" t="inlineStr">
        <is>
          <t>2025-11-15 13:00</t>
        </is>
      </c>
      <c r="B7647" t="n">
        <v>40561.04320494917</v>
      </c>
      <c r="C7647" t="n">
        <v>30820.67816427864</v>
      </c>
      <c r="D7647" t="n">
        <v>9555.851568640452</v>
      </c>
      <c r="E7647" t="n">
        <v>184.5134720300792</v>
      </c>
      <c r="F7647" t="n">
        <v>0.4315615476409823</v>
      </c>
      <c r="G7647" t="n">
        <v>0.0904477804069015</v>
      </c>
      <c r="H7647" t="n">
        <v>0.091406192617737</v>
      </c>
      <c r="I7647" t="n">
        <v>0.07312495409418961</v>
      </c>
      <c r="J7647" t="n">
        <v>319</v>
      </c>
      <c r="K7647" t="n">
        <v>13</v>
      </c>
      <c r="L7647">
        <f>VLOOKUP(J7647,Clustering!$D$3:$E$367,2,FALSE)</f>
        <v/>
      </c>
      <c r="M7647" t="n">
        <v>0.244795377</v>
      </c>
      <c r="N7647" t="n">
        <v>0.25992844</v>
      </c>
      <c r="O7647" t="n">
        <v>0.25992844</v>
      </c>
      <c r="P7647" t="n">
        <v>0.888650593</v>
      </c>
      <c r="Q7647" t="n">
        <v>0.356448655</v>
      </c>
      <c r="R7647" t="n">
        <v>0.091406192617737</v>
      </c>
      <c r="S7647" t="n">
        <v>0.4315615476409823</v>
      </c>
      <c r="T7647" t="n">
        <v>0.66427384</v>
      </c>
      <c r="U7647" t="n">
        <v>0.656878551</v>
      </c>
      <c r="V7647" t="n">
        <v>0.850080767</v>
      </c>
      <c r="W7647" t="n">
        <v>0.010123097</v>
      </c>
      <c r="X7647" t="n">
        <v>0.000799989</v>
      </c>
      <c r="Y7647" t="n">
        <v>0.07312495409418961</v>
      </c>
      <c r="Z7647" t="n">
        <v>0.323348509</v>
      </c>
      <c r="AA7647" t="n">
        <v>0.656878551</v>
      </c>
      <c r="AB7647" t="n">
        <v>0</v>
      </c>
      <c r="AC7647" t="n">
        <v>0</v>
      </c>
      <c r="AD7647" t="n">
        <v>0.85</v>
      </c>
      <c r="AE7647" t="n">
        <v>0.85</v>
      </c>
      <c r="AF7647" t="n">
        <v>0.85</v>
      </c>
      <c r="AG7647" t="n">
        <v>0.85</v>
      </c>
      <c r="AH7647" t="n">
        <v>0.888650593</v>
      </c>
      <c r="AI7647" t="n">
        <v>0.010123097</v>
      </c>
      <c r="AJ7647" t="n">
        <v>0.400279209</v>
      </c>
      <c r="AK7647" t="n">
        <v>0.3020930833486876</v>
      </c>
      <c r="AL7647" t="n">
        <v>0.009236293</v>
      </c>
    </row>
    <row r="7648">
      <c r="A7648" t="inlineStr">
        <is>
          <t>2025-11-15 14:00</t>
        </is>
      </c>
      <c r="B7648" t="n">
        <v>40149.26346303064</v>
      </c>
      <c r="C7648" t="n">
        <v>32304.73228376818</v>
      </c>
      <c r="D7648" t="n">
        <v>7666.256863759178</v>
      </c>
      <c r="E7648" t="n">
        <v>178.2743155032765</v>
      </c>
      <c r="F7648" t="n">
        <v>0.346223636163901</v>
      </c>
      <c r="G7648" t="n">
        <v>0.08738937034474339</v>
      </c>
      <c r="H7648" t="n">
        <v>0.0881919089212891</v>
      </c>
      <c r="I7648" t="n">
        <v>0.072883882816956</v>
      </c>
      <c r="J7648" t="n">
        <v>319</v>
      </c>
      <c r="K7648" t="n">
        <v>14</v>
      </c>
      <c r="L7648">
        <f>VLOOKUP(J7648,Clustering!$D$3:$E$367,2,FALSE)</f>
        <v/>
      </c>
      <c r="M7648" t="n">
        <v>0.243845039</v>
      </c>
      <c r="N7648" t="n">
        <v>0.258808314</v>
      </c>
      <c r="O7648" t="n">
        <v>0.258808314</v>
      </c>
      <c r="P7648" t="n">
        <v>0.887470501</v>
      </c>
      <c r="Q7648" t="n">
        <v>0.349752492</v>
      </c>
      <c r="R7648" t="n">
        <v>0.0881919089212891</v>
      </c>
      <c r="S7648" t="n">
        <v>0.346223636163901</v>
      </c>
      <c r="T7648" t="n">
        <v>0.656793109</v>
      </c>
      <c r="U7648" t="n">
        <v>0.656878551</v>
      </c>
      <c r="V7648" t="n">
        <v>0.850080767</v>
      </c>
      <c r="W7648" t="n">
        <v>0.009983468000000001</v>
      </c>
      <c r="X7648" t="n">
        <v>0.001332757</v>
      </c>
      <c r="Y7648" t="n">
        <v>0.072883882816956</v>
      </c>
      <c r="Z7648" t="n">
        <v>0.324893955</v>
      </c>
      <c r="AA7648" t="n">
        <v>0.656878551</v>
      </c>
      <c r="AB7648" t="n">
        <v>0</v>
      </c>
      <c r="AC7648" t="n">
        <v>0</v>
      </c>
      <c r="AD7648" t="n">
        <v>0.85</v>
      </c>
      <c r="AE7648" t="n">
        <v>0.85</v>
      </c>
      <c r="AF7648" t="n">
        <v>0.85</v>
      </c>
      <c r="AG7648" t="n">
        <v>0.85</v>
      </c>
      <c r="AH7648" t="n">
        <v>0.887470501</v>
      </c>
      <c r="AI7648" t="n">
        <v>0.009983468000000001</v>
      </c>
      <c r="AJ7648" t="n">
        <v>0.401146839</v>
      </c>
      <c r="AK7648" t="n">
        <v>0.2423565453147307</v>
      </c>
      <c r="AL7648" t="n">
        <v>0.009414080999999999</v>
      </c>
    </row>
    <row r="7649">
      <c r="A7649" t="inlineStr">
        <is>
          <t>2025-11-15 15:00</t>
        </is>
      </c>
      <c r="B7649" t="n">
        <v>40186.20593510709</v>
      </c>
      <c r="C7649" t="n">
        <v>34919.07118654601</v>
      </c>
      <c r="D7649" t="n">
        <v>5091.612208595502</v>
      </c>
      <c r="E7649" t="n">
        <v>175.522539965586</v>
      </c>
      <c r="F7649" t="n">
        <v>0.2299474859927967</v>
      </c>
      <c r="G7649" t="n">
        <v>0.08604046076744409</v>
      </c>
      <c r="H7649" t="n">
        <v>0.08672539198478479</v>
      </c>
      <c r="I7649" t="n">
        <v>0.0736606680435976</v>
      </c>
      <c r="J7649" t="n">
        <v>319</v>
      </c>
      <c r="K7649" t="n">
        <v>15</v>
      </c>
      <c r="L7649">
        <f>VLOOKUP(J7649,Clustering!$D$3:$E$367,2,FALSE)</f>
        <v/>
      </c>
      <c r="M7649" t="n">
        <v>0.243718328</v>
      </c>
      <c r="N7649" t="n">
        <v>0.263509688</v>
      </c>
      <c r="O7649" t="n">
        <v>0.263509688</v>
      </c>
      <c r="P7649" t="n">
        <v>0.886626124</v>
      </c>
      <c r="Q7649" t="n">
        <v>0.344921242</v>
      </c>
      <c r="R7649" t="n">
        <v>0.08672539198478479</v>
      </c>
      <c r="S7649" t="n">
        <v>0.2299474859927967</v>
      </c>
      <c r="T7649" t="n">
        <v>0.666918543</v>
      </c>
      <c r="U7649" t="n">
        <v>0.656878551</v>
      </c>
      <c r="V7649" t="n">
        <v>0.850080767</v>
      </c>
      <c r="W7649" t="n">
        <v>0.01008819</v>
      </c>
      <c r="X7649" t="n">
        <v>0.001332757</v>
      </c>
      <c r="Y7649" t="n">
        <v>0.0736606680435976</v>
      </c>
      <c r="Z7649" t="n">
        <v>0.335184814</v>
      </c>
      <c r="AA7649" t="n">
        <v>0.656878551</v>
      </c>
      <c r="AB7649" t="n">
        <v>0</v>
      </c>
      <c r="AC7649" t="n">
        <v>0</v>
      </c>
      <c r="AD7649" t="n">
        <v>0.85</v>
      </c>
      <c r="AE7649" t="n">
        <v>0.85</v>
      </c>
      <c r="AF7649" t="n">
        <v>0.85</v>
      </c>
      <c r="AG7649" t="n">
        <v>0.85</v>
      </c>
      <c r="AH7649" t="n">
        <v>0.886626124</v>
      </c>
      <c r="AI7649" t="n">
        <v>0.01008819</v>
      </c>
      <c r="AJ7649" t="n">
        <v>0.415803008</v>
      </c>
      <c r="AK7649" t="n">
        <v>0.1609632401949577</v>
      </c>
      <c r="AL7649" t="n">
        <v>0.009414080999999999</v>
      </c>
    </row>
    <row r="7650">
      <c r="A7650" t="inlineStr">
        <is>
          <t>2025-11-15 16:00</t>
        </is>
      </c>
      <c r="B7650" t="n">
        <v>41041.7784804919</v>
      </c>
      <c r="C7650" t="n">
        <v>38545.36747424926</v>
      </c>
      <c r="D7650" t="n">
        <v>2320.579701815525</v>
      </c>
      <c r="E7650" t="n">
        <v>175.8313044271094</v>
      </c>
      <c r="F7650" t="n">
        <v>0.1048020639862492</v>
      </c>
      <c r="G7650" t="n">
        <v>0.0861918158956418</v>
      </c>
      <c r="H7650" t="n">
        <v>0.087006641808224</v>
      </c>
      <c r="I7650" t="n">
        <v>0.0714642408510249</v>
      </c>
      <c r="J7650" t="n">
        <v>319</v>
      </c>
      <c r="K7650" t="n">
        <v>16</v>
      </c>
      <c r="L7650">
        <f>VLOOKUP(J7650,Clustering!$D$3:$E$367,2,FALSE)</f>
        <v/>
      </c>
      <c r="M7650" t="n">
        <v>0.241777336</v>
      </c>
      <c r="N7650" t="n">
        <v>0.279079048</v>
      </c>
      <c r="O7650" t="n">
        <v>0.279079048</v>
      </c>
      <c r="P7650" t="n">
        <v>0.876290138</v>
      </c>
      <c r="Q7650" t="n">
        <v>0.343707171</v>
      </c>
      <c r="R7650" t="n">
        <v>0.087006641808224</v>
      </c>
      <c r="S7650" t="n">
        <v>0.1048020639862492</v>
      </c>
      <c r="T7650" t="n">
        <v>0.676515037</v>
      </c>
      <c r="U7650" t="n">
        <v>0.666144912</v>
      </c>
      <c r="V7650" t="n">
        <v>0.850080767</v>
      </c>
      <c r="W7650" t="n">
        <v>0.010018375</v>
      </c>
      <c r="X7650" t="n">
        <v>0.001332757</v>
      </c>
      <c r="Y7650" t="n">
        <v>0.0714642408510249</v>
      </c>
      <c r="Z7650" t="n">
        <v>0.360466078</v>
      </c>
      <c r="AA7650" t="n">
        <v>0.666144912</v>
      </c>
      <c r="AB7650" t="n">
        <v>0</v>
      </c>
      <c r="AC7650" t="n">
        <v>0</v>
      </c>
      <c r="AD7650" t="n">
        <v>0.85</v>
      </c>
      <c r="AE7650" t="n">
        <v>0.85</v>
      </c>
      <c r="AF7650" t="n">
        <v>0.85</v>
      </c>
      <c r="AG7650" t="n">
        <v>0.85</v>
      </c>
      <c r="AH7650" t="n">
        <v>0.876290138</v>
      </c>
      <c r="AI7650" t="n">
        <v>0.010018375</v>
      </c>
      <c r="AJ7650" t="n">
        <v>0.438476812</v>
      </c>
      <c r="AK7650" t="n">
        <v>0.0733614447903745</v>
      </c>
      <c r="AL7650" t="n">
        <v>0.009236293</v>
      </c>
    </row>
    <row r="7651">
      <c r="A7651" t="inlineStr">
        <is>
          <t>2025-11-15 17:00</t>
        </is>
      </c>
      <c r="B7651" t="n">
        <v>46148.63510494094</v>
      </c>
      <c r="C7651" t="n">
        <v>45717.1283464533</v>
      </c>
      <c r="D7651" t="n">
        <v>243.2878677642565</v>
      </c>
      <c r="E7651" t="n">
        <v>188.2188907233848</v>
      </c>
      <c r="F7651" t="n">
        <v>0.0109873712437284</v>
      </c>
      <c r="G7651" t="n">
        <v>0.0922641621193062</v>
      </c>
      <c r="H7651" t="n">
        <v>0.0931941379238862</v>
      </c>
      <c r="I7651" t="n">
        <v>0.0754553097741143</v>
      </c>
      <c r="J7651" t="n">
        <v>319</v>
      </c>
      <c r="K7651" t="n">
        <v>17</v>
      </c>
      <c r="L7651">
        <f>VLOOKUP(J7651,Clustering!$D$3:$E$367,2,FALSE)</f>
        <v/>
      </c>
      <c r="M7651" t="n">
        <v>0.243626174</v>
      </c>
      <c r="N7651" t="n">
        <v>0.298229656</v>
      </c>
      <c r="O7651" t="n">
        <v>0.298229656</v>
      </c>
      <c r="P7651" t="n">
        <v>0.876880185</v>
      </c>
      <c r="Q7651" t="n">
        <v>0.362644171</v>
      </c>
      <c r="R7651" t="n">
        <v>0.0931941379238862</v>
      </c>
      <c r="S7651" t="n">
        <v>0.0109873712437284</v>
      </c>
      <c r="T7651" t="n">
        <v>0.667900861</v>
      </c>
      <c r="U7651" t="n">
        <v>0.666144912</v>
      </c>
      <c r="V7651" t="n">
        <v>0.850080767</v>
      </c>
      <c r="W7651" t="n">
        <v>0.010018375</v>
      </c>
      <c r="X7651" t="n">
        <v>0.00353168</v>
      </c>
      <c r="Y7651" t="n">
        <v>0.0754553097741143</v>
      </c>
      <c r="Z7651" t="n">
        <v>0.374170719</v>
      </c>
      <c r="AA7651" t="n">
        <v>0.666144912</v>
      </c>
      <c r="AB7651" t="n">
        <v>0</v>
      </c>
      <c r="AC7651" t="n">
        <v>0</v>
      </c>
      <c r="AD7651" t="n">
        <v>0.85</v>
      </c>
      <c r="AE7651" t="n">
        <v>0.85</v>
      </c>
      <c r="AF7651" t="n">
        <v>0.85</v>
      </c>
      <c r="AG7651" t="n">
        <v>0.85</v>
      </c>
      <c r="AH7651" t="n">
        <v>0.876880185</v>
      </c>
      <c r="AI7651" t="n">
        <v>0.010018375</v>
      </c>
      <c r="AJ7651" t="n">
        <v>0.483421314</v>
      </c>
      <c r="AK7651" t="n">
        <v>0.0076911598706098</v>
      </c>
      <c r="AL7651" t="n">
        <v>0.282721628</v>
      </c>
    </row>
    <row r="7652">
      <c r="A7652" t="inlineStr">
        <is>
          <t>2025-11-15 18:00</t>
        </is>
      </c>
      <c r="B7652" t="n">
        <v>47080.65406182282</v>
      </c>
      <c r="C7652" t="n">
        <v>46899.41154217219</v>
      </c>
      <c r="D7652" t="n">
        <v>0</v>
      </c>
      <c r="E7652" t="n">
        <v>181.2425196506349</v>
      </c>
      <c r="F7652" t="n">
        <v>0</v>
      </c>
      <c r="G7652" t="n">
        <v>0.0888443723777622</v>
      </c>
      <c r="H7652" t="n">
        <v>0.0893169082150459</v>
      </c>
      <c r="I7652" t="n">
        <v>0.0803035210162566</v>
      </c>
      <c r="J7652" t="n">
        <v>319</v>
      </c>
      <c r="K7652" t="n">
        <v>18</v>
      </c>
      <c r="L7652">
        <f>VLOOKUP(J7652,Clustering!$D$3:$E$367,2,FALSE)</f>
        <v/>
      </c>
      <c r="M7652" t="n">
        <v>0.25065867</v>
      </c>
      <c r="N7652" t="n">
        <v>0.313836485</v>
      </c>
      <c r="O7652" t="n">
        <v>0.313836485</v>
      </c>
      <c r="P7652" t="n">
        <v>0.87696157</v>
      </c>
      <c r="Q7652" t="n">
        <v>0.401181529</v>
      </c>
      <c r="R7652" t="n">
        <v>0.0893169082150459</v>
      </c>
      <c r="S7652" t="n">
        <v>0</v>
      </c>
      <c r="T7652" t="n">
        <v>0.587728578</v>
      </c>
      <c r="U7652" t="n">
        <v>0.666144912</v>
      </c>
      <c r="V7652" t="n">
        <v>0.850080767</v>
      </c>
      <c r="W7652" t="n">
        <v>0.010158004</v>
      </c>
      <c r="X7652" t="n">
        <v>0.027398167</v>
      </c>
      <c r="Y7652" t="n">
        <v>0.0803035210162566</v>
      </c>
      <c r="Z7652" t="n">
        <v>0.396197276</v>
      </c>
      <c r="AA7652" t="n">
        <v>0.666144912</v>
      </c>
      <c r="AB7652" t="n">
        <v>0</v>
      </c>
      <c r="AC7652" t="n">
        <v>0</v>
      </c>
      <c r="AD7652" t="n">
        <v>0.85</v>
      </c>
      <c r="AE7652" t="n">
        <v>0.85</v>
      </c>
      <c r="AF7652" t="n">
        <v>0.85</v>
      </c>
      <c r="AG7652" t="n">
        <v>0.85</v>
      </c>
      <c r="AH7652" t="n">
        <v>0.87696157</v>
      </c>
      <c r="AI7652" t="n">
        <v>0.010158004</v>
      </c>
      <c r="AJ7652" t="n">
        <v>0.505988517</v>
      </c>
      <c r="AK7652" t="n">
        <v>0</v>
      </c>
      <c r="AL7652" t="n">
        <v>0.422111599</v>
      </c>
    </row>
    <row r="7653">
      <c r="A7653" t="inlineStr">
        <is>
          <t>2025-11-15 19:00</t>
        </is>
      </c>
      <c r="B7653" t="n">
        <v>47083.8787801057</v>
      </c>
      <c r="C7653" t="n">
        <v>46919.15613976667</v>
      </c>
      <c r="D7653" t="n">
        <v>0</v>
      </c>
      <c r="E7653" t="n">
        <v>164.7226403390338</v>
      </c>
      <c r="F7653" t="n">
        <v>0</v>
      </c>
      <c r="G7653" t="n">
        <v>0.08074639232305569</v>
      </c>
      <c r="H7653" t="n">
        <v>0.0806182529615338</v>
      </c>
      <c r="I7653" t="n">
        <v>0.0830624478557077</v>
      </c>
      <c r="J7653" t="n">
        <v>319</v>
      </c>
      <c r="K7653" t="n">
        <v>19</v>
      </c>
      <c r="L7653">
        <f>VLOOKUP(J7653,Clustering!$D$3:$E$367,2,FALSE)</f>
        <v/>
      </c>
      <c r="M7653" t="n">
        <v>0.266641616</v>
      </c>
      <c r="N7653" t="n">
        <v>0.330669931</v>
      </c>
      <c r="O7653" t="n">
        <v>0.330669931</v>
      </c>
      <c r="P7653" t="n">
        <v>0.877500751</v>
      </c>
      <c r="Q7653" t="n">
        <v>0.424874682</v>
      </c>
      <c r="R7653" t="n">
        <v>0.0806182529615338</v>
      </c>
      <c r="S7653" t="n">
        <v>0</v>
      </c>
      <c r="T7653" t="n">
        <v>0.230693668</v>
      </c>
      <c r="U7653" t="n">
        <v>0.666411007</v>
      </c>
      <c r="V7653" t="n">
        <v>0.850080767</v>
      </c>
      <c r="W7653" t="n">
        <v>0.010611798</v>
      </c>
      <c r="X7653" t="n">
        <v>0.027398167</v>
      </c>
      <c r="Y7653" t="n">
        <v>0.0830624478557077</v>
      </c>
      <c r="Z7653" t="n">
        <v>0.413633847</v>
      </c>
      <c r="AA7653" t="n">
        <v>0.666411007</v>
      </c>
      <c r="AB7653" t="n">
        <v>0</v>
      </c>
      <c r="AC7653" t="n">
        <v>0</v>
      </c>
      <c r="AD7653" t="n">
        <v>0.85</v>
      </c>
      <c r="AE7653" t="n">
        <v>0.85</v>
      </c>
      <c r="AF7653" t="n">
        <v>0.85</v>
      </c>
      <c r="AG7653" t="n">
        <v>0.85</v>
      </c>
      <c r="AH7653" t="n">
        <v>0.877500751</v>
      </c>
      <c r="AI7653" t="n">
        <v>0.010611798</v>
      </c>
      <c r="AJ7653" t="n">
        <v>0.524523607</v>
      </c>
      <c r="AK7653" t="n">
        <v>0</v>
      </c>
      <c r="AL7653" t="n">
        <v>0.391852982</v>
      </c>
    </row>
    <row r="7654">
      <c r="A7654" t="inlineStr">
        <is>
          <t>2025-11-15 20:00</t>
        </is>
      </c>
      <c r="B7654" t="n">
        <v>46420.51301995348</v>
      </c>
      <c r="C7654" t="n">
        <v>46267.91696597011</v>
      </c>
      <c r="D7654" t="n">
        <v>0</v>
      </c>
      <c r="E7654" t="n">
        <v>152.5960539833742</v>
      </c>
      <c r="F7654" t="n">
        <v>0</v>
      </c>
      <c r="G7654" t="n">
        <v>0.07480198724675199</v>
      </c>
      <c r="H7654" t="n">
        <v>0.074290131934152</v>
      </c>
      <c r="I7654" t="n">
        <v>0.0840535186621125</v>
      </c>
      <c r="J7654" t="n">
        <v>319</v>
      </c>
      <c r="K7654" t="n">
        <v>20</v>
      </c>
      <c r="L7654">
        <f>VLOOKUP(J7654,Clustering!$D$3:$E$367,2,FALSE)</f>
        <v/>
      </c>
      <c r="M7654" t="n">
        <v>0.283920477</v>
      </c>
      <c r="N7654" t="n">
        <v>0.339070877</v>
      </c>
      <c r="O7654" t="n">
        <v>0.339070877</v>
      </c>
      <c r="P7654" t="n">
        <v>0.877063303</v>
      </c>
      <c r="Q7654" t="n">
        <v>0.445826788</v>
      </c>
      <c r="R7654" t="n">
        <v>0.074290131934152</v>
      </c>
      <c r="S7654" t="n">
        <v>0</v>
      </c>
      <c r="T7654" t="n">
        <v>0</v>
      </c>
      <c r="U7654" t="n">
        <v>0.666411007</v>
      </c>
      <c r="V7654" t="n">
        <v>0.850080767</v>
      </c>
      <c r="W7654" t="n">
        <v>0.01071652</v>
      </c>
      <c r="X7654" t="n">
        <v>0.013216158</v>
      </c>
      <c r="Y7654" t="n">
        <v>0.0840535186621125</v>
      </c>
      <c r="Z7654" t="n">
        <v>0.413762371</v>
      </c>
      <c r="AA7654" t="n">
        <v>0.666411007</v>
      </c>
      <c r="AB7654" t="n">
        <v>0</v>
      </c>
      <c r="AC7654" t="n">
        <v>0</v>
      </c>
      <c r="AD7654" t="n">
        <v>0.85</v>
      </c>
      <c r="AE7654" t="n">
        <v>0.85</v>
      </c>
      <c r="AF7654" t="n">
        <v>0.85</v>
      </c>
      <c r="AG7654" t="n">
        <v>0.85</v>
      </c>
      <c r="AH7654" t="n">
        <v>0.877063303</v>
      </c>
      <c r="AI7654" t="n">
        <v>0.01071652</v>
      </c>
      <c r="AJ7654" t="n">
        <v>0.521782348</v>
      </c>
      <c r="AK7654" t="n">
        <v>0</v>
      </c>
      <c r="AL7654" t="n">
        <v>0.343572754</v>
      </c>
    </row>
    <row r="7655">
      <c r="A7655" t="inlineStr">
        <is>
          <t>2025-11-15 21:00</t>
        </is>
      </c>
      <c r="B7655" t="n">
        <v>44151.6439552122</v>
      </c>
      <c r="C7655" t="n">
        <v>44009.69785075863</v>
      </c>
      <c r="D7655" t="n">
        <v>0</v>
      </c>
      <c r="E7655" t="n">
        <v>141.9461044535803</v>
      </c>
      <c r="F7655" t="n">
        <v>0</v>
      </c>
      <c r="G7655" t="n">
        <v>0.06958142375175499</v>
      </c>
      <c r="H7655" t="n">
        <v>0.0688459389232934</v>
      </c>
      <c r="I7655" t="n">
        <v>0.08287494797341489</v>
      </c>
      <c r="J7655" t="n">
        <v>319</v>
      </c>
      <c r="K7655" t="n">
        <v>21</v>
      </c>
      <c r="L7655">
        <f>VLOOKUP(J7655,Clustering!$D$3:$E$367,2,FALSE)</f>
        <v/>
      </c>
      <c r="M7655" t="n">
        <v>0.288516654</v>
      </c>
      <c r="N7655" t="n">
        <v>0.337743686</v>
      </c>
      <c r="O7655" t="n">
        <v>0.337743686</v>
      </c>
      <c r="P7655" t="n">
        <v>0.877643176</v>
      </c>
      <c r="Q7655" t="n">
        <v>0.446878149</v>
      </c>
      <c r="R7655" t="n">
        <v>0.0688459389232934</v>
      </c>
      <c r="S7655" t="n">
        <v>0</v>
      </c>
      <c r="T7655" t="n">
        <v>0</v>
      </c>
      <c r="U7655" t="n">
        <v>0.666411007</v>
      </c>
      <c r="V7655" t="n">
        <v>0.850080767</v>
      </c>
      <c r="W7655" t="n">
        <v>0.010681613</v>
      </c>
      <c r="X7655" t="n">
        <v>0.001332757</v>
      </c>
      <c r="Y7655" t="n">
        <v>0.08287494797341489</v>
      </c>
      <c r="Z7655" t="n">
        <v>0.408205297</v>
      </c>
      <c r="AA7655" t="n">
        <v>0.666411007</v>
      </c>
      <c r="AB7655" t="n">
        <v>0</v>
      </c>
      <c r="AC7655" t="n">
        <v>0</v>
      </c>
      <c r="AD7655" t="n">
        <v>0.85</v>
      </c>
      <c r="AE7655" t="n">
        <v>0.85</v>
      </c>
      <c r="AF7655" t="n">
        <v>0.85</v>
      </c>
      <c r="AG7655" t="n">
        <v>0.85</v>
      </c>
      <c r="AH7655" t="n">
        <v>0.877643176</v>
      </c>
      <c r="AI7655" t="n">
        <v>0.010681613</v>
      </c>
      <c r="AJ7655" t="n">
        <v>0.492189742</v>
      </c>
      <c r="AK7655" t="n">
        <v>0</v>
      </c>
      <c r="AL7655" t="n">
        <v>0.100749311</v>
      </c>
    </row>
    <row r="7656">
      <c r="A7656" t="inlineStr">
        <is>
          <t>2025-11-15 22:00</t>
        </is>
      </c>
      <c r="B7656" t="n">
        <v>40958.94987225249</v>
      </c>
      <c r="C7656" t="n">
        <v>40824.14690704573</v>
      </c>
      <c r="D7656" t="n">
        <v>0</v>
      </c>
      <c r="E7656" t="n">
        <v>134.8029652067729</v>
      </c>
      <c r="F7656" t="n">
        <v>0</v>
      </c>
      <c r="G7656" t="n">
        <v>0.0660798849052808</v>
      </c>
      <c r="H7656" t="n">
        <v>0.0654307624958175</v>
      </c>
      <c r="I7656" t="n">
        <v>0.0778124511515095</v>
      </c>
      <c r="J7656" t="n">
        <v>319</v>
      </c>
      <c r="K7656" t="n">
        <v>22</v>
      </c>
      <c r="L7656">
        <f>VLOOKUP(J7656,Clustering!$D$3:$E$367,2,FALSE)</f>
        <v/>
      </c>
      <c r="M7656" t="n">
        <v>0.278834732</v>
      </c>
      <c r="N7656" t="n">
        <v>0.331924157</v>
      </c>
      <c r="O7656" t="n">
        <v>0.331924157</v>
      </c>
      <c r="P7656" t="n">
        <v>0.878629978</v>
      </c>
      <c r="Q7656" t="n">
        <v>0.450169907</v>
      </c>
      <c r="R7656" t="n">
        <v>0.0654307624958175</v>
      </c>
      <c r="S7656" t="n">
        <v>0</v>
      </c>
      <c r="T7656" t="n">
        <v>0</v>
      </c>
      <c r="U7656" t="n">
        <v>0.666411007</v>
      </c>
      <c r="V7656" t="n">
        <v>0.850080767</v>
      </c>
      <c r="W7656" t="n">
        <v>0.01071652</v>
      </c>
      <c r="X7656" t="n">
        <v>0.001332757</v>
      </c>
      <c r="Y7656" t="n">
        <v>0.0778124511515095</v>
      </c>
      <c r="Z7656" t="n">
        <v>0.363842988</v>
      </c>
      <c r="AA7656" t="n">
        <v>0.666411007</v>
      </c>
      <c r="AB7656" t="n">
        <v>0</v>
      </c>
      <c r="AC7656" t="n">
        <v>0</v>
      </c>
      <c r="AD7656" t="n">
        <v>0.85</v>
      </c>
      <c r="AE7656" t="n">
        <v>0.85</v>
      </c>
      <c r="AF7656" t="n">
        <v>0.85</v>
      </c>
      <c r="AG7656" t="n">
        <v>0.85</v>
      </c>
      <c r="AH7656" t="n">
        <v>0.878629978</v>
      </c>
      <c r="AI7656" t="n">
        <v>0.01071652</v>
      </c>
      <c r="AJ7656" t="n">
        <v>0.4362915</v>
      </c>
      <c r="AK7656" t="n">
        <v>0</v>
      </c>
      <c r="AL7656" t="n">
        <v>0.08154389200000001</v>
      </c>
    </row>
    <row r="7657">
      <c r="A7657" t="inlineStr">
        <is>
          <t>2025-11-15 23:00</t>
        </is>
      </c>
      <c r="B7657" t="n">
        <v>37319.90865652238</v>
      </c>
      <c r="C7657" t="n">
        <v>37188.79296132424</v>
      </c>
      <c r="D7657" t="n">
        <v>0</v>
      </c>
      <c r="E7657" t="n">
        <v>131.1156951981454</v>
      </c>
      <c r="F7657" t="n">
        <v>0</v>
      </c>
      <c r="G7657" t="n">
        <v>0.064272399606934</v>
      </c>
      <c r="H7657" t="n">
        <v>0.0637633528282851</v>
      </c>
      <c r="I7657" t="n">
        <v>0.07347316816130479</v>
      </c>
      <c r="J7657" t="n">
        <v>319</v>
      </c>
      <c r="K7657" t="n">
        <v>23</v>
      </c>
      <c r="L7657">
        <f>VLOOKUP(J7657,Clustering!$D$3:$E$367,2,FALSE)</f>
        <v/>
      </c>
      <c r="M7657" t="n">
        <v>0.266013818</v>
      </c>
      <c r="N7657" t="n">
        <v>0.329319074</v>
      </c>
      <c r="O7657" t="n">
        <v>0.329319074</v>
      </c>
      <c r="P7657" t="n">
        <v>0.872668474</v>
      </c>
      <c r="Q7657" t="n">
        <v>0.421044727</v>
      </c>
      <c r="R7657" t="n">
        <v>0.0637633528282851</v>
      </c>
      <c r="S7657" t="n">
        <v>0</v>
      </c>
      <c r="T7657" t="n">
        <v>0</v>
      </c>
      <c r="U7657" t="n">
        <v>0.655281982</v>
      </c>
      <c r="V7657" t="n">
        <v>0.850080767</v>
      </c>
      <c r="W7657" t="n">
        <v>0.01197318</v>
      </c>
      <c r="X7657" t="n">
        <v>0.001332757</v>
      </c>
      <c r="Y7657" t="n">
        <v>0.07347316816130479</v>
      </c>
      <c r="Z7657" t="n">
        <v>0.304329619</v>
      </c>
      <c r="AA7657" t="n">
        <v>0.655281982</v>
      </c>
      <c r="AB7657" t="n">
        <v>0</v>
      </c>
      <c r="AC7657" t="n">
        <v>0</v>
      </c>
      <c r="AD7657" t="n">
        <v>0.85</v>
      </c>
      <c r="AE7657" t="n">
        <v>0.85</v>
      </c>
      <c r="AF7657" t="n">
        <v>0.85</v>
      </c>
      <c r="AG7657" t="n">
        <v>0.85</v>
      </c>
      <c r="AH7657" t="n">
        <v>0.872668474</v>
      </c>
      <c r="AI7657" t="n">
        <v>0.01197318</v>
      </c>
      <c r="AJ7657" t="n">
        <v>0.381420082</v>
      </c>
      <c r="AK7657" t="n">
        <v>0</v>
      </c>
      <c r="AL7657" t="n">
        <v>0.039464555</v>
      </c>
    </row>
    <row r="7658">
      <c r="A7658" t="inlineStr">
        <is>
          <t>2025-11-16 00:00</t>
        </is>
      </c>
      <c r="B7658" t="n">
        <v>34776.34139684949</v>
      </c>
      <c r="C7658" t="n">
        <v>34640.5567567463</v>
      </c>
      <c r="D7658" t="n">
        <v>0</v>
      </c>
      <c r="E7658" t="n">
        <v>135.7846401031832</v>
      </c>
      <c r="F7658" t="n">
        <v>0</v>
      </c>
      <c r="G7658" t="n">
        <v>0.0665610980897957</v>
      </c>
      <c r="H7658" t="n">
        <v>0.0662142441468266</v>
      </c>
      <c r="I7658" t="n">
        <v>0.0728303114220152</v>
      </c>
      <c r="J7658" t="n">
        <v>320</v>
      </c>
      <c r="K7658" t="n">
        <v>0</v>
      </c>
      <c r="L7658">
        <f>VLOOKUP(J7658,Clustering!$D$3:$E$367,2,FALSE)</f>
        <v/>
      </c>
      <c r="M7658" t="n">
        <v>0.278765617</v>
      </c>
      <c r="N7658" t="n">
        <v>0.328068793</v>
      </c>
      <c r="O7658" t="n">
        <v>0.328068793</v>
      </c>
      <c r="P7658" t="n">
        <v>0.868060008</v>
      </c>
      <c r="Q7658" t="n">
        <v>0.415262246</v>
      </c>
      <c r="R7658" t="n">
        <v>0.0662142441468266</v>
      </c>
      <c r="S7658" t="n">
        <v>0</v>
      </c>
      <c r="T7658" t="n">
        <v>0</v>
      </c>
      <c r="U7658" t="n">
        <v>0.645624305</v>
      </c>
      <c r="V7658" t="n">
        <v>0.850080767</v>
      </c>
      <c r="W7658" t="n">
        <v>0.013299655</v>
      </c>
      <c r="X7658" t="n">
        <v>0.000799989</v>
      </c>
      <c r="Y7658" t="n">
        <v>0.0728303114220152</v>
      </c>
      <c r="Z7658" t="n">
        <v>0.228916697</v>
      </c>
      <c r="AA7658" t="n">
        <v>0.645624305</v>
      </c>
      <c r="AB7658" t="n">
        <v>0</v>
      </c>
      <c r="AC7658" t="n">
        <v>0</v>
      </c>
      <c r="AD7658" t="n">
        <v>0.85</v>
      </c>
      <c r="AE7658" t="n">
        <v>0.85</v>
      </c>
      <c r="AF7658" t="n">
        <v>0.85</v>
      </c>
      <c r="AG7658" t="n">
        <v>0.85</v>
      </c>
      <c r="AH7658" t="n">
        <v>0.868060008</v>
      </c>
      <c r="AI7658" t="n">
        <v>0.013299655</v>
      </c>
      <c r="AJ7658" t="n">
        <v>0.364607899</v>
      </c>
      <c r="AK7658" t="n">
        <v>0</v>
      </c>
      <c r="AL7658" t="n">
        <v>0.048952353</v>
      </c>
    </row>
    <row r="7659">
      <c r="A7659" t="inlineStr">
        <is>
          <t>2025-11-16 01:00</t>
        </is>
      </c>
      <c r="B7659" t="n">
        <v>34030.78266967711</v>
      </c>
      <c r="C7659" t="n">
        <v>33874.97010103529</v>
      </c>
      <c r="D7659" t="n">
        <v>0</v>
      </c>
      <c r="E7659" t="n">
        <v>155.8125686418145</v>
      </c>
      <c r="F7659" t="n">
        <v>0</v>
      </c>
      <c r="G7659" t="n">
        <v>0.0763787101185365</v>
      </c>
      <c r="H7659" t="n">
        <v>0.0761986128789179</v>
      </c>
      <c r="I7659" t="n">
        <v>0.07963387857949659</v>
      </c>
      <c r="J7659" t="n">
        <v>320</v>
      </c>
      <c r="K7659" t="n">
        <v>1</v>
      </c>
      <c r="L7659">
        <f>VLOOKUP(J7659,Clustering!$D$3:$E$367,2,FALSE)</f>
        <v/>
      </c>
      <c r="M7659" t="n">
        <v>0.271255072</v>
      </c>
      <c r="N7659" t="n">
        <v>0.317362516</v>
      </c>
      <c r="O7659" t="n">
        <v>0.317362516</v>
      </c>
      <c r="P7659" t="n">
        <v>0.877256594</v>
      </c>
      <c r="Q7659" t="n">
        <v>0.38000413</v>
      </c>
      <c r="R7659" t="n">
        <v>0.0761986128789179</v>
      </c>
      <c r="S7659" t="n">
        <v>0</v>
      </c>
      <c r="T7659" t="n">
        <v>0</v>
      </c>
      <c r="U7659" t="n">
        <v>0.645624305</v>
      </c>
      <c r="V7659" t="n">
        <v>0.850080767</v>
      </c>
      <c r="W7659" t="n">
        <v>0.01235716</v>
      </c>
      <c r="X7659" t="n">
        <v>0.000799989</v>
      </c>
      <c r="Y7659" t="n">
        <v>0.07963387857949659</v>
      </c>
      <c r="Z7659" t="n">
        <v>0.224804989</v>
      </c>
      <c r="AA7659" t="n">
        <v>0.645624305</v>
      </c>
      <c r="AB7659" t="n">
        <v>0</v>
      </c>
      <c r="AC7659" t="n">
        <v>0</v>
      </c>
      <c r="AD7659" t="n">
        <v>0.85</v>
      </c>
      <c r="AE7659" t="n">
        <v>0.85</v>
      </c>
      <c r="AF7659" t="n">
        <v>0.85</v>
      </c>
      <c r="AG7659" t="n">
        <v>0.85</v>
      </c>
      <c r="AH7659" t="n">
        <v>0.877256594</v>
      </c>
      <c r="AI7659" t="n">
        <v>0.01235716</v>
      </c>
      <c r="AJ7659" t="n">
        <v>0.360193152</v>
      </c>
      <c r="AK7659" t="n">
        <v>0</v>
      </c>
      <c r="AL7659" t="n">
        <v>0</v>
      </c>
    </row>
    <row r="7660">
      <c r="A7660" t="inlineStr">
        <is>
          <t>2025-11-16 02:00</t>
        </is>
      </c>
      <c r="B7660" t="n">
        <v>33893.64111967103</v>
      </c>
      <c r="C7660" t="n">
        <v>33707.33528633328</v>
      </c>
      <c r="D7660" t="n">
        <v>0</v>
      </c>
      <c r="E7660" t="n">
        <v>186.3058333377418</v>
      </c>
      <c r="F7660" t="n">
        <v>0</v>
      </c>
      <c r="G7660" t="n">
        <v>0.09132638889104989</v>
      </c>
      <c r="H7660" t="n">
        <v>0.0916472638949706</v>
      </c>
      <c r="I7660" t="n">
        <v>0.0855267320229844</v>
      </c>
      <c r="J7660" t="n">
        <v>320</v>
      </c>
      <c r="K7660" t="n">
        <v>2</v>
      </c>
      <c r="L7660">
        <f>VLOOKUP(J7660,Clustering!$D$3:$E$367,2,FALSE)</f>
        <v/>
      </c>
      <c r="M7660" t="n">
        <v>0.261095102</v>
      </c>
      <c r="N7660" t="n">
        <v>0.305609079</v>
      </c>
      <c r="O7660" t="n">
        <v>0.305609079</v>
      </c>
      <c r="P7660" t="n">
        <v>0.876442736</v>
      </c>
      <c r="Q7660" t="n">
        <v>0.345522019</v>
      </c>
      <c r="R7660" t="n">
        <v>0.0916472638949706</v>
      </c>
      <c r="S7660" t="n">
        <v>0</v>
      </c>
      <c r="T7660" t="n">
        <v>0</v>
      </c>
      <c r="U7660" t="n">
        <v>0.645624305</v>
      </c>
      <c r="V7660" t="n">
        <v>0.850080767</v>
      </c>
      <c r="W7660" t="n">
        <v>0.012461881</v>
      </c>
      <c r="X7660" t="n">
        <v>0.000799989</v>
      </c>
      <c r="Y7660" t="n">
        <v>0.0855267320229844</v>
      </c>
      <c r="Z7660" t="n">
        <v>0.219593981</v>
      </c>
      <c r="AA7660" t="n">
        <v>0.645624305</v>
      </c>
      <c r="AB7660" t="n">
        <v>0</v>
      </c>
      <c r="AC7660" t="n">
        <v>0</v>
      </c>
      <c r="AD7660" t="n">
        <v>0.85</v>
      </c>
      <c r="AE7660" t="n">
        <v>0.85</v>
      </c>
      <c r="AF7660" t="n">
        <v>0.85</v>
      </c>
      <c r="AG7660" t="n">
        <v>0.85</v>
      </c>
      <c r="AH7660" t="n">
        <v>0.876442736</v>
      </c>
      <c r="AI7660" t="n">
        <v>0.012461881</v>
      </c>
      <c r="AJ7660" t="n">
        <v>0.355068911</v>
      </c>
      <c r="AK7660" t="n">
        <v>0</v>
      </c>
      <c r="AL7660" t="n">
        <v>0.007696911</v>
      </c>
    </row>
    <row r="7661">
      <c r="A7661" t="inlineStr">
        <is>
          <t>2025-11-16 03:00</t>
        </is>
      </c>
      <c r="B7661" t="n">
        <v>33923.05985146825</v>
      </c>
      <c r="C7661" t="n">
        <v>33715.64670291877</v>
      </c>
      <c r="D7661" t="n">
        <v>0</v>
      </c>
      <c r="E7661" t="n">
        <v>207.4131485494784</v>
      </c>
      <c r="F7661" t="n">
        <v>0</v>
      </c>
      <c r="G7661" t="n">
        <v>0.101673112034058</v>
      </c>
      <c r="H7661" t="n">
        <v>0.1022744893663515</v>
      </c>
      <c r="I7661" t="n">
        <v>0.09080351442465311</v>
      </c>
      <c r="J7661" t="n">
        <v>320</v>
      </c>
      <c r="K7661" t="n">
        <v>3</v>
      </c>
      <c r="L7661">
        <f>VLOOKUP(J7661,Clustering!$D$3:$E$367,2,FALSE)</f>
        <v/>
      </c>
      <c r="M7661" t="n">
        <v>0.253480884</v>
      </c>
      <c r="N7661" t="n">
        <v>0.298081752</v>
      </c>
      <c r="O7661" t="n">
        <v>0.298081752</v>
      </c>
      <c r="P7661" t="n">
        <v>0.875913729</v>
      </c>
      <c r="Q7661" t="n">
        <v>0.334219897</v>
      </c>
      <c r="R7661" t="n">
        <v>0.1022744893663515</v>
      </c>
      <c r="S7661" t="n">
        <v>0</v>
      </c>
      <c r="T7661" t="n">
        <v>0</v>
      </c>
      <c r="U7661" t="n">
        <v>0.645624305</v>
      </c>
      <c r="V7661" t="n">
        <v>0.850080767</v>
      </c>
      <c r="W7661" t="n">
        <v>0.013439284</v>
      </c>
      <c r="X7661" t="n">
        <v>0.000799989</v>
      </c>
      <c r="Y7661" t="n">
        <v>0.09080351442465311</v>
      </c>
      <c r="Z7661" t="n">
        <v>0.21761503</v>
      </c>
      <c r="AA7661" t="n">
        <v>0.645624305</v>
      </c>
      <c r="AB7661" t="n">
        <v>0</v>
      </c>
      <c r="AC7661" t="n">
        <v>0</v>
      </c>
      <c r="AD7661" t="n">
        <v>0.85</v>
      </c>
      <c r="AE7661" t="n">
        <v>0.85</v>
      </c>
      <c r="AF7661" t="n">
        <v>0.85</v>
      </c>
      <c r="AG7661" t="n">
        <v>0.85</v>
      </c>
      <c r="AH7661" t="n">
        <v>0.875913729</v>
      </c>
      <c r="AI7661" t="n">
        <v>0.013439284</v>
      </c>
      <c r="AJ7661" t="n">
        <v>0.354702869</v>
      </c>
      <c r="AK7661" t="n">
        <v>0</v>
      </c>
      <c r="AL7661" t="n">
        <v>0</v>
      </c>
    </row>
    <row r="7662">
      <c r="A7662" t="inlineStr">
        <is>
          <t>2025-11-16 04:00</t>
        </is>
      </c>
      <c r="B7662" t="n">
        <v>34292.94843367908</v>
      </c>
      <c r="C7662" t="n">
        <v>34085.70335891195</v>
      </c>
      <c r="D7662" t="n">
        <v>0</v>
      </c>
      <c r="E7662" t="n">
        <v>207.2450747671333</v>
      </c>
      <c r="F7662" t="n">
        <v>0</v>
      </c>
      <c r="G7662" t="n">
        <v>0.1015907229250653</v>
      </c>
      <c r="H7662" t="n">
        <v>0.1020334180891179</v>
      </c>
      <c r="I7662" t="n">
        <v>0.0935892269615746</v>
      </c>
      <c r="J7662" t="n">
        <v>320</v>
      </c>
      <c r="K7662" t="n">
        <v>4</v>
      </c>
      <c r="L7662">
        <f>VLOOKUP(J7662,Clustering!$D$3:$E$367,2,FALSE)</f>
        <v/>
      </c>
      <c r="M7662" t="n">
        <v>0.245169752</v>
      </c>
      <c r="N7662" t="n">
        <v>0.29515917</v>
      </c>
      <c r="O7662" t="n">
        <v>0.29515917</v>
      </c>
      <c r="P7662" t="n">
        <v>0.877063303</v>
      </c>
      <c r="Q7662" t="n">
        <v>0.327686444</v>
      </c>
      <c r="R7662" t="n">
        <v>0.1020334180891179</v>
      </c>
      <c r="S7662" t="n">
        <v>0</v>
      </c>
      <c r="T7662" t="n">
        <v>0</v>
      </c>
      <c r="U7662" t="n">
        <v>0.645624305</v>
      </c>
      <c r="V7662" t="n">
        <v>0.850080767</v>
      </c>
      <c r="W7662" t="n">
        <v>0.013578913</v>
      </c>
      <c r="X7662" t="n">
        <v>0.000799989</v>
      </c>
      <c r="Y7662" t="n">
        <v>0.0935892269615746</v>
      </c>
      <c r="Z7662" t="n">
        <v>0.22054158</v>
      </c>
      <c r="AA7662" t="n">
        <v>0.645624305</v>
      </c>
      <c r="AB7662" t="n">
        <v>0</v>
      </c>
      <c r="AC7662" t="n">
        <v>0</v>
      </c>
      <c r="AD7662" t="n">
        <v>0.85</v>
      </c>
      <c r="AE7662" t="n">
        <v>0.85</v>
      </c>
      <c r="AF7662" t="n">
        <v>0.85</v>
      </c>
      <c r="AG7662" t="n">
        <v>0.85</v>
      </c>
      <c r="AH7662" t="n">
        <v>0.877063303</v>
      </c>
      <c r="AI7662" t="n">
        <v>0.013578913</v>
      </c>
      <c r="AJ7662" t="n">
        <v>0.360684503</v>
      </c>
      <c r="AK7662" t="n">
        <v>0</v>
      </c>
      <c r="AL7662" t="n">
        <v>0</v>
      </c>
    </row>
    <row r="7663">
      <c r="A7663" t="inlineStr">
        <is>
          <t>2025-11-16 05:00</t>
        </is>
      </c>
      <c r="B7663" t="n">
        <v>36831.68489589972</v>
      </c>
      <c r="C7663" t="n">
        <v>36628.21496152695</v>
      </c>
      <c r="D7663" t="n">
        <v>0</v>
      </c>
      <c r="E7663" t="n">
        <v>203.4699343727756</v>
      </c>
      <c r="F7663" t="n">
        <v>0</v>
      </c>
      <c r="G7663" t="n">
        <v>0.09974016390822329</v>
      </c>
      <c r="H7663" t="n">
        <v>0.09994413368642679</v>
      </c>
      <c r="I7663" t="n">
        <v>0.0960535111288513</v>
      </c>
      <c r="J7663" t="n">
        <v>320</v>
      </c>
      <c r="K7663" t="n">
        <v>5</v>
      </c>
      <c r="L7663">
        <f>VLOOKUP(J7663,Clustering!$D$3:$E$367,2,FALSE)</f>
        <v/>
      </c>
      <c r="M7663" t="n">
        <v>0.243194202</v>
      </c>
      <c r="N7663" t="n">
        <v>0.295417509</v>
      </c>
      <c r="O7663" t="n">
        <v>0.295417509</v>
      </c>
      <c r="P7663" t="n">
        <v>0.879250544</v>
      </c>
      <c r="Q7663" t="n">
        <v>0.323243196</v>
      </c>
      <c r="R7663" t="n">
        <v>0.09994413368642679</v>
      </c>
      <c r="S7663" t="n">
        <v>0</v>
      </c>
      <c r="T7663" t="n">
        <v>0</v>
      </c>
      <c r="U7663" t="n">
        <v>0.645624305</v>
      </c>
      <c r="V7663" t="n">
        <v>0.850080767</v>
      </c>
      <c r="W7663" t="n">
        <v>0.013718542</v>
      </c>
      <c r="X7663" t="n">
        <v>0.000799989</v>
      </c>
      <c r="Y7663" t="n">
        <v>0.0960535111288513</v>
      </c>
      <c r="Z7663" t="n">
        <v>0.249028039</v>
      </c>
      <c r="AA7663" t="n">
        <v>0.645624305</v>
      </c>
      <c r="AB7663" t="n">
        <v>0</v>
      </c>
      <c r="AC7663" t="n">
        <v>0</v>
      </c>
      <c r="AD7663" t="n">
        <v>0.85</v>
      </c>
      <c r="AE7663" t="n">
        <v>0.85</v>
      </c>
      <c r="AF7663" t="n">
        <v>0.85</v>
      </c>
      <c r="AG7663" t="n">
        <v>0.85</v>
      </c>
      <c r="AH7663" t="n">
        <v>0.879250544</v>
      </c>
      <c r="AI7663" t="n">
        <v>0.013718542</v>
      </c>
      <c r="AJ7663" t="n">
        <v>0.388127095</v>
      </c>
      <c r="AK7663" t="n">
        <v>0</v>
      </c>
      <c r="AL7663" t="n">
        <v>0</v>
      </c>
    </row>
    <row r="7664">
      <c r="A7664" t="inlineStr">
        <is>
          <t>2025-11-16 06:00</t>
        </is>
      </c>
      <c r="B7664" t="n">
        <v>38889.59003035929</v>
      </c>
      <c r="C7664" t="n">
        <v>38699.63035967764</v>
      </c>
      <c r="D7664" t="n">
        <v>0</v>
      </c>
      <c r="E7664" t="n">
        <v>189.959670681643</v>
      </c>
      <c r="F7664" t="n">
        <v>0</v>
      </c>
      <c r="G7664" t="n">
        <v>0.09311748562825629</v>
      </c>
      <c r="H7664" t="n">
        <v>0.0930736022852694</v>
      </c>
      <c r="I7664" t="n">
        <v>0.09391065533121939</v>
      </c>
      <c r="J7664" t="n">
        <v>320</v>
      </c>
      <c r="K7664" t="n">
        <v>6</v>
      </c>
      <c r="L7664">
        <f>VLOOKUP(J7664,Clustering!$D$3:$E$367,2,FALSE)</f>
        <v/>
      </c>
      <c r="M7664" t="n">
        <v>0.254160519</v>
      </c>
      <c r="N7664" t="n">
        <v>0.298257265</v>
      </c>
      <c r="O7664" t="n">
        <v>0.298257265</v>
      </c>
      <c r="P7664" t="n">
        <v>0.88123432</v>
      </c>
      <c r="Q7664" t="n">
        <v>0.356110718</v>
      </c>
      <c r="R7664" t="n">
        <v>0.0930736022852694</v>
      </c>
      <c r="S7664" t="n">
        <v>0</v>
      </c>
      <c r="T7664" t="n">
        <v>0</v>
      </c>
      <c r="U7664" t="n">
        <v>0.6501009599999999</v>
      </c>
      <c r="V7664" t="n">
        <v>0.850080767</v>
      </c>
      <c r="W7664" t="n">
        <v>0.013404377</v>
      </c>
      <c r="X7664" t="n">
        <v>0.00083936</v>
      </c>
      <c r="Y7664" t="n">
        <v>0.09391065533121939</v>
      </c>
      <c r="Z7664" t="n">
        <v>0.303165531</v>
      </c>
      <c r="AA7664" t="n">
        <v>0.6501009599999999</v>
      </c>
      <c r="AB7664" t="n">
        <v>0</v>
      </c>
      <c r="AC7664" t="n">
        <v>0</v>
      </c>
      <c r="AD7664" t="n">
        <v>0.85</v>
      </c>
      <c r="AE7664" t="n">
        <v>0.85</v>
      </c>
      <c r="AF7664" t="n">
        <v>0.85</v>
      </c>
      <c r="AG7664" t="n">
        <v>0.85</v>
      </c>
      <c r="AH7664" t="n">
        <v>0.88123432</v>
      </c>
      <c r="AI7664" t="n">
        <v>0.013404377</v>
      </c>
      <c r="AJ7664" t="n">
        <v>0.415102338</v>
      </c>
      <c r="AK7664" t="n">
        <v>0</v>
      </c>
      <c r="AL7664" t="n">
        <v>0</v>
      </c>
    </row>
    <row r="7665">
      <c r="A7665" t="inlineStr">
        <is>
          <t>2025-11-16 07:00</t>
        </is>
      </c>
      <c r="B7665" t="n">
        <v>42593.56362923354</v>
      </c>
      <c r="C7665" t="n">
        <v>42250.38017451653</v>
      </c>
      <c r="D7665" t="n">
        <v>164.0863620123949</v>
      </c>
      <c r="E7665" t="n">
        <v>179.097092704617</v>
      </c>
      <c r="F7665" t="n">
        <v>0.0074104713565493</v>
      </c>
      <c r="G7665" t="n">
        <v>0.08779269250226319</v>
      </c>
      <c r="H7665" t="n">
        <v>0.0875490521819996</v>
      </c>
      <c r="I7665" t="n">
        <v>0.0921963706931138</v>
      </c>
      <c r="J7665" t="n">
        <v>320</v>
      </c>
      <c r="K7665" t="n">
        <v>7</v>
      </c>
      <c r="L7665">
        <f>VLOOKUP(J7665,Clustering!$D$3:$E$367,2,FALSE)</f>
        <v/>
      </c>
      <c r="M7665" t="n">
        <v>0.263825162</v>
      </c>
      <c r="N7665" t="n">
        <v>0.306352543</v>
      </c>
      <c r="O7665" t="n">
        <v>0.306352543</v>
      </c>
      <c r="P7665" t="n">
        <v>0.882109217</v>
      </c>
      <c r="Q7665" t="n">
        <v>0.396963572</v>
      </c>
      <c r="R7665" t="n">
        <v>0.0875490521819996</v>
      </c>
      <c r="S7665" t="n">
        <v>0.0074104713565493</v>
      </c>
      <c r="T7665" t="n">
        <v>0</v>
      </c>
      <c r="U7665" t="n">
        <v>0.65669072</v>
      </c>
      <c r="V7665" t="n">
        <v>0.850080767</v>
      </c>
      <c r="W7665" t="n">
        <v>0.012671325</v>
      </c>
      <c r="X7665" t="n">
        <v>0.001088153</v>
      </c>
      <c r="Y7665" t="n">
        <v>0.0921963706931138</v>
      </c>
      <c r="Z7665" t="n">
        <v>0.289997108</v>
      </c>
      <c r="AA7665" t="n">
        <v>0.65669072</v>
      </c>
      <c r="AB7665" t="n">
        <v>0</v>
      </c>
      <c r="AC7665" t="n">
        <v>0</v>
      </c>
      <c r="AD7665" t="n">
        <v>0.85</v>
      </c>
      <c r="AE7665" t="n">
        <v>0.85</v>
      </c>
      <c r="AF7665" t="n">
        <v>0.85</v>
      </c>
      <c r="AG7665" t="n">
        <v>0.85</v>
      </c>
      <c r="AH7665" t="n">
        <v>0.882109217</v>
      </c>
      <c r="AI7665" t="n">
        <v>0.012671325</v>
      </c>
      <c r="AJ7665" t="n">
        <v>0.400541122</v>
      </c>
      <c r="AK7665" t="n">
        <v>0.0051873299495845</v>
      </c>
      <c r="AL7665" t="n">
        <v>0.009665585000000001</v>
      </c>
    </row>
    <row r="7666">
      <c r="A7666" t="inlineStr">
        <is>
          <t>2025-11-16 08:00</t>
        </is>
      </c>
      <c r="B7666" t="n">
        <v>42813.92066622303</v>
      </c>
      <c r="C7666" t="n">
        <v>41154.99568388099</v>
      </c>
      <c r="D7666" t="n">
        <v>1496.541920226249</v>
      </c>
      <c r="E7666" t="n">
        <v>162.3830621157915</v>
      </c>
      <c r="F7666" t="n">
        <v>0.06758685424980231</v>
      </c>
      <c r="G7666" t="n">
        <v>0.079599540252839</v>
      </c>
      <c r="H7666" t="n">
        <v>0.0791115574788238</v>
      </c>
      <c r="I7666" t="n">
        <v>0.0884195873497875</v>
      </c>
      <c r="J7666" t="n">
        <v>320</v>
      </c>
      <c r="K7666" t="n">
        <v>8</v>
      </c>
      <c r="L7666">
        <f>VLOOKUP(J7666,Clustering!$D$3:$E$367,2,FALSE)</f>
        <v/>
      </c>
      <c r="M7666" t="n">
        <v>0.264406884</v>
      </c>
      <c r="N7666" t="n">
        <v>0.302546481</v>
      </c>
      <c r="O7666" t="n">
        <v>0.302546481</v>
      </c>
      <c r="P7666" t="n">
        <v>0.884418536</v>
      </c>
      <c r="Q7666" t="n">
        <v>0.42632656</v>
      </c>
      <c r="R7666" t="n">
        <v>0.0791115574788238</v>
      </c>
      <c r="S7666" t="n">
        <v>0.06758685424980231</v>
      </c>
      <c r="T7666" t="n">
        <v>0</v>
      </c>
      <c r="U7666" t="n">
        <v>0.65669072</v>
      </c>
      <c r="V7666" t="n">
        <v>0.850080767</v>
      </c>
      <c r="W7666" t="n">
        <v>0.012182623</v>
      </c>
      <c r="X7666" t="n">
        <v>0.001022814</v>
      </c>
      <c r="Y7666" t="n">
        <v>0.0884195873497875</v>
      </c>
      <c r="Z7666" t="n">
        <v>0.283721038</v>
      </c>
      <c r="AA7666" t="n">
        <v>0.65669072</v>
      </c>
      <c r="AB7666" t="n">
        <v>0</v>
      </c>
      <c r="AC7666" t="n">
        <v>0</v>
      </c>
      <c r="AD7666" t="n">
        <v>0.85</v>
      </c>
      <c r="AE7666" t="n">
        <v>0.85</v>
      </c>
      <c r="AF7666" t="n">
        <v>0.85</v>
      </c>
      <c r="AG7666" t="n">
        <v>0.85</v>
      </c>
      <c r="AH7666" t="n">
        <v>0.884418536</v>
      </c>
      <c r="AI7666" t="n">
        <v>0.012182623</v>
      </c>
      <c r="AJ7666" t="n">
        <v>0.392263339</v>
      </c>
      <c r="AK7666" t="n">
        <v>0.0473107979748616</v>
      </c>
      <c r="AL7666" t="n">
        <v>0.029612509</v>
      </c>
    </row>
    <row r="7667">
      <c r="A7667" t="inlineStr">
        <is>
          <t>2025-11-16 09:00</t>
        </is>
      </c>
      <c r="B7667" t="n">
        <v>44094.82288467589</v>
      </c>
      <c r="C7667" t="n">
        <v>40445.39079185796</v>
      </c>
      <c r="D7667" t="n">
        <v>3504.20422580402</v>
      </c>
      <c r="E7667" t="n">
        <v>145.2278670139169</v>
      </c>
      <c r="F7667" t="n">
        <v>0.1582569369223899</v>
      </c>
      <c r="G7667" t="n">
        <v>0.0711901308891749</v>
      </c>
      <c r="H7667" t="n">
        <v>0.0706740627756481</v>
      </c>
      <c r="I7667" t="n">
        <v>0.0805178065960198</v>
      </c>
      <c r="J7667" t="n">
        <v>320</v>
      </c>
      <c r="K7667" t="n">
        <v>9</v>
      </c>
      <c r="L7667">
        <f>VLOOKUP(J7667,Clustering!$D$3:$E$367,2,FALSE)</f>
        <v/>
      </c>
      <c r="M7667" t="n">
        <v>0.259108033</v>
      </c>
      <c r="N7667" t="n">
        <v>0.300949118</v>
      </c>
      <c r="O7667" t="n">
        <v>0.300949118</v>
      </c>
      <c r="P7667" t="n">
        <v>0.885415511</v>
      </c>
      <c r="Q7667" t="n">
        <v>0.451083589</v>
      </c>
      <c r="R7667" t="n">
        <v>0.0706740627756481</v>
      </c>
      <c r="S7667" t="n">
        <v>0.1582569369223899</v>
      </c>
      <c r="T7667" t="n">
        <v>0.380610549</v>
      </c>
      <c r="U7667" t="n">
        <v>0.656424625</v>
      </c>
      <c r="V7667" t="n">
        <v>0.850080767</v>
      </c>
      <c r="W7667" t="n">
        <v>0.011659015</v>
      </c>
      <c r="X7667" t="n">
        <v>0.000799989</v>
      </c>
      <c r="Y7667" t="n">
        <v>0.0805178065960198</v>
      </c>
      <c r="Z7667" t="n">
        <v>0.260725812</v>
      </c>
      <c r="AA7667" t="n">
        <v>0.656424625</v>
      </c>
      <c r="AB7667" t="n">
        <v>0</v>
      </c>
      <c r="AC7667" t="n">
        <v>0</v>
      </c>
      <c r="AD7667" t="n">
        <v>0.85</v>
      </c>
      <c r="AE7667" t="n">
        <v>0.85</v>
      </c>
      <c r="AF7667" t="n">
        <v>0.85</v>
      </c>
      <c r="AG7667" t="n">
        <v>0.85</v>
      </c>
      <c r="AH7667" t="n">
        <v>0.885415511</v>
      </c>
      <c r="AI7667" t="n">
        <v>0.011659015</v>
      </c>
      <c r="AJ7667" t="n">
        <v>0.375276429</v>
      </c>
      <c r="AK7667" t="n">
        <v>0.1107798558456729</v>
      </c>
      <c r="AL7667" t="n">
        <v>0</v>
      </c>
    </row>
    <row r="7668">
      <c r="A7668" t="inlineStr">
        <is>
          <t>2025-11-16 10:00</t>
        </is>
      </c>
      <c r="B7668" t="n">
        <v>44160.61715285213</v>
      </c>
      <c r="C7668" t="n">
        <v>38713.49802025702</v>
      </c>
      <c r="D7668" t="n">
        <v>5283.081796967294</v>
      </c>
      <c r="E7668" t="n">
        <v>164.0373356278205</v>
      </c>
      <c r="F7668" t="n">
        <v>0.2385946391314122</v>
      </c>
      <c r="G7668" t="n">
        <v>0.08041045864108839</v>
      </c>
      <c r="H7668" t="n">
        <v>0.08053789586912261</v>
      </c>
      <c r="I7668" t="n">
        <v>0.0781070938236838</v>
      </c>
      <c r="J7668" t="n">
        <v>320</v>
      </c>
      <c r="K7668" t="n">
        <v>10</v>
      </c>
      <c r="L7668">
        <f>VLOOKUP(J7668,Clustering!$D$3:$E$367,2,FALSE)</f>
        <v/>
      </c>
      <c r="M7668" t="n">
        <v>0.261463718</v>
      </c>
      <c r="N7668" t="n">
        <v>0.297210105</v>
      </c>
      <c r="O7668" t="n">
        <v>0.297210105</v>
      </c>
      <c r="P7668" t="n">
        <v>0.886412486</v>
      </c>
      <c r="Q7668" t="n">
        <v>0.446302404</v>
      </c>
      <c r="R7668" t="n">
        <v>0.08053789586912261</v>
      </c>
      <c r="S7668" t="n">
        <v>0.2385946391314122</v>
      </c>
      <c r="T7668" t="n">
        <v>0.648707874</v>
      </c>
      <c r="U7668" t="n">
        <v>0.656878551</v>
      </c>
      <c r="V7668" t="n">
        <v>0.850080767</v>
      </c>
      <c r="W7668" t="n">
        <v>0.011484479</v>
      </c>
      <c r="X7668" t="n">
        <v>0.000799989</v>
      </c>
      <c r="Y7668" t="n">
        <v>0.0781070938236838</v>
      </c>
      <c r="Z7668" t="n">
        <v>0.274762824</v>
      </c>
      <c r="AA7668" t="n">
        <v>0.656878551</v>
      </c>
      <c r="AB7668" t="n">
        <v>0</v>
      </c>
      <c r="AC7668" t="n">
        <v>0</v>
      </c>
      <c r="AD7668" t="n">
        <v>0.85</v>
      </c>
      <c r="AE7668" t="n">
        <v>0.85</v>
      </c>
      <c r="AF7668" t="n">
        <v>0.85</v>
      </c>
      <c r="AG7668" t="n">
        <v>0.85</v>
      </c>
      <c r="AH7668" t="n">
        <v>0.886412486</v>
      </c>
      <c r="AI7668" t="n">
        <v>0.011484479</v>
      </c>
      <c r="AJ7668" t="n">
        <v>0.378251362</v>
      </c>
      <c r="AK7668" t="n">
        <v>0.1670162473919885</v>
      </c>
      <c r="AL7668" t="n">
        <v>0</v>
      </c>
    </row>
    <row r="7669">
      <c r="A7669" t="inlineStr">
        <is>
          <t>2025-11-16 11:00</t>
        </is>
      </c>
      <c r="B7669" t="n">
        <v>44430.84298681681</v>
      </c>
      <c r="C7669" t="n">
        <v>37680.9807230676</v>
      </c>
      <c r="D7669" t="n">
        <v>6563.103461928516</v>
      </c>
      <c r="E7669" t="n">
        <v>186.7588018207022</v>
      </c>
      <c r="F7669" t="n">
        <v>0.2964030015548612</v>
      </c>
      <c r="G7669" t="n">
        <v>0.09154843226505011</v>
      </c>
      <c r="H7669" t="n">
        <v>0.0922298528149518</v>
      </c>
      <c r="I7669" t="n">
        <v>0.0792320931174406</v>
      </c>
      <c r="J7669" t="n">
        <v>320</v>
      </c>
      <c r="K7669" t="n">
        <v>11</v>
      </c>
      <c r="L7669">
        <f>VLOOKUP(J7669,Clustering!$D$3:$E$367,2,FALSE)</f>
        <v/>
      </c>
      <c r="M7669" t="n">
        <v>0.254730722</v>
      </c>
      <c r="N7669" t="n">
        <v>0.283105981</v>
      </c>
      <c r="O7669" t="n">
        <v>0.283105981</v>
      </c>
      <c r="P7669" t="n">
        <v>0.888091067</v>
      </c>
      <c r="Q7669" t="n">
        <v>0.412759007</v>
      </c>
      <c r="R7669" t="n">
        <v>0.0922298528149518</v>
      </c>
      <c r="S7669" t="n">
        <v>0.2964030015548612</v>
      </c>
      <c r="T7669" t="n">
        <v>0.6914765</v>
      </c>
      <c r="U7669" t="n">
        <v>0.656878551</v>
      </c>
      <c r="V7669" t="n">
        <v>0.850080767</v>
      </c>
      <c r="W7669" t="n">
        <v>0.011379757</v>
      </c>
      <c r="X7669" t="n">
        <v>0.000799989</v>
      </c>
      <c r="Y7669" t="n">
        <v>0.0792320931174406</v>
      </c>
      <c r="Z7669" t="n">
        <v>0.296947402</v>
      </c>
      <c r="AA7669" t="n">
        <v>0.656878551</v>
      </c>
      <c r="AB7669" t="n">
        <v>0</v>
      </c>
      <c r="AC7669" t="n">
        <v>0</v>
      </c>
      <c r="AD7669" t="n">
        <v>0.85</v>
      </c>
      <c r="AE7669" t="n">
        <v>0.85</v>
      </c>
      <c r="AF7669" t="n">
        <v>0.85</v>
      </c>
      <c r="AG7669" t="n">
        <v>0.85</v>
      </c>
      <c r="AH7669" t="n">
        <v>0.888091067</v>
      </c>
      <c r="AI7669" t="n">
        <v>0.011379757</v>
      </c>
      <c r="AJ7669" t="n">
        <v>0.383757177</v>
      </c>
      <c r="AK7669" t="n">
        <v>0.2074821010884028</v>
      </c>
      <c r="AL7669" t="n">
        <v>0.009236293</v>
      </c>
    </row>
    <row r="7670">
      <c r="A7670" t="inlineStr">
        <is>
          <t>2025-11-16 12:00</t>
        </is>
      </c>
      <c r="B7670" t="n">
        <v>45005.26832869882</v>
      </c>
      <c r="C7670" t="n">
        <v>37885.65664100532</v>
      </c>
      <c r="D7670" t="n">
        <v>6923.278818006885</v>
      </c>
      <c r="E7670" t="n">
        <v>196.332869686619</v>
      </c>
      <c r="F7670" t="n">
        <v>0.3126692477365647</v>
      </c>
      <c r="G7670" t="n">
        <v>0.09624160278755831</v>
      </c>
      <c r="H7670" t="n">
        <v>0.097111546178932</v>
      </c>
      <c r="I7670" t="n">
        <v>0.0805178065960198</v>
      </c>
      <c r="J7670" t="n">
        <v>320</v>
      </c>
      <c r="K7670" t="n">
        <v>12</v>
      </c>
      <c r="L7670">
        <f>VLOOKUP(J7670,Clustering!$D$3:$E$367,2,FALSE)</f>
        <v/>
      </c>
      <c r="M7670" t="n">
        <v>0.249788968</v>
      </c>
      <c r="N7670" t="n">
        <v>0.272243912</v>
      </c>
      <c r="O7670" t="n">
        <v>0.272243912</v>
      </c>
      <c r="P7670" t="n">
        <v>0.888742152</v>
      </c>
      <c r="Q7670" t="n">
        <v>0.38151859</v>
      </c>
      <c r="R7670" t="n">
        <v>0.097111546178932</v>
      </c>
      <c r="S7670" t="n">
        <v>0.3126692477365647</v>
      </c>
      <c r="T7670" t="n">
        <v>0.675532719</v>
      </c>
      <c r="U7670" t="n">
        <v>0.656878551</v>
      </c>
      <c r="V7670" t="n">
        <v>0.850080767</v>
      </c>
      <c r="W7670" t="n">
        <v>0.011484479</v>
      </c>
      <c r="X7670" t="n">
        <v>0.000801665</v>
      </c>
      <c r="Y7670" t="n">
        <v>0.0805178065960198</v>
      </c>
      <c r="Z7670" t="n">
        <v>0.319049809</v>
      </c>
      <c r="AA7670" t="n">
        <v>0.656878551</v>
      </c>
      <c r="AB7670" t="n">
        <v>0</v>
      </c>
      <c r="AC7670" t="n">
        <v>0</v>
      </c>
      <c r="AD7670" t="n">
        <v>0.85</v>
      </c>
      <c r="AE7670" t="n">
        <v>0.85</v>
      </c>
      <c r="AF7670" t="n">
        <v>0.85</v>
      </c>
      <c r="AG7670" t="n">
        <v>0.85</v>
      </c>
      <c r="AH7670" t="n">
        <v>0.888742152</v>
      </c>
      <c r="AI7670" t="n">
        <v>0.011484479</v>
      </c>
      <c r="AJ7670" t="n">
        <v>0.392426416</v>
      </c>
      <c r="AK7670" t="n">
        <v>0.2188684734155952</v>
      </c>
      <c r="AL7670" t="n">
        <v>0.009236293</v>
      </c>
    </row>
    <row r="7671">
      <c r="A7671" t="inlineStr">
        <is>
          <t>2025-11-16 13:00</t>
        </is>
      </c>
      <c r="B7671" t="n">
        <v>43319.54885287878</v>
      </c>
      <c r="C7671" t="n">
        <v>36473.63797457866</v>
      </c>
      <c r="D7671" t="n">
        <v>6633.562670801225</v>
      </c>
      <c r="E7671" t="n">
        <v>212.3482074988857</v>
      </c>
      <c r="F7671" t="n">
        <v>0.2995850816665338</v>
      </c>
      <c r="G7671" t="n">
        <v>0.1040922585778851</v>
      </c>
      <c r="H7671" t="n">
        <v>0.1050468090545378</v>
      </c>
      <c r="I7671" t="n">
        <v>0.0868392311990339</v>
      </c>
      <c r="J7671" t="n">
        <v>320</v>
      </c>
      <c r="K7671" t="n">
        <v>13</v>
      </c>
      <c r="L7671">
        <f>VLOOKUP(J7671,Clustering!$D$3:$E$367,2,FALSE)</f>
        <v/>
      </c>
      <c r="M7671" t="n">
        <v>0.244795377</v>
      </c>
      <c r="N7671" t="n">
        <v>0.25992844</v>
      </c>
      <c r="O7671" t="n">
        <v>0.25992844</v>
      </c>
      <c r="P7671" t="n">
        <v>0.888650593</v>
      </c>
      <c r="Q7671" t="n">
        <v>0.356448655</v>
      </c>
      <c r="R7671" t="n">
        <v>0.1050468090545378</v>
      </c>
      <c r="S7671" t="n">
        <v>0.2995850816665338</v>
      </c>
      <c r="T7671" t="n">
        <v>0.66427384</v>
      </c>
      <c r="U7671" t="n">
        <v>0.656878551</v>
      </c>
      <c r="V7671" t="n">
        <v>0.850080767</v>
      </c>
      <c r="W7671" t="n">
        <v>0.010123097</v>
      </c>
      <c r="X7671" t="n">
        <v>0.000799989</v>
      </c>
      <c r="Y7671" t="n">
        <v>0.0868392311990339</v>
      </c>
      <c r="Z7671" t="n">
        <v>0.323348509</v>
      </c>
      <c r="AA7671" t="n">
        <v>0.656878551</v>
      </c>
      <c r="AB7671" t="n">
        <v>0</v>
      </c>
      <c r="AC7671" t="n">
        <v>0</v>
      </c>
      <c r="AD7671" t="n">
        <v>0.85</v>
      </c>
      <c r="AE7671" t="n">
        <v>0.85</v>
      </c>
      <c r="AF7671" t="n">
        <v>0.85</v>
      </c>
      <c r="AG7671" t="n">
        <v>0.85</v>
      </c>
      <c r="AH7671" t="n">
        <v>0.888650593</v>
      </c>
      <c r="AI7671" t="n">
        <v>0.010123097</v>
      </c>
      <c r="AJ7671" t="n">
        <v>0.400279209</v>
      </c>
      <c r="AK7671" t="n">
        <v>0.2097095571665736</v>
      </c>
      <c r="AL7671" t="n">
        <v>0.009236293</v>
      </c>
    </row>
    <row r="7672">
      <c r="A7672" t="inlineStr">
        <is>
          <t>2025-11-16 14:00</t>
        </is>
      </c>
      <c r="B7672" t="n">
        <v>42912.52145757688</v>
      </c>
      <c r="C7672" t="n">
        <v>37175.05359572091</v>
      </c>
      <c r="D7672" t="n">
        <v>5521.393222274469</v>
      </c>
      <c r="E7672" t="n">
        <v>216.0746395814998</v>
      </c>
      <c r="F7672" t="n">
        <v>0.2493572641876242</v>
      </c>
      <c r="G7672" t="n">
        <v>0.1059189409713234</v>
      </c>
      <c r="H7672" t="n">
        <v>0.1069552899993037</v>
      </c>
      <c r="I7672" t="n">
        <v>0.0871874452661492</v>
      </c>
      <c r="J7672" t="n">
        <v>320</v>
      </c>
      <c r="K7672" t="n">
        <v>14</v>
      </c>
      <c r="L7672">
        <f>VLOOKUP(J7672,Clustering!$D$3:$E$367,2,FALSE)</f>
        <v/>
      </c>
      <c r="M7672" t="n">
        <v>0.243845039</v>
      </c>
      <c r="N7672" t="n">
        <v>0.258808314</v>
      </c>
      <c r="O7672" t="n">
        <v>0.258808314</v>
      </c>
      <c r="P7672" t="n">
        <v>0.887470501</v>
      </c>
      <c r="Q7672" t="n">
        <v>0.349752492</v>
      </c>
      <c r="R7672" t="n">
        <v>0.1069552899993037</v>
      </c>
      <c r="S7672" t="n">
        <v>0.2493572641876242</v>
      </c>
      <c r="T7672" t="n">
        <v>0.656793109</v>
      </c>
      <c r="U7672" t="n">
        <v>0.656878551</v>
      </c>
      <c r="V7672" t="n">
        <v>0.850080767</v>
      </c>
      <c r="W7672" t="n">
        <v>0.009983468000000001</v>
      </c>
      <c r="X7672" t="n">
        <v>0.001332757</v>
      </c>
      <c r="Y7672" t="n">
        <v>0.0871874452661492</v>
      </c>
      <c r="Z7672" t="n">
        <v>0.324893955</v>
      </c>
      <c r="AA7672" t="n">
        <v>0.656878551</v>
      </c>
      <c r="AB7672" t="n">
        <v>0</v>
      </c>
      <c r="AC7672" t="n">
        <v>0</v>
      </c>
      <c r="AD7672" t="n">
        <v>0.85</v>
      </c>
      <c r="AE7672" t="n">
        <v>0.85</v>
      </c>
      <c r="AF7672" t="n">
        <v>0.85</v>
      </c>
      <c r="AG7672" t="n">
        <v>0.85</v>
      </c>
      <c r="AH7672" t="n">
        <v>0.887470501</v>
      </c>
      <c r="AI7672" t="n">
        <v>0.009983468000000001</v>
      </c>
      <c r="AJ7672" t="n">
        <v>0.401146839</v>
      </c>
      <c r="AK7672" t="n">
        <v>0.1745500849313369</v>
      </c>
      <c r="AL7672" t="n">
        <v>0.009414080999999999</v>
      </c>
    </row>
    <row r="7673">
      <c r="A7673" t="inlineStr">
        <is>
          <t>2025-11-16 15:00</t>
        </is>
      </c>
      <c r="B7673" t="n">
        <v>42237.94347715961</v>
      </c>
      <c r="C7673" t="n">
        <v>38251.3325663064</v>
      </c>
      <c r="D7673" t="n">
        <v>3769.123618404607</v>
      </c>
      <c r="E7673" t="n">
        <v>217.4872924486042</v>
      </c>
      <c r="F7673" t="n">
        <v>0.1702212314961999</v>
      </c>
      <c r="G7673" t="n">
        <v>0.1066114178669628</v>
      </c>
      <c r="H7673" t="n">
        <v>0.1077186823772101</v>
      </c>
      <c r="I7673" t="n">
        <v>0.08659815992180039</v>
      </c>
      <c r="J7673" t="n">
        <v>320</v>
      </c>
      <c r="K7673" t="n">
        <v>15</v>
      </c>
      <c r="L7673">
        <f>VLOOKUP(J7673,Clustering!$D$3:$E$367,2,FALSE)</f>
        <v/>
      </c>
      <c r="M7673" t="n">
        <v>0.243718328</v>
      </c>
      <c r="N7673" t="n">
        <v>0.263509688</v>
      </c>
      <c r="O7673" t="n">
        <v>0.263509688</v>
      </c>
      <c r="P7673" t="n">
        <v>0.886626124</v>
      </c>
      <c r="Q7673" t="n">
        <v>0.344921242</v>
      </c>
      <c r="R7673" t="n">
        <v>0.1077186823772101</v>
      </c>
      <c r="S7673" t="n">
        <v>0.1702212314961999</v>
      </c>
      <c r="T7673" t="n">
        <v>0.666918543</v>
      </c>
      <c r="U7673" t="n">
        <v>0.656878551</v>
      </c>
      <c r="V7673" t="n">
        <v>0.850080767</v>
      </c>
      <c r="W7673" t="n">
        <v>0.01008819</v>
      </c>
      <c r="X7673" t="n">
        <v>0.001332757</v>
      </c>
      <c r="Y7673" t="n">
        <v>0.08659815992180039</v>
      </c>
      <c r="Z7673" t="n">
        <v>0.335184814</v>
      </c>
      <c r="AA7673" t="n">
        <v>0.656878551</v>
      </c>
      <c r="AB7673" t="n">
        <v>0</v>
      </c>
      <c r="AC7673" t="n">
        <v>0</v>
      </c>
      <c r="AD7673" t="n">
        <v>0.85</v>
      </c>
      <c r="AE7673" t="n">
        <v>0.85</v>
      </c>
      <c r="AF7673" t="n">
        <v>0.85</v>
      </c>
      <c r="AG7673" t="n">
        <v>0.85</v>
      </c>
      <c r="AH7673" t="n">
        <v>0.886626124</v>
      </c>
      <c r="AI7673" t="n">
        <v>0.01008819</v>
      </c>
      <c r="AJ7673" t="n">
        <v>0.415803008</v>
      </c>
      <c r="AK7673" t="n">
        <v>0.1191548620473399</v>
      </c>
      <c r="AL7673" t="n">
        <v>0.009414080999999999</v>
      </c>
    </row>
    <row r="7674">
      <c r="A7674" t="inlineStr">
        <is>
          <t>2025-11-16 16:00</t>
        </is>
      </c>
      <c r="B7674" t="n">
        <v>41359.15091782296</v>
      </c>
      <c r="C7674" t="n">
        <v>39387.35395824877</v>
      </c>
      <c r="D7674" t="n">
        <v>1758.13766114551</v>
      </c>
      <c r="E7674" t="n">
        <v>213.6592984286765</v>
      </c>
      <c r="F7674" t="n">
        <v>0.07940104600408759</v>
      </c>
      <c r="G7674" t="n">
        <v>0.1047349502101355</v>
      </c>
      <c r="H7674" t="n">
        <v>0.1052878803317714</v>
      </c>
      <c r="I7674" t="n">
        <v>0.0947410119528017</v>
      </c>
      <c r="J7674" t="n">
        <v>320</v>
      </c>
      <c r="K7674" t="n">
        <v>16</v>
      </c>
      <c r="L7674">
        <f>VLOOKUP(J7674,Clustering!$D$3:$E$367,2,FALSE)</f>
        <v/>
      </c>
      <c r="M7674" t="n">
        <v>0.241777336</v>
      </c>
      <c r="N7674" t="n">
        <v>0.279079048</v>
      </c>
      <c r="O7674" t="n">
        <v>0.279079048</v>
      </c>
      <c r="P7674" t="n">
        <v>0.876290138</v>
      </c>
      <c r="Q7674" t="n">
        <v>0.343707171</v>
      </c>
      <c r="R7674" t="n">
        <v>0.1052878803317714</v>
      </c>
      <c r="S7674" t="n">
        <v>0.07940104600408759</v>
      </c>
      <c r="T7674" t="n">
        <v>0.676515037</v>
      </c>
      <c r="U7674" t="n">
        <v>0.666144912</v>
      </c>
      <c r="V7674" t="n">
        <v>0.850080767</v>
      </c>
      <c r="W7674" t="n">
        <v>0.010018375</v>
      </c>
      <c r="X7674" t="n">
        <v>0.001332757</v>
      </c>
      <c r="Y7674" t="n">
        <v>0.0947410119528017</v>
      </c>
      <c r="Z7674" t="n">
        <v>0.360466078</v>
      </c>
      <c r="AA7674" t="n">
        <v>0.666144912</v>
      </c>
      <c r="AB7674" t="n">
        <v>0</v>
      </c>
      <c r="AC7674" t="n">
        <v>0</v>
      </c>
      <c r="AD7674" t="n">
        <v>0.85</v>
      </c>
      <c r="AE7674" t="n">
        <v>0.85</v>
      </c>
      <c r="AF7674" t="n">
        <v>0.85</v>
      </c>
      <c r="AG7674" t="n">
        <v>0.85</v>
      </c>
      <c r="AH7674" t="n">
        <v>0.876290138</v>
      </c>
      <c r="AI7674" t="n">
        <v>0.010018375</v>
      </c>
      <c r="AJ7674" t="n">
        <v>0.438476812</v>
      </c>
      <c r="AK7674" t="n">
        <v>0.0555807322028613</v>
      </c>
      <c r="AL7674" t="n">
        <v>0.009236293</v>
      </c>
    </row>
    <row r="7675">
      <c r="A7675" t="inlineStr">
        <is>
          <t>2025-11-16 17:00</t>
        </is>
      </c>
      <c r="B7675" t="n">
        <v>46148.63510494094</v>
      </c>
      <c r="C7675" t="n">
        <v>45749.53874849503</v>
      </c>
      <c r="D7675" t="n">
        <v>175.7210688611276</v>
      </c>
      <c r="E7675" t="n">
        <v>223.3752875847848</v>
      </c>
      <c r="F7675" t="n">
        <v>0.0079359182053123</v>
      </c>
      <c r="G7675" t="n">
        <v>0.1094976899925415</v>
      </c>
      <c r="H7675" t="n">
        <v>0.1092856456792285</v>
      </c>
      <c r="I7675" t="n">
        <v>0.1133302859972587</v>
      </c>
      <c r="J7675" t="n">
        <v>320</v>
      </c>
      <c r="K7675" t="n">
        <v>17</v>
      </c>
      <c r="L7675">
        <f>VLOOKUP(J7675,Clustering!$D$3:$E$367,2,FALSE)</f>
        <v/>
      </c>
      <c r="M7675" t="n">
        <v>0.243626174</v>
      </c>
      <c r="N7675" t="n">
        <v>0.298229656</v>
      </c>
      <c r="O7675" t="n">
        <v>0.298229656</v>
      </c>
      <c r="P7675" t="n">
        <v>0.876880185</v>
      </c>
      <c r="Q7675" t="n">
        <v>0.362644171</v>
      </c>
      <c r="R7675" t="n">
        <v>0.1092856456792285</v>
      </c>
      <c r="S7675" t="n">
        <v>0.0079359182053123</v>
      </c>
      <c r="T7675" t="n">
        <v>0.667900861</v>
      </c>
      <c r="U7675" t="n">
        <v>0.666144912</v>
      </c>
      <c r="V7675" t="n">
        <v>0.850080767</v>
      </c>
      <c r="W7675" t="n">
        <v>0.010018375</v>
      </c>
      <c r="X7675" t="n">
        <v>0.00353168</v>
      </c>
      <c r="Y7675" t="n">
        <v>0.1133302859972587</v>
      </c>
      <c r="Z7675" t="n">
        <v>0.374170719</v>
      </c>
      <c r="AA7675" t="n">
        <v>0.666144912</v>
      </c>
      <c r="AB7675" t="n">
        <v>0</v>
      </c>
      <c r="AC7675" t="n">
        <v>0</v>
      </c>
      <c r="AD7675" t="n">
        <v>0.85</v>
      </c>
      <c r="AE7675" t="n">
        <v>0.85</v>
      </c>
      <c r="AF7675" t="n">
        <v>0.85</v>
      </c>
      <c r="AG7675" t="n">
        <v>0.85</v>
      </c>
      <c r="AH7675" t="n">
        <v>0.876880185</v>
      </c>
      <c r="AI7675" t="n">
        <v>0.010018375</v>
      </c>
      <c r="AJ7675" t="n">
        <v>0.483421314</v>
      </c>
      <c r="AK7675" t="n">
        <v>0.0055551427437186</v>
      </c>
      <c r="AL7675" t="n">
        <v>0.282721628</v>
      </c>
    </row>
    <row r="7676">
      <c r="A7676" t="inlineStr">
        <is>
          <t>2025-11-16 18:00</t>
        </is>
      </c>
      <c r="B7676" t="n">
        <v>47080.65406182282</v>
      </c>
      <c r="C7676" t="n">
        <v>46838.282813003</v>
      </c>
      <c r="D7676" t="n">
        <v>0</v>
      </c>
      <c r="E7676" t="n">
        <v>242.3712488198277</v>
      </c>
      <c r="F7676" t="n">
        <v>0</v>
      </c>
      <c r="G7676" t="n">
        <v>0.1188094356959939</v>
      </c>
      <c r="H7676" t="n">
        <v>0.1184664434872077</v>
      </c>
      <c r="I7676" t="n">
        <v>0.1250088500943528</v>
      </c>
      <c r="J7676" t="n">
        <v>320</v>
      </c>
      <c r="K7676" t="n">
        <v>18</v>
      </c>
      <c r="L7676">
        <f>VLOOKUP(J7676,Clustering!$D$3:$E$367,2,FALSE)</f>
        <v/>
      </c>
      <c r="M7676" t="n">
        <v>0.25065867</v>
      </c>
      <c r="N7676" t="n">
        <v>0.313836485</v>
      </c>
      <c r="O7676" t="n">
        <v>0.313836485</v>
      </c>
      <c r="P7676" t="n">
        <v>0.87696157</v>
      </c>
      <c r="Q7676" t="n">
        <v>0.401181529</v>
      </c>
      <c r="R7676" t="n">
        <v>0.1184664434872077</v>
      </c>
      <c r="S7676" t="n">
        <v>0</v>
      </c>
      <c r="T7676" t="n">
        <v>0.587728578</v>
      </c>
      <c r="U7676" t="n">
        <v>0.666144912</v>
      </c>
      <c r="V7676" t="n">
        <v>0.850080767</v>
      </c>
      <c r="W7676" t="n">
        <v>0.010158004</v>
      </c>
      <c r="X7676" t="n">
        <v>0.027398167</v>
      </c>
      <c r="Y7676" t="n">
        <v>0.1250088500943528</v>
      </c>
      <c r="Z7676" t="n">
        <v>0.396197276</v>
      </c>
      <c r="AA7676" t="n">
        <v>0.666144912</v>
      </c>
      <c r="AB7676" t="n">
        <v>0</v>
      </c>
      <c r="AC7676" t="n">
        <v>0</v>
      </c>
      <c r="AD7676" t="n">
        <v>0.85</v>
      </c>
      <c r="AE7676" t="n">
        <v>0.85</v>
      </c>
      <c r="AF7676" t="n">
        <v>0.85</v>
      </c>
      <c r="AG7676" t="n">
        <v>0.85</v>
      </c>
      <c r="AH7676" t="n">
        <v>0.87696157</v>
      </c>
      <c r="AI7676" t="n">
        <v>0.010158004</v>
      </c>
      <c r="AJ7676" t="n">
        <v>0.505988517</v>
      </c>
      <c r="AK7676" t="n">
        <v>0</v>
      </c>
      <c r="AL7676" t="n">
        <v>0.422111599</v>
      </c>
    </row>
    <row r="7677">
      <c r="A7677" t="inlineStr">
        <is>
          <t>2025-11-16 19:00</t>
        </is>
      </c>
      <c r="B7677" t="n">
        <v>47083.8787801057</v>
      </c>
      <c r="C7677" t="n">
        <v>46823.99614401993</v>
      </c>
      <c r="D7677" t="n">
        <v>0</v>
      </c>
      <c r="E7677" t="n">
        <v>259.8826360857734</v>
      </c>
      <c r="F7677" t="n">
        <v>0</v>
      </c>
      <c r="G7677" t="n">
        <v>0.1273934490616536</v>
      </c>
      <c r="H7677" t="n">
        <v>0.1272052772869255</v>
      </c>
      <c r="I7677" t="n">
        <v>0.130794560747959</v>
      </c>
      <c r="J7677" t="n">
        <v>320</v>
      </c>
      <c r="K7677" t="n">
        <v>19</v>
      </c>
      <c r="L7677">
        <f>VLOOKUP(J7677,Clustering!$D$3:$E$367,2,FALSE)</f>
        <v/>
      </c>
      <c r="M7677" t="n">
        <v>0.266641616</v>
      </c>
      <c r="N7677" t="n">
        <v>0.330669931</v>
      </c>
      <c r="O7677" t="n">
        <v>0.330669931</v>
      </c>
      <c r="P7677" t="n">
        <v>0.877500751</v>
      </c>
      <c r="Q7677" t="n">
        <v>0.424874682</v>
      </c>
      <c r="R7677" t="n">
        <v>0.1272052772869255</v>
      </c>
      <c r="S7677" t="n">
        <v>0</v>
      </c>
      <c r="T7677" t="n">
        <v>0.230693668</v>
      </c>
      <c r="U7677" t="n">
        <v>0.666411007</v>
      </c>
      <c r="V7677" t="n">
        <v>0.850080767</v>
      </c>
      <c r="W7677" t="n">
        <v>0.010611798</v>
      </c>
      <c r="X7677" t="n">
        <v>0.027398167</v>
      </c>
      <c r="Y7677" t="n">
        <v>0.130794560747959</v>
      </c>
      <c r="Z7677" t="n">
        <v>0.413633847</v>
      </c>
      <c r="AA7677" t="n">
        <v>0.666411007</v>
      </c>
      <c r="AB7677" t="n">
        <v>0</v>
      </c>
      <c r="AC7677" t="n">
        <v>0</v>
      </c>
      <c r="AD7677" t="n">
        <v>0.85</v>
      </c>
      <c r="AE7677" t="n">
        <v>0.85</v>
      </c>
      <c r="AF7677" t="n">
        <v>0.85</v>
      </c>
      <c r="AG7677" t="n">
        <v>0.85</v>
      </c>
      <c r="AH7677" t="n">
        <v>0.877500751</v>
      </c>
      <c r="AI7677" t="n">
        <v>0.010611798</v>
      </c>
      <c r="AJ7677" t="n">
        <v>0.524523607</v>
      </c>
      <c r="AK7677" t="n">
        <v>0</v>
      </c>
      <c r="AL7677" t="n">
        <v>0.391852982</v>
      </c>
    </row>
    <row r="7678">
      <c r="A7678" t="inlineStr">
        <is>
          <t>2025-11-16 20:00</t>
        </is>
      </c>
      <c r="B7678" t="n">
        <v>46420.51301995348</v>
      </c>
      <c r="C7678" t="n">
        <v>46145.57315467719</v>
      </c>
      <c r="D7678" t="n">
        <v>0</v>
      </c>
      <c r="E7678" t="n">
        <v>274.9398652762999</v>
      </c>
      <c r="F7678" t="n">
        <v>0</v>
      </c>
      <c r="G7678" t="n">
        <v>0.1347744437628921</v>
      </c>
      <c r="H7678" t="n">
        <v>0.1346182190618584</v>
      </c>
      <c r="I7678" t="n">
        <v>0.1375981279054403</v>
      </c>
      <c r="J7678" t="n">
        <v>320</v>
      </c>
      <c r="K7678" t="n">
        <v>20</v>
      </c>
      <c r="L7678">
        <f>VLOOKUP(J7678,Clustering!$D$3:$E$367,2,FALSE)</f>
        <v/>
      </c>
      <c r="M7678" t="n">
        <v>0.283920477</v>
      </c>
      <c r="N7678" t="n">
        <v>0.339070877</v>
      </c>
      <c r="O7678" t="n">
        <v>0.339070877</v>
      </c>
      <c r="P7678" t="n">
        <v>0.877063303</v>
      </c>
      <c r="Q7678" t="n">
        <v>0.445826788</v>
      </c>
      <c r="R7678" t="n">
        <v>0.1346182190618584</v>
      </c>
      <c r="S7678" t="n">
        <v>0</v>
      </c>
      <c r="T7678" t="n">
        <v>0</v>
      </c>
      <c r="U7678" t="n">
        <v>0.666411007</v>
      </c>
      <c r="V7678" t="n">
        <v>0.850080767</v>
      </c>
      <c r="W7678" t="n">
        <v>0.01071652</v>
      </c>
      <c r="X7678" t="n">
        <v>0.013216158</v>
      </c>
      <c r="Y7678" t="n">
        <v>0.1375981279054403</v>
      </c>
      <c r="Z7678" t="n">
        <v>0.413762371</v>
      </c>
      <c r="AA7678" t="n">
        <v>0.666411007</v>
      </c>
      <c r="AB7678" t="n">
        <v>0</v>
      </c>
      <c r="AC7678" t="n">
        <v>0</v>
      </c>
      <c r="AD7678" t="n">
        <v>0.85</v>
      </c>
      <c r="AE7678" t="n">
        <v>0.85</v>
      </c>
      <c r="AF7678" t="n">
        <v>0.85</v>
      </c>
      <c r="AG7678" t="n">
        <v>0.85</v>
      </c>
      <c r="AH7678" t="n">
        <v>0.877063303</v>
      </c>
      <c r="AI7678" t="n">
        <v>0.01071652</v>
      </c>
      <c r="AJ7678" t="n">
        <v>0.521782348</v>
      </c>
      <c r="AK7678" t="n">
        <v>0</v>
      </c>
      <c r="AL7678" t="n">
        <v>0.343572754</v>
      </c>
    </row>
    <row r="7679">
      <c r="A7679" t="inlineStr">
        <is>
          <t>2025-11-16 21:00</t>
        </is>
      </c>
      <c r="B7679" t="n">
        <v>44151.6439552122</v>
      </c>
      <c r="C7679" t="n">
        <v>43859.05456487614</v>
      </c>
      <c r="D7679" t="n">
        <v>0</v>
      </c>
      <c r="E7679" t="n">
        <v>292.5893903360623</v>
      </c>
      <c r="F7679" t="n">
        <v>0</v>
      </c>
      <c r="G7679" t="n">
        <v>0.1434261717333638</v>
      </c>
      <c r="H7679" t="n">
        <v>0.1432566064960622</v>
      </c>
      <c r="I7679" t="n">
        <v>0.1464909794656128</v>
      </c>
      <c r="J7679" t="n">
        <v>320</v>
      </c>
      <c r="K7679" t="n">
        <v>21</v>
      </c>
      <c r="L7679">
        <f>VLOOKUP(J7679,Clustering!$D$3:$E$367,2,FALSE)</f>
        <v/>
      </c>
      <c r="M7679" t="n">
        <v>0.288516654</v>
      </c>
      <c r="N7679" t="n">
        <v>0.337743686</v>
      </c>
      <c r="O7679" t="n">
        <v>0.337743686</v>
      </c>
      <c r="P7679" t="n">
        <v>0.877643176</v>
      </c>
      <c r="Q7679" t="n">
        <v>0.446878149</v>
      </c>
      <c r="R7679" t="n">
        <v>0.1432566064960622</v>
      </c>
      <c r="S7679" t="n">
        <v>0</v>
      </c>
      <c r="T7679" t="n">
        <v>0</v>
      </c>
      <c r="U7679" t="n">
        <v>0.666411007</v>
      </c>
      <c r="V7679" t="n">
        <v>0.850080767</v>
      </c>
      <c r="W7679" t="n">
        <v>0.010681613</v>
      </c>
      <c r="X7679" t="n">
        <v>0.001332757</v>
      </c>
      <c r="Y7679" t="n">
        <v>0.1464909794656128</v>
      </c>
      <c r="Z7679" t="n">
        <v>0.408205297</v>
      </c>
      <c r="AA7679" t="n">
        <v>0.666411007</v>
      </c>
      <c r="AB7679" t="n">
        <v>0</v>
      </c>
      <c r="AC7679" t="n">
        <v>0</v>
      </c>
      <c r="AD7679" t="n">
        <v>0.85</v>
      </c>
      <c r="AE7679" t="n">
        <v>0.85</v>
      </c>
      <c r="AF7679" t="n">
        <v>0.85</v>
      </c>
      <c r="AG7679" t="n">
        <v>0.85</v>
      </c>
      <c r="AH7679" t="n">
        <v>0.877643176</v>
      </c>
      <c r="AI7679" t="n">
        <v>0.010681613</v>
      </c>
      <c r="AJ7679" t="n">
        <v>0.492189742</v>
      </c>
      <c r="AK7679" t="n">
        <v>0</v>
      </c>
      <c r="AL7679" t="n">
        <v>0.100749311</v>
      </c>
    </row>
    <row r="7680">
      <c r="A7680" t="inlineStr">
        <is>
          <t>2025-11-16 22:00</t>
        </is>
      </c>
      <c r="B7680" t="n">
        <v>40958.94987225249</v>
      </c>
      <c r="C7680" t="n">
        <v>40649.15150606421</v>
      </c>
      <c r="D7680" t="n">
        <v>0</v>
      </c>
      <c r="E7680" t="n">
        <v>309.7983661882821</v>
      </c>
      <c r="F7680" t="n">
        <v>0</v>
      </c>
      <c r="G7680" t="n">
        <v>0.1518619442099422</v>
      </c>
      <c r="H7680" t="n">
        <v>0.1514329406489015</v>
      </c>
      <c r="I7680" t="n">
        <v>0.1596159712261085</v>
      </c>
      <c r="J7680" t="n">
        <v>320</v>
      </c>
      <c r="K7680" t="n">
        <v>22</v>
      </c>
      <c r="L7680">
        <f>VLOOKUP(J7680,Clustering!$D$3:$E$367,2,FALSE)</f>
        <v/>
      </c>
      <c r="M7680" t="n">
        <v>0.278834732</v>
      </c>
      <c r="N7680" t="n">
        <v>0.331924157</v>
      </c>
      <c r="O7680" t="n">
        <v>0.331924157</v>
      </c>
      <c r="P7680" t="n">
        <v>0.878629978</v>
      </c>
      <c r="Q7680" t="n">
        <v>0.450169907</v>
      </c>
      <c r="R7680" t="n">
        <v>0.1514329406489015</v>
      </c>
      <c r="S7680" t="n">
        <v>0</v>
      </c>
      <c r="T7680" t="n">
        <v>0</v>
      </c>
      <c r="U7680" t="n">
        <v>0.666411007</v>
      </c>
      <c r="V7680" t="n">
        <v>0.850080767</v>
      </c>
      <c r="W7680" t="n">
        <v>0.01071652</v>
      </c>
      <c r="X7680" t="n">
        <v>0.001332757</v>
      </c>
      <c r="Y7680" t="n">
        <v>0.1596159712261085</v>
      </c>
      <c r="Z7680" t="n">
        <v>0.363842988</v>
      </c>
      <c r="AA7680" t="n">
        <v>0.666411007</v>
      </c>
      <c r="AB7680" t="n">
        <v>0</v>
      </c>
      <c r="AC7680" t="n">
        <v>0</v>
      </c>
      <c r="AD7680" t="n">
        <v>0.85</v>
      </c>
      <c r="AE7680" t="n">
        <v>0.85</v>
      </c>
      <c r="AF7680" t="n">
        <v>0.85</v>
      </c>
      <c r="AG7680" t="n">
        <v>0.85</v>
      </c>
      <c r="AH7680" t="n">
        <v>0.878629978</v>
      </c>
      <c r="AI7680" t="n">
        <v>0.01071652</v>
      </c>
      <c r="AJ7680" t="n">
        <v>0.4362915</v>
      </c>
      <c r="AK7680" t="n">
        <v>0</v>
      </c>
      <c r="AL7680" t="n">
        <v>0.08154389200000001</v>
      </c>
    </row>
    <row r="7681">
      <c r="A7681" t="inlineStr">
        <is>
          <t>2025-11-16 23:00</t>
        </is>
      </c>
      <c r="B7681" t="n">
        <v>37319.90865652238</v>
      </c>
      <c r="C7681" t="n">
        <v>37002.42827479755</v>
      </c>
      <c r="D7681" t="n">
        <v>0</v>
      </c>
      <c r="E7681" t="n">
        <v>317.4803817248338</v>
      </c>
      <c r="F7681" t="n">
        <v>0</v>
      </c>
      <c r="G7681" t="n">
        <v>0.1556276381004087</v>
      </c>
      <c r="H7681" t="n">
        <v>0.1547074921646578</v>
      </c>
      <c r="I7681" t="n">
        <v>0.1722588204321369</v>
      </c>
      <c r="J7681" t="n">
        <v>320</v>
      </c>
      <c r="K7681" t="n">
        <v>23</v>
      </c>
      <c r="L7681">
        <f>VLOOKUP(J7681,Clustering!$D$3:$E$367,2,FALSE)</f>
        <v/>
      </c>
      <c r="M7681" t="n">
        <v>0.266013818</v>
      </c>
      <c r="N7681" t="n">
        <v>0.329319074</v>
      </c>
      <c r="O7681" t="n">
        <v>0.329319074</v>
      </c>
      <c r="P7681" t="n">
        <v>0.872668474</v>
      </c>
      <c r="Q7681" t="n">
        <v>0.421044727</v>
      </c>
      <c r="R7681" t="n">
        <v>0.1547074921646578</v>
      </c>
      <c r="S7681" t="n">
        <v>0</v>
      </c>
      <c r="T7681" t="n">
        <v>0</v>
      </c>
      <c r="U7681" t="n">
        <v>0.655281982</v>
      </c>
      <c r="V7681" t="n">
        <v>0.850080767</v>
      </c>
      <c r="W7681" t="n">
        <v>0.01197318</v>
      </c>
      <c r="X7681" t="n">
        <v>0.001332757</v>
      </c>
      <c r="Y7681" t="n">
        <v>0.1722588204321369</v>
      </c>
      <c r="Z7681" t="n">
        <v>0.304329619</v>
      </c>
      <c r="AA7681" t="n">
        <v>0.655281982</v>
      </c>
      <c r="AB7681" t="n">
        <v>0</v>
      </c>
      <c r="AC7681" t="n">
        <v>0</v>
      </c>
      <c r="AD7681" t="n">
        <v>0.85</v>
      </c>
      <c r="AE7681" t="n">
        <v>0.85</v>
      </c>
      <c r="AF7681" t="n">
        <v>0.85</v>
      </c>
      <c r="AG7681" t="n">
        <v>0.85</v>
      </c>
      <c r="AH7681" t="n">
        <v>0.872668474</v>
      </c>
      <c r="AI7681" t="n">
        <v>0.01197318</v>
      </c>
      <c r="AJ7681" t="n">
        <v>0.381420082</v>
      </c>
      <c r="AK7681" t="n">
        <v>0</v>
      </c>
      <c r="AL7681" t="n">
        <v>0.039464555</v>
      </c>
    </row>
    <row r="7682">
      <c r="A7682" t="inlineStr">
        <is>
          <t>2025-11-17 00:00</t>
        </is>
      </c>
      <c r="B7682" t="n">
        <v>57385.16123407712</v>
      </c>
      <c r="C7682" t="n">
        <v>57065.31330071947</v>
      </c>
      <c r="D7682" t="n">
        <v>0</v>
      </c>
      <c r="E7682" t="n">
        <v>319.8479333576579</v>
      </c>
      <c r="F7682" t="n">
        <v>0</v>
      </c>
      <c r="G7682" t="n">
        <v>0.1567882026263028</v>
      </c>
      <c r="H7682" t="n">
        <v>0.1554106167232558</v>
      </c>
      <c r="I7682" t="n">
        <v>0.1816873859417173</v>
      </c>
      <c r="J7682" t="n">
        <v>321</v>
      </c>
      <c r="K7682" t="n">
        <v>0</v>
      </c>
      <c r="L7682">
        <f>VLOOKUP(J7682,Clustering!$D$3:$E$367,2,FALSE)</f>
        <v/>
      </c>
      <c r="M7682" t="n">
        <v>0.400863805</v>
      </c>
      <c r="N7682" t="n">
        <v>0.41407792</v>
      </c>
      <c r="O7682" t="n">
        <v>0.41407792</v>
      </c>
      <c r="P7682" t="n">
        <v>0.932395414</v>
      </c>
      <c r="Q7682" t="n">
        <v>0.29275375</v>
      </c>
      <c r="R7682" t="n">
        <v>0.1554106167232558</v>
      </c>
      <c r="S7682" t="n">
        <v>0</v>
      </c>
      <c r="T7682" t="n">
        <v>0</v>
      </c>
      <c r="U7682" t="n">
        <v>0.651963623</v>
      </c>
      <c r="V7682" t="n">
        <v>0.850080767</v>
      </c>
      <c r="W7682" t="n">
        <v>0.011833551</v>
      </c>
      <c r="X7682" t="n">
        <v>0.007025665</v>
      </c>
      <c r="Y7682" t="n">
        <v>0.1816873859417173</v>
      </c>
      <c r="Z7682" t="n">
        <v>0.401447262</v>
      </c>
      <c r="AA7682" t="n">
        <v>0.651963623</v>
      </c>
      <c r="AB7682" t="n">
        <v>0</v>
      </c>
      <c r="AC7682" t="n">
        <v>0</v>
      </c>
      <c r="AD7682" t="n">
        <v>0.85</v>
      </c>
      <c r="AE7682" t="n">
        <v>0.85</v>
      </c>
      <c r="AF7682" t="n">
        <v>0.85</v>
      </c>
      <c r="AG7682" t="n">
        <v>0.85</v>
      </c>
      <c r="AH7682" t="n">
        <v>0.932395414</v>
      </c>
      <c r="AI7682" t="n">
        <v>0.011833551</v>
      </c>
      <c r="AJ7682" t="n">
        <v>0.525831758</v>
      </c>
      <c r="AK7682" t="n">
        <v>0</v>
      </c>
      <c r="AL7682" t="n">
        <v>0.015419839</v>
      </c>
    </row>
    <row r="7683">
      <c r="A7683" t="inlineStr">
        <is>
          <t>2025-11-17 01:00</t>
        </is>
      </c>
      <c r="B7683" t="n">
        <v>56677.93190697419</v>
      </c>
      <c r="C7683" t="n">
        <v>56354.74430165809</v>
      </c>
      <c r="D7683" t="n">
        <v>0</v>
      </c>
      <c r="E7683" t="n">
        <v>323.1876053161049</v>
      </c>
      <c r="F7683" t="n">
        <v>0</v>
      </c>
      <c r="G7683" t="n">
        <v>0.1584252967235808</v>
      </c>
      <c r="H7683" t="n">
        <v>0.1567766872942461</v>
      </c>
      <c r="I7683" t="n">
        <v>0.1882230961244947</v>
      </c>
      <c r="J7683" t="n">
        <v>321</v>
      </c>
      <c r="K7683" t="n">
        <v>1</v>
      </c>
      <c r="L7683">
        <f>VLOOKUP(J7683,Clustering!$D$3:$E$367,2,FALSE)</f>
        <v/>
      </c>
      <c r="M7683" t="n">
        <v>0.376754035</v>
      </c>
      <c r="N7683" t="n">
        <v>0.400953906</v>
      </c>
      <c r="O7683" t="n">
        <v>0.400953906</v>
      </c>
      <c r="P7683" t="n">
        <v>0.933321176</v>
      </c>
      <c r="Q7683" t="n">
        <v>0.260624683</v>
      </c>
      <c r="R7683" t="n">
        <v>0.1567766872942461</v>
      </c>
      <c r="S7683" t="n">
        <v>0</v>
      </c>
      <c r="T7683" t="n">
        <v>0</v>
      </c>
      <c r="U7683" t="n">
        <v>0.651963623</v>
      </c>
      <c r="V7683" t="n">
        <v>0.850080767</v>
      </c>
      <c r="W7683" t="n">
        <v>0.012077902</v>
      </c>
      <c r="X7683" t="n">
        <v>0.007025665</v>
      </c>
      <c r="Y7683" t="n">
        <v>0.1882230961244947</v>
      </c>
      <c r="Z7683" t="n">
        <v>0.385209017</v>
      </c>
      <c r="AA7683" t="n">
        <v>0.651963623</v>
      </c>
      <c r="AB7683" t="n">
        <v>0</v>
      </c>
      <c r="AC7683" t="n">
        <v>0</v>
      </c>
      <c r="AD7683" t="n">
        <v>0.85</v>
      </c>
      <c r="AE7683" t="n">
        <v>0.85</v>
      </c>
      <c r="AF7683" t="n">
        <v>0.85</v>
      </c>
      <c r="AG7683" t="n">
        <v>0.85</v>
      </c>
      <c r="AH7683" t="n">
        <v>0.933321176</v>
      </c>
      <c r="AI7683" t="n">
        <v>0.012077902</v>
      </c>
      <c r="AJ7683" t="n">
        <v>0.499268445</v>
      </c>
      <c r="AK7683" t="n">
        <v>0</v>
      </c>
      <c r="AL7683" t="n">
        <v>0</v>
      </c>
    </row>
    <row r="7684">
      <c r="A7684" t="inlineStr">
        <is>
          <t>2025-11-17 02:00</t>
        </is>
      </c>
      <c r="B7684" t="n">
        <v>56473.85324452276</v>
      </c>
      <c r="C7684" t="n">
        <v>56144.95647803553</v>
      </c>
      <c r="D7684" t="n">
        <v>0</v>
      </c>
      <c r="E7684" t="n">
        <v>328.8967664872309</v>
      </c>
      <c r="F7684" t="n">
        <v>0</v>
      </c>
      <c r="G7684" t="n">
        <v>0.1612239051407994</v>
      </c>
      <c r="H7684" t="n">
        <v>0.1594485606169184</v>
      </c>
      <c r="I7684" t="n">
        <v>0.1933123786438706</v>
      </c>
      <c r="J7684" t="n">
        <v>321</v>
      </c>
      <c r="K7684" t="n">
        <v>2</v>
      </c>
      <c r="L7684">
        <f>VLOOKUP(J7684,Clustering!$D$3:$E$367,2,FALSE)</f>
        <v/>
      </c>
      <c r="M7684" t="n">
        <v>0.360356396</v>
      </c>
      <c r="N7684" t="n">
        <v>0.378237825</v>
      </c>
      <c r="O7684" t="n">
        <v>0.378237825</v>
      </c>
      <c r="P7684" t="n">
        <v>0.933361869</v>
      </c>
      <c r="Q7684" t="n">
        <v>0.224728242</v>
      </c>
      <c r="R7684" t="n">
        <v>0.1594485606169184</v>
      </c>
      <c r="S7684" t="n">
        <v>0</v>
      </c>
      <c r="T7684" t="n">
        <v>0</v>
      </c>
      <c r="U7684" t="n">
        <v>0.651963623</v>
      </c>
      <c r="V7684" t="n">
        <v>0.850080767</v>
      </c>
      <c r="W7684" t="n">
        <v>0.01235716</v>
      </c>
      <c r="X7684" t="n">
        <v>0.007025665</v>
      </c>
      <c r="Y7684" t="n">
        <v>0.1933123786438706</v>
      </c>
      <c r="Z7684" t="n">
        <v>0.380168672</v>
      </c>
      <c r="AA7684" t="n">
        <v>0.651963623</v>
      </c>
      <c r="AB7684" t="n">
        <v>0</v>
      </c>
      <c r="AC7684" t="n">
        <v>0</v>
      </c>
      <c r="AD7684" t="n">
        <v>0.85</v>
      </c>
      <c r="AE7684" t="n">
        <v>0.85</v>
      </c>
      <c r="AF7684" t="n">
        <v>0.85</v>
      </c>
      <c r="AG7684" t="n">
        <v>0.85</v>
      </c>
      <c r="AH7684" t="n">
        <v>0.933361869</v>
      </c>
      <c r="AI7684" t="n">
        <v>0.01235716</v>
      </c>
      <c r="AJ7684" t="n">
        <v>0.492908414</v>
      </c>
      <c r="AK7684" t="n">
        <v>0</v>
      </c>
      <c r="AL7684" t="n">
        <v>0</v>
      </c>
    </row>
    <row r="7685">
      <c r="A7685" t="inlineStr">
        <is>
          <t>2025-11-17 03:00</t>
        </is>
      </c>
      <c r="B7685" t="n">
        <v>56524.10090191809</v>
      </c>
      <c r="C7685" t="n">
        <v>56191.74826619269</v>
      </c>
      <c r="D7685" t="n">
        <v>0</v>
      </c>
      <c r="E7685" t="n">
        <v>332.352635725411</v>
      </c>
      <c r="F7685" t="n">
        <v>0</v>
      </c>
      <c r="G7685" t="n">
        <v>0.1629179586889269</v>
      </c>
      <c r="H7685" t="n">
        <v>0.161196327376862</v>
      </c>
      <c r="I7685" t="n">
        <v>0.1940355924755713</v>
      </c>
      <c r="J7685" t="n">
        <v>321</v>
      </c>
      <c r="K7685" t="n">
        <v>3</v>
      </c>
      <c r="L7685">
        <f>VLOOKUP(J7685,Clustering!$D$3:$E$367,2,FALSE)</f>
        <v/>
      </c>
      <c r="M7685" t="n">
        <v>0.347829222</v>
      </c>
      <c r="N7685" t="n">
        <v>0.361627222</v>
      </c>
      <c r="O7685" t="n">
        <v>0.361627222</v>
      </c>
      <c r="P7685" t="n">
        <v>0.932893901</v>
      </c>
      <c r="Q7685" t="n">
        <v>0.18288661</v>
      </c>
      <c r="R7685" t="n">
        <v>0.161196327376862</v>
      </c>
      <c r="S7685" t="n">
        <v>0</v>
      </c>
      <c r="T7685" t="n">
        <v>0</v>
      </c>
      <c r="U7685" t="n">
        <v>0.648128727</v>
      </c>
      <c r="V7685" t="n">
        <v>0.850080767</v>
      </c>
      <c r="W7685" t="n">
        <v>0.012531696</v>
      </c>
      <c r="X7685" t="n">
        <v>0.007025665</v>
      </c>
      <c r="Y7685" t="n">
        <v>0.1940355924755713</v>
      </c>
      <c r="Z7685" t="n">
        <v>0.371472245</v>
      </c>
      <c r="AA7685" t="n">
        <v>0.648128727</v>
      </c>
      <c r="AB7685" t="n">
        <v>0</v>
      </c>
      <c r="AC7685" t="n">
        <v>0</v>
      </c>
      <c r="AD7685" t="n">
        <v>0.85</v>
      </c>
      <c r="AE7685" t="n">
        <v>0.85</v>
      </c>
      <c r="AF7685" t="n">
        <v>0.85</v>
      </c>
      <c r="AG7685" t="n">
        <v>0.85</v>
      </c>
      <c r="AH7685" t="n">
        <v>0.932893901</v>
      </c>
      <c r="AI7685" t="n">
        <v>0.012531696</v>
      </c>
      <c r="AJ7685" t="n">
        <v>0.484981142</v>
      </c>
      <c r="AK7685" t="n">
        <v>0</v>
      </c>
      <c r="AL7685" t="n">
        <v>0</v>
      </c>
    </row>
    <row r="7686">
      <c r="A7686" t="inlineStr">
        <is>
          <t>2025-11-17 04:00</t>
        </is>
      </c>
      <c r="B7686" t="n">
        <v>57119.00210300468</v>
      </c>
      <c r="C7686" t="n">
        <v>56788.70859960197</v>
      </c>
      <c r="D7686" t="n">
        <v>0</v>
      </c>
      <c r="E7686" t="n">
        <v>330.2935034027199</v>
      </c>
      <c r="F7686" t="n">
        <v>0</v>
      </c>
      <c r="G7686" t="n">
        <v>0.1619085800993724</v>
      </c>
      <c r="H7686" t="n">
        <v>0.160191863721722</v>
      </c>
      <c r="I7686" t="n">
        <v>0.192937378879285</v>
      </c>
      <c r="J7686" t="n">
        <v>321</v>
      </c>
      <c r="K7686" t="n">
        <v>4</v>
      </c>
      <c r="L7686">
        <f>VLOOKUP(J7686,Clustering!$D$3:$E$367,2,FALSE)</f>
        <v/>
      </c>
      <c r="M7686" t="n">
        <v>0.342086881</v>
      </c>
      <c r="N7686" t="n">
        <v>0.365190722</v>
      </c>
      <c r="O7686" t="n">
        <v>0.365190722</v>
      </c>
      <c r="P7686" t="n">
        <v>0.933606026</v>
      </c>
      <c r="Q7686" t="n">
        <v>0.168793376</v>
      </c>
      <c r="R7686" t="n">
        <v>0.160191863721722</v>
      </c>
      <c r="S7686" t="n">
        <v>0</v>
      </c>
      <c r="T7686" t="n">
        <v>0</v>
      </c>
      <c r="U7686" t="n">
        <v>0.6510401179999999</v>
      </c>
      <c r="V7686" t="n">
        <v>0.850080767</v>
      </c>
      <c r="W7686" t="n">
        <v>0.012531696</v>
      </c>
      <c r="X7686" t="n">
        <v>0.007025665</v>
      </c>
      <c r="Y7686" t="n">
        <v>0.192937378879285</v>
      </c>
      <c r="Z7686" t="n">
        <v>0.370518852</v>
      </c>
      <c r="AA7686" t="n">
        <v>0.6510401179999999</v>
      </c>
      <c r="AB7686" t="n">
        <v>0</v>
      </c>
      <c r="AC7686" t="n">
        <v>0</v>
      </c>
      <c r="AD7686" t="n">
        <v>0.85</v>
      </c>
      <c r="AE7686" t="n">
        <v>0.85</v>
      </c>
      <c r="AF7686" t="n">
        <v>0.85</v>
      </c>
      <c r="AG7686" t="n">
        <v>0.85</v>
      </c>
      <c r="AH7686" t="n">
        <v>0.933606026</v>
      </c>
      <c r="AI7686" t="n">
        <v>0.012531696</v>
      </c>
      <c r="AJ7686" t="n">
        <v>0.482665579</v>
      </c>
      <c r="AK7686" t="n">
        <v>0</v>
      </c>
      <c r="AL7686" t="n">
        <v>0</v>
      </c>
    </row>
    <row r="7687">
      <c r="A7687" t="inlineStr">
        <is>
          <t>2025-11-17 05:00</t>
        </is>
      </c>
      <c r="B7687" t="n">
        <v>61680.50201705664</v>
      </c>
      <c r="C7687" t="n">
        <v>61352.85110193033</v>
      </c>
      <c r="D7687" t="n">
        <v>0</v>
      </c>
      <c r="E7687" t="n">
        <v>327.650915126306</v>
      </c>
      <c r="F7687" t="n">
        <v>0</v>
      </c>
      <c r="G7687" t="n">
        <v>0.1606131936893657</v>
      </c>
      <c r="H7687" t="n">
        <v>0.1589463287893485</v>
      </c>
      <c r="I7687" t="n">
        <v>0.1907409516867123</v>
      </c>
      <c r="J7687" t="n">
        <v>321</v>
      </c>
      <c r="K7687" t="n">
        <v>5</v>
      </c>
      <c r="L7687">
        <f>VLOOKUP(J7687,Clustering!$D$3:$E$367,2,FALSE)</f>
        <v/>
      </c>
      <c r="M7687" t="n">
        <v>0.3448227</v>
      </c>
      <c r="N7687" t="n">
        <v>0.377559439</v>
      </c>
      <c r="O7687" t="n">
        <v>0.377559439</v>
      </c>
      <c r="P7687" t="n">
        <v>0.935762748</v>
      </c>
      <c r="Q7687" t="n">
        <v>0.17276101</v>
      </c>
      <c r="R7687" t="n">
        <v>0.1589463287893485</v>
      </c>
      <c r="S7687" t="n">
        <v>0</v>
      </c>
      <c r="T7687" t="n">
        <v>0</v>
      </c>
      <c r="U7687" t="n">
        <v>0.6510401179999999</v>
      </c>
      <c r="V7687" t="n">
        <v>0.850080767</v>
      </c>
      <c r="W7687" t="n">
        <v>0.012496789</v>
      </c>
      <c r="X7687" t="n">
        <v>0.00649206</v>
      </c>
      <c r="Y7687" t="n">
        <v>0.1907409516867123</v>
      </c>
      <c r="Z7687" t="n">
        <v>0.373139368</v>
      </c>
      <c r="AA7687" t="n">
        <v>0.6510401179999999</v>
      </c>
      <c r="AB7687" t="n">
        <v>0</v>
      </c>
      <c r="AC7687" t="n">
        <v>0</v>
      </c>
      <c r="AD7687" t="n">
        <v>0.85</v>
      </c>
      <c r="AE7687" t="n">
        <v>0.85</v>
      </c>
      <c r="AF7687" t="n">
        <v>0.85</v>
      </c>
      <c r="AG7687" t="n">
        <v>0.85</v>
      </c>
      <c r="AH7687" t="n">
        <v>0.935762748</v>
      </c>
      <c r="AI7687" t="n">
        <v>0.012496789</v>
      </c>
      <c r="AJ7687" t="n">
        <v>0.483793357</v>
      </c>
      <c r="AK7687" t="n">
        <v>0</v>
      </c>
      <c r="AL7687" t="n">
        <v>0</v>
      </c>
    </row>
    <row r="7688">
      <c r="A7688" t="inlineStr">
        <is>
          <t>2025-11-17 06:00</t>
        </is>
      </c>
      <c r="B7688" t="n">
        <v>69017.84175152621</v>
      </c>
      <c r="C7688" t="n">
        <v>68701.71007204184</v>
      </c>
      <c r="D7688" t="n">
        <v>0</v>
      </c>
      <c r="E7688" t="n">
        <v>316.1316794843686</v>
      </c>
      <c r="F7688" t="n">
        <v>0</v>
      </c>
      <c r="G7688" t="n">
        <v>0.154966509551161</v>
      </c>
      <c r="H7688" t="n">
        <v>0.1533414215936674</v>
      </c>
      <c r="I7688" t="n">
        <v>0.1843391699912868</v>
      </c>
      <c r="J7688" t="n">
        <v>321</v>
      </c>
      <c r="K7688" t="n">
        <v>6</v>
      </c>
      <c r="L7688">
        <f>VLOOKUP(J7688,Clustering!$D$3:$E$367,2,FALSE)</f>
        <v/>
      </c>
      <c r="M7688" t="n">
        <v>0.365171439</v>
      </c>
      <c r="N7688" t="n">
        <v>0.399405844</v>
      </c>
      <c r="O7688" t="n">
        <v>0.399405844</v>
      </c>
      <c r="P7688" t="n">
        <v>0.937146305</v>
      </c>
      <c r="Q7688" t="n">
        <v>0.185740302</v>
      </c>
      <c r="R7688" t="n">
        <v>0.1533414215936674</v>
      </c>
      <c r="S7688" t="n">
        <v>0</v>
      </c>
      <c r="T7688" t="n">
        <v>0</v>
      </c>
      <c r="U7688" t="n">
        <v>0.65330975</v>
      </c>
      <c r="V7688" t="n">
        <v>0.850080767</v>
      </c>
      <c r="W7688" t="n">
        <v>0.012461881</v>
      </c>
      <c r="X7688" t="n">
        <v>0.00649206</v>
      </c>
      <c r="Y7688" t="n">
        <v>0.1843391699912868</v>
      </c>
      <c r="Z7688" t="n">
        <v>0.369638148</v>
      </c>
      <c r="AA7688" t="n">
        <v>0.65330975</v>
      </c>
      <c r="AB7688" t="n">
        <v>0</v>
      </c>
      <c r="AC7688" t="n">
        <v>0</v>
      </c>
      <c r="AD7688" t="n">
        <v>0.85</v>
      </c>
      <c r="AE7688" t="n">
        <v>0.85</v>
      </c>
      <c r="AF7688" t="n">
        <v>0.85</v>
      </c>
      <c r="AG7688" t="n">
        <v>0.85</v>
      </c>
      <c r="AH7688" t="n">
        <v>0.937146305</v>
      </c>
      <c r="AI7688" t="n">
        <v>0.012461881</v>
      </c>
      <c r="AJ7688" t="n">
        <v>0.465038713</v>
      </c>
      <c r="AK7688" t="n">
        <v>0</v>
      </c>
      <c r="AL7688" t="n">
        <v>0</v>
      </c>
    </row>
    <row r="7689">
      <c r="A7689" t="inlineStr">
        <is>
          <t>2025-11-17 07:00</t>
        </is>
      </c>
      <c r="B7689" t="n">
        <v>76311.86365535088</v>
      </c>
      <c r="C7689" t="n">
        <v>75770.47678072537</v>
      </c>
      <c r="D7689" t="n">
        <v>245.0587162617304</v>
      </c>
      <c r="E7689" t="n">
        <v>296.3281583637892</v>
      </c>
      <c r="F7689" t="n">
        <v>0.011067346336761</v>
      </c>
      <c r="G7689" t="n">
        <v>0.1452589011587202</v>
      </c>
      <c r="H7689" t="n">
        <v>0.143477588500193</v>
      </c>
      <c r="I7689" t="n">
        <v>0.1774552457413943</v>
      </c>
      <c r="J7689" t="n">
        <v>321</v>
      </c>
      <c r="K7689" t="n">
        <v>7</v>
      </c>
      <c r="L7689">
        <f>VLOOKUP(J7689,Clustering!$D$3:$E$367,2,FALSE)</f>
        <v/>
      </c>
      <c r="M7689" t="n">
        <v>0.381972251</v>
      </c>
      <c r="N7689" t="n">
        <v>0.40891114</v>
      </c>
      <c r="O7689" t="n">
        <v>0.40891114</v>
      </c>
      <c r="P7689" t="n">
        <v>0.938387437</v>
      </c>
      <c r="Q7689" t="n">
        <v>0.204151621</v>
      </c>
      <c r="R7689" t="n">
        <v>0.143477588500193</v>
      </c>
      <c r="S7689" t="n">
        <v>0.011067346336761</v>
      </c>
      <c r="T7689" t="n">
        <v>0</v>
      </c>
      <c r="U7689" t="n">
        <v>0.65330975</v>
      </c>
      <c r="V7689" t="n">
        <v>0.850080767</v>
      </c>
      <c r="W7689" t="n">
        <v>0.012392067</v>
      </c>
      <c r="X7689" t="n">
        <v>0.00649206</v>
      </c>
      <c r="Y7689" t="n">
        <v>0.1774552457413943</v>
      </c>
      <c r="Z7689" t="n">
        <v>0.362052083</v>
      </c>
      <c r="AA7689" t="n">
        <v>0.65330975</v>
      </c>
      <c r="AB7689" t="n">
        <v>0</v>
      </c>
      <c r="AC7689" t="n">
        <v>0</v>
      </c>
      <c r="AD7689" t="n">
        <v>0.85</v>
      </c>
      <c r="AE7689" t="n">
        <v>0.85</v>
      </c>
      <c r="AF7689" t="n">
        <v>0.85</v>
      </c>
      <c r="AG7689" t="n">
        <v>0.85</v>
      </c>
      <c r="AH7689" t="n">
        <v>0.938387437</v>
      </c>
      <c r="AI7689" t="n">
        <v>0.012392067</v>
      </c>
      <c r="AJ7689" t="n">
        <v>0.449683287</v>
      </c>
      <c r="AK7689" t="n">
        <v>0.0077471424357326</v>
      </c>
      <c r="AL7689" t="n">
        <v>0</v>
      </c>
    </row>
    <row r="7690">
      <c r="A7690" t="inlineStr">
        <is>
          <t>2025-11-17 08:00</t>
        </is>
      </c>
      <c r="B7690" t="n">
        <v>72933.78340744783</v>
      </c>
      <c r="C7690" t="n">
        <v>70202.38070154614</v>
      </c>
      <c r="D7690" t="n">
        <v>2473.678277854809</v>
      </c>
      <c r="E7690" t="n">
        <v>257.7244280468864</v>
      </c>
      <c r="F7690" t="n">
        <v>0.1117163047467453</v>
      </c>
      <c r="G7690" t="n">
        <v>0.1263355039445521</v>
      </c>
      <c r="H7690" t="n">
        <v>0.1243726897794307</v>
      </c>
      <c r="I7690" t="n">
        <v>0.1618123984186811</v>
      </c>
      <c r="J7690" t="n">
        <v>321</v>
      </c>
      <c r="K7690" t="n">
        <v>8</v>
      </c>
      <c r="L7690">
        <f>VLOOKUP(J7690,Clustering!$D$3:$E$367,2,FALSE)</f>
        <v/>
      </c>
      <c r="M7690" t="n">
        <v>0.391849999</v>
      </c>
      <c r="N7690" t="n">
        <v>0.406974584</v>
      </c>
      <c r="O7690" t="n">
        <v>0.406974584</v>
      </c>
      <c r="P7690" t="n">
        <v>0.935661015</v>
      </c>
      <c r="Q7690" t="n">
        <v>0.214852966</v>
      </c>
      <c r="R7690" t="n">
        <v>0.1243726897794307</v>
      </c>
      <c r="S7690" t="n">
        <v>0.1117163047467453</v>
      </c>
      <c r="T7690" t="n">
        <v>0.162233641</v>
      </c>
      <c r="U7690" t="n">
        <v>0.65330975</v>
      </c>
      <c r="V7690" t="n">
        <v>0.850080767</v>
      </c>
      <c r="W7690" t="n">
        <v>0.01235716</v>
      </c>
      <c r="X7690" t="n">
        <v>0.00649206</v>
      </c>
      <c r="Y7690" t="n">
        <v>0.1618123984186811</v>
      </c>
      <c r="Z7690" t="n">
        <v>0.401977686</v>
      </c>
      <c r="AA7690" t="n">
        <v>0.65330975</v>
      </c>
      <c r="AB7690" t="n">
        <v>0</v>
      </c>
      <c r="AC7690" t="n">
        <v>0</v>
      </c>
      <c r="AD7690" t="n">
        <v>0.85</v>
      </c>
      <c r="AE7690" t="n">
        <v>0.85</v>
      </c>
      <c r="AF7690" t="n">
        <v>0.85</v>
      </c>
      <c r="AG7690" t="n">
        <v>0.85</v>
      </c>
      <c r="AH7690" t="n">
        <v>0.935661015</v>
      </c>
      <c r="AI7690" t="n">
        <v>0.01235716</v>
      </c>
      <c r="AJ7690" t="n">
        <v>0.459980127</v>
      </c>
      <c r="AK7690" t="n">
        <v>0.07820141332272169</v>
      </c>
      <c r="AL7690" t="n">
        <v>0</v>
      </c>
    </row>
    <row r="7691">
      <c r="A7691" t="inlineStr">
        <is>
          <t>2025-11-17 09:00</t>
        </is>
      </c>
      <c r="B7691" t="n">
        <v>71667.41885401681</v>
      </c>
      <c r="C7691" t="n">
        <v>65951.75844242508</v>
      </c>
      <c r="D7691" t="n">
        <v>5487.952073178541</v>
      </c>
      <c r="E7691" t="n">
        <v>227.7083384131875</v>
      </c>
      <c r="F7691" t="n">
        <v>0.2478469943853919</v>
      </c>
      <c r="G7691" t="n">
        <v>0.1116217345162683</v>
      </c>
      <c r="H7691" t="n">
        <v>0.1098481453261068</v>
      </c>
      <c r="I7691" t="n">
        <v>0.143678481231221</v>
      </c>
      <c r="J7691" t="n">
        <v>321</v>
      </c>
      <c r="K7691" t="n">
        <v>9</v>
      </c>
      <c r="L7691">
        <f>VLOOKUP(J7691,Clustering!$D$3:$E$367,2,FALSE)</f>
        <v/>
      </c>
      <c r="M7691" t="n">
        <v>0.391659932</v>
      </c>
      <c r="N7691" t="n">
        <v>0.408765208</v>
      </c>
      <c r="O7691" t="n">
        <v>0.408765208</v>
      </c>
      <c r="P7691" t="n">
        <v>0.9298215909999999</v>
      </c>
      <c r="Q7691" t="n">
        <v>0.219909508</v>
      </c>
      <c r="R7691" t="n">
        <v>0.1098481453261068</v>
      </c>
      <c r="S7691" t="n">
        <v>0.2478469943853919</v>
      </c>
      <c r="T7691" t="n">
        <v>0.449523953</v>
      </c>
      <c r="U7691" t="n">
        <v>0.651134034</v>
      </c>
      <c r="V7691" t="n">
        <v>0.850080767</v>
      </c>
      <c r="W7691" t="n">
        <v>0.012252438</v>
      </c>
      <c r="X7691" t="n">
        <v>0.00649206</v>
      </c>
      <c r="Y7691" t="n">
        <v>0.143678481231221</v>
      </c>
      <c r="Z7691" t="n">
        <v>0.390319945</v>
      </c>
      <c r="AA7691" t="n">
        <v>0.651134034</v>
      </c>
      <c r="AB7691" t="n">
        <v>0</v>
      </c>
      <c r="AC7691" t="n">
        <v>0</v>
      </c>
      <c r="AD7691" t="n">
        <v>0.85</v>
      </c>
      <c r="AE7691" t="n">
        <v>0.85</v>
      </c>
      <c r="AF7691" t="n">
        <v>0.85</v>
      </c>
      <c r="AG7691" t="n">
        <v>0.85</v>
      </c>
      <c r="AH7691" t="n">
        <v>0.9298215909999999</v>
      </c>
      <c r="AI7691" t="n">
        <v>0.012252438</v>
      </c>
      <c r="AJ7691" t="n">
        <v>0.4638061</v>
      </c>
      <c r="AK7691" t="n">
        <v>0.1734928960697743</v>
      </c>
      <c r="AL7691" t="n">
        <v>0</v>
      </c>
    </row>
    <row r="7692">
      <c r="A7692" t="inlineStr">
        <is>
          <t>2025-11-17 10:00</t>
        </is>
      </c>
      <c r="B7692" t="n">
        <v>70564.93387422786</v>
      </c>
      <c r="C7692" t="n">
        <v>62584.5580155181</v>
      </c>
      <c r="D7692" t="n">
        <v>7755.062151546328</v>
      </c>
      <c r="E7692" t="n">
        <v>225.3137071634346</v>
      </c>
      <c r="F7692" t="n">
        <v>0.3502342622353541</v>
      </c>
      <c r="G7692" t="n">
        <v>0.1104478956683503</v>
      </c>
      <c r="H7692" t="n">
        <v>0.1086226996668361</v>
      </c>
      <c r="I7692" t="n">
        <v>0.1434374099539874</v>
      </c>
      <c r="J7692" t="n">
        <v>321</v>
      </c>
      <c r="K7692" t="n">
        <v>10</v>
      </c>
      <c r="L7692">
        <f>VLOOKUP(J7692,Clustering!$D$3:$E$367,2,FALSE)</f>
        <v/>
      </c>
      <c r="M7692" t="n">
        <v>0.404106471</v>
      </c>
      <c r="N7692" t="n">
        <v>0.420680354</v>
      </c>
      <c r="O7692" t="n">
        <v>0.420680354</v>
      </c>
      <c r="P7692" t="n">
        <v>0.925080873</v>
      </c>
      <c r="Q7692" t="n">
        <v>0.221749388</v>
      </c>
      <c r="R7692" t="n">
        <v>0.1086226996668361</v>
      </c>
      <c r="S7692" t="n">
        <v>0.3502342622353541</v>
      </c>
      <c r="T7692" t="n">
        <v>0.578358773</v>
      </c>
      <c r="U7692" t="n">
        <v>0.6626074159999999</v>
      </c>
      <c r="V7692" t="n">
        <v>0.850080767</v>
      </c>
      <c r="W7692" t="n">
        <v>0.012217531</v>
      </c>
      <c r="X7692" t="n">
        <v>0.00649206</v>
      </c>
      <c r="Y7692" t="n">
        <v>0.1434374099539874</v>
      </c>
      <c r="Z7692" t="n">
        <v>0.444110318</v>
      </c>
      <c r="AA7692" t="n">
        <v>0.6626074159999999</v>
      </c>
      <c r="AB7692" t="n">
        <v>0</v>
      </c>
      <c r="AC7692" t="n">
        <v>0</v>
      </c>
      <c r="AD7692" t="n">
        <v>0.85</v>
      </c>
      <c r="AE7692" t="n">
        <v>0.85</v>
      </c>
      <c r="AF7692" t="n">
        <v>0.85</v>
      </c>
      <c r="AG7692" t="n">
        <v>0.85</v>
      </c>
      <c r="AH7692" t="n">
        <v>0.925080873</v>
      </c>
      <c r="AI7692" t="n">
        <v>0.012217531</v>
      </c>
      <c r="AJ7692" t="n">
        <v>0.498455174</v>
      </c>
      <c r="AK7692" t="n">
        <v>0.2451639835647478</v>
      </c>
      <c r="AL7692" t="n">
        <v>0</v>
      </c>
    </row>
    <row r="7693">
      <c r="A7693" t="inlineStr">
        <is>
          <t>2025-11-17 11:00</t>
        </is>
      </c>
      <c r="B7693" t="n">
        <v>67734.69974084367</v>
      </c>
      <c r="C7693" t="n">
        <v>58493.68309596742</v>
      </c>
      <c r="D7693" t="n">
        <v>9022.097757079584</v>
      </c>
      <c r="E7693" t="n">
        <v>218.9188877966742</v>
      </c>
      <c r="F7693" t="n">
        <v>0.4074561479995295</v>
      </c>
      <c r="G7693" t="n">
        <v>0.1073131802924873</v>
      </c>
      <c r="H7693" t="n">
        <v>0.1051070768738462</v>
      </c>
      <c r="I7693" t="n">
        <v>0.1471874075998432</v>
      </c>
      <c r="J7693" t="n">
        <v>321</v>
      </c>
      <c r="K7693" t="n">
        <v>11</v>
      </c>
      <c r="L7693">
        <f>VLOOKUP(J7693,Clustering!$D$3:$E$367,2,FALSE)</f>
        <v/>
      </c>
      <c r="M7693" t="n">
        <v>0.416443577</v>
      </c>
      <c r="N7693" t="n">
        <v>0.433356711</v>
      </c>
      <c r="O7693" t="n">
        <v>0.433356711</v>
      </c>
      <c r="P7693" t="n">
        <v>0.924399267</v>
      </c>
      <c r="Q7693" t="n">
        <v>0.229209039</v>
      </c>
      <c r="R7693" t="n">
        <v>0.1051070768738462</v>
      </c>
      <c r="S7693" t="n">
        <v>0.4074561479995295</v>
      </c>
      <c r="T7693" t="n">
        <v>0.611455342</v>
      </c>
      <c r="U7693" t="n">
        <v>0.6626074159999999</v>
      </c>
      <c r="V7693" t="n">
        <v>0.850080767</v>
      </c>
      <c r="W7693" t="n">
        <v>0.011903366</v>
      </c>
      <c r="X7693" t="n">
        <v>0.006781061</v>
      </c>
      <c r="Y7693" t="n">
        <v>0.1471874075998432</v>
      </c>
      <c r="Z7693" t="n">
        <v>0.483141522</v>
      </c>
      <c r="AA7693" t="n">
        <v>0.6626074159999999</v>
      </c>
      <c r="AB7693" t="n">
        <v>0</v>
      </c>
      <c r="AC7693" t="n">
        <v>0</v>
      </c>
      <c r="AD7693" t="n">
        <v>0.85</v>
      </c>
      <c r="AE7693" t="n">
        <v>0.85</v>
      </c>
      <c r="AF7693" t="n">
        <v>0.85</v>
      </c>
      <c r="AG7693" t="n">
        <v>0.85</v>
      </c>
      <c r="AH7693" t="n">
        <v>0.924399267</v>
      </c>
      <c r="AI7693" t="n">
        <v>0.011903366</v>
      </c>
      <c r="AJ7693" t="n">
        <v>0.550632985</v>
      </c>
      <c r="AK7693" t="n">
        <v>0.2852193035996707</v>
      </c>
      <c r="AL7693" t="n">
        <v>0</v>
      </c>
    </row>
    <row r="7694">
      <c r="A7694" t="inlineStr">
        <is>
          <t>2025-11-17 12:00</t>
        </is>
      </c>
      <c r="B7694" t="n">
        <v>66528.01051579171</v>
      </c>
      <c r="C7694" t="n">
        <v>57045.08310233755</v>
      </c>
      <c r="D7694" t="n">
        <v>9258.910498696459</v>
      </c>
      <c r="E7694" t="n">
        <v>224.0169147577033</v>
      </c>
      <c r="F7694" t="n">
        <v>0.4181510894748316</v>
      </c>
      <c r="G7694" t="n">
        <v>0.1098122131165212</v>
      </c>
      <c r="H7694" t="n">
        <v>0.1078392180158269</v>
      </c>
      <c r="I7694" t="n">
        <v>0.1454731229617377</v>
      </c>
      <c r="J7694" t="n">
        <v>321</v>
      </c>
      <c r="K7694" t="n">
        <v>12</v>
      </c>
      <c r="L7694">
        <f>VLOOKUP(J7694,Clustering!$D$3:$E$367,2,FALSE)</f>
        <v/>
      </c>
      <c r="M7694" t="n">
        <v>0.435386968</v>
      </c>
      <c r="N7694" t="n">
        <v>0.45430386</v>
      </c>
      <c r="O7694" t="n">
        <v>0.45430386</v>
      </c>
      <c r="P7694" t="n">
        <v>0.924022859</v>
      </c>
      <c r="Q7694" t="n">
        <v>0.24521725</v>
      </c>
      <c r="R7694" t="n">
        <v>0.1078392180158269</v>
      </c>
      <c r="S7694" t="n">
        <v>0.4181510894748316</v>
      </c>
      <c r="T7694" t="n">
        <v>0.647876681</v>
      </c>
      <c r="U7694" t="n">
        <v>0.6626074159999999</v>
      </c>
      <c r="V7694" t="n">
        <v>0.850080767</v>
      </c>
      <c r="W7694" t="n">
        <v>0.011903366</v>
      </c>
      <c r="X7694" t="n">
        <v>0.00649206</v>
      </c>
      <c r="Y7694" t="n">
        <v>0.1454731229617377</v>
      </c>
      <c r="Z7694" t="n">
        <v>0.539269553</v>
      </c>
      <c r="AA7694" t="n">
        <v>0.6626074159999999</v>
      </c>
      <c r="AB7694" t="n">
        <v>0</v>
      </c>
      <c r="AC7694" t="n">
        <v>0</v>
      </c>
      <c r="AD7694" t="n">
        <v>0.85</v>
      </c>
      <c r="AE7694" t="n">
        <v>0.85</v>
      </c>
      <c r="AF7694" t="n">
        <v>0.85</v>
      </c>
      <c r="AG7694" t="n">
        <v>0.85</v>
      </c>
      <c r="AH7694" t="n">
        <v>0.924022859</v>
      </c>
      <c r="AI7694" t="n">
        <v>0.011903366</v>
      </c>
      <c r="AJ7694" t="n">
        <v>0.587162042</v>
      </c>
      <c r="AK7694" t="n">
        <v>0.2927057626323821</v>
      </c>
      <c r="AL7694" t="n">
        <v>0</v>
      </c>
    </row>
    <row r="7695">
      <c r="A7695" t="inlineStr">
        <is>
          <t>2025-11-17 13:00</t>
        </is>
      </c>
      <c r="B7695" t="n">
        <v>66414.52492217575</v>
      </c>
      <c r="C7695" t="n">
        <v>57674.94832809667</v>
      </c>
      <c r="D7695" t="n">
        <v>8489.673279819466</v>
      </c>
      <c r="E7695" t="n">
        <v>249.903314259621</v>
      </c>
      <c r="F7695" t="n">
        <v>0.383410783778682</v>
      </c>
      <c r="G7695" t="n">
        <v>0.1225016246370691</v>
      </c>
      <c r="H7695" t="n">
        <v>0.1210780489905717</v>
      </c>
      <c r="I7695" t="n">
        <v>0.1482320498011888</v>
      </c>
      <c r="J7695" t="n">
        <v>321</v>
      </c>
      <c r="K7695" t="n">
        <v>13</v>
      </c>
      <c r="L7695">
        <f>VLOOKUP(J7695,Clustering!$D$3:$E$367,2,FALSE)</f>
        <v/>
      </c>
      <c r="M7695" t="n">
        <v>0.461362855</v>
      </c>
      <c r="N7695" t="n">
        <v>0.47854631</v>
      </c>
      <c r="O7695" t="n">
        <v>0.47854631</v>
      </c>
      <c r="P7695" t="n">
        <v>0.922344278</v>
      </c>
      <c r="Q7695" t="n">
        <v>0.266895296</v>
      </c>
      <c r="R7695" t="n">
        <v>0.1210780489905717</v>
      </c>
      <c r="S7695" t="n">
        <v>0.383410783778682</v>
      </c>
      <c r="T7695" t="n">
        <v>0.657699864</v>
      </c>
      <c r="U7695" t="n">
        <v>0.6626074159999999</v>
      </c>
      <c r="V7695" t="n">
        <v>0.850080767</v>
      </c>
      <c r="W7695" t="n">
        <v>0.011693922</v>
      </c>
      <c r="X7695" t="n">
        <v>0.009857878</v>
      </c>
      <c r="Y7695" t="n">
        <v>0.1482320498011888</v>
      </c>
      <c r="Z7695" t="n">
        <v>0.585213126</v>
      </c>
      <c r="AA7695" t="n">
        <v>0.6626074159999999</v>
      </c>
      <c r="AB7695" t="n">
        <v>0</v>
      </c>
      <c r="AC7695" t="n">
        <v>0</v>
      </c>
      <c r="AD7695" t="n">
        <v>0.85</v>
      </c>
      <c r="AE7695" t="n">
        <v>0.85</v>
      </c>
      <c r="AF7695" t="n">
        <v>0.85</v>
      </c>
      <c r="AG7695" t="n">
        <v>0.85</v>
      </c>
      <c r="AH7695" t="n">
        <v>0.922344278</v>
      </c>
      <c r="AI7695" t="n">
        <v>0.011693922</v>
      </c>
      <c r="AJ7695" t="n">
        <v>0.604931513</v>
      </c>
      <c r="AK7695" t="n">
        <v>0.2683875486450774</v>
      </c>
      <c r="AL7695" t="n">
        <v>0</v>
      </c>
    </row>
    <row r="7696">
      <c r="A7696" t="inlineStr">
        <is>
          <t>2025-11-17 14:00</t>
        </is>
      </c>
      <c r="B7696" t="n">
        <v>66572.60381882444</v>
      </c>
      <c r="C7696" t="n">
        <v>59381.04805501477</v>
      </c>
      <c r="D7696" t="n">
        <v>6900.70307478229</v>
      </c>
      <c r="E7696" t="n">
        <v>290.8526890273865</v>
      </c>
      <c r="F7696" t="n">
        <v>0.3116496815979356</v>
      </c>
      <c r="G7696" t="n">
        <v>0.1425748475624443</v>
      </c>
      <c r="H7696" t="n">
        <v>0.1420914286560998</v>
      </c>
      <c r="I7696" t="n">
        <v>0.1513124050102847</v>
      </c>
      <c r="J7696" t="n">
        <v>321</v>
      </c>
      <c r="K7696" t="n">
        <v>14</v>
      </c>
      <c r="L7696">
        <f>VLOOKUP(J7696,Clustering!$D$3:$E$367,2,FALSE)</f>
        <v/>
      </c>
      <c r="M7696" t="n">
        <v>0.483664104</v>
      </c>
      <c r="N7696" t="n">
        <v>0.493764644</v>
      </c>
      <c r="O7696" t="n">
        <v>0.493764644</v>
      </c>
      <c r="P7696" t="n">
        <v>0.921479555</v>
      </c>
      <c r="Q7696" t="n">
        <v>0.311302748</v>
      </c>
      <c r="R7696" t="n">
        <v>0.1420914286560998</v>
      </c>
      <c r="S7696" t="n">
        <v>0.3116496815979356</v>
      </c>
      <c r="T7696" t="n">
        <v>0.65399728</v>
      </c>
      <c r="U7696" t="n">
        <v>0.66423529</v>
      </c>
      <c r="V7696" t="n">
        <v>0.850080767</v>
      </c>
      <c r="W7696" t="n">
        <v>0.011659015</v>
      </c>
      <c r="X7696" t="n">
        <v>0.015064929</v>
      </c>
      <c r="Y7696" t="n">
        <v>0.1513124050102847</v>
      </c>
      <c r="Z7696" t="n">
        <v>0.627129795</v>
      </c>
      <c r="AA7696" t="n">
        <v>0.66423529</v>
      </c>
      <c r="AB7696" t="n">
        <v>0</v>
      </c>
      <c r="AC7696" t="n">
        <v>0</v>
      </c>
      <c r="AD7696" t="n">
        <v>0.85</v>
      </c>
      <c r="AE7696" t="n">
        <v>0.85</v>
      </c>
      <c r="AF7696" t="n">
        <v>0.85</v>
      </c>
      <c r="AG7696" t="n">
        <v>0.85</v>
      </c>
      <c r="AH7696" t="n">
        <v>0.921479555</v>
      </c>
      <c r="AI7696" t="n">
        <v>0.011659015</v>
      </c>
      <c r="AJ7696" t="n">
        <v>0.613015155</v>
      </c>
      <c r="AK7696" t="n">
        <v>0.2181547771185549</v>
      </c>
      <c r="AL7696" t="n">
        <v>0</v>
      </c>
    </row>
    <row r="7697">
      <c r="A7697" t="inlineStr">
        <is>
          <t>2025-11-17 15:00</t>
        </is>
      </c>
      <c r="B7697" t="n">
        <v>67010.10839722845</v>
      </c>
      <c r="C7697" t="n">
        <v>62020.37255444213</v>
      </c>
      <c r="D7697" t="n">
        <v>4659.340719115075</v>
      </c>
      <c r="E7697" t="n">
        <v>330.3951236712469</v>
      </c>
      <c r="F7697" t="n">
        <v>0.2104252328831466</v>
      </c>
      <c r="G7697" t="n">
        <v>0.1619583939564935</v>
      </c>
      <c r="H7697" t="n">
        <v>0.1619798090278711</v>
      </c>
      <c r="I7697" t="n">
        <v>0.1615713271414476</v>
      </c>
      <c r="J7697" t="n">
        <v>321</v>
      </c>
      <c r="K7697" t="n">
        <v>15</v>
      </c>
      <c r="L7697">
        <f>VLOOKUP(J7697,Clustering!$D$3:$E$367,2,FALSE)</f>
        <v/>
      </c>
      <c r="M7697" t="n">
        <v>0.506541316</v>
      </c>
      <c r="N7697" t="n">
        <v>0.507024729</v>
      </c>
      <c r="O7697" t="n">
        <v>0.507024729</v>
      </c>
      <c r="P7697" t="n">
        <v>0.920594485</v>
      </c>
      <c r="Q7697" t="n">
        <v>0.393246262</v>
      </c>
      <c r="R7697" t="n">
        <v>0.1619798090278711</v>
      </c>
      <c r="S7697" t="n">
        <v>0.2104252328831466</v>
      </c>
      <c r="T7697" t="n">
        <v>0.6583799299999999</v>
      </c>
      <c r="U7697" t="n">
        <v>0.66423529</v>
      </c>
      <c r="V7697" t="n">
        <v>0.850080767</v>
      </c>
      <c r="W7697" t="n">
        <v>0.011414664</v>
      </c>
      <c r="X7697" t="n">
        <v>0.018178605</v>
      </c>
      <c r="Y7697" t="n">
        <v>0.1615713271414476</v>
      </c>
      <c r="Z7697" t="n">
        <v>0.652504292</v>
      </c>
      <c r="AA7697" t="n">
        <v>0.66423529</v>
      </c>
      <c r="AB7697" t="n">
        <v>0</v>
      </c>
      <c r="AC7697" t="n">
        <v>0</v>
      </c>
      <c r="AD7697" t="n">
        <v>0.85</v>
      </c>
      <c r="AE7697" t="n">
        <v>0.85</v>
      </c>
      <c r="AF7697" t="n">
        <v>0.85</v>
      </c>
      <c r="AG7697" t="n">
        <v>0.85</v>
      </c>
      <c r="AH7697" t="n">
        <v>0.920594485</v>
      </c>
      <c r="AI7697" t="n">
        <v>0.011414664</v>
      </c>
      <c r="AJ7697" t="n">
        <v>0.634389985</v>
      </c>
      <c r="AK7697" t="n">
        <v>0.1472976630182026</v>
      </c>
      <c r="AL7697" t="n">
        <v>0.000177788</v>
      </c>
    </row>
    <row r="7698">
      <c r="A7698" t="inlineStr">
        <is>
          <t>2025-11-17 16:00</t>
        </is>
      </c>
      <c r="B7698" t="n">
        <v>68563.92240760745</v>
      </c>
      <c r="C7698" t="n">
        <v>66110.49471392296</v>
      </c>
      <c r="D7698" t="n">
        <v>2092.697209223368</v>
      </c>
      <c r="E7698" t="n">
        <v>360.7304844611234</v>
      </c>
      <c r="F7698" t="n">
        <v>0.0945104305847744</v>
      </c>
      <c r="G7698" t="n">
        <v>0.1768286688534918</v>
      </c>
      <c r="H7698" t="n">
        <v>0.1768458711239427</v>
      </c>
      <c r="I7698" t="n">
        <v>0.1765177463299303</v>
      </c>
      <c r="J7698" t="n">
        <v>321</v>
      </c>
      <c r="K7698" t="n">
        <v>16</v>
      </c>
      <c r="L7698">
        <f>VLOOKUP(J7698,Clustering!$D$3:$E$367,2,FALSE)</f>
        <v/>
      </c>
      <c r="M7698" t="n">
        <v>0.528139891</v>
      </c>
      <c r="N7698" t="n">
        <v>0.520243402</v>
      </c>
      <c r="O7698" t="n">
        <v>0.520243402</v>
      </c>
      <c r="P7698" t="n">
        <v>0.920279116</v>
      </c>
      <c r="Q7698" t="n">
        <v>0.45282334</v>
      </c>
      <c r="R7698" t="n">
        <v>0.1768458711239427</v>
      </c>
      <c r="S7698" t="n">
        <v>0.0945104305847744</v>
      </c>
      <c r="T7698" t="n">
        <v>0.663669337</v>
      </c>
      <c r="U7698" t="n">
        <v>0.666411007</v>
      </c>
      <c r="V7698" t="n">
        <v>0.850080767</v>
      </c>
      <c r="W7698" t="n">
        <v>0.011903366</v>
      </c>
      <c r="X7698" t="n">
        <v>0.018609175</v>
      </c>
      <c r="Y7698" t="n">
        <v>0.1765177463299303</v>
      </c>
      <c r="Z7698" t="n">
        <v>0.680324428</v>
      </c>
      <c r="AA7698" t="n">
        <v>0.666411007</v>
      </c>
      <c r="AB7698" t="n">
        <v>0</v>
      </c>
      <c r="AC7698" t="n">
        <v>0</v>
      </c>
      <c r="AD7698" t="n">
        <v>0.85</v>
      </c>
      <c r="AE7698" t="n">
        <v>0.85</v>
      </c>
      <c r="AF7698" t="n">
        <v>0.85</v>
      </c>
      <c r="AG7698" t="n">
        <v>0.85</v>
      </c>
      <c r="AH7698" t="n">
        <v>0.920279116</v>
      </c>
      <c r="AI7698" t="n">
        <v>0.011903366</v>
      </c>
      <c r="AJ7698" t="n">
        <v>0.646769067</v>
      </c>
      <c r="AK7698" t="n">
        <v>0.06615730140934201</v>
      </c>
      <c r="AL7698" t="n">
        <v>0.036880128</v>
      </c>
    </row>
    <row r="7699">
      <c r="A7699" t="inlineStr">
        <is>
          <t>2025-11-17 17:00</t>
        </is>
      </c>
      <c r="B7699" t="n">
        <v>73210.70972209323</v>
      </c>
      <c r="C7699" t="n">
        <v>72614.69067405966</v>
      </c>
      <c r="D7699" t="n">
        <v>194.5206756514616</v>
      </c>
      <c r="E7699" t="n">
        <v>401.4983723821068</v>
      </c>
      <c r="F7699" t="n">
        <v>0.008784946399524001</v>
      </c>
      <c r="G7699" t="n">
        <v>0.1968129276382876</v>
      </c>
      <c r="H7699" t="n">
        <v>0.1966538944033028</v>
      </c>
      <c r="I7699" t="n">
        <v>0.1996873746418256</v>
      </c>
      <c r="J7699" t="n">
        <v>321</v>
      </c>
      <c r="K7699" t="n">
        <v>17</v>
      </c>
      <c r="L7699">
        <f>VLOOKUP(J7699,Clustering!$D$3:$E$367,2,FALSE)</f>
        <v/>
      </c>
      <c r="M7699" t="n">
        <v>0.559207283</v>
      </c>
      <c r="N7699" t="n">
        <v>0.527873276</v>
      </c>
      <c r="O7699" t="n">
        <v>0.527873276</v>
      </c>
      <c r="P7699" t="n">
        <v>0.920279116</v>
      </c>
      <c r="Q7699" t="n">
        <v>0.498494928</v>
      </c>
      <c r="R7699" t="n">
        <v>0.1966538944033028</v>
      </c>
      <c r="S7699" t="n">
        <v>0.008784946399524001</v>
      </c>
      <c r="T7699" t="n">
        <v>0.6549040350000001</v>
      </c>
      <c r="U7699" t="n">
        <v>0.666411007</v>
      </c>
      <c r="V7699" t="n">
        <v>0.850080767</v>
      </c>
      <c r="W7699" t="n">
        <v>0.012496789</v>
      </c>
      <c r="X7699" t="n">
        <v>0.020920348</v>
      </c>
      <c r="Y7699" t="n">
        <v>0.1996873746418256</v>
      </c>
      <c r="Z7699" t="n">
        <v>0.693390137</v>
      </c>
      <c r="AA7699" t="n">
        <v>0.666411007</v>
      </c>
      <c r="AB7699" t="n">
        <v>0</v>
      </c>
      <c r="AC7699" t="n">
        <v>0</v>
      </c>
      <c r="AD7699" t="n">
        <v>0.85</v>
      </c>
      <c r="AE7699" t="n">
        <v>0.85</v>
      </c>
      <c r="AF7699" t="n">
        <v>0.85</v>
      </c>
      <c r="AG7699" t="n">
        <v>0.85</v>
      </c>
      <c r="AH7699" t="n">
        <v>0.920279116</v>
      </c>
      <c r="AI7699" t="n">
        <v>0.012496789</v>
      </c>
      <c r="AJ7699" t="n">
        <v>0.659742217</v>
      </c>
      <c r="AK7699" t="n">
        <v>0.0061494624796668</v>
      </c>
      <c r="AL7699" t="n">
        <v>0.464468458</v>
      </c>
    </row>
    <row r="7700">
      <c r="A7700" t="inlineStr">
        <is>
          <t>2025-11-17 18:00</t>
        </is>
      </c>
      <c r="B7700" t="n">
        <v>74702.38429321854</v>
      </c>
      <c r="C7700" t="n">
        <v>74261.13340229767</v>
      </c>
      <c r="D7700" t="n">
        <v>0</v>
      </c>
      <c r="E7700" t="n">
        <v>441.2508909208682</v>
      </c>
      <c r="F7700" t="n">
        <v>0</v>
      </c>
      <c r="G7700" t="n">
        <v>0.2162994563337589</v>
      </c>
      <c r="H7700" t="n">
        <v>0.216662810413691</v>
      </c>
      <c r="I7700" t="n">
        <v>0.2097320111932253</v>
      </c>
      <c r="J7700" t="n">
        <v>321</v>
      </c>
      <c r="K7700" t="n">
        <v>18</v>
      </c>
      <c r="L7700">
        <f>VLOOKUP(J7700,Clustering!$D$3:$E$367,2,FALSE)</f>
        <v/>
      </c>
      <c r="M7700" t="n">
        <v>0.569810743</v>
      </c>
      <c r="N7700" t="n">
        <v>0.533260925</v>
      </c>
      <c r="O7700" t="n">
        <v>0.533260925</v>
      </c>
      <c r="P7700" t="n">
        <v>0.920258769</v>
      </c>
      <c r="Q7700" t="n">
        <v>0.5147159140000001</v>
      </c>
      <c r="R7700" t="n">
        <v>0.216662810413691</v>
      </c>
      <c r="S7700" t="n">
        <v>0</v>
      </c>
      <c r="T7700" t="n">
        <v>0.586066193</v>
      </c>
      <c r="U7700" t="n">
        <v>0.666411007</v>
      </c>
      <c r="V7700" t="n">
        <v>0.850080767</v>
      </c>
      <c r="W7700" t="n">
        <v>0.012776046</v>
      </c>
      <c r="X7700" t="n">
        <v>0.03080587</v>
      </c>
      <c r="Y7700" t="n">
        <v>0.2097320111932253</v>
      </c>
      <c r="Z7700" t="n">
        <v>0.720664573</v>
      </c>
      <c r="AA7700" t="n">
        <v>0.666411007</v>
      </c>
      <c r="AB7700" t="n">
        <v>0</v>
      </c>
      <c r="AC7700" t="n">
        <v>0</v>
      </c>
      <c r="AD7700" t="n">
        <v>0.85</v>
      </c>
      <c r="AE7700" t="n">
        <v>0.85</v>
      </c>
      <c r="AF7700" t="n">
        <v>0.85</v>
      </c>
      <c r="AG7700" t="n">
        <v>0.85</v>
      </c>
      <c r="AH7700" t="n">
        <v>0.920258769</v>
      </c>
      <c r="AI7700" t="n">
        <v>0.012776046</v>
      </c>
      <c r="AJ7700" t="n">
        <v>0.676966684</v>
      </c>
      <c r="AK7700" t="n">
        <v>0</v>
      </c>
      <c r="AL7700" t="n">
        <v>0.42381576</v>
      </c>
    </row>
    <row r="7701">
      <c r="A7701" t="inlineStr">
        <is>
          <t>2025-11-17 19:00</t>
        </is>
      </c>
      <c r="B7701" t="n">
        <v>74035.41329291393</v>
      </c>
      <c r="C7701" t="n">
        <v>73563.76333573156</v>
      </c>
      <c r="D7701" t="n">
        <v>0</v>
      </c>
      <c r="E7701" t="n">
        <v>471.6499571823593</v>
      </c>
      <c r="F7701" t="n">
        <v>0</v>
      </c>
      <c r="G7701" t="n">
        <v>0.2312009594031173</v>
      </c>
      <c r="H7701" t="n">
        <v>0.2325132468917997</v>
      </c>
      <c r="I7701" t="n">
        <v>0.2074820126057117</v>
      </c>
      <c r="J7701" t="n">
        <v>321</v>
      </c>
      <c r="K7701" t="n">
        <v>19</v>
      </c>
      <c r="L7701">
        <f>VLOOKUP(J7701,Clustering!$D$3:$E$367,2,FALSE)</f>
        <v/>
      </c>
      <c r="M7701" t="n">
        <v>0.5879189889999999</v>
      </c>
      <c r="N7701" t="n">
        <v>0.5384395360000001</v>
      </c>
      <c r="O7701" t="n">
        <v>0.5384395360000001</v>
      </c>
      <c r="P7701" t="n">
        <v>0.920808123</v>
      </c>
      <c r="Q7701" t="n">
        <v>0.512150094</v>
      </c>
      <c r="R7701" t="n">
        <v>0.2325132468917997</v>
      </c>
      <c r="S7701" t="n">
        <v>0</v>
      </c>
      <c r="T7701" t="n">
        <v>0.301722835</v>
      </c>
      <c r="U7701" t="n">
        <v>0.666411007</v>
      </c>
      <c r="V7701" t="n">
        <v>0.850080767</v>
      </c>
      <c r="W7701" t="n">
        <v>0.01298549</v>
      </c>
      <c r="X7701" t="n">
        <v>0.04050375</v>
      </c>
      <c r="Y7701" t="n">
        <v>0.2074820126057117</v>
      </c>
      <c r="Z7701" t="n">
        <v>0.7076652329999999</v>
      </c>
      <c r="AA7701" t="n">
        <v>0.666411007</v>
      </c>
      <c r="AB7701" t="n">
        <v>0</v>
      </c>
      <c r="AC7701" t="n">
        <v>0</v>
      </c>
      <c r="AD7701" t="n">
        <v>0.85</v>
      </c>
      <c r="AE7701" t="n">
        <v>0.85</v>
      </c>
      <c r="AF7701" t="n">
        <v>0.85</v>
      </c>
      <c r="AG7701" t="n">
        <v>0.85</v>
      </c>
      <c r="AH7701" t="n">
        <v>0.920808123</v>
      </c>
      <c r="AI7701" t="n">
        <v>0.01298549</v>
      </c>
      <c r="AJ7701" t="n">
        <v>0.691298815</v>
      </c>
      <c r="AK7701" t="n">
        <v>0</v>
      </c>
      <c r="AL7701" t="n">
        <v>0.340303193</v>
      </c>
    </row>
    <row r="7702">
      <c r="A7702" t="inlineStr">
        <is>
          <t>2025-11-17 20:00</t>
        </is>
      </c>
      <c r="B7702" t="n">
        <v>72201.75887179955</v>
      </c>
      <c r="C7702" t="n">
        <v>71709.67925379361</v>
      </c>
      <c r="D7702" t="n">
        <v>0</v>
      </c>
      <c r="E7702" t="n">
        <v>492.0796180059371</v>
      </c>
      <c r="F7702" t="n">
        <v>0</v>
      </c>
      <c r="G7702" t="n">
        <v>0.2412154990225181</v>
      </c>
      <c r="H7702" t="n">
        <v>0.243301186548003</v>
      </c>
      <c r="I7702" t="n">
        <v>0.2035177293800927</v>
      </c>
      <c r="J7702" t="n">
        <v>321</v>
      </c>
      <c r="K7702" t="n">
        <v>20</v>
      </c>
      <c r="L7702">
        <f>VLOOKUP(J7702,Clustering!$D$3:$E$367,2,FALSE)</f>
        <v/>
      </c>
      <c r="M7702" t="n">
        <v>0.587688605</v>
      </c>
      <c r="N7702" t="n">
        <v>0.532955257</v>
      </c>
      <c r="O7702" t="n">
        <v>0.532955257</v>
      </c>
      <c r="P7702" t="n">
        <v>0.921520248</v>
      </c>
      <c r="Q7702" t="n">
        <v>0.47501455</v>
      </c>
      <c r="R7702" t="n">
        <v>0.243301186548003</v>
      </c>
      <c r="S7702" t="n">
        <v>0</v>
      </c>
      <c r="T7702" t="n">
        <v>0.000604504</v>
      </c>
      <c r="U7702" t="n">
        <v>0.666411007</v>
      </c>
      <c r="V7702" t="n">
        <v>0.850080767</v>
      </c>
      <c r="W7702" t="n">
        <v>0.012671325</v>
      </c>
      <c r="X7702" t="n">
        <v>0.027207175</v>
      </c>
      <c r="Y7702" t="n">
        <v>0.2035177293800927</v>
      </c>
      <c r="Z7702" t="n">
        <v>0.6953817289999999</v>
      </c>
      <c r="AA7702" t="n">
        <v>0.666411007</v>
      </c>
      <c r="AB7702" t="n">
        <v>0</v>
      </c>
      <c r="AC7702" t="n">
        <v>0</v>
      </c>
      <c r="AD7702" t="n">
        <v>0.85</v>
      </c>
      <c r="AE7702" t="n">
        <v>0.85</v>
      </c>
      <c r="AF7702" t="n">
        <v>0.85</v>
      </c>
      <c r="AG7702" t="n">
        <v>0.85</v>
      </c>
      <c r="AH7702" t="n">
        <v>0.921520248</v>
      </c>
      <c r="AI7702" t="n">
        <v>0.012671325</v>
      </c>
      <c r="AJ7702" t="n">
        <v>0.693311519</v>
      </c>
      <c r="AK7702" t="n">
        <v>0</v>
      </c>
      <c r="AL7702" t="n">
        <v>0.113484988</v>
      </c>
    </row>
    <row r="7703">
      <c r="A7703" t="inlineStr">
        <is>
          <t>2025-11-17 21:00</t>
        </is>
      </c>
      <c r="B7703" t="n">
        <v>69546.05330296386</v>
      </c>
      <c r="C7703" t="n">
        <v>69059.15860518173</v>
      </c>
      <c r="D7703" t="n">
        <v>0</v>
      </c>
      <c r="E7703" t="n">
        <v>486.8946977821356</v>
      </c>
      <c r="F7703" t="n">
        <v>0</v>
      </c>
      <c r="G7703" t="n">
        <v>0.2386738714618311</v>
      </c>
      <c r="H7703" t="n">
        <v>0.2406293132253306</v>
      </c>
      <c r="I7703" t="n">
        <v>0.2033302294977998</v>
      </c>
      <c r="J7703" t="n">
        <v>321</v>
      </c>
      <c r="K7703" t="n">
        <v>21</v>
      </c>
      <c r="L7703">
        <f>VLOOKUP(J7703,Clustering!$D$3:$E$367,2,FALSE)</f>
        <v/>
      </c>
      <c r="M7703" t="n">
        <v>0.558902023</v>
      </c>
      <c r="N7703" t="n">
        <v>0.5197227800000001</v>
      </c>
      <c r="O7703" t="n">
        <v>0.5197227800000001</v>
      </c>
      <c r="P7703" t="n">
        <v>0.923687143</v>
      </c>
      <c r="Q7703" t="n">
        <v>0.438942882</v>
      </c>
      <c r="R7703" t="n">
        <v>0.2406293132253306</v>
      </c>
      <c r="S7703" t="n">
        <v>0</v>
      </c>
      <c r="T7703" t="n">
        <v>0</v>
      </c>
      <c r="U7703" t="n">
        <v>0.664783133</v>
      </c>
      <c r="V7703" t="n">
        <v>0.850080767</v>
      </c>
      <c r="W7703" t="n">
        <v>0.012741139</v>
      </c>
      <c r="X7703" t="n">
        <v>0.015558326</v>
      </c>
      <c r="Y7703" t="n">
        <v>0.2033302294977998</v>
      </c>
      <c r="Z7703" t="n">
        <v>0.622753138</v>
      </c>
      <c r="AA7703" t="n">
        <v>0.664783133</v>
      </c>
      <c r="AB7703" t="n">
        <v>0</v>
      </c>
      <c r="AC7703" t="n">
        <v>0</v>
      </c>
      <c r="AD7703" t="n">
        <v>0.85</v>
      </c>
      <c r="AE7703" t="n">
        <v>0.85</v>
      </c>
      <c r="AF7703" t="n">
        <v>0.85</v>
      </c>
      <c r="AG7703" t="n">
        <v>0.85</v>
      </c>
      <c r="AH7703" t="n">
        <v>0.923687143</v>
      </c>
      <c r="AI7703" t="n">
        <v>0.012741139</v>
      </c>
      <c r="AJ7703" t="n">
        <v>0.672790906</v>
      </c>
      <c r="AK7703" t="n">
        <v>0</v>
      </c>
      <c r="AL7703" t="n">
        <v>0.161466012</v>
      </c>
    </row>
    <row r="7704">
      <c r="A7704" t="inlineStr">
        <is>
          <t>2025-11-17 22:00</t>
        </is>
      </c>
      <c r="B7704" t="n">
        <v>65062.08065815913</v>
      </c>
      <c r="C7704" t="n">
        <v>64587.87916794301</v>
      </c>
      <c r="D7704" t="n">
        <v>0</v>
      </c>
      <c r="E7704" t="n">
        <v>474.2014902161136</v>
      </c>
      <c r="F7704" t="n">
        <v>0</v>
      </c>
      <c r="G7704" t="n">
        <v>0.2324517108902517</v>
      </c>
      <c r="H7704" t="n">
        <v>0.2332967285428089</v>
      </c>
      <c r="I7704" t="n">
        <v>0.2171784350899962</v>
      </c>
      <c r="J7704" t="n">
        <v>321</v>
      </c>
      <c r="K7704" t="n">
        <v>22</v>
      </c>
      <c r="L7704">
        <f>VLOOKUP(J7704,Clustering!$D$3:$E$367,2,FALSE)</f>
        <v/>
      </c>
      <c r="M7704" t="n">
        <v>0.517277248</v>
      </c>
      <c r="N7704" t="n">
        <v>0.494798</v>
      </c>
      <c r="O7704" t="n">
        <v>0.494798</v>
      </c>
      <c r="P7704" t="n">
        <v>0.9262101</v>
      </c>
      <c r="Q7704" t="n">
        <v>0.400030039</v>
      </c>
      <c r="R7704" t="n">
        <v>0.2332967285428089</v>
      </c>
      <c r="S7704" t="n">
        <v>0</v>
      </c>
      <c r="T7704" t="n">
        <v>0</v>
      </c>
      <c r="U7704" t="n">
        <v>0.664783133</v>
      </c>
      <c r="V7704" t="n">
        <v>0.850080767</v>
      </c>
      <c r="W7704" t="n">
        <v>0.012880768</v>
      </c>
      <c r="X7704" t="n">
        <v>0.007025665</v>
      </c>
      <c r="Y7704" t="n">
        <v>0.2171784350899962</v>
      </c>
      <c r="Z7704" t="n">
        <v>0.546389982</v>
      </c>
      <c r="AA7704" t="n">
        <v>0.664783133</v>
      </c>
      <c r="AB7704" t="n">
        <v>0</v>
      </c>
      <c r="AC7704" t="n">
        <v>0</v>
      </c>
      <c r="AD7704" t="n">
        <v>0.85</v>
      </c>
      <c r="AE7704" t="n">
        <v>0.85</v>
      </c>
      <c r="AF7704" t="n">
        <v>0.85</v>
      </c>
      <c r="AG7704" t="n">
        <v>0.85</v>
      </c>
      <c r="AH7704" t="n">
        <v>0.9262101</v>
      </c>
      <c r="AI7704" t="n">
        <v>0.012880768</v>
      </c>
      <c r="AJ7704" t="n">
        <v>0.630519184</v>
      </c>
      <c r="AK7704" t="n">
        <v>0</v>
      </c>
      <c r="AL7704" t="n">
        <v>0.115301892</v>
      </c>
    </row>
    <row r="7705">
      <c r="A7705" t="inlineStr">
        <is>
          <t>2025-11-17 23:00</t>
        </is>
      </c>
      <c r="B7705" t="n">
        <v>60609.48449220157</v>
      </c>
      <c r="C7705" t="n">
        <v>60127.18910928675</v>
      </c>
      <c r="D7705" t="n">
        <v>0</v>
      </c>
      <c r="E7705" t="n">
        <v>482.2953829148144</v>
      </c>
      <c r="F7705" t="n">
        <v>0</v>
      </c>
      <c r="G7705" t="n">
        <v>0.2364193053503992</v>
      </c>
      <c r="H7705" t="n">
        <v>0.236490922966154</v>
      </c>
      <c r="I7705" t="n">
        <v>0.2351248523951636</v>
      </c>
      <c r="J7705" t="n">
        <v>321</v>
      </c>
      <c r="K7705" t="n">
        <v>23</v>
      </c>
      <c r="L7705">
        <f>VLOOKUP(J7705,Clustering!$D$3:$E$367,2,FALSE)</f>
        <v/>
      </c>
      <c r="M7705" t="n">
        <v>0.475318415</v>
      </c>
      <c r="N7705" t="n">
        <v>0.456273941</v>
      </c>
      <c r="O7705" t="n">
        <v>0.456273941</v>
      </c>
      <c r="P7705" t="n">
        <v>0.928417687</v>
      </c>
      <c r="Q7705" t="n">
        <v>0.369277753</v>
      </c>
      <c r="R7705" t="n">
        <v>0.236490922966154</v>
      </c>
      <c r="S7705" t="n">
        <v>0</v>
      </c>
      <c r="T7705" t="n">
        <v>0</v>
      </c>
      <c r="U7705" t="n">
        <v>0.655673298</v>
      </c>
      <c r="V7705" t="n">
        <v>0.850080767</v>
      </c>
      <c r="W7705" t="n">
        <v>0.012252438</v>
      </c>
      <c r="X7705" t="n">
        <v>0.007025665</v>
      </c>
      <c r="Y7705" t="n">
        <v>0.2351248523951636</v>
      </c>
      <c r="Z7705" t="n">
        <v>0.475663438</v>
      </c>
      <c r="AA7705" t="n">
        <v>0.655673298</v>
      </c>
      <c r="AB7705" t="n">
        <v>0</v>
      </c>
      <c r="AC7705" t="n">
        <v>0</v>
      </c>
      <c r="AD7705" t="n">
        <v>0.85</v>
      </c>
      <c r="AE7705" t="n">
        <v>0.85</v>
      </c>
      <c r="AF7705" t="n">
        <v>0.85</v>
      </c>
      <c r="AG7705" t="n">
        <v>0.85</v>
      </c>
      <c r="AH7705" t="n">
        <v>0.928417687</v>
      </c>
      <c r="AI7705" t="n">
        <v>0.012252438</v>
      </c>
      <c r="AJ7705" t="n">
        <v>0.566463525</v>
      </c>
      <c r="AK7705" t="n">
        <v>0</v>
      </c>
      <c r="AL7705" t="n">
        <v>0.067351222</v>
      </c>
    </row>
    <row r="7706">
      <c r="A7706" t="inlineStr">
        <is>
          <t>2025-11-18 00:00</t>
        </is>
      </c>
      <c r="B7706" t="n">
        <v>58662.50427808348</v>
      </c>
      <c r="C7706" t="n">
        <v>58151.40968136426</v>
      </c>
      <c r="D7706" t="n">
        <v>0</v>
      </c>
      <c r="E7706" t="n">
        <v>511.0945967192199</v>
      </c>
      <c r="F7706" t="n">
        <v>0</v>
      </c>
      <c r="G7706" t="n">
        <v>0.2505365670192254</v>
      </c>
      <c r="H7706" t="n">
        <v>0.2507342175960387</v>
      </c>
      <c r="I7706" t="n">
        <v>0.2469641306770801</v>
      </c>
      <c r="J7706" t="n">
        <v>322</v>
      </c>
      <c r="K7706" t="n">
        <v>0</v>
      </c>
      <c r="L7706">
        <f>VLOOKUP(J7706,Clustering!$D$3:$E$367,2,FALSE)</f>
        <v/>
      </c>
      <c r="M7706" t="n">
        <v>0.400863805</v>
      </c>
      <c r="N7706" t="n">
        <v>0.41407792</v>
      </c>
      <c r="O7706" t="n">
        <v>0.41407792</v>
      </c>
      <c r="P7706" t="n">
        <v>0.932395414</v>
      </c>
      <c r="Q7706" t="n">
        <v>0.29275375</v>
      </c>
      <c r="R7706" t="n">
        <v>0.2507342175960387</v>
      </c>
      <c r="S7706" t="n">
        <v>0</v>
      </c>
      <c r="T7706" t="n">
        <v>0</v>
      </c>
      <c r="U7706" t="n">
        <v>0.651963623</v>
      </c>
      <c r="V7706" t="n">
        <v>0.850080767</v>
      </c>
      <c r="W7706" t="n">
        <v>0.011833551</v>
      </c>
      <c r="X7706" t="n">
        <v>0.007025665</v>
      </c>
      <c r="Y7706" t="n">
        <v>0.2469641306770801</v>
      </c>
      <c r="Z7706" t="n">
        <v>0.401447262</v>
      </c>
      <c r="AA7706" t="n">
        <v>0.651963623</v>
      </c>
      <c r="AB7706" t="n">
        <v>0</v>
      </c>
      <c r="AC7706" t="n">
        <v>0</v>
      </c>
      <c r="AD7706" t="n">
        <v>0.85</v>
      </c>
      <c r="AE7706" t="n">
        <v>0.85</v>
      </c>
      <c r="AF7706" t="n">
        <v>0.85</v>
      </c>
      <c r="AG7706" t="n">
        <v>0.85</v>
      </c>
      <c r="AH7706" t="n">
        <v>0.932395414</v>
      </c>
      <c r="AI7706" t="n">
        <v>0.011833551</v>
      </c>
      <c r="AJ7706" t="n">
        <v>0.525831758</v>
      </c>
      <c r="AK7706" t="n">
        <v>0</v>
      </c>
      <c r="AL7706" t="n">
        <v>0.015419839</v>
      </c>
    </row>
    <row r="7707">
      <c r="A7707" t="inlineStr">
        <is>
          <t>2025-11-18 01:00</t>
        </is>
      </c>
      <c r="B7707" t="n">
        <v>58100.363952692</v>
      </c>
      <c r="C7707" t="n">
        <v>57571.44064346355</v>
      </c>
      <c r="D7707" t="n">
        <v>0</v>
      </c>
      <c r="E7707" t="n">
        <v>528.9233092284578</v>
      </c>
      <c r="F7707" t="n">
        <v>0</v>
      </c>
      <c r="G7707" t="n">
        <v>0.2592761319747342</v>
      </c>
      <c r="H7707" t="n">
        <v>0.2590310873874949</v>
      </c>
      <c r="I7707" t="n">
        <v>0.2637051915960796</v>
      </c>
      <c r="J7707" t="n">
        <v>322</v>
      </c>
      <c r="K7707" t="n">
        <v>1</v>
      </c>
      <c r="L7707">
        <f>VLOOKUP(J7707,Clustering!$D$3:$E$367,2,FALSE)</f>
        <v/>
      </c>
      <c r="M7707" t="n">
        <v>0.376754035</v>
      </c>
      <c r="N7707" t="n">
        <v>0.400953906</v>
      </c>
      <c r="O7707" t="n">
        <v>0.400953906</v>
      </c>
      <c r="P7707" t="n">
        <v>0.933321176</v>
      </c>
      <c r="Q7707" t="n">
        <v>0.260624683</v>
      </c>
      <c r="R7707" t="n">
        <v>0.2590310873874949</v>
      </c>
      <c r="S7707" t="n">
        <v>0</v>
      </c>
      <c r="T7707" t="n">
        <v>0</v>
      </c>
      <c r="U7707" t="n">
        <v>0.651963623</v>
      </c>
      <c r="V7707" t="n">
        <v>0.850080767</v>
      </c>
      <c r="W7707" t="n">
        <v>0.012077902</v>
      </c>
      <c r="X7707" t="n">
        <v>0.007025665</v>
      </c>
      <c r="Y7707" t="n">
        <v>0.2637051915960796</v>
      </c>
      <c r="Z7707" t="n">
        <v>0.385209017</v>
      </c>
      <c r="AA7707" t="n">
        <v>0.651963623</v>
      </c>
      <c r="AB7707" t="n">
        <v>0</v>
      </c>
      <c r="AC7707" t="n">
        <v>0</v>
      </c>
      <c r="AD7707" t="n">
        <v>0.85</v>
      </c>
      <c r="AE7707" t="n">
        <v>0.85</v>
      </c>
      <c r="AF7707" t="n">
        <v>0.85</v>
      </c>
      <c r="AG7707" t="n">
        <v>0.85</v>
      </c>
      <c r="AH7707" t="n">
        <v>0.933321176</v>
      </c>
      <c r="AI7707" t="n">
        <v>0.012077902</v>
      </c>
      <c r="AJ7707" t="n">
        <v>0.499268445</v>
      </c>
      <c r="AK7707" t="n">
        <v>0</v>
      </c>
      <c r="AL7707" t="n">
        <v>0</v>
      </c>
    </row>
    <row r="7708">
      <c r="A7708" t="inlineStr">
        <is>
          <t>2025-11-18 02:00</t>
        </is>
      </c>
      <c r="B7708" t="n">
        <v>58029.9444509812</v>
      </c>
      <c r="C7708" t="n">
        <v>57485.19965173145</v>
      </c>
      <c r="D7708" t="n">
        <v>0</v>
      </c>
      <c r="E7708" t="n">
        <v>544.744799249738</v>
      </c>
      <c r="F7708" t="n">
        <v>0</v>
      </c>
      <c r="G7708" t="n">
        <v>0.2670317643381069</v>
      </c>
      <c r="H7708" t="n">
        <v>0.2669060824437922</v>
      </c>
      <c r="I7708" t="n">
        <v>0.269303402367393</v>
      </c>
      <c r="J7708" t="n">
        <v>322</v>
      </c>
      <c r="K7708" t="n">
        <v>2</v>
      </c>
      <c r="L7708">
        <f>VLOOKUP(J7708,Clustering!$D$3:$E$367,2,FALSE)</f>
        <v/>
      </c>
      <c r="M7708" t="n">
        <v>0.360356396</v>
      </c>
      <c r="N7708" t="n">
        <v>0.378237825</v>
      </c>
      <c r="O7708" t="n">
        <v>0.378237825</v>
      </c>
      <c r="P7708" t="n">
        <v>0.933361869</v>
      </c>
      <c r="Q7708" t="n">
        <v>0.224728242</v>
      </c>
      <c r="R7708" t="n">
        <v>0.2669060824437922</v>
      </c>
      <c r="S7708" t="n">
        <v>0</v>
      </c>
      <c r="T7708" t="n">
        <v>0</v>
      </c>
      <c r="U7708" t="n">
        <v>0.651963623</v>
      </c>
      <c r="V7708" t="n">
        <v>0.850080767</v>
      </c>
      <c r="W7708" t="n">
        <v>0.01235716</v>
      </c>
      <c r="X7708" t="n">
        <v>0.007025665</v>
      </c>
      <c r="Y7708" t="n">
        <v>0.269303402367393</v>
      </c>
      <c r="Z7708" t="n">
        <v>0.380168672</v>
      </c>
      <c r="AA7708" t="n">
        <v>0.651963623</v>
      </c>
      <c r="AB7708" t="n">
        <v>0</v>
      </c>
      <c r="AC7708" t="n">
        <v>0</v>
      </c>
      <c r="AD7708" t="n">
        <v>0.85</v>
      </c>
      <c r="AE7708" t="n">
        <v>0.85</v>
      </c>
      <c r="AF7708" t="n">
        <v>0.85</v>
      </c>
      <c r="AG7708" t="n">
        <v>0.85</v>
      </c>
      <c r="AH7708" t="n">
        <v>0.933361869</v>
      </c>
      <c r="AI7708" t="n">
        <v>0.01235716</v>
      </c>
      <c r="AJ7708" t="n">
        <v>0.492908414</v>
      </c>
      <c r="AK7708" t="n">
        <v>0</v>
      </c>
      <c r="AL7708" t="n">
        <v>0</v>
      </c>
    </row>
    <row r="7709">
      <c r="A7709" t="inlineStr">
        <is>
          <t>2025-11-18 03:00</t>
        </is>
      </c>
      <c r="B7709" t="n">
        <v>58201.02185578253</v>
      </c>
      <c r="C7709" t="n">
        <v>57631.43407481995</v>
      </c>
      <c r="D7709" t="n">
        <v>0</v>
      </c>
      <c r="E7709" t="n">
        <v>569.5877809625773</v>
      </c>
      <c r="F7709" t="n">
        <v>0</v>
      </c>
      <c r="G7709" t="n">
        <v>0.279209696550283</v>
      </c>
      <c r="H7709" t="n">
        <v>0.2795221459523502</v>
      </c>
      <c r="I7709" t="n">
        <v>0.2735623282651864</v>
      </c>
      <c r="J7709" t="n">
        <v>322</v>
      </c>
      <c r="K7709" t="n">
        <v>3</v>
      </c>
      <c r="L7709">
        <f>VLOOKUP(J7709,Clustering!$D$3:$E$367,2,FALSE)</f>
        <v/>
      </c>
      <c r="M7709" t="n">
        <v>0.347829222</v>
      </c>
      <c r="N7709" t="n">
        <v>0.361627222</v>
      </c>
      <c r="O7709" t="n">
        <v>0.361627222</v>
      </c>
      <c r="P7709" t="n">
        <v>0.932893901</v>
      </c>
      <c r="Q7709" t="n">
        <v>0.18288661</v>
      </c>
      <c r="R7709" t="n">
        <v>0.2795221459523502</v>
      </c>
      <c r="S7709" t="n">
        <v>0</v>
      </c>
      <c r="T7709" t="n">
        <v>0</v>
      </c>
      <c r="U7709" t="n">
        <v>0.648128727</v>
      </c>
      <c r="V7709" t="n">
        <v>0.850080767</v>
      </c>
      <c r="W7709" t="n">
        <v>0.012531696</v>
      </c>
      <c r="X7709" t="n">
        <v>0.007025665</v>
      </c>
      <c r="Y7709" t="n">
        <v>0.2735623282651864</v>
      </c>
      <c r="Z7709" t="n">
        <v>0.371472245</v>
      </c>
      <c r="AA7709" t="n">
        <v>0.648128727</v>
      </c>
      <c r="AB7709" t="n">
        <v>0</v>
      </c>
      <c r="AC7709" t="n">
        <v>0</v>
      </c>
      <c r="AD7709" t="n">
        <v>0.85</v>
      </c>
      <c r="AE7709" t="n">
        <v>0.85</v>
      </c>
      <c r="AF7709" t="n">
        <v>0.85</v>
      </c>
      <c r="AG7709" t="n">
        <v>0.85</v>
      </c>
      <c r="AH7709" t="n">
        <v>0.932893901</v>
      </c>
      <c r="AI7709" t="n">
        <v>0.012531696</v>
      </c>
      <c r="AJ7709" t="n">
        <v>0.484981142</v>
      </c>
      <c r="AK7709" t="n">
        <v>0</v>
      </c>
      <c r="AL7709" t="n">
        <v>0</v>
      </c>
    </row>
    <row r="7710">
      <c r="A7710" t="inlineStr">
        <is>
          <t>2025-11-18 04:00</t>
        </is>
      </c>
      <c r="B7710" t="n">
        <v>58911.38777688065</v>
      </c>
      <c r="C7710" t="n">
        <v>58328.7713477562</v>
      </c>
      <c r="D7710" t="n">
        <v>0</v>
      </c>
      <c r="E7710" t="n">
        <v>582.6164291244477</v>
      </c>
      <c r="F7710" t="n">
        <v>0</v>
      </c>
      <c r="G7710" t="n">
        <v>0.2855962887864939</v>
      </c>
      <c r="H7710" t="n">
        <v>0.2858100884335264</v>
      </c>
      <c r="I7710" t="n">
        <v>0.2817319659936582</v>
      </c>
      <c r="J7710" t="n">
        <v>322</v>
      </c>
      <c r="K7710" t="n">
        <v>4</v>
      </c>
      <c r="L7710">
        <f>VLOOKUP(J7710,Clustering!$D$3:$E$367,2,FALSE)</f>
        <v/>
      </c>
      <c r="M7710" t="n">
        <v>0.342086881</v>
      </c>
      <c r="N7710" t="n">
        <v>0.365190722</v>
      </c>
      <c r="O7710" t="n">
        <v>0.365190722</v>
      </c>
      <c r="P7710" t="n">
        <v>0.933606026</v>
      </c>
      <c r="Q7710" t="n">
        <v>0.168793376</v>
      </c>
      <c r="R7710" t="n">
        <v>0.2858100884335264</v>
      </c>
      <c r="S7710" t="n">
        <v>0</v>
      </c>
      <c r="T7710" t="n">
        <v>0</v>
      </c>
      <c r="U7710" t="n">
        <v>0.6510401179999999</v>
      </c>
      <c r="V7710" t="n">
        <v>0.850080767</v>
      </c>
      <c r="W7710" t="n">
        <v>0.012531696</v>
      </c>
      <c r="X7710" t="n">
        <v>0.007025665</v>
      </c>
      <c r="Y7710" t="n">
        <v>0.2817319659936582</v>
      </c>
      <c r="Z7710" t="n">
        <v>0.370518852</v>
      </c>
      <c r="AA7710" t="n">
        <v>0.6510401179999999</v>
      </c>
      <c r="AB7710" t="n">
        <v>0</v>
      </c>
      <c r="AC7710" t="n">
        <v>0</v>
      </c>
      <c r="AD7710" t="n">
        <v>0.85</v>
      </c>
      <c r="AE7710" t="n">
        <v>0.85</v>
      </c>
      <c r="AF7710" t="n">
        <v>0.85</v>
      </c>
      <c r="AG7710" t="n">
        <v>0.85</v>
      </c>
      <c r="AH7710" t="n">
        <v>0.933606026</v>
      </c>
      <c r="AI7710" t="n">
        <v>0.012531696</v>
      </c>
      <c r="AJ7710" t="n">
        <v>0.482665579</v>
      </c>
      <c r="AK7710" t="n">
        <v>0</v>
      </c>
      <c r="AL7710" t="n">
        <v>0</v>
      </c>
    </row>
    <row r="7711">
      <c r="A7711" t="inlineStr">
        <is>
          <t>2025-11-18 05:00</t>
        </is>
      </c>
      <c r="B7711" t="n">
        <v>63580.65476294336</v>
      </c>
      <c r="C7711" t="n">
        <v>62984.71621350859</v>
      </c>
      <c r="D7711" t="n">
        <v>0</v>
      </c>
      <c r="E7711" t="n">
        <v>595.9385494347628</v>
      </c>
      <c r="F7711" t="n">
        <v>0</v>
      </c>
      <c r="G7711" t="n">
        <v>0.2921267399190013</v>
      </c>
      <c r="H7711" t="n">
        <v>0.2920779416415998</v>
      </c>
      <c r="I7711" t="n">
        <v>0.2930087446286962</v>
      </c>
      <c r="J7711" t="n">
        <v>322</v>
      </c>
      <c r="K7711" t="n">
        <v>5</v>
      </c>
      <c r="L7711">
        <f>VLOOKUP(J7711,Clustering!$D$3:$E$367,2,FALSE)</f>
        <v/>
      </c>
      <c r="M7711" t="n">
        <v>0.3448227</v>
      </c>
      <c r="N7711" t="n">
        <v>0.377559439</v>
      </c>
      <c r="O7711" t="n">
        <v>0.377559439</v>
      </c>
      <c r="P7711" t="n">
        <v>0.935762748</v>
      </c>
      <c r="Q7711" t="n">
        <v>0.17276101</v>
      </c>
      <c r="R7711" t="n">
        <v>0.2920779416415998</v>
      </c>
      <c r="S7711" t="n">
        <v>0</v>
      </c>
      <c r="T7711" t="n">
        <v>0</v>
      </c>
      <c r="U7711" t="n">
        <v>0.6510401179999999</v>
      </c>
      <c r="V7711" t="n">
        <v>0.850080767</v>
      </c>
      <c r="W7711" t="n">
        <v>0.012496789</v>
      </c>
      <c r="X7711" t="n">
        <v>0.00649206</v>
      </c>
      <c r="Y7711" t="n">
        <v>0.2930087446286962</v>
      </c>
      <c r="Z7711" t="n">
        <v>0.373139368</v>
      </c>
      <c r="AA7711" t="n">
        <v>0.6510401179999999</v>
      </c>
      <c r="AB7711" t="n">
        <v>0</v>
      </c>
      <c r="AC7711" t="n">
        <v>0</v>
      </c>
      <c r="AD7711" t="n">
        <v>0.85</v>
      </c>
      <c r="AE7711" t="n">
        <v>0.85</v>
      </c>
      <c r="AF7711" t="n">
        <v>0.85</v>
      </c>
      <c r="AG7711" t="n">
        <v>0.85</v>
      </c>
      <c r="AH7711" t="n">
        <v>0.935762748</v>
      </c>
      <c r="AI7711" t="n">
        <v>0.012496789</v>
      </c>
      <c r="AJ7711" t="n">
        <v>0.483793357</v>
      </c>
      <c r="AK7711" t="n">
        <v>0</v>
      </c>
      <c r="AL7711" t="n">
        <v>0</v>
      </c>
    </row>
    <row r="7712">
      <c r="A7712" t="inlineStr">
        <is>
          <t>2025-11-18 06:00</t>
        </is>
      </c>
      <c r="B7712" t="n">
        <v>71021.796114393</v>
      </c>
      <c r="C7712" t="n">
        <v>70413.44738117722</v>
      </c>
      <c r="D7712" t="n">
        <v>0</v>
      </c>
      <c r="E7712" t="n">
        <v>608.3487332157805</v>
      </c>
      <c r="F7712" t="n">
        <v>0</v>
      </c>
      <c r="G7712" t="n">
        <v>0.2982101633410688</v>
      </c>
      <c r="H7712" t="n">
        <v>0.2982252592110564</v>
      </c>
      <c r="I7712" t="n">
        <v>0.2979373129632496</v>
      </c>
      <c r="J7712" t="n">
        <v>322</v>
      </c>
      <c r="K7712" t="n">
        <v>6</v>
      </c>
      <c r="L7712">
        <f>VLOOKUP(J7712,Clustering!$D$3:$E$367,2,FALSE)</f>
        <v/>
      </c>
      <c r="M7712" t="n">
        <v>0.365171439</v>
      </c>
      <c r="N7712" t="n">
        <v>0.399405844</v>
      </c>
      <c r="O7712" t="n">
        <v>0.399405844</v>
      </c>
      <c r="P7712" t="n">
        <v>0.937146305</v>
      </c>
      <c r="Q7712" t="n">
        <v>0.185740302</v>
      </c>
      <c r="R7712" t="n">
        <v>0.2982252592110564</v>
      </c>
      <c r="S7712" t="n">
        <v>0</v>
      </c>
      <c r="T7712" t="n">
        <v>0</v>
      </c>
      <c r="U7712" t="n">
        <v>0.65330975</v>
      </c>
      <c r="V7712" t="n">
        <v>0.850080767</v>
      </c>
      <c r="W7712" t="n">
        <v>0.012461881</v>
      </c>
      <c r="X7712" t="n">
        <v>0.00649206</v>
      </c>
      <c r="Y7712" t="n">
        <v>0.2979373129632496</v>
      </c>
      <c r="Z7712" t="n">
        <v>0.369638148</v>
      </c>
      <c r="AA7712" t="n">
        <v>0.65330975</v>
      </c>
      <c r="AB7712" t="n">
        <v>0</v>
      </c>
      <c r="AC7712" t="n">
        <v>0</v>
      </c>
      <c r="AD7712" t="n">
        <v>0.85</v>
      </c>
      <c r="AE7712" t="n">
        <v>0.85</v>
      </c>
      <c r="AF7712" t="n">
        <v>0.85</v>
      </c>
      <c r="AG7712" t="n">
        <v>0.85</v>
      </c>
      <c r="AH7712" t="n">
        <v>0.937146305</v>
      </c>
      <c r="AI7712" t="n">
        <v>0.012461881</v>
      </c>
      <c r="AJ7712" t="n">
        <v>0.465038713</v>
      </c>
      <c r="AK7712" t="n">
        <v>0</v>
      </c>
      <c r="AL7712" t="n">
        <v>0</v>
      </c>
    </row>
    <row r="7713">
      <c r="A7713" t="inlineStr">
        <is>
          <t>2025-11-18 07:00</t>
        </is>
      </c>
      <c r="B7713" t="n">
        <v>78370.16807834432</v>
      </c>
      <c r="C7713" t="n">
        <v>77491.6590067886</v>
      </c>
      <c r="D7713" t="n">
        <v>264.8818433202401</v>
      </c>
      <c r="E7713" t="n">
        <v>613.6272282354812</v>
      </c>
      <c r="F7713" t="n">
        <v>0.0119625987725071</v>
      </c>
      <c r="G7713" t="n">
        <v>0.3007976608997457</v>
      </c>
      <c r="H7713" t="n">
        <v>0.3007765968951119</v>
      </c>
      <c r="I7713" t="n">
        <v>0.301178382357168</v>
      </c>
      <c r="J7713" t="n">
        <v>322</v>
      </c>
      <c r="K7713" t="n">
        <v>7</v>
      </c>
      <c r="L7713">
        <f>VLOOKUP(J7713,Clustering!$D$3:$E$367,2,FALSE)</f>
        <v/>
      </c>
      <c r="M7713" t="n">
        <v>0.381972251</v>
      </c>
      <c r="N7713" t="n">
        <v>0.40891114</v>
      </c>
      <c r="O7713" t="n">
        <v>0.40891114</v>
      </c>
      <c r="P7713" t="n">
        <v>0.938387437</v>
      </c>
      <c r="Q7713" t="n">
        <v>0.204151621</v>
      </c>
      <c r="R7713" t="n">
        <v>0.3007765968951119</v>
      </c>
      <c r="S7713" t="n">
        <v>0.0119625987725071</v>
      </c>
      <c r="T7713" t="n">
        <v>0</v>
      </c>
      <c r="U7713" t="n">
        <v>0.65330975</v>
      </c>
      <c r="V7713" t="n">
        <v>0.850080767</v>
      </c>
      <c r="W7713" t="n">
        <v>0.012392067</v>
      </c>
      <c r="X7713" t="n">
        <v>0.00649206</v>
      </c>
      <c r="Y7713" t="n">
        <v>0.301178382357168</v>
      </c>
      <c r="Z7713" t="n">
        <v>0.362052083</v>
      </c>
      <c r="AA7713" t="n">
        <v>0.65330975</v>
      </c>
      <c r="AB7713" t="n">
        <v>0</v>
      </c>
      <c r="AC7713" t="n">
        <v>0</v>
      </c>
      <c r="AD7713" t="n">
        <v>0.85</v>
      </c>
      <c r="AE7713" t="n">
        <v>0.85</v>
      </c>
      <c r="AF7713" t="n">
        <v>0.85</v>
      </c>
      <c r="AG7713" t="n">
        <v>0.85</v>
      </c>
      <c r="AH7713" t="n">
        <v>0.938387437</v>
      </c>
      <c r="AI7713" t="n">
        <v>0.012392067</v>
      </c>
      <c r="AJ7713" t="n">
        <v>0.449683287</v>
      </c>
      <c r="AK7713" t="n">
        <v>0.008373819140755001</v>
      </c>
      <c r="AL7713" t="n">
        <v>0</v>
      </c>
    </row>
    <row r="7714">
      <c r="A7714" t="inlineStr">
        <is>
          <t>2025-11-18 08:00</t>
        </is>
      </c>
      <c r="B7714" t="n">
        <v>74673.54044268165</v>
      </c>
      <c r="C7714" t="n">
        <v>71604.753608648</v>
      </c>
      <c r="D7714" t="n">
        <v>2483.281797185988</v>
      </c>
      <c r="E7714" t="n">
        <v>585.505036847667</v>
      </c>
      <c r="F7714" t="n">
        <v>0.1121500190667714</v>
      </c>
      <c r="G7714" t="n">
        <v>0.2870122729645427</v>
      </c>
      <c r="H7714" t="n">
        <v>0.2864730344459187</v>
      </c>
      <c r="I7714" t="n">
        <v>0.296758742274552</v>
      </c>
      <c r="J7714" t="n">
        <v>322</v>
      </c>
      <c r="K7714" t="n">
        <v>8</v>
      </c>
      <c r="L7714">
        <f>VLOOKUP(J7714,Clustering!$D$3:$E$367,2,FALSE)</f>
        <v/>
      </c>
      <c r="M7714" t="n">
        <v>0.391849999</v>
      </c>
      <c r="N7714" t="n">
        <v>0.406974584</v>
      </c>
      <c r="O7714" t="n">
        <v>0.406974584</v>
      </c>
      <c r="P7714" t="n">
        <v>0.935661015</v>
      </c>
      <c r="Q7714" t="n">
        <v>0.214852966</v>
      </c>
      <c r="R7714" t="n">
        <v>0.2864730344459187</v>
      </c>
      <c r="S7714" t="n">
        <v>0.1121500190667714</v>
      </c>
      <c r="T7714" t="n">
        <v>0.162233641</v>
      </c>
      <c r="U7714" t="n">
        <v>0.65330975</v>
      </c>
      <c r="V7714" t="n">
        <v>0.850080767</v>
      </c>
      <c r="W7714" t="n">
        <v>0.01235716</v>
      </c>
      <c r="X7714" t="n">
        <v>0.00649206</v>
      </c>
      <c r="Y7714" t="n">
        <v>0.296758742274552</v>
      </c>
      <c r="Z7714" t="n">
        <v>0.401977686</v>
      </c>
      <c r="AA7714" t="n">
        <v>0.65330975</v>
      </c>
      <c r="AB7714" t="n">
        <v>0</v>
      </c>
      <c r="AC7714" t="n">
        <v>0</v>
      </c>
      <c r="AD7714" t="n">
        <v>0.85</v>
      </c>
      <c r="AE7714" t="n">
        <v>0.85</v>
      </c>
      <c r="AF7714" t="n">
        <v>0.85</v>
      </c>
      <c r="AG7714" t="n">
        <v>0.85</v>
      </c>
      <c r="AH7714" t="n">
        <v>0.935661015</v>
      </c>
      <c r="AI7714" t="n">
        <v>0.01235716</v>
      </c>
      <c r="AJ7714" t="n">
        <v>0.459980127</v>
      </c>
      <c r="AK7714" t="n">
        <v>0.07850501334674</v>
      </c>
      <c r="AL7714" t="n">
        <v>0</v>
      </c>
    </row>
    <row r="7715">
      <c r="A7715" t="inlineStr">
        <is>
          <t>2025-11-18 09:00</t>
        </is>
      </c>
      <c r="B7715" t="n">
        <v>72948.02756687198</v>
      </c>
      <c r="C7715" t="n">
        <v>66884.30327827085</v>
      </c>
      <c r="D7715" t="n">
        <v>5525.121270919873</v>
      </c>
      <c r="E7715" t="n">
        <v>538.6030176812706</v>
      </c>
      <c r="F7715" t="n">
        <v>0.2495256303904199</v>
      </c>
      <c r="G7715" t="n">
        <v>0.264021087098662</v>
      </c>
      <c r="H7715" t="n">
        <v>0.2631493883735687</v>
      </c>
      <c r="I7715" t="n">
        <v>0.279776610078319</v>
      </c>
      <c r="J7715" t="n">
        <v>322</v>
      </c>
      <c r="K7715" t="n">
        <v>9</v>
      </c>
      <c r="L7715">
        <f>VLOOKUP(J7715,Clustering!$D$3:$E$367,2,FALSE)</f>
        <v/>
      </c>
      <c r="M7715" t="n">
        <v>0.391659932</v>
      </c>
      <c r="N7715" t="n">
        <v>0.408765208</v>
      </c>
      <c r="O7715" t="n">
        <v>0.408765208</v>
      </c>
      <c r="P7715" t="n">
        <v>0.9298215909999999</v>
      </c>
      <c r="Q7715" t="n">
        <v>0.219909508</v>
      </c>
      <c r="R7715" t="n">
        <v>0.2631493883735687</v>
      </c>
      <c r="S7715" t="n">
        <v>0.2495256303904199</v>
      </c>
      <c r="T7715" t="n">
        <v>0.449523953</v>
      </c>
      <c r="U7715" t="n">
        <v>0.651134034</v>
      </c>
      <c r="V7715" t="n">
        <v>0.850080767</v>
      </c>
      <c r="W7715" t="n">
        <v>0.012252438</v>
      </c>
      <c r="X7715" t="n">
        <v>0.00649206</v>
      </c>
      <c r="Y7715" t="n">
        <v>0.279776610078319</v>
      </c>
      <c r="Z7715" t="n">
        <v>0.390319945</v>
      </c>
      <c r="AA7715" t="n">
        <v>0.651134034</v>
      </c>
      <c r="AB7715" t="n">
        <v>0</v>
      </c>
      <c r="AC7715" t="n">
        <v>0</v>
      </c>
      <c r="AD7715" t="n">
        <v>0.85</v>
      </c>
      <c r="AE7715" t="n">
        <v>0.85</v>
      </c>
      <c r="AF7715" t="n">
        <v>0.85</v>
      </c>
      <c r="AG7715" t="n">
        <v>0.85</v>
      </c>
      <c r="AH7715" t="n">
        <v>0.9298215909999999</v>
      </c>
      <c r="AI7715" t="n">
        <v>0.012252438</v>
      </c>
      <c r="AJ7715" t="n">
        <v>0.4638061</v>
      </c>
      <c r="AK7715" t="n">
        <v>0.1746679412732939</v>
      </c>
      <c r="AL7715" t="n">
        <v>0</v>
      </c>
    </row>
    <row r="7716">
      <c r="A7716" t="inlineStr">
        <is>
          <t>2025-11-18 10:00</t>
        </is>
      </c>
      <c r="B7716" t="n">
        <v>71457.86104231703</v>
      </c>
      <c r="C7716" t="n">
        <v>62812.50916774681</v>
      </c>
      <c r="D7716" t="n">
        <v>8107.005694849675</v>
      </c>
      <c r="E7716" t="n">
        <v>538.346179720542</v>
      </c>
      <c r="F7716" t="n">
        <v>0.3661287431342294</v>
      </c>
      <c r="G7716" t="n">
        <v>0.2638951861375205</v>
      </c>
      <c r="H7716" t="n">
        <v>0.2638123343859611</v>
      </c>
      <c r="I7716" t="n">
        <v>0.2653926905367146</v>
      </c>
      <c r="J7716" t="n">
        <v>322</v>
      </c>
      <c r="K7716" t="n">
        <v>10</v>
      </c>
      <c r="L7716">
        <f>VLOOKUP(J7716,Clustering!$D$3:$E$367,2,FALSE)</f>
        <v/>
      </c>
      <c r="M7716" t="n">
        <v>0.404106471</v>
      </c>
      <c r="N7716" t="n">
        <v>0.420680354</v>
      </c>
      <c r="O7716" t="n">
        <v>0.420680354</v>
      </c>
      <c r="P7716" t="n">
        <v>0.925080873</v>
      </c>
      <c r="Q7716" t="n">
        <v>0.221749388</v>
      </c>
      <c r="R7716" t="n">
        <v>0.2638123343859611</v>
      </c>
      <c r="S7716" t="n">
        <v>0.3661287431342294</v>
      </c>
      <c r="T7716" t="n">
        <v>0.578358773</v>
      </c>
      <c r="U7716" t="n">
        <v>0.6626074159999999</v>
      </c>
      <c r="V7716" t="n">
        <v>0.850080767</v>
      </c>
      <c r="W7716" t="n">
        <v>0.012217531</v>
      </c>
      <c r="X7716" t="n">
        <v>0.00649206</v>
      </c>
      <c r="Y7716" t="n">
        <v>0.2653926905367146</v>
      </c>
      <c r="Z7716" t="n">
        <v>0.444110318</v>
      </c>
      <c r="AA7716" t="n">
        <v>0.6626074159999999</v>
      </c>
      <c r="AB7716" t="n">
        <v>0</v>
      </c>
      <c r="AC7716" t="n">
        <v>0</v>
      </c>
      <c r="AD7716" t="n">
        <v>0.85</v>
      </c>
      <c r="AE7716" t="n">
        <v>0.85</v>
      </c>
      <c r="AF7716" t="n">
        <v>0.85</v>
      </c>
      <c r="AG7716" t="n">
        <v>0.85</v>
      </c>
      <c r="AH7716" t="n">
        <v>0.925080873</v>
      </c>
      <c r="AI7716" t="n">
        <v>0.012217531</v>
      </c>
      <c r="AJ7716" t="n">
        <v>0.498455174</v>
      </c>
      <c r="AK7716" t="n">
        <v>0.2562901201939606</v>
      </c>
      <c r="AL7716" t="n">
        <v>0</v>
      </c>
    </row>
    <row r="7717">
      <c r="A7717" t="inlineStr">
        <is>
          <t>2025-11-18 11:00</t>
        </is>
      </c>
      <c r="B7717" t="n">
        <v>68304.55895496119</v>
      </c>
      <c r="C7717" t="n">
        <v>58474.51020921143</v>
      </c>
      <c r="D7717" t="n">
        <v>9300.830995582941</v>
      </c>
      <c r="E7717" t="n">
        <v>529.21775016683</v>
      </c>
      <c r="F7717" t="n">
        <v>0.4200443037409027</v>
      </c>
      <c r="G7717" t="n">
        <v>0.2594204657680539</v>
      </c>
      <c r="H7717" t="n">
        <v>0.2593123372109341</v>
      </c>
      <c r="I7717" t="n">
        <v>0.2613748359161548</v>
      </c>
      <c r="J7717" t="n">
        <v>322</v>
      </c>
      <c r="K7717" t="n">
        <v>11</v>
      </c>
      <c r="L7717">
        <f>VLOOKUP(J7717,Clustering!$D$3:$E$367,2,FALSE)</f>
        <v/>
      </c>
      <c r="M7717" t="n">
        <v>0.416443577</v>
      </c>
      <c r="N7717" t="n">
        <v>0.433356711</v>
      </c>
      <c r="O7717" t="n">
        <v>0.433356711</v>
      </c>
      <c r="P7717" t="n">
        <v>0.924399267</v>
      </c>
      <c r="Q7717" t="n">
        <v>0.229209039</v>
      </c>
      <c r="R7717" t="n">
        <v>0.2593123372109341</v>
      </c>
      <c r="S7717" t="n">
        <v>0.4200443037409027</v>
      </c>
      <c r="T7717" t="n">
        <v>0.611455342</v>
      </c>
      <c r="U7717" t="n">
        <v>0.6626074159999999</v>
      </c>
      <c r="V7717" t="n">
        <v>0.850080767</v>
      </c>
      <c r="W7717" t="n">
        <v>0.011903366</v>
      </c>
      <c r="X7717" t="n">
        <v>0.006781061</v>
      </c>
      <c r="Y7717" t="n">
        <v>0.2613748359161548</v>
      </c>
      <c r="Z7717" t="n">
        <v>0.483141522</v>
      </c>
      <c r="AA7717" t="n">
        <v>0.6626074159999999</v>
      </c>
      <c r="AB7717" t="n">
        <v>0</v>
      </c>
      <c r="AC7717" t="n">
        <v>0</v>
      </c>
      <c r="AD7717" t="n">
        <v>0.85</v>
      </c>
      <c r="AE7717" t="n">
        <v>0.85</v>
      </c>
      <c r="AF7717" t="n">
        <v>0.85</v>
      </c>
      <c r="AG7717" t="n">
        <v>0.85</v>
      </c>
      <c r="AH7717" t="n">
        <v>0.924399267</v>
      </c>
      <c r="AI7717" t="n">
        <v>0.011903366</v>
      </c>
      <c r="AJ7717" t="n">
        <v>0.550632985</v>
      </c>
      <c r="AK7717" t="n">
        <v>0.2940310126186319</v>
      </c>
      <c r="AL7717" t="n">
        <v>0</v>
      </c>
    </row>
    <row r="7718">
      <c r="A7718" t="inlineStr">
        <is>
          <t>2025-11-18 12:00</t>
        </is>
      </c>
      <c r="B7718" t="n">
        <v>66851.77825594525</v>
      </c>
      <c r="C7718" t="n">
        <v>56572.23860107576</v>
      </c>
      <c r="D7718" t="n">
        <v>9751.795980310131</v>
      </c>
      <c r="E7718" t="n">
        <v>527.7436745593567</v>
      </c>
      <c r="F7718" t="n">
        <v>0.4404107928332452</v>
      </c>
      <c r="G7718" t="n">
        <v>0.2586978796859591</v>
      </c>
      <c r="H7718" t="n">
        <v>0.2587498375640557</v>
      </c>
      <c r="I7718" t="n">
        <v>0.2577587667576509</v>
      </c>
      <c r="J7718" t="n">
        <v>322</v>
      </c>
      <c r="K7718" t="n">
        <v>12</v>
      </c>
      <c r="L7718">
        <f>VLOOKUP(J7718,Clustering!$D$3:$E$367,2,FALSE)</f>
        <v/>
      </c>
      <c r="M7718" t="n">
        <v>0.435386968</v>
      </c>
      <c r="N7718" t="n">
        <v>0.45430386</v>
      </c>
      <c r="O7718" t="n">
        <v>0.45430386</v>
      </c>
      <c r="P7718" t="n">
        <v>0.924022859</v>
      </c>
      <c r="Q7718" t="n">
        <v>0.24521725</v>
      </c>
      <c r="R7718" t="n">
        <v>0.2587498375640557</v>
      </c>
      <c r="S7718" t="n">
        <v>0.4404107928332452</v>
      </c>
      <c r="T7718" t="n">
        <v>0.647876681</v>
      </c>
      <c r="U7718" t="n">
        <v>0.6626074159999999</v>
      </c>
      <c r="V7718" t="n">
        <v>0.850080767</v>
      </c>
      <c r="W7718" t="n">
        <v>0.011903366</v>
      </c>
      <c r="X7718" t="n">
        <v>0.00649206</v>
      </c>
      <c r="Y7718" t="n">
        <v>0.2577587667576509</v>
      </c>
      <c r="Z7718" t="n">
        <v>0.539269553</v>
      </c>
      <c r="AA7718" t="n">
        <v>0.6626074159999999</v>
      </c>
      <c r="AB7718" t="n">
        <v>0</v>
      </c>
      <c r="AC7718" t="n">
        <v>0</v>
      </c>
      <c r="AD7718" t="n">
        <v>0.85</v>
      </c>
      <c r="AE7718" t="n">
        <v>0.85</v>
      </c>
      <c r="AF7718" t="n">
        <v>0.85</v>
      </c>
      <c r="AG7718" t="n">
        <v>0.85</v>
      </c>
      <c r="AH7718" t="n">
        <v>0.924022859</v>
      </c>
      <c r="AI7718" t="n">
        <v>0.011903366</v>
      </c>
      <c r="AJ7718" t="n">
        <v>0.587162042</v>
      </c>
      <c r="AK7718" t="n">
        <v>0.3082875549832716</v>
      </c>
      <c r="AL7718" t="n">
        <v>0</v>
      </c>
    </row>
    <row r="7719">
      <c r="A7719" t="inlineStr">
        <is>
          <t>2025-11-18 13:00</t>
        </is>
      </c>
      <c r="B7719" t="n">
        <v>66572.90986134308</v>
      </c>
      <c r="C7719" t="n">
        <v>56645.10456857182</v>
      </c>
      <c r="D7719" t="n">
        <v>9394.91265020607</v>
      </c>
      <c r="E7719" t="n">
        <v>532.8926425651922</v>
      </c>
      <c r="F7719" t="n">
        <v>0.4242932211902934</v>
      </c>
      <c r="G7719" t="n">
        <v>0.2612218836103883</v>
      </c>
      <c r="H7719" t="n">
        <v>0.2617632285294756</v>
      </c>
      <c r="I7719" t="n">
        <v>0.2514373421546367</v>
      </c>
      <c r="J7719" t="n">
        <v>322</v>
      </c>
      <c r="K7719" t="n">
        <v>13</v>
      </c>
      <c r="L7719">
        <f>VLOOKUP(J7719,Clustering!$D$3:$E$367,2,FALSE)</f>
        <v/>
      </c>
      <c r="M7719" t="n">
        <v>0.461362855</v>
      </c>
      <c r="N7719" t="n">
        <v>0.47854631</v>
      </c>
      <c r="O7719" t="n">
        <v>0.47854631</v>
      </c>
      <c r="P7719" t="n">
        <v>0.922344278</v>
      </c>
      <c r="Q7719" t="n">
        <v>0.266895296</v>
      </c>
      <c r="R7719" t="n">
        <v>0.2617632285294756</v>
      </c>
      <c r="S7719" t="n">
        <v>0.4242932211902934</v>
      </c>
      <c r="T7719" t="n">
        <v>0.657699864</v>
      </c>
      <c r="U7719" t="n">
        <v>0.6626074159999999</v>
      </c>
      <c r="V7719" t="n">
        <v>0.850080767</v>
      </c>
      <c r="W7719" t="n">
        <v>0.011693922</v>
      </c>
      <c r="X7719" t="n">
        <v>0.009857878</v>
      </c>
      <c r="Y7719" t="n">
        <v>0.2514373421546367</v>
      </c>
      <c r="Z7719" t="n">
        <v>0.585213126</v>
      </c>
      <c r="AA7719" t="n">
        <v>0.6626074159999999</v>
      </c>
      <c r="AB7719" t="n">
        <v>0</v>
      </c>
      <c r="AC7719" t="n">
        <v>0</v>
      </c>
      <c r="AD7719" t="n">
        <v>0.85</v>
      </c>
      <c r="AE7719" t="n">
        <v>0.85</v>
      </c>
      <c r="AF7719" t="n">
        <v>0.85</v>
      </c>
      <c r="AG7719" t="n">
        <v>0.85</v>
      </c>
      <c r="AH7719" t="n">
        <v>0.922344278</v>
      </c>
      <c r="AI7719" t="n">
        <v>0.011693922</v>
      </c>
      <c r="AJ7719" t="n">
        <v>0.604931513</v>
      </c>
      <c r="AK7719" t="n">
        <v>0.2970052548332053</v>
      </c>
      <c r="AL7719" t="n">
        <v>0</v>
      </c>
    </row>
    <row r="7720">
      <c r="A7720" t="inlineStr">
        <is>
          <t>2025-11-18 14:00</t>
        </is>
      </c>
      <c r="B7720" t="n">
        <v>66661.47666392422</v>
      </c>
      <c r="C7720" t="n">
        <v>57909.43969176617</v>
      </c>
      <c r="D7720" t="n">
        <v>8215.702463725525</v>
      </c>
      <c r="E7720" t="n">
        <v>536.3345084325204</v>
      </c>
      <c r="F7720" t="n">
        <v>0.3710377086474213</v>
      </c>
      <c r="G7720" t="n">
        <v>0.2629090727610393</v>
      </c>
      <c r="H7720" t="n">
        <v>0.2635511738356247</v>
      </c>
      <c r="I7720" t="n">
        <v>0.2513034136672847</v>
      </c>
      <c r="J7720" t="n">
        <v>322</v>
      </c>
      <c r="K7720" t="n">
        <v>14</v>
      </c>
      <c r="L7720">
        <f>VLOOKUP(J7720,Clustering!$D$3:$E$367,2,FALSE)</f>
        <v/>
      </c>
      <c r="M7720" t="n">
        <v>0.483664104</v>
      </c>
      <c r="N7720" t="n">
        <v>0.493764644</v>
      </c>
      <c r="O7720" t="n">
        <v>0.493764644</v>
      </c>
      <c r="P7720" t="n">
        <v>0.921479555</v>
      </c>
      <c r="Q7720" t="n">
        <v>0.311302748</v>
      </c>
      <c r="R7720" t="n">
        <v>0.2635511738356247</v>
      </c>
      <c r="S7720" t="n">
        <v>0.3710377086474213</v>
      </c>
      <c r="T7720" t="n">
        <v>0.65399728</v>
      </c>
      <c r="U7720" t="n">
        <v>0.66423529</v>
      </c>
      <c r="V7720" t="n">
        <v>0.850080767</v>
      </c>
      <c r="W7720" t="n">
        <v>0.011659015</v>
      </c>
      <c r="X7720" t="n">
        <v>0.015064929</v>
      </c>
      <c r="Y7720" t="n">
        <v>0.2513034136672847</v>
      </c>
      <c r="Z7720" t="n">
        <v>0.627129795</v>
      </c>
      <c r="AA7720" t="n">
        <v>0.66423529</v>
      </c>
      <c r="AB7720" t="n">
        <v>0</v>
      </c>
      <c r="AC7720" t="n">
        <v>0</v>
      </c>
      <c r="AD7720" t="n">
        <v>0.85</v>
      </c>
      <c r="AE7720" t="n">
        <v>0.85</v>
      </c>
      <c r="AF7720" t="n">
        <v>0.85</v>
      </c>
      <c r="AG7720" t="n">
        <v>0.85</v>
      </c>
      <c r="AH7720" t="n">
        <v>0.921479555</v>
      </c>
      <c r="AI7720" t="n">
        <v>0.011659015</v>
      </c>
      <c r="AJ7720" t="n">
        <v>0.613015155</v>
      </c>
      <c r="AK7720" t="n">
        <v>0.2597263960531949</v>
      </c>
      <c r="AL7720" t="n">
        <v>0</v>
      </c>
    </row>
    <row r="7721">
      <c r="A7721" t="inlineStr">
        <is>
          <t>2025-11-18 15:00</t>
        </is>
      </c>
      <c r="B7721" t="n">
        <v>67140.035364999</v>
      </c>
      <c r="C7721" t="n">
        <v>60652.25138858235</v>
      </c>
      <c r="D7721" t="n">
        <v>5948.372708547056</v>
      </c>
      <c r="E7721" t="n">
        <v>539.4112678695878</v>
      </c>
      <c r="F7721" t="n">
        <v>0.2686405197492179</v>
      </c>
      <c r="G7721" t="n">
        <v>0.2644172881713666</v>
      </c>
      <c r="H7721" t="n">
        <v>0.2649976014990263</v>
      </c>
      <c r="I7721" t="n">
        <v>0.2539284120193839</v>
      </c>
      <c r="J7721" t="n">
        <v>322</v>
      </c>
      <c r="K7721" t="n">
        <v>15</v>
      </c>
      <c r="L7721">
        <f>VLOOKUP(J7721,Clustering!$D$3:$E$367,2,FALSE)</f>
        <v/>
      </c>
      <c r="M7721" t="n">
        <v>0.506541316</v>
      </c>
      <c r="N7721" t="n">
        <v>0.507024729</v>
      </c>
      <c r="O7721" t="n">
        <v>0.507024729</v>
      </c>
      <c r="P7721" t="n">
        <v>0.920594485</v>
      </c>
      <c r="Q7721" t="n">
        <v>0.393246262</v>
      </c>
      <c r="R7721" t="n">
        <v>0.2649976014990263</v>
      </c>
      <c r="S7721" t="n">
        <v>0.2686405197492179</v>
      </c>
      <c r="T7721" t="n">
        <v>0.6583799299999999</v>
      </c>
      <c r="U7721" t="n">
        <v>0.66423529</v>
      </c>
      <c r="V7721" t="n">
        <v>0.850080767</v>
      </c>
      <c r="W7721" t="n">
        <v>0.011414664</v>
      </c>
      <c r="X7721" t="n">
        <v>0.018178605</v>
      </c>
      <c r="Y7721" t="n">
        <v>0.2539284120193839</v>
      </c>
      <c r="Z7721" t="n">
        <v>0.652504292</v>
      </c>
      <c r="AA7721" t="n">
        <v>0.66423529</v>
      </c>
      <c r="AB7721" t="n">
        <v>0</v>
      </c>
      <c r="AC7721" t="n">
        <v>0</v>
      </c>
      <c r="AD7721" t="n">
        <v>0.85</v>
      </c>
      <c r="AE7721" t="n">
        <v>0.85</v>
      </c>
      <c r="AF7721" t="n">
        <v>0.85</v>
      </c>
      <c r="AG7721" t="n">
        <v>0.85</v>
      </c>
      <c r="AH7721" t="n">
        <v>0.920594485</v>
      </c>
      <c r="AI7721" t="n">
        <v>0.011414664</v>
      </c>
      <c r="AJ7721" t="n">
        <v>0.634389985</v>
      </c>
      <c r="AK7721" t="n">
        <v>0.1880483638244525</v>
      </c>
      <c r="AL7721" t="n">
        <v>0.000177788</v>
      </c>
    </row>
    <row r="7722">
      <c r="A7722" t="inlineStr">
        <is>
          <t>2025-11-18 16:00</t>
        </is>
      </c>
      <c r="B7722" t="n">
        <v>68930.92540164827</v>
      </c>
      <c r="C7722" t="n">
        <v>65568.39251655147</v>
      </c>
      <c r="D7722" t="n">
        <v>2823.859463744746</v>
      </c>
      <c r="E7722" t="n">
        <v>538.673421352073</v>
      </c>
      <c r="F7722" t="n">
        <v>0.1275311940270857</v>
      </c>
      <c r="G7722" t="n">
        <v>0.2640555987019966</v>
      </c>
      <c r="H7722" t="n">
        <v>0.2644351018521479</v>
      </c>
      <c r="I7722" t="n">
        <v>0.2571962671107726</v>
      </c>
      <c r="J7722" t="n">
        <v>322</v>
      </c>
      <c r="K7722" t="n">
        <v>16</v>
      </c>
      <c r="L7722">
        <f>VLOOKUP(J7722,Clustering!$D$3:$E$367,2,FALSE)</f>
        <v/>
      </c>
      <c r="M7722" t="n">
        <v>0.528139891</v>
      </c>
      <c r="N7722" t="n">
        <v>0.520243402</v>
      </c>
      <c r="O7722" t="n">
        <v>0.520243402</v>
      </c>
      <c r="P7722" t="n">
        <v>0.920279116</v>
      </c>
      <c r="Q7722" t="n">
        <v>0.45282334</v>
      </c>
      <c r="R7722" t="n">
        <v>0.2644351018521479</v>
      </c>
      <c r="S7722" t="n">
        <v>0.1275311940270857</v>
      </c>
      <c r="T7722" t="n">
        <v>0.663669337</v>
      </c>
      <c r="U7722" t="n">
        <v>0.666411007</v>
      </c>
      <c r="V7722" t="n">
        <v>0.850080767</v>
      </c>
      <c r="W7722" t="n">
        <v>0.011903366</v>
      </c>
      <c r="X7722" t="n">
        <v>0.018609175</v>
      </c>
      <c r="Y7722" t="n">
        <v>0.2571962671107726</v>
      </c>
      <c r="Z7722" t="n">
        <v>0.680324428</v>
      </c>
      <c r="AA7722" t="n">
        <v>0.666411007</v>
      </c>
      <c r="AB7722" t="n">
        <v>0</v>
      </c>
      <c r="AC7722" t="n">
        <v>0</v>
      </c>
      <c r="AD7722" t="n">
        <v>0.85</v>
      </c>
      <c r="AE7722" t="n">
        <v>0.85</v>
      </c>
      <c r="AF7722" t="n">
        <v>0.85</v>
      </c>
      <c r="AG7722" t="n">
        <v>0.85</v>
      </c>
      <c r="AH7722" t="n">
        <v>0.920279116</v>
      </c>
      <c r="AI7722" t="n">
        <v>0.011903366</v>
      </c>
      <c r="AJ7722" t="n">
        <v>0.646769067</v>
      </c>
      <c r="AK7722" t="n">
        <v>0.08927183581896</v>
      </c>
      <c r="AL7722" t="n">
        <v>0.036880128</v>
      </c>
    </row>
    <row r="7723">
      <c r="A7723" t="inlineStr">
        <is>
          <t>2025-11-18 17:00</t>
        </is>
      </c>
      <c r="B7723" t="n">
        <v>74034.59132023611</v>
      </c>
      <c r="C7723" t="n">
        <v>73223.05756831181</v>
      </c>
      <c r="D7723" t="n">
        <v>262.5474890640228</v>
      </c>
      <c r="E7723" t="n">
        <v>548.9862628602797</v>
      </c>
      <c r="F7723" t="n">
        <v>0.0118571746218368</v>
      </c>
      <c r="G7723" t="n">
        <v>0.2691109131668037</v>
      </c>
      <c r="H7723" t="n">
        <v>0.2692766166699225</v>
      </c>
      <c r="I7723" t="n">
        <v>0.2661159043684154</v>
      </c>
      <c r="J7723" t="n">
        <v>322</v>
      </c>
      <c r="K7723" t="n">
        <v>17</v>
      </c>
      <c r="L7723">
        <f>VLOOKUP(J7723,Clustering!$D$3:$E$367,2,FALSE)</f>
        <v/>
      </c>
      <c r="M7723" t="n">
        <v>0.559207283</v>
      </c>
      <c r="N7723" t="n">
        <v>0.527873276</v>
      </c>
      <c r="O7723" t="n">
        <v>0.527873276</v>
      </c>
      <c r="P7723" t="n">
        <v>0.920279116</v>
      </c>
      <c r="Q7723" t="n">
        <v>0.498494928</v>
      </c>
      <c r="R7723" t="n">
        <v>0.2692766166699225</v>
      </c>
      <c r="S7723" t="n">
        <v>0.0118571746218368</v>
      </c>
      <c r="T7723" t="n">
        <v>0.6549040350000001</v>
      </c>
      <c r="U7723" t="n">
        <v>0.666411007</v>
      </c>
      <c r="V7723" t="n">
        <v>0.850080767</v>
      </c>
      <c r="W7723" t="n">
        <v>0.012496789</v>
      </c>
      <c r="X7723" t="n">
        <v>0.020920348</v>
      </c>
      <c r="Y7723" t="n">
        <v>0.2661159043684154</v>
      </c>
      <c r="Z7723" t="n">
        <v>0.693390137</v>
      </c>
      <c r="AA7723" t="n">
        <v>0.666411007</v>
      </c>
      <c r="AB7723" t="n">
        <v>0</v>
      </c>
      <c r="AC7723" t="n">
        <v>0</v>
      </c>
      <c r="AD7723" t="n">
        <v>0.85</v>
      </c>
      <c r="AE7723" t="n">
        <v>0.85</v>
      </c>
      <c r="AF7723" t="n">
        <v>0.85</v>
      </c>
      <c r="AG7723" t="n">
        <v>0.85</v>
      </c>
      <c r="AH7723" t="n">
        <v>0.920279116</v>
      </c>
      <c r="AI7723" t="n">
        <v>0.012496789</v>
      </c>
      <c r="AJ7723" t="n">
        <v>0.659742217</v>
      </c>
      <c r="AK7723" t="n">
        <v>0.0083000222352858</v>
      </c>
      <c r="AL7723" t="n">
        <v>0.464468458</v>
      </c>
    </row>
    <row r="7724">
      <c r="A7724" t="inlineStr">
        <is>
          <t>2025-11-18 18:00</t>
        </is>
      </c>
      <c r="B7724" t="n">
        <v>75454.65443874821</v>
      </c>
      <c r="C7724" t="n">
        <v>74906.02820154656</v>
      </c>
      <c r="D7724" t="n">
        <v>0</v>
      </c>
      <c r="E7724" t="n">
        <v>548.6262372016508</v>
      </c>
      <c r="F7724" t="n">
        <v>0</v>
      </c>
      <c r="G7724" t="n">
        <v>0.2689344300008092</v>
      </c>
      <c r="H7724" t="n">
        <v>0.2686739384768385</v>
      </c>
      <c r="I7724" t="n">
        <v>0.2736426853575976</v>
      </c>
      <c r="J7724" t="n">
        <v>322</v>
      </c>
      <c r="K7724" t="n">
        <v>18</v>
      </c>
      <c r="L7724">
        <f>VLOOKUP(J7724,Clustering!$D$3:$E$367,2,FALSE)</f>
        <v/>
      </c>
      <c r="M7724" t="n">
        <v>0.569810743</v>
      </c>
      <c r="N7724" t="n">
        <v>0.533260925</v>
      </c>
      <c r="O7724" t="n">
        <v>0.533260925</v>
      </c>
      <c r="P7724" t="n">
        <v>0.920258769</v>
      </c>
      <c r="Q7724" t="n">
        <v>0.5147159140000001</v>
      </c>
      <c r="R7724" t="n">
        <v>0.2686739384768385</v>
      </c>
      <c r="S7724" t="n">
        <v>0</v>
      </c>
      <c r="T7724" t="n">
        <v>0.586066193</v>
      </c>
      <c r="U7724" t="n">
        <v>0.666411007</v>
      </c>
      <c r="V7724" t="n">
        <v>0.850080767</v>
      </c>
      <c r="W7724" t="n">
        <v>0.012776046</v>
      </c>
      <c r="X7724" t="n">
        <v>0.03080587</v>
      </c>
      <c r="Y7724" t="n">
        <v>0.2736426853575976</v>
      </c>
      <c r="Z7724" t="n">
        <v>0.720664573</v>
      </c>
      <c r="AA7724" t="n">
        <v>0.666411007</v>
      </c>
      <c r="AB7724" t="n">
        <v>0</v>
      </c>
      <c r="AC7724" t="n">
        <v>0</v>
      </c>
      <c r="AD7724" t="n">
        <v>0.85</v>
      </c>
      <c r="AE7724" t="n">
        <v>0.85</v>
      </c>
      <c r="AF7724" t="n">
        <v>0.85</v>
      </c>
      <c r="AG7724" t="n">
        <v>0.85</v>
      </c>
      <c r="AH7724" t="n">
        <v>0.920258769</v>
      </c>
      <c r="AI7724" t="n">
        <v>0.012776046</v>
      </c>
      <c r="AJ7724" t="n">
        <v>0.676966684</v>
      </c>
      <c r="AK7724" t="n">
        <v>0</v>
      </c>
      <c r="AL7724" t="n">
        <v>0.42381576</v>
      </c>
    </row>
    <row r="7725">
      <c r="A7725" t="inlineStr">
        <is>
          <t>2025-11-18 19:00</t>
        </is>
      </c>
      <c r="B7725" t="n">
        <v>74720.27070292171</v>
      </c>
      <c r="C7725" t="n">
        <v>74176.4961280829</v>
      </c>
      <c r="D7725" t="n">
        <v>0</v>
      </c>
      <c r="E7725" t="n">
        <v>543.774574838818</v>
      </c>
      <c r="F7725" t="n">
        <v>0</v>
      </c>
      <c r="G7725" t="n">
        <v>0.2665561641366755</v>
      </c>
      <c r="H7725" t="n">
        <v>0.2659417973348578</v>
      </c>
      <c r="I7725" t="n">
        <v>0.2776605399781575</v>
      </c>
      <c r="J7725" t="n">
        <v>322</v>
      </c>
      <c r="K7725" t="n">
        <v>19</v>
      </c>
      <c r="L7725">
        <f>VLOOKUP(J7725,Clustering!$D$3:$E$367,2,FALSE)</f>
        <v/>
      </c>
      <c r="M7725" t="n">
        <v>0.5879189889999999</v>
      </c>
      <c r="N7725" t="n">
        <v>0.5384395360000001</v>
      </c>
      <c r="O7725" t="n">
        <v>0.5384395360000001</v>
      </c>
      <c r="P7725" t="n">
        <v>0.920808123</v>
      </c>
      <c r="Q7725" t="n">
        <v>0.512150094</v>
      </c>
      <c r="R7725" t="n">
        <v>0.2659417973348578</v>
      </c>
      <c r="S7725" t="n">
        <v>0</v>
      </c>
      <c r="T7725" t="n">
        <v>0.301722835</v>
      </c>
      <c r="U7725" t="n">
        <v>0.666411007</v>
      </c>
      <c r="V7725" t="n">
        <v>0.850080767</v>
      </c>
      <c r="W7725" t="n">
        <v>0.01298549</v>
      </c>
      <c r="X7725" t="n">
        <v>0.04050375</v>
      </c>
      <c r="Y7725" t="n">
        <v>0.2776605399781575</v>
      </c>
      <c r="Z7725" t="n">
        <v>0.7076652329999999</v>
      </c>
      <c r="AA7725" t="n">
        <v>0.666411007</v>
      </c>
      <c r="AB7725" t="n">
        <v>0</v>
      </c>
      <c r="AC7725" t="n">
        <v>0</v>
      </c>
      <c r="AD7725" t="n">
        <v>0.85</v>
      </c>
      <c r="AE7725" t="n">
        <v>0.85</v>
      </c>
      <c r="AF7725" t="n">
        <v>0.85</v>
      </c>
      <c r="AG7725" t="n">
        <v>0.85</v>
      </c>
      <c r="AH7725" t="n">
        <v>0.920808123</v>
      </c>
      <c r="AI7725" t="n">
        <v>0.01298549</v>
      </c>
      <c r="AJ7725" t="n">
        <v>0.691298815</v>
      </c>
      <c r="AK7725" t="n">
        <v>0</v>
      </c>
      <c r="AL7725" t="n">
        <v>0.340303193</v>
      </c>
    </row>
    <row r="7726">
      <c r="A7726" t="inlineStr">
        <is>
          <t>2025-11-18 20:00</t>
        </is>
      </c>
      <c r="B7726" t="n">
        <v>72836.93146289329</v>
      </c>
      <c r="C7726" t="n">
        <v>72294.88243403086</v>
      </c>
      <c r="D7726" t="n">
        <v>0</v>
      </c>
      <c r="E7726" t="n">
        <v>542.0490288624248</v>
      </c>
      <c r="F7726" t="n">
        <v>0</v>
      </c>
      <c r="G7726" t="n">
        <v>0.2657103082658945</v>
      </c>
      <c r="H7726" t="n">
        <v>0.2650980478645403</v>
      </c>
      <c r="I7726" t="n">
        <v>0.2767766119616343</v>
      </c>
      <c r="J7726" t="n">
        <v>322</v>
      </c>
      <c r="K7726" t="n">
        <v>20</v>
      </c>
      <c r="L7726">
        <f>VLOOKUP(J7726,Clustering!$D$3:$E$367,2,FALSE)</f>
        <v/>
      </c>
      <c r="M7726" t="n">
        <v>0.587688605</v>
      </c>
      <c r="N7726" t="n">
        <v>0.532955257</v>
      </c>
      <c r="O7726" t="n">
        <v>0.532955257</v>
      </c>
      <c r="P7726" t="n">
        <v>0.921520248</v>
      </c>
      <c r="Q7726" t="n">
        <v>0.47501455</v>
      </c>
      <c r="R7726" t="n">
        <v>0.2650980478645403</v>
      </c>
      <c r="S7726" t="n">
        <v>0</v>
      </c>
      <c r="T7726" t="n">
        <v>0.000604504</v>
      </c>
      <c r="U7726" t="n">
        <v>0.666411007</v>
      </c>
      <c r="V7726" t="n">
        <v>0.850080767</v>
      </c>
      <c r="W7726" t="n">
        <v>0.012671325</v>
      </c>
      <c r="X7726" t="n">
        <v>0.027207175</v>
      </c>
      <c r="Y7726" t="n">
        <v>0.2767766119616343</v>
      </c>
      <c r="Z7726" t="n">
        <v>0.6953817289999999</v>
      </c>
      <c r="AA7726" t="n">
        <v>0.666411007</v>
      </c>
      <c r="AB7726" t="n">
        <v>0</v>
      </c>
      <c r="AC7726" t="n">
        <v>0</v>
      </c>
      <c r="AD7726" t="n">
        <v>0.85</v>
      </c>
      <c r="AE7726" t="n">
        <v>0.85</v>
      </c>
      <c r="AF7726" t="n">
        <v>0.85</v>
      </c>
      <c r="AG7726" t="n">
        <v>0.85</v>
      </c>
      <c r="AH7726" t="n">
        <v>0.921520248</v>
      </c>
      <c r="AI7726" t="n">
        <v>0.012671325</v>
      </c>
      <c r="AJ7726" t="n">
        <v>0.693311519</v>
      </c>
      <c r="AK7726" t="n">
        <v>0</v>
      </c>
      <c r="AL7726" t="n">
        <v>0.113484988</v>
      </c>
    </row>
    <row r="7727">
      <c r="A7727" t="inlineStr">
        <is>
          <t>2025-11-18 21:00</t>
        </is>
      </c>
      <c r="B7727" t="n">
        <v>70112.41358617194</v>
      </c>
      <c r="C7727" t="n">
        <v>69572.13338567464</v>
      </c>
      <c r="D7727" t="n">
        <v>0</v>
      </c>
      <c r="E7727" t="n">
        <v>540.2802004973104</v>
      </c>
      <c r="F7727" t="n">
        <v>0</v>
      </c>
      <c r="G7727" t="n">
        <v>0.2648432355378972</v>
      </c>
      <c r="H7727" t="n">
        <v>0.2643949233059423</v>
      </c>
      <c r="I7727" t="n">
        <v>0.2729462572233672</v>
      </c>
      <c r="J7727" t="n">
        <v>322</v>
      </c>
      <c r="K7727" t="n">
        <v>21</v>
      </c>
      <c r="L7727">
        <f>VLOOKUP(J7727,Clustering!$D$3:$E$367,2,FALSE)</f>
        <v/>
      </c>
      <c r="M7727" t="n">
        <v>0.558902023</v>
      </c>
      <c r="N7727" t="n">
        <v>0.5197227800000001</v>
      </c>
      <c r="O7727" t="n">
        <v>0.5197227800000001</v>
      </c>
      <c r="P7727" t="n">
        <v>0.923687143</v>
      </c>
      <c r="Q7727" t="n">
        <v>0.438942882</v>
      </c>
      <c r="R7727" t="n">
        <v>0.2643949233059423</v>
      </c>
      <c r="S7727" t="n">
        <v>0</v>
      </c>
      <c r="T7727" t="n">
        <v>0</v>
      </c>
      <c r="U7727" t="n">
        <v>0.664783133</v>
      </c>
      <c r="V7727" t="n">
        <v>0.850080767</v>
      </c>
      <c r="W7727" t="n">
        <v>0.012741139</v>
      </c>
      <c r="X7727" t="n">
        <v>0.015558326</v>
      </c>
      <c r="Y7727" t="n">
        <v>0.2729462572233672</v>
      </c>
      <c r="Z7727" t="n">
        <v>0.622753138</v>
      </c>
      <c r="AA7727" t="n">
        <v>0.664783133</v>
      </c>
      <c r="AB7727" t="n">
        <v>0</v>
      </c>
      <c r="AC7727" t="n">
        <v>0</v>
      </c>
      <c r="AD7727" t="n">
        <v>0.85</v>
      </c>
      <c r="AE7727" t="n">
        <v>0.85</v>
      </c>
      <c r="AF7727" t="n">
        <v>0.85</v>
      </c>
      <c r="AG7727" t="n">
        <v>0.85</v>
      </c>
      <c r="AH7727" t="n">
        <v>0.923687143</v>
      </c>
      <c r="AI7727" t="n">
        <v>0.012741139</v>
      </c>
      <c r="AJ7727" t="n">
        <v>0.672790906</v>
      </c>
      <c r="AK7727" t="n">
        <v>0</v>
      </c>
      <c r="AL7727" t="n">
        <v>0.161466012</v>
      </c>
    </row>
    <row r="7728">
      <c r="A7728" t="inlineStr">
        <is>
          <t>2025-11-18 22:00</t>
        </is>
      </c>
      <c r="B7728" t="n">
        <v>65555.42991639022</v>
      </c>
      <c r="C7728" t="n">
        <v>65017.90689235453</v>
      </c>
      <c r="D7728" t="n">
        <v>0</v>
      </c>
      <c r="E7728" t="n">
        <v>537.523024035689</v>
      </c>
      <c r="F7728" t="n">
        <v>0</v>
      </c>
      <c r="G7728" t="n">
        <v>0.2634916784488672</v>
      </c>
      <c r="H7728" t="n">
        <v>0.2631493883735687</v>
      </c>
      <c r="I7728" t="n">
        <v>0.2696784021319785</v>
      </c>
      <c r="J7728" t="n">
        <v>322</v>
      </c>
      <c r="K7728" t="n">
        <v>22</v>
      </c>
      <c r="L7728">
        <f>VLOOKUP(J7728,Clustering!$D$3:$E$367,2,FALSE)</f>
        <v/>
      </c>
      <c r="M7728" t="n">
        <v>0.517277248</v>
      </c>
      <c r="N7728" t="n">
        <v>0.494798</v>
      </c>
      <c r="O7728" t="n">
        <v>0.494798</v>
      </c>
      <c r="P7728" t="n">
        <v>0.9262101</v>
      </c>
      <c r="Q7728" t="n">
        <v>0.400030039</v>
      </c>
      <c r="R7728" t="n">
        <v>0.2631493883735687</v>
      </c>
      <c r="S7728" t="n">
        <v>0</v>
      </c>
      <c r="T7728" t="n">
        <v>0</v>
      </c>
      <c r="U7728" t="n">
        <v>0.664783133</v>
      </c>
      <c r="V7728" t="n">
        <v>0.850080767</v>
      </c>
      <c r="W7728" t="n">
        <v>0.012880768</v>
      </c>
      <c r="X7728" t="n">
        <v>0.007025665</v>
      </c>
      <c r="Y7728" t="n">
        <v>0.2696784021319785</v>
      </c>
      <c r="Z7728" t="n">
        <v>0.546389982</v>
      </c>
      <c r="AA7728" t="n">
        <v>0.664783133</v>
      </c>
      <c r="AB7728" t="n">
        <v>0</v>
      </c>
      <c r="AC7728" t="n">
        <v>0</v>
      </c>
      <c r="AD7728" t="n">
        <v>0.85</v>
      </c>
      <c r="AE7728" t="n">
        <v>0.85</v>
      </c>
      <c r="AF7728" t="n">
        <v>0.85</v>
      </c>
      <c r="AG7728" t="n">
        <v>0.85</v>
      </c>
      <c r="AH7728" t="n">
        <v>0.9262101</v>
      </c>
      <c r="AI7728" t="n">
        <v>0.012880768</v>
      </c>
      <c r="AJ7728" t="n">
        <v>0.630519184</v>
      </c>
      <c r="AK7728" t="n">
        <v>0</v>
      </c>
      <c r="AL7728" t="n">
        <v>0.115301892</v>
      </c>
    </row>
    <row r="7729">
      <c r="A7729" t="inlineStr">
        <is>
          <t>2025-11-18 23:00</t>
        </is>
      </c>
      <c r="B7729" t="n">
        <v>60995.53320254316</v>
      </c>
      <c r="C7729" t="n">
        <v>60464.39192996118</v>
      </c>
      <c r="D7729" t="n">
        <v>0</v>
      </c>
      <c r="E7729" t="n">
        <v>531.1412725819749</v>
      </c>
      <c r="F7729" t="n">
        <v>0</v>
      </c>
      <c r="G7729" t="n">
        <v>0.2603633689127328</v>
      </c>
      <c r="H7729" t="n">
        <v>0.260015461769532</v>
      </c>
      <c r="I7729" t="n">
        <v>0.2666516183178234</v>
      </c>
      <c r="J7729" t="n">
        <v>322</v>
      </c>
      <c r="K7729" t="n">
        <v>23</v>
      </c>
      <c r="L7729">
        <f>VLOOKUP(J7729,Clustering!$D$3:$E$367,2,FALSE)</f>
        <v/>
      </c>
      <c r="M7729" t="n">
        <v>0.475318415</v>
      </c>
      <c r="N7729" t="n">
        <v>0.456273941</v>
      </c>
      <c r="O7729" t="n">
        <v>0.456273941</v>
      </c>
      <c r="P7729" t="n">
        <v>0.928417687</v>
      </c>
      <c r="Q7729" t="n">
        <v>0.369277753</v>
      </c>
      <c r="R7729" t="n">
        <v>0.260015461769532</v>
      </c>
      <c r="S7729" t="n">
        <v>0</v>
      </c>
      <c r="T7729" t="n">
        <v>0</v>
      </c>
      <c r="U7729" t="n">
        <v>0.655673298</v>
      </c>
      <c r="V7729" t="n">
        <v>0.850080767</v>
      </c>
      <c r="W7729" t="n">
        <v>0.012252438</v>
      </c>
      <c r="X7729" t="n">
        <v>0.007025665</v>
      </c>
      <c r="Y7729" t="n">
        <v>0.2666516183178234</v>
      </c>
      <c r="Z7729" t="n">
        <v>0.475663438</v>
      </c>
      <c r="AA7729" t="n">
        <v>0.655673298</v>
      </c>
      <c r="AB7729" t="n">
        <v>0</v>
      </c>
      <c r="AC7729" t="n">
        <v>0</v>
      </c>
      <c r="AD7729" t="n">
        <v>0.85</v>
      </c>
      <c r="AE7729" t="n">
        <v>0.85</v>
      </c>
      <c r="AF7729" t="n">
        <v>0.85</v>
      </c>
      <c r="AG7729" t="n">
        <v>0.85</v>
      </c>
      <c r="AH7729" t="n">
        <v>0.928417687</v>
      </c>
      <c r="AI7729" t="n">
        <v>0.012252438</v>
      </c>
      <c r="AJ7729" t="n">
        <v>0.566463525</v>
      </c>
      <c r="AK7729" t="n">
        <v>0</v>
      </c>
      <c r="AL7729" t="n">
        <v>0.067351222</v>
      </c>
    </row>
    <row r="7730">
      <c r="A7730" t="inlineStr">
        <is>
          <t>2025-11-19 00:00</t>
        </is>
      </c>
      <c r="B7730" t="n">
        <v>58898.33222137975</v>
      </c>
      <c r="C7730" t="n">
        <v>58355.42436310165</v>
      </c>
      <c r="D7730" t="n">
        <v>0</v>
      </c>
      <c r="E7730" t="n">
        <v>542.9078582780971</v>
      </c>
      <c r="F7730" t="n">
        <v>0</v>
      </c>
      <c r="G7730" t="n">
        <v>0.2661313030774986</v>
      </c>
      <c r="H7730" t="n">
        <v>0.2662833149776054</v>
      </c>
      <c r="I7730" t="n">
        <v>0.2633837632264347</v>
      </c>
      <c r="J7730" t="n">
        <v>323</v>
      </c>
      <c r="K7730" t="n">
        <v>0</v>
      </c>
      <c r="L7730">
        <f>VLOOKUP(J7730,Clustering!$D$3:$E$367,2,FALSE)</f>
        <v/>
      </c>
      <c r="M7730" t="n">
        <v>0.400863805</v>
      </c>
      <c r="N7730" t="n">
        <v>0.41407792</v>
      </c>
      <c r="O7730" t="n">
        <v>0.41407792</v>
      </c>
      <c r="P7730" t="n">
        <v>0.932395414</v>
      </c>
      <c r="Q7730" t="n">
        <v>0.29275375</v>
      </c>
      <c r="R7730" t="n">
        <v>0.2662833149776054</v>
      </c>
      <c r="S7730" t="n">
        <v>0</v>
      </c>
      <c r="T7730" t="n">
        <v>0</v>
      </c>
      <c r="U7730" t="n">
        <v>0.651963623</v>
      </c>
      <c r="V7730" t="n">
        <v>0.850080767</v>
      </c>
      <c r="W7730" t="n">
        <v>0.011833551</v>
      </c>
      <c r="X7730" t="n">
        <v>0.007025665</v>
      </c>
      <c r="Y7730" t="n">
        <v>0.2633837632264347</v>
      </c>
      <c r="Z7730" t="n">
        <v>0.401447262</v>
      </c>
      <c r="AA7730" t="n">
        <v>0.651963623</v>
      </c>
      <c r="AB7730" t="n">
        <v>0</v>
      </c>
      <c r="AC7730" t="n">
        <v>0</v>
      </c>
      <c r="AD7730" t="n">
        <v>0.85</v>
      </c>
      <c r="AE7730" t="n">
        <v>0.85</v>
      </c>
      <c r="AF7730" t="n">
        <v>0.85</v>
      </c>
      <c r="AG7730" t="n">
        <v>0.85</v>
      </c>
      <c r="AH7730" t="n">
        <v>0.932395414</v>
      </c>
      <c r="AI7730" t="n">
        <v>0.011833551</v>
      </c>
      <c r="AJ7730" t="n">
        <v>0.525831758</v>
      </c>
      <c r="AK7730" t="n">
        <v>0</v>
      </c>
      <c r="AL7730" t="n">
        <v>0.015419839</v>
      </c>
    </row>
    <row r="7731">
      <c r="A7731" t="inlineStr">
        <is>
          <t>2025-11-19 01:00</t>
        </is>
      </c>
      <c r="B7731" t="n">
        <v>58185.27134276109</v>
      </c>
      <c r="C7731" t="n">
        <v>57625.90314033008</v>
      </c>
      <c r="D7731" t="n">
        <v>0</v>
      </c>
      <c r="E7731" t="n">
        <v>559.3682024310012</v>
      </c>
      <c r="F7731" t="n">
        <v>0</v>
      </c>
      <c r="G7731" t="n">
        <v>0.2742000992308829</v>
      </c>
      <c r="H7731" t="n">
        <v>0.2747007204076783</v>
      </c>
      <c r="I7731" t="n">
        <v>0.265151619259481</v>
      </c>
      <c r="J7731" t="n">
        <v>323</v>
      </c>
      <c r="K7731" t="n">
        <v>1</v>
      </c>
      <c r="L7731">
        <f>VLOOKUP(J7731,Clustering!$D$3:$E$367,2,FALSE)</f>
        <v/>
      </c>
      <c r="M7731" t="n">
        <v>0.376754035</v>
      </c>
      <c r="N7731" t="n">
        <v>0.400953906</v>
      </c>
      <c r="O7731" t="n">
        <v>0.400953906</v>
      </c>
      <c r="P7731" t="n">
        <v>0.933321176</v>
      </c>
      <c r="Q7731" t="n">
        <v>0.260624683</v>
      </c>
      <c r="R7731" t="n">
        <v>0.2747007204076783</v>
      </c>
      <c r="S7731" t="n">
        <v>0</v>
      </c>
      <c r="T7731" t="n">
        <v>0</v>
      </c>
      <c r="U7731" t="n">
        <v>0.651963623</v>
      </c>
      <c r="V7731" t="n">
        <v>0.850080767</v>
      </c>
      <c r="W7731" t="n">
        <v>0.012077902</v>
      </c>
      <c r="X7731" t="n">
        <v>0.007025665</v>
      </c>
      <c r="Y7731" t="n">
        <v>0.265151619259481</v>
      </c>
      <c r="Z7731" t="n">
        <v>0.385209017</v>
      </c>
      <c r="AA7731" t="n">
        <v>0.651963623</v>
      </c>
      <c r="AB7731" t="n">
        <v>0</v>
      </c>
      <c r="AC7731" t="n">
        <v>0</v>
      </c>
      <c r="AD7731" t="n">
        <v>0.85</v>
      </c>
      <c r="AE7731" t="n">
        <v>0.85</v>
      </c>
      <c r="AF7731" t="n">
        <v>0.85</v>
      </c>
      <c r="AG7731" t="n">
        <v>0.85</v>
      </c>
      <c r="AH7731" t="n">
        <v>0.933321176</v>
      </c>
      <c r="AI7731" t="n">
        <v>0.012077902</v>
      </c>
      <c r="AJ7731" t="n">
        <v>0.499268445</v>
      </c>
      <c r="AK7731" t="n">
        <v>0</v>
      </c>
      <c r="AL7731" t="n">
        <v>0</v>
      </c>
    </row>
    <row r="7732">
      <c r="A7732" t="inlineStr">
        <is>
          <t>2025-11-19 02:00</t>
        </is>
      </c>
      <c r="B7732" t="n">
        <v>57972.56198406637</v>
      </c>
      <c r="C7732" t="n">
        <v>57391.76305828666</v>
      </c>
      <c r="D7732" t="n">
        <v>0</v>
      </c>
      <c r="E7732" t="n">
        <v>580.7989257797112</v>
      </c>
      <c r="F7732" t="n">
        <v>0</v>
      </c>
      <c r="G7732" t="n">
        <v>0.2847053557743682</v>
      </c>
      <c r="H7732" t="n">
        <v>0.285649374248704</v>
      </c>
      <c r="I7732" t="n">
        <v>0.2676426891242282</v>
      </c>
      <c r="J7732" t="n">
        <v>323</v>
      </c>
      <c r="K7732" t="n">
        <v>2</v>
      </c>
      <c r="L7732">
        <f>VLOOKUP(J7732,Clustering!$D$3:$E$367,2,FALSE)</f>
        <v/>
      </c>
      <c r="M7732" t="n">
        <v>0.360356396</v>
      </c>
      <c r="N7732" t="n">
        <v>0.378237825</v>
      </c>
      <c r="O7732" t="n">
        <v>0.378237825</v>
      </c>
      <c r="P7732" t="n">
        <v>0.933361869</v>
      </c>
      <c r="Q7732" t="n">
        <v>0.224728242</v>
      </c>
      <c r="R7732" t="n">
        <v>0.285649374248704</v>
      </c>
      <c r="S7732" t="n">
        <v>0</v>
      </c>
      <c r="T7732" t="n">
        <v>0</v>
      </c>
      <c r="U7732" t="n">
        <v>0.651963623</v>
      </c>
      <c r="V7732" t="n">
        <v>0.850080767</v>
      </c>
      <c r="W7732" t="n">
        <v>0.01235716</v>
      </c>
      <c r="X7732" t="n">
        <v>0.007025665</v>
      </c>
      <c r="Y7732" t="n">
        <v>0.2676426891242282</v>
      </c>
      <c r="Z7732" t="n">
        <v>0.380168672</v>
      </c>
      <c r="AA7732" t="n">
        <v>0.651963623</v>
      </c>
      <c r="AB7732" t="n">
        <v>0</v>
      </c>
      <c r="AC7732" t="n">
        <v>0</v>
      </c>
      <c r="AD7732" t="n">
        <v>0.85</v>
      </c>
      <c r="AE7732" t="n">
        <v>0.85</v>
      </c>
      <c r="AF7732" t="n">
        <v>0.85</v>
      </c>
      <c r="AG7732" t="n">
        <v>0.85</v>
      </c>
      <c r="AH7732" t="n">
        <v>0.933361869</v>
      </c>
      <c r="AI7732" t="n">
        <v>0.01235716</v>
      </c>
      <c r="AJ7732" t="n">
        <v>0.492908414</v>
      </c>
      <c r="AK7732" t="n">
        <v>0</v>
      </c>
      <c r="AL7732" t="n">
        <v>0</v>
      </c>
    </row>
    <row r="7733">
      <c r="A7733" t="inlineStr">
        <is>
          <t>2025-11-19 03:00</t>
        </is>
      </c>
      <c r="B7733" t="n">
        <v>58023.74268970422</v>
      </c>
      <c r="C7733" t="n">
        <v>57420.73255197416</v>
      </c>
      <c r="D7733" t="n">
        <v>0</v>
      </c>
      <c r="E7733" t="n">
        <v>603.0101377300595</v>
      </c>
      <c r="F7733" t="n">
        <v>0</v>
      </c>
      <c r="G7733" t="n">
        <v>0.2955932047696369</v>
      </c>
      <c r="H7733" t="n">
        <v>0.2969395457324773</v>
      </c>
      <c r="I7733" t="n">
        <v>0.2712587582827321</v>
      </c>
      <c r="J7733" t="n">
        <v>323</v>
      </c>
      <c r="K7733" t="n">
        <v>3</v>
      </c>
      <c r="L7733">
        <f>VLOOKUP(J7733,Clustering!$D$3:$E$367,2,FALSE)</f>
        <v/>
      </c>
      <c r="M7733" t="n">
        <v>0.347829222</v>
      </c>
      <c r="N7733" t="n">
        <v>0.361627222</v>
      </c>
      <c r="O7733" t="n">
        <v>0.361627222</v>
      </c>
      <c r="P7733" t="n">
        <v>0.932893901</v>
      </c>
      <c r="Q7733" t="n">
        <v>0.18288661</v>
      </c>
      <c r="R7733" t="n">
        <v>0.2969395457324773</v>
      </c>
      <c r="S7733" t="n">
        <v>0</v>
      </c>
      <c r="T7733" t="n">
        <v>0</v>
      </c>
      <c r="U7733" t="n">
        <v>0.648128727</v>
      </c>
      <c r="V7733" t="n">
        <v>0.850080767</v>
      </c>
      <c r="W7733" t="n">
        <v>0.012531696</v>
      </c>
      <c r="X7733" t="n">
        <v>0.007025665</v>
      </c>
      <c r="Y7733" t="n">
        <v>0.2712587582827321</v>
      </c>
      <c r="Z7733" t="n">
        <v>0.371472245</v>
      </c>
      <c r="AA7733" t="n">
        <v>0.648128727</v>
      </c>
      <c r="AB7733" t="n">
        <v>0</v>
      </c>
      <c r="AC7733" t="n">
        <v>0</v>
      </c>
      <c r="AD7733" t="n">
        <v>0.85</v>
      </c>
      <c r="AE7733" t="n">
        <v>0.85</v>
      </c>
      <c r="AF7733" t="n">
        <v>0.85</v>
      </c>
      <c r="AG7733" t="n">
        <v>0.85</v>
      </c>
      <c r="AH7733" t="n">
        <v>0.932893901</v>
      </c>
      <c r="AI7733" t="n">
        <v>0.012531696</v>
      </c>
      <c r="AJ7733" t="n">
        <v>0.484981142</v>
      </c>
      <c r="AK7733" t="n">
        <v>0</v>
      </c>
      <c r="AL7733" t="n">
        <v>0</v>
      </c>
    </row>
    <row r="7734">
      <c r="A7734" t="inlineStr">
        <is>
          <t>2025-11-19 04:00</t>
        </is>
      </c>
      <c r="B7734" t="n">
        <v>58584.3543678783</v>
      </c>
      <c r="C7734" t="n">
        <v>57972.09580315236</v>
      </c>
      <c r="D7734" t="n">
        <v>0</v>
      </c>
      <c r="E7734" t="n">
        <v>612.2585647259401</v>
      </c>
      <c r="F7734" t="n">
        <v>0</v>
      </c>
      <c r="G7734" t="n">
        <v>0.3001267474146765</v>
      </c>
      <c r="H7734" t="n">
        <v>0.3013993643612987</v>
      </c>
      <c r="I7734" t="n">
        <v>0.2771248260287495</v>
      </c>
      <c r="J7734" t="n">
        <v>323</v>
      </c>
      <c r="K7734" t="n">
        <v>4</v>
      </c>
      <c r="L7734">
        <f>VLOOKUP(J7734,Clustering!$D$3:$E$367,2,FALSE)</f>
        <v/>
      </c>
      <c r="M7734" t="n">
        <v>0.342086881</v>
      </c>
      <c r="N7734" t="n">
        <v>0.365190722</v>
      </c>
      <c r="O7734" t="n">
        <v>0.365190722</v>
      </c>
      <c r="P7734" t="n">
        <v>0.933606026</v>
      </c>
      <c r="Q7734" t="n">
        <v>0.168793376</v>
      </c>
      <c r="R7734" t="n">
        <v>0.3013993643612987</v>
      </c>
      <c r="S7734" t="n">
        <v>0</v>
      </c>
      <c r="T7734" t="n">
        <v>0</v>
      </c>
      <c r="U7734" t="n">
        <v>0.6510401179999999</v>
      </c>
      <c r="V7734" t="n">
        <v>0.850080767</v>
      </c>
      <c r="W7734" t="n">
        <v>0.012531696</v>
      </c>
      <c r="X7734" t="n">
        <v>0.007025665</v>
      </c>
      <c r="Y7734" t="n">
        <v>0.2771248260287495</v>
      </c>
      <c r="Z7734" t="n">
        <v>0.370518852</v>
      </c>
      <c r="AA7734" t="n">
        <v>0.6510401179999999</v>
      </c>
      <c r="AB7734" t="n">
        <v>0</v>
      </c>
      <c r="AC7734" t="n">
        <v>0</v>
      </c>
      <c r="AD7734" t="n">
        <v>0.85</v>
      </c>
      <c r="AE7734" t="n">
        <v>0.85</v>
      </c>
      <c r="AF7734" t="n">
        <v>0.85</v>
      </c>
      <c r="AG7734" t="n">
        <v>0.85</v>
      </c>
      <c r="AH7734" t="n">
        <v>0.933606026</v>
      </c>
      <c r="AI7734" t="n">
        <v>0.012531696</v>
      </c>
      <c r="AJ7734" t="n">
        <v>0.482665579</v>
      </c>
      <c r="AK7734" t="n">
        <v>0</v>
      </c>
      <c r="AL7734" t="n">
        <v>0</v>
      </c>
    </row>
    <row r="7735">
      <c r="A7735" t="inlineStr">
        <is>
          <t>2025-11-19 05:00</t>
        </is>
      </c>
      <c r="B7735" t="n">
        <v>63140.7225165964</v>
      </c>
      <c r="C7735" t="n">
        <v>62529.67449131802</v>
      </c>
      <c r="D7735" t="n">
        <v>0</v>
      </c>
      <c r="E7735" t="n">
        <v>611.0480252783831</v>
      </c>
      <c r="F7735" t="n">
        <v>0</v>
      </c>
      <c r="G7735" t="n">
        <v>0.2995333457246976</v>
      </c>
      <c r="H7735" t="n">
        <v>0.30047525779857</v>
      </c>
      <c r="I7735" t="n">
        <v>0.2825087512202997</v>
      </c>
      <c r="J7735" t="n">
        <v>323</v>
      </c>
      <c r="K7735" t="n">
        <v>5</v>
      </c>
      <c r="L7735">
        <f>VLOOKUP(J7735,Clustering!$D$3:$E$367,2,FALSE)</f>
        <v/>
      </c>
      <c r="M7735" t="n">
        <v>0.3448227</v>
      </c>
      <c r="N7735" t="n">
        <v>0.377559439</v>
      </c>
      <c r="O7735" t="n">
        <v>0.377559439</v>
      </c>
      <c r="P7735" t="n">
        <v>0.935762748</v>
      </c>
      <c r="Q7735" t="n">
        <v>0.17276101</v>
      </c>
      <c r="R7735" t="n">
        <v>0.30047525779857</v>
      </c>
      <c r="S7735" t="n">
        <v>0</v>
      </c>
      <c r="T7735" t="n">
        <v>0</v>
      </c>
      <c r="U7735" t="n">
        <v>0.6510401179999999</v>
      </c>
      <c r="V7735" t="n">
        <v>0.850080767</v>
      </c>
      <c r="W7735" t="n">
        <v>0.012496789</v>
      </c>
      <c r="X7735" t="n">
        <v>0.00649206</v>
      </c>
      <c r="Y7735" t="n">
        <v>0.2825087512202997</v>
      </c>
      <c r="Z7735" t="n">
        <v>0.373139368</v>
      </c>
      <c r="AA7735" t="n">
        <v>0.6510401179999999</v>
      </c>
      <c r="AB7735" t="n">
        <v>0</v>
      </c>
      <c r="AC7735" t="n">
        <v>0</v>
      </c>
      <c r="AD7735" t="n">
        <v>0.85</v>
      </c>
      <c r="AE7735" t="n">
        <v>0.85</v>
      </c>
      <c r="AF7735" t="n">
        <v>0.85</v>
      </c>
      <c r="AG7735" t="n">
        <v>0.85</v>
      </c>
      <c r="AH7735" t="n">
        <v>0.935762748</v>
      </c>
      <c r="AI7735" t="n">
        <v>0.012496789</v>
      </c>
      <c r="AJ7735" t="n">
        <v>0.483793357</v>
      </c>
      <c r="AK7735" t="n">
        <v>0</v>
      </c>
      <c r="AL7735" t="n">
        <v>0</v>
      </c>
    </row>
    <row r="7736">
      <c r="A7736" t="inlineStr">
        <is>
          <t>2025-11-19 06:00</t>
        </is>
      </c>
      <c r="B7736" t="n">
        <v>70520.98247022177</v>
      </c>
      <c r="C7736" t="n">
        <v>69927.46017239855</v>
      </c>
      <c r="D7736" t="n">
        <v>0</v>
      </c>
      <c r="E7736" t="n">
        <v>593.5222978232254</v>
      </c>
      <c r="F7736" t="n">
        <v>0</v>
      </c>
      <c r="G7736" t="n">
        <v>0.2909423028545222</v>
      </c>
      <c r="H7736" t="n">
        <v>0.2913748170830018</v>
      </c>
      <c r="I7736" t="n">
        <v>0.2831248222621189</v>
      </c>
      <c r="J7736" t="n">
        <v>323</v>
      </c>
      <c r="K7736" t="n">
        <v>6</v>
      </c>
      <c r="L7736">
        <f>VLOOKUP(J7736,Clustering!$D$3:$E$367,2,FALSE)</f>
        <v/>
      </c>
      <c r="M7736" t="n">
        <v>0.365171439</v>
      </c>
      <c r="N7736" t="n">
        <v>0.399405844</v>
      </c>
      <c r="O7736" t="n">
        <v>0.399405844</v>
      </c>
      <c r="P7736" t="n">
        <v>0.937146305</v>
      </c>
      <c r="Q7736" t="n">
        <v>0.185740302</v>
      </c>
      <c r="R7736" t="n">
        <v>0.2913748170830018</v>
      </c>
      <c r="S7736" t="n">
        <v>0</v>
      </c>
      <c r="T7736" t="n">
        <v>0</v>
      </c>
      <c r="U7736" t="n">
        <v>0.65330975</v>
      </c>
      <c r="V7736" t="n">
        <v>0.850080767</v>
      </c>
      <c r="W7736" t="n">
        <v>0.012461881</v>
      </c>
      <c r="X7736" t="n">
        <v>0.00649206</v>
      </c>
      <c r="Y7736" t="n">
        <v>0.2831248222621189</v>
      </c>
      <c r="Z7736" t="n">
        <v>0.369638148</v>
      </c>
      <c r="AA7736" t="n">
        <v>0.65330975</v>
      </c>
      <c r="AB7736" t="n">
        <v>0</v>
      </c>
      <c r="AC7736" t="n">
        <v>0</v>
      </c>
      <c r="AD7736" t="n">
        <v>0.85</v>
      </c>
      <c r="AE7736" t="n">
        <v>0.85</v>
      </c>
      <c r="AF7736" t="n">
        <v>0.85</v>
      </c>
      <c r="AG7736" t="n">
        <v>0.85</v>
      </c>
      <c r="AH7736" t="n">
        <v>0.937146305</v>
      </c>
      <c r="AI7736" t="n">
        <v>0.012461881</v>
      </c>
      <c r="AJ7736" t="n">
        <v>0.465038713</v>
      </c>
      <c r="AK7736" t="n">
        <v>0</v>
      </c>
      <c r="AL7736" t="n">
        <v>0</v>
      </c>
    </row>
    <row r="7737">
      <c r="A7737" t="inlineStr">
        <is>
          <t>2025-11-19 07:00</t>
        </is>
      </c>
      <c r="B7737" t="n">
        <v>77790.27859561973</v>
      </c>
      <c r="C7737" t="n">
        <v>76925.29599117108</v>
      </c>
      <c r="D7737" t="n">
        <v>293.4095498452311</v>
      </c>
      <c r="E7737" t="n">
        <v>571.5730546034207</v>
      </c>
      <c r="F7737" t="n">
        <v>0.0132509675892618</v>
      </c>
      <c r="G7737" t="n">
        <v>0.2801828699036376</v>
      </c>
      <c r="H7737" t="n">
        <v>0.2802453597840509</v>
      </c>
      <c r="I7737" t="n">
        <v>0.2790533962466182</v>
      </c>
      <c r="J7737" t="n">
        <v>323</v>
      </c>
      <c r="K7737" t="n">
        <v>7</v>
      </c>
      <c r="L7737">
        <f>VLOOKUP(J7737,Clustering!$D$3:$E$367,2,FALSE)</f>
        <v/>
      </c>
      <c r="M7737" t="n">
        <v>0.381972251</v>
      </c>
      <c r="N7737" t="n">
        <v>0.40891114</v>
      </c>
      <c r="O7737" t="n">
        <v>0.40891114</v>
      </c>
      <c r="P7737" t="n">
        <v>0.938387437</v>
      </c>
      <c r="Q7737" t="n">
        <v>0.204151621</v>
      </c>
      <c r="R7737" t="n">
        <v>0.2802453597840509</v>
      </c>
      <c r="S7737" t="n">
        <v>0.0132509675892618</v>
      </c>
      <c r="T7737" t="n">
        <v>0</v>
      </c>
      <c r="U7737" t="n">
        <v>0.65330975</v>
      </c>
      <c r="V7737" t="n">
        <v>0.850080767</v>
      </c>
      <c r="W7737" t="n">
        <v>0.012392067</v>
      </c>
      <c r="X7737" t="n">
        <v>0.00649206</v>
      </c>
      <c r="Y7737" t="n">
        <v>0.2790533962466182</v>
      </c>
      <c r="Z7737" t="n">
        <v>0.362052083</v>
      </c>
      <c r="AA7737" t="n">
        <v>0.65330975</v>
      </c>
      <c r="AB7737" t="n">
        <v>0</v>
      </c>
      <c r="AC7737" t="n">
        <v>0</v>
      </c>
      <c r="AD7737" t="n">
        <v>0.85</v>
      </c>
      <c r="AE7737" t="n">
        <v>0.85</v>
      </c>
      <c r="AF7737" t="n">
        <v>0.85</v>
      </c>
      <c r="AG7737" t="n">
        <v>0.85</v>
      </c>
      <c r="AH7737" t="n">
        <v>0.938387437</v>
      </c>
      <c r="AI7737" t="n">
        <v>0.012392067</v>
      </c>
      <c r="AJ7737" t="n">
        <v>0.449683287</v>
      </c>
      <c r="AK7737" t="n">
        <v>0.009275677312483299</v>
      </c>
      <c r="AL7737" t="n">
        <v>0</v>
      </c>
    </row>
    <row r="7738">
      <c r="A7738" t="inlineStr">
        <is>
          <t>2025-11-19 08:00</t>
        </is>
      </c>
      <c r="B7738" t="n">
        <v>73859.22441171987</v>
      </c>
      <c r="C7738" t="n">
        <v>70598.9215444916</v>
      </c>
      <c r="D7738" t="n">
        <v>2721.815693342297</v>
      </c>
      <c r="E7738" t="n">
        <v>538.4871738859583</v>
      </c>
      <c r="F7738" t="n">
        <v>0.1229226913556417</v>
      </c>
      <c r="G7738" t="n">
        <v>0.2639643009244893</v>
      </c>
      <c r="H7738" t="n">
        <v>0.2635310845625219</v>
      </c>
      <c r="I7738" t="n">
        <v>0.2717944722321401</v>
      </c>
      <c r="J7738" t="n">
        <v>323</v>
      </c>
      <c r="K7738" t="n">
        <v>8</v>
      </c>
      <c r="L7738">
        <f>VLOOKUP(J7738,Clustering!$D$3:$E$367,2,FALSE)</f>
        <v/>
      </c>
      <c r="M7738" t="n">
        <v>0.391849999</v>
      </c>
      <c r="N7738" t="n">
        <v>0.406974584</v>
      </c>
      <c r="O7738" t="n">
        <v>0.406974584</v>
      </c>
      <c r="P7738" t="n">
        <v>0.935661015</v>
      </c>
      <c r="Q7738" t="n">
        <v>0.214852966</v>
      </c>
      <c r="R7738" t="n">
        <v>0.2635310845625219</v>
      </c>
      <c r="S7738" t="n">
        <v>0.1229226913556417</v>
      </c>
      <c r="T7738" t="n">
        <v>0.162233641</v>
      </c>
      <c r="U7738" t="n">
        <v>0.65330975</v>
      </c>
      <c r="V7738" t="n">
        <v>0.850080767</v>
      </c>
      <c r="W7738" t="n">
        <v>0.01235716</v>
      </c>
      <c r="X7738" t="n">
        <v>0.00649206</v>
      </c>
      <c r="Y7738" t="n">
        <v>0.2717944722321401</v>
      </c>
      <c r="Z7738" t="n">
        <v>0.401977686</v>
      </c>
      <c r="AA7738" t="n">
        <v>0.65330975</v>
      </c>
      <c r="AB7738" t="n">
        <v>0</v>
      </c>
      <c r="AC7738" t="n">
        <v>0</v>
      </c>
      <c r="AD7738" t="n">
        <v>0.85</v>
      </c>
      <c r="AE7738" t="n">
        <v>0.85</v>
      </c>
      <c r="AF7738" t="n">
        <v>0.85</v>
      </c>
      <c r="AG7738" t="n">
        <v>0.85</v>
      </c>
      <c r="AH7738" t="n">
        <v>0.935661015</v>
      </c>
      <c r="AI7738" t="n">
        <v>0.01235716</v>
      </c>
      <c r="AJ7738" t="n">
        <v>0.459980127</v>
      </c>
      <c r="AK7738" t="n">
        <v>0.0860458839489491</v>
      </c>
      <c r="AL7738" t="n">
        <v>0</v>
      </c>
    </row>
    <row r="7739">
      <c r="A7739" t="inlineStr">
        <is>
          <t>2025-11-19 09:00</t>
        </is>
      </c>
      <c r="B7739" t="n">
        <v>72086.35751490714</v>
      </c>
      <c r="C7739" t="n">
        <v>65948.4816227422</v>
      </c>
      <c r="D7739" t="n">
        <v>5601.521675951393</v>
      </c>
      <c r="E7739" t="n">
        <v>536.3542162135411</v>
      </c>
      <c r="F7739" t="n">
        <v>0.252976026914368</v>
      </c>
      <c r="G7739" t="n">
        <v>0.2629187334380103</v>
      </c>
      <c r="H7739" t="n">
        <v>0.2629685849156435</v>
      </c>
      <c r="I7739" t="n">
        <v>0.2620176926554444</v>
      </c>
      <c r="J7739" t="n">
        <v>323</v>
      </c>
      <c r="K7739" t="n">
        <v>9</v>
      </c>
      <c r="L7739">
        <f>VLOOKUP(J7739,Clustering!$D$3:$E$367,2,FALSE)</f>
        <v/>
      </c>
      <c r="M7739" t="n">
        <v>0.391659932</v>
      </c>
      <c r="N7739" t="n">
        <v>0.408765208</v>
      </c>
      <c r="O7739" t="n">
        <v>0.408765208</v>
      </c>
      <c r="P7739" t="n">
        <v>0.9298215909999999</v>
      </c>
      <c r="Q7739" t="n">
        <v>0.219909508</v>
      </c>
      <c r="R7739" t="n">
        <v>0.2629685849156435</v>
      </c>
      <c r="S7739" t="n">
        <v>0.252976026914368</v>
      </c>
      <c r="T7739" t="n">
        <v>0.449523953</v>
      </c>
      <c r="U7739" t="n">
        <v>0.651134034</v>
      </c>
      <c r="V7739" t="n">
        <v>0.850080767</v>
      </c>
      <c r="W7739" t="n">
        <v>0.012252438</v>
      </c>
      <c r="X7739" t="n">
        <v>0.00649206</v>
      </c>
      <c r="Y7739" t="n">
        <v>0.2620176926554444</v>
      </c>
      <c r="Z7739" t="n">
        <v>0.390319945</v>
      </c>
      <c r="AA7739" t="n">
        <v>0.651134034</v>
      </c>
      <c r="AB7739" t="n">
        <v>0</v>
      </c>
      <c r="AC7739" t="n">
        <v>0</v>
      </c>
      <c r="AD7739" t="n">
        <v>0.85</v>
      </c>
      <c r="AE7739" t="n">
        <v>0.85</v>
      </c>
      <c r="AF7739" t="n">
        <v>0.85</v>
      </c>
      <c r="AG7739" t="n">
        <v>0.85</v>
      </c>
      <c r="AH7739" t="n">
        <v>0.9298215909999999</v>
      </c>
      <c r="AI7739" t="n">
        <v>0.012252438</v>
      </c>
      <c r="AJ7739" t="n">
        <v>0.4638061</v>
      </c>
      <c r="AK7739" t="n">
        <v>0.1770832188400576</v>
      </c>
      <c r="AL7739" t="n">
        <v>0</v>
      </c>
    </row>
    <row r="7740">
      <c r="A7740" t="inlineStr">
        <is>
          <t>2025-11-19 10:00</t>
        </is>
      </c>
      <c r="B7740" t="n">
        <v>70564.93387422786</v>
      </c>
      <c r="C7740" t="n">
        <v>61956.00392173658</v>
      </c>
      <c r="D7740" t="n">
        <v>8036.180709896769</v>
      </c>
      <c r="E7740" t="n">
        <v>572.7492425945069</v>
      </c>
      <c r="F7740" t="n">
        <v>0.3629301438363675</v>
      </c>
      <c r="G7740" t="n">
        <v>0.2807594326443661</v>
      </c>
      <c r="H7740" t="n">
        <v>0.2817118767205553</v>
      </c>
      <c r="I7740" t="n">
        <v>0.2635444774112571</v>
      </c>
      <c r="J7740" t="n">
        <v>323</v>
      </c>
      <c r="K7740" t="n">
        <v>10</v>
      </c>
      <c r="L7740">
        <f>VLOOKUP(J7740,Clustering!$D$3:$E$367,2,FALSE)</f>
        <v/>
      </c>
      <c r="M7740" t="n">
        <v>0.404106471</v>
      </c>
      <c r="N7740" t="n">
        <v>0.420680354</v>
      </c>
      <c r="O7740" t="n">
        <v>0.420680354</v>
      </c>
      <c r="P7740" t="n">
        <v>0.925080873</v>
      </c>
      <c r="Q7740" t="n">
        <v>0.221749388</v>
      </c>
      <c r="R7740" t="n">
        <v>0.2817118767205553</v>
      </c>
      <c r="S7740" t="n">
        <v>0.3629301438363675</v>
      </c>
      <c r="T7740" t="n">
        <v>0.578358773</v>
      </c>
      <c r="U7740" t="n">
        <v>0.6626074159999999</v>
      </c>
      <c r="V7740" t="n">
        <v>0.850080767</v>
      </c>
      <c r="W7740" t="n">
        <v>0.012217531</v>
      </c>
      <c r="X7740" t="n">
        <v>0.00649206</v>
      </c>
      <c r="Y7740" t="n">
        <v>0.2635444774112571</v>
      </c>
      <c r="Z7740" t="n">
        <v>0.444110318</v>
      </c>
      <c r="AA7740" t="n">
        <v>0.6626074159999999</v>
      </c>
      <c r="AB7740" t="n">
        <v>0</v>
      </c>
      <c r="AC7740" t="n">
        <v>0</v>
      </c>
      <c r="AD7740" t="n">
        <v>0.85</v>
      </c>
      <c r="AE7740" t="n">
        <v>0.85</v>
      </c>
      <c r="AF7740" t="n">
        <v>0.85</v>
      </c>
      <c r="AG7740" t="n">
        <v>0.85</v>
      </c>
      <c r="AH7740" t="n">
        <v>0.925080873</v>
      </c>
      <c r="AI7740" t="n">
        <v>0.012217531</v>
      </c>
      <c r="AJ7740" t="n">
        <v>0.498455174</v>
      </c>
      <c r="AK7740" t="n">
        <v>0.2540511006854572</v>
      </c>
      <c r="AL7740" t="n">
        <v>0</v>
      </c>
    </row>
    <row r="7741">
      <c r="A7741" t="inlineStr">
        <is>
          <t>2025-11-19 11:00</t>
        </is>
      </c>
      <c r="B7741" t="n">
        <v>67734.69974084367</v>
      </c>
      <c r="C7741" t="n">
        <v>57548.4843476696</v>
      </c>
      <c r="D7741" t="n">
        <v>9593.504742218996</v>
      </c>
      <c r="E7741" t="n">
        <v>592.7106509550762</v>
      </c>
      <c r="F7741" t="n">
        <v>0.4332620409718413</v>
      </c>
      <c r="G7741" t="n">
        <v>0.2905444367426844</v>
      </c>
      <c r="H7741" t="n">
        <v>0.2917966918181606</v>
      </c>
      <c r="I7741" t="n">
        <v>0.2679105460989321</v>
      </c>
      <c r="J7741" t="n">
        <v>323</v>
      </c>
      <c r="K7741" t="n">
        <v>11</v>
      </c>
      <c r="L7741">
        <f>VLOOKUP(J7741,Clustering!$D$3:$E$367,2,FALSE)</f>
        <v/>
      </c>
      <c r="M7741" t="n">
        <v>0.416443577</v>
      </c>
      <c r="N7741" t="n">
        <v>0.433356711</v>
      </c>
      <c r="O7741" t="n">
        <v>0.433356711</v>
      </c>
      <c r="P7741" t="n">
        <v>0.924399267</v>
      </c>
      <c r="Q7741" t="n">
        <v>0.229209039</v>
      </c>
      <c r="R7741" t="n">
        <v>0.2917966918181606</v>
      </c>
      <c r="S7741" t="n">
        <v>0.4332620409718413</v>
      </c>
      <c r="T7741" t="n">
        <v>0.611455342</v>
      </c>
      <c r="U7741" t="n">
        <v>0.6626074159999999</v>
      </c>
      <c r="V7741" t="n">
        <v>0.850080767</v>
      </c>
      <c r="W7741" t="n">
        <v>0.011903366</v>
      </c>
      <c r="X7741" t="n">
        <v>0.006781061</v>
      </c>
      <c r="Y7741" t="n">
        <v>0.2679105460989321</v>
      </c>
      <c r="Z7741" t="n">
        <v>0.483141522</v>
      </c>
      <c r="AA7741" t="n">
        <v>0.6626074159999999</v>
      </c>
      <c r="AB7741" t="n">
        <v>0</v>
      </c>
      <c r="AC7741" t="n">
        <v>0</v>
      </c>
      <c r="AD7741" t="n">
        <v>0.85</v>
      </c>
      <c r="AE7741" t="n">
        <v>0.85</v>
      </c>
      <c r="AF7741" t="n">
        <v>0.85</v>
      </c>
      <c r="AG7741" t="n">
        <v>0.85</v>
      </c>
      <c r="AH7741" t="n">
        <v>0.924399267</v>
      </c>
      <c r="AI7741" t="n">
        <v>0.011903366</v>
      </c>
      <c r="AJ7741" t="n">
        <v>0.550632985</v>
      </c>
      <c r="AK7741" t="n">
        <v>0.3032834286802889</v>
      </c>
      <c r="AL7741" t="n">
        <v>0</v>
      </c>
    </row>
    <row r="7742">
      <c r="A7742" t="inlineStr">
        <is>
          <t>2025-11-19 12:00</t>
        </is>
      </c>
      <c r="B7742" t="n">
        <v>66528.01051579171</v>
      </c>
      <c r="C7742" t="n">
        <v>55994.0078460951</v>
      </c>
      <c r="D7742" t="n">
        <v>9932.694520001303</v>
      </c>
      <c r="E7742" t="n">
        <v>601.3081496953058</v>
      </c>
      <c r="F7742" t="n">
        <v>0.4485805360732213</v>
      </c>
      <c r="G7742" t="n">
        <v>0.2947588969094636</v>
      </c>
      <c r="H7742" t="n">
        <v>0.2961761533545708</v>
      </c>
      <c r="I7742" t="n">
        <v>0.2691426881825705</v>
      </c>
      <c r="J7742" t="n">
        <v>323</v>
      </c>
      <c r="K7742" t="n">
        <v>12</v>
      </c>
      <c r="L7742">
        <f>VLOOKUP(J7742,Clustering!$D$3:$E$367,2,FALSE)</f>
        <v/>
      </c>
      <c r="M7742" t="n">
        <v>0.435386968</v>
      </c>
      <c r="N7742" t="n">
        <v>0.45430386</v>
      </c>
      <c r="O7742" t="n">
        <v>0.45430386</v>
      </c>
      <c r="P7742" t="n">
        <v>0.924022859</v>
      </c>
      <c r="Q7742" t="n">
        <v>0.24521725</v>
      </c>
      <c r="R7742" t="n">
        <v>0.2961761533545708</v>
      </c>
      <c r="S7742" t="n">
        <v>0.4485805360732213</v>
      </c>
      <c r="T7742" t="n">
        <v>0.647876681</v>
      </c>
      <c r="U7742" t="n">
        <v>0.6626074159999999</v>
      </c>
      <c r="V7742" t="n">
        <v>0.850080767</v>
      </c>
      <c r="W7742" t="n">
        <v>0.011903366</v>
      </c>
      <c r="X7742" t="n">
        <v>0.00649206</v>
      </c>
      <c r="Y7742" t="n">
        <v>0.2691426881825705</v>
      </c>
      <c r="Z7742" t="n">
        <v>0.539269553</v>
      </c>
      <c r="AA7742" t="n">
        <v>0.6626074159999999</v>
      </c>
      <c r="AB7742" t="n">
        <v>0</v>
      </c>
      <c r="AC7742" t="n">
        <v>0</v>
      </c>
      <c r="AD7742" t="n">
        <v>0.85</v>
      </c>
      <c r="AE7742" t="n">
        <v>0.85</v>
      </c>
      <c r="AF7742" t="n">
        <v>0.85</v>
      </c>
      <c r="AG7742" t="n">
        <v>0.85</v>
      </c>
      <c r="AH7742" t="n">
        <v>0.924022859</v>
      </c>
      <c r="AI7742" t="n">
        <v>0.011903366</v>
      </c>
      <c r="AJ7742" t="n">
        <v>0.587162042</v>
      </c>
      <c r="AK7742" t="n">
        <v>0.3140063752512549</v>
      </c>
      <c r="AL7742" t="n">
        <v>0</v>
      </c>
    </row>
    <row r="7743">
      <c r="A7743" t="inlineStr">
        <is>
          <t>2025-11-19 13:00</t>
        </is>
      </c>
      <c r="B7743" t="n">
        <v>66414.52492217575</v>
      </c>
      <c r="C7743" t="n">
        <v>56540.5832864814</v>
      </c>
      <c r="D7743" t="n">
        <v>9282.040448872547</v>
      </c>
      <c r="E7743" t="n">
        <v>591.9011868218065</v>
      </c>
      <c r="F7743" t="n">
        <v>0.4191956847181911</v>
      </c>
      <c r="G7743" t="n">
        <v>0.2901476405989248</v>
      </c>
      <c r="H7743" t="n">
        <v>0.2912341921712822</v>
      </c>
      <c r="I7743" t="n">
        <v>0.2705087587535609</v>
      </c>
      <c r="J7743" t="n">
        <v>323</v>
      </c>
      <c r="K7743" t="n">
        <v>13</v>
      </c>
      <c r="L7743">
        <f>VLOOKUP(J7743,Clustering!$D$3:$E$367,2,FALSE)</f>
        <v/>
      </c>
      <c r="M7743" t="n">
        <v>0.461362855</v>
      </c>
      <c r="N7743" t="n">
        <v>0.47854631</v>
      </c>
      <c r="O7743" t="n">
        <v>0.47854631</v>
      </c>
      <c r="P7743" t="n">
        <v>0.922344278</v>
      </c>
      <c r="Q7743" t="n">
        <v>0.266895296</v>
      </c>
      <c r="R7743" t="n">
        <v>0.2912341921712822</v>
      </c>
      <c r="S7743" t="n">
        <v>0.4191956847181911</v>
      </c>
      <c r="T7743" t="n">
        <v>0.657699864</v>
      </c>
      <c r="U7743" t="n">
        <v>0.6626074159999999</v>
      </c>
      <c r="V7743" t="n">
        <v>0.850080767</v>
      </c>
      <c r="W7743" t="n">
        <v>0.011693922</v>
      </c>
      <c r="X7743" t="n">
        <v>0.009857878</v>
      </c>
      <c r="Y7743" t="n">
        <v>0.2705087587535609</v>
      </c>
      <c r="Z7743" t="n">
        <v>0.585213126</v>
      </c>
      <c r="AA7743" t="n">
        <v>0.6626074159999999</v>
      </c>
      <c r="AB7743" t="n">
        <v>0</v>
      </c>
      <c r="AC7743" t="n">
        <v>0</v>
      </c>
      <c r="AD7743" t="n">
        <v>0.85</v>
      </c>
      <c r="AE7743" t="n">
        <v>0.85</v>
      </c>
      <c r="AF7743" t="n">
        <v>0.85</v>
      </c>
      <c r="AG7743" t="n">
        <v>0.85</v>
      </c>
      <c r="AH7743" t="n">
        <v>0.922344278</v>
      </c>
      <c r="AI7743" t="n">
        <v>0.011693922</v>
      </c>
      <c r="AJ7743" t="n">
        <v>0.604931513</v>
      </c>
      <c r="AK7743" t="n">
        <v>0.2934369793027337</v>
      </c>
      <c r="AL7743" t="n">
        <v>0</v>
      </c>
    </row>
    <row r="7744">
      <c r="A7744" t="inlineStr">
        <is>
          <t>2025-11-19 14:00</t>
        </is>
      </c>
      <c r="B7744" t="n">
        <v>66572.60381882444</v>
      </c>
      <c r="C7744" t="n">
        <v>58312.86517654584</v>
      </c>
      <c r="D7744" t="n">
        <v>7687.026665843373</v>
      </c>
      <c r="E7744" t="n">
        <v>572.7119764352229</v>
      </c>
      <c r="F7744" t="n">
        <v>0.3471616423549</v>
      </c>
      <c r="G7744" t="n">
        <v>0.2807411649192269</v>
      </c>
      <c r="H7744" t="n">
        <v>0.2811694663467798</v>
      </c>
      <c r="I7744" t="n">
        <v>0.272999828618308</v>
      </c>
      <c r="J7744" t="n">
        <v>323</v>
      </c>
      <c r="K7744" t="n">
        <v>14</v>
      </c>
      <c r="L7744">
        <f>VLOOKUP(J7744,Clustering!$D$3:$E$367,2,FALSE)</f>
        <v/>
      </c>
      <c r="M7744" t="n">
        <v>0.483664104</v>
      </c>
      <c r="N7744" t="n">
        <v>0.493764644</v>
      </c>
      <c r="O7744" t="n">
        <v>0.493764644</v>
      </c>
      <c r="P7744" t="n">
        <v>0.921479555</v>
      </c>
      <c r="Q7744" t="n">
        <v>0.311302748</v>
      </c>
      <c r="R7744" t="n">
        <v>0.2811694663467798</v>
      </c>
      <c r="S7744" t="n">
        <v>0.3471616423549</v>
      </c>
      <c r="T7744" t="n">
        <v>0.65399728</v>
      </c>
      <c r="U7744" t="n">
        <v>0.66423529</v>
      </c>
      <c r="V7744" t="n">
        <v>0.850080767</v>
      </c>
      <c r="W7744" t="n">
        <v>0.011659015</v>
      </c>
      <c r="X7744" t="n">
        <v>0.015064929</v>
      </c>
      <c r="Y7744" t="n">
        <v>0.272999828618308</v>
      </c>
      <c r="Z7744" t="n">
        <v>0.627129795</v>
      </c>
      <c r="AA7744" t="n">
        <v>0.66423529</v>
      </c>
      <c r="AB7744" t="n">
        <v>0</v>
      </c>
      <c r="AC7744" t="n">
        <v>0</v>
      </c>
      <c r="AD7744" t="n">
        <v>0.85</v>
      </c>
      <c r="AE7744" t="n">
        <v>0.85</v>
      </c>
      <c r="AF7744" t="n">
        <v>0.85</v>
      </c>
      <c r="AG7744" t="n">
        <v>0.85</v>
      </c>
      <c r="AH7744" t="n">
        <v>0.921479555</v>
      </c>
      <c r="AI7744" t="n">
        <v>0.011659015</v>
      </c>
      <c r="AJ7744" t="n">
        <v>0.613015155</v>
      </c>
      <c r="AK7744" t="n">
        <v>0.24301314964843</v>
      </c>
      <c r="AL7744" t="n">
        <v>0</v>
      </c>
    </row>
    <row r="7745">
      <c r="A7745" t="inlineStr">
        <is>
          <t>2025-11-19 15:00</t>
        </is>
      </c>
      <c r="B7745" t="n">
        <v>67010.10839722845</v>
      </c>
      <c r="C7745" t="n">
        <v>61216.74561483997</v>
      </c>
      <c r="D7745" t="n">
        <v>5235.480779687162</v>
      </c>
      <c r="E7745" t="n">
        <v>557.8820027013176</v>
      </c>
      <c r="F7745" t="n">
        <v>0.2364448810968572</v>
      </c>
      <c r="G7745" t="n">
        <v>0.2734715699516262</v>
      </c>
      <c r="H7745" t="n">
        <v>0.2735154532946132</v>
      </c>
      <c r="I7745" t="n">
        <v>0.2726784002486632</v>
      </c>
      <c r="J7745" t="n">
        <v>323</v>
      </c>
      <c r="K7745" t="n">
        <v>15</v>
      </c>
      <c r="L7745">
        <f>VLOOKUP(J7745,Clustering!$D$3:$E$367,2,FALSE)</f>
        <v/>
      </c>
      <c r="M7745" t="n">
        <v>0.506541316</v>
      </c>
      <c r="N7745" t="n">
        <v>0.507024729</v>
      </c>
      <c r="O7745" t="n">
        <v>0.507024729</v>
      </c>
      <c r="P7745" t="n">
        <v>0.920594485</v>
      </c>
      <c r="Q7745" t="n">
        <v>0.393246262</v>
      </c>
      <c r="R7745" t="n">
        <v>0.2735154532946132</v>
      </c>
      <c r="S7745" t="n">
        <v>0.2364448810968572</v>
      </c>
      <c r="T7745" t="n">
        <v>0.6583799299999999</v>
      </c>
      <c r="U7745" t="n">
        <v>0.66423529</v>
      </c>
      <c r="V7745" t="n">
        <v>0.850080767</v>
      </c>
      <c r="W7745" t="n">
        <v>0.011414664</v>
      </c>
      <c r="X7745" t="n">
        <v>0.018178605</v>
      </c>
      <c r="Y7745" t="n">
        <v>0.2726784002486632</v>
      </c>
      <c r="Z7745" t="n">
        <v>0.652504292</v>
      </c>
      <c r="AA7745" t="n">
        <v>0.66423529</v>
      </c>
      <c r="AB7745" t="n">
        <v>0</v>
      </c>
      <c r="AC7745" t="n">
        <v>0</v>
      </c>
      <c r="AD7745" t="n">
        <v>0.85</v>
      </c>
      <c r="AE7745" t="n">
        <v>0.85</v>
      </c>
      <c r="AF7745" t="n">
        <v>0.85</v>
      </c>
      <c r="AG7745" t="n">
        <v>0.85</v>
      </c>
      <c r="AH7745" t="n">
        <v>0.920594485</v>
      </c>
      <c r="AI7745" t="n">
        <v>0.011414664</v>
      </c>
      <c r="AJ7745" t="n">
        <v>0.634389985</v>
      </c>
      <c r="AK7745" t="n">
        <v>0.1655114167678</v>
      </c>
      <c r="AL7745" t="n">
        <v>0.000177788</v>
      </c>
    </row>
    <row r="7746">
      <c r="A7746" t="inlineStr">
        <is>
          <t>2025-11-19 16:00</t>
        </is>
      </c>
      <c r="B7746" t="n">
        <v>68597.81091832208</v>
      </c>
      <c r="C7746" t="n">
        <v>65643.26148809293</v>
      </c>
      <c r="D7746" t="n">
        <v>2402.950194928683</v>
      </c>
      <c r="E7746" t="n">
        <v>551.599235300464</v>
      </c>
      <c r="F7746" t="n">
        <v>0.1085220817400331</v>
      </c>
      <c r="G7746" t="n">
        <v>0.2703917820100314</v>
      </c>
      <c r="H7746" t="n">
        <v>0.2702208125057541</v>
      </c>
      <c r="I7746" t="n">
        <v>0.2734819711727752</v>
      </c>
      <c r="J7746" t="n">
        <v>323</v>
      </c>
      <c r="K7746" t="n">
        <v>16</v>
      </c>
      <c r="L7746">
        <f>VLOOKUP(J7746,Clustering!$D$3:$E$367,2,FALSE)</f>
        <v/>
      </c>
      <c r="M7746" t="n">
        <v>0.528139891</v>
      </c>
      <c r="N7746" t="n">
        <v>0.520243402</v>
      </c>
      <c r="O7746" t="n">
        <v>0.520243402</v>
      </c>
      <c r="P7746" t="n">
        <v>0.920279116</v>
      </c>
      <c r="Q7746" t="n">
        <v>0.45282334</v>
      </c>
      <c r="R7746" t="n">
        <v>0.2702208125057541</v>
      </c>
      <c r="S7746" t="n">
        <v>0.1085220817400331</v>
      </c>
      <c r="T7746" t="n">
        <v>0.663669337</v>
      </c>
      <c r="U7746" t="n">
        <v>0.666411007</v>
      </c>
      <c r="V7746" t="n">
        <v>0.850080767</v>
      </c>
      <c r="W7746" t="n">
        <v>0.011903366</v>
      </c>
      <c r="X7746" t="n">
        <v>0.018609175</v>
      </c>
      <c r="Y7746" t="n">
        <v>0.2734819711727752</v>
      </c>
      <c r="Z7746" t="n">
        <v>0.680324428</v>
      </c>
      <c r="AA7746" t="n">
        <v>0.666411007</v>
      </c>
      <c r="AB7746" t="n">
        <v>0</v>
      </c>
      <c r="AC7746" t="n">
        <v>0</v>
      </c>
      <c r="AD7746" t="n">
        <v>0.85</v>
      </c>
      <c r="AE7746" t="n">
        <v>0.85</v>
      </c>
      <c r="AF7746" t="n">
        <v>0.85</v>
      </c>
      <c r="AG7746" t="n">
        <v>0.85</v>
      </c>
      <c r="AH7746" t="n">
        <v>0.920279116</v>
      </c>
      <c r="AI7746" t="n">
        <v>0.011903366</v>
      </c>
      <c r="AJ7746" t="n">
        <v>0.646769067</v>
      </c>
      <c r="AK7746" t="n">
        <v>0.0759654572180231</v>
      </c>
      <c r="AL7746" t="n">
        <v>0.036880128</v>
      </c>
    </row>
    <row r="7747">
      <c r="A7747" t="inlineStr">
        <is>
          <t>2025-11-19 17:00</t>
        </is>
      </c>
      <c r="B7747" t="n">
        <v>73058.85612062352</v>
      </c>
      <c r="C7747" t="n">
        <v>72275.27522639569</v>
      </c>
      <c r="D7747" t="n">
        <v>220.2809947698522</v>
      </c>
      <c r="E7747" t="n">
        <v>563.29989945797</v>
      </c>
      <c r="F7747" t="n">
        <v>0.0099483344143548</v>
      </c>
      <c r="G7747" t="n">
        <v>0.2761274016950833</v>
      </c>
      <c r="H7747" t="n">
        <v>0.2757654518821267</v>
      </c>
      <c r="I7747" t="n">
        <v>0.2826694654051221</v>
      </c>
      <c r="J7747" t="n">
        <v>323</v>
      </c>
      <c r="K7747" t="n">
        <v>17</v>
      </c>
      <c r="L7747">
        <f>VLOOKUP(J7747,Clustering!$D$3:$E$367,2,FALSE)</f>
        <v/>
      </c>
      <c r="M7747" t="n">
        <v>0.559207283</v>
      </c>
      <c r="N7747" t="n">
        <v>0.527873276</v>
      </c>
      <c r="O7747" t="n">
        <v>0.527873276</v>
      </c>
      <c r="P7747" t="n">
        <v>0.920279116</v>
      </c>
      <c r="Q7747" t="n">
        <v>0.498494928</v>
      </c>
      <c r="R7747" t="n">
        <v>0.2757654518821267</v>
      </c>
      <c r="S7747" t="n">
        <v>0.0099483344143548</v>
      </c>
      <c r="T7747" t="n">
        <v>0.6549040350000001</v>
      </c>
      <c r="U7747" t="n">
        <v>0.666411007</v>
      </c>
      <c r="V7747" t="n">
        <v>0.850080767</v>
      </c>
      <c r="W7747" t="n">
        <v>0.012496789</v>
      </c>
      <c r="X7747" t="n">
        <v>0.020920348</v>
      </c>
      <c r="Y7747" t="n">
        <v>0.2826694654051221</v>
      </c>
      <c r="Z7747" t="n">
        <v>0.693390137</v>
      </c>
      <c r="AA7747" t="n">
        <v>0.666411007</v>
      </c>
      <c r="AB7747" t="n">
        <v>0</v>
      </c>
      <c r="AC7747" t="n">
        <v>0</v>
      </c>
      <c r="AD7747" t="n">
        <v>0.85</v>
      </c>
      <c r="AE7747" t="n">
        <v>0.85</v>
      </c>
      <c r="AF7747" t="n">
        <v>0.85</v>
      </c>
      <c r="AG7747" t="n">
        <v>0.85</v>
      </c>
      <c r="AH7747" t="n">
        <v>0.920279116</v>
      </c>
      <c r="AI7747" t="n">
        <v>0.012496789</v>
      </c>
      <c r="AJ7747" t="n">
        <v>0.659742217</v>
      </c>
      <c r="AK7747" t="n">
        <v>0.0069638340900483</v>
      </c>
      <c r="AL7747" t="n">
        <v>0.464468458</v>
      </c>
    </row>
    <row r="7748">
      <c r="A7748" t="inlineStr">
        <is>
          <t>2025-11-19 18:00</t>
        </is>
      </c>
      <c r="B7748" t="n">
        <v>74302.57312129981</v>
      </c>
      <c r="C7748" t="n">
        <v>73739.10294865855</v>
      </c>
      <c r="D7748" t="n">
        <v>0</v>
      </c>
      <c r="E7748" t="n">
        <v>563.4701726412559</v>
      </c>
      <c r="F7748" t="n">
        <v>0</v>
      </c>
      <c r="G7748" t="n">
        <v>0.2762108689417921</v>
      </c>
      <c r="H7748" t="n">
        <v>0.2753837556931736</v>
      </c>
      <c r="I7748" t="n">
        <v>0.2911605315032386</v>
      </c>
      <c r="J7748" t="n">
        <v>323</v>
      </c>
      <c r="K7748" t="n">
        <v>18</v>
      </c>
      <c r="L7748">
        <f>VLOOKUP(J7748,Clustering!$D$3:$E$367,2,FALSE)</f>
        <v/>
      </c>
      <c r="M7748" t="n">
        <v>0.569810743</v>
      </c>
      <c r="N7748" t="n">
        <v>0.533260925</v>
      </c>
      <c r="O7748" t="n">
        <v>0.533260925</v>
      </c>
      <c r="P7748" t="n">
        <v>0.920258769</v>
      </c>
      <c r="Q7748" t="n">
        <v>0.5147159140000001</v>
      </c>
      <c r="R7748" t="n">
        <v>0.2753837556931736</v>
      </c>
      <c r="S7748" t="n">
        <v>0</v>
      </c>
      <c r="T7748" t="n">
        <v>0.586066193</v>
      </c>
      <c r="U7748" t="n">
        <v>0.666411007</v>
      </c>
      <c r="V7748" t="n">
        <v>0.850080767</v>
      </c>
      <c r="W7748" t="n">
        <v>0.012776046</v>
      </c>
      <c r="X7748" t="n">
        <v>0.03080587</v>
      </c>
      <c r="Y7748" t="n">
        <v>0.2911605315032386</v>
      </c>
      <c r="Z7748" t="n">
        <v>0.720664573</v>
      </c>
      <c r="AA7748" t="n">
        <v>0.666411007</v>
      </c>
      <c r="AB7748" t="n">
        <v>0</v>
      </c>
      <c r="AC7748" t="n">
        <v>0</v>
      </c>
      <c r="AD7748" t="n">
        <v>0.85</v>
      </c>
      <c r="AE7748" t="n">
        <v>0.85</v>
      </c>
      <c r="AF7748" t="n">
        <v>0.85</v>
      </c>
      <c r="AG7748" t="n">
        <v>0.85</v>
      </c>
      <c r="AH7748" t="n">
        <v>0.920258769</v>
      </c>
      <c r="AI7748" t="n">
        <v>0.012776046</v>
      </c>
      <c r="AJ7748" t="n">
        <v>0.676966684</v>
      </c>
      <c r="AK7748" t="n">
        <v>0</v>
      </c>
      <c r="AL7748" t="n">
        <v>0.42381576</v>
      </c>
    </row>
    <row r="7749">
      <c r="A7749" t="inlineStr">
        <is>
          <t>2025-11-19 19:00</t>
        </is>
      </c>
      <c r="B7749" t="n">
        <v>73571.22179226151</v>
      </c>
      <c r="C7749" t="n">
        <v>73020.53646440232</v>
      </c>
      <c r="D7749" t="n">
        <v>0</v>
      </c>
      <c r="E7749" t="n">
        <v>550.6853278591896</v>
      </c>
      <c r="F7749" t="n">
        <v>0</v>
      </c>
      <c r="G7749" t="n">
        <v>0.2699437881662694</v>
      </c>
      <c r="H7749" t="n">
        <v>0.2687743848423525</v>
      </c>
      <c r="I7749" t="n">
        <v>0.2910801744108275</v>
      </c>
      <c r="J7749" t="n">
        <v>323</v>
      </c>
      <c r="K7749" t="n">
        <v>19</v>
      </c>
      <c r="L7749">
        <f>VLOOKUP(J7749,Clustering!$D$3:$E$367,2,FALSE)</f>
        <v/>
      </c>
      <c r="M7749" t="n">
        <v>0.5879189889999999</v>
      </c>
      <c r="N7749" t="n">
        <v>0.5384395360000001</v>
      </c>
      <c r="O7749" t="n">
        <v>0.5384395360000001</v>
      </c>
      <c r="P7749" t="n">
        <v>0.920808123</v>
      </c>
      <c r="Q7749" t="n">
        <v>0.512150094</v>
      </c>
      <c r="R7749" t="n">
        <v>0.2687743848423525</v>
      </c>
      <c r="S7749" t="n">
        <v>0</v>
      </c>
      <c r="T7749" t="n">
        <v>0.301722835</v>
      </c>
      <c r="U7749" t="n">
        <v>0.666411007</v>
      </c>
      <c r="V7749" t="n">
        <v>0.850080767</v>
      </c>
      <c r="W7749" t="n">
        <v>0.01298549</v>
      </c>
      <c r="X7749" t="n">
        <v>0.04050375</v>
      </c>
      <c r="Y7749" t="n">
        <v>0.2910801744108275</v>
      </c>
      <c r="Z7749" t="n">
        <v>0.7076652329999999</v>
      </c>
      <c r="AA7749" t="n">
        <v>0.666411007</v>
      </c>
      <c r="AB7749" t="n">
        <v>0</v>
      </c>
      <c r="AC7749" t="n">
        <v>0</v>
      </c>
      <c r="AD7749" t="n">
        <v>0.85</v>
      </c>
      <c r="AE7749" t="n">
        <v>0.85</v>
      </c>
      <c r="AF7749" t="n">
        <v>0.85</v>
      </c>
      <c r="AG7749" t="n">
        <v>0.85</v>
      </c>
      <c r="AH7749" t="n">
        <v>0.920808123</v>
      </c>
      <c r="AI7749" t="n">
        <v>0.01298549</v>
      </c>
      <c r="AJ7749" t="n">
        <v>0.691298815</v>
      </c>
      <c r="AK7749" t="n">
        <v>0</v>
      </c>
      <c r="AL7749" t="n">
        <v>0.340303193</v>
      </c>
    </row>
    <row r="7750">
      <c r="A7750" t="inlineStr">
        <is>
          <t>2025-11-19 20:00</t>
        </is>
      </c>
      <c r="B7750" t="n">
        <v>71661.52393938196</v>
      </c>
      <c r="C7750" t="n">
        <v>71131.93892504908</v>
      </c>
      <c r="D7750" t="n">
        <v>0</v>
      </c>
      <c r="E7750" t="n">
        <v>529.5850143328792</v>
      </c>
      <c r="F7750" t="n">
        <v>0</v>
      </c>
      <c r="G7750" t="n">
        <v>0.2596004972219995</v>
      </c>
      <c r="H7750" t="n">
        <v>0.2581270700978689</v>
      </c>
      <c r="I7750" t="n">
        <v>0.2862319631686852</v>
      </c>
      <c r="J7750" t="n">
        <v>323</v>
      </c>
      <c r="K7750" t="n">
        <v>20</v>
      </c>
      <c r="L7750">
        <f>VLOOKUP(J7750,Clustering!$D$3:$E$367,2,FALSE)</f>
        <v/>
      </c>
      <c r="M7750" t="n">
        <v>0.587688605</v>
      </c>
      <c r="N7750" t="n">
        <v>0.532955257</v>
      </c>
      <c r="O7750" t="n">
        <v>0.532955257</v>
      </c>
      <c r="P7750" t="n">
        <v>0.921520248</v>
      </c>
      <c r="Q7750" t="n">
        <v>0.47501455</v>
      </c>
      <c r="R7750" t="n">
        <v>0.2581270700978689</v>
      </c>
      <c r="S7750" t="n">
        <v>0</v>
      </c>
      <c r="T7750" t="n">
        <v>0.000604504</v>
      </c>
      <c r="U7750" t="n">
        <v>0.666411007</v>
      </c>
      <c r="V7750" t="n">
        <v>0.850080767</v>
      </c>
      <c r="W7750" t="n">
        <v>0.012671325</v>
      </c>
      <c r="X7750" t="n">
        <v>0.027207175</v>
      </c>
      <c r="Y7750" t="n">
        <v>0.2862319631686852</v>
      </c>
      <c r="Z7750" t="n">
        <v>0.6953817289999999</v>
      </c>
      <c r="AA7750" t="n">
        <v>0.666411007</v>
      </c>
      <c r="AB7750" t="n">
        <v>0</v>
      </c>
      <c r="AC7750" t="n">
        <v>0</v>
      </c>
      <c r="AD7750" t="n">
        <v>0.85</v>
      </c>
      <c r="AE7750" t="n">
        <v>0.85</v>
      </c>
      <c r="AF7750" t="n">
        <v>0.85</v>
      </c>
      <c r="AG7750" t="n">
        <v>0.85</v>
      </c>
      <c r="AH7750" t="n">
        <v>0.921520248</v>
      </c>
      <c r="AI7750" t="n">
        <v>0.012671325</v>
      </c>
      <c r="AJ7750" t="n">
        <v>0.693311519</v>
      </c>
      <c r="AK7750" t="n">
        <v>0</v>
      </c>
      <c r="AL7750" t="n">
        <v>0.113484988</v>
      </c>
    </row>
    <row r="7751">
      <c r="A7751" t="inlineStr">
        <is>
          <t>2025-11-19 21:00</t>
        </is>
      </c>
      <c r="B7751" t="n">
        <v>68931.64103526613</v>
      </c>
      <c r="C7751" t="n">
        <v>68425.11965092027</v>
      </c>
      <c r="D7751" t="n">
        <v>0</v>
      </c>
      <c r="E7751" t="n">
        <v>506.5213843458696</v>
      </c>
      <c r="F7751" t="n">
        <v>0</v>
      </c>
      <c r="G7751" t="n">
        <v>0.2482947962479752</v>
      </c>
      <c r="H7751" t="n">
        <v>0.2466360058830677</v>
      </c>
      <c r="I7751" t="n">
        <v>0.2782766110199767</v>
      </c>
      <c r="J7751" t="n">
        <v>323</v>
      </c>
      <c r="K7751" t="n">
        <v>21</v>
      </c>
      <c r="L7751">
        <f>VLOOKUP(J7751,Clustering!$D$3:$E$367,2,FALSE)</f>
        <v/>
      </c>
      <c r="M7751" t="n">
        <v>0.558902023</v>
      </c>
      <c r="N7751" t="n">
        <v>0.5197227800000001</v>
      </c>
      <c r="O7751" t="n">
        <v>0.5197227800000001</v>
      </c>
      <c r="P7751" t="n">
        <v>0.923687143</v>
      </c>
      <c r="Q7751" t="n">
        <v>0.438942882</v>
      </c>
      <c r="R7751" t="n">
        <v>0.2466360058830677</v>
      </c>
      <c r="S7751" t="n">
        <v>0</v>
      </c>
      <c r="T7751" t="n">
        <v>0</v>
      </c>
      <c r="U7751" t="n">
        <v>0.664783133</v>
      </c>
      <c r="V7751" t="n">
        <v>0.850080767</v>
      </c>
      <c r="W7751" t="n">
        <v>0.012741139</v>
      </c>
      <c r="X7751" t="n">
        <v>0.015558326</v>
      </c>
      <c r="Y7751" t="n">
        <v>0.2782766110199767</v>
      </c>
      <c r="Z7751" t="n">
        <v>0.622753138</v>
      </c>
      <c r="AA7751" t="n">
        <v>0.664783133</v>
      </c>
      <c r="AB7751" t="n">
        <v>0</v>
      </c>
      <c r="AC7751" t="n">
        <v>0</v>
      </c>
      <c r="AD7751" t="n">
        <v>0.85</v>
      </c>
      <c r="AE7751" t="n">
        <v>0.85</v>
      </c>
      <c r="AF7751" t="n">
        <v>0.85</v>
      </c>
      <c r="AG7751" t="n">
        <v>0.85</v>
      </c>
      <c r="AH7751" t="n">
        <v>0.923687143</v>
      </c>
      <c r="AI7751" t="n">
        <v>0.012741139</v>
      </c>
      <c r="AJ7751" t="n">
        <v>0.672790906</v>
      </c>
      <c r="AK7751" t="n">
        <v>0</v>
      </c>
      <c r="AL7751" t="n">
        <v>0.161466012</v>
      </c>
    </row>
    <row r="7752">
      <c r="A7752" t="inlineStr">
        <is>
          <t>2025-11-19 22:00</t>
        </is>
      </c>
      <c r="B7752" t="n">
        <v>64439.50421833938</v>
      </c>
      <c r="C7752" t="n">
        <v>63960.22552772774</v>
      </c>
      <c r="D7752" t="n">
        <v>0</v>
      </c>
      <c r="E7752" t="n">
        <v>479.2786906116456</v>
      </c>
      <c r="F7752" t="n">
        <v>0</v>
      </c>
      <c r="G7752" t="n">
        <v>0.2349405346135517</v>
      </c>
      <c r="H7752" t="n">
        <v>0.2330556572655753</v>
      </c>
      <c r="I7752" t="n">
        <v>0.2690087596952186</v>
      </c>
      <c r="J7752" t="n">
        <v>323</v>
      </c>
      <c r="K7752" t="n">
        <v>22</v>
      </c>
      <c r="L7752">
        <f>VLOOKUP(J7752,Clustering!$D$3:$E$367,2,FALSE)</f>
        <v/>
      </c>
      <c r="M7752" t="n">
        <v>0.517277248</v>
      </c>
      <c r="N7752" t="n">
        <v>0.494798</v>
      </c>
      <c r="O7752" t="n">
        <v>0.494798</v>
      </c>
      <c r="P7752" t="n">
        <v>0.9262101</v>
      </c>
      <c r="Q7752" t="n">
        <v>0.400030039</v>
      </c>
      <c r="R7752" t="n">
        <v>0.2330556572655753</v>
      </c>
      <c r="S7752" t="n">
        <v>0</v>
      </c>
      <c r="T7752" t="n">
        <v>0</v>
      </c>
      <c r="U7752" t="n">
        <v>0.664783133</v>
      </c>
      <c r="V7752" t="n">
        <v>0.850080767</v>
      </c>
      <c r="W7752" t="n">
        <v>0.012880768</v>
      </c>
      <c r="X7752" t="n">
        <v>0.007025665</v>
      </c>
      <c r="Y7752" t="n">
        <v>0.2690087596952186</v>
      </c>
      <c r="Z7752" t="n">
        <v>0.546389982</v>
      </c>
      <c r="AA7752" t="n">
        <v>0.664783133</v>
      </c>
      <c r="AB7752" t="n">
        <v>0</v>
      </c>
      <c r="AC7752" t="n">
        <v>0</v>
      </c>
      <c r="AD7752" t="n">
        <v>0.85</v>
      </c>
      <c r="AE7752" t="n">
        <v>0.85</v>
      </c>
      <c r="AF7752" t="n">
        <v>0.85</v>
      </c>
      <c r="AG7752" t="n">
        <v>0.85</v>
      </c>
      <c r="AH7752" t="n">
        <v>0.9262101</v>
      </c>
      <c r="AI7752" t="n">
        <v>0.012880768</v>
      </c>
      <c r="AJ7752" t="n">
        <v>0.630519184</v>
      </c>
      <c r="AK7752" t="n">
        <v>0</v>
      </c>
      <c r="AL7752" t="n">
        <v>0.115301892</v>
      </c>
    </row>
    <row r="7753">
      <c r="A7753" t="inlineStr">
        <is>
          <t>2025-11-19 23:00</t>
        </is>
      </c>
      <c r="B7753" t="n">
        <v>59946.32045383231</v>
      </c>
      <c r="C7753" t="n">
        <v>59488.25633644685</v>
      </c>
      <c r="D7753" t="n">
        <v>0</v>
      </c>
      <c r="E7753" t="n">
        <v>458.064117385457</v>
      </c>
      <c r="F7753" t="n">
        <v>0</v>
      </c>
      <c r="G7753" t="n">
        <v>0.2245412340124789</v>
      </c>
      <c r="H7753" t="n">
        <v>0.2226293245252224</v>
      </c>
      <c r="I7753" t="n">
        <v>0.2590980516311709</v>
      </c>
      <c r="J7753" t="n">
        <v>323</v>
      </c>
      <c r="K7753" t="n">
        <v>23</v>
      </c>
      <c r="L7753">
        <f>VLOOKUP(J7753,Clustering!$D$3:$E$367,2,FALSE)</f>
        <v/>
      </c>
      <c r="M7753" t="n">
        <v>0.475318415</v>
      </c>
      <c r="N7753" t="n">
        <v>0.456273941</v>
      </c>
      <c r="O7753" t="n">
        <v>0.456273941</v>
      </c>
      <c r="P7753" t="n">
        <v>0.928417687</v>
      </c>
      <c r="Q7753" t="n">
        <v>0.369277753</v>
      </c>
      <c r="R7753" t="n">
        <v>0.2226293245252224</v>
      </c>
      <c r="S7753" t="n">
        <v>0</v>
      </c>
      <c r="T7753" t="n">
        <v>0</v>
      </c>
      <c r="U7753" t="n">
        <v>0.655673298</v>
      </c>
      <c r="V7753" t="n">
        <v>0.850080767</v>
      </c>
      <c r="W7753" t="n">
        <v>0.012252438</v>
      </c>
      <c r="X7753" t="n">
        <v>0.007025665</v>
      </c>
      <c r="Y7753" t="n">
        <v>0.2590980516311709</v>
      </c>
      <c r="Z7753" t="n">
        <v>0.475663438</v>
      </c>
      <c r="AA7753" t="n">
        <v>0.655673298</v>
      </c>
      <c r="AB7753" t="n">
        <v>0</v>
      </c>
      <c r="AC7753" t="n">
        <v>0</v>
      </c>
      <c r="AD7753" t="n">
        <v>0.85</v>
      </c>
      <c r="AE7753" t="n">
        <v>0.85</v>
      </c>
      <c r="AF7753" t="n">
        <v>0.85</v>
      </c>
      <c r="AG7753" t="n">
        <v>0.85</v>
      </c>
      <c r="AH7753" t="n">
        <v>0.928417687</v>
      </c>
      <c r="AI7753" t="n">
        <v>0.012252438</v>
      </c>
      <c r="AJ7753" t="n">
        <v>0.566463525</v>
      </c>
      <c r="AK7753" t="n">
        <v>0</v>
      </c>
      <c r="AL7753" t="n">
        <v>0.067351222</v>
      </c>
    </row>
    <row r="7754">
      <c r="A7754" t="inlineStr">
        <is>
          <t>2025-11-20 00:00</t>
        </is>
      </c>
      <c r="B7754" t="n">
        <v>57954.55392407339</v>
      </c>
      <c r="C7754" t="n">
        <v>57498.22044176899</v>
      </c>
      <c r="D7754" t="n">
        <v>0</v>
      </c>
      <c r="E7754" t="n">
        <v>456.3334823044015</v>
      </c>
      <c r="F7754" t="n">
        <v>0</v>
      </c>
      <c r="G7754" t="n">
        <v>0.2236928834825497</v>
      </c>
      <c r="H7754" t="n">
        <v>0.2218659321473161</v>
      </c>
      <c r="I7754" t="n">
        <v>0.2567141245563054</v>
      </c>
      <c r="J7754" t="n">
        <v>324</v>
      </c>
      <c r="K7754" t="n">
        <v>0</v>
      </c>
      <c r="L7754">
        <f>VLOOKUP(J7754,Clustering!$D$3:$E$367,2,FALSE)</f>
        <v/>
      </c>
      <c r="M7754" t="n">
        <v>0.400863805</v>
      </c>
      <c r="N7754" t="n">
        <v>0.41407792</v>
      </c>
      <c r="O7754" t="n">
        <v>0.41407792</v>
      </c>
      <c r="P7754" t="n">
        <v>0.932395414</v>
      </c>
      <c r="Q7754" t="n">
        <v>0.29275375</v>
      </c>
      <c r="R7754" t="n">
        <v>0.2218659321473161</v>
      </c>
      <c r="S7754" t="n">
        <v>0</v>
      </c>
      <c r="T7754" t="n">
        <v>0</v>
      </c>
      <c r="U7754" t="n">
        <v>0.651963623</v>
      </c>
      <c r="V7754" t="n">
        <v>0.850080767</v>
      </c>
      <c r="W7754" t="n">
        <v>0.011833551</v>
      </c>
      <c r="X7754" t="n">
        <v>0.007025665</v>
      </c>
      <c r="Y7754" t="n">
        <v>0.2567141245563054</v>
      </c>
      <c r="Z7754" t="n">
        <v>0.401447262</v>
      </c>
      <c r="AA7754" t="n">
        <v>0.651963623</v>
      </c>
      <c r="AB7754" t="n">
        <v>0</v>
      </c>
      <c r="AC7754" t="n">
        <v>0</v>
      </c>
      <c r="AD7754" t="n">
        <v>0.85</v>
      </c>
      <c r="AE7754" t="n">
        <v>0.85</v>
      </c>
      <c r="AF7754" t="n">
        <v>0.85</v>
      </c>
      <c r="AG7754" t="n">
        <v>0.85</v>
      </c>
      <c r="AH7754" t="n">
        <v>0.932395414</v>
      </c>
      <c r="AI7754" t="n">
        <v>0.011833551</v>
      </c>
      <c r="AJ7754" t="n">
        <v>0.525831758</v>
      </c>
      <c r="AK7754" t="n">
        <v>0</v>
      </c>
      <c r="AL7754" t="n">
        <v>0.015419839</v>
      </c>
    </row>
    <row r="7755">
      <c r="A7755" t="inlineStr">
        <is>
          <t>2025-11-20 01:00</t>
        </is>
      </c>
      <c r="B7755" t="n">
        <v>57387.74835746932</v>
      </c>
      <c r="C7755" t="n">
        <v>56921.59030572</v>
      </c>
      <c r="D7755" t="n">
        <v>0</v>
      </c>
      <c r="E7755" t="n">
        <v>466.1580517493102</v>
      </c>
      <c r="F7755" t="n">
        <v>0</v>
      </c>
      <c r="G7755" t="n">
        <v>0.2285088488967207</v>
      </c>
      <c r="H7755" t="n">
        <v>0.2267275362381935</v>
      </c>
      <c r="I7755" t="n">
        <v>0.2607051934793948</v>
      </c>
      <c r="J7755" t="n">
        <v>324</v>
      </c>
      <c r="K7755" t="n">
        <v>1</v>
      </c>
      <c r="L7755">
        <f>VLOOKUP(J7755,Clustering!$D$3:$E$367,2,FALSE)</f>
        <v/>
      </c>
      <c r="M7755" t="n">
        <v>0.376754035</v>
      </c>
      <c r="N7755" t="n">
        <v>0.400953906</v>
      </c>
      <c r="O7755" t="n">
        <v>0.400953906</v>
      </c>
      <c r="P7755" t="n">
        <v>0.933321176</v>
      </c>
      <c r="Q7755" t="n">
        <v>0.260624683</v>
      </c>
      <c r="R7755" t="n">
        <v>0.2267275362381935</v>
      </c>
      <c r="S7755" t="n">
        <v>0</v>
      </c>
      <c r="T7755" t="n">
        <v>0</v>
      </c>
      <c r="U7755" t="n">
        <v>0.651963623</v>
      </c>
      <c r="V7755" t="n">
        <v>0.850080767</v>
      </c>
      <c r="W7755" t="n">
        <v>0.012077902</v>
      </c>
      <c r="X7755" t="n">
        <v>0.007025665</v>
      </c>
      <c r="Y7755" t="n">
        <v>0.2607051934793948</v>
      </c>
      <c r="Z7755" t="n">
        <v>0.385209017</v>
      </c>
      <c r="AA7755" t="n">
        <v>0.651963623</v>
      </c>
      <c r="AB7755" t="n">
        <v>0</v>
      </c>
      <c r="AC7755" t="n">
        <v>0</v>
      </c>
      <c r="AD7755" t="n">
        <v>0.85</v>
      </c>
      <c r="AE7755" t="n">
        <v>0.85</v>
      </c>
      <c r="AF7755" t="n">
        <v>0.85</v>
      </c>
      <c r="AG7755" t="n">
        <v>0.85</v>
      </c>
      <c r="AH7755" t="n">
        <v>0.933321176</v>
      </c>
      <c r="AI7755" t="n">
        <v>0.012077902</v>
      </c>
      <c r="AJ7755" t="n">
        <v>0.499268445</v>
      </c>
      <c r="AK7755" t="n">
        <v>0</v>
      </c>
      <c r="AL7755" t="n">
        <v>0</v>
      </c>
    </row>
    <row r="7756">
      <c r="A7756" t="inlineStr">
        <is>
          <t>2025-11-20 02:00</t>
        </is>
      </c>
      <c r="B7756" t="n">
        <v>57324.32671757739</v>
      </c>
      <c r="C7756" t="n">
        <v>56852.73706085379</v>
      </c>
      <c r="D7756" t="n">
        <v>0</v>
      </c>
      <c r="E7756" t="n">
        <v>471.5896567236071</v>
      </c>
      <c r="F7756" t="n">
        <v>0</v>
      </c>
      <c r="G7756" t="n">
        <v>0.2311714003547093</v>
      </c>
      <c r="H7756" t="n">
        <v>0.2294395881070714</v>
      </c>
      <c r="I7756" t="n">
        <v>0.2624730495124411</v>
      </c>
      <c r="J7756" t="n">
        <v>324</v>
      </c>
      <c r="K7756" t="n">
        <v>2</v>
      </c>
      <c r="L7756">
        <f>VLOOKUP(J7756,Clustering!$D$3:$E$367,2,FALSE)</f>
        <v/>
      </c>
      <c r="M7756" t="n">
        <v>0.360356396</v>
      </c>
      <c r="N7756" t="n">
        <v>0.378237825</v>
      </c>
      <c r="O7756" t="n">
        <v>0.378237825</v>
      </c>
      <c r="P7756" t="n">
        <v>0.933361869</v>
      </c>
      <c r="Q7756" t="n">
        <v>0.224728242</v>
      </c>
      <c r="R7756" t="n">
        <v>0.2294395881070714</v>
      </c>
      <c r="S7756" t="n">
        <v>0</v>
      </c>
      <c r="T7756" t="n">
        <v>0</v>
      </c>
      <c r="U7756" t="n">
        <v>0.651963623</v>
      </c>
      <c r="V7756" t="n">
        <v>0.850080767</v>
      </c>
      <c r="W7756" t="n">
        <v>0.01235716</v>
      </c>
      <c r="X7756" t="n">
        <v>0.007025665</v>
      </c>
      <c r="Y7756" t="n">
        <v>0.2624730495124411</v>
      </c>
      <c r="Z7756" t="n">
        <v>0.380168672</v>
      </c>
      <c r="AA7756" t="n">
        <v>0.651963623</v>
      </c>
      <c r="AB7756" t="n">
        <v>0</v>
      </c>
      <c r="AC7756" t="n">
        <v>0</v>
      </c>
      <c r="AD7756" t="n">
        <v>0.85</v>
      </c>
      <c r="AE7756" t="n">
        <v>0.85</v>
      </c>
      <c r="AF7756" t="n">
        <v>0.85</v>
      </c>
      <c r="AG7756" t="n">
        <v>0.85</v>
      </c>
      <c r="AH7756" t="n">
        <v>0.933361869</v>
      </c>
      <c r="AI7756" t="n">
        <v>0.01235716</v>
      </c>
      <c r="AJ7756" t="n">
        <v>0.492908414</v>
      </c>
      <c r="AK7756" t="n">
        <v>0</v>
      </c>
      <c r="AL7756" t="n">
        <v>0</v>
      </c>
    </row>
    <row r="7757">
      <c r="A7757" t="inlineStr">
        <is>
          <t>2025-11-20 03:00</t>
        </is>
      </c>
      <c r="B7757" t="n">
        <v>57523.39556965425</v>
      </c>
      <c r="C7757" t="n">
        <v>57052.06691287126</v>
      </c>
      <c r="D7757" t="n">
        <v>0</v>
      </c>
      <c r="E7757" t="n">
        <v>471.3286567829912</v>
      </c>
      <c r="F7757" t="n">
        <v>0</v>
      </c>
      <c r="G7757" t="n">
        <v>0.2310434592073486</v>
      </c>
      <c r="H7757" t="n">
        <v>0.229580213018791</v>
      </c>
      <c r="I7757" t="n">
        <v>0.2574909097829469</v>
      </c>
      <c r="J7757" t="n">
        <v>324</v>
      </c>
      <c r="K7757" t="n">
        <v>3</v>
      </c>
      <c r="L7757">
        <f>VLOOKUP(J7757,Clustering!$D$3:$E$367,2,FALSE)</f>
        <v/>
      </c>
      <c r="M7757" t="n">
        <v>0.347829222</v>
      </c>
      <c r="N7757" t="n">
        <v>0.361627222</v>
      </c>
      <c r="O7757" t="n">
        <v>0.361627222</v>
      </c>
      <c r="P7757" t="n">
        <v>0.932893901</v>
      </c>
      <c r="Q7757" t="n">
        <v>0.18288661</v>
      </c>
      <c r="R7757" t="n">
        <v>0.229580213018791</v>
      </c>
      <c r="S7757" t="n">
        <v>0</v>
      </c>
      <c r="T7757" t="n">
        <v>0</v>
      </c>
      <c r="U7757" t="n">
        <v>0.648128727</v>
      </c>
      <c r="V7757" t="n">
        <v>0.850080767</v>
      </c>
      <c r="W7757" t="n">
        <v>0.012531696</v>
      </c>
      <c r="X7757" t="n">
        <v>0.007025665</v>
      </c>
      <c r="Y7757" t="n">
        <v>0.2574909097829469</v>
      </c>
      <c r="Z7757" t="n">
        <v>0.371472245</v>
      </c>
      <c r="AA7757" t="n">
        <v>0.648128727</v>
      </c>
      <c r="AB7757" t="n">
        <v>0</v>
      </c>
      <c r="AC7757" t="n">
        <v>0</v>
      </c>
      <c r="AD7757" t="n">
        <v>0.85</v>
      </c>
      <c r="AE7757" t="n">
        <v>0.85</v>
      </c>
      <c r="AF7757" t="n">
        <v>0.85</v>
      </c>
      <c r="AG7757" t="n">
        <v>0.85</v>
      </c>
      <c r="AH7757" t="n">
        <v>0.932893901</v>
      </c>
      <c r="AI7757" t="n">
        <v>0.012531696</v>
      </c>
      <c r="AJ7757" t="n">
        <v>0.484981142</v>
      </c>
      <c r="AK7757" t="n">
        <v>0</v>
      </c>
      <c r="AL7757" t="n">
        <v>0</v>
      </c>
    </row>
    <row r="7758">
      <c r="A7758" t="inlineStr">
        <is>
          <t>2025-11-20 04:00</t>
        </is>
      </c>
      <c r="B7758" t="n">
        <v>58243.55849729881</v>
      </c>
      <c r="C7758" t="n">
        <v>57778.51194261298</v>
      </c>
      <c r="D7758" t="n">
        <v>0</v>
      </c>
      <c r="E7758" t="n">
        <v>465.0465546858272</v>
      </c>
      <c r="F7758" t="n">
        <v>0</v>
      </c>
      <c r="G7758" t="n">
        <v>0.2279639973950133</v>
      </c>
      <c r="H7758" t="n">
        <v>0.2269083396961187</v>
      </c>
      <c r="I7758" t="n">
        <v>0.2470444877694912</v>
      </c>
      <c r="J7758" t="n">
        <v>324</v>
      </c>
      <c r="K7758" t="n">
        <v>4</v>
      </c>
      <c r="L7758">
        <f>VLOOKUP(J7758,Clustering!$D$3:$E$367,2,FALSE)</f>
        <v/>
      </c>
      <c r="M7758" t="n">
        <v>0.342086881</v>
      </c>
      <c r="N7758" t="n">
        <v>0.365190722</v>
      </c>
      <c r="O7758" t="n">
        <v>0.365190722</v>
      </c>
      <c r="P7758" t="n">
        <v>0.933606026</v>
      </c>
      <c r="Q7758" t="n">
        <v>0.168793376</v>
      </c>
      <c r="R7758" t="n">
        <v>0.2269083396961187</v>
      </c>
      <c r="S7758" t="n">
        <v>0</v>
      </c>
      <c r="T7758" t="n">
        <v>0</v>
      </c>
      <c r="U7758" t="n">
        <v>0.6510401179999999</v>
      </c>
      <c r="V7758" t="n">
        <v>0.850080767</v>
      </c>
      <c r="W7758" t="n">
        <v>0.012531696</v>
      </c>
      <c r="X7758" t="n">
        <v>0.007025665</v>
      </c>
      <c r="Y7758" t="n">
        <v>0.2470444877694912</v>
      </c>
      <c r="Z7758" t="n">
        <v>0.370518852</v>
      </c>
      <c r="AA7758" t="n">
        <v>0.6510401179999999</v>
      </c>
      <c r="AB7758" t="n">
        <v>0</v>
      </c>
      <c r="AC7758" t="n">
        <v>0</v>
      </c>
      <c r="AD7758" t="n">
        <v>0.85</v>
      </c>
      <c r="AE7758" t="n">
        <v>0.85</v>
      </c>
      <c r="AF7758" t="n">
        <v>0.85</v>
      </c>
      <c r="AG7758" t="n">
        <v>0.85</v>
      </c>
      <c r="AH7758" t="n">
        <v>0.933606026</v>
      </c>
      <c r="AI7758" t="n">
        <v>0.012531696</v>
      </c>
      <c r="AJ7758" t="n">
        <v>0.482665579</v>
      </c>
      <c r="AK7758" t="n">
        <v>0</v>
      </c>
      <c r="AL7758" t="n">
        <v>0</v>
      </c>
    </row>
    <row r="7759">
      <c r="A7759" t="inlineStr">
        <is>
          <t>2025-11-20 05:00</t>
        </is>
      </c>
      <c r="B7759" t="n">
        <v>62905.12783536075</v>
      </c>
      <c r="C7759" t="n">
        <v>62453.26525485839</v>
      </c>
      <c r="D7759" t="n">
        <v>0</v>
      </c>
      <c r="E7759" t="n">
        <v>451.8625805023592</v>
      </c>
      <c r="F7759" t="n">
        <v>0</v>
      </c>
      <c r="G7759" t="n">
        <v>0.2215012649521368</v>
      </c>
      <c r="H7759" t="n">
        <v>0.2207208435804565</v>
      </c>
      <c r="I7759" t="n">
        <v>0.2356069949496308</v>
      </c>
      <c r="J7759" t="n">
        <v>324</v>
      </c>
      <c r="K7759" t="n">
        <v>5</v>
      </c>
      <c r="L7759">
        <f>VLOOKUP(J7759,Clustering!$D$3:$E$367,2,FALSE)</f>
        <v/>
      </c>
      <c r="M7759" t="n">
        <v>0.3448227</v>
      </c>
      <c r="N7759" t="n">
        <v>0.377559439</v>
      </c>
      <c r="O7759" t="n">
        <v>0.377559439</v>
      </c>
      <c r="P7759" t="n">
        <v>0.935762748</v>
      </c>
      <c r="Q7759" t="n">
        <v>0.17276101</v>
      </c>
      <c r="R7759" t="n">
        <v>0.2207208435804565</v>
      </c>
      <c r="S7759" t="n">
        <v>0</v>
      </c>
      <c r="T7759" t="n">
        <v>0</v>
      </c>
      <c r="U7759" t="n">
        <v>0.6510401179999999</v>
      </c>
      <c r="V7759" t="n">
        <v>0.850080767</v>
      </c>
      <c r="W7759" t="n">
        <v>0.012496789</v>
      </c>
      <c r="X7759" t="n">
        <v>0.00649206</v>
      </c>
      <c r="Y7759" t="n">
        <v>0.2356069949496308</v>
      </c>
      <c r="Z7759" t="n">
        <v>0.373139368</v>
      </c>
      <c r="AA7759" t="n">
        <v>0.6510401179999999</v>
      </c>
      <c r="AB7759" t="n">
        <v>0</v>
      </c>
      <c r="AC7759" t="n">
        <v>0</v>
      </c>
      <c r="AD7759" t="n">
        <v>0.85</v>
      </c>
      <c r="AE7759" t="n">
        <v>0.85</v>
      </c>
      <c r="AF7759" t="n">
        <v>0.85</v>
      </c>
      <c r="AG7759" t="n">
        <v>0.85</v>
      </c>
      <c r="AH7759" t="n">
        <v>0.935762748</v>
      </c>
      <c r="AI7759" t="n">
        <v>0.012496789</v>
      </c>
      <c r="AJ7759" t="n">
        <v>0.483793357</v>
      </c>
      <c r="AK7759" t="n">
        <v>0</v>
      </c>
      <c r="AL7759" t="n">
        <v>0</v>
      </c>
    </row>
    <row r="7760">
      <c r="A7760" t="inlineStr">
        <is>
          <t>2025-11-20 06:00</t>
        </is>
      </c>
      <c r="B7760" t="n">
        <v>70284.92126486487</v>
      </c>
      <c r="C7760" t="n">
        <v>69858.23746015562</v>
      </c>
      <c r="D7760" t="n">
        <v>0</v>
      </c>
      <c r="E7760" t="n">
        <v>426.6838047092508</v>
      </c>
      <c r="F7760" t="n">
        <v>0</v>
      </c>
      <c r="G7760" t="n">
        <v>0.2091587277986523</v>
      </c>
      <c r="H7760" t="n">
        <v>0.2083860298953377</v>
      </c>
      <c r="I7760" t="n">
        <v>0.2231248599284248</v>
      </c>
      <c r="J7760" t="n">
        <v>324</v>
      </c>
      <c r="K7760" t="n">
        <v>6</v>
      </c>
      <c r="L7760">
        <f>VLOOKUP(J7760,Clustering!$D$3:$E$367,2,FALSE)</f>
        <v/>
      </c>
      <c r="M7760" t="n">
        <v>0.365171439</v>
      </c>
      <c r="N7760" t="n">
        <v>0.399405844</v>
      </c>
      <c r="O7760" t="n">
        <v>0.399405844</v>
      </c>
      <c r="P7760" t="n">
        <v>0.937146305</v>
      </c>
      <c r="Q7760" t="n">
        <v>0.185740302</v>
      </c>
      <c r="R7760" t="n">
        <v>0.2083860298953377</v>
      </c>
      <c r="S7760" t="n">
        <v>0</v>
      </c>
      <c r="T7760" t="n">
        <v>0</v>
      </c>
      <c r="U7760" t="n">
        <v>0.65330975</v>
      </c>
      <c r="V7760" t="n">
        <v>0.850080767</v>
      </c>
      <c r="W7760" t="n">
        <v>0.012461881</v>
      </c>
      <c r="X7760" t="n">
        <v>0.00649206</v>
      </c>
      <c r="Y7760" t="n">
        <v>0.2231248599284248</v>
      </c>
      <c r="Z7760" t="n">
        <v>0.369638148</v>
      </c>
      <c r="AA7760" t="n">
        <v>0.65330975</v>
      </c>
      <c r="AB7760" t="n">
        <v>0</v>
      </c>
      <c r="AC7760" t="n">
        <v>0</v>
      </c>
      <c r="AD7760" t="n">
        <v>0.85</v>
      </c>
      <c r="AE7760" t="n">
        <v>0.85</v>
      </c>
      <c r="AF7760" t="n">
        <v>0.85</v>
      </c>
      <c r="AG7760" t="n">
        <v>0.85</v>
      </c>
      <c r="AH7760" t="n">
        <v>0.937146305</v>
      </c>
      <c r="AI7760" t="n">
        <v>0.012461881</v>
      </c>
      <c r="AJ7760" t="n">
        <v>0.465038713</v>
      </c>
      <c r="AK7760" t="n">
        <v>0</v>
      </c>
      <c r="AL7760" t="n">
        <v>0</v>
      </c>
    </row>
    <row r="7761">
      <c r="A7761" t="inlineStr">
        <is>
          <t>2025-11-20 07:00</t>
        </is>
      </c>
      <c r="B7761" t="n">
        <v>77560.98199002109</v>
      </c>
      <c r="C7761" t="n">
        <v>76897.17702382104</v>
      </c>
      <c r="D7761" t="n">
        <v>268.4712846904208</v>
      </c>
      <c r="E7761" t="n">
        <v>395.3336815096281</v>
      </c>
      <c r="F7761" t="n">
        <v>0.0121247051909414</v>
      </c>
      <c r="G7761" t="n">
        <v>0.1937910203478569</v>
      </c>
      <c r="H7761" t="n">
        <v>0.1930780037910046</v>
      </c>
      <c r="I7761" t="n">
        <v>0.2066784416815997</v>
      </c>
      <c r="J7761" t="n">
        <v>324</v>
      </c>
      <c r="K7761" t="n">
        <v>7</v>
      </c>
      <c r="L7761">
        <f>VLOOKUP(J7761,Clustering!$D$3:$E$367,2,FALSE)</f>
        <v/>
      </c>
      <c r="M7761" t="n">
        <v>0.381972251</v>
      </c>
      <c r="N7761" t="n">
        <v>0.40891114</v>
      </c>
      <c r="O7761" t="n">
        <v>0.40891114</v>
      </c>
      <c r="P7761" t="n">
        <v>0.938387437</v>
      </c>
      <c r="Q7761" t="n">
        <v>0.204151621</v>
      </c>
      <c r="R7761" t="n">
        <v>0.1930780037910046</v>
      </c>
      <c r="S7761" t="n">
        <v>0.0121247051909414</v>
      </c>
      <c r="T7761" t="n">
        <v>0</v>
      </c>
      <c r="U7761" t="n">
        <v>0.65330975</v>
      </c>
      <c r="V7761" t="n">
        <v>0.850080767</v>
      </c>
      <c r="W7761" t="n">
        <v>0.012392067</v>
      </c>
      <c r="X7761" t="n">
        <v>0.00649206</v>
      </c>
      <c r="Y7761" t="n">
        <v>0.2066784416815997</v>
      </c>
      <c r="Z7761" t="n">
        <v>0.362052083</v>
      </c>
      <c r="AA7761" t="n">
        <v>0.65330975</v>
      </c>
      <c r="AB7761" t="n">
        <v>0</v>
      </c>
      <c r="AC7761" t="n">
        <v>0</v>
      </c>
      <c r="AD7761" t="n">
        <v>0.85</v>
      </c>
      <c r="AE7761" t="n">
        <v>0.85</v>
      </c>
      <c r="AF7761" t="n">
        <v>0.85</v>
      </c>
      <c r="AG7761" t="n">
        <v>0.85</v>
      </c>
      <c r="AH7761" t="n">
        <v>0.938387437</v>
      </c>
      <c r="AI7761" t="n">
        <v>0.012392067</v>
      </c>
      <c r="AJ7761" t="n">
        <v>0.449683287</v>
      </c>
      <c r="AK7761" t="n">
        <v>0.008487293633659</v>
      </c>
      <c r="AL7761" t="n">
        <v>0</v>
      </c>
    </row>
    <row r="7762">
      <c r="A7762" t="inlineStr">
        <is>
          <t>2025-11-20 08:00</t>
        </is>
      </c>
      <c r="B7762" t="n">
        <v>73752.51724465865</v>
      </c>
      <c r="C7762" t="n">
        <v>70641.50993615889</v>
      </c>
      <c r="D7762" t="n">
        <v>2766.582490807573</v>
      </c>
      <c r="E7762" t="n">
        <v>344.4248176921885</v>
      </c>
      <c r="F7762" t="n">
        <v>0.1249444503017985</v>
      </c>
      <c r="G7762" t="n">
        <v>0.1688356949471511</v>
      </c>
      <c r="H7762" t="n">
        <v>0.1680668587780193</v>
      </c>
      <c r="I7762" t="n">
        <v>0.1827320281430629</v>
      </c>
      <c r="J7762" t="n">
        <v>324</v>
      </c>
      <c r="K7762" t="n">
        <v>8</v>
      </c>
      <c r="L7762">
        <f>VLOOKUP(J7762,Clustering!$D$3:$E$367,2,FALSE)</f>
        <v/>
      </c>
      <c r="M7762" t="n">
        <v>0.391849999</v>
      </c>
      <c r="N7762" t="n">
        <v>0.406974584</v>
      </c>
      <c r="O7762" t="n">
        <v>0.406974584</v>
      </c>
      <c r="P7762" t="n">
        <v>0.935661015</v>
      </c>
      <c r="Q7762" t="n">
        <v>0.214852966</v>
      </c>
      <c r="R7762" t="n">
        <v>0.1680668587780193</v>
      </c>
      <c r="S7762" t="n">
        <v>0.1249444503017985</v>
      </c>
      <c r="T7762" t="n">
        <v>0.162233641</v>
      </c>
      <c r="U7762" t="n">
        <v>0.65330975</v>
      </c>
      <c r="V7762" t="n">
        <v>0.850080767</v>
      </c>
      <c r="W7762" t="n">
        <v>0.01235716</v>
      </c>
      <c r="X7762" t="n">
        <v>0.00649206</v>
      </c>
      <c r="Y7762" t="n">
        <v>0.1827320281430629</v>
      </c>
      <c r="Z7762" t="n">
        <v>0.401977686</v>
      </c>
      <c r="AA7762" t="n">
        <v>0.65330975</v>
      </c>
      <c r="AB7762" t="n">
        <v>0</v>
      </c>
      <c r="AC7762" t="n">
        <v>0</v>
      </c>
      <c r="AD7762" t="n">
        <v>0.85</v>
      </c>
      <c r="AE7762" t="n">
        <v>0.85</v>
      </c>
      <c r="AF7762" t="n">
        <v>0.85</v>
      </c>
      <c r="AG7762" t="n">
        <v>0.85</v>
      </c>
      <c r="AH7762" t="n">
        <v>0.935661015</v>
      </c>
      <c r="AI7762" t="n">
        <v>0.01235716</v>
      </c>
      <c r="AJ7762" t="n">
        <v>0.459980127</v>
      </c>
      <c r="AK7762" t="n">
        <v>0.08746111521125891</v>
      </c>
      <c r="AL7762" t="n">
        <v>0</v>
      </c>
    </row>
    <row r="7763">
      <c r="A7763" t="inlineStr">
        <is>
          <t>2025-11-20 09:00</t>
        </is>
      </c>
      <c r="B7763" t="n">
        <v>71983.25568410897</v>
      </c>
      <c r="C7763" t="n">
        <v>65902.93362949877</v>
      </c>
      <c r="D7763" t="n">
        <v>5774.964072262036</v>
      </c>
      <c r="E7763" t="n">
        <v>305.3579823481528</v>
      </c>
      <c r="F7763" t="n">
        <v>0.2608090356672479</v>
      </c>
      <c r="G7763" t="n">
        <v>0.1496852854647808</v>
      </c>
      <c r="H7763" t="n">
        <v>0.1494441026117244</v>
      </c>
      <c r="I7763" t="n">
        <v>0.1540445461522654</v>
      </c>
      <c r="J7763" t="n">
        <v>324</v>
      </c>
      <c r="K7763" t="n">
        <v>9</v>
      </c>
      <c r="L7763">
        <f>VLOOKUP(J7763,Clustering!$D$3:$E$367,2,FALSE)</f>
        <v/>
      </c>
      <c r="M7763" t="n">
        <v>0.391659932</v>
      </c>
      <c r="N7763" t="n">
        <v>0.408765208</v>
      </c>
      <c r="O7763" t="n">
        <v>0.408765208</v>
      </c>
      <c r="P7763" t="n">
        <v>0.9298215909999999</v>
      </c>
      <c r="Q7763" t="n">
        <v>0.219909508</v>
      </c>
      <c r="R7763" t="n">
        <v>0.1494441026117244</v>
      </c>
      <c r="S7763" t="n">
        <v>0.2608090356672479</v>
      </c>
      <c r="T7763" t="n">
        <v>0.449523953</v>
      </c>
      <c r="U7763" t="n">
        <v>0.651134034</v>
      </c>
      <c r="V7763" t="n">
        <v>0.850080767</v>
      </c>
      <c r="W7763" t="n">
        <v>0.012252438</v>
      </c>
      <c r="X7763" t="n">
        <v>0.00649206</v>
      </c>
      <c r="Y7763" t="n">
        <v>0.1540445461522654</v>
      </c>
      <c r="Z7763" t="n">
        <v>0.390319945</v>
      </c>
      <c r="AA7763" t="n">
        <v>0.651134034</v>
      </c>
      <c r="AB7763" t="n">
        <v>0</v>
      </c>
      <c r="AC7763" t="n">
        <v>0</v>
      </c>
      <c r="AD7763" t="n">
        <v>0.85</v>
      </c>
      <c r="AE7763" t="n">
        <v>0.85</v>
      </c>
      <c r="AF7763" t="n">
        <v>0.85</v>
      </c>
      <c r="AG7763" t="n">
        <v>0.85</v>
      </c>
      <c r="AH7763" t="n">
        <v>0.9298215909999999</v>
      </c>
      <c r="AI7763" t="n">
        <v>0.012252438</v>
      </c>
      <c r="AJ7763" t="n">
        <v>0.4638061</v>
      </c>
      <c r="AK7763" t="n">
        <v>0.1825663249670735</v>
      </c>
      <c r="AL7763" t="n">
        <v>0</v>
      </c>
    </row>
    <row r="7764">
      <c r="A7764" t="inlineStr">
        <is>
          <t>2025-11-20 10:00</t>
        </is>
      </c>
      <c r="B7764" t="n">
        <v>70564.93387422786</v>
      </c>
      <c r="C7764" t="n">
        <v>62297.58886155449</v>
      </c>
      <c r="D7764" t="n">
        <v>7976.061295677107</v>
      </c>
      <c r="E7764" t="n">
        <v>291.2837169962634</v>
      </c>
      <c r="F7764" t="n">
        <v>0.3602150297246069</v>
      </c>
      <c r="G7764" t="n">
        <v>0.142786135782482</v>
      </c>
      <c r="H7764" t="n">
        <v>0.1431561601305482</v>
      </c>
      <c r="I7764" t="n">
        <v>0.136098128847098</v>
      </c>
      <c r="J7764" t="n">
        <v>324</v>
      </c>
      <c r="K7764" t="n">
        <v>10</v>
      </c>
      <c r="L7764">
        <f>VLOOKUP(J7764,Clustering!$D$3:$E$367,2,FALSE)</f>
        <v/>
      </c>
      <c r="M7764" t="n">
        <v>0.404106471</v>
      </c>
      <c r="N7764" t="n">
        <v>0.420680354</v>
      </c>
      <c r="O7764" t="n">
        <v>0.420680354</v>
      </c>
      <c r="P7764" t="n">
        <v>0.925080873</v>
      </c>
      <c r="Q7764" t="n">
        <v>0.221749388</v>
      </c>
      <c r="R7764" t="n">
        <v>0.1431561601305482</v>
      </c>
      <c r="S7764" t="n">
        <v>0.3602150297246069</v>
      </c>
      <c r="T7764" t="n">
        <v>0.578358773</v>
      </c>
      <c r="U7764" t="n">
        <v>0.6626074159999999</v>
      </c>
      <c r="V7764" t="n">
        <v>0.850080767</v>
      </c>
      <c r="W7764" t="n">
        <v>0.012217531</v>
      </c>
      <c r="X7764" t="n">
        <v>0.00649206</v>
      </c>
      <c r="Y7764" t="n">
        <v>0.136098128847098</v>
      </c>
      <c r="Z7764" t="n">
        <v>0.444110318</v>
      </c>
      <c r="AA7764" t="n">
        <v>0.6626074159999999</v>
      </c>
      <c r="AB7764" t="n">
        <v>0</v>
      </c>
      <c r="AC7764" t="n">
        <v>0</v>
      </c>
      <c r="AD7764" t="n">
        <v>0.85</v>
      </c>
      <c r="AE7764" t="n">
        <v>0.85</v>
      </c>
      <c r="AF7764" t="n">
        <v>0.85</v>
      </c>
      <c r="AG7764" t="n">
        <v>0.85</v>
      </c>
      <c r="AH7764" t="n">
        <v>0.925080873</v>
      </c>
      <c r="AI7764" t="n">
        <v>0.012217531</v>
      </c>
      <c r="AJ7764" t="n">
        <v>0.498455174</v>
      </c>
      <c r="AK7764" t="n">
        <v>0.2521505208072248</v>
      </c>
      <c r="AL7764" t="n">
        <v>0</v>
      </c>
    </row>
    <row r="7765">
      <c r="A7765" t="inlineStr">
        <is>
          <t>2025-11-20 11:00</t>
        </is>
      </c>
      <c r="B7765" t="n">
        <v>67734.69974084367</v>
      </c>
      <c r="C7765" t="n">
        <v>58254.96205473517</v>
      </c>
      <c r="D7765" t="n">
        <v>9218.137121037278</v>
      </c>
      <c r="E7765" t="n">
        <v>261.600565071234</v>
      </c>
      <c r="F7765" t="n">
        <v>0.4163096814288033</v>
      </c>
      <c r="G7765" t="n">
        <v>0.12823557111335</v>
      </c>
      <c r="H7765" t="n">
        <v>0.1285311693117102</v>
      </c>
      <c r="I7765" t="n">
        <v>0.1228927799941912</v>
      </c>
      <c r="J7765" t="n">
        <v>324</v>
      </c>
      <c r="K7765" t="n">
        <v>11</v>
      </c>
      <c r="L7765">
        <f>VLOOKUP(J7765,Clustering!$D$3:$E$367,2,FALSE)</f>
        <v/>
      </c>
      <c r="M7765" t="n">
        <v>0.416443577</v>
      </c>
      <c r="N7765" t="n">
        <v>0.433356711</v>
      </c>
      <c r="O7765" t="n">
        <v>0.433356711</v>
      </c>
      <c r="P7765" t="n">
        <v>0.924399267</v>
      </c>
      <c r="Q7765" t="n">
        <v>0.229209039</v>
      </c>
      <c r="R7765" t="n">
        <v>0.1285311693117102</v>
      </c>
      <c r="S7765" t="n">
        <v>0.4163096814288033</v>
      </c>
      <c r="T7765" t="n">
        <v>0.611455342</v>
      </c>
      <c r="U7765" t="n">
        <v>0.6626074159999999</v>
      </c>
      <c r="V7765" t="n">
        <v>0.850080767</v>
      </c>
      <c r="W7765" t="n">
        <v>0.011903366</v>
      </c>
      <c r="X7765" t="n">
        <v>0.006781061</v>
      </c>
      <c r="Y7765" t="n">
        <v>0.1228927799941912</v>
      </c>
      <c r="Z7765" t="n">
        <v>0.483141522</v>
      </c>
      <c r="AA7765" t="n">
        <v>0.6626074159999999</v>
      </c>
      <c r="AB7765" t="n">
        <v>0</v>
      </c>
      <c r="AC7765" t="n">
        <v>0</v>
      </c>
      <c r="AD7765" t="n">
        <v>0.85</v>
      </c>
      <c r="AE7765" t="n">
        <v>0.85</v>
      </c>
      <c r="AF7765" t="n">
        <v>0.85</v>
      </c>
      <c r="AG7765" t="n">
        <v>0.85</v>
      </c>
      <c r="AH7765" t="n">
        <v>0.924399267</v>
      </c>
      <c r="AI7765" t="n">
        <v>0.011903366</v>
      </c>
      <c r="AJ7765" t="n">
        <v>0.550632985</v>
      </c>
      <c r="AK7765" t="n">
        <v>0.2914167770001623</v>
      </c>
      <c r="AL7765" t="n">
        <v>0</v>
      </c>
    </row>
    <row r="7766">
      <c r="A7766" t="inlineStr">
        <is>
          <t>2025-11-20 12:00</t>
        </is>
      </c>
      <c r="B7766" t="n">
        <v>66528.01051579171</v>
      </c>
      <c r="C7766" t="n">
        <v>56886.03154708597</v>
      </c>
      <c r="D7766" t="n">
        <v>9406.567172884996</v>
      </c>
      <c r="E7766" t="n">
        <v>235.4117958207429</v>
      </c>
      <c r="F7766" t="n">
        <v>0.4248195629619508</v>
      </c>
      <c r="G7766" t="n">
        <v>0.1153979391278151</v>
      </c>
      <c r="H7766" t="n">
        <v>0.115633855979713</v>
      </c>
      <c r="I7766" t="n">
        <v>0.111133858804686</v>
      </c>
      <c r="J7766" t="n">
        <v>324</v>
      </c>
      <c r="K7766" t="n">
        <v>12</v>
      </c>
      <c r="L7766">
        <f>VLOOKUP(J7766,Clustering!$D$3:$E$367,2,FALSE)</f>
        <v/>
      </c>
      <c r="M7766" t="n">
        <v>0.435386968</v>
      </c>
      <c r="N7766" t="n">
        <v>0.45430386</v>
      </c>
      <c r="O7766" t="n">
        <v>0.45430386</v>
      </c>
      <c r="P7766" t="n">
        <v>0.924022859</v>
      </c>
      <c r="Q7766" t="n">
        <v>0.24521725</v>
      </c>
      <c r="R7766" t="n">
        <v>0.115633855979713</v>
      </c>
      <c r="S7766" t="n">
        <v>0.4248195629619508</v>
      </c>
      <c r="T7766" t="n">
        <v>0.647876681</v>
      </c>
      <c r="U7766" t="n">
        <v>0.6626074159999999</v>
      </c>
      <c r="V7766" t="n">
        <v>0.850080767</v>
      </c>
      <c r="W7766" t="n">
        <v>0.011903366</v>
      </c>
      <c r="X7766" t="n">
        <v>0.00649206</v>
      </c>
      <c r="Y7766" t="n">
        <v>0.111133858804686</v>
      </c>
      <c r="Z7766" t="n">
        <v>0.539269553</v>
      </c>
      <c r="AA7766" t="n">
        <v>0.6626074159999999</v>
      </c>
      <c r="AB7766" t="n">
        <v>0</v>
      </c>
      <c r="AC7766" t="n">
        <v>0</v>
      </c>
      <c r="AD7766" t="n">
        <v>0.85</v>
      </c>
      <c r="AE7766" t="n">
        <v>0.85</v>
      </c>
      <c r="AF7766" t="n">
        <v>0.85</v>
      </c>
      <c r="AG7766" t="n">
        <v>0.85</v>
      </c>
      <c r="AH7766" t="n">
        <v>0.924022859</v>
      </c>
      <c r="AI7766" t="n">
        <v>0.011903366</v>
      </c>
      <c r="AJ7766" t="n">
        <v>0.587162042</v>
      </c>
      <c r="AK7766" t="n">
        <v>0.2973736940733655</v>
      </c>
      <c r="AL7766" t="n">
        <v>0</v>
      </c>
    </row>
    <row r="7767">
      <c r="A7767" t="inlineStr">
        <is>
          <t>2025-11-20 13:00</t>
        </is>
      </c>
      <c r="B7767" t="n">
        <v>66414.52492217575</v>
      </c>
      <c r="C7767" t="n">
        <v>57486.45513009512</v>
      </c>
      <c r="D7767" t="n">
        <v>8711.403759402181</v>
      </c>
      <c r="E7767" t="n">
        <v>216.6660326784539</v>
      </c>
      <c r="F7767" t="n">
        <v>0.3934245798533219</v>
      </c>
      <c r="G7767" t="n">
        <v>0.1062088395482617</v>
      </c>
      <c r="H7767" t="n">
        <v>0.1067543972682757</v>
      </c>
      <c r="I7767" t="n">
        <v>0.0963481538010257</v>
      </c>
      <c r="J7767" t="n">
        <v>324</v>
      </c>
      <c r="K7767" t="n">
        <v>13</v>
      </c>
      <c r="L7767">
        <f>VLOOKUP(J7767,Clustering!$D$3:$E$367,2,FALSE)</f>
        <v/>
      </c>
      <c r="M7767" t="n">
        <v>0.461362855</v>
      </c>
      <c r="N7767" t="n">
        <v>0.47854631</v>
      </c>
      <c r="O7767" t="n">
        <v>0.47854631</v>
      </c>
      <c r="P7767" t="n">
        <v>0.922344278</v>
      </c>
      <c r="Q7767" t="n">
        <v>0.266895296</v>
      </c>
      <c r="R7767" t="n">
        <v>0.1067543972682757</v>
      </c>
      <c r="S7767" t="n">
        <v>0.3934245798533219</v>
      </c>
      <c r="T7767" t="n">
        <v>0.657699864</v>
      </c>
      <c r="U7767" t="n">
        <v>0.6626074159999999</v>
      </c>
      <c r="V7767" t="n">
        <v>0.850080767</v>
      </c>
      <c r="W7767" t="n">
        <v>0.011693922</v>
      </c>
      <c r="X7767" t="n">
        <v>0.009857878</v>
      </c>
      <c r="Y7767" t="n">
        <v>0.0963481538010257</v>
      </c>
      <c r="Z7767" t="n">
        <v>0.585213126</v>
      </c>
      <c r="AA7767" t="n">
        <v>0.6626074159999999</v>
      </c>
      <c r="AB7767" t="n">
        <v>0</v>
      </c>
      <c r="AC7767" t="n">
        <v>0</v>
      </c>
      <c r="AD7767" t="n">
        <v>0.85</v>
      </c>
      <c r="AE7767" t="n">
        <v>0.85</v>
      </c>
      <c r="AF7767" t="n">
        <v>0.85</v>
      </c>
      <c r="AG7767" t="n">
        <v>0.85</v>
      </c>
      <c r="AH7767" t="n">
        <v>0.922344278</v>
      </c>
      <c r="AI7767" t="n">
        <v>0.011693922</v>
      </c>
      <c r="AJ7767" t="n">
        <v>0.604931513</v>
      </c>
      <c r="AK7767" t="n">
        <v>0.2753972058973253</v>
      </c>
      <c r="AL7767" t="n">
        <v>0</v>
      </c>
    </row>
    <row r="7768">
      <c r="A7768" t="inlineStr">
        <is>
          <t>2025-11-20 14:00</t>
        </is>
      </c>
      <c r="B7768" t="n">
        <v>66572.60381882444</v>
      </c>
      <c r="C7768" t="n">
        <v>59216.95483331917</v>
      </c>
      <c r="D7768" t="n">
        <v>7147.145943588032</v>
      </c>
      <c r="E7768" t="n">
        <v>208.503041917238</v>
      </c>
      <c r="F7768" t="n">
        <v>0.3227795390578314</v>
      </c>
      <c r="G7768" t="n">
        <v>0.1022073734888421</v>
      </c>
      <c r="H7768" t="n">
        <v>0.1029776139249494</v>
      </c>
      <c r="I7768" t="n">
        <v>0.0882856588624355</v>
      </c>
      <c r="J7768" t="n">
        <v>324</v>
      </c>
      <c r="K7768" t="n">
        <v>14</v>
      </c>
      <c r="L7768">
        <f>VLOOKUP(J7768,Clustering!$D$3:$E$367,2,FALSE)</f>
        <v/>
      </c>
      <c r="M7768" t="n">
        <v>0.483664104</v>
      </c>
      <c r="N7768" t="n">
        <v>0.493764644</v>
      </c>
      <c r="O7768" t="n">
        <v>0.493764644</v>
      </c>
      <c r="P7768" t="n">
        <v>0.921479555</v>
      </c>
      <c r="Q7768" t="n">
        <v>0.311302748</v>
      </c>
      <c r="R7768" t="n">
        <v>0.1029776139249494</v>
      </c>
      <c r="S7768" t="n">
        <v>0.3227795390578314</v>
      </c>
      <c r="T7768" t="n">
        <v>0.65399728</v>
      </c>
      <c r="U7768" t="n">
        <v>0.66423529</v>
      </c>
      <c r="V7768" t="n">
        <v>0.850080767</v>
      </c>
      <c r="W7768" t="n">
        <v>0.011659015</v>
      </c>
      <c r="X7768" t="n">
        <v>0.015064929</v>
      </c>
      <c r="Y7768" t="n">
        <v>0.0882856588624355</v>
      </c>
      <c r="Z7768" t="n">
        <v>0.627129795</v>
      </c>
      <c r="AA7768" t="n">
        <v>0.66423529</v>
      </c>
      <c r="AB7768" t="n">
        <v>0</v>
      </c>
      <c r="AC7768" t="n">
        <v>0</v>
      </c>
      <c r="AD7768" t="n">
        <v>0.85</v>
      </c>
      <c r="AE7768" t="n">
        <v>0.85</v>
      </c>
      <c r="AF7768" t="n">
        <v>0.85</v>
      </c>
      <c r="AG7768" t="n">
        <v>0.85</v>
      </c>
      <c r="AH7768" t="n">
        <v>0.921479555</v>
      </c>
      <c r="AI7768" t="n">
        <v>0.011659015</v>
      </c>
      <c r="AJ7768" t="n">
        <v>0.613015155</v>
      </c>
      <c r="AK7768" t="n">
        <v>0.2259456773404819</v>
      </c>
      <c r="AL7768" t="n">
        <v>0</v>
      </c>
    </row>
    <row r="7769">
      <c r="A7769" t="inlineStr">
        <is>
          <t>2025-11-20 15:00</t>
        </is>
      </c>
      <c r="B7769" t="n">
        <v>67010.10839722845</v>
      </c>
      <c r="C7769" t="n">
        <v>61957.52528781838</v>
      </c>
      <c r="D7769" t="n">
        <v>4847.832610402452</v>
      </c>
      <c r="E7769" t="n">
        <v>204.7504990076228</v>
      </c>
      <c r="F7769" t="n">
        <v>0.218937907210227</v>
      </c>
      <c r="G7769" t="n">
        <v>0.1003678916704033</v>
      </c>
      <c r="H7769" t="n">
        <v>0.1008481509760527</v>
      </c>
      <c r="I7769" t="n">
        <v>0.0916874424411762</v>
      </c>
      <c r="J7769" t="n">
        <v>324</v>
      </c>
      <c r="K7769" t="n">
        <v>15</v>
      </c>
      <c r="L7769">
        <f>VLOOKUP(J7769,Clustering!$D$3:$E$367,2,FALSE)</f>
        <v/>
      </c>
      <c r="M7769" t="n">
        <v>0.506541316</v>
      </c>
      <c r="N7769" t="n">
        <v>0.507024729</v>
      </c>
      <c r="O7769" t="n">
        <v>0.507024729</v>
      </c>
      <c r="P7769" t="n">
        <v>0.920594485</v>
      </c>
      <c r="Q7769" t="n">
        <v>0.393246262</v>
      </c>
      <c r="R7769" t="n">
        <v>0.1008481509760527</v>
      </c>
      <c r="S7769" t="n">
        <v>0.218937907210227</v>
      </c>
      <c r="T7769" t="n">
        <v>0.6583799299999999</v>
      </c>
      <c r="U7769" t="n">
        <v>0.66423529</v>
      </c>
      <c r="V7769" t="n">
        <v>0.850080767</v>
      </c>
      <c r="W7769" t="n">
        <v>0.011414664</v>
      </c>
      <c r="X7769" t="n">
        <v>0.018178605</v>
      </c>
      <c r="Y7769" t="n">
        <v>0.0916874424411762</v>
      </c>
      <c r="Z7769" t="n">
        <v>0.652504292</v>
      </c>
      <c r="AA7769" t="n">
        <v>0.66423529</v>
      </c>
      <c r="AB7769" t="n">
        <v>0</v>
      </c>
      <c r="AC7769" t="n">
        <v>0</v>
      </c>
      <c r="AD7769" t="n">
        <v>0.85</v>
      </c>
      <c r="AE7769" t="n">
        <v>0.85</v>
      </c>
      <c r="AF7769" t="n">
        <v>0.85</v>
      </c>
      <c r="AG7769" t="n">
        <v>0.85</v>
      </c>
      <c r="AH7769" t="n">
        <v>0.920594485</v>
      </c>
      <c r="AI7769" t="n">
        <v>0.011414664</v>
      </c>
      <c r="AJ7769" t="n">
        <v>0.634389985</v>
      </c>
      <c r="AK7769" t="n">
        <v>0.1532565350471589</v>
      </c>
      <c r="AL7769" t="n">
        <v>0.000177788</v>
      </c>
    </row>
    <row r="7770">
      <c r="A7770" t="inlineStr">
        <is>
          <t>2025-11-20 16:00</t>
        </is>
      </c>
      <c r="B7770" t="n">
        <v>68614.93820401139</v>
      </c>
      <c r="C7770" t="n">
        <v>66234.49392545833</v>
      </c>
      <c r="D7770" t="n">
        <v>2179.071661454002</v>
      </c>
      <c r="E7770" t="n">
        <v>201.3726170990559</v>
      </c>
      <c r="F7770" t="n">
        <v>0.0984112752152648</v>
      </c>
      <c r="G7770" t="n">
        <v>0.0987120672054195</v>
      </c>
      <c r="H7770" t="n">
        <v>0.09918074130852041</v>
      </c>
      <c r="I7770" t="n">
        <v>0.0902410147777747</v>
      </c>
      <c r="J7770" t="n">
        <v>324</v>
      </c>
      <c r="K7770" t="n">
        <v>16</v>
      </c>
      <c r="L7770">
        <f>VLOOKUP(J7770,Clustering!$D$3:$E$367,2,FALSE)</f>
        <v/>
      </c>
      <c r="M7770" t="n">
        <v>0.528139891</v>
      </c>
      <c r="N7770" t="n">
        <v>0.520243402</v>
      </c>
      <c r="O7770" t="n">
        <v>0.520243402</v>
      </c>
      <c r="P7770" t="n">
        <v>0.920279116</v>
      </c>
      <c r="Q7770" t="n">
        <v>0.45282334</v>
      </c>
      <c r="R7770" t="n">
        <v>0.09918074130852041</v>
      </c>
      <c r="S7770" t="n">
        <v>0.0984112752152648</v>
      </c>
      <c r="T7770" t="n">
        <v>0.663669337</v>
      </c>
      <c r="U7770" t="n">
        <v>0.666411007</v>
      </c>
      <c r="V7770" t="n">
        <v>0.850080767</v>
      </c>
      <c r="W7770" t="n">
        <v>0.011903366</v>
      </c>
      <c r="X7770" t="n">
        <v>0.018609175</v>
      </c>
      <c r="Y7770" t="n">
        <v>0.0902410147777747</v>
      </c>
      <c r="Z7770" t="n">
        <v>0.680324428</v>
      </c>
      <c r="AA7770" t="n">
        <v>0.666411007</v>
      </c>
      <c r="AB7770" t="n">
        <v>0</v>
      </c>
      <c r="AC7770" t="n">
        <v>0</v>
      </c>
      <c r="AD7770" t="n">
        <v>0.85</v>
      </c>
      <c r="AE7770" t="n">
        <v>0.85</v>
      </c>
      <c r="AF7770" t="n">
        <v>0.85</v>
      </c>
      <c r="AG7770" t="n">
        <v>0.85</v>
      </c>
      <c r="AH7770" t="n">
        <v>0.920279116</v>
      </c>
      <c r="AI7770" t="n">
        <v>0.011903366</v>
      </c>
      <c r="AJ7770" t="n">
        <v>0.646769067</v>
      </c>
      <c r="AK7770" t="n">
        <v>0.0688878926506854</v>
      </c>
      <c r="AL7770" t="n">
        <v>0.036880128</v>
      </c>
    </row>
    <row r="7771">
      <c r="A7771" t="inlineStr">
        <is>
          <t>2025-11-20 17:00</t>
        </is>
      </c>
      <c r="B7771" t="n">
        <v>73058.85612062352</v>
      </c>
      <c r="C7771" t="n">
        <v>72663.67758880722</v>
      </c>
      <c r="D7771" t="n">
        <v>183.5659464349029</v>
      </c>
      <c r="E7771" t="n">
        <v>211.6125853814032</v>
      </c>
      <c r="F7771" t="n">
        <v>0.008290208713329699</v>
      </c>
      <c r="G7771" t="n">
        <v>0.1037316595006878</v>
      </c>
      <c r="H7771" t="n">
        <v>0.1044039523152482</v>
      </c>
      <c r="I7771" t="n">
        <v>0.09158029965129461</v>
      </c>
      <c r="J7771" t="n">
        <v>324</v>
      </c>
      <c r="K7771" t="n">
        <v>17</v>
      </c>
      <c r="L7771">
        <f>VLOOKUP(J7771,Clustering!$D$3:$E$367,2,FALSE)</f>
        <v/>
      </c>
      <c r="M7771" t="n">
        <v>0.559207283</v>
      </c>
      <c r="N7771" t="n">
        <v>0.527873276</v>
      </c>
      <c r="O7771" t="n">
        <v>0.527873276</v>
      </c>
      <c r="P7771" t="n">
        <v>0.920279116</v>
      </c>
      <c r="Q7771" t="n">
        <v>0.498494928</v>
      </c>
      <c r="R7771" t="n">
        <v>0.1044039523152482</v>
      </c>
      <c r="S7771" t="n">
        <v>0.008290208713329699</v>
      </c>
      <c r="T7771" t="n">
        <v>0.6549040350000001</v>
      </c>
      <c r="U7771" t="n">
        <v>0.666411007</v>
      </c>
      <c r="V7771" t="n">
        <v>0.850080767</v>
      </c>
      <c r="W7771" t="n">
        <v>0.012496789</v>
      </c>
      <c r="X7771" t="n">
        <v>0.020920348</v>
      </c>
      <c r="Y7771" t="n">
        <v>0.09158029965129461</v>
      </c>
      <c r="Z7771" t="n">
        <v>0.693390137</v>
      </c>
      <c r="AA7771" t="n">
        <v>0.666411007</v>
      </c>
      <c r="AB7771" t="n">
        <v>0</v>
      </c>
      <c r="AC7771" t="n">
        <v>0</v>
      </c>
      <c r="AD7771" t="n">
        <v>0.85</v>
      </c>
      <c r="AE7771" t="n">
        <v>0.85</v>
      </c>
      <c r="AF7771" t="n">
        <v>0.85</v>
      </c>
      <c r="AG7771" t="n">
        <v>0.85</v>
      </c>
      <c r="AH7771" t="n">
        <v>0.920279116</v>
      </c>
      <c r="AI7771" t="n">
        <v>0.012496789</v>
      </c>
      <c r="AJ7771" t="n">
        <v>0.659742217</v>
      </c>
      <c r="AK7771" t="n">
        <v>0.0058031460993307</v>
      </c>
      <c r="AL7771" t="n">
        <v>0.464468458</v>
      </c>
    </row>
    <row r="7772">
      <c r="A7772" t="inlineStr">
        <is>
          <t>2025-11-20 18:00</t>
        </is>
      </c>
      <c r="B7772" t="n">
        <v>74354.35729875953</v>
      </c>
      <c r="C7772" t="n">
        <v>74129.67085358071</v>
      </c>
      <c r="D7772" t="n">
        <v>0</v>
      </c>
      <c r="E7772" t="n">
        <v>224.6864451788194</v>
      </c>
      <c r="F7772" t="n">
        <v>0</v>
      </c>
      <c r="G7772" t="n">
        <v>0.1101404143033428</v>
      </c>
      <c r="H7772" t="n">
        <v>0.1109731446198636</v>
      </c>
      <c r="I7772" t="n">
        <v>0.0950892260199169</v>
      </c>
      <c r="J7772" t="n">
        <v>324</v>
      </c>
      <c r="K7772" t="n">
        <v>18</v>
      </c>
      <c r="L7772">
        <f>VLOOKUP(J7772,Clustering!$D$3:$E$367,2,FALSE)</f>
        <v/>
      </c>
      <c r="M7772" t="n">
        <v>0.569810743</v>
      </c>
      <c r="N7772" t="n">
        <v>0.533260925</v>
      </c>
      <c r="O7772" t="n">
        <v>0.533260925</v>
      </c>
      <c r="P7772" t="n">
        <v>0.920258769</v>
      </c>
      <c r="Q7772" t="n">
        <v>0.5147159140000001</v>
      </c>
      <c r="R7772" t="n">
        <v>0.1109731446198636</v>
      </c>
      <c r="S7772" t="n">
        <v>0</v>
      </c>
      <c r="T7772" t="n">
        <v>0.586066193</v>
      </c>
      <c r="U7772" t="n">
        <v>0.666411007</v>
      </c>
      <c r="V7772" t="n">
        <v>0.850080767</v>
      </c>
      <c r="W7772" t="n">
        <v>0.012776046</v>
      </c>
      <c r="X7772" t="n">
        <v>0.03080587</v>
      </c>
      <c r="Y7772" t="n">
        <v>0.0950892260199169</v>
      </c>
      <c r="Z7772" t="n">
        <v>0.720664573</v>
      </c>
      <c r="AA7772" t="n">
        <v>0.666411007</v>
      </c>
      <c r="AB7772" t="n">
        <v>0</v>
      </c>
      <c r="AC7772" t="n">
        <v>0</v>
      </c>
      <c r="AD7772" t="n">
        <v>0.85</v>
      </c>
      <c r="AE7772" t="n">
        <v>0.85</v>
      </c>
      <c r="AF7772" t="n">
        <v>0.85</v>
      </c>
      <c r="AG7772" t="n">
        <v>0.85</v>
      </c>
      <c r="AH7772" t="n">
        <v>0.920258769</v>
      </c>
      <c r="AI7772" t="n">
        <v>0.012776046</v>
      </c>
      <c r="AJ7772" t="n">
        <v>0.676966684</v>
      </c>
      <c r="AK7772" t="n">
        <v>0</v>
      </c>
      <c r="AL7772" t="n">
        <v>0.42381576</v>
      </c>
    </row>
    <row r="7773">
      <c r="A7773" t="inlineStr">
        <is>
          <t>2025-11-20 19:00</t>
        </is>
      </c>
      <c r="B7773" t="n">
        <v>73626.27163857005</v>
      </c>
      <c r="C7773" t="n">
        <v>73389.17626522032</v>
      </c>
      <c r="D7773" t="n">
        <v>0</v>
      </c>
      <c r="E7773" t="n">
        <v>237.0953733497326</v>
      </c>
      <c r="F7773" t="n">
        <v>0</v>
      </c>
      <c r="G7773" t="n">
        <v>0.116223222230261</v>
      </c>
      <c r="H7773" t="n">
        <v>0.1175021583782734</v>
      </c>
      <c r="I7773" t="n">
        <v>0.0931070844071074</v>
      </c>
      <c r="J7773" t="n">
        <v>324</v>
      </c>
      <c r="K7773" t="n">
        <v>19</v>
      </c>
      <c r="L7773">
        <f>VLOOKUP(J7773,Clustering!$D$3:$E$367,2,FALSE)</f>
        <v/>
      </c>
      <c r="M7773" t="n">
        <v>0.5879189889999999</v>
      </c>
      <c r="N7773" t="n">
        <v>0.5384395360000001</v>
      </c>
      <c r="O7773" t="n">
        <v>0.5384395360000001</v>
      </c>
      <c r="P7773" t="n">
        <v>0.920808123</v>
      </c>
      <c r="Q7773" t="n">
        <v>0.512150094</v>
      </c>
      <c r="R7773" t="n">
        <v>0.1175021583782734</v>
      </c>
      <c r="S7773" t="n">
        <v>0</v>
      </c>
      <c r="T7773" t="n">
        <v>0.301722835</v>
      </c>
      <c r="U7773" t="n">
        <v>0.666411007</v>
      </c>
      <c r="V7773" t="n">
        <v>0.850080767</v>
      </c>
      <c r="W7773" t="n">
        <v>0.01298549</v>
      </c>
      <c r="X7773" t="n">
        <v>0.04050375</v>
      </c>
      <c r="Y7773" t="n">
        <v>0.0931070844071074</v>
      </c>
      <c r="Z7773" t="n">
        <v>0.7076652329999999</v>
      </c>
      <c r="AA7773" t="n">
        <v>0.666411007</v>
      </c>
      <c r="AB7773" t="n">
        <v>0</v>
      </c>
      <c r="AC7773" t="n">
        <v>0</v>
      </c>
      <c r="AD7773" t="n">
        <v>0.85</v>
      </c>
      <c r="AE7773" t="n">
        <v>0.85</v>
      </c>
      <c r="AF7773" t="n">
        <v>0.85</v>
      </c>
      <c r="AG7773" t="n">
        <v>0.85</v>
      </c>
      <c r="AH7773" t="n">
        <v>0.920808123</v>
      </c>
      <c r="AI7773" t="n">
        <v>0.01298549</v>
      </c>
      <c r="AJ7773" t="n">
        <v>0.691298815</v>
      </c>
      <c r="AK7773" t="n">
        <v>0</v>
      </c>
      <c r="AL7773" t="n">
        <v>0.340303193</v>
      </c>
    </row>
    <row r="7774">
      <c r="A7774" t="inlineStr">
        <is>
          <t>2025-11-20 20:00</t>
        </is>
      </c>
      <c r="B7774" t="n">
        <v>71754.59550157309</v>
      </c>
      <c r="C7774" t="n">
        <v>71503.15555351508</v>
      </c>
      <c r="D7774" t="n">
        <v>0</v>
      </c>
      <c r="E7774" t="n">
        <v>251.4399480580009</v>
      </c>
      <c r="F7774" t="n">
        <v>0</v>
      </c>
      <c r="G7774" t="n">
        <v>0.12325487649902</v>
      </c>
      <c r="H7774" t="n">
        <v>0.1253570641614679</v>
      </c>
      <c r="I7774" t="n">
        <v>0.08525887504828041</v>
      </c>
      <c r="J7774" t="n">
        <v>324</v>
      </c>
      <c r="K7774" t="n">
        <v>20</v>
      </c>
      <c r="L7774">
        <f>VLOOKUP(J7774,Clustering!$D$3:$E$367,2,FALSE)</f>
        <v/>
      </c>
      <c r="M7774" t="n">
        <v>0.587688605</v>
      </c>
      <c r="N7774" t="n">
        <v>0.532955257</v>
      </c>
      <c r="O7774" t="n">
        <v>0.532955257</v>
      </c>
      <c r="P7774" t="n">
        <v>0.921520248</v>
      </c>
      <c r="Q7774" t="n">
        <v>0.47501455</v>
      </c>
      <c r="R7774" t="n">
        <v>0.1253570641614679</v>
      </c>
      <c r="S7774" t="n">
        <v>0</v>
      </c>
      <c r="T7774" t="n">
        <v>0.000604504</v>
      </c>
      <c r="U7774" t="n">
        <v>0.666411007</v>
      </c>
      <c r="V7774" t="n">
        <v>0.850080767</v>
      </c>
      <c r="W7774" t="n">
        <v>0.012671325</v>
      </c>
      <c r="X7774" t="n">
        <v>0.027207175</v>
      </c>
      <c r="Y7774" t="n">
        <v>0.08525887504828041</v>
      </c>
      <c r="Z7774" t="n">
        <v>0.6953817289999999</v>
      </c>
      <c r="AA7774" t="n">
        <v>0.666411007</v>
      </c>
      <c r="AB7774" t="n">
        <v>0</v>
      </c>
      <c r="AC7774" t="n">
        <v>0</v>
      </c>
      <c r="AD7774" t="n">
        <v>0.85</v>
      </c>
      <c r="AE7774" t="n">
        <v>0.85</v>
      </c>
      <c r="AF7774" t="n">
        <v>0.85</v>
      </c>
      <c r="AG7774" t="n">
        <v>0.85</v>
      </c>
      <c r="AH7774" t="n">
        <v>0.921520248</v>
      </c>
      <c r="AI7774" t="n">
        <v>0.012671325</v>
      </c>
      <c r="AJ7774" t="n">
        <v>0.693311519</v>
      </c>
      <c r="AK7774" t="n">
        <v>0</v>
      </c>
      <c r="AL7774" t="n">
        <v>0.113484988</v>
      </c>
    </row>
    <row r="7775">
      <c r="A7775" t="inlineStr">
        <is>
          <t>2025-11-20 21:00</t>
        </is>
      </c>
      <c r="B7775" t="n">
        <v>69049.20511382334</v>
      </c>
      <c r="C7775" t="n">
        <v>68797.45956949468</v>
      </c>
      <c r="D7775" t="n">
        <v>0</v>
      </c>
      <c r="E7775" t="n">
        <v>251.745544328656</v>
      </c>
      <c r="F7775" t="n">
        <v>0</v>
      </c>
      <c r="G7775" t="n">
        <v>0.1234046785924784</v>
      </c>
      <c r="H7775" t="n">
        <v>0.1259597423545519</v>
      </c>
      <c r="I7775" t="n">
        <v>0.0772231658071607</v>
      </c>
      <c r="J7775" t="n">
        <v>324</v>
      </c>
      <c r="K7775" t="n">
        <v>21</v>
      </c>
      <c r="L7775">
        <f>VLOOKUP(J7775,Clustering!$D$3:$E$367,2,FALSE)</f>
        <v/>
      </c>
      <c r="M7775" t="n">
        <v>0.558902023</v>
      </c>
      <c r="N7775" t="n">
        <v>0.5197227800000001</v>
      </c>
      <c r="O7775" t="n">
        <v>0.5197227800000001</v>
      </c>
      <c r="P7775" t="n">
        <v>0.923687143</v>
      </c>
      <c r="Q7775" t="n">
        <v>0.438942882</v>
      </c>
      <c r="R7775" t="n">
        <v>0.1259597423545519</v>
      </c>
      <c r="S7775" t="n">
        <v>0</v>
      </c>
      <c r="T7775" t="n">
        <v>0</v>
      </c>
      <c r="U7775" t="n">
        <v>0.664783133</v>
      </c>
      <c r="V7775" t="n">
        <v>0.850080767</v>
      </c>
      <c r="W7775" t="n">
        <v>0.012741139</v>
      </c>
      <c r="X7775" t="n">
        <v>0.015558326</v>
      </c>
      <c r="Y7775" t="n">
        <v>0.0772231658071607</v>
      </c>
      <c r="Z7775" t="n">
        <v>0.622753138</v>
      </c>
      <c r="AA7775" t="n">
        <v>0.664783133</v>
      </c>
      <c r="AB7775" t="n">
        <v>0</v>
      </c>
      <c r="AC7775" t="n">
        <v>0</v>
      </c>
      <c r="AD7775" t="n">
        <v>0.85</v>
      </c>
      <c r="AE7775" t="n">
        <v>0.85</v>
      </c>
      <c r="AF7775" t="n">
        <v>0.85</v>
      </c>
      <c r="AG7775" t="n">
        <v>0.85</v>
      </c>
      <c r="AH7775" t="n">
        <v>0.923687143</v>
      </c>
      <c r="AI7775" t="n">
        <v>0.012741139</v>
      </c>
      <c r="AJ7775" t="n">
        <v>0.672790906</v>
      </c>
      <c r="AK7775" t="n">
        <v>0</v>
      </c>
      <c r="AL7775" t="n">
        <v>0.161466012</v>
      </c>
    </row>
    <row r="7776">
      <c r="A7776" t="inlineStr">
        <is>
          <t>2025-11-20 22:00</t>
        </is>
      </c>
      <c r="B7776" t="n">
        <v>64505.98390561875</v>
      </c>
      <c r="C7776" t="n">
        <v>64262.35648556715</v>
      </c>
      <c r="D7776" t="n">
        <v>0</v>
      </c>
      <c r="E7776" t="n">
        <v>243.6274200515955</v>
      </c>
      <c r="F7776" t="n">
        <v>0</v>
      </c>
      <c r="G7776" t="n">
        <v>0.1194252059076448</v>
      </c>
      <c r="H7776" t="n">
        <v>0.1218816199146837</v>
      </c>
      <c r="I7776" t="n">
        <v>0.0750267386145879</v>
      </c>
      <c r="J7776" t="n">
        <v>324</v>
      </c>
      <c r="K7776" t="n">
        <v>22</v>
      </c>
      <c r="L7776">
        <f>VLOOKUP(J7776,Clustering!$D$3:$E$367,2,FALSE)</f>
        <v/>
      </c>
      <c r="M7776" t="n">
        <v>0.517277248</v>
      </c>
      <c r="N7776" t="n">
        <v>0.494798</v>
      </c>
      <c r="O7776" t="n">
        <v>0.494798</v>
      </c>
      <c r="P7776" t="n">
        <v>0.9262101</v>
      </c>
      <c r="Q7776" t="n">
        <v>0.400030039</v>
      </c>
      <c r="R7776" t="n">
        <v>0.1218816199146837</v>
      </c>
      <c r="S7776" t="n">
        <v>0</v>
      </c>
      <c r="T7776" t="n">
        <v>0</v>
      </c>
      <c r="U7776" t="n">
        <v>0.664783133</v>
      </c>
      <c r="V7776" t="n">
        <v>0.850080767</v>
      </c>
      <c r="W7776" t="n">
        <v>0.012880768</v>
      </c>
      <c r="X7776" t="n">
        <v>0.007025665</v>
      </c>
      <c r="Y7776" t="n">
        <v>0.0750267386145879</v>
      </c>
      <c r="Z7776" t="n">
        <v>0.546389982</v>
      </c>
      <c r="AA7776" t="n">
        <v>0.664783133</v>
      </c>
      <c r="AB7776" t="n">
        <v>0</v>
      </c>
      <c r="AC7776" t="n">
        <v>0</v>
      </c>
      <c r="AD7776" t="n">
        <v>0.85</v>
      </c>
      <c r="AE7776" t="n">
        <v>0.85</v>
      </c>
      <c r="AF7776" t="n">
        <v>0.85</v>
      </c>
      <c r="AG7776" t="n">
        <v>0.85</v>
      </c>
      <c r="AH7776" t="n">
        <v>0.9262101</v>
      </c>
      <c r="AI7776" t="n">
        <v>0.012880768</v>
      </c>
      <c r="AJ7776" t="n">
        <v>0.630519184</v>
      </c>
      <c r="AK7776" t="n">
        <v>0</v>
      </c>
      <c r="AL7776" t="n">
        <v>0.115301892</v>
      </c>
    </row>
    <row r="7777">
      <c r="A7777" t="inlineStr">
        <is>
          <t>2025-11-20 23:00</t>
        </is>
      </c>
      <c r="B7777" t="n">
        <v>59991.34003153378</v>
      </c>
      <c r="C7777" t="n">
        <v>59756.54724873515</v>
      </c>
      <c r="D7777" t="n">
        <v>0</v>
      </c>
      <c r="E7777" t="n">
        <v>234.7927827986277</v>
      </c>
      <c r="F7777" t="n">
        <v>0</v>
      </c>
      <c r="G7777" t="n">
        <v>0.1150945013718763</v>
      </c>
      <c r="H7777" t="n">
        <v>0.1174017120127594</v>
      </c>
      <c r="I7777" t="n">
        <v>0.0733928110688936</v>
      </c>
      <c r="J7777" t="n">
        <v>324</v>
      </c>
      <c r="K7777" t="n">
        <v>23</v>
      </c>
      <c r="L7777">
        <f>VLOOKUP(J7777,Clustering!$D$3:$E$367,2,FALSE)</f>
        <v/>
      </c>
      <c r="M7777" t="n">
        <v>0.475318415</v>
      </c>
      <c r="N7777" t="n">
        <v>0.456273941</v>
      </c>
      <c r="O7777" t="n">
        <v>0.456273941</v>
      </c>
      <c r="P7777" t="n">
        <v>0.928417687</v>
      </c>
      <c r="Q7777" t="n">
        <v>0.369277753</v>
      </c>
      <c r="R7777" t="n">
        <v>0.1174017120127594</v>
      </c>
      <c r="S7777" t="n">
        <v>0</v>
      </c>
      <c r="T7777" t="n">
        <v>0</v>
      </c>
      <c r="U7777" t="n">
        <v>0.655673298</v>
      </c>
      <c r="V7777" t="n">
        <v>0.850080767</v>
      </c>
      <c r="W7777" t="n">
        <v>0.012252438</v>
      </c>
      <c r="X7777" t="n">
        <v>0.007025665</v>
      </c>
      <c r="Y7777" t="n">
        <v>0.0733928110688936</v>
      </c>
      <c r="Z7777" t="n">
        <v>0.475663438</v>
      </c>
      <c r="AA7777" t="n">
        <v>0.655673298</v>
      </c>
      <c r="AB7777" t="n">
        <v>0</v>
      </c>
      <c r="AC7777" t="n">
        <v>0</v>
      </c>
      <c r="AD7777" t="n">
        <v>0.85</v>
      </c>
      <c r="AE7777" t="n">
        <v>0.85</v>
      </c>
      <c r="AF7777" t="n">
        <v>0.85</v>
      </c>
      <c r="AG7777" t="n">
        <v>0.85</v>
      </c>
      <c r="AH7777" t="n">
        <v>0.928417687</v>
      </c>
      <c r="AI7777" t="n">
        <v>0.012252438</v>
      </c>
      <c r="AJ7777" t="n">
        <v>0.566463525</v>
      </c>
      <c r="AK7777" t="n">
        <v>0</v>
      </c>
      <c r="AL7777" t="n">
        <v>0.067351222</v>
      </c>
    </row>
    <row r="7778">
      <c r="A7778" t="inlineStr">
        <is>
          <t>2025-11-21 00:00</t>
        </is>
      </c>
      <c r="B7778" t="n">
        <v>57942.65755898129</v>
      </c>
      <c r="C7778" t="n">
        <v>57705.83588333473</v>
      </c>
      <c r="D7778" t="n">
        <v>0</v>
      </c>
      <c r="E7778" t="n">
        <v>236.8216756465524</v>
      </c>
      <c r="F7778" t="n">
        <v>0</v>
      </c>
      <c r="G7778" t="n">
        <v>0.1160890566894864</v>
      </c>
      <c r="H7778" t="n">
        <v>0.1183860863947966</v>
      </c>
      <c r="I7778" t="n">
        <v>0.0745713817575912</v>
      </c>
      <c r="J7778" t="n">
        <v>325</v>
      </c>
      <c r="K7778" t="n">
        <v>0</v>
      </c>
      <c r="L7778">
        <f>VLOOKUP(J7778,Clustering!$D$3:$E$367,2,FALSE)</f>
        <v/>
      </c>
      <c r="M7778" t="n">
        <v>0.400863805</v>
      </c>
      <c r="N7778" t="n">
        <v>0.41407792</v>
      </c>
      <c r="O7778" t="n">
        <v>0.41407792</v>
      </c>
      <c r="P7778" t="n">
        <v>0.932395414</v>
      </c>
      <c r="Q7778" t="n">
        <v>0.29275375</v>
      </c>
      <c r="R7778" t="n">
        <v>0.1183860863947966</v>
      </c>
      <c r="S7778" t="n">
        <v>0</v>
      </c>
      <c r="T7778" t="n">
        <v>0</v>
      </c>
      <c r="U7778" t="n">
        <v>0.651963623</v>
      </c>
      <c r="V7778" t="n">
        <v>0.850080767</v>
      </c>
      <c r="W7778" t="n">
        <v>0.011833551</v>
      </c>
      <c r="X7778" t="n">
        <v>0.007025665</v>
      </c>
      <c r="Y7778" t="n">
        <v>0.0745713817575912</v>
      </c>
      <c r="Z7778" t="n">
        <v>0.401447262</v>
      </c>
      <c r="AA7778" t="n">
        <v>0.651963623</v>
      </c>
      <c r="AB7778" t="n">
        <v>0</v>
      </c>
      <c r="AC7778" t="n">
        <v>0</v>
      </c>
      <c r="AD7778" t="n">
        <v>0.85</v>
      </c>
      <c r="AE7778" t="n">
        <v>0.85</v>
      </c>
      <c r="AF7778" t="n">
        <v>0.85</v>
      </c>
      <c r="AG7778" t="n">
        <v>0.85</v>
      </c>
      <c r="AH7778" t="n">
        <v>0.932395414</v>
      </c>
      <c r="AI7778" t="n">
        <v>0.011833551</v>
      </c>
      <c r="AJ7778" t="n">
        <v>0.525831758</v>
      </c>
      <c r="AK7778" t="n">
        <v>0</v>
      </c>
      <c r="AL7778" t="n">
        <v>0.015419839</v>
      </c>
    </row>
    <row r="7779">
      <c r="A7779" t="inlineStr">
        <is>
          <t>2025-11-21 01:00</t>
        </is>
      </c>
      <c r="B7779" t="n">
        <v>57258.0546517594</v>
      </c>
      <c r="C7779" t="n">
        <v>57003.30618167643</v>
      </c>
      <c r="D7779" t="n">
        <v>0</v>
      </c>
      <c r="E7779" t="n">
        <v>254.7484700829672</v>
      </c>
      <c r="F7779" t="n">
        <v>0</v>
      </c>
      <c r="G7779" t="n">
        <v>0.1248767010210623</v>
      </c>
      <c r="H7779" t="n">
        <v>0.1276673305682899</v>
      </c>
      <c r="I7779" t="n">
        <v>0.07443745327023921</v>
      </c>
      <c r="J7779" t="n">
        <v>325</v>
      </c>
      <c r="K7779" t="n">
        <v>1</v>
      </c>
      <c r="L7779">
        <f>VLOOKUP(J7779,Clustering!$D$3:$E$367,2,FALSE)</f>
        <v/>
      </c>
      <c r="M7779" t="n">
        <v>0.376754035</v>
      </c>
      <c r="N7779" t="n">
        <v>0.400953906</v>
      </c>
      <c r="O7779" t="n">
        <v>0.400953906</v>
      </c>
      <c r="P7779" t="n">
        <v>0.933321176</v>
      </c>
      <c r="Q7779" t="n">
        <v>0.260624683</v>
      </c>
      <c r="R7779" t="n">
        <v>0.1276673305682899</v>
      </c>
      <c r="S7779" t="n">
        <v>0</v>
      </c>
      <c r="T7779" t="n">
        <v>0</v>
      </c>
      <c r="U7779" t="n">
        <v>0.651963623</v>
      </c>
      <c r="V7779" t="n">
        <v>0.850080767</v>
      </c>
      <c r="W7779" t="n">
        <v>0.012077902</v>
      </c>
      <c r="X7779" t="n">
        <v>0.007025665</v>
      </c>
      <c r="Y7779" t="n">
        <v>0.07443745327023921</v>
      </c>
      <c r="Z7779" t="n">
        <v>0.385209017</v>
      </c>
      <c r="AA7779" t="n">
        <v>0.651963623</v>
      </c>
      <c r="AB7779" t="n">
        <v>0</v>
      </c>
      <c r="AC7779" t="n">
        <v>0</v>
      </c>
      <c r="AD7779" t="n">
        <v>0.85</v>
      </c>
      <c r="AE7779" t="n">
        <v>0.85</v>
      </c>
      <c r="AF7779" t="n">
        <v>0.85</v>
      </c>
      <c r="AG7779" t="n">
        <v>0.85</v>
      </c>
      <c r="AH7779" t="n">
        <v>0.933321176</v>
      </c>
      <c r="AI7779" t="n">
        <v>0.012077902</v>
      </c>
      <c r="AJ7779" t="n">
        <v>0.499268445</v>
      </c>
      <c r="AK7779" t="n">
        <v>0</v>
      </c>
      <c r="AL7779" t="n">
        <v>0</v>
      </c>
    </row>
    <row r="7780">
      <c r="A7780" t="inlineStr">
        <is>
          <t>2025-11-21 02:00</t>
        </is>
      </c>
      <c r="B7780" t="n">
        <v>57058.87449258118</v>
      </c>
      <c r="C7780" t="n">
        <v>56785.6832694091</v>
      </c>
      <c r="D7780" t="n">
        <v>0</v>
      </c>
      <c r="E7780" t="n">
        <v>273.1912231720844</v>
      </c>
      <c r="F7780" t="n">
        <v>0</v>
      </c>
      <c r="G7780" t="n">
        <v>0.1339172662608257</v>
      </c>
      <c r="H7780" t="n">
        <v>0.1368079498300636</v>
      </c>
      <c r="I7780" t="n">
        <v>0.0816695915872469</v>
      </c>
      <c r="J7780" t="n">
        <v>325</v>
      </c>
      <c r="K7780" t="n">
        <v>2</v>
      </c>
      <c r="L7780">
        <f>VLOOKUP(J7780,Clustering!$D$3:$E$367,2,FALSE)</f>
        <v/>
      </c>
      <c r="M7780" t="n">
        <v>0.360356396</v>
      </c>
      <c r="N7780" t="n">
        <v>0.378237825</v>
      </c>
      <c r="O7780" t="n">
        <v>0.378237825</v>
      </c>
      <c r="P7780" t="n">
        <v>0.933361869</v>
      </c>
      <c r="Q7780" t="n">
        <v>0.224728242</v>
      </c>
      <c r="R7780" t="n">
        <v>0.1368079498300636</v>
      </c>
      <c r="S7780" t="n">
        <v>0</v>
      </c>
      <c r="T7780" t="n">
        <v>0</v>
      </c>
      <c r="U7780" t="n">
        <v>0.651963623</v>
      </c>
      <c r="V7780" t="n">
        <v>0.850080767</v>
      </c>
      <c r="W7780" t="n">
        <v>0.01235716</v>
      </c>
      <c r="X7780" t="n">
        <v>0.007025665</v>
      </c>
      <c r="Y7780" t="n">
        <v>0.0816695915872469</v>
      </c>
      <c r="Z7780" t="n">
        <v>0.380168672</v>
      </c>
      <c r="AA7780" t="n">
        <v>0.651963623</v>
      </c>
      <c r="AB7780" t="n">
        <v>0</v>
      </c>
      <c r="AC7780" t="n">
        <v>0</v>
      </c>
      <c r="AD7780" t="n">
        <v>0.85</v>
      </c>
      <c r="AE7780" t="n">
        <v>0.85</v>
      </c>
      <c r="AF7780" t="n">
        <v>0.85</v>
      </c>
      <c r="AG7780" t="n">
        <v>0.85</v>
      </c>
      <c r="AH7780" t="n">
        <v>0.933361869</v>
      </c>
      <c r="AI7780" t="n">
        <v>0.01235716</v>
      </c>
      <c r="AJ7780" t="n">
        <v>0.492908414</v>
      </c>
      <c r="AK7780" t="n">
        <v>0</v>
      </c>
      <c r="AL7780" t="n">
        <v>0</v>
      </c>
    </row>
    <row r="7781">
      <c r="A7781" t="inlineStr">
        <is>
          <t>2025-11-21 03:00</t>
        </is>
      </c>
      <c r="B7781" t="n">
        <v>57105.15669494582</v>
      </c>
      <c r="C7781" t="n">
        <v>56813.42532706022</v>
      </c>
      <c r="D7781" t="n">
        <v>0</v>
      </c>
      <c r="E7781" t="n">
        <v>291.7313678855977</v>
      </c>
      <c r="F7781" t="n">
        <v>0</v>
      </c>
      <c r="G7781" t="n">
        <v>0.14300557249294</v>
      </c>
      <c r="H7781" t="n">
        <v>0.1457677656339121</v>
      </c>
      <c r="I7781" t="n">
        <v>0.09308029870963699</v>
      </c>
      <c r="J7781" t="n">
        <v>325</v>
      </c>
      <c r="K7781" t="n">
        <v>3</v>
      </c>
      <c r="L7781">
        <f>VLOOKUP(J7781,Clustering!$D$3:$E$367,2,FALSE)</f>
        <v/>
      </c>
      <c r="M7781" t="n">
        <v>0.347829222</v>
      </c>
      <c r="N7781" t="n">
        <v>0.361627222</v>
      </c>
      <c r="O7781" t="n">
        <v>0.361627222</v>
      </c>
      <c r="P7781" t="n">
        <v>0.932893901</v>
      </c>
      <c r="Q7781" t="n">
        <v>0.18288661</v>
      </c>
      <c r="R7781" t="n">
        <v>0.1457677656339121</v>
      </c>
      <c r="S7781" t="n">
        <v>0</v>
      </c>
      <c r="T7781" t="n">
        <v>0</v>
      </c>
      <c r="U7781" t="n">
        <v>0.648128727</v>
      </c>
      <c r="V7781" t="n">
        <v>0.850080767</v>
      </c>
      <c r="W7781" t="n">
        <v>0.012531696</v>
      </c>
      <c r="X7781" t="n">
        <v>0.007025665</v>
      </c>
      <c r="Y7781" t="n">
        <v>0.09308029870963699</v>
      </c>
      <c r="Z7781" t="n">
        <v>0.371472245</v>
      </c>
      <c r="AA7781" t="n">
        <v>0.648128727</v>
      </c>
      <c r="AB7781" t="n">
        <v>0</v>
      </c>
      <c r="AC7781" t="n">
        <v>0</v>
      </c>
      <c r="AD7781" t="n">
        <v>0.85</v>
      </c>
      <c r="AE7781" t="n">
        <v>0.85</v>
      </c>
      <c r="AF7781" t="n">
        <v>0.85</v>
      </c>
      <c r="AG7781" t="n">
        <v>0.85</v>
      </c>
      <c r="AH7781" t="n">
        <v>0.932893901</v>
      </c>
      <c r="AI7781" t="n">
        <v>0.012531696</v>
      </c>
      <c r="AJ7781" t="n">
        <v>0.484981142</v>
      </c>
      <c r="AK7781" t="n">
        <v>0</v>
      </c>
      <c r="AL7781" t="n">
        <v>0</v>
      </c>
    </row>
    <row r="7782">
      <c r="A7782" t="inlineStr">
        <is>
          <t>2025-11-21 04:00</t>
        </is>
      </c>
      <c r="B7782" t="n">
        <v>57683.96281384899</v>
      </c>
      <c r="C7782" t="n">
        <v>57377.49730475753</v>
      </c>
      <c r="D7782" t="n">
        <v>0</v>
      </c>
      <c r="E7782" t="n">
        <v>306.4655090914498</v>
      </c>
      <c r="F7782" t="n">
        <v>0</v>
      </c>
      <c r="G7782" t="n">
        <v>0.1502281907311028</v>
      </c>
      <c r="H7782" t="n">
        <v>0.1528994575854058</v>
      </c>
      <c r="I7782" t="n">
        <v>0.1019463645723391</v>
      </c>
      <c r="J7782" t="n">
        <v>325</v>
      </c>
      <c r="K7782" t="n">
        <v>4</v>
      </c>
      <c r="L7782">
        <f>VLOOKUP(J7782,Clustering!$D$3:$E$367,2,FALSE)</f>
        <v/>
      </c>
      <c r="M7782" t="n">
        <v>0.342086881</v>
      </c>
      <c r="N7782" t="n">
        <v>0.365190722</v>
      </c>
      <c r="O7782" t="n">
        <v>0.365190722</v>
      </c>
      <c r="P7782" t="n">
        <v>0.933606026</v>
      </c>
      <c r="Q7782" t="n">
        <v>0.168793376</v>
      </c>
      <c r="R7782" t="n">
        <v>0.1528994575854058</v>
      </c>
      <c r="S7782" t="n">
        <v>0</v>
      </c>
      <c r="T7782" t="n">
        <v>0</v>
      </c>
      <c r="U7782" t="n">
        <v>0.6510401179999999</v>
      </c>
      <c r="V7782" t="n">
        <v>0.850080767</v>
      </c>
      <c r="W7782" t="n">
        <v>0.012531696</v>
      </c>
      <c r="X7782" t="n">
        <v>0.007025665</v>
      </c>
      <c r="Y7782" t="n">
        <v>0.1019463645723391</v>
      </c>
      <c r="Z7782" t="n">
        <v>0.370518852</v>
      </c>
      <c r="AA7782" t="n">
        <v>0.6510401179999999</v>
      </c>
      <c r="AB7782" t="n">
        <v>0</v>
      </c>
      <c r="AC7782" t="n">
        <v>0</v>
      </c>
      <c r="AD7782" t="n">
        <v>0.85</v>
      </c>
      <c r="AE7782" t="n">
        <v>0.85</v>
      </c>
      <c r="AF7782" t="n">
        <v>0.85</v>
      </c>
      <c r="AG7782" t="n">
        <v>0.85</v>
      </c>
      <c r="AH7782" t="n">
        <v>0.933606026</v>
      </c>
      <c r="AI7782" t="n">
        <v>0.012531696</v>
      </c>
      <c r="AJ7782" t="n">
        <v>0.482665579</v>
      </c>
      <c r="AK7782" t="n">
        <v>0</v>
      </c>
      <c r="AL7782" t="n">
        <v>0</v>
      </c>
    </row>
    <row r="7783">
      <c r="A7783" t="inlineStr">
        <is>
          <t>2025-11-21 05:00</t>
        </is>
      </c>
      <c r="B7783" t="n">
        <v>62216.53823238289</v>
      </c>
      <c r="C7783" t="n">
        <v>61911.56624485885</v>
      </c>
      <c r="D7783" t="n">
        <v>0</v>
      </c>
      <c r="E7783" t="n">
        <v>304.9719875240411</v>
      </c>
      <c r="F7783" t="n">
        <v>0</v>
      </c>
      <c r="G7783" t="n">
        <v>0.1494960723157064</v>
      </c>
      <c r="H7783" t="n">
        <v>0.1516941011992379</v>
      </c>
      <c r="I7783" t="n">
        <v>0.1097677882336956</v>
      </c>
      <c r="J7783" t="n">
        <v>325</v>
      </c>
      <c r="K7783" t="n">
        <v>5</v>
      </c>
      <c r="L7783">
        <f>VLOOKUP(J7783,Clustering!$D$3:$E$367,2,FALSE)</f>
        <v/>
      </c>
      <c r="M7783" t="n">
        <v>0.3448227</v>
      </c>
      <c r="N7783" t="n">
        <v>0.377559439</v>
      </c>
      <c r="O7783" t="n">
        <v>0.377559439</v>
      </c>
      <c r="P7783" t="n">
        <v>0.935762748</v>
      </c>
      <c r="Q7783" t="n">
        <v>0.17276101</v>
      </c>
      <c r="R7783" t="n">
        <v>0.1516941011992379</v>
      </c>
      <c r="S7783" t="n">
        <v>0</v>
      </c>
      <c r="T7783" t="n">
        <v>0</v>
      </c>
      <c r="U7783" t="n">
        <v>0.6510401179999999</v>
      </c>
      <c r="V7783" t="n">
        <v>0.850080767</v>
      </c>
      <c r="W7783" t="n">
        <v>0.012496789</v>
      </c>
      <c r="X7783" t="n">
        <v>0.00649206</v>
      </c>
      <c r="Y7783" t="n">
        <v>0.1097677882336956</v>
      </c>
      <c r="Z7783" t="n">
        <v>0.373139368</v>
      </c>
      <c r="AA7783" t="n">
        <v>0.6510401179999999</v>
      </c>
      <c r="AB7783" t="n">
        <v>0</v>
      </c>
      <c r="AC7783" t="n">
        <v>0</v>
      </c>
      <c r="AD7783" t="n">
        <v>0.85</v>
      </c>
      <c r="AE7783" t="n">
        <v>0.85</v>
      </c>
      <c r="AF7783" t="n">
        <v>0.85</v>
      </c>
      <c r="AG7783" t="n">
        <v>0.85</v>
      </c>
      <c r="AH7783" t="n">
        <v>0.935762748</v>
      </c>
      <c r="AI7783" t="n">
        <v>0.012496789</v>
      </c>
      <c r="AJ7783" t="n">
        <v>0.483793357</v>
      </c>
      <c r="AK7783" t="n">
        <v>0</v>
      </c>
      <c r="AL7783" t="n">
        <v>0</v>
      </c>
    </row>
    <row r="7784">
      <c r="A7784" t="inlineStr">
        <is>
          <t>2025-11-21 06:00</t>
        </is>
      </c>
      <c r="B7784" t="n">
        <v>69518.65539569744</v>
      </c>
      <c r="C7784" t="n">
        <v>69216.50267267908</v>
      </c>
      <c r="D7784" t="n">
        <v>0</v>
      </c>
      <c r="E7784" t="n">
        <v>302.1527230183611</v>
      </c>
      <c r="F7784" t="n">
        <v>0</v>
      </c>
      <c r="G7784" t="n">
        <v>0.1481140799109613</v>
      </c>
      <c r="H7784" t="n">
        <v>0.1500266915317055</v>
      </c>
      <c r="I7784" t="n">
        <v>0.1135445715770219</v>
      </c>
      <c r="J7784" t="n">
        <v>325</v>
      </c>
      <c r="K7784" t="n">
        <v>6</v>
      </c>
      <c r="L7784">
        <f>VLOOKUP(J7784,Clustering!$D$3:$E$367,2,FALSE)</f>
        <v/>
      </c>
      <c r="M7784" t="n">
        <v>0.365171439</v>
      </c>
      <c r="N7784" t="n">
        <v>0.399405844</v>
      </c>
      <c r="O7784" t="n">
        <v>0.399405844</v>
      </c>
      <c r="P7784" t="n">
        <v>0.937146305</v>
      </c>
      <c r="Q7784" t="n">
        <v>0.185740302</v>
      </c>
      <c r="R7784" t="n">
        <v>0.1500266915317055</v>
      </c>
      <c r="S7784" t="n">
        <v>0</v>
      </c>
      <c r="T7784" t="n">
        <v>0</v>
      </c>
      <c r="U7784" t="n">
        <v>0.65330975</v>
      </c>
      <c r="V7784" t="n">
        <v>0.850080767</v>
      </c>
      <c r="W7784" t="n">
        <v>0.012461881</v>
      </c>
      <c r="X7784" t="n">
        <v>0.00649206</v>
      </c>
      <c r="Y7784" t="n">
        <v>0.1135445715770219</v>
      </c>
      <c r="Z7784" t="n">
        <v>0.369638148</v>
      </c>
      <c r="AA7784" t="n">
        <v>0.65330975</v>
      </c>
      <c r="AB7784" t="n">
        <v>0</v>
      </c>
      <c r="AC7784" t="n">
        <v>0</v>
      </c>
      <c r="AD7784" t="n">
        <v>0.85</v>
      </c>
      <c r="AE7784" t="n">
        <v>0.85</v>
      </c>
      <c r="AF7784" t="n">
        <v>0.85</v>
      </c>
      <c r="AG7784" t="n">
        <v>0.85</v>
      </c>
      <c r="AH7784" t="n">
        <v>0.937146305</v>
      </c>
      <c r="AI7784" t="n">
        <v>0.012461881</v>
      </c>
      <c r="AJ7784" t="n">
        <v>0.465038713</v>
      </c>
      <c r="AK7784" t="n">
        <v>0</v>
      </c>
      <c r="AL7784" t="n">
        <v>0</v>
      </c>
    </row>
    <row r="7785">
      <c r="A7785" t="inlineStr">
        <is>
          <t>2025-11-21 07:00</t>
        </is>
      </c>
      <c r="B7785" t="n">
        <v>76761.12638412301</v>
      </c>
      <c r="C7785" t="n">
        <v>76202.81048739054</v>
      </c>
      <c r="D7785" t="n">
        <v>271.2805783679303</v>
      </c>
      <c r="E7785" t="n">
        <v>287.0353183645398</v>
      </c>
      <c r="F7785" t="n">
        <v>0.0122515785646575</v>
      </c>
      <c r="G7785" t="n">
        <v>0.1407035874335979</v>
      </c>
      <c r="H7785" t="n">
        <v>0.1422521428409222</v>
      </c>
      <c r="I7785" t="n">
        <v>0.1127142149554395</v>
      </c>
      <c r="J7785" t="n">
        <v>325</v>
      </c>
      <c r="K7785" t="n">
        <v>7</v>
      </c>
      <c r="L7785">
        <f>VLOOKUP(J7785,Clustering!$D$3:$E$367,2,FALSE)</f>
        <v/>
      </c>
      <c r="M7785" t="n">
        <v>0.381972251</v>
      </c>
      <c r="N7785" t="n">
        <v>0.40891114</v>
      </c>
      <c r="O7785" t="n">
        <v>0.40891114</v>
      </c>
      <c r="P7785" t="n">
        <v>0.938387437</v>
      </c>
      <c r="Q7785" t="n">
        <v>0.204151621</v>
      </c>
      <c r="R7785" t="n">
        <v>0.1422521428409222</v>
      </c>
      <c r="S7785" t="n">
        <v>0.0122515785646575</v>
      </c>
      <c r="T7785" t="n">
        <v>0</v>
      </c>
      <c r="U7785" t="n">
        <v>0.65330975</v>
      </c>
      <c r="V7785" t="n">
        <v>0.850080767</v>
      </c>
      <c r="W7785" t="n">
        <v>0.012392067</v>
      </c>
      <c r="X7785" t="n">
        <v>0.00649206</v>
      </c>
      <c r="Y7785" t="n">
        <v>0.1127142149554395</v>
      </c>
      <c r="Z7785" t="n">
        <v>0.362052083</v>
      </c>
      <c r="AA7785" t="n">
        <v>0.65330975</v>
      </c>
      <c r="AB7785" t="n">
        <v>0</v>
      </c>
      <c r="AC7785" t="n">
        <v>0</v>
      </c>
      <c r="AD7785" t="n">
        <v>0.85</v>
      </c>
      <c r="AE7785" t="n">
        <v>0.85</v>
      </c>
      <c r="AF7785" t="n">
        <v>0.85</v>
      </c>
      <c r="AG7785" t="n">
        <v>0.85</v>
      </c>
      <c r="AH7785" t="n">
        <v>0.938387437</v>
      </c>
      <c r="AI7785" t="n">
        <v>0.012392067</v>
      </c>
      <c r="AJ7785" t="n">
        <v>0.449683287</v>
      </c>
      <c r="AK7785" t="n">
        <v>0.008576104995260301</v>
      </c>
      <c r="AL7785" t="n">
        <v>0</v>
      </c>
    </row>
    <row r="7786">
      <c r="A7786" t="inlineStr">
        <is>
          <t>2025-11-21 08:00</t>
        </is>
      </c>
      <c r="B7786" t="n">
        <v>73224.40696602249</v>
      </c>
      <c r="C7786" t="n">
        <v>70235.51791741149</v>
      </c>
      <c r="D7786" t="n">
        <v>2724.174121125061</v>
      </c>
      <c r="E7786" t="n">
        <v>264.7149274859455</v>
      </c>
      <c r="F7786" t="n">
        <v>0.1230292027153691</v>
      </c>
      <c r="G7786" t="n">
        <v>0.1297622193558556</v>
      </c>
      <c r="H7786" t="n">
        <v>0.1309217928109434</v>
      </c>
      <c r="I7786" t="n">
        <v>0.1088035031247613</v>
      </c>
      <c r="J7786" t="n">
        <v>325</v>
      </c>
      <c r="K7786" t="n">
        <v>8</v>
      </c>
      <c r="L7786">
        <f>VLOOKUP(J7786,Clustering!$D$3:$E$367,2,FALSE)</f>
        <v/>
      </c>
      <c r="M7786" t="n">
        <v>0.391849999</v>
      </c>
      <c r="N7786" t="n">
        <v>0.406974584</v>
      </c>
      <c r="O7786" t="n">
        <v>0.406974584</v>
      </c>
      <c r="P7786" t="n">
        <v>0.935661015</v>
      </c>
      <c r="Q7786" t="n">
        <v>0.214852966</v>
      </c>
      <c r="R7786" t="n">
        <v>0.1309217928109434</v>
      </c>
      <c r="S7786" t="n">
        <v>0.1230292027153691</v>
      </c>
      <c r="T7786" t="n">
        <v>0.162233641</v>
      </c>
      <c r="U7786" t="n">
        <v>0.65330975</v>
      </c>
      <c r="V7786" t="n">
        <v>0.850080767</v>
      </c>
      <c r="W7786" t="n">
        <v>0.01235716</v>
      </c>
      <c r="X7786" t="n">
        <v>0.00649206</v>
      </c>
      <c r="Y7786" t="n">
        <v>0.1088035031247613</v>
      </c>
      <c r="Z7786" t="n">
        <v>0.401977686</v>
      </c>
      <c r="AA7786" t="n">
        <v>0.65330975</v>
      </c>
      <c r="AB7786" t="n">
        <v>0</v>
      </c>
      <c r="AC7786" t="n">
        <v>0</v>
      </c>
      <c r="AD7786" t="n">
        <v>0.85</v>
      </c>
      <c r="AE7786" t="n">
        <v>0.85</v>
      </c>
      <c r="AF7786" t="n">
        <v>0.85</v>
      </c>
      <c r="AG7786" t="n">
        <v>0.85</v>
      </c>
      <c r="AH7786" t="n">
        <v>0.935661015</v>
      </c>
      <c r="AI7786" t="n">
        <v>0.01235716</v>
      </c>
      <c r="AJ7786" t="n">
        <v>0.459980127</v>
      </c>
      <c r="AK7786" t="n">
        <v>0.08612044190075829</v>
      </c>
      <c r="AL7786" t="n">
        <v>0</v>
      </c>
    </row>
    <row r="7787">
      <c r="A7787" t="inlineStr">
        <is>
          <t>2025-11-21 09:00</t>
        </is>
      </c>
      <c r="B7787" t="n">
        <v>71667.41885401681</v>
      </c>
      <c r="C7787" t="n">
        <v>65861.9406419031</v>
      </c>
      <c r="D7787" t="n">
        <v>5564.005486758751</v>
      </c>
      <c r="E7787" t="n">
        <v>241.4727253549672</v>
      </c>
      <c r="F7787" t="n">
        <v>0.2512817200749126</v>
      </c>
      <c r="G7787" t="n">
        <v>0.1183689830171407</v>
      </c>
      <c r="H7787" t="n">
        <v>0.1193101929575253</v>
      </c>
      <c r="I7787" t="n">
        <v>0.1013570792279903</v>
      </c>
      <c r="J7787" t="n">
        <v>325</v>
      </c>
      <c r="K7787" t="n">
        <v>9</v>
      </c>
      <c r="L7787">
        <f>VLOOKUP(J7787,Clustering!$D$3:$E$367,2,FALSE)</f>
        <v/>
      </c>
      <c r="M7787" t="n">
        <v>0.391659932</v>
      </c>
      <c r="N7787" t="n">
        <v>0.408765208</v>
      </c>
      <c r="O7787" t="n">
        <v>0.408765208</v>
      </c>
      <c r="P7787" t="n">
        <v>0.9298215909999999</v>
      </c>
      <c r="Q7787" t="n">
        <v>0.219909508</v>
      </c>
      <c r="R7787" t="n">
        <v>0.1193101929575253</v>
      </c>
      <c r="S7787" t="n">
        <v>0.2512817200749126</v>
      </c>
      <c r="T7787" t="n">
        <v>0.449523953</v>
      </c>
      <c r="U7787" t="n">
        <v>0.651134034</v>
      </c>
      <c r="V7787" t="n">
        <v>0.850080767</v>
      </c>
      <c r="W7787" t="n">
        <v>0.012252438</v>
      </c>
      <c r="X7787" t="n">
        <v>0.00649206</v>
      </c>
      <c r="Y7787" t="n">
        <v>0.1013570792279903</v>
      </c>
      <c r="Z7787" t="n">
        <v>0.390319945</v>
      </c>
      <c r="AA7787" t="n">
        <v>0.651134034</v>
      </c>
      <c r="AB7787" t="n">
        <v>0</v>
      </c>
      <c r="AC7787" t="n">
        <v>0</v>
      </c>
      <c r="AD7787" t="n">
        <v>0.85</v>
      </c>
      <c r="AE7787" t="n">
        <v>0.85</v>
      </c>
      <c r="AF7787" t="n">
        <v>0.85</v>
      </c>
      <c r="AG7787" t="n">
        <v>0.85</v>
      </c>
      <c r="AH7787" t="n">
        <v>0.9298215909999999</v>
      </c>
      <c r="AI7787" t="n">
        <v>0.012252438</v>
      </c>
      <c r="AJ7787" t="n">
        <v>0.4638061</v>
      </c>
      <c r="AK7787" t="n">
        <v>0.1758972040524388</v>
      </c>
      <c r="AL7787" t="n">
        <v>0</v>
      </c>
    </row>
    <row r="7788">
      <c r="A7788" t="inlineStr">
        <is>
          <t>2025-11-21 10:00</t>
        </is>
      </c>
      <c r="B7788" t="n">
        <v>70564.93387422786</v>
      </c>
      <c r="C7788" t="n">
        <v>62640.36235262945</v>
      </c>
      <c r="D7788" t="n">
        <v>7687.179491243302</v>
      </c>
      <c r="E7788" t="n">
        <v>237.3920303551068</v>
      </c>
      <c r="F7788" t="n">
        <v>0.3471685442584758</v>
      </c>
      <c r="G7788" t="n">
        <v>0.1163686423309346</v>
      </c>
      <c r="H7788" t="n">
        <v>0.1175222476513762</v>
      </c>
      <c r="I7788" t="n">
        <v>0.0955177971794433</v>
      </c>
      <c r="J7788" t="n">
        <v>325</v>
      </c>
      <c r="K7788" t="n">
        <v>10</v>
      </c>
      <c r="L7788">
        <f>VLOOKUP(J7788,Clustering!$D$3:$E$367,2,FALSE)</f>
        <v/>
      </c>
      <c r="M7788" t="n">
        <v>0.404106471</v>
      </c>
      <c r="N7788" t="n">
        <v>0.420680354</v>
      </c>
      <c r="O7788" t="n">
        <v>0.420680354</v>
      </c>
      <c r="P7788" t="n">
        <v>0.925080873</v>
      </c>
      <c r="Q7788" t="n">
        <v>0.221749388</v>
      </c>
      <c r="R7788" t="n">
        <v>0.1175222476513762</v>
      </c>
      <c r="S7788" t="n">
        <v>0.3471685442584758</v>
      </c>
      <c r="T7788" t="n">
        <v>0.578358773</v>
      </c>
      <c r="U7788" t="n">
        <v>0.6626074159999999</v>
      </c>
      <c r="V7788" t="n">
        <v>0.850080767</v>
      </c>
      <c r="W7788" t="n">
        <v>0.012217531</v>
      </c>
      <c r="X7788" t="n">
        <v>0.00649206</v>
      </c>
      <c r="Y7788" t="n">
        <v>0.0955177971794433</v>
      </c>
      <c r="Z7788" t="n">
        <v>0.444110318</v>
      </c>
      <c r="AA7788" t="n">
        <v>0.6626074159999999</v>
      </c>
      <c r="AB7788" t="n">
        <v>0</v>
      </c>
      <c r="AC7788" t="n">
        <v>0</v>
      </c>
      <c r="AD7788" t="n">
        <v>0.85</v>
      </c>
      <c r="AE7788" t="n">
        <v>0.85</v>
      </c>
      <c r="AF7788" t="n">
        <v>0.85</v>
      </c>
      <c r="AG7788" t="n">
        <v>0.85</v>
      </c>
      <c r="AH7788" t="n">
        <v>0.925080873</v>
      </c>
      <c r="AI7788" t="n">
        <v>0.012217531</v>
      </c>
      <c r="AJ7788" t="n">
        <v>0.498455174</v>
      </c>
      <c r="AK7788" t="n">
        <v>0.243017980980933</v>
      </c>
      <c r="AL7788" t="n">
        <v>0</v>
      </c>
    </row>
    <row r="7789">
      <c r="A7789" t="inlineStr">
        <is>
          <t>2025-11-21 11:00</t>
        </is>
      </c>
      <c r="B7789" t="n">
        <v>67734.69974084367</v>
      </c>
      <c r="C7789" t="n">
        <v>58723.67707873625</v>
      </c>
      <c r="D7789" t="n">
        <v>8770.867709215365</v>
      </c>
      <c r="E7789" t="n">
        <v>240.1549528920495</v>
      </c>
      <c r="F7789" t="n">
        <v>0.3961100918692724</v>
      </c>
      <c r="G7789" t="n">
        <v>0.1177230161235536</v>
      </c>
      <c r="H7789" t="n">
        <v>0.1191293894996001</v>
      </c>
      <c r="I7789" t="n">
        <v>0.0923035134829954</v>
      </c>
      <c r="J7789" t="n">
        <v>325</v>
      </c>
      <c r="K7789" t="n">
        <v>11</v>
      </c>
      <c r="L7789">
        <f>VLOOKUP(J7789,Clustering!$D$3:$E$367,2,FALSE)</f>
        <v/>
      </c>
      <c r="M7789" t="n">
        <v>0.416443577</v>
      </c>
      <c r="N7789" t="n">
        <v>0.433356711</v>
      </c>
      <c r="O7789" t="n">
        <v>0.433356711</v>
      </c>
      <c r="P7789" t="n">
        <v>0.924399267</v>
      </c>
      <c r="Q7789" t="n">
        <v>0.229209039</v>
      </c>
      <c r="R7789" t="n">
        <v>0.1191293894996001</v>
      </c>
      <c r="S7789" t="n">
        <v>0.3961100918692724</v>
      </c>
      <c r="T7789" t="n">
        <v>0.611455342</v>
      </c>
      <c r="U7789" t="n">
        <v>0.6626074159999999</v>
      </c>
      <c r="V7789" t="n">
        <v>0.850080767</v>
      </c>
      <c r="W7789" t="n">
        <v>0.011903366</v>
      </c>
      <c r="X7789" t="n">
        <v>0.006781061</v>
      </c>
      <c r="Y7789" t="n">
        <v>0.0923035134829954</v>
      </c>
      <c r="Z7789" t="n">
        <v>0.483141522</v>
      </c>
      <c r="AA7789" t="n">
        <v>0.6626074159999999</v>
      </c>
      <c r="AB7789" t="n">
        <v>0</v>
      </c>
      <c r="AC7789" t="n">
        <v>0</v>
      </c>
      <c r="AD7789" t="n">
        <v>0.85</v>
      </c>
      <c r="AE7789" t="n">
        <v>0.85</v>
      </c>
      <c r="AF7789" t="n">
        <v>0.85</v>
      </c>
      <c r="AG7789" t="n">
        <v>0.85</v>
      </c>
      <c r="AH7789" t="n">
        <v>0.924399267</v>
      </c>
      <c r="AI7789" t="n">
        <v>0.011903366</v>
      </c>
      <c r="AJ7789" t="n">
        <v>0.550632985</v>
      </c>
      <c r="AK7789" t="n">
        <v>0.2772770643084907</v>
      </c>
      <c r="AL7789" t="n">
        <v>0</v>
      </c>
    </row>
    <row r="7790">
      <c r="A7790" t="inlineStr">
        <is>
          <t>2025-11-21 12:00</t>
        </is>
      </c>
      <c r="B7790" t="n">
        <v>66528.01051579171</v>
      </c>
      <c r="C7790" t="n">
        <v>57413.88844101939</v>
      </c>
      <c r="D7790" t="n">
        <v>8863.292653951949</v>
      </c>
      <c r="E7790" t="n">
        <v>250.82942082038</v>
      </c>
      <c r="F7790" t="n">
        <v>0.4002841889557162</v>
      </c>
      <c r="G7790" t="n">
        <v>0.1229555984413627</v>
      </c>
      <c r="H7790" t="n">
        <v>0.1247744752414868</v>
      </c>
      <c r="I7790" t="n">
        <v>0.0900803005929523</v>
      </c>
      <c r="J7790" t="n">
        <v>325</v>
      </c>
      <c r="K7790" t="n">
        <v>12</v>
      </c>
      <c r="L7790">
        <f>VLOOKUP(J7790,Clustering!$D$3:$E$367,2,FALSE)</f>
        <v/>
      </c>
      <c r="M7790" t="n">
        <v>0.435386968</v>
      </c>
      <c r="N7790" t="n">
        <v>0.45430386</v>
      </c>
      <c r="O7790" t="n">
        <v>0.45430386</v>
      </c>
      <c r="P7790" t="n">
        <v>0.924022859</v>
      </c>
      <c r="Q7790" t="n">
        <v>0.24521725</v>
      </c>
      <c r="R7790" t="n">
        <v>0.1247744752414868</v>
      </c>
      <c r="S7790" t="n">
        <v>0.4002841889557162</v>
      </c>
      <c r="T7790" t="n">
        <v>0.647876681</v>
      </c>
      <c r="U7790" t="n">
        <v>0.6626074159999999</v>
      </c>
      <c r="V7790" t="n">
        <v>0.850080767</v>
      </c>
      <c r="W7790" t="n">
        <v>0.011903366</v>
      </c>
      <c r="X7790" t="n">
        <v>0.00649206</v>
      </c>
      <c r="Y7790" t="n">
        <v>0.0900803005929523</v>
      </c>
      <c r="Z7790" t="n">
        <v>0.539269553</v>
      </c>
      <c r="AA7790" t="n">
        <v>0.6626074159999999</v>
      </c>
      <c r="AB7790" t="n">
        <v>0</v>
      </c>
      <c r="AC7790" t="n">
        <v>0</v>
      </c>
      <c r="AD7790" t="n">
        <v>0.85</v>
      </c>
      <c r="AE7790" t="n">
        <v>0.85</v>
      </c>
      <c r="AF7790" t="n">
        <v>0.85</v>
      </c>
      <c r="AG7790" t="n">
        <v>0.85</v>
      </c>
      <c r="AH7790" t="n">
        <v>0.924022859</v>
      </c>
      <c r="AI7790" t="n">
        <v>0.011903366</v>
      </c>
      <c r="AJ7790" t="n">
        <v>0.587162042</v>
      </c>
      <c r="AK7790" t="n">
        <v>0.2801989322690014</v>
      </c>
      <c r="AL7790" t="n">
        <v>0</v>
      </c>
    </row>
    <row r="7791">
      <c r="A7791" t="inlineStr">
        <is>
          <t>2025-11-21 13:00</t>
        </is>
      </c>
      <c r="B7791" t="n">
        <v>66414.52492217575</v>
      </c>
      <c r="C7791" t="n">
        <v>58122.74584461955</v>
      </c>
      <c r="D7791" t="n">
        <v>8032.910463579214</v>
      </c>
      <c r="E7791" t="n">
        <v>258.8686139769912</v>
      </c>
      <c r="F7791" t="n">
        <v>0.3627824529108824</v>
      </c>
      <c r="G7791" t="n">
        <v>0.1268963794004859</v>
      </c>
      <c r="H7791" t="n">
        <v>0.1290133118661774</v>
      </c>
      <c r="I7791" t="n">
        <v>0.0886338729295507</v>
      </c>
      <c r="J7791" t="n">
        <v>325</v>
      </c>
      <c r="K7791" t="n">
        <v>13</v>
      </c>
      <c r="L7791">
        <f>VLOOKUP(J7791,Clustering!$D$3:$E$367,2,FALSE)</f>
        <v/>
      </c>
      <c r="M7791" t="n">
        <v>0.461362855</v>
      </c>
      <c r="N7791" t="n">
        <v>0.47854631</v>
      </c>
      <c r="O7791" t="n">
        <v>0.47854631</v>
      </c>
      <c r="P7791" t="n">
        <v>0.922344278</v>
      </c>
      <c r="Q7791" t="n">
        <v>0.266895296</v>
      </c>
      <c r="R7791" t="n">
        <v>0.1290133118661774</v>
      </c>
      <c r="S7791" t="n">
        <v>0.3627824529108824</v>
      </c>
      <c r="T7791" t="n">
        <v>0.657699864</v>
      </c>
      <c r="U7791" t="n">
        <v>0.6626074159999999</v>
      </c>
      <c r="V7791" t="n">
        <v>0.850080767</v>
      </c>
      <c r="W7791" t="n">
        <v>0.011693922</v>
      </c>
      <c r="X7791" t="n">
        <v>0.009857878</v>
      </c>
      <c r="Y7791" t="n">
        <v>0.0886338729295507</v>
      </c>
      <c r="Z7791" t="n">
        <v>0.585213126</v>
      </c>
      <c r="AA7791" t="n">
        <v>0.6626074159999999</v>
      </c>
      <c r="AB7791" t="n">
        <v>0</v>
      </c>
      <c r="AC7791" t="n">
        <v>0</v>
      </c>
      <c r="AD7791" t="n">
        <v>0.85</v>
      </c>
      <c r="AE7791" t="n">
        <v>0.85</v>
      </c>
      <c r="AF7791" t="n">
        <v>0.85</v>
      </c>
      <c r="AG7791" t="n">
        <v>0.85</v>
      </c>
      <c r="AH7791" t="n">
        <v>0.922344278</v>
      </c>
      <c r="AI7791" t="n">
        <v>0.011693922</v>
      </c>
      <c r="AJ7791" t="n">
        <v>0.604931513</v>
      </c>
      <c r="AK7791" t="n">
        <v>0.2539477170376177</v>
      </c>
      <c r="AL7791" t="n">
        <v>0</v>
      </c>
    </row>
    <row r="7792">
      <c r="A7792" t="inlineStr">
        <is>
          <t>2025-11-21 14:00</t>
        </is>
      </c>
      <c r="B7792" t="n">
        <v>66572.60381882444</v>
      </c>
      <c r="C7792" t="n">
        <v>59744.49241064141</v>
      </c>
      <c r="D7792" t="n">
        <v>6563.878037895132</v>
      </c>
      <c r="E7792" t="n">
        <v>264.2333702878965</v>
      </c>
      <c r="F7792" t="n">
        <v>0.2964379829691829</v>
      </c>
      <c r="G7792" t="n">
        <v>0.1295261619058316</v>
      </c>
      <c r="H7792" t="n">
        <v>0.1316048280964385</v>
      </c>
      <c r="I7792" t="n">
        <v>0.0919552994158802</v>
      </c>
      <c r="J7792" t="n">
        <v>325</v>
      </c>
      <c r="K7792" t="n">
        <v>14</v>
      </c>
      <c r="L7792">
        <f>VLOOKUP(J7792,Clustering!$D$3:$E$367,2,FALSE)</f>
        <v/>
      </c>
      <c r="M7792" t="n">
        <v>0.483664104</v>
      </c>
      <c r="N7792" t="n">
        <v>0.493764644</v>
      </c>
      <c r="O7792" t="n">
        <v>0.493764644</v>
      </c>
      <c r="P7792" t="n">
        <v>0.921479555</v>
      </c>
      <c r="Q7792" t="n">
        <v>0.311302748</v>
      </c>
      <c r="R7792" t="n">
        <v>0.1316048280964385</v>
      </c>
      <c r="S7792" t="n">
        <v>0.2964379829691829</v>
      </c>
      <c r="T7792" t="n">
        <v>0.65399728</v>
      </c>
      <c r="U7792" t="n">
        <v>0.66423529</v>
      </c>
      <c r="V7792" t="n">
        <v>0.850080767</v>
      </c>
      <c r="W7792" t="n">
        <v>0.011659015</v>
      </c>
      <c r="X7792" t="n">
        <v>0.015064929</v>
      </c>
      <c r="Y7792" t="n">
        <v>0.0919552994158802</v>
      </c>
      <c r="Z7792" t="n">
        <v>0.627129795</v>
      </c>
      <c r="AA7792" t="n">
        <v>0.66423529</v>
      </c>
      <c r="AB7792" t="n">
        <v>0</v>
      </c>
      <c r="AC7792" t="n">
        <v>0</v>
      </c>
      <c r="AD7792" t="n">
        <v>0.85</v>
      </c>
      <c r="AE7792" t="n">
        <v>0.85</v>
      </c>
      <c r="AF7792" t="n">
        <v>0.85</v>
      </c>
      <c r="AG7792" t="n">
        <v>0.85</v>
      </c>
      <c r="AH7792" t="n">
        <v>0.921479555</v>
      </c>
      <c r="AI7792" t="n">
        <v>0.011659015</v>
      </c>
      <c r="AJ7792" t="n">
        <v>0.613015155</v>
      </c>
      <c r="AK7792" t="n">
        <v>0.207506588078428</v>
      </c>
      <c r="AL7792" t="n">
        <v>0</v>
      </c>
    </row>
    <row r="7793">
      <c r="A7793" t="inlineStr">
        <is>
          <t>2025-11-21 15:00</t>
        </is>
      </c>
      <c r="B7793" t="n">
        <v>67010.10839722845</v>
      </c>
      <c r="C7793" t="n">
        <v>62115.57304729753</v>
      </c>
      <c r="D7793" t="n">
        <v>4626.772268389054</v>
      </c>
      <c r="E7793" t="n">
        <v>267.7630815418635</v>
      </c>
      <c r="F7793" t="n">
        <v>0.2089543759010524</v>
      </c>
      <c r="G7793" t="n">
        <v>0.1312564125205213</v>
      </c>
      <c r="H7793" t="n">
        <v>0.1332722377639709</v>
      </c>
      <c r="I7793" t="n">
        <v>0.09482136904521291</v>
      </c>
      <c r="J7793" t="n">
        <v>325</v>
      </c>
      <c r="K7793" t="n">
        <v>15</v>
      </c>
      <c r="L7793">
        <f>VLOOKUP(J7793,Clustering!$D$3:$E$367,2,FALSE)</f>
        <v/>
      </c>
      <c r="M7793" t="n">
        <v>0.506541316</v>
      </c>
      <c r="N7793" t="n">
        <v>0.507024729</v>
      </c>
      <c r="O7793" t="n">
        <v>0.507024729</v>
      </c>
      <c r="P7793" t="n">
        <v>0.920594485</v>
      </c>
      <c r="Q7793" t="n">
        <v>0.393246262</v>
      </c>
      <c r="R7793" t="n">
        <v>0.1332722377639709</v>
      </c>
      <c r="S7793" t="n">
        <v>0.2089543759010524</v>
      </c>
      <c r="T7793" t="n">
        <v>0.6583799299999999</v>
      </c>
      <c r="U7793" t="n">
        <v>0.66423529</v>
      </c>
      <c r="V7793" t="n">
        <v>0.850080767</v>
      </c>
      <c r="W7793" t="n">
        <v>0.011414664</v>
      </c>
      <c r="X7793" t="n">
        <v>0.018178605</v>
      </c>
      <c r="Y7793" t="n">
        <v>0.09482136904521291</v>
      </c>
      <c r="Z7793" t="n">
        <v>0.652504292</v>
      </c>
      <c r="AA7793" t="n">
        <v>0.66423529</v>
      </c>
      <c r="AB7793" t="n">
        <v>0</v>
      </c>
      <c r="AC7793" t="n">
        <v>0</v>
      </c>
      <c r="AD7793" t="n">
        <v>0.85</v>
      </c>
      <c r="AE7793" t="n">
        <v>0.85</v>
      </c>
      <c r="AF7793" t="n">
        <v>0.85</v>
      </c>
      <c r="AG7793" t="n">
        <v>0.85</v>
      </c>
      <c r="AH7793" t="n">
        <v>0.920594485</v>
      </c>
      <c r="AI7793" t="n">
        <v>0.011414664</v>
      </c>
      <c r="AJ7793" t="n">
        <v>0.634389985</v>
      </c>
      <c r="AK7793" t="n">
        <v>0.1462680631307367</v>
      </c>
      <c r="AL7793" t="n">
        <v>0.000177788</v>
      </c>
    </row>
    <row r="7794">
      <c r="A7794" t="inlineStr">
        <is>
          <t>2025-11-21 16:00</t>
        </is>
      </c>
      <c r="B7794" t="n">
        <v>68632.15911922281</v>
      </c>
      <c r="C7794" t="n">
        <v>66234.1370838126</v>
      </c>
      <c r="D7794" t="n">
        <v>2127.623712428737</v>
      </c>
      <c r="E7794" t="n">
        <v>270.3983229814608</v>
      </c>
      <c r="F7794" t="n">
        <v>0.09608778197713611</v>
      </c>
      <c r="G7794" t="n">
        <v>0.1325481975399317</v>
      </c>
      <c r="H7794" t="n">
        <v>0.1339552730494661</v>
      </c>
      <c r="I7794" t="n">
        <v>0.1071160041841261</v>
      </c>
      <c r="J7794" t="n">
        <v>325</v>
      </c>
      <c r="K7794" t="n">
        <v>16</v>
      </c>
      <c r="L7794">
        <f>VLOOKUP(J7794,Clustering!$D$3:$E$367,2,FALSE)</f>
        <v/>
      </c>
      <c r="M7794" t="n">
        <v>0.528139891</v>
      </c>
      <c r="N7794" t="n">
        <v>0.520243402</v>
      </c>
      <c r="O7794" t="n">
        <v>0.520243402</v>
      </c>
      <c r="P7794" t="n">
        <v>0.920279116</v>
      </c>
      <c r="Q7794" t="n">
        <v>0.45282334</v>
      </c>
      <c r="R7794" t="n">
        <v>0.1339552730494661</v>
      </c>
      <c r="S7794" t="n">
        <v>0.09608778197713611</v>
      </c>
      <c r="T7794" t="n">
        <v>0.663669337</v>
      </c>
      <c r="U7794" t="n">
        <v>0.666411007</v>
      </c>
      <c r="V7794" t="n">
        <v>0.850080767</v>
      </c>
      <c r="W7794" t="n">
        <v>0.011903366</v>
      </c>
      <c r="X7794" t="n">
        <v>0.018609175</v>
      </c>
      <c r="Y7794" t="n">
        <v>0.1071160041841261</v>
      </c>
      <c r="Z7794" t="n">
        <v>0.680324428</v>
      </c>
      <c r="AA7794" t="n">
        <v>0.666411007</v>
      </c>
      <c r="AB7794" t="n">
        <v>0</v>
      </c>
      <c r="AC7794" t="n">
        <v>0</v>
      </c>
      <c r="AD7794" t="n">
        <v>0.85</v>
      </c>
      <c r="AE7794" t="n">
        <v>0.85</v>
      </c>
      <c r="AF7794" t="n">
        <v>0.85</v>
      </c>
      <c r="AG7794" t="n">
        <v>0.85</v>
      </c>
      <c r="AH7794" t="n">
        <v>0.920279116</v>
      </c>
      <c r="AI7794" t="n">
        <v>0.011903366</v>
      </c>
      <c r="AJ7794" t="n">
        <v>0.646769067</v>
      </c>
      <c r="AK7794" t="n">
        <v>0.0672614473839953</v>
      </c>
      <c r="AL7794" t="n">
        <v>0.036880128</v>
      </c>
    </row>
    <row r="7795">
      <c r="A7795" t="inlineStr">
        <is>
          <t>2025-11-21 17:00</t>
        </is>
      </c>
      <c r="B7795" t="n">
        <v>73058.85612062352</v>
      </c>
      <c r="C7795" t="n">
        <v>72611.05018878236</v>
      </c>
      <c r="D7795" t="n">
        <v>167.4856644564494</v>
      </c>
      <c r="E7795" t="n">
        <v>280.3202673847047</v>
      </c>
      <c r="F7795" t="n">
        <v>0.0075639907172383</v>
      </c>
      <c r="G7795" t="n">
        <v>0.137411895776816</v>
      </c>
      <c r="H7795" t="n">
        <v>0.1382744667665679</v>
      </c>
      <c r="I7795" t="n">
        <v>0.1218213520953753</v>
      </c>
      <c r="J7795" t="n">
        <v>325</v>
      </c>
      <c r="K7795" t="n">
        <v>17</v>
      </c>
      <c r="L7795">
        <f>VLOOKUP(J7795,Clustering!$D$3:$E$367,2,FALSE)</f>
        <v/>
      </c>
      <c r="M7795" t="n">
        <v>0.559207283</v>
      </c>
      <c r="N7795" t="n">
        <v>0.527873276</v>
      </c>
      <c r="O7795" t="n">
        <v>0.527873276</v>
      </c>
      <c r="P7795" t="n">
        <v>0.920279116</v>
      </c>
      <c r="Q7795" t="n">
        <v>0.498494928</v>
      </c>
      <c r="R7795" t="n">
        <v>0.1382744667665679</v>
      </c>
      <c r="S7795" t="n">
        <v>0.0075639907172383</v>
      </c>
      <c r="T7795" t="n">
        <v>0.6549040350000001</v>
      </c>
      <c r="U7795" t="n">
        <v>0.666411007</v>
      </c>
      <c r="V7795" t="n">
        <v>0.850080767</v>
      </c>
      <c r="W7795" t="n">
        <v>0.012496789</v>
      </c>
      <c r="X7795" t="n">
        <v>0.020920348</v>
      </c>
      <c r="Y7795" t="n">
        <v>0.1218213520953753</v>
      </c>
      <c r="Z7795" t="n">
        <v>0.693390137</v>
      </c>
      <c r="AA7795" t="n">
        <v>0.666411007</v>
      </c>
      <c r="AB7795" t="n">
        <v>0</v>
      </c>
      <c r="AC7795" t="n">
        <v>0</v>
      </c>
      <c r="AD7795" t="n">
        <v>0.85</v>
      </c>
      <c r="AE7795" t="n">
        <v>0.85</v>
      </c>
      <c r="AF7795" t="n">
        <v>0.85</v>
      </c>
      <c r="AG7795" t="n">
        <v>0.85</v>
      </c>
      <c r="AH7795" t="n">
        <v>0.920279116</v>
      </c>
      <c r="AI7795" t="n">
        <v>0.012496789</v>
      </c>
      <c r="AJ7795" t="n">
        <v>0.659742217</v>
      </c>
      <c r="AK7795" t="n">
        <v>0.0052947935020668</v>
      </c>
      <c r="AL7795" t="n">
        <v>0.464468458</v>
      </c>
    </row>
    <row r="7796">
      <c r="A7796" t="inlineStr">
        <is>
          <t>2025-11-21 18:00</t>
        </is>
      </c>
      <c r="B7796" t="n">
        <v>74236.79322020234</v>
      </c>
      <c r="C7796" t="n">
        <v>73945.5445116332</v>
      </c>
      <c r="D7796" t="n">
        <v>0</v>
      </c>
      <c r="E7796" t="n">
        <v>291.2487085691335</v>
      </c>
      <c r="F7796" t="n">
        <v>0</v>
      </c>
      <c r="G7796" t="n">
        <v>0.1427689747887909</v>
      </c>
      <c r="H7796" t="n">
        <v>0.1432566064960622</v>
      </c>
      <c r="I7796" t="n">
        <v>0.133955273049466</v>
      </c>
      <c r="J7796" t="n">
        <v>325</v>
      </c>
      <c r="K7796" t="n">
        <v>18</v>
      </c>
      <c r="L7796">
        <f>VLOOKUP(J7796,Clustering!$D$3:$E$367,2,FALSE)</f>
        <v/>
      </c>
      <c r="M7796" t="n">
        <v>0.569810743</v>
      </c>
      <c r="N7796" t="n">
        <v>0.533260925</v>
      </c>
      <c r="O7796" t="n">
        <v>0.533260925</v>
      </c>
      <c r="P7796" t="n">
        <v>0.920258769</v>
      </c>
      <c r="Q7796" t="n">
        <v>0.5147159140000001</v>
      </c>
      <c r="R7796" t="n">
        <v>0.1432566064960622</v>
      </c>
      <c r="S7796" t="n">
        <v>0</v>
      </c>
      <c r="T7796" t="n">
        <v>0.586066193</v>
      </c>
      <c r="U7796" t="n">
        <v>0.666411007</v>
      </c>
      <c r="V7796" t="n">
        <v>0.850080767</v>
      </c>
      <c r="W7796" t="n">
        <v>0.012776046</v>
      </c>
      <c r="X7796" t="n">
        <v>0.03080587</v>
      </c>
      <c r="Y7796" t="n">
        <v>0.133955273049466</v>
      </c>
      <c r="Z7796" t="n">
        <v>0.720664573</v>
      </c>
      <c r="AA7796" t="n">
        <v>0.666411007</v>
      </c>
      <c r="AB7796" t="n">
        <v>0</v>
      </c>
      <c r="AC7796" t="n">
        <v>0</v>
      </c>
      <c r="AD7796" t="n">
        <v>0.85</v>
      </c>
      <c r="AE7796" t="n">
        <v>0.85</v>
      </c>
      <c r="AF7796" t="n">
        <v>0.85</v>
      </c>
      <c r="AG7796" t="n">
        <v>0.85</v>
      </c>
      <c r="AH7796" t="n">
        <v>0.920258769</v>
      </c>
      <c r="AI7796" t="n">
        <v>0.012776046</v>
      </c>
      <c r="AJ7796" t="n">
        <v>0.676966684</v>
      </c>
      <c r="AK7796" t="n">
        <v>0</v>
      </c>
      <c r="AL7796" t="n">
        <v>0.42381576</v>
      </c>
    </row>
    <row r="7797">
      <c r="A7797" t="inlineStr">
        <is>
          <t>2025-11-21 19:00</t>
        </is>
      </c>
      <c r="B7797" t="n">
        <v>73395.57546060761</v>
      </c>
      <c r="C7797" t="n">
        <v>73089.32842603508</v>
      </c>
      <c r="D7797" t="n">
        <v>0</v>
      </c>
      <c r="E7797" t="n">
        <v>306.2470345725307</v>
      </c>
      <c r="F7797" t="n">
        <v>0</v>
      </c>
      <c r="G7797" t="n">
        <v>0.1501210953786915</v>
      </c>
      <c r="H7797" t="n">
        <v>0.1502878520820419</v>
      </c>
      <c r="I7797" t="n">
        <v>0.147107050507432</v>
      </c>
      <c r="J7797" t="n">
        <v>325</v>
      </c>
      <c r="K7797" t="n">
        <v>19</v>
      </c>
      <c r="L7797">
        <f>VLOOKUP(J7797,Clustering!$D$3:$E$367,2,FALSE)</f>
        <v/>
      </c>
      <c r="M7797" t="n">
        <v>0.5879189889999999</v>
      </c>
      <c r="N7797" t="n">
        <v>0.5384395360000001</v>
      </c>
      <c r="O7797" t="n">
        <v>0.5384395360000001</v>
      </c>
      <c r="P7797" t="n">
        <v>0.920808123</v>
      </c>
      <c r="Q7797" t="n">
        <v>0.512150094</v>
      </c>
      <c r="R7797" t="n">
        <v>0.1502878520820419</v>
      </c>
      <c r="S7797" t="n">
        <v>0</v>
      </c>
      <c r="T7797" t="n">
        <v>0.301722835</v>
      </c>
      <c r="U7797" t="n">
        <v>0.666411007</v>
      </c>
      <c r="V7797" t="n">
        <v>0.850080767</v>
      </c>
      <c r="W7797" t="n">
        <v>0.01298549</v>
      </c>
      <c r="X7797" t="n">
        <v>0.04050375</v>
      </c>
      <c r="Y7797" t="n">
        <v>0.147107050507432</v>
      </c>
      <c r="Z7797" t="n">
        <v>0.7076652329999999</v>
      </c>
      <c r="AA7797" t="n">
        <v>0.666411007</v>
      </c>
      <c r="AB7797" t="n">
        <v>0</v>
      </c>
      <c r="AC7797" t="n">
        <v>0</v>
      </c>
      <c r="AD7797" t="n">
        <v>0.85</v>
      </c>
      <c r="AE7797" t="n">
        <v>0.85</v>
      </c>
      <c r="AF7797" t="n">
        <v>0.85</v>
      </c>
      <c r="AG7797" t="n">
        <v>0.85</v>
      </c>
      <c r="AH7797" t="n">
        <v>0.920808123</v>
      </c>
      <c r="AI7797" t="n">
        <v>0.01298549</v>
      </c>
      <c r="AJ7797" t="n">
        <v>0.691298815</v>
      </c>
      <c r="AK7797" t="n">
        <v>0</v>
      </c>
      <c r="AL7797" t="n">
        <v>0.340303193</v>
      </c>
    </row>
    <row r="7798">
      <c r="A7798" t="inlineStr">
        <is>
          <t>2025-11-21 20:00</t>
        </is>
      </c>
      <c r="B7798" t="n">
        <v>71433.62690614708</v>
      </c>
      <c r="C7798" t="n">
        <v>71124.64245289213</v>
      </c>
      <c r="D7798" t="n">
        <v>0</v>
      </c>
      <c r="E7798" t="n">
        <v>308.9844532549482</v>
      </c>
      <c r="F7798" t="n">
        <v>0</v>
      </c>
      <c r="G7798" t="n">
        <v>0.1514629672818373</v>
      </c>
      <c r="H7798" t="n">
        <v>0.1510311551868455</v>
      </c>
      <c r="I7798" t="n">
        <v>0.1592677571589932</v>
      </c>
      <c r="J7798" t="n">
        <v>325</v>
      </c>
      <c r="K7798" t="n">
        <v>20</v>
      </c>
      <c r="L7798">
        <f>VLOOKUP(J7798,Clustering!$D$3:$E$367,2,FALSE)</f>
        <v/>
      </c>
      <c r="M7798" t="n">
        <v>0.587688605</v>
      </c>
      <c r="N7798" t="n">
        <v>0.532955257</v>
      </c>
      <c r="O7798" t="n">
        <v>0.532955257</v>
      </c>
      <c r="P7798" t="n">
        <v>0.921520248</v>
      </c>
      <c r="Q7798" t="n">
        <v>0.47501455</v>
      </c>
      <c r="R7798" t="n">
        <v>0.1510311551868455</v>
      </c>
      <c r="S7798" t="n">
        <v>0</v>
      </c>
      <c r="T7798" t="n">
        <v>0.000604504</v>
      </c>
      <c r="U7798" t="n">
        <v>0.666411007</v>
      </c>
      <c r="V7798" t="n">
        <v>0.850080767</v>
      </c>
      <c r="W7798" t="n">
        <v>0.012671325</v>
      </c>
      <c r="X7798" t="n">
        <v>0.027207175</v>
      </c>
      <c r="Y7798" t="n">
        <v>0.1592677571589932</v>
      </c>
      <c r="Z7798" t="n">
        <v>0.6953817289999999</v>
      </c>
      <c r="AA7798" t="n">
        <v>0.666411007</v>
      </c>
      <c r="AB7798" t="n">
        <v>0</v>
      </c>
      <c r="AC7798" t="n">
        <v>0</v>
      </c>
      <c r="AD7798" t="n">
        <v>0.85</v>
      </c>
      <c r="AE7798" t="n">
        <v>0.85</v>
      </c>
      <c r="AF7798" t="n">
        <v>0.85</v>
      </c>
      <c r="AG7798" t="n">
        <v>0.85</v>
      </c>
      <c r="AH7798" t="n">
        <v>0.921520248</v>
      </c>
      <c r="AI7798" t="n">
        <v>0.012671325</v>
      </c>
      <c r="AJ7798" t="n">
        <v>0.693311519</v>
      </c>
      <c r="AK7798" t="n">
        <v>0</v>
      </c>
      <c r="AL7798" t="n">
        <v>0.113484988</v>
      </c>
    </row>
    <row r="7799">
      <c r="A7799" t="inlineStr">
        <is>
          <t>2025-11-21 21:00</t>
        </is>
      </c>
      <c r="B7799" t="n">
        <v>68690.21480251476</v>
      </c>
      <c r="C7799" t="n">
        <v>68384.80179213919</v>
      </c>
      <c r="D7799" t="n">
        <v>0</v>
      </c>
      <c r="E7799" t="n">
        <v>305.4130103755721</v>
      </c>
      <c r="F7799" t="n">
        <v>0</v>
      </c>
      <c r="G7799" t="n">
        <v>0.1497122599880255</v>
      </c>
      <c r="H7799" t="n">
        <v>0.1486204424145096</v>
      </c>
      <c r="I7799" t="n">
        <v>0.169446322197745</v>
      </c>
      <c r="J7799" t="n">
        <v>325</v>
      </c>
      <c r="K7799" t="n">
        <v>21</v>
      </c>
      <c r="L7799">
        <f>VLOOKUP(J7799,Clustering!$D$3:$E$367,2,FALSE)</f>
        <v/>
      </c>
      <c r="M7799" t="n">
        <v>0.558902023</v>
      </c>
      <c r="N7799" t="n">
        <v>0.5197227800000001</v>
      </c>
      <c r="O7799" t="n">
        <v>0.5197227800000001</v>
      </c>
      <c r="P7799" t="n">
        <v>0.923687143</v>
      </c>
      <c r="Q7799" t="n">
        <v>0.438942882</v>
      </c>
      <c r="R7799" t="n">
        <v>0.1486204424145096</v>
      </c>
      <c r="S7799" t="n">
        <v>0</v>
      </c>
      <c r="T7799" t="n">
        <v>0</v>
      </c>
      <c r="U7799" t="n">
        <v>0.664783133</v>
      </c>
      <c r="V7799" t="n">
        <v>0.850080767</v>
      </c>
      <c r="W7799" t="n">
        <v>0.012741139</v>
      </c>
      <c r="X7799" t="n">
        <v>0.015558326</v>
      </c>
      <c r="Y7799" t="n">
        <v>0.169446322197745</v>
      </c>
      <c r="Z7799" t="n">
        <v>0.622753138</v>
      </c>
      <c r="AA7799" t="n">
        <v>0.664783133</v>
      </c>
      <c r="AB7799" t="n">
        <v>0</v>
      </c>
      <c r="AC7799" t="n">
        <v>0</v>
      </c>
      <c r="AD7799" t="n">
        <v>0.85</v>
      </c>
      <c r="AE7799" t="n">
        <v>0.85</v>
      </c>
      <c r="AF7799" t="n">
        <v>0.85</v>
      </c>
      <c r="AG7799" t="n">
        <v>0.85</v>
      </c>
      <c r="AH7799" t="n">
        <v>0.923687143</v>
      </c>
      <c r="AI7799" t="n">
        <v>0.012741139</v>
      </c>
      <c r="AJ7799" t="n">
        <v>0.672790906</v>
      </c>
      <c r="AK7799" t="n">
        <v>0</v>
      </c>
      <c r="AL7799" t="n">
        <v>0.161466012</v>
      </c>
    </row>
    <row r="7800">
      <c r="A7800" t="inlineStr">
        <is>
          <t>2025-11-21 22:00</t>
        </is>
      </c>
      <c r="B7800" t="n">
        <v>64152.35862170465</v>
      </c>
      <c r="C7800" t="n">
        <v>63843.76573085835</v>
      </c>
      <c r="D7800" t="n">
        <v>0</v>
      </c>
      <c r="E7800" t="n">
        <v>308.592890846296</v>
      </c>
      <c r="F7800" t="n">
        <v>0</v>
      </c>
      <c r="G7800" t="n">
        <v>0.1512710249246548</v>
      </c>
      <c r="H7800" t="n">
        <v>0.149886066619986</v>
      </c>
      <c r="I7800" t="n">
        <v>0.1763034607501671</v>
      </c>
      <c r="J7800" t="n">
        <v>325</v>
      </c>
      <c r="K7800" t="n">
        <v>22</v>
      </c>
      <c r="L7800">
        <f>VLOOKUP(J7800,Clustering!$D$3:$E$367,2,FALSE)</f>
        <v/>
      </c>
      <c r="M7800" t="n">
        <v>0.517277248</v>
      </c>
      <c r="N7800" t="n">
        <v>0.494798</v>
      </c>
      <c r="O7800" t="n">
        <v>0.494798</v>
      </c>
      <c r="P7800" t="n">
        <v>0.9262101</v>
      </c>
      <c r="Q7800" t="n">
        <v>0.400030039</v>
      </c>
      <c r="R7800" t="n">
        <v>0.149886066619986</v>
      </c>
      <c r="S7800" t="n">
        <v>0</v>
      </c>
      <c r="T7800" t="n">
        <v>0</v>
      </c>
      <c r="U7800" t="n">
        <v>0.664783133</v>
      </c>
      <c r="V7800" t="n">
        <v>0.850080767</v>
      </c>
      <c r="W7800" t="n">
        <v>0.012880768</v>
      </c>
      <c r="X7800" t="n">
        <v>0.007025665</v>
      </c>
      <c r="Y7800" t="n">
        <v>0.1763034607501671</v>
      </c>
      <c r="Z7800" t="n">
        <v>0.546389982</v>
      </c>
      <c r="AA7800" t="n">
        <v>0.664783133</v>
      </c>
      <c r="AB7800" t="n">
        <v>0</v>
      </c>
      <c r="AC7800" t="n">
        <v>0</v>
      </c>
      <c r="AD7800" t="n">
        <v>0.85</v>
      </c>
      <c r="AE7800" t="n">
        <v>0.85</v>
      </c>
      <c r="AF7800" t="n">
        <v>0.85</v>
      </c>
      <c r="AG7800" t="n">
        <v>0.85</v>
      </c>
      <c r="AH7800" t="n">
        <v>0.9262101</v>
      </c>
      <c r="AI7800" t="n">
        <v>0.012880768</v>
      </c>
      <c r="AJ7800" t="n">
        <v>0.630519184</v>
      </c>
      <c r="AK7800" t="n">
        <v>0</v>
      </c>
      <c r="AL7800" t="n">
        <v>0.115301892</v>
      </c>
    </row>
    <row r="7801">
      <c r="A7801" t="inlineStr">
        <is>
          <t>2025-11-21 23:00</t>
        </is>
      </c>
      <c r="B7801" t="n">
        <v>59644.94587149919</v>
      </c>
      <c r="C7801" t="n">
        <v>59319.71183162295</v>
      </c>
      <c r="D7801" t="n">
        <v>0</v>
      </c>
      <c r="E7801" t="n">
        <v>325.2340398762316</v>
      </c>
      <c r="F7801" t="n">
        <v>0</v>
      </c>
      <c r="G7801" t="n">
        <v>0.1594284509197213</v>
      </c>
      <c r="H7801" t="n">
        <v>0.1585244540541897</v>
      </c>
      <c r="I7801" t="n">
        <v>0.1757677468007591</v>
      </c>
      <c r="J7801" t="n">
        <v>325</v>
      </c>
      <c r="K7801" t="n">
        <v>23</v>
      </c>
      <c r="L7801">
        <f>VLOOKUP(J7801,Clustering!$D$3:$E$367,2,FALSE)</f>
        <v/>
      </c>
      <c r="M7801" t="n">
        <v>0.475318415</v>
      </c>
      <c r="N7801" t="n">
        <v>0.456273941</v>
      </c>
      <c r="O7801" t="n">
        <v>0.456273941</v>
      </c>
      <c r="P7801" t="n">
        <v>0.928417687</v>
      </c>
      <c r="Q7801" t="n">
        <v>0.369277753</v>
      </c>
      <c r="R7801" t="n">
        <v>0.1585244540541897</v>
      </c>
      <c r="S7801" t="n">
        <v>0</v>
      </c>
      <c r="T7801" t="n">
        <v>0</v>
      </c>
      <c r="U7801" t="n">
        <v>0.655673298</v>
      </c>
      <c r="V7801" t="n">
        <v>0.850080767</v>
      </c>
      <c r="W7801" t="n">
        <v>0.012252438</v>
      </c>
      <c r="X7801" t="n">
        <v>0.007025665</v>
      </c>
      <c r="Y7801" t="n">
        <v>0.1757677468007591</v>
      </c>
      <c r="Z7801" t="n">
        <v>0.475663438</v>
      </c>
      <c r="AA7801" t="n">
        <v>0.655673298</v>
      </c>
      <c r="AB7801" t="n">
        <v>0</v>
      </c>
      <c r="AC7801" t="n">
        <v>0</v>
      </c>
      <c r="AD7801" t="n">
        <v>0.85</v>
      </c>
      <c r="AE7801" t="n">
        <v>0.85</v>
      </c>
      <c r="AF7801" t="n">
        <v>0.85</v>
      </c>
      <c r="AG7801" t="n">
        <v>0.85</v>
      </c>
      <c r="AH7801" t="n">
        <v>0.928417687</v>
      </c>
      <c r="AI7801" t="n">
        <v>0.012252438</v>
      </c>
      <c r="AJ7801" t="n">
        <v>0.566463525</v>
      </c>
      <c r="AK7801" t="n">
        <v>0</v>
      </c>
      <c r="AL7801" t="n">
        <v>0.067351222</v>
      </c>
    </row>
    <row r="7802">
      <c r="A7802" t="inlineStr">
        <is>
          <t>2025-11-22 00:00</t>
        </is>
      </c>
      <c r="B7802" t="n">
        <v>35281.91358705756</v>
      </c>
      <c r="C7802" t="n">
        <v>34923.11208426672</v>
      </c>
      <c r="D7802" t="n">
        <v>0</v>
      </c>
      <c r="E7802" t="n">
        <v>358.8015027908343</v>
      </c>
      <c r="F7802" t="n">
        <v>0</v>
      </c>
      <c r="G7802" t="n">
        <v>0.1758830896033501</v>
      </c>
      <c r="H7802" t="n">
        <v>0.1750981043639991</v>
      </c>
      <c r="I7802" t="n">
        <v>0.1900713092499522</v>
      </c>
      <c r="J7802" t="n">
        <v>326</v>
      </c>
      <c r="K7802" t="n">
        <v>0</v>
      </c>
      <c r="L7802">
        <f>VLOOKUP(J7802,Clustering!$D$3:$E$367,2,FALSE)</f>
        <v/>
      </c>
      <c r="M7802" t="n">
        <v>0.278765617</v>
      </c>
      <c r="N7802" t="n">
        <v>0.328068793</v>
      </c>
      <c r="O7802" t="n">
        <v>0.328068793</v>
      </c>
      <c r="P7802" t="n">
        <v>0.868060008</v>
      </c>
      <c r="Q7802" t="n">
        <v>0.415262246</v>
      </c>
      <c r="R7802" t="n">
        <v>0.1750981043639991</v>
      </c>
      <c r="S7802" t="n">
        <v>0</v>
      </c>
      <c r="T7802" t="n">
        <v>0</v>
      </c>
      <c r="U7802" t="n">
        <v>0.645624305</v>
      </c>
      <c r="V7802" t="n">
        <v>0.850080767</v>
      </c>
      <c r="W7802" t="n">
        <v>0.013299655</v>
      </c>
      <c r="X7802" t="n">
        <v>0.000799989</v>
      </c>
      <c r="Y7802" t="n">
        <v>0.1900713092499522</v>
      </c>
      <c r="Z7802" t="n">
        <v>0.228916697</v>
      </c>
      <c r="AA7802" t="n">
        <v>0.645624305</v>
      </c>
      <c r="AB7802" t="n">
        <v>0</v>
      </c>
      <c r="AC7802" t="n">
        <v>0</v>
      </c>
      <c r="AD7802" t="n">
        <v>0.85</v>
      </c>
      <c r="AE7802" t="n">
        <v>0.85</v>
      </c>
      <c r="AF7802" t="n">
        <v>0.85</v>
      </c>
      <c r="AG7802" t="n">
        <v>0.85</v>
      </c>
      <c r="AH7802" t="n">
        <v>0.868060008</v>
      </c>
      <c r="AI7802" t="n">
        <v>0.013299655</v>
      </c>
      <c r="AJ7802" t="n">
        <v>0.364607899</v>
      </c>
      <c r="AK7802" t="n">
        <v>0</v>
      </c>
      <c r="AL7802" t="n">
        <v>0.048952353</v>
      </c>
    </row>
    <row r="7803">
      <c r="A7803" t="inlineStr">
        <is>
          <t>2025-11-22 01:00</t>
        </is>
      </c>
      <c r="B7803" t="n">
        <v>34593.83063162425</v>
      </c>
      <c r="C7803" t="n">
        <v>34195.34094773783</v>
      </c>
      <c r="D7803" t="n">
        <v>0</v>
      </c>
      <c r="E7803" t="n">
        <v>398.4896838864135</v>
      </c>
      <c r="F7803" t="n">
        <v>0</v>
      </c>
      <c r="G7803" t="n">
        <v>0.1953380803364771</v>
      </c>
      <c r="H7803" t="n">
        <v>0.1942230923578641</v>
      </c>
      <c r="I7803" t="n">
        <v>0.215490936149361</v>
      </c>
      <c r="J7803" t="n">
        <v>326</v>
      </c>
      <c r="K7803" t="n">
        <v>1</v>
      </c>
      <c r="L7803">
        <f>VLOOKUP(J7803,Clustering!$D$3:$E$367,2,FALSE)</f>
        <v/>
      </c>
      <c r="M7803" t="n">
        <v>0.271255072</v>
      </c>
      <c r="N7803" t="n">
        <v>0.317362516</v>
      </c>
      <c r="O7803" t="n">
        <v>0.317362516</v>
      </c>
      <c r="P7803" t="n">
        <v>0.877256594</v>
      </c>
      <c r="Q7803" t="n">
        <v>0.38000413</v>
      </c>
      <c r="R7803" t="n">
        <v>0.1942230923578641</v>
      </c>
      <c r="S7803" t="n">
        <v>0</v>
      </c>
      <c r="T7803" t="n">
        <v>0</v>
      </c>
      <c r="U7803" t="n">
        <v>0.645624305</v>
      </c>
      <c r="V7803" t="n">
        <v>0.850080767</v>
      </c>
      <c r="W7803" t="n">
        <v>0.01235716</v>
      </c>
      <c r="X7803" t="n">
        <v>0.000799989</v>
      </c>
      <c r="Y7803" t="n">
        <v>0.215490936149361</v>
      </c>
      <c r="Z7803" t="n">
        <v>0.224804989</v>
      </c>
      <c r="AA7803" t="n">
        <v>0.645624305</v>
      </c>
      <c r="AB7803" t="n">
        <v>0</v>
      </c>
      <c r="AC7803" t="n">
        <v>0</v>
      </c>
      <c r="AD7803" t="n">
        <v>0.85</v>
      </c>
      <c r="AE7803" t="n">
        <v>0.85</v>
      </c>
      <c r="AF7803" t="n">
        <v>0.85</v>
      </c>
      <c r="AG7803" t="n">
        <v>0.85</v>
      </c>
      <c r="AH7803" t="n">
        <v>0.877256594</v>
      </c>
      <c r="AI7803" t="n">
        <v>0.01235716</v>
      </c>
      <c r="AJ7803" t="n">
        <v>0.360193152</v>
      </c>
      <c r="AK7803" t="n">
        <v>0</v>
      </c>
      <c r="AL7803" t="n">
        <v>0</v>
      </c>
    </row>
    <row r="7804">
      <c r="A7804" t="inlineStr">
        <is>
          <t>2025-11-22 02:00</t>
        </is>
      </c>
      <c r="B7804" t="n">
        <v>34514.16485335724</v>
      </c>
      <c r="C7804" t="n">
        <v>34079.07235025923</v>
      </c>
      <c r="D7804" t="n">
        <v>0</v>
      </c>
      <c r="E7804" t="n">
        <v>435.0925030980041</v>
      </c>
      <c r="F7804" t="n">
        <v>0</v>
      </c>
      <c r="G7804" t="n">
        <v>0.2132806387735314</v>
      </c>
      <c r="H7804" t="n">
        <v>0.2117208492304024</v>
      </c>
      <c r="I7804" t="n">
        <v>0.2414730626956482</v>
      </c>
      <c r="J7804" t="n">
        <v>326</v>
      </c>
      <c r="K7804" t="n">
        <v>2</v>
      </c>
      <c r="L7804">
        <f>VLOOKUP(J7804,Clustering!$D$3:$E$367,2,FALSE)</f>
        <v/>
      </c>
      <c r="M7804" t="n">
        <v>0.261095102</v>
      </c>
      <c r="N7804" t="n">
        <v>0.305609079</v>
      </c>
      <c r="O7804" t="n">
        <v>0.305609079</v>
      </c>
      <c r="P7804" t="n">
        <v>0.876442736</v>
      </c>
      <c r="Q7804" t="n">
        <v>0.345522019</v>
      </c>
      <c r="R7804" t="n">
        <v>0.2117208492304024</v>
      </c>
      <c r="S7804" t="n">
        <v>0</v>
      </c>
      <c r="T7804" t="n">
        <v>0</v>
      </c>
      <c r="U7804" t="n">
        <v>0.645624305</v>
      </c>
      <c r="V7804" t="n">
        <v>0.850080767</v>
      </c>
      <c r="W7804" t="n">
        <v>0.012461881</v>
      </c>
      <c r="X7804" t="n">
        <v>0.000799989</v>
      </c>
      <c r="Y7804" t="n">
        <v>0.2414730626956482</v>
      </c>
      <c r="Z7804" t="n">
        <v>0.219593981</v>
      </c>
      <c r="AA7804" t="n">
        <v>0.645624305</v>
      </c>
      <c r="AB7804" t="n">
        <v>0</v>
      </c>
      <c r="AC7804" t="n">
        <v>0</v>
      </c>
      <c r="AD7804" t="n">
        <v>0.85</v>
      </c>
      <c r="AE7804" t="n">
        <v>0.85</v>
      </c>
      <c r="AF7804" t="n">
        <v>0.85</v>
      </c>
      <c r="AG7804" t="n">
        <v>0.85</v>
      </c>
      <c r="AH7804" t="n">
        <v>0.876442736</v>
      </c>
      <c r="AI7804" t="n">
        <v>0.012461881</v>
      </c>
      <c r="AJ7804" t="n">
        <v>0.355068911</v>
      </c>
      <c r="AK7804" t="n">
        <v>0</v>
      </c>
      <c r="AL7804" t="n">
        <v>0.007696911</v>
      </c>
    </row>
    <row r="7805">
      <c r="A7805" t="inlineStr">
        <is>
          <t>2025-11-22 03:00</t>
        </is>
      </c>
      <c r="B7805" t="n">
        <v>34633.38947849677</v>
      </c>
      <c r="C7805" t="n">
        <v>34158.45342661643</v>
      </c>
      <c r="D7805" t="n">
        <v>0</v>
      </c>
      <c r="E7805" t="n">
        <v>474.9360518803334</v>
      </c>
      <c r="F7805" t="n">
        <v>0</v>
      </c>
      <c r="G7805" t="n">
        <v>0.2328117901374183</v>
      </c>
      <c r="H7805" t="n">
        <v>0.2316494081483793</v>
      </c>
      <c r="I7805" t="n">
        <v>0.2538212692295022</v>
      </c>
      <c r="J7805" t="n">
        <v>326</v>
      </c>
      <c r="K7805" t="n">
        <v>3</v>
      </c>
      <c r="L7805">
        <f>VLOOKUP(J7805,Clustering!$D$3:$E$367,2,FALSE)</f>
        <v/>
      </c>
      <c r="M7805" t="n">
        <v>0.253480884</v>
      </c>
      <c r="N7805" t="n">
        <v>0.298081752</v>
      </c>
      <c r="O7805" t="n">
        <v>0.298081752</v>
      </c>
      <c r="P7805" t="n">
        <v>0.875913729</v>
      </c>
      <c r="Q7805" t="n">
        <v>0.334219897</v>
      </c>
      <c r="R7805" t="n">
        <v>0.2316494081483793</v>
      </c>
      <c r="S7805" t="n">
        <v>0</v>
      </c>
      <c r="T7805" t="n">
        <v>0</v>
      </c>
      <c r="U7805" t="n">
        <v>0.645624305</v>
      </c>
      <c r="V7805" t="n">
        <v>0.850080767</v>
      </c>
      <c r="W7805" t="n">
        <v>0.013439284</v>
      </c>
      <c r="X7805" t="n">
        <v>0.000799989</v>
      </c>
      <c r="Y7805" t="n">
        <v>0.2538212692295022</v>
      </c>
      <c r="Z7805" t="n">
        <v>0.21761503</v>
      </c>
      <c r="AA7805" t="n">
        <v>0.645624305</v>
      </c>
      <c r="AB7805" t="n">
        <v>0</v>
      </c>
      <c r="AC7805" t="n">
        <v>0</v>
      </c>
      <c r="AD7805" t="n">
        <v>0.85</v>
      </c>
      <c r="AE7805" t="n">
        <v>0.85</v>
      </c>
      <c r="AF7805" t="n">
        <v>0.85</v>
      </c>
      <c r="AG7805" t="n">
        <v>0.85</v>
      </c>
      <c r="AH7805" t="n">
        <v>0.875913729</v>
      </c>
      <c r="AI7805" t="n">
        <v>0.013439284</v>
      </c>
      <c r="AJ7805" t="n">
        <v>0.354702869</v>
      </c>
      <c r="AK7805" t="n">
        <v>0</v>
      </c>
      <c r="AL7805" t="n">
        <v>0</v>
      </c>
    </row>
    <row r="7806">
      <c r="A7806" t="inlineStr">
        <is>
          <t>2025-11-22 04:00</t>
        </is>
      </c>
      <c r="B7806" t="n">
        <v>35166.72478659059</v>
      </c>
      <c r="C7806" t="n">
        <v>34668.19383709141</v>
      </c>
      <c r="D7806" t="n">
        <v>0</v>
      </c>
      <c r="E7806" t="n">
        <v>498.5309494991849</v>
      </c>
      <c r="F7806" t="n">
        <v>0</v>
      </c>
      <c r="G7806" t="n">
        <v>0.2443779164211691</v>
      </c>
      <c r="H7806" t="n">
        <v>0.2436627934638533</v>
      </c>
      <c r="I7806" t="n">
        <v>0.2573034099006541</v>
      </c>
      <c r="J7806" t="n">
        <v>326</v>
      </c>
      <c r="K7806" t="n">
        <v>4</v>
      </c>
      <c r="L7806">
        <f>VLOOKUP(J7806,Clustering!$D$3:$E$367,2,FALSE)</f>
        <v/>
      </c>
      <c r="M7806" t="n">
        <v>0.245169752</v>
      </c>
      <c r="N7806" t="n">
        <v>0.29515917</v>
      </c>
      <c r="O7806" t="n">
        <v>0.29515917</v>
      </c>
      <c r="P7806" t="n">
        <v>0.877063303</v>
      </c>
      <c r="Q7806" t="n">
        <v>0.327686444</v>
      </c>
      <c r="R7806" t="n">
        <v>0.2436627934638533</v>
      </c>
      <c r="S7806" t="n">
        <v>0</v>
      </c>
      <c r="T7806" t="n">
        <v>0</v>
      </c>
      <c r="U7806" t="n">
        <v>0.645624305</v>
      </c>
      <c r="V7806" t="n">
        <v>0.850080767</v>
      </c>
      <c r="W7806" t="n">
        <v>0.013578913</v>
      </c>
      <c r="X7806" t="n">
        <v>0.000799989</v>
      </c>
      <c r="Y7806" t="n">
        <v>0.2573034099006541</v>
      </c>
      <c r="Z7806" t="n">
        <v>0.22054158</v>
      </c>
      <c r="AA7806" t="n">
        <v>0.645624305</v>
      </c>
      <c r="AB7806" t="n">
        <v>0</v>
      </c>
      <c r="AC7806" t="n">
        <v>0</v>
      </c>
      <c r="AD7806" t="n">
        <v>0.85</v>
      </c>
      <c r="AE7806" t="n">
        <v>0.85</v>
      </c>
      <c r="AF7806" t="n">
        <v>0.85</v>
      </c>
      <c r="AG7806" t="n">
        <v>0.85</v>
      </c>
      <c r="AH7806" t="n">
        <v>0.877063303</v>
      </c>
      <c r="AI7806" t="n">
        <v>0.013578913</v>
      </c>
      <c r="AJ7806" t="n">
        <v>0.360684503</v>
      </c>
      <c r="AK7806" t="n">
        <v>0</v>
      </c>
      <c r="AL7806" t="n">
        <v>0</v>
      </c>
    </row>
    <row r="7807">
      <c r="A7807" t="inlineStr">
        <is>
          <t>2025-11-22 05:00</t>
        </is>
      </c>
      <c r="B7807" t="n">
        <v>37560.62883536646</v>
      </c>
      <c r="C7807" t="n">
        <v>37058.13686815728</v>
      </c>
      <c r="D7807" t="n">
        <v>0</v>
      </c>
      <c r="E7807" t="n">
        <v>502.4919672091755</v>
      </c>
      <c r="F7807" t="n">
        <v>0</v>
      </c>
      <c r="G7807" t="n">
        <v>0.2463195917692036</v>
      </c>
      <c r="H7807" t="n">
        <v>0.2455310958624137</v>
      </c>
      <c r="I7807" t="n">
        <v>0.2605712649920428</v>
      </c>
      <c r="J7807" t="n">
        <v>326</v>
      </c>
      <c r="K7807" t="n">
        <v>5</v>
      </c>
      <c r="L7807">
        <f>VLOOKUP(J7807,Clustering!$D$3:$E$367,2,FALSE)</f>
        <v/>
      </c>
      <c r="M7807" t="n">
        <v>0.243194202</v>
      </c>
      <c r="N7807" t="n">
        <v>0.295417509</v>
      </c>
      <c r="O7807" t="n">
        <v>0.295417509</v>
      </c>
      <c r="P7807" t="n">
        <v>0.879250544</v>
      </c>
      <c r="Q7807" t="n">
        <v>0.323243196</v>
      </c>
      <c r="R7807" t="n">
        <v>0.2455310958624137</v>
      </c>
      <c r="S7807" t="n">
        <v>0</v>
      </c>
      <c r="T7807" t="n">
        <v>0</v>
      </c>
      <c r="U7807" t="n">
        <v>0.645624305</v>
      </c>
      <c r="V7807" t="n">
        <v>0.850080767</v>
      </c>
      <c r="W7807" t="n">
        <v>0.013718542</v>
      </c>
      <c r="X7807" t="n">
        <v>0.000799989</v>
      </c>
      <c r="Y7807" t="n">
        <v>0.2605712649920428</v>
      </c>
      <c r="Z7807" t="n">
        <v>0.249028039</v>
      </c>
      <c r="AA7807" t="n">
        <v>0.645624305</v>
      </c>
      <c r="AB7807" t="n">
        <v>0</v>
      </c>
      <c r="AC7807" t="n">
        <v>0</v>
      </c>
      <c r="AD7807" t="n">
        <v>0.85</v>
      </c>
      <c r="AE7807" t="n">
        <v>0.85</v>
      </c>
      <c r="AF7807" t="n">
        <v>0.85</v>
      </c>
      <c r="AG7807" t="n">
        <v>0.85</v>
      </c>
      <c r="AH7807" t="n">
        <v>0.879250544</v>
      </c>
      <c r="AI7807" t="n">
        <v>0.013718542</v>
      </c>
      <c r="AJ7807" t="n">
        <v>0.388127095</v>
      </c>
      <c r="AK7807" t="n">
        <v>0</v>
      </c>
      <c r="AL7807" t="n">
        <v>0</v>
      </c>
    </row>
    <row r="7808">
      <c r="A7808" t="inlineStr">
        <is>
          <t>2025-11-22 06:00</t>
        </is>
      </c>
      <c r="B7808" t="n">
        <v>39778.0852192965</v>
      </c>
      <c r="C7808" t="n">
        <v>39284.0058006367</v>
      </c>
      <c r="D7808" t="n">
        <v>0</v>
      </c>
      <c r="E7808" t="n">
        <v>494.0794186598036</v>
      </c>
      <c r="F7808" t="n">
        <v>0</v>
      </c>
      <c r="G7808" t="n">
        <v>0.242195793460688</v>
      </c>
      <c r="H7808" t="n">
        <v>0.2415333305149566</v>
      </c>
      <c r="I7808" t="n">
        <v>0.2541694832966175</v>
      </c>
      <c r="J7808" t="n">
        <v>326</v>
      </c>
      <c r="K7808" t="n">
        <v>6</v>
      </c>
      <c r="L7808">
        <f>VLOOKUP(J7808,Clustering!$D$3:$E$367,2,FALSE)</f>
        <v/>
      </c>
      <c r="M7808" t="n">
        <v>0.254160519</v>
      </c>
      <c r="N7808" t="n">
        <v>0.298257265</v>
      </c>
      <c r="O7808" t="n">
        <v>0.298257265</v>
      </c>
      <c r="P7808" t="n">
        <v>0.88123432</v>
      </c>
      <c r="Q7808" t="n">
        <v>0.356110718</v>
      </c>
      <c r="R7808" t="n">
        <v>0.2415333305149566</v>
      </c>
      <c r="S7808" t="n">
        <v>0</v>
      </c>
      <c r="T7808" t="n">
        <v>0</v>
      </c>
      <c r="U7808" t="n">
        <v>0.6501009599999999</v>
      </c>
      <c r="V7808" t="n">
        <v>0.850080767</v>
      </c>
      <c r="W7808" t="n">
        <v>0.013404377</v>
      </c>
      <c r="X7808" t="n">
        <v>0.00083936</v>
      </c>
      <c r="Y7808" t="n">
        <v>0.2541694832966175</v>
      </c>
      <c r="Z7808" t="n">
        <v>0.303165531</v>
      </c>
      <c r="AA7808" t="n">
        <v>0.6501009599999999</v>
      </c>
      <c r="AB7808" t="n">
        <v>0</v>
      </c>
      <c r="AC7808" t="n">
        <v>0</v>
      </c>
      <c r="AD7808" t="n">
        <v>0.85</v>
      </c>
      <c r="AE7808" t="n">
        <v>0.85</v>
      </c>
      <c r="AF7808" t="n">
        <v>0.85</v>
      </c>
      <c r="AG7808" t="n">
        <v>0.85</v>
      </c>
      <c r="AH7808" t="n">
        <v>0.88123432</v>
      </c>
      <c r="AI7808" t="n">
        <v>0.013404377</v>
      </c>
      <c r="AJ7808" t="n">
        <v>0.415102338</v>
      </c>
      <c r="AK7808" t="n">
        <v>0</v>
      </c>
      <c r="AL7808" t="n">
        <v>0</v>
      </c>
    </row>
    <row r="7809">
      <c r="A7809" t="inlineStr">
        <is>
          <t>2025-11-22 07:00</t>
        </is>
      </c>
      <c r="B7809" t="n">
        <v>43601.02246909173</v>
      </c>
      <c r="C7809" t="n">
        <v>42966.50542384089</v>
      </c>
      <c r="D7809" t="n">
        <v>157.2703740128277</v>
      </c>
      <c r="E7809" t="n">
        <v>477.2466712380052</v>
      </c>
      <c r="F7809" t="n">
        <v>0.007102647578766</v>
      </c>
      <c r="G7809" t="n">
        <v>0.2339444466852966</v>
      </c>
      <c r="H7809" t="n">
        <v>0.2332967285428089</v>
      </c>
      <c r="I7809" t="n">
        <v>0.2456516315010305</v>
      </c>
      <c r="J7809" t="n">
        <v>326</v>
      </c>
      <c r="K7809" t="n">
        <v>7</v>
      </c>
      <c r="L7809">
        <f>VLOOKUP(J7809,Clustering!$D$3:$E$367,2,FALSE)</f>
        <v/>
      </c>
      <c r="M7809" t="n">
        <v>0.263825162</v>
      </c>
      <c r="N7809" t="n">
        <v>0.306352543</v>
      </c>
      <c r="O7809" t="n">
        <v>0.306352543</v>
      </c>
      <c r="P7809" t="n">
        <v>0.882109217</v>
      </c>
      <c r="Q7809" t="n">
        <v>0.396963572</v>
      </c>
      <c r="R7809" t="n">
        <v>0.2332967285428089</v>
      </c>
      <c r="S7809" t="n">
        <v>0.007102647578766</v>
      </c>
      <c r="T7809" t="n">
        <v>0</v>
      </c>
      <c r="U7809" t="n">
        <v>0.65669072</v>
      </c>
      <c r="V7809" t="n">
        <v>0.850080767</v>
      </c>
      <c r="W7809" t="n">
        <v>0.012671325</v>
      </c>
      <c r="X7809" t="n">
        <v>0.001088153</v>
      </c>
      <c r="Y7809" t="n">
        <v>0.2456516315010305</v>
      </c>
      <c r="Z7809" t="n">
        <v>0.289997108</v>
      </c>
      <c r="AA7809" t="n">
        <v>0.65669072</v>
      </c>
      <c r="AB7809" t="n">
        <v>0</v>
      </c>
      <c r="AC7809" t="n">
        <v>0</v>
      </c>
      <c r="AD7809" t="n">
        <v>0.85</v>
      </c>
      <c r="AE7809" t="n">
        <v>0.85</v>
      </c>
      <c r="AF7809" t="n">
        <v>0.85</v>
      </c>
      <c r="AG7809" t="n">
        <v>0.85</v>
      </c>
      <c r="AH7809" t="n">
        <v>0.882109217</v>
      </c>
      <c r="AI7809" t="n">
        <v>0.012671325</v>
      </c>
      <c r="AJ7809" t="n">
        <v>0.400541122</v>
      </c>
      <c r="AK7809" t="n">
        <v>0.0049718533051362</v>
      </c>
      <c r="AL7809" t="n">
        <v>0.009665585000000001</v>
      </c>
    </row>
    <row r="7810">
      <c r="A7810" t="inlineStr">
        <is>
          <t>2025-11-22 08:00</t>
        </is>
      </c>
      <c r="B7810" t="n">
        <v>43624.95890198713</v>
      </c>
      <c r="C7810" t="n">
        <v>41467.9752724874</v>
      </c>
      <c r="D7810" t="n">
        <v>1707.145156226874</v>
      </c>
      <c r="E7810" t="n">
        <v>449.8384732728588</v>
      </c>
      <c r="F7810" t="n">
        <v>0.0770981215412385</v>
      </c>
      <c r="G7810" t="n">
        <v>0.2205090555259111</v>
      </c>
      <c r="H7810" t="n">
        <v>0.2199775404756529</v>
      </c>
      <c r="I7810" t="n">
        <v>0.230115926968199</v>
      </c>
      <c r="J7810" t="n">
        <v>326</v>
      </c>
      <c r="K7810" t="n">
        <v>8</v>
      </c>
      <c r="L7810">
        <f>VLOOKUP(J7810,Clustering!$D$3:$E$367,2,FALSE)</f>
        <v/>
      </c>
      <c r="M7810" t="n">
        <v>0.264406884</v>
      </c>
      <c r="N7810" t="n">
        <v>0.302546481</v>
      </c>
      <c r="O7810" t="n">
        <v>0.302546481</v>
      </c>
      <c r="P7810" t="n">
        <v>0.884418536</v>
      </c>
      <c r="Q7810" t="n">
        <v>0.42632656</v>
      </c>
      <c r="R7810" t="n">
        <v>0.2199775404756529</v>
      </c>
      <c r="S7810" t="n">
        <v>0.0770981215412385</v>
      </c>
      <c r="T7810" t="n">
        <v>0</v>
      </c>
      <c r="U7810" t="n">
        <v>0.65669072</v>
      </c>
      <c r="V7810" t="n">
        <v>0.850080767</v>
      </c>
      <c r="W7810" t="n">
        <v>0.012182623</v>
      </c>
      <c r="X7810" t="n">
        <v>0.001022814</v>
      </c>
      <c r="Y7810" t="n">
        <v>0.230115926968199</v>
      </c>
      <c r="Z7810" t="n">
        <v>0.283721038</v>
      </c>
      <c r="AA7810" t="n">
        <v>0.65669072</v>
      </c>
      <c r="AB7810" t="n">
        <v>0</v>
      </c>
      <c r="AC7810" t="n">
        <v>0</v>
      </c>
      <c r="AD7810" t="n">
        <v>0.85</v>
      </c>
      <c r="AE7810" t="n">
        <v>0.85</v>
      </c>
      <c r="AF7810" t="n">
        <v>0.85</v>
      </c>
      <c r="AG7810" t="n">
        <v>0.85</v>
      </c>
      <c r="AH7810" t="n">
        <v>0.884418536</v>
      </c>
      <c r="AI7810" t="n">
        <v>0.012182623</v>
      </c>
      <c r="AJ7810" t="n">
        <v>0.392263339</v>
      </c>
      <c r="AK7810" t="n">
        <v>0.0539686850788669</v>
      </c>
      <c r="AL7810" t="n">
        <v>0.029612509</v>
      </c>
    </row>
    <row r="7811">
      <c r="A7811" t="inlineStr">
        <is>
          <t>2025-11-22 09:00</t>
        </is>
      </c>
      <c r="B7811" t="n">
        <v>44369.13906797602</v>
      </c>
      <c r="C7811" t="n">
        <v>39917.96820179305</v>
      </c>
      <c r="D7811" t="n">
        <v>4009.253426208034</v>
      </c>
      <c r="E7811" t="n">
        <v>441.9174399749273</v>
      </c>
      <c r="F7811" t="n">
        <v>0.1810659783767882</v>
      </c>
      <c r="G7811" t="n">
        <v>0.2166261960661407</v>
      </c>
      <c r="H7811" t="n">
        <v>0.217265488606775</v>
      </c>
      <c r="I7811" t="n">
        <v>0.2050712998333758</v>
      </c>
      <c r="J7811" t="n">
        <v>326</v>
      </c>
      <c r="K7811" t="n">
        <v>9</v>
      </c>
      <c r="L7811">
        <f>VLOOKUP(J7811,Clustering!$D$3:$E$367,2,FALSE)</f>
        <v/>
      </c>
      <c r="M7811" t="n">
        <v>0.259108033</v>
      </c>
      <c r="N7811" t="n">
        <v>0.300949118</v>
      </c>
      <c r="O7811" t="n">
        <v>0.300949118</v>
      </c>
      <c r="P7811" t="n">
        <v>0.885415511</v>
      </c>
      <c r="Q7811" t="n">
        <v>0.451083589</v>
      </c>
      <c r="R7811" t="n">
        <v>0.217265488606775</v>
      </c>
      <c r="S7811" t="n">
        <v>0.1810659783767882</v>
      </c>
      <c r="T7811" t="n">
        <v>0.380610549</v>
      </c>
      <c r="U7811" t="n">
        <v>0.656424625</v>
      </c>
      <c r="V7811" t="n">
        <v>0.850080767</v>
      </c>
      <c r="W7811" t="n">
        <v>0.011659015</v>
      </c>
      <c r="X7811" t="n">
        <v>0.000799989</v>
      </c>
      <c r="Y7811" t="n">
        <v>0.2050712998333758</v>
      </c>
      <c r="Z7811" t="n">
        <v>0.260725812</v>
      </c>
      <c r="AA7811" t="n">
        <v>0.656424625</v>
      </c>
      <c r="AB7811" t="n">
        <v>0</v>
      </c>
      <c r="AC7811" t="n">
        <v>0</v>
      </c>
      <c r="AD7811" t="n">
        <v>0.85</v>
      </c>
      <c r="AE7811" t="n">
        <v>0.85</v>
      </c>
      <c r="AF7811" t="n">
        <v>0.85</v>
      </c>
      <c r="AG7811" t="n">
        <v>0.85</v>
      </c>
      <c r="AH7811" t="n">
        <v>0.885415511</v>
      </c>
      <c r="AI7811" t="n">
        <v>0.011659015</v>
      </c>
      <c r="AJ7811" t="n">
        <v>0.375276429</v>
      </c>
      <c r="AK7811" t="n">
        <v>0.1267461848637517</v>
      </c>
      <c r="AL7811" t="n">
        <v>0</v>
      </c>
    </row>
    <row r="7812">
      <c r="A7812" t="inlineStr">
        <is>
          <t>2025-11-22 10:00</t>
        </is>
      </c>
      <c r="B7812" t="n">
        <v>44160.61715285213</v>
      </c>
      <c r="C7812" t="n">
        <v>37414.05703863385</v>
      </c>
      <c r="D7812" t="n">
        <v>6286.501650598212</v>
      </c>
      <c r="E7812" t="n">
        <v>460.0584636200691</v>
      </c>
      <c r="F7812" t="n">
        <v>0.2839111053674251</v>
      </c>
      <c r="G7812" t="n">
        <v>0.2255188547157201</v>
      </c>
      <c r="H7812" t="n">
        <v>0.2268279826037075</v>
      </c>
      <c r="I7812" t="n">
        <v>0.2018570161369278</v>
      </c>
      <c r="J7812" t="n">
        <v>326</v>
      </c>
      <c r="K7812" t="n">
        <v>10</v>
      </c>
      <c r="L7812">
        <f>VLOOKUP(J7812,Clustering!$D$3:$E$367,2,FALSE)</f>
        <v/>
      </c>
      <c r="M7812" t="n">
        <v>0.261463718</v>
      </c>
      <c r="N7812" t="n">
        <v>0.297210105</v>
      </c>
      <c r="O7812" t="n">
        <v>0.297210105</v>
      </c>
      <c r="P7812" t="n">
        <v>0.886412486</v>
      </c>
      <c r="Q7812" t="n">
        <v>0.446302404</v>
      </c>
      <c r="R7812" t="n">
        <v>0.2268279826037075</v>
      </c>
      <c r="S7812" t="n">
        <v>0.2839111053674251</v>
      </c>
      <c r="T7812" t="n">
        <v>0.648707874</v>
      </c>
      <c r="U7812" t="n">
        <v>0.656878551</v>
      </c>
      <c r="V7812" t="n">
        <v>0.850080767</v>
      </c>
      <c r="W7812" t="n">
        <v>0.011484479</v>
      </c>
      <c r="X7812" t="n">
        <v>0.000799989</v>
      </c>
      <c r="Y7812" t="n">
        <v>0.2018570161369278</v>
      </c>
      <c r="Z7812" t="n">
        <v>0.274762824</v>
      </c>
      <c r="AA7812" t="n">
        <v>0.656878551</v>
      </c>
      <c r="AB7812" t="n">
        <v>0</v>
      </c>
      <c r="AC7812" t="n">
        <v>0</v>
      </c>
      <c r="AD7812" t="n">
        <v>0.85</v>
      </c>
      <c r="AE7812" t="n">
        <v>0.85</v>
      </c>
      <c r="AF7812" t="n">
        <v>0.85</v>
      </c>
      <c r="AG7812" t="n">
        <v>0.85</v>
      </c>
      <c r="AH7812" t="n">
        <v>0.886412486</v>
      </c>
      <c r="AI7812" t="n">
        <v>0.011484479</v>
      </c>
      <c r="AJ7812" t="n">
        <v>0.378251362</v>
      </c>
      <c r="AK7812" t="n">
        <v>0.1987377737571976</v>
      </c>
      <c r="AL7812" t="n">
        <v>0</v>
      </c>
    </row>
    <row r="7813">
      <c r="A7813" t="inlineStr">
        <is>
          <t>2025-11-22 11:00</t>
        </is>
      </c>
      <c r="B7813" t="n">
        <v>43697.66911297809</v>
      </c>
      <c r="C7813" t="n">
        <v>35910.28517046732</v>
      </c>
      <c r="D7813" t="n">
        <v>7315.888679378434</v>
      </c>
      <c r="E7813" t="n">
        <v>471.4952631323292</v>
      </c>
      <c r="F7813" t="n">
        <v>0.330400301654214</v>
      </c>
      <c r="G7813" t="n">
        <v>0.2311251289864358</v>
      </c>
      <c r="H7813" t="n">
        <v>0.2325132468917997</v>
      </c>
      <c r="I7813" t="n">
        <v>0.2060355849423102</v>
      </c>
      <c r="J7813" t="n">
        <v>326</v>
      </c>
      <c r="K7813" t="n">
        <v>11</v>
      </c>
      <c r="L7813">
        <f>VLOOKUP(J7813,Clustering!$D$3:$E$367,2,FALSE)</f>
        <v/>
      </c>
      <c r="M7813" t="n">
        <v>0.254730722</v>
      </c>
      <c r="N7813" t="n">
        <v>0.283105981</v>
      </c>
      <c r="O7813" t="n">
        <v>0.283105981</v>
      </c>
      <c r="P7813" t="n">
        <v>0.888091067</v>
      </c>
      <c r="Q7813" t="n">
        <v>0.412759007</v>
      </c>
      <c r="R7813" t="n">
        <v>0.2325132468917997</v>
      </c>
      <c r="S7813" t="n">
        <v>0.330400301654214</v>
      </c>
      <c r="T7813" t="n">
        <v>0.6914765</v>
      </c>
      <c r="U7813" t="n">
        <v>0.656878551</v>
      </c>
      <c r="V7813" t="n">
        <v>0.850080767</v>
      </c>
      <c r="W7813" t="n">
        <v>0.011379757</v>
      </c>
      <c r="X7813" t="n">
        <v>0.000799989</v>
      </c>
      <c r="Y7813" t="n">
        <v>0.2060355849423102</v>
      </c>
      <c r="Z7813" t="n">
        <v>0.296947402</v>
      </c>
      <c r="AA7813" t="n">
        <v>0.656878551</v>
      </c>
      <c r="AB7813" t="n">
        <v>0</v>
      </c>
      <c r="AC7813" t="n">
        <v>0</v>
      </c>
      <c r="AD7813" t="n">
        <v>0.85</v>
      </c>
      <c r="AE7813" t="n">
        <v>0.85</v>
      </c>
      <c r="AF7813" t="n">
        <v>0.85</v>
      </c>
      <c r="AG7813" t="n">
        <v>0.85</v>
      </c>
      <c r="AH7813" t="n">
        <v>0.888091067</v>
      </c>
      <c r="AI7813" t="n">
        <v>0.011379757</v>
      </c>
      <c r="AJ7813" t="n">
        <v>0.383757177</v>
      </c>
      <c r="AK7813" t="n">
        <v>0.2312802111579498</v>
      </c>
      <c r="AL7813" t="n">
        <v>0.009236293</v>
      </c>
    </row>
    <row r="7814">
      <c r="A7814" t="inlineStr">
        <is>
          <t>2025-11-22 12:00</t>
        </is>
      </c>
      <c r="B7814" t="n">
        <v>42945.51834554742</v>
      </c>
      <c r="C7814" t="n">
        <v>35285.14789344568</v>
      </c>
      <c r="D7814" t="n">
        <v>7188.513275729114</v>
      </c>
      <c r="E7814" t="n">
        <v>471.85717637263</v>
      </c>
      <c r="F7814" t="n">
        <v>0.3246477712873033</v>
      </c>
      <c r="G7814" t="n">
        <v>0.2313025374375637</v>
      </c>
      <c r="H7814" t="n">
        <v>0.2326337825304165</v>
      </c>
      <c r="I7814" t="n">
        <v>0.2072409413284781</v>
      </c>
      <c r="J7814" t="n">
        <v>326</v>
      </c>
      <c r="K7814" t="n">
        <v>12</v>
      </c>
      <c r="L7814">
        <f>VLOOKUP(J7814,Clustering!$D$3:$E$367,2,FALSE)</f>
        <v/>
      </c>
      <c r="M7814" t="n">
        <v>0.249788968</v>
      </c>
      <c r="N7814" t="n">
        <v>0.272243912</v>
      </c>
      <c r="O7814" t="n">
        <v>0.272243912</v>
      </c>
      <c r="P7814" t="n">
        <v>0.888742152</v>
      </c>
      <c r="Q7814" t="n">
        <v>0.38151859</v>
      </c>
      <c r="R7814" t="n">
        <v>0.2326337825304165</v>
      </c>
      <c r="S7814" t="n">
        <v>0.3246477712873033</v>
      </c>
      <c r="T7814" t="n">
        <v>0.675532719</v>
      </c>
      <c r="U7814" t="n">
        <v>0.656878551</v>
      </c>
      <c r="V7814" t="n">
        <v>0.850080767</v>
      </c>
      <c r="W7814" t="n">
        <v>0.011484479</v>
      </c>
      <c r="X7814" t="n">
        <v>0.000801665</v>
      </c>
      <c r="Y7814" t="n">
        <v>0.2072409413284781</v>
      </c>
      <c r="Z7814" t="n">
        <v>0.319049809</v>
      </c>
      <c r="AA7814" t="n">
        <v>0.656878551</v>
      </c>
      <c r="AB7814" t="n">
        <v>0</v>
      </c>
      <c r="AC7814" t="n">
        <v>0</v>
      </c>
      <c r="AD7814" t="n">
        <v>0.85</v>
      </c>
      <c r="AE7814" t="n">
        <v>0.85</v>
      </c>
      <c r="AF7814" t="n">
        <v>0.85</v>
      </c>
      <c r="AG7814" t="n">
        <v>0.85</v>
      </c>
      <c r="AH7814" t="n">
        <v>0.888742152</v>
      </c>
      <c r="AI7814" t="n">
        <v>0.011484479</v>
      </c>
      <c r="AJ7814" t="n">
        <v>0.392426416</v>
      </c>
      <c r="AK7814" t="n">
        <v>0.2272534399011123</v>
      </c>
      <c r="AL7814" t="n">
        <v>0.009236293</v>
      </c>
    </row>
    <row r="7815">
      <c r="A7815" t="inlineStr">
        <is>
          <t>2025-11-22 13:00</t>
        </is>
      </c>
      <c r="B7815" t="n">
        <v>40561.04320494917</v>
      </c>
      <c r="C7815" t="n">
        <v>33535.547238951</v>
      </c>
      <c r="D7815" t="n">
        <v>6553.879753299806</v>
      </c>
      <c r="E7815" t="n">
        <v>471.6162126983645</v>
      </c>
      <c r="F7815" t="n">
        <v>0.2959864402528985</v>
      </c>
      <c r="G7815" t="n">
        <v>0.2311844179893943</v>
      </c>
      <c r="H7815" t="n">
        <v>0.2324128005262856</v>
      </c>
      <c r="I7815" t="n">
        <v>0.208982011664054</v>
      </c>
      <c r="J7815" t="n">
        <v>326</v>
      </c>
      <c r="K7815" t="n">
        <v>13</v>
      </c>
      <c r="L7815">
        <f>VLOOKUP(J7815,Clustering!$D$3:$E$367,2,FALSE)</f>
        <v/>
      </c>
      <c r="M7815" t="n">
        <v>0.244795377</v>
      </c>
      <c r="N7815" t="n">
        <v>0.25992844</v>
      </c>
      <c r="O7815" t="n">
        <v>0.25992844</v>
      </c>
      <c r="P7815" t="n">
        <v>0.888650593</v>
      </c>
      <c r="Q7815" t="n">
        <v>0.356448655</v>
      </c>
      <c r="R7815" t="n">
        <v>0.2324128005262856</v>
      </c>
      <c r="S7815" t="n">
        <v>0.2959864402528985</v>
      </c>
      <c r="T7815" t="n">
        <v>0.66427384</v>
      </c>
      <c r="U7815" t="n">
        <v>0.656878551</v>
      </c>
      <c r="V7815" t="n">
        <v>0.850080767</v>
      </c>
      <c r="W7815" t="n">
        <v>0.010123097</v>
      </c>
      <c r="X7815" t="n">
        <v>0.000799989</v>
      </c>
      <c r="Y7815" t="n">
        <v>0.208982011664054</v>
      </c>
      <c r="Z7815" t="n">
        <v>0.323348509</v>
      </c>
      <c r="AA7815" t="n">
        <v>0.656878551</v>
      </c>
      <c r="AB7815" t="n">
        <v>0</v>
      </c>
      <c r="AC7815" t="n">
        <v>0</v>
      </c>
      <c r="AD7815" t="n">
        <v>0.85</v>
      </c>
      <c r="AE7815" t="n">
        <v>0.85</v>
      </c>
      <c r="AF7815" t="n">
        <v>0.85</v>
      </c>
      <c r="AG7815" t="n">
        <v>0.85</v>
      </c>
      <c r="AH7815" t="n">
        <v>0.888650593</v>
      </c>
      <c r="AI7815" t="n">
        <v>0.010123097</v>
      </c>
      <c r="AJ7815" t="n">
        <v>0.400279209</v>
      </c>
      <c r="AK7815" t="n">
        <v>0.2071905081770289</v>
      </c>
      <c r="AL7815" t="n">
        <v>0.009236293</v>
      </c>
    </row>
    <row r="7816">
      <c r="A7816" t="inlineStr">
        <is>
          <t>2025-11-22 14:00</t>
        </is>
      </c>
      <c r="B7816" t="n">
        <v>40149.26346303064</v>
      </c>
      <c r="C7816" t="n">
        <v>34212.29551686463</v>
      </c>
      <c r="D7816" t="n">
        <v>5456.553065098704</v>
      </c>
      <c r="E7816" t="n">
        <v>480.4148810673056</v>
      </c>
      <c r="F7816" t="n">
        <v>0.2464289517940026</v>
      </c>
      <c r="G7816" t="n">
        <v>0.2354974907192674</v>
      </c>
      <c r="H7816" t="n">
        <v>0.2368726191551071</v>
      </c>
      <c r="I7816" t="n">
        <v>0.2106427249072188</v>
      </c>
      <c r="J7816" t="n">
        <v>326</v>
      </c>
      <c r="K7816" t="n">
        <v>14</v>
      </c>
      <c r="L7816">
        <f>VLOOKUP(J7816,Clustering!$D$3:$E$367,2,FALSE)</f>
        <v/>
      </c>
      <c r="M7816" t="n">
        <v>0.243845039</v>
      </c>
      <c r="N7816" t="n">
        <v>0.258808314</v>
      </c>
      <c r="O7816" t="n">
        <v>0.258808314</v>
      </c>
      <c r="P7816" t="n">
        <v>0.887470501</v>
      </c>
      <c r="Q7816" t="n">
        <v>0.349752492</v>
      </c>
      <c r="R7816" t="n">
        <v>0.2368726191551071</v>
      </c>
      <c r="S7816" t="n">
        <v>0.2464289517940026</v>
      </c>
      <c r="T7816" t="n">
        <v>0.656793109</v>
      </c>
      <c r="U7816" t="n">
        <v>0.656878551</v>
      </c>
      <c r="V7816" t="n">
        <v>0.850080767</v>
      </c>
      <c r="W7816" t="n">
        <v>0.009983468000000001</v>
      </c>
      <c r="X7816" t="n">
        <v>0.001332757</v>
      </c>
      <c r="Y7816" t="n">
        <v>0.2106427249072188</v>
      </c>
      <c r="Z7816" t="n">
        <v>0.324893955</v>
      </c>
      <c r="AA7816" t="n">
        <v>0.656878551</v>
      </c>
      <c r="AB7816" t="n">
        <v>0</v>
      </c>
      <c r="AC7816" t="n">
        <v>0</v>
      </c>
      <c r="AD7816" t="n">
        <v>0.85</v>
      </c>
      <c r="AE7816" t="n">
        <v>0.85</v>
      </c>
      <c r="AF7816" t="n">
        <v>0.85</v>
      </c>
      <c r="AG7816" t="n">
        <v>0.85</v>
      </c>
      <c r="AH7816" t="n">
        <v>0.887470501</v>
      </c>
      <c r="AI7816" t="n">
        <v>0.009983468000000001</v>
      </c>
      <c r="AJ7816" t="n">
        <v>0.401146839</v>
      </c>
      <c r="AK7816" t="n">
        <v>0.1725002662558018</v>
      </c>
      <c r="AL7816" t="n">
        <v>0.009414080999999999</v>
      </c>
    </row>
    <row r="7817">
      <c r="A7817" t="inlineStr">
        <is>
          <t>2025-11-22 15:00</t>
        </is>
      </c>
      <c r="B7817" t="n">
        <v>40186.20593510709</v>
      </c>
      <c r="C7817" t="n">
        <v>36052.12468051696</v>
      </c>
      <c r="D7817" t="n">
        <v>3652.214887067066</v>
      </c>
      <c r="E7817" t="n">
        <v>481.8663675230669</v>
      </c>
      <c r="F7817" t="n">
        <v>0.1649413971804026</v>
      </c>
      <c r="G7817" t="n">
        <v>0.2362090036877779</v>
      </c>
      <c r="H7817" t="n">
        <v>0.2376561008061163</v>
      </c>
      <c r="I7817" t="n">
        <v>0.21005343956287</v>
      </c>
      <c r="J7817" t="n">
        <v>326</v>
      </c>
      <c r="K7817" t="n">
        <v>15</v>
      </c>
      <c r="L7817">
        <f>VLOOKUP(J7817,Clustering!$D$3:$E$367,2,FALSE)</f>
        <v/>
      </c>
      <c r="M7817" t="n">
        <v>0.243718328</v>
      </c>
      <c r="N7817" t="n">
        <v>0.263509688</v>
      </c>
      <c r="O7817" t="n">
        <v>0.263509688</v>
      </c>
      <c r="P7817" t="n">
        <v>0.886626124</v>
      </c>
      <c r="Q7817" t="n">
        <v>0.344921242</v>
      </c>
      <c r="R7817" t="n">
        <v>0.2376561008061163</v>
      </c>
      <c r="S7817" t="n">
        <v>0.1649413971804026</v>
      </c>
      <c r="T7817" t="n">
        <v>0.666918543</v>
      </c>
      <c r="U7817" t="n">
        <v>0.656878551</v>
      </c>
      <c r="V7817" t="n">
        <v>0.850080767</v>
      </c>
      <c r="W7817" t="n">
        <v>0.01008819</v>
      </c>
      <c r="X7817" t="n">
        <v>0.001332757</v>
      </c>
      <c r="Y7817" t="n">
        <v>0.21005343956287</v>
      </c>
      <c r="Z7817" t="n">
        <v>0.335184814</v>
      </c>
      <c r="AA7817" t="n">
        <v>0.656878551</v>
      </c>
      <c r="AB7817" t="n">
        <v>0</v>
      </c>
      <c r="AC7817" t="n">
        <v>0</v>
      </c>
      <c r="AD7817" t="n">
        <v>0.85</v>
      </c>
      <c r="AE7817" t="n">
        <v>0.85</v>
      </c>
      <c r="AF7817" t="n">
        <v>0.85</v>
      </c>
      <c r="AG7817" t="n">
        <v>0.85</v>
      </c>
      <c r="AH7817" t="n">
        <v>0.886626124</v>
      </c>
      <c r="AI7817" t="n">
        <v>0.01008819</v>
      </c>
      <c r="AJ7817" t="n">
        <v>0.415803008</v>
      </c>
      <c r="AK7817" t="n">
        <v>0.1154589780262818</v>
      </c>
      <c r="AL7817" t="n">
        <v>0.009414080999999999</v>
      </c>
    </row>
    <row r="7818">
      <c r="A7818" t="inlineStr">
        <is>
          <t>2025-11-22 16:00</t>
        </is>
      </c>
      <c r="B7818" t="n">
        <v>41226.60078349781</v>
      </c>
      <c r="C7818" t="n">
        <v>39174.05087096617</v>
      </c>
      <c r="D7818" t="n">
        <v>1580.762778012363</v>
      </c>
      <c r="E7818" t="n">
        <v>471.7871345192789</v>
      </c>
      <c r="F7818" t="n">
        <v>0.0713904382076261</v>
      </c>
      <c r="G7818" t="n">
        <v>0.2312682031957249</v>
      </c>
      <c r="H7818" t="n">
        <v>0.2322922648876689</v>
      </c>
      <c r="I7818" t="n">
        <v>0.2127587950073803</v>
      </c>
      <c r="J7818" t="n">
        <v>326</v>
      </c>
      <c r="K7818" t="n">
        <v>16</v>
      </c>
      <c r="L7818">
        <f>VLOOKUP(J7818,Clustering!$D$3:$E$367,2,FALSE)</f>
        <v/>
      </c>
      <c r="M7818" t="n">
        <v>0.241777336</v>
      </c>
      <c r="N7818" t="n">
        <v>0.279079048</v>
      </c>
      <c r="O7818" t="n">
        <v>0.279079048</v>
      </c>
      <c r="P7818" t="n">
        <v>0.876290138</v>
      </c>
      <c r="Q7818" t="n">
        <v>0.343707171</v>
      </c>
      <c r="R7818" t="n">
        <v>0.2322922648876689</v>
      </c>
      <c r="S7818" t="n">
        <v>0.0713904382076261</v>
      </c>
      <c r="T7818" t="n">
        <v>0.676515037</v>
      </c>
      <c r="U7818" t="n">
        <v>0.666144912</v>
      </c>
      <c r="V7818" t="n">
        <v>0.850080767</v>
      </c>
      <c r="W7818" t="n">
        <v>0.010018375</v>
      </c>
      <c r="X7818" t="n">
        <v>0.001332757</v>
      </c>
      <c r="Y7818" t="n">
        <v>0.2127587950073803</v>
      </c>
      <c r="Z7818" t="n">
        <v>0.360466078</v>
      </c>
      <c r="AA7818" t="n">
        <v>0.666144912</v>
      </c>
      <c r="AB7818" t="n">
        <v>0</v>
      </c>
      <c r="AC7818" t="n">
        <v>0</v>
      </c>
      <c r="AD7818" t="n">
        <v>0.85</v>
      </c>
      <c r="AE7818" t="n">
        <v>0.85</v>
      </c>
      <c r="AF7818" t="n">
        <v>0.85</v>
      </c>
      <c r="AG7818" t="n">
        <v>0.85</v>
      </c>
      <c r="AH7818" t="n">
        <v>0.876290138</v>
      </c>
      <c r="AI7818" t="n">
        <v>0.010018375</v>
      </c>
      <c r="AJ7818" t="n">
        <v>0.438476812</v>
      </c>
      <c r="AK7818" t="n">
        <v>0.0499733067453383</v>
      </c>
      <c r="AL7818" t="n">
        <v>0.009236293</v>
      </c>
    </row>
    <row r="7819">
      <c r="A7819" t="inlineStr">
        <is>
          <t>2025-11-22 17:00</t>
        </is>
      </c>
      <c r="B7819" t="n">
        <v>46938.25050637737</v>
      </c>
      <c r="C7819" t="n">
        <v>46347.85793364344</v>
      </c>
      <c r="D7819" t="n">
        <v>114.9636999938773</v>
      </c>
      <c r="E7819" t="n">
        <v>475.4288727400613</v>
      </c>
      <c r="F7819" t="n">
        <v>0.0051919927738004</v>
      </c>
      <c r="G7819" t="n">
        <v>0.2330533689902261</v>
      </c>
      <c r="H7819" t="n">
        <v>0.2336382461855564</v>
      </c>
      <c r="I7819" t="n">
        <v>0.2224820031891352</v>
      </c>
      <c r="J7819" t="n">
        <v>326</v>
      </c>
      <c r="K7819" t="n">
        <v>17</v>
      </c>
      <c r="L7819">
        <f>VLOOKUP(J7819,Clustering!$D$3:$E$367,2,FALSE)</f>
        <v/>
      </c>
      <c r="M7819" t="n">
        <v>0.243626174</v>
      </c>
      <c r="N7819" t="n">
        <v>0.298229656</v>
      </c>
      <c r="O7819" t="n">
        <v>0.298229656</v>
      </c>
      <c r="P7819" t="n">
        <v>0.876880185</v>
      </c>
      <c r="Q7819" t="n">
        <v>0.362644171</v>
      </c>
      <c r="R7819" t="n">
        <v>0.2336382461855564</v>
      </c>
      <c r="S7819" t="n">
        <v>0.0051919927738004</v>
      </c>
      <c r="T7819" t="n">
        <v>0.667900861</v>
      </c>
      <c r="U7819" t="n">
        <v>0.666144912</v>
      </c>
      <c r="V7819" t="n">
        <v>0.850080767</v>
      </c>
      <c r="W7819" t="n">
        <v>0.010018375</v>
      </c>
      <c r="X7819" t="n">
        <v>0.00353168</v>
      </c>
      <c r="Y7819" t="n">
        <v>0.2224820031891352</v>
      </c>
      <c r="Z7819" t="n">
        <v>0.374170719</v>
      </c>
      <c r="AA7819" t="n">
        <v>0.666144912</v>
      </c>
      <c r="AB7819" t="n">
        <v>0</v>
      </c>
      <c r="AC7819" t="n">
        <v>0</v>
      </c>
      <c r="AD7819" t="n">
        <v>0.85</v>
      </c>
      <c r="AE7819" t="n">
        <v>0.85</v>
      </c>
      <c r="AF7819" t="n">
        <v>0.85</v>
      </c>
      <c r="AG7819" t="n">
        <v>0.85</v>
      </c>
      <c r="AH7819" t="n">
        <v>0.876880185</v>
      </c>
      <c r="AI7819" t="n">
        <v>0.010018375</v>
      </c>
      <c r="AJ7819" t="n">
        <v>0.483421314</v>
      </c>
      <c r="AK7819" t="n">
        <v>0.0036343949416603</v>
      </c>
      <c r="AL7819" t="n">
        <v>0.282721628</v>
      </c>
    </row>
    <row r="7820">
      <c r="A7820" t="inlineStr">
        <is>
          <t>2025-11-22 18:00</t>
        </is>
      </c>
      <c r="B7820" t="n">
        <v>48172.27385315608</v>
      </c>
      <c r="C7820" t="n">
        <v>47701.86184352353</v>
      </c>
      <c r="D7820" t="n">
        <v>0</v>
      </c>
      <c r="E7820" t="n">
        <v>470.412009632544</v>
      </c>
      <c r="F7820" t="n">
        <v>0</v>
      </c>
      <c r="G7820" t="n">
        <v>0.2305941223688941</v>
      </c>
      <c r="H7820" t="n">
        <v>0.2308458372242673</v>
      </c>
      <c r="I7820" t="n">
        <v>0.2260445009526983</v>
      </c>
      <c r="J7820" t="n">
        <v>326</v>
      </c>
      <c r="K7820" t="n">
        <v>18</v>
      </c>
      <c r="L7820">
        <f>VLOOKUP(J7820,Clustering!$D$3:$E$367,2,FALSE)</f>
        <v/>
      </c>
      <c r="M7820" t="n">
        <v>0.25065867</v>
      </c>
      <c r="N7820" t="n">
        <v>0.313836485</v>
      </c>
      <c r="O7820" t="n">
        <v>0.313836485</v>
      </c>
      <c r="P7820" t="n">
        <v>0.87696157</v>
      </c>
      <c r="Q7820" t="n">
        <v>0.401181529</v>
      </c>
      <c r="R7820" t="n">
        <v>0.2308458372242673</v>
      </c>
      <c r="S7820" t="n">
        <v>0</v>
      </c>
      <c r="T7820" t="n">
        <v>0.587728578</v>
      </c>
      <c r="U7820" t="n">
        <v>0.666144912</v>
      </c>
      <c r="V7820" t="n">
        <v>0.850080767</v>
      </c>
      <c r="W7820" t="n">
        <v>0.010158004</v>
      </c>
      <c r="X7820" t="n">
        <v>0.027398167</v>
      </c>
      <c r="Y7820" t="n">
        <v>0.2260445009526983</v>
      </c>
      <c r="Z7820" t="n">
        <v>0.396197276</v>
      </c>
      <c r="AA7820" t="n">
        <v>0.666144912</v>
      </c>
      <c r="AB7820" t="n">
        <v>0</v>
      </c>
      <c r="AC7820" t="n">
        <v>0</v>
      </c>
      <c r="AD7820" t="n">
        <v>0.85</v>
      </c>
      <c r="AE7820" t="n">
        <v>0.85</v>
      </c>
      <c r="AF7820" t="n">
        <v>0.85</v>
      </c>
      <c r="AG7820" t="n">
        <v>0.85</v>
      </c>
      <c r="AH7820" t="n">
        <v>0.87696157</v>
      </c>
      <c r="AI7820" t="n">
        <v>0.010158004</v>
      </c>
      <c r="AJ7820" t="n">
        <v>0.505988517</v>
      </c>
      <c r="AK7820" t="n">
        <v>0</v>
      </c>
      <c r="AL7820" t="n">
        <v>0.422111599</v>
      </c>
    </row>
    <row r="7821">
      <c r="A7821" t="inlineStr">
        <is>
          <t>2025-11-22 19:00</t>
        </is>
      </c>
      <c r="B7821" t="n">
        <v>48345.87318052264</v>
      </c>
      <c r="C7821" t="n">
        <v>47880.5225886625</v>
      </c>
      <c r="D7821" t="n">
        <v>0</v>
      </c>
      <c r="E7821" t="n">
        <v>465.3505918601397</v>
      </c>
      <c r="F7821" t="n">
        <v>0</v>
      </c>
      <c r="G7821" t="n">
        <v>0.2281130352255586</v>
      </c>
      <c r="H7821" t="n">
        <v>0.2282141424478006</v>
      </c>
      <c r="I7821" t="n">
        <v>0.2262855722299319</v>
      </c>
      <c r="J7821" t="n">
        <v>326</v>
      </c>
      <c r="K7821" t="n">
        <v>19</v>
      </c>
      <c r="L7821">
        <f>VLOOKUP(J7821,Clustering!$D$3:$E$367,2,FALSE)</f>
        <v/>
      </c>
      <c r="M7821" t="n">
        <v>0.266641616</v>
      </c>
      <c r="N7821" t="n">
        <v>0.330669931</v>
      </c>
      <c r="O7821" t="n">
        <v>0.330669931</v>
      </c>
      <c r="P7821" t="n">
        <v>0.877500751</v>
      </c>
      <c r="Q7821" t="n">
        <v>0.424874682</v>
      </c>
      <c r="R7821" t="n">
        <v>0.2282141424478006</v>
      </c>
      <c r="S7821" t="n">
        <v>0</v>
      </c>
      <c r="T7821" t="n">
        <v>0.230693668</v>
      </c>
      <c r="U7821" t="n">
        <v>0.666411007</v>
      </c>
      <c r="V7821" t="n">
        <v>0.850080767</v>
      </c>
      <c r="W7821" t="n">
        <v>0.010611798</v>
      </c>
      <c r="X7821" t="n">
        <v>0.027398167</v>
      </c>
      <c r="Y7821" t="n">
        <v>0.2262855722299319</v>
      </c>
      <c r="Z7821" t="n">
        <v>0.413633847</v>
      </c>
      <c r="AA7821" t="n">
        <v>0.666411007</v>
      </c>
      <c r="AB7821" t="n">
        <v>0</v>
      </c>
      <c r="AC7821" t="n">
        <v>0</v>
      </c>
      <c r="AD7821" t="n">
        <v>0.85</v>
      </c>
      <c r="AE7821" t="n">
        <v>0.85</v>
      </c>
      <c r="AF7821" t="n">
        <v>0.85</v>
      </c>
      <c r="AG7821" t="n">
        <v>0.85</v>
      </c>
      <c r="AH7821" t="n">
        <v>0.877500751</v>
      </c>
      <c r="AI7821" t="n">
        <v>0.010611798</v>
      </c>
      <c r="AJ7821" t="n">
        <v>0.524523607</v>
      </c>
      <c r="AK7821" t="n">
        <v>0</v>
      </c>
      <c r="AL7821" t="n">
        <v>0.391852982</v>
      </c>
    </row>
    <row r="7822">
      <c r="A7822" t="inlineStr">
        <is>
          <t>2025-11-22 20:00</t>
        </is>
      </c>
      <c r="B7822" t="n">
        <v>47835.43402731903</v>
      </c>
      <c r="C7822" t="n">
        <v>47372.7565916954</v>
      </c>
      <c r="D7822" t="n">
        <v>0</v>
      </c>
      <c r="E7822" t="n">
        <v>462.67743562363</v>
      </c>
      <c r="F7822" t="n">
        <v>0</v>
      </c>
      <c r="G7822" t="n">
        <v>0.2268026645213872</v>
      </c>
      <c r="H7822" t="n">
        <v>0.2267275362381935</v>
      </c>
      <c r="I7822" t="n">
        <v>0.2281605710528599</v>
      </c>
      <c r="J7822" t="n">
        <v>326</v>
      </c>
      <c r="K7822" t="n">
        <v>20</v>
      </c>
      <c r="L7822">
        <f>VLOOKUP(J7822,Clustering!$D$3:$E$367,2,FALSE)</f>
        <v/>
      </c>
      <c r="M7822" t="n">
        <v>0.283920477</v>
      </c>
      <c r="N7822" t="n">
        <v>0.339070877</v>
      </c>
      <c r="O7822" t="n">
        <v>0.339070877</v>
      </c>
      <c r="P7822" t="n">
        <v>0.877063303</v>
      </c>
      <c r="Q7822" t="n">
        <v>0.445826788</v>
      </c>
      <c r="R7822" t="n">
        <v>0.2267275362381935</v>
      </c>
      <c r="S7822" t="n">
        <v>0</v>
      </c>
      <c r="T7822" t="n">
        <v>0</v>
      </c>
      <c r="U7822" t="n">
        <v>0.666411007</v>
      </c>
      <c r="V7822" t="n">
        <v>0.850080767</v>
      </c>
      <c r="W7822" t="n">
        <v>0.01071652</v>
      </c>
      <c r="X7822" t="n">
        <v>0.013216158</v>
      </c>
      <c r="Y7822" t="n">
        <v>0.2281605710528599</v>
      </c>
      <c r="Z7822" t="n">
        <v>0.413762371</v>
      </c>
      <c r="AA7822" t="n">
        <v>0.666411007</v>
      </c>
      <c r="AB7822" t="n">
        <v>0</v>
      </c>
      <c r="AC7822" t="n">
        <v>0</v>
      </c>
      <c r="AD7822" t="n">
        <v>0.85</v>
      </c>
      <c r="AE7822" t="n">
        <v>0.85</v>
      </c>
      <c r="AF7822" t="n">
        <v>0.85</v>
      </c>
      <c r="AG7822" t="n">
        <v>0.85</v>
      </c>
      <c r="AH7822" t="n">
        <v>0.877063303</v>
      </c>
      <c r="AI7822" t="n">
        <v>0.01071652</v>
      </c>
      <c r="AJ7822" t="n">
        <v>0.521782348</v>
      </c>
      <c r="AK7822" t="n">
        <v>0</v>
      </c>
      <c r="AL7822" t="n">
        <v>0.343572754</v>
      </c>
    </row>
    <row r="7823">
      <c r="A7823" t="inlineStr">
        <is>
          <t>2025-11-22 21:00</t>
        </is>
      </c>
      <c r="B7823" t="n">
        <v>45695.37227245727</v>
      </c>
      <c r="C7823" t="n">
        <v>45231.0170387121</v>
      </c>
      <c r="D7823" t="n">
        <v>0</v>
      </c>
      <c r="E7823" t="n">
        <v>464.3552337451765</v>
      </c>
      <c r="F7823" t="n">
        <v>0</v>
      </c>
      <c r="G7823" t="n">
        <v>0.2276251145809688</v>
      </c>
      <c r="H7823" t="n">
        <v>0.2275110178892026</v>
      </c>
      <c r="I7823" t="n">
        <v>0.2296873558086726</v>
      </c>
      <c r="J7823" t="n">
        <v>326</v>
      </c>
      <c r="K7823" t="n">
        <v>21</v>
      </c>
      <c r="L7823">
        <f>VLOOKUP(J7823,Clustering!$D$3:$E$367,2,FALSE)</f>
        <v/>
      </c>
      <c r="M7823" t="n">
        <v>0.288516654</v>
      </c>
      <c r="N7823" t="n">
        <v>0.337743686</v>
      </c>
      <c r="O7823" t="n">
        <v>0.337743686</v>
      </c>
      <c r="P7823" t="n">
        <v>0.877643176</v>
      </c>
      <c r="Q7823" t="n">
        <v>0.446878149</v>
      </c>
      <c r="R7823" t="n">
        <v>0.2275110178892026</v>
      </c>
      <c r="S7823" t="n">
        <v>0</v>
      </c>
      <c r="T7823" t="n">
        <v>0</v>
      </c>
      <c r="U7823" t="n">
        <v>0.666411007</v>
      </c>
      <c r="V7823" t="n">
        <v>0.850080767</v>
      </c>
      <c r="W7823" t="n">
        <v>0.010681613</v>
      </c>
      <c r="X7823" t="n">
        <v>0.001332757</v>
      </c>
      <c r="Y7823" t="n">
        <v>0.2296873558086726</v>
      </c>
      <c r="Z7823" t="n">
        <v>0.408205297</v>
      </c>
      <c r="AA7823" t="n">
        <v>0.666411007</v>
      </c>
      <c r="AB7823" t="n">
        <v>0</v>
      </c>
      <c r="AC7823" t="n">
        <v>0</v>
      </c>
      <c r="AD7823" t="n">
        <v>0.85</v>
      </c>
      <c r="AE7823" t="n">
        <v>0.85</v>
      </c>
      <c r="AF7823" t="n">
        <v>0.85</v>
      </c>
      <c r="AG7823" t="n">
        <v>0.85</v>
      </c>
      <c r="AH7823" t="n">
        <v>0.877643176</v>
      </c>
      <c r="AI7823" t="n">
        <v>0.010681613</v>
      </c>
      <c r="AJ7823" t="n">
        <v>0.492189742</v>
      </c>
      <c r="AK7823" t="n">
        <v>0</v>
      </c>
      <c r="AL7823" t="n">
        <v>0.100749311</v>
      </c>
    </row>
    <row r="7824">
      <c r="A7824" t="inlineStr">
        <is>
          <t>2025-11-22 22:00</t>
        </is>
      </c>
      <c r="B7824" t="n">
        <v>42598.38561297379</v>
      </c>
      <c r="C7824" t="n">
        <v>42128.64555331924</v>
      </c>
      <c r="D7824" t="n">
        <v>0</v>
      </c>
      <c r="E7824" t="n">
        <v>469.7400596545541</v>
      </c>
      <c r="F7824" t="n">
        <v>0</v>
      </c>
      <c r="G7824" t="n">
        <v>0.2302647351247814</v>
      </c>
      <c r="H7824" t="n">
        <v>0.2304641410353141</v>
      </c>
      <c r="I7824" t="n">
        <v>0.2266605719945175</v>
      </c>
      <c r="J7824" t="n">
        <v>326</v>
      </c>
      <c r="K7824" t="n">
        <v>22</v>
      </c>
      <c r="L7824">
        <f>VLOOKUP(J7824,Clustering!$D$3:$E$367,2,FALSE)</f>
        <v/>
      </c>
      <c r="M7824" t="n">
        <v>0.278834732</v>
      </c>
      <c r="N7824" t="n">
        <v>0.331924157</v>
      </c>
      <c r="O7824" t="n">
        <v>0.331924157</v>
      </c>
      <c r="P7824" t="n">
        <v>0.878629978</v>
      </c>
      <c r="Q7824" t="n">
        <v>0.450169907</v>
      </c>
      <c r="R7824" t="n">
        <v>0.2304641410353141</v>
      </c>
      <c r="S7824" t="n">
        <v>0</v>
      </c>
      <c r="T7824" t="n">
        <v>0</v>
      </c>
      <c r="U7824" t="n">
        <v>0.666411007</v>
      </c>
      <c r="V7824" t="n">
        <v>0.850080767</v>
      </c>
      <c r="W7824" t="n">
        <v>0.01071652</v>
      </c>
      <c r="X7824" t="n">
        <v>0.001332757</v>
      </c>
      <c r="Y7824" t="n">
        <v>0.2266605719945175</v>
      </c>
      <c r="Z7824" t="n">
        <v>0.363842988</v>
      </c>
      <c r="AA7824" t="n">
        <v>0.666411007</v>
      </c>
      <c r="AB7824" t="n">
        <v>0</v>
      </c>
      <c r="AC7824" t="n">
        <v>0</v>
      </c>
      <c r="AD7824" t="n">
        <v>0.85</v>
      </c>
      <c r="AE7824" t="n">
        <v>0.85</v>
      </c>
      <c r="AF7824" t="n">
        <v>0.85</v>
      </c>
      <c r="AG7824" t="n">
        <v>0.85</v>
      </c>
      <c r="AH7824" t="n">
        <v>0.878629978</v>
      </c>
      <c r="AI7824" t="n">
        <v>0.01071652</v>
      </c>
      <c r="AJ7824" t="n">
        <v>0.4362915</v>
      </c>
      <c r="AK7824" t="n">
        <v>0</v>
      </c>
      <c r="AL7824" t="n">
        <v>0.08154389200000001</v>
      </c>
    </row>
    <row r="7825">
      <c r="A7825" t="inlineStr">
        <is>
          <t>2025-11-22 23:00</t>
        </is>
      </c>
      <c r="B7825" t="n">
        <v>39022.97828738338</v>
      </c>
      <c r="C7825" t="n">
        <v>38545.74175268954</v>
      </c>
      <c r="D7825" t="n">
        <v>0</v>
      </c>
      <c r="E7825" t="n">
        <v>477.2365346938329</v>
      </c>
      <c r="F7825" t="n">
        <v>0</v>
      </c>
      <c r="G7825" t="n">
        <v>0.2339394777910945</v>
      </c>
      <c r="H7825" t="n">
        <v>0.2343614600172573</v>
      </c>
      <c r="I7825" t="n">
        <v>0.2263123579274023</v>
      </c>
      <c r="J7825" t="n">
        <v>326</v>
      </c>
      <c r="K7825" t="n">
        <v>23</v>
      </c>
      <c r="L7825">
        <f>VLOOKUP(J7825,Clustering!$D$3:$E$367,2,FALSE)</f>
        <v/>
      </c>
      <c r="M7825" t="n">
        <v>0.266013818</v>
      </c>
      <c r="N7825" t="n">
        <v>0.329319074</v>
      </c>
      <c r="O7825" t="n">
        <v>0.329319074</v>
      </c>
      <c r="P7825" t="n">
        <v>0.872668474</v>
      </c>
      <c r="Q7825" t="n">
        <v>0.421044727</v>
      </c>
      <c r="R7825" t="n">
        <v>0.2343614600172573</v>
      </c>
      <c r="S7825" t="n">
        <v>0</v>
      </c>
      <c r="T7825" t="n">
        <v>0</v>
      </c>
      <c r="U7825" t="n">
        <v>0.655281982</v>
      </c>
      <c r="V7825" t="n">
        <v>0.850080767</v>
      </c>
      <c r="W7825" t="n">
        <v>0.01197318</v>
      </c>
      <c r="X7825" t="n">
        <v>0.001332757</v>
      </c>
      <c r="Y7825" t="n">
        <v>0.2263123579274023</v>
      </c>
      <c r="Z7825" t="n">
        <v>0.304329619</v>
      </c>
      <c r="AA7825" t="n">
        <v>0.655281982</v>
      </c>
      <c r="AB7825" t="n">
        <v>0</v>
      </c>
      <c r="AC7825" t="n">
        <v>0</v>
      </c>
      <c r="AD7825" t="n">
        <v>0.85</v>
      </c>
      <c r="AE7825" t="n">
        <v>0.85</v>
      </c>
      <c r="AF7825" t="n">
        <v>0.85</v>
      </c>
      <c r="AG7825" t="n">
        <v>0.85</v>
      </c>
      <c r="AH7825" t="n">
        <v>0.872668474</v>
      </c>
      <c r="AI7825" t="n">
        <v>0.01197318</v>
      </c>
      <c r="AJ7825" t="n">
        <v>0.381420082</v>
      </c>
      <c r="AK7825" t="n">
        <v>0</v>
      </c>
      <c r="AL7825" t="n">
        <v>0.039464555</v>
      </c>
    </row>
    <row r="7826">
      <c r="A7826" t="inlineStr">
        <is>
          <t>2025-11-23 00:00</t>
        </is>
      </c>
      <c r="B7826" t="n">
        <v>36542.78832958348</v>
      </c>
      <c r="C7826" t="n">
        <v>36062.48555048026</v>
      </c>
      <c r="D7826" t="n">
        <v>0</v>
      </c>
      <c r="E7826" t="n">
        <v>480.3027791032157</v>
      </c>
      <c r="F7826" t="n">
        <v>0</v>
      </c>
      <c r="G7826" t="n">
        <v>0.2354425387760861</v>
      </c>
      <c r="H7826" t="n">
        <v>0.2355668164034252</v>
      </c>
      <c r="I7826" t="n">
        <v>0.2331962821772949</v>
      </c>
      <c r="J7826" t="n">
        <v>327</v>
      </c>
      <c r="K7826" t="n">
        <v>0</v>
      </c>
      <c r="L7826">
        <f>VLOOKUP(J7826,Clustering!$D$3:$E$367,2,FALSE)</f>
        <v/>
      </c>
      <c r="M7826" t="n">
        <v>0.278765617</v>
      </c>
      <c r="N7826" t="n">
        <v>0.328068793</v>
      </c>
      <c r="O7826" t="n">
        <v>0.328068793</v>
      </c>
      <c r="P7826" t="n">
        <v>0.868060008</v>
      </c>
      <c r="Q7826" t="n">
        <v>0.415262246</v>
      </c>
      <c r="R7826" t="n">
        <v>0.2355668164034252</v>
      </c>
      <c r="S7826" t="n">
        <v>0</v>
      </c>
      <c r="T7826" t="n">
        <v>0</v>
      </c>
      <c r="U7826" t="n">
        <v>0.645624305</v>
      </c>
      <c r="V7826" t="n">
        <v>0.850080767</v>
      </c>
      <c r="W7826" t="n">
        <v>0.013299655</v>
      </c>
      <c r="X7826" t="n">
        <v>0.000799989</v>
      </c>
      <c r="Y7826" t="n">
        <v>0.2331962821772949</v>
      </c>
      <c r="Z7826" t="n">
        <v>0.228916697</v>
      </c>
      <c r="AA7826" t="n">
        <v>0.645624305</v>
      </c>
      <c r="AB7826" t="n">
        <v>0</v>
      </c>
      <c r="AC7826" t="n">
        <v>0</v>
      </c>
      <c r="AD7826" t="n">
        <v>0.85</v>
      </c>
      <c r="AE7826" t="n">
        <v>0.85</v>
      </c>
      <c r="AF7826" t="n">
        <v>0.85</v>
      </c>
      <c r="AG7826" t="n">
        <v>0.85</v>
      </c>
      <c r="AH7826" t="n">
        <v>0.868060008</v>
      </c>
      <c r="AI7826" t="n">
        <v>0.013299655</v>
      </c>
      <c r="AJ7826" t="n">
        <v>0.364607899</v>
      </c>
      <c r="AK7826" t="n">
        <v>0</v>
      </c>
      <c r="AL7826" t="n">
        <v>0.048952353</v>
      </c>
    </row>
    <row r="7827">
      <c r="A7827" t="inlineStr">
        <is>
          <t>2025-11-23 01:00</t>
        </is>
      </c>
      <c r="B7827" t="n">
        <v>35850.85655014978</v>
      </c>
      <c r="C7827" t="n">
        <v>35358.61914490022</v>
      </c>
      <c r="D7827" t="n">
        <v>0</v>
      </c>
      <c r="E7827" t="n">
        <v>492.2374052495611</v>
      </c>
      <c r="F7827" t="n">
        <v>0</v>
      </c>
      <c r="G7827" t="n">
        <v>0.2412928457105691</v>
      </c>
      <c r="H7827" t="n">
        <v>0.2413525270570314</v>
      </c>
      <c r="I7827" t="n">
        <v>0.2402141349145394</v>
      </c>
      <c r="J7827" t="n">
        <v>327</v>
      </c>
      <c r="K7827" t="n">
        <v>1</v>
      </c>
      <c r="L7827">
        <f>VLOOKUP(J7827,Clustering!$D$3:$E$367,2,FALSE)</f>
        <v/>
      </c>
      <c r="M7827" t="n">
        <v>0.271255072</v>
      </c>
      <c r="N7827" t="n">
        <v>0.317362516</v>
      </c>
      <c r="O7827" t="n">
        <v>0.317362516</v>
      </c>
      <c r="P7827" t="n">
        <v>0.877256594</v>
      </c>
      <c r="Q7827" t="n">
        <v>0.38000413</v>
      </c>
      <c r="R7827" t="n">
        <v>0.2413525270570314</v>
      </c>
      <c r="S7827" t="n">
        <v>0</v>
      </c>
      <c r="T7827" t="n">
        <v>0</v>
      </c>
      <c r="U7827" t="n">
        <v>0.645624305</v>
      </c>
      <c r="V7827" t="n">
        <v>0.850080767</v>
      </c>
      <c r="W7827" t="n">
        <v>0.01235716</v>
      </c>
      <c r="X7827" t="n">
        <v>0.000799989</v>
      </c>
      <c r="Y7827" t="n">
        <v>0.2402141349145394</v>
      </c>
      <c r="Z7827" t="n">
        <v>0.224804989</v>
      </c>
      <c r="AA7827" t="n">
        <v>0.645624305</v>
      </c>
      <c r="AB7827" t="n">
        <v>0</v>
      </c>
      <c r="AC7827" t="n">
        <v>0</v>
      </c>
      <c r="AD7827" t="n">
        <v>0.85</v>
      </c>
      <c r="AE7827" t="n">
        <v>0.85</v>
      </c>
      <c r="AF7827" t="n">
        <v>0.85</v>
      </c>
      <c r="AG7827" t="n">
        <v>0.85</v>
      </c>
      <c r="AH7827" t="n">
        <v>0.877256594</v>
      </c>
      <c r="AI7827" t="n">
        <v>0.01235716</v>
      </c>
      <c r="AJ7827" t="n">
        <v>0.360193152</v>
      </c>
      <c r="AK7827" t="n">
        <v>0</v>
      </c>
      <c r="AL7827" t="n">
        <v>0</v>
      </c>
    </row>
    <row r="7828">
      <c r="A7828" t="inlineStr">
        <is>
          <t>2025-11-23 02:00</t>
        </is>
      </c>
      <c r="B7828" t="n">
        <v>35748.09782788047</v>
      </c>
      <c r="C7828" t="n">
        <v>35247.49593375565</v>
      </c>
      <c r="D7828" t="n">
        <v>0</v>
      </c>
      <c r="E7828" t="n">
        <v>500.6018941248179</v>
      </c>
      <c r="F7828" t="n">
        <v>0</v>
      </c>
      <c r="G7828" t="n">
        <v>0.2453930853553029</v>
      </c>
      <c r="H7828" t="n">
        <v>0.2454306494968997</v>
      </c>
      <c r="I7828" t="n">
        <v>0.2447141320895665</v>
      </c>
      <c r="J7828" t="n">
        <v>327</v>
      </c>
      <c r="K7828" t="n">
        <v>2</v>
      </c>
      <c r="L7828">
        <f>VLOOKUP(J7828,Clustering!$D$3:$E$367,2,FALSE)</f>
        <v/>
      </c>
      <c r="M7828" t="n">
        <v>0.261095102</v>
      </c>
      <c r="N7828" t="n">
        <v>0.305609079</v>
      </c>
      <c r="O7828" t="n">
        <v>0.305609079</v>
      </c>
      <c r="P7828" t="n">
        <v>0.876442736</v>
      </c>
      <c r="Q7828" t="n">
        <v>0.345522019</v>
      </c>
      <c r="R7828" t="n">
        <v>0.2454306494968997</v>
      </c>
      <c r="S7828" t="n">
        <v>0</v>
      </c>
      <c r="T7828" t="n">
        <v>0</v>
      </c>
      <c r="U7828" t="n">
        <v>0.645624305</v>
      </c>
      <c r="V7828" t="n">
        <v>0.850080767</v>
      </c>
      <c r="W7828" t="n">
        <v>0.012461881</v>
      </c>
      <c r="X7828" t="n">
        <v>0.000799989</v>
      </c>
      <c r="Y7828" t="n">
        <v>0.2447141320895665</v>
      </c>
      <c r="Z7828" t="n">
        <v>0.219593981</v>
      </c>
      <c r="AA7828" t="n">
        <v>0.645624305</v>
      </c>
      <c r="AB7828" t="n">
        <v>0</v>
      </c>
      <c r="AC7828" t="n">
        <v>0</v>
      </c>
      <c r="AD7828" t="n">
        <v>0.85</v>
      </c>
      <c r="AE7828" t="n">
        <v>0.85</v>
      </c>
      <c r="AF7828" t="n">
        <v>0.85</v>
      </c>
      <c r="AG7828" t="n">
        <v>0.85</v>
      </c>
      <c r="AH7828" t="n">
        <v>0.876442736</v>
      </c>
      <c r="AI7828" t="n">
        <v>0.012461881</v>
      </c>
      <c r="AJ7828" t="n">
        <v>0.355068911</v>
      </c>
      <c r="AK7828" t="n">
        <v>0</v>
      </c>
      <c r="AL7828" t="n">
        <v>0.007696911</v>
      </c>
    </row>
    <row r="7829">
      <c r="A7829" t="inlineStr">
        <is>
          <t>2025-11-23 03:00</t>
        </is>
      </c>
      <c r="B7829" t="n">
        <v>35783.931266345</v>
      </c>
      <c r="C7829" t="n">
        <v>35273.25557347244</v>
      </c>
      <c r="D7829" t="n">
        <v>0</v>
      </c>
      <c r="E7829" t="n">
        <v>510.6756928725533</v>
      </c>
      <c r="F7829" t="n">
        <v>0</v>
      </c>
      <c r="G7829" t="n">
        <v>0.2503312219963496</v>
      </c>
      <c r="H7829" t="n">
        <v>0.2502922535877772</v>
      </c>
      <c r="I7829" t="n">
        <v>0.2510355566925807</v>
      </c>
      <c r="J7829" t="n">
        <v>327</v>
      </c>
      <c r="K7829" t="n">
        <v>3</v>
      </c>
      <c r="L7829">
        <f>VLOOKUP(J7829,Clustering!$D$3:$E$367,2,FALSE)</f>
        <v/>
      </c>
      <c r="M7829" t="n">
        <v>0.253480884</v>
      </c>
      <c r="N7829" t="n">
        <v>0.298081752</v>
      </c>
      <c r="O7829" t="n">
        <v>0.298081752</v>
      </c>
      <c r="P7829" t="n">
        <v>0.875913729</v>
      </c>
      <c r="Q7829" t="n">
        <v>0.334219897</v>
      </c>
      <c r="R7829" t="n">
        <v>0.2502922535877772</v>
      </c>
      <c r="S7829" t="n">
        <v>0</v>
      </c>
      <c r="T7829" t="n">
        <v>0</v>
      </c>
      <c r="U7829" t="n">
        <v>0.645624305</v>
      </c>
      <c r="V7829" t="n">
        <v>0.850080767</v>
      </c>
      <c r="W7829" t="n">
        <v>0.013439284</v>
      </c>
      <c r="X7829" t="n">
        <v>0.000799989</v>
      </c>
      <c r="Y7829" t="n">
        <v>0.2510355566925807</v>
      </c>
      <c r="Z7829" t="n">
        <v>0.21761503</v>
      </c>
      <c r="AA7829" t="n">
        <v>0.645624305</v>
      </c>
      <c r="AB7829" t="n">
        <v>0</v>
      </c>
      <c r="AC7829" t="n">
        <v>0</v>
      </c>
      <c r="AD7829" t="n">
        <v>0.85</v>
      </c>
      <c r="AE7829" t="n">
        <v>0.85</v>
      </c>
      <c r="AF7829" t="n">
        <v>0.85</v>
      </c>
      <c r="AG7829" t="n">
        <v>0.85</v>
      </c>
      <c r="AH7829" t="n">
        <v>0.875913729</v>
      </c>
      <c r="AI7829" t="n">
        <v>0.013439284</v>
      </c>
      <c r="AJ7829" t="n">
        <v>0.354702869</v>
      </c>
      <c r="AK7829" t="n">
        <v>0</v>
      </c>
      <c r="AL7829" t="n">
        <v>0</v>
      </c>
    </row>
    <row r="7830">
      <c r="A7830" t="inlineStr">
        <is>
          <t>2025-11-23 04:00</t>
        </is>
      </c>
      <c r="B7830" t="n">
        <v>36123.54243308615</v>
      </c>
      <c r="C7830" t="n">
        <v>35612.79577123547</v>
      </c>
      <c r="D7830" t="n">
        <v>0</v>
      </c>
      <c r="E7830" t="n">
        <v>510.7466618506794</v>
      </c>
      <c r="F7830" t="n">
        <v>0</v>
      </c>
      <c r="G7830" t="n">
        <v>0.2503660107111173</v>
      </c>
      <c r="H7830" t="n">
        <v>0.2500310930374407</v>
      </c>
      <c r="I7830" t="n">
        <v>0.2564194818841309</v>
      </c>
      <c r="J7830" t="n">
        <v>327</v>
      </c>
      <c r="K7830" t="n">
        <v>4</v>
      </c>
      <c r="L7830">
        <f>VLOOKUP(J7830,Clustering!$D$3:$E$367,2,FALSE)</f>
        <v/>
      </c>
      <c r="M7830" t="n">
        <v>0.245169752</v>
      </c>
      <c r="N7830" t="n">
        <v>0.29515917</v>
      </c>
      <c r="O7830" t="n">
        <v>0.29515917</v>
      </c>
      <c r="P7830" t="n">
        <v>0.877063303</v>
      </c>
      <c r="Q7830" t="n">
        <v>0.327686444</v>
      </c>
      <c r="R7830" t="n">
        <v>0.2500310930374407</v>
      </c>
      <c r="S7830" t="n">
        <v>0</v>
      </c>
      <c r="T7830" t="n">
        <v>0</v>
      </c>
      <c r="U7830" t="n">
        <v>0.645624305</v>
      </c>
      <c r="V7830" t="n">
        <v>0.850080767</v>
      </c>
      <c r="W7830" t="n">
        <v>0.013578913</v>
      </c>
      <c r="X7830" t="n">
        <v>0.000799989</v>
      </c>
      <c r="Y7830" t="n">
        <v>0.2564194818841309</v>
      </c>
      <c r="Z7830" t="n">
        <v>0.22054158</v>
      </c>
      <c r="AA7830" t="n">
        <v>0.645624305</v>
      </c>
      <c r="AB7830" t="n">
        <v>0</v>
      </c>
      <c r="AC7830" t="n">
        <v>0</v>
      </c>
      <c r="AD7830" t="n">
        <v>0.85</v>
      </c>
      <c r="AE7830" t="n">
        <v>0.85</v>
      </c>
      <c r="AF7830" t="n">
        <v>0.85</v>
      </c>
      <c r="AG7830" t="n">
        <v>0.85</v>
      </c>
      <c r="AH7830" t="n">
        <v>0.877063303</v>
      </c>
      <c r="AI7830" t="n">
        <v>0.013578913</v>
      </c>
      <c r="AJ7830" t="n">
        <v>0.360684503</v>
      </c>
      <c r="AK7830" t="n">
        <v>0</v>
      </c>
      <c r="AL7830" t="n">
        <v>0</v>
      </c>
    </row>
    <row r="7831">
      <c r="A7831" t="inlineStr">
        <is>
          <t>2025-11-23 05:00</t>
        </is>
      </c>
      <c r="B7831" t="n">
        <v>38235.22271470655</v>
      </c>
      <c r="C7831" t="n">
        <v>37725.46156124684</v>
      </c>
      <c r="D7831" t="n">
        <v>0</v>
      </c>
      <c r="E7831" t="n">
        <v>509.7611534597113</v>
      </c>
      <c r="F7831" t="n">
        <v>0</v>
      </c>
      <c r="G7831" t="n">
        <v>0.2498829183626035</v>
      </c>
      <c r="H7831" t="n">
        <v>0.2489462722898896</v>
      </c>
      <c r="I7831" t="n">
        <v>0.2668123325026458</v>
      </c>
      <c r="J7831" t="n">
        <v>327</v>
      </c>
      <c r="K7831" t="n">
        <v>5</v>
      </c>
      <c r="L7831">
        <f>VLOOKUP(J7831,Clustering!$D$3:$E$367,2,FALSE)</f>
        <v/>
      </c>
      <c r="M7831" t="n">
        <v>0.243194202</v>
      </c>
      <c r="N7831" t="n">
        <v>0.295417509</v>
      </c>
      <c r="O7831" t="n">
        <v>0.295417509</v>
      </c>
      <c r="P7831" t="n">
        <v>0.879250544</v>
      </c>
      <c r="Q7831" t="n">
        <v>0.323243196</v>
      </c>
      <c r="R7831" t="n">
        <v>0.2489462722898896</v>
      </c>
      <c r="S7831" t="n">
        <v>0</v>
      </c>
      <c r="T7831" t="n">
        <v>0</v>
      </c>
      <c r="U7831" t="n">
        <v>0.645624305</v>
      </c>
      <c r="V7831" t="n">
        <v>0.850080767</v>
      </c>
      <c r="W7831" t="n">
        <v>0.013718542</v>
      </c>
      <c r="X7831" t="n">
        <v>0.000799989</v>
      </c>
      <c r="Y7831" t="n">
        <v>0.2668123325026458</v>
      </c>
      <c r="Z7831" t="n">
        <v>0.249028039</v>
      </c>
      <c r="AA7831" t="n">
        <v>0.645624305</v>
      </c>
      <c r="AB7831" t="n">
        <v>0</v>
      </c>
      <c r="AC7831" t="n">
        <v>0</v>
      </c>
      <c r="AD7831" t="n">
        <v>0.85</v>
      </c>
      <c r="AE7831" t="n">
        <v>0.85</v>
      </c>
      <c r="AF7831" t="n">
        <v>0.85</v>
      </c>
      <c r="AG7831" t="n">
        <v>0.85</v>
      </c>
      <c r="AH7831" t="n">
        <v>0.879250544</v>
      </c>
      <c r="AI7831" t="n">
        <v>0.013718542</v>
      </c>
      <c r="AJ7831" t="n">
        <v>0.388127095</v>
      </c>
      <c r="AK7831" t="n">
        <v>0</v>
      </c>
      <c r="AL7831" t="n">
        <v>0</v>
      </c>
    </row>
    <row r="7832">
      <c r="A7832" t="inlineStr">
        <is>
          <t>2025-11-23 06:00</t>
        </is>
      </c>
      <c r="B7832" t="n">
        <v>40261.1709468599</v>
      </c>
      <c r="C7832" t="n">
        <v>39756.80863101345</v>
      </c>
      <c r="D7832" t="n">
        <v>0</v>
      </c>
      <c r="E7832" t="n">
        <v>504.3623158464512</v>
      </c>
      <c r="F7832" t="n">
        <v>0</v>
      </c>
      <c r="G7832" t="n">
        <v>0.2472364293364956</v>
      </c>
      <c r="H7832" t="n">
        <v>0.2458525242320585</v>
      </c>
      <c r="I7832" t="n">
        <v>0.2722498290891368</v>
      </c>
      <c r="J7832" t="n">
        <v>327</v>
      </c>
      <c r="K7832" t="n">
        <v>6</v>
      </c>
      <c r="L7832">
        <f>VLOOKUP(J7832,Clustering!$D$3:$E$367,2,FALSE)</f>
        <v/>
      </c>
      <c r="M7832" t="n">
        <v>0.254160519</v>
      </c>
      <c r="N7832" t="n">
        <v>0.298257265</v>
      </c>
      <c r="O7832" t="n">
        <v>0.298257265</v>
      </c>
      <c r="P7832" t="n">
        <v>0.88123432</v>
      </c>
      <c r="Q7832" t="n">
        <v>0.356110718</v>
      </c>
      <c r="R7832" t="n">
        <v>0.2458525242320585</v>
      </c>
      <c r="S7832" t="n">
        <v>0</v>
      </c>
      <c r="T7832" t="n">
        <v>0</v>
      </c>
      <c r="U7832" t="n">
        <v>0.6501009599999999</v>
      </c>
      <c r="V7832" t="n">
        <v>0.850080767</v>
      </c>
      <c r="W7832" t="n">
        <v>0.013404377</v>
      </c>
      <c r="X7832" t="n">
        <v>0.00083936</v>
      </c>
      <c r="Y7832" t="n">
        <v>0.2722498290891368</v>
      </c>
      <c r="Z7832" t="n">
        <v>0.303165531</v>
      </c>
      <c r="AA7832" t="n">
        <v>0.6501009599999999</v>
      </c>
      <c r="AB7832" t="n">
        <v>0</v>
      </c>
      <c r="AC7832" t="n">
        <v>0</v>
      </c>
      <c r="AD7832" t="n">
        <v>0.85</v>
      </c>
      <c r="AE7832" t="n">
        <v>0.85</v>
      </c>
      <c r="AF7832" t="n">
        <v>0.85</v>
      </c>
      <c r="AG7832" t="n">
        <v>0.85</v>
      </c>
      <c r="AH7832" t="n">
        <v>0.88123432</v>
      </c>
      <c r="AI7832" t="n">
        <v>0.013404377</v>
      </c>
      <c r="AJ7832" t="n">
        <v>0.415102338</v>
      </c>
      <c r="AK7832" t="n">
        <v>0</v>
      </c>
      <c r="AL7832" t="n">
        <v>0</v>
      </c>
    </row>
    <row r="7833">
      <c r="A7833" t="inlineStr">
        <is>
          <t>2025-11-23 07:00</t>
        </is>
      </c>
      <c r="B7833" t="n">
        <v>43911.96079591066</v>
      </c>
      <c r="C7833" t="n">
        <v>43258.00502587941</v>
      </c>
      <c r="D7833" t="n">
        <v>157.2818394351988</v>
      </c>
      <c r="E7833" t="n">
        <v>496.6739305960412</v>
      </c>
      <c r="F7833" t="n">
        <v>0.007103165380386</v>
      </c>
      <c r="G7833" t="n">
        <v>0.243467613037275</v>
      </c>
      <c r="H7833" t="n">
        <v>0.242497615623891</v>
      </c>
      <c r="I7833" t="n">
        <v>0.2609998361515692</v>
      </c>
      <c r="J7833" t="n">
        <v>327</v>
      </c>
      <c r="K7833" t="n">
        <v>7</v>
      </c>
      <c r="L7833">
        <f>VLOOKUP(J7833,Clustering!$D$3:$E$367,2,FALSE)</f>
        <v/>
      </c>
      <c r="M7833" t="n">
        <v>0.263825162</v>
      </c>
      <c r="N7833" t="n">
        <v>0.306352543</v>
      </c>
      <c r="O7833" t="n">
        <v>0.306352543</v>
      </c>
      <c r="P7833" t="n">
        <v>0.882109217</v>
      </c>
      <c r="Q7833" t="n">
        <v>0.396963572</v>
      </c>
      <c r="R7833" t="n">
        <v>0.242497615623891</v>
      </c>
      <c r="S7833" t="n">
        <v>0.007103165380386</v>
      </c>
      <c r="T7833" t="n">
        <v>0</v>
      </c>
      <c r="U7833" t="n">
        <v>0.65669072</v>
      </c>
      <c r="V7833" t="n">
        <v>0.850080767</v>
      </c>
      <c r="W7833" t="n">
        <v>0.012671325</v>
      </c>
      <c r="X7833" t="n">
        <v>0.001088153</v>
      </c>
      <c r="Y7833" t="n">
        <v>0.2609998361515692</v>
      </c>
      <c r="Z7833" t="n">
        <v>0.289997108</v>
      </c>
      <c r="AA7833" t="n">
        <v>0.65669072</v>
      </c>
      <c r="AB7833" t="n">
        <v>0</v>
      </c>
      <c r="AC7833" t="n">
        <v>0</v>
      </c>
      <c r="AD7833" t="n">
        <v>0.85</v>
      </c>
      <c r="AE7833" t="n">
        <v>0.85</v>
      </c>
      <c r="AF7833" t="n">
        <v>0.85</v>
      </c>
      <c r="AG7833" t="n">
        <v>0.85</v>
      </c>
      <c r="AH7833" t="n">
        <v>0.882109217</v>
      </c>
      <c r="AI7833" t="n">
        <v>0.012671325</v>
      </c>
      <c r="AJ7833" t="n">
        <v>0.400541122</v>
      </c>
      <c r="AK7833" t="n">
        <v>0.0049722157662702</v>
      </c>
      <c r="AL7833" t="n">
        <v>0.009665585000000001</v>
      </c>
    </row>
    <row r="7834">
      <c r="A7834" t="inlineStr">
        <is>
          <t>2025-11-23 08:00</t>
        </is>
      </c>
      <c r="B7834" t="n">
        <v>43807.57797097196</v>
      </c>
      <c r="C7834" t="n">
        <v>41362.94480198787</v>
      </c>
      <c r="D7834" t="n">
        <v>1990.114300320708</v>
      </c>
      <c r="E7834" t="n">
        <v>454.5188686633869</v>
      </c>
      <c r="F7834" t="n">
        <v>0.08987757933027921</v>
      </c>
      <c r="G7834" t="n">
        <v>0.2228033669918563</v>
      </c>
      <c r="H7834" t="n">
        <v>0.2222476283362692</v>
      </c>
      <c r="I7834" t="n">
        <v>0.2328480681101797</v>
      </c>
      <c r="J7834" t="n">
        <v>327</v>
      </c>
      <c r="K7834" t="n">
        <v>8</v>
      </c>
      <c r="L7834">
        <f>VLOOKUP(J7834,Clustering!$D$3:$E$367,2,FALSE)</f>
        <v/>
      </c>
      <c r="M7834" t="n">
        <v>0.264406884</v>
      </c>
      <c r="N7834" t="n">
        <v>0.302546481</v>
      </c>
      <c r="O7834" t="n">
        <v>0.302546481</v>
      </c>
      <c r="P7834" t="n">
        <v>0.884418536</v>
      </c>
      <c r="Q7834" t="n">
        <v>0.42632656</v>
      </c>
      <c r="R7834" t="n">
        <v>0.2222476283362692</v>
      </c>
      <c r="S7834" t="n">
        <v>0.08987757933027921</v>
      </c>
      <c r="T7834" t="n">
        <v>0</v>
      </c>
      <c r="U7834" t="n">
        <v>0.65669072</v>
      </c>
      <c r="V7834" t="n">
        <v>0.850080767</v>
      </c>
      <c r="W7834" t="n">
        <v>0.012182623</v>
      </c>
      <c r="X7834" t="n">
        <v>0.001022814</v>
      </c>
      <c r="Y7834" t="n">
        <v>0.2328480681101797</v>
      </c>
      <c r="Z7834" t="n">
        <v>0.283721038</v>
      </c>
      <c r="AA7834" t="n">
        <v>0.65669072</v>
      </c>
      <c r="AB7834" t="n">
        <v>0</v>
      </c>
      <c r="AC7834" t="n">
        <v>0</v>
      </c>
      <c r="AD7834" t="n">
        <v>0.85</v>
      </c>
      <c r="AE7834" t="n">
        <v>0.85</v>
      </c>
      <c r="AF7834" t="n">
        <v>0.85</v>
      </c>
      <c r="AG7834" t="n">
        <v>0.85</v>
      </c>
      <c r="AH7834" t="n">
        <v>0.884418536</v>
      </c>
      <c r="AI7834" t="n">
        <v>0.012182623</v>
      </c>
      <c r="AJ7834" t="n">
        <v>0.392263339</v>
      </c>
      <c r="AK7834" t="n">
        <v>0.0629143055311954</v>
      </c>
      <c r="AL7834" t="n">
        <v>0.029612509</v>
      </c>
    </row>
    <row r="7835">
      <c r="A7835" t="inlineStr">
        <is>
          <t>2025-11-23 09:00</t>
        </is>
      </c>
      <c r="B7835" t="n">
        <v>44512.12871114181</v>
      </c>
      <c r="C7835" t="n">
        <v>39160.50952328077</v>
      </c>
      <c r="D7835" t="n">
        <v>4911.206399786722</v>
      </c>
      <c r="E7835" t="n">
        <v>440.4127880743272</v>
      </c>
      <c r="F7835" t="n">
        <v>0.221799995474166</v>
      </c>
      <c r="G7835" t="n">
        <v>0.2158886216050623</v>
      </c>
      <c r="H7835" t="n">
        <v>0.2162811142247378</v>
      </c>
      <c r="I7835" t="n">
        <v>0.2087945117817612</v>
      </c>
      <c r="J7835" t="n">
        <v>327</v>
      </c>
      <c r="K7835" t="n">
        <v>9</v>
      </c>
      <c r="L7835">
        <f>VLOOKUP(J7835,Clustering!$D$3:$E$367,2,FALSE)</f>
        <v/>
      </c>
      <c r="M7835" t="n">
        <v>0.259108033</v>
      </c>
      <c r="N7835" t="n">
        <v>0.300949118</v>
      </c>
      <c r="O7835" t="n">
        <v>0.300949118</v>
      </c>
      <c r="P7835" t="n">
        <v>0.885415511</v>
      </c>
      <c r="Q7835" t="n">
        <v>0.451083589</v>
      </c>
      <c r="R7835" t="n">
        <v>0.2162811142247378</v>
      </c>
      <c r="S7835" t="n">
        <v>0.221799995474166</v>
      </c>
      <c r="T7835" t="n">
        <v>0.380610549</v>
      </c>
      <c r="U7835" t="n">
        <v>0.656424625</v>
      </c>
      <c r="V7835" t="n">
        <v>0.850080767</v>
      </c>
      <c r="W7835" t="n">
        <v>0.011659015</v>
      </c>
      <c r="X7835" t="n">
        <v>0.000799989</v>
      </c>
      <c r="Y7835" t="n">
        <v>0.2087945117817612</v>
      </c>
      <c r="Z7835" t="n">
        <v>0.260725812</v>
      </c>
      <c r="AA7835" t="n">
        <v>0.656424625</v>
      </c>
      <c r="AB7835" t="n">
        <v>0</v>
      </c>
      <c r="AC7835" t="n">
        <v>0</v>
      </c>
      <c r="AD7835" t="n">
        <v>0.85</v>
      </c>
      <c r="AE7835" t="n">
        <v>0.85</v>
      </c>
      <c r="AF7835" t="n">
        <v>0.85</v>
      </c>
      <c r="AG7835" t="n">
        <v>0.85</v>
      </c>
      <c r="AH7835" t="n">
        <v>0.885415511</v>
      </c>
      <c r="AI7835" t="n">
        <v>0.011659015</v>
      </c>
      <c r="AJ7835" t="n">
        <v>0.375276429</v>
      </c>
      <c r="AK7835" t="n">
        <v>0.1552599968319162</v>
      </c>
      <c r="AL7835" t="n">
        <v>0</v>
      </c>
    </row>
    <row r="7836">
      <c r="A7836" t="inlineStr">
        <is>
          <t>2025-11-23 10:00</t>
        </is>
      </c>
      <c r="B7836" t="n">
        <v>44190.00817249143</v>
      </c>
      <c r="C7836" t="n">
        <v>36127.87751058506</v>
      </c>
      <c r="D7836" t="n">
        <v>7606.764060828374</v>
      </c>
      <c r="E7836" t="n">
        <v>455.3666010779897</v>
      </c>
      <c r="F7836" t="n">
        <v>0.3435368210829117</v>
      </c>
      <c r="G7836" t="n">
        <v>0.2232189220970538</v>
      </c>
      <c r="H7836" t="n">
        <v>0.224377091285166</v>
      </c>
      <c r="I7836" t="n">
        <v>0.2022855872964543</v>
      </c>
      <c r="J7836" t="n">
        <v>327</v>
      </c>
      <c r="K7836" t="n">
        <v>10</v>
      </c>
      <c r="L7836">
        <f>VLOOKUP(J7836,Clustering!$D$3:$E$367,2,FALSE)</f>
        <v/>
      </c>
      <c r="M7836" t="n">
        <v>0.261463718</v>
      </c>
      <c r="N7836" t="n">
        <v>0.297210105</v>
      </c>
      <c r="O7836" t="n">
        <v>0.297210105</v>
      </c>
      <c r="P7836" t="n">
        <v>0.886412486</v>
      </c>
      <c r="Q7836" t="n">
        <v>0.446302404</v>
      </c>
      <c r="R7836" t="n">
        <v>0.224377091285166</v>
      </c>
      <c r="S7836" t="n">
        <v>0.3435368210829117</v>
      </c>
      <c r="T7836" t="n">
        <v>0.648707874</v>
      </c>
      <c r="U7836" t="n">
        <v>0.656878551</v>
      </c>
      <c r="V7836" t="n">
        <v>0.850080767</v>
      </c>
      <c r="W7836" t="n">
        <v>0.011484479</v>
      </c>
      <c r="X7836" t="n">
        <v>0.000799989</v>
      </c>
      <c r="Y7836" t="n">
        <v>0.2022855872964543</v>
      </c>
      <c r="Z7836" t="n">
        <v>0.274762824</v>
      </c>
      <c r="AA7836" t="n">
        <v>0.656878551</v>
      </c>
      <c r="AB7836" t="n">
        <v>0</v>
      </c>
      <c r="AC7836" t="n">
        <v>0</v>
      </c>
      <c r="AD7836" t="n">
        <v>0.85</v>
      </c>
      <c r="AE7836" t="n">
        <v>0.85</v>
      </c>
      <c r="AF7836" t="n">
        <v>0.85</v>
      </c>
      <c r="AG7836" t="n">
        <v>0.85</v>
      </c>
      <c r="AH7836" t="n">
        <v>0.886412486</v>
      </c>
      <c r="AI7836" t="n">
        <v>0.011484479</v>
      </c>
      <c r="AJ7836" t="n">
        <v>0.378251362</v>
      </c>
      <c r="AK7836" t="n">
        <v>0.2404757747580382</v>
      </c>
      <c r="AL7836" t="n">
        <v>0</v>
      </c>
    </row>
    <row r="7837">
      <c r="A7837" t="inlineStr">
        <is>
          <t>2025-11-23 11:00</t>
        </is>
      </c>
      <c r="B7837" t="n">
        <v>43697.66911297809</v>
      </c>
      <c r="C7837" t="n">
        <v>33950.02524012802</v>
      </c>
      <c r="D7837" t="n">
        <v>9263.146055716812</v>
      </c>
      <c r="E7837" t="n">
        <v>484.4978171332591</v>
      </c>
      <c r="F7837" t="n">
        <v>0.4183423757803686</v>
      </c>
      <c r="G7837" t="n">
        <v>0.2374989299672838</v>
      </c>
      <c r="H7837" t="n">
        <v>0.2389418142846955</v>
      </c>
      <c r="I7837" t="n">
        <v>0.2114195101338604</v>
      </c>
      <c r="J7837" t="n">
        <v>327</v>
      </c>
      <c r="K7837" t="n">
        <v>11</v>
      </c>
      <c r="L7837">
        <f>VLOOKUP(J7837,Clustering!$D$3:$E$367,2,FALSE)</f>
        <v/>
      </c>
      <c r="M7837" t="n">
        <v>0.254730722</v>
      </c>
      <c r="N7837" t="n">
        <v>0.283105981</v>
      </c>
      <c r="O7837" t="n">
        <v>0.283105981</v>
      </c>
      <c r="P7837" t="n">
        <v>0.888091067</v>
      </c>
      <c r="Q7837" t="n">
        <v>0.412759007</v>
      </c>
      <c r="R7837" t="n">
        <v>0.2389418142846955</v>
      </c>
      <c r="S7837" t="n">
        <v>0.4183423757803686</v>
      </c>
      <c r="T7837" t="n">
        <v>0.6914765</v>
      </c>
      <c r="U7837" t="n">
        <v>0.656878551</v>
      </c>
      <c r="V7837" t="n">
        <v>0.850080767</v>
      </c>
      <c r="W7837" t="n">
        <v>0.011379757</v>
      </c>
      <c r="X7837" t="n">
        <v>0.000799989</v>
      </c>
      <c r="Y7837" t="n">
        <v>0.2114195101338604</v>
      </c>
      <c r="Z7837" t="n">
        <v>0.296947402</v>
      </c>
      <c r="AA7837" t="n">
        <v>0.656878551</v>
      </c>
      <c r="AB7837" t="n">
        <v>0</v>
      </c>
      <c r="AC7837" t="n">
        <v>0</v>
      </c>
      <c r="AD7837" t="n">
        <v>0.85</v>
      </c>
      <c r="AE7837" t="n">
        <v>0.85</v>
      </c>
      <c r="AF7837" t="n">
        <v>0.85</v>
      </c>
      <c r="AG7837" t="n">
        <v>0.85</v>
      </c>
      <c r="AH7837" t="n">
        <v>0.888091067</v>
      </c>
      <c r="AI7837" t="n">
        <v>0.011379757</v>
      </c>
      <c r="AJ7837" t="n">
        <v>0.383757177</v>
      </c>
      <c r="AK7837" t="n">
        <v>0.292839663046258</v>
      </c>
      <c r="AL7837" t="n">
        <v>0.009236293</v>
      </c>
    </row>
    <row r="7838">
      <c r="A7838" t="inlineStr">
        <is>
          <t>2025-11-23 12:00</t>
        </is>
      </c>
      <c r="B7838" t="n">
        <v>42945.51834554742</v>
      </c>
      <c r="C7838" t="n">
        <v>32603.05927618091</v>
      </c>
      <c r="D7838" t="n">
        <v>9807.503107499651</v>
      </c>
      <c r="E7838" t="n">
        <v>534.955961866862</v>
      </c>
      <c r="F7838" t="n">
        <v>0.4429266391554545</v>
      </c>
      <c r="G7838" t="n">
        <v>0.2622333146406186</v>
      </c>
      <c r="H7838" t="n">
        <v>0.2638324236590639</v>
      </c>
      <c r="I7838" t="n">
        <v>0.2333302106646468</v>
      </c>
      <c r="J7838" t="n">
        <v>327</v>
      </c>
      <c r="K7838" t="n">
        <v>12</v>
      </c>
      <c r="L7838">
        <f>VLOOKUP(J7838,Clustering!$D$3:$E$367,2,FALSE)</f>
        <v/>
      </c>
      <c r="M7838" t="n">
        <v>0.249788968</v>
      </c>
      <c r="N7838" t="n">
        <v>0.272243912</v>
      </c>
      <c r="O7838" t="n">
        <v>0.272243912</v>
      </c>
      <c r="P7838" t="n">
        <v>0.888742152</v>
      </c>
      <c r="Q7838" t="n">
        <v>0.38151859</v>
      </c>
      <c r="R7838" t="n">
        <v>0.2638324236590639</v>
      </c>
      <c r="S7838" t="n">
        <v>0.4429266391554545</v>
      </c>
      <c r="T7838" t="n">
        <v>0.675532719</v>
      </c>
      <c r="U7838" t="n">
        <v>0.656878551</v>
      </c>
      <c r="V7838" t="n">
        <v>0.850080767</v>
      </c>
      <c r="W7838" t="n">
        <v>0.011484479</v>
      </c>
      <c r="X7838" t="n">
        <v>0.000801665</v>
      </c>
      <c r="Y7838" t="n">
        <v>0.2333302106646468</v>
      </c>
      <c r="Z7838" t="n">
        <v>0.319049809</v>
      </c>
      <c r="AA7838" t="n">
        <v>0.656878551</v>
      </c>
      <c r="AB7838" t="n">
        <v>0</v>
      </c>
      <c r="AC7838" t="n">
        <v>0</v>
      </c>
      <c r="AD7838" t="n">
        <v>0.85</v>
      </c>
      <c r="AE7838" t="n">
        <v>0.85</v>
      </c>
      <c r="AF7838" t="n">
        <v>0.85</v>
      </c>
      <c r="AG7838" t="n">
        <v>0.85</v>
      </c>
      <c r="AH7838" t="n">
        <v>0.888742152</v>
      </c>
      <c r="AI7838" t="n">
        <v>0.011484479</v>
      </c>
      <c r="AJ7838" t="n">
        <v>0.392426416</v>
      </c>
      <c r="AK7838" t="n">
        <v>0.3100486474088181</v>
      </c>
      <c r="AL7838" t="n">
        <v>0.009236293</v>
      </c>
    </row>
    <row r="7839">
      <c r="A7839" t="inlineStr">
        <is>
          <t>2025-11-23 13:00</t>
        </is>
      </c>
      <c r="B7839" t="n">
        <v>40561.04320494917</v>
      </c>
      <c r="C7839" t="n">
        <v>30695.97973870227</v>
      </c>
      <c r="D7839" t="n">
        <v>9289.359037419899</v>
      </c>
      <c r="E7839" t="n">
        <v>575.7044288270017</v>
      </c>
      <c r="F7839" t="n">
        <v>0.4195262069513334</v>
      </c>
      <c r="G7839" t="n">
        <v>0.2822080533465694</v>
      </c>
      <c r="H7839" t="n">
        <v>0.2835400005729101</v>
      </c>
      <c r="I7839" t="n">
        <v>0.2581337665222365</v>
      </c>
      <c r="J7839" t="n">
        <v>327</v>
      </c>
      <c r="K7839" t="n">
        <v>13</v>
      </c>
      <c r="L7839">
        <f>VLOOKUP(J7839,Clustering!$D$3:$E$367,2,FALSE)</f>
        <v/>
      </c>
      <c r="M7839" t="n">
        <v>0.244795377</v>
      </c>
      <c r="N7839" t="n">
        <v>0.25992844</v>
      </c>
      <c r="O7839" t="n">
        <v>0.25992844</v>
      </c>
      <c r="P7839" t="n">
        <v>0.888650593</v>
      </c>
      <c r="Q7839" t="n">
        <v>0.356448655</v>
      </c>
      <c r="R7839" t="n">
        <v>0.2835400005729101</v>
      </c>
      <c r="S7839" t="n">
        <v>0.4195262069513334</v>
      </c>
      <c r="T7839" t="n">
        <v>0.66427384</v>
      </c>
      <c r="U7839" t="n">
        <v>0.656878551</v>
      </c>
      <c r="V7839" t="n">
        <v>0.850080767</v>
      </c>
      <c r="W7839" t="n">
        <v>0.010123097</v>
      </c>
      <c r="X7839" t="n">
        <v>0.000799989</v>
      </c>
      <c r="Y7839" t="n">
        <v>0.2581337665222365</v>
      </c>
      <c r="Z7839" t="n">
        <v>0.323348509</v>
      </c>
      <c r="AA7839" t="n">
        <v>0.656878551</v>
      </c>
      <c r="AB7839" t="n">
        <v>0</v>
      </c>
      <c r="AC7839" t="n">
        <v>0</v>
      </c>
      <c r="AD7839" t="n">
        <v>0.85</v>
      </c>
      <c r="AE7839" t="n">
        <v>0.85</v>
      </c>
      <c r="AF7839" t="n">
        <v>0.85</v>
      </c>
      <c r="AG7839" t="n">
        <v>0.85</v>
      </c>
      <c r="AH7839" t="n">
        <v>0.888650593</v>
      </c>
      <c r="AI7839" t="n">
        <v>0.010123097</v>
      </c>
      <c r="AJ7839" t="n">
        <v>0.400279209</v>
      </c>
      <c r="AK7839" t="n">
        <v>0.2936683448659334</v>
      </c>
      <c r="AL7839" t="n">
        <v>0.009236293</v>
      </c>
    </row>
    <row r="7840">
      <c r="A7840" t="inlineStr">
        <is>
          <t>2025-11-23 14:00</t>
        </is>
      </c>
      <c r="B7840" t="n">
        <v>40149.26346303064</v>
      </c>
      <c r="C7840" t="n">
        <v>31790.24006977423</v>
      </c>
      <c r="D7840" t="n">
        <v>7761.101120944117</v>
      </c>
      <c r="E7840" t="n">
        <v>597.9222723122939</v>
      </c>
      <c r="F7840" t="n">
        <v>0.3505069942844808</v>
      </c>
      <c r="G7840" t="n">
        <v>0.2930991530942617</v>
      </c>
      <c r="H7840" t="n">
        <v>0.2936850834898238</v>
      </c>
      <c r="I7840" t="n">
        <v>0.2825087512202997</v>
      </c>
      <c r="J7840" t="n">
        <v>327</v>
      </c>
      <c r="K7840" t="n">
        <v>14</v>
      </c>
      <c r="L7840">
        <f>VLOOKUP(J7840,Clustering!$D$3:$E$367,2,FALSE)</f>
        <v/>
      </c>
      <c r="M7840" t="n">
        <v>0.243845039</v>
      </c>
      <c r="N7840" t="n">
        <v>0.258808314</v>
      </c>
      <c r="O7840" t="n">
        <v>0.258808314</v>
      </c>
      <c r="P7840" t="n">
        <v>0.887470501</v>
      </c>
      <c r="Q7840" t="n">
        <v>0.349752492</v>
      </c>
      <c r="R7840" t="n">
        <v>0.2936850834898238</v>
      </c>
      <c r="S7840" t="n">
        <v>0.3505069942844808</v>
      </c>
      <c r="T7840" t="n">
        <v>0.656793109</v>
      </c>
      <c r="U7840" t="n">
        <v>0.656878551</v>
      </c>
      <c r="V7840" t="n">
        <v>0.850080767</v>
      </c>
      <c r="W7840" t="n">
        <v>0.009983468000000001</v>
      </c>
      <c r="X7840" t="n">
        <v>0.001332757</v>
      </c>
      <c r="Y7840" t="n">
        <v>0.2825087512202997</v>
      </c>
      <c r="Z7840" t="n">
        <v>0.324893955</v>
      </c>
      <c r="AA7840" t="n">
        <v>0.656878551</v>
      </c>
      <c r="AB7840" t="n">
        <v>0</v>
      </c>
      <c r="AC7840" t="n">
        <v>0</v>
      </c>
      <c r="AD7840" t="n">
        <v>0.85</v>
      </c>
      <c r="AE7840" t="n">
        <v>0.85</v>
      </c>
      <c r="AF7840" t="n">
        <v>0.85</v>
      </c>
      <c r="AG7840" t="n">
        <v>0.85</v>
      </c>
      <c r="AH7840" t="n">
        <v>0.887470501</v>
      </c>
      <c r="AI7840" t="n">
        <v>0.009983468000000001</v>
      </c>
      <c r="AJ7840" t="n">
        <v>0.401146839</v>
      </c>
      <c r="AK7840" t="n">
        <v>0.2453548959991365</v>
      </c>
      <c r="AL7840" t="n">
        <v>0.009414080999999999</v>
      </c>
    </row>
    <row r="7841">
      <c r="A7841" t="inlineStr">
        <is>
          <t>2025-11-23 15:00</t>
        </is>
      </c>
      <c r="B7841" t="n">
        <v>40186.20593510709</v>
      </c>
      <c r="C7841" t="n">
        <v>34233.56481879269</v>
      </c>
      <c r="D7841" t="n">
        <v>5352.016770565177</v>
      </c>
      <c r="E7841" t="n">
        <v>600.6243457492218</v>
      </c>
      <c r="F7841" t="n">
        <v>0.2417078817010354</v>
      </c>
      <c r="G7841" t="n">
        <v>0.2944236988966773</v>
      </c>
      <c r="H7841" t="n">
        <v>0.2941270474980854</v>
      </c>
      <c r="I7841" t="n">
        <v>0.2997855260887072</v>
      </c>
      <c r="J7841" t="n">
        <v>327</v>
      </c>
      <c r="K7841" t="n">
        <v>15</v>
      </c>
      <c r="L7841">
        <f>VLOOKUP(J7841,Clustering!$D$3:$E$367,2,FALSE)</f>
        <v/>
      </c>
      <c r="M7841" t="n">
        <v>0.243718328</v>
      </c>
      <c r="N7841" t="n">
        <v>0.263509688</v>
      </c>
      <c r="O7841" t="n">
        <v>0.263509688</v>
      </c>
      <c r="P7841" t="n">
        <v>0.886626124</v>
      </c>
      <c r="Q7841" t="n">
        <v>0.344921242</v>
      </c>
      <c r="R7841" t="n">
        <v>0.2941270474980854</v>
      </c>
      <c r="S7841" t="n">
        <v>0.2417078817010354</v>
      </c>
      <c r="T7841" t="n">
        <v>0.666918543</v>
      </c>
      <c r="U7841" t="n">
        <v>0.656878551</v>
      </c>
      <c r="V7841" t="n">
        <v>0.850080767</v>
      </c>
      <c r="W7841" t="n">
        <v>0.01008819</v>
      </c>
      <c r="X7841" t="n">
        <v>0.001332757</v>
      </c>
      <c r="Y7841" t="n">
        <v>0.2997855260887072</v>
      </c>
      <c r="Z7841" t="n">
        <v>0.335184814</v>
      </c>
      <c r="AA7841" t="n">
        <v>0.656878551</v>
      </c>
      <c r="AB7841" t="n">
        <v>0</v>
      </c>
      <c r="AC7841" t="n">
        <v>0</v>
      </c>
      <c r="AD7841" t="n">
        <v>0.85</v>
      </c>
      <c r="AE7841" t="n">
        <v>0.85</v>
      </c>
      <c r="AF7841" t="n">
        <v>0.85</v>
      </c>
      <c r="AG7841" t="n">
        <v>0.85</v>
      </c>
      <c r="AH7841" t="n">
        <v>0.886626124</v>
      </c>
      <c r="AI7841" t="n">
        <v>0.01008819</v>
      </c>
      <c r="AJ7841" t="n">
        <v>0.415803008</v>
      </c>
      <c r="AK7841" t="n">
        <v>0.1691955171907248</v>
      </c>
      <c r="AL7841" t="n">
        <v>0.009414080999999999</v>
      </c>
    </row>
    <row r="7842">
      <c r="A7842" t="inlineStr">
        <is>
          <t>2025-11-23 16:00</t>
        </is>
      </c>
      <c r="B7842" t="n">
        <v>41234.64317637591</v>
      </c>
      <c r="C7842" t="n">
        <v>38291.44152331734</v>
      </c>
      <c r="D7842" t="n">
        <v>2362.222039064252</v>
      </c>
      <c r="E7842" t="n">
        <v>580.9796139943161</v>
      </c>
      <c r="F7842" t="n">
        <v>0.1066827160015469</v>
      </c>
      <c r="G7842" t="n">
        <v>0.2847939284285863</v>
      </c>
      <c r="H7842" t="n">
        <v>0.2833391078418821</v>
      </c>
      <c r="I7842" t="n">
        <v>0.3110890904212156</v>
      </c>
      <c r="J7842" t="n">
        <v>327</v>
      </c>
      <c r="K7842" t="n">
        <v>16</v>
      </c>
      <c r="L7842">
        <f>VLOOKUP(J7842,Clustering!$D$3:$E$367,2,FALSE)</f>
        <v/>
      </c>
      <c r="M7842" t="n">
        <v>0.241777336</v>
      </c>
      <c r="N7842" t="n">
        <v>0.279079048</v>
      </c>
      <c r="O7842" t="n">
        <v>0.279079048</v>
      </c>
      <c r="P7842" t="n">
        <v>0.876290138</v>
      </c>
      <c r="Q7842" t="n">
        <v>0.343707171</v>
      </c>
      <c r="R7842" t="n">
        <v>0.2833391078418821</v>
      </c>
      <c r="S7842" t="n">
        <v>0.1066827160015469</v>
      </c>
      <c r="T7842" t="n">
        <v>0.676515037</v>
      </c>
      <c r="U7842" t="n">
        <v>0.666144912</v>
      </c>
      <c r="V7842" t="n">
        <v>0.850080767</v>
      </c>
      <c r="W7842" t="n">
        <v>0.010018375</v>
      </c>
      <c r="X7842" t="n">
        <v>0.001332757</v>
      </c>
      <c r="Y7842" t="n">
        <v>0.3110890904212156</v>
      </c>
      <c r="Z7842" t="n">
        <v>0.360466078</v>
      </c>
      <c r="AA7842" t="n">
        <v>0.666144912</v>
      </c>
      <c r="AB7842" t="n">
        <v>0</v>
      </c>
      <c r="AC7842" t="n">
        <v>0</v>
      </c>
      <c r="AD7842" t="n">
        <v>0.85</v>
      </c>
      <c r="AE7842" t="n">
        <v>0.85</v>
      </c>
      <c r="AF7842" t="n">
        <v>0.85</v>
      </c>
      <c r="AG7842" t="n">
        <v>0.85</v>
      </c>
      <c r="AH7842" t="n">
        <v>0.876290138</v>
      </c>
      <c r="AI7842" t="n">
        <v>0.010018375</v>
      </c>
      <c r="AJ7842" t="n">
        <v>0.438476812</v>
      </c>
      <c r="AK7842" t="n">
        <v>0.07467790120108279</v>
      </c>
      <c r="AL7842" t="n">
        <v>0.009236293</v>
      </c>
    </row>
    <row r="7843">
      <c r="A7843" t="inlineStr">
        <is>
          <t>2025-11-23 17:00</t>
        </is>
      </c>
      <c r="B7843" t="n">
        <v>46618.02834954539</v>
      </c>
      <c r="C7843" t="n">
        <v>45871.23632636875</v>
      </c>
      <c r="D7843" t="n">
        <v>173.6797450602157</v>
      </c>
      <c r="E7843" t="n">
        <v>573.1122781164247</v>
      </c>
      <c r="F7843" t="n">
        <v>0.0078437279015565</v>
      </c>
      <c r="G7843" t="n">
        <v>0.2809373912335415</v>
      </c>
      <c r="H7843" t="n">
        <v>0.2785578608434159</v>
      </c>
      <c r="I7843" t="n">
        <v>0.3239462252070072</v>
      </c>
      <c r="J7843" t="n">
        <v>327</v>
      </c>
      <c r="K7843" t="n">
        <v>17</v>
      </c>
      <c r="L7843">
        <f>VLOOKUP(J7843,Clustering!$D$3:$E$367,2,FALSE)</f>
        <v/>
      </c>
      <c r="M7843" t="n">
        <v>0.243626174</v>
      </c>
      <c r="N7843" t="n">
        <v>0.298229656</v>
      </c>
      <c r="O7843" t="n">
        <v>0.298229656</v>
      </c>
      <c r="P7843" t="n">
        <v>0.876880185</v>
      </c>
      <c r="Q7843" t="n">
        <v>0.362644171</v>
      </c>
      <c r="R7843" t="n">
        <v>0.2785578608434159</v>
      </c>
      <c r="S7843" t="n">
        <v>0.0078437279015565</v>
      </c>
      <c r="T7843" t="n">
        <v>0.667900861</v>
      </c>
      <c r="U7843" t="n">
        <v>0.666144912</v>
      </c>
      <c r="V7843" t="n">
        <v>0.850080767</v>
      </c>
      <c r="W7843" t="n">
        <v>0.010018375</v>
      </c>
      <c r="X7843" t="n">
        <v>0.00353168</v>
      </c>
      <c r="Y7843" t="n">
        <v>0.3239462252070072</v>
      </c>
      <c r="Z7843" t="n">
        <v>0.374170719</v>
      </c>
      <c r="AA7843" t="n">
        <v>0.666144912</v>
      </c>
      <c r="AB7843" t="n">
        <v>0</v>
      </c>
      <c r="AC7843" t="n">
        <v>0</v>
      </c>
      <c r="AD7843" t="n">
        <v>0.85</v>
      </c>
      <c r="AE7843" t="n">
        <v>0.85</v>
      </c>
      <c r="AF7843" t="n">
        <v>0.85</v>
      </c>
      <c r="AG7843" t="n">
        <v>0.85</v>
      </c>
      <c r="AH7843" t="n">
        <v>0.876880185</v>
      </c>
      <c r="AI7843" t="n">
        <v>0.010018375</v>
      </c>
      <c r="AJ7843" t="n">
        <v>0.483421314</v>
      </c>
      <c r="AK7843" t="n">
        <v>0.0054906095310895</v>
      </c>
      <c r="AL7843" t="n">
        <v>0.282721628</v>
      </c>
    </row>
    <row r="7844">
      <c r="A7844" t="inlineStr">
        <is>
          <t>2025-11-23 18:00</t>
        </is>
      </c>
      <c r="B7844" t="n">
        <v>47810.22780885325</v>
      </c>
      <c r="C7844" t="n">
        <v>47234.95104464742</v>
      </c>
      <c r="D7844" t="n">
        <v>0</v>
      </c>
      <c r="E7844" t="n">
        <v>575.276764205835</v>
      </c>
      <c r="F7844" t="n">
        <v>0</v>
      </c>
      <c r="G7844" t="n">
        <v>0.2819984138263897</v>
      </c>
      <c r="H7844" t="n">
        <v>0.2794819674061446</v>
      </c>
      <c r="I7844" t="n">
        <v>0.3274819372730999</v>
      </c>
      <c r="J7844" t="n">
        <v>327</v>
      </c>
      <c r="K7844" t="n">
        <v>18</v>
      </c>
      <c r="L7844">
        <f>VLOOKUP(J7844,Clustering!$D$3:$E$367,2,FALSE)</f>
        <v/>
      </c>
      <c r="M7844" t="n">
        <v>0.25065867</v>
      </c>
      <c r="N7844" t="n">
        <v>0.313836485</v>
      </c>
      <c r="O7844" t="n">
        <v>0.313836485</v>
      </c>
      <c r="P7844" t="n">
        <v>0.87696157</v>
      </c>
      <c r="Q7844" t="n">
        <v>0.401181529</v>
      </c>
      <c r="R7844" t="n">
        <v>0.2794819674061446</v>
      </c>
      <c r="S7844" t="n">
        <v>0</v>
      </c>
      <c r="T7844" t="n">
        <v>0.587728578</v>
      </c>
      <c r="U7844" t="n">
        <v>0.666144912</v>
      </c>
      <c r="V7844" t="n">
        <v>0.850080767</v>
      </c>
      <c r="W7844" t="n">
        <v>0.010158004</v>
      </c>
      <c r="X7844" t="n">
        <v>0.027398167</v>
      </c>
      <c r="Y7844" t="n">
        <v>0.3274819372730999</v>
      </c>
      <c r="Z7844" t="n">
        <v>0.396197276</v>
      </c>
      <c r="AA7844" t="n">
        <v>0.666144912</v>
      </c>
      <c r="AB7844" t="n">
        <v>0</v>
      </c>
      <c r="AC7844" t="n">
        <v>0</v>
      </c>
      <c r="AD7844" t="n">
        <v>0.85</v>
      </c>
      <c r="AE7844" t="n">
        <v>0.85</v>
      </c>
      <c r="AF7844" t="n">
        <v>0.85</v>
      </c>
      <c r="AG7844" t="n">
        <v>0.85</v>
      </c>
      <c r="AH7844" t="n">
        <v>0.87696157</v>
      </c>
      <c r="AI7844" t="n">
        <v>0.010158004</v>
      </c>
      <c r="AJ7844" t="n">
        <v>0.505988517</v>
      </c>
      <c r="AK7844" t="n">
        <v>0</v>
      </c>
      <c r="AL7844" t="n">
        <v>0.422111599</v>
      </c>
    </row>
    <row r="7845">
      <c r="A7845" t="inlineStr">
        <is>
          <t>2025-11-23 19:00</t>
        </is>
      </c>
      <c r="B7845" t="n">
        <v>47979.20854741936</v>
      </c>
      <c r="C7845" t="n">
        <v>47392.31608307196</v>
      </c>
      <c r="D7845" t="n">
        <v>0</v>
      </c>
      <c r="E7845" t="n">
        <v>586.8924643473931</v>
      </c>
      <c r="F7845" t="n">
        <v>0</v>
      </c>
      <c r="G7845" t="n">
        <v>0.2876923844840162</v>
      </c>
      <c r="H7845" t="n">
        <v>0.2855087493369844</v>
      </c>
      <c r="I7845" t="n">
        <v>0.3271605089034551</v>
      </c>
      <c r="J7845" t="n">
        <v>327</v>
      </c>
      <c r="K7845" t="n">
        <v>19</v>
      </c>
      <c r="L7845">
        <f>VLOOKUP(J7845,Clustering!$D$3:$E$367,2,FALSE)</f>
        <v/>
      </c>
      <c r="M7845" t="n">
        <v>0.266641616</v>
      </c>
      <c r="N7845" t="n">
        <v>0.330669931</v>
      </c>
      <c r="O7845" t="n">
        <v>0.330669931</v>
      </c>
      <c r="P7845" t="n">
        <v>0.877500751</v>
      </c>
      <c r="Q7845" t="n">
        <v>0.424874682</v>
      </c>
      <c r="R7845" t="n">
        <v>0.2855087493369844</v>
      </c>
      <c r="S7845" t="n">
        <v>0</v>
      </c>
      <c r="T7845" t="n">
        <v>0.230693668</v>
      </c>
      <c r="U7845" t="n">
        <v>0.666411007</v>
      </c>
      <c r="V7845" t="n">
        <v>0.850080767</v>
      </c>
      <c r="W7845" t="n">
        <v>0.010611798</v>
      </c>
      <c r="X7845" t="n">
        <v>0.027398167</v>
      </c>
      <c r="Y7845" t="n">
        <v>0.3271605089034551</v>
      </c>
      <c r="Z7845" t="n">
        <v>0.413633847</v>
      </c>
      <c r="AA7845" t="n">
        <v>0.666411007</v>
      </c>
      <c r="AB7845" t="n">
        <v>0</v>
      </c>
      <c r="AC7845" t="n">
        <v>0</v>
      </c>
      <c r="AD7845" t="n">
        <v>0.85</v>
      </c>
      <c r="AE7845" t="n">
        <v>0.85</v>
      </c>
      <c r="AF7845" t="n">
        <v>0.85</v>
      </c>
      <c r="AG7845" t="n">
        <v>0.85</v>
      </c>
      <c r="AH7845" t="n">
        <v>0.877500751</v>
      </c>
      <c r="AI7845" t="n">
        <v>0.010611798</v>
      </c>
      <c r="AJ7845" t="n">
        <v>0.524523607</v>
      </c>
      <c r="AK7845" t="n">
        <v>0</v>
      </c>
      <c r="AL7845" t="n">
        <v>0.391852982</v>
      </c>
    </row>
    <row r="7846">
      <c r="A7846" t="inlineStr">
        <is>
          <t>2025-11-23 20:00</t>
        </is>
      </c>
      <c r="B7846" t="n">
        <v>47447.98574461368</v>
      </c>
      <c r="C7846" t="n">
        <v>46851.39760586367</v>
      </c>
      <c r="D7846" t="n">
        <v>0</v>
      </c>
      <c r="E7846" t="n">
        <v>596.5881387500043</v>
      </c>
      <c r="F7846" t="n">
        <v>0</v>
      </c>
      <c r="G7846" t="n">
        <v>0.2924451660539237</v>
      </c>
      <c r="H7846" t="n">
        <v>0.2907319603437122</v>
      </c>
      <c r="I7846" t="n">
        <v>0.3234105112575992</v>
      </c>
      <c r="J7846" t="n">
        <v>327</v>
      </c>
      <c r="K7846" t="n">
        <v>20</v>
      </c>
      <c r="L7846">
        <f>VLOOKUP(J7846,Clustering!$D$3:$E$367,2,FALSE)</f>
        <v/>
      </c>
      <c r="M7846" t="n">
        <v>0.283920477</v>
      </c>
      <c r="N7846" t="n">
        <v>0.339070877</v>
      </c>
      <c r="O7846" t="n">
        <v>0.339070877</v>
      </c>
      <c r="P7846" t="n">
        <v>0.877063303</v>
      </c>
      <c r="Q7846" t="n">
        <v>0.445826788</v>
      </c>
      <c r="R7846" t="n">
        <v>0.2907319603437122</v>
      </c>
      <c r="S7846" t="n">
        <v>0</v>
      </c>
      <c r="T7846" t="n">
        <v>0</v>
      </c>
      <c r="U7846" t="n">
        <v>0.666411007</v>
      </c>
      <c r="V7846" t="n">
        <v>0.850080767</v>
      </c>
      <c r="W7846" t="n">
        <v>0.01071652</v>
      </c>
      <c r="X7846" t="n">
        <v>0.013216158</v>
      </c>
      <c r="Y7846" t="n">
        <v>0.3234105112575992</v>
      </c>
      <c r="Z7846" t="n">
        <v>0.413762371</v>
      </c>
      <c r="AA7846" t="n">
        <v>0.666411007</v>
      </c>
      <c r="AB7846" t="n">
        <v>0</v>
      </c>
      <c r="AC7846" t="n">
        <v>0</v>
      </c>
      <c r="AD7846" t="n">
        <v>0.85</v>
      </c>
      <c r="AE7846" t="n">
        <v>0.85</v>
      </c>
      <c r="AF7846" t="n">
        <v>0.85</v>
      </c>
      <c r="AG7846" t="n">
        <v>0.85</v>
      </c>
      <c r="AH7846" t="n">
        <v>0.877063303</v>
      </c>
      <c r="AI7846" t="n">
        <v>0.01071652</v>
      </c>
      <c r="AJ7846" t="n">
        <v>0.521782348</v>
      </c>
      <c r="AK7846" t="n">
        <v>0</v>
      </c>
      <c r="AL7846" t="n">
        <v>0.343572754</v>
      </c>
    </row>
    <row r="7847">
      <c r="A7847" t="inlineStr">
        <is>
          <t>2025-11-23 21:00</t>
        </is>
      </c>
      <c r="B7847" t="n">
        <v>45306.38446015176</v>
      </c>
      <c r="C7847" t="n">
        <v>44718.16142558252</v>
      </c>
      <c r="D7847" t="n">
        <v>0</v>
      </c>
      <c r="E7847" t="n">
        <v>588.223034569241</v>
      </c>
      <c r="F7847" t="n">
        <v>0</v>
      </c>
      <c r="G7847" t="n">
        <v>0.2883446247888436</v>
      </c>
      <c r="H7847" t="n">
        <v>0.2871158911852084</v>
      </c>
      <c r="I7847" t="n">
        <v>0.3105533764718076</v>
      </c>
      <c r="J7847" t="n">
        <v>327</v>
      </c>
      <c r="K7847" t="n">
        <v>21</v>
      </c>
      <c r="L7847">
        <f>VLOOKUP(J7847,Clustering!$D$3:$E$367,2,FALSE)</f>
        <v/>
      </c>
      <c r="M7847" t="n">
        <v>0.288516654</v>
      </c>
      <c r="N7847" t="n">
        <v>0.337743686</v>
      </c>
      <c r="O7847" t="n">
        <v>0.337743686</v>
      </c>
      <c r="P7847" t="n">
        <v>0.877643176</v>
      </c>
      <c r="Q7847" t="n">
        <v>0.446878149</v>
      </c>
      <c r="R7847" t="n">
        <v>0.2871158911852084</v>
      </c>
      <c r="S7847" t="n">
        <v>0</v>
      </c>
      <c r="T7847" t="n">
        <v>0</v>
      </c>
      <c r="U7847" t="n">
        <v>0.666411007</v>
      </c>
      <c r="V7847" t="n">
        <v>0.850080767</v>
      </c>
      <c r="W7847" t="n">
        <v>0.010681613</v>
      </c>
      <c r="X7847" t="n">
        <v>0.001332757</v>
      </c>
      <c r="Y7847" t="n">
        <v>0.3105533764718076</v>
      </c>
      <c r="Z7847" t="n">
        <v>0.408205297</v>
      </c>
      <c r="AA7847" t="n">
        <v>0.666411007</v>
      </c>
      <c r="AB7847" t="n">
        <v>0</v>
      </c>
      <c r="AC7847" t="n">
        <v>0</v>
      </c>
      <c r="AD7847" t="n">
        <v>0.85</v>
      </c>
      <c r="AE7847" t="n">
        <v>0.85</v>
      </c>
      <c r="AF7847" t="n">
        <v>0.85</v>
      </c>
      <c r="AG7847" t="n">
        <v>0.85</v>
      </c>
      <c r="AH7847" t="n">
        <v>0.877643176</v>
      </c>
      <c r="AI7847" t="n">
        <v>0.010681613</v>
      </c>
      <c r="AJ7847" t="n">
        <v>0.492189742</v>
      </c>
      <c r="AK7847" t="n">
        <v>0</v>
      </c>
      <c r="AL7847" t="n">
        <v>0.100749311</v>
      </c>
    </row>
    <row r="7848">
      <c r="A7848" t="inlineStr">
        <is>
          <t>2025-11-23 22:00</t>
        </is>
      </c>
      <c r="B7848" t="n">
        <v>42220.43109613605</v>
      </c>
      <c r="C7848" t="n">
        <v>41648.63434108342</v>
      </c>
      <c r="D7848" t="n">
        <v>0</v>
      </c>
      <c r="E7848" t="n">
        <v>571.7967550526306</v>
      </c>
      <c r="F7848" t="n">
        <v>0</v>
      </c>
      <c r="G7848" t="n">
        <v>0.2802925269865836</v>
      </c>
      <c r="H7848" t="n">
        <v>0.278839110666855</v>
      </c>
      <c r="I7848" t="n">
        <v>0.3065623075487181</v>
      </c>
      <c r="J7848" t="n">
        <v>327</v>
      </c>
      <c r="K7848" t="n">
        <v>22</v>
      </c>
      <c r="L7848">
        <f>VLOOKUP(J7848,Clustering!$D$3:$E$367,2,FALSE)</f>
        <v/>
      </c>
      <c r="M7848" t="n">
        <v>0.278834732</v>
      </c>
      <c r="N7848" t="n">
        <v>0.331924157</v>
      </c>
      <c r="O7848" t="n">
        <v>0.331924157</v>
      </c>
      <c r="P7848" t="n">
        <v>0.878629978</v>
      </c>
      <c r="Q7848" t="n">
        <v>0.450169907</v>
      </c>
      <c r="R7848" t="n">
        <v>0.278839110666855</v>
      </c>
      <c r="S7848" t="n">
        <v>0</v>
      </c>
      <c r="T7848" t="n">
        <v>0</v>
      </c>
      <c r="U7848" t="n">
        <v>0.666411007</v>
      </c>
      <c r="V7848" t="n">
        <v>0.850080767</v>
      </c>
      <c r="W7848" t="n">
        <v>0.01071652</v>
      </c>
      <c r="X7848" t="n">
        <v>0.001332757</v>
      </c>
      <c r="Y7848" t="n">
        <v>0.3065623075487181</v>
      </c>
      <c r="Z7848" t="n">
        <v>0.363842988</v>
      </c>
      <c r="AA7848" t="n">
        <v>0.666411007</v>
      </c>
      <c r="AB7848" t="n">
        <v>0</v>
      </c>
      <c r="AC7848" t="n">
        <v>0</v>
      </c>
      <c r="AD7848" t="n">
        <v>0.85</v>
      </c>
      <c r="AE7848" t="n">
        <v>0.85</v>
      </c>
      <c r="AF7848" t="n">
        <v>0.85</v>
      </c>
      <c r="AG7848" t="n">
        <v>0.85</v>
      </c>
      <c r="AH7848" t="n">
        <v>0.878629978</v>
      </c>
      <c r="AI7848" t="n">
        <v>0.01071652</v>
      </c>
      <c r="AJ7848" t="n">
        <v>0.4362915</v>
      </c>
      <c r="AK7848" t="n">
        <v>0</v>
      </c>
      <c r="AL7848" t="n">
        <v>0.08154389200000001</v>
      </c>
    </row>
    <row r="7849">
      <c r="A7849" t="inlineStr">
        <is>
          <t>2025-11-23 23:00</t>
        </is>
      </c>
      <c r="B7849" t="n">
        <v>38657.85318388024</v>
      </c>
      <c r="C7849" t="n">
        <v>38107.97003164872</v>
      </c>
      <c r="D7849" t="n">
        <v>0</v>
      </c>
      <c r="E7849" t="n">
        <v>549.8831522315232</v>
      </c>
      <c r="F7849" t="n">
        <v>0</v>
      </c>
      <c r="G7849" t="n">
        <v>0.2695505648193741</v>
      </c>
      <c r="H7849" t="n">
        <v>0.2675087606368762</v>
      </c>
      <c r="I7849" t="n">
        <v>0.3064551647588366</v>
      </c>
      <c r="J7849" t="n">
        <v>327</v>
      </c>
      <c r="K7849" t="n">
        <v>23</v>
      </c>
      <c r="L7849">
        <f>VLOOKUP(J7849,Clustering!$D$3:$E$367,2,FALSE)</f>
        <v/>
      </c>
      <c r="M7849" t="n">
        <v>0.266013818</v>
      </c>
      <c r="N7849" t="n">
        <v>0.329319074</v>
      </c>
      <c r="O7849" t="n">
        <v>0.329319074</v>
      </c>
      <c r="P7849" t="n">
        <v>0.872668474</v>
      </c>
      <c r="Q7849" t="n">
        <v>0.421044727</v>
      </c>
      <c r="R7849" t="n">
        <v>0.2675087606368762</v>
      </c>
      <c r="S7849" t="n">
        <v>0</v>
      </c>
      <c r="T7849" t="n">
        <v>0</v>
      </c>
      <c r="U7849" t="n">
        <v>0.655281982</v>
      </c>
      <c r="V7849" t="n">
        <v>0.850080767</v>
      </c>
      <c r="W7849" t="n">
        <v>0.01197318</v>
      </c>
      <c r="X7849" t="n">
        <v>0.001332757</v>
      </c>
      <c r="Y7849" t="n">
        <v>0.3064551647588366</v>
      </c>
      <c r="Z7849" t="n">
        <v>0.304329619</v>
      </c>
      <c r="AA7849" t="n">
        <v>0.655281982</v>
      </c>
      <c r="AB7849" t="n">
        <v>0</v>
      </c>
      <c r="AC7849" t="n">
        <v>0</v>
      </c>
      <c r="AD7849" t="n">
        <v>0.85</v>
      </c>
      <c r="AE7849" t="n">
        <v>0.85</v>
      </c>
      <c r="AF7849" t="n">
        <v>0.85</v>
      </c>
      <c r="AG7849" t="n">
        <v>0.85</v>
      </c>
      <c r="AH7849" t="n">
        <v>0.872668474</v>
      </c>
      <c r="AI7849" t="n">
        <v>0.01197318</v>
      </c>
      <c r="AJ7849" t="n">
        <v>0.381420082</v>
      </c>
      <c r="AK7849" t="n">
        <v>0</v>
      </c>
      <c r="AL7849" t="n">
        <v>0.039464555</v>
      </c>
    </row>
    <row r="7850">
      <c r="A7850" t="inlineStr">
        <is>
          <t>2025-11-24 00:00</t>
        </is>
      </c>
      <c r="B7850" t="n">
        <v>58421.54456945336</v>
      </c>
      <c r="C7850" t="n">
        <v>57877.21779692369</v>
      </c>
      <c r="D7850" t="n">
        <v>0</v>
      </c>
      <c r="E7850" t="n">
        <v>544.3267725296637</v>
      </c>
      <c r="F7850" t="n">
        <v>0</v>
      </c>
      <c r="G7850" t="n">
        <v>0.2668268492792469</v>
      </c>
      <c r="H7850" t="n">
        <v>0.2647766194948955</v>
      </c>
      <c r="I7850" t="n">
        <v>0.3038837378016782</v>
      </c>
      <c r="J7850" t="n">
        <v>328</v>
      </c>
      <c r="K7850" t="n">
        <v>0</v>
      </c>
      <c r="L7850">
        <f>VLOOKUP(J7850,Clustering!$D$3:$E$367,2,FALSE)</f>
        <v/>
      </c>
      <c r="M7850" t="n">
        <v>0.400863805</v>
      </c>
      <c r="N7850" t="n">
        <v>0.41407792</v>
      </c>
      <c r="O7850" t="n">
        <v>0.41407792</v>
      </c>
      <c r="P7850" t="n">
        <v>0.932395414</v>
      </c>
      <c r="Q7850" t="n">
        <v>0.29275375</v>
      </c>
      <c r="R7850" t="n">
        <v>0.2647766194948955</v>
      </c>
      <c r="S7850" t="n">
        <v>0</v>
      </c>
      <c r="T7850" t="n">
        <v>0</v>
      </c>
      <c r="U7850" t="n">
        <v>0.651963623</v>
      </c>
      <c r="V7850" t="n">
        <v>0.850080767</v>
      </c>
      <c r="W7850" t="n">
        <v>0.011833551</v>
      </c>
      <c r="X7850" t="n">
        <v>0.007025665</v>
      </c>
      <c r="Y7850" t="n">
        <v>0.3038837378016782</v>
      </c>
      <c r="Z7850" t="n">
        <v>0.401447262</v>
      </c>
      <c r="AA7850" t="n">
        <v>0.651963623</v>
      </c>
      <c r="AB7850" t="n">
        <v>0</v>
      </c>
      <c r="AC7850" t="n">
        <v>0</v>
      </c>
      <c r="AD7850" t="n">
        <v>0.85</v>
      </c>
      <c r="AE7850" t="n">
        <v>0.85</v>
      </c>
      <c r="AF7850" t="n">
        <v>0.85</v>
      </c>
      <c r="AG7850" t="n">
        <v>0.85</v>
      </c>
      <c r="AH7850" t="n">
        <v>0.932395414</v>
      </c>
      <c r="AI7850" t="n">
        <v>0.011833551</v>
      </c>
      <c r="AJ7850" t="n">
        <v>0.525831758</v>
      </c>
      <c r="AK7850" t="n">
        <v>0</v>
      </c>
      <c r="AL7850" t="n">
        <v>0.015419839</v>
      </c>
    </row>
    <row r="7851">
      <c r="A7851" t="inlineStr">
        <is>
          <t>2025-11-24 01:00</t>
        </is>
      </c>
      <c r="B7851" t="n">
        <v>57759.56808211251</v>
      </c>
      <c r="C7851" t="n">
        <v>57212.46660807509</v>
      </c>
      <c r="D7851" t="n">
        <v>0</v>
      </c>
      <c r="E7851" t="n">
        <v>547.1014740374262</v>
      </c>
      <c r="F7851" t="n">
        <v>0</v>
      </c>
      <c r="G7851" t="n">
        <v>0.2681869970771697</v>
      </c>
      <c r="H7851" t="n">
        <v>0.266423939889325</v>
      </c>
      <c r="I7851" t="n">
        <v>0.3000533830634111</v>
      </c>
      <c r="J7851" t="n">
        <v>328</v>
      </c>
      <c r="K7851" t="n">
        <v>1</v>
      </c>
      <c r="L7851">
        <f>VLOOKUP(J7851,Clustering!$D$3:$E$367,2,FALSE)</f>
        <v/>
      </c>
      <c r="M7851" t="n">
        <v>0.376754035</v>
      </c>
      <c r="N7851" t="n">
        <v>0.400953906</v>
      </c>
      <c r="O7851" t="n">
        <v>0.400953906</v>
      </c>
      <c r="P7851" t="n">
        <v>0.933321176</v>
      </c>
      <c r="Q7851" t="n">
        <v>0.260624683</v>
      </c>
      <c r="R7851" t="n">
        <v>0.266423939889325</v>
      </c>
      <c r="S7851" t="n">
        <v>0</v>
      </c>
      <c r="T7851" t="n">
        <v>0</v>
      </c>
      <c r="U7851" t="n">
        <v>0.651963623</v>
      </c>
      <c r="V7851" t="n">
        <v>0.850080767</v>
      </c>
      <c r="W7851" t="n">
        <v>0.012077902</v>
      </c>
      <c r="X7851" t="n">
        <v>0.007025665</v>
      </c>
      <c r="Y7851" t="n">
        <v>0.3000533830634111</v>
      </c>
      <c r="Z7851" t="n">
        <v>0.385209017</v>
      </c>
      <c r="AA7851" t="n">
        <v>0.651963623</v>
      </c>
      <c r="AB7851" t="n">
        <v>0</v>
      </c>
      <c r="AC7851" t="n">
        <v>0</v>
      </c>
      <c r="AD7851" t="n">
        <v>0.85</v>
      </c>
      <c r="AE7851" t="n">
        <v>0.85</v>
      </c>
      <c r="AF7851" t="n">
        <v>0.85</v>
      </c>
      <c r="AG7851" t="n">
        <v>0.85</v>
      </c>
      <c r="AH7851" t="n">
        <v>0.933321176</v>
      </c>
      <c r="AI7851" t="n">
        <v>0.012077902</v>
      </c>
      <c r="AJ7851" t="n">
        <v>0.499268445</v>
      </c>
      <c r="AK7851" t="n">
        <v>0</v>
      </c>
      <c r="AL7851" t="n">
        <v>0</v>
      </c>
    </row>
    <row r="7852">
      <c r="A7852" t="inlineStr">
        <is>
          <t>2025-11-24 02:00</t>
        </is>
      </c>
      <c r="B7852" t="n">
        <v>57593.97765966493</v>
      </c>
      <c r="C7852" t="n">
        <v>57043.27898540555</v>
      </c>
      <c r="D7852" t="n">
        <v>0</v>
      </c>
      <c r="E7852" t="n">
        <v>550.6986742593825</v>
      </c>
      <c r="F7852" t="n">
        <v>0</v>
      </c>
      <c r="G7852" t="n">
        <v>0.2699503305193051</v>
      </c>
      <c r="H7852" t="n">
        <v>0.2682922422878853</v>
      </c>
      <c r="I7852" t="n">
        <v>0.2999194545760592</v>
      </c>
      <c r="J7852" t="n">
        <v>328</v>
      </c>
      <c r="K7852" t="n">
        <v>2</v>
      </c>
      <c r="L7852">
        <f>VLOOKUP(J7852,Clustering!$D$3:$E$367,2,FALSE)</f>
        <v/>
      </c>
      <c r="M7852" t="n">
        <v>0.360356396</v>
      </c>
      <c r="N7852" t="n">
        <v>0.378237825</v>
      </c>
      <c r="O7852" t="n">
        <v>0.378237825</v>
      </c>
      <c r="P7852" t="n">
        <v>0.933361869</v>
      </c>
      <c r="Q7852" t="n">
        <v>0.224728242</v>
      </c>
      <c r="R7852" t="n">
        <v>0.2682922422878853</v>
      </c>
      <c r="S7852" t="n">
        <v>0</v>
      </c>
      <c r="T7852" t="n">
        <v>0</v>
      </c>
      <c r="U7852" t="n">
        <v>0.651963623</v>
      </c>
      <c r="V7852" t="n">
        <v>0.850080767</v>
      </c>
      <c r="W7852" t="n">
        <v>0.01235716</v>
      </c>
      <c r="X7852" t="n">
        <v>0.007025665</v>
      </c>
      <c r="Y7852" t="n">
        <v>0.2999194545760592</v>
      </c>
      <c r="Z7852" t="n">
        <v>0.380168672</v>
      </c>
      <c r="AA7852" t="n">
        <v>0.651963623</v>
      </c>
      <c r="AB7852" t="n">
        <v>0</v>
      </c>
      <c r="AC7852" t="n">
        <v>0</v>
      </c>
      <c r="AD7852" t="n">
        <v>0.85</v>
      </c>
      <c r="AE7852" t="n">
        <v>0.85</v>
      </c>
      <c r="AF7852" t="n">
        <v>0.85</v>
      </c>
      <c r="AG7852" t="n">
        <v>0.85</v>
      </c>
      <c r="AH7852" t="n">
        <v>0.933361869</v>
      </c>
      <c r="AI7852" t="n">
        <v>0.01235716</v>
      </c>
      <c r="AJ7852" t="n">
        <v>0.492908414</v>
      </c>
      <c r="AK7852" t="n">
        <v>0</v>
      </c>
      <c r="AL7852" t="n">
        <v>0</v>
      </c>
    </row>
    <row r="7853">
      <c r="A7853" t="inlineStr">
        <is>
          <t>2025-11-24 03:00</t>
        </is>
      </c>
      <c r="B7853" t="n">
        <v>57675.71569524522</v>
      </c>
      <c r="C7853" t="n">
        <v>57122.87417192428</v>
      </c>
      <c r="D7853" t="n">
        <v>0</v>
      </c>
      <c r="E7853" t="n">
        <v>552.8415233209473</v>
      </c>
      <c r="F7853" t="n">
        <v>0</v>
      </c>
      <c r="G7853" t="n">
        <v>0.2710007467259546</v>
      </c>
      <c r="H7853" t="n">
        <v>0.2693770630354365</v>
      </c>
      <c r="I7853" t="n">
        <v>0.3003480257355855</v>
      </c>
      <c r="J7853" t="n">
        <v>328</v>
      </c>
      <c r="K7853" t="n">
        <v>3</v>
      </c>
      <c r="L7853">
        <f>VLOOKUP(J7853,Clustering!$D$3:$E$367,2,FALSE)</f>
        <v/>
      </c>
      <c r="M7853" t="n">
        <v>0.347829222</v>
      </c>
      <c r="N7853" t="n">
        <v>0.361627222</v>
      </c>
      <c r="O7853" t="n">
        <v>0.361627222</v>
      </c>
      <c r="P7853" t="n">
        <v>0.932893901</v>
      </c>
      <c r="Q7853" t="n">
        <v>0.18288661</v>
      </c>
      <c r="R7853" t="n">
        <v>0.2693770630354365</v>
      </c>
      <c r="S7853" t="n">
        <v>0</v>
      </c>
      <c r="T7853" t="n">
        <v>0</v>
      </c>
      <c r="U7853" t="n">
        <v>0.648128727</v>
      </c>
      <c r="V7853" t="n">
        <v>0.850080767</v>
      </c>
      <c r="W7853" t="n">
        <v>0.012531696</v>
      </c>
      <c r="X7853" t="n">
        <v>0.007025665</v>
      </c>
      <c r="Y7853" t="n">
        <v>0.3003480257355855</v>
      </c>
      <c r="Z7853" t="n">
        <v>0.371472245</v>
      </c>
      <c r="AA7853" t="n">
        <v>0.648128727</v>
      </c>
      <c r="AB7853" t="n">
        <v>0</v>
      </c>
      <c r="AC7853" t="n">
        <v>0</v>
      </c>
      <c r="AD7853" t="n">
        <v>0.85</v>
      </c>
      <c r="AE7853" t="n">
        <v>0.85</v>
      </c>
      <c r="AF7853" t="n">
        <v>0.85</v>
      </c>
      <c r="AG7853" t="n">
        <v>0.85</v>
      </c>
      <c r="AH7853" t="n">
        <v>0.932893901</v>
      </c>
      <c r="AI7853" t="n">
        <v>0.012531696</v>
      </c>
      <c r="AJ7853" t="n">
        <v>0.484981142</v>
      </c>
      <c r="AK7853" t="n">
        <v>0</v>
      </c>
      <c r="AL7853" t="n">
        <v>0</v>
      </c>
    </row>
    <row r="7854">
      <c r="A7854" t="inlineStr">
        <is>
          <t>2025-11-24 04:00</t>
        </is>
      </c>
      <c r="B7854" t="n">
        <v>58307.47230191125</v>
      </c>
      <c r="C7854" t="n">
        <v>57761.00903336782</v>
      </c>
      <c r="D7854" t="n">
        <v>0</v>
      </c>
      <c r="E7854" t="n">
        <v>546.4632685434309</v>
      </c>
      <c r="F7854" t="n">
        <v>0</v>
      </c>
      <c r="G7854" t="n">
        <v>0.2678741512467799</v>
      </c>
      <c r="H7854" t="n">
        <v>0.2661426900658858</v>
      </c>
      <c r="I7854" t="n">
        <v>0.2991694550468879</v>
      </c>
      <c r="J7854" t="n">
        <v>328</v>
      </c>
      <c r="K7854" t="n">
        <v>4</v>
      </c>
      <c r="L7854">
        <f>VLOOKUP(J7854,Clustering!$D$3:$E$367,2,FALSE)</f>
        <v/>
      </c>
      <c r="M7854" t="n">
        <v>0.342086881</v>
      </c>
      <c r="N7854" t="n">
        <v>0.365190722</v>
      </c>
      <c r="O7854" t="n">
        <v>0.365190722</v>
      </c>
      <c r="P7854" t="n">
        <v>0.933606026</v>
      </c>
      <c r="Q7854" t="n">
        <v>0.168793376</v>
      </c>
      <c r="R7854" t="n">
        <v>0.2661426900658858</v>
      </c>
      <c r="S7854" t="n">
        <v>0</v>
      </c>
      <c r="T7854" t="n">
        <v>0</v>
      </c>
      <c r="U7854" t="n">
        <v>0.6510401179999999</v>
      </c>
      <c r="V7854" t="n">
        <v>0.850080767</v>
      </c>
      <c r="W7854" t="n">
        <v>0.012531696</v>
      </c>
      <c r="X7854" t="n">
        <v>0.007025665</v>
      </c>
      <c r="Y7854" t="n">
        <v>0.2991694550468879</v>
      </c>
      <c r="Z7854" t="n">
        <v>0.370518852</v>
      </c>
      <c r="AA7854" t="n">
        <v>0.6510401179999999</v>
      </c>
      <c r="AB7854" t="n">
        <v>0</v>
      </c>
      <c r="AC7854" t="n">
        <v>0</v>
      </c>
      <c r="AD7854" t="n">
        <v>0.85</v>
      </c>
      <c r="AE7854" t="n">
        <v>0.85</v>
      </c>
      <c r="AF7854" t="n">
        <v>0.85</v>
      </c>
      <c r="AG7854" t="n">
        <v>0.85</v>
      </c>
      <c r="AH7854" t="n">
        <v>0.933606026</v>
      </c>
      <c r="AI7854" t="n">
        <v>0.012531696</v>
      </c>
      <c r="AJ7854" t="n">
        <v>0.482665579</v>
      </c>
      <c r="AK7854" t="n">
        <v>0</v>
      </c>
      <c r="AL7854" t="n">
        <v>0</v>
      </c>
    </row>
    <row r="7855">
      <c r="A7855" t="inlineStr">
        <is>
          <t>2025-11-24 05:00</t>
        </is>
      </c>
      <c r="B7855" t="n">
        <v>62898.12997354187</v>
      </c>
      <c r="C7855" t="n">
        <v>62356.57818934014</v>
      </c>
      <c r="D7855" t="n">
        <v>0</v>
      </c>
      <c r="E7855" t="n">
        <v>541.5517842017241</v>
      </c>
      <c r="F7855" t="n">
        <v>0</v>
      </c>
      <c r="G7855" t="n">
        <v>0.2654665608831981</v>
      </c>
      <c r="H7855" t="n">
        <v>0.2638123343859611</v>
      </c>
      <c r="I7855" t="n">
        <v>0.2953658860060913</v>
      </c>
      <c r="J7855" t="n">
        <v>328</v>
      </c>
      <c r="K7855" t="n">
        <v>5</v>
      </c>
      <c r="L7855">
        <f>VLOOKUP(J7855,Clustering!$D$3:$E$367,2,FALSE)</f>
        <v/>
      </c>
      <c r="M7855" t="n">
        <v>0.3448227</v>
      </c>
      <c r="N7855" t="n">
        <v>0.377559439</v>
      </c>
      <c r="O7855" t="n">
        <v>0.377559439</v>
      </c>
      <c r="P7855" t="n">
        <v>0.935762748</v>
      </c>
      <c r="Q7855" t="n">
        <v>0.17276101</v>
      </c>
      <c r="R7855" t="n">
        <v>0.2638123343859611</v>
      </c>
      <c r="S7855" t="n">
        <v>0</v>
      </c>
      <c r="T7855" t="n">
        <v>0</v>
      </c>
      <c r="U7855" t="n">
        <v>0.6510401179999999</v>
      </c>
      <c r="V7855" t="n">
        <v>0.850080767</v>
      </c>
      <c r="W7855" t="n">
        <v>0.012496789</v>
      </c>
      <c r="X7855" t="n">
        <v>0.00649206</v>
      </c>
      <c r="Y7855" t="n">
        <v>0.2953658860060913</v>
      </c>
      <c r="Z7855" t="n">
        <v>0.373139368</v>
      </c>
      <c r="AA7855" t="n">
        <v>0.6510401179999999</v>
      </c>
      <c r="AB7855" t="n">
        <v>0</v>
      </c>
      <c r="AC7855" t="n">
        <v>0</v>
      </c>
      <c r="AD7855" t="n">
        <v>0.85</v>
      </c>
      <c r="AE7855" t="n">
        <v>0.85</v>
      </c>
      <c r="AF7855" t="n">
        <v>0.85</v>
      </c>
      <c r="AG7855" t="n">
        <v>0.85</v>
      </c>
      <c r="AH7855" t="n">
        <v>0.935762748</v>
      </c>
      <c r="AI7855" t="n">
        <v>0.012496789</v>
      </c>
      <c r="AJ7855" t="n">
        <v>0.483793357</v>
      </c>
      <c r="AK7855" t="n">
        <v>0</v>
      </c>
      <c r="AL7855" t="n">
        <v>0</v>
      </c>
    </row>
    <row r="7856">
      <c r="A7856" t="inlineStr">
        <is>
          <t>2025-11-24 06:00</t>
        </is>
      </c>
      <c r="B7856" t="n">
        <v>70240.83473540591</v>
      </c>
      <c r="C7856" t="n">
        <v>69717.54998852093</v>
      </c>
      <c r="D7856" t="n">
        <v>0</v>
      </c>
      <c r="E7856" t="n">
        <v>523.2847468849758</v>
      </c>
      <c r="F7856" t="n">
        <v>0</v>
      </c>
      <c r="G7856" t="n">
        <v>0.2565121308259685</v>
      </c>
      <c r="H7856" t="n">
        <v>0.2549730542207294</v>
      </c>
      <c r="I7856" t="n">
        <v>0.2843301786482868</v>
      </c>
      <c r="J7856" t="n">
        <v>328</v>
      </c>
      <c r="K7856" t="n">
        <v>6</v>
      </c>
      <c r="L7856">
        <f>VLOOKUP(J7856,Clustering!$D$3:$E$367,2,FALSE)</f>
        <v/>
      </c>
      <c r="M7856" t="n">
        <v>0.365171439</v>
      </c>
      <c r="N7856" t="n">
        <v>0.399405844</v>
      </c>
      <c r="O7856" t="n">
        <v>0.399405844</v>
      </c>
      <c r="P7856" t="n">
        <v>0.937146305</v>
      </c>
      <c r="Q7856" t="n">
        <v>0.185740302</v>
      </c>
      <c r="R7856" t="n">
        <v>0.2549730542207294</v>
      </c>
      <c r="S7856" t="n">
        <v>0</v>
      </c>
      <c r="T7856" t="n">
        <v>0</v>
      </c>
      <c r="U7856" t="n">
        <v>0.65330975</v>
      </c>
      <c r="V7856" t="n">
        <v>0.850080767</v>
      </c>
      <c r="W7856" t="n">
        <v>0.012461881</v>
      </c>
      <c r="X7856" t="n">
        <v>0.00649206</v>
      </c>
      <c r="Y7856" t="n">
        <v>0.2843301786482868</v>
      </c>
      <c r="Z7856" t="n">
        <v>0.369638148</v>
      </c>
      <c r="AA7856" t="n">
        <v>0.65330975</v>
      </c>
      <c r="AB7856" t="n">
        <v>0</v>
      </c>
      <c r="AC7856" t="n">
        <v>0</v>
      </c>
      <c r="AD7856" t="n">
        <v>0.85</v>
      </c>
      <c r="AE7856" t="n">
        <v>0.85</v>
      </c>
      <c r="AF7856" t="n">
        <v>0.85</v>
      </c>
      <c r="AG7856" t="n">
        <v>0.85</v>
      </c>
      <c r="AH7856" t="n">
        <v>0.937146305</v>
      </c>
      <c r="AI7856" t="n">
        <v>0.012461881</v>
      </c>
      <c r="AJ7856" t="n">
        <v>0.465038713</v>
      </c>
      <c r="AK7856" t="n">
        <v>0</v>
      </c>
      <c r="AL7856" t="n">
        <v>0</v>
      </c>
    </row>
    <row r="7857">
      <c r="A7857" t="inlineStr">
        <is>
          <t>2025-11-24 07:00</t>
        </is>
      </c>
      <c r="B7857" t="n">
        <v>77510.83064698576</v>
      </c>
      <c r="C7857" t="n">
        <v>76836.73334388426</v>
      </c>
      <c r="D7857" t="n">
        <v>167.6688449139097</v>
      </c>
      <c r="E7857" t="n">
        <v>506.4284581875989</v>
      </c>
      <c r="F7857" t="n">
        <v>0.0075722635164913</v>
      </c>
      <c r="G7857" t="n">
        <v>0.2482492442096072</v>
      </c>
      <c r="H7857" t="n">
        <v>0.2470177020720208</v>
      </c>
      <c r="I7857" t="n">
        <v>0.2705087587535609</v>
      </c>
      <c r="J7857" t="n">
        <v>328</v>
      </c>
      <c r="K7857" t="n">
        <v>7</v>
      </c>
      <c r="L7857">
        <f>VLOOKUP(J7857,Clustering!$D$3:$E$367,2,FALSE)</f>
        <v/>
      </c>
      <c r="M7857" t="n">
        <v>0.381972251</v>
      </c>
      <c r="N7857" t="n">
        <v>0.40891114</v>
      </c>
      <c r="O7857" t="n">
        <v>0.40891114</v>
      </c>
      <c r="P7857" t="n">
        <v>0.938387437</v>
      </c>
      <c r="Q7857" t="n">
        <v>0.204151621</v>
      </c>
      <c r="R7857" t="n">
        <v>0.2470177020720208</v>
      </c>
      <c r="S7857" t="n">
        <v>0.0075722635164913</v>
      </c>
      <c r="T7857" t="n">
        <v>0</v>
      </c>
      <c r="U7857" t="n">
        <v>0.65330975</v>
      </c>
      <c r="V7857" t="n">
        <v>0.850080767</v>
      </c>
      <c r="W7857" t="n">
        <v>0.012392067</v>
      </c>
      <c r="X7857" t="n">
        <v>0.00649206</v>
      </c>
      <c r="Y7857" t="n">
        <v>0.2705087587535609</v>
      </c>
      <c r="Z7857" t="n">
        <v>0.362052083</v>
      </c>
      <c r="AA7857" t="n">
        <v>0.65330975</v>
      </c>
      <c r="AB7857" t="n">
        <v>0</v>
      </c>
      <c r="AC7857" t="n">
        <v>0</v>
      </c>
      <c r="AD7857" t="n">
        <v>0.85</v>
      </c>
      <c r="AE7857" t="n">
        <v>0.85</v>
      </c>
      <c r="AF7857" t="n">
        <v>0.85</v>
      </c>
      <c r="AG7857" t="n">
        <v>0.85</v>
      </c>
      <c r="AH7857" t="n">
        <v>0.938387437</v>
      </c>
      <c r="AI7857" t="n">
        <v>0.012392067</v>
      </c>
      <c r="AJ7857" t="n">
        <v>0.449683287</v>
      </c>
      <c r="AK7857" t="n">
        <v>0.0053005844615439</v>
      </c>
      <c r="AL7857" t="n">
        <v>0</v>
      </c>
    </row>
    <row r="7858">
      <c r="A7858" t="inlineStr">
        <is>
          <t>2025-11-24 08:00</t>
        </is>
      </c>
      <c r="B7858" t="n">
        <v>73773.36348005045</v>
      </c>
      <c r="C7858" t="n">
        <v>71378.95138753587</v>
      </c>
      <c r="D7858" t="n">
        <v>1913.518897437376</v>
      </c>
      <c r="E7858" t="n">
        <v>480.8931950772118</v>
      </c>
      <c r="F7858" t="n">
        <v>0.0864183763096929</v>
      </c>
      <c r="G7858" t="n">
        <v>0.2357319583711822</v>
      </c>
      <c r="H7858" t="n">
        <v>0.23488378111793</v>
      </c>
      <c r="I7858" t="n">
        <v>0.2510623423900511</v>
      </c>
      <c r="J7858" t="n">
        <v>328</v>
      </c>
      <c r="K7858" t="n">
        <v>8</v>
      </c>
      <c r="L7858">
        <f>VLOOKUP(J7858,Clustering!$D$3:$E$367,2,FALSE)</f>
        <v/>
      </c>
      <c r="M7858" t="n">
        <v>0.391849999</v>
      </c>
      <c r="N7858" t="n">
        <v>0.406974584</v>
      </c>
      <c r="O7858" t="n">
        <v>0.406974584</v>
      </c>
      <c r="P7858" t="n">
        <v>0.935661015</v>
      </c>
      <c r="Q7858" t="n">
        <v>0.214852966</v>
      </c>
      <c r="R7858" t="n">
        <v>0.23488378111793</v>
      </c>
      <c r="S7858" t="n">
        <v>0.0864183763096929</v>
      </c>
      <c r="T7858" t="n">
        <v>0.162233641</v>
      </c>
      <c r="U7858" t="n">
        <v>0.65330975</v>
      </c>
      <c r="V7858" t="n">
        <v>0.850080767</v>
      </c>
      <c r="W7858" t="n">
        <v>0.01235716</v>
      </c>
      <c r="X7858" t="n">
        <v>0.00649206</v>
      </c>
      <c r="Y7858" t="n">
        <v>0.2510623423900511</v>
      </c>
      <c r="Z7858" t="n">
        <v>0.401977686</v>
      </c>
      <c r="AA7858" t="n">
        <v>0.65330975</v>
      </c>
      <c r="AB7858" t="n">
        <v>0</v>
      </c>
      <c r="AC7858" t="n">
        <v>0</v>
      </c>
      <c r="AD7858" t="n">
        <v>0.85</v>
      </c>
      <c r="AE7858" t="n">
        <v>0.85</v>
      </c>
      <c r="AF7858" t="n">
        <v>0.85</v>
      </c>
      <c r="AG7858" t="n">
        <v>0.85</v>
      </c>
      <c r="AH7858" t="n">
        <v>0.935661015</v>
      </c>
      <c r="AI7858" t="n">
        <v>0.01235716</v>
      </c>
      <c r="AJ7858" t="n">
        <v>0.459980127</v>
      </c>
      <c r="AK7858" t="n">
        <v>0.060492863416785</v>
      </c>
      <c r="AL7858" t="n">
        <v>0</v>
      </c>
    </row>
    <row r="7859">
      <c r="A7859" t="inlineStr">
        <is>
          <t>2025-11-24 09:00</t>
        </is>
      </c>
      <c r="B7859" t="n">
        <v>71862.65919876358</v>
      </c>
      <c r="C7859" t="n">
        <v>67156.26154925671</v>
      </c>
      <c r="D7859" t="n">
        <v>4240.790194686917</v>
      </c>
      <c r="E7859" t="n">
        <v>465.6074548199597</v>
      </c>
      <c r="F7859" t="n">
        <v>0.1915226462543487</v>
      </c>
      <c r="G7859" t="n">
        <v>0.2282389484411567</v>
      </c>
      <c r="H7859" t="n">
        <v>0.2280936068091838</v>
      </c>
      <c r="I7859" t="n">
        <v>0.2308659264973702</v>
      </c>
      <c r="J7859" t="n">
        <v>328</v>
      </c>
      <c r="K7859" t="n">
        <v>9</v>
      </c>
      <c r="L7859">
        <f>VLOOKUP(J7859,Clustering!$D$3:$E$367,2,FALSE)</f>
        <v/>
      </c>
      <c r="M7859" t="n">
        <v>0.391659932</v>
      </c>
      <c r="N7859" t="n">
        <v>0.408765208</v>
      </c>
      <c r="O7859" t="n">
        <v>0.408765208</v>
      </c>
      <c r="P7859" t="n">
        <v>0.9298215909999999</v>
      </c>
      <c r="Q7859" t="n">
        <v>0.219909508</v>
      </c>
      <c r="R7859" t="n">
        <v>0.2280936068091838</v>
      </c>
      <c r="S7859" t="n">
        <v>0.1915226462543487</v>
      </c>
      <c r="T7859" t="n">
        <v>0.449523953</v>
      </c>
      <c r="U7859" t="n">
        <v>0.651134034</v>
      </c>
      <c r="V7859" t="n">
        <v>0.850080767</v>
      </c>
      <c r="W7859" t="n">
        <v>0.012252438</v>
      </c>
      <c r="X7859" t="n">
        <v>0.00649206</v>
      </c>
      <c r="Y7859" t="n">
        <v>0.2308659264973702</v>
      </c>
      <c r="Z7859" t="n">
        <v>0.390319945</v>
      </c>
      <c r="AA7859" t="n">
        <v>0.651134034</v>
      </c>
      <c r="AB7859" t="n">
        <v>0</v>
      </c>
      <c r="AC7859" t="n">
        <v>0</v>
      </c>
      <c r="AD7859" t="n">
        <v>0.85</v>
      </c>
      <c r="AE7859" t="n">
        <v>0.85</v>
      </c>
      <c r="AF7859" t="n">
        <v>0.85</v>
      </c>
      <c r="AG7859" t="n">
        <v>0.85</v>
      </c>
      <c r="AH7859" t="n">
        <v>0.9298215909999999</v>
      </c>
      <c r="AI7859" t="n">
        <v>0.012252438</v>
      </c>
      <c r="AJ7859" t="n">
        <v>0.4638061</v>
      </c>
      <c r="AK7859" t="n">
        <v>0.1340658523780441</v>
      </c>
      <c r="AL7859" t="n">
        <v>0</v>
      </c>
    </row>
    <row r="7860">
      <c r="A7860" t="inlineStr">
        <is>
          <t>2025-11-24 10:00</t>
        </is>
      </c>
      <c r="B7860" t="n">
        <v>70564.93387422786</v>
      </c>
      <c r="C7860" t="n">
        <v>63600.39495499397</v>
      </c>
      <c r="D7860" t="n">
        <v>6487.736859186953</v>
      </c>
      <c r="E7860" t="n">
        <v>476.8020600469411</v>
      </c>
      <c r="F7860" t="n">
        <v>0.292999293629308</v>
      </c>
      <c r="G7860" t="n">
        <v>0.2337265000230103</v>
      </c>
      <c r="H7860" t="n">
        <v>0.234481995655874</v>
      </c>
      <c r="I7860" t="n">
        <v>0.2200712904167993</v>
      </c>
      <c r="J7860" t="n">
        <v>328</v>
      </c>
      <c r="K7860" t="n">
        <v>10</v>
      </c>
      <c r="L7860">
        <f>VLOOKUP(J7860,Clustering!$D$3:$E$367,2,FALSE)</f>
        <v/>
      </c>
      <c r="M7860" t="n">
        <v>0.404106471</v>
      </c>
      <c r="N7860" t="n">
        <v>0.420680354</v>
      </c>
      <c r="O7860" t="n">
        <v>0.420680354</v>
      </c>
      <c r="P7860" t="n">
        <v>0.925080873</v>
      </c>
      <c r="Q7860" t="n">
        <v>0.221749388</v>
      </c>
      <c r="R7860" t="n">
        <v>0.234481995655874</v>
      </c>
      <c r="S7860" t="n">
        <v>0.292999293629308</v>
      </c>
      <c r="T7860" t="n">
        <v>0.578358773</v>
      </c>
      <c r="U7860" t="n">
        <v>0.6626074159999999</v>
      </c>
      <c r="V7860" t="n">
        <v>0.850080767</v>
      </c>
      <c r="W7860" t="n">
        <v>0.012217531</v>
      </c>
      <c r="X7860" t="n">
        <v>0.00649206</v>
      </c>
      <c r="Y7860" t="n">
        <v>0.2200712904167993</v>
      </c>
      <c r="Z7860" t="n">
        <v>0.444110318</v>
      </c>
      <c r="AA7860" t="n">
        <v>0.6626074159999999</v>
      </c>
      <c r="AB7860" t="n">
        <v>0</v>
      </c>
      <c r="AC7860" t="n">
        <v>0</v>
      </c>
      <c r="AD7860" t="n">
        <v>0.85</v>
      </c>
      <c r="AE7860" t="n">
        <v>0.85</v>
      </c>
      <c r="AF7860" t="n">
        <v>0.85</v>
      </c>
      <c r="AG7860" t="n">
        <v>0.85</v>
      </c>
      <c r="AH7860" t="n">
        <v>0.925080873</v>
      </c>
      <c r="AI7860" t="n">
        <v>0.012217531</v>
      </c>
      <c r="AJ7860" t="n">
        <v>0.498455174</v>
      </c>
      <c r="AK7860" t="n">
        <v>0.2050995055405156</v>
      </c>
      <c r="AL7860" t="n">
        <v>0</v>
      </c>
    </row>
    <row r="7861">
      <c r="A7861" t="inlineStr">
        <is>
          <t>2025-11-24 11:00</t>
        </is>
      </c>
      <c r="B7861" t="n">
        <v>67734.69974084367</v>
      </c>
      <c r="C7861" t="n">
        <v>59104.88260889638</v>
      </c>
      <c r="D7861" t="n">
        <v>8154.091889022036</v>
      </c>
      <c r="E7861" t="n">
        <v>475.7252429252583</v>
      </c>
      <c r="F7861" t="n">
        <v>0.3682552507179422</v>
      </c>
      <c r="G7861" t="n">
        <v>0.2331986484927737</v>
      </c>
      <c r="H7861" t="n">
        <v>0.2343413707441544</v>
      </c>
      <c r="I7861" t="n">
        <v>0.2125445094276171</v>
      </c>
      <c r="J7861" t="n">
        <v>328</v>
      </c>
      <c r="K7861" t="n">
        <v>11</v>
      </c>
      <c r="L7861">
        <f>VLOOKUP(J7861,Clustering!$D$3:$E$367,2,FALSE)</f>
        <v/>
      </c>
      <c r="M7861" t="n">
        <v>0.416443577</v>
      </c>
      <c r="N7861" t="n">
        <v>0.433356711</v>
      </c>
      <c r="O7861" t="n">
        <v>0.433356711</v>
      </c>
      <c r="P7861" t="n">
        <v>0.924399267</v>
      </c>
      <c r="Q7861" t="n">
        <v>0.229209039</v>
      </c>
      <c r="R7861" t="n">
        <v>0.2343413707441544</v>
      </c>
      <c r="S7861" t="n">
        <v>0.3682552507179422</v>
      </c>
      <c r="T7861" t="n">
        <v>0.611455342</v>
      </c>
      <c r="U7861" t="n">
        <v>0.6626074159999999</v>
      </c>
      <c r="V7861" t="n">
        <v>0.850080767</v>
      </c>
      <c r="W7861" t="n">
        <v>0.011903366</v>
      </c>
      <c r="X7861" t="n">
        <v>0.006781061</v>
      </c>
      <c r="Y7861" t="n">
        <v>0.2125445094276171</v>
      </c>
      <c r="Z7861" t="n">
        <v>0.483141522</v>
      </c>
      <c r="AA7861" t="n">
        <v>0.6626074159999999</v>
      </c>
      <c r="AB7861" t="n">
        <v>0</v>
      </c>
      <c r="AC7861" t="n">
        <v>0</v>
      </c>
      <c r="AD7861" t="n">
        <v>0.85</v>
      </c>
      <c r="AE7861" t="n">
        <v>0.85</v>
      </c>
      <c r="AF7861" t="n">
        <v>0.85</v>
      </c>
      <c r="AG7861" t="n">
        <v>0.85</v>
      </c>
      <c r="AH7861" t="n">
        <v>0.924399267</v>
      </c>
      <c r="AI7861" t="n">
        <v>0.011903366</v>
      </c>
      <c r="AJ7861" t="n">
        <v>0.550632985</v>
      </c>
      <c r="AK7861" t="n">
        <v>0.2577786755025595</v>
      </c>
      <c r="AL7861" t="n">
        <v>0</v>
      </c>
    </row>
    <row r="7862">
      <c r="A7862" t="inlineStr">
        <is>
          <t>2025-11-24 12:00</t>
        </is>
      </c>
      <c r="B7862" t="n">
        <v>66528.01051579171</v>
      </c>
      <c r="C7862" t="n">
        <v>56958.99875155922</v>
      </c>
      <c r="D7862" t="n">
        <v>9101.799014366365</v>
      </c>
      <c r="E7862" t="n">
        <v>467.2127498661288</v>
      </c>
      <c r="F7862" t="n">
        <v>0.4110556176748952</v>
      </c>
      <c r="G7862" t="n">
        <v>0.2290258577775141</v>
      </c>
      <c r="H7862" t="n">
        <v>0.230383783942903</v>
      </c>
      <c r="I7862" t="n">
        <v>0.204482014489027</v>
      </c>
      <c r="J7862" t="n">
        <v>328</v>
      </c>
      <c r="K7862" t="n">
        <v>12</v>
      </c>
      <c r="L7862">
        <f>VLOOKUP(J7862,Clustering!$D$3:$E$367,2,FALSE)</f>
        <v/>
      </c>
      <c r="M7862" t="n">
        <v>0.435386968</v>
      </c>
      <c r="N7862" t="n">
        <v>0.45430386</v>
      </c>
      <c r="O7862" t="n">
        <v>0.45430386</v>
      </c>
      <c r="P7862" t="n">
        <v>0.924022859</v>
      </c>
      <c r="Q7862" t="n">
        <v>0.24521725</v>
      </c>
      <c r="R7862" t="n">
        <v>0.230383783942903</v>
      </c>
      <c r="S7862" t="n">
        <v>0.4110556176748952</v>
      </c>
      <c r="T7862" t="n">
        <v>0.647876681</v>
      </c>
      <c r="U7862" t="n">
        <v>0.6626074159999999</v>
      </c>
      <c r="V7862" t="n">
        <v>0.850080767</v>
      </c>
      <c r="W7862" t="n">
        <v>0.011903366</v>
      </c>
      <c r="X7862" t="n">
        <v>0.00649206</v>
      </c>
      <c r="Y7862" t="n">
        <v>0.204482014489027</v>
      </c>
      <c r="Z7862" t="n">
        <v>0.539269553</v>
      </c>
      <c r="AA7862" t="n">
        <v>0.6626074159999999</v>
      </c>
      <c r="AB7862" t="n">
        <v>0</v>
      </c>
      <c r="AC7862" t="n">
        <v>0</v>
      </c>
      <c r="AD7862" t="n">
        <v>0.85</v>
      </c>
      <c r="AE7862" t="n">
        <v>0.85</v>
      </c>
      <c r="AF7862" t="n">
        <v>0.85</v>
      </c>
      <c r="AG7862" t="n">
        <v>0.85</v>
      </c>
      <c r="AH7862" t="n">
        <v>0.924022859</v>
      </c>
      <c r="AI7862" t="n">
        <v>0.011903366</v>
      </c>
      <c r="AJ7862" t="n">
        <v>0.587162042</v>
      </c>
      <c r="AK7862" t="n">
        <v>0.2877389323724266</v>
      </c>
      <c r="AL7862" t="n">
        <v>0</v>
      </c>
    </row>
    <row r="7863">
      <c r="A7863" t="inlineStr">
        <is>
          <t>2025-11-24 13:00</t>
        </is>
      </c>
      <c r="B7863" t="n">
        <v>66414.52492217575</v>
      </c>
      <c r="C7863" t="n">
        <v>56836.42216404469</v>
      </c>
      <c r="D7863" t="n">
        <v>9115.597129787977</v>
      </c>
      <c r="E7863" t="n">
        <v>462.5056283430929</v>
      </c>
      <c r="F7863" t="n">
        <v>0.4116787684221734</v>
      </c>
      <c r="G7863" t="n">
        <v>0.226718445266222</v>
      </c>
      <c r="H7863" t="n">
        <v>0.2283547673595202</v>
      </c>
      <c r="I7863" t="n">
        <v>0.1971427333821376</v>
      </c>
      <c r="J7863" t="n">
        <v>328</v>
      </c>
      <c r="K7863" t="n">
        <v>13</v>
      </c>
      <c r="L7863">
        <f>VLOOKUP(J7863,Clustering!$D$3:$E$367,2,FALSE)</f>
        <v/>
      </c>
      <c r="M7863" t="n">
        <v>0.461362855</v>
      </c>
      <c r="N7863" t="n">
        <v>0.47854631</v>
      </c>
      <c r="O7863" t="n">
        <v>0.47854631</v>
      </c>
      <c r="P7863" t="n">
        <v>0.922344278</v>
      </c>
      <c r="Q7863" t="n">
        <v>0.266895296</v>
      </c>
      <c r="R7863" t="n">
        <v>0.2283547673595202</v>
      </c>
      <c r="S7863" t="n">
        <v>0.4116787684221734</v>
      </c>
      <c r="T7863" t="n">
        <v>0.657699864</v>
      </c>
      <c r="U7863" t="n">
        <v>0.6626074159999999</v>
      </c>
      <c r="V7863" t="n">
        <v>0.850080767</v>
      </c>
      <c r="W7863" t="n">
        <v>0.011693922</v>
      </c>
      <c r="X7863" t="n">
        <v>0.009857878</v>
      </c>
      <c r="Y7863" t="n">
        <v>0.1971427333821376</v>
      </c>
      <c r="Z7863" t="n">
        <v>0.585213126</v>
      </c>
      <c r="AA7863" t="n">
        <v>0.6626074159999999</v>
      </c>
      <c r="AB7863" t="n">
        <v>0</v>
      </c>
      <c r="AC7863" t="n">
        <v>0</v>
      </c>
      <c r="AD7863" t="n">
        <v>0.85</v>
      </c>
      <c r="AE7863" t="n">
        <v>0.85</v>
      </c>
      <c r="AF7863" t="n">
        <v>0.85</v>
      </c>
      <c r="AG7863" t="n">
        <v>0.85</v>
      </c>
      <c r="AH7863" t="n">
        <v>0.922344278</v>
      </c>
      <c r="AI7863" t="n">
        <v>0.011693922</v>
      </c>
      <c r="AJ7863" t="n">
        <v>0.604931513</v>
      </c>
      <c r="AK7863" t="n">
        <v>0.2881751378955214</v>
      </c>
      <c r="AL7863" t="n">
        <v>0</v>
      </c>
    </row>
    <row r="7864">
      <c r="A7864" t="inlineStr">
        <is>
          <t>2025-11-24 14:00</t>
        </is>
      </c>
      <c r="B7864" t="n">
        <v>66572.60381882444</v>
      </c>
      <c r="C7864" t="n">
        <v>58189.32617708226</v>
      </c>
      <c r="D7864" t="n">
        <v>7925.035746009041</v>
      </c>
      <c r="E7864" t="n">
        <v>458.2418957331384</v>
      </c>
      <c r="F7864" t="n">
        <v>0.3579106128941647</v>
      </c>
      <c r="G7864" t="n">
        <v>0.2246283802613423</v>
      </c>
      <c r="H7864" t="n">
        <v>0.2262453936837263</v>
      </c>
      <c r="I7864" t="n">
        <v>0.1954016630465617</v>
      </c>
      <c r="J7864" t="n">
        <v>328</v>
      </c>
      <c r="K7864" t="n">
        <v>14</v>
      </c>
      <c r="L7864">
        <f>VLOOKUP(J7864,Clustering!$D$3:$E$367,2,FALSE)</f>
        <v/>
      </c>
      <c r="M7864" t="n">
        <v>0.483664104</v>
      </c>
      <c r="N7864" t="n">
        <v>0.493764644</v>
      </c>
      <c r="O7864" t="n">
        <v>0.493764644</v>
      </c>
      <c r="P7864" t="n">
        <v>0.921479555</v>
      </c>
      <c r="Q7864" t="n">
        <v>0.311302748</v>
      </c>
      <c r="R7864" t="n">
        <v>0.2262453936837263</v>
      </c>
      <c r="S7864" t="n">
        <v>0.3579106128941647</v>
      </c>
      <c r="T7864" t="n">
        <v>0.65399728</v>
      </c>
      <c r="U7864" t="n">
        <v>0.66423529</v>
      </c>
      <c r="V7864" t="n">
        <v>0.850080767</v>
      </c>
      <c r="W7864" t="n">
        <v>0.011659015</v>
      </c>
      <c r="X7864" t="n">
        <v>0.015064929</v>
      </c>
      <c r="Y7864" t="n">
        <v>0.1954016630465617</v>
      </c>
      <c r="Z7864" t="n">
        <v>0.627129795</v>
      </c>
      <c r="AA7864" t="n">
        <v>0.66423529</v>
      </c>
      <c r="AB7864" t="n">
        <v>0</v>
      </c>
      <c r="AC7864" t="n">
        <v>0</v>
      </c>
      <c r="AD7864" t="n">
        <v>0.85</v>
      </c>
      <c r="AE7864" t="n">
        <v>0.85</v>
      </c>
      <c r="AF7864" t="n">
        <v>0.85</v>
      </c>
      <c r="AG7864" t="n">
        <v>0.85</v>
      </c>
      <c r="AH7864" t="n">
        <v>0.921479555</v>
      </c>
      <c r="AI7864" t="n">
        <v>0.011659015</v>
      </c>
      <c r="AJ7864" t="n">
        <v>0.613015155</v>
      </c>
      <c r="AK7864" t="n">
        <v>0.2505374290259153</v>
      </c>
      <c r="AL7864" t="n">
        <v>0</v>
      </c>
    </row>
    <row r="7865">
      <c r="A7865" t="inlineStr">
        <is>
          <t>2025-11-24 15:00</t>
        </is>
      </c>
      <c r="B7865" t="n">
        <v>67010.10839722845</v>
      </c>
      <c r="C7865" t="n">
        <v>61010.90259797737</v>
      </c>
      <c r="D7865" t="n">
        <v>5545.377898043931</v>
      </c>
      <c r="E7865" t="n">
        <v>453.8279012071569</v>
      </c>
      <c r="F7865" t="n">
        <v>0.2504404605642512</v>
      </c>
      <c r="G7865" t="n">
        <v>0.2224646574544887</v>
      </c>
      <c r="H7865" t="n">
        <v>0.2236136989072596</v>
      </c>
      <c r="I7865" t="n">
        <v>0.2016963019521055</v>
      </c>
      <c r="J7865" t="n">
        <v>328</v>
      </c>
      <c r="K7865" t="n">
        <v>15</v>
      </c>
      <c r="L7865">
        <f>VLOOKUP(J7865,Clustering!$D$3:$E$367,2,FALSE)</f>
        <v/>
      </c>
      <c r="M7865" t="n">
        <v>0.506541316</v>
      </c>
      <c r="N7865" t="n">
        <v>0.507024729</v>
      </c>
      <c r="O7865" t="n">
        <v>0.507024729</v>
      </c>
      <c r="P7865" t="n">
        <v>0.920594485</v>
      </c>
      <c r="Q7865" t="n">
        <v>0.393246262</v>
      </c>
      <c r="R7865" t="n">
        <v>0.2236136989072596</v>
      </c>
      <c r="S7865" t="n">
        <v>0.2504404605642512</v>
      </c>
      <c r="T7865" t="n">
        <v>0.6583799299999999</v>
      </c>
      <c r="U7865" t="n">
        <v>0.66423529</v>
      </c>
      <c r="V7865" t="n">
        <v>0.850080767</v>
      </c>
      <c r="W7865" t="n">
        <v>0.011414664</v>
      </c>
      <c r="X7865" t="n">
        <v>0.018178605</v>
      </c>
      <c r="Y7865" t="n">
        <v>0.2016963019521055</v>
      </c>
      <c r="Z7865" t="n">
        <v>0.652504292</v>
      </c>
      <c r="AA7865" t="n">
        <v>0.66423529</v>
      </c>
      <c r="AB7865" t="n">
        <v>0</v>
      </c>
      <c r="AC7865" t="n">
        <v>0</v>
      </c>
      <c r="AD7865" t="n">
        <v>0.85</v>
      </c>
      <c r="AE7865" t="n">
        <v>0.85</v>
      </c>
      <c r="AF7865" t="n">
        <v>0.85</v>
      </c>
      <c r="AG7865" t="n">
        <v>0.85</v>
      </c>
      <c r="AH7865" t="n">
        <v>0.920594485</v>
      </c>
      <c r="AI7865" t="n">
        <v>0.011414664</v>
      </c>
      <c r="AJ7865" t="n">
        <v>0.634389985</v>
      </c>
      <c r="AK7865" t="n">
        <v>0.1753083223949758</v>
      </c>
      <c r="AL7865" t="n">
        <v>0.000177788</v>
      </c>
    </row>
    <row r="7866">
      <c r="A7866" t="inlineStr">
        <is>
          <t>2025-11-24 16:00</t>
        </is>
      </c>
      <c r="B7866" t="n">
        <v>68684.13485028016</v>
      </c>
      <c r="C7866" t="n">
        <v>65750.25056136872</v>
      </c>
      <c r="D7866" t="n">
        <v>2490.452684130274</v>
      </c>
      <c r="E7866" t="n">
        <v>443.4316047811624</v>
      </c>
      <c r="F7866" t="n">
        <v>0.1124738707973478</v>
      </c>
      <c r="G7866" t="n">
        <v>0.2173684337162561</v>
      </c>
      <c r="H7866" t="n">
        <v>0.2174663813378029</v>
      </c>
      <c r="I7866" t="n">
        <v>0.2155980789392427</v>
      </c>
      <c r="J7866" t="n">
        <v>328</v>
      </c>
      <c r="K7866" t="n">
        <v>16</v>
      </c>
      <c r="L7866">
        <f>VLOOKUP(J7866,Clustering!$D$3:$E$367,2,FALSE)</f>
        <v/>
      </c>
      <c r="M7866" t="n">
        <v>0.528139891</v>
      </c>
      <c r="N7866" t="n">
        <v>0.520243402</v>
      </c>
      <c r="O7866" t="n">
        <v>0.520243402</v>
      </c>
      <c r="P7866" t="n">
        <v>0.920279116</v>
      </c>
      <c r="Q7866" t="n">
        <v>0.45282334</v>
      </c>
      <c r="R7866" t="n">
        <v>0.2174663813378029</v>
      </c>
      <c r="S7866" t="n">
        <v>0.1124738707973478</v>
      </c>
      <c r="T7866" t="n">
        <v>0.663669337</v>
      </c>
      <c r="U7866" t="n">
        <v>0.666411007</v>
      </c>
      <c r="V7866" t="n">
        <v>0.850080767</v>
      </c>
      <c r="W7866" t="n">
        <v>0.011903366</v>
      </c>
      <c r="X7866" t="n">
        <v>0.018609175</v>
      </c>
      <c r="Y7866" t="n">
        <v>0.2155980789392427</v>
      </c>
      <c r="Z7866" t="n">
        <v>0.680324428</v>
      </c>
      <c r="AA7866" t="n">
        <v>0.666411007</v>
      </c>
      <c r="AB7866" t="n">
        <v>0</v>
      </c>
      <c r="AC7866" t="n">
        <v>0</v>
      </c>
      <c r="AD7866" t="n">
        <v>0.85</v>
      </c>
      <c r="AE7866" t="n">
        <v>0.85</v>
      </c>
      <c r="AF7866" t="n">
        <v>0.85</v>
      </c>
      <c r="AG7866" t="n">
        <v>0.85</v>
      </c>
      <c r="AH7866" t="n">
        <v>0.920279116</v>
      </c>
      <c r="AI7866" t="n">
        <v>0.011903366</v>
      </c>
      <c r="AJ7866" t="n">
        <v>0.646769067</v>
      </c>
      <c r="AK7866" t="n">
        <v>0.0787317095581434</v>
      </c>
      <c r="AL7866" t="n">
        <v>0.036880128</v>
      </c>
    </row>
    <row r="7867">
      <c r="A7867" t="inlineStr">
        <is>
          <t>2025-11-24 17:00</t>
        </is>
      </c>
      <c r="B7867" t="n">
        <v>73058.85612062352</v>
      </c>
      <c r="C7867" t="n">
        <v>72436.64103954491</v>
      </c>
      <c r="D7867" t="n">
        <v>173.8223565192137</v>
      </c>
      <c r="E7867" t="n">
        <v>448.3927245593882</v>
      </c>
      <c r="F7867" t="n">
        <v>0.0078501685229406</v>
      </c>
      <c r="G7867" t="n">
        <v>0.2198003551761706</v>
      </c>
      <c r="H7867" t="n">
        <v>0.2193748622825689</v>
      </c>
      <c r="I7867" t="n">
        <v>0.2274909286160999</v>
      </c>
      <c r="J7867" t="n">
        <v>328</v>
      </c>
      <c r="K7867" t="n">
        <v>17</v>
      </c>
      <c r="L7867">
        <f>VLOOKUP(J7867,Clustering!$D$3:$E$367,2,FALSE)</f>
        <v/>
      </c>
      <c r="M7867" t="n">
        <v>0.559207283</v>
      </c>
      <c r="N7867" t="n">
        <v>0.527873276</v>
      </c>
      <c r="O7867" t="n">
        <v>0.527873276</v>
      </c>
      <c r="P7867" t="n">
        <v>0.920279116</v>
      </c>
      <c r="Q7867" t="n">
        <v>0.498494928</v>
      </c>
      <c r="R7867" t="n">
        <v>0.2193748622825689</v>
      </c>
      <c r="S7867" t="n">
        <v>0.0078501685229406</v>
      </c>
      <c r="T7867" t="n">
        <v>0.6549040350000001</v>
      </c>
      <c r="U7867" t="n">
        <v>0.666411007</v>
      </c>
      <c r="V7867" t="n">
        <v>0.850080767</v>
      </c>
      <c r="W7867" t="n">
        <v>0.012496789</v>
      </c>
      <c r="X7867" t="n">
        <v>0.020920348</v>
      </c>
      <c r="Y7867" t="n">
        <v>0.2274909286160999</v>
      </c>
      <c r="Z7867" t="n">
        <v>0.693390137</v>
      </c>
      <c r="AA7867" t="n">
        <v>0.666411007</v>
      </c>
      <c r="AB7867" t="n">
        <v>0</v>
      </c>
      <c r="AC7867" t="n">
        <v>0</v>
      </c>
      <c r="AD7867" t="n">
        <v>0.85</v>
      </c>
      <c r="AE7867" t="n">
        <v>0.85</v>
      </c>
      <c r="AF7867" t="n">
        <v>0.85</v>
      </c>
      <c r="AG7867" t="n">
        <v>0.85</v>
      </c>
      <c r="AH7867" t="n">
        <v>0.920279116</v>
      </c>
      <c r="AI7867" t="n">
        <v>0.012496789</v>
      </c>
      <c r="AJ7867" t="n">
        <v>0.659742217</v>
      </c>
      <c r="AK7867" t="n">
        <v>0.0054951179660584</v>
      </c>
      <c r="AL7867" t="n">
        <v>0.464468458</v>
      </c>
    </row>
    <row r="7868">
      <c r="A7868" t="inlineStr">
        <is>
          <t>2025-11-24 18:00</t>
        </is>
      </c>
      <c r="B7868" t="n">
        <v>74236.79322020234</v>
      </c>
      <c r="C7868" t="n">
        <v>73773.83982914337</v>
      </c>
      <c r="D7868" t="n">
        <v>0</v>
      </c>
      <c r="E7868" t="n">
        <v>462.9533910589642</v>
      </c>
      <c r="F7868" t="n">
        <v>0</v>
      </c>
      <c r="G7868" t="n">
        <v>0.2269379367936098</v>
      </c>
      <c r="H7868" t="n">
        <v>0.2264864649609599</v>
      </c>
      <c r="I7868" t="n">
        <v>0.2350980666976932</v>
      </c>
      <c r="J7868" t="n">
        <v>328</v>
      </c>
      <c r="K7868" t="n">
        <v>18</v>
      </c>
      <c r="L7868">
        <f>VLOOKUP(J7868,Clustering!$D$3:$E$367,2,FALSE)</f>
        <v/>
      </c>
      <c r="M7868" t="n">
        <v>0.569810743</v>
      </c>
      <c r="N7868" t="n">
        <v>0.533260925</v>
      </c>
      <c r="O7868" t="n">
        <v>0.533260925</v>
      </c>
      <c r="P7868" t="n">
        <v>0.920258769</v>
      </c>
      <c r="Q7868" t="n">
        <v>0.5147159140000001</v>
      </c>
      <c r="R7868" t="n">
        <v>0.2264864649609599</v>
      </c>
      <c r="S7868" t="n">
        <v>0</v>
      </c>
      <c r="T7868" t="n">
        <v>0.586066193</v>
      </c>
      <c r="U7868" t="n">
        <v>0.666411007</v>
      </c>
      <c r="V7868" t="n">
        <v>0.850080767</v>
      </c>
      <c r="W7868" t="n">
        <v>0.012776046</v>
      </c>
      <c r="X7868" t="n">
        <v>0.03080587</v>
      </c>
      <c r="Y7868" t="n">
        <v>0.2350980666976932</v>
      </c>
      <c r="Z7868" t="n">
        <v>0.720664573</v>
      </c>
      <c r="AA7868" t="n">
        <v>0.666411007</v>
      </c>
      <c r="AB7868" t="n">
        <v>0</v>
      </c>
      <c r="AC7868" t="n">
        <v>0</v>
      </c>
      <c r="AD7868" t="n">
        <v>0.85</v>
      </c>
      <c r="AE7868" t="n">
        <v>0.85</v>
      </c>
      <c r="AF7868" t="n">
        <v>0.85</v>
      </c>
      <c r="AG7868" t="n">
        <v>0.85</v>
      </c>
      <c r="AH7868" t="n">
        <v>0.920258769</v>
      </c>
      <c r="AI7868" t="n">
        <v>0.012776046</v>
      </c>
      <c r="AJ7868" t="n">
        <v>0.676966684</v>
      </c>
      <c r="AK7868" t="n">
        <v>0</v>
      </c>
      <c r="AL7868" t="n">
        <v>0.42381576</v>
      </c>
    </row>
    <row r="7869">
      <c r="A7869" t="inlineStr">
        <is>
          <t>2025-11-24 19:00</t>
        </is>
      </c>
      <c r="B7869" t="n">
        <v>73395.57546060761</v>
      </c>
      <c r="C7869" t="n">
        <v>72923.53979542131</v>
      </c>
      <c r="D7869" t="n">
        <v>0</v>
      </c>
      <c r="E7869" t="n">
        <v>472.0356651862939</v>
      </c>
      <c r="F7869" t="n">
        <v>0</v>
      </c>
      <c r="G7869" t="n">
        <v>0.2313900319540656</v>
      </c>
      <c r="H7869" t="n">
        <v>0.2309462835897814</v>
      </c>
      <c r="I7869" t="n">
        <v>0.2394105639904275</v>
      </c>
      <c r="J7869" t="n">
        <v>328</v>
      </c>
      <c r="K7869" t="n">
        <v>19</v>
      </c>
      <c r="L7869">
        <f>VLOOKUP(J7869,Clustering!$D$3:$E$367,2,FALSE)</f>
        <v/>
      </c>
      <c r="M7869" t="n">
        <v>0.5879189889999999</v>
      </c>
      <c r="N7869" t="n">
        <v>0.5384395360000001</v>
      </c>
      <c r="O7869" t="n">
        <v>0.5384395360000001</v>
      </c>
      <c r="P7869" t="n">
        <v>0.920808123</v>
      </c>
      <c r="Q7869" t="n">
        <v>0.512150094</v>
      </c>
      <c r="R7869" t="n">
        <v>0.2309462835897814</v>
      </c>
      <c r="S7869" t="n">
        <v>0</v>
      </c>
      <c r="T7869" t="n">
        <v>0.301722835</v>
      </c>
      <c r="U7869" t="n">
        <v>0.666411007</v>
      </c>
      <c r="V7869" t="n">
        <v>0.850080767</v>
      </c>
      <c r="W7869" t="n">
        <v>0.01298549</v>
      </c>
      <c r="X7869" t="n">
        <v>0.04050375</v>
      </c>
      <c r="Y7869" t="n">
        <v>0.2394105639904275</v>
      </c>
      <c r="Z7869" t="n">
        <v>0.7076652329999999</v>
      </c>
      <c r="AA7869" t="n">
        <v>0.666411007</v>
      </c>
      <c r="AB7869" t="n">
        <v>0</v>
      </c>
      <c r="AC7869" t="n">
        <v>0</v>
      </c>
      <c r="AD7869" t="n">
        <v>0.85</v>
      </c>
      <c r="AE7869" t="n">
        <v>0.85</v>
      </c>
      <c r="AF7869" t="n">
        <v>0.85</v>
      </c>
      <c r="AG7869" t="n">
        <v>0.85</v>
      </c>
      <c r="AH7869" t="n">
        <v>0.920808123</v>
      </c>
      <c r="AI7869" t="n">
        <v>0.01298549</v>
      </c>
      <c r="AJ7869" t="n">
        <v>0.691298815</v>
      </c>
      <c r="AK7869" t="n">
        <v>0</v>
      </c>
      <c r="AL7869" t="n">
        <v>0.340303193</v>
      </c>
    </row>
    <row r="7870">
      <c r="A7870" t="inlineStr">
        <is>
          <t>2025-11-24 20:00</t>
        </is>
      </c>
      <c r="B7870" t="n">
        <v>71460.45204311947</v>
      </c>
      <c r="C7870" t="n">
        <v>70992.76860456739</v>
      </c>
      <c r="D7870" t="n">
        <v>0</v>
      </c>
      <c r="E7870" t="n">
        <v>467.6834385520721</v>
      </c>
      <c r="F7870" t="n">
        <v>0</v>
      </c>
      <c r="G7870" t="n">
        <v>0.2292565875255255</v>
      </c>
      <c r="H7870" t="n">
        <v>0.2286962850022678</v>
      </c>
      <c r="I7870" t="n">
        <v>0.2393837782929571</v>
      </c>
      <c r="J7870" t="n">
        <v>328</v>
      </c>
      <c r="K7870" t="n">
        <v>20</v>
      </c>
      <c r="L7870">
        <f>VLOOKUP(J7870,Clustering!$D$3:$E$367,2,FALSE)</f>
        <v/>
      </c>
      <c r="M7870" t="n">
        <v>0.587688605</v>
      </c>
      <c r="N7870" t="n">
        <v>0.532955257</v>
      </c>
      <c r="O7870" t="n">
        <v>0.532955257</v>
      </c>
      <c r="P7870" t="n">
        <v>0.921520248</v>
      </c>
      <c r="Q7870" t="n">
        <v>0.47501455</v>
      </c>
      <c r="R7870" t="n">
        <v>0.2286962850022678</v>
      </c>
      <c r="S7870" t="n">
        <v>0</v>
      </c>
      <c r="T7870" t="n">
        <v>0.000604504</v>
      </c>
      <c r="U7870" t="n">
        <v>0.666411007</v>
      </c>
      <c r="V7870" t="n">
        <v>0.850080767</v>
      </c>
      <c r="W7870" t="n">
        <v>0.012671325</v>
      </c>
      <c r="X7870" t="n">
        <v>0.027207175</v>
      </c>
      <c r="Y7870" t="n">
        <v>0.2393837782929571</v>
      </c>
      <c r="Z7870" t="n">
        <v>0.6953817289999999</v>
      </c>
      <c r="AA7870" t="n">
        <v>0.666411007</v>
      </c>
      <c r="AB7870" t="n">
        <v>0</v>
      </c>
      <c r="AC7870" t="n">
        <v>0</v>
      </c>
      <c r="AD7870" t="n">
        <v>0.85</v>
      </c>
      <c r="AE7870" t="n">
        <v>0.85</v>
      </c>
      <c r="AF7870" t="n">
        <v>0.85</v>
      </c>
      <c r="AG7870" t="n">
        <v>0.85</v>
      </c>
      <c r="AH7870" t="n">
        <v>0.921520248</v>
      </c>
      <c r="AI7870" t="n">
        <v>0.012671325</v>
      </c>
      <c r="AJ7870" t="n">
        <v>0.693311519</v>
      </c>
      <c r="AK7870" t="n">
        <v>0</v>
      </c>
      <c r="AL7870" t="n">
        <v>0.113484988</v>
      </c>
    </row>
    <row r="7871">
      <c r="A7871" t="inlineStr">
        <is>
          <t>2025-11-24 21:00</t>
        </is>
      </c>
      <c r="B7871" t="n">
        <v>68796.11577804049</v>
      </c>
      <c r="C7871" t="n">
        <v>68327.96473566304</v>
      </c>
      <c r="D7871" t="n">
        <v>0</v>
      </c>
      <c r="E7871" t="n">
        <v>468.151042377452</v>
      </c>
      <c r="F7871" t="n">
        <v>0</v>
      </c>
      <c r="G7871" t="n">
        <v>0.2294858050869862</v>
      </c>
      <c r="H7871" t="n">
        <v>0.2291382490105294</v>
      </c>
      <c r="I7871" t="n">
        <v>0.2357677091344532</v>
      </c>
      <c r="J7871" t="n">
        <v>328</v>
      </c>
      <c r="K7871" t="n">
        <v>21</v>
      </c>
      <c r="L7871">
        <f>VLOOKUP(J7871,Clustering!$D$3:$E$367,2,FALSE)</f>
        <v/>
      </c>
      <c r="M7871" t="n">
        <v>0.558902023</v>
      </c>
      <c r="N7871" t="n">
        <v>0.5197227800000001</v>
      </c>
      <c r="O7871" t="n">
        <v>0.5197227800000001</v>
      </c>
      <c r="P7871" t="n">
        <v>0.923687143</v>
      </c>
      <c r="Q7871" t="n">
        <v>0.438942882</v>
      </c>
      <c r="R7871" t="n">
        <v>0.2291382490105294</v>
      </c>
      <c r="S7871" t="n">
        <v>0</v>
      </c>
      <c r="T7871" t="n">
        <v>0</v>
      </c>
      <c r="U7871" t="n">
        <v>0.664783133</v>
      </c>
      <c r="V7871" t="n">
        <v>0.850080767</v>
      </c>
      <c r="W7871" t="n">
        <v>0.012741139</v>
      </c>
      <c r="X7871" t="n">
        <v>0.015558326</v>
      </c>
      <c r="Y7871" t="n">
        <v>0.2357677091344532</v>
      </c>
      <c r="Z7871" t="n">
        <v>0.622753138</v>
      </c>
      <c r="AA7871" t="n">
        <v>0.664783133</v>
      </c>
      <c r="AB7871" t="n">
        <v>0</v>
      </c>
      <c r="AC7871" t="n">
        <v>0</v>
      </c>
      <c r="AD7871" t="n">
        <v>0.85</v>
      </c>
      <c r="AE7871" t="n">
        <v>0.85</v>
      </c>
      <c r="AF7871" t="n">
        <v>0.85</v>
      </c>
      <c r="AG7871" t="n">
        <v>0.85</v>
      </c>
      <c r="AH7871" t="n">
        <v>0.923687143</v>
      </c>
      <c r="AI7871" t="n">
        <v>0.012741139</v>
      </c>
      <c r="AJ7871" t="n">
        <v>0.672790906</v>
      </c>
      <c r="AK7871" t="n">
        <v>0</v>
      </c>
      <c r="AL7871" t="n">
        <v>0.161466012</v>
      </c>
    </row>
    <row r="7872">
      <c r="A7872" t="inlineStr">
        <is>
          <t>2025-11-24 22:00</t>
        </is>
      </c>
      <c r="B7872" t="n">
        <v>64341.76741493568</v>
      </c>
      <c r="C7872" t="n">
        <v>63869.42202483096</v>
      </c>
      <c r="D7872" t="n">
        <v>0</v>
      </c>
      <c r="E7872" t="n">
        <v>472.3453901047145</v>
      </c>
      <c r="F7872" t="n">
        <v>0</v>
      </c>
      <c r="G7872" t="n">
        <v>0.2315418578944678</v>
      </c>
      <c r="H7872" t="n">
        <v>0.2313480690518373</v>
      </c>
      <c r="I7872" t="n">
        <v>0.2350444953027524</v>
      </c>
      <c r="J7872" t="n">
        <v>328</v>
      </c>
      <c r="K7872" t="n">
        <v>22</v>
      </c>
      <c r="L7872">
        <f>VLOOKUP(J7872,Clustering!$D$3:$E$367,2,FALSE)</f>
        <v/>
      </c>
      <c r="M7872" t="n">
        <v>0.517277248</v>
      </c>
      <c r="N7872" t="n">
        <v>0.494798</v>
      </c>
      <c r="O7872" t="n">
        <v>0.494798</v>
      </c>
      <c r="P7872" t="n">
        <v>0.9262101</v>
      </c>
      <c r="Q7872" t="n">
        <v>0.400030039</v>
      </c>
      <c r="R7872" t="n">
        <v>0.2313480690518373</v>
      </c>
      <c r="S7872" t="n">
        <v>0</v>
      </c>
      <c r="T7872" t="n">
        <v>0</v>
      </c>
      <c r="U7872" t="n">
        <v>0.664783133</v>
      </c>
      <c r="V7872" t="n">
        <v>0.850080767</v>
      </c>
      <c r="W7872" t="n">
        <v>0.012880768</v>
      </c>
      <c r="X7872" t="n">
        <v>0.007025665</v>
      </c>
      <c r="Y7872" t="n">
        <v>0.2350444953027524</v>
      </c>
      <c r="Z7872" t="n">
        <v>0.546389982</v>
      </c>
      <c r="AA7872" t="n">
        <v>0.664783133</v>
      </c>
      <c r="AB7872" t="n">
        <v>0</v>
      </c>
      <c r="AC7872" t="n">
        <v>0</v>
      </c>
      <c r="AD7872" t="n">
        <v>0.85</v>
      </c>
      <c r="AE7872" t="n">
        <v>0.85</v>
      </c>
      <c r="AF7872" t="n">
        <v>0.85</v>
      </c>
      <c r="AG7872" t="n">
        <v>0.85</v>
      </c>
      <c r="AH7872" t="n">
        <v>0.9262101</v>
      </c>
      <c r="AI7872" t="n">
        <v>0.012880768</v>
      </c>
      <c r="AJ7872" t="n">
        <v>0.630519184</v>
      </c>
      <c r="AK7872" t="n">
        <v>0</v>
      </c>
      <c r="AL7872" t="n">
        <v>0.115301892</v>
      </c>
    </row>
    <row r="7873">
      <c r="A7873" t="inlineStr">
        <is>
          <t>2025-11-24 23:00</t>
        </is>
      </c>
      <c r="B7873" t="n">
        <v>59897.80194522141</v>
      </c>
      <c r="C7873" t="n">
        <v>59429.43190468287</v>
      </c>
      <c r="D7873" t="n">
        <v>0</v>
      </c>
      <c r="E7873" t="n">
        <v>468.3700405385425</v>
      </c>
      <c r="F7873" t="n">
        <v>0</v>
      </c>
      <c r="G7873" t="n">
        <v>0.2295931571267365</v>
      </c>
      <c r="H7873" t="n">
        <v>0.2292989631953518</v>
      </c>
      <c r="I7873" t="n">
        <v>0.2349105668154004</v>
      </c>
      <c r="J7873" t="n">
        <v>328</v>
      </c>
      <c r="K7873" t="n">
        <v>23</v>
      </c>
      <c r="L7873">
        <f>VLOOKUP(J7873,Clustering!$D$3:$E$367,2,FALSE)</f>
        <v/>
      </c>
      <c r="M7873" t="n">
        <v>0.475318415</v>
      </c>
      <c r="N7873" t="n">
        <v>0.456273941</v>
      </c>
      <c r="O7873" t="n">
        <v>0.456273941</v>
      </c>
      <c r="P7873" t="n">
        <v>0.928417687</v>
      </c>
      <c r="Q7873" t="n">
        <v>0.369277753</v>
      </c>
      <c r="R7873" t="n">
        <v>0.2292989631953518</v>
      </c>
      <c r="S7873" t="n">
        <v>0</v>
      </c>
      <c r="T7873" t="n">
        <v>0</v>
      </c>
      <c r="U7873" t="n">
        <v>0.655673298</v>
      </c>
      <c r="V7873" t="n">
        <v>0.850080767</v>
      </c>
      <c r="W7873" t="n">
        <v>0.012252438</v>
      </c>
      <c r="X7873" t="n">
        <v>0.007025665</v>
      </c>
      <c r="Y7873" t="n">
        <v>0.2349105668154004</v>
      </c>
      <c r="Z7873" t="n">
        <v>0.475663438</v>
      </c>
      <c r="AA7873" t="n">
        <v>0.655673298</v>
      </c>
      <c r="AB7873" t="n">
        <v>0</v>
      </c>
      <c r="AC7873" t="n">
        <v>0</v>
      </c>
      <c r="AD7873" t="n">
        <v>0.85</v>
      </c>
      <c r="AE7873" t="n">
        <v>0.85</v>
      </c>
      <c r="AF7873" t="n">
        <v>0.85</v>
      </c>
      <c r="AG7873" t="n">
        <v>0.85</v>
      </c>
      <c r="AH7873" t="n">
        <v>0.928417687</v>
      </c>
      <c r="AI7873" t="n">
        <v>0.012252438</v>
      </c>
      <c r="AJ7873" t="n">
        <v>0.566463525</v>
      </c>
      <c r="AK7873" t="n">
        <v>0</v>
      </c>
      <c r="AL7873" t="n">
        <v>0.067351222</v>
      </c>
    </row>
    <row r="7874">
      <c r="A7874" t="inlineStr">
        <is>
          <t>2025-11-25 00:00</t>
        </is>
      </c>
      <c r="B7874" t="n">
        <v>57851.91861739647</v>
      </c>
      <c r="C7874" t="n">
        <v>57384.14094707784</v>
      </c>
      <c r="D7874" t="n">
        <v>0</v>
      </c>
      <c r="E7874" t="n">
        <v>467.7776703186303</v>
      </c>
      <c r="F7874" t="n">
        <v>0</v>
      </c>
      <c r="G7874" t="n">
        <v>0.229302779567956</v>
      </c>
      <c r="H7874" t="n">
        <v>0.2290177133719126</v>
      </c>
      <c r="I7874" t="n">
        <v>0.2344552099584036</v>
      </c>
      <c r="J7874" t="n">
        <v>329</v>
      </c>
      <c r="K7874" t="n">
        <v>0</v>
      </c>
      <c r="L7874">
        <f>VLOOKUP(J7874,Clustering!$D$3:$E$367,2,FALSE)</f>
        <v/>
      </c>
      <c r="M7874" t="n">
        <v>0.400863805</v>
      </c>
      <c r="N7874" t="n">
        <v>0.41407792</v>
      </c>
      <c r="O7874" t="n">
        <v>0.41407792</v>
      </c>
      <c r="P7874" t="n">
        <v>0.932395414</v>
      </c>
      <c r="Q7874" t="n">
        <v>0.29275375</v>
      </c>
      <c r="R7874" t="n">
        <v>0.2290177133719126</v>
      </c>
      <c r="S7874" t="n">
        <v>0</v>
      </c>
      <c r="T7874" t="n">
        <v>0</v>
      </c>
      <c r="U7874" t="n">
        <v>0.651963623</v>
      </c>
      <c r="V7874" t="n">
        <v>0.850080767</v>
      </c>
      <c r="W7874" t="n">
        <v>0.011833551</v>
      </c>
      <c r="X7874" t="n">
        <v>0.007025665</v>
      </c>
      <c r="Y7874" t="n">
        <v>0.2344552099584036</v>
      </c>
      <c r="Z7874" t="n">
        <v>0.401447262</v>
      </c>
      <c r="AA7874" t="n">
        <v>0.651963623</v>
      </c>
      <c r="AB7874" t="n">
        <v>0</v>
      </c>
      <c r="AC7874" t="n">
        <v>0</v>
      </c>
      <c r="AD7874" t="n">
        <v>0.85</v>
      </c>
      <c r="AE7874" t="n">
        <v>0.85</v>
      </c>
      <c r="AF7874" t="n">
        <v>0.85</v>
      </c>
      <c r="AG7874" t="n">
        <v>0.85</v>
      </c>
      <c r="AH7874" t="n">
        <v>0.932395414</v>
      </c>
      <c r="AI7874" t="n">
        <v>0.011833551</v>
      </c>
      <c r="AJ7874" t="n">
        <v>0.525831758</v>
      </c>
      <c r="AK7874" t="n">
        <v>0</v>
      </c>
      <c r="AL7874" t="n">
        <v>0.015419839</v>
      </c>
    </row>
    <row r="7875">
      <c r="A7875" t="inlineStr">
        <is>
          <t>2025-11-25 01:00</t>
        </is>
      </c>
      <c r="B7875" t="n">
        <v>57153.78651065807</v>
      </c>
      <c r="C7875" t="n">
        <v>56694.03625452524</v>
      </c>
      <c r="D7875" t="n">
        <v>0</v>
      </c>
      <c r="E7875" t="n">
        <v>459.7502561328389</v>
      </c>
      <c r="F7875" t="n">
        <v>0</v>
      </c>
      <c r="G7875" t="n">
        <v>0.2253677726141366</v>
      </c>
      <c r="H7875" t="n">
        <v>0.2248190552934275</v>
      </c>
      <c r="I7875" t="n">
        <v>0.235285566579986</v>
      </c>
      <c r="J7875" t="n">
        <v>329</v>
      </c>
      <c r="K7875" t="n">
        <v>1</v>
      </c>
      <c r="L7875">
        <f>VLOOKUP(J7875,Clustering!$D$3:$E$367,2,FALSE)</f>
        <v/>
      </c>
      <c r="M7875" t="n">
        <v>0.376754035</v>
      </c>
      <c r="N7875" t="n">
        <v>0.400953906</v>
      </c>
      <c r="O7875" t="n">
        <v>0.400953906</v>
      </c>
      <c r="P7875" t="n">
        <v>0.933321176</v>
      </c>
      <c r="Q7875" t="n">
        <v>0.260624683</v>
      </c>
      <c r="R7875" t="n">
        <v>0.2248190552934275</v>
      </c>
      <c r="S7875" t="n">
        <v>0</v>
      </c>
      <c r="T7875" t="n">
        <v>0</v>
      </c>
      <c r="U7875" t="n">
        <v>0.651963623</v>
      </c>
      <c r="V7875" t="n">
        <v>0.850080767</v>
      </c>
      <c r="W7875" t="n">
        <v>0.012077902</v>
      </c>
      <c r="X7875" t="n">
        <v>0.007025665</v>
      </c>
      <c r="Y7875" t="n">
        <v>0.235285566579986</v>
      </c>
      <c r="Z7875" t="n">
        <v>0.385209017</v>
      </c>
      <c r="AA7875" t="n">
        <v>0.651963623</v>
      </c>
      <c r="AB7875" t="n">
        <v>0</v>
      </c>
      <c r="AC7875" t="n">
        <v>0</v>
      </c>
      <c r="AD7875" t="n">
        <v>0.85</v>
      </c>
      <c r="AE7875" t="n">
        <v>0.85</v>
      </c>
      <c r="AF7875" t="n">
        <v>0.85</v>
      </c>
      <c r="AG7875" t="n">
        <v>0.85</v>
      </c>
      <c r="AH7875" t="n">
        <v>0.933321176</v>
      </c>
      <c r="AI7875" t="n">
        <v>0.012077902</v>
      </c>
      <c r="AJ7875" t="n">
        <v>0.499268445</v>
      </c>
      <c r="AK7875" t="n">
        <v>0</v>
      </c>
      <c r="AL7875" t="n">
        <v>0</v>
      </c>
    </row>
    <row r="7876">
      <c r="A7876" t="inlineStr">
        <is>
          <t>2025-11-25 02:00</t>
        </is>
      </c>
      <c r="B7876" t="n">
        <v>56970.70143366329</v>
      </c>
      <c r="C7876" t="n">
        <v>56521.31720114956</v>
      </c>
      <c r="D7876" t="n">
        <v>0</v>
      </c>
      <c r="E7876" t="n">
        <v>449.3842325137328</v>
      </c>
      <c r="F7876" t="n">
        <v>0</v>
      </c>
      <c r="G7876" t="n">
        <v>0.2202863884871239</v>
      </c>
      <c r="H7876" t="n">
        <v>0.2194150408287745</v>
      </c>
      <c r="I7876" t="n">
        <v>0.2360355661091572</v>
      </c>
      <c r="J7876" t="n">
        <v>329</v>
      </c>
      <c r="K7876" t="n">
        <v>2</v>
      </c>
      <c r="L7876">
        <f>VLOOKUP(J7876,Clustering!$D$3:$E$367,2,FALSE)</f>
        <v/>
      </c>
      <c r="M7876" t="n">
        <v>0.360356396</v>
      </c>
      <c r="N7876" t="n">
        <v>0.378237825</v>
      </c>
      <c r="O7876" t="n">
        <v>0.378237825</v>
      </c>
      <c r="P7876" t="n">
        <v>0.933361869</v>
      </c>
      <c r="Q7876" t="n">
        <v>0.224728242</v>
      </c>
      <c r="R7876" t="n">
        <v>0.2194150408287745</v>
      </c>
      <c r="S7876" t="n">
        <v>0</v>
      </c>
      <c r="T7876" t="n">
        <v>0</v>
      </c>
      <c r="U7876" t="n">
        <v>0.651963623</v>
      </c>
      <c r="V7876" t="n">
        <v>0.850080767</v>
      </c>
      <c r="W7876" t="n">
        <v>0.01235716</v>
      </c>
      <c r="X7876" t="n">
        <v>0.007025665</v>
      </c>
      <c r="Y7876" t="n">
        <v>0.2360355661091572</v>
      </c>
      <c r="Z7876" t="n">
        <v>0.380168672</v>
      </c>
      <c r="AA7876" t="n">
        <v>0.651963623</v>
      </c>
      <c r="AB7876" t="n">
        <v>0</v>
      </c>
      <c r="AC7876" t="n">
        <v>0</v>
      </c>
      <c r="AD7876" t="n">
        <v>0.85</v>
      </c>
      <c r="AE7876" t="n">
        <v>0.85</v>
      </c>
      <c r="AF7876" t="n">
        <v>0.85</v>
      </c>
      <c r="AG7876" t="n">
        <v>0.85</v>
      </c>
      <c r="AH7876" t="n">
        <v>0.933361869</v>
      </c>
      <c r="AI7876" t="n">
        <v>0.01235716</v>
      </c>
      <c r="AJ7876" t="n">
        <v>0.492908414</v>
      </c>
      <c r="AK7876" t="n">
        <v>0</v>
      </c>
      <c r="AL7876" t="n">
        <v>0</v>
      </c>
    </row>
    <row r="7877">
      <c r="A7877" t="inlineStr">
        <is>
          <t>2025-11-25 03:00</t>
        </is>
      </c>
      <c r="B7877" t="n">
        <v>57058.50428281995</v>
      </c>
      <c r="C7877" t="n">
        <v>56617.18152079528</v>
      </c>
      <c r="D7877" t="n">
        <v>0</v>
      </c>
      <c r="E7877" t="n">
        <v>441.3227620246781</v>
      </c>
      <c r="F7877" t="n">
        <v>0</v>
      </c>
      <c r="G7877" t="n">
        <v>0.216334687266999</v>
      </c>
      <c r="H7877" t="n">
        <v>0.2152565612964951</v>
      </c>
      <c r="I7877" t="n">
        <v>0.235821280529394</v>
      </c>
      <c r="J7877" t="n">
        <v>329</v>
      </c>
      <c r="K7877" t="n">
        <v>3</v>
      </c>
      <c r="L7877">
        <f>VLOOKUP(J7877,Clustering!$D$3:$E$367,2,FALSE)</f>
        <v/>
      </c>
      <c r="M7877" t="n">
        <v>0.347829222</v>
      </c>
      <c r="N7877" t="n">
        <v>0.361627222</v>
      </c>
      <c r="O7877" t="n">
        <v>0.361627222</v>
      </c>
      <c r="P7877" t="n">
        <v>0.932893901</v>
      </c>
      <c r="Q7877" t="n">
        <v>0.18288661</v>
      </c>
      <c r="R7877" t="n">
        <v>0.2152565612964951</v>
      </c>
      <c r="S7877" t="n">
        <v>0</v>
      </c>
      <c r="T7877" t="n">
        <v>0</v>
      </c>
      <c r="U7877" t="n">
        <v>0.648128727</v>
      </c>
      <c r="V7877" t="n">
        <v>0.850080767</v>
      </c>
      <c r="W7877" t="n">
        <v>0.012531696</v>
      </c>
      <c r="X7877" t="n">
        <v>0.007025665</v>
      </c>
      <c r="Y7877" t="n">
        <v>0.235821280529394</v>
      </c>
      <c r="Z7877" t="n">
        <v>0.371472245</v>
      </c>
      <c r="AA7877" t="n">
        <v>0.648128727</v>
      </c>
      <c r="AB7877" t="n">
        <v>0</v>
      </c>
      <c r="AC7877" t="n">
        <v>0</v>
      </c>
      <c r="AD7877" t="n">
        <v>0.85</v>
      </c>
      <c r="AE7877" t="n">
        <v>0.85</v>
      </c>
      <c r="AF7877" t="n">
        <v>0.85</v>
      </c>
      <c r="AG7877" t="n">
        <v>0.85</v>
      </c>
      <c r="AH7877" t="n">
        <v>0.932893901</v>
      </c>
      <c r="AI7877" t="n">
        <v>0.012531696</v>
      </c>
      <c r="AJ7877" t="n">
        <v>0.484981142</v>
      </c>
      <c r="AK7877" t="n">
        <v>0</v>
      </c>
      <c r="AL7877" t="n">
        <v>0</v>
      </c>
    </row>
    <row r="7878">
      <c r="A7878" t="inlineStr">
        <is>
          <t>2025-11-25 04:00</t>
        </is>
      </c>
      <c r="B7878" t="n">
        <v>57708.45533021507</v>
      </c>
      <c r="C7878" t="n">
        <v>57273.82626896256</v>
      </c>
      <c r="D7878" t="n">
        <v>0</v>
      </c>
      <c r="E7878" t="n">
        <v>434.6290612525113</v>
      </c>
      <c r="F7878" t="n">
        <v>0</v>
      </c>
      <c r="G7878" t="n">
        <v>0.2130534613982898</v>
      </c>
      <c r="H7878" t="n">
        <v>0.2118012063228135</v>
      </c>
      <c r="I7878" t="n">
        <v>0.235687352042042</v>
      </c>
      <c r="J7878" t="n">
        <v>329</v>
      </c>
      <c r="K7878" t="n">
        <v>4</v>
      </c>
      <c r="L7878">
        <f>VLOOKUP(J7878,Clustering!$D$3:$E$367,2,FALSE)</f>
        <v/>
      </c>
      <c r="M7878" t="n">
        <v>0.342086881</v>
      </c>
      <c r="N7878" t="n">
        <v>0.365190722</v>
      </c>
      <c r="O7878" t="n">
        <v>0.365190722</v>
      </c>
      <c r="P7878" t="n">
        <v>0.933606026</v>
      </c>
      <c r="Q7878" t="n">
        <v>0.168793376</v>
      </c>
      <c r="R7878" t="n">
        <v>0.2118012063228135</v>
      </c>
      <c r="S7878" t="n">
        <v>0</v>
      </c>
      <c r="T7878" t="n">
        <v>0</v>
      </c>
      <c r="U7878" t="n">
        <v>0.6510401179999999</v>
      </c>
      <c r="V7878" t="n">
        <v>0.850080767</v>
      </c>
      <c r="W7878" t="n">
        <v>0.012531696</v>
      </c>
      <c r="X7878" t="n">
        <v>0.007025665</v>
      </c>
      <c r="Y7878" t="n">
        <v>0.235687352042042</v>
      </c>
      <c r="Z7878" t="n">
        <v>0.370518852</v>
      </c>
      <c r="AA7878" t="n">
        <v>0.6510401179999999</v>
      </c>
      <c r="AB7878" t="n">
        <v>0</v>
      </c>
      <c r="AC7878" t="n">
        <v>0</v>
      </c>
      <c r="AD7878" t="n">
        <v>0.85</v>
      </c>
      <c r="AE7878" t="n">
        <v>0.85</v>
      </c>
      <c r="AF7878" t="n">
        <v>0.85</v>
      </c>
      <c r="AG7878" t="n">
        <v>0.85</v>
      </c>
      <c r="AH7878" t="n">
        <v>0.933606026</v>
      </c>
      <c r="AI7878" t="n">
        <v>0.012531696</v>
      </c>
      <c r="AJ7878" t="n">
        <v>0.482665579</v>
      </c>
      <c r="AK7878" t="n">
        <v>0</v>
      </c>
      <c r="AL7878" t="n">
        <v>0</v>
      </c>
    </row>
    <row r="7879">
      <c r="A7879" t="inlineStr">
        <is>
          <t>2025-11-25 05:00</t>
        </is>
      </c>
      <c r="B7879" t="n">
        <v>62346.9317242747</v>
      </c>
      <c r="C7879" t="n">
        <v>61914.59162035292</v>
      </c>
      <c r="D7879" t="n">
        <v>0</v>
      </c>
      <c r="E7879" t="n">
        <v>432.3401039217765</v>
      </c>
      <c r="F7879" t="n">
        <v>0</v>
      </c>
      <c r="G7879" t="n">
        <v>0.2119314234910669</v>
      </c>
      <c r="H7879" t="n">
        <v>0.2105355821173372</v>
      </c>
      <c r="I7879" t="n">
        <v>0.237160565402914</v>
      </c>
      <c r="J7879" t="n">
        <v>329</v>
      </c>
      <c r="K7879" t="n">
        <v>5</v>
      </c>
      <c r="L7879">
        <f>VLOOKUP(J7879,Clustering!$D$3:$E$367,2,FALSE)</f>
        <v/>
      </c>
      <c r="M7879" t="n">
        <v>0.3448227</v>
      </c>
      <c r="N7879" t="n">
        <v>0.377559439</v>
      </c>
      <c r="O7879" t="n">
        <v>0.377559439</v>
      </c>
      <c r="P7879" t="n">
        <v>0.935762748</v>
      </c>
      <c r="Q7879" t="n">
        <v>0.17276101</v>
      </c>
      <c r="R7879" t="n">
        <v>0.2105355821173372</v>
      </c>
      <c r="S7879" t="n">
        <v>0</v>
      </c>
      <c r="T7879" t="n">
        <v>0</v>
      </c>
      <c r="U7879" t="n">
        <v>0.6510401179999999</v>
      </c>
      <c r="V7879" t="n">
        <v>0.850080767</v>
      </c>
      <c r="W7879" t="n">
        <v>0.012496789</v>
      </c>
      <c r="X7879" t="n">
        <v>0.00649206</v>
      </c>
      <c r="Y7879" t="n">
        <v>0.237160565402914</v>
      </c>
      <c r="Z7879" t="n">
        <v>0.373139368</v>
      </c>
      <c r="AA7879" t="n">
        <v>0.6510401179999999</v>
      </c>
      <c r="AB7879" t="n">
        <v>0</v>
      </c>
      <c r="AC7879" t="n">
        <v>0</v>
      </c>
      <c r="AD7879" t="n">
        <v>0.85</v>
      </c>
      <c r="AE7879" t="n">
        <v>0.85</v>
      </c>
      <c r="AF7879" t="n">
        <v>0.85</v>
      </c>
      <c r="AG7879" t="n">
        <v>0.85</v>
      </c>
      <c r="AH7879" t="n">
        <v>0.935762748</v>
      </c>
      <c r="AI7879" t="n">
        <v>0.012496789</v>
      </c>
      <c r="AJ7879" t="n">
        <v>0.483793357</v>
      </c>
      <c r="AK7879" t="n">
        <v>0</v>
      </c>
      <c r="AL7879" t="n">
        <v>0</v>
      </c>
    </row>
    <row r="7880">
      <c r="A7880" t="inlineStr">
        <is>
          <t>2025-11-25 06:00</t>
        </is>
      </c>
      <c r="B7880" t="n">
        <v>69768.01253851021</v>
      </c>
      <c r="C7880" t="n">
        <v>69341.98701722646</v>
      </c>
      <c r="D7880" t="n">
        <v>0</v>
      </c>
      <c r="E7880" t="n">
        <v>426.0255212837528</v>
      </c>
      <c r="F7880" t="n">
        <v>0</v>
      </c>
      <c r="G7880" t="n">
        <v>0.2088360398449768</v>
      </c>
      <c r="H7880" t="n">
        <v>0.2075623696981229</v>
      </c>
      <c r="I7880" t="n">
        <v>0.2318569973037749</v>
      </c>
      <c r="J7880" t="n">
        <v>329</v>
      </c>
      <c r="K7880" t="n">
        <v>6</v>
      </c>
      <c r="L7880">
        <f>VLOOKUP(J7880,Clustering!$D$3:$E$367,2,FALSE)</f>
        <v/>
      </c>
      <c r="M7880" t="n">
        <v>0.365171439</v>
      </c>
      <c r="N7880" t="n">
        <v>0.399405844</v>
      </c>
      <c r="O7880" t="n">
        <v>0.399405844</v>
      </c>
      <c r="P7880" t="n">
        <v>0.937146305</v>
      </c>
      <c r="Q7880" t="n">
        <v>0.185740302</v>
      </c>
      <c r="R7880" t="n">
        <v>0.2075623696981229</v>
      </c>
      <c r="S7880" t="n">
        <v>0</v>
      </c>
      <c r="T7880" t="n">
        <v>0</v>
      </c>
      <c r="U7880" t="n">
        <v>0.65330975</v>
      </c>
      <c r="V7880" t="n">
        <v>0.850080767</v>
      </c>
      <c r="W7880" t="n">
        <v>0.012461881</v>
      </c>
      <c r="X7880" t="n">
        <v>0.00649206</v>
      </c>
      <c r="Y7880" t="n">
        <v>0.2318569973037749</v>
      </c>
      <c r="Z7880" t="n">
        <v>0.369638148</v>
      </c>
      <c r="AA7880" t="n">
        <v>0.65330975</v>
      </c>
      <c r="AB7880" t="n">
        <v>0</v>
      </c>
      <c r="AC7880" t="n">
        <v>0</v>
      </c>
      <c r="AD7880" t="n">
        <v>0.85</v>
      </c>
      <c r="AE7880" t="n">
        <v>0.85</v>
      </c>
      <c r="AF7880" t="n">
        <v>0.85</v>
      </c>
      <c r="AG7880" t="n">
        <v>0.85</v>
      </c>
      <c r="AH7880" t="n">
        <v>0.937146305</v>
      </c>
      <c r="AI7880" t="n">
        <v>0.012461881</v>
      </c>
      <c r="AJ7880" t="n">
        <v>0.465038713</v>
      </c>
      <c r="AK7880" t="n">
        <v>0</v>
      </c>
      <c r="AL7880" t="n">
        <v>0</v>
      </c>
    </row>
    <row r="7881">
      <c r="A7881" t="inlineStr">
        <is>
          <t>2025-11-25 07:00</t>
        </is>
      </c>
      <c r="B7881" t="n">
        <v>77098.88984791432</v>
      </c>
      <c r="C7881" t="n">
        <v>76470.0026773625</v>
      </c>
      <c r="D7881" t="n">
        <v>211.9337201869957</v>
      </c>
      <c r="E7881" t="n">
        <v>416.9534503648392</v>
      </c>
      <c r="F7881" t="n">
        <v>0.009571354643197199</v>
      </c>
      <c r="G7881" t="n">
        <v>0.2043889462572741</v>
      </c>
      <c r="H7881" t="n">
        <v>0.2034842472582546</v>
      </c>
      <c r="I7881" t="n">
        <v>0.2207409328535593</v>
      </c>
      <c r="J7881" t="n">
        <v>329</v>
      </c>
      <c r="K7881" t="n">
        <v>7</v>
      </c>
      <c r="L7881">
        <f>VLOOKUP(J7881,Clustering!$D$3:$E$367,2,FALSE)</f>
        <v/>
      </c>
      <c r="M7881" t="n">
        <v>0.381972251</v>
      </c>
      <c r="N7881" t="n">
        <v>0.40891114</v>
      </c>
      <c r="O7881" t="n">
        <v>0.40891114</v>
      </c>
      <c r="P7881" t="n">
        <v>0.938387437</v>
      </c>
      <c r="Q7881" t="n">
        <v>0.204151621</v>
      </c>
      <c r="R7881" t="n">
        <v>0.2034842472582546</v>
      </c>
      <c r="S7881" t="n">
        <v>0.009571354643197199</v>
      </c>
      <c r="T7881" t="n">
        <v>0</v>
      </c>
      <c r="U7881" t="n">
        <v>0.65330975</v>
      </c>
      <c r="V7881" t="n">
        <v>0.850080767</v>
      </c>
      <c r="W7881" t="n">
        <v>0.012392067</v>
      </c>
      <c r="X7881" t="n">
        <v>0.00649206</v>
      </c>
      <c r="Y7881" t="n">
        <v>0.2207409328535593</v>
      </c>
      <c r="Z7881" t="n">
        <v>0.362052083</v>
      </c>
      <c r="AA7881" t="n">
        <v>0.65330975</v>
      </c>
      <c r="AB7881" t="n">
        <v>0</v>
      </c>
      <c r="AC7881" t="n">
        <v>0</v>
      </c>
      <c r="AD7881" t="n">
        <v>0.85</v>
      </c>
      <c r="AE7881" t="n">
        <v>0.85</v>
      </c>
      <c r="AF7881" t="n">
        <v>0.85</v>
      </c>
      <c r="AG7881" t="n">
        <v>0.85</v>
      </c>
      <c r="AH7881" t="n">
        <v>0.938387437</v>
      </c>
      <c r="AI7881" t="n">
        <v>0.012392067</v>
      </c>
      <c r="AJ7881" t="n">
        <v>0.449683287</v>
      </c>
      <c r="AK7881" t="n">
        <v>0.006699948250238</v>
      </c>
      <c r="AL7881" t="n">
        <v>0</v>
      </c>
    </row>
    <row r="7882">
      <c r="A7882" t="inlineStr">
        <is>
          <t>2025-11-25 08:00</t>
        </is>
      </c>
      <c r="B7882" t="n">
        <v>73337.98291891128</v>
      </c>
      <c r="C7882" t="n">
        <v>70393.87307534394</v>
      </c>
      <c r="D7882" t="n">
        <v>2544.316340590668</v>
      </c>
      <c r="E7882" t="n">
        <v>399.7935029766621</v>
      </c>
      <c r="F7882" t="n">
        <v>0.1149064622599376</v>
      </c>
      <c r="G7882" t="n">
        <v>0.195977207341501</v>
      </c>
      <c r="H7882" t="n">
        <v>0.1955288951095461</v>
      </c>
      <c r="I7882" t="n">
        <v>0.204080229026971</v>
      </c>
      <c r="J7882" t="n">
        <v>329</v>
      </c>
      <c r="K7882" t="n">
        <v>8</v>
      </c>
      <c r="L7882">
        <f>VLOOKUP(J7882,Clustering!$D$3:$E$367,2,FALSE)</f>
        <v/>
      </c>
      <c r="M7882" t="n">
        <v>0.391849999</v>
      </c>
      <c r="N7882" t="n">
        <v>0.406974584</v>
      </c>
      <c r="O7882" t="n">
        <v>0.406974584</v>
      </c>
      <c r="P7882" t="n">
        <v>0.935661015</v>
      </c>
      <c r="Q7882" t="n">
        <v>0.214852966</v>
      </c>
      <c r="R7882" t="n">
        <v>0.1955288951095461</v>
      </c>
      <c r="S7882" t="n">
        <v>0.1149064622599376</v>
      </c>
      <c r="T7882" t="n">
        <v>0.162233641</v>
      </c>
      <c r="U7882" t="n">
        <v>0.65330975</v>
      </c>
      <c r="V7882" t="n">
        <v>0.850080767</v>
      </c>
      <c r="W7882" t="n">
        <v>0.01235716</v>
      </c>
      <c r="X7882" t="n">
        <v>0.00649206</v>
      </c>
      <c r="Y7882" t="n">
        <v>0.204080229026971</v>
      </c>
      <c r="Z7882" t="n">
        <v>0.401977686</v>
      </c>
      <c r="AA7882" t="n">
        <v>0.65330975</v>
      </c>
      <c r="AB7882" t="n">
        <v>0</v>
      </c>
      <c r="AC7882" t="n">
        <v>0</v>
      </c>
      <c r="AD7882" t="n">
        <v>0.85</v>
      </c>
      <c r="AE7882" t="n">
        <v>0.85</v>
      </c>
      <c r="AF7882" t="n">
        <v>0.85</v>
      </c>
      <c r="AG7882" t="n">
        <v>0.85</v>
      </c>
      <c r="AH7882" t="n">
        <v>0.935661015</v>
      </c>
      <c r="AI7882" t="n">
        <v>0.01235716</v>
      </c>
      <c r="AJ7882" t="n">
        <v>0.459980127</v>
      </c>
      <c r="AK7882" t="n">
        <v>0.0804345235819563</v>
      </c>
      <c r="AL7882" t="n">
        <v>0</v>
      </c>
    </row>
    <row r="7883">
      <c r="A7883" t="inlineStr">
        <is>
          <t>2025-11-25 09:00</t>
        </is>
      </c>
      <c r="B7883" t="n">
        <v>71667.41885401681</v>
      </c>
      <c r="C7883" t="n">
        <v>65839.47322415041</v>
      </c>
      <c r="D7883" t="n">
        <v>5460.640186465168</v>
      </c>
      <c r="E7883" t="n">
        <v>367.3054434012258</v>
      </c>
      <c r="F7883" t="n">
        <v>0.2466135344457567</v>
      </c>
      <c r="G7883" t="n">
        <v>0.1800516879417773</v>
      </c>
      <c r="H7883" t="n">
        <v>0.1799597084548766</v>
      </c>
      <c r="I7883" t="n">
        <v>0.1817141716391878</v>
      </c>
      <c r="J7883" t="n">
        <v>329</v>
      </c>
      <c r="K7883" t="n">
        <v>9</v>
      </c>
      <c r="L7883">
        <f>VLOOKUP(J7883,Clustering!$D$3:$E$367,2,FALSE)</f>
        <v/>
      </c>
      <c r="M7883" t="n">
        <v>0.391659932</v>
      </c>
      <c r="N7883" t="n">
        <v>0.408765208</v>
      </c>
      <c r="O7883" t="n">
        <v>0.408765208</v>
      </c>
      <c r="P7883" t="n">
        <v>0.9298215909999999</v>
      </c>
      <c r="Q7883" t="n">
        <v>0.219909508</v>
      </c>
      <c r="R7883" t="n">
        <v>0.1799597084548766</v>
      </c>
      <c r="S7883" t="n">
        <v>0.2466135344457567</v>
      </c>
      <c r="T7883" t="n">
        <v>0.449523953</v>
      </c>
      <c r="U7883" t="n">
        <v>0.651134034</v>
      </c>
      <c r="V7883" t="n">
        <v>0.850080767</v>
      </c>
      <c r="W7883" t="n">
        <v>0.012252438</v>
      </c>
      <c r="X7883" t="n">
        <v>0.00649206</v>
      </c>
      <c r="Y7883" t="n">
        <v>0.1817141716391878</v>
      </c>
      <c r="Z7883" t="n">
        <v>0.390319945</v>
      </c>
      <c r="AA7883" t="n">
        <v>0.651134034</v>
      </c>
      <c r="AB7883" t="n">
        <v>0</v>
      </c>
      <c r="AC7883" t="n">
        <v>0</v>
      </c>
      <c r="AD7883" t="n">
        <v>0.85</v>
      </c>
      <c r="AE7883" t="n">
        <v>0.85</v>
      </c>
      <c r="AF7883" t="n">
        <v>0.85</v>
      </c>
      <c r="AG7883" t="n">
        <v>0.85</v>
      </c>
      <c r="AH7883" t="n">
        <v>0.9298215909999999</v>
      </c>
      <c r="AI7883" t="n">
        <v>0.012252438</v>
      </c>
      <c r="AJ7883" t="n">
        <v>0.4638061</v>
      </c>
      <c r="AK7883" t="n">
        <v>0.1726294741120297</v>
      </c>
      <c r="AL7883" t="n">
        <v>0</v>
      </c>
    </row>
    <row r="7884">
      <c r="A7884" t="inlineStr">
        <is>
          <t>2025-11-25 10:00</t>
        </is>
      </c>
      <c r="B7884" t="n">
        <v>70564.93387422786</v>
      </c>
      <c r="C7884" t="n">
        <v>62518.45725677488</v>
      </c>
      <c r="D7884" t="n">
        <v>7683.365159961565</v>
      </c>
      <c r="E7884" t="n">
        <v>363.1114574914148</v>
      </c>
      <c r="F7884" t="n">
        <v>0.3469962813576409</v>
      </c>
      <c r="G7884" t="n">
        <v>0.1779958124957915</v>
      </c>
      <c r="H7884" t="n">
        <v>0.1786940842494002</v>
      </c>
      <c r="I7884" t="n">
        <v>0.1653748961822442</v>
      </c>
      <c r="J7884" t="n">
        <v>329</v>
      </c>
      <c r="K7884" t="n">
        <v>10</v>
      </c>
      <c r="L7884">
        <f>VLOOKUP(J7884,Clustering!$D$3:$E$367,2,FALSE)</f>
        <v/>
      </c>
      <c r="M7884" t="n">
        <v>0.404106471</v>
      </c>
      <c r="N7884" t="n">
        <v>0.420680354</v>
      </c>
      <c r="O7884" t="n">
        <v>0.420680354</v>
      </c>
      <c r="P7884" t="n">
        <v>0.925080873</v>
      </c>
      <c r="Q7884" t="n">
        <v>0.221749388</v>
      </c>
      <c r="R7884" t="n">
        <v>0.1786940842494002</v>
      </c>
      <c r="S7884" t="n">
        <v>0.3469962813576409</v>
      </c>
      <c r="T7884" t="n">
        <v>0.578358773</v>
      </c>
      <c r="U7884" t="n">
        <v>0.6626074159999999</v>
      </c>
      <c r="V7884" t="n">
        <v>0.850080767</v>
      </c>
      <c r="W7884" t="n">
        <v>0.012217531</v>
      </c>
      <c r="X7884" t="n">
        <v>0.00649206</v>
      </c>
      <c r="Y7884" t="n">
        <v>0.1653748961822442</v>
      </c>
      <c r="Z7884" t="n">
        <v>0.444110318</v>
      </c>
      <c r="AA7884" t="n">
        <v>0.6626074159999999</v>
      </c>
      <c r="AB7884" t="n">
        <v>0</v>
      </c>
      <c r="AC7884" t="n">
        <v>0</v>
      </c>
      <c r="AD7884" t="n">
        <v>0.85</v>
      </c>
      <c r="AE7884" t="n">
        <v>0.85</v>
      </c>
      <c r="AF7884" t="n">
        <v>0.85</v>
      </c>
      <c r="AG7884" t="n">
        <v>0.85</v>
      </c>
      <c r="AH7884" t="n">
        <v>0.925080873</v>
      </c>
      <c r="AI7884" t="n">
        <v>0.012217531</v>
      </c>
      <c r="AJ7884" t="n">
        <v>0.498455174</v>
      </c>
      <c r="AK7884" t="n">
        <v>0.2428973969503486</v>
      </c>
      <c r="AL7884" t="n">
        <v>0</v>
      </c>
    </row>
    <row r="7885">
      <c r="A7885" t="inlineStr">
        <is>
          <t>2025-11-25 11:00</t>
        </is>
      </c>
      <c r="B7885" t="n">
        <v>67734.69974084367</v>
      </c>
      <c r="C7885" t="n">
        <v>58267.97067534614</v>
      </c>
      <c r="D7885" t="n">
        <v>9084.605360668971</v>
      </c>
      <c r="E7885" t="n">
        <v>382.1237048285552</v>
      </c>
      <c r="F7885" t="n">
        <v>0.4102791175643658</v>
      </c>
      <c r="G7885" t="n">
        <v>0.1873155415826251</v>
      </c>
      <c r="H7885" t="n">
        <v>0.1890199706242391</v>
      </c>
      <c r="I7885" t="n">
        <v>0.1565088303195421</v>
      </c>
      <c r="J7885" t="n">
        <v>329</v>
      </c>
      <c r="K7885" t="n">
        <v>11</v>
      </c>
      <c r="L7885">
        <f>VLOOKUP(J7885,Clustering!$D$3:$E$367,2,FALSE)</f>
        <v/>
      </c>
      <c r="M7885" t="n">
        <v>0.416443577</v>
      </c>
      <c r="N7885" t="n">
        <v>0.433356711</v>
      </c>
      <c r="O7885" t="n">
        <v>0.433356711</v>
      </c>
      <c r="P7885" t="n">
        <v>0.924399267</v>
      </c>
      <c r="Q7885" t="n">
        <v>0.229209039</v>
      </c>
      <c r="R7885" t="n">
        <v>0.1890199706242391</v>
      </c>
      <c r="S7885" t="n">
        <v>0.4102791175643658</v>
      </c>
      <c r="T7885" t="n">
        <v>0.611455342</v>
      </c>
      <c r="U7885" t="n">
        <v>0.6626074159999999</v>
      </c>
      <c r="V7885" t="n">
        <v>0.850080767</v>
      </c>
      <c r="W7885" t="n">
        <v>0.011903366</v>
      </c>
      <c r="X7885" t="n">
        <v>0.006781061</v>
      </c>
      <c r="Y7885" t="n">
        <v>0.1565088303195421</v>
      </c>
      <c r="Z7885" t="n">
        <v>0.483141522</v>
      </c>
      <c r="AA7885" t="n">
        <v>0.6626074159999999</v>
      </c>
      <c r="AB7885" t="n">
        <v>0</v>
      </c>
      <c r="AC7885" t="n">
        <v>0</v>
      </c>
      <c r="AD7885" t="n">
        <v>0.85</v>
      </c>
      <c r="AE7885" t="n">
        <v>0.85</v>
      </c>
      <c r="AF7885" t="n">
        <v>0.85</v>
      </c>
      <c r="AG7885" t="n">
        <v>0.85</v>
      </c>
      <c r="AH7885" t="n">
        <v>0.924399267</v>
      </c>
      <c r="AI7885" t="n">
        <v>0.011903366</v>
      </c>
      <c r="AJ7885" t="n">
        <v>0.550632985</v>
      </c>
      <c r="AK7885" t="n">
        <v>0.2871953822950561</v>
      </c>
      <c r="AL7885" t="n">
        <v>0</v>
      </c>
    </row>
    <row r="7886">
      <c r="A7886" t="inlineStr">
        <is>
          <t>2025-11-25 12:00</t>
        </is>
      </c>
      <c r="B7886" t="n">
        <v>66528.01051579171</v>
      </c>
      <c r="C7886" t="n">
        <v>56445.96770913462</v>
      </c>
      <c r="D7886" t="n">
        <v>9689.4050573595</v>
      </c>
      <c r="E7886" t="n">
        <v>392.6377492975951</v>
      </c>
      <c r="F7886" t="n">
        <v>0.4375930928016032</v>
      </c>
      <c r="G7886" t="n">
        <v>0.1924694849498015</v>
      </c>
      <c r="H7886" t="n">
        <v>0.1946650563661257</v>
      </c>
      <c r="I7886" t="n">
        <v>0.1527856183711567</v>
      </c>
      <c r="J7886" t="n">
        <v>329</v>
      </c>
      <c r="K7886" t="n">
        <v>12</v>
      </c>
      <c r="L7886">
        <f>VLOOKUP(J7886,Clustering!$D$3:$E$367,2,FALSE)</f>
        <v/>
      </c>
      <c r="M7886" t="n">
        <v>0.435386968</v>
      </c>
      <c r="N7886" t="n">
        <v>0.45430386</v>
      </c>
      <c r="O7886" t="n">
        <v>0.45430386</v>
      </c>
      <c r="P7886" t="n">
        <v>0.924022859</v>
      </c>
      <c r="Q7886" t="n">
        <v>0.24521725</v>
      </c>
      <c r="R7886" t="n">
        <v>0.1946650563661257</v>
      </c>
      <c r="S7886" t="n">
        <v>0.4375930928016032</v>
      </c>
      <c r="T7886" t="n">
        <v>0.647876681</v>
      </c>
      <c r="U7886" t="n">
        <v>0.6626074159999999</v>
      </c>
      <c r="V7886" t="n">
        <v>0.850080767</v>
      </c>
      <c r="W7886" t="n">
        <v>0.011903366</v>
      </c>
      <c r="X7886" t="n">
        <v>0.00649206</v>
      </c>
      <c r="Y7886" t="n">
        <v>0.1527856183711567</v>
      </c>
      <c r="Z7886" t="n">
        <v>0.539269553</v>
      </c>
      <c r="AA7886" t="n">
        <v>0.6626074159999999</v>
      </c>
      <c r="AB7886" t="n">
        <v>0</v>
      </c>
      <c r="AC7886" t="n">
        <v>0</v>
      </c>
      <c r="AD7886" t="n">
        <v>0.85</v>
      </c>
      <c r="AE7886" t="n">
        <v>0.85</v>
      </c>
      <c r="AF7886" t="n">
        <v>0.85</v>
      </c>
      <c r="AG7886" t="n">
        <v>0.85</v>
      </c>
      <c r="AH7886" t="n">
        <v>0.924022859</v>
      </c>
      <c r="AI7886" t="n">
        <v>0.011903366</v>
      </c>
      <c r="AJ7886" t="n">
        <v>0.587162042</v>
      </c>
      <c r="AK7886" t="n">
        <v>0.3063151649611222</v>
      </c>
      <c r="AL7886" t="n">
        <v>0</v>
      </c>
    </row>
    <row r="7887">
      <c r="A7887" t="inlineStr">
        <is>
          <t>2025-11-25 13:00</t>
        </is>
      </c>
      <c r="B7887" t="n">
        <v>66414.52492217575</v>
      </c>
      <c r="C7887" t="n">
        <v>56797.09743383063</v>
      </c>
      <c r="D7887" t="n">
        <v>9222.314887735098</v>
      </c>
      <c r="E7887" t="n">
        <v>395.1126006100237</v>
      </c>
      <c r="F7887" t="n">
        <v>0.4164983578067109</v>
      </c>
      <c r="G7887" t="n">
        <v>0.1936826473578547</v>
      </c>
      <c r="H7887" t="n">
        <v>0.1960713054833217</v>
      </c>
      <c r="I7887" t="n">
        <v>0.1505088340861727</v>
      </c>
      <c r="J7887" t="n">
        <v>329</v>
      </c>
      <c r="K7887" t="n">
        <v>13</v>
      </c>
      <c r="L7887">
        <f>VLOOKUP(J7887,Clustering!$D$3:$E$367,2,FALSE)</f>
        <v/>
      </c>
      <c r="M7887" t="n">
        <v>0.461362855</v>
      </c>
      <c r="N7887" t="n">
        <v>0.47854631</v>
      </c>
      <c r="O7887" t="n">
        <v>0.47854631</v>
      </c>
      <c r="P7887" t="n">
        <v>0.922344278</v>
      </c>
      <c r="Q7887" t="n">
        <v>0.266895296</v>
      </c>
      <c r="R7887" t="n">
        <v>0.1960713054833217</v>
      </c>
      <c r="S7887" t="n">
        <v>0.4164983578067109</v>
      </c>
      <c r="T7887" t="n">
        <v>0.657699864</v>
      </c>
      <c r="U7887" t="n">
        <v>0.6626074159999999</v>
      </c>
      <c r="V7887" t="n">
        <v>0.850080767</v>
      </c>
      <c r="W7887" t="n">
        <v>0.011693922</v>
      </c>
      <c r="X7887" t="n">
        <v>0.009857878</v>
      </c>
      <c r="Y7887" t="n">
        <v>0.1505088340861727</v>
      </c>
      <c r="Z7887" t="n">
        <v>0.585213126</v>
      </c>
      <c r="AA7887" t="n">
        <v>0.6626074159999999</v>
      </c>
      <c r="AB7887" t="n">
        <v>0</v>
      </c>
      <c r="AC7887" t="n">
        <v>0</v>
      </c>
      <c r="AD7887" t="n">
        <v>0.85</v>
      </c>
      <c r="AE7887" t="n">
        <v>0.85</v>
      </c>
      <c r="AF7887" t="n">
        <v>0.85</v>
      </c>
      <c r="AG7887" t="n">
        <v>0.85</v>
      </c>
      <c r="AH7887" t="n">
        <v>0.922344278</v>
      </c>
      <c r="AI7887" t="n">
        <v>0.011693922</v>
      </c>
      <c r="AJ7887" t="n">
        <v>0.604931513</v>
      </c>
      <c r="AK7887" t="n">
        <v>0.2915488504646976</v>
      </c>
      <c r="AL7887" t="n">
        <v>0</v>
      </c>
    </row>
    <row r="7888">
      <c r="A7888" t="inlineStr">
        <is>
          <t>2025-11-25 14:00</t>
        </is>
      </c>
      <c r="B7888" t="n">
        <v>66572.60381882444</v>
      </c>
      <c r="C7888" t="n">
        <v>58513.02202735425</v>
      </c>
      <c r="D7888" t="n">
        <v>7674.214500699297</v>
      </c>
      <c r="E7888" t="n">
        <v>385.3672907708936</v>
      </c>
      <c r="F7888" t="n">
        <v>0.3465830191125345</v>
      </c>
      <c r="G7888" t="n">
        <v>0.1889055346916145</v>
      </c>
      <c r="H7888" t="n">
        <v>0.1912699692117526</v>
      </c>
      <c r="I7888" t="n">
        <v>0.1461695510959681</v>
      </c>
      <c r="J7888" t="n">
        <v>329</v>
      </c>
      <c r="K7888" t="n">
        <v>14</v>
      </c>
      <c r="L7888">
        <f>VLOOKUP(J7888,Clustering!$D$3:$E$367,2,FALSE)</f>
        <v/>
      </c>
      <c r="M7888" t="n">
        <v>0.483664104</v>
      </c>
      <c r="N7888" t="n">
        <v>0.493764644</v>
      </c>
      <c r="O7888" t="n">
        <v>0.493764644</v>
      </c>
      <c r="P7888" t="n">
        <v>0.921479555</v>
      </c>
      <c r="Q7888" t="n">
        <v>0.311302748</v>
      </c>
      <c r="R7888" t="n">
        <v>0.1912699692117526</v>
      </c>
      <c r="S7888" t="n">
        <v>0.3465830191125345</v>
      </c>
      <c r="T7888" t="n">
        <v>0.65399728</v>
      </c>
      <c r="U7888" t="n">
        <v>0.66423529</v>
      </c>
      <c r="V7888" t="n">
        <v>0.850080767</v>
      </c>
      <c r="W7888" t="n">
        <v>0.011659015</v>
      </c>
      <c r="X7888" t="n">
        <v>0.015064929</v>
      </c>
      <c r="Y7888" t="n">
        <v>0.1461695510959681</v>
      </c>
      <c r="Z7888" t="n">
        <v>0.627129795</v>
      </c>
      <c r="AA7888" t="n">
        <v>0.66423529</v>
      </c>
      <c r="AB7888" t="n">
        <v>0</v>
      </c>
      <c r="AC7888" t="n">
        <v>0</v>
      </c>
      <c r="AD7888" t="n">
        <v>0.85</v>
      </c>
      <c r="AE7888" t="n">
        <v>0.85</v>
      </c>
      <c r="AF7888" t="n">
        <v>0.85</v>
      </c>
      <c r="AG7888" t="n">
        <v>0.85</v>
      </c>
      <c r="AH7888" t="n">
        <v>0.921479555</v>
      </c>
      <c r="AI7888" t="n">
        <v>0.011659015</v>
      </c>
      <c r="AJ7888" t="n">
        <v>0.613015155</v>
      </c>
      <c r="AK7888" t="n">
        <v>0.2426081133787741</v>
      </c>
      <c r="AL7888" t="n">
        <v>0</v>
      </c>
    </row>
    <row r="7889">
      <c r="A7889" t="inlineStr">
        <is>
          <t>2025-11-25 15:00</t>
        </is>
      </c>
      <c r="B7889" t="n">
        <v>67010.10839722845</v>
      </c>
      <c r="C7889" t="n">
        <v>61405.82078293654</v>
      </c>
      <c r="D7889" t="n">
        <v>5238.989630200641</v>
      </c>
      <c r="E7889" t="n">
        <v>365.2979840912742</v>
      </c>
      <c r="F7889" t="n">
        <v>0.2366033478695107</v>
      </c>
      <c r="G7889" t="n">
        <v>0.1790676392604285</v>
      </c>
      <c r="H7889" t="n">
        <v>0.1813056897527642</v>
      </c>
      <c r="I7889" t="n">
        <v>0.1386159844093155</v>
      </c>
      <c r="J7889" t="n">
        <v>329</v>
      </c>
      <c r="K7889" t="n">
        <v>15</v>
      </c>
      <c r="L7889">
        <f>VLOOKUP(J7889,Clustering!$D$3:$E$367,2,FALSE)</f>
        <v/>
      </c>
      <c r="M7889" t="n">
        <v>0.506541316</v>
      </c>
      <c r="N7889" t="n">
        <v>0.507024729</v>
      </c>
      <c r="O7889" t="n">
        <v>0.507024729</v>
      </c>
      <c r="P7889" t="n">
        <v>0.920594485</v>
      </c>
      <c r="Q7889" t="n">
        <v>0.393246262</v>
      </c>
      <c r="R7889" t="n">
        <v>0.1813056897527642</v>
      </c>
      <c r="S7889" t="n">
        <v>0.2366033478695107</v>
      </c>
      <c r="T7889" t="n">
        <v>0.6583799299999999</v>
      </c>
      <c r="U7889" t="n">
        <v>0.66423529</v>
      </c>
      <c r="V7889" t="n">
        <v>0.850080767</v>
      </c>
      <c r="W7889" t="n">
        <v>0.011414664</v>
      </c>
      <c r="X7889" t="n">
        <v>0.018178605</v>
      </c>
      <c r="Y7889" t="n">
        <v>0.1386159844093155</v>
      </c>
      <c r="Z7889" t="n">
        <v>0.652504292</v>
      </c>
      <c r="AA7889" t="n">
        <v>0.66423529</v>
      </c>
      <c r="AB7889" t="n">
        <v>0</v>
      </c>
      <c r="AC7889" t="n">
        <v>0</v>
      </c>
      <c r="AD7889" t="n">
        <v>0.85</v>
      </c>
      <c r="AE7889" t="n">
        <v>0.85</v>
      </c>
      <c r="AF7889" t="n">
        <v>0.85</v>
      </c>
      <c r="AG7889" t="n">
        <v>0.85</v>
      </c>
      <c r="AH7889" t="n">
        <v>0.920594485</v>
      </c>
      <c r="AI7889" t="n">
        <v>0.011414664</v>
      </c>
      <c r="AJ7889" t="n">
        <v>0.634389985</v>
      </c>
      <c r="AK7889" t="n">
        <v>0.1656223435086575</v>
      </c>
      <c r="AL7889" t="n">
        <v>0.000177788</v>
      </c>
    </row>
    <row r="7890">
      <c r="A7890" t="inlineStr">
        <is>
          <t>2025-11-25 16:00</t>
        </is>
      </c>
      <c r="B7890" t="n">
        <v>68701.47085419354</v>
      </c>
      <c r="C7890" t="n">
        <v>66029.6310743948</v>
      </c>
      <c r="D7890" t="n">
        <v>2321.907477540259</v>
      </c>
      <c r="E7890" t="n">
        <v>349.9323022584929</v>
      </c>
      <c r="F7890" t="n">
        <v>0.1048620290184152</v>
      </c>
      <c r="G7890" t="n">
        <v>0.1715354422835749</v>
      </c>
      <c r="H7890" t="n">
        <v>0.1734708732426724</v>
      </c>
      <c r="I7890" t="n">
        <v>0.1365534857040948</v>
      </c>
      <c r="J7890" t="n">
        <v>329</v>
      </c>
      <c r="K7890" t="n">
        <v>16</v>
      </c>
      <c r="L7890">
        <f>VLOOKUP(J7890,Clustering!$D$3:$E$367,2,FALSE)</f>
        <v/>
      </c>
      <c r="M7890" t="n">
        <v>0.528139891</v>
      </c>
      <c r="N7890" t="n">
        <v>0.520243402</v>
      </c>
      <c r="O7890" t="n">
        <v>0.520243402</v>
      </c>
      <c r="P7890" t="n">
        <v>0.920279116</v>
      </c>
      <c r="Q7890" t="n">
        <v>0.45282334</v>
      </c>
      <c r="R7890" t="n">
        <v>0.1734708732426724</v>
      </c>
      <c r="S7890" t="n">
        <v>0.1048620290184152</v>
      </c>
      <c r="T7890" t="n">
        <v>0.663669337</v>
      </c>
      <c r="U7890" t="n">
        <v>0.666411007</v>
      </c>
      <c r="V7890" t="n">
        <v>0.850080767</v>
      </c>
      <c r="W7890" t="n">
        <v>0.011903366</v>
      </c>
      <c r="X7890" t="n">
        <v>0.018609175</v>
      </c>
      <c r="Y7890" t="n">
        <v>0.1365534857040948</v>
      </c>
      <c r="Z7890" t="n">
        <v>0.680324428</v>
      </c>
      <c r="AA7890" t="n">
        <v>0.666411007</v>
      </c>
      <c r="AB7890" t="n">
        <v>0</v>
      </c>
      <c r="AC7890" t="n">
        <v>0</v>
      </c>
      <c r="AD7890" t="n">
        <v>0.85</v>
      </c>
      <c r="AE7890" t="n">
        <v>0.85</v>
      </c>
      <c r="AF7890" t="n">
        <v>0.85</v>
      </c>
      <c r="AG7890" t="n">
        <v>0.85</v>
      </c>
      <c r="AH7890" t="n">
        <v>0.920279116</v>
      </c>
      <c r="AI7890" t="n">
        <v>0.011903366</v>
      </c>
      <c r="AJ7890" t="n">
        <v>0.646769067</v>
      </c>
      <c r="AK7890" t="n">
        <v>0.0734034203128906</v>
      </c>
      <c r="AL7890" t="n">
        <v>0.036880128</v>
      </c>
    </row>
    <row r="7891">
      <c r="A7891" t="inlineStr">
        <is>
          <t>2025-11-25 17:00</t>
        </is>
      </c>
      <c r="B7891" t="n">
        <v>73058.85612062352</v>
      </c>
      <c r="C7891" t="n">
        <v>72554.81343754118</v>
      </c>
      <c r="D7891" t="n">
        <v>155.5761991357871</v>
      </c>
      <c r="E7891" t="n">
        <v>348.4664839465501</v>
      </c>
      <c r="F7891" t="n">
        <v>0.0070261352212165</v>
      </c>
      <c r="G7891" t="n">
        <v>0.1708169038953676</v>
      </c>
      <c r="H7891" t="n">
        <v>0.172506588133738</v>
      </c>
      <c r="I7891" t="n">
        <v>0.1402766976524802</v>
      </c>
      <c r="J7891" t="n">
        <v>329</v>
      </c>
      <c r="K7891" t="n">
        <v>17</v>
      </c>
      <c r="L7891">
        <f>VLOOKUP(J7891,Clustering!$D$3:$E$367,2,FALSE)</f>
        <v/>
      </c>
      <c r="M7891" t="n">
        <v>0.559207283</v>
      </c>
      <c r="N7891" t="n">
        <v>0.527873276</v>
      </c>
      <c r="O7891" t="n">
        <v>0.527873276</v>
      </c>
      <c r="P7891" t="n">
        <v>0.920279116</v>
      </c>
      <c r="Q7891" t="n">
        <v>0.498494928</v>
      </c>
      <c r="R7891" t="n">
        <v>0.172506588133738</v>
      </c>
      <c r="S7891" t="n">
        <v>0.0070261352212165</v>
      </c>
      <c r="T7891" t="n">
        <v>0.6549040350000001</v>
      </c>
      <c r="U7891" t="n">
        <v>0.666411007</v>
      </c>
      <c r="V7891" t="n">
        <v>0.850080767</v>
      </c>
      <c r="W7891" t="n">
        <v>0.012496789</v>
      </c>
      <c r="X7891" t="n">
        <v>0.020920348</v>
      </c>
      <c r="Y7891" t="n">
        <v>0.1402766976524802</v>
      </c>
      <c r="Z7891" t="n">
        <v>0.693390137</v>
      </c>
      <c r="AA7891" t="n">
        <v>0.666411007</v>
      </c>
      <c r="AB7891" t="n">
        <v>0</v>
      </c>
      <c r="AC7891" t="n">
        <v>0</v>
      </c>
      <c r="AD7891" t="n">
        <v>0.85</v>
      </c>
      <c r="AE7891" t="n">
        <v>0.85</v>
      </c>
      <c r="AF7891" t="n">
        <v>0.85</v>
      </c>
      <c r="AG7891" t="n">
        <v>0.85</v>
      </c>
      <c r="AH7891" t="n">
        <v>0.920279116</v>
      </c>
      <c r="AI7891" t="n">
        <v>0.012496789</v>
      </c>
      <c r="AJ7891" t="n">
        <v>0.659742217</v>
      </c>
      <c r="AK7891" t="n">
        <v>0.0049182946548515</v>
      </c>
      <c r="AL7891" t="n">
        <v>0.464468458</v>
      </c>
    </row>
    <row r="7892">
      <c r="A7892" t="inlineStr">
        <is>
          <t>2025-11-25 18:00</t>
        </is>
      </c>
      <c r="B7892" t="n">
        <v>74236.79322020234</v>
      </c>
      <c r="C7892" t="n">
        <v>73899.35610740597</v>
      </c>
      <c r="D7892" t="n">
        <v>0</v>
      </c>
      <c r="E7892" t="n">
        <v>337.437112796375</v>
      </c>
      <c r="F7892" t="n">
        <v>0</v>
      </c>
      <c r="G7892" t="n">
        <v>0.1654103494099877</v>
      </c>
      <c r="H7892" t="n">
        <v>0.166901680938057</v>
      </c>
      <c r="I7892" t="n">
        <v>0.1384552702244931</v>
      </c>
      <c r="J7892" t="n">
        <v>329</v>
      </c>
      <c r="K7892" t="n">
        <v>18</v>
      </c>
      <c r="L7892">
        <f>VLOOKUP(J7892,Clustering!$D$3:$E$367,2,FALSE)</f>
        <v/>
      </c>
      <c r="M7892" t="n">
        <v>0.569810743</v>
      </c>
      <c r="N7892" t="n">
        <v>0.533260925</v>
      </c>
      <c r="O7892" t="n">
        <v>0.533260925</v>
      </c>
      <c r="P7892" t="n">
        <v>0.920258769</v>
      </c>
      <c r="Q7892" t="n">
        <v>0.5147159140000001</v>
      </c>
      <c r="R7892" t="n">
        <v>0.166901680938057</v>
      </c>
      <c r="S7892" t="n">
        <v>0</v>
      </c>
      <c r="T7892" t="n">
        <v>0.586066193</v>
      </c>
      <c r="U7892" t="n">
        <v>0.666411007</v>
      </c>
      <c r="V7892" t="n">
        <v>0.850080767</v>
      </c>
      <c r="W7892" t="n">
        <v>0.012776046</v>
      </c>
      <c r="X7892" t="n">
        <v>0.03080587</v>
      </c>
      <c r="Y7892" t="n">
        <v>0.1384552702244931</v>
      </c>
      <c r="Z7892" t="n">
        <v>0.720664573</v>
      </c>
      <c r="AA7892" t="n">
        <v>0.666411007</v>
      </c>
      <c r="AB7892" t="n">
        <v>0</v>
      </c>
      <c r="AC7892" t="n">
        <v>0</v>
      </c>
      <c r="AD7892" t="n">
        <v>0.85</v>
      </c>
      <c r="AE7892" t="n">
        <v>0.85</v>
      </c>
      <c r="AF7892" t="n">
        <v>0.85</v>
      </c>
      <c r="AG7892" t="n">
        <v>0.85</v>
      </c>
      <c r="AH7892" t="n">
        <v>0.920258769</v>
      </c>
      <c r="AI7892" t="n">
        <v>0.012776046</v>
      </c>
      <c r="AJ7892" t="n">
        <v>0.676966684</v>
      </c>
      <c r="AK7892" t="n">
        <v>0</v>
      </c>
      <c r="AL7892" t="n">
        <v>0.42381576</v>
      </c>
    </row>
    <row r="7893">
      <c r="A7893" t="inlineStr">
        <is>
          <t>2025-11-25 19:00</t>
        </is>
      </c>
      <c r="B7893" t="n">
        <v>73395.57546060761</v>
      </c>
      <c r="C7893" t="n">
        <v>73078.44224845126</v>
      </c>
      <c r="D7893" t="n">
        <v>0</v>
      </c>
      <c r="E7893" t="n">
        <v>317.1332121563485</v>
      </c>
      <c r="F7893" t="n">
        <v>0</v>
      </c>
      <c r="G7893" t="n">
        <v>0.1554574569393865</v>
      </c>
      <c r="H7893" t="n">
        <v>0.1567967765673489</v>
      </c>
      <c r="I7893" t="n">
        <v>0.1312499176049558</v>
      </c>
      <c r="J7893" t="n">
        <v>329</v>
      </c>
      <c r="K7893" t="n">
        <v>19</v>
      </c>
      <c r="L7893">
        <f>VLOOKUP(J7893,Clustering!$D$3:$E$367,2,FALSE)</f>
        <v/>
      </c>
      <c r="M7893" t="n">
        <v>0.5879189889999999</v>
      </c>
      <c r="N7893" t="n">
        <v>0.5384395360000001</v>
      </c>
      <c r="O7893" t="n">
        <v>0.5384395360000001</v>
      </c>
      <c r="P7893" t="n">
        <v>0.920808123</v>
      </c>
      <c r="Q7893" t="n">
        <v>0.512150094</v>
      </c>
      <c r="R7893" t="n">
        <v>0.1567967765673489</v>
      </c>
      <c r="S7893" t="n">
        <v>0</v>
      </c>
      <c r="T7893" t="n">
        <v>0.301722835</v>
      </c>
      <c r="U7893" t="n">
        <v>0.666411007</v>
      </c>
      <c r="V7893" t="n">
        <v>0.850080767</v>
      </c>
      <c r="W7893" t="n">
        <v>0.01298549</v>
      </c>
      <c r="X7893" t="n">
        <v>0.04050375</v>
      </c>
      <c r="Y7893" t="n">
        <v>0.1312499176049558</v>
      </c>
      <c r="Z7893" t="n">
        <v>0.7076652329999999</v>
      </c>
      <c r="AA7893" t="n">
        <v>0.666411007</v>
      </c>
      <c r="AB7893" t="n">
        <v>0</v>
      </c>
      <c r="AC7893" t="n">
        <v>0</v>
      </c>
      <c r="AD7893" t="n">
        <v>0.85</v>
      </c>
      <c r="AE7893" t="n">
        <v>0.85</v>
      </c>
      <c r="AF7893" t="n">
        <v>0.85</v>
      </c>
      <c r="AG7893" t="n">
        <v>0.85</v>
      </c>
      <c r="AH7893" t="n">
        <v>0.920808123</v>
      </c>
      <c r="AI7893" t="n">
        <v>0.01298549</v>
      </c>
      <c r="AJ7893" t="n">
        <v>0.691298815</v>
      </c>
      <c r="AK7893" t="n">
        <v>0</v>
      </c>
      <c r="AL7893" t="n">
        <v>0.340303193</v>
      </c>
    </row>
    <row r="7894">
      <c r="A7894" t="inlineStr">
        <is>
          <t>2025-11-25 20:00</t>
        </is>
      </c>
      <c r="B7894" t="n">
        <v>71412.16679656919</v>
      </c>
      <c r="C7894" t="n">
        <v>71111.93795778342</v>
      </c>
      <c r="D7894" t="n">
        <v>0</v>
      </c>
      <c r="E7894" t="n">
        <v>300.2288387857649</v>
      </c>
      <c r="F7894" t="n">
        <v>0</v>
      </c>
      <c r="G7894" t="n">
        <v>0.1471709994047867</v>
      </c>
      <c r="H7894" t="n">
        <v>0.148379371137276</v>
      </c>
      <c r="I7894" t="n">
        <v>0.1253302784639975</v>
      </c>
      <c r="J7894" t="n">
        <v>329</v>
      </c>
      <c r="K7894" t="n">
        <v>20</v>
      </c>
      <c r="L7894">
        <f>VLOOKUP(J7894,Clustering!$D$3:$E$367,2,FALSE)</f>
        <v/>
      </c>
      <c r="M7894" t="n">
        <v>0.587688605</v>
      </c>
      <c r="N7894" t="n">
        <v>0.532955257</v>
      </c>
      <c r="O7894" t="n">
        <v>0.532955257</v>
      </c>
      <c r="P7894" t="n">
        <v>0.921520248</v>
      </c>
      <c r="Q7894" t="n">
        <v>0.47501455</v>
      </c>
      <c r="R7894" t="n">
        <v>0.148379371137276</v>
      </c>
      <c r="S7894" t="n">
        <v>0</v>
      </c>
      <c r="T7894" t="n">
        <v>0.000604504</v>
      </c>
      <c r="U7894" t="n">
        <v>0.666411007</v>
      </c>
      <c r="V7894" t="n">
        <v>0.850080767</v>
      </c>
      <c r="W7894" t="n">
        <v>0.012671325</v>
      </c>
      <c r="X7894" t="n">
        <v>0.027207175</v>
      </c>
      <c r="Y7894" t="n">
        <v>0.1253302784639975</v>
      </c>
      <c r="Z7894" t="n">
        <v>0.6953817289999999</v>
      </c>
      <c r="AA7894" t="n">
        <v>0.666411007</v>
      </c>
      <c r="AB7894" t="n">
        <v>0</v>
      </c>
      <c r="AC7894" t="n">
        <v>0</v>
      </c>
      <c r="AD7894" t="n">
        <v>0.85</v>
      </c>
      <c r="AE7894" t="n">
        <v>0.85</v>
      </c>
      <c r="AF7894" t="n">
        <v>0.85</v>
      </c>
      <c r="AG7894" t="n">
        <v>0.85</v>
      </c>
      <c r="AH7894" t="n">
        <v>0.921520248</v>
      </c>
      <c r="AI7894" t="n">
        <v>0.012671325</v>
      </c>
      <c r="AJ7894" t="n">
        <v>0.693311519</v>
      </c>
      <c r="AK7894" t="n">
        <v>0</v>
      </c>
      <c r="AL7894" t="n">
        <v>0.113484988</v>
      </c>
    </row>
    <row r="7895">
      <c r="A7895" t="inlineStr">
        <is>
          <t>2025-11-25 21:00</t>
        </is>
      </c>
      <c r="B7895" t="n">
        <v>68613.00506044645</v>
      </c>
      <c r="C7895" t="n">
        <v>68326.33486517823</v>
      </c>
      <c r="D7895" t="n">
        <v>0</v>
      </c>
      <c r="E7895" t="n">
        <v>286.6701952682181</v>
      </c>
      <c r="F7895" t="n">
        <v>0</v>
      </c>
      <c r="G7895" t="n">
        <v>0.1405246055236363</v>
      </c>
      <c r="H7895" t="n">
        <v>0.1415490182823242</v>
      </c>
      <c r="I7895" t="n">
        <v>0.122008851977668</v>
      </c>
      <c r="J7895" t="n">
        <v>329</v>
      </c>
      <c r="K7895" t="n">
        <v>21</v>
      </c>
      <c r="L7895">
        <f>VLOOKUP(J7895,Clustering!$D$3:$E$367,2,FALSE)</f>
        <v/>
      </c>
      <c r="M7895" t="n">
        <v>0.558902023</v>
      </c>
      <c r="N7895" t="n">
        <v>0.5197227800000001</v>
      </c>
      <c r="O7895" t="n">
        <v>0.5197227800000001</v>
      </c>
      <c r="P7895" t="n">
        <v>0.923687143</v>
      </c>
      <c r="Q7895" t="n">
        <v>0.438942882</v>
      </c>
      <c r="R7895" t="n">
        <v>0.1415490182823242</v>
      </c>
      <c r="S7895" t="n">
        <v>0</v>
      </c>
      <c r="T7895" t="n">
        <v>0</v>
      </c>
      <c r="U7895" t="n">
        <v>0.664783133</v>
      </c>
      <c r="V7895" t="n">
        <v>0.850080767</v>
      </c>
      <c r="W7895" t="n">
        <v>0.012741139</v>
      </c>
      <c r="X7895" t="n">
        <v>0.015558326</v>
      </c>
      <c r="Y7895" t="n">
        <v>0.122008851977668</v>
      </c>
      <c r="Z7895" t="n">
        <v>0.622753138</v>
      </c>
      <c r="AA7895" t="n">
        <v>0.664783133</v>
      </c>
      <c r="AB7895" t="n">
        <v>0</v>
      </c>
      <c r="AC7895" t="n">
        <v>0</v>
      </c>
      <c r="AD7895" t="n">
        <v>0.85</v>
      </c>
      <c r="AE7895" t="n">
        <v>0.85</v>
      </c>
      <c r="AF7895" t="n">
        <v>0.85</v>
      </c>
      <c r="AG7895" t="n">
        <v>0.85</v>
      </c>
      <c r="AH7895" t="n">
        <v>0.923687143</v>
      </c>
      <c r="AI7895" t="n">
        <v>0.012741139</v>
      </c>
      <c r="AJ7895" t="n">
        <v>0.672790906</v>
      </c>
      <c r="AK7895" t="n">
        <v>0</v>
      </c>
      <c r="AL7895" t="n">
        <v>0.161466012</v>
      </c>
    </row>
    <row r="7896">
      <c r="A7896" t="inlineStr">
        <is>
          <t>2025-11-25 22:00</t>
        </is>
      </c>
      <c r="B7896" t="n">
        <v>64021.49860569158</v>
      </c>
      <c r="C7896" t="n">
        <v>63747.13578499</v>
      </c>
      <c r="D7896" t="n">
        <v>0</v>
      </c>
      <c r="E7896" t="n">
        <v>274.3628207015881</v>
      </c>
      <c r="F7896" t="n">
        <v>0</v>
      </c>
      <c r="G7896" t="n">
        <v>0.1344915787752882</v>
      </c>
      <c r="H7896" t="n">
        <v>0.135361522166662</v>
      </c>
      <c r="I7896" t="n">
        <v>0.1187677825837498</v>
      </c>
      <c r="J7896" t="n">
        <v>329</v>
      </c>
      <c r="K7896" t="n">
        <v>22</v>
      </c>
      <c r="L7896">
        <f>VLOOKUP(J7896,Clustering!$D$3:$E$367,2,FALSE)</f>
        <v/>
      </c>
      <c r="M7896" t="n">
        <v>0.517277248</v>
      </c>
      <c r="N7896" t="n">
        <v>0.494798</v>
      </c>
      <c r="O7896" t="n">
        <v>0.494798</v>
      </c>
      <c r="P7896" t="n">
        <v>0.9262101</v>
      </c>
      <c r="Q7896" t="n">
        <v>0.400030039</v>
      </c>
      <c r="R7896" t="n">
        <v>0.135361522166662</v>
      </c>
      <c r="S7896" t="n">
        <v>0</v>
      </c>
      <c r="T7896" t="n">
        <v>0</v>
      </c>
      <c r="U7896" t="n">
        <v>0.664783133</v>
      </c>
      <c r="V7896" t="n">
        <v>0.850080767</v>
      </c>
      <c r="W7896" t="n">
        <v>0.012880768</v>
      </c>
      <c r="X7896" t="n">
        <v>0.007025665</v>
      </c>
      <c r="Y7896" t="n">
        <v>0.1187677825837498</v>
      </c>
      <c r="Z7896" t="n">
        <v>0.546389982</v>
      </c>
      <c r="AA7896" t="n">
        <v>0.664783133</v>
      </c>
      <c r="AB7896" t="n">
        <v>0</v>
      </c>
      <c r="AC7896" t="n">
        <v>0</v>
      </c>
      <c r="AD7896" t="n">
        <v>0.85</v>
      </c>
      <c r="AE7896" t="n">
        <v>0.85</v>
      </c>
      <c r="AF7896" t="n">
        <v>0.85</v>
      </c>
      <c r="AG7896" t="n">
        <v>0.85</v>
      </c>
      <c r="AH7896" t="n">
        <v>0.9262101</v>
      </c>
      <c r="AI7896" t="n">
        <v>0.012880768</v>
      </c>
      <c r="AJ7896" t="n">
        <v>0.630519184</v>
      </c>
      <c r="AK7896" t="n">
        <v>0</v>
      </c>
      <c r="AL7896" t="n">
        <v>0.115301892</v>
      </c>
    </row>
    <row r="7897">
      <c r="A7897" t="inlineStr">
        <is>
          <t>2025-11-25 23:00</t>
        </is>
      </c>
      <c r="B7897" t="n">
        <v>59469.99932602717</v>
      </c>
      <c r="C7897" t="n">
        <v>59203.23641321778</v>
      </c>
      <c r="D7897" t="n">
        <v>0</v>
      </c>
      <c r="E7897" t="n">
        <v>266.7629128093844</v>
      </c>
      <c r="F7897" t="n">
        <v>0</v>
      </c>
      <c r="G7897" t="n">
        <v>0.1307661337300903</v>
      </c>
      <c r="H7897" t="n">
        <v>0.1317856315543637</v>
      </c>
      <c r="I7897" t="n">
        <v>0.1123392151908539</v>
      </c>
      <c r="J7897" t="n">
        <v>329</v>
      </c>
      <c r="K7897" t="n">
        <v>23</v>
      </c>
      <c r="L7897">
        <f>VLOOKUP(J7897,Clustering!$D$3:$E$367,2,FALSE)</f>
        <v/>
      </c>
      <c r="M7897" t="n">
        <v>0.475318415</v>
      </c>
      <c r="N7897" t="n">
        <v>0.456273941</v>
      </c>
      <c r="O7897" t="n">
        <v>0.456273941</v>
      </c>
      <c r="P7897" t="n">
        <v>0.928417687</v>
      </c>
      <c r="Q7897" t="n">
        <v>0.369277753</v>
      </c>
      <c r="R7897" t="n">
        <v>0.1317856315543637</v>
      </c>
      <c r="S7897" t="n">
        <v>0</v>
      </c>
      <c r="T7897" t="n">
        <v>0</v>
      </c>
      <c r="U7897" t="n">
        <v>0.655673298</v>
      </c>
      <c r="V7897" t="n">
        <v>0.850080767</v>
      </c>
      <c r="W7897" t="n">
        <v>0.012252438</v>
      </c>
      <c r="X7897" t="n">
        <v>0.007025665</v>
      </c>
      <c r="Y7897" t="n">
        <v>0.1123392151908539</v>
      </c>
      <c r="Z7897" t="n">
        <v>0.475663438</v>
      </c>
      <c r="AA7897" t="n">
        <v>0.655673298</v>
      </c>
      <c r="AB7897" t="n">
        <v>0</v>
      </c>
      <c r="AC7897" t="n">
        <v>0</v>
      </c>
      <c r="AD7897" t="n">
        <v>0.85</v>
      </c>
      <c r="AE7897" t="n">
        <v>0.85</v>
      </c>
      <c r="AF7897" t="n">
        <v>0.85</v>
      </c>
      <c r="AG7897" t="n">
        <v>0.85</v>
      </c>
      <c r="AH7897" t="n">
        <v>0.928417687</v>
      </c>
      <c r="AI7897" t="n">
        <v>0.012252438</v>
      </c>
      <c r="AJ7897" t="n">
        <v>0.566463525</v>
      </c>
      <c r="AK7897" t="n">
        <v>0</v>
      </c>
      <c r="AL7897" t="n">
        <v>0.067351222</v>
      </c>
    </row>
    <row r="7898">
      <c r="A7898" t="inlineStr">
        <is>
          <t>2025-11-26 00:00</t>
        </is>
      </c>
      <c r="B7898" t="n">
        <v>57385.16123407712</v>
      </c>
      <c r="C7898" t="n">
        <v>57113.04660787079</v>
      </c>
      <c r="D7898" t="n">
        <v>0</v>
      </c>
      <c r="E7898" t="n">
        <v>272.1146262063349</v>
      </c>
      <c r="F7898" t="n">
        <v>0</v>
      </c>
      <c r="G7898" t="n">
        <v>0.1333895226501641</v>
      </c>
      <c r="H7898" t="n">
        <v>0.1345378619694472</v>
      </c>
      <c r="I7898" t="n">
        <v>0.1126338578630283</v>
      </c>
      <c r="J7898" t="n">
        <v>330</v>
      </c>
      <c r="K7898" t="n">
        <v>0</v>
      </c>
      <c r="L7898">
        <f>VLOOKUP(J7898,Clustering!$D$3:$E$367,2,FALSE)</f>
        <v/>
      </c>
      <c r="M7898" t="n">
        <v>0.400863805</v>
      </c>
      <c r="N7898" t="n">
        <v>0.41407792</v>
      </c>
      <c r="O7898" t="n">
        <v>0.41407792</v>
      </c>
      <c r="P7898" t="n">
        <v>0.932395414</v>
      </c>
      <c r="Q7898" t="n">
        <v>0.29275375</v>
      </c>
      <c r="R7898" t="n">
        <v>0.1345378619694472</v>
      </c>
      <c r="S7898" t="n">
        <v>0</v>
      </c>
      <c r="T7898" t="n">
        <v>0</v>
      </c>
      <c r="U7898" t="n">
        <v>0.651963623</v>
      </c>
      <c r="V7898" t="n">
        <v>0.850080767</v>
      </c>
      <c r="W7898" t="n">
        <v>0.011833551</v>
      </c>
      <c r="X7898" t="n">
        <v>0.007025665</v>
      </c>
      <c r="Y7898" t="n">
        <v>0.1126338578630283</v>
      </c>
      <c r="Z7898" t="n">
        <v>0.401447262</v>
      </c>
      <c r="AA7898" t="n">
        <v>0.651963623</v>
      </c>
      <c r="AB7898" t="n">
        <v>0</v>
      </c>
      <c r="AC7898" t="n">
        <v>0</v>
      </c>
      <c r="AD7898" t="n">
        <v>0.85</v>
      </c>
      <c r="AE7898" t="n">
        <v>0.85</v>
      </c>
      <c r="AF7898" t="n">
        <v>0.85</v>
      </c>
      <c r="AG7898" t="n">
        <v>0.85</v>
      </c>
      <c r="AH7898" t="n">
        <v>0.932395414</v>
      </c>
      <c r="AI7898" t="n">
        <v>0.011833551</v>
      </c>
      <c r="AJ7898" t="n">
        <v>0.525831758</v>
      </c>
      <c r="AK7898" t="n">
        <v>0</v>
      </c>
      <c r="AL7898" t="n">
        <v>0.015419839</v>
      </c>
    </row>
    <row r="7899">
      <c r="A7899" t="inlineStr">
        <is>
          <t>2025-11-26 01:00</t>
        </is>
      </c>
      <c r="B7899" t="n">
        <v>56677.93190697419</v>
      </c>
      <c r="C7899" t="n">
        <v>56389.59661968002</v>
      </c>
      <c r="D7899" t="n">
        <v>0</v>
      </c>
      <c r="E7899" t="n">
        <v>288.3352872941698</v>
      </c>
      <c r="F7899" t="n">
        <v>0</v>
      </c>
      <c r="G7899" t="n">
        <v>0.1413408271049852</v>
      </c>
      <c r="H7899" t="n">
        <v>0.1428949995802118</v>
      </c>
      <c r="I7899" t="n">
        <v>0.1132499289048475</v>
      </c>
      <c r="J7899" t="n">
        <v>330</v>
      </c>
      <c r="K7899" t="n">
        <v>1</v>
      </c>
      <c r="L7899">
        <f>VLOOKUP(J7899,Clustering!$D$3:$E$367,2,FALSE)</f>
        <v/>
      </c>
      <c r="M7899" t="n">
        <v>0.376754035</v>
      </c>
      <c r="N7899" t="n">
        <v>0.400953906</v>
      </c>
      <c r="O7899" t="n">
        <v>0.400953906</v>
      </c>
      <c r="P7899" t="n">
        <v>0.933321176</v>
      </c>
      <c r="Q7899" t="n">
        <v>0.260624683</v>
      </c>
      <c r="R7899" t="n">
        <v>0.1428949995802118</v>
      </c>
      <c r="S7899" t="n">
        <v>0</v>
      </c>
      <c r="T7899" t="n">
        <v>0</v>
      </c>
      <c r="U7899" t="n">
        <v>0.651963623</v>
      </c>
      <c r="V7899" t="n">
        <v>0.850080767</v>
      </c>
      <c r="W7899" t="n">
        <v>0.012077902</v>
      </c>
      <c r="X7899" t="n">
        <v>0.007025665</v>
      </c>
      <c r="Y7899" t="n">
        <v>0.1132499289048475</v>
      </c>
      <c r="Z7899" t="n">
        <v>0.385209017</v>
      </c>
      <c r="AA7899" t="n">
        <v>0.651963623</v>
      </c>
      <c r="AB7899" t="n">
        <v>0</v>
      </c>
      <c r="AC7899" t="n">
        <v>0</v>
      </c>
      <c r="AD7899" t="n">
        <v>0.85</v>
      </c>
      <c r="AE7899" t="n">
        <v>0.85</v>
      </c>
      <c r="AF7899" t="n">
        <v>0.85</v>
      </c>
      <c r="AG7899" t="n">
        <v>0.85</v>
      </c>
      <c r="AH7899" t="n">
        <v>0.933321176</v>
      </c>
      <c r="AI7899" t="n">
        <v>0.012077902</v>
      </c>
      <c r="AJ7899" t="n">
        <v>0.499268445</v>
      </c>
      <c r="AK7899" t="n">
        <v>0</v>
      </c>
      <c r="AL7899" t="n">
        <v>0</v>
      </c>
    </row>
    <row r="7900">
      <c r="A7900" t="inlineStr">
        <is>
          <t>2025-11-26 02:00</t>
        </is>
      </c>
      <c r="B7900" t="n">
        <v>56473.85324452276</v>
      </c>
      <c r="C7900" t="n">
        <v>56170.40087272707</v>
      </c>
      <c r="D7900" t="n">
        <v>0</v>
      </c>
      <c r="E7900" t="n">
        <v>303.4523717956921</v>
      </c>
      <c r="F7900" t="n">
        <v>0</v>
      </c>
      <c r="G7900" t="n">
        <v>0.1487511626449471</v>
      </c>
      <c r="H7900" t="n">
        <v>0.1506293697247895</v>
      </c>
      <c r="I7900" t="n">
        <v>0.1148034993581307</v>
      </c>
      <c r="J7900" t="n">
        <v>330</v>
      </c>
      <c r="K7900" t="n">
        <v>2</v>
      </c>
      <c r="L7900">
        <f>VLOOKUP(J7900,Clustering!$D$3:$E$367,2,FALSE)</f>
        <v/>
      </c>
      <c r="M7900" t="n">
        <v>0.360356396</v>
      </c>
      <c r="N7900" t="n">
        <v>0.378237825</v>
      </c>
      <c r="O7900" t="n">
        <v>0.378237825</v>
      </c>
      <c r="P7900" t="n">
        <v>0.933361869</v>
      </c>
      <c r="Q7900" t="n">
        <v>0.224728242</v>
      </c>
      <c r="R7900" t="n">
        <v>0.1506293697247895</v>
      </c>
      <c r="S7900" t="n">
        <v>0</v>
      </c>
      <c r="T7900" t="n">
        <v>0</v>
      </c>
      <c r="U7900" t="n">
        <v>0.651963623</v>
      </c>
      <c r="V7900" t="n">
        <v>0.850080767</v>
      </c>
      <c r="W7900" t="n">
        <v>0.01235716</v>
      </c>
      <c r="X7900" t="n">
        <v>0.007025665</v>
      </c>
      <c r="Y7900" t="n">
        <v>0.1148034993581307</v>
      </c>
      <c r="Z7900" t="n">
        <v>0.380168672</v>
      </c>
      <c r="AA7900" t="n">
        <v>0.651963623</v>
      </c>
      <c r="AB7900" t="n">
        <v>0</v>
      </c>
      <c r="AC7900" t="n">
        <v>0</v>
      </c>
      <c r="AD7900" t="n">
        <v>0.85</v>
      </c>
      <c r="AE7900" t="n">
        <v>0.85</v>
      </c>
      <c r="AF7900" t="n">
        <v>0.85</v>
      </c>
      <c r="AG7900" t="n">
        <v>0.85</v>
      </c>
      <c r="AH7900" t="n">
        <v>0.933361869</v>
      </c>
      <c r="AI7900" t="n">
        <v>0.01235716</v>
      </c>
      <c r="AJ7900" t="n">
        <v>0.492908414</v>
      </c>
      <c r="AK7900" t="n">
        <v>0</v>
      </c>
      <c r="AL7900" t="n">
        <v>0</v>
      </c>
    </row>
    <row r="7901">
      <c r="A7901" t="inlineStr">
        <is>
          <t>2025-11-26 03:00</t>
        </is>
      </c>
      <c r="B7901" t="n">
        <v>56524.10090191809</v>
      </c>
      <c r="C7901" t="n">
        <v>56202.98339259726</v>
      </c>
      <c r="D7901" t="n">
        <v>0</v>
      </c>
      <c r="E7901" t="n">
        <v>321.117509320832</v>
      </c>
      <c r="F7901" t="n">
        <v>0</v>
      </c>
      <c r="G7901" t="n">
        <v>0.1574105437847215</v>
      </c>
      <c r="H7901" t="n">
        <v>0.1596092748017408</v>
      </c>
      <c r="I7901" t="n">
        <v>0.1176695689874634</v>
      </c>
      <c r="J7901" t="n">
        <v>330</v>
      </c>
      <c r="K7901" t="n">
        <v>3</v>
      </c>
      <c r="L7901">
        <f>VLOOKUP(J7901,Clustering!$D$3:$E$367,2,FALSE)</f>
        <v/>
      </c>
      <c r="M7901" t="n">
        <v>0.347829222</v>
      </c>
      <c r="N7901" t="n">
        <v>0.361627222</v>
      </c>
      <c r="O7901" t="n">
        <v>0.361627222</v>
      </c>
      <c r="P7901" t="n">
        <v>0.932893901</v>
      </c>
      <c r="Q7901" t="n">
        <v>0.18288661</v>
      </c>
      <c r="R7901" t="n">
        <v>0.1596092748017408</v>
      </c>
      <c r="S7901" t="n">
        <v>0</v>
      </c>
      <c r="T7901" t="n">
        <v>0</v>
      </c>
      <c r="U7901" t="n">
        <v>0.648128727</v>
      </c>
      <c r="V7901" t="n">
        <v>0.850080767</v>
      </c>
      <c r="W7901" t="n">
        <v>0.012531696</v>
      </c>
      <c r="X7901" t="n">
        <v>0.007025665</v>
      </c>
      <c r="Y7901" t="n">
        <v>0.1176695689874634</v>
      </c>
      <c r="Z7901" t="n">
        <v>0.371472245</v>
      </c>
      <c r="AA7901" t="n">
        <v>0.648128727</v>
      </c>
      <c r="AB7901" t="n">
        <v>0</v>
      </c>
      <c r="AC7901" t="n">
        <v>0</v>
      </c>
      <c r="AD7901" t="n">
        <v>0.85</v>
      </c>
      <c r="AE7901" t="n">
        <v>0.85</v>
      </c>
      <c r="AF7901" t="n">
        <v>0.85</v>
      </c>
      <c r="AG7901" t="n">
        <v>0.85</v>
      </c>
      <c r="AH7901" t="n">
        <v>0.932893901</v>
      </c>
      <c r="AI7901" t="n">
        <v>0.012531696</v>
      </c>
      <c r="AJ7901" t="n">
        <v>0.484981142</v>
      </c>
      <c r="AK7901" t="n">
        <v>0</v>
      </c>
      <c r="AL7901" t="n">
        <v>0</v>
      </c>
    </row>
    <row r="7902">
      <c r="A7902" t="inlineStr">
        <is>
          <t>2025-11-26 04:00</t>
        </is>
      </c>
      <c r="B7902" t="n">
        <v>57119.00210300468</v>
      </c>
      <c r="C7902" t="n">
        <v>56778.512058867</v>
      </c>
      <c r="D7902" t="n">
        <v>0</v>
      </c>
      <c r="E7902" t="n">
        <v>340.4900441376868</v>
      </c>
      <c r="F7902" t="n">
        <v>0</v>
      </c>
      <c r="G7902" t="n">
        <v>0.166906884381219</v>
      </c>
      <c r="H7902" t="n">
        <v>0.1693123937103929</v>
      </c>
      <c r="I7902" t="n">
        <v>0.1234284939435992</v>
      </c>
      <c r="J7902" t="n">
        <v>330</v>
      </c>
      <c r="K7902" t="n">
        <v>4</v>
      </c>
      <c r="L7902">
        <f>VLOOKUP(J7902,Clustering!$D$3:$E$367,2,FALSE)</f>
        <v/>
      </c>
      <c r="M7902" t="n">
        <v>0.342086881</v>
      </c>
      <c r="N7902" t="n">
        <v>0.365190722</v>
      </c>
      <c r="O7902" t="n">
        <v>0.365190722</v>
      </c>
      <c r="P7902" t="n">
        <v>0.933606026</v>
      </c>
      <c r="Q7902" t="n">
        <v>0.168793376</v>
      </c>
      <c r="R7902" t="n">
        <v>0.1693123937103929</v>
      </c>
      <c r="S7902" t="n">
        <v>0</v>
      </c>
      <c r="T7902" t="n">
        <v>0</v>
      </c>
      <c r="U7902" t="n">
        <v>0.6510401179999999</v>
      </c>
      <c r="V7902" t="n">
        <v>0.850080767</v>
      </c>
      <c r="W7902" t="n">
        <v>0.012531696</v>
      </c>
      <c r="X7902" t="n">
        <v>0.007025665</v>
      </c>
      <c r="Y7902" t="n">
        <v>0.1234284939435992</v>
      </c>
      <c r="Z7902" t="n">
        <v>0.370518852</v>
      </c>
      <c r="AA7902" t="n">
        <v>0.6510401179999999</v>
      </c>
      <c r="AB7902" t="n">
        <v>0</v>
      </c>
      <c r="AC7902" t="n">
        <v>0</v>
      </c>
      <c r="AD7902" t="n">
        <v>0.85</v>
      </c>
      <c r="AE7902" t="n">
        <v>0.85</v>
      </c>
      <c r="AF7902" t="n">
        <v>0.85</v>
      </c>
      <c r="AG7902" t="n">
        <v>0.85</v>
      </c>
      <c r="AH7902" t="n">
        <v>0.933606026</v>
      </c>
      <c r="AI7902" t="n">
        <v>0.012531696</v>
      </c>
      <c r="AJ7902" t="n">
        <v>0.482665579</v>
      </c>
      <c r="AK7902" t="n">
        <v>0</v>
      </c>
      <c r="AL7902" t="n">
        <v>0</v>
      </c>
    </row>
    <row r="7903">
      <c r="A7903" t="inlineStr">
        <is>
          <t>2025-11-26 05:00</t>
        </is>
      </c>
      <c r="B7903" t="n">
        <v>61680.50201705664</v>
      </c>
      <c r="C7903" t="n">
        <v>61327.42768246009</v>
      </c>
      <c r="D7903" t="n">
        <v>0</v>
      </c>
      <c r="E7903" t="n">
        <v>353.0743345965482</v>
      </c>
      <c r="F7903" t="n">
        <v>0</v>
      </c>
      <c r="G7903" t="n">
        <v>0.1730756542139942</v>
      </c>
      <c r="H7903" t="n">
        <v>0.1753793541874383</v>
      </c>
      <c r="I7903" t="n">
        <v>0.1314374174872485</v>
      </c>
      <c r="J7903" t="n">
        <v>330</v>
      </c>
      <c r="K7903" t="n">
        <v>5</v>
      </c>
      <c r="L7903">
        <f>VLOOKUP(J7903,Clustering!$D$3:$E$367,2,FALSE)</f>
        <v/>
      </c>
      <c r="M7903" t="n">
        <v>0.3448227</v>
      </c>
      <c r="N7903" t="n">
        <v>0.377559439</v>
      </c>
      <c r="O7903" t="n">
        <v>0.377559439</v>
      </c>
      <c r="P7903" t="n">
        <v>0.935762748</v>
      </c>
      <c r="Q7903" t="n">
        <v>0.17276101</v>
      </c>
      <c r="R7903" t="n">
        <v>0.1753793541874383</v>
      </c>
      <c r="S7903" t="n">
        <v>0</v>
      </c>
      <c r="T7903" t="n">
        <v>0</v>
      </c>
      <c r="U7903" t="n">
        <v>0.6510401179999999</v>
      </c>
      <c r="V7903" t="n">
        <v>0.850080767</v>
      </c>
      <c r="W7903" t="n">
        <v>0.012496789</v>
      </c>
      <c r="X7903" t="n">
        <v>0.00649206</v>
      </c>
      <c r="Y7903" t="n">
        <v>0.1314374174872485</v>
      </c>
      <c r="Z7903" t="n">
        <v>0.373139368</v>
      </c>
      <c r="AA7903" t="n">
        <v>0.6510401179999999</v>
      </c>
      <c r="AB7903" t="n">
        <v>0</v>
      </c>
      <c r="AC7903" t="n">
        <v>0</v>
      </c>
      <c r="AD7903" t="n">
        <v>0.85</v>
      </c>
      <c r="AE7903" t="n">
        <v>0.85</v>
      </c>
      <c r="AF7903" t="n">
        <v>0.85</v>
      </c>
      <c r="AG7903" t="n">
        <v>0.85</v>
      </c>
      <c r="AH7903" t="n">
        <v>0.935762748</v>
      </c>
      <c r="AI7903" t="n">
        <v>0.012496789</v>
      </c>
      <c r="AJ7903" t="n">
        <v>0.483793357</v>
      </c>
      <c r="AK7903" t="n">
        <v>0</v>
      </c>
      <c r="AL7903" t="n">
        <v>0</v>
      </c>
    </row>
    <row r="7904">
      <c r="A7904" t="inlineStr">
        <is>
          <t>2025-11-26 06:00</t>
        </is>
      </c>
      <c r="B7904" t="n">
        <v>69017.84175152621</v>
      </c>
      <c r="C7904" t="n">
        <v>68667.25278326978</v>
      </c>
      <c r="D7904" t="n">
        <v>0</v>
      </c>
      <c r="E7904" t="n">
        <v>350.5889682564349</v>
      </c>
      <c r="F7904" t="n">
        <v>0</v>
      </c>
      <c r="G7904" t="n">
        <v>0.1718573373806053</v>
      </c>
      <c r="H7904" t="n">
        <v>0.1737320337930088</v>
      </c>
      <c r="I7904" t="n">
        <v>0.1379731276700259</v>
      </c>
      <c r="J7904" t="n">
        <v>330</v>
      </c>
      <c r="K7904" t="n">
        <v>6</v>
      </c>
      <c r="L7904">
        <f>VLOOKUP(J7904,Clustering!$D$3:$E$367,2,FALSE)</f>
        <v/>
      </c>
      <c r="M7904" t="n">
        <v>0.365171439</v>
      </c>
      <c r="N7904" t="n">
        <v>0.399405844</v>
      </c>
      <c r="O7904" t="n">
        <v>0.399405844</v>
      </c>
      <c r="P7904" t="n">
        <v>0.937146305</v>
      </c>
      <c r="Q7904" t="n">
        <v>0.185740302</v>
      </c>
      <c r="R7904" t="n">
        <v>0.1737320337930088</v>
      </c>
      <c r="S7904" t="n">
        <v>0</v>
      </c>
      <c r="T7904" t="n">
        <v>0</v>
      </c>
      <c r="U7904" t="n">
        <v>0.65330975</v>
      </c>
      <c r="V7904" t="n">
        <v>0.850080767</v>
      </c>
      <c r="W7904" t="n">
        <v>0.012461881</v>
      </c>
      <c r="X7904" t="n">
        <v>0.00649206</v>
      </c>
      <c r="Y7904" t="n">
        <v>0.1379731276700259</v>
      </c>
      <c r="Z7904" t="n">
        <v>0.369638148</v>
      </c>
      <c r="AA7904" t="n">
        <v>0.65330975</v>
      </c>
      <c r="AB7904" t="n">
        <v>0</v>
      </c>
      <c r="AC7904" t="n">
        <v>0</v>
      </c>
      <c r="AD7904" t="n">
        <v>0.85</v>
      </c>
      <c r="AE7904" t="n">
        <v>0.85</v>
      </c>
      <c r="AF7904" t="n">
        <v>0.85</v>
      </c>
      <c r="AG7904" t="n">
        <v>0.85</v>
      </c>
      <c r="AH7904" t="n">
        <v>0.937146305</v>
      </c>
      <c r="AI7904" t="n">
        <v>0.012461881</v>
      </c>
      <c r="AJ7904" t="n">
        <v>0.465038713</v>
      </c>
      <c r="AK7904" t="n">
        <v>0</v>
      </c>
      <c r="AL7904" t="n">
        <v>0</v>
      </c>
    </row>
    <row r="7905">
      <c r="A7905" t="inlineStr">
        <is>
          <t>2025-11-26 07:00</t>
        </is>
      </c>
      <c r="B7905" t="n">
        <v>76311.86365535088</v>
      </c>
      <c r="C7905" t="n">
        <v>75803.39503176219</v>
      </c>
      <c r="D7905" t="n">
        <v>168.2386939320037</v>
      </c>
      <c r="E7905" t="n">
        <v>340.2299296566938</v>
      </c>
      <c r="F7905" t="n">
        <v>0.0075979990485267</v>
      </c>
      <c r="G7905" t="n">
        <v>0.166779377282693</v>
      </c>
      <c r="H7905" t="n">
        <v>0.1679463231394025</v>
      </c>
      <c r="I7905" t="n">
        <v>0.1456874085415009</v>
      </c>
      <c r="J7905" t="n">
        <v>330</v>
      </c>
      <c r="K7905" t="n">
        <v>7</v>
      </c>
      <c r="L7905">
        <f>VLOOKUP(J7905,Clustering!$D$3:$E$367,2,FALSE)</f>
        <v/>
      </c>
      <c r="M7905" t="n">
        <v>0.381972251</v>
      </c>
      <c r="N7905" t="n">
        <v>0.40891114</v>
      </c>
      <c r="O7905" t="n">
        <v>0.40891114</v>
      </c>
      <c r="P7905" t="n">
        <v>0.938387437</v>
      </c>
      <c r="Q7905" t="n">
        <v>0.204151621</v>
      </c>
      <c r="R7905" t="n">
        <v>0.1679463231394025</v>
      </c>
      <c r="S7905" t="n">
        <v>0.0075979990485267</v>
      </c>
      <c r="T7905" t="n">
        <v>0</v>
      </c>
      <c r="U7905" t="n">
        <v>0.65330975</v>
      </c>
      <c r="V7905" t="n">
        <v>0.850080767</v>
      </c>
      <c r="W7905" t="n">
        <v>0.012392067</v>
      </c>
      <c r="X7905" t="n">
        <v>0.00649206</v>
      </c>
      <c r="Y7905" t="n">
        <v>0.1456874085415009</v>
      </c>
      <c r="Z7905" t="n">
        <v>0.362052083</v>
      </c>
      <c r="AA7905" t="n">
        <v>0.65330975</v>
      </c>
      <c r="AB7905" t="n">
        <v>0</v>
      </c>
      <c r="AC7905" t="n">
        <v>0</v>
      </c>
      <c r="AD7905" t="n">
        <v>0.85</v>
      </c>
      <c r="AE7905" t="n">
        <v>0.85</v>
      </c>
      <c r="AF7905" t="n">
        <v>0.85</v>
      </c>
      <c r="AG7905" t="n">
        <v>0.85</v>
      </c>
      <c r="AH7905" t="n">
        <v>0.938387437</v>
      </c>
      <c r="AI7905" t="n">
        <v>0.012392067</v>
      </c>
      <c r="AJ7905" t="n">
        <v>0.449683287</v>
      </c>
      <c r="AK7905" t="n">
        <v>0.0053185993339687</v>
      </c>
      <c r="AL7905" t="n">
        <v>0</v>
      </c>
    </row>
    <row r="7906">
      <c r="A7906" t="inlineStr">
        <is>
          <t>2025-11-26 08:00</t>
        </is>
      </c>
      <c r="B7906" t="n">
        <v>73101.52417588809</v>
      </c>
      <c r="C7906" t="n">
        <v>70467.17510434036</v>
      </c>
      <c r="D7906" t="n">
        <v>2337.043628756372</v>
      </c>
      <c r="E7906" t="n">
        <v>297.3054427913487</v>
      </c>
      <c r="F7906" t="n">
        <v>0.1055456081633226</v>
      </c>
      <c r="G7906" t="n">
        <v>0.1457379621526219</v>
      </c>
      <c r="H7906" t="n">
        <v>0.1456874085415009</v>
      </c>
      <c r="I7906" t="n">
        <v>0.1466516936504353</v>
      </c>
      <c r="J7906" t="n">
        <v>330</v>
      </c>
      <c r="K7906" t="n">
        <v>8</v>
      </c>
      <c r="L7906">
        <f>VLOOKUP(J7906,Clustering!$D$3:$E$367,2,FALSE)</f>
        <v/>
      </c>
      <c r="M7906" t="n">
        <v>0.391849999</v>
      </c>
      <c r="N7906" t="n">
        <v>0.406974584</v>
      </c>
      <c r="O7906" t="n">
        <v>0.406974584</v>
      </c>
      <c r="P7906" t="n">
        <v>0.935661015</v>
      </c>
      <c r="Q7906" t="n">
        <v>0.214852966</v>
      </c>
      <c r="R7906" t="n">
        <v>0.1456874085415009</v>
      </c>
      <c r="S7906" t="n">
        <v>0.1055456081633226</v>
      </c>
      <c r="T7906" t="n">
        <v>0.162233641</v>
      </c>
      <c r="U7906" t="n">
        <v>0.65330975</v>
      </c>
      <c r="V7906" t="n">
        <v>0.850080767</v>
      </c>
      <c r="W7906" t="n">
        <v>0.01235716</v>
      </c>
      <c r="X7906" t="n">
        <v>0.00649206</v>
      </c>
      <c r="Y7906" t="n">
        <v>0.1466516936504353</v>
      </c>
      <c r="Z7906" t="n">
        <v>0.401977686</v>
      </c>
      <c r="AA7906" t="n">
        <v>0.65330975</v>
      </c>
      <c r="AB7906" t="n">
        <v>0</v>
      </c>
      <c r="AC7906" t="n">
        <v>0</v>
      </c>
      <c r="AD7906" t="n">
        <v>0.85</v>
      </c>
      <c r="AE7906" t="n">
        <v>0.85</v>
      </c>
      <c r="AF7906" t="n">
        <v>0.85</v>
      </c>
      <c r="AG7906" t="n">
        <v>0.85</v>
      </c>
      <c r="AH7906" t="n">
        <v>0.935661015</v>
      </c>
      <c r="AI7906" t="n">
        <v>0.01235716</v>
      </c>
      <c r="AJ7906" t="n">
        <v>0.459980127</v>
      </c>
      <c r="AK7906" t="n">
        <v>0.07388192571432579</v>
      </c>
      <c r="AL7906" t="n">
        <v>0</v>
      </c>
    </row>
    <row r="7907">
      <c r="A7907" t="inlineStr">
        <is>
          <t>2025-11-26 09:00</t>
        </is>
      </c>
      <c r="B7907" t="n">
        <v>71667.41885401681</v>
      </c>
      <c r="C7907" t="n">
        <v>66001.02382030296</v>
      </c>
      <c r="D7907" t="n">
        <v>5381.129242350245</v>
      </c>
      <c r="E7907" t="n">
        <v>285.2657913636138</v>
      </c>
      <c r="F7907" t="n">
        <v>0.2430226596974255</v>
      </c>
      <c r="G7907" t="n">
        <v>0.1398361722370656</v>
      </c>
      <c r="H7907" t="n">
        <v>0.1402030369844367</v>
      </c>
      <c r="I7907" t="n">
        <v>0.1332052735202949</v>
      </c>
      <c r="J7907" t="n">
        <v>330</v>
      </c>
      <c r="K7907" t="n">
        <v>9</v>
      </c>
      <c r="L7907">
        <f>VLOOKUP(J7907,Clustering!$D$3:$E$367,2,FALSE)</f>
        <v/>
      </c>
      <c r="M7907" t="n">
        <v>0.391659932</v>
      </c>
      <c r="N7907" t="n">
        <v>0.408765208</v>
      </c>
      <c r="O7907" t="n">
        <v>0.408765208</v>
      </c>
      <c r="P7907" t="n">
        <v>0.9298215909999999</v>
      </c>
      <c r="Q7907" t="n">
        <v>0.219909508</v>
      </c>
      <c r="R7907" t="n">
        <v>0.1402030369844367</v>
      </c>
      <c r="S7907" t="n">
        <v>0.2430226596974255</v>
      </c>
      <c r="T7907" t="n">
        <v>0.449523953</v>
      </c>
      <c r="U7907" t="n">
        <v>0.651134034</v>
      </c>
      <c r="V7907" t="n">
        <v>0.850080767</v>
      </c>
      <c r="W7907" t="n">
        <v>0.012252438</v>
      </c>
      <c r="X7907" t="n">
        <v>0.00649206</v>
      </c>
      <c r="Y7907" t="n">
        <v>0.1332052735202949</v>
      </c>
      <c r="Z7907" t="n">
        <v>0.390319945</v>
      </c>
      <c r="AA7907" t="n">
        <v>0.651134034</v>
      </c>
      <c r="AB7907" t="n">
        <v>0</v>
      </c>
      <c r="AC7907" t="n">
        <v>0</v>
      </c>
      <c r="AD7907" t="n">
        <v>0.85</v>
      </c>
      <c r="AE7907" t="n">
        <v>0.85</v>
      </c>
      <c r="AF7907" t="n">
        <v>0.85</v>
      </c>
      <c r="AG7907" t="n">
        <v>0.85</v>
      </c>
      <c r="AH7907" t="n">
        <v>0.9298215909999999</v>
      </c>
      <c r="AI7907" t="n">
        <v>0.012252438</v>
      </c>
      <c r="AJ7907" t="n">
        <v>0.4638061</v>
      </c>
      <c r="AK7907" t="n">
        <v>0.1701158617881978</v>
      </c>
      <c r="AL7907" t="n">
        <v>0</v>
      </c>
    </row>
    <row r="7908">
      <c r="A7908" t="inlineStr">
        <is>
          <t>2025-11-26 10:00</t>
        </is>
      </c>
      <c r="B7908" t="n">
        <v>70564.93387422786</v>
      </c>
      <c r="C7908" t="n">
        <v>62518.2898504485</v>
      </c>
      <c r="D7908" t="n">
        <v>7721.079153932071</v>
      </c>
      <c r="E7908" t="n">
        <v>325.5648698472958</v>
      </c>
      <c r="F7908" t="n">
        <v>0.3486995214601815</v>
      </c>
      <c r="G7908" t="n">
        <v>0.1595906224741645</v>
      </c>
      <c r="H7908" t="n">
        <v>0.1610356131920396</v>
      </c>
      <c r="I7908" t="n">
        <v>0.1334731304949989</v>
      </c>
      <c r="J7908" t="n">
        <v>330</v>
      </c>
      <c r="K7908" t="n">
        <v>10</v>
      </c>
      <c r="L7908">
        <f>VLOOKUP(J7908,Clustering!$D$3:$E$367,2,FALSE)</f>
        <v/>
      </c>
      <c r="M7908" t="n">
        <v>0.404106471</v>
      </c>
      <c r="N7908" t="n">
        <v>0.420680354</v>
      </c>
      <c r="O7908" t="n">
        <v>0.420680354</v>
      </c>
      <c r="P7908" t="n">
        <v>0.925080873</v>
      </c>
      <c r="Q7908" t="n">
        <v>0.221749388</v>
      </c>
      <c r="R7908" t="n">
        <v>0.1610356131920396</v>
      </c>
      <c r="S7908" t="n">
        <v>0.3486995214601815</v>
      </c>
      <c r="T7908" t="n">
        <v>0.578358773</v>
      </c>
      <c r="U7908" t="n">
        <v>0.6626074159999999</v>
      </c>
      <c r="V7908" t="n">
        <v>0.850080767</v>
      </c>
      <c r="W7908" t="n">
        <v>0.012217531</v>
      </c>
      <c r="X7908" t="n">
        <v>0.00649206</v>
      </c>
      <c r="Y7908" t="n">
        <v>0.1334731304949989</v>
      </c>
      <c r="Z7908" t="n">
        <v>0.444110318</v>
      </c>
      <c r="AA7908" t="n">
        <v>0.6626074159999999</v>
      </c>
      <c r="AB7908" t="n">
        <v>0</v>
      </c>
      <c r="AC7908" t="n">
        <v>0</v>
      </c>
      <c r="AD7908" t="n">
        <v>0.85</v>
      </c>
      <c r="AE7908" t="n">
        <v>0.85</v>
      </c>
      <c r="AF7908" t="n">
        <v>0.85</v>
      </c>
      <c r="AG7908" t="n">
        <v>0.85</v>
      </c>
      <c r="AH7908" t="n">
        <v>0.925080873</v>
      </c>
      <c r="AI7908" t="n">
        <v>0.012217531</v>
      </c>
      <c r="AJ7908" t="n">
        <v>0.498455174</v>
      </c>
      <c r="AK7908" t="n">
        <v>0.2440896650221271</v>
      </c>
      <c r="AL7908" t="n">
        <v>0</v>
      </c>
    </row>
    <row r="7909">
      <c r="A7909" t="inlineStr">
        <is>
          <t>2025-11-26 11:00</t>
        </is>
      </c>
      <c r="B7909" t="n">
        <v>67734.69974084367</v>
      </c>
      <c r="C7909" t="n">
        <v>58435.16172483541</v>
      </c>
      <c r="D7909" t="n">
        <v>8955.749046081552</v>
      </c>
      <c r="E7909" t="n">
        <v>343.788969926713</v>
      </c>
      <c r="F7909" t="n">
        <v>0.4044597062699132</v>
      </c>
      <c r="G7909" t="n">
        <v>0.1685240048660358</v>
      </c>
      <c r="H7909" t="n">
        <v>0.1705981071889721</v>
      </c>
      <c r="I7909" t="n">
        <v>0.1310356320251925</v>
      </c>
      <c r="J7909" t="n">
        <v>330</v>
      </c>
      <c r="K7909" t="n">
        <v>11</v>
      </c>
      <c r="L7909">
        <f>VLOOKUP(J7909,Clustering!$D$3:$E$367,2,FALSE)</f>
        <v/>
      </c>
      <c r="M7909" t="n">
        <v>0.416443577</v>
      </c>
      <c r="N7909" t="n">
        <v>0.433356711</v>
      </c>
      <c r="O7909" t="n">
        <v>0.433356711</v>
      </c>
      <c r="P7909" t="n">
        <v>0.924399267</v>
      </c>
      <c r="Q7909" t="n">
        <v>0.229209039</v>
      </c>
      <c r="R7909" t="n">
        <v>0.1705981071889721</v>
      </c>
      <c r="S7909" t="n">
        <v>0.4044597062699132</v>
      </c>
      <c r="T7909" t="n">
        <v>0.611455342</v>
      </c>
      <c r="U7909" t="n">
        <v>0.6626074159999999</v>
      </c>
      <c r="V7909" t="n">
        <v>0.850080767</v>
      </c>
      <c r="W7909" t="n">
        <v>0.011903366</v>
      </c>
      <c r="X7909" t="n">
        <v>0.006781061</v>
      </c>
      <c r="Y7909" t="n">
        <v>0.1310356320251925</v>
      </c>
      <c r="Z7909" t="n">
        <v>0.483141522</v>
      </c>
      <c r="AA7909" t="n">
        <v>0.6626074159999999</v>
      </c>
      <c r="AB7909" t="n">
        <v>0</v>
      </c>
      <c r="AC7909" t="n">
        <v>0</v>
      </c>
      <c r="AD7909" t="n">
        <v>0.85</v>
      </c>
      <c r="AE7909" t="n">
        <v>0.85</v>
      </c>
      <c r="AF7909" t="n">
        <v>0.85</v>
      </c>
      <c r="AG7909" t="n">
        <v>0.85</v>
      </c>
      <c r="AH7909" t="n">
        <v>0.924399267</v>
      </c>
      <c r="AI7909" t="n">
        <v>0.011903366</v>
      </c>
      <c r="AJ7909" t="n">
        <v>0.550632985</v>
      </c>
      <c r="AK7909" t="n">
        <v>0.2831217943889392</v>
      </c>
      <c r="AL7909" t="n">
        <v>0</v>
      </c>
    </row>
    <row r="7910">
      <c r="A7910" t="inlineStr">
        <is>
          <t>2025-11-26 12:00</t>
        </is>
      </c>
      <c r="B7910" t="n">
        <v>66528.01051579171</v>
      </c>
      <c r="C7910" t="n">
        <v>56980.5562419456</v>
      </c>
      <c r="D7910" t="n">
        <v>9195.175063193614</v>
      </c>
      <c r="E7910" t="n">
        <v>352.2792106524907</v>
      </c>
      <c r="F7910" t="n">
        <v>0.4152726685421075</v>
      </c>
      <c r="G7910" t="n">
        <v>0.1726858875747503</v>
      </c>
      <c r="H7910" t="n">
        <v>0.1751784614564104</v>
      </c>
      <c r="I7910" t="n">
        <v>0.1276338484464519</v>
      </c>
      <c r="J7910" t="n">
        <v>330</v>
      </c>
      <c r="K7910" t="n">
        <v>12</v>
      </c>
      <c r="L7910">
        <f>VLOOKUP(J7910,Clustering!$D$3:$E$367,2,FALSE)</f>
        <v/>
      </c>
      <c r="M7910" t="n">
        <v>0.435386968</v>
      </c>
      <c r="N7910" t="n">
        <v>0.45430386</v>
      </c>
      <c r="O7910" t="n">
        <v>0.45430386</v>
      </c>
      <c r="P7910" t="n">
        <v>0.924022859</v>
      </c>
      <c r="Q7910" t="n">
        <v>0.24521725</v>
      </c>
      <c r="R7910" t="n">
        <v>0.1751784614564104</v>
      </c>
      <c r="S7910" t="n">
        <v>0.4152726685421075</v>
      </c>
      <c r="T7910" t="n">
        <v>0.647876681</v>
      </c>
      <c r="U7910" t="n">
        <v>0.6626074159999999</v>
      </c>
      <c r="V7910" t="n">
        <v>0.850080767</v>
      </c>
      <c r="W7910" t="n">
        <v>0.011903366</v>
      </c>
      <c r="X7910" t="n">
        <v>0.00649206</v>
      </c>
      <c r="Y7910" t="n">
        <v>0.1276338484464519</v>
      </c>
      <c r="Z7910" t="n">
        <v>0.539269553</v>
      </c>
      <c r="AA7910" t="n">
        <v>0.6626074159999999</v>
      </c>
      <c r="AB7910" t="n">
        <v>0</v>
      </c>
      <c r="AC7910" t="n">
        <v>0</v>
      </c>
      <c r="AD7910" t="n">
        <v>0.85</v>
      </c>
      <c r="AE7910" t="n">
        <v>0.85</v>
      </c>
      <c r="AF7910" t="n">
        <v>0.85</v>
      </c>
      <c r="AG7910" t="n">
        <v>0.85</v>
      </c>
      <c r="AH7910" t="n">
        <v>0.924022859</v>
      </c>
      <c r="AI7910" t="n">
        <v>0.011903366</v>
      </c>
      <c r="AJ7910" t="n">
        <v>0.587162042</v>
      </c>
      <c r="AK7910" t="n">
        <v>0.2906908679794752</v>
      </c>
      <c r="AL7910" t="n">
        <v>0</v>
      </c>
    </row>
    <row r="7911">
      <c r="A7911" t="inlineStr">
        <is>
          <t>2025-11-26 13:00</t>
        </is>
      </c>
      <c r="B7911" t="n">
        <v>66414.52492217575</v>
      </c>
      <c r="C7911" t="n">
        <v>57807.82155928607</v>
      </c>
      <c r="D7911" t="n">
        <v>8244.701760035103</v>
      </c>
      <c r="E7911" t="n">
        <v>362.0016028545792</v>
      </c>
      <c r="F7911" t="n">
        <v>0.3723473754108661</v>
      </c>
      <c r="G7911" t="n">
        <v>0.1774517661051859</v>
      </c>
      <c r="H7911" t="n">
        <v>0.1799797977279794</v>
      </c>
      <c r="I7911" t="n">
        <v>0.1317588458568934</v>
      </c>
      <c r="J7911" t="n">
        <v>330</v>
      </c>
      <c r="K7911" t="n">
        <v>13</v>
      </c>
      <c r="L7911">
        <f>VLOOKUP(J7911,Clustering!$D$3:$E$367,2,FALSE)</f>
        <v/>
      </c>
      <c r="M7911" t="n">
        <v>0.461362855</v>
      </c>
      <c r="N7911" t="n">
        <v>0.47854631</v>
      </c>
      <c r="O7911" t="n">
        <v>0.47854631</v>
      </c>
      <c r="P7911" t="n">
        <v>0.922344278</v>
      </c>
      <c r="Q7911" t="n">
        <v>0.266895296</v>
      </c>
      <c r="R7911" t="n">
        <v>0.1799797977279794</v>
      </c>
      <c r="S7911" t="n">
        <v>0.3723473754108661</v>
      </c>
      <c r="T7911" t="n">
        <v>0.657699864</v>
      </c>
      <c r="U7911" t="n">
        <v>0.6626074159999999</v>
      </c>
      <c r="V7911" t="n">
        <v>0.850080767</v>
      </c>
      <c r="W7911" t="n">
        <v>0.011693922</v>
      </c>
      <c r="X7911" t="n">
        <v>0.009857878</v>
      </c>
      <c r="Y7911" t="n">
        <v>0.1317588458568934</v>
      </c>
      <c r="Z7911" t="n">
        <v>0.585213126</v>
      </c>
      <c r="AA7911" t="n">
        <v>0.6626074159999999</v>
      </c>
      <c r="AB7911" t="n">
        <v>0</v>
      </c>
      <c r="AC7911" t="n">
        <v>0</v>
      </c>
      <c r="AD7911" t="n">
        <v>0.85</v>
      </c>
      <c r="AE7911" t="n">
        <v>0.85</v>
      </c>
      <c r="AF7911" t="n">
        <v>0.85</v>
      </c>
      <c r="AG7911" t="n">
        <v>0.85</v>
      </c>
      <c r="AH7911" t="n">
        <v>0.922344278</v>
      </c>
      <c r="AI7911" t="n">
        <v>0.011693922</v>
      </c>
      <c r="AJ7911" t="n">
        <v>0.604931513</v>
      </c>
      <c r="AK7911" t="n">
        <v>0.2606431627876062</v>
      </c>
      <c r="AL7911" t="n">
        <v>0</v>
      </c>
    </row>
    <row r="7912">
      <c r="A7912" t="inlineStr">
        <is>
          <t>2025-11-26 14:00</t>
        </is>
      </c>
      <c r="B7912" t="n">
        <v>66572.60381882444</v>
      </c>
      <c r="C7912" t="n">
        <v>59757.87402408567</v>
      </c>
      <c r="D7912" t="n">
        <v>6433.865599490599</v>
      </c>
      <c r="E7912" t="n">
        <v>380.8641952481688</v>
      </c>
      <c r="F7912" t="n">
        <v>0.2905663587892333</v>
      </c>
      <c r="G7912" t="n">
        <v>0.1866981349255729</v>
      </c>
      <c r="H7912" t="n">
        <v>0.1891405062628559</v>
      </c>
      <c r="I7912" t="n">
        <v>0.1425534819374642</v>
      </c>
      <c r="J7912" t="n">
        <v>330</v>
      </c>
      <c r="K7912" t="n">
        <v>14</v>
      </c>
      <c r="L7912">
        <f>VLOOKUP(J7912,Clustering!$D$3:$E$367,2,FALSE)</f>
        <v/>
      </c>
      <c r="M7912" t="n">
        <v>0.483664104</v>
      </c>
      <c r="N7912" t="n">
        <v>0.493764644</v>
      </c>
      <c r="O7912" t="n">
        <v>0.493764644</v>
      </c>
      <c r="P7912" t="n">
        <v>0.921479555</v>
      </c>
      <c r="Q7912" t="n">
        <v>0.311302748</v>
      </c>
      <c r="R7912" t="n">
        <v>0.1891405062628559</v>
      </c>
      <c r="S7912" t="n">
        <v>0.2905663587892333</v>
      </c>
      <c r="T7912" t="n">
        <v>0.65399728</v>
      </c>
      <c r="U7912" t="n">
        <v>0.66423529</v>
      </c>
      <c r="V7912" t="n">
        <v>0.850080767</v>
      </c>
      <c r="W7912" t="n">
        <v>0.011659015</v>
      </c>
      <c r="X7912" t="n">
        <v>0.015064929</v>
      </c>
      <c r="Y7912" t="n">
        <v>0.1425534819374642</v>
      </c>
      <c r="Z7912" t="n">
        <v>0.627129795</v>
      </c>
      <c r="AA7912" t="n">
        <v>0.66423529</v>
      </c>
      <c r="AB7912" t="n">
        <v>0</v>
      </c>
      <c r="AC7912" t="n">
        <v>0</v>
      </c>
      <c r="AD7912" t="n">
        <v>0.85</v>
      </c>
      <c r="AE7912" t="n">
        <v>0.85</v>
      </c>
      <c r="AF7912" t="n">
        <v>0.85</v>
      </c>
      <c r="AG7912" t="n">
        <v>0.85</v>
      </c>
      <c r="AH7912" t="n">
        <v>0.921479555</v>
      </c>
      <c r="AI7912" t="n">
        <v>0.011659015</v>
      </c>
      <c r="AJ7912" t="n">
        <v>0.613015155</v>
      </c>
      <c r="AK7912" t="n">
        <v>0.2033964511524633</v>
      </c>
      <c r="AL7912" t="n">
        <v>0</v>
      </c>
    </row>
    <row r="7913">
      <c r="A7913" t="inlineStr">
        <is>
          <t>2025-11-26 15:00</t>
        </is>
      </c>
      <c r="B7913" t="n">
        <v>67039.49941686775</v>
      </c>
      <c r="C7913" t="n">
        <v>62432.71935282723</v>
      </c>
      <c r="D7913" t="n">
        <v>4215.342010677471</v>
      </c>
      <c r="E7913" t="n">
        <v>391.4380533630521</v>
      </c>
      <c r="F7913" t="n">
        <v>0.1903733548911582</v>
      </c>
      <c r="G7913" t="n">
        <v>0.1918813987073785</v>
      </c>
      <c r="H7913" t="n">
        <v>0.1942030030847613</v>
      </c>
      <c r="I7913" t="n">
        <v>0.149919548741824</v>
      </c>
      <c r="J7913" t="n">
        <v>330</v>
      </c>
      <c r="K7913" t="n">
        <v>15</v>
      </c>
      <c r="L7913">
        <f>VLOOKUP(J7913,Clustering!$D$3:$E$367,2,FALSE)</f>
        <v/>
      </c>
      <c r="M7913" t="n">
        <v>0.506541316</v>
      </c>
      <c r="N7913" t="n">
        <v>0.507024729</v>
      </c>
      <c r="O7913" t="n">
        <v>0.507024729</v>
      </c>
      <c r="P7913" t="n">
        <v>0.920594485</v>
      </c>
      <c r="Q7913" t="n">
        <v>0.393246262</v>
      </c>
      <c r="R7913" t="n">
        <v>0.1942030030847613</v>
      </c>
      <c r="S7913" t="n">
        <v>0.1903733548911582</v>
      </c>
      <c r="T7913" t="n">
        <v>0.6583799299999999</v>
      </c>
      <c r="U7913" t="n">
        <v>0.66423529</v>
      </c>
      <c r="V7913" t="n">
        <v>0.850080767</v>
      </c>
      <c r="W7913" t="n">
        <v>0.011414664</v>
      </c>
      <c r="X7913" t="n">
        <v>0.018178605</v>
      </c>
      <c r="Y7913" t="n">
        <v>0.149919548741824</v>
      </c>
      <c r="Z7913" t="n">
        <v>0.652504292</v>
      </c>
      <c r="AA7913" t="n">
        <v>0.66423529</v>
      </c>
      <c r="AB7913" t="n">
        <v>0</v>
      </c>
      <c r="AC7913" t="n">
        <v>0</v>
      </c>
      <c r="AD7913" t="n">
        <v>0.85</v>
      </c>
      <c r="AE7913" t="n">
        <v>0.85</v>
      </c>
      <c r="AF7913" t="n">
        <v>0.85</v>
      </c>
      <c r="AG7913" t="n">
        <v>0.85</v>
      </c>
      <c r="AH7913" t="n">
        <v>0.920594485</v>
      </c>
      <c r="AI7913" t="n">
        <v>0.011414664</v>
      </c>
      <c r="AJ7913" t="n">
        <v>0.634389985</v>
      </c>
      <c r="AK7913" t="n">
        <v>0.1332613484238107</v>
      </c>
      <c r="AL7913" t="n">
        <v>0.000177788</v>
      </c>
    </row>
    <row r="7914">
      <c r="A7914" t="inlineStr">
        <is>
          <t>2025-11-26 16:00</t>
        </is>
      </c>
      <c r="B7914" t="n">
        <v>69009.63782961864</v>
      </c>
      <c r="C7914" t="n">
        <v>66829.45727882572</v>
      </c>
      <c r="D7914" t="n">
        <v>1783.4646510478</v>
      </c>
      <c r="E7914" t="n">
        <v>396.7158997451243</v>
      </c>
      <c r="F7914" t="n">
        <v>0.0805448639967393</v>
      </c>
      <c r="G7914" t="n">
        <v>0.1944685783064335</v>
      </c>
      <c r="H7914" t="n">
        <v>0.1964931802184804</v>
      </c>
      <c r="I7914" t="n">
        <v>0.1578749008905325</v>
      </c>
      <c r="J7914" t="n">
        <v>330</v>
      </c>
      <c r="K7914" t="n">
        <v>16</v>
      </c>
      <c r="L7914">
        <f>VLOOKUP(J7914,Clustering!$D$3:$E$367,2,FALSE)</f>
        <v/>
      </c>
      <c r="M7914" t="n">
        <v>0.528139891</v>
      </c>
      <c r="N7914" t="n">
        <v>0.520243402</v>
      </c>
      <c r="O7914" t="n">
        <v>0.520243402</v>
      </c>
      <c r="P7914" t="n">
        <v>0.920279116</v>
      </c>
      <c r="Q7914" t="n">
        <v>0.45282334</v>
      </c>
      <c r="R7914" t="n">
        <v>0.1964931802184804</v>
      </c>
      <c r="S7914" t="n">
        <v>0.0805448639967393</v>
      </c>
      <c r="T7914" t="n">
        <v>0.663669337</v>
      </c>
      <c r="U7914" t="n">
        <v>0.666411007</v>
      </c>
      <c r="V7914" t="n">
        <v>0.850080767</v>
      </c>
      <c r="W7914" t="n">
        <v>0.011903366</v>
      </c>
      <c r="X7914" t="n">
        <v>0.018609175</v>
      </c>
      <c r="Y7914" t="n">
        <v>0.1578749008905325</v>
      </c>
      <c r="Z7914" t="n">
        <v>0.680324428</v>
      </c>
      <c r="AA7914" t="n">
        <v>0.666411007</v>
      </c>
      <c r="AB7914" t="n">
        <v>0</v>
      </c>
      <c r="AC7914" t="n">
        <v>0</v>
      </c>
      <c r="AD7914" t="n">
        <v>0.85</v>
      </c>
      <c r="AE7914" t="n">
        <v>0.85</v>
      </c>
      <c r="AF7914" t="n">
        <v>0.85</v>
      </c>
      <c r="AG7914" t="n">
        <v>0.85</v>
      </c>
      <c r="AH7914" t="n">
        <v>0.920279116</v>
      </c>
      <c r="AI7914" t="n">
        <v>0.011903366</v>
      </c>
      <c r="AJ7914" t="n">
        <v>0.646769067</v>
      </c>
      <c r="AK7914" t="n">
        <v>0.0563814047977175</v>
      </c>
      <c r="AL7914" t="n">
        <v>0.036880128</v>
      </c>
    </row>
    <row r="7915">
      <c r="A7915" t="inlineStr">
        <is>
          <t>2025-11-26 17:00</t>
        </is>
      </c>
      <c r="B7915" t="n">
        <v>73656.00699583467</v>
      </c>
      <c r="C7915" t="n">
        <v>73131.8327017643</v>
      </c>
      <c r="D7915" t="n">
        <v>111.9698670117146</v>
      </c>
      <c r="E7915" t="n">
        <v>412.2044270586438</v>
      </c>
      <c r="F7915" t="n">
        <v>0.0050567852325489</v>
      </c>
      <c r="G7915" t="n">
        <v>0.2020609936561979</v>
      </c>
      <c r="H7915" t="n">
        <v>0.2039262112665162</v>
      </c>
      <c r="I7915" t="n">
        <v>0.1683481086014585</v>
      </c>
      <c r="J7915" t="n">
        <v>330</v>
      </c>
      <c r="K7915" t="n">
        <v>17</v>
      </c>
      <c r="L7915">
        <f>VLOOKUP(J7915,Clustering!$D$3:$E$367,2,FALSE)</f>
        <v/>
      </c>
      <c r="M7915" t="n">
        <v>0.559207283</v>
      </c>
      <c r="N7915" t="n">
        <v>0.527873276</v>
      </c>
      <c r="O7915" t="n">
        <v>0.527873276</v>
      </c>
      <c r="P7915" t="n">
        <v>0.920279116</v>
      </c>
      <c r="Q7915" t="n">
        <v>0.498494928</v>
      </c>
      <c r="R7915" t="n">
        <v>0.2039262112665162</v>
      </c>
      <c r="S7915" t="n">
        <v>0.0050567852325489</v>
      </c>
      <c r="T7915" t="n">
        <v>0.6549040350000001</v>
      </c>
      <c r="U7915" t="n">
        <v>0.666411007</v>
      </c>
      <c r="V7915" t="n">
        <v>0.850080767</v>
      </c>
      <c r="W7915" t="n">
        <v>0.012496789</v>
      </c>
      <c r="X7915" t="n">
        <v>0.020920348</v>
      </c>
      <c r="Y7915" t="n">
        <v>0.1683481086014585</v>
      </c>
      <c r="Z7915" t="n">
        <v>0.693390137</v>
      </c>
      <c r="AA7915" t="n">
        <v>0.666411007</v>
      </c>
      <c r="AB7915" t="n">
        <v>0</v>
      </c>
      <c r="AC7915" t="n">
        <v>0</v>
      </c>
      <c r="AD7915" t="n">
        <v>0.85</v>
      </c>
      <c r="AE7915" t="n">
        <v>0.85</v>
      </c>
      <c r="AF7915" t="n">
        <v>0.85</v>
      </c>
      <c r="AG7915" t="n">
        <v>0.85</v>
      </c>
      <c r="AH7915" t="n">
        <v>0.920279116</v>
      </c>
      <c r="AI7915" t="n">
        <v>0.012496789</v>
      </c>
      <c r="AJ7915" t="n">
        <v>0.659742217</v>
      </c>
      <c r="AK7915" t="n">
        <v>0.0035397496627842</v>
      </c>
      <c r="AL7915" t="n">
        <v>0.464468458</v>
      </c>
    </row>
    <row r="7916">
      <c r="A7916" t="inlineStr">
        <is>
          <t>2025-11-26 18:00</t>
        </is>
      </c>
      <c r="B7916" t="n">
        <v>75003.2923514304</v>
      </c>
      <c r="C7916" t="n">
        <v>74593.33327916147</v>
      </c>
      <c r="D7916" t="n">
        <v>0</v>
      </c>
      <c r="E7916" t="n">
        <v>409.9590722689293</v>
      </c>
      <c r="F7916" t="n">
        <v>0</v>
      </c>
      <c r="G7916" t="n">
        <v>0.2009603295435928</v>
      </c>
      <c r="H7916" t="n">
        <v>0.2025601406955259</v>
      </c>
      <c r="I7916" t="n">
        <v>0.1720445348523737</v>
      </c>
      <c r="J7916" t="n">
        <v>330</v>
      </c>
      <c r="K7916" t="n">
        <v>18</v>
      </c>
      <c r="L7916">
        <f>VLOOKUP(J7916,Clustering!$D$3:$E$367,2,FALSE)</f>
        <v/>
      </c>
      <c r="M7916" t="n">
        <v>0.569810743</v>
      </c>
      <c r="N7916" t="n">
        <v>0.533260925</v>
      </c>
      <c r="O7916" t="n">
        <v>0.533260925</v>
      </c>
      <c r="P7916" t="n">
        <v>0.920258769</v>
      </c>
      <c r="Q7916" t="n">
        <v>0.5147159140000001</v>
      </c>
      <c r="R7916" t="n">
        <v>0.2025601406955259</v>
      </c>
      <c r="S7916" t="n">
        <v>0</v>
      </c>
      <c r="T7916" t="n">
        <v>0.586066193</v>
      </c>
      <c r="U7916" t="n">
        <v>0.666411007</v>
      </c>
      <c r="V7916" t="n">
        <v>0.850080767</v>
      </c>
      <c r="W7916" t="n">
        <v>0.012776046</v>
      </c>
      <c r="X7916" t="n">
        <v>0.03080587</v>
      </c>
      <c r="Y7916" t="n">
        <v>0.1720445348523737</v>
      </c>
      <c r="Z7916" t="n">
        <v>0.720664573</v>
      </c>
      <c r="AA7916" t="n">
        <v>0.666411007</v>
      </c>
      <c r="AB7916" t="n">
        <v>0</v>
      </c>
      <c r="AC7916" t="n">
        <v>0</v>
      </c>
      <c r="AD7916" t="n">
        <v>0.85</v>
      </c>
      <c r="AE7916" t="n">
        <v>0.85</v>
      </c>
      <c r="AF7916" t="n">
        <v>0.85</v>
      </c>
      <c r="AG7916" t="n">
        <v>0.85</v>
      </c>
      <c r="AH7916" t="n">
        <v>0.920258769</v>
      </c>
      <c r="AI7916" t="n">
        <v>0.012776046</v>
      </c>
      <c r="AJ7916" t="n">
        <v>0.676966684</v>
      </c>
      <c r="AK7916" t="n">
        <v>0</v>
      </c>
      <c r="AL7916" t="n">
        <v>0.42381576</v>
      </c>
    </row>
    <row r="7917">
      <c r="A7917" t="inlineStr">
        <is>
          <t>2025-11-26 19:00</t>
        </is>
      </c>
      <c r="B7917" t="n">
        <v>74257.71203669372</v>
      </c>
      <c r="C7917" t="n">
        <v>73854.26236364372</v>
      </c>
      <c r="D7917" t="n">
        <v>0</v>
      </c>
      <c r="E7917" t="n">
        <v>403.4496730499918</v>
      </c>
      <c r="F7917" t="n">
        <v>0</v>
      </c>
      <c r="G7917" t="n">
        <v>0.1977694475735253</v>
      </c>
      <c r="H7917" t="n">
        <v>0.1992253213604612</v>
      </c>
      <c r="I7917" t="n">
        <v>0.1714552495080249</v>
      </c>
      <c r="J7917" t="n">
        <v>330</v>
      </c>
      <c r="K7917" t="n">
        <v>19</v>
      </c>
      <c r="L7917">
        <f>VLOOKUP(J7917,Clustering!$D$3:$E$367,2,FALSE)</f>
        <v/>
      </c>
      <c r="M7917" t="n">
        <v>0.5879189889999999</v>
      </c>
      <c r="N7917" t="n">
        <v>0.5384395360000001</v>
      </c>
      <c r="O7917" t="n">
        <v>0.5384395360000001</v>
      </c>
      <c r="P7917" t="n">
        <v>0.920808123</v>
      </c>
      <c r="Q7917" t="n">
        <v>0.512150094</v>
      </c>
      <c r="R7917" t="n">
        <v>0.1992253213604612</v>
      </c>
      <c r="S7917" t="n">
        <v>0</v>
      </c>
      <c r="T7917" t="n">
        <v>0.301722835</v>
      </c>
      <c r="U7917" t="n">
        <v>0.666411007</v>
      </c>
      <c r="V7917" t="n">
        <v>0.850080767</v>
      </c>
      <c r="W7917" t="n">
        <v>0.01298549</v>
      </c>
      <c r="X7917" t="n">
        <v>0.04050375</v>
      </c>
      <c r="Y7917" t="n">
        <v>0.1714552495080249</v>
      </c>
      <c r="Z7917" t="n">
        <v>0.7076652329999999</v>
      </c>
      <c r="AA7917" t="n">
        <v>0.666411007</v>
      </c>
      <c r="AB7917" t="n">
        <v>0</v>
      </c>
      <c r="AC7917" t="n">
        <v>0</v>
      </c>
      <c r="AD7917" t="n">
        <v>0.85</v>
      </c>
      <c r="AE7917" t="n">
        <v>0.85</v>
      </c>
      <c r="AF7917" t="n">
        <v>0.85</v>
      </c>
      <c r="AG7917" t="n">
        <v>0.85</v>
      </c>
      <c r="AH7917" t="n">
        <v>0.920808123</v>
      </c>
      <c r="AI7917" t="n">
        <v>0.01298549</v>
      </c>
      <c r="AJ7917" t="n">
        <v>0.691298815</v>
      </c>
      <c r="AK7917" t="n">
        <v>0</v>
      </c>
      <c r="AL7917" t="n">
        <v>0.340303193</v>
      </c>
    </row>
    <row r="7918">
      <c r="A7918" t="inlineStr">
        <is>
          <t>2025-11-26 20:00</t>
        </is>
      </c>
      <c r="B7918" t="n">
        <v>72348.94723205667</v>
      </c>
      <c r="C7918" t="n">
        <v>71962.29053738201</v>
      </c>
      <c r="D7918" t="n">
        <v>0</v>
      </c>
      <c r="E7918" t="n">
        <v>386.6566946746561</v>
      </c>
      <c r="F7918" t="n">
        <v>0</v>
      </c>
      <c r="G7918" t="n">
        <v>0.1895375954287529</v>
      </c>
      <c r="H7918" t="n">
        <v>0.1905869339262574</v>
      </c>
      <c r="I7918" t="n">
        <v>0.1705713214915017</v>
      </c>
      <c r="J7918" t="n">
        <v>330</v>
      </c>
      <c r="K7918" t="n">
        <v>20</v>
      </c>
      <c r="L7918">
        <f>VLOOKUP(J7918,Clustering!$D$3:$E$367,2,FALSE)</f>
        <v/>
      </c>
      <c r="M7918" t="n">
        <v>0.587688605</v>
      </c>
      <c r="N7918" t="n">
        <v>0.532955257</v>
      </c>
      <c r="O7918" t="n">
        <v>0.532955257</v>
      </c>
      <c r="P7918" t="n">
        <v>0.921520248</v>
      </c>
      <c r="Q7918" t="n">
        <v>0.47501455</v>
      </c>
      <c r="R7918" t="n">
        <v>0.1905869339262574</v>
      </c>
      <c r="S7918" t="n">
        <v>0</v>
      </c>
      <c r="T7918" t="n">
        <v>0.000604504</v>
      </c>
      <c r="U7918" t="n">
        <v>0.666411007</v>
      </c>
      <c r="V7918" t="n">
        <v>0.850080767</v>
      </c>
      <c r="W7918" t="n">
        <v>0.012671325</v>
      </c>
      <c r="X7918" t="n">
        <v>0.027207175</v>
      </c>
      <c r="Y7918" t="n">
        <v>0.1705713214915017</v>
      </c>
      <c r="Z7918" t="n">
        <v>0.6953817289999999</v>
      </c>
      <c r="AA7918" t="n">
        <v>0.666411007</v>
      </c>
      <c r="AB7918" t="n">
        <v>0</v>
      </c>
      <c r="AC7918" t="n">
        <v>0</v>
      </c>
      <c r="AD7918" t="n">
        <v>0.85</v>
      </c>
      <c r="AE7918" t="n">
        <v>0.85</v>
      </c>
      <c r="AF7918" t="n">
        <v>0.85</v>
      </c>
      <c r="AG7918" t="n">
        <v>0.85</v>
      </c>
      <c r="AH7918" t="n">
        <v>0.921520248</v>
      </c>
      <c r="AI7918" t="n">
        <v>0.012671325</v>
      </c>
      <c r="AJ7918" t="n">
        <v>0.693311519</v>
      </c>
      <c r="AK7918" t="n">
        <v>0</v>
      </c>
      <c r="AL7918" t="n">
        <v>0.113484988</v>
      </c>
    </row>
    <row r="7919">
      <c r="A7919" t="inlineStr">
        <is>
          <t>2025-11-26 21:00</t>
        </is>
      </c>
      <c r="B7919" t="n">
        <v>69597.60421836295</v>
      </c>
      <c r="C7919" t="n">
        <v>69232.7984148268</v>
      </c>
      <c r="D7919" t="n">
        <v>0</v>
      </c>
      <c r="E7919" t="n">
        <v>364.8058035361444</v>
      </c>
      <c r="F7919" t="n">
        <v>0</v>
      </c>
      <c r="G7919" t="n">
        <v>0.1788263742824237</v>
      </c>
      <c r="H7919" t="n">
        <v>0.1793972088079982</v>
      </c>
      <c r="I7919" t="n">
        <v>0.168508822786281</v>
      </c>
      <c r="J7919" t="n">
        <v>330</v>
      </c>
      <c r="K7919" t="n">
        <v>21</v>
      </c>
      <c r="L7919">
        <f>VLOOKUP(J7919,Clustering!$D$3:$E$367,2,FALSE)</f>
        <v/>
      </c>
      <c r="M7919" t="n">
        <v>0.558902023</v>
      </c>
      <c r="N7919" t="n">
        <v>0.5197227800000001</v>
      </c>
      <c r="O7919" t="n">
        <v>0.5197227800000001</v>
      </c>
      <c r="P7919" t="n">
        <v>0.923687143</v>
      </c>
      <c r="Q7919" t="n">
        <v>0.438942882</v>
      </c>
      <c r="R7919" t="n">
        <v>0.1793972088079982</v>
      </c>
      <c r="S7919" t="n">
        <v>0</v>
      </c>
      <c r="T7919" t="n">
        <v>0</v>
      </c>
      <c r="U7919" t="n">
        <v>0.664783133</v>
      </c>
      <c r="V7919" t="n">
        <v>0.850080767</v>
      </c>
      <c r="W7919" t="n">
        <v>0.012741139</v>
      </c>
      <c r="X7919" t="n">
        <v>0.015558326</v>
      </c>
      <c r="Y7919" t="n">
        <v>0.168508822786281</v>
      </c>
      <c r="Z7919" t="n">
        <v>0.622753138</v>
      </c>
      <c r="AA7919" t="n">
        <v>0.664783133</v>
      </c>
      <c r="AB7919" t="n">
        <v>0</v>
      </c>
      <c r="AC7919" t="n">
        <v>0</v>
      </c>
      <c r="AD7919" t="n">
        <v>0.85</v>
      </c>
      <c r="AE7919" t="n">
        <v>0.85</v>
      </c>
      <c r="AF7919" t="n">
        <v>0.85</v>
      </c>
      <c r="AG7919" t="n">
        <v>0.85</v>
      </c>
      <c r="AH7919" t="n">
        <v>0.923687143</v>
      </c>
      <c r="AI7919" t="n">
        <v>0.012741139</v>
      </c>
      <c r="AJ7919" t="n">
        <v>0.672790906</v>
      </c>
      <c r="AK7919" t="n">
        <v>0</v>
      </c>
      <c r="AL7919" t="n">
        <v>0.161466012</v>
      </c>
    </row>
    <row r="7920">
      <c r="A7920" t="inlineStr">
        <is>
          <t>2025-11-26 22:00</t>
        </is>
      </c>
      <c r="B7920" t="n">
        <v>65023.82568021592</v>
      </c>
      <c r="C7920" t="n">
        <v>64671.60131076703</v>
      </c>
      <c r="D7920" t="n">
        <v>0</v>
      </c>
      <c r="E7920" t="n">
        <v>352.2243694488827</v>
      </c>
      <c r="F7920" t="n">
        <v>0</v>
      </c>
      <c r="G7920" t="n">
        <v>0.1726590046318052</v>
      </c>
      <c r="H7920" t="n">
        <v>0.1731494448730276</v>
      </c>
      <c r="I7920" t="n">
        <v>0.1637945400314907</v>
      </c>
      <c r="J7920" t="n">
        <v>330</v>
      </c>
      <c r="K7920" t="n">
        <v>22</v>
      </c>
      <c r="L7920">
        <f>VLOOKUP(J7920,Clustering!$D$3:$E$367,2,FALSE)</f>
        <v/>
      </c>
      <c r="M7920" t="n">
        <v>0.517277248</v>
      </c>
      <c r="N7920" t="n">
        <v>0.494798</v>
      </c>
      <c r="O7920" t="n">
        <v>0.494798</v>
      </c>
      <c r="P7920" t="n">
        <v>0.9262101</v>
      </c>
      <c r="Q7920" t="n">
        <v>0.400030039</v>
      </c>
      <c r="R7920" t="n">
        <v>0.1731494448730276</v>
      </c>
      <c r="S7920" t="n">
        <v>0</v>
      </c>
      <c r="T7920" t="n">
        <v>0</v>
      </c>
      <c r="U7920" t="n">
        <v>0.664783133</v>
      </c>
      <c r="V7920" t="n">
        <v>0.850080767</v>
      </c>
      <c r="W7920" t="n">
        <v>0.012880768</v>
      </c>
      <c r="X7920" t="n">
        <v>0.007025665</v>
      </c>
      <c r="Y7920" t="n">
        <v>0.1637945400314907</v>
      </c>
      <c r="Z7920" t="n">
        <v>0.546389982</v>
      </c>
      <c r="AA7920" t="n">
        <v>0.664783133</v>
      </c>
      <c r="AB7920" t="n">
        <v>0</v>
      </c>
      <c r="AC7920" t="n">
        <v>0</v>
      </c>
      <c r="AD7920" t="n">
        <v>0.85</v>
      </c>
      <c r="AE7920" t="n">
        <v>0.85</v>
      </c>
      <c r="AF7920" t="n">
        <v>0.85</v>
      </c>
      <c r="AG7920" t="n">
        <v>0.85</v>
      </c>
      <c r="AH7920" t="n">
        <v>0.9262101</v>
      </c>
      <c r="AI7920" t="n">
        <v>0.012880768</v>
      </c>
      <c r="AJ7920" t="n">
        <v>0.630519184</v>
      </c>
      <c r="AK7920" t="n">
        <v>0</v>
      </c>
      <c r="AL7920" t="n">
        <v>0.115301892</v>
      </c>
    </row>
    <row r="7921">
      <c r="A7921" t="inlineStr">
        <is>
          <t>2025-11-26 23:00</t>
        </is>
      </c>
      <c r="B7921" t="n">
        <v>60459.73024927752</v>
      </c>
      <c r="C7921" t="n">
        <v>60111.84283081584</v>
      </c>
      <c r="D7921" t="n">
        <v>0</v>
      </c>
      <c r="E7921" t="n">
        <v>347.8874184616782</v>
      </c>
      <c r="F7921" t="n">
        <v>0</v>
      </c>
      <c r="G7921" t="n">
        <v>0.1705330482655286</v>
      </c>
      <c r="H7921" t="n">
        <v>0.1708391784662057</v>
      </c>
      <c r="I7921" t="n">
        <v>0.1649998964176587</v>
      </c>
      <c r="J7921" t="n">
        <v>330</v>
      </c>
      <c r="K7921" t="n">
        <v>23</v>
      </c>
      <c r="L7921">
        <f>VLOOKUP(J7921,Clustering!$D$3:$E$367,2,FALSE)</f>
        <v/>
      </c>
      <c r="M7921" t="n">
        <v>0.475318415</v>
      </c>
      <c r="N7921" t="n">
        <v>0.456273941</v>
      </c>
      <c r="O7921" t="n">
        <v>0.456273941</v>
      </c>
      <c r="P7921" t="n">
        <v>0.928417687</v>
      </c>
      <c r="Q7921" t="n">
        <v>0.369277753</v>
      </c>
      <c r="R7921" t="n">
        <v>0.1708391784662057</v>
      </c>
      <c r="S7921" t="n">
        <v>0</v>
      </c>
      <c r="T7921" t="n">
        <v>0</v>
      </c>
      <c r="U7921" t="n">
        <v>0.655673298</v>
      </c>
      <c r="V7921" t="n">
        <v>0.850080767</v>
      </c>
      <c r="W7921" t="n">
        <v>0.012252438</v>
      </c>
      <c r="X7921" t="n">
        <v>0.007025665</v>
      </c>
      <c r="Y7921" t="n">
        <v>0.1649998964176587</v>
      </c>
      <c r="Z7921" t="n">
        <v>0.475663438</v>
      </c>
      <c r="AA7921" t="n">
        <v>0.655673298</v>
      </c>
      <c r="AB7921" t="n">
        <v>0</v>
      </c>
      <c r="AC7921" t="n">
        <v>0</v>
      </c>
      <c r="AD7921" t="n">
        <v>0.85</v>
      </c>
      <c r="AE7921" t="n">
        <v>0.85</v>
      </c>
      <c r="AF7921" t="n">
        <v>0.85</v>
      </c>
      <c r="AG7921" t="n">
        <v>0.85</v>
      </c>
      <c r="AH7921" t="n">
        <v>0.928417687</v>
      </c>
      <c r="AI7921" t="n">
        <v>0.012252438</v>
      </c>
      <c r="AJ7921" t="n">
        <v>0.566463525</v>
      </c>
      <c r="AK7921" t="n">
        <v>0</v>
      </c>
      <c r="AL7921" t="n">
        <v>0.067351222</v>
      </c>
    </row>
    <row r="7922">
      <c r="A7922" t="inlineStr">
        <is>
          <t>2025-11-27 00:00</t>
        </is>
      </c>
      <c r="B7922" t="n">
        <v>58354.13183393147</v>
      </c>
      <c r="C7922" t="n">
        <v>57994.1098919709</v>
      </c>
      <c r="D7922" t="n">
        <v>0</v>
      </c>
      <c r="E7922" t="n">
        <v>360.0219419605694</v>
      </c>
      <c r="F7922" t="n">
        <v>0</v>
      </c>
      <c r="G7922" t="n">
        <v>0.1764813440983183</v>
      </c>
      <c r="H7922" t="n">
        <v>0.1767253354853259</v>
      </c>
      <c r="I7922" t="n">
        <v>0.1720713205498441</v>
      </c>
      <c r="J7922" t="n">
        <v>331</v>
      </c>
      <c r="K7922" t="n">
        <v>0</v>
      </c>
      <c r="L7922">
        <f>VLOOKUP(J7922,Clustering!$D$3:$E$367,2,FALSE)</f>
        <v/>
      </c>
      <c r="M7922" t="n">
        <v>0.400863805</v>
      </c>
      <c r="N7922" t="n">
        <v>0.41407792</v>
      </c>
      <c r="O7922" t="n">
        <v>0.41407792</v>
      </c>
      <c r="P7922" t="n">
        <v>0.932395414</v>
      </c>
      <c r="Q7922" t="n">
        <v>0.29275375</v>
      </c>
      <c r="R7922" t="n">
        <v>0.1767253354853259</v>
      </c>
      <c r="S7922" t="n">
        <v>0</v>
      </c>
      <c r="T7922" t="n">
        <v>0</v>
      </c>
      <c r="U7922" t="n">
        <v>0.651963623</v>
      </c>
      <c r="V7922" t="n">
        <v>0.850080767</v>
      </c>
      <c r="W7922" t="n">
        <v>0.011833551</v>
      </c>
      <c r="X7922" t="n">
        <v>0.007025665</v>
      </c>
      <c r="Y7922" t="n">
        <v>0.1720713205498441</v>
      </c>
      <c r="Z7922" t="n">
        <v>0.401447262</v>
      </c>
      <c r="AA7922" t="n">
        <v>0.651963623</v>
      </c>
      <c r="AB7922" t="n">
        <v>0</v>
      </c>
      <c r="AC7922" t="n">
        <v>0</v>
      </c>
      <c r="AD7922" t="n">
        <v>0.85</v>
      </c>
      <c r="AE7922" t="n">
        <v>0.85</v>
      </c>
      <c r="AF7922" t="n">
        <v>0.85</v>
      </c>
      <c r="AG7922" t="n">
        <v>0.85</v>
      </c>
      <c r="AH7922" t="n">
        <v>0.932395414</v>
      </c>
      <c r="AI7922" t="n">
        <v>0.011833551</v>
      </c>
      <c r="AJ7922" t="n">
        <v>0.525831758</v>
      </c>
      <c r="AK7922" t="n">
        <v>0</v>
      </c>
      <c r="AL7922" t="n">
        <v>0.015419839</v>
      </c>
    </row>
    <row r="7923">
      <c r="A7923" t="inlineStr">
        <is>
          <t>2025-11-27 01:00</t>
        </is>
      </c>
      <c r="B7923" t="n">
        <v>57649.23512743483</v>
      </c>
      <c r="C7923" t="n">
        <v>57275.11724142937</v>
      </c>
      <c r="D7923" t="n">
        <v>0</v>
      </c>
      <c r="E7923" t="n">
        <v>374.1178860054568</v>
      </c>
      <c r="F7923" t="n">
        <v>0</v>
      </c>
      <c r="G7923" t="n">
        <v>0.1833911205909101</v>
      </c>
      <c r="H7923" t="n">
        <v>0.1837565810713056</v>
      </c>
      <c r="I7923" t="n">
        <v>0.1767856033046343</v>
      </c>
      <c r="J7923" t="n">
        <v>331</v>
      </c>
      <c r="K7923" t="n">
        <v>1</v>
      </c>
      <c r="L7923">
        <f>VLOOKUP(J7923,Clustering!$D$3:$E$367,2,FALSE)</f>
        <v/>
      </c>
      <c r="M7923" t="n">
        <v>0.376754035</v>
      </c>
      <c r="N7923" t="n">
        <v>0.400953906</v>
      </c>
      <c r="O7923" t="n">
        <v>0.400953906</v>
      </c>
      <c r="P7923" t="n">
        <v>0.933321176</v>
      </c>
      <c r="Q7923" t="n">
        <v>0.260624683</v>
      </c>
      <c r="R7923" t="n">
        <v>0.1837565810713056</v>
      </c>
      <c r="S7923" t="n">
        <v>0</v>
      </c>
      <c r="T7923" t="n">
        <v>0</v>
      </c>
      <c r="U7923" t="n">
        <v>0.651963623</v>
      </c>
      <c r="V7923" t="n">
        <v>0.850080767</v>
      </c>
      <c r="W7923" t="n">
        <v>0.012077902</v>
      </c>
      <c r="X7923" t="n">
        <v>0.007025665</v>
      </c>
      <c r="Y7923" t="n">
        <v>0.1767856033046343</v>
      </c>
      <c r="Z7923" t="n">
        <v>0.385209017</v>
      </c>
      <c r="AA7923" t="n">
        <v>0.651963623</v>
      </c>
      <c r="AB7923" t="n">
        <v>0</v>
      </c>
      <c r="AC7923" t="n">
        <v>0</v>
      </c>
      <c r="AD7923" t="n">
        <v>0.85</v>
      </c>
      <c r="AE7923" t="n">
        <v>0.85</v>
      </c>
      <c r="AF7923" t="n">
        <v>0.85</v>
      </c>
      <c r="AG7923" t="n">
        <v>0.85</v>
      </c>
      <c r="AH7923" t="n">
        <v>0.933321176</v>
      </c>
      <c r="AI7923" t="n">
        <v>0.012077902</v>
      </c>
      <c r="AJ7923" t="n">
        <v>0.499268445</v>
      </c>
      <c r="AK7923" t="n">
        <v>0</v>
      </c>
      <c r="AL7923" t="n">
        <v>0</v>
      </c>
    </row>
    <row r="7924">
      <c r="A7924" t="inlineStr">
        <is>
          <t>2025-11-27 02:00</t>
        </is>
      </c>
      <c r="B7924" t="n">
        <v>57486.21058765416</v>
      </c>
      <c r="C7924" t="n">
        <v>57078.76171194315</v>
      </c>
      <c r="D7924" t="n">
        <v>0</v>
      </c>
      <c r="E7924" t="n">
        <v>407.4488757110109</v>
      </c>
      <c r="F7924" t="n">
        <v>0</v>
      </c>
      <c r="G7924" t="n">
        <v>0.1997298410348092</v>
      </c>
      <c r="H7924" t="n">
        <v>0.2008525524817879</v>
      </c>
      <c r="I7924" t="n">
        <v>0.1794373873542038</v>
      </c>
      <c r="J7924" t="n">
        <v>331</v>
      </c>
      <c r="K7924" t="n">
        <v>2</v>
      </c>
      <c r="L7924">
        <f>VLOOKUP(J7924,Clustering!$D$3:$E$367,2,FALSE)</f>
        <v/>
      </c>
      <c r="M7924" t="n">
        <v>0.360356396</v>
      </c>
      <c r="N7924" t="n">
        <v>0.378237825</v>
      </c>
      <c r="O7924" t="n">
        <v>0.378237825</v>
      </c>
      <c r="P7924" t="n">
        <v>0.933361869</v>
      </c>
      <c r="Q7924" t="n">
        <v>0.224728242</v>
      </c>
      <c r="R7924" t="n">
        <v>0.2008525524817879</v>
      </c>
      <c r="S7924" t="n">
        <v>0</v>
      </c>
      <c r="T7924" t="n">
        <v>0</v>
      </c>
      <c r="U7924" t="n">
        <v>0.651963623</v>
      </c>
      <c r="V7924" t="n">
        <v>0.850080767</v>
      </c>
      <c r="W7924" t="n">
        <v>0.01235716</v>
      </c>
      <c r="X7924" t="n">
        <v>0.007025665</v>
      </c>
      <c r="Y7924" t="n">
        <v>0.1794373873542038</v>
      </c>
      <c r="Z7924" t="n">
        <v>0.380168672</v>
      </c>
      <c r="AA7924" t="n">
        <v>0.651963623</v>
      </c>
      <c r="AB7924" t="n">
        <v>0</v>
      </c>
      <c r="AC7924" t="n">
        <v>0</v>
      </c>
      <c r="AD7924" t="n">
        <v>0.85</v>
      </c>
      <c r="AE7924" t="n">
        <v>0.85</v>
      </c>
      <c r="AF7924" t="n">
        <v>0.85</v>
      </c>
      <c r="AG7924" t="n">
        <v>0.85</v>
      </c>
      <c r="AH7924" t="n">
        <v>0.933361869</v>
      </c>
      <c r="AI7924" t="n">
        <v>0.01235716</v>
      </c>
      <c r="AJ7924" t="n">
        <v>0.492908414</v>
      </c>
      <c r="AK7924" t="n">
        <v>0</v>
      </c>
      <c r="AL7924" t="n">
        <v>0</v>
      </c>
    </row>
    <row r="7925">
      <c r="A7925" t="inlineStr">
        <is>
          <t>2025-11-27 03:00</t>
        </is>
      </c>
      <c r="B7925" t="n">
        <v>57613.66798711781</v>
      </c>
      <c r="C7925" t="n">
        <v>57187.5427331472</v>
      </c>
      <c r="D7925" t="n">
        <v>0</v>
      </c>
      <c r="E7925" t="n">
        <v>426.1252539706077</v>
      </c>
      <c r="F7925" t="n">
        <v>0</v>
      </c>
      <c r="G7925" t="n">
        <v>0.2088849284169645</v>
      </c>
      <c r="H7925" t="n">
        <v>0.2098324575587392</v>
      </c>
      <c r="I7925" t="n">
        <v>0.1917588081905874</v>
      </c>
      <c r="J7925" t="n">
        <v>331</v>
      </c>
      <c r="K7925" t="n">
        <v>3</v>
      </c>
      <c r="L7925">
        <f>VLOOKUP(J7925,Clustering!$D$3:$E$367,2,FALSE)</f>
        <v/>
      </c>
      <c r="M7925" t="n">
        <v>0.347829222</v>
      </c>
      <c r="N7925" t="n">
        <v>0.361627222</v>
      </c>
      <c r="O7925" t="n">
        <v>0.361627222</v>
      </c>
      <c r="P7925" t="n">
        <v>0.932893901</v>
      </c>
      <c r="Q7925" t="n">
        <v>0.18288661</v>
      </c>
      <c r="R7925" t="n">
        <v>0.2098324575587392</v>
      </c>
      <c r="S7925" t="n">
        <v>0</v>
      </c>
      <c r="T7925" t="n">
        <v>0</v>
      </c>
      <c r="U7925" t="n">
        <v>0.648128727</v>
      </c>
      <c r="V7925" t="n">
        <v>0.850080767</v>
      </c>
      <c r="W7925" t="n">
        <v>0.012531696</v>
      </c>
      <c r="X7925" t="n">
        <v>0.007025665</v>
      </c>
      <c r="Y7925" t="n">
        <v>0.1917588081905874</v>
      </c>
      <c r="Z7925" t="n">
        <v>0.371472245</v>
      </c>
      <c r="AA7925" t="n">
        <v>0.648128727</v>
      </c>
      <c r="AB7925" t="n">
        <v>0</v>
      </c>
      <c r="AC7925" t="n">
        <v>0</v>
      </c>
      <c r="AD7925" t="n">
        <v>0.85</v>
      </c>
      <c r="AE7925" t="n">
        <v>0.85</v>
      </c>
      <c r="AF7925" t="n">
        <v>0.85</v>
      </c>
      <c r="AG7925" t="n">
        <v>0.85</v>
      </c>
      <c r="AH7925" t="n">
        <v>0.932893901</v>
      </c>
      <c r="AI7925" t="n">
        <v>0.012531696</v>
      </c>
      <c r="AJ7925" t="n">
        <v>0.484981142</v>
      </c>
      <c r="AK7925" t="n">
        <v>0</v>
      </c>
      <c r="AL7925" t="n">
        <v>0</v>
      </c>
    </row>
    <row r="7926">
      <c r="A7926" t="inlineStr">
        <is>
          <t>2025-11-27 04:00</t>
        </is>
      </c>
      <c r="B7926" t="n">
        <v>58289.04459912153</v>
      </c>
      <c r="C7926" t="n">
        <v>57861.34818973832</v>
      </c>
      <c r="D7926" t="n">
        <v>0</v>
      </c>
      <c r="E7926" t="n">
        <v>427.6964093832086</v>
      </c>
      <c r="F7926" t="n">
        <v>0</v>
      </c>
      <c r="G7926" t="n">
        <v>0.2096551026388277</v>
      </c>
      <c r="H7926" t="n">
        <v>0.210354778659412</v>
      </c>
      <c r="I7926" t="n">
        <v>0.1970088048947856</v>
      </c>
      <c r="J7926" t="n">
        <v>331</v>
      </c>
      <c r="K7926" t="n">
        <v>4</v>
      </c>
      <c r="L7926">
        <f>VLOOKUP(J7926,Clustering!$D$3:$E$367,2,FALSE)</f>
        <v/>
      </c>
      <c r="M7926" t="n">
        <v>0.342086881</v>
      </c>
      <c r="N7926" t="n">
        <v>0.365190722</v>
      </c>
      <c r="O7926" t="n">
        <v>0.365190722</v>
      </c>
      <c r="P7926" t="n">
        <v>0.933606026</v>
      </c>
      <c r="Q7926" t="n">
        <v>0.168793376</v>
      </c>
      <c r="R7926" t="n">
        <v>0.210354778659412</v>
      </c>
      <c r="S7926" t="n">
        <v>0</v>
      </c>
      <c r="T7926" t="n">
        <v>0</v>
      </c>
      <c r="U7926" t="n">
        <v>0.6510401179999999</v>
      </c>
      <c r="V7926" t="n">
        <v>0.850080767</v>
      </c>
      <c r="W7926" t="n">
        <v>0.012531696</v>
      </c>
      <c r="X7926" t="n">
        <v>0.007025665</v>
      </c>
      <c r="Y7926" t="n">
        <v>0.1970088048947856</v>
      </c>
      <c r="Z7926" t="n">
        <v>0.370518852</v>
      </c>
      <c r="AA7926" t="n">
        <v>0.6510401179999999</v>
      </c>
      <c r="AB7926" t="n">
        <v>0</v>
      </c>
      <c r="AC7926" t="n">
        <v>0</v>
      </c>
      <c r="AD7926" t="n">
        <v>0.85</v>
      </c>
      <c r="AE7926" t="n">
        <v>0.85</v>
      </c>
      <c r="AF7926" t="n">
        <v>0.85</v>
      </c>
      <c r="AG7926" t="n">
        <v>0.85</v>
      </c>
      <c r="AH7926" t="n">
        <v>0.933606026</v>
      </c>
      <c r="AI7926" t="n">
        <v>0.012531696</v>
      </c>
      <c r="AJ7926" t="n">
        <v>0.482665579</v>
      </c>
      <c r="AK7926" t="n">
        <v>0</v>
      </c>
      <c r="AL7926" t="n">
        <v>0</v>
      </c>
    </row>
    <row r="7927">
      <c r="A7927" t="inlineStr">
        <is>
          <t>2025-11-27 05:00</t>
        </is>
      </c>
      <c r="B7927" t="n">
        <v>62934.28559293942</v>
      </c>
      <c r="C7927" t="n">
        <v>62512.86081229084</v>
      </c>
      <c r="D7927" t="n">
        <v>0</v>
      </c>
      <c r="E7927" t="n">
        <v>421.4247806485768</v>
      </c>
      <c r="F7927" t="n">
        <v>0</v>
      </c>
      <c r="G7927" t="n">
        <v>0.2065807748277337</v>
      </c>
      <c r="H7927" t="n">
        <v>0.2070199593243473</v>
      </c>
      <c r="I7927" t="n">
        <v>0.19864273244048</v>
      </c>
      <c r="J7927" t="n">
        <v>331</v>
      </c>
      <c r="K7927" t="n">
        <v>5</v>
      </c>
      <c r="L7927">
        <f>VLOOKUP(J7927,Clustering!$D$3:$E$367,2,FALSE)</f>
        <v/>
      </c>
      <c r="M7927" t="n">
        <v>0.3448227</v>
      </c>
      <c r="N7927" t="n">
        <v>0.377559439</v>
      </c>
      <c r="O7927" t="n">
        <v>0.377559439</v>
      </c>
      <c r="P7927" t="n">
        <v>0.935762748</v>
      </c>
      <c r="Q7927" t="n">
        <v>0.17276101</v>
      </c>
      <c r="R7927" t="n">
        <v>0.2070199593243473</v>
      </c>
      <c r="S7927" t="n">
        <v>0</v>
      </c>
      <c r="T7927" t="n">
        <v>0</v>
      </c>
      <c r="U7927" t="n">
        <v>0.6510401179999999</v>
      </c>
      <c r="V7927" t="n">
        <v>0.850080767</v>
      </c>
      <c r="W7927" t="n">
        <v>0.012496789</v>
      </c>
      <c r="X7927" t="n">
        <v>0.00649206</v>
      </c>
      <c r="Y7927" t="n">
        <v>0.19864273244048</v>
      </c>
      <c r="Z7927" t="n">
        <v>0.373139368</v>
      </c>
      <c r="AA7927" t="n">
        <v>0.6510401179999999</v>
      </c>
      <c r="AB7927" t="n">
        <v>0</v>
      </c>
      <c r="AC7927" t="n">
        <v>0</v>
      </c>
      <c r="AD7927" t="n">
        <v>0.85</v>
      </c>
      <c r="AE7927" t="n">
        <v>0.85</v>
      </c>
      <c r="AF7927" t="n">
        <v>0.85</v>
      </c>
      <c r="AG7927" t="n">
        <v>0.85</v>
      </c>
      <c r="AH7927" t="n">
        <v>0.935762748</v>
      </c>
      <c r="AI7927" t="n">
        <v>0.012496789</v>
      </c>
      <c r="AJ7927" t="n">
        <v>0.483793357</v>
      </c>
      <c r="AK7927" t="n">
        <v>0</v>
      </c>
      <c r="AL7927" t="n">
        <v>0</v>
      </c>
    </row>
    <row r="7928">
      <c r="A7928" t="inlineStr">
        <is>
          <t>2025-11-27 06:00</t>
        </is>
      </c>
      <c r="B7928" t="n">
        <v>70349.53485565919</v>
      </c>
      <c r="C7928" t="n">
        <v>69936.46789068577</v>
      </c>
      <c r="D7928" t="n">
        <v>0</v>
      </c>
      <c r="E7928" t="n">
        <v>413.0669649734165</v>
      </c>
      <c r="F7928" t="n">
        <v>0</v>
      </c>
      <c r="G7928" t="n">
        <v>0.2024838063595178</v>
      </c>
      <c r="H7928" t="n">
        <v>0.2027007656072455</v>
      </c>
      <c r="I7928" t="n">
        <v>0.1985623753480688</v>
      </c>
      <c r="J7928" t="n">
        <v>331</v>
      </c>
      <c r="K7928" t="n">
        <v>6</v>
      </c>
      <c r="L7928">
        <f>VLOOKUP(J7928,Clustering!$D$3:$E$367,2,FALSE)</f>
        <v/>
      </c>
      <c r="M7928" t="n">
        <v>0.365171439</v>
      </c>
      <c r="N7928" t="n">
        <v>0.399405844</v>
      </c>
      <c r="O7928" t="n">
        <v>0.399405844</v>
      </c>
      <c r="P7928" t="n">
        <v>0.937146305</v>
      </c>
      <c r="Q7928" t="n">
        <v>0.185740302</v>
      </c>
      <c r="R7928" t="n">
        <v>0.2027007656072455</v>
      </c>
      <c r="S7928" t="n">
        <v>0</v>
      </c>
      <c r="T7928" t="n">
        <v>0</v>
      </c>
      <c r="U7928" t="n">
        <v>0.65330975</v>
      </c>
      <c r="V7928" t="n">
        <v>0.850080767</v>
      </c>
      <c r="W7928" t="n">
        <v>0.012461881</v>
      </c>
      <c r="X7928" t="n">
        <v>0.00649206</v>
      </c>
      <c r="Y7928" t="n">
        <v>0.1985623753480688</v>
      </c>
      <c r="Z7928" t="n">
        <v>0.369638148</v>
      </c>
      <c r="AA7928" t="n">
        <v>0.65330975</v>
      </c>
      <c r="AB7928" t="n">
        <v>0</v>
      </c>
      <c r="AC7928" t="n">
        <v>0</v>
      </c>
      <c r="AD7928" t="n">
        <v>0.85</v>
      </c>
      <c r="AE7928" t="n">
        <v>0.85</v>
      </c>
      <c r="AF7928" t="n">
        <v>0.85</v>
      </c>
      <c r="AG7928" t="n">
        <v>0.85</v>
      </c>
      <c r="AH7928" t="n">
        <v>0.937146305</v>
      </c>
      <c r="AI7928" t="n">
        <v>0.012461881</v>
      </c>
      <c r="AJ7928" t="n">
        <v>0.465038713</v>
      </c>
      <c r="AK7928" t="n">
        <v>0</v>
      </c>
      <c r="AL7928" t="n">
        <v>0</v>
      </c>
    </row>
    <row r="7929">
      <c r="A7929" t="inlineStr">
        <is>
          <t>2025-11-27 07:00</t>
        </is>
      </c>
      <c r="B7929" t="n">
        <v>77711.20275706639</v>
      </c>
      <c r="C7929" t="n">
        <v>77192.61707722765</v>
      </c>
      <c r="D7929" t="n">
        <v>105.9684901583182</v>
      </c>
      <c r="E7929" t="n">
        <v>412.6171896804158</v>
      </c>
      <c r="F7929" t="n">
        <v>0.0047857509386166</v>
      </c>
      <c r="G7929" t="n">
        <v>0.2022633282747136</v>
      </c>
      <c r="H7929" t="n">
        <v>0.2023391586913951</v>
      </c>
      <c r="I7929" t="n">
        <v>0.2008927310279935</v>
      </c>
      <c r="J7929" t="n">
        <v>331</v>
      </c>
      <c r="K7929" t="n">
        <v>7</v>
      </c>
      <c r="L7929">
        <f>VLOOKUP(J7929,Clustering!$D$3:$E$367,2,FALSE)</f>
        <v/>
      </c>
      <c r="M7929" t="n">
        <v>0.381972251</v>
      </c>
      <c r="N7929" t="n">
        <v>0.40891114</v>
      </c>
      <c r="O7929" t="n">
        <v>0.40891114</v>
      </c>
      <c r="P7929" t="n">
        <v>0.938387437</v>
      </c>
      <c r="Q7929" t="n">
        <v>0.204151621</v>
      </c>
      <c r="R7929" t="n">
        <v>0.2023391586913951</v>
      </c>
      <c r="S7929" t="n">
        <v>0.0047857509386166</v>
      </c>
      <c r="T7929" t="n">
        <v>0</v>
      </c>
      <c r="U7929" t="n">
        <v>0.65330975</v>
      </c>
      <c r="V7929" t="n">
        <v>0.850080767</v>
      </c>
      <c r="W7929" t="n">
        <v>0.012392067</v>
      </c>
      <c r="X7929" t="n">
        <v>0.00649206</v>
      </c>
      <c r="Y7929" t="n">
        <v>0.2008927310279935</v>
      </c>
      <c r="Z7929" t="n">
        <v>0.362052083</v>
      </c>
      <c r="AA7929" t="n">
        <v>0.65330975</v>
      </c>
      <c r="AB7929" t="n">
        <v>0</v>
      </c>
      <c r="AC7929" t="n">
        <v>0</v>
      </c>
      <c r="AD7929" t="n">
        <v>0.85</v>
      </c>
      <c r="AE7929" t="n">
        <v>0.85</v>
      </c>
      <c r="AF7929" t="n">
        <v>0.85</v>
      </c>
      <c r="AG7929" t="n">
        <v>0.85</v>
      </c>
      <c r="AH7929" t="n">
        <v>0.938387437</v>
      </c>
      <c r="AI7929" t="n">
        <v>0.012392067</v>
      </c>
      <c r="AJ7929" t="n">
        <v>0.449683287</v>
      </c>
      <c r="AK7929" t="n">
        <v>0.0033500256570316</v>
      </c>
      <c r="AL7929" t="n">
        <v>0</v>
      </c>
    </row>
    <row r="7930">
      <c r="A7930" t="inlineStr">
        <is>
          <t>2025-11-27 08:00</t>
        </is>
      </c>
      <c r="B7930" t="n">
        <v>74366.01861777957</v>
      </c>
      <c r="C7930" t="n">
        <v>72508.09971016084</v>
      </c>
      <c r="D7930" t="n">
        <v>1468.530868822315</v>
      </c>
      <c r="E7930" t="n">
        <v>389.3880387964229</v>
      </c>
      <c r="F7930" t="n">
        <v>0.06632181862130811</v>
      </c>
      <c r="G7930" t="n">
        <v>0.1908764896060896</v>
      </c>
      <c r="H7930" t="n">
        <v>0.1907476481110799</v>
      </c>
      <c r="I7930" t="n">
        <v>0.193205235853989</v>
      </c>
      <c r="J7930" t="n">
        <v>331</v>
      </c>
      <c r="K7930" t="n">
        <v>8</v>
      </c>
      <c r="L7930">
        <f>VLOOKUP(J7930,Clustering!$D$3:$E$367,2,FALSE)</f>
        <v/>
      </c>
      <c r="M7930" t="n">
        <v>0.391849999</v>
      </c>
      <c r="N7930" t="n">
        <v>0.406974584</v>
      </c>
      <c r="O7930" t="n">
        <v>0.406974584</v>
      </c>
      <c r="P7930" t="n">
        <v>0.935661015</v>
      </c>
      <c r="Q7930" t="n">
        <v>0.214852966</v>
      </c>
      <c r="R7930" t="n">
        <v>0.1907476481110799</v>
      </c>
      <c r="S7930" t="n">
        <v>0.06632181862130811</v>
      </c>
      <c r="T7930" t="n">
        <v>0.162233641</v>
      </c>
      <c r="U7930" t="n">
        <v>0.65330975</v>
      </c>
      <c r="V7930" t="n">
        <v>0.850080767</v>
      </c>
      <c r="W7930" t="n">
        <v>0.01235716</v>
      </c>
      <c r="X7930" t="n">
        <v>0.00649206</v>
      </c>
      <c r="Y7930" t="n">
        <v>0.193205235853989</v>
      </c>
      <c r="Z7930" t="n">
        <v>0.401977686</v>
      </c>
      <c r="AA7930" t="n">
        <v>0.65330975</v>
      </c>
      <c r="AB7930" t="n">
        <v>0</v>
      </c>
      <c r="AC7930" t="n">
        <v>0</v>
      </c>
      <c r="AD7930" t="n">
        <v>0.85</v>
      </c>
      <c r="AE7930" t="n">
        <v>0.85</v>
      </c>
      <c r="AF7930" t="n">
        <v>0.85</v>
      </c>
      <c r="AG7930" t="n">
        <v>0.85</v>
      </c>
      <c r="AH7930" t="n">
        <v>0.935661015</v>
      </c>
      <c r="AI7930" t="n">
        <v>0.01235716</v>
      </c>
      <c r="AJ7930" t="n">
        <v>0.459980127</v>
      </c>
      <c r="AK7930" t="n">
        <v>0.0464252730349156</v>
      </c>
      <c r="AL7930" t="n">
        <v>0</v>
      </c>
    </row>
    <row r="7931">
      <c r="A7931" t="inlineStr">
        <is>
          <t>2025-11-27 09:00</t>
        </is>
      </c>
      <c r="B7931" t="n">
        <v>72765.15011133856</v>
      </c>
      <c r="C7931" t="n">
        <v>68981.44145429281</v>
      </c>
      <c r="D7931" t="n">
        <v>3414.943124741838</v>
      </c>
      <c r="E7931" t="n">
        <v>368.7655323039082</v>
      </c>
      <c r="F7931" t="n">
        <v>0.1542257254032669</v>
      </c>
      <c r="G7931" t="n">
        <v>0.1807674177960334</v>
      </c>
      <c r="H7931" t="n">
        <v>0.180923993563811</v>
      </c>
      <c r="I7931" t="n">
        <v>0.1779373882958614</v>
      </c>
      <c r="J7931" t="n">
        <v>331</v>
      </c>
      <c r="K7931" t="n">
        <v>9</v>
      </c>
      <c r="L7931">
        <f>VLOOKUP(J7931,Clustering!$D$3:$E$367,2,FALSE)</f>
        <v/>
      </c>
      <c r="M7931" t="n">
        <v>0.391659932</v>
      </c>
      <c r="N7931" t="n">
        <v>0.408765208</v>
      </c>
      <c r="O7931" t="n">
        <v>0.408765208</v>
      </c>
      <c r="P7931" t="n">
        <v>0.9298215909999999</v>
      </c>
      <c r="Q7931" t="n">
        <v>0.219909508</v>
      </c>
      <c r="R7931" t="n">
        <v>0.180923993563811</v>
      </c>
      <c r="S7931" t="n">
        <v>0.1542257254032669</v>
      </c>
      <c r="T7931" t="n">
        <v>0.449523953</v>
      </c>
      <c r="U7931" t="n">
        <v>0.651134034</v>
      </c>
      <c r="V7931" t="n">
        <v>0.850080767</v>
      </c>
      <c r="W7931" t="n">
        <v>0.012252438</v>
      </c>
      <c r="X7931" t="n">
        <v>0.00649206</v>
      </c>
      <c r="Y7931" t="n">
        <v>0.1779373882958614</v>
      </c>
      <c r="Z7931" t="n">
        <v>0.390319945</v>
      </c>
      <c r="AA7931" t="n">
        <v>0.651134034</v>
      </c>
      <c r="AB7931" t="n">
        <v>0</v>
      </c>
      <c r="AC7931" t="n">
        <v>0</v>
      </c>
      <c r="AD7931" t="n">
        <v>0.85</v>
      </c>
      <c r="AE7931" t="n">
        <v>0.85</v>
      </c>
      <c r="AF7931" t="n">
        <v>0.85</v>
      </c>
      <c r="AG7931" t="n">
        <v>0.85</v>
      </c>
      <c r="AH7931" t="n">
        <v>0.9298215909999999</v>
      </c>
      <c r="AI7931" t="n">
        <v>0.012252438</v>
      </c>
      <c r="AJ7931" t="n">
        <v>0.4638061</v>
      </c>
      <c r="AK7931" t="n">
        <v>0.1079580077822868</v>
      </c>
      <c r="AL7931" t="n">
        <v>0</v>
      </c>
    </row>
    <row r="7932">
      <c r="A7932" t="inlineStr">
        <is>
          <t>2025-11-27 10:00</t>
        </is>
      </c>
      <c r="B7932" t="n">
        <v>71579.62383796557</v>
      </c>
      <c r="C7932" t="n">
        <v>65873.35480932928</v>
      </c>
      <c r="D7932" t="n">
        <v>5327.018730881212</v>
      </c>
      <c r="E7932" t="n">
        <v>379.2502977550788</v>
      </c>
      <c r="F7932" t="n">
        <v>0.2405789197643089</v>
      </c>
      <c r="G7932" t="n">
        <v>0.18590700870347</v>
      </c>
      <c r="H7932" t="n">
        <v>0.1866695256712116</v>
      </c>
      <c r="I7932" t="n">
        <v>0.1721248919447848</v>
      </c>
      <c r="J7932" t="n">
        <v>331</v>
      </c>
      <c r="K7932" t="n">
        <v>10</v>
      </c>
      <c r="L7932">
        <f>VLOOKUP(J7932,Clustering!$D$3:$E$367,2,FALSE)</f>
        <v/>
      </c>
      <c r="M7932" t="n">
        <v>0.404106471</v>
      </c>
      <c r="N7932" t="n">
        <v>0.420680354</v>
      </c>
      <c r="O7932" t="n">
        <v>0.420680354</v>
      </c>
      <c r="P7932" t="n">
        <v>0.925080873</v>
      </c>
      <c r="Q7932" t="n">
        <v>0.221749388</v>
      </c>
      <c r="R7932" t="n">
        <v>0.1866695256712116</v>
      </c>
      <c r="S7932" t="n">
        <v>0.2405789197643089</v>
      </c>
      <c r="T7932" t="n">
        <v>0.578358773</v>
      </c>
      <c r="U7932" t="n">
        <v>0.6626074159999999</v>
      </c>
      <c r="V7932" t="n">
        <v>0.850080767</v>
      </c>
      <c r="W7932" t="n">
        <v>0.012217531</v>
      </c>
      <c r="X7932" t="n">
        <v>0.00649206</v>
      </c>
      <c r="Y7932" t="n">
        <v>0.1721248919447848</v>
      </c>
      <c r="Z7932" t="n">
        <v>0.444110318</v>
      </c>
      <c r="AA7932" t="n">
        <v>0.6626074159999999</v>
      </c>
      <c r="AB7932" t="n">
        <v>0</v>
      </c>
      <c r="AC7932" t="n">
        <v>0</v>
      </c>
      <c r="AD7932" t="n">
        <v>0.85</v>
      </c>
      <c r="AE7932" t="n">
        <v>0.85</v>
      </c>
      <c r="AF7932" t="n">
        <v>0.85</v>
      </c>
      <c r="AG7932" t="n">
        <v>0.85</v>
      </c>
      <c r="AH7932" t="n">
        <v>0.925080873</v>
      </c>
      <c r="AI7932" t="n">
        <v>0.012217531</v>
      </c>
      <c r="AJ7932" t="n">
        <v>0.498455174</v>
      </c>
      <c r="AK7932" t="n">
        <v>0.1684052438350163</v>
      </c>
      <c r="AL7932" t="n">
        <v>0</v>
      </c>
    </row>
    <row r="7933">
      <c r="A7933" t="inlineStr">
        <is>
          <t>2025-11-27 11:00</t>
        </is>
      </c>
      <c r="B7933" t="n">
        <v>68703.67034069802</v>
      </c>
      <c r="C7933" t="n">
        <v>61393.16477612392</v>
      </c>
      <c r="D7933" t="n">
        <v>6908.390573727662</v>
      </c>
      <c r="E7933" t="n">
        <v>402.1149908464394</v>
      </c>
      <c r="F7933" t="n">
        <v>0.3119968645693874</v>
      </c>
      <c r="G7933" t="n">
        <v>0.1971151915913919</v>
      </c>
      <c r="H7933" t="n">
        <v>0.1981806791591156</v>
      </c>
      <c r="I7933" t="n">
        <v>0.1778570312034502</v>
      </c>
      <c r="J7933" t="n">
        <v>331</v>
      </c>
      <c r="K7933" t="n">
        <v>11</v>
      </c>
      <c r="L7933">
        <f>VLOOKUP(J7933,Clustering!$D$3:$E$367,2,FALSE)</f>
        <v/>
      </c>
      <c r="M7933" t="n">
        <v>0.416443577</v>
      </c>
      <c r="N7933" t="n">
        <v>0.433356711</v>
      </c>
      <c r="O7933" t="n">
        <v>0.433356711</v>
      </c>
      <c r="P7933" t="n">
        <v>0.924399267</v>
      </c>
      <c r="Q7933" t="n">
        <v>0.229209039</v>
      </c>
      <c r="R7933" t="n">
        <v>0.1981806791591156</v>
      </c>
      <c r="S7933" t="n">
        <v>0.3119968645693874</v>
      </c>
      <c r="T7933" t="n">
        <v>0.611455342</v>
      </c>
      <c r="U7933" t="n">
        <v>0.6626074159999999</v>
      </c>
      <c r="V7933" t="n">
        <v>0.850080767</v>
      </c>
      <c r="W7933" t="n">
        <v>0.011903366</v>
      </c>
      <c r="X7933" t="n">
        <v>0.006781061</v>
      </c>
      <c r="Y7933" t="n">
        <v>0.1778570312034502</v>
      </c>
      <c r="Z7933" t="n">
        <v>0.483141522</v>
      </c>
      <c r="AA7933" t="n">
        <v>0.6626074159999999</v>
      </c>
      <c r="AB7933" t="n">
        <v>0</v>
      </c>
      <c r="AC7933" t="n">
        <v>0</v>
      </c>
      <c r="AD7933" t="n">
        <v>0.85</v>
      </c>
      <c r="AE7933" t="n">
        <v>0.85</v>
      </c>
      <c r="AF7933" t="n">
        <v>0.85</v>
      </c>
      <c r="AG7933" t="n">
        <v>0.85</v>
      </c>
      <c r="AH7933" t="n">
        <v>0.924399267</v>
      </c>
      <c r="AI7933" t="n">
        <v>0.011903366</v>
      </c>
      <c r="AJ7933" t="n">
        <v>0.550632985</v>
      </c>
      <c r="AK7933" t="n">
        <v>0.2183978051985712</v>
      </c>
      <c r="AL7933" t="n">
        <v>0</v>
      </c>
    </row>
    <row r="7934">
      <c r="A7934" t="inlineStr">
        <is>
          <t>2025-11-27 12:00</t>
        </is>
      </c>
      <c r="B7934" t="n">
        <v>67473.65490958311</v>
      </c>
      <c r="C7934" t="n">
        <v>59285.79456110115</v>
      </c>
      <c r="D7934" t="n">
        <v>7776.587337244674</v>
      </c>
      <c r="E7934" t="n">
        <v>411.2730112372894</v>
      </c>
      <c r="F7934" t="n">
        <v>0.351206383075293</v>
      </c>
      <c r="G7934" t="n">
        <v>0.201604417273181</v>
      </c>
      <c r="H7934" t="n">
        <v>0.202439605056909</v>
      </c>
      <c r="I7934" t="n">
        <v>0.1865088114863891</v>
      </c>
      <c r="J7934" t="n">
        <v>331</v>
      </c>
      <c r="K7934" t="n">
        <v>12</v>
      </c>
      <c r="L7934">
        <f>VLOOKUP(J7934,Clustering!$D$3:$E$367,2,FALSE)</f>
        <v/>
      </c>
      <c r="M7934" t="n">
        <v>0.435386968</v>
      </c>
      <c r="N7934" t="n">
        <v>0.45430386</v>
      </c>
      <c r="O7934" t="n">
        <v>0.45430386</v>
      </c>
      <c r="P7934" t="n">
        <v>0.924022859</v>
      </c>
      <c r="Q7934" t="n">
        <v>0.24521725</v>
      </c>
      <c r="R7934" t="n">
        <v>0.202439605056909</v>
      </c>
      <c r="S7934" t="n">
        <v>0.351206383075293</v>
      </c>
      <c r="T7934" t="n">
        <v>0.647876681</v>
      </c>
      <c r="U7934" t="n">
        <v>0.6626074159999999</v>
      </c>
      <c r="V7934" t="n">
        <v>0.850080767</v>
      </c>
      <c r="W7934" t="n">
        <v>0.011903366</v>
      </c>
      <c r="X7934" t="n">
        <v>0.00649206</v>
      </c>
      <c r="Y7934" t="n">
        <v>0.1865088114863891</v>
      </c>
      <c r="Z7934" t="n">
        <v>0.539269553</v>
      </c>
      <c r="AA7934" t="n">
        <v>0.6626074159999999</v>
      </c>
      <c r="AB7934" t="n">
        <v>0</v>
      </c>
      <c r="AC7934" t="n">
        <v>0</v>
      </c>
      <c r="AD7934" t="n">
        <v>0.85</v>
      </c>
      <c r="AE7934" t="n">
        <v>0.85</v>
      </c>
      <c r="AF7934" t="n">
        <v>0.85</v>
      </c>
      <c r="AG7934" t="n">
        <v>0.85</v>
      </c>
      <c r="AH7934" t="n">
        <v>0.924022859</v>
      </c>
      <c r="AI7934" t="n">
        <v>0.011903366</v>
      </c>
      <c r="AJ7934" t="n">
        <v>0.587162042</v>
      </c>
      <c r="AK7934" t="n">
        <v>0.245844468152705</v>
      </c>
      <c r="AL7934" t="n">
        <v>0</v>
      </c>
    </row>
    <row r="7935">
      <c r="A7935" t="inlineStr">
        <is>
          <t>2025-11-27 13:00</t>
        </is>
      </c>
      <c r="B7935" t="n">
        <v>67337.07637196485</v>
      </c>
      <c r="C7935" t="n">
        <v>59551.51890774106</v>
      </c>
      <c r="D7935" t="n">
        <v>7379.962119072756</v>
      </c>
      <c r="E7935" t="n">
        <v>405.5953451510342</v>
      </c>
      <c r="F7935" t="n">
        <v>0.3332939875385686</v>
      </c>
      <c r="G7935" t="n">
        <v>0.198821247623056</v>
      </c>
      <c r="H7935" t="n">
        <v>0.1994061248183863</v>
      </c>
      <c r="I7935" t="n">
        <v>0.1882498818219652</v>
      </c>
      <c r="J7935" t="n">
        <v>331</v>
      </c>
      <c r="K7935" t="n">
        <v>13</v>
      </c>
      <c r="L7935">
        <f>VLOOKUP(J7935,Clustering!$D$3:$E$367,2,FALSE)</f>
        <v/>
      </c>
      <c r="M7935" t="n">
        <v>0.461362855</v>
      </c>
      <c r="N7935" t="n">
        <v>0.47854631</v>
      </c>
      <c r="O7935" t="n">
        <v>0.47854631</v>
      </c>
      <c r="P7935" t="n">
        <v>0.922344278</v>
      </c>
      <c r="Q7935" t="n">
        <v>0.266895296</v>
      </c>
      <c r="R7935" t="n">
        <v>0.1994061248183863</v>
      </c>
      <c r="S7935" t="n">
        <v>0.3332939875385686</v>
      </c>
      <c r="T7935" t="n">
        <v>0.657699864</v>
      </c>
      <c r="U7935" t="n">
        <v>0.6626074159999999</v>
      </c>
      <c r="V7935" t="n">
        <v>0.850080767</v>
      </c>
      <c r="W7935" t="n">
        <v>0.011693922</v>
      </c>
      <c r="X7935" t="n">
        <v>0.009857878</v>
      </c>
      <c r="Y7935" t="n">
        <v>0.1882498818219652</v>
      </c>
      <c r="Z7935" t="n">
        <v>0.585213126</v>
      </c>
      <c r="AA7935" t="n">
        <v>0.6626074159999999</v>
      </c>
      <c r="AB7935" t="n">
        <v>0</v>
      </c>
      <c r="AC7935" t="n">
        <v>0</v>
      </c>
      <c r="AD7935" t="n">
        <v>0.85</v>
      </c>
      <c r="AE7935" t="n">
        <v>0.85</v>
      </c>
      <c r="AF7935" t="n">
        <v>0.85</v>
      </c>
      <c r="AG7935" t="n">
        <v>0.85</v>
      </c>
      <c r="AH7935" t="n">
        <v>0.922344278</v>
      </c>
      <c r="AI7935" t="n">
        <v>0.011693922</v>
      </c>
      <c r="AJ7935" t="n">
        <v>0.604931513</v>
      </c>
      <c r="AK7935" t="n">
        <v>0.233305791276998</v>
      </c>
      <c r="AL7935" t="n">
        <v>0</v>
      </c>
    </row>
    <row r="7936">
      <c r="A7936" t="inlineStr">
        <is>
          <t>2025-11-27 14:00</t>
        </is>
      </c>
      <c r="B7936" t="n">
        <v>67504.01922691746</v>
      </c>
      <c r="C7936" t="n">
        <v>60975.58117829907</v>
      </c>
      <c r="D7936" t="n">
        <v>6125.351931235346</v>
      </c>
      <c r="E7936" t="n">
        <v>403.0861173830433</v>
      </c>
      <c r="F7936" t="n">
        <v>0.276633258721253</v>
      </c>
      <c r="G7936" t="n">
        <v>0.1975912340112957</v>
      </c>
      <c r="H7936" t="n">
        <v>0.1979998757011904</v>
      </c>
      <c r="I7936" t="n">
        <v>0.1902052377373043</v>
      </c>
      <c r="J7936" t="n">
        <v>331</v>
      </c>
      <c r="K7936" t="n">
        <v>14</v>
      </c>
      <c r="L7936">
        <f>VLOOKUP(J7936,Clustering!$D$3:$E$367,2,FALSE)</f>
        <v/>
      </c>
      <c r="M7936" t="n">
        <v>0.483664104</v>
      </c>
      <c r="N7936" t="n">
        <v>0.493764644</v>
      </c>
      <c r="O7936" t="n">
        <v>0.493764644</v>
      </c>
      <c r="P7936" t="n">
        <v>0.921479555</v>
      </c>
      <c r="Q7936" t="n">
        <v>0.311302748</v>
      </c>
      <c r="R7936" t="n">
        <v>0.1979998757011904</v>
      </c>
      <c r="S7936" t="n">
        <v>0.276633258721253</v>
      </c>
      <c r="T7936" t="n">
        <v>0.65399728</v>
      </c>
      <c r="U7936" t="n">
        <v>0.66423529</v>
      </c>
      <c r="V7936" t="n">
        <v>0.850080767</v>
      </c>
      <c r="W7936" t="n">
        <v>0.011659015</v>
      </c>
      <c r="X7936" t="n">
        <v>0.015064929</v>
      </c>
      <c r="Y7936" t="n">
        <v>0.1902052377373043</v>
      </c>
      <c r="Z7936" t="n">
        <v>0.627129795</v>
      </c>
      <c r="AA7936" t="n">
        <v>0.66423529</v>
      </c>
      <c r="AB7936" t="n">
        <v>0</v>
      </c>
      <c r="AC7936" t="n">
        <v>0</v>
      </c>
      <c r="AD7936" t="n">
        <v>0.85</v>
      </c>
      <c r="AE7936" t="n">
        <v>0.85</v>
      </c>
      <c r="AF7936" t="n">
        <v>0.85</v>
      </c>
      <c r="AG7936" t="n">
        <v>0.85</v>
      </c>
      <c r="AH7936" t="n">
        <v>0.921479555</v>
      </c>
      <c r="AI7936" t="n">
        <v>0.011659015</v>
      </c>
      <c r="AJ7936" t="n">
        <v>0.613015155</v>
      </c>
      <c r="AK7936" t="n">
        <v>0.1936432811048771</v>
      </c>
      <c r="AL7936" t="n">
        <v>0</v>
      </c>
    </row>
    <row r="7937">
      <c r="A7937" t="inlineStr">
        <is>
          <t>2025-11-27 15:00</t>
        </is>
      </c>
      <c r="B7937" t="n">
        <v>67997.27343781188</v>
      </c>
      <c r="C7937" t="n">
        <v>63477.03312873971</v>
      </c>
      <c r="D7937" t="n">
        <v>4116.958119498105</v>
      </c>
      <c r="E7937" t="n">
        <v>403.2821895740619</v>
      </c>
      <c r="F7937" t="n">
        <v>0.1859301397537814</v>
      </c>
      <c r="G7937" t="n">
        <v>0.1976873478304225</v>
      </c>
      <c r="H7937" t="n">
        <v>0.1979797864280876</v>
      </c>
      <c r="I7937" t="n">
        <v>0.192401664929877</v>
      </c>
      <c r="J7937" t="n">
        <v>331</v>
      </c>
      <c r="K7937" t="n">
        <v>15</v>
      </c>
      <c r="L7937">
        <f>VLOOKUP(J7937,Clustering!$D$3:$E$367,2,FALSE)</f>
        <v/>
      </c>
      <c r="M7937" t="n">
        <v>0.506541316</v>
      </c>
      <c r="N7937" t="n">
        <v>0.507024729</v>
      </c>
      <c r="O7937" t="n">
        <v>0.507024729</v>
      </c>
      <c r="P7937" t="n">
        <v>0.920594485</v>
      </c>
      <c r="Q7937" t="n">
        <v>0.393246262</v>
      </c>
      <c r="R7937" t="n">
        <v>0.1979797864280876</v>
      </c>
      <c r="S7937" t="n">
        <v>0.1859301397537814</v>
      </c>
      <c r="T7937" t="n">
        <v>0.6583799299999999</v>
      </c>
      <c r="U7937" t="n">
        <v>0.66423529</v>
      </c>
      <c r="V7937" t="n">
        <v>0.850080767</v>
      </c>
      <c r="W7937" t="n">
        <v>0.011414664</v>
      </c>
      <c r="X7937" t="n">
        <v>0.018178605</v>
      </c>
      <c r="Y7937" t="n">
        <v>0.192401664929877</v>
      </c>
      <c r="Z7937" t="n">
        <v>0.652504292</v>
      </c>
      <c r="AA7937" t="n">
        <v>0.66423529</v>
      </c>
      <c r="AB7937" t="n">
        <v>0</v>
      </c>
      <c r="AC7937" t="n">
        <v>0</v>
      </c>
      <c r="AD7937" t="n">
        <v>0.85</v>
      </c>
      <c r="AE7937" t="n">
        <v>0.85</v>
      </c>
      <c r="AF7937" t="n">
        <v>0.85</v>
      </c>
      <c r="AG7937" t="n">
        <v>0.85</v>
      </c>
      <c r="AH7937" t="n">
        <v>0.920594485</v>
      </c>
      <c r="AI7937" t="n">
        <v>0.011414664</v>
      </c>
      <c r="AJ7937" t="n">
        <v>0.634389985</v>
      </c>
      <c r="AK7937" t="n">
        <v>0.1301510978276469</v>
      </c>
      <c r="AL7937" t="n">
        <v>0.000177788</v>
      </c>
    </row>
    <row r="7938">
      <c r="A7938" t="inlineStr">
        <is>
          <t>2025-11-27 16:00</t>
        </is>
      </c>
      <c r="B7938" t="n">
        <v>69855.85898639084</v>
      </c>
      <c r="C7938" t="n">
        <v>67694.2941866773</v>
      </c>
      <c r="D7938" t="n">
        <v>1748.759795137637</v>
      </c>
      <c r="E7938" t="n">
        <v>412.8050045759037</v>
      </c>
      <c r="F7938" t="n">
        <v>0.0789775226436778</v>
      </c>
      <c r="G7938" t="n">
        <v>0.2023553943999527</v>
      </c>
      <c r="H7938" t="n">
        <v>0.2027208548803482</v>
      </c>
      <c r="I7938" t="n">
        <v>0.1957498771136769</v>
      </c>
      <c r="J7938" t="n">
        <v>331</v>
      </c>
      <c r="K7938" t="n">
        <v>16</v>
      </c>
      <c r="L7938">
        <f>VLOOKUP(J7938,Clustering!$D$3:$E$367,2,FALSE)</f>
        <v/>
      </c>
      <c r="M7938" t="n">
        <v>0.528139891</v>
      </c>
      <c r="N7938" t="n">
        <v>0.520243402</v>
      </c>
      <c r="O7938" t="n">
        <v>0.520243402</v>
      </c>
      <c r="P7938" t="n">
        <v>0.920279116</v>
      </c>
      <c r="Q7938" t="n">
        <v>0.45282334</v>
      </c>
      <c r="R7938" t="n">
        <v>0.2027208548803482</v>
      </c>
      <c r="S7938" t="n">
        <v>0.0789775226436778</v>
      </c>
      <c r="T7938" t="n">
        <v>0.663669337</v>
      </c>
      <c r="U7938" t="n">
        <v>0.666411007</v>
      </c>
      <c r="V7938" t="n">
        <v>0.850080767</v>
      </c>
      <c r="W7938" t="n">
        <v>0.011903366</v>
      </c>
      <c r="X7938" t="n">
        <v>0.018609175</v>
      </c>
      <c r="Y7938" t="n">
        <v>0.1957498771136769</v>
      </c>
      <c r="Z7938" t="n">
        <v>0.680324428</v>
      </c>
      <c r="AA7938" t="n">
        <v>0.666411007</v>
      </c>
      <c r="AB7938" t="n">
        <v>0</v>
      </c>
      <c r="AC7938" t="n">
        <v>0</v>
      </c>
      <c r="AD7938" t="n">
        <v>0.85</v>
      </c>
      <c r="AE7938" t="n">
        <v>0.85</v>
      </c>
      <c r="AF7938" t="n">
        <v>0.85</v>
      </c>
      <c r="AG7938" t="n">
        <v>0.85</v>
      </c>
      <c r="AH7938" t="n">
        <v>0.920279116</v>
      </c>
      <c r="AI7938" t="n">
        <v>0.011903366</v>
      </c>
      <c r="AJ7938" t="n">
        <v>0.646769067</v>
      </c>
      <c r="AK7938" t="n">
        <v>0.0552842658505744</v>
      </c>
      <c r="AL7938" t="n">
        <v>0.036880128</v>
      </c>
    </row>
    <row r="7939">
      <c r="A7939" t="inlineStr">
        <is>
          <t>2025-11-27 17:00</t>
        </is>
      </c>
      <c r="B7939" t="n">
        <v>74373.05457020931</v>
      </c>
      <c r="C7939" t="n">
        <v>73835.29905860079</v>
      </c>
      <c r="D7939" t="n">
        <v>102.2764852083394</v>
      </c>
      <c r="E7939" t="n">
        <v>435.4790264001769</v>
      </c>
      <c r="F7939" t="n">
        <v>0.0046190125418692</v>
      </c>
      <c r="G7939" t="n">
        <v>0.2134701109804788</v>
      </c>
      <c r="H7939" t="n">
        <v>0.2140311156372243</v>
      </c>
      <c r="I7939" t="n">
        <v>0.2033302294977998</v>
      </c>
      <c r="J7939" t="n">
        <v>331</v>
      </c>
      <c r="K7939" t="n">
        <v>17</v>
      </c>
      <c r="L7939">
        <f>VLOOKUP(J7939,Clustering!$D$3:$E$367,2,FALSE)</f>
        <v/>
      </c>
      <c r="M7939" t="n">
        <v>0.559207283</v>
      </c>
      <c r="N7939" t="n">
        <v>0.527873276</v>
      </c>
      <c r="O7939" t="n">
        <v>0.527873276</v>
      </c>
      <c r="P7939" t="n">
        <v>0.920279116</v>
      </c>
      <c r="Q7939" t="n">
        <v>0.498494928</v>
      </c>
      <c r="R7939" t="n">
        <v>0.2140311156372243</v>
      </c>
      <c r="S7939" t="n">
        <v>0.0046190125418692</v>
      </c>
      <c r="T7939" t="n">
        <v>0.6549040350000001</v>
      </c>
      <c r="U7939" t="n">
        <v>0.666411007</v>
      </c>
      <c r="V7939" t="n">
        <v>0.850080767</v>
      </c>
      <c r="W7939" t="n">
        <v>0.012496789</v>
      </c>
      <c r="X7939" t="n">
        <v>0.020920348</v>
      </c>
      <c r="Y7939" t="n">
        <v>0.2033302294977998</v>
      </c>
      <c r="Z7939" t="n">
        <v>0.693390137</v>
      </c>
      <c r="AA7939" t="n">
        <v>0.666411007</v>
      </c>
      <c r="AB7939" t="n">
        <v>0</v>
      </c>
      <c r="AC7939" t="n">
        <v>0</v>
      </c>
      <c r="AD7939" t="n">
        <v>0.85</v>
      </c>
      <c r="AE7939" t="n">
        <v>0.85</v>
      </c>
      <c r="AF7939" t="n">
        <v>0.85</v>
      </c>
      <c r="AG7939" t="n">
        <v>0.85</v>
      </c>
      <c r="AH7939" t="n">
        <v>0.920279116</v>
      </c>
      <c r="AI7939" t="n">
        <v>0.012496789</v>
      </c>
      <c r="AJ7939" t="n">
        <v>0.659742217</v>
      </c>
      <c r="AK7939" t="n">
        <v>0.0032333087793084</v>
      </c>
      <c r="AL7939" t="n">
        <v>0.464468458</v>
      </c>
    </row>
    <row r="7940">
      <c r="A7940" t="inlineStr">
        <is>
          <t>2025-11-27 18:00</t>
        </is>
      </c>
      <c r="B7940" t="n">
        <v>75635.43253573596</v>
      </c>
      <c r="C7940" t="n">
        <v>75184.62476517697</v>
      </c>
      <c r="D7940" t="n">
        <v>0</v>
      </c>
      <c r="E7940" t="n">
        <v>450.8077705590038</v>
      </c>
      <c r="F7940" t="n">
        <v>0</v>
      </c>
      <c r="G7940" t="n">
        <v>0.2209842012544136</v>
      </c>
      <c r="H7940" t="n">
        <v>0.2215445037776713</v>
      </c>
      <c r="I7940" t="n">
        <v>0.210857010486982</v>
      </c>
      <c r="J7940" t="n">
        <v>331</v>
      </c>
      <c r="K7940" t="n">
        <v>18</v>
      </c>
      <c r="L7940">
        <f>VLOOKUP(J7940,Clustering!$D$3:$E$367,2,FALSE)</f>
        <v/>
      </c>
      <c r="M7940" t="n">
        <v>0.569810743</v>
      </c>
      <c r="N7940" t="n">
        <v>0.533260925</v>
      </c>
      <c r="O7940" t="n">
        <v>0.533260925</v>
      </c>
      <c r="P7940" t="n">
        <v>0.920258769</v>
      </c>
      <c r="Q7940" t="n">
        <v>0.5147159140000001</v>
      </c>
      <c r="R7940" t="n">
        <v>0.2215445037776713</v>
      </c>
      <c r="S7940" t="n">
        <v>0</v>
      </c>
      <c r="T7940" t="n">
        <v>0.586066193</v>
      </c>
      <c r="U7940" t="n">
        <v>0.666411007</v>
      </c>
      <c r="V7940" t="n">
        <v>0.850080767</v>
      </c>
      <c r="W7940" t="n">
        <v>0.012776046</v>
      </c>
      <c r="X7940" t="n">
        <v>0.03080587</v>
      </c>
      <c r="Y7940" t="n">
        <v>0.210857010486982</v>
      </c>
      <c r="Z7940" t="n">
        <v>0.720664573</v>
      </c>
      <c r="AA7940" t="n">
        <v>0.666411007</v>
      </c>
      <c r="AB7940" t="n">
        <v>0</v>
      </c>
      <c r="AC7940" t="n">
        <v>0</v>
      </c>
      <c r="AD7940" t="n">
        <v>0.85</v>
      </c>
      <c r="AE7940" t="n">
        <v>0.85</v>
      </c>
      <c r="AF7940" t="n">
        <v>0.85</v>
      </c>
      <c r="AG7940" t="n">
        <v>0.85</v>
      </c>
      <c r="AH7940" t="n">
        <v>0.920258769</v>
      </c>
      <c r="AI7940" t="n">
        <v>0.012776046</v>
      </c>
      <c r="AJ7940" t="n">
        <v>0.676966684</v>
      </c>
      <c r="AK7940" t="n">
        <v>0</v>
      </c>
      <c r="AL7940" t="n">
        <v>0.42381576</v>
      </c>
    </row>
    <row r="7941">
      <c r="A7941" t="inlineStr">
        <is>
          <t>2025-11-27 19:00</t>
        </is>
      </c>
      <c r="B7941" t="n">
        <v>74840.63392620647</v>
      </c>
      <c r="C7941" t="n">
        <v>74384.58268572096</v>
      </c>
      <c r="D7941" t="n">
        <v>0</v>
      </c>
      <c r="E7941" t="n">
        <v>456.0512404855137</v>
      </c>
      <c r="F7941" t="n">
        <v>0</v>
      </c>
      <c r="G7941" t="n">
        <v>0.2235545296497616</v>
      </c>
      <c r="H7941" t="n">
        <v>0.2238346809113904</v>
      </c>
      <c r="I7941" t="n">
        <v>0.2184909342660458</v>
      </c>
      <c r="J7941" t="n">
        <v>331</v>
      </c>
      <c r="K7941" t="n">
        <v>19</v>
      </c>
      <c r="L7941">
        <f>VLOOKUP(J7941,Clustering!$D$3:$E$367,2,FALSE)</f>
        <v/>
      </c>
      <c r="M7941" t="n">
        <v>0.5879189889999999</v>
      </c>
      <c r="N7941" t="n">
        <v>0.5384395360000001</v>
      </c>
      <c r="O7941" t="n">
        <v>0.5384395360000001</v>
      </c>
      <c r="P7941" t="n">
        <v>0.920808123</v>
      </c>
      <c r="Q7941" t="n">
        <v>0.512150094</v>
      </c>
      <c r="R7941" t="n">
        <v>0.2238346809113904</v>
      </c>
      <c r="S7941" t="n">
        <v>0</v>
      </c>
      <c r="T7941" t="n">
        <v>0.301722835</v>
      </c>
      <c r="U7941" t="n">
        <v>0.666411007</v>
      </c>
      <c r="V7941" t="n">
        <v>0.850080767</v>
      </c>
      <c r="W7941" t="n">
        <v>0.01298549</v>
      </c>
      <c r="X7941" t="n">
        <v>0.04050375</v>
      </c>
      <c r="Y7941" t="n">
        <v>0.2184909342660458</v>
      </c>
      <c r="Z7941" t="n">
        <v>0.7076652329999999</v>
      </c>
      <c r="AA7941" t="n">
        <v>0.666411007</v>
      </c>
      <c r="AB7941" t="n">
        <v>0</v>
      </c>
      <c r="AC7941" t="n">
        <v>0</v>
      </c>
      <c r="AD7941" t="n">
        <v>0.85</v>
      </c>
      <c r="AE7941" t="n">
        <v>0.85</v>
      </c>
      <c r="AF7941" t="n">
        <v>0.85</v>
      </c>
      <c r="AG7941" t="n">
        <v>0.85</v>
      </c>
      <c r="AH7941" t="n">
        <v>0.920808123</v>
      </c>
      <c r="AI7941" t="n">
        <v>0.01298549</v>
      </c>
      <c r="AJ7941" t="n">
        <v>0.691298815</v>
      </c>
      <c r="AK7941" t="n">
        <v>0</v>
      </c>
      <c r="AL7941" t="n">
        <v>0.340303193</v>
      </c>
    </row>
    <row r="7942">
      <c r="A7942" t="inlineStr">
        <is>
          <t>2025-11-27 20:00</t>
        </is>
      </c>
      <c r="B7942" t="n">
        <v>72904.81072253644</v>
      </c>
      <c r="C7942" t="n">
        <v>72443.82509673823</v>
      </c>
      <c r="D7942" t="n">
        <v>0</v>
      </c>
      <c r="E7942" t="n">
        <v>460.9856257982011</v>
      </c>
      <c r="F7942" t="n">
        <v>0</v>
      </c>
      <c r="G7942" t="n">
        <v>0.2259733459795103</v>
      </c>
      <c r="H7942" t="n">
        <v>0.2258034296754647</v>
      </c>
      <c r="I7942" t="n">
        <v>0.229044499069383</v>
      </c>
      <c r="J7942" t="n">
        <v>331</v>
      </c>
      <c r="K7942" t="n">
        <v>20</v>
      </c>
      <c r="L7942">
        <f>VLOOKUP(J7942,Clustering!$D$3:$E$367,2,FALSE)</f>
        <v/>
      </c>
      <c r="M7942" t="n">
        <v>0.587688605</v>
      </c>
      <c r="N7942" t="n">
        <v>0.532955257</v>
      </c>
      <c r="O7942" t="n">
        <v>0.532955257</v>
      </c>
      <c r="P7942" t="n">
        <v>0.921520248</v>
      </c>
      <c r="Q7942" t="n">
        <v>0.47501455</v>
      </c>
      <c r="R7942" t="n">
        <v>0.2258034296754647</v>
      </c>
      <c r="S7942" t="n">
        <v>0</v>
      </c>
      <c r="T7942" t="n">
        <v>0.000604504</v>
      </c>
      <c r="U7942" t="n">
        <v>0.666411007</v>
      </c>
      <c r="V7942" t="n">
        <v>0.850080767</v>
      </c>
      <c r="W7942" t="n">
        <v>0.012671325</v>
      </c>
      <c r="X7942" t="n">
        <v>0.027207175</v>
      </c>
      <c r="Y7942" t="n">
        <v>0.229044499069383</v>
      </c>
      <c r="Z7942" t="n">
        <v>0.6953817289999999</v>
      </c>
      <c r="AA7942" t="n">
        <v>0.666411007</v>
      </c>
      <c r="AB7942" t="n">
        <v>0</v>
      </c>
      <c r="AC7942" t="n">
        <v>0</v>
      </c>
      <c r="AD7942" t="n">
        <v>0.85</v>
      </c>
      <c r="AE7942" t="n">
        <v>0.85</v>
      </c>
      <c r="AF7942" t="n">
        <v>0.85</v>
      </c>
      <c r="AG7942" t="n">
        <v>0.85</v>
      </c>
      <c r="AH7942" t="n">
        <v>0.921520248</v>
      </c>
      <c r="AI7942" t="n">
        <v>0.012671325</v>
      </c>
      <c r="AJ7942" t="n">
        <v>0.693311519</v>
      </c>
      <c r="AK7942" t="n">
        <v>0</v>
      </c>
      <c r="AL7942" t="n">
        <v>0.113484988</v>
      </c>
    </row>
    <row r="7943">
      <c r="A7943" t="inlineStr">
        <is>
          <t>2025-11-27 21:00</t>
        </is>
      </c>
      <c r="B7943" t="n">
        <v>70134.3402198711</v>
      </c>
      <c r="C7943" t="n">
        <v>69656.05713252944</v>
      </c>
      <c r="D7943" t="n">
        <v>0</v>
      </c>
      <c r="E7943" t="n">
        <v>478.2830873416576</v>
      </c>
      <c r="F7943" t="n">
        <v>0</v>
      </c>
      <c r="G7943" t="n">
        <v>0.2344524937949302</v>
      </c>
      <c r="H7943" t="n">
        <v>0.2339395852820985</v>
      </c>
      <c r="I7943" t="n">
        <v>0.2437230612831618</v>
      </c>
      <c r="J7943" t="n">
        <v>331</v>
      </c>
      <c r="K7943" t="n">
        <v>21</v>
      </c>
      <c r="L7943">
        <f>VLOOKUP(J7943,Clustering!$D$3:$E$367,2,FALSE)</f>
        <v/>
      </c>
      <c r="M7943" t="n">
        <v>0.558902023</v>
      </c>
      <c r="N7943" t="n">
        <v>0.5197227800000001</v>
      </c>
      <c r="O7943" t="n">
        <v>0.5197227800000001</v>
      </c>
      <c r="P7943" t="n">
        <v>0.923687143</v>
      </c>
      <c r="Q7943" t="n">
        <v>0.438942882</v>
      </c>
      <c r="R7943" t="n">
        <v>0.2339395852820985</v>
      </c>
      <c r="S7943" t="n">
        <v>0</v>
      </c>
      <c r="T7943" t="n">
        <v>0</v>
      </c>
      <c r="U7943" t="n">
        <v>0.664783133</v>
      </c>
      <c r="V7943" t="n">
        <v>0.850080767</v>
      </c>
      <c r="W7943" t="n">
        <v>0.012741139</v>
      </c>
      <c r="X7943" t="n">
        <v>0.015558326</v>
      </c>
      <c r="Y7943" t="n">
        <v>0.2437230612831618</v>
      </c>
      <c r="Z7943" t="n">
        <v>0.622753138</v>
      </c>
      <c r="AA7943" t="n">
        <v>0.664783133</v>
      </c>
      <c r="AB7943" t="n">
        <v>0</v>
      </c>
      <c r="AC7943" t="n">
        <v>0</v>
      </c>
      <c r="AD7943" t="n">
        <v>0.85</v>
      </c>
      <c r="AE7943" t="n">
        <v>0.85</v>
      </c>
      <c r="AF7943" t="n">
        <v>0.85</v>
      </c>
      <c r="AG7943" t="n">
        <v>0.85</v>
      </c>
      <c r="AH7943" t="n">
        <v>0.923687143</v>
      </c>
      <c r="AI7943" t="n">
        <v>0.012741139</v>
      </c>
      <c r="AJ7943" t="n">
        <v>0.672790906</v>
      </c>
      <c r="AK7943" t="n">
        <v>0</v>
      </c>
      <c r="AL7943" t="n">
        <v>0.161466012</v>
      </c>
    </row>
    <row r="7944">
      <c r="A7944" t="inlineStr">
        <is>
          <t>2025-11-27 22:00</t>
        </is>
      </c>
      <c r="B7944" t="n">
        <v>65541.66745481308</v>
      </c>
      <c r="C7944" t="n">
        <v>65047.87579555853</v>
      </c>
      <c r="D7944" t="n">
        <v>0</v>
      </c>
      <c r="E7944" t="n">
        <v>493.791659254558</v>
      </c>
      <c r="F7944" t="n">
        <v>0</v>
      </c>
      <c r="G7944" t="n">
        <v>0.2420547349287049</v>
      </c>
      <c r="H7944" t="n">
        <v>0.241191812872209</v>
      </c>
      <c r="I7944" t="n">
        <v>0.2576516239677693</v>
      </c>
      <c r="J7944" t="n">
        <v>331</v>
      </c>
      <c r="K7944" t="n">
        <v>22</v>
      </c>
      <c r="L7944">
        <f>VLOOKUP(J7944,Clustering!$D$3:$E$367,2,FALSE)</f>
        <v/>
      </c>
      <c r="M7944" t="n">
        <v>0.517277248</v>
      </c>
      <c r="N7944" t="n">
        <v>0.494798</v>
      </c>
      <c r="O7944" t="n">
        <v>0.494798</v>
      </c>
      <c r="P7944" t="n">
        <v>0.9262101</v>
      </c>
      <c r="Q7944" t="n">
        <v>0.400030039</v>
      </c>
      <c r="R7944" t="n">
        <v>0.241191812872209</v>
      </c>
      <c r="S7944" t="n">
        <v>0</v>
      </c>
      <c r="T7944" t="n">
        <v>0</v>
      </c>
      <c r="U7944" t="n">
        <v>0.664783133</v>
      </c>
      <c r="V7944" t="n">
        <v>0.850080767</v>
      </c>
      <c r="W7944" t="n">
        <v>0.012880768</v>
      </c>
      <c r="X7944" t="n">
        <v>0.007025665</v>
      </c>
      <c r="Y7944" t="n">
        <v>0.2576516239677693</v>
      </c>
      <c r="Z7944" t="n">
        <v>0.546389982</v>
      </c>
      <c r="AA7944" t="n">
        <v>0.664783133</v>
      </c>
      <c r="AB7944" t="n">
        <v>0</v>
      </c>
      <c r="AC7944" t="n">
        <v>0</v>
      </c>
      <c r="AD7944" t="n">
        <v>0.85</v>
      </c>
      <c r="AE7944" t="n">
        <v>0.85</v>
      </c>
      <c r="AF7944" t="n">
        <v>0.85</v>
      </c>
      <c r="AG7944" t="n">
        <v>0.85</v>
      </c>
      <c r="AH7944" t="n">
        <v>0.9262101</v>
      </c>
      <c r="AI7944" t="n">
        <v>0.012880768</v>
      </c>
      <c r="AJ7944" t="n">
        <v>0.630519184</v>
      </c>
      <c r="AK7944" t="n">
        <v>0</v>
      </c>
      <c r="AL7944" t="n">
        <v>0.115301892</v>
      </c>
    </row>
    <row r="7945">
      <c r="A7945" t="inlineStr">
        <is>
          <t>2025-11-27 23:00</t>
        </is>
      </c>
      <c r="B7945" t="n">
        <v>60974.77287914714</v>
      </c>
      <c r="C7945" t="n">
        <v>60470.11675433388</v>
      </c>
      <c r="D7945" t="n">
        <v>0</v>
      </c>
      <c r="E7945" t="n">
        <v>504.6561248132562</v>
      </c>
      <c r="F7945" t="n">
        <v>0</v>
      </c>
      <c r="G7945" t="n">
        <v>0.2473804533398314</v>
      </c>
      <c r="H7945" t="n">
        <v>0.2462342204210116</v>
      </c>
      <c r="I7945" t="n">
        <v>0.268098045981225</v>
      </c>
      <c r="J7945" t="n">
        <v>331</v>
      </c>
      <c r="K7945" t="n">
        <v>23</v>
      </c>
      <c r="L7945">
        <f>VLOOKUP(J7945,Clustering!$D$3:$E$367,2,FALSE)</f>
        <v/>
      </c>
      <c r="M7945" t="n">
        <v>0.475318415</v>
      </c>
      <c r="N7945" t="n">
        <v>0.456273941</v>
      </c>
      <c r="O7945" t="n">
        <v>0.456273941</v>
      </c>
      <c r="P7945" t="n">
        <v>0.928417687</v>
      </c>
      <c r="Q7945" t="n">
        <v>0.369277753</v>
      </c>
      <c r="R7945" t="n">
        <v>0.2462342204210116</v>
      </c>
      <c r="S7945" t="n">
        <v>0</v>
      </c>
      <c r="T7945" t="n">
        <v>0</v>
      </c>
      <c r="U7945" t="n">
        <v>0.655673298</v>
      </c>
      <c r="V7945" t="n">
        <v>0.850080767</v>
      </c>
      <c r="W7945" t="n">
        <v>0.012252438</v>
      </c>
      <c r="X7945" t="n">
        <v>0.007025665</v>
      </c>
      <c r="Y7945" t="n">
        <v>0.268098045981225</v>
      </c>
      <c r="Z7945" t="n">
        <v>0.475663438</v>
      </c>
      <c r="AA7945" t="n">
        <v>0.655673298</v>
      </c>
      <c r="AB7945" t="n">
        <v>0</v>
      </c>
      <c r="AC7945" t="n">
        <v>0</v>
      </c>
      <c r="AD7945" t="n">
        <v>0.85</v>
      </c>
      <c r="AE7945" t="n">
        <v>0.85</v>
      </c>
      <c r="AF7945" t="n">
        <v>0.85</v>
      </c>
      <c r="AG7945" t="n">
        <v>0.85</v>
      </c>
      <c r="AH7945" t="n">
        <v>0.928417687</v>
      </c>
      <c r="AI7945" t="n">
        <v>0.012252438</v>
      </c>
      <c r="AJ7945" t="n">
        <v>0.566463525</v>
      </c>
      <c r="AK7945" t="n">
        <v>0</v>
      </c>
      <c r="AL7945" t="n">
        <v>0.067351222</v>
      </c>
    </row>
    <row r="7946">
      <c r="A7946" t="inlineStr">
        <is>
          <t>2025-11-28 00:00</t>
        </is>
      </c>
      <c r="B7946" t="n">
        <v>58867.07510525543</v>
      </c>
      <c r="C7946" t="n">
        <v>58347.13703201433</v>
      </c>
      <c r="D7946" t="n">
        <v>0</v>
      </c>
      <c r="E7946" t="n">
        <v>519.938073241103</v>
      </c>
      <c r="F7946" t="n">
        <v>0</v>
      </c>
      <c r="G7946" t="n">
        <v>0.2548716045299524</v>
      </c>
      <c r="H7946" t="n">
        <v>0.2536270729228418</v>
      </c>
      <c r="I7946" t="n">
        <v>0.277365897305983</v>
      </c>
      <c r="J7946" t="n">
        <v>332</v>
      </c>
      <c r="K7946" t="n">
        <v>0</v>
      </c>
      <c r="L7946">
        <f>VLOOKUP(J7946,Clustering!$D$3:$E$367,2,FALSE)</f>
        <v/>
      </c>
      <c r="M7946" t="n">
        <v>0.400863805</v>
      </c>
      <c r="N7946" t="n">
        <v>0.41407792</v>
      </c>
      <c r="O7946" t="n">
        <v>0.41407792</v>
      </c>
      <c r="P7946" t="n">
        <v>0.932395414</v>
      </c>
      <c r="Q7946" t="n">
        <v>0.29275375</v>
      </c>
      <c r="R7946" t="n">
        <v>0.2536270729228418</v>
      </c>
      <c r="S7946" t="n">
        <v>0</v>
      </c>
      <c r="T7946" t="n">
        <v>0</v>
      </c>
      <c r="U7946" t="n">
        <v>0.651963623</v>
      </c>
      <c r="V7946" t="n">
        <v>0.850080767</v>
      </c>
      <c r="W7946" t="n">
        <v>0.011833551</v>
      </c>
      <c r="X7946" t="n">
        <v>0.007025665</v>
      </c>
      <c r="Y7946" t="n">
        <v>0.277365897305983</v>
      </c>
      <c r="Z7946" t="n">
        <v>0.401447262</v>
      </c>
      <c r="AA7946" t="n">
        <v>0.651963623</v>
      </c>
      <c r="AB7946" t="n">
        <v>0</v>
      </c>
      <c r="AC7946" t="n">
        <v>0</v>
      </c>
      <c r="AD7946" t="n">
        <v>0.85</v>
      </c>
      <c r="AE7946" t="n">
        <v>0.85</v>
      </c>
      <c r="AF7946" t="n">
        <v>0.85</v>
      </c>
      <c r="AG7946" t="n">
        <v>0.85</v>
      </c>
      <c r="AH7946" t="n">
        <v>0.932395414</v>
      </c>
      <c r="AI7946" t="n">
        <v>0.011833551</v>
      </c>
      <c r="AJ7946" t="n">
        <v>0.525831758</v>
      </c>
      <c r="AK7946" t="n">
        <v>0</v>
      </c>
      <c r="AL7946" t="n">
        <v>0.015419839</v>
      </c>
    </row>
    <row r="7947">
      <c r="A7947" t="inlineStr">
        <is>
          <t>2025-11-28 01:00</t>
        </is>
      </c>
      <c r="B7947" t="n">
        <v>58140.95155124151</v>
      </c>
      <c r="C7947" t="n">
        <v>57601.37230958594</v>
      </c>
      <c r="D7947" t="n">
        <v>0</v>
      </c>
      <c r="E7947" t="n">
        <v>539.5792416555671</v>
      </c>
      <c r="F7947" t="n">
        <v>0</v>
      </c>
      <c r="G7947" t="n">
        <v>0.2644996282625328</v>
      </c>
      <c r="H7947" t="n">
        <v>0.2630690312811575</v>
      </c>
      <c r="I7947" t="n">
        <v>0.2903569605791267</v>
      </c>
      <c r="J7947" t="n">
        <v>332</v>
      </c>
      <c r="K7947" t="n">
        <v>1</v>
      </c>
      <c r="L7947">
        <f>VLOOKUP(J7947,Clustering!$D$3:$E$367,2,FALSE)</f>
        <v/>
      </c>
      <c r="M7947" t="n">
        <v>0.376754035</v>
      </c>
      <c r="N7947" t="n">
        <v>0.400953906</v>
      </c>
      <c r="O7947" t="n">
        <v>0.400953906</v>
      </c>
      <c r="P7947" t="n">
        <v>0.933321176</v>
      </c>
      <c r="Q7947" t="n">
        <v>0.260624683</v>
      </c>
      <c r="R7947" t="n">
        <v>0.2630690312811575</v>
      </c>
      <c r="S7947" t="n">
        <v>0</v>
      </c>
      <c r="T7947" t="n">
        <v>0</v>
      </c>
      <c r="U7947" t="n">
        <v>0.651963623</v>
      </c>
      <c r="V7947" t="n">
        <v>0.850080767</v>
      </c>
      <c r="W7947" t="n">
        <v>0.012077902</v>
      </c>
      <c r="X7947" t="n">
        <v>0.007025665</v>
      </c>
      <c r="Y7947" t="n">
        <v>0.2903569605791267</v>
      </c>
      <c r="Z7947" t="n">
        <v>0.385209017</v>
      </c>
      <c r="AA7947" t="n">
        <v>0.651963623</v>
      </c>
      <c r="AB7947" t="n">
        <v>0</v>
      </c>
      <c r="AC7947" t="n">
        <v>0</v>
      </c>
      <c r="AD7947" t="n">
        <v>0.85</v>
      </c>
      <c r="AE7947" t="n">
        <v>0.85</v>
      </c>
      <c r="AF7947" t="n">
        <v>0.85</v>
      </c>
      <c r="AG7947" t="n">
        <v>0.85</v>
      </c>
      <c r="AH7947" t="n">
        <v>0.933321176</v>
      </c>
      <c r="AI7947" t="n">
        <v>0.012077902</v>
      </c>
      <c r="AJ7947" t="n">
        <v>0.499268445</v>
      </c>
      <c r="AK7947" t="n">
        <v>0</v>
      </c>
      <c r="AL7947" t="n">
        <v>0</v>
      </c>
    </row>
    <row r="7948">
      <c r="A7948" t="inlineStr">
        <is>
          <t>2025-11-28 02:00</t>
        </is>
      </c>
      <c r="B7948" t="n">
        <v>57919.37823424288</v>
      </c>
      <c r="C7948" t="n">
        <v>57357.85964075665</v>
      </c>
      <c r="D7948" t="n">
        <v>0</v>
      </c>
      <c r="E7948" t="n">
        <v>561.5185934862242</v>
      </c>
      <c r="F7948" t="n">
        <v>0</v>
      </c>
      <c r="G7948" t="n">
        <v>0.2752542124932471</v>
      </c>
      <c r="H7948" t="n">
        <v>0.2736761674794356</v>
      </c>
      <c r="I7948" t="n">
        <v>0.3037765950117966</v>
      </c>
      <c r="J7948" t="n">
        <v>332</v>
      </c>
      <c r="K7948" t="n">
        <v>2</v>
      </c>
      <c r="L7948">
        <f>VLOOKUP(J7948,Clustering!$D$3:$E$367,2,FALSE)</f>
        <v/>
      </c>
      <c r="M7948" t="n">
        <v>0.360356396</v>
      </c>
      <c r="N7948" t="n">
        <v>0.378237825</v>
      </c>
      <c r="O7948" t="n">
        <v>0.378237825</v>
      </c>
      <c r="P7948" t="n">
        <v>0.933361869</v>
      </c>
      <c r="Q7948" t="n">
        <v>0.224728242</v>
      </c>
      <c r="R7948" t="n">
        <v>0.2736761674794356</v>
      </c>
      <c r="S7948" t="n">
        <v>0</v>
      </c>
      <c r="T7948" t="n">
        <v>0</v>
      </c>
      <c r="U7948" t="n">
        <v>0.651963623</v>
      </c>
      <c r="V7948" t="n">
        <v>0.850080767</v>
      </c>
      <c r="W7948" t="n">
        <v>0.01235716</v>
      </c>
      <c r="X7948" t="n">
        <v>0.007025665</v>
      </c>
      <c r="Y7948" t="n">
        <v>0.3037765950117966</v>
      </c>
      <c r="Z7948" t="n">
        <v>0.380168672</v>
      </c>
      <c r="AA7948" t="n">
        <v>0.651963623</v>
      </c>
      <c r="AB7948" t="n">
        <v>0</v>
      </c>
      <c r="AC7948" t="n">
        <v>0</v>
      </c>
      <c r="AD7948" t="n">
        <v>0.85</v>
      </c>
      <c r="AE7948" t="n">
        <v>0.85</v>
      </c>
      <c r="AF7948" t="n">
        <v>0.85</v>
      </c>
      <c r="AG7948" t="n">
        <v>0.85</v>
      </c>
      <c r="AH7948" t="n">
        <v>0.933361869</v>
      </c>
      <c r="AI7948" t="n">
        <v>0.01235716</v>
      </c>
      <c r="AJ7948" t="n">
        <v>0.492908414</v>
      </c>
      <c r="AK7948" t="n">
        <v>0</v>
      </c>
      <c r="AL7948" t="n">
        <v>0</v>
      </c>
    </row>
    <row r="7949">
      <c r="A7949" t="inlineStr">
        <is>
          <t>2025-11-28 03:00</t>
        </is>
      </c>
      <c r="B7949" t="n">
        <v>57953.53080945479</v>
      </c>
      <c r="C7949" t="n">
        <v>57365.27277479145</v>
      </c>
      <c r="D7949" t="n">
        <v>0</v>
      </c>
      <c r="E7949" t="n">
        <v>588.2580346633403</v>
      </c>
      <c r="F7949" t="n">
        <v>0</v>
      </c>
      <c r="G7949" t="n">
        <v>0.2883617816977158</v>
      </c>
      <c r="H7949" t="n">
        <v>0.2868346413617691</v>
      </c>
      <c r="I7949" t="n">
        <v>0.3159640873608282</v>
      </c>
      <c r="J7949" t="n">
        <v>332</v>
      </c>
      <c r="K7949" t="n">
        <v>3</v>
      </c>
      <c r="L7949">
        <f>VLOOKUP(J7949,Clustering!$D$3:$E$367,2,FALSE)</f>
        <v/>
      </c>
      <c r="M7949" t="n">
        <v>0.347829222</v>
      </c>
      <c r="N7949" t="n">
        <v>0.361627222</v>
      </c>
      <c r="O7949" t="n">
        <v>0.361627222</v>
      </c>
      <c r="P7949" t="n">
        <v>0.932893901</v>
      </c>
      <c r="Q7949" t="n">
        <v>0.18288661</v>
      </c>
      <c r="R7949" t="n">
        <v>0.2868346413617691</v>
      </c>
      <c r="S7949" t="n">
        <v>0</v>
      </c>
      <c r="T7949" t="n">
        <v>0</v>
      </c>
      <c r="U7949" t="n">
        <v>0.648128727</v>
      </c>
      <c r="V7949" t="n">
        <v>0.850080767</v>
      </c>
      <c r="W7949" t="n">
        <v>0.012531696</v>
      </c>
      <c r="X7949" t="n">
        <v>0.007025665</v>
      </c>
      <c r="Y7949" t="n">
        <v>0.3159640873608282</v>
      </c>
      <c r="Z7949" t="n">
        <v>0.371472245</v>
      </c>
      <c r="AA7949" t="n">
        <v>0.648128727</v>
      </c>
      <c r="AB7949" t="n">
        <v>0</v>
      </c>
      <c r="AC7949" t="n">
        <v>0</v>
      </c>
      <c r="AD7949" t="n">
        <v>0.85</v>
      </c>
      <c r="AE7949" t="n">
        <v>0.85</v>
      </c>
      <c r="AF7949" t="n">
        <v>0.85</v>
      </c>
      <c r="AG7949" t="n">
        <v>0.85</v>
      </c>
      <c r="AH7949" t="n">
        <v>0.932893901</v>
      </c>
      <c r="AI7949" t="n">
        <v>0.012531696</v>
      </c>
      <c r="AJ7949" t="n">
        <v>0.484981142</v>
      </c>
      <c r="AK7949" t="n">
        <v>0</v>
      </c>
      <c r="AL7949" t="n">
        <v>0</v>
      </c>
    </row>
    <row r="7950">
      <c r="A7950" t="inlineStr">
        <is>
          <t>2025-11-28 04:00</t>
        </is>
      </c>
      <c r="B7950" t="n">
        <v>58533.03671453984</v>
      </c>
      <c r="C7950" t="n">
        <v>57922.90330367157</v>
      </c>
      <c r="D7950" t="n">
        <v>0</v>
      </c>
      <c r="E7950" t="n">
        <v>610.1334108682668</v>
      </c>
      <c r="F7950" t="n">
        <v>0</v>
      </c>
      <c r="G7950" t="n">
        <v>0.2990850053275817</v>
      </c>
      <c r="H7950" t="n">
        <v>0.2975020453793556</v>
      </c>
      <c r="I7950" t="n">
        <v>0.3276962228528631</v>
      </c>
      <c r="J7950" t="n">
        <v>332</v>
      </c>
      <c r="K7950" t="n">
        <v>4</v>
      </c>
      <c r="L7950">
        <f>VLOOKUP(J7950,Clustering!$D$3:$E$367,2,FALSE)</f>
        <v/>
      </c>
      <c r="M7950" t="n">
        <v>0.342086881</v>
      </c>
      <c r="N7950" t="n">
        <v>0.365190722</v>
      </c>
      <c r="O7950" t="n">
        <v>0.365190722</v>
      </c>
      <c r="P7950" t="n">
        <v>0.933606026</v>
      </c>
      <c r="Q7950" t="n">
        <v>0.168793376</v>
      </c>
      <c r="R7950" t="n">
        <v>0.2975020453793556</v>
      </c>
      <c r="S7950" t="n">
        <v>0</v>
      </c>
      <c r="T7950" t="n">
        <v>0</v>
      </c>
      <c r="U7950" t="n">
        <v>0.6510401179999999</v>
      </c>
      <c r="V7950" t="n">
        <v>0.850080767</v>
      </c>
      <c r="W7950" t="n">
        <v>0.012531696</v>
      </c>
      <c r="X7950" t="n">
        <v>0.007025665</v>
      </c>
      <c r="Y7950" t="n">
        <v>0.3276962228528631</v>
      </c>
      <c r="Z7950" t="n">
        <v>0.370518852</v>
      </c>
      <c r="AA7950" t="n">
        <v>0.6510401179999999</v>
      </c>
      <c r="AB7950" t="n">
        <v>0</v>
      </c>
      <c r="AC7950" t="n">
        <v>0</v>
      </c>
      <c r="AD7950" t="n">
        <v>0.85</v>
      </c>
      <c r="AE7950" t="n">
        <v>0.85</v>
      </c>
      <c r="AF7950" t="n">
        <v>0.85</v>
      </c>
      <c r="AG7950" t="n">
        <v>0.85</v>
      </c>
      <c r="AH7950" t="n">
        <v>0.933606026</v>
      </c>
      <c r="AI7950" t="n">
        <v>0.012531696</v>
      </c>
      <c r="AJ7950" t="n">
        <v>0.482665579</v>
      </c>
      <c r="AK7950" t="n">
        <v>0</v>
      </c>
      <c r="AL7950" t="n">
        <v>0</v>
      </c>
    </row>
    <row r="7951">
      <c r="A7951" t="inlineStr">
        <is>
          <t>2025-11-28 05:00</t>
        </is>
      </c>
      <c r="B7951" t="n">
        <v>63072.376732832</v>
      </c>
      <c r="C7951" t="n">
        <v>62459.10610024319</v>
      </c>
      <c r="D7951" t="n">
        <v>0</v>
      </c>
      <c r="E7951" t="n">
        <v>613.2706325888062</v>
      </c>
      <c r="F7951" t="n">
        <v>0</v>
      </c>
      <c r="G7951" t="n">
        <v>0.3006228591121599</v>
      </c>
      <c r="H7951" t="n">
        <v>0.2986270446731124</v>
      </c>
      <c r="I7951" t="n">
        <v>0.3366962172029171</v>
      </c>
      <c r="J7951" t="n">
        <v>332</v>
      </c>
      <c r="K7951" t="n">
        <v>5</v>
      </c>
      <c r="L7951">
        <f>VLOOKUP(J7951,Clustering!$D$3:$E$367,2,FALSE)</f>
        <v/>
      </c>
      <c r="M7951" t="n">
        <v>0.3448227</v>
      </c>
      <c r="N7951" t="n">
        <v>0.377559439</v>
      </c>
      <c r="O7951" t="n">
        <v>0.377559439</v>
      </c>
      <c r="P7951" t="n">
        <v>0.935762748</v>
      </c>
      <c r="Q7951" t="n">
        <v>0.17276101</v>
      </c>
      <c r="R7951" t="n">
        <v>0.2986270446731124</v>
      </c>
      <c r="S7951" t="n">
        <v>0</v>
      </c>
      <c r="T7951" t="n">
        <v>0</v>
      </c>
      <c r="U7951" t="n">
        <v>0.6510401179999999</v>
      </c>
      <c r="V7951" t="n">
        <v>0.850080767</v>
      </c>
      <c r="W7951" t="n">
        <v>0.012496789</v>
      </c>
      <c r="X7951" t="n">
        <v>0.00649206</v>
      </c>
      <c r="Y7951" t="n">
        <v>0.3366962172029171</v>
      </c>
      <c r="Z7951" t="n">
        <v>0.373139368</v>
      </c>
      <c r="AA7951" t="n">
        <v>0.6510401179999999</v>
      </c>
      <c r="AB7951" t="n">
        <v>0</v>
      </c>
      <c r="AC7951" t="n">
        <v>0</v>
      </c>
      <c r="AD7951" t="n">
        <v>0.85</v>
      </c>
      <c r="AE7951" t="n">
        <v>0.85</v>
      </c>
      <c r="AF7951" t="n">
        <v>0.85</v>
      </c>
      <c r="AG7951" t="n">
        <v>0.85</v>
      </c>
      <c r="AH7951" t="n">
        <v>0.935762748</v>
      </c>
      <c r="AI7951" t="n">
        <v>0.012496789</v>
      </c>
      <c r="AJ7951" t="n">
        <v>0.483793357</v>
      </c>
      <c r="AK7951" t="n">
        <v>0</v>
      </c>
      <c r="AL7951" t="n">
        <v>0</v>
      </c>
    </row>
    <row r="7952">
      <c r="A7952" t="inlineStr">
        <is>
          <t>2025-11-28 06:00</t>
        </is>
      </c>
      <c r="B7952" t="n">
        <v>70398.75315045199</v>
      </c>
      <c r="C7952" t="n">
        <v>69804.8219651667</v>
      </c>
      <c r="D7952" t="n">
        <v>0</v>
      </c>
      <c r="E7952" t="n">
        <v>593.9311852852873</v>
      </c>
      <c r="F7952" t="n">
        <v>0</v>
      </c>
      <c r="G7952" t="n">
        <v>0.2911427378849447</v>
      </c>
      <c r="H7952" t="n">
        <v>0.2885824081217127</v>
      </c>
      <c r="I7952" t="n">
        <v>0.3374194310346179</v>
      </c>
      <c r="J7952" t="n">
        <v>332</v>
      </c>
      <c r="K7952" t="n">
        <v>6</v>
      </c>
      <c r="L7952">
        <f>VLOOKUP(J7952,Clustering!$D$3:$E$367,2,FALSE)</f>
        <v/>
      </c>
      <c r="M7952" t="n">
        <v>0.365171439</v>
      </c>
      <c r="N7952" t="n">
        <v>0.399405844</v>
      </c>
      <c r="O7952" t="n">
        <v>0.399405844</v>
      </c>
      <c r="P7952" t="n">
        <v>0.937146305</v>
      </c>
      <c r="Q7952" t="n">
        <v>0.185740302</v>
      </c>
      <c r="R7952" t="n">
        <v>0.2885824081217127</v>
      </c>
      <c r="S7952" t="n">
        <v>0</v>
      </c>
      <c r="T7952" t="n">
        <v>0</v>
      </c>
      <c r="U7952" t="n">
        <v>0.65330975</v>
      </c>
      <c r="V7952" t="n">
        <v>0.850080767</v>
      </c>
      <c r="W7952" t="n">
        <v>0.012461881</v>
      </c>
      <c r="X7952" t="n">
        <v>0.00649206</v>
      </c>
      <c r="Y7952" t="n">
        <v>0.3374194310346179</v>
      </c>
      <c r="Z7952" t="n">
        <v>0.369638148</v>
      </c>
      <c r="AA7952" t="n">
        <v>0.65330975</v>
      </c>
      <c r="AB7952" t="n">
        <v>0</v>
      </c>
      <c r="AC7952" t="n">
        <v>0</v>
      </c>
      <c r="AD7952" t="n">
        <v>0.85</v>
      </c>
      <c r="AE7952" t="n">
        <v>0.85</v>
      </c>
      <c r="AF7952" t="n">
        <v>0.85</v>
      </c>
      <c r="AG7952" t="n">
        <v>0.85</v>
      </c>
      <c r="AH7952" t="n">
        <v>0.937146305</v>
      </c>
      <c r="AI7952" t="n">
        <v>0.012461881</v>
      </c>
      <c r="AJ7952" t="n">
        <v>0.465038713</v>
      </c>
      <c r="AK7952" t="n">
        <v>0</v>
      </c>
      <c r="AL7952" t="n">
        <v>0</v>
      </c>
    </row>
    <row r="7953">
      <c r="A7953" t="inlineStr">
        <is>
          <t>2025-11-28 07:00</t>
        </is>
      </c>
      <c r="B7953" t="n">
        <v>77660.58488990982</v>
      </c>
      <c r="C7953" t="n">
        <v>76951.42968207812</v>
      </c>
      <c r="D7953" t="n">
        <v>135.2713720458905</v>
      </c>
      <c r="E7953" t="n">
        <v>573.8838357858122</v>
      </c>
      <c r="F7953" t="n">
        <v>0.0061091282396247</v>
      </c>
      <c r="G7953" t="n">
        <v>0.2813156057773589</v>
      </c>
      <c r="H7953" t="n">
        <v>0.2784975930241075</v>
      </c>
      <c r="I7953" t="n">
        <v>0.3322497914228309</v>
      </c>
      <c r="J7953" t="n">
        <v>332</v>
      </c>
      <c r="K7953" t="n">
        <v>7</v>
      </c>
      <c r="L7953">
        <f>VLOOKUP(J7953,Clustering!$D$3:$E$367,2,FALSE)</f>
        <v/>
      </c>
      <c r="M7953" t="n">
        <v>0.381972251</v>
      </c>
      <c r="N7953" t="n">
        <v>0.40891114</v>
      </c>
      <c r="O7953" t="n">
        <v>0.40891114</v>
      </c>
      <c r="P7953" t="n">
        <v>0.938387437</v>
      </c>
      <c r="Q7953" t="n">
        <v>0.204151621</v>
      </c>
      <c r="R7953" t="n">
        <v>0.2784975930241075</v>
      </c>
      <c r="S7953" t="n">
        <v>0.0061091282396247</v>
      </c>
      <c r="T7953" t="n">
        <v>0</v>
      </c>
      <c r="U7953" t="n">
        <v>0.65330975</v>
      </c>
      <c r="V7953" t="n">
        <v>0.850080767</v>
      </c>
      <c r="W7953" t="n">
        <v>0.012392067</v>
      </c>
      <c r="X7953" t="n">
        <v>0.00649206</v>
      </c>
      <c r="Y7953" t="n">
        <v>0.3322497914228309</v>
      </c>
      <c r="Z7953" t="n">
        <v>0.362052083</v>
      </c>
      <c r="AA7953" t="n">
        <v>0.65330975</v>
      </c>
      <c r="AB7953" t="n">
        <v>0</v>
      </c>
      <c r="AC7953" t="n">
        <v>0</v>
      </c>
      <c r="AD7953" t="n">
        <v>0.85</v>
      </c>
      <c r="AE7953" t="n">
        <v>0.85</v>
      </c>
      <c r="AF7953" t="n">
        <v>0.85</v>
      </c>
      <c r="AG7953" t="n">
        <v>0.85</v>
      </c>
      <c r="AH7953" t="n">
        <v>0.938387437</v>
      </c>
      <c r="AI7953" t="n">
        <v>0.012392067</v>
      </c>
      <c r="AJ7953" t="n">
        <v>0.449683287</v>
      </c>
      <c r="AK7953" t="n">
        <v>0.0042763897677373</v>
      </c>
      <c r="AL7953" t="n">
        <v>0</v>
      </c>
    </row>
    <row r="7954">
      <c r="A7954" t="inlineStr">
        <is>
          <t>2025-11-28 08:00</t>
        </is>
      </c>
      <c r="B7954" t="n">
        <v>74243.87542666476</v>
      </c>
      <c r="C7954" t="n">
        <v>71769.9243431449</v>
      </c>
      <c r="D7954" t="n">
        <v>1926.944186400384</v>
      </c>
      <c r="E7954" t="n">
        <v>547.0068971194775</v>
      </c>
      <c r="F7954" t="n">
        <v>0.08702468946146021</v>
      </c>
      <c r="G7954" t="n">
        <v>0.2681406358428811</v>
      </c>
      <c r="H7954" t="n">
        <v>0.265519922599699</v>
      </c>
      <c r="I7954" t="n">
        <v>0.3155087305038315</v>
      </c>
      <c r="J7954" t="n">
        <v>332</v>
      </c>
      <c r="K7954" t="n">
        <v>8</v>
      </c>
      <c r="L7954">
        <f>VLOOKUP(J7954,Clustering!$D$3:$E$367,2,FALSE)</f>
        <v/>
      </c>
      <c r="M7954" t="n">
        <v>0.391849999</v>
      </c>
      <c r="N7954" t="n">
        <v>0.406974584</v>
      </c>
      <c r="O7954" t="n">
        <v>0.406974584</v>
      </c>
      <c r="P7954" t="n">
        <v>0.935661015</v>
      </c>
      <c r="Q7954" t="n">
        <v>0.214852966</v>
      </c>
      <c r="R7954" t="n">
        <v>0.265519922599699</v>
      </c>
      <c r="S7954" t="n">
        <v>0.08702468946146021</v>
      </c>
      <c r="T7954" t="n">
        <v>0.162233641</v>
      </c>
      <c r="U7954" t="n">
        <v>0.65330975</v>
      </c>
      <c r="V7954" t="n">
        <v>0.850080767</v>
      </c>
      <c r="W7954" t="n">
        <v>0.01235716</v>
      </c>
      <c r="X7954" t="n">
        <v>0.00649206</v>
      </c>
      <c r="Y7954" t="n">
        <v>0.3155087305038315</v>
      </c>
      <c r="Z7954" t="n">
        <v>0.401977686</v>
      </c>
      <c r="AA7954" t="n">
        <v>0.65330975</v>
      </c>
      <c r="AB7954" t="n">
        <v>0</v>
      </c>
      <c r="AC7954" t="n">
        <v>0</v>
      </c>
      <c r="AD7954" t="n">
        <v>0.85</v>
      </c>
      <c r="AE7954" t="n">
        <v>0.85</v>
      </c>
      <c r="AF7954" t="n">
        <v>0.85</v>
      </c>
      <c r="AG7954" t="n">
        <v>0.85</v>
      </c>
      <c r="AH7954" t="n">
        <v>0.935661015</v>
      </c>
      <c r="AI7954" t="n">
        <v>0.01235716</v>
      </c>
      <c r="AJ7954" t="n">
        <v>0.459980127</v>
      </c>
      <c r="AK7954" t="n">
        <v>0.0609172826230221</v>
      </c>
      <c r="AL7954" t="n">
        <v>0</v>
      </c>
    </row>
    <row r="7955">
      <c r="A7955" t="inlineStr">
        <is>
          <t>2025-11-28 09:00</t>
        </is>
      </c>
      <c r="B7955" t="n">
        <v>72474.97210791564</v>
      </c>
      <c r="C7955" t="n">
        <v>67609.75716653153</v>
      </c>
      <c r="D7955" t="n">
        <v>4317.424000655584</v>
      </c>
      <c r="E7955" t="n">
        <v>547.7909407285268</v>
      </c>
      <c r="F7955" t="n">
        <v>0.1949835836357947</v>
      </c>
      <c r="G7955" t="n">
        <v>0.2685249709453562</v>
      </c>
      <c r="H7955" t="n">
        <v>0.267026618082409</v>
      </c>
      <c r="I7955" t="n">
        <v>0.295606957283325</v>
      </c>
      <c r="J7955" t="n">
        <v>332</v>
      </c>
      <c r="K7955" t="n">
        <v>9</v>
      </c>
      <c r="L7955">
        <f>VLOOKUP(J7955,Clustering!$D$3:$E$367,2,FALSE)</f>
        <v/>
      </c>
      <c r="M7955" t="n">
        <v>0.391659932</v>
      </c>
      <c r="N7955" t="n">
        <v>0.408765208</v>
      </c>
      <c r="O7955" t="n">
        <v>0.408765208</v>
      </c>
      <c r="P7955" t="n">
        <v>0.9298215909999999</v>
      </c>
      <c r="Q7955" t="n">
        <v>0.219909508</v>
      </c>
      <c r="R7955" t="n">
        <v>0.267026618082409</v>
      </c>
      <c r="S7955" t="n">
        <v>0.1949835836357947</v>
      </c>
      <c r="T7955" t="n">
        <v>0.449523953</v>
      </c>
      <c r="U7955" t="n">
        <v>0.651134034</v>
      </c>
      <c r="V7955" t="n">
        <v>0.850080767</v>
      </c>
      <c r="W7955" t="n">
        <v>0.012252438</v>
      </c>
      <c r="X7955" t="n">
        <v>0.00649206</v>
      </c>
      <c r="Y7955" t="n">
        <v>0.295606957283325</v>
      </c>
      <c r="Z7955" t="n">
        <v>0.390319945</v>
      </c>
      <c r="AA7955" t="n">
        <v>0.651134034</v>
      </c>
      <c r="AB7955" t="n">
        <v>0</v>
      </c>
      <c r="AC7955" t="n">
        <v>0</v>
      </c>
      <c r="AD7955" t="n">
        <v>0.85</v>
      </c>
      <c r="AE7955" t="n">
        <v>0.85</v>
      </c>
      <c r="AF7955" t="n">
        <v>0.85</v>
      </c>
      <c r="AG7955" t="n">
        <v>0.85</v>
      </c>
      <c r="AH7955" t="n">
        <v>0.9298215909999999</v>
      </c>
      <c r="AI7955" t="n">
        <v>0.012252438</v>
      </c>
      <c r="AJ7955" t="n">
        <v>0.4638061</v>
      </c>
      <c r="AK7955" t="n">
        <v>0.1364885085450563</v>
      </c>
      <c r="AL7955" t="n">
        <v>0</v>
      </c>
    </row>
    <row r="7956">
      <c r="A7956" t="inlineStr">
        <is>
          <t>2025-11-28 10:00</t>
        </is>
      </c>
      <c r="B7956" t="n">
        <v>71142.49073634615</v>
      </c>
      <c r="C7956" t="n">
        <v>64378.59352420214</v>
      </c>
      <c r="D7956" t="n">
        <v>6173.936507476177</v>
      </c>
      <c r="E7956" t="n">
        <v>589.9607046678445</v>
      </c>
      <c r="F7956" t="n">
        <v>0.2788274362640251</v>
      </c>
      <c r="G7956" t="n">
        <v>0.2891964238567865</v>
      </c>
      <c r="H7956" t="n">
        <v>0.2885824081217127</v>
      </c>
      <c r="I7956" t="n">
        <v>0.3002944543406448</v>
      </c>
      <c r="J7956" t="n">
        <v>332</v>
      </c>
      <c r="K7956" t="n">
        <v>10</v>
      </c>
      <c r="L7956">
        <f>VLOOKUP(J7956,Clustering!$D$3:$E$367,2,FALSE)</f>
        <v/>
      </c>
      <c r="M7956" t="n">
        <v>0.404106471</v>
      </c>
      <c r="N7956" t="n">
        <v>0.420680354</v>
      </c>
      <c r="O7956" t="n">
        <v>0.420680354</v>
      </c>
      <c r="P7956" t="n">
        <v>0.925080873</v>
      </c>
      <c r="Q7956" t="n">
        <v>0.221749388</v>
      </c>
      <c r="R7956" t="n">
        <v>0.2885824081217127</v>
      </c>
      <c r="S7956" t="n">
        <v>0.2788274362640251</v>
      </c>
      <c r="T7956" t="n">
        <v>0.578358773</v>
      </c>
      <c r="U7956" t="n">
        <v>0.6626074159999999</v>
      </c>
      <c r="V7956" t="n">
        <v>0.850080767</v>
      </c>
      <c r="W7956" t="n">
        <v>0.012217531</v>
      </c>
      <c r="X7956" t="n">
        <v>0.00649206</v>
      </c>
      <c r="Y7956" t="n">
        <v>0.3002944543406448</v>
      </c>
      <c r="Z7956" t="n">
        <v>0.444110318</v>
      </c>
      <c r="AA7956" t="n">
        <v>0.6626074159999999</v>
      </c>
      <c r="AB7956" t="n">
        <v>0</v>
      </c>
      <c r="AC7956" t="n">
        <v>0</v>
      </c>
      <c r="AD7956" t="n">
        <v>0.85</v>
      </c>
      <c r="AE7956" t="n">
        <v>0.85</v>
      </c>
      <c r="AF7956" t="n">
        <v>0.85</v>
      </c>
      <c r="AG7956" t="n">
        <v>0.85</v>
      </c>
      <c r="AH7956" t="n">
        <v>0.925080873</v>
      </c>
      <c r="AI7956" t="n">
        <v>0.012217531</v>
      </c>
      <c r="AJ7956" t="n">
        <v>0.498455174</v>
      </c>
      <c r="AK7956" t="n">
        <v>0.1951792053848175</v>
      </c>
      <c r="AL7956" t="n">
        <v>0</v>
      </c>
    </row>
    <row r="7957">
      <c r="A7957" t="inlineStr">
        <is>
          <t>2025-11-28 11:00</t>
        </is>
      </c>
      <c r="B7957" t="n">
        <v>68203.78974476931</v>
      </c>
      <c r="C7957" t="n">
        <v>60364.86187972651</v>
      </c>
      <c r="D7957" t="n">
        <v>7205.279086315581</v>
      </c>
      <c r="E7957" t="n">
        <v>633.6487787272235</v>
      </c>
      <c r="F7957" t="n">
        <v>0.3254049491392382</v>
      </c>
      <c r="G7957" t="n">
        <v>0.3106121464349135</v>
      </c>
      <c r="H7957" t="n">
        <v>0.3104998050768668</v>
      </c>
      <c r="I7957" t="n">
        <v>0.3126426608744987</v>
      </c>
      <c r="J7957" t="n">
        <v>332</v>
      </c>
      <c r="K7957" t="n">
        <v>11</v>
      </c>
      <c r="L7957">
        <f>VLOOKUP(J7957,Clustering!$D$3:$E$367,2,FALSE)</f>
        <v/>
      </c>
      <c r="M7957" t="n">
        <v>0.416443577</v>
      </c>
      <c r="N7957" t="n">
        <v>0.433356711</v>
      </c>
      <c r="O7957" t="n">
        <v>0.433356711</v>
      </c>
      <c r="P7957" t="n">
        <v>0.924399267</v>
      </c>
      <c r="Q7957" t="n">
        <v>0.229209039</v>
      </c>
      <c r="R7957" t="n">
        <v>0.3104998050768668</v>
      </c>
      <c r="S7957" t="n">
        <v>0.3254049491392382</v>
      </c>
      <c r="T7957" t="n">
        <v>0.611455342</v>
      </c>
      <c r="U7957" t="n">
        <v>0.6626074159999999</v>
      </c>
      <c r="V7957" t="n">
        <v>0.850080767</v>
      </c>
      <c r="W7957" t="n">
        <v>0.011903366</v>
      </c>
      <c r="X7957" t="n">
        <v>0.006781061</v>
      </c>
      <c r="Y7957" t="n">
        <v>0.3126426608744987</v>
      </c>
      <c r="Z7957" t="n">
        <v>0.483141522</v>
      </c>
      <c r="AA7957" t="n">
        <v>0.6626074159999999</v>
      </c>
      <c r="AB7957" t="n">
        <v>0</v>
      </c>
      <c r="AC7957" t="n">
        <v>0</v>
      </c>
      <c r="AD7957" t="n">
        <v>0.85</v>
      </c>
      <c r="AE7957" t="n">
        <v>0.85</v>
      </c>
      <c r="AF7957" t="n">
        <v>0.85</v>
      </c>
      <c r="AG7957" t="n">
        <v>0.85</v>
      </c>
      <c r="AH7957" t="n">
        <v>0.924399267</v>
      </c>
      <c r="AI7957" t="n">
        <v>0.011903366</v>
      </c>
      <c r="AJ7957" t="n">
        <v>0.550632985</v>
      </c>
      <c r="AK7957" t="n">
        <v>0.2277834643974667</v>
      </c>
      <c r="AL7957" t="n">
        <v>0</v>
      </c>
    </row>
    <row r="7958">
      <c r="A7958" t="inlineStr">
        <is>
          <t>2025-11-28 12:00</t>
        </is>
      </c>
      <c r="B7958" t="n">
        <v>66957.44596941036</v>
      </c>
      <c r="C7958" t="n">
        <v>58944.30354985997</v>
      </c>
      <c r="D7958" t="n">
        <v>7352.325429409321</v>
      </c>
      <c r="E7958" t="n">
        <v>660.8169901410625</v>
      </c>
      <c r="F7958" t="n">
        <v>0.3320458588420152</v>
      </c>
      <c r="G7958" t="n">
        <v>0.3239298971279718</v>
      </c>
      <c r="H7958" t="n">
        <v>0.3240801536943591</v>
      </c>
      <c r="I7958" t="n">
        <v>0.3212140840650265</v>
      </c>
      <c r="J7958" t="n">
        <v>332</v>
      </c>
      <c r="K7958" t="n">
        <v>12</v>
      </c>
      <c r="L7958">
        <f>VLOOKUP(J7958,Clustering!$D$3:$E$367,2,FALSE)</f>
        <v/>
      </c>
      <c r="M7958" t="n">
        <v>0.435386968</v>
      </c>
      <c r="N7958" t="n">
        <v>0.45430386</v>
      </c>
      <c r="O7958" t="n">
        <v>0.45430386</v>
      </c>
      <c r="P7958" t="n">
        <v>0.924022859</v>
      </c>
      <c r="Q7958" t="n">
        <v>0.24521725</v>
      </c>
      <c r="R7958" t="n">
        <v>0.3240801536943591</v>
      </c>
      <c r="S7958" t="n">
        <v>0.3320458588420152</v>
      </c>
      <c r="T7958" t="n">
        <v>0.647876681</v>
      </c>
      <c r="U7958" t="n">
        <v>0.6626074159999999</v>
      </c>
      <c r="V7958" t="n">
        <v>0.850080767</v>
      </c>
      <c r="W7958" t="n">
        <v>0.011903366</v>
      </c>
      <c r="X7958" t="n">
        <v>0.00649206</v>
      </c>
      <c r="Y7958" t="n">
        <v>0.3212140840650265</v>
      </c>
      <c r="Z7958" t="n">
        <v>0.539269553</v>
      </c>
      <c r="AA7958" t="n">
        <v>0.6626074159999999</v>
      </c>
      <c r="AB7958" t="n">
        <v>0</v>
      </c>
      <c r="AC7958" t="n">
        <v>0</v>
      </c>
      <c r="AD7958" t="n">
        <v>0.85</v>
      </c>
      <c r="AE7958" t="n">
        <v>0.85</v>
      </c>
      <c r="AF7958" t="n">
        <v>0.85</v>
      </c>
      <c r="AG7958" t="n">
        <v>0.85</v>
      </c>
      <c r="AH7958" t="n">
        <v>0.924022859</v>
      </c>
      <c r="AI7958" t="n">
        <v>0.011903366</v>
      </c>
      <c r="AJ7958" t="n">
        <v>0.587162042</v>
      </c>
      <c r="AK7958" t="n">
        <v>0.2324321011894106</v>
      </c>
      <c r="AL7958" t="n">
        <v>0</v>
      </c>
    </row>
    <row r="7959">
      <c r="A7959" t="inlineStr">
        <is>
          <t>2025-11-28 13:00</t>
        </is>
      </c>
      <c r="B7959" t="n">
        <v>66844.42689991566</v>
      </c>
      <c r="C7959" t="n">
        <v>59195.72539099279</v>
      </c>
      <c r="D7959" t="n">
        <v>6980.101573279513</v>
      </c>
      <c r="E7959" t="n">
        <v>668.5999356433604</v>
      </c>
      <c r="F7959" t="n">
        <v>0.3152354780751727</v>
      </c>
      <c r="G7959" t="n">
        <v>0.3277450664918433</v>
      </c>
      <c r="H7959" t="n">
        <v>0.3279774726763023</v>
      </c>
      <c r="I7959" t="n">
        <v>0.3235444397449512</v>
      </c>
      <c r="J7959" t="n">
        <v>332</v>
      </c>
      <c r="K7959" t="n">
        <v>13</v>
      </c>
      <c r="L7959">
        <f>VLOOKUP(J7959,Clustering!$D$3:$E$367,2,FALSE)</f>
        <v/>
      </c>
      <c r="M7959" t="n">
        <v>0.461362855</v>
      </c>
      <c r="N7959" t="n">
        <v>0.47854631</v>
      </c>
      <c r="O7959" t="n">
        <v>0.47854631</v>
      </c>
      <c r="P7959" t="n">
        <v>0.922344278</v>
      </c>
      <c r="Q7959" t="n">
        <v>0.266895296</v>
      </c>
      <c r="R7959" t="n">
        <v>0.3279774726763023</v>
      </c>
      <c r="S7959" t="n">
        <v>0.3152354780751727</v>
      </c>
      <c r="T7959" t="n">
        <v>0.657699864</v>
      </c>
      <c r="U7959" t="n">
        <v>0.6626074159999999</v>
      </c>
      <c r="V7959" t="n">
        <v>0.850080767</v>
      </c>
      <c r="W7959" t="n">
        <v>0.011693922</v>
      </c>
      <c r="X7959" t="n">
        <v>0.009857878</v>
      </c>
      <c r="Y7959" t="n">
        <v>0.3235444397449512</v>
      </c>
      <c r="Z7959" t="n">
        <v>0.585213126</v>
      </c>
      <c r="AA7959" t="n">
        <v>0.6626074159999999</v>
      </c>
      <c r="AB7959" t="n">
        <v>0</v>
      </c>
      <c r="AC7959" t="n">
        <v>0</v>
      </c>
      <c r="AD7959" t="n">
        <v>0.85</v>
      </c>
      <c r="AE7959" t="n">
        <v>0.85</v>
      </c>
      <c r="AF7959" t="n">
        <v>0.85</v>
      </c>
      <c r="AG7959" t="n">
        <v>0.85</v>
      </c>
      <c r="AH7959" t="n">
        <v>0.922344278</v>
      </c>
      <c r="AI7959" t="n">
        <v>0.011693922</v>
      </c>
      <c r="AJ7959" t="n">
        <v>0.604931513</v>
      </c>
      <c r="AK7959" t="n">
        <v>0.2206648346526209</v>
      </c>
      <c r="AL7959" t="n">
        <v>0</v>
      </c>
    </row>
    <row r="7960">
      <c r="A7960" t="inlineStr">
        <is>
          <t>2025-11-28 14:00</t>
        </is>
      </c>
      <c r="B7960" t="n">
        <v>67033.76291268867</v>
      </c>
      <c r="C7960" t="n">
        <v>60767.3477705425</v>
      </c>
      <c r="D7960" t="n">
        <v>5596.474162918435</v>
      </c>
      <c r="E7960" t="n">
        <v>669.9409792277405</v>
      </c>
      <c r="F7960" t="n">
        <v>0.2527480710361718</v>
      </c>
      <c r="G7960" t="n">
        <v>0.328402440797912</v>
      </c>
      <c r="H7960" t="n">
        <v>0.3289216685121338</v>
      </c>
      <c r="I7960" t="n">
        <v>0.3190176568724537</v>
      </c>
      <c r="J7960" t="n">
        <v>332</v>
      </c>
      <c r="K7960" t="n">
        <v>14</v>
      </c>
      <c r="L7960">
        <f>VLOOKUP(J7960,Clustering!$D$3:$E$367,2,FALSE)</f>
        <v/>
      </c>
      <c r="M7960" t="n">
        <v>0.483664104</v>
      </c>
      <c r="N7960" t="n">
        <v>0.493764644</v>
      </c>
      <c r="O7960" t="n">
        <v>0.493764644</v>
      </c>
      <c r="P7960" t="n">
        <v>0.921479555</v>
      </c>
      <c r="Q7960" t="n">
        <v>0.311302748</v>
      </c>
      <c r="R7960" t="n">
        <v>0.3289216685121338</v>
      </c>
      <c r="S7960" t="n">
        <v>0.2527480710361718</v>
      </c>
      <c r="T7960" t="n">
        <v>0.65399728</v>
      </c>
      <c r="U7960" t="n">
        <v>0.66423529</v>
      </c>
      <c r="V7960" t="n">
        <v>0.850080767</v>
      </c>
      <c r="W7960" t="n">
        <v>0.011659015</v>
      </c>
      <c r="X7960" t="n">
        <v>0.015064929</v>
      </c>
      <c r="Y7960" t="n">
        <v>0.3190176568724537</v>
      </c>
      <c r="Z7960" t="n">
        <v>0.627129795</v>
      </c>
      <c r="AA7960" t="n">
        <v>0.66423529</v>
      </c>
      <c r="AB7960" t="n">
        <v>0</v>
      </c>
      <c r="AC7960" t="n">
        <v>0</v>
      </c>
      <c r="AD7960" t="n">
        <v>0.85</v>
      </c>
      <c r="AE7960" t="n">
        <v>0.85</v>
      </c>
      <c r="AF7960" t="n">
        <v>0.85</v>
      </c>
      <c r="AG7960" t="n">
        <v>0.85</v>
      </c>
      <c r="AH7960" t="n">
        <v>0.921479555</v>
      </c>
      <c r="AI7960" t="n">
        <v>0.011659015</v>
      </c>
      <c r="AJ7960" t="n">
        <v>0.613015155</v>
      </c>
      <c r="AK7960" t="n">
        <v>0.1769236497253202</v>
      </c>
      <c r="AL7960" t="n">
        <v>0</v>
      </c>
    </row>
    <row r="7961">
      <c r="A7961" t="inlineStr">
        <is>
          <t>2025-11-28 15:00</t>
        </is>
      </c>
      <c r="B7961" t="n">
        <v>67558.50750176806</v>
      </c>
      <c r="C7961" t="n">
        <v>63592.96539328853</v>
      </c>
      <c r="D7961" t="n">
        <v>3305.164673756989</v>
      </c>
      <c r="E7961" t="n">
        <v>660.3774347225389</v>
      </c>
      <c r="F7961" t="n">
        <v>0.1492679089423953</v>
      </c>
      <c r="G7961" t="n">
        <v>0.3237144287855583</v>
      </c>
      <c r="H7961" t="n">
        <v>0.3244618498833124</v>
      </c>
      <c r="I7961" t="n">
        <v>0.3102051624046924</v>
      </c>
      <c r="J7961" t="n">
        <v>332</v>
      </c>
      <c r="K7961" t="n">
        <v>15</v>
      </c>
      <c r="L7961">
        <f>VLOOKUP(J7961,Clustering!$D$3:$E$367,2,FALSE)</f>
        <v/>
      </c>
      <c r="M7961" t="n">
        <v>0.506541316</v>
      </c>
      <c r="N7961" t="n">
        <v>0.507024729</v>
      </c>
      <c r="O7961" t="n">
        <v>0.507024729</v>
      </c>
      <c r="P7961" t="n">
        <v>0.920594485</v>
      </c>
      <c r="Q7961" t="n">
        <v>0.393246262</v>
      </c>
      <c r="R7961" t="n">
        <v>0.3244618498833124</v>
      </c>
      <c r="S7961" t="n">
        <v>0.1492679089423953</v>
      </c>
      <c r="T7961" t="n">
        <v>0.6583799299999999</v>
      </c>
      <c r="U7961" t="n">
        <v>0.66423529</v>
      </c>
      <c r="V7961" t="n">
        <v>0.850080767</v>
      </c>
      <c r="W7961" t="n">
        <v>0.011414664</v>
      </c>
      <c r="X7961" t="n">
        <v>0.018178605</v>
      </c>
      <c r="Y7961" t="n">
        <v>0.3102051624046924</v>
      </c>
      <c r="Z7961" t="n">
        <v>0.652504292</v>
      </c>
      <c r="AA7961" t="n">
        <v>0.66423529</v>
      </c>
      <c r="AB7961" t="n">
        <v>0</v>
      </c>
      <c r="AC7961" t="n">
        <v>0</v>
      </c>
      <c r="AD7961" t="n">
        <v>0.85</v>
      </c>
      <c r="AE7961" t="n">
        <v>0.85</v>
      </c>
      <c r="AF7961" t="n">
        <v>0.85</v>
      </c>
      <c r="AG7961" t="n">
        <v>0.85</v>
      </c>
      <c r="AH7961" t="n">
        <v>0.920594485</v>
      </c>
      <c r="AI7961" t="n">
        <v>0.011414664</v>
      </c>
      <c r="AJ7961" t="n">
        <v>0.634389985</v>
      </c>
      <c r="AK7961" t="n">
        <v>0.1044875362596767</v>
      </c>
      <c r="AL7961" t="n">
        <v>0.000177788</v>
      </c>
    </row>
    <row r="7962">
      <c r="A7962" t="inlineStr">
        <is>
          <t>2025-11-28 16:00</t>
        </is>
      </c>
      <c r="B7962" t="n">
        <v>69477.10296006716</v>
      </c>
      <c r="C7962" t="n">
        <v>67492.62141436117</v>
      </c>
      <c r="D7962" t="n">
        <v>1353.239168866301</v>
      </c>
      <c r="E7962" t="n">
        <v>631.2423768396812</v>
      </c>
      <c r="F7962" t="n">
        <v>0.0611150127070702</v>
      </c>
      <c r="G7962" t="n">
        <v>0.3094325376665104</v>
      </c>
      <c r="H7962" t="n">
        <v>0.3094149843293156</v>
      </c>
      <c r="I7962" t="n">
        <v>0.3097498055476956</v>
      </c>
      <c r="J7962" t="n">
        <v>332</v>
      </c>
      <c r="K7962" t="n">
        <v>16</v>
      </c>
      <c r="L7962">
        <f>VLOOKUP(J7962,Clustering!$D$3:$E$367,2,FALSE)</f>
        <v/>
      </c>
      <c r="M7962" t="n">
        <v>0.528139891</v>
      </c>
      <c r="N7962" t="n">
        <v>0.520243402</v>
      </c>
      <c r="O7962" t="n">
        <v>0.520243402</v>
      </c>
      <c r="P7962" t="n">
        <v>0.920279116</v>
      </c>
      <c r="Q7962" t="n">
        <v>0.45282334</v>
      </c>
      <c r="R7962" t="n">
        <v>0.3094149843293156</v>
      </c>
      <c r="S7962" t="n">
        <v>0.0611150127070702</v>
      </c>
      <c r="T7962" t="n">
        <v>0.663669337</v>
      </c>
      <c r="U7962" t="n">
        <v>0.666411007</v>
      </c>
      <c r="V7962" t="n">
        <v>0.850080767</v>
      </c>
      <c r="W7962" t="n">
        <v>0.011903366</v>
      </c>
      <c r="X7962" t="n">
        <v>0.018609175</v>
      </c>
      <c r="Y7962" t="n">
        <v>0.3097498055476956</v>
      </c>
      <c r="Z7962" t="n">
        <v>0.680324428</v>
      </c>
      <c r="AA7962" t="n">
        <v>0.666411007</v>
      </c>
      <c r="AB7962" t="n">
        <v>0</v>
      </c>
      <c r="AC7962" t="n">
        <v>0</v>
      </c>
      <c r="AD7962" t="n">
        <v>0.85</v>
      </c>
      <c r="AE7962" t="n">
        <v>0.85</v>
      </c>
      <c r="AF7962" t="n">
        <v>0.85</v>
      </c>
      <c r="AG7962" t="n">
        <v>0.85</v>
      </c>
      <c r="AH7962" t="n">
        <v>0.920279116</v>
      </c>
      <c r="AI7962" t="n">
        <v>0.011903366</v>
      </c>
      <c r="AJ7962" t="n">
        <v>0.646769067</v>
      </c>
      <c r="AK7962" t="n">
        <v>0.0427805088949491</v>
      </c>
      <c r="AL7962" t="n">
        <v>0.036880128</v>
      </c>
    </row>
    <row r="7963">
      <c r="A7963" t="inlineStr">
        <is>
          <t>2025-11-28 17:00</t>
        </is>
      </c>
      <c r="B7963" t="n">
        <v>74084.5094012108</v>
      </c>
      <c r="C7963" t="n">
        <v>73408.60632334558</v>
      </c>
      <c r="D7963" t="n">
        <v>73.21962479240034</v>
      </c>
      <c r="E7963" t="n">
        <v>602.6834530728214</v>
      </c>
      <c r="F7963" t="n">
        <v>0.003306746067174</v>
      </c>
      <c r="G7963" t="n">
        <v>0.2954330652317752</v>
      </c>
      <c r="H7963" t="n">
        <v>0.2945891007794497</v>
      </c>
      <c r="I7963" t="n">
        <v>0.3106873049591596</v>
      </c>
      <c r="J7963" t="n">
        <v>332</v>
      </c>
      <c r="K7963" t="n">
        <v>17</v>
      </c>
      <c r="L7963">
        <f>VLOOKUP(J7963,Clustering!$D$3:$E$367,2,FALSE)</f>
        <v/>
      </c>
      <c r="M7963" t="n">
        <v>0.559207283</v>
      </c>
      <c r="N7963" t="n">
        <v>0.527873276</v>
      </c>
      <c r="O7963" t="n">
        <v>0.527873276</v>
      </c>
      <c r="P7963" t="n">
        <v>0.920279116</v>
      </c>
      <c r="Q7963" t="n">
        <v>0.498494928</v>
      </c>
      <c r="R7963" t="n">
        <v>0.2945891007794497</v>
      </c>
      <c r="S7963" t="n">
        <v>0.003306746067174</v>
      </c>
      <c r="T7963" t="n">
        <v>0.6549040350000001</v>
      </c>
      <c r="U7963" t="n">
        <v>0.666411007</v>
      </c>
      <c r="V7963" t="n">
        <v>0.850080767</v>
      </c>
      <c r="W7963" t="n">
        <v>0.012496789</v>
      </c>
      <c r="X7963" t="n">
        <v>0.020920348</v>
      </c>
      <c r="Y7963" t="n">
        <v>0.3106873049591596</v>
      </c>
      <c r="Z7963" t="n">
        <v>0.693390137</v>
      </c>
      <c r="AA7963" t="n">
        <v>0.666411007</v>
      </c>
      <c r="AB7963" t="n">
        <v>0</v>
      </c>
      <c r="AC7963" t="n">
        <v>0</v>
      </c>
      <c r="AD7963" t="n">
        <v>0.85</v>
      </c>
      <c r="AE7963" t="n">
        <v>0.85</v>
      </c>
      <c r="AF7963" t="n">
        <v>0.85</v>
      </c>
      <c r="AG7963" t="n">
        <v>0.85</v>
      </c>
      <c r="AH7963" t="n">
        <v>0.920279116</v>
      </c>
      <c r="AI7963" t="n">
        <v>0.012496789</v>
      </c>
      <c r="AJ7963" t="n">
        <v>0.659742217</v>
      </c>
      <c r="AK7963" t="n">
        <v>0.0023147222470218</v>
      </c>
      <c r="AL7963" t="n">
        <v>0.464468458</v>
      </c>
    </row>
    <row r="7964">
      <c r="A7964" t="inlineStr">
        <is>
          <t>2025-11-28 18:00</t>
        </is>
      </c>
      <c r="B7964" t="n">
        <v>75432.49454298841</v>
      </c>
      <c r="C7964" t="n">
        <v>74854.21829137325</v>
      </c>
      <c r="D7964" t="n">
        <v>0</v>
      </c>
      <c r="E7964" t="n">
        <v>578.2762516151616</v>
      </c>
      <c r="F7964" t="n">
        <v>0</v>
      </c>
      <c r="G7964" t="n">
        <v>0.2834687507917459</v>
      </c>
      <c r="H7964" t="n">
        <v>0.2825556261908729</v>
      </c>
      <c r="I7964" t="n">
        <v>0.2999730259709999</v>
      </c>
      <c r="J7964" t="n">
        <v>332</v>
      </c>
      <c r="K7964" t="n">
        <v>18</v>
      </c>
      <c r="L7964">
        <f>VLOOKUP(J7964,Clustering!$D$3:$E$367,2,FALSE)</f>
        <v/>
      </c>
      <c r="M7964" t="n">
        <v>0.569810743</v>
      </c>
      <c r="N7964" t="n">
        <v>0.533260925</v>
      </c>
      <c r="O7964" t="n">
        <v>0.533260925</v>
      </c>
      <c r="P7964" t="n">
        <v>0.920258769</v>
      </c>
      <c r="Q7964" t="n">
        <v>0.5147159140000001</v>
      </c>
      <c r="R7964" t="n">
        <v>0.2825556261908729</v>
      </c>
      <c r="S7964" t="n">
        <v>0</v>
      </c>
      <c r="T7964" t="n">
        <v>0.586066193</v>
      </c>
      <c r="U7964" t="n">
        <v>0.666411007</v>
      </c>
      <c r="V7964" t="n">
        <v>0.850080767</v>
      </c>
      <c r="W7964" t="n">
        <v>0.012776046</v>
      </c>
      <c r="X7964" t="n">
        <v>0.03080587</v>
      </c>
      <c r="Y7964" t="n">
        <v>0.2999730259709999</v>
      </c>
      <c r="Z7964" t="n">
        <v>0.720664573</v>
      </c>
      <c r="AA7964" t="n">
        <v>0.666411007</v>
      </c>
      <c r="AB7964" t="n">
        <v>0</v>
      </c>
      <c r="AC7964" t="n">
        <v>0</v>
      </c>
      <c r="AD7964" t="n">
        <v>0.85</v>
      </c>
      <c r="AE7964" t="n">
        <v>0.85</v>
      </c>
      <c r="AF7964" t="n">
        <v>0.85</v>
      </c>
      <c r="AG7964" t="n">
        <v>0.85</v>
      </c>
      <c r="AH7964" t="n">
        <v>0.920258769</v>
      </c>
      <c r="AI7964" t="n">
        <v>0.012776046</v>
      </c>
      <c r="AJ7964" t="n">
        <v>0.676966684</v>
      </c>
      <c r="AK7964" t="n">
        <v>0</v>
      </c>
      <c r="AL7964" t="n">
        <v>0.42381576</v>
      </c>
    </row>
    <row r="7965">
      <c r="A7965" t="inlineStr">
        <is>
          <t>2025-11-28 19:00</t>
        </is>
      </c>
      <c r="B7965" t="n">
        <v>74724.93594413431</v>
      </c>
      <c r="C7965" t="n">
        <v>74168.16932198922</v>
      </c>
      <c r="D7965" t="n">
        <v>0</v>
      </c>
      <c r="E7965" t="n">
        <v>556.7666221450938</v>
      </c>
      <c r="F7965" t="n">
        <v>0</v>
      </c>
      <c r="G7965" t="n">
        <v>0.2729248147770068</v>
      </c>
      <c r="H7965" t="n">
        <v>0.2723100969084452</v>
      </c>
      <c r="I7965" t="n">
        <v>0.2840355359761125</v>
      </c>
      <c r="J7965" t="n">
        <v>332</v>
      </c>
      <c r="K7965" t="n">
        <v>19</v>
      </c>
      <c r="L7965">
        <f>VLOOKUP(J7965,Clustering!$D$3:$E$367,2,FALSE)</f>
        <v/>
      </c>
      <c r="M7965" t="n">
        <v>0.5879189889999999</v>
      </c>
      <c r="N7965" t="n">
        <v>0.5384395360000001</v>
      </c>
      <c r="O7965" t="n">
        <v>0.5384395360000001</v>
      </c>
      <c r="P7965" t="n">
        <v>0.920808123</v>
      </c>
      <c r="Q7965" t="n">
        <v>0.512150094</v>
      </c>
      <c r="R7965" t="n">
        <v>0.2723100969084452</v>
      </c>
      <c r="S7965" t="n">
        <v>0</v>
      </c>
      <c r="T7965" t="n">
        <v>0.301722835</v>
      </c>
      <c r="U7965" t="n">
        <v>0.666411007</v>
      </c>
      <c r="V7965" t="n">
        <v>0.850080767</v>
      </c>
      <c r="W7965" t="n">
        <v>0.01298549</v>
      </c>
      <c r="X7965" t="n">
        <v>0.04050375</v>
      </c>
      <c r="Y7965" t="n">
        <v>0.2840355359761125</v>
      </c>
      <c r="Z7965" t="n">
        <v>0.7076652329999999</v>
      </c>
      <c r="AA7965" t="n">
        <v>0.666411007</v>
      </c>
      <c r="AB7965" t="n">
        <v>0</v>
      </c>
      <c r="AC7965" t="n">
        <v>0</v>
      </c>
      <c r="AD7965" t="n">
        <v>0.85</v>
      </c>
      <c r="AE7965" t="n">
        <v>0.85</v>
      </c>
      <c r="AF7965" t="n">
        <v>0.85</v>
      </c>
      <c r="AG7965" t="n">
        <v>0.85</v>
      </c>
      <c r="AH7965" t="n">
        <v>0.920808123</v>
      </c>
      <c r="AI7965" t="n">
        <v>0.01298549</v>
      </c>
      <c r="AJ7965" t="n">
        <v>0.691298815</v>
      </c>
      <c r="AK7965" t="n">
        <v>0</v>
      </c>
      <c r="AL7965" t="n">
        <v>0.340303193</v>
      </c>
    </row>
    <row r="7966">
      <c r="A7966" t="inlineStr">
        <is>
          <t>2025-11-28 20:00</t>
        </is>
      </c>
      <c r="B7966" t="n">
        <v>72861.42397925937</v>
      </c>
      <c r="C7966" t="n">
        <v>72327.08022872193</v>
      </c>
      <c r="D7966" t="n">
        <v>0</v>
      </c>
      <c r="E7966" t="n">
        <v>534.3437505374412</v>
      </c>
      <c r="F7966" t="n">
        <v>0</v>
      </c>
      <c r="G7966" t="n">
        <v>0.2619332110477653</v>
      </c>
      <c r="H7966" t="n">
        <v>0.2612409074288028</v>
      </c>
      <c r="I7966" t="n">
        <v>0.2744462562817096</v>
      </c>
      <c r="J7966" t="n">
        <v>332</v>
      </c>
      <c r="K7966" t="n">
        <v>20</v>
      </c>
      <c r="L7966">
        <f>VLOOKUP(J7966,Clustering!$D$3:$E$367,2,FALSE)</f>
        <v/>
      </c>
      <c r="M7966" t="n">
        <v>0.587688605</v>
      </c>
      <c r="N7966" t="n">
        <v>0.532955257</v>
      </c>
      <c r="O7966" t="n">
        <v>0.532955257</v>
      </c>
      <c r="P7966" t="n">
        <v>0.921520248</v>
      </c>
      <c r="Q7966" t="n">
        <v>0.47501455</v>
      </c>
      <c r="R7966" t="n">
        <v>0.2612409074288028</v>
      </c>
      <c r="S7966" t="n">
        <v>0</v>
      </c>
      <c r="T7966" t="n">
        <v>0.000604504</v>
      </c>
      <c r="U7966" t="n">
        <v>0.666411007</v>
      </c>
      <c r="V7966" t="n">
        <v>0.850080767</v>
      </c>
      <c r="W7966" t="n">
        <v>0.012671325</v>
      </c>
      <c r="X7966" t="n">
        <v>0.027207175</v>
      </c>
      <c r="Y7966" t="n">
        <v>0.2744462562817096</v>
      </c>
      <c r="Z7966" t="n">
        <v>0.6953817289999999</v>
      </c>
      <c r="AA7966" t="n">
        <v>0.666411007</v>
      </c>
      <c r="AB7966" t="n">
        <v>0</v>
      </c>
      <c r="AC7966" t="n">
        <v>0</v>
      </c>
      <c r="AD7966" t="n">
        <v>0.85</v>
      </c>
      <c r="AE7966" t="n">
        <v>0.85</v>
      </c>
      <c r="AF7966" t="n">
        <v>0.85</v>
      </c>
      <c r="AG7966" t="n">
        <v>0.85</v>
      </c>
      <c r="AH7966" t="n">
        <v>0.921520248</v>
      </c>
      <c r="AI7966" t="n">
        <v>0.012671325</v>
      </c>
      <c r="AJ7966" t="n">
        <v>0.693311519</v>
      </c>
      <c r="AK7966" t="n">
        <v>0</v>
      </c>
      <c r="AL7966" t="n">
        <v>0.113484988</v>
      </c>
    </row>
    <row r="7967">
      <c r="A7967" t="inlineStr">
        <is>
          <t>2025-11-28 21:00</t>
        </is>
      </c>
      <c r="B7967" t="n">
        <v>70151.60161235767</v>
      </c>
      <c r="C7967" t="n">
        <v>69632.89601074517</v>
      </c>
      <c r="D7967" t="n">
        <v>0</v>
      </c>
      <c r="E7967" t="n">
        <v>518.705601612493</v>
      </c>
      <c r="F7967" t="n">
        <v>0</v>
      </c>
      <c r="G7967" t="n">
        <v>0.2542674517708299</v>
      </c>
      <c r="H7967" t="n">
        <v>0.2533659123725055</v>
      </c>
      <c r="I7967" t="n">
        <v>0.2705623301485017</v>
      </c>
      <c r="J7967" t="n">
        <v>332</v>
      </c>
      <c r="K7967" t="n">
        <v>21</v>
      </c>
      <c r="L7967">
        <f>VLOOKUP(J7967,Clustering!$D$3:$E$367,2,FALSE)</f>
        <v/>
      </c>
      <c r="M7967" t="n">
        <v>0.558902023</v>
      </c>
      <c r="N7967" t="n">
        <v>0.5197227800000001</v>
      </c>
      <c r="O7967" t="n">
        <v>0.5197227800000001</v>
      </c>
      <c r="P7967" t="n">
        <v>0.923687143</v>
      </c>
      <c r="Q7967" t="n">
        <v>0.438942882</v>
      </c>
      <c r="R7967" t="n">
        <v>0.2533659123725055</v>
      </c>
      <c r="S7967" t="n">
        <v>0</v>
      </c>
      <c r="T7967" t="n">
        <v>0</v>
      </c>
      <c r="U7967" t="n">
        <v>0.664783133</v>
      </c>
      <c r="V7967" t="n">
        <v>0.850080767</v>
      </c>
      <c r="W7967" t="n">
        <v>0.012741139</v>
      </c>
      <c r="X7967" t="n">
        <v>0.015558326</v>
      </c>
      <c r="Y7967" t="n">
        <v>0.2705623301485017</v>
      </c>
      <c r="Z7967" t="n">
        <v>0.622753138</v>
      </c>
      <c r="AA7967" t="n">
        <v>0.664783133</v>
      </c>
      <c r="AB7967" t="n">
        <v>0</v>
      </c>
      <c r="AC7967" t="n">
        <v>0</v>
      </c>
      <c r="AD7967" t="n">
        <v>0.85</v>
      </c>
      <c r="AE7967" t="n">
        <v>0.85</v>
      </c>
      <c r="AF7967" t="n">
        <v>0.85</v>
      </c>
      <c r="AG7967" t="n">
        <v>0.85</v>
      </c>
      <c r="AH7967" t="n">
        <v>0.923687143</v>
      </c>
      <c r="AI7967" t="n">
        <v>0.012741139</v>
      </c>
      <c r="AJ7967" t="n">
        <v>0.672790906</v>
      </c>
      <c r="AK7967" t="n">
        <v>0</v>
      </c>
      <c r="AL7967" t="n">
        <v>0.161466012</v>
      </c>
    </row>
    <row r="7968">
      <c r="A7968" t="inlineStr">
        <is>
          <t>2025-11-28 22:00</t>
        </is>
      </c>
      <c r="B7968" t="n">
        <v>65631.00682403414</v>
      </c>
      <c r="C7968" t="n">
        <v>65129.17504449819</v>
      </c>
      <c r="D7968" t="n">
        <v>0</v>
      </c>
      <c r="E7968" t="n">
        <v>501.8317795359442</v>
      </c>
      <c r="F7968" t="n">
        <v>0</v>
      </c>
      <c r="G7968" t="n">
        <v>0.245995970360757</v>
      </c>
      <c r="H7968" t="n">
        <v>0.2448279713038157</v>
      </c>
      <c r="I7968" t="n">
        <v>0.2671069751748202</v>
      </c>
      <c r="J7968" t="n">
        <v>332</v>
      </c>
      <c r="K7968" t="n">
        <v>22</v>
      </c>
      <c r="L7968">
        <f>VLOOKUP(J7968,Clustering!$D$3:$E$367,2,FALSE)</f>
        <v/>
      </c>
      <c r="M7968" t="n">
        <v>0.517277248</v>
      </c>
      <c r="N7968" t="n">
        <v>0.494798</v>
      </c>
      <c r="O7968" t="n">
        <v>0.494798</v>
      </c>
      <c r="P7968" t="n">
        <v>0.9262101</v>
      </c>
      <c r="Q7968" t="n">
        <v>0.400030039</v>
      </c>
      <c r="R7968" t="n">
        <v>0.2448279713038157</v>
      </c>
      <c r="S7968" t="n">
        <v>0</v>
      </c>
      <c r="T7968" t="n">
        <v>0</v>
      </c>
      <c r="U7968" t="n">
        <v>0.664783133</v>
      </c>
      <c r="V7968" t="n">
        <v>0.850080767</v>
      </c>
      <c r="W7968" t="n">
        <v>0.012880768</v>
      </c>
      <c r="X7968" t="n">
        <v>0.007025665</v>
      </c>
      <c r="Y7968" t="n">
        <v>0.2671069751748202</v>
      </c>
      <c r="Z7968" t="n">
        <v>0.546389982</v>
      </c>
      <c r="AA7968" t="n">
        <v>0.664783133</v>
      </c>
      <c r="AB7968" t="n">
        <v>0</v>
      </c>
      <c r="AC7968" t="n">
        <v>0</v>
      </c>
      <c r="AD7968" t="n">
        <v>0.85</v>
      </c>
      <c r="AE7968" t="n">
        <v>0.85</v>
      </c>
      <c r="AF7968" t="n">
        <v>0.85</v>
      </c>
      <c r="AG7968" t="n">
        <v>0.85</v>
      </c>
      <c r="AH7968" t="n">
        <v>0.9262101</v>
      </c>
      <c r="AI7968" t="n">
        <v>0.012880768</v>
      </c>
      <c r="AJ7968" t="n">
        <v>0.630519184</v>
      </c>
      <c r="AK7968" t="n">
        <v>0</v>
      </c>
      <c r="AL7968" t="n">
        <v>0.115301892</v>
      </c>
    </row>
    <row r="7969">
      <c r="A7969" t="inlineStr">
        <is>
          <t>2025-11-28 23:00</t>
        </is>
      </c>
      <c r="B7969" t="n">
        <v>61143.88787310342</v>
      </c>
      <c r="C7969" t="n">
        <v>60653.69755938464</v>
      </c>
      <c r="D7969" t="n">
        <v>0</v>
      </c>
      <c r="E7969" t="n">
        <v>490.1903137187754</v>
      </c>
      <c r="F7969" t="n">
        <v>0</v>
      </c>
      <c r="G7969" t="n">
        <v>0.2402893694699879</v>
      </c>
      <c r="H7969" t="n">
        <v>0.2391627962888263</v>
      </c>
      <c r="I7969" t="n">
        <v>0.260651622084454</v>
      </c>
      <c r="J7969" t="n">
        <v>332</v>
      </c>
      <c r="K7969" t="n">
        <v>23</v>
      </c>
      <c r="L7969">
        <f>VLOOKUP(J7969,Clustering!$D$3:$E$367,2,FALSE)</f>
        <v/>
      </c>
      <c r="M7969" t="n">
        <v>0.475318415</v>
      </c>
      <c r="N7969" t="n">
        <v>0.456273941</v>
      </c>
      <c r="O7969" t="n">
        <v>0.456273941</v>
      </c>
      <c r="P7969" t="n">
        <v>0.928417687</v>
      </c>
      <c r="Q7969" t="n">
        <v>0.369277753</v>
      </c>
      <c r="R7969" t="n">
        <v>0.2391627962888263</v>
      </c>
      <c r="S7969" t="n">
        <v>0</v>
      </c>
      <c r="T7969" t="n">
        <v>0</v>
      </c>
      <c r="U7969" t="n">
        <v>0.655673298</v>
      </c>
      <c r="V7969" t="n">
        <v>0.850080767</v>
      </c>
      <c r="W7969" t="n">
        <v>0.012252438</v>
      </c>
      <c r="X7969" t="n">
        <v>0.007025665</v>
      </c>
      <c r="Y7969" t="n">
        <v>0.260651622084454</v>
      </c>
      <c r="Z7969" t="n">
        <v>0.475663438</v>
      </c>
      <c r="AA7969" t="n">
        <v>0.655673298</v>
      </c>
      <c r="AB7969" t="n">
        <v>0</v>
      </c>
      <c r="AC7969" t="n">
        <v>0</v>
      </c>
      <c r="AD7969" t="n">
        <v>0.85</v>
      </c>
      <c r="AE7969" t="n">
        <v>0.85</v>
      </c>
      <c r="AF7969" t="n">
        <v>0.85</v>
      </c>
      <c r="AG7969" t="n">
        <v>0.85</v>
      </c>
      <c r="AH7969" t="n">
        <v>0.928417687</v>
      </c>
      <c r="AI7969" t="n">
        <v>0.012252438</v>
      </c>
      <c r="AJ7969" t="n">
        <v>0.566463525</v>
      </c>
      <c r="AK7969" t="n">
        <v>0</v>
      </c>
      <c r="AL7969" t="n">
        <v>0.067351222</v>
      </c>
    </row>
    <row r="7970">
      <c r="A7970" t="inlineStr">
        <is>
          <t>2025-11-29 00:00</t>
        </is>
      </c>
      <c r="B7970" t="n">
        <v>36936.13814242276</v>
      </c>
      <c r="C7970" t="n">
        <v>36453.78106661346</v>
      </c>
      <c r="D7970" t="n">
        <v>0</v>
      </c>
      <c r="E7970" t="n">
        <v>482.3570758092997</v>
      </c>
      <c r="F7970" t="n">
        <v>0</v>
      </c>
      <c r="G7970" t="n">
        <v>0.236449546965343</v>
      </c>
      <c r="H7970" t="n">
        <v>0.2352453880337804</v>
      </c>
      <c r="I7970" t="n">
        <v>0.2582141236146477</v>
      </c>
      <c r="J7970" t="n">
        <v>333</v>
      </c>
      <c r="K7970" t="n">
        <v>0</v>
      </c>
      <c r="L7970">
        <f>VLOOKUP(J7970,Clustering!$D$3:$E$367,2,FALSE)</f>
        <v/>
      </c>
      <c r="M7970" t="n">
        <v>0.278765617</v>
      </c>
      <c r="N7970" t="n">
        <v>0.328068793</v>
      </c>
      <c r="O7970" t="n">
        <v>0.328068793</v>
      </c>
      <c r="P7970" t="n">
        <v>0.868060008</v>
      </c>
      <c r="Q7970" t="n">
        <v>0.415262246</v>
      </c>
      <c r="R7970" t="n">
        <v>0.2352453880337804</v>
      </c>
      <c r="S7970" t="n">
        <v>0</v>
      </c>
      <c r="T7970" t="n">
        <v>0</v>
      </c>
      <c r="U7970" t="n">
        <v>0.645624305</v>
      </c>
      <c r="V7970" t="n">
        <v>0.850080767</v>
      </c>
      <c r="W7970" t="n">
        <v>0.013299655</v>
      </c>
      <c r="X7970" t="n">
        <v>0.000799989</v>
      </c>
      <c r="Y7970" t="n">
        <v>0.2582141236146477</v>
      </c>
      <c r="Z7970" t="n">
        <v>0.228916697</v>
      </c>
      <c r="AA7970" t="n">
        <v>0.645624305</v>
      </c>
      <c r="AB7970" t="n">
        <v>0</v>
      </c>
      <c r="AC7970" t="n">
        <v>0</v>
      </c>
      <c r="AD7970" t="n">
        <v>0.85</v>
      </c>
      <c r="AE7970" t="n">
        <v>0.85</v>
      </c>
      <c r="AF7970" t="n">
        <v>0.85</v>
      </c>
      <c r="AG7970" t="n">
        <v>0.85</v>
      </c>
      <c r="AH7970" t="n">
        <v>0.868060008</v>
      </c>
      <c r="AI7970" t="n">
        <v>0.013299655</v>
      </c>
      <c r="AJ7970" t="n">
        <v>0.364607899</v>
      </c>
      <c r="AK7970" t="n">
        <v>0</v>
      </c>
      <c r="AL7970" t="n">
        <v>0.048952353</v>
      </c>
    </row>
    <row r="7971">
      <c r="A7971" t="inlineStr">
        <is>
          <t>2025-11-29 01:00</t>
        </is>
      </c>
      <c r="B7971" t="n">
        <v>36256.77918805699</v>
      </c>
      <c r="C7971" t="n">
        <v>35771.46186190962</v>
      </c>
      <c r="D7971" t="n">
        <v>0</v>
      </c>
      <c r="E7971" t="n">
        <v>485.3173261473655</v>
      </c>
      <c r="F7971" t="n">
        <v>0</v>
      </c>
      <c r="G7971" t="n">
        <v>0.2379006500722379</v>
      </c>
      <c r="H7971" t="n">
        <v>0.2364507444199484</v>
      </c>
      <c r="I7971" t="n">
        <v>0.2641069770581356</v>
      </c>
      <c r="J7971" t="n">
        <v>333</v>
      </c>
      <c r="K7971" t="n">
        <v>1</v>
      </c>
      <c r="L7971">
        <f>VLOOKUP(J7971,Clustering!$D$3:$E$367,2,FALSE)</f>
        <v/>
      </c>
      <c r="M7971" t="n">
        <v>0.271255072</v>
      </c>
      <c r="N7971" t="n">
        <v>0.317362516</v>
      </c>
      <c r="O7971" t="n">
        <v>0.317362516</v>
      </c>
      <c r="P7971" t="n">
        <v>0.877256594</v>
      </c>
      <c r="Q7971" t="n">
        <v>0.38000413</v>
      </c>
      <c r="R7971" t="n">
        <v>0.2364507444199484</v>
      </c>
      <c r="S7971" t="n">
        <v>0</v>
      </c>
      <c r="T7971" t="n">
        <v>0</v>
      </c>
      <c r="U7971" t="n">
        <v>0.645624305</v>
      </c>
      <c r="V7971" t="n">
        <v>0.850080767</v>
      </c>
      <c r="W7971" t="n">
        <v>0.01235716</v>
      </c>
      <c r="X7971" t="n">
        <v>0.000799989</v>
      </c>
      <c r="Y7971" t="n">
        <v>0.2641069770581356</v>
      </c>
      <c r="Z7971" t="n">
        <v>0.224804989</v>
      </c>
      <c r="AA7971" t="n">
        <v>0.645624305</v>
      </c>
      <c r="AB7971" t="n">
        <v>0</v>
      </c>
      <c r="AC7971" t="n">
        <v>0</v>
      </c>
      <c r="AD7971" t="n">
        <v>0.85</v>
      </c>
      <c r="AE7971" t="n">
        <v>0.85</v>
      </c>
      <c r="AF7971" t="n">
        <v>0.85</v>
      </c>
      <c r="AG7971" t="n">
        <v>0.85</v>
      </c>
      <c r="AH7971" t="n">
        <v>0.877256594</v>
      </c>
      <c r="AI7971" t="n">
        <v>0.01235716</v>
      </c>
      <c r="AJ7971" t="n">
        <v>0.360193152</v>
      </c>
      <c r="AK7971" t="n">
        <v>0</v>
      </c>
      <c r="AL7971" t="n">
        <v>0</v>
      </c>
    </row>
    <row r="7972">
      <c r="A7972" t="inlineStr">
        <is>
          <t>2025-11-29 02:00</t>
        </is>
      </c>
      <c r="B7972" t="n">
        <v>36192.25211752483</v>
      </c>
      <c r="C7972" t="n">
        <v>35699.83337542303</v>
      </c>
      <c r="D7972" t="n">
        <v>0</v>
      </c>
      <c r="E7972" t="n">
        <v>492.4187421017944</v>
      </c>
      <c r="F7972" t="n">
        <v>0</v>
      </c>
      <c r="G7972" t="n">
        <v>0.2413817363244089</v>
      </c>
      <c r="H7972" t="n">
        <v>0.2393034212005459</v>
      </c>
      <c r="I7972" t="n">
        <v>0.2789462534567366</v>
      </c>
      <c r="J7972" t="n">
        <v>333</v>
      </c>
      <c r="K7972" t="n">
        <v>2</v>
      </c>
      <c r="L7972">
        <f>VLOOKUP(J7972,Clustering!$D$3:$E$367,2,FALSE)</f>
        <v/>
      </c>
      <c r="M7972" t="n">
        <v>0.261095102</v>
      </c>
      <c r="N7972" t="n">
        <v>0.305609079</v>
      </c>
      <c r="O7972" t="n">
        <v>0.305609079</v>
      </c>
      <c r="P7972" t="n">
        <v>0.876442736</v>
      </c>
      <c r="Q7972" t="n">
        <v>0.345522019</v>
      </c>
      <c r="R7972" t="n">
        <v>0.2393034212005459</v>
      </c>
      <c r="S7972" t="n">
        <v>0</v>
      </c>
      <c r="T7972" t="n">
        <v>0</v>
      </c>
      <c r="U7972" t="n">
        <v>0.645624305</v>
      </c>
      <c r="V7972" t="n">
        <v>0.850080767</v>
      </c>
      <c r="W7972" t="n">
        <v>0.012461881</v>
      </c>
      <c r="X7972" t="n">
        <v>0.000799989</v>
      </c>
      <c r="Y7972" t="n">
        <v>0.2789462534567366</v>
      </c>
      <c r="Z7972" t="n">
        <v>0.219593981</v>
      </c>
      <c r="AA7972" t="n">
        <v>0.645624305</v>
      </c>
      <c r="AB7972" t="n">
        <v>0</v>
      </c>
      <c r="AC7972" t="n">
        <v>0</v>
      </c>
      <c r="AD7972" t="n">
        <v>0.85</v>
      </c>
      <c r="AE7972" t="n">
        <v>0.85</v>
      </c>
      <c r="AF7972" t="n">
        <v>0.85</v>
      </c>
      <c r="AG7972" t="n">
        <v>0.85</v>
      </c>
      <c r="AH7972" t="n">
        <v>0.876442736</v>
      </c>
      <c r="AI7972" t="n">
        <v>0.012461881</v>
      </c>
      <c r="AJ7972" t="n">
        <v>0.355068911</v>
      </c>
      <c r="AK7972" t="n">
        <v>0</v>
      </c>
      <c r="AL7972" t="n">
        <v>0.007696911</v>
      </c>
    </row>
    <row r="7973">
      <c r="A7973" t="inlineStr">
        <is>
          <t>2025-11-29 03:00</t>
        </is>
      </c>
      <c r="B7973" t="n">
        <v>36298.39074106304</v>
      </c>
      <c r="C7973" t="n">
        <v>35792.13614439826</v>
      </c>
      <c r="D7973" t="n">
        <v>0</v>
      </c>
      <c r="E7973" t="n">
        <v>506.2545966647801</v>
      </c>
      <c r="F7973" t="n">
        <v>0</v>
      </c>
      <c r="G7973" t="n">
        <v>0.2481640179729314</v>
      </c>
      <c r="H7973" t="n">
        <v>0.2455110065893109</v>
      </c>
      <c r="I7973" t="n">
        <v>0.2961158855352624</v>
      </c>
      <c r="J7973" t="n">
        <v>333</v>
      </c>
      <c r="K7973" t="n">
        <v>3</v>
      </c>
      <c r="L7973">
        <f>VLOOKUP(J7973,Clustering!$D$3:$E$367,2,FALSE)</f>
        <v/>
      </c>
      <c r="M7973" t="n">
        <v>0.253480884</v>
      </c>
      <c r="N7973" t="n">
        <v>0.298081752</v>
      </c>
      <c r="O7973" t="n">
        <v>0.298081752</v>
      </c>
      <c r="P7973" t="n">
        <v>0.875913729</v>
      </c>
      <c r="Q7973" t="n">
        <v>0.334219897</v>
      </c>
      <c r="R7973" t="n">
        <v>0.2455110065893109</v>
      </c>
      <c r="S7973" t="n">
        <v>0</v>
      </c>
      <c r="T7973" t="n">
        <v>0</v>
      </c>
      <c r="U7973" t="n">
        <v>0.645624305</v>
      </c>
      <c r="V7973" t="n">
        <v>0.850080767</v>
      </c>
      <c r="W7973" t="n">
        <v>0.013439284</v>
      </c>
      <c r="X7973" t="n">
        <v>0.000799989</v>
      </c>
      <c r="Y7973" t="n">
        <v>0.2961158855352624</v>
      </c>
      <c r="Z7973" t="n">
        <v>0.21761503</v>
      </c>
      <c r="AA7973" t="n">
        <v>0.645624305</v>
      </c>
      <c r="AB7973" t="n">
        <v>0</v>
      </c>
      <c r="AC7973" t="n">
        <v>0</v>
      </c>
      <c r="AD7973" t="n">
        <v>0.85</v>
      </c>
      <c r="AE7973" t="n">
        <v>0.85</v>
      </c>
      <c r="AF7973" t="n">
        <v>0.85</v>
      </c>
      <c r="AG7973" t="n">
        <v>0.85</v>
      </c>
      <c r="AH7973" t="n">
        <v>0.875913729</v>
      </c>
      <c r="AI7973" t="n">
        <v>0.013439284</v>
      </c>
      <c r="AJ7973" t="n">
        <v>0.354702869</v>
      </c>
      <c r="AK7973" t="n">
        <v>0</v>
      </c>
      <c r="AL7973" t="n">
        <v>0</v>
      </c>
    </row>
    <row r="7974">
      <c r="A7974" t="inlineStr">
        <is>
          <t>2025-11-29 04:00</t>
        </is>
      </c>
      <c r="B7974" t="n">
        <v>36756.54568701603</v>
      </c>
      <c r="C7974" t="n">
        <v>36236.46443687463</v>
      </c>
      <c r="D7974" t="n">
        <v>0</v>
      </c>
      <c r="E7974" t="n">
        <v>520.081250141399</v>
      </c>
      <c r="F7974" t="n">
        <v>0</v>
      </c>
      <c r="G7974" t="n">
        <v>0.2549417892849995</v>
      </c>
      <c r="H7974" t="n">
        <v>0.2523614487173655</v>
      </c>
      <c r="I7974" t="n">
        <v>0.3015801678192239</v>
      </c>
      <c r="J7974" t="n">
        <v>333</v>
      </c>
      <c r="K7974" t="n">
        <v>4</v>
      </c>
      <c r="L7974">
        <f>VLOOKUP(J7974,Clustering!$D$3:$E$367,2,FALSE)</f>
        <v/>
      </c>
      <c r="M7974" t="n">
        <v>0.245169752</v>
      </c>
      <c r="N7974" t="n">
        <v>0.29515917</v>
      </c>
      <c r="O7974" t="n">
        <v>0.29515917</v>
      </c>
      <c r="P7974" t="n">
        <v>0.877063303</v>
      </c>
      <c r="Q7974" t="n">
        <v>0.327686444</v>
      </c>
      <c r="R7974" t="n">
        <v>0.2523614487173655</v>
      </c>
      <c r="S7974" t="n">
        <v>0</v>
      </c>
      <c r="T7974" t="n">
        <v>0</v>
      </c>
      <c r="U7974" t="n">
        <v>0.645624305</v>
      </c>
      <c r="V7974" t="n">
        <v>0.850080767</v>
      </c>
      <c r="W7974" t="n">
        <v>0.013578913</v>
      </c>
      <c r="X7974" t="n">
        <v>0.000799989</v>
      </c>
      <c r="Y7974" t="n">
        <v>0.3015801678192239</v>
      </c>
      <c r="Z7974" t="n">
        <v>0.22054158</v>
      </c>
      <c r="AA7974" t="n">
        <v>0.645624305</v>
      </c>
      <c r="AB7974" t="n">
        <v>0</v>
      </c>
      <c r="AC7974" t="n">
        <v>0</v>
      </c>
      <c r="AD7974" t="n">
        <v>0.85</v>
      </c>
      <c r="AE7974" t="n">
        <v>0.85</v>
      </c>
      <c r="AF7974" t="n">
        <v>0.85</v>
      </c>
      <c r="AG7974" t="n">
        <v>0.85</v>
      </c>
      <c r="AH7974" t="n">
        <v>0.877063303</v>
      </c>
      <c r="AI7974" t="n">
        <v>0.013578913</v>
      </c>
      <c r="AJ7974" t="n">
        <v>0.360684503</v>
      </c>
      <c r="AK7974" t="n">
        <v>0</v>
      </c>
      <c r="AL7974" t="n">
        <v>0</v>
      </c>
    </row>
    <row r="7975">
      <c r="A7975" t="inlineStr">
        <is>
          <t>2025-11-29 05:00</t>
        </is>
      </c>
      <c r="B7975" t="n">
        <v>38914.94835938049</v>
      </c>
      <c r="C7975" t="n">
        <v>38387.54346860149</v>
      </c>
      <c r="D7975" t="n">
        <v>0</v>
      </c>
      <c r="E7975" t="n">
        <v>527.4048907789999</v>
      </c>
      <c r="F7975" t="n">
        <v>0</v>
      </c>
      <c r="G7975" t="n">
        <v>0.2585318092053921</v>
      </c>
      <c r="H7975" t="n">
        <v>0.2563190355186169</v>
      </c>
      <c r="I7975" t="n">
        <v>0.2985265983075984</v>
      </c>
      <c r="J7975" t="n">
        <v>333</v>
      </c>
      <c r="K7975" t="n">
        <v>5</v>
      </c>
      <c r="L7975">
        <f>VLOOKUP(J7975,Clustering!$D$3:$E$367,2,FALSE)</f>
        <v/>
      </c>
      <c r="M7975" t="n">
        <v>0.243194202</v>
      </c>
      <c r="N7975" t="n">
        <v>0.295417509</v>
      </c>
      <c r="O7975" t="n">
        <v>0.295417509</v>
      </c>
      <c r="P7975" t="n">
        <v>0.879250544</v>
      </c>
      <c r="Q7975" t="n">
        <v>0.323243196</v>
      </c>
      <c r="R7975" t="n">
        <v>0.2563190355186169</v>
      </c>
      <c r="S7975" t="n">
        <v>0</v>
      </c>
      <c r="T7975" t="n">
        <v>0</v>
      </c>
      <c r="U7975" t="n">
        <v>0.645624305</v>
      </c>
      <c r="V7975" t="n">
        <v>0.850080767</v>
      </c>
      <c r="W7975" t="n">
        <v>0.013718542</v>
      </c>
      <c r="X7975" t="n">
        <v>0.000799989</v>
      </c>
      <c r="Y7975" t="n">
        <v>0.2985265983075984</v>
      </c>
      <c r="Z7975" t="n">
        <v>0.249028039</v>
      </c>
      <c r="AA7975" t="n">
        <v>0.645624305</v>
      </c>
      <c r="AB7975" t="n">
        <v>0</v>
      </c>
      <c r="AC7975" t="n">
        <v>0</v>
      </c>
      <c r="AD7975" t="n">
        <v>0.85</v>
      </c>
      <c r="AE7975" t="n">
        <v>0.85</v>
      </c>
      <c r="AF7975" t="n">
        <v>0.85</v>
      </c>
      <c r="AG7975" t="n">
        <v>0.85</v>
      </c>
      <c r="AH7975" t="n">
        <v>0.879250544</v>
      </c>
      <c r="AI7975" t="n">
        <v>0.013718542</v>
      </c>
      <c r="AJ7975" t="n">
        <v>0.388127095</v>
      </c>
      <c r="AK7975" t="n">
        <v>0</v>
      </c>
      <c r="AL7975" t="n">
        <v>0</v>
      </c>
    </row>
    <row r="7976">
      <c r="A7976" t="inlineStr">
        <is>
          <t>2025-11-29 06:00</t>
        </is>
      </c>
      <c r="B7976" t="n">
        <v>41029.30291251236</v>
      </c>
      <c r="C7976" t="n">
        <v>40509.37950794581</v>
      </c>
      <c r="D7976" t="n">
        <v>0</v>
      </c>
      <c r="E7976" t="n">
        <v>519.9234045665615</v>
      </c>
      <c r="F7976" t="n">
        <v>0</v>
      </c>
      <c r="G7976" t="n">
        <v>0.2548644140032164</v>
      </c>
      <c r="H7976" t="n">
        <v>0.2530444840028606</v>
      </c>
      <c r="I7976" t="n">
        <v>0.287758747924498</v>
      </c>
      <c r="J7976" t="n">
        <v>333</v>
      </c>
      <c r="K7976" t="n">
        <v>6</v>
      </c>
      <c r="L7976">
        <f>VLOOKUP(J7976,Clustering!$D$3:$E$367,2,FALSE)</f>
        <v/>
      </c>
      <c r="M7976" t="n">
        <v>0.254160519</v>
      </c>
      <c r="N7976" t="n">
        <v>0.298257265</v>
      </c>
      <c r="O7976" t="n">
        <v>0.298257265</v>
      </c>
      <c r="P7976" t="n">
        <v>0.88123432</v>
      </c>
      <c r="Q7976" t="n">
        <v>0.356110718</v>
      </c>
      <c r="R7976" t="n">
        <v>0.2530444840028606</v>
      </c>
      <c r="S7976" t="n">
        <v>0</v>
      </c>
      <c r="T7976" t="n">
        <v>0</v>
      </c>
      <c r="U7976" t="n">
        <v>0.6501009599999999</v>
      </c>
      <c r="V7976" t="n">
        <v>0.850080767</v>
      </c>
      <c r="W7976" t="n">
        <v>0.013404377</v>
      </c>
      <c r="X7976" t="n">
        <v>0.00083936</v>
      </c>
      <c r="Y7976" t="n">
        <v>0.287758747924498</v>
      </c>
      <c r="Z7976" t="n">
        <v>0.303165531</v>
      </c>
      <c r="AA7976" t="n">
        <v>0.6501009599999999</v>
      </c>
      <c r="AB7976" t="n">
        <v>0</v>
      </c>
      <c r="AC7976" t="n">
        <v>0</v>
      </c>
      <c r="AD7976" t="n">
        <v>0.85</v>
      </c>
      <c r="AE7976" t="n">
        <v>0.85</v>
      </c>
      <c r="AF7976" t="n">
        <v>0.85</v>
      </c>
      <c r="AG7976" t="n">
        <v>0.85</v>
      </c>
      <c r="AH7976" t="n">
        <v>0.88123432</v>
      </c>
      <c r="AI7976" t="n">
        <v>0.013404377</v>
      </c>
      <c r="AJ7976" t="n">
        <v>0.415102338</v>
      </c>
      <c r="AK7976" t="n">
        <v>0</v>
      </c>
      <c r="AL7976" t="n">
        <v>0</v>
      </c>
    </row>
    <row r="7977">
      <c r="A7977" t="inlineStr">
        <is>
          <t>2025-11-29 07:00</t>
        </is>
      </c>
      <c r="B7977" t="n">
        <v>44765.23341369284</v>
      </c>
      <c r="C7977" t="n">
        <v>44152.70507326486</v>
      </c>
      <c r="D7977" t="n">
        <v>104.700912591827</v>
      </c>
      <c r="E7977" t="n">
        <v>507.8274278361503</v>
      </c>
      <c r="F7977" t="n">
        <v>0.0047285045768014</v>
      </c>
      <c r="G7977" t="n">
        <v>0.2489350136451717</v>
      </c>
      <c r="H7977" t="n">
        <v>0.2478614515423384</v>
      </c>
      <c r="I7977" t="n">
        <v>0.2683391172584586</v>
      </c>
      <c r="J7977" t="n">
        <v>333</v>
      </c>
      <c r="K7977" t="n">
        <v>7</v>
      </c>
      <c r="L7977">
        <f>VLOOKUP(J7977,Clustering!$D$3:$E$367,2,FALSE)</f>
        <v/>
      </c>
      <c r="M7977" t="n">
        <v>0.263825162</v>
      </c>
      <c r="N7977" t="n">
        <v>0.306352543</v>
      </c>
      <c r="O7977" t="n">
        <v>0.306352543</v>
      </c>
      <c r="P7977" t="n">
        <v>0.882109217</v>
      </c>
      <c r="Q7977" t="n">
        <v>0.396963572</v>
      </c>
      <c r="R7977" t="n">
        <v>0.2478614515423384</v>
      </c>
      <c r="S7977" t="n">
        <v>0.0047285045768014</v>
      </c>
      <c r="T7977" t="n">
        <v>0</v>
      </c>
      <c r="U7977" t="n">
        <v>0.65669072</v>
      </c>
      <c r="V7977" t="n">
        <v>0.850080767</v>
      </c>
      <c r="W7977" t="n">
        <v>0.012671325</v>
      </c>
      <c r="X7977" t="n">
        <v>0.001088153</v>
      </c>
      <c r="Y7977" t="n">
        <v>0.2683391172584586</v>
      </c>
      <c r="Z7977" t="n">
        <v>0.289997108</v>
      </c>
      <c r="AA7977" t="n">
        <v>0.65669072</v>
      </c>
      <c r="AB7977" t="n">
        <v>0</v>
      </c>
      <c r="AC7977" t="n">
        <v>0</v>
      </c>
      <c r="AD7977" t="n">
        <v>0.85</v>
      </c>
      <c r="AE7977" t="n">
        <v>0.85</v>
      </c>
      <c r="AF7977" t="n">
        <v>0.85</v>
      </c>
      <c r="AG7977" t="n">
        <v>0.85</v>
      </c>
      <c r="AH7977" t="n">
        <v>0.882109217</v>
      </c>
      <c r="AI7977" t="n">
        <v>0.012671325</v>
      </c>
      <c r="AJ7977" t="n">
        <v>0.400541122</v>
      </c>
      <c r="AK7977" t="n">
        <v>0.003309953203761</v>
      </c>
      <c r="AL7977" t="n">
        <v>0.009665585000000001</v>
      </c>
    </row>
    <row r="7978">
      <c r="A7978" t="inlineStr">
        <is>
          <t>2025-11-29 08:00</t>
        </is>
      </c>
      <c r="B7978" t="n">
        <v>44980.66631402546</v>
      </c>
      <c r="C7978" t="n">
        <v>42948.59492114154</v>
      </c>
      <c r="D7978" t="n">
        <v>1559.738143567476</v>
      </c>
      <c r="E7978" t="n">
        <v>472.3332493164432</v>
      </c>
      <c r="F7978" t="n">
        <v>0.0704409232727775</v>
      </c>
      <c r="G7978" t="n">
        <v>0.2315359065276682</v>
      </c>
      <c r="H7978" t="n">
        <v>0.2303636946698001</v>
      </c>
      <c r="I7978" t="n">
        <v>0.2527230556332159</v>
      </c>
      <c r="J7978" t="n">
        <v>333</v>
      </c>
      <c r="K7978" t="n">
        <v>8</v>
      </c>
      <c r="L7978">
        <f>VLOOKUP(J7978,Clustering!$D$3:$E$367,2,FALSE)</f>
        <v/>
      </c>
      <c r="M7978" t="n">
        <v>0.264406884</v>
      </c>
      <c r="N7978" t="n">
        <v>0.302546481</v>
      </c>
      <c r="O7978" t="n">
        <v>0.302546481</v>
      </c>
      <c r="P7978" t="n">
        <v>0.884418536</v>
      </c>
      <c r="Q7978" t="n">
        <v>0.42632656</v>
      </c>
      <c r="R7978" t="n">
        <v>0.2303636946698001</v>
      </c>
      <c r="S7978" t="n">
        <v>0.0704409232727775</v>
      </c>
      <c r="T7978" t="n">
        <v>0</v>
      </c>
      <c r="U7978" t="n">
        <v>0.65669072</v>
      </c>
      <c r="V7978" t="n">
        <v>0.850080767</v>
      </c>
      <c r="W7978" t="n">
        <v>0.012182623</v>
      </c>
      <c r="X7978" t="n">
        <v>0.001022814</v>
      </c>
      <c r="Y7978" t="n">
        <v>0.2527230556332159</v>
      </c>
      <c r="Z7978" t="n">
        <v>0.283721038</v>
      </c>
      <c r="AA7978" t="n">
        <v>0.65669072</v>
      </c>
      <c r="AB7978" t="n">
        <v>0</v>
      </c>
      <c r="AC7978" t="n">
        <v>0</v>
      </c>
      <c r="AD7978" t="n">
        <v>0.85</v>
      </c>
      <c r="AE7978" t="n">
        <v>0.85</v>
      </c>
      <c r="AF7978" t="n">
        <v>0.85</v>
      </c>
      <c r="AG7978" t="n">
        <v>0.85</v>
      </c>
      <c r="AH7978" t="n">
        <v>0.884418536</v>
      </c>
      <c r="AI7978" t="n">
        <v>0.012182623</v>
      </c>
      <c r="AJ7978" t="n">
        <v>0.392263339</v>
      </c>
      <c r="AK7978" t="n">
        <v>0.0493086462909442</v>
      </c>
      <c r="AL7978" t="n">
        <v>0.029612509</v>
      </c>
    </row>
    <row r="7979">
      <c r="A7979" t="inlineStr">
        <is>
          <t>2025-11-29 09:00</t>
        </is>
      </c>
      <c r="B7979" t="n">
        <v>45582.80156943056</v>
      </c>
      <c r="C7979" t="n">
        <v>41650.87943780317</v>
      </c>
      <c r="D7979" t="n">
        <v>3486.135436153963</v>
      </c>
      <c r="E7979" t="n">
        <v>445.7866954734163</v>
      </c>
      <c r="F7979" t="n">
        <v>0.1574409139055645</v>
      </c>
      <c r="G7979" t="n">
        <v>0.2185228899379492</v>
      </c>
      <c r="H7979" t="n">
        <v>0.2171449529681582</v>
      </c>
      <c r="I7979" t="n">
        <v>0.2434284186109874</v>
      </c>
      <c r="J7979" t="n">
        <v>333</v>
      </c>
      <c r="K7979" t="n">
        <v>9</v>
      </c>
      <c r="L7979">
        <f>VLOOKUP(J7979,Clustering!$D$3:$E$367,2,FALSE)</f>
        <v/>
      </c>
      <c r="M7979" t="n">
        <v>0.259108033</v>
      </c>
      <c r="N7979" t="n">
        <v>0.300949118</v>
      </c>
      <c r="O7979" t="n">
        <v>0.300949118</v>
      </c>
      <c r="P7979" t="n">
        <v>0.885415511</v>
      </c>
      <c r="Q7979" t="n">
        <v>0.451083589</v>
      </c>
      <c r="R7979" t="n">
        <v>0.2171449529681582</v>
      </c>
      <c r="S7979" t="n">
        <v>0.1574409139055645</v>
      </c>
      <c r="T7979" t="n">
        <v>0.380610549</v>
      </c>
      <c r="U7979" t="n">
        <v>0.656424625</v>
      </c>
      <c r="V7979" t="n">
        <v>0.850080767</v>
      </c>
      <c r="W7979" t="n">
        <v>0.011659015</v>
      </c>
      <c r="X7979" t="n">
        <v>0.000799989</v>
      </c>
      <c r="Y7979" t="n">
        <v>0.2434284186109874</v>
      </c>
      <c r="Z7979" t="n">
        <v>0.260725812</v>
      </c>
      <c r="AA7979" t="n">
        <v>0.656424625</v>
      </c>
      <c r="AB7979" t="n">
        <v>0</v>
      </c>
      <c r="AC7979" t="n">
        <v>0</v>
      </c>
      <c r="AD7979" t="n">
        <v>0.85</v>
      </c>
      <c r="AE7979" t="n">
        <v>0.85</v>
      </c>
      <c r="AF7979" t="n">
        <v>0.85</v>
      </c>
      <c r="AG7979" t="n">
        <v>0.85</v>
      </c>
      <c r="AH7979" t="n">
        <v>0.885415511</v>
      </c>
      <c r="AI7979" t="n">
        <v>0.011659015</v>
      </c>
      <c r="AJ7979" t="n">
        <v>0.375276429</v>
      </c>
      <c r="AK7979" t="n">
        <v>0.1102086397338951</v>
      </c>
      <c r="AL7979" t="n">
        <v>0</v>
      </c>
    </row>
    <row r="7980">
      <c r="A7980" t="inlineStr">
        <is>
          <t>2025-11-29 10:00</t>
        </is>
      </c>
      <c r="B7980" t="n">
        <v>45316.43066327058</v>
      </c>
      <c r="C7980" t="n">
        <v>40005.72064265923</v>
      </c>
      <c r="D7980" t="n">
        <v>4862.945036516459</v>
      </c>
      <c r="E7980" t="n">
        <v>447.7649840948946</v>
      </c>
      <c r="F7980" t="n">
        <v>0.2196204148816285</v>
      </c>
      <c r="G7980" t="n">
        <v>0.2194926392622032</v>
      </c>
      <c r="H7980" t="n">
        <v>0.2182498629888122</v>
      </c>
      <c r="I7980" t="n">
        <v>0.2419552052501154</v>
      </c>
      <c r="J7980" t="n">
        <v>333</v>
      </c>
      <c r="K7980" t="n">
        <v>10</v>
      </c>
      <c r="L7980">
        <f>VLOOKUP(J7980,Clustering!$D$3:$E$367,2,FALSE)</f>
        <v/>
      </c>
      <c r="M7980" t="n">
        <v>0.261463718</v>
      </c>
      <c r="N7980" t="n">
        <v>0.297210105</v>
      </c>
      <c r="O7980" t="n">
        <v>0.297210105</v>
      </c>
      <c r="P7980" t="n">
        <v>0.886412486</v>
      </c>
      <c r="Q7980" t="n">
        <v>0.446302404</v>
      </c>
      <c r="R7980" t="n">
        <v>0.2182498629888122</v>
      </c>
      <c r="S7980" t="n">
        <v>0.2196204148816285</v>
      </c>
      <c r="T7980" t="n">
        <v>0.648707874</v>
      </c>
      <c r="U7980" t="n">
        <v>0.656878551</v>
      </c>
      <c r="V7980" t="n">
        <v>0.850080767</v>
      </c>
      <c r="W7980" t="n">
        <v>0.011484479</v>
      </c>
      <c r="X7980" t="n">
        <v>0.000799989</v>
      </c>
      <c r="Y7980" t="n">
        <v>0.2419552052501154</v>
      </c>
      <c r="Z7980" t="n">
        <v>0.274762824</v>
      </c>
      <c r="AA7980" t="n">
        <v>0.656878551</v>
      </c>
      <c r="AB7980" t="n">
        <v>0</v>
      </c>
      <c r="AC7980" t="n">
        <v>0</v>
      </c>
      <c r="AD7980" t="n">
        <v>0.85</v>
      </c>
      <c r="AE7980" t="n">
        <v>0.85</v>
      </c>
      <c r="AF7980" t="n">
        <v>0.85</v>
      </c>
      <c r="AG7980" t="n">
        <v>0.85</v>
      </c>
      <c r="AH7980" t="n">
        <v>0.886412486</v>
      </c>
      <c r="AI7980" t="n">
        <v>0.011484479</v>
      </c>
      <c r="AJ7980" t="n">
        <v>0.378251362</v>
      </c>
      <c r="AK7980" t="n">
        <v>0.1537342904171399</v>
      </c>
      <c r="AL7980" t="n">
        <v>0</v>
      </c>
    </row>
    <row r="7981">
      <c r="A7981" t="inlineStr">
        <is>
          <t>2025-11-29 11:00</t>
        </is>
      </c>
      <c r="B7981" t="n">
        <v>44588.4969225216</v>
      </c>
      <c r="C7981" t="n">
        <v>38497.99409279457</v>
      </c>
      <c r="D7981" t="n">
        <v>5619.596843621014</v>
      </c>
      <c r="E7981" t="n">
        <v>470.9059861060107</v>
      </c>
      <c r="F7981" t="n">
        <v>0.2537923379754325</v>
      </c>
      <c r="G7981" t="n">
        <v>0.2308362676990248</v>
      </c>
      <c r="H7981" t="n">
        <v>0.230283337577389</v>
      </c>
      <c r="I7981" t="n">
        <v>0.2408302059563586</v>
      </c>
      <c r="J7981" t="n">
        <v>333</v>
      </c>
      <c r="K7981" t="n">
        <v>11</v>
      </c>
      <c r="L7981">
        <f>VLOOKUP(J7981,Clustering!$D$3:$E$367,2,FALSE)</f>
        <v/>
      </c>
      <c r="M7981" t="n">
        <v>0.254730722</v>
      </c>
      <c r="N7981" t="n">
        <v>0.283105981</v>
      </c>
      <c r="O7981" t="n">
        <v>0.283105981</v>
      </c>
      <c r="P7981" t="n">
        <v>0.888091067</v>
      </c>
      <c r="Q7981" t="n">
        <v>0.412759007</v>
      </c>
      <c r="R7981" t="n">
        <v>0.230283337577389</v>
      </c>
      <c r="S7981" t="n">
        <v>0.2537923379754325</v>
      </c>
      <c r="T7981" t="n">
        <v>0.6914765</v>
      </c>
      <c r="U7981" t="n">
        <v>0.656878551</v>
      </c>
      <c r="V7981" t="n">
        <v>0.850080767</v>
      </c>
      <c r="W7981" t="n">
        <v>0.011379757</v>
      </c>
      <c r="X7981" t="n">
        <v>0.000799989</v>
      </c>
      <c r="Y7981" t="n">
        <v>0.2408302059563586</v>
      </c>
      <c r="Z7981" t="n">
        <v>0.296947402</v>
      </c>
      <c r="AA7981" t="n">
        <v>0.656878551</v>
      </c>
      <c r="AB7981" t="n">
        <v>0</v>
      </c>
      <c r="AC7981" t="n">
        <v>0</v>
      </c>
      <c r="AD7981" t="n">
        <v>0.85</v>
      </c>
      <c r="AE7981" t="n">
        <v>0.85</v>
      </c>
      <c r="AF7981" t="n">
        <v>0.85</v>
      </c>
      <c r="AG7981" t="n">
        <v>0.85</v>
      </c>
      <c r="AH7981" t="n">
        <v>0.888091067</v>
      </c>
      <c r="AI7981" t="n">
        <v>0.011379757</v>
      </c>
      <c r="AJ7981" t="n">
        <v>0.383757177</v>
      </c>
      <c r="AK7981" t="n">
        <v>0.1776546365828027</v>
      </c>
      <c r="AL7981" t="n">
        <v>0.009236293</v>
      </c>
    </row>
    <row r="7982">
      <c r="A7982" t="inlineStr">
        <is>
          <t>2025-11-29 12:00</t>
        </is>
      </c>
      <c r="B7982" t="n">
        <v>43662.0993958008</v>
      </c>
      <c r="C7982" t="n">
        <v>37146.3443534205</v>
      </c>
      <c r="D7982" t="n">
        <v>6021.702004701612</v>
      </c>
      <c r="E7982" t="n">
        <v>494.0530376786862</v>
      </c>
      <c r="F7982" t="n">
        <v>0.271952218796505</v>
      </c>
      <c r="G7982" t="n">
        <v>0.2421828616071991</v>
      </c>
      <c r="H7982" t="n">
        <v>0.2423569907121714</v>
      </c>
      <c r="I7982" t="n">
        <v>0.2390355642258419</v>
      </c>
      <c r="J7982" t="n">
        <v>333</v>
      </c>
      <c r="K7982" t="n">
        <v>12</v>
      </c>
      <c r="L7982">
        <f>VLOOKUP(J7982,Clustering!$D$3:$E$367,2,FALSE)</f>
        <v/>
      </c>
      <c r="M7982" t="n">
        <v>0.249788968</v>
      </c>
      <c r="N7982" t="n">
        <v>0.272243912</v>
      </c>
      <c r="O7982" t="n">
        <v>0.272243912</v>
      </c>
      <c r="P7982" t="n">
        <v>0.888742152</v>
      </c>
      <c r="Q7982" t="n">
        <v>0.38151859</v>
      </c>
      <c r="R7982" t="n">
        <v>0.2423569907121714</v>
      </c>
      <c r="S7982" t="n">
        <v>0.271952218796505</v>
      </c>
      <c r="T7982" t="n">
        <v>0.675532719</v>
      </c>
      <c r="U7982" t="n">
        <v>0.656878551</v>
      </c>
      <c r="V7982" t="n">
        <v>0.850080767</v>
      </c>
      <c r="W7982" t="n">
        <v>0.011484479</v>
      </c>
      <c r="X7982" t="n">
        <v>0.000801665</v>
      </c>
      <c r="Y7982" t="n">
        <v>0.2390355642258419</v>
      </c>
      <c r="Z7982" t="n">
        <v>0.319049809</v>
      </c>
      <c r="AA7982" t="n">
        <v>0.656878551</v>
      </c>
      <c r="AB7982" t="n">
        <v>0</v>
      </c>
      <c r="AC7982" t="n">
        <v>0</v>
      </c>
      <c r="AD7982" t="n">
        <v>0.85</v>
      </c>
      <c r="AE7982" t="n">
        <v>0.85</v>
      </c>
      <c r="AF7982" t="n">
        <v>0.85</v>
      </c>
      <c r="AG7982" t="n">
        <v>0.85</v>
      </c>
      <c r="AH7982" t="n">
        <v>0.888742152</v>
      </c>
      <c r="AI7982" t="n">
        <v>0.011484479</v>
      </c>
      <c r="AJ7982" t="n">
        <v>0.392426416</v>
      </c>
      <c r="AK7982" t="n">
        <v>0.1903665531575535</v>
      </c>
      <c r="AL7982" t="n">
        <v>0.009236293</v>
      </c>
    </row>
    <row r="7983">
      <c r="A7983" t="inlineStr">
        <is>
          <t>2025-11-29 13:00</t>
        </is>
      </c>
      <c r="B7983" t="n">
        <v>41489.47285866613</v>
      </c>
      <c r="C7983" t="n">
        <v>35103.80305392019</v>
      </c>
      <c r="D7983" t="n">
        <v>5865.769201154001</v>
      </c>
      <c r="E7983" t="n">
        <v>519.9006035919467</v>
      </c>
      <c r="F7983" t="n">
        <v>0.2649099786001581</v>
      </c>
      <c r="G7983" t="n">
        <v>0.2548532370548758</v>
      </c>
      <c r="H7983" t="n">
        <v>0.2555757324138134</v>
      </c>
      <c r="I7983" t="n">
        <v>0.241794491065293</v>
      </c>
      <c r="J7983" t="n">
        <v>333</v>
      </c>
      <c r="K7983" t="n">
        <v>13</v>
      </c>
      <c r="L7983">
        <f>VLOOKUP(J7983,Clustering!$D$3:$E$367,2,FALSE)</f>
        <v/>
      </c>
      <c r="M7983" t="n">
        <v>0.244795377</v>
      </c>
      <c r="N7983" t="n">
        <v>0.25992844</v>
      </c>
      <c r="O7983" t="n">
        <v>0.25992844</v>
      </c>
      <c r="P7983" t="n">
        <v>0.888650593</v>
      </c>
      <c r="Q7983" t="n">
        <v>0.356448655</v>
      </c>
      <c r="R7983" t="n">
        <v>0.2555757324138134</v>
      </c>
      <c r="S7983" t="n">
        <v>0.2649099786001581</v>
      </c>
      <c r="T7983" t="n">
        <v>0.66427384</v>
      </c>
      <c r="U7983" t="n">
        <v>0.656878551</v>
      </c>
      <c r="V7983" t="n">
        <v>0.850080767</v>
      </c>
      <c r="W7983" t="n">
        <v>0.010123097</v>
      </c>
      <c r="X7983" t="n">
        <v>0.000799989</v>
      </c>
      <c r="Y7983" t="n">
        <v>0.241794491065293</v>
      </c>
      <c r="Z7983" t="n">
        <v>0.323348509</v>
      </c>
      <c r="AA7983" t="n">
        <v>0.656878551</v>
      </c>
      <c r="AB7983" t="n">
        <v>0</v>
      </c>
      <c r="AC7983" t="n">
        <v>0</v>
      </c>
      <c r="AD7983" t="n">
        <v>0.85</v>
      </c>
      <c r="AE7983" t="n">
        <v>0.85</v>
      </c>
      <c r="AF7983" t="n">
        <v>0.85</v>
      </c>
      <c r="AG7983" t="n">
        <v>0.85</v>
      </c>
      <c r="AH7983" t="n">
        <v>0.888650593</v>
      </c>
      <c r="AI7983" t="n">
        <v>0.010123097</v>
      </c>
      <c r="AJ7983" t="n">
        <v>0.400279209</v>
      </c>
      <c r="AK7983" t="n">
        <v>0.1854369850201106</v>
      </c>
      <c r="AL7983" t="n">
        <v>0.009236293</v>
      </c>
    </row>
    <row r="7984">
      <c r="A7984" t="inlineStr">
        <is>
          <t>2025-11-29 14:00</t>
        </is>
      </c>
      <c r="B7984" t="n">
        <v>41030.99405220961</v>
      </c>
      <c r="C7984" t="n">
        <v>35392.4389809951</v>
      </c>
      <c r="D7984" t="n">
        <v>5098.613496169976</v>
      </c>
      <c r="E7984" t="n">
        <v>539.9415750445328</v>
      </c>
      <c r="F7984" t="n">
        <v>0.2302636782734549</v>
      </c>
      <c r="G7984" t="n">
        <v>0.2646772426688886</v>
      </c>
      <c r="H7984" t="n">
        <v>0.2653993869610823</v>
      </c>
      <c r="I7984" t="n">
        <v>0.2516248420369295</v>
      </c>
      <c r="J7984" t="n">
        <v>333</v>
      </c>
      <c r="K7984" t="n">
        <v>14</v>
      </c>
      <c r="L7984">
        <f>VLOOKUP(J7984,Clustering!$D$3:$E$367,2,FALSE)</f>
        <v/>
      </c>
      <c r="M7984" t="n">
        <v>0.243845039</v>
      </c>
      <c r="N7984" t="n">
        <v>0.258808314</v>
      </c>
      <c r="O7984" t="n">
        <v>0.258808314</v>
      </c>
      <c r="P7984" t="n">
        <v>0.887470501</v>
      </c>
      <c r="Q7984" t="n">
        <v>0.349752492</v>
      </c>
      <c r="R7984" t="n">
        <v>0.2653993869610823</v>
      </c>
      <c r="S7984" t="n">
        <v>0.2302636782734549</v>
      </c>
      <c r="T7984" t="n">
        <v>0.656793109</v>
      </c>
      <c r="U7984" t="n">
        <v>0.656878551</v>
      </c>
      <c r="V7984" t="n">
        <v>0.850080767</v>
      </c>
      <c r="W7984" t="n">
        <v>0.009983468000000001</v>
      </c>
      <c r="X7984" t="n">
        <v>0.001332757</v>
      </c>
      <c r="Y7984" t="n">
        <v>0.2516248420369295</v>
      </c>
      <c r="Z7984" t="n">
        <v>0.324893955</v>
      </c>
      <c r="AA7984" t="n">
        <v>0.656878551</v>
      </c>
      <c r="AB7984" t="n">
        <v>0</v>
      </c>
      <c r="AC7984" t="n">
        <v>0</v>
      </c>
      <c r="AD7984" t="n">
        <v>0.85</v>
      </c>
      <c r="AE7984" t="n">
        <v>0.85</v>
      </c>
      <c r="AF7984" t="n">
        <v>0.85</v>
      </c>
      <c r="AG7984" t="n">
        <v>0.85</v>
      </c>
      <c r="AH7984" t="n">
        <v>0.887470501</v>
      </c>
      <c r="AI7984" t="n">
        <v>0.009983468000000001</v>
      </c>
      <c r="AJ7984" t="n">
        <v>0.401146839</v>
      </c>
      <c r="AK7984" t="n">
        <v>0.1611845747914184</v>
      </c>
      <c r="AL7984" t="n">
        <v>0.009414080999999999</v>
      </c>
    </row>
    <row r="7985">
      <c r="A7985" t="inlineStr">
        <is>
          <t>2025-11-29 15:00</t>
        </is>
      </c>
      <c r="B7985" t="n">
        <v>41096.6744101556</v>
      </c>
      <c r="C7985" t="n">
        <v>37086.91816618164</v>
      </c>
      <c r="D7985" t="n">
        <v>3465.710744473256</v>
      </c>
      <c r="E7985" t="n">
        <v>544.0454995007034</v>
      </c>
      <c r="F7985" t="n">
        <v>0.156518493597076</v>
      </c>
      <c r="G7985" t="n">
        <v>0.266688970343482</v>
      </c>
      <c r="H7985" t="n">
        <v>0.2670467073555118</v>
      </c>
      <c r="I7985" t="n">
        <v>0.2602230509249276</v>
      </c>
      <c r="J7985" t="n">
        <v>333</v>
      </c>
      <c r="K7985" t="n">
        <v>15</v>
      </c>
      <c r="L7985">
        <f>VLOOKUP(J7985,Clustering!$D$3:$E$367,2,FALSE)</f>
        <v/>
      </c>
      <c r="M7985" t="n">
        <v>0.243718328</v>
      </c>
      <c r="N7985" t="n">
        <v>0.263509688</v>
      </c>
      <c r="O7985" t="n">
        <v>0.263509688</v>
      </c>
      <c r="P7985" t="n">
        <v>0.886626124</v>
      </c>
      <c r="Q7985" t="n">
        <v>0.344921242</v>
      </c>
      <c r="R7985" t="n">
        <v>0.2670467073555118</v>
      </c>
      <c r="S7985" t="n">
        <v>0.156518493597076</v>
      </c>
      <c r="T7985" t="n">
        <v>0.666918543</v>
      </c>
      <c r="U7985" t="n">
        <v>0.656878551</v>
      </c>
      <c r="V7985" t="n">
        <v>0.850080767</v>
      </c>
      <c r="W7985" t="n">
        <v>0.01008819</v>
      </c>
      <c r="X7985" t="n">
        <v>0.001332757</v>
      </c>
      <c r="Y7985" t="n">
        <v>0.2602230509249276</v>
      </c>
      <c r="Z7985" t="n">
        <v>0.335184814</v>
      </c>
      <c r="AA7985" t="n">
        <v>0.656878551</v>
      </c>
      <c r="AB7985" t="n">
        <v>0</v>
      </c>
      <c r="AC7985" t="n">
        <v>0</v>
      </c>
      <c r="AD7985" t="n">
        <v>0.85</v>
      </c>
      <c r="AE7985" t="n">
        <v>0.85</v>
      </c>
      <c r="AF7985" t="n">
        <v>0.85</v>
      </c>
      <c r="AG7985" t="n">
        <v>0.85</v>
      </c>
      <c r="AH7985" t="n">
        <v>0.886626124</v>
      </c>
      <c r="AI7985" t="n">
        <v>0.01008819</v>
      </c>
      <c r="AJ7985" t="n">
        <v>0.415803008</v>
      </c>
      <c r="AK7985" t="n">
        <v>0.1095629455179532</v>
      </c>
      <c r="AL7985" t="n">
        <v>0.009414080999999999</v>
      </c>
    </row>
    <row r="7986">
      <c r="A7986" t="inlineStr">
        <is>
          <t>2025-11-29 16:00</t>
        </is>
      </c>
      <c r="B7986" t="n">
        <v>42432.44353907186</v>
      </c>
      <c r="C7986" t="n">
        <v>40410.2072847113</v>
      </c>
      <c r="D7986" t="n">
        <v>1467.582208470146</v>
      </c>
      <c r="E7986" t="n">
        <v>554.6540458904176</v>
      </c>
      <c r="F7986" t="n">
        <v>0.0662789752047034</v>
      </c>
      <c r="G7986" t="n">
        <v>0.2718892381815772</v>
      </c>
      <c r="H7986" t="n">
        <v>0.2719685792656977</v>
      </c>
      <c r="I7986" t="n">
        <v>0.2704551873586201</v>
      </c>
      <c r="J7986" t="n">
        <v>333</v>
      </c>
      <c r="K7986" t="n">
        <v>16</v>
      </c>
      <c r="L7986">
        <f>VLOOKUP(J7986,Clustering!$D$3:$E$367,2,FALSE)</f>
        <v/>
      </c>
      <c r="M7986" t="n">
        <v>0.241777336</v>
      </c>
      <c r="N7986" t="n">
        <v>0.279079048</v>
      </c>
      <c r="O7986" t="n">
        <v>0.279079048</v>
      </c>
      <c r="P7986" t="n">
        <v>0.876290138</v>
      </c>
      <c r="Q7986" t="n">
        <v>0.343707171</v>
      </c>
      <c r="R7986" t="n">
        <v>0.2719685792656977</v>
      </c>
      <c r="S7986" t="n">
        <v>0.0662789752047034</v>
      </c>
      <c r="T7986" t="n">
        <v>0.676515037</v>
      </c>
      <c r="U7986" t="n">
        <v>0.666144912</v>
      </c>
      <c r="V7986" t="n">
        <v>0.850080767</v>
      </c>
      <c r="W7986" t="n">
        <v>0.010018375</v>
      </c>
      <c r="X7986" t="n">
        <v>0.001332757</v>
      </c>
      <c r="Y7986" t="n">
        <v>0.2704551873586201</v>
      </c>
      <c r="Z7986" t="n">
        <v>0.360466078</v>
      </c>
      <c r="AA7986" t="n">
        <v>0.666144912</v>
      </c>
      <c r="AB7986" t="n">
        <v>0</v>
      </c>
      <c r="AC7986" t="n">
        <v>0</v>
      </c>
      <c r="AD7986" t="n">
        <v>0.85</v>
      </c>
      <c r="AE7986" t="n">
        <v>0.85</v>
      </c>
      <c r="AF7986" t="n">
        <v>0.85</v>
      </c>
      <c r="AG7986" t="n">
        <v>0.85</v>
      </c>
      <c r="AH7986" t="n">
        <v>0.876290138</v>
      </c>
      <c r="AI7986" t="n">
        <v>0.010018375</v>
      </c>
      <c r="AJ7986" t="n">
        <v>0.438476812</v>
      </c>
      <c r="AK7986" t="n">
        <v>0.0463952826432923</v>
      </c>
      <c r="AL7986" t="n">
        <v>0.009236293</v>
      </c>
    </row>
    <row r="7987">
      <c r="A7987" t="inlineStr">
        <is>
          <t>2025-11-29 17:00</t>
        </is>
      </c>
      <c r="B7987" t="n">
        <v>47507.87645843426</v>
      </c>
      <c r="C7987" t="n">
        <v>46848.09054863661</v>
      </c>
      <c r="D7987" t="n">
        <v>82.51038388926457</v>
      </c>
      <c r="E7987" t="n">
        <v>577.2755259083892</v>
      </c>
      <c r="F7987" t="n">
        <v>0.0037263355036362</v>
      </c>
      <c r="G7987" t="n">
        <v>0.2829781989747006</v>
      </c>
      <c r="H7987" t="n">
        <v>0.2827966974681065</v>
      </c>
      <c r="I7987" t="n">
        <v>0.2862587488661556</v>
      </c>
      <c r="J7987" t="n">
        <v>333</v>
      </c>
      <c r="K7987" t="n">
        <v>17</v>
      </c>
      <c r="L7987">
        <f>VLOOKUP(J7987,Clustering!$D$3:$E$367,2,FALSE)</f>
        <v/>
      </c>
      <c r="M7987" t="n">
        <v>0.243626174</v>
      </c>
      <c r="N7987" t="n">
        <v>0.298229656</v>
      </c>
      <c r="O7987" t="n">
        <v>0.298229656</v>
      </c>
      <c r="P7987" t="n">
        <v>0.876880185</v>
      </c>
      <c r="Q7987" t="n">
        <v>0.362644171</v>
      </c>
      <c r="R7987" t="n">
        <v>0.2827966974681065</v>
      </c>
      <c r="S7987" t="n">
        <v>0.0037263355036362</v>
      </c>
      <c r="T7987" t="n">
        <v>0.667900861</v>
      </c>
      <c r="U7987" t="n">
        <v>0.666144912</v>
      </c>
      <c r="V7987" t="n">
        <v>0.850080767</v>
      </c>
      <c r="W7987" t="n">
        <v>0.010018375</v>
      </c>
      <c r="X7987" t="n">
        <v>0.00353168</v>
      </c>
      <c r="Y7987" t="n">
        <v>0.2862587488661556</v>
      </c>
      <c r="Z7987" t="n">
        <v>0.374170719</v>
      </c>
      <c r="AA7987" t="n">
        <v>0.666144912</v>
      </c>
      <c r="AB7987" t="n">
        <v>0</v>
      </c>
      <c r="AC7987" t="n">
        <v>0</v>
      </c>
      <c r="AD7987" t="n">
        <v>0.85</v>
      </c>
      <c r="AE7987" t="n">
        <v>0.85</v>
      </c>
      <c r="AF7987" t="n">
        <v>0.85</v>
      </c>
      <c r="AG7987" t="n">
        <v>0.85</v>
      </c>
      <c r="AH7987" t="n">
        <v>0.876880185</v>
      </c>
      <c r="AI7987" t="n">
        <v>0.010018375</v>
      </c>
      <c r="AJ7987" t="n">
        <v>0.483421314</v>
      </c>
      <c r="AK7987" t="n">
        <v>0.0026084348525453</v>
      </c>
      <c r="AL7987" t="n">
        <v>0.282721628</v>
      </c>
    </row>
    <row r="7988">
      <c r="A7988" t="inlineStr">
        <is>
          <t>2025-11-29 18:00</t>
        </is>
      </c>
      <c r="B7988" t="n">
        <v>48552.02448786067</v>
      </c>
      <c r="C7988" t="n">
        <v>47970.85321714328</v>
      </c>
      <c r="D7988" t="n">
        <v>0</v>
      </c>
      <c r="E7988" t="n">
        <v>581.1712707173921</v>
      </c>
      <c r="F7988" t="n">
        <v>0</v>
      </c>
      <c r="G7988" t="n">
        <v>0.2848878778026432</v>
      </c>
      <c r="H7988" t="n">
        <v>0.2842029465853025</v>
      </c>
      <c r="I7988" t="n">
        <v>0.2972676705264896</v>
      </c>
      <c r="J7988" t="n">
        <v>333</v>
      </c>
      <c r="K7988" t="n">
        <v>18</v>
      </c>
      <c r="L7988">
        <f>VLOOKUP(J7988,Clustering!$D$3:$E$367,2,FALSE)</f>
        <v/>
      </c>
      <c r="M7988" t="n">
        <v>0.25065867</v>
      </c>
      <c r="N7988" t="n">
        <v>0.313836485</v>
      </c>
      <c r="O7988" t="n">
        <v>0.313836485</v>
      </c>
      <c r="P7988" t="n">
        <v>0.87696157</v>
      </c>
      <c r="Q7988" t="n">
        <v>0.401181529</v>
      </c>
      <c r="R7988" t="n">
        <v>0.2842029465853025</v>
      </c>
      <c r="S7988" t="n">
        <v>0</v>
      </c>
      <c r="T7988" t="n">
        <v>0.587728578</v>
      </c>
      <c r="U7988" t="n">
        <v>0.666144912</v>
      </c>
      <c r="V7988" t="n">
        <v>0.850080767</v>
      </c>
      <c r="W7988" t="n">
        <v>0.010158004</v>
      </c>
      <c r="X7988" t="n">
        <v>0.027398167</v>
      </c>
      <c r="Y7988" t="n">
        <v>0.2972676705264896</v>
      </c>
      <c r="Z7988" t="n">
        <v>0.396197276</v>
      </c>
      <c r="AA7988" t="n">
        <v>0.666144912</v>
      </c>
      <c r="AB7988" t="n">
        <v>0</v>
      </c>
      <c r="AC7988" t="n">
        <v>0</v>
      </c>
      <c r="AD7988" t="n">
        <v>0.85</v>
      </c>
      <c r="AE7988" t="n">
        <v>0.85</v>
      </c>
      <c r="AF7988" t="n">
        <v>0.85</v>
      </c>
      <c r="AG7988" t="n">
        <v>0.85</v>
      </c>
      <c r="AH7988" t="n">
        <v>0.87696157</v>
      </c>
      <c r="AI7988" t="n">
        <v>0.010158004</v>
      </c>
      <c r="AJ7988" t="n">
        <v>0.505988517</v>
      </c>
      <c r="AK7988" t="n">
        <v>0</v>
      </c>
      <c r="AL7988" t="n">
        <v>0.422111599</v>
      </c>
    </row>
    <row r="7989">
      <c r="A7989" t="inlineStr">
        <is>
          <t>2025-11-29 19:00</t>
        </is>
      </c>
      <c r="B7989" t="n">
        <v>48613.75133094939</v>
      </c>
      <c r="C7989" t="n">
        <v>48040.35188373413</v>
      </c>
      <c r="D7989" t="n">
        <v>0</v>
      </c>
      <c r="E7989" t="n">
        <v>573.3994472152551</v>
      </c>
      <c r="F7989" t="n">
        <v>0</v>
      </c>
      <c r="G7989" t="n">
        <v>0.2810781603996348</v>
      </c>
      <c r="H7989" t="n">
        <v>0.2799038421413034</v>
      </c>
      <c r="I7989" t="n">
        <v>0.3023033816509247</v>
      </c>
      <c r="J7989" t="n">
        <v>333</v>
      </c>
      <c r="K7989" t="n">
        <v>19</v>
      </c>
      <c r="L7989">
        <f>VLOOKUP(J7989,Clustering!$D$3:$E$367,2,FALSE)</f>
        <v/>
      </c>
      <c r="M7989" t="n">
        <v>0.266641616</v>
      </c>
      <c r="N7989" t="n">
        <v>0.330669931</v>
      </c>
      <c r="O7989" t="n">
        <v>0.330669931</v>
      </c>
      <c r="P7989" t="n">
        <v>0.877500751</v>
      </c>
      <c r="Q7989" t="n">
        <v>0.424874682</v>
      </c>
      <c r="R7989" t="n">
        <v>0.2799038421413034</v>
      </c>
      <c r="S7989" t="n">
        <v>0</v>
      </c>
      <c r="T7989" t="n">
        <v>0.230693668</v>
      </c>
      <c r="U7989" t="n">
        <v>0.666411007</v>
      </c>
      <c r="V7989" t="n">
        <v>0.850080767</v>
      </c>
      <c r="W7989" t="n">
        <v>0.010611798</v>
      </c>
      <c r="X7989" t="n">
        <v>0.027398167</v>
      </c>
      <c r="Y7989" t="n">
        <v>0.3023033816509247</v>
      </c>
      <c r="Z7989" t="n">
        <v>0.413633847</v>
      </c>
      <c r="AA7989" t="n">
        <v>0.666411007</v>
      </c>
      <c r="AB7989" t="n">
        <v>0</v>
      </c>
      <c r="AC7989" t="n">
        <v>0</v>
      </c>
      <c r="AD7989" t="n">
        <v>0.85</v>
      </c>
      <c r="AE7989" t="n">
        <v>0.85</v>
      </c>
      <c r="AF7989" t="n">
        <v>0.85</v>
      </c>
      <c r="AG7989" t="n">
        <v>0.85</v>
      </c>
      <c r="AH7989" t="n">
        <v>0.877500751</v>
      </c>
      <c r="AI7989" t="n">
        <v>0.010611798</v>
      </c>
      <c r="AJ7989" t="n">
        <v>0.524523607</v>
      </c>
      <c r="AK7989" t="n">
        <v>0</v>
      </c>
      <c r="AL7989" t="n">
        <v>0.391852982</v>
      </c>
    </row>
    <row r="7990">
      <c r="A7990" t="inlineStr">
        <is>
          <t>2025-11-29 20:00</t>
        </is>
      </c>
      <c r="B7990" t="n">
        <v>48016.84193187048</v>
      </c>
      <c r="C7990" t="n">
        <v>47454.47186413843</v>
      </c>
      <c r="D7990" t="n">
        <v>0</v>
      </c>
      <c r="E7990" t="n">
        <v>562.3700677320496</v>
      </c>
      <c r="F7990" t="n">
        <v>0</v>
      </c>
      <c r="G7990" t="n">
        <v>0.275671601829436</v>
      </c>
      <c r="H7990" t="n">
        <v>0.2741181314876972</v>
      </c>
      <c r="I7990" t="n">
        <v>0.3037498093143262</v>
      </c>
      <c r="J7990" t="n">
        <v>333</v>
      </c>
      <c r="K7990" t="n">
        <v>20</v>
      </c>
      <c r="L7990">
        <f>VLOOKUP(J7990,Clustering!$D$3:$E$367,2,FALSE)</f>
        <v/>
      </c>
      <c r="M7990" t="n">
        <v>0.283920477</v>
      </c>
      <c r="N7990" t="n">
        <v>0.339070877</v>
      </c>
      <c r="O7990" t="n">
        <v>0.339070877</v>
      </c>
      <c r="P7990" t="n">
        <v>0.877063303</v>
      </c>
      <c r="Q7990" t="n">
        <v>0.445826788</v>
      </c>
      <c r="R7990" t="n">
        <v>0.2741181314876972</v>
      </c>
      <c r="S7990" t="n">
        <v>0</v>
      </c>
      <c r="T7990" t="n">
        <v>0</v>
      </c>
      <c r="U7990" t="n">
        <v>0.666411007</v>
      </c>
      <c r="V7990" t="n">
        <v>0.850080767</v>
      </c>
      <c r="W7990" t="n">
        <v>0.01071652</v>
      </c>
      <c r="X7990" t="n">
        <v>0.013216158</v>
      </c>
      <c r="Y7990" t="n">
        <v>0.3037498093143262</v>
      </c>
      <c r="Z7990" t="n">
        <v>0.413762371</v>
      </c>
      <c r="AA7990" t="n">
        <v>0.666411007</v>
      </c>
      <c r="AB7990" t="n">
        <v>0</v>
      </c>
      <c r="AC7990" t="n">
        <v>0</v>
      </c>
      <c r="AD7990" t="n">
        <v>0.85</v>
      </c>
      <c r="AE7990" t="n">
        <v>0.85</v>
      </c>
      <c r="AF7990" t="n">
        <v>0.85</v>
      </c>
      <c r="AG7990" t="n">
        <v>0.85</v>
      </c>
      <c r="AH7990" t="n">
        <v>0.877063303</v>
      </c>
      <c r="AI7990" t="n">
        <v>0.01071652</v>
      </c>
      <c r="AJ7990" t="n">
        <v>0.521782348</v>
      </c>
      <c r="AK7990" t="n">
        <v>0</v>
      </c>
      <c r="AL7990" t="n">
        <v>0.343572754</v>
      </c>
    </row>
    <row r="7991">
      <c r="A7991" t="inlineStr">
        <is>
          <t>2025-11-29 21:00</t>
        </is>
      </c>
      <c r="B7991" t="n">
        <v>45814.68581646919</v>
      </c>
      <c r="C7991" t="n">
        <v>45264.14375717363</v>
      </c>
      <c r="D7991" t="n">
        <v>0</v>
      </c>
      <c r="E7991" t="n">
        <v>550.5420592955583</v>
      </c>
      <c r="F7991" t="n">
        <v>0</v>
      </c>
      <c r="G7991" t="n">
        <v>0.2698735584782148</v>
      </c>
      <c r="H7991" t="n">
        <v>0.2680511710106518</v>
      </c>
      <c r="I7991" t="n">
        <v>0.3028123099028623</v>
      </c>
      <c r="J7991" t="n">
        <v>333</v>
      </c>
      <c r="K7991" t="n">
        <v>21</v>
      </c>
      <c r="L7991">
        <f>VLOOKUP(J7991,Clustering!$D$3:$E$367,2,FALSE)</f>
        <v/>
      </c>
      <c r="M7991" t="n">
        <v>0.288516654</v>
      </c>
      <c r="N7991" t="n">
        <v>0.337743686</v>
      </c>
      <c r="O7991" t="n">
        <v>0.337743686</v>
      </c>
      <c r="P7991" t="n">
        <v>0.877643176</v>
      </c>
      <c r="Q7991" t="n">
        <v>0.446878149</v>
      </c>
      <c r="R7991" t="n">
        <v>0.2680511710106518</v>
      </c>
      <c r="S7991" t="n">
        <v>0</v>
      </c>
      <c r="T7991" t="n">
        <v>0</v>
      </c>
      <c r="U7991" t="n">
        <v>0.666411007</v>
      </c>
      <c r="V7991" t="n">
        <v>0.850080767</v>
      </c>
      <c r="W7991" t="n">
        <v>0.010681613</v>
      </c>
      <c r="X7991" t="n">
        <v>0.001332757</v>
      </c>
      <c r="Y7991" t="n">
        <v>0.3028123099028623</v>
      </c>
      <c r="Z7991" t="n">
        <v>0.408205297</v>
      </c>
      <c r="AA7991" t="n">
        <v>0.666411007</v>
      </c>
      <c r="AB7991" t="n">
        <v>0</v>
      </c>
      <c r="AC7991" t="n">
        <v>0</v>
      </c>
      <c r="AD7991" t="n">
        <v>0.85</v>
      </c>
      <c r="AE7991" t="n">
        <v>0.85</v>
      </c>
      <c r="AF7991" t="n">
        <v>0.85</v>
      </c>
      <c r="AG7991" t="n">
        <v>0.85</v>
      </c>
      <c r="AH7991" t="n">
        <v>0.877643176</v>
      </c>
      <c r="AI7991" t="n">
        <v>0.010681613</v>
      </c>
      <c r="AJ7991" t="n">
        <v>0.492189742</v>
      </c>
      <c r="AK7991" t="n">
        <v>0</v>
      </c>
      <c r="AL7991" t="n">
        <v>0.100749311</v>
      </c>
    </row>
    <row r="7992">
      <c r="A7992" t="inlineStr">
        <is>
          <t>2025-11-29 22:00</t>
        </is>
      </c>
      <c r="B7992" t="n">
        <v>42687.16515324932</v>
      </c>
      <c r="C7992" t="n">
        <v>42153.49882027805</v>
      </c>
      <c r="D7992" t="n">
        <v>0</v>
      </c>
      <c r="E7992" t="n">
        <v>533.6663329712765</v>
      </c>
      <c r="F7992" t="n">
        <v>0</v>
      </c>
      <c r="G7992" t="n">
        <v>0.2616011436133708</v>
      </c>
      <c r="H7992" t="n">
        <v>0.2596337655805789</v>
      </c>
      <c r="I7992" t="n">
        <v>0.297160527736608</v>
      </c>
      <c r="J7992" t="n">
        <v>333</v>
      </c>
      <c r="K7992" t="n">
        <v>22</v>
      </c>
      <c r="L7992">
        <f>VLOOKUP(J7992,Clustering!$D$3:$E$367,2,FALSE)</f>
        <v/>
      </c>
      <c r="M7992" t="n">
        <v>0.278834732</v>
      </c>
      <c r="N7992" t="n">
        <v>0.331924157</v>
      </c>
      <c r="O7992" t="n">
        <v>0.331924157</v>
      </c>
      <c r="P7992" t="n">
        <v>0.878629978</v>
      </c>
      <c r="Q7992" t="n">
        <v>0.450169907</v>
      </c>
      <c r="R7992" t="n">
        <v>0.2596337655805789</v>
      </c>
      <c r="S7992" t="n">
        <v>0</v>
      </c>
      <c r="T7992" t="n">
        <v>0</v>
      </c>
      <c r="U7992" t="n">
        <v>0.666411007</v>
      </c>
      <c r="V7992" t="n">
        <v>0.850080767</v>
      </c>
      <c r="W7992" t="n">
        <v>0.01071652</v>
      </c>
      <c r="X7992" t="n">
        <v>0.001332757</v>
      </c>
      <c r="Y7992" t="n">
        <v>0.297160527736608</v>
      </c>
      <c r="Z7992" t="n">
        <v>0.363842988</v>
      </c>
      <c r="AA7992" t="n">
        <v>0.666411007</v>
      </c>
      <c r="AB7992" t="n">
        <v>0</v>
      </c>
      <c r="AC7992" t="n">
        <v>0</v>
      </c>
      <c r="AD7992" t="n">
        <v>0.85</v>
      </c>
      <c r="AE7992" t="n">
        <v>0.85</v>
      </c>
      <c r="AF7992" t="n">
        <v>0.85</v>
      </c>
      <c r="AG7992" t="n">
        <v>0.85</v>
      </c>
      <c r="AH7992" t="n">
        <v>0.878629978</v>
      </c>
      <c r="AI7992" t="n">
        <v>0.01071652</v>
      </c>
      <c r="AJ7992" t="n">
        <v>0.4362915</v>
      </c>
      <c r="AK7992" t="n">
        <v>0</v>
      </c>
      <c r="AL7992" t="n">
        <v>0.08154389200000001</v>
      </c>
    </row>
    <row r="7993">
      <c r="A7993" t="inlineStr">
        <is>
          <t>2025-11-29 23:00</t>
        </is>
      </c>
      <c r="B7993" t="n">
        <v>39089.17806018998</v>
      </c>
      <c r="C7993" t="n">
        <v>38570.67495048055</v>
      </c>
      <c r="D7993" t="n">
        <v>0</v>
      </c>
      <c r="E7993" t="n">
        <v>518.5031097094331</v>
      </c>
      <c r="F7993" t="n">
        <v>0</v>
      </c>
      <c r="G7993" t="n">
        <v>0.2541681910340359</v>
      </c>
      <c r="H7993" t="n">
        <v>0.2522208238056459</v>
      </c>
      <c r="I7993" t="n">
        <v>0.2893658897727219</v>
      </c>
      <c r="J7993" t="n">
        <v>333</v>
      </c>
      <c r="K7993" t="n">
        <v>23</v>
      </c>
      <c r="L7993">
        <f>VLOOKUP(J7993,Clustering!$D$3:$E$367,2,FALSE)</f>
        <v/>
      </c>
      <c r="M7993" t="n">
        <v>0.266013818</v>
      </c>
      <c r="N7993" t="n">
        <v>0.329319074</v>
      </c>
      <c r="O7993" t="n">
        <v>0.329319074</v>
      </c>
      <c r="P7993" t="n">
        <v>0.872668474</v>
      </c>
      <c r="Q7993" t="n">
        <v>0.421044727</v>
      </c>
      <c r="R7993" t="n">
        <v>0.2522208238056459</v>
      </c>
      <c r="S7993" t="n">
        <v>0</v>
      </c>
      <c r="T7993" t="n">
        <v>0</v>
      </c>
      <c r="U7993" t="n">
        <v>0.655281982</v>
      </c>
      <c r="V7993" t="n">
        <v>0.850080767</v>
      </c>
      <c r="W7993" t="n">
        <v>0.01197318</v>
      </c>
      <c r="X7993" t="n">
        <v>0.001332757</v>
      </c>
      <c r="Y7993" t="n">
        <v>0.2893658897727219</v>
      </c>
      <c r="Z7993" t="n">
        <v>0.304329619</v>
      </c>
      <c r="AA7993" t="n">
        <v>0.655281982</v>
      </c>
      <c r="AB7993" t="n">
        <v>0</v>
      </c>
      <c r="AC7993" t="n">
        <v>0</v>
      </c>
      <c r="AD7993" t="n">
        <v>0.85</v>
      </c>
      <c r="AE7993" t="n">
        <v>0.85</v>
      </c>
      <c r="AF7993" t="n">
        <v>0.85</v>
      </c>
      <c r="AG7993" t="n">
        <v>0.85</v>
      </c>
      <c r="AH7993" t="n">
        <v>0.872668474</v>
      </c>
      <c r="AI7993" t="n">
        <v>0.01197318</v>
      </c>
      <c r="AJ7993" t="n">
        <v>0.381420082</v>
      </c>
      <c r="AK7993" t="n">
        <v>0</v>
      </c>
      <c r="AL7993" t="n">
        <v>0.039464555</v>
      </c>
    </row>
    <row r="7994">
      <c r="A7994" t="inlineStr">
        <is>
          <t>2025-11-30 00:00</t>
        </is>
      </c>
      <c r="B7994" t="n">
        <v>36575.1184511867</v>
      </c>
      <c r="C7994" t="n">
        <v>36056.54690038542</v>
      </c>
      <c r="D7994" t="n">
        <v>0</v>
      </c>
      <c r="E7994" t="n">
        <v>518.5715508012892</v>
      </c>
      <c r="F7994" t="n">
        <v>0</v>
      </c>
      <c r="G7994" t="n">
        <v>0.2542017405888672</v>
      </c>
      <c r="H7994" t="n">
        <v>0.2523614487173655</v>
      </c>
      <c r="I7994" t="n">
        <v>0.2874641052523236</v>
      </c>
      <c r="J7994" t="n">
        <v>334</v>
      </c>
      <c r="K7994" t="n">
        <v>0</v>
      </c>
      <c r="L7994">
        <f>VLOOKUP(J7994,Clustering!$D$3:$E$367,2,FALSE)</f>
        <v/>
      </c>
      <c r="M7994" t="n">
        <v>0.278765617</v>
      </c>
      <c r="N7994" t="n">
        <v>0.328068793</v>
      </c>
      <c r="O7994" t="n">
        <v>0.328068793</v>
      </c>
      <c r="P7994" t="n">
        <v>0.868060008</v>
      </c>
      <c r="Q7994" t="n">
        <v>0.415262246</v>
      </c>
      <c r="R7994" t="n">
        <v>0.2523614487173655</v>
      </c>
      <c r="S7994" t="n">
        <v>0</v>
      </c>
      <c r="T7994" t="n">
        <v>0</v>
      </c>
      <c r="U7994" t="n">
        <v>0.645624305</v>
      </c>
      <c r="V7994" t="n">
        <v>0.850080767</v>
      </c>
      <c r="W7994" t="n">
        <v>0.013299655</v>
      </c>
      <c r="X7994" t="n">
        <v>0.000799989</v>
      </c>
      <c r="Y7994" t="n">
        <v>0.2874641052523236</v>
      </c>
      <c r="Z7994" t="n">
        <v>0.228916697</v>
      </c>
      <c r="AA7994" t="n">
        <v>0.645624305</v>
      </c>
      <c r="AB7994" t="n">
        <v>0</v>
      </c>
      <c r="AC7994" t="n">
        <v>0</v>
      </c>
      <c r="AD7994" t="n">
        <v>0.85</v>
      </c>
      <c r="AE7994" t="n">
        <v>0.85</v>
      </c>
      <c r="AF7994" t="n">
        <v>0.85</v>
      </c>
      <c r="AG7994" t="n">
        <v>0.85</v>
      </c>
      <c r="AH7994" t="n">
        <v>0.868060008</v>
      </c>
      <c r="AI7994" t="n">
        <v>0.013299655</v>
      </c>
      <c r="AJ7994" t="n">
        <v>0.364607899</v>
      </c>
      <c r="AK7994" t="n">
        <v>0</v>
      </c>
      <c r="AL7994" t="n">
        <v>0.048952353</v>
      </c>
    </row>
    <row r="7995">
      <c r="A7995" t="inlineStr">
        <is>
          <t>2025-11-30 01:00</t>
        </is>
      </c>
      <c r="B7995" t="n">
        <v>35891.39749628717</v>
      </c>
      <c r="C7995" t="n">
        <v>35365.96164304509</v>
      </c>
      <c r="D7995" t="n">
        <v>0</v>
      </c>
      <c r="E7995" t="n">
        <v>525.4358532420712</v>
      </c>
      <c r="F7995" t="n">
        <v>0</v>
      </c>
      <c r="G7995" t="n">
        <v>0.2575665947265055</v>
      </c>
      <c r="H7995" t="n">
        <v>0.2556560895062246</v>
      </c>
      <c r="I7995" t="n">
        <v>0.2920980309147026</v>
      </c>
      <c r="J7995" t="n">
        <v>334</v>
      </c>
      <c r="K7995" t="n">
        <v>1</v>
      </c>
      <c r="L7995">
        <f>VLOOKUP(J7995,Clustering!$D$3:$E$367,2,FALSE)</f>
        <v/>
      </c>
      <c r="M7995" t="n">
        <v>0.271255072</v>
      </c>
      <c r="N7995" t="n">
        <v>0.317362516</v>
      </c>
      <c r="O7995" t="n">
        <v>0.317362516</v>
      </c>
      <c r="P7995" t="n">
        <v>0.877256594</v>
      </c>
      <c r="Q7995" t="n">
        <v>0.38000413</v>
      </c>
      <c r="R7995" t="n">
        <v>0.2556560895062246</v>
      </c>
      <c r="S7995" t="n">
        <v>0</v>
      </c>
      <c r="T7995" t="n">
        <v>0</v>
      </c>
      <c r="U7995" t="n">
        <v>0.645624305</v>
      </c>
      <c r="V7995" t="n">
        <v>0.850080767</v>
      </c>
      <c r="W7995" t="n">
        <v>0.01235716</v>
      </c>
      <c r="X7995" t="n">
        <v>0.000799989</v>
      </c>
      <c r="Y7995" t="n">
        <v>0.2920980309147026</v>
      </c>
      <c r="Z7995" t="n">
        <v>0.224804989</v>
      </c>
      <c r="AA7995" t="n">
        <v>0.645624305</v>
      </c>
      <c r="AB7995" t="n">
        <v>0</v>
      </c>
      <c r="AC7995" t="n">
        <v>0</v>
      </c>
      <c r="AD7995" t="n">
        <v>0.85</v>
      </c>
      <c r="AE7995" t="n">
        <v>0.85</v>
      </c>
      <c r="AF7995" t="n">
        <v>0.85</v>
      </c>
      <c r="AG7995" t="n">
        <v>0.85</v>
      </c>
      <c r="AH7995" t="n">
        <v>0.877256594</v>
      </c>
      <c r="AI7995" t="n">
        <v>0.01235716</v>
      </c>
      <c r="AJ7995" t="n">
        <v>0.360193152</v>
      </c>
      <c r="AK7995" t="n">
        <v>0</v>
      </c>
      <c r="AL7995" t="n">
        <v>0</v>
      </c>
    </row>
    <row r="7996">
      <c r="A7996" t="inlineStr">
        <is>
          <t>2025-11-30 02:00</t>
        </is>
      </c>
      <c r="B7996" t="n">
        <v>35809.16583535323</v>
      </c>
      <c r="C7996" t="n">
        <v>35278.35599971479</v>
      </c>
      <c r="D7996" t="n">
        <v>0</v>
      </c>
      <c r="E7996" t="n">
        <v>530.8098356384346</v>
      </c>
      <c r="F7996" t="n">
        <v>0</v>
      </c>
      <c r="G7996" t="n">
        <v>0.260200899822762</v>
      </c>
      <c r="H7996" t="n">
        <v>0.2581471593709717</v>
      </c>
      <c r="I7996" t="n">
        <v>0.2973212419214304</v>
      </c>
      <c r="J7996" t="n">
        <v>334</v>
      </c>
      <c r="K7996" t="n">
        <v>2</v>
      </c>
      <c r="L7996">
        <f>VLOOKUP(J7996,Clustering!$D$3:$E$367,2,FALSE)</f>
        <v/>
      </c>
      <c r="M7996" t="n">
        <v>0.261095102</v>
      </c>
      <c r="N7996" t="n">
        <v>0.305609079</v>
      </c>
      <c r="O7996" t="n">
        <v>0.305609079</v>
      </c>
      <c r="P7996" t="n">
        <v>0.876442736</v>
      </c>
      <c r="Q7996" t="n">
        <v>0.345522019</v>
      </c>
      <c r="R7996" t="n">
        <v>0.2581471593709717</v>
      </c>
      <c r="S7996" t="n">
        <v>0</v>
      </c>
      <c r="T7996" t="n">
        <v>0</v>
      </c>
      <c r="U7996" t="n">
        <v>0.645624305</v>
      </c>
      <c r="V7996" t="n">
        <v>0.850080767</v>
      </c>
      <c r="W7996" t="n">
        <v>0.012461881</v>
      </c>
      <c r="X7996" t="n">
        <v>0.000799989</v>
      </c>
      <c r="Y7996" t="n">
        <v>0.2973212419214304</v>
      </c>
      <c r="Z7996" t="n">
        <v>0.219593981</v>
      </c>
      <c r="AA7996" t="n">
        <v>0.645624305</v>
      </c>
      <c r="AB7996" t="n">
        <v>0</v>
      </c>
      <c r="AC7996" t="n">
        <v>0</v>
      </c>
      <c r="AD7996" t="n">
        <v>0.85</v>
      </c>
      <c r="AE7996" t="n">
        <v>0.85</v>
      </c>
      <c r="AF7996" t="n">
        <v>0.85</v>
      </c>
      <c r="AG7996" t="n">
        <v>0.85</v>
      </c>
      <c r="AH7996" t="n">
        <v>0.876442736</v>
      </c>
      <c r="AI7996" t="n">
        <v>0.012461881</v>
      </c>
      <c r="AJ7996" t="n">
        <v>0.355068911</v>
      </c>
      <c r="AK7996" t="n">
        <v>0</v>
      </c>
      <c r="AL7996" t="n">
        <v>0.007696911</v>
      </c>
    </row>
    <row r="7997">
      <c r="A7997" t="inlineStr">
        <is>
          <t>2025-11-30 03:00</t>
        </is>
      </c>
      <c r="B7997" t="n">
        <v>35918.89669462515</v>
      </c>
      <c r="C7997" t="n">
        <v>35377.57601604066</v>
      </c>
      <c r="D7997" t="n">
        <v>0</v>
      </c>
      <c r="E7997" t="n">
        <v>541.3206785844844</v>
      </c>
      <c r="F7997" t="n">
        <v>0</v>
      </c>
      <c r="G7997" t="n">
        <v>0.2653532738159237</v>
      </c>
      <c r="H7997" t="n">
        <v>0.2633904596508023</v>
      </c>
      <c r="I7997" t="n">
        <v>0.3008301682900527</v>
      </c>
      <c r="J7997" t="n">
        <v>334</v>
      </c>
      <c r="K7997" t="n">
        <v>3</v>
      </c>
      <c r="L7997">
        <f>VLOOKUP(J7997,Clustering!$D$3:$E$367,2,FALSE)</f>
        <v/>
      </c>
      <c r="M7997" t="n">
        <v>0.253480884</v>
      </c>
      <c r="N7997" t="n">
        <v>0.298081752</v>
      </c>
      <c r="O7997" t="n">
        <v>0.298081752</v>
      </c>
      <c r="P7997" t="n">
        <v>0.875913729</v>
      </c>
      <c r="Q7997" t="n">
        <v>0.334219897</v>
      </c>
      <c r="R7997" t="n">
        <v>0.2633904596508023</v>
      </c>
      <c r="S7997" t="n">
        <v>0</v>
      </c>
      <c r="T7997" t="n">
        <v>0</v>
      </c>
      <c r="U7997" t="n">
        <v>0.645624305</v>
      </c>
      <c r="V7997" t="n">
        <v>0.850080767</v>
      </c>
      <c r="W7997" t="n">
        <v>0.013439284</v>
      </c>
      <c r="X7997" t="n">
        <v>0.000799989</v>
      </c>
      <c r="Y7997" t="n">
        <v>0.3008301682900527</v>
      </c>
      <c r="Z7997" t="n">
        <v>0.21761503</v>
      </c>
      <c r="AA7997" t="n">
        <v>0.645624305</v>
      </c>
      <c r="AB7997" t="n">
        <v>0</v>
      </c>
      <c r="AC7997" t="n">
        <v>0</v>
      </c>
      <c r="AD7997" t="n">
        <v>0.85</v>
      </c>
      <c r="AE7997" t="n">
        <v>0.85</v>
      </c>
      <c r="AF7997" t="n">
        <v>0.85</v>
      </c>
      <c r="AG7997" t="n">
        <v>0.85</v>
      </c>
      <c r="AH7997" t="n">
        <v>0.875913729</v>
      </c>
      <c r="AI7997" t="n">
        <v>0.013439284</v>
      </c>
      <c r="AJ7997" t="n">
        <v>0.354702869</v>
      </c>
      <c r="AK7997" t="n">
        <v>0</v>
      </c>
      <c r="AL7997" t="n">
        <v>0</v>
      </c>
    </row>
    <row r="7998">
      <c r="A7998" t="inlineStr">
        <is>
          <t>2025-11-30 04:00</t>
        </is>
      </c>
      <c r="B7998" t="n">
        <v>36405.53293818097</v>
      </c>
      <c r="C7998" t="n">
        <v>35857.38774286823</v>
      </c>
      <c r="D7998" t="n">
        <v>0</v>
      </c>
      <c r="E7998" t="n">
        <v>548.1451953127427</v>
      </c>
      <c r="F7998" t="n">
        <v>0</v>
      </c>
      <c r="G7998" t="n">
        <v>0.2686986251533052</v>
      </c>
      <c r="H7998" t="n">
        <v>0.266725278985867</v>
      </c>
      <c r="I7998" t="n">
        <v>0.3043658803561455</v>
      </c>
      <c r="J7998" t="n">
        <v>334</v>
      </c>
      <c r="K7998" t="n">
        <v>4</v>
      </c>
      <c r="L7998">
        <f>VLOOKUP(J7998,Clustering!$D$3:$E$367,2,FALSE)</f>
        <v/>
      </c>
      <c r="M7998" t="n">
        <v>0.245169752</v>
      </c>
      <c r="N7998" t="n">
        <v>0.29515917</v>
      </c>
      <c r="O7998" t="n">
        <v>0.29515917</v>
      </c>
      <c r="P7998" t="n">
        <v>0.877063303</v>
      </c>
      <c r="Q7998" t="n">
        <v>0.327686444</v>
      </c>
      <c r="R7998" t="n">
        <v>0.266725278985867</v>
      </c>
      <c r="S7998" t="n">
        <v>0</v>
      </c>
      <c r="T7998" t="n">
        <v>0</v>
      </c>
      <c r="U7998" t="n">
        <v>0.645624305</v>
      </c>
      <c r="V7998" t="n">
        <v>0.850080767</v>
      </c>
      <c r="W7998" t="n">
        <v>0.013578913</v>
      </c>
      <c r="X7998" t="n">
        <v>0.000799989</v>
      </c>
      <c r="Y7998" t="n">
        <v>0.3043658803561455</v>
      </c>
      <c r="Z7998" t="n">
        <v>0.22054158</v>
      </c>
      <c r="AA7998" t="n">
        <v>0.645624305</v>
      </c>
      <c r="AB7998" t="n">
        <v>0</v>
      </c>
      <c r="AC7998" t="n">
        <v>0</v>
      </c>
      <c r="AD7998" t="n">
        <v>0.85</v>
      </c>
      <c r="AE7998" t="n">
        <v>0.85</v>
      </c>
      <c r="AF7998" t="n">
        <v>0.85</v>
      </c>
      <c r="AG7998" t="n">
        <v>0.85</v>
      </c>
      <c r="AH7998" t="n">
        <v>0.877063303</v>
      </c>
      <c r="AI7998" t="n">
        <v>0.013578913</v>
      </c>
      <c r="AJ7998" t="n">
        <v>0.360684503</v>
      </c>
      <c r="AK7998" t="n">
        <v>0</v>
      </c>
      <c r="AL7998" t="n">
        <v>0</v>
      </c>
    </row>
    <row r="7999">
      <c r="A7999" t="inlineStr">
        <is>
          <t>2025-11-30 05:00</t>
        </is>
      </c>
      <c r="B7999" t="n">
        <v>38610.77463231982</v>
      </c>
      <c r="C7999" t="n">
        <v>38054.05423226535</v>
      </c>
      <c r="D7999" t="n">
        <v>0</v>
      </c>
      <c r="E7999" t="n">
        <v>556.720400054468</v>
      </c>
      <c r="F7999" t="n">
        <v>0</v>
      </c>
      <c r="G7999" t="n">
        <v>0.2729021568894451</v>
      </c>
      <c r="H7999" t="n">
        <v>0.2708234906988381</v>
      </c>
      <c r="I7999" t="n">
        <v>0.3104730193793964</v>
      </c>
      <c r="J7999" t="n">
        <v>334</v>
      </c>
      <c r="K7999" t="n">
        <v>5</v>
      </c>
      <c r="L7999">
        <f>VLOOKUP(J7999,Clustering!$D$3:$E$367,2,FALSE)</f>
        <v/>
      </c>
      <c r="M7999" t="n">
        <v>0.243194202</v>
      </c>
      <c r="N7999" t="n">
        <v>0.295417509</v>
      </c>
      <c r="O7999" t="n">
        <v>0.295417509</v>
      </c>
      <c r="P7999" t="n">
        <v>0.879250544</v>
      </c>
      <c r="Q7999" t="n">
        <v>0.323243196</v>
      </c>
      <c r="R7999" t="n">
        <v>0.2708234906988381</v>
      </c>
      <c r="S7999" t="n">
        <v>0</v>
      </c>
      <c r="T7999" t="n">
        <v>0</v>
      </c>
      <c r="U7999" t="n">
        <v>0.645624305</v>
      </c>
      <c r="V7999" t="n">
        <v>0.850080767</v>
      </c>
      <c r="W7999" t="n">
        <v>0.013718542</v>
      </c>
      <c r="X7999" t="n">
        <v>0.000799989</v>
      </c>
      <c r="Y7999" t="n">
        <v>0.3104730193793964</v>
      </c>
      <c r="Z7999" t="n">
        <v>0.249028039</v>
      </c>
      <c r="AA7999" t="n">
        <v>0.645624305</v>
      </c>
      <c r="AB7999" t="n">
        <v>0</v>
      </c>
      <c r="AC7999" t="n">
        <v>0</v>
      </c>
      <c r="AD7999" t="n">
        <v>0.85</v>
      </c>
      <c r="AE7999" t="n">
        <v>0.85</v>
      </c>
      <c r="AF7999" t="n">
        <v>0.85</v>
      </c>
      <c r="AG7999" t="n">
        <v>0.85</v>
      </c>
      <c r="AH7999" t="n">
        <v>0.879250544</v>
      </c>
      <c r="AI7999" t="n">
        <v>0.013718542</v>
      </c>
      <c r="AJ7999" t="n">
        <v>0.388127095</v>
      </c>
      <c r="AK7999" t="n">
        <v>0</v>
      </c>
      <c r="AL7999" t="n">
        <v>0</v>
      </c>
    </row>
    <row r="8000">
      <c r="A8000" t="inlineStr">
        <is>
          <t>2025-11-30 06:00</t>
        </is>
      </c>
      <c r="B8000" t="n">
        <v>40721.39699248161</v>
      </c>
      <c r="C8000" t="n">
        <v>40144.00726520456</v>
      </c>
      <c r="D8000" t="n">
        <v>0</v>
      </c>
      <c r="E8000" t="n">
        <v>577.389727277054</v>
      </c>
      <c r="F8000" t="n">
        <v>0</v>
      </c>
      <c r="G8000" t="n">
        <v>0.2830341800377716</v>
      </c>
      <c r="H8000" t="n">
        <v>0.2813100912584994</v>
      </c>
      <c r="I8000" t="n">
        <v>0.3141962313277819</v>
      </c>
      <c r="J8000" t="n">
        <v>334</v>
      </c>
      <c r="K8000" t="n">
        <v>6</v>
      </c>
      <c r="L8000">
        <f>VLOOKUP(J8000,Clustering!$D$3:$E$367,2,FALSE)</f>
        <v/>
      </c>
      <c r="M8000" t="n">
        <v>0.254160519</v>
      </c>
      <c r="N8000" t="n">
        <v>0.298257265</v>
      </c>
      <c r="O8000" t="n">
        <v>0.298257265</v>
      </c>
      <c r="P8000" t="n">
        <v>0.88123432</v>
      </c>
      <c r="Q8000" t="n">
        <v>0.356110718</v>
      </c>
      <c r="R8000" t="n">
        <v>0.2813100912584994</v>
      </c>
      <c r="S8000" t="n">
        <v>0</v>
      </c>
      <c r="T8000" t="n">
        <v>0</v>
      </c>
      <c r="U8000" t="n">
        <v>0.6501009599999999</v>
      </c>
      <c r="V8000" t="n">
        <v>0.850080767</v>
      </c>
      <c r="W8000" t="n">
        <v>0.013404377</v>
      </c>
      <c r="X8000" t="n">
        <v>0.00083936</v>
      </c>
      <c r="Y8000" t="n">
        <v>0.3141962313277819</v>
      </c>
      <c r="Z8000" t="n">
        <v>0.303165531</v>
      </c>
      <c r="AA8000" t="n">
        <v>0.6501009599999999</v>
      </c>
      <c r="AB8000" t="n">
        <v>0</v>
      </c>
      <c r="AC8000" t="n">
        <v>0</v>
      </c>
      <c r="AD8000" t="n">
        <v>0.85</v>
      </c>
      <c r="AE8000" t="n">
        <v>0.85</v>
      </c>
      <c r="AF8000" t="n">
        <v>0.85</v>
      </c>
      <c r="AG8000" t="n">
        <v>0.85</v>
      </c>
      <c r="AH8000" t="n">
        <v>0.88123432</v>
      </c>
      <c r="AI8000" t="n">
        <v>0.013404377</v>
      </c>
      <c r="AJ8000" t="n">
        <v>0.415102338</v>
      </c>
      <c r="AK8000" t="n">
        <v>0</v>
      </c>
      <c r="AL8000" t="n">
        <v>0</v>
      </c>
    </row>
    <row r="8001">
      <c r="A8001" t="inlineStr">
        <is>
          <t>2025-11-30 07:00</t>
        </is>
      </c>
      <c r="B8001" t="n">
        <v>44457.32749366209</v>
      </c>
      <c r="C8001" t="n">
        <v>43714.36010159429</v>
      </c>
      <c r="D8001" t="n">
        <v>152.6957318705229</v>
      </c>
      <c r="E8001" t="n">
        <v>590.2716601972782</v>
      </c>
      <c r="F8001" t="n">
        <v>0.0068960475045962</v>
      </c>
      <c r="G8001" t="n">
        <v>0.2893488530378814</v>
      </c>
      <c r="H8001" t="n">
        <v>0.2880600870210399</v>
      </c>
      <c r="I8001" t="n">
        <v>0.3126426608744987</v>
      </c>
      <c r="J8001" t="n">
        <v>334</v>
      </c>
      <c r="K8001" t="n">
        <v>7</v>
      </c>
      <c r="L8001">
        <f>VLOOKUP(J8001,Clustering!$D$3:$E$367,2,FALSE)</f>
        <v/>
      </c>
      <c r="M8001" t="n">
        <v>0.263825162</v>
      </c>
      <c r="N8001" t="n">
        <v>0.306352543</v>
      </c>
      <c r="O8001" t="n">
        <v>0.306352543</v>
      </c>
      <c r="P8001" t="n">
        <v>0.882109217</v>
      </c>
      <c r="Q8001" t="n">
        <v>0.396963572</v>
      </c>
      <c r="R8001" t="n">
        <v>0.2880600870210399</v>
      </c>
      <c r="S8001" t="n">
        <v>0.0068960475045962</v>
      </c>
      <c r="T8001" t="n">
        <v>0</v>
      </c>
      <c r="U8001" t="n">
        <v>0.65669072</v>
      </c>
      <c r="V8001" t="n">
        <v>0.850080767</v>
      </c>
      <c r="W8001" t="n">
        <v>0.012671325</v>
      </c>
      <c r="X8001" t="n">
        <v>0.001088153</v>
      </c>
      <c r="Y8001" t="n">
        <v>0.3126426608744987</v>
      </c>
      <c r="Z8001" t="n">
        <v>0.289997108</v>
      </c>
      <c r="AA8001" t="n">
        <v>0.65669072</v>
      </c>
      <c r="AB8001" t="n">
        <v>0</v>
      </c>
      <c r="AC8001" t="n">
        <v>0</v>
      </c>
      <c r="AD8001" t="n">
        <v>0.85</v>
      </c>
      <c r="AE8001" t="n">
        <v>0.85</v>
      </c>
      <c r="AF8001" t="n">
        <v>0.85</v>
      </c>
      <c r="AG8001" t="n">
        <v>0.85</v>
      </c>
      <c r="AH8001" t="n">
        <v>0.882109217</v>
      </c>
      <c r="AI8001" t="n">
        <v>0.012671325</v>
      </c>
      <c r="AJ8001" t="n">
        <v>0.400541122</v>
      </c>
      <c r="AK8001" t="n">
        <v>0.0048272332532173</v>
      </c>
      <c r="AL8001" t="n">
        <v>0.009665585000000001</v>
      </c>
    </row>
    <row r="8002">
      <c r="A8002" t="inlineStr">
        <is>
          <t>2025-11-30 08:00</t>
        </is>
      </c>
      <c r="B8002" t="n">
        <v>44545.32462715404</v>
      </c>
      <c r="C8002" t="n">
        <v>41584.47913382303</v>
      </c>
      <c r="D8002" t="n">
        <v>2368.000284588624</v>
      </c>
      <c r="E8002" t="n">
        <v>592.8452087423902</v>
      </c>
      <c r="F8002" t="n">
        <v>0.1069436732342158</v>
      </c>
      <c r="G8002" t="n">
        <v>0.2906103964423481</v>
      </c>
      <c r="H8002" t="n">
        <v>0.2899886572389086</v>
      </c>
      <c r="I8002" t="n">
        <v>0.3018480247939278</v>
      </c>
      <c r="J8002" t="n">
        <v>334</v>
      </c>
      <c r="K8002" t="n">
        <v>8</v>
      </c>
      <c r="L8002">
        <f>VLOOKUP(J8002,Clustering!$D$3:$E$367,2,FALSE)</f>
        <v/>
      </c>
      <c r="M8002" t="n">
        <v>0.264406884</v>
      </c>
      <c r="N8002" t="n">
        <v>0.302546481</v>
      </c>
      <c r="O8002" t="n">
        <v>0.302546481</v>
      </c>
      <c r="P8002" t="n">
        <v>0.884418536</v>
      </c>
      <c r="Q8002" t="n">
        <v>0.42632656</v>
      </c>
      <c r="R8002" t="n">
        <v>0.2899886572389086</v>
      </c>
      <c r="S8002" t="n">
        <v>0.1069436732342158</v>
      </c>
      <c r="T8002" t="n">
        <v>0</v>
      </c>
      <c r="U8002" t="n">
        <v>0.65669072</v>
      </c>
      <c r="V8002" t="n">
        <v>0.850080767</v>
      </c>
      <c r="W8002" t="n">
        <v>0.012182623</v>
      </c>
      <c r="X8002" t="n">
        <v>0.001022814</v>
      </c>
      <c r="Y8002" t="n">
        <v>0.3018480247939278</v>
      </c>
      <c r="Z8002" t="n">
        <v>0.283721038</v>
      </c>
      <c r="AA8002" t="n">
        <v>0.65669072</v>
      </c>
      <c r="AB8002" t="n">
        <v>0</v>
      </c>
      <c r="AC8002" t="n">
        <v>0</v>
      </c>
      <c r="AD8002" t="n">
        <v>0.85</v>
      </c>
      <c r="AE8002" t="n">
        <v>0.85</v>
      </c>
      <c r="AF8002" t="n">
        <v>0.85</v>
      </c>
      <c r="AG8002" t="n">
        <v>0.85</v>
      </c>
      <c r="AH8002" t="n">
        <v>0.884418536</v>
      </c>
      <c r="AI8002" t="n">
        <v>0.012182623</v>
      </c>
      <c r="AJ8002" t="n">
        <v>0.392263339</v>
      </c>
      <c r="AK8002" t="n">
        <v>0.074860571263951</v>
      </c>
      <c r="AL8002" t="n">
        <v>0.029612509</v>
      </c>
    </row>
    <row r="8003">
      <c r="A8003" t="inlineStr">
        <is>
          <t>2025-11-30 09:00</t>
        </is>
      </c>
      <c r="B8003" t="n">
        <v>44965.82341906591</v>
      </c>
      <c r="C8003" t="n">
        <v>39009.20745811334</v>
      </c>
      <c r="D8003" t="n">
        <v>5362.428428016597</v>
      </c>
      <c r="E8003" t="n">
        <v>594.1875329359665</v>
      </c>
      <c r="F8003" t="n">
        <v>0.2421780931699942</v>
      </c>
      <c r="G8003" t="n">
        <v>0.2912683984980228</v>
      </c>
      <c r="H8003" t="n">
        <v>0.2910935672595626</v>
      </c>
      <c r="I8003" t="n">
        <v>0.2944283865946273</v>
      </c>
      <c r="J8003" t="n">
        <v>334</v>
      </c>
      <c r="K8003" t="n">
        <v>9</v>
      </c>
      <c r="L8003">
        <f>VLOOKUP(J8003,Clustering!$D$3:$E$367,2,FALSE)</f>
        <v/>
      </c>
      <c r="M8003" t="n">
        <v>0.259108033</v>
      </c>
      <c r="N8003" t="n">
        <v>0.300949118</v>
      </c>
      <c r="O8003" t="n">
        <v>0.300949118</v>
      </c>
      <c r="P8003" t="n">
        <v>0.885415511</v>
      </c>
      <c r="Q8003" t="n">
        <v>0.451083589</v>
      </c>
      <c r="R8003" t="n">
        <v>0.2910935672595626</v>
      </c>
      <c r="S8003" t="n">
        <v>0.2421780931699942</v>
      </c>
      <c r="T8003" t="n">
        <v>0.380610549</v>
      </c>
      <c r="U8003" t="n">
        <v>0.656424625</v>
      </c>
      <c r="V8003" t="n">
        <v>0.850080767</v>
      </c>
      <c r="W8003" t="n">
        <v>0.011659015</v>
      </c>
      <c r="X8003" t="n">
        <v>0.000799989</v>
      </c>
      <c r="Y8003" t="n">
        <v>0.2944283865946273</v>
      </c>
      <c r="Z8003" t="n">
        <v>0.260725812</v>
      </c>
      <c r="AA8003" t="n">
        <v>0.656424625</v>
      </c>
      <c r="AB8003" t="n">
        <v>0</v>
      </c>
      <c r="AC8003" t="n">
        <v>0</v>
      </c>
      <c r="AD8003" t="n">
        <v>0.85</v>
      </c>
      <c r="AE8003" t="n">
        <v>0.85</v>
      </c>
      <c r="AF8003" t="n">
        <v>0.85</v>
      </c>
      <c r="AG8003" t="n">
        <v>0.85</v>
      </c>
      <c r="AH8003" t="n">
        <v>0.885415511</v>
      </c>
      <c r="AI8003" t="n">
        <v>0.011659015</v>
      </c>
      <c r="AJ8003" t="n">
        <v>0.375276429</v>
      </c>
      <c r="AK8003" t="n">
        <v>0.1695246652189959</v>
      </c>
      <c r="AL8003" t="n">
        <v>0</v>
      </c>
    </row>
    <row r="8004">
      <c r="A8004" t="inlineStr">
        <is>
          <t>2025-11-30 10:00</t>
        </is>
      </c>
      <c r="B8004" t="n">
        <v>44561.12811095273</v>
      </c>
      <c r="C8004" t="n">
        <v>36125.65980401692</v>
      </c>
      <c r="D8004" t="n">
        <v>7833.381311065518</v>
      </c>
      <c r="E8004" t="n">
        <v>602.0869958702964</v>
      </c>
      <c r="F8004" t="n">
        <v>0.3537713135854361</v>
      </c>
      <c r="G8004" t="n">
        <v>0.2951406842501453</v>
      </c>
      <c r="H8004" t="n">
        <v>0.2954127609766644</v>
      </c>
      <c r="I8004" t="n">
        <v>0.2902230320917747</v>
      </c>
      <c r="J8004" t="n">
        <v>334</v>
      </c>
      <c r="K8004" t="n">
        <v>10</v>
      </c>
      <c r="L8004">
        <f>VLOOKUP(J8004,Clustering!$D$3:$E$367,2,FALSE)</f>
        <v/>
      </c>
      <c r="M8004" t="n">
        <v>0.261463718</v>
      </c>
      <c r="N8004" t="n">
        <v>0.297210105</v>
      </c>
      <c r="O8004" t="n">
        <v>0.297210105</v>
      </c>
      <c r="P8004" t="n">
        <v>0.886412486</v>
      </c>
      <c r="Q8004" t="n">
        <v>0.446302404</v>
      </c>
      <c r="R8004" t="n">
        <v>0.2954127609766644</v>
      </c>
      <c r="S8004" t="n">
        <v>0.3537713135854361</v>
      </c>
      <c r="T8004" t="n">
        <v>0.648707874</v>
      </c>
      <c r="U8004" t="n">
        <v>0.656878551</v>
      </c>
      <c r="V8004" t="n">
        <v>0.850080767</v>
      </c>
      <c r="W8004" t="n">
        <v>0.011484479</v>
      </c>
      <c r="X8004" t="n">
        <v>0.000799989</v>
      </c>
      <c r="Y8004" t="n">
        <v>0.2902230320917747</v>
      </c>
      <c r="Z8004" t="n">
        <v>0.274762824</v>
      </c>
      <c r="AA8004" t="n">
        <v>0.656878551</v>
      </c>
      <c r="AB8004" t="n">
        <v>0</v>
      </c>
      <c r="AC8004" t="n">
        <v>0</v>
      </c>
      <c r="AD8004" t="n">
        <v>0.85</v>
      </c>
      <c r="AE8004" t="n">
        <v>0.85</v>
      </c>
      <c r="AF8004" t="n">
        <v>0.85</v>
      </c>
      <c r="AG8004" t="n">
        <v>0.85</v>
      </c>
      <c r="AH8004" t="n">
        <v>0.886412486</v>
      </c>
      <c r="AI8004" t="n">
        <v>0.011484479</v>
      </c>
      <c r="AJ8004" t="n">
        <v>0.378251362</v>
      </c>
      <c r="AK8004" t="n">
        <v>0.2476399195098052</v>
      </c>
      <c r="AL8004" t="n">
        <v>0</v>
      </c>
    </row>
    <row r="8005">
      <c r="A8005" t="inlineStr">
        <is>
          <t>2025-11-30 11:00</t>
        </is>
      </c>
      <c r="B8005" t="n">
        <v>43742.45542861892</v>
      </c>
      <c r="C8005" t="n">
        <v>33699.82070479867</v>
      </c>
      <c r="D8005" t="n">
        <v>9419.275843965101</v>
      </c>
      <c r="E8005" t="n">
        <v>623.3588798551499</v>
      </c>
      <c r="F8005" t="n">
        <v>0.4253935122034594</v>
      </c>
      <c r="G8005" t="n">
        <v>0.3055680783603676</v>
      </c>
      <c r="H8005" t="n">
        <v>0.3062007006328678</v>
      </c>
      <c r="I8005" t="n">
        <v>0.2941337439224529</v>
      </c>
      <c r="J8005" t="n">
        <v>334</v>
      </c>
      <c r="K8005" t="n">
        <v>11</v>
      </c>
      <c r="L8005">
        <f>VLOOKUP(J8005,Clustering!$D$3:$E$367,2,FALSE)</f>
        <v/>
      </c>
      <c r="M8005" t="n">
        <v>0.254730722</v>
      </c>
      <c r="N8005" t="n">
        <v>0.283105981</v>
      </c>
      <c r="O8005" t="n">
        <v>0.283105981</v>
      </c>
      <c r="P8005" t="n">
        <v>0.888091067</v>
      </c>
      <c r="Q8005" t="n">
        <v>0.412759007</v>
      </c>
      <c r="R8005" t="n">
        <v>0.3062007006328678</v>
      </c>
      <c r="S8005" t="n">
        <v>0.4253935122034594</v>
      </c>
      <c r="T8005" t="n">
        <v>0.6914765</v>
      </c>
      <c r="U8005" t="n">
        <v>0.656878551</v>
      </c>
      <c r="V8005" t="n">
        <v>0.850080767</v>
      </c>
      <c r="W8005" t="n">
        <v>0.011379757</v>
      </c>
      <c r="X8005" t="n">
        <v>0.000799989</v>
      </c>
      <c r="Y8005" t="n">
        <v>0.2941337439224529</v>
      </c>
      <c r="Z8005" t="n">
        <v>0.296947402</v>
      </c>
      <c r="AA8005" t="n">
        <v>0.656878551</v>
      </c>
      <c r="AB8005" t="n">
        <v>0</v>
      </c>
      <c r="AC8005" t="n">
        <v>0</v>
      </c>
      <c r="AD8005" t="n">
        <v>0.85</v>
      </c>
      <c r="AE8005" t="n">
        <v>0.85</v>
      </c>
      <c r="AF8005" t="n">
        <v>0.85</v>
      </c>
      <c r="AG8005" t="n">
        <v>0.85</v>
      </c>
      <c r="AH8005" t="n">
        <v>0.888091067</v>
      </c>
      <c r="AI8005" t="n">
        <v>0.011379757</v>
      </c>
      <c r="AJ8005" t="n">
        <v>0.383757177</v>
      </c>
      <c r="AK8005" t="n">
        <v>0.2977754585424215</v>
      </c>
      <c r="AL8005" t="n">
        <v>0.009236293</v>
      </c>
    </row>
    <row r="8006">
      <c r="A8006" t="inlineStr">
        <is>
          <t>2025-11-30 12:00</t>
        </is>
      </c>
      <c r="B8006" t="n">
        <v>42945.51834554742</v>
      </c>
      <c r="C8006" t="n">
        <v>32511.57732838745</v>
      </c>
      <c r="D8006" t="n">
        <v>9790.036649351983</v>
      </c>
      <c r="E8006" t="n">
        <v>643.9043678079788</v>
      </c>
      <c r="F8006" t="n">
        <v>0.4421378186452291</v>
      </c>
      <c r="G8006" t="n">
        <v>0.3156393959843033</v>
      </c>
      <c r="H8006" t="n">
        <v>0.3162453371842675</v>
      </c>
      <c r="I8006" t="n">
        <v>0.3046873087257902</v>
      </c>
      <c r="J8006" t="n">
        <v>334</v>
      </c>
      <c r="K8006" t="n">
        <v>12</v>
      </c>
      <c r="L8006">
        <f>VLOOKUP(J8006,Clustering!$D$3:$E$367,2,FALSE)</f>
        <v/>
      </c>
      <c r="M8006" t="n">
        <v>0.249788968</v>
      </c>
      <c r="N8006" t="n">
        <v>0.272243912</v>
      </c>
      <c r="O8006" t="n">
        <v>0.272243912</v>
      </c>
      <c r="P8006" t="n">
        <v>0.888742152</v>
      </c>
      <c r="Q8006" t="n">
        <v>0.38151859</v>
      </c>
      <c r="R8006" t="n">
        <v>0.3162453371842675</v>
      </c>
      <c r="S8006" t="n">
        <v>0.4421378186452291</v>
      </c>
      <c r="T8006" t="n">
        <v>0.675532719</v>
      </c>
      <c r="U8006" t="n">
        <v>0.656878551</v>
      </c>
      <c r="V8006" t="n">
        <v>0.850080767</v>
      </c>
      <c r="W8006" t="n">
        <v>0.011484479</v>
      </c>
      <c r="X8006" t="n">
        <v>0.000801665</v>
      </c>
      <c r="Y8006" t="n">
        <v>0.3046873087257902</v>
      </c>
      <c r="Z8006" t="n">
        <v>0.319049809</v>
      </c>
      <c r="AA8006" t="n">
        <v>0.656878551</v>
      </c>
      <c r="AB8006" t="n">
        <v>0</v>
      </c>
      <c r="AC8006" t="n">
        <v>0</v>
      </c>
      <c r="AD8006" t="n">
        <v>0.85</v>
      </c>
      <c r="AE8006" t="n">
        <v>0.85</v>
      </c>
      <c r="AF8006" t="n">
        <v>0.85</v>
      </c>
      <c r="AG8006" t="n">
        <v>0.85</v>
      </c>
      <c r="AH8006" t="n">
        <v>0.888742152</v>
      </c>
      <c r="AI8006" t="n">
        <v>0.011484479</v>
      </c>
      <c r="AJ8006" t="n">
        <v>0.392426416</v>
      </c>
      <c r="AK8006" t="n">
        <v>0.3094964730516604</v>
      </c>
      <c r="AL8006" t="n">
        <v>0.009236293</v>
      </c>
    </row>
    <row r="8007">
      <c r="A8007" t="inlineStr">
        <is>
          <t>2025-11-30 13:00</t>
        </is>
      </c>
      <c r="B8007" t="n">
        <v>40561.04320494917</v>
      </c>
      <c r="C8007" t="n">
        <v>30896.00610257986</v>
      </c>
      <c r="D8007" t="n">
        <v>9016.328836719407</v>
      </c>
      <c r="E8007" t="n">
        <v>648.7082656499041</v>
      </c>
      <c r="F8007" t="n">
        <v>0.4071956119101009</v>
      </c>
      <c r="G8007" t="n">
        <v>0.3179942478676</v>
      </c>
      <c r="H8007" t="n">
        <v>0.3185556035910893</v>
      </c>
      <c r="I8007" t="n">
        <v>0.3078480210272973</v>
      </c>
      <c r="J8007" t="n">
        <v>334</v>
      </c>
      <c r="K8007" t="n">
        <v>13</v>
      </c>
      <c r="L8007">
        <f>VLOOKUP(J8007,Clustering!$D$3:$E$367,2,FALSE)</f>
        <v/>
      </c>
      <c r="M8007" t="n">
        <v>0.244795377</v>
      </c>
      <c r="N8007" t="n">
        <v>0.25992844</v>
      </c>
      <c r="O8007" t="n">
        <v>0.25992844</v>
      </c>
      <c r="P8007" t="n">
        <v>0.888650593</v>
      </c>
      <c r="Q8007" t="n">
        <v>0.356448655</v>
      </c>
      <c r="R8007" t="n">
        <v>0.3185556035910893</v>
      </c>
      <c r="S8007" t="n">
        <v>0.4071956119101009</v>
      </c>
      <c r="T8007" t="n">
        <v>0.66427384</v>
      </c>
      <c r="U8007" t="n">
        <v>0.656878551</v>
      </c>
      <c r="V8007" t="n">
        <v>0.850080767</v>
      </c>
      <c r="W8007" t="n">
        <v>0.010123097</v>
      </c>
      <c r="X8007" t="n">
        <v>0.000799989</v>
      </c>
      <c r="Y8007" t="n">
        <v>0.3078480210272973</v>
      </c>
      <c r="Z8007" t="n">
        <v>0.323348509</v>
      </c>
      <c r="AA8007" t="n">
        <v>0.656878551</v>
      </c>
      <c r="AB8007" t="n">
        <v>0</v>
      </c>
      <c r="AC8007" t="n">
        <v>0</v>
      </c>
      <c r="AD8007" t="n">
        <v>0.85</v>
      </c>
      <c r="AE8007" t="n">
        <v>0.85</v>
      </c>
      <c r="AF8007" t="n">
        <v>0.85</v>
      </c>
      <c r="AG8007" t="n">
        <v>0.85</v>
      </c>
      <c r="AH8007" t="n">
        <v>0.888650593</v>
      </c>
      <c r="AI8007" t="n">
        <v>0.010123097</v>
      </c>
      <c r="AJ8007" t="n">
        <v>0.400279209</v>
      </c>
      <c r="AK8007" t="n">
        <v>0.2850369283370706</v>
      </c>
      <c r="AL8007" t="n">
        <v>0.009236293</v>
      </c>
    </row>
    <row r="8008">
      <c r="A8008" t="inlineStr">
        <is>
          <t>2025-11-30 14:00</t>
        </is>
      </c>
      <c r="B8008" t="n">
        <v>40149.26346303064</v>
      </c>
      <c r="C8008" t="n">
        <v>32095.65879464471</v>
      </c>
      <c r="D8008" t="n">
        <v>7380.279724355937</v>
      </c>
      <c r="E8008" t="n">
        <v>673.3249440299886</v>
      </c>
      <c r="F8008" t="n">
        <v>0.3333083312343203</v>
      </c>
      <c r="G8008" t="n">
        <v>0.3300612470735238</v>
      </c>
      <c r="H8008" t="n">
        <v>0.3313524705575725</v>
      </c>
      <c r="I8008" t="n">
        <v>0.3067230217335405</v>
      </c>
      <c r="J8008" t="n">
        <v>334</v>
      </c>
      <c r="K8008" t="n">
        <v>14</v>
      </c>
      <c r="L8008">
        <f>VLOOKUP(J8008,Clustering!$D$3:$E$367,2,FALSE)</f>
        <v/>
      </c>
      <c r="M8008" t="n">
        <v>0.243845039</v>
      </c>
      <c r="N8008" t="n">
        <v>0.258808314</v>
      </c>
      <c r="O8008" t="n">
        <v>0.258808314</v>
      </c>
      <c r="P8008" t="n">
        <v>0.887470501</v>
      </c>
      <c r="Q8008" t="n">
        <v>0.349752492</v>
      </c>
      <c r="R8008" t="n">
        <v>0.3313524705575725</v>
      </c>
      <c r="S8008" t="n">
        <v>0.3333083312343203</v>
      </c>
      <c r="T8008" t="n">
        <v>0.656793109</v>
      </c>
      <c r="U8008" t="n">
        <v>0.656878551</v>
      </c>
      <c r="V8008" t="n">
        <v>0.850080767</v>
      </c>
      <c r="W8008" t="n">
        <v>0.009983468000000001</v>
      </c>
      <c r="X8008" t="n">
        <v>0.001332757</v>
      </c>
      <c r="Y8008" t="n">
        <v>0.3067230217335405</v>
      </c>
      <c r="Z8008" t="n">
        <v>0.324893955</v>
      </c>
      <c r="AA8008" t="n">
        <v>0.656878551</v>
      </c>
      <c r="AB8008" t="n">
        <v>0</v>
      </c>
      <c r="AC8008" t="n">
        <v>0</v>
      </c>
      <c r="AD8008" t="n">
        <v>0.85</v>
      </c>
      <c r="AE8008" t="n">
        <v>0.85</v>
      </c>
      <c r="AF8008" t="n">
        <v>0.85</v>
      </c>
      <c r="AG8008" t="n">
        <v>0.85</v>
      </c>
      <c r="AH8008" t="n">
        <v>0.887470501</v>
      </c>
      <c r="AI8008" t="n">
        <v>0.009983468000000001</v>
      </c>
      <c r="AJ8008" t="n">
        <v>0.401146839</v>
      </c>
      <c r="AK8008" t="n">
        <v>0.2333158318640242</v>
      </c>
      <c r="AL8008" t="n">
        <v>0.009414080999999999</v>
      </c>
    </row>
    <row r="8009">
      <c r="A8009" t="inlineStr">
        <is>
          <t>2025-11-30 15:00</t>
        </is>
      </c>
      <c r="B8009" t="n">
        <v>40186.20593510709</v>
      </c>
      <c r="C8009" t="n">
        <v>35130.64160548688</v>
      </c>
      <c r="D8009" t="n">
        <v>4359.085652484419</v>
      </c>
      <c r="E8009" t="n">
        <v>696.4786771357911</v>
      </c>
      <c r="F8009" t="n">
        <v>0.1968651079365211</v>
      </c>
      <c r="G8009" t="n">
        <v>0.3414111162430349</v>
      </c>
      <c r="H8009" t="n">
        <v>0.3433658558730466</v>
      </c>
      <c r="I8009" t="n">
        <v>0.306080164994251</v>
      </c>
      <c r="J8009" t="n">
        <v>334</v>
      </c>
      <c r="K8009" t="n">
        <v>15</v>
      </c>
      <c r="L8009">
        <f>VLOOKUP(J8009,Clustering!$D$3:$E$367,2,FALSE)</f>
        <v/>
      </c>
      <c r="M8009" t="n">
        <v>0.243718328</v>
      </c>
      <c r="N8009" t="n">
        <v>0.263509688</v>
      </c>
      <c r="O8009" t="n">
        <v>0.263509688</v>
      </c>
      <c r="P8009" t="n">
        <v>0.886626124</v>
      </c>
      <c r="Q8009" t="n">
        <v>0.344921242</v>
      </c>
      <c r="R8009" t="n">
        <v>0.3433658558730466</v>
      </c>
      <c r="S8009" t="n">
        <v>0.1968651079365211</v>
      </c>
      <c r="T8009" t="n">
        <v>0.666918543</v>
      </c>
      <c r="U8009" t="n">
        <v>0.656878551</v>
      </c>
      <c r="V8009" t="n">
        <v>0.850080767</v>
      </c>
      <c r="W8009" t="n">
        <v>0.01008819</v>
      </c>
      <c r="X8009" t="n">
        <v>0.001332757</v>
      </c>
      <c r="Y8009" t="n">
        <v>0.306080164994251</v>
      </c>
      <c r="Z8009" t="n">
        <v>0.335184814</v>
      </c>
      <c r="AA8009" t="n">
        <v>0.656878551</v>
      </c>
      <c r="AB8009" t="n">
        <v>0</v>
      </c>
      <c r="AC8009" t="n">
        <v>0</v>
      </c>
      <c r="AD8009" t="n">
        <v>0.85</v>
      </c>
      <c r="AE8009" t="n">
        <v>0.85</v>
      </c>
      <c r="AF8009" t="n">
        <v>0.85</v>
      </c>
      <c r="AG8009" t="n">
        <v>0.85</v>
      </c>
      <c r="AH8009" t="n">
        <v>0.886626124</v>
      </c>
      <c r="AI8009" t="n">
        <v>0.01008819</v>
      </c>
      <c r="AJ8009" t="n">
        <v>0.415803008</v>
      </c>
      <c r="AK8009" t="n">
        <v>0.1378055755555647</v>
      </c>
      <c r="AL8009" t="n">
        <v>0.009414080999999999</v>
      </c>
    </row>
    <row r="8010">
      <c r="A8010" t="inlineStr">
        <is>
          <t>2025-11-30 16:00</t>
        </is>
      </c>
      <c r="B8010" t="n">
        <v>41586.8305824006</v>
      </c>
      <c r="C8010" t="n">
        <v>39131.9409117491</v>
      </c>
      <c r="D8010" t="n">
        <v>1756.538698965541</v>
      </c>
      <c r="E8010" t="n">
        <v>698.3509716859522</v>
      </c>
      <c r="F8010" t="n">
        <v>0.07932883364414769</v>
      </c>
      <c r="G8010" t="n">
        <v>0.3423289076891923</v>
      </c>
      <c r="H8010" t="n">
        <v>0.3444707658937005</v>
      </c>
      <c r="I8010" t="n">
        <v>0.3036158808269742</v>
      </c>
      <c r="J8010" t="n">
        <v>334</v>
      </c>
      <c r="K8010" t="n">
        <v>16</v>
      </c>
      <c r="L8010">
        <f>VLOOKUP(J8010,Clustering!$D$3:$E$367,2,FALSE)</f>
        <v/>
      </c>
      <c r="M8010" t="n">
        <v>0.241777336</v>
      </c>
      <c r="N8010" t="n">
        <v>0.279079048</v>
      </c>
      <c r="O8010" t="n">
        <v>0.279079048</v>
      </c>
      <c r="P8010" t="n">
        <v>0.876290138</v>
      </c>
      <c r="Q8010" t="n">
        <v>0.343707171</v>
      </c>
      <c r="R8010" t="n">
        <v>0.3444707658937005</v>
      </c>
      <c r="S8010" t="n">
        <v>0.07932883364414769</v>
      </c>
      <c r="T8010" t="n">
        <v>0.676515037</v>
      </c>
      <c r="U8010" t="n">
        <v>0.666144912</v>
      </c>
      <c r="V8010" t="n">
        <v>0.850080767</v>
      </c>
      <c r="W8010" t="n">
        <v>0.010018375</v>
      </c>
      <c r="X8010" t="n">
        <v>0.001332757</v>
      </c>
      <c r="Y8010" t="n">
        <v>0.3036158808269742</v>
      </c>
      <c r="Z8010" t="n">
        <v>0.360466078</v>
      </c>
      <c r="AA8010" t="n">
        <v>0.666144912</v>
      </c>
      <c r="AB8010" t="n">
        <v>0</v>
      </c>
      <c r="AC8010" t="n">
        <v>0</v>
      </c>
      <c r="AD8010" t="n">
        <v>0.85</v>
      </c>
      <c r="AE8010" t="n">
        <v>0.85</v>
      </c>
      <c r="AF8010" t="n">
        <v>0.85</v>
      </c>
      <c r="AG8010" t="n">
        <v>0.85</v>
      </c>
      <c r="AH8010" t="n">
        <v>0.876290138</v>
      </c>
      <c r="AI8010" t="n">
        <v>0.010018375</v>
      </c>
      <c r="AJ8010" t="n">
        <v>0.438476812</v>
      </c>
      <c r="AK8010" t="n">
        <v>0.0555301835509034</v>
      </c>
      <c r="AL8010" t="n">
        <v>0.009236293</v>
      </c>
    </row>
    <row r="8011">
      <c r="A8011" t="inlineStr">
        <is>
          <t>2025-11-30 17:00</t>
        </is>
      </c>
      <c r="B8011" t="n">
        <v>46940.04662424422</v>
      </c>
      <c r="C8011" t="n">
        <v>46139.38287345212</v>
      </c>
      <c r="D8011" t="n">
        <v>93.00928241769896</v>
      </c>
      <c r="E8011" t="n">
        <v>707.6544683744047</v>
      </c>
      <c r="F8011" t="n">
        <v>0.0042004869557502</v>
      </c>
      <c r="G8011" t="n">
        <v>0.346889445281571</v>
      </c>
      <c r="H8011" t="n">
        <v>0.3490109416149332</v>
      </c>
      <c r="I8011" t="n">
        <v>0.3085444491615277</v>
      </c>
      <c r="J8011" t="n">
        <v>334</v>
      </c>
      <c r="K8011" t="n">
        <v>17</v>
      </c>
      <c r="L8011">
        <f>VLOOKUP(J8011,Clustering!$D$3:$E$367,2,FALSE)</f>
        <v/>
      </c>
      <c r="M8011" t="n">
        <v>0.243626174</v>
      </c>
      <c r="N8011" t="n">
        <v>0.298229656</v>
      </c>
      <c r="O8011" t="n">
        <v>0.298229656</v>
      </c>
      <c r="P8011" t="n">
        <v>0.876880185</v>
      </c>
      <c r="Q8011" t="n">
        <v>0.362644171</v>
      </c>
      <c r="R8011" t="n">
        <v>0.3490109416149332</v>
      </c>
      <c r="S8011" t="n">
        <v>0.0042004869557502</v>
      </c>
      <c r="T8011" t="n">
        <v>0.667900861</v>
      </c>
      <c r="U8011" t="n">
        <v>0.666144912</v>
      </c>
      <c r="V8011" t="n">
        <v>0.850080767</v>
      </c>
      <c r="W8011" t="n">
        <v>0.010018375</v>
      </c>
      <c r="X8011" t="n">
        <v>0.00353168</v>
      </c>
      <c r="Y8011" t="n">
        <v>0.3085444491615277</v>
      </c>
      <c r="Z8011" t="n">
        <v>0.374170719</v>
      </c>
      <c r="AA8011" t="n">
        <v>0.666144912</v>
      </c>
      <c r="AB8011" t="n">
        <v>0</v>
      </c>
      <c r="AC8011" t="n">
        <v>0</v>
      </c>
      <c r="AD8011" t="n">
        <v>0.85</v>
      </c>
      <c r="AE8011" t="n">
        <v>0.85</v>
      </c>
      <c r="AF8011" t="n">
        <v>0.85</v>
      </c>
      <c r="AG8011" t="n">
        <v>0.85</v>
      </c>
      <c r="AH8011" t="n">
        <v>0.876880185</v>
      </c>
      <c r="AI8011" t="n">
        <v>0.010018375</v>
      </c>
      <c r="AJ8011" t="n">
        <v>0.483421314</v>
      </c>
      <c r="AK8011" t="n">
        <v>0.0029403408690251</v>
      </c>
      <c r="AL8011" t="n">
        <v>0.282721628</v>
      </c>
    </row>
    <row r="8012">
      <c r="A8012" t="inlineStr">
        <is>
          <t>2025-11-30 18:00</t>
        </is>
      </c>
      <c r="B8012" t="n">
        <v>48039.36113100947</v>
      </c>
      <c r="C8012" t="n">
        <v>47324.36458649261</v>
      </c>
      <c r="D8012" t="n">
        <v>0</v>
      </c>
      <c r="E8012" t="n">
        <v>714.9965445168609</v>
      </c>
      <c r="F8012" t="n">
        <v>0</v>
      </c>
      <c r="G8012" t="n">
        <v>0.3504885022141475</v>
      </c>
      <c r="H8012" t="n">
        <v>0.3524060287693063</v>
      </c>
      <c r="I8012" t="n">
        <v>0.3158301588734762</v>
      </c>
      <c r="J8012" t="n">
        <v>334</v>
      </c>
      <c r="K8012" t="n">
        <v>18</v>
      </c>
      <c r="L8012">
        <f>VLOOKUP(J8012,Clustering!$D$3:$E$367,2,FALSE)</f>
        <v/>
      </c>
      <c r="M8012" t="n">
        <v>0.25065867</v>
      </c>
      <c r="N8012" t="n">
        <v>0.313836485</v>
      </c>
      <c r="O8012" t="n">
        <v>0.313836485</v>
      </c>
      <c r="P8012" t="n">
        <v>0.87696157</v>
      </c>
      <c r="Q8012" t="n">
        <v>0.401181529</v>
      </c>
      <c r="R8012" t="n">
        <v>0.3524060287693063</v>
      </c>
      <c r="S8012" t="n">
        <v>0</v>
      </c>
      <c r="T8012" t="n">
        <v>0.587728578</v>
      </c>
      <c r="U8012" t="n">
        <v>0.666144912</v>
      </c>
      <c r="V8012" t="n">
        <v>0.850080767</v>
      </c>
      <c r="W8012" t="n">
        <v>0.010158004</v>
      </c>
      <c r="X8012" t="n">
        <v>0.027398167</v>
      </c>
      <c r="Y8012" t="n">
        <v>0.3158301588734762</v>
      </c>
      <c r="Z8012" t="n">
        <v>0.396197276</v>
      </c>
      <c r="AA8012" t="n">
        <v>0.666144912</v>
      </c>
      <c r="AB8012" t="n">
        <v>0</v>
      </c>
      <c r="AC8012" t="n">
        <v>0</v>
      </c>
      <c r="AD8012" t="n">
        <v>0.85</v>
      </c>
      <c r="AE8012" t="n">
        <v>0.85</v>
      </c>
      <c r="AF8012" t="n">
        <v>0.85</v>
      </c>
      <c r="AG8012" t="n">
        <v>0.85</v>
      </c>
      <c r="AH8012" t="n">
        <v>0.87696157</v>
      </c>
      <c r="AI8012" t="n">
        <v>0.010158004</v>
      </c>
      <c r="AJ8012" t="n">
        <v>0.505988517</v>
      </c>
      <c r="AK8012" t="n">
        <v>0</v>
      </c>
      <c r="AL8012" t="n">
        <v>0.422111599</v>
      </c>
    </row>
    <row r="8013">
      <c r="A8013" t="inlineStr">
        <is>
          <t>2025-11-30 19:00</t>
        </is>
      </c>
      <c r="B8013" t="n">
        <v>48155.22809837027</v>
      </c>
      <c r="C8013" t="n">
        <v>47438.81063535774</v>
      </c>
      <c r="D8013" t="n">
        <v>0</v>
      </c>
      <c r="E8013" t="n">
        <v>716.4174630125266</v>
      </c>
      <c r="F8013" t="n">
        <v>0</v>
      </c>
      <c r="G8013" t="n">
        <v>0.3511850308884933</v>
      </c>
      <c r="H8013" t="n">
        <v>0.3529484391430819</v>
      </c>
      <c r="I8013" t="n">
        <v>0.3193122995446281</v>
      </c>
      <c r="J8013" t="n">
        <v>334</v>
      </c>
      <c r="K8013" t="n">
        <v>19</v>
      </c>
      <c r="L8013">
        <f>VLOOKUP(J8013,Clustering!$D$3:$E$367,2,FALSE)</f>
        <v/>
      </c>
      <c r="M8013" t="n">
        <v>0.266641616</v>
      </c>
      <c r="N8013" t="n">
        <v>0.330669931</v>
      </c>
      <c r="O8013" t="n">
        <v>0.330669931</v>
      </c>
      <c r="P8013" t="n">
        <v>0.877500751</v>
      </c>
      <c r="Q8013" t="n">
        <v>0.424874682</v>
      </c>
      <c r="R8013" t="n">
        <v>0.3529484391430819</v>
      </c>
      <c r="S8013" t="n">
        <v>0</v>
      </c>
      <c r="T8013" t="n">
        <v>0.230693668</v>
      </c>
      <c r="U8013" t="n">
        <v>0.666411007</v>
      </c>
      <c r="V8013" t="n">
        <v>0.850080767</v>
      </c>
      <c r="W8013" t="n">
        <v>0.010611798</v>
      </c>
      <c r="X8013" t="n">
        <v>0.027398167</v>
      </c>
      <c r="Y8013" t="n">
        <v>0.3193122995446281</v>
      </c>
      <c r="Z8013" t="n">
        <v>0.413633847</v>
      </c>
      <c r="AA8013" t="n">
        <v>0.666411007</v>
      </c>
      <c r="AB8013" t="n">
        <v>0</v>
      </c>
      <c r="AC8013" t="n">
        <v>0</v>
      </c>
      <c r="AD8013" t="n">
        <v>0.85</v>
      </c>
      <c r="AE8013" t="n">
        <v>0.85</v>
      </c>
      <c r="AF8013" t="n">
        <v>0.85</v>
      </c>
      <c r="AG8013" t="n">
        <v>0.85</v>
      </c>
      <c r="AH8013" t="n">
        <v>0.877500751</v>
      </c>
      <c r="AI8013" t="n">
        <v>0.010611798</v>
      </c>
      <c r="AJ8013" t="n">
        <v>0.524523607</v>
      </c>
      <c r="AK8013" t="n">
        <v>0</v>
      </c>
      <c r="AL8013" t="n">
        <v>0.391852982</v>
      </c>
    </row>
    <row r="8014">
      <c r="A8014" t="inlineStr">
        <is>
          <t>2025-11-30 20:00</t>
        </is>
      </c>
      <c r="B8014" t="n">
        <v>47591.41858569466</v>
      </c>
      <c r="C8014" t="n">
        <v>46878.33062476429</v>
      </c>
      <c r="D8014" t="n">
        <v>0</v>
      </c>
      <c r="E8014" t="n">
        <v>713.0879609303735</v>
      </c>
      <c r="F8014" t="n">
        <v>0</v>
      </c>
      <c r="G8014" t="n">
        <v>0.3495529220246929</v>
      </c>
      <c r="H8014" t="n">
        <v>0.3512408509293439</v>
      </c>
      <c r="I8014" t="n">
        <v>0.3190444425699241</v>
      </c>
      <c r="J8014" t="n">
        <v>334</v>
      </c>
      <c r="K8014" t="n">
        <v>20</v>
      </c>
      <c r="L8014">
        <f>VLOOKUP(J8014,Clustering!$D$3:$E$367,2,FALSE)</f>
        <v/>
      </c>
      <c r="M8014" t="n">
        <v>0.283920477</v>
      </c>
      <c r="N8014" t="n">
        <v>0.339070877</v>
      </c>
      <c r="O8014" t="n">
        <v>0.339070877</v>
      </c>
      <c r="P8014" t="n">
        <v>0.877063303</v>
      </c>
      <c r="Q8014" t="n">
        <v>0.445826788</v>
      </c>
      <c r="R8014" t="n">
        <v>0.3512408509293439</v>
      </c>
      <c r="S8014" t="n">
        <v>0</v>
      </c>
      <c r="T8014" t="n">
        <v>0</v>
      </c>
      <c r="U8014" t="n">
        <v>0.666411007</v>
      </c>
      <c r="V8014" t="n">
        <v>0.850080767</v>
      </c>
      <c r="W8014" t="n">
        <v>0.01071652</v>
      </c>
      <c r="X8014" t="n">
        <v>0.013216158</v>
      </c>
      <c r="Y8014" t="n">
        <v>0.3190444425699241</v>
      </c>
      <c r="Z8014" t="n">
        <v>0.413762371</v>
      </c>
      <c r="AA8014" t="n">
        <v>0.666411007</v>
      </c>
      <c r="AB8014" t="n">
        <v>0</v>
      </c>
      <c r="AC8014" t="n">
        <v>0</v>
      </c>
      <c r="AD8014" t="n">
        <v>0.85</v>
      </c>
      <c r="AE8014" t="n">
        <v>0.85</v>
      </c>
      <c r="AF8014" t="n">
        <v>0.85</v>
      </c>
      <c r="AG8014" t="n">
        <v>0.85</v>
      </c>
      <c r="AH8014" t="n">
        <v>0.877063303</v>
      </c>
      <c r="AI8014" t="n">
        <v>0.01071652</v>
      </c>
      <c r="AJ8014" t="n">
        <v>0.521782348</v>
      </c>
      <c r="AK8014" t="n">
        <v>0</v>
      </c>
      <c r="AL8014" t="n">
        <v>0.343572754</v>
      </c>
    </row>
    <row r="8015">
      <c r="A8015" t="inlineStr">
        <is>
          <t>2025-11-30 21:00</t>
        </is>
      </c>
      <c r="B8015" t="n">
        <v>45386.18341109306</v>
      </c>
      <c r="C8015" t="n">
        <v>44680.18830533535</v>
      </c>
      <c r="D8015" t="n">
        <v>0</v>
      </c>
      <c r="E8015" t="n">
        <v>705.9951057577136</v>
      </c>
      <c r="F8015" t="n">
        <v>0</v>
      </c>
      <c r="G8015" t="n">
        <v>0.3460760322341734</v>
      </c>
      <c r="H8015" t="n">
        <v>0.3476649603170456</v>
      </c>
      <c r="I8015" t="n">
        <v>0.317356943629289</v>
      </c>
      <c r="J8015" t="n">
        <v>334</v>
      </c>
      <c r="K8015" t="n">
        <v>21</v>
      </c>
      <c r="L8015">
        <f>VLOOKUP(J8015,Clustering!$D$3:$E$367,2,FALSE)</f>
        <v/>
      </c>
      <c r="M8015" t="n">
        <v>0.288516654</v>
      </c>
      <c r="N8015" t="n">
        <v>0.337743686</v>
      </c>
      <c r="O8015" t="n">
        <v>0.337743686</v>
      </c>
      <c r="P8015" t="n">
        <v>0.877643176</v>
      </c>
      <c r="Q8015" t="n">
        <v>0.446878149</v>
      </c>
      <c r="R8015" t="n">
        <v>0.3476649603170456</v>
      </c>
      <c r="S8015" t="n">
        <v>0</v>
      </c>
      <c r="T8015" t="n">
        <v>0</v>
      </c>
      <c r="U8015" t="n">
        <v>0.666411007</v>
      </c>
      <c r="V8015" t="n">
        <v>0.850080767</v>
      </c>
      <c r="W8015" t="n">
        <v>0.010681613</v>
      </c>
      <c r="X8015" t="n">
        <v>0.001332757</v>
      </c>
      <c r="Y8015" t="n">
        <v>0.317356943629289</v>
      </c>
      <c r="Z8015" t="n">
        <v>0.408205297</v>
      </c>
      <c r="AA8015" t="n">
        <v>0.666411007</v>
      </c>
      <c r="AB8015" t="n">
        <v>0</v>
      </c>
      <c r="AC8015" t="n">
        <v>0</v>
      </c>
      <c r="AD8015" t="n">
        <v>0.85</v>
      </c>
      <c r="AE8015" t="n">
        <v>0.85</v>
      </c>
      <c r="AF8015" t="n">
        <v>0.85</v>
      </c>
      <c r="AG8015" t="n">
        <v>0.85</v>
      </c>
      <c r="AH8015" t="n">
        <v>0.877643176</v>
      </c>
      <c r="AI8015" t="n">
        <v>0.010681613</v>
      </c>
      <c r="AJ8015" t="n">
        <v>0.492189742</v>
      </c>
      <c r="AK8015" t="n">
        <v>0</v>
      </c>
      <c r="AL8015" t="n">
        <v>0.100749311</v>
      </c>
    </row>
    <row r="8016">
      <c r="A8016" t="inlineStr">
        <is>
          <t>2025-11-30 22:00</t>
        </is>
      </c>
      <c r="B8016" t="n">
        <v>42221.71403746951</v>
      </c>
      <c r="C8016" t="n">
        <v>41525.54732631823</v>
      </c>
      <c r="D8016" t="n">
        <v>0</v>
      </c>
      <c r="E8016" t="n">
        <v>696.1667111512776</v>
      </c>
      <c r="F8016" t="n">
        <v>0</v>
      </c>
      <c r="G8016" t="n">
        <v>0.3412581917408223</v>
      </c>
      <c r="H8016" t="n">
        <v>0.3426828205875514</v>
      </c>
      <c r="I8016" t="n">
        <v>0.3155087305038315</v>
      </c>
      <c r="J8016" t="n">
        <v>334</v>
      </c>
      <c r="K8016" t="n">
        <v>22</v>
      </c>
      <c r="L8016">
        <f>VLOOKUP(J8016,Clustering!$D$3:$E$367,2,FALSE)</f>
        <v/>
      </c>
      <c r="M8016" t="n">
        <v>0.278834732</v>
      </c>
      <c r="N8016" t="n">
        <v>0.331924157</v>
      </c>
      <c r="O8016" t="n">
        <v>0.331924157</v>
      </c>
      <c r="P8016" t="n">
        <v>0.878629978</v>
      </c>
      <c r="Q8016" t="n">
        <v>0.450169907</v>
      </c>
      <c r="R8016" t="n">
        <v>0.3426828205875514</v>
      </c>
      <c r="S8016" t="n">
        <v>0</v>
      </c>
      <c r="T8016" t="n">
        <v>0</v>
      </c>
      <c r="U8016" t="n">
        <v>0.666411007</v>
      </c>
      <c r="V8016" t="n">
        <v>0.850080767</v>
      </c>
      <c r="W8016" t="n">
        <v>0.01071652</v>
      </c>
      <c r="X8016" t="n">
        <v>0.001332757</v>
      </c>
      <c r="Y8016" t="n">
        <v>0.3155087305038315</v>
      </c>
      <c r="Z8016" t="n">
        <v>0.363842988</v>
      </c>
      <c r="AA8016" t="n">
        <v>0.666411007</v>
      </c>
      <c r="AB8016" t="n">
        <v>0</v>
      </c>
      <c r="AC8016" t="n">
        <v>0</v>
      </c>
      <c r="AD8016" t="n">
        <v>0.85</v>
      </c>
      <c r="AE8016" t="n">
        <v>0.85</v>
      </c>
      <c r="AF8016" t="n">
        <v>0.85</v>
      </c>
      <c r="AG8016" t="n">
        <v>0.85</v>
      </c>
      <c r="AH8016" t="n">
        <v>0.878629978</v>
      </c>
      <c r="AI8016" t="n">
        <v>0.01071652</v>
      </c>
      <c r="AJ8016" t="n">
        <v>0.4362915</v>
      </c>
      <c r="AK8016" t="n">
        <v>0</v>
      </c>
      <c r="AL8016" t="n">
        <v>0.08154389200000001</v>
      </c>
    </row>
    <row r="8017">
      <c r="A8017" t="inlineStr">
        <is>
          <t>2025-11-30 23:00</t>
        </is>
      </c>
      <c r="B8017" t="n">
        <v>38594.98905854063</v>
      </c>
      <c r="C8017" t="n">
        <v>37904.38700938584</v>
      </c>
      <c r="D8017" t="n">
        <v>0</v>
      </c>
      <c r="E8017" t="n">
        <v>690.602049154796</v>
      </c>
      <c r="F8017" t="n">
        <v>0</v>
      </c>
      <c r="G8017" t="n">
        <v>0.338530416252351</v>
      </c>
      <c r="H8017" t="n">
        <v>0.3398100545338511</v>
      </c>
      <c r="I8017" t="n">
        <v>0.3154015877139499</v>
      </c>
      <c r="J8017" t="n">
        <v>334</v>
      </c>
      <c r="K8017" t="n">
        <v>23</v>
      </c>
      <c r="L8017">
        <f>VLOOKUP(J8017,Clustering!$D$3:$E$367,2,FALSE)</f>
        <v/>
      </c>
      <c r="M8017" t="n">
        <v>0.266013818</v>
      </c>
      <c r="N8017" t="n">
        <v>0.329319074</v>
      </c>
      <c r="O8017" t="n">
        <v>0.329319074</v>
      </c>
      <c r="P8017" t="n">
        <v>0.872668474</v>
      </c>
      <c r="Q8017" t="n">
        <v>0.421044727</v>
      </c>
      <c r="R8017" t="n">
        <v>0.3398100545338511</v>
      </c>
      <c r="S8017" t="n">
        <v>0</v>
      </c>
      <c r="T8017" t="n">
        <v>0</v>
      </c>
      <c r="U8017" t="n">
        <v>0.655281982</v>
      </c>
      <c r="V8017" t="n">
        <v>0.850080767</v>
      </c>
      <c r="W8017" t="n">
        <v>0.01197318</v>
      </c>
      <c r="X8017" t="n">
        <v>0.001332757</v>
      </c>
      <c r="Y8017" t="n">
        <v>0.3154015877139499</v>
      </c>
      <c r="Z8017" t="n">
        <v>0.304329619</v>
      </c>
      <c r="AA8017" t="n">
        <v>0.655281982</v>
      </c>
      <c r="AB8017" t="n">
        <v>0</v>
      </c>
      <c r="AC8017" t="n">
        <v>0</v>
      </c>
      <c r="AD8017" t="n">
        <v>0.85</v>
      </c>
      <c r="AE8017" t="n">
        <v>0.85</v>
      </c>
      <c r="AF8017" t="n">
        <v>0.85</v>
      </c>
      <c r="AG8017" t="n">
        <v>0.85</v>
      </c>
      <c r="AH8017" t="n">
        <v>0.872668474</v>
      </c>
      <c r="AI8017" t="n">
        <v>0.01197318</v>
      </c>
      <c r="AJ8017" t="n">
        <v>0.381420082</v>
      </c>
      <c r="AK8017" t="n">
        <v>0</v>
      </c>
      <c r="AL8017" t="n">
        <v>0.039464555</v>
      </c>
    </row>
    <row r="8018">
      <c r="A8018" t="inlineStr">
        <is>
          <t>2025-12-01 00:00</t>
        </is>
      </c>
      <c r="B8018" t="n">
        <v>61490.40703521879</v>
      </c>
      <c r="C8018" t="n">
        <v>60797.24897923109</v>
      </c>
      <c r="D8018" t="n">
        <v>0</v>
      </c>
      <c r="E8018" t="n">
        <v>693.158055987706</v>
      </c>
      <c r="F8018" t="n">
        <v>0</v>
      </c>
      <c r="G8018" t="n">
        <v>0.3397833607782872</v>
      </c>
      <c r="H8018" t="n">
        <v>0.3409752323738134</v>
      </c>
      <c r="I8018" t="n">
        <v>0.3182408716458122</v>
      </c>
      <c r="J8018" t="n">
        <v>335</v>
      </c>
      <c r="K8018" t="n">
        <v>0</v>
      </c>
      <c r="L8018">
        <f>VLOOKUP(J8018,Clustering!$D$3:$E$367,2,FALSE)</f>
        <v/>
      </c>
      <c r="M8018" t="n">
        <v>0.381119827</v>
      </c>
      <c r="N8018" t="n">
        <v>0.348223176</v>
      </c>
      <c r="O8018" t="n">
        <v>0.348223176</v>
      </c>
      <c r="P8018" t="n">
        <v>0.8718444440000001</v>
      </c>
      <c r="Q8018" t="n">
        <v>0.315883675</v>
      </c>
      <c r="R8018" t="n">
        <v>0.3409752323738134</v>
      </c>
      <c r="S8018" t="n">
        <v>0</v>
      </c>
      <c r="T8018" t="n">
        <v>0</v>
      </c>
      <c r="U8018" t="n">
        <v>0.657144646</v>
      </c>
      <c r="V8018" t="n">
        <v>0.850080767</v>
      </c>
      <c r="W8018" t="n">
        <v>0.011798644</v>
      </c>
      <c r="X8018" t="n">
        <v>0.001215481</v>
      </c>
      <c r="Y8018" t="n">
        <v>0.3182408716458122</v>
      </c>
      <c r="Z8018" t="n">
        <v>0.391221719</v>
      </c>
      <c r="AA8018" t="n">
        <v>0.657144646</v>
      </c>
      <c r="AB8018" t="n">
        <v>0</v>
      </c>
      <c r="AC8018" t="n">
        <v>0</v>
      </c>
      <c r="AD8018" t="n">
        <v>0.85</v>
      </c>
      <c r="AE8018" t="n">
        <v>0.85</v>
      </c>
      <c r="AF8018" t="n">
        <v>0.85</v>
      </c>
      <c r="AG8018" t="n">
        <v>0.85</v>
      </c>
      <c r="AH8018" t="n">
        <v>0.8718444440000001</v>
      </c>
      <c r="AI8018" t="n">
        <v>0.011798644</v>
      </c>
      <c r="AJ8018" t="n">
        <v>0.485284001</v>
      </c>
      <c r="AK8018" t="n">
        <v>0</v>
      </c>
      <c r="AL8018" t="n">
        <v>0.00292049</v>
      </c>
    </row>
    <row r="8019">
      <c r="A8019" t="inlineStr">
        <is>
          <t>2025-12-01 01:00</t>
        </is>
      </c>
      <c r="B8019" t="n">
        <v>60703.51871047676</v>
      </c>
      <c r="C8019" t="n">
        <v>60009.02472500843</v>
      </c>
      <c r="D8019" t="n">
        <v>0</v>
      </c>
      <c r="E8019" t="n">
        <v>694.4939854683324</v>
      </c>
      <c r="F8019" t="n">
        <v>0</v>
      </c>
      <c r="G8019" t="n">
        <v>0.3404382281707512</v>
      </c>
      <c r="H8019" t="n">
        <v>0.3414573749282806</v>
      </c>
      <c r="I8019" t="n">
        <v>0.3220176549891385</v>
      </c>
      <c r="J8019" t="n">
        <v>335</v>
      </c>
      <c r="K8019" t="n">
        <v>1</v>
      </c>
      <c r="L8019">
        <f>VLOOKUP(J8019,Clustering!$D$3:$E$367,2,FALSE)</f>
        <v/>
      </c>
      <c r="M8019" t="n">
        <v>0.366743815</v>
      </c>
      <c r="N8019" t="n">
        <v>0.332310679</v>
      </c>
      <c r="O8019" t="n">
        <v>0.332310679</v>
      </c>
      <c r="P8019" t="n">
        <v>0.876045981</v>
      </c>
      <c r="Q8019" t="n">
        <v>0.28157679</v>
      </c>
      <c r="R8019" t="n">
        <v>0.3414573749282806</v>
      </c>
      <c r="S8019" t="n">
        <v>0</v>
      </c>
      <c r="T8019" t="n">
        <v>0</v>
      </c>
      <c r="U8019" t="n">
        <v>0.657144646</v>
      </c>
      <c r="V8019" t="n">
        <v>0.850080767</v>
      </c>
      <c r="W8019" t="n">
        <v>0.009774025</v>
      </c>
      <c r="X8019" t="n">
        <v>0.000819675</v>
      </c>
      <c r="Y8019" t="n">
        <v>0.3220176549891385</v>
      </c>
      <c r="Z8019" t="n">
        <v>0.378562388</v>
      </c>
      <c r="AA8019" t="n">
        <v>0.657144646</v>
      </c>
      <c r="AB8019" t="n">
        <v>0</v>
      </c>
      <c r="AC8019" t="n">
        <v>0</v>
      </c>
      <c r="AD8019" t="n">
        <v>0.85</v>
      </c>
      <c r="AE8019" t="n">
        <v>0.85</v>
      </c>
      <c r="AF8019" t="n">
        <v>0.85</v>
      </c>
      <c r="AG8019" t="n">
        <v>0.85</v>
      </c>
      <c r="AH8019" t="n">
        <v>0.876045981</v>
      </c>
      <c r="AI8019" t="n">
        <v>0.009774025</v>
      </c>
      <c r="AJ8019" t="n">
        <v>0.477697004</v>
      </c>
      <c r="AK8019" t="n">
        <v>0</v>
      </c>
      <c r="AL8019" t="n">
        <v>0</v>
      </c>
    </row>
    <row r="8020">
      <c r="A8020" t="inlineStr">
        <is>
          <t>2025-12-01 02:00</t>
        </is>
      </c>
      <c r="B8020" t="n">
        <v>60455.63092364786</v>
      </c>
      <c r="C8020" t="n">
        <v>59765.24565658715</v>
      </c>
      <c r="D8020" t="n">
        <v>0</v>
      </c>
      <c r="E8020" t="n">
        <v>690.3852670607072</v>
      </c>
      <c r="F8020" t="n">
        <v>0</v>
      </c>
      <c r="G8020" t="n">
        <v>0.3384241505199545</v>
      </c>
      <c r="H8020" t="n">
        <v>0.3393881797986923</v>
      </c>
      <c r="I8020" t="n">
        <v>0.3209997984852633</v>
      </c>
      <c r="J8020" t="n">
        <v>335</v>
      </c>
      <c r="K8020" t="n">
        <v>2</v>
      </c>
      <c r="L8020">
        <f>VLOOKUP(J8020,Clustering!$D$3:$E$367,2,FALSE)</f>
        <v/>
      </c>
      <c r="M8020" t="n">
        <v>0.346786731</v>
      </c>
      <c r="N8020" t="n">
        <v>0.322010645</v>
      </c>
      <c r="O8020" t="n">
        <v>0.322010645</v>
      </c>
      <c r="P8020" t="n">
        <v>0.8763003110000001</v>
      </c>
      <c r="Q8020" t="n">
        <v>0.249247464</v>
      </c>
      <c r="R8020" t="n">
        <v>0.3393881797986923</v>
      </c>
      <c r="S8020" t="n">
        <v>0</v>
      </c>
      <c r="T8020" t="n">
        <v>0</v>
      </c>
      <c r="U8020" t="n">
        <v>0.657144646</v>
      </c>
      <c r="V8020" t="n">
        <v>0.850080767</v>
      </c>
      <c r="W8020" t="n">
        <v>0.009843839</v>
      </c>
      <c r="X8020" t="n">
        <v>0.000799989</v>
      </c>
      <c r="Y8020" t="n">
        <v>0.3209997984852633</v>
      </c>
      <c r="Z8020" t="n">
        <v>0.37270639</v>
      </c>
      <c r="AA8020" t="n">
        <v>0.657144646</v>
      </c>
      <c r="AB8020" t="n">
        <v>0</v>
      </c>
      <c r="AC8020" t="n">
        <v>0</v>
      </c>
      <c r="AD8020" t="n">
        <v>0.85</v>
      </c>
      <c r="AE8020" t="n">
        <v>0.85</v>
      </c>
      <c r="AF8020" t="n">
        <v>0.85</v>
      </c>
      <c r="AG8020" t="n">
        <v>0.85</v>
      </c>
      <c r="AH8020" t="n">
        <v>0.8763003110000001</v>
      </c>
      <c r="AI8020" t="n">
        <v>0.009843839</v>
      </c>
      <c r="AJ8020" t="n">
        <v>0.474907386</v>
      </c>
      <c r="AK8020" t="n">
        <v>0</v>
      </c>
      <c r="AL8020" t="n">
        <v>0</v>
      </c>
    </row>
    <row r="8021">
      <c r="A8021" t="inlineStr">
        <is>
          <t>2025-12-01 03:00</t>
        </is>
      </c>
      <c r="B8021" t="n">
        <v>60520.86027846425</v>
      </c>
      <c r="C8021" t="n">
        <v>59834.80622464846</v>
      </c>
      <c r="D8021" t="n">
        <v>0</v>
      </c>
      <c r="E8021" t="n">
        <v>686.0540538157935</v>
      </c>
      <c r="F8021" t="n">
        <v>0</v>
      </c>
      <c r="G8021" t="n">
        <v>0.3363010067724478</v>
      </c>
      <c r="H8021" t="n">
        <v>0.3372587168497955</v>
      </c>
      <c r="I8021" t="n">
        <v>0.3189908711749833</v>
      </c>
      <c r="J8021" t="n">
        <v>335</v>
      </c>
      <c r="K8021" t="n">
        <v>3</v>
      </c>
      <c r="L8021">
        <f>VLOOKUP(J8021,Clustering!$D$3:$E$367,2,FALSE)</f>
        <v/>
      </c>
      <c r="M8021" t="n">
        <v>0.333804547</v>
      </c>
      <c r="N8021" t="n">
        <v>0.317062764</v>
      </c>
      <c r="O8021" t="n">
        <v>0.317062764</v>
      </c>
      <c r="P8021" t="n">
        <v>0.875608533</v>
      </c>
      <c r="Q8021" t="n">
        <v>0.234378227</v>
      </c>
      <c r="R8021" t="n">
        <v>0.3372587168497955</v>
      </c>
      <c r="S8021" t="n">
        <v>0</v>
      </c>
      <c r="T8021" t="n">
        <v>0</v>
      </c>
      <c r="U8021" t="n">
        <v>0.657144646</v>
      </c>
      <c r="V8021" t="n">
        <v>0.850080767</v>
      </c>
      <c r="W8021" t="n">
        <v>0.009808931999999999</v>
      </c>
      <c r="X8021" t="n">
        <v>0.000799989</v>
      </c>
      <c r="Y8021" t="n">
        <v>0.3189908711749833</v>
      </c>
      <c r="Z8021" t="n">
        <v>0.376388281</v>
      </c>
      <c r="AA8021" t="n">
        <v>0.657144646</v>
      </c>
      <c r="AB8021" t="n">
        <v>0</v>
      </c>
      <c r="AC8021" t="n">
        <v>0</v>
      </c>
      <c r="AD8021" t="n">
        <v>0.85</v>
      </c>
      <c r="AE8021" t="n">
        <v>0.85</v>
      </c>
      <c r="AF8021" t="n">
        <v>0.85</v>
      </c>
      <c r="AG8021" t="n">
        <v>0.85</v>
      </c>
      <c r="AH8021" t="n">
        <v>0.875608533</v>
      </c>
      <c r="AI8021" t="n">
        <v>0.009808931999999999</v>
      </c>
      <c r="AJ8021" t="n">
        <v>0.477077873</v>
      </c>
      <c r="AK8021" t="n">
        <v>0</v>
      </c>
      <c r="AL8021" t="n">
        <v>0</v>
      </c>
    </row>
    <row r="8022">
      <c r="A8022" t="inlineStr">
        <is>
          <t>2025-12-01 04:00</t>
        </is>
      </c>
      <c r="B8022" t="n">
        <v>61167.5810100349</v>
      </c>
      <c r="C8022" t="n">
        <v>60488.85630959991</v>
      </c>
      <c r="D8022" t="n">
        <v>0</v>
      </c>
      <c r="E8022" t="n">
        <v>678.7247004349935</v>
      </c>
      <c r="F8022" t="n">
        <v>0</v>
      </c>
      <c r="G8022" t="n">
        <v>0.3327081864877418</v>
      </c>
      <c r="H8022" t="n">
        <v>0.3336627369643945</v>
      </c>
      <c r="I8022" t="n">
        <v>0.3154551591088907</v>
      </c>
      <c r="J8022" t="n">
        <v>335</v>
      </c>
      <c r="K8022" t="n">
        <v>4</v>
      </c>
      <c r="L8022">
        <f>VLOOKUP(J8022,Clustering!$D$3:$E$367,2,FALSE)</f>
        <v/>
      </c>
      <c r="M8022" t="n">
        <v>0.335014067</v>
      </c>
      <c r="N8022" t="n">
        <v>0.318391928</v>
      </c>
      <c r="O8022" t="n">
        <v>0.318391928</v>
      </c>
      <c r="P8022" t="n">
        <v>0.8768700109999999</v>
      </c>
      <c r="Q8022" t="n">
        <v>0.21500316</v>
      </c>
      <c r="R8022" t="n">
        <v>0.3336627369643945</v>
      </c>
      <c r="S8022" t="n">
        <v>0</v>
      </c>
      <c r="T8022" t="n">
        <v>0</v>
      </c>
      <c r="U8022" t="n">
        <v>0.657144646</v>
      </c>
      <c r="V8022" t="n">
        <v>0.850080767</v>
      </c>
      <c r="W8022" t="n">
        <v>0.009948561</v>
      </c>
      <c r="X8022" t="n">
        <v>0.000799989</v>
      </c>
      <c r="Y8022" t="n">
        <v>0.3154551591088907</v>
      </c>
      <c r="Z8022" t="n">
        <v>0.396518585</v>
      </c>
      <c r="AA8022" t="n">
        <v>0.657144646</v>
      </c>
      <c r="AB8022" t="n">
        <v>0</v>
      </c>
      <c r="AC8022" t="n">
        <v>0</v>
      </c>
      <c r="AD8022" t="n">
        <v>0.85</v>
      </c>
      <c r="AE8022" t="n">
        <v>0.85</v>
      </c>
      <c r="AF8022" t="n">
        <v>0.85</v>
      </c>
      <c r="AG8022" t="n">
        <v>0.85</v>
      </c>
      <c r="AH8022" t="n">
        <v>0.8768700109999999</v>
      </c>
      <c r="AI8022" t="n">
        <v>0.009948561</v>
      </c>
      <c r="AJ8022" t="n">
        <v>0.490136092</v>
      </c>
      <c r="AK8022" t="n">
        <v>0</v>
      </c>
      <c r="AL8022" t="n">
        <v>0</v>
      </c>
    </row>
    <row r="8023">
      <c r="A8023" t="inlineStr">
        <is>
          <t>2025-12-01 05:00</t>
        </is>
      </c>
      <c r="B8023" t="n">
        <v>66110.22215439772</v>
      </c>
      <c r="C8023" t="n">
        <v>65452.33675088236</v>
      </c>
      <c r="D8023" t="n">
        <v>0</v>
      </c>
      <c r="E8023" t="n">
        <v>657.8854035153595</v>
      </c>
      <c r="F8023" t="n">
        <v>0</v>
      </c>
      <c r="G8023" t="n">
        <v>0.3224928448604703</v>
      </c>
      <c r="H8023" t="n">
        <v>0.3232364042240416</v>
      </c>
      <c r="I8023" t="n">
        <v>0.3090533774134653</v>
      </c>
      <c r="J8023" t="n">
        <v>335</v>
      </c>
      <c r="K8023" t="n">
        <v>5</v>
      </c>
      <c r="L8023">
        <f>VLOOKUP(J8023,Clustering!$D$3:$E$367,2,FALSE)</f>
        <v/>
      </c>
      <c r="M8023" t="n">
        <v>0.34255341</v>
      </c>
      <c r="N8023" t="n">
        <v>0.321202104</v>
      </c>
      <c r="O8023" t="n">
        <v>0.321202104</v>
      </c>
      <c r="P8023" t="n">
        <v>0.878192529</v>
      </c>
      <c r="Q8023" t="n">
        <v>0.211824047</v>
      </c>
      <c r="R8023" t="n">
        <v>0.3232364042240416</v>
      </c>
      <c r="S8023" t="n">
        <v>0</v>
      </c>
      <c r="T8023" t="n">
        <v>0</v>
      </c>
      <c r="U8023" t="n">
        <v>0.657144646</v>
      </c>
      <c r="V8023" t="n">
        <v>0.850080767</v>
      </c>
      <c r="W8023" t="n">
        <v>0.010053282</v>
      </c>
      <c r="X8023" t="n">
        <v>0.000799989</v>
      </c>
      <c r="Y8023" t="n">
        <v>0.3090533774134653</v>
      </c>
      <c r="Z8023" t="n">
        <v>0.458964825</v>
      </c>
      <c r="AA8023" t="n">
        <v>0.657144646</v>
      </c>
      <c r="AB8023" t="n">
        <v>0</v>
      </c>
      <c r="AC8023" t="n">
        <v>0</v>
      </c>
      <c r="AD8023" t="n">
        <v>0.85</v>
      </c>
      <c r="AE8023" t="n">
        <v>0.85</v>
      </c>
      <c r="AF8023" t="n">
        <v>0.85</v>
      </c>
      <c r="AG8023" t="n">
        <v>0.85</v>
      </c>
      <c r="AH8023" t="n">
        <v>0.878192529</v>
      </c>
      <c r="AI8023" t="n">
        <v>0.010053282</v>
      </c>
      <c r="AJ8023" t="n">
        <v>0.524149093</v>
      </c>
      <c r="AK8023" t="n">
        <v>0</v>
      </c>
      <c r="AL8023" t="n">
        <v>0</v>
      </c>
    </row>
    <row r="8024">
      <c r="A8024" t="inlineStr">
        <is>
          <t>2025-12-01 06:00</t>
        </is>
      </c>
      <c r="B8024" t="n">
        <v>74099.19657125385</v>
      </c>
      <c r="C8024" t="n">
        <v>73475.28351446285</v>
      </c>
      <c r="D8024" t="n">
        <v>0</v>
      </c>
      <c r="E8024" t="n">
        <v>623.913056791003</v>
      </c>
      <c r="F8024" t="n">
        <v>0</v>
      </c>
      <c r="G8024" t="n">
        <v>0.3058397337210799</v>
      </c>
      <c r="H8024" t="n">
        <v>0.3065422182756153</v>
      </c>
      <c r="I8024" t="n">
        <v>0.2931426731160482</v>
      </c>
      <c r="J8024" t="n">
        <v>335</v>
      </c>
      <c r="K8024" t="n">
        <v>6</v>
      </c>
      <c r="L8024">
        <f>VLOOKUP(J8024,Clustering!$D$3:$E$367,2,FALSE)</f>
        <v/>
      </c>
      <c r="M8024" t="n">
        <v>0.353502448</v>
      </c>
      <c r="N8024" t="n">
        <v>0.331480445</v>
      </c>
      <c r="O8024" t="n">
        <v>0.331480445</v>
      </c>
      <c r="P8024" t="n">
        <v>0.879138638</v>
      </c>
      <c r="Q8024" t="n">
        <v>0.246681644</v>
      </c>
      <c r="R8024" t="n">
        <v>0.3065422182756153</v>
      </c>
      <c r="S8024" t="n">
        <v>0</v>
      </c>
      <c r="T8024" t="n">
        <v>0</v>
      </c>
      <c r="U8024" t="n">
        <v>0.657144646</v>
      </c>
      <c r="V8024" t="n">
        <v>0.850080767</v>
      </c>
      <c r="W8024" t="n">
        <v>0.01008819</v>
      </c>
      <c r="X8024" t="n">
        <v>0.000799989</v>
      </c>
      <c r="Y8024" t="n">
        <v>0.2931426731160482</v>
      </c>
      <c r="Z8024" t="n">
        <v>0.541337259</v>
      </c>
      <c r="AA8024" t="n">
        <v>0.657144646</v>
      </c>
      <c r="AB8024" t="n">
        <v>0</v>
      </c>
      <c r="AC8024" t="n">
        <v>0</v>
      </c>
      <c r="AD8024" t="n">
        <v>0.85</v>
      </c>
      <c r="AE8024" t="n">
        <v>0.85</v>
      </c>
      <c r="AF8024" t="n">
        <v>0.85</v>
      </c>
      <c r="AG8024" t="n">
        <v>0.85</v>
      </c>
      <c r="AH8024" t="n">
        <v>0.879138638</v>
      </c>
      <c r="AI8024" t="n">
        <v>0.01008819</v>
      </c>
      <c r="AJ8024" t="n">
        <v>0.554206576</v>
      </c>
      <c r="AK8024" t="n">
        <v>0</v>
      </c>
      <c r="AL8024" t="n">
        <v>0.000177788</v>
      </c>
    </row>
    <row r="8025">
      <c r="A8025" t="inlineStr">
        <is>
          <t>2025-12-01 07:00</t>
        </is>
      </c>
      <c r="B8025" t="n">
        <v>82216.46594362987</v>
      </c>
      <c r="C8025" t="n">
        <v>81477.21560675761</v>
      </c>
      <c r="D8025" t="n">
        <v>153.3495923021119</v>
      </c>
      <c r="E8025" t="n">
        <v>585.9007445701458</v>
      </c>
      <c r="F8025" t="n">
        <v>0.0069255771616624</v>
      </c>
      <c r="G8025" t="n">
        <v>0.2872062473383067</v>
      </c>
      <c r="H8025" t="n">
        <v>0.2877788371976007</v>
      </c>
      <c r="I8025" t="n">
        <v>0.2768569690540455</v>
      </c>
      <c r="J8025" t="n">
        <v>335</v>
      </c>
      <c r="K8025" t="n">
        <v>7</v>
      </c>
      <c r="L8025">
        <f>VLOOKUP(J8025,Clustering!$D$3:$E$367,2,FALSE)</f>
        <v/>
      </c>
      <c r="M8025" t="n">
        <v>0.393335981</v>
      </c>
      <c r="N8025" t="n">
        <v>0.348588006</v>
      </c>
      <c r="O8025" t="n">
        <v>0.348588006</v>
      </c>
      <c r="P8025" t="n">
        <v>0.879901629</v>
      </c>
      <c r="Q8025" t="n">
        <v>0.30623369</v>
      </c>
      <c r="R8025" t="n">
        <v>0.2877788371976007</v>
      </c>
      <c r="S8025" t="n">
        <v>0.0069255771616624</v>
      </c>
      <c r="T8025" t="n">
        <v>0</v>
      </c>
      <c r="U8025" t="n">
        <v>0.657144646</v>
      </c>
      <c r="V8025" t="n">
        <v>0.850080767</v>
      </c>
      <c r="W8025" t="n">
        <v>0.011938273</v>
      </c>
      <c r="X8025" t="n">
        <v>0.017261339</v>
      </c>
      <c r="Y8025" t="n">
        <v>0.2768569690540455</v>
      </c>
      <c r="Z8025" t="n">
        <v>0.5364122690000001</v>
      </c>
      <c r="AA8025" t="n">
        <v>0.657144646</v>
      </c>
      <c r="AB8025" t="n">
        <v>0</v>
      </c>
      <c r="AC8025" t="n">
        <v>0</v>
      </c>
      <c r="AD8025" t="n">
        <v>0.85</v>
      </c>
      <c r="AE8025" t="n">
        <v>0.85</v>
      </c>
      <c r="AF8025" t="n">
        <v>0.85</v>
      </c>
      <c r="AG8025" t="n">
        <v>0.85</v>
      </c>
      <c r="AH8025" t="n">
        <v>0.879901629</v>
      </c>
      <c r="AI8025" t="n">
        <v>0.011938273</v>
      </c>
      <c r="AJ8025" t="n">
        <v>0.562152379</v>
      </c>
      <c r="AK8025" t="n">
        <v>0.0048479040131637</v>
      </c>
      <c r="AL8025" t="n">
        <v>0.003822438</v>
      </c>
    </row>
    <row r="8026">
      <c r="A8026" t="inlineStr">
        <is>
          <t>2025-12-01 08:00</t>
        </is>
      </c>
      <c r="B8026" t="n">
        <v>79409.19586600823</v>
      </c>
      <c r="C8026" t="n">
        <v>76457.10373128121</v>
      </c>
      <c r="D8026" t="n">
        <v>2400.047556267555</v>
      </c>
      <c r="E8026" t="n">
        <v>552.0445784594615</v>
      </c>
      <c r="F8026" t="n">
        <v>0.1083909927184172</v>
      </c>
      <c r="G8026" t="n">
        <v>0.2706100874801281</v>
      </c>
      <c r="H8026" t="n">
        <v>0.2711047405222773</v>
      </c>
      <c r="I8026" t="n">
        <v>0.2616694785883292</v>
      </c>
      <c r="J8026" t="n">
        <v>335</v>
      </c>
      <c r="K8026" t="n">
        <v>8</v>
      </c>
      <c r="L8026">
        <f>VLOOKUP(J8026,Clustering!$D$3:$E$367,2,FALSE)</f>
        <v/>
      </c>
      <c r="M8026" t="n">
        <v>0.430139954</v>
      </c>
      <c r="N8026" t="n">
        <v>0.362268139</v>
      </c>
      <c r="O8026" t="n">
        <v>0.362268139</v>
      </c>
      <c r="P8026" t="n">
        <v>0.880684967</v>
      </c>
      <c r="Q8026" t="n">
        <v>0.346848736</v>
      </c>
      <c r="R8026" t="n">
        <v>0.2711047405222773</v>
      </c>
      <c r="S8026" t="n">
        <v>0.1083909927184172</v>
      </c>
      <c r="T8026" t="n">
        <v>0</v>
      </c>
      <c r="U8026" t="n">
        <v>0.657144646</v>
      </c>
      <c r="V8026" t="n">
        <v>0.850080767</v>
      </c>
      <c r="W8026" t="n">
        <v>0.010821241</v>
      </c>
      <c r="X8026" t="n">
        <v>0.009650551</v>
      </c>
      <c r="Y8026" t="n">
        <v>0.2616694785883292</v>
      </c>
      <c r="Z8026" t="n">
        <v>0.485100193</v>
      </c>
      <c r="AA8026" t="n">
        <v>0.657144646</v>
      </c>
      <c r="AB8026" t="n">
        <v>0</v>
      </c>
      <c r="AC8026" t="n">
        <v>0</v>
      </c>
      <c r="AD8026" t="n">
        <v>0.85</v>
      </c>
      <c r="AE8026" t="n">
        <v>0.85</v>
      </c>
      <c r="AF8026" t="n">
        <v>0.85</v>
      </c>
      <c r="AG8026" t="n">
        <v>0.85</v>
      </c>
      <c r="AH8026" t="n">
        <v>0.880684967</v>
      </c>
      <c r="AI8026" t="n">
        <v>0.010821241</v>
      </c>
      <c r="AJ8026" t="n">
        <v>0.530529597</v>
      </c>
      <c r="AK8026" t="n">
        <v>0.0758736949028921</v>
      </c>
      <c r="AL8026" t="n">
        <v>8.88939e-05</v>
      </c>
    </row>
    <row r="8027">
      <c r="A8027" t="inlineStr">
        <is>
          <t>2025-12-01 09:00</t>
        </is>
      </c>
      <c r="B8027" t="n">
        <v>77691.35118694448</v>
      </c>
      <c r="C8027" t="n">
        <v>71663.59351550156</v>
      </c>
      <c r="D8027" t="n">
        <v>5478.615383925221</v>
      </c>
      <c r="E8027" t="n">
        <v>549.1422875176888</v>
      </c>
      <c r="F8027" t="n">
        <v>0.247425330650343</v>
      </c>
      <c r="G8027" t="n">
        <v>0.2691873958420043</v>
      </c>
      <c r="H8027" t="n">
        <v>0.2705221516022961</v>
      </c>
      <c r="I8027" t="n">
        <v>0.2450623461566817</v>
      </c>
      <c r="J8027" t="n">
        <v>335</v>
      </c>
      <c r="K8027" t="n">
        <v>9</v>
      </c>
      <c r="L8027">
        <f>VLOOKUP(J8027,Clustering!$D$3:$E$367,2,FALSE)</f>
        <v/>
      </c>
      <c r="M8027" t="n">
        <v>0.432276773</v>
      </c>
      <c r="N8027" t="n">
        <v>0.355221993</v>
      </c>
      <c r="O8027" t="n">
        <v>0.355221993</v>
      </c>
      <c r="P8027" t="n">
        <v>0.881030856</v>
      </c>
      <c r="Q8027" t="n">
        <v>0.359239766</v>
      </c>
      <c r="R8027" t="n">
        <v>0.2705221516022961</v>
      </c>
      <c r="S8027" t="n">
        <v>0.247425330650343</v>
      </c>
      <c r="T8027" t="n">
        <v>0.040275049</v>
      </c>
      <c r="U8027" t="n">
        <v>0.657144646</v>
      </c>
      <c r="V8027" t="n">
        <v>0.850080767</v>
      </c>
      <c r="W8027" t="n">
        <v>0.01096087</v>
      </c>
      <c r="X8027" t="n">
        <v>0.000799989</v>
      </c>
      <c r="Y8027" t="n">
        <v>0.2450623461566817</v>
      </c>
      <c r="Z8027" t="n">
        <v>0.44069996</v>
      </c>
      <c r="AA8027" t="n">
        <v>0.657144646</v>
      </c>
      <c r="AB8027" t="n">
        <v>0</v>
      </c>
      <c r="AC8027" t="n">
        <v>0</v>
      </c>
      <c r="AD8027" t="n">
        <v>0.85</v>
      </c>
      <c r="AE8027" t="n">
        <v>0.85</v>
      </c>
      <c r="AF8027" t="n">
        <v>0.85</v>
      </c>
      <c r="AG8027" t="n">
        <v>0.85</v>
      </c>
      <c r="AH8027" t="n">
        <v>0.881030856</v>
      </c>
      <c r="AI8027" t="n">
        <v>0.01096087</v>
      </c>
      <c r="AJ8027" t="n">
        <v>0.500474584</v>
      </c>
      <c r="AK8027" t="n">
        <v>0.1731977314552401</v>
      </c>
      <c r="AL8027" t="n">
        <v>0</v>
      </c>
    </row>
    <row r="8028">
      <c r="A8028" t="inlineStr">
        <is>
          <t>2025-12-01 10:00</t>
        </is>
      </c>
      <c r="B8028" t="n">
        <v>76185.46706101192</v>
      </c>
      <c r="C8028" t="n">
        <v>67547.56780920152</v>
      </c>
      <c r="D8028" t="n">
        <v>8076.78949578807</v>
      </c>
      <c r="E8028" t="n">
        <v>561.1097560223453</v>
      </c>
      <c r="F8028" t="n">
        <v>0.36476411858589</v>
      </c>
      <c r="G8028" t="n">
        <v>0.2750538019717379</v>
      </c>
      <c r="H8028" t="n">
        <v>0.2775533971882759</v>
      </c>
      <c r="I8028" t="n">
        <v>0.2298748556909654</v>
      </c>
      <c r="J8028" t="n">
        <v>335</v>
      </c>
      <c r="K8028" t="n">
        <v>10</v>
      </c>
      <c r="L8028">
        <f>VLOOKUP(J8028,Clustering!$D$3:$E$367,2,FALSE)</f>
        <v/>
      </c>
      <c r="M8028" t="n">
        <v>0.4060993</v>
      </c>
      <c r="N8028" t="n">
        <v>0.33486646</v>
      </c>
      <c r="O8028" t="n">
        <v>0.33486646</v>
      </c>
      <c r="P8028" t="n">
        <v>0.880847738</v>
      </c>
      <c r="Q8028" t="n">
        <v>0.369640723</v>
      </c>
      <c r="R8028" t="n">
        <v>0.2775533971882759</v>
      </c>
      <c r="S8028" t="n">
        <v>0.36476411858589</v>
      </c>
      <c r="T8028" t="n">
        <v>0.405659665</v>
      </c>
      <c r="U8028" t="n">
        <v>0.651611439</v>
      </c>
      <c r="V8028" t="n">
        <v>0.850080767</v>
      </c>
      <c r="W8028" t="n">
        <v>0.013544005</v>
      </c>
      <c r="X8028" t="n">
        <v>0.000799989</v>
      </c>
      <c r="Y8028" t="n">
        <v>0.2298748556909654</v>
      </c>
      <c r="Z8028" t="n">
        <v>0.433513688</v>
      </c>
      <c r="AA8028" t="n">
        <v>0.651611439</v>
      </c>
      <c r="AB8028" t="n">
        <v>0</v>
      </c>
      <c r="AC8028" t="n">
        <v>0</v>
      </c>
      <c r="AD8028" t="n">
        <v>0.85</v>
      </c>
      <c r="AE8028" t="n">
        <v>0.85</v>
      </c>
      <c r="AF8028" t="n">
        <v>0.85</v>
      </c>
      <c r="AG8028" t="n">
        <v>0.85</v>
      </c>
      <c r="AH8028" t="n">
        <v>0.880847738</v>
      </c>
      <c r="AI8028" t="n">
        <v>0.013544005</v>
      </c>
      <c r="AJ8028" t="n">
        <v>0.48025683</v>
      </c>
      <c r="AK8028" t="n">
        <v>0.255334883010123</v>
      </c>
      <c r="AL8028" t="n">
        <v>0</v>
      </c>
    </row>
    <row r="8029">
      <c r="A8029" t="inlineStr">
        <is>
          <t>2025-12-01 11:00</t>
        </is>
      </c>
      <c r="B8029" t="n">
        <v>73111.815871732</v>
      </c>
      <c r="C8029" t="n">
        <v>63035.74411112158</v>
      </c>
      <c r="D8029" t="n">
        <v>9512.98974052907</v>
      </c>
      <c r="E8029" t="n">
        <v>563.0820200813557</v>
      </c>
      <c r="F8029" t="n">
        <v>0.4296258209564896</v>
      </c>
      <c r="G8029" t="n">
        <v>0.2760205980790959</v>
      </c>
      <c r="H8029" t="n">
        <v>0.2791605390364998</v>
      </c>
      <c r="I8029" t="n">
        <v>0.2192677194926873</v>
      </c>
      <c r="J8029" t="n">
        <v>335</v>
      </c>
      <c r="K8029" t="n">
        <v>11</v>
      </c>
      <c r="L8029">
        <f>VLOOKUP(J8029,Clustering!$D$3:$E$367,2,FALSE)</f>
        <v/>
      </c>
      <c r="M8029" t="n">
        <v>0.392500836</v>
      </c>
      <c r="N8029" t="n">
        <v>0.323209654</v>
      </c>
      <c r="O8029" t="n">
        <v>0.323209654</v>
      </c>
      <c r="P8029" t="n">
        <v>0.871264571</v>
      </c>
      <c r="Q8029" t="n">
        <v>0.352418441</v>
      </c>
      <c r="R8029" t="n">
        <v>0.2791605390364998</v>
      </c>
      <c r="S8029" t="n">
        <v>0.4296258209564896</v>
      </c>
      <c r="T8029" t="n">
        <v>0.549267039</v>
      </c>
      <c r="U8029" t="n">
        <v>0.651611439</v>
      </c>
      <c r="V8029" t="n">
        <v>0.850080767</v>
      </c>
      <c r="W8029" t="n">
        <v>0.013648727</v>
      </c>
      <c r="X8029" t="n">
        <v>0.000799989</v>
      </c>
      <c r="Y8029" t="n">
        <v>0.2192677194926873</v>
      </c>
      <c r="Z8029" t="n">
        <v>0.427960564</v>
      </c>
      <c r="AA8029" t="n">
        <v>0.651611439</v>
      </c>
      <c r="AB8029" t="n">
        <v>0</v>
      </c>
      <c r="AC8029" t="n">
        <v>0</v>
      </c>
      <c r="AD8029" t="n">
        <v>0.85</v>
      </c>
      <c r="AE8029" t="n">
        <v>0.85</v>
      </c>
      <c r="AF8029" t="n">
        <v>0.85</v>
      </c>
      <c r="AG8029" t="n">
        <v>0.85</v>
      </c>
      <c r="AH8029" t="n">
        <v>0.871264571</v>
      </c>
      <c r="AI8029" t="n">
        <v>0.013648727</v>
      </c>
      <c r="AJ8029" t="n">
        <v>0.468538884</v>
      </c>
      <c r="AK8029" t="n">
        <v>0.3007380746695427</v>
      </c>
      <c r="AL8029" t="n">
        <v>0</v>
      </c>
    </row>
    <row r="8030">
      <c r="A8030" t="inlineStr">
        <is>
          <t>2025-12-01 12:00</t>
        </is>
      </c>
      <c r="B8030" t="n">
        <v>71710.29873674444</v>
      </c>
      <c r="C8030" t="n">
        <v>61454.81344013476</v>
      </c>
      <c r="D8030" t="n">
        <v>9696.914974497984</v>
      </c>
      <c r="E8030" t="n">
        <v>558.5703221117097</v>
      </c>
      <c r="F8030" t="n">
        <v>0.4379322558201641</v>
      </c>
      <c r="G8030" t="n">
        <v>0.2738089814273087</v>
      </c>
      <c r="H8030" t="n">
        <v>0.2768502726296779</v>
      </c>
      <c r="I8030" t="n">
        <v>0.218839148333161</v>
      </c>
      <c r="J8030" t="n">
        <v>335</v>
      </c>
      <c r="K8030" t="n">
        <v>12</v>
      </c>
      <c r="L8030">
        <f>VLOOKUP(J8030,Clustering!$D$3:$E$367,2,FALSE)</f>
        <v/>
      </c>
      <c r="M8030" t="n">
        <v>0.381499962</v>
      </c>
      <c r="N8030" t="n">
        <v>0.316234502</v>
      </c>
      <c r="O8030" t="n">
        <v>0.316234502</v>
      </c>
      <c r="P8030" t="n">
        <v>0.870979721</v>
      </c>
      <c r="Q8030" t="n">
        <v>0.314894895</v>
      </c>
      <c r="R8030" t="n">
        <v>0.2768502726296779</v>
      </c>
      <c r="S8030" t="n">
        <v>0.4379322558201641</v>
      </c>
      <c r="T8030" t="n">
        <v>0.544128759</v>
      </c>
      <c r="U8030" t="n">
        <v>0.651611439</v>
      </c>
      <c r="V8030" t="n">
        <v>0.850080767</v>
      </c>
      <c r="W8030" t="n">
        <v>0.013788356</v>
      </c>
      <c r="X8030" t="n">
        <v>0.000799989</v>
      </c>
      <c r="Y8030" t="n">
        <v>0.218839148333161</v>
      </c>
      <c r="Z8030" t="n">
        <v>0.416623079</v>
      </c>
      <c r="AA8030" t="n">
        <v>0.651611439</v>
      </c>
      <c r="AB8030" t="n">
        <v>0</v>
      </c>
      <c r="AC8030" t="n">
        <v>0</v>
      </c>
      <c r="AD8030" t="n">
        <v>0.85</v>
      </c>
      <c r="AE8030" t="n">
        <v>0.85</v>
      </c>
      <c r="AF8030" t="n">
        <v>0.85</v>
      </c>
      <c r="AG8030" t="n">
        <v>0.85</v>
      </c>
      <c r="AH8030" t="n">
        <v>0.870979721</v>
      </c>
      <c r="AI8030" t="n">
        <v>0.013788356</v>
      </c>
      <c r="AJ8030" t="n">
        <v>0.464410405</v>
      </c>
      <c r="AK8030" t="n">
        <v>0.3065525790741149</v>
      </c>
      <c r="AL8030" t="n">
        <v>0</v>
      </c>
    </row>
    <row r="8031">
      <c r="A8031" t="inlineStr">
        <is>
          <t>2025-12-01 13:00</t>
        </is>
      </c>
      <c r="B8031" t="n">
        <v>71592.04598569345</v>
      </c>
      <c r="C8031" t="n">
        <v>61995.79529883182</v>
      </c>
      <c r="D8031" t="n">
        <v>9039.373455184545</v>
      </c>
      <c r="E8031" t="n">
        <v>556.8772316770849</v>
      </c>
      <c r="F8031" t="n">
        <v>0.408236353401131</v>
      </c>
      <c r="G8031" t="n">
        <v>0.2729790351358259</v>
      </c>
      <c r="H8031" t="n">
        <v>0.2757654518821267</v>
      </c>
      <c r="I8031" t="n">
        <v>0.2226159316764872</v>
      </c>
      <c r="J8031" t="n">
        <v>335</v>
      </c>
      <c r="K8031" t="n">
        <v>13</v>
      </c>
      <c r="L8031">
        <f>VLOOKUP(J8031,Clustering!$D$3:$E$367,2,FALSE)</f>
        <v/>
      </c>
      <c r="M8031" t="n">
        <v>0.37364384</v>
      </c>
      <c r="N8031" t="n">
        <v>0.31802907</v>
      </c>
      <c r="O8031" t="n">
        <v>0.31802907</v>
      </c>
      <c r="P8031" t="n">
        <v>0.870562619</v>
      </c>
      <c r="Q8031" t="n">
        <v>0.271013123</v>
      </c>
      <c r="R8031" t="n">
        <v>0.2757654518821267</v>
      </c>
      <c r="S8031" t="n">
        <v>0.408236353401131</v>
      </c>
      <c r="T8031" t="n">
        <v>0.516019344</v>
      </c>
      <c r="U8031" t="n">
        <v>0.651611439</v>
      </c>
      <c r="V8031" t="n">
        <v>0.850080767</v>
      </c>
      <c r="W8031" t="n">
        <v>0.010995778</v>
      </c>
      <c r="X8031" t="n">
        <v>0.000799989</v>
      </c>
      <c r="Y8031" t="n">
        <v>0.2226159316764872</v>
      </c>
      <c r="Z8031" t="n">
        <v>0.392158257</v>
      </c>
      <c r="AA8031" t="n">
        <v>0.651611439</v>
      </c>
      <c r="AB8031" t="n">
        <v>0</v>
      </c>
      <c r="AC8031" t="n">
        <v>0</v>
      </c>
      <c r="AD8031" t="n">
        <v>0.85</v>
      </c>
      <c r="AE8031" t="n">
        <v>0.85</v>
      </c>
      <c r="AF8031" t="n">
        <v>0.85</v>
      </c>
      <c r="AG8031" t="n">
        <v>0.85</v>
      </c>
      <c r="AH8031" t="n">
        <v>0.870562619</v>
      </c>
      <c r="AI8031" t="n">
        <v>0.010995778</v>
      </c>
      <c r="AJ8031" t="n">
        <v>0.455408656</v>
      </c>
      <c r="AK8031" t="n">
        <v>0.2857654473807917</v>
      </c>
      <c r="AL8031" t="n">
        <v>0</v>
      </c>
    </row>
    <row r="8032">
      <c r="A8032" t="inlineStr">
        <is>
          <t>2025-12-01 14:00</t>
        </is>
      </c>
      <c r="B8032" t="n">
        <v>71794.33091994419</v>
      </c>
      <c r="C8032" t="n">
        <v>63756.57963661385</v>
      </c>
      <c r="D8032" t="n">
        <v>7483.397923096697</v>
      </c>
      <c r="E8032" t="n">
        <v>554.3533602336438</v>
      </c>
      <c r="F8032" t="n">
        <v>0.3379653572585163</v>
      </c>
      <c r="G8032" t="n">
        <v>0.2717418432517862</v>
      </c>
      <c r="H8032" t="n">
        <v>0.2743190242187252</v>
      </c>
      <c r="I8032" t="n">
        <v>0.2251605729361751</v>
      </c>
      <c r="J8032" t="n">
        <v>335</v>
      </c>
      <c r="K8032" t="n">
        <v>14</v>
      </c>
      <c r="L8032">
        <f>VLOOKUP(J8032,Clustering!$D$3:$E$367,2,FALSE)</f>
        <v/>
      </c>
      <c r="M8032" t="n">
        <v>0.366622863</v>
      </c>
      <c r="N8032" t="n">
        <v>0.318764646</v>
      </c>
      <c r="O8032" t="n">
        <v>0.318764646</v>
      </c>
      <c r="P8032" t="n">
        <v>0.871305263</v>
      </c>
      <c r="Q8032" t="n">
        <v>0.252226318</v>
      </c>
      <c r="R8032" t="n">
        <v>0.2743190242187252</v>
      </c>
      <c r="S8032" t="n">
        <v>0.3379653572585163</v>
      </c>
      <c r="T8032" t="n">
        <v>0.504307088</v>
      </c>
      <c r="U8032" t="n">
        <v>0.651611439</v>
      </c>
      <c r="V8032" t="n">
        <v>0.850080767</v>
      </c>
      <c r="W8032" t="n">
        <v>0.011519386</v>
      </c>
      <c r="X8032" t="n">
        <v>0.000799989</v>
      </c>
      <c r="Y8032" t="n">
        <v>0.2251605729361751</v>
      </c>
      <c r="Z8032" t="n">
        <v>0.386835317</v>
      </c>
      <c r="AA8032" t="n">
        <v>0.651611439</v>
      </c>
      <c r="AB8032" t="n">
        <v>0</v>
      </c>
      <c r="AC8032" t="n">
        <v>0</v>
      </c>
      <c r="AD8032" t="n">
        <v>0.85</v>
      </c>
      <c r="AE8032" t="n">
        <v>0.85</v>
      </c>
      <c r="AF8032" t="n">
        <v>0.85</v>
      </c>
      <c r="AG8032" t="n">
        <v>0.85</v>
      </c>
      <c r="AH8032" t="n">
        <v>0.871305263</v>
      </c>
      <c r="AI8032" t="n">
        <v>0.011519386</v>
      </c>
      <c r="AJ8032" t="n">
        <v>0.457060436</v>
      </c>
      <c r="AK8032" t="n">
        <v>0.2365757500809614</v>
      </c>
      <c r="AL8032" t="n">
        <v>0</v>
      </c>
    </row>
    <row r="8033">
      <c r="A8033" t="inlineStr">
        <is>
          <t>2025-12-01 15:00</t>
        </is>
      </c>
      <c r="B8033" t="n">
        <v>72251.8561974097</v>
      </c>
      <c r="C8033" t="n">
        <v>66687.34545064025</v>
      </c>
      <c r="D8033" t="n">
        <v>5014.879496885682</v>
      </c>
      <c r="E8033" t="n">
        <v>549.6312498837676</v>
      </c>
      <c r="F8033" t="n">
        <v>0.2264820818284151</v>
      </c>
      <c r="G8033" t="n">
        <v>0.2694270832763566</v>
      </c>
      <c r="H8033" t="n">
        <v>0.2716672401691556</v>
      </c>
      <c r="I8033" t="n">
        <v>0.2289373562795014</v>
      </c>
      <c r="J8033" t="n">
        <v>335</v>
      </c>
      <c r="K8033" t="n">
        <v>15</v>
      </c>
      <c r="L8033">
        <f>VLOOKUP(J8033,Clustering!$D$3:$E$367,2,FALSE)</f>
        <v/>
      </c>
      <c r="M8033" t="n">
        <v>0.356439854</v>
      </c>
      <c r="N8033" t="n">
        <v>0.323247123</v>
      </c>
      <c r="O8033" t="n">
        <v>0.323247123</v>
      </c>
      <c r="P8033" t="n">
        <v>0.872851592</v>
      </c>
      <c r="Q8033" t="n">
        <v>0.24653145</v>
      </c>
      <c r="R8033" t="n">
        <v>0.2716672401691556</v>
      </c>
      <c r="S8033" t="n">
        <v>0.2264820818284151</v>
      </c>
      <c r="T8033" t="n">
        <v>0.526220342</v>
      </c>
      <c r="U8033" t="n">
        <v>0.651611439</v>
      </c>
      <c r="V8033" t="n">
        <v>0.850080767</v>
      </c>
      <c r="W8033" t="n">
        <v>0.011763737</v>
      </c>
      <c r="X8033" t="n">
        <v>0.001192026</v>
      </c>
      <c r="Y8033" t="n">
        <v>0.2289373562795014</v>
      </c>
      <c r="Z8033" t="n">
        <v>0.411536644</v>
      </c>
      <c r="AA8033" t="n">
        <v>0.651611439</v>
      </c>
      <c r="AB8033" t="n">
        <v>0</v>
      </c>
      <c r="AC8033" t="n">
        <v>0</v>
      </c>
      <c r="AD8033" t="n">
        <v>0.85</v>
      </c>
      <c r="AE8033" t="n">
        <v>0.85</v>
      </c>
      <c r="AF8033" t="n">
        <v>0.85</v>
      </c>
      <c r="AG8033" t="n">
        <v>0.85</v>
      </c>
      <c r="AH8033" t="n">
        <v>0.872851592</v>
      </c>
      <c r="AI8033" t="n">
        <v>0.011763737</v>
      </c>
      <c r="AJ8033" t="n">
        <v>0.481764063</v>
      </c>
      <c r="AK8033" t="n">
        <v>0.1585374572798905</v>
      </c>
      <c r="AL8033" t="n">
        <v>0</v>
      </c>
    </row>
    <row r="8034">
      <c r="A8034" t="inlineStr">
        <is>
          <t>2025-12-01 16:00</t>
        </is>
      </c>
      <c r="B8034" t="n">
        <v>73804.24572447085</v>
      </c>
      <c r="C8034" t="n">
        <v>71165.26742605321</v>
      </c>
      <c r="D8034" t="n">
        <v>2094.160525945692</v>
      </c>
      <c r="E8034" t="n">
        <v>544.8177724719634</v>
      </c>
      <c r="F8034" t="n">
        <v>0.0945765169220138</v>
      </c>
      <c r="G8034" t="n">
        <v>0.2670675355254722</v>
      </c>
      <c r="H8034" t="n">
        <v>0.2686940277499414</v>
      </c>
      <c r="I8034" t="n">
        <v>0.2376694936548516</v>
      </c>
      <c r="J8034" t="n">
        <v>335</v>
      </c>
      <c r="K8034" t="n">
        <v>16</v>
      </c>
      <c r="L8034">
        <f>VLOOKUP(J8034,Clustering!$D$3:$E$367,2,FALSE)</f>
        <v/>
      </c>
      <c r="M8034" t="n">
        <v>0.342714679</v>
      </c>
      <c r="N8034" t="n">
        <v>0.328885223</v>
      </c>
      <c r="O8034" t="n">
        <v>0.328885223</v>
      </c>
      <c r="P8034" t="n">
        <v>0.8755169739999999</v>
      </c>
      <c r="Q8034" t="n">
        <v>0.270011828</v>
      </c>
      <c r="R8034" t="n">
        <v>0.2686940277499414</v>
      </c>
      <c r="S8034" t="n">
        <v>0.0945765169220138</v>
      </c>
      <c r="T8034" t="n">
        <v>0.541559619</v>
      </c>
      <c r="U8034" t="n">
        <v>0.6608778</v>
      </c>
      <c r="V8034" t="n">
        <v>0.850080767</v>
      </c>
      <c r="W8034" t="n">
        <v>0.012566603</v>
      </c>
      <c r="X8034" t="n">
        <v>0.001332757</v>
      </c>
      <c r="Y8034" t="n">
        <v>0.2376694936548516</v>
      </c>
      <c r="Z8034" t="n">
        <v>0.504789619</v>
      </c>
      <c r="AA8034" t="n">
        <v>0.6608778</v>
      </c>
      <c r="AB8034" t="n">
        <v>0</v>
      </c>
      <c r="AC8034" t="n">
        <v>0</v>
      </c>
      <c r="AD8034" t="n">
        <v>0.85</v>
      </c>
      <c r="AE8034" t="n">
        <v>0.85</v>
      </c>
      <c r="AF8034" t="n">
        <v>0.85</v>
      </c>
      <c r="AG8034" t="n">
        <v>0.85</v>
      </c>
      <c r="AH8034" t="n">
        <v>0.8755169739999999</v>
      </c>
      <c r="AI8034" t="n">
        <v>0.012566603</v>
      </c>
      <c r="AJ8034" t="n">
        <v>0.520160572</v>
      </c>
      <c r="AK8034" t="n">
        <v>0.06620356184540969</v>
      </c>
      <c r="AL8034" t="n">
        <v>0</v>
      </c>
    </row>
    <row r="8035">
      <c r="A8035" t="inlineStr">
        <is>
          <t>2025-12-01 17:00</t>
        </is>
      </c>
      <c r="B8035" t="n">
        <v>77393.00558784048</v>
      </c>
      <c r="C8035" t="n">
        <v>76752.15561686801</v>
      </c>
      <c r="D8035" t="n">
        <v>105.1046479029261</v>
      </c>
      <c r="E8035" t="n">
        <v>535.7453230695373</v>
      </c>
      <c r="F8035" t="n">
        <v>0.0047467380784882</v>
      </c>
      <c r="G8035" t="n">
        <v>0.2626202564066359</v>
      </c>
      <c r="H8035" t="n">
        <v>0.2633101025583911</v>
      </c>
      <c r="I8035" t="n">
        <v>0.2501516286760576</v>
      </c>
      <c r="J8035" t="n">
        <v>335</v>
      </c>
      <c r="K8035" t="n">
        <v>17</v>
      </c>
      <c r="L8035">
        <f>VLOOKUP(J8035,Clustering!$D$3:$E$367,2,FALSE)</f>
        <v/>
      </c>
      <c r="M8035" t="n">
        <v>0.352390841</v>
      </c>
      <c r="N8035" t="n">
        <v>0.34088911</v>
      </c>
      <c r="O8035" t="n">
        <v>0.34088911</v>
      </c>
      <c r="P8035" t="n">
        <v>0.878121317</v>
      </c>
      <c r="Q8035" t="n">
        <v>0.312178881</v>
      </c>
      <c r="R8035" t="n">
        <v>0.2633101025583911</v>
      </c>
      <c r="S8035" t="n">
        <v>0.0047467380784882</v>
      </c>
      <c r="T8035" t="n">
        <v>0.47483754</v>
      </c>
      <c r="U8035" t="n">
        <v>0.666411007</v>
      </c>
      <c r="V8035" t="n">
        <v>0.850080767</v>
      </c>
      <c r="W8035" t="n">
        <v>0.012810954</v>
      </c>
      <c r="X8035" t="n">
        <v>0.001381762</v>
      </c>
      <c r="Y8035" t="n">
        <v>0.2501516286760576</v>
      </c>
      <c r="Z8035" t="n">
        <v>0.558414332</v>
      </c>
      <c r="AA8035" t="n">
        <v>0.666411007</v>
      </c>
      <c r="AB8035" t="n">
        <v>0</v>
      </c>
      <c r="AC8035" t="n">
        <v>0</v>
      </c>
      <c r="AD8035" t="n">
        <v>0.85</v>
      </c>
      <c r="AE8035" t="n">
        <v>0.85</v>
      </c>
      <c r="AF8035" t="n">
        <v>0.85</v>
      </c>
      <c r="AG8035" t="n">
        <v>0.85</v>
      </c>
      <c r="AH8035" t="n">
        <v>0.878121317</v>
      </c>
      <c r="AI8035" t="n">
        <v>0.012810954</v>
      </c>
      <c r="AJ8035" t="n">
        <v>0.5629983</v>
      </c>
      <c r="AK8035" t="n">
        <v>0.0033227166549417</v>
      </c>
      <c r="AL8035" t="n">
        <v>0.108001752</v>
      </c>
    </row>
    <row r="8036">
      <c r="A8036" t="inlineStr">
        <is>
          <t>2025-12-01 18:00</t>
        </is>
      </c>
      <c r="B8036" t="n">
        <v>78307.51261874266</v>
      </c>
      <c r="C8036" t="n">
        <v>77762.13626219994</v>
      </c>
      <c r="D8036" t="n">
        <v>0</v>
      </c>
      <c r="E8036" t="n">
        <v>545.3763565427283</v>
      </c>
      <c r="F8036" t="n">
        <v>0</v>
      </c>
      <c r="G8036" t="n">
        <v>0.2673413512464354</v>
      </c>
      <c r="H8036" t="n">
        <v>0.2679708139182406</v>
      </c>
      <c r="I8036" t="n">
        <v>0.2559641250271341</v>
      </c>
      <c r="J8036" t="n">
        <v>335</v>
      </c>
      <c r="K8036" t="n">
        <v>18</v>
      </c>
      <c r="L8036">
        <f>VLOOKUP(J8036,Clustering!$D$3:$E$367,2,FALSE)</f>
        <v/>
      </c>
      <c r="M8036" t="n">
        <v>0.369076461</v>
      </c>
      <c r="N8036" t="n">
        <v>0.356472275</v>
      </c>
      <c r="O8036" t="n">
        <v>0.356472275</v>
      </c>
      <c r="P8036" t="n">
        <v>0.879504874</v>
      </c>
      <c r="Q8036" t="n">
        <v>0.33256776</v>
      </c>
      <c r="R8036" t="n">
        <v>0.2679708139182406</v>
      </c>
      <c r="S8036" t="n">
        <v>0</v>
      </c>
      <c r="T8036" t="n">
        <v>0.150483603</v>
      </c>
      <c r="U8036" t="n">
        <v>0.666411007</v>
      </c>
      <c r="V8036" t="n">
        <v>0.850080767</v>
      </c>
      <c r="W8036" t="n">
        <v>0.011554293</v>
      </c>
      <c r="X8036" t="n">
        <v>0.005485162</v>
      </c>
      <c r="Y8036" t="n">
        <v>0.2559641250271341</v>
      </c>
      <c r="Z8036" t="n">
        <v>0.572331511</v>
      </c>
      <c r="AA8036" t="n">
        <v>0.666411007</v>
      </c>
      <c r="AB8036" t="n">
        <v>0</v>
      </c>
      <c r="AC8036" t="n">
        <v>0</v>
      </c>
      <c r="AD8036" t="n">
        <v>0.85</v>
      </c>
      <c r="AE8036" t="n">
        <v>0.85</v>
      </c>
      <c r="AF8036" t="n">
        <v>0.85</v>
      </c>
      <c r="AG8036" t="n">
        <v>0.85</v>
      </c>
      <c r="AH8036" t="n">
        <v>0.879504874</v>
      </c>
      <c r="AI8036" t="n">
        <v>0.011554293</v>
      </c>
      <c r="AJ8036" t="n">
        <v>0.600362336</v>
      </c>
      <c r="AK8036" t="n">
        <v>0</v>
      </c>
      <c r="AL8036" t="n">
        <v>0.318959985</v>
      </c>
    </row>
    <row r="8037">
      <c r="A8037" t="inlineStr">
        <is>
          <t>2025-12-01 19:00</t>
        </is>
      </c>
      <c r="B8037" t="n">
        <v>77192.55776490588</v>
      </c>
      <c r="C8037" t="n">
        <v>76658.28018106209</v>
      </c>
      <c r="D8037" t="n">
        <v>0</v>
      </c>
      <c r="E8037" t="n">
        <v>534.2775838438002</v>
      </c>
      <c r="F8037" t="n">
        <v>0</v>
      </c>
      <c r="G8037" t="n">
        <v>0.2619007763940197</v>
      </c>
      <c r="H8037" t="n">
        <v>0.2621047461722232</v>
      </c>
      <c r="I8037" t="n">
        <v>0.2582141236146477</v>
      </c>
      <c r="J8037" t="n">
        <v>335</v>
      </c>
      <c r="K8037" t="n">
        <v>19</v>
      </c>
      <c r="L8037">
        <f>VLOOKUP(J8037,Clustering!$D$3:$E$367,2,FALSE)</f>
        <v/>
      </c>
      <c r="M8037" t="n">
        <v>0.390830546</v>
      </c>
      <c r="N8037" t="n">
        <v>0.359799128</v>
      </c>
      <c r="O8037" t="n">
        <v>0.359799128</v>
      </c>
      <c r="P8037" t="n">
        <v>0.879901629</v>
      </c>
      <c r="Q8037" t="n">
        <v>0.351705018</v>
      </c>
      <c r="R8037" t="n">
        <v>0.2621047461722232</v>
      </c>
      <c r="S8037" t="n">
        <v>0</v>
      </c>
      <c r="T8037" t="n">
        <v>0</v>
      </c>
      <c r="U8037" t="n">
        <v>0.666411007</v>
      </c>
      <c r="V8037" t="n">
        <v>0.850080767</v>
      </c>
      <c r="W8037" t="n">
        <v>0.011624108</v>
      </c>
      <c r="X8037" t="n">
        <v>0.005485162</v>
      </c>
      <c r="Y8037" t="n">
        <v>0.2582141236146477</v>
      </c>
      <c r="Z8037" t="n">
        <v>0.561272407</v>
      </c>
      <c r="AA8037" t="n">
        <v>0.666411007</v>
      </c>
      <c r="AB8037" t="n">
        <v>0</v>
      </c>
      <c r="AC8037" t="n">
        <v>0</v>
      </c>
      <c r="AD8037" t="n">
        <v>0.85</v>
      </c>
      <c r="AE8037" t="n">
        <v>0.85</v>
      </c>
      <c r="AF8037" t="n">
        <v>0.85</v>
      </c>
      <c r="AG8037" t="n">
        <v>0.85</v>
      </c>
      <c r="AH8037" t="n">
        <v>0.879901629</v>
      </c>
      <c r="AI8037" t="n">
        <v>0.011624108</v>
      </c>
      <c r="AJ8037" t="n">
        <v>0.603304795</v>
      </c>
      <c r="AK8037" t="n">
        <v>0</v>
      </c>
      <c r="AL8037" t="n">
        <v>0.169455622</v>
      </c>
    </row>
    <row r="8038">
      <c r="A8038" t="inlineStr">
        <is>
          <t>2025-12-01 20:00</t>
        </is>
      </c>
      <c r="B8038" t="n">
        <v>75048.0140838306</v>
      </c>
      <c r="C8038" t="n">
        <v>74528.19214120499</v>
      </c>
      <c r="D8038" t="n">
        <v>0</v>
      </c>
      <c r="E8038" t="n">
        <v>519.8219426256138</v>
      </c>
      <c r="F8038" t="n">
        <v>0</v>
      </c>
      <c r="G8038" t="n">
        <v>0.2548146777576538</v>
      </c>
      <c r="H8038" t="n">
        <v>0.2546918043972902</v>
      </c>
      <c r="I8038" t="n">
        <v>0.2570355529259501</v>
      </c>
      <c r="J8038" t="n">
        <v>335</v>
      </c>
      <c r="K8038" t="n">
        <v>20</v>
      </c>
      <c r="L8038">
        <f>VLOOKUP(J8038,Clustering!$D$3:$E$367,2,FALSE)</f>
        <v/>
      </c>
      <c r="M8038" t="n">
        <v>0.383924762</v>
      </c>
      <c r="N8038" t="n">
        <v>0.352555777</v>
      </c>
      <c r="O8038" t="n">
        <v>0.352555777</v>
      </c>
      <c r="P8038" t="n">
        <v>0.880145786</v>
      </c>
      <c r="Q8038" t="n">
        <v>0.353319607</v>
      </c>
      <c r="R8038" t="n">
        <v>0.2546918043972902</v>
      </c>
      <c r="S8038" t="n">
        <v>0</v>
      </c>
      <c r="T8038" t="n">
        <v>0</v>
      </c>
      <c r="U8038" t="n">
        <v>0.665393586</v>
      </c>
      <c r="V8038" t="n">
        <v>0.850080767</v>
      </c>
      <c r="W8038" t="n">
        <v>0.011728829</v>
      </c>
      <c r="X8038" t="n">
        <v>0.007921569</v>
      </c>
      <c r="Y8038" t="n">
        <v>0.2570355529259501</v>
      </c>
      <c r="Z8038" t="n">
        <v>0.55127099</v>
      </c>
      <c r="AA8038" t="n">
        <v>0.665393586</v>
      </c>
      <c r="AB8038" t="n">
        <v>0</v>
      </c>
      <c r="AC8038" t="n">
        <v>0</v>
      </c>
      <c r="AD8038" t="n">
        <v>0.85</v>
      </c>
      <c r="AE8038" t="n">
        <v>0.85</v>
      </c>
      <c r="AF8038" t="n">
        <v>0.85</v>
      </c>
      <c r="AG8038" t="n">
        <v>0.85</v>
      </c>
      <c r="AH8038" t="n">
        <v>0.880145786</v>
      </c>
      <c r="AI8038" t="n">
        <v>0.011728829</v>
      </c>
      <c r="AJ8038" t="n">
        <v>0.586519791</v>
      </c>
      <c r="AK8038" t="n">
        <v>0</v>
      </c>
      <c r="AL8038" t="n">
        <v>0.163168005</v>
      </c>
    </row>
    <row r="8039">
      <c r="A8039" t="inlineStr">
        <is>
          <t>2025-12-01 21:00</t>
        </is>
      </c>
      <c r="B8039" t="n">
        <v>72227.40259080491</v>
      </c>
      <c r="C8039" t="n">
        <v>71725.1340455578</v>
      </c>
      <c r="D8039" t="n">
        <v>0</v>
      </c>
      <c r="E8039" t="n">
        <v>502.2685452471122</v>
      </c>
      <c r="F8039" t="n">
        <v>0</v>
      </c>
      <c r="G8039" t="n">
        <v>0.2462100711995648</v>
      </c>
      <c r="H8039" t="n">
        <v>0.2460735062361893</v>
      </c>
      <c r="I8039" t="n">
        <v>0.2486784153151856</v>
      </c>
      <c r="J8039" t="n">
        <v>335</v>
      </c>
      <c r="K8039" t="n">
        <v>21</v>
      </c>
      <c r="L8039">
        <f>VLOOKUP(J8039,Clustering!$D$3:$E$367,2,FALSE)</f>
        <v/>
      </c>
      <c r="M8039" t="n">
        <v>0.368414105</v>
      </c>
      <c r="N8039" t="n">
        <v>0.346781605</v>
      </c>
      <c r="O8039" t="n">
        <v>0.346781605</v>
      </c>
      <c r="P8039" t="n">
        <v>0.8802169990000001</v>
      </c>
      <c r="Q8039" t="n">
        <v>0.342931167</v>
      </c>
      <c r="R8039" t="n">
        <v>0.2460735062361893</v>
      </c>
      <c r="S8039" t="n">
        <v>0</v>
      </c>
      <c r="T8039" t="n">
        <v>0</v>
      </c>
      <c r="U8039" t="n">
        <v>0.662059574</v>
      </c>
      <c r="V8039" t="n">
        <v>0.850080767</v>
      </c>
      <c r="W8039" t="n">
        <v>0.011763737</v>
      </c>
      <c r="X8039" t="n">
        <v>0.00669813</v>
      </c>
      <c r="Y8039" t="n">
        <v>0.2486784153151856</v>
      </c>
      <c r="Z8039" t="n">
        <v>0.525366069</v>
      </c>
      <c r="AA8039" t="n">
        <v>0.662059574</v>
      </c>
      <c r="AB8039" t="n">
        <v>0</v>
      </c>
      <c r="AC8039" t="n">
        <v>0</v>
      </c>
      <c r="AD8039" t="n">
        <v>0.85</v>
      </c>
      <c r="AE8039" t="n">
        <v>0.85</v>
      </c>
      <c r="AF8039" t="n">
        <v>0.85</v>
      </c>
      <c r="AG8039" t="n">
        <v>0.85</v>
      </c>
      <c r="AH8039" t="n">
        <v>0.8802169990000001</v>
      </c>
      <c r="AI8039" t="n">
        <v>0.011763737</v>
      </c>
      <c r="AJ8039" t="n">
        <v>0.568561298</v>
      </c>
      <c r="AK8039" t="n">
        <v>0</v>
      </c>
      <c r="AL8039" t="n">
        <v>0.143390197</v>
      </c>
    </row>
    <row r="8040">
      <c r="A8040" t="inlineStr">
        <is>
          <t>2025-12-01 22:00</t>
        </is>
      </c>
      <c r="B8040" t="n">
        <v>67765.01394666685</v>
      </c>
      <c r="C8040" t="n">
        <v>67278.09039834853</v>
      </c>
      <c r="D8040" t="n">
        <v>0</v>
      </c>
      <c r="E8040" t="n">
        <v>486.9235483183097</v>
      </c>
      <c r="F8040" t="n">
        <v>0</v>
      </c>
      <c r="G8040" t="n">
        <v>0.2386880138815243</v>
      </c>
      <c r="H8040" t="n">
        <v>0.2381382433605835</v>
      </c>
      <c r="I8040" t="n">
        <v>0.2486248439202448</v>
      </c>
      <c r="J8040" t="n">
        <v>335</v>
      </c>
      <c r="K8040" t="n">
        <v>22</v>
      </c>
      <c r="L8040">
        <f>VLOOKUP(J8040,Clustering!$D$3:$E$367,2,FALSE)</f>
        <v/>
      </c>
      <c r="M8040" t="n">
        <v>0.354567978</v>
      </c>
      <c r="N8040" t="n">
        <v>0.336128574</v>
      </c>
      <c r="O8040" t="n">
        <v>0.336128574</v>
      </c>
      <c r="P8040" t="n">
        <v>0.879281063</v>
      </c>
      <c r="Q8040" t="n">
        <v>0.320076599</v>
      </c>
      <c r="R8040" t="n">
        <v>0.2381382433605835</v>
      </c>
      <c r="S8040" t="n">
        <v>0</v>
      </c>
      <c r="T8040" t="n">
        <v>0</v>
      </c>
      <c r="U8040" t="n">
        <v>0.662059574</v>
      </c>
      <c r="V8040" t="n">
        <v>0.850080767</v>
      </c>
      <c r="W8040" t="n">
        <v>0.011868458</v>
      </c>
      <c r="X8040" t="n">
        <v>0.001381762</v>
      </c>
      <c r="Y8040" t="n">
        <v>0.2486248439202448</v>
      </c>
      <c r="Z8040" t="n">
        <v>0.464342809</v>
      </c>
      <c r="AA8040" t="n">
        <v>0.662059574</v>
      </c>
      <c r="AB8040" t="n">
        <v>0</v>
      </c>
      <c r="AC8040" t="n">
        <v>0</v>
      </c>
      <c r="AD8040" t="n">
        <v>0.85</v>
      </c>
      <c r="AE8040" t="n">
        <v>0.85</v>
      </c>
      <c r="AF8040" t="n">
        <v>0.85</v>
      </c>
      <c r="AG8040" t="n">
        <v>0.85</v>
      </c>
      <c r="AH8040" t="n">
        <v>0.879281063</v>
      </c>
      <c r="AI8040" t="n">
        <v>0.011868458</v>
      </c>
      <c r="AJ8040" t="n">
        <v>0.5464155550000001</v>
      </c>
      <c r="AK8040" t="n">
        <v>0</v>
      </c>
      <c r="AL8040" t="n">
        <v>0.126743188</v>
      </c>
    </row>
    <row r="8041">
      <c r="A8041" t="inlineStr">
        <is>
          <t>2025-12-01 23:00</t>
        </is>
      </c>
      <c r="B8041" t="n">
        <v>63074.2811618334</v>
      </c>
      <c r="C8041" t="n">
        <v>62596.87406713611</v>
      </c>
      <c r="D8041" t="n">
        <v>0</v>
      </c>
      <c r="E8041" t="n">
        <v>477.4070946972958</v>
      </c>
      <c r="F8041" t="n">
        <v>0</v>
      </c>
      <c r="G8041" t="n">
        <v>0.2340230856359293</v>
      </c>
      <c r="H8041" t="n">
        <v>0.2332967285428089</v>
      </c>
      <c r="I8041" t="n">
        <v>0.2471516305593728</v>
      </c>
      <c r="J8041" t="n">
        <v>335</v>
      </c>
      <c r="K8041" t="n">
        <v>23</v>
      </c>
      <c r="L8041">
        <f>VLOOKUP(J8041,Clustering!$D$3:$E$367,2,FALSE)</f>
        <v/>
      </c>
      <c r="M8041" t="n">
        <v>0.338170339</v>
      </c>
      <c r="N8041" t="n">
        <v>0.32402214</v>
      </c>
      <c r="O8041" t="n">
        <v>0.32402214</v>
      </c>
      <c r="P8041" t="n">
        <v>0.876727586</v>
      </c>
      <c r="Q8041" t="n">
        <v>0.303329933</v>
      </c>
      <c r="R8041" t="n">
        <v>0.2332967285428089</v>
      </c>
      <c r="S8041" t="n">
        <v>0</v>
      </c>
      <c r="T8041" t="n">
        <v>0</v>
      </c>
      <c r="U8041" t="n">
        <v>0.660439526</v>
      </c>
      <c r="V8041" t="n">
        <v>0.850080767</v>
      </c>
      <c r="W8041" t="n">
        <v>0.011659015</v>
      </c>
      <c r="X8041" t="n">
        <v>0.001381762</v>
      </c>
      <c r="Y8041" t="n">
        <v>0.2471516305593728</v>
      </c>
      <c r="Z8041" t="n">
        <v>0.41028222</v>
      </c>
      <c r="AA8041" t="n">
        <v>0.660439526</v>
      </c>
      <c r="AB8041" t="n">
        <v>0</v>
      </c>
      <c r="AC8041" t="n">
        <v>0</v>
      </c>
      <c r="AD8041" t="n">
        <v>0.85</v>
      </c>
      <c r="AE8041" t="n">
        <v>0.85</v>
      </c>
      <c r="AF8041" t="n">
        <v>0.85</v>
      </c>
      <c r="AG8041" t="n">
        <v>0.85</v>
      </c>
      <c r="AH8041" t="n">
        <v>0.876727586</v>
      </c>
      <c r="AI8041" t="n">
        <v>0.011659015</v>
      </c>
      <c r="AJ8041" t="n">
        <v>0.518559268</v>
      </c>
      <c r="AK8041" t="n">
        <v>0</v>
      </c>
      <c r="AL8041" t="n">
        <v>0.039796281</v>
      </c>
    </row>
    <row r="8042">
      <c r="A8042" t="inlineStr">
        <is>
          <t>2025-12-02 00:00</t>
        </is>
      </c>
      <c r="B8042" t="n">
        <v>60926.74396663532</v>
      </c>
      <c r="C8042" t="n">
        <v>60451.19609857514</v>
      </c>
      <c r="D8042" t="n">
        <v>0</v>
      </c>
      <c r="E8042" t="n">
        <v>475.5478680601808</v>
      </c>
      <c r="F8042" t="n">
        <v>0</v>
      </c>
      <c r="G8042" t="n">
        <v>0.2331117000295004</v>
      </c>
      <c r="H8042" t="n">
        <v>0.2325735147111081</v>
      </c>
      <c r="I8042" t="n">
        <v>0.2428391332666386</v>
      </c>
      <c r="J8042" t="n">
        <v>336</v>
      </c>
      <c r="K8042" t="n">
        <v>0</v>
      </c>
      <c r="L8042">
        <f>VLOOKUP(J8042,Clustering!$D$3:$E$367,2,FALSE)</f>
        <v/>
      </c>
      <c r="M8042" t="n">
        <v>0.381119827</v>
      </c>
      <c r="N8042" t="n">
        <v>0.348223176</v>
      </c>
      <c r="O8042" t="n">
        <v>0.348223176</v>
      </c>
      <c r="P8042" t="n">
        <v>0.8718444440000001</v>
      </c>
      <c r="Q8042" t="n">
        <v>0.315883675</v>
      </c>
      <c r="R8042" t="n">
        <v>0.2325735147111081</v>
      </c>
      <c r="S8042" t="n">
        <v>0</v>
      </c>
      <c r="T8042" t="n">
        <v>0</v>
      </c>
      <c r="U8042" t="n">
        <v>0.657144646</v>
      </c>
      <c r="V8042" t="n">
        <v>0.850080767</v>
      </c>
      <c r="W8042" t="n">
        <v>0.011798644</v>
      </c>
      <c r="X8042" t="n">
        <v>0.001215481</v>
      </c>
      <c r="Y8042" t="n">
        <v>0.2428391332666386</v>
      </c>
      <c r="Z8042" t="n">
        <v>0.391221719</v>
      </c>
      <c r="AA8042" t="n">
        <v>0.657144646</v>
      </c>
      <c r="AB8042" t="n">
        <v>0</v>
      </c>
      <c r="AC8042" t="n">
        <v>0</v>
      </c>
      <c r="AD8042" t="n">
        <v>0.85</v>
      </c>
      <c r="AE8042" t="n">
        <v>0.85</v>
      </c>
      <c r="AF8042" t="n">
        <v>0.85</v>
      </c>
      <c r="AG8042" t="n">
        <v>0.85</v>
      </c>
      <c r="AH8042" t="n">
        <v>0.8718444440000001</v>
      </c>
      <c r="AI8042" t="n">
        <v>0.011798644</v>
      </c>
      <c r="AJ8042" t="n">
        <v>0.485284001</v>
      </c>
      <c r="AK8042" t="n">
        <v>0</v>
      </c>
      <c r="AL8042" t="n">
        <v>0.00292049</v>
      </c>
    </row>
    <row r="8043">
      <c r="A8043" t="inlineStr">
        <is>
          <t>2025-12-02 01:00</t>
        </is>
      </c>
      <c r="B8043" t="n">
        <v>60205.75525203729</v>
      </c>
      <c r="C8043" t="n">
        <v>59729.25500476463</v>
      </c>
      <c r="D8043" t="n">
        <v>0</v>
      </c>
      <c r="E8043" t="n">
        <v>476.5002472726607</v>
      </c>
      <c r="F8043" t="n">
        <v>0</v>
      </c>
      <c r="G8043" t="n">
        <v>0.2335785525846375</v>
      </c>
      <c r="H8043" t="n">
        <v>0.2330958358117808</v>
      </c>
      <c r="I8043" t="n">
        <v>0.2423034193172306</v>
      </c>
      <c r="J8043" t="n">
        <v>336</v>
      </c>
      <c r="K8043" t="n">
        <v>1</v>
      </c>
      <c r="L8043">
        <f>VLOOKUP(J8043,Clustering!$D$3:$E$367,2,FALSE)</f>
        <v/>
      </c>
      <c r="M8043" t="n">
        <v>0.366743815</v>
      </c>
      <c r="N8043" t="n">
        <v>0.332310679</v>
      </c>
      <c r="O8043" t="n">
        <v>0.332310679</v>
      </c>
      <c r="P8043" t="n">
        <v>0.876045981</v>
      </c>
      <c r="Q8043" t="n">
        <v>0.28157679</v>
      </c>
      <c r="R8043" t="n">
        <v>0.2330958358117808</v>
      </c>
      <c r="S8043" t="n">
        <v>0</v>
      </c>
      <c r="T8043" t="n">
        <v>0</v>
      </c>
      <c r="U8043" t="n">
        <v>0.657144646</v>
      </c>
      <c r="V8043" t="n">
        <v>0.850080767</v>
      </c>
      <c r="W8043" t="n">
        <v>0.009774025</v>
      </c>
      <c r="X8043" t="n">
        <v>0.000819675</v>
      </c>
      <c r="Y8043" t="n">
        <v>0.2423034193172306</v>
      </c>
      <c r="Z8043" t="n">
        <v>0.378562388</v>
      </c>
      <c r="AA8043" t="n">
        <v>0.657144646</v>
      </c>
      <c r="AB8043" t="n">
        <v>0</v>
      </c>
      <c r="AC8043" t="n">
        <v>0</v>
      </c>
      <c r="AD8043" t="n">
        <v>0.85</v>
      </c>
      <c r="AE8043" t="n">
        <v>0.85</v>
      </c>
      <c r="AF8043" t="n">
        <v>0.85</v>
      </c>
      <c r="AG8043" t="n">
        <v>0.85</v>
      </c>
      <c r="AH8043" t="n">
        <v>0.876045981</v>
      </c>
      <c r="AI8043" t="n">
        <v>0.009774025</v>
      </c>
      <c r="AJ8043" t="n">
        <v>0.477697004</v>
      </c>
      <c r="AK8043" t="n">
        <v>0</v>
      </c>
      <c r="AL8043" t="n">
        <v>0</v>
      </c>
    </row>
    <row r="8044">
      <c r="A8044" t="inlineStr">
        <is>
          <t>2025-12-02 02:00</t>
        </is>
      </c>
      <c r="B8044" t="n">
        <v>60024.5484936545</v>
      </c>
      <c r="C8044" t="n">
        <v>59549.71681841792</v>
      </c>
      <c r="D8044" t="n">
        <v>0</v>
      </c>
      <c r="E8044" t="n">
        <v>474.8316752365725</v>
      </c>
      <c r="F8044" t="n">
        <v>0</v>
      </c>
      <c r="G8044" t="n">
        <v>0.2327606251159668</v>
      </c>
      <c r="H8044" t="n">
        <v>0.2322119077952577</v>
      </c>
      <c r="I8044" t="n">
        <v>0.2426784190818162</v>
      </c>
      <c r="J8044" t="n">
        <v>336</v>
      </c>
      <c r="K8044" t="n">
        <v>2</v>
      </c>
      <c r="L8044">
        <f>VLOOKUP(J8044,Clustering!$D$3:$E$367,2,FALSE)</f>
        <v/>
      </c>
      <c r="M8044" t="n">
        <v>0.346786731</v>
      </c>
      <c r="N8044" t="n">
        <v>0.322010645</v>
      </c>
      <c r="O8044" t="n">
        <v>0.322010645</v>
      </c>
      <c r="P8044" t="n">
        <v>0.8763003110000001</v>
      </c>
      <c r="Q8044" t="n">
        <v>0.249247464</v>
      </c>
      <c r="R8044" t="n">
        <v>0.2322119077952577</v>
      </c>
      <c r="S8044" t="n">
        <v>0</v>
      </c>
      <c r="T8044" t="n">
        <v>0</v>
      </c>
      <c r="U8044" t="n">
        <v>0.657144646</v>
      </c>
      <c r="V8044" t="n">
        <v>0.850080767</v>
      </c>
      <c r="W8044" t="n">
        <v>0.009843839</v>
      </c>
      <c r="X8044" t="n">
        <v>0.000799989</v>
      </c>
      <c r="Y8044" t="n">
        <v>0.2426784190818162</v>
      </c>
      <c r="Z8044" t="n">
        <v>0.37270639</v>
      </c>
      <c r="AA8044" t="n">
        <v>0.657144646</v>
      </c>
      <c r="AB8044" t="n">
        <v>0</v>
      </c>
      <c r="AC8044" t="n">
        <v>0</v>
      </c>
      <c r="AD8044" t="n">
        <v>0.85</v>
      </c>
      <c r="AE8044" t="n">
        <v>0.85</v>
      </c>
      <c r="AF8044" t="n">
        <v>0.85</v>
      </c>
      <c r="AG8044" t="n">
        <v>0.85</v>
      </c>
      <c r="AH8044" t="n">
        <v>0.8763003110000001</v>
      </c>
      <c r="AI8044" t="n">
        <v>0.009843839</v>
      </c>
      <c r="AJ8044" t="n">
        <v>0.474907386</v>
      </c>
      <c r="AK8044" t="n">
        <v>0</v>
      </c>
      <c r="AL8044" t="n">
        <v>0</v>
      </c>
    </row>
    <row r="8045">
      <c r="A8045" t="inlineStr">
        <is>
          <t>2025-12-02 03:00</t>
        </is>
      </c>
      <c r="B8045" t="n">
        <v>60151.509894337</v>
      </c>
      <c r="C8045" t="n">
        <v>59670.7895169954</v>
      </c>
      <c r="D8045" t="n">
        <v>0</v>
      </c>
      <c r="E8045" t="n">
        <v>480.7203773415949</v>
      </c>
      <c r="F8045" t="n">
        <v>0</v>
      </c>
      <c r="G8045" t="n">
        <v>0.2356472437948994</v>
      </c>
      <c r="H8045" t="n">
        <v>0.2353056558530889</v>
      </c>
      <c r="I8045" t="n">
        <v>0.2418212767627634</v>
      </c>
      <c r="J8045" t="n">
        <v>336</v>
      </c>
      <c r="K8045" t="n">
        <v>3</v>
      </c>
      <c r="L8045">
        <f>VLOOKUP(J8045,Clustering!$D$3:$E$367,2,FALSE)</f>
        <v/>
      </c>
      <c r="M8045" t="n">
        <v>0.333804547</v>
      </c>
      <c r="N8045" t="n">
        <v>0.317062764</v>
      </c>
      <c r="O8045" t="n">
        <v>0.317062764</v>
      </c>
      <c r="P8045" t="n">
        <v>0.875608533</v>
      </c>
      <c r="Q8045" t="n">
        <v>0.234378227</v>
      </c>
      <c r="R8045" t="n">
        <v>0.2353056558530889</v>
      </c>
      <c r="S8045" t="n">
        <v>0</v>
      </c>
      <c r="T8045" t="n">
        <v>0</v>
      </c>
      <c r="U8045" t="n">
        <v>0.657144646</v>
      </c>
      <c r="V8045" t="n">
        <v>0.850080767</v>
      </c>
      <c r="W8045" t="n">
        <v>0.009808931999999999</v>
      </c>
      <c r="X8045" t="n">
        <v>0.000799989</v>
      </c>
      <c r="Y8045" t="n">
        <v>0.2418212767627634</v>
      </c>
      <c r="Z8045" t="n">
        <v>0.376388281</v>
      </c>
      <c r="AA8045" t="n">
        <v>0.657144646</v>
      </c>
      <c r="AB8045" t="n">
        <v>0</v>
      </c>
      <c r="AC8045" t="n">
        <v>0</v>
      </c>
      <c r="AD8045" t="n">
        <v>0.85</v>
      </c>
      <c r="AE8045" t="n">
        <v>0.85</v>
      </c>
      <c r="AF8045" t="n">
        <v>0.85</v>
      </c>
      <c r="AG8045" t="n">
        <v>0.85</v>
      </c>
      <c r="AH8045" t="n">
        <v>0.875608533</v>
      </c>
      <c r="AI8045" t="n">
        <v>0.009808931999999999</v>
      </c>
      <c r="AJ8045" t="n">
        <v>0.477077873</v>
      </c>
      <c r="AK8045" t="n">
        <v>0</v>
      </c>
      <c r="AL8045" t="n">
        <v>0</v>
      </c>
    </row>
    <row r="8046">
      <c r="A8046" t="inlineStr">
        <is>
          <t>2025-12-02 04:00</t>
        </is>
      </c>
      <c r="B8046" t="n">
        <v>60857.3579441001</v>
      </c>
      <c r="C8046" t="n">
        <v>60384.32310397035</v>
      </c>
      <c r="D8046" t="n">
        <v>0</v>
      </c>
      <c r="E8046" t="n">
        <v>473.034840129754</v>
      </c>
      <c r="F8046" t="n">
        <v>0</v>
      </c>
      <c r="G8046" t="n">
        <v>0.2318798235930167</v>
      </c>
      <c r="H8046" t="n">
        <v>0.231589140329071</v>
      </c>
      <c r="I8046" t="n">
        <v>0.2371337797054436</v>
      </c>
      <c r="J8046" t="n">
        <v>336</v>
      </c>
      <c r="K8046" t="n">
        <v>4</v>
      </c>
      <c r="L8046">
        <f>VLOOKUP(J8046,Clustering!$D$3:$E$367,2,FALSE)</f>
        <v/>
      </c>
      <c r="M8046" t="n">
        <v>0.335014067</v>
      </c>
      <c r="N8046" t="n">
        <v>0.318391928</v>
      </c>
      <c r="O8046" t="n">
        <v>0.318391928</v>
      </c>
      <c r="P8046" t="n">
        <v>0.8768700109999999</v>
      </c>
      <c r="Q8046" t="n">
        <v>0.21500316</v>
      </c>
      <c r="R8046" t="n">
        <v>0.231589140329071</v>
      </c>
      <c r="S8046" t="n">
        <v>0</v>
      </c>
      <c r="T8046" t="n">
        <v>0</v>
      </c>
      <c r="U8046" t="n">
        <v>0.657144646</v>
      </c>
      <c r="V8046" t="n">
        <v>0.850080767</v>
      </c>
      <c r="W8046" t="n">
        <v>0.009948561</v>
      </c>
      <c r="X8046" t="n">
        <v>0.000799989</v>
      </c>
      <c r="Y8046" t="n">
        <v>0.2371337797054436</v>
      </c>
      <c r="Z8046" t="n">
        <v>0.396518585</v>
      </c>
      <c r="AA8046" t="n">
        <v>0.657144646</v>
      </c>
      <c r="AB8046" t="n">
        <v>0</v>
      </c>
      <c r="AC8046" t="n">
        <v>0</v>
      </c>
      <c r="AD8046" t="n">
        <v>0.85</v>
      </c>
      <c r="AE8046" t="n">
        <v>0.85</v>
      </c>
      <c r="AF8046" t="n">
        <v>0.85</v>
      </c>
      <c r="AG8046" t="n">
        <v>0.85</v>
      </c>
      <c r="AH8046" t="n">
        <v>0.8768700109999999</v>
      </c>
      <c r="AI8046" t="n">
        <v>0.009948561</v>
      </c>
      <c r="AJ8046" t="n">
        <v>0.490136092</v>
      </c>
      <c r="AK8046" t="n">
        <v>0</v>
      </c>
      <c r="AL8046" t="n">
        <v>0</v>
      </c>
    </row>
    <row r="8047">
      <c r="A8047" t="inlineStr">
        <is>
          <t>2025-12-02 05:00</t>
        </is>
      </c>
      <c r="B8047" t="n">
        <v>65828.39062010597</v>
      </c>
      <c r="C8047" t="n">
        <v>65373.26440906189</v>
      </c>
      <c r="D8047" t="n">
        <v>0</v>
      </c>
      <c r="E8047" t="n">
        <v>455.1262110440785</v>
      </c>
      <c r="F8047" t="n">
        <v>0</v>
      </c>
      <c r="G8047" t="n">
        <v>0.2231010838451365</v>
      </c>
      <c r="H8047" t="n">
        <v>0.2227900387100448</v>
      </c>
      <c r="I8047" t="n">
        <v>0.2287230706997382</v>
      </c>
      <c r="J8047" t="n">
        <v>336</v>
      </c>
      <c r="K8047" t="n">
        <v>5</v>
      </c>
      <c r="L8047">
        <f>VLOOKUP(J8047,Clustering!$D$3:$E$367,2,FALSE)</f>
        <v/>
      </c>
      <c r="M8047" t="n">
        <v>0.34255341</v>
      </c>
      <c r="N8047" t="n">
        <v>0.321202104</v>
      </c>
      <c r="O8047" t="n">
        <v>0.321202104</v>
      </c>
      <c r="P8047" t="n">
        <v>0.878192529</v>
      </c>
      <c r="Q8047" t="n">
        <v>0.211824047</v>
      </c>
      <c r="R8047" t="n">
        <v>0.2227900387100448</v>
      </c>
      <c r="S8047" t="n">
        <v>0</v>
      </c>
      <c r="T8047" t="n">
        <v>0</v>
      </c>
      <c r="U8047" t="n">
        <v>0.657144646</v>
      </c>
      <c r="V8047" t="n">
        <v>0.850080767</v>
      </c>
      <c r="W8047" t="n">
        <v>0.010053282</v>
      </c>
      <c r="X8047" t="n">
        <v>0.000799989</v>
      </c>
      <c r="Y8047" t="n">
        <v>0.2287230706997382</v>
      </c>
      <c r="Z8047" t="n">
        <v>0.458964825</v>
      </c>
      <c r="AA8047" t="n">
        <v>0.657144646</v>
      </c>
      <c r="AB8047" t="n">
        <v>0</v>
      </c>
      <c r="AC8047" t="n">
        <v>0</v>
      </c>
      <c r="AD8047" t="n">
        <v>0.85</v>
      </c>
      <c r="AE8047" t="n">
        <v>0.85</v>
      </c>
      <c r="AF8047" t="n">
        <v>0.85</v>
      </c>
      <c r="AG8047" t="n">
        <v>0.85</v>
      </c>
      <c r="AH8047" t="n">
        <v>0.878192529</v>
      </c>
      <c r="AI8047" t="n">
        <v>0.010053282</v>
      </c>
      <c r="AJ8047" t="n">
        <v>0.524149093</v>
      </c>
      <c r="AK8047" t="n">
        <v>0</v>
      </c>
      <c r="AL8047" t="n">
        <v>0</v>
      </c>
    </row>
    <row r="8048">
      <c r="A8048" t="inlineStr">
        <is>
          <t>2025-12-02 06:00</t>
        </is>
      </c>
      <c r="B8048" t="n">
        <v>73773.08466650963</v>
      </c>
      <c r="C8048" t="n">
        <v>73345.78364469661</v>
      </c>
      <c r="D8048" t="n">
        <v>0</v>
      </c>
      <c r="E8048" t="n">
        <v>427.301021813029</v>
      </c>
      <c r="F8048" t="n">
        <v>0</v>
      </c>
      <c r="G8048" t="n">
        <v>0.2094612852024651</v>
      </c>
      <c r="H8048" t="n">
        <v>0.2090891544539357</v>
      </c>
      <c r="I8048" t="n">
        <v>0.2161873642835914</v>
      </c>
      <c r="J8048" t="n">
        <v>336</v>
      </c>
      <c r="K8048" t="n">
        <v>6</v>
      </c>
      <c r="L8048">
        <f>VLOOKUP(J8048,Clustering!$D$3:$E$367,2,FALSE)</f>
        <v/>
      </c>
      <c r="M8048" t="n">
        <v>0.353502448</v>
      </c>
      <c r="N8048" t="n">
        <v>0.331480445</v>
      </c>
      <c r="O8048" t="n">
        <v>0.331480445</v>
      </c>
      <c r="P8048" t="n">
        <v>0.879138638</v>
      </c>
      <c r="Q8048" t="n">
        <v>0.246681644</v>
      </c>
      <c r="R8048" t="n">
        <v>0.2090891544539357</v>
      </c>
      <c r="S8048" t="n">
        <v>0</v>
      </c>
      <c r="T8048" t="n">
        <v>0</v>
      </c>
      <c r="U8048" t="n">
        <v>0.657144646</v>
      </c>
      <c r="V8048" t="n">
        <v>0.850080767</v>
      </c>
      <c r="W8048" t="n">
        <v>0.01008819</v>
      </c>
      <c r="X8048" t="n">
        <v>0.000799989</v>
      </c>
      <c r="Y8048" t="n">
        <v>0.2161873642835914</v>
      </c>
      <c r="Z8048" t="n">
        <v>0.541337259</v>
      </c>
      <c r="AA8048" t="n">
        <v>0.657144646</v>
      </c>
      <c r="AB8048" t="n">
        <v>0</v>
      </c>
      <c r="AC8048" t="n">
        <v>0</v>
      </c>
      <c r="AD8048" t="n">
        <v>0.85</v>
      </c>
      <c r="AE8048" t="n">
        <v>0.85</v>
      </c>
      <c r="AF8048" t="n">
        <v>0.85</v>
      </c>
      <c r="AG8048" t="n">
        <v>0.85</v>
      </c>
      <c r="AH8048" t="n">
        <v>0.879138638</v>
      </c>
      <c r="AI8048" t="n">
        <v>0.01008819</v>
      </c>
      <c r="AJ8048" t="n">
        <v>0.554206576</v>
      </c>
      <c r="AK8048" t="n">
        <v>0</v>
      </c>
      <c r="AL8048" t="n">
        <v>0.000177788</v>
      </c>
    </row>
    <row r="8049">
      <c r="A8049" t="inlineStr">
        <is>
          <t>2025-12-02 07:00</t>
        </is>
      </c>
      <c r="B8049" t="n">
        <v>81808.04464439748</v>
      </c>
      <c r="C8049" t="n">
        <v>81279.00360571085</v>
      </c>
      <c r="D8049" t="n">
        <v>129.4735355564839</v>
      </c>
      <c r="E8049" t="n">
        <v>399.5675031301457</v>
      </c>
      <c r="F8049" t="n">
        <v>0.0058472862394257</v>
      </c>
      <c r="G8049" t="n">
        <v>0.1958664231030126</v>
      </c>
      <c r="H8049" t="n">
        <v>0.1953882701978265</v>
      </c>
      <c r="I8049" t="n">
        <v>0.2045088001864974</v>
      </c>
      <c r="J8049" t="n">
        <v>336</v>
      </c>
      <c r="K8049" t="n">
        <v>7</v>
      </c>
      <c r="L8049">
        <f>VLOOKUP(J8049,Clustering!$D$3:$E$367,2,FALSE)</f>
        <v/>
      </c>
      <c r="M8049" t="n">
        <v>0.393335981</v>
      </c>
      <c r="N8049" t="n">
        <v>0.348588006</v>
      </c>
      <c r="O8049" t="n">
        <v>0.348588006</v>
      </c>
      <c r="P8049" t="n">
        <v>0.879901629</v>
      </c>
      <c r="Q8049" t="n">
        <v>0.30623369</v>
      </c>
      <c r="R8049" t="n">
        <v>0.1953882701978265</v>
      </c>
      <c r="S8049" t="n">
        <v>0.0058472862394257</v>
      </c>
      <c r="T8049" t="n">
        <v>0</v>
      </c>
      <c r="U8049" t="n">
        <v>0.657144646</v>
      </c>
      <c r="V8049" t="n">
        <v>0.850080767</v>
      </c>
      <c r="W8049" t="n">
        <v>0.011938273</v>
      </c>
      <c r="X8049" t="n">
        <v>0.017261339</v>
      </c>
      <c r="Y8049" t="n">
        <v>0.2045088001864974</v>
      </c>
      <c r="Z8049" t="n">
        <v>0.5364122690000001</v>
      </c>
      <c r="AA8049" t="n">
        <v>0.657144646</v>
      </c>
      <c r="AB8049" t="n">
        <v>0</v>
      </c>
      <c r="AC8049" t="n">
        <v>0</v>
      </c>
      <c r="AD8049" t="n">
        <v>0.85</v>
      </c>
      <c r="AE8049" t="n">
        <v>0.85</v>
      </c>
      <c r="AF8049" t="n">
        <v>0.85</v>
      </c>
      <c r="AG8049" t="n">
        <v>0.85</v>
      </c>
      <c r="AH8049" t="n">
        <v>0.879901629</v>
      </c>
      <c r="AI8049" t="n">
        <v>0.011938273</v>
      </c>
      <c r="AJ8049" t="n">
        <v>0.562152379</v>
      </c>
      <c r="AK8049" t="n">
        <v>0.0040931003675979</v>
      </c>
      <c r="AL8049" t="n">
        <v>0.003822438</v>
      </c>
    </row>
    <row r="8050">
      <c r="A8050" t="inlineStr">
        <is>
          <t>2025-12-02 08:00</t>
        </is>
      </c>
      <c r="B8050" t="n">
        <v>78893.70413670811</v>
      </c>
      <c r="C8050" t="n">
        <v>76376.29021581709</v>
      </c>
      <c r="D8050" t="n">
        <v>2154.523432472682</v>
      </c>
      <c r="E8050" t="n">
        <v>362.8904884183473</v>
      </c>
      <c r="F8050" t="n">
        <v>0.0973026276379217</v>
      </c>
      <c r="G8050" t="n">
        <v>0.1778874943227192</v>
      </c>
      <c r="H8050" t="n">
        <v>0.1772074780397931</v>
      </c>
      <c r="I8050" t="n">
        <v>0.1901784520398338</v>
      </c>
      <c r="J8050" t="n">
        <v>336</v>
      </c>
      <c r="K8050" t="n">
        <v>8</v>
      </c>
      <c r="L8050">
        <f>VLOOKUP(J8050,Clustering!$D$3:$E$367,2,FALSE)</f>
        <v/>
      </c>
      <c r="M8050" t="n">
        <v>0.430139954</v>
      </c>
      <c r="N8050" t="n">
        <v>0.362268139</v>
      </c>
      <c r="O8050" t="n">
        <v>0.362268139</v>
      </c>
      <c r="P8050" t="n">
        <v>0.880684967</v>
      </c>
      <c r="Q8050" t="n">
        <v>0.346848736</v>
      </c>
      <c r="R8050" t="n">
        <v>0.1772074780397931</v>
      </c>
      <c r="S8050" t="n">
        <v>0.0973026276379217</v>
      </c>
      <c r="T8050" t="n">
        <v>0</v>
      </c>
      <c r="U8050" t="n">
        <v>0.657144646</v>
      </c>
      <c r="V8050" t="n">
        <v>0.850080767</v>
      </c>
      <c r="W8050" t="n">
        <v>0.010821241</v>
      </c>
      <c r="X8050" t="n">
        <v>0.009650551</v>
      </c>
      <c r="Y8050" t="n">
        <v>0.1901784520398338</v>
      </c>
      <c r="Z8050" t="n">
        <v>0.485100193</v>
      </c>
      <c r="AA8050" t="n">
        <v>0.657144646</v>
      </c>
      <c r="AB8050" t="n">
        <v>0</v>
      </c>
      <c r="AC8050" t="n">
        <v>0</v>
      </c>
      <c r="AD8050" t="n">
        <v>0.85</v>
      </c>
      <c r="AE8050" t="n">
        <v>0.85</v>
      </c>
      <c r="AF8050" t="n">
        <v>0.85</v>
      </c>
      <c r="AG8050" t="n">
        <v>0.85</v>
      </c>
      <c r="AH8050" t="n">
        <v>0.880684967</v>
      </c>
      <c r="AI8050" t="n">
        <v>0.010821241</v>
      </c>
      <c r="AJ8050" t="n">
        <v>0.530529597</v>
      </c>
      <c r="AK8050" t="n">
        <v>0.0681118393465452</v>
      </c>
      <c r="AL8050" t="n">
        <v>8.88939e-05</v>
      </c>
    </row>
    <row r="8051">
      <c r="A8051" t="inlineStr">
        <is>
          <t>2025-12-02 09:00</t>
        </is>
      </c>
      <c r="B8051" t="n">
        <v>77343.35956974137</v>
      </c>
      <c r="C8051" t="n">
        <v>72185.78557138161</v>
      </c>
      <c r="D8051" t="n">
        <v>4813.266616891341</v>
      </c>
      <c r="E8051" t="n">
        <v>344.3073814684116</v>
      </c>
      <c r="F8051" t="n">
        <v>0.2173768371634341</v>
      </c>
      <c r="G8051" t="n">
        <v>0.16877812817079</v>
      </c>
      <c r="H8051" t="n">
        <v>0.1684284656938698</v>
      </c>
      <c r="I8051" t="n">
        <v>0.1750981043639992</v>
      </c>
      <c r="J8051" t="n">
        <v>336</v>
      </c>
      <c r="K8051" t="n">
        <v>9</v>
      </c>
      <c r="L8051">
        <f>VLOOKUP(J8051,Clustering!$D$3:$E$367,2,FALSE)</f>
        <v/>
      </c>
      <c r="M8051" t="n">
        <v>0.432276773</v>
      </c>
      <c r="N8051" t="n">
        <v>0.355221993</v>
      </c>
      <c r="O8051" t="n">
        <v>0.355221993</v>
      </c>
      <c r="P8051" t="n">
        <v>0.881030856</v>
      </c>
      <c r="Q8051" t="n">
        <v>0.359239766</v>
      </c>
      <c r="R8051" t="n">
        <v>0.1684284656938698</v>
      </c>
      <c r="S8051" t="n">
        <v>0.2173768371634341</v>
      </c>
      <c r="T8051" t="n">
        <v>0.040275049</v>
      </c>
      <c r="U8051" t="n">
        <v>0.657144646</v>
      </c>
      <c r="V8051" t="n">
        <v>0.850080767</v>
      </c>
      <c r="W8051" t="n">
        <v>0.01096087</v>
      </c>
      <c r="X8051" t="n">
        <v>0.000799989</v>
      </c>
      <c r="Y8051" t="n">
        <v>0.1750981043639992</v>
      </c>
      <c r="Z8051" t="n">
        <v>0.44069996</v>
      </c>
      <c r="AA8051" t="n">
        <v>0.657144646</v>
      </c>
      <c r="AB8051" t="n">
        <v>0</v>
      </c>
      <c r="AC8051" t="n">
        <v>0</v>
      </c>
      <c r="AD8051" t="n">
        <v>0.85</v>
      </c>
      <c r="AE8051" t="n">
        <v>0.85</v>
      </c>
      <c r="AF8051" t="n">
        <v>0.85</v>
      </c>
      <c r="AG8051" t="n">
        <v>0.85</v>
      </c>
      <c r="AH8051" t="n">
        <v>0.881030856</v>
      </c>
      <c r="AI8051" t="n">
        <v>0.01096087</v>
      </c>
      <c r="AJ8051" t="n">
        <v>0.500474584</v>
      </c>
      <c r="AK8051" t="n">
        <v>0.1521637860144039</v>
      </c>
      <c r="AL8051" t="n">
        <v>0</v>
      </c>
    </row>
    <row r="8052">
      <c r="A8052" t="inlineStr">
        <is>
          <t>2025-12-02 10:00</t>
        </is>
      </c>
      <c r="B8052" t="n">
        <v>76185.46706101192</v>
      </c>
      <c r="C8052" t="n">
        <v>68861.47865179931</v>
      </c>
      <c r="D8052" t="n">
        <v>6974.274859960195</v>
      </c>
      <c r="E8052" t="n">
        <v>349.7135492524272</v>
      </c>
      <c r="F8052" t="n">
        <v>0.31497233193904</v>
      </c>
      <c r="G8052" t="n">
        <v>0.1714282104178564</v>
      </c>
      <c r="H8052" t="n">
        <v>0.1717231064827288</v>
      </c>
      <c r="I8052" t="n">
        <v>0.166098110013945</v>
      </c>
      <c r="J8052" t="n">
        <v>336</v>
      </c>
      <c r="K8052" t="n">
        <v>10</v>
      </c>
      <c r="L8052">
        <f>VLOOKUP(J8052,Clustering!$D$3:$E$367,2,FALSE)</f>
        <v/>
      </c>
      <c r="M8052" t="n">
        <v>0.4060993</v>
      </c>
      <c r="N8052" t="n">
        <v>0.33486646</v>
      </c>
      <c r="O8052" t="n">
        <v>0.33486646</v>
      </c>
      <c r="P8052" t="n">
        <v>0.880847738</v>
      </c>
      <c r="Q8052" t="n">
        <v>0.369640723</v>
      </c>
      <c r="R8052" t="n">
        <v>0.1717231064827288</v>
      </c>
      <c r="S8052" t="n">
        <v>0.31497233193904</v>
      </c>
      <c r="T8052" t="n">
        <v>0.405659665</v>
      </c>
      <c r="U8052" t="n">
        <v>0.651611439</v>
      </c>
      <c r="V8052" t="n">
        <v>0.850080767</v>
      </c>
      <c r="W8052" t="n">
        <v>0.013544005</v>
      </c>
      <c r="X8052" t="n">
        <v>0.000799989</v>
      </c>
      <c r="Y8052" t="n">
        <v>0.166098110013945</v>
      </c>
      <c r="Z8052" t="n">
        <v>0.433513688</v>
      </c>
      <c r="AA8052" t="n">
        <v>0.651611439</v>
      </c>
      <c r="AB8052" t="n">
        <v>0</v>
      </c>
      <c r="AC8052" t="n">
        <v>0</v>
      </c>
      <c r="AD8052" t="n">
        <v>0.85</v>
      </c>
      <c r="AE8052" t="n">
        <v>0.85</v>
      </c>
      <c r="AF8052" t="n">
        <v>0.85</v>
      </c>
      <c r="AG8052" t="n">
        <v>0.85</v>
      </c>
      <c r="AH8052" t="n">
        <v>0.880847738</v>
      </c>
      <c r="AI8052" t="n">
        <v>0.013544005</v>
      </c>
      <c r="AJ8052" t="n">
        <v>0.48025683</v>
      </c>
      <c r="AK8052" t="n">
        <v>0.220480632357328</v>
      </c>
      <c r="AL8052" t="n">
        <v>0</v>
      </c>
    </row>
    <row r="8053">
      <c r="A8053" t="inlineStr">
        <is>
          <t>2025-12-02 11:00</t>
        </is>
      </c>
      <c r="B8053" t="n">
        <v>73111.815871732</v>
      </c>
      <c r="C8053" t="n">
        <v>64582.68083124673</v>
      </c>
      <c r="D8053" t="n">
        <v>8172.589012362266</v>
      </c>
      <c r="E8053" t="n">
        <v>356.5460281230085</v>
      </c>
      <c r="F8053" t="n">
        <v>0.3690906181489111</v>
      </c>
      <c r="G8053" t="n">
        <v>0.1747774647661806</v>
      </c>
      <c r="H8053" t="n">
        <v>0.1751583721833075</v>
      </c>
      <c r="I8053" t="n">
        <v>0.1678927517444618</v>
      </c>
      <c r="J8053" t="n">
        <v>336</v>
      </c>
      <c r="K8053" t="n">
        <v>11</v>
      </c>
      <c r="L8053">
        <f>VLOOKUP(J8053,Clustering!$D$3:$E$367,2,FALSE)</f>
        <v/>
      </c>
      <c r="M8053" t="n">
        <v>0.392500836</v>
      </c>
      <c r="N8053" t="n">
        <v>0.323209654</v>
      </c>
      <c r="O8053" t="n">
        <v>0.323209654</v>
      </c>
      <c r="P8053" t="n">
        <v>0.871264571</v>
      </c>
      <c r="Q8053" t="n">
        <v>0.352418441</v>
      </c>
      <c r="R8053" t="n">
        <v>0.1751583721833075</v>
      </c>
      <c r="S8053" t="n">
        <v>0.3690906181489111</v>
      </c>
      <c r="T8053" t="n">
        <v>0.549267039</v>
      </c>
      <c r="U8053" t="n">
        <v>0.651611439</v>
      </c>
      <c r="V8053" t="n">
        <v>0.850080767</v>
      </c>
      <c r="W8053" t="n">
        <v>0.013648727</v>
      </c>
      <c r="X8053" t="n">
        <v>0.000799989</v>
      </c>
      <c r="Y8053" t="n">
        <v>0.1678927517444618</v>
      </c>
      <c r="Z8053" t="n">
        <v>0.427960564</v>
      </c>
      <c r="AA8053" t="n">
        <v>0.651611439</v>
      </c>
      <c r="AB8053" t="n">
        <v>0</v>
      </c>
      <c r="AC8053" t="n">
        <v>0</v>
      </c>
      <c r="AD8053" t="n">
        <v>0.85</v>
      </c>
      <c r="AE8053" t="n">
        <v>0.85</v>
      </c>
      <c r="AF8053" t="n">
        <v>0.85</v>
      </c>
      <c r="AG8053" t="n">
        <v>0.85</v>
      </c>
      <c r="AH8053" t="n">
        <v>0.871264571</v>
      </c>
      <c r="AI8053" t="n">
        <v>0.013648727</v>
      </c>
      <c r="AJ8053" t="n">
        <v>0.468538884</v>
      </c>
      <c r="AK8053" t="n">
        <v>0.2583634327042378</v>
      </c>
      <c r="AL8053" t="n">
        <v>0</v>
      </c>
    </row>
    <row r="8054">
      <c r="A8054" t="inlineStr">
        <is>
          <t>2025-12-02 12:00</t>
        </is>
      </c>
      <c r="B8054" t="n">
        <v>71710.29873674444</v>
      </c>
      <c r="C8054" t="n">
        <v>62920.36942318372</v>
      </c>
      <c r="D8054" t="n">
        <v>8420.704451393021</v>
      </c>
      <c r="E8054" t="n">
        <v>369.2248621676967</v>
      </c>
      <c r="F8054" t="n">
        <v>0.3802960122566567</v>
      </c>
      <c r="G8054" t="n">
        <v>0.1809925794939689</v>
      </c>
      <c r="H8054" t="n">
        <v>0.1814061361182781</v>
      </c>
      <c r="I8054" t="n">
        <v>0.1735177482132456</v>
      </c>
      <c r="J8054" t="n">
        <v>336</v>
      </c>
      <c r="K8054" t="n">
        <v>12</v>
      </c>
      <c r="L8054">
        <f>VLOOKUP(J8054,Clustering!$D$3:$E$367,2,FALSE)</f>
        <v/>
      </c>
      <c r="M8054" t="n">
        <v>0.381499962</v>
      </c>
      <c r="N8054" t="n">
        <v>0.316234502</v>
      </c>
      <c r="O8054" t="n">
        <v>0.316234502</v>
      </c>
      <c r="P8054" t="n">
        <v>0.870979721</v>
      </c>
      <c r="Q8054" t="n">
        <v>0.314894895</v>
      </c>
      <c r="R8054" t="n">
        <v>0.1814061361182781</v>
      </c>
      <c r="S8054" t="n">
        <v>0.3802960122566567</v>
      </c>
      <c r="T8054" t="n">
        <v>0.544128759</v>
      </c>
      <c r="U8054" t="n">
        <v>0.651611439</v>
      </c>
      <c r="V8054" t="n">
        <v>0.850080767</v>
      </c>
      <c r="W8054" t="n">
        <v>0.013788356</v>
      </c>
      <c r="X8054" t="n">
        <v>0.000799989</v>
      </c>
      <c r="Y8054" t="n">
        <v>0.1735177482132456</v>
      </c>
      <c r="Z8054" t="n">
        <v>0.416623079</v>
      </c>
      <c r="AA8054" t="n">
        <v>0.651611439</v>
      </c>
      <c r="AB8054" t="n">
        <v>0</v>
      </c>
      <c r="AC8054" t="n">
        <v>0</v>
      </c>
      <c r="AD8054" t="n">
        <v>0.85</v>
      </c>
      <c r="AE8054" t="n">
        <v>0.85</v>
      </c>
      <c r="AF8054" t="n">
        <v>0.85</v>
      </c>
      <c r="AG8054" t="n">
        <v>0.85</v>
      </c>
      <c r="AH8054" t="n">
        <v>0.870979721</v>
      </c>
      <c r="AI8054" t="n">
        <v>0.013788356</v>
      </c>
      <c r="AJ8054" t="n">
        <v>0.464410405</v>
      </c>
      <c r="AK8054" t="n">
        <v>0.2662072085796597</v>
      </c>
      <c r="AL8054" t="n">
        <v>0</v>
      </c>
    </row>
    <row r="8055">
      <c r="A8055" t="inlineStr">
        <is>
          <t>2025-12-02 13:00</t>
        </is>
      </c>
      <c r="B8055" t="n">
        <v>71592.04598569345</v>
      </c>
      <c r="C8055" t="n">
        <v>63355.732744193</v>
      </c>
      <c r="D8055" t="n">
        <v>7846.217890814486</v>
      </c>
      <c r="E8055" t="n">
        <v>390.0953506859637</v>
      </c>
      <c r="F8055" t="n">
        <v>0.3543510394406452</v>
      </c>
      <c r="G8055" t="n">
        <v>0.1912232111205704</v>
      </c>
      <c r="H8055" t="n">
        <v>0.1917922903124254</v>
      </c>
      <c r="I8055" t="n">
        <v>0.1809373864125462</v>
      </c>
      <c r="J8055" t="n">
        <v>336</v>
      </c>
      <c r="K8055" t="n">
        <v>13</v>
      </c>
      <c r="L8055">
        <f>VLOOKUP(J8055,Clustering!$D$3:$E$367,2,FALSE)</f>
        <v/>
      </c>
      <c r="M8055" t="n">
        <v>0.37364384</v>
      </c>
      <c r="N8055" t="n">
        <v>0.31802907</v>
      </c>
      <c r="O8055" t="n">
        <v>0.31802907</v>
      </c>
      <c r="P8055" t="n">
        <v>0.870562619</v>
      </c>
      <c r="Q8055" t="n">
        <v>0.271013123</v>
      </c>
      <c r="R8055" t="n">
        <v>0.1917922903124254</v>
      </c>
      <c r="S8055" t="n">
        <v>0.3543510394406452</v>
      </c>
      <c r="T8055" t="n">
        <v>0.516019344</v>
      </c>
      <c r="U8055" t="n">
        <v>0.651611439</v>
      </c>
      <c r="V8055" t="n">
        <v>0.850080767</v>
      </c>
      <c r="W8055" t="n">
        <v>0.010995778</v>
      </c>
      <c r="X8055" t="n">
        <v>0.000799989</v>
      </c>
      <c r="Y8055" t="n">
        <v>0.1809373864125462</v>
      </c>
      <c r="Z8055" t="n">
        <v>0.392158257</v>
      </c>
      <c r="AA8055" t="n">
        <v>0.651611439</v>
      </c>
      <c r="AB8055" t="n">
        <v>0</v>
      </c>
      <c r="AC8055" t="n">
        <v>0</v>
      </c>
      <c r="AD8055" t="n">
        <v>0.85</v>
      </c>
      <c r="AE8055" t="n">
        <v>0.85</v>
      </c>
      <c r="AF8055" t="n">
        <v>0.85</v>
      </c>
      <c r="AG8055" t="n">
        <v>0.85</v>
      </c>
      <c r="AH8055" t="n">
        <v>0.870562619</v>
      </c>
      <c r="AI8055" t="n">
        <v>0.010995778</v>
      </c>
      <c r="AJ8055" t="n">
        <v>0.455408656</v>
      </c>
      <c r="AK8055" t="n">
        <v>0.2480457276084516</v>
      </c>
      <c r="AL8055" t="n">
        <v>0</v>
      </c>
    </row>
    <row r="8056">
      <c r="A8056" t="inlineStr">
        <is>
          <t>2025-12-02 14:00</t>
        </is>
      </c>
      <c r="B8056" t="n">
        <v>71794.33091994419</v>
      </c>
      <c r="C8056" t="n">
        <v>64990.9016176918</v>
      </c>
      <c r="D8056" t="n">
        <v>6397.747695810143</v>
      </c>
      <c r="E8056" t="n">
        <v>405.681606442239</v>
      </c>
      <c r="F8056" t="n">
        <v>0.2889352013462862</v>
      </c>
      <c r="G8056" t="n">
        <v>0.198863532569725</v>
      </c>
      <c r="H8056" t="n">
        <v>0.199446303364592</v>
      </c>
      <c r="I8056" t="n">
        <v>0.1883302389143763</v>
      </c>
      <c r="J8056" t="n">
        <v>336</v>
      </c>
      <c r="K8056" t="n">
        <v>14</v>
      </c>
      <c r="L8056">
        <f>VLOOKUP(J8056,Clustering!$D$3:$E$367,2,FALSE)</f>
        <v/>
      </c>
      <c r="M8056" t="n">
        <v>0.366622863</v>
      </c>
      <c r="N8056" t="n">
        <v>0.318764646</v>
      </c>
      <c r="O8056" t="n">
        <v>0.318764646</v>
      </c>
      <c r="P8056" t="n">
        <v>0.871305263</v>
      </c>
      <c r="Q8056" t="n">
        <v>0.252226318</v>
      </c>
      <c r="R8056" t="n">
        <v>0.199446303364592</v>
      </c>
      <c r="S8056" t="n">
        <v>0.2889352013462862</v>
      </c>
      <c r="T8056" t="n">
        <v>0.504307088</v>
      </c>
      <c r="U8056" t="n">
        <v>0.651611439</v>
      </c>
      <c r="V8056" t="n">
        <v>0.850080767</v>
      </c>
      <c r="W8056" t="n">
        <v>0.011519386</v>
      </c>
      <c r="X8056" t="n">
        <v>0.000799989</v>
      </c>
      <c r="Y8056" t="n">
        <v>0.1883302389143763</v>
      </c>
      <c r="Z8056" t="n">
        <v>0.386835317</v>
      </c>
      <c r="AA8056" t="n">
        <v>0.651611439</v>
      </c>
      <c r="AB8056" t="n">
        <v>0</v>
      </c>
      <c r="AC8056" t="n">
        <v>0</v>
      </c>
      <c r="AD8056" t="n">
        <v>0.85</v>
      </c>
      <c r="AE8056" t="n">
        <v>0.85</v>
      </c>
      <c r="AF8056" t="n">
        <v>0.85</v>
      </c>
      <c r="AG8056" t="n">
        <v>0.85</v>
      </c>
      <c r="AH8056" t="n">
        <v>0.871305263</v>
      </c>
      <c r="AI8056" t="n">
        <v>0.011519386</v>
      </c>
      <c r="AJ8056" t="n">
        <v>0.457060436</v>
      </c>
      <c r="AK8056" t="n">
        <v>0.2022546409424003</v>
      </c>
      <c r="AL8056" t="n">
        <v>0</v>
      </c>
    </row>
    <row r="8057">
      <c r="A8057" t="inlineStr">
        <is>
          <t>2025-12-02 15:00</t>
        </is>
      </c>
      <c r="B8057" t="n">
        <v>72251.8561974097</v>
      </c>
      <c r="C8057" t="n">
        <v>67722.81667427278</v>
      </c>
      <c r="D8057" t="n">
        <v>4119.792885194319</v>
      </c>
      <c r="E8057" t="n">
        <v>409.2466379426043</v>
      </c>
      <c r="F8057" t="n">
        <v>0.1860581634952836</v>
      </c>
      <c r="G8057" t="n">
        <v>0.2006110970306883</v>
      </c>
      <c r="H8057" t="n">
        <v>0.2008726417548908</v>
      </c>
      <c r="I8057" t="n">
        <v>0.1958838056010289</v>
      </c>
      <c r="J8057" t="n">
        <v>336</v>
      </c>
      <c r="K8057" t="n">
        <v>15</v>
      </c>
      <c r="L8057">
        <f>VLOOKUP(J8057,Clustering!$D$3:$E$367,2,FALSE)</f>
        <v/>
      </c>
      <c r="M8057" t="n">
        <v>0.356439854</v>
      </c>
      <c r="N8057" t="n">
        <v>0.323247123</v>
      </c>
      <c r="O8057" t="n">
        <v>0.323247123</v>
      </c>
      <c r="P8057" t="n">
        <v>0.872851592</v>
      </c>
      <c r="Q8057" t="n">
        <v>0.24653145</v>
      </c>
      <c r="R8057" t="n">
        <v>0.2008726417548908</v>
      </c>
      <c r="S8057" t="n">
        <v>0.1860581634952836</v>
      </c>
      <c r="T8057" t="n">
        <v>0.526220342</v>
      </c>
      <c r="U8057" t="n">
        <v>0.651611439</v>
      </c>
      <c r="V8057" t="n">
        <v>0.850080767</v>
      </c>
      <c r="W8057" t="n">
        <v>0.011763737</v>
      </c>
      <c r="X8057" t="n">
        <v>0.001192026</v>
      </c>
      <c r="Y8057" t="n">
        <v>0.1958838056010289</v>
      </c>
      <c r="Z8057" t="n">
        <v>0.411536644</v>
      </c>
      <c r="AA8057" t="n">
        <v>0.651611439</v>
      </c>
      <c r="AB8057" t="n">
        <v>0</v>
      </c>
      <c r="AC8057" t="n">
        <v>0</v>
      </c>
      <c r="AD8057" t="n">
        <v>0.85</v>
      </c>
      <c r="AE8057" t="n">
        <v>0.85</v>
      </c>
      <c r="AF8057" t="n">
        <v>0.85</v>
      </c>
      <c r="AG8057" t="n">
        <v>0.85</v>
      </c>
      <c r="AH8057" t="n">
        <v>0.872851592</v>
      </c>
      <c r="AI8057" t="n">
        <v>0.011763737</v>
      </c>
      <c r="AJ8057" t="n">
        <v>0.481764063</v>
      </c>
      <c r="AK8057" t="n">
        <v>0.1302407144466985</v>
      </c>
      <c r="AL8057" t="n">
        <v>0</v>
      </c>
    </row>
    <row r="8058">
      <c r="A8058" t="inlineStr">
        <is>
          <t>2025-12-02 16:00</t>
        </is>
      </c>
      <c r="B8058" t="n">
        <v>73818.17615323485</v>
      </c>
      <c r="C8058" t="n">
        <v>71783.23312290155</v>
      </c>
      <c r="D8058" t="n">
        <v>1630.132680915183</v>
      </c>
      <c r="E8058" t="n">
        <v>404.8103494181185</v>
      </c>
      <c r="F8058" t="n">
        <v>0.0736200826878258</v>
      </c>
      <c r="G8058" t="n">
        <v>0.1984364457931953</v>
      </c>
      <c r="H8058" t="n">
        <v>0.1979596971549848</v>
      </c>
      <c r="I8058" t="n">
        <v>0.2070534414461853</v>
      </c>
      <c r="J8058" t="n">
        <v>336</v>
      </c>
      <c r="K8058" t="n">
        <v>16</v>
      </c>
      <c r="L8058">
        <f>VLOOKUP(J8058,Clustering!$D$3:$E$367,2,FALSE)</f>
        <v/>
      </c>
      <c r="M8058" t="n">
        <v>0.342714679</v>
      </c>
      <c r="N8058" t="n">
        <v>0.328885223</v>
      </c>
      <c r="O8058" t="n">
        <v>0.328885223</v>
      </c>
      <c r="P8058" t="n">
        <v>0.8755169739999999</v>
      </c>
      <c r="Q8058" t="n">
        <v>0.270011828</v>
      </c>
      <c r="R8058" t="n">
        <v>0.1979596971549848</v>
      </c>
      <c r="S8058" t="n">
        <v>0.0736200826878258</v>
      </c>
      <c r="T8058" t="n">
        <v>0.541559619</v>
      </c>
      <c r="U8058" t="n">
        <v>0.6608778</v>
      </c>
      <c r="V8058" t="n">
        <v>0.850080767</v>
      </c>
      <c r="W8058" t="n">
        <v>0.012566603</v>
      </c>
      <c r="X8058" t="n">
        <v>0.001332757</v>
      </c>
      <c r="Y8058" t="n">
        <v>0.2070534414461853</v>
      </c>
      <c r="Z8058" t="n">
        <v>0.504789619</v>
      </c>
      <c r="AA8058" t="n">
        <v>0.6608778</v>
      </c>
      <c r="AB8058" t="n">
        <v>0</v>
      </c>
      <c r="AC8058" t="n">
        <v>0</v>
      </c>
      <c r="AD8058" t="n">
        <v>0.85</v>
      </c>
      <c r="AE8058" t="n">
        <v>0.85</v>
      </c>
      <c r="AF8058" t="n">
        <v>0.85</v>
      </c>
      <c r="AG8058" t="n">
        <v>0.85</v>
      </c>
      <c r="AH8058" t="n">
        <v>0.8755169739999999</v>
      </c>
      <c r="AI8058" t="n">
        <v>0.012566603</v>
      </c>
      <c r="AJ8058" t="n">
        <v>0.520160572</v>
      </c>
      <c r="AK8058" t="n">
        <v>0.051534057881478</v>
      </c>
      <c r="AL8058" t="n">
        <v>0</v>
      </c>
    </row>
    <row r="8059">
      <c r="A8059" t="inlineStr">
        <is>
          <t>2025-12-02 17:00</t>
        </is>
      </c>
      <c r="B8059" t="n">
        <v>77393.00558784048</v>
      </c>
      <c r="C8059" t="n">
        <v>76897.71542391698</v>
      </c>
      <c r="D8059" t="n">
        <v>79.74779066337911</v>
      </c>
      <c r="E8059" t="n">
        <v>415.5423732601384</v>
      </c>
      <c r="F8059" t="n">
        <v>0.0036015712165915</v>
      </c>
      <c r="G8059" t="n">
        <v>0.2036972417941855</v>
      </c>
      <c r="H8059" t="n">
        <v>0.2023793372376006</v>
      </c>
      <c r="I8059" t="n">
        <v>0.2275177143135703</v>
      </c>
      <c r="J8059" t="n">
        <v>336</v>
      </c>
      <c r="K8059" t="n">
        <v>17</v>
      </c>
      <c r="L8059">
        <f>VLOOKUP(J8059,Clustering!$D$3:$E$367,2,FALSE)</f>
        <v/>
      </c>
      <c r="M8059" t="n">
        <v>0.352390841</v>
      </c>
      <c r="N8059" t="n">
        <v>0.34088911</v>
      </c>
      <c r="O8059" t="n">
        <v>0.34088911</v>
      </c>
      <c r="P8059" t="n">
        <v>0.878121317</v>
      </c>
      <c r="Q8059" t="n">
        <v>0.312178881</v>
      </c>
      <c r="R8059" t="n">
        <v>0.2023793372376006</v>
      </c>
      <c r="S8059" t="n">
        <v>0.0036015712165915</v>
      </c>
      <c r="T8059" t="n">
        <v>0.47483754</v>
      </c>
      <c r="U8059" t="n">
        <v>0.666411007</v>
      </c>
      <c r="V8059" t="n">
        <v>0.850080767</v>
      </c>
      <c r="W8059" t="n">
        <v>0.012810954</v>
      </c>
      <c r="X8059" t="n">
        <v>0.001381762</v>
      </c>
      <c r="Y8059" t="n">
        <v>0.2275177143135703</v>
      </c>
      <c r="Z8059" t="n">
        <v>0.558414332</v>
      </c>
      <c r="AA8059" t="n">
        <v>0.666411007</v>
      </c>
      <c r="AB8059" t="n">
        <v>0</v>
      </c>
      <c r="AC8059" t="n">
        <v>0</v>
      </c>
      <c r="AD8059" t="n">
        <v>0.85</v>
      </c>
      <c r="AE8059" t="n">
        <v>0.85</v>
      </c>
      <c r="AF8059" t="n">
        <v>0.85</v>
      </c>
      <c r="AG8059" t="n">
        <v>0.85</v>
      </c>
      <c r="AH8059" t="n">
        <v>0.878121317</v>
      </c>
      <c r="AI8059" t="n">
        <v>0.012810954</v>
      </c>
      <c r="AJ8059" t="n">
        <v>0.5629983</v>
      </c>
      <c r="AK8059" t="n">
        <v>0.0025210998516141</v>
      </c>
      <c r="AL8059" t="n">
        <v>0.108001752</v>
      </c>
    </row>
    <row r="8060">
      <c r="A8060" t="inlineStr">
        <is>
          <t>2025-12-02 18:00</t>
        </is>
      </c>
      <c r="B8060" t="n">
        <v>78458.3263510485</v>
      </c>
      <c r="C8060" t="n">
        <v>78038.279003017</v>
      </c>
      <c r="D8060" t="n">
        <v>0</v>
      </c>
      <c r="E8060" t="n">
        <v>420.0473480315049</v>
      </c>
      <c r="F8060" t="n">
        <v>0</v>
      </c>
      <c r="G8060" t="n">
        <v>0.2059055627605416</v>
      </c>
      <c r="H8060" t="n">
        <v>0.203845854174105</v>
      </c>
      <c r="I8060" t="n">
        <v>0.243133775938813</v>
      </c>
      <c r="J8060" t="n">
        <v>336</v>
      </c>
      <c r="K8060" t="n">
        <v>18</v>
      </c>
      <c r="L8060">
        <f>VLOOKUP(J8060,Clustering!$D$3:$E$367,2,FALSE)</f>
        <v/>
      </c>
      <c r="M8060" t="n">
        <v>0.369076461</v>
      </c>
      <c r="N8060" t="n">
        <v>0.356472275</v>
      </c>
      <c r="O8060" t="n">
        <v>0.356472275</v>
      </c>
      <c r="P8060" t="n">
        <v>0.879504874</v>
      </c>
      <c r="Q8060" t="n">
        <v>0.33256776</v>
      </c>
      <c r="R8060" t="n">
        <v>0.203845854174105</v>
      </c>
      <c r="S8060" t="n">
        <v>0</v>
      </c>
      <c r="T8060" t="n">
        <v>0.150483603</v>
      </c>
      <c r="U8060" t="n">
        <v>0.666411007</v>
      </c>
      <c r="V8060" t="n">
        <v>0.850080767</v>
      </c>
      <c r="W8060" t="n">
        <v>0.011554293</v>
      </c>
      <c r="X8060" t="n">
        <v>0.005485162</v>
      </c>
      <c r="Y8060" t="n">
        <v>0.243133775938813</v>
      </c>
      <c r="Z8060" t="n">
        <v>0.572331511</v>
      </c>
      <c r="AA8060" t="n">
        <v>0.666411007</v>
      </c>
      <c r="AB8060" t="n">
        <v>0</v>
      </c>
      <c r="AC8060" t="n">
        <v>0</v>
      </c>
      <c r="AD8060" t="n">
        <v>0.85</v>
      </c>
      <c r="AE8060" t="n">
        <v>0.85</v>
      </c>
      <c r="AF8060" t="n">
        <v>0.85</v>
      </c>
      <c r="AG8060" t="n">
        <v>0.85</v>
      </c>
      <c r="AH8060" t="n">
        <v>0.879504874</v>
      </c>
      <c r="AI8060" t="n">
        <v>0.011554293</v>
      </c>
      <c r="AJ8060" t="n">
        <v>0.600362336</v>
      </c>
      <c r="AK8060" t="n">
        <v>0</v>
      </c>
      <c r="AL8060" t="n">
        <v>0.318959985</v>
      </c>
    </row>
    <row r="8061">
      <c r="A8061" t="inlineStr">
        <is>
          <t>2025-12-02 19:00</t>
        </is>
      </c>
      <c r="B8061" t="n">
        <v>77476.9940268713</v>
      </c>
      <c r="C8061" t="n">
        <v>77061.60546220157</v>
      </c>
      <c r="D8061" t="n">
        <v>0</v>
      </c>
      <c r="E8061" t="n">
        <v>415.3885646697309</v>
      </c>
      <c r="F8061" t="n">
        <v>0</v>
      </c>
      <c r="G8061" t="n">
        <v>0.2036218454263386</v>
      </c>
      <c r="H8061" t="n">
        <v>0.2008726417548908</v>
      </c>
      <c r="I8061" t="n">
        <v>0.2533123409775646</v>
      </c>
      <c r="J8061" t="n">
        <v>336</v>
      </c>
      <c r="K8061" t="n">
        <v>19</v>
      </c>
      <c r="L8061">
        <f>VLOOKUP(J8061,Clustering!$D$3:$E$367,2,FALSE)</f>
        <v/>
      </c>
      <c r="M8061" t="n">
        <v>0.390830546</v>
      </c>
      <c r="N8061" t="n">
        <v>0.359799128</v>
      </c>
      <c r="O8061" t="n">
        <v>0.359799128</v>
      </c>
      <c r="P8061" t="n">
        <v>0.879901629</v>
      </c>
      <c r="Q8061" t="n">
        <v>0.351705018</v>
      </c>
      <c r="R8061" t="n">
        <v>0.2008726417548908</v>
      </c>
      <c r="S8061" t="n">
        <v>0</v>
      </c>
      <c r="T8061" t="n">
        <v>0</v>
      </c>
      <c r="U8061" t="n">
        <v>0.666411007</v>
      </c>
      <c r="V8061" t="n">
        <v>0.850080767</v>
      </c>
      <c r="W8061" t="n">
        <v>0.011624108</v>
      </c>
      <c r="X8061" t="n">
        <v>0.005485162</v>
      </c>
      <c r="Y8061" t="n">
        <v>0.2533123409775646</v>
      </c>
      <c r="Z8061" t="n">
        <v>0.561272407</v>
      </c>
      <c r="AA8061" t="n">
        <v>0.666411007</v>
      </c>
      <c r="AB8061" t="n">
        <v>0</v>
      </c>
      <c r="AC8061" t="n">
        <v>0</v>
      </c>
      <c r="AD8061" t="n">
        <v>0.85</v>
      </c>
      <c r="AE8061" t="n">
        <v>0.85</v>
      </c>
      <c r="AF8061" t="n">
        <v>0.85</v>
      </c>
      <c r="AG8061" t="n">
        <v>0.85</v>
      </c>
      <c r="AH8061" t="n">
        <v>0.879901629</v>
      </c>
      <c r="AI8061" t="n">
        <v>0.011624108</v>
      </c>
      <c r="AJ8061" t="n">
        <v>0.603304795</v>
      </c>
      <c r="AK8061" t="n">
        <v>0</v>
      </c>
      <c r="AL8061" t="n">
        <v>0.169455622</v>
      </c>
    </row>
    <row r="8062">
      <c r="A8062" t="inlineStr">
        <is>
          <t>2025-12-02 20:00</t>
        </is>
      </c>
      <c r="B8062" t="n">
        <v>75478.0546227545</v>
      </c>
      <c r="C8062" t="n">
        <v>75062.07339271165</v>
      </c>
      <c r="D8062" t="n">
        <v>0</v>
      </c>
      <c r="E8062" t="n">
        <v>415.9812300428505</v>
      </c>
      <c r="F8062" t="n">
        <v>0</v>
      </c>
      <c r="G8062" t="n">
        <v>0.203912367668064</v>
      </c>
      <c r="H8062" t="n">
        <v>0.2006516597507599</v>
      </c>
      <c r="I8062" t="n">
        <v>0.2628480492770267</v>
      </c>
      <c r="J8062" t="n">
        <v>336</v>
      </c>
      <c r="K8062" t="n">
        <v>20</v>
      </c>
      <c r="L8062">
        <f>VLOOKUP(J8062,Clustering!$D$3:$E$367,2,FALSE)</f>
        <v/>
      </c>
      <c r="M8062" t="n">
        <v>0.383924762</v>
      </c>
      <c r="N8062" t="n">
        <v>0.352555777</v>
      </c>
      <c r="O8062" t="n">
        <v>0.352555777</v>
      </c>
      <c r="P8062" t="n">
        <v>0.880145786</v>
      </c>
      <c r="Q8062" t="n">
        <v>0.353319607</v>
      </c>
      <c r="R8062" t="n">
        <v>0.2006516597507599</v>
      </c>
      <c r="S8062" t="n">
        <v>0</v>
      </c>
      <c r="T8062" t="n">
        <v>0</v>
      </c>
      <c r="U8062" t="n">
        <v>0.665393586</v>
      </c>
      <c r="V8062" t="n">
        <v>0.850080767</v>
      </c>
      <c r="W8062" t="n">
        <v>0.011728829</v>
      </c>
      <c r="X8062" t="n">
        <v>0.007921569</v>
      </c>
      <c r="Y8062" t="n">
        <v>0.2628480492770267</v>
      </c>
      <c r="Z8062" t="n">
        <v>0.55127099</v>
      </c>
      <c r="AA8062" t="n">
        <v>0.665393586</v>
      </c>
      <c r="AB8062" t="n">
        <v>0</v>
      </c>
      <c r="AC8062" t="n">
        <v>0</v>
      </c>
      <c r="AD8062" t="n">
        <v>0.85</v>
      </c>
      <c r="AE8062" t="n">
        <v>0.85</v>
      </c>
      <c r="AF8062" t="n">
        <v>0.85</v>
      </c>
      <c r="AG8062" t="n">
        <v>0.85</v>
      </c>
      <c r="AH8062" t="n">
        <v>0.880145786</v>
      </c>
      <c r="AI8062" t="n">
        <v>0.011728829</v>
      </c>
      <c r="AJ8062" t="n">
        <v>0.586519791</v>
      </c>
      <c r="AK8062" t="n">
        <v>0</v>
      </c>
      <c r="AL8062" t="n">
        <v>0.163168005</v>
      </c>
    </row>
    <row r="8063">
      <c r="A8063" t="inlineStr">
        <is>
          <t>2025-12-02 21:00</t>
        </is>
      </c>
      <c r="B8063" t="n">
        <v>72803.04740668728</v>
      </c>
      <c r="C8063" t="n">
        <v>72381.94970584552</v>
      </c>
      <c r="D8063" t="n">
        <v>0</v>
      </c>
      <c r="E8063" t="n">
        <v>421.0977008417655</v>
      </c>
      <c r="F8063" t="n">
        <v>0</v>
      </c>
      <c r="G8063" t="n">
        <v>0.2064204415891007</v>
      </c>
      <c r="H8063" t="n">
        <v>0.2030021047037875</v>
      </c>
      <c r="I8063" t="n">
        <v>0.2682051887711066</v>
      </c>
      <c r="J8063" t="n">
        <v>336</v>
      </c>
      <c r="K8063" t="n">
        <v>21</v>
      </c>
      <c r="L8063">
        <f>VLOOKUP(J8063,Clustering!$D$3:$E$367,2,FALSE)</f>
        <v/>
      </c>
      <c r="M8063" t="n">
        <v>0.368414105</v>
      </c>
      <c r="N8063" t="n">
        <v>0.346781605</v>
      </c>
      <c r="O8063" t="n">
        <v>0.346781605</v>
      </c>
      <c r="P8063" t="n">
        <v>0.8802169990000001</v>
      </c>
      <c r="Q8063" t="n">
        <v>0.342931167</v>
      </c>
      <c r="R8063" t="n">
        <v>0.2030021047037875</v>
      </c>
      <c r="S8063" t="n">
        <v>0</v>
      </c>
      <c r="T8063" t="n">
        <v>0</v>
      </c>
      <c r="U8063" t="n">
        <v>0.662059574</v>
      </c>
      <c r="V8063" t="n">
        <v>0.850080767</v>
      </c>
      <c r="W8063" t="n">
        <v>0.011763737</v>
      </c>
      <c r="X8063" t="n">
        <v>0.00669813</v>
      </c>
      <c r="Y8063" t="n">
        <v>0.2682051887711066</v>
      </c>
      <c r="Z8063" t="n">
        <v>0.525366069</v>
      </c>
      <c r="AA8063" t="n">
        <v>0.662059574</v>
      </c>
      <c r="AB8063" t="n">
        <v>0</v>
      </c>
      <c r="AC8063" t="n">
        <v>0</v>
      </c>
      <c r="AD8063" t="n">
        <v>0.85</v>
      </c>
      <c r="AE8063" t="n">
        <v>0.85</v>
      </c>
      <c r="AF8063" t="n">
        <v>0.85</v>
      </c>
      <c r="AG8063" t="n">
        <v>0.85</v>
      </c>
      <c r="AH8063" t="n">
        <v>0.8802169990000001</v>
      </c>
      <c r="AI8063" t="n">
        <v>0.011763737</v>
      </c>
      <c r="AJ8063" t="n">
        <v>0.568561298</v>
      </c>
      <c r="AK8063" t="n">
        <v>0</v>
      </c>
      <c r="AL8063" t="n">
        <v>0.143390197</v>
      </c>
    </row>
    <row r="8064">
      <c r="A8064" t="inlineStr">
        <is>
          <t>2025-12-02 22:00</t>
        </is>
      </c>
      <c r="B8064" t="n">
        <v>68512.31031624447</v>
      </c>
      <c r="C8064" t="n">
        <v>68079.74459929272</v>
      </c>
      <c r="D8064" t="n">
        <v>0</v>
      </c>
      <c r="E8064" t="n">
        <v>432.5657169517501</v>
      </c>
      <c r="F8064" t="n">
        <v>0</v>
      </c>
      <c r="G8064" t="n">
        <v>0.2120420181136029</v>
      </c>
      <c r="H8064" t="n">
        <v>0.2091896008194496</v>
      </c>
      <c r="I8064" t="n">
        <v>0.2635980488061979</v>
      </c>
      <c r="J8064" t="n">
        <v>336</v>
      </c>
      <c r="K8064" t="n">
        <v>22</v>
      </c>
      <c r="L8064">
        <f>VLOOKUP(J8064,Clustering!$D$3:$E$367,2,FALSE)</f>
        <v/>
      </c>
      <c r="M8064" t="n">
        <v>0.354567978</v>
      </c>
      <c r="N8064" t="n">
        <v>0.336128574</v>
      </c>
      <c r="O8064" t="n">
        <v>0.336128574</v>
      </c>
      <c r="P8064" t="n">
        <v>0.879281063</v>
      </c>
      <c r="Q8064" t="n">
        <v>0.320076599</v>
      </c>
      <c r="R8064" t="n">
        <v>0.2091896008194496</v>
      </c>
      <c r="S8064" t="n">
        <v>0</v>
      </c>
      <c r="T8064" t="n">
        <v>0</v>
      </c>
      <c r="U8064" t="n">
        <v>0.662059574</v>
      </c>
      <c r="V8064" t="n">
        <v>0.850080767</v>
      </c>
      <c r="W8064" t="n">
        <v>0.011868458</v>
      </c>
      <c r="X8064" t="n">
        <v>0.001381762</v>
      </c>
      <c r="Y8064" t="n">
        <v>0.2635980488061979</v>
      </c>
      <c r="Z8064" t="n">
        <v>0.464342809</v>
      </c>
      <c r="AA8064" t="n">
        <v>0.662059574</v>
      </c>
      <c r="AB8064" t="n">
        <v>0</v>
      </c>
      <c r="AC8064" t="n">
        <v>0</v>
      </c>
      <c r="AD8064" t="n">
        <v>0.85</v>
      </c>
      <c r="AE8064" t="n">
        <v>0.85</v>
      </c>
      <c r="AF8064" t="n">
        <v>0.85</v>
      </c>
      <c r="AG8064" t="n">
        <v>0.85</v>
      </c>
      <c r="AH8064" t="n">
        <v>0.879281063</v>
      </c>
      <c r="AI8064" t="n">
        <v>0.011868458</v>
      </c>
      <c r="AJ8064" t="n">
        <v>0.5464155550000001</v>
      </c>
      <c r="AK8064" t="n">
        <v>0</v>
      </c>
      <c r="AL8064" t="n">
        <v>0.126743188</v>
      </c>
    </row>
    <row r="8065">
      <c r="A8065" t="inlineStr">
        <is>
          <t>2025-12-02 23:00</t>
        </is>
      </c>
      <c r="B8065" t="n">
        <v>63999.74090429047</v>
      </c>
      <c r="C8065" t="n">
        <v>63551.14995813731</v>
      </c>
      <c r="D8065" t="n">
        <v>0</v>
      </c>
      <c r="E8065" t="n">
        <v>448.5909461531644</v>
      </c>
      <c r="F8065" t="n">
        <v>0</v>
      </c>
      <c r="G8065" t="n">
        <v>0.2198975226241002</v>
      </c>
      <c r="H8065" t="n">
        <v>0.2176471847957282</v>
      </c>
      <c r="I8065" t="n">
        <v>0.2605712649920428</v>
      </c>
      <c r="J8065" t="n">
        <v>336</v>
      </c>
      <c r="K8065" t="n">
        <v>23</v>
      </c>
      <c r="L8065">
        <f>VLOOKUP(J8065,Clustering!$D$3:$E$367,2,FALSE)</f>
        <v/>
      </c>
      <c r="M8065" t="n">
        <v>0.338170339</v>
      </c>
      <c r="N8065" t="n">
        <v>0.32402214</v>
      </c>
      <c r="O8065" t="n">
        <v>0.32402214</v>
      </c>
      <c r="P8065" t="n">
        <v>0.876727586</v>
      </c>
      <c r="Q8065" t="n">
        <v>0.303329933</v>
      </c>
      <c r="R8065" t="n">
        <v>0.2176471847957282</v>
      </c>
      <c r="S8065" t="n">
        <v>0</v>
      </c>
      <c r="T8065" t="n">
        <v>0</v>
      </c>
      <c r="U8065" t="n">
        <v>0.660439526</v>
      </c>
      <c r="V8065" t="n">
        <v>0.850080767</v>
      </c>
      <c r="W8065" t="n">
        <v>0.011659015</v>
      </c>
      <c r="X8065" t="n">
        <v>0.001381762</v>
      </c>
      <c r="Y8065" t="n">
        <v>0.2605712649920428</v>
      </c>
      <c r="Z8065" t="n">
        <v>0.41028222</v>
      </c>
      <c r="AA8065" t="n">
        <v>0.660439526</v>
      </c>
      <c r="AB8065" t="n">
        <v>0</v>
      </c>
      <c r="AC8065" t="n">
        <v>0</v>
      </c>
      <c r="AD8065" t="n">
        <v>0.85</v>
      </c>
      <c r="AE8065" t="n">
        <v>0.85</v>
      </c>
      <c r="AF8065" t="n">
        <v>0.85</v>
      </c>
      <c r="AG8065" t="n">
        <v>0.85</v>
      </c>
      <c r="AH8065" t="n">
        <v>0.876727586</v>
      </c>
      <c r="AI8065" t="n">
        <v>0.011659015</v>
      </c>
      <c r="AJ8065" t="n">
        <v>0.518559268</v>
      </c>
      <c r="AK8065" t="n">
        <v>0</v>
      </c>
      <c r="AL8065" t="n">
        <v>0.039796281</v>
      </c>
    </row>
    <row r="8066">
      <c r="A8066" t="inlineStr">
        <is>
          <t>2025-12-03 00:00</t>
        </is>
      </c>
      <c r="B8066" t="n">
        <v>62014.73871592977</v>
      </c>
      <c r="C8066" t="n">
        <v>61553.27157459866</v>
      </c>
      <c r="D8066" t="n">
        <v>0</v>
      </c>
      <c r="E8066" t="n">
        <v>461.4671413310976</v>
      </c>
      <c r="F8066" t="n">
        <v>0</v>
      </c>
      <c r="G8066" t="n">
        <v>0.22620938300544</v>
      </c>
      <c r="H8066" t="n">
        <v>0.2242163771003436</v>
      </c>
      <c r="I8066" t="n">
        <v>0.2622319782352075</v>
      </c>
      <c r="J8066" t="n">
        <v>337</v>
      </c>
      <c r="K8066" t="n">
        <v>0</v>
      </c>
      <c r="L8066">
        <f>VLOOKUP(J8066,Clustering!$D$3:$E$367,2,FALSE)</f>
        <v/>
      </c>
      <c r="M8066" t="n">
        <v>0.381119827</v>
      </c>
      <c r="N8066" t="n">
        <v>0.348223176</v>
      </c>
      <c r="O8066" t="n">
        <v>0.348223176</v>
      </c>
      <c r="P8066" t="n">
        <v>0.8718444440000001</v>
      </c>
      <c r="Q8066" t="n">
        <v>0.315883675</v>
      </c>
      <c r="R8066" t="n">
        <v>0.2242163771003436</v>
      </c>
      <c r="S8066" t="n">
        <v>0</v>
      </c>
      <c r="T8066" t="n">
        <v>0</v>
      </c>
      <c r="U8066" t="n">
        <v>0.657144646</v>
      </c>
      <c r="V8066" t="n">
        <v>0.850080767</v>
      </c>
      <c r="W8066" t="n">
        <v>0.011798644</v>
      </c>
      <c r="X8066" t="n">
        <v>0.001215481</v>
      </c>
      <c r="Y8066" t="n">
        <v>0.2622319782352075</v>
      </c>
      <c r="Z8066" t="n">
        <v>0.391221719</v>
      </c>
      <c r="AA8066" t="n">
        <v>0.657144646</v>
      </c>
      <c r="AB8066" t="n">
        <v>0</v>
      </c>
      <c r="AC8066" t="n">
        <v>0</v>
      </c>
      <c r="AD8066" t="n">
        <v>0.85</v>
      </c>
      <c r="AE8066" t="n">
        <v>0.85</v>
      </c>
      <c r="AF8066" t="n">
        <v>0.85</v>
      </c>
      <c r="AG8066" t="n">
        <v>0.85</v>
      </c>
      <c r="AH8066" t="n">
        <v>0.8718444440000001</v>
      </c>
      <c r="AI8066" t="n">
        <v>0.011798644</v>
      </c>
      <c r="AJ8066" t="n">
        <v>0.485284001</v>
      </c>
      <c r="AK8066" t="n">
        <v>0</v>
      </c>
      <c r="AL8066" t="n">
        <v>0.00292049</v>
      </c>
    </row>
    <row r="8067">
      <c r="A8067" t="inlineStr">
        <is>
          <t>2025-12-03 01:00</t>
        </is>
      </c>
      <c r="B8067" t="n">
        <v>61421.9026028766</v>
      </c>
      <c r="C8067" t="n">
        <v>60957.75118330883</v>
      </c>
      <c r="D8067" t="n">
        <v>0</v>
      </c>
      <c r="E8067" t="n">
        <v>464.1514195677681</v>
      </c>
      <c r="F8067" t="n">
        <v>0</v>
      </c>
      <c r="G8067" t="n">
        <v>0.2275252056704745</v>
      </c>
      <c r="H8067" t="n">
        <v>0.2253011978478948</v>
      </c>
      <c r="I8067" t="n">
        <v>0.2677230462166394</v>
      </c>
      <c r="J8067" t="n">
        <v>337</v>
      </c>
      <c r="K8067" t="n">
        <v>1</v>
      </c>
      <c r="L8067">
        <f>VLOOKUP(J8067,Clustering!$D$3:$E$367,2,FALSE)</f>
        <v/>
      </c>
      <c r="M8067" t="n">
        <v>0.366743815</v>
      </c>
      <c r="N8067" t="n">
        <v>0.332310679</v>
      </c>
      <c r="O8067" t="n">
        <v>0.332310679</v>
      </c>
      <c r="P8067" t="n">
        <v>0.876045981</v>
      </c>
      <c r="Q8067" t="n">
        <v>0.28157679</v>
      </c>
      <c r="R8067" t="n">
        <v>0.2253011978478948</v>
      </c>
      <c r="S8067" t="n">
        <v>0</v>
      </c>
      <c r="T8067" t="n">
        <v>0</v>
      </c>
      <c r="U8067" t="n">
        <v>0.657144646</v>
      </c>
      <c r="V8067" t="n">
        <v>0.850080767</v>
      </c>
      <c r="W8067" t="n">
        <v>0.009774025</v>
      </c>
      <c r="X8067" t="n">
        <v>0.000819675</v>
      </c>
      <c r="Y8067" t="n">
        <v>0.2677230462166394</v>
      </c>
      <c r="Z8067" t="n">
        <v>0.378562388</v>
      </c>
      <c r="AA8067" t="n">
        <v>0.657144646</v>
      </c>
      <c r="AB8067" t="n">
        <v>0</v>
      </c>
      <c r="AC8067" t="n">
        <v>0</v>
      </c>
      <c r="AD8067" t="n">
        <v>0.85</v>
      </c>
      <c r="AE8067" t="n">
        <v>0.85</v>
      </c>
      <c r="AF8067" t="n">
        <v>0.85</v>
      </c>
      <c r="AG8067" t="n">
        <v>0.85</v>
      </c>
      <c r="AH8067" t="n">
        <v>0.876045981</v>
      </c>
      <c r="AI8067" t="n">
        <v>0.009774025</v>
      </c>
      <c r="AJ8067" t="n">
        <v>0.477697004</v>
      </c>
      <c r="AK8067" t="n">
        <v>0</v>
      </c>
      <c r="AL8067" t="n">
        <v>0</v>
      </c>
    </row>
    <row r="8068">
      <c r="A8068" t="inlineStr">
        <is>
          <t>2025-12-03 02:00</t>
        </is>
      </c>
      <c r="B8068" t="n">
        <v>61334.7265135135</v>
      </c>
      <c r="C8068" t="n">
        <v>60878.88008099442</v>
      </c>
      <c r="D8068" t="n">
        <v>0</v>
      </c>
      <c r="E8068" t="n">
        <v>455.8464325190864</v>
      </c>
      <c r="F8068" t="n">
        <v>0</v>
      </c>
      <c r="G8068" t="n">
        <v>0.2234541335877874</v>
      </c>
      <c r="H8068" t="n">
        <v>0.2207811113997649</v>
      </c>
      <c r="I8068" t="n">
        <v>0.2717676865346697</v>
      </c>
      <c r="J8068" t="n">
        <v>337</v>
      </c>
      <c r="K8068" t="n">
        <v>2</v>
      </c>
      <c r="L8068">
        <f>VLOOKUP(J8068,Clustering!$D$3:$E$367,2,FALSE)</f>
        <v/>
      </c>
      <c r="M8068" t="n">
        <v>0.346786731</v>
      </c>
      <c r="N8068" t="n">
        <v>0.322010645</v>
      </c>
      <c r="O8068" t="n">
        <v>0.322010645</v>
      </c>
      <c r="P8068" t="n">
        <v>0.8763003110000001</v>
      </c>
      <c r="Q8068" t="n">
        <v>0.249247464</v>
      </c>
      <c r="R8068" t="n">
        <v>0.2207811113997649</v>
      </c>
      <c r="S8068" t="n">
        <v>0</v>
      </c>
      <c r="T8068" t="n">
        <v>0</v>
      </c>
      <c r="U8068" t="n">
        <v>0.657144646</v>
      </c>
      <c r="V8068" t="n">
        <v>0.850080767</v>
      </c>
      <c r="W8068" t="n">
        <v>0.009843839</v>
      </c>
      <c r="X8068" t="n">
        <v>0.000799989</v>
      </c>
      <c r="Y8068" t="n">
        <v>0.2717676865346697</v>
      </c>
      <c r="Z8068" t="n">
        <v>0.37270639</v>
      </c>
      <c r="AA8068" t="n">
        <v>0.657144646</v>
      </c>
      <c r="AB8068" t="n">
        <v>0</v>
      </c>
      <c r="AC8068" t="n">
        <v>0</v>
      </c>
      <c r="AD8068" t="n">
        <v>0.85</v>
      </c>
      <c r="AE8068" t="n">
        <v>0.85</v>
      </c>
      <c r="AF8068" t="n">
        <v>0.85</v>
      </c>
      <c r="AG8068" t="n">
        <v>0.85</v>
      </c>
      <c r="AH8068" t="n">
        <v>0.8763003110000001</v>
      </c>
      <c r="AI8068" t="n">
        <v>0.009843839</v>
      </c>
      <c r="AJ8068" t="n">
        <v>0.474907386</v>
      </c>
      <c r="AK8068" t="n">
        <v>0</v>
      </c>
      <c r="AL8068" t="n">
        <v>0</v>
      </c>
    </row>
    <row r="8069">
      <c r="A8069" t="inlineStr">
        <is>
          <t>2025-12-03 03:00</t>
        </is>
      </c>
      <c r="B8069" t="n">
        <v>61509.87537615901</v>
      </c>
      <c r="C8069" t="n">
        <v>61065.11051977804</v>
      </c>
      <c r="D8069" t="n">
        <v>0</v>
      </c>
      <c r="E8069" t="n">
        <v>444.7648563809699</v>
      </c>
      <c r="F8069" t="n">
        <v>0</v>
      </c>
      <c r="G8069" t="n">
        <v>0.2180219884220441</v>
      </c>
      <c r="H8069" t="n">
        <v>0.2150958471116727</v>
      </c>
      <c r="I8069" t="n">
        <v>0.2709105442156169</v>
      </c>
      <c r="J8069" t="n">
        <v>337</v>
      </c>
      <c r="K8069" t="n">
        <v>3</v>
      </c>
      <c r="L8069">
        <f>VLOOKUP(J8069,Clustering!$D$3:$E$367,2,FALSE)</f>
        <v/>
      </c>
      <c r="M8069" t="n">
        <v>0.333804547</v>
      </c>
      <c r="N8069" t="n">
        <v>0.317062764</v>
      </c>
      <c r="O8069" t="n">
        <v>0.317062764</v>
      </c>
      <c r="P8069" t="n">
        <v>0.875608533</v>
      </c>
      <c r="Q8069" t="n">
        <v>0.234378227</v>
      </c>
      <c r="R8069" t="n">
        <v>0.2150958471116727</v>
      </c>
      <c r="S8069" t="n">
        <v>0</v>
      </c>
      <c r="T8069" t="n">
        <v>0</v>
      </c>
      <c r="U8069" t="n">
        <v>0.657144646</v>
      </c>
      <c r="V8069" t="n">
        <v>0.850080767</v>
      </c>
      <c r="W8069" t="n">
        <v>0.009808931999999999</v>
      </c>
      <c r="X8069" t="n">
        <v>0.000799989</v>
      </c>
      <c r="Y8069" t="n">
        <v>0.2709105442156169</v>
      </c>
      <c r="Z8069" t="n">
        <v>0.376388281</v>
      </c>
      <c r="AA8069" t="n">
        <v>0.657144646</v>
      </c>
      <c r="AB8069" t="n">
        <v>0</v>
      </c>
      <c r="AC8069" t="n">
        <v>0</v>
      </c>
      <c r="AD8069" t="n">
        <v>0.85</v>
      </c>
      <c r="AE8069" t="n">
        <v>0.85</v>
      </c>
      <c r="AF8069" t="n">
        <v>0.85</v>
      </c>
      <c r="AG8069" t="n">
        <v>0.85</v>
      </c>
      <c r="AH8069" t="n">
        <v>0.875608533</v>
      </c>
      <c r="AI8069" t="n">
        <v>0.009808931999999999</v>
      </c>
      <c r="AJ8069" t="n">
        <v>0.477077873</v>
      </c>
      <c r="AK8069" t="n">
        <v>0</v>
      </c>
      <c r="AL8069" t="n">
        <v>0</v>
      </c>
    </row>
    <row r="8070">
      <c r="A8070" t="inlineStr">
        <is>
          <t>2025-12-03 04:00</t>
        </is>
      </c>
      <c r="B8070" t="n">
        <v>62241.5102298915</v>
      </c>
      <c r="C8070" t="n">
        <v>61804.21287301818</v>
      </c>
      <c r="D8070" t="n">
        <v>0</v>
      </c>
      <c r="E8070" t="n">
        <v>437.2973568733225</v>
      </c>
      <c r="F8070" t="n">
        <v>0</v>
      </c>
      <c r="G8070" t="n">
        <v>0.2143614494477071</v>
      </c>
      <c r="H8070" t="n">
        <v>0.2114195101338604</v>
      </c>
      <c r="I8070" t="n">
        <v>0.2675355463343466</v>
      </c>
      <c r="J8070" t="n">
        <v>337</v>
      </c>
      <c r="K8070" t="n">
        <v>4</v>
      </c>
      <c r="L8070">
        <f>VLOOKUP(J8070,Clustering!$D$3:$E$367,2,FALSE)</f>
        <v/>
      </c>
      <c r="M8070" t="n">
        <v>0.335014067</v>
      </c>
      <c r="N8070" t="n">
        <v>0.318391928</v>
      </c>
      <c r="O8070" t="n">
        <v>0.318391928</v>
      </c>
      <c r="P8070" t="n">
        <v>0.8768700109999999</v>
      </c>
      <c r="Q8070" t="n">
        <v>0.21500316</v>
      </c>
      <c r="R8070" t="n">
        <v>0.2114195101338604</v>
      </c>
      <c r="S8070" t="n">
        <v>0</v>
      </c>
      <c r="T8070" t="n">
        <v>0</v>
      </c>
      <c r="U8070" t="n">
        <v>0.657144646</v>
      </c>
      <c r="V8070" t="n">
        <v>0.850080767</v>
      </c>
      <c r="W8070" t="n">
        <v>0.009948561</v>
      </c>
      <c r="X8070" t="n">
        <v>0.000799989</v>
      </c>
      <c r="Y8070" t="n">
        <v>0.2675355463343466</v>
      </c>
      <c r="Z8070" t="n">
        <v>0.396518585</v>
      </c>
      <c r="AA8070" t="n">
        <v>0.657144646</v>
      </c>
      <c r="AB8070" t="n">
        <v>0</v>
      </c>
      <c r="AC8070" t="n">
        <v>0</v>
      </c>
      <c r="AD8070" t="n">
        <v>0.85</v>
      </c>
      <c r="AE8070" t="n">
        <v>0.85</v>
      </c>
      <c r="AF8070" t="n">
        <v>0.85</v>
      </c>
      <c r="AG8070" t="n">
        <v>0.85</v>
      </c>
      <c r="AH8070" t="n">
        <v>0.8768700109999999</v>
      </c>
      <c r="AI8070" t="n">
        <v>0.009948561</v>
      </c>
      <c r="AJ8070" t="n">
        <v>0.490136092</v>
      </c>
      <c r="AK8070" t="n">
        <v>0</v>
      </c>
      <c r="AL8070" t="n">
        <v>0</v>
      </c>
    </row>
    <row r="8071">
      <c r="A8071" t="inlineStr">
        <is>
          <t>2025-12-03 05:00</t>
        </is>
      </c>
      <c r="B8071" t="n">
        <v>67260.73036786038</v>
      </c>
      <c r="C8071" t="n">
        <v>66835.33070779248</v>
      </c>
      <c r="D8071" t="n">
        <v>0</v>
      </c>
      <c r="E8071" t="n">
        <v>425.399660067901</v>
      </c>
      <c r="F8071" t="n">
        <v>0</v>
      </c>
      <c r="G8071" t="n">
        <v>0.208529245131324</v>
      </c>
      <c r="H8071" t="n">
        <v>0.2057744243919738</v>
      </c>
      <c r="I8071" t="n">
        <v>0.2583212664045293</v>
      </c>
      <c r="J8071" t="n">
        <v>337</v>
      </c>
      <c r="K8071" t="n">
        <v>5</v>
      </c>
      <c r="L8071">
        <f>VLOOKUP(J8071,Clustering!$D$3:$E$367,2,FALSE)</f>
        <v/>
      </c>
      <c r="M8071" t="n">
        <v>0.34255341</v>
      </c>
      <c r="N8071" t="n">
        <v>0.321202104</v>
      </c>
      <c r="O8071" t="n">
        <v>0.321202104</v>
      </c>
      <c r="P8071" t="n">
        <v>0.878192529</v>
      </c>
      <c r="Q8071" t="n">
        <v>0.211824047</v>
      </c>
      <c r="R8071" t="n">
        <v>0.2057744243919738</v>
      </c>
      <c r="S8071" t="n">
        <v>0</v>
      </c>
      <c r="T8071" t="n">
        <v>0</v>
      </c>
      <c r="U8071" t="n">
        <v>0.657144646</v>
      </c>
      <c r="V8071" t="n">
        <v>0.850080767</v>
      </c>
      <c r="W8071" t="n">
        <v>0.010053282</v>
      </c>
      <c r="X8071" t="n">
        <v>0.000799989</v>
      </c>
      <c r="Y8071" t="n">
        <v>0.2583212664045293</v>
      </c>
      <c r="Z8071" t="n">
        <v>0.458964825</v>
      </c>
      <c r="AA8071" t="n">
        <v>0.657144646</v>
      </c>
      <c r="AB8071" t="n">
        <v>0</v>
      </c>
      <c r="AC8071" t="n">
        <v>0</v>
      </c>
      <c r="AD8071" t="n">
        <v>0.85</v>
      </c>
      <c r="AE8071" t="n">
        <v>0.85</v>
      </c>
      <c r="AF8071" t="n">
        <v>0.85</v>
      </c>
      <c r="AG8071" t="n">
        <v>0.85</v>
      </c>
      <c r="AH8071" t="n">
        <v>0.878192529</v>
      </c>
      <c r="AI8071" t="n">
        <v>0.010053282</v>
      </c>
      <c r="AJ8071" t="n">
        <v>0.524149093</v>
      </c>
      <c r="AK8071" t="n">
        <v>0</v>
      </c>
      <c r="AL8071" t="n">
        <v>0</v>
      </c>
    </row>
    <row r="8072">
      <c r="A8072" t="inlineStr">
        <is>
          <t>2025-12-03 06:00</t>
        </is>
      </c>
      <c r="B8072" t="n">
        <v>75217.14568879557</v>
      </c>
      <c r="C8072" t="n">
        <v>74815.0738351792</v>
      </c>
      <c r="D8072" t="n">
        <v>0</v>
      </c>
      <c r="E8072" t="n">
        <v>402.071853616377</v>
      </c>
      <c r="F8072" t="n">
        <v>0</v>
      </c>
      <c r="G8072" t="n">
        <v>0.1970940458903809</v>
      </c>
      <c r="H8072" t="n">
        <v>0.1945646100006117</v>
      </c>
      <c r="I8072" t="n">
        <v>0.2428123475691682</v>
      </c>
      <c r="J8072" t="n">
        <v>337</v>
      </c>
      <c r="K8072" t="n">
        <v>6</v>
      </c>
      <c r="L8072">
        <f>VLOOKUP(J8072,Clustering!$D$3:$E$367,2,FALSE)</f>
        <v/>
      </c>
      <c r="M8072" t="n">
        <v>0.353502448</v>
      </c>
      <c r="N8072" t="n">
        <v>0.331480445</v>
      </c>
      <c r="O8072" t="n">
        <v>0.331480445</v>
      </c>
      <c r="P8072" t="n">
        <v>0.879138638</v>
      </c>
      <c r="Q8072" t="n">
        <v>0.246681644</v>
      </c>
      <c r="R8072" t="n">
        <v>0.1945646100006117</v>
      </c>
      <c r="S8072" t="n">
        <v>0</v>
      </c>
      <c r="T8072" t="n">
        <v>0</v>
      </c>
      <c r="U8072" t="n">
        <v>0.657144646</v>
      </c>
      <c r="V8072" t="n">
        <v>0.850080767</v>
      </c>
      <c r="W8072" t="n">
        <v>0.01008819</v>
      </c>
      <c r="X8072" t="n">
        <v>0.000799989</v>
      </c>
      <c r="Y8072" t="n">
        <v>0.2428123475691682</v>
      </c>
      <c r="Z8072" t="n">
        <v>0.541337259</v>
      </c>
      <c r="AA8072" t="n">
        <v>0.657144646</v>
      </c>
      <c r="AB8072" t="n">
        <v>0</v>
      </c>
      <c r="AC8072" t="n">
        <v>0</v>
      </c>
      <c r="AD8072" t="n">
        <v>0.85</v>
      </c>
      <c r="AE8072" t="n">
        <v>0.85</v>
      </c>
      <c r="AF8072" t="n">
        <v>0.85</v>
      </c>
      <c r="AG8072" t="n">
        <v>0.85</v>
      </c>
      <c r="AH8072" t="n">
        <v>0.879138638</v>
      </c>
      <c r="AI8072" t="n">
        <v>0.01008819</v>
      </c>
      <c r="AJ8072" t="n">
        <v>0.554206576</v>
      </c>
      <c r="AK8072" t="n">
        <v>0</v>
      </c>
      <c r="AL8072" t="n">
        <v>0.000177788</v>
      </c>
    </row>
    <row r="8073">
      <c r="A8073" t="inlineStr">
        <is>
          <t>2025-12-03 07:00</t>
        </is>
      </c>
      <c r="B8073" t="n">
        <v>83281.01814386123</v>
      </c>
      <c r="C8073" t="n">
        <v>82789.6849809003</v>
      </c>
      <c r="D8073" t="n">
        <v>116.0472094342775</v>
      </c>
      <c r="E8073" t="n">
        <v>375.2859535266409</v>
      </c>
      <c r="F8073" t="n">
        <v>0.0052409262474552</v>
      </c>
      <c r="G8073" t="n">
        <v>0.1839637027091376</v>
      </c>
      <c r="H8073" t="n">
        <v>0.1816873859417173</v>
      </c>
      <c r="I8073" t="n">
        <v>0.2251070015412344</v>
      </c>
      <c r="J8073" t="n">
        <v>337</v>
      </c>
      <c r="K8073" t="n">
        <v>7</v>
      </c>
      <c r="L8073">
        <f>VLOOKUP(J8073,Clustering!$D$3:$E$367,2,FALSE)</f>
        <v/>
      </c>
      <c r="M8073" t="n">
        <v>0.393335981</v>
      </c>
      <c r="N8073" t="n">
        <v>0.348588006</v>
      </c>
      <c r="O8073" t="n">
        <v>0.348588006</v>
      </c>
      <c r="P8073" t="n">
        <v>0.879901629</v>
      </c>
      <c r="Q8073" t="n">
        <v>0.30623369</v>
      </c>
      <c r="R8073" t="n">
        <v>0.1816873859417173</v>
      </c>
      <c r="S8073" t="n">
        <v>0.0052409262474552</v>
      </c>
      <c r="T8073" t="n">
        <v>0</v>
      </c>
      <c r="U8073" t="n">
        <v>0.657144646</v>
      </c>
      <c r="V8073" t="n">
        <v>0.850080767</v>
      </c>
      <c r="W8073" t="n">
        <v>0.011938273</v>
      </c>
      <c r="X8073" t="n">
        <v>0.017261339</v>
      </c>
      <c r="Y8073" t="n">
        <v>0.2251070015412344</v>
      </c>
      <c r="Z8073" t="n">
        <v>0.5364122690000001</v>
      </c>
      <c r="AA8073" t="n">
        <v>0.657144646</v>
      </c>
      <c r="AB8073" t="n">
        <v>0</v>
      </c>
      <c r="AC8073" t="n">
        <v>0</v>
      </c>
      <c r="AD8073" t="n">
        <v>0.85</v>
      </c>
      <c r="AE8073" t="n">
        <v>0.85</v>
      </c>
      <c r="AF8073" t="n">
        <v>0.85</v>
      </c>
      <c r="AG8073" t="n">
        <v>0.85</v>
      </c>
      <c r="AH8073" t="n">
        <v>0.879901629</v>
      </c>
      <c r="AI8073" t="n">
        <v>0.011938273</v>
      </c>
      <c r="AJ8073" t="n">
        <v>0.562152379</v>
      </c>
      <c r="AK8073" t="n">
        <v>0.0036686483732186</v>
      </c>
      <c r="AL8073" t="n">
        <v>0.003822438</v>
      </c>
    </row>
    <row r="8074">
      <c r="A8074" t="inlineStr">
        <is>
          <t>2025-12-03 08:00</t>
        </is>
      </c>
      <c r="B8074" t="n">
        <v>80660.42738336489</v>
      </c>
      <c r="C8074" t="n">
        <v>78328.06468024773</v>
      </c>
      <c r="D8074" t="n">
        <v>1995.236097205332</v>
      </c>
      <c r="E8074" t="n">
        <v>337.1266059118383</v>
      </c>
      <c r="F8074" t="n">
        <v>0.09010889001717649</v>
      </c>
      <c r="G8074" t="n">
        <v>0.1652581401528619</v>
      </c>
      <c r="H8074" t="n">
        <v>0.1633458795988615</v>
      </c>
      <c r="I8074" t="n">
        <v>0.1998213031291776</v>
      </c>
      <c r="J8074" t="n">
        <v>337</v>
      </c>
      <c r="K8074" t="n">
        <v>8</v>
      </c>
      <c r="L8074">
        <f>VLOOKUP(J8074,Clustering!$D$3:$E$367,2,FALSE)</f>
        <v/>
      </c>
      <c r="M8074" t="n">
        <v>0.430139954</v>
      </c>
      <c r="N8074" t="n">
        <v>0.362268139</v>
      </c>
      <c r="O8074" t="n">
        <v>0.362268139</v>
      </c>
      <c r="P8074" t="n">
        <v>0.880684967</v>
      </c>
      <c r="Q8074" t="n">
        <v>0.346848736</v>
      </c>
      <c r="R8074" t="n">
        <v>0.1633458795988615</v>
      </c>
      <c r="S8074" t="n">
        <v>0.09010889001717649</v>
      </c>
      <c r="T8074" t="n">
        <v>0</v>
      </c>
      <c r="U8074" t="n">
        <v>0.657144646</v>
      </c>
      <c r="V8074" t="n">
        <v>0.850080767</v>
      </c>
      <c r="W8074" t="n">
        <v>0.010821241</v>
      </c>
      <c r="X8074" t="n">
        <v>0.009650551</v>
      </c>
      <c r="Y8074" t="n">
        <v>0.1998213031291776</v>
      </c>
      <c r="Z8074" t="n">
        <v>0.485100193</v>
      </c>
      <c r="AA8074" t="n">
        <v>0.657144646</v>
      </c>
      <c r="AB8074" t="n">
        <v>0</v>
      </c>
      <c r="AC8074" t="n">
        <v>0</v>
      </c>
      <c r="AD8074" t="n">
        <v>0.85</v>
      </c>
      <c r="AE8074" t="n">
        <v>0.85</v>
      </c>
      <c r="AF8074" t="n">
        <v>0.85</v>
      </c>
      <c r="AG8074" t="n">
        <v>0.85</v>
      </c>
      <c r="AH8074" t="n">
        <v>0.880684967</v>
      </c>
      <c r="AI8074" t="n">
        <v>0.010821241</v>
      </c>
      <c r="AJ8074" t="n">
        <v>0.530529597</v>
      </c>
      <c r="AK8074" t="n">
        <v>0.06307622301202349</v>
      </c>
      <c r="AL8074" t="n">
        <v>8.88939e-05</v>
      </c>
    </row>
    <row r="8075">
      <c r="A8075" t="inlineStr">
        <is>
          <t>2025-12-03 09:00</t>
        </is>
      </c>
      <c r="B8075" t="n">
        <v>79104.67642268105</v>
      </c>
      <c r="C8075" t="n">
        <v>74226.40838586997</v>
      </c>
      <c r="D8075" t="n">
        <v>4568.506616629775</v>
      </c>
      <c r="E8075" t="n">
        <v>309.7614201812971</v>
      </c>
      <c r="F8075" t="n">
        <v>0.2063229814442711</v>
      </c>
      <c r="G8075" t="n">
        <v>0.1518438334222044</v>
      </c>
      <c r="H8075" t="n">
        <v>0.1509307088213315</v>
      </c>
      <c r="I8075" t="n">
        <v>0.1683481086014586</v>
      </c>
      <c r="J8075" t="n">
        <v>337</v>
      </c>
      <c r="K8075" t="n">
        <v>9</v>
      </c>
      <c r="L8075">
        <f>VLOOKUP(J8075,Clustering!$D$3:$E$367,2,FALSE)</f>
        <v/>
      </c>
      <c r="M8075" t="n">
        <v>0.432276773</v>
      </c>
      <c r="N8075" t="n">
        <v>0.355221993</v>
      </c>
      <c r="O8075" t="n">
        <v>0.355221993</v>
      </c>
      <c r="P8075" t="n">
        <v>0.881030856</v>
      </c>
      <c r="Q8075" t="n">
        <v>0.359239766</v>
      </c>
      <c r="R8075" t="n">
        <v>0.1509307088213315</v>
      </c>
      <c r="S8075" t="n">
        <v>0.2063229814442711</v>
      </c>
      <c r="T8075" t="n">
        <v>0.040275049</v>
      </c>
      <c r="U8075" t="n">
        <v>0.657144646</v>
      </c>
      <c r="V8075" t="n">
        <v>0.850080767</v>
      </c>
      <c r="W8075" t="n">
        <v>0.01096087</v>
      </c>
      <c r="X8075" t="n">
        <v>0.000799989</v>
      </c>
      <c r="Y8075" t="n">
        <v>0.1683481086014586</v>
      </c>
      <c r="Z8075" t="n">
        <v>0.44069996</v>
      </c>
      <c r="AA8075" t="n">
        <v>0.657144646</v>
      </c>
      <c r="AB8075" t="n">
        <v>0</v>
      </c>
      <c r="AC8075" t="n">
        <v>0</v>
      </c>
      <c r="AD8075" t="n">
        <v>0.85</v>
      </c>
      <c r="AE8075" t="n">
        <v>0.85</v>
      </c>
      <c r="AF8075" t="n">
        <v>0.85</v>
      </c>
      <c r="AG8075" t="n">
        <v>0.85</v>
      </c>
      <c r="AH8075" t="n">
        <v>0.881030856</v>
      </c>
      <c r="AI8075" t="n">
        <v>0.01096087</v>
      </c>
      <c r="AJ8075" t="n">
        <v>0.500474584</v>
      </c>
      <c r="AK8075" t="n">
        <v>0.1444260870109898</v>
      </c>
      <c r="AL8075" t="n">
        <v>0</v>
      </c>
    </row>
    <row r="8076">
      <c r="A8076" t="inlineStr">
        <is>
          <t>2025-12-03 10:00</t>
        </is>
      </c>
      <c r="B8076" t="n">
        <v>77656.61725110411</v>
      </c>
      <c r="C8076" t="n">
        <v>70469.31066200501</v>
      </c>
      <c r="D8076" t="n">
        <v>6855.987413109363</v>
      </c>
      <c r="E8076" t="n">
        <v>331.319175989724</v>
      </c>
      <c r="F8076" t="n">
        <v>0.3096302320473913</v>
      </c>
      <c r="G8076" t="n">
        <v>0.1624113607792764</v>
      </c>
      <c r="H8076" t="n">
        <v>0.1625423086747495</v>
      </c>
      <c r="I8076" t="n">
        <v>0.1600445423856348</v>
      </c>
      <c r="J8076" t="n">
        <v>337</v>
      </c>
      <c r="K8076" t="n">
        <v>10</v>
      </c>
      <c r="L8076">
        <f>VLOOKUP(J8076,Clustering!$D$3:$E$367,2,FALSE)</f>
        <v/>
      </c>
      <c r="M8076" t="n">
        <v>0.4060993</v>
      </c>
      <c r="N8076" t="n">
        <v>0.33486646</v>
      </c>
      <c r="O8076" t="n">
        <v>0.33486646</v>
      </c>
      <c r="P8076" t="n">
        <v>0.880847738</v>
      </c>
      <c r="Q8076" t="n">
        <v>0.369640723</v>
      </c>
      <c r="R8076" t="n">
        <v>0.1625423086747495</v>
      </c>
      <c r="S8076" t="n">
        <v>0.3096302320473913</v>
      </c>
      <c r="T8076" t="n">
        <v>0.405659665</v>
      </c>
      <c r="U8076" t="n">
        <v>0.651611439</v>
      </c>
      <c r="V8076" t="n">
        <v>0.850080767</v>
      </c>
      <c r="W8076" t="n">
        <v>0.013544005</v>
      </c>
      <c r="X8076" t="n">
        <v>0.000799989</v>
      </c>
      <c r="Y8076" t="n">
        <v>0.1600445423856348</v>
      </c>
      <c r="Z8076" t="n">
        <v>0.433513688</v>
      </c>
      <c r="AA8076" t="n">
        <v>0.651611439</v>
      </c>
      <c r="AB8076" t="n">
        <v>0</v>
      </c>
      <c r="AC8076" t="n">
        <v>0</v>
      </c>
      <c r="AD8076" t="n">
        <v>0.85</v>
      </c>
      <c r="AE8076" t="n">
        <v>0.85</v>
      </c>
      <c r="AF8076" t="n">
        <v>0.85</v>
      </c>
      <c r="AG8076" t="n">
        <v>0.85</v>
      </c>
      <c r="AH8076" t="n">
        <v>0.880847738</v>
      </c>
      <c r="AI8076" t="n">
        <v>0.013544005</v>
      </c>
      <c r="AJ8076" t="n">
        <v>0.48025683</v>
      </c>
      <c r="AK8076" t="n">
        <v>0.2167411624331739</v>
      </c>
      <c r="AL8076" t="n">
        <v>0</v>
      </c>
    </row>
    <row r="8077">
      <c r="A8077" t="inlineStr">
        <is>
          <t>2025-12-03 11:00</t>
        </is>
      </c>
      <c r="B8077" t="n">
        <v>74247.99808298945</v>
      </c>
      <c r="C8077" t="n">
        <v>65668.98896282855</v>
      </c>
      <c r="D8077" t="n">
        <v>8188.027253469867</v>
      </c>
      <c r="E8077" t="n">
        <v>390.9818666910407</v>
      </c>
      <c r="F8077" t="n">
        <v>0.3697878402831598</v>
      </c>
      <c r="G8077" t="n">
        <v>0.1916577777897258</v>
      </c>
      <c r="H8077" t="n">
        <v>0.1928570217868738</v>
      </c>
      <c r="I8077" t="n">
        <v>0.1699820361471529</v>
      </c>
      <c r="J8077" t="n">
        <v>337</v>
      </c>
      <c r="K8077" t="n">
        <v>11</v>
      </c>
      <c r="L8077">
        <f>VLOOKUP(J8077,Clustering!$D$3:$E$367,2,FALSE)</f>
        <v/>
      </c>
      <c r="M8077" t="n">
        <v>0.392500836</v>
      </c>
      <c r="N8077" t="n">
        <v>0.323209654</v>
      </c>
      <c r="O8077" t="n">
        <v>0.323209654</v>
      </c>
      <c r="P8077" t="n">
        <v>0.871264571</v>
      </c>
      <c r="Q8077" t="n">
        <v>0.352418441</v>
      </c>
      <c r="R8077" t="n">
        <v>0.1928570217868738</v>
      </c>
      <c r="S8077" t="n">
        <v>0.3697878402831598</v>
      </c>
      <c r="T8077" t="n">
        <v>0.549267039</v>
      </c>
      <c r="U8077" t="n">
        <v>0.651611439</v>
      </c>
      <c r="V8077" t="n">
        <v>0.850080767</v>
      </c>
      <c r="W8077" t="n">
        <v>0.013648727</v>
      </c>
      <c r="X8077" t="n">
        <v>0.000799989</v>
      </c>
      <c r="Y8077" t="n">
        <v>0.1699820361471529</v>
      </c>
      <c r="Z8077" t="n">
        <v>0.427960564</v>
      </c>
      <c r="AA8077" t="n">
        <v>0.651611439</v>
      </c>
      <c r="AB8077" t="n">
        <v>0</v>
      </c>
      <c r="AC8077" t="n">
        <v>0</v>
      </c>
      <c r="AD8077" t="n">
        <v>0.85</v>
      </c>
      <c r="AE8077" t="n">
        <v>0.85</v>
      </c>
      <c r="AF8077" t="n">
        <v>0.85</v>
      </c>
      <c r="AG8077" t="n">
        <v>0.85</v>
      </c>
      <c r="AH8077" t="n">
        <v>0.871264571</v>
      </c>
      <c r="AI8077" t="n">
        <v>0.013648727</v>
      </c>
      <c r="AJ8077" t="n">
        <v>0.468538884</v>
      </c>
      <c r="AK8077" t="n">
        <v>0.2588514881982119</v>
      </c>
      <c r="AL8077" t="n">
        <v>0</v>
      </c>
    </row>
    <row r="8078">
      <c r="A8078" t="inlineStr">
        <is>
          <t>2025-12-03 12:00</t>
        </is>
      </c>
      <c r="B8078" t="n">
        <v>72570.90076012697</v>
      </c>
      <c r="C8078" t="n">
        <v>63585.96902123733</v>
      </c>
      <c r="D8078" t="n">
        <v>8523.205942177532</v>
      </c>
      <c r="E8078" t="n">
        <v>461.7257967121138</v>
      </c>
      <c r="F8078" t="n">
        <v>0.3849251865045741</v>
      </c>
      <c r="G8078" t="n">
        <v>0.2263361748588793</v>
      </c>
      <c r="H8078" t="n">
        <v>0.2284552137250342</v>
      </c>
      <c r="I8078" t="n">
        <v>0.1880355962422019</v>
      </c>
      <c r="J8078" t="n">
        <v>337</v>
      </c>
      <c r="K8078" t="n">
        <v>12</v>
      </c>
      <c r="L8078">
        <f>VLOOKUP(J8078,Clustering!$D$3:$E$367,2,FALSE)</f>
        <v/>
      </c>
      <c r="M8078" t="n">
        <v>0.381499962</v>
      </c>
      <c r="N8078" t="n">
        <v>0.316234502</v>
      </c>
      <c r="O8078" t="n">
        <v>0.316234502</v>
      </c>
      <c r="P8078" t="n">
        <v>0.870979721</v>
      </c>
      <c r="Q8078" t="n">
        <v>0.314894895</v>
      </c>
      <c r="R8078" t="n">
        <v>0.2284552137250342</v>
      </c>
      <c r="S8078" t="n">
        <v>0.3849251865045741</v>
      </c>
      <c r="T8078" t="n">
        <v>0.544128759</v>
      </c>
      <c r="U8078" t="n">
        <v>0.651611439</v>
      </c>
      <c r="V8078" t="n">
        <v>0.850080767</v>
      </c>
      <c r="W8078" t="n">
        <v>0.013788356</v>
      </c>
      <c r="X8078" t="n">
        <v>0.000799989</v>
      </c>
      <c r="Y8078" t="n">
        <v>0.1880355962422019</v>
      </c>
      <c r="Z8078" t="n">
        <v>0.416623079</v>
      </c>
      <c r="AA8078" t="n">
        <v>0.651611439</v>
      </c>
      <c r="AB8078" t="n">
        <v>0</v>
      </c>
      <c r="AC8078" t="n">
        <v>0</v>
      </c>
      <c r="AD8078" t="n">
        <v>0.85</v>
      </c>
      <c r="AE8078" t="n">
        <v>0.85</v>
      </c>
      <c r="AF8078" t="n">
        <v>0.85</v>
      </c>
      <c r="AG8078" t="n">
        <v>0.85</v>
      </c>
      <c r="AH8078" t="n">
        <v>0.870979721</v>
      </c>
      <c r="AI8078" t="n">
        <v>0.013788356</v>
      </c>
      <c r="AJ8078" t="n">
        <v>0.464410405</v>
      </c>
      <c r="AK8078" t="n">
        <v>0.2694476305532018</v>
      </c>
      <c r="AL8078" t="n">
        <v>0</v>
      </c>
    </row>
    <row r="8079">
      <c r="A8079" t="inlineStr">
        <is>
          <t>2025-12-03 13:00</t>
        </is>
      </c>
      <c r="B8079" t="n">
        <v>72289.59205670387</v>
      </c>
      <c r="C8079" t="n">
        <v>63879.34312546704</v>
      </c>
      <c r="D8079" t="n">
        <v>7907.198811935719</v>
      </c>
      <c r="E8079" t="n">
        <v>503.0501193011045</v>
      </c>
      <c r="F8079" t="n">
        <v>0.3571050609432413</v>
      </c>
      <c r="G8079" t="n">
        <v>0.2465931957358355</v>
      </c>
      <c r="H8079" t="n">
        <v>0.2492476113864316</v>
      </c>
      <c r="I8079" t="n">
        <v>0.1986159467430096</v>
      </c>
      <c r="J8079" t="n">
        <v>337</v>
      </c>
      <c r="K8079" t="n">
        <v>13</v>
      </c>
      <c r="L8079">
        <f>VLOOKUP(J8079,Clustering!$D$3:$E$367,2,FALSE)</f>
        <v/>
      </c>
      <c r="M8079" t="n">
        <v>0.37364384</v>
      </c>
      <c r="N8079" t="n">
        <v>0.31802907</v>
      </c>
      <c r="O8079" t="n">
        <v>0.31802907</v>
      </c>
      <c r="P8079" t="n">
        <v>0.870562619</v>
      </c>
      <c r="Q8079" t="n">
        <v>0.271013123</v>
      </c>
      <c r="R8079" t="n">
        <v>0.2492476113864316</v>
      </c>
      <c r="S8079" t="n">
        <v>0.3571050609432413</v>
      </c>
      <c r="T8079" t="n">
        <v>0.516019344</v>
      </c>
      <c r="U8079" t="n">
        <v>0.651611439</v>
      </c>
      <c r="V8079" t="n">
        <v>0.850080767</v>
      </c>
      <c r="W8079" t="n">
        <v>0.010995778</v>
      </c>
      <c r="X8079" t="n">
        <v>0.000799989</v>
      </c>
      <c r="Y8079" t="n">
        <v>0.1986159467430096</v>
      </c>
      <c r="Z8079" t="n">
        <v>0.392158257</v>
      </c>
      <c r="AA8079" t="n">
        <v>0.651611439</v>
      </c>
      <c r="AB8079" t="n">
        <v>0</v>
      </c>
      <c r="AC8079" t="n">
        <v>0</v>
      </c>
      <c r="AD8079" t="n">
        <v>0.85</v>
      </c>
      <c r="AE8079" t="n">
        <v>0.85</v>
      </c>
      <c r="AF8079" t="n">
        <v>0.85</v>
      </c>
      <c r="AG8079" t="n">
        <v>0.85</v>
      </c>
      <c r="AH8079" t="n">
        <v>0.870562619</v>
      </c>
      <c r="AI8079" t="n">
        <v>0.010995778</v>
      </c>
      <c r="AJ8079" t="n">
        <v>0.455408656</v>
      </c>
      <c r="AK8079" t="n">
        <v>0.2499735426602689</v>
      </c>
      <c r="AL8079" t="n">
        <v>0</v>
      </c>
    </row>
    <row r="8080">
      <c r="A8080" t="inlineStr">
        <is>
          <t>2025-12-03 14:00</t>
        </is>
      </c>
      <c r="B8080" t="n">
        <v>72449.41992987368</v>
      </c>
      <c r="C8080" t="n">
        <v>65578.18263862033</v>
      </c>
      <c r="D8080" t="n">
        <v>6359.44962283744</v>
      </c>
      <c r="E8080" t="n">
        <v>511.7876684159144</v>
      </c>
      <c r="F8080" t="n">
        <v>0.2872055830569014</v>
      </c>
      <c r="G8080" t="n">
        <v>0.2508763080470169</v>
      </c>
      <c r="H8080" t="n">
        <v>0.2535868943766362</v>
      </c>
      <c r="I8080" t="n">
        <v>0.2018838018343983</v>
      </c>
      <c r="J8080" t="n">
        <v>337</v>
      </c>
      <c r="K8080" t="n">
        <v>14</v>
      </c>
      <c r="L8080">
        <f>VLOOKUP(J8080,Clustering!$D$3:$E$367,2,FALSE)</f>
        <v/>
      </c>
      <c r="M8080" t="n">
        <v>0.366622863</v>
      </c>
      <c r="N8080" t="n">
        <v>0.318764646</v>
      </c>
      <c r="O8080" t="n">
        <v>0.318764646</v>
      </c>
      <c r="P8080" t="n">
        <v>0.871305263</v>
      </c>
      <c r="Q8080" t="n">
        <v>0.252226318</v>
      </c>
      <c r="R8080" t="n">
        <v>0.2535868943766362</v>
      </c>
      <c r="S8080" t="n">
        <v>0.2872055830569014</v>
      </c>
      <c r="T8080" t="n">
        <v>0.504307088</v>
      </c>
      <c r="U8080" t="n">
        <v>0.651611439</v>
      </c>
      <c r="V8080" t="n">
        <v>0.850080767</v>
      </c>
      <c r="W8080" t="n">
        <v>0.011519386</v>
      </c>
      <c r="X8080" t="n">
        <v>0.000799989</v>
      </c>
      <c r="Y8080" t="n">
        <v>0.2018838018343983</v>
      </c>
      <c r="Z8080" t="n">
        <v>0.386835317</v>
      </c>
      <c r="AA8080" t="n">
        <v>0.651611439</v>
      </c>
      <c r="AB8080" t="n">
        <v>0</v>
      </c>
      <c r="AC8080" t="n">
        <v>0</v>
      </c>
      <c r="AD8080" t="n">
        <v>0.85</v>
      </c>
      <c r="AE8080" t="n">
        <v>0.85</v>
      </c>
      <c r="AF8080" t="n">
        <v>0.85</v>
      </c>
      <c r="AG8080" t="n">
        <v>0.85</v>
      </c>
      <c r="AH8080" t="n">
        <v>0.871305263</v>
      </c>
      <c r="AI8080" t="n">
        <v>0.011519386</v>
      </c>
      <c r="AJ8080" t="n">
        <v>0.457060436</v>
      </c>
      <c r="AK8080" t="n">
        <v>0.2010439081398309</v>
      </c>
      <c r="AL8080" t="n">
        <v>0</v>
      </c>
    </row>
    <row r="8081">
      <c r="A8081" t="inlineStr">
        <is>
          <t>2025-12-03 15:00</t>
        </is>
      </c>
      <c r="B8081" t="n">
        <v>73027.80457139776</v>
      </c>
      <c r="C8081" t="n">
        <v>68379.71514862955</v>
      </c>
      <c r="D8081" t="n">
        <v>4146.682413313835</v>
      </c>
      <c r="E8081" t="n">
        <v>501.4070094543889</v>
      </c>
      <c r="F8081" t="n">
        <v>0.1872725488681872</v>
      </c>
      <c r="G8081" t="n">
        <v>0.2457877497325435</v>
      </c>
      <c r="H8081" t="n">
        <v>0.2483235048237028</v>
      </c>
      <c r="I8081" t="n">
        <v>0.1999552316165295</v>
      </c>
      <c r="J8081" t="n">
        <v>337</v>
      </c>
      <c r="K8081" t="n">
        <v>15</v>
      </c>
      <c r="L8081">
        <f>VLOOKUP(J8081,Clustering!$D$3:$E$367,2,FALSE)</f>
        <v/>
      </c>
      <c r="M8081" t="n">
        <v>0.356439854</v>
      </c>
      <c r="N8081" t="n">
        <v>0.323247123</v>
      </c>
      <c r="O8081" t="n">
        <v>0.323247123</v>
      </c>
      <c r="P8081" t="n">
        <v>0.872851592</v>
      </c>
      <c r="Q8081" t="n">
        <v>0.24653145</v>
      </c>
      <c r="R8081" t="n">
        <v>0.2483235048237028</v>
      </c>
      <c r="S8081" t="n">
        <v>0.1872725488681872</v>
      </c>
      <c r="T8081" t="n">
        <v>0.526220342</v>
      </c>
      <c r="U8081" t="n">
        <v>0.651611439</v>
      </c>
      <c r="V8081" t="n">
        <v>0.850080767</v>
      </c>
      <c r="W8081" t="n">
        <v>0.011763737</v>
      </c>
      <c r="X8081" t="n">
        <v>0.001192026</v>
      </c>
      <c r="Y8081" t="n">
        <v>0.1999552316165295</v>
      </c>
      <c r="Z8081" t="n">
        <v>0.411536644</v>
      </c>
      <c r="AA8081" t="n">
        <v>0.651611439</v>
      </c>
      <c r="AB8081" t="n">
        <v>0</v>
      </c>
      <c r="AC8081" t="n">
        <v>0</v>
      </c>
      <c r="AD8081" t="n">
        <v>0.85</v>
      </c>
      <c r="AE8081" t="n">
        <v>0.85</v>
      </c>
      <c r="AF8081" t="n">
        <v>0.85</v>
      </c>
      <c r="AG8081" t="n">
        <v>0.85</v>
      </c>
      <c r="AH8081" t="n">
        <v>0.872851592</v>
      </c>
      <c r="AI8081" t="n">
        <v>0.011763737</v>
      </c>
      <c r="AJ8081" t="n">
        <v>0.481764063</v>
      </c>
      <c r="AK8081" t="n">
        <v>0.131090784207731</v>
      </c>
      <c r="AL8081" t="n">
        <v>0</v>
      </c>
    </row>
    <row r="8082">
      <c r="A8082" t="inlineStr">
        <is>
          <t>2025-12-03 16:00</t>
        </is>
      </c>
      <c r="B8082" t="n">
        <v>74967.74411942555</v>
      </c>
      <c r="C8082" t="n">
        <v>72706.00319679733</v>
      </c>
      <c r="D8082" t="n">
        <v>1768.983296749713</v>
      </c>
      <c r="E8082" t="n">
        <v>492.7576258785168</v>
      </c>
      <c r="F8082" t="n">
        <v>0.07989085680251599</v>
      </c>
      <c r="G8082" t="n">
        <v>0.2415478558228023</v>
      </c>
      <c r="H8082" t="n">
        <v>0.2439038647410869</v>
      </c>
      <c r="I8082" t="n">
        <v>0.1989641608101248</v>
      </c>
      <c r="J8082" t="n">
        <v>337</v>
      </c>
      <c r="K8082" t="n">
        <v>16</v>
      </c>
      <c r="L8082">
        <f>VLOOKUP(J8082,Clustering!$D$3:$E$367,2,FALSE)</f>
        <v/>
      </c>
      <c r="M8082" t="n">
        <v>0.342714679</v>
      </c>
      <c r="N8082" t="n">
        <v>0.328885223</v>
      </c>
      <c r="O8082" t="n">
        <v>0.328885223</v>
      </c>
      <c r="P8082" t="n">
        <v>0.8755169739999999</v>
      </c>
      <c r="Q8082" t="n">
        <v>0.270011828</v>
      </c>
      <c r="R8082" t="n">
        <v>0.2439038647410869</v>
      </c>
      <c r="S8082" t="n">
        <v>0.07989085680251599</v>
      </c>
      <c r="T8082" t="n">
        <v>0.541559619</v>
      </c>
      <c r="U8082" t="n">
        <v>0.6608778</v>
      </c>
      <c r="V8082" t="n">
        <v>0.850080767</v>
      </c>
      <c r="W8082" t="n">
        <v>0.012566603</v>
      </c>
      <c r="X8082" t="n">
        <v>0.001332757</v>
      </c>
      <c r="Y8082" t="n">
        <v>0.1989641608101248</v>
      </c>
      <c r="Z8082" t="n">
        <v>0.504789619</v>
      </c>
      <c r="AA8082" t="n">
        <v>0.6608778</v>
      </c>
      <c r="AB8082" t="n">
        <v>0</v>
      </c>
      <c r="AC8082" t="n">
        <v>0</v>
      </c>
      <c r="AD8082" t="n">
        <v>0.85</v>
      </c>
      <c r="AE8082" t="n">
        <v>0.85</v>
      </c>
      <c r="AF8082" t="n">
        <v>0.85</v>
      </c>
      <c r="AG8082" t="n">
        <v>0.85</v>
      </c>
      <c r="AH8082" t="n">
        <v>0.8755169739999999</v>
      </c>
      <c r="AI8082" t="n">
        <v>0.012566603</v>
      </c>
      <c r="AJ8082" t="n">
        <v>0.520160572</v>
      </c>
      <c r="AK8082" t="n">
        <v>0.0559235997617612</v>
      </c>
      <c r="AL8082" t="n">
        <v>0</v>
      </c>
    </row>
    <row r="8083">
      <c r="A8083" t="inlineStr">
        <is>
          <t>2025-12-03 17:00</t>
        </is>
      </c>
      <c r="B8083" t="n">
        <v>79133.22414662338</v>
      </c>
      <c r="C8083" t="n">
        <v>78546.91919664314</v>
      </c>
      <c r="D8083" t="n">
        <v>85.93690951487626</v>
      </c>
      <c r="E8083" t="n">
        <v>500.3680404653747</v>
      </c>
      <c r="F8083" t="n">
        <v>0.0038810843181608</v>
      </c>
      <c r="G8083" t="n">
        <v>0.245278451208517</v>
      </c>
      <c r="H8083" t="n">
        <v>0.2475400231726936</v>
      </c>
      <c r="I8083" t="n">
        <v>0.2044016573966158</v>
      </c>
      <c r="J8083" t="n">
        <v>337</v>
      </c>
      <c r="K8083" t="n">
        <v>17</v>
      </c>
      <c r="L8083">
        <f>VLOOKUP(J8083,Clustering!$D$3:$E$367,2,FALSE)</f>
        <v/>
      </c>
      <c r="M8083" t="n">
        <v>0.352390841</v>
      </c>
      <c r="N8083" t="n">
        <v>0.34088911</v>
      </c>
      <c r="O8083" t="n">
        <v>0.34088911</v>
      </c>
      <c r="P8083" t="n">
        <v>0.878121317</v>
      </c>
      <c r="Q8083" t="n">
        <v>0.312178881</v>
      </c>
      <c r="R8083" t="n">
        <v>0.2475400231726936</v>
      </c>
      <c r="S8083" t="n">
        <v>0.0038810843181608</v>
      </c>
      <c r="T8083" t="n">
        <v>0.47483754</v>
      </c>
      <c r="U8083" t="n">
        <v>0.666411007</v>
      </c>
      <c r="V8083" t="n">
        <v>0.850080767</v>
      </c>
      <c r="W8083" t="n">
        <v>0.012810954</v>
      </c>
      <c r="X8083" t="n">
        <v>0.001381762</v>
      </c>
      <c r="Y8083" t="n">
        <v>0.2044016573966158</v>
      </c>
      <c r="Z8083" t="n">
        <v>0.558414332</v>
      </c>
      <c r="AA8083" t="n">
        <v>0.666411007</v>
      </c>
      <c r="AB8083" t="n">
        <v>0</v>
      </c>
      <c r="AC8083" t="n">
        <v>0</v>
      </c>
      <c r="AD8083" t="n">
        <v>0.85</v>
      </c>
      <c r="AE8083" t="n">
        <v>0.85</v>
      </c>
      <c r="AF8083" t="n">
        <v>0.85</v>
      </c>
      <c r="AG8083" t="n">
        <v>0.85</v>
      </c>
      <c r="AH8083" t="n">
        <v>0.878121317</v>
      </c>
      <c r="AI8083" t="n">
        <v>0.012810954</v>
      </c>
      <c r="AJ8083" t="n">
        <v>0.5629983</v>
      </c>
      <c r="AK8083" t="n">
        <v>0.0027167590227125</v>
      </c>
      <c r="AL8083" t="n">
        <v>0.108001752</v>
      </c>
    </row>
    <row r="8084">
      <c r="A8084" t="inlineStr">
        <is>
          <t>2025-12-03 18:00</t>
        </is>
      </c>
      <c r="B8084" t="n">
        <v>80195.94018215773</v>
      </c>
      <c r="C8084" t="n">
        <v>79699.0601713191</v>
      </c>
      <c r="D8084" t="n">
        <v>0</v>
      </c>
      <c r="E8084" t="n">
        <v>496.880010838634</v>
      </c>
      <c r="F8084" t="n">
        <v>0</v>
      </c>
      <c r="G8084" t="n">
        <v>0.2435686327640362</v>
      </c>
      <c r="H8084" t="n">
        <v>0.2455310958624137</v>
      </c>
      <c r="I8084" t="n">
        <v>0.2080980836475309</v>
      </c>
      <c r="J8084" t="n">
        <v>337</v>
      </c>
      <c r="K8084" t="n">
        <v>18</v>
      </c>
      <c r="L8084">
        <f>VLOOKUP(J8084,Clustering!$D$3:$E$367,2,FALSE)</f>
        <v/>
      </c>
      <c r="M8084" t="n">
        <v>0.369076461</v>
      </c>
      <c r="N8084" t="n">
        <v>0.356472275</v>
      </c>
      <c r="O8084" t="n">
        <v>0.356472275</v>
      </c>
      <c r="P8084" t="n">
        <v>0.879504874</v>
      </c>
      <c r="Q8084" t="n">
        <v>0.33256776</v>
      </c>
      <c r="R8084" t="n">
        <v>0.2455310958624137</v>
      </c>
      <c r="S8084" t="n">
        <v>0</v>
      </c>
      <c r="T8084" t="n">
        <v>0.150483603</v>
      </c>
      <c r="U8084" t="n">
        <v>0.666411007</v>
      </c>
      <c r="V8084" t="n">
        <v>0.850080767</v>
      </c>
      <c r="W8084" t="n">
        <v>0.011554293</v>
      </c>
      <c r="X8084" t="n">
        <v>0.005485162</v>
      </c>
      <c r="Y8084" t="n">
        <v>0.2080980836475309</v>
      </c>
      <c r="Z8084" t="n">
        <v>0.572331511</v>
      </c>
      <c r="AA8084" t="n">
        <v>0.666411007</v>
      </c>
      <c r="AB8084" t="n">
        <v>0</v>
      </c>
      <c r="AC8084" t="n">
        <v>0</v>
      </c>
      <c r="AD8084" t="n">
        <v>0.85</v>
      </c>
      <c r="AE8084" t="n">
        <v>0.85</v>
      </c>
      <c r="AF8084" t="n">
        <v>0.85</v>
      </c>
      <c r="AG8084" t="n">
        <v>0.85</v>
      </c>
      <c r="AH8084" t="n">
        <v>0.879504874</v>
      </c>
      <c r="AI8084" t="n">
        <v>0.011554293</v>
      </c>
      <c r="AJ8084" t="n">
        <v>0.600362336</v>
      </c>
      <c r="AK8084" t="n">
        <v>0</v>
      </c>
      <c r="AL8084" t="n">
        <v>0.318959985</v>
      </c>
    </row>
    <row r="8085">
      <c r="A8085" t="inlineStr">
        <is>
          <t>2025-12-03 19:00</t>
        </is>
      </c>
      <c r="B8085" t="n">
        <v>79036.18401233373</v>
      </c>
      <c r="C8085" t="n">
        <v>78559.66999851221</v>
      </c>
      <c r="D8085" t="n">
        <v>0</v>
      </c>
      <c r="E8085" t="n">
        <v>476.5140138215186</v>
      </c>
      <c r="F8085" t="n">
        <v>0</v>
      </c>
      <c r="G8085" t="n">
        <v>0.2335853008929012</v>
      </c>
      <c r="H8085" t="n">
        <v>0.2348235132986217</v>
      </c>
      <c r="I8085" t="n">
        <v>0.2112052245540972</v>
      </c>
      <c r="J8085" t="n">
        <v>337</v>
      </c>
      <c r="K8085" t="n">
        <v>19</v>
      </c>
      <c r="L8085">
        <f>VLOOKUP(J8085,Clustering!$D$3:$E$367,2,FALSE)</f>
        <v/>
      </c>
      <c r="M8085" t="n">
        <v>0.390830546</v>
      </c>
      <c r="N8085" t="n">
        <v>0.359799128</v>
      </c>
      <c r="O8085" t="n">
        <v>0.359799128</v>
      </c>
      <c r="P8085" t="n">
        <v>0.879901629</v>
      </c>
      <c r="Q8085" t="n">
        <v>0.351705018</v>
      </c>
      <c r="R8085" t="n">
        <v>0.2348235132986217</v>
      </c>
      <c r="S8085" t="n">
        <v>0</v>
      </c>
      <c r="T8085" t="n">
        <v>0</v>
      </c>
      <c r="U8085" t="n">
        <v>0.666411007</v>
      </c>
      <c r="V8085" t="n">
        <v>0.850080767</v>
      </c>
      <c r="W8085" t="n">
        <v>0.011624108</v>
      </c>
      <c r="X8085" t="n">
        <v>0.005485162</v>
      </c>
      <c r="Y8085" t="n">
        <v>0.2112052245540972</v>
      </c>
      <c r="Z8085" t="n">
        <v>0.561272407</v>
      </c>
      <c r="AA8085" t="n">
        <v>0.666411007</v>
      </c>
      <c r="AB8085" t="n">
        <v>0</v>
      </c>
      <c r="AC8085" t="n">
        <v>0</v>
      </c>
      <c r="AD8085" t="n">
        <v>0.85</v>
      </c>
      <c r="AE8085" t="n">
        <v>0.85</v>
      </c>
      <c r="AF8085" t="n">
        <v>0.85</v>
      </c>
      <c r="AG8085" t="n">
        <v>0.85</v>
      </c>
      <c r="AH8085" t="n">
        <v>0.879901629</v>
      </c>
      <c r="AI8085" t="n">
        <v>0.011624108</v>
      </c>
      <c r="AJ8085" t="n">
        <v>0.603304795</v>
      </c>
      <c r="AK8085" t="n">
        <v>0</v>
      </c>
      <c r="AL8085" t="n">
        <v>0.169455622</v>
      </c>
    </row>
    <row r="8086">
      <c r="A8086" t="inlineStr">
        <is>
          <t>2025-12-03 20:00</t>
        </is>
      </c>
      <c r="B8086" t="n">
        <v>76849.96468847962</v>
      </c>
      <c r="C8086" t="n">
        <v>76388.13614921736</v>
      </c>
      <c r="D8086" t="n">
        <v>0</v>
      </c>
      <c r="E8086" t="n">
        <v>461.8285392622577</v>
      </c>
      <c r="F8086" t="n">
        <v>0</v>
      </c>
      <c r="G8086" t="n">
        <v>0.2263865388540479</v>
      </c>
      <c r="H8086" t="n">
        <v>0.2269686075154271</v>
      </c>
      <c r="I8086" t="n">
        <v>0.2158659359139466</v>
      </c>
      <c r="J8086" t="n">
        <v>337</v>
      </c>
      <c r="K8086" t="n">
        <v>20</v>
      </c>
      <c r="L8086">
        <f>VLOOKUP(J8086,Clustering!$D$3:$E$367,2,FALSE)</f>
        <v/>
      </c>
      <c r="M8086" t="n">
        <v>0.383924762</v>
      </c>
      <c r="N8086" t="n">
        <v>0.352555777</v>
      </c>
      <c r="O8086" t="n">
        <v>0.352555777</v>
      </c>
      <c r="P8086" t="n">
        <v>0.880145786</v>
      </c>
      <c r="Q8086" t="n">
        <v>0.353319607</v>
      </c>
      <c r="R8086" t="n">
        <v>0.2269686075154271</v>
      </c>
      <c r="S8086" t="n">
        <v>0</v>
      </c>
      <c r="T8086" t="n">
        <v>0</v>
      </c>
      <c r="U8086" t="n">
        <v>0.665393586</v>
      </c>
      <c r="V8086" t="n">
        <v>0.850080767</v>
      </c>
      <c r="W8086" t="n">
        <v>0.011728829</v>
      </c>
      <c r="X8086" t="n">
        <v>0.007921569</v>
      </c>
      <c r="Y8086" t="n">
        <v>0.2158659359139466</v>
      </c>
      <c r="Z8086" t="n">
        <v>0.55127099</v>
      </c>
      <c r="AA8086" t="n">
        <v>0.665393586</v>
      </c>
      <c r="AB8086" t="n">
        <v>0</v>
      </c>
      <c r="AC8086" t="n">
        <v>0</v>
      </c>
      <c r="AD8086" t="n">
        <v>0.85</v>
      </c>
      <c r="AE8086" t="n">
        <v>0.85</v>
      </c>
      <c r="AF8086" t="n">
        <v>0.85</v>
      </c>
      <c r="AG8086" t="n">
        <v>0.85</v>
      </c>
      <c r="AH8086" t="n">
        <v>0.880145786</v>
      </c>
      <c r="AI8086" t="n">
        <v>0.011728829</v>
      </c>
      <c r="AJ8086" t="n">
        <v>0.586519791</v>
      </c>
      <c r="AK8086" t="n">
        <v>0</v>
      </c>
      <c r="AL8086" t="n">
        <v>0.163168005</v>
      </c>
    </row>
    <row r="8087">
      <c r="A8087" t="inlineStr">
        <is>
          <t>2025-12-03 21:00</t>
        </is>
      </c>
      <c r="B8087" t="n">
        <v>73997.05457230035</v>
      </c>
      <c r="C8087" t="n">
        <v>73538.49316025601</v>
      </c>
      <c r="D8087" t="n">
        <v>0</v>
      </c>
      <c r="E8087" t="n">
        <v>458.5614120443407</v>
      </c>
      <c r="F8087" t="n">
        <v>0</v>
      </c>
      <c r="G8087" t="n">
        <v>0.2247850059040885</v>
      </c>
      <c r="H8087" t="n">
        <v>0.2249998587513527</v>
      </c>
      <c r="I8087" t="n">
        <v>0.2209016470383817</v>
      </c>
      <c r="J8087" t="n">
        <v>337</v>
      </c>
      <c r="K8087" t="n">
        <v>21</v>
      </c>
      <c r="L8087">
        <f>VLOOKUP(J8087,Clustering!$D$3:$E$367,2,FALSE)</f>
        <v/>
      </c>
      <c r="M8087" t="n">
        <v>0.368414105</v>
      </c>
      <c r="N8087" t="n">
        <v>0.346781605</v>
      </c>
      <c r="O8087" t="n">
        <v>0.346781605</v>
      </c>
      <c r="P8087" t="n">
        <v>0.8802169990000001</v>
      </c>
      <c r="Q8087" t="n">
        <v>0.342931167</v>
      </c>
      <c r="R8087" t="n">
        <v>0.2249998587513527</v>
      </c>
      <c r="S8087" t="n">
        <v>0</v>
      </c>
      <c r="T8087" t="n">
        <v>0</v>
      </c>
      <c r="U8087" t="n">
        <v>0.662059574</v>
      </c>
      <c r="V8087" t="n">
        <v>0.850080767</v>
      </c>
      <c r="W8087" t="n">
        <v>0.011763737</v>
      </c>
      <c r="X8087" t="n">
        <v>0.00669813</v>
      </c>
      <c r="Y8087" t="n">
        <v>0.2209016470383817</v>
      </c>
      <c r="Z8087" t="n">
        <v>0.525366069</v>
      </c>
      <c r="AA8087" t="n">
        <v>0.662059574</v>
      </c>
      <c r="AB8087" t="n">
        <v>0</v>
      </c>
      <c r="AC8087" t="n">
        <v>0</v>
      </c>
      <c r="AD8087" t="n">
        <v>0.85</v>
      </c>
      <c r="AE8087" t="n">
        <v>0.85</v>
      </c>
      <c r="AF8087" t="n">
        <v>0.85</v>
      </c>
      <c r="AG8087" t="n">
        <v>0.85</v>
      </c>
      <c r="AH8087" t="n">
        <v>0.8802169990000001</v>
      </c>
      <c r="AI8087" t="n">
        <v>0.011763737</v>
      </c>
      <c r="AJ8087" t="n">
        <v>0.568561298</v>
      </c>
      <c r="AK8087" t="n">
        <v>0</v>
      </c>
      <c r="AL8087" t="n">
        <v>0.143390197</v>
      </c>
    </row>
    <row r="8088">
      <c r="A8088" t="inlineStr">
        <is>
          <t>2025-12-03 22:00</t>
        </is>
      </c>
      <c r="B8088" t="n">
        <v>69522.68418086339</v>
      </c>
      <c r="C8088" t="n">
        <v>69057.418257866</v>
      </c>
      <c r="D8088" t="n">
        <v>0</v>
      </c>
      <c r="E8088" t="n">
        <v>465.2659229973996</v>
      </c>
      <c r="F8088" t="n">
        <v>0</v>
      </c>
      <c r="G8088" t="n">
        <v>0.2280715308810782</v>
      </c>
      <c r="H8088" t="n">
        <v>0.2281940531746978</v>
      </c>
      <c r="I8088" t="n">
        <v>0.2258570010704055</v>
      </c>
      <c r="J8088" t="n">
        <v>337</v>
      </c>
      <c r="K8088" t="n">
        <v>22</v>
      </c>
      <c r="L8088">
        <f>VLOOKUP(J8088,Clustering!$D$3:$E$367,2,FALSE)</f>
        <v/>
      </c>
      <c r="M8088" t="n">
        <v>0.354567978</v>
      </c>
      <c r="N8088" t="n">
        <v>0.336128574</v>
      </c>
      <c r="O8088" t="n">
        <v>0.336128574</v>
      </c>
      <c r="P8088" t="n">
        <v>0.879281063</v>
      </c>
      <c r="Q8088" t="n">
        <v>0.320076599</v>
      </c>
      <c r="R8088" t="n">
        <v>0.2281940531746978</v>
      </c>
      <c r="S8088" t="n">
        <v>0</v>
      </c>
      <c r="T8088" t="n">
        <v>0</v>
      </c>
      <c r="U8088" t="n">
        <v>0.662059574</v>
      </c>
      <c r="V8088" t="n">
        <v>0.850080767</v>
      </c>
      <c r="W8088" t="n">
        <v>0.011868458</v>
      </c>
      <c r="X8088" t="n">
        <v>0.001381762</v>
      </c>
      <c r="Y8088" t="n">
        <v>0.2258570010704055</v>
      </c>
      <c r="Z8088" t="n">
        <v>0.464342809</v>
      </c>
      <c r="AA8088" t="n">
        <v>0.662059574</v>
      </c>
      <c r="AB8088" t="n">
        <v>0</v>
      </c>
      <c r="AC8088" t="n">
        <v>0</v>
      </c>
      <c r="AD8088" t="n">
        <v>0.85</v>
      </c>
      <c r="AE8088" t="n">
        <v>0.85</v>
      </c>
      <c r="AF8088" t="n">
        <v>0.85</v>
      </c>
      <c r="AG8088" t="n">
        <v>0.85</v>
      </c>
      <c r="AH8088" t="n">
        <v>0.879281063</v>
      </c>
      <c r="AI8088" t="n">
        <v>0.011868458</v>
      </c>
      <c r="AJ8088" t="n">
        <v>0.5464155550000001</v>
      </c>
      <c r="AK8088" t="n">
        <v>0</v>
      </c>
      <c r="AL8088" t="n">
        <v>0.126743188</v>
      </c>
    </row>
    <row r="8089">
      <c r="A8089" t="inlineStr">
        <is>
          <t>2025-12-03 23:00</t>
        </is>
      </c>
      <c r="B8089" t="n">
        <v>64820.75106703313</v>
      </c>
      <c r="C8089" t="n">
        <v>64341.56777213481</v>
      </c>
      <c r="D8089" t="n">
        <v>0</v>
      </c>
      <c r="E8089" t="n">
        <v>479.1832948983181</v>
      </c>
      <c r="F8089" t="n">
        <v>0</v>
      </c>
      <c r="G8089" t="n">
        <v>0.2348937720089795</v>
      </c>
      <c r="H8089" t="n">
        <v>0.2351047631220608</v>
      </c>
      <c r="I8089" t="n">
        <v>0.2310802120771333</v>
      </c>
      <c r="J8089" t="n">
        <v>337</v>
      </c>
      <c r="K8089" t="n">
        <v>23</v>
      </c>
      <c r="L8089">
        <f>VLOOKUP(J8089,Clustering!$D$3:$E$367,2,FALSE)</f>
        <v/>
      </c>
      <c r="M8089" t="n">
        <v>0.338170339</v>
      </c>
      <c r="N8089" t="n">
        <v>0.32402214</v>
      </c>
      <c r="O8089" t="n">
        <v>0.32402214</v>
      </c>
      <c r="P8089" t="n">
        <v>0.876727586</v>
      </c>
      <c r="Q8089" t="n">
        <v>0.303329933</v>
      </c>
      <c r="R8089" t="n">
        <v>0.2351047631220608</v>
      </c>
      <c r="S8089" t="n">
        <v>0</v>
      </c>
      <c r="T8089" t="n">
        <v>0</v>
      </c>
      <c r="U8089" t="n">
        <v>0.660439526</v>
      </c>
      <c r="V8089" t="n">
        <v>0.850080767</v>
      </c>
      <c r="W8089" t="n">
        <v>0.011659015</v>
      </c>
      <c r="X8089" t="n">
        <v>0.001381762</v>
      </c>
      <c r="Y8089" t="n">
        <v>0.2310802120771333</v>
      </c>
      <c r="Z8089" t="n">
        <v>0.41028222</v>
      </c>
      <c r="AA8089" t="n">
        <v>0.660439526</v>
      </c>
      <c r="AB8089" t="n">
        <v>0</v>
      </c>
      <c r="AC8089" t="n">
        <v>0</v>
      </c>
      <c r="AD8089" t="n">
        <v>0.85</v>
      </c>
      <c r="AE8089" t="n">
        <v>0.85</v>
      </c>
      <c r="AF8089" t="n">
        <v>0.85</v>
      </c>
      <c r="AG8089" t="n">
        <v>0.85</v>
      </c>
      <c r="AH8089" t="n">
        <v>0.876727586</v>
      </c>
      <c r="AI8089" t="n">
        <v>0.011659015</v>
      </c>
      <c r="AJ8089" t="n">
        <v>0.518559268</v>
      </c>
      <c r="AK8089" t="n">
        <v>0</v>
      </c>
      <c r="AL8089" t="n">
        <v>0.039796281</v>
      </c>
    </row>
    <row r="8090">
      <c r="A8090" t="inlineStr">
        <is>
          <t>2025-12-04 00:00</t>
        </is>
      </c>
      <c r="B8090" t="n">
        <v>62659.40881516456</v>
      </c>
      <c r="C8090" t="n">
        <v>62160.8443913355</v>
      </c>
      <c r="D8090" t="n">
        <v>0</v>
      </c>
      <c r="E8090" t="n">
        <v>498.5644238290636</v>
      </c>
      <c r="F8090" t="n">
        <v>0</v>
      </c>
      <c r="G8090" t="n">
        <v>0.2443943254064037</v>
      </c>
      <c r="H8090" t="n">
        <v>0.2448078820307129</v>
      </c>
      <c r="I8090" t="n">
        <v>0.2369194941256804</v>
      </c>
      <c r="J8090" t="n">
        <v>338</v>
      </c>
      <c r="K8090" t="n">
        <v>0</v>
      </c>
      <c r="L8090">
        <f>VLOOKUP(J8090,Clustering!$D$3:$E$367,2,FALSE)</f>
        <v/>
      </c>
      <c r="M8090" t="n">
        <v>0.381119827</v>
      </c>
      <c r="N8090" t="n">
        <v>0.348223176</v>
      </c>
      <c r="O8090" t="n">
        <v>0.348223176</v>
      </c>
      <c r="P8090" t="n">
        <v>0.8718444440000001</v>
      </c>
      <c r="Q8090" t="n">
        <v>0.315883675</v>
      </c>
      <c r="R8090" t="n">
        <v>0.2448078820307129</v>
      </c>
      <c r="S8090" t="n">
        <v>0</v>
      </c>
      <c r="T8090" t="n">
        <v>0</v>
      </c>
      <c r="U8090" t="n">
        <v>0.657144646</v>
      </c>
      <c r="V8090" t="n">
        <v>0.850080767</v>
      </c>
      <c r="W8090" t="n">
        <v>0.011798644</v>
      </c>
      <c r="X8090" t="n">
        <v>0.001215481</v>
      </c>
      <c r="Y8090" t="n">
        <v>0.2369194941256804</v>
      </c>
      <c r="Z8090" t="n">
        <v>0.391221719</v>
      </c>
      <c r="AA8090" t="n">
        <v>0.657144646</v>
      </c>
      <c r="AB8090" t="n">
        <v>0</v>
      </c>
      <c r="AC8090" t="n">
        <v>0</v>
      </c>
      <c r="AD8090" t="n">
        <v>0.85</v>
      </c>
      <c r="AE8090" t="n">
        <v>0.85</v>
      </c>
      <c r="AF8090" t="n">
        <v>0.85</v>
      </c>
      <c r="AG8090" t="n">
        <v>0.85</v>
      </c>
      <c r="AH8090" t="n">
        <v>0.8718444440000001</v>
      </c>
      <c r="AI8090" t="n">
        <v>0.011798644</v>
      </c>
      <c r="AJ8090" t="n">
        <v>0.485284001</v>
      </c>
      <c r="AK8090" t="n">
        <v>0</v>
      </c>
      <c r="AL8090" t="n">
        <v>0.00292049</v>
      </c>
    </row>
    <row r="8091">
      <c r="A8091" t="inlineStr">
        <is>
          <t>2025-12-04 01:00</t>
        </is>
      </c>
      <c r="B8091" t="n">
        <v>61874.34379979411</v>
      </c>
      <c r="C8091" t="n">
        <v>61359.48456937519</v>
      </c>
      <c r="D8091" t="n">
        <v>0</v>
      </c>
      <c r="E8091" t="n">
        <v>514.8592304189233</v>
      </c>
      <c r="F8091" t="n">
        <v>0</v>
      </c>
      <c r="G8091" t="n">
        <v>0.2523819756955506</v>
      </c>
      <c r="H8091" t="n">
        <v>0.2527632341794215</v>
      </c>
      <c r="I8091" t="n">
        <v>0.2454909173162081</v>
      </c>
      <c r="J8091" t="n">
        <v>338</v>
      </c>
      <c r="K8091" t="n">
        <v>1</v>
      </c>
      <c r="L8091">
        <f>VLOOKUP(J8091,Clustering!$D$3:$E$367,2,FALSE)</f>
        <v/>
      </c>
      <c r="M8091" t="n">
        <v>0.366743815</v>
      </c>
      <c r="N8091" t="n">
        <v>0.332310679</v>
      </c>
      <c r="O8091" t="n">
        <v>0.332310679</v>
      </c>
      <c r="P8091" t="n">
        <v>0.876045981</v>
      </c>
      <c r="Q8091" t="n">
        <v>0.28157679</v>
      </c>
      <c r="R8091" t="n">
        <v>0.2527632341794215</v>
      </c>
      <c r="S8091" t="n">
        <v>0</v>
      </c>
      <c r="T8091" t="n">
        <v>0</v>
      </c>
      <c r="U8091" t="n">
        <v>0.657144646</v>
      </c>
      <c r="V8091" t="n">
        <v>0.850080767</v>
      </c>
      <c r="W8091" t="n">
        <v>0.009774025</v>
      </c>
      <c r="X8091" t="n">
        <v>0.000819675</v>
      </c>
      <c r="Y8091" t="n">
        <v>0.2454909173162081</v>
      </c>
      <c r="Z8091" t="n">
        <v>0.378562388</v>
      </c>
      <c r="AA8091" t="n">
        <v>0.657144646</v>
      </c>
      <c r="AB8091" t="n">
        <v>0</v>
      </c>
      <c r="AC8091" t="n">
        <v>0</v>
      </c>
      <c r="AD8091" t="n">
        <v>0.85</v>
      </c>
      <c r="AE8091" t="n">
        <v>0.85</v>
      </c>
      <c r="AF8091" t="n">
        <v>0.85</v>
      </c>
      <c r="AG8091" t="n">
        <v>0.85</v>
      </c>
      <c r="AH8091" t="n">
        <v>0.876045981</v>
      </c>
      <c r="AI8091" t="n">
        <v>0.009774025</v>
      </c>
      <c r="AJ8091" t="n">
        <v>0.477697004</v>
      </c>
      <c r="AK8091" t="n">
        <v>0</v>
      </c>
      <c r="AL8091" t="n">
        <v>0</v>
      </c>
    </row>
    <row r="8092">
      <c r="A8092" t="inlineStr">
        <is>
          <t>2025-12-04 02:00</t>
        </is>
      </c>
      <c r="B8092" t="n">
        <v>61605.6181915758</v>
      </c>
      <c r="C8092" t="n">
        <v>61072.22422570032</v>
      </c>
      <c r="D8092" t="n">
        <v>0</v>
      </c>
      <c r="E8092" t="n">
        <v>533.3939658754754</v>
      </c>
      <c r="F8092" t="n">
        <v>0</v>
      </c>
      <c r="G8092" t="n">
        <v>0.2614676303311153</v>
      </c>
      <c r="H8092" t="n">
        <v>0.2617632285294756</v>
      </c>
      <c r="I8092" t="n">
        <v>0.2561248392119565</v>
      </c>
      <c r="J8092" t="n">
        <v>338</v>
      </c>
      <c r="K8092" t="n">
        <v>2</v>
      </c>
      <c r="L8092">
        <f>VLOOKUP(J8092,Clustering!$D$3:$E$367,2,FALSE)</f>
        <v/>
      </c>
      <c r="M8092" t="n">
        <v>0.346786731</v>
      </c>
      <c r="N8092" t="n">
        <v>0.322010645</v>
      </c>
      <c r="O8092" t="n">
        <v>0.322010645</v>
      </c>
      <c r="P8092" t="n">
        <v>0.8763003110000001</v>
      </c>
      <c r="Q8092" t="n">
        <v>0.249247464</v>
      </c>
      <c r="R8092" t="n">
        <v>0.2617632285294756</v>
      </c>
      <c r="S8092" t="n">
        <v>0</v>
      </c>
      <c r="T8092" t="n">
        <v>0</v>
      </c>
      <c r="U8092" t="n">
        <v>0.657144646</v>
      </c>
      <c r="V8092" t="n">
        <v>0.850080767</v>
      </c>
      <c r="W8092" t="n">
        <v>0.009843839</v>
      </c>
      <c r="X8092" t="n">
        <v>0.000799989</v>
      </c>
      <c r="Y8092" t="n">
        <v>0.2561248392119565</v>
      </c>
      <c r="Z8092" t="n">
        <v>0.37270639</v>
      </c>
      <c r="AA8092" t="n">
        <v>0.657144646</v>
      </c>
      <c r="AB8092" t="n">
        <v>0</v>
      </c>
      <c r="AC8092" t="n">
        <v>0</v>
      </c>
      <c r="AD8092" t="n">
        <v>0.85</v>
      </c>
      <c r="AE8092" t="n">
        <v>0.85</v>
      </c>
      <c r="AF8092" t="n">
        <v>0.85</v>
      </c>
      <c r="AG8092" t="n">
        <v>0.85</v>
      </c>
      <c r="AH8092" t="n">
        <v>0.8763003110000001</v>
      </c>
      <c r="AI8092" t="n">
        <v>0.009843839</v>
      </c>
      <c r="AJ8092" t="n">
        <v>0.474907386</v>
      </c>
      <c r="AK8092" t="n">
        <v>0</v>
      </c>
      <c r="AL8092" t="n">
        <v>0</v>
      </c>
    </row>
    <row r="8093">
      <c r="A8093" t="inlineStr">
        <is>
          <t>2025-12-04 03:00</t>
        </is>
      </c>
      <c r="B8093" t="n">
        <v>61642.97696028385</v>
      </c>
      <c r="C8093" t="n">
        <v>61092.99026687001</v>
      </c>
      <c r="D8093" t="n">
        <v>0</v>
      </c>
      <c r="E8093" t="n">
        <v>549.9866934138444</v>
      </c>
      <c r="F8093" t="n">
        <v>0</v>
      </c>
      <c r="G8093" t="n">
        <v>0.2696013203009041</v>
      </c>
      <c r="H8093" t="n">
        <v>0.269537777220259</v>
      </c>
      <c r="I8093" t="n">
        <v>0.2707498300307945</v>
      </c>
      <c r="J8093" t="n">
        <v>338</v>
      </c>
      <c r="K8093" t="n">
        <v>3</v>
      </c>
      <c r="L8093">
        <f>VLOOKUP(J8093,Clustering!$D$3:$E$367,2,FALSE)</f>
        <v/>
      </c>
      <c r="M8093" t="n">
        <v>0.333804547</v>
      </c>
      <c r="N8093" t="n">
        <v>0.317062764</v>
      </c>
      <c r="O8093" t="n">
        <v>0.317062764</v>
      </c>
      <c r="P8093" t="n">
        <v>0.875608533</v>
      </c>
      <c r="Q8093" t="n">
        <v>0.234378227</v>
      </c>
      <c r="R8093" t="n">
        <v>0.269537777220259</v>
      </c>
      <c r="S8093" t="n">
        <v>0</v>
      </c>
      <c r="T8093" t="n">
        <v>0</v>
      </c>
      <c r="U8093" t="n">
        <v>0.657144646</v>
      </c>
      <c r="V8093" t="n">
        <v>0.850080767</v>
      </c>
      <c r="W8093" t="n">
        <v>0.009808931999999999</v>
      </c>
      <c r="X8093" t="n">
        <v>0.000799989</v>
      </c>
      <c r="Y8093" t="n">
        <v>0.2707498300307945</v>
      </c>
      <c r="Z8093" t="n">
        <v>0.376388281</v>
      </c>
      <c r="AA8093" t="n">
        <v>0.657144646</v>
      </c>
      <c r="AB8093" t="n">
        <v>0</v>
      </c>
      <c r="AC8093" t="n">
        <v>0</v>
      </c>
      <c r="AD8093" t="n">
        <v>0.85</v>
      </c>
      <c r="AE8093" t="n">
        <v>0.85</v>
      </c>
      <c r="AF8093" t="n">
        <v>0.85</v>
      </c>
      <c r="AG8093" t="n">
        <v>0.85</v>
      </c>
      <c r="AH8093" t="n">
        <v>0.875608533</v>
      </c>
      <c r="AI8093" t="n">
        <v>0.009808931999999999</v>
      </c>
      <c r="AJ8093" t="n">
        <v>0.477077873</v>
      </c>
      <c r="AK8093" t="n">
        <v>0</v>
      </c>
      <c r="AL8093" t="n">
        <v>0</v>
      </c>
    </row>
    <row r="8094">
      <c r="A8094" t="inlineStr">
        <is>
          <t>2025-12-04 04:00</t>
        </is>
      </c>
      <c r="B8094" t="n">
        <v>62304.02369405973</v>
      </c>
      <c r="C8094" t="n">
        <v>61746.17069188913</v>
      </c>
      <c r="D8094" t="n">
        <v>0</v>
      </c>
      <c r="E8094" t="n">
        <v>557.8530021705948</v>
      </c>
      <c r="F8094" t="n">
        <v>0</v>
      </c>
      <c r="G8094" t="n">
        <v>0.2734573540051935</v>
      </c>
      <c r="H8094" t="n">
        <v>0.2727520609167068</v>
      </c>
      <c r="I8094" t="n">
        <v>0.2862051774712148</v>
      </c>
      <c r="J8094" t="n">
        <v>338</v>
      </c>
      <c r="K8094" t="n">
        <v>4</v>
      </c>
      <c r="L8094">
        <f>VLOOKUP(J8094,Clustering!$D$3:$E$367,2,FALSE)</f>
        <v/>
      </c>
      <c r="M8094" t="n">
        <v>0.335014067</v>
      </c>
      <c r="N8094" t="n">
        <v>0.318391928</v>
      </c>
      <c r="O8094" t="n">
        <v>0.318391928</v>
      </c>
      <c r="P8094" t="n">
        <v>0.8768700109999999</v>
      </c>
      <c r="Q8094" t="n">
        <v>0.21500316</v>
      </c>
      <c r="R8094" t="n">
        <v>0.2727520609167068</v>
      </c>
      <c r="S8094" t="n">
        <v>0</v>
      </c>
      <c r="T8094" t="n">
        <v>0</v>
      </c>
      <c r="U8094" t="n">
        <v>0.657144646</v>
      </c>
      <c r="V8094" t="n">
        <v>0.850080767</v>
      </c>
      <c r="W8094" t="n">
        <v>0.009948561</v>
      </c>
      <c r="X8094" t="n">
        <v>0.000799989</v>
      </c>
      <c r="Y8094" t="n">
        <v>0.2862051774712148</v>
      </c>
      <c r="Z8094" t="n">
        <v>0.396518585</v>
      </c>
      <c r="AA8094" t="n">
        <v>0.657144646</v>
      </c>
      <c r="AB8094" t="n">
        <v>0</v>
      </c>
      <c r="AC8094" t="n">
        <v>0</v>
      </c>
      <c r="AD8094" t="n">
        <v>0.85</v>
      </c>
      <c r="AE8094" t="n">
        <v>0.85</v>
      </c>
      <c r="AF8094" t="n">
        <v>0.85</v>
      </c>
      <c r="AG8094" t="n">
        <v>0.85</v>
      </c>
      <c r="AH8094" t="n">
        <v>0.8768700109999999</v>
      </c>
      <c r="AI8094" t="n">
        <v>0.009948561</v>
      </c>
      <c r="AJ8094" t="n">
        <v>0.490136092</v>
      </c>
      <c r="AK8094" t="n">
        <v>0</v>
      </c>
      <c r="AL8094" t="n">
        <v>0</v>
      </c>
    </row>
    <row r="8095">
      <c r="A8095" t="inlineStr">
        <is>
          <t>2025-12-04 05:00</t>
        </is>
      </c>
      <c r="B8095" t="n">
        <v>67263.0746227667</v>
      </c>
      <c r="C8095" t="n">
        <v>66716.46395701187</v>
      </c>
      <c r="D8095" t="n">
        <v>0</v>
      </c>
      <c r="E8095" t="n">
        <v>546.6106657548276</v>
      </c>
      <c r="F8095" t="n">
        <v>0</v>
      </c>
      <c r="G8095" t="n">
        <v>0.2679464047817782</v>
      </c>
      <c r="H8095" t="n">
        <v>0.2666650111665586</v>
      </c>
      <c r="I8095" t="n">
        <v>0.2911069601082978</v>
      </c>
      <c r="J8095" t="n">
        <v>338</v>
      </c>
      <c r="K8095" t="n">
        <v>5</v>
      </c>
      <c r="L8095">
        <f>VLOOKUP(J8095,Clustering!$D$3:$E$367,2,FALSE)</f>
        <v/>
      </c>
      <c r="M8095" t="n">
        <v>0.34255341</v>
      </c>
      <c r="N8095" t="n">
        <v>0.321202104</v>
      </c>
      <c r="O8095" t="n">
        <v>0.321202104</v>
      </c>
      <c r="P8095" t="n">
        <v>0.878192529</v>
      </c>
      <c r="Q8095" t="n">
        <v>0.211824047</v>
      </c>
      <c r="R8095" t="n">
        <v>0.2666650111665586</v>
      </c>
      <c r="S8095" t="n">
        <v>0</v>
      </c>
      <c r="T8095" t="n">
        <v>0</v>
      </c>
      <c r="U8095" t="n">
        <v>0.657144646</v>
      </c>
      <c r="V8095" t="n">
        <v>0.850080767</v>
      </c>
      <c r="W8095" t="n">
        <v>0.010053282</v>
      </c>
      <c r="X8095" t="n">
        <v>0.000799989</v>
      </c>
      <c r="Y8095" t="n">
        <v>0.2911069601082978</v>
      </c>
      <c r="Z8095" t="n">
        <v>0.458964825</v>
      </c>
      <c r="AA8095" t="n">
        <v>0.657144646</v>
      </c>
      <c r="AB8095" t="n">
        <v>0</v>
      </c>
      <c r="AC8095" t="n">
        <v>0</v>
      </c>
      <c r="AD8095" t="n">
        <v>0.85</v>
      </c>
      <c r="AE8095" t="n">
        <v>0.85</v>
      </c>
      <c r="AF8095" t="n">
        <v>0.85</v>
      </c>
      <c r="AG8095" t="n">
        <v>0.85</v>
      </c>
      <c r="AH8095" t="n">
        <v>0.878192529</v>
      </c>
      <c r="AI8095" t="n">
        <v>0.010053282</v>
      </c>
      <c r="AJ8095" t="n">
        <v>0.524149093</v>
      </c>
      <c r="AK8095" t="n">
        <v>0</v>
      </c>
      <c r="AL8095" t="n">
        <v>0</v>
      </c>
    </row>
    <row r="8096">
      <c r="A8096" t="inlineStr">
        <is>
          <t>2025-12-04 06:00</t>
        </is>
      </c>
      <c r="B8096" t="n">
        <v>75249.9652574839</v>
      </c>
      <c r="C8096" t="n">
        <v>74729.22281754721</v>
      </c>
      <c r="D8096" t="n">
        <v>0</v>
      </c>
      <c r="E8096" t="n">
        <v>520.7424399366797</v>
      </c>
      <c r="F8096" t="n">
        <v>0</v>
      </c>
      <c r="G8096" t="n">
        <v>0.2552659019297449</v>
      </c>
      <c r="H8096" t="n">
        <v>0.2540891262042062</v>
      </c>
      <c r="I8096" t="n">
        <v>0.2765355406844006</v>
      </c>
      <c r="J8096" t="n">
        <v>338</v>
      </c>
      <c r="K8096" t="n">
        <v>6</v>
      </c>
      <c r="L8096">
        <f>VLOOKUP(J8096,Clustering!$D$3:$E$367,2,FALSE)</f>
        <v/>
      </c>
      <c r="M8096" t="n">
        <v>0.353502448</v>
      </c>
      <c r="N8096" t="n">
        <v>0.331480445</v>
      </c>
      <c r="O8096" t="n">
        <v>0.331480445</v>
      </c>
      <c r="P8096" t="n">
        <v>0.879138638</v>
      </c>
      <c r="Q8096" t="n">
        <v>0.246681644</v>
      </c>
      <c r="R8096" t="n">
        <v>0.2540891262042062</v>
      </c>
      <c r="S8096" t="n">
        <v>0</v>
      </c>
      <c r="T8096" t="n">
        <v>0</v>
      </c>
      <c r="U8096" t="n">
        <v>0.657144646</v>
      </c>
      <c r="V8096" t="n">
        <v>0.850080767</v>
      </c>
      <c r="W8096" t="n">
        <v>0.01008819</v>
      </c>
      <c r="X8096" t="n">
        <v>0.000799989</v>
      </c>
      <c r="Y8096" t="n">
        <v>0.2765355406844006</v>
      </c>
      <c r="Z8096" t="n">
        <v>0.541337259</v>
      </c>
      <c r="AA8096" t="n">
        <v>0.657144646</v>
      </c>
      <c r="AB8096" t="n">
        <v>0</v>
      </c>
      <c r="AC8096" t="n">
        <v>0</v>
      </c>
      <c r="AD8096" t="n">
        <v>0.85</v>
      </c>
      <c r="AE8096" t="n">
        <v>0.85</v>
      </c>
      <c r="AF8096" t="n">
        <v>0.85</v>
      </c>
      <c r="AG8096" t="n">
        <v>0.85</v>
      </c>
      <c r="AH8096" t="n">
        <v>0.879138638</v>
      </c>
      <c r="AI8096" t="n">
        <v>0.01008819</v>
      </c>
      <c r="AJ8096" t="n">
        <v>0.554206576</v>
      </c>
      <c r="AK8096" t="n">
        <v>0</v>
      </c>
      <c r="AL8096" t="n">
        <v>0.000177788</v>
      </c>
    </row>
    <row r="8097">
      <c r="A8097" t="inlineStr">
        <is>
          <t>2025-12-04 07:00</t>
        </is>
      </c>
      <c r="B8097" t="n">
        <v>83365.15084772097</v>
      </c>
      <c r="C8097" t="n">
        <v>82764.92234763577</v>
      </c>
      <c r="D8097" t="n">
        <v>98.04655294764984</v>
      </c>
      <c r="E8097" t="n">
        <v>502.1819471375474</v>
      </c>
      <c r="F8097" t="n">
        <v>0.0044279802618335</v>
      </c>
      <c r="G8097" t="n">
        <v>0.2461676211458565</v>
      </c>
      <c r="H8097" t="n">
        <v>0.2456315422279277</v>
      </c>
      <c r="I8097" t="n">
        <v>0.2558569822372526</v>
      </c>
      <c r="J8097" t="n">
        <v>338</v>
      </c>
      <c r="K8097" t="n">
        <v>7</v>
      </c>
      <c r="L8097">
        <f>VLOOKUP(J8097,Clustering!$D$3:$E$367,2,FALSE)</f>
        <v/>
      </c>
      <c r="M8097" t="n">
        <v>0.393335981</v>
      </c>
      <c r="N8097" t="n">
        <v>0.348588006</v>
      </c>
      <c r="O8097" t="n">
        <v>0.348588006</v>
      </c>
      <c r="P8097" t="n">
        <v>0.879901629</v>
      </c>
      <c r="Q8097" t="n">
        <v>0.30623369</v>
      </c>
      <c r="R8097" t="n">
        <v>0.2456315422279277</v>
      </c>
      <c r="S8097" t="n">
        <v>0.0044279802618335</v>
      </c>
      <c r="T8097" t="n">
        <v>0</v>
      </c>
      <c r="U8097" t="n">
        <v>0.657144646</v>
      </c>
      <c r="V8097" t="n">
        <v>0.850080767</v>
      </c>
      <c r="W8097" t="n">
        <v>0.011938273</v>
      </c>
      <c r="X8097" t="n">
        <v>0.017261339</v>
      </c>
      <c r="Y8097" t="n">
        <v>0.2558569822372526</v>
      </c>
      <c r="Z8097" t="n">
        <v>0.5364122690000001</v>
      </c>
      <c r="AA8097" t="n">
        <v>0.657144646</v>
      </c>
      <c r="AB8097" t="n">
        <v>0</v>
      </c>
      <c r="AC8097" t="n">
        <v>0</v>
      </c>
      <c r="AD8097" t="n">
        <v>0.85</v>
      </c>
      <c r="AE8097" t="n">
        <v>0.85</v>
      </c>
      <c r="AF8097" t="n">
        <v>0.85</v>
      </c>
      <c r="AG8097" t="n">
        <v>0.85</v>
      </c>
      <c r="AH8097" t="n">
        <v>0.879901629</v>
      </c>
      <c r="AI8097" t="n">
        <v>0.011938273</v>
      </c>
      <c r="AJ8097" t="n">
        <v>0.562152379</v>
      </c>
      <c r="AK8097" t="n">
        <v>0.0030995861832834</v>
      </c>
      <c r="AL8097" t="n">
        <v>0.003822438</v>
      </c>
    </row>
    <row r="8098">
      <c r="A8098" t="inlineStr">
        <is>
          <t>2025-12-04 08:00</t>
        </is>
      </c>
      <c r="B8098" t="n">
        <v>80503.46778187192</v>
      </c>
      <c r="C8098" t="n">
        <v>78438.75292645379</v>
      </c>
      <c r="D8098" t="n">
        <v>1596.178653678011</v>
      </c>
      <c r="E8098" t="n">
        <v>468.536201740124</v>
      </c>
      <c r="F8098" t="n">
        <v>0.0720866502733661</v>
      </c>
      <c r="G8098" t="n">
        <v>0.2296746086961392</v>
      </c>
      <c r="H8098" t="n">
        <v>0.229479766653277</v>
      </c>
      <c r="I8098" t="n">
        <v>0.2331962821772949</v>
      </c>
      <c r="J8098" t="n">
        <v>338</v>
      </c>
      <c r="K8098" t="n">
        <v>8</v>
      </c>
      <c r="L8098">
        <f>VLOOKUP(J8098,Clustering!$D$3:$E$367,2,FALSE)</f>
        <v/>
      </c>
      <c r="M8098" t="n">
        <v>0.430139954</v>
      </c>
      <c r="N8098" t="n">
        <v>0.362268139</v>
      </c>
      <c r="O8098" t="n">
        <v>0.362268139</v>
      </c>
      <c r="P8098" t="n">
        <v>0.880684967</v>
      </c>
      <c r="Q8098" t="n">
        <v>0.346848736</v>
      </c>
      <c r="R8098" t="n">
        <v>0.229479766653277</v>
      </c>
      <c r="S8098" t="n">
        <v>0.0720866502733661</v>
      </c>
      <c r="T8098" t="n">
        <v>0</v>
      </c>
      <c r="U8098" t="n">
        <v>0.657144646</v>
      </c>
      <c r="V8098" t="n">
        <v>0.850080767</v>
      </c>
      <c r="W8098" t="n">
        <v>0.010821241</v>
      </c>
      <c r="X8098" t="n">
        <v>0.009650551</v>
      </c>
      <c r="Y8098" t="n">
        <v>0.2331962821772949</v>
      </c>
      <c r="Z8098" t="n">
        <v>0.485100193</v>
      </c>
      <c r="AA8098" t="n">
        <v>0.657144646</v>
      </c>
      <c r="AB8098" t="n">
        <v>0</v>
      </c>
      <c r="AC8098" t="n">
        <v>0</v>
      </c>
      <c r="AD8098" t="n">
        <v>0.85</v>
      </c>
      <c r="AE8098" t="n">
        <v>0.85</v>
      </c>
      <c r="AF8098" t="n">
        <v>0.85</v>
      </c>
      <c r="AG8098" t="n">
        <v>0.85</v>
      </c>
      <c r="AH8098" t="n">
        <v>0.880684967</v>
      </c>
      <c r="AI8098" t="n">
        <v>0.010821241</v>
      </c>
      <c r="AJ8098" t="n">
        <v>0.530529597</v>
      </c>
      <c r="AK8098" t="n">
        <v>0.0504606551913563</v>
      </c>
      <c r="AL8098" t="n">
        <v>8.88939e-05</v>
      </c>
    </row>
    <row r="8099">
      <c r="A8099" t="inlineStr">
        <is>
          <t>2025-12-04 09:00</t>
        </is>
      </c>
      <c r="B8099" t="n">
        <v>78686.87810382343</v>
      </c>
      <c r="C8099" t="n">
        <v>74450.82073662001</v>
      </c>
      <c r="D8099" t="n">
        <v>3769.840000451359</v>
      </c>
      <c r="E8099" t="n">
        <v>466.2173667520741</v>
      </c>
      <c r="F8099" t="n">
        <v>0.170253584755622</v>
      </c>
      <c r="G8099" t="n">
        <v>0.2285379248784677</v>
      </c>
      <c r="H8099" t="n">
        <v>0.2291382490105294</v>
      </c>
      <c r="I8099" t="n">
        <v>0.2176873633419338</v>
      </c>
      <c r="J8099" t="n">
        <v>338</v>
      </c>
      <c r="K8099" t="n">
        <v>9</v>
      </c>
      <c r="L8099">
        <f>VLOOKUP(J8099,Clustering!$D$3:$E$367,2,FALSE)</f>
        <v/>
      </c>
      <c r="M8099" t="n">
        <v>0.432276773</v>
      </c>
      <c r="N8099" t="n">
        <v>0.355221993</v>
      </c>
      <c r="O8099" t="n">
        <v>0.355221993</v>
      </c>
      <c r="P8099" t="n">
        <v>0.881030856</v>
      </c>
      <c r="Q8099" t="n">
        <v>0.359239766</v>
      </c>
      <c r="R8099" t="n">
        <v>0.2291382490105294</v>
      </c>
      <c r="S8099" t="n">
        <v>0.170253584755622</v>
      </c>
      <c r="T8099" t="n">
        <v>0.040275049</v>
      </c>
      <c r="U8099" t="n">
        <v>0.657144646</v>
      </c>
      <c r="V8099" t="n">
        <v>0.850080767</v>
      </c>
      <c r="W8099" t="n">
        <v>0.01096087</v>
      </c>
      <c r="X8099" t="n">
        <v>0.000799989</v>
      </c>
      <c r="Y8099" t="n">
        <v>0.2176873633419338</v>
      </c>
      <c r="Z8099" t="n">
        <v>0.44069996</v>
      </c>
      <c r="AA8099" t="n">
        <v>0.657144646</v>
      </c>
      <c r="AB8099" t="n">
        <v>0</v>
      </c>
      <c r="AC8099" t="n">
        <v>0</v>
      </c>
      <c r="AD8099" t="n">
        <v>0.85</v>
      </c>
      <c r="AE8099" t="n">
        <v>0.85</v>
      </c>
      <c r="AF8099" t="n">
        <v>0.85</v>
      </c>
      <c r="AG8099" t="n">
        <v>0.85</v>
      </c>
      <c r="AH8099" t="n">
        <v>0.881030856</v>
      </c>
      <c r="AI8099" t="n">
        <v>0.01096087</v>
      </c>
      <c r="AJ8099" t="n">
        <v>0.500474584</v>
      </c>
      <c r="AK8099" t="n">
        <v>0.1191775093289354</v>
      </c>
      <c r="AL8099" t="n">
        <v>0</v>
      </c>
    </row>
    <row r="8100">
      <c r="A8100" t="inlineStr">
        <is>
          <t>2025-12-04 10:00</t>
        </is>
      </c>
      <c r="B8100" t="n">
        <v>77166.14703015093</v>
      </c>
      <c r="C8100" t="n">
        <v>70836.27162575685</v>
      </c>
      <c r="D8100" t="n">
        <v>5828.952276534125</v>
      </c>
      <c r="E8100" t="n">
        <v>500.923127859942</v>
      </c>
      <c r="F8100" t="n">
        <v>0.2632472519604437</v>
      </c>
      <c r="G8100" t="n">
        <v>0.2455505528725206</v>
      </c>
      <c r="H8100" t="n">
        <v>0.2469172557065068</v>
      </c>
      <c r="I8100" t="n">
        <v>0.2208480756434409</v>
      </c>
      <c r="J8100" t="n">
        <v>338</v>
      </c>
      <c r="K8100" t="n">
        <v>10</v>
      </c>
      <c r="L8100">
        <f>VLOOKUP(J8100,Clustering!$D$3:$E$367,2,FALSE)</f>
        <v/>
      </c>
      <c r="M8100" t="n">
        <v>0.4060993</v>
      </c>
      <c r="N8100" t="n">
        <v>0.33486646</v>
      </c>
      <c r="O8100" t="n">
        <v>0.33486646</v>
      </c>
      <c r="P8100" t="n">
        <v>0.880847738</v>
      </c>
      <c r="Q8100" t="n">
        <v>0.369640723</v>
      </c>
      <c r="R8100" t="n">
        <v>0.2469172557065068</v>
      </c>
      <c r="S8100" t="n">
        <v>0.2632472519604437</v>
      </c>
      <c r="T8100" t="n">
        <v>0.405659665</v>
      </c>
      <c r="U8100" t="n">
        <v>0.651611439</v>
      </c>
      <c r="V8100" t="n">
        <v>0.850080767</v>
      </c>
      <c r="W8100" t="n">
        <v>0.013544005</v>
      </c>
      <c r="X8100" t="n">
        <v>0.000799989</v>
      </c>
      <c r="Y8100" t="n">
        <v>0.2208480756434409</v>
      </c>
      <c r="Z8100" t="n">
        <v>0.433513688</v>
      </c>
      <c r="AA8100" t="n">
        <v>0.651611439</v>
      </c>
      <c r="AB8100" t="n">
        <v>0</v>
      </c>
      <c r="AC8100" t="n">
        <v>0</v>
      </c>
      <c r="AD8100" t="n">
        <v>0.85</v>
      </c>
      <c r="AE8100" t="n">
        <v>0.85</v>
      </c>
      <c r="AF8100" t="n">
        <v>0.85</v>
      </c>
      <c r="AG8100" t="n">
        <v>0.85</v>
      </c>
      <c r="AH8100" t="n">
        <v>0.880847738</v>
      </c>
      <c r="AI8100" t="n">
        <v>0.013544005</v>
      </c>
      <c r="AJ8100" t="n">
        <v>0.48025683</v>
      </c>
      <c r="AK8100" t="n">
        <v>0.1842730763723106</v>
      </c>
      <c r="AL8100" t="n">
        <v>0</v>
      </c>
    </row>
    <row r="8101">
      <c r="A8101" t="inlineStr">
        <is>
          <t>2025-12-04 11:00</t>
        </is>
      </c>
      <c r="B8101" t="n">
        <v>73828.11598199289</v>
      </c>
      <c r="C8101" t="n">
        <v>65946.21045131184</v>
      </c>
      <c r="D8101" t="n">
        <v>7366.085950574286</v>
      </c>
      <c r="E8101" t="n">
        <v>515.8195801067568</v>
      </c>
      <c r="F8101" t="n">
        <v>0.3326673117567703</v>
      </c>
      <c r="G8101" t="n">
        <v>0.2528527353464494</v>
      </c>
      <c r="H8101" t="n">
        <v>0.2535668051035334</v>
      </c>
      <c r="I8101" t="n">
        <v>0.2399462779398354</v>
      </c>
      <c r="J8101" t="n">
        <v>338</v>
      </c>
      <c r="K8101" t="n">
        <v>11</v>
      </c>
      <c r="L8101">
        <f>VLOOKUP(J8101,Clustering!$D$3:$E$367,2,FALSE)</f>
        <v/>
      </c>
      <c r="M8101" t="n">
        <v>0.392500836</v>
      </c>
      <c r="N8101" t="n">
        <v>0.323209654</v>
      </c>
      <c r="O8101" t="n">
        <v>0.323209654</v>
      </c>
      <c r="P8101" t="n">
        <v>0.871264571</v>
      </c>
      <c r="Q8101" t="n">
        <v>0.352418441</v>
      </c>
      <c r="R8101" t="n">
        <v>0.2535668051035334</v>
      </c>
      <c r="S8101" t="n">
        <v>0.3326673117567703</v>
      </c>
      <c r="T8101" t="n">
        <v>0.549267039</v>
      </c>
      <c r="U8101" t="n">
        <v>0.651611439</v>
      </c>
      <c r="V8101" t="n">
        <v>0.850080767</v>
      </c>
      <c r="W8101" t="n">
        <v>0.013648727</v>
      </c>
      <c r="X8101" t="n">
        <v>0.000799989</v>
      </c>
      <c r="Y8101" t="n">
        <v>0.2399462779398354</v>
      </c>
      <c r="Z8101" t="n">
        <v>0.427960564</v>
      </c>
      <c r="AA8101" t="n">
        <v>0.651611439</v>
      </c>
      <c r="AB8101" t="n">
        <v>0</v>
      </c>
      <c r="AC8101" t="n">
        <v>0</v>
      </c>
      <c r="AD8101" t="n">
        <v>0.85</v>
      </c>
      <c r="AE8101" t="n">
        <v>0.85</v>
      </c>
      <c r="AF8101" t="n">
        <v>0.85</v>
      </c>
      <c r="AG8101" t="n">
        <v>0.85</v>
      </c>
      <c r="AH8101" t="n">
        <v>0.871264571</v>
      </c>
      <c r="AI8101" t="n">
        <v>0.013648727</v>
      </c>
      <c r="AJ8101" t="n">
        <v>0.468538884</v>
      </c>
      <c r="AK8101" t="n">
        <v>0.2328671182297391</v>
      </c>
      <c r="AL8101" t="n">
        <v>0</v>
      </c>
    </row>
    <row r="8102">
      <c r="A8102" t="inlineStr">
        <is>
          <t>2025-12-04 12:00</t>
        </is>
      </c>
      <c r="B8102" t="n">
        <v>72257.81249375112</v>
      </c>
      <c r="C8102" t="n">
        <v>63703.94482093408</v>
      </c>
      <c r="D8102" t="n">
        <v>8015.147784219303</v>
      </c>
      <c r="E8102" t="n">
        <v>538.7198885977235</v>
      </c>
      <c r="F8102" t="n">
        <v>0.3619802544527177</v>
      </c>
      <c r="G8102" t="n">
        <v>0.26407837676359</v>
      </c>
      <c r="H8102" t="n">
        <v>0.2643346554866339</v>
      </c>
      <c r="I8102" t="n">
        <v>0.2594462656982861</v>
      </c>
      <c r="J8102" t="n">
        <v>338</v>
      </c>
      <c r="K8102" t="n">
        <v>12</v>
      </c>
      <c r="L8102">
        <f>VLOOKUP(J8102,Clustering!$D$3:$E$367,2,FALSE)</f>
        <v/>
      </c>
      <c r="M8102" t="n">
        <v>0.381499962</v>
      </c>
      <c r="N8102" t="n">
        <v>0.316234502</v>
      </c>
      <c r="O8102" t="n">
        <v>0.316234502</v>
      </c>
      <c r="P8102" t="n">
        <v>0.870979721</v>
      </c>
      <c r="Q8102" t="n">
        <v>0.314894895</v>
      </c>
      <c r="R8102" t="n">
        <v>0.2643346554866339</v>
      </c>
      <c r="S8102" t="n">
        <v>0.3619802544527177</v>
      </c>
      <c r="T8102" t="n">
        <v>0.544128759</v>
      </c>
      <c r="U8102" t="n">
        <v>0.651611439</v>
      </c>
      <c r="V8102" t="n">
        <v>0.850080767</v>
      </c>
      <c r="W8102" t="n">
        <v>0.013788356</v>
      </c>
      <c r="X8102" t="n">
        <v>0.000799989</v>
      </c>
      <c r="Y8102" t="n">
        <v>0.2594462656982861</v>
      </c>
      <c r="Z8102" t="n">
        <v>0.416623079</v>
      </c>
      <c r="AA8102" t="n">
        <v>0.651611439</v>
      </c>
      <c r="AB8102" t="n">
        <v>0</v>
      </c>
      <c r="AC8102" t="n">
        <v>0</v>
      </c>
      <c r="AD8102" t="n">
        <v>0.85</v>
      </c>
      <c r="AE8102" t="n">
        <v>0.85</v>
      </c>
      <c r="AF8102" t="n">
        <v>0.85</v>
      </c>
      <c r="AG8102" t="n">
        <v>0.85</v>
      </c>
      <c r="AH8102" t="n">
        <v>0.870979721</v>
      </c>
      <c r="AI8102" t="n">
        <v>0.013788356</v>
      </c>
      <c r="AJ8102" t="n">
        <v>0.464410405</v>
      </c>
      <c r="AK8102" t="n">
        <v>0.2533861781169024</v>
      </c>
      <c r="AL8102" t="n">
        <v>0</v>
      </c>
    </row>
    <row r="8103">
      <c r="A8103" t="inlineStr">
        <is>
          <t>2025-12-04 13:00</t>
        </is>
      </c>
      <c r="B8103" t="n">
        <v>72041.36150940254</v>
      </c>
      <c r="C8103" t="n">
        <v>63724.09167254121</v>
      </c>
      <c r="D8103" t="n">
        <v>7759.86147921393</v>
      </c>
      <c r="E8103" t="n">
        <v>557.4083576474087</v>
      </c>
      <c r="F8103" t="n">
        <v>0.3504510095614284</v>
      </c>
      <c r="G8103" t="n">
        <v>0.2732393910036317</v>
      </c>
      <c r="H8103" t="n">
        <v>0.2732141141980712</v>
      </c>
      <c r="I8103" t="n">
        <v>0.2736962567525384</v>
      </c>
      <c r="J8103" t="n">
        <v>338</v>
      </c>
      <c r="K8103" t="n">
        <v>13</v>
      </c>
      <c r="L8103">
        <f>VLOOKUP(J8103,Clustering!$D$3:$E$367,2,FALSE)</f>
        <v/>
      </c>
      <c r="M8103" t="n">
        <v>0.37364384</v>
      </c>
      <c r="N8103" t="n">
        <v>0.31802907</v>
      </c>
      <c r="O8103" t="n">
        <v>0.31802907</v>
      </c>
      <c r="P8103" t="n">
        <v>0.870562619</v>
      </c>
      <c r="Q8103" t="n">
        <v>0.271013123</v>
      </c>
      <c r="R8103" t="n">
        <v>0.2732141141980712</v>
      </c>
      <c r="S8103" t="n">
        <v>0.3504510095614284</v>
      </c>
      <c r="T8103" t="n">
        <v>0.516019344</v>
      </c>
      <c r="U8103" t="n">
        <v>0.651611439</v>
      </c>
      <c r="V8103" t="n">
        <v>0.850080767</v>
      </c>
      <c r="W8103" t="n">
        <v>0.010995778</v>
      </c>
      <c r="X8103" t="n">
        <v>0.000799989</v>
      </c>
      <c r="Y8103" t="n">
        <v>0.2736962567525384</v>
      </c>
      <c r="Z8103" t="n">
        <v>0.392158257</v>
      </c>
      <c r="AA8103" t="n">
        <v>0.651611439</v>
      </c>
      <c r="AB8103" t="n">
        <v>0</v>
      </c>
      <c r="AC8103" t="n">
        <v>0</v>
      </c>
      <c r="AD8103" t="n">
        <v>0.85</v>
      </c>
      <c r="AE8103" t="n">
        <v>0.85</v>
      </c>
      <c r="AF8103" t="n">
        <v>0.85</v>
      </c>
      <c r="AG8103" t="n">
        <v>0.85</v>
      </c>
      <c r="AH8103" t="n">
        <v>0.870562619</v>
      </c>
      <c r="AI8103" t="n">
        <v>0.010995778</v>
      </c>
      <c r="AJ8103" t="n">
        <v>0.455408656</v>
      </c>
      <c r="AK8103" t="n">
        <v>0.2453157066929998</v>
      </c>
      <c r="AL8103" t="n">
        <v>0</v>
      </c>
    </row>
    <row r="8104">
      <c r="A8104" t="inlineStr">
        <is>
          <t>2025-12-04 14:00</t>
        </is>
      </c>
      <c r="B8104" t="n">
        <v>72238.6974610733</v>
      </c>
      <c r="C8104" t="n">
        <v>65156.99015066314</v>
      </c>
      <c r="D8104" t="n">
        <v>6521.737545005913</v>
      </c>
      <c r="E8104" t="n">
        <v>559.9697654042496</v>
      </c>
      <c r="F8104" t="n">
        <v>0.2945348332395128</v>
      </c>
      <c r="G8104" t="n">
        <v>0.2744949830412988</v>
      </c>
      <c r="H8104" t="n">
        <v>0.2741583100339028</v>
      </c>
      <c r="I8104" t="n">
        <v>0.280580181002431</v>
      </c>
      <c r="J8104" t="n">
        <v>338</v>
      </c>
      <c r="K8104" t="n">
        <v>14</v>
      </c>
      <c r="L8104">
        <f>VLOOKUP(J8104,Clustering!$D$3:$E$367,2,FALSE)</f>
        <v/>
      </c>
      <c r="M8104" t="n">
        <v>0.366622863</v>
      </c>
      <c r="N8104" t="n">
        <v>0.318764646</v>
      </c>
      <c r="O8104" t="n">
        <v>0.318764646</v>
      </c>
      <c r="P8104" t="n">
        <v>0.871305263</v>
      </c>
      <c r="Q8104" t="n">
        <v>0.252226318</v>
      </c>
      <c r="R8104" t="n">
        <v>0.2741583100339028</v>
      </c>
      <c r="S8104" t="n">
        <v>0.2945348332395128</v>
      </c>
      <c r="T8104" t="n">
        <v>0.504307088</v>
      </c>
      <c r="U8104" t="n">
        <v>0.651611439</v>
      </c>
      <c r="V8104" t="n">
        <v>0.850080767</v>
      </c>
      <c r="W8104" t="n">
        <v>0.011519386</v>
      </c>
      <c r="X8104" t="n">
        <v>0.000799989</v>
      </c>
      <c r="Y8104" t="n">
        <v>0.280580181002431</v>
      </c>
      <c r="Z8104" t="n">
        <v>0.386835317</v>
      </c>
      <c r="AA8104" t="n">
        <v>0.651611439</v>
      </c>
      <c r="AB8104" t="n">
        <v>0</v>
      </c>
      <c r="AC8104" t="n">
        <v>0</v>
      </c>
      <c r="AD8104" t="n">
        <v>0.85</v>
      </c>
      <c r="AE8104" t="n">
        <v>0.85</v>
      </c>
      <c r="AF8104" t="n">
        <v>0.85</v>
      </c>
      <c r="AG8104" t="n">
        <v>0.85</v>
      </c>
      <c r="AH8104" t="n">
        <v>0.871305263</v>
      </c>
      <c r="AI8104" t="n">
        <v>0.011519386</v>
      </c>
      <c r="AJ8104" t="n">
        <v>0.457060436</v>
      </c>
      <c r="AK8104" t="n">
        <v>0.206174383267659</v>
      </c>
      <c r="AL8104" t="n">
        <v>0</v>
      </c>
    </row>
    <row r="8105">
      <c r="A8105" t="inlineStr">
        <is>
          <t>2025-12-04 15:00</t>
        </is>
      </c>
      <c r="B8105" t="n">
        <v>72805.6213008332</v>
      </c>
      <c r="C8105" t="n">
        <v>67958.36913013733</v>
      </c>
      <c r="D8105" t="n">
        <v>4299.779499001473</v>
      </c>
      <c r="E8105" t="n">
        <v>547.4726716943987</v>
      </c>
      <c r="F8105" t="n">
        <v>0.1941867223213942</v>
      </c>
      <c r="G8105" t="n">
        <v>0.2683689567129405</v>
      </c>
      <c r="H8105" t="n">
        <v>0.2677096533679042</v>
      </c>
      <c r="I8105" t="n">
        <v>0.2802855383302566</v>
      </c>
      <c r="J8105" t="n">
        <v>338</v>
      </c>
      <c r="K8105" t="n">
        <v>15</v>
      </c>
      <c r="L8105">
        <f>VLOOKUP(J8105,Clustering!$D$3:$E$367,2,FALSE)</f>
        <v/>
      </c>
      <c r="M8105" t="n">
        <v>0.356439854</v>
      </c>
      <c r="N8105" t="n">
        <v>0.323247123</v>
      </c>
      <c r="O8105" t="n">
        <v>0.323247123</v>
      </c>
      <c r="P8105" t="n">
        <v>0.872851592</v>
      </c>
      <c r="Q8105" t="n">
        <v>0.24653145</v>
      </c>
      <c r="R8105" t="n">
        <v>0.2677096533679042</v>
      </c>
      <c r="S8105" t="n">
        <v>0.1941867223213942</v>
      </c>
      <c r="T8105" t="n">
        <v>0.526220342</v>
      </c>
      <c r="U8105" t="n">
        <v>0.651611439</v>
      </c>
      <c r="V8105" t="n">
        <v>0.850080767</v>
      </c>
      <c r="W8105" t="n">
        <v>0.011763737</v>
      </c>
      <c r="X8105" t="n">
        <v>0.001192026</v>
      </c>
      <c r="Y8105" t="n">
        <v>0.2802855383302566</v>
      </c>
      <c r="Z8105" t="n">
        <v>0.411536644</v>
      </c>
      <c r="AA8105" t="n">
        <v>0.651611439</v>
      </c>
      <c r="AB8105" t="n">
        <v>0</v>
      </c>
      <c r="AC8105" t="n">
        <v>0</v>
      </c>
      <c r="AD8105" t="n">
        <v>0.85</v>
      </c>
      <c r="AE8105" t="n">
        <v>0.85</v>
      </c>
      <c r="AF8105" t="n">
        <v>0.85</v>
      </c>
      <c r="AG8105" t="n">
        <v>0.85</v>
      </c>
      <c r="AH8105" t="n">
        <v>0.872851592</v>
      </c>
      <c r="AI8105" t="n">
        <v>0.011763737</v>
      </c>
      <c r="AJ8105" t="n">
        <v>0.481764063</v>
      </c>
      <c r="AK8105" t="n">
        <v>0.1359307056249759</v>
      </c>
      <c r="AL8105" t="n">
        <v>0</v>
      </c>
    </row>
    <row r="8106">
      <c r="A8106" t="inlineStr">
        <is>
          <t>2025-12-04 16:00</t>
        </is>
      </c>
      <c r="B8106" t="n">
        <v>74770.60348902477</v>
      </c>
      <c r="C8106" t="n">
        <v>72557.75625558225</v>
      </c>
      <c r="D8106" t="n">
        <v>1687.281786522328</v>
      </c>
      <c r="E8106" t="n">
        <v>525.5654469201802</v>
      </c>
      <c r="F8106" t="n">
        <v>0.07620105166635779</v>
      </c>
      <c r="G8106" t="n">
        <v>0.257630121039304</v>
      </c>
      <c r="H8106" t="n">
        <v>0.2566404638882618</v>
      </c>
      <c r="I8106" t="n">
        <v>0.2755176841805256</v>
      </c>
      <c r="J8106" t="n">
        <v>338</v>
      </c>
      <c r="K8106" t="n">
        <v>16</v>
      </c>
      <c r="L8106">
        <f>VLOOKUP(J8106,Clustering!$D$3:$E$367,2,FALSE)</f>
        <v/>
      </c>
      <c r="M8106" t="n">
        <v>0.342714679</v>
      </c>
      <c r="N8106" t="n">
        <v>0.328885223</v>
      </c>
      <c r="O8106" t="n">
        <v>0.328885223</v>
      </c>
      <c r="P8106" t="n">
        <v>0.8755169739999999</v>
      </c>
      <c r="Q8106" t="n">
        <v>0.270011828</v>
      </c>
      <c r="R8106" t="n">
        <v>0.2566404638882618</v>
      </c>
      <c r="S8106" t="n">
        <v>0.07620105166635779</v>
      </c>
      <c r="T8106" t="n">
        <v>0.541559619</v>
      </c>
      <c r="U8106" t="n">
        <v>0.6608778</v>
      </c>
      <c r="V8106" t="n">
        <v>0.850080767</v>
      </c>
      <c r="W8106" t="n">
        <v>0.012566603</v>
      </c>
      <c r="X8106" t="n">
        <v>0.001332757</v>
      </c>
      <c r="Y8106" t="n">
        <v>0.2755176841805256</v>
      </c>
      <c r="Z8106" t="n">
        <v>0.504789619</v>
      </c>
      <c r="AA8106" t="n">
        <v>0.6608778</v>
      </c>
      <c r="AB8106" t="n">
        <v>0</v>
      </c>
      <c r="AC8106" t="n">
        <v>0</v>
      </c>
      <c r="AD8106" t="n">
        <v>0.85</v>
      </c>
      <c r="AE8106" t="n">
        <v>0.85</v>
      </c>
      <c r="AF8106" t="n">
        <v>0.85</v>
      </c>
      <c r="AG8106" t="n">
        <v>0.85</v>
      </c>
      <c r="AH8106" t="n">
        <v>0.8755169739999999</v>
      </c>
      <c r="AI8106" t="n">
        <v>0.012566603</v>
      </c>
      <c r="AJ8106" t="n">
        <v>0.520160572</v>
      </c>
      <c r="AK8106" t="n">
        <v>0.0533407361664504</v>
      </c>
      <c r="AL8106" t="n">
        <v>0</v>
      </c>
    </row>
    <row r="8107">
      <c r="A8107" t="inlineStr">
        <is>
          <t>2025-12-04 17:00</t>
        </is>
      </c>
      <c r="B8107" t="n">
        <v>78963.13542953234</v>
      </c>
      <c r="C8107" t="n">
        <v>78358.63131511895</v>
      </c>
      <c r="D8107" t="n">
        <v>73.36222652589827</v>
      </c>
      <c r="E8107" t="n">
        <v>531.1418878874814</v>
      </c>
      <c r="F8107" t="n">
        <v>0.0033131862493349</v>
      </c>
      <c r="G8107" t="n">
        <v>0.2603636705330791</v>
      </c>
      <c r="H8107" t="n">
        <v>0.2595534084881676</v>
      </c>
      <c r="I8107" t="n">
        <v>0.275008755928588</v>
      </c>
      <c r="J8107" t="n">
        <v>338</v>
      </c>
      <c r="K8107" t="n">
        <v>17</v>
      </c>
      <c r="L8107">
        <f>VLOOKUP(J8107,Clustering!$D$3:$E$367,2,FALSE)</f>
        <v/>
      </c>
      <c r="M8107" t="n">
        <v>0.352390841</v>
      </c>
      <c r="N8107" t="n">
        <v>0.34088911</v>
      </c>
      <c r="O8107" t="n">
        <v>0.34088911</v>
      </c>
      <c r="P8107" t="n">
        <v>0.878121317</v>
      </c>
      <c r="Q8107" t="n">
        <v>0.312178881</v>
      </c>
      <c r="R8107" t="n">
        <v>0.2595534084881676</v>
      </c>
      <c r="S8107" t="n">
        <v>0.0033131862493349</v>
      </c>
      <c r="T8107" t="n">
        <v>0.47483754</v>
      </c>
      <c r="U8107" t="n">
        <v>0.666411007</v>
      </c>
      <c r="V8107" t="n">
        <v>0.850080767</v>
      </c>
      <c r="W8107" t="n">
        <v>0.012810954</v>
      </c>
      <c r="X8107" t="n">
        <v>0.001381762</v>
      </c>
      <c r="Y8107" t="n">
        <v>0.275008755928588</v>
      </c>
      <c r="Z8107" t="n">
        <v>0.558414332</v>
      </c>
      <c r="AA8107" t="n">
        <v>0.666411007</v>
      </c>
      <c r="AB8107" t="n">
        <v>0</v>
      </c>
      <c r="AC8107" t="n">
        <v>0</v>
      </c>
      <c r="AD8107" t="n">
        <v>0.85</v>
      </c>
      <c r="AE8107" t="n">
        <v>0.85</v>
      </c>
      <c r="AF8107" t="n">
        <v>0.85</v>
      </c>
      <c r="AG8107" t="n">
        <v>0.85</v>
      </c>
      <c r="AH8107" t="n">
        <v>0.878121317</v>
      </c>
      <c r="AI8107" t="n">
        <v>0.012810954</v>
      </c>
      <c r="AJ8107" t="n">
        <v>0.5629983</v>
      </c>
      <c r="AK8107" t="n">
        <v>0.0023192303745344</v>
      </c>
      <c r="AL8107" t="n">
        <v>0.108001752</v>
      </c>
    </row>
    <row r="8108">
      <c r="A8108" t="inlineStr">
        <is>
          <t>2025-12-04 18:00</t>
        </is>
      </c>
      <c r="B8108" t="n">
        <v>80011.2649900941</v>
      </c>
      <c r="C8108" t="n">
        <v>79482.44674781218</v>
      </c>
      <c r="D8108" t="n">
        <v>0</v>
      </c>
      <c r="E8108" t="n">
        <v>528.8182422819157</v>
      </c>
      <c r="F8108" t="n">
        <v>0</v>
      </c>
      <c r="G8108" t="n">
        <v>0.2592246285695665</v>
      </c>
      <c r="H8108" t="n">
        <v>0.2584284091944109</v>
      </c>
      <c r="I8108" t="n">
        <v>0.2736158996601272</v>
      </c>
      <c r="J8108" t="n">
        <v>338</v>
      </c>
      <c r="K8108" t="n">
        <v>18</v>
      </c>
      <c r="L8108">
        <f>VLOOKUP(J8108,Clustering!$D$3:$E$367,2,FALSE)</f>
        <v/>
      </c>
      <c r="M8108" t="n">
        <v>0.369076461</v>
      </c>
      <c r="N8108" t="n">
        <v>0.356472275</v>
      </c>
      <c r="O8108" t="n">
        <v>0.356472275</v>
      </c>
      <c r="P8108" t="n">
        <v>0.879504874</v>
      </c>
      <c r="Q8108" t="n">
        <v>0.33256776</v>
      </c>
      <c r="R8108" t="n">
        <v>0.2584284091944109</v>
      </c>
      <c r="S8108" t="n">
        <v>0</v>
      </c>
      <c r="T8108" t="n">
        <v>0.150483603</v>
      </c>
      <c r="U8108" t="n">
        <v>0.666411007</v>
      </c>
      <c r="V8108" t="n">
        <v>0.850080767</v>
      </c>
      <c r="W8108" t="n">
        <v>0.011554293</v>
      </c>
      <c r="X8108" t="n">
        <v>0.005485162</v>
      </c>
      <c r="Y8108" t="n">
        <v>0.2736158996601272</v>
      </c>
      <c r="Z8108" t="n">
        <v>0.572331511</v>
      </c>
      <c r="AA8108" t="n">
        <v>0.666411007</v>
      </c>
      <c r="AB8108" t="n">
        <v>0</v>
      </c>
      <c r="AC8108" t="n">
        <v>0</v>
      </c>
      <c r="AD8108" t="n">
        <v>0.85</v>
      </c>
      <c r="AE8108" t="n">
        <v>0.85</v>
      </c>
      <c r="AF8108" t="n">
        <v>0.85</v>
      </c>
      <c r="AG8108" t="n">
        <v>0.85</v>
      </c>
      <c r="AH8108" t="n">
        <v>0.879504874</v>
      </c>
      <c r="AI8108" t="n">
        <v>0.011554293</v>
      </c>
      <c r="AJ8108" t="n">
        <v>0.600362336</v>
      </c>
      <c r="AK8108" t="n">
        <v>0</v>
      </c>
      <c r="AL8108" t="n">
        <v>0.318959985</v>
      </c>
    </row>
    <row r="8109">
      <c r="A8109" t="inlineStr">
        <is>
          <t>2025-12-04 19:00</t>
        </is>
      </c>
      <c r="B8109" t="n">
        <v>78831.71288995017</v>
      </c>
      <c r="C8109" t="n">
        <v>78313.10055964734</v>
      </c>
      <c r="D8109" t="n">
        <v>0</v>
      </c>
      <c r="E8109" t="n">
        <v>518.6123303028318</v>
      </c>
      <c r="F8109" t="n">
        <v>0</v>
      </c>
      <c r="G8109" t="n">
        <v>0.2542217305406038</v>
      </c>
      <c r="H8109" t="n">
        <v>0.2531650196414775</v>
      </c>
      <c r="I8109" t="n">
        <v>0.2733212569879528</v>
      </c>
      <c r="J8109" t="n">
        <v>338</v>
      </c>
      <c r="K8109" t="n">
        <v>19</v>
      </c>
      <c r="L8109">
        <f>VLOOKUP(J8109,Clustering!$D$3:$E$367,2,FALSE)</f>
        <v/>
      </c>
      <c r="M8109" t="n">
        <v>0.390830546</v>
      </c>
      <c r="N8109" t="n">
        <v>0.359799128</v>
      </c>
      <c r="O8109" t="n">
        <v>0.359799128</v>
      </c>
      <c r="P8109" t="n">
        <v>0.879901629</v>
      </c>
      <c r="Q8109" t="n">
        <v>0.351705018</v>
      </c>
      <c r="R8109" t="n">
        <v>0.2531650196414775</v>
      </c>
      <c r="S8109" t="n">
        <v>0</v>
      </c>
      <c r="T8109" t="n">
        <v>0</v>
      </c>
      <c r="U8109" t="n">
        <v>0.666411007</v>
      </c>
      <c r="V8109" t="n">
        <v>0.850080767</v>
      </c>
      <c r="W8109" t="n">
        <v>0.011624108</v>
      </c>
      <c r="X8109" t="n">
        <v>0.005485162</v>
      </c>
      <c r="Y8109" t="n">
        <v>0.2733212569879528</v>
      </c>
      <c r="Z8109" t="n">
        <v>0.561272407</v>
      </c>
      <c r="AA8109" t="n">
        <v>0.666411007</v>
      </c>
      <c r="AB8109" t="n">
        <v>0</v>
      </c>
      <c r="AC8109" t="n">
        <v>0</v>
      </c>
      <c r="AD8109" t="n">
        <v>0.85</v>
      </c>
      <c r="AE8109" t="n">
        <v>0.85</v>
      </c>
      <c r="AF8109" t="n">
        <v>0.85</v>
      </c>
      <c r="AG8109" t="n">
        <v>0.85</v>
      </c>
      <c r="AH8109" t="n">
        <v>0.879901629</v>
      </c>
      <c r="AI8109" t="n">
        <v>0.011624108</v>
      </c>
      <c r="AJ8109" t="n">
        <v>0.603304795</v>
      </c>
      <c r="AK8109" t="n">
        <v>0</v>
      </c>
      <c r="AL8109" t="n">
        <v>0.169455622</v>
      </c>
    </row>
    <row r="8110">
      <c r="A8110" t="inlineStr">
        <is>
          <t>2025-12-04 20:00</t>
        </is>
      </c>
      <c r="B8110" t="n">
        <v>76607.46454206039</v>
      </c>
      <c r="C8110" t="n">
        <v>76107.32902948298</v>
      </c>
      <c r="D8110" t="n">
        <v>0</v>
      </c>
      <c r="E8110" t="n">
        <v>500.1355125774206</v>
      </c>
      <c r="F8110" t="n">
        <v>0</v>
      </c>
      <c r="G8110" t="n">
        <v>0.245164466949716</v>
      </c>
      <c r="H8110" t="n">
        <v>0.2438837754679842</v>
      </c>
      <c r="I8110" t="n">
        <v>0.2683123315609881</v>
      </c>
      <c r="J8110" t="n">
        <v>338</v>
      </c>
      <c r="K8110" t="n">
        <v>20</v>
      </c>
      <c r="L8110">
        <f>VLOOKUP(J8110,Clustering!$D$3:$E$367,2,FALSE)</f>
        <v/>
      </c>
      <c r="M8110" t="n">
        <v>0.383924762</v>
      </c>
      <c r="N8110" t="n">
        <v>0.352555777</v>
      </c>
      <c r="O8110" t="n">
        <v>0.352555777</v>
      </c>
      <c r="P8110" t="n">
        <v>0.880145786</v>
      </c>
      <c r="Q8110" t="n">
        <v>0.353319607</v>
      </c>
      <c r="R8110" t="n">
        <v>0.2438837754679842</v>
      </c>
      <c r="S8110" t="n">
        <v>0</v>
      </c>
      <c r="T8110" t="n">
        <v>0</v>
      </c>
      <c r="U8110" t="n">
        <v>0.665393586</v>
      </c>
      <c r="V8110" t="n">
        <v>0.850080767</v>
      </c>
      <c r="W8110" t="n">
        <v>0.011728829</v>
      </c>
      <c r="X8110" t="n">
        <v>0.007921569</v>
      </c>
      <c r="Y8110" t="n">
        <v>0.2683123315609881</v>
      </c>
      <c r="Z8110" t="n">
        <v>0.55127099</v>
      </c>
      <c r="AA8110" t="n">
        <v>0.665393586</v>
      </c>
      <c r="AB8110" t="n">
        <v>0</v>
      </c>
      <c r="AC8110" t="n">
        <v>0</v>
      </c>
      <c r="AD8110" t="n">
        <v>0.85</v>
      </c>
      <c r="AE8110" t="n">
        <v>0.85</v>
      </c>
      <c r="AF8110" t="n">
        <v>0.85</v>
      </c>
      <c r="AG8110" t="n">
        <v>0.85</v>
      </c>
      <c r="AH8110" t="n">
        <v>0.880145786</v>
      </c>
      <c r="AI8110" t="n">
        <v>0.011728829</v>
      </c>
      <c r="AJ8110" t="n">
        <v>0.586519791</v>
      </c>
      <c r="AK8110" t="n">
        <v>0</v>
      </c>
      <c r="AL8110" t="n">
        <v>0.163168005</v>
      </c>
    </row>
    <row r="8111">
      <c r="A8111" t="inlineStr">
        <is>
          <t>2025-12-04 21:00</t>
        </is>
      </c>
      <c r="B8111" t="n">
        <v>73672.24503139296</v>
      </c>
      <c r="C8111" t="n">
        <v>73189.337275324</v>
      </c>
      <c r="D8111" t="n">
        <v>0</v>
      </c>
      <c r="E8111" t="n">
        <v>482.9077560689552</v>
      </c>
      <c r="F8111" t="n">
        <v>0</v>
      </c>
      <c r="G8111" t="n">
        <v>0.2367194882690956</v>
      </c>
      <c r="H8111" t="n">
        <v>0.235687352042042</v>
      </c>
      <c r="I8111" t="n">
        <v>0.2553748396827854</v>
      </c>
      <c r="J8111" t="n">
        <v>338</v>
      </c>
      <c r="K8111" t="n">
        <v>21</v>
      </c>
      <c r="L8111">
        <f>VLOOKUP(J8111,Clustering!$D$3:$E$367,2,FALSE)</f>
        <v/>
      </c>
      <c r="M8111" t="n">
        <v>0.368414105</v>
      </c>
      <c r="N8111" t="n">
        <v>0.346781605</v>
      </c>
      <c r="O8111" t="n">
        <v>0.346781605</v>
      </c>
      <c r="P8111" t="n">
        <v>0.8802169990000001</v>
      </c>
      <c r="Q8111" t="n">
        <v>0.342931167</v>
      </c>
      <c r="R8111" t="n">
        <v>0.235687352042042</v>
      </c>
      <c r="S8111" t="n">
        <v>0</v>
      </c>
      <c r="T8111" t="n">
        <v>0</v>
      </c>
      <c r="U8111" t="n">
        <v>0.662059574</v>
      </c>
      <c r="V8111" t="n">
        <v>0.850080767</v>
      </c>
      <c r="W8111" t="n">
        <v>0.011763737</v>
      </c>
      <c r="X8111" t="n">
        <v>0.00669813</v>
      </c>
      <c r="Y8111" t="n">
        <v>0.2553748396827854</v>
      </c>
      <c r="Z8111" t="n">
        <v>0.525366069</v>
      </c>
      <c r="AA8111" t="n">
        <v>0.662059574</v>
      </c>
      <c r="AB8111" t="n">
        <v>0</v>
      </c>
      <c r="AC8111" t="n">
        <v>0</v>
      </c>
      <c r="AD8111" t="n">
        <v>0.85</v>
      </c>
      <c r="AE8111" t="n">
        <v>0.85</v>
      </c>
      <c r="AF8111" t="n">
        <v>0.85</v>
      </c>
      <c r="AG8111" t="n">
        <v>0.85</v>
      </c>
      <c r="AH8111" t="n">
        <v>0.8802169990000001</v>
      </c>
      <c r="AI8111" t="n">
        <v>0.011763737</v>
      </c>
      <c r="AJ8111" t="n">
        <v>0.568561298</v>
      </c>
      <c r="AK8111" t="n">
        <v>0</v>
      </c>
      <c r="AL8111" t="n">
        <v>0.143390197</v>
      </c>
    </row>
    <row r="8112">
      <c r="A8112" t="inlineStr">
        <is>
          <t>2025-12-04 22:00</t>
        </is>
      </c>
      <c r="B8112" t="n">
        <v>69119.99328251308</v>
      </c>
      <c r="C8112" t="n">
        <v>68656.92244689731</v>
      </c>
      <c r="D8112" t="n">
        <v>0</v>
      </c>
      <c r="E8112" t="n">
        <v>463.0708356157716</v>
      </c>
      <c r="F8112" t="n">
        <v>0</v>
      </c>
      <c r="G8112" t="n">
        <v>0.2269955076547899</v>
      </c>
      <c r="H8112" t="n">
        <v>0.2263056615030347</v>
      </c>
      <c r="I8112" t="n">
        <v>0.2394641353853683</v>
      </c>
      <c r="J8112" t="n">
        <v>338</v>
      </c>
      <c r="K8112" t="n">
        <v>22</v>
      </c>
      <c r="L8112">
        <f>VLOOKUP(J8112,Clustering!$D$3:$E$367,2,FALSE)</f>
        <v/>
      </c>
      <c r="M8112" t="n">
        <v>0.354567978</v>
      </c>
      <c r="N8112" t="n">
        <v>0.336128574</v>
      </c>
      <c r="O8112" t="n">
        <v>0.336128574</v>
      </c>
      <c r="P8112" t="n">
        <v>0.879281063</v>
      </c>
      <c r="Q8112" t="n">
        <v>0.320076599</v>
      </c>
      <c r="R8112" t="n">
        <v>0.2263056615030347</v>
      </c>
      <c r="S8112" t="n">
        <v>0</v>
      </c>
      <c r="T8112" t="n">
        <v>0</v>
      </c>
      <c r="U8112" t="n">
        <v>0.662059574</v>
      </c>
      <c r="V8112" t="n">
        <v>0.850080767</v>
      </c>
      <c r="W8112" t="n">
        <v>0.011868458</v>
      </c>
      <c r="X8112" t="n">
        <v>0.001381762</v>
      </c>
      <c r="Y8112" t="n">
        <v>0.2394641353853683</v>
      </c>
      <c r="Z8112" t="n">
        <v>0.464342809</v>
      </c>
      <c r="AA8112" t="n">
        <v>0.662059574</v>
      </c>
      <c r="AB8112" t="n">
        <v>0</v>
      </c>
      <c r="AC8112" t="n">
        <v>0</v>
      </c>
      <c r="AD8112" t="n">
        <v>0.85</v>
      </c>
      <c r="AE8112" t="n">
        <v>0.85</v>
      </c>
      <c r="AF8112" t="n">
        <v>0.85</v>
      </c>
      <c r="AG8112" t="n">
        <v>0.85</v>
      </c>
      <c r="AH8112" t="n">
        <v>0.879281063</v>
      </c>
      <c r="AI8112" t="n">
        <v>0.011868458</v>
      </c>
      <c r="AJ8112" t="n">
        <v>0.5464155550000001</v>
      </c>
      <c r="AK8112" t="n">
        <v>0</v>
      </c>
      <c r="AL8112" t="n">
        <v>0.126743188</v>
      </c>
    </row>
    <row r="8113">
      <c r="A8113" t="inlineStr">
        <is>
          <t>2025-12-04 23:00</t>
        </is>
      </c>
      <c r="B8113" t="n">
        <v>64366.22608797668</v>
      </c>
      <c r="C8113" t="n">
        <v>63924.72887412277</v>
      </c>
      <c r="D8113" t="n">
        <v>0</v>
      </c>
      <c r="E8113" t="n">
        <v>441.4972138539121</v>
      </c>
      <c r="F8113" t="n">
        <v>0</v>
      </c>
      <c r="G8113" t="n">
        <v>0.2164202028695647</v>
      </c>
      <c r="H8113" t="n">
        <v>0.215758793124065</v>
      </c>
      <c r="I8113" t="n">
        <v>0.228374856632623</v>
      </c>
      <c r="J8113" t="n">
        <v>338</v>
      </c>
      <c r="K8113" t="n">
        <v>23</v>
      </c>
      <c r="L8113">
        <f>VLOOKUP(J8113,Clustering!$D$3:$E$367,2,FALSE)</f>
        <v/>
      </c>
      <c r="M8113" t="n">
        <v>0.338170339</v>
      </c>
      <c r="N8113" t="n">
        <v>0.32402214</v>
      </c>
      <c r="O8113" t="n">
        <v>0.32402214</v>
      </c>
      <c r="P8113" t="n">
        <v>0.876727586</v>
      </c>
      <c r="Q8113" t="n">
        <v>0.303329933</v>
      </c>
      <c r="R8113" t="n">
        <v>0.215758793124065</v>
      </c>
      <c r="S8113" t="n">
        <v>0</v>
      </c>
      <c r="T8113" t="n">
        <v>0</v>
      </c>
      <c r="U8113" t="n">
        <v>0.660439526</v>
      </c>
      <c r="V8113" t="n">
        <v>0.850080767</v>
      </c>
      <c r="W8113" t="n">
        <v>0.011659015</v>
      </c>
      <c r="X8113" t="n">
        <v>0.001381762</v>
      </c>
      <c r="Y8113" t="n">
        <v>0.228374856632623</v>
      </c>
      <c r="Z8113" t="n">
        <v>0.41028222</v>
      </c>
      <c r="AA8113" t="n">
        <v>0.660439526</v>
      </c>
      <c r="AB8113" t="n">
        <v>0</v>
      </c>
      <c r="AC8113" t="n">
        <v>0</v>
      </c>
      <c r="AD8113" t="n">
        <v>0.85</v>
      </c>
      <c r="AE8113" t="n">
        <v>0.85</v>
      </c>
      <c r="AF8113" t="n">
        <v>0.85</v>
      </c>
      <c r="AG8113" t="n">
        <v>0.85</v>
      </c>
      <c r="AH8113" t="n">
        <v>0.876727586</v>
      </c>
      <c r="AI8113" t="n">
        <v>0.011659015</v>
      </c>
      <c r="AJ8113" t="n">
        <v>0.518559268</v>
      </c>
      <c r="AK8113" t="n">
        <v>0</v>
      </c>
      <c r="AL8113" t="n">
        <v>0.039796281</v>
      </c>
    </row>
    <row r="8114">
      <c r="A8114" t="inlineStr">
        <is>
          <t>2025-12-05 00:00</t>
        </is>
      </c>
      <c r="B8114" t="n">
        <v>62178.05514106924</v>
      </c>
      <c r="C8114" t="n">
        <v>61735.92863598753</v>
      </c>
      <c r="D8114" t="n">
        <v>0</v>
      </c>
      <c r="E8114" t="n">
        <v>442.1265050817177</v>
      </c>
      <c r="F8114" t="n">
        <v>0</v>
      </c>
      <c r="G8114" t="n">
        <v>0.2167286789616263</v>
      </c>
      <c r="H8114" t="n">
        <v>0.2159998644012986</v>
      </c>
      <c r="I8114" t="n">
        <v>0.2299016413884358</v>
      </c>
      <c r="J8114" t="n">
        <v>339</v>
      </c>
      <c r="K8114" t="n">
        <v>0</v>
      </c>
      <c r="L8114">
        <f>VLOOKUP(J8114,Clustering!$D$3:$E$367,2,FALSE)</f>
        <v/>
      </c>
      <c r="M8114" t="n">
        <v>0.381119827</v>
      </c>
      <c r="N8114" t="n">
        <v>0.348223176</v>
      </c>
      <c r="O8114" t="n">
        <v>0.348223176</v>
      </c>
      <c r="P8114" t="n">
        <v>0.8718444440000001</v>
      </c>
      <c r="Q8114" t="n">
        <v>0.315883675</v>
      </c>
      <c r="R8114" t="n">
        <v>0.2159998644012986</v>
      </c>
      <c r="S8114" t="n">
        <v>0</v>
      </c>
      <c r="T8114" t="n">
        <v>0</v>
      </c>
      <c r="U8114" t="n">
        <v>0.657144646</v>
      </c>
      <c r="V8114" t="n">
        <v>0.850080767</v>
      </c>
      <c r="W8114" t="n">
        <v>0.011798644</v>
      </c>
      <c r="X8114" t="n">
        <v>0.001215481</v>
      </c>
      <c r="Y8114" t="n">
        <v>0.2299016413884358</v>
      </c>
      <c r="Z8114" t="n">
        <v>0.391221719</v>
      </c>
      <c r="AA8114" t="n">
        <v>0.657144646</v>
      </c>
      <c r="AB8114" t="n">
        <v>0</v>
      </c>
      <c r="AC8114" t="n">
        <v>0</v>
      </c>
      <c r="AD8114" t="n">
        <v>0.85</v>
      </c>
      <c r="AE8114" t="n">
        <v>0.85</v>
      </c>
      <c r="AF8114" t="n">
        <v>0.85</v>
      </c>
      <c r="AG8114" t="n">
        <v>0.85</v>
      </c>
      <c r="AH8114" t="n">
        <v>0.8718444440000001</v>
      </c>
      <c r="AI8114" t="n">
        <v>0.011798644</v>
      </c>
      <c r="AJ8114" t="n">
        <v>0.485284001</v>
      </c>
      <c r="AK8114" t="n">
        <v>0</v>
      </c>
      <c r="AL8114" t="n">
        <v>0.00292049</v>
      </c>
    </row>
    <row r="8115">
      <c r="A8115" t="inlineStr">
        <is>
          <t>2025-12-05 01:00</t>
        </is>
      </c>
      <c r="B8115" t="n">
        <v>61450.55460728703</v>
      </c>
      <c r="C8115" t="n">
        <v>60996.44477608025</v>
      </c>
      <c r="D8115" t="n">
        <v>0</v>
      </c>
      <c r="E8115" t="n">
        <v>454.1098312067763</v>
      </c>
      <c r="F8115" t="n">
        <v>0</v>
      </c>
      <c r="G8115" t="n">
        <v>0.2226028584346942</v>
      </c>
      <c r="H8115" t="n">
        <v>0.2217855750549048</v>
      </c>
      <c r="I8115" t="n">
        <v>0.2373748509826772</v>
      </c>
      <c r="J8115" t="n">
        <v>339</v>
      </c>
      <c r="K8115" t="n">
        <v>1</v>
      </c>
      <c r="L8115">
        <f>VLOOKUP(J8115,Clustering!$D$3:$E$367,2,FALSE)</f>
        <v/>
      </c>
      <c r="M8115" t="n">
        <v>0.366743815</v>
      </c>
      <c r="N8115" t="n">
        <v>0.332310679</v>
      </c>
      <c r="O8115" t="n">
        <v>0.332310679</v>
      </c>
      <c r="P8115" t="n">
        <v>0.876045981</v>
      </c>
      <c r="Q8115" t="n">
        <v>0.28157679</v>
      </c>
      <c r="R8115" t="n">
        <v>0.2217855750549048</v>
      </c>
      <c r="S8115" t="n">
        <v>0</v>
      </c>
      <c r="T8115" t="n">
        <v>0</v>
      </c>
      <c r="U8115" t="n">
        <v>0.657144646</v>
      </c>
      <c r="V8115" t="n">
        <v>0.850080767</v>
      </c>
      <c r="W8115" t="n">
        <v>0.009774025</v>
      </c>
      <c r="X8115" t="n">
        <v>0.000819675</v>
      </c>
      <c r="Y8115" t="n">
        <v>0.2373748509826772</v>
      </c>
      <c r="Z8115" t="n">
        <v>0.378562388</v>
      </c>
      <c r="AA8115" t="n">
        <v>0.657144646</v>
      </c>
      <c r="AB8115" t="n">
        <v>0</v>
      </c>
      <c r="AC8115" t="n">
        <v>0</v>
      </c>
      <c r="AD8115" t="n">
        <v>0.85</v>
      </c>
      <c r="AE8115" t="n">
        <v>0.85</v>
      </c>
      <c r="AF8115" t="n">
        <v>0.85</v>
      </c>
      <c r="AG8115" t="n">
        <v>0.85</v>
      </c>
      <c r="AH8115" t="n">
        <v>0.876045981</v>
      </c>
      <c r="AI8115" t="n">
        <v>0.009774025</v>
      </c>
      <c r="AJ8115" t="n">
        <v>0.477697004</v>
      </c>
      <c r="AK8115" t="n">
        <v>0</v>
      </c>
      <c r="AL8115" t="n">
        <v>0</v>
      </c>
    </row>
    <row r="8116">
      <c r="A8116" t="inlineStr">
        <is>
          <t>2025-12-05 02:00</t>
        </is>
      </c>
      <c r="B8116" t="n">
        <v>61276.12014085579</v>
      </c>
      <c r="C8116" t="n">
        <v>60817.65269042389</v>
      </c>
      <c r="D8116" t="n">
        <v>0</v>
      </c>
      <c r="E8116" t="n">
        <v>458.4674504318985</v>
      </c>
      <c r="F8116" t="n">
        <v>0</v>
      </c>
      <c r="G8116" t="n">
        <v>0.2247389462901463</v>
      </c>
      <c r="H8116" t="n">
        <v>0.2236337881803624</v>
      </c>
      <c r="I8116" t="n">
        <v>0.2447141320895665</v>
      </c>
      <c r="J8116" t="n">
        <v>339</v>
      </c>
      <c r="K8116" t="n">
        <v>2</v>
      </c>
      <c r="L8116">
        <f>VLOOKUP(J8116,Clustering!$D$3:$E$367,2,FALSE)</f>
        <v/>
      </c>
      <c r="M8116" t="n">
        <v>0.346786731</v>
      </c>
      <c r="N8116" t="n">
        <v>0.322010645</v>
      </c>
      <c r="O8116" t="n">
        <v>0.322010645</v>
      </c>
      <c r="P8116" t="n">
        <v>0.8763003110000001</v>
      </c>
      <c r="Q8116" t="n">
        <v>0.249247464</v>
      </c>
      <c r="R8116" t="n">
        <v>0.2236337881803624</v>
      </c>
      <c r="S8116" t="n">
        <v>0</v>
      </c>
      <c r="T8116" t="n">
        <v>0</v>
      </c>
      <c r="U8116" t="n">
        <v>0.657144646</v>
      </c>
      <c r="V8116" t="n">
        <v>0.850080767</v>
      </c>
      <c r="W8116" t="n">
        <v>0.009843839</v>
      </c>
      <c r="X8116" t="n">
        <v>0.000799989</v>
      </c>
      <c r="Y8116" t="n">
        <v>0.2447141320895665</v>
      </c>
      <c r="Z8116" t="n">
        <v>0.37270639</v>
      </c>
      <c r="AA8116" t="n">
        <v>0.657144646</v>
      </c>
      <c r="AB8116" t="n">
        <v>0</v>
      </c>
      <c r="AC8116" t="n">
        <v>0</v>
      </c>
      <c r="AD8116" t="n">
        <v>0.85</v>
      </c>
      <c r="AE8116" t="n">
        <v>0.85</v>
      </c>
      <c r="AF8116" t="n">
        <v>0.85</v>
      </c>
      <c r="AG8116" t="n">
        <v>0.85</v>
      </c>
      <c r="AH8116" t="n">
        <v>0.8763003110000001</v>
      </c>
      <c r="AI8116" t="n">
        <v>0.009843839</v>
      </c>
      <c r="AJ8116" t="n">
        <v>0.474907386</v>
      </c>
      <c r="AK8116" t="n">
        <v>0</v>
      </c>
      <c r="AL8116" t="n">
        <v>0</v>
      </c>
    </row>
    <row r="8117">
      <c r="A8117" t="inlineStr">
        <is>
          <t>2025-12-05 03:00</t>
        </is>
      </c>
      <c r="B8117" t="n">
        <v>61419.75179864983</v>
      </c>
      <c r="C8117" t="n">
        <v>60968.94540869639</v>
      </c>
      <c r="D8117" t="n">
        <v>0</v>
      </c>
      <c r="E8117" t="n">
        <v>450.806389953442</v>
      </c>
      <c r="F8117" t="n">
        <v>0</v>
      </c>
      <c r="G8117" t="n">
        <v>0.2209835244869813</v>
      </c>
      <c r="H8117" t="n">
        <v>0.2192141480977465</v>
      </c>
      <c r="I8117" t="n">
        <v>0.2529641269104494</v>
      </c>
      <c r="J8117" t="n">
        <v>339</v>
      </c>
      <c r="K8117" t="n">
        <v>3</v>
      </c>
      <c r="L8117">
        <f>VLOOKUP(J8117,Clustering!$D$3:$E$367,2,FALSE)</f>
        <v/>
      </c>
      <c r="M8117" t="n">
        <v>0.333804547</v>
      </c>
      <c r="N8117" t="n">
        <v>0.317062764</v>
      </c>
      <c r="O8117" t="n">
        <v>0.317062764</v>
      </c>
      <c r="P8117" t="n">
        <v>0.875608533</v>
      </c>
      <c r="Q8117" t="n">
        <v>0.234378227</v>
      </c>
      <c r="R8117" t="n">
        <v>0.2192141480977465</v>
      </c>
      <c r="S8117" t="n">
        <v>0</v>
      </c>
      <c r="T8117" t="n">
        <v>0</v>
      </c>
      <c r="U8117" t="n">
        <v>0.657144646</v>
      </c>
      <c r="V8117" t="n">
        <v>0.850080767</v>
      </c>
      <c r="W8117" t="n">
        <v>0.009808931999999999</v>
      </c>
      <c r="X8117" t="n">
        <v>0.000799989</v>
      </c>
      <c r="Y8117" t="n">
        <v>0.2529641269104494</v>
      </c>
      <c r="Z8117" t="n">
        <v>0.376388281</v>
      </c>
      <c r="AA8117" t="n">
        <v>0.657144646</v>
      </c>
      <c r="AB8117" t="n">
        <v>0</v>
      </c>
      <c r="AC8117" t="n">
        <v>0</v>
      </c>
      <c r="AD8117" t="n">
        <v>0.85</v>
      </c>
      <c r="AE8117" t="n">
        <v>0.85</v>
      </c>
      <c r="AF8117" t="n">
        <v>0.85</v>
      </c>
      <c r="AG8117" t="n">
        <v>0.85</v>
      </c>
      <c r="AH8117" t="n">
        <v>0.875608533</v>
      </c>
      <c r="AI8117" t="n">
        <v>0.009808931999999999</v>
      </c>
      <c r="AJ8117" t="n">
        <v>0.477077873</v>
      </c>
      <c r="AK8117" t="n">
        <v>0</v>
      </c>
      <c r="AL8117" t="n">
        <v>0</v>
      </c>
    </row>
    <row r="8118">
      <c r="A8118" t="inlineStr">
        <is>
          <t>2025-12-05 04:00</t>
        </is>
      </c>
      <c r="B8118" t="n">
        <v>62140.1863233855</v>
      </c>
      <c r="C8118" t="n">
        <v>61702.94560363413</v>
      </c>
      <c r="D8118" t="n">
        <v>0</v>
      </c>
      <c r="E8118" t="n">
        <v>437.2407197513778</v>
      </c>
      <c r="F8118" t="n">
        <v>0</v>
      </c>
      <c r="G8118" t="n">
        <v>0.2143336861526361</v>
      </c>
      <c r="H8118" t="n">
        <v>0.2118614741421219</v>
      </c>
      <c r="I8118" t="n">
        <v>0.2590176945387597</v>
      </c>
      <c r="J8118" t="n">
        <v>339</v>
      </c>
      <c r="K8118" t="n">
        <v>4</v>
      </c>
      <c r="L8118">
        <f>VLOOKUP(J8118,Clustering!$D$3:$E$367,2,FALSE)</f>
        <v/>
      </c>
      <c r="M8118" t="n">
        <v>0.335014067</v>
      </c>
      <c r="N8118" t="n">
        <v>0.318391928</v>
      </c>
      <c r="O8118" t="n">
        <v>0.318391928</v>
      </c>
      <c r="P8118" t="n">
        <v>0.8768700109999999</v>
      </c>
      <c r="Q8118" t="n">
        <v>0.21500316</v>
      </c>
      <c r="R8118" t="n">
        <v>0.2118614741421219</v>
      </c>
      <c r="S8118" t="n">
        <v>0</v>
      </c>
      <c r="T8118" t="n">
        <v>0</v>
      </c>
      <c r="U8118" t="n">
        <v>0.657144646</v>
      </c>
      <c r="V8118" t="n">
        <v>0.850080767</v>
      </c>
      <c r="W8118" t="n">
        <v>0.009948561</v>
      </c>
      <c r="X8118" t="n">
        <v>0.000799989</v>
      </c>
      <c r="Y8118" t="n">
        <v>0.2590176945387597</v>
      </c>
      <c r="Z8118" t="n">
        <v>0.396518585</v>
      </c>
      <c r="AA8118" t="n">
        <v>0.657144646</v>
      </c>
      <c r="AB8118" t="n">
        <v>0</v>
      </c>
      <c r="AC8118" t="n">
        <v>0</v>
      </c>
      <c r="AD8118" t="n">
        <v>0.85</v>
      </c>
      <c r="AE8118" t="n">
        <v>0.85</v>
      </c>
      <c r="AF8118" t="n">
        <v>0.85</v>
      </c>
      <c r="AG8118" t="n">
        <v>0.85</v>
      </c>
      <c r="AH8118" t="n">
        <v>0.8768700109999999</v>
      </c>
      <c r="AI8118" t="n">
        <v>0.009948561</v>
      </c>
      <c r="AJ8118" t="n">
        <v>0.490136092</v>
      </c>
      <c r="AK8118" t="n">
        <v>0</v>
      </c>
      <c r="AL8118" t="n">
        <v>0</v>
      </c>
    </row>
    <row r="8119">
      <c r="A8119" t="inlineStr">
        <is>
          <t>2025-12-05 05:00</t>
        </is>
      </c>
      <c r="B8119" t="n">
        <v>67123.72169222502</v>
      </c>
      <c r="C8119" t="n">
        <v>66704.15151925574</v>
      </c>
      <c r="D8119" t="n">
        <v>0</v>
      </c>
      <c r="E8119" t="n">
        <v>419.5701729692765</v>
      </c>
      <c r="F8119" t="n">
        <v>0</v>
      </c>
      <c r="G8119" t="n">
        <v>0.205671653416312</v>
      </c>
      <c r="H8119" t="n">
        <v>0.2029217476113762</v>
      </c>
      <c r="I8119" t="n">
        <v>0.2553748396827854</v>
      </c>
      <c r="J8119" t="n">
        <v>339</v>
      </c>
      <c r="K8119" t="n">
        <v>5</v>
      </c>
      <c r="L8119">
        <f>VLOOKUP(J8119,Clustering!$D$3:$E$367,2,FALSE)</f>
        <v/>
      </c>
      <c r="M8119" t="n">
        <v>0.34255341</v>
      </c>
      <c r="N8119" t="n">
        <v>0.321202104</v>
      </c>
      <c r="O8119" t="n">
        <v>0.321202104</v>
      </c>
      <c r="P8119" t="n">
        <v>0.878192529</v>
      </c>
      <c r="Q8119" t="n">
        <v>0.211824047</v>
      </c>
      <c r="R8119" t="n">
        <v>0.2029217476113762</v>
      </c>
      <c r="S8119" t="n">
        <v>0</v>
      </c>
      <c r="T8119" t="n">
        <v>0</v>
      </c>
      <c r="U8119" t="n">
        <v>0.657144646</v>
      </c>
      <c r="V8119" t="n">
        <v>0.850080767</v>
      </c>
      <c r="W8119" t="n">
        <v>0.010053282</v>
      </c>
      <c r="X8119" t="n">
        <v>0.000799989</v>
      </c>
      <c r="Y8119" t="n">
        <v>0.2553748396827854</v>
      </c>
      <c r="Z8119" t="n">
        <v>0.458964825</v>
      </c>
      <c r="AA8119" t="n">
        <v>0.657144646</v>
      </c>
      <c r="AB8119" t="n">
        <v>0</v>
      </c>
      <c r="AC8119" t="n">
        <v>0</v>
      </c>
      <c r="AD8119" t="n">
        <v>0.85</v>
      </c>
      <c r="AE8119" t="n">
        <v>0.85</v>
      </c>
      <c r="AF8119" t="n">
        <v>0.85</v>
      </c>
      <c r="AG8119" t="n">
        <v>0.85</v>
      </c>
      <c r="AH8119" t="n">
        <v>0.878192529</v>
      </c>
      <c r="AI8119" t="n">
        <v>0.010053282</v>
      </c>
      <c r="AJ8119" t="n">
        <v>0.524149093</v>
      </c>
      <c r="AK8119" t="n">
        <v>0</v>
      </c>
      <c r="AL8119" t="n">
        <v>0</v>
      </c>
    </row>
    <row r="8120">
      <c r="A8120" t="inlineStr">
        <is>
          <t>2025-12-05 06:00</t>
        </is>
      </c>
      <c r="B8120" t="n">
        <v>75101.49578008435</v>
      </c>
      <c r="C8120" t="n">
        <v>74712.08049151325</v>
      </c>
      <c r="D8120" t="n">
        <v>0</v>
      </c>
      <c r="E8120" t="n">
        <v>389.4152885711019</v>
      </c>
      <c r="F8120" t="n">
        <v>0</v>
      </c>
      <c r="G8120" t="n">
        <v>0.1908898473387754</v>
      </c>
      <c r="H8120" t="n">
        <v>0.1880556855153047</v>
      </c>
      <c r="I8120" t="n">
        <v>0.2421159194349379</v>
      </c>
      <c r="J8120" t="n">
        <v>339</v>
      </c>
      <c r="K8120" t="n">
        <v>6</v>
      </c>
      <c r="L8120">
        <f>VLOOKUP(J8120,Clustering!$D$3:$E$367,2,FALSE)</f>
        <v/>
      </c>
      <c r="M8120" t="n">
        <v>0.353502448</v>
      </c>
      <c r="N8120" t="n">
        <v>0.331480445</v>
      </c>
      <c r="O8120" t="n">
        <v>0.331480445</v>
      </c>
      <c r="P8120" t="n">
        <v>0.879138638</v>
      </c>
      <c r="Q8120" t="n">
        <v>0.246681644</v>
      </c>
      <c r="R8120" t="n">
        <v>0.1880556855153047</v>
      </c>
      <c r="S8120" t="n">
        <v>0</v>
      </c>
      <c r="T8120" t="n">
        <v>0</v>
      </c>
      <c r="U8120" t="n">
        <v>0.657144646</v>
      </c>
      <c r="V8120" t="n">
        <v>0.850080767</v>
      </c>
      <c r="W8120" t="n">
        <v>0.01008819</v>
      </c>
      <c r="X8120" t="n">
        <v>0.000799989</v>
      </c>
      <c r="Y8120" t="n">
        <v>0.2421159194349379</v>
      </c>
      <c r="Z8120" t="n">
        <v>0.541337259</v>
      </c>
      <c r="AA8120" t="n">
        <v>0.657144646</v>
      </c>
      <c r="AB8120" t="n">
        <v>0</v>
      </c>
      <c r="AC8120" t="n">
        <v>0</v>
      </c>
      <c r="AD8120" t="n">
        <v>0.85</v>
      </c>
      <c r="AE8120" t="n">
        <v>0.85</v>
      </c>
      <c r="AF8120" t="n">
        <v>0.85</v>
      </c>
      <c r="AG8120" t="n">
        <v>0.85</v>
      </c>
      <c r="AH8120" t="n">
        <v>0.879138638</v>
      </c>
      <c r="AI8120" t="n">
        <v>0.01008819</v>
      </c>
      <c r="AJ8120" t="n">
        <v>0.554206576</v>
      </c>
      <c r="AK8120" t="n">
        <v>0</v>
      </c>
      <c r="AL8120" t="n">
        <v>0.000177788</v>
      </c>
    </row>
    <row r="8121">
      <c r="A8121" t="inlineStr">
        <is>
          <t>2025-12-05 07:00</t>
        </is>
      </c>
      <c r="B8121" t="n">
        <v>83207.56482346357</v>
      </c>
      <c r="C8121" t="n">
        <v>82762.50883608212</v>
      </c>
      <c r="D8121" t="n">
        <v>89.2606701991388</v>
      </c>
      <c r="E8121" t="n">
        <v>355.7953171823196</v>
      </c>
      <c r="F8121" t="n">
        <v>0.0040311920604782</v>
      </c>
      <c r="G8121" t="n">
        <v>0.1744094692070194</v>
      </c>
      <c r="H8121" t="n">
        <v>0.1717231064827288</v>
      </c>
      <c r="I8121" t="n">
        <v>0.2229641457436024</v>
      </c>
      <c r="J8121" t="n">
        <v>339</v>
      </c>
      <c r="K8121" t="n">
        <v>7</v>
      </c>
      <c r="L8121">
        <f>VLOOKUP(J8121,Clustering!$D$3:$E$367,2,FALSE)</f>
        <v/>
      </c>
      <c r="M8121" t="n">
        <v>0.393335981</v>
      </c>
      <c r="N8121" t="n">
        <v>0.348588006</v>
      </c>
      <c r="O8121" t="n">
        <v>0.348588006</v>
      </c>
      <c r="P8121" t="n">
        <v>0.879901629</v>
      </c>
      <c r="Q8121" t="n">
        <v>0.30623369</v>
      </c>
      <c r="R8121" t="n">
        <v>0.1717231064827288</v>
      </c>
      <c r="S8121" t="n">
        <v>0.0040311920604782</v>
      </c>
      <c r="T8121" t="n">
        <v>0</v>
      </c>
      <c r="U8121" t="n">
        <v>0.657144646</v>
      </c>
      <c r="V8121" t="n">
        <v>0.850080767</v>
      </c>
      <c r="W8121" t="n">
        <v>0.011938273</v>
      </c>
      <c r="X8121" t="n">
        <v>0.017261339</v>
      </c>
      <c r="Y8121" t="n">
        <v>0.2229641457436024</v>
      </c>
      <c r="Z8121" t="n">
        <v>0.5364122690000001</v>
      </c>
      <c r="AA8121" t="n">
        <v>0.657144646</v>
      </c>
      <c r="AB8121" t="n">
        <v>0</v>
      </c>
      <c r="AC8121" t="n">
        <v>0</v>
      </c>
      <c r="AD8121" t="n">
        <v>0.85</v>
      </c>
      <c r="AE8121" t="n">
        <v>0.85</v>
      </c>
      <c r="AF8121" t="n">
        <v>0.85</v>
      </c>
      <c r="AG8121" t="n">
        <v>0.85</v>
      </c>
      <c r="AH8121" t="n">
        <v>0.879901629</v>
      </c>
      <c r="AI8121" t="n">
        <v>0.011938273</v>
      </c>
      <c r="AJ8121" t="n">
        <v>0.562152379</v>
      </c>
      <c r="AK8121" t="n">
        <v>0.0028218344423347</v>
      </c>
      <c r="AL8121" t="n">
        <v>0.003822438</v>
      </c>
    </row>
    <row r="8122">
      <c r="A8122" t="inlineStr">
        <is>
          <t>2025-12-05 08:00</t>
        </is>
      </c>
      <c r="B8122" t="n">
        <v>80302.35174130232</v>
      </c>
      <c r="C8122" t="n">
        <v>78238.57269582245</v>
      </c>
      <c r="D8122" t="n">
        <v>1750.748677163231</v>
      </c>
      <c r="E8122" t="n">
        <v>313.0303683166426</v>
      </c>
      <c r="F8122" t="n">
        <v>0.07906734457099381</v>
      </c>
      <c r="G8122" t="n">
        <v>0.1534462589787463</v>
      </c>
      <c r="H8122" t="n">
        <v>0.1509708873675371</v>
      </c>
      <c r="I8122" t="n">
        <v>0.1981873755834832</v>
      </c>
      <c r="J8122" t="n">
        <v>339</v>
      </c>
      <c r="K8122" t="n">
        <v>8</v>
      </c>
      <c r="L8122">
        <f>VLOOKUP(J8122,Clustering!$D$3:$E$367,2,FALSE)</f>
        <v/>
      </c>
      <c r="M8122" t="n">
        <v>0.430139954</v>
      </c>
      <c r="N8122" t="n">
        <v>0.362268139</v>
      </c>
      <c r="O8122" t="n">
        <v>0.362268139</v>
      </c>
      <c r="P8122" t="n">
        <v>0.880684967</v>
      </c>
      <c r="Q8122" t="n">
        <v>0.346848736</v>
      </c>
      <c r="R8122" t="n">
        <v>0.1509708873675371</v>
      </c>
      <c r="S8122" t="n">
        <v>0.07906734457099381</v>
      </c>
      <c r="T8122" t="n">
        <v>0</v>
      </c>
      <c r="U8122" t="n">
        <v>0.657144646</v>
      </c>
      <c r="V8122" t="n">
        <v>0.850080767</v>
      </c>
      <c r="W8122" t="n">
        <v>0.010821241</v>
      </c>
      <c r="X8122" t="n">
        <v>0.009650551</v>
      </c>
      <c r="Y8122" t="n">
        <v>0.1981873755834832</v>
      </c>
      <c r="Z8122" t="n">
        <v>0.485100193</v>
      </c>
      <c r="AA8122" t="n">
        <v>0.657144646</v>
      </c>
      <c r="AB8122" t="n">
        <v>0</v>
      </c>
      <c r="AC8122" t="n">
        <v>0</v>
      </c>
      <c r="AD8122" t="n">
        <v>0.85</v>
      </c>
      <c r="AE8122" t="n">
        <v>0.85</v>
      </c>
      <c r="AF8122" t="n">
        <v>0.85</v>
      </c>
      <c r="AG8122" t="n">
        <v>0.85</v>
      </c>
      <c r="AH8122" t="n">
        <v>0.880684967</v>
      </c>
      <c r="AI8122" t="n">
        <v>0.010821241</v>
      </c>
      <c r="AJ8122" t="n">
        <v>0.530529597</v>
      </c>
      <c r="AK8122" t="n">
        <v>0.0553471411996956</v>
      </c>
      <c r="AL8122" t="n">
        <v>8.88939e-05</v>
      </c>
    </row>
    <row r="8123">
      <c r="A8123" t="inlineStr">
        <is>
          <t>2025-12-05 09:00</t>
        </is>
      </c>
      <c r="B8123" t="n">
        <v>78357.11958033606</v>
      </c>
      <c r="C8123" t="n">
        <v>73840.56638633103</v>
      </c>
      <c r="D8123" t="n">
        <v>4208.665989287688</v>
      </c>
      <c r="E8123" t="n">
        <v>307.8872047173418</v>
      </c>
      <c r="F8123" t="n">
        <v>0.1900718522880292</v>
      </c>
      <c r="G8123" t="n">
        <v>0.1509251003516381</v>
      </c>
      <c r="H8123" t="n">
        <v>0.1495847275234439</v>
      </c>
      <c r="I8123" t="n">
        <v>0.17515167575894</v>
      </c>
      <c r="J8123" t="n">
        <v>339</v>
      </c>
      <c r="K8123" t="n">
        <v>9</v>
      </c>
      <c r="L8123">
        <f>VLOOKUP(J8123,Clustering!$D$3:$E$367,2,FALSE)</f>
        <v/>
      </c>
      <c r="M8123" t="n">
        <v>0.432276773</v>
      </c>
      <c r="N8123" t="n">
        <v>0.355221993</v>
      </c>
      <c r="O8123" t="n">
        <v>0.355221993</v>
      </c>
      <c r="P8123" t="n">
        <v>0.881030856</v>
      </c>
      <c r="Q8123" t="n">
        <v>0.359239766</v>
      </c>
      <c r="R8123" t="n">
        <v>0.1495847275234439</v>
      </c>
      <c r="S8123" t="n">
        <v>0.1900718522880292</v>
      </c>
      <c r="T8123" t="n">
        <v>0.040275049</v>
      </c>
      <c r="U8123" t="n">
        <v>0.657144646</v>
      </c>
      <c r="V8123" t="n">
        <v>0.850080767</v>
      </c>
      <c r="W8123" t="n">
        <v>0.01096087</v>
      </c>
      <c r="X8123" t="n">
        <v>0.000799989</v>
      </c>
      <c r="Y8123" t="n">
        <v>0.17515167575894</v>
      </c>
      <c r="Z8123" t="n">
        <v>0.44069996</v>
      </c>
      <c r="AA8123" t="n">
        <v>0.657144646</v>
      </c>
      <c r="AB8123" t="n">
        <v>0</v>
      </c>
      <c r="AC8123" t="n">
        <v>0</v>
      </c>
      <c r="AD8123" t="n">
        <v>0.85</v>
      </c>
      <c r="AE8123" t="n">
        <v>0.85</v>
      </c>
      <c r="AF8123" t="n">
        <v>0.85</v>
      </c>
      <c r="AG8123" t="n">
        <v>0.85</v>
      </c>
      <c r="AH8123" t="n">
        <v>0.881030856</v>
      </c>
      <c r="AI8123" t="n">
        <v>0.01096087</v>
      </c>
      <c r="AJ8123" t="n">
        <v>0.500474584</v>
      </c>
      <c r="AK8123" t="n">
        <v>0.1330502966016204</v>
      </c>
      <c r="AL8123" t="n">
        <v>0</v>
      </c>
    </row>
    <row r="8124">
      <c r="A8124" t="inlineStr">
        <is>
          <t>2025-12-05 10:00</t>
        </is>
      </c>
      <c r="B8124" t="n">
        <v>76752.25580280382</v>
      </c>
      <c r="C8124" t="n">
        <v>70098.44205098251</v>
      </c>
      <c r="D8124" t="n">
        <v>6338.174111230551</v>
      </c>
      <c r="E8124" t="n">
        <v>315.6396405907569</v>
      </c>
      <c r="F8124" t="n">
        <v>0.2862447380029604</v>
      </c>
      <c r="G8124" t="n">
        <v>0.1547253140150769</v>
      </c>
      <c r="H8124" t="n">
        <v>0.1545065994336298</v>
      </c>
      <c r="I8124" t="n">
        <v>0.1586784718146444</v>
      </c>
      <c r="J8124" t="n">
        <v>339</v>
      </c>
      <c r="K8124" t="n">
        <v>10</v>
      </c>
      <c r="L8124">
        <f>VLOOKUP(J8124,Clustering!$D$3:$E$367,2,FALSE)</f>
        <v/>
      </c>
      <c r="M8124" t="n">
        <v>0.4060993</v>
      </c>
      <c r="N8124" t="n">
        <v>0.33486646</v>
      </c>
      <c r="O8124" t="n">
        <v>0.33486646</v>
      </c>
      <c r="P8124" t="n">
        <v>0.880847738</v>
      </c>
      <c r="Q8124" t="n">
        <v>0.369640723</v>
      </c>
      <c r="R8124" t="n">
        <v>0.1545065994336298</v>
      </c>
      <c r="S8124" t="n">
        <v>0.2862447380029604</v>
      </c>
      <c r="T8124" t="n">
        <v>0.405659665</v>
      </c>
      <c r="U8124" t="n">
        <v>0.651611439</v>
      </c>
      <c r="V8124" t="n">
        <v>0.850080767</v>
      </c>
      <c r="W8124" t="n">
        <v>0.013544005</v>
      </c>
      <c r="X8124" t="n">
        <v>0.000799989</v>
      </c>
      <c r="Y8124" t="n">
        <v>0.1586784718146444</v>
      </c>
      <c r="Z8124" t="n">
        <v>0.433513688</v>
      </c>
      <c r="AA8124" t="n">
        <v>0.651611439</v>
      </c>
      <c r="AB8124" t="n">
        <v>0</v>
      </c>
      <c r="AC8124" t="n">
        <v>0</v>
      </c>
      <c r="AD8124" t="n">
        <v>0.85</v>
      </c>
      <c r="AE8124" t="n">
        <v>0.85</v>
      </c>
      <c r="AF8124" t="n">
        <v>0.85</v>
      </c>
      <c r="AG8124" t="n">
        <v>0.85</v>
      </c>
      <c r="AH8124" t="n">
        <v>0.880847738</v>
      </c>
      <c r="AI8124" t="n">
        <v>0.013544005</v>
      </c>
      <c r="AJ8124" t="n">
        <v>0.48025683</v>
      </c>
      <c r="AK8124" t="n">
        <v>0.2003713166020722</v>
      </c>
      <c r="AL8124" t="n">
        <v>0</v>
      </c>
    </row>
    <row r="8125">
      <c r="A8125" t="inlineStr">
        <is>
          <t>2025-12-05 11:00</t>
        </is>
      </c>
      <c r="B8125" t="n">
        <v>73419.6946827605</v>
      </c>
      <c r="C8125" t="n">
        <v>65157.56668765374</v>
      </c>
      <c r="D8125" t="n">
        <v>7932.961829721861</v>
      </c>
      <c r="E8125" t="n">
        <v>329.1661653848956</v>
      </c>
      <c r="F8125" t="n">
        <v>0.3582685708353556</v>
      </c>
      <c r="G8125" t="n">
        <v>0.1613559634239684</v>
      </c>
      <c r="H8125" t="n">
        <v>0.1619798090278711</v>
      </c>
      <c r="I8125" t="n">
        <v>0.1500802629266463</v>
      </c>
      <c r="J8125" t="n">
        <v>339</v>
      </c>
      <c r="K8125" t="n">
        <v>11</v>
      </c>
      <c r="L8125">
        <f>VLOOKUP(J8125,Clustering!$D$3:$E$367,2,FALSE)</f>
        <v/>
      </c>
      <c r="M8125" t="n">
        <v>0.392500836</v>
      </c>
      <c r="N8125" t="n">
        <v>0.323209654</v>
      </c>
      <c r="O8125" t="n">
        <v>0.323209654</v>
      </c>
      <c r="P8125" t="n">
        <v>0.871264571</v>
      </c>
      <c r="Q8125" t="n">
        <v>0.352418441</v>
      </c>
      <c r="R8125" t="n">
        <v>0.1619798090278711</v>
      </c>
      <c r="S8125" t="n">
        <v>0.3582685708353556</v>
      </c>
      <c r="T8125" t="n">
        <v>0.549267039</v>
      </c>
      <c r="U8125" t="n">
        <v>0.651611439</v>
      </c>
      <c r="V8125" t="n">
        <v>0.850080767</v>
      </c>
      <c r="W8125" t="n">
        <v>0.013648727</v>
      </c>
      <c r="X8125" t="n">
        <v>0.000799989</v>
      </c>
      <c r="Y8125" t="n">
        <v>0.1500802629266463</v>
      </c>
      <c r="Z8125" t="n">
        <v>0.427960564</v>
      </c>
      <c r="AA8125" t="n">
        <v>0.651611439</v>
      </c>
      <c r="AB8125" t="n">
        <v>0</v>
      </c>
      <c r="AC8125" t="n">
        <v>0</v>
      </c>
      <c r="AD8125" t="n">
        <v>0.85</v>
      </c>
      <c r="AE8125" t="n">
        <v>0.85</v>
      </c>
      <c r="AF8125" t="n">
        <v>0.85</v>
      </c>
      <c r="AG8125" t="n">
        <v>0.85</v>
      </c>
      <c r="AH8125" t="n">
        <v>0.871264571</v>
      </c>
      <c r="AI8125" t="n">
        <v>0.013648727</v>
      </c>
      <c r="AJ8125" t="n">
        <v>0.468538884</v>
      </c>
      <c r="AK8125" t="n">
        <v>0.2507879995847489</v>
      </c>
      <c r="AL8125" t="n">
        <v>0</v>
      </c>
    </row>
    <row r="8126">
      <c r="A8126" t="inlineStr">
        <is>
          <t>2025-12-05 12:00</t>
        </is>
      </c>
      <c r="B8126" t="n">
        <v>71870.48948867551</v>
      </c>
      <c r="C8126" t="n">
        <v>62704.90820660794</v>
      </c>
      <c r="D8126" t="n">
        <v>8823.564375361086</v>
      </c>
      <c r="E8126" t="n">
        <v>342.0169067064865</v>
      </c>
      <c r="F8126" t="n">
        <v>0.3984899796933989</v>
      </c>
      <c r="G8126" t="n">
        <v>0.1676553464247482</v>
      </c>
      <c r="H8126" t="n">
        <v>0.1687699833366173</v>
      </c>
      <c r="I8126" t="n">
        <v>0.147508835969488</v>
      </c>
      <c r="J8126" t="n">
        <v>339</v>
      </c>
      <c r="K8126" t="n">
        <v>12</v>
      </c>
      <c r="L8126">
        <f>VLOOKUP(J8126,Clustering!$D$3:$E$367,2,FALSE)</f>
        <v/>
      </c>
      <c r="M8126" t="n">
        <v>0.381499962</v>
      </c>
      <c r="N8126" t="n">
        <v>0.316234502</v>
      </c>
      <c r="O8126" t="n">
        <v>0.316234502</v>
      </c>
      <c r="P8126" t="n">
        <v>0.870979721</v>
      </c>
      <c r="Q8126" t="n">
        <v>0.314894895</v>
      </c>
      <c r="R8126" t="n">
        <v>0.1687699833366173</v>
      </c>
      <c r="S8126" t="n">
        <v>0.3984899796933989</v>
      </c>
      <c r="T8126" t="n">
        <v>0.544128759</v>
      </c>
      <c r="U8126" t="n">
        <v>0.651611439</v>
      </c>
      <c r="V8126" t="n">
        <v>0.850080767</v>
      </c>
      <c r="W8126" t="n">
        <v>0.013788356</v>
      </c>
      <c r="X8126" t="n">
        <v>0.000799989</v>
      </c>
      <c r="Y8126" t="n">
        <v>0.147508835969488</v>
      </c>
      <c r="Z8126" t="n">
        <v>0.416623079</v>
      </c>
      <c r="AA8126" t="n">
        <v>0.651611439</v>
      </c>
      <c r="AB8126" t="n">
        <v>0</v>
      </c>
      <c r="AC8126" t="n">
        <v>0</v>
      </c>
      <c r="AD8126" t="n">
        <v>0.85</v>
      </c>
      <c r="AE8126" t="n">
        <v>0.85</v>
      </c>
      <c r="AF8126" t="n">
        <v>0.85</v>
      </c>
      <c r="AG8126" t="n">
        <v>0.85</v>
      </c>
      <c r="AH8126" t="n">
        <v>0.870979721</v>
      </c>
      <c r="AI8126" t="n">
        <v>0.013788356</v>
      </c>
      <c r="AJ8126" t="n">
        <v>0.464410405</v>
      </c>
      <c r="AK8126" t="n">
        <v>0.2789429857853792</v>
      </c>
      <c r="AL8126" t="n">
        <v>0</v>
      </c>
    </row>
    <row r="8127">
      <c r="A8127" t="inlineStr">
        <is>
          <t>2025-12-05 13:00</t>
        </is>
      </c>
      <c r="B8127" t="n">
        <v>71668.36450653215</v>
      </c>
      <c r="C8127" t="n">
        <v>62582.87731355827</v>
      </c>
      <c r="D8127" t="n">
        <v>8721.697382458487</v>
      </c>
      <c r="E8127" t="n">
        <v>363.789810515385</v>
      </c>
      <c r="F8127" t="n">
        <v>0.3938894606507164</v>
      </c>
      <c r="G8127" t="n">
        <v>0.1783283384879338</v>
      </c>
      <c r="H8127" t="n">
        <v>0.1798793513624653</v>
      </c>
      <c r="I8127" t="n">
        <v>0.1502945485064095</v>
      </c>
      <c r="J8127" t="n">
        <v>339</v>
      </c>
      <c r="K8127" t="n">
        <v>13</v>
      </c>
      <c r="L8127">
        <f>VLOOKUP(J8127,Clustering!$D$3:$E$367,2,FALSE)</f>
        <v/>
      </c>
      <c r="M8127" t="n">
        <v>0.37364384</v>
      </c>
      <c r="N8127" t="n">
        <v>0.31802907</v>
      </c>
      <c r="O8127" t="n">
        <v>0.31802907</v>
      </c>
      <c r="P8127" t="n">
        <v>0.870562619</v>
      </c>
      <c r="Q8127" t="n">
        <v>0.271013123</v>
      </c>
      <c r="R8127" t="n">
        <v>0.1798793513624653</v>
      </c>
      <c r="S8127" t="n">
        <v>0.3938894606507164</v>
      </c>
      <c r="T8127" t="n">
        <v>0.516019344</v>
      </c>
      <c r="U8127" t="n">
        <v>0.651611439</v>
      </c>
      <c r="V8127" t="n">
        <v>0.850080767</v>
      </c>
      <c r="W8127" t="n">
        <v>0.010995778</v>
      </c>
      <c r="X8127" t="n">
        <v>0.000799989</v>
      </c>
      <c r="Y8127" t="n">
        <v>0.1502945485064095</v>
      </c>
      <c r="Z8127" t="n">
        <v>0.392158257</v>
      </c>
      <c r="AA8127" t="n">
        <v>0.651611439</v>
      </c>
      <c r="AB8127" t="n">
        <v>0</v>
      </c>
      <c r="AC8127" t="n">
        <v>0</v>
      </c>
      <c r="AD8127" t="n">
        <v>0.85</v>
      </c>
      <c r="AE8127" t="n">
        <v>0.85</v>
      </c>
      <c r="AF8127" t="n">
        <v>0.85</v>
      </c>
      <c r="AG8127" t="n">
        <v>0.85</v>
      </c>
      <c r="AH8127" t="n">
        <v>0.870562619</v>
      </c>
      <c r="AI8127" t="n">
        <v>0.010995778</v>
      </c>
      <c r="AJ8127" t="n">
        <v>0.455408656</v>
      </c>
      <c r="AK8127" t="n">
        <v>0.2757226224555014</v>
      </c>
      <c r="AL8127" t="n">
        <v>0</v>
      </c>
    </row>
    <row r="8128">
      <c r="A8128" t="inlineStr">
        <is>
          <t>2025-12-05 14:00</t>
        </is>
      </c>
      <c r="B8128" t="n">
        <v>71861.53289392502</v>
      </c>
      <c r="C8128" t="n">
        <v>63946.28972847469</v>
      </c>
      <c r="D8128" t="n">
        <v>7526.193078469962</v>
      </c>
      <c r="E8128" t="n">
        <v>389.0500869803653</v>
      </c>
      <c r="F8128" t="n">
        <v>0.3398980728675606</v>
      </c>
      <c r="G8128" t="n">
        <v>0.1907108269511594</v>
      </c>
      <c r="H8128" t="n">
        <v>0.1925556826903318</v>
      </c>
      <c r="I8128" t="n">
        <v>0.1573659726385949</v>
      </c>
      <c r="J8128" t="n">
        <v>339</v>
      </c>
      <c r="K8128" t="n">
        <v>14</v>
      </c>
      <c r="L8128">
        <f>VLOOKUP(J8128,Clustering!$D$3:$E$367,2,FALSE)</f>
        <v/>
      </c>
      <c r="M8128" t="n">
        <v>0.366622863</v>
      </c>
      <c r="N8128" t="n">
        <v>0.318764646</v>
      </c>
      <c r="O8128" t="n">
        <v>0.318764646</v>
      </c>
      <c r="P8128" t="n">
        <v>0.871305263</v>
      </c>
      <c r="Q8128" t="n">
        <v>0.252226318</v>
      </c>
      <c r="R8128" t="n">
        <v>0.1925556826903318</v>
      </c>
      <c r="S8128" t="n">
        <v>0.3398980728675606</v>
      </c>
      <c r="T8128" t="n">
        <v>0.504307088</v>
      </c>
      <c r="U8128" t="n">
        <v>0.651611439</v>
      </c>
      <c r="V8128" t="n">
        <v>0.850080767</v>
      </c>
      <c r="W8128" t="n">
        <v>0.011519386</v>
      </c>
      <c r="X8128" t="n">
        <v>0.000799989</v>
      </c>
      <c r="Y8128" t="n">
        <v>0.1573659726385949</v>
      </c>
      <c r="Z8128" t="n">
        <v>0.386835317</v>
      </c>
      <c r="AA8128" t="n">
        <v>0.651611439</v>
      </c>
      <c r="AB8128" t="n">
        <v>0</v>
      </c>
      <c r="AC8128" t="n">
        <v>0</v>
      </c>
      <c r="AD8128" t="n">
        <v>0.85</v>
      </c>
      <c r="AE8128" t="n">
        <v>0.85</v>
      </c>
      <c r="AF8128" t="n">
        <v>0.85</v>
      </c>
      <c r="AG8128" t="n">
        <v>0.85</v>
      </c>
      <c r="AH8128" t="n">
        <v>0.871305263</v>
      </c>
      <c r="AI8128" t="n">
        <v>0.011519386</v>
      </c>
      <c r="AJ8128" t="n">
        <v>0.457060436</v>
      </c>
      <c r="AK8128" t="n">
        <v>0.2379286510072924</v>
      </c>
      <c r="AL8128" t="n">
        <v>0</v>
      </c>
    </row>
    <row r="8129">
      <c r="A8129" t="inlineStr">
        <is>
          <t>2025-12-05 15:00</t>
        </is>
      </c>
      <c r="B8129" t="n">
        <v>72419.07971405968</v>
      </c>
      <c r="C8129" t="n">
        <v>66776.38994575554</v>
      </c>
      <c r="D8129" t="n">
        <v>5233.006019498973</v>
      </c>
      <c r="E8129" t="n">
        <v>409.6837488051626</v>
      </c>
      <c r="F8129" t="n">
        <v>0.2363331159308557</v>
      </c>
      <c r="G8129" t="n">
        <v>0.2008253670613542</v>
      </c>
      <c r="H8129" t="n">
        <v>0.2027007656072455</v>
      </c>
      <c r="I8129" t="n">
        <v>0.1669284666355275</v>
      </c>
      <c r="J8129" t="n">
        <v>339</v>
      </c>
      <c r="K8129" t="n">
        <v>15</v>
      </c>
      <c r="L8129">
        <f>VLOOKUP(J8129,Clustering!$D$3:$E$367,2,FALSE)</f>
        <v/>
      </c>
      <c r="M8129" t="n">
        <v>0.356439854</v>
      </c>
      <c r="N8129" t="n">
        <v>0.323247123</v>
      </c>
      <c r="O8129" t="n">
        <v>0.323247123</v>
      </c>
      <c r="P8129" t="n">
        <v>0.872851592</v>
      </c>
      <c r="Q8129" t="n">
        <v>0.24653145</v>
      </c>
      <c r="R8129" t="n">
        <v>0.2027007656072455</v>
      </c>
      <c r="S8129" t="n">
        <v>0.2363331159308557</v>
      </c>
      <c r="T8129" t="n">
        <v>0.526220342</v>
      </c>
      <c r="U8129" t="n">
        <v>0.651611439</v>
      </c>
      <c r="V8129" t="n">
        <v>0.850080767</v>
      </c>
      <c r="W8129" t="n">
        <v>0.011763737</v>
      </c>
      <c r="X8129" t="n">
        <v>0.001192026</v>
      </c>
      <c r="Y8129" t="n">
        <v>0.1669284666355275</v>
      </c>
      <c r="Z8129" t="n">
        <v>0.411536644</v>
      </c>
      <c r="AA8129" t="n">
        <v>0.651611439</v>
      </c>
      <c r="AB8129" t="n">
        <v>0</v>
      </c>
      <c r="AC8129" t="n">
        <v>0</v>
      </c>
      <c r="AD8129" t="n">
        <v>0.85</v>
      </c>
      <c r="AE8129" t="n">
        <v>0.85</v>
      </c>
      <c r="AF8129" t="n">
        <v>0.85</v>
      </c>
      <c r="AG8129" t="n">
        <v>0.85</v>
      </c>
      <c r="AH8129" t="n">
        <v>0.872851592</v>
      </c>
      <c r="AI8129" t="n">
        <v>0.011763737</v>
      </c>
      <c r="AJ8129" t="n">
        <v>0.481764063</v>
      </c>
      <c r="AK8129" t="n">
        <v>0.165433181151599</v>
      </c>
      <c r="AL8129" t="n">
        <v>0</v>
      </c>
    </row>
    <row r="8130">
      <c r="A8130" t="inlineStr">
        <is>
          <t>2025-12-05 16:00</t>
        </is>
      </c>
      <c r="B8130" t="n">
        <v>74336.32663847863</v>
      </c>
      <c r="C8130" t="n">
        <v>71709.93571418613</v>
      </c>
      <c r="D8130" t="n">
        <v>2204.814264300343</v>
      </c>
      <c r="E8130" t="n">
        <v>421.5766599921598</v>
      </c>
      <c r="F8130" t="n">
        <v>0.0995738631274853</v>
      </c>
      <c r="G8130" t="n">
        <v>0.2066552254863528</v>
      </c>
      <c r="H8130" t="n">
        <v>0.2081047800718985</v>
      </c>
      <c r="I8130" t="n">
        <v>0.180455243858079</v>
      </c>
      <c r="J8130" t="n">
        <v>339</v>
      </c>
      <c r="K8130" t="n">
        <v>16</v>
      </c>
      <c r="L8130">
        <f>VLOOKUP(J8130,Clustering!$D$3:$E$367,2,FALSE)</f>
        <v/>
      </c>
      <c r="M8130" t="n">
        <v>0.342714679</v>
      </c>
      <c r="N8130" t="n">
        <v>0.328885223</v>
      </c>
      <c r="O8130" t="n">
        <v>0.328885223</v>
      </c>
      <c r="P8130" t="n">
        <v>0.8755169739999999</v>
      </c>
      <c r="Q8130" t="n">
        <v>0.270011828</v>
      </c>
      <c r="R8130" t="n">
        <v>0.2081047800718985</v>
      </c>
      <c r="S8130" t="n">
        <v>0.0995738631274853</v>
      </c>
      <c r="T8130" t="n">
        <v>0.541559619</v>
      </c>
      <c r="U8130" t="n">
        <v>0.6608778</v>
      </c>
      <c r="V8130" t="n">
        <v>0.850080767</v>
      </c>
      <c r="W8130" t="n">
        <v>0.012566603</v>
      </c>
      <c r="X8130" t="n">
        <v>0.001332757</v>
      </c>
      <c r="Y8130" t="n">
        <v>0.180455243858079</v>
      </c>
      <c r="Z8130" t="n">
        <v>0.504789619</v>
      </c>
      <c r="AA8130" t="n">
        <v>0.6608778</v>
      </c>
      <c r="AB8130" t="n">
        <v>0</v>
      </c>
      <c r="AC8130" t="n">
        <v>0</v>
      </c>
      <c r="AD8130" t="n">
        <v>0.85</v>
      </c>
      <c r="AE8130" t="n">
        <v>0.85</v>
      </c>
      <c r="AF8130" t="n">
        <v>0.85</v>
      </c>
      <c r="AG8130" t="n">
        <v>0.85</v>
      </c>
      <c r="AH8130" t="n">
        <v>0.8755169739999999</v>
      </c>
      <c r="AI8130" t="n">
        <v>0.012566603</v>
      </c>
      <c r="AJ8130" t="n">
        <v>0.520160572</v>
      </c>
      <c r="AK8130" t="n">
        <v>0.0697017041892397</v>
      </c>
      <c r="AL8130" t="n">
        <v>0</v>
      </c>
    </row>
    <row r="8131">
      <c r="A8131" t="inlineStr">
        <is>
          <t>2025-12-05 17:00</t>
        </is>
      </c>
      <c r="B8131" t="n">
        <v>78341.90787936063</v>
      </c>
      <c r="C8131" t="n">
        <v>77804.74457947156</v>
      </c>
      <c r="D8131" t="n">
        <v>94.06332720829649</v>
      </c>
      <c r="E8131" t="n">
        <v>443.0999726807804</v>
      </c>
      <c r="F8131" t="n">
        <v>0.0042480897463383</v>
      </c>
      <c r="G8131" t="n">
        <v>0.2172058689611668</v>
      </c>
      <c r="H8131" t="n">
        <v>0.2182699522619149</v>
      </c>
      <c r="I8131" t="n">
        <v>0.19797309000372</v>
      </c>
      <c r="J8131" t="n">
        <v>339</v>
      </c>
      <c r="K8131" t="n">
        <v>17</v>
      </c>
      <c r="L8131">
        <f>VLOOKUP(J8131,Clustering!$D$3:$E$367,2,FALSE)</f>
        <v/>
      </c>
      <c r="M8131" t="n">
        <v>0.352390841</v>
      </c>
      <c r="N8131" t="n">
        <v>0.34088911</v>
      </c>
      <c r="O8131" t="n">
        <v>0.34088911</v>
      </c>
      <c r="P8131" t="n">
        <v>0.878121317</v>
      </c>
      <c r="Q8131" t="n">
        <v>0.312178881</v>
      </c>
      <c r="R8131" t="n">
        <v>0.2182699522619149</v>
      </c>
      <c r="S8131" t="n">
        <v>0.0042480897463383</v>
      </c>
      <c r="T8131" t="n">
        <v>0.47483754</v>
      </c>
      <c r="U8131" t="n">
        <v>0.666411007</v>
      </c>
      <c r="V8131" t="n">
        <v>0.850080767</v>
      </c>
      <c r="W8131" t="n">
        <v>0.012810954</v>
      </c>
      <c r="X8131" t="n">
        <v>0.001381762</v>
      </c>
      <c r="Y8131" t="n">
        <v>0.19797309000372</v>
      </c>
      <c r="Z8131" t="n">
        <v>0.558414332</v>
      </c>
      <c r="AA8131" t="n">
        <v>0.666411007</v>
      </c>
      <c r="AB8131" t="n">
        <v>0</v>
      </c>
      <c r="AC8131" t="n">
        <v>0</v>
      </c>
      <c r="AD8131" t="n">
        <v>0.85</v>
      </c>
      <c r="AE8131" t="n">
        <v>0.85</v>
      </c>
      <c r="AF8131" t="n">
        <v>0.85</v>
      </c>
      <c r="AG8131" t="n">
        <v>0.85</v>
      </c>
      <c r="AH8131" t="n">
        <v>0.878121317</v>
      </c>
      <c r="AI8131" t="n">
        <v>0.012810954</v>
      </c>
      <c r="AJ8131" t="n">
        <v>0.5629983</v>
      </c>
      <c r="AK8131" t="n">
        <v>0.0029736628224368</v>
      </c>
      <c r="AL8131" t="n">
        <v>0.108001752</v>
      </c>
    </row>
    <row r="8132">
      <c r="A8132" t="inlineStr">
        <is>
          <t>2025-12-05 18:00</t>
        </is>
      </c>
      <c r="B8132" t="n">
        <v>79380.92089306453</v>
      </c>
      <c r="C8132" t="n">
        <v>78931.41021839749</v>
      </c>
      <c r="D8132" t="n">
        <v>0</v>
      </c>
      <c r="E8132" t="n">
        <v>449.5106746670346</v>
      </c>
      <c r="F8132" t="n">
        <v>0</v>
      </c>
      <c r="G8132" t="n">
        <v>0.2203483699348208</v>
      </c>
      <c r="H8132" t="n">
        <v>0.2210824504963069</v>
      </c>
      <c r="I8132" t="n">
        <v>0.2070802271436557</v>
      </c>
      <c r="J8132" t="n">
        <v>339</v>
      </c>
      <c r="K8132" t="n">
        <v>18</v>
      </c>
      <c r="L8132">
        <f>VLOOKUP(J8132,Clustering!$D$3:$E$367,2,FALSE)</f>
        <v/>
      </c>
      <c r="M8132" t="n">
        <v>0.369076461</v>
      </c>
      <c r="N8132" t="n">
        <v>0.356472275</v>
      </c>
      <c r="O8132" t="n">
        <v>0.356472275</v>
      </c>
      <c r="P8132" t="n">
        <v>0.879504874</v>
      </c>
      <c r="Q8132" t="n">
        <v>0.33256776</v>
      </c>
      <c r="R8132" t="n">
        <v>0.2210824504963069</v>
      </c>
      <c r="S8132" t="n">
        <v>0</v>
      </c>
      <c r="T8132" t="n">
        <v>0.150483603</v>
      </c>
      <c r="U8132" t="n">
        <v>0.666411007</v>
      </c>
      <c r="V8132" t="n">
        <v>0.850080767</v>
      </c>
      <c r="W8132" t="n">
        <v>0.011554293</v>
      </c>
      <c r="X8132" t="n">
        <v>0.005485162</v>
      </c>
      <c r="Y8132" t="n">
        <v>0.2070802271436557</v>
      </c>
      <c r="Z8132" t="n">
        <v>0.572331511</v>
      </c>
      <c r="AA8132" t="n">
        <v>0.666411007</v>
      </c>
      <c r="AB8132" t="n">
        <v>0</v>
      </c>
      <c r="AC8132" t="n">
        <v>0</v>
      </c>
      <c r="AD8132" t="n">
        <v>0.85</v>
      </c>
      <c r="AE8132" t="n">
        <v>0.85</v>
      </c>
      <c r="AF8132" t="n">
        <v>0.85</v>
      </c>
      <c r="AG8132" t="n">
        <v>0.85</v>
      </c>
      <c r="AH8132" t="n">
        <v>0.879504874</v>
      </c>
      <c r="AI8132" t="n">
        <v>0.011554293</v>
      </c>
      <c r="AJ8132" t="n">
        <v>0.600362336</v>
      </c>
      <c r="AK8132" t="n">
        <v>0</v>
      </c>
      <c r="AL8132" t="n">
        <v>0.318959985</v>
      </c>
    </row>
    <row r="8133">
      <c r="A8133" t="inlineStr">
        <is>
          <t>2025-12-05 19:00</t>
        </is>
      </c>
      <c r="B8133" t="n">
        <v>78220.90425047315</v>
      </c>
      <c r="C8133" t="n">
        <v>77775.29890851803</v>
      </c>
      <c r="D8133" t="n">
        <v>0</v>
      </c>
      <c r="E8133" t="n">
        <v>445.6053419551222</v>
      </c>
      <c r="F8133" t="n">
        <v>0</v>
      </c>
      <c r="G8133" t="n">
        <v>0.2184339911544716</v>
      </c>
      <c r="H8133" t="n">
        <v>0.2188324519087933</v>
      </c>
      <c r="I8133" t="n">
        <v>0.2112320102515676</v>
      </c>
      <c r="J8133" t="n">
        <v>339</v>
      </c>
      <c r="K8133" t="n">
        <v>19</v>
      </c>
      <c r="L8133">
        <f>VLOOKUP(J8133,Clustering!$D$3:$E$367,2,FALSE)</f>
        <v/>
      </c>
      <c r="M8133" t="n">
        <v>0.390830546</v>
      </c>
      <c r="N8133" t="n">
        <v>0.359799128</v>
      </c>
      <c r="O8133" t="n">
        <v>0.359799128</v>
      </c>
      <c r="P8133" t="n">
        <v>0.879901629</v>
      </c>
      <c r="Q8133" t="n">
        <v>0.351705018</v>
      </c>
      <c r="R8133" t="n">
        <v>0.2188324519087933</v>
      </c>
      <c r="S8133" t="n">
        <v>0</v>
      </c>
      <c r="T8133" t="n">
        <v>0</v>
      </c>
      <c r="U8133" t="n">
        <v>0.666411007</v>
      </c>
      <c r="V8133" t="n">
        <v>0.850080767</v>
      </c>
      <c r="W8133" t="n">
        <v>0.011624108</v>
      </c>
      <c r="X8133" t="n">
        <v>0.005485162</v>
      </c>
      <c r="Y8133" t="n">
        <v>0.2112320102515676</v>
      </c>
      <c r="Z8133" t="n">
        <v>0.561272407</v>
      </c>
      <c r="AA8133" t="n">
        <v>0.666411007</v>
      </c>
      <c r="AB8133" t="n">
        <v>0</v>
      </c>
      <c r="AC8133" t="n">
        <v>0</v>
      </c>
      <c r="AD8133" t="n">
        <v>0.85</v>
      </c>
      <c r="AE8133" t="n">
        <v>0.85</v>
      </c>
      <c r="AF8133" t="n">
        <v>0.85</v>
      </c>
      <c r="AG8133" t="n">
        <v>0.85</v>
      </c>
      <c r="AH8133" t="n">
        <v>0.879901629</v>
      </c>
      <c r="AI8133" t="n">
        <v>0.011624108</v>
      </c>
      <c r="AJ8133" t="n">
        <v>0.603304795</v>
      </c>
      <c r="AK8133" t="n">
        <v>0</v>
      </c>
      <c r="AL8133" t="n">
        <v>0.169455622</v>
      </c>
    </row>
    <row r="8134">
      <c r="A8134" t="inlineStr">
        <is>
          <t>2025-12-05 20:00</t>
        </is>
      </c>
      <c r="B8134" t="n">
        <v>76028.17310743485</v>
      </c>
      <c r="C8134" t="n">
        <v>75589.08831169792</v>
      </c>
      <c r="D8134" t="n">
        <v>0</v>
      </c>
      <c r="E8134" t="n">
        <v>439.0847957369325</v>
      </c>
      <c r="F8134" t="n">
        <v>0</v>
      </c>
      <c r="G8134" t="n">
        <v>0.2152376449690845</v>
      </c>
      <c r="H8134" t="n">
        <v>0.215357007662009</v>
      </c>
      <c r="I8134" t="n">
        <v>0.2130802233770251</v>
      </c>
      <c r="J8134" t="n">
        <v>339</v>
      </c>
      <c r="K8134" t="n">
        <v>20</v>
      </c>
      <c r="L8134">
        <f>VLOOKUP(J8134,Clustering!$D$3:$E$367,2,FALSE)</f>
        <v/>
      </c>
      <c r="M8134" t="n">
        <v>0.383924762</v>
      </c>
      <c r="N8134" t="n">
        <v>0.352555777</v>
      </c>
      <c r="O8134" t="n">
        <v>0.352555777</v>
      </c>
      <c r="P8134" t="n">
        <v>0.880145786</v>
      </c>
      <c r="Q8134" t="n">
        <v>0.353319607</v>
      </c>
      <c r="R8134" t="n">
        <v>0.215357007662009</v>
      </c>
      <c r="S8134" t="n">
        <v>0</v>
      </c>
      <c r="T8134" t="n">
        <v>0</v>
      </c>
      <c r="U8134" t="n">
        <v>0.665393586</v>
      </c>
      <c r="V8134" t="n">
        <v>0.850080767</v>
      </c>
      <c r="W8134" t="n">
        <v>0.011728829</v>
      </c>
      <c r="X8134" t="n">
        <v>0.007921569</v>
      </c>
      <c r="Y8134" t="n">
        <v>0.2130802233770251</v>
      </c>
      <c r="Z8134" t="n">
        <v>0.55127099</v>
      </c>
      <c r="AA8134" t="n">
        <v>0.665393586</v>
      </c>
      <c r="AB8134" t="n">
        <v>0</v>
      </c>
      <c r="AC8134" t="n">
        <v>0</v>
      </c>
      <c r="AD8134" t="n">
        <v>0.85</v>
      </c>
      <c r="AE8134" t="n">
        <v>0.85</v>
      </c>
      <c r="AF8134" t="n">
        <v>0.85</v>
      </c>
      <c r="AG8134" t="n">
        <v>0.85</v>
      </c>
      <c r="AH8134" t="n">
        <v>0.880145786</v>
      </c>
      <c r="AI8134" t="n">
        <v>0.011728829</v>
      </c>
      <c r="AJ8134" t="n">
        <v>0.586519791</v>
      </c>
      <c r="AK8134" t="n">
        <v>0</v>
      </c>
      <c r="AL8134" t="n">
        <v>0.163168005</v>
      </c>
    </row>
    <row r="8135">
      <c r="A8135" t="inlineStr">
        <is>
          <t>2025-12-05 21:00</t>
        </is>
      </c>
      <c r="B8135" t="n">
        <v>73167.44880823456</v>
      </c>
      <c r="C8135" t="n">
        <v>72736.68172230797</v>
      </c>
      <c r="D8135" t="n">
        <v>0</v>
      </c>
      <c r="E8135" t="n">
        <v>430.7670859265948</v>
      </c>
      <c r="F8135" t="n">
        <v>0</v>
      </c>
      <c r="G8135" t="n">
        <v>0.2111603362385269</v>
      </c>
      <c r="H8135" t="n">
        <v>0.2110378139449072</v>
      </c>
      <c r="I8135" t="n">
        <v>0.2133748660491995</v>
      </c>
      <c r="J8135" t="n">
        <v>339</v>
      </c>
      <c r="K8135" t="n">
        <v>21</v>
      </c>
      <c r="L8135">
        <f>VLOOKUP(J8135,Clustering!$D$3:$E$367,2,FALSE)</f>
        <v/>
      </c>
      <c r="M8135" t="n">
        <v>0.368414105</v>
      </c>
      <c r="N8135" t="n">
        <v>0.346781605</v>
      </c>
      <c r="O8135" t="n">
        <v>0.346781605</v>
      </c>
      <c r="P8135" t="n">
        <v>0.8802169990000001</v>
      </c>
      <c r="Q8135" t="n">
        <v>0.342931167</v>
      </c>
      <c r="R8135" t="n">
        <v>0.2110378139449072</v>
      </c>
      <c r="S8135" t="n">
        <v>0</v>
      </c>
      <c r="T8135" t="n">
        <v>0</v>
      </c>
      <c r="U8135" t="n">
        <v>0.662059574</v>
      </c>
      <c r="V8135" t="n">
        <v>0.850080767</v>
      </c>
      <c r="W8135" t="n">
        <v>0.011763737</v>
      </c>
      <c r="X8135" t="n">
        <v>0.00669813</v>
      </c>
      <c r="Y8135" t="n">
        <v>0.2133748660491995</v>
      </c>
      <c r="Z8135" t="n">
        <v>0.525366069</v>
      </c>
      <c r="AA8135" t="n">
        <v>0.662059574</v>
      </c>
      <c r="AB8135" t="n">
        <v>0</v>
      </c>
      <c r="AC8135" t="n">
        <v>0</v>
      </c>
      <c r="AD8135" t="n">
        <v>0.85</v>
      </c>
      <c r="AE8135" t="n">
        <v>0.85</v>
      </c>
      <c r="AF8135" t="n">
        <v>0.85</v>
      </c>
      <c r="AG8135" t="n">
        <v>0.85</v>
      </c>
      <c r="AH8135" t="n">
        <v>0.8802169990000001</v>
      </c>
      <c r="AI8135" t="n">
        <v>0.011763737</v>
      </c>
      <c r="AJ8135" t="n">
        <v>0.568561298</v>
      </c>
      <c r="AK8135" t="n">
        <v>0</v>
      </c>
      <c r="AL8135" t="n">
        <v>0.143390197</v>
      </c>
    </row>
    <row r="8136">
      <c r="A8136" t="inlineStr">
        <is>
          <t>2025-12-05 22:00</t>
        </is>
      </c>
      <c r="B8136" t="n">
        <v>68683.96186993973</v>
      </c>
      <c r="C8136" t="n">
        <v>68268.98634637891</v>
      </c>
      <c r="D8136" t="n">
        <v>0</v>
      </c>
      <c r="E8136" t="n">
        <v>414.9755235608123</v>
      </c>
      <c r="F8136" t="n">
        <v>0</v>
      </c>
      <c r="G8136" t="n">
        <v>0.2034193742945158</v>
      </c>
      <c r="H8136" t="n">
        <v>0.2033235330734323</v>
      </c>
      <c r="I8136" t="n">
        <v>0.205151656925787</v>
      </c>
      <c r="J8136" t="n">
        <v>339</v>
      </c>
      <c r="K8136" t="n">
        <v>22</v>
      </c>
      <c r="L8136">
        <f>VLOOKUP(J8136,Clustering!$D$3:$E$367,2,FALSE)</f>
        <v/>
      </c>
      <c r="M8136" t="n">
        <v>0.354567978</v>
      </c>
      <c r="N8136" t="n">
        <v>0.336128574</v>
      </c>
      <c r="O8136" t="n">
        <v>0.336128574</v>
      </c>
      <c r="P8136" t="n">
        <v>0.879281063</v>
      </c>
      <c r="Q8136" t="n">
        <v>0.320076599</v>
      </c>
      <c r="R8136" t="n">
        <v>0.2033235330734323</v>
      </c>
      <c r="S8136" t="n">
        <v>0</v>
      </c>
      <c r="T8136" t="n">
        <v>0</v>
      </c>
      <c r="U8136" t="n">
        <v>0.662059574</v>
      </c>
      <c r="V8136" t="n">
        <v>0.850080767</v>
      </c>
      <c r="W8136" t="n">
        <v>0.011868458</v>
      </c>
      <c r="X8136" t="n">
        <v>0.001381762</v>
      </c>
      <c r="Y8136" t="n">
        <v>0.205151656925787</v>
      </c>
      <c r="Z8136" t="n">
        <v>0.464342809</v>
      </c>
      <c r="AA8136" t="n">
        <v>0.662059574</v>
      </c>
      <c r="AB8136" t="n">
        <v>0</v>
      </c>
      <c r="AC8136" t="n">
        <v>0</v>
      </c>
      <c r="AD8136" t="n">
        <v>0.85</v>
      </c>
      <c r="AE8136" t="n">
        <v>0.85</v>
      </c>
      <c r="AF8136" t="n">
        <v>0.85</v>
      </c>
      <c r="AG8136" t="n">
        <v>0.85</v>
      </c>
      <c r="AH8136" t="n">
        <v>0.879281063</v>
      </c>
      <c r="AI8136" t="n">
        <v>0.011868458</v>
      </c>
      <c r="AJ8136" t="n">
        <v>0.5464155550000001</v>
      </c>
      <c r="AK8136" t="n">
        <v>0</v>
      </c>
      <c r="AL8136" t="n">
        <v>0.126743188</v>
      </c>
    </row>
    <row r="8137">
      <c r="A8137" t="inlineStr">
        <is>
          <t>2025-12-05 23:00</t>
        </is>
      </c>
      <c r="B8137" t="n">
        <v>63996.61523108205</v>
      </c>
      <c r="C8137" t="n">
        <v>63592.95683807667</v>
      </c>
      <c r="D8137" t="n">
        <v>0</v>
      </c>
      <c r="E8137" t="n">
        <v>403.6583930053918</v>
      </c>
      <c r="F8137" t="n">
        <v>0</v>
      </c>
      <c r="G8137" t="n">
        <v>0.1978717612771528</v>
      </c>
      <c r="H8137" t="n">
        <v>0.1973771082350036</v>
      </c>
      <c r="I8137" t="n">
        <v>0.2068123701689518</v>
      </c>
      <c r="J8137" t="n">
        <v>339</v>
      </c>
      <c r="K8137" t="n">
        <v>23</v>
      </c>
      <c r="L8137">
        <f>VLOOKUP(J8137,Clustering!$D$3:$E$367,2,FALSE)</f>
        <v/>
      </c>
      <c r="M8137" t="n">
        <v>0.338170339</v>
      </c>
      <c r="N8137" t="n">
        <v>0.32402214</v>
      </c>
      <c r="O8137" t="n">
        <v>0.32402214</v>
      </c>
      <c r="P8137" t="n">
        <v>0.876727586</v>
      </c>
      <c r="Q8137" t="n">
        <v>0.303329933</v>
      </c>
      <c r="R8137" t="n">
        <v>0.1973771082350036</v>
      </c>
      <c r="S8137" t="n">
        <v>0</v>
      </c>
      <c r="T8137" t="n">
        <v>0</v>
      </c>
      <c r="U8137" t="n">
        <v>0.660439526</v>
      </c>
      <c r="V8137" t="n">
        <v>0.850080767</v>
      </c>
      <c r="W8137" t="n">
        <v>0.011659015</v>
      </c>
      <c r="X8137" t="n">
        <v>0.001381762</v>
      </c>
      <c r="Y8137" t="n">
        <v>0.2068123701689518</v>
      </c>
      <c r="Z8137" t="n">
        <v>0.41028222</v>
      </c>
      <c r="AA8137" t="n">
        <v>0.660439526</v>
      </c>
      <c r="AB8137" t="n">
        <v>0</v>
      </c>
      <c r="AC8137" t="n">
        <v>0</v>
      </c>
      <c r="AD8137" t="n">
        <v>0.85</v>
      </c>
      <c r="AE8137" t="n">
        <v>0.85</v>
      </c>
      <c r="AF8137" t="n">
        <v>0.85</v>
      </c>
      <c r="AG8137" t="n">
        <v>0.85</v>
      </c>
      <c r="AH8137" t="n">
        <v>0.876727586</v>
      </c>
      <c r="AI8137" t="n">
        <v>0.011659015</v>
      </c>
      <c r="AJ8137" t="n">
        <v>0.518559268</v>
      </c>
      <c r="AK8137" t="n">
        <v>0</v>
      </c>
      <c r="AL8137" t="n">
        <v>0.039796281</v>
      </c>
    </row>
    <row r="8138">
      <c r="A8138" t="inlineStr">
        <is>
          <t>2025-12-06 00:00</t>
        </is>
      </c>
      <c r="B8138" t="n">
        <v>38662.13822052428</v>
      </c>
      <c r="C8138" t="n">
        <v>38262.96894466985</v>
      </c>
      <c r="D8138" t="n">
        <v>0</v>
      </c>
      <c r="E8138" t="n">
        <v>399.1692758544274</v>
      </c>
      <c r="F8138" t="n">
        <v>0</v>
      </c>
      <c r="G8138" t="n">
        <v>0.195671213654131</v>
      </c>
      <c r="H8138" t="n">
        <v>0.1946650563661257</v>
      </c>
      <c r="I8138" t="n">
        <v>0.2138570086036667</v>
      </c>
      <c r="J8138" t="n">
        <v>340</v>
      </c>
      <c r="K8138" t="n">
        <v>0</v>
      </c>
      <c r="L8138">
        <f>VLOOKUP(J8138,Clustering!$D$3:$E$367,2,FALSE)</f>
        <v/>
      </c>
      <c r="M8138" t="n">
        <v>0.278765617</v>
      </c>
      <c r="N8138" t="n">
        <v>0.328068793</v>
      </c>
      <c r="O8138" t="n">
        <v>0.328068793</v>
      </c>
      <c r="P8138" t="n">
        <v>0.868060008</v>
      </c>
      <c r="Q8138" t="n">
        <v>0.415262246</v>
      </c>
      <c r="R8138" t="n">
        <v>0.1946650563661257</v>
      </c>
      <c r="S8138" t="n">
        <v>0</v>
      </c>
      <c r="T8138" t="n">
        <v>0</v>
      </c>
      <c r="U8138" t="n">
        <v>0.645624305</v>
      </c>
      <c r="V8138" t="n">
        <v>0.850080767</v>
      </c>
      <c r="W8138" t="n">
        <v>0.013299655</v>
      </c>
      <c r="X8138" t="n">
        <v>0.000799989</v>
      </c>
      <c r="Y8138" t="n">
        <v>0.2138570086036667</v>
      </c>
      <c r="Z8138" t="n">
        <v>0.228916697</v>
      </c>
      <c r="AA8138" t="n">
        <v>0.645624305</v>
      </c>
      <c r="AB8138" t="n">
        <v>0</v>
      </c>
      <c r="AC8138" t="n">
        <v>0</v>
      </c>
      <c r="AD8138" t="n">
        <v>0.85</v>
      </c>
      <c r="AE8138" t="n">
        <v>0.85</v>
      </c>
      <c r="AF8138" t="n">
        <v>0.85</v>
      </c>
      <c r="AG8138" t="n">
        <v>0.85</v>
      </c>
      <c r="AH8138" t="n">
        <v>0.868060008</v>
      </c>
      <c r="AI8138" t="n">
        <v>0.013299655</v>
      </c>
      <c r="AJ8138" t="n">
        <v>0.364607899</v>
      </c>
      <c r="AK8138" t="n">
        <v>0</v>
      </c>
      <c r="AL8138" t="n">
        <v>0.048952353</v>
      </c>
    </row>
    <row r="8139">
      <c r="A8139" t="inlineStr">
        <is>
          <t>2025-12-06 01:00</t>
        </is>
      </c>
      <c r="B8139" t="n">
        <v>37882.25717863665</v>
      </c>
      <c r="C8139" t="n">
        <v>37477.71740872903</v>
      </c>
      <c r="D8139" t="n">
        <v>0</v>
      </c>
      <c r="E8139" t="n">
        <v>404.5397699076236</v>
      </c>
      <c r="F8139" t="n">
        <v>0</v>
      </c>
      <c r="G8139" t="n">
        <v>0.1983038087782468</v>
      </c>
      <c r="H8139" t="n">
        <v>0.197437376054312</v>
      </c>
      <c r="I8139" t="n">
        <v>0.2139641513935483</v>
      </c>
      <c r="J8139" t="n">
        <v>340</v>
      </c>
      <c r="K8139" t="n">
        <v>1</v>
      </c>
      <c r="L8139">
        <f>VLOOKUP(J8139,Clustering!$D$3:$E$367,2,FALSE)</f>
        <v/>
      </c>
      <c r="M8139" t="n">
        <v>0.271255072</v>
      </c>
      <c r="N8139" t="n">
        <v>0.317362516</v>
      </c>
      <c r="O8139" t="n">
        <v>0.317362516</v>
      </c>
      <c r="P8139" t="n">
        <v>0.877256594</v>
      </c>
      <c r="Q8139" t="n">
        <v>0.38000413</v>
      </c>
      <c r="R8139" t="n">
        <v>0.197437376054312</v>
      </c>
      <c r="S8139" t="n">
        <v>0</v>
      </c>
      <c r="T8139" t="n">
        <v>0</v>
      </c>
      <c r="U8139" t="n">
        <v>0.645624305</v>
      </c>
      <c r="V8139" t="n">
        <v>0.850080767</v>
      </c>
      <c r="W8139" t="n">
        <v>0.01235716</v>
      </c>
      <c r="X8139" t="n">
        <v>0.000799989</v>
      </c>
      <c r="Y8139" t="n">
        <v>0.2139641513935483</v>
      </c>
      <c r="Z8139" t="n">
        <v>0.224804989</v>
      </c>
      <c r="AA8139" t="n">
        <v>0.645624305</v>
      </c>
      <c r="AB8139" t="n">
        <v>0</v>
      </c>
      <c r="AC8139" t="n">
        <v>0</v>
      </c>
      <c r="AD8139" t="n">
        <v>0.85</v>
      </c>
      <c r="AE8139" t="n">
        <v>0.85</v>
      </c>
      <c r="AF8139" t="n">
        <v>0.85</v>
      </c>
      <c r="AG8139" t="n">
        <v>0.85</v>
      </c>
      <c r="AH8139" t="n">
        <v>0.877256594</v>
      </c>
      <c r="AI8139" t="n">
        <v>0.01235716</v>
      </c>
      <c r="AJ8139" t="n">
        <v>0.360193152</v>
      </c>
      <c r="AK8139" t="n">
        <v>0</v>
      </c>
      <c r="AL8139" t="n">
        <v>0</v>
      </c>
    </row>
    <row r="8140">
      <c r="A8140" t="inlineStr">
        <is>
          <t>2025-12-06 02:00</t>
        </is>
      </c>
      <c r="B8140" t="n">
        <v>37810.58626646343</v>
      </c>
      <c r="C8140" t="n">
        <v>37394.952189323</v>
      </c>
      <c r="D8140" t="n">
        <v>0</v>
      </c>
      <c r="E8140" t="n">
        <v>415.6340771404264</v>
      </c>
      <c r="F8140" t="n">
        <v>0</v>
      </c>
      <c r="G8140" t="n">
        <v>0.2037421946766796</v>
      </c>
      <c r="H8140" t="n">
        <v>0.2031025510693015</v>
      </c>
      <c r="I8140" t="n">
        <v>0.2153034362670682</v>
      </c>
      <c r="J8140" t="n">
        <v>340</v>
      </c>
      <c r="K8140" t="n">
        <v>2</v>
      </c>
      <c r="L8140">
        <f>VLOOKUP(J8140,Clustering!$D$3:$E$367,2,FALSE)</f>
        <v/>
      </c>
      <c r="M8140" t="n">
        <v>0.261095102</v>
      </c>
      <c r="N8140" t="n">
        <v>0.305609079</v>
      </c>
      <c r="O8140" t="n">
        <v>0.305609079</v>
      </c>
      <c r="P8140" t="n">
        <v>0.876442736</v>
      </c>
      <c r="Q8140" t="n">
        <v>0.345522019</v>
      </c>
      <c r="R8140" t="n">
        <v>0.2031025510693015</v>
      </c>
      <c r="S8140" t="n">
        <v>0</v>
      </c>
      <c r="T8140" t="n">
        <v>0</v>
      </c>
      <c r="U8140" t="n">
        <v>0.645624305</v>
      </c>
      <c r="V8140" t="n">
        <v>0.850080767</v>
      </c>
      <c r="W8140" t="n">
        <v>0.012461881</v>
      </c>
      <c r="X8140" t="n">
        <v>0.000799989</v>
      </c>
      <c r="Y8140" t="n">
        <v>0.2153034362670682</v>
      </c>
      <c r="Z8140" t="n">
        <v>0.219593981</v>
      </c>
      <c r="AA8140" t="n">
        <v>0.645624305</v>
      </c>
      <c r="AB8140" t="n">
        <v>0</v>
      </c>
      <c r="AC8140" t="n">
        <v>0</v>
      </c>
      <c r="AD8140" t="n">
        <v>0.85</v>
      </c>
      <c r="AE8140" t="n">
        <v>0.85</v>
      </c>
      <c r="AF8140" t="n">
        <v>0.85</v>
      </c>
      <c r="AG8140" t="n">
        <v>0.85</v>
      </c>
      <c r="AH8140" t="n">
        <v>0.876442736</v>
      </c>
      <c r="AI8140" t="n">
        <v>0.012461881</v>
      </c>
      <c r="AJ8140" t="n">
        <v>0.355068911</v>
      </c>
      <c r="AK8140" t="n">
        <v>0</v>
      </c>
      <c r="AL8140" t="n">
        <v>0.007696911</v>
      </c>
    </row>
    <row r="8141">
      <c r="A8141" t="inlineStr">
        <is>
          <t>2025-12-06 03:00</t>
        </is>
      </c>
      <c r="B8141" t="n">
        <v>37959.81859703465</v>
      </c>
      <c r="C8141" t="n">
        <v>37518.41685389134</v>
      </c>
      <c r="D8141" t="n">
        <v>0</v>
      </c>
      <c r="E8141" t="n">
        <v>441.4017431433102</v>
      </c>
      <c r="F8141" t="n">
        <v>0</v>
      </c>
      <c r="G8141" t="n">
        <v>0.2163734035016226</v>
      </c>
      <c r="H8141" t="n">
        <v>0.2161806678592238</v>
      </c>
      <c r="I8141" t="n">
        <v>0.2198570048370361</v>
      </c>
      <c r="J8141" t="n">
        <v>340</v>
      </c>
      <c r="K8141" t="n">
        <v>3</v>
      </c>
      <c r="L8141">
        <f>VLOOKUP(J8141,Clustering!$D$3:$E$367,2,FALSE)</f>
        <v/>
      </c>
      <c r="M8141" t="n">
        <v>0.253480884</v>
      </c>
      <c r="N8141" t="n">
        <v>0.298081752</v>
      </c>
      <c r="O8141" t="n">
        <v>0.298081752</v>
      </c>
      <c r="P8141" t="n">
        <v>0.875913729</v>
      </c>
      <c r="Q8141" t="n">
        <v>0.334219897</v>
      </c>
      <c r="R8141" t="n">
        <v>0.2161806678592238</v>
      </c>
      <c r="S8141" t="n">
        <v>0</v>
      </c>
      <c r="T8141" t="n">
        <v>0</v>
      </c>
      <c r="U8141" t="n">
        <v>0.645624305</v>
      </c>
      <c r="V8141" t="n">
        <v>0.850080767</v>
      </c>
      <c r="W8141" t="n">
        <v>0.013439284</v>
      </c>
      <c r="X8141" t="n">
        <v>0.000799989</v>
      </c>
      <c r="Y8141" t="n">
        <v>0.2198570048370361</v>
      </c>
      <c r="Z8141" t="n">
        <v>0.21761503</v>
      </c>
      <c r="AA8141" t="n">
        <v>0.645624305</v>
      </c>
      <c r="AB8141" t="n">
        <v>0</v>
      </c>
      <c r="AC8141" t="n">
        <v>0</v>
      </c>
      <c r="AD8141" t="n">
        <v>0.85</v>
      </c>
      <c r="AE8141" t="n">
        <v>0.85</v>
      </c>
      <c r="AF8141" t="n">
        <v>0.85</v>
      </c>
      <c r="AG8141" t="n">
        <v>0.85</v>
      </c>
      <c r="AH8141" t="n">
        <v>0.875913729</v>
      </c>
      <c r="AI8141" t="n">
        <v>0.013439284</v>
      </c>
      <c r="AJ8141" t="n">
        <v>0.354702869</v>
      </c>
      <c r="AK8141" t="n">
        <v>0</v>
      </c>
      <c r="AL8141" t="n">
        <v>0</v>
      </c>
    </row>
    <row r="8142">
      <c r="A8142" t="inlineStr">
        <is>
          <t>2025-12-06 04:00</t>
        </is>
      </c>
      <c r="B8142" t="n">
        <v>38445.58187439576</v>
      </c>
      <c r="C8142" t="n">
        <v>37981.35330295983</v>
      </c>
      <c r="D8142" t="n">
        <v>0</v>
      </c>
      <c r="E8142" t="n">
        <v>464.2285714359416</v>
      </c>
      <c r="F8142" t="n">
        <v>0</v>
      </c>
      <c r="G8142" t="n">
        <v>0.2275630252136968</v>
      </c>
      <c r="H8142" t="n">
        <v>0.2279730711705671</v>
      </c>
      <c r="I8142" t="n">
        <v>0.2201516475092105</v>
      </c>
      <c r="J8142" t="n">
        <v>340</v>
      </c>
      <c r="K8142" t="n">
        <v>4</v>
      </c>
      <c r="L8142">
        <f>VLOOKUP(J8142,Clustering!$D$3:$E$367,2,FALSE)</f>
        <v/>
      </c>
      <c r="M8142" t="n">
        <v>0.245169752</v>
      </c>
      <c r="N8142" t="n">
        <v>0.29515917</v>
      </c>
      <c r="O8142" t="n">
        <v>0.29515917</v>
      </c>
      <c r="P8142" t="n">
        <v>0.877063303</v>
      </c>
      <c r="Q8142" t="n">
        <v>0.327686444</v>
      </c>
      <c r="R8142" t="n">
        <v>0.2279730711705671</v>
      </c>
      <c r="S8142" t="n">
        <v>0</v>
      </c>
      <c r="T8142" t="n">
        <v>0</v>
      </c>
      <c r="U8142" t="n">
        <v>0.645624305</v>
      </c>
      <c r="V8142" t="n">
        <v>0.850080767</v>
      </c>
      <c r="W8142" t="n">
        <v>0.013578913</v>
      </c>
      <c r="X8142" t="n">
        <v>0.000799989</v>
      </c>
      <c r="Y8142" t="n">
        <v>0.2201516475092105</v>
      </c>
      <c r="Z8142" t="n">
        <v>0.22054158</v>
      </c>
      <c r="AA8142" t="n">
        <v>0.645624305</v>
      </c>
      <c r="AB8142" t="n">
        <v>0</v>
      </c>
      <c r="AC8142" t="n">
        <v>0</v>
      </c>
      <c r="AD8142" t="n">
        <v>0.85</v>
      </c>
      <c r="AE8142" t="n">
        <v>0.85</v>
      </c>
      <c r="AF8142" t="n">
        <v>0.85</v>
      </c>
      <c r="AG8142" t="n">
        <v>0.85</v>
      </c>
      <c r="AH8142" t="n">
        <v>0.877063303</v>
      </c>
      <c r="AI8142" t="n">
        <v>0.013578913</v>
      </c>
      <c r="AJ8142" t="n">
        <v>0.360684503</v>
      </c>
      <c r="AK8142" t="n">
        <v>0</v>
      </c>
      <c r="AL8142" t="n">
        <v>0</v>
      </c>
    </row>
    <row r="8143">
      <c r="A8143" t="inlineStr">
        <is>
          <t>2025-12-06 05:00</t>
        </is>
      </c>
      <c r="B8143" t="n">
        <v>40933.61710294745</v>
      </c>
      <c r="C8143" t="n">
        <v>40465.2308013059</v>
      </c>
      <c r="D8143" t="n">
        <v>0</v>
      </c>
      <c r="E8143" t="n">
        <v>468.3863016415485</v>
      </c>
      <c r="F8143" t="n">
        <v>0</v>
      </c>
      <c r="G8143" t="n">
        <v>0.229601128255661</v>
      </c>
      <c r="H8143" t="n">
        <v>0.2299016413884358</v>
      </c>
      <c r="I8143" t="n">
        <v>0.2241695021297703</v>
      </c>
      <c r="J8143" t="n">
        <v>340</v>
      </c>
      <c r="K8143" t="n">
        <v>5</v>
      </c>
      <c r="L8143">
        <f>VLOOKUP(J8143,Clustering!$D$3:$E$367,2,FALSE)</f>
        <v/>
      </c>
      <c r="M8143" t="n">
        <v>0.243194202</v>
      </c>
      <c r="N8143" t="n">
        <v>0.295417509</v>
      </c>
      <c r="O8143" t="n">
        <v>0.295417509</v>
      </c>
      <c r="P8143" t="n">
        <v>0.879250544</v>
      </c>
      <c r="Q8143" t="n">
        <v>0.323243196</v>
      </c>
      <c r="R8143" t="n">
        <v>0.2299016413884358</v>
      </c>
      <c r="S8143" t="n">
        <v>0</v>
      </c>
      <c r="T8143" t="n">
        <v>0</v>
      </c>
      <c r="U8143" t="n">
        <v>0.645624305</v>
      </c>
      <c r="V8143" t="n">
        <v>0.850080767</v>
      </c>
      <c r="W8143" t="n">
        <v>0.013718542</v>
      </c>
      <c r="X8143" t="n">
        <v>0.000799989</v>
      </c>
      <c r="Y8143" t="n">
        <v>0.2241695021297703</v>
      </c>
      <c r="Z8143" t="n">
        <v>0.249028039</v>
      </c>
      <c r="AA8143" t="n">
        <v>0.645624305</v>
      </c>
      <c r="AB8143" t="n">
        <v>0</v>
      </c>
      <c r="AC8143" t="n">
        <v>0</v>
      </c>
      <c r="AD8143" t="n">
        <v>0.85</v>
      </c>
      <c r="AE8143" t="n">
        <v>0.85</v>
      </c>
      <c r="AF8143" t="n">
        <v>0.85</v>
      </c>
      <c r="AG8143" t="n">
        <v>0.85</v>
      </c>
      <c r="AH8143" t="n">
        <v>0.879250544</v>
      </c>
      <c r="AI8143" t="n">
        <v>0.013718542</v>
      </c>
      <c r="AJ8143" t="n">
        <v>0.388127095</v>
      </c>
      <c r="AK8143" t="n">
        <v>0</v>
      </c>
      <c r="AL8143" t="n">
        <v>0</v>
      </c>
    </row>
    <row r="8144">
      <c r="A8144" t="inlineStr">
        <is>
          <t>2025-12-06 06:00</t>
        </is>
      </c>
      <c r="B8144" t="n">
        <v>43193.61043757584</v>
      </c>
      <c r="C8144" t="n">
        <v>42748.77099054509</v>
      </c>
      <c r="D8144" t="n">
        <v>0</v>
      </c>
      <c r="E8144" t="n">
        <v>444.8394470307512</v>
      </c>
      <c r="F8144" t="n">
        <v>0</v>
      </c>
      <c r="G8144" t="n">
        <v>0.2180585524660545</v>
      </c>
      <c r="H8144" t="n">
        <v>0.2174462920647002</v>
      </c>
      <c r="I8144" t="n">
        <v>0.2291248561617942</v>
      </c>
      <c r="J8144" t="n">
        <v>340</v>
      </c>
      <c r="K8144" t="n">
        <v>6</v>
      </c>
      <c r="L8144">
        <f>VLOOKUP(J8144,Clustering!$D$3:$E$367,2,FALSE)</f>
        <v/>
      </c>
      <c r="M8144" t="n">
        <v>0.254160519</v>
      </c>
      <c r="N8144" t="n">
        <v>0.298257265</v>
      </c>
      <c r="O8144" t="n">
        <v>0.298257265</v>
      </c>
      <c r="P8144" t="n">
        <v>0.88123432</v>
      </c>
      <c r="Q8144" t="n">
        <v>0.356110718</v>
      </c>
      <c r="R8144" t="n">
        <v>0.2174462920647002</v>
      </c>
      <c r="S8144" t="n">
        <v>0</v>
      </c>
      <c r="T8144" t="n">
        <v>0</v>
      </c>
      <c r="U8144" t="n">
        <v>0.6501009599999999</v>
      </c>
      <c r="V8144" t="n">
        <v>0.850080767</v>
      </c>
      <c r="W8144" t="n">
        <v>0.013404377</v>
      </c>
      <c r="X8144" t="n">
        <v>0.00083936</v>
      </c>
      <c r="Y8144" t="n">
        <v>0.2291248561617942</v>
      </c>
      <c r="Z8144" t="n">
        <v>0.303165531</v>
      </c>
      <c r="AA8144" t="n">
        <v>0.6501009599999999</v>
      </c>
      <c r="AB8144" t="n">
        <v>0</v>
      </c>
      <c r="AC8144" t="n">
        <v>0</v>
      </c>
      <c r="AD8144" t="n">
        <v>0.85</v>
      </c>
      <c r="AE8144" t="n">
        <v>0.85</v>
      </c>
      <c r="AF8144" t="n">
        <v>0.85</v>
      </c>
      <c r="AG8144" t="n">
        <v>0.85</v>
      </c>
      <c r="AH8144" t="n">
        <v>0.88123432</v>
      </c>
      <c r="AI8144" t="n">
        <v>0.013404377</v>
      </c>
      <c r="AJ8144" t="n">
        <v>0.415102338</v>
      </c>
      <c r="AK8144" t="n">
        <v>0</v>
      </c>
      <c r="AL8144" t="n">
        <v>0</v>
      </c>
    </row>
    <row r="8145">
      <c r="A8145" t="inlineStr">
        <is>
          <t>2025-12-06 07:00</t>
        </is>
      </c>
      <c r="B8145" t="n">
        <v>47081.94287525232</v>
      </c>
      <c r="C8145" t="n">
        <v>46569.81739991092</v>
      </c>
      <c r="D8145" t="n">
        <v>97.73570713161696</v>
      </c>
      <c r="E8145" t="n">
        <v>414.3897682097832</v>
      </c>
      <c r="F8145" t="n">
        <v>0.0044139418372639</v>
      </c>
      <c r="G8145" t="n">
        <v>0.2031322393185211</v>
      </c>
      <c r="H8145" t="n">
        <v>0.2015355877672831</v>
      </c>
      <c r="I8145" t="n">
        <v>0.2319909257911269</v>
      </c>
      <c r="J8145" t="n">
        <v>340</v>
      </c>
      <c r="K8145" t="n">
        <v>7</v>
      </c>
      <c r="L8145">
        <f>VLOOKUP(J8145,Clustering!$D$3:$E$367,2,FALSE)</f>
        <v/>
      </c>
      <c r="M8145" t="n">
        <v>0.263825162</v>
      </c>
      <c r="N8145" t="n">
        <v>0.306352543</v>
      </c>
      <c r="O8145" t="n">
        <v>0.306352543</v>
      </c>
      <c r="P8145" t="n">
        <v>0.882109217</v>
      </c>
      <c r="Q8145" t="n">
        <v>0.396963572</v>
      </c>
      <c r="R8145" t="n">
        <v>0.2015355877672831</v>
      </c>
      <c r="S8145" t="n">
        <v>0.0044139418372639</v>
      </c>
      <c r="T8145" t="n">
        <v>0</v>
      </c>
      <c r="U8145" t="n">
        <v>0.65669072</v>
      </c>
      <c r="V8145" t="n">
        <v>0.850080767</v>
      </c>
      <c r="W8145" t="n">
        <v>0.012671325</v>
      </c>
      <c r="X8145" t="n">
        <v>0.001088153</v>
      </c>
      <c r="Y8145" t="n">
        <v>0.2319909257911269</v>
      </c>
      <c r="Z8145" t="n">
        <v>0.289997108</v>
      </c>
      <c r="AA8145" t="n">
        <v>0.65669072</v>
      </c>
      <c r="AB8145" t="n">
        <v>0</v>
      </c>
      <c r="AC8145" t="n">
        <v>0</v>
      </c>
      <c r="AD8145" t="n">
        <v>0.85</v>
      </c>
      <c r="AE8145" t="n">
        <v>0.85</v>
      </c>
      <c r="AF8145" t="n">
        <v>0.85</v>
      </c>
      <c r="AG8145" t="n">
        <v>0.85</v>
      </c>
      <c r="AH8145" t="n">
        <v>0.882109217</v>
      </c>
      <c r="AI8145" t="n">
        <v>0.012671325</v>
      </c>
      <c r="AJ8145" t="n">
        <v>0.400541122</v>
      </c>
      <c r="AK8145" t="n">
        <v>0.0030897592860847</v>
      </c>
      <c r="AL8145" t="n">
        <v>0.009665585000000001</v>
      </c>
    </row>
    <row r="8146">
      <c r="A8146" t="inlineStr">
        <is>
          <t>2025-12-06 08:00</t>
        </is>
      </c>
      <c r="B8146" t="n">
        <v>47852.44761918674</v>
      </c>
      <c r="C8146" t="n">
        <v>45661.3992240787</v>
      </c>
      <c r="D8146" t="n">
        <v>1819.03591351409</v>
      </c>
      <c r="E8146" t="n">
        <v>372.0124815939568</v>
      </c>
      <c r="F8146" t="n">
        <v>0.08215133401892689</v>
      </c>
      <c r="G8146" t="n">
        <v>0.1823590596048807</v>
      </c>
      <c r="H8146" t="n">
        <v>0.1801806904590074</v>
      </c>
      <c r="I8146" t="n">
        <v>0.221732003659964</v>
      </c>
      <c r="J8146" t="n">
        <v>340</v>
      </c>
      <c r="K8146" t="n">
        <v>8</v>
      </c>
      <c r="L8146">
        <f>VLOOKUP(J8146,Clustering!$D$3:$E$367,2,FALSE)</f>
        <v/>
      </c>
      <c r="M8146" t="n">
        <v>0.264406884</v>
      </c>
      <c r="N8146" t="n">
        <v>0.302546481</v>
      </c>
      <c r="O8146" t="n">
        <v>0.302546481</v>
      </c>
      <c r="P8146" t="n">
        <v>0.884418536</v>
      </c>
      <c r="Q8146" t="n">
        <v>0.42632656</v>
      </c>
      <c r="R8146" t="n">
        <v>0.1801806904590074</v>
      </c>
      <c r="S8146" t="n">
        <v>0.08215133401892689</v>
      </c>
      <c r="T8146" t="n">
        <v>0</v>
      </c>
      <c r="U8146" t="n">
        <v>0.65669072</v>
      </c>
      <c r="V8146" t="n">
        <v>0.850080767</v>
      </c>
      <c r="W8146" t="n">
        <v>0.012182623</v>
      </c>
      <c r="X8146" t="n">
        <v>0.001022814</v>
      </c>
      <c r="Y8146" t="n">
        <v>0.221732003659964</v>
      </c>
      <c r="Z8146" t="n">
        <v>0.283721038</v>
      </c>
      <c r="AA8146" t="n">
        <v>0.65669072</v>
      </c>
      <c r="AB8146" t="n">
        <v>0</v>
      </c>
      <c r="AC8146" t="n">
        <v>0</v>
      </c>
      <c r="AD8146" t="n">
        <v>0.85</v>
      </c>
      <c r="AE8146" t="n">
        <v>0.85</v>
      </c>
      <c r="AF8146" t="n">
        <v>0.85</v>
      </c>
      <c r="AG8146" t="n">
        <v>0.85</v>
      </c>
      <c r="AH8146" t="n">
        <v>0.884418536</v>
      </c>
      <c r="AI8146" t="n">
        <v>0.012182623</v>
      </c>
      <c r="AJ8146" t="n">
        <v>0.392263339</v>
      </c>
      <c r="AK8146" t="n">
        <v>0.0575059338132488</v>
      </c>
      <c r="AL8146" t="n">
        <v>0.029612509</v>
      </c>
    </row>
    <row r="8147">
      <c r="A8147" t="inlineStr">
        <is>
          <t>2025-12-06 09:00</t>
        </is>
      </c>
      <c r="B8147" t="n">
        <v>48551.97391562747</v>
      </c>
      <c r="C8147" t="n">
        <v>43992.69283000209</v>
      </c>
      <c r="D8147" t="n">
        <v>4203.098047861997</v>
      </c>
      <c r="E8147" t="n">
        <v>356.1830377633838</v>
      </c>
      <c r="F8147" t="n">
        <v>0.1898203928130065</v>
      </c>
      <c r="G8147" t="n">
        <v>0.1745995283153842</v>
      </c>
      <c r="H8147" t="n">
        <v>0.1723860524951212</v>
      </c>
      <c r="I8147" t="n">
        <v>0.2146070081328378</v>
      </c>
      <c r="J8147" t="n">
        <v>340</v>
      </c>
      <c r="K8147" t="n">
        <v>9</v>
      </c>
      <c r="L8147">
        <f>VLOOKUP(J8147,Clustering!$D$3:$E$367,2,FALSE)</f>
        <v/>
      </c>
      <c r="M8147" t="n">
        <v>0.259108033</v>
      </c>
      <c r="N8147" t="n">
        <v>0.300949118</v>
      </c>
      <c r="O8147" t="n">
        <v>0.300949118</v>
      </c>
      <c r="P8147" t="n">
        <v>0.885415511</v>
      </c>
      <c r="Q8147" t="n">
        <v>0.451083589</v>
      </c>
      <c r="R8147" t="n">
        <v>0.1723860524951212</v>
      </c>
      <c r="S8147" t="n">
        <v>0.1898203928130065</v>
      </c>
      <c r="T8147" t="n">
        <v>0.380610549</v>
      </c>
      <c r="U8147" t="n">
        <v>0.656424625</v>
      </c>
      <c r="V8147" t="n">
        <v>0.850080767</v>
      </c>
      <c r="W8147" t="n">
        <v>0.011659015</v>
      </c>
      <c r="X8147" t="n">
        <v>0.000799989</v>
      </c>
      <c r="Y8147" t="n">
        <v>0.2146070081328378</v>
      </c>
      <c r="Z8147" t="n">
        <v>0.260725812</v>
      </c>
      <c r="AA8147" t="n">
        <v>0.656424625</v>
      </c>
      <c r="AB8147" t="n">
        <v>0</v>
      </c>
      <c r="AC8147" t="n">
        <v>0</v>
      </c>
      <c r="AD8147" t="n">
        <v>0.85</v>
      </c>
      <c r="AE8147" t="n">
        <v>0.85</v>
      </c>
      <c r="AF8147" t="n">
        <v>0.85</v>
      </c>
      <c r="AG8147" t="n">
        <v>0.85</v>
      </c>
      <c r="AH8147" t="n">
        <v>0.885415511</v>
      </c>
      <c r="AI8147" t="n">
        <v>0.011659015</v>
      </c>
      <c r="AJ8147" t="n">
        <v>0.375276429</v>
      </c>
      <c r="AK8147" t="n">
        <v>0.1328742749691045</v>
      </c>
      <c r="AL8147" t="n">
        <v>0</v>
      </c>
    </row>
    <row r="8148">
      <c r="A8148" t="inlineStr">
        <is>
          <t>2025-12-06 10:00</t>
        </is>
      </c>
      <c r="B8148" t="n">
        <v>48271.40353854311</v>
      </c>
      <c r="C8148" t="n">
        <v>41749.09166041926</v>
      </c>
      <c r="D8148" t="n">
        <v>6109.494209117493</v>
      </c>
      <c r="E8148" t="n">
        <v>412.8176690063462</v>
      </c>
      <c r="F8148" t="n">
        <v>0.2759170919777574</v>
      </c>
      <c r="G8148" t="n">
        <v>0.2023616024540912</v>
      </c>
      <c r="H8148" t="n">
        <v>0.2012543379438439</v>
      </c>
      <c r="I8148" t="n">
        <v>0.2223748603992536</v>
      </c>
      <c r="J8148" t="n">
        <v>340</v>
      </c>
      <c r="K8148" t="n">
        <v>10</v>
      </c>
      <c r="L8148">
        <f>VLOOKUP(J8148,Clustering!$D$3:$E$367,2,FALSE)</f>
        <v/>
      </c>
      <c r="M8148" t="n">
        <v>0.261463718</v>
      </c>
      <c r="N8148" t="n">
        <v>0.297210105</v>
      </c>
      <c r="O8148" t="n">
        <v>0.297210105</v>
      </c>
      <c r="P8148" t="n">
        <v>0.886412486</v>
      </c>
      <c r="Q8148" t="n">
        <v>0.446302404</v>
      </c>
      <c r="R8148" t="n">
        <v>0.2012543379438439</v>
      </c>
      <c r="S8148" t="n">
        <v>0.2759170919777574</v>
      </c>
      <c r="T8148" t="n">
        <v>0.648707874</v>
      </c>
      <c r="U8148" t="n">
        <v>0.656878551</v>
      </c>
      <c r="V8148" t="n">
        <v>0.850080767</v>
      </c>
      <c r="W8148" t="n">
        <v>0.011484479</v>
      </c>
      <c r="X8148" t="n">
        <v>0.000799989</v>
      </c>
      <c r="Y8148" t="n">
        <v>0.2223748603992536</v>
      </c>
      <c r="Z8148" t="n">
        <v>0.274762824</v>
      </c>
      <c r="AA8148" t="n">
        <v>0.656878551</v>
      </c>
      <c r="AB8148" t="n">
        <v>0</v>
      </c>
      <c r="AC8148" t="n">
        <v>0</v>
      </c>
      <c r="AD8148" t="n">
        <v>0.85</v>
      </c>
      <c r="AE8148" t="n">
        <v>0.85</v>
      </c>
      <c r="AF8148" t="n">
        <v>0.85</v>
      </c>
      <c r="AG8148" t="n">
        <v>0.85</v>
      </c>
      <c r="AH8148" t="n">
        <v>0.886412486</v>
      </c>
      <c r="AI8148" t="n">
        <v>0.011484479</v>
      </c>
      <c r="AJ8148" t="n">
        <v>0.378251362</v>
      </c>
      <c r="AK8148" t="n">
        <v>0.1931419643844301</v>
      </c>
      <c r="AL8148" t="n">
        <v>0</v>
      </c>
    </row>
    <row r="8149">
      <c r="A8149" t="inlineStr">
        <is>
          <t>2025-12-06 11:00</t>
        </is>
      </c>
      <c r="B8149" t="n">
        <v>47505.9423047319</v>
      </c>
      <c r="C8149" t="n">
        <v>39839.4533132768</v>
      </c>
      <c r="D8149" t="n">
        <v>7188.118353880001</v>
      </c>
      <c r="E8149" t="n">
        <v>478.3706375750889</v>
      </c>
      <c r="F8149" t="n">
        <v>0.3246299358193519</v>
      </c>
      <c r="G8149" t="n">
        <v>0.234495410576024</v>
      </c>
      <c r="H8149" t="n">
        <v>0.2343212814710517</v>
      </c>
      <c r="I8149" t="n">
        <v>0.2376427079573811</v>
      </c>
      <c r="J8149" t="n">
        <v>340</v>
      </c>
      <c r="K8149" t="n">
        <v>11</v>
      </c>
      <c r="L8149">
        <f>VLOOKUP(J8149,Clustering!$D$3:$E$367,2,FALSE)</f>
        <v/>
      </c>
      <c r="M8149" t="n">
        <v>0.254730722</v>
      </c>
      <c r="N8149" t="n">
        <v>0.283105981</v>
      </c>
      <c r="O8149" t="n">
        <v>0.283105981</v>
      </c>
      <c r="P8149" t="n">
        <v>0.888091067</v>
      </c>
      <c r="Q8149" t="n">
        <v>0.412759007</v>
      </c>
      <c r="R8149" t="n">
        <v>0.2343212814710517</v>
      </c>
      <c r="S8149" t="n">
        <v>0.3246299358193519</v>
      </c>
      <c r="T8149" t="n">
        <v>0.6914765</v>
      </c>
      <c r="U8149" t="n">
        <v>0.656878551</v>
      </c>
      <c r="V8149" t="n">
        <v>0.850080767</v>
      </c>
      <c r="W8149" t="n">
        <v>0.011379757</v>
      </c>
      <c r="X8149" t="n">
        <v>0.000799989</v>
      </c>
      <c r="Y8149" t="n">
        <v>0.2376427079573811</v>
      </c>
      <c r="Z8149" t="n">
        <v>0.296947402</v>
      </c>
      <c r="AA8149" t="n">
        <v>0.656878551</v>
      </c>
      <c r="AB8149" t="n">
        <v>0</v>
      </c>
      <c r="AC8149" t="n">
        <v>0</v>
      </c>
      <c r="AD8149" t="n">
        <v>0.85</v>
      </c>
      <c r="AE8149" t="n">
        <v>0.85</v>
      </c>
      <c r="AF8149" t="n">
        <v>0.85</v>
      </c>
      <c r="AG8149" t="n">
        <v>0.85</v>
      </c>
      <c r="AH8149" t="n">
        <v>0.888091067</v>
      </c>
      <c r="AI8149" t="n">
        <v>0.011379757</v>
      </c>
      <c r="AJ8149" t="n">
        <v>0.383757177</v>
      </c>
      <c r="AK8149" t="n">
        <v>0.2272409550735463</v>
      </c>
      <c r="AL8149" t="n">
        <v>0.009236293</v>
      </c>
    </row>
    <row r="8150">
      <c r="A8150" t="inlineStr">
        <is>
          <t>2025-12-06 12:00</t>
        </is>
      </c>
      <c r="B8150" t="n">
        <v>46490.97018594379</v>
      </c>
      <c r="C8150" t="n">
        <v>38766.59250496503</v>
      </c>
      <c r="D8150" t="n">
        <v>7210.454281849136</v>
      </c>
      <c r="E8150" t="n">
        <v>513.9233991296265</v>
      </c>
      <c r="F8150" t="n">
        <v>0.3256386714169193</v>
      </c>
      <c r="G8150" t="n">
        <v>0.251923234867464</v>
      </c>
      <c r="H8150" t="n">
        <v>0.2521605559863375</v>
      </c>
      <c r="I8150" t="n">
        <v>0.24763377311384</v>
      </c>
      <c r="J8150" t="n">
        <v>340</v>
      </c>
      <c r="K8150" t="n">
        <v>12</v>
      </c>
      <c r="L8150">
        <f>VLOOKUP(J8150,Clustering!$D$3:$E$367,2,FALSE)</f>
        <v/>
      </c>
      <c r="M8150" t="n">
        <v>0.249788968</v>
      </c>
      <c r="N8150" t="n">
        <v>0.272243912</v>
      </c>
      <c r="O8150" t="n">
        <v>0.272243912</v>
      </c>
      <c r="P8150" t="n">
        <v>0.888742152</v>
      </c>
      <c r="Q8150" t="n">
        <v>0.38151859</v>
      </c>
      <c r="R8150" t="n">
        <v>0.2521605559863375</v>
      </c>
      <c r="S8150" t="n">
        <v>0.3256386714169193</v>
      </c>
      <c r="T8150" t="n">
        <v>0.675532719</v>
      </c>
      <c r="U8150" t="n">
        <v>0.656878551</v>
      </c>
      <c r="V8150" t="n">
        <v>0.850080767</v>
      </c>
      <c r="W8150" t="n">
        <v>0.011484479</v>
      </c>
      <c r="X8150" t="n">
        <v>0.000801665</v>
      </c>
      <c r="Y8150" t="n">
        <v>0.24763377311384</v>
      </c>
      <c r="Z8150" t="n">
        <v>0.319049809</v>
      </c>
      <c r="AA8150" t="n">
        <v>0.656878551</v>
      </c>
      <c r="AB8150" t="n">
        <v>0</v>
      </c>
      <c r="AC8150" t="n">
        <v>0</v>
      </c>
      <c r="AD8150" t="n">
        <v>0.85</v>
      </c>
      <c r="AE8150" t="n">
        <v>0.85</v>
      </c>
      <c r="AF8150" t="n">
        <v>0.85</v>
      </c>
      <c r="AG8150" t="n">
        <v>0.85</v>
      </c>
      <c r="AH8150" t="n">
        <v>0.888742152</v>
      </c>
      <c r="AI8150" t="n">
        <v>0.011484479</v>
      </c>
      <c r="AJ8150" t="n">
        <v>0.392426416</v>
      </c>
      <c r="AK8150" t="n">
        <v>0.2279470699918435</v>
      </c>
      <c r="AL8150" t="n">
        <v>0.009236293</v>
      </c>
    </row>
    <row r="8151">
      <c r="A8151" t="inlineStr">
        <is>
          <t>2025-12-06 13:00</t>
        </is>
      </c>
      <c r="B8151" t="n">
        <v>44078.18263950389</v>
      </c>
      <c r="C8151" t="n">
        <v>37048.56778863996</v>
      </c>
      <c r="D8151" t="n">
        <v>6501.570053833071</v>
      </c>
      <c r="E8151" t="n">
        <v>528.044797030856</v>
      </c>
      <c r="F8151" t="n">
        <v>0.293624028625181</v>
      </c>
      <c r="G8151" t="n">
        <v>0.2588454887406157</v>
      </c>
      <c r="H8151" t="n">
        <v>0.2589708195681865</v>
      </c>
      <c r="I8151" t="n">
        <v>0.2565801960689534</v>
      </c>
      <c r="J8151" t="n">
        <v>340</v>
      </c>
      <c r="K8151" t="n">
        <v>13</v>
      </c>
      <c r="L8151">
        <f>VLOOKUP(J8151,Clustering!$D$3:$E$367,2,FALSE)</f>
        <v/>
      </c>
      <c r="M8151" t="n">
        <v>0.244795377</v>
      </c>
      <c r="N8151" t="n">
        <v>0.25992844</v>
      </c>
      <c r="O8151" t="n">
        <v>0.25992844</v>
      </c>
      <c r="P8151" t="n">
        <v>0.888650593</v>
      </c>
      <c r="Q8151" t="n">
        <v>0.356448655</v>
      </c>
      <c r="R8151" t="n">
        <v>0.2589708195681865</v>
      </c>
      <c r="S8151" t="n">
        <v>0.293624028625181</v>
      </c>
      <c r="T8151" t="n">
        <v>0.66427384</v>
      </c>
      <c r="U8151" t="n">
        <v>0.656878551</v>
      </c>
      <c r="V8151" t="n">
        <v>0.850080767</v>
      </c>
      <c r="W8151" t="n">
        <v>0.010123097</v>
      </c>
      <c r="X8151" t="n">
        <v>0.000799989</v>
      </c>
      <c r="Y8151" t="n">
        <v>0.2565801960689534</v>
      </c>
      <c r="Z8151" t="n">
        <v>0.323348509</v>
      </c>
      <c r="AA8151" t="n">
        <v>0.656878551</v>
      </c>
      <c r="AB8151" t="n">
        <v>0</v>
      </c>
      <c r="AC8151" t="n">
        <v>0</v>
      </c>
      <c r="AD8151" t="n">
        <v>0.85</v>
      </c>
      <c r="AE8151" t="n">
        <v>0.85</v>
      </c>
      <c r="AF8151" t="n">
        <v>0.85</v>
      </c>
      <c r="AG8151" t="n">
        <v>0.85</v>
      </c>
      <c r="AH8151" t="n">
        <v>0.888650593</v>
      </c>
      <c r="AI8151" t="n">
        <v>0.010123097</v>
      </c>
      <c r="AJ8151" t="n">
        <v>0.400279209</v>
      </c>
      <c r="AK8151" t="n">
        <v>0.2055368200376267</v>
      </c>
      <c r="AL8151" t="n">
        <v>0.009236293</v>
      </c>
    </row>
    <row r="8152">
      <c r="A8152" t="inlineStr">
        <is>
          <t>2025-12-06 14:00</t>
        </is>
      </c>
      <c r="B8152" t="n">
        <v>43631.71571615755</v>
      </c>
      <c r="C8152" t="n">
        <v>37918.90782432133</v>
      </c>
      <c r="D8152" t="n">
        <v>5177.818580634929</v>
      </c>
      <c r="E8152" t="n">
        <v>534.9893112012834</v>
      </c>
      <c r="F8152" t="n">
        <v>0.2338407397825417</v>
      </c>
      <c r="G8152" t="n">
        <v>0.2622496623535703</v>
      </c>
      <c r="H8152" t="n">
        <v>0.2622654603570455</v>
      </c>
      <c r="I8152" t="n">
        <v>0.2619641212605035</v>
      </c>
      <c r="J8152" t="n">
        <v>340</v>
      </c>
      <c r="K8152" t="n">
        <v>14</v>
      </c>
      <c r="L8152">
        <f>VLOOKUP(J8152,Clustering!$D$3:$E$367,2,FALSE)</f>
        <v/>
      </c>
      <c r="M8152" t="n">
        <v>0.243845039</v>
      </c>
      <c r="N8152" t="n">
        <v>0.258808314</v>
      </c>
      <c r="O8152" t="n">
        <v>0.258808314</v>
      </c>
      <c r="P8152" t="n">
        <v>0.887470501</v>
      </c>
      <c r="Q8152" t="n">
        <v>0.349752492</v>
      </c>
      <c r="R8152" t="n">
        <v>0.2622654603570455</v>
      </c>
      <c r="S8152" t="n">
        <v>0.2338407397825417</v>
      </c>
      <c r="T8152" t="n">
        <v>0.656793109</v>
      </c>
      <c r="U8152" t="n">
        <v>0.656878551</v>
      </c>
      <c r="V8152" t="n">
        <v>0.850080767</v>
      </c>
      <c r="W8152" t="n">
        <v>0.009983468000000001</v>
      </c>
      <c r="X8152" t="n">
        <v>0.001332757</v>
      </c>
      <c r="Y8152" t="n">
        <v>0.2619641212605035</v>
      </c>
      <c r="Z8152" t="n">
        <v>0.324893955</v>
      </c>
      <c r="AA8152" t="n">
        <v>0.656878551</v>
      </c>
      <c r="AB8152" t="n">
        <v>0</v>
      </c>
      <c r="AC8152" t="n">
        <v>0</v>
      </c>
      <c r="AD8152" t="n">
        <v>0.85</v>
      </c>
      <c r="AE8152" t="n">
        <v>0.85</v>
      </c>
      <c r="AF8152" t="n">
        <v>0.85</v>
      </c>
      <c r="AG8152" t="n">
        <v>0.85</v>
      </c>
      <c r="AH8152" t="n">
        <v>0.887470501</v>
      </c>
      <c r="AI8152" t="n">
        <v>0.009983468000000001</v>
      </c>
      <c r="AJ8152" t="n">
        <v>0.401146839</v>
      </c>
      <c r="AK8152" t="n">
        <v>0.1636885178477791</v>
      </c>
      <c r="AL8152" t="n">
        <v>0.009414080999999999</v>
      </c>
    </row>
    <row r="8153">
      <c r="A8153" t="inlineStr">
        <is>
          <t>2025-12-06 15:00</t>
        </is>
      </c>
      <c r="B8153" t="n">
        <v>43732.45482502341</v>
      </c>
      <c r="C8153" t="n">
        <v>39831.00210691763</v>
      </c>
      <c r="D8153" t="n">
        <v>3364.412228391097</v>
      </c>
      <c r="E8153" t="n">
        <v>537.0404897146819</v>
      </c>
      <c r="F8153" t="n">
        <v>0.1519436481152127</v>
      </c>
      <c r="G8153" t="n">
        <v>0.2632551420170009</v>
      </c>
      <c r="H8153" t="n">
        <v>0.2633502811045967</v>
      </c>
      <c r="I8153" t="n">
        <v>0.2615355501009772</v>
      </c>
      <c r="J8153" t="n">
        <v>340</v>
      </c>
      <c r="K8153" t="n">
        <v>15</v>
      </c>
      <c r="L8153">
        <f>VLOOKUP(J8153,Clustering!$D$3:$E$367,2,FALSE)</f>
        <v/>
      </c>
      <c r="M8153" t="n">
        <v>0.243718328</v>
      </c>
      <c r="N8153" t="n">
        <v>0.263509688</v>
      </c>
      <c r="O8153" t="n">
        <v>0.263509688</v>
      </c>
      <c r="P8153" t="n">
        <v>0.886626124</v>
      </c>
      <c r="Q8153" t="n">
        <v>0.344921242</v>
      </c>
      <c r="R8153" t="n">
        <v>0.2633502811045967</v>
      </c>
      <c r="S8153" t="n">
        <v>0.1519436481152127</v>
      </c>
      <c r="T8153" t="n">
        <v>0.666918543</v>
      </c>
      <c r="U8153" t="n">
        <v>0.656878551</v>
      </c>
      <c r="V8153" t="n">
        <v>0.850080767</v>
      </c>
      <c r="W8153" t="n">
        <v>0.01008819</v>
      </c>
      <c r="X8153" t="n">
        <v>0.001332757</v>
      </c>
      <c r="Y8153" t="n">
        <v>0.2615355501009772</v>
      </c>
      <c r="Z8153" t="n">
        <v>0.335184814</v>
      </c>
      <c r="AA8153" t="n">
        <v>0.656878551</v>
      </c>
      <c r="AB8153" t="n">
        <v>0</v>
      </c>
      <c r="AC8153" t="n">
        <v>0</v>
      </c>
      <c r="AD8153" t="n">
        <v>0.85</v>
      </c>
      <c r="AE8153" t="n">
        <v>0.85</v>
      </c>
      <c r="AF8153" t="n">
        <v>0.85</v>
      </c>
      <c r="AG8153" t="n">
        <v>0.85</v>
      </c>
      <c r="AH8153" t="n">
        <v>0.886626124</v>
      </c>
      <c r="AI8153" t="n">
        <v>0.01008819</v>
      </c>
      <c r="AJ8153" t="n">
        <v>0.415803008</v>
      </c>
      <c r="AK8153" t="n">
        <v>0.1063605536806488</v>
      </c>
      <c r="AL8153" t="n">
        <v>0.009414080999999999</v>
      </c>
    </row>
    <row r="8154">
      <c r="A8154" t="inlineStr">
        <is>
          <t>2025-12-06 16:00</t>
        </is>
      </c>
      <c r="B8154" t="n">
        <v>45212.53921972678</v>
      </c>
      <c r="C8154" t="n">
        <v>43331.65720893716</v>
      </c>
      <c r="D8154" t="n">
        <v>1350.541591560959</v>
      </c>
      <c r="E8154" t="n">
        <v>530.3404192286569</v>
      </c>
      <c r="F8154" t="n">
        <v>0.0609931846702476</v>
      </c>
      <c r="G8154" t="n">
        <v>0.2599707937395377</v>
      </c>
      <c r="H8154" t="n">
        <v>0.2598145690385041</v>
      </c>
      <c r="I8154" t="n">
        <v>0.262794477882086</v>
      </c>
      <c r="J8154" t="n">
        <v>340</v>
      </c>
      <c r="K8154" t="n">
        <v>16</v>
      </c>
      <c r="L8154">
        <f>VLOOKUP(J8154,Clustering!$D$3:$E$367,2,FALSE)</f>
        <v/>
      </c>
      <c r="M8154" t="n">
        <v>0.241777336</v>
      </c>
      <c r="N8154" t="n">
        <v>0.279079048</v>
      </c>
      <c r="O8154" t="n">
        <v>0.279079048</v>
      </c>
      <c r="P8154" t="n">
        <v>0.876290138</v>
      </c>
      <c r="Q8154" t="n">
        <v>0.343707171</v>
      </c>
      <c r="R8154" t="n">
        <v>0.2598145690385041</v>
      </c>
      <c r="S8154" t="n">
        <v>0.0609931846702476</v>
      </c>
      <c r="T8154" t="n">
        <v>0.676515037</v>
      </c>
      <c r="U8154" t="n">
        <v>0.666144912</v>
      </c>
      <c r="V8154" t="n">
        <v>0.850080767</v>
      </c>
      <c r="W8154" t="n">
        <v>0.010018375</v>
      </c>
      <c r="X8154" t="n">
        <v>0.001332757</v>
      </c>
      <c r="Y8154" t="n">
        <v>0.262794477882086</v>
      </c>
      <c r="Z8154" t="n">
        <v>0.360466078</v>
      </c>
      <c r="AA8154" t="n">
        <v>0.666144912</v>
      </c>
      <c r="AB8154" t="n">
        <v>0</v>
      </c>
      <c r="AC8154" t="n">
        <v>0</v>
      </c>
      <c r="AD8154" t="n">
        <v>0.85</v>
      </c>
      <c r="AE8154" t="n">
        <v>0.85</v>
      </c>
      <c r="AF8154" t="n">
        <v>0.85</v>
      </c>
      <c r="AG8154" t="n">
        <v>0.85</v>
      </c>
      <c r="AH8154" t="n">
        <v>0.876290138</v>
      </c>
      <c r="AI8154" t="n">
        <v>0.010018375</v>
      </c>
      <c r="AJ8154" t="n">
        <v>0.438476812</v>
      </c>
      <c r="AK8154" t="n">
        <v>0.0426952292691733</v>
      </c>
      <c r="AL8154" t="n">
        <v>0.009236293</v>
      </c>
    </row>
    <row r="8155">
      <c r="A8155" t="inlineStr">
        <is>
          <t>2025-12-06 17:00</t>
        </is>
      </c>
      <c r="B8155" t="n">
        <v>49935.95126288928</v>
      </c>
      <c r="C8155" t="n">
        <v>49322.45611427684</v>
      </c>
      <c r="D8155" t="n">
        <v>59.66933917850691</v>
      </c>
      <c r="E8155" t="n">
        <v>553.8258094339328</v>
      </c>
      <c r="F8155" t="n">
        <v>0.0026947878143166</v>
      </c>
      <c r="G8155" t="n">
        <v>0.2714832399185945</v>
      </c>
      <c r="H8155" t="n">
        <v>0.2715667938036417</v>
      </c>
      <c r="I8155" t="n">
        <v>0.2699730448041529</v>
      </c>
      <c r="J8155" t="n">
        <v>340</v>
      </c>
      <c r="K8155" t="n">
        <v>17</v>
      </c>
      <c r="L8155">
        <f>VLOOKUP(J8155,Clustering!$D$3:$E$367,2,FALSE)</f>
        <v/>
      </c>
      <c r="M8155" t="n">
        <v>0.243626174</v>
      </c>
      <c r="N8155" t="n">
        <v>0.298229656</v>
      </c>
      <c r="O8155" t="n">
        <v>0.298229656</v>
      </c>
      <c r="P8155" t="n">
        <v>0.876880185</v>
      </c>
      <c r="Q8155" t="n">
        <v>0.362644171</v>
      </c>
      <c r="R8155" t="n">
        <v>0.2715667938036417</v>
      </c>
      <c r="S8155" t="n">
        <v>0.0026947878143166</v>
      </c>
      <c r="T8155" t="n">
        <v>0.667900861</v>
      </c>
      <c r="U8155" t="n">
        <v>0.666144912</v>
      </c>
      <c r="V8155" t="n">
        <v>0.850080767</v>
      </c>
      <c r="W8155" t="n">
        <v>0.010018375</v>
      </c>
      <c r="X8155" t="n">
        <v>0.00353168</v>
      </c>
      <c r="Y8155" t="n">
        <v>0.2699730448041529</v>
      </c>
      <c r="Z8155" t="n">
        <v>0.374170719</v>
      </c>
      <c r="AA8155" t="n">
        <v>0.666144912</v>
      </c>
      <c r="AB8155" t="n">
        <v>0</v>
      </c>
      <c r="AC8155" t="n">
        <v>0</v>
      </c>
      <c r="AD8155" t="n">
        <v>0.85</v>
      </c>
      <c r="AE8155" t="n">
        <v>0.85</v>
      </c>
      <c r="AF8155" t="n">
        <v>0.85</v>
      </c>
      <c r="AG8155" t="n">
        <v>0.85</v>
      </c>
      <c r="AH8155" t="n">
        <v>0.876880185</v>
      </c>
      <c r="AI8155" t="n">
        <v>0.010018375</v>
      </c>
      <c r="AJ8155" t="n">
        <v>0.483421314</v>
      </c>
      <c r="AK8155" t="n">
        <v>0.0018863514700216</v>
      </c>
      <c r="AL8155" t="n">
        <v>0.282721628</v>
      </c>
    </row>
    <row r="8156">
      <c r="A8156" t="inlineStr">
        <is>
          <t>2025-12-06 18:00</t>
        </is>
      </c>
      <c r="B8156" t="n">
        <v>51097.08217132413</v>
      </c>
      <c r="C8156" t="n">
        <v>50542.02610632858</v>
      </c>
      <c r="D8156" t="n">
        <v>0</v>
      </c>
      <c r="E8156" t="n">
        <v>555.0560649955411</v>
      </c>
      <c r="F8156" t="n">
        <v>0</v>
      </c>
      <c r="G8156" t="n">
        <v>0.2720863063703633</v>
      </c>
      <c r="H8156" t="n">
        <v>0.2720891149043145</v>
      </c>
      <c r="I8156" t="n">
        <v>0.2720355435093737</v>
      </c>
      <c r="J8156" t="n">
        <v>340</v>
      </c>
      <c r="K8156" t="n">
        <v>18</v>
      </c>
      <c r="L8156">
        <f>VLOOKUP(J8156,Clustering!$D$3:$E$367,2,FALSE)</f>
        <v/>
      </c>
      <c r="M8156" t="n">
        <v>0.25065867</v>
      </c>
      <c r="N8156" t="n">
        <v>0.313836485</v>
      </c>
      <c r="O8156" t="n">
        <v>0.313836485</v>
      </c>
      <c r="P8156" t="n">
        <v>0.87696157</v>
      </c>
      <c r="Q8156" t="n">
        <v>0.401181529</v>
      </c>
      <c r="R8156" t="n">
        <v>0.2720891149043145</v>
      </c>
      <c r="S8156" t="n">
        <v>0</v>
      </c>
      <c r="T8156" t="n">
        <v>0.587728578</v>
      </c>
      <c r="U8156" t="n">
        <v>0.666144912</v>
      </c>
      <c r="V8156" t="n">
        <v>0.850080767</v>
      </c>
      <c r="W8156" t="n">
        <v>0.010158004</v>
      </c>
      <c r="X8156" t="n">
        <v>0.027398167</v>
      </c>
      <c r="Y8156" t="n">
        <v>0.2720355435093737</v>
      </c>
      <c r="Z8156" t="n">
        <v>0.396197276</v>
      </c>
      <c r="AA8156" t="n">
        <v>0.666144912</v>
      </c>
      <c r="AB8156" t="n">
        <v>0</v>
      </c>
      <c r="AC8156" t="n">
        <v>0</v>
      </c>
      <c r="AD8156" t="n">
        <v>0.85</v>
      </c>
      <c r="AE8156" t="n">
        <v>0.85</v>
      </c>
      <c r="AF8156" t="n">
        <v>0.85</v>
      </c>
      <c r="AG8156" t="n">
        <v>0.85</v>
      </c>
      <c r="AH8156" t="n">
        <v>0.87696157</v>
      </c>
      <c r="AI8156" t="n">
        <v>0.010158004</v>
      </c>
      <c r="AJ8156" t="n">
        <v>0.505988517</v>
      </c>
      <c r="AK8156" t="n">
        <v>0</v>
      </c>
      <c r="AL8156" t="n">
        <v>0.422111599</v>
      </c>
    </row>
    <row r="8157">
      <c r="A8157" t="inlineStr">
        <is>
          <t>2025-12-06 19:00</t>
        </is>
      </c>
      <c r="B8157" t="n">
        <v>51271.53789322039</v>
      </c>
      <c r="C8157" t="n">
        <v>50715.31108282285</v>
      </c>
      <c r="D8157" t="n">
        <v>0</v>
      </c>
      <c r="E8157" t="n">
        <v>556.226810397544</v>
      </c>
      <c r="F8157" t="n">
        <v>0</v>
      </c>
      <c r="G8157" t="n">
        <v>0.2726602011752667</v>
      </c>
      <c r="H8157" t="n">
        <v>0.2728725965553236</v>
      </c>
      <c r="I8157" t="n">
        <v>0.2688212598129258</v>
      </c>
      <c r="J8157" t="n">
        <v>340</v>
      </c>
      <c r="K8157" t="n">
        <v>19</v>
      </c>
      <c r="L8157">
        <f>VLOOKUP(J8157,Clustering!$D$3:$E$367,2,FALSE)</f>
        <v/>
      </c>
      <c r="M8157" t="n">
        <v>0.266641616</v>
      </c>
      <c r="N8157" t="n">
        <v>0.330669931</v>
      </c>
      <c r="O8157" t="n">
        <v>0.330669931</v>
      </c>
      <c r="P8157" t="n">
        <v>0.877500751</v>
      </c>
      <c r="Q8157" t="n">
        <v>0.424874682</v>
      </c>
      <c r="R8157" t="n">
        <v>0.2728725965553236</v>
      </c>
      <c r="S8157" t="n">
        <v>0</v>
      </c>
      <c r="T8157" t="n">
        <v>0.230693668</v>
      </c>
      <c r="U8157" t="n">
        <v>0.666411007</v>
      </c>
      <c r="V8157" t="n">
        <v>0.850080767</v>
      </c>
      <c r="W8157" t="n">
        <v>0.010611798</v>
      </c>
      <c r="X8157" t="n">
        <v>0.027398167</v>
      </c>
      <c r="Y8157" t="n">
        <v>0.2688212598129258</v>
      </c>
      <c r="Z8157" t="n">
        <v>0.413633847</v>
      </c>
      <c r="AA8157" t="n">
        <v>0.666411007</v>
      </c>
      <c r="AB8157" t="n">
        <v>0</v>
      </c>
      <c r="AC8157" t="n">
        <v>0</v>
      </c>
      <c r="AD8157" t="n">
        <v>0.85</v>
      </c>
      <c r="AE8157" t="n">
        <v>0.85</v>
      </c>
      <c r="AF8157" t="n">
        <v>0.85</v>
      </c>
      <c r="AG8157" t="n">
        <v>0.85</v>
      </c>
      <c r="AH8157" t="n">
        <v>0.877500751</v>
      </c>
      <c r="AI8157" t="n">
        <v>0.010611798</v>
      </c>
      <c r="AJ8157" t="n">
        <v>0.524523607</v>
      </c>
      <c r="AK8157" t="n">
        <v>0</v>
      </c>
      <c r="AL8157" t="n">
        <v>0.391852982</v>
      </c>
    </row>
    <row r="8158">
      <c r="A8158" t="inlineStr">
        <is>
          <t>2025-12-06 20:00</t>
        </is>
      </c>
      <c r="B8158" t="n">
        <v>50658.80158836003</v>
      </c>
      <c r="C8158" t="n">
        <v>50102.06834054845</v>
      </c>
      <c r="D8158" t="n">
        <v>0</v>
      </c>
      <c r="E8158" t="n">
        <v>556.7332478115811</v>
      </c>
      <c r="F8158" t="n">
        <v>0</v>
      </c>
      <c r="G8158" t="n">
        <v>0.2729084548095986</v>
      </c>
      <c r="H8158" t="n">
        <v>0.273334649836688</v>
      </c>
      <c r="I8158" t="n">
        <v>0.2652051906544219</v>
      </c>
      <c r="J8158" t="n">
        <v>340</v>
      </c>
      <c r="K8158" t="n">
        <v>20</v>
      </c>
      <c r="L8158">
        <f>VLOOKUP(J8158,Clustering!$D$3:$E$367,2,FALSE)</f>
        <v/>
      </c>
      <c r="M8158" t="n">
        <v>0.283920477</v>
      </c>
      <c r="N8158" t="n">
        <v>0.339070877</v>
      </c>
      <c r="O8158" t="n">
        <v>0.339070877</v>
      </c>
      <c r="P8158" t="n">
        <v>0.877063303</v>
      </c>
      <c r="Q8158" t="n">
        <v>0.445826788</v>
      </c>
      <c r="R8158" t="n">
        <v>0.273334649836688</v>
      </c>
      <c r="S8158" t="n">
        <v>0</v>
      </c>
      <c r="T8158" t="n">
        <v>0</v>
      </c>
      <c r="U8158" t="n">
        <v>0.666411007</v>
      </c>
      <c r="V8158" t="n">
        <v>0.850080767</v>
      </c>
      <c r="W8158" t="n">
        <v>0.01071652</v>
      </c>
      <c r="X8158" t="n">
        <v>0.013216158</v>
      </c>
      <c r="Y8158" t="n">
        <v>0.2652051906544219</v>
      </c>
      <c r="Z8158" t="n">
        <v>0.413762371</v>
      </c>
      <c r="AA8158" t="n">
        <v>0.666411007</v>
      </c>
      <c r="AB8158" t="n">
        <v>0</v>
      </c>
      <c r="AC8158" t="n">
        <v>0</v>
      </c>
      <c r="AD8158" t="n">
        <v>0.85</v>
      </c>
      <c r="AE8158" t="n">
        <v>0.85</v>
      </c>
      <c r="AF8158" t="n">
        <v>0.85</v>
      </c>
      <c r="AG8158" t="n">
        <v>0.85</v>
      </c>
      <c r="AH8158" t="n">
        <v>0.877063303</v>
      </c>
      <c r="AI8158" t="n">
        <v>0.01071652</v>
      </c>
      <c r="AJ8158" t="n">
        <v>0.521782348</v>
      </c>
      <c r="AK8158" t="n">
        <v>0</v>
      </c>
      <c r="AL8158" t="n">
        <v>0.343572754</v>
      </c>
    </row>
    <row r="8159">
      <c r="A8159" t="inlineStr">
        <is>
          <t>2025-12-06 21:00</t>
        </is>
      </c>
      <c r="B8159" t="n">
        <v>48590.13832799417</v>
      </c>
      <c r="C8159" t="n">
        <v>48031.29088650036</v>
      </c>
      <c r="D8159" t="n">
        <v>0</v>
      </c>
      <c r="E8159" t="n">
        <v>558.8474414938134</v>
      </c>
      <c r="F8159" t="n">
        <v>0</v>
      </c>
      <c r="G8159" t="n">
        <v>0.2739448242616732</v>
      </c>
      <c r="H8159" t="n">
        <v>0.274238667126314</v>
      </c>
      <c r="I8159" t="n">
        <v>0.268633759930633</v>
      </c>
      <c r="J8159" t="n">
        <v>340</v>
      </c>
      <c r="K8159" t="n">
        <v>21</v>
      </c>
      <c r="L8159">
        <f>VLOOKUP(J8159,Clustering!$D$3:$E$367,2,FALSE)</f>
        <v/>
      </c>
      <c r="M8159" t="n">
        <v>0.288516654</v>
      </c>
      <c r="N8159" t="n">
        <v>0.337743686</v>
      </c>
      <c r="O8159" t="n">
        <v>0.337743686</v>
      </c>
      <c r="P8159" t="n">
        <v>0.877643176</v>
      </c>
      <c r="Q8159" t="n">
        <v>0.446878149</v>
      </c>
      <c r="R8159" t="n">
        <v>0.274238667126314</v>
      </c>
      <c r="S8159" t="n">
        <v>0</v>
      </c>
      <c r="T8159" t="n">
        <v>0</v>
      </c>
      <c r="U8159" t="n">
        <v>0.666411007</v>
      </c>
      <c r="V8159" t="n">
        <v>0.850080767</v>
      </c>
      <c r="W8159" t="n">
        <v>0.010681613</v>
      </c>
      <c r="X8159" t="n">
        <v>0.001332757</v>
      </c>
      <c r="Y8159" t="n">
        <v>0.268633759930633</v>
      </c>
      <c r="Z8159" t="n">
        <v>0.408205297</v>
      </c>
      <c r="AA8159" t="n">
        <v>0.666411007</v>
      </c>
      <c r="AB8159" t="n">
        <v>0</v>
      </c>
      <c r="AC8159" t="n">
        <v>0</v>
      </c>
      <c r="AD8159" t="n">
        <v>0.85</v>
      </c>
      <c r="AE8159" t="n">
        <v>0.85</v>
      </c>
      <c r="AF8159" t="n">
        <v>0.85</v>
      </c>
      <c r="AG8159" t="n">
        <v>0.85</v>
      </c>
      <c r="AH8159" t="n">
        <v>0.877643176</v>
      </c>
      <c r="AI8159" t="n">
        <v>0.010681613</v>
      </c>
      <c r="AJ8159" t="n">
        <v>0.492189742</v>
      </c>
      <c r="AK8159" t="n">
        <v>0</v>
      </c>
      <c r="AL8159" t="n">
        <v>0.100749311</v>
      </c>
    </row>
    <row r="8160">
      <c r="A8160" t="inlineStr">
        <is>
          <t>2025-12-06 22:00</t>
        </is>
      </c>
      <c r="B8160" t="n">
        <v>45596.0784821293</v>
      </c>
      <c r="C8160" t="n">
        <v>45022.7684060649</v>
      </c>
      <c r="D8160" t="n">
        <v>0</v>
      </c>
      <c r="E8160" t="n">
        <v>573.3100760643955</v>
      </c>
      <c r="F8160" t="n">
        <v>0</v>
      </c>
      <c r="G8160" t="n">
        <v>0.2810343510119585</v>
      </c>
      <c r="H8160" t="n">
        <v>0.2814507161702189</v>
      </c>
      <c r="I8160" t="n">
        <v>0.2735087568702456</v>
      </c>
      <c r="J8160" t="n">
        <v>340</v>
      </c>
      <c r="K8160" t="n">
        <v>22</v>
      </c>
      <c r="L8160">
        <f>VLOOKUP(J8160,Clustering!$D$3:$E$367,2,FALSE)</f>
        <v/>
      </c>
      <c r="M8160" t="n">
        <v>0.278834732</v>
      </c>
      <c r="N8160" t="n">
        <v>0.331924157</v>
      </c>
      <c r="O8160" t="n">
        <v>0.331924157</v>
      </c>
      <c r="P8160" t="n">
        <v>0.878629978</v>
      </c>
      <c r="Q8160" t="n">
        <v>0.450169907</v>
      </c>
      <c r="R8160" t="n">
        <v>0.2814507161702189</v>
      </c>
      <c r="S8160" t="n">
        <v>0</v>
      </c>
      <c r="T8160" t="n">
        <v>0</v>
      </c>
      <c r="U8160" t="n">
        <v>0.666411007</v>
      </c>
      <c r="V8160" t="n">
        <v>0.850080767</v>
      </c>
      <c r="W8160" t="n">
        <v>0.01071652</v>
      </c>
      <c r="X8160" t="n">
        <v>0.001332757</v>
      </c>
      <c r="Y8160" t="n">
        <v>0.2735087568702456</v>
      </c>
      <c r="Z8160" t="n">
        <v>0.363842988</v>
      </c>
      <c r="AA8160" t="n">
        <v>0.666411007</v>
      </c>
      <c r="AB8160" t="n">
        <v>0</v>
      </c>
      <c r="AC8160" t="n">
        <v>0</v>
      </c>
      <c r="AD8160" t="n">
        <v>0.85</v>
      </c>
      <c r="AE8160" t="n">
        <v>0.85</v>
      </c>
      <c r="AF8160" t="n">
        <v>0.85</v>
      </c>
      <c r="AG8160" t="n">
        <v>0.85</v>
      </c>
      <c r="AH8160" t="n">
        <v>0.878629978</v>
      </c>
      <c r="AI8160" t="n">
        <v>0.01071652</v>
      </c>
      <c r="AJ8160" t="n">
        <v>0.4362915</v>
      </c>
      <c r="AK8160" t="n">
        <v>0</v>
      </c>
      <c r="AL8160" t="n">
        <v>0.08154389200000001</v>
      </c>
    </row>
    <row r="8161">
      <c r="A8161" t="inlineStr">
        <is>
          <t>2025-12-06 23:00</t>
        </is>
      </c>
      <c r="B8161" t="n">
        <v>42177.71985419111</v>
      </c>
      <c r="C8161" t="n">
        <v>41569.55633298728</v>
      </c>
      <c r="D8161" t="n">
        <v>0</v>
      </c>
      <c r="E8161" t="n">
        <v>608.1635212038374</v>
      </c>
      <c r="F8161" t="n">
        <v>0</v>
      </c>
      <c r="G8161" t="n">
        <v>0.2981193731391359</v>
      </c>
      <c r="H8161" t="n">
        <v>0.299069008681374</v>
      </c>
      <c r="I8161" t="n">
        <v>0.2809551807670166</v>
      </c>
      <c r="J8161" t="n">
        <v>340</v>
      </c>
      <c r="K8161" t="n">
        <v>23</v>
      </c>
      <c r="L8161">
        <f>VLOOKUP(J8161,Clustering!$D$3:$E$367,2,FALSE)</f>
        <v/>
      </c>
      <c r="M8161" t="n">
        <v>0.266013818</v>
      </c>
      <c r="N8161" t="n">
        <v>0.329319074</v>
      </c>
      <c r="O8161" t="n">
        <v>0.329319074</v>
      </c>
      <c r="P8161" t="n">
        <v>0.872668474</v>
      </c>
      <c r="Q8161" t="n">
        <v>0.421044727</v>
      </c>
      <c r="R8161" t="n">
        <v>0.299069008681374</v>
      </c>
      <c r="S8161" t="n">
        <v>0</v>
      </c>
      <c r="T8161" t="n">
        <v>0</v>
      </c>
      <c r="U8161" t="n">
        <v>0.655281982</v>
      </c>
      <c r="V8161" t="n">
        <v>0.850080767</v>
      </c>
      <c r="W8161" t="n">
        <v>0.01197318</v>
      </c>
      <c r="X8161" t="n">
        <v>0.001332757</v>
      </c>
      <c r="Y8161" t="n">
        <v>0.2809551807670166</v>
      </c>
      <c r="Z8161" t="n">
        <v>0.304329619</v>
      </c>
      <c r="AA8161" t="n">
        <v>0.655281982</v>
      </c>
      <c r="AB8161" t="n">
        <v>0</v>
      </c>
      <c r="AC8161" t="n">
        <v>0</v>
      </c>
      <c r="AD8161" t="n">
        <v>0.85</v>
      </c>
      <c r="AE8161" t="n">
        <v>0.85</v>
      </c>
      <c r="AF8161" t="n">
        <v>0.85</v>
      </c>
      <c r="AG8161" t="n">
        <v>0.85</v>
      </c>
      <c r="AH8161" t="n">
        <v>0.872668474</v>
      </c>
      <c r="AI8161" t="n">
        <v>0.01197318</v>
      </c>
      <c r="AJ8161" t="n">
        <v>0.381420082</v>
      </c>
      <c r="AK8161" t="n">
        <v>0</v>
      </c>
      <c r="AL8161" t="n">
        <v>0.039464555</v>
      </c>
    </row>
    <row r="8162">
      <c r="A8162" t="inlineStr">
        <is>
          <t>2025-12-07 00:00</t>
        </is>
      </c>
      <c r="B8162" t="n">
        <v>39710.22854185802</v>
      </c>
      <c r="C8162" t="n">
        <v>39054.6985741863</v>
      </c>
      <c r="D8162" t="n">
        <v>0</v>
      </c>
      <c r="E8162" t="n">
        <v>655.5299676717151</v>
      </c>
      <c r="F8162" t="n">
        <v>0</v>
      </c>
      <c r="G8162" t="n">
        <v>0.3213382194469191</v>
      </c>
      <c r="H8162" t="n">
        <v>0.3229752436737051</v>
      </c>
      <c r="I8162" t="n">
        <v>0.2917498168475874</v>
      </c>
      <c r="J8162" t="n">
        <v>341</v>
      </c>
      <c r="K8162" t="n">
        <v>0</v>
      </c>
      <c r="L8162">
        <f>VLOOKUP(J8162,Clustering!$D$3:$E$367,2,FALSE)</f>
        <v/>
      </c>
      <c r="M8162" t="n">
        <v>0.278765617</v>
      </c>
      <c r="N8162" t="n">
        <v>0.328068793</v>
      </c>
      <c r="O8162" t="n">
        <v>0.328068793</v>
      </c>
      <c r="P8162" t="n">
        <v>0.868060008</v>
      </c>
      <c r="Q8162" t="n">
        <v>0.415262246</v>
      </c>
      <c r="R8162" t="n">
        <v>0.3229752436737051</v>
      </c>
      <c r="S8162" t="n">
        <v>0</v>
      </c>
      <c r="T8162" t="n">
        <v>0</v>
      </c>
      <c r="U8162" t="n">
        <v>0.645624305</v>
      </c>
      <c r="V8162" t="n">
        <v>0.850080767</v>
      </c>
      <c r="W8162" t="n">
        <v>0.013299655</v>
      </c>
      <c r="X8162" t="n">
        <v>0.000799989</v>
      </c>
      <c r="Y8162" t="n">
        <v>0.2917498168475874</v>
      </c>
      <c r="Z8162" t="n">
        <v>0.228916697</v>
      </c>
      <c r="AA8162" t="n">
        <v>0.645624305</v>
      </c>
      <c r="AB8162" t="n">
        <v>0</v>
      </c>
      <c r="AC8162" t="n">
        <v>0</v>
      </c>
      <c r="AD8162" t="n">
        <v>0.85</v>
      </c>
      <c r="AE8162" t="n">
        <v>0.85</v>
      </c>
      <c r="AF8162" t="n">
        <v>0.85</v>
      </c>
      <c r="AG8162" t="n">
        <v>0.85</v>
      </c>
      <c r="AH8162" t="n">
        <v>0.868060008</v>
      </c>
      <c r="AI8162" t="n">
        <v>0.013299655</v>
      </c>
      <c r="AJ8162" t="n">
        <v>0.364607899</v>
      </c>
      <c r="AK8162" t="n">
        <v>0</v>
      </c>
      <c r="AL8162" t="n">
        <v>0.048952353</v>
      </c>
    </row>
    <row r="8163">
      <c r="A8163" t="inlineStr">
        <is>
          <t>2025-12-07 01:00</t>
        </is>
      </c>
      <c r="B8163" t="n">
        <v>38941.52178169045</v>
      </c>
      <c r="C8163" t="n">
        <v>38250.87387226248</v>
      </c>
      <c r="D8163" t="n">
        <v>0</v>
      </c>
      <c r="E8163" t="n">
        <v>690.6479094279704</v>
      </c>
      <c r="F8163" t="n">
        <v>0</v>
      </c>
      <c r="G8163" t="n">
        <v>0.3385528967784169</v>
      </c>
      <c r="H8163" t="n">
        <v>0.3403524649076266</v>
      </c>
      <c r="I8163" t="n">
        <v>0.3060265935993101</v>
      </c>
      <c r="J8163" t="n">
        <v>341</v>
      </c>
      <c r="K8163" t="n">
        <v>1</v>
      </c>
      <c r="L8163">
        <f>VLOOKUP(J8163,Clustering!$D$3:$E$367,2,FALSE)</f>
        <v/>
      </c>
      <c r="M8163" t="n">
        <v>0.271255072</v>
      </c>
      <c r="N8163" t="n">
        <v>0.317362516</v>
      </c>
      <c r="O8163" t="n">
        <v>0.317362516</v>
      </c>
      <c r="P8163" t="n">
        <v>0.877256594</v>
      </c>
      <c r="Q8163" t="n">
        <v>0.38000413</v>
      </c>
      <c r="R8163" t="n">
        <v>0.3403524649076266</v>
      </c>
      <c r="S8163" t="n">
        <v>0</v>
      </c>
      <c r="T8163" t="n">
        <v>0</v>
      </c>
      <c r="U8163" t="n">
        <v>0.645624305</v>
      </c>
      <c r="V8163" t="n">
        <v>0.850080767</v>
      </c>
      <c r="W8163" t="n">
        <v>0.01235716</v>
      </c>
      <c r="X8163" t="n">
        <v>0.000799989</v>
      </c>
      <c r="Y8163" t="n">
        <v>0.3060265935993101</v>
      </c>
      <c r="Z8163" t="n">
        <v>0.224804989</v>
      </c>
      <c r="AA8163" t="n">
        <v>0.645624305</v>
      </c>
      <c r="AB8163" t="n">
        <v>0</v>
      </c>
      <c r="AC8163" t="n">
        <v>0</v>
      </c>
      <c r="AD8163" t="n">
        <v>0.85</v>
      </c>
      <c r="AE8163" t="n">
        <v>0.85</v>
      </c>
      <c r="AF8163" t="n">
        <v>0.85</v>
      </c>
      <c r="AG8163" t="n">
        <v>0.85</v>
      </c>
      <c r="AH8163" t="n">
        <v>0.877256594</v>
      </c>
      <c r="AI8163" t="n">
        <v>0.01235716</v>
      </c>
      <c r="AJ8163" t="n">
        <v>0.360193152</v>
      </c>
      <c r="AK8163" t="n">
        <v>0</v>
      </c>
      <c r="AL8163" t="n">
        <v>0</v>
      </c>
    </row>
    <row r="8164">
      <c r="A8164" t="inlineStr">
        <is>
          <t>2025-12-07 02:00</t>
        </is>
      </c>
      <c r="B8164" t="n">
        <v>38824.86722259285</v>
      </c>
      <c r="C8164" t="n">
        <v>38105.29023552825</v>
      </c>
      <c r="D8164" t="n">
        <v>0</v>
      </c>
      <c r="E8164" t="n">
        <v>719.5769870646009</v>
      </c>
      <c r="F8164" t="n">
        <v>0</v>
      </c>
      <c r="G8164" t="n">
        <v>0.3527338171885298</v>
      </c>
      <c r="H8164" t="n">
        <v>0.354535491718203</v>
      </c>
      <c r="I8164" t="n">
        <v>0.3201694418636809</v>
      </c>
      <c r="J8164" t="n">
        <v>341</v>
      </c>
      <c r="K8164" t="n">
        <v>2</v>
      </c>
      <c r="L8164">
        <f>VLOOKUP(J8164,Clustering!$D$3:$E$367,2,FALSE)</f>
        <v/>
      </c>
      <c r="M8164" t="n">
        <v>0.261095102</v>
      </c>
      <c r="N8164" t="n">
        <v>0.305609079</v>
      </c>
      <c r="O8164" t="n">
        <v>0.305609079</v>
      </c>
      <c r="P8164" t="n">
        <v>0.876442736</v>
      </c>
      <c r="Q8164" t="n">
        <v>0.345522019</v>
      </c>
      <c r="R8164" t="n">
        <v>0.354535491718203</v>
      </c>
      <c r="S8164" t="n">
        <v>0</v>
      </c>
      <c r="T8164" t="n">
        <v>0</v>
      </c>
      <c r="U8164" t="n">
        <v>0.645624305</v>
      </c>
      <c r="V8164" t="n">
        <v>0.850080767</v>
      </c>
      <c r="W8164" t="n">
        <v>0.012461881</v>
      </c>
      <c r="X8164" t="n">
        <v>0.000799989</v>
      </c>
      <c r="Y8164" t="n">
        <v>0.3201694418636809</v>
      </c>
      <c r="Z8164" t="n">
        <v>0.219593981</v>
      </c>
      <c r="AA8164" t="n">
        <v>0.645624305</v>
      </c>
      <c r="AB8164" t="n">
        <v>0</v>
      </c>
      <c r="AC8164" t="n">
        <v>0</v>
      </c>
      <c r="AD8164" t="n">
        <v>0.85</v>
      </c>
      <c r="AE8164" t="n">
        <v>0.85</v>
      </c>
      <c r="AF8164" t="n">
        <v>0.85</v>
      </c>
      <c r="AG8164" t="n">
        <v>0.85</v>
      </c>
      <c r="AH8164" t="n">
        <v>0.876442736</v>
      </c>
      <c r="AI8164" t="n">
        <v>0.012461881</v>
      </c>
      <c r="AJ8164" t="n">
        <v>0.355068911</v>
      </c>
      <c r="AK8164" t="n">
        <v>0</v>
      </c>
      <c r="AL8164" t="n">
        <v>0.007696911</v>
      </c>
    </row>
    <row r="8165">
      <c r="A8165" t="inlineStr">
        <is>
          <t>2025-12-07 03:00</t>
        </is>
      </c>
      <c r="B8165" t="n">
        <v>38886.71093971223</v>
      </c>
      <c r="C8165" t="n">
        <v>38141.60821910894</v>
      </c>
      <c r="D8165" t="n">
        <v>0</v>
      </c>
      <c r="E8165" t="n">
        <v>745.1027206032918</v>
      </c>
      <c r="F8165" t="n">
        <v>0</v>
      </c>
      <c r="G8165" t="n">
        <v>0.3652464316682803</v>
      </c>
      <c r="H8165" t="n">
        <v>0.3670912874074526</v>
      </c>
      <c r="I8165" t="n">
        <v>0.3319015773557157</v>
      </c>
      <c r="J8165" t="n">
        <v>341</v>
      </c>
      <c r="K8165" t="n">
        <v>3</v>
      </c>
      <c r="L8165">
        <f>VLOOKUP(J8165,Clustering!$D$3:$E$367,2,FALSE)</f>
        <v/>
      </c>
      <c r="M8165" t="n">
        <v>0.253480884</v>
      </c>
      <c r="N8165" t="n">
        <v>0.298081752</v>
      </c>
      <c r="O8165" t="n">
        <v>0.298081752</v>
      </c>
      <c r="P8165" t="n">
        <v>0.875913729</v>
      </c>
      <c r="Q8165" t="n">
        <v>0.334219897</v>
      </c>
      <c r="R8165" t="n">
        <v>0.3670912874074526</v>
      </c>
      <c r="S8165" t="n">
        <v>0</v>
      </c>
      <c r="T8165" t="n">
        <v>0</v>
      </c>
      <c r="U8165" t="n">
        <v>0.645624305</v>
      </c>
      <c r="V8165" t="n">
        <v>0.850080767</v>
      </c>
      <c r="W8165" t="n">
        <v>0.013439284</v>
      </c>
      <c r="X8165" t="n">
        <v>0.000799989</v>
      </c>
      <c r="Y8165" t="n">
        <v>0.3319015773557157</v>
      </c>
      <c r="Z8165" t="n">
        <v>0.21761503</v>
      </c>
      <c r="AA8165" t="n">
        <v>0.645624305</v>
      </c>
      <c r="AB8165" t="n">
        <v>0</v>
      </c>
      <c r="AC8165" t="n">
        <v>0</v>
      </c>
      <c r="AD8165" t="n">
        <v>0.85</v>
      </c>
      <c r="AE8165" t="n">
        <v>0.85</v>
      </c>
      <c r="AF8165" t="n">
        <v>0.85</v>
      </c>
      <c r="AG8165" t="n">
        <v>0.85</v>
      </c>
      <c r="AH8165" t="n">
        <v>0.875913729</v>
      </c>
      <c r="AI8165" t="n">
        <v>0.013439284</v>
      </c>
      <c r="AJ8165" t="n">
        <v>0.354702869</v>
      </c>
      <c r="AK8165" t="n">
        <v>0</v>
      </c>
      <c r="AL8165" t="n">
        <v>0</v>
      </c>
    </row>
    <row r="8166">
      <c r="A8166" t="inlineStr">
        <is>
          <t>2025-12-07 04:00</t>
        </is>
      </c>
      <c r="B8166" t="n">
        <v>39243.54019722639</v>
      </c>
      <c r="C8166" t="n">
        <v>38491.4420297409</v>
      </c>
      <c r="D8166" t="n">
        <v>0</v>
      </c>
      <c r="E8166" t="n">
        <v>752.0981674854951</v>
      </c>
      <c r="F8166" t="n">
        <v>0</v>
      </c>
      <c r="G8166" t="n">
        <v>0.3686755722968112</v>
      </c>
      <c r="H8166" t="n">
        <v>0.3704863745618258</v>
      </c>
      <c r="I8166" t="n">
        <v>0.335946217673746</v>
      </c>
      <c r="J8166" t="n">
        <v>341</v>
      </c>
      <c r="K8166" t="n">
        <v>4</v>
      </c>
      <c r="L8166">
        <f>VLOOKUP(J8166,Clustering!$D$3:$E$367,2,FALSE)</f>
        <v/>
      </c>
      <c r="M8166" t="n">
        <v>0.245169752</v>
      </c>
      <c r="N8166" t="n">
        <v>0.29515917</v>
      </c>
      <c r="O8166" t="n">
        <v>0.29515917</v>
      </c>
      <c r="P8166" t="n">
        <v>0.877063303</v>
      </c>
      <c r="Q8166" t="n">
        <v>0.327686444</v>
      </c>
      <c r="R8166" t="n">
        <v>0.3704863745618258</v>
      </c>
      <c r="S8166" t="n">
        <v>0</v>
      </c>
      <c r="T8166" t="n">
        <v>0</v>
      </c>
      <c r="U8166" t="n">
        <v>0.645624305</v>
      </c>
      <c r="V8166" t="n">
        <v>0.850080767</v>
      </c>
      <c r="W8166" t="n">
        <v>0.013578913</v>
      </c>
      <c r="X8166" t="n">
        <v>0.000799989</v>
      </c>
      <c r="Y8166" t="n">
        <v>0.335946217673746</v>
      </c>
      <c r="Z8166" t="n">
        <v>0.22054158</v>
      </c>
      <c r="AA8166" t="n">
        <v>0.645624305</v>
      </c>
      <c r="AB8166" t="n">
        <v>0</v>
      </c>
      <c r="AC8166" t="n">
        <v>0</v>
      </c>
      <c r="AD8166" t="n">
        <v>0.85</v>
      </c>
      <c r="AE8166" t="n">
        <v>0.85</v>
      </c>
      <c r="AF8166" t="n">
        <v>0.85</v>
      </c>
      <c r="AG8166" t="n">
        <v>0.85</v>
      </c>
      <c r="AH8166" t="n">
        <v>0.877063303</v>
      </c>
      <c r="AI8166" t="n">
        <v>0.013578913</v>
      </c>
      <c r="AJ8166" t="n">
        <v>0.360684503</v>
      </c>
      <c r="AK8166" t="n">
        <v>0</v>
      </c>
      <c r="AL8166" t="n">
        <v>0</v>
      </c>
    </row>
    <row r="8167">
      <c r="A8167" t="inlineStr">
        <is>
          <t>2025-12-07 05:00</t>
        </is>
      </c>
      <c r="B8167" t="n">
        <v>41545.98857902866</v>
      </c>
      <c r="C8167" t="n">
        <v>40800.743887137</v>
      </c>
      <c r="D8167" t="n">
        <v>0</v>
      </c>
      <c r="E8167" t="n">
        <v>745.2446918916661</v>
      </c>
      <c r="F8167" t="n">
        <v>0</v>
      </c>
      <c r="G8167" t="n">
        <v>0.3653160254370912</v>
      </c>
      <c r="H8167" t="n">
        <v>0.3672921801384807</v>
      </c>
      <c r="I8167" t="n">
        <v>0.3295980073732614</v>
      </c>
      <c r="J8167" t="n">
        <v>341</v>
      </c>
      <c r="K8167" t="n">
        <v>5</v>
      </c>
      <c r="L8167">
        <f>VLOOKUP(J8167,Clustering!$D$3:$E$367,2,FALSE)</f>
        <v/>
      </c>
      <c r="M8167" t="n">
        <v>0.243194202</v>
      </c>
      <c r="N8167" t="n">
        <v>0.295417509</v>
      </c>
      <c r="O8167" t="n">
        <v>0.295417509</v>
      </c>
      <c r="P8167" t="n">
        <v>0.879250544</v>
      </c>
      <c r="Q8167" t="n">
        <v>0.323243196</v>
      </c>
      <c r="R8167" t="n">
        <v>0.3672921801384807</v>
      </c>
      <c r="S8167" t="n">
        <v>0</v>
      </c>
      <c r="T8167" t="n">
        <v>0</v>
      </c>
      <c r="U8167" t="n">
        <v>0.645624305</v>
      </c>
      <c r="V8167" t="n">
        <v>0.850080767</v>
      </c>
      <c r="W8167" t="n">
        <v>0.013718542</v>
      </c>
      <c r="X8167" t="n">
        <v>0.000799989</v>
      </c>
      <c r="Y8167" t="n">
        <v>0.3295980073732614</v>
      </c>
      <c r="Z8167" t="n">
        <v>0.249028039</v>
      </c>
      <c r="AA8167" t="n">
        <v>0.645624305</v>
      </c>
      <c r="AB8167" t="n">
        <v>0</v>
      </c>
      <c r="AC8167" t="n">
        <v>0</v>
      </c>
      <c r="AD8167" t="n">
        <v>0.85</v>
      </c>
      <c r="AE8167" t="n">
        <v>0.85</v>
      </c>
      <c r="AF8167" t="n">
        <v>0.85</v>
      </c>
      <c r="AG8167" t="n">
        <v>0.85</v>
      </c>
      <c r="AH8167" t="n">
        <v>0.879250544</v>
      </c>
      <c r="AI8167" t="n">
        <v>0.013718542</v>
      </c>
      <c r="AJ8167" t="n">
        <v>0.388127095</v>
      </c>
      <c r="AK8167" t="n">
        <v>0</v>
      </c>
      <c r="AL8167" t="n">
        <v>0</v>
      </c>
    </row>
    <row r="8168">
      <c r="A8168" t="inlineStr">
        <is>
          <t>2025-12-07 06:00</t>
        </is>
      </c>
      <c r="B8168" t="n">
        <v>43699.44855180371</v>
      </c>
      <c r="C8168" t="n">
        <v>42985.25730944023</v>
      </c>
      <c r="D8168" t="n">
        <v>0</v>
      </c>
      <c r="E8168" t="n">
        <v>714.1912423634785</v>
      </c>
      <c r="F8168" t="n">
        <v>0</v>
      </c>
      <c r="G8168" t="n">
        <v>0.3500937462566071</v>
      </c>
      <c r="H8168" t="n">
        <v>0.3523658502231007</v>
      </c>
      <c r="I8168" t="n">
        <v>0.3090265917159949</v>
      </c>
      <c r="J8168" t="n">
        <v>341</v>
      </c>
      <c r="K8168" t="n">
        <v>6</v>
      </c>
      <c r="L8168">
        <f>VLOOKUP(J8168,Clustering!$D$3:$E$367,2,FALSE)</f>
        <v/>
      </c>
      <c r="M8168" t="n">
        <v>0.254160519</v>
      </c>
      <c r="N8168" t="n">
        <v>0.298257265</v>
      </c>
      <c r="O8168" t="n">
        <v>0.298257265</v>
      </c>
      <c r="P8168" t="n">
        <v>0.88123432</v>
      </c>
      <c r="Q8168" t="n">
        <v>0.356110718</v>
      </c>
      <c r="R8168" t="n">
        <v>0.3523658502231007</v>
      </c>
      <c r="S8168" t="n">
        <v>0</v>
      </c>
      <c r="T8168" t="n">
        <v>0</v>
      </c>
      <c r="U8168" t="n">
        <v>0.6501009599999999</v>
      </c>
      <c r="V8168" t="n">
        <v>0.850080767</v>
      </c>
      <c r="W8168" t="n">
        <v>0.013404377</v>
      </c>
      <c r="X8168" t="n">
        <v>0.00083936</v>
      </c>
      <c r="Y8168" t="n">
        <v>0.3090265917159949</v>
      </c>
      <c r="Z8168" t="n">
        <v>0.303165531</v>
      </c>
      <c r="AA8168" t="n">
        <v>0.6501009599999999</v>
      </c>
      <c r="AB8168" t="n">
        <v>0</v>
      </c>
      <c r="AC8168" t="n">
        <v>0</v>
      </c>
      <c r="AD8168" t="n">
        <v>0.85</v>
      </c>
      <c r="AE8168" t="n">
        <v>0.85</v>
      </c>
      <c r="AF8168" t="n">
        <v>0.85</v>
      </c>
      <c r="AG8168" t="n">
        <v>0.85</v>
      </c>
      <c r="AH8168" t="n">
        <v>0.88123432</v>
      </c>
      <c r="AI8168" t="n">
        <v>0.013404377</v>
      </c>
      <c r="AJ8168" t="n">
        <v>0.415102338</v>
      </c>
      <c r="AK8168" t="n">
        <v>0</v>
      </c>
      <c r="AL8168" t="n">
        <v>0</v>
      </c>
    </row>
    <row r="8169">
      <c r="A8169" t="inlineStr">
        <is>
          <t>2025-12-07 07:00</t>
        </is>
      </c>
      <c r="B8169" t="n">
        <v>47486.71755574155</v>
      </c>
      <c r="C8169" t="n">
        <v>46715.20678655124</v>
      </c>
      <c r="D8169" t="n">
        <v>103.4909963143535</v>
      </c>
      <c r="E8169" t="n">
        <v>668.0197728759631</v>
      </c>
      <c r="F8169" t="n">
        <v>0.0046738623152016</v>
      </c>
      <c r="G8169" t="n">
        <v>0.3274606729784133</v>
      </c>
      <c r="H8169" t="n">
        <v>0.3301270248983017</v>
      </c>
      <c r="I8169" t="n">
        <v>0.2792676818263814</v>
      </c>
      <c r="J8169" t="n">
        <v>341</v>
      </c>
      <c r="K8169" t="n">
        <v>7</v>
      </c>
      <c r="L8169">
        <f>VLOOKUP(J8169,Clustering!$D$3:$E$367,2,FALSE)</f>
        <v/>
      </c>
      <c r="M8169" t="n">
        <v>0.263825162</v>
      </c>
      <c r="N8169" t="n">
        <v>0.306352543</v>
      </c>
      <c r="O8169" t="n">
        <v>0.306352543</v>
      </c>
      <c r="P8169" t="n">
        <v>0.882109217</v>
      </c>
      <c r="Q8169" t="n">
        <v>0.396963572</v>
      </c>
      <c r="R8169" t="n">
        <v>0.3301270248983017</v>
      </c>
      <c r="S8169" t="n">
        <v>0.0046738623152016</v>
      </c>
      <c r="T8169" t="n">
        <v>0</v>
      </c>
      <c r="U8169" t="n">
        <v>0.65669072</v>
      </c>
      <c r="V8169" t="n">
        <v>0.850080767</v>
      </c>
      <c r="W8169" t="n">
        <v>0.012671325</v>
      </c>
      <c r="X8169" t="n">
        <v>0.001088153</v>
      </c>
      <c r="Y8169" t="n">
        <v>0.2792676818263814</v>
      </c>
      <c r="Z8169" t="n">
        <v>0.289997108</v>
      </c>
      <c r="AA8169" t="n">
        <v>0.65669072</v>
      </c>
      <c r="AB8169" t="n">
        <v>0</v>
      </c>
      <c r="AC8169" t="n">
        <v>0</v>
      </c>
      <c r="AD8169" t="n">
        <v>0.85</v>
      </c>
      <c r="AE8169" t="n">
        <v>0.85</v>
      </c>
      <c r="AF8169" t="n">
        <v>0.85</v>
      </c>
      <c r="AG8169" t="n">
        <v>0.85</v>
      </c>
      <c r="AH8169" t="n">
        <v>0.882109217</v>
      </c>
      <c r="AI8169" t="n">
        <v>0.012671325</v>
      </c>
      <c r="AJ8169" t="n">
        <v>0.400541122</v>
      </c>
      <c r="AK8169" t="n">
        <v>0.0032717036206411</v>
      </c>
      <c r="AL8169" t="n">
        <v>0.009665585000000001</v>
      </c>
    </row>
    <row r="8170">
      <c r="A8170" t="inlineStr">
        <is>
          <t>2025-12-07 08:00</t>
        </is>
      </c>
      <c r="B8170" t="n">
        <v>48277.28942831657</v>
      </c>
      <c r="C8170" t="n">
        <v>45495.52825412744</v>
      </c>
      <c r="D8170" t="n">
        <v>2185.3348680002</v>
      </c>
      <c r="E8170" t="n">
        <v>596.4263061889199</v>
      </c>
      <c r="F8170" t="n">
        <v>0.0986941342666907</v>
      </c>
      <c r="G8170" t="n">
        <v>0.2923658363671175</v>
      </c>
      <c r="H8170" t="n">
        <v>0.2946895471449637</v>
      </c>
      <c r="I8170" t="n">
        <v>0.2503659142558208</v>
      </c>
      <c r="J8170" t="n">
        <v>341</v>
      </c>
      <c r="K8170" t="n">
        <v>8</v>
      </c>
      <c r="L8170">
        <f>VLOOKUP(J8170,Clustering!$D$3:$E$367,2,FALSE)</f>
        <v/>
      </c>
      <c r="M8170" t="n">
        <v>0.264406884</v>
      </c>
      <c r="N8170" t="n">
        <v>0.302546481</v>
      </c>
      <c r="O8170" t="n">
        <v>0.302546481</v>
      </c>
      <c r="P8170" t="n">
        <v>0.884418536</v>
      </c>
      <c r="Q8170" t="n">
        <v>0.42632656</v>
      </c>
      <c r="R8170" t="n">
        <v>0.2946895471449637</v>
      </c>
      <c r="S8170" t="n">
        <v>0.0986941342666907</v>
      </c>
      <c r="T8170" t="n">
        <v>0</v>
      </c>
      <c r="U8170" t="n">
        <v>0.65669072</v>
      </c>
      <c r="V8170" t="n">
        <v>0.850080767</v>
      </c>
      <c r="W8170" t="n">
        <v>0.012182623</v>
      </c>
      <c r="X8170" t="n">
        <v>0.001022814</v>
      </c>
      <c r="Y8170" t="n">
        <v>0.2503659142558208</v>
      </c>
      <c r="Z8170" t="n">
        <v>0.283721038</v>
      </c>
      <c r="AA8170" t="n">
        <v>0.65669072</v>
      </c>
      <c r="AB8170" t="n">
        <v>0</v>
      </c>
      <c r="AC8170" t="n">
        <v>0</v>
      </c>
      <c r="AD8170" t="n">
        <v>0.85</v>
      </c>
      <c r="AE8170" t="n">
        <v>0.85</v>
      </c>
      <c r="AF8170" t="n">
        <v>0.85</v>
      </c>
      <c r="AG8170" t="n">
        <v>0.85</v>
      </c>
      <c r="AH8170" t="n">
        <v>0.884418536</v>
      </c>
      <c r="AI8170" t="n">
        <v>0.012182623</v>
      </c>
      <c r="AJ8170" t="n">
        <v>0.392263339</v>
      </c>
      <c r="AK8170" t="n">
        <v>0.06908589398668349</v>
      </c>
      <c r="AL8170" t="n">
        <v>0.029612509</v>
      </c>
    </row>
    <row r="8171">
      <c r="A8171" t="inlineStr">
        <is>
          <t>2025-12-07 09:00</t>
        </is>
      </c>
      <c r="B8171" t="n">
        <v>48944.7668488178</v>
      </c>
      <c r="C8171" t="n">
        <v>43116.01868326591</v>
      </c>
      <c r="D8171" t="n">
        <v>5280.69825762307</v>
      </c>
      <c r="E8171" t="n">
        <v>548.0499079288115</v>
      </c>
      <c r="F8171" t="n">
        <v>0.2384869936828755</v>
      </c>
      <c r="G8171" t="n">
        <v>0.2686519156513782</v>
      </c>
      <c r="H8171" t="n">
        <v>0.2711248297953801</v>
      </c>
      <c r="I8171" t="n">
        <v>0.2239552165500072</v>
      </c>
      <c r="J8171" t="n">
        <v>341</v>
      </c>
      <c r="K8171" t="n">
        <v>9</v>
      </c>
      <c r="L8171">
        <f>VLOOKUP(J8171,Clustering!$D$3:$E$367,2,FALSE)</f>
        <v/>
      </c>
      <c r="M8171" t="n">
        <v>0.259108033</v>
      </c>
      <c r="N8171" t="n">
        <v>0.300949118</v>
      </c>
      <c r="O8171" t="n">
        <v>0.300949118</v>
      </c>
      <c r="P8171" t="n">
        <v>0.885415511</v>
      </c>
      <c r="Q8171" t="n">
        <v>0.451083589</v>
      </c>
      <c r="R8171" t="n">
        <v>0.2711248297953801</v>
      </c>
      <c r="S8171" t="n">
        <v>0.2384869936828755</v>
      </c>
      <c r="T8171" t="n">
        <v>0.380610549</v>
      </c>
      <c r="U8171" t="n">
        <v>0.656424625</v>
      </c>
      <c r="V8171" t="n">
        <v>0.850080767</v>
      </c>
      <c r="W8171" t="n">
        <v>0.011659015</v>
      </c>
      <c r="X8171" t="n">
        <v>0.000799989</v>
      </c>
      <c r="Y8171" t="n">
        <v>0.2239552165500072</v>
      </c>
      <c r="Z8171" t="n">
        <v>0.260725812</v>
      </c>
      <c r="AA8171" t="n">
        <v>0.656424625</v>
      </c>
      <c r="AB8171" t="n">
        <v>0</v>
      </c>
      <c r="AC8171" t="n">
        <v>0</v>
      </c>
      <c r="AD8171" t="n">
        <v>0.85</v>
      </c>
      <c r="AE8171" t="n">
        <v>0.85</v>
      </c>
      <c r="AF8171" t="n">
        <v>0.85</v>
      </c>
      <c r="AG8171" t="n">
        <v>0.85</v>
      </c>
      <c r="AH8171" t="n">
        <v>0.885415511</v>
      </c>
      <c r="AI8171" t="n">
        <v>0.011659015</v>
      </c>
      <c r="AJ8171" t="n">
        <v>0.375276429</v>
      </c>
      <c r="AK8171" t="n">
        <v>0.1669408955780128</v>
      </c>
      <c r="AL8171" t="n">
        <v>0</v>
      </c>
    </row>
    <row r="8172">
      <c r="A8172" t="inlineStr">
        <is>
          <t>2025-12-07 10:00</t>
        </is>
      </c>
      <c r="B8172" t="n">
        <v>48624.60461109357</v>
      </c>
      <c r="C8172" t="n">
        <v>40342.04469042111</v>
      </c>
      <c r="D8172" t="n">
        <v>7695.701869609882</v>
      </c>
      <c r="E8172" t="n">
        <v>586.8580510625682</v>
      </c>
      <c r="F8172" t="n">
        <v>0.3475534320699958</v>
      </c>
      <c r="G8172" t="n">
        <v>0.2876755152267491</v>
      </c>
      <c r="H8172" t="n">
        <v>0.2916158883602354</v>
      </c>
      <c r="I8172" t="n">
        <v>0.2164552212582954</v>
      </c>
      <c r="J8172" t="n">
        <v>341</v>
      </c>
      <c r="K8172" t="n">
        <v>10</v>
      </c>
      <c r="L8172">
        <f>VLOOKUP(J8172,Clustering!$D$3:$E$367,2,FALSE)</f>
        <v/>
      </c>
      <c r="M8172" t="n">
        <v>0.261463718</v>
      </c>
      <c r="N8172" t="n">
        <v>0.297210105</v>
      </c>
      <c r="O8172" t="n">
        <v>0.297210105</v>
      </c>
      <c r="P8172" t="n">
        <v>0.886412486</v>
      </c>
      <c r="Q8172" t="n">
        <v>0.446302404</v>
      </c>
      <c r="R8172" t="n">
        <v>0.2916158883602354</v>
      </c>
      <c r="S8172" t="n">
        <v>0.3475534320699958</v>
      </c>
      <c r="T8172" t="n">
        <v>0.648707874</v>
      </c>
      <c r="U8172" t="n">
        <v>0.656878551</v>
      </c>
      <c r="V8172" t="n">
        <v>0.850080767</v>
      </c>
      <c r="W8172" t="n">
        <v>0.011484479</v>
      </c>
      <c r="X8172" t="n">
        <v>0.000799989</v>
      </c>
      <c r="Y8172" t="n">
        <v>0.2164552212582954</v>
      </c>
      <c r="Z8172" t="n">
        <v>0.274762824</v>
      </c>
      <c r="AA8172" t="n">
        <v>0.656878551</v>
      </c>
      <c r="AB8172" t="n">
        <v>0</v>
      </c>
      <c r="AC8172" t="n">
        <v>0</v>
      </c>
      <c r="AD8172" t="n">
        <v>0.85</v>
      </c>
      <c r="AE8172" t="n">
        <v>0.85</v>
      </c>
      <c r="AF8172" t="n">
        <v>0.85</v>
      </c>
      <c r="AG8172" t="n">
        <v>0.85</v>
      </c>
      <c r="AH8172" t="n">
        <v>0.886412486</v>
      </c>
      <c r="AI8172" t="n">
        <v>0.011484479</v>
      </c>
      <c r="AJ8172" t="n">
        <v>0.378251362</v>
      </c>
      <c r="AK8172" t="n">
        <v>0.243287402448997</v>
      </c>
      <c r="AL8172" t="n">
        <v>0</v>
      </c>
    </row>
    <row r="8173">
      <c r="A8173" t="inlineStr">
        <is>
          <t>2025-12-07 11:00</t>
        </is>
      </c>
      <c r="B8173" t="n">
        <v>47834.13799161507</v>
      </c>
      <c r="C8173" t="n">
        <v>38091.90542379367</v>
      </c>
      <c r="D8173" t="n">
        <v>9123.112095212457</v>
      </c>
      <c r="E8173" t="n">
        <v>619.1204726089397</v>
      </c>
      <c r="F8173" t="n">
        <v>0.4120181594315211</v>
      </c>
      <c r="G8173" t="n">
        <v>0.3034904277494802</v>
      </c>
      <c r="H8173" t="n">
        <v>0.3079886459390168</v>
      </c>
      <c r="I8173" t="n">
        <v>0.2221873605169608</v>
      </c>
      <c r="J8173" t="n">
        <v>341</v>
      </c>
      <c r="K8173" t="n">
        <v>11</v>
      </c>
      <c r="L8173">
        <f>VLOOKUP(J8173,Clustering!$D$3:$E$367,2,FALSE)</f>
        <v/>
      </c>
      <c r="M8173" t="n">
        <v>0.254730722</v>
      </c>
      <c r="N8173" t="n">
        <v>0.283105981</v>
      </c>
      <c r="O8173" t="n">
        <v>0.283105981</v>
      </c>
      <c r="P8173" t="n">
        <v>0.888091067</v>
      </c>
      <c r="Q8173" t="n">
        <v>0.412759007</v>
      </c>
      <c r="R8173" t="n">
        <v>0.3079886459390168</v>
      </c>
      <c r="S8173" t="n">
        <v>0.4120181594315211</v>
      </c>
      <c r="T8173" t="n">
        <v>0.6914765</v>
      </c>
      <c r="U8173" t="n">
        <v>0.656878551</v>
      </c>
      <c r="V8173" t="n">
        <v>0.850080767</v>
      </c>
      <c r="W8173" t="n">
        <v>0.011379757</v>
      </c>
      <c r="X8173" t="n">
        <v>0.000799989</v>
      </c>
      <c r="Y8173" t="n">
        <v>0.2221873605169608</v>
      </c>
      <c r="Z8173" t="n">
        <v>0.296947402</v>
      </c>
      <c r="AA8173" t="n">
        <v>0.656878551</v>
      </c>
      <c r="AB8173" t="n">
        <v>0</v>
      </c>
      <c r="AC8173" t="n">
        <v>0</v>
      </c>
      <c r="AD8173" t="n">
        <v>0.85</v>
      </c>
      <c r="AE8173" t="n">
        <v>0.85</v>
      </c>
      <c r="AF8173" t="n">
        <v>0.85</v>
      </c>
      <c r="AG8173" t="n">
        <v>0.85</v>
      </c>
      <c r="AH8173" t="n">
        <v>0.888091067</v>
      </c>
      <c r="AI8173" t="n">
        <v>0.011379757</v>
      </c>
      <c r="AJ8173" t="n">
        <v>0.383757177</v>
      </c>
      <c r="AK8173" t="n">
        <v>0.2884127116020647</v>
      </c>
      <c r="AL8173" t="n">
        <v>0.009236293</v>
      </c>
    </row>
    <row r="8174">
      <c r="A8174" t="inlineStr">
        <is>
          <t>2025-12-07 12:00</t>
        </is>
      </c>
      <c r="B8174" t="n">
        <v>46819.6868183617</v>
      </c>
      <c r="C8174" t="n">
        <v>36441.2817814731</v>
      </c>
      <c r="D8174" t="n">
        <v>9739.362317993086</v>
      </c>
      <c r="E8174" t="n">
        <v>639.0427188955223</v>
      </c>
      <c r="F8174" t="n">
        <v>0.439849263542648</v>
      </c>
      <c r="G8174" t="n">
        <v>0.313256234752707</v>
      </c>
      <c r="H8174" t="n">
        <v>0.3178323897593886</v>
      </c>
      <c r="I8174" t="n">
        <v>0.2305444981277254</v>
      </c>
      <c r="J8174" t="n">
        <v>341</v>
      </c>
      <c r="K8174" t="n">
        <v>12</v>
      </c>
      <c r="L8174">
        <f>VLOOKUP(J8174,Clustering!$D$3:$E$367,2,FALSE)</f>
        <v/>
      </c>
      <c r="M8174" t="n">
        <v>0.249788968</v>
      </c>
      <c r="N8174" t="n">
        <v>0.272243912</v>
      </c>
      <c r="O8174" t="n">
        <v>0.272243912</v>
      </c>
      <c r="P8174" t="n">
        <v>0.888742152</v>
      </c>
      <c r="Q8174" t="n">
        <v>0.38151859</v>
      </c>
      <c r="R8174" t="n">
        <v>0.3178323897593886</v>
      </c>
      <c r="S8174" t="n">
        <v>0.439849263542648</v>
      </c>
      <c r="T8174" t="n">
        <v>0.675532719</v>
      </c>
      <c r="U8174" t="n">
        <v>0.656878551</v>
      </c>
      <c r="V8174" t="n">
        <v>0.850080767</v>
      </c>
      <c r="W8174" t="n">
        <v>0.011484479</v>
      </c>
      <c r="X8174" t="n">
        <v>0.000801665</v>
      </c>
      <c r="Y8174" t="n">
        <v>0.2305444981277254</v>
      </c>
      <c r="Z8174" t="n">
        <v>0.319049809</v>
      </c>
      <c r="AA8174" t="n">
        <v>0.656878551</v>
      </c>
      <c r="AB8174" t="n">
        <v>0</v>
      </c>
      <c r="AC8174" t="n">
        <v>0</v>
      </c>
      <c r="AD8174" t="n">
        <v>0.85</v>
      </c>
      <c r="AE8174" t="n">
        <v>0.85</v>
      </c>
      <c r="AF8174" t="n">
        <v>0.85</v>
      </c>
      <c r="AG8174" t="n">
        <v>0.85</v>
      </c>
      <c r="AH8174" t="n">
        <v>0.888742152</v>
      </c>
      <c r="AI8174" t="n">
        <v>0.011484479</v>
      </c>
      <c r="AJ8174" t="n">
        <v>0.392426416</v>
      </c>
      <c r="AK8174" t="n">
        <v>0.3078944844798536</v>
      </c>
      <c r="AL8174" t="n">
        <v>0.009236293</v>
      </c>
    </row>
    <row r="8175">
      <c r="A8175" t="inlineStr">
        <is>
          <t>2025-12-07 13:00</t>
        </is>
      </c>
      <c r="B8175" t="n">
        <v>44453.5238972806</v>
      </c>
      <c r="C8175" t="n">
        <v>34672.28793967386</v>
      </c>
      <c r="D8175" t="n">
        <v>9128.716727837113</v>
      </c>
      <c r="E8175" t="n">
        <v>652.5192297696298</v>
      </c>
      <c r="F8175" t="n">
        <v>0.4122712759551592</v>
      </c>
      <c r="G8175" t="n">
        <v>0.3198623675341322</v>
      </c>
      <c r="H8175" t="n">
        <v>0.3244216713371067</v>
      </c>
      <c r="I8175" t="n">
        <v>0.2374552080750883</v>
      </c>
      <c r="J8175" t="n">
        <v>341</v>
      </c>
      <c r="K8175" t="n">
        <v>13</v>
      </c>
      <c r="L8175">
        <f>VLOOKUP(J8175,Clustering!$D$3:$E$367,2,FALSE)</f>
        <v/>
      </c>
      <c r="M8175" t="n">
        <v>0.244795377</v>
      </c>
      <c r="N8175" t="n">
        <v>0.25992844</v>
      </c>
      <c r="O8175" t="n">
        <v>0.25992844</v>
      </c>
      <c r="P8175" t="n">
        <v>0.888650593</v>
      </c>
      <c r="Q8175" t="n">
        <v>0.356448655</v>
      </c>
      <c r="R8175" t="n">
        <v>0.3244216713371067</v>
      </c>
      <c r="S8175" t="n">
        <v>0.4122712759551592</v>
      </c>
      <c r="T8175" t="n">
        <v>0.66427384</v>
      </c>
      <c r="U8175" t="n">
        <v>0.656878551</v>
      </c>
      <c r="V8175" t="n">
        <v>0.850080767</v>
      </c>
      <c r="W8175" t="n">
        <v>0.010123097</v>
      </c>
      <c r="X8175" t="n">
        <v>0.000799989</v>
      </c>
      <c r="Y8175" t="n">
        <v>0.2374552080750883</v>
      </c>
      <c r="Z8175" t="n">
        <v>0.323348509</v>
      </c>
      <c r="AA8175" t="n">
        <v>0.656878551</v>
      </c>
      <c r="AB8175" t="n">
        <v>0</v>
      </c>
      <c r="AC8175" t="n">
        <v>0</v>
      </c>
      <c r="AD8175" t="n">
        <v>0.85</v>
      </c>
      <c r="AE8175" t="n">
        <v>0.85</v>
      </c>
      <c r="AF8175" t="n">
        <v>0.85</v>
      </c>
      <c r="AG8175" t="n">
        <v>0.85</v>
      </c>
      <c r="AH8175" t="n">
        <v>0.888650593</v>
      </c>
      <c r="AI8175" t="n">
        <v>0.010123097</v>
      </c>
      <c r="AJ8175" t="n">
        <v>0.400279209</v>
      </c>
      <c r="AK8175" t="n">
        <v>0.2885898931686114</v>
      </c>
      <c r="AL8175" t="n">
        <v>0.009236293</v>
      </c>
    </row>
    <row r="8176">
      <c r="A8176" t="inlineStr">
        <is>
          <t>2025-12-07 14:00</t>
        </is>
      </c>
      <c r="B8176" t="n">
        <v>44033.98985808007</v>
      </c>
      <c r="C8176" t="n">
        <v>35833.3091422358</v>
      </c>
      <c r="D8176" t="n">
        <v>7539.345637810943</v>
      </c>
      <c r="E8176" t="n">
        <v>661.3350780333215</v>
      </c>
      <c r="F8176" t="n">
        <v>0.3404920689990264</v>
      </c>
      <c r="G8176" t="n">
        <v>0.3241838617810399</v>
      </c>
      <c r="H8176" t="n">
        <v>0.328700686508003</v>
      </c>
      <c r="I8176" t="n">
        <v>0.2425444905944642</v>
      </c>
      <c r="J8176" t="n">
        <v>341</v>
      </c>
      <c r="K8176" t="n">
        <v>14</v>
      </c>
      <c r="L8176">
        <f>VLOOKUP(J8176,Clustering!$D$3:$E$367,2,FALSE)</f>
        <v/>
      </c>
      <c r="M8176" t="n">
        <v>0.243845039</v>
      </c>
      <c r="N8176" t="n">
        <v>0.258808314</v>
      </c>
      <c r="O8176" t="n">
        <v>0.258808314</v>
      </c>
      <c r="P8176" t="n">
        <v>0.887470501</v>
      </c>
      <c r="Q8176" t="n">
        <v>0.349752492</v>
      </c>
      <c r="R8176" t="n">
        <v>0.328700686508003</v>
      </c>
      <c r="S8176" t="n">
        <v>0.3404920689990264</v>
      </c>
      <c r="T8176" t="n">
        <v>0.656793109</v>
      </c>
      <c r="U8176" t="n">
        <v>0.656878551</v>
      </c>
      <c r="V8176" t="n">
        <v>0.850080767</v>
      </c>
      <c r="W8176" t="n">
        <v>0.009983468000000001</v>
      </c>
      <c r="X8176" t="n">
        <v>0.001332757</v>
      </c>
      <c r="Y8176" t="n">
        <v>0.2425444905944642</v>
      </c>
      <c r="Z8176" t="n">
        <v>0.324893955</v>
      </c>
      <c r="AA8176" t="n">
        <v>0.656878551</v>
      </c>
      <c r="AB8176" t="n">
        <v>0</v>
      </c>
      <c r="AC8176" t="n">
        <v>0</v>
      </c>
      <c r="AD8176" t="n">
        <v>0.85</v>
      </c>
      <c r="AE8176" t="n">
        <v>0.85</v>
      </c>
      <c r="AF8176" t="n">
        <v>0.85</v>
      </c>
      <c r="AG8176" t="n">
        <v>0.85</v>
      </c>
      <c r="AH8176" t="n">
        <v>0.887470501</v>
      </c>
      <c r="AI8176" t="n">
        <v>0.009983468000000001</v>
      </c>
      <c r="AJ8176" t="n">
        <v>0.401146839</v>
      </c>
      <c r="AK8176" t="n">
        <v>0.2383444482993185</v>
      </c>
      <c r="AL8176" t="n">
        <v>0.009414080999999999</v>
      </c>
    </row>
    <row r="8177">
      <c r="A8177" t="inlineStr">
        <is>
          <t>2025-12-07 15:00</t>
        </is>
      </c>
      <c r="B8177" t="n">
        <v>44163.38097135636</v>
      </c>
      <c r="C8177" t="n">
        <v>38558.32820316823</v>
      </c>
      <c r="D8177" t="n">
        <v>4947.680316959332</v>
      </c>
      <c r="E8177" t="n">
        <v>657.3724512288053</v>
      </c>
      <c r="F8177" t="n">
        <v>0.2234472312051183</v>
      </c>
      <c r="G8177" t="n">
        <v>0.322241397661179</v>
      </c>
      <c r="H8177" t="n">
        <v>0.3264506879204895</v>
      </c>
      <c r="I8177" t="n">
        <v>0.2461605597529681</v>
      </c>
      <c r="J8177" t="n">
        <v>341</v>
      </c>
      <c r="K8177" t="n">
        <v>15</v>
      </c>
      <c r="L8177">
        <f>VLOOKUP(J8177,Clustering!$D$3:$E$367,2,FALSE)</f>
        <v/>
      </c>
      <c r="M8177" t="n">
        <v>0.243718328</v>
      </c>
      <c r="N8177" t="n">
        <v>0.263509688</v>
      </c>
      <c r="O8177" t="n">
        <v>0.263509688</v>
      </c>
      <c r="P8177" t="n">
        <v>0.886626124</v>
      </c>
      <c r="Q8177" t="n">
        <v>0.344921242</v>
      </c>
      <c r="R8177" t="n">
        <v>0.3264506879204895</v>
      </c>
      <c r="S8177" t="n">
        <v>0.2234472312051183</v>
      </c>
      <c r="T8177" t="n">
        <v>0.666918543</v>
      </c>
      <c r="U8177" t="n">
        <v>0.656878551</v>
      </c>
      <c r="V8177" t="n">
        <v>0.850080767</v>
      </c>
      <c r="W8177" t="n">
        <v>0.01008819</v>
      </c>
      <c r="X8177" t="n">
        <v>0.001332757</v>
      </c>
      <c r="Y8177" t="n">
        <v>0.2461605597529681</v>
      </c>
      <c r="Z8177" t="n">
        <v>0.335184814</v>
      </c>
      <c r="AA8177" t="n">
        <v>0.656878551</v>
      </c>
      <c r="AB8177" t="n">
        <v>0</v>
      </c>
      <c r="AC8177" t="n">
        <v>0</v>
      </c>
      <c r="AD8177" t="n">
        <v>0.85</v>
      </c>
      <c r="AE8177" t="n">
        <v>0.85</v>
      </c>
      <c r="AF8177" t="n">
        <v>0.85</v>
      </c>
      <c r="AG8177" t="n">
        <v>0.85</v>
      </c>
      <c r="AH8177" t="n">
        <v>0.886626124</v>
      </c>
      <c r="AI8177" t="n">
        <v>0.01008819</v>
      </c>
      <c r="AJ8177" t="n">
        <v>0.415803008</v>
      </c>
      <c r="AK8177" t="n">
        <v>0.1564130618435828</v>
      </c>
      <c r="AL8177" t="n">
        <v>0.009414080999999999</v>
      </c>
    </row>
    <row r="8178">
      <c r="A8178" t="inlineStr">
        <is>
          <t>2025-12-07 16:00</t>
        </is>
      </c>
      <c r="B8178" t="n">
        <v>45650.85758342885</v>
      </c>
      <c r="C8178" t="n">
        <v>43034.65612973135</v>
      </c>
      <c r="D8178" t="n">
        <v>1967.047096254605</v>
      </c>
      <c r="E8178" t="n">
        <v>649.1543574428957</v>
      </c>
      <c r="F8178" t="n">
        <v>0.0888358178279148</v>
      </c>
      <c r="G8178" t="n">
        <v>0.318212920315145</v>
      </c>
      <c r="H8178" t="n">
        <v>0.3218703336530512</v>
      </c>
      <c r="I8178" t="n">
        <v>0.2521069845913967</v>
      </c>
      <c r="J8178" t="n">
        <v>341</v>
      </c>
      <c r="K8178" t="n">
        <v>16</v>
      </c>
      <c r="L8178">
        <f>VLOOKUP(J8178,Clustering!$D$3:$E$367,2,FALSE)</f>
        <v/>
      </c>
      <c r="M8178" t="n">
        <v>0.241777336</v>
      </c>
      <c r="N8178" t="n">
        <v>0.279079048</v>
      </c>
      <c r="O8178" t="n">
        <v>0.279079048</v>
      </c>
      <c r="P8178" t="n">
        <v>0.876290138</v>
      </c>
      <c r="Q8178" t="n">
        <v>0.343707171</v>
      </c>
      <c r="R8178" t="n">
        <v>0.3218703336530512</v>
      </c>
      <c r="S8178" t="n">
        <v>0.0888358178279148</v>
      </c>
      <c r="T8178" t="n">
        <v>0.676515037</v>
      </c>
      <c r="U8178" t="n">
        <v>0.666144912</v>
      </c>
      <c r="V8178" t="n">
        <v>0.850080767</v>
      </c>
      <c r="W8178" t="n">
        <v>0.010018375</v>
      </c>
      <c r="X8178" t="n">
        <v>0.001332757</v>
      </c>
      <c r="Y8178" t="n">
        <v>0.2521069845913967</v>
      </c>
      <c r="Z8178" t="n">
        <v>0.360466078</v>
      </c>
      <c r="AA8178" t="n">
        <v>0.666144912</v>
      </c>
      <c r="AB8178" t="n">
        <v>0</v>
      </c>
      <c r="AC8178" t="n">
        <v>0</v>
      </c>
      <c r="AD8178" t="n">
        <v>0.85</v>
      </c>
      <c r="AE8178" t="n">
        <v>0.85</v>
      </c>
      <c r="AF8178" t="n">
        <v>0.85</v>
      </c>
      <c r="AG8178" t="n">
        <v>0.85</v>
      </c>
      <c r="AH8178" t="n">
        <v>0.876290138</v>
      </c>
      <c r="AI8178" t="n">
        <v>0.010018375</v>
      </c>
      <c r="AJ8178" t="n">
        <v>0.438476812</v>
      </c>
      <c r="AK8178" t="n">
        <v>0.0621850724795404</v>
      </c>
      <c r="AL8178" t="n">
        <v>0.009236293</v>
      </c>
    </row>
    <row r="8179">
      <c r="A8179" t="inlineStr">
        <is>
          <t>2025-12-07 17:00</t>
        </is>
      </c>
      <c r="B8179" t="n">
        <v>50178.06070015747</v>
      </c>
      <c r="C8179" t="n">
        <v>49454.03955832025</v>
      </c>
      <c r="D8179" t="n">
        <v>75.57982569312607</v>
      </c>
      <c r="E8179" t="n">
        <v>648.4413161440946</v>
      </c>
      <c r="F8179" t="n">
        <v>0.003413337504488</v>
      </c>
      <c r="G8179" t="n">
        <v>0.317863390266713</v>
      </c>
      <c r="H8179" t="n">
        <v>0.3208256914517056</v>
      </c>
      <c r="I8179" t="n">
        <v>0.2643212626378987</v>
      </c>
      <c r="J8179" t="n">
        <v>341</v>
      </c>
      <c r="K8179" t="n">
        <v>17</v>
      </c>
      <c r="L8179">
        <f>VLOOKUP(J8179,Clustering!$D$3:$E$367,2,FALSE)</f>
        <v/>
      </c>
      <c r="M8179" t="n">
        <v>0.243626174</v>
      </c>
      <c r="N8179" t="n">
        <v>0.298229656</v>
      </c>
      <c r="O8179" t="n">
        <v>0.298229656</v>
      </c>
      <c r="P8179" t="n">
        <v>0.876880185</v>
      </c>
      <c r="Q8179" t="n">
        <v>0.362644171</v>
      </c>
      <c r="R8179" t="n">
        <v>0.3208256914517056</v>
      </c>
      <c r="S8179" t="n">
        <v>0.003413337504488</v>
      </c>
      <c r="T8179" t="n">
        <v>0.667900861</v>
      </c>
      <c r="U8179" t="n">
        <v>0.666144912</v>
      </c>
      <c r="V8179" t="n">
        <v>0.850080767</v>
      </c>
      <c r="W8179" t="n">
        <v>0.010018375</v>
      </c>
      <c r="X8179" t="n">
        <v>0.00353168</v>
      </c>
      <c r="Y8179" t="n">
        <v>0.2643212626378987</v>
      </c>
      <c r="Z8179" t="n">
        <v>0.374170719</v>
      </c>
      <c r="AA8179" t="n">
        <v>0.666144912</v>
      </c>
      <c r="AB8179" t="n">
        <v>0</v>
      </c>
      <c r="AC8179" t="n">
        <v>0</v>
      </c>
      <c r="AD8179" t="n">
        <v>0.85</v>
      </c>
      <c r="AE8179" t="n">
        <v>0.85</v>
      </c>
      <c r="AF8179" t="n">
        <v>0.85</v>
      </c>
      <c r="AG8179" t="n">
        <v>0.85</v>
      </c>
      <c r="AH8179" t="n">
        <v>0.876880185</v>
      </c>
      <c r="AI8179" t="n">
        <v>0.010018375</v>
      </c>
      <c r="AJ8179" t="n">
        <v>0.483421314</v>
      </c>
      <c r="AK8179" t="n">
        <v>0.0023893362531416</v>
      </c>
      <c r="AL8179" t="n">
        <v>0.282721628</v>
      </c>
    </row>
    <row r="8180">
      <c r="A8180" t="inlineStr">
        <is>
          <t>2025-12-07 18:00</t>
        </is>
      </c>
      <c r="B8180" t="n">
        <v>51264.98291716928</v>
      </c>
      <c r="C8180" t="n">
        <v>50626.88439518798</v>
      </c>
      <c r="D8180" t="n">
        <v>0</v>
      </c>
      <c r="E8180" t="n">
        <v>638.0985219812986</v>
      </c>
      <c r="F8180" t="n">
        <v>0</v>
      </c>
      <c r="G8180" t="n">
        <v>0.3127933931280875</v>
      </c>
      <c r="H8180" t="n">
        <v>0.3152810520753331</v>
      </c>
      <c r="I8180" t="n">
        <v>0.267830189006521</v>
      </c>
      <c r="J8180" t="n">
        <v>341</v>
      </c>
      <c r="K8180" t="n">
        <v>18</v>
      </c>
      <c r="L8180">
        <f>VLOOKUP(J8180,Clustering!$D$3:$E$367,2,FALSE)</f>
        <v/>
      </c>
      <c r="M8180" t="n">
        <v>0.25065867</v>
      </c>
      <c r="N8180" t="n">
        <v>0.313836485</v>
      </c>
      <c r="O8180" t="n">
        <v>0.313836485</v>
      </c>
      <c r="P8180" t="n">
        <v>0.87696157</v>
      </c>
      <c r="Q8180" t="n">
        <v>0.401181529</v>
      </c>
      <c r="R8180" t="n">
        <v>0.3152810520753331</v>
      </c>
      <c r="S8180" t="n">
        <v>0</v>
      </c>
      <c r="T8180" t="n">
        <v>0.587728578</v>
      </c>
      <c r="U8180" t="n">
        <v>0.666144912</v>
      </c>
      <c r="V8180" t="n">
        <v>0.850080767</v>
      </c>
      <c r="W8180" t="n">
        <v>0.010158004</v>
      </c>
      <c r="X8180" t="n">
        <v>0.027398167</v>
      </c>
      <c r="Y8180" t="n">
        <v>0.267830189006521</v>
      </c>
      <c r="Z8180" t="n">
        <v>0.396197276</v>
      </c>
      <c r="AA8180" t="n">
        <v>0.666144912</v>
      </c>
      <c r="AB8180" t="n">
        <v>0</v>
      </c>
      <c r="AC8180" t="n">
        <v>0</v>
      </c>
      <c r="AD8180" t="n">
        <v>0.85</v>
      </c>
      <c r="AE8180" t="n">
        <v>0.85</v>
      </c>
      <c r="AF8180" t="n">
        <v>0.85</v>
      </c>
      <c r="AG8180" t="n">
        <v>0.85</v>
      </c>
      <c r="AH8180" t="n">
        <v>0.87696157</v>
      </c>
      <c r="AI8180" t="n">
        <v>0.010158004</v>
      </c>
      <c r="AJ8180" t="n">
        <v>0.505988517</v>
      </c>
      <c r="AK8180" t="n">
        <v>0</v>
      </c>
      <c r="AL8180" t="n">
        <v>0.422111599</v>
      </c>
    </row>
    <row r="8181">
      <c r="A8181" t="inlineStr">
        <is>
          <t>2025-12-07 19:00</t>
        </is>
      </c>
      <c r="B8181" t="n">
        <v>51394.74151218526</v>
      </c>
      <c r="C8181" t="n">
        <v>50773.03935873113</v>
      </c>
      <c r="D8181" t="n">
        <v>0</v>
      </c>
      <c r="E8181" t="n">
        <v>621.7021534541251</v>
      </c>
      <c r="F8181" t="n">
        <v>0</v>
      </c>
      <c r="G8181" t="n">
        <v>0.3047559575755515</v>
      </c>
      <c r="H8181" t="n">
        <v>0.3068033788259517</v>
      </c>
      <c r="I8181" t="n">
        <v>0.2677498319141098</v>
      </c>
      <c r="J8181" t="n">
        <v>341</v>
      </c>
      <c r="K8181" t="n">
        <v>19</v>
      </c>
      <c r="L8181">
        <f>VLOOKUP(J8181,Clustering!$D$3:$E$367,2,FALSE)</f>
        <v/>
      </c>
      <c r="M8181" t="n">
        <v>0.266641616</v>
      </c>
      <c r="N8181" t="n">
        <v>0.330669931</v>
      </c>
      <c r="O8181" t="n">
        <v>0.330669931</v>
      </c>
      <c r="P8181" t="n">
        <v>0.877500751</v>
      </c>
      <c r="Q8181" t="n">
        <v>0.424874682</v>
      </c>
      <c r="R8181" t="n">
        <v>0.3068033788259517</v>
      </c>
      <c r="S8181" t="n">
        <v>0</v>
      </c>
      <c r="T8181" t="n">
        <v>0.230693668</v>
      </c>
      <c r="U8181" t="n">
        <v>0.666411007</v>
      </c>
      <c r="V8181" t="n">
        <v>0.850080767</v>
      </c>
      <c r="W8181" t="n">
        <v>0.010611798</v>
      </c>
      <c r="X8181" t="n">
        <v>0.027398167</v>
      </c>
      <c r="Y8181" t="n">
        <v>0.2677498319141098</v>
      </c>
      <c r="Z8181" t="n">
        <v>0.413633847</v>
      </c>
      <c r="AA8181" t="n">
        <v>0.666411007</v>
      </c>
      <c r="AB8181" t="n">
        <v>0</v>
      </c>
      <c r="AC8181" t="n">
        <v>0</v>
      </c>
      <c r="AD8181" t="n">
        <v>0.85</v>
      </c>
      <c r="AE8181" t="n">
        <v>0.85</v>
      </c>
      <c r="AF8181" t="n">
        <v>0.85</v>
      </c>
      <c r="AG8181" t="n">
        <v>0.85</v>
      </c>
      <c r="AH8181" t="n">
        <v>0.877500751</v>
      </c>
      <c r="AI8181" t="n">
        <v>0.010611798</v>
      </c>
      <c r="AJ8181" t="n">
        <v>0.524523607</v>
      </c>
      <c r="AK8181" t="n">
        <v>0</v>
      </c>
      <c r="AL8181" t="n">
        <v>0.391852982</v>
      </c>
    </row>
    <row r="8182">
      <c r="A8182" t="inlineStr">
        <is>
          <t>2025-12-07 20:00</t>
        </is>
      </c>
      <c r="B8182" t="n">
        <v>50767.10616503147</v>
      </c>
      <c r="C8182" t="n">
        <v>50163.77611584064</v>
      </c>
      <c r="D8182" t="n">
        <v>0</v>
      </c>
      <c r="E8182" t="n">
        <v>603.3300491908349</v>
      </c>
      <c r="F8182" t="n">
        <v>0</v>
      </c>
      <c r="G8182" t="n">
        <v>0.2957500241131544</v>
      </c>
      <c r="H8182" t="n">
        <v>0.297361420467636</v>
      </c>
      <c r="I8182" t="n">
        <v>0.2666248326203529</v>
      </c>
      <c r="J8182" t="n">
        <v>341</v>
      </c>
      <c r="K8182" t="n">
        <v>20</v>
      </c>
      <c r="L8182">
        <f>VLOOKUP(J8182,Clustering!$D$3:$E$367,2,FALSE)</f>
        <v/>
      </c>
      <c r="M8182" t="n">
        <v>0.283920477</v>
      </c>
      <c r="N8182" t="n">
        <v>0.339070877</v>
      </c>
      <c r="O8182" t="n">
        <v>0.339070877</v>
      </c>
      <c r="P8182" t="n">
        <v>0.877063303</v>
      </c>
      <c r="Q8182" t="n">
        <v>0.445826788</v>
      </c>
      <c r="R8182" t="n">
        <v>0.297361420467636</v>
      </c>
      <c r="S8182" t="n">
        <v>0</v>
      </c>
      <c r="T8182" t="n">
        <v>0</v>
      </c>
      <c r="U8182" t="n">
        <v>0.666411007</v>
      </c>
      <c r="V8182" t="n">
        <v>0.850080767</v>
      </c>
      <c r="W8182" t="n">
        <v>0.01071652</v>
      </c>
      <c r="X8182" t="n">
        <v>0.013216158</v>
      </c>
      <c r="Y8182" t="n">
        <v>0.2666248326203529</v>
      </c>
      <c r="Z8182" t="n">
        <v>0.413762371</v>
      </c>
      <c r="AA8182" t="n">
        <v>0.666411007</v>
      </c>
      <c r="AB8182" t="n">
        <v>0</v>
      </c>
      <c r="AC8182" t="n">
        <v>0</v>
      </c>
      <c r="AD8182" t="n">
        <v>0.85</v>
      </c>
      <c r="AE8182" t="n">
        <v>0.85</v>
      </c>
      <c r="AF8182" t="n">
        <v>0.85</v>
      </c>
      <c r="AG8182" t="n">
        <v>0.85</v>
      </c>
      <c r="AH8182" t="n">
        <v>0.877063303</v>
      </c>
      <c r="AI8182" t="n">
        <v>0.01071652</v>
      </c>
      <c r="AJ8182" t="n">
        <v>0.521782348</v>
      </c>
      <c r="AK8182" t="n">
        <v>0</v>
      </c>
      <c r="AL8182" t="n">
        <v>0.343572754</v>
      </c>
    </row>
    <row r="8183">
      <c r="A8183" t="inlineStr">
        <is>
          <t>2025-12-07 21:00</t>
        </is>
      </c>
      <c r="B8183" t="n">
        <v>48699.58898484203</v>
      </c>
      <c r="C8183" t="n">
        <v>48116.54215972028</v>
      </c>
      <c r="D8183" t="n">
        <v>0</v>
      </c>
      <c r="E8183" t="n">
        <v>583.046825121757</v>
      </c>
      <c r="F8183" t="n">
        <v>0</v>
      </c>
      <c r="G8183" t="n">
        <v>0.2858072672165475</v>
      </c>
      <c r="H8183" t="n">
        <v>0.2869752662734888</v>
      </c>
      <c r="I8183" t="n">
        <v>0.2646962624024843</v>
      </c>
      <c r="J8183" t="n">
        <v>341</v>
      </c>
      <c r="K8183" t="n">
        <v>21</v>
      </c>
      <c r="L8183">
        <f>VLOOKUP(J8183,Clustering!$D$3:$E$367,2,FALSE)</f>
        <v/>
      </c>
      <c r="M8183" t="n">
        <v>0.288516654</v>
      </c>
      <c r="N8183" t="n">
        <v>0.337743686</v>
      </c>
      <c r="O8183" t="n">
        <v>0.337743686</v>
      </c>
      <c r="P8183" t="n">
        <v>0.877643176</v>
      </c>
      <c r="Q8183" t="n">
        <v>0.446878149</v>
      </c>
      <c r="R8183" t="n">
        <v>0.2869752662734888</v>
      </c>
      <c r="S8183" t="n">
        <v>0</v>
      </c>
      <c r="T8183" t="n">
        <v>0</v>
      </c>
      <c r="U8183" t="n">
        <v>0.666411007</v>
      </c>
      <c r="V8183" t="n">
        <v>0.850080767</v>
      </c>
      <c r="W8183" t="n">
        <v>0.010681613</v>
      </c>
      <c r="X8183" t="n">
        <v>0.001332757</v>
      </c>
      <c r="Y8183" t="n">
        <v>0.2646962624024843</v>
      </c>
      <c r="Z8183" t="n">
        <v>0.408205297</v>
      </c>
      <c r="AA8183" t="n">
        <v>0.666411007</v>
      </c>
      <c r="AB8183" t="n">
        <v>0</v>
      </c>
      <c r="AC8183" t="n">
        <v>0</v>
      </c>
      <c r="AD8183" t="n">
        <v>0.85</v>
      </c>
      <c r="AE8183" t="n">
        <v>0.85</v>
      </c>
      <c r="AF8183" t="n">
        <v>0.85</v>
      </c>
      <c r="AG8183" t="n">
        <v>0.85</v>
      </c>
      <c r="AH8183" t="n">
        <v>0.877643176</v>
      </c>
      <c r="AI8183" t="n">
        <v>0.010681613</v>
      </c>
      <c r="AJ8183" t="n">
        <v>0.492189742</v>
      </c>
      <c r="AK8183" t="n">
        <v>0</v>
      </c>
      <c r="AL8183" t="n">
        <v>0.100749311</v>
      </c>
    </row>
    <row r="8184">
      <c r="A8184" t="inlineStr">
        <is>
          <t>2025-12-07 22:00</t>
        </is>
      </c>
      <c r="B8184" t="n">
        <v>45722.43382157932</v>
      </c>
      <c r="C8184" t="n">
        <v>45153.33906496634</v>
      </c>
      <c r="D8184" t="n">
        <v>0</v>
      </c>
      <c r="E8184" t="n">
        <v>569.0947566129771</v>
      </c>
      <c r="F8184" t="n">
        <v>0</v>
      </c>
      <c r="G8184" t="n">
        <v>0.2789680179475378</v>
      </c>
      <c r="H8184" t="n">
        <v>0.2800243777799202</v>
      </c>
      <c r="I8184" t="n">
        <v>0.2598748368578125</v>
      </c>
      <c r="J8184" t="n">
        <v>341</v>
      </c>
      <c r="K8184" t="n">
        <v>22</v>
      </c>
      <c r="L8184">
        <f>VLOOKUP(J8184,Clustering!$D$3:$E$367,2,FALSE)</f>
        <v/>
      </c>
      <c r="M8184" t="n">
        <v>0.278834732</v>
      </c>
      <c r="N8184" t="n">
        <v>0.331924157</v>
      </c>
      <c r="O8184" t="n">
        <v>0.331924157</v>
      </c>
      <c r="P8184" t="n">
        <v>0.878629978</v>
      </c>
      <c r="Q8184" t="n">
        <v>0.450169907</v>
      </c>
      <c r="R8184" t="n">
        <v>0.2800243777799202</v>
      </c>
      <c r="S8184" t="n">
        <v>0</v>
      </c>
      <c r="T8184" t="n">
        <v>0</v>
      </c>
      <c r="U8184" t="n">
        <v>0.666411007</v>
      </c>
      <c r="V8184" t="n">
        <v>0.850080767</v>
      </c>
      <c r="W8184" t="n">
        <v>0.01071652</v>
      </c>
      <c r="X8184" t="n">
        <v>0.001332757</v>
      </c>
      <c r="Y8184" t="n">
        <v>0.2598748368578125</v>
      </c>
      <c r="Z8184" t="n">
        <v>0.363842988</v>
      </c>
      <c r="AA8184" t="n">
        <v>0.666411007</v>
      </c>
      <c r="AB8184" t="n">
        <v>0</v>
      </c>
      <c r="AC8184" t="n">
        <v>0</v>
      </c>
      <c r="AD8184" t="n">
        <v>0.85</v>
      </c>
      <c r="AE8184" t="n">
        <v>0.85</v>
      </c>
      <c r="AF8184" t="n">
        <v>0.85</v>
      </c>
      <c r="AG8184" t="n">
        <v>0.85</v>
      </c>
      <c r="AH8184" t="n">
        <v>0.878629978</v>
      </c>
      <c r="AI8184" t="n">
        <v>0.01071652</v>
      </c>
      <c r="AJ8184" t="n">
        <v>0.4362915</v>
      </c>
      <c r="AK8184" t="n">
        <v>0</v>
      </c>
      <c r="AL8184" t="n">
        <v>0.08154389200000001</v>
      </c>
    </row>
    <row r="8185">
      <c r="A8185" t="inlineStr">
        <is>
          <t>2025-12-07 23:00</t>
        </is>
      </c>
      <c r="B8185" t="n">
        <v>42299.49087293546</v>
      </c>
      <c r="C8185" t="n">
        <v>41743.00491684685</v>
      </c>
      <c r="D8185" t="n">
        <v>0</v>
      </c>
      <c r="E8185" t="n">
        <v>556.4859560886096</v>
      </c>
      <c r="F8185" t="n">
        <v>0</v>
      </c>
      <c r="G8185" t="n">
        <v>0.2727872333767694</v>
      </c>
      <c r="H8185" t="n">
        <v>0.273937328029772</v>
      </c>
      <c r="I8185" t="n">
        <v>0.2519998418015151</v>
      </c>
      <c r="J8185" t="n">
        <v>341</v>
      </c>
      <c r="K8185" t="n">
        <v>23</v>
      </c>
      <c r="L8185">
        <f>VLOOKUP(J8185,Clustering!$D$3:$E$367,2,FALSE)</f>
        <v/>
      </c>
      <c r="M8185" t="n">
        <v>0.266013818</v>
      </c>
      <c r="N8185" t="n">
        <v>0.329319074</v>
      </c>
      <c r="O8185" t="n">
        <v>0.329319074</v>
      </c>
      <c r="P8185" t="n">
        <v>0.872668474</v>
      </c>
      <c r="Q8185" t="n">
        <v>0.421044727</v>
      </c>
      <c r="R8185" t="n">
        <v>0.273937328029772</v>
      </c>
      <c r="S8185" t="n">
        <v>0</v>
      </c>
      <c r="T8185" t="n">
        <v>0</v>
      </c>
      <c r="U8185" t="n">
        <v>0.655281982</v>
      </c>
      <c r="V8185" t="n">
        <v>0.850080767</v>
      </c>
      <c r="W8185" t="n">
        <v>0.01197318</v>
      </c>
      <c r="X8185" t="n">
        <v>0.001332757</v>
      </c>
      <c r="Y8185" t="n">
        <v>0.2519998418015151</v>
      </c>
      <c r="Z8185" t="n">
        <v>0.304329619</v>
      </c>
      <c r="AA8185" t="n">
        <v>0.655281982</v>
      </c>
      <c r="AB8185" t="n">
        <v>0</v>
      </c>
      <c r="AC8185" t="n">
        <v>0</v>
      </c>
      <c r="AD8185" t="n">
        <v>0.85</v>
      </c>
      <c r="AE8185" t="n">
        <v>0.85</v>
      </c>
      <c r="AF8185" t="n">
        <v>0.85</v>
      </c>
      <c r="AG8185" t="n">
        <v>0.85</v>
      </c>
      <c r="AH8185" t="n">
        <v>0.872668474</v>
      </c>
      <c r="AI8185" t="n">
        <v>0.01197318</v>
      </c>
      <c r="AJ8185" t="n">
        <v>0.381420082</v>
      </c>
      <c r="AK8185" t="n">
        <v>0</v>
      </c>
      <c r="AL8185" t="n">
        <v>0.039464555</v>
      </c>
    </row>
    <row r="8186">
      <c r="A8186" t="inlineStr">
        <is>
          <t>2025-12-08 00:00</t>
        </is>
      </c>
      <c r="B8186" t="n">
        <v>62905.29510755958</v>
      </c>
      <c r="C8186" t="n">
        <v>62350.5028572111</v>
      </c>
      <c r="D8186" t="n">
        <v>0</v>
      </c>
      <c r="E8186" t="n">
        <v>554.7922503484781</v>
      </c>
      <c r="F8186" t="n">
        <v>0</v>
      </c>
      <c r="G8186" t="n">
        <v>0.2719569854649402</v>
      </c>
      <c r="H8186" t="n">
        <v>0.2733145605635853</v>
      </c>
      <c r="I8186" t="n">
        <v>0.2474194875340768</v>
      </c>
      <c r="J8186" t="n">
        <v>342</v>
      </c>
      <c r="K8186" t="n">
        <v>0</v>
      </c>
      <c r="L8186">
        <f>VLOOKUP(J8186,Clustering!$D$3:$E$367,2,FALSE)</f>
        <v/>
      </c>
      <c r="M8186" t="n">
        <v>0.786838991</v>
      </c>
      <c r="N8186" t="n">
        <v>0.439495713</v>
      </c>
      <c r="O8186" t="n">
        <v>0.439495713</v>
      </c>
      <c r="P8186" t="n">
        <v>0.958835597</v>
      </c>
      <c r="Q8186" t="n">
        <v>0.396037373</v>
      </c>
      <c r="R8186" t="n">
        <v>0.2733145605635853</v>
      </c>
      <c r="S8186" t="n">
        <v>0</v>
      </c>
      <c r="T8186" t="n">
        <v>0</v>
      </c>
      <c r="U8186" t="n">
        <v>0.657144646</v>
      </c>
      <c r="V8186" t="n">
        <v>0.850080767</v>
      </c>
      <c r="W8186" t="n">
        <v>0.05508361</v>
      </c>
      <c r="X8186" t="n">
        <v>0.001332757</v>
      </c>
      <c r="Y8186" t="n">
        <v>0.2474194875340768</v>
      </c>
      <c r="Z8186" t="n">
        <v>0.428804924</v>
      </c>
      <c r="AA8186" t="n">
        <v>0.657144646</v>
      </c>
      <c r="AB8186" t="n">
        <v>0</v>
      </c>
      <c r="AC8186" t="n">
        <v>0</v>
      </c>
      <c r="AD8186" t="n">
        <v>0.85</v>
      </c>
      <c r="AE8186" t="n">
        <v>0.85</v>
      </c>
      <c r="AF8186" t="n">
        <v>0.85</v>
      </c>
      <c r="AG8186" t="n">
        <v>0.85</v>
      </c>
      <c r="AH8186" t="n">
        <v>0.958835597</v>
      </c>
      <c r="AI8186" t="n">
        <v>0.05508361</v>
      </c>
      <c r="AJ8186" t="n">
        <v>0.493576256</v>
      </c>
      <c r="AK8186" t="n">
        <v>0</v>
      </c>
      <c r="AL8186" t="n">
        <v>0.00584098</v>
      </c>
    </row>
    <row r="8187">
      <c r="A8187" t="inlineStr">
        <is>
          <t>2025-12-08 01:00</t>
        </is>
      </c>
      <c r="B8187" t="n">
        <v>62202.27901390991</v>
      </c>
      <c r="C8187" t="n">
        <v>61646.21448955424</v>
      </c>
      <c r="D8187" t="n">
        <v>0</v>
      </c>
      <c r="E8187" t="n">
        <v>556.0645243556728</v>
      </c>
      <c r="F8187" t="n">
        <v>0</v>
      </c>
      <c r="G8187" t="n">
        <v>0.2725806491939572</v>
      </c>
      <c r="H8187" t="n">
        <v>0.2738971494835664</v>
      </c>
      <c r="I8187" t="n">
        <v>0.2487855581050672</v>
      </c>
      <c r="J8187" t="n">
        <v>342</v>
      </c>
      <c r="K8187" t="n">
        <v>1</v>
      </c>
      <c r="L8187">
        <f>VLOOKUP(J8187,Clustering!$D$3:$E$367,2,FALSE)</f>
        <v/>
      </c>
      <c r="M8187" t="n">
        <v>0.778383869</v>
      </c>
      <c r="N8187" t="n">
        <v>0.427691003</v>
      </c>
      <c r="O8187" t="n">
        <v>0.427691003</v>
      </c>
      <c r="P8187" t="n">
        <v>0.957716543</v>
      </c>
      <c r="Q8187" t="n">
        <v>0.353557415</v>
      </c>
      <c r="R8187" t="n">
        <v>0.2738971494835664</v>
      </c>
      <c r="S8187" t="n">
        <v>0</v>
      </c>
      <c r="T8187" t="n">
        <v>0</v>
      </c>
      <c r="U8187" t="n">
        <v>0.657144646</v>
      </c>
      <c r="V8187" t="n">
        <v>0.850080767</v>
      </c>
      <c r="W8187" t="n">
        <v>0.021014153</v>
      </c>
      <c r="X8187" t="n">
        <v>0.00083936</v>
      </c>
      <c r="Y8187" t="n">
        <v>0.2487855581050672</v>
      </c>
      <c r="Z8187" t="n">
        <v>0.414573546</v>
      </c>
      <c r="AA8187" t="n">
        <v>0.657144646</v>
      </c>
      <c r="AB8187" t="n">
        <v>0</v>
      </c>
      <c r="AC8187" t="n">
        <v>0</v>
      </c>
      <c r="AD8187" t="n">
        <v>0.85</v>
      </c>
      <c r="AE8187" t="n">
        <v>0.85</v>
      </c>
      <c r="AF8187" t="n">
        <v>0.85</v>
      </c>
      <c r="AG8187" t="n">
        <v>0.85</v>
      </c>
      <c r="AH8187" t="n">
        <v>0.957716543</v>
      </c>
      <c r="AI8187" t="n">
        <v>0.021014153</v>
      </c>
      <c r="AJ8187" t="n">
        <v>0.483663813</v>
      </c>
      <c r="AK8187" t="n">
        <v>0</v>
      </c>
      <c r="AL8187" t="n">
        <v>0</v>
      </c>
    </row>
    <row r="8188">
      <c r="A8188" t="inlineStr">
        <is>
          <t>2025-12-08 02:00</t>
        </is>
      </c>
      <c r="B8188" t="n">
        <v>62024.71887427026</v>
      </c>
      <c r="C8188" t="n">
        <v>61469.73151218767</v>
      </c>
      <c r="D8188" t="n">
        <v>0</v>
      </c>
      <c r="E8188" t="n">
        <v>554.9873620825995</v>
      </c>
      <c r="F8188" t="n">
        <v>0</v>
      </c>
      <c r="G8188" t="n">
        <v>0.2720526284718625</v>
      </c>
      <c r="H8188" t="n">
        <v>0.2731739356518656</v>
      </c>
      <c r="I8188" t="n">
        <v>0.2517855562217519</v>
      </c>
      <c r="J8188" t="n">
        <v>342</v>
      </c>
      <c r="K8188" t="n">
        <v>2</v>
      </c>
      <c r="L8188">
        <f>VLOOKUP(J8188,Clustering!$D$3:$E$367,2,FALSE)</f>
        <v/>
      </c>
      <c r="M8188" t="n">
        <v>0.773828009</v>
      </c>
      <c r="N8188" t="n">
        <v>0.418140349</v>
      </c>
      <c r="O8188" t="n">
        <v>0.418140349</v>
      </c>
      <c r="P8188" t="n">
        <v>0.955590342</v>
      </c>
      <c r="Q8188" t="n">
        <v>0.328049414</v>
      </c>
      <c r="R8188" t="n">
        <v>0.2731739356518656</v>
      </c>
      <c r="S8188" t="n">
        <v>0</v>
      </c>
      <c r="T8188" t="n">
        <v>0</v>
      </c>
      <c r="U8188" t="n">
        <v>0.657144646</v>
      </c>
      <c r="V8188" t="n">
        <v>0.850080767</v>
      </c>
      <c r="W8188" t="n">
        <v>0.018745183</v>
      </c>
      <c r="X8188" t="n">
        <v>0.000799989</v>
      </c>
      <c r="Y8188" t="n">
        <v>0.2517855562217519</v>
      </c>
      <c r="Z8188" t="n">
        <v>0.403416732</v>
      </c>
      <c r="AA8188" t="n">
        <v>0.657144646</v>
      </c>
      <c r="AB8188" t="n">
        <v>0</v>
      </c>
      <c r="AC8188" t="n">
        <v>0</v>
      </c>
      <c r="AD8188" t="n">
        <v>0.85</v>
      </c>
      <c r="AE8188" t="n">
        <v>0.85</v>
      </c>
      <c r="AF8188" t="n">
        <v>0.85</v>
      </c>
      <c r="AG8188" t="n">
        <v>0.85</v>
      </c>
      <c r="AH8188" t="n">
        <v>0.955590342</v>
      </c>
      <c r="AI8188" t="n">
        <v>0.018745183</v>
      </c>
      <c r="AJ8188" t="n">
        <v>0.480420613</v>
      </c>
      <c r="AK8188" t="n">
        <v>0</v>
      </c>
      <c r="AL8188" t="n">
        <v>0</v>
      </c>
    </row>
    <row r="8189">
      <c r="A8189" t="inlineStr">
        <is>
          <t>2025-12-08 03:00</t>
        </is>
      </c>
      <c r="B8189" t="n">
        <v>62144.90798300121</v>
      </c>
      <c r="C8189" t="n">
        <v>61590.73326990881</v>
      </c>
      <c r="D8189" t="n">
        <v>0</v>
      </c>
      <c r="E8189" t="n">
        <v>554.1747130924008</v>
      </c>
      <c r="F8189" t="n">
        <v>0</v>
      </c>
      <c r="G8189" t="n">
        <v>0.2716542711237258</v>
      </c>
      <c r="H8189" t="n">
        <v>0.2725712574587816</v>
      </c>
      <c r="I8189" t="n">
        <v>0.255080197010611</v>
      </c>
      <c r="J8189" t="n">
        <v>342</v>
      </c>
      <c r="K8189" t="n">
        <v>3</v>
      </c>
      <c r="L8189">
        <f>VLOOKUP(J8189,Clustering!$D$3:$E$367,2,FALSE)</f>
        <v/>
      </c>
      <c r="M8189" t="n">
        <v>0.770510468</v>
      </c>
      <c r="N8189" t="n">
        <v>0.414705033</v>
      </c>
      <c r="O8189" t="n">
        <v>0.414705033</v>
      </c>
      <c r="P8189" t="n">
        <v>0.955295319</v>
      </c>
      <c r="Q8189" t="n">
        <v>0.308636799</v>
      </c>
      <c r="R8189" t="n">
        <v>0.2725712574587816</v>
      </c>
      <c r="S8189" t="n">
        <v>0</v>
      </c>
      <c r="T8189" t="n">
        <v>0</v>
      </c>
      <c r="U8189" t="n">
        <v>0.657144646</v>
      </c>
      <c r="V8189" t="n">
        <v>0.850080767</v>
      </c>
      <c r="W8189" t="n">
        <v>0.019687678</v>
      </c>
      <c r="X8189" t="n">
        <v>0.000799989</v>
      </c>
      <c r="Y8189" t="n">
        <v>0.255080197010611</v>
      </c>
      <c r="Z8189" t="n">
        <v>0.402368525</v>
      </c>
      <c r="AA8189" t="n">
        <v>0.657144646</v>
      </c>
      <c r="AB8189" t="n">
        <v>0</v>
      </c>
      <c r="AC8189" t="n">
        <v>0</v>
      </c>
      <c r="AD8189" t="n">
        <v>0.85</v>
      </c>
      <c r="AE8189" t="n">
        <v>0.85</v>
      </c>
      <c r="AF8189" t="n">
        <v>0.85</v>
      </c>
      <c r="AG8189" t="n">
        <v>0.85</v>
      </c>
      <c r="AH8189" t="n">
        <v>0.955295319</v>
      </c>
      <c r="AI8189" t="n">
        <v>0.019687678</v>
      </c>
      <c r="AJ8189" t="n">
        <v>0.479525098</v>
      </c>
      <c r="AK8189" t="n">
        <v>0</v>
      </c>
      <c r="AL8189" t="n">
        <v>0</v>
      </c>
    </row>
    <row r="8190">
      <c r="A8190" t="inlineStr">
        <is>
          <t>2025-12-08 04:00</t>
        </is>
      </c>
      <c r="B8190" t="n">
        <v>62870.55196308425</v>
      </c>
      <c r="C8190" t="n">
        <v>62322.0246682703</v>
      </c>
      <c r="D8190" t="n">
        <v>0</v>
      </c>
      <c r="E8190" t="n">
        <v>548.5272948139428</v>
      </c>
      <c r="F8190" t="n">
        <v>0</v>
      </c>
      <c r="G8190" t="n">
        <v>0.2688859288303641</v>
      </c>
      <c r="H8190" t="n">
        <v>0.2697386699512869</v>
      </c>
      <c r="I8190" t="n">
        <v>0.253473055162387</v>
      </c>
      <c r="J8190" t="n">
        <v>342</v>
      </c>
      <c r="K8190" t="n">
        <v>4</v>
      </c>
      <c r="L8190">
        <f>VLOOKUP(J8190,Clustering!$D$3:$E$367,2,FALSE)</f>
        <v/>
      </c>
      <c r="M8190" t="n">
        <v>0.7633282219999999</v>
      </c>
      <c r="N8190" t="n">
        <v>0.41652721</v>
      </c>
      <c r="O8190" t="n">
        <v>0.41652721</v>
      </c>
      <c r="P8190" t="n">
        <v>0.954756138</v>
      </c>
      <c r="Q8190" t="n">
        <v>0.297322161</v>
      </c>
      <c r="R8190" t="n">
        <v>0.2697386699512869</v>
      </c>
      <c r="S8190" t="n">
        <v>0</v>
      </c>
      <c r="T8190" t="n">
        <v>0</v>
      </c>
      <c r="U8190" t="n">
        <v>0.657144646</v>
      </c>
      <c r="V8190" t="n">
        <v>0.850080767</v>
      </c>
      <c r="W8190" t="n">
        <v>0.024225618</v>
      </c>
      <c r="X8190" t="n">
        <v>0.000799989</v>
      </c>
      <c r="Y8190" t="n">
        <v>0.253473055162387</v>
      </c>
      <c r="Z8190" t="n">
        <v>0.41477792</v>
      </c>
      <c r="AA8190" t="n">
        <v>0.657144646</v>
      </c>
      <c r="AB8190" t="n">
        <v>0</v>
      </c>
      <c r="AC8190" t="n">
        <v>0</v>
      </c>
      <c r="AD8190" t="n">
        <v>0.85</v>
      </c>
      <c r="AE8190" t="n">
        <v>0.85</v>
      </c>
      <c r="AF8190" t="n">
        <v>0.85</v>
      </c>
      <c r="AG8190" t="n">
        <v>0.85</v>
      </c>
      <c r="AH8190" t="n">
        <v>0.954756138</v>
      </c>
      <c r="AI8190" t="n">
        <v>0.024225618</v>
      </c>
      <c r="AJ8190" t="n">
        <v>0.488114917</v>
      </c>
      <c r="AK8190" t="n">
        <v>0</v>
      </c>
      <c r="AL8190" t="n">
        <v>0</v>
      </c>
    </row>
    <row r="8191">
      <c r="A8191" t="inlineStr">
        <is>
          <t>2025-12-08 05:00</t>
        </is>
      </c>
      <c r="B8191" t="n">
        <v>67874.14373501108</v>
      </c>
      <c r="C8191" t="n">
        <v>67336.78298868424</v>
      </c>
      <c r="D8191" t="n">
        <v>0</v>
      </c>
      <c r="E8191" t="n">
        <v>537.360746326848</v>
      </c>
      <c r="F8191" t="n">
        <v>0</v>
      </c>
      <c r="G8191" t="n">
        <v>0.2634121305523765</v>
      </c>
      <c r="H8191" t="n">
        <v>0.2643547447597367</v>
      </c>
      <c r="I8191" t="n">
        <v>0.2463748453327313</v>
      </c>
      <c r="J8191" t="n">
        <v>342</v>
      </c>
      <c r="K8191" t="n">
        <v>5</v>
      </c>
      <c r="L8191">
        <f>VLOOKUP(J8191,Clustering!$D$3:$E$367,2,FALSE)</f>
        <v/>
      </c>
      <c r="M8191" t="n">
        <v>0.763973299</v>
      </c>
      <c r="N8191" t="n">
        <v>0.426559044</v>
      </c>
      <c r="O8191" t="n">
        <v>0.426559044</v>
      </c>
      <c r="P8191" t="n">
        <v>0.95317929</v>
      </c>
      <c r="Q8191" t="n">
        <v>0.308348926</v>
      </c>
      <c r="R8191" t="n">
        <v>0.2643547447597367</v>
      </c>
      <c r="S8191" t="n">
        <v>0</v>
      </c>
      <c r="T8191" t="n">
        <v>0</v>
      </c>
      <c r="U8191" t="n">
        <v>0.657144646</v>
      </c>
      <c r="V8191" t="n">
        <v>0.850080767</v>
      </c>
      <c r="W8191" t="n">
        <v>0.038956469</v>
      </c>
      <c r="X8191" t="n">
        <v>0.000799989</v>
      </c>
      <c r="Y8191" t="n">
        <v>0.2463748453327313</v>
      </c>
      <c r="Z8191" t="n">
        <v>0.468746329</v>
      </c>
      <c r="AA8191" t="n">
        <v>0.657144646</v>
      </c>
      <c r="AB8191" t="n">
        <v>0</v>
      </c>
      <c r="AC8191" t="n">
        <v>0</v>
      </c>
      <c r="AD8191" t="n">
        <v>0.85</v>
      </c>
      <c r="AE8191" t="n">
        <v>0.85</v>
      </c>
      <c r="AF8191" t="n">
        <v>0.85</v>
      </c>
      <c r="AG8191" t="n">
        <v>0.85</v>
      </c>
      <c r="AH8191" t="n">
        <v>0.95317929</v>
      </c>
      <c r="AI8191" t="n">
        <v>0.038956469</v>
      </c>
      <c r="AJ8191" t="n">
        <v>0.526037194</v>
      </c>
      <c r="AK8191" t="n">
        <v>0</v>
      </c>
      <c r="AL8191" t="n">
        <v>0</v>
      </c>
    </row>
    <row r="8192">
      <c r="A8192" t="inlineStr">
        <is>
          <t>2025-12-08 06:00</t>
        </is>
      </c>
      <c r="B8192" t="n">
        <v>75892.03062904502</v>
      </c>
      <c r="C8192" t="n">
        <v>75376.18555341677</v>
      </c>
      <c r="D8192" t="n">
        <v>0</v>
      </c>
      <c r="E8192" t="n">
        <v>515.8450756282515</v>
      </c>
      <c r="F8192" t="n">
        <v>0</v>
      </c>
      <c r="G8192" t="n">
        <v>0.2528652331511036</v>
      </c>
      <c r="H8192" t="n">
        <v>0.2542498403890286</v>
      </c>
      <c r="I8192" t="n">
        <v>0.227839142683215</v>
      </c>
      <c r="J8192" t="n">
        <v>342</v>
      </c>
      <c r="K8192" t="n">
        <v>6</v>
      </c>
      <c r="L8192">
        <f>VLOOKUP(J8192,Clustering!$D$3:$E$367,2,FALSE)</f>
        <v/>
      </c>
      <c r="M8192" t="n">
        <v>0.7762182520000001</v>
      </c>
      <c r="N8192" t="n">
        <v>0.443725767</v>
      </c>
      <c r="O8192" t="n">
        <v>0.443725767</v>
      </c>
      <c r="P8192" t="n">
        <v>0.9542169579999999</v>
      </c>
      <c r="Q8192" t="n">
        <v>0.350766304</v>
      </c>
      <c r="R8192" t="n">
        <v>0.2542498403890286</v>
      </c>
      <c r="S8192" t="n">
        <v>0</v>
      </c>
      <c r="T8192" t="n">
        <v>0</v>
      </c>
      <c r="U8192" t="n">
        <v>0.657144646</v>
      </c>
      <c r="V8192" t="n">
        <v>0.850080767</v>
      </c>
      <c r="W8192" t="n">
        <v>0.095994884</v>
      </c>
      <c r="X8192" t="n">
        <v>0.000799989</v>
      </c>
      <c r="Y8192" t="n">
        <v>0.227839142683215</v>
      </c>
      <c r="Z8192" t="n">
        <v>0.546060772</v>
      </c>
      <c r="AA8192" t="n">
        <v>0.657144646</v>
      </c>
      <c r="AB8192" t="n">
        <v>0</v>
      </c>
      <c r="AC8192" t="n">
        <v>0</v>
      </c>
      <c r="AD8192" t="n">
        <v>0.85</v>
      </c>
      <c r="AE8192" t="n">
        <v>0.85</v>
      </c>
      <c r="AF8192" t="n">
        <v>0.85</v>
      </c>
      <c r="AG8192" t="n">
        <v>0.85</v>
      </c>
      <c r="AH8192" t="n">
        <v>0.9542169579999999</v>
      </c>
      <c r="AI8192" t="n">
        <v>0.095994884</v>
      </c>
      <c r="AJ8192" t="n">
        <v>0.55621222</v>
      </c>
      <c r="AK8192" t="n">
        <v>0</v>
      </c>
      <c r="AL8192" t="n">
        <v>0.000177788</v>
      </c>
    </row>
    <row r="8193">
      <c r="A8193" t="inlineStr">
        <is>
          <t>2025-12-08 07:00</t>
        </is>
      </c>
      <c r="B8193" t="n">
        <v>84056.44557231457</v>
      </c>
      <c r="C8193" t="n">
        <v>83479.53472163103</v>
      </c>
      <c r="D8193" t="n">
        <v>91.68855009901834</v>
      </c>
      <c r="E8193" t="n">
        <v>485.2223005845199</v>
      </c>
      <c r="F8193" t="n">
        <v>0.0041408400180204</v>
      </c>
      <c r="G8193" t="n">
        <v>0.2378540689139803</v>
      </c>
      <c r="H8193" t="n">
        <v>0.2396248495701907</v>
      </c>
      <c r="I8193" t="n">
        <v>0.2058480850600173</v>
      </c>
      <c r="J8193" t="n">
        <v>342</v>
      </c>
      <c r="K8193" t="n">
        <v>7</v>
      </c>
      <c r="L8193">
        <f>VLOOKUP(J8193,Clustering!$D$3:$E$367,2,FALSE)</f>
        <v/>
      </c>
      <c r="M8193" t="n">
        <v>0.796745538</v>
      </c>
      <c r="N8193" t="n">
        <v>0.467853837</v>
      </c>
      <c r="O8193" t="n">
        <v>0.467853837</v>
      </c>
      <c r="P8193" t="n">
        <v>0.954257651</v>
      </c>
      <c r="Q8193" t="n">
        <v>0.428754701</v>
      </c>
      <c r="R8193" t="n">
        <v>0.2396248495701907</v>
      </c>
      <c r="S8193" t="n">
        <v>0.0041408400180204</v>
      </c>
      <c r="T8193" t="n">
        <v>0</v>
      </c>
      <c r="U8193" t="n">
        <v>0.657144646</v>
      </c>
      <c r="V8193" t="n">
        <v>0.850080767</v>
      </c>
      <c r="W8193" t="n">
        <v>0.14633111</v>
      </c>
      <c r="X8193" t="n">
        <v>0.018485197</v>
      </c>
      <c r="Y8193" t="n">
        <v>0.2058480850600173</v>
      </c>
      <c r="Z8193" t="n">
        <v>0.553289709</v>
      </c>
      <c r="AA8193" t="n">
        <v>0.657144646</v>
      </c>
      <c r="AB8193" t="n">
        <v>0</v>
      </c>
      <c r="AC8193" t="n">
        <v>0</v>
      </c>
      <c r="AD8193" t="n">
        <v>0.85</v>
      </c>
      <c r="AE8193" t="n">
        <v>0.85</v>
      </c>
      <c r="AF8193" t="n">
        <v>0.85</v>
      </c>
      <c r="AG8193" t="n">
        <v>0.85</v>
      </c>
      <c r="AH8193" t="n">
        <v>0.954257651</v>
      </c>
      <c r="AI8193" t="n">
        <v>0.14633111</v>
      </c>
      <c r="AJ8193" t="n">
        <v>0.570401394</v>
      </c>
      <c r="AK8193" t="n">
        <v>0.0028985880126143</v>
      </c>
      <c r="AL8193" t="n">
        <v>0.000793541</v>
      </c>
    </row>
    <row r="8194">
      <c r="A8194" t="inlineStr">
        <is>
          <t>2025-12-08 08:00</t>
        </is>
      </c>
      <c r="B8194" t="n">
        <v>81392.35955932649</v>
      </c>
      <c r="C8194" t="n">
        <v>78972.05486931793</v>
      </c>
      <c r="D8194" t="n">
        <v>1978.574046141021</v>
      </c>
      <c r="E8194" t="n">
        <v>441.7306438675498</v>
      </c>
      <c r="F8194" t="n">
        <v>0.089356398154726</v>
      </c>
      <c r="G8194" t="n">
        <v>0.2165346293468381</v>
      </c>
      <c r="H8194" t="n">
        <v>0.218269952261915</v>
      </c>
      <c r="I8194" t="n">
        <v>0.1851695266128692</v>
      </c>
      <c r="J8194" t="n">
        <v>342</v>
      </c>
      <c r="K8194" t="n">
        <v>8</v>
      </c>
      <c r="L8194">
        <f>VLOOKUP(J8194,Clustering!$D$3:$E$367,2,FALSE)</f>
        <v/>
      </c>
      <c r="M8194" t="n">
        <v>0.816155458</v>
      </c>
      <c r="N8194" t="n">
        <v>0.487572397</v>
      </c>
      <c r="O8194" t="n">
        <v>0.487572397</v>
      </c>
      <c r="P8194" t="n">
        <v>0.954094879</v>
      </c>
      <c r="Q8194" t="n">
        <v>0.467479802</v>
      </c>
      <c r="R8194" t="n">
        <v>0.218269952261915</v>
      </c>
      <c r="S8194" t="n">
        <v>0.089356398154726</v>
      </c>
      <c r="T8194" t="n">
        <v>0</v>
      </c>
      <c r="U8194" t="n">
        <v>0.657144646</v>
      </c>
      <c r="V8194" t="n">
        <v>0.850080767</v>
      </c>
      <c r="W8194" t="n">
        <v>0.130413413</v>
      </c>
      <c r="X8194" t="n">
        <v>0.018501113</v>
      </c>
      <c r="Y8194" t="n">
        <v>0.1851695266128692</v>
      </c>
      <c r="Z8194" t="n">
        <v>0.504392196</v>
      </c>
      <c r="AA8194" t="n">
        <v>0.657144646</v>
      </c>
      <c r="AB8194" t="n">
        <v>0</v>
      </c>
      <c r="AC8194" t="n">
        <v>0</v>
      </c>
      <c r="AD8194" t="n">
        <v>0.85</v>
      </c>
      <c r="AE8194" t="n">
        <v>0.85</v>
      </c>
      <c r="AF8194" t="n">
        <v>0.85</v>
      </c>
      <c r="AG8194" t="n">
        <v>0.85</v>
      </c>
      <c r="AH8194" t="n">
        <v>0.954094879</v>
      </c>
      <c r="AI8194" t="n">
        <v>0.130413413</v>
      </c>
      <c r="AJ8194" t="n">
        <v>0.53483386</v>
      </c>
      <c r="AK8194" t="n">
        <v>0.0625494787083082</v>
      </c>
      <c r="AL8194" t="n">
        <v>0.000177788</v>
      </c>
    </row>
    <row r="8195">
      <c r="A8195" t="inlineStr">
        <is>
          <t>2025-12-08 09:00</t>
        </is>
      </c>
      <c r="B8195" t="n">
        <v>79605.04460879421</v>
      </c>
      <c r="C8195" t="n">
        <v>74383.03272040386</v>
      </c>
      <c r="D8195" t="n">
        <v>4824.430527694603</v>
      </c>
      <c r="E8195" t="n">
        <v>397.5813606957406</v>
      </c>
      <c r="F8195" t="n">
        <v>0.2178810219123677</v>
      </c>
      <c r="G8195" t="n">
        <v>0.1948928238704611</v>
      </c>
      <c r="H8195" t="n">
        <v>0.1965333587646861</v>
      </c>
      <c r="I8195" t="n">
        <v>0.1652409676948923</v>
      </c>
      <c r="J8195" t="n">
        <v>342</v>
      </c>
      <c r="K8195" t="n">
        <v>9</v>
      </c>
      <c r="L8195">
        <f>VLOOKUP(J8195,Clustering!$D$3:$E$367,2,FALSE)</f>
        <v/>
      </c>
      <c r="M8195" t="n">
        <v>0.827427035</v>
      </c>
      <c r="N8195" t="n">
        <v>0.486803296</v>
      </c>
      <c r="O8195" t="n">
        <v>0.486803296</v>
      </c>
      <c r="P8195" t="n">
        <v>0.954094879</v>
      </c>
      <c r="Q8195" t="n">
        <v>0.47176034</v>
      </c>
      <c r="R8195" t="n">
        <v>0.1965333587646861</v>
      </c>
      <c r="S8195" t="n">
        <v>0.2178810219123677</v>
      </c>
      <c r="T8195" t="n">
        <v>0.001511259</v>
      </c>
      <c r="U8195" t="n">
        <v>0.657144646</v>
      </c>
      <c r="V8195" t="n">
        <v>0.850080767</v>
      </c>
      <c r="W8195" t="n">
        <v>0.101754577</v>
      </c>
      <c r="X8195" t="n">
        <v>0.000799989</v>
      </c>
      <c r="Y8195" t="n">
        <v>0.1652409676948923</v>
      </c>
      <c r="Z8195" t="n">
        <v>0.454540762</v>
      </c>
      <c r="AA8195" t="n">
        <v>0.657144646</v>
      </c>
      <c r="AB8195" t="n">
        <v>0</v>
      </c>
      <c r="AC8195" t="n">
        <v>0</v>
      </c>
      <c r="AD8195" t="n">
        <v>0.85</v>
      </c>
      <c r="AE8195" t="n">
        <v>0.85</v>
      </c>
      <c r="AF8195" t="n">
        <v>0.85</v>
      </c>
      <c r="AG8195" t="n">
        <v>0.85</v>
      </c>
      <c r="AH8195" t="n">
        <v>0.954094879</v>
      </c>
      <c r="AI8195" t="n">
        <v>0.101754577</v>
      </c>
      <c r="AJ8195" t="n">
        <v>0.505935217</v>
      </c>
      <c r="AK8195" t="n">
        <v>0.1525167153386574</v>
      </c>
      <c r="AL8195" t="n">
        <v>0</v>
      </c>
    </row>
    <row r="8196">
      <c r="A8196" t="inlineStr">
        <is>
          <t>2025-12-08 10:00</t>
        </is>
      </c>
      <c r="B8196" t="n">
        <v>78020.23723434928</v>
      </c>
      <c r="C8196" t="n">
        <v>70429.45843417771</v>
      </c>
      <c r="D8196" t="n">
        <v>7184.90485503649</v>
      </c>
      <c r="E8196" t="n">
        <v>405.8739451350655</v>
      </c>
      <c r="F8196" t="n">
        <v>0.3244848077243531</v>
      </c>
      <c r="G8196" t="n">
        <v>0.1989578162426791</v>
      </c>
      <c r="H8196" t="n">
        <v>0.2012945164900495</v>
      </c>
      <c r="I8196" t="n">
        <v>0.1567231158993053</v>
      </c>
      <c r="J8196" t="n">
        <v>342</v>
      </c>
      <c r="K8196" t="n">
        <v>10</v>
      </c>
      <c r="L8196">
        <f>VLOOKUP(J8196,Clustering!$D$3:$E$367,2,FALSE)</f>
        <v/>
      </c>
      <c r="M8196" t="n">
        <v>0.811927897</v>
      </c>
      <c r="N8196" t="n">
        <v>0.468222611</v>
      </c>
      <c r="O8196" t="n">
        <v>0.468222611</v>
      </c>
      <c r="P8196" t="n">
        <v>0.953921935</v>
      </c>
      <c r="Q8196" t="n">
        <v>0.439431014</v>
      </c>
      <c r="R8196" t="n">
        <v>0.2012945164900495</v>
      </c>
      <c r="S8196" t="n">
        <v>0.3244848077243531</v>
      </c>
      <c r="T8196" t="n">
        <v>0.347589542</v>
      </c>
      <c r="U8196" t="n">
        <v>0.657144646</v>
      </c>
      <c r="V8196" t="n">
        <v>0.850080767</v>
      </c>
      <c r="W8196" t="n">
        <v>0.064089675</v>
      </c>
      <c r="X8196" t="n">
        <v>0.000799989</v>
      </c>
      <c r="Y8196" t="n">
        <v>0.1567231158993053</v>
      </c>
      <c r="Z8196" t="n">
        <v>0.436579033</v>
      </c>
      <c r="AA8196" t="n">
        <v>0.657144646</v>
      </c>
      <c r="AB8196" t="n">
        <v>0</v>
      </c>
      <c r="AC8196" t="n">
        <v>0</v>
      </c>
      <c r="AD8196" t="n">
        <v>0.85</v>
      </c>
      <c r="AE8196" t="n">
        <v>0.85</v>
      </c>
      <c r="AF8196" t="n">
        <v>0.85</v>
      </c>
      <c r="AG8196" t="n">
        <v>0.85</v>
      </c>
      <c r="AH8196" t="n">
        <v>0.953921935</v>
      </c>
      <c r="AI8196" t="n">
        <v>0.064089675</v>
      </c>
      <c r="AJ8196" t="n">
        <v>0.488472841</v>
      </c>
      <c r="AK8196" t="n">
        <v>0.2271393654070471</v>
      </c>
      <c r="AL8196" t="n">
        <v>0</v>
      </c>
    </row>
    <row r="8197">
      <c r="A8197" t="inlineStr">
        <is>
          <t>2025-12-08 11:00</t>
        </is>
      </c>
      <c r="B8197" t="n">
        <v>74586.35220779995</v>
      </c>
      <c r="C8197" t="n">
        <v>65571.86100379753</v>
      </c>
      <c r="D8197" t="n">
        <v>8586.107140512513</v>
      </c>
      <c r="E8197" t="n">
        <v>428.3840634899114</v>
      </c>
      <c r="F8197" t="n">
        <v>0.3877659316026878</v>
      </c>
      <c r="G8197" t="n">
        <v>0.2099921879852507</v>
      </c>
      <c r="H8197" t="n">
        <v>0.2130668305282899</v>
      </c>
      <c r="I8197" t="n">
        <v>0.154419545916851</v>
      </c>
      <c r="J8197" t="n">
        <v>342</v>
      </c>
      <c r="K8197" t="n">
        <v>11</v>
      </c>
      <c r="L8197">
        <f>VLOOKUP(J8197,Clustering!$D$3:$E$367,2,FALSE)</f>
        <v/>
      </c>
      <c r="M8197" t="n">
        <v>0.777249224</v>
      </c>
      <c r="N8197" t="n">
        <v>0.44649453</v>
      </c>
      <c r="O8197" t="n">
        <v>0.44649453</v>
      </c>
      <c r="P8197" t="n">
        <v>0.95346414</v>
      </c>
      <c r="Q8197" t="n">
        <v>0.413597592</v>
      </c>
      <c r="R8197" t="n">
        <v>0.2130668305282899</v>
      </c>
      <c r="S8197" t="n">
        <v>0.3877659316026878</v>
      </c>
      <c r="T8197" t="n">
        <v>0.560979296</v>
      </c>
      <c r="U8197" t="n">
        <v>0.657144646</v>
      </c>
      <c r="V8197" t="n">
        <v>0.850080767</v>
      </c>
      <c r="W8197" t="n">
        <v>0.023736917</v>
      </c>
      <c r="X8197" t="n">
        <v>0.000799989</v>
      </c>
      <c r="Y8197" t="n">
        <v>0.154419545916851</v>
      </c>
      <c r="Z8197" t="n">
        <v>0.427836781</v>
      </c>
      <c r="AA8197" t="n">
        <v>0.657144646</v>
      </c>
      <c r="AB8197" t="n">
        <v>0</v>
      </c>
      <c r="AC8197" t="n">
        <v>0</v>
      </c>
      <c r="AD8197" t="n">
        <v>0.85</v>
      </c>
      <c r="AE8197" t="n">
        <v>0.85</v>
      </c>
      <c r="AF8197" t="n">
        <v>0.85</v>
      </c>
      <c r="AG8197" t="n">
        <v>0.85</v>
      </c>
      <c r="AH8197" t="n">
        <v>0.95346414</v>
      </c>
      <c r="AI8197" t="n">
        <v>0.023736917</v>
      </c>
      <c r="AJ8197" t="n">
        <v>0.47130591</v>
      </c>
      <c r="AK8197" t="n">
        <v>0.2714361521218814</v>
      </c>
      <c r="AL8197" t="n">
        <v>0</v>
      </c>
    </row>
    <row r="8198">
      <c r="A8198" t="inlineStr">
        <is>
          <t>2025-12-08 12:00</t>
        </is>
      </c>
      <c r="B8198" t="n">
        <v>72943.63729023001</v>
      </c>
      <c r="C8198" t="n">
        <v>63378.67336035003</v>
      </c>
      <c r="D8198" t="n">
        <v>9127.442826056409</v>
      </c>
      <c r="E8198" t="n">
        <v>437.5211038235746</v>
      </c>
      <c r="F8198" t="n">
        <v>0.4122137439790632</v>
      </c>
      <c r="G8198" t="n">
        <v>0.2144711293252817</v>
      </c>
      <c r="H8198" t="n">
        <v>0.2179284346191674</v>
      </c>
      <c r="I8198" t="n">
        <v>0.1519820474470447</v>
      </c>
      <c r="J8198" t="n">
        <v>342</v>
      </c>
      <c r="K8198" t="n">
        <v>12</v>
      </c>
      <c r="L8198">
        <f>VLOOKUP(J8198,Clustering!$D$3:$E$367,2,FALSE)</f>
        <v/>
      </c>
      <c r="M8198" t="n">
        <v>0.755138042</v>
      </c>
      <c r="N8198" t="n">
        <v>0.431867811</v>
      </c>
      <c r="O8198" t="n">
        <v>0.431867811</v>
      </c>
      <c r="P8198" t="n">
        <v>0.953901588</v>
      </c>
      <c r="Q8198" t="n">
        <v>0.379878968</v>
      </c>
      <c r="R8198" t="n">
        <v>0.2179284346191674</v>
      </c>
      <c r="S8198" t="n">
        <v>0.4122137439790632</v>
      </c>
      <c r="T8198" t="n">
        <v>0.54133293</v>
      </c>
      <c r="U8198" t="n">
        <v>0.657144646</v>
      </c>
      <c r="V8198" t="n">
        <v>0.850080767</v>
      </c>
      <c r="W8198" t="n">
        <v>0.028414486</v>
      </c>
      <c r="X8198" t="n">
        <v>0.000799989</v>
      </c>
      <c r="Y8198" t="n">
        <v>0.1519820474470447</v>
      </c>
      <c r="Z8198" t="n">
        <v>0.419346309</v>
      </c>
      <c r="AA8198" t="n">
        <v>0.657144646</v>
      </c>
      <c r="AB8198" t="n">
        <v>0</v>
      </c>
      <c r="AC8198" t="n">
        <v>0</v>
      </c>
      <c r="AD8198" t="n">
        <v>0.85</v>
      </c>
      <c r="AE8198" t="n">
        <v>0.85</v>
      </c>
      <c r="AF8198" t="n">
        <v>0.85</v>
      </c>
      <c r="AG8198" t="n">
        <v>0.85</v>
      </c>
      <c r="AH8198" t="n">
        <v>0.953901588</v>
      </c>
      <c r="AI8198" t="n">
        <v>0.028414486</v>
      </c>
      <c r="AJ8198" t="n">
        <v>0.464839278</v>
      </c>
      <c r="AK8198" t="n">
        <v>0.2885496207853442</v>
      </c>
      <c r="AL8198" t="n">
        <v>0</v>
      </c>
    </row>
    <row r="8199">
      <c r="A8199" t="inlineStr">
        <is>
          <t>2025-12-08 13:00</t>
        </is>
      </c>
      <c r="B8199" t="n">
        <v>72684.72924480052</v>
      </c>
      <c r="C8199" t="n">
        <v>63709.53032239231</v>
      </c>
      <c r="D8199" t="n">
        <v>8525.836447081887</v>
      </c>
      <c r="E8199" t="n">
        <v>449.3624753263198</v>
      </c>
      <c r="F8199" t="n">
        <v>0.3850439854163661</v>
      </c>
      <c r="G8199" t="n">
        <v>0.2202757231991764</v>
      </c>
      <c r="H8199" t="n">
        <v>0.223874859457596</v>
      </c>
      <c r="I8199" t="n">
        <v>0.155223116840963</v>
      </c>
      <c r="J8199" t="n">
        <v>342</v>
      </c>
      <c r="K8199" t="n">
        <v>13</v>
      </c>
      <c r="L8199">
        <f>VLOOKUP(J8199,Clustering!$D$3:$E$367,2,FALSE)</f>
        <v/>
      </c>
      <c r="M8199" t="n">
        <v>0.731304734</v>
      </c>
      <c r="N8199" t="n">
        <v>0.416215625</v>
      </c>
      <c r="O8199" t="n">
        <v>0.416215625</v>
      </c>
      <c r="P8199" t="n">
        <v>0.954491635</v>
      </c>
      <c r="Q8199" t="n">
        <v>0.35465884</v>
      </c>
      <c r="R8199" t="n">
        <v>0.223874859457596</v>
      </c>
      <c r="S8199" t="n">
        <v>0.3850439854163661</v>
      </c>
      <c r="T8199" t="n">
        <v>0.508160798</v>
      </c>
      <c r="U8199" t="n">
        <v>0.657144646</v>
      </c>
      <c r="V8199" t="n">
        <v>0.850080767</v>
      </c>
      <c r="W8199" t="n">
        <v>0.032882611</v>
      </c>
      <c r="X8199" t="n">
        <v>0.000799989</v>
      </c>
      <c r="Y8199" t="n">
        <v>0.155223116840963</v>
      </c>
      <c r="Z8199" t="n">
        <v>0.390405803</v>
      </c>
      <c r="AA8199" t="n">
        <v>0.657144646</v>
      </c>
      <c r="AB8199" t="n">
        <v>0</v>
      </c>
      <c r="AC8199" t="n">
        <v>0</v>
      </c>
      <c r="AD8199" t="n">
        <v>0.85</v>
      </c>
      <c r="AE8199" t="n">
        <v>0.85</v>
      </c>
      <c r="AF8199" t="n">
        <v>0.85</v>
      </c>
      <c r="AG8199" t="n">
        <v>0.85</v>
      </c>
      <c r="AH8199" t="n">
        <v>0.954491635</v>
      </c>
      <c r="AI8199" t="n">
        <v>0.032882611</v>
      </c>
      <c r="AJ8199" t="n">
        <v>0.456213102</v>
      </c>
      <c r="AK8199" t="n">
        <v>0.2695307897914563</v>
      </c>
      <c r="AL8199" t="n">
        <v>0</v>
      </c>
    </row>
    <row r="8200">
      <c r="A8200" t="inlineStr">
        <is>
          <t>2025-12-08 14:00</t>
        </is>
      </c>
      <c r="B8200" t="n">
        <v>72867.21824873131</v>
      </c>
      <c r="C8200" t="n">
        <v>65496.19385140225</v>
      </c>
      <c r="D8200" t="n">
        <v>6907.856930553061</v>
      </c>
      <c r="E8200" t="n">
        <v>463.1674667760021</v>
      </c>
      <c r="F8200" t="n">
        <v>0.3119727641663344</v>
      </c>
      <c r="G8200" t="n">
        <v>0.2270428758705892</v>
      </c>
      <c r="H8200" t="n">
        <v>0.2303436053966974</v>
      </c>
      <c r="I8200" t="n">
        <v>0.1673838234925242</v>
      </c>
      <c r="J8200" t="n">
        <v>342</v>
      </c>
      <c r="K8200" t="n">
        <v>14</v>
      </c>
      <c r="L8200">
        <f>VLOOKUP(J8200,Clustering!$D$3:$E$367,2,FALSE)</f>
        <v/>
      </c>
      <c r="M8200" t="n">
        <v>0.717320376</v>
      </c>
      <c r="N8200" t="n">
        <v>0.397901167</v>
      </c>
      <c r="O8200" t="n">
        <v>0.397901167</v>
      </c>
      <c r="P8200" t="n">
        <v>0.95428817</v>
      </c>
      <c r="Q8200" t="n">
        <v>0.336209972</v>
      </c>
      <c r="R8200" t="n">
        <v>0.2303436053966974</v>
      </c>
      <c r="S8200" t="n">
        <v>0.3119727641663344</v>
      </c>
      <c r="T8200" t="n">
        <v>0.491385824</v>
      </c>
      <c r="U8200" t="n">
        <v>0.657144646</v>
      </c>
      <c r="V8200" t="n">
        <v>0.850080767</v>
      </c>
      <c r="W8200" t="n">
        <v>0.036163891</v>
      </c>
      <c r="X8200" t="n">
        <v>0.000799989</v>
      </c>
      <c r="Y8200" t="n">
        <v>0.1673838234925242</v>
      </c>
      <c r="Z8200" t="n">
        <v>0.378623226</v>
      </c>
      <c r="AA8200" t="n">
        <v>0.657144646</v>
      </c>
      <c r="AB8200" t="n">
        <v>0</v>
      </c>
      <c r="AC8200" t="n">
        <v>0</v>
      </c>
      <c r="AD8200" t="n">
        <v>0.85</v>
      </c>
      <c r="AE8200" t="n">
        <v>0.85</v>
      </c>
      <c r="AF8200" t="n">
        <v>0.85</v>
      </c>
      <c r="AG8200" t="n">
        <v>0.85</v>
      </c>
      <c r="AH8200" t="n">
        <v>0.95428817</v>
      </c>
      <c r="AI8200" t="n">
        <v>0.036163891</v>
      </c>
      <c r="AJ8200" t="n">
        <v>0.454270642</v>
      </c>
      <c r="AK8200" t="n">
        <v>0.218380934916434</v>
      </c>
      <c r="AL8200" t="n">
        <v>0</v>
      </c>
    </row>
    <row r="8201">
      <c r="A8201" t="inlineStr">
        <is>
          <t>2025-12-08 15:00</t>
        </is>
      </c>
      <c r="B8201" t="n">
        <v>73433.62114295647</v>
      </c>
      <c r="C8201" t="n">
        <v>68424.6930753112</v>
      </c>
      <c r="D8201" t="n">
        <v>4533.274055519222</v>
      </c>
      <c r="E8201" t="n">
        <v>475.6540121260466</v>
      </c>
      <c r="F8201" t="n">
        <v>0.2047318078590593</v>
      </c>
      <c r="G8201" t="n">
        <v>0.2331637314343365</v>
      </c>
      <c r="H8201" t="n">
        <v>0.2358279769537616</v>
      </c>
      <c r="I8201" t="n">
        <v>0.1850088124280468</v>
      </c>
      <c r="J8201" t="n">
        <v>342</v>
      </c>
      <c r="K8201" t="n">
        <v>15</v>
      </c>
      <c r="L8201">
        <f>VLOOKUP(J8201,Clustering!$D$3:$E$367,2,FALSE)</f>
        <v/>
      </c>
      <c r="M8201" t="n">
        <v>0.705645626</v>
      </c>
      <c r="N8201" t="n">
        <v>0.385790789</v>
      </c>
      <c r="O8201" t="n">
        <v>0.385790789</v>
      </c>
      <c r="P8201" t="n">
        <v>0.954552674</v>
      </c>
      <c r="Q8201" t="n">
        <v>0.325220754</v>
      </c>
      <c r="R8201" t="n">
        <v>0.2358279769537616</v>
      </c>
      <c r="S8201" t="n">
        <v>0.2047318078590593</v>
      </c>
      <c r="T8201" t="n">
        <v>0.509143116</v>
      </c>
      <c r="U8201" t="n">
        <v>0.657144646</v>
      </c>
      <c r="V8201" t="n">
        <v>0.850080767</v>
      </c>
      <c r="W8201" t="n">
        <v>0.037071479</v>
      </c>
      <c r="X8201" t="n">
        <v>0.001051295</v>
      </c>
      <c r="Y8201" t="n">
        <v>0.1850088124280468</v>
      </c>
      <c r="Z8201" t="n">
        <v>0.401209177</v>
      </c>
      <c r="AA8201" t="n">
        <v>0.657144646</v>
      </c>
      <c r="AB8201" t="n">
        <v>0</v>
      </c>
      <c r="AC8201" t="n">
        <v>0</v>
      </c>
      <c r="AD8201" t="n">
        <v>0.85</v>
      </c>
      <c r="AE8201" t="n">
        <v>0.85</v>
      </c>
      <c r="AF8201" t="n">
        <v>0.85</v>
      </c>
      <c r="AG8201" t="n">
        <v>0.85</v>
      </c>
      <c r="AH8201" t="n">
        <v>0.954552674</v>
      </c>
      <c r="AI8201" t="n">
        <v>0.037071479</v>
      </c>
      <c r="AJ8201" t="n">
        <v>0.475300961</v>
      </c>
      <c r="AK8201" t="n">
        <v>0.1433122655013415</v>
      </c>
      <c r="AL8201" t="n">
        <v>0</v>
      </c>
    </row>
    <row r="8202">
      <c r="A8202" t="inlineStr">
        <is>
          <t>2025-12-08 16:00</t>
        </is>
      </c>
      <c r="B8202" t="n">
        <v>75385.5458533527</v>
      </c>
      <c r="C8202" t="n">
        <v>73110.21275135658</v>
      </c>
      <c r="D8202" t="n">
        <v>1780.155399344548</v>
      </c>
      <c r="E8202" t="n">
        <v>495.1777026515815</v>
      </c>
      <c r="F8202" t="n">
        <v>0.0803954115092942</v>
      </c>
      <c r="G8202" t="n">
        <v>0.2427341679664615</v>
      </c>
      <c r="H8202" t="n">
        <v>0.2447275249383017</v>
      </c>
      <c r="I8202" t="n">
        <v>0.2067052273790701</v>
      </c>
      <c r="J8202" t="n">
        <v>342</v>
      </c>
      <c r="K8202" t="n">
        <v>16</v>
      </c>
      <c r="L8202">
        <f>VLOOKUP(J8202,Clustering!$D$3:$E$367,2,FALSE)</f>
        <v/>
      </c>
      <c r="M8202" t="n">
        <v>0.689213429</v>
      </c>
      <c r="N8202" t="n">
        <v>0.383209371</v>
      </c>
      <c r="O8202" t="n">
        <v>0.383209371</v>
      </c>
      <c r="P8202" t="n">
        <v>0.95517324</v>
      </c>
      <c r="Q8202" t="n">
        <v>0.326409793</v>
      </c>
      <c r="R8202" t="n">
        <v>0.2447275249383017</v>
      </c>
      <c r="S8202" t="n">
        <v>0.0803954115092942</v>
      </c>
      <c r="T8202" t="n">
        <v>0.537176968</v>
      </c>
      <c r="U8202" t="n">
        <v>0.666411007</v>
      </c>
      <c r="V8202" t="n">
        <v>0.850080767</v>
      </c>
      <c r="W8202" t="n">
        <v>0.038328139</v>
      </c>
      <c r="X8202" t="n">
        <v>0.001332757</v>
      </c>
      <c r="Y8202" t="n">
        <v>0.2067052273790701</v>
      </c>
      <c r="Z8202" t="n">
        <v>0.498371066</v>
      </c>
      <c r="AA8202" t="n">
        <v>0.666411007</v>
      </c>
      <c r="AB8202" t="n">
        <v>0</v>
      </c>
      <c r="AC8202" t="n">
        <v>0</v>
      </c>
      <c r="AD8202" t="n">
        <v>0.85</v>
      </c>
      <c r="AE8202" t="n">
        <v>0.85</v>
      </c>
      <c r="AF8202" t="n">
        <v>0.85</v>
      </c>
      <c r="AG8202" t="n">
        <v>0.85</v>
      </c>
      <c r="AH8202" t="n">
        <v>0.95517324</v>
      </c>
      <c r="AI8202" t="n">
        <v>0.038328139</v>
      </c>
      <c r="AJ8202" t="n">
        <v>0.523604441</v>
      </c>
      <c r="AK8202" t="n">
        <v>0.0562767880565059</v>
      </c>
      <c r="AL8202" t="n">
        <v>0</v>
      </c>
    </row>
    <row r="8203">
      <c r="A8203" t="inlineStr">
        <is>
          <t>2025-12-08 17:00</t>
        </is>
      </c>
      <c r="B8203" t="n">
        <v>79508.5654044001</v>
      </c>
      <c r="C8203" t="n">
        <v>78921.0453349383</v>
      </c>
      <c r="D8203" t="n">
        <v>62.56914509852498</v>
      </c>
      <c r="E8203" t="n">
        <v>524.9509243632817</v>
      </c>
      <c r="F8203" t="n">
        <v>0.0028257489036253</v>
      </c>
      <c r="G8203" t="n">
        <v>0.2573288844918047</v>
      </c>
      <c r="H8203" t="n">
        <v>0.2591516230261117</v>
      </c>
      <c r="I8203" t="n">
        <v>0.2243837877095336</v>
      </c>
      <c r="J8203" t="n">
        <v>342</v>
      </c>
      <c r="K8203" t="n">
        <v>17</v>
      </c>
      <c r="L8203">
        <f>VLOOKUP(J8203,Clustering!$D$3:$E$367,2,FALSE)</f>
        <v/>
      </c>
      <c r="M8203" t="n">
        <v>0.673622138</v>
      </c>
      <c r="N8203" t="n">
        <v>0.389857163</v>
      </c>
      <c r="O8203" t="n">
        <v>0.389857163</v>
      </c>
      <c r="P8203" t="n">
        <v>0.95628212</v>
      </c>
      <c r="Q8203" t="n">
        <v>0.350703723</v>
      </c>
      <c r="R8203" t="n">
        <v>0.2591516230261117</v>
      </c>
      <c r="S8203" t="n">
        <v>0.0028257489036253</v>
      </c>
      <c r="T8203" t="n">
        <v>0.514130271</v>
      </c>
      <c r="U8203" t="n">
        <v>0.666411007</v>
      </c>
      <c r="V8203" t="n">
        <v>0.850080767</v>
      </c>
      <c r="W8203" t="n">
        <v>0.037979067</v>
      </c>
      <c r="X8203" t="n">
        <v>0.001332757</v>
      </c>
      <c r="Y8203" t="n">
        <v>0.2243837877095336</v>
      </c>
      <c r="Z8203" t="n">
        <v>0.570133702</v>
      </c>
      <c r="AA8203" t="n">
        <v>0.666411007</v>
      </c>
      <c r="AB8203" t="n">
        <v>0</v>
      </c>
      <c r="AC8203" t="n">
        <v>0</v>
      </c>
      <c r="AD8203" t="n">
        <v>0.85</v>
      </c>
      <c r="AE8203" t="n">
        <v>0.85</v>
      </c>
      <c r="AF8203" t="n">
        <v>0.85</v>
      </c>
      <c r="AG8203" t="n">
        <v>0.85</v>
      </c>
      <c r="AH8203" t="n">
        <v>0.95628212</v>
      </c>
      <c r="AI8203" t="n">
        <v>0.037979067</v>
      </c>
      <c r="AJ8203" t="n">
        <v>0.556882886</v>
      </c>
      <c r="AK8203" t="n">
        <v>0.0019780242325377</v>
      </c>
      <c r="AL8203" t="n">
        <v>0.063622014</v>
      </c>
    </row>
    <row r="8204">
      <c r="A8204" t="inlineStr">
        <is>
          <t>2025-12-08 18:00</t>
        </is>
      </c>
      <c r="B8204" t="n">
        <v>80635.35774070687</v>
      </c>
      <c r="C8204" t="n">
        <v>80095.09144358404</v>
      </c>
      <c r="D8204" t="n">
        <v>0</v>
      </c>
      <c r="E8204" t="n">
        <v>540.2662971228242</v>
      </c>
      <c r="F8204" t="n">
        <v>0</v>
      </c>
      <c r="G8204" t="n">
        <v>0.2648364201582471</v>
      </c>
      <c r="H8204" t="n">
        <v>0.2666047433472502</v>
      </c>
      <c r="I8204" t="n">
        <v>0.2328748538076501</v>
      </c>
      <c r="J8204" t="n">
        <v>342</v>
      </c>
      <c r="K8204" t="n">
        <v>18</v>
      </c>
      <c r="L8204">
        <f>VLOOKUP(J8204,Clustering!$D$3:$E$367,2,FALSE)</f>
        <v/>
      </c>
      <c r="M8204" t="n">
        <v>0.678477497</v>
      </c>
      <c r="N8204" t="n">
        <v>0.4051741</v>
      </c>
      <c r="O8204" t="n">
        <v>0.4051741</v>
      </c>
      <c r="P8204" t="n">
        <v>0.956729742</v>
      </c>
      <c r="Q8204" t="n">
        <v>0.365723154</v>
      </c>
      <c r="R8204" t="n">
        <v>0.2666047433472502</v>
      </c>
      <c r="S8204" t="n">
        <v>0</v>
      </c>
      <c r="T8204" t="n">
        <v>0.259860964</v>
      </c>
      <c r="U8204" t="n">
        <v>0.666411007</v>
      </c>
      <c r="V8204" t="n">
        <v>0.850080767</v>
      </c>
      <c r="W8204" t="n">
        <v>0.039584799</v>
      </c>
      <c r="X8204" t="n">
        <v>0.001332757</v>
      </c>
      <c r="Y8204" t="n">
        <v>0.2328748538076501</v>
      </c>
      <c r="Z8204" t="n">
        <v>0.6038796279999999</v>
      </c>
      <c r="AA8204" t="n">
        <v>0.666411007</v>
      </c>
      <c r="AB8204" t="n">
        <v>0</v>
      </c>
      <c r="AC8204" t="n">
        <v>0</v>
      </c>
      <c r="AD8204" t="n">
        <v>0.85</v>
      </c>
      <c r="AE8204" t="n">
        <v>0.85</v>
      </c>
      <c r="AF8204" t="n">
        <v>0.85</v>
      </c>
      <c r="AG8204" t="n">
        <v>0.85</v>
      </c>
      <c r="AH8204" t="n">
        <v>0.956729742</v>
      </c>
      <c r="AI8204" t="n">
        <v>0.039584799</v>
      </c>
      <c r="AJ8204" t="n">
        <v>0.59722662</v>
      </c>
      <c r="AK8204" t="n">
        <v>0</v>
      </c>
      <c r="AL8204" t="n">
        <v>0.284091895</v>
      </c>
    </row>
    <row r="8205">
      <c r="A8205" t="inlineStr">
        <is>
          <t>2025-12-08 19:00</t>
        </is>
      </c>
      <c r="B8205" t="n">
        <v>79493.57419183123</v>
      </c>
      <c r="C8205" t="n">
        <v>78944.96186633709</v>
      </c>
      <c r="D8205" t="n">
        <v>0</v>
      </c>
      <c r="E8205" t="n">
        <v>548.6123254941343</v>
      </c>
      <c r="F8205" t="n">
        <v>0</v>
      </c>
      <c r="G8205" t="n">
        <v>0.2689276105363403</v>
      </c>
      <c r="H8205" t="n">
        <v>0.2707029550602213</v>
      </c>
      <c r="I8205" t="n">
        <v>0.2368391370332692</v>
      </c>
      <c r="J8205" t="n">
        <v>342</v>
      </c>
      <c r="K8205" t="n">
        <v>19</v>
      </c>
      <c r="L8205">
        <f>VLOOKUP(J8205,Clustering!$D$3:$E$367,2,FALSE)</f>
        <v/>
      </c>
      <c r="M8205" t="n">
        <v>0.7114743610000001</v>
      </c>
      <c r="N8205" t="n">
        <v>0.431410295</v>
      </c>
      <c r="O8205" t="n">
        <v>0.431410295</v>
      </c>
      <c r="P8205" t="n">
        <v>0.957380827</v>
      </c>
      <c r="Q8205" t="n">
        <v>0.37648708</v>
      </c>
      <c r="R8205" t="n">
        <v>0.2707029550602213</v>
      </c>
      <c r="S8205" t="n">
        <v>0</v>
      </c>
      <c r="T8205" t="n">
        <v>0</v>
      </c>
      <c r="U8205" t="n">
        <v>0.666411007</v>
      </c>
      <c r="V8205" t="n">
        <v>0.850080767</v>
      </c>
      <c r="W8205" t="n">
        <v>0.037664902</v>
      </c>
      <c r="X8205" t="n">
        <v>0.001332757</v>
      </c>
      <c r="Y8205" t="n">
        <v>0.2368391370332692</v>
      </c>
      <c r="Z8205" t="n">
        <v>0.600988369</v>
      </c>
      <c r="AA8205" t="n">
        <v>0.666411007</v>
      </c>
      <c r="AB8205" t="n">
        <v>0</v>
      </c>
      <c r="AC8205" t="n">
        <v>0</v>
      </c>
      <c r="AD8205" t="n">
        <v>0.85</v>
      </c>
      <c r="AE8205" t="n">
        <v>0.85</v>
      </c>
      <c r="AF8205" t="n">
        <v>0.85</v>
      </c>
      <c r="AG8205" t="n">
        <v>0.85</v>
      </c>
      <c r="AH8205" t="n">
        <v>0.957380827</v>
      </c>
      <c r="AI8205" t="n">
        <v>0.037664902</v>
      </c>
      <c r="AJ8205" t="n">
        <v>0.60934626</v>
      </c>
      <c r="AK8205" t="n">
        <v>0</v>
      </c>
      <c r="AL8205" t="n">
        <v>0.167137877</v>
      </c>
    </row>
    <row r="8206">
      <c r="A8206" t="inlineStr">
        <is>
          <t>2025-12-08 20:00</t>
        </is>
      </c>
      <c r="B8206" t="n">
        <v>77290.42413809823</v>
      </c>
      <c r="C8206" t="n">
        <v>76743.84072211808</v>
      </c>
      <c r="D8206" t="n">
        <v>0</v>
      </c>
      <c r="E8206" t="n">
        <v>546.5834159801485</v>
      </c>
      <c r="F8206" t="n">
        <v>0</v>
      </c>
      <c r="G8206" t="n">
        <v>0.2679330470490924</v>
      </c>
      <c r="H8206" t="n">
        <v>0.2693569737623338</v>
      </c>
      <c r="I8206" t="n">
        <v>0.242196276527349</v>
      </c>
      <c r="J8206" t="n">
        <v>342</v>
      </c>
      <c r="K8206" t="n">
        <v>20</v>
      </c>
      <c r="L8206">
        <f>VLOOKUP(J8206,Clustering!$D$3:$E$367,2,FALSE)</f>
        <v/>
      </c>
      <c r="M8206" t="n">
        <v>0.731252897</v>
      </c>
      <c r="N8206" t="n">
        <v>0.435973626</v>
      </c>
      <c r="O8206" t="n">
        <v>0.435973626</v>
      </c>
      <c r="P8206" t="n">
        <v>0.957370654</v>
      </c>
      <c r="Q8206" t="n">
        <v>0.389879406</v>
      </c>
      <c r="R8206" t="n">
        <v>0.2693569737623338</v>
      </c>
      <c r="S8206" t="n">
        <v>0</v>
      </c>
      <c r="T8206" t="n">
        <v>0</v>
      </c>
      <c r="U8206" t="n">
        <v>0.666411007</v>
      </c>
      <c r="V8206" t="n">
        <v>0.850080767</v>
      </c>
      <c r="W8206" t="n">
        <v>0.035710097</v>
      </c>
      <c r="X8206" t="n">
        <v>0.008327428</v>
      </c>
      <c r="Y8206" t="n">
        <v>0.242196276527349</v>
      </c>
      <c r="Z8206" t="n">
        <v>0.594360439</v>
      </c>
      <c r="AA8206" t="n">
        <v>0.666411007</v>
      </c>
      <c r="AB8206" t="n">
        <v>0</v>
      </c>
      <c r="AC8206" t="n">
        <v>0</v>
      </c>
      <c r="AD8206" t="n">
        <v>0.85</v>
      </c>
      <c r="AE8206" t="n">
        <v>0.85</v>
      </c>
      <c r="AF8206" t="n">
        <v>0.85</v>
      </c>
      <c r="AG8206" t="n">
        <v>0.85</v>
      </c>
      <c r="AH8206" t="n">
        <v>0.957370654</v>
      </c>
      <c r="AI8206" t="n">
        <v>0.035710097</v>
      </c>
      <c r="AJ8206" t="n">
        <v>0.594400292</v>
      </c>
      <c r="AK8206" t="n">
        <v>0</v>
      </c>
      <c r="AL8206" t="n">
        <v>0.178381871</v>
      </c>
    </row>
    <row r="8207">
      <c r="A8207" t="inlineStr">
        <is>
          <t>2025-12-08 21:00</t>
        </is>
      </c>
      <c r="B8207" t="n">
        <v>74414.33194562324</v>
      </c>
      <c r="C8207" t="n">
        <v>73875.54136653454</v>
      </c>
      <c r="D8207" t="n">
        <v>0</v>
      </c>
      <c r="E8207" t="n">
        <v>538.7905790887032</v>
      </c>
      <c r="F8207" t="n">
        <v>0</v>
      </c>
      <c r="G8207" t="n">
        <v>0.2641130289650506</v>
      </c>
      <c r="H8207" t="n">
        <v>0.2649373336797179</v>
      </c>
      <c r="I8207" t="n">
        <v>0.2492141292645936</v>
      </c>
      <c r="J8207" t="n">
        <v>342</v>
      </c>
      <c r="K8207" t="n">
        <v>21</v>
      </c>
      <c r="L8207">
        <f>VLOOKUP(J8207,Clustering!$D$3:$E$367,2,FALSE)</f>
        <v/>
      </c>
      <c r="M8207" t="n">
        <v>0.718863954</v>
      </c>
      <c r="N8207" t="n">
        <v>0.431508898</v>
      </c>
      <c r="O8207" t="n">
        <v>0.431508898</v>
      </c>
      <c r="P8207" t="n">
        <v>0.958357456</v>
      </c>
      <c r="Q8207" t="n">
        <v>0.405061548</v>
      </c>
      <c r="R8207" t="n">
        <v>0.2649373336797179</v>
      </c>
      <c r="S8207" t="n">
        <v>0</v>
      </c>
      <c r="T8207" t="n">
        <v>0</v>
      </c>
      <c r="U8207" t="n">
        <v>0.665221407</v>
      </c>
      <c r="V8207" t="n">
        <v>0.850080767</v>
      </c>
      <c r="W8207" t="n">
        <v>0.032079745</v>
      </c>
      <c r="X8207" t="n">
        <v>0.011965494</v>
      </c>
      <c r="Y8207" t="n">
        <v>0.2492141292645936</v>
      </c>
      <c r="Z8207" t="n">
        <v>0.574340749</v>
      </c>
      <c r="AA8207" t="n">
        <v>0.665221407</v>
      </c>
      <c r="AB8207" t="n">
        <v>0</v>
      </c>
      <c r="AC8207" t="n">
        <v>0</v>
      </c>
      <c r="AD8207" t="n">
        <v>0.85</v>
      </c>
      <c r="AE8207" t="n">
        <v>0.85</v>
      </c>
      <c r="AF8207" t="n">
        <v>0.85</v>
      </c>
      <c r="AG8207" t="n">
        <v>0.85</v>
      </c>
      <c r="AH8207" t="n">
        <v>0.958357456</v>
      </c>
      <c r="AI8207" t="n">
        <v>0.032079745</v>
      </c>
      <c r="AJ8207" t="n">
        <v>0.577993332</v>
      </c>
      <c r="AK8207" t="n">
        <v>0</v>
      </c>
      <c r="AL8207" t="n">
        <v>0.143734931</v>
      </c>
    </row>
    <row r="8208">
      <c r="A8208" t="inlineStr">
        <is>
          <t>2025-12-08 22:00</t>
        </is>
      </c>
      <c r="B8208" t="n">
        <v>69925.89602474842</v>
      </c>
      <c r="C8208" t="n">
        <v>69393.25007526675</v>
      </c>
      <c r="D8208" t="n">
        <v>0</v>
      </c>
      <c r="E8208" t="n">
        <v>532.6459494816664</v>
      </c>
      <c r="F8208" t="n">
        <v>0</v>
      </c>
      <c r="G8208" t="n">
        <v>0.2611009556282678</v>
      </c>
      <c r="H8208" t="n">
        <v>0.2615422465253448</v>
      </c>
      <c r="I8208" t="n">
        <v>0.2531248410952719</v>
      </c>
      <c r="J8208" t="n">
        <v>342</v>
      </c>
      <c r="K8208" t="n">
        <v>22</v>
      </c>
      <c r="L8208">
        <f>VLOOKUP(J8208,Clustering!$D$3:$E$367,2,FALSE)</f>
        <v/>
      </c>
      <c r="M8208" t="n">
        <v>0.703445451</v>
      </c>
      <c r="N8208" t="n">
        <v>0.419254559</v>
      </c>
      <c r="O8208" t="n">
        <v>0.419254559</v>
      </c>
      <c r="P8208" t="n">
        <v>0.959150967</v>
      </c>
      <c r="Q8208" t="n">
        <v>0.394447817</v>
      </c>
      <c r="R8208" t="n">
        <v>0.2615422465253448</v>
      </c>
      <c r="S8208" t="n">
        <v>0</v>
      </c>
      <c r="T8208" t="n">
        <v>0</v>
      </c>
      <c r="U8208" t="n">
        <v>0.665221407</v>
      </c>
      <c r="V8208" t="n">
        <v>0.850080767</v>
      </c>
      <c r="W8208" t="n">
        <v>0.026354959</v>
      </c>
      <c r="X8208" t="n">
        <v>0.001332757</v>
      </c>
      <c r="Y8208" t="n">
        <v>0.2531248410952719</v>
      </c>
      <c r="Z8208" t="n">
        <v>0.526177507</v>
      </c>
      <c r="AA8208" t="n">
        <v>0.665221407</v>
      </c>
      <c r="AB8208" t="n">
        <v>0</v>
      </c>
      <c r="AC8208" t="n">
        <v>0</v>
      </c>
      <c r="AD8208" t="n">
        <v>0.85</v>
      </c>
      <c r="AE8208" t="n">
        <v>0.85</v>
      </c>
      <c r="AF8208" t="n">
        <v>0.85</v>
      </c>
      <c r="AG8208" t="n">
        <v>0.85</v>
      </c>
      <c r="AH8208" t="n">
        <v>0.959150967</v>
      </c>
      <c r="AI8208" t="n">
        <v>0.026354959</v>
      </c>
      <c r="AJ8208" t="n">
        <v>0.558121147</v>
      </c>
      <c r="AK8208" t="n">
        <v>0</v>
      </c>
      <c r="AL8208" t="n">
        <v>0.115457999</v>
      </c>
    </row>
    <row r="8209">
      <c r="A8209" t="inlineStr">
        <is>
          <t>2025-12-08 23:00</t>
        </is>
      </c>
      <c r="B8209" t="n">
        <v>65215.10683682767</v>
      </c>
      <c r="C8209" t="n">
        <v>64687.84666537925</v>
      </c>
      <c r="D8209" t="n">
        <v>0</v>
      </c>
      <c r="E8209" t="n">
        <v>527.2601714484221</v>
      </c>
      <c r="F8209" t="n">
        <v>0</v>
      </c>
      <c r="G8209" t="n">
        <v>0.2584608683570696</v>
      </c>
      <c r="H8209" t="n">
        <v>0.2586493911985417</v>
      </c>
      <c r="I8209" t="n">
        <v>0.2550534113131406</v>
      </c>
      <c r="J8209" t="n">
        <v>342</v>
      </c>
      <c r="K8209" t="n">
        <v>23</v>
      </c>
      <c r="L8209">
        <f>VLOOKUP(J8209,Clustering!$D$3:$E$367,2,FALSE)</f>
        <v/>
      </c>
      <c r="M8209" t="n">
        <v>0.676893602</v>
      </c>
      <c r="N8209" t="n">
        <v>0.398561805</v>
      </c>
      <c r="O8209" t="n">
        <v>0.398561805</v>
      </c>
      <c r="P8209" t="n">
        <v>0.959924131</v>
      </c>
      <c r="Q8209" t="n">
        <v>0.36856433</v>
      </c>
      <c r="R8209" t="n">
        <v>0.2586493911985417</v>
      </c>
      <c r="S8209" t="n">
        <v>0</v>
      </c>
      <c r="T8209" t="n">
        <v>0</v>
      </c>
      <c r="U8209" t="n">
        <v>0.663593532</v>
      </c>
      <c r="V8209" t="n">
        <v>0.850080767</v>
      </c>
      <c r="W8209" t="n">
        <v>0.020141472</v>
      </c>
      <c r="X8209" t="n">
        <v>0.001332757</v>
      </c>
      <c r="Y8209" t="n">
        <v>0.2550534113131406</v>
      </c>
      <c r="Z8209" t="n">
        <v>0.467830334</v>
      </c>
      <c r="AA8209" t="n">
        <v>0.663593532</v>
      </c>
      <c r="AB8209" t="n">
        <v>0</v>
      </c>
      <c r="AC8209" t="n">
        <v>0</v>
      </c>
      <c r="AD8209" t="n">
        <v>0.85</v>
      </c>
      <c r="AE8209" t="n">
        <v>0.85</v>
      </c>
      <c r="AF8209" t="n">
        <v>0.85</v>
      </c>
      <c r="AG8209" t="n">
        <v>0.85</v>
      </c>
      <c r="AH8209" t="n">
        <v>0.959924131</v>
      </c>
      <c r="AI8209" t="n">
        <v>0.020141472</v>
      </c>
      <c r="AJ8209" t="n">
        <v>0.535581123</v>
      </c>
      <c r="AK8209" t="n">
        <v>0</v>
      </c>
      <c r="AL8209" t="n">
        <v>0.036763048</v>
      </c>
    </row>
    <row r="8210">
      <c r="A8210" t="inlineStr">
        <is>
          <t>2025-12-09 00:00</t>
        </is>
      </c>
      <c r="B8210" t="n">
        <v>63060.2764041433</v>
      </c>
      <c r="C8210" t="n">
        <v>62528.1082533624</v>
      </c>
      <c r="D8210" t="n">
        <v>0</v>
      </c>
      <c r="E8210" t="n">
        <v>532.1681507809008</v>
      </c>
      <c r="F8210" t="n">
        <v>0</v>
      </c>
      <c r="G8210" t="n">
        <v>0.2608667405788729</v>
      </c>
      <c r="H8210" t="n">
        <v>0.2608993897860552</v>
      </c>
      <c r="I8210" t="n">
        <v>0.2602766223198684</v>
      </c>
      <c r="J8210" t="n">
        <v>343</v>
      </c>
      <c r="K8210" t="n">
        <v>0</v>
      </c>
      <c r="L8210">
        <f>VLOOKUP(J8210,Clustering!$D$3:$E$367,2,FALSE)</f>
        <v/>
      </c>
      <c r="M8210" t="n">
        <v>0.786838991</v>
      </c>
      <c r="N8210" t="n">
        <v>0.439495713</v>
      </c>
      <c r="O8210" t="n">
        <v>0.439495713</v>
      </c>
      <c r="P8210" t="n">
        <v>0.958835597</v>
      </c>
      <c r="Q8210" t="n">
        <v>0.396037373</v>
      </c>
      <c r="R8210" t="n">
        <v>0.2608993897860552</v>
      </c>
      <c r="S8210" t="n">
        <v>0</v>
      </c>
      <c r="T8210" t="n">
        <v>0</v>
      </c>
      <c r="U8210" t="n">
        <v>0.657144646</v>
      </c>
      <c r="V8210" t="n">
        <v>0.850080767</v>
      </c>
      <c r="W8210" t="n">
        <v>0.05508361</v>
      </c>
      <c r="X8210" t="n">
        <v>0.001332757</v>
      </c>
      <c r="Y8210" t="n">
        <v>0.2602766223198684</v>
      </c>
      <c r="Z8210" t="n">
        <v>0.428804924</v>
      </c>
      <c r="AA8210" t="n">
        <v>0.657144646</v>
      </c>
      <c r="AB8210" t="n">
        <v>0</v>
      </c>
      <c r="AC8210" t="n">
        <v>0</v>
      </c>
      <c r="AD8210" t="n">
        <v>0.85</v>
      </c>
      <c r="AE8210" t="n">
        <v>0.85</v>
      </c>
      <c r="AF8210" t="n">
        <v>0.85</v>
      </c>
      <c r="AG8210" t="n">
        <v>0.85</v>
      </c>
      <c r="AH8210" t="n">
        <v>0.958835597</v>
      </c>
      <c r="AI8210" t="n">
        <v>0.05508361</v>
      </c>
      <c r="AJ8210" t="n">
        <v>0.493576256</v>
      </c>
      <c r="AK8210" t="n">
        <v>0</v>
      </c>
      <c r="AL8210" t="n">
        <v>0.00584098</v>
      </c>
    </row>
    <row r="8211">
      <c r="A8211" t="inlineStr">
        <is>
          <t>2025-12-09 01:00</t>
        </is>
      </c>
      <c r="B8211" t="n">
        <v>62323.65932350321</v>
      </c>
      <c r="C8211" t="n">
        <v>61792.9789482144</v>
      </c>
      <c r="D8211" t="n">
        <v>0</v>
      </c>
      <c r="E8211" t="n">
        <v>530.6803752888134</v>
      </c>
      <c r="F8211" t="n">
        <v>0</v>
      </c>
      <c r="G8211" t="n">
        <v>0.2601374388670653</v>
      </c>
      <c r="H8211" t="n">
        <v>0.2600556403157377</v>
      </c>
      <c r="I8211" t="n">
        <v>0.2616159071933884</v>
      </c>
      <c r="J8211" t="n">
        <v>343</v>
      </c>
      <c r="K8211" t="n">
        <v>1</v>
      </c>
      <c r="L8211">
        <f>VLOOKUP(J8211,Clustering!$D$3:$E$367,2,FALSE)</f>
        <v/>
      </c>
      <c r="M8211" t="n">
        <v>0.778383869</v>
      </c>
      <c r="N8211" t="n">
        <v>0.427691003</v>
      </c>
      <c r="O8211" t="n">
        <v>0.427691003</v>
      </c>
      <c r="P8211" t="n">
        <v>0.957716543</v>
      </c>
      <c r="Q8211" t="n">
        <v>0.353557415</v>
      </c>
      <c r="R8211" t="n">
        <v>0.2600556403157377</v>
      </c>
      <c r="S8211" t="n">
        <v>0</v>
      </c>
      <c r="T8211" t="n">
        <v>0</v>
      </c>
      <c r="U8211" t="n">
        <v>0.657144646</v>
      </c>
      <c r="V8211" t="n">
        <v>0.850080767</v>
      </c>
      <c r="W8211" t="n">
        <v>0.021014153</v>
      </c>
      <c r="X8211" t="n">
        <v>0.00083936</v>
      </c>
      <c r="Y8211" t="n">
        <v>0.2616159071933884</v>
      </c>
      <c r="Z8211" t="n">
        <v>0.414573546</v>
      </c>
      <c r="AA8211" t="n">
        <v>0.657144646</v>
      </c>
      <c r="AB8211" t="n">
        <v>0</v>
      </c>
      <c r="AC8211" t="n">
        <v>0</v>
      </c>
      <c r="AD8211" t="n">
        <v>0.85</v>
      </c>
      <c r="AE8211" t="n">
        <v>0.85</v>
      </c>
      <c r="AF8211" t="n">
        <v>0.85</v>
      </c>
      <c r="AG8211" t="n">
        <v>0.85</v>
      </c>
      <c r="AH8211" t="n">
        <v>0.957716543</v>
      </c>
      <c r="AI8211" t="n">
        <v>0.021014153</v>
      </c>
      <c r="AJ8211" t="n">
        <v>0.483663813</v>
      </c>
      <c r="AK8211" t="n">
        <v>0</v>
      </c>
      <c r="AL8211" t="n">
        <v>0</v>
      </c>
    </row>
    <row r="8212">
      <c r="A8212" t="inlineStr">
        <is>
          <t>2025-12-09 02:00</t>
        </is>
      </c>
      <c r="B8212" t="n">
        <v>62117.7076522205</v>
      </c>
      <c r="C8212" t="n">
        <v>61599.56574044949</v>
      </c>
      <c r="D8212" t="n">
        <v>0</v>
      </c>
      <c r="E8212" t="n">
        <v>518.1419117710045</v>
      </c>
      <c r="F8212" t="n">
        <v>0</v>
      </c>
      <c r="G8212" t="n">
        <v>0.2539911332210806</v>
      </c>
      <c r="H8212" t="n">
        <v>0.2538078763807671</v>
      </c>
      <c r="I8212" t="n">
        <v>0.2573034099006541</v>
      </c>
      <c r="J8212" t="n">
        <v>343</v>
      </c>
      <c r="K8212" t="n">
        <v>2</v>
      </c>
      <c r="L8212">
        <f>VLOOKUP(J8212,Clustering!$D$3:$E$367,2,FALSE)</f>
        <v/>
      </c>
      <c r="M8212" t="n">
        <v>0.773828009</v>
      </c>
      <c r="N8212" t="n">
        <v>0.418140349</v>
      </c>
      <c r="O8212" t="n">
        <v>0.418140349</v>
      </c>
      <c r="P8212" t="n">
        <v>0.955590342</v>
      </c>
      <c r="Q8212" t="n">
        <v>0.328049414</v>
      </c>
      <c r="R8212" t="n">
        <v>0.2538078763807671</v>
      </c>
      <c r="S8212" t="n">
        <v>0</v>
      </c>
      <c r="T8212" t="n">
        <v>0</v>
      </c>
      <c r="U8212" t="n">
        <v>0.657144646</v>
      </c>
      <c r="V8212" t="n">
        <v>0.850080767</v>
      </c>
      <c r="W8212" t="n">
        <v>0.018745183</v>
      </c>
      <c r="X8212" t="n">
        <v>0.000799989</v>
      </c>
      <c r="Y8212" t="n">
        <v>0.2573034099006541</v>
      </c>
      <c r="Z8212" t="n">
        <v>0.403416732</v>
      </c>
      <c r="AA8212" t="n">
        <v>0.657144646</v>
      </c>
      <c r="AB8212" t="n">
        <v>0</v>
      </c>
      <c r="AC8212" t="n">
        <v>0</v>
      </c>
      <c r="AD8212" t="n">
        <v>0.85</v>
      </c>
      <c r="AE8212" t="n">
        <v>0.85</v>
      </c>
      <c r="AF8212" t="n">
        <v>0.85</v>
      </c>
      <c r="AG8212" t="n">
        <v>0.85</v>
      </c>
      <c r="AH8212" t="n">
        <v>0.955590342</v>
      </c>
      <c r="AI8212" t="n">
        <v>0.018745183</v>
      </c>
      <c r="AJ8212" t="n">
        <v>0.480420613</v>
      </c>
      <c r="AK8212" t="n">
        <v>0</v>
      </c>
      <c r="AL8212" t="n">
        <v>0</v>
      </c>
    </row>
    <row r="8213">
      <c r="A8213" t="inlineStr">
        <is>
          <t>2025-12-09 03:00</t>
        </is>
      </c>
      <c r="B8213" t="n">
        <v>62204.29577396103</v>
      </c>
      <c r="C8213" t="n">
        <v>61692.92267725414</v>
      </c>
      <c r="D8213" t="n">
        <v>0</v>
      </c>
      <c r="E8213" t="n">
        <v>511.3730967068853</v>
      </c>
      <c r="F8213" t="n">
        <v>0</v>
      </c>
      <c r="G8213" t="n">
        <v>0.2506730866210222</v>
      </c>
      <c r="H8213" t="n">
        <v>0.2504529677725995</v>
      </c>
      <c r="I8213" t="n">
        <v>0.2546516258510846</v>
      </c>
      <c r="J8213" t="n">
        <v>343</v>
      </c>
      <c r="K8213" t="n">
        <v>3</v>
      </c>
      <c r="L8213">
        <f>VLOOKUP(J8213,Clustering!$D$3:$E$367,2,FALSE)</f>
        <v/>
      </c>
      <c r="M8213" t="n">
        <v>0.770510468</v>
      </c>
      <c r="N8213" t="n">
        <v>0.414705033</v>
      </c>
      <c r="O8213" t="n">
        <v>0.414705033</v>
      </c>
      <c r="P8213" t="n">
        <v>0.955295319</v>
      </c>
      <c r="Q8213" t="n">
        <v>0.308636799</v>
      </c>
      <c r="R8213" t="n">
        <v>0.2504529677725995</v>
      </c>
      <c r="S8213" t="n">
        <v>0</v>
      </c>
      <c r="T8213" t="n">
        <v>0</v>
      </c>
      <c r="U8213" t="n">
        <v>0.657144646</v>
      </c>
      <c r="V8213" t="n">
        <v>0.850080767</v>
      </c>
      <c r="W8213" t="n">
        <v>0.019687678</v>
      </c>
      <c r="X8213" t="n">
        <v>0.000799989</v>
      </c>
      <c r="Y8213" t="n">
        <v>0.2546516258510846</v>
      </c>
      <c r="Z8213" t="n">
        <v>0.402368525</v>
      </c>
      <c r="AA8213" t="n">
        <v>0.657144646</v>
      </c>
      <c r="AB8213" t="n">
        <v>0</v>
      </c>
      <c r="AC8213" t="n">
        <v>0</v>
      </c>
      <c r="AD8213" t="n">
        <v>0.85</v>
      </c>
      <c r="AE8213" t="n">
        <v>0.85</v>
      </c>
      <c r="AF8213" t="n">
        <v>0.85</v>
      </c>
      <c r="AG8213" t="n">
        <v>0.85</v>
      </c>
      <c r="AH8213" t="n">
        <v>0.955295319</v>
      </c>
      <c r="AI8213" t="n">
        <v>0.019687678</v>
      </c>
      <c r="AJ8213" t="n">
        <v>0.479525098</v>
      </c>
      <c r="AK8213" t="n">
        <v>0</v>
      </c>
      <c r="AL8213" t="n">
        <v>0</v>
      </c>
    </row>
    <row r="8214">
      <c r="A8214" t="inlineStr">
        <is>
          <t>2025-12-09 04:00</t>
        </is>
      </c>
      <c r="B8214" t="n">
        <v>62886.44080189367</v>
      </c>
      <c r="C8214" t="n">
        <v>62395.03484295661</v>
      </c>
      <c r="D8214" t="n">
        <v>0</v>
      </c>
      <c r="E8214" t="n">
        <v>491.4059589370556</v>
      </c>
      <c r="F8214" t="n">
        <v>0</v>
      </c>
      <c r="G8214" t="n">
        <v>0.2408852739887527</v>
      </c>
      <c r="H8214" t="n">
        <v>0.2403681526749942</v>
      </c>
      <c r="I8214" t="n">
        <v>0.2502319857684688</v>
      </c>
      <c r="J8214" t="n">
        <v>343</v>
      </c>
      <c r="K8214" t="n">
        <v>4</v>
      </c>
      <c r="L8214">
        <f>VLOOKUP(J8214,Clustering!$D$3:$E$367,2,FALSE)</f>
        <v/>
      </c>
      <c r="M8214" t="n">
        <v>0.7633282219999999</v>
      </c>
      <c r="N8214" t="n">
        <v>0.41652721</v>
      </c>
      <c r="O8214" t="n">
        <v>0.41652721</v>
      </c>
      <c r="P8214" t="n">
        <v>0.954756138</v>
      </c>
      <c r="Q8214" t="n">
        <v>0.297322161</v>
      </c>
      <c r="R8214" t="n">
        <v>0.2403681526749942</v>
      </c>
      <c r="S8214" t="n">
        <v>0</v>
      </c>
      <c r="T8214" t="n">
        <v>0</v>
      </c>
      <c r="U8214" t="n">
        <v>0.657144646</v>
      </c>
      <c r="V8214" t="n">
        <v>0.850080767</v>
      </c>
      <c r="W8214" t="n">
        <v>0.024225618</v>
      </c>
      <c r="X8214" t="n">
        <v>0.000799989</v>
      </c>
      <c r="Y8214" t="n">
        <v>0.2502319857684688</v>
      </c>
      <c r="Z8214" t="n">
        <v>0.41477792</v>
      </c>
      <c r="AA8214" t="n">
        <v>0.657144646</v>
      </c>
      <c r="AB8214" t="n">
        <v>0</v>
      </c>
      <c r="AC8214" t="n">
        <v>0</v>
      </c>
      <c r="AD8214" t="n">
        <v>0.85</v>
      </c>
      <c r="AE8214" t="n">
        <v>0.85</v>
      </c>
      <c r="AF8214" t="n">
        <v>0.85</v>
      </c>
      <c r="AG8214" t="n">
        <v>0.85</v>
      </c>
      <c r="AH8214" t="n">
        <v>0.954756138</v>
      </c>
      <c r="AI8214" t="n">
        <v>0.024225618</v>
      </c>
      <c r="AJ8214" t="n">
        <v>0.488114917</v>
      </c>
      <c r="AK8214" t="n">
        <v>0</v>
      </c>
      <c r="AL8214" t="n">
        <v>0</v>
      </c>
    </row>
    <row r="8215">
      <c r="A8215" t="inlineStr">
        <is>
          <t>2025-12-09 05:00</t>
        </is>
      </c>
      <c r="B8215" t="n">
        <v>67851.48260425009</v>
      </c>
      <c r="C8215" t="n">
        <v>67388.25581064116</v>
      </c>
      <c r="D8215" t="n">
        <v>0</v>
      </c>
      <c r="E8215" t="n">
        <v>463.2267936089368</v>
      </c>
      <c r="F8215" t="n">
        <v>0</v>
      </c>
      <c r="G8215" t="n">
        <v>0.2270719576514396</v>
      </c>
      <c r="H8215" t="n">
        <v>0.2261047687720067</v>
      </c>
      <c r="I8215" t="n">
        <v>0.2445534179047441</v>
      </c>
      <c r="J8215" t="n">
        <v>343</v>
      </c>
      <c r="K8215" t="n">
        <v>5</v>
      </c>
      <c r="L8215">
        <f>VLOOKUP(J8215,Clustering!$D$3:$E$367,2,FALSE)</f>
        <v/>
      </c>
      <c r="M8215" t="n">
        <v>0.763973299</v>
      </c>
      <c r="N8215" t="n">
        <v>0.426559044</v>
      </c>
      <c r="O8215" t="n">
        <v>0.426559044</v>
      </c>
      <c r="P8215" t="n">
        <v>0.95317929</v>
      </c>
      <c r="Q8215" t="n">
        <v>0.308348926</v>
      </c>
      <c r="R8215" t="n">
        <v>0.2261047687720067</v>
      </c>
      <c r="S8215" t="n">
        <v>0</v>
      </c>
      <c r="T8215" t="n">
        <v>0</v>
      </c>
      <c r="U8215" t="n">
        <v>0.657144646</v>
      </c>
      <c r="V8215" t="n">
        <v>0.850080767</v>
      </c>
      <c r="W8215" t="n">
        <v>0.038956469</v>
      </c>
      <c r="X8215" t="n">
        <v>0.000799989</v>
      </c>
      <c r="Y8215" t="n">
        <v>0.2445534179047441</v>
      </c>
      <c r="Z8215" t="n">
        <v>0.468746329</v>
      </c>
      <c r="AA8215" t="n">
        <v>0.657144646</v>
      </c>
      <c r="AB8215" t="n">
        <v>0</v>
      </c>
      <c r="AC8215" t="n">
        <v>0</v>
      </c>
      <c r="AD8215" t="n">
        <v>0.85</v>
      </c>
      <c r="AE8215" t="n">
        <v>0.85</v>
      </c>
      <c r="AF8215" t="n">
        <v>0.85</v>
      </c>
      <c r="AG8215" t="n">
        <v>0.85</v>
      </c>
      <c r="AH8215" t="n">
        <v>0.95317929</v>
      </c>
      <c r="AI8215" t="n">
        <v>0.038956469</v>
      </c>
      <c r="AJ8215" t="n">
        <v>0.526037194</v>
      </c>
      <c r="AK8215" t="n">
        <v>0</v>
      </c>
      <c r="AL8215" t="n">
        <v>0</v>
      </c>
    </row>
    <row r="8216">
      <c r="A8216" t="inlineStr">
        <is>
          <t>2025-12-09 06:00</t>
        </is>
      </c>
      <c r="B8216" t="n">
        <v>75827.95432827259</v>
      </c>
      <c r="C8216" t="n">
        <v>75400.85866306725</v>
      </c>
      <c r="D8216" t="n">
        <v>0</v>
      </c>
      <c r="E8216" t="n">
        <v>427.0956652053391</v>
      </c>
      <c r="F8216" t="n">
        <v>0</v>
      </c>
      <c r="G8216" t="n">
        <v>0.2093606201986956</v>
      </c>
      <c r="H8216" t="n">
        <v>0.2079440658870761</v>
      </c>
      <c r="I8216" t="n">
        <v>0.2349641382103412</v>
      </c>
      <c r="J8216" t="n">
        <v>343</v>
      </c>
      <c r="K8216" t="n">
        <v>6</v>
      </c>
      <c r="L8216">
        <f>VLOOKUP(J8216,Clustering!$D$3:$E$367,2,FALSE)</f>
        <v/>
      </c>
      <c r="M8216" t="n">
        <v>0.7762182520000001</v>
      </c>
      <c r="N8216" t="n">
        <v>0.443725767</v>
      </c>
      <c r="O8216" t="n">
        <v>0.443725767</v>
      </c>
      <c r="P8216" t="n">
        <v>0.9542169579999999</v>
      </c>
      <c r="Q8216" t="n">
        <v>0.350766304</v>
      </c>
      <c r="R8216" t="n">
        <v>0.2079440658870761</v>
      </c>
      <c r="S8216" t="n">
        <v>0</v>
      </c>
      <c r="T8216" t="n">
        <v>0</v>
      </c>
      <c r="U8216" t="n">
        <v>0.657144646</v>
      </c>
      <c r="V8216" t="n">
        <v>0.850080767</v>
      </c>
      <c r="W8216" t="n">
        <v>0.095994884</v>
      </c>
      <c r="X8216" t="n">
        <v>0.000799989</v>
      </c>
      <c r="Y8216" t="n">
        <v>0.2349641382103412</v>
      </c>
      <c r="Z8216" t="n">
        <v>0.546060772</v>
      </c>
      <c r="AA8216" t="n">
        <v>0.657144646</v>
      </c>
      <c r="AB8216" t="n">
        <v>0</v>
      </c>
      <c r="AC8216" t="n">
        <v>0</v>
      </c>
      <c r="AD8216" t="n">
        <v>0.85</v>
      </c>
      <c r="AE8216" t="n">
        <v>0.85</v>
      </c>
      <c r="AF8216" t="n">
        <v>0.85</v>
      </c>
      <c r="AG8216" t="n">
        <v>0.85</v>
      </c>
      <c r="AH8216" t="n">
        <v>0.9542169579999999</v>
      </c>
      <c r="AI8216" t="n">
        <v>0.095994884</v>
      </c>
      <c r="AJ8216" t="n">
        <v>0.55621222</v>
      </c>
      <c r="AK8216" t="n">
        <v>0</v>
      </c>
      <c r="AL8216" t="n">
        <v>0.000177788</v>
      </c>
    </row>
    <row r="8217">
      <c r="A8217" t="inlineStr">
        <is>
          <t>2025-12-09 07:00</t>
        </is>
      </c>
      <c r="B8217" t="n">
        <v>83922.04162435289</v>
      </c>
      <c r="C8217" t="n">
        <v>83448.9920857164</v>
      </c>
      <c r="D8217" t="n">
        <v>84.02189564916922</v>
      </c>
      <c r="E8217" t="n">
        <v>389.0276429873122</v>
      </c>
      <c r="F8217" t="n">
        <v>0.0037945984260661</v>
      </c>
      <c r="G8217" t="n">
        <v>0.1906998249937805</v>
      </c>
      <c r="H8217" t="n">
        <v>0.1890199706242391</v>
      </c>
      <c r="I8217" t="n">
        <v>0.221062361223204</v>
      </c>
      <c r="J8217" t="n">
        <v>343</v>
      </c>
      <c r="K8217" t="n">
        <v>7</v>
      </c>
      <c r="L8217">
        <f>VLOOKUP(J8217,Clustering!$D$3:$E$367,2,FALSE)</f>
        <v/>
      </c>
      <c r="M8217" t="n">
        <v>0.796745538</v>
      </c>
      <c r="N8217" t="n">
        <v>0.467853837</v>
      </c>
      <c r="O8217" t="n">
        <v>0.467853837</v>
      </c>
      <c r="P8217" t="n">
        <v>0.954257651</v>
      </c>
      <c r="Q8217" t="n">
        <v>0.428754701</v>
      </c>
      <c r="R8217" t="n">
        <v>0.1890199706242391</v>
      </c>
      <c r="S8217" t="n">
        <v>0.0037945984260661</v>
      </c>
      <c r="T8217" t="n">
        <v>0</v>
      </c>
      <c r="U8217" t="n">
        <v>0.657144646</v>
      </c>
      <c r="V8217" t="n">
        <v>0.850080767</v>
      </c>
      <c r="W8217" t="n">
        <v>0.14633111</v>
      </c>
      <c r="X8217" t="n">
        <v>0.018485197</v>
      </c>
      <c r="Y8217" t="n">
        <v>0.221062361223204</v>
      </c>
      <c r="Z8217" t="n">
        <v>0.553289709</v>
      </c>
      <c r="AA8217" t="n">
        <v>0.657144646</v>
      </c>
      <c r="AB8217" t="n">
        <v>0</v>
      </c>
      <c r="AC8217" t="n">
        <v>0</v>
      </c>
      <c r="AD8217" t="n">
        <v>0.85</v>
      </c>
      <c r="AE8217" t="n">
        <v>0.85</v>
      </c>
      <c r="AF8217" t="n">
        <v>0.85</v>
      </c>
      <c r="AG8217" t="n">
        <v>0.85</v>
      </c>
      <c r="AH8217" t="n">
        <v>0.954257651</v>
      </c>
      <c r="AI8217" t="n">
        <v>0.14633111</v>
      </c>
      <c r="AJ8217" t="n">
        <v>0.570401394</v>
      </c>
      <c r="AK8217" t="n">
        <v>0.0026562188982462</v>
      </c>
      <c r="AL8217" t="n">
        <v>0.000793541</v>
      </c>
    </row>
    <row r="8218">
      <c r="A8218" t="inlineStr">
        <is>
          <t>2025-12-09 08:00</t>
        </is>
      </c>
      <c r="B8218" t="n">
        <v>81144.39238050219</v>
      </c>
      <c r="C8218" t="n">
        <v>78974.78157308826</v>
      </c>
      <c r="D8218" t="n">
        <v>1831.828816113356</v>
      </c>
      <c r="E8218" t="n">
        <v>337.7819913005841</v>
      </c>
      <c r="F8218" t="n">
        <v>0.08272908732588249</v>
      </c>
      <c r="G8218" t="n">
        <v>0.1655794075002863</v>
      </c>
      <c r="H8218" t="n">
        <v>0.1634463259643755</v>
      </c>
      <c r="I8218" t="n">
        <v>0.2041338004219118</v>
      </c>
      <c r="J8218" t="n">
        <v>343</v>
      </c>
      <c r="K8218" t="n">
        <v>8</v>
      </c>
      <c r="L8218">
        <f>VLOOKUP(J8218,Clustering!$D$3:$E$367,2,FALSE)</f>
        <v/>
      </c>
      <c r="M8218" t="n">
        <v>0.816155458</v>
      </c>
      <c r="N8218" t="n">
        <v>0.487572397</v>
      </c>
      <c r="O8218" t="n">
        <v>0.487572397</v>
      </c>
      <c r="P8218" t="n">
        <v>0.954094879</v>
      </c>
      <c r="Q8218" t="n">
        <v>0.467479802</v>
      </c>
      <c r="R8218" t="n">
        <v>0.1634463259643755</v>
      </c>
      <c r="S8218" t="n">
        <v>0.08272908732588249</v>
      </c>
      <c r="T8218" t="n">
        <v>0</v>
      </c>
      <c r="U8218" t="n">
        <v>0.657144646</v>
      </c>
      <c r="V8218" t="n">
        <v>0.850080767</v>
      </c>
      <c r="W8218" t="n">
        <v>0.130413413</v>
      </c>
      <c r="X8218" t="n">
        <v>0.018501113</v>
      </c>
      <c r="Y8218" t="n">
        <v>0.2041338004219118</v>
      </c>
      <c r="Z8218" t="n">
        <v>0.504392196</v>
      </c>
      <c r="AA8218" t="n">
        <v>0.657144646</v>
      </c>
      <c r="AB8218" t="n">
        <v>0</v>
      </c>
      <c r="AC8218" t="n">
        <v>0</v>
      </c>
      <c r="AD8218" t="n">
        <v>0.85</v>
      </c>
      <c r="AE8218" t="n">
        <v>0.85</v>
      </c>
      <c r="AF8218" t="n">
        <v>0.85</v>
      </c>
      <c r="AG8218" t="n">
        <v>0.85</v>
      </c>
      <c r="AH8218" t="n">
        <v>0.954094879</v>
      </c>
      <c r="AI8218" t="n">
        <v>0.130413413</v>
      </c>
      <c r="AJ8218" t="n">
        <v>0.53483386</v>
      </c>
      <c r="AK8218" t="n">
        <v>0.0579103611281178</v>
      </c>
      <c r="AL8218" t="n">
        <v>0.000177788</v>
      </c>
    </row>
    <row r="8219">
      <c r="A8219" t="inlineStr">
        <is>
          <t>2025-12-09 09:00</t>
        </is>
      </c>
      <c r="B8219" t="n">
        <v>79214.33545774281</v>
      </c>
      <c r="C8219" t="n">
        <v>74451.63749138144</v>
      </c>
      <c r="D8219" t="n">
        <v>4462.576207099281</v>
      </c>
      <c r="E8219" t="n">
        <v>300.1217592620936</v>
      </c>
      <c r="F8219" t="n">
        <v>0.2015389503036821</v>
      </c>
      <c r="G8219" t="n">
        <v>0.1471185094422027</v>
      </c>
      <c r="H8219" t="n">
        <v>0.1455467836297813</v>
      </c>
      <c r="I8219" t="n">
        <v>0.1755266755235255</v>
      </c>
      <c r="J8219" t="n">
        <v>343</v>
      </c>
      <c r="K8219" t="n">
        <v>9</v>
      </c>
      <c r="L8219">
        <f>VLOOKUP(J8219,Clustering!$D$3:$E$367,2,FALSE)</f>
        <v/>
      </c>
      <c r="M8219" t="n">
        <v>0.827427035</v>
      </c>
      <c r="N8219" t="n">
        <v>0.486803296</v>
      </c>
      <c r="O8219" t="n">
        <v>0.486803296</v>
      </c>
      <c r="P8219" t="n">
        <v>0.954094879</v>
      </c>
      <c r="Q8219" t="n">
        <v>0.47176034</v>
      </c>
      <c r="R8219" t="n">
        <v>0.1455467836297813</v>
      </c>
      <c r="S8219" t="n">
        <v>0.2015389503036821</v>
      </c>
      <c r="T8219" t="n">
        <v>0.001511259</v>
      </c>
      <c r="U8219" t="n">
        <v>0.657144646</v>
      </c>
      <c r="V8219" t="n">
        <v>0.850080767</v>
      </c>
      <c r="W8219" t="n">
        <v>0.101754577</v>
      </c>
      <c r="X8219" t="n">
        <v>0.000799989</v>
      </c>
      <c r="Y8219" t="n">
        <v>0.1755266755235255</v>
      </c>
      <c r="Z8219" t="n">
        <v>0.454540762</v>
      </c>
      <c r="AA8219" t="n">
        <v>0.657144646</v>
      </c>
      <c r="AB8219" t="n">
        <v>0</v>
      </c>
      <c r="AC8219" t="n">
        <v>0</v>
      </c>
      <c r="AD8219" t="n">
        <v>0.85</v>
      </c>
      <c r="AE8219" t="n">
        <v>0.85</v>
      </c>
      <c r="AF8219" t="n">
        <v>0.85</v>
      </c>
      <c r="AG8219" t="n">
        <v>0.85</v>
      </c>
      <c r="AH8219" t="n">
        <v>0.954094879</v>
      </c>
      <c r="AI8219" t="n">
        <v>0.101754577</v>
      </c>
      <c r="AJ8219" t="n">
        <v>0.505935217</v>
      </c>
      <c r="AK8219" t="n">
        <v>0.1410772652125774</v>
      </c>
      <c r="AL8219" t="n">
        <v>0</v>
      </c>
    </row>
    <row r="8220">
      <c r="A8220" t="inlineStr">
        <is>
          <t>2025-12-09 10:00</t>
        </is>
      </c>
      <c r="B8220" t="n">
        <v>77557.1166539697</v>
      </c>
      <c r="C8220" t="n">
        <v>70694.80277312106</v>
      </c>
      <c r="D8220" t="n">
        <v>6572.365831511921</v>
      </c>
      <c r="E8220" t="n">
        <v>289.9480493367226</v>
      </c>
      <c r="F8220" t="n">
        <v>0.2968213088635845</v>
      </c>
      <c r="G8220" t="n">
        <v>0.1421313967336875</v>
      </c>
      <c r="H8220" t="n">
        <v>0.1414485719168103</v>
      </c>
      <c r="I8220" t="n">
        <v>0.1544731173117918</v>
      </c>
      <c r="J8220" t="n">
        <v>343</v>
      </c>
      <c r="K8220" t="n">
        <v>10</v>
      </c>
      <c r="L8220">
        <f>VLOOKUP(J8220,Clustering!$D$3:$E$367,2,FALSE)</f>
        <v/>
      </c>
      <c r="M8220" t="n">
        <v>0.811927897</v>
      </c>
      <c r="N8220" t="n">
        <v>0.468222611</v>
      </c>
      <c r="O8220" t="n">
        <v>0.468222611</v>
      </c>
      <c r="P8220" t="n">
        <v>0.953921935</v>
      </c>
      <c r="Q8220" t="n">
        <v>0.439431014</v>
      </c>
      <c r="R8220" t="n">
        <v>0.1414485719168103</v>
      </c>
      <c r="S8220" t="n">
        <v>0.2968213088635845</v>
      </c>
      <c r="T8220" t="n">
        <v>0.347589542</v>
      </c>
      <c r="U8220" t="n">
        <v>0.657144646</v>
      </c>
      <c r="V8220" t="n">
        <v>0.850080767</v>
      </c>
      <c r="W8220" t="n">
        <v>0.064089675</v>
      </c>
      <c r="X8220" t="n">
        <v>0.000799989</v>
      </c>
      <c r="Y8220" t="n">
        <v>0.1544731173117918</v>
      </c>
      <c r="Z8220" t="n">
        <v>0.436579033</v>
      </c>
      <c r="AA8220" t="n">
        <v>0.657144646</v>
      </c>
      <c r="AB8220" t="n">
        <v>0</v>
      </c>
      <c r="AC8220" t="n">
        <v>0</v>
      </c>
      <c r="AD8220" t="n">
        <v>0.85</v>
      </c>
      <c r="AE8220" t="n">
        <v>0.85</v>
      </c>
      <c r="AF8220" t="n">
        <v>0.85</v>
      </c>
      <c r="AG8220" t="n">
        <v>0.85</v>
      </c>
      <c r="AH8220" t="n">
        <v>0.953921935</v>
      </c>
      <c r="AI8220" t="n">
        <v>0.064089675</v>
      </c>
      <c r="AJ8220" t="n">
        <v>0.488472841</v>
      </c>
      <c r="AK8220" t="n">
        <v>0.2077749162045091</v>
      </c>
      <c r="AL8220" t="n">
        <v>0</v>
      </c>
    </row>
    <row r="8221">
      <c r="A8221" t="inlineStr">
        <is>
          <t>2025-12-09 11:00</t>
        </is>
      </c>
      <c r="B8221" t="n">
        <v>74089.37016766258</v>
      </c>
      <c r="C8221" t="n">
        <v>65832.28802723973</v>
      </c>
      <c r="D8221" t="n">
        <v>7978.115057410791</v>
      </c>
      <c r="E8221" t="n">
        <v>278.9670830120533</v>
      </c>
      <c r="F8221" t="n">
        <v>0.3603077817505156</v>
      </c>
      <c r="G8221" t="n">
        <v>0.1367485701039477</v>
      </c>
      <c r="H8221" t="n">
        <v>0.1363458965486992</v>
      </c>
      <c r="I8221" t="n">
        <v>0.1440266952983361</v>
      </c>
      <c r="J8221" t="n">
        <v>343</v>
      </c>
      <c r="K8221" t="n">
        <v>11</v>
      </c>
      <c r="L8221">
        <f>VLOOKUP(J8221,Clustering!$D$3:$E$367,2,FALSE)</f>
        <v/>
      </c>
      <c r="M8221" t="n">
        <v>0.777249224</v>
      </c>
      <c r="N8221" t="n">
        <v>0.44649453</v>
      </c>
      <c r="O8221" t="n">
        <v>0.44649453</v>
      </c>
      <c r="P8221" t="n">
        <v>0.95346414</v>
      </c>
      <c r="Q8221" t="n">
        <v>0.413597592</v>
      </c>
      <c r="R8221" t="n">
        <v>0.1363458965486992</v>
      </c>
      <c r="S8221" t="n">
        <v>0.3603077817505156</v>
      </c>
      <c r="T8221" t="n">
        <v>0.560979296</v>
      </c>
      <c r="U8221" t="n">
        <v>0.657144646</v>
      </c>
      <c r="V8221" t="n">
        <v>0.850080767</v>
      </c>
      <c r="W8221" t="n">
        <v>0.023736917</v>
      </c>
      <c r="X8221" t="n">
        <v>0.000799989</v>
      </c>
      <c r="Y8221" t="n">
        <v>0.1440266952983361</v>
      </c>
      <c r="Z8221" t="n">
        <v>0.427836781</v>
      </c>
      <c r="AA8221" t="n">
        <v>0.657144646</v>
      </c>
      <c r="AB8221" t="n">
        <v>0</v>
      </c>
      <c r="AC8221" t="n">
        <v>0</v>
      </c>
      <c r="AD8221" t="n">
        <v>0.85</v>
      </c>
      <c r="AE8221" t="n">
        <v>0.85</v>
      </c>
      <c r="AF8221" t="n">
        <v>0.85</v>
      </c>
      <c r="AG8221" t="n">
        <v>0.85</v>
      </c>
      <c r="AH8221" t="n">
        <v>0.95346414</v>
      </c>
      <c r="AI8221" t="n">
        <v>0.023736917</v>
      </c>
      <c r="AJ8221" t="n">
        <v>0.47130591</v>
      </c>
      <c r="AK8221" t="n">
        <v>0.2522154472253609</v>
      </c>
      <c r="AL8221" t="n">
        <v>0</v>
      </c>
    </row>
    <row r="8222">
      <c r="A8222" t="inlineStr">
        <is>
          <t>2025-12-09 12:00</t>
        </is>
      </c>
      <c r="B8222" t="n">
        <v>72411.75189926536</v>
      </c>
      <c r="C8222" t="n">
        <v>63799.29229748916</v>
      </c>
      <c r="D8222" t="n">
        <v>8343.434541098908</v>
      </c>
      <c r="E8222" t="n">
        <v>269.0250606773068</v>
      </c>
      <c r="F8222" t="n">
        <v>0.3768063471197429</v>
      </c>
      <c r="G8222" t="n">
        <v>0.1318750297437778</v>
      </c>
      <c r="H8222" t="n">
        <v>0.1314842924578217</v>
      </c>
      <c r="I8222" t="n">
        <v>0.1389374127789603</v>
      </c>
      <c r="J8222" t="n">
        <v>343</v>
      </c>
      <c r="K8222" t="n">
        <v>12</v>
      </c>
      <c r="L8222">
        <f>VLOOKUP(J8222,Clustering!$D$3:$E$367,2,FALSE)</f>
        <v/>
      </c>
      <c r="M8222" t="n">
        <v>0.755138042</v>
      </c>
      <c r="N8222" t="n">
        <v>0.431867811</v>
      </c>
      <c r="O8222" t="n">
        <v>0.431867811</v>
      </c>
      <c r="P8222" t="n">
        <v>0.953901588</v>
      </c>
      <c r="Q8222" t="n">
        <v>0.379878968</v>
      </c>
      <c r="R8222" t="n">
        <v>0.1314842924578217</v>
      </c>
      <c r="S8222" t="n">
        <v>0.3768063471197429</v>
      </c>
      <c r="T8222" t="n">
        <v>0.54133293</v>
      </c>
      <c r="U8222" t="n">
        <v>0.657144646</v>
      </c>
      <c r="V8222" t="n">
        <v>0.850080767</v>
      </c>
      <c r="W8222" t="n">
        <v>0.028414486</v>
      </c>
      <c r="X8222" t="n">
        <v>0.000799989</v>
      </c>
      <c r="Y8222" t="n">
        <v>0.1389374127789603</v>
      </c>
      <c r="Z8222" t="n">
        <v>0.419346309</v>
      </c>
      <c r="AA8222" t="n">
        <v>0.657144646</v>
      </c>
      <c r="AB8222" t="n">
        <v>0</v>
      </c>
      <c r="AC8222" t="n">
        <v>0</v>
      </c>
      <c r="AD8222" t="n">
        <v>0.85</v>
      </c>
      <c r="AE8222" t="n">
        <v>0.85</v>
      </c>
      <c r="AF8222" t="n">
        <v>0.85</v>
      </c>
      <c r="AG8222" t="n">
        <v>0.85</v>
      </c>
      <c r="AH8222" t="n">
        <v>0.953901588</v>
      </c>
      <c r="AI8222" t="n">
        <v>0.028414486</v>
      </c>
      <c r="AJ8222" t="n">
        <v>0.464839278</v>
      </c>
      <c r="AK8222" t="n">
        <v>0.26376444298382</v>
      </c>
      <c r="AL8222" t="n">
        <v>0</v>
      </c>
    </row>
    <row r="8223">
      <c r="A8223" t="inlineStr">
        <is>
          <t>2025-12-09 13:00</t>
        </is>
      </c>
      <c r="B8223" t="n">
        <v>72132.00603244647</v>
      </c>
      <c r="C8223" t="n">
        <v>64056.66961892747</v>
      </c>
      <c r="D8223" t="n">
        <v>7810.957051624372</v>
      </c>
      <c r="E8223" t="n">
        <v>264.3793618946399</v>
      </c>
      <c r="F8223" t="n">
        <v>0.3527585887602742</v>
      </c>
      <c r="G8223" t="n">
        <v>0.1295977264189411</v>
      </c>
      <c r="H8223" t="n">
        <v>0.129254383143411</v>
      </c>
      <c r="I8223" t="n">
        <v>0.1358034861749236</v>
      </c>
      <c r="J8223" t="n">
        <v>343</v>
      </c>
      <c r="K8223" t="n">
        <v>13</v>
      </c>
      <c r="L8223">
        <f>VLOOKUP(J8223,Clustering!$D$3:$E$367,2,FALSE)</f>
        <v/>
      </c>
      <c r="M8223" t="n">
        <v>0.731304734</v>
      </c>
      <c r="N8223" t="n">
        <v>0.416215625</v>
      </c>
      <c r="O8223" t="n">
        <v>0.416215625</v>
      </c>
      <c r="P8223" t="n">
        <v>0.954491635</v>
      </c>
      <c r="Q8223" t="n">
        <v>0.35465884</v>
      </c>
      <c r="R8223" t="n">
        <v>0.129254383143411</v>
      </c>
      <c r="S8223" t="n">
        <v>0.3527585887602742</v>
      </c>
      <c r="T8223" t="n">
        <v>0.508160798</v>
      </c>
      <c r="U8223" t="n">
        <v>0.657144646</v>
      </c>
      <c r="V8223" t="n">
        <v>0.850080767</v>
      </c>
      <c r="W8223" t="n">
        <v>0.032882611</v>
      </c>
      <c r="X8223" t="n">
        <v>0.000799989</v>
      </c>
      <c r="Y8223" t="n">
        <v>0.1358034861749236</v>
      </c>
      <c r="Z8223" t="n">
        <v>0.390405803</v>
      </c>
      <c r="AA8223" t="n">
        <v>0.657144646</v>
      </c>
      <c r="AB8223" t="n">
        <v>0</v>
      </c>
      <c r="AC8223" t="n">
        <v>0</v>
      </c>
      <c r="AD8223" t="n">
        <v>0.85</v>
      </c>
      <c r="AE8223" t="n">
        <v>0.85</v>
      </c>
      <c r="AF8223" t="n">
        <v>0.85</v>
      </c>
      <c r="AG8223" t="n">
        <v>0.85</v>
      </c>
      <c r="AH8223" t="n">
        <v>0.954491635</v>
      </c>
      <c r="AI8223" t="n">
        <v>0.032882611</v>
      </c>
      <c r="AJ8223" t="n">
        <v>0.456213102</v>
      </c>
      <c r="AK8223" t="n">
        <v>0.2469310121321919</v>
      </c>
      <c r="AL8223" t="n">
        <v>0</v>
      </c>
    </row>
    <row r="8224">
      <c r="A8224" t="inlineStr">
        <is>
          <t>2025-12-09 14:00</t>
        </is>
      </c>
      <c r="B8224" t="n">
        <v>72287.40586857103</v>
      </c>
      <c r="C8224" t="n">
        <v>65602.05805203709</v>
      </c>
      <c r="D8224" t="n">
        <v>6426.113892636823</v>
      </c>
      <c r="E8224" t="n">
        <v>259.233923897124</v>
      </c>
      <c r="F8224" t="n">
        <v>0.2902162760590188</v>
      </c>
      <c r="G8224" t="n">
        <v>0.1270754528907471</v>
      </c>
      <c r="H8224" t="n">
        <v>0.1268637596441779</v>
      </c>
      <c r="I8224" t="n">
        <v>0.1309017035378405</v>
      </c>
      <c r="J8224" t="n">
        <v>343</v>
      </c>
      <c r="K8224" t="n">
        <v>14</v>
      </c>
      <c r="L8224">
        <f>VLOOKUP(J8224,Clustering!$D$3:$E$367,2,FALSE)</f>
        <v/>
      </c>
      <c r="M8224" t="n">
        <v>0.717320376</v>
      </c>
      <c r="N8224" t="n">
        <v>0.397901167</v>
      </c>
      <c r="O8224" t="n">
        <v>0.397901167</v>
      </c>
      <c r="P8224" t="n">
        <v>0.95428817</v>
      </c>
      <c r="Q8224" t="n">
        <v>0.336209972</v>
      </c>
      <c r="R8224" t="n">
        <v>0.1268637596441779</v>
      </c>
      <c r="S8224" t="n">
        <v>0.2902162760590188</v>
      </c>
      <c r="T8224" t="n">
        <v>0.491385824</v>
      </c>
      <c r="U8224" t="n">
        <v>0.657144646</v>
      </c>
      <c r="V8224" t="n">
        <v>0.850080767</v>
      </c>
      <c r="W8224" t="n">
        <v>0.036163891</v>
      </c>
      <c r="X8224" t="n">
        <v>0.000799989</v>
      </c>
      <c r="Y8224" t="n">
        <v>0.1309017035378405</v>
      </c>
      <c r="Z8224" t="n">
        <v>0.378623226</v>
      </c>
      <c r="AA8224" t="n">
        <v>0.657144646</v>
      </c>
      <c r="AB8224" t="n">
        <v>0</v>
      </c>
      <c r="AC8224" t="n">
        <v>0</v>
      </c>
      <c r="AD8224" t="n">
        <v>0.85</v>
      </c>
      <c r="AE8224" t="n">
        <v>0.85</v>
      </c>
      <c r="AF8224" t="n">
        <v>0.85</v>
      </c>
      <c r="AG8224" t="n">
        <v>0.85</v>
      </c>
      <c r="AH8224" t="n">
        <v>0.95428817</v>
      </c>
      <c r="AI8224" t="n">
        <v>0.036163891</v>
      </c>
      <c r="AJ8224" t="n">
        <v>0.454270642</v>
      </c>
      <c r="AK8224" t="n">
        <v>0.2031513932413131</v>
      </c>
      <c r="AL8224" t="n">
        <v>0</v>
      </c>
    </row>
    <row r="8225">
      <c r="A8225" t="inlineStr">
        <is>
          <t>2025-12-09 15:00</t>
        </is>
      </c>
      <c r="B8225" t="n">
        <v>72841.56654272992</v>
      </c>
      <c r="C8225" t="n">
        <v>68296.73345839251</v>
      </c>
      <c r="D8225" t="n">
        <v>4296.631387962054</v>
      </c>
      <c r="E8225" t="n">
        <v>248.2016963753493</v>
      </c>
      <c r="F8225" t="n">
        <v>0.1940445472716293</v>
      </c>
      <c r="G8225" t="n">
        <v>0.1216674982232104</v>
      </c>
      <c r="H8225" t="n">
        <v>0.1214396559064221</v>
      </c>
      <c r="I8225" t="n">
        <v>0.1257856353209943</v>
      </c>
      <c r="J8225" t="n">
        <v>343</v>
      </c>
      <c r="K8225" t="n">
        <v>15</v>
      </c>
      <c r="L8225">
        <f>VLOOKUP(J8225,Clustering!$D$3:$E$367,2,FALSE)</f>
        <v/>
      </c>
      <c r="M8225" t="n">
        <v>0.705645626</v>
      </c>
      <c r="N8225" t="n">
        <v>0.385790789</v>
      </c>
      <c r="O8225" t="n">
        <v>0.385790789</v>
      </c>
      <c r="P8225" t="n">
        <v>0.954552674</v>
      </c>
      <c r="Q8225" t="n">
        <v>0.325220754</v>
      </c>
      <c r="R8225" t="n">
        <v>0.1214396559064221</v>
      </c>
      <c r="S8225" t="n">
        <v>0.1940445472716293</v>
      </c>
      <c r="T8225" t="n">
        <v>0.509143116</v>
      </c>
      <c r="U8225" t="n">
        <v>0.657144646</v>
      </c>
      <c r="V8225" t="n">
        <v>0.850080767</v>
      </c>
      <c r="W8225" t="n">
        <v>0.037071479</v>
      </c>
      <c r="X8225" t="n">
        <v>0.001051295</v>
      </c>
      <c r="Y8225" t="n">
        <v>0.1257856353209943</v>
      </c>
      <c r="Z8225" t="n">
        <v>0.401209177</v>
      </c>
      <c r="AA8225" t="n">
        <v>0.657144646</v>
      </c>
      <c r="AB8225" t="n">
        <v>0</v>
      </c>
      <c r="AC8225" t="n">
        <v>0</v>
      </c>
      <c r="AD8225" t="n">
        <v>0.85</v>
      </c>
      <c r="AE8225" t="n">
        <v>0.85</v>
      </c>
      <c r="AF8225" t="n">
        <v>0.85</v>
      </c>
      <c r="AG8225" t="n">
        <v>0.85</v>
      </c>
      <c r="AH8225" t="n">
        <v>0.954552674</v>
      </c>
      <c r="AI8225" t="n">
        <v>0.037071479</v>
      </c>
      <c r="AJ8225" t="n">
        <v>0.475300961</v>
      </c>
      <c r="AK8225" t="n">
        <v>0.1358311830901405</v>
      </c>
      <c r="AL8225" t="n">
        <v>0</v>
      </c>
    </row>
    <row r="8226">
      <c r="A8226" t="inlineStr">
        <is>
          <t>2025-12-09 16:00</t>
        </is>
      </c>
      <c r="B8226" t="n">
        <v>74920.98532753201</v>
      </c>
      <c r="C8226" t="n">
        <v>72960.38019443474</v>
      </c>
      <c r="D8226" t="n">
        <v>1717.114079920246</v>
      </c>
      <c r="E8226" t="n">
        <v>243.4910531770244</v>
      </c>
      <c r="F8226" t="n">
        <v>0.0775483382599185</v>
      </c>
      <c r="G8226" t="n">
        <v>0.1193583594005021</v>
      </c>
      <c r="H8226" t="n">
        <v>0.1189686753147777</v>
      </c>
      <c r="I8226" t="n">
        <v>0.1264017063628135</v>
      </c>
      <c r="J8226" t="n">
        <v>343</v>
      </c>
      <c r="K8226" t="n">
        <v>16</v>
      </c>
      <c r="L8226">
        <f>VLOOKUP(J8226,Clustering!$D$3:$E$367,2,FALSE)</f>
        <v/>
      </c>
      <c r="M8226" t="n">
        <v>0.689213429</v>
      </c>
      <c r="N8226" t="n">
        <v>0.383209371</v>
      </c>
      <c r="O8226" t="n">
        <v>0.383209371</v>
      </c>
      <c r="P8226" t="n">
        <v>0.95517324</v>
      </c>
      <c r="Q8226" t="n">
        <v>0.326409793</v>
      </c>
      <c r="R8226" t="n">
        <v>0.1189686753147777</v>
      </c>
      <c r="S8226" t="n">
        <v>0.0775483382599185</v>
      </c>
      <c r="T8226" t="n">
        <v>0.537176968</v>
      </c>
      <c r="U8226" t="n">
        <v>0.666411007</v>
      </c>
      <c r="V8226" t="n">
        <v>0.850080767</v>
      </c>
      <c r="W8226" t="n">
        <v>0.038328139</v>
      </c>
      <c r="X8226" t="n">
        <v>0.001332757</v>
      </c>
      <c r="Y8226" t="n">
        <v>0.1264017063628135</v>
      </c>
      <c r="Z8226" t="n">
        <v>0.498371066</v>
      </c>
      <c r="AA8226" t="n">
        <v>0.666411007</v>
      </c>
      <c r="AB8226" t="n">
        <v>0</v>
      </c>
      <c r="AC8226" t="n">
        <v>0</v>
      </c>
      <c r="AD8226" t="n">
        <v>0.85</v>
      </c>
      <c r="AE8226" t="n">
        <v>0.85</v>
      </c>
      <c r="AF8226" t="n">
        <v>0.85</v>
      </c>
      <c r="AG8226" t="n">
        <v>0.85</v>
      </c>
      <c r="AH8226" t="n">
        <v>0.95517324</v>
      </c>
      <c r="AI8226" t="n">
        <v>0.038328139</v>
      </c>
      <c r="AJ8226" t="n">
        <v>0.523604441</v>
      </c>
      <c r="AK8226" t="n">
        <v>0.0542838367819429</v>
      </c>
      <c r="AL8226" t="n">
        <v>0</v>
      </c>
    </row>
    <row r="8227">
      <c r="A8227" t="inlineStr">
        <is>
          <t>2025-12-09 17:00</t>
        </is>
      </c>
      <c r="B8227" t="n">
        <v>78909.99898498936</v>
      </c>
      <c r="C8227" t="n">
        <v>78596.98681142798</v>
      </c>
      <c r="D8227" t="n">
        <v>63.80304494703874</v>
      </c>
      <c r="E8227" t="n">
        <v>249.2091286143401</v>
      </c>
      <c r="F8227" t="n">
        <v>0.00288147431171</v>
      </c>
      <c r="G8227" t="n">
        <v>0.122161337556049</v>
      </c>
      <c r="H8227" t="n">
        <v>0.1216807271836557</v>
      </c>
      <c r="I8227" t="n">
        <v>0.1308481321428997</v>
      </c>
      <c r="J8227" t="n">
        <v>343</v>
      </c>
      <c r="K8227" t="n">
        <v>17</v>
      </c>
      <c r="L8227">
        <f>VLOOKUP(J8227,Clustering!$D$3:$E$367,2,FALSE)</f>
        <v/>
      </c>
      <c r="M8227" t="n">
        <v>0.673622138</v>
      </c>
      <c r="N8227" t="n">
        <v>0.389857163</v>
      </c>
      <c r="O8227" t="n">
        <v>0.389857163</v>
      </c>
      <c r="P8227" t="n">
        <v>0.95628212</v>
      </c>
      <c r="Q8227" t="n">
        <v>0.350703723</v>
      </c>
      <c r="R8227" t="n">
        <v>0.1216807271836557</v>
      </c>
      <c r="S8227" t="n">
        <v>0.00288147431171</v>
      </c>
      <c r="T8227" t="n">
        <v>0.514130271</v>
      </c>
      <c r="U8227" t="n">
        <v>0.666411007</v>
      </c>
      <c r="V8227" t="n">
        <v>0.850080767</v>
      </c>
      <c r="W8227" t="n">
        <v>0.037979067</v>
      </c>
      <c r="X8227" t="n">
        <v>0.001332757</v>
      </c>
      <c r="Y8227" t="n">
        <v>0.1308481321428997</v>
      </c>
      <c r="Z8227" t="n">
        <v>0.570133702</v>
      </c>
      <c r="AA8227" t="n">
        <v>0.666411007</v>
      </c>
      <c r="AB8227" t="n">
        <v>0</v>
      </c>
      <c r="AC8227" t="n">
        <v>0</v>
      </c>
      <c r="AD8227" t="n">
        <v>0.85</v>
      </c>
      <c r="AE8227" t="n">
        <v>0.85</v>
      </c>
      <c r="AF8227" t="n">
        <v>0.85</v>
      </c>
      <c r="AG8227" t="n">
        <v>0.85</v>
      </c>
      <c r="AH8227" t="n">
        <v>0.95628212</v>
      </c>
      <c r="AI8227" t="n">
        <v>0.037979067</v>
      </c>
      <c r="AJ8227" t="n">
        <v>0.556882886</v>
      </c>
      <c r="AK8227" t="n">
        <v>0.002017032018197</v>
      </c>
      <c r="AL8227" t="n">
        <v>0.063622014</v>
      </c>
    </row>
    <row r="8228">
      <c r="A8228" t="inlineStr">
        <is>
          <t>2025-12-09 18:00</t>
        </is>
      </c>
      <c r="B8228" t="n">
        <v>79903.68973717128</v>
      </c>
      <c r="C8228" t="n">
        <v>79652.86010452801</v>
      </c>
      <c r="D8228" t="n">
        <v>0</v>
      </c>
      <c r="E8228" t="n">
        <v>250.8296326432827</v>
      </c>
      <c r="F8228" t="n">
        <v>0</v>
      </c>
      <c r="G8228" t="n">
        <v>0.1229557022761189</v>
      </c>
      <c r="H8228" t="n">
        <v>0.1224642088346648</v>
      </c>
      <c r="I8228" t="n">
        <v>0.1318392029493045</v>
      </c>
      <c r="J8228" t="n">
        <v>343</v>
      </c>
      <c r="K8228" t="n">
        <v>18</v>
      </c>
      <c r="L8228">
        <f>VLOOKUP(J8228,Clustering!$D$3:$E$367,2,FALSE)</f>
        <v/>
      </c>
      <c r="M8228" t="n">
        <v>0.678477497</v>
      </c>
      <c r="N8228" t="n">
        <v>0.4051741</v>
      </c>
      <c r="O8228" t="n">
        <v>0.4051741</v>
      </c>
      <c r="P8228" t="n">
        <v>0.956729742</v>
      </c>
      <c r="Q8228" t="n">
        <v>0.365723154</v>
      </c>
      <c r="R8228" t="n">
        <v>0.1224642088346648</v>
      </c>
      <c r="S8228" t="n">
        <v>0</v>
      </c>
      <c r="T8228" t="n">
        <v>0.259860964</v>
      </c>
      <c r="U8228" t="n">
        <v>0.666411007</v>
      </c>
      <c r="V8228" t="n">
        <v>0.850080767</v>
      </c>
      <c r="W8228" t="n">
        <v>0.039584799</v>
      </c>
      <c r="X8228" t="n">
        <v>0.001332757</v>
      </c>
      <c r="Y8228" t="n">
        <v>0.1318392029493045</v>
      </c>
      <c r="Z8228" t="n">
        <v>0.6038796279999999</v>
      </c>
      <c r="AA8228" t="n">
        <v>0.666411007</v>
      </c>
      <c r="AB8228" t="n">
        <v>0</v>
      </c>
      <c r="AC8228" t="n">
        <v>0</v>
      </c>
      <c r="AD8228" t="n">
        <v>0.85</v>
      </c>
      <c r="AE8228" t="n">
        <v>0.85</v>
      </c>
      <c r="AF8228" t="n">
        <v>0.85</v>
      </c>
      <c r="AG8228" t="n">
        <v>0.85</v>
      </c>
      <c r="AH8228" t="n">
        <v>0.956729742</v>
      </c>
      <c r="AI8228" t="n">
        <v>0.039584799</v>
      </c>
      <c r="AJ8228" t="n">
        <v>0.59722662</v>
      </c>
      <c r="AK8228" t="n">
        <v>0</v>
      </c>
      <c r="AL8228" t="n">
        <v>0.284091895</v>
      </c>
    </row>
    <row r="8229">
      <c r="A8229" t="inlineStr">
        <is>
          <t>2025-12-09 19:00</t>
        </is>
      </c>
      <c r="B8229" t="n">
        <v>78716.84439954105</v>
      </c>
      <c r="C8229" t="n">
        <v>78470.12381379072</v>
      </c>
      <c r="D8229" t="n">
        <v>0</v>
      </c>
      <c r="E8229" t="n">
        <v>246.720585750328</v>
      </c>
      <c r="F8229" t="n">
        <v>0</v>
      </c>
      <c r="G8229" t="n">
        <v>0.1209414636031019</v>
      </c>
      <c r="H8229" t="n">
        <v>0.1201740317009457</v>
      </c>
      <c r="I8229" t="n">
        <v>0.1348124153685188</v>
      </c>
      <c r="J8229" t="n">
        <v>343</v>
      </c>
      <c r="K8229" t="n">
        <v>19</v>
      </c>
      <c r="L8229">
        <f>VLOOKUP(J8229,Clustering!$D$3:$E$367,2,FALSE)</f>
        <v/>
      </c>
      <c r="M8229" t="n">
        <v>0.7114743610000001</v>
      </c>
      <c r="N8229" t="n">
        <v>0.431410295</v>
      </c>
      <c r="O8229" t="n">
        <v>0.431410295</v>
      </c>
      <c r="P8229" t="n">
        <v>0.957380827</v>
      </c>
      <c r="Q8229" t="n">
        <v>0.37648708</v>
      </c>
      <c r="R8229" t="n">
        <v>0.1201740317009457</v>
      </c>
      <c r="S8229" t="n">
        <v>0</v>
      </c>
      <c r="T8229" t="n">
        <v>0</v>
      </c>
      <c r="U8229" t="n">
        <v>0.666411007</v>
      </c>
      <c r="V8229" t="n">
        <v>0.850080767</v>
      </c>
      <c r="W8229" t="n">
        <v>0.037664902</v>
      </c>
      <c r="X8229" t="n">
        <v>0.001332757</v>
      </c>
      <c r="Y8229" t="n">
        <v>0.1348124153685188</v>
      </c>
      <c r="Z8229" t="n">
        <v>0.600988369</v>
      </c>
      <c r="AA8229" t="n">
        <v>0.666411007</v>
      </c>
      <c r="AB8229" t="n">
        <v>0</v>
      </c>
      <c r="AC8229" t="n">
        <v>0</v>
      </c>
      <c r="AD8229" t="n">
        <v>0.85</v>
      </c>
      <c r="AE8229" t="n">
        <v>0.85</v>
      </c>
      <c r="AF8229" t="n">
        <v>0.85</v>
      </c>
      <c r="AG8229" t="n">
        <v>0.85</v>
      </c>
      <c r="AH8229" t="n">
        <v>0.957380827</v>
      </c>
      <c r="AI8229" t="n">
        <v>0.037664902</v>
      </c>
      <c r="AJ8229" t="n">
        <v>0.60934626</v>
      </c>
      <c r="AK8229" t="n">
        <v>0</v>
      </c>
      <c r="AL8229" t="n">
        <v>0.167137877</v>
      </c>
    </row>
    <row r="8230">
      <c r="A8230" t="inlineStr">
        <is>
          <t>2025-12-09 20:00</t>
        </is>
      </c>
      <c r="B8230" t="n">
        <v>76516.03860071437</v>
      </c>
      <c r="C8230" t="n">
        <v>76277.39476943314</v>
      </c>
      <c r="D8230" t="n">
        <v>0</v>
      </c>
      <c r="E8230" t="n">
        <v>238.6438312812253</v>
      </c>
      <c r="F8230" t="n">
        <v>0</v>
      </c>
      <c r="G8230" t="n">
        <v>0.1169822702358947</v>
      </c>
      <c r="H8230" t="n">
        <v>0.1158950165300494</v>
      </c>
      <c r="I8230" t="n">
        <v>0.136633842796506</v>
      </c>
      <c r="J8230" t="n">
        <v>343</v>
      </c>
      <c r="K8230" t="n">
        <v>20</v>
      </c>
      <c r="L8230">
        <f>VLOOKUP(J8230,Clustering!$D$3:$E$367,2,FALSE)</f>
        <v/>
      </c>
      <c r="M8230" t="n">
        <v>0.731252897</v>
      </c>
      <c r="N8230" t="n">
        <v>0.435973626</v>
      </c>
      <c r="O8230" t="n">
        <v>0.435973626</v>
      </c>
      <c r="P8230" t="n">
        <v>0.957370654</v>
      </c>
      <c r="Q8230" t="n">
        <v>0.389879406</v>
      </c>
      <c r="R8230" t="n">
        <v>0.1158950165300494</v>
      </c>
      <c r="S8230" t="n">
        <v>0</v>
      </c>
      <c r="T8230" t="n">
        <v>0</v>
      </c>
      <c r="U8230" t="n">
        <v>0.666411007</v>
      </c>
      <c r="V8230" t="n">
        <v>0.850080767</v>
      </c>
      <c r="W8230" t="n">
        <v>0.035710097</v>
      </c>
      <c r="X8230" t="n">
        <v>0.008327428</v>
      </c>
      <c r="Y8230" t="n">
        <v>0.136633842796506</v>
      </c>
      <c r="Z8230" t="n">
        <v>0.594360439</v>
      </c>
      <c r="AA8230" t="n">
        <v>0.666411007</v>
      </c>
      <c r="AB8230" t="n">
        <v>0</v>
      </c>
      <c r="AC8230" t="n">
        <v>0</v>
      </c>
      <c r="AD8230" t="n">
        <v>0.85</v>
      </c>
      <c r="AE8230" t="n">
        <v>0.85</v>
      </c>
      <c r="AF8230" t="n">
        <v>0.85</v>
      </c>
      <c r="AG8230" t="n">
        <v>0.85</v>
      </c>
      <c r="AH8230" t="n">
        <v>0.957370654</v>
      </c>
      <c r="AI8230" t="n">
        <v>0.035710097</v>
      </c>
      <c r="AJ8230" t="n">
        <v>0.594400292</v>
      </c>
      <c r="AK8230" t="n">
        <v>0</v>
      </c>
      <c r="AL8230" t="n">
        <v>0.178381871</v>
      </c>
    </row>
    <row r="8231">
      <c r="A8231" t="inlineStr">
        <is>
          <t>2025-12-09 21:00</t>
        </is>
      </c>
      <c r="B8231" t="n">
        <v>73684.7477242266</v>
      </c>
      <c r="C8231" t="n">
        <v>73458.58506237058</v>
      </c>
      <c r="D8231" t="n">
        <v>0</v>
      </c>
      <c r="E8231" t="n">
        <v>226.1626618560202</v>
      </c>
      <c r="F8231" t="n">
        <v>0</v>
      </c>
      <c r="G8231" t="n">
        <v>0.1108640499294216</v>
      </c>
      <c r="H8231" t="n">
        <v>0.1096472525950788</v>
      </c>
      <c r="I8231" t="n">
        <v>0.1328570594531797</v>
      </c>
      <c r="J8231" t="n">
        <v>343</v>
      </c>
      <c r="K8231" t="n">
        <v>21</v>
      </c>
      <c r="L8231">
        <f>VLOOKUP(J8231,Clustering!$D$3:$E$367,2,FALSE)</f>
        <v/>
      </c>
      <c r="M8231" t="n">
        <v>0.718863954</v>
      </c>
      <c r="N8231" t="n">
        <v>0.431508898</v>
      </c>
      <c r="O8231" t="n">
        <v>0.431508898</v>
      </c>
      <c r="P8231" t="n">
        <v>0.958357456</v>
      </c>
      <c r="Q8231" t="n">
        <v>0.405061548</v>
      </c>
      <c r="R8231" t="n">
        <v>0.1096472525950788</v>
      </c>
      <c r="S8231" t="n">
        <v>0</v>
      </c>
      <c r="T8231" t="n">
        <v>0</v>
      </c>
      <c r="U8231" t="n">
        <v>0.665221407</v>
      </c>
      <c r="V8231" t="n">
        <v>0.850080767</v>
      </c>
      <c r="W8231" t="n">
        <v>0.032079745</v>
      </c>
      <c r="X8231" t="n">
        <v>0.011965494</v>
      </c>
      <c r="Y8231" t="n">
        <v>0.1328570594531797</v>
      </c>
      <c r="Z8231" t="n">
        <v>0.574340749</v>
      </c>
      <c r="AA8231" t="n">
        <v>0.665221407</v>
      </c>
      <c r="AB8231" t="n">
        <v>0</v>
      </c>
      <c r="AC8231" t="n">
        <v>0</v>
      </c>
      <c r="AD8231" t="n">
        <v>0.85</v>
      </c>
      <c r="AE8231" t="n">
        <v>0.85</v>
      </c>
      <c r="AF8231" t="n">
        <v>0.85</v>
      </c>
      <c r="AG8231" t="n">
        <v>0.85</v>
      </c>
      <c r="AH8231" t="n">
        <v>0.958357456</v>
      </c>
      <c r="AI8231" t="n">
        <v>0.032079745</v>
      </c>
      <c r="AJ8231" t="n">
        <v>0.577993332</v>
      </c>
      <c r="AK8231" t="n">
        <v>0</v>
      </c>
      <c r="AL8231" t="n">
        <v>0.143734931</v>
      </c>
    </row>
    <row r="8232">
      <c r="A8232" t="inlineStr">
        <is>
          <t>2025-12-09 22:00</t>
        </is>
      </c>
      <c r="B8232" t="n">
        <v>69266.37897777367</v>
      </c>
      <c r="C8232" t="n">
        <v>69057.49246058556</v>
      </c>
      <c r="D8232" t="n">
        <v>0</v>
      </c>
      <c r="E8232" t="n">
        <v>208.88651718811</v>
      </c>
      <c r="F8232" t="n">
        <v>0</v>
      </c>
      <c r="G8232" t="n">
        <v>0.102395351562799</v>
      </c>
      <c r="H8232" t="n">
        <v>0.1013102042574171</v>
      </c>
      <c r="I8232" t="n">
        <v>0.122008851977668</v>
      </c>
      <c r="J8232" t="n">
        <v>343</v>
      </c>
      <c r="K8232" t="n">
        <v>22</v>
      </c>
      <c r="L8232">
        <f>VLOOKUP(J8232,Clustering!$D$3:$E$367,2,FALSE)</f>
        <v/>
      </c>
      <c r="M8232" t="n">
        <v>0.703445451</v>
      </c>
      <c r="N8232" t="n">
        <v>0.419254559</v>
      </c>
      <c r="O8232" t="n">
        <v>0.419254559</v>
      </c>
      <c r="P8232" t="n">
        <v>0.959150967</v>
      </c>
      <c r="Q8232" t="n">
        <v>0.394447817</v>
      </c>
      <c r="R8232" t="n">
        <v>0.1013102042574171</v>
      </c>
      <c r="S8232" t="n">
        <v>0</v>
      </c>
      <c r="T8232" t="n">
        <v>0</v>
      </c>
      <c r="U8232" t="n">
        <v>0.665221407</v>
      </c>
      <c r="V8232" t="n">
        <v>0.850080767</v>
      </c>
      <c r="W8232" t="n">
        <v>0.026354959</v>
      </c>
      <c r="X8232" t="n">
        <v>0.001332757</v>
      </c>
      <c r="Y8232" t="n">
        <v>0.122008851977668</v>
      </c>
      <c r="Z8232" t="n">
        <v>0.526177507</v>
      </c>
      <c r="AA8232" t="n">
        <v>0.665221407</v>
      </c>
      <c r="AB8232" t="n">
        <v>0</v>
      </c>
      <c r="AC8232" t="n">
        <v>0</v>
      </c>
      <c r="AD8232" t="n">
        <v>0.85</v>
      </c>
      <c r="AE8232" t="n">
        <v>0.85</v>
      </c>
      <c r="AF8232" t="n">
        <v>0.85</v>
      </c>
      <c r="AG8232" t="n">
        <v>0.85</v>
      </c>
      <c r="AH8232" t="n">
        <v>0.959150967</v>
      </c>
      <c r="AI8232" t="n">
        <v>0.026354959</v>
      </c>
      <c r="AJ8232" t="n">
        <v>0.558121147</v>
      </c>
      <c r="AK8232" t="n">
        <v>0</v>
      </c>
      <c r="AL8232" t="n">
        <v>0.115457999</v>
      </c>
    </row>
    <row r="8233">
      <c r="A8233" t="inlineStr">
        <is>
          <t>2025-12-09 23:00</t>
        </is>
      </c>
      <c r="B8233" t="n">
        <v>64629.04311025058</v>
      </c>
      <c r="C8233" t="n">
        <v>64433.71776446629</v>
      </c>
      <c r="D8233" t="n">
        <v>0</v>
      </c>
      <c r="E8233" t="n">
        <v>195.325345784293</v>
      </c>
      <c r="F8233" t="n">
        <v>0</v>
      </c>
      <c r="G8233" t="n">
        <v>0.0957477185217122</v>
      </c>
      <c r="H8233" t="n">
        <v>0.09488163686452129</v>
      </c>
      <c r="I8233" t="n">
        <v>0.11140171577939</v>
      </c>
      <c r="J8233" t="n">
        <v>343</v>
      </c>
      <c r="K8233" t="n">
        <v>23</v>
      </c>
      <c r="L8233">
        <f>VLOOKUP(J8233,Clustering!$D$3:$E$367,2,FALSE)</f>
        <v/>
      </c>
      <c r="M8233" t="n">
        <v>0.676893602</v>
      </c>
      <c r="N8233" t="n">
        <v>0.398561805</v>
      </c>
      <c r="O8233" t="n">
        <v>0.398561805</v>
      </c>
      <c r="P8233" t="n">
        <v>0.959924131</v>
      </c>
      <c r="Q8233" t="n">
        <v>0.36856433</v>
      </c>
      <c r="R8233" t="n">
        <v>0.09488163686452129</v>
      </c>
      <c r="S8233" t="n">
        <v>0</v>
      </c>
      <c r="T8233" t="n">
        <v>0</v>
      </c>
      <c r="U8233" t="n">
        <v>0.663593532</v>
      </c>
      <c r="V8233" t="n">
        <v>0.850080767</v>
      </c>
      <c r="W8233" t="n">
        <v>0.020141472</v>
      </c>
      <c r="X8233" t="n">
        <v>0.001332757</v>
      </c>
      <c r="Y8233" t="n">
        <v>0.11140171577939</v>
      </c>
      <c r="Z8233" t="n">
        <v>0.467830334</v>
      </c>
      <c r="AA8233" t="n">
        <v>0.663593532</v>
      </c>
      <c r="AB8233" t="n">
        <v>0</v>
      </c>
      <c r="AC8233" t="n">
        <v>0</v>
      </c>
      <c r="AD8233" t="n">
        <v>0.85</v>
      </c>
      <c r="AE8233" t="n">
        <v>0.85</v>
      </c>
      <c r="AF8233" t="n">
        <v>0.85</v>
      </c>
      <c r="AG8233" t="n">
        <v>0.85</v>
      </c>
      <c r="AH8233" t="n">
        <v>0.959924131</v>
      </c>
      <c r="AI8233" t="n">
        <v>0.020141472</v>
      </c>
      <c r="AJ8233" t="n">
        <v>0.535581123</v>
      </c>
      <c r="AK8233" t="n">
        <v>0</v>
      </c>
      <c r="AL8233" t="n">
        <v>0.036763048</v>
      </c>
    </row>
    <row r="8234">
      <c r="A8234" t="inlineStr">
        <is>
          <t>2025-12-10 00:00</t>
        </is>
      </c>
      <c r="B8234" t="n">
        <v>62523.18155783131</v>
      </c>
      <c r="C8234" t="n">
        <v>62327.08589332167</v>
      </c>
      <c r="D8234" t="n">
        <v>0</v>
      </c>
      <c r="E8234" t="n">
        <v>196.0956645096369</v>
      </c>
      <c r="F8234" t="n">
        <v>0</v>
      </c>
      <c r="G8234" t="n">
        <v>0.0961253257400181</v>
      </c>
      <c r="H8234" t="n">
        <v>0.0955646721500165</v>
      </c>
      <c r="I8234" t="n">
        <v>0.1062588618650734</v>
      </c>
      <c r="J8234" t="n">
        <v>344</v>
      </c>
      <c r="K8234" t="n">
        <v>0</v>
      </c>
      <c r="L8234">
        <f>VLOOKUP(J8234,Clustering!$D$3:$E$367,2,FALSE)</f>
        <v/>
      </c>
      <c r="M8234" t="n">
        <v>0.381119827</v>
      </c>
      <c r="N8234" t="n">
        <v>0.348223176</v>
      </c>
      <c r="O8234" t="n">
        <v>0.348223176</v>
      </c>
      <c r="P8234" t="n">
        <v>0.8718444440000001</v>
      </c>
      <c r="Q8234" t="n">
        <v>0.315883675</v>
      </c>
      <c r="R8234" t="n">
        <v>0.0955646721500165</v>
      </c>
      <c r="S8234" t="n">
        <v>0</v>
      </c>
      <c r="T8234" t="n">
        <v>0</v>
      </c>
      <c r="U8234" t="n">
        <v>0.657144646</v>
      </c>
      <c r="V8234" t="n">
        <v>0.850080767</v>
      </c>
      <c r="W8234" t="n">
        <v>0.011798644</v>
      </c>
      <c r="X8234" t="n">
        <v>0.001215481</v>
      </c>
      <c r="Y8234" t="n">
        <v>0.1062588618650734</v>
      </c>
      <c r="Z8234" t="n">
        <v>0.391221719</v>
      </c>
      <c r="AA8234" t="n">
        <v>0.657144646</v>
      </c>
      <c r="AB8234" t="n">
        <v>0</v>
      </c>
      <c r="AC8234" t="n">
        <v>0</v>
      </c>
      <c r="AD8234" t="n">
        <v>0.85</v>
      </c>
      <c r="AE8234" t="n">
        <v>0.85</v>
      </c>
      <c r="AF8234" t="n">
        <v>0.85</v>
      </c>
      <c r="AG8234" t="n">
        <v>0.85</v>
      </c>
      <c r="AH8234" t="n">
        <v>0.8718444440000001</v>
      </c>
      <c r="AI8234" t="n">
        <v>0.011798644</v>
      </c>
      <c r="AJ8234" t="n">
        <v>0.485284001</v>
      </c>
      <c r="AK8234" t="n">
        <v>0</v>
      </c>
      <c r="AL8234" t="n">
        <v>0.00292049</v>
      </c>
    </row>
    <row r="8235">
      <c r="A8235" t="inlineStr">
        <is>
          <t>2025-12-10 01:00</t>
        </is>
      </c>
      <c r="B8235" t="n">
        <v>61819.38404587955</v>
      </c>
      <c r="C8235" t="n">
        <v>61610.93102621537</v>
      </c>
      <c r="D8235" t="n">
        <v>0</v>
      </c>
      <c r="E8235" t="n">
        <v>208.4530196641763</v>
      </c>
      <c r="F8235" t="n">
        <v>0</v>
      </c>
      <c r="G8235" t="n">
        <v>0.1021828527765569</v>
      </c>
      <c r="H8235" t="n">
        <v>0.1019128824505011</v>
      </c>
      <c r="I8235" t="n">
        <v>0.1070624327891853</v>
      </c>
      <c r="J8235" t="n">
        <v>344</v>
      </c>
      <c r="K8235" t="n">
        <v>1</v>
      </c>
      <c r="L8235">
        <f>VLOOKUP(J8235,Clustering!$D$3:$E$367,2,FALSE)</f>
        <v/>
      </c>
      <c r="M8235" t="n">
        <v>0.366743815</v>
      </c>
      <c r="N8235" t="n">
        <v>0.332310679</v>
      </c>
      <c r="O8235" t="n">
        <v>0.332310679</v>
      </c>
      <c r="P8235" t="n">
        <v>0.876045981</v>
      </c>
      <c r="Q8235" t="n">
        <v>0.28157679</v>
      </c>
      <c r="R8235" t="n">
        <v>0.1019128824505011</v>
      </c>
      <c r="S8235" t="n">
        <v>0</v>
      </c>
      <c r="T8235" t="n">
        <v>0</v>
      </c>
      <c r="U8235" t="n">
        <v>0.657144646</v>
      </c>
      <c r="V8235" t="n">
        <v>0.850080767</v>
      </c>
      <c r="W8235" t="n">
        <v>0.009774025</v>
      </c>
      <c r="X8235" t="n">
        <v>0.000819675</v>
      </c>
      <c r="Y8235" t="n">
        <v>0.1070624327891853</v>
      </c>
      <c r="Z8235" t="n">
        <v>0.378562388</v>
      </c>
      <c r="AA8235" t="n">
        <v>0.657144646</v>
      </c>
      <c r="AB8235" t="n">
        <v>0</v>
      </c>
      <c r="AC8235" t="n">
        <v>0</v>
      </c>
      <c r="AD8235" t="n">
        <v>0.85</v>
      </c>
      <c r="AE8235" t="n">
        <v>0.85</v>
      </c>
      <c r="AF8235" t="n">
        <v>0.85</v>
      </c>
      <c r="AG8235" t="n">
        <v>0.85</v>
      </c>
      <c r="AH8235" t="n">
        <v>0.876045981</v>
      </c>
      <c r="AI8235" t="n">
        <v>0.009774025</v>
      </c>
      <c r="AJ8235" t="n">
        <v>0.477697004</v>
      </c>
      <c r="AK8235" t="n">
        <v>0</v>
      </c>
      <c r="AL8235" t="n">
        <v>0</v>
      </c>
    </row>
    <row r="8236">
      <c r="A8236" t="inlineStr">
        <is>
          <t>2025-12-10 02:00</t>
        </is>
      </c>
      <c r="B8236" t="n">
        <v>61659.79652718826</v>
      </c>
      <c r="C8236" t="n">
        <v>61434.26756369496</v>
      </c>
      <c r="D8236" t="n">
        <v>0</v>
      </c>
      <c r="E8236" t="n">
        <v>225.5289634933027</v>
      </c>
      <c r="F8236" t="n">
        <v>0</v>
      </c>
      <c r="G8236" t="n">
        <v>0.1105534134771091</v>
      </c>
      <c r="H8236" t="n">
        <v>0.1104709127922936</v>
      </c>
      <c r="I8236" t="n">
        <v>0.1120445725186796</v>
      </c>
      <c r="J8236" t="n">
        <v>344</v>
      </c>
      <c r="K8236" t="n">
        <v>2</v>
      </c>
      <c r="L8236">
        <f>VLOOKUP(J8236,Clustering!$D$3:$E$367,2,FALSE)</f>
        <v/>
      </c>
      <c r="M8236" t="n">
        <v>0.346786731</v>
      </c>
      <c r="N8236" t="n">
        <v>0.322010645</v>
      </c>
      <c r="O8236" t="n">
        <v>0.322010645</v>
      </c>
      <c r="P8236" t="n">
        <v>0.8763003110000001</v>
      </c>
      <c r="Q8236" t="n">
        <v>0.249247464</v>
      </c>
      <c r="R8236" t="n">
        <v>0.1104709127922936</v>
      </c>
      <c r="S8236" t="n">
        <v>0</v>
      </c>
      <c r="T8236" t="n">
        <v>0</v>
      </c>
      <c r="U8236" t="n">
        <v>0.657144646</v>
      </c>
      <c r="V8236" t="n">
        <v>0.850080767</v>
      </c>
      <c r="W8236" t="n">
        <v>0.009843839</v>
      </c>
      <c r="X8236" t="n">
        <v>0.000799989</v>
      </c>
      <c r="Y8236" t="n">
        <v>0.1120445725186796</v>
      </c>
      <c r="Z8236" t="n">
        <v>0.37270639</v>
      </c>
      <c r="AA8236" t="n">
        <v>0.657144646</v>
      </c>
      <c r="AB8236" t="n">
        <v>0</v>
      </c>
      <c r="AC8236" t="n">
        <v>0</v>
      </c>
      <c r="AD8236" t="n">
        <v>0.85</v>
      </c>
      <c r="AE8236" t="n">
        <v>0.85</v>
      </c>
      <c r="AF8236" t="n">
        <v>0.85</v>
      </c>
      <c r="AG8236" t="n">
        <v>0.85</v>
      </c>
      <c r="AH8236" t="n">
        <v>0.8763003110000001</v>
      </c>
      <c r="AI8236" t="n">
        <v>0.009843839</v>
      </c>
      <c r="AJ8236" t="n">
        <v>0.474907386</v>
      </c>
      <c r="AK8236" t="n">
        <v>0</v>
      </c>
      <c r="AL8236" t="n">
        <v>0</v>
      </c>
    </row>
    <row r="8237">
      <c r="A8237" t="inlineStr">
        <is>
          <t>2025-12-10 03:00</t>
        </is>
      </c>
      <c r="B8237" t="n">
        <v>61819.05655102435</v>
      </c>
      <c r="C8237" t="n">
        <v>61584.84861311803</v>
      </c>
      <c r="D8237" t="n">
        <v>0</v>
      </c>
      <c r="E8237" t="n">
        <v>234.2079379063128</v>
      </c>
      <c r="F8237" t="n">
        <v>0</v>
      </c>
      <c r="G8237" t="n">
        <v>0.1148078126991729</v>
      </c>
      <c r="H8237" t="n">
        <v>0.1146494815976759</v>
      </c>
      <c r="I8237" t="n">
        <v>0.1176695689874634</v>
      </c>
      <c r="J8237" t="n">
        <v>344</v>
      </c>
      <c r="K8237" t="n">
        <v>3</v>
      </c>
      <c r="L8237">
        <f>VLOOKUP(J8237,Clustering!$D$3:$E$367,2,FALSE)</f>
        <v/>
      </c>
      <c r="M8237" t="n">
        <v>0.333804547</v>
      </c>
      <c r="N8237" t="n">
        <v>0.317062764</v>
      </c>
      <c r="O8237" t="n">
        <v>0.317062764</v>
      </c>
      <c r="P8237" t="n">
        <v>0.875608533</v>
      </c>
      <c r="Q8237" t="n">
        <v>0.234378227</v>
      </c>
      <c r="R8237" t="n">
        <v>0.1146494815976759</v>
      </c>
      <c r="S8237" t="n">
        <v>0</v>
      </c>
      <c r="T8237" t="n">
        <v>0</v>
      </c>
      <c r="U8237" t="n">
        <v>0.657144646</v>
      </c>
      <c r="V8237" t="n">
        <v>0.850080767</v>
      </c>
      <c r="W8237" t="n">
        <v>0.009808931999999999</v>
      </c>
      <c r="X8237" t="n">
        <v>0.000799989</v>
      </c>
      <c r="Y8237" t="n">
        <v>0.1176695689874634</v>
      </c>
      <c r="Z8237" t="n">
        <v>0.376388281</v>
      </c>
      <c r="AA8237" t="n">
        <v>0.657144646</v>
      </c>
      <c r="AB8237" t="n">
        <v>0</v>
      </c>
      <c r="AC8237" t="n">
        <v>0</v>
      </c>
      <c r="AD8237" t="n">
        <v>0.85</v>
      </c>
      <c r="AE8237" t="n">
        <v>0.85</v>
      </c>
      <c r="AF8237" t="n">
        <v>0.85</v>
      </c>
      <c r="AG8237" t="n">
        <v>0.85</v>
      </c>
      <c r="AH8237" t="n">
        <v>0.875608533</v>
      </c>
      <c r="AI8237" t="n">
        <v>0.009808931999999999</v>
      </c>
      <c r="AJ8237" t="n">
        <v>0.477077873</v>
      </c>
      <c r="AK8237" t="n">
        <v>0</v>
      </c>
      <c r="AL8237" t="n">
        <v>0</v>
      </c>
    </row>
    <row r="8238">
      <c r="A8238" t="inlineStr">
        <is>
          <t>2025-12-10 04:00</t>
        </is>
      </c>
      <c r="B8238" t="n">
        <v>62582.99002791042</v>
      </c>
      <c r="C8238" t="n">
        <v>62346.26937389295</v>
      </c>
      <c r="D8238" t="n">
        <v>0</v>
      </c>
      <c r="E8238" t="n">
        <v>236.7206540174709</v>
      </c>
      <c r="F8238" t="n">
        <v>0</v>
      </c>
      <c r="G8238" t="n">
        <v>0.116039536283074</v>
      </c>
      <c r="H8238" t="n">
        <v>0.1157744808914326</v>
      </c>
      <c r="I8238" t="n">
        <v>0.1208302812889705</v>
      </c>
      <c r="J8238" t="n">
        <v>344</v>
      </c>
      <c r="K8238" t="n">
        <v>4</v>
      </c>
      <c r="L8238">
        <f>VLOOKUP(J8238,Clustering!$D$3:$E$367,2,FALSE)</f>
        <v/>
      </c>
      <c r="M8238" t="n">
        <v>0.335014067</v>
      </c>
      <c r="N8238" t="n">
        <v>0.318391928</v>
      </c>
      <c r="O8238" t="n">
        <v>0.318391928</v>
      </c>
      <c r="P8238" t="n">
        <v>0.8768700109999999</v>
      </c>
      <c r="Q8238" t="n">
        <v>0.21500316</v>
      </c>
      <c r="R8238" t="n">
        <v>0.1157744808914326</v>
      </c>
      <c r="S8238" t="n">
        <v>0</v>
      </c>
      <c r="T8238" t="n">
        <v>0</v>
      </c>
      <c r="U8238" t="n">
        <v>0.657144646</v>
      </c>
      <c r="V8238" t="n">
        <v>0.850080767</v>
      </c>
      <c r="W8238" t="n">
        <v>0.009948561</v>
      </c>
      <c r="X8238" t="n">
        <v>0.000799989</v>
      </c>
      <c r="Y8238" t="n">
        <v>0.1208302812889705</v>
      </c>
      <c r="Z8238" t="n">
        <v>0.396518585</v>
      </c>
      <c r="AA8238" t="n">
        <v>0.657144646</v>
      </c>
      <c r="AB8238" t="n">
        <v>0</v>
      </c>
      <c r="AC8238" t="n">
        <v>0</v>
      </c>
      <c r="AD8238" t="n">
        <v>0.85</v>
      </c>
      <c r="AE8238" t="n">
        <v>0.85</v>
      </c>
      <c r="AF8238" t="n">
        <v>0.85</v>
      </c>
      <c r="AG8238" t="n">
        <v>0.85</v>
      </c>
      <c r="AH8238" t="n">
        <v>0.8768700109999999</v>
      </c>
      <c r="AI8238" t="n">
        <v>0.009948561</v>
      </c>
      <c r="AJ8238" t="n">
        <v>0.490136092</v>
      </c>
      <c r="AK8238" t="n">
        <v>0</v>
      </c>
      <c r="AL8238" t="n">
        <v>0</v>
      </c>
    </row>
    <row r="8239">
      <c r="A8239" t="inlineStr">
        <is>
          <t>2025-12-10 05:00</t>
        </is>
      </c>
      <c r="B8239" t="n">
        <v>67622.26656896662</v>
      </c>
      <c r="C8239" t="n">
        <v>67385.99250538522</v>
      </c>
      <c r="D8239" t="n">
        <v>0</v>
      </c>
      <c r="E8239" t="n">
        <v>236.2740635813994</v>
      </c>
      <c r="F8239" t="n">
        <v>0</v>
      </c>
      <c r="G8239" t="n">
        <v>0.1158206194026467</v>
      </c>
      <c r="H8239" t="n">
        <v>0.1154530525217878</v>
      </c>
      <c r="I8239" t="n">
        <v>0.1224642088346648</v>
      </c>
      <c r="J8239" t="n">
        <v>344</v>
      </c>
      <c r="K8239" t="n">
        <v>5</v>
      </c>
      <c r="L8239">
        <f>VLOOKUP(J8239,Clustering!$D$3:$E$367,2,FALSE)</f>
        <v/>
      </c>
      <c r="M8239" t="n">
        <v>0.34255341</v>
      </c>
      <c r="N8239" t="n">
        <v>0.321202104</v>
      </c>
      <c r="O8239" t="n">
        <v>0.321202104</v>
      </c>
      <c r="P8239" t="n">
        <v>0.878192529</v>
      </c>
      <c r="Q8239" t="n">
        <v>0.211824047</v>
      </c>
      <c r="R8239" t="n">
        <v>0.1154530525217878</v>
      </c>
      <c r="S8239" t="n">
        <v>0</v>
      </c>
      <c r="T8239" t="n">
        <v>0</v>
      </c>
      <c r="U8239" t="n">
        <v>0.657144646</v>
      </c>
      <c r="V8239" t="n">
        <v>0.850080767</v>
      </c>
      <c r="W8239" t="n">
        <v>0.010053282</v>
      </c>
      <c r="X8239" t="n">
        <v>0.000799989</v>
      </c>
      <c r="Y8239" t="n">
        <v>0.1224642088346648</v>
      </c>
      <c r="Z8239" t="n">
        <v>0.458964825</v>
      </c>
      <c r="AA8239" t="n">
        <v>0.657144646</v>
      </c>
      <c r="AB8239" t="n">
        <v>0</v>
      </c>
      <c r="AC8239" t="n">
        <v>0</v>
      </c>
      <c r="AD8239" t="n">
        <v>0.85</v>
      </c>
      <c r="AE8239" t="n">
        <v>0.85</v>
      </c>
      <c r="AF8239" t="n">
        <v>0.85</v>
      </c>
      <c r="AG8239" t="n">
        <v>0.85</v>
      </c>
      <c r="AH8239" t="n">
        <v>0.878192529</v>
      </c>
      <c r="AI8239" t="n">
        <v>0.010053282</v>
      </c>
      <c r="AJ8239" t="n">
        <v>0.524149093</v>
      </c>
      <c r="AK8239" t="n">
        <v>0</v>
      </c>
      <c r="AL8239" t="n">
        <v>0</v>
      </c>
    </row>
    <row r="8240">
      <c r="A8240" t="inlineStr">
        <is>
          <t>2025-12-10 06:00</t>
        </is>
      </c>
      <c r="B8240" t="n">
        <v>75654.73993797314</v>
      </c>
      <c r="C8240" t="n">
        <v>75429.10817359848</v>
      </c>
      <c r="D8240" t="n">
        <v>0</v>
      </c>
      <c r="E8240" t="n">
        <v>225.63176437466</v>
      </c>
      <c r="F8240" t="n">
        <v>0</v>
      </c>
      <c r="G8240" t="n">
        <v>0.1106038060660098</v>
      </c>
      <c r="H8240" t="n">
        <v>0.1102499307881628</v>
      </c>
      <c r="I8240" t="n">
        <v>0.1169999265507034</v>
      </c>
      <c r="J8240" t="n">
        <v>344</v>
      </c>
      <c r="K8240" t="n">
        <v>6</v>
      </c>
      <c r="L8240">
        <f>VLOOKUP(J8240,Clustering!$D$3:$E$367,2,FALSE)</f>
        <v/>
      </c>
      <c r="M8240" t="n">
        <v>0.353502448</v>
      </c>
      <c r="N8240" t="n">
        <v>0.331480445</v>
      </c>
      <c r="O8240" t="n">
        <v>0.331480445</v>
      </c>
      <c r="P8240" t="n">
        <v>0.879138638</v>
      </c>
      <c r="Q8240" t="n">
        <v>0.246681644</v>
      </c>
      <c r="R8240" t="n">
        <v>0.1102499307881628</v>
      </c>
      <c r="S8240" t="n">
        <v>0</v>
      </c>
      <c r="T8240" t="n">
        <v>0</v>
      </c>
      <c r="U8240" t="n">
        <v>0.657144646</v>
      </c>
      <c r="V8240" t="n">
        <v>0.850080767</v>
      </c>
      <c r="W8240" t="n">
        <v>0.01008819</v>
      </c>
      <c r="X8240" t="n">
        <v>0.000799989</v>
      </c>
      <c r="Y8240" t="n">
        <v>0.1169999265507034</v>
      </c>
      <c r="Z8240" t="n">
        <v>0.541337259</v>
      </c>
      <c r="AA8240" t="n">
        <v>0.657144646</v>
      </c>
      <c r="AB8240" t="n">
        <v>0</v>
      </c>
      <c r="AC8240" t="n">
        <v>0</v>
      </c>
      <c r="AD8240" t="n">
        <v>0.85</v>
      </c>
      <c r="AE8240" t="n">
        <v>0.85</v>
      </c>
      <c r="AF8240" t="n">
        <v>0.85</v>
      </c>
      <c r="AG8240" t="n">
        <v>0.85</v>
      </c>
      <c r="AH8240" t="n">
        <v>0.879138638</v>
      </c>
      <c r="AI8240" t="n">
        <v>0.01008819</v>
      </c>
      <c r="AJ8240" t="n">
        <v>0.554206576</v>
      </c>
      <c r="AK8240" t="n">
        <v>0</v>
      </c>
      <c r="AL8240" t="n">
        <v>0.000177788</v>
      </c>
    </row>
    <row r="8241">
      <c r="A8241" t="inlineStr">
        <is>
          <t>2025-12-10 07:00</t>
        </is>
      </c>
      <c r="B8241" t="n">
        <v>83770.18600097757</v>
      </c>
      <c r="C8241" t="n">
        <v>83477.4590295536</v>
      </c>
      <c r="D8241" t="n">
        <v>80.76270100975991</v>
      </c>
      <c r="E8241" t="n">
        <v>211.9642704141965</v>
      </c>
      <c r="F8241" t="n">
        <v>0.0036474066166765</v>
      </c>
      <c r="G8241" t="n">
        <v>0.1039040541246061</v>
      </c>
      <c r="H8241" t="n">
        <v>0.1036003813911363</v>
      </c>
      <c r="I8241" t="n">
        <v>0.10939278846911</v>
      </c>
      <c r="J8241" t="n">
        <v>344</v>
      </c>
      <c r="K8241" t="n">
        <v>7</v>
      </c>
      <c r="L8241">
        <f>VLOOKUP(J8241,Clustering!$D$3:$E$367,2,FALSE)</f>
        <v/>
      </c>
      <c r="M8241" t="n">
        <v>0.393335981</v>
      </c>
      <c r="N8241" t="n">
        <v>0.348588006</v>
      </c>
      <c r="O8241" t="n">
        <v>0.348588006</v>
      </c>
      <c r="P8241" t="n">
        <v>0.879901629</v>
      </c>
      <c r="Q8241" t="n">
        <v>0.30623369</v>
      </c>
      <c r="R8241" t="n">
        <v>0.1036003813911363</v>
      </c>
      <c r="S8241" t="n">
        <v>0.0036474066166765</v>
      </c>
      <c r="T8241" t="n">
        <v>0</v>
      </c>
      <c r="U8241" t="n">
        <v>0.657144646</v>
      </c>
      <c r="V8241" t="n">
        <v>0.850080767</v>
      </c>
      <c r="W8241" t="n">
        <v>0.011938273</v>
      </c>
      <c r="X8241" t="n">
        <v>0.017261339</v>
      </c>
      <c r="Y8241" t="n">
        <v>0.10939278846911</v>
      </c>
      <c r="Z8241" t="n">
        <v>0.5364122690000001</v>
      </c>
      <c r="AA8241" t="n">
        <v>0.657144646</v>
      </c>
      <c r="AB8241" t="n">
        <v>0</v>
      </c>
      <c r="AC8241" t="n">
        <v>0</v>
      </c>
      <c r="AD8241" t="n">
        <v>0.85</v>
      </c>
      <c r="AE8241" t="n">
        <v>0.85</v>
      </c>
      <c r="AF8241" t="n">
        <v>0.85</v>
      </c>
      <c r="AG8241" t="n">
        <v>0.85</v>
      </c>
      <c r="AH8241" t="n">
        <v>0.879901629</v>
      </c>
      <c r="AI8241" t="n">
        <v>0.011938273</v>
      </c>
      <c r="AJ8241" t="n">
        <v>0.562152379</v>
      </c>
      <c r="AK8241" t="n">
        <v>0.0025531846316735</v>
      </c>
      <c r="AL8241" t="n">
        <v>0.003822438</v>
      </c>
    </row>
    <row r="8242">
      <c r="A8242" t="inlineStr">
        <is>
          <t>2025-12-10 08:00</t>
        </is>
      </c>
      <c r="B8242" t="n">
        <v>80961.17603716839</v>
      </c>
      <c r="C8242" t="n">
        <v>78964.15205872017</v>
      </c>
      <c r="D8242" t="n">
        <v>1810.879554025753</v>
      </c>
      <c r="E8242" t="n">
        <v>186.1444244224626</v>
      </c>
      <c r="F8242" t="n">
        <v>0.0817829763588462</v>
      </c>
      <c r="G8242" t="n">
        <v>0.0912472668737562</v>
      </c>
      <c r="H8242" t="n">
        <v>0.0909843178825782</v>
      </c>
      <c r="I8242" t="n">
        <v>0.09599993973391049</v>
      </c>
      <c r="J8242" t="n">
        <v>344</v>
      </c>
      <c r="K8242" t="n">
        <v>8</v>
      </c>
      <c r="L8242">
        <f>VLOOKUP(J8242,Clustering!$D$3:$E$367,2,FALSE)</f>
        <v/>
      </c>
      <c r="M8242" t="n">
        <v>0.430139954</v>
      </c>
      <c r="N8242" t="n">
        <v>0.362268139</v>
      </c>
      <c r="O8242" t="n">
        <v>0.362268139</v>
      </c>
      <c r="P8242" t="n">
        <v>0.880684967</v>
      </c>
      <c r="Q8242" t="n">
        <v>0.346848736</v>
      </c>
      <c r="R8242" t="n">
        <v>0.0909843178825782</v>
      </c>
      <c r="S8242" t="n">
        <v>0.0817829763588462</v>
      </c>
      <c r="T8242" t="n">
        <v>0</v>
      </c>
      <c r="U8242" t="n">
        <v>0.657144646</v>
      </c>
      <c r="V8242" t="n">
        <v>0.850080767</v>
      </c>
      <c r="W8242" t="n">
        <v>0.010821241</v>
      </c>
      <c r="X8242" t="n">
        <v>0.009650551</v>
      </c>
      <c r="Y8242" t="n">
        <v>0.09599993973391049</v>
      </c>
      <c r="Z8242" t="n">
        <v>0.485100193</v>
      </c>
      <c r="AA8242" t="n">
        <v>0.657144646</v>
      </c>
      <c r="AB8242" t="n">
        <v>0</v>
      </c>
      <c r="AC8242" t="n">
        <v>0</v>
      </c>
      <c r="AD8242" t="n">
        <v>0.85</v>
      </c>
      <c r="AE8242" t="n">
        <v>0.85</v>
      </c>
      <c r="AF8242" t="n">
        <v>0.85</v>
      </c>
      <c r="AG8242" t="n">
        <v>0.85</v>
      </c>
      <c r="AH8242" t="n">
        <v>0.880684967</v>
      </c>
      <c r="AI8242" t="n">
        <v>0.010821241</v>
      </c>
      <c r="AJ8242" t="n">
        <v>0.530529597</v>
      </c>
      <c r="AK8242" t="n">
        <v>0.0572480834511923</v>
      </c>
      <c r="AL8242" t="n">
        <v>8.88939e-05</v>
      </c>
    </row>
    <row r="8243">
      <c r="A8243" t="inlineStr">
        <is>
          <t>2025-12-10 09:00</t>
        </is>
      </c>
      <c r="B8243" t="n">
        <v>78975.48193006671</v>
      </c>
      <c r="C8243" t="n">
        <v>74366.82969629756</v>
      </c>
      <c r="D8243" t="n">
        <v>4462.574788424114</v>
      </c>
      <c r="E8243" t="n">
        <v>146.0774453450396</v>
      </c>
      <c r="F8243" t="n">
        <v>0.2015388862334476</v>
      </c>
      <c r="G8243" t="n">
        <v>0.0716065908554115</v>
      </c>
      <c r="H8243" t="n">
        <v>0.07141736588045169</v>
      </c>
      <c r="I8243" t="n">
        <v>0.0750267386145879</v>
      </c>
      <c r="J8243" t="n">
        <v>344</v>
      </c>
      <c r="K8243" t="n">
        <v>9</v>
      </c>
      <c r="L8243">
        <f>VLOOKUP(J8243,Clustering!$D$3:$E$367,2,FALSE)</f>
        <v/>
      </c>
      <c r="M8243" t="n">
        <v>0.432276773</v>
      </c>
      <c r="N8243" t="n">
        <v>0.355221993</v>
      </c>
      <c r="O8243" t="n">
        <v>0.355221993</v>
      </c>
      <c r="P8243" t="n">
        <v>0.881030856</v>
      </c>
      <c r="Q8243" t="n">
        <v>0.359239766</v>
      </c>
      <c r="R8243" t="n">
        <v>0.07141736588045169</v>
      </c>
      <c r="S8243" t="n">
        <v>0.2015388862334476</v>
      </c>
      <c r="T8243" t="n">
        <v>0.040275049</v>
      </c>
      <c r="U8243" t="n">
        <v>0.657144646</v>
      </c>
      <c r="V8243" t="n">
        <v>0.850080767</v>
      </c>
      <c r="W8243" t="n">
        <v>0.01096087</v>
      </c>
      <c r="X8243" t="n">
        <v>0.000799989</v>
      </c>
      <c r="Y8243" t="n">
        <v>0.0750267386145879</v>
      </c>
      <c r="Z8243" t="n">
        <v>0.44069996</v>
      </c>
      <c r="AA8243" t="n">
        <v>0.657144646</v>
      </c>
      <c r="AB8243" t="n">
        <v>0</v>
      </c>
      <c r="AC8243" t="n">
        <v>0</v>
      </c>
      <c r="AD8243" t="n">
        <v>0.85</v>
      </c>
      <c r="AE8243" t="n">
        <v>0.85</v>
      </c>
      <c r="AF8243" t="n">
        <v>0.85</v>
      </c>
      <c r="AG8243" t="n">
        <v>0.85</v>
      </c>
      <c r="AH8243" t="n">
        <v>0.881030856</v>
      </c>
      <c r="AI8243" t="n">
        <v>0.01096087</v>
      </c>
      <c r="AJ8243" t="n">
        <v>0.500474584</v>
      </c>
      <c r="AK8243" t="n">
        <v>0.1410772203634133</v>
      </c>
      <c r="AL8243" t="n">
        <v>0</v>
      </c>
    </row>
    <row r="8244">
      <c r="A8244" t="inlineStr">
        <is>
          <t>2025-12-10 10:00</t>
        </is>
      </c>
      <c r="B8244" t="n">
        <v>77320.08643566519</v>
      </c>
      <c r="C8244" t="n">
        <v>70473.94644066133</v>
      </c>
      <c r="D8244" t="n">
        <v>6720.470851941708</v>
      </c>
      <c r="E8244" t="n">
        <v>125.6691430621607</v>
      </c>
      <c r="F8244" t="n">
        <v>0.3035100305720541</v>
      </c>
      <c r="G8244" t="n">
        <v>0.0616025211089023</v>
      </c>
      <c r="H8244" t="n">
        <v>0.0613325507828464</v>
      </c>
      <c r="I8244" t="n">
        <v>0.06648210112153061</v>
      </c>
      <c r="J8244" t="n">
        <v>344</v>
      </c>
      <c r="K8244" t="n">
        <v>10</v>
      </c>
      <c r="L8244">
        <f>VLOOKUP(J8244,Clustering!$D$3:$E$367,2,FALSE)</f>
        <v/>
      </c>
      <c r="M8244" t="n">
        <v>0.4060993</v>
      </c>
      <c r="N8244" t="n">
        <v>0.33486646</v>
      </c>
      <c r="O8244" t="n">
        <v>0.33486646</v>
      </c>
      <c r="P8244" t="n">
        <v>0.880847738</v>
      </c>
      <c r="Q8244" t="n">
        <v>0.369640723</v>
      </c>
      <c r="R8244" t="n">
        <v>0.0613325507828464</v>
      </c>
      <c r="S8244" t="n">
        <v>0.3035100305720541</v>
      </c>
      <c r="T8244" t="n">
        <v>0.405659665</v>
      </c>
      <c r="U8244" t="n">
        <v>0.651611439</v>
      </c>
      <c r="V8244" t="n">
        <v>0.850080767</v>
      </c>
      <c r="W8244" t="n">
        <v>0.013544005</v>
      </c>
      <c r="X8244" t="n">
        <v>0.000799989</v>
      </c>
      <c r="Y8244" t="n">
        <v>0.06648210112153061</v>
      </c>
      <c r="Z8244" t="n">
        <v>0.433513688</v>
      </c>
      <c r="AA8244" t="n">
        <v>0.651611439</v>
      </c>
      <c r="AB8244" t="n">
        <v>0</v>
      </c>
      <c r="AC8244" t="n">
        <v>0</v>
      </c>
      <c r="AD8244" t="n">
        <v>0.85</v>
      </c>
      <c r="AE8244" t="n">
        <v>0.85</v>
      </c>
      <c r="AF8244" t="n">
        <v>0.85</v>
      </c>
      <c r="AG8244" t="n">
        <v>0.85</v>
      </c>
      <c r="AH8244" t="n">
        <v>0.880847738</v>
      </c>
      <c r="AI8244" t="n">
        <v>0.013544005</v>
      </c>
      <c r="AJ8244" t="n">
        <v>0.48025683</v>
      </c>
      <c r="AK8244" t="n">
        <v>0.2124570214004379</v>
      </c>
      <c r="AL8244" t="n">
        <v>0</v>
      </c>
    </row>
    <row r="8245">
      <c r="A8245" t="inlineStr">
        <is>
          <t>2025-12-10 11:00</t>
        </is>
      </c>
      <c r="B8245" t="n">
        <v>73832.54401903813</v>
      </c>
      <c r="C8245" t="n">
        <v>65582.46817486007</v>
      </c>
      <c r="D8245" t="n">
        <v>8120.074207261789</v>
      </c>
      <c r="E8245" t="n">
        <v>130.0016369162702</v>
      </c>
      <c r="F8245" t="n">
        <v>0.3667189435367184</v>
      </c>
      <c r="G8245" t="n">
        <v>0.0637262926060148</v>
      </c>
      <c r="H8245" t="n">
        <v>0.06362272791656549</v>
      </c>
      <c r="I8245" t="n">
        <v>0.0655981731050074</v>
      </c>
      <c r="J8245" t="n">
        <v>344</v>
      </c>
      <c r="K8245" t="n">
        <v>11</v>
      </c>
      <c r="L8245">
        <f>VLOOKUP(J8245,Clustering!$D$3:$E$367,2,FALSE)</f>
        <v/>
      </c>
      <c r="M8245" t="n">
        <v>0.392500836</v>
      </c>
      <c r="N8245" t="n">
        <v>0.323209654</v>
      </c>
      <c r="O8245" t="n">
        <v>0.323209654</v>
      </c>
      <c r="P8245" t="n">
        <v>0.871264571</v>
      </c>
      <c r="Q8245" t="n">
        <v>0.352418441</v>
      </c>
      <c r="R8245" t="n">
        <v>0.06362272791656549</v>
      </c>
      <c r="S8245" t="n">
        <v>0.3667189435367184</v>
      </c>
      <c r="T8245" t="n">
        <v>0.549267039</v>
      </c>
      <c r="U8245" t="n">
        <v>0.651611439</v>
      </c>
      <c r="V8245" t="n">
        <v>0.850080767</v>
      </c>
      <c r="W8245" t="n">
        <v>0.013648727</v>
      </c>
      <c r="X8245" t="n">
        <v>0.000799989</v>
      </c>
      <c r="Y8245" t="n">
        <v>0.0655981731050074</v>
      </c>
      <c r="Z8245" t="n">
        <v>0.427960564</v>
      </c>
      <c r="AA8245" t="n">
        <v>0.651611439</v>
      </c>
      <c r="AB8245" t="n">
        <v>0</v>
      </c>
      <c r="AC8245" t="n">
        <v>0</v>
      </c>
      <c r="AD8245" t="n">
        <v>0.85</v>
      </c>
      <c r="AE8245" t="n">
        <v>0.85</v>
      </c>
      <c r="AF8245" t="n">
        <v>0.85</v>
      </c>
      <c r="AG8245" t="n">
        <v>0.85</v>
      </c>
      <c r="AH8245" t="n">
        <v>0.871264571</v>
      </c>
      <c r="AI8245" t="n">
        <v>0.013648727</v>
      </c>
      <c r="AJ8245" t="n">
        <v>0.468538884</v>
      </c>
      <c r="AK8245" t="n">
        <v>0.2567032604757029</v>
      </c>
      <c r="AL8245" t="n">
        <v>0</v>
      </c>
    </row>
    <row r="8246">
      <c r="A8246" t="inlineStr">
        <is>
          <t>2025-12-10 12:00</t>
        </is>
      </c>
      <c r="B8246" t="n">
        <v>72176.28451756507</v>
      </c>
      <c r="C8246" t="n">
        <v>63478.33143483331</v>
      </c>
      <c r="D8246" t="n">
        <v>8551.293757195406</v>
      </c>
      <c r="E8246" t="n">
        <v>146.6593255363585</v>
      </c>
      <c r="F8246" t="n">
        <v>0.3861936889328398</v>
      </c>
      <c r="G8246" t="n">
        <v>0.071891826243313</v>
      </c>
      <c r="H8246" t="n">
        <v>0.07199995480043279</v>
      </c>
      <c r="I8246" t="n">
        <v>0.0699374560952121</v>
      </c>
      <c r="J8246" t="n">
        <v>344</v>
      </c>
      <c r="K8246" t="n">
        <v>12</v>
      </c>
      <c r="L8246">
        <f>VLOOKUP(J8246,Clustering!$D$3:$E$367,2,FALSE)</f>
        <v/>
      </c>
      <c r="M8246" t="n">
        <v>0.381499962</v>
      </c>
      <c r="N8246" t="n">
        <v>0.316234502</v>
      </c>
      <c r="O8246" t="n">
        <v>0.316234502</v>
      </c>
      <c r="P8246" t="n">
        <v>0.870979721</v>
      </c>
      <c r="Q8246" t="n">
        <v>0.314894895</v>
      </c>
      <c r="R8246" t="n">
        <v>0.07199995480043279</v>
      </c>
      <c r="S8246" t="n">
        <v>0.3861936889328398</v>
      </c>
      <c r="T8246" t="n">
        <v>0.544128759</v>
      </c>
      <c r="U8246" t="n">
        <v>0.651611439</v>
      </c>
      <c r="V8246" t="n">
        <v>0.850080767</v>
      </c>
      <c r="W8246" t="n">
        <v>0.013788356</v>
      </c>
      <c r="X8246" t="n">
        <v>0.000799989</v>
      </c>
      <c r="Y8246" t="n">
        <v>0.0699374560952121</v>
      </c>
      <c r="Z8246" t="n">
        <v>0.416623079</v>
      </c>
      <c r="AA8246" t="n">
        <v>0.651611439</v>
      </c>
      <c r="AB8246" t="n">
        <v>0</v>
      </c>
      <c r="AC8246" t="n">
        <v>0</v>
      </c>
      <c r="AD8246" t="n">
        <v>0.85</v>
      </c>
      <c r="AE8246" t="n">
        <v>0.85</v>
      </c>
      <c r="AF8246" t="n">
        <v>0.85</v>
      </c>
      <c r="AG8246" t="n">
        <v>0.85</v>
      </c>
      <c r="AH8246" t="n">
        <v>0.870979721</v>
      </c>
      <c r="AI8246" t="n">
        <v>0.013788356</v>
      </c>
      <c r="AJ8246" t="n">
        <v>0.464410405</v>
      </c>
      <c r="AK8246" t="n">
        <v>0.2703355822529878</v>
      </c>
      <c r="AL8246" t="n">
        <v>0</v>
      </c>
    </row>
    <row r="8247">
      <c r="A8247" t="inlineStr">
        <is>
          <t>2025-12-10 13:00</t>
        </is>
      </c>
      <c r="B8247" t="n">
        <v>71918.15789043768</v>
      </c>
      <c r="C8247" t="n">
        <v>63781.20049673097</v>
      </c>
      <c r="D8247" t="n">
        <v>7975.08360037747</v>
      </c>
      <c r="E8247" t="n">
        <v>161.8737933292464</v>
      </c>
      <c r="F8247" t="n">
        <v>0.3601708750311604</v>
      </c>
      <c r="G8247" t="n">
        <v>0.079349898690807</v>
      </c>
      <c r="H8247" t="n">
        <v>0.0793727180291602</v>
      </c>
      <c r="I8247" t="n">
        <v>0.07893745044526621</v>
      </c>
      <c r="J8247" t="n">
        <v>344</v>
      </c>
      <c r="K8247" t="n">
        <v>13</v>
      </c>
      <c r="L8247">
        <f>VLOOKUP(J8247,Clustering!$D$3:$E$367,2,FALSE)</f>
        <v/>
      </c>
      <c r="M8247" t="n">
        <v>0.37364384</v>
      </c>
      <c r="N8247" t="n">
        <v>0.31802907</v>
      </c>
      <c r="O8247" t="n">
        <v>0.31802907</v>
      </c>
      <c r="P8247" t="n">
        <v>0.870562619</v>
      </c>
      <c r="Q8247" t="n">
        <v>0.271013123</v>
      </c>
      <c r="R8247" t="n">
        <v>0.0793727180291602</v>
      </c>
      <c r="S8247" t="n">
        <v>0.3601708750311604</v>
      </c>
      <c r="T8247" t="n">
        <v>0.516019344</v>
      </c>
      <c r="U8247" t="n">
        <v>0.651611439</v>
      </c>
      <c r="V8247" t="n">
        <v>0.850080767</v>
      </c>
      <c r="W8247" t="n">
        <v>0.010995778</v>
      </c>
      <c r="X8247" t="n">
        <v>0.000799989</v>
      </c>
      <c r="Y8247" t="n">
        <v>0.07893745044526621</v>
      </c>
      <c r="Z8247" t="n">
        <v>0.392158257</v>
      </c>
      <c r="AA8247" t="n">
        <v>0.651611439</v>
      </c>
      <c r="AB8247" t="n">
        <v>0</v>
      </c>
      <c r="AC8247" t="n">
        <v>0</v>
      </c>
      <c r="AD8247" t="n">
        <v>0.85</v>
      </c>
      <c r="AE8247" t="n">
        <v>0.85</v>
      </c>
      <c r="AF8247" t="n">
        <v>0.85</v>
      </c>
      <c r="AG8247" t="n">
        <v>0.85</v>
      </c>
      <c r="AH8247" t="n">
        <v>0.870562619</v>
      </c>
      <c r="AI8247" t="n">
        <v>0.010995778</v>
      </c>
      <c r="AJ8247" t="n">
        <v>0.455408656</v>
      </c>
      <c r="AK8247" t="n">
        <v>0.2521196125218123</v>
      </c>
      <c r="AL8247" t="n">
        <v>0</v>
      </c>
    </row>
    <row r="8248">
      <c r="A8248" t="inlineStr">
        <is>
          <t>2025-12-10 14:00</t>
        </is>
      </c>
      <c r="B8248" t="n">
        <v>72104.03304034426</v>
      </c>
      <c r="C8248" t="n">
        <v>65711.91121761399</v>
      </c>
      <c r="D8248" t="n">
        <v>6224.027695195618</v>
      </c>
      <c r="E8248" t="n">
        <v>168.0941275346508</v>
      </c>
      <c r="F8248" t="n">
        <v>0.2810896554226315</v>
      </c>
      <c r="G8248" t="n">
        <v>0.0823990821248288</v>
      </c>
      <c r="H8248" t="n">
        <v>0.08166289516287931</v>
      </c>
      <c r="I8248" t="n">
        <v>0.0957052970617361</v>
      </c>
      <c r="J8248" t="n">
        <v>344</v>
      </c>
      <c r="K8248" t="n">
        <v>14</v>
      </c>
      <c r="L8248">
        <f>VLOOKUP(J8248,Clustering!$D$3:$E$367,2,FALSE)</f>
        <v/>
      </c>
      <c r="M8248" t="n">
        <v>0.366622863</v>
      </c>
      <c r="N8248" t="n">
        <v>0.318764646</v>
      </c>
      <c r="O8248" t="n">
        <v>0.318764646</v>
      </c>
      <c r="P8248" t="n">
        <v>0.871305263</v>
      </c>
      <c r="Q8248" t="n">
        <v>0.252226318</v>
      </c>
      <c r="R8248" t="n">
        <v>0.08166289516287931</v>
      </c>
      <c r="S8248" t="n">
        <v>0.2810896554226315</v>
      </c>
      <c r="T8248" t="n">
        <v>0.504307088</v>
      </c>
      <c r="U8248" t="n">
        <v>0.651611439</v>
      </c>
      <c r="V8248" t="n">
        <v>0.850080767</v>
      </c>
      <c r="W8248" t="n">
        <v>0.011519386</v>
      </c>
      <c r="X8248" t="n">
        <v>0.000799989</v>
      </c>
      <c r="Y8248" t="n">
        <v>0.0957052970617361</v>
      </c>
      <c r="Z8248" t="n">
        <v>0.386835317</v>
      </c>
      <c r="AA8248" t="n">
        <v>0.651611439</v>
      </c>
      <c r="AB8248" t="n">
        <v>0</v>
      </c>
      <c r="AC8248" t="n">
        <v>0</v>
      </c>
      <c r="AD8248" t="n">
        <v>0.85</v>
      </c>
      <c r="AE8248" t="n">
        <v>0.85</v>
      </c>
      <c r="AF8248" t="n">
        <v>0.85</v>
      </c>
      <c r="AG8248" t="n">
        <v>0.85</v>
      </c>
      <c r="AH8248" t="n">
        <v>0.871305263</v>
      </c>
      <c r="AI8248" t="n">
        <v>0.011519386</v>
      </c>
      <c r="AJ8248" t="n">
        <v>0.457060436</v>
      </c>
      <c r="AK8248" t="n">
        <v>0.196762758795842</v>
      </c>
      <c r="AL8248" t="n">
        <v>0</v>
      </c>
    </row>
    <row r="8249">
      <c r="A8249" t="inlineStr">
        <is>
          <t>2025-12-10 15:00</t>
        </is>
      </c>
      <c r="B8249" t="n">
        <v>72695.18084746934</v>
      </c>
      <c r="C8249" t="n">
        <v>68947.11665070767</v>
      </c>
      <c r="D8249" t="n">
        <v>3571.205170341163</v>
      </c>
      <c r="E8249" t="n">
        <v>176.8590264205056</v>
      </c>
      <c r="F8249" t="n">
        <v>0.1612828348353241</v>
      </c>
      <c r="G8249" t="n">
        <v>0.08669560118652229</v>
      </c>
      <c r="H8249" t="n">
        <v>0.08547985705241121</v>
      </c>
      <c r="I8249" t="n">
        <v>0.1086695746374093</v>
      </c>
      <c r="J8249" t="n">
        <v>344</v>
      </c>
      <c r="K8249" t="n">
        <v>15</v>
      </c>
      <c r="L8249">
        <f>VLOOKUP(J8249,Clustering!$D$3:$E$367,2,FALSE)</f>
        <v/>
      </c>
      <c r="M8249" t="n">
        <v>0.356439854</v>
      </c>
      <c r="N8249" t="n">
        <v>0.323247123</v>
      </c>
      <c r="O8249" t="n">
        <v>0.323247123</v>
      </c>
      <c r="P8249" t="n">
        <v>0.872851592</v>
      </c>
      <c r="Q8249" t="n">
        <v>0.24653145</v>
      </c>
      <c r="R8249" t="n">
        <v>0.08547985705241121</v>
      </c>
      <c r="S8249" t="n">
        <v>0.1612828348353241</v>
      </c>
      <c r="T8249" t="n">
        <v>0.526220342</v>
      </c>
      <c r="U8249" t="n">
        <v>0.651611439</v>
      </c>
      <c r="V8249" t="n">
        <v>0.850080767</v>
      </c>
      <c r="W8249" t="n">
        <v>0.011763737</v>
      </c>
      <c r="X8249" t="n">
        <v>0.001192026</v>
      </c>
      <c r="Y8249" t="n">
        <v>0.1086695746374093</v>
      </c>
      <c r="Z8249" t="n">
        <v>0.411536644</v>
      </c>
      <c r="AA8249" t="n">
        <v>0.651611439</v>
      </c>
      <c r="AB8249" t="n">
        <v>0</v>
      </c>
      <c r="AC8249" t="n">
        <v>0</v>
      </c>
      <c r="AD8249" t="n">
        <v>0.85</v>
      </c>
      <c r="AE8249" t="n">
        <v>0.85</v>
      </c>
      <c r="AF8249" t="n">
        <v>0.85</v>
      </c>
      <c r="AG8249" t="n">
        <v>0.85</v>
      </c>
      <c r="AH8249" t="n">
        <v>0.872851592</v>
      </c>
      <c r="AI8249" t="n">
        <v>0.011763737</v>
      </c>
      <c r="AJ8249" t="n">
        <v>0.481764063</v>
      </c>
      <c r="AK8249" t="n">
        <v>0.1128979843847268</v>
      </c>
      <c r="AL8249" t="n">
        <v>0</v>
      </c>
    </row>
    <row r="8250">
      <c r="A8250" t="inlineStr">
        <is>
          <t>2025-12-10 16:00</t>
        </is>
      </c>
      <c r="B8250" t="n">
        <v>74902.29559040818</v>
      </c>
      <c r="C8250" t="n">
        <v>73482.56856335656</v>
      </c>
      <c r="D8250" t="n">
        <v>1205.702385370671</v>
      </c>
      <c r="E8250" t="n">
        <v>214.0246416809314</v>
      </c>
      <c r="F8250" t="n">
        <v>0.054451953725671</v>
      </c>
      <c r="G8250" t="n">
        <v>0.1049140400396722</v>
      </c>
      <c r="H8250" t="n">
        <v>0.1038615419414726</v>
      </c>
      <c r="I8250" t="n">
        <v>0.1239374221955368</v>
      </c>
      <c r="J8250" t="n">
        <v>344</v>
      </c>
      <c r="K8250" t="n">
        <v>16</v>
      </c>
      <c r="L8250">
        <f>VLOOKUP(J8250,Clustering!$D$3:$E$367,2,FALSE)</f>
        <v/>
      </c>
      <c r="M8250" t="n">
        <v>0.342714679</v>
      </c>
      <c r="N8250" t="n">
        <v>0.328885223</v>
      </c>
      <c r="O8250" t="n">
        <v>0.328885223</v>
      </c>
      <c r="P8250" t="n">
        <v>0.8755169739999999</v>
      </c>
      <c r="Q8250" t="n">
        <v>0.270011828</v>
      </c>
      <c r="R8250" t="n">
        <v>0.1038615419414726</v>
      </c>
      <c r="S8250" t="n">
        <v>0.054451953725671</v>
      </c>
      <c r="T8250" t="n">
        <v>0.541559619</v>
      </c>
      <c r="U8250" t="n">
        <v>0.6608778</v>
      </c>
      <c r="V8250" t="n">
        <v>0.850080767</v>
      </c>
      <c r="W8250" t="n">
        <v>0.012566603</v>
      </c>
      <c r="X8250" t="n">
        <v>0.001332757</v>
      </c>
      <c r="Y8250" t="n">
        <v>0.1239374221955368</v>
      </c>
      <c r="Z8250" t="n">
        <v>0.504789619</v>
      </c>
      <c r="AA8250" t="n">
        <v>0.6608778</v>
      </c>
      <c r="AB8250" t="n">
        <v>0</v>
      </c>
      <c r="AC8250" t="n">
        <v>0</v>
      </c>
      <c r="AD8250" t="n">
        <v>0.85</v>
      </c>
      <c r="AE8250" t="n">
        <v>0.85</v>
      </c>
      <c r="AF8250" t="n">
        <v>0.85</v>
      </c>
      <c r="AG8250" t="n">
        <v>0.85</v>
      </c>
      <c r="AH8250" t="n">
        <v>0.8755169739999999</v>
      </c>
      <c r="AI8250" t="n">
        <v>0.012566603</v>
      </c>
      <c r="AJ8250" t="n">
        <v>0.520160572</v>
      </c>
      <c r="AK8250" t="n">
        <v>0.0381163676079697</v>
      </c>
      <c r="AL8250" t="n">
        <v>0</v>
      </c>
    </row>
    <row r="8251">
      <c r="A8251" t="inlineStr">
        <is>
          <t>2025-12-10 17:00</t>
        </is>
      </c>
      <c r="B8251" t="n">
        <v>79038.93300483632</v>
      </c>
      <c r="C8251" t="n">
        <v>78737.46620428398</v>
      </c>
      <c r="D8251" t="n">
        <v>36.85349333492253</v>
      </c>
      <c r="E8251" t="n">
        <v>264.6133072174184</v>
      </c>
      <c r="F8251" t="n">
        <v>0.0016643781567087</v>
      </c>
      <c r="G8251" t="n">
        <v>0.1297124054987345</v>
      </c>
      <c r="H8251" t="n">
        <v>0.1291338475047942</v>
      </c>
      <c r="I8251" t="n">
        <v>0.1401695548625987</v>
      </c>
      <c r="J8251" t="n">
        <v>344</v>
      </c>
      <c r="K8251" t="n">
        <v>17</v>
      </c>
      <c r="L8251">
        <f>VLOOKUP(J8251,Clustering!$D$3:$E$367,2,FALSE)</f>
        <v/>
      </c>
      <c r="M8251" t="n">
        <v>0.352390841</v>
      </c>
      <c r="N8251" t="n">
        <v>0.34088911</v>
      </c>
      <c r="O8251" t="n">
        <v>0.34088911</v>
      </c>
      <c r="P8251" t="n">
        <v>0.878121317</v>
      </c>
      <c r="Q8251" t="n">
        <v>0.312178881</v>
      </c>
      <c r="R8251" t="n">
        <v>0.1291338475047942</v>
      </c>
      <c r="S8251" t="n">
        <v>0.0016643781567087</v>
      </c>
      <c r="T8251" t="n">
        <v>0.47483754</v>
      </c>
      <c r="U8251" t="n">
        <v>0.666411007</v>
      </c>
      <c r="V8251" t="n">
        <v>0.850080767</v>
      </c>
      <c r="W8251" t="n">
        <v>0.012810954</v>
      </c>
      <c r="X8251" t="n">
        <v>0.001381762</v>
      </c>
      <c r="Y8251" t="n">
        <v>0.1401695548625987</v>
      </c>
      <c r="Z8251" t="n">
        <v>0.558414332</v>
      </c>
      <c r="AA8251" t="n">
        <v>0.666411007</v>
      </c>
      <c r="AB8251" t="n">
        <v>0</v>
      </c>
      <c r="AC8251" t="n">
        <v>0</v>
      </c>
      <c r="AD8251" t="n">
        <v>0.85</v>
      </c>
      <c r="AE8251" t="n">
        <v>0.85</v>
      </c>
      <c r="AF8251" t="n">
        <v>0.85</v>
      </c>
      <c r="AG8251" t="n">
        <v>0.85</v>
      </c>
      <c r="AH8251" t="n">
        <v>0.878121317</v>
      </c>
      <c r="AI8251" t="n">
        <v>0.012810954</v>
      </c>
      <c r="AJ8251" t="n">
        <v>0.5629983</v>
      </c>
      <c r="AK8251" t="n">
        <v>0.001165064709696</v>
      </c>
      <c r="AL8251" t="n">
        <v>0.108001752</v>
      </c>
    </row>
    <row r="8252">
      <c r="A8252" t="inlineStr">
        <is>
          <t>2025-12-10 18:00</t>
        </is>
      </c>
      <c r="B8252" t="n">
        <v>80045.38692261926</v>
      </c>
      <c r="C8252" t="n">
        <v>79753.07668090849</v>
      </c>
      <c r="D8252" t="n">
        <v>0</v>
      </c>
      <c r="E8252" t="n">
        <v>292.3102417107683</v>
      </c>
      <c r="F8252" t="n">
        <v>0</v>
      </c>
      <c r="G8252" t="n">
        <v>0.1432893341719452</v>
      </c>
      <c r="H8252" t="n">
        <v>0.143276695769165</v>
      </c>
      <c r="I8252" t="n">
        <v>0.1435177670463986</v>
      </c>
      <c r="J8252" t="n">
        <v>344</v>
      </c>
      <c r="K8252" t="n">
        <v>18</v>
      </c>
      <c r="L8252">
        <f>VLOOKUP(J8252,Clustering!$D$3:$E$367,2,FALSE)</f>
        <v/>
      </c>
      <c r="M8252" t="n">
        <v>0.369076461</v>
      </c>
      <c r="N8252" t="n">
        <v>0.356472275</v>
      </c>
      <c r="O8252" t="n">
        <v>0.356472275</v>
      </c>
      <c r="P8252" t="n">
        <v>0.879504874</v>
      </c>
      <c r="Q8252" t="n">
        <v>0.33256776</v>
      </c>
      <c r="R8252" t="n">
        <v>0.143276695769165</v>
      </c>
      <c r="S8252" t="n">
        <v>0</v>
      </c>
      <c r="T8252" t="n">
        <v>0.150483603</v>
      </c>
      <c r="U8252" t="n">
        <v>0.666411007</v>
      </c>
      <c r="V8252" t="n">
        <v>0.850080767</v>
      </c>
      <c r="W8252" t="n">
        <v>0.011554293</v>
      </c>
      <c r="X8252" t="n">
        <v>0.005485162</v>
      </c>
      <c r="Y8252" t="n">
        <v>0.1435177670463986</v>
      </c>
      <c r="Z8252" t="n">
        <v>0.572331511</v>
      </c>
      <c r="AA8252" t="n">
        <v>0.666411007</v>
      </c>
      <c r="AB8252" t="n">
        <v>0</v>
      </c>
      <c r="AC8252" t="n">
        <v>0</v>
      </c>
      <c r="AD8252" t="n">
        <v>0.85</v>
      </c>
      <c r="AE8252" t="n">
        <v>0.85</v>
      </c>
      <c r="AF8252" t="n">
        <v>0.85</v>
      </c>
      <c r="AG8252" t="n">
        <v>0.85</v>
      </c>
      <c r="AH8252" t="n">
        <v>0.879504874</v>
      </c>
      <c r="AI8252" t="n">
        <v>0.011554293</v>
      </c>
      <c r="AJ8252" t="n">
        <v>0.600362336</v>
      </c>
      <c r="AK8252" t="n">
        <v>0</v>
      </c>
      <c r="AL8252" t="n">
        <v>0.318959985</v>
      </c>
    </row>
    <row r="8253">
      <c r="A8253" t="inlineStr">
        <is>
          <t>2025-12-10 19:00</t>
        </is>
      </c>
      <c r="B8253" t="n">
        <v>78785.86968289346</v>
      </c>
      <c r="C8253" t="n">
        <v>78471.94982553771</v>
      </c>
      <c r="D8253" t="n">
        <v>0</v>
      </c>
      <c r="E8253" t="n">
        <v>313.919857355746</v>
      </c>
      <c r="F8253" t="n">
        <v>0</v>
      </c>
      <c r="G8253" t="n">
        <v>0.1538822830175225</v>
      </c>
      <c r="H8253" t="n">
        <v>0.154386063795013</v>
      </c>
      <c r="I8253" t="n">
        <v>0.1447766948275073</v>
      </c>
      <c r="J8253" t="n">
        <v>344</v>
      </c>
      <c r="K8253" t="n">
        <v>19</v>
      </c>
      <c r="L8253">
        <f>VLOOKUP(J8253,Clustering!$D$3:$E$367,2,FALSE)</f>
        <v/>
      </c>
      <c r="M8253" t="n">
        <v>0.390830546</v>
      </c>
      <c r="N8253" t="n">
        <v>0.359799128</v>
      </c>
      <c r="O8253" t="n">
        <v>0.359799128</v>
      </c>
      <c r="P8253" t="n">
        <v>0.879901629</v>
      </c>
      <c r="Q8253" t="n">
        <v>0.351705018</v>
      </c>
      <c r="R8253" t="n">
        <v>0.154386063795013</v>
      </c>
      <c r="S8253" t="n">
        <v>0</v>
      </c>
      <c r="T8253" t="n">
        <v>0</v>
      </c>
      <c r="U8253" t="n">
        <v>0.666411007</v>
      </c>
      <c r="V8253" t="n">
        <v>0.850080767</v>
      </c>
      <c r="W8253" t="n">
        <v>0.011624108</v>
      </c>
      <c r="X8253" t="n">
        <v>0.005485162</v>
      </c>
      <c r="Y8253" t="n">
        <v>0.1447766948275073</v>
      </c>
      <c r="Z8253" t="n">
        <v>0.561272407</v>
      </c>
      <c r="AA8253" t="n">
        <v>0.666411007</v>
      </c>
      <c r="AB8253" t="n">
        <v>0</v>
      </c>
      <c r="AC8253" t="n">
        <v>0</v>
      </c>
      <c r="AD8253" t="n">
        <v>0.85</v>
      </c>
      <c r="AE8253" t="n">
        <v>0.85</v>
      </c>
      <c r="AF8253" t="n">
        <v>0.85</v>
      </c>
      <c r="AG8253" t="n">
        <v>0.85</v>
      </c>
      <c r="AH8253" t="n">
        <v>0.879901629</v>
      </c>
      <c r="AI8253" t="n">
        <v>0.011624108</v>
      </c>
      <c r="AJ8253" t="n">
        <v>0.603304795</v>
      </c>
      <c r="AK8253" t="n">
        <v>0</v>
      </c>
      <c r="AL8253" t="n">
        <v>0.169455622</v>
      </c>
    </row>
    <row r="8254">
      <c r="A8254" t="inlineStr">
        <is>
          <t>2025-12-10 20:00</t>
        </is>
      </c>
      <c r="B8254" t="n">
        <v>76505.88016278703</v>
      </c>
      <c r="C8254" t="n">
        <v>76184.84292352706</v>
      </c>
      <c r="D8254" t="n">
        <v>0</v>
      </c>
      <c r="E8254" t="n">
        <v>321.0372392599733</v>
      </c>
      <c r="F8254" t="n">
        <v>0</v>
      </c>
      <c r="G8254" t="n">
        <v>0.1573711957156731</v>
      </c>
      <c r="H8254" t="n">
        <v>0.1583436505962645</v>
      </c>
      <c r="I8254" t="n">
        <v>0.1397945550980131</v>
      </c>
      <c r="J8254" t="n">
        <v>344</v>
      </c>
      <c r="K8254" t="n">
        <v>20</v>
      </c>
      <c r="L8254">
        <f>VLOOKUP(J8254,Clustering!$D$3:$E$367,2,FALSE)</f>
        <v/>
      </c>
      <c r="M8254" t="n">
        <v>0.383924762</v>
      </c>
      <c r="N8254" t="n">
        <v>0.352555777</v>
      </c>
      <c r="O8254" t="n">
        <v>0.352555777</v>
      </c>
      <c r="P8254" t="n">
        <v>0.880145786</v>
      </c>
      <c r="Q8254" t="n">
        <v>0.353319607</v>
      </c>
      <c r="R8254" t="n">
        <v>0.1583436505962645</v>
      </c>
      <c r="S8254" t="n">
        <v>0</v>
      </c>
      <c r="T8254" t="n">
        <v>0</v>
      </c>
      <c r="U8254" t="n">
        <v>0.665393586</v>
      </c>
      <c r="V8254" t="n">
        <v>0.850080767</v>
      </c>
      <c r="W8254" t="n">
        <v>0.011728829</v>
      </c>
      <c r="X8254" t="n">
        <v>0.007921569</v>
      </c>
      <c r="Y8254" t="n">
        <v>0.1397945550980131</v>
      </c>
      <c r="Z8254" t="n">
        <v>0.55127099</v>
      </c>
      <c r="AA8254" t="n">
        <v>0.665393586</v>
      </c>
      <c r="AB8254" t="n">
        <v>0</v>
      </c>
      <c r="AC8254" t="n">
        <v>0</v>
      </c>
      <c r="AD8254" t="n">
        <v>0.85</v>
      </c>
      <c r="AE8254" t="n">
        <v>0.85</v>
      </c>
      <c r="AF8254" t="n">
        <v>0.85</v>
      </c>
      <c r="AG8254" t="n">
        <v>0.85</v>
      </c>
      <c r="AH8254" t="n">
        <v>0.880145786</v>
      </c>
      <c r="AI8254" t="n">
        <v>0.011728829</v>
      </c>
      <c r="AJ8254" t="n">
        <v>0.586519791</v>
      </c>
      <c r="AK8254" t="n">
        <v>0</v>
      </c>
      <c r="AL8254" t="n">
        <v>0.163168005</v>
      </c>
    </row>
    <row r="8255">
      <c r="A8255" t="inlineStr">
        <is>
          <t>2025-12-10 21:00</t>
        </is>
      </c>
      <c r="B8255" t="n">
        <v>73609.21062169</v>
      </c>
      <c r="C8255" t="n">
        <v>73288.67216952101</v>
      </c>
      <c r="D8255" t="n">
        <v>0</v>
      </c>
      <c r="E8255" t="n">
        <v>320.5384521689909</v>
      </c>
      <c r="F8255" t="n">
        <v>0</v>
      </c>
      <c r="G8255" t="n">
        <v>0.1571266922397014</v>
      </c>
      <c r="H8255" t="n">
        <v>0.1581226685921337</v>
      </c>
      <c r="I8255" t="n">
        <v>0.1391249126612531</v>
      </c>
      <c r="J8255" t="n">
        <v>344</v>
      </c>
      <c r="K8255" t="n">
        <v>21</v>
      </c>
      <c r="L8255">
        <f>VLOOKUP(J8255,Clustering!$D$3:$E$367,2,FALSE)</f>
        <v/>
      </c>
      <c r="M8255" t="n">
        <v>0.368414105</v>
      </c>
      <c r="N8255" t="n">
        <v>0.346781605</v>
      </c>
      <c r="O8255" t="n">
        <v>0.346781605</v>
      </c>
      <c r="P8255" t="n">
        <v>0.8802169990000001</v>
      </c>
      <c r="Q8255" t="n">
        <v>0.342931167</v>
      </c>
      <c r="R8255" t="n">
        <v>0.1581226685921337</v>
      </c>
      <c r="S8255" t="n">
        <v>0</v>
      </c>
      <c r="T8255" t="n">
        <v>0</v>
      </c>
      <c r="U8255" t="n">
        <v>0.662059574</v>
      </c>
      <c r="V8255" t="n">
        <v>0.850080767</v>
      </c>
      <c r="W8255" t="n">
        <v>0.011763737</v>
      </c>
      <c r="X8255" t="n">
        <v>0.00669813</v>
      </c>
      <c r="Y8255" t="n">
        <v>0.1391249126612531</v>
      </c>
      <c r="Z8255" t="n">
        <v>0.525366069</v>
      </c>
      <c r="AA8255" t="n">
        <v>0.662059574</v>
      </c>
      <c r="AB8255" t="n">
        <v>0</v>
      </c>
      <c r="AC8255" t="n">
        <v>0</v>
      </c>
      <c r="AD8255" t="n">
        <v>0.85</v>
      </c>
      <c r="AE8255" t="n">
        <v>0.85</v>
      </c>
      <c r="AF8255" t="n">
        <v>0.85</v>
      </c>
      <c r="AG8255" t="n">
        <v>0.85</v>
      </c>
      <c r="AH8255" t="n">
        <v>0.8802169990000001</v>
      </c>
      <c r="AI8255" t="n">
        <v>0.011763737</v>
      </c>
      <c r="AJ8255" t="n">
        <v>0.568561298</v>
      </c>
      <c r="AK8255" t="n">
        <v>0</v>
      </c>
      <c r="AL8255" t="n">
        <v>0.143390197</v>
      </c>
    </row>
    <row r="8256">
      <c r="A8256" t="inlineStr">
        <is>
          <t>2025-12-10 22:00</t>
        </is>
      </c>
      <c r="B8256" t="n">
        <v>69123.90037402359</v>
      </c>
      <c r="C8256" t="n">
        <v>68791.9957795012</v>
      </c>
      <c r="D8256" t="n">
        <v>0</v>
      </c>
      <c r="E8256" t="n">
        <v>331.9045945223931</v>
      </c>
      <c r="F8256" t="n">
        <v>0</v>
      </c>
      <c r="G8256" t="n">
        <v>0.1626983306482319</v>
      </c>
      <c r="H8256" t="n">
        <v>0.1639284685188427</v>
      </c>
      <c r="I8256" t="n">
        <v>0.1404641975347731</v>
      </c>
      <c r="J8256" t="n">
        <v>344</v>
      </c>
      <c r="K8256" t="n">
        <v>22</v>
      </c>
      <c r="L8256">
        <f>VLOOKUP(J8256,Clustering!$D$3:$E$367,2,FALSE)</f>
        <v/>
      </c>
      <c r="M8256" t="n">
        <v>0.354567978</v>
      </c>
      <c r="N8256" t="n">
        <v>0.336128574</v>
      </c>
      <c r="O8256" t="n">
        <v>0.336128574</v>
      </c>
      <c r="P8256" t="n">
        <v>0.879281063</v>
      </c>
      <c r="Q8256" t="n">
        <v>0.320076599</v>
      </c>
      <c r="R8256" t="n">
        <v>0.1639284685188427</v>
      </c>
      <c r="S8256" t="n">
        <v>0</v>
      </c>
      <c r="T8256" t="n">
        <v>0</v>
      </c>
      <c r="U8256" t="n">
        <v>0.662059574</v>
      </c>
      <c r="V8256" t="n">
        <v>0.850080767</v>
      </c>
      <c r="W8256" t="n">
        <v>0.011868458</v>
      </c>
      <c r="X8256" t="n">
        <v>0.001381762</v>
      </c>
      <c r="Y8256" t="n">
        <v>0.1404641975347731</v>
      </c>
      <c r="Z8256" t="n">
        <v>0.464342809</v>
      </c>
      <c r="AA8256" t="n">
        <v>0.662059574</v>
      </c>
      <c r="AB8256" t="n">
        <v>0</v>
      </c>
      <c r="AC8256" t="n">
        <v>0</v>
      </c>
      <c r="AD8256" t="n">
        <v>0.85</v>
      </c>
      <c r="AE8256" t="n">
        <v>0.85</v>
      </c>
      <c r="AF8256" t="n">
        <v>0.85</v>
      </c>
      <c r="AG8256" t="n">
        <v>0.85</v>
      </c>
      <c r="AH8256" t="n">
        <v>0.879281063</v>
      </c>
      <c r="AI8256" t="n">
        <v>0.011868458</v>
      </c>
      <c r="AJ8256" t="n">
        <v>0.5464155550000001</v>
      </c>
      <c r="AK8256" t="n">
        <v>0</v>
      </c>
      <c r="AL8256" t="n">
        <v>0.126743188</v>
      </c>
    </row>
    <row r="8257">
      <c r="A8257" t="inlineStr">
        <is>
          <t>2025-12-10 23:00</t>
        </is>
      </c>
      <c r="B8257" t="n">
        <v>64388.10580043555</v>
      </c>
      <c r="C8257" t="n">
        <v>64049.80768382165</v>
      </c>
      <c r="D8257" t="n">
        <v>0</v>
      </c>
      <c r="E8257" t="n">
        <v>338.2981166138965</v>
      </c>
      <c r="F8257" t="n">
        <v>0</v>
      </c>
      <c r="G8257" t="n">
        <v>0.1658324101048512</v>
      </c>
      <c r="H8257" t="n">
        <v>0.1669217702111598</v>
      </c>
      <c r="I8257" t="n">
        <v>0.1461427653984977</v>
      </c>
      <c r="J8257" t="n">
        <v>344</v>
      </c>
      <c r="K8257" t="n">
        <v>23</v>
      </c>
      <c r="L8257">
        <f>VLOOKUP(J8257,Clustering!$D$3:$E$367,2,FALSE)</f>
        <v/>
      </c>
      <c r="M8257" t="n">
        <v>0.338170339</v>
      </c>
      <c r="N8257" t="n">
        <v>0.32402214</v>
      </c>
      <c r="O8257" t="n">
        <v>0.32402214</v>
      </c>
      <c r="P8257" t="n">
        <v>0.876727586</v>
      </c>
      <c r="Q8257" t="n">
        <v>0.303329933</v>
      </c>
      <c r="R8257" t="n">
        <v>0.1669217702111598</v>
      </c>
      <c r="S8257" t="n">
        <v>0</v>
      </c>
      <c r="T8257" t="n">
        <v>0</v>
      </c>
      <c r="U8257" t="n">
        <v>0.660439526</v>
      </c>
      <c r="V8257" t="n">
        <v>0.850080767</v>
      </c>
      <c r="W8257" t="n">
        <v>0.011659015</v>
      </c>
      <c r="X8257" t="n">
        <v>0.001381762</v>
      </c>
      <c r="Y8257" t="n">
        <v>0.1461427653984977</v>
      </c>
      <c r="Z8257" t="n">
        <v>0.41028222</v>
      </c>
      <c r="AA8257" t="n">
        <v>0.660439526</v>
      </c>
      <c r="AB8257" t="n">
        <v>0</v>
      </c>
      <c r="AC8257" t="n">
        <v>0</v>
      </c>
      <c r="AD8257" t="n">
        <v>0.85</v>
      </c>
      <c r="AE8257" t="n">
        <v>0.85</v>
      </c>
      <c r="AF8257" t="n">
        <v>0.85</v>
      </c>
      <c r="AG8257" t="n">
        <v>0.85</v>
      </c>
      <c r="AH8257" t="n">
        <v>0.876727586</v>
      </c>
      <c r="AI8257" t="n">
        <v>0.011659015</v>
      </c>
      <c r="AJ8257" t="n">
        <v>0.518559268</v>
      </c>
      <c r="AK8257" t="n">
        <v>0</v>
      </c>
      <c r="AL8257" t="n">
        <v>0.039796281</v>
      </c>
    </row>
    <row r="8258">
      <c r="A8258" t="inlineStr">
        <is>
          <t>2025-12-11 00:00</t>
        </is>
      </c>
      <c r="B8258" t="n">
        <v>62201.7581628997</v>
      </c>
      <c r="C8258" t="n">
        <v>61856.14056762809</v>
      </c>
      <c r="D8258" t="n">
        <v>0</v>
      </c>
      <c r="E8258" t="n">
        <v>345.6175952716101</v>
      </c>
      <c r="F8258" t="n">
        <v>0</v>
      </c>
      <c r="G8258" t="n">
        <v>0.1694203898390246</v>
      </c>
      <c r="H8258" t="n">
        <v>0.1703570359117385</v>
      </c>
      <c r="I8258" t="n">
        <v>0.1524909756989823</v>
      </c>
      <c r="J8258" t="n">
        <v>345</v>
      </c>
      <c r="K8258" t="n">
        <v>0</v>
      </c>
      <c r="L8258">
        <f>VLOOKUP(J8258,Clustering!$D$3:$E$367,2,FALSE)</f>
        <v/>
      </c>
      <c r="M8258" t="n">
        <v>0.381119827</v>
      </c>
      <c r="N8258" t="n">
        <v>0.348223176</v>
      </c>
      <c r="O8258" t="n">
        <v>0.348223176</v>
      </c>
      <c r="P8258" t="n">
        <v>0.8718444440000001</v>
      </c>
      <c r="Q8258" t="n">
        <v>0.315883675</v>
      </c>
      <c r="R8258" t="n">
        <v>0.1703570359117385</v>
      </c>
      <c r="S8258" t="n">
        <v>0</v>
      </c>
      <c r="T8258" t="n">
        <v>0</v>
      </c>
      <c r="U8258" t="n">
        <v>0.657144646</v>
      </c>
      <c r="V8258" t="n">
        <v>0.850080767</v>
      </c>
      <c r="W8258" t="n">
        <v>0.011798644</v>
      </c>
      <c r="X8258" t="n">
        <v>0.001215481</v>
      </c>
      <c r="Y8258" t="n">
        <v>0.1524909756989823</v>
      </c>
      <c r="Z8258" t="n">
        <v>0.391221719</v>
      </c>
      <c r="AA8258" t="n">
        <v>0.657144646</v>
      </c>
      <c r="AB8258" t="n">
        <v>0</v>
      </c>
      <c r="AC8258" t="n">
        <v>0</v>
      </c>
      <c r="AD8258" t="n">
        <v>0.85</v>
      </c>
      <c r="AE8258" t="n">
        <v>0.85</v>
      </c>
      <c r="AF8258" t="n">
        <v>0.85</v>
      </c>
      <c r="AG8258" t="n">
        <v>0.85</v>
      </c>
      <c r="AH8258" t="n">
        <v>0.8718444440000001</v>
      </c>
      <c r="AI8258" t="n">
        <v>0.011798644</v>
      </c>
      <c r="AJ8258" t="n">
        <v>0.485284001</v>
      </c>
      <c r="AK8258" t="n">
        <v>0</v>
      </c>
      <c r="AL8258" t="n">
        <v>0.00292049</v>
      </c>
    </row>
    <row r="8259">
      <c r="A8259" t="inlineStr">
        <is>
          <t>2025-12-11 01:00</t>
        </is>
      </c>
      <c r="B8259" t="n">
        <v>61449.77318898493</v>
      </c>
      <c r="C8259" t="n">
        <v>61090.93977929359</v>
      </c>
      <c r="D8259" t="n">
        <v>0</v>
      </c>
      <c r="E8259" t="n">
        <v>358.8334096913398</v>
      </c>
      <c r="F8259" t="n">
        <v>0</v>
      </c>
      <c r="G8259" t="n">
        <v>0.1758987302408528</v>
      </c>
      <c r="H8259" t="n">
        <v>0.1767655140315315</v>
      </c>
      <c r="I8259" t="n">
        <v>0.1602320422679276</v>
      </c>
      <c r="J8259" t="n">
        <v>345</v>
      </c>
      <c r="K8259" t="n">
        <v>1</v>
      </c>
      <c r="L8259">
        <f>VLOOKUP(J8259,Clustering!$D$3:$E$367,2,FALSE)</f>
        <v/>
      </c>
      <c r="M8259" t="n">
        <v>0.366743815</v>
      </c>
      <c r="N8259" t="n">
        <v>0.332310679</v>
      </c>
      <c r="O8259" t="n">
        <v>0.332310679</v>
      </c>
      <c r="P8259" t="n">
        <v>0.876045981</v>
      </c>
      <c r="Q8259" t="n">
        <v>0.28157679</v>
      </c>
      <c r="R8259" t="n">
        <v>0.1767655140315315</v>
      </c>
      <c r="S8259" t="n">
        <v>0</v>
      </c>
      <c r="T8259" t="n">
        <v>0</v>
      </c>
      <c r="U8259" t="n">
        <v>0.657144646</v>
      </c>
      <c r="V8259" t="n">
        <v>0.850080767</v>
      </c>
      <c r="W8259" t="n">
        <v>0.009774025</v>
      </c>
      <c r="X8259" t="n">
        <v>0.000819675</v>
      </c>
      <c r="Y8259" t="n">
        <v>0.1602320422679276</v>
      </c>
      <c r="Z8259" t="n">
        <v>0.378562388</v>
      </c>
      <c r="AA8259" t="n">
        <v>0.657144646</v>
      </c>
      <c r="AB8259" t="n">
        <v>0</v>
      </c>
      <c r="AC8259" t="n">
        <v>0</v>
      </c>
      <c r="AD8259" t="n">
        <v>0.85</v>
      </c>
      <c r="AE8259" t="n">
        <v>0.85</v>
      </c>
      <c r="AF8259" t="n">
        <v>0.85</v>
      </c>
      <c r="AG8259" t="n">
        <v>0.85</v>
      </c>
      <c r="AH8259" t="n">
        <v>0.876045981</v>
      </c>
      <c r="AI8259" t="n">
        <v>0.009774025</v>
      </c>
      <c r="AJ8259" t="n">
        <v>0.477697004</v>
      </c>
      <c r="AK8259" t="n">
        <v>0</v>
      </c>
      <c r="AL8259" t="n">
        <v>0</v>
      </c>
    </row>
    <row r="8260">
      <c r="A8260" t="inlineStr">
        <is>
          <t>2025-12-11 02:00</t>
        </is>
      </c>
      <c r="B8260" t="n">
        <v>61236.52828021592</v>
      </c>
      <c r="C8260" t="n">
        <v>60860.17521763007</v>
      </c>
      <c r="D8260" t="n">
        <v>0</v>
      </c>
      <c r="E8260" t="n">
        <v>376.3530625858466</v>
      </c>
      <c r="F8260" t="n">
        <v>0</v>
      </c>
      <c r="G8260" t="n">
        <v>0.1844867953852189</v>
      </c>
      <c r="H8260" t="n">
        <v>0.1852833658271184</v>
      </c>
      <c r="I8260" t="n">
        <v>0.1700891789370345</v>
      </c>
      <c r="J8260" t="n">
        <v>345</v>
      </c>
      <c r="K8260" t="n">
        <v>2</v>
      </c>
      <c r="L8260">
        <f>VLOOKUP(J8260,Clustering!$D$3:$E$367,2,FALSE)</f>
        <v/>
      </c>
      <c r="M8260" t="n">
        <v>0.346786731</v>
      </c>
      <c r="N8260" t="n">
        <v>0.322010645</v>
      </c>
      <c r="O8260" t="n">
        <v>0.322010645</v>
      </c>
      <c r="P8260" t="n">
        <v>0.8763003110000001</v>
      </c>
      <c r="Q8260" t="n">
        <v>0.249247464</v>
      </c>
      <c r="R8260" t="n">
        <v>0.1852833658271184</v>
      </c>
      <c r="S8260" t="n">
        <v>0</v>
      </c>
      <c r="T8260" t="n">
        <v>0</v>
      </c>
      <c r="U8260" t="n">
        <v>0.657144646</v>
      </c>
      <c r="V8260" t="n">
        <v>0.850080767</v>
      </c>
      <c r="W8260" t="n">
        <v>0.009843839</v>
      </c>
      <c r="X8260" t="n">
        <v>0.000799989</v>
      </c>
      <c r="Y8260" t="n">
        <v>0.1700891789370345</v>
      </c>
      <c r="Z8260" t="n">
        <v>0.37270639</v>
      </c>
      <c r="AA8260" t="n">
        <v>0.657144646</v>
      </c>
      <c r="AB8260" t="n">
        <v>0</v>
      </c>
      <c r="AC8260" t="n">
        <v>0</v>
      </c>
      <c r="AD8260" t="n">
        <v>0.85</v>
      </c>
      <c r="AE8260" t="n">
        <v>0.85</v>
      </c>
      <c r="AF8260" t="n">
        <v>0.85</v>
      </c>
      <c r="AG8260" t="n">
        <v>0.85</v>
      </c>
      <c r="AH8260" t="n">
        <v>0.8763003110000001</v>
      </c>
      <c r="AI8260" t="n">
        <v>0.009843839</v>
      </c>
      <c r="AJ8260" t="n">
        <v>0.474907386</v>
      </c>
      <c r="AK8260" t="n">
        <v>0</v>
      </c>
      <c r="AL8260" t="n">
        <v>0</v>
      </c>
    </row>
    <row r="8261">
      <c r="A8261" t="inlineStr">
        <is>
          <t>2025-12-11 03:00</t>
        </is>
      </c>
      <c r="B8261" t="n">
        <v>61311.3951274249</v>
      </c>
      <c r="C8261" t="n">
        <v>60915.74720553255</v>
      </c>
      <c r="D8261" t="n">
        <v>0</v>
      </c>
      <c r="E8261" t="n">
        <v>395.6479218923567</v>
      </c>
      <c r="F8261" t="n">
        <v>0</v>
      </c>
      <c r="G8261" t="n">
        <v>0.1939450597511552</v>
      </c>
      <c r="H8261" t="n">
        <v>0.1947655027316397</v>
      </c>
      <c r="I8261" t="n">
        <v>0.1791159589845591</v>
      </c>
      <c r="J8261" t="n">
        <v>345</v>
      </c>
      <c r="K8261" t="n">
        <v>3</v>
      </c>
      <c r="L8261">
        <f>VLOOKUP(J8261,Clustering!$D$3:$E$367,2,FALSE)</f>
        <v/>
      </c>
      <c r="M8261" t="n">
        <v>0.333804547</v>
      </c>
      <c r="N8261" t="n">
        <v>0.317062764</v>
      </c>
      <c r="O8261" t="n">
        <v>0.317062764</v>
      </c>
      <c r="P8261" t="n">
        <v>0.875608533</v>
      </c>
      <c r="Q8261" t="n">
        <v>0.234378227</v>
      </c>
      <c r="R8261" t="n">
        <v>0.1947655027316397</v>
      </c>
      <c r="S8261" t="n">
        <v>0</v>
      </c>
      <c r="T8261" t="n">
        <v>0</v>
      </c>
      <c r="U8261" t="n">
        <v>0.657144646</v>
      </c>
      <c r="V8261" t="n">
        <v>0.850080767</v>
      </c>
      <c r="W8261" t="n">
        <v>0.009808931999999999</v>
      </c>
      <c r="X8261" t="n">
        <v>0.000799989</v>
      </c>
      <c r="Y8261" t="n">
        <v>0.1791159589845591</v>
      </c>
      <c r="Z8261" t="n">
        <v>0.376388281</v>
      </c>
      <c r="AA8261" t="n">
        <v>0.657144646</v>
      </c>
      <c r="AB8261" t="n">
        <v>0</v>
      </c>
      <c r="AC8261" t="n">
        <v>0</v>
      </c>
      <c r="AD8261" t="n">
        <v>0.85</v>
      </c>
      <c r="AE8261" t="n">
        <v>0.85</v>
      </c>
      <c r="AF8261" t="n">
        <v>0.85</v>
      </c>
      <c r="AG8261" t="n">
        <v>0.85</v>
      </c>
      <c r="AH8261" t="n">
        <v>0.875608533</v>
      </c>
      <c r="AI8261" t="n">
        <v>0.009808931999999999</v>
      </c>
      <c r="AJ8261" t="n">
        <v>0.477077873</v>
      </c>
      <c r="AK8261" t="n">
        <v>0</v>
      </c>
      <c r="AL8261" t="n">
        <v>0</v>
      </c>
    </row>
    <row r="8262">
      <c r="A8262" t="inlineStr">
        <is>
          <t>2025-12-11 04:00</t>
        </is>
      </c>
      <c r="B8262" t="n">
        <v>61986.76786340599</v>
      </c>
      <c r="C8262" t="n">
        <v>61576.70697571169</v>
      </c>
      <c r="D8262" t="n">
        <v>0</v>
      </c>
      <c r="E8262" t="n">
        <v>410.0608876942982</v>
      </c>
      <c r="F8262" t="n">
        <v>0</v>
      </c>
      <c r="G8262" t="n">
        <v>0.2010102390658324</v>
      </c>
      <c r="H8262" t="n">
        <v>0.2016762126790027</v>
      </c>
      <c r="I8262" t="n">
        <v>0.1889730956536659</v>
      </c>
      <c r="J8262" t="n">
        <v>345</v>
      </c>
      <c r="K8262" t="n">
        <v>4</v>
      </c>
      <c r="L8262">
        <f>VLOOKUP(J8262,Clustering!$D$3:$E$367,2,FALSE)</f>
        <v/>
      </c>
      <c r="M8262" t="n">
        <v>0.335014067</v>
      </c>
      <c r="N8262" t="n">
        <v>0.318391928</v>
      </c>
      <c r="O8262" t="n">
        <v>0.318391928</v>
      </c>
      <c r="P8262" t="n">
        <v>0.8768700109999999</v>
      </c>
      <c r="Q8262" t="n">
        <v>0.21500316</v>
      </c>
      <c r="R8262" t="n">
        <v>0.2016762126790027</v>
      </c>
      <c r="S8262" t="n">
        <v>0</v>
      </c>
      <c r="T8262" t="n">
        <v>0</v>
      </c>
      <c r="U8262" t="n">
        <v>0.657144646</v>
      </c>
      <c r="V8262" t="n">
        <v>0.850080767</v>
      </c>
      <c r="W8262" t="n">
        <v>0.009948561</v>
      </c>
      <c r="X8262" t="n">
        <v>0.000799989</v>
      </c>
      <c r="Y8262" t="n">
        <v>0.1889730956536659</v>
      </c>
      <c r="Z8262" t="n">
        <v>0.396518585</v>
      </c>
      <c r="AA8262" t="n">
        <v>0.657144646</v>
      </c>
      <c r="AB8262" t="n">
        <v>0</v>
      </c>
      <c r="AC8262" t="n">
        <v>0</v>
      </c>
      <c r="AD8262" t="n">
        <v>0.85</v>
      </c>
      <c r="AE8262" t="n">
        <v>0.85</v>
      </c>
      <c r="AF8262" t="n">
        <v>0.85</v>
      </c>
      <c r="AG8262" t="n">
        <v>0.85</v>
      </c>
      <c r="AH8262" t="n">
        <v>0.8768700109999999</v>
      </c>
      <c r="AI8262" t="n">
        <v>0.009948561</v>
      </c>
      <c r="AJ8262" t="n">
        <v>0.490136092</v>
      </c>
      <c r="AK8262" t="n">
        <v>0</v>
      </c>
      <c r="AL8262" t="n">
        <v>0</v>
      </c>
    </row>
    <row r="8263">
      <c r="A8263" t="inlineStr">
        <is>
          <t>2025-12-11 05:00</t>
        </is>
      </c>
      <c r="B8263" t="n">
        <v>66951.02824746032</v>
      </c>
      <c r="C8263" t="n">
        <v>66530.06245152414</v>
      </c>
      <c r="D8263" t="n">
        <v>0</v>
      </c>
      <c r="E8263" t="n">
        <v>420.9657959361789</v>
      </c>
      <c r="F8263" t="n">
        <v>0</v>
      </c>
      <c r="G8263" t="n">
        <v>0.2063557823216563</v>
      </c>
      <c r="H8263" t="n">
        <v>0.2071204056898613</v>
      </c>
      <c r="I8263" t="n">
        <v>0.192535593417229</v>
      </c>
      <c r="J8263" t="n">
        <v>345</v>
      </c>
      <c r="K8263" t="n">
        <v>5</v>
      </c>
      <c r="L8263">
        <f>VLOOKUP(J8263,Clustering!$D$3:$E$367,2,FALSE)</f>
        <v/>
      </c>
      <c r="M8263" t="n">
        <v>0.34255341</v>
      </c>
      <c r="N8263" t="n">
        <v>0.321202104</v>
      </c>
      <c r="O8263" t="n">
        <v>0.321202104</v>
      </c>
      <c r="P8263" t="n">
        <v>0.878192529</v>
      </c>
      <c r="Q8263" t="n">
        <v>0.211824047</v>
      </c>
      <c r="R8263" t="n">
        <v>0.2071204056898613</v>
      </c>
      <c r="S8263" t="n">
        <v>0</v>
      </c>
      <c r="T8263" t="n">
        <v>0</v>
      </c>
      <c r="U8263" t="n">
        <v>0.657144646</v>
      </c>
      <c r="V8263" t="n">
        <v>0.850080767</v>
      </c>
      <c r="W8263" t="n">
        <v>0.010053282</v>
      </c>
      <c r="X8263" t="n">
        <v>0.000799989</v>
      </c>
      <c r="Y8263" t="n">
        <v>0.192535593417229</v>
      </c>
      <c r="Z8263" t="n">
        <v>0.458964825</v>
      </c>
      <c r="AA8263" t="n">
        <v>0.657144646</v>
      </c>
      <c r="AB8263" t="n">
        <v>0</v>
      </c>
      <c r="AC8263" t="n">
        <v>0</v>
      </c>
      <c r="AD8263" t="n">
        <v>0.85</v>
      </c>
      <c r="AE8263" t="n">
        <v>0.85</v>
      </c>
      <c r="AF8263" t="n">
        <v>0.85</v>
      </c>
      <c r="AG8263" t="n">
        <v>0.85</v>
      </c>
      <c r="AH8263" t="n">
        <v>0.878192529</v>
      </c>
      <c r="AI8263" t="n">
        <v>0.010053282</v>
      </c>
      <c r="AJ8263" t="n">
        <v>0.524149093</v>
      </c>
      <c r="AK8263" t="n">
        <v>0</v>
      </c>
      <c r="AL8263" t="n">
        <v>0</v>
      </c>
    </row>
    <row r="8264">
      <c r="A8264" t="inlineStr">
        <is>
          <t>2025-12-11 06:00</t>
        </is>
      </c>
      <c r="B8264" t="n">
        <v>74915.51822418389</v>
      </c>
      <c r="C8264" t="n">
        <v>74486.46262253163</v>
      </c>
      <c r="D8264" t="n">
        <v>0</v>
      </c>
      <c r="E8264" t="n">
        <v>429.0556016522669</v>
      </c>
      <c r="F8264" t="n">
        <v>0</v>
      </c>
      <c r="G8264" t="n">
        <v>0.2103213733589543</v>
      </c>
      <c r="H8264" t="n">
        <v>0.2114195101338604</v>
      </c>
      <c r="I8264" t="n">
        <v>0.1904730947120082</v>
      </c>
      <c r="J8264" t="n">
        <v>345</v>
      </c>
      <c r="K8264" t="n">
        <v>6</v>
      </c>
      <c r="L8264">
        <f>VLOOKUP(J8264,Clustering!$D$3:$E$367,2,FALSE)</f>
        <v/>
      </c>
      <c r="M8264" t="n">
        <v>0.353502448</v>
      </c>
      <c r="N8264" t="n">
        <v>0.331480445</v>
      </c>
      <c r="O8264" t="n">
        <v>0.331480445</v>
      </c>
      <c r="P8264" t="n">
        <v>0.879138638</v>
      </c>
      <c r="Q8264" t="n">
        <v>0.246681644</v>
      </c>
      <c r="R8264" t="n">
        <v>0.2114195101338604</v>
      </c>
      <c r="S8264" t="n">
        <v>0</v>
      </c>
      <c r="T8264" t="n">
        <v>0</v>
      </c>
      <c r="U8264" t="n">
        <v>0.657144646</v>
      </c>
      <c r="V8264" t="n">
        <v>0.850080767</v>
      </c>
      <c r="W8264" t="n">
        <v>0.01008819</v>
      </c>
      <c r="X8264" t="n">
        <v>0.000799989</v>
      </c>
      <c r="Y8264" t="n">
        <v>0.1904730947120082</v>
      </c>
      <c r="Z8264" t="n">
        <v>0.541337259</v>
      </c>
      <c r="AA8264" t="n">
        <v>0.657144646</v>
      </c>
      <c r="AB8264" t="n">
        <v>0</v>
      </c>
      <c r="AC8264" t="n">
        <v>0</v>
      </c>
      <c r="AD8264" t="n">
        <v>0.85</v>
      </c>
      <c r="AE8264" t="n">
        <v>0.85</v>
      </c>
      <c r="AF8264" t="n">
        <v>0.85</v>
      </c>
      <c r="AG8264" t="n">
        <v>0.85</v>
      </c>
      <c r="AH8264" t="n">
        <v>0.879138638</v>
      </c>
      <c r="AI8264" t="n">
        <v>0.01008819</v>
      </c>
      <c r="AJ8264" t="n">
        <v>0.554206576</v>
      </c>
      <c r="AK8264" t="n">
        <v>0</v>
      </c>
      <c r="AL8264" t="n">
        <v>0.000177788</v>
      </c>
    </row>
    <row r="8265">
      <c r="A8265" t="inlineStr">
        <is>
          <t>2025-12-11 07:00</t>
        </is>
      </c>
      <c r="B8265" t="n">
        <v>83010.12646579894</v>
      </c>
      <c r="C8265" t="n">
        <v>82514.33848952463</v>
      </c>
      <c r="D8265" t="n">
        <v>67.9734570305984</v>
      </c>
      <c r="E8265" t="n">
        <v>427.8145192437053</v>
      </c>
      <c r="F8265" t="n">
        <v>0.0030698185403905</v>
      </c>
      <c r="G8265" t="n">
        <v>0.2097129996292673</v>
      </c>
      <c r="H8265" t="n">
        <v>0.2107967426676736</v>
      </c>
      <c r="I8265" t="n">
        <v>0.1901248806448931</v>
      </c>
      <c r="J8265" t="n">
        <v>345</v>
      </c>
      <c r="K8265" t="n">
        <v>7</v>
      </c>
      <c r="L8265">
        <f>VLOOKUP(J8265,Clustering!$D$3:$E$367,2,FALSE)</f>
        <v/>
      </c>
      <c r="M8265" t="n">
        <v>0.393335981</v>
      </c>
      <c r="N8265" t="n">
        <v>0.348588006</v>
      </c>
      <c r="O8265" t="n">
        <v>0.348588006</v>
      </c>
      <c r="P8265" t="n">
        <v>0.879901629</v>
      </c>
      <c r="Q8265" t="n">
        <v>0.30623369</v>
      </c>
      <c r="R8265" t="n">
        <v>0.2107967426676736</v>
      </c>
      <c r="S8265" t="n">
        <v>0.0030698185403905</v>
      </c>
      <c r="T8265" t="n">
        <v>0</v>
      </c>
      <c r="U8265" t="n">
        <v>0.657144646</v>
      </c>
      <c r="V8265" t="n">
        <v>0.850080767</v>
      </c>
      <c r="W8265" t="n">
        <v>0.011938273</v>
      </c>
      <c r="X8265" t="n">
        <v>0.017261339</v>
      </c>
      <c r="Y8265" t="n">
        <v>0.1901248806448931</v>
      </c>
      <c r="Z8265" t="n">
        <v>0.5364122690000001</v>
      </c>
      <c r="AA8265" t="n">
        <v>0.657144646</v>
      </c>
      <c r="AB8265" t="n">
        <v>0</v>
      </c>
      <c r="AC8265" t="n">
        <v>0</v>
      </c>
      <c r="AD8265" t="n">
        <v>0.85</v>
      </c>
      <c r="AE8265" t="n">
        <v>0.85</v>
      </c>
      <c r="AF8265" t="n">
        <v>0.85</v>
      </c>
      <c r="AG8265" t="n">
        <v>0.85</v>
      </c>
      <c r="AH8265" t="n">
        <v>0.879901629</v>
      </c>
      <c r="AI8265" t="n">
        <v>0.011938273</v>
      </c>
      <c r="AJ8265" t="n">
        <v>0.562152379</v>
      </c>
      <c r="AK8265" t="n">
        <v>0.0021488729782734</v>
      </c>
      <c r="AL8265" t="n">
        <v>0.003822438</v>
      </c>
    </row>
    <row r="8266">
      <c r="A8266" t="inlineStr">
        <is>
          <t>2025-12-11 08:00</t>
        </is>
      </c>
      <c r="B8266" t="n">
        <v>80431.3791662935</v>
      </c>
      <c r="C8266" t="n">
        <v>78407.72069099038</v>
      </c>
      <c r="D8266" t="n">
        <v>1619.308989846051</v>
      </c>
      <c r="E8266" t="n">
        <v>404.3494854570789</v>
      </c>
      <c r="F8266" t="n">
        <v>0.0731312629489014</v>
      </c>
      <c r="G8266" t="n">
        <v>0.1982105320868033</v>
      </c>
      <c r="H8266" t="n">
        <v>0.1987230895328912</v>
      </c>
      <c r="I8266" t="n">
        <v>0.1889463099561955</v>
      </c>
      <c r="J8266" t="n">
        <v>345</v>
      </c>
      <c r="K8266" t="n">
        <v>8</v>
      </c>
      <c r="L8266">
        <f>VLOOKUP(J8266,Clustering!$D$3:$E$367,2,FALSE)</f>
        <v/>
      </c>
      <c r="M8266" t="n">
        <v>0.430139954</v>
      </c>
      <c r="N8266" t="n">
        <v>0.362268139</v>
      </c>
      <c r="O8266" t="n">
        <v>0.362268139</v>
      </c>
      <c r="P8266" t="n">
        <v>0.880684967</v>
      </c>
      <c r="Q8266" t="n">
        <v>0.346848736</v>
      </c>
      <c r="R8266" t="n">
        <v>0.1987230895328912</v>
      </c>
      <c r="S8266" t="n">
        <v>0.0731312629489014</v>
      </c>
      <c r="T8266" t="n">
        <v>0</v>
      </c>
      <c r="U8266" t="n">
        <v>0.657144646</v>
      </c>
      <c r="V8266" t="n">
        <v>0.850080767</v>
      </c>
      <c r="W8266" t="n">
        <v>0.010821241</v>
      </c>
      <c r="X8266" t="n">
        <v>0.009650551</v>
      </c>
      <c r="Y8266" t="n">
        <v>0.1889463099561955</v>
      </c>
      <c r="Z8266" t="n">
        <v>0.485100193</v>
      </c>
      <c r="AA8266" t="n">
        <v>0.657144646</v>
      </c>
      <c r="AB8266" t="n">
        <v>0</v>
      </c>
      <c r="AC8266" t="n">
        <v>0</v>
      </c>
      <c r="AD8266" t="n">
        <v>0.85</v>
      </c>
      <c r="AE8266" t="n">
        <v>0.85</v>
      </c>
      <c r="AF8266" t="n">
        <v>0.85</v>
      </c>
      <c r="AG8266" t="n">
        <v>0.85</v>
      </c>
      <c r="AH8266" t="n">
        <v>0.880684967</v>
      </c>
      <c r="AI8266" t="n">
        <v>0.010821241</v>
      </c>
      <c r="AJ8266" t="n">
        <v>0.530529597</v>
      </c>
      <c r="AK8266" t="n">
        <v>0.051191884064231</v>
      </c>
      <c r="AL8266" t="n">
        <v>8.88939e-05</v>
      </c>
    </row>
    <row r="8267">
      <c r="A8267" t="inlineStr">
        <is>
          <t>2025-12-11 09:00</t>
        </is>
      </c>
      <c r="B8267" t="n">
        <v>78671.51021054873</v>
      </c>
      <c r="C8267" t="n">
        <v>74398.79769822012</v>
      </c>
      <c r="D8267" t="n">
        <v>3891.97509605211</v>
      </c>
      <c r="E8267" t="n">
        <v>380.7374162765072</v>
      </c>
      <c r="F8267" t="n">
        <v>0.175769452232228</v>
      </c>
      <c r="G8267" t="n">
        <v>0.1866359883708368</v>
      </c>
      <c r="H8267" t="n">
        <v>0.1870713111332676</v>
      </c>
      <c r="I8267" t="n">
        <v>0.1787677449174438</v>
      </c>
      <c r="J8267" t="n">
        <v>345</v>
      </c>
      <c r="K8267" t="n">
        <v>9</v>
      </c>
      <c r="L8267">
        <f>VLOOKUP(J8267,Clustering!$D$3:$E$367,2,FALSE)</f>
        <v/>
      </c>
      <c r="M8267" t="n">
        <v>0.432276773</v>
      </c>
      <c r="N8267" t="n">
        <v>0.355221993</v>
      </c>
      <c r="O8267" t="n">
        <v>0.355221993</v>
      </c>
      <c r="P8267" t="n">
        <v>0.881030856</v>
      </c>
      <c r="Q8267" t="n">
        <v>0.359239766</v>
      </c>
      <c r="R8267" t="n">
        <v>0.1870713111332676</v>
      </c>
      <c r="S8267" t="n">
        <v>0.175769452232228</v>
      </c>
      <c r="T8267" t="n">
        <v>0.040275049</v>
      </c>
      <c r="U8267" t="n">
        <v>0.657144646</v>
      </c>
      <c r="V8267" t="n">
        <v>0.850080767</v>
      </c>
      <c r="W8267" t="n">
        <v>0.01096087</v>
      </c>
      <c r="X8267" t="n">
        <v>0.000799989</v>
      </c>
      <c r="Y8267" t="n">
        <v>0.1787677449174438</v>
      </c>
      <c r="Z8267" t="n">
        <v>0.44069996</v>
      </c>
      <c r="AA8267" t="n">
        <v>0.657144646</v>
      </c>
      <c r="AB8267" t="n">
        <v>0</v>
      </c>
      <c r="AC8267" t="n">
        <v>0</v>
      </c>
      <c r="AD8267" t="n">
        <v>0.85</v>
      </c>
      <c r="AE8267" t="n">
        <v>0.85</v>
      </c>
      <c r="AF8267" t="n">
        <v>0.85</v>
      </c>
      <c r="AG8267" t="n">
        <v>0.85</v>
      </c>
      <c r="AH8267" t="n">
        <v>0.881030856</v>
      </c>
      <c r="AI8267" t="n">
        <v>0.01096087</v>
      </c>
      <c r="AJ8267" t="n">
        <v>0.500474584</v>
      </c>
      <c r="AK8267" t="n">
        <v>0.1230386165625596</v>
      </c>
      <c r="AL8267" t="n">
        <v>0</v>
      </c>
    </row>
    <row r="8268">
      <c r="A8268" t="inlineStr">
        <is>
          <t>2025-12-11 10:00</t>
        </is>
      </c>
      <c r="B8268" t="n">
        <v>77230.22333092336</v>
      </c>
      <c r="C8268" t="n">
        <v>71151.02198738832</v>
      </c>
      <c r="D8268" t="n">
        <v>5676.514363886425</v>
      </c>
      <c r="E8268" t="n">
        <v>402.6869796486109</v>
      </c>
      <c r="F8268" t="n">
        <v>0.2563628480924206</v>
      </c>
      <c r="G8268" t="n">
        <v>0.197395578259123</v>
      </c>
      <c r="H8268" t="n">
        <v>0.198240946978424</v>
      </c>
      <c r="I8268" t="n">
        <v>0.1821159571012437</v>
      </c>
      <c r="J8268" t="n">
        <v>345</v>
      </c>
      <c r="K8268" t="n">
        <v>10</v>
      </c>
      <c r="L8268">
        <f>VLOOKUP(J8268,Clustering!$D$3:$E$367,2,FALSE)</f>
        <v/>
      </c>
      <c r="M8268" t="n">
        <v>0.4060993</v>
      </c>
      <c r="N8268" t="n">
        <v>0.33486646</v>
      </c>
      <c r="O8268" t="n">
        <v>0.33486646</v>
      </c>
      <c r="P8268" t="n">
        <v>0.880847738</v>
      </c>
      <c r="Q8268" t="n">
        <v>0.369640723</v>
      </c>
      <c r="R8268" t="n">
        <v>0.198240946978424</v>
      </c>
      <c r="S8268" t="n">
        <v>0.2563628480924206</v>
      </c>
      <c r="T8268" t="n">
        <v>0.405659665</v>
      </c>
      <c r="U8268" t="n">
        <v>0.651611439</v>
      </c>
      <c r="V8268" t="n">
        <v>0.850080767</v>
      </c>
      <c r="W8268" t="n">
        <v>0.013544005</v>
      </c>
      <c r="X8268" t="n">
        <v>0.000799989</v>
      </c>
      <c r="Y8268" t="n">
        <v>0.1821159571012437</v>
      </c>
      <c r="Z8268" t="n">
        <v>0.433513688</v>
      </c>
      <c r="AA8268" t="n">
        <v>0.651611439</v>
      </c>
      <c r="AB8268" t="n">
        <v>0</v>
      </c>
      <c r="AC8268" t="n">
        <v>0</v>
      </c>
      <c r="AD8268" t="n">
        <v>0.85</v>
      </c>
      <c r="AE8268" t="n">
        <v>0.85</v>
      </c>
      <c r="AF8268" t="n">
        <v>0.85</v>
      </c>
      <c r="AG8268" t="n">
        <v>0.85</v>
      </c>
      <c r="AH8268" t="n">
        <v>0.880847738</v>
      </c>
      <c r="AI8268" t="n">
        <v>0.013544005</v>
      </c>
      <c r="AJ8268" t="n">
        <v>0.48025683</v>
      </c>
      <c r="AK8268" t="n">
        <v>0.1794539936646944</v>
      </c>
      <c r="AL8268" t="n">
        <v>0</v>
      </c>
    </row>
    <row r="8269">
      <c r="A8269" t="inlineStr">
        <is>
          <t>2025-12-11 11:00</t>
        </is>
      </c>
      <c r="B8269" t="n">
        <v>73892.97370106741</v>
      </c>
      <c r="C8269" t="n">
        <v>66684.5490648761</v>
      </c>
      <c r="D8269" t="n">
        <v>6781.32726189508</v>
      </c>
      <c r="E8269" t="n">
        <v>427.0973742962304</v>
      </c>
      <c r="F8269" t="n">
        <v>0.3062584288989536</v>
      </c>
      <c r="G8269" t="n">
        <v>0.2093614579883482</v>
      </c>
      <c r="H8269" t="n">
        <v>0.2104954035711316</v>
      </c>
      <c r="I8269" t="n">
        <v>0.1888659528637843</v>
      </c>
      <c r="J8269" t="n">
        <v>345</v>
      </c>
      <c r="K8269" t="n">
        <v>11</v>
      </c>
      <c r="L8269">
        <f>VLOOKUP(J8269,Clustering!$D$3:$E$367,2,FALSE)</f>
        <v/>
      </c>
      <c r="M8269" t="n">
        <v>0.392500836</v>
      </c>
      <c r="N8269" t="n">
        <v>0.323209654</v>
      </c>
      <c r="O8269" t="n">
        <v>0.323209654</v>
      </c>
      <c r="P8269" t="n">
        <v>0.871264571</v>
      </c>
      <c r="Q8269" t="n">
        <v>0.352418441</v>
      </c>
      <c r="R8269" t="n">
        <v>0.2104954035711316</v>
      </c>
      <c r="S8269" t="n">
        <v>0.3062584288989536</v>
      </c>
      <c r="T8269" t="n">
        <v>0.549267039</v>
      </c>
      <c r="U8269" t="n">
        <v>0.651611439</v>
      </c>
      <c r="V8269" t="n">
        <v>0.850080767</v>
      </c>
      <c r="W8269" t="n">
        <v>0.013648727</v>
      </c>
      <c r="X8269" t="n">
        <v>0.000799989</v>
      </c>
      <c r="Y8269" t="n">
        <v>0.1888659528637843</v>
      </c>
      <c r="Z8269" t="n">
        <v>0.427960564</v>
      </c>
      <c r="AA8269" t="n">
        <v>0.651611439</v>
      </c>
      <c r="AB8269" t="n">
        <v>0</v>
      </c>
      <c r="AC8269" t="n">
        <v>0</v>
      </c>
      <c r="AD8269" t="n">
        <v>0.85</v>
      </c>
      <c r="AE8269" t="n">
        <v>0.85</v>
      </c>
      <c r="AF8269" t="n">
        <v>0.85</v>
      </c>
      <c r="AG8269" t="n">
        <v>0.85</v>
      </c>
      <c r="AH8269" t="n">
        <v>0.871264571</v>
      </c>
      <c r="AI8269" t="n">
        <v>0.013648727</v>
      </c>
      <c r="AJ8269" t="n">
        <v>0.468538884</v>
      </c>
      <c r="AK8269" t="n">
        <v>0.2143809002292675</v>
      </c>
      <c r="AL8269" t="n">
        <v>0</v>
      </c>
    </row>
    <row r="8270">
      <c r="A8270" t="inlineStr">
        <is>
          <t>2025-12-11 12:00</t>
        </is>
      </c>
      <c r="B8270" t="n">
        <v>72238.79798173328</v>
      </c>
      <c r="C8270" t="n">
        <v>64734.6486198127</v>
      </c>
      <c r="D8270" t="n">
        <v>7055.031446941088</v>
      </c>
      <c r="E8270" t="n">
        <v>449.1179149794909</v>
      </c>
      <c r="F8270" t="n">
        <v>0.3186194624338303</v>
      </c>
      <c r="G8270" t="n">
        <v>0.220155840676221</v>
      </c>
      <c r="H8270" t="n">
        <v>0.2215846823238768</v>
      </c>
      <c r="I8270" t="n">
        <v>0.1943302351477457</v>
      </c>
      <c r="J8270" t="n">
        <v>345</v>
      </c>
      <c r="K8270" t="n">
        <v>12</v>
      </c>
      <c r="L8270">
        <f>VLOOKUP(J8270,Clustering!$D$3:$E$367,2,FALSE)</f>
        <v/>
      </c>
      <c r="M8270" t="n">
        <v>0.381499962</v>
      </c>
      <c r="N8270" t="n">
        <v>0.316234502</v>
      </c>
      <c r="O8270" t="n">
        <v>0.316234502</v>
      </c>
      <c r="P8270" t="n">
        <v>0.870979721</v>
      </c>
      <c r="Q8270" t="n">
        <v>0.314894895</v>
      </c>
      <c r="R8270" t="n">
        <v>0.2215846823238768</v>
      </c>
      <c r="S8270" t="n">
        <v>0.3186194624338303</v>
      </c>
      <c r="T8270" t="n">
        <v>0.544128759</v>
      </c>
      <c r="U8270" t="n">
        <v>0.651611439</v>
      </c>
      <c r="V8270" t="n">
        <v>0.850080767</v>
      </c>
      <c r="W8270" t="n">
        <v>0.013788356</v>
      </c>
      <c r="X8270" t="n">
        <v>0.000799989</v>
      </c>
      <c r="Y8270" t="n">
        <v>0.1943302351477457</v>
      </c>
      <c r="Z8270" t="n">
        <v>0.416623079</v>
      </c>
      <c r="AA8270" t="n">
        <v>0.651611439</v>
      </c>
      <c r="AB8270" t="n">
        <v>0</v>
      </c>
      <c r="AC8270" t="n">
        <v>0</v>
      </c>
      <c r="AD8270" t="n">
        <v>0.85</v>
      </c>
      <c r="AE8270" t="n">
        <v>0.85</v>
      </c>
      <c r="AF8270" t="n">
        <v>0.85</v>
      </c>
      <c r="AG8270" t="n">
        <v>0.85</v>
      </c>
      <c r="AH8270" t="n">
        <v>0.870979721</v>
      </c>
      <c r="AI8270" t="n">
        <v>0.013788356</v>
      </c>
      <c r="AJ8270" t="n">
        <v>0.464410405</v>
      </c>
      <c r="AK8270" t="n">
        <v>0.2230336237036812</v>
      </c>
      <c r="AL8270" t="n">
        <v>0</v>
      </c>
    </row>
    <row r="8271">
      <c r="A8271" t="inlineStr">
        <is>
          <t>2025-12-11 13:00</t>
        </is>
      </c>
      <c r="B8271" t="n">
        <v>71921.02309087872</v>
      </c>
      <c r="C8271" t="n">
        <v>64883.78053385375</v>
      </c>
      <c r="D8271" t="n">
        <v>6581.740025887138</v>
      </c>
      <c r="E8271" t="n">
        <v>455.5025311378352</v>
      </c>
      <c r="F8271" t="n">
        <v>0.2972446664056514</v>
      </c>
      <c r="G8271" t="n">
        <v>0.223285554479331</v>
      </c>
      <c r="H8271" t="n">
        <v>0.2247186089279136</v>
      </c>
      <c r="I8271" t="n">
        <v>0.1973838046593712</v>
      </c>
      <c r="J8271" t="n">
        <v>345</v>
      </c>
      <c r="K8271" t="n">
        <v>13</v>
      </c>
      <c r="L8271">
        <f>VLOOKUP(J8271,Clustering!$D$3:$E$367,2,FALSE)</f>
        <v/>
      </c>
      <c r="M8271" t="n">
        <v>0.37364384</v>
      </c>
      <c r="N8271" t="n">
        <v>0.31802907</v>
      </c>
      <c r="O8271" t="n">
        <v>0.31802907</v>
      </c>
      <c r="P8271" t="n">
        <v>0.870562619</v>
      </c>
      <c r="Q8271" t="n">
        <v>0.271013123</v>
      </c>
      <c r="R8271" t="n">
        <v>0.2247186089279136</v>
      </c>
      <c r="S8271" t="n">
        <v>0.2972446664056514</v>
      </c>
      <c r="T8271" t="n">
        <v>0.516019344</v>
      </c>
      <c r="U8271" t="n">
        <v>0.651611439</v>
      </c>
      <c r="V8271" t="n">
        <v>0.850080767</v>
      </c>
      <c r="W8271" t="n">
        <v>0.010995778</v>
      </c>
      <c r="X8271" t="n">
        <v>0.000799989</v>
      </c>
      <c r="Y8271" t="n">
        <v>0.1973838046593712</v>
      </c>
      <c r="Z8271" t="n">
        <v>0.392158257</v>
      </c>
      <c r="AA8271" t="n">
        <v>0.651611439</v>
      </c>
      <c r="AB8271" t="n">
        <v>0</v>
      </c>
      <c r="AC8271" t="n">
        <v>0</v>
      </c>
      <c r="AD8271" t="n">
        <v>0.85</v>
      </c>
      <c r="AE8271" t="n">
        <v>0.85</v>
      </c>
      <c r="AF8271" t="n">
        <v>0.85</v>
      </c>
      <c r="AG8271" t="n">
        <v>0.85</v>
      </c>
      <c r="AH8271" t="n">
        <v>0.870562619</v>
      </c>
      <c r="AI8271" t="n">
        <v>0.010995778</v>
      </c>
      <c r="AJ8271" t="n">
        <v>0.455408656</v>
      </c>
      <c r="AK8271" t="n">
        <v>0.208071266483956</v>
      </c>
      <c r="AL8271" t="n">
        <v>0</v>
      </c>
    </row>
    <row r="8272">
      <c r="A8272" t="inlineStr">
        <is>
          <t>2025-12-11 14:00</t>
        </is>
      </c>
      <c r="B8272" t="n">
        <v>72062.6178703328</v>
      </c>
      <c r="C8272" t="n">
        <v>66139.37933498647</v>
      </c>
      <c r="D8272" t="n">
        <v>5456.856566489024</v>
      </c>
      <c r="E8272" t="n">
        <v>466.3819688573128</v>
      </c>
      <c r="F8272" t="n">
        <v>0.2464426585294805</v>
      </c>
      <c r="G8272" t="n">
        <v>0.2286186121849572</v>
      </c>
      <c r="H8272" t="n">
        <v>0.2300221770270526</v>
      </c>
      <c r="I8272" t="n">
        <v>0.2032498724053887</v>
      </c>
      <c r="J8272" t="n">
        <v>345</v>
      </c>
      <c r="K8272" t="n">
        <v>14</v>
      </c>
      <c r="L8272">
        <f>VLOOKUP(J8272,Clustering!$D$3:$E$367,2,FALSE)</f>
        <v/>
      </c>
      <c r="M8272" t="n">
        <v>0.366622863</v>
      </c>
      <c r="N8272" t="n">
        <v>0.318764646</v>
      </c>
      <c r="O8272" t="n">
        <v>0.318764646</v>
      </c>
      <c r="P8272" t="n">
        <v>0.871305263</v>
      </c>
      <c r="Q8272" t="n">
        <v>0.252226318</v>
      </c>
      <c r="R8272" t="n">
        <v>0.2300221770270526</v>
      </c>
      <c r="S8272" t="n">
        <v>0.2464426585294805</v>
      </c>
      <c r="T8272" t="n">
        <v>0.504307088</v>
      </c>
      <c r="U8272" t="n">
        <v>0.651611439</v>
      </c>
      <c r="V8272" t="n">
        <v>0.850080767</v>
      </c>
      <c r="W8272" t="n">
        <v>0.011519386</v>
      </c>
      <c r="X8272" t="n">
        <v>0.000799989</v>
      </c>
      <c r="Y8272" t="n">
        <v>0.2032498724053887</v>
      </c>
      <c r="Z8272" t="n">
        <v>0.386835317</v>
      </c>
      <c r="AA8272" t="n">
        <v>0.651611439</v>
      </c>
      <c r="AB8272" t="n">
        <v>0</v>
      </c>
      <c r="AC8272" t="n">
        <v>0</v>
      </c>
      <c r="AD8272" t="n">
        <v>0.85</v>
      </c>
      <c r="AE8272" t="n">
        <v>0.85</v>
      </c>
      <c r="AF8272" t="n">
        <v>0.85</v>
      </c>
      <c r="AG8272" t="n">
        <v>0.85</v>
      </c>
      <c r="AH8272" t="n">
        <v>0.871305263</v>
      </c>
      <c r="AI8272" t="n">
        <v>0.011519386</v>
      </c>
      <c r="AJ8272" t="n">
        <v>0.457060436</v>
      </c>
      <c r="AK8272" t="n">
        <v>0.1725098609706363</v>
      </c>
      <c r="AL8272" t="n">
        <v>0</v>
      </c>
    </row>
    <row r="8273">
      <c r="A8273" t="inlineStr">
        <is>
          <t>2025-12-11 15:00</t>
        </is>
      </c>
      <c r="B8273" t="n">
        <v>72633.70927437059</v>
      </c>
      <c r="C8273" t="n">
        <v>68511.47891841883</v>
      </c>
      <c r="D8273" t="n">
        <v>3650.121717543243</v>
      </c>
      <c r="E8273" t="n">
        <v>472.1086384085191</v>
      </c>
      <c r="F8273" t="n">
        <v>0.164846865419137</v>
      </c>
      <c r="G8273" t="n">
        <v>0.2314258031414309</v>
      </c>
      <c r="H8273" t="n">
        <v>0.2327342288959305</v>
      </c>
      <c r="I8273" t="n">
        <v>0.2077766552778861</v>
      </c>
      <c r="J8273" t="n">
        <v>345</v>
      </c>
      <c r="K8273" t="n">
        <v>15</v>
      </c>
      <c r="L8273">
        <f>VLOOKUP(J8273,Clustering!$D$3:$E$367,2,FALSE)</f>
        <v/>
      </c>
      <c r="M8273" t="n">
        <v>0.356439854</v>
      </c>
      <c r="N8273" t="n">
        <v>0.323247123</v>
      </c>
      <c r="O8273" t="n">
        <v>0.323247123</v>
      </c>
      <c r="P8273" t="n">
        <v>0.872851592</v>
      </c>
      <c r="Q8273" t="n">
        <v>0.24653145</v>
      </c>
      <c r="R8273" t="n">
        <v>0.2327342288959305</v>
      </c>
      <c r="S8273" t="n">
        <v>0.164846865419137</v>
      </c>
      <c r="T8273" t="n">
        <v>0.526220342</v>
      </c>
      <c r="U8273" t="n">
        <v>0.651611439</v>
      </c>
      <c r="V8273" t="n">
        <v>0.850080767</v>
      </c>
      <c r="W8273" t="n">
        <v>0.011763737</v>
      </c>
      <c r="X8273" t="n">
        <v>0.001192026</v>
      </c>
      <c r="Y8273" t="n">
        <v>0.2077766552778861</v>
      </c>
      <c r="Z8273" t="n">
        <v>0.411536644</v>
      </c>
      <c r="AA8273" t="n">
        <v>0.651611439</v>
      </c>
      <c r="AB8273" t="n">
        <v>0</v>
      </c>
      <c r="AC8273" t="n">
        <v>0</v>
      </c>
      <c r="AD8273" t="n">
        <v>0.85</v>
      </c>
      <c r="AE8273" t="n">
        <v>0.85</v>
      </c>
      <c r="AF8273" t="n">
        <v>0.85</v>
      </c>
      <c r="AG8273" t="n">
        <v>0.85</v>
      </c>
      <c r="AH8273" t="n">
        <v>0.872851592</v>
      </c>
      <c r="AI8273" t="n">
        <v>0.011763737</v>
      </c>
      <c r="AJ8273" t="n">
        <v>0.481764063</v>
      </c>
      <c r="AK8273" t="n">
        <v>0.1153928057933959</v>
      </c>
      <c r="AL8273" t="n">
        <v>0</v>
      </c>
    </row>
    <row r="8274">
      <c r="A8274" t="inlineStr">
        <is>
          <t>2025-12-11 16:00</t>
        </is>
      </c>
      <c r="B8274" t="n">
        <v>74712.89618929152</v>
      </c>
      <c r="C8274" t="n">
        <v>72755.67131626634</v>
      </c>
      <c r="D8274" t="n">
        <v>1472.926312939871</v>
      </c>
      <c r="E8274" t="n">
        <v>484.2985600853114</v>
      </c>
      <c r="F8274" t="n">
        <v>0.0665203257509256</v>
      </c>
      <c r="G8274" t="n">
        <v>0.2374012549437801</v>
      </c>
      <c r="H8274" t="n">
        <v>0.2389217250115927</v>
      </c>
      <c r="I8274" t="n">
        <v>0.209919511075518</v>
      </c>
      <c r="J8274" t="n">
        <v>345</v>
      </c>
      <c r="K8274" t="n">
        <v>16</v>
      </c>
      <c r="L8274">
        <f>VLOOKUP(J8274,Clustering!$D$3:$E$367,2,FALSE)</f>
        <v/>
      </c>
      <c r="M8274" t="n">
        <v>0.342714679</v>
      </c>
      <c r="N8274" t="n">
        <v>0.328885223</v>
      </c>
      <c r="O8274" t="n">
        <v>0.328885223</v>
      </c>
      <c r="P8274" t="n">
        <v>0.8755169739999999</v>
      </c>
      <c r="Q8274" t="n">
        <v>0.270011828</v>
      </c>
      <c r="R8274" t="n">
        <v>0.2389217250115927</v>
      </c>
      <c r="S8274" t="n">
        <v>0.0665203257509256</v>
      </c>
      <c r="T8274" t="n">
        <v>0.541559619</v>
      </c>
      <c r="U8274" t="n">
        <v>0.6608778</v>
      </c>
      <c r="V8274" t="n">
        <v>0.850080767</v>
      </c>
      <c r="W8274" t="n">
        <v>0.012566603</v>
      </c>
      <c r="X8274" t="n">
        <v>0.001332757</v>
      </c>
      <c r="Y8274" t="n">
        <v>0.209919511075518</v>
      </c>
      <c r="Z8274" t="n">
        <v>0.504789619</v>
      </c>
      <c r="AA8274" t="n">
        <v>0.6608778</v>
      </c>
      <c r="AB8274" t="n">
        <v>0</v>
      </c>
      <c r="AC8274" t="n">
        <v>0</v>
      </c>
      <c r="AD8274" t="n">
        <v>0.85</v>
      </c>
      <c r="AE8274" t="n">
        <v>0.85</v>
      </c>
      <c r="AF8274" t="n">
        <v>0.85</v>
      </c>
      <c r="AG8274" t="n">
        <v>0.85</v>
      </c>
      <c r="AH8274" t="n">
        <v>0.8755169739999999</v>
      </c>
      <c r="AI8274" t="n">
        <v>0.012566603</v>
      </c>
      <c r="AJ8274" t="n">
        <v>0.520160572</v>
      </c>
      <c r="AK8274" t="n">
        <v>0.0465642280256479</v>
      </c>
      <c r="AL8274" t="n">
        <v>0</v>
      </c>
    </row>
    <row r="8275">
      <c r="A8275" t="inlineStr">
        <is>
          <t>2025-12-11 17:00</t>
        </is>
      </c>
      <c r="B8275" t="n">
        <v>78651.60999976071</v>
      </c>
      <c r="C8275" t="n">
        <v>78095.01342473073</v>
      </c>
      <c r="D8275" t="n">
        <v>51.62805575050884</v>
      </c>
      <c r="E8275" t="n">
        <v>504.9685192794651</v>
      </c>
      <c r="F8275" t="n">
        <v>0.0023316272214297</v>
      </c>
      <c r="G8275" t="n">
        <v>0.2475335878820907</v>
      </c>
      <c r="H8275" t="n">
        <v>0.24930787920574</v>
      </c>
      <c r="I8275" t="n">
        <v>0.2154641504518906</v>
      </c>
      <c r="J8275" t="n">
        <v>345</v>
      </c>
      <c r="K8275" t="n">
        <v>17</v>
      </c>
      <c r="L8275">
        <f>VLOOKUP(J8275,Clustering!$D$3:$E$367,2,FALSE)</f>
        <v/>
      </c>
      <c r="M8275" t="n">
        <v>0.352390841</v>
      </c>
      <c r="N8275" t="n">
        <v>0.34088911</v>
      </c>
      <c r="O8275" t="n">
        <v>0.34088911</v>
      </c>
      <c r="P8275" t="n">
        <v>0.878121317</v>
      </c>
      <c r="Q8275" t="n">
        <v>0.312178881</v>
      </c>
      <c r="R8275" t="n">
        <v>0.24930787920574</v>
      </c>
      <c r="S8275" t="n">
        <v>0.0023316272214297</v>
      </c>
      <c r="T8275" t="n">
        <v>0.47483754</v>
      </c>
      <c r="U8275" t="n">
        <v>0.666411007</v>
      </c>
      <c r="V8275" t="n">
        <v>0.850080767</v>
      </c>
      <c r="W8275" t="n">
        <v>0.012810954</v>
      </c>
      <c r="X8275" t="n">
        <v>0.001381762</v>
      </c>
      <c r="Y8275" t="n">
        <v>0.2154641504518906</v>
      </c>
      <c r="Z8275" t="n">
        <v>0.558414332</v>
      </c>
      <c r="AA8275" t="n">
        <v>0.666411007</v>
      </c>
      <c r="AB8275" t="n">
        <v>0</v>
      </c>
      <c r="AC8275" t="n">
        <v>0</v>
      </c>
      <c r="AD8275" t="n">
        <v>0.85</v>
      </c>
      <c r="AE8275" t="n">
        <v>0.85</v>
      </c>
      <c r="AF8275" t="n">
        <v>0.85</v>
      </c>
      <c r="AG8275" t="n">
        <v>0.85</v>
      </c>
      <c r="AH8275" t="n">
        <v>0.878121317</v>
      </c>
      <c r="AI8275" t="n">
        <v>0.012810954</v>
      </c>
      <c r="AJ8275" t="n">
        <v>0.5629983</v>
      </c>
      <c r="AK8275" t="n">
        <v>0.0016321390550008</v>
      </c>
      <c r="AL8275" t="n">
        <v>0.108001752</v>
      </c>
    </row>
    <row r="8276">
      <c r="A8276" t="inlineStr">
        <is>
          <t>2025-12-11 18:00</t>
        </is>
      </c>
      <c r="B8276" t="n">
        <v>79681.76693937409</v>
      </c>
      <c r="C8276" t="n">
        <v>79176.24457997714</v>
      </c>
      <c r="D8276" t="n">
        <v>0</v>
      </c>
      <c r="E8276" t="n">
        <v>505.5223593969582</v>
      </c>
      <c r="F8276" t="n">
        <v>0</v>
      </c>
      <c r="G8276" t="n">
        <v>0.2478050781357638</v>
      </c>
      <c r="H8276" t="n">
        <v>0.2492476113864316</v>
      </c>
      <c r="I8276" t="n">
        <v>0.2217320036599641</v>
      </c>
      <c r="J8276" t="n">
        <v>345</v>
      </c>
      <c r="K8276" t="n">
        <v>18</v>
      </c>
      <c r="L8276">
        <f>VLOOKUP(J8276,Clustering!$D$3:$E$367,2,FALSE)</f>
        <v/>
      </c>
      <c r="M8276" t="n">
        <v>0.369076461</v>
      </c>
      <c r="N8276" t="n">
        <v>0.356472275</v>
      </c>
      <c r="O8276" t="n">
        <v>0.356472275</v>
      </c>
      <c r="P8276" t="n">
        <v>0.879504874</v>
      </c>
      <c r="Q8276" t="n">
        <v>0.33256776</v>
      </c>
      <c r="R8276" t="n">
        <v>0.2492476113864316</v>
      </c>
      <c r="S8276" t="n">
        <v>0</v>
      </c>
      <c r="T8276" t="n">
        <v>0.150483603</v>
      </c>
      <c r="U8276" t="n">
        <v>0.666411007</v>
      </c>
      <c r="V8276" t="n">
        <v>0.850080767</v>
      </c>
      <c r="W8276" t="n">
        <v>0.011554293</v>
      </c>
      <c r="X8276" t="n">
        <v>0.005485162</v>
      </c>
      <c r="Y8276" t="n">
        <v>0.2217320036599641</v>
      </c>
      <c r="Z8276" t="n">
        <v>0.572331511</v>
      </c>
      <c r="AA8276" t="n">
        <v>0.666411007</v>
      </c>
      <c r="AB8276" t="n">
        <v>0</v>
      </c>
      <c r="AC8276" t="n">
        <v>0</v>
      </c>
      <c r="AD8276" t="n">
        <v>0.85</v>
      </c>
      <c r="AE8276" t="n">
        <v>0.85</v>
      </c>
      <c r="AF8276" t="n">
        <v>0.85</v>
      </c>
      <c r="AG8276" t="n">
        <v>0.85</v>
      </c>
      <c r="AH8276" t="n">
        <v>0.879504874</v>
      </c>
      <c r="AI8276" t="n">
        <v>0.011554293</v>
      </c>
      <c r="AJ8276" t="n">
        <v>0.600362336</v>
      </c>
      <c r="AK8276" t="n">
        <v>0</v>
      </c>
      <c r="AL8276" t="n">
        <v>0.318959985</v>
      </c>
    </row>
    <row r="8277">
      <c r="A8277" t="inlineStr">
        <is>
          <t>2025-12-11 19:00</t>
        </is>
      </c>
      <c r="B8277" t="n">
        <v>78517.32225973748</v>
      </c>
      <c r="C8277" t="n">
        <v>78019.61882305988</v>
      </c>
      <c r="D8277" t="n">
        <v>0</v>
      </c>
      <c r="E8277" t="n">
        <v>497.7034366776031</v>
      </c>
      <c r="F8277" t="n">
        <v>0</v>
      </c>
      <c r="G8277" t="n">
        <v>0.2439722728811779</v>
      </c>
      <c r="H8277" t="n">
        <v>0.2451493996734605</v>
      </c>
      <c r="I8277" t="n">
        <v>0.2226962887688984</v>
      </c>
      <c r="J8277" t="n">
        <v>345</v>
      </c>
      <c r="K8277" t="n">
        <v>19</v>
      </c>
      <c r="L8277">
        <f>VLOOKUP(J8277,Clustering!$D$3:$E$367,2,FALSE)</f>
        <v/>
      </c>
      <c r="M8277" t="n">
        <v>0.390830546</v>
      </c>
      <c r="N8277" t="n">
        <v>0.359799128</v>
      </c>
      <c r="O8277" t="n">
        <v>0.359799128</v>
      </c>
      <c r="P8277" t="n">
        <v>0.879901629</v>
      </c>
      <c r="Q8277" t="n">
        <v>0.351705018</v>
      </c>
      <c r="R8277" t="n">
        <v>0.2451493996734605</v>
      </c>
      <c r="S8277" t="n">
        <v>0</v>
      </c>
      <c r="T8277" t="n">
        <v>0</v>
      </c>
      <c r="U8277" t="n">
        <v>0.666411007</v>
      </c>
      <c r="V8277" t="n">
        <v>0.850080767</v>
      </c>
      <c r="W8277" t="n">
        <v>0.011624108</v>
      </c>
      <c r="X8277" t="n">
        <v>0.005485162</v>
      </c>
      <c r="Y8277" t="n">
        <v>0.2226962887688984</v>
      </c>
      <c r="Z8277" t="n">
        <v>0.561272407</v>
      </c>
      <c r="AA8277" t="n">
        <v>0.666411007</v>
      </c>
      <c r="AB8277" t="n">
        <v>0</v>
      </c>
      <c r="AC8277" t="n">
        <v>0</v>
      </c>
      <c r="AD8277" t="n">
        <v>0.85</v>
      </c>
      <c r="AE8277" t="n">
        <v>0.85</v>
      </c>
      <c r="AF8277" t="n">
        <v>0.85</v>
      </c>
      <c r="AG8277" t="n">
        <v>0.85</v>
      </c>
      <c r="AH8277" t="n">
        <v>0.879901629</v>
      </c>
      <c r="AI8277" t="n">
        <v>0.011624108</v>
      </c>
      <c r="AJ8277" t="n">
        <v>0.603304795</v>
      </c>
      <c r="AK8277" t="n">
        <v>0</v>
      </c>
      <c r="AL8277" t="n">
        <v>0.169455622</v>
      </c>
    </row>
    <row r="8278">
      <c r="A8278" t="inlineStr">
        <is>
          <t>2025-12-11 20:00</t>
        </is>
      </c>
      <c r="B8278" t="n">
        <v>76320.94449795604</v>
      </c>
      <c r="C8278" t="n">
        <v>75818.26174281734</v>
      </c>
      <c r="D8278" t="n">
        <v>0</v>
      </c>
      <c r="E8278" t="n">
        <v>502.6827551386898</v>
      </c>
      <c r="F8278" t="n">
        <v>0</v>
      </c>
      <c r="G8278" t="n">
        <v>0.2464131152640636</v>
      </c>
      <c r="H8278" t="n">
        <v>0.2482632370043944</v>
      </c>
      <c r="I8278" t="n">
        <v>0.2129730805871435</v>
      </c>
      <c r="J8278" t="n">
        <v>345</v>
      </c>
      <c r="K8278" t="n">
        <v>20</v>
      </c>
      <c r="L8278">
        <f>VLOOKUP(J8278,Clustering!$D$3:$E$367,2,FALSE)</f>
        <v/>
      </c>
      <c r="M8278" t="n">
        <v>0.383924762</v>
      </c>
      <c r="N8278" t="n">
        <v>0.352555777</v>
      </c>
      <c r="O8278" t="n">
        <v>0.352555777</v>
      </c>
      <c r="P8278" t="n">
        <v>0.880145786</v>
      </c>
      <c r="Q8278" t="n">
        <v>0.353319607</v>
      </c>
      <c r="R8278" t="n">
        <v>0.2482632370043944</v>
      </c>
      <c r="S8278" t="n">
        <v>0</v>
      </c>
      <c r="T8278" t="n">
        <v>0</v>
      </c>
      <c r="U8278" t="n">
        <v>0.665393586</v>
      </c>
      <c r="V8278" t="n">
        <v>0.850080767</v>
      </c>
      <c r="W8278" t="n">
        <v>0.011728829</v>
      </c>
      <c r="X8278" t="n">
        <v>0.007921569</v>
      </c>
      <c r="Y8278" t="n">
        <v>0.2129730805871435</v>
      </c>
      <c r="Z8278" t="n">
        <v>0.55127099</v>
      </c>
      <c r="AA8278" t="n">
        <v>0.665393586</v>
      </c>
      <c r="AB8278" t="n">
        <v>0</v>
      </c>
      <c r="AC8278" t="n">
        <v>0</v>
      </c>
      <c r="AD8278" t="n">
        <v>0.85</v>
      </c>
      <c r="AE8278" t="n">
        <v>0.85</v>
      </c>
      <c r="AF8278" t="n">
        <v>0.85</v>
      </c>
      <c r="AG8278" t="n">
        <v>0.85</v>
      </c>
      <c r="AH8278" t="n">
        <v>0.880145786</v>
      </c>
      <c r="AI8278" t="n">
        <v>0.011728829</v>
      </c>
      <c r="AJ8278" t="n">
        <v>0.586519791</v>
      </c>
      <c r="AK8278" t="n">
        <v>0</v>
      </c>
      <c r="AL8278" t="n">
        <v>0.163168005</v>
      </c>
    </row>
    <row r="8279">
      <c r="A8279" t="inlineStr">
        <is>
          <t>2025-12-11 21:00</t>
        </is>
      </c>
      <c r="B8279" t="n">
        <v>73465.42965410309</v>
      </c>
      <c r="C8279" t="n">
        <v>72948.48284780505</v>
      </c>
      <c r="D8279" t="n">
        <v>0</v>
      </c>
      <c r="E8279" t="n">
        <v>516.9468062980443</v>
      </c>
      <c r="F8279" t="n">
        <v>0</v>
      </c>
      <c r="G8279" t="n">
        <v>0.2534052972049236</v>
      </c>
      <c r="H8279" t="n">
        <v>0.2562587676993085</v>
      </c>
      <c r="I8279" t="n">
        <v>0.2018302304394575</v>
      </c>
      <c r="J8279" t="n">
        <v>345</v>
      </c>
      <c r="K8279" t="n">
        <v>21</v>
      </c>
      <c r="L8279">
        <f>VLOOKUP(J8279,Clustering!$D$3:$E$367,2,FALSE)</f>
        <v/>
      </c>
      <c r="M8279" t="n">
        <v>0.368414105</v>
      </c>
      <c r="N8279" t="n">
        <v>0.346781605</v>
      </c>
      <c r="O8279" t="n">
        <v>0.346781605</v>
      </c>
      <c r="P8279" t="n">
        <v>0.8802169990000001</v>
      </c>
      <c r="Q8279" t="n">
        <v>0.342931167</v>
      </c>
      <c r="R8279" t="n">
        <v>0.2562587676993085</v>
      </c>
      <c r="S8279" t="n">
        <v>0</v>
      </c>
      <c r="T8279" t="n">
        <v>0</v>
      </c>
      <c r="U8279" t="n">
        <v>0.662059574</v>
      </c>
      <c r="V8279" t="n">
        <v>0.850080767</v>
      </c>
      <c r="W8279" t="n">
        <v>0.011763737</v>
      </c>
      <c r="X8279" t="n">
        <v>0.00669813</v>
      </c>
      <c r="Y8279" t="n">
        <v>0.2018302304394575</v>
      </c>
      <c r="Z8279" t="n">
        <v>0.525366069</v>
      </c>
      <c r="AA8279" t="n">
        <v>0.662059574</v>
      </c>
      <c r="AB8279" t="n">
        <v>0</v>
      </c>
      <c r="AC8279" t="n">
        <v>0</v>
      </c>
      <c r="AD8279" t="n">
        <v>0.85</v>
      </c>
      <c r="AE8279" t="n">
        <v>0.85</v>
      </c>
      <c r="AF8279" t="n">
        <v>0.85</v>
      </c>
      <c r="AG8279" t="n">
        <v>0.85</v>
      </c>
      <c r="AH8279" t="n">
        <v>0.8802169990000001</v>
      </c>
      <c r="AI8279" t="n">
        <v>0.011763737</v>
      </c>
      <c r="AJ8279" t="n">
        <v>0.568561298</v>
      </c>
      <c r="AK8279" t="n">
        <v>0</v>
      </c>
      <c r="AL8279" t="n">
        <v>0.143390197</v>
      </c>
    </row>
    <row r="8280">
      <c r="A8280" t="inlineStr">
        <is>
          <t>2025-12-11 22:00</t>
        </is>
      </c>
      <c r="B8280" t="n">
        <v>69003.30148273239</v>
      </c>
      <c r="C8280" t="n">
        <v>68470.04680193144</v>
      </c>
      <c r="D8280" t="n">
        <v>0</v>
      </c>
      <c r="E8280" t="n">
        <v>533.2546808009503</v>
      </c>
      <c r="F8280" t="n">
        <v>0</v>
      </c>
      <c r="G8280" t="n">
        <v>0.2613993533337991</v>
      </c>
      <c r="H8280" t="n">
        <v>0.2645958160369703</v>
      </c>
      <c r="I8280" t="n">
        <v>0.2036248721699742</v>
      </c>
      <c r="J8280" t="n">
        <v>345</v>
      </c>
      <c r="K8280" t="n">
        <v>22</v>
      </c>
      <c r="L8280">
        <f>VLOOKUP(J8280,Clustering!$D$3:$E$367,2,FALSE)</f>
        <v/>
      </c>
      <c r="M8280" t="n">
        <v>0.354567978</v>
      </c>
      <c r="N8280" t="n">
        <v>0.336128574</v>
      </c>
      <c r="O8280" t="n">
        <v>0.336128574</v>
      </c>
      <c r="P8280" t="n">
        <v>0.879281063</v>
      </c>
      <c r="Q8280" t="n">
        <v>0.320076599</v>
      </c>
      <c r="R8280" t="n">
        <v>0.2645958160369703</v>
      </c>
      <c r="S8280" t="n">
        <v>0</v>
      </c>
      <c r="T8280" t="n">
        <v>0</v>
      </c>
      <c r="U8280" t="n">
        <v>0.662059574</v>
      </c>
      <c r="V8280" t="n">
        <v>0.850080767</v>
      </c>
      <c r="W8280" t="n">
        <v>0.011868458</v>
      </c>
      <c r="X8280" t="n">
        <v>0.001381762</v>
      </c>
      <c r="Y8280" t="n">
        <v>0.2036248721699742</v>
      </c>
      <c r="Z8280" t="n">
        <v>0.464342809</v>
      </c>
      <c r="AA8280" t="n">
        <v>0.662059574</v>
      </c>
      <c r="AB8280" t="n">
        <v>0</v>
      </c>
      <c r="AC8280" t="n">
        <v>0</v>
      </c>
      <c r="AD8280" t="n">
        <v>0.85</v>
      </c>
      <c r="AE8280" t="n">
        <v>0.85</v>
      </c>
      <c r="AF8280" t="n">
        <v>0.85</v>
      </c>
      <c r="AG8280" t="n">
        <v>0.85</v>
      </c>
      <c r="AH8280" t="n">
        <v>0.879281063</v>
      </c>
      <c r="AI8280" t="n">
        <v>0.011868458</v>
      </c>
      <c r="AJ8280" t="n">
        <v>0.5464155550000001</v>
      </c>
      <c r="AK8280" t="n">
        <v>0</v>
      </c>
      <c r="AL8280" t="n">
        <v>0.126743188</v>
      </c>
    </row>
    <row r="8281">
      <c r="A8281" t="inlineStr">
        <is>
          <t>2025-12-11 23:00</t>
        </is>
      </c>
      <c r="B8281" t="n">
        <v>64329.23895501048</v>
      </c>
      <c r="C8281" t="n">
        <v>63786.40799860964</v>
      </c>
      <c r="D8281" t="n">
        <v>0</v>
      </c>
      <c r="E8281" t="n">
        <v>542.8309564008383</v>
      </c>
      <c r="F8281" t="n">
        <v>0</v>
      </c>
      <c r="G8281" t="n">
        <v>0.2660936060788423</v>
      </c>
      <c r="H8281" t="n">
        <v>0.2690355453926889</v>
      </c>
      <c r="I8281" t="n">
        <v>0.2129195091922028</v>
      </c>
      <c r="J8281" t="n">
        <v>345</v>
      </c>
      <c r="K8281" t="n">
        <v>23</v>
      </c>
      <c r="L8281">
        <f>VLOOKUP(J8281,Clustering!$D$3:$E$367,2,FALSE)</f>
        <v/>
      </c>
      <c r="M8281" t="n">
        <v>0.338170339</v>
      </c>
      <c r="N8281" t="n">
        <v>0.32402214</v>
      </c>
      <c r="O8281" t="n">
        <v>0.32402214</v>
      </c>
      <c r="P8281" t="n">
        <v>0.876727586</v>
      </c>
      <c r="Q8281" t="n">
        <v>0.303329933</v>
      </c>
      <c r="R8281" t="n">
        <v>0.2690355453926889</v>
      </c>
      <c r="S8281" t="n">
        <v>0</v>
      </c>
      <c r="T8281" t="n">
        <v>0</v>
      </c>
      <c r="U8281" t="n">
        <v>0.660439526</v>
      </c>
      <c r="V8281" t="n">
        <v>0.850080767</v>
      </c>
      <c r="W8281" t="n">
        <v>0.011659015</v>
      </c>
      <c r="X8281" t="n">
        <v>0.001381762</v>
      </c>
      <c r="Y8281" t="n">
        <v>0.2129195091922028</v>
      </c>
      <c r="Z8281" t="n">
        <v>0.41028222</v>
      </c>
      <c r="AA8281" t="n">
        <v>0.660439526</v>
      </c>
      <c r="AB8281" t="n">
        <v>0</v>
      </c>
      <c r="AC8281" t="n">
        <v>0</v>
      </c>
      <c r="AD8281" t="n">
        <v>0.85</v>
      </c>
      <c r="AE8281" t="n">
        <v>0.85</v>
      </c>
      <c r="AF8281" t="n">
        <v>0.85</v>
      </c>
      <c r="AG8281" t="n">
        <v>0.85</v>
      </c>
      <c r="AH8281" t="n">
        <v>0.876727586</v>
      </c>
      <c r="AI8281" t="n">
        <v>0.011659015</v>
      </c>
      <c r="AJ8281" t="n">
        <v>0.518559268</v>
      </c>
      <c r="AK8281" t="n">
        <v>0</v>
      </c>
      <c r="AL8281" t="n">
        <v>0.039796281</v>
      </c>
    </row>
    <row r="8282">
      <c r="A8282" t="inlineStr">
        <is>
          <t>2025-12-12 00:00</t>
        </is>
      </c>
      <c r="B8282" t="n">
        <v>62204.36289057337</v>
      </c>
      <c r="C8282" t="n">
        <v>61642.64897702726</v>
      </c>
      <c r="D8282" t="n">
        <v>0</v>
      </c>
      <c r="E8282" t="n">
        <v>561.7139135461077</v>
      </c>
      <c r="F8282" t="n">
        <v>0</v>
      </c>
      <c r="G8282" t="n">
        <v>0.2753499576206411</v>
      </c>
      <c r="H8282" t="n">
        <v>0.2780556290158458</v>
      </c>
      <c r="I8282" t="n">
        <v>0.2264462864147543</v>
      </c>
      <c r="J8282" t="n">
        <v>346</v>
      </c>
      <c r="K8282" t="n">
        <v>0</v>
      </c>
      <c r="L8282">
        <f>VLOOKUP(J8282,Clustering!$D$3:$E$367,2,FALSE)</f>
        <v/>
      </c>
      <c r="M8282" t="n">
        <v>0.381119827</v>
      </c>
      <c r="N8282" t="n">
        <v>0.348223176</v>
      </c>
      <c r="O8282" t="n">
        <v>0.348223176</v>
      </c>
      <c r="P8282" t="n">
        <v>0.8718444440000001</v>
      </c>
      <c r="Q8282" t="n">
        <v>0.315883675</v>
      </c>
      <c r="R8282" t="n">
        <v>0.2780556290158458</v>
      </c>
      <c r="S8282" t="n">
        <v>0</v>
      </c>
      <c r="T8282" t="n">
        <v>0</v>
      </c>
      <c r="U8282" t="n">
        <v>0.657144646</v>
      </c>
      <c r="V8282" t="n">
        <v>0.850080767</v>
      </c>
      <c r="W8282" t="n">
        <v>0.011798644</v>
      </c>
      <c r="X8282" t="n">
        <v>0.001215481</v>
      </c>
      <c r="Y8282" t="n">
        <v>0.2264462864147543</v>
      </c>
      <c r="Z8282" t="n">
        <v>0.391221719</v>
      </c>
      <c r="AA8282" t="n">
        <v>0.657144646</v>
      </c>
      <c r="AB8282" t="n">
        <v>0</v>
      </c>
      <c r="AC8282" t="n">
        <v>0</v>
      </c>
      <c r="AD8282" t="n">
        <v>0.85</v>
      </c>
      <c r="AE8282" t="n">
        <v>0.85</v>
      </c>
      <c r="AF8282" t="n">
        <v>0.85</v>
      </c>
      <c r="AG8282" t="n">
        <v>0.85</v>
      </c>
      <c r="AH8282" t="n">
        <v>0.8718444440000001</v>
      </c>
      <c r="AI8282" t="n">
        <v>0.011798644</v>
      </c>
      <c r="AJ8282" t="n">
        <v>0.485284001</v>
      </c>
      <c r="AK8282" t="n">
        <v>0</v>
      </c>
      <c r="AL8282" t="n">
        <v>0.00292049</v>
      </c>
    </row>
    <row r="8283">
      <c r="A8283" t="inlineStr">
        <is>
          <t>2025-12-12 01:00</t>
        </is>
      </c>
      <c r="B8283" t="n">
        <v>61506.03530673632</v>
      </c>
      <c r="C8283" t="n">
        <v>60928.69218353055</v>
      </c>
      <c r="D8283" t="n">
        <v>0</v>
      </c>
      <c r="E8283" t="n">
        <v>577.3431232057751</v>
      </c>
      <c r="F8283" t="n">
        <v>0</v>
      </c>
      <c r="G8283" t="n">
        <v>0.2830113349047917</v>
      </c>
      <c r="H8283" t="n">
        <v>0.285348035152162</v>
      </c>
      <c r="I8283" t="n">
        <v>0.2407766345614178</v>
      </c>
      <c r="J8283" t="n">
        <v>346</v>
      </c>
      <c r="K8283" t="n">
        <v>1</v>
      </c>
      <c r="L8283">
        <f>VLOOKUP(J8283,Clustering!$D$3:$E$367,2,FALSE)</f>
        <v/>
      </c>
      <c r="M8283" t="n">
        <v>0.366743815</v>
      </c>
      <c r="N8283" t="n">
        <v>0.332310679</v>
      </c>
      <c r="O8283" t="n">
        <v>0.332310679</v>
      </c>
      <c r="P8283" t="n">
        <v>0.876045981</v>
      </c>
      <c r="Q8283" t="n">
        <v>0.28157679</v>
      </c>
      <c r="R8283" t="n">
        <v>0.285348035152162</v>
      </c>
      <c r="S8283" t="n">
        <v>0</v>
      </c>
      <c r="T8283" t="n">
        <v>0</v>
      </c>
      <c r="U8283" t="n">
        <v>0.657144646</v>
      </c>
      <c r="V8283" t="n">
        <v>0.850080767</v>
      </c>
      <c r="W8283" t="n">
        <v>0.009774025</v>
      </c>
      <c r="X8283" t="n">
        <v>0.000819675</v>
      </c>
      <c r="Y8283" t="n">
        <v>0.2407766345614178</v>
      </c>
      <c r="Z8283" t="n">
        <v>0.378562388</v>
      </c>
      <c r="AA8283" t="n">
        <v>0.657144646</v>
      </c>
      <c r="AB8283" t="n">
        <v>0</v>
      </c>
      <c r="AC8283" t="n">
        <v>0</v>
      </c>
      <c r="AD8283" t="n">
        <v>0.85</v>
      </c>
      <c r="AE8283" t="n">
        <v>0.85</v>
      </c>
      <c r="AF8283" t="n">
        <v>0.85</v>
      </c>
      <c r="AG8283" t="n">
        <v>0.85</v>
      </c>
      <c r="AH8283" t="n">
        <v>0.876045981</v>
      </c>
      <c r="AI8283" t="n">
        <v>0.009774025</v>
      </c>
      <c r="AJ8283" t="n">
        <v>0.477697004</v>
      </c>
      <c r="AK8283" t="n">
        <v>0</v>
      </c>
      <c r="AL8283" t="n">
        <v>0</v>
      </c>
    </row>
    <row r="8284">
      <c r="A8284" t="inlineStr">
        <is>
          <t>2025-12-12 02:00</t>
        </is>
      </c>
      <c r="B8284" t="n">
        <v>61371.45317371233</v>
      </c>
      <c r="C8284" t="n">
        <v>60787.31643855676</v>
      </c>
      <c r="D8284" t="n">
        <v>0</v>
      </c>
      <c r="E8284" t="n">
        <v>584.1367351555775</v>
      </c>
      <c r="F8284" t="n">
        <v>0</v>
      </c>
      <c r="G8284" t="n">
        <v>0.2863415368409693</v>
      </c>
      <c r="H8284" t="n">
        <v>0.2880399977479372</v>
      </c>
      <c r="I8284" t="n">
        <v>0.2556426966574894</v>
      </c>
      <c r="J8284" t="n">
        <v>346</v>
      </c>
      <c r="K8284" t="n">
        <v>2</v>
      </c>
      <c r="L8284">
        <f>VLOOKUP(J8284,Clustering!$D$3:$E$367,2,FALSE)</f>
        <v/>
      </c>
      <c r="M8284" t="n">
        <v>0.346786731</v>
      </c>
      <c r="N8284" t="n">
        <v>0.322010645</v>
      </c>
      <c r="O8284" t="n">
        <v>0.322010645</v>
      </c>
      <c r="P8284" t="n">
        <v>0.8763003110000001</v>
      </c>
      <c r="Q8284" t="n">
        <v>0.249247464</v>
      </c>
      <c r="R8284" t="n">
        <v>0.2880399977479372</v>
      </c>
      <c r="S8284" t="n">
        <v>0</v>
      </c>
      <c r="T8284" t="n">
        <v>0</v>
      </c>
      <c r="U8284" t="n">
        <v>0.657144646</v>
      </c>
      <c r="V8284" t="n">
        <v>0.850080767</v>
      </c>
      <c r="W8284" t="n">
        <v>0.009843839</v>
      </c>
      <c r="X8284" t="n">
        <v>0.000799989</v>
      </c>
      <c r="Y8284" t="n">
        <v>0.2556426966574894</v>
      </c>
      <c r="Z8284" t="n">
        <v>0.37270639</v>
      </c>
      <c r="AA8284" t="n">
        <v>0.657144646</v>
      </c>
      <c r="AB8284" t="n">
        <v>0</v>
      </c>
      <c r="AC8284" t="n">
        <v>0</v>
      </c>
      <c r="AD8284" t="n">
        <v>0.85</v>
      </c>
      <c r="AE8284" t="n">
        <v>0.85</v>
      </c>
      <c r="AF8284" t="n">
        <v>0.85</v>
      </c>
      <c r="AG8284" t="n">
        <v>0.85</v>
      </c>
      <c r="AH8284" t="n">
        <v>0.8763003110000001</v>
      </c>
      <c r="AI8284" t="n">
        <v>0.009843839</v>
      </c>
      <c r="AJ8284" t="n">
        <v>0.474907386</v>
      </c>
      <c r="AK8284" t="n">
        <v>0</v>
      </c>
      <c r="AL8284" t="n">
        <v>0</v>
      </c>
    </row>
    <row r="8285">
      <c r="A8285" t="inlineStr">
        <is>
          <t>2025-12-12 03:00</t>
        </is>
      </c>
      <c r="B8285" t="n">
        <v>61549.20676403152</v>
      </c>
      <c r="C8285" t="n">
        <v>60968.41484827027</v>
      </c>
      <c r="D8285" t="n">
        <v>0</v>
      </c>
      <c r="E8285" t="n">
        <v>580.7919157612548</v>
      </c>
      <c r="F8285" t="n">
        <v>0</v>
      </c>
      <c r="G8285" t="n">
        <v>0.2847019194908112</v>
      </c>
      <c r="H8285" t="n">
        <v>0.2854886600638816</v>
      </c>
      <c r="I8285" t="n">
        <v>0.2704819730560905</v>
      </c>
      <c r="J8285" t="n">
        <v>346</v>
      </c>
      <c r="K8285" t="n">
        <v>3</v>
      </c>
      <c r="L8285">
        <f>VLOOKUP(J8285,Clustering!$D$3:$E$367,2,FALSE)</f>
        <v/>
      </c>
      <c r="M8285" t="n">
        <v>0.333804547</v>
      </c>
      <c r="N8285" t="n">
        <v>0.317062764</v>
      </c>
      <c r="O8285" t="n">
        <v>0.317062764</v>
      </c>
      <c r="P8285" t="n">
        <v>0.875608533</v>
      </c>
      <c r="Q8285" t="n">
        <v>0.234378227</v>
      </c>
      <c r="R8285" t="n">
        <v>0.2854886600638816</v>
      </c>
      <c r="S8285" t="n">
        <v>0</v>
      </c>
      <c r="T8285" t="n">
        <v>0</v>
      </c>
      <c r="U8285" t="n">
        <v>0.657144646</v>
      </c>
      <c r="V8285" t="n">
        <v>0.850080767</v>
      </c>
      <c r="W8285" t="n">
        <v>0.009808931999999999</v>
      </c>
      <c r="X8285" t="n">
        <v>0.000799989</v>
      </c>
      <c r="Y8285" t="n">
        <v>0.2704819730560905</v>
      </c>
      <c r="Z8285" t="n">
        <v>0.376388281</v>
      </c>
      <c r="AA8285" t="n">
        <v>0.657144646</v>
      </c>
      <c r="AB8285" t="n">
        <v>0</v>
      </c>
      <c r="AC8285" t="n">
        <v>0</v>
      </c>
      <c r="AD8285" t="n">
        <v>0.85</v>
      </c>
      <c r="AE8285" t="n">
        <v>0.85</v>
      </c>
      <c r="AF8285" t="n">
        <v>0.85</v>
      </c>
      <c r="AG8285" t="n">
        <v>0.85</v>
      </c>
      <c r="AH8285" t="n">
        <v>0.875608533</v>
      </c>
      <c r="AI8285" t="n">
        <v>0.009808931999999999</v>
      </c>
      <c r="AJ8285" t="n">
        <v>0.477077873</v>
      </c>
      <c r="AK8285" t="n">
        <v>0</v>
      </c>
      <c r="AL8285" t="n">
        <v>0</v>
      </c>
    </row>
    <row r="8286">
      <c r="A8286" t="inlineStr">
        <is>
          <t>2025-12-12 04:00</t>
        </is>
      </c>
      <c r="B8286" t="n">
        <v>62311.57740431339</v>
      </c>
      <c r="C8286" t="n">
        <v>61739.12295614167</v>
      </c>
      <c r="D8286" t="n">
        <v>0</v>
      </c>
      <c r="E8286" t="n">
        <v>572.4544481717135</v>
      </c>
      <c r="F8286" t="n">
        <v>0</v>
      </c>
      <c r="G8286" t="n">
        <v>0.2806149255743693</v>
      </c>
      <c r="H8286" t="n">
        <v>0.2806672345192098</v>
      </c>
      <c r="I8286" t="n">
        <v>0.2796694672884374</v>
      </c>
      <c r="J8286" t="n">
        <v>346</v>
      </c>
      <c r="K8286" t="n">
        <v>4</v>
      </c>
      <c r="L8286">
        <f>VLOOKUP(J8286,Clustering!$D$3:$E$367,2,FALSE)</f>
        <v/>
      </c>
      <c r="M8286" t="n">
        <v>0.335014067</v>
      </c>
      <c r="N8286" t="n">
        <v>0.318391928</v>
      </c>
      <c r="O8286" t="n">
        <v>0.318391928</v>
      </c>
      <c r="P8286" t="n">
        <v>0.8768700109999999</v>
      </c>
      <c r="Q8286" t="n">
        <v>0.21500316</v>
      </c>
      <c r="R8286" t="n">
        <v>0.2806672345192098</v>
      </c>
      <c r="S8286" t="n">
        <v>0</v>
      </c>
      <c r="T8286" t="n">
        <v>0</v>
      </c>
      <c r="U8286" t="n">
        <v>0.657144646</v>
      </c>
      <c r="V8286" t="n">
        <v>0.850080767</v>
      </c>
      <c r="W8286" t="n">
        <v>0.009948561</v>
      </c>
      <c r="X8286" t="n">
        <v>0.000799989</v>
      </c>
      <c r="Y8286" t="n">
        <v>0.2796694672884374</v>
      </c>
      <c r="Z8286" t="n">
        <v>0.396518585</v>
      </c>
      <c r="AA8286" t="n">
        <v>0.657144646</v>
      </c>
      <c r="AB8286" t="n">
        <v>0</v>
      </c>
      <c r="AC8286" t="n">
        <v>0</v>
      </c>
      <c r="AD8286" t="n">
        <v>0.85</v>
      </c>
      <c r="AE8286" t="n">
        <v>0.85</v>
      </c>
      <c r="AF8286" t="n">
        <v>0.85</v>
      </c>
      <c r="AG8286" t="n">
        <v>0.85</v>
      </c>
      <c r="AH8286" t="n">
        <v>0.8768700109999999</v>
      </c>
      <c r="AI8286" t="n">
        <v>0.009948561</v>
      </c>
      <c r="AJ8286" t="n">
        <v>0.490136092</v>
      </c>
      <c r="AK8286" t="n">
        <v>0</v>
      </c>
      <c r="AL8286" t="n">
        <v>0</v>
      </c>
    </row>
    <row r="8287">
      <c r="A8287" t="inlineStr">
        <is>
          <t>2025-12-12 05:00</t>
        </is>
      </c>
      <c r="B8287" t="n">
        <v>67360.23096499481</v>
      </c>
      <c r="C8287" t="n">
        <v>66804.09331392523</v>
      </c>
      <c r="D8287" t="n">
        <v>0</v>
      </c>
      <c r="E8287" t="n">
        <v>556.1376510695873</v>
      </c>
      <c r="F8287" t="n">
        <v>0</v>
      </c>
      <c r="G8287" t="n">
        <v>0.2726164956223467</v>
      </c>
      <c r="H8287" t="n">
        <v>0.2721092041774173</v>
      </c>
      <c r="I8287" t="n">
        <v>0.2817855373885989</v>
      </c>
      <c r="J8287" t="n">
        <v>346</v>
      </c>
      <c r="K8287" t="n">
        <v>5</v>
      </c>
      <c r="L8287">
        <f>VLOOKUP(J8287,Clustering!$D$3:$E$367,2,FALSE)</f>
        <v/>
      </c>
      <c r="M8287" t="n">
        <v>0.34255341</v>
      </c>
      <c r="N8287" t="n">
        <v>0.321202104</v>
      </c>
      <c r="O8287" t="n">
        <v>0.321202104</v>
      </c>
      <c r="P8287" t="n">
        <v>0.878192529</v>
      </c>
      <c r="Q8287" t="n">
        <v>0.211824047</v>
      </c>
      <c r="R8287" t="n">
        <v>0.2721092041774173</v>
      </c>
      <c r="S8287" t="n">
        <v>0</v>
      </c>
      <c r="T8287" t="n">
        <v>0</v>
      </c>
      <c r="U8287" t="n">
        <v>0.657144646</v>
      </c>
      <c r="V8287" t="n">
        <v>0.850080767</v>
      </c>
      <c r="W8287" t="n">
        <v>0.010053282</v>
      </c>
      <c r="X8287" t="n">
        <v>0.000799989</v>
      </c>
      <c r="Y8287" t="n">
        <v>0.2817855373885989</v>
      </c>
      <c r="Z8287" t="n">
        <v>0.458964825</v>
      </c>
      <c r="AA8287" t="n">
        <v>0.657144646</v>
      </c>
      <c r="AB8287" t="n">
        <v>0</v>
      </c>
      <c r="AC8287" t="n">
        <v>0</v>
      </c>
      <c r="AD8287" t="n">
        <v>0.85</v>
      </c>
      <c r="AE8287" t="n">
        <v>0.85</v>
      </c>
      <c r="AF8287" t="n">
        <v>0.85</v>
      </c>
      <c r="AG8287" t="n">
        <v>0.85</v>
      </c>
      <c r="AH8287" t="n">
        <v>0.878192529</v>
      </c>
      <c r="AI8287" t="n">
        <v>0.010053282</v>
      </c>
      <c r="AJ8287" t="n">
        <v>0.524149093</v>
      </c>
      <c r="AK8287" t="n">
        <v>0</v>
      </c>
      <c r="AL8287" t="n">
        <v>0</v>
      </c>
    </row>
    <row r="8288">
      <c r="A8288" t="inlineStr">
        <is>
          <t>2025-12-12 06:00</t>
        </is>
      </c>
      <c r="B8288" t="n">
        <v>75397.91378934869</v>
      </c>
      <c r="C8288" t="n">
        <v>74867.84555039203</v>
      </c>
      <c r="D8288" t="n">
        <v>0</v>
      </c>
      <c r="E8288" t="n">
        <v>530.068238956667</v>
      </c>
      <c r="F8288" t="n">
        <v>0</v>
      </c>
      <c r="G8288" t="n">
        <v>0.2598373720375818</v>
      </c>
      <c r="H8288" t="n">
        <v>0.2590913552068033</v>
      </c>
      <c r="I8288" t="n">
        <v>0.2733212569879528</v>
      </c>
      <c r="J8288" t="n">
        <v>346</v>
      </c>
      <c r="K8288" t="n">
        <v>6</v>
      </c>
      <c r="L8288">
        <f>VLOOKUP(J8288,Clustering!$D$3:$E$367,2,FALSE)</f>
        <v/>
      </c>
      <c r="M8288" t="n">
        <v>0.353502448</v>
      </c>
      <c r="N8288" t="n">
        <v>0.331480445</v>
      </c>
      <c r="O8288" t="n">
        <v>0.331480445</v>
      </c>
      <c r="P8288" t="n">
        <v>0.879138638</v>
      </c>
      <c r="Q8288" t="n">
        <v>0.246681644</v>
      </c>
      <c r="R8288" t="n">
        <v>0.2590913552068033</v>
      </c>
      <c r="S8288" t="n">
        <v>0</v>
      </c>
      <c r="T8288" t="n">
        <v>0</v>
      </c>
      <c r="U8288" t="n">
        <v>0.657144646</v>
      </c>
      <c r="V8288" t="n">
        <v>0.850080767</v>
      </c>
      <c r="W8288" t="n">
        <v>0.01008819</v>
      </c>
      <c r="X8288" t="n">
        <v>0.000799989</v>
      </c>
      <c r="Y8288" t="n">
        <v>0.2733212569879528</v>
      </c>
      <c r="Z8288" t="n">
        <v>0.541337259</v>
      </c>
      <c r="AA8288" t="n">
        <v>0.657144646</v>
      </c>
      <c r="AB8288" t="n">
        <v>0</v>
      </c>
      <c r="AC8288" t="n">
        <v>0</v>
      </c>
      <c r="AD8288" t="n">
        <v>0.85</v>
      </c>
      <c r="AE8288" t="n">
        <v>0.85</v>
      </c>
      <c r="AF8288" t="n">
        <v>0.85</v>
      </c>
      <c r="AG8288" t="n">
        <v>0.85</v>
      </c>
      <c r="AH8288" t="n">
        <v>0.879138638</v>
      </c>
      <c r="AI8288" t="n">
        <v>0.01008819</v>
      </c>
      <c r="AJ8288" t="n">
        <v>0.554206576</v>
      </c>
      <c r="AK8288" t="n">
        <v>0</v>
      </c>
      <c r="AL8288" t="n">
        <v>0.000177788</v>
      </c>
    </row>
    <row r="8289">
      <c r="A8289" t="inlineStr">
        <is>
          <t>2025-12-12 07:00</t>
        </is>
      </c>
      <c r="B8289" t="n">
        <v>83551.12840362143</v>
      </c>
      <c r="C8289" t="n">
        <v>83008.55331962796</v>
      </c>
      <c r="D8289" t="n">
        <v>39.55438537175586</v>
      </c>
      <c r="E8289" t="n">
        <v>503.0206986217168</v>
      </c>
      <c r="F8289" t="n">
        <v>0.0017863558934969</v>
      </c>
      <c r="G8289" t="n">
        <v>0.2465787738341749</v>
      </c>
      <c r="H8289" t="n">
        <v>0.2462743989672172</v>
      </c>
      <c r="I8289" t="n">
        <v>0.2520801988939263</v>
      </c>
      <c r="J8289" t="n">
        <v>346</v>
      </c>
      <c r="K8289" t="n">
        <v>7</v>
      </c>
      <c r="L8289">
        <f>VLOOKUP(J8289,Clustering!$D$3:$E$367,2,FALSE)</f>
        <v/>
      </c>
      <c r="M8289" t="n">
        <v>0.393335981</v>
      </c>
      <c r="N8289" t="n">
        <v>0.348588006</v>
      </c>
      <c r="O8289" t="n">
        <v>0.348588006</v>
      </c>
      <c r="P8289" t="n">
        <v>0.879901629</v>
      </c>
      <c r="Q8289" t="n">
        <v>0.30623369</v>
      </c>
      <c r="R8289" t="n">
        <v>0.2462743989672172</v>
      </c>
      <c r="S8289" t="n">
        <v>0.0017863558934969</v>
      </c>
      <c r="T8289" t="n">
        <v>0</v>
      </c>
      <c r="U8289" t="n">
        <v>0.657144646</v>
      </c>
      <c r="V8289" t="n">
        <v>0.850080767</v>
      </c>
      <c r="W8289" t="n">
        <v>0.011938273</v>
      </c>
      <c r="X8289" t="n">
        <v>0.017261339</v>
      </c>
      <c r="Y8289" t="n">
        <v>0.2520801988939263</v>
      </c>
      <c r="Z8289" t="n">
        <v>0.5364122690000001</v>
      </c>
      <c r="AA8289" t="n">
        <v>0.657144646</v>
      </c>
      <c r="AB8289" t="n">
        <v>0</v>
      </c>
      <c r="AC8289" t="n">
        <v>0</v>
      </c>
      <c r="AD8289" t="n">
        <v>0.85</v>
      </c>
      <c r="AE8289" t="n">
        <v>0.85</v>
      </c>
      <c r="AF8289" t="n">
        <v>0.85</v>
      </c>
      <c r="AG8289" t="n">
        <v>0.85</v>
      </c>
      <c r="AH8289" t="n">
        <v>0.879901629</v>
      </c>
      <c r="AI8289" t="n">
        <v>0.011938273</v>
      </c>
      <c r="AJ8289" t="n">
        <v>0.562152379</v>
      </c>
      <c r="AK8289" t="n">
        <v>0.0012504491254478</v>
      </c>
      <c r="AL8289" t="n">
        <v>0.003822438</v>
      </c>
    </row>
    <row r="8290">
      <c r="A8290" t="inlineStr">
        <is>
          <t>2025-12-12 08:00</t>
        </is>
      </c>
      <c r="B8290" t="n">
        <v>80901.60243587304</v>
      </c>
      <c r="C8290" t="n">
        <v>79488.13618193811</v>
      </c>
      <c r="D8290" t="n">
        <v>949.1087791236536</v>
      </c>
      <c r="E8290" t="n">
        <v>464.3574748112696</v>
      </c>
      <c r="F8290" t="n">
        <v>0.0428636684712048</v>
      </c>
      <c r="G8290" t="n">
        <v>0.2276262131427792</v>
      </c>
      <c r="H8290" t="n">
        <v>0.2277922677126419</v>
      </c>
      <c r="I8290" t="n">
        <v>0.2246248589867671</v>
      </c>
      <c r="J8290" t="n">
        <v>346</v>
      </c>
      <c r="K8290" t="n">
        <v>8</v>
      </c>
      <c r="L8290">
        <f>VLOOKUP(J8290,Clustering!$D$3:$E$367,2,FALSE)</f>
        <v/>
      </c>
      <c r="M8290" t="n">
        <v>0.430139954</v>
      </c>
      <c r="N8290" t="n">
        <v>0.362268139</v>
      </c>
      <c r="O8290" t="n">
        <v>0.362268139</v>
      </c>
      <c r="P8290" t="n">
        <v>0.880684967</v>
      </c>
      <c r="Q8290" t="n">
        <v>0.346848736</v>
      </c>
      <c r="R8290" t="n">
        <v>0.2277922677126419</v>
      </c>
      <c r="S8290" t="n">
        <v>0.0428636684712048</v>
      </c>
      <c r="T8290" t="n">
        <v>0</v>
      </c>
      <c r="U8290" t="n">
        <v>0.657144646</v>
      </c>
      <c r="V8290" t="n">
        <v>0.850080767</v>
      </c>
      <c r="W8290" t="n">
        <v>0.010821241</v>
      </c>
      <c r="X8290" t="n">
        <v>0.009650551</v>
      </c>
      <c r="Y8290" t="n">
        <v>0.2246248589867671</v>
      </c>
      <c r="Z8290" t="n">
        <v>0.485100193</v>
      </c>
      <c r="AA8290" t="n">
        <v>0.657144646</v>
      </c>
      <c r="AB8290" t="n">
        <v>0</v>
      </c>
      <c r="AC8290" t="n">
        <v>0</v>
      </c>
      <c r="AD8290" t="n">
        <v>0.85</v>
      </c>
      <c r="AE8290" t="n">
        <v>0.85</v>
      </c>
      <c r="AF8290" t="n">
        <v>0.85</v>
      </c>
      <c r="AG8290" t="n">
        <v>0.85</v>
      </c>
      <c r="AH8290" t="n">
        <v>0.880684967</v>
      </c>
      <c r="AI8290" t="n">
        <v>0.010821241</v>
      </c>
      <c r="AJ8290" t="n">
        <v>0.530529597</v>
      </c>
      <c r="AK8290" t="n">
        <v>0.0300045679298433</v>
      </c>
      <c r="AL8290" t="n">
        <v>8.88939e-05</v>
      </c>
    </row>
    <row r="8291">
      <c r="A8291" t="inlineStr">
        <is>
          <t>2025-12-12 09:00</t>
        </is>
      </c>
      <c r="B8291" t="n">
        <v>79026.53459247077</v>
      </c>
      <c r="C8291" t="n">
        <v>76245.76979505223</v>
      </c>
      <c r="D8291" t="n">
        <v>2317.98991183929</v>
      </c>
      <c r="E8291" t="n">
        <v>462.7748855792393</v>
      </c>
      <c r="F8291" t="n">
        <v>0.104685103842804</v>
      </c>
      <c r="G8291" t="n">
        <v>0.2268504341074702</v>
      </c>
      <c r="H8291" t="n">
        <v>0.2278123569857446</v>
      </c>
      <c r="I8291" t="n">
        <v>0.2094641542185213</v>
      </c>
      <c r="J8291" t="n">
        <v>346</v>
      </c>
      <c r="K8291" t="n">
        <v>9</v>
      </c>
      <c r="L8291">
        <f>VLOOKUP(J8291,Clustering!$D$3:$E$367,2,FALSE)</f>
        <v/>
      </c>
      <c r="M8291" t="n">
        <v>0.432276773</v>
      </c>
      <c r="N8291" t="n">
        <v>0.355221993</v>
      </c>
      <c r="O8291" t="n">
        <v>0.355221993</v>
      </c>
      <c r="P8291" t="n">
        <v>0.881030856</v>
      </c>
      <c r="Q8291" t="n">
        <v>0.359239766</v>
      </c>
      <c r="R8291" t="n">
        <v>0.2278123569857446</v>
      </c>
      <c r="S8291" t="n">
        <v>0.104685103842804</v>
      </c>
      <c r="T8291" t="n">
        <v>0.040275049</v>
      </c>
      <c r="U8291" t="n">
        <v>0.657144646</v>
      </c>
      <c r="V8291" t="n">
        <v>0.850080767</v>
      </c>
      <c r="W8291" t="n">
        <v>0.01096087</v>
      </c>
      <c r="X8291" t="n">
        <v>0.000799989</v>
      </c>
      <c r="Y8291" t="n">
        <v>0.2094641542185213</v>
      </c>
      <c r="Z8291" t="n">
        <v>0.44069996</v>
      </c>
      <c r="AA8291" t="n">
        <v>0.657144646</v>
      </c>
      <c r="AB8291" t="n">
        <v>0</v>
      </c>
      <c r="AC8291" t="n">
        <v>0</v>
      </c>
      <c r="AD8291" t="n">
        <v>0.85</v>
      </c>
      <c r="AE8291" t="n">
        <v>0.85</v>
      </c>
      <c r="AF8291" t="n">
        <v>0.85</v>
      </c>
      <c r="AG8291" t="n">
        <v>0.85</v>
      </c>
      <c r="AH8291" t="n">
        <v>0.881030856</v>
      </c>
      <c r="AI8291" t="n">
        <v>0.01096087</v>
      </c>
      <c r="AJ8291" t="n">
        <v>0.500474584</v>
      </c>
      <c r="AK8291" t="n">
        <v>0.0732795726899628</v>
      </c>
      <c r="AL8291" t="n">
        <v>0</v>
      </c>
    </row>
    <row r="8292">
      <c r="A8292" t="inlineStr">
        <is>
          <t>2025-12-12 10:00</t>
        </is>
      </c>
      <c r="B8292" t="n">
        <v>77477.93293268995</v>
      </c>
      <c r="C8292" t="n">
        <v>73338.285352362</v>
      </c>
      <c r="D8292" t="n">
        <v>3645.708103713327</v>
      </c>
      <c r="E8292" t="n">
        <v>493.9394766146195</v>
      </c>
      <c r="F8292" t="n">
        <v>0.1646475377086294</v>
      </c>
      <c r="G8292" t="n">
        <v>0.2421271944189311</v>
      </c>
      <c r="H8292" t="n">
        <v>0.2439239540141897</v>
      </c>
      <c r="I8292" t="n">
        <v>0.209651654100814</v>
      </c>
      <c r="J8292" t="n">
        <v>346</v>
      </c>
      <c r="K8292" t="n">
        <v>10</v>
      </c>
      <c r="L8292">
        <f>VLOOKUP(J8292,Clustering!$D$3:$E$367,2,FALSE)</f>
        <v/>
      </c>
      <c r="M8292" t="n">
        <v>0.4060993</v>
      </c>
      <c r="N8292" t="n">
        <v>0.33486646</v>
      </c>
      <c r="O8292" t="n">
        <v>0.33486646</v>
      </c>
      <c r="P8292" t="n">
        <v>0.880847738</v>
      </c>
      <c r="Q8292" t="n">
        <v>0.369640723</v>
      </c>
      <c r="R8292" t="n">
        <v>0.2439239540141897</v>
      </c>
      <c r="S8292" t="n">
        <v>0.1646475377086294</v>
      </c>
      <c r="T8292" t="n">
        <v>0.405659665</v>
      </c>
      <c r="U8292" t="n">
        <v>0.651611439</v>
      </c>
      <c r="V8292" t="n">
        <v>0.850080767</v>
      </c>
      <c r="W8292" t="n">
        <v>0.013544005</v>
      </c>
      <c r="X8292" t="n">
        <v>0.000799989</v>
      </c>
      <c r="Y8292" t="n">
        <v>0.209651654100814</v>
      </c>
      <c r="Z8292" t="n">
        <v>0.433513688</v>
      </c>
      <c r="AA8292" t="n">
        <v>0.651611439</v>
      </c>
      <c r="AB8292" t="n">
        <v>0</v>
      </c>
      <c r="AC8292" t="n">
        <v>0</v>
      </c>
      <c r="AD8292" t="n">
        <v>0.85</v>
      </c>
      <c r="AE8292" t="n">
        <v>0.85</v>
      </c>
      <c r="AF8292" t="n">
        <v>0.85</v>
      </c>
      <c r="AG8292" t="n">
        <v>0.85</v>
      </c>
      <c r="AH8292" t="n">
        <v>0.880847738</v>
      </c>
      <c r="AI8292" t="n">
        <v>0.013544005</v>
      </c>
      <c r="AJ8292" t="n">
        <v>0.48025683</v>
      </c>
      <c r="AK8292" t="n">
        <v>0.1152532763960405</v>
      </c>
      <c r="AL8292" t="n">
        <v>0</v>
      </c>
    </row>
    <row r="8293">
      <c r="A8293" t="inlineStr">
        <is>
          <t>2025-12-12 11:00</t>
        </is>
      </c>
      <c r="B8293" t="n">
        <v>74085.20260338471</v>
      </c>
      <c r="C8293" t="n">
        <v>68948.9025725317</v>
      </c>
      <c r="D8293" t="n">
        <v>4608.330559937008</v>
      </c>
      <c r="E8293" t="n">
        <v>527.9694709160008</v>
      </c>
      <c r="F8293" t="n">
        <v>0.2081215111183022</v>
      </c>
      <c r="G8293" t="n">
        <v>0.2588085641745102</v>
      </c>
      <c r="H8293" t="n">
        <v>0.2613815323405223</v>
      </c>
      <c r="I8293" t="n">
        <v>0.2123034381503835</v>
      </c>
      <c r="J8293" t="n">
        <v>346</v>
      </c>
      <c r="K8293" t="n">
        <v>11</v>
      </c>
      <c r="L8293">
        <f>VLOOKUP(J8293,Clustering!$D$3:$E$367,2,FALSE)</f>
        <v/>
      </c>
      <c r="M8293" t="n">
        <v>0.392500836</v>
      </c>
      <c r="N8293" t="n">
        <v>0.323209654</v>
      </c>
      <c r="O8293" t="n">
        <v>0.323209654</v>
      </c>
      <c r="P8293" t="n">
        <v>0.871264571</v>
      </c>
      <c r="Q8293" t="n">
        <v>0.352418441</v>
      </c>
      <c r="R8293" t="n">
        <v>0.2613815323405223</v>
      </c>
      <c r="S8293" t="n">
        <v>0.2081215111183022</v>
      </c>
      <c r="T8293" t="n">
        <v>0.549267039</v>
      </c>
      <c r="U8293" t="n">
        <v>0.651611439</v>
      </c>
      <c r="V8293" t="n">
        <v>0.850080767</v>
      </c>
      <c r="W8293" t="n">
        <v>0.013648727</v>
      </c>
      <c r="X8293" t="n">
        <v>0.000799989</v>
      </c>
      <c r="Y8293" t="n">
        <v>0.2123034381503835</v>
      </c>
      <c r="Z8293" t="n">
        <v>0.427960564</v>
      </c>
      <c r="AA8293" t="n">
        <v>0.651611439</v>
      </c>
      <c r="AB8293" t="n">
        <v>0</v>
      </c>
      <c r="AC8293" t="n">
        <v>0</v>
      </c>
      <c r="AD8293" t="n">
        <v>0.85</v>
      </c>
      <c r="AE8293" t="n">
        <v>0.85</v>
      </c>
      <c r="AF8293" t="n">
        <v>0.85</v>
      </c>
      <c r="AG8293" t="n">
        <v>0.85</v>
      </c>
      <c r="AH8293" t="n">
        <v>0.871264571</v>
      </c>
      <c r="AI8293" t="n">
        <v>0.013648727</v>
      </c>
      <c r="AJ8293" t="n">
        <v>0.468538884</v>
      </c>
      <c r="AK8293" t="n">
        <v>0.1456850577828115</v>
      </c>
      <c r="AL8293" t="n">
        <v>0</v>
      </c>
    </row>
    <row r="8294">
      <c r="A8294" t="inlineStr">
        <is>
          <t>2025-12-12 12:00</t>
        </is>
      </c>
      <c r="B8294" t="n">
        <v>72434.93397556109</v>
      </c>
      <c r="C8294" t="n">
        <v>67090.41512876087</v>
      </c>
      <c r="D8294" t="n">
        <v>4797.502145119038</v>
      </c>
      <c r="E8294" t="n">
        <v>547.0167016811797</v>
      </c>
      <c r="F8294" t="n">
        <v>0.2166648817937919</v>
      </c>
      <c r="G8294" t="n">
        <v>0.2681454420005782</v>
      </c>
      <c r="H8294" t="n">
        <v>0.2710645619760717</v>
      </c>
      <c r="I8294" t="n">
        <v>0.2153837933594794</v>
      </c>
      <c r="J8294" t="n">
        <v>346</v>
      </c>
      <c r="K8294" t="n">
        <v>12</v>
      </c>
      <c r="L8294">
        <f>VLOOKUP(J8294,Clustering!$D$3:$E$367,2,FALSE)</f>
        <v/>
      </c>
      <c r="M8294" t="n">
        <v>0.381499962</v>
      </c>
      <c r="N8294" t="n">
        <v>0.316234502</v>
      </c>
      <c r="O8294" t="n">
        <v>0.316234502</v>
      </c>
      <c r="P8294" t="n">
        <v>0.870979721</v>
      </c>
      <c r="Q8294" t="n">
        <v>0.314894895</v>
      </c>
      <c r="R8294" t="n">
        <v>0.2710645619760717</v>
      </c>
      <c r="S8294" t="n">
        <v>0.2166648817937919</v>
      </c>
      <c r="T8294" t="n">
        <v>0.544128759</v>
      </c>
      <c r="U8294" t="n">
        <v>0.651611439</v>
      </c>
      <c r="V8294" t="n">
        <v>0.850080767</v>
      </c>
      <c r="W8294" t="n">
        <v>0.013788356</v>
      </c>
      <c r="X8294" t="n">
        <v>0.000799989</v>
      </c>
      <c r="Y8294" t="n">
        <v>0.2153837933594794</v>
      </c>
      <c r="Z8294" t="n">
        <v>0.416623079</v>
      </c>
      <c r="AA8294" t="n">
        <v>0.651611439</v>
      </c>
      <c r="AB8294" t="n">
        <v>0</v>
      </c>
      <c r="AC8294" t="n">
        <v>0</v>
      </c>
      <c r="AD8294" t="n">
        <v>0.85</v>
      </c>
      <c r="AE8294" t="n">
        <v>0.85</v>
      </c>
      <c r="AF8294" t="n">
        <v>0.85</v>
      </c>
      <c r="AG8294" t="n">
        <v>0.85</v>
      </c>
      <c r="AH8294" t="n">
        <v>0.870979721</v>
      </c>
      <c r="AI8294" t="n">
        <v>0.013788356</v>
      </c>
      <c r="AJ8294" t="n">
        <v>0.464410405</v>
      </c>
      <c r="AK8294" t="n">
        <v>0.1516654172556543</v>
      </c>
      <c r="AL8294" t="n">
        <v>0</v>
      </c>
    </row>
    <row r="8295">
      <c r="A8295" t="inlineStr">
        <is>
          <t>2025-12-12 13:00</t>
        </is>
      </c>
      <c r="B8295" t="n">
        <v>72181.23538547894</v>
      </c>
      <c r="C8295" t="n">
        <v>67037.64785412683</v>
      </c>
      <c r="D8295" t="n">
        <v>4592.95421682116</v>
      </c>
      <c r="E8295" t="n">
        <v>550.6333145309493</v>
      </c>
      <c r="F8295" t="n">
        <v>0.2074270844223172</v>
      </c>
      <c r="G8295" t="n">
        <v>0.2699182914367398</v>
      </c>
      <c r="H8295" t="n">
        <v>0.2728525072822208</v>
      </c>
      <c r="I8295" t="n">
        <v>0.2168837924178218</v>
      </c>
      <c r="J8295" t="n">
        <v>346</v>
      </c>
      <c r="K8295" t="n">
        <v>13</v>
      </c>
      <c r="L8295">
        <f>VLOOKUP(J8295,Clustering!$D$3:$E$367,2,FALSE)</f>
        <v/>
      </c>
      <c r="M8295" t="n">
        <v>0.37364384</v>
      </c>
      <c r="N8295" t="n">
        <v>0.31802907</v>
      </c>
      <c r="O8295" t="n">
        <v>0.31802907</v>
      </c>
      <c r="P8295" t="n">
        <v>0.870562619</v>
      </c>
      <c r="Q8295" t="n">
        <v>0.271013123</v>
      </c>
      <c r="R8295" t="n">
        <v>0.2728525072822208</v>
      </c>
      <c r="S8295" t="n">
        <v>0.2074270844223172</v>
      </c>
      <c r="T8295" t="n">
        <v>0.516019344</v>
      </c>
      <c r="U8295" t="n">
        <v>0.651611439</v>
      </c>
      <c r="V8295" t="n">
        <v>0.850080767</v>
      </c>
      <c r="W8295" t="n">
        <v>0.010995778</v>
      </c>
      <c r="X8295" t="n">
        <v>0.000799989</v>
      </c>
      <c r="Y8295" t="n">
        <v>0.2168837924178218</v>
      </c>
      <c r="Z8295" t="n">
        <v>0.392158257</v>
      </c>
      <c r="AA8295" t="n">
        <v>0.651611439</v>
      </c>
      <c r="AB8295" t="n">
        <v>0</v>
      </c>
      <c r="AC8295" t="n">
        <v>0</v>
      </c>
      <c r="AD8295" t="n">
        <v>0.85</v>
      </c>
      <c r="AE8295" t="n">
        <v>0.85</v>
      </c>
      <c r="AF8295" t="n">
        <v>0.85</v>
      </c>
      <c r="AG8295" t="n">
        <v>0.85</v>
      </c>
      <c r="AH8295" t="n">
        <v>0.870562619</v>
      </c>
      <c r="AI8295" t="n">
        <v>0.010995778</v>
      </c>
      <c r="AJ8295" t="n">
        <v>0.455408656</v>
      </c>
      <c r="AK8295" t="n">
        <v>0.145198959095622</v>
      </c>
      <c r="AL8295" t="n">
        <v>0</v>
      </c>
    </row>
    <row r="8296">
      <c r="A8296" t="inlineStr">
        <is>
          <t>2025-12-12 14:00</t>
        </is>
      </c>
      <c r="B8296" t="n">
        <v>72398.10679470227</v>
      </c>
      <c r="C8296" t="n">
        <v>67826.48707910358</v>
      </c>
      <c r="D8296" t="n">
        <v>4030.895656041451</v>
      </c>
      <c r="E8296" t="n">
        <v>540.7240595572393</v>
      </c>
      <c r="F8296" t="n">
        <v>0.1820433851661488</v>
      </c>
      <c r="G8296" t="n">
        <v>0.2650608135084507</v>
      </c>
      <c r="H8296" t="n">
        <v>0.2676092070023902</v>
      </c>
      <c r="I8296" t="n">
        <v>0.2189998625179834</v>
      </c>
      <c r="J8296" t="n">
        <v>346</v>
      </c>
      <c r="K8296" t="n">
        <v>14</v>
      </c>
      <c r="L8296">
        <f>VLOOKUP(J8296,Clustering!$D$3:$E$367,2,FALSE)</f>
        <v/>
      </c>
      <c r="M8296" t="n">
        <v>0.366622863</v>
      </c>
      <c r="N8296" t="n">
        <v>0.318764646</v>
      </c>
      <c r="O8296" t="n">
        <v>0.318764646</v>
      </c>
      <c r="P8296" t="n">
        <v>0.871305263</v>
      </c>
      <c r="Q8296" t="n">
        <v>0.252226318</v>
      </c>
      <c r="R8296" t="n">
        <v>0.2676092070023902</v>
      </c>
      <c r="S8296" t="n">
        <v>0.1820433851661488</v>
      </c>
      <c r="T8296" t="n">
        <v>0.504307088</v>
      </c>
      <c r="U8296" t="n">
        <v>0.651611439</v>
      </c>
      <c r="V8296" t="n">
        <v>0.850080767</v>
      </c>
      <c r="W8296" t="n">
        <v>0.011519386</v>
      </c>
      <c r="X8296" t="n">
        <v>0.000799989</v>
      </c>
      <c r="Y8296" t="n">
        <v>0.2189998625179834</v>
      </c>
      <c r="Z8296" t="n">
        <v>0.386835317</v>
      </c>
      <c r="AA8296" t="n">
        <v>0.651611439</v>
      </c>
      <c r="AB8296" t="n">
        <v>0</v>
      </c>
      <c r="AC8296" t="n">
        <v>0</v>
      </c>
      <c r="AD8296" t="n">
        <v>0.85</v>
      </c>
      <c r="AE8296" t="n">
        <v>0.85</v>
      </c>
      <c r="AF8296" t="n">
        <v>0.85</v>
      </c>
      <c r="AG8296" t="n">
        <v>0.85</v>
      </c>
      <c r="AH8296" t="n">
        <v>0.871305263</v>
      </c>
      <c r="AI8296" t="n">
        <v>0.011519386</v>
      </c>
      <c r="AJ8296" t="n">
        <v>0.457060436</v>
      </c>
      <c r="AK8296" t="n">
        <v>0.1274303696163042</v>
      </c>
      <c r="AL8296" t="n">
        <v>0</v>
      </c>
    </row>
    <row r="8297">
      <c r="A8297" t="inlineStr">
        <is>
          <t>2025-12-12 15:00</t>
        </is>
      </c>
      <c r="B8297" t="n">
        <v>73016.34376963357</v>
      </c>
      <c r="C8297" t="n">
        <v>69651.27817101259</v>
      </c>
      <c r="D8297" t="n">
        <v>2830.171042828448</v>
      </c>
      <c r="E8297" t="n">
        <v>534.8945557925539</v>
      </c>
      <c r="F8297" t="n">
        <v>0.1278162376799569</v>
      </c>
      <c r="G8297" t="n">
        <v>0.2622032136238009</v>
      </c>
      <c r="H8297" t="n">
        <v>0.2643949233059423</v>
      </c>
      <c r="I8297" t="n">
        <v>0.2225891459790168</v>
      </c>
      <c r="J8297" t="n">
        <v>346</v>
      </c>
      <c r="K8297" t="n">
        <v>15</v>
      </c>
      <c r="L8297">
        <f>VLOOKUP(J8297,Clustering!$D$3:$E$367,2,FALSE)</f>
        <v/>
      </c>
      <c r="M8297" t="n">
        <v>0.356439854</v>
      </c>
      <c r="N8297" t="n">
        <v>0.323247123</v>
      </c>
      <c r="O8297" t="n">
        <v>0.323247123</v>
      </c>
      <c r="P8297" t="n">
        <v>0.872851592</v>
      </c>
      <c r="Q8297" t="n">
        <v>0.24653145</v>
      </c>
      <c r="R8297" t="n">
        <v>0.2643949233059423</v>
      </c>
      <c r="S8297" t="n">
        <v>0.1278162376799569</v>
      </c>
      <c r="T8297" t="n">
        <v>0.526220342</v>
      </c>
      <c r="U8297" t="n">
        <v>0.651611439</v>
      </c>
      <c r="V8297" t="n">
        <v>0.850080767</v>
      </c>
      <c r="W8297" t="n">
        <v>0.011763737</v>
      </c>
      <c r="X8297" t="n">
        <v>0.001192026</v>
      </c>
      <c r="Y8297" t="n">
        <v>0.2225891459790168</v>
      </c>
      <c r="Z8297" t="n">
        <v>0.411536644</v>
      </c>
      <c r="AA8297" t="n">
        <v>0.651611439</v>
      </c>
      <c r="AB8297" t="n">
        <v>0</v>
      </c>
      <c r="AC8297" t="n">
        <v>0</v>
      </c>
      <c r="AD8297" t="n">
        <v>0.85</v>
      </c>
      <c r="AE8297" t="n">
        <v>0.85</v>
      </c>
      <c r="AF8297" t="n">
        <v>0.85</v>
      </c>
      <c r="AG8297" t="n">
        <v>0.85</v>
      </c>
      <c r="AH8297" t="n">
        <v>0.872851592</v>
      </c>
      <c r="AI8297" t="n">
        <v>0.011763737</v>
      </c>
      <c r="AJ8297" t="n">
        <v>0.481764063</v>
      </c>
      <c r="AK8297" t="n">
        <v>0.08947136637596979</v>
      </c>
      <c r="AL8297" t="n">
        <v>0</v>
      </c>
    </row>
    <row r="8298">
      <c r="A8298" t="inlineStr">
        <is>
          <t>2025-12-12 16:00</t>
        </is>
      </c>
      <c r="B8298" t="n">
        <v>75156.04494862532</v>
      </c>
      <c r="C8298" t="n">
        <v>73473.88331772106</v>
      </c>
      <c r="D8298" t="n">
        <v>1161.327715576251</v>
      </c>
      <c r="E8298" t="n">
        <v>520.833915328004</v>
      </c>
      <c r="F8298" t="n">
        <v>0.0524479040567348</v>
      </c>
      <c r="G8298" t="n">
        <v>0.2553107428078451</v>
      </c>
      <c r="H8298" t="n">
        <v>0.2567609995268785</v>
      </c>
      <c r="I8298" t="n">
        <v>0.2290980704643238</v>
      </c>
      <c r="J8298" t="n">
        <v>346</v>
      </c>
      <c r="K8298" t="n">
        <v>16</v>
      </c>
      <c r="L8298">
        <f>VLOOKUP(J8298,Clustering!$D$3:$E$367,2,FALSE)</f>
        <v/>
      </c>
      <c r="M8298" t="n">
        <v>0.342714679</v>
      </c>
      <c r="N8298" t="n">
        <v>0.328885223</v>
      </c>
      <c r="O8298" t="n">
        <v>0.328885223</v>
      </c>
      <c r="P8298" t="n">
        <v>0.8755169739999999</v>
      </c>
      <c r="Q8298" t="n">
        <v>0.270011828</v>
      </c>
      <c r="R8298" t="n">
        <v>0.2567609995268785</v>
      </c>
      <c r="S8298" t="n">
        <v>0.0524479040567348</v>
      </c>
      <c r="T8298" t="n">
        <v>0.541559619</v>
      </c>
      <c r="U8298" t="n">
        <v>0.6608778</v>
      </c>
      <c r="V8298" t="n">
        <v>0.850080767</v>
      </c>
      <c r="W8298" t="n">
        <v>0.012566603</v>
      </c>
      <c r="X8298" t="n">
        <v>0.001332757</v>
      </c>
      <c r="Y8298" t="n">
        <v>0.2290980704643238</v>
      </c>
      <c r="Z8298" t="n">
        <v>0.504789619</v>
      </c>
      <c r="AA8298" t="n">
        <v>0.6608778</v>
      </c>
      <c r="AB8298" t="n">
        <v>0</v>
      </c>
      <c r="AC8298" t="n">
        <v>0</v>
      </c>
      <c r="AD8298" t="n">
        <v>0.85</v>
      </c>
      <c r="AE8298" t="n">
        <v>0.85</v>
      </c>
      <c r="AF8298" t="n">
        <v>0.85</v>
      </c>
      <c r="AG8298" t="n">
        <v>0.85</v>
      </c>
      <c r="AH8298" t="n">
        <v>0.8755169739999999</v>
      </c>
      <c r="AI8298" t="n">
        <v>0.012566603</v>
      </c>
      <c r="AJ8298" t="n">
        <v>0.520160572</v>
      </c>
      <c r="AK8298" t="n">
        <v>0.0367135328397143</v>
      </c>
      <c r="AL8298" t="n">
        <v>0</v>
      </c>
    </row>
    <row r="8299">
      <c r="A8299" t="inlineStr">
        <is>
          <t>2025-12-12 17:00</t>
        </is>
      </c>
      <c r="B8299" t="n">
        <v>79116.55388951187</v>
      </c>
      <c r="C8299" t="n">
        <v>78558.0499171069</v>
      </c>
      <c r="D8299" t="n">
        <v>41.72691564804167</v>
      </c>
      <c r="E8299" t="n">
        <v>516.7770567569297</v>
      </c>
      <c r="F8299" t="n">
        <v>0.0018844717465526</v>
      </c>
      <c r="G8299" t="n">
        <v>0.2533220866455538</v>
      </c>
      <c r="H8299" t="n">
        <v>0.2541895725697202</v>
      </c>
      <c r="I8299" t="n">
        <v>0.2376427079573811</v>
      </c>
      <c r="J8299" t="n">
        <v>346</v>
      </c>
      <c r="K8299" t="n">
        <v>17</v>
      </c>
      <c r="L8299">
        <f>VLOOKUP(J8299,Clustering!$D$3:$E$367,2,FALSE)</f>
        <v/>
      </c>
      <c r="M8299" t="n">
        <v>0.352390841</v>
      </c>
      <c r="N8299" t="n">
        <v>0.34088911</v>
      </c>
      <c r="O8299" t="n">
        <v>0.34088911</v>
      </c>
      <c r="P8299" t="n">
        <v>0.878121317</v>
      </c>
      <c r="Q8299" t="n">
        <v>0.312178881</v>
      </c>
      <c r="R8299" t="n">
        <v>0.2541895725697202</v>
      </c>
      <c r="S8299" t="n">
        <v>0.0018844717465526</v>
      </c>
      <c r="T8299" t="n">
        <v>0.47483754</v>
      </c>
      <c r="U8299" t="n">
        <v>0.666411007</v>
      </c>
      <c r="V8299" t="n">
        <v>0.850080767</v>
      </c>
      <c r="W8299" t="n">
        <v>0.012810954</v>
      </c>
      <c r="X8299" t="n">
        <v>0.001381762</v>
      </c>
      <c r="Y8299" t="n">
        <v>0.2376427079573811</v>
      </c>
      <c r="Z8299" t="n">
        <v>0.558414332</v>
      </c>
      <c r="AA8299" t="n">
        <v>0.666411007</v>
      </c>
      <c r="AB8299" t="n">
        <v>0</v>
      </c>
      <c r="AC8299" t="n">
        <v>0</v>
      </c>
      <c r="AD8299" t="n">
        <v>0.85</v>
      </c>
      <c r="AE8299" t="n">
        <v>0.85</v>
      </c>
      <c r="AF8299" t="n">
        <v>0.85</v>
      </c>
      <c r="AG8299" t="n">
        <v>0.85</v>
      </c>
      <c r="AH8299" t="n">
        <v>0.878121317</v>
      </c>
      <c r="AI8299" t="n">
        <v>0.012810954</v>
      </c>
      <c r="AJ8299" t="n">
        <v>0.5629983</v>
      </c>
      <c r="AK8299" t="n">
        <v>0.0013191302225868</v>
      </c>
      <c r="AL8299" t="n">
        <v>0.108001752</v>
      </c>
    </row>
    <row r="8300">
      <c r="A8300" t="inlineStr">
        <is>
          <t>2025-12-12 18:00</t>
        </is>
      </c>
      <c r="B8300" t="n">
        <v>80123.00780729479</v>
      </c>
      <c r="C8300" t="n">
        <v>79614.98742546031</v>
      </c>
      <c r="D8300" t="n">
        <v>0</v>
      </c>
      <c r="E8300" t="n">
        <v>508.0203818344835</v>
      </c>
      <c r="F8300" t="n">
        <v>0</v>
      </c>
      <c r="G8300" t="n">
        <v>0.2490295989384723</v>
      </c>
      <c r="H8300" t="n">
        <v>0.2492476113864316</v>
      </c>
      <c r="I8300" t="n">
        <v>0.245089131854152</v>
      </c>
      <c r="J8300" t="n">
        <v>346</v>
      </c>
      <c r="K8300" t="n">
        <v>18</v>
      </c>
      <c r="L8300">
        <f>VLOOKUP(J8300,Clustering!$D$3:$E$367,2,FALSE)</f>
        <v/>
      </c>
      <c r="M8300" t="n">
        <v>0.369076461</v>
      </c>
      <c r="N8300" t="n">
        <v>0.356472275</v>
      </c>
      <c r="O8300" t="n">
        <v>0.356472275</v>
      </c>
      <c r="P8300" t="n">
        <v>0.879504874</v>
      </c>
      <c r="Q8300" t="n">
        <v>0.33256776</v>
      </c>
      <c r="R8300" t="n">
        <v>0.2492476113864316</v>
      </c>
      <c r="S8300" t="n">
        <v>0</v>
      </c>
      <c r="T8300" t="n">
        <v>0.150483603</v>
      </c>
      <c r="U8300" t="n">
        <v>0.666411007</v>
      </c>
      <c r="V8300" t="n">
        <v>0.850080767</v>
      </c>
      <c r="W8300" t="n">
        <v>0.011554293</v>
      </c>
      <c r="X8300" t="n">
        <v>0.005485162</v>
      </c>
      <c r="Y8300" t="n">
        <v>0.245089131854152</v>
      </c>
      <c r="Z8300" t="n">
        <v>0.572331511</v>
      </c>
      <c r="AA8300" t="n">
        <v>0.666411007</v>
      </c>
      <c r="AB8300" t="n">
        <v>0</v>
      </c>
      <c r="AC8300" t="n">
        <v>0</v>
      </c>
      <c r="AD8300" t="n">
        <v>0.85</v>
      </c>
      <c r="AE8300" t="n">
        <v>0.85</v>
      </c>
      <c r="AF8300" t="n">
        <v>0.85</v>
      </c>
      <c r="AG8300" t="n">
        <v>0.85</v>
      </c>
      <c r="AH8300" t="n">
        <v>0.879504874</v>
      </c>
      <c r="AI8300" t="n">
        <v>0.011554293</v>
      </c>
      <c r="AJ8300" t="n">
        <v>0.600362336</v>
      </c>
      <c r="AK8300" t="n">
        <v>0</v>
      </c>
      <c r="AL8300" t="n">
        <v>0.318959985</v>
      </c>
    </row>
    <row r="8301">
      <c r="A8301" t="inlineStr">
        <is>
          <t>2025-12-12 19:00</t>
        </is>
      </c>
      <c r="B8301" t="n">
        <v>78934.59963306037</v>
      </c>
      <c r="C8301" t="n">
        <v>78440.79936302586</v>
      </c>
      <c r="D8301" t="n">
        <v>0</v>
      </c>
      <c r="E8301" t="n">
        <v>493.8002700345096</v>
      </c>
      <c r="F8301" t="n">
        <v>0</v>
      </c>
      <c r="G8301" t="n">
        <v>0.2420589558992694</v>
      </c>
      <c r="H8301" t="n">
        <v>0.2415534197880594</v>
      </c>
      <c r="I8301" t="n">
        <v>0.2511962708774031</v>
      </c>
      <c r="J8301" t="n">
        <v>346</v>
      </c>
      <c r="K8301" t="n">
        <v>19</v>
      </c>
      <c r="L8301">
        <f>VLOOKUP(J8301,Clustering!$D$3:$E$367,2,FALSE)</f>
        <v/>
      </c>
      <c r="M8301" t="n">
        <v>0.390830546</v>
      </c>
      <c r="N8301" t="n">
        <v>0.359799128</v>
      </c>
      <c r="O8301" t="n">
        <v>0.359799128</v>
      </c>
      <c r="P8301" t="n">
        <v>0.879901629</v>
      </c>
      <c r="Q8301" t="n">
        <v>0.351705018</v>
      </c>
      <c r="R8301" t="n">
        <v>0.2415534197880594</v>
      </c>
      <c r="S8301" t="n">
        <v>0</v>
      </c>
      <c r="T8301" t="n">
        <v>0</v>
      </c>
      <c r="U8301" t="n">
        <v>0.666411007</v>
      </c>
      <c r="V8301" t="n">
        <v>0.850080767</v>
      </c>
      <c r="W8301" t="n">
        <v>0.011624108</v>
      </c>
      <c r="X8301" t="n">
        <v>0.005485162</v>
      </c>
      <c r="Y8301" t="n">
        <v>0.2511962708774031</v>
      </c>
      <c r="Z8301" t="n">
        <v>0.561272407</v>
      </c>
      <c r="AA8301" t="n">
        <v>0.666411007</v>
      </c>
      <c r="AB8301" t="n">
        <v>0</v>
      </c>
      <c r="AC8301" t="n">
        <v>0</v>
      </c>
      <c r="AD8301" t="n">
        <v>0.85</v>
      </c>
      <c r="AE8301" t="n">
        <v>0.85</v>
      </c>
      <c r="AF8301" t="n">
        <v>0.85</v>
      </c>
      <c r="AG8301" t="n">
        <v>0.85</v>
      </c>
      <c r="AH8301" t="n">
        <v>0.879901629</v>
      </c>
      <c r="AI8301" t="n">
        <v>0.011624108</v>
      </c>
      <c r="AJ8301" t="n">
        <v>0.603304795</v>
      </c>
      <c r="AK8301" t="n">
        <v>0</v>
      </c>
      <c r="AL8301" t="n">
        <v>0.169455622</v>
      </c>
    </row>
    <row r="8302">
      <c r="A8302" t="inlineStr">
        <is>
          <t>2025-12-12 20:00</t>
        </is>
      </c>
      <c r="B8302" t="n">
        <v>76718.94688649372</v>
      </c>
      <c r="C8302" t="n">
        <v>76242.18660807038</v>
      </c>
      <c r="D8302" t="n">
        <v>0</v>
      </c>
      <c r="E8302" t="n">
        <v>476.7602784233491</v>
      </c>
      <c r="F8302" t="n">
        <v>0</v>
      </c>
      <c r="G8302" t="n">
        <v>0.233706018834975</v>
      </c>
      <c r="H8302" t="n">
        <v>0.2326538718035193</v>
      </c>
      <c r="I8302" t="n">
        <v>0.2527230556332159</v>
      </c>
      <c r="J8302" t="n">
        <v>346</v>
      </c>
      <c r="K8302" t="n">
        <v>20</v>
      </c>
      <c r="L8302">
        <f>VLOOKUP(J8302,Clustering!$D$3:$E$367,2,FALSE)</f>
        <v/>
      </c>
      <c r="M8302" t="n">
        <v>0.383924762</v>
      </c>
      <c r="N8302" t="n">
        <v>0.352555777</v>
      </c>
      <c r="O8302" t="n">
        <v>0.352555777</v>
      </c>
      <c r="P8302" t="n">
        <v>0.880145786</v>
      </c>
      <c r="Q8302" t="n">
        <v>0.353319607</v>
      </c>
      <c r="R8302" t="n">
        <v>0.2326538718035193</v>
      </c>
      <c r="S8302" t="n">
        <v>0</v>
      </c>
      <c r="T8302" t="n">
        <v>0</v>
      </c>
      <c r="U8302" t="n">
        <v>0.665393586</v>
      </c>
      <c r="V8302" t="n">
        <v>0.850080767</v>
      </c>
      <c r="W8302" t="n">
        <v>0.011728829</v>
      </c>
      <c r="X8302" t="n">
        <v>0.007921569</v>
      </c>
      <c r="Y8302" t="n">
        <v>0.2527230556332159</v>
      </c>
      <c r="Z8302" t="n">
        <v>0.55127099</v>
      </c>
      <c r="AA8302" t="n">
        <v>0.665393586</v>
      </c>
      <c r="AB8302" t="n">
        <v>0</v>
      </c>
      <c r="AC8302" t="n">
        <v>0</v>
      </c>
      <c r="AD8302" t="n">
        <v>0.85</v>
      </c>
      <c r="AE8302" t="n">
        <v>0.85</v>
      </c>
      <c r="AF8302" t="n">
        <v>0.85</v>
      </c>
      <c r="AG8302" t="n">
        <v>0.85</v>
      </c>
      <c r="AH8302" t="n">
        <v>0.880145786</v>
      </c>
      <c r="AI8302" t="n">
        <v>0.011728829</v>
      </c>
      <c r="AJ8302" t="n">
        <v>0.586519791</v>
      </c>
      <c r="AK8302" t="n">
        <v>0</v>
      </c>
      <c r="AL8302" t="n">
        <v>0.163168005</v>
      </c>
    </row>
    <row r="8303">
      <c r="A8303" t="inlineStr">
        <is>
          <t>2025-12-12 21:00</t>
        </is>
      </c>
      <c r="B8303" t="n">
        <v>73846.76178552925</v>
      </c>
      <c r="C8303" t="n">
        <v>73383.95166303392</v>
      </c>
      <c r="D8303" t="n">
        <v>0</v>
      </c>
      <c r="E8303" t="n">
        <v>462.8101224953328</v>
      </c>
      <c r="F8303" t="n">
        <v>0</v>
      </c>
      <c r="G8303" t="n">
        <v>0.2268677071055553</v>
      </c>
      <c r="H8303" t="n">
        <v>0.2257632511292591</v>
      </c>
      <c r="I8303" t="n">
        <v>0.2468302021897281</v>
      </c>
      <c r="J8303" t="n">
        <v>346</v>
      </c>
      <c r="K8303" t="n">
        <v>21</v>
      </c>
      <c r="L8303">
        <f>VLOOKUP(J8303,Clustering!$D$3:$E$367,2,FALSE)</f>
        <v/>
      </c>
      <c r="M8303" t="n">
        <v>0.368414105</v>
      </c>
      <c r="N8303" t="n">
        <v>0.346781605</v>
      </c>
      <c r="O8303" t="n">
        <v>0.346781605</v>
      </c>
      <c r="P8303" t="n">
        <v>0.8802169990000001</v>
      </c>
      <c r="Q8303" t="n">
        <v>0.342931167</v>
      </c>
      <c r="R8303" t="n">
        <v>0.2257632511292591</v>
      </c>
      <c r="S8303" t="n">
        <v>0</v>
      </c>
      <c r="T8303" t="n">
        <v>0</v>
      </c>
      <c r="U8303" t="n">
        <v>0.662059574</v>
      </c>
      <c r="V8303" t="n">
        <v>0.850080767</v>
      </c>
      <c r="W8303" t="n">
        <v>0.011763737</v>
      </c>
      <c r="X8303" t="n">
        <v>0.00669813</v>
      </c>
      <c r="Y8303" t="n">
        <v>0.2468302021897281</v>
      </c>
      <c r="Z8303" t="n">
        <v>0.525366069</v>
      </c>
      <c r="AA8303" t="n">
        <v>0.662059574</v>
      </c>
      <c r="AB8303" t="n">
        <v>0</v>
      </c>
      <c r="AC8303" t="n">
        <v>0</v>
      </c>
      <c r="AD8303" t="n">
        <v>0.85</v>
      </c>
      <c r="AE8303" t="n">
        <v>0.85</v>
      </c>
      <c r="AF8303" t="n">
        <v>0.85</v>
      </c>
      <c r="AG8303" t="n">
        <v>0.85</v>
      </c>
      <c r="AH8303" t="n">
        <v>0.8802169990000001</v>
      </c>
      <c r="AI8303" t="n">
        <v>0.011763737</v>
      </c>
      <c r="AJ8303" t="n">
        <v>0.568561298</v>
      </c>
      <c r="AK8303" t="n">
        <v>0</v>
      </c>
      <c r="AL8303" t="n">
        <v>0.143390197</v>
      </c>
    </row>
    <row r="8304">
      <c r="A8304" t="inlineStr">
        <is>
          <t>2025-12-12 22:00</t>
        </is>
      </c>
      <c r="B8304" t="n">
        <v>69366.40052044282</v>
      </c>
      <c r="C8304" t="n">
        <v>68920.60553434175</v>
      </c>
      <c r="D8304" t="n">
        <v>0</v>
      </c>
      <c r="E8304" t="n">
        <v>445.7949861010688</v>
      </c>
      <c r="F8304" t="n">
        <v>0</v>
      </c>
      <c r="G8304" t="n">
        <v>0.2185269539711122</v>
      </c>
      <c r="H8304" t="n">
        <v>0.2174663813378029</v>
      </c>
      <c r="I8304" t="n">
        <v>0.237696279352322</v>
      </c>
      <c r="J8304" t="n">
        <v>346</v>
      </c>
      <c r="K8304" t="n">
        <v>22</v>
      </c>
      <c r="L8304">
        <f>VLOOKUP(J8304,Clustering!$D$3:$E$367,2,FALSE)</f>
        <v/>
      </c>
      <c r="M8304" t="n">
        <v>0.354567978</v>
      </c>
      <c r="N8304" t="n">
        <v>0.336128574</v>
      </c>
      <c r="O8304" t="n">
        <v>0.336128574</v>
      </c>
      <c r="P8304" t="n">
        <v>0.879281063</v>
      </c>
      <c r="Q8304" t="n">
        <v>0.320076599</v>
      </c>
      <c r="R8304" t="n">
        <v>0.2174663813378029</v>
      </c>
      <c r="S8304" t="n">
        <v>0</v>
      </c>
      <c r="T8304" t="n">
        <v>0</v>
      </c>
      <c r="U8304" t="n">
        <v>0.662059574</v>
      </c>
      <c r="V8304" t="n">
        <v>0.850080767</v>
      </c>
      <c r="W8304" t="n">
        <v>0.011868458</v>
      </c>
      <c r="X8304" t="n">
        <v>0.001381762</v>
      </c>
      <c r="Y8304" t="n">
        <v>0.237696279352322</v>
      </c>
      <c r="Z8304" t="n">
        <v>0.464342809</v>
      </c>
      <c r="AA8304" t="n">
        <v>0.662059574</v>
      </c>
      <c r="AB8304" t="n">
        <v>0</v>
      </c>
      <c r="AC8304" t="n">
        <v>0</v>
      </c>
      <c r="AD8304" t="n">
        <v>0.85</v>
      </c>
      <c r="AE8304" t="n">
        <v>0.85</v>
      </c>
      <c r="AF8304" t="n">
        <v>0.85</v>
      </c>
      <c r="AG8304" t="n">
        <v>0.85</v>
      </c>
      <c r="AH8304" t="n">
        <v>0.879281063</v>
      </c>
      <c r="AI8304" t="n">
        <v>0.011868458</v>
      </c>
      <c r="AJ8304" t="n">
        <v>0.5464155550000001</v>
      </c>
      <c r="AK8304" t="n">
        <v>0</v>
      </c>
      <c r="AL8304" t="n">
        <v>0.126743188</v>
      </c>
    </row>
    <row r="8305">
      <c r="A8305" t="inlineStr">
        <is>
          <t>2025-12-12 23:00</t>
        </is>
      </c>
      <c r="B8305" t="n">
        <v>64665.24882491468</v>
      </c>
      <c r="C8305" t="n">
        <v>64239.78511422377</v>
      </c>
      <c r="D8305" t="n">
        <v>0</v>
      </c>
      <c r="E8305" t="n">
        <v>425.4637106909061</v>
      </c>
      <c r="F8305" t="n">
        <v>0</v>
      </c>
      <c r="G8305" t="n">
        <v>0.2085606424955422</v>
      </c>
      <c r="H8305" t="n">
        <v>0.2073413876939921</v>
      </c>
      <c r="I8305" t="n">
        <v>0.2305980695226661</v>
      </c>
      <c r="J8305" t="n">
        <v>346</v>
      </c>
      <c r="K8305" t="n">
        <v>23</v>
      </c>
      <c r="L8305">
        <f>VLOOKUP(J8305,Clustering!$D$3:$E$367,2,FALSE)</f>
        <v/>
      </c>
      <c r="M8305" t="n">
        <v>0.338170339</v>
      </c>
      <c r="N8305" t="n">
        <v>0.32402214</v>
      </c>
      <c r="O8305" t="n">
        <v>0.32402214</v>
      </c>
      <c r="P8305" t="n">
        <v>0.876727586</v>
      </c>
      <c r="Q8305" t="n">
        <v>0.303329933</v>
      </c>
      <c r="R8305" t="n">
        <v>0.2073413876939921</v>
      </c>
      <c r="S8305" t="n">
        <v>0</v>
      </c>
      <c r="T8305" t="n">
        <v>0</v>
      </c>
      <c r="U8305" t="n">
        <v>0.660439526</v>
      </c>
      <c r="V8305" t="n">
        <v>0.850080767</v>
      </c>
      <c r="W8305" t="n">
        <v>0.011659015</v>
      </c>
      <c r="X8305" t="n">
        <v>0.001381762</v>
      </c>
      <c r="Y8305" t="n">
        <v>0.2305980695226661</v>
      </c>
      <c r="Z8305" t="n">
        <v>0.41028222</v>
      </c>
      <c r="AA8305" t="n">
        <v>0.660439526</v>
      </c>
      <c r="AB8305" t="n">
        <v>0</v>
      </c>
      <c r="AC8305" t="n">
        <v>0</v>
      </c>
      <c r="AD8305" t="n">
        <v>0.85</v>
      </c>
      <c r="AE8305" t="n">
        <v>0.85</v>
      </c>
      <c r="AF8305" t="n">
        <v>0.85</v>
      </c>
      <c r="AG8305" t="n">
        <v>0.85</v>
      </c>
      <c r="AH8305" t="n">
        <v>0.876727586</v>
      </c>
      <c r="AI8305" t="n">
        <v>0.011659015</v>
      </c>
      <c r="AJ8305" t="n">
        <v>0.518559268</v>
      </c>
      <c r="AK8305" t="n">
        <v>0</v>
      </c>
      <c r="AL8305" t="n">
        <v>0.039796281</v>
      </c>
    </row>
    <row r="8306">
      <c r="A8306" t="inlineStr">
        <is>
          <t>2025-12-13 00:00</t>
        </is>
      </c>
      <c r="B8306" t="n">
        <v>39401.35993431353</v>
      </c>
      <c r="C8306" t="n">
        <v>38975.7284783256</v>
      </c>
      <c r="D8306" t="n">
        <v>0</v>
      </c>
      <c r="E8306" t="n">
        <v>425.6314559879217</v>
      </c>
      <c r="F8306" t="n">
        <v>0</v>
      </c>
      <c r="G8306" t="n">
        <v>0.2086428705823145</v>
      </c>
      <c r="H8306" t="n">
        <v>0.2073614769670949</v>
      </c>
      <c r="I8306" t="n">
        <v>0.2318034259088341</v>
      </c>
      <c r="J8306" t="n">
        <v>347</v>
      </c>
      <c r="K8306" t="n">
        <v>0</v>
      </c>
      <c r="L8306">
        <f>VLOOKUP(J8306,Clustering!$D$3:$E$367,2,FALSE)</f>
        <v/>
      </c>
      <c r="M8306" t="n">
        <v>0.278765617</v>
      </c>
      <c r="N8306" t="n">
        <v>0.328068793</v>
      </c>
      <c r="O8306" t="n">
        <v>0.328068793</v>
      </c>
      <c r="P8306" t="n">
        <v>0.868060008</v>
      </c>
      <c r="Q8306" t="n">
        <v>0.415262246</v>
      </c>
      <c r="R8306" t="n">
        <v>0.2073614769670949</v>
      </c>
      <c r="S8306" t="n">
        <v>0</v>
      </c>
      <c r="T8306" t="n">
        <v>0</v>
      </c>
      <c r="U8306" t="n">
        <v>0.645624305</v>
      </c>
      <c r="V8306" t="n">
        <v>0.850080767</v>
      </c>
      <c r="W8306" t="n">
        <v>0.013299655</v>
      </c>
      <c r="X8306" t="n">
        <v>0.000799989</v>
      </c>
      <c r="Y8306" t="n">
        <v>0.2318034259088341</v>
      </c>
      <c r="Z8306" t="n">
        <v>0.228916697</v>
      </c>
      <c r="AA8306" t="n">
        <v>0.645624305</v>
      </c>
      <c r="AB8306" t="n">
        <v>0</v>
      </c>
      <c r="AC8306" t="n">
        <v>0</v>
      </c>
      <c r="AD8306" t="n">
        <v>0.85</v>
      </c>
      <c r="AE8306" t="n">
        <v>0.85</v>
      </c>
      <c r="AF8306" t="n">
        <v>0.85</v>
      </c>
      <c r="AG8306" t="n">
        <v>0.85</v>
      </c>
      <c r="AH8306" t="n">
        <v>0.868060008</v>
      </c>
      <c r="AI8306" t="n">
        <v>0.013299655</v>
      </c>
      <c r="AJ8306" t="n">
        <v>0.364607899</v>
      </c>
      <c r="AK8306" t="n">
        <v>0</v>
      </c>
      <c r="AL8306" t="n">
        <v>0.048952353</v>
      </c>
    </row>
    <row r="8307">
      <c r="A8307" t="inlineStr">
        <is>
          <t>2025-12-13 01:00</t>
        </is>
      </c>
      <c r="B8307" t="n">
        <v>38630.07449374902</v>
      </c>
      <c r="C8307" t="n">
        <v>38192.29418240603</v>
      </c>
      <c r="D8307" t="n">
        <v>0</v>
      </c>
      <c r="E8307" t="n">
        <v>437.7803113429943</v>
      </c>
      <c r="F8307" t="n">
        <v>0</v>
      </c>
      <c r="G8307" t="n">
        <v>0.2145981918348011</v>
      </c>
      <c r="H8307" t="n">
        <v>0.2134284374441403</v>
      </c>
      <c r="I8307" t="n">
        <v>0.2357409234369828</v>
      </c>
      <c r="J8307" t="n">
        <v>347</v>
      </c>
      <c r="K8307" t="n">
        <v>1</v>
      </c>
      <c r="L8307">
        <f>VLOOKUP(J8307,Clustering!$D$3:$E$367,2,FALSE)</f>
        <v/>
      </c>
      <c r="M8307" t="n">
        <v>0.271255072</v>
      </c>
      <c r="N8307" t="n">
        <v>0.317362516</v>
      </c>
      <c r="O8307" t="n">
        <v>0.317362516</v>
      </c>
      <c r="P8307" t="n">
        <v>0.877256594</v>
      </c>
      <c r="Q8307" t="n">
        <v>0.38000413</v>
      </c>
      <c r="R8307" t="n">
        <v>0.2134284374441403</v>
      </c>
      <c r="S8307" t="n">
        <v>0</v>
      </c>
      <c r="T8307" t="n">
        <v>0</v>
      </c>
      <c r="U8307" t="n">
        <v>0.645624305</v>
      </c>
      <c r="V8307" t="n">
        <v>0.850080767</v>
      </c>
      <c r="W8307" t="n">
        <v>0.01235716</v>
      </c>
      <c r="X8307" t="n">
        <v>0.000799989</v>
      </c>
      <c r="Y8307" t="n">
        <v>0.2357409234369828</v>
      </c>
      <c r="Z8307" t="n">
        <v>0.224804989</v>
      </c>
      <c r="AA8307" t="n">
        <v>0.645624305</v>
      </c>
      <c r="AB8307" t="n">
        <v>0</v>
      </c>
      <c r="AC8307" t="n">
        <v>0</v>
      </c>
      <c r="AD8307" t="n">
        <v>0.85</v>
      </c>
      <c r="AE8307" t="n">
        <v>0.85</v>
      </c>
      <c r="AF8307" t="n">
        <v>0.85</v>
      </c>
      <c r="AG8307" t="n">
        <v>0.85</v>
      </c>
      <c r="AH8307" t="n">
        <v>0.877256594</v>
      </c>
      <c r="AI8307" t="n">
        <v>0.01235716</v>
      </c>
      <c r="AJ8307" t="n">
        <v>0.360193152</v>
      </c>
      <c r="AK8307" t="n">
        <v>0</v>
      </c>
      <c r="AL8307" t="n">
        <v>0</v>
      </c>
    </row>
    <row r="8308">
      <c r="A8308" t="inlineStr">
        <is>
          <t>2025-12-13 02:00</t>
        </is>
      </c>
      <c r="B8308" t="n">
        <v>38522.30205601865</v>
      </c>
      <c r="C8308" t="n">
        <v>38071.68375111481</v>
      </c>
      <c r="D8308" t="n">
        <v>0</v>
      </c>
      <c r="E8308" t="n">
        <v>450.6183049038379</v>
      </c>
      <c r="F8308" t="n">
        <v>0</v>
      </c>
      <c r="G8308" t="n">
        <v>0.2208913259332538</v>
      </c>
      <c r="H8308" t="n">
        <v>0.2198770941101389</v>
      </c>
      <c r="I8308" t="n">
        <v>0.2392230641081346</v>
      </c>
      <c r="J8308" t="n">
        <v>347</v>
      </c>
      <c r="K8308" t="n">
        <v>2</v>
      </c>
      <c r="L8308">
        <f>VLOOKUP(J8308,Clustering!$D$3:$E$367,2,FALSE)</f>
        <v/>
      </c>
      <c r="M8308" t="n">
        <v>0.261095102</v>
      </c>
      <c r="N8308" t="n">
        <v>0.305609079</v>
      </c>
      <c r="O8308" t="n">
        <v>0.305609079</v>
      </c>
      <c r="P8308" t="n">
        <v>0.876442736</v>
      </c>
      <c r="Q8308" t="n">
        <v>0.345522019</v>
      </c>
      <c r="R8308" t="n">
        <v>0.2198770941101389</v>
      </c>
      <c r="S8308" t="n">
        <v>0</v>
      </c>
      <c r="T8308" t="n">
        <v>0</v>
      </c>
      <c r="U8308" t="n">
        <v>0.645624305</v>
      </c>
      <c r="V8308" t="n">
        <v>0.850080767</v>
      </c>
      <c r="W8308" t="n">
        <v>0.012461881</v>
      </c>
      <c r="X8308" t="n">
        <v>0.000799989</v>
      </c>
      <c r="Y8308" t="n">
        <v>0.2392230641081346</v>
      </c>
      <c r="Z8308" t="n">
        <v>0.219593981</v>
      </c>
      <c r="AA8308" t="n">
        <v>0.645624305</v>
      </c>
      <c r="AB8308" t="n">
        <v>0</v>
      </c>
      <c r="AC8308" t="n">
        <v>0</v>
      </c>
      <c r="AD8308" t="n">
        <v>0.85</v>
      </c>
      <c r="AE8308" t="n">
        <v>0.85</v>
      </c>
      <c r="AF8308" t="n">
        <v>0.85</v>
      </c>
      <c r="AG8308" t="n">
        <v>0.85</v>
      </c>
      <c r="AH8308" t="n">
        <v>0.876442736</v>
      </c>
      <c r="AI8308" t="n">
        <v>0.012461881</v>
      </c>
      <c r="AJ8308" t="n">
        <v>0.355068911</v>
      </c>
      <c r="AK8308" t="n">
        <v>0</v>
      </c>
      <c r="AL8308" t="n">
        <v>0.007696911</v>
      </c>
    </row>
    <row r="8309">
      <c r="A8309" t="inlineStr">
        <is>
          <t>2025-12-13 03:00</t>
        </is>
      </c>
      <c r="B8309" t="n">
        <v>38601.91001587251</v>
      </c>
      <c r="C8309" t="n">
        <v>38135.20601948378</v>
      </c>
      <c r="D8309" t="n">
        <v>0</v>
      </c>
      <c r="E8309" t="n">
        <v>466.7039963887243</v>
      </c>
      <c r="F8309" t="n">
        <v>0</v>
      </c>
      <c r="G8309" t="n">
        <v>0.2287764688180021</v>
      </c>
      <c r="H8309" t="n">
        <v>0.2280132497167727</v>
      </c>
      <c r="I8309" t="n">
        <v>0.2425712762919346</v>
      </c>
      <c r="J8309" t="n">
        <v>347</v>
      </c>
      <c r="K8309" t="n">
        <v>3</v>
      </c>
      <c r="L8309">
        <f>VLOOKUP(J8309,Clustering!$D$3:$E$367,2,FALSE)</f>
        <v/>
      </c>
      <c r="M8309" t="n">
        <v>0.253480884</v>
      </c>
      <c r="N8309" t="n">
        <v>0.298081752</v>
      </c>
      <c r="O8309" t="n">
        <v>0.298081752</v>
      </c>
      <c r="P8309" t="n">
        <v>0.875913729</v>
      </c>
      <c r="Q8309" t="n">
        <v>0.334219897</v>
      </c>
      <c r="R8309" t="n">
        <v>0.2280132497167727</v>
      </c>
      <c r="S8309" t="n">
        <v>0</v>
      </c>
      <c r="T8309" t="n">
        <v>0</v>
      </c>
      <c r="U8309" t="n">
        <v>0.645624305</v>
      </c>
      <c r="V8309" t="n">
        <v>0.850080767</v>
      </c>
      <c r="W8309" t="n">
        <v>0.013439284</v>
      </c>
      <c r="X8309" t="n">
        <v>0.000799989</v>
      </c>
      <c r="Y8309" t="n">
        <v>0.2425712762919346</v>
      </c>
      <c r="Z8309" t="n">
        <v>0.21761503</v>
      </c>
      <c r="AA8309" t="n">
        <v>0.645624305</v>
      </c>
      <c r="AB8309" t="n">
        <v>0</v>
      </c>
      <c r="AC8309" t="n">
        <v>0</v>
      </c>
      <c r="AD8309" t="n">
        <v>0.85</v>
      </c>
      <c r="AE8309" t="n">
        <v>0.85</v>
      </c>
      <c r="AF8309" t="n">
        <v>0.85</v>
      </c>
      <c r="AG8309" t="n">
        <v>0.85</v>
      </c>
      <c r="AH8309" t="n">
        <v>0.875913729</v>
      </c>
      <c r="AI8309" t="n">
        <v>0.013439284</v>
      </c>
      <c r="AJ8309" t="n">
        <v>0.354702869</v>
      </c>
      <c r="AK8309" t="n">
        <v>0</v>
      </c>
      <c r="AL8309" t="n">
        <v>0</v>
      </c>
    </row>
    <row r="8310">
      <c r="A8310" t="inlineStr">
        <is>
          <t>2025-12-13 04:00</t>
        </is>
      </c>
      <c r="B8310" t="n">
        <v>38972.49223550367</v>
      </c>
      <c r="C8310" t="n">
        <v>38497.2900529129</v>
      </c>
      <c r="D8310" t="n">
        <v>0</v>
      </c>
      <c r="E8310" t="n">
        <v>475.2021825907639</v>
      </c>
      <c r="F8310" t="n">
        <v>0</v>
      </c>
      <c r="G8310" t="n">
        <v>0.2329422463680215</v>
      </c>
      <c r="H8310" t="n">
        <v>0.2323324434338745</v>
      </c>
      <c r="I8310" t="n">
        <v>0.2439641325603953</v>
      </c>
      <c r="J8310" t="n">
        <v>347</v>
      </c>
      <c r="K8310" t="n">
        <v>4</v>
      </c>
      <c r="L8310">
        <f>VLOOKUP(J8310,Clustering!$D$3:$E$367,2,FALSE)</f>
        <v/>
      </c>
      <c r="M8310" t="n">
        <v>0.245169752</v>
      </c>
      <c r="N8310" t="n">
        <v>0.29515917</v>
      </c>
      <c r="O8310" t="n">
        <v>0.29515917</v>
      </c>
      <c r="P8310" t="n">
        <v>0.877063303</v>
      </c>
      <c r="Q8310" t="n">
        <v>0.327686444</v>
      </c>
      <c r="R8310" t="n">
        <v>0.2323324434338745</v>
      </c>
      <c r="S8310" t="n">
        <v>0</v>
      </c>
      <c r="T8310" t="n">
        <v>0</v>
      </c>
      <c r="U8310" t="n">
        <v>0.645624305</v>
      </c>
      <c r="V8310" t="n">
        <v>0.850080767</v>
      </c>
      <c r="W8310" t="n">
        <v>0.013578913</v>
      </c>
      <c r="X8310" t="n">
        <v>0.000799989</v>
      </c>
      <c r="Y8310" t="n">
        <v>0.2439641325603953</v>
      </c>
      <c r="Z8310" t="n">
        <v>0.22054158</v>
      </c>
      <c r="AA8310" t="n">
        <v>0.645624305</v>
      </c>
      <c r="AB8310" t="n">
        <v>0</v>
      </c>
      <c r="AC8310" t="n">
        <v>0</v>
      </c>
      <c r="AD8310" t="n">
        <v>0.85</v>
      </c>
      <c r="AE8310" t="n">
        <v>0.85</v>
      </c>
      <c r="AF8310" t="n">
        <v>0.85</v>
      </c>
      <c r="AG8310" t="n">
        <v>0.85</v>
      </c>
      <c r="AH8310" t="n">
        <v>0.877063303</v>
      </c>
      <c r="AI8310" t="n">
        <v>0.013578913</v>
      </c>
      <c r="AJ8310" t="n">
        <v>0.360684503</v>
      </c>
      <c r="AK8310" t="n">
        <v>0</v>
      </c>
      <c r="AL8310" t="n">
        <v>0</v>
      </c>
    </row>
    <row r="8311">
      <c r="A8311" t="inlineStr">
        <is>
          <t>2025-12-13 05:00</t>
        </is>
      </c>
      <c r="B8311" t="n">
        <v>41314.68876160624</v>
      </c>
      <c r="C8311" t="n">
        <v>40838.96614656362</v>
      </c>
      <c r="D8311" t="n">
        <v>0</v>
      </c>
      <c r="E8311" t="n">
        <v>475.7226150426224</v>
      </c>
      <c r="F8311" t="n">
        <v>0</v>
      </c>
      <c r="G8311" t="n">
        <v>0.2331973603150109</v>
      </c>
      <c r="H8311" t="n">
        <v>0.2325735147111081</v>
      </c>
      <c r="I8311" t="n">
        <v>0.2444730608123329</v>
      </c>
      <c r="J8311" t="n">
        <v>347</v>
      </c>
      <c r="K8311" t="n">
        <v>5</v>
      </c>
      <c r="L8311">
        <f>VLOOKUP(J8311,Clustering!$D$3:$E$367,2,FALSE)</f>
        <v/>
      </c>
      <c r="M8311" t="n">
        <v>0.243194202</v>
      </c>
      <c r="N8311" t="n">
        <v>0.295417509</v>
      </c>
      <c r="O8311" t="n">
        <v>0.295417509</v>
      </c>
      <c r="P8311" t="n">
        <v>0.879250544</v>
      </c>
      <c r="Q8311" t="n">
        <v>0.323243196</v>
      </c>
      <c r="R8311" t="n">
        <v>0.2325735147111081</v>
      </c>
      <c r="S8311" t="n">
        <v>0</v>
      </c>
      <c r="T8311" t="n">
        <v>0</v>
      </c>
      <c r="U8311" t="n">
        <v>0.645624305</v>
      </c>
      <c r="V8311" t="n">
        <v>0.850080767</v>
      </c>
      <c r="W8311" t="n">
        <v>0.013718542</v>
      </c>
      <c r="X8311" t="n">
        <v>0.000799989</v>
      </c>
      <c r="Y8311" t="n">
        <v>0.2444730608123329</v>
      </c>
      <c r="Z8311" t="n">
        <v>0.249028039</v>
      </c>
      <c r="AA8311" t="n">
        <v>0.645624305</v>
      </c>
      <c r="AB8311" t="n">
        <v>0</v>
      </c>
      <c r="AC8311" t="n">
        <v>0</v>
      </c>
      <c r="AD8311" t="n">
        <v>0.85</v>
      </c>
      <c r="AE8311" t="n">
        <v>0.85</v>
      </c>
      <c r="AF8311" t="n">
        <v>0.85</v>
      </c>
      <c r="AG8311" t="n">
        <v>0.85</v>
      </c>
      <c r="AH8311" t="n">
        <v>0.879250544</v>
      </c>
      <c r="AI8311" t="n">
        <v>0.013718542</v>
      </c>
      <c r="AJ8311" t="n">
        <v>0.388127095</v>
      </c>
      <c r="AK8311" t="n">
        <v>0</v>
      </c>
      <c r="AL8311" t="n">
        <v>0</v>
      </c>
    </row>
    <row r="8312">
      <c r="A8312" t="inlineStr">
        <is>
          <t>2025-12-13 06:00</t>
        </is>
      </c>
      <c r="B8312" t="n">
        <v>43504.09397627802</v>
      </c>
      <c r="C8312" t="n">
        <v>43044.43254265477</v>
      </c>
      <c r="D8312" t="n">
        <v>0</v>
      </c>
      <c r="E8312" t="n">
        <v>459.6614336232421</v>
      </c>
      <c r="F8312" t="n">
        <v>0</v>
      </c>
      <c r="G8312" t="n">
        <v>0.2253242321682559</v>
      </c>
      <c r="H8312" t="n">
        <v>0.2244574483775772</v>
      </c>
      <c r="I8312" t="n">
        <v>0.240990920141181</v>
      </c>
      <c r="J8312" t="n">
        <v>347</v>
      </c>
      <c r="K8312" t="n">
        <v>6</v>
      </c>
      <c r="L8312">
        <f>VLOOKUP(J8312,Clustering!$D$3:$E$367,2,FALSE)</f>
        <v/>
      </c>
      <c r="M8312" t="n">
        <v>0.254160519</v>
      </c>
      <c r="N8312" t="n">
        <v>0.298257265</v>
      </c>
      <c r="O8312" t="n">
        <v>0.298257265</v>
      </c>
      <c r="P8312" t="n">
        <v>0.88123432</v>
      </c>
      <c r="Q8312" t="n">
        <v>0.356110718</v>
      </c>
      <c r="R8312" t="n">
        <v>0.2244574483775772</v>
      </c>
      <c r="S8312" t="n">
        <v>0</v>
      </c>
      <c r="T8312" t="n">
        <v>0</v>
      </c>
      <c r="U8312" t="n">
        <v>0.6501009599999999</v>
      </c>
      <c r="V8312" t="n">
        <v>0.850080767</v>
      </c>
      <c r="W8312" t="n">
        <v>0.013404377</v>
      </c>
      <c r="X8312" t="n">
        <v>0.00083936</v>
      </c>
      <c r="Y8312" t="n">
        <v>0.240990920141181</v>
      </c>
      <c r="Z8312" t="n">
        <v>0.303165531</v>
      </c>
      <c r="AA8312" t="n">
        <v>0.6501009599999999</v>
      </c>
      <c r="AB8312" t="n">
        <v>0</v>
      </c>
      <c r="AC8312" t="n">
        <v>0</v>
      </c>
      <c r="AD8312" t="n">
        <v>0.85</v>
      </c>
      <c r="AE8312" t="n">
        <v>0.85</v>
      </c>
      <c r="AF8312" t="n">
        <v>0.85</v>
      </c>
      <c r="AG8312" t="n">
        <v>0.85</v>
      </c>
      <c r="AH8312" t="n">
        <v>0.88123432</v>
      </c>
      <c r="AI8312" t="n">
        <v>0.013404377</v>
      </c>
      <c r="AJ8312" t="n">
        <v>0.415102338</v>
      </c>
      <c r="AK8312" t="n">
        <v>0</v>
      </c>
      <c r="AL8312" t="n">
        <v>0</v>
      </c>
    </row>
    <row r="8313">
      <c r="A8313" t="inlineStr">
        <is>
          <t>2025-12-13 07:00</t>
        </is>
      </c>
      <c r="B8313" t="n">
        <v>47304.38661858424</v>
      </c>
      <c r="C8313" t="n">
        <v>46784.00221175912</v>
      </c>
      <c r="D8313" t="n">
        <v>72.45962290947463</v>
      </c>
      <c r="E8313" t="n">
        <v>447.9247839156483</v>
      </c>
      <c r="F8313" t="n">
        <v>0.0032724228478931</v>
      </c>
      <c r="G8313" t="n">
        <v>0.2195709725076707</v>
      </c>
      <c r="H8313" t="n">
        <v>0.2185311128122514</v>
      </c>
      <c r="I8313" t="n">
        <v>0.2383659217890819</v>
      </c>
      <c r="J8313" t="n">
        <v>347</v>
      </c>
      <c r="K8313" t="n">
        <v>7</v>
      </c>
      <c r="L8313">
        <f>VLOOKUP(J8313,Clustering!$D$3:$E$367,2,FALSE)</f>
        <v/>
      </c>
      <c r="M8313" t="n">
        <v>0.263825162</v>
      </c>
      <c r="N8313" t="n">
        <v>0.306352543</v>
      </c>
      <c r="O8313" t="n">
        <v>0.306352543</v>
      </c>
      <c r="P8313" t="n">
        <v>0.882109217</v>
      </c>
      <c r="Q8313" t="n">
        <v>0.396963572</v>
      </c>
      <c r="R8313" t="n">
        <v>0.2185311128122514</v>
      </c>
      <c r="S8313" t="n">
        <v>0.0032724228478931</v>
      </c>
      <c r="T8313" t="n">
        <v>0</v>
      </c>
      <c r="U8313" t="n">
        <v>0.65669072</v>
      </c>
      <c r="V8313" t="n">
        <v>0.850080767</v>
      </c>
      <c r="W8313" t="n">
        <v>0.012671325</v>
      </c>
      <c r="X8313" t="n">
        <v>0.001088153</v>
      </c>
      <c r="Y8313" t="n">
        <v>0.2383659217890819</v>
      </c>
      <c r="Z8313" t="n">
        <v>0.289997108</v>
      </c>
      <c r="AA8313" t="n">
        <v>0.65669072</v>
      </c>
      <c r="AB8313" t="n">
        <v>0</v>
      </c>
      <c r="AC8313" t="n">
        <v>0</v>
      </c>
      <c r="AD8313" t="n">
        <v>0.85</v>
      </c>
      <c r="AE8313" t="n">
        <v>0.85</v>
      </c>
      <c r="AF8313" t="n">
        <v>0.85</v>
      </c>
      <c r="AG8313" t="n">
        <v>0.85</v>
      </c>
      <c r="AH8313" t="n">
        <v>0.882109217</v>
      </c>
      <c r="AI8313" t="n">
        <v>0.012671325</v>
      </c>
      <c r="AJ8313" t="n">
        <v>0.400541122</v>
      </c>
      <c r="AK8313" t="n">
        <v>0.0022906959935252</v>
      </c>
      <c r="AL8313" t="n">
        <v>0.009665585000000001</v>
      </c>
    </row>
    <row r="8314">
      <c r="A8314" t="inlineStr">
        <is>
          <t>2025-12-13 08:00</t>
        </is>
      </c>
      <c r="B8314" t="n">
        <v>48328.43297748665</v>
      </c>
      <c r="C8314" t="n">
        <v>46076.65108130399</v>
      </c>
      <c r="D8314" t="n">
        <v>1832.027995300499</v>
      </c>
      <c r="E8314" t="n">
        <v>419.7539008821514</v>
      </c>
      <c r="F8314" t="n">
        <v>0.0827380826600654</v>
      </c>
      <c r="G8314" t="n">
        <v>0.2057617161187016</v>
      </c>
      <c r="H8314" t="n">
        <v>0.2044083538209834</v>
      </c>
      <c r="I8314" t="n">
        <v>0.2302230697580806</v>
      </c>
      <c r="J8314" t="n">
        <v>347</v>
      </c>
      <c r="K8314" t="n">
        <v>8</v>
      </c>
      <c r="L8314">
        <f>VLOOKUP(J8314,Clustering!$D$3:$E$367,2,FALSE)</f>
        <v/>
      </c>
      <c r="M8314" t="n">
        <v>0.264406884</v>
      </c>
      <c r="N8314" t="n">
        <v>0.302546481</v>
      </c>
      <c r="O8314" t="n">
        <v>0.302546481</v>
      </c>
      <c r="P8314" t="n">
        <v>0.884418536</v>
      </c>
      <c r="Q8314" t="n">
        <v>0.42632656</v>
      </c>
      <c r="R8314" t="n">
        <v>0.2044083538209834</v>
      </c>
      <c r="S8314" t="n">
        <v>0.0827380826600654</v>
      </c>
      <c r="T8314" t="n">
        <v>0</v>
      </c>
      <c r="U8314" t="n">
        <v>0.65669072</v>
      </c>
      <c r="V8314" t="n">
        <v>0.850080767</v>
      </c>
      <c r="W8314" t="n">
        <v>0.012182623</v>
      </c>
      <c r="X8314" t="n">
        <v>0.001022814</v>
      </c>
      <c r="Y8314" t="n">
        <v>0.2302230697580806</v>
      </c>
      <c r="Z8314" t="n">
        <v>0.283721038</v>
      </c>
      <c r="AA8314" t="n">
        <v>0.65669072</v>
      </c>
      <c r="AB8314" t="n">
        <v>0</v>
      </c>
      <c r="AC8314" t="n">
        <v>0</v>
      </c>
      <c r="AD8314" t="n">
        <v>0.85</v>
      </c>
      <c r="AE8314" t="n">
        <v>0.85</v>
      </c>
      <c r="AF8314" t="n">
        <v>0.85</v>
      </c>
      <c r="AG8314" t="n">
        <v>0.85</v>
      </c>
      <c r="AH8314" t="n">
        <v>0.884418536</v>
      </c>
      <c r="AI8314" t="n">
        <v>0.012182623</v>
      </c>
      <c r="AJ8314" t="n">
        <v>0.392263339</v>
      </c>
      <c r="AK8314" t="n">
        <v>0.0579166578620458</v>
      </c>
      <c r="AL8314" t="n">
        <v>0.029612509</v>
      </c>
    </row>
    <row r="8315">
      <c r="A8315" t="inlineStr">
        <is>
          <t>2025-12-13 09:00</t>
        </is>
      </c>
      <c r="B8315" t="n">
        <v>49108.60421949201</v>
      </c>
      <c r="C8315" t="n">
        <v>43988.75662439621</v>
      </c>
      <c r="D8315" t="n">
        <v>4710.323459287579</v>
      </c>
      <c r="E8315" t="n">
        <v>409.5241358082204</v>
      </c>
      <c r="F8315" t="n">
        <v>0.2127277163503479</v>
      </c>
      <c r="G8315" t="n">
        <v>0.2007471253961864</v>
      </c>
      <c r="H8315" t="n">
        <v>0.1995668390032088</v>
      </c>
      <c r="I8315" t="n">
        <v>0.2220802177270792</v>
      </c>
      <c r="J8315" t="n">
        <v>347</v>
      </c>
      <c r="K8315" t="n">
        <v>9</v>
      </c>
      <c r="L8315">
        <f>VLOOKUP(J8315,Clustering!$D$3:$E$367,2,FALSE)</f>
        <v/>
      </c>
      <c r="M8315" t="n">
        <v>0.259108033</v>
      </c>
      <c r="N8315" t="n">
        <v>0.300949118</v>
      </c>
      <c r="O8315" t="n">
        <v>0.300949118</v>
      </c>
      <c r="P8315" t="n">
        <v>0.885415511</v>
      </c>
      <c r="Q8315" t="n">
        <v>0.451083589</v>
      </c>
      <c r="R8315" t="n">
        <v>0.1995668390032088</v>
      </c>
      <c r="S8315" t="n">
        <v>0.2127277163503479</v>
      </c>
      <c r="T8315" t="n">
        <v>0.380610549</v>
      </c>
      <c r="U8315" t="n">
        <v>0.656424625</v>
      </c>
      <c r="V8315" t="n">
        <v>0.850080767</v>
      </c>
      <c r="W8315" t="n">
        <v>0.011659015</v>
      </c>
      <c r="X8315" t="n">
        <v>0.000799989</v>
      </c>
      <c r="Y8315" t="n">
        <v>0.2220802177270792</v>
      </c>
      <c r="Z8315" t="n">
        <v>0.260725812</v>
      </c>
      <c r="AA8315" t="n">
        <v>0.656424625</v>
      </c>
      <c r="AB8315" t="n">
        <v>0</v>
      </c>
      <c r="AC8315" t="n">
        <v>0</v>
      </c>
      <c r="AD8315" t="n">
        <v>0.85</v>
      </c>
      <c r="AE8315" t="n">
        <v>0.85</v>
      </c>
      <c r="AF8315" t="n">
        <v>0.85</v>
      </c>
      <c r="AG8315" t="n">
        <v>0.85</v>
      </c>
      <c r="AH8315" t="n">
        <v>0.885415511</v>
      </c>
      <c r="AI8315" t="n">
        <v>0.011659015</v>
      </c>
      <c r="AJ8315" t="n">
        <v>0.375276429</v>
      </c>
      <c r="AK8315" t="n">
        <v>0.1489094014452435</v>
      </c>
      <c r="AL8315" t="n">
        <v>0</v>
      </c>
    </row>
    <row r="8316">
      <c r="A8316" t="inlineStr">
        <is>
          <t>2025-12-13 10:00</t>
        </is>
      </c>
      <c r="B8316" t="n">
        <v>48904.35236324637</v>
      </c>
      <c r="C8316" t="n">
        <v>41239.81125676988</v>
      </c>
      <c r="D8316" t="n">
        <v>7228.585620315952</v>
      </c>
      <c r="E8316" t="n">
        <v>435.955486160533</v>
      </c>
      <c r="F8316" t="n">
        <v>0.3264575192645795</v>
      </c>
      <c r="G8316" t="n">
        <v>0.2137036696865357</v>
      </c>
      <c r="H8316" t="n">
        <v>0.2132476339862151</v>
      </c>
      <c r="I8316" t="n">
        <v>0.2219462892397272</v>
      </c>
      <c r="J8316" t="n">
        <v>347</v>
      </c>
      <c r="K8316" t="n">
        <v>10</v>
      </c>
      <c r="L8316">
        <f>VLOOKUP(J8316,Clustering!$D$3:$E$367,2,FALSE)</f>
        <v/>
      </c>
      <c r="M8316" t="n">
        <v>0.261463718</v>
      </c>
      <c r="N8316" t="n">
        <v>0.297210105</v>
      </c>
      <c r="O8316" t="n">
        <v>0.297210105</v>
      </c>
      <c r="P8316" t="n">
        <v>0.886412486</v>
      </c>
      <c r="Q8316" t="n">
        <v>0.446302404</v>
      </c>
      <c r="R8316" t="n">
        <v>0.2132476339862151</v>
      </c>
      <c r="S8316" t="n">
        <v>0.3264575192645795</v>
      </c>
      <c r="T8316" t="n">
        <v>0.648707874</v>
      </c>
      <c r="U8316" t="n">
        <v>0.656878551</v>
      </c>
      <c r="V8316" t="n">
        <v>0.850080767</v>
      </c>
      <c r="W8316" t="n">
        <v>0.011484479</v>
      </c>
      <c r="X8316" t="n">
        <v>0.000799989</v>
      </c>
      <c r="Y8316" t="n">
        <v>0.2219462892397272</v>
      </c>
      <c r="Z8316" t="n">
        <v>0.274762824</v>
      </c>
      <c r="AA8316" t="n">
        <v>0.656878551</v>
      </c>
      <c r="AB8316" t="n">
        <v>0</v>
      </c>
      <c r="AC8316" t="n">
        <v>0</v>
      </c>
      <c r="AD8316" t="n">
        <v>0.85</v>
      </c>
      <c r="AE8316" t="n">
        <v>0.85</v>
      </c>
      <c r="AF8316" t="n">
        <v>0.85</v>
      </c>
      <c r="AG8316" t="n">
        <v>0.85</v>
      </c>
      <c r="AH8316" t="n">
        <v>0.886412486</v>
      </c>
      <c r="AI8316" t="n">
        <v>0.011484479</v>
      </c>
      <c r="AJ8316" t="n">
        <v>0.378251362</v>
      </c>
      <c r="AK8316" t="n">
        <v>0.2285202634852056</v>
      </c>
      <c r="AL8316" t="n">
        <v>0</v>
      </c>
    </row>
    <row r="8317">
      <c r="A8317" t="inlineStr">
        <is>
          <t>2025-12-13 11:00</t>
        </is>
      </c>
      <c r="B8317" t="n">
        <v>48176.39920793609</v>
      </c>
      <c r="C8317" t="n">
        <v>38956.7724729136</v>
      </c>
      <c r="D8317" t="n">
        <v>8757.4022345497</v>
      </c>
      <c r="E8317" t="n">
        <v>462.2245004727914</v>
      </c>
      <c r="F8317" t="n">
        <v>0.3955019638500485</v>
      </c>
      <c r="G8317" t="n">
        <v>0.2265806374866624</v>
      </c>
      <c r="H8317" t="n">
        <v>0.2268681611499131</v>
      </c>
      <c r="I8317" t="n">
        <v>0.2213837895928489</v>
      </c>
      <c r="J8317" t="n">
        <v>347</v>
      </c>
      <c r="K8317" t="n">
        <v>11</v>
      </c>
      <c r="L8317">
        <f>VLOOKUP(J8317,Clustering!$D$3:$E$367,2,FALSE)</f>
        <v/>
      </c>
      <c r="M8317" t="n">
        <v>0.254730722</v>
      </c>
      <c r="N8317" t="n">
        <v>0.283105981</v>
      </c>
      <c r="O8317" t="n">
        <v>0.283105981</v>
      </c>
      <c r="P8317" t="n">
        <v>0.888091067</v>
      </c>
      <c r="Q8317" t="n">
        <v>0.412759007</v>
      </c>
      <c r="R8317" t="n">
        <v>0.2268681611499131</v>
      </c>
      <c r="S8317" t="n">
        <v>0.3955019638500485</v>
      </c>
      <c r="T8317" t="n">
        <v>0.6914765</v>
      </c>
      <c r="U8317" t="n">
        <v>0.656878551</v>
      </c>
      <c r="V8317" t="n">
        <v>0.850080767</v>
      </c>
      <c r="W8317" t="n">
        <v>0.011379757</v>
      </c>
      <c r="X8317" t="n">
        <v>0.000799989</v>
      </c>
      <c r="Y8317" t="n">
        <v>0.2213837895928489</v>
      </c>
      <c r="Z8317" t="n">
        <v>0.296947402</v>
      </c>
      <c r="AA8317" t="n">
        <v>0.656878551</v>
      </c>
      <c r="AB8317" t="n">
        <v>0</v>
      </c>
      <c r="AC8317" t="n">
        <v>0</v>
      </c>
      <c r="AD8317" t="n">
        <v>0.85</v>
      </c>
      <c r="AE8317" t="n">
        <v>0.85</v>
      </c>
      <c r="AF8317" t="n">
        <v>0.85</v>
      </c>
      <c r="AG8317" t="n">
        <v>0.85</v>
      </c>
      <c r="AH8317" t="n">
        <v>0.888091067</v>
      </c>
      <c r="AI8317" t="n">
        <v>0.011379757</v>
      </c>
      <c r="AJ8317" t="n">
        <v>0.383757177</v>
      </c>
      <c r="AK8317" t="n">
        <v>0.2768513746950339</v>
      </c>
      <c r="AL8317" t="n">
        <v>0.009236293</v>
      </c>
    </row>
    <row r="8318">
      <c r="A8318" t="inlineStr">
        <is>
          <t>2025-12-13 12:00</t>
        </is>
      </c>
      <c r="B8318" t="n">
        <v>47193.20476676683</v>
      </c>
      <c r="C8318" t="n">
        <v>37554.24792955778</v>
      </c>
      <c r="D8318" t="n">
        <v>9152.122028070036</v>
      </c>
      <c r="E8318" t="n">
        <v>486.8348091390176</v>
      </c>
      <c r="F8318" t="n">
        <v>0.413328306562946</v>
      </c>
      <c r="G8318" t="n">
        <v>0.2386445142838321</v>
      </c>
      <c r="H8318" t="n">
        <v>0.2395846710239851</v>
      </c>
      <c r="I8318" t="n">
        <v>0.2216516465675528</v>
      </c>
      <c r="J8318" t="n">
        <v>347</v>
      </c>
      <c r="K8318" t="n">
        <v>12</v>
      </c>
      <c r="L8318">
        <f>VLOOKUP(J8318,Clustering!$D$3:$E$367,2,FALSE)</f>
        <v/>
      </c>
      <c r="M8318" t="n">
        <v>0.249788968</v>
      </c>
      <c r="N8318" t="n">
        <v>0.272243912</v>
      </c>
      <c r="O8318" t="n">
        <v>0.272243912</v>
      </c>
      <c r="P8318" t="n">
        <v>0.888742152</v>
      </c>
      <c r="Q8318" t="n">
        <v>0.38151859</v>
      </c>
      <c r="R8318" t="n">
        <v>0.2395846710239851</v>
      </c>
      <c r="S8318" t="n">
        <v>0.413328306562946</v>
      </c>
      <c r="T8318" t="n">
        <v>0.675532719</v>
      </c>
      <c r="U8318" t="n">
        <v>0.656878551</v>
      </c>
      <c r="V8318" t="n">
        <v>0.850080767</v>
      </c>
      <c r="W8318" t="n">
        <v>0.011484479</v>
      </c>
      <c r="X8318" t="n">
        <v>0.000801665</v>
      </c>
      <c r="Y8318" t="n">
        <v>0.2216516465675528</v>
      </c>
      <c r="Z8318" t="n">
        <v>0.319049809</v>
      </c>
      <c r="AA8318" t="n">
        <v>0.656878551</v>
      </c>
      <c r="AB8318" t="n">
        <v>0</v>
      </c>
      <c r="AC8318" t="n">
        <v>0</v>
      </c>
      <c r="AD8318" t="n">
        <v>0.85</v>
      </c>
      <c r="AE8318" t="n">
        <v>0.85</v>
      </c>
      <c r="AF8318" t="n">
        <v>0.85</v>
      </c>
      <c r="AG8318" t="n">
        <v>0.85</v>
      </c>
      <c r="AH8318" t="n">
        <v>0.888742152</v>
      </c>
      <c r="AI8318" t="n">
        <v>0.011484479</v>
      </c>
      <c r="AJ8318" t="n">
        <v>0.392426416</v>
      </c>
      <c r="AK8318" t="n">
        <v>0.2893298145940622</v>
      </c>
      <c r="AL8318" t="n">
        <v>0.009236293</v>
      </c>
    </row>
    <row r="8319">
      <c r="A8319" t="inlineStr">
        <is>
          <t>2025-12-13 13:00</t>
        </is>
      </c>
      <c r="B8319" t="n">
        <v>44833.44947576297</v>
      </c>
      <c r="C8319" t="n">
        <v>36040.15139734851</v>
      </c>
      <c r="D8319" t="n">
        <v>8287.731476171879</v>
      </c>
      <c r="E8319" t="n">
        <v>505.5666022425765</v>
      </c>
      <c r="F8319" t="n">
        <v>0.3742906842575084</v>
      </c>
      <c r="G8319" t="n">
        <v>0.2478267658051846</v>
      </c>
      <c r="H8319" t="n">
        <v>0.2492275221133288</v>
      </c>
      <c r="I8319" t="n">
        <v>0.2225087888866056</v>
      </c>
      <c r="J8319" t="n">
        <v>347</v>
      </c>
      <c r="K8319" t="n">
        <v>13</v>
      </c>
      <c r="L8319">
        <f>VLOOKUP(J8319,Clustering!$D$3:$E$367,2,FALSE)</f>
        <v/>
      </c>
      <c r="M8319" t="n">
        <v>0.244795377</v>
      </c>
      <c r="N8319" t="n">
        <v>0.25992844</v>
      </c>
      <c r="O8319" t="n">
        <v>0.25992844</v>
      </c>
      <c r="P8319" t="n">
        <v>0.888650593</v>
      </c>
      <c r="Q8319" t="n">
        <v>0.356448655</v>
      </c>
      <c r="R8319" t="n">
        <v>0.2492275221133288</v>
      </c>
      <c r="S8319" t="n">
        <v>0.3742906842575084</v>
      </c>
      <c r="T8319" t="n">
        <v>0.66427384</v>
      </c>
      <c r="U8319" t="n">
        <v>0.656878551</v>
      </c>
      <c r="V8319" t="n">
        <v>0.850080767</v>
      </c>
      <c r="W8319" t="n">
        <v>0.010123097</v>
      </c>
      <c r="X8319" t="n">
        <v>0.000799989</v>
      </c>
      <c r="Y8319" t="n">
        <v>0.2225087888866056</v>
      </c>
      <c r="Z8319" t="n">
        <v>0.323348509</v>
      </c>
      <c r="AA8319" t="n">
        <v>0.656878551</v>
      </c>
      <c r="AB8319" t="n">
        <v>0</v>
      </c>
      <c r="AC8319" t="n">
        <v>0</v>
      </c>
      <c r="AD8319" t="n">
        <v>0.85</v>
      </c>
      <c r="AE8319" t="n">
        <v>0.85</v>
      </c>
      <c r="AF8319" t="n">
        <v>0.85</v>
      </c>
      <c r="AG8319" t="n">
        <v>0.85</v>
      </c>
      <c r="AH8319" t="n">
        <v>0.888650593</v>
      </c>
      <c r="AI8319" t="n">
        <v>0.010123097</v>
      </c>
      <c r="AJ8319" t="n">
        <v>0.400279209</v>
      </c>
      <c r="AK8319" t="n">
        <v>0.2620034789802558</v>
      </c>
      <c r="AL8319" t="n">
        <v>0.009236293</v>
      </c>
    </row>
    <row r="8320">
      <c r="A8320" t="inlineStr">
        <is>
          <t>2025-12-13 14:00</t>
        </is>
      </c>
      <c r="B8320" t="n">
        <v>44368.35874954984</v>
      </c>
      <c r="C8320" t="n">
        <v>37513.32089077877</v>
      </c>
      <c r="D8320" t="n">
        <v>6334.275544392763</v>
      </c>
      <c r="E8320" t="n">
        <v>520.7623143783101</v>
      </c>
      <c r="F8320" t="n">
        <v>0.2860686708543643</v>
      </c>
      <c r="G8320" t="n">
        <v>0.2552756443030932</v>
      </c>
      <c r="H8320" t="n">
        <v>0.2571226064427289</v>
      </c>
      <c r="I8320" t="n">
        <v>0.2218927178447864</v>
      </c>
      <c r="J8320" t="n">
        <v>347</v>
      </c>
      <c r="K8320" t="n">
        <v>14</v>
      </c>
      <c r="L8320">
        <f>VLOOKUP(J8320,Clustering!$D$3:$E$367,2,FALSE)</f>
        <v/>
      </c>
      <c r="M8320" t="n">
        <v>0.243845039</v>
      </c>
      <c r="N8320" t="n">
        <v>0.258808314</v>
      </c>
      <c r="O8320" t="n">
        <v>0.258808314</v>
      </c>
      <c r="P8320" t="n">
        <v>0.887470501</v>
      </c>
      <c r="Q8320" t="n">
        <v>0.349752492</v>
      </c>
      <c r="R8320" t="n">
        <v>0.2571226064427289</v>
      </c>
      <c r="S8320" t="n">
        <v>0.2860686708543643</v>
      </c>
      <c r="T8320" t="n">
        <v>0.656793109</v>
      </c>
      <c r="U8320" t="n">
        <v>0.656878551</v>
      </c>
      <c r="V8320" t="n">
        <v>0.850080767</v>
      </c>
      <c r="W8320" t="n">
        <v>0.009983468000000001</v>
      </c>
      <c r="X8320" t="n">
        <v>0.001332757</v>
      </c>
      <c r="Y8320" t="n">
        <v>0.2218927178447864</v>
      </c>
      <c r="Z8320" t="n">
        <v>0.324893955</v>
      </c>
      <c r="AA8320" t="n">
        <v>0.656878551</v>
      </c>
      <c r="AB8320" t="n">
        <v>0</v>
      </c>
      <c r="AC8320" t="n">
        <v>0</v>
      </c>
      <c r="AD8320" t="n">
        <v>0.85</v>
      </c>
      <c r="AE8320" t="n">
        <v>0.85</v>
      </c>
      <c r="AF8320" t="n">
        <v>0.85</v>
      </c>
      <c r="AG8320" t="n">
        <v>0.85</v>
      </c>
      <c r="AH8320" t="n">
        <v>0.887470501</v>
      </c>
      <c r="AI8320" t="n">
        <v>0.009983468000000001</v>
      </c>
      <c r="AJ8320" t="n">
        <v>0.401146839</v>
      </c>
      <c r="AK8320" t="n">
        <v>0.200248069598055</v>
      </c>
      <c r="AL8320" t="n">
        <v>0.009414080999999999</v>
      </c>
    </row>
    <row r="8321">
      <c r="A8321" t="inlineStr">
        <is>
          <t>2025-12-13 15:00</t>
        </is>
      </c>
      <c r="B8321" t="n">
        <v>44441.01889409348</v>
      </c>
      <c r="C8321" t="n">
        <v>39958.60817831322</v>
      </c>
      <c r="D8321" t="n">
        <v>3965.722743354015</v>
      </c>
      <c r="E8321" t="n">
        <v>516.6879724262471</v>
      </c>
      <c r="F8321" t="n">
        <v>0.1791000448618726</v>
      </c>
      <c r="G8321" t="n">
        <v>0.2532784178560035</v>
      </c>
      <c r="H8321" t="n">
        <v>0.2550534113131406</v>
      </c>
      <c r="I8321" t="n">
        <v>0.2211962897105561</v>
      </c>
      <c r="J8321" t="n">
        <v>347</v>
      </c>
      <c r="K8321" t="n">
        <v>15</v>
      </c>
      <c r="L8321">
        <f>VLOOKUP(J8321,Clustering!$D$3:$E$367,2,FALSE)</f>
        <v/>
      </c>
      <c r="M8321" t="n">
        <v>0.243718328</v>
      </c>
      <c r="N8321" t="n">
        <v>0.263509688</v>
      </c>
      <c r="O8321" t="n">
        <v>0.263509688</v>
      </c>
      <c r="P8321" t="n">
        <v>0.886626124</v>
      </c>
      <c r="Q8321" t="n">
        <v>0.344921242</v>
      </c>
      <c r="R8321" t="n">
        <v>0.2550534113131406</v>
      </c>
      <c r="S8321" t="n">
        <v>0.1791000448618726</v>
      </c>
      <c r="T8321" t="n">
        <v>0.666918543</v>
      </c>
      <c r="U8321" t="n">
        <v>0.656878551</v>
      </c>
      <c r="V8321" t="n">
        <v>0.850080767</v>
      </c>
      <c r="W8321" t="n">
        <v>0.01008819</v>
      </c>
      <c r="X8321" t="n">
        <v>0.001332757</v>
      </c>
      <c r="Y8321" t="n">
        <v>0.2211962897105561</v>
      </c>
      <c r="Z8321" t="n">
        <v>0.335184814</v>
      </c>
      <c r="AA8321" t="n">
        <v>0.656878551</v>
      </c>
      <c r="AB8321" t="n">
        <v>0</v>
      </c>
      <c r="AC8321" t="n">
        <v>0</v>
      </c>
      <c r="AD8321" t="n">
        <v>0.85</v>
      </c>
      <c r="AE8321" t="n">
        <v>0.85</v>
      </c>
      <c r="AF8321" t="n">
        <v>0.85</v>
      </c>
      <c r="AG8321" t="n">
        <v>0.85</v>
      </c>
      <c r="AH8321" t="n">
        <v>0.886626124</v>
      </c>
      <c r="AI8321" t="n">
        <v>0.01008819</v>
      </c>
      <c r="AJ8321" t="n">
        <v>0.415803008</v>
      </c>
      <c r="AK8321" t="n">
        <v>0.1253700314033108</v>
      </c>
      <c r="AL8321" t="n">
        <v>0.009414080999999999</v>
      </c>
    </row>
    <row r="8322">
      <c r="A8322" t="inlineStr">
        <is>
          <t>2025-12-13 16:00</t>
        </is>
      </c>
      <c r="B8322" t="n">
        <v>45963.21534195063</v>
      </c>
      <c r="C8322" t="n">
        <v>44008.30762385812</v>
      </c>
      <c r="D8322" t="n">
        <v>1441.991709536717</v>
      </c>
      <c r="E8322" t="n">
        <v>512.9160085557883</v>
      </c>
      <c r="F8322" t="n">
        <v>0.0651232566122487</v>
      </c>
      <c r="G8322" t="n">
        <v>0.2514294159587197</v>
      </c>
      <c r="H8322" t="n">
        <v>0.2528235019987299</v>
      </c>
      <c r="I8322" t="n">
        <v>0.2262320008349911</v>
      </c>
      <c r="J8322" t="n">
        <v>347</v>
      </c>
      <c r="K8322" t="n">
        <v>16</v>
      </c>
      <c r="L8322">
        <f>VLOOKUP(J8322,Clustering!$D$3:$E$367,2,FALSE)</f>
        <v/>
      </c>
      <c r="M8322" t="n">
        <v>0.241777336</v>
      </c>
      <c r="N8322" t="n">
        <v>0.279079048</v>
      </c>
      <c r="O8322" t="n">
        <v>0.279079048</v>
      </c>
      <c r="P8322" t="n">
        <v>0.876290138</v>
      </c>
      <c r="Q8322" t="n">
        <v>0.343707171</v>
      </c>
      <c r="R8322" t="n">
        <v>0.2528235019987299</v>
      </c>
      <c r="S8322" t="n">
        <v>0.0651232566122487</v>
      </c>
      <c r="T8322" t="n">
        <v>0.676515037</v>
      </c>
      <c r="U8322" t="n">
        <v>0.666144912</v>
      </c>
      <c r="V8322" t="n">
        <v>0.850080767</v>
      </c>
      <c r="W8322" t="n">
        <v>0.010018375</v>
      </c>
      <c r="X8322" t="n">
        <v>0.001332757</v>
      </c>
      <c r="Y8322" t="n">
        <v>0.2262320008349911</v>
      </c>
      <c r="Z8322" t="n">
        <v>0.360466078</v>
      </c>
      <c r="AA8322" t="n">
        <v>0.666144912</v>
      </c>
      <c r="AB8322" t="n">
        <v>0</v>
      </c>
      <c r="AC8322" t="n">
        <v>0</v>
      </c>
      <c r="AD8322" t="n">
        <v>0.85</v>
      </c>
      <c r="AE8322" t="n">
        <v>0.85</v>
      </c>
      <c r="AF8322" t="n">
        <v>0.85</v>
      </c>
      <c r="AG8322" t="n">
        <v>0.85</v>
      </c>
      <c r="AH8322" t="n">
        <v>0.876290138</v>
      </c>
      <c r="AI8322" t="n">
        <v>0.010018375</v>
      </c>
      <c r="AJ8322" t="n">
        <v>0.438476812</v>
      </c>
      <c r="AK8322" t="n">
        <v>0.045586279628574</v>
      </c>
      <c r="AL8322" t="n">
        <v>0.009236293</v>
      </c>
    </row>
    <row r="8323">
      <c r="A8323" t="inlineStr">
        <is>
          <t>2025-12-13 17:00</t>
        </is>
      </c>
      <c r="B8323" t="n">
        <v>50344.24232573799</v>
      </c>
      <c r="C8323" t="n">
        <v>49778.52939175475</v>
      </c>
      <c r="D8323" t="n">
        <v>42.37776969563803</v>
      </c>
      <c r="E8323" t="n">
        <v>523.3351642876108</v>
      </c>
      <c r="F8323" t="n">
        <v>0.0019138656292486</v>
      </c>
      <c r="G8323" t="n">
        <v>0.2565368452390249</v>
      </c>
      <c r="H8323" t="n">
        <v>0.2577051953627101</v>
      </c>
      <c r="I8323" t="n">
        <v>0.235419495067338</v>
      </c>
      <c r="J8323" t="n">
        <v>347</v>
      </c>
      <c r="K8323" t="n">
        <v>17</v>
      </c>
      <c r="L8323">
        <f>VLOOKUP(J8323,Clustering!$D$3:$E$367,2,FALSE)</f>
        <v/>
      </c>
      <c r="M8323" t="n">
        <v>0.243626174</v>
      </c>
      <c r="N8323" t="n">
        <v>0.298229656</v>
      </c>
      <c r="O8323" t="n">
        <v>0.298229656</v>
      </c>
      <c r="P8323" t="n">
        <v>0.876880185</v>
      </c>
      <c r="Q8323" t="n">
        <v>0.362644171</v>
      </c>
      <c r="R8323" t="n">
        <v>0.2577051953627101</v>
      </c>
      <c r="S8323" t="n">
        <v>0.0019138656292486</v>
      </c>
      <c r="T8323" t="n">
        <v>0.667900861</v>
      </c>
      <c r="U8323" t="n">
        <v>0.666144912</v>
      </c>
      <c r="V8323" t="n">
        <v>0.850080767</v>
      </c>
      <c r="W8323" t="n">
        <v>0.010018375</v>
      </c>
      <c r="X8323" t="n">
        <v>0.00353168</v>
      </c>
      <c r="Y8323" t="n">
        <v>0.235419495067338</v>
      </c>
      <c r="Z8323" t="n">
        <v>0.374170719</v>
      </c>
      <c r="AA8323" t="n">
        <v>0.666144912</v>
      </c>
      <c r="AB8323" t="n">
        <v>0</v>
      </c>
      <c r="AC8323" t="n">
        <v>0</v>
      </c>
      <c r="AD8323" t="n">
        <v>0.85</v>
      </c>
      <c r="AE8323" t="n">
        <v>0.85</v>
      </c>
      <c r="AF8323" t="n">
        <v>0.85</v>
      </c>
      <c r="AG8323" t="n">
        <v>0.85</v>
      </c>
      <c r="AH8323" t="n">
        <v>0.876880185</v>
      </c>
      <c r="AI8323" t="n">
        <v>0.010018375</v>
      </c>
      <c r="AJ8323" t="n">
        <v>0.483421314</v>
      </c>
      <c r="AK8323" t="n">
        <v>0.001339705940474</v>
      </c>
      <c r="AL8323" t="n">
        <v>0.282721628</v>
      </c>
    </row>
    <row r="8324">
      <c r="A8324" t="inlineStr">
        <is>
          <t>2025-12-13 18:00</t>
        </is>
      </c>
      <c r="B8324" t="n">
        <v>51439.47362402883</v>
      </c>
      <c r="C8324" t="n">
        <v>50923.38030455374</v>
      </c>
      <c r="D8324" t="n">
        <v>0</v>
      </c>
      <c r="E8324" t="n">
        <v>516.0933194750895</v>
      </c>
      <c r="F8324" t="n">
        <v>0</v>
      </c>
      <c r="G8324" t="n">
        <v>0.2529869213113184</v>
      </c>
      <c r="H8324" t="n">
        <v>0.2535868943766362</v>
      </c>
      <c r="I8324" t="n">
        <v>0.2421427051324082</v>
      </c>
      <c r="J8324" t="n">
        <v>347</v>
      </c>
      <c r="K8324" t="n">
        <v>18</v>
      </c>
      <c r="L8324">
        <f>VLOOKUP(J8324,Clustering!$D$3:$E$367,2,FALSE)</f>
        <v/>
      </c>
      <c r="M8324" t="n">
        <v>0.25065867</v>
      </c>
      <c r="N8324" t="n">
        <v>0.313836485</v>
      </c>
      <c r="O8324" t="n">
        <v>0.313836485</v>
      </c>
      <c r="P8324" t="n">
        <v>0.87696157</v>
      </c>
      <c r="Q8324" t="n">
        <v>0.401181529</v>
      </c>
      <c r="R8324" t="n">
        <v>0.2535868943766362</v>
      </c>
      <c r="S8324" t="n">
        <v>0</v>
      </c>
      <c r="T8324" t="n">
        <v>0.587728578</v>
      </c>
      <c r="U8324" t="n">
        <v>0.666144912</v>
      </c>
      <c r="V8324" t="n">
        <v>0.850080767</v>
      </c>
      <c r="W8324" t="n">
        <v>0.010158004</v>
      </c>
      <c r="X8324" t="n">
        <v>0.027398167</v>
      </c>
      <c r="Y8324" t="n">
        <v>0.2421427051324082</v>
      </c>
      <c r="Z8324" t="n">
        <v>0.396197276</v>
      </c>
      <c r="AA8324" t="n">
        <v>0.666144912</v>
      </c>
      <c r="AB8324" t="n">
        <v>0</v>
      </c>
      <c r="AC8324" t="n">
        <v>0</v>
      </c>
      <c r="AD8324" t="n">
        <v>0.85</v>
      </c>
      <c r="AE8324" t="n">
        <v>0.85</v>
      </c>
      <c r="AF8324" t="n">
        <v>0.85</v>
      </c>
      <c r="AG8324" t="n">
        <v>0.85</v>
      </c>
      <c r="AH8324" t="n">
        <v>0.87696157</v>
      </c>
      <c r="AI8324" t="n">
        <v>0.010158004</v>
      </c>
      <c r="AJ8324" t="n">
        <v>0.505988517</v>
      </c>
      <c r="AK8324" t="n">
        <v>0</v>
      </c>
      <c r="AL8324" t="n">
        <v>0.422111599</v>
      </c>
    </row>
    <row r="8325">
      <c r="A8325" t="inlineStr">
        <is>
          <t>2025-12-13 19:00</t>
        </is>
      </c>
      <c r="B8325" t="n">
        <v>51656.90735254075</v>
      </c>
      <c r="C8325" t="n">
        <v>51146.33159584493</v>
      </c>
      <c r="D8325" t="n">
        <v>0</v>
      </c>
      <c r="E8325" t="n">
        <v>510.5757566958262</v>
      </c>
      <c r="F8325" t="n">
        <v>0</v>
      </c>
      <c r="G8325" t="n">
        <v>0.2502822336744246</v>
      </c>
      <c r="H8325" t="n">
        <v>0.2505132355919079</v>
      </c>
      <c r="I8325" t="n">
        <v>0.2461069883580272</v>
      </c>
      <c r="J8325" t="n">
        <v>347</v>
      </c>
      <c r="K8325" t="n">
        <v>19</v>
      </c>
      <c r="L8325">
        <f>VLOOKUP(J8325,Clustering!$D$3:$E$367,2,FALSE)</f>
        <v/>
      </c>
      <c r="M8325" t="n">
        <v>0.266641616</v>
      </c>
      <c r="N8325" t="n">
        <v>0.330669931</v>
      </c>
      <c r="O8325" t="n">
        <v>0.330669931</v>
      </c>
      <c r="P8325" t="n">
        <v>0.877500751</v>
      </c>
      <c r="Q8325" t="n">
        <v>0.424874682</v>
      </c>
      <c r="R8325" t="n">
        <v>0.2505132355919079</v>
      </c>
      <c r="S8325" t="n">
        <v>0</v>
      </c>
      <c r="T8325" t="n">
        <v>0.230693668</v>
      </c>
      <c r="U8325" t="n">
        <v>0.666411007</v>
      </c>
      <c r="V8325" t="n">
        <v>0.850080767</v>
      </c>
      <c r="W8325" t="n">
        <v>0.010611798</v>
      </c>
      <c r="X8325" t="n">
        <v>0.027398167</v>
      </c>
      <c r="Y8325" t="n">
        <v>0.2461069883580272</v>
      </c>
      <c r="Z8325" t="n">
        <v>0.413633847</v>
      </c>
      <c r="AA8325" t="n">
        <v>0.666411007</v>
      </c>
      <c r="AB8325" t="n">
        <v>0</v>
      </c>
      <c r="AC8325" t="n">
        <v>0</v>
      </c>
      <c r="AD8325" t="n">
        <v>0.85</v>
      </c>
      <c r="AE8325" t="n">
        <v>0.85</v>
      </c>
      <c r="AF8325" t="n">
        <v>0.85</v>
      </c>
      <c r="AG8325" t="n">
        <v>0.85</v>
      </c>
      <c r="AH8325" t="n">
        <v>0.877500751</v>
      </c>
      <c r="AI8325" t="n">
        <v>0.010611798</v>
      </c>
      <c r="AJ8325" t="n">
        <v>0.524523607</v>
      </c>
      <c r="AK8325" t="n">
        <v>0</v>
      </c>
      <c r="AL8325" t="n">
        <v>0.391852982</v>
      </c>
    </row>
    <row r="8326">
      <c r="A8326" t="inlineStr">
        <is>
          <t>2025-12-13 20:00</t>
        </is>
      </c>
      <c r="B8326" t="n">
        <v>51092.59293513402</v>
      </c>
      <c r="C8326" t="n">
        <v>50588.6141112245</v>
      </c>
      <c r="D8326" t="n">
        <v>0</v>
      </c>
      <c r="E8326" t="n">
        <v>503.9788239095183</v>
      </c>
      <c r="F8326" t="n">
        <v>0</v>
      </c>
      <c r="G8326" t="n">
        <v>0.2470484430929011</v>
      </c>
      <c r="H8326" t="n">
        <v>0.2471583269837404</v>
      </c>
      <c r="I8326" t="n">
        <v>0.2450623461566817</v>
      </c>
      <c r="J8326" t="n">
        <v>347</v>
      </c>
      <c r="K8326" t="n">
        <v>20</v>
      </c>
      <c r="L8326">
        <f>VLOOKUP(J8326,Clustering!$D$3:$E$367,2,FALSE)</f>
        <v/>
      </c>
      <c r="M8326" t="n">
        <v>0.283920477</v>
      </c>
      <c r="N8326" t="n">
        <v>0.339070877</v>
      </c>
      <c r="O8326" t="n">
        <v>0.339070877</v>
      </c>
      <c r="P8326" t="n">
        <v>0.877063303</v>
      </c>
      <c r="Q8326" t="n">
        <v>0.445826788</v>
      </c>
      <c r="R8326" t="n">
        <v>0.2471583269837404</v>
      </c>
      <c r="S8326" t="n">
        <v>0</v>
      </c>
      <c r="T8326" t="n">
        <v>0</v>
      </c>
      <c r="U8326" t="n">
        <v>0.666411007</v>
      </c>
      <c r="V8326" t="n">
        <v>0.850080767</v>
      </c>
      <c r="W8326" t="n">
        <v>0.01071652</v>
      </c>
      <c r="X8326" t="n">
        <v>0.013216158</v>
      </c>
      <c r="Y8326" t="n">
        <v>0.2450623461566817</v>
      </c>
      <c r="Z8326" t="n">
        <v>0.413762371</v>
      </c>
      <c r="AA8326" t="n">
        <v>0.666411007</v>
      </c>
      <c r="AB8326" t="n">
        <v>0</v>
      </c>
      <c r="AC8326" t="n">
        <v>0</v>
      </c>
      <c r="AD8326" t="n">
        <v>0.85</v>
      </c>
      <c r="AE8326" t="n">
        <v>0.85</v>
      </c>
      <c r="AF8326" t="n">
        <v>0.85</v>
      </c>
      <c r="AG8326" t="n">
        <v>0.85</v>
      </c>
      <c r="AH8326" t="n">
        <v>0.877063303</v>
      </c>
      <c r="AI8326" t="n">
        <v>0.01071652</v>
      </c>
      <c r="AJ8326" t="n">
        <v>0.521782348</v>
      </c>
      <c r="AK8326" t="n">
        <v>0</v>
      </c>
      <c r="AL8326" t="n">
        <v>0.343572754</v>
      </c>
    </row>
    <row r="8327">
      <c r="A8327" t="inlineStr">
        <is>
          <t>2025-12-13 21:00</t>
        </is>
      </c>
      <c r="B8327" t="n">
        <v>49042.26695759084</v>
      </c>
      <c r="C8327" t="n">
        <v>48543.23367432629</v>
      </c>
      <c r="D8327" t="n">
        <v>0</v>
      </c>
      <c r="E8327" t="n">
        <v>499.0332832645481</v>
      </c>
      <c r="F8327" t="n">
        <v>0</v>
      </c>
      <c r="G8327" t="n">
        <v>0.2446241584630137</v>
      </c>
      <c r="H8327" t="n">
        <v>0.2448681498500213</v>
      </c>
      <c r="I8327" t="n">
        <v>0.2402141349145394</v>
      </c>
      <c r="J8327" t="n">
        <v>347</v>
      </c>
      <c r="K8327" t="n">
        <v>21</v>
      </c>
      <c r="L8327">
        <f>VLOOKUP(J8327,Clustering!$D$3:$E$367,2,FALSE)</f>
        <v/>
      </c>
      <c r="M8327" t="n">
        <v>0.288516654</v>
      </c>
      <c r="N8327" t="n">
        <v>0.337743686</v>
      </c>
      <c r="O8327" t="n">
        <v>0.337743686</v>
      </c>
      <c r="P8327" t="n">
        <v>0.877643176</v>
      </c>
      <c r="Q8327" t="n">
        <v>0.446878149</v>
      </c>
      <c r="R8327" t="n">
        <v>0.2448681498500213</v>
      </c>
      <c r="S8327" t="n">
        <v>0</v>
      </c>
      <c r="T8327" t="n">
        <v>0</v>
      </c>
      <c r="U8327" t="n">
        <v>0.666411007</v>
      </c>
      <c r="V8327" t="n">
        <v>0.850080767</v>
      </c>
      <c r="W8327" t="n">
        <v>0.010681613</v>
      </c>
      <c r="X8327" t="n">
        <v>0.001332757</v>
      </c>
      <c r="Y8327" t="n">
        <v>0.2402141349145394</v>
      </c>
      <c r="Z8327" t="n">
        <v>0.408205297</v>
      </c>
      <c r="AA8327" t="n">
        <v>0.666411007</v>
      </c>
      <c r="AB8327" t="n">
        <v>0</v>
      </c>
      <c r="AC8327" t="n">
        <v>0</v>
      </c>
      <c r="AD8327" t="n">
        <v>0.85</v>
      </c>
      <c r="AE8327" t="n">
        <v>0.85</v>
      </c>
      <c r="AF8327" t="n">
        <v>0.85</v>
      </c>
      <c r="AG8327" t="n">
        <v>0.85</v>
      </c>
      <c r="AH8327" t="n">
        <v>0.877643176</v>
      </c>
      <c r="AI8327" t="n">
        <v>0.010681613</v>
      </c>
      <c r="AJ8327" t="n">
        <v>0.492189742</v>
      </c>
      <c r="AK8327" t="n">
        <v>0</v>
      </c>
      <c r="AL8327" t="n">
        <v>0.100749311</v>
      </c>
    </row>
    <row r="8328">
      <c r="A8328" t="inlineStr">
        <is>
          <t>2025-12-13 22:00</t>
        </is>
      </c>
      <c r="B8328" t="n">
        <v>46038.75195027052</v>
      </c>
      <c r="C8328" t="n">
        <v>45546.73066181136</v>
      </c>
      <c r="D8328" t="n">
        <v>0</v>
      </c>
      <c r="E8328" t="n">
        <v>492.0212884591618</v>
      </c>
      <c r="F8328" t="n">
        <v>0</v>
      </c>
      <c r="G8328" t="n">
        <v>0.2411869061074322</v>
      </c>
      <c r="H8328" t="n">
        <v>0.2415534197880594</v>
      </c>
      <c r="I8328" t="n">
        <v>0.2345623527482852</v>
      </c>
      <c r="J8328" t="n">
        <v>347</v>
      </c>
      <c r="K8328" t="n">
        <v>22</v>
      </c>
      <c r="L8328">
        <f>VLOOKUP(J8328,Clustering!$D$3:$E$367,2,FALSE)</f>
        <v/>
      </c>
      <c r="M8328" t="n">
        <v>0.278834732</v>
      </c>
      <c r="N8328" t="n">
        <v>0.331924157</v>
      </c>
      <c r="O8328" t="n">
        <v>0.331924157</v>
      </c>
      <c r="P8328" t="n">
        <v>0.878629978</v>
      </c>
      <c r="Q8328" t="n">
        <v>0.450169907</v>
      </c>
      <c r="R8328" t="n">
        <v>0.2415534197880594</v>
      </c>
      <c r="S8328" t="n">
        <v>0</v>
      </c>
      <c r="T8328" t="n">
        <v>0</v>
      </c>
      <c r="U8328" t="n">
        <v>0.666411007</v>
      </c>
      <c r="V8328" t="n">
        <v>0.850080767</v>
      </c>
      <c r="W8328" t="n">
        <v>0.01071652</v>
      </c>
      <c r="X8328" t="n">
        <v>0.001332757</v>
      </c>
      <c r="Y8328" t="n">
        <v>0.2345623527482852</v>
      </c>
      <c r="Z8328" t="n">
        <v>0.363842988</v>
      </c>
      <c r="AA8328" t="n">
        <v>0.666411007</v>
      </c>
      <c r="AB8328" t="n">
        <v>0</v>
      </c>
      <c r="AC8328" t="n">
        <v>0</v>
      </c>
      <c r="AD8328" t="n">
        <v>0.85</v>
      </c>
      <c r="AE8328" t="n">
        <v>0.85</v>
      </c>
      <c r="AF8328" t="n">
        <v>0.85</v>
      </c>
      <c r="AG8328" t="n">
        <v>0.85</v>
      </c>
      <c r="AH8328" t="n">
        <v>0.878629978</v>
      </c>
      <c r="AI8328" t="n">
        <v>0.01071652</v>
      </c>
      <c r="AJ8328" t="n">
        <v>0.4362915</v>
      </c>
      <c r="AK8328" t="n">
        <v>0</v>
      </c>
      <c r="AL8328" t="n">
        <v>0.08154389200000001</v>
      </c>
    </row>
    <row r="8329">
      <c r="A8329" t="inlineStr">
        <is>
          <t>2025-12-13 23:00</t>
        </is>
      </c>
      <c r="B8329" t="n">
        <v>42580.85355624594</v>
      </c>
      <c r="C8329" t="n">
        <v>42097.12768359861</v>
      </c>
      <c r="D8329" t="n">
        <v>0</v>
      </c>
      <c r="E8329" t="n">
        <v>483.7258726473286</v>
      </c>
      <c r="F8329" t="n">
        <v>0</v>
      </c>
      <c r="G8329" t="n">
        <v>0.237120525807514</v>
      </c>
      <c r="H8329" t="n">
        <v>0.2375154758943967</v>
      </c>
      <c r="I8329" t="n">
        <v>0.229981998480847</v>
      </c>
      <c r="J8329" t="n">
        <v>347</v>
      </c>
      <c r="K8329" t="n">
        <v>23</v>
      </c>
      <c r="L8329">
        <f>VLOOKUP(J8329,Clustering!$D$3:$E$367,2,FALSE)</f>
        <v/>
      </c>
      <c r="M8329" t="n">
        <v>0.266013818</v>
      </c>
      <c r="N8329" t="n">
        <v>0.329319074</v>
      </c>
      <c r="O8329" t="n">
        <v>0.329319074</v>
      </c>
      <c r="P8329" t="n">
        <v>0.872668474</v>
      </c>
      <c r="Q8329" t="n">
        <v>0.421044727</v>
      </c>
      <c r="R8329" t="n">
        <v>0.2375154758943967</v>
      </c>
      <c r="S8329" t="n">
        <v>0</v>
      </c>
      <c r="T8329" t="n">
        <v>0</v>
      </c>
      <c r="U8329" t="n">
        <v>0.655281982</v>
      </c>
      <c r="V8329" t="n">
        <v>0.850080767</v>
      </c>
      <c r="W8329" t="n">
        <v>0.01197318</v>
      </c>
      <c r="X8329" t="n">
        <v>0.001332757</v>
      </c>
      <c r="Y8329" t="n">
        <v>0.229981998480847</v>
      </c>
      <c r="Z8329" t="n">
        <v>0.304329619</v>
      </c>
      <c r="AA8329" t="n">
        <v>0.655281982</v>
      </c>
      <c r="AB8329" t="n">
        <v>0</v>
      </c>
      <c r="AC8329" t="n">
        <v>0</v>
      </c>
      <c r="AD8329" t="n">
        <v>0.85</v>
      </c>
      <c r="AE8329" t="n">
        <v>0.85</v>
      </c>
      <c r="AF8329" t="n">
        <v>0.85</v>
      </c>
      <c r="AG8329" t="n">
        <v>0.85</v>
      </c>
      <c r="AH8329" t="n">
        <v>0.872668474</v>
      </c>
      <c r="AI8329" t="n">
        <v>0.01197318</v>
      </c>
      <c r="AJ8329" t="n">
        <v>0.381420082</v>
      </c>
      <c r="AK8329" t="n">
        <v>0</v>
      </c>
      <c r="AL8329" t="n">
        <v>0.039464555</v>
      </c>
    </row>
    <row r="8330">
      <c r="A8330" t="inlineStr">
        <is>
          <t>2025-12-14 00:00</t>
        </is>
      </c>
      <c r="B8330" t="n">
        <v>40112.50268378053</v>
      </c>
      <c r="C8330" t="n">
        <v>39622.64652171538</v>
      </c>
      <c r="D8330" t="n">
        <v>0</v>
      </c>
      <c r="E8330" t="n">
        <v>489.8561620651537</v>
      </c>
      <c r="F8330" t="n">
        <v>0</v>
      </c>
      <c r="G8330" t="n">
        <v>0.2401255696397811</v>
      </c>
      <c r="H8330" t="n">
        <v>0.2405489561329195</v>
      </c>
      <c r="I8330" t="n">
        <v>0.2324730683455941</v>
      </c>
      <c r="J8330" t="n">
        <v>348</v>
      </c>
      <c r="K8330" t="n">
        <v>0</v>
      </c>
      <c r="L8330">
        <f>VLOOKUP(J8330,Clustering!$D$3:$E$367,2,FALSE)</f>
        <v/>
      </c>
      <c r="M8330" t="n">
        <v>0.278765617</v>
      </c>
      <c r="N8330" t="n">
        <v>0.328068793</v>
      </c>
      <c r="O8330" t="n">
        <v>0.328068793</v>
      </c>
      <c r="P8330" t="n">
        <v>0.868060008</v>
      </c>
      <c r="Q8330" t="n">
        <v>0.415262246</v>
      </c>
      <c r="R8330" t="n">
        <v>0.2405489561329195</v>
      </c>
      <c r="S8330" t="n">
        <v>0</v>
      </c>
      <c r="T8330" t="n">
        <v>0</v>
      </c>
      <c r="U8330" t="n">
        <v>0.645624305</v>
      </c>
      <c r="V8330" t="n">
        <v>0.850080767</v>
      </c>
      <c r="W8330" t="n">
        <v>0.013299655</v>
      </c>
      <c r="X8330" t="n">
        <v>0.000799989</v>
      </c>
      <c r="Y8330" t="n">
        <v>0.2324730683455941</v>
      </c>
      <c r="Z8330" t="n">
        <v>0.228916697</v>
      </c>
      <c r="AA8330" t="n">
        <v>0.645624305</v>
      </c>
      <c r="AB8330" t="n">
        <v>0</v>
      </c>
      <c r="AC8330" t="n">
        <v>0</v>
      </c>
      <c r="AD8330" t="n">
        <v>0.85</v>
      </c>
      <c r="AE8330" t="n">
        <v>0.85</v>
      </c>
      <c r="AF8330" t="n">
        <v>0.85</v>
      </c>
      <c r="AG8330" t="n">
        <v>0.85</v>
      </c>
      <c r="AH8330" t="n">
        <v>0.868060008</v>
      </c>
      <c r="AI8330" t="n">
        <v>0.013299655</v>
      </c>
      <c r="AJ8330" t="n">
        <v>0.364607899</v>
      </c>
      <c r="AK8330" t="n">
        <v>0</v>
      </c>
      <c r="AL8330" t="n">
        <v>0.048952353</v>
      </c>
    </row>
    <row r="8331">
      <c r="A8331" t="inlineStr">
        <is>
          <t>2025-12-14 01:00</t>
        </is>
      </c>
      <c r="B8331" t="n">
        <v>39385.6278500522</v>
      </c>
      <c r="C8331" t="n">
        <v>38880.72306124344</v>
      </c>
      <c r="D8331" t="n">
        <v>0</v>
      </c>
      <c r="E8331" t="n">
        <v>504.904788808759</v>
      </c>
      <c r="F8331" t="n">
        <v>0</v>
      </c>
      <c r="G8331" t="n">
        <v>0.247502347455274</v>
      </c>
      <c r="H8331" t="n">
        <v>0.2477810944499272</v>
      </c>
      <c r="I8331" t="n">
        <v>0.242464133502053</v>
      </c>
      <c r="J8331" t="n">
        <v>348</v>
      </c>
      <c r="K8331" t="n">
        <v>1</v>
      </c>
      <c r="L8331">
        <f>VLOOKUP(J8331,Clustering!$D$3:$E$367,2,FALSE)</f>
        <v/>
      </c>
      <c r="M8331" t="n">
        <v>0.271255072</v>
      </c>
      <c r="N8331" t="n">
        <v>0.317362516</v>
      </c>
      <c r="O8331" t="n">
        <v>0.317362516</v>
      </c>
      <c r="P8331" t="n">
        <v>0.877256594</v>
      </c>
      <c r="Q8331" t="n">
        <v>0.38000413</v>
      </c>
      <c r="R8331" t="n">
        <v>0.2477810944499272</v>
      </c>
      <c r="S8331" t="n">
        <v>0</v>
      </c>
      <c r="T8331" t="n">
        <v>0</v>
      </c>
      <c r="U8331" t="n">
        <v>0.645624305</v>
      </c>
      <c r="V8331" t="n">
        <v>0.850080767</v>
      </c>
      <c r="W8331" t="n">
        <v>0.01235716</v>
      </c>
      <c r="X8331" t="n">
        <v>0.000799989</v>
      </c>
      <c r="Y8331" t="n">
        <v>0.242464133502053</v>
      </c>
      <c r="Z8331" t="n">
        <v>0.224804989</v>
      </c>
      <c r="AA8331" t="n">
        <v>0.645624305</v>
      </c>
      <c r="AB8331" t="n">
        <v>0</v>
      </c>
      <c r="AC8331" t="n">
        <v>0</v>
      </c>
      <c r="AD8331" t="n">
        <v>0.85</v>
      </c>
      <c r="AE8331" t="n">
        <v>0.85</v>
      </c>
      <c r="AF8331" t="n">
        <v>0.85</v>
      </c>
      <c r="AG8331" t="n">
        <v>0.85</v>
      </c>
      <c r="AH8331" t="n">
        <v>0.877256594</v>
      </c>
      <c r="AI8331" t="n">
        <v>0.01235716</v>
      </c>
      <c r="AJ8331" t="n">
        <v>0.360193152</v>
      </c>
      <c r="AK8331" t="n">
        <v>0</v>
      </c>
      <c r="AL8331" t="n">
        <v>0</v>
      </c>
    </row>
    <row r="8332">
      <c r="A8332" t="inlineStr">
        <is>
          <t>2025-12-14 02:00</t>
        </is>
      </c>
      <c r="B8332" t="n">
        <v>39304.21525637944</v>
      </c>
      <c r="C8332" t="n">
        <v>38781.51580303168</v>
      </c>
      <c r="D8332" t="n">
        <v>0</v>
      </c>
      <c r="E8332" t="n">
        <v>522.699453347764</v>
      </c>
      <c r="F8332" t="n">
        <v>0</v>
      </c>
      <c r="G8332" t="n">
        <v>0.256225222229296</v>
      </c>
      <c r="H8332" t="n">
        <v>0.2562989462455141</v>
      </c>
      <c r="I8332" t="n">
        <v>0.2548926971283182</v>
      </c>
      <c r="J8332" t="n">
        <v>348</v>
      </c>
      <c r="K8332" t="n">
        <v>2</v>
      </c>
      <c r="L8332">
        <f>VLOOKUP(J8332,Clustering!$D$3:$E$367,2,FALSE)</f>
        <v/>
      </c>
      <c r="M8332" t="n">
        <v>0.261095102</v>
      </c>
      <c r="N8332" t="n">
        <v>0.305609079</v>
      </c>
      <c r="O8332" t="n">
        <v>0.305609079</v>
      </c>
      <c r="P8332" t="n">
        <v>0.876442736</v>
      </c>
      <c r="Q8332" t="n">
        <v>0.345522019</v>
      </c>
      <c r="R8332" t="n">
        <v>0.2562989462455141</v>
      </c>
      <c r="S8332" t="n">
        <v>0</v>
      </c>
      <c r="T8332" t="n">
        <v>0</v>
      </c>
      <c r="U8332" t="n">
        <v>0.645624305</v>
      </c>
      <c r="V8332" t="n">
        <v>0.850080767</v>
      </c>
      <c r="W8332" t="n">
        <v>0.012461881</v>
      </c>
      <c r="X8332" t="n">
        <v>0.000799989</v>
      </c>
      <c r="Y8332" t="n">
        <v>0.2548926971283182</v>
      </c>
      <c r="Z8332" t="n">
        <v>0.219593981</v>
      </c>
      <c r="AA8332" t="n">
        <v>0.645624305</v>
      </c>
      <c r="AB8332" t="n">
        <v>0</v>
      </c>
      <c r="AC8332" t="n">
        <v>0</v>
      </c>
      <c r="AD8332" t="n">
        <v>0.85</v>
      </c>
      <c r="AE8332" t="n">
        <v>0.85</v>
      </c>
      <c r="AF8332" t="n">
        <v>0.85</v>
      </c>
      <c r="AG8332" t="n">
        <v>0.85</v>
      </c>
      <c r="AH8332" t="n">
        <v>0.876442736</v>
      </c>
      <c r="AI8332" t="n">
        <v>0.012461881</v>
      </c>
      <c r="AJ8332" t="n">
        <v>0.355068911</v>
      </c>
      <c r="AK8332" t="n">
        <v>0</v>
      </c>
      <c r="AL8332" t="n">
        <v>0.007696911</v>
      </c>
    </row>
    <row r="8333">
      <c r="A8333" t="inlineStr">
        <is>
          <t>2025-12-14 03:00</t>
        </is>
      </c>
      <c r="B8333" t="n">
        <v>39395.28401799747</v>
      </c>
      <c r="C8333" t="n">
        <v>38862.58144805992</v>
      </c>
      <c r="D8333" t="n">
        <v>0</v>
      </c>
      <c r="E8333" t="n">
        <v>532.7025699375502</v>
      </c>
      <c r="F8333" t="n">
        <v>0</v>
      </c>
      <c r="G8333" t="n">
        <v>0.261128710753701</v>
      </c>
      <c r="H8333" t="n">
        <v>0.2607386756012328</v>
      </c>
      <c r="I8333" t="n">
        <v>0.2681784030736362</v>
      </c>
      <c r="J8333" t="n">
        <v>348</v>
      </c>
      <c r="K8333" t="n">
        <v>3</v>
      </c>
      <c r="L8333">
        <f>VLOOKUP(J8333,Clustering!$D$3:$E$367,2,FALSE)</f>
        <v/>
      </c>
      <c r="M8333" t="n">
        <v>0.253480884</v>
      </c>
      <c r="N8333" t="n">
        <v>0.298081752</v>
      </c>
      <c r="O8333" t="n">
        <v>0.298081752</v>
      </c>
      <c r="P8333" t="n">
        <v>0.875913729</v>
      </c>
      <c r="Q8333" t="n">
        <v>0.334219897</v>
      </c>
      <c r="R8333" t="n">
        <v>0.2607386756012328</v>
      </c>
      <c r="S8333" t="n">
        <v>0</v>
      </c>
      <c r="T8333" t="n">
        <v>0</v>
      </c>
      <c r="U8333" t="n">
        <v>0.645624305</v>
      </c>
      <c r="V8333" t="n">
        <v>0.850080767</v>
      </c>
      <c r="W8333" t="n">
        <v>0.013439284</v>
      </c>
      <c r="X8333" t="n">
        <v>0.000799989</v>
      </c>
      <c r="Y8333" t="n">
        <v>0.2681784030736362</v>
      </c>
      <c r="Z8333" t="n">
        <v>0.21761503</v>
      </c>
      <c r="AA8333" t="n">
        <v>0.645624305</v>
      </c>
      <c r="AB8333" t="n">
        <v>0</v>
      </c>
      <c r="AC8333" t="n">
        <v>0</v>
      </c>
      <c r="AD8333" t="n">
        <v>0.85</v>
      </c>
      <c r="AE8333" t="n">
        <v>0.85</v>
      </c>
      <c r="AF8333" t="n">
        <v>0.85</v>
      </c>
      <c r="AG8333" t="n">
        <v>0.85</v>
      </c>
      <c r="AH8333" t="n">
        <v>0.875913729</v>
      </c>
      <c r="AI8333" t="n">
        <v>0.013439284</v>
      </c>
      <c r="AJ8333" t="n">
        <v>0.354702869</v>
      </c>
      <c r="AK8333" t="n">
        <v>0</v>
      </c>
      <c r="AL8333" t="n">
        <v>0</v>
      </c>
    </row>
    <row r="8334">
      <c r="A8334" t="inlineStr">
        <is>
          <t>2025-12-14 04:00</t>
        </is>
      </c>
      <c r="B8334" t="n">
        <v>39765.00667749632</v>
      </c>
      <c r="C8334" t="n">
        <v>39240.35763257156</v>
      </c>
      <c r="D8334" t="n">
        <v>0</v>
      </c>
      <c r="E8334" t="n">
        <v>524.6490449247576</v>
      </c>
      <c r="F8334" t="n">
        <v>0</v>
      </c>
      <c r="G8334" t="n">
        <v>0.2571809043748811</v>
      </c>
      <c r="H8334" t="n">
        <v>0.2563190355186169</v>
      </c>
      <c r="I8334" t="n">
        <v>0.2727587573410744</v>
      </c>
      <c r="J8334" t="n">
        <v>348</v>
      </c>
      <c r="K8334" t="n">
        <v>4</v>
      </c>
      <c r="L8334">
        <f>VLOOKUP(J8334,Clustering!$D$3:$E$367,2,FALSE)</f>
        <v/>
      </c>
      <c r="M8334" t="n">
        <v>0.245169752</v>
      </c>
      <c r="N8334" t="n">
        <v>0.29515917</v>
      </c>
      <c r="O8334" t="n">
        <v>0.29515917</v>
      </c>
      <c r="P8334" t="n">
        <v>0.877063303</v>
      </c>
      <c r="Q8334" t="n">
        <v>0.327686444</v>
      </c>
      <c r="R8334" t="n">
        <v>0.2563190355186169</v>
      </c>
      <c r="S8334" t="n">
        <v>0</v>
      </c>
      <c r="T8334" t="n">
        <v>0</v>
      </c>
      <c r="U8334" t="n">
        <v>0.645624305</v>
      </c>
      <c r="V8334" t="n">
        <v>0.850080767</v>
      </c>
      <c r="W8334" t="n">
        <v>0.013578913</v>
      </c>
      <c r="X8334" t="n">
        <v>0.000799989</v>
      </c>
      <c r="Y8334" t="n">
        <v>0.2727587573410744</v>
      </c>
      <c r="Z8334" t="n">
        <v>0.22054158</v>
      </c>
      <c r="AA8334" t="n">
        <v>0.645624305</v>
      </c>
      <c r="AB8334" t="n">
        <v>0</v>
      </c>
      <c r="AC8334" t="n">
        <v>0</v>
      </c>
      <c r="AD8334" t="n">
        <v>0.85</v>
      </c>
      <c r="AE8334" t="n">
        <v>0.85</v>
      </c>
      <c r="AF8334" t="n">
        <v>0.85</v>
      </c>
      <c r="AG8334" t="n">
        <v>0.85</v>
      </c>
      <c r="AH8334" t="n">
        <v>0.877063303</v>
      </c>
      <c r="AI8334" t="n">
        <v>0.013578913</v>
      </c>
      <c r="AJ8334" t="n">
        <v>0.360684503</v>
      </c>
      <c r="AK8334" t="n">
        <v>0</v>
      </c>
      <c r="AL8334" t="n">
        <v>0</v>
      </c>
    </row>
    <row r="8335">
      <c r="A8335" t="inlineStr">
        <is>
          <t>2025-12-14 05:00</t>
        </is>
      </c>
      <c r="B8335" t="n">
        <v>42010.93246877982</v>
      </c>
      <c r="C8335" t="n">
        <v>41506.55549259186</v>
      </c>
      <c r="D8335" t="n">
        <v>0</v>
      </c>
      <c r="E8335" t="n">
        <v>504.3769761879622</v>
      </c>
      <c r="F8335" t="n">
        <v>0</v>
      </c>
      <c r="G8335" t="n">
        <v>0.2472436157784128</v>
      </c>
      <c r="H8335" t="n">
        <v>0.2462543096941144</v>
      </c>
      <c r="I8335" t="n">
        <v>0.2651248335620106</v>
      </c>
      <c r="J8335" t="n">
        <v>348</v>
      </c>
      <c r="K8335" t="n">
        <v>5</v>
      </c>
      <c r="L8335">
        <f>VLOOKUP(J8335,Clustering!$D$3:$E$367,2,FALSE)</f>
        <v/>
      </c>
      <c r="M8335" t="n">
        <v>0.243194202</v>
      </c>
      <c r="N8335" t="n">
        <v>0.295417509</v>
      </c>
      <c r="O8335" t="n">
        <v>0.295417509</v>
      </c>
      <c r="P8335" t="n">
        <v>0.879250544</v>
      </c>
      <c r="Q8335" t="n">
        <v>0.323243196</v>
      </c>
      <c r="R8335" t="n">
        <v>0.2462543096941144</v>
      </c>
      <c r="S8335" t="n">
        <v>0</v>
      </c>
      <c r="T8335" t="n">
        <v>0</v>
      </c>
      <c r="U8335" t="n">
        <v>0.645624305</v>
      </c>
      <c r="V8335" t="n">
        <v>0.850080767</v>
      </c>
      <c r="W8335" t="n">
        <v>0.013718542</v>
      </c>
      <c r="X8335" t="n">
        <v>0.000799989</v>
      </c>
      <c r="Y8335" t="n">
        <v>0.2651248335620106</v>
      </c>
      <c r="Z8335" t="n">
        <v>0.249028039</v>
      </c>
      <c r="AA8335" t="n">
        <v>0.645624305</v>
      </c>
      <c r="AB8335" t="n">
        <v>0</v>
      </c>
      <c r="AC8335" t="n">
        <v>0</v>
      </c>
      <c r="AD8335" t="n">
        <v>0.85</v>
      </c>
      <c r="AE8335" t="n">
        <v>0.85</v>
      </c>
      <c r="AF8335" t="n">
        <v>0.85</v>
      </c>
      <c r="AG8335" t="n">
        <v>0.85</v>
      </c>
      <c r="AH8335" t="n">
        <v>0.879250544</v>
      </c>
      <c r="AI8335" t="n">
        <v>0.013718542</v>
      </c>
      <c r="AJ8335" t="n">
        <v>0.388127095</v>
      </c>
      <c r="AK8335" t="n">
        <v>0</v>
      </c>
      <c r="AL8335" t="n">
        <v>0</v>
      </c>
    </row>
    <row r="8336">
      <c r="A8336" t="inlineStr">
        <is>
          <t>2025-12-14 06:00</t>
        </is>
      </c>
      <c r="B8336" t="n">
        <v>44165.17385985698</v>
      </c>
      <c r="C8336" t="n">
        <v>43693.61918656141</v>
      </c>
      <c r="D8336" t="n">
        <v>0</v>
      </c>
      <c r="E8336" t="n">
        <v>471.5546732955688</v>
      </c>
      <c r="F8336" t="n">
        <v>0</v>
      </c>
      <c r="G8336" t="n">
        <v>0.2311542516154749</v>
      </c>
      <c r="H8336" t="n">
        <v>0.230082444846361</v>
      </c>
      <c r="I8336" t="n">
        <v>0.2505266284406431</v>
      </c>
      <c r="J8336" t="n">
        <v>348</v>
      </c>
      <c r="K8336" t="n">
        <v>6</v>
      </c>
      <c r="L8336">
        <f>VLOOKUP(J8336,Clustering!$D$3:$E$367,2,FALSE)</f>
        <v/>
      </c>
      <c r="M8336" t="n">
        <v>0.254160519</v>
      </c>
      <c r="N8336" t="n">
        <v>0.298257265</v>
      </c>
      <c r="O8336" t="n">
        <v>0.298257265</v>
      </c>
      <c r="P8336" t="n">
        <v>0.88123432</v>
      </c>
      <c r="Q8336" t="n">
        <v>0.356110718</v>
      </c>
      <c r="R8336" t="n">
        <v>0.230082444846361</v>
      </c>
      <c r="S8336" t="n">
        <v>0</v>
      </c>
      <c r="T8336" t="n">
        <v>0</v>
      </c>
      <c r="U8336" t="n">
        <v>0.6501009599999999</v>
      </c>
      <c r="V8336" t="n">
        <v>0.850080767</v>
      </c>
      <c r="W8336" t="n">
        <v>0.013404377</v>
      </c>
      <c r="X8336" t="n">
        <v>0.00083936</v>
      </c>
      <c r="Y8336" t="n">
        <v>0.2505266284406431</v>
      </c>
      <c r="Z8336" t="n">
        <v>0.303165531</v>
      </c>
      <c r="AA8336" t="n">
        <v>0.6501009599999999</v>
      </c>
      <c r="AB8336" t="n">
        <v>0</v>
      </c>
      <c r="AC8336" t="n">
        <v>0</v>
      </c>
      <c r="AD8336" t="n">
        <v>0.85</v>
      </c>
      <c r="AE8336" t="n">
        <v>0.85</v>
      </c>
      <c r="AF8336" t="n">
        <v>0.85</v>
      </c>
      <c r="AG8336" t="n">
        <v>0.85</v>
      </c>
      <c r="AH8336" t="n">
        <v>0.88123432</v>
      </c>
      <c r="AI8336" t="n">
        <v>0.013404377</v>
      </c>
      <c r="AJ8336" t="n">
        <v>0.415102338</v>
      </c>
      <c r="AK8336" t="n">
        <v>0</v>
      </c>
      <c r="AL8336" t="n">
        <v>0</v>
      </c>
    </row>
    <row r="8337">
      <c r="A8337" t="inlineStr">
        <is>
          <t>2025-12-14 07:00</t>
        </is>
      </c>
      <c r="B8337" t="n">
        <v>47973.54115795159</v>
      </c>
      <c r="C8337" t="n">
        <v>47475.35821206157</v>
      </c>
      <c r="D8337" t="n">
        <v>61.44954901230295</v>
      </c>
      <c r="E8337" t="n">
        <v>436.7333968777181</v>
      </c>
      <c r="F8337" t="n">
        <v>0.0027751856841956</v>
      </c>
      <c r="G8337" t="n">
        <v>0.2140849984694696</v>
      </c>
      <c r="H8337" t="n">
        <v>0.2129061163434675</v>
      </c>
      <c r="I8337" t="n">
        <v>0.2353927093698676</v>
      </c>
      <c r="J8337" t="n">
        <v>348</v>
      </c>
      <c r="K8337" t="n">
        <v>7</v>
      </c>
      <c r="L8337">
        <f>VLOOKUP(J8337,Clustering!$D$3:$E$367,2,FALSE)</f>
        <v/>
      </c>
      <c r="M8337" t="n">
        <v>0.263825162</v>
      </c>
      <c r="N8337" t="n">
        <v>0.306352543</v>
      </c>
      <c r="O8337" t="n">
        <v>0.306352543</v>
      </c>
      <c r="P8337" t="n">
        <v>0.882109217</v>
      </c>
      <c r="Q8337" t="n">
        <v>0.396963572</v>
      </c>
      <c r="R8337" t="n">
        <v>0.2129061163434675</v>
      </c>
      <c r="S8337" t="n">
        <v>0.0027751856841956</v>
      </c>
      <c r="T8337" t="n">
        <v>0</v>
      </c>
      <c r="U8337" t="n">
        <v>0.65669072</v>
      </c>
      <c r="V8337" t="n">
        <v>0.850080767</v>
      </c>
      <c r="W8337" t="n">
        <v>0.012671325</v>
      </c>
      <c r="X8337" t="n">
        <v>0.001088153</v>
      </c>
      <c r="Y8337" t="n">
        <v>0.2353927093698676</v>
      </c>
      <c r="Z8337" t="n">
        <v>0.289997108</v>
      </c>
      <c r="AA8337" t="n">
        <v>0.65669072</v>
      </c>
      <c r="AB8337" t="n">
        <v>0</v>
      </c>
      <c r="AC8337" t="n">
        <v>0</v>
      </c>
      <c r="AD8337" t="n">
        <v>0.85</v>
      </c>
      <c r="AE8337" t="n">
        <v>0.85</v>
      </c>
      <c r="AF8337" t="n">
        <v>0.85</v>
      </c>
      <c r="AG8337" t="n">
        <v>0.85</v>
      </c>
      <c r="AH8337" t="n">
        <v>0.882109217</v>
      </c>
      <c r="AI8337" t="n">
        <v>0.012671325</v>
      </c>
      <c r="AJ8337" t="n">
        <v>0.400541122</v>
      </c>
      <c r="AK8337" t="n">
        <v>0.0019426299789369</v>
      </c>
      <c r="AL8337" t="n">
        <v>0.009665585000000001</v>
      </c>
    </row>
    <row r="8338">
      <c r="A8338" t="inlineStr">
        <is>
          <t>2025-12-14 08:00</t>
        </is>
      </c>
      <c r="B8338" t="n">
        <v>48880.70406742803</v>
      </c>
      <c r="C8338" t="n">
        <v>47052.40939698469</v>
      </c>
      <c r="D8338" t="n">
        <v>1428.869492085994</v>
      </c>
      <c r="E8338" t="n">
        <v>399.4251783573503</v>
      </c>
      <c r="F8338" t="n">
        <v>0.06453063078179939</v>
      </c>
      <c r="G8338" t="n">
        <v>0.1957966560575247</v>
      </c>
      <c r="H8338" t="n">
        <v>0.1944239850888921</v>
      </c>
      <c r="I8338" t="n">
        <v>0.2206070043662072</v>
      </c>
      <c r="J8338" t="n">
        <v>348</v>
      </c>
      <c r="K8338" t="n">
        <v>8</v>
      </c>
      <c r="L8338">
        <f>VLOOKUP(J8338,Clustering!$D$3:$E$367,2,FALSE)</f>
        <v/>
      </c>
      <c r="M8338" t="n">
        <v>0.264406884</v>
      </c>
      <c r="N8338" t="n">
        <v>0.302546481</v>
      </c>
      <c r="O8338" t="n">
        <v>0.302546481</v>
      </c>
      <c r="P8338" t="n">
        <v>0.884418536</v>
      </c>
      <c r="Q8338" t="n">
        <v>0.42632656</v>
      </c>
      <c r="R8338" t="n">
        <v>0.1944239850888921</v>
      </c>
      <c r="S8338" t="n">
        <v>0.06453063078179939</v>
      </c>
      <c r="T8338" t="n">
        <v>0</v>
      </c>
      <c r="U8338" t="n">
        <v>0.65669072</v>
      </c>
      <c r="V8338" t="n">
        <v>0.850080767</v>
      </c>
      <c r="W8338" t="n">
        <v>0.012182623</v>
      </c>
      <c r="X8338" t="n">
        <v>0.001022814</v>
      </c>
      <c r="Y8338" t="n">
        <v>0.2206070043662072</v>
      </c>
      <c r="Z8338" t="n">
        <v>0.283721038</v>
      </c>
      <c r="AA8338" t="n">
        <v>0.65669072</v>
      </c>
      <c r="AB8338" t="n">
        <v>0</v>
      </c>
      <c r="AC8338" t="n">
        <v>0</v>
      </c>
      <c r="AD8338" t="n">
        <v>0.85</v>
      </c>
      <c r="AE8338" t="n">
        <v>0.85</v>
      </c>
      <c r="AF8338" t="n">
        <v>0.85</v>
      </c>
      <c r="AG8338" t="n">
        <v>0.85</v>
      </c>
      <c r="AH8338" t="n">
        <v>0.884418536</v>
      </c>
      <c r="AI8338" t="n">
        <v>0.012182623</v>
      </c>
      <c r="AJ8338" t="n">
        <v>0.392263339</v>
      </c>
      <c r="AK8338" t="n">
        <v>0.0451714415472596</v>
      </c>
      <c r="AL8338" t="n">
        <v>0.029612509</v>
      </c>
    </row>
    <row r="8339">
      <c r="A8339" t="inlineStr">
        <is>
          <t>2025-12-14 09:00</t>
        </is>
      </c>
      <c r="B8339" t="n">
        <v>49467.53569292456</v>
      </c>
      <c r="C8339" t="n">
        <v>45705.02718559061</v>
      </c>
      <c r="D8339" t="n">
        <v>3373.330273945283</v>
      </c>
      <c r="E8339" t="n">
        <v>389.1782333886685</v>
      </c>
      <c r="F8339" t="n">
        <v>0.1523464050556749</v>
      </c>
      <c r="G8339" t="n">
        <v>0.1907736438179747</v>
      </c>
      <c r="H8339" t="n">
        <v>0.1897632737290427</v>
      </c>
      <c r="I8339" t="n">
        <v>0.2090355830589948</v>
      </c>
      <c r="J8339" t="n">
        <v>348</v>
      </c>
      <c r="K8339" t="n">
        <v>9</v>
      </c>
      <c r="L8339">
        <f>VLOOKUP(J8339,Clustering!$D$3:$E$367,2,FALSE)</f>
        <v/>
      </c>
      <c r="M8339" t="n">
        <v>0.259108033</v>
      </c>
      <c r="N8339" t="n">
        <v>0.300949118</v>
      </c>
      <c r="O8339" t="n">
        <v>0.300949118</v>
      </c>
      <c r="P8339" t="n">
        <v>0.885415511</v>
      </c>
      <c r="Q8339" t="n">
        <v>0.451083589</v>
      </c>
      <c r="R8339" t="n">
        <v>0.1897632737290427</v>
      </c>
      <c r="S8339" t="n">
        <v>0.1523464050556749</v>
      </c>
      <c r="T8339" t="n">
        <v>0.380610549</v>
      </c>
      <c r="U8339" t="n">
        <v>0.656424625</v>
      </c>
      <c r="V8339" t="n">
        <v>0.850080767</v>
      </c>
      <c r="W8339" t="n">
        <v>0.011659015</v>
      </c>
      <c r="X8339" t="n">
        <v>0.000799989</v>
      </c>
      <c r="Y8339" t="n">
        <v>0.2090355830589948</v>
      </c>
      <c r="Z8339" t="n">
        <v>0.260725812</v>
      </c>
      <c r="AA8339" t="n">
        <v>0.656424625</v>
      </c>
      <c r="AB8339" t="n">
        <v>0</v>
      </c>
      <c r="AC8339" t="n">
        <v>0</v>
      </c>
      <c r="AD8339" t="n">
        <v>0.85</v>
      </c>
      <c r="AE8339" t="n">
        <v>0.85</v>
      </c>
      <c r="AF8339" t="n">
        <v>0.85</v>
      </c>
      <c r="AG8339" t="n">
        <v>0.85</v>
      </c>
      <c r="AH8339" t="n">
        <v>0.885415511</v>
      </c>
      <c r="AI8339" t="n">
        <v>0.011659015</v>
      </c>
      <c r="AJ8339" t="n">
        <v>0.375276429</v>
      </c>
      <c r="AK8339" t="n">
        <v>0.1066424835389724</v>
      </c>
      <c r="AL8339" t="n">
        <v>0</v>
      </c>
    </row>
    <row r="8340">
      <c r="A8340" t="inlineStr">
        <is>
          <t>2025-12-14 10:00</t>
        </is>
      </c>
      <c r="B8340" t="n">
        <v>49129.1403614846</v>
      </c>
      <c r="C8340" t="n">
        <v>43883.28450706894</v>
      </c>
      <c r="D8340" t="n">
        <v>4821.258523467111</v>
      </c>
      <c r="E8340" t="n">
        <v>424.5973309485451</v>
      </c>
      <c r="F8340" t="n">
        <v>0.2177377677979952</v>
      </c>
      <c r="G8340" t="n">
        <v>0.2081359465434045</v>
      </c>
      <c r="H8340" t="n">
        <v>0.2080846907987957</v>
      </c>
      <c r="I8340" t="n">
        <v>0.2090623687564653</v>
      </c>
      <c r="J8340" t="n">
        <v>348</v>
      </c>
      <c r="K8340" t="n">
        <v>10</v>
      </c>
      <c r="L8340">
        <f>VLOOKUP(J8340,Clustering!$D$3:$E$367,2,FALSE)</f>
        <v/>
      </c>
      <c r="M8340" t="n">
        <v>0.261463718</v>
      </c>
      <c r="N8340" t="n">
        <v>0.297210105</v>
      </c>
      <c r="O8340" t="n">
        <v>0.297210105</v>
      </c>
      <c r="P8340" t="n">
        <v>0.886412486</v>
      </c>
      <c r="Q8340" t="n">
        <v>0.446302404</v>
      </c>
      <c r="R8340" t="n">
        <v>0.2080846907987957</v>
      </c>
      <c r="S8340" t="n">
        <v>0.2177377677979952</v>
      </c>
      <c r="T8340" t="n">
        <v>0.648707874</v>
      </c>
      <c r="U8340" t="n">
        <v>0.656878551</v>
      </c>
      <c r="V8340" t="n">
        <v>0.850080767</v>
      </c>
      <c r="W8340" t="n">
        <v>0.011484479</v>
      </c>
      <c r="X8340" t="n">
        <v>0.000799989</v>
      </c>
      <c r="Y8340" t="n">
        <v>0.2090623687564653</v>
      </c>
      <c r="Z8340" t="n">
        <v>0.274762824</v>
      </c>
      <c r="AA8340" t="n">
        <v>0.656878551</v>
      </c>
      <c r="AB8340" t="n">
        <v>0</v>
      </c>
      <c r="AC8340" t="n">
        <v>0</v>
      </c>
      <c r="AD8340" t="n">
        <v>0.85</v>
      </c>
      <c r="AE8340" t="n">
        <v>0.85</v>
      </c>
      <c r="AF8340" t="n">
        <v>0.85</v>
      </c>
      <c r="AG8340" t="n">
        <v>0.85</v>
      </c>
      <c r="AH8340" t="n">
        <v>0.886412486</v>
      </c>
      <c r="AI8340" t="n">
        <v>0.011484479</v>
      </c>
      <c r="AJ8340" t="n">
        <v>0.378251362</v>
      </c>
      <c r="AK8340" t="n">
        <v>0.1524164374585966</v>
      </c>
      <c r="AL8340" t="n">
        <v>0</v>
      </c>
    </row>
    <row r="8341">
      <c r="A8341" t="inlineStr">
        <is>
          <t>2025-12-14 11:00</t>
        </is>
      </c>
      <c r="B8341" t="n">
        <v>48344.66461565556</v>
      </c>
      <c r="C8341" t="n">
        <v>42362.97066859646</v>
      </c>
      <c r="D8341" t="n">
        <v>5507.885258195679</v>
      </c>
      <c r="E8341" t="n">
        <v>473.8086888634177</v>
      </c>
      <c r="F8341" t="n">
        <v>0.2487472172607284</v>
      </c>
      <c r="G8341" t="n">
        <v>0.2322591612075576</v>
      </c>
      <c r="H8341" t="n">
        <v>0.2328949430807529</v>
      </c>
      <c r="I8341" t="n">
        <v>0.2207677185510297</v>
      </c>
      <c r="J8341" t="n">
        <v>348</v>
      </c>
      <c r="K8341" t="n">
        <v>11</v>
      </c>
      <c r="L8341">
        <f>VLOOKUP(J8341,Clustering!$D$3:$E$367,2,FALSE)</f>
        <v/>
      </c>
      <c r="M8341" t="n">
        <v>0.254730722</v>
      </c>
      <c r="N8341" t="n">
        <v>0.283105981</v>
      </c>
      <c r="O8341" t="n">
        <v>0.283105981</v>
      </c>
      <c r="P8341" t="n">
        <v>0.888091067</v>
      </c>
      <c r="Q8341" t="n">
        <v>0.412759007</v>
      </c>
      <c r="R8341" t="n">
        <v>0.2328949430807529</v>
      </c>
      <c r="S8341" t="n">
        <v>0.2487472172607284</v>
      </c>
      <c r="T8341" t="n">
        <v>0.6914765</v>
      </c>
      <c r="U8341" t="n">
        <v>0.656878551</v>
      </c>
      <c r="V8341" t="n">
        <v>0.850080767</v>
      </c>
      <c r="W8341" t="n">
        <v>0.011379757</v>
      </c>
      <c r="X8341" t="n">
        <v>0.000799989</v>
      </c>
      <c r="Y8341" t="n">
        <v>0.2207677185510297</v>
      </c>
      <c r="Z8341" t="n">
        <v>0.296947402</v>
      </c>
      <c r="AA8341" t="n">
        <v>0.656878551</v>
      </c>
      <c r="AB8341" t="n">
        <v>0</v>
      </c>
      <c r="AC8341" t="n">
        <v>0</v>
      </c>
      <c r="AD8341" t="n">
        <v>0.85</v>
      </c>
      <c r="AE8341" t="n">
        <v>0.85</v>
      </c>
      <c r="AF8341" t="n">
        <v>0.85</v>
      </c>
      <c r="AG8341" t="n">
        <v>0.85</v>
      </c>
      <c r="AH8341" t="n">
        <v>0.888091067</v>
      </c>
      <c r="AI8341" t="n">
        <v>0.011379757</v>
      </c>
      <c r="AJ8341" t="n">
        <v>0.383757177</v>
      </c>
      <c r="AK8341" t="n">
        <v>0.1741230520825099</v>
      </c>
      <c r="AL8341" t="n">
        <v>0.009236293</v>
      </c>
    </row>
    <row r="8342">
      <c r="A8342" t="inlineStr">
        <is>
          <t>2025-12-14 12:00</t>
        </is>
      </c>
      <c r="B8342" t="n">
        <v>47315.36649466223</v>
      </c>
      <c r="C8342" t="n">
        <v>41225.46507158875</v>
      </c>
      <c r="D8342" t="n">
        <v>5572.398964073543</v>
      </c>
      <c r="E8342" t="n">
        <v>517.5024589999351</v>
      </c>
      <c r="F8342" t="n">
        <v>0.2516607864547157</v>
      </c>
      <c r="G8342" t="n">
        <v>0.2536776759803603</v>
      </c>
      <c r="H8342" t="n">
        <v>0.2540891262042062</v>
      </c>
      <c r="I8342" t="n">
        <v>0.2462409168453792</v>
      </c>
      <c r="J8342" t="n">
        <v>348</v>
      </c>
      <c r="K8342" t="n">
        <v>12</v>
      </c>
      <c r="L8342">
        <f>VLOOKUP(J8342,Clustering!$D$3:$E$367,2,FALSE)</f>
        <v/>
      </c>
      <c r="M8342" t="n">
        <v>0.249788968</v>
      </c>
      <c r="N8342" t="n">
        <v>0.272243912</v>
      </c>
      <c r="O8342" t="n">
        <v>0.272243912</v>
      </c>
      <c r="P8342" t="n">
        <v>0.888742152</v>
      </c>
      <c r="Q8342" t="n">
        <v>0.38151859</v>
      </c>
      <c r="R8342" t="n">
        <v>0.2540891262042062</v>
      </c>
      <c r="S8342" t="n">
        <v>0.2516607864547157</v>
      </c>
      <c r="T8342" t="n">
        <v>0.675532719</v>
      </c>
      <c r="U8342" t="n">
        <v>0.656878551</v>
      </c>
      <c r="V8342" t="n">
        <v>0.850080767</v>
      </c>
      <c r="W8342" t="n">
        <v>0.011484479</v>
      </c>
      <c r="X8342" t="n">
        <v>0.000801665</v>
      </c>
      <c r="Y8342" t="n">
        <v>0.2462409168453792</v>
      </c>
      <c r="Z8342" t="n">
        <v>0.319049809</v>
      </c>
      <c r="AA8342" t="n">
        <v>0.656878551</v>
      </c>
      <c r="AB8342" t="n">
        <v>0</v>
      </c>
      <c r="AC8342" t="n">
        <v>0</v>
      </c>
      <c r="AD8342" t="n">
        <v>0.85</v>
      </c>
      <c r="AE8342" t="n">
        <v>0.85</v>
      </c>
      <c r="AF8342" t="n">
        <v>0.85</v>
      </c>
      <c r="AG8342" t="n">
        <v>0.85</v>
      </c>
      <c r="AH8342" t="n">
        <v>0.888742152</v>
      </c>
      <c r="AI8342" t="n">
        <v>0.011484479</v>
      </c>
      <c r="AJ8342" t="n">
        <v>0.392426416</v>
      </c>
      <c r="AK8342" t="n">
        <v>0.176162550518301</v>
      </c>
      <c r="AL8342" t="n">
        <v>0.009236293</v>
      </c>
    </row>
    <row r="8343">
      <c r="A8343" t="inlineStr">
        <is>
          <t>2025-12-14 13:00</t>
        </is>
      </c>
      <c r="B8343" t="n">
        <v>44956.36657468374</v>
      </c>
      <c r="C8343" t="n">
        <v>39309.42786892047</v>
      </c>
      <c r="D8343" t="n">
        <v>5100.845861243726</v>
      </c>
      <c r="E8343" t="n">
        <v>546.0928445195443</v>
      </c>
      <c r="F8343" t="n">
        <v>0.2303644963867551</v>
      </c>
      <c r="G8343" t="n">
        <v>0.2676925708429138</v>
      </c>
      <c r="H8343" t="n">
        <v>0.2678301890065209</v>
      </c>
      <c r="I8343" t="n">
        <v>0.2652051906544219</v>
      </c>
      <c r="J8343" t="n">
        <v>348</v>
      </c>
      <c r="K8343" t="n">
        <v>13</v>
      </c>
      <c r="L8343">
        <f>VLOOKUP(J8343,Clustering!$D$3:$E$367,2,FALSE)</f>
        <v/>
      </c>
      <c r="M8343" t="n">
        <v>0.244795377</v>
      </c>
      <c r="N8343" t="n">
        <v>0.25992844</v>
      </c>
      <c r="O8343" t="n">
        <v>0.25992844</v>
      </c>
      <c r="P8343" t="n">
        <v>0.888650593</v>
      </c>
      <c r="Q8343" t="n">
        <v>0.356448655</v>
      </c>
      <c r="R8343" t="n">
        <v>0.2678301890065209</v>
      </c>
      <c r="S8343" t="n">
        <v>0.2303644963867551</v>
      </c>
      <c r="T8343" t="n">
        <v>0.66427384</v>
      </c>
      <c r="U8343" t="n">
        <v>0.656878551</v>
      </c>
      <c r="V8343" t="n">
        <v>0.850080767</v>
      </c>
      <c r="W8343" t="n">
        <v>0.010123097</v>
      </c>
      <c r="X8343" t="n">
        <v>0.000799989</v>
      </c>
      <c r="Y8343" t="n">
        <v>0.2652051906544219</v>
      </c>
      <c r="Z8343" t="n">
        <v>0.323348509</v>
      </c>
      <c r="AA8343" t="n">
        <v>0.656878551</v>
      </c>
      <c r="AB8343" t="n">
        <v>0</v>
      </c>
      <c r="AC8343" t="n">
        <v>0</v>
      </c>
      <c r="AD8343" t="n">
        <v>0.85</v>
      </c>
      <c r="AE8343" t="n">
        <v>0.85</v>
      </c>
      <c r="AF8343" t="n">
        <v>0.85</v>
      </c>
      <c r="AG8343" t="n">
        <v>0.85</v>
      </c>
      <c r="AH8343" t="n">
        <v>0.888650593</v>
      </c>
      <c r="AI8343" t="n">
        <v>0.010123097</v>
      </c>
      <c r="AJ8343" t="n">
        <v>0.400279209</v>
      </c>
      <c r="AK8343" t="n">
        <v>0.1612551474707286</v>
      </c>
      <c r="AL8343" t="n">
        <v>0.009236293</v>
      </c>
    </row>
    <row r="8344">
      <c r="A8344" t="inlineStr">
        <is>
          <t>2025-12-14 14:00</t>
        </is>
      </c>
      <c r="B8344" t="n">
        <v>44507.89401102866</v>
      </c>
      <c r="C8344" t="n">
        <v>39859.07298969774</v>
      </c>
      <c r="D8344" t="n">
        <v>4086.510093608</v>
      </c>
      <c r="E8344" t="n">
        <v>562.3109277229261</v>
      </c>
      <c r="F8344" t="n">
        <v>0.1845550454378683</v>
      </c>
      <c r="G8344" t="n">
        <v>0.2756426116288853</v>
      </c>
      <c r="H8344" t="n">
        <v>0.2755042913317904</v>
      </c>
      <c r="I8344" t="n">
        <v>0.2781426825326246</v>
      </c>
      <c r="J8344" t="n">
        <v>348</v>
      </c>
      <c r="K8344" t="n">
        <v>14</v>
      </c>
      <c r="L8344">
        <f>VLOOKUP(J8344,Clustering!$D$3:$E$367,2,FALSE)</f>
        <v/>
      </c>
      <c r="M8344" t="n">
        <v>0.243845039</v>
      </c>
      <c r="N8344" t="n">
        <v>0.258808314</v>
      </c>
      <c r="O8344" t="n">
        <v>0.258808314</v>
      </c>
      <c r="P8344" t="n">
        <v>0.887470501</v>
      </c>
      <c r="Q8344" t="n">
        <v>0.349752492</v>
      </c>
      <c r="R8344" t="n">
        <v>0.2755042913317904</v>
      </c>
      <c r="S8344" t="n">
        <v>0.1845550454378683</v>
      </c>
      <c r="T8344" t="n">
        <v>0.656793109</v>
      </c>
      <c r="U8344" t="n">
        <v>0.656878551</v>
      </c>
      <c r="V8344" t="n">
        <v>0.850080767</v>
      </c>
      <c r="W8344" t="n">
        <v>0.009983468000000001</v>
      </c>
      <c r="X8344" t="n">
        <v>0.001332757</v>
      </c>
      <c r="Y8344" t="n">
        <v>0.2781426825326246</v>
      </c>
      <c r="Z8344" t="n">
        <v>0.324893955</v>
      </c>
      <c r="AA8344" t="n">
        <v>0.656878551</v>
      </c>
      <c r="AB8344" t="n">
        <v>0</v>
      </c>
      <c r="AC8344" t="n">
        <v>0</v>
      </c>
      <c r="AD8344" t="n">
        <v>0.85</v>
      </c>
      <c r="AE8344" t="n">
        <v>0.85</v>
      </c>
      <c r="AF8344" t="n">
        <v>0.85</v>
      </c>
      <c r="AG8344" t="n">
        <v>0.85</v>
      </c>
      <c r="AH8344" t="n">
        <v>0.887470501</v>
      </c>
      <c r="AI8344" t="n">
        <v>0.009983468000000001</v>
      </c>
      <c r="AJ8344" t="n">
        <v>0.401146839</v>
      </c>
      <c r="AK8344" t="n">
        <v>0.1291885318065078</v>
      </c>
      <c r="AL8344" t="n">
        <v>0.009414080999999999</v>
      </c>
    </row>
    <row r="8345">
      <c r="A8345" t="inlineStr">
        <is>
          <t>2025-12-14 15:00</t>
        </is>
      </c>
      <c r="B8345" t="n">
        <v>44609.49268002685</v>
      </c>
      <c r="C8345" t="n">
        <v>41407.65996915872</v>
      </c>
      <c r="D8345" t="n">
        <v>2632.558825136889</v>
      </c>
      <c r="E8345" t="n">
        <v>569.273885731239</v>
      </c>
      <c r="F8345" t="n">
        <v>0.1188916710008756</v>
      </c>
      <c r="G8345" t="n">
        <v>0.2790558263388427</v>
      </c>
      <c r="H8345" t="n">
        <v>0.2784172359316962</v>
      </c>
      <c r="I8345" t="n">
        <v>0.2905980318563602</v>
      </c>
      <c r="J8345" t="n">
        <v>348</v>
      </c>
      <c r="K8345" t="n">
        <v>15</v>
      </c>
      <c r="L8345">
        <f>VLOOKUP(J8345,Clustering!$D$3:$E$367,2,FALSE)</f>
        <v/>
      </c>
      <c r="M8345" t="n">
        <v>0.243718328</v>
      </c>
      <c r="N8345" t="n">
        <v>0.263509688</v>
      </c>
      <c r="O8345" t="n">
        <v>0.263509688</v>
      </c>
      <c r="P8345" t="n">
        <v>0.886626124</v>
      </c>
      <c r="Q8345" t="n">
        <v>0.344921242</v>
      </c>
      <c r="R8345" t="n">
        <v>0.2784172359316962</v>
      </c>
      <c r="S8345" t="n">
        <v>0.1188916710008756</v>
      </c>
      <c r="T8345" t="n">
        <v>0.666918543</v>
      </c>
      <c r="U8345" t="n">
        <v>0.656878551</v>
      </c>
      <c r="V8345" t="n">
        <v>0.850080767</v>
      </c>
      <c r="W8345" t="n">
        <v>0.01008819</v>
      </c>
      <c r="X8345" t="n">
        <v>0.001332757</v>
      </c>
      <c r="Y8345" t="n">
        <v>0.2905980318563602</v>
      </c>
      <c r="Z8345" t="n">
        <v>0.335184814</v>
      </c>
      <c r="AA8345" t="n">
        <v>0.656878551</v>
      </c>
      <c r="AB8345" t="n">
        <v>0</v>
      </c>
      <c r="AC8345" t="n">
        <v>0</v>
      </c>
      <c r="AD8345" t="n">
        <v>0.85</v>
      </c>
      <c r="AE8345" t="n">
        <v>0.85</v>
      </c>
      <c r="AF8345" t="n">
        <v>0.85</v>
      </c>
      <c r="AG8345" t="n">
        <v>0.85</v>
      </c>
      <c r="AH8345" t="n">
        <v>0.886626124</v>
      </c>
      <c r="AI8345" t="n">
        <v>0.01008819</v>
      </c>
      <c r="AJ8345" t="n">
        <v>0.415803008</v>
      </c>
      <c r="AK8345" t="n">
        <v>0.0832241697006129</v>
      </c>
      <c r="AL8345" t="n">
        <v>0.009414080999999999</v>
      </c>
    </row>
    <row r="8346">
      <c r="A8346" t="inlineStr">
        <is>
          <t>2025-12-14 16:00</t>
        </is>
      </c>
      <c r="B8346" t="n">
        <v>46190.53846616605</v>
      </c>
      <c r="C8346" t="n">
        <v>44595.62725042911</v>
      </c>
      <c r="D8346" t="n">
        <v>1012.625886737673</v>
      </c>
      <c r="E8346" t="n">
        <v>582.2853289992672</v>
      </c>
      <c r="F8346" t="n">
        <v>0.0457322292757219</v>
      </c>
      <c r="G8346" t="n">
        <v>0.2854339848035623</v>
      </c>
      <c r="H8346" t="n">
        <v>0.284343571497022</v>
      </c>
      <c r="I8346" t="n">
        <v>0.3051426655827869</v>
      </c>
      <c r="J8346" t="n">
        <v>348</v>
      </c>
      <c r="K8346" t="n">
        <v>16</v>
      </c>
      <c r="L8346">
        <f>VLOOKUP(J8346,Clustering!$D$3:$E$367,2,FALSE)</f>
        <v/>
      </c>
      <c r="M8346" t="n">
        <v>0.241777336</v>
      </c>
      <c r="N8346" t="n">
        <v>0.279079048</v>
      </c>
      <c r="O8346" t="n">
        <v>0.279079048</v>
      </c>
      <c r="P8346" t="n">
        <v>0.876290138</v>
      </c>
      <c r="Q8346" t="n">
        <v>0.343707171</v>
      </c>
      <c r="R8346" t="n">
        <v>0.284343571497022</v>
      </c>
      <c r="S8346" t="n">
        <v>0.0457322292757219</v>
      </c>
      <c r="T8346" t="n">
        <v>0.676515037</v>
      </c>
      <c r="U8346" t="n">
        <v>0.666144912</v>
      </c>
      <c r="V8346" t="n">
        <v>0.850080767</v>
      </c>
      <c r="W8346" t="n">
        <v>0.010018375</v>
      </c>
      <c r="X8346" t="n">
        <v>0.001332757</v>
      </c>
      <c r="Y8346" t="n">
        <v>0.3051426655827869</v>
      </c>
      <c r="Z8346" t="n">
        <v>0.360466078</v>
      </c>
      <c r="AA8346" t="n">
        <v>0.666144912</v>
      </c>
      <c r="AB8346" t="n">
        <v>0</v>
      </c>
      <c r="AC8346" t="n">
        <v>0</v>
      </c>
      <c r="AD8346" t="n">
        <v>0.85</v>
      </c>
      <c r="AE8346" t="n">
        <v>0.85</v>
      </c>
      <c r="AF8346" t="n">
        <v>0.85</v>
      </c>
      <c r="AG8346" t="n">
        <v>0.85</v>
      </c>
      <c r="AH8346" t="n">
        <v>0.876290138</v>
      </c>
      <c r="AI8346" t="n">
        <v>0.010018375</v>
      </c>
      <c r="AJ8346" t="n">
        <v>0.438476812</v>
      </c>
      <c r="AK8346" t="n">
        <v>0.0320125604930053</v>
      </c>
      <c r="AL8346" t="n">
        <v>0.009236293</v>
      </c>
    </row>
    <row r="8347">
      <c r="A8347" t="inlineStr">
        <is>
          <t>2025-12-14 17:00</t>
        </is>
      </c>
      <c r="B8347" t="n">
        <v>50689.21245883964</v>
      </c>
      <c r="C8347" t="n">
        <v>50068.09616283311</v>
      </c>
      <c r="D8347" t="n">
        <v>30.57121659322294</v>
      </c>
      <c r="E8347" t="n">
        <v>590.5450794133116</v>
      </c>
      <c r="F8347" t="n">
        <v>0.0013806578567561</v>
      </c>
      <c r="G8347" t="n">
        <v>0.2894828820653488</v>
      </c>
      <c r="H8347" t="n">
        <v>0.2880399977479371</v>
      </c>
      <c r="I8347" t="n">
        <v>0.3155623018987723</v>
      </c>
      <c r="J8347" t="n">
        <v>348</v>
      </c>
      <c r="K8347" t="n">
        <v>17</v>
      </c>
      <c r="L8347">
        <f>VLOOKUP(J8347,Clustering!$D$3:$E$367,2,FALSE)</f>
        <v/>
      </c>
      <c r="M8347" t="n">
        <v>0.243626174</v>
      </c>
      <c r="N8347" t="n">
        <v>0.298229656</v>
      </c>
      <c r="O8347" t="n">
        <v>0.298229656</v>
      </c>
      <c r="P8347" t="n">
        <v>0.876880185</v>
      </c>
      <c r="Q8347" t="n">
        <v>0.362644171</v>
      </c>
      <c r="R8347" t="n">
        <v>0.2880399977479371</v>
      </c>
      <c r="S8347" t="n">
        <v>0.0013806578567561</v>
      </c>
      <c r="T8347" t="n">
        <v>0.667900861</v>
      </c>
      <c r="U8347" t="n">
        <v>0.666144912</v>
      </c>
      <c r="V8347" t="n">
        <v>0.850080767</v>
      </c>
      <c r="W8347" t="n">
        <v>0.010018375</v>
      </c>
      <c r="X8347" t="n">
        <v>0.00353168</v>
      </c>
      <c r="Y8347" t="n">
        <v>0.3155623018987723</v>
      </c>
      <c r="Z8347" t="n">
        <v>0.374170719</v>
      </c>
      <c r="AA8347" t="n">
        <v>0.666144912</v>
      </c>
      <c r="AB8347" t="n">
        <v>0</v>
      </c>
      <c r="AC8347" t="n">
        <v>0</v>
      </c>
      <c r="AD8347" t="n">
        <v>0.85</v>
      </c>
      <c r="AE8347" t="n">
        <v>0.85</v>
      </c>
      <c r="AF8347" t="n">
        <v>0.85</v>
      </c>
      <c r="AG8347" t="n">
        <v>0.85</v>
      </c>
      <c r="AH8347" t="n">
        <v>0.876880185</v>
      </c>
      <c r="AI8347" t="n">
        <v>0.010018375</v>
      </c>
      <c r="AJ8347" t="n">
        <v>0.483421314</v>
      </c>
      <c r="AK8347" t="n">
        <v>0.0009664604997293</v>
      </c>
      <c r="AL8347" t="n">
        <v>0.282721628</v>
      </c>
    </row>
    <row r="8348">
      <c r="A8348" t="inlineStr">
        <is>
          <t>2025-12-14 18:00</t>
        </is>
      </c>
      <c r="B8348" t="n">
        <v>51770.11775492525</v>
      </c>
      <c r="C8348" t="n">
        <v>51182.89931288947</v>
      </c>
      <c r="D8348" t="n">
        <v>0</v>
      </c>
      <c r="E8348" t="n">
        <v>587.2184420357891</v>
      </c>
      <c r="F8348" t="n">
        <v>0</v>
      </c>
      <c r="G8348" t="n">
        <v>0.287852177468524</v>
      </c>
      <c r="H8348" t="n">
        <v>0.2863324095341992</v>
      </c>
      <c r="I8348" t="n">
        <v>0.3153212306215387</v>
      </c>
      <c r="J8348" t="n">
        <v>348</v>
      </c>
      <c r="K8348" t="n">
        <v>18</v>
      </c>
      <c r="L8348">
        <f>VLOOKUP(J8348,Clustering!$D$3:$E$367,2,FALSE)</f>
        <v/>
      </c>
      <c r="M8348" t="n">
        <v>0.25065867</v>
      </c>
      <c r="N8348" t="n">
        <v>0.313836485</v>
      </c>
      <c r="O8348" t="n">
        <v>0.313836485</v>
      </c>
      <c r="P8348" t="n">
        <v>0.87696157</v>
      </c>
      <c r="Q8348" t="n">
        <v>0.401181529</v>
      </c>
      <c r="R8348" t="n">
        <v>0.2863324095341992</v>
      </c>
      <c r="S8348" t="n">
        <v>0</v>
      </c>
      <c r="T8348" t="n">
        <v>0.587728578</v>
      </c>
      <c r="U8348" t="n">
        <v>0.666144912</v>
      </c>
      <c r="V8348" t="n">
        <v>0.850080767</v>
      </c>
      <c r="W8348" t="n">
        <v>0.010158004</v>
      </c>
      <c r="X8348" t="n">
        <v>0.027398167</v>
      </c>
      <c r="Y8348" t="n">
        <v>0.3153212306215387</v>
      </c>
      <c r="Z8348" t="n">
        <v>0.396197276</v>
      </c>
      <c r="AA8348" t="n">
        <v>0.666144912</v>
      </c>
      <c r="AB8348" t="n">
        <v>0</v>
      </c>
      <c r="AC8348" t="n">
        <v>0</v>
      </c>
      <c r="AD8348" t="n">
        <v>0.85</v>
      </c>
      <c r="AE8348" t="n">
        <v>0.85</v>
      </c>
      <c r="AF8348" t="n">
        <v>0.85</v>
      </c>
      <c r="AG8348" t="n">
        <v>0.85</v>
      </c>
      <c r="AH8348" t="n">
        <v>0.87696157</v>
      </c>
      <c r="AI8348" t="n">
        <v>0.010158004</v>
      </c>
      <c r="AJ8348" t="n">
        <v>0.505988517</v>
      </c>
      <c r="AK8348" t="n">
        <v>0</v>
      </c>
      <c r="AL8348" t="n">
        <v>0.422111599</v>
      </c>
    </row>
    <row r="8349">
      <c r="A8349" t="inlineStr">
        <is>
          <t>2025-12-14 19:00</t>
        </is>
      </c>
      <c r="B8349" t="n">
        <v>51873.22998583953</v>
      </c>
      <c r="C8349" t="n">
        <v>51289.22071162537</v>
      </c>
      <c r="D8349" t="n">
        <v>0</v>
      </c>
      <c r="E8349" t="n">
        <v>584.0092742141653</v>
      </c>
      <c r="F8349" t="n">
        <v>0</v>
      </c>
      <c r="G8349" t="n">
        <v>0.2862790559873359</v>
      </c>
      <c r="H8349" t="n">
        <v>0.2849864282363116</v>
      </c>
      <c r="I8349" t="n">
        <v>0.309642662757814</v>
      </c>
      <c r="J8349" t="n">
        <v>348</v>
      </c>
      <c r="K8349" t="n">
        <v>19</v>
      </c>
      <c r="L8349">
        <f>VLOOKUP(J8349,Clustering!$D$3:$E$367,2,FALSE)</f>
        <v/>
      </c>
      <c r="M8349" t="n">
        <v>0.266641616</v>
      </c>
      <c r="N8349" t="n">
        <v>0.330669931</v>
      </c>
      <c r="O8349" t="n">
        <v>0.330669931</v>
      </c>
      <c r="P8349" t="n">
        <v>0.877500751</v>
      </c>
      <c r="Q8349" t="n">
        <v>0.424874682</v>
      </c>
      <c r="R8349" t="n">
        <v>0.2849864282363116</v>
      </c>
      <c r="S8349" t="n">
        <v>0</v>
      </c>
      <c r="T8349" t="n">
        <v>0.230693668</v>
      </c>
      <c r="U8349" t="n">
        <v>0.666411007</v>
      </c>
      <c r="V8349" t="n">
        <v>0.850080767</v>
      </c>
      <c r="W8349" t="n">
        <v>0.010611798</v>
      </c>
      <c r="X8349" t="n">
        <v>0.027398167</v>
      </c>
      <c r="Y8349" t="n">
        <v>0.309642662757814</v>
      </c>
      <c r="Z8349" t="n">
        <v>0.413633847</v>
      </c>
      <c r="AA8349" t="n">
        <v>0.666411007</v>
      </c>
      <c r="AB8349" t="n">
        <v>0</v>
      </c>
      <c r="AC8349" t="n">
        <v>0</v>
      </c>
      <c r="AD8349" t="n">
        <v>0.85</v>
      </c>
      <c r="AE8349" t="n">
        <v>0.85</v>
      </c>
      <c r="AF8349" t="n">
        <v>0.85</v>
      </c>
      <c r="AG8349" t="n">
        <v>0.85</v>
      </c>
      <c r="AH8349" t="n">
        <v>0.877500751</v>
      </c>
      <c r="AI8349" t="n">
        <v>0.010611798</v>
      </c>
      <c r="AJ8349" t="n">
        <v>0.524523607</v>
      </c>
      <c r="AK8349" t="n">
        <v>0</v>
      </c>
      <c r="AL8349" t="n">
        <v>0.391852982</v>
      </c>
    </row>
    <row r="8350">
      <c r="A8350" t="inlineStr">
        <is>
          <t>2025-12-14 20:00</t>
        </is>
      </c>
      <c r="B8350" t="n">
        <v>51156.48690496929</v>
      </c>
      <c r="C8350" t="n">
        <v>50572.47410907984</v>
      </c>
      <c r="D8350" t="n">
        <v>0</v>
      </c>
      <c r="E8350" t="n">
        <v>584.0127958894547</v>
      </c>
      <c r="F8350" t="n">
        <v>0</v>
      </c>
      <c r="G8350" t="n">
        <v>0.2862807822987522</v>
      </c>
      <c r="H8350" t="n">
        <v>0.2854283922445732</v>
      </c>
      <c r="I8350" t="n">
        <v>0.3016873106091055</v>
      </c>
      <c r="J8350" t="n">
        <v>348</v>
      </c>
      <c r="K8350" t="n">
        <v>20</v>
      </c>
      <c r="L8350">
        <f>VLOOKUP(J8350,Clustering!$D$3:$E$367,2,FALSE)</f>
        <v/>
      </c>
      <c r="M8350" t="n">
        <v>0.283920477</v>
      </c>
      <c r="N8350" t="n">
        <v>0.339070877</v>
      </c>
      <c r="O8350" t="n">
        <v>0.339070877</v>
      </c>
      <c r="P8350" t="n">
        <v>0.877063303</v>
      </c>
      <c r="Q8350" t="n">
        <v>0.445826788</v>
      </c>
      <c r="R8350" t="n">
        <v>0.2854283922445732</v>
      </c>
      <c r="S8350" t="n">
        <v>0</v>
      </c>
      <c r="T8350" t="n">
        <v>0</v>
      </c>
      <c r="U8350" t="n">
        <v>0.666411007</v>
      </c>
      <c r="V8350" t="n">
        <v>0.850080767</v>
      </c>
      <c r="W8350" t="n">
        <v>0.01071652</v>
      </c>
      <c r="X8350" t="n">
        <v>0.013216158</v>
      </c>
      <c r="Y8350" t="n">
        <v>0.3016873106091055</v>
      </c>
      <c r="Z8350" t="n">
        <v>0.413762371</v>
      </c>
      <c r="AA8350" t="n">
        <v>0.666411007</v>
      </c>
      <c r="AB8350" t="n">
        <v>0</v>
      </c>
      <c r="AC8350" t="n">
        <v>0</v>
      </c>
      <c r="AD8350" t="n">
        <v>0.85</v>
      </c>
      <c r="AE8350" t="n">
        <v>0.85</v>
      </c>
      <c r="AF8350" t="n">
        <v>0.85</v>
      </c>
      <c r="AG8350" t="n">
        <v>0.85</v>
      </c>
      <c r="AH8350" t="n">
        <v>0.877063303</v>
      </c>
      <c r="AI8350" t="n">
        <v>0.01071652</v>
      </c>
      <c r="AJ8350" t="n">
        <v>0.521782348</v>
      </c>
      <c r="AK8350" t="n">
        <v>0</v>
      </c>
      <c r="AL8350" t="n">
        <v>0.343572754</v>
      </c>
    </row>
    <row r="8351">
      <c r="A8351" t="inlineStr">
        <is>
          <t>2025-12-14 21:00</t>
        </is>
      </c>
      <c r="B8351" t="n">
        <v>48980.3786280643</v>
      </c>
      <c r="C8351" t="n">
        <v>48401.72517089576</v>
      </c>
      <c r="D8351" t="n">
        <v>0</v>
      </c>
      <c r="E8351" t="n">
        <v>578.653457168541</v>
      </c>
      <c r="F8351" t="n">
        <v>0</v>
      </c>
      <c r="G8351" t="n">
        <v>0.283653655474775</v>
      </c>
      <c r="H8351" t="n">
        <v>0.2829775009260317</v>
      </c>
      <c r="I8351" t="n">
        <v>0.2958748142580289</v>
      </c>
      <c r="J8351" t="n">
        <v>348</v>
      </c>
      <c r="K8351" t="n">
        <v>21</v>
      </c>
      <c r="L8351">
        <f>VLOOKUP(J8351,Clustering!$D$3:$E$367,2,FALSE)</f>
        <v/>
      </c>
      <c r="M8351" t="n">
        <v>0.288516654</v>
      </c>
      <c r="N8351" t="n">
        <v>0.337743686</v>
      </c>
      <c r="O8351" t="n">
        <v>0.337743686</v>
      </c>
      <c r="P8351" t="n">
        <v>0.877643176</v>
      </c>
      <c r="Q8351" t="n">
        <v>0.446878149</v>
      </c>
      <c r="R8351" t="n">
        <v>0.2829775009260317</v>
      </c>
      <c r="S8351" t="n">
        <v>0</v>
      </c>
      <c r="T8351" t="n">
        <v>0</v>
      </c>
      <c r="U8351" t="n">
        <v>0.666411007</v>
      </c>
      <c r="V8351" t="n">
        <v>0.850080767</v>
      </c>
      <c r="W8351" t="n">
        <v>0.010681613</v>
      </c>
      <c r="X8351" t="n">
        <v>0.001332757</v>
      </c>
      <c r="Y8351" t="n">
        <v>0.2958748142580289</v>
      </c>
      <c r="Z8351" t="n">
        <v>0.408205297</v>
      </c>
      <c r="AA8351" t="n">
        <v>0.666411007</v>
      </c>
      <c r="AB8351" t="n">
        <v>0</v>
      </c>
      <c r="AC8351" t="n">
        <v>0</v>
      </c>
      <c r="AD8351" t="n">
        <v>0.85</v>
      </c>
      <c r="AE8351" t="n">
        <v>0.85</v>
      </c>
      <c r="AF8351" t="n">
        <v>0.85</v>
      </c>
      <c r="AG8351" t="n">
        <v>0.85</v>
      </c>
      <c r="AH8351" t="n">
        <v>0.877643176</v>
      </c>
      <c r="AI8351" t="n">
        <v>0.010681613</v>
      </c>
      <c r="AJ8351" t="n">
        <v>0.492189742</v>
      </c>
      <c r="AK8351" t="n">
        <v>0</v>
      </c>
      <c r="AL8351" t="n">
        <v>0.100749311</v>
      </c>
    </row>
    <row r="8352">
      <c r="A8352" t="inlineStr">
        <is>
          <t>2025-12-14 22:00</t>
        </is>
      </c>
      <c r="B8352" t="n">
        <v>45888.90196720394</v>
      </c>
      <c r="C8352" t="n">
        <v>45319.07071967992</v>
      </c>
      <c r="D8352" t="n">
        <v>0</v>
      </c>
      <c r="E8352" t="n">
        <v>569.8312475240214</v>
      </c>
      <c r="F8352" t="n">
        <v>0</v>
      </c>
      <c r="G8352" t="n">
        <v>0.279329042903932</v>
      </c>
      <c r="H8352" t="n">
        <v>0.2787989321206494</v>
      </c>
      <c r="I8352" t="n">
        <v>0.2889105329157251</v>
      </c>
      <c r="J8352" t="n">
        <v>348</v>
      </c>
      <c r="K8352" t="n">
        <v>22</v>
      </c>
      <c r="L8352">
        <f>VLOOKUP(J8352,Clustering!$D$3:$E$367,2,FALSE)</f>
        <v/>
      </c>
      <c r="M8352" t="n">
        <v>0.278834732</v>
      </c>
      <c r="N8352" t="n">
        <v>0.331924157</v>
      </c>
      <c r="O8352" t="n">
        <v>0.331924157</v>
      </c>
      <c r="P8352" t="n">
        <v>0.878629978</v>
      </c>
      <c r="Q8352" t="n">
        <v>0.450169907</v>
      </c>
      <c r="R8352" t="n">
        <v>0.2787989321206494</v>
      </c>
      <c r="S8352" t="n">
        <v>0</v>
      </c>
      <c r="T8352" t="n">
        <v>0</v>
      </c>
      <c r="U8352" t="n">
        <v>0.666411007</v>
      </c>
      <c r="V8352" t="n">
        <v>0.850080767</v>
      </c>
      <c r="W8352" t="n">
        <v>0.01071652</v>
      </c>
      <c r="X8352" t="n">
        <v>0.001332757</v>
      </c>
      <c r="Y8352" t="n">
        <v>0.2889105329157251</v>
      </c>
      <c r="Z8352" t="n">
        <v>0.363842988</v>
      </c>
      <c r="AA8352" t="n">
        <v>0.666411007</v>
      </c>
      <c r="AB8352" t="n">
        <v>0</v>
      </c>
      <c r="AC8352" t="n">
        <v>0</v>
      </c>
      <c r="AD8352" t="n">
        <v>0.85</v>
      </c>
      <c r="AE8352" t="n">
        <v>0.85</v>
      </c>
      <c r="AF8352" t="n">
        <v>0.85</v>
      </c>
      <c r="AG8352" t="n">
        <v>0.85</v>
      </c>
      <c r="AH8352" t="n">
        <v>0.878629978</v>
      </c>
      <c r="AI8352" t="n">
        <v>0.01071652</v>
      </c>
      <c r="AJ8352" t="n">
        <v>0.4362915</v>
      </c>
      <c r="AK8352" t="n">
        <v>0</v>
      </c>
      <c r="AL8352" t="n">
        <v>0.08154389200000001</v>
      </c>
    </row>
    <row r="8353">
      <c r="A8353" t="inlineStr">
        <is>
          <t>2025-12-14 23:00</t>
        </is>
      </c>
      <c r="B8353" t="n">
        <v>42352.21056105066</v>
      </c>
      <c r="C8353" t="n">
        <v>41802.18857238951</v>
      </c>
      <c r="D8353" t="n">
        <v>0</v>
      </c>
      <c r="E8353" t="n">
        <v>550.0219886611512</v>
      </c>
      <c r="F8353" t="n">
        <v>0</v>
      </c>
      <c r="G8353" t="n">
        <v>0.2696186218927212</v>
      </c>
      <c r="H8353" t="n">
        <v>0.2687542955692498</v>
      </c>
      <c r="I8353" t="n">
        <v>0.2852408923622804</v>
      </c>
      <c r="J8353" t="n">
        <v>348</v>
      </c>
      <c r="K8353" t="n">
        <v>23</v>
      </c>
      <c r="L8353">
        <f>VLOOKUP(J8353,Clustering!$D$3:$E$367,2,FALSE)</f>
        <v/>
      </c>
      <c r="M8353" t="n">
        <v>0.266013818</v>
      </c>
      <c r="N8353" t="n">
        <v>0.329319074</v>
      </c>
      <c r="O8353" t="n">
        <v>0.329319074</v>
      </c>
      <c r="P8353" t="n">
        <v>0.872668474</v>
      </c>
      <c r="Q8353" t="n">
        <v>0.421044727</v>
      </c>
      <c r="R8353" t="n">
        <v>0.2687542955692498</v>
      </c>
      <c r="S8353" t="n">
        <v>0</v>
      </c>
      <c r="T8353" t="n">
        <v>0</v>
      </c>
      <c r="U8353" t="n">
        <v>0.655281982</v>
      </c>
      <c r="V8353" t="n">
        <v>0.850080767</v>
      </c>
      <c r="W8353" t="n">
        <v>0.01197318</v>
      </c>
      <c r="X8353" t="n">
        <v>0.001332757</v>
      </c>
      <c r="Y8353" t="n">
        <v>0.2852408923622804</v>
      </c>
      <c r="Z8353" t="n">
        <v>0.304329619</v>
      </c>
      <c r="AA8353" t="n">
        <v>0.655281982</v>
      </c>
      <c r="AB8353" t="n">
        <v>0</v>
      </c>
      <c r="AC8353" t="n">
        <v>0</v>
      </c>
      <c r="AD8353" t="n">
        <v>0.85</v>
      </c>
      <c r="AE8353" t="n">
        <v>0.85</v>
      </c>
      <c r="AF8353" t="n">
        <v>0.85</v>
      </c>
      <c r="AG8353" t="n">
        <v>0.85</v>
      </c>
      <c r="AH8353" t="n">
        <v>0.872668474</v>
      </c>
      <c r="AI8353" t="n">
        <v>0.01197318</v>
      </c>
      <c r="AJ8353" t="n">
        <v>0.381420082</v>
      </c>
      <c r="AK8353" t="n">
        <v>0</v>
      </c>
      <c r="AL8353" t="n">
        <v>0.039464555</v>
      </c>
    </row>
    <row r="8354">
      <c r="A8354" t="inlineStr">
        <is>
          <t>2025-12-15 00:00</t>
        </is>
      </c>
      <c r="B8354" t="n">
        <v>62838.35360634611</v>
      </c>
      <c r="C8354" t="n">
        <v>62303.29750481265</v>
      </c>
      <c r="D8354" t="n">
        <v>0</v>
      </c>
      <c r="E8354" t="n">
        <v>535.0561015334613</v>
      </c>
      <c r="F8354" t="n">
        <v>0</v>
      </c>
      <c r="G8354" t="n">
        <v>0.262282402712481</v>
      </c>
      <c r="H8354" t="n">
        <v>0.261120371790186</v>
      </c>
      <c r="I8354" t="n">
        <v>0.2832855364469413</v>
      </c>
      <c r="J8354" t="n">
        <v>349</v>
      </c>
      <c r="K8354" t="n">
        <v>0</v>
      </c>
      <c r="L8354">
        <f>VLOOKUP(J8354,Clustering!$D$3:$E$367,2,FALSE)</f>
        <v/>
      </c>
      <c r="M8354" t="n">
        <v>0.381119827</v>
      </c>
      <c r="N8354" t="n">
        <v>0.348223176</v>
      </c>
      <c r="O8354" t="n">
        <v>0.348223176</v>
      </c>
      <c r="P8354" t="n">
        <v>0.8718444440000001</v>
      </c>
      <c r="Q8354" t="n">
        <v>0.315883675</v>
      </c>
      <c r="R8354" t="n">
        <v>0.261120371790186</v>
      </c>
      <c r="S8354" t="n">
        <v>0</v>
      </c>
      <c r="T8354" t="n">
        <v>0</v>
      </c>
      <c r="U8354" t="n">
        <v>0.657144646</v>
      </c>
      <c r="V8354" t="n">
        <v>0.850080767</v>
      </c>
      <c r="W8354" t="n">
        <v>0.011798644</v>
      </c>
      <c r="X8354" t="n">
        <v>0.001215481</v>
      </c>
      <c r="Y8354" t="n">
        <v>0.2832855364469413</v>
      </c>
      <c r="Z8354" t="n">
        <v>0.391221719</v>
      </c>
      <c r="AA8354" t="n">
        <v>0.657144646</v>
      </c>
      <c r="AB8354" t="n">
        <v>0</v>
      </c>
      <c r="AC8354" t="n">
        <v>0</v>
      </c>
      <c r="AD8354" t="n">
        <v>0.85</v>
      </c>
      <c r="AE8354" t="n">
        <v>0.85</v>
      </c>
      <c r="AF8354" t="n">
        <v>0.85</v>
      </c>
      <c r="AG8354" t="n">
        <v>0.85</v>
      </c>
      <c r="AH8354" t="n">
        <v>0.8718444440000001</v>
      </c>
      <c r="AI8354" t="n">
        <v>0.011798644</v>
      </c>
      <c r="AJ8354" t="n">
        <v>0.485284001</v>
      </c>
      <c r="AK8354" t="n">
        <v>0</v>
      </c>
      <c r="AL8354" t="n">
        <v>0.00292049</v>
      </c>
    </row>
    <row r="8355">
      <c r="A8355" t="inlineStr">
        <is>
          <t>2025-12-15 01:00</t>
        </is>
      </c>
      <c r="B8355" t="n">
        <v>62014.21767587051</v>
      </c>
      <c r="C8355" t="n">
        <v>61482.12756241741</v>
      </c>
      <c r="D8355" t="n">
        <v>0</v>
      </c>
      <c r="E8355" t="n">
        <v>532.0901134531047</v>
      </c>
      <c r="F8355" t="n">
        <v>0</v>
      </c>
      <c r="G8355" t="n">
        <v>0.260828486986816</v>
      </c>
      <c r="H8355" t="n">
        <v>0.2597342119460928</v>
      </c>
      <c r="I8355" t="n">
        <v>0.2806069666999014</v>
      </c>
      <c r="J8355" t="n">
        <v>349</v>
      </c>
      <c r="K8355" t="n">
        <v>1</v>
      </c>
      <c r="L8355">
        <f>VLOOKUP(J8355,Clustering!$D$3:$E$367,2,FALSE)</f>
        <v/>
      </c>
      <c r="M8355" t="n">
        <v>0.366743815</v>
      </c>
      <c r="N8355" t="n">
        <v>0.332310679</v>
      </c>
      <c r="O8355" t="n">
        <v>0.332310679</v>
      </c>
      <c r="P8355" t="n">
        <v>0.876045981</v>
      </c>
      <c r="Q8355" t="n">
        <v>0.28157679</v>
      </c>
      <c r="R8355" t="n">
        <v>0.2597342119460928</v>
      </c>
      <c r="S8355" t="n">
        <v>0</v>
      </c>
      <c r="T8355" t="n">
        <v>0</v>
      </c>
      <c r="U8355" t="n">
        <v>0.657144646</v>
      </c>
      <c r="V8355" t="n">
        <v>0.850080767</v>
      </c>
      <c r="W8355" t="n">
        <v>0.009774025</v>
      </c>
      <c r="X8355" t="n">
        <v>0.000819675</v>
      </c>
      <c r="Y8355" t="n">
        <v>0.2806069666999014</v>
      </c>
      <c r="Z8355" t="n">
        <v>0.378562388</v>
      </c>
      <c r="AA8355" t="n">
        <v>0.657144646</v>
      </c>
      <c r="AB8355" t="n">
        <v>0</v>
      </c>
      <c r="AC8355" t="n">
        <v>0</v>
      </c>
      <c r="AD8355" t="n">
        <v>0.85</v>
      </c>
      <c r="AE8355" t="n">
        <v>0.85</v>
      </c>
      <c r="AF8355" t="n">
        <v>0.85</v>
      </c>
      <c r="AG8355" t="n">
        <v>0.85</v>
      </c>
      <c r="AH8355" t="n">
        <v>0.876045981</v>
      </c>
      <c r="AI8355" t="n">
        <v>0.009774025</v>
      </c>
      <c r="AJ8355" t="n">
        <v>0.477697004</v>
      </c>
      <c r="AK8355" t="n">
        <v>0</v>
      </c>
      <c r="AL8355" t="n">
        <v>0</v>
      </c>
    </row>
    <row r="8356">
      <c r="A8356" t="inlineStr">
        <is>
          <t>2025-12-15 02:00</t>
        </is>
      </c>
      <c r="B8356" t="n">
        <v>61733.77079312066</v>
      </c>
      <c r="C8356" t="n">
        <v>61207.05784692085</v>
      </c>
      <c r="D8356" t="n">
        <v>0</v>
      </c>
      <c r="E8356" t="n">
        <v>526.712946199812</v>
      </c>
      <c r="F8356" t="n">
        <v>0</v>
      </c>
      <c r="G8356" t="n">
        <v>0.2581926206861824</v>
      </c>
      <c r="H8356" t="n">
        <v>0.2572029635351401</v>
      </c>
      <c r="I8356" t="n">
        <v>0.2760801838274039</v>
      </c>
      <c r="J8356" t="n">
        <v>349</v>
      </c>
      <c r="K8356" t="n">
        <v>2</v>
      </c>
      <c r="L8356">
        <f>VLOOKUP(J8356,Clustering!$D$3:$E$367,2,FALSE)</f>
        <v/>
      </c>
      <c r="M8356" t="n">
        <v>0.346786731</v>
      </c>
      <c r="N8356" t="n">
        <v>0.322010645</v>
      </c>
      <c r="O8356" t="n">
        <v>0.322010645</v>
      </c>
      <c r="P8356" t="n">
        <v>0.8763003110000001</v>
      </c>
      <c r="Q8356" t="n">
        <v>0.249247464</v>
      </c>
      <c r="R8356" t="n">
        <v>0.2572029635351401</v>
      </c>
      <c r="S8356" t="n">
        <v>0</v>
      </c>
      <c r="T8356" t="n">
        <v>0</v>
      </c>
      <c r="U8356" t="n">
        <v>0.657144646</v>
      </c>
      <c r="V8356" t="n">
        <v>0.850080767</v>
      </c>
      <c r="W8356" t="n">
        <v>0.009843839</v>
      </c>
      <c r="X8356" t="n">
        <v>0.000799989</v>
      </c>
      <c r="Y8356" t="n">
        <v>0.2760801838274039</v>
      </c>
      <c r="Z8356" t="n">
        <v>0.37270639</v>
      </c>
      <c r="AA8356" t="n">
        <v>0.657144646</v>
      </c>
      <c r="AB8356" t="n">
        <v>0</v>
      </c>
      <c r="AC8356" t="n">
        <v>0</v>
      </c>
      <c r="AD8356" t="n">
        <v>0.85</v>
      </c>
      <c r="AE8356" t="n">
        <v>0.85</v>
      </c>
      <c r="AF8356" t="n">
        <v>0.85</v>
      </c>
      <c r="AG8356" t="n">
        <v>0.85</v>
      </c>
      <c r="AH8356" t="n">
        <v>0.8763003110000001</v>
      </c>
      <c r="AI8356" t="n">
        <v>0.009843839</v>
      </c>
      <c r="AJ8356" t="n">
        <v>0.474907386</v>
      </c>
      <c r="AK8356" t="n">
        <v>0</v>
      </c>
      <c r="AL8356" t="n">
        <v>0</v>
      </c>
    </row>
    <row r="8357">
      <c r="A8357" t="inlineStr">
        <is>
          <t>2025-12-15 03:00</t>
        </is>
      </c>
      <c r="B8357" t="n">
        <v>61778.16232654764</v>
      </c>
      <c r="C8357" t="n">
        <v>61257.57902946105</v>
      </c>
      <c r="D8357" t="n">
        <v>0</v>
      </c>
      <c r="E8357" t="n">
        <v>520.583297086585</v>
      </c>
      <c r="F8357" t="n">
        <v>0</v>
      </c>
      <c r="G8357" t="n">
        <v>0.2551878907287181</v>
      </c>
      <c r="H8357" t="n">
        <v>0.2542498403890286</v>
      </c>
      <c r="I8357" t="n">
        <v>0.2721426862992552</v>
      </c>
      <c r="J8357" t="n">
        <v>349</v>
      </c>
      <c r="K8357" t="n">
        <v>3</v>
      </c>
      <c r="L8357">
        <f>VLOOKUP(J8357,Clustering!$D$3:$E$367,2,FALSE)</f>
        <v/>
      </c>
      <c r="M8357" t="n">
        <v>0.333804547</v>
      </c>
      <c r="N8357" t="n">
        <v>0.317062764</v>
      </c>
      <c r="O8357" t="n">
        <v>0.317062764</v>
      </c>
      <c r="P8357" t="n">
        <v>0.875608533</v>
      </c>
      <c r="Q8357" t="n">
        <v>0.234378227</v>
      </c>
      <c r="R8357" t="n">
        <v>0.2542498403890286</v>
      </c>
      <c r="S8357" t="n">
        <v>0</v>
      </c>
      <c r="T8357" t="n">
        <v>0</v>
      </c>
      <c r="U8357" t="n">
        <v>0.657144646</v>
      </c>
      <c r="V8357" t="n">
        <v>0.850080767</v>
      </c>
      <c r="W8357" t="n">
        <v>0.009808931999999999</v>
      </c>
      <c r="X8357" t="n">
        <v>0.000799989</v>
      </c>
      <c r="Y8357" t="n">
        <v>0.2721426862992552</v>
      </c>
      <c r="Z8357" t="n">
        <v>0.376388281</v>
      </c>
      <c r="AA8357" t="n">
        <v>0.657144646</v>
      </c>
      <c r="AB8357" t="n">
        <v>0</v>
      </c>
      <c r="AC8357" t="n">
        <v>0</v>
      </c>
      <c r="AD8357" t="n">
        <v>0.85</v>
      </c>
      <c r="AE8357" t="n">
        <v>0.85</v>
      </c>
      <c r="AF8357" t="n">
        <v>0.85</v>
      </c>
      <c r="AG8357" t="n">
        <v>0.85</v>
      </c>
      <c r="AH8357" t="n">
        <v>0.875608533</v>
      </c>
      <c r="AI8357" t="n">
        <v>0.009808931999999999</v>
      </c>
      <c r="AJ8357" t="n">
        <v>0.477077873</v>
      </c>
      <c r="AK8357" t="n">
        <v>0</v>
      </c>
      <c r="AL8357" t="n">
        <v>0</v>
      </c>
    </row>
    <row r="8358">
      <c r="A8358" t="inlineStr">
        <is>
          <t>2025-12-15 04:00</t>
        </is>
      </c>
      <c r="B8358" t="n">
        <v>62467.3401191992</v>
      </c>
      <c r="C8358" t="n">
        <v>61957.35265407371</v>
      </c>
      <c r="D8358" t="n">
        <v>0</v>
      </c>
      <c r="E8358" t="n">
        <v>509.9874651254963</v>
      </c>
      <c r="F8358" t="n">
        <v>0</v>
      </c>
      <c r="G8358" t="n">
        <v>0.2499938554536746</v>
      </c>
      <c r="H8358" t="n">
        <v>0.2489462722898896</v>
      </c>
      <c r="I8358" t="n">
        <v>0.2689284026028073</v>
      </c>
      <c r="J8358" t="n">
        <v>349</v>
      </c>
      <c r="K8358" t="n">
        <v>4</v>
      </c>
      <c r="L8358">
        <f>VLOOKUP(J8358,Clustering!$D$3:$E$367,2,FALSE)</f>
        <v/>
      </c>
      <c r="M8358" t="n">
        <v>0.335014067</v>
      </c>
      <c r="N8358" t="n">
        <v>0.318391928</v>
      </c>
      <c r="O8358" t="n">
        <v>0.318391928</v>
      </c>
      <c r="P8358" t="n">
        <v>0.8768700109999999</v>
      </c>
      <c r="Q8358" t="n">
        <v>0.21500316</v>
      </c>
      <c r="R8358" t="n">
        <v>0.2489462722898896</v>
      </c>
      <c r="S8358" t="n">
        <v>0</v>
      </c>
      <c r="T8358" t="n">
        <v>0</v>
      </c>
      <c r="U8358" t="n">
        <v>0.657144646</v>
      </c>
      <c r="V8358" t="n">
        <v>0.850080767</v>
      </c>
      <c r="W8358" t="n">
        <v>0.009948561</v>
      </c>
      <c r="X8358" t="n">
        <v>0.000799989</v>
      </c>
      <c r="Y8358" t="n">
        <v>0.2689284026028073</v>
      </c>
      <c r="Z8358" t="n">
        <v>0.396518585</v>
      </c>
      <c r="AA8358" t="n">
        <v>0.657144646</v>
      </c>
      <c r="AB8358" t="n">
        <v>0</v>
      </c>
      <c r="AC8358" t="n">
        <v>0</v>
      </c>
      <c r="AD8358" t="n">
        <v>0.85</v>
      </c>
      <c r="AE8358" t="n">
        <v>0.85</v>
      </c>
      <c r="AF8358" t="n">
        <v>0.85</v>
      </c>
      <c r="AG8358" t="n">
        <v>0.85</v>
      </c>
      <c r="AH8358" t="n">
        <v>0.8768700109999999</v>
      </c>
      <c r="AI8358" t="n">
        <v>0.009948561</v>
      </c>
      <c r="AJ8358" t="n">
        <v>0.490136092</v>
      </c>
      <c r="AK8358" t="n">
        <v>0</v>
      </c>
      <c r="AL8358" t="n">
        <v>0</v>
      </c>
    </row>
    <row r="8359">
      <c r="A8359" t="inlineStr">
        <is>
          <t>2025-12-15 05:00</t>
        </is>
      </c>
      <c r="B8359" t="n">
        <v>67469.10858175447</v>
      </c>
      <c r="C8359" t="n">
        <v>66964.61956193362</v>
      </c>
      <c r="D8359" t="n">
        <v>0</v>
      </c>
      <c r="E8359" t="n">
        <v>504.4890198208386</v>
      </c>
      <c r="F8359" t="n">
        <v>0</v>
      </c>
      <c r="G8359" t="n">
        <v>0.247298539127862</v>
      </c>
      <c r="H8359" t="n">
        <v>0.24629448824032</v>
      </c>
      <c r="I8359" t="n">
        <v>0.2654462619316555</v>
      </c>
      <c r="J8359" t="n">
        <v>349</v>
      </c>
      <c r="K8359" t="n">
        <v>5</v>
      </c>
      <c r="L8359">
        <f>VLOOKUP(J8359,Clustering!$D$3:$E$367,2,FALSE)</f>
        <v/>
      </c>
      <c r="M8359" t="n">
        <v>0.34255341</v>
      </c>
      <c r="N8359" t="n">
        <v>0.321202104</v>
      </c>
      <c r="O8359" t="n">
        <v>0.321202104</v>
      </c>
      <c r="P8359" t="n">
        <v>0.878192529</v>
      </c>
      <c r="Q8359" t="n">
        <v>0.211824047</v>
      </c>
      <c r="R8359" t="n">
        <v>0.24629448824032</v>
      </c>
      <c r="S8359" t="n">
        <v>0</v>
      </c>
      <c r="T8359" t="n">
        <v>0</v>
      </c>
      <c r="U8359" t="n">
        <v>0.657144646</v>
      </c>
      <c r="V8359" t="n">
        <v>0.850080767</v>
      </c>
      <c r="W8359" t="n">
        <v>0.010053282</v>
      </c>
      <c r="X8359" t="n">
        <v>0.000799989</v>
      </c>
      <c r="Y8359" t="n">
        <v>0.2654462619316555</v>
      </c>
      <c r="Z8359" t="n">
        <v>0.458964825</v>
      </c>
      <c r="AA8359" t="n">
        <v>0.657144646</v>
      </c>
      <c r="AB8359" t="n">
        <v>0</v>
      </c>
      <c r="AC8359" t="n">
        <v>0</v>
      </c>
      <c r="AD8359" t="n">
        <v>0.85</v>
      </c>
      <c r="AE8359" t="n">
        <v>0.85</v>
      </c>
      <c r="AF8359" t="n">
        <v>0.85</v>
      </c>
      <c r="AG8359" t="n">
        <v>0.85</v>
      </c>
      <c r="AH8359" t="n">
        <v>0.878192529</v>
      </c>
      <c r="AI8359" t="n">
        <v>0.010053282</v>
      </c>
      <c r="AJ8359" t="n">
        <v>0.524149093</v>
      </c>
      <c r="AK8359" t="n">
        <v>0</v>
      </c>
      <c r="AL8359" t="n">
        <v>0</v>
      </c>
    </row>
    <row r="8360">
      <c r="A8360" t="inlineStr">
        <is>
          <t>2025-12-15 06:00</t>
        </is>
      </c>
      <c r="B8360" t="n">
        <v>75457.04110754114</v>
      </c>
      <c r="C8360" t="n">
        <v>74966.13872131349</v>
      </c>
      <c r="D8360" t="n">
        <v>0</v>
      </c>
      <c r="E8360" t="n">
        <v>490.9023862276489</v>
      </c>
      <c r="F8360" t="n">
        <v>0</v>
      </c>
      <c r="G8360" t="n">
        <v>0.2406384246213965</v>
      </c>
      <c r="H8360" t="n">
        <v>0.2399060993936298</v>
      </c>
      <c r="I8360" t="n">
        <v>0.253874840624443</v>
      </c>
      <c r="J8360" t="n">
        <v>349</v>
      </c>
      <c r="K8360" t="n">
        <v>6</v>
      </c>
      <c r="L8360">
        <f>VLOOKUP(J8360,Clustering!$D$3:$E$367,2,FALSE)</f>
        <v/>
      </c>
      <c r="M8360" t="n">
        <v>0.353502448</v>
      </c>
      <c r="N8360" t="n">
        <v>0.331480445</v>
      </c>
      <c r="O8360" t="n">
        <v>0.331480445</v>
      </c>
      <c r="P8360" t="n">
        <v>0.879138638</v>
      </c>
      <c r="Q8360" t="n">
        <v>0.246681644</v>
      </c>
      <c r="R8360" t="n">
        <v>0.2399060993936298</v>
      </c>
      <c r="S8360" t="n">
        <v>0</v>
      </c>
      <c r="T8360" t="n">
        <v>0</v>
      </c>
      <c r="U8360" t="n">
        <v>0.657144646</v>
      </c>
      <c r="V8360" t="n">
        <v>0.850080767</v>
      </c>
      <c r="W8360" t="n">
        <v>0.01008819</v>
      </c>
      <c r="X8360" t="n">
        <v>0.000799989</v>
      </c>
      <c r="Y8360" t="n">
        <v>0.253874840624443</v>
      </c>
      <c r="Z8360" t="n">
        <v>0.541337259</v>
      </c>
      <c r="AA8360" t="n">
        <v>0.657144646</v>
      </c>
      <c r="AB8360" t="n">
        <v>0</v>
      </c>
      <c r="AC8360" t="n">
        <v>0</v>
      </c>
      <c r="AD8360" t="n">
        <v>0.85</v>
      </c>
      <c r="AE8360" t="n">
        <v>0.85</v>
      </c>
      <c r="AF8360" t="n">
        <v>0.85</v>
      </c>
      <c r="AG8360" t="n">
        <v>0.85</v>
      </c>
      <c r="AH8360" t="n">
        <v>0.879138638</v>
      </c>
      <c r="AI8360" t="n">
        <v>0.01008819</v>
      </c>
      <c r="AJ8360" t="n">
        <v>0.554206576</v>
      </c>
      <c r="AK8360" t="n">
        <v>0</v>
      </c>
      <c r="AL8360" t="n">
        <v>0.000177788</v>
      </c>
    </row>
    <row r="8361">
      <c r="A8361" t="inlineStr">
        <is>
          <t>2025-12-15 07:00</t>
        </is>
      </c>
      <c r="B8361" t="n">
        <v>83558.94258664246</v>
      </c>
      <c r="C8361" t="n">
        <v>83030.80167768282</v>
      </c>
      <c r="D8361" t="n">
        <v>61.36114130830607</v>
      </c>
      <c r="E8361" t="n">
        <v>466.7797676513358</v>
      </c>
      <c r="F8361" t="n">
        <v>0.0027711930138108</v>
      </c>
      <c r="G8361" t="n">
        <v>0.228813611593792</v>
      </c>
      <c r="H8361" t="n">
        <v>0.2283547673595202</v>
      </c>
      <c r="I8361" t="n">
        <v>0.2371069940079732</v>
      </c>
      <c r="J8361" t="n">
        <v>349</v>
      </c>
      <c r="K8361" t="n">
        <v>7</v>
      </c>
      <c r="L8361">
        <f>VLOOKUP(J8361,Clustering!$D$3:$E$367,2,FALSE)</f>
        <v/>
      </c>
      <c r="M8361" t="n">
        <v>0.393335981</v>
      </c>
      <c r="N8361" t="n">
        <v>0.348588006</v>
      </c>
      <c r="O8361" t="n">
        <v>0.348588006</v>
      </c>
      <c r="P8361" t="n">
        <v>0.879901629</v>
      </c>
      <c r="Q8361" t="n">
        <v>0.30623369</v>
      </c>
      <c r="R8361" t="n">
        <v>0.2283547673595202</v>
      </c>
      <c r="S8361" t="n">
        <v>0.0027711930138108</v>
      </c>
      <c r="T8361" t="n">
        <v>0</v>
      </c>
      <c r="U8361" t="n">
        <v>0.657144646</v>
      </c>
      <c r="V8361" t="n">
        <v>0.850080767</v>
      </c>
      <c r="W8361" t="n">
        <v>0.011938273</v>
      </c>
      <c r="X8361" t="n">
        <v>0.017261339</v>
      </c>
      <c r="Y8361" t="n">
        <v>0.2371069940079732</v>
      </c>
      <c r="Z8361" t="n">
        <v>0.5364122690000001</v>
      </c>
      <c r="AA8361" t="n">
        <v>0.657144646</v>
      </c>
      <c r="AB8361" t="n">
        <v>0</v>
      </c>
      <c r="AC8361" t="n">
        <v>0</v>
      </c>
      <c r="AD8361" t="n">
        <v>0.85</v>
      </c>
      <c r="AE8361" t="n">
        <v>0.85</v>
      </c>
      <c r="AF8361" t="n">
        <v>0.85</v>
      </c>
      <c r="AG8361" t="n">
        <v>0.85</v>
      </c>
      <c r="AH8361" t="n">
        <v>0.879901629</v>
      </c>
      <c r="AI8361" t="n">
        <v>0.011938273</v>
      </c>
      <c r="AJ8361" t="n">
        <v>0.562152379</v>
      </c>
      <c r="AK8361" t="n">
        <v>0.0019398351096675</v>
      </c>
      <c r="AL8361" t="n">
        <v>0.003822438</v>
      </c>
    </row>
    <row r="8362">
      <c r="A8362" t="inlineStr">
        <is>
          <t>2025-12-15 08:00</t>
        </is>
      </c>
      <c r="B8362" t="n">
        <v>80886.94939743076</v>
      </c>
      <c r="C8362" t="n">
        <v>78903.35580993311</v>
      </c>
      <c r="D8362" t="n">
        <v>1544.008428907323</v>
      </c>
      <c r="E8362" t="n">
        <v>439.5851585903185</v>
      </c>
      <c r="F8362" t="n">
        <v>0.0697305376044856</v>
      </c>
      <c r="G8362" t="n">
        <v>0.2154829208776071</v>
      </c>
      <c r="H8362" t="n">
        <v>0.2152364720233922</v>
      </c>
      <c r="I8362" t="n">
        <v>0.2199373619294473</v>
      </c>
      <c r="J8362" t="n">
        <v>349</v>
      </c>
      <c r="K8362" t="n">
        <v>8</v>
      </c>
      <c r="L8362">
        <f>VLOOKUP(J8362,Clustering!$D$3:$E$367,2,FALSE)</f>
        <v/>
      </c>
      <c r="M8362" t="n">
        <v>0.430139954</v>
      </c>
      <c r="N8362" t="n">
        <v>0.362268139</v>
      </c>
      <c r="O8362" t="n">
        <v>0.362268139</v>
      </c>
      <c r="P8362" t="n">
        <v>0.880684967</v>
      </c>
      <c r="Q8362" t="n">
        <v>0.346848736</v>
      </c>
      <c r="R8362" t="n">
        <v>0.2152364720233922</v>
      </c>
      <c r="S8362" t="n">
        <v>0.0697305376044856</v>
      </c>
      <c r="T8362" t="n">
        <v>0</v>
      </c>
      <c r="U8362" t="n">
        <v>0.657144646</v>
      </c>
      <c r="V8362" t="n">
        <v>0.850080767</v>
      </c>
      <c r="W8362" t="n">
        <v>0.010821241</v>
      </c>
      <c r="X8362" t="n">
        <v>0.009650551</v>
      </c>
      <c r="Y8362" t="n">
        <v>0.2199373619294473</v>
      </c>
      <c r="Z8362" t="n">
        <v>0.485100193</v>
      </c>
      <c r="AA8362" t="n">
        <v>0.657144646</v>
      </c>
      <c r="AB8362" t="n">
        <v>0</v>
      </c>
      <c r="AC8362" t="n">
        <v>0</v>
      </c>
      <c r="AD8362" t="n">
        <v>0.85</v>
      </c>
      <c r="AE8362" t="n">
        <v>0.85</v>
      </c>
      <c r="AF8362" t="n">
        <v>0.85</v>
      </c>
      <c r="AG8362" t="n">
        <v>0.85</v>
      </c>
      <c r="AH8362" t="n">
        <v>0.880684967</v>
      </c>
      <c r="AI8362" t="n">
        <v>0.010821241</v>
      </c>
      <c r="AJ8362" t="n">
        <v>0.530529597</v>
      </c>
      <c r="AK8362" t="n">
        <v>0.0488113763231399</v>
      </c>
      <c r="AL8362" t="n">
        <v>8.88939e-05</v>
      </c>
    </row>
    <row r="8363">
      <c r="A8363" t="inlineStr">
        <is>
          <t>2025-12-15 09:00</t>
        </is>
      </c>
      <c r="B8363" t="n">
        <v>78947.61134395839</v>
      </c>
      <c r="C8363" t="n">
        <v>74760.68235190601</v>
      </c>
      <c r="D8363" t="n">
        <v>3770.512193577255</v>
      </c>
      <c r="E8363" t="n">
        <v>416.4167984751272</v>
      </c>
      <c r="F8363" t="n">
        <v>0.170283942354172</v>
      </c>
      <c r="G8363" t="n">
        <v>0.2041258816054545</v>
      </c>
      <c r="H8363" t="n">
        <v>0.203544515077563</v>
      </c>
      <c r="I8363" t="n">
        <v>0.2146337938303083</v>
      </c>
      <c r="J8363" t="n">
        <v>349</v>
      </c>
      <c r="K8363" t="n">
        <v>9</v>
      </c>
      <c r="L8363">
        <f>VLOOKUP(J8363,Clustering!$D$3:$E$367,2,FALSE)</f>
        <v/>
      </c>
      <c r="M8363" t="n">
        <v>0.432276773</v>
      </c>
      <c r="N8363" t="n">
        <v>0.355221993</v>
      </c>
      <c r="O8363" t="n">
        <v>0.355221993</v>
      </c>
      <c r="P8363" t="n">
        <v>0.881030856</v>
      </c>
      <c r="Q8363" t="n">
        <v>0.359239766</v>
      </c>
      <c r="R8363" t="n">
        <v>0.203544515077563</v>
      </c>
      <c r="S8363" t="n">
        <v>0.170283942354172</v>
      </c>
      <c r="T8363" t="n">
        <v>0.040275049</v>
      </c>
      <c r="U8363" t="n">
        <v>0.657144646</v>
      </c>
      <c r="V8363" t="n">
        <v>0.850080767</v>
      </c>
      <c r="W8363" t="n">
        <v>0.01096087</v>
      </c>
      <c r="X8363" t="n">
        <v>0.000799989</v>
      </c>
      <c r="Y8363" t="n">
        <v>0.2146337938303083</v>
      </c>
      <c r="Z8363" t="n">
        <v>0.44069996</v>
      </c>
      <c r="AA8363" t="n">
        <v>0.657144646</v>
      </c>
      <c r="AB8363" t="n">
        <v>0</v>
      </c>
      <c r="AC8363" t="n">
        <v>0</v>
      </c>
      <c r="AD8363" t="n">
        <v>0.85</v>
      </c>
      <c r="AE8363" t="n">
        <v>0.85</v>
      </c>
      <c r="AF8363" t="n">
        <v>0.85</v>
      </c>
      <c r="AG8363" t="n">
        <v>0.85</v>
      </c>
      <c r="AH8363" t="n">
        <v>0.881030856</v>
      </c>
      <c r="AI8363" t="n">
        <v>0.01096087</v>
      </c>
      <c r="AJ8363" t="n">
        <v>0.500474584</v>
      </c>
      <c r="AK8363" t="n">
        <v>0.1191987596479204</v>
      </c>
      <c r="AL8363" t="n">
        <v>0</v>
      </c>
    </row>
    <row r="8364">
      <c r="A8364" t="inlineStr">
        <is>
          <t>2025-12-15 10:00</t>
        </is>
      </c>
      <c r="B8364" t="n">
        <v>77383.38131813551</v>
      </c>
      <c r="C8364" t="n">
        <v>71398.81890842847</v>
      </c>
      <c r="D8364" t="n">
        <v>5547.590248555985</v>
      </c>
      <c r="E8364" t="n">
        <v>436.9721611510428</v>
      </c>
      <c r="F8364" t="n">
        <v>0.250540374779541</v>
      </c>
      <c r="G8364" t="n">
        <v>0.2142020397799229</v>
      </c>
      <c r="H8364" t="n">
        <v>0.2137498658137851</v>
      </c>
      <c r="I8364" t="n">
        <v>0.2223748603992537</v>
      </c>
      <c r="J8364" t="n">
        <v>349</v>
      </c>
      <c r="K8364" t="n">
        <v>10</v>
      </c>
      <c r="L8364">
        <f>VLOOKUP(J8364,Clustering!$D$3:$E$367,2,FALSE)</f>
        <v/>
      </c>
      <c r="M8364" t="n">
        <v>0.4060993</v>
      </c>
      <c r="N8364" t="n">
        <v>0.33486646</v>
      </c>
      <c r="O8364" t="n">
        <v>0.33486646</v>
      </c>
      <c r="P8364" t="n">
        <v>0.880847738</v>
      </c>
      <c r="Q8364" t="n">
        <v>0.369640723</v>
      </c>
      <c r="R8364" t="n">
        <v>0.2137498658137851</v>
      </c>
      <c r="S8364" t="n">
        <v>0.250540374779541</v>
      </c>
      <c r="T8364" t="n">
        <v>0.405659665</v>
      </c>
      <c r="U8364" t="n">
        <v>0.651611439</v>
      </c>
      <c r="V8364" t="n">
        <v>0.850080767</v>
      </c>
      <c r="W8364" t="n">
        <v>0.013544005</v>
      </c>
      <c r="X8364" t="n">
        <v>0.000799989</v>
      </c>
      <c r="Y8364" t="n">
        <v>0.2223748603992537</v>
      </c>
      <c r="Z8364" t="n">
        <v>0.433513688</v>
      </c>
      <c r="AA8364" t="n">
        <v>0.651611439</v>
      </c>
      <c r="AB8364" t="n">
        <v>0</v>
      </c>
      <c r="AC8364" t="n">
        <v>0</v>
      </c>
      <c r="AD8364" t="n">
        <v>0.85</v>
      </c>
      <c r="AE8364" t="n">
        <v>0.85</v>
      </c>
      <c r="AF8364" t="n">
        <v>0.85</v>
      </c>
      <c r="AG8364" t="n">
        <v>0.85</v>
      </c>
      <c r="AH8364" t="n">
        <v>0.880847738</v>
      </c>
      <c r="AI8364" t="n">
        <v>0.013544005</v>
      </c>
      <c r="AJ8364" t="n">
        <v>0.48025683</v>
      </c>
      <c r="AK8364" t="n">
        <v>0.1753782623456787</v>
      </c>
      <c r="AL8364" t="n">
        <v>0</v>
      </c>
    </row>
    <row r="8365">
      <c r="A8365" t="inlineStr">
        <is>
          <t>2025-12-15 11:00</t>
        </is>
      </c>
      <c r="B8365" t="n">
        <v>74016.69826556703</v>
      </c>
      <c r="C8365" t="n">
        <v>66984.34516537632</v>
      </c>
      <c r="D8365" t="n">
        <v>6558.890770433428</v>
      </c>
      <c r="E8365" t="n">
        <v>473.4623297572807</v>
      </c>
      <c r="F8365" t="n">
        <v>0.2962127479026048</v>
      </c>
      <c r="G8365" t="n">
        <v>0.2320893773320003</v>
      </c>
      <c r="H8365" t="n">
        <v>0.2318503008794073</v>
      </c>
      <c r="I8365" t="n">
        <v>0.2364105658737428</v>
      </c>
      <c r="J8365" t="n">
        <v>349</v>
      </c>
      <c r="K8365" t="n">
        <v>11</v>
      </c>
      <c r="L8365">
        <f>VLOOKUP(J8365,Clustering!$D$3:$E$367,2,FALSE)</f>
        <v/>
      </c>
      <c r="M8365" t="n">
        <v>0.392500836</v>
      </c>
      <c r="N8365" t="n">
        <v>0.323209654</v>
      </c>
      <c r="O8365" t="n">
        <v>0.323209654</v>
      </c>
      <c r="P8365" t="n">
        <v>0.871264571</v>
      </c>
      <c r="Q8365" t="n">
        <v>0.352418441</v>
      </c>
      <c r="R8365" t="n">
        <v>0.2318503008794073</v>
      </c>
      <c r="S8365" t="n">
        <v>0.2962127479026048</v>
      </c>
      <c r="T8365" t="n">
        <v>0.549267039</v>
      </c>
      <c r="U8365" t="n">
        <v>0.651611439</v>
      </c>
      <c r="V8365" t="n">
        <v>0.850080767</v>
      </c>
      <c r="W8365" t="n">
        <v>0.013648727</v>
      </c>
      <c r="X8365" t="n">
        <v>0.000799989</v>
      </c>
      <c r="Y8365" t="n">
        <v>0.2364105658737428</v>
      </c>
      <c r="Z8365" t="n">
        <v>0.427960564</v>
      </c>
      <c r="AA8365" t="n">
        <v>0.651611439</v>
      </c>
      <c r="AB8365" t="n">
        <v>0</v>
      </c>
      <c r="AC8365" t="n">
        <v>0</v>
      </c>
      <c r="AD8365" t="n">
        <v>0.85</v>
      </c>
      <c r="AE8365" t="n">
        <v>0.85</v>
      </c>
      <c r="AF8365" t="n">
        <v>0.85</v>
      </c>
      <c r="AG8365" t="n">
        <v>0.85</v>
      </c>
      <c r="AH8365" t="n">
        <v>0.871264571</v>
      </c>
      <c r="AI8365" t="n">
        <v>0.013648727</v>
      </c>
      <c r="AJ8365" t="n">
        <v>0.468538884</v>
      </c>
      <c r="AK8365" t="n">
        <v>0.2073489235318233</v>
      </c>
      <c r="AL8365" t="n">
        <v>0</v>
      </c>
    </row>
    <row r="8366">
      <c r="A8366" t="inlineStr">
        <is>
          <t>2025-12-15 12:00</t>
        </is>
      </c>
      <c r="B8366" t="n">
        <v>72479.47481878095</v>
      </c>
      <c r="C8366" t="n">
        <v>65240.14065763311</v>
      </c>
      <c r="D8366" t="n">
        <v>6740.092386416862</v>
      </c>
      <c r="E8366" t="n">
        <v>499.2417747309845</v>
      </c>
      <c r="F8366" t="n">
        <v>0.3043961786797725</v>
      </c>
      <c r="G8366" t="n">
        <v>0.2447263601622472</v>
      </c>
      <c r="H8366" t="n">
        <v>0.2449685962155353</v>
      </c>
      <c r="I8366" t="n">
        <v>0.2403480634018915</v>
      </c>
      <c r="J8366" t="n">
        <v>349</v>
      </c>
      <c r="K8366" t="n">
        <v>12</v>
      </c>
      <c r="L8366">
        <f>VLOOKUP(J8366,Clustering!$D$3:$E$367,2,FALSE)</f>
        <v/>
      </c>
      <c r="M8366" t="n">
        <v>0.381499962</v>
      </c>
      <c r="N8366" t="n">
        <v>0.316234502</v>
      </c>
      <c r="O8366" t="n">
        <v>0.316234502</v>
      </c>
      <c r="P8366" t="n">
        <v>0.870979721</v>
      </c>
      <c r="Q8366" t="n">
        <v>0.314894895</v>
      </c>
      <c r="R8366" t="n">
        <v>0.2449685962155353</v>
      </c>
      <c r="S8366" t="n">
        <v>0.3043961786797725</v>
      </c>
      <c r="T8366" t="n">
        <v>0.544128759</v>
      </c>
      <c r="U8366" t="n">
        <v>0.651611439</v>
      </c>
      <c r="V8366" t="n">
        <v>0.850080767</v>
      </c>
      <c r="W8366" t="n">
        <v>0.013788356</v>
      </c>
      <c r="X8366" t="n">
        <v>0.000799989</v>
      </c>
      <c r="Y8366" t="n">
        <v>0.2403480634018915</v>
      </c>
      <c r="Z8366" t="n">
        <v>0.416623079</v>
      </c>
      <c r="AA8366" t="n">
        <v>0.651611439</v>
      </c>
      <c r="AB8366" t="n">
        <v>0</v>
      </c>
      <c r="AC8366" t="n">
        <v>0</v>
      </c>
      <c r="AD8366" t="n">
        <v>0.85</v>
      </c>
      <c r="AE8366" t="n">
        <v>0.85</v>
      </c>
      <c r="AF8366" t="n">
        <v>0.85</v>
      </c>
      <c r="AG8366" t="n">
        <v>0.85</v>
      </c>
      <c r="AH8366" t="n">
        <v>0.870979721</v>
      </c>
      <c r="AI8366" t="n">
        <v>0.013788356</v>
      </c>
      <c r="AJ8366" t="n">
        <v>0.464410405</v>
      </c>
      <c r="AK8366" t="n">
        <v>0.2130773250758407</v>
      </c>
      <c r="AL8366" t="n">
        <v>0</v>
      </c>
    </row>
    <row r="8367">
      <c r="A8367" t="inlineStr">
        <is>
          <t>2025-12-15 13:00</t>
        </is>
      </c>
      <c r="B8367" t="n">
        <v>72311.21129639537</v>
      </c>
      <c r="C8367" t="n">
        <v>65549.2892860375</v>
      </c>
      <c r="D8367" t="n">
        <v>6247.945420784308</v>
      </c>
      <c r="E8367" t="n">
        <v>513.9765895735565</v>
      </c>
      <c r="F8367" t="n">
        <v>0.2821698281939396</v>
      </c>
      <c r="G8367" t="n">
        <v>0.2519493086144884</v>
      </c>
      <c r="H8367" t="n">
        <v>0.2529038590911411</v>
      </c>
      <c r="I8367" t="n">
        <v>0.2346962812356372</v>
      </c>
      <c r="J8367" t="n">
        <v>349</v>
      </c>
      <c r="K8367" t="n">
        <v>13</v>
      </c>
      <c r="L8367">
        <f>VLOOKUP(J8367,Clustering!$D$3:$E$367,2,FALSE)</f>
        <v/>
      </c>
      <c r="M8367" t="n">
        <v>0.37364384</v>
      </c>
      <c r="N8367" t="n">
        <v>0.31802907</v>
      </c>
      <c r="O8367" t="n">
        <v>0.31802907</v>
      </c>
      <c r="P8367" t="n">
        <v>0.870562619</v>
      </c>
      <c r="Q8367" t="n">
        <v>0.271013123</v>
      </c>
      <c r="R8367" t="n">
        <v>0.2529038590911411</v>
      </c>
      <c r="S8367" t="n">
        <v>0.2821698281939396</v>
      </c>
      <c r="T8367" t="n">
        <v>0.516019344</v>
      </c>
      <c r="U8367" t="n">
        <v>0.651611439</v>
      </c>
      <c r="V8367" t="n">
        <v>0.850080767</v>
      </c>
      <c r="W8367" t="n">
        <v>0.010995778</v>
      </c>
      <c r="X8367" t="n">
        <v>0.000799989</v>
      </c>
      <c r="Y8367" t="n">
        <v>0.2346962812356372</v>
      </c>
      <c r="Z8367" t="n">
        <v>0.392158257</v>
      </c>
      <c r="AA8367" t="n">
        <v>0.651611439</v>
      </c>
      <c r="AB8367" t="n">
        <v>0</v>
      </c>
      <c r="AC8367" t="n">
        <v>0</v>
      </c>
      <c r="AD8367" t="n">
        <v>0.85</v>
      </c>
      <c r="AE8367" t="n">
        <v>0.85</v>
      </c>
      <c r="AF8367" t="n">
        <v>0.85</v>
      </c>
      <c r="AG8367" t="n">
        <v>0.85</v>
      </c>
      <c r="AH8367" t="n">
        <v>0.870562619</v>
      </c>
      <c r="AI8367" t="n">
        <v>0.010995778</v>
      </c>
      <c r="AJ8367" t="n">
        <v>0.455408656</v>
      </c>
      <c r="AK8367" t="n">
        <v>0.1975188797357577</v>
      </c>
      <c r="AL8367" t="n">
        <v>0</v>
      </c>
    </row>
    <row r="8368">
      <c r="A8368" t="inlineStr">
        <is>
          <t>2025-12-15 14:00</t>
        </is>
      </c>
      <c r="B8368" t="n">
        <v>72530.94790605975</v>
      </c>
      <c r="C8368" t="n">
        <v>66863.52168828927</v>
      </c>
      <c r="D8368" t="n">
        <v>5152.311321670631</v>
      </c>
      <c r="E8368" t="n">
        <v>515.1148960998521</v>
      </c>
      <c r="F8368" t="n">
        <v>0.2326887804751329</v>
      </c>
      <c r="G8368" t="n">
        <v>0.2525073020097314</v>
      </c>
      <c r="H8368" t="n">
        <v>0.2542900189352343</v>
      </c>
      <c r="I8368" t="n">
        <v>0.2202855759965625</v>
      </c>
      <c r="J8368" t="n">
        <v>349</v>
      </c>
      <c r="K8368" t="n">
        <v>14</v>
      </c>
      <c r="L8368">
        <f>VLOOKUP(J8368,Clustering!$D$3:$E$367,2,FALSE)</f>
        <v/>
      </c>
      <c r="M8368" t="n">
        <v>0.366622863</v>
      </c>
      <c r="N8368" t="n">
        <v>0.318764646</v>
      </c>
      <c r="O8368" t="n">
        <v>0.318764646</v>
      </c>
      <c r="P8368" t="n">
        <v>0.871305263</v>
      </c>
      <c r="Q8368" t="n">
        <v>0.252226318</v>
      </c>
      <c r="R8368" t="n">
        <v>0.2542900189352343</v>
      </c>
      <c r="S8368" t="n">
        <v>0.2326887804751329</v>
      </c>
      <c r="T8368" t="n">
        <v>0.504307088</v>
      </c>
      <c r="U8368" t="n">
        <v>0.651611439</v>
      </c>
      <c r="V8368" t="n">
        <v>0.850080767</v>
      </c>
      <c r="W8368" t="n">
        <v>0.011519386</v>
      </c>
      <c r="X8368" t="n">
        <v>0.000799989</v>
      </c>
      <c r="Y8368" t="n">
        <v>0.2202855759965625</v>
      </c>
      <c r="Z8368" t="n">
        <v>0.386835317</v>
      </c>
      <c r="AA8368" t="n">
        <v>0.651611439</v>
      </c>
      <c r="AB8368" t="n">
        <v>0</v>
      </c>
      <c r="AC8368" t="n">
        <v>0</v>
      </c>
      <c r="AD8368" t="n">
        <v>0.85</v>
      </c>
      <c r="AE8368" t="n">
        <v>0.85</v>
      </c>
      <c r="AF8368" t="n">
        <v>0.85</v>
      </c>
      <c r="AG8368" t="n">
        <v>0.85</v>
      </c>
      <c r="AH8368" t="n">
        <v>0.871305263</v>
      </c>
      <c r="AI8368" t="n">
        <v>0.011519386</v>
      </c>
      <c r="AJ8368" t="n">
        <v>0.457060436</v>
      </c>
      <c r="AK8368" t="n">
        <v>0.162882146332593</v>
      </c>
      <c r="AL8368" t="n">
        <v>0</v>
      </c>
    </row>
    <row r="8369">
      <c r="A8369" t="inlineStr">
        <is>
          <t>2025-12-15 15:00</t>
        </is>
      </c>
      <c r="B8369" t="n">
        <v>73106.9882926775</v>
      </c>
      <c r="C8369" t="n">
        <v>69154.68796775008</v>
      </c>
      <c r="D8369" t="n">
        <v>3446.387371911746</v>
      </c>
      <c r="E8369" t="n">
        <v>505.9129530156829</v>
      </c>
      <c r="F8369" t="n">
        <v>0.1556458110832899</v>
      </c>
      <c r="G8369" t="n">
        <v>0.247996545595923</v>
      </c>
      <c r="H8369" t="n">
        <v>0.2500913608567491</v>
      </c>
      <c r="I8369" t="n">
        <v>0.2101337966552812</v>
      </c>
      <c r="J8369" t="n">
        <v>349</v>
      </c>
      <c r="K8369" t="n">
        <v>15</v>
      </c>
      <c r="L8369">
        <f>VLOOKUP(J8369,Clustering!$D$3:$E$367,2,FALSE)</f>
        <v/>
      </c>
      <c r="M8369" t="n">
        <v>0.356439854</v>
      </c>
      <c r="N8369" t="n">
        <v>0.323247123</v>
      </c>
      <c r="O8369" t="n">
        <v>0.323247123</v>
      </c>
      <c r="P8369" t="n">
        <v>0.872851592</v>
      </c>
      <c r="Q8369" t="n">
        <v>0.24653145</v>
      </c>
      <c r="R8369" t="n">
        <v>0.2500913608567491</v>
      </c>
      <c r="S8369" t="n">
        <v>0.1556458110832899</v>
      </c>
      <c r="T8369" t="n">
        <v>0.526220342</v>
      </c>
      <c r="U8369" t="n">
        <v>0.651611439</v>
      </c>
      <c r="V8369" t="n">
        <v>0.850080767</v>
      </c>
      <c r="W8369" t="n">
        <v>0.011763737</v>
      </c>
      <c r="X8369" t="n">
        <v>0.001192026</v>
      </c>
      <c r="Y8369" t="n">
        <v>0.2101337966552812</v>
      </c>
      <c r="Z8369" t="n">
        <v>0.411536644</v>
      </c>
      <c r="AA8369" t="n">
        <v>0.651611439</v>
      </c>
      <c r="AB8369" t="n">
        <v>0</v>
      </c>
      <c r="AC8369" t="n">
        <v>0</v>
      </c>
      <c r="AD8369" t="n">
        <v>0.85</v>
      </c>
      <c r="AE8369" t="n">
        <v>0.85</v>
      </c>
      <c r="AF8369" t="n">
        <v>0.85</v>
      </c>
      <c r="AG8369" t="n">
        <v>0.85</v>
      </c>
      <c r="AH8369" t="n">
        <v>0.872851592</v>
      </c>
      <c r="AI8369" t="n">
        <v>0.011763737</v>
      </c>
      <c r="AJ8369" t="n">
        <v>0.481764063</v>
      </c>
      <c r="AK8369" t="n">
        <v>0.1089520677583029</v>
      </c>
      <c r="AL8369" t="n">
        <v>0</v>
      </c>
    </row>
    <row r="8370">
      <c r="A8370" t="inlineStr">
        <is>
          <t>2025-12-15 16:00</t>
        </is>
      </c>
      <c r="B8370" t="n">
        <v>75101.68495160976</v>
      </c>
      <c r="C8370" t="n">
        <v>73336.27389554821</v>
      </c>
      <c r="D8370" t="n">
        <v>1264.85076856668</v>
      </c>
      <c r="E8370" t="n">
        <v>500.560287494866</v>
      </c>
      <c r="F8370" t="n">
        <v>0.0571232141161422</v>
      </c>
      <c r="G8370" t="n">
        <v>0.2453726899484637</v>
      </c>
      <c r="H8370" t="n">
        <v>0.2473993982609741</v>
      </c>
      <c r="I8370" t="n">
        <v>0.2087409403868204</v>
      </c>
      <c r="J8370" t="n">
        <v>349</v>
      </c>
      <c r="K8370" t="n">
        <v>16</v>
      </c>
      <c r="L8370">
        <f>VLOOKUP(J8370,Clustering!$D$3:$E$367,2,FALSE)</f>
        <v/>
      </c>
      <c r="M8370" t="n">
        <v>0.342714679</v>
      </c>
      <c r="N8370" t="n">
        <v>0.328885223</v>
      </c>
      <c r="O8370" t="n">
        <v>0.328885223</v>
      </c>
      <c r="P8370" t="n">
        <v>0.8755169739999999</v>
      </c>
      <c r="Q8370" t="n">
        <v>0.270011828</v>
      </c>
      <c r="R8370" t="n">
        <v>0.2473993982609741</v>
      </c>
      <c r="S8370" t="n">
        <v>0.0571232141161422</v>
      </c>
      <c r="T8370" t="n">
        <v>0.541559619</v>
      </c>
      <c r="U8370" t="n">
        <v>0.6608778</v>
      </c>
      <c r="V8370" t="n">
        <v>0.850080767</v>
      </c>
      <c r="W8370" t="n">
        <v>0.012566603</v>
      </c>
      <c r="X8370" t="n">
        <v>0.001332757</v>
      </c>
      <c r="Y8370" t="n">
        <v>0.2087409403868204</v>
      </c>
      <c r="Z8370" t="n">
        <v>0.504789619</v>
      </c>
      <c r="AA8370" t="n">
        <v>0.6608778</v>
      </c>
      <c r="AB8370" t="n">
        <v>0</v>
      </c>
      <c r="AC8370" t="n">
        <v>0</v>
      </c>
      <c r="AD8370" t="n">
        <v>0.85</v>
      </c>
      <c r="AE8370" t="n">
        <v>0.85</v>
      </c>
      <c r="AF8370" t="n">
        <v>0.85</v>
      </c>
      <c r="AG8370" t="n">
        <v>0.85</v>
      </c>
      <c r="AH8370" t="n">
        <v>0.8755169739999999</v>
      </c>
      <c r="AI8370" t="n">
        <v>0.012566603</v>
      </c>
      <c r="AJ8370" t="n">
        <v>0.520160572</v>
      </c>
      <c r="AK8370" t="n">
        <v>0.0399862498812995</v>
      </c>
      <c r="AL8370" t="n">
        <v>0</v>
      </c>
    </row>
    <row r="8371">
      <c r="A8371" t="inlineStr">
        <is>
          <t>2025-12-15 17:00</t>
        </is>
      </c>
      <c r="B8371" t="n">
        <v>78987.88034243227</v>
      </c>
      <c r="C8371" t="n">
        <v>78452.77659176389</v>
      </c>
      <c r="D8371" t="n">
        <v>36.37373927809315</v>
      </c>
      <c r="E8371" t="n">
        <v>498.7300113902909</v>
      </c>
      <c r="F8371" t="n">
        <v>0.0016427114950025</v>
      </c>
      <c r="G8371" t="n">
        <v>0.2444754957795543</v>
      </c>
      <c r="H8371" t="n">
        <v>0.2463547560596285</v>
      </c>
      <c r="I8371" t="n">
        <v>0.2105087964198668</v>
      </c>
      <c r="J8371" t="n">
        <v>349</v>
      </c>
      <c r="K8371" t="n">
        <v>17</v>
      </c>
      <c r="L8371">
        <f>VLOOKUP(J8371,Clustering!$D$3:$E$367,2,FALSE)</f>
        <v/>
      </c>
      <c r="M8371" t="n">
        <v>0.352390841</v>
      </c>
      <c r="N8371" t="n">
        <v>0.34088911</v>
      </c>
      <c r="O8371" t="n">
        <v>0.34088911</v>
      </c>
      <c r="P8371" t="n">
        <v>0.878121317</v>
      </c>
      <c r="Q8371" t="n">
        <v>0.312178881</v>
      </c>
      <c r="R8371" t="n">
        <v>0.2463547560596285</v>
      </c>
      <c r="S8371" t="n">
        <v>0.0016427114950025</v>
      </c>
      <c r="T8371" t="n">
        <v>0.47483754</v>
      </c>
      <c r="U8371" t="n">
        <v>0.666411007</v>
      </c>
      <c r="V8371" t="n">
        <v>0.850080767</v>
      </c>
      <c r="W8371" t="n">
        <v>0.012810954</v>
      </c>
      <c r="X8371" t="n">
        <v>0.001381762</v>
      </c>
      <c r="Y8371" t="n">
        <v>0.2105087964198668</v>
      </c>
      <c r="Z8371" t="n">
        <v>0.558414332</v>
      </c>
      <c r="AA8371" t="n">
        <v>0.666411007</v>
      </c>
      <c r="AB8371" t="n">
        <v>0</v>
      </c>
      <c r="AC8371" t="n">
        <v>0</v>
      </c>
      <c r="AD8371" t="n">
        <v>0.85</v>
      </c>
      <c r="AE8371" t="n">
        <v>0.85</v>
      </c>
      <c r="AF8371" t="n">
        <v>0.85</v>
      </c>
      <c r="AG8371" t="n">
        <v>0.85</v>
      </c>
      <c r="AH8371" t="n">
        <v>0.878121317</v>
      </c>
      <c r="AI8371" t="n">
        <v>0.012810954</v>
      </c>
      <c r="AJ8371" t="n">
        <v>0.5629983</v>
      </c>
      <c r="AK8371" t="n">
        <v>0.0011498980465017</v>
      </c>
      <c r="AL8371" t="n">
        <v>0.108001752</v>
      </c>
    </row>
    <row r="8372">
      <c r="A8372" t="inlineStr">
        <is>
          <t>2025-12-15 18:00</t>
        </is>
      </c>
      <c r="B8372" t="n">
        <v>80127.43584434006</v>
      </c>
      <c r="C8372" t="n">
        <v>79644.71641847573</v>
      </c>
      <c r="D8372" t="n">
        <v>0</v>
      </c>
      <c r="E8372" t="n">
        <v>482.7194258643265</v>
      </c>
      <c r="F8372" t="n">
        <v>0</v>
      </c>
      <c r="G8372" t="n">
        <v>0.2366271695413365</v>
      </c>
      <c r="H8372" t="n">
        <v>0.2379373506295555</v>
      </c>
      <c r="I8372" t="n">
        <v>0.2129462948896731</v>
      </c>
      <c r="J8372" t="n">
        <v>349</v>
      </c>
      <c r="K8372" t="n">
        <v>18</v>
      </c>
      <c r="L8372">
        <f>VLOOKUP(J8372,Clustering!$D$3:$E$367,2,FALSE)</f>
        <v/>
      </c>
      <c r="M8372" t="n">
        <v>0.369076461</v>
      </c>
      <c r="N8372" t="n">
        <v>0.356472275</v>
      </c>
      <c r="O8372" t="n">
        <v>0.356472275</v>
      </c>
      <c r="P8372" t="n">
        <v>0.879504874</v>
      </c>
      <c r="Q8372" t="n">
        <v>0.33256776</v>
      </c>
      <c r="R8372" t="n">
        <v>0.2379373506295555</v>
      </c>
      <c r="S8372" t="n">
        <v>0</v>
      </c>
      <c r="T8372" t="n">
        <v>0.150483603</v>
      </c>
      <c r="U8372" t="n">
        <v>0.666411007</v>
      </c>
      <c r="V8372" t="n">
        <v>0.850080767</v>
      </c>
      <c r="W8372" t="n">
        <v>0.011554293</v>
      </c>
      <c r="X8372" t="n">
        <v>0.005485162</v>
      </c>
      <c r="Y8372" t="n">
        <v>0.2129462948896731</v>
      </c>
      <c r="Z8372" t="n">
        <v>0.572331511</v>
      </c>
      <c r="AA8372" t="n">
        <v>0.666411007</v>
      </c>
      <c r="AB8372" t="n">
        <v>0</v>
      </c>
      <c r="AC8372" t="n">
        <v>0</v>
      </c>
      <c r="AD8372" t="n">
        <v>0.85</v>
      </c>
      <c r="AE8372" t="n">
        <v>0.85</v>
      </c>
      <c r="AF8372" t="n">
        <v>0.85</v>
      </c>
      <c r="AG8372" t="n">
        <v>0.85</v>
      </c>
      <c r="AH8372" t="n">
        <v>0.879504874</v>
      </c>
      <c r="AI8372" t="n">
        <v>0.011554293</v>
      </c>
      <c r="AJ8372" t="n">
        <v>0.600362336</v>
      </c>
      <c r="AK8372" t="n">
        <v>0</v>
      </c>
      <c r="AL8372" t="n">
        <v>0.318959985</v>
      </c>
    </row>
    <row r="8373">
      <c r="A8373" t="inlineStr">
        <is>
          <t>2025-12-15 19:00</t>
        </is>
      </c>
      <c r="B8373" t="n">
        <v>79042.95630428528</v>
      </c>
      <c r="C8373" t="n">
        <v>78571.21787807775</v>
      </c>
      <c r="D8373" t="n">
        <v>0</v>
      </c>
      <c r="E8373" t="n">
        <v>471.738426207535</v>
      </c>
      <c r="F8373" t="n">
        <v>0</v>
      </c>
      <c r="G8373" t="n">
        <v>0.2312443265723211</v>
      </c>
      <c r="H8373" t="n">
        <v>0.2321114614297438</v>
      </c>
      <c r="I8373" t="n">
        <v>0.2155712932417723</v>
      </c>
      <c r="J8373" t="n">
        <v>349</v>
      </c>
      <c r="K8373" t="n">
        <v>19</v>
      </c>
      <c r="L8373">
        <f>VLOOKUP(J8373,Clustering!$D$3:$E$367,2,FALSE)</f>
        <v/>
      </c>
      <c r="M8373" t="n">
        <v>0.390830546</v>
      </c>
      <c r="N8373" t="n">
        <v>0.359799128</v>
      </c>
      <c r="O8373" t="n">
        <v>0.359799128</v>
      </c>
      <c r="P8373" t="n">
        <v>0.879901629</v>
      </c>
      <c r="Q8373" t="n">
        <v>0.351705018</v>
      </c>
      <c r="R8373" t="n">
        <v>0.2321114614297438</v>
      </c>
      <c r="S8373" t="n">
        <v>0</v>
      </c>
      <c r="T8373" t="n">
        <v>0</v>
      </c>
      <c r="U8373" t="n">
        <v>0.666411007</v>
      </c>
      <c r="V8373" t="n">
        <v>0.850080767</v>
      </c>
      <c r="W8373" t="n">
        <v>0.011624108</v>
      </c>
      <c r="X8373" t="n">
        <v>0.005485162</v>
      </c>
      <c r="Y8373" t="n">
        <v>0.2155712932417723</v>
      </c>
      <c r="Z8373" t="n">
        <v>0.561272407</v>
      </c>
      <c r="AA8373" t="n">
        <v>0.666411007</v>
      </c>
      <c r="AB8373" t="n">
        <v>0</v>
      </c>
      <c r="AC8373" t="n">
        <v>0</v>
      </c>
      <c r="AD8373" t="n">
        <v>0.85</v>
      </c>
      <c r="AE8373" t="n">
        <v>0.85</v>
      </c>
      <c r="AF8373" t="n">
        <v>0.85</v>
      </c>
      <c r="AG8373" t="n">
        <v>0.85</v>
      </c>
      <c r="AH8373" t="n">
        <v>0.879901629</v>
      </c>
      <c r="AI8373" t="n">
        <v>0.011624108</v>
      </c>
      <c r="AJ8373" t="n">
        <v>0.603304795</v>
      </c>
      <c r="AK8373" t="n">
        <v>0</v>
      </c>
      <c r="AL8373" t="n">
        <v>0.169455622</v>
      </c>
    </row>
    <row r="8374">
      <c r="A8374" t="inlineStr">
        <is>
          <t>2025-12-15 20:00</t>
        </is>
      </c>
      <c r="B8374" t="n">
        <v>76901.01735088367</v>
      </c>
      <c r="C8374" t="n">
        <v>76440.54958798591</v>
      </c>
      <c r="D8374" t="n">
        <v>0</v>
      </c>
      <c r="E8374" t="n">
        <v>460.4677628977653</v>
      </c>
      <c r="F8374" t="n">
        <v>0</v>
      </c>
      <c r="G8374" t="n">
        <v>0.2257194916165516</v>
      </c>
      <c r="H8374" t="n">
        <v>0.2260645902258011</v>
      </c>
      <c r="I8374" t="n">
        <v>0.2194820050724505</v>
      </c>
      <c r="J8374" t="n">
        <v>349</v>
      </c>
      <c r="K8374" t="n">
        <v>20</v>
      </c>
      <c r="L8374">
        <f>VLOOKUP(J8374,Clustering!$D$3:$E$367,2,FALSE)</f>
        <v/>
      </c>
      <c r="M8374" t="n">
        <v>0.383924762</v>
      </c>
      <c r="N8374" t="n">
        <v>0.352555777</v>
      </c>
      <c r="O8374" t="n">
        <v>0.352555777</v>
      </c>
      <c r="P8374" t="n">
        <v>0.880145786</v>
      </c>
      <c r="Q8374" t="n">
        <v>0.353319607</v>
      </c>
      <c r="R8374" t="n">
        <v>0.2260645902258011</v>
      </c>
      <c r="S8374" t="n">
        <v>0</v>
      </c>
      <c r="T8374" t="n">
        <v>0</v>
      </c>
      <c r="U8374" t="n">
        <v>0.665393586</v>
      </c>
      <c r="V8374" t="n">
        <v>0.850080767</v>
      </c>
      <c r="W8374" t="n">
        <v>0.011728829</v>
      </c>
      <c r="X8374" t="n">
        <v>0.007921569</v>
      </c>
      <c r="Y8374" t="n">
        <v>0.2194820050724505</v>
      </c>
      <c r="Z8374" t="n">
        <v>0.55127099</v>
      </c>
      <c r="AA8374" t="n">
        <v>0.665393586</v>
      </c>
      <c r="AB8374" t="n">
        <v>0</v>
      </c>
      <c r="AC8374" t="n">
        <v>0</v>
      </c>
      <c r="AD8374" t="n">
        <v>0.85</v>
      </c>
      <c r="AE8374" t="n">
        <v>0.85</v>
      </c>
      <c r="AF8374" t="n">
        <v>0.85</v>
      </c>
      <c r="AG8374" t="n">
        <v>0.85</v>
      </c>
      <c r="AH8374" t="n">
        <v>0.880145786</v>
      </c>
      <c r="AI8374" t="n">
        <v>0.011728829</v>
      </c>
      <c r="AJ8374" t="n">
        <v>0.586519791</v>
      </c>
      <c r="AK8374" t="n">
        <v>0</v>
      </c>
      <c r="AL8374" t="n">
        <v>0.163168005</v>
      </c>
    </row>
    <row r="8375">
      <c r="A8375" t="inlineStr">
        <is>
          <t>2025-12-15 21:00</t>
        </is>
      </c>
      <c r="B8375" t="n">
        <v>74110.09975333788</v>
      </c>
      <c r="C8375" t="n">
        <v>73654.99041036928</v>
      </c>
      <c r="D8375" t="n">
        <v>0</v>
      </c>
      <c r="E8375" t="n">
        <v>455.1093429685964</v>
      </c>
      <c r="F8375" t="n">
        <v>0</v>
      </c>
      <c r="G8375" t="n">
        <v>0.2230928151806845</v>
      </c>
      <c r="H8375" t="n">
        <v>0.2228302172562504</v>
      </c>
      <c r="I8375" t="n">
        <v>0.227839142683215</v>
      </c>
      <c r="J8375" t="n">
        <v>349</v>
      </c>
      <c r="K8375" t="n">
        <v>21</v>
      </c>
      <c r="L8375">
        <f>VLOOKUP(J8375,Clustering!$D$3:$E$367,2,FALSE)</f>
        <v/>
      </c>
      <c r="M8375" t="n">
        <v>0.368414105</v>
      </c>
      <c r="N8375" t="n">
        <v>0.346781605</v>
      </c>
      <c r="O8375" t="n">
        <v>0.346781605</v>
      </c>
      <c r="P8375" t="n">
        <v>0.8802169990000001</v>
      </c>
      <c r="Q8375" t="n">
        <v>0.342931167</v>
      </c>
      <c r="R8375" t="n">
        <v>0.2228302172562504</v>
      </c>
      <c r="S8375" t="n">
        <v>0</v>
      </c>
      <c r="T8375" t="n">
        <v>0</v>
      </c>
      <c r="U8375" t="n">
        <v>0.662059574</v>
      </c>
      <c r="V8375" t="n">
        <v>0.850080767</v>
      </c>
      <c r="W8375" t="n">
        <v>0.011763737</v>
      </c>
      <c r="X8375" t="n">
        <v>0.00669813</v>
      </c>
      <c r="Y8375" t="n">
        <v>0.227839142683215</v>
      </c>
      <c r="Z8375" t="n">
        <v>0.525366069</v>
      </c>
      <c r="AA8375" t="n">
        <v>0.662059574</v>
      </c>
      <c r="AB8375" t="n">
        <v>0</v>
      </c>
      <c r="AC8375" t="n">
        <v>0</v>
      </c>
      <c r="AD8375" t="n">
        <v>0.85</v>
      </c>
      <c r="AE8375" t="n">
        <v>0.85</v>
      </c>
      <c r="AF8375" t="n">
        <v>0.85</v>
      </c>
      <c r="AG8375" t="n">
        <v>0.85</v>
      </c>
      <c r="AH8375" t="n">
        <v>0.8802169990000001</v>
      </c>
      <c r="AI8375" t="n">
        <v>0.011763737</v>
      </c>
      <c r="AJ8375" t="n">
        <v>0.568561298</v>
      </c>
      <c r="AK8375" t="n">
        <v>0</v>
      </c>
      <c r="AL8375" t="n">
        <v>0.143390197</v>
      </c>
    </row>
    <row r="8376">
      <c r="A8376" t="inlineStr">
        <is>
          <t>2025-12-15 22:00</t>
        </is>
      </c>
      <c r="B8376" t="n">
        <v>69719.60159299329</v>
      </c>
      <c r="C8376" t="n">
        <v>69263.3607000288</v>
      </c>
      <c r="D8376" t="n">
        <v>0</v>
      </c>
      <c r="E8376" t="n">
        <v>456.2408929644909</v>
      </c>
      <c r="F8376" t="n">
        <v>0</v>
      </c>
      <c r="G8376" t="n">
        <v>0.223647496551221</v>
      </c>
      <c r="H8376" t="n">
        <v>0.2226494137983252</v>
      </c>
      <c r="I8376" t="n">
        <v>0.2416873482754115</v>
      </c>
      <c r="J8376" t="n">
        <v>349</v>
      </c>
      <c r="K8376" t="n">
        <v>22</v>
      </c>
      <c r="L8376">
        <f>VLOOKUP(J8376,Clustering!$D$3:$E$367,2,FALSE)</f>
        <v/>
      </c>
      <c r="M8376" t="n">
        <v>0.354567978</v>
      </c>
      <c r="N8376" t="n">
        <v>0.336128574</v>
      </c>
      <c r="O8376" t="n">
        <v>0.336128574</v>
      </c>
      <c r="P8376" t="n">
        <v>0.879281063</v>
      </c>
      <c r="Q8376" t="n">
        <v>0.320076599</v>
      </c>
      <c r="R8376" t="n">
        <v>0.2226494137983252</v>
      </c>
      <c r="S8376" t="n">
        <v>0</v>
      </c>
      <c r="T8376" t="n">
        <v>0</v>
      </c>
      <c r="U8376" t="n">
        <v>0.662059574</v>
      </c>
      <c r="V8376" t="n">
        <v>0.850080767</v>
      </c>
      <c r="W8376" t="n">
        <v>0.011868458</v>
      </c>
      <c r="X8376" t="n">
        <v>0.001381762</v>
      </c>
      <c r="Y8376" t="n">
        <v>0.2416873482754115</v>
      </c>
      <c r="Z8376" t="n">
        <v>0.464342809</v>
      </c>
      <c r="AA8376" t="n">
        <v>0.662059574</v>
      </c>
      <c r="AB8376" t="n">
        <v>0</v>
      </c>
      <c r="AC8376" t="n">
        <v>0</v>
      </c>
      <c r="AD8376" t="n">
        <v>0.85</v>
      </c>
      <c r="AE8376" t="n">
        <v>0.85</v>
      </c>
      <c r="AF8376" t="n">
        <v>0.85</v>
      </c>
      <c r="AG8376" t="n">
        <v>0.85</v>
      </c>
      <c r="AH8376" t="n">
        <v>0.879281063</v>
      </c>
      <c r="AI8376" t="n">
        <v>0.011868458</v>
      </c>
      <c r="AJ8376" t="n">
        <v>0.5464155550000001</v>
      </c>
      <c r="AK8376" t="n">
        <v>0</v>
      </c>
      <c r="AL8376" t="n">
        <v>0.126743188</v>
      </c>
    </row>
    <row r="8377">
      <c r="A8377" t="inlineStr">
        <is>
          <t>2025-12-15 23:00</t>
        </is>
      </c>
      <c r="B8377" t="n">
        <v>65087.99612635229</v>
      </c>
      <c r="C8377" t="n">
        <v>64642.01433581081</v>
      </c>
      <c r="D8377" t="n">
        <v>0</v>
      </c>
      <c r="E8377" t="n">
        <v>445.9817905414768</v>
      </c>
      <c r="F8377" t="n">
        <v>0</v>
      </c>
      <c r="G8377" t="n">
        <v>0.2186185247752337</v>
      </c>
      <c r="H8377" t="n">
        <v>0.2166427211405882</v>
      </c>
      <c r="I8377" t="n">
        <v>0.2543301974814398</v>
      </c>
      <c r="J8377" t="n">
        <v>349</v>
      </c>
      <c r="K8377" t="n">
        <v>23</v>
      </c>
      <c r="L8377">
        <f>VLOOKUP(J8377,Clustering!$D$3:$E$367,2,FALSE)</f>
        <v/>
      </c>
      <c r="M8377" t="n">
        <v>0.338170339</v>
      </c>
      <c r="N8377" t="n">
        <v>0.32402214</v>
      </c>
      <c r="O8377" t="n">
        <v>0.32402214</v>
      </c>
      <c r="P8377" t="n">
        <v>0.876727586</v>
      </c>
      <c r="Q8377" t="n">
        <v>0.303329933</v>
      </c>
      <c r="R8377" t="n">
        <v>0.2166427211405882</v>
      </c>
      <c r="S8377" t="n">
        <v>0</v>
      </c>
      <c r="T8377" t="n">
        <v>0</v>
      </c>
      <c r="U8377" t="n">
        <v>0.660439526</v>
      </c>
      <c r="V8377" t="n">
        <v>0.850080767</v>
      </c>
      <c r="W8377" t="n">
        <v>0.011659015</v>
      </c>
      <c r="X8377" t="n">
        <v>0.001381762</v>
      </c>
      <c r="Y8377" t="n">
        <v>0.2543301974814398</v>
      </c>
      <c r="Z8377" t="n">
        <v>0.41028222</v>
      </c>
      <c r="AA8377" t="n">
        <v>0.660439526</v>
      </c>
      <c r="AB8377" t="n">
        <v>0</v>
      </c>
      <c r="AC8377" t="n">
        <v>0</v>
      </c>
      <c r="AD8377" t="n">
        <v>0.85</v>
      </c>
      <c r="AE8377" t="n">
        <v>0.85</v>
      </c>
      <c r="AF8377" t="n">
        <v>0.85</v>
      </c>
      <c r="AG8377" t="n">
        <v>0.85</v>
      </c>
      <c r="AH8377" t="n">
        <v>0.876727586</v>
      </c>
      <c r="AI8377" t="n">
        <v>0.011659015</v>
      </c>
      <c r="AJ8377" t="n">
        <v>0.518559268</v>
      </c>
      <c r="AK8377" t="n">
        <v>0</v>
      </c>
      <c r="AL8377" t="n">
        <v>0.039796281</v>
      </c>
    </row>
    <row r="8378">
      <c r="A8378" t="inlineStr">
        <is>
          <t>2025-12-16 00:00</t>
        </is>
      </c>
      <c r="B8378" t="n">
        <v>62980.83221009618</v>
      </c>
      <c r="C8378" t="n">
        <v>62533.96522582397</v>
      </c>
      <c r="D8378" t="n">
        <v>0</v>
      </c>
      <c r="E8378" t="n">
        <v>446.8669842722054</v>
      </c>
      <c r="F8378" t="n">
        <v>0</v>
      </c>
      <c r="G8378" t="n">
        <v>0.2190524432706889</v>
      </c>
      <c r="H8378" t="n">
        <v>0.2166427211405882</v>
      </c>
      <c r="I8378" t="n">
        <v>0.2626069779997931</v>
      </c>
      <c r="J8378" t="n">
        <v>350</v>
      </c>
      <c r="K8378" t="n">
        <v>0</v>
      </c>
      <c r="L8378">
        <f>VLOOKUP(J8378,Clustering!$D$3:$E$367,2,FALSE)</f>
        <v/>
      </c>
      <c r="M8378" t="n">
        <v>0.381119827</v>
      </c>
      <c r="N8378" t="n">
        <v>0.348223176</v>
      </c>
      <c r="O8378" t="n">
        <v>0.348223176</v>
      </c>
      <c r="P8378" t="n">
        <v>0.8718444440000001</v>
      </c>
      <c r="Q8378" t="n">
        <v>0.315883675</v>
      </c>
      <c r="R8378" t="n">
        <v>0.2166427211405882</v>
      </c>
      <c r="S8378" t="n">
        <v>0</v>
      </c>
      <c r="T8378" t="n">
        <v>0</v>
      </c>
      <c r="U8378" t="n">
        <v>0.657144646</v>
      </c>
      <c r="V8378" t="n">
        <v>0.850080767</v>
      </c>
      <c r="W8378" t="n">
        <v>0.011798644</v>
      </c>
      <c r="X8378" t="n">
        <v>0.001215481</v>
      </c>
      <c r="Y8378" t="n">
        <v>0.2626069779997931</v>
      </c>
      <c r="Z8378" t="n">
        <v>0.391221719</v>
      </c>
      <c r="AA8378" t="n">
        <v>0.657144646</v>
      </c>
      <c r="AB8378" t="n">
        <v>0</v>
      </c>
      <c r="AC8378" t="n">
        <v>0</v>
      </c>
      <c r="AD8378" t="n">
        <v>0.85</v>
      </c>
      <c r="AE8378" t="n">
        <v>0.85</v>
      </c>
      <c r="AF8378" t="n">
        <v>0.85</v>
      </c>
      <c r="AG8378" t="n">
        <v>0.85</v>
      </c>
      <c r="AH8378" t="n">
        <v>0.8718444440000001</v>
      </c>
      <c r="AI8378" t="n">
        <v>0.011798644</v>
      </c>
      <c r="AJ8378" t="n">
        <v>0.485284001</v>
      </c>
      <c r="AK8378" t="n">
        <v>0</v>
      </c>
      <c r="AL8378" t="n">
        <v>0.00292049</v>
      </c>
    </row>
    <row r="8379">
      <c r="A8379" t="inlineStr">
        <is>
          <t>2025-12-16 01:00</t>
        </is>
      </c>
      <c r="B8379" t="n">
        <v>62280.94178965492</v>
      </c>
      <c r="C8379" t="n">
        <v>61816.0557167596</v>
      </c>
      <c r="D8379" t="n">
        <v>0</v>
      </c>
      <c r="E8379" t="n">
        <v>464.8860728953232</v>
      </c>
      <c r="F8379" t="n">
        <v>0</v>
      </c>
      <c r="G8379" t="n">
        <v>0.2278853298506486</v>
      </c>
      <c r="H8379" t="n">
        <v>0.2256427154906423</v>
      </c>
      <c r="I8379" t="n">
        <v>0.2684194743508697</v>
      </c>
      <c r="J8379" t="n">
        <v>350</v>
      </c>
      <c r="K8379" t="n">
        <v>1</v>
      </c>
      <c r="L8379">
        <f>VLOOKUP(J8379,Clustering!$D$3:$E$367,2,FALSE)</f>
        <v/>
      </c>
      <c r="M8379" t="n">
        <v>0.366743815</v>
      </c>
      <c r="N8379" t="n">
        <v>0.332310679</v>
      </c>
      <c r="O8379" t="n">
        <v>0.332310679</v>
      </c>
      <c r="P8379" t="n">
        <v>0.876045981</v>
      </c>
      <c r="Q8379" t="n">
        <v>0.28157679</v>
      </c>
      <c r="R8379" t="n">
        <v>0.2256427154906423</v>
      </c>
      <c r="S8379" t="n">
        <v>0</v>
      </c>
      <c r="T8379" t="n">
        <v>0</v>
      </c>
      <c r="U8379" t="n">
        <v>0.657144646</v>
      </c>
      <c r="V8379" t="n">
        <v>0.850080767</v>
      </c>
      <c r="W8379" t="n">
        <v>0.009774025</v>
      </c>
      <c r="X8379" t="n">
        <v>0.000819675</v>
      </c>
      <c r="Y8379" t="n">
        <v>0.2684194743508697</v>
      </c>
      <c r="Z8379" t="n">
        <v>0.378562388</v>
      </c>
      <c r="AA8379" t="n">
        <v>0.657144646</v>
      </c>
      <c r="AB8379" t="n">
        <v>0</v>
      </c>
      <c r="AC8379" t="n">
        <v>0</v>
      </c>
      <c r="AD8379" t="n">
        <v>0.85</v>
      </c>
      <c r="AE8379" t="n">
        <v>0.85</v>
      </c>
      <c r="AF8379" t="n">
        <v>0.85</v>
      </c>
      <c r="AG8379" t="n">
        <v>0.85</v>
      </c>
      <c r="AH8379" t="n">
        <v>0.876045981</v>
      </c>
      <c r="AI8379" t="n">
        <v>0.009774025</v>
      </c>
      <c r="AJ8379" t="n">
        <v>0.477697004</v>
      </c>
      <c r="AK8379" t="n">
        <v>0</v>
      </c>
      <c r="AL8379" t="n">
        <v>0</v>
      </c>
    </row>
    <row r="8380">
      <c r="A8380" t="inlineStr">
        <is>
          <t>2025-12-16 02:00</t>
        </is>
      </c>
      <c r="B8380" t="n">
        <v>62114.06103347735</v>
      </c>
      <c r="C8380" t="n">
        <v>61626.96184438395</v>
      </c>
      <c r="D8380" t="n">
        <v>0</v>
      </c>
      <c r="E8380" t="n">
        <v>487.0991890934044</v>
      </c>
      <c r="F8380" t="n">
        <v>0</v>
      </c>
      <c r="G8380" t="n">
        <v>0.2387741123006884</v>
      </c>
      <c r="H8380" t="n">
        <v>0.2368123513357987</v>
      </c>
      <c r="I8380" t="n">
        <v>0.2742319707019464</v>
      </c>
      <c r="J8380" t="n">
        <v>350</v>
      </c>
      <c r="K8380" t="n">
        <v>2</v>
      </c>
      <c r="L8380">
        <f>VLOOKUP(J8380,Clustering!$D$3:$E$367,2,FALSE)</f>
        <v/>
      </c>
      <c r="M8380" t="n">
        <v>0.346786731</v>
      </c>
      <c r="N8380" t="n">
        <v>0.322010645</v>
      </c>
      <c r="O8380" t="n">
        <v>0.322010645</v>
      </c>
      <c r="P8380" t="n">
        <v>0.8763003110000001</v>
      </c>
      <c r="Q8380" t="n">
        <v>0.249247464</v>
      </c>
      <c r="R8380" t="n">
        <v>0.2368123513357987</v>
      </c>
      <c r="S8380" t="n">
        <v>0</v>
      </c>
      <c r="T8380" t="n">
        <v>0</v>
      </c>
      <c r="U8380" t="n">
        <v>0.657144646</v>
      </c>
      <c r="V8380" t="n">
        <v>0.850080767</v>
      </c>
      <c r="W8380" t="n">
        <v>0.009843839</v>
      </c>
      <c r="X8380" t="n">
        <v>0.000799989</v>
      </c>
      <c r="Y8380" t="n">
        <v>0.2742319707019464</v>
      </c>
      <c r="Z8380" t="n">
        <v>0.37270639</v>
      </c>
      <c r="AA8380" t="n">
        <v>0.657144646</v>
      </c>
      <c r="AB8380" t="n">
        <v>0</v>
      </c>
      <c r="AC8380" t="n">
        <v>0</v>
      </c>
      <c r="AD8380" t="n">
        <v>0.85</v>
      </c>
      <c r="AE8380" t="n">
        <v>0.85</v>
      </c>
      <c r="AF8380" t="n">
        <v>0.85</v>
      </c>
      <c r="AG8380" t="n">
        <v>0.85</v>
      </c>
      <c r="AH8380" t="n">
        <v>0.8763003110000001</v>
      </c>
      <c r="AI8380" t="n">
        <v>0.009843839</v>
      </c>
      <c r="AJ8380" t="n">
        <v>0.474907386</v>
      </c>
      <c r="AK8380" t="n">
        <v>0</v>
      </c>
      <c r="AL8380" t="n">
        <v>0</v>
      </c>
    </row>
    <row r="8381">
      <c r="A8381" t="inlineStr">
        <is>
          <t>2025-12-16 03:00</t>
        </is>
      </c>
      <c r="B8381" t="n">
        <v>62233.20825113883</v>
      </c>
      <c r="C8381" t="n">
        <v>61717.88915888091</v>
      </c>
      <c r="D8381" t="n">
        <v>0</v>
      </c>
      <c r="E8381" t="n">
        <v>515.3190922579134</v>
      </c>
      <c r="F8381" t="n">
        <v>0</v>
      </c>
      <c r="G8381" t="n">
        <v>0.2526073981656438</v>
      </c>
      <c r="H8381" t="n">
        <v>0.2509752888732723</v>
      </c>
      <c r="I8381" t="n">
        <v>0.2821069657582438</v>
      </c>
      <c r="J8381" t="n">
        <v>350</v>
      </c>
      <c r="K8381" t="n">
        <v>3</v>
      </c>
      <c r="L8381">
        <f>VLOOKUP(J8381,Clustering!$D$3:$E$367,2,FALSE)</f>
        <v/>
      </c>
      <c r="M8381" t="n">
        <v>0.333804547</v>
      </c>
      <c r="N8381" t="n">
        <v>0.317062764</v>
      </c>
      <c r="O8381" t="n">
        <v>0.317062764</v>
      </c>
      <c r="P8381" t="n">
        <v>0.875608533</v>
      </c>
      <c r="Q8381" t="n">
        <v>0.234378227</v>
      </c>
      <c r="R8381" t="n">
        <v>0.2509752888732723</v>
      </c>
      <c r="S8381" t="n">
        <v>0</v>
      </c>
      <c r="T8381" t="n">
        <v>0</v>
      </c>
      <c r="U8381" t="n">
        <v>0.657144646</v>
      </c>
      <c r="V8381" t="n">
        <v>0.850080767</v>
      </c>
      <c r="W8381" t="n">
        <v>0.009808931999999999</v>
      </c>
      <c r="X8381" t="n">
        <v>0.000799989</v>
      </c>
      <c r="Y8381" t="n">
        <v>0.2821069657582438</v>
      </c>
      <c r="Z8381" t="n">
        <v>0.376388281</v>
      </c>
      <c r="AA8381" t="n">
        <v>0.657144646</v>
      </c>
      <c r="AB8381" t="n">
        <v>0</v>
      </c>
      <c r="AC8381" t="n">
        <v>0</v>
      </c>
      <c r="AD8381" t="n">
        <v>0.85</v>
      </c>
      <c r="AE8381" t="n">
        <v>0.85</v>
      </c>
      <c r="AF8381" t="n">
        <v>0.85</v>
      </c>
      <c r="AG8381" t="n">
        <v>0.85</v>
      </c>
      <c r="AH8381" t="n">
        <v>0.875608533</v>
      </c>
      <c r="AI8381" t="n">
        <v>0.009808931999999999</v>
      </c>
      <c r="AJ8381" t="n">
        <v>0.477077873</v>
      </c>
      <c r="AK8381" t="n">
        <v>0</v>
      </c>
      <c r="AL8381" t="n">
        <v>0</v>
      </c>
    </row>
    <row r="8382">
      <c r="A8382" t="inlineStr">
        <is>
          <t>2025-12-16 04:00</t>
        </is>
      </c>
      <c r="B8382" t="n">
        <v>62932.023536183</v>
      </c>
      <c r="C8382" t="n">
        <v>62381.39899909261</v>
      </c>
      <c r="D8382" t="n">
        <v>0</v>
      </c>
      <c r="E8382" t="n">
        <v>550.6245370903881</v>
      </c>
      <c r="F8382" t="n">
        <v>0</v>
      </c>
      <c r="G8382" t="n">
        <v>0.2699139887697981</v>
      </c>
      <c r="H8382" t="n">
        <v>0.2688748312078666</v>
      </c>
      <c r="I8382" t="n">
        <v>0.2886962473359619</v>
      </c>
      <c r="J8382" t="n">
        <v>350</v>
      </c>
      <c r="K8382" t="n">
        <v>4</v>
      </c>
      <c r="L8382">
        <f>VLOOKUP(J8382,Clustering!$D$3:$E$367,2,FALSE)</f>
        <v/>
      </c>
      <c r="M8382" t="n">
        <v>0.335014067</v>
      </c>
      <c r="N8382" t="n">
        <v>0.318391928</v>
      </c>
      <c r="O8382" t="n">
        <v>0.318391928</v>
      </c>
      <c r="P8382" t="n">
        <v>0.8768700109999999</v>
      </c>
      <c r="Q8382" t="n">
        <v>0.21500316</v>
      </c>
      <c r="R8382" t="n">
        <v>0.2688748312078666</v>
      </c>
      <c r="S8382" t="n">
        <v>0</v>
      </c>
      <c r="T8382" t="n">
        <v>0</v>
      </c>
      <c r="U8382" t="n">
        <v>0.657144646</v>
      </c>
      <c r="V8382" t="n">
        <v>0.850080767</v>
      </c>
      <c r="W8382" t="n">
        <v>0.009948561</v>
      </c>
      <c r="X8382" t="n">
        <v>0.000799989</v>
      </c>
      <c r="Y8382" t="n">
        <v>0.2886962473359619</v>
      </c>
      <c r="Z8382" t="n">
        <v>0.396518585</v>
      </c>
      <c r="AA8382" t="n">
        <v>0.657144646</v>
      </c>
      <c r="AB8382" t="n">
        <v>0</v>
      </c>
      <c r="AC8382" t="n">
        <v>0</v>
      </c>
      <c r="AD8382" t="n">
        <v>0.85</v>
      </c>
      <c r="AE8382" t="n">
        <v>0.85</v>
      </c>
      <c r="AF8382" t="n">
        <v>0.85</v>
      </c>
      <c r="AG8382" t="n">
        <v>0.85</v>
      </c>
      <c r="AH8382" t="n">
        <v>0.8768700109999999</v>
      </c>
      <c r="AI8382" t="n">
        <v>0.009948561</v>
      </c>
      <c r="AJ8382" t="n">
        <v>0.490136092</v>
      </c>
      <c r="AK8382" t="n">
        <v>0</v>
      </c>
      <c r="AL8382" t="n">
        <v>0</v>
      </c>
    </row>
    <row r="8383">
      <c r="A8383" t="inlineStr">
        <is>
          <t>2025-12-16 05:00</t>
        </is>
      </c>
      <c r="B8383" t="n">
        <v>67898.88864791099</v>
      </c>
      <c r="C8383" t="n">
        <v>67326.06054919331</v>
      </c>
      <c r="D8383" t="n">
        <v>0</v>
      </c>
      <c r="E8383" t="n">
        <v>572.8280987176817</v>
      </c>
      <c r="F8383" t="n">
        <v>0</v>
      </c>
      <c r="G8383" t="n">
        <v>0.2807980876067067</v>
      </c>
      <c r="H8383" t="n">
        <v>0.2799239314144062</v>
      </c>
      <c r="I8383" t="n">
        <v>0.2965980280897297</v>
      </c>
      <c r="J8383" t="n">
        <v>350</v>
      </c>
      <c r="K8383" t="n">
        <v>5</v>
      </c>
      <c r="L8383">
        <f>VLOOKUP(J8383,Clustering!$D$3:$E$367,2,FALSE)</f>
        <v/>
      </c>
      <c r="M8383" t="n">
        <v>0.34255341</v>
      </c>
      <c r="N8383" t="n">
        <v>0.321202104</v>
      </c>
      <c r="O8383" t="n">
        <v>0.321202104</v>
      </c>
      <c r="P8383" t="n">
        <v>0.878192529</v>
      </c>
      <c r="Q8383" t="n">
        <v>0.211824047</v>
      </c>
      <c r="R8383" t="n">
        <v>0.2799239314144062</v>
      </c>
      <c r="S8383" t="n">
        <v>0</v>
      </c>
      <c r="T8383" t="n">
        <v>0</v>
      </c>
      <c r="U8383" t="n">
        <v>0.657144646</v>
      </c>
      <c r="V8383" t="n">
        <v>0.850080767</v>
      </c>
      <c r="W8383" t="n">
        <v>0.010053282</v>
      </c>
      <c r="X8383" t="n">
        <v>0.000799989</v>
      </c>
      <c r="Y8383" t="n">
        <v>0.2965980280897297</v>
      </c>
      <c r="Z8383" t="n">
        <v>0.458964825</v>
      </c>
      <c r="AA8383" t="n">
        <v>0.657144646</v>
      </c>
      <c r="AB8383" t="n">
        <v>0</v>
      </c>
      <c r="AC8383" t="n">
        <v>0</v>
      </c>
      <c r="AD8383" t="n">
        <v>0.85</v>
      </c>
      <c r="AE8383" t="n">
        <v>0.85</v>
      </c>
      <c r="AF8383" t="n">
        <v>0.85</v>
      </c>
      <c r="AG8383" t="n">
        <v>0.85</v>
      </c>
      <c r="AH8383" t="n">
        <v>0.878192529</v>
      </c>
      <c r="AI8383" t="n">
        <v>0.010053282</v>
      </c>
      <c r="AJ8383" t="n">
        <v>0.524149093</v>
      </c>
      <c r="AK8383" t="n">
        <v>0</v>
      </c>
      <c r="AL8383" t="n">
        <v>0</v>
      </c>
    </row>
    <row r="8384">
      <c r="A8384" t="inlineStr">
        <is>
          <t>2025-12-16 06:00</t>
        </is>
      </c>
      <c r="B8384" t="n">
        <v>75851.91782287041</v>
      </c>
      <c r="C8384" t="n">
        <v>75288.19621319236</v>
      </c>
      <c r="D8384" t="n">
        <v>0</v>
      </c>
      <c r="E8384" t="n">
        <v>563.7216096780535</v>
      </c>
      <c r="F8384" t="n">
        <v>0</v>
      </c>
      <c r="G8384" t="n">
        <v>0.2763341223912027</v>
      </c>
      <c r="H8384" t="n">
        <v>0.2749417916849119</v>
      </c>
      <c r="I8384" t="n">
        <v>0.3014998107268127</v>
      </c>
      <c r="J8384" t="n">
        <v>350</v>
      </c>
      <c r="K8384" t="n">
        <v>6</v>
      </c>
      <c r="L8384">
        <f>VLOOKUP(J8384,Clustering!$D$3:$E$367,2,FALSE)</f>
        <v/>
      </c>
      <c r="M8384" t="n">
        <v>0.353502448</v>
      </c>
      <c r="N8384" t="n">
        <v>0.331480445</v>
      </c>
      <c r="O8384" t="n">
        <v>0.331480445</v>
      </c>
      <c r="P8384" t="n">
        <v>0.879138638</v>
      </c>
      <c r="Q8384" t="n">
        <v>0.246681644</v>
      </c>
      <c r="R8384" t="n">
        <v>0.2749417916849119</v>
      </c>
      <c r="S8384" t="n">
        <v>0</v>
      </c>
      <c r="T8384" t="n">
        <v>0</v>
      </c>
      <c r="U8384" t="n">
        <v>0.657144646</v>
      </c>
      <c r="V8384" t="n">
        <v>0.850080767</v>
      </c>
      <c r="W8384" t="n">
        <v>0.01008819</v>
      </c>
      <c r="X8384" t="n">
        <v>0.000799989</v>
      </c>
      <c r="Y8384" t="n">
        <v>0.3014998107268127</v>
      </c>
      <c r="Z8384" t="n">
        <v>0.541337259</v>
      </c>
      <c r="AA8384" t="n">
        <v>0.657144646</v>
      </c>
      <c r="AB8384" t="n">
        <v>0</v>
      </c>
      <c r="AC8384" t="n">
        <v>0</v>
      </c>
      <c r="AD8384" t="n">
        <v>0.85</v>
      </c>
      <c r="AE8384" t="n">
        <v>0.85</v>
      </c>
      <c r="AF8384" t="n">
        <v>0.85</v>
      </c>
      <c r="AG8384" t="n">
        <v>0.85</v>
      </c>
      <c r="AH8384" t="n">
        <v>0.879138638</v>
      </c>
      <c r="AI8384" t="n">
        <v>0.01008819</v>
      </c>
      <c r="AJ8384" t="n">
        <v>0.554206576</v>
      </c>
      <c r="AK8384" t="n">
        <v>0</v>
      </c>
      <c r="AL8384" t="n">
        <v>0.000177788</v>
      </c>
    </row>
    <row r="8385">
      <c r="A8385" t="inlineStr">
        <is>
          <t>2025-12-16 07:00</t>
        </is>
      </c>
      <c r="B8385" t="n">
        <v>83938.71188146442</v>
      </c>
      <c r="C8385" t="n">
        <v>83339.86489636845</v>
      </c>
      <c r="D8385" t="n">
        <v>58.95773170179755</v>
      </c>
      <c r="E8385" t="n">
        <v>539.8892533941646</v>
      </c>
      <c r="F8385" t="n">
        <v>0.0026626501841164</v>
      </c>
      <c r="G8385" t="n">
        <v>0.2646515948010611</v>
      </c>
      <c r="H8385" t="n">
        <v>0.2627877814577183</v>
      </c>
      <c r="I8385" t="n">
        <v>0.2983390984253056</v>
      </c>
      <c r="J8385" t="n">
        <v>350</v>
      </c>
      <c r="K8385" t="n">
        <v>7</v>
      </c>
      <c r="L8385">
        <f>VLOOKUP(J8385,Clustering!$D$3:$E$367,2,FALSE)</f>
        <v/>
      </c>
      <c r="M8385" t="n">
        <v>0.393335981</v>
      </c>
      <c r="N8385" t="n">
        <v>0.348588006</v>
      </c>
      <c r="O8385" t="n">
        <v>0.348588006</v>
      </c>
      <c r="P8385" t="n">
        <v>0.879901629</v>
      </c>
      <c r="Q8385" t="n">
        <v>0.30623369</v>
      </c>
      <c r="R8385" t="n">
        <v>0.2627877814577183</v>
      </c>
      <c r="S8385" t="n">
        <v>0.0026626501841164</v>
      </c>
      <c r="T8385" t="n">
        <v>0</v>
      </c>
      <c r="U8385" t="n">
        <v>0.657144646</v>
      </c>
      <c r="V8385" t="n">
        <v>0.850080767</v>
      </c>
      <c r="W8385" t="n">
        <v>0.011938273</v>
      </c>
      <c r="X8385" t="n">
        <v>0.017261339</v>
      </c>
      <c r="Y8385" t="n">
        <v>0.2983390984253056</v>
      </c>
      <c r="Z8385" t="n">
        <v>0.5364122690000001</v>
      </c>
      <c r="AA8385" t="n">
        <v>0.657144646</v>
      </c>
      <c r="AB8385" t="n">
        <v>0</v>
      </c>
      <c r="AC8385" t="n">
        <v>0</v>
      </c>
      <c r="AD8385" t="n">
        <v>0.85</v>
      </c>
      <c r="AE8385" t="n">
        <v>0.85</v>
      </c>
      <c r="AF8385" t="n">
        <v>0.85</v>
      </c>
      <c r="AG8385" t="n">
        <v>0.85</v>
      </c>
      <c r="AH8385" t="n">
        <v>0.879901629</v>
      </c>
      <c r="AI8385" t="n">
        <v>0.011938273</v>
      </c>
      <c r="AJ8385" t="n">
        <v>0.562152379</v>
      </c>
      <c r="AK8385" t="n">
        <v>0.0018638551288814</v>
      </c>
      <c r="AL8385" t="n">
        <v>0.003822438</v>
      </c>
    </row>
    <row r="8386">
      <c r="A8386" t="inlineStr">
        <is>
          <t>2025-12-16 08:00</t>
        </is>
      </c>
      <c r="B8386" t="n">
        <v>81254.15198878196</v>
      </c>
      <c r="C8386" t="n">
        <v>79169.10441869072</v>
      </c>
      <c r="D8386" t="n">
        <v>1568.630007017736</v>
      </c>
      <c r="E8386" t="n">
        <v>516.4175630735026</v>
      </c>
      <c r="F8386" t="n">
        <v>0.07084249777657151</v>
      </c>
      <c r="G8386" t="n">
        <v>0.253145864251717</v>
      </c>
      <c r="H8386" t="n">
        <v>0.2513168065160199</v>
      </c>
      <c r="I8386" t="n">
        <v>0.2862051774712148</v>
      </c>
      <c r="J8386" t="n">
        <v>350</v>
      </c>
      <c r="K8386" t="n">
        <v>8</v>
      </c>
      <c r="L8386">
        <f>VLOOKUP(J8386,Clustering!$D$3:$E$367,2,FALSE)</f>
        <v/>
      </c>
      <c r="M8386" t="n">
        <v>0.430139954</v>
      </c>
      <c r="N8386" t="n">
        <v>0.362268139</v>
      </c>
      <c r="O8386" t="n">
        <v>0.362268139</v>
      </c>
      <c r="P8386" t="n">
        <v>0.880684967</v>
      </c>
      <c r="Q8386" t="n">
        <v>0.346848736</v>
      </c>
      <c r="R8386" t="n">
        <v>0.2513168065160199</v>
      </c>
      <c r="S8386" t="n">
        <v>0.07084249777657151</v>
      </c>
      <c r="T8386" t="n">
        <v>0</v>
      </c>
      <c r="U8386" t="n">
        <v>0.657144646</v>
      </c>
      <c r="V8386" t="n">
        <v>0.850080767</v>
      </c>
      <c r="W8386" t="n">
        <v>0.010821241</v>
      </c>
      <c r="X8386" t="n">
        <v>0.009650551</v>
      </c>
      <c r="Y8386" t="n">
        <v>0.2862051774712148</v>
      </c>
      <c r="Z8386" t="n">
        <v>0.485100193</v>
      </c>
      <c r="AA8386" t="n">
        <v>0.657144646</v>
      </c>
      <c r="AB8386" t="n">
        <v>0</v>
      </c>
      <c r="AC8386" t="n">
        <v>0</v>
      </c>
      <c r="AD8386" t="n">
        <v>0.85</v>
      </c>
      <c r="AE8386" t="n">
        <v>0.85</v>
      </c>
      <c r="AF8386" t="n">
        <v>0.85</v>
      </c>
      <c r="AG8386" t="n">
        <v>0.85</v>
      </c>
      <c r="AH8386" t="n">
        <v>0.880684967</v>
      </c>
      <c r="AI8386" t="n">
        <v>0.010821241</v>
      </c>
      <c r="AJ8386" t="n">
        <v>0.530529597</v>
      </c>
      <c r="AK8386" t="n">
        <v>0.0495897484436001</v>
      </c>
      <c r="AL8386" t="n">
        <v>8.88939e-05</v>
      </c>
    </row>
    <row r="8387">
      <c r="A8387" t="inlineStr">
        <is>
          <t>2025-12-16 09:00</t>
        </is>
      </c>
      <c r="B8387" t="n">
        <v>79214.59593051017</v>
      </c>
      <c r="C8387" t="n">
        <v>74813.29580671433</v>
      </c>
      <c r="D8387" t="n">
        <v>3897.942055331436</v>
      </c>
      <c r="E8387" t="n">
        <v>503.3580684643898</v>
      </c>
      <c r="F8387" t="n">
        <v>0.1760389321590351</v>
      </c>
      <c r="G8387" t="n">
        <v>0.2467441512080342</v>
      </c>
      <c r="H8387" t="n">
        <v>0.2456516315010305</v>
      </c>
      <c r="I8387" t="n">
        <v>0.266490904133001</v>
      </c>
      <c r="J8387" t="n">
        <v>350</v>
      </c>
      <c r="K8387" t="n">
        <v>9</v>
      </c>
      <c r="L8387">
        <f>VLOOKUP(J8387,Clustering!$D$3:$E$367,2,FALSE)</f>
        <v/>
      </c>
      <c r="M8387" t="n">
        <v>0.432276773</v>
      </c>
      <c r="N8387" t="n">
        <v>0.355221993</v>
      </c>
      <c r="O8387" t="n">
        <v>0.355221993</v>
      </c>
      <c r="P8387" t="n">
        <v>0.881030856</v>
      </c>
      <c r="Q8387" t="n">
        <v>0.359239766</v>
      </c>
      <c r="R8387" t="n">
        <v>0.2456516315010305</v>
      </c>
      <c r="S8387" t="n">
        <v>0.1760389321590351</v>
      </c>
      <c r="T8387" t="n">
        <v>0.040275049</v>
      </c>
      <c r="U8387" t="n">
        <v>0.657144646</v>
      </c>
      <c r="V8387" t="n">
        <v>0.850080767</v>
      </c>
      <c r="W8387" t="n">
        <v>0.01096087</v>
      </c>
      <c r="X8387" t="n">
        <v>0.000799989</v>
      </c>
      <c r="Y8387" t="n">
        <v>0.266490904133001</v>
      </c>
      <c r="Z8387" t="n">
        <v>0.44069996</v>
      </c>
      <c r="AA8387" t="n">
        <v>0.657144646</v>
      </c>
      <c r="AB8387" t="n">
        <v>0</v>
      </c>
      <c r="AC8387" t="n">
        <v>0</v>
      </c>
      <c r="AD8387" t="n">
        <v>0.85</v>
      </c>
      <c r="AE8387" t="n">
        <v>0.85</v>
      </c>
      <c r="AF8387" t="n">
        <v>0.85</v>
      </c>
      <c r="AG8387" t="n">
        <v>0.85</v>
      </c>
      <c r="AH8387" t="n">
        <v>0.881030856</v>
      </c>
      <c r="AI8387" t="n">
        <v>0.01096087</v>
      </c>
      <c r="AJ8387" t="n">
        <v>0.500474584</v>
      </c>
      <c r="AK8387" t="n">
        <v>0.1232272525113246</v>
      </c>
      <c r="AL8387" t="n">
        <v>0</v>
      </c>
    </row>
    <row r="8388">
      <c r="A8388" t="inlineStr">
        <is>
          <t>2025-12-16 10:00</t>
        </is>
      </c>
      <c r="B8388" t="n">
        <v>77578.99636642858</v>
      </c>
      <c r="C8388" t="n">
        <v>71206.83519912239</v>
      </c>
      <c r="D8388" t="n">
        <v>5869.517977724087</v>
      </c>
      <c r="E8388" t="n">
        <v>502.6431895820994</v>
      </c>
      <c r="F8388" t="n">
        <v>0.2650792809178768</v>
      </c>
      <c r="G8388" t="n">
        <v>0.246393720383382</v>
      </c>
      <c r="H8388" t="n">
        <v>0.2461739526017033</v>
      </c>
      <c r="I8388" t="n">
        <v>0.2503659142558208</v>
      </c>
      <c r="J8388" t="n">
        <v>350</v>
      </c>
      <c r="K8388" t="n">
        <v>10</v>
      </c>
      <c r="L8388">
        <f>VLOOKUP(J8388,Clustering!$D$3:$E$367,2,FALSE)</f>
        <v/>
      </c>
      <c r="M8388" t="n">
        <v>0.4060993</v>
      </c>
      <c r="N8388" t="n">
        <v>0.33486646</v>
      </c>
      <c r="O8388" t="n">
        <v>0.33486646</v>
      </c>
      <c r="P8388" t="n">
        <v>0.880847738</v>
      </c>
      <c r="Q8388" t="n">
        <v>0.369640723</v>
      </c>
      <c r="R8388" t="n">
        <v>0.2461739526017033</v>
      </c>
      <c r="S8388" t="n">
        <v>0.2650792809178768</v>
      </c>
      <c r="T8388" t="n">
        <v>0.405659665</v>
      </c>
      <c r="U8388" t="n">
        <v>0.651611439</v>
      </c>
      <c r="V8388" t="n">
        <v>0.850080767</v>
      </c>
      <c r="W8388" t="n">
        <v>0.013544005</v>
      </c>
      <c r="X8388" t="n">
        <v>0.000799989</v>
      </c>
      <c r="Y8388" t="n">
        <v>0.2503659142558208</v>
      </c>
      <c r="Z8388" t="n">
        <v>0.433513688</v>
      </c>
      <c r="AA8388" t="n">
        <v>0.651611439</v>
      </c>
      <c r="AB8388" t="n">
        <v>0</v>
      </c>
      <c r="AC8388" t="n">
        <v>0</v>
      </c>
      <c r="AD8388" t="n">
        <v>0.85</v>
      </c>
      <c r="AE8388" t="n">
        <v>0.85</v>
      </c>
      <c r="AF8388" t="n">
        <v>0.85</v>
      </c>
      <c r="AG8388" t="n">
        <v>0.85</v>
      </c>
      <c r="AH8388" t="n">
        <v>0.880847738</v>
      </c>
      <c r="AI8388" t="n">
        <v>0.013544005</v>
      </c>
      <c r="AJ8388" t="n">
        <v>0.48025683</v>
      </c>
      <c r="AK8388" t="n">
        <v>0.1855554966425137</v>
      </c>
      <c r="AL8388" t="n">
        <v>0</v>
      </c>
    </row>
    <row r="8389">
      <c r="A8389" t="inlineStr">
        <is>
          <t>2025-12-16 11:00</t>
        </is>
      </c>
      <c r="B8389" t="n">
        <v>74169.85625277918</v>
      </c>
      <c r="C8389" t="n">
        <v>66529.88203471113</v>
      </c>
      <c r="D8389" t="n">
        <v>7133.783143548208</v>
      </c>
      <c r="E8389" t="n">
        <v>506.1910745198359</v>
      </c>
      <c r="F8389" t="n">
        <v>0.3221760480319841</v>
      </c>
      <c r="G8389" t="n">
        <v>0.2481328796665862</v>
      </c>
      <c r="H8389" t="n">
        <v>0.248504308281628</v>
      </c>
      <c r="I8389" t="n">
        <v>0.2414194913007074</v>
      </c>
      <c r="J8389" t="n">
        <v>350</v>
      </c>
      <c r="K8389" t="n">
        <v>11</v>
      </c>
      <c r="L8389">
        <f>VLOOKUP(J8389,Clustering!$D$3:$E$367,2,FALSE)</f>
        <v/>
      </c>
      <c r="M8389" t="n">
        <v>0.392500836</v>
      </c>
      <c r="N8389" t="n">
        <v>0.323209654</v>
      </c>
      <c r="O8389" t="n">
        <v>0.323209654</v>
      </c>
      <c r="P8389" t="n">
        <v>0.871264571</v>
      </c>
      <c r="Q8389" t="n">
        <v>0.352418441</v>
      </c>
      <c r="R8389" t="n">
        <v>0.248504308281628</v>
      </c>
      <c r="S8389" t="n">
        <v>0.3221760480319841</v>
      </c>
      <c r="T8389" t="n">
        <v>0.549267039</v>
      </c>
      <c r="U8389" t="n">
        <v>0.651611439</v>
      </c>
      <c r="V8389" t="n">
        <v>0.850080767</v>
      </c>
      <c r="W8389" t="n">
        <v>0.013648727</v>
      </c>
      <c r="X8389" t="n">
        <v>0.000799989</v>
      </c>
      <c r="Y8389" t="n">
        <v>0.2414194913007074</v>
      </c>
      <c r="Z8389" t="n">
        <v>0.427960564</v>
      </c>
      <c r="AA8389" t="n">
        <v>0.651611439</v>
      </c>
      <c r="AB8389" t="n">
        <v>0</v>
      </c>
      <c r="AC8389" t="n">
        <v>0</v>
      </c>
      <c r="AD8389" t="n">
        <v>0.85</v>
      </c>
      <c r="AE8389" t="n">
        <v>0.85</v>
      </c>
      <c r="AF8389" t="n">
        <v>0.85</v>
      </c>
      <c r="AG8389" t="n">
        <v>0.85</v>
      </c>
      <c r="AH8389" t="n">
        <v>0.871264571</v>
      </c>
      <c r="AI8389" t="n">
        <v>0.013648727</v>
      </c>
      <c r="AJ8389" t="n">
        <v>0.468538884</v>
      </c>
      <c r="AK8389" t="n">
        <v>0.2255232336223888</v>
      </c>
      <c r="AL8389" t="n">
        <v>0</v>
      </c>
    </row>
    <row r="8390">
      <c r="A8390" t="inlineStr">
        <is>
          <t>2025-12-16 12:00</t>
        </is>
      </c>
      <c r="B8390" t="n">
        <v>72574.02643333538</v>
      </c>
      <c r="C8390" t="n">
        <v>64823.0881292296</v>
      </c>
      <c r="D8390" t="n">
        <v>7244.162804842304</v>
      </c>
      <c r="E8390" t="n">
        <v>506.7754992634862</v>
      </c>
      <c r="F8390" t="n">
        <v>0.3271610163641099</v>
      </c>
      <c r="G8390" t="n">
        <v>0.2484193623840618</v>
      </c>
      <c r="H8390" t="n">
        <v>0.2490467186554036</v>
      </c>
      <c r="I8390" t="n">
        <v>0.2370802083105028</v>
      </c>
      <c r="J8390" t="n">
        <v>350</v>
      </c>
      <c r="K8390" t="n">
        <v>12</v>
      </c>
      <c r="L8390">
        <f>VLOOKUP(J8390,Clustering!$D$3:$E$367,2,FALSE)</f>
        <v/>
      </c>
      <c r="M8390" t="n">
        <v>0.381499962</v>
      </c>
      <c r="N8390" t="n">
        <v>0.316234502</v>
      </c>
      <c r="O8390" t="n">
        <v>0.316234502</v>
      </c>
      <c r="P8390" t="n">
        <v>0.870979721</v>
      </c>
      <c r="Q8390" t="n">
        <v>0.314894895</v>
      </c>
      <c r="R8390" t="n">
        <v>0.2490467186554036</v>
      </c>
      <c r="S8390" t="n">
        <v>0.3271610163641099</v>
      </c>
      <c r="T8390" t="n">
        <v>0.544128759</v>
      </c>
      <c r="U8390" t="n">
        <v>0.651611439</v>
      </c>
      <c r="V8390" t="n">
        <v>0.850080767</v>
      </c>
      <c r="W8390" t="n">
        <v>0.013788356</v>
      </c>
      <c r="X8390" t="n">
        <v>0.000799989</v>
      </c>
      <c r="Y8390" t="n">
        <v>0.2370802083105028</v>
      </c>
      <c r="Z8390" t="n">
        <v>0.416623079</v>
      </c>
      <c r="AA8390" t="n">
        <v>0.651611439</v>
      </c>
      <c r="AB8390" t="n">
        <v>0</v>
      </c>
      <c r="AC8390" t="n">
        <v>0</v>
      </c>
      <c r="AD8390" t="n">
        <v>0.85</v>
      </c>
      <c r="AE8390" t="n">
        <v>0.85</v>
      </c>
      <c r="AF8390" t="n">
        <v>0.85</v>
      </c>
      <c r="AG8390" t="n">
        <v>0.85</v>
      </c>
      <c r="AH8390" t="n">
        <v>0.870979721</v>
      </c>
      <c r="AI8390" t="n">
        <v>0.013788356</v>
      </c>
      <c r="AJ8390" t="n">
        <v>0.464410405</v>
      </c>
      <c r="AK8390" t="n">
        <v>0.2290127114548769</v>
      </c>
      <c r="AL8390" t="n">
        <v>0</v>
      </c>
    </row>
    <row r="8391">
      <c r="A8391" t="inlineStr">
        <is>
          <t>2025-12-16 13:00</t>
        </is>
      </c>
      <c r="B8391" t="n">
        <v>72359.91970389312</v>
      </c>
      <c r="C8391" t="n">
        <v>65297.30364413594</v>
      </c>
      <c r="D8391" t="n">
        <v>6550.323317866732</v>
      </c>
      <c r="E8391" t="n">
        <v>512.2927418904505</v>
      </c>
      <c r="F8391" t="n">
        <v>0.2958258244492144</v>
      </c>
      <c r="G8391" t="n">
        <v>0.2511238930835542</v>
      </c>
      <c r="H8391" t="n">
        <v>0.2520801988939263</v>
      </c>
      <c r="I8391" t="n">
        <v>0.2338391389165845</v>
      </c>
      <c r="J8391" t="n">
        <v>350</v>
      </c>
      <c r="K8391" t="n">
        <v>13</v>
      </c>
      <c r="L8391">
        <f>VLOOKUP(J8391,Clustering!$D$3:$E$367,2,FALSE)</f>
        <v/>
      </c>
      <c r="M8391" t="n">
        <v>0.37364384</v>
      </c>
      <c r="N8391" t="n">
        <v>0.31802907</v>
      </c>
      <c r="O8391" t="n">
        <v>0.31802907</v>
      </c>
      <c r="P8391" t="n">
        <v>0.870562619</v>
      </c>
      <c r="Q8391" t="n">
        <v>0.271013123</v>
      </c>
      <c r="R8391" t="n">
        <v>0.2520801988939263</v>
      </c>
      <c r="S8391" t="n">
        <v>0.2958258244492144</v>
      </c>
      <c r="T8391" t="n">
        <v>0.516019344</v>
      </c>
      <c r="U8391" t="n">
        <v>0.651611439</v>
      </c>
      <c r="V8391" t="n">
        <v>0.850080767</v>
      </c>
      <c r="W8391" t="n">
        <v>0.010995778</v>
      </c>
      <c r="X8391" t="n">
        <v>0.000799989</v>
      </c>
      <c r="Y8391" t="n">
        <v>0.2338391389165845</v>
      </c>
      <c r="Z8391" t="n">
        <v>0.392158257</v>
      </c>
      <c r="AA8391" t="n">
        <v>0.651611439</v>
      </c>
      <c r="AB8391" t="n">
        <v>0</v>
      </c>
      <c r="AC8391" t="n">
        <v>0</v>
      </c>
      <c r="AD8391" t="n">
        <v>0.85</v>
      </c>
      <c r="AE8391" t="n">
        <v>0.85</v>
      </c>
      <c r="AF8391" t="n">
        <v>0.85</v>
      </c>
      <c r="AG8391" t="n">
        <v>0.85</v>
      </c>
      <c r="AH8391" t="n">
        <v>0.870562619</v>
      </c>
      <c r="AI8391" t="n">
        <v>0.010995778</v>
      </c>
      <c r="AJ8391" t="n">
        <v>0.455408656</v>
      </c>
      <c r="AK8391" t="n">
        <v>0.20707807711445</v>
      </c>
      <c r="AL8391" t="n">
        <v>0</v>
      </c>
    </row>
    <row r="8392">
      <c r="A8392" t="inlineStr">
        <is>
          <t>2025-12-16 14:00</t>
        </is>
      </c>
      <c r="B8392" t="n">
        <v>72542.92965335866</v>
      </c>
      <c r="C8392" t="n">
        <v>66758.16922760202</v>
      </c>
      <c r="D8392" t="n">
        <v>5265.301610316278</v>
      </c>
      <c r="E8392" t="n">
        <v>519.4588154403606</v>
      </c>
      <c r="F8392" t="n">
        <v>0.2377916500086385</v>
      </c>
      <c r="G8392" t="n">
        <v>0.2546366742354709</v>
      </c>
      <c r="H8392" t="n">
        <v>0.2558569822372526</v>
      </c>
      <c r="I8392" t="n">
        <v>0.2325802111354757</v>
      </c>
      <c r="J8392" t="n">
        <v>350</v>
      </c>
      <c r="K8392" t="n">
        <v>14</v>
      </c>
      <c r="L8392">
        <f>VLOOKUP(J8392,Clustering!$D$3:$E$367,2,FALSE)</f>
        <v/>
      </c>
      <c r="M8392" t="n">
        <v>0.366622863</v>
      </c>
      <c r="N8392" t="n">
        <v>0.318764646</v>
      </c>
      <c r="O8392" t="n">
        <v>0.318764646</v>
      </c>
      <c r="P8392" t="n">
        <v>0.871305263</v>
      </c>
      <c r="Q8392" t="n">
        <v>0.252226318</v>
      </c>
      <c r="R8392" t="n">
        <v>0.2558569822372526</v>
      </c>
      <c r="S8392" t="n">
        <v>0.2377916500086385</v>
      </c>
      <c r="T8392" t="n">
        <v>0.504307088</v>
      </c>
      <c r="U8392" t="n">
        <v>0.651611439</v>
      </c>
      <c r="V8392" t="n">
        <v>0.850080767</v>
      </c>
      <c r="W8392" t="n">
        <v>0.011519386</v>
      </c>
      <c r="X8392" t="n">
        <v>0.000799989</v>
      </c>
      <c r="Y8392" t="n">
        <v>0.2325802111354757</v>
      </c>
      <c r="Z8392" t="n">
        <v>0.386835317</v>
      </c>
      <c r="AA8392" t="n">
        <v>0.651611439</v>
      </c>
      <c r="AB8392" t="n">
        <v>0</v>
      </c>
      <c r="AC8392" t="n">
        <v>0</v>
      </c>
      <c r="AD8392" t="n">
        <v>0.85</v>
      </c>
      <c r="AE8392" t="n">
        <v>0.85</v>
      </c>
      <c r="AF8392" t="n">
        <v>0.85</v>
      </c>
      <c r="AG8392" t="n">
        <v>0.85</v>
      </c>
      <c r="AH8392" t="n">
        <v>0.871305263</v>
      </c>
      <c r="AI8392" t="n">
        <v>0.011519386</v>
      </c>
      <c r="AJ8392" t="n">
        <v>0.457060436</v>
      </c>
      <c r="AK8392" t="n">
        <v>0.1664541550060469</v>
      </c>
      <c r="AL8392" t="n">
        <v>0</v>
      </c>
    </row>
    <row r="8393">
      <c r="A8393" t="inlineStr">
        <is>
          <t>2025-12-16 15:00</t>
        </is>
      </c>
      <c r="B8393" t="n">
        <v>73091.62039940282</v>
      </c>
      <c r="C8393" t="n">
        <v>69222.64615771989</v>
      </c>
      <c r="D8393" t="n">
        <v>3339.182515135883</v>
      </c>
      <c r="E8393" t="n">
        <v>529.7917265470394</v>
      </c>
      <c r="F8393" t="n">
        <v>0.1508042233323193</v>
      </c>
      <c r="G8393" t="n">
        <v>0.2597018267387448</v>
      </c>
      <c r="H8393" t="n">
        <v>0.2610601039708776</v>
      </c>
      <c r="I8393" t="n">
        <v>0.235151638092634</v>
      </c>
      <c r="J8393" t="n">
        <v>350</v>
      </c>
      <c r="K8393" t="n">
        <v>15</v>
      </c>
      <c r="L8393">
        <f>VLOOKUP(J8393,Clustering!$D$3:$E$367,2,FALSE)</f>
        <v/>
      </c>
      <c r="M8393" t="n">
        <v>0.356439854</v>
      </c>
      <c r="N8393" t="n">
        <v>0.323247123</v>
      </c>
      <c r="O8393" t="n">
        <v>0.323247123</v>
      </c>
      <c r="P8393" t="n">
        <v>0.872851592</v>
      </c>
      <c r="Q8393" t="n">
        <v>0.24653145</v>
      </c>
      <c r="R8393" t="n">
        <v>0.2610601039708776</v>
      </c>
      <c r="S8393" t="n">
        <v>0.1508042233323193</v>
      </c>
      <c r="T8393" t="n">
        <v>0.526220342</v>
      </c>
      <c r="U8393" t="n">
        <v>0.651611439</v>
      </c>
      <c r="V8393" t="n">
        <v>0.850080767</v>
      </c>
      <c r="W8393" t="n">
        <v>0.011763737</v>
      </c>
      <c r="X8393" t="n">
        <v>0.001192026</v>
      </c>
      <c r="Y8393" t="n">
        <v>0.235151638092634</v>
      </c>
      <c r="Z8393" t="n">
        <v>0.411536644</v>
      </c>
      <c r="AA8393" t="n">
        <v>0.651611439</v>
      </c>
      <c r="AB8393" t="n">
        <v>0</v>
      </c>
      <c r="AC8393" t="n">
        <v>0</v>
      </c>
      <c r="AD8393" t="n">
        <v>0.85</v>
      </c>
      <c r="AE8393" t="n">
        <v>0.85</v>
      </c>
      <c r="AF8393" t="n">
        <v>0.85</v>
      </c>
      <c r="AG8393" t="n">
        <v>0.85</v>
      </c>
      <c r="AH8393" t="n">
        <v>0.872851592</v>
      </c>
      <c r="AI8393" t="n">
        <v>0.011763737</v>
      </c>
      <c r="AJ8393" t="n">
        <v>0.481764063</v>
      </c>
      <c r="AK8393" t="n">
        <v>0.1055629563326235</v>
      </c>
      <c r="AL8393" t="n">
        <v>0</v>
      </c>
    </row>
    <row r="8394">
      <c r="A8394" t="inlineStr">
        <is>
          <t>2025-12-16 16:00</t>
        </is>
      </c>
      <c r="B8394" t="n">
        <v>75149.0319085287</v>
      </c>
      <c r="C8394" t="n">
        <v>73334.81452767234</v>
      </c>
      <c r="D8394" t="n">
        <v>1262.79312936033</v>
      </c>
      <c r="E8394" t="n">
        <v>551.4242514960282</v>
      </c>
      <c r="F8394" t="n">
        <v>0.0570302869757403</v>
      </c>
      <c r="G8394" t="n">
        <v>0.2703060056353079</v>
      </c>
      <c r="H8394" t="n">
        <v>0.2719886685388005</v>
      </c>
      <c r="I8394" t="n">
        <v>0.2398927065448947</v>
      </c>
      <c r="J8394" t="n">
        <v>350</v>
      </c>
      <c r="K8394" t="n">
        <v>16</v>
      </c>
      <c r="L8394">
        <f>VLOOKUP(J8394,Clustering!$D$3:$E$367,2,FALSE)</f>
        <v/>
      </c>
      <c r="M8394" t="n">
        <v>0.342714679</v>
      </c>
      <c r="N8394" t="n">
        <v>0.328885223</v>
      </c>
      <c r="O8394" t="n">
        <v>0.328885223</v>
      </c>
      <c r="P8394" t="n">
        <v>0.8755169739999999</v>
      </c>
      <c r="Q8394" t="n">
        <v>0.270011828</v>
      </c>
      <c r="R8394" t="n">
        <v>0.2719886685388005</v>
      </c>
      <c r="S8394" t="n">
        <v>0.0570302869757403</v>
      </c>
      <c r="T8394" t="n">
        <v>0.541559619</v>
      </c>
      <c r="U8394" t="n">
        <v>0.6608778</v>
      </c>
      <c r="V8394" t="n">
        <v>0.850080767</v>
      </c>
      <c r="W8394" t="n">
        <v>0.012566603</v>
      </c>
      <c r="X8394" t="n">
        <v>0.001332757</v>
      </c>
      <c r="Y8394" t="n">
        <v>0.2398927065448947</v>
      </c>
      <c r="Z8394" t="n">
        <v>0.504789619</v>
      </c>
      <c r="AA8394" t="n">
        <v>0.6608778</v>
      </c>
      <c r="AB8394" t="n">
        <v>0</v>
      </c>
      <c r="AC8394" t="n">
        <v>0</v>
      </c>
      <c r="AD8394" t="n">
        <v>0.85</v>
      </c>
      <c r="AE8394" t="n">
        <v>0.85</v>
      </c>
      <c r="AF8394" t="n">
        <v>0.85</v>
      </c>
      <c r="AG8394" t="n">
        <v>0.85</v>
      </c>
      <c r="AH8394" t="n">
        <v>0.8755169739999999</v>
      </c>
      <c r="AI8394" t="n">
        <v>0.012566603</v>
      </c>
      <c r="AJ8394" t="n">
        <v>0.520160572</v>
      </c>
      <c r="AK8394" t="n">
        <v>0.0399212008830182</v>
      </c>
      <c r="AL8394" t="n">
        <v>0</v>
      </c>
    </row>
    <row r="8395">
      <c r="A8395" t="inlineStr">
        <is>
          <t>2025-12-16 17:00</t>
        </is>
      </c>
      <c r="B8395" t="n">
        <v>78983.19183261965</v>
      </c>
      <c r="C8395" t="n">
        <v>78383.36114624597</v>
      </c>
      <c r="D8395" t="n">
        <v>34.92356262271219</v>
      </c>
      <c r="E8395" t="n">
        <v>564.9071237509636</v>
      </c>
      <c r="F8395" t="n">
        <v>0.0015772185897126</v>
      </c>
      <c r="G8395" t="n">
        <v>0.2769152567406684</v>
      </c>
      <c r="H8395" t="n">
        <v>0.2784775037510046</v>
      </c>
      <c r="I8395" t="n">
        <v>0.2486784153151856</v>
      </c>
      <c r="J8395" t="n">
        <v>350</v>
      </c>
      <c r="K8395" t="n">
        <v>17</v>
      </c>
      <c r="L8395">
        <f>VLOOKUP(J8395,Clustering!$D$3:$E$367,2,FALSE)</f>
        <v/>
      </c>
      <c r="M8395" t="n">
        <v>0.352390841</v>
      </c>
      <c r="N8395" t="n">
        <v>0.34088911</v>
      </c>
      <c r="O8395" t="n">
        <v>0.34088911</v>
      </c>
      <c r="P8395" t="n">
        <v>0.878121317</v>
      </c>
      <c r="Q8395" t="n">
        <v>0.312178881</v>
      </c>
      <c r="R8395" t="n">
        <v>0.2784775037510046</v>
      </c>
      <c r="S8395" t="n">
        <v>0.0015772185897126</v>
      </c>
      <c r="T8395" t="n">
        <v>0.47483754</v>
      </c>
      <c r="U8395" t="n">
        <v>0.666411007</v>
      </c>
      <c r="V8395" t="n">
        <v>0.850080767</v>
      </c>
      <c r="W8395" t="n">
        <v>0.012810954</v>
      </c>
      <c r="X8395" t="n">
        <v>0.001381762</v>
      </c>
      <c r="Y8395" t="n">
        <v>0.2486784153151856</v>
      </c>
      <c r="Z8395" t="n">
        <v>0.558414332</v>
      </c>
      <c r="AA8395" t="n">
        <v>0.666411007</v>
      </c>
      <c r="AB8395" t="n">
        <v>0</v>
      </c>
      <c r="AC8395" t="n">
        <v>0</v>
      </c>
      <c r="AD8395" t="n">
        <v>0.85</v>
      </c>
      <c r="AE8395" t="n">
        <v>0.85</v>
      </c>
      <c r="AF8395" t="n">
        <v>0.85</v>
      </c>
      <c r="AG8395" t="n">
        <v>0.85</v>
      </c>
      <c r="AH8395" t="n">
        <v>0.878121317</v>
      </c>
      <c r="AI8395" t="n">
        <v>0.012810954</v>
      </c>
      <c r="AJ8395" t="n">
        <v>0.5629983</v>
      </c>
      <c r="AK8395" t="n">
        <v>0.0011040530127988</v>
      </c>
      <c r="AL8395" t="n">
        <v>0.108001752</v>
      </c>
    </row>
    <row r="8396">
      <c r="A8396" t="inlineStr">
        <is>
          <t>2025-12-16 18:00</t>
        </is>
      </c>
      <c r="B8396" t="n">
        <v>79986.52007719419</v>
      </c>
      <c r="C8396" t="n">
        <v>79430.51095101642</v>
      </c>
      <c r="D8396" t="n">
        <v>0</v>
      </c>
      <c r="E8396" t="n">
        <v>556.0091261777716</v>
      </c>
      <c r="F8396" t="n">
        <v>0</v>
      </c>
      <c r="G8396" t="n">
        <v>0.2725534932243978</v>
      </c>
      <c r="H8396" t="n">
        <v>0.2735958103870244</v>
      </c>
      <c r="I8396" t="n">
        <v>0.2537141264396206</v>
      </c>
      <c r="J8396" t="n">
        <v>350</v>
      </c>
      <c r="K8396" t="n">
        <v>18</v>
      </c>
      <c r="L8396">
        <f>VLOOKUP(J8396,Clustering!$D$3:$E$367,2,FALSE)</f>
        <v/>
      </c>
      <c r="M8396" t="n">
        <v>0.369076461</v>
      </c>
      <c r="N8396" t="n">
        <v>0.356472275</v>
      </c>
      <c r="O8396" t="n">
        <v>0.356472275</v>
      </c>
      <c r="P8396" t="n">
        <v>0.879504874</v>
      </c>
      <c r="Q8396" t="n">
        <v>0.33256776</v>
      </c>
      <c r="R8396" t="n">
        <v>0.2735958103870244</v>
      </c>
      <c r="S8396" t="n">
        <v>0</v>
      </c>
      <c r="T8396" t="n">
        <v>0.150483603</v>
      </c>
      <c r="U8396" t="n">
        <v>0.666411007</v>
      </c>
      <c r="V8396" t="n">
        <v>0.850080767</v>
      </c>
      <c r="W8396" t="n">
        <v>0.011554293</v>
      </c>
      <c r="X8396" t="n">
        <v>0.005485162</v>
      </c>
      <c r="Y8396" t="n">
        <v>0.2537141264396206</v>
      </c>
      <c r="Z8396" t="n">
        <v>0.572331511</v>
      </c>
      <c r="AA8396" t="n">
        <v>0.666411007</v>
      </c>
      <c r="AB8396" t="n">
        <v>0</v>
      </c>
      <c r="AC8396" t="n">
        <v>0</v>
      </c>
      <c r="AD8396" t="n">
        <v>0.85</v>
      </c>
      <c r="AE8396" t="n">
        <v>0.85</v>
      </c>
      <c r="AF8396" t="n">
        <v>0.85</v>
      </c>
      <c r="AG8396" t="n">
        <v>0.85</v>
      </c>
      <c r="AH8396" t="n">
        <v>0.879504874</v>
      </c>
      <c r="AI8396" t="n">
        <v>0.011554293</v>
      </c>
      <c r="AJ8396" t="n">
        <v>0.600362336</v>
      </c>
      <c r="AK8396" t="n">
        <v>0</v>
      </c>
      <c r="AL8396" t="n">
        <v>0.318959985</v>
      </c>
    </row>
    <row r="8397">
      <c r="A8397" t="inlineStr">
        <is>
          <t>2025-12-16 19:00</t>
        </is>
      </c>
      <c r="B8397" t="n">
        <v>78791.07913824082</v>
      </c>
      <c r="C8397" t="n">
        <v>78245.26223249055</v>
      </c>
      <c r="D8397" t="n">
        <v>0</v>
      </c>
      <c r="E8397" t="n">
        <v>545.8169057502708</v>
      </c>
      <c r="F8397" t="n">
        <v>0</v>
      </c>
      <c r="G8397" t="n">
        <v>0.2675573067403288</v>
      </c>
      <c r="H8397" t="n">
        <v>0.2684328671996049</v>
      </c>
      <c r="I8397" t="n">
        <v>0.2517319848268111</v>
      </c>
      <c r="J8397" t="n">
        <v>350</v>
      </c>
      <c r="K8397" t="n">
        <v>19</v>
      </c>
      <c r="L8397">
        <f>VLOOKUP(J8397,Clustering!$D$3:$E$367,2,FALSE)</f>
        <v/>
      </c>
      <c r="M8397" t="n">
        <v>0.390830546</v>
      </c>
      <c r="N8397" t="n">
        <v>0.359799128</v>
      </c>
      <c r="O8397" t="n">
        <v>0.359799128</v>
      </c>
      <c r="P8397" t="n">
        <v>0.879901629</v>
      </c>
      <c r="Q8397" t="n">
        <v>0.351705018</v>
      </c>
      <c r="R8397" t="n">
        <v>0.2684328671996049</v>
      </c>
      <c r="S8397" t="n">
        <v>0</v>
      </c>
      <c r="T8397" t="n">
        <v>0</v>
      </c>
      <c r="U8397" t="n">
        <v>0.666411007</v>
      </c>
      <c r="V8397" t="n">
        <v>0.850080767</v>
      </c>
      <c r="W8397" t="n">
        <v>0.011624108</v>
      </c>
      <c r="X8397" t="n">
        <v>0.005485162</v>
      </c>
      <c r="Y8397" t="n">
        <v>0.2517319848268111</v>
      </c>
      <c r="Z8397" t="n">
        <v>0.561272407</v>
      </c>
      <c r="AA8397" t="n">
        <v>0.666411007</v>
      </c>
      <c r="AB8397" t="n">
        <v>0</v>
      </c>
      <c r="AC8397" t="n">
        <v>0</v>
      </c>
      <c r="AD8397" t="n">
        <v>0.85</v>
      </c>
      <c r="AE8397" t="n">
        <v>0.85</v>
      </c>
      <c r="AF8397" t="n">
        <v>0.85</v>
      </c>
      <c r="AG8397" t="n">
        <v>0.85</v>
      </c>
      <c r="AH8397" t="n">
        <v>0.879901629</v>
      </c>
      <c r="AI8397" t="n">
        <v>0.011624108</v>
      </c>
      <c r="AJ8397" t="n">
        <v>0.603304795</v>
      </c>
      <c r="AK8397" t="n">
        <v>0</v>
      </c>
      <c r="AL8397" t="n">
        <v>0.169455622</v>
      </c>
    </row>
    <row r="8398">
      <c r="A8398" t="inlineStr">
        <is>
          <t>2025-12-16 20:00</t>
        </is>
      </c>
      <c r="B8398" t="n">
        <v>76580.8963197889</v>
      </c>
      <c r="C8398" t="n">
        <v>76034.50295977033</v>
      </c>
      <c r="D8398" t="n">
        <v>0</v>
      </c>
      <c r="E8398" t="n">
        <v>546.3933600185676</v>
      </c>
      <c r="F8398" t="n">
        <v>0</v>
      </c>
      <c r="G8398" t="n">
        <v>0.2678398823620429</v>
      </c>
      <c r="H8398" t="n">
        <v>0.2686940277499414</v>
      </c>
      <c r="I8398" t="n">
        <v>0.2524016272635711</v>
      </c>
      <c r="J8398" t="n">
        <v>350</v>
      </c>
      <c r="K8398" t="n">
        <v>20</v>
      </c>
      <c r="L8398">
        <f>VLOOKUP(J8398,Clustering!$D$3:$E$367,2,FALSE)</f>
        <v/>
      </c>
      <c r="M8398" t="n">
        <v>0.383924762</v>
      </c>
      <c r="N8398" t="n">
        <v>0.352555777</v>
      </c>
      <c r="O8398" t="n">
        <v>0.352555777</v>
      </c>
      <c r="P8398" t="n">
        <v>0.880145786</v>
      </c>
      <c r="Q8398" t="n">
        <v>0.353319607</v>
      </c>
      <c r="R8398" t="n">
        <v>0.2686940277499414</v>
      </c>
      <c r="S8398" t="n">
        <v>0</v>
      </c>
      <c r="T8398" t="n">
        <v>0</v>
      </c>
      <c r="U8398" t="n">
        <v>0.665393586</v>
      </c>
      <c r="V8398" t="n">
        <v>0.850080767</v>
      </c>
      <c r="W8398" t="n">
        <v>0.011728829</v>
      </c>
      <c r="X8398" t="n">
        <v>0.007921569</v>
      </c>
      <c r="Y8398" t="n">
        <v>0.2524016272635711</v>
      </c>
      <c r="Z8398" t="n">
        <v>0.55127099</v>
      </c>
      <c r="AA8398" t="n">
        <v>0.665393586</v>
      </c>
      <c r="AB8398" t="n">
        <v>0</v>
      </c>
      <c r="AC8398" t="n">
        <v>0</v>
      </c>
      <c r="AD8398" t="n">
        <v>0.85</v>
      </c>
      <c r="AE8398" t="n">
        <v>0.85</v>
      </c>
      <c r="AF8398" t="n">
        <v>0.85</v>
      </c>
      <c r="AG8398" t="n">
        <v>0.85</v>
      </c>
      <c r="AH8398" t="n">
        <v>0.880145786</v>
      </c>
      <c r="AI8398" t="n">
        <v>0.011728829</v>
      </c>
      <c r="AJ8398" t="n">
        <v>0.586519791</v>
      </c>
      <c r="AK8398" t="n">
        <v>0</v>
      </c>
      <c r="AL8398" t="n">
        <v>0.163168005</v>
      </c>
    </row>
    <row r="8399">
      <c r="A8399" t="inlineStr">
        <is>
          <t>2025-12-16 21:00</t>
        </is>
      </c>
      <c r="B8399" t="n">
        <v>73746.74024286009</v>
      </c>
      <c r="C8399" t="n">
        <v>73187.00215671344</v>
      </c>
      <c r="D8399" t="n">
        <v>0</v>
      </c>
      <c r="E8399" t="n">
        <v>559.7380861466557</v>
      </c>
      <c r="F8399" t="n">
        <v>0</v>
      </c>
      <c r="G8399" t="n">
        <v>0.2743814147777724</v>
      </c>
      <c r="H8399" t="n">
        <v>0.2751025058697344</v>
      </c>
      <c r="I8399" t="n">
        <v>0.2613480502186844</v>
      </c>
      <c r="J8399" t="n">
        <v>350</v>
      </c>
      <c r="K8399" t="n">
        <v>21</v>
      </c>
      <c r="L8399">
        <f>VLOOKUP(J8399,Clustering!$D$3:$E$367,2,FALSE)</f>
        <v/>
      </c>
      <c r="M8399" t="n">
        <v>0.368414105</v>
      </c>
      <c r="N8399" t="n">
        <v>0.346781605</v>
      </c>
      <c r="O8399" t="n">
        <v>0.346781605</v>
      </c>
      <c r="P8399" t="n">
        <v>0.8802169990000001</v>
      </c>
      <c r="Q8399" t="n">
        <v>0.342931167</v>
      </c>
      <c r="R8399" t="n">
        <v>0.2751025058697344</v>
      </c>
      <c r="S8399" t="n">
        <v>0</v>
      </c>
      <c r="T8399" t="n">
        <v>0</v>
      </c>
      <c r="U8399" t="n">
        <v>0.662059574</v>
      </c>
      <c r="V8399" t="n">
        <v>0.850080767</v>
      </c>
      <c r="W8399" t="n">
        <v>0.011763737</v>
      </c>
      <c r="X8399" t="n">
        <v>0.00669813</v>
      </c>
      <c r="Y8399" t="n">
        <v>0.2613480502186844</v>
      </c>
      <c r="Z8399" t="n">
        <v>0.525366069</v>
      </c>
      <c r="AA8399" t="n">
        <v>0.662059574</v>
      </c>
      <c r="AB8399" t="n">
        <v>0</v>
      </c>
      <c r="AC8399" t="n">
        <v>0</v>
      </c>
      <c r="AD8399" t="n">
        <v>0.85</v>
      </c>
      <c r="AE8399" t="n">
        <v>0.85</v>
      </c>
      <c r="AF8399" t="n">
        <v>0.85</v>
      </c>
      <c r="AG8399" t="n">
        <v>0.85</v>
      </c>
      <c r="AH8399" t="n">
        <v>0.8802169990000001</v>
      </c>
      <c r="AI8399" t="n">
        <v>0.011763737</v>
      </c>
      <c r="AJ8399" t="n">
        <v>0.568561298</v>
      </c>
      <c r="AK8399" t="n">
        <v>0</v>
      </c>
      <c r="AL8399" t="n">
        <v>0.143390197</v>
      </c>
    </row>
    <row r="8400">
      <c r="A8400" t="inlineStr">
        <is>
          <t>2025-12-16 22:00</t>
        </is>
      </c>
      <c r="B8400" t="n">
        <v>69313.00360313246</v>
      </c>
      <c r="C8400" t="n">
        <v>68735.96329482301</v>
      </c>
      <c r="D8400" t="n">
        <v>0</v>
      </c>
      <c r="E8400" t="n">
        <v>577.0403083094452</v>
      </c>
      <c r="F8400" t="n">
        <v>0</v>
      </c>
      <c r="G8400" t="n">
        <v>0.2828628962301202</v>
      </c>
      <c r="H8400" t="n">
        <v>0.2829373223798261</v>
      </c>
      <c r="I8400" t="n">
        <v>0.2815176804138949</v>
      </c>
      <c r="J8400" t="n">
        <v>350</v>
      </c>
      <c r="K8400" t="n">
        <v>22</v>
      </c>
      <c r="L8400">
        <f>VLOOKUP(J8400,Clustering!$D$3:$E$367,2,FALSE)</f>
        <v/>
      </c>
      <c r="M8400" t="n">
        <v>0.354567978</v>
      </c>
      <c r="N8400" t="n">
        <v>0.336128574</v>
      </c>
      <c r="O8400" t="n">
        <v>0.336128574</v>
      </c>
      <c r="P8400" t="n">
        <v>0.879281063</v>
      </c>
      <c r="Q8400" t="n">
        <v>0.320076599</v>
      </c>
      <c r="R8400" t="n">
        <v>0.2829373223798261</v>
      </c>
      <c r="S8400" t="n">
        <v>0</v>
      </c>
      <c r="T8400" t="n">
        <v>0</v>
      </c>
      <c r="U8400" t="n">
        <v>0.662059574</v>
      </c>
      <c r="V8400" t="n">
        <v>0.850080767</v>
      </c>
      <c r="W8400" t="n">
        <v>0.011868458</v>
      </c>
      <c r="X8400" t="n">
        <v>0.001381762</v>
      </c>
      <c r="Y8400" t="n">
        <v>0.2815176804138949</v>
      </c>
      <c r="Z8400" t="n">
        <v>0.464342809</v>
      </c>
      <c r="AA8400" t="n">
        <v>0.662059574</v>
      </c>
      <c r="AB8400" t="n">
        <v>0</v>
      </c>
      <c r="AC8400" t="n">
        <v>0</v>
      </c>
      <c r="AD8400" t="n">
        <v>0.85</v>
      </c>
      <c r="AE8400" t="n">
        <v>0.85</v>
      </c>
      <c r="AF8400" t="n">
        <v>0.85</v>
      </c>
      <c r="AG8400" t="n">
        <v>0.85</v>
      </c>
      <c r="AH8400" t="n">
        <v>0.879281063</v>
      </c>
      <c r="AI8400" t="n">
        <v>0.011868458</v>
      </c>
      <c r="AJ8400" t="n">
        <v>0.5464155550000001</v>
      </c>
      <c r="AK8400" t="n">
        <v>0</v>
      </c>
      <c r="AL8400" t="n">
        <v>0.126743188</v>
      </c>
    </row>
    <row r="8401">
      <c r="A8401" t="inlineStr">
        <is>
          <t>2025-12-16 23:00</t>
        </is>
      </c>
      <c r="B8401" t="n">
        <v>64682.17955479357</v>
      </c>
      <c r="C8401" t="n">
        <v>64079.9379065384</v>
      </c>
      <c r="D8401" t="n">
        <v>0</v>
      </c>
      <c r="E8401" t="n">
        <v>602.2416482551741</v>
      </c>
      <c r="F8401" t="n">
        <v>0</v>
      </c>
      <c r="G8401" t="n">
        <v>0.2952164942427324</v>
      </c>
      <c r="H8401" t="n">
        <v>0.2945087436870385</v>
      </c>
      <c r="I8401" t="n">
        <v>0.3080087352121197</v>
      </c>
      <c r="J8401" t="n">
        <v>350</v>
      </c>
      <c r="K8401" t="n">
        <v>23</v>
      </c>
      <c r="L8401">
        <f>VLOOKUP(J8401,Clustering!$D$3:$E$367,2,FALSE)</f>
        <v/>
      </c>
      <c r="M8401" t="n">
        <v>0.338170339</v>
      </c>
      <c r="N8401" t="n">
        <v>0.32402214</v>
      </c>
      <c r="O8401" t="n">
        <v>0.32402214</v>
      </c>
      <c r="P8401" t="n">
        <v>0.876727586</v>
      </c>
      <c r="Q8401" t="n">
        <v>0.303329933</v>
      </c>
      <c r="R8401" t="n">
        <v>0.2945087436870385</v>
      </c>
      <c r="S8401" t="n">
        <v>0</v>
      </c>
      <c r="T8401" t="n">
        <v>0</v>
      </c>
      <c r="U8401" t="n">
        <v>0.660439526</v>
      </c>
      <c r="V8401" t="n">
        <v>0.850080767</v>
      </c>
      <c r="W8401" t="n">
        <v>0.011659015</v>
      </c>
      <c r="X8401" t="n">
        <v>0.001381762</v>
      </c>
      <c r="Y8401" t="n">
        <v>0.3080087352121197</v>
      </c>
      <c r="Z8401" t="n">
        <v>0.41028222</v>
      </c>
      <c r="AA8401" t="n">
        <v>0.660439526</v>
      </c>
      <c r="AB8401" t="n">
        <v>0</v>
      </c>
      <c r="AC8401" t="n">
        <v>0</v>
      </c>
      <c r="AD8401" t="n">
        <v>0.85</v>
      </c>
      <c r="AE8401" t="n">
        <v>0.85</v>
      </c>
      <c r="AF8401" t="n">
        <v>0.85</v>
      </c>
      <c r="AG8401" t="n">
        <v>0.85</v>
      </c>
      <c r="AH8401" t="n">
        <v>0.876727586</v>
      </c>
      <c r="AI8401" t="n">
        <v>0.011659015</v>
      </c>
      <c r="AJ8401" t="n">
        <v>0.518559268</v>
      </c>
      <c r="AK8401" t="n">
        <v>0</v>
      </c>
      <c r="AL8401" t="n">
        <v>0.039796281</v>
      </c>
    </row>
    <row r="8402">
      <c r="A8402" t="inlineStr">
        <is>
          <t>2025-12-17 00:00</t>
        </is>
      </c>
      <c r="B8402" t="n">
        <v>62595.33251439214</v>
      </c>
      <c r="C8402" t="n">
        <v>61955.40100159618</v>
      </c>
      <c r="D8402" t="n">
        <v>0</v>
      </c>
      <c r="E8402" t="n">
        <v>639.9315127959551</v>
      </c>
      <c r="F8402" t="n">
        <v>0</v>
      </c>
      <c r="G8402" t="n">
        <v>0.3136919180372329</v>
      </c>
      <c r="H8402" t="n">
        <v>0.3130712320340251</v>
      </c>
      <c r="I8402" t="n">
        <v>0.3249105103159415</v>
      </c>
      <c r="J8402" t="n">
        <v>351</v>
      </c>
      <c r="K8402" t="n">
        <v>0</v>
      </c>
      <c r="L8402">
        <f>VLOOKUP(J8402,Clustering!$D$3:$E$367,2,FALSE)</f>
        <v/>
      </c>
      <c r="M8402" t="n">
        <v>0.381119827</v>
      </c>
      <c r="N8402" t="n">
        <v>0.348223176</v>
      </c>
      <c r="O8402" t="n">
        <v>0.348223176</v>
      </c>
      <c r="P8402" t="n">
        <v>0.8718444440000001</v>
      </c>
      <c r="Q8402" t="n">
        <v>0.315883675</v>
      </c>
      <c r="R8402" t="n">
        <v>0.3130712320340251</v>
      </c>
      <c r="S8402" t="n">
        <v>0</v>
      </c>
      <c r="T8402" t="n">
        <v>0</v>
      </c>
      <c r="U8402" t="n">
        <v>0.657144646</v>
      </c>
      <c r="V8402" t="n">
        <v>0.850080767</v>
      </c>
      <c r="W8402" t="n">
        <v>0.011798644</v>
      </c>
      <c r="X8402" t="n">
        <v>0.001215481</v>
      </c>
      <c r="Y8402" t="n">
        <v>0.3249105103159415</v>
      </c>
      <c r="Z8402" t="n">
        <v>0.391221719</v>
      </c>
      <c r="AA8402" t="n">
        <v>0.657144646</v>
      </c>
      <c r="AB8402" t="n">
        <v>0</v>
      </c>
      <c r="AC8402" t="n">
        <v>0</v>
      </c>
      <c r="AD8402" t="n">
        <v>0.85</v>
      </c>
      <c r="AE8402" t="n">
        <v>0.85</v>
      </c>
      <c r="AF8402" t="n">
        <v>0.85</v>
      </c>
      <c r="AG8402" t="n">
        <v>0.85</v>
      </c>
      <c r="AH8402" t="n">
        <v>0.8718444440000001</v>
      </c>
      <c r="AI8402" t="n">
        <v>0.011798644</v>
      </c>
      <c r="AJ8402" t="n">
        <v>0.485284001</v>
      </c>
      <c r="AK8402" t="n">
        <v>0</v>
      </c>
      <c r="AL8402" t="n">
        <v>0.00292049</v>
      </c>
    </row>
    <row r="8403">
      <c r="A8403" t="inlineStr">
        <is>
          <t>2025-12-17 01:00</t>
        </is>
      </c>
      <c r="B8403" t="n">
        <v>61941.54577377495</v>
      </c>
      <c r="C8403" t="n">
        <v>61255.88901177706</v>
      </c>
      <c r="D8403" t="n">
        <v>0</v>
      </c>
      <c r="E8403" t="n">
        <v>685.6567619978808</v>
      </c>
      <c r="F8403" t="n">
        <v>0</v>
      </c>
      <c r="G8403" t="n">
        <v>0.3361062558813141</v>
      </c>
      <c r="H8403" t="n">
        <v>0.336113628282936</v>
      </c>
      <c r="I8403" t="n">
        <v>0.3359730033712164</v>
      </c>
      <c r="J8403" t="n">
        <v>351</v>
      </c>
      <c r="K8403" t="n">
        <v>1</v>
      </c>
      <c r="L8403">
        <f>VLOOKUP(J8403,Clustering!$D$3:$E$367,2,FALSE)</f>
        <v/>
      </c>
      <c r="M8403" t="n">
        <v>0.366743815</v>
      </c>
      <c r="N8403" t="n">
        <v>0.332310679</v>
      </c>
      <c r="O8403" t="n">
        <v>0.332310679</v>
      </c>
      <c r="P8403" t="n">
        <v>0.876045981</v>
      </c>
      <c r="Q8403" t="n">
        <v>0.28157679</v>
      </c>
      <c r="R8403" t="n">
        <v>0.336113628282936</v>
      </c>
      <c r="S8403" t="n">
        <v>0</v>
      </c>
      <c r="T8403" t="n">
        <v>0</v>
      </c>
      <c r="U8403" t="n">
        <v>0.657144646</v>
      </c>
      <c r="V8403" t="n">
        <v>0.850080767</v>
      </c>
      <c r="W8403" t="n">
        <v>0.009774025</v>
      </c>
      <c r="X8403" t="n">
        <v>0.000819675</v>
      </c>
      <c r="Y8403" t="n">
        <v>0.3359730033712164</v>
      </c>
      <c r="Z8403" t="n">
        <v>0.378562388</v>
      </c>
      <c r="AA8403" t="n">
        <v>0.657144646</v>
      </c>
      <c r="AB8403" t="n">
        <v>0</v>
      </c>
      <c r="AC8403" t="n">
        <v>0</v>
      </c>
      <c r="AD8403" t="n">
        <v>0.85</v>
      </c>
      <c r="AE8403" t="n">
        <v>0.85</v>
      </c>
      <c r="AF8403" t="n">
        <v>0.85</v>
      </c>
      <c r="AG8403" t="n">
        <v>0.85</v>
      </c>
      <c r="AH8403" t="n">
        <v>0.876045981</v>
      </c>
      <c r="AI8403" t="n">
        <v>0.009774025</v>
      </c>
      <c r="AJ8403" t="n">
        <v>0.477697004</v>
      </c>
      <c r="AK8403" t="n">
        <v>0</v>
      </c>
      <c r="AL8403" t="n">
        <v>0</v>
      </c>
    </row>
    <row r="8404">
      <c r="A8404" t="inlineStr">
        <is>
          <t>2025-12-17 02:00</t>
        </is>
      </c>
      <c r="B8404" t="n">
        <v>61849.94164736661</v>
      </c>
      <c r="C8404" t="n">
        <v>61126.95850149762</v>
      </c>
      <c r="D8404" t="n">
        <v>0</v>
      </c>
      <c r="E8404" t="n">
        <v>722.9831458689879</v>
      </c>
      <c r="F8404" t="n">
        <v>0</v>
      </c>
      <c r="G8404" t="n">
        <v>0.3544035028769548</v>
      </c>
      <c r="H8404" t="n">
        <v>0.3550779020919786</v>
      </c>
      <c r="I8404" t="n">
        <v>0.3422140708818194</v>
      </c>
      <c r="J8404" t="n">
        <v>351</v>
      </c>
      <c r="K8404" t="n">
        <v>2</v>
      </c>
      <c r="L8404">
        <f>VLOOKUP(J8404,Clustering!$D$3:$E$367,2,FALSE)</f>
        <v/>
      </c>
      <c r="M8404" t="n">
        <v>0.346786731</v>
      </c>
      <c r="N8404" t="n">
        <v>0.322010645</v>
      </c>
      <c r="O8404" t="n">
        <v>0.322010645</v>
      </c>
      <c r="P8404" t="n">
        <v>0.8763003110000001</v>
      </c>
      <c r="Q8404" t="n">
        <v>0.249247464</v>
      </c>
      <c r="R8404" t="n">
        <v>0.3550779020919786</v>
      </c>
      <c r="S8404" t="n">
        <v>0</v>
      </c>
      <c r="T8404" t="n">
        <v>0</v>
      </c>
      <c r="U8404" t="n">
        <v>0.657144646</v>
      </c>
      <c r="V8404" t="n">
        <v>0.850080767</v>
      </c>
      <c r="W8404" t="n">
        <v>0.009843839</v>
      </c>
      <c r="X8404" t="n">
        <v>0.000799989</v>
      </c>
      <c r="Y8404" t="n">
        <v>0.3422140708818194</v>
      </c>
      <c r="Z8404" t="n">
        <v>0.37270639</v>
      </c>
      <c r="AA8404" t="n">
        <v>0.657144646</v>
      </c>
      <c r="AB8404" t="n">
        <v>0</v>
      </c>
      <c r="AC8404" t="n">
        <v>0</v>
      </c>
      <c r="AD8404" t="n">
        <v>0.85</v>
      </c>
      <c r="AE8404" t="n">
        <v>0.85</v>
      </c>
      <c r="AF8404" t="n">
        <v>0.85</v>
      </c>
      <c r="AG8404" t="n">
        <v>0.85</v>
      </c>
      <c r="AH8404" t="n">
        <v>0.8763003110000001</v>
      </c>
      <c r="AI8404" t="n">
        <v>0.009843839</v>
      </c>
      <c r="AJ8404" t="n">
        <v>0.474907386</v>
      </c>
      <c r="AK8404" t="n">
        <v>0</v>
      </c>
      <c r="AL8404" t="n">
        <v>0</v>
      </c>
    </row>
    <row r="8405">
      <c r="A8405" t="inlineStr">
        <is>
          <t>2025-12-17 03:00</t>
        </is>
      </c>
      <c r="B8405" t="n">
        <v>62059.21244253728</v>
      </c>
      <c r="C8405" t="n">
        <v>61315.37566789247</v>
      </c>
      <c r="D8405" t="n">
        <v>0</v>
      </c>
      <c r="E8405" t="n">
        <v>743.8367746448031</v>
      </c>
      <c r="F8405" t="n">
        <v>0</v>
      </c>
      <c r="G8405" t="n">
        <v>0.3646258699239231</v>
      </c>
      <c r="H8405" t="n">
        <v>0.3656850382902566</v>
      </c>
      <c r="I8405" t="n">
        <v>0.3454819259732081</v>
      </c>
      <c r="J8405" t="n">
        <v>351</v>
      </c>
      <c r="K8405" t="n">
        <v>3</v>
      </c>
      <c r="L8405">
        <f>VLOOKUP(J8405,Clustering!$D$3:$E$367,2,FALSE)</f>
        <v/>
      </c>
      <c r="M8405" t="n">
        <v>0.333804547</v>
      </c>
      <c r="N8405" t="n">
        <v>0.317062764</v>
      </c>
      <c r="O8405" t="n">
        <v>0.317062764</v>
      </c>
      <c r="P8405" t="n">
        <v>0.875608533</v>
      </c>
      <c r="Q8405" t="n">
        <v>0.234378227</v>
      </c>
      <c r="R8405" t="n">
        <v>0.3656850382902566</v>
      </c>
      <c r="S8405" t="n">
        <v>0</v>
      </c>
      <c r="T8405" t="n">
        <v>0</v>
      </c>
      <c r="U8405" t="n">
        <v>0.657144646</v>
      </c>
      <c r="V8405" t="n">
        <v>0.850080767</v>
      </c>
      <c r="W8405" t="n">
        <v>0.009808931999999999</v>
      </c>
      <c r="X8405" t="n">
        <v>0.000799989</v>
      </c>
      <c r="Y8405" t="n">
        <v>0.3454819259732081</v>
      </c>
      <c r="Z8405" t="n">
        <v>0.376388281</v>
      </c>
      <c r="AA8405" t="n">
        <v>0.657144646</v>
      </c>
      <c r="AB8405" t="n">
        <v>0</v>
      </c>
      <c r="AC8405" t="n">
        <v>0</v>
      </c>
      <c r="AD8405" t="n">
        <v>0.85</v>
      </c>
      <c r="AE8405" t="n">
        <v>0.85</v>
      </c>
      <c r="AF8405" t="n">
        <v>0.85</v>
      </c>
      <c r="AG8405" t="n">
        <v>0.85</v>
      </c>
      <c r="AH8405" t="n">
        <v>0.875608533</v>
      </c>
      <c r="AI8405" t="n">
        <v>0.009808931999999999</v>
      </c>
      <c r="AJ8405" t="n">
        <v>0.477077873</v>
      </c>
      <c r="AK8405" t="n">
        <v>0</v>
      </c>
      <c r="AL8405" t="n">
        <v>0</v>
      </c>
    </row>
    <row r="8406">
      <c r="A8406" t="inlineStr">
        <is>
          <t>2025-12-17 04:00</t>
        </is>
      </c>
      <c r="B8406" t="n">
        <v>62843.46279527801</v>
      </c>
      <c r="C8406" t="n">
        <v>62082.71240451111</v>
      </c>
      <c r="D8406" t="n">
        <v>0</v>
      </c>
      <c r="E8406" t="n">
        <v>760.7503907669058</v>
      </c>
      <c r="F8406" t="n">
        <v>0</v>
      </c>
      <c r="G8406" t="n">
        <v>0.3729168582190715</v>
      </c>
      <c r="H8406" t="n">
        <v>0.374363604270666</v>
      </c>
      <c r="I8406" t="n">
        <v>0.3467676394517873</v>
      </c>
      <c r="J8406" t="n">
        <v>351</v>
      </c>
      <c r="K8406" t="n">
        <v>4</v>
      </c>
      <c r="L8406">
        <f>VLOOKUP(J8406,Clustering!$D$3:$E$367,2,FALSE)</f>
        <v/>
      </c>
      <c r="M8406" t="n">
        <v>0.335014067</v>
      </c>
      <c r="N8406" t="n">
        <v>0.318391928</v>
      </c>
      <c r="O8406" t="n">
        <v>0.318391928</v>
      </c>
      <c r="P8406" t="n">
        <v>0.8768700109999999</v>
      </c>
      <c r="Q8406" t="n">
        <v>0.21500316</v>
      </c>
      <c r="R8406" t="n">
        <v>0.374363604270666</v>
      </c>
      <c r="S8406" t="n">
        <v>0</v>
      </c>
      <c r="T8406" t="n">
        <v>0</v>
      </c>
      <c r="U8406" t="n">
        <v>0.657144646</v>
      </c>
      <c r="V8406" t="n">
        <v>0.850080767</v>
      </c>
      <c r="W8406" t="n">
        <v>0.009948561</v>
      </c>
      <c r="X8406" t="n">
        <v>0.000799989</v>
      </c>
      <c r="Y8406" t="n">
        <v>0.3467676394517873</v>
      </c>
      <c r="Z8406" t="n">
        <v>0.396518585</v>
      </c>
      <c r="AA8406" t="n">
        <v>0.657144646</v>
      </c>
      <c r="AB8406" t="n">
        <v>0</v>
      </c>
      <c r="AC8406" t="n">
        <v>0</v>
      </c>
      <c r="AD8406" t="n">
        <v>0.85</v>
      </c>
      <c r="AE8406" t="n">
        <v>0.85</v>
      </c>
      <c r="AF8406" t="n">
        <v>0.85</v>
      </c>
      <c r="AG8406" t="n">
        <v>0.85</v>
      </c>
      <c r="AH8406" t="n">
        <v>0.8768700109999999</v>
      </c>
      <c r="AI8406" t="n">
        <v>0.009948561</v>
      </c>
      <c r="AJ8406" t="n">
        <v>0.490136092</v>
      </c>
      <c r="AK8406" t="n">
        <v>0</v>
      </c>
      <c r="AL8406" t="n">
        <v>0</v>
      </c>
    </row>
    <row r="8407">
      <c r="A8407" t="inlineStr">
        <is>
          <t>2025-12-17 05:00</t>
        </is>
      </c>
      <c r="B8407" t="n">
        <v>67893.15824702891</v>
      </c>
      <c r="C8407" t="n">
        <v>67127.9900615736</v>
      </c>
      <c r="D8407" t="n">
        <v>0</v>
      </c>
      <c r="E8407" t="n">
        <v>765.1681854553231</v>
      </c>
      <c r="F8407" t="n">
        <v>0</v>
      </c>
      <c r="G8407" t="n">
        <v>0.3750824438506485</v>
      </c>
      <c r="H8407" t="n">
        <v>0.3765734243119739</v>
      </c>
      <c r="I8407" t="n">
        <v>0.3481337100227775</v>
      </c>
      <c r="J8407" t="n">
        <v>351</v>
      </c>
      <c r="K8407" t="n">
        <v>5</v>
      </c>
      <c r="L8407">
        <f>VLOOKUP(J8407,Clustering!$D$3:$E$367,2,FALSE)</f>
        <v/>
      </c>
      <c r="M8407" t="n">
        <v>0.34255341</v>
      </c>
      <c r="N8407" t="n">
        <v>0.321202104</v>
      </c>
      <c r="O8407" t="n">
        <v>0.321202104</v>
      </c>
      <c r="P8407" t="n">
        <v>0.878192529</v>
      </c>
      <c r="Q8407" t="n">
        <v>0.211824047</v>
      </c>
      <c r="R8407" t="n">
        <v>0.3765734243119739</v>
      </c>
      <c r="S8407" t="n">
        <v>0</v>
      </c>
      <c r="T8407" t="n">
        <v>0</v>
      </c>
      <c r="U8407" t="n">
        <v>0.657144646</v>
      </c>
      <c r="V8407" t="n">
        <v>0.850080767</v>
      </c>
      <c r="W8407" t="n">
        <v>0.010053282</v>
      </c>
      <c r="X8407" t="n">
        <v>0.000799989</v>
      </c>
      <c r="Y8407" t="n">
        <v>0.3481337100227775</v>
      </c>
      <c r="Z8407" t="n">
        <v>0.458964825</v>
      </c>
      <c r="AA8407" t="n">
        <v>0.657144646</v>
      </c>
      <c r="AB8407" t="n">
        <v>0</v>
      </c>
      <c r="AC8407" t="n">
        <v>0</v>
      </c>
      <c r="AD8407" t="n">
        <v>0.85</v>
      </c>
      <c r="AE8407" t="n">
        <v>0.85</v>
      </c>
      <c r="AF8407" t="n">
        <v>0.85</v>
      </c>
      <c r="AG8407" t="n">
        <v>0.85</v>
      </c>
      <c r="AH8407" t="n">
        <v>0.878192529</v>
      </c>
      <c r="AI8407" t="n">
        <v>0.010053282</v>
      </c>
      <c r="AJ8407" t="n">
        <v>0.524149093</v>
      </c>
      <c r="AK8407" t="n">
        <v>0</v>
      </c>
      <c r="AL8407" t="n">
        <v>0</v>
      </c>
    </row>
    <row r="8408">
      <c r="A8408" t="inlineStr">
        <is>
          <t>2025-12-17 06:00</t>
        </is>
      </c>
      <c r="B8408" t="n">
        <v>75934.22721735857</v>
      </c>
      <c r="C8408" t="n">
        <v>75183.146078348</v>
      </c>
      <c r="D8408" t="n">
        <v>0</v>
      </c>
      <c r="E8408" t="n">
        <v>751.0811390105641</v>
      </c>
      <c r="F8408" t="n">
        <v>0</v>
      </c>
      <c r="G8408" t="n">
        <v>0.3681770289267471</v>
      </c>
      <c r="H8408" t="n">
        <v>0.3692207503563493</v>
      </c>
      <c r="I8408" t="n">
        <v>0.3493122807114752</v>
      </c>
      <c r="J8408" t="n">
        <v>351</v>
      </c>
      <c r="K8408" t="n">
        <v>6</v>
      </c>
      <c r="L8408">
        <f>VLOOKUP(J8408,Clustering!$D$3:$E$367,2,FALSE)</f>
        <v/>
      </c>
      <c r="M8408" t="n">
        <v>0.353502448</v>
      </c>
      <c r="N8408" t="n">
        <v>0.331480445</v>
      </c>
      <c r="O8408" t="n">
        <v>0.331480445</v>
      </c>
      <c r="P8408" t="n">
        <v>0.879138638</v>
      </c>
      <c r="Q8408" t="n">
        <v>0.246681644</v>
      </c>
      <c r="R8408" t="n">
        <v>0.3692207503563493</v>
      </c>
      <c r="S8408" t="n">
        <v>0</v>
      </c>
      <c r="T8408" t="n">
        <v>0</v>
      </c>
      <c r="U8408" t="n">
        <v>0.657144646</v>
      </c>
      <c r="V8408" t="n">
        <v>0.850080767</v>
      </c>
      <c r="W8408" t="n">
        <v>0.01008819</v>
      </c>
      <c r="X8408" t="n">
        <v>0.000799989</v>
      </c>
      <c r="Y8408" t="n">
        <v>0.3493122807114752</v>
      </c>
      <c r="Z8408" t="n">
        <v>0.541337259</v>
      </c>
      <c r="AA8408" t="n">
        <v>0.657144646</v>
      </c>
      <c r="AB8408" t="n">
        <v>0</v>
      </c>
      <c r="AC8408" t="n">
        <v>0</v>
      </c>
      <c r="AD8408" t="n">
        <v>0.85</v>
      </c>
      <c r="AE8408" t="n">
        <v>0.85</v>
      </c>
      <c r="AF8408" t="n">
        <v>0.85</v>
      </c>
      <c r="AG8408" t="n">
        <v>0.85</v>
      </c>
      <c r="AH8408" t="n">
        <v>0.879138638</v>
      </c>
      <c r="AI8408" t="n">
        <v>0.01008819</v>
      </c>
      <c r="AJ8408" t="n">
        <v>0.554206576</v>
      </c>
      <c r="AK8408" t="n">
        <v>0</v>
      </c>
      <c r="AL8408" t="n">
        <v>0.000177788</v>
      </c>
    </row>
    <row r="8409">
      <c r="A8409" t="inlineStr">
        <is>
          <t>2025-12-17 07:00</t>
        </is>
      </c>
      <c r="B8409" t="n">
        <v>84089.52561377025</v>
      </c>
      <c r="C8409" t="n">
        <v>83286.64690937234</v>
      </c>
      <c r="D8409" t="n">
        <v>64.99625824353417</v>
      </c>
      <c r="E8409" t="n">
        <v>737.8824461543721</v>
      </c>
      <c r="F8409" t="n">
        <v>0.0029353622329698</v>
      </c>
      <c r="G8409" t="n">
        <v>0.3617070814482215</v>
      </c>
      <c r="H8409" t="n">
        <v>0.3613658445731548</v>
      </c>
      <c r="I8409" t="n">
        <v>0.3678747690584616</v>
      </c>
      <c r="J8409" t="n">
        <v>351</v>
      </c>
      <c r="K8409" t="n">
        <v>7</v>
      </c>
      <c r="L8409">
        <f>VLOOKUP(J8409,Clustering!$D$3:$E$367,2,FALSE)</f>
        <v/>
      </c>
      <c r="M8409" t="n">
        <v>0.393335981</v>
      </c>
      <c r="N8409" t="n">
        <v>0.348588006</v>
      </c>
      <c r="O8409" t="n">
        <v>0.348588006</v>
      </c>
      <c r="P8409" t="n">
        <v>0.879901629</v>
      </c>
      <c r="Q8409" t="n">
        <v>0.30623369</v>
      </c>
      <c r="R8409" t="n">
        <v>0.3613658445731548</v>
      </c>
      <c r="S8409" t="n">
        <v>0.0029353622329698</v>
      </c>
      <c r="T8409" t="n">
        <v>0</v>
      </c>
      <c r="U8409" t="n">
        <v>0.657144646</v>
      </c>
      <c r="V8409" t="n">
        <v>0.850080767</v>
      </c>
      <c r="W8409" t="n">
        <v>0.011938273</v>
      </c>
      <c r="X8409" t="n">
        <v>0.017261339</v>
      </c>
      <c r="Y8409" t="n">
        <v>0.3678747690584616</v>
      </c>
      <c r="Z8409" t="n">
        <v>0.5364122690000001</v>
      </c>
      <c r="AA8409" t="n">
        <v>0.657144646</v>
      </c>
      <c r="AB8409" t="n">
        <v>0</v>
      </c>
      <c r="AC8409" t="n">
        <v>0</v>
      </c>
      <c r="AD8409" t="n">
        <v>0.85</v>
      </c>
      <c r="AE8409" t="n">
        <v>0.85</v>
      </c>
      <c r="AF8409" t="n">
        <v>0.85</v>
      </c>
      <c r="AG8409" t="n">
        <v>0.85</v>
      </c>
      <c r="AH8409" t="n">
        <v>0.879901629</v>
      </c>
      <c r="AI8409" t="n">
        <v>0.011938273</v>
      </c>
      <c r="AJ8409" t="n">
        <v>0.562152379</v>
      </c>
      <c r="AK8409" t="n">
        <v>0.0020547535630788</v>
      </c>
      <c r="AL8409" t="n">
        <v>0.003822438</v>
      </c>
    </row>
    <row r="8410">
      <c r="A8410" t="inlineStr">
        <is>
          <t>2025-12-17 08:00</t>
        </is>
      </c>
      <c r="B8410" t="n">
        <v>81418.58828061316</v>
      </c>
      <c r="C8410" t="n">
        <v>79075.20343702201</v>
      </c>
      <c r="D8410" t="n">
        <v>1616.724705919237</v>
      </c>
      <c r="E8410" t="n">
        <v>726.6601376719249</v>
      </c>
      <c r="F8410" t="n">
        <v>0.07301455146976341</v>
      </c>
      <c r="G8410" t="n">
        <v>0.3562059498391788</v>
      </c>
      <c r="H8410" t="n">
        <v>0.354736384449231</v>
      </c>
      <c r="I8410" t="n">
        <v>0.3827676168520038</v>
      </c>
      <c r="J8410" t="n">
        <v>351</v>
      </c>
      <c r="K8410" t="n">
        <v>8</v>
      </c>
      <c r="L8410">
        <f>VLOOKUP(J8410,Clustering!$D$3:$E$367,2,FALSE)</f>
        <v/>
      </c>
      <c r="M8410" t="n">
        <v>0.430139954</v>
      </c>
      <c r="N8410" t="n">
        <v>0.362268139</v>
      </c>
      <c r="O8410" t="n">
        <v>0.362268139</v>
      </c>
      <c r="P8410" t="n">
        <v>0.880684967</v>
      </c>
      <c r="Q8410" t="n">
        <v>0.346848736</v>
      </c>
      <c r="R8410" t="n">
        <v>0.354736384449231</v>
      </c>
      <c r="S8410" t="n">
        <v>0.07301455146976341</v>
      </c>
      <c r="T8410" t="n">
        <v>0</v>
      </c>
      <c r="U8410" t="n">
        <v>0.657144646</v>
      </c>
      <c r="V8410" t="n">
        <v>0.850080767</v>
      </c>
      <c r="W8410" t="n">
        <v>0.010821241</v>
      </c>
      <c r="X8410" t="n">
        <v>0.009650551</v>
      </c>
      <c r="Y8410" t="n">
        <v>0.3827676168520038</v>
      </c>
      <c r="Z8410" t="n">
        <v>0.485100193</v>
      </c>
      <c r="AA8410" t="n">
        <v>0.657144646</v>
      </c>
      <c r="AB8410" t="n">
        <v>0</v>
      </c>
      <c r="AC8410" t="n">
        <v>0</v>
      </c>
      <c r="AD8410" t="n">
        <v>0.85</v>
      </c>
      <c r="AE8410" t="n">
        <v>0.85</v>
      </c>
      <c r="AF8410" t="n">
        <v>0.85</v>
      </c>
      <c r="AG8410" t="n">
        <v>0.85</v>
      </c>
      <c r="AH8410" t="n">
        <v>0.880684967</v>
      </c>
      <c r="AI8410" t="n">
        <v>0.010821241</v>
      </c>
      <c r="AJ8410" t="n">
        <v>0.530529597</v>
      </c>
      <c r="AK8410" t="n">
        <v>0.0511101860288343</v>
      </c>
      <c r="AL8410" t="n">
        <v>8.88939e-05</v>
      </c>
    </row>
    <row r="8411">
      <c r="A8411" t="inlineStr">
        <is>
          <t>2025-12-17 09:00</t>
        </is>
      </c>
      <c r="B8411" t="n">
        <v>79422.71367163688</v>
      </c>
      <c r="C8411" t="n">
        <v>74828.85710356681</v>
      </c>
      <c r="D8411" t="n">
        <v>3852.54181895219</v>
      </c>
      <c r="E8411" t="n">
        <v>741.314749117882</v>
      </c>
      <c r="F8411" t="n">
        <v>0.1739885658327736</v>
      </c>
      <c r="G8411" t="n">
        <v>0.3633895829009225</v>
      </c>
      <c r="H8411" t="n">
        <v>0.3628524507827619</v>
      </c>
      <c r="I8411" t="n">
        <v>0.3730979800651896</v>
      </c>
      <c r="J8411" t="n">
        <v>351</v>
      </c>
      <c r="K8411" t="n">
        <v>9</v>
      </c>
      <c r="L8411">
        <f>VLOOKUP(J8411,Clustering!$D$3:$E$367,2,FALSE)</f>
        <v/>
      </c>
      <c r="M8411" t="n">
        <v>0.432276773</v>
      </c>
      <c r="N8411" t="n">
        <v>0.355221993</v>
      </c>
      <c r="O8411" t="n">
        <v>0.355221993</v>
      </c>
      <c r="P8411" t="n">
        <v>0.881030856</v>
      </c>
      <c r="Q8411" t="n">
        <v>0.359239766</v>
      </c>
      <c r="R8411" t="n">
        <v>0.3628524507827619</v>
      </c>
      <c r="S8411" t="n">
        <v>0.1739885658327736</v>
      </c>
      <c r="T8411" t="n">
        <v>0.040275049</v>
      </c>
      <c r="U8411" t="n">
        <v>0.657144646</v>
      </c>
      <c r="V8411" t="n">
        <v>0.850080767</v>
      </c>
      <c r="W8411" t="n">
        <v>0.01096087</v>
      </c>
      <c r="X8411" t="n">
        <v>0.000799989</v>
      </c>
      <c r="Y8411" t="n">
        <v>0.3730979800651896</v>
      </c>
      <c r="Z8411" t="n">
        <v>0.44069996</v>
      </c>
      <c r="AA8411" t="n">
        <v>0.657144646</v>
      </c>
      <c r="AB8411" t="n">
        <v>0</v>
      </c>
      <c r="AC8411" t="n">
        <v>0</v>
      </c>
      <c r="AD8411" t="n">
        <v>0.85</v>
      </c>
      <c r="AE8411" t="n">
        <v>0.85</v>
      </c>
      <c r="AF8411" t="n">
        <v>0.85</v>
      </c>
      <c r="AG8411" t="n">
        <v>0.85</v>
      </c>
      <c r="AH8411" t="n">
        <v>0.881030856</v>
      </c>
      <c r="AI8411" t="n">
        <v>0.01096087</v>
      </c>
      <c r="AJ8411" t="n">
        <v>0.500474584</v>
      </c>
      <c r="AK8411" t="n">
        <v>0.1217919960829415</v>
      </c>
      <c r="AL8411" t="n">
        <v>0</v>
      </c>
    </row>
    <row r="8412">
      <c r="A8412" t="inlineStr">
        <is>
          <t>2025-12-17 10:00</t>
        </is>
      </c>
      <c r="B8412" t="n">
        <v>77823.58029498674</v>
      </c>
      <c r="C8412" t="n">
        <v>71387.19345000277</v>
      </c>
      <c r="D8412" t="n">
        <v>5639.336973543964</v>
      </c>
      <c r="E8412" t="n">
        <v>797.0498714399952</v>
      </c>
      <c r="F8412" t="n">
        <v>0.2546838420929869</v>
      </c>
      <c r="G8412" t="n">
        <v>0.3907107212941152</v>
      </c>
      <c r="H8412" t="n">
        <v>0.3919015396894098</v>
      </c>
      <c r="I8412" t="n">
        <v>0.3691872682345113</v>
      </c>
      <c r="J8412" t="n">
        <v>351</v>
      </c>
      <c r="K8412" t="n">
        <v>10</v>
      </c>
      <c r="L8412">
        <f>VLOOKUP(J8412,Clustering!$D$3:$E$367,2,FALSE)</f>
        <v/>
      </c>
      <c r="M8412" t="n">
        <v>0.4060993</v>
      </c>
      <c r="N8412" t="n">
        <v>0.33486646</v>
      </c>
      <c r="O8412" t="n">
        <v>0.33486646</v>
      </c>
      <c r="P8412" t="n">
        <v>0.880847738</v>
      </c>
      <c r="Q8412" t="n">
        <v>0.369640723</v>
      </c>
      <c r="R8412" t="n">
        <v>0.3919015396894098</v>
      </c>
      <c r="S8412" t="n">
        <v>0.2546838420929869</v>
      </c>
      <c r="T8412" t="n">
        <v>0.405659665</v>
      </c>
      <c r="U8412" t="n">
        <v>0.651611439</v>
      </c>
      <c r="V8412" t="n">
        <v>0.850080767</v>
      </c>
      <c r="W8412" t="n">
        <v>0.013544005</v>
      </c>
      <c r="X8412" t="n">
        <v>0.000799989</v>
      </c>
      <c r="Y8412" t="n">
        <v>0.3691872682345113</v>
      </c>
      <c r="Z8412" t="n">
        <v>0.433513688</v>
      </c>
      <c r="AA8412" t="n">
        <v>0.651611439</v>
      </c>
      <c r="AB8412" t="n">
        <v>0</v>
      </c>
      <c r="AC8412" t="n">
        <v>0</v>
      </c>
      <c r="AD8412" t="n">
        <v>0.85</v>
      </c>
      <c r="AE8412" t="n">
        <v>0.85</v>
      </c>
      <c r="AF8412" t="n">
        <v>0.85</v>
      </c>
      <c r="AG8412" t="n">
        <v>0.85</v>
      </c>
      <c r="AH8412" t="n">
        <v>0.880847738</v>
      </c>
      <c r="AI8412" t="n">
        <v>0.013544005</v>
      </c>
      <c r="AJ8412" t="n">
        <v>0.48025683</v>
      </c>
      <c r="AK8412" t="n">
        <v>0.1782786894650908</v>
      </c>
      <c r="AL8412" t="n">
        <v>0</v>
      </c>
    </row>
    <row r="8413">
      <c r="A8413" t="inlineStr">
        <is>
          <t>2025-12-17 11:00</t>
        </is>
      </c>
      <c r="B8413" t="n">
        <v>74406.62599831632</v>
      </c>
      <c r="C8413" t="n">
        <v>66619.34979284483</v>
      </c>
      <c r="D8413" t="n">
        <v>6933.122539866798</v>
      </c>
      <c r="E8413" t="n">
        <v>854.1536656046802</v>
      </c>
      <c r="F8413" t="n">
        <v>0.3131138100876955</v>
      </c>
      <c r="G8413" t="n">
        <v>0.4187027772571962</v>
      </c>
      <c r="H8413" t="n">
        <v>0.420508664587796</v>
      </c>
      <c r="I8413" t="n">
        <v>0.3860622576408628</v>
      </c>
      <c r="J8413" t="n">
        <v>351</v>
      </c>
      <c r="K8413" t="n">
        <v>11</v>
      </c>
      <c r="L8413">
        <f>VLOOKUP(J8413,Clustering!$D$3:$E$367,2,FALSE)</f>
        <v/>
      </c>
      <c r="M8413" t="n">
        <v>0.392500836</v>
      </c>
      <c r="N8413" t="n">
        <v>0.323209654</v>
      </c>
      <c r="O8413" t="n">
        <v>0.323209654</v>
      </c>
      <c r="P8413" t="n">
        <v>0.871264571</v>
      </c>
      <c r="Q8413" t="n">
        <v>0.352418441</v>
      </c>
      <c r="R8413" t="n">
        <v>0.420508664587796</v>
      </c>
      <c r="S8413" t="n">
        <v>0.3131138100876955</v>
      </c>
      <c r="T8413" t="n">
        <v>0.549267039</v>
      </c>
      <c r="U8413" t="n">
        <v>0.651611439</v>
      </c>
      <c r="V8413" t="n">
        <v>0.850080767</v>
      </c>
      <c r="W8413" t="n">
        <v>0.013648727</v>
      </c>
      <c r="X8413" t="n">
        <v>0.000799989</v>
      </c>
      <c r="Y8413" t="n">
        <v>0.3860622576408628</v>
      </c>
      <c r="Z8413" t="n">
        <v>0.427960564</v>
      </c>
      <c r="AA8413" t="n">
        <v>0.651611439</v>
      </c>
      <c r="AB8413" t="n">
        <v>0</v>
      </c>
      <c r="AC8413" t="n">
        <v>0</v>
      </c>
      <c r="AD8413" t="n">
        <v>0.85</v>
      </c>
      <c r="AE8413" t="n">
        <v>0.85</v>
      </c>
      <c r="AF8413" t="n">
        <v>0.85</v>
      </c>
      <c r="AG8413" t="n">
        <v>0.85</v>
      </c>
      <c r="AH8413" t="n">
        <v>0.871264571</v>
      </c>
      <c r="AI8413" t="n">
        <v>0.013648727</v>
      </c>
      <c r="AJ8413" t="n">
        <v>0.468538884</v>
      </c>
      <c r="AK8413" t="n">
        <v>0.2191796670613869</v>
      </c>
      <c r="AL8413" t="n">
        <v>0</v>
      </c>
    </row>
    <row r="8414">
      <c r="A8414" t="inlineStr">
        <is>
          <t>2025-12-17 12:00</t>
        </is>
      </c>
      <c r="B8414" t="n">
        <v>72785.00937490314</v>
      </c>
      <c r="C8414" t="n">
        <v>64290.62423385579</v>
      </c>
      <c r="D8414" t="n">
        <v>7609.843909664844</v>
      </c>
      <c r="E8414" t="n">
        <v>884.5412313824983</v>
      </c>
      <c r="F8414" t="n">
        <v>0.3436759132737877</v>
      </c>
      <c r="G8414" t="n">
        <v>0.4335986428345579</v>
      </c>
      <c r="H8414" t="n">
        <v>0.4354550837762789</v>
      </c>
      <c r="I8414" t="n">
        <v>0.4000443917204112</v>
      </c>
      <c r="J8414" t="n">
        <v>351</v>
      </c>
      <c r="K8414" t="n">
        <v>12</v>
      </c>
      <c r="L8414">
        <f>VLOOKUP(J8414,Clustering!$D$3:$E$367,2,FALSE)</f>
        <v/>
      </c>
      <c r="M8414" t="n">
        <v>0.381499962</v>
      </c>
      <c r="N8414" t="n">
        <v>0.316234502</v>
      </c>
      <c r="O8414" t="n">
        <v>0.316234502</v>
      </c>
      <c r="P8414" t="n">
        <v>0.870979721</v>
      </c>
      <c r="Q8414" t="n">
        <v>0.314894895</v>
      </c>
      <c r="R8414" t="n">
        <v>0.4354550837762789</v>
      </c>
      <c r="S8414" t="n">
        <v>0.3436759132737877</v>
      </c>
      <c r="T8414" t="n">
        <v>0.544128759</v>
      </c>
      <c r="U8414" t="n">
        <v>0.651611439</v>
      </c>
      <c r="V8414" t="n">
        <v>0.850080767</v>
      </c>
      <c r="W8414" t="n">
        <v>0.013788356</v>
      </c>
      <c r="X8414" t="n">
        <v>0.000799989</v>
      </c>
      <c r="Y8414" t="n">
        <v>0.4000443917204112</v>
      </c>
      <c r="Z8414" t="n">
        <v>0.416623079</v>
      </c>
      <c r="AA8414" t="n">
        <v>0.651611439</v>
      </c>
      <c r="AB8414" t="n">
        <v>0</v>
      </c>
      <c r="AC8414" t="n">
        <v>0</v>
      </c>
      <c r="AD8414" t="n">
        <v>0.85</v>
      </c>
      <c r="AE8414" t="n">
        <v>0.85</v>
      </c>
      <c r="AF8414" t="n">
        <v>0.85</v>
      </c>
      <c r="AG8414" t="n">
        <v>0.85</v>
      </c>
      <c r="AH8414" t="n">
        <v>0.870979721</v>
      </c>
      <c r="AI8414" t="n">
        <v>0.013788356</v>
      </c>
      <c r="AJ8414" t="n">
        <v>0.464410405</v>
      </c>
      <c r="AK8414" t="n">
        <v>0.2405731392916514</v>
      </c>
      <c r="AL8414" t="n">
        <v>0</v>
      </c>
    </row>
    <row r="8415">
      <c r="A8415" t="inlineStr">
        <is>
          <t>2025-12-17 13:00</t>
        </is>
      </c>
      <c r="B8415" t="n">
        <v>72557.35806155775</v>
      </c>
      <c r="C8415" t="n">
        <v>64357.23780784041</v>
      </c>
      <c r="D8415" t="n">
        <v>7309.557279873695</v>
      </c>
      <c r="E8415" t="n">
        <v>890.5629738436445</v>
      </c>
      <c r="F8415" t="n">
        <v>0.3301143628711164</v>
      </c>
      <c r="G8415" t="n">
        <v>0.4365504773743355</v>
      </c>
      <c r="H8415" t="n">
        <v>0.4383479391030819</v>
      </c>
      <c r="I8415" t="n">
        <v>0.404062246340971</v>
      </c>
      <c r="J8415" t="n">
        <v>351</v>
      </c>
      <c r="K8415" t="n">
        <v>13</v>
      </c>
      <c r="L8415">
        <f>VLOOKUP(J8415,Clustering!$D$3:$E$367,2,FALSE)</f>
        <v/>
      </c>
      <c r="M8415" t="n">
        <v>0.37364384</v>
      </c>
      <c r="N8415" t="n">
        <v>0.31802907</v>
      </c>
      <c r="O8415" t="n">
        <v>0.31802907</v>
      </c>
      <c r="P8415" t="n">
        <v>0.870562619</v>
      </c>
      <c r="Q8415" t="n">
        <v>0.271013123</v>
      </c>
      <c r="R8415" t="n">
        <v>0.4383479391030819</v>
      </c>
      <c r="S8415" t="n">
        <v>0.3301143628711164</v>
      </c>
      <c r="T8415" t="n">
        <v>0.516019344</v>
      </c>
      <c r="U8415" t="n">
        <v>0.651611439</v>
      </c>
      <c r="V8415" t="n">
        <v>0.850080767</v>
      </c>
      <c r="W8415" t="n">
        <v>0.010995778</v>
      </c>
      <c r="X8415" t="n">
        <v>0.000799989</v>
      </c>
      <c r="Y8415" t="n">
        <v>0.404062246340971</v>
      </c>
      <c r="Z8415" t="n">
        <v>0.392158257</v>
      </c>
      <c r="AA8415" t="n">
        <v>0.651611439</v>
      </c>
      <c r="AB8415" t="n">
        <v>0</v>
      </c>
      <c r="AC8415" t="n">
        <v>0</v>
      </c>
      <c r="AD8415" t="n">
        <v>0.85</v>
      </c>
      <c r="AE8415" t="n">
        <v>0.85</v>
      </c>
      <c r="AF8415" t="n">
        <v>0.85</v>
      </c>
      <c r="AG8415" t="n">
        <v>0.85</v>
      </c>
      <c r="AH8415" t="n">
        <v>0.870562619</v>
      </c>
      <c r="AI8415" t="n">
        <v>0.010995778</v>
      </c>
      <c r="AJ8415" t="n">
        <v>0.455408656</v>
      </c>
      <c r="AK8415" t="n">
        <v>0.2310800540097814</v>
      </c>
      <c r="AL8415" t="n">
        <v>0</v>
      </c>
    </row>
    <row r="8416">
      <c r="A8416" t="inlineStr">
        <is>
          <t>2025-12-17 14:00</t>
        </is>
      </c>
      <c r="B8416" t="n">
        <v>72762.76866901691</v>
      </c>
      <c r="C8416" t="n">
        <v>65867.691724566</v>
      </c>
      <c r="D8416" t="n">
        <v>6016.716311559468</v>
      </c>
      <c r="E8416" t="n">
        <v>878.3606328914344</v>
      </c>
      <c r="F8416" t="n">
        <v>0.2717270548293765</v>
      </c>
      <c r="G8416" t="n">
        <v>0.4305689376918796</v>
      </c>
      <c r="H8416" t="n">
        <v>0.432039907348803</v>
      </c>
      <c r="I8416" t="n">
        <v>0.4039818892485598</v>
      </c>
      <c r="J8416" t="n">
        <v>351</v>
      </c>
      <c r="K8416" t="n">
        <v>14</v>
      </c>
      <c r="L8416">
        <f>VLOOKUP(J8416,Clustering!$D$3:$E$367,2,FALSE)</f>
        <v/>
      </c>
      <c r="M8416" t="n">
        <v>0.366622863</v>
      </c>
      <c r="N8416" t="n">
        <v>0.318764646</v>
      </c>
      <c r="O8416" t="n">
        <v>0.318764646</v>
      </c>
      <c r="P8416" t="n">
        <v>0.871305263</v>
      </c>
      <c r="Q8416" t="n">
        <v>0.252226318</v>
      </c>
      <c r="R8416" t="n">
        <v>0.432039907348803</v>
      </c>
      <c r="S8416" t="n">
        <v>0.2717270548293765</v>
      </c>
      <c r="T8416" t="n">
        <v>0.504307088</v>
      </c>
      <c r="U8416" t="n">
        <v>0.651611439</v>
      </c>
      <c r="V8416" t="n">
        <v>0.850080767</v>
      </c>
      <c r="W8416" t="n">
        <v>0.011519386</v>
      </c>
      <c r="X8416" t="n">
        <v>0.000799989</v>
      </c>
      <c r="Y8416" t="n">
        <v>0.4039818892485598</v>
      </c>
      <c r="Z8416" t="n">
        <v>0.386835317</v>
      </c>
      <c r="AA8416" t="n">
        <v>0.651611439</v>
      </c>
      <c r="AB8416" t="n">
        <v>0</v>
      </c>
      <c r="AC8416" t="n">
        <v>0</v>
      </c>
      <c r="AD8416" t="n">
        <v>0.85</v>
      </c>
      <c r="AE8416" t="n">
        <v>0.85</v>
      </c>
      <c r="AF8416" t="n">
        <v>0.85</v>
      </c>
      <c r="AG8416" t="n">
        <v>0.85</v>
      </c>
      <c r="AH8416" t="n">
        <v>0.871305263</v>
      </c>
      <c r="AI8416" t="n">
        <v>0.011519386</v>
      </c>
      <c r="AJ8416" t="n">
        <v>0.457060436</v>
      </c>
      <c r="AK8416" t="n">
        <v>0.1902089383805635</v>
      </c>
      <c r="AL8416" t="n">
        <v>0</v>
      </c>
    </row>
    <row r="8417">
      <c r="A8417" t="inlineStr">
        <is>
          <t>2025-12-17 15:00</t>
        </is>
      </c>
      <c r="B8417" t="n">
        <v>73340.63236500624</v>
      </c>
      <c r="C8417" t="n">
        <v>68663.38942486218</v>
      </c>
      <c r="D8417" t="n">
        <v>3823.945567735751</v>
      </c>
      <c r="E8417" t="n">
        <v>853.2973724083089</v>
      </c>
      <c r="F8417" t="n">
        <v>0.172697101399379</v>
      </c>
      <c r="G8417" t="n">
        <v>0.4182830256903474</v>
      </c>
      <c r="H8417" t="n">
        <v>0.4191024154706</v>
      </c>
      <c r="I8417" t="n">
        <v>0.4034729609966223</v>
      </c>
      <c r="J8417" t="n">
        <v>351</v>
      </c>
      <c r="K8417" t="n">
        <v>15</v>
      </c>
      <c r="L8417">
        <f>VLOOKUP(J8417,Clustering!$D$3:$E$367,2,FALSE)</f>
        <v/>
      </c>
      <c r="M8417" t="n">
        <v>0.356439854</v>
      </c>
      <c r="N8417" t="n">
        <v>0.323247123</v>
      </c>
      <c r="O8417" t="n">
        <v>0.323247123</v>
      </c>
      <c r="P8417" t="n">
        <v>0.872851592</v>
      </c>
      <c r="Q8417" t="n">
        <v>0.24653145</v>
      </c>
      <c r="R8417" t="n">
        <v>0.4191024154706</v>
      </c>
      <c r="S8417" t="n">
        <v>0.172697101399379</v>
      </c>
      <c r="T8417" t="n">
        <v>0.526220342</v>
      </c>
      <c r="U8417" t="n">
        <v>0.651611439</v>
      </c>
      <c r="V8417" t="n">
        <v>0.850080767</v>
      </c>
      <c r="W8417" t="n">
        <v>0.011763737</v>
      </c>
      <c r="X8417" t="n">
        <v>0.001192026</v>
      </c>
      <c r="Y8417" t="n">
        <v>0.4034729609966223</v>
      </c>
      <c r="Z8417" t="n">
        <v>0.411536644</v>
      </c>
      <c r="AA8417" t="n">
        <v>0.651611439</v>
      </c>
      <c r="AB8417" t="n">
        <v>0</v>
      </c>
      <c r="AC8417" t="n">
        <v>0</v>
      </c>
      <c r="AD8417" t="n">
        <v>0.85</v>
      </c>
      <c r="AE8417" t="n">
        <v>0.85</v>
      </c>
      <c r="AF8417" t="n">
        <v>0.85</v>
      </c>
      <c r="AG8417" t="n">
        <v>0.85</v>
      </c>
      <c r="AH8417" t="n">
        <v>0.872851592</v>
      </c>
      <c r="AI8417" t="n">
        <v>0.011763737</v>
      </c>
      <c r="AJ8417" t="n">
        <v>0.481764063</v>
      </c>
      <c r="AK8417" t="n">
        <v>0.1208879709795653</v>
      </c>
      <c r="AL8417" t="n">
        <v>0</v>
      </c>
    </row>
    <row r="8418">
      <c r="A8418" t="inlineStr">
        <is>
          <t>2025-12-17 16:00</t>
        </is>
      </c>
      <c r="B8418" t="n">
        <v>75420.59665509008</v>
      </c>
      <c r="C8418" t="n">
        <v>73147.12938280364</v>
      </c>
      <c r="D8418" t="n">
        <v>1437.13826554051</v>
      </c>
      <c r="E8418" t="n">
        <v>836.3290067459335</v>
      </c>
      <c r="F8418" t="n">
        <v>0.0649040652835276</v>
      </c>
      <c r="G8418" t="n">
        <v>0.4099651993852615</v>
      </c>
      <c r="H8418" t="n">
        <v>0.4103836709439852</v>
      </c>
      <c r="I8418" t="n">
        <v>0.4024015330978063</v>
      </c>
      <c r="J8418" t="n">
        <v>351</v>
      </c>
      <c r="K8418" t="n">
        <v>16</v>
      </c>
      <c r="L8418">
        <f>VLOOKUP(J8418,Clustering!$D$3:$E$367,2,FALSE)</f>
        <v/>
      </c>
      <c r="M8418" t="n">
        <v>0.342714679</v>
      </c>
      <c r="N8418" t="n">
        <v>0.328885223</v>
      </c>
      <c r="O8418" t="n">
        <v>0.328885223</v>
      </c>
      <c r="P8418" t="n">
        <v>0.8755169739999999</v>
      </c>
      <c r="Q8418" t="n">
        <v>0.270011828</v>
      </c>
      <c r="R8418" t="n">
        <v>0.4103836709439852</v>
      </c>
      <c r="S8418" t="n">
        <v>0.0649040652835276</v>
      </c>
      <c r="T8418" t="n">
        <v>0.541559619</v>
      </c>
      <c r="U8418" t="n">
        <v>0.6608778</v>
      </c>
      <c r="V8418" t="n">
        <v>0.850080767</v>
      </c>
      <c r="W8418" t="n">
        <v>0.012566603</v>
      </c>
      <c r="X8418" t="n">
        <v>0.001332757</v>
      </c>
      <c r="Y8418" t="n">
        <v>0.4024015330978063</v>
      </c>
      <c r="Z8418" t="n">
        <v>0.504789619</v>
      </c>
      <c r="AA8418" t="n">
        <v>0.6608778</v>
      </c>
      <c r="AB8418" t="n">
        <v>0</v>
      </c>
      <c r="AC8418" t="n">
        <v>0</v>
      </c>
      <c r="AD8418" t="n">
        <v>0.85</v>
      </c>
      <c r="AE8418" t="n">
        <v>0.85</v>
      </c>
      <c r="AF8418" t="n">
        <v>0.85</v>
      </c>
      <c r="AG8418" t="n">
        <v>0.85</v>
      </c>
      <c r="AH8418" t="n">
        <v>0.8755169739999999</v>
      </c>
      <c r="AI8418" t="n">
        <v>0.012566603</v>
      </c>
      <c r="AJ8418" t="n">
        <v>0.520160572</v>
      </c>
      <c r="AK8418" t="n">
        <v>0.0454328456984693</v>
      </c>
      <c r="AL8418" t="n">
        <v>0</v>
      </c>
    </row>
    <row r="8419">
      <c r="A8419" t="inlineStr">
        <is>
          <t>2025-12-17 17:00</t>
        </is>
      </c>
      <c r="B8419" t="n">
        <v>79383.27800329628</v>
      </c>
      <c r="C8419" t="n">
        <v>78527.37344652077</v>
      </c>
      <c r="D8419" t="n">
        <v>36.81479868869146</v>
      </c>
      <c r="E8419" t="n">
        <v>819.0897580868251</v>
      </c>
      <c r="F8419" t="n">
        <v>0.0016626306283703</v>
      </c>
      <c r="G8419" t="n">
        <v>0.4015145872974633</v>
      </c>
      <c r="H8419" t="n">
        <v>0.4014640336863422</v>
      </c>
      <c r="I8419" t="n">
        <v>0.4024283187952767</v>
      </c>
      <c r="J8419" t="n">
        <v>351</v>
      </c>
      <c r="K8419" t="n">
        <v>17</v>
      </c>
      <c r="L8419">
        <f>VLOOKUP(J8419,Clustering!$D$3:$E$367,2,FALSE)</f>
        <v/>
      </c>
      <c r="M8419" t="n">
        <v>0.352390841</v>
      </c>
      <c r="N8419" t="n">
        <v>0.34088911</v>
      </c>
      <c r="O8419" t="n">
        <v>0.34088911</v>
      </c>
      <c r="P8419" t="n">
        <v>0.878121317</v>
      </c>
      <c r="Q8419" t="n">
        <v>0.312178881</v>
      </c>
      <c r="R8419" t="n">
        <v>0.4014640336863422</v>
      </c>
      <c r="S8419" t="n">
        <v>0.0016626306283703</v>
      </c>
      <c r="T8419" t="n">
        <v>0.47483754</v>
      </c>
      <c r="U8419" t="n">
        <v>0.666411007</v>
      </c>
      <c r="V8419" t="n">
        <v>0.850080767</v>
      </c>
      <c r="W8419" t="n">
        <v>0.012810954</v>
      </c>
      <c r="X8419" t="n">
        <v>0.001381762</v>
      </c>
      <c r="Y8419" t="n">
        <v>0.4024283187952767</v>
      </c>
      <c r="Z8419" t="n">
        <v>0.558414332</v>
      </c>
      <c r="AA8419" t="n">
        <v>0.666411007</v>
      </c>
      <c r="AB8419" t="n">
        <v>0</v>
      </c>
      <c r="AC8419" t="n">
        <v>0</v>
      </c>
      <c r="AD8419" t="n">
        <v>0.85</v>
      </c>
      <c r="AE8419" t="n">
        <v>0.85</v>
      </c>
      <c r="AF8419" t="n">
        <v>0.85</v>
      </c>
      <c r="AG8419" t="n">
        <v>0.85</v>
      </c>
      <c r="AH8419" t="n">
        <v>0.878121317</v>
      </c>
      <c r="AI8419" t="n">
        <v>0.012810954</v>
      </c>
      <c r="AJ8419" t="n">
        <v>0.5629983</v>
      </c>
      <c r="AK8419" t="n">
        <v>0.0011638414398592</v>
      </c>
      <c r="AL8419" t="n">
        <v>0.108001752</v>
      </c>
    </row>
    <row r="8420">
      <c r="A8420" t="inlineStr">
        <is>
          <t>2025-12-17 18:00</t>
        </is>
      </c>
      <c r="B8420" t="n">
        <v>80453.02680354954</v>
      </c>
      <c r="C8420" t="n">
        <v>79660.48330415253</v>
      </c>
      <c r="D8420" t="n">
        <v>0</v>
      </c>
      <c r="E8420" t="n">
        <v>792.5434993970058</v>
      </c>
      <c r="F8420" t="n">
        <v>0</v>
      </c>
      <c r="G8420" t="n">
        <v>0.3885017153906891</v>
      </c>
      <c r="H8420" t="n">
        <v>0.3877430601571304</v>
      </c>
      <c r="I8420" t="n">
        <v>0.4022140332155134</v>
      </c>
      <c r="J8420" t="n">
        <v>351</v>
      </c>
      <c r="K8420" t="n">
        <v>18</v>
      </c>
      <c r="L8420">
        <f>VLOOKUP(J8420,Clustering!$D$3:$E$367,2,FALSE)</f>
        <v/>
      </c>
      <c r="M8420" t="n">
        <v>0.369076461</v>
      </c>
      <c r="N8420" t="n">
        <v>0.356472275</v>
      </c>
      <c r="O8420" t="n">
        <v>0.356472275</v>
      </c>
      <c r="P8420" t="n">
        <v>0.879504874</v>
      </c>
      <c r="Q8420" t="n">
        <v>0.33256776</v>
      </c>
      <c r="R8420" t="n">
        <v>0.3877430601571304</v>
      </c>
      <c r="S8420" t="n">
        <v>0</v>
      </c>
      <c r="T8420" t="n">
        <v>0.150483603</v>
      </c>
      <c r="U8420" t="n">
        <v>0.666411007</v>
      </c>
      <c r="V8420" t="n">
        <v>0.850080767</v>
      </c>
      <c r="W8420" t="n">
        <v>0.011554293</v>
      </c>
      <c r="X8420" t="n">
        <v>0.005485162</v>
      </c>
      <c r="Y8420" t="n">
        <v>0.4022140332155134</v>
      </c>
      <c r="Z8420" t="n">
        <v>0.572331511</v>
      </c>
      <c r="AA8420" t="n">
        <v>0.666411007</v>
      </c>
      <c r="AB8420" t="n">
        <v>0</v>
      </c>
      <c r="AC8420" t="n">
        <v>0</v>
      </c>
      <c r="AD8420" t="n">
        <v>0.85</v>
      </c>
      <c r="AE8420" t="n">
        <v>0.85</v>
      </c>
      <c r="AF8420" t="n">
        <v>0.85</v>
      </c>
      <c r="AG8420" t="n">
        <v>0.85</v>
      </c>
      <c r="AH8420" t="n">
        <v>0.879504874</v>
      </c>
      <c r="AI8420" t="n">
        <v>0.011554293</v>
      </c>
      <c r="AJ8420" t="n">
        <v>0.600362336</v>
      </c>
      <c r="AK8420" t="n">
        <v>0</v>
      </c>
      <c r="AL8420" t="n">
        <v>0.318959985</v>
      </c>
    </row>
    <row r="8421">
      <c r="A8421" t="inlineStr">
        <is>
          <t>2025-12-17 19:00</t>
        </is>
      </c>
      <c r="B8421" t="n">
        <v>79322.44358367073</v>
      </c>
      <c r="C8421" t="n">
        <v>78556.0643684578</v>
      </c>
      <c r="D8421" t="n">
        <v>0</v>
      </c>
      <c r="E8421" t="n">
        <v>766.3792152129294</v>
      </c>
      <c r="F8421" t="n">
        <v>0</v>
      </c>
      <c r="G8421" t="n">
        <v>0.3756760858886909</v>
      </c>
      <c r="H8421" t="n">
        <v>0.3743234257244603</v>
      </c>
      <c r="I8421" t="n">
        <v>0.4001247488128224</v>
      </c>
      <c r="J8421" t="n">
        <v>351</v>
      </c>
      <c r="K8421" t="n">
        <v>19</v>
      </c>
      <c r="L8421">
        <f>VLOOKUP(J8421,Clustering!$D$3:$E$367,2,FALSE)</f>
        <v/>
      </c>
      <c r="M8421" t="n">
        <v>0.390830546</v>
      </c>
      <c r="N8421" t="n">
        <v>0.359799128</v>
      </c>
      <c r="O8421" t="n">
        <v>0.359799128</v>
      </c>
      <c r="P8421" t="n">
        <v>0.879901629</v>
      </c>
      <c r="Q8421" t="n">
        <v>0.351705018</v>
      </c>
      <c r="R8421" t="n">
        <v>0.3743234257244603</v>
      </c>
      <c r="S8421" t="n">
        <v>0</v>
      </c>
      <c r="T8421" t="n">
        <v>0</v>
      </c>
      <c r="U8421" t="n">
        <v>0.666411007</v>
      </c>
      <c r="V8421" t="n">
        <v>0.850080767</v>
      </c>
      <c r="W8421" t="n">
        <v>0.011624108</v>
      </c>
      <c r="X8421" t="n">
        <v>0.005485162</v>
      </c>
      <c r="Y8421" t="n">
        <v>0.4001247488128224</v>
      </c>
      <c r="Z8421" t="n">
        <v>0.561272407</v>
      </c>
      <c r="AA8421" t="n">
        <v>0.666411007</v>
      </c>
      <c r="AB8421" t="n">
        <v>0</v>
      </c>
      <c r="AC8421" t="n">
        <v>0</v>
      </c>
      <c r="AD8421" t="n">
        <v>0.85</v>
      </c>
      <c r="AE8421" t="n">
        <v>0.85</v>
      </c>
      <c r="AF8421" t="n">
        <v>0.85</v>
      </c>
      <c r="AG8421" t="n">
        <v>0.85</v>
      </c>
      <c r="AH8421" t="n">
        <v>0.879901629</v>
      </c>
      <c r="AI8421" t="n">
        <v>0.011624108</v>
      </c>
      <c r="AJ8421" t="n">
        <v>0.603304795</v>
      </c>
      <c r="AK8421" t="n">
        <v>0</v>
      </c>
      <c r="AL8421" t="n">
        <v>0.169455622</v>
      </c>
    </row>
    <row r="8422">
      <c r="A8422" t="inlineStr">
        <is>
          <t>2025-12-17 20:00</t>
        </is>
      </c>
      <c r="B8422" t="n">
        <v>77160.4482271818</v>
      </c>
      <c r="C8422" t="n">
        <v>76414.16410099017</v>
      </c>
      <c r="D8422" t="n">
        <v>0</v>
      </c>
      <c r="E8422" t="n">
        <v>746.2841261916382</v>
      </c>
      <c r="F8422" t="n">
        <v>0</v>
      </c>
      <c r="G8422" t="n">
        <v>0.3658255520547246</v>
      </c>
      <c r="H8422" t="n">
        <v>0.3643591462654719</v>
      </c>
      <c r="I8422" t="n">
        <v>0.3923301108489362</v>
      </c>
      <c r="J8422" t="n">
        <v>351</v>
      </c>
      <c r="K8422" t="n">
        <v>20</v>
      </c>
      <c r="L8422">
        <f>VLOOKUP(J8422,Clustering!$D$3:$E$367,2,FALSE)</f>
        <v/>
      </c>
      <c r="M8422" t="n">
        <v>0.383924762</v>
      </c>
      <c r="N8422" t="n">
        <v>0.352555777</v>
      </c>
      <c r="O8422" t="n">
        <v>0.352555777</v>
      </c>
      <c r="P8422" t="n">
        <v>0.880145786</v>
      </c>
      <c r="Q8422" t="n">
        <v>0.353319607</v>
      </c>
      <c r="R8422" t="n">
        <v>0.3643591462654719</v>
      </c>
      <c r="S8422" t="n">
        <v>0</v>
      </c>
      <c r="T8422" t="n">
        <v>0</v>
      </c>
      <c r="U8422" t="n">
        <v>0.665393586</v>
      </c>
      <c r="V8422" t="n">
        <v>0.850080767</v>
      </c>
      <c r="W8422" t="n">
        <v>0.011728829</v>
      </c>
      <c r="X8422" t="n">
        <v>0.007921569</v>
      </c>
      <c r="Y8422" t="n">
        <v>0.3923301108489362</v>
      </c>
      <c r="Z8422" t="n">
        <v>0.55127099</v>
      </c>
      <c r="AA8422" t="n">
        <v>0.665393586</v>
      </c>
      <c r="AB8422" t="n">
        <v>0</v>
      </c>
      <c r="AC8422" t="n">
        <v>0</v>
      </c>
      <c r="AD8422" t="n">
        <v>0.85</v>
      </c>
      <c r="AE8422" t="n">
        <v>0.85</v>
      </c>
      <c r="AF8422" t="n">
        <v>0.85</v>
      </c>
      <c r="AG8422" t="n">
        <v>0.85</v>
      </c>
      <c r="AH8422" t="n">
        <v>0.880145786</v>
      </c>
      <c r="AI8422" t="n">
        <v>0.011728829</v>
      </c>
      <c r="AJ8422" t="n">
        <v>0.586519791</v>
      </c>
      <c r="AK8422" t="n">
        <v>0</v>
      </c>
      <c r="AL8422" t="n">
        <v>0.163168005</v>
      </c>
    </row>
    <row r="8423">
      <c r="A8423" t="inlineStr">
        <is>
          <t>2025-12-17 21:00</t>
        </is>
      </c>
      <c r="B8423" t="n">
        <v>74346.86949887504</v>
      </c>
      <c r="C8423" t="n">
        <v>73621.54975614986</v>
      </c>
      <c r="D8423" t="n">
        <v>0</v>
      </c>
      <c r="E8423" t="n">
        <v>725.3197427251729</v>
      </c>
      <c r="F8423" t="n">
        <v>0</v>
      </c>
      <c r="G8423" t="n">
        <v>0.3555488934927318</v>
      </c>
      <c r="H8423" t="n">
        <v>0.3540533491637359</v>
      </c>
      <c r="I8423" t="n">
        <v>0.3825801169697109</v>
      </c>
      <c r="J8423" t="n">
        <v>351</v>
      </c>
      <c r="K8423" t="n">
        <v>21</v>
      </c>
      <c r="L8423">
        <f>VLOOKUP(J8423,Clustering!$D$3:$E$367,2,FALSE)</f>
        <v/>
      </c>
      <c r="M8423" t="n">
        <v>0.368414105</v>
      </c>
      <c r="N8423" t="n">
        <v>0.346781605</v>
      </c>
      <c r="O8423" t="n">
        <v>0.346781605</v>
      </c>
      <c r="P8423" t="n">
        <v>0.8802169990000001</v>
      </c>
      <c r="Q8423" t="n">
        <v>0.342931167</v>
      </c>
      <c r="R8423" t="n">
        <v>0.3540533491637359</v>
      </c>
      <c r="S8423" t="n">
        <v>0</v>
      </c>
      <c r="T8423" t="n">
        <v>0</v>
      </c>
      <c r="U8423" t="n">
        <v>0.662059574</v>
      </c>
      <c r="V8423" t="n">
        <v>0.850080767</v>
      </c>
      <c r="W8423" t="n">
        <v>0.011763737</v>
      </c>
      <c r="X8423" t="n">
        <v>0.00669813</v>
      </c>
      <c r="Y8423" t="n">
        <v>0.3825801169697109</v>
      </c>
      <c r="Z8423" t="n">
        <v>0.525366069</v>
      </c>
      <c r="AA8423" t="n">
        <v>0.662059574</v>
      </c>
      <c r="AB8423" t="n">
        <v>0</v>
      </c>
      <c r="AC8423" t="n">
        <v>0</v>
      </c>
      <c r="AD8423" t="n">
        <v>0.85</v>
      </c>
      <c r="AE8423" t="n">
        <v>0.85</v>
      </c>
      <c r="AF8423" t="n">
        <v>0.85</v>
      </c>
      <c r="AG8423" t="n">
        <v>0.85</v>
      </c>
      <c r="AH8423" t="n">
        <v>0.8802169990000001</v>
      </c>
      <c r="AI8423" t="n">
        <v>0.011763737</v>
      </c>
      <c r="AJ8423" t="n">
        <v>0.568561298</v>
      </c>
      <c r="AK8423" t="n">
        <v>0</v>
      </c>
      <c r="AL8423" t="n">
        <v>0.143390197</v>
      </c>
    </row>
    <row r="8424">
      <c r="A8424" t="inlineStr">
        <is>
          <t>2025-12-17 22:00</t>
        </is>
      </c>
      <c r="B8424" t="n">
        <v>69930.58453456104</v>
      </c>
      <c r="C8424" t="n">
        <v>69236.53948059124</v>
      </c>
      <c r="D8424" t="n">
        <v>0</v>
      </c>
      <c r="E8424" t="n">
        <v>694.0450539698019</v>
      </c>
      <c r="F8424" t="n">
        <v>0</v>
      </c>
      <c r="G8424" t="n">
        <v>0.3402181637106872</v>
      </c>
      <c r="H8424" t="n">
        <v>0.3386850552400943</v>
      </c>
      <c r="I8424" t="n">
        <v>0.3679283404534026</v>
      </c>
      <c r="J8424" t="n">
        <v>351</v>
      </c>
      <c r="K8424" t="n">
        <v>22</v>
      </c>
      <c r="L8424">
        <f>VLOOKUP(J8424,Clustering!$D$3:$E$367,2,FALSE)</f>
        <v/>
      </c>
      <c r="M8424" t="n">
        <v>0.354567978</v>
      </c>
      <c r="N8424" t="n">
        <v>0.336128574</v>
      </c>
      <c r="O8424" t="n">
        <v>0.336128574</v>
      </c>
      <c r="P8424" t="n">
        <v>0.879281063</v>
      </c>
      <c r="Q8424" t="n">
        <v>0.320076599</v>
      </c>
      <c r="R8424" t="n">
        <v>0.3386850552400943</v>
      </c>
      <c r="S8424" t="n">
        <v>0</v>
      </c>
      <c r="T8424" t="n">
        <v>0</v>
      </c>
      <c r="U8424" t="n">
        <v>0.662059574</v>
      </c>
      <c r="V8424" t="n">
        <v>0.850080767</v>
      </c>
      <c r="W8424" t="n">
        <v>0.011868458</v>
      </c>
      <c r="X8424" t="n">
        <v>0.001381762</v>
      </c>
      <c r="Y8424" t="n">
        <v>0.3679283404534026</v>
      </c>
      <c r="Z8424" t="n">
        <v>0.464342809</v>
      </c>
      <c r="AA8424" t="n">
        <v>0.662059574</v>
      </c>
      <c r="AB8424" t="n">
        <v>0</v>
      </c>
      <c r="AC8424" t="n">
        <v>0</v>
      </c>
      <c r="AD8424" t="n">
        <v>0.85</v>
      </c>
      <c r="AE8424" t="n">
        <v>0.85</v>
      </c>
      <c r="AF8424" t="n">
        <v>0.85</v>
      </c>
      <c r="AG8424" t="n">
        <v>0.85</v>
      </c>
      <c r="AH8424" t="n">
        <v>0.879281063</v>
      </c>
      <c r="AI8424" t="n">
        <v>0.011868458</v>
      </c>
      <c r="AJ8424" t="n">
        <v>0.5464155550000001</v>
      </c>
      <c r="AK8424" t="n">
        <v>0</v>
      </c>
      <c r="AL8424" t="n">
        <v>0.126743188</v>
      </c>
    </row>
    <row r="8425">
      <c r="A8425" t="inlineStr">
        <is>
          <t>2025-12-17 23:00</t>
        </is>
      </c>
      <c r="B8425" t="n">
        <v>65300.54190452425</v>
      </c>
      <c r="C8425" t="n">
        <v>64638.23054068827</v>
      </c>
      <c r="D8425" t="n">
        <v>0</v>
      </c>
      <c r="E8425" t="n">
        <v>662.311363835972</v>
      </c>
      <c r="F8425" t="n">
        <v>0</v>
      </c>
      <c r="G8425" t="n">
        <v>0.3246624332529274</v>
      </c>
      <c r="H8425" t="n">
        <v>0.3230556007661164</v>
      </c>
      <c r="I8425" t="n">
        <v>0.3537051350966206</v>
      </c>
      <c r="J8425" t="n">
        <v>351</v>
      </c>
      <c r="K8425" t="n">
        <v>23</v>
      </c>
      <c r="L8425">
        <f>VLOOKUP(J8425,Clustering!$D$3:$E$367,2,FALSE)</f>
        <v/>
      </c>
      <c r="M8425" t="n">
        <v>0.338170339</v>
      </c>
      <c r="N8425" t="n">
        <v>0.32402214</v>
      </c>
      <c r="O8425" t="n">
        <v>0.32402214</v>
      </c>
      <c r="P8425" t="n">
        <v>0.876727586</v>
      </c>
      <c r="Q8425" t="n">
        <v>0.303329933</v>
      </c>
      <c r="R8425" t="n">
        <v>0.3230556007661164</v>
      </c>
      <c r="S8425" t="n">
        <v>0</v>
      </c>
      <c r="T8425" t="n">
        <v>0</v>
      </c>
      <c r="U8425" t="n">
        <v>0.660439526</v>
      </c>
      <c r="V8425" t="n">
        <v>0.850080767</v>
      </c>
      <c r="W8425" t="n">
        <v>0.011659015</v>
      </c>
      <c r="X8425" t="n">
        <v>0.001381762</v>
      </c>
      <c r="Y8425" t="n">
        <v>0.3537051350966206</v>
      </c>
      <c r="Z8425" t="n">
        <v>0.41028222</v>
      </c>
      <c r="AA8425" t="n">
        <v>0.660439526</v>
      </c>
      <c r="AB8425" t="n">
        <v>0</v>
      </c>
      <c r="AC8425" t="n">
        <v>0</v>
      </c>
      <c r="AD8425" t="n">
        <v>0.85</v>
      </c>
      <c r="AE8425" t="n">
        <v>0.85</v>
      </c>
      <c r="AF8425" t="n">
        <v>0.85</v>
      </c>
      <c r="AG8425" t="n">
        <v>0.85</v>
      </c>
      <c r="AH8425" t="n">
        <v>0.876727586</v>
      </c>
      <c r="AI8425" t="n">
        <v>0.011659015</v>
      </c>
      <c r="AJ8425" t="n">
        <v>0.518559268</v>
      </c>
      <c r="AK8425" t="n">
        <v>0</v>
      </c>
      <c r="AL8425" t="n">
        <v>0.039796281</v>
      </c>
    </row>
    <row r="8426">
      <c r="A8426" t="inlineStr">
        <is>
          <t>2025-12-18 00:00</t>
        </is>
      </c>
      <c r="B8426" t="n">
        <v>63220.72762884173</v>
      </c>
      <c r="C8426" t="n">
        <v>62565.22009683004</v>
      </c>
      <c r="D8426" t="n">
        <v>0</v>
      </c>
      <c r="E8426" t="n">
        <v>655.5075320116924</v>
      </c>
      <c r="F8426" t="n">
        <v>0</v>
      </c>
      <c r="G8426" t="n">
        <v>0.321327221574359</v>
      </c>
      <c r="H8426" t="n">
        <v>0.3196203350655377</v>
      </c>
      <c r="I8426" t="n">
        <v>0.3521783503408078</v>
      </c>
      <c r="J8426" t="n">
        <v>352</v>
      </c>
      <c r="K8426" t="n">
        <v>0</v>
      </c>
      <c r="L8426">
        <f>VLOOKUP(J8426,Clustering!$D$3:$E$367,2,FALSE)</f>
        <v/>
      </c>
      <c r="M8426" t="n">
        <v>0.786838991</v>
      </c>
      <c r="N8426" t="n">
        <v>0.439495713</v>
      </c>
      <c r="O8426" t="n">
        <v>0.439495713</v>
      </c>
      <c r="P8426" t="n">
        <v>0.958835597</v>
      </c>
      <c r="Q8426" t="n">
        <v>0.396037373</v>
      </c>
      <c r="R8426" t="n">
        <v>0.3196203350655377</v>
      </c>
      <c r="S8426" t="n">
        <v>0</v>
      </c>
      <c r="T8426" t="n">
        <v>0</v>
      </c>
      <c r="U8426" t="n">
        <v>0.657144646</v>
      </c>
      <c r="V8426" t="n">
        <v>0.850080767</v>
      </c>
      <c r="W8426" t="n">
        <v>0.05508361</v>
      </c>
      <c r="X8426" t="n">
        <v>0.001332757</v>
      </c>
      <c r="Y8426" t="n">
        <v>0.3521783503408078</v>
      </c>
      <c r="Z8426" t="n">
        <v>0.428804924</v>
      </c>
      <c r="AA8426" t="n">
        <v>0.657144646</v>
      </c>
      <c r="AB8426" t="n">
        <v>0</v>
      </c>
      <c r="AC8426" t="n">
        <v>0</v>
      </c>
      <c r="AD8426" t="n">
        <v>0.85</v>
      </c>
      <c r="AE8426" t="n">
        <v>0.85</v>
      </c>
      <c r="AF8426" t="n">
        <v>0.85</v>
      </c>
      <c r="AG8426" t="n">
        <v>0.85</v>
      </c>
      <c r="AH8426" t="n">
        <v>0.958835597</v>
      </c>
      <c r="AI8426" t="n">
        <v>0.05508361</v>
      </c>
      <c r="AJ8426" t="n">
        <v>0.493576256</v>
      </c>
      <c r="AK8426" t="n">
        <v>0</v>
      </c>
      <c r="AL8426" t="n">
        <v>0.00584098</v>
      </c>
    </row>
    <row r="8427">
      <c r="A8427" t="inlineStr">
        <is>
          <t>2025-12-18 01:00</t>
        </is>
      </c>
      <c r="B8427" t="n">
        <v>62548.18684897408</v>
      </c>
      <c r="C8427" t="n">
        <v>61891.5868790423</v>
      </c>
      <c r="D8427" t="n">
        <v>0</v>
      </c>
      <c r="E8427" t="n">
        <v>656.5999699317832</v>
      </c>
      <c r="F8427" t="n">
        <v>0</v>
      </c>
      <c r="G8427" t="n">
        <v>0.3218627303587172</v>
      </c>
      <c r="H8427" t="n">
        <v>0.3202832810779301</v>
      </c>
      <c r="I8427" t="n">
        <v>0.3504104943077616</v>
      </c>
      <c r="J8427" t="n">
        <v>352</v>
      </c>
      <c r="K8427" t="n">
        <v>1</v>
      </c>
      <c r="L8427">
        <f>VLOOKUP(J8427,Clustering!$D$3:$E$367,2,FALSE)</f>
        <v/>
      </c>
      <c r="M8427" t="n">
        <v>0.778383869</v>
      </c>
      <c r="N8427" t="n">
        <v>0.427691003</v>
      </c>
      <c r="O8427" t="n">
        <v>0.427691003</v>
      </c>
      <c r="P8427" t="n">
        <v>0.957716543</v>
      </c>
      <c r="Q8427" t="n">
        <v>0.353557415</v>
      </c>
      <c r="R8427" t="n">
        <v>0.3202832810779301</v>
      </c>
      <c r="S8427" t="n">
        <v>0</v>
      </c>
      <c r="T8427" t="n">
        <v>0</v>
      </c>
      <c r="U8427" t="n">
        <v>0.657144646</v>
      </c>
      <c r="V8427" t="n">
        <v>0.850080767</v>
      </c>
      <c r="W8427" t="n">
        <v>0.021014153</v>
      </c>
      <c r="X8427" t="n">
        <v>0.00083936</v>
      </c>
      <c r="Y8427" t="n">
        <v>0.3504104943077616</v>
      </c>
      <c r="Z8427" t="n">
        <v>0.414573546</v>
      </c>
      <c r="AA8427" t="n">
        <v>0.657144646</v>
      </c>
      <c r="AB8427" t="n">
        <v>0</v>
      </c>
      <c r="AC8427" t="n">
        <v>0</v>
      </c>
      <c r="AD8427" t="n">
        <v>0.85</v>
      </c>
      <c r="AE8427" t="n">
        <v>0.85</v>
      </c>
      <c r="AF8427" t="n">
        <v>0.85</v>
      </c>
      <c r="AG8427" t="n">
        <v>0.85</v>
      </c>
      <c r="AH8427" t="n">
        <v>0.957716543</v>
      </c>
      <c r="AI8427" t="n">
        <v>0.021014153</v>
      </c>
      <c r="AJ8427" t="n">
        <v>0.483663813</v>
      </c>
      <c r="AK8427" t="n">
        <v>0</v>
      </c>
      <c r="AL8427" t="n">
        <v>0</v>
      </c>
    </row>
    <row r="8428">
      <c r="A8428" t="inlineStr">
        <is>
          <t>2025-12-18 02:00</t>
        </is>
      </c>
      <c r="B8428" t="n">
        <v>62410.73951550904</v>
      </c>
      <c r="C8428" t="n">
        <v>61759.82801351137</v>
      </c>
      <c r="D8428" t="n">
        <v>0</v>
      </c>
      <c r="E8428" t="n">
        <v>650.9115019976665</v>
      </c>
      <c r="F8428" t="n">
        <v>0</v>
      </c>
      <c r="G8428" t="n">
        <v>0.3190742656851306</v>
      </c>
      <c r="H8428" t="n">
        <v>0.317691764847669</v>
      </c>
      <c r="I8428" t="n">
        <v>0.3440622840072769</v>
      </c>
      <c r="J8428" t="n">
        <v>352</v>
      </c>
      <c r="K8428" t="n">
        <v>2</v>
      </c>
      <c r="L8428">
        <f>VLOOKUP(J8428,Clustering!$D$3:$E$367,2,FALSE)</f>
        <v/>
      </c>
      <c r="M8428" t="n">
        <v>0.773828009</v>
      </c>
      <c r="N8428" t="n">
        <v>0.418140349</v>
      </c>
      <c r="O8428" t="n">
        <v>0.418140349</v>
      </c>
      <c r="P8428" t="n">
        <v>0.955590342</v>
      </c>
      <c r="Q8428" t="n">
        <v>0.328049414</v>
      </c>
      <c r="R8428" t="n">
        <v>0.317691764847669</v>
      </c>
      <c r="S8428" t="n">
        <v>0</v>
      </c>
      <c r="T8428" t="n">
        <v>0</v>
      </c>
      <c r="U8428" t="n">
        <v>0.657144646</v>
      </c>
      <c r="V8428" t="n">
        <v>0.850080767</v>
      </c>
      <c r="W8428" t="n">
        <v>0.018745183</v>
      </c>
      <c r="X8428" t="n">
        <v>0.000799989</v>
      </c>
      <c r="Y8428" t="n">
        <v>0.3440622840072769</v>
      </c>
      <c r="Z8428" t="n">
        <v>0.403416732</v>
      </c>
      <c r="AA8428" t="n">
        <v>0.657144646</v>
      </c>
      <c r="AB8428" t="n">
        <v>0</v>
      </c>
      <c r="AC8428" t="n">
        <v>0</v>
      </c>
      <c r="AD8428" t="n">
        <v>0.85</v>
      </c>
      <c r="AE8428" t="n">
        <v>0.85</v>
      </c>
      <c r="AF8428" t="n">
        <v>0.85</v>
      </c>
      <c r="AG8428" t="n">
        <v>0.85</v>
      </c>
      <c r="AH8428" t="n">
        <v>0.955590342</v>
      </c>
      <c r="AI8428" t="n">
        <v>0.018745183</v>
      </c>
      <c r="AJ8428" t="n">
        <v>0.480420613</v>
      </c>
      <c r="AK8428" t="n">
        <v>0</v>
      </c>
      <c r="AL8428" t="n">
        <v>0</v>
      </c>
    </row>
    <row r="8429">
      <c r="A8429" t="inlineStr">
        <is>
          <t>2025-12-18 03:00</t>
        </is>
      </c>
      <c r="B8429" t="n">
        <v>62569.73906657776</v>
      </c>
      <c r="C8429" t="n">
        <v>61930.64345722741</v>
      </c>
      <c r="D8429" t="n">
        <v>0</v>
      </c>
      <c r="E8429" t="n">
        <v>639.0956093503549</v>
      </c>
      <c r="F8429" t="n">
        <v>0</v>
      </c>
      <c r="G8429" t="n">
        <v>0.3132821614462524</v>
      </c>
      <c r="H8429" t="n">
        <v>0.3120667683788852</v>
      </c>
      <c r="I8429" t="n">
        <v>0.3352497895395157</v>
      </c>
      <c r="J8429" t="n">
        <v>352</v>
      </c>
      <c r="K8429" t="n">
        <v>3</v>
      </c>
      <c r="L8429">
        <f>VLOOKUP(J8429,Clustering!$D$3:$E$367,2,FALSE)</f>
        <v/>
      </c>
      <c r="M8429" t="n">
        <v>0.770510468</v>
      </c>
      <c r="N8429" t="n">
        <v>0.414705033</v>
      </c>
      <c r="O8429" t="n">
        <v>0.414705033</v>
      </c>
      <c r="P8429" t="n">
        <v>0.955295319</v>
      </c>
      <c r="Q8429" t="n">
        <v>0.308636799</v>
      </c>
      <c r="R8429" t="n">
        <v>0.3120667683788852</v>
      </c>
      <c r="S8429" t="n">
        <v>0</v>
      </c>
      <c r="T8429" t="n">
        <v>0</v>
      </c>
      <c r="U8429" t="n">
        <v>0.657144646</v>
      </c>
      <c r="V8429" t="n">
        <v>0.850080767</v>
      </c>
      <c r="W8429" t="n">
        <v>0.019687678</v>
      </c>
      <c r="X8429" t="n">
        <v>0.000799989</v>
      </c>
      <c r="Y8429" t="n">
        <v>0.3352497895395157</v>
      </c>
      <c r="Z8429" t="n">
        <v>0.402368525</v>
      </c>
      <c r="AA8429" t="n">
        <v>0.657144646</v>
      </c>
      <c r="AB8429" t="n">
        <v>0</v>
      </c>
      <c r="AC8429" t="n">
        <v>0</v>
      </c>
      <c r="AD8429" t="n">
        <v>0.85</v>
      </c>
      <c r="AE8429" t="n">
        <v>0.85</v>
      </c>
      <c r="AF8429" t="n">
        <v>0.85</v>
      </c>
      <c r="AG8429" t="n">
        <v>0.85</v>
      </c>
      <c r="AH8429" t="n">
        <v>0.955295319</v>
      </c>
      <c r="AI8429" t="n">
        <v>0.019687678</v>
      </c>
      <c r="AJ8429" t="n">
        <v>0.479525098</v>
      </c>
      <c r="AK8429" t="n">
        <v>0</v>
      </c>
      <c r="AL8429" t="n">
        <v>0</v>
      </c>
    </row>
    <row r="8430">
      <c r="A8430" t="inlineStr">
        <is>
          <t>2025-12-18 04:00</t>
        </is>
      </c>
      <c r="B8430" t="n">
        <v>63338.62152604382</v>
      </c>
      <c r="C8430" t="n">
        <v>62717.98170436351</v>
      </c>
      <c r="D8430" t="n">
        <v>0</v>
      </c>
      <c r="E8430" t="n">
        <v>620.6398216803132</v>
      </c>
      <c r="F8430" t="n">
        <v>0</v>
      </c>
      <c r="G8430" t="n">
        <v>0.3042352067060359</v>
      </c>
      <c r="H8430" t="n">
        <v>0.303267666759859</v>
      </c>
      <c r="I8430" t="n">
        <v>0.3217230123169641</v>
      </c>
      <c r="J8430" t="n">
        <v>352</v>
      </c>
      <c r="K8430" t="n">
        <v>4</v>
      </c>
      <c r="L8430">
        <f>VLOOKUP(J8430,Clustering!$D$3:$E$367,2,FALSE)</f>
        <v/>
      </c>
      <c r="M8430" t="n">
        <v>0.7633282219999999</v>
      </c>
      <c r="N8430" t="n">
        <v>0.41652721</v>
      </c>
      <c r="O8430" t="n">
        <v>0.41652721</v>
      </c>
      <c r="P8430" t="n">
        <v>0.954756138</v>
      </c>
      <c r="Q8430" t="n">
        <v>0.297322161</v>
      </c>
      <c r="R8430" t="n">
        <v>0.303267666759859</v>
      </c>
      <c r="S8430" t="n">
        <v>0</v>
      </c>
      <c r="T8430" t="n">
        <v>0</v>
      </c>
      <c r="U8430" t="n">
        <v>0.657144646</v>
      </c>
      <c r="V8430" t="n">
        <v>0.850080767</v>
      </c>
      <c r="W8430" t="n">
        <v>0.024225618</v>
      </c>
      <c r="X8430" t="n">
        <v>0.000799989</v>
      </c>
      <c r="Y8430" t="n">
        <v>0.3217230123169641</v>
      </c>
      <c r="Z8430" t="n">
        <v>0.41477792</v>
      </c>
      <c r="AA8430" t="n">
        <v>0.657144646</v>
      </c>
      <c r="AB8430" t="n">
        <v>0</v>
      </c>
      <c r="AC8430" t="n">
        <v>0</v>
      </c>
      <c r="AD8430" t="n">
        <v>0.85</v>
      </c>
      <c r="AE8430" t="n">
        <v>0.85</v>
      </c>
      <c r="AF8430" t="n">
        <v>0.85</v>
      </c>
      <c r="AG8430" t="n">
        <v>0.85</v>
      </c>
      <c r="AH8430" t="n">
        <v>0.954756138</v>
      </c>
      <c r="AI8430" t="n">
        <v>0.024225618</v>
      </c>
      <c r="AJ8430" t="n">
        <v>0.488114917</v>
      </c>
      <c r="AK8430" t="n">
        <v>0</v>
      </c>
      <c r="AL8430" t="n">
        <v>0</v>
      </c>
    </row>
    <row r="8431">
      <c r="A8431" t="inlineStr">
        <is>
          <t>2025-12-18 05:00</t>
        </is>
      </c>
      <c r="B8431" t="n">
        <v>68373.2095572874</v>
      </c>
      <c r="C8431" t="n">
        <v>67779.15128121118</v>
      </c>
      <c r="D8431" t="n">
        <v>0</v>
      </c>
      <c r="E8431" t="n">
        <v>594.0582760762175</v>
      </c>
      <c r="F8431" t="n">
        <v>0</v>
      </c>
      <c r="G8431" t="n">
        <v>0.2912050372922634</v>
      </c>
      <c r="H8431" t="n">
        <v>0.2905109783395814</v>
      </c>
      <c r="I8431" t="n">
        <v>0.3037498093143262</v>
      </c>
      <c r="J8431" t="n">
        <v>352</v>
      </c>
      <c r="K8431" t="n">
        <v>5</v>
      </c>
      <c r="L8431">
        <f>VLOOKUP(J8431,Clustering!$D$3:$E$367,2,FALSE)</f>
        <v/>
      </c>
      <c r="M8431" t="n">
        <v>0.763973299</v>
      </c>
      <c r="N8431" t="n">
        <v>0.426559044</v>
      </c>
      <c r="O8431" t="n">
        <v>0.426559044</v>
      </c>
      <c r="P8431" t="n">
        <v>0.95317929</v>
      </c>
      <c r="Q8431" t="n">
        <v>0.308348926</v>
      </c>
      <c r="R8431" t="n">
        <v>0.2905109783395814</v>
      </c>
      <c r="S8431" t="n">
        <v>0</v>
      </c>
      <c r="T8431" t="n">
        <v>0</v>
      </c>
      <c r="U8431" t="n">
        <v>0.657144646</v>
      </c>
      <c r="V8431" t="n">
        <v>0.850080767</v>
      </c>
      <c r="W8431" t="n">
        <v>0.038956469</v>
      </c>
      <c r="X8431" t="n">
        <v>0.000799989</v>
      </c>
      <c r="Y8431" t="n">
        <v>0.3037498093143262</v>
      </c>
      <c r="Z8431" t="n">
        <v>0.468746329</v>
      </c>
      <c r="AA8431" t="n">
        <v>0.657144646</v>
      </c>
      <c r="AB8431" t="n">
        <v>0</v>
      </c>
      <c r="AC8431" t="n">
        <v>0</v>
      </c>
      <c r="AD8431" t="n">
        <v>0.85</v>
      </c>
      <c r="AE8431" t="n">
        <v>0.85</v>
      </c>
      <c r="AF8431" t="n">
        <v>0.85</v>
      </c>
      <c r="AG8431" t="n">
        <v>0.85</v>
      </c>
      <c r="AH8431" t="n">
        <v>0.95317929</v>
      </c>
      <c r="AI8431" t="n">
        <v>0.038956469</v>
      </c>
      <c r="AJ8431" t="n">
        <v>0.526037194</v>
      </c>
      <c r="AK8431" t="n">
        <v>0</v>
      </c>
      <c r="AL8431" t="n">
        <v>0</v>
      </c>
    </row>
    <row r="8432">
      <c r="A8432" t="inlineStr">
        <is>
          <t>2025-12-18 06:00</t>
        </is>
      </c>
      <c r="B8432" t="n">
        <v>76389.27314194976</v>
      </c>
      <c r="C8432" t="n">
        <v>75833.27840595938</v>
      </c>
      <c r="D8432" t="n">
        <v>0</v>
      </c>
      <c r="E8432" t="n">
        <v>555.9947359903767</v>
      </c>
      <c r="F8432" t="n">
        <v>0</v>
      </c>
      <c r="G8432" t="n">
        <v>0.272546439210969</v>
      </c>
      <c r="H8432" t="n">
        <v>0.2721493827236228</v>
      </c>
      <c r="I8432" t="n">
        <v>0.2797230386833782</v>
      </c>
      <c r="J8432" t="n">
        <v>352</v>
      </c>
      <c r="K8432" t="n">
        <v>6</v>
      </c>
      <c r="L8432">
        <f>VLOOKUP(J8432,Clustering!$D$3:$E$367,2,FALSE)</f>
        <v/>
      </c>
      <c r="M8432" t="n">
        <v>0.7762182520000001</v>
      </c>
      <c r="N8432" t="n">
        <v>0.443725767</v>
      </c>
      <c r="O8432" t="n">
        <v>0.443725767</v>
      </c>
      <c r="P8432" t="n">
        <v>0.9542169579999999</v>
      </c>
      <c r="Q8432" t="n">
        <v>0.350766304</v>
      </c>
      <c r="R8432" t="n">
        <v>0.2721493827236228</v>
      </c>
      <c r="S8432" t="n">
        <v>0</v>
      </c>
      <c r="T8432" t="n">
        <v>0</v>
      </c>
      <c r="U8432" t="n">
        <v>0.657144646</v>
      </c>
      <c r="V8432" t="n">
        <v>0.850080767</v>
      </c>
      <c r="W8432" t="n">
        <v>0.095994884</v>
      </c>
      <c r="X8432" t="n">
        <v>0.000799989</v>
      </c>
      <c r="Y8432" t="n">
        <v>0.2797230386833782</v>
      </c>
      <c r="Z8432" t="n">
        <v>0.546060772</v>
      </c>
      <c r="AA8432" t="n">
        <v>0.657144646</v>
      </c>
      <c r="AB8432" t="n">
        <v>0</v>
      </c>
      <c r="AC8432" t="n">
        <v>0</v>
      </c>
      <c r="AD8432" t="n">
        <v>0.85</v>
      </c>
      <c r="AE8432" t="n">
        <v>0.85</v>
      </c>
      <c r="AF8432" t="n">
        <v>0.85</v>
      </c>
      <c r="AG8432" t="n">
        <v>0.85</v>
      </c>
      <c r="AH8432" t="n">
        <v>0.9542169579999999</v>
      </c>
      <c r="AI8432" t="n">
        <v>0.095994884</v>
      </c>
      <c r="AJ8432" t="n">
        <v>0.55621222</v>
      </c>
      <c r="AK8432" t="n">
        <v>0</v>
      </c>
      <c r="AL8432" t="n">
        <v>0.000177788</v>
      </c>
    </row>
    <row r="8433">
      <c r="A8433" t="inlineStr">
        <is>
          <t>2025-12-18 07:00</t>
        </is>
      </c>
      <c r="B8433" t="n">
        <v>84529.98506338886</v>
      </c>
      <c r="C8433" t="n">
        <v>83938.26492917984</v>
      </c>
      <c r="D8433" t="n">
        <v>70.95153344714542</v>
      </c>
      <c r="E8433" t="n">
        <v>520.7686007618638</v>
      </c>
      <c r="F8433" t="n">
        <v>0.0032043144833304</v>
      </c>
      <c r="G8433" t="n">
        <v>0.2552787258636587</v>
      </c>
      <c r="H8433" t="n">
        <v>0.2553949289558882</v>
      </c>
      <c r="I8433" t="n">
        <v>0.2531784124902127</v>
      </c>
      <c r="J8433" t="n">
        <v>352</v>
      </c>
      <c r="K8433" t="n">
        <v>7</v>
      </c>
      <c r="L8433">
        <f>VLOOKUP(J8433,Clustering!$D$3:$E$367,2,FALSE)</f>
        <v/>
      </c>
      <c r="M8433" t="n">
        <v>0.796745538</v>
      </c>
      <c r="N8433" t="n">
        <v>0.467853837</v>
      </c>
      <c r="O8433" t="n">
        <v>0.467853837</v>
      </c>
      <c r="P8433" t="n">
        <v>0.954257651</v>
      </c>
      <c r="Q8433" t="n">
        <v>0.428754701</v>
      </c>
      <c r="R8433" t="n">
        <v>0.2553949289558882</v>
      </c>
      <c r="S8433" t="n">
        <v>0.0032043144833304</v>
      </c>
      <c r="T8433" t="n">
        <v>0</v>
      </c>
      <c r="U8433" t="n">
        <v>0.657144646</v>
      </c>
      <c r="V8433" t="n">
        <v>0.850080767</v>
      </c>
      <c r="W8433" t="n">
        <v>0.14633111</v>
      </c>
      <c r="X8433" t="n">
        <v>0.018485197</v>
      </c>
      <c r="Y8433" t="n">
        <v>0.2531784124902127</v>
      </c>
      <c r="Z8433" t="n">
        <v>0.553289709</v>
      </c>
      <c r="AA8433" t="n">
        <v>0.657144646</v>
      </c>
      <c r="AB8433" t="n">
        <v>0</v>
      </c>
      <c r="AC8433" t="n">
        <v>0</v>
      </c>
      <c r="AD8433" t="n">
        <v>0.85</v>
      </c>
      <c r="AE8433" t="n">
        <v>0.85</v>
      </c>
      <c r="AF8433" t="n">
        <v>0.85</v>
      </c>
      <c r="AG8433" t="n">
        <v>0.85</v>
      </c>
      <c r="AH8433" t="n">
        <v>0.954257651</v>
      </c>
      <c r="AI8433" t="n">
        <v>0.14633111</v>
      </c>
      <c r="AJ8433" t="n">
        <v>0.570401394</v>
      </c>
      <c r="AK8433" t="n">
        <v>0.0022430201383313</v>
      </c>
      <c r="AL8433" t="n">
        <v>0.000793541</v>
      </c>
    </row>
    <row r="8434">
      <c r="A8434" t="inlineStr">
        <is>
          <t>2025-12-18 08:00</t>
        </is>
      </c>
      <c r="B8434" t="n">
        <v>81945.71742591815</v>
      </c>
      <c r="C8434" t="n">
        <v>79502.67099149323</v>
      </c>
      <c r="D8434" t="n">
        <v>1965.406271531437</v>
      </c>
      <c r="E8434" t="n">
        <v>477.640162893482</v>
      </c>
      <c r="F8434" t="n">
        <v>0.0887617148710144</v>
      </c>
      <c r="G8434" t="n">
        <v>0.2341373347517068</v>
      </c>
      <c r="H8434" t="n">
        <v>0.2348636918448272</v>
      </c>
      <c r="I8434" t="n">
        <v>0.2210087898282633</v>
      </c>
      <c r="J8434" t="n">
        <v>352</v>
      </c>
      <c r="K8434" t="n">
        <v>8</v>
      </c>
      <c r="L8434">
        <f>VLOOKUP(J8434,Clustering!$D$3:$E$367,2,FALSE)</f>
        <v/>
      </c>
      <c r="M8434" t="n">
        <v>0.816155458</v>
      </c>
      <c r="N8434" t="n">
        <v>0.487572397</v>
      </c>
      <c r="O8434" t="n">
        <v>0.487572397</v>
      </c>
      <c r="P8434" t="n">
        <v>0.954094879</v>
      </c>
      <c r="Q8434" t="n">
        <v>0.467479802</v>
      </c>
      <c r="R8434" t="n">
        <v>0.2348636918448272</v>
      </c>
      <c r="S8434" t="n">
        <v>0.0887617148710144</v>
      </c>
      <c r="T8434" t="n">
        <v>0</v>
      </c>
      <c r="U8434" t="n">
        <v>0.657144646</v>
      </c>
      <c r="V8434" t="n">
        <v>0.850080767</v>
      </c>
      <c r="W8434" t="n">
        <v>0.130413413</v>
      </c>
      <c r="X8434" t="n">
        <v>0.018501113</v>
      </c>
      <c r="Y8434" t="n">
        <v>0.2210087898282633</v>
      </c>
      <c r="Z8434" t="n">
        <v>0.504392196</v>
      </c>
      <c r="AA8434" t="n">
        <v>0.657144646</v>
      </c>
      <c r="AB8434" t="n">
        <v>0</v>
      </c>
      <c r="AC8434" t="n">
        <v>0</v>
      </c>
      <c r="AD8434" t="n">
        <v>0.85</v>
      </c>
      <c r="AE8434" t="n">
        <v>0.85</v>
      </c>
      <c r="AF8434" t="n">
        <v>0.85</v>
      </c>
      <c r="AG8434" t="n">
        <v>0.85</v>
      </c>
      <c r="AH8434" t="n">
        <v>0.954094879</v>
      </c>
      <c r="AI8434" t="n">
        <v>0.130413413</v>
      </c>
      <c r="AJ8434" t="n">
        <v>0.53483386</v>
      </c>
      <c r="AK8434" t="n">
        <v>0.0621332004097101</v>
      </c>
      <c r="AL8434" t="n">
        <v>0.000177788</v>
      </c>
    </row>
    <row r="8435">
      <c r="A8435" t="inlineStr">
        <is>
          <t>2025-12-18 09:00</t>
        </is>
      </c>
      <c r="B8435" t="n">
        <v>80074.15606282324</v>
      </c>
      <c r="C8435" t="n">
        <v>74715.31810339986</v>
      </c>
      <c r="D8435" t="n">
        <v>4899.396039270369</v>
      </c>
      <c r="E8435" t="n">
        <v>459.4419201530107</v>
      </c>
      <c r="F8435" t="n">
        <v>0.2212666157511739</v>
      </c>
      <c r="G8435" t="n">
        <v>0.2252166275259856</v>
      </c>
      <c r="H8435" t="n">
        <v>0.2269284289692215</v>
      </c>
      <c r="I8435" t="n">
        <v>0.1942766637528049</v>
      </c>
      <c r="J8435" t="n">
        <v>352</v>
      </c>
      <c r="K8435" t="n">
        <v>9</v>
      </c>
      <c r="L8435">
        <f>VLOOKUP(J8435,Clustering!$D$3:$E$367,2,FALSE)</f>
        <v/>
      </c>
      <c r="M8435" t="n">
        <v>0.827427035</v>
      </c>
      <c r="N8435" t="n">
        <v>0.486803296</v>
      </c>
      <c r="O8435" t="n">
        <v>0.486803296</v>
      </c>
      <c r="P8435" t="n">
        <v>0.954094879</v>
      </c>
      <c r="Q8435" t="n">
        <v>0.47176034</v>
      </c>
      <c r="R8435" t="n">
        <v>0.2269284289692215</v>
      </c>
      <c r="S8435" t="n">
        <v>0.2212666157511739</v>
      </c>
      <c r="T8435" t="n">
        <v>0.001511259</v>
      </c>
      <c r="U8435" t="n">
        <v>0.657144646</v>
      </c>
      <c r="V8435" t="n">
        <v>0.850080767</v>
      </c>
      <c r="W8435" t="n">
        <v>0.101754577</v>
      </c>
      <c r="X8435" t="n">
        <v>0.000799989</v>
      </c>
      <c r="Y8435" t="n">
        <v>0.1942766637528049</v>
      </c>
      <c r="Z8435" t="n">
        <v>0.454540762</v>
      </c>
      <c r="AA8435" t="n">
        <v>0.657144646</v>
      </c>
      <c r="AB8435" t="n">
        <v>0</v>
      </c>
      <c r="AC8435" t="n">
        <v>0</v>
      </c>
      <c r="AD8435" t="n">
        <v>0.85</v>
      </c>
      <c r="AE8435" t="n">
        <v>0.85</v>
      </c>
      <c r="AF8435" t="n">
        <v>0.85</v>
      </c>
      <c r="AG8435" t="n">
        <v>0.85</v>
      </c>
      <c r="AH8435" t="n">
        <v>0.954094879</v>
      </c>
      <c r="AI8435" t="n">
        <v>0.101754577</v>
      </c>
      <c r="AJ8435" t="n">
        <v>0.505935217</v>
      </c>
      <c r="AK8435" t="n">
        <v>0.1548866310258217</v>
      </c>
      <c r="AL8435" t="n">
        <v>0</v>
      </c>
    </row>
    <row r="8436">
      <c r="A8436" t="inlineStr">
        <is>
          <t>2025-12-18 10:00</t>
        </is>
      </c>
      <c r="B8436" t="n">
        <v>78546.91316996656</v>
      </c>
      <c r="C8436" t="n">
        <v>70736.10040229089</v>
      </c>
      <c r="D8436" t="n">
        <v>7325.834212139746</v>
      </c>
      <c r="E8436" t="n">
        <v>484.9785555359292</v>
      </c>
      <c r="F8436" t="n">
        <v>0.3308494619911819</v>
      </c>
      <c r="G8436" t="n">
        <v>0.2377345860470241</v>
      </c>
      <c r="H8436" t="n">
        <v>0.2412119021453118</v>
      </c>
      <c r="I8436" t="n">
        <v>0.1748838187842359</v>
      </c>
      <c r="J8436" t="n">
        <v>352</v>
      </c>
      <c r="K8436" t="n">
        <v>10</v>
      </c>
      <c r="L8436">
        <f>VLOOKUP(J8436,Clustering!$D$3:$E$367,2,FALSE)</f>
        <v/>
      </c>
      <c r="M8436" t="n">
        <v>0.811927897</v>
      </c>
      <c r="N8436" t="n">
        <v>0.468222611</v>
      </c>
      <c r="O8436" t="n">
        <v>0.468222611</v>
      </c>
      <c r="P8436" t="n">
        <v>0.953921935</v>
      </c>
      <c r="Q8436" t="n">
        <v>0.439431014</v>
      </c>
      <c r="R8436" t="n">
        <v>0.2412119021453118</v>
      </c>
      <c r="S8436" t="n">
        <v>0.3308494619911819</v>
      </c>
      <c r="T8436" t="n">
        <v>0.347589542</v>
      </c>
      <c r="U8436" t="n">
        <v>0.657144646</v>
      </c>
      <c r="V8436" t="n">
        <v>0.850080767</v>
      </c>
      <c r="W8436" t="n">
        <v>0.064089675</v>
      </c>
      <c r="X8436" t="n">
        <v>0.000799989</v>
      </c>
      <c r="Y8436" t="n">
        <v>0.1748838187842359</v>
      </c>
      <c r="Z8436" t="n">
        <v>0.436579033</v>
      </c>
      <c r="AA8436" t="n">
        <v>0.657144646</v>
      </c>
      <c r="AB8436" t="n">
        <v>0</v>
      </c>
      <c r="AC8436" t="n">
        <v>0</v>
      </c>
      <c r="AD8436" t="n">
        <v>0.85</v>
      </c>
      <c r="AE8436" t="n">
        <v>0.85</v>
      </c>
      <c r="AF8436" t="n">
        <v>0.85</v>
      </c>
      <c r="AG8436" t="n">
        <v>0.85</v>
      </c>
      <c r="AH8436" t="n">
        <v>0.953921935</v>
      </c>
      <c r="AI8436" t="n">
        <v>0.064089675</v>
      </c>
      <c r="AJ8436" t="n">
        <v>0.488472841</v>
      </c>
      <c r="AK8436" t="n">
        <v>0.2315946233938273</v>
      </c>
      <c r="AL8436" t="n">
        <v>0</v>
      </c>
    </row>
    <row r="8437">
      <c r="A8437" t="inlineStr">
        <is>
          <t>2025-12-18 11:00</t>
        </is>
      </c>
      <c r="B8437" t="n">
        <v>75165.38316965812</v>
      </c>
      <c r="C8437" t="n">
        <v>65752.17417267938</v>
      </c>
      <c r="D8437" t="n">
        <v>8894.567424487288</v>
      </c>
      <c r="E8437" t="n">
        <v>518.6415724914386</v>
      </c>
      <c r="F8437" t="n">
        <v>0.4016966207287926</v>
      </c>
      <c r="G8437" t="n">
        <v>0.2542360649467836</v>
      </c>
      <c r="H8437" t="n">
        <v>0.2591717122992145</v>
      </c>
      <c r="I8437" t="n">
        <v>0.165026682115129</v>
      </c>
      <c r="J8437" t="n">
        <v>352</v>
      </c>
      <c r="K8437" t="n">
        <v>11</v>
      </c>
      <c r="L8437">
        <f>VLOOKUP(J8437,Clustering!$D$3:$E$367,2,FALSE)</f>
        <v/>
      </c>
      <c r="M8437" t="n">
        <v>0.777249224</v>
      </c>
      <c r="N8437" t="n">
        <v>0.44649453</v>
      </c>
      <c r="O8437" t="n">
        <v>0.44649453</v>
      </c>
      <c r="P8437" t="n">
        <v>0.95346414</v>
      </c>
      <c r="Q8437" t="n">
        <v>0.413597592</v>
      </c>
      <c r="R8437" t="n">
        <v>0.2591717122992145</v>
      </c>
      <c r="S8437" t="n">
        <v>0.4016966207287926</v>
      </c>
      <c r="T8437" t="n">
        <v>0.560979296</v>
      </c>
      <c r="U8437" t="n">
        <v>0.657144646</v>
      </c>
      <c r="V8437" t="n">
        <v>0.850080767</v>
      </c>
      <c r="W8437" t="n">
        <v>0.023736917</v>
      </c>
      <c r="X8437" t="n">
        <v>0.000799989</v>
      </c>
      <c r="Y8437" t="n">
        <v>0.165026682115129</v>
      </c>
      <c r="Z8437" t="n">
        <v>0.427836781</v>
      </c>
      <c r="AA8437" t="n">
        <v>0.657144646</v>
      </c>
      <c r="AB8437" t="n">
        <v>0</v>
      </c>
      <c r="AC8437" t="n">
        <v>0</v>
      </c>
      <c r="AD8437" t="n">
        <v>0.85</v>
      </c>
      <c r="AE8437" t="n">
        <v>0.85</v>
      </c>
      <c r="AF8437" t="n">
        <v>0.85</v>
      </c>
      <c r="AG8437" t="n">
        <v>0.85</v>
      </c>
      <c r="AH8437" t="n">
        <v>0.95346414</v>
      </c>
      <c r="AI8437" t="n">
        <v>0.023736917</v>
      </c>
      <c r="AJ8437" t="n">
        <v>0.47130591</v>
      </c>
      <c r="AK8437" t="n">
        <v>0.2811876345101547</v>
      </c>
      <c r="AL8437" t="n">
        <v>0</v>
      </c>
    </row>
    <row r="8438">
      <c r="A8438" t="inlineStr">
        <is>
          <t>2025-12-18 12:00</t>
        </is>
      </c>
      <c r="B8438" t="n">
        <v>73556.00876631122</v>
      </c>
      <c r="C8438" t="n">
        <v>63769.74535124992</v>
      </c>
      <c r="D8438" t="n">
        <v>9247.074088551844</v>
      </c>
      <c r="E8438" t="n">
        <v>539.189326509452</v>
      </c>
      <c r="F8438" t="n">
        <v>0.4176165332980395</v>
      </c>
      <c r="G8438" t="n">
        <v>0.2643084933869863</v>
      </c>
      <c r="H8438" t="n">
        <v>0.2700400090478289</v>
      </c>
      <c r="I8438" t="n">
        <v>0.1607141848223948</v>
      </c>
      <c r="J8438" t="n">
        <v>352</v>
      </c>
      <c r="K8438" t="n">
        <v>12</v>
      </c>
      <c r="L8438">
        <f>VLOOKUP(J8438,Clustering!$D$3:$E$367,2,FALSE)</f>
        <v/>
      </c>
      <c r="M8438" t="n">
        <v>0.755138042</v>
      </c>
      <c r="N8438" t="n">
        <v>0.431867811</v>
      </c>
      <c r="O8438" t="n">
        <v>0.431867811</v>
      </c>
      <c r="P8438" t="n">
        <v>0.953901588</v>
      </c>
      <c r="Q8438" t="n">
        <v>0.379878968</v>
      </c>
      <c r="R8438" t="n">
        <v>0.2700400090478289</v>
      </c>
      <c r="S8438" t="n">
        <v>0.4176165332980395</v>
      </c>
      <c r="T8438" t="n">
        <v>0.54133293</v>
      </c>
      <c r="U8438" t="n">
        <v>0.657144646</v>
      </c>
      <c r="V8438" t="n">
        <v>0.850080767</v>
      </c>
      <c r="W8438" t="n">
        <v>0.028414486</v>
      </c>
      <c r="X8438" t="n">
        <v>0.000799989</v>
      </c>
      <c r="Y8438" t="n">
        <v>0.1607141848223948</v>
      </c>
      <c r="Z8438" t="n">
        <v>0.419346309</v>
      </c>
      <c r="AA8438" t="n">
        <v>0.657144646</v>
      </c>
      <c r="AB8438" t="n">
        <v>0</v>
      </c>
      <c r="AC8438" t="n">
        <v>0</v>
      </c>
      <c r="AD8438" t="n">
        <v>0.85</v>
      </c>
      <c r="AE8438" t="n">
        <v>0.85</v>
      </c>
      <c r="AF8438" t="n">
        <v>0.85</v>
      </c>
      <c r="AG8438" t="n">
        <v>0.85</v>
      </c>
      <c r="AH8438" t="n">
        <v>0.953901588</v>
      </c>
      <c r="AI8438" t="n">
        <v>0.028414486</v>
      </c>
      <c r="AJ8438" t="n">
        <v>0.464839278</v>
      </c>
      <c r="AK8438" t="n">
        <v>0.2923315733086277</v>
      </c>
      <c r="AL8438" t="n">
        <v>0</v>
      </c>
    </row>
    <row r="8439">
      <c r="A8439" t="inlineStr">
        <is>
          <t>2025-12-18 13:00</t>
        </is>
      </c>
      <c r="B8439" t="n">
        <v>73311.42672308694</v>
      </c>
      <c r="C8439" t="n">
        <v>64333.34988157225</v>
      </c>
      <c r="D8439" t="n">
        <v>8428.913644101201</v>
      </c>
      <c r="E8439" t="n">
        <v>549.1631974134908</v>
      </c>
      <c r="F8439" t="n">
        <v>0.3806667559716021</v>
      </c>
      <c r="G8439" t="n">
        <v>0.2691976457909268</v>
      </c>
      <c r="H8439" t="n">
        <v>0.2753033986007623</v>
      </c>
      <c r="I8439" t="n">
        <v>0.1588391859994669</v>
      </c>
      <c r="J8439" t="n">
        <v>352</v>
      </c>
      <c r="K8439" t="n">
        <v>13</v>
      </c>
      <c r="L8439">
        <f>VLOOKUP(J8439,Clustering!$D$3:$E$367,2,FALSE)</f>
        <v/>
      </c>
      <c r="M8439" t="n">
        <v>0.731304734</v>
      </c>
      <c r="N8439" t="n">
        <v>0.416215625</v>
      </c>
      <c r="O8439" t="n">
        <v>0.416215625</v>
      </c>
      <c r="P8439" t="n">
        <v>0.954491635</v>
      </c>
      <c r="Q8439" t="n">
        <v>0.35465884</v>
      </c>
      <c r="R8439" t="n">
        <v>0.2753033986007623</v>
      </c>
      <c r="S8439" t="n">
        <v>0.3806667559716021</v>
      </c>
      <c r="T8439" t="n">
        <v>0.508160798</v>
      </c>
      <c r="U8439" t="n">
        <v>0.657144646</v>
      </c>
      <c r="V8439" t="n">
        <v>0.850080767</v>
      </c>
      <c r="W8439" t="n">
        <v>0.032882611</v>
      </c>
      <c r="X8439" t="n">
        <v>0.000799989</v>
      </c>
      <c r="Y8439" t="n">
        <v>0.1588391859994669</v>
      </c>
      <c r="Z8439" t="n">
        <v>0.390405803</v>
      </c>
      <c r="AA8439" t="n">
        <v>0.657144646</v>
      </c>
      <c r="AB8439" t="n">
        <v>0</v>
      </c>
      <c r="AC8439" t="n">
        <v>0</v>
      </c>
      <c r="AD8439" t="n">
        <v>0.85</v>
      </c>
      <c r="AE8439" t="n">
        <v>0.85</v>
      </c>
      <c r="AF8439" t="n">
        <v>0.85</v>
      </c>
      <c r="AG8439" t="n">
        <v>0.85</v>
      </c>
      <c r="AH8439" t="n">
        <v>0.954491635</v>
      </c>
      <c r="AI8439" t="n">
        <v>0.032882611</v>
      </c>
      <c r="AJ8439" t="n">
        <v>0.456213102</v>
      </c>
      <c r="AK8439" t="n">
        <v>0.2664667291801215</v>
      </c>
      <c r="AL8439" t="n">
        <v>0</v>
      </c>
    </row>
    <row r="8440">
      <c r="A8440" t="inlineStr">
        <is>
          <t>2025-12-18 14:00</t>
        </is>
      </c>
      <c r="B8440" t="n">
        <v>73496.25998192406</v>
      </c>
      <c r="C8440" t="n">
        <v>66353.92778951903</v>
      </c>
      <c r="D8440" t="n">
        <v>6594.033200332056</v>
      </c>
      <c r="E8440" t="n">
        <v>548.2989920729791</v>
      </c>
      <c r="F8440" t="n">
        <v>0.2977998509803345</v>
      </c>
      <c r="G8440" t="n">
        <v>0.2687740157220485</v>
      </c>
      <c r="H8440" t="n">
        <v>0.2748815238656035</v>
      </c>
      <c r="I8440" t="n">
        <v>0.1583838291424701</v>
      </c>
      <c r="J8440" t="n">
        <v>352</v>
      </c>
      <c r="K8440" t="n">
        <v>14</v>
      </c>
      <c r="L8440">
        <f>VLOOKUP(J8440,Clustering!$D$3:$E$367,2,FALSE)</f>
        <v/>
      </c>
      <c r="M8440" t="n">
        <v>0.717320376</v>
      </c>
      <c r="N8440" t="n">
        <v>0.397901167</v>
      </c>
      <c r="O8440" t="n">
        <v>0.397901167</v>
      </c>
      <c r="P8440" t="n">
        <v>0.95428817</v>
      </c>
      <c r="Q8440" t="n">
        <v>0.336209972</v>
      </c>
      <c r="R8440" t="n">
        <v>0.2748815238656035</v>
      </c>
      <c r="S8440" t="n">
        <v>0.2977998509803345</v>
      </c>
      <c r="T8440" t="n">
        <v>0.491385824</v>
      </c>
      <c r="U8440" t="n">
        <v>0.657144646</v>
      </c>
      <c r="V8440" t="n">
        <v>0.850080767</v>
      </c>
      <c r="W8440" t="n">
        <v>0.036163891</v>
      </c>
      <c r="X8440" t="n">
        <v>0.000799989</v>
      </c>
      <c r="Y8440" t="n">
        <v>0.1583838291424701</v>
      </c>
      <c r="Z8440" t="n">
        <v>0.378623226</v>
      </c>
      <c r="AA8440" t="n">
        <v>0.657144646</v>
      </c>
      <c r="AB8440" t="n">
        <v>0</v>
      </c>
      <c r="AC8440" t="n">
        <v>0</v>
      </c>
      <c r="AD8440" t="n">
        <v>0.85</v>
      </c>
      <c r="AE8440" t="n">
        <v>0.85</v>
      </c>
      <c r="AF8440" t="n">
        <v>0.85</v>
      </c>
      <c r="AG8440" t="n">
        <v>0.85</v>
      </c>
      <c r="AH8440" t="n">
        <v>0.95428817</v>
      </c>
      <c r="AI8440" t="n">
        <v>0.036163891</v>
      </c>
      <c r="AJ8440" t="n">
        <v>0.454270642</v>
      </c>
      <c r="AK8440" t="n">
        <v>0.2084598956862341</v>
      </c>
      <c r="AL8440" t="n">
        <v>0</v>
      </c>
    </row>
    <row r="8441">
      <c r="A8441" t="inlineStr">
        <is>
          <t>2025-12-18 15:00</t>
        </is>
      </c>
      <c r="B8441" t="n">
        <v>74041.82505475981</v>
      </c>
      <c r="C8441" t="n">
        <v>69539.06249490843</v>
      </c>
      <c r="D8441" t="n">
        <v>3968.704044330061</v>
      </c>
      <c r="E8441" t="n">
        <v>534.0585155213253</v>
      </c>
      <c r="F8441" t="n">
        <v>0.1792346864324291</v>
      </c>
      <c r="G8441" t="n">
        <v>0.261793389961434</v>
      </c>
      <c r="H8441" t="n">
        <v>0.267327957178951</v>
      </c>
      <c r="I8441" t="n">
        <v>0.1617588270237404</v>
      </c>
      <c r="J8441" t="n">
        <v>352</v>
      </c>
      <c r="K8441" t="n">
        <v>15</v>
      </c>
      <c r="L8441">
        <f>VLOOKUP(J8441,Clustering!$D$3:$E$367,2,FALSE)</f>
        <v/>
      </c>
      <c r="M8441" t="n">
        <v>0.705645626</v>
      </c>
      <c r="N8441" t="n">
        <v>0.385790789</v>
      </c>
      <c r="O8441" t="n">
        <v>0.385790789</v>
      </c>
      <c r="P8441" t="n">
        <v>0.954552674</v>
      </c>
      <c r="Q8441" t="n">
        <v>0.325220754</v>
      </c>
      <c r="R8441" t="n">
        <v>0.267327957178951</v>
      </c>
      <c r="S8441" t="n">
        <v>0.1792346864324291</v>
      </c>
      <c r="T8441" t="n">
        <v>0.509143116</v>
      </c>
      <c r="U8441" t="n">
        <v>0.657144646</v>
      </c>
      <c r="V8441" t="n">
        <v>0.850080767</v>
      </c>
      <c r="W8441" t="n">
        <v>0.037071479</v>
      </c>
      <c r="X8441" t="n">
        <v>0.001051295</v>
      </c>
      <c r="Y8441" t="n">
        <v>0.1617588270237404</v>
      </c>
      <c r="Z8441" t="n">
        <v>0.401209177</v>
      </c>
      <c r="AA8441" t="n">
        <v>0.657144646</v>
      </c>
      <c r="AB8441" t="n">
        <v>0</v>
      </c>
      <c r="AC8441" t="n">
        <v>0</v>
      </c>
      <c r="AD8441" t="n">
        <v>0.85</v>
      </c>
      <c r="AE8441" t="n">
        <v>0.85</v>
      </c>
      <c r="AF8441" t="n">
        <v>0.85</v>
      </c>
      <c r="AG8441" t="n">
        <v>0.85</v>
      </c>
      <c r="AH8441" t="n">
        <v>0.954552674</v>
      </c>
      <c r="AI8441" t="n">
        <v>0.037071479</v>
      </c>
      <c r="AJ8441" t="n">
        <v>0.475300961</v>
      </c>
      <c r="AK8441" t="n">
        <v>0.1254642805027003</v>
      </c>
      <c r="AL8441" t="n">
        <v>0</v>
      </c>
    </row>
    <row r="8442">
      <c r="A8442" t="inlineStr">
        <is>
          <t>2025-12-18 16:00</t>
        </is>
      </c>
      <c r="B8442" t="n">
        <v>75987.98407158648</v>
      </c>
      <c r="C8442" t="n">
        <v>74073.89369670593</v>
      </c>
      <c r="D8442" t="n">
        <v>1398.377894460675</v>
      </c>
      <c r="E8442" t="n">
        <v>515.7124804198839</v>
      </c>
      <c r="F8442" t="n">
        <v>0.063153568678364</v>
      </c>
      <c r="G8442" t="n">
        <v>0.2528002354999431</v>
      </c>
      <c r="H8442" t="n">
        <v>0.2572029635351401</v>
      </c>
      <c r="I8442" t="n">
        <v>0.1732231055410712</v>
      </c>
      <c r="J8442" t="n">
        <v>352</v>
      </c>
      <c r="K8442" t="n">
        <v>16</v>
      </c>
      <c r="L8442">
        <f>VLOOKUP(J8442,Clustering!$D$3:$E$367,2,FALSE)</f>
        <v/>
      </c>
      <c r="M8442" t="n">
        <v>0.689213429</v>
      </c>
      <c r="N8442" t="n">
        <v>0.383209371</v>
      </c>
      <c r="O8442" t="n">
        <v>0.383209371</v>
      </c>
      <c r="P8442" t="n">
        <v>0.95517324</v>
      </c>
      <c r="Q8442" t="n">
        <v>0.326409793</v>
      </c>
      <c r="R8442" t="n">
        <v>0.2572029635351401</v>
      </c>
      <c r="S8442" t="n">
        <v>0.063153568678364</v>
      </c>
      <c r="T8442" t="n">
        <v>0.537176968</v>
      </c>
      <c r="U8442" t="n">
        <v>0.666411007</v>
      </c>
      <c r="V8442" t="n">
        <v>0.850080767</v>
      </c>
      <c r="W8442" t="n">
        <v>0.038328139</v>
      </c>
      <c r="X8442" t="n">
        <v>0.001332757</v>
      </c>
      <c r="Y8442" t="n">
        <v>0.1732231055410712</v>
      </c>
      <c r="Z8442" t="n">
        <v>0.498371066</v>
      </c>
      <c r="AA8442" t="n">
        <v>0.666411007</v>
      </c>
      <c r="AB8442" t="n">
        <v>0</v>
      </c>
      <c r="AC8442" t="n">
        <v>0</v>
      </c>
      <c r="AD8442" t="n">
        <v>0.85</v>
      </c>
      <c r="AE8442" t="n">
        <v>0.85</v>
      </c>
      <c r="AF8442" t="n">
        <v>0.85</v>
      </c>
      <c r="AG8442" t="n">
        <v>0.85</v>
      </c>
      <c r="AH8442" t="n">
        <v>0.95517324</v>
      </c>
      <c r="AI8442" t="n">
        <v>0.038328139</v>
      </c>
      <c r="AJ8442" t="n">
        <v>0.523604441</v>
      </c>
      <c r="AK8442" t="n">
        <v>0.0442074980748547</v>
      </c>
      <c r="AL8442" t="n">
        <v>0</v>
      </c>
    </row>
    <row r="8443">
      <c r="A8443" t="inlineStr">
        <is>
          <t>2025-12-18 17:00</t>
        </is>
      </c>
      <c r="B8443" t="n">
        <v>79780.75944629923</v>
      </c>
      <c r="C8443" t="n">
        <v>79239.09209500383</v>
      </c>
      <c r="D8443" t="n">
        <v>34.35537863298484</v>
      </c>
      <c r="E8443" t="n">
        <v>507.3119726624175</v>
      </c>
      <c r="F8443" t="n">
        <v>0.0015515582537195</v>
      </c>
      <c r="G8443" t="n">
        <v>0.2486823395404007</v>
      </c>
      <c r="H8443" t="n">
        <v>0.2520199310746179</v>
      </c>
      <c r="I8443" t="n">
        <v>0.1883570246118467</v>
      </c>
      <c r="J8443" t="n">
        <v>352</v>
      </c>
      <c r="K8443" t="n">
        <v>17</v>
      </c>
      <c r="L8443">
        <f>VLOOKUP(J8443,Clustering!$D$3:$E$367,2,FALSE)</f>
        <v/>
      </c>
      <c r="M8443" t="n">
        <v>0.673622138</v>
      </c>
      <c r="N8443" t="n">
        <v>0.389857163</v>
      </c>
      <c r="O8443" t="n">
        <v>0.389857163</v>
      </c>
      <c r="P8443" t="n">
        <v>0.95628212</v>
      </c>
      <c r="Q8443" t="n">
        <v>0.350703723</v>
      </c>
      <c r="R8443" t="n">
        <v>0.2520199310746179</v>
      </c>
      <c r="S8443" t="n">
        <v>0.0015515582537195</v>
      </c>
      <c r="T8443" t="n">
        <v>0.514130271</v>
      </c>
      <c r="U8443" t="n">
        <v>0.666411007</v>
      </c>
      <c r="V8443" t="n">
        <v>0.850080767</v>
      </c>
      <c r="W8443" t="n">
        <v>0.037979067</v>
      </c>
      <c r="X8443" t="n">
        <v>0.001332757</v>
      </c>
      <c r="Y8443" t="n">
        <v>0.1883570246118467</v>
      </c>
      <c r="Z8443" t="n">
        <v>0.570133702</v>
      </c>
      <c r="AA8443" t="n">
        <v>0.666411007</v>
      </c>
      <c r="AB8443" t="n">
        <v>0</v>
      </c>
      <c r="AC8443" t="n">
        <v>0</v>
      </c>
      <c r="AD8443" t="n">
        <v>0.85</v>
      </c>
      <c r="AE8443" t="n">
        <v>0.85</v>
      </c>
      <c r="AF8443" t="n">
        <v>0.85</v>
      </c>
      <c r="AG8443" t="n">
        <v>0.85</v>
      </c>
      <c r="AH8443" t="n">
        <v>0.95628212</v>
      </c>
      <c r="AI8443" t="n">
        <v>0.037979067</v>
      </c>
      <c r="AJ8443" t="n">
        <v>0.556882886</v>
      </c>
      <c r="AK8443" t="n">
        <v>0.0010860907776036</v>
      </c>
      <c r="AL8443" t="n">
        <v>0.063622014</v>
      </c>
    </row>
    <row r="8444">
      <c r="A8444" t="inlineStr">
        <is>
          <t>2025-12-18 18:00</t>
        </is>
      </c>
      <c r="B8444" t="n">
        <v>80849.98730101777</v>
      </c>
      <c r="C8444" t="n">
        <v>80354.40627365277</v>
      </c>
      <c r="D8444" t="n">
        <v>0</v>
      </c>
      <c r="E8444" t="n">
        <v>495.5810273649925</v>
      </c>
      <c r="F8444" t="n">
        <v>0</v>
      </c>
      <c r="G8444" t="n">
        <v>0.24293187615931</v>
      </c>
      <c r="H8444" t="n">
        <v>0.2455511851355164</v>
      </c>
      <c r="I8444" t="n">
        <v>0.1955891629288545</v>
      </c>
      <c r="J8444" t="n">
        <v>352</v>
      </c>
      <c r="K8444" t="n">
        <v>18</v>
      </c>
      <c r="L8444">
        <f>VLOOKUP(J8444,Clustering!$D$3:$E$367,2,FALSE)</f>
        <v/>
      </c>
      <c r="M8444" t="n">
        <v>0.678477497</v>
      </c>
      <c r="N8444" t="n">
        <v>0.4051741</v>
      </c>
      <c r="O8444" t="n">
        <v>0.4051741</v>
      </c>
      <c r="P8444" t="n">
        <v>0.956729742</v>
      </c>
      <c r="Q8444" t="n">
        <v>0.365723154</v>
      </c>
      <c r="R8444" t="n">
        <v>0.2455511851355164</v>
      </c>
      <c r="S8444" t="n">
        <v>0</v>
      </c>
      <c r="T8444" t="n">
        <v>0.259860964</v>
      </c>
      <c r="U8444" t="n">
        <v>0.666411007</v>
      </c>
      <c r="V8444" t="n">
        <v>0.850080767</v>
      </c>
      <c r="W8444" t="n">
        <v>0.039584799</v>
      </c>
      <c r="X8444" t="n">
        <v>0.001332757</v>
      </c>
      <c r="Y8444" t="n">
        <v>0.1955891629288545</v>
      </c>
      <c r="Z8444" t="n">
        <v>0.6038796279999999</v>
      </c>
      <c r="AA8444" t="n">
        <v>0.666411007</v>
      </c>
      <c r="AB8444" t="n">
        <v>0</v>
      </c>
      <c r="AC8444" t="n">
        <v>0</v>
      </c>
      <c r="AD8444" t="n">
        <v>0.85</v>
      </c>
      <c r="AE8444" t="n">
        <v>0.85</v>
      </c>
      <c r="AF8444" t="n">
        <v>0.85</v>
      </c>
      <c r="AG8444" t="n">
        <v>0.85</v>
      </c>
      <c r="AH8444" t="n">
        <v>0.956729742</v>
      </c>
      <c r="AI8444" t="n">
        <v>0.039584799</v>
      </c>
      <c r="AJ8444" t="n">
        <v>0.59722662</v>
      </c>
      <c r="AK8444" t="n">
        <v>0</v>
      </c>
      <c r="AL8444" t="n">
        <v>0.284091895</v>
      </c>
    </row>
    <row r="8445">
      <c r="A8445" t="inlineStr">
        <is>
          <t>2025-12-18 19:00</t>
        </is>
      </c>
      <c r="B8445" t="n">
        <v>79716.53888069789</v>
      </c>
      <c r="C8445" t="n">
        <v>79234.88383601376</v>
      </c>
      <c r="D8445" t="n">
        <v>0</v>
      </c>
      <c r="E8445" t="n">
        <v>481.6550446841225</v>
      </c>
      <c r="F8445" t="n">
        <v>0</v>
      </c>
      <c r="G8445" t="n">
        <v>0.2361054140608443</v>
      </c>
      <c r="H8445" t="n">
        <v>0.2382788682723031</v>
      </c>
      <c r="I8445" t="n">
        <v>0.1968213050124928</v>
      </c>
      <c r="J8445" t="n">
        <v>352</v>
      </c>
      <c r="K8445" t="n">
        <v>19</v>
      </c>
      <c r="L8445">
        <f>VLOOKUP(J8445,Clustering!$D$3:$E$367,2,FALSE)</f>
        <v/>
      </c>
      <c r="M8445" t="n">
        <v>0.7114743610000001</v>
      </c>
      <c r="N8445" t="n">
        <v>0.431410295</v>
      </c>
      <c r="O8445" t="n">
        <v>0.431410295</v>
      </c>
      <c r="P8445" t="n">
        <v>0.957380827</v>
      </c>
      <c r="Q8445" t="n">
        <v>0.37648708</v>
      </c>
      <c r="R8445" t="n">
        <v>0.2382788682723031</v>
      </c>
      <c r="S8445" t="n">
        <v>0</v>
      </c>
      <c r="T8445" t="n">
        <v>0</v>
      </c>
      <c r="U8445" t="n">
        <v>0.666411007</v>
      </c>
      <c r="V8445" t="n">
        <v>0.850080767</v>
      </c>
      <c r="W8445" t="n">
        <v>0.037664902</v>
      </c>
      <c r="X8445" t="n">
        <v>0.001332757</v>
      </c>
      <c r="Y8445" t="n">
        <v>0.1968213050124928</v>
      </c>
      <c r="Z8445" t="n">
        <v>0.600988369</v>
      </c>
      <c r="AA8445" t="n">
        <v>0.666411007</v>
      </c>
      <c r="AB8445" t="n">
        <v>0</v>
      </c>
      <c r="AC8445" t="n">
        <v>0</v>
      </c>
      <c r="AD8445" t="n">
        <v>0.85</v>
      </c>
      <c r="AE8445" t="n">
        <v>0.85</v>
      </c>
      <c r="AF8445" t="n">
        <v>0.85</v>
      </c>
      <c r="AG8445" t="n">
        <v>0.85</v>
      </c>
      <c r="AH8445" t="n">
        <v>0.957380827</v>
      </c>
      <c r="AI8445" t="n">
        <v>0.037664902</v>
      </c>
      <c r="AJ8445" t="n">
        <v>0.60934626</v>
      </c>
      <c r="AK8445" t="n">
        <v>0</v>
      </c>
      <c r="AL8445" t="n">
        <v>0.167137877</v>
      </c>
    </row>
    <row r="8446">
      <c r="A8446" t="inlineStr">
        <is>
          <t>2025-12-18 20:00</t>
        </is>
      </c>
      <c r="B8446" t="n">
        <v>77557.66919741737</v>
      </c>
      <c r="C8446" t="n">
        <v>77086.48904346133</v>
      </c>
      <c r="D8446" t="n">
        <v>0</v>
      </c>
      <c r="E8446" t="n">
        <v>471.1801539560386</v>
      </c>
      <c r="F8446" t="n">
        <v>0</v>
      </c>
      <c r="G8446" t="n">
        <v>0.2309706637039405</v>
      </c>
      <c r="H8446" t="n">
        <v>0.2326940503497249</v>
      </c>
      <c r="I8446" t="n">
        <v>0.1998213031291776</v>
      </c>
      <c r="J8446" t="n">
        <v>352</v>
      </c>
      <c r="K8446" t="n">
        <v>20</v>
      </c>
      <c r="L8446">
        <f>VLOOKUP(J8446,Clustering!$D$3:$E$367,2,FALSE)</f>
        <v/>
      </c>
      <c r="M8446" t="n">
        <v>0.731252897</v>
      </c>
      <c r="N8446" t="n">
        <v>0.435973626</v>
      </c>
      <c r="O8446" t="n">
        <v>0.435973626</v>
      </c>
      <c r="P8446" t="n">
        <v>0.957370654</v>
      </c>
      <c r="Q8446" t="n">
        <v>0.389879406</v>
      </c>
      <c r="R8446" t="n">
        <v>0.2326940503497249</v>
      </c>
      <c r="S8446" t="n">
        <v>0</v>
      </c>
      <c r="T8446" t="n">
        <v>0</v>
      </c>
      <c r="U8446" t="n">
        <v>0.666411007</v>
      </c>
      <c r="V8446" t="n">
        <v>0.850080767</v>
      </c>
      <c r="W8446" t="n">
        <v>0.035710097</v>
      </c>
      <c r="X8446" t="n">
        <v>0.008327428</v>
      </c>
      <c r="Y8446" t="n">
        <v>0.1998213031291776</v>
      </c>
      <c r="Z8446" t="n">
        <v>0.594360439</v>
      </c>
      <c r="AA8446" t="n">
        <v>0.666411007</v>
      </c>
      <c r="AB8446" t="n">
        <v>0</v>
      </c>
      <c r="AC8446" t="n">
        <v>0</v>
      </c>
      <c r="AD8446" t="n">
        <v>0.85</v>
      </c>
      <c r="AE8446" t="n">
        <v>0.85</v>
      </c>
      <c r="AF8446" t="n">
        <v>0.85</v>
      </c>
      <c r="AG8446" t="n">
        <v>0.85</v>
      </c>
      <c r="AH8446" t="n">
        <v>0.957370654</v>
      </c>
      <c r="AI8446" t="n">
        <v>0.035710097</v>
      </c>
      <c r="AJ8446" t="n">
        <v>0.594400292</v>
      </c>
      <c r="AK8446" t="n">
        <v>0</v>
      </c>
      <c r="AL8446" t="n">
        <v>0.178381871</v>
      </c>
    </row>
    <row r="8447">
      <c r="A8447" t="inlineStr">
        <is>
          <t>2025-12-18 21:00</t>
        </is>
      </c>
      <c r="B8447" t="n">
        <v>74733.41108564855</v>
      </c>
      <c r="C8447" t="n">
        <v>74264.64817709307</v>
      </c>
      <c r="D8447" t="n">
        <v>0</v>
      </c>
      <c r="E8447" t="n">
        <v>468.7629085554823</v>
      </c>
      <c r="F8447" t="n">
        <v>0</v>
      </c>
      <c r="G8447" t="n">
        <v>0.2297857394879815</v>
      </c>
      <c r="H8447" t="n">
        <v>0.2311471763208094</v>
      </c>
      <c r="I8447" t="n">
        <v>0.2051784426232573</v>
      </c>
      <c r="J8447" t="n">
        <v>352</v>
      </c>
      <c r="K8447" t="n">
        <v>21</v>
      </c>
      <c r="L8447">
        <f>VLOOKUP(J8447,Clustering!$D$3:$E$367,2,FALSE)</f>
        <v/>
      </c>
      <c r="M8447" t="n">
        <v>0.718863954</v>
      </c>
      <c r="N8447" t="n">
        <v>0.431508898</v>
      </c>
      <c r="O8447" t="n">
        <v>0.431508898</v>
      </c>
      <c r="P8447" t="n">
        <v>0.958357456</v>
      </c>
      <c r="Q8447" t="n">
        <v>0.405061548</v>
      </c>
      <c r="R8447" t="n">
        <v>0.2311471763208094</v>
      </c>
      <c r="S8447" t="n">
        <v>0</v>
      </c>
      <c r="T8447" t="n">
        <v>0</v>
      </c>
      <c r="U8447" t="n">
        <v>0.665221407</v>
      </c>
      <c r="V8447" t="n">
        <v>0.850080767</v>
      </c>
      <c r="W8447" t="n">
        <v>0.032079745</v>
      </c>
      <c r="X8447" t="n">
        <v>0.011965494</v>
      </c>
      <c r="Y8447" t="n">
        <v>0.2051784426232573</v>
      </c>
      <c r="Z8447" t="n">
        <v>0.574340749</v>
      </c>
      <c r="AA8447" t="n">
        <v>0.665221407</v>
      </c>
      <c r="AB8447" t="n">
        <v>0</v>
      </c>
      <c r="AC8447" t="n">
        <v>0</v>
      </c>
      <c r="AD8447" t="n">
        <v>0.85</v>
      </c>
      <c r="AE8447" t="n">
        <v>0.85</v>
      </c>
      <c r="AF8447" t="n">
        <v>0.85</v>
      </c>
      <c r="AG8447" t="n">
        <v>0.85</v>
      </c>
      <c r="AH8447" t="n">
        <v>0.958357456</v>
      </c>
      <c r="AI8447" t="n">
        <v>0.032079745</v>
      </c>
      <c r="AJ8447" t="n">
        <v>0.577993332</v>
      </c>
      <c r="AK8447" t="n">
        <v>0</v>
      </c>
      <c r="AL8447" t="n">
        <v>0.143734931</v>
      </c>
    </row>
    <row r="8448">
      <c r="A8448" t="inlineStr">
        <is>
          <t>2025-12-18 22:00</t>
        </is>
      </c>
      <c r="B8448" t="n">
        <v>70288.21364415674</v>
      </c>
      <c r="C8448" t="n">
        <v>69818.63557539086</v>
      </c>
      <c r="D8448" t="n">
        <v>0</v>
      </c>
      <c r="E8448" t="n">
        <v>469.5780687658904</v>
      </c>
      <c r="F8448" t="n">
        <v>0</v>
      </c>
      <c r="G8448" t="n">
        <v>0.2301853278264168</v>
      </c>
      <c r="H8448" t="n">
        <v>0.230986462135987</v>
      </c>
      <c r="I8448" t="n">
        <v>0.2157052217291242</v>
      </c>
      <c r="J8448" t="n">
        <v>352</v>
      </c>
      <c r="K8448" t="n">
        <v>22</v>
      </c>
      <c r="L8448">
        <f>VLOOKUP(J8448,Clustering!$D$3:$E$367,2,FALSE)</f>
        <v/>
      </c>
      <c r="M8448" t="n">
        <v>0.703445451</v>
      </c>
      <c r="N8448" t="n">
        <v>0.419254559</v>
      </c>
      <c r="O8448" t="n">
        <v>0.419254559</v>
      </c>
      <c r="P8448" t="n">
        <v>0.959150967</v>
      </c>
      <c r="Q8448" t="n">
        <v>0.394447817</v>
      </c>
      <c r="R8448" t="n">
        <v>0.230986462135987</v>
      </c>
      <c r="S8448" t="n">
        <v>0</v>
      </c>
      <c r="T8448" t="n">
        <v>0</v>
      </c>
      <c r="U8448" t="n">
        <v>0.665221407</v>
      </c>
      <c r="V8448" t="n">
        <v>0.850080767</v>
      </c>
      <c r="W8448" t="n">
        <v>0.026354959</v>
      </c>
      <c r="X8448" t="n">
        <v>0.001332757</v>
      </c>
      <c r="Y8448" t="n">
        <v>0.2157052217291242</v>
      </c>
      <c r="Z8448" t="n">
        <v>0.526177507</v>
      </c>
      <c r="AA8448" t="n">
        <v>0.665221407</v>
      </c>
      <c r="AB8448" t="n">
        <v>0</v>
      </c>
      <c r="AC8448" t="n">
        <v>0</v>
      </c>
      <c r="AD8448" t="n">
        <v>0.85</v>
      </c>
      <c r="AE8448" t="n">
        <v>0.85</v>
      </c>
      <c r="AF8448" t="n">
        <v>0.85</v>
      </c>
      <c r="AG8448" t="n">
        <v>0.85</v>
      </c>
      <c r="AH8448" t="n">
        <v>0.959150967</v>
      </c>
      <c r="AI8448" t="n">
        <v>0.026354959</v>
      </c>
      <c r="AJ8448" t="n">
        <v>0.558121147</v>
      </c>
      <c r="AK8448" t="n">
        <v>0</v>
      </c>
      <c r="AL8448" t="n">
        <v>0.115457999</v>
      </c>
    </row>
    <row r="8449">
      <c r="A8449" t="inlineStr">
        <is>
          <t>2025-12-18 23:00</t>
        </is>
      </c>
      <c r="B8449" t="n">
        <v>65615.71395303903</v>
      </c>
      <c r="C8449" t="n">
        <v>65135.64288652553</v>
      </c>
      <c r="D8449" t="n">
        <v>0</v>
      </c>
      <c r="E8449" t="n">
        <v>480.0710665134998</v>
      </c>
      <c r="F8449" t="n">
        <v>0</v>
      </c>
      <c r="G8449" t="n">
        <v>0.2353289541732842</v>
      </c>
      <c r="H8449" t="n">
        <v>0.2357877984075559</v>
      </c>
      <c r="I8449" t="n">
        <v>0.2270355717591031</v>
      </c>
      <c r="J8449" t="n">
        <v>352</v>
      </c>
      <c r="K8449" t="n">
        <v>23</v>
      </c>
      <c r="L8449">
        <f>VLOOKUP(J8449,Clustering!$D$3:$E$367,2,FALSE)</f>
        <v/>
      </c>
      <c r="M8449" t="n">
        <v>0.676893602</v>
      </c>
      <c r="N8449" t="n">
        <v>0.398561805</v>
      </c>
      <c r="O8449" t="n">
        <v>0.398561805</v>
      </c>
      <c r="P8449" t="n">
        <v>0.959924131</v>
      </c>
      <c r="Q8449" t="n">
        <v>0.36856433</v>
      </c>
      <c r="R8449" t="n">
        <v>0.2357877984075559</v>
      </c>
      <c r="S8449" t="n">
        <v>0</v>
      </c>
      <c r="T8449" t="n">
        <v>0</v>
      </c>
      <c r="U8449" t="n">
        <v>0.663593532</v>
      </c>
      <c r="V8449" t="n">
        <v>0.850080767</v>
      </c>
      <c r="W8449" t="n">
        <v>0.020141472</v>
      </c>
      <c r="X8449" t="n">
        <v>0.001332757</v>
      </c>
      <c r="Y8449" t="n">
        <v>0.2270355717591031</v>
      </c>
      <c r="Z8449" t="n">
        <v>0.467830334</v>
      </c>
      <c r="AA8449" t="n">
        <v>0.663593532</v>
      </c>
      <c r="AB8449" t="n">
        <v>0</v>
      </c>
      <c r="AC8449" t="n">
        <v>0</v>
      </c>
      <c r="AD8449" t="n">
        <v>0.85</v>
      </c>
      <c r="AE8449" t="n">
        <v>0.85</v>
      </c>
      <c r="AF8449" t="n">
        <v>0.85</v>
      </c>
      <c r="AG8449" t="n">
        <v>0.85</v>
      </c>
      <c r="AH8449" t="n">
        <v>0.959924131</v>
      </c>
      <c r="AI8449" t="n">
        <v>0.020141472</v>
      </c>
      <c r="AJ8449" t="n">
        <v>0.535581123</v>
      </c>
      <c r="AK8449" t="n">
        <v>0</v>
      </c>
      <c r="AL8449" t="n">
        <v>0.036763048</v>
      </c>
    </row>
    <row r="8450">
      <c r="A8450" t="inlineStr">
        <is>
          <t>2025-12-19 00:00</t>
        </is>
      </c>
      <c r="B8450" t="n">
        <v>63482.2422872788</v>
      </c>
      <c r="C8450" t="n">
        <v>62982.51286412305</v>
      </c>
      <c r="D8450" t="n">
        <v>0</v>
      </c>
      <c r="E8450" t="n">
        <v>499.7294231557451</v>
      </c>
      <c r="F8450" t="n">
        <v>0</v>
      </c>
      <c r="G8450" t="n">
        <v>0.2449654035077182</v>
      </c>
      <c r="H8450" t="n">
        <v>0.2452297567658717</v>
      </c>
      <c r="I8450" t="n">
        <v>0.240187349217069</v>
      </c>
      <c r="J8450" t="n">
        <v>353</v>
      </c>
      <c r="K8450" t="n">
        <v>0</v>
      </c>
      <c r="L8450">
        <f>VLOOKUP(J8450,Clustering!$D$3:$E$367,2,FALSE)</f>
        <v/>
      </c>
      <c r="M8450" t="n">
        <v>0.786838991</v>
      </c>
      <c r="N8450" t="n">
        <v>0.439495713</v>
      </c>
      <c r="O8450" t="n">
        <v>0.439495713</v>
      </c>
      <c r="P8450" t="n">
        <v>0.958835597</v>
      </c>
      <c r="Q8450" t="n">
        <v>0.396037373</v>
      </c>
      <c r="R8450" t="n">
        <v>0.2452297567658717</v>
      </c>
      <c r="S8450" t="n">
        <v>0</v>
      </c>
      <c r="T8450" t="n">
        <v>0</v>
      </c>
      <c r="U8450" t="n">
        <v>0.657144646</v>
      </c>
      <c r="V8450" t="n">
        <v>0.850080767</v>
      </c>
      <c r="W8450" t="n">
        <v>0.05508361</v>
      </c>
      <c r="X8450" t="n">
        <v>0.001332757</v>
      </c>
      <c r="Y8450" t="n">
        <v>0.240187349217069</v>
      </c>
      <c r="Z8450" t="n">
        <v>0.428804924</v>
      </c>
      <c r="AA8450" t="n">
        <v>0.657144646</v>
      </c>
      <c r="AB8450" t="n">
        <v>0</v>
      </c>
      <c r="AC8450" t="n">
        <v>0</v>
      </c>
      <c r="AD8450" t="n">
        <v>0.85</v>
      </c>
      <c r="AE8450" t="n">
        <v>0.85</v>
      </c>
      <c r="AF8450" t="n">
        <v>0.85</v>
      </c>
      <c r="AG8450" t="n">
        <v>0.85</v>
      </c>
      <c r="AH8450" t="n">
        <v>0.958835597</v>
      </c>
      <c r="AI8450" t="n">
        <v>0.05508361</v>
      </c>
      <c r="AJ8450" t="n">
        <v>0.493576256</v>
      </c>
      <c r="AK8450" t="n">
        <v>0</v>
      </c>
      <c r="AL8450" t="n">
        <v>0.00584098</v>
      </c>
    </row>
    <row r="8451">
      <c r="A8451" t="inlineStr">
        <is>
          <t>2025-12-19 01:00</t>
        </is>
      </c>
      <c r="B8451" t="n">
        <v>62768.80728293443</v>
      </c>
      <c r="C8451" t="n">
        <v>62243.53175315529</v>
      </c>
      <c r="D8451" t="n">
        <v>0</v>
      </c>
      <c r="E8451" t="n">
        <v>525.2755297791463</v>
      </c>
      <c r="F8451" t="n">
        <v>0</v>
      </c>
      <c r="G8451" t="n">
        <v>0.2574880047936991</v>
      </c>
      <c r="H8451" t="n">
        <v>0.2578257310013269</v>
      </c>
      <c r="I8451" t="n">
        <v>0.2513837707596959</v>
      </c>
      <c r="J8451" t="n">
        <v>353</v>
      </c>
      <c r="K8451" t="n">
        <v>1</v>
      </c>
      <c r="L8451">
        <f>VLOOKUP(J8451,Clustering!$D$3:$E$367,2,FALSE)</f>
        <v/>
      </c>
      <c r="M8451" t="n">
        <v>0.778383869</v>
      </c>
      <c r="N8451" t="n">
        <v>0.427691003</v>
      </c>
      <c r="O8451" t="n">
        <v>0.427691003</v>
      </c>
      <c r="P8451" t="n">
        <v>0.957716543</v>
      </c>
      <c r="Q8451" t="n">
        <v>0.353557415</v>
      </c>
      <c r="R8451" t="n">
        <v>0.2578257310013269</v>
      </c>
      <c r="S8451" t="n">
        <v>0</v>
      </c>
      <c r="T8451" t="n">
        <v>0</v>
      </c>
      <c r="U8451" t="n">
        <v>0.657144646</v>
      </c>
      <c r="V8451" t="n">
        <v>0.850080767</v>
      </c>
      <c r="W8451" t="n">
        <v>0.021014153</v>
      </c>
      <c r="X8451" t="n">
        <v>0.00083936</v>
      </c>
      <c r="Y8451" t="n">
        <v>0.2513837707596959</v>
      </c>
      <c r="Z8451" t="n">
        <v>0.414573546</v>
      </c>
      <c r="AA8451" t="n">
        <v>0.657144646</v>
      </c>
      <c r="AB8451" t="n">
        <v>0</v>
      </c>
      <c r="AC8451" t="n">
        <v>0</v>
      </c>
      <c r="AD8451" t="n">
        <v>0.85</v>
      </c>
      <c r="AE8451" t="n">
        <v>0.85</v>
      </c>
      <c r="AF8451" t="n">
        <v>0.85</v>
      </c>
      <c r="AG8451" t="n">
        <v>0.85</v>
      </c>
      <c r="AH8451" t="n">
        <v>0.957716543</v>
      </c>
      <c r="AI8451" t="n">
        <v>0.021014153</v>
      </c>
      <c r="AJ8451" t="n">
        <v>0.483663813</v>
      </c>
      <c r="AK8451" t="n">
        <v>0</v>
      </c>
      <c r="AL8451" t="n">
        <v>0</v>
      </c>
    </row>
    <row r="8452">
      <c r="A8452" t="inlineStr">
        <is>
          <t>2025-12-19 02:00</t>
        </is>
      </c>
      <c r="B8452" t="n">
        <v>62589.94477945795</v>
      </c>
      <c r="C8452" t="n">
        <v>62045.25788127329</v>
      </c>
      <c r="D8452" t="n">
        <v>0</v>
      </c>
      <c r="E8452" t="n">
        <v>544.6868981846582</v>
      </c>
      <c r="F8452" t="n">
        <v>0</v>
      </c>
      <c r="G8452" t="n">
        <v>0.2670033814630677</v>
      </c>
      <c r="H8452" t="n">
        <v>0.2675489391830818</v>
      </c>
      <c r="I8452" t="n">
        <v>0.2571426957158317</v>
      </c>
      <c r="J8452" t="n">
        <v>353</v>
      </c>
      <c r="K8452" t="n">
        <v>2</v>
      </c>
      <c r="L8452">
        <f>VLOOKUP(J8452,Clustering!$D$3:$E$367,2,FALSE)</f>
        <v/>
      </c>
      <c r="M8452" t="n">
        <v>0.773828009</v>
      </c>
      <c r="N8452" t="n">
        <v>0.418140349</v>
      </c>
      <c r="O8452" t="n">
        <v>0.418140349</v>
      </c>
      <c r="P8452" t="n">
        <v>0.955590342</v>
      </c>
      <c r="Q8452" t="n">
        <v>0.328049414</v>
      </c>
      <c r="R8452" t="n">
        <v>0.2675489391830818</v>
      </c>
      <c r="S8452" t="n">
        <v>0</v>
      </c>
      <c r="T8452" t="n">
        <v>0</v>
      </c>
      <c r="U8452" t="n">
        <v>0.657144646</v>
      </c>
      <c r="V8452" t="n">
        <v>0.850080767</v>
      </c>
      <c r="W8452" t="n">
        <v>0.018745183</v>
      </c>
      <c r="X8452" t="n">
        <v>0.000799989</v>
      </c>
      <c r="Y8452" t="n">
        <v>0.2571426957158317</v>
      </c>
      <c r="Z8452" t="n">
        <v>0.403416732</v>
      </c>
      <c r="AA8452" t="n">
        <v>0.657144646</v>
      </c>
      <c r="AB8452" t="n">
        <v>0</v>
      </c>
      <c r="AC8452" t="n">
        <v>0</v>
      </c>
      <c r="AD8452" t="n">
        <v>0.85</v>
      </c>
      <c r="AE8452" t="n">
        <v>0.85</v>
      </c>
      <c r="AF8452" t="n">
        <v>0.85</v>
      </c>
      <c r="AG8452" t="n">
        <v>0.85</v>
      </c>
      <c r="AH8452" t="n">
        <v>0.955590342</v>
      </c>
      <c r="AI8452" t="n">
        <v>0.018745183</v>
      </c>
      <c r="AJ8452" t="n">
        <v>0.480420613</v>
      </c>
      <c r="AK8452" t="n">
        <v>0</v>
      </c>
      <c r="AL8452" t="n">
        <v>0</v>
      </c>
    </row>
    <row r="8453">
      <c r="A8453" t="inlineStr">
        <is>
          <t>2025-12-19 03:00</t>
        </is>
      </c>
      <c r="B8453" t="n">
        <v>62707.26868774786</v>
      </c>
      <c r="C8453" t="n">
        <v>62145.50075662941</v>
      </c>
      <c r="D8453" t="n">
        <v>0</v>
      </c>
      <c r="E8453" t="n">
        <v>561.767931118447</v>
      </c>
      <c r="F8453" t="n">
        <v>0</v>
      </c>
      <c r="G8453" t="n">
        <v>0.2753764368227681</v>
      </c>
      <c r="H8453" t="n">
        <v>0.2760266124324631</v>
      </c>
      <c r="I8453" t="n">
        <v>0.2636248345036683</v>
      </c>
      <c r="J8453" t="n">
        <v>353</v>
      </c>
      <c r="K8453" t="n">
        <v>3</v>
      </c>
      <c r="L8453">
        <f>VLOOKUP(J8453,Clustering!$D$3:$E$367,2,FALSE)</f>
        <v/>
      </c>
      <c r="M8453" t="n">
        <v>0.770510468</v>
      </c>
      <c r="N8453" t="n">
        <v>0.414705033</v>
      </c>
      <c r="O8453" t="n">
        <v>0.414705033</v>
      </c>
      <c r="P8453" t="n">
        <v>0.955295319</v>
      </c>
      <c r="Q8453" t="n">
        <v>0.308636799</v>
      </c>
      <c r="R8453" t="n">
        <v>0.2760266124324631</v>
      </c>
      <c r="S8453" t="n">
        <v>0</v>
      </c>
      <c r="T8453" t="n">
        <v>0</v>
      </c>
      <c r="U8453" t="n">
        <v>0.657144646</v>
      </c>
      <c r="V8453" t="n">
        <v>0.850080767</v>
      </c>
      <c r="W8453" t="n">
        <v>0.019687678</v>
      </c>
      <c r="X8453" t="n">
        <v>0.000799989</v>
      </c>
      <c r="Y8453" t="n">
        <v>0.2636248345036683</v>
      </c>
      <c r="Z8453" t="n">
        <v>0.402368525</v>
      </c>
      <c r="AA8453" t="n">
        <v>0.657144646</v>
      </c>
      <c r="AB8453" t="n">
        <v>0</v>
      </c>
      <c r="AC8453" t="n">
        <v>0</v>
      </c>
      <c r="AD8453" t="n">
        <v>0.85</v>
      </c>
      <c r="AE8453" t="n">
        <v>0.85</v>
      </c>
      <c r="AF8453" t="n">
        <v>0.85</v>
      </c>
      <c r="AG8453" t="n">
        <v>0.85</v>
      </c>
      <c r="AH8453" t="n">
        <v>0.955295319</v>
      </c>
      <c r="AI8453" t="n">
        <v>0.019687678</v>
      </c>
      <c r="AJ8453" t="n">
        <v>0.479525098</v>
      </c>
      <c r="AK8453" t="n">
        <v>0</v>
      </c>
      <c r="AL8453" t="n">
        <v>0</v>
      </c>
    </row>
    <row r="8454">
      <c r="A8454" t="inlineStr">
        <is>
          <t>2025-12-19 04:00</t>
        </is>
      </c>
      <c r="B8454" t="n">
        <v>63416.76335625409</v>
      </c>
      <c r="C8454" t="n">
        <v>62838.84607817733</v>
      </c>
      <c r="D8454" t="n">
        <v>0</v>
      </c>
      <c r="E8454" t="n">
        <v>577.9172780767651</v>
      </c>
      <c r="F8454" t="n">
        <v>0</v>
      </c>
      <c r="G8454" t="n">
        <v>0.2832927833709633</v>
      </c>
      <c r="H8454" t="n">
        <v>0.2840623216735828</v>
      </c>
      <c r="I8454" t="n">
        <v>0.2693837594598041</v>
      </c>
      <c r="J8454" t="n">
        <v>353</v>
      </c>
      <c r="K8454" t="n">
        <v>4</v>
      </c>
      <c r="L8454">
        <f>VLOOKUP(J8454,Clustering!$D$3:$E$367,2,FALSE)</f>
        <v/>
      </c>
      <c r="M8454" t="n">
        <v>0.7633282219999999</v>
      </c>
      <c r="N8454" t="n">
        <v>0.41652721</v>
      </c>
      <c r="O8454" t="n">
        <v>0.41652721</v>
      </c>
      <c r="P8454" t="n">
        <v>0.954756138</v>
      </c>
      <c r="Q8454" t="n">
        <v>0.297322161</v>
      </c>
      <c r="R8454" t="n">
        <v>0.2840623216735828</v>
      </c>
      <c r="S8454" t="n">
        <v>0</v>
      </c>
      <c r="T8454" t="n">
        <v>0</v>
      </c>
      <c r="U8454" t="n">
        <v>0.657144646</v>
      </c>
      <c r="V8454" t="n">
        <v>0.850080767</v>
      </c>
      <c r="W8454" t="n">
        <v>0.024225618</v>
      </c>
      <c r="X8454" t="n">
        <v>0.000799989</v>
      </c>
      <c r="Y8454" t="n">
        <v>0.2693837594598041</v>
      </c>
      <c r="Z8454" t="n">
        <v>0.41477792</v>
      </c>
      <c r="AA8454" t="n">
        <v>0.657144646</v>
      </c>
      <c r="AB8454" t="n">
        <v>0</v>
      </c>
      <c r="AC8454" t="n">
        <v>0</v>
      </c>
      <c r="AD8454" t="n">
        <v>0.85</v>
      </c>
      <c r="AE8454" t="n">
        <v>0.85</v>
      </c>
      <c r="AF8454" t="n">
        <v>0.85</v>
      </c>
      <c r="AG8454" t="n">
        <v>0.85</v>
      </c>
      <c r="AH8454" t="n">
        <v>0.954756138</v>
      </c>
      <c r="AI8454" t="n">
        <v>0.024225618</v>
      </c>
      <c r="AJ8454" t="n">
        <v>0.488114917</v>
      </c>
      <c r="AK8454" t="n">
        <v>0</v>
      </c>
      <c r="AL8454" t="n">
        <v>0</v>
      </c>
    </row>
    <row r="8455">
      <c r="A8455" t="inlineStr">
        <is>
          <t>2025-12-19 05:00</t>
        </is>
      </c>
      <c r="B8455" t="n">
        <v>68404.72676213886</v>
      </c>
      <c r="C8455" t="n">
        <v>67817.26980098477</v>
      </c>
      <c r="D8455" t="n">
        <v>0</v>
      </c>
      <c r="E8455" t="n">
        <v>587.4569611540892</v>
      </c>
      <c r="F8455" t="n">
        <v>0</v>
      </c>
      <c r="G8455" t="n">
        <v>0.2879690986049457</v>
      </c>
      <c r="H8455" t="n">
        <v>0.2887632115796379</v>
      </c>
      <c r="I8455" t="n">
        <v>0.2736158996601272</v>
      </c>
      <c r="J8455" t="n">
        <v>353</v>
      </c>
      <c r="K8455" t="n">
        <v>5</v>
      </c>
      <c r="L8455">
        <f>VLOOKUP(J8455,Clustering!$D$3:$E$367,2,FALSE)</f>
        <v/>
      </c>
      <c r="M8455" t="n">
        <v>0.763973299</v>
      </c>
      <c r="N8455" t="n">
        <v>0.426559044</v>
      </c>
      <c r="O8455" t="n">
        <v>0.426559044</v>
      </c>
      <c r="P8455" t="n">
        <v>0.95317929</v>
      </c>
      <c r="Q8455" t="n">
        <v>0.308348926</v>
      </c>
      <c r="R8455" t="n">
        <v>0.2887632115796379</v>
      </c>
      <c r="S8455" t="n">
        <v>0</v>
      </c>
      <c r="T8455" t="n">
        <v>0</v>
      </c>
      <c r="U8455" t="n">
        <v>0.657144646</v>
      </c>
      <c r="V8455" t="n">
        <v>0.850080767</v>
      </c>
      <c r="W8455" t="n">
        <v>0.038956469</v>
      </c>
      <c r="X8455" t="n">
        <v>0.000799989</v>
      </c>
      <c r="Y8455" t="n">
        <v>0.2736158996601272</v>
      </c>
      <c r="Z8455" t="n">
        <v>0.468746329</v>
      </c>
      <c r="AA8455" t="n">
        <v>0.657144646</v>
      </c>
      <c r="AB8455" t="n">
        <v>0</v>
      </c>
      <c r="AC8455" t="n">
        <v>0</v>
      </c>
      <c r="AD8455" t="n">
        <v>0.85</v>
      </c>
      <c r="AE8455" t="n">
        <v>0.85</v>
      </c>
      <c r="AF8455" t="n">
        <v>0.85</v>
      </c>
      <c r="AG8455" t="n">
        <v>0.85</v>
      </c>
      <c r="AH8455" t="n">
        <v>0.95317929</v>
      </c>
      <c r="AI8455" t="n">
        <v>0.038956469</v>
      </c>
      <c r="AJ8455" t="n">
        <v>0.526037194</v>
      </c>
      <c r="AK8455" t="n">
        <v>0</v>
      </c>
      <c r="AL8455" t="n">
        <v>0</v>
      </c>
    </row>
    <row r="8456">
      <c r="A8456" t="inlineStr">
        <is>
          <t>2025-12-19 06:00</t>
        </is>
      </c>
      <c r="B8456" t="n">
        <v>76397.86874327289</v>
      </c>
      <c r="C8456" t="n">
        <v>75816.75151512693</v>
      </c>
      <c r="D8456" t="n">
        <v>0</v>
      </c>
      <c r="E8456" t="n">
        <v>581.1172281459613</v>
      </c>
      <c r="F8456" t="n">
        <v>0</v>
      </c>
      <c r="G8456" t="n">
        <v>0.2848613863460595</v>
      </c>
      <c r="H8456" t="n">
        <v>0.2856895527949096</v>
      </c>
      <c r="I8456" t="n">
        <v>0.2698926877117417</v>
      </c>
      <c r="J8456" t="n">
        <v>353</v>
      </c>
      <c r="K8456" t="n">
        <v>6</v>
      </c>
      <c r="L8456">
        <f>VLOOKUP(J8456,Clustering!$D$3:$E$367,2,FALSE)</f>
        <v/>
      </c>
      <c r="M8456" t="n">
        <v>0.7762182520000001</v>
      </c>
      <c r="N8456" t="n">
        <v>0.443725767</v>
      </c>
      <c r="O8456" t="n">
        <v>0.443725767</v>
      </c>
      <c r="P8456" t="n">
        <v>0.9542169579999999</v>
      </c>
      <c r="Q8456" t="n">
        <v>0.350766304</v>
      </c>
      <c r="R8456" t="n">
        <v>0.2856895527949096</v>
      </c>
      <c r="S8456" t="n">
        <v>0</v>
      </c>
      <c r="T8456" t="n">
        <v>0</v>
      </c>
      <c r="U8456" t="n">
        <v>0.657144646</v>
      </c>
      <c r="V8456" t="n">
        <v>0.850080767</v>
      </c>
      <c r="W8456" t="n">
        <v>0.095994884</v>
      </c>
      <c r="X8456" t="n">
        <v>0.000799989</v>
      </c>
      <c r="Y8456" t="n">
        <v>0.2698926877117417</v>
      </c>
      <c r="Z8456" t="n">
        <v>0.546060772</v>
      </c>
      <c r="AA8456" t="n">
        <v>0.657144646</v>
      </c>
      <c r="AB8456" t="n">
        <v>0</v>
      </c>
      <c r="AC8456" t="n">
        <v>0</v>
      </c>
      <c r="AD8456" t="n">
        <v>0.85</v>
      </c>
      <c r="AE8456" t="n">
        <v>0.85</v>
      </c>
      <c r="AF8456" t="n">
        <v>0.85</v>
      </c>
      <c r="AG8456" t="n">
        <v>0.85</v>
      </c>
      <c r="AH8456" t="n">
        <v>0.9542169579999999</v>
      </c>
      <c r="AI8456" t="n">
        <v>0.095994884</v>
      </c>
      <c r="AJ8456" t="n">
        <v>0.55621222</v>
      </c>
      <c r="AK8456" t="n">
        <v>0</v>
      </c>
      <c r="AL8456" t="n">
        <v>0.000177788</v>
      </c>
    </row>
    <row r="8457">
      <c r="A8457" t="inlineStr">
        <is>
          <t>2025-12-19 07:00</t>
        </is>
      </c>
      <c r="B8457" t="n">
        <v>84505.5006232563</v>
      </c>
      <c r="C8457" t="n">
        <v>83864.83154437201</v>
      </c>
      <c r="D8457" t="n">
        <v>67.84088850328963</v>
      </c>
      <c r="E8457" t="n">
        <v>572.828190381017</v>
      </c>
      <c r="F8457" t="n">
        <v>0.0030638314780756</v>
      </c>
      <c r="G8457" t="n">
        <v>0.2807981325397142</v>
      </c>
      <c r="H8457" t="n">
        <v>0.2819127694515833</v>
      </c>
      <c r="I8457" t="n">
        <v>0.260651622084454</v>
      </c>
      <c r="J8457" t="n">
        <v>353</v>
      </c>
      <c r="K8457" t="n">
        <v>7</v>
      </c>
      <c r="L8457">
        <f>VLOOKUP(J8457,Clustering!$D$3:$E$367,2,FALSE)</f>
        <v/>
      </c>
      <c r="M8457" t="n">
        <v>0.796745538</v>
      </c>
      <c r="N8457" t="n">
        <v>0.467853837</v>
      </c>
      <c r="O8457" t="n">
        <v>0.467853837</v>
      </c>
      <c r="P8457" t="n">
        <v>0.954257651</v>
      </c>
      <c r="Q8457" t="n">
        <v>0.428754701</v>
      </c>
      <c r="R8457" t="n">
        <v>0.2819127694515833</v>
      </c>
      <c r="S8457" t="n">
        <v>0.0030638314780756</v>
      </c>
      <c r="T8457" t="n">
        <v>0</v>
      </c>
      <c r="U8457" t="n">
        <v>0.657144646</v>
      </c>
      <c r="V8457" t="n">
        <v>0.850080767</v>
      </c>
      <c r="W8457" t="n">
        <v>0.14633111</v>
      </c>
      <c r="X8457" t="n">
        <v>0.018485197</v>
      </c>
      <c r="Y8457" t="n">
        <v>0.260651622084454</v>
      </c>
      <c r="Z8457" t="n">
        <v>0.553289709</v>
      </c>
      <c r="AA8457" t="n">
        <v>0.657144646</v>
      </c>
      <c r="AB8457" t="n">
        <v>0</v>
      </c>
      <c r="AC8457" t="n">
        <v>0</v>
      </c>
      <c r="AD8457" t="n">
        <v>0.85</v>
      </c>
      <c r="AE8457" t="n">
        <v>0.85</v>
      </c>
      <c r="AF8457" t="n">
        <v>0.85</v>
      </c>
      <c r="AG8457" t="n">
        <v>0.85</v>
      </c>
      <c r="AH8457" t="n">
        <v>0.954257651</v>
      </c>
      <c r="AI8457" t="n">
        <v>0.14633111</v>
      </c>
      <c r="AJ8457" t="n">
        <v>0.570401394</v>
      </c>
      <c r="AK8457" t="n">
        <v>0.0021446820346529</v>
      </c>
      <c r="AL8457" t="n">
        <v>0.000793541</v>
      </c>
    </row>
    <row r="8458">
      <c r="A8458" t="inlineStr">
        <is>
          <t>2025-12-19 08:00</t>
        </is>
      </c>
      <c r="B8458" t="n">
        <v>81882.44631295957</v>
      </c>
      <c r="C8458" t="n">
        <v>79425.81764082458</v>
      </c>
      <c r="D8458" t="n">
        <v>1913.983684713128</v>
      </c>
      <c r="E8458" t="n">
        <v>542.64498742187</v>
      </c>
      <c r="F8458" t="n">
        <v>0.08643936704135161</v>
      </c>
      <c r="G8458" t="n">
        <v>0.2660024448146422</v>
      </c>
      <c r="H8458" t="n">
        <v>0.2672676893596426</v>
      </c>
      <c r="I8458" t="n">
        <v>0.243133775938813</v>
      </c>
      <c r="J8458" t="n">
        <v>353</v>
      </c>
      <c r="K8458" t="n">
        <v>8</v>
      </c>
      <c r="L8458">
        <f>VLOOKUP(J8458,Clustering!$D$3:$E$367,2,FALSE)</f>
        <v/>
      </c>
      <c r="M8458" t="n">
        <v>0.816155458</v>
      </c>
      <c r="N8458" t="n">
        <v>0.487572397</v>
      </c>
      <c r="O8458" t="n">
        <v>0.487572397</v>
      </c>
      <c r="P8458" t="n">
        <v>0.954094879</v>
      </c>
      <c r="Q8458" t="n">
        <v>0.467479802</v>
      </c>
      <c r="R8458" t="n">
        <v>0.2672676893596426</v>
      </c>
      <c r="S8458" t="n">
        <v>0.08643936704135161</v>
      </c>
      <c r="T8458" t="n">
        <v>0</v>
      </c>
      <c r="U8458" t="n">
        <v>0.657144646</v>
      </c>
      <c r="V8458" t="n">
        <v>0.850080767</v>
      </c>
      <c r="W8458" t="n">
        <v>0.130413413</v>
      </c>
      <c r="X8458" t="n">
        <v>0.018501113</v>
      </c>
      <c r="Y8458" t="n">
        <v>0.243133775938813</v>
      </c>
      <c r="Z8458" t="n">
        <v>0.504392196</v>
      </c>
      <c r="AA8458" t="n">
        <v>0.657144646</v>
      </c>
      <c r="AB8458" t="n">
        <v>0</v>
      </c>
      <c r="AC8458" t="n">
        <v>0</v>
      </c>
      <c r="AD8458" t="n">
        <v>0.85</v>
      </c>
      <c r="AE8458" t="n">
        <v>0.85</v>
      </c>
      <c r="AF8458" t="n">
        <v>0.85</v>
      </c>
      <c r="AG8458" t="n">
        <v>0.85</v>
      </c>
      <c r="AH8458" t="n">
        <v>0.954094879</v>
      </c>
      <c r="AI8458" t="n">
        <v>0.130413413</v>
      </c>
      <c r="AJ8458" t="n">
        <v>0.53483386</v>
      </c>
      <c r="AK8458" t="n">
        <v>0.0605075569289461</v>
      </c>
      <c r="AL8458" t="n">
        <v>0.000177788</v>
      </c>
    </row>
    <row r="8459">
      <c r="A8459" t="inlineStr">
        <is>
          <t>2025-12-19 09:00</t>
        </is>
      </c>
      <c r="B8459" t="n">
        <v>79888.95992522489</v>
      </c>
      <c r="C8459" t="n">
        <v>74427.28251619542</v>
      </c>
      <c r="D8459" t="n">
        <v>4925.928522619493</v>
      </c>
      <c r="E8459" t="n">
        <v>535.7488864099789</v>
      </c>
      <c r="F8459" t="n">
        <v>0.2224648762614652</v>
      </c>
      <c r="G8459" t="n">
        <v>0.2626220031421465</v>
      </c>
      <c r="H8459" t="n">
        <v>0.2646560838562787</v>
      </c>
      <c r="I8459" t="n">
        <v>0.2258570010704055</v>
      </c>
      <c r="J8459" t="n">
        <v>353</v>
      </c>
      <c r="K8459" t="n">
        <v>9</v>
      </c>
      <c r="L8459">
        <f>VLOOKUP(J8459,Clustering!$D$3:$E$367,2,FALSE)</f>
        <v/>
      </c>
      <c r="M8459" t="n">
        <v>0.827427035</v>
      </c>
      <c r="N8459" t="n">
        <v>0.486803296</v>
      </c>
      <c r="O8459" t="n">
        <v>0.486803296</v>
      </c>
      <c r="P8459" t="n">
        <v>0.954094879</v>
      </c>
      <c r="Q8459" t="n">
        <v>0.47176034</v>
      </c>
      <c r="R8459" t="n">
        <v>0.2646560838562787</v>
      </c>
      <c r="S8459" t="n">
        <v>0.2224648762614652</v>
      </c>
      <c r="T8459" t="n">
        <v>0.001511259</v>
      </c>
      <c r="U8459" t="n">
        <v>0.657144646</v>
      </c>
      <c r="V8459" t="n">
        <v>0.850080767</v>
      </c>
      <c r="W8459" t="n">
        <v>0.101754577</v>
      </c>
      <c r="X8459" t="n">
        <v>0.000799989</v>
      </c>
      <c r="Y8459" t="n">
        <v>0.2258570010704055</v>
      </c>
      <c r="Z8459" t="n">
        <v>0.454540762</v>
      </c>
      <c r="AA8459" t="n">
        <v>0.657144646</v>
      </c>
      <c r="AB8459" t="n">
        <v>0</v>
      </c>
      <c r="AC8459" t="n">
        <v>0</v>
      </c>
      <c r="AD8459" t="n">
        <v>0.85</v>
      </c>
      <c r="AE8459" t="n">
        <v>0.85</v>
      </c>
      <c r="AF8459" t="n">
        <v>0.85</v>
      </c>
      <c r="AG8459" t="n">
        <v>0.85</v>
      </c>
      <c r="AH8459" t="n">
        <v>0.954094879</v>
      </c>
      <c r="AI8459" t="n">
        <v>0.101754577</v>
      </c>
      <c r="AJ8459" t="n">
        <v>0.505935217</v>
      </c>
      <c r="AK8459" t="n">
        <v>0.1557254133830256</v>
      </c>
      <c r="AL8459" t="n">
        <v>0</v>
      </c>
    </row>
    <row r="8460">
      <c r="A8460" t="inlineStr">
        <is>
          <t>2025-12-19 10:00</t>
        </is>
      </c>
      <c r="B8460" t="n">
        <v>78115.04932167109</v>
      </c>
      <c r="C8460" t="n">
        <v>70245.13743874279</v>
      </c>
      <c r="D8460" t="n">
        <v>7317.45911913972</v>
      </c>
      <c r="E8460" t="n">
        <v>552.4527637885711</v>
      </c>
      <c r="F8460" t="n">
        <v>0.3304712258841468</v>
      </c>
      <c r="G8460" t="n">
        <v>0.2708101783277309</v>
      </c>
      <c r="H8460" t="n">
        <v>0.2737967031180524</v>
      </c>
      <c r="I8460" t="n">
        <v>0.216830221022881</v>
      </c>
      <c r="J8460" t="n">
        <v>353</v>
      </c>
      <c r="K8460" t="n">
        <v>10</v>
      </c>
      <c r="L8460">
        <f>VLOOKUP(J8460,Clustering!$D$3:$E$367,2,FALSE)</f>
        <v/>
      </c>
      <c r="M8460" t="n">
        <v>0.811927897</v>
      </c>
      <c r="N8460" t="n">
        <v>0.468222611</v>
      </c>
      <c r="O8460" t="n">
        <v>0.468222611</v>
      </c>
      <c r="P8460" t="n">
        <v>0.953921935</v>
      </c>
      <c r="Q8460" t="n">
        <v>0.439431014</v>
      </c>
      <c r="R8460" t="n">
        <v>0.2737967031180524</v>
      </c>
      <c r="S8460" t="n">
        <v>0.3304712258841468</v>
      </c>
      <c r="T8460" t="n">
        <v>0.347589542</v>
      </c>
      <c r="U8460" t="n">
        <v>0.657144646</v>
      </c>
      <c r="V8460" t="n">
        <v>0.850080767</v>
      </c>
      <c r="W8460" t="n">
        <v>0.064089675</v>
      </c>
      <c r="X8460" t="n">
        <v>0.000799989</v>
      </c>
      <c r="Y8460" t="n">
        <v>0.216830221022881</v>
      </c>
      <c r="Z8460" t="n">
        <v>0.436579033</v>
      </c>
      <c r="AA8460" t="n">
        <v>0.657144646</v>
      </c>
      <c r="AB8460" t="n">
        <v>0</v>
      </c>
      <c r="AC8460" t="n">
        <v>0</v>
      </c>
      <c r="AD8460" t="n">
        <v>0.85</v>
      </c>
      <c r="AE8460" t="n">
        <v>0.85</v>
      </c>
      <c r="AF8460" t="n">
        <v>0.85</v>
      </c>
      <c r="AG8460" t="n">
        <v>0.85</v>
      </c>
      <c r="AH8460" t="n">
        <v>0.953921935</v>
      </c>
      <c r="AI8460" t="n">
        <v>0.064089675</v>
      </c>
      <c r="AJ8460" t="n">
        <v>0.488472841</v>
      </c>
      <c r="AK8460" t="n">
        <v>0.2313298581189027</v>
      </c>
      <c r="AL8460" t="n">
        <v>0</v>
      </c>
    </row>
    <row r="8461">
      <c r="A8461" t="inlineStr">
        <is>
          <t>2025-12-19 11:00</t>
        </is>
      </c>
      <c r="B8461" t="n">
        <v>74539.46710967379</v>
      </c>
      <c r="C8461" t="n">
        <v>65258.41201457982</v>
      </c>
      <c r="D8461" t="n">
        <v>8689.912626517465</v>
      </c>
      <c r="E8461" t="n">
        <v>591.1424685765015</v>
      </c>
      <c r="F8461" t="n">
        <v>0.3924539969071905</v>
      </c>
      <c r="G8461" t="n">
        <v>0.2897757198904419</v>
      </c>
      <c r="H8461" t="n">
        <v>0.2936248156705154</v>
      </c>
      <c r="I8461" t="n">
        <v>0.2202052189041513</v>
      </c>
      <c r="J8461" t="n">
        <v>353</v>
      </c>
      <c r="K8461" t="n">
        <v>11</v>
      </c>
      <c r="L8461">
        <f>VLOOKUP(J8461,Clustering!$D$3:$E$367,2,FALSE)</f>
        <v/>
      </c>
      <c r="M8461" t="n">
        <v>0.777249224</v>
      </c>
      <c r="N8461" t="n">
        <v>0.44649453</v>
      </c>
      <c r="O8461" t="n">
        <v>0.44649453</v>
      </c>
      <c r="P8461" t="n">
        <v>0.95346414</v>
      </c>
      <c r="Q8461" t="n">
        <v>0.413597592</v>
      </c>
      <c r="R8461" t="n">
        <v>0.2936248156705154</v>
      </c>
      <c r="S8461" t="n">
        <v>0.3924539969071905</v>
      </c>
      <c r="T8461" t="n">
        <v>0.560979296</v>
      </c>
      <c r="U8461" t="n">
        <v>0.657144646</v>
      </c>
      <c r="V8461" t="n">
        <v>0.850080767</v>
      </c>
      <c r="W8461" t="n">
        <v>0.023736917</v>
      </c>
      <c r="X8461" t="n">
        <v>0.000799989</v>
      </c>
      <c r="Y8461" t="n">
        <v>0.2202052189041513</v>
      </c>
      <c r="Z8461" t="n">
        <v>0.427836781</v>
      </c>
      <c r="AA8461" t="n">
        <v>0.657144646</v>
      </c>
      <c r="AB8461" t="n">
        <v>0</v>
      </c>
      <c r="AC8461" t="n">
        <v>0</v>
      </c>
      <c r="AD8461" t="n">
        <v>0.85</v>
      </c>
      <c r="AE8461" t="n">
        <v>0.85</v>
      </c>
      <c r="AF8461" t="n">
        <v>0.85</v>
      </c>
      <c r="AG8461" t="n">
        <v>0.85</v>
      </c>
      <c r="AH8461" t="n">
        <v>0.95346414</v>
      </c>
      <c r="AI8461" t="n">
        <v>0.023736917</v>
      </c>
      <c r="AJ8461" t="n">
        <v>0.47130591</v>
      </c>
      <c r="AK8461" t="n">
        <v>0.2747177978350333</v>
      </c>
      <c r="AL8461" t="n">
        <v>0</v>
      </c>
    </row>
    <row r="8462">
      <c r="A8462" t="inlineStr">
        <is>
          <t>2025-12-19 12:00</t>
        </is>
      </c>
      <c r="B8462" t="n">
        <v>72861.32789574185</v>
      </c>
      <c r="C8462" t="n">
        <v>63382.96298311485</v>
      </c>
      <c r="D8462" t="n">
        <v>8850.930235216956</v>
      </c>
      <c r="E8462" t="n">
        <v>627.4346774100491</v>
      </c>
      <c r="F8462" t="n">
        <v>0.3997258771691072</v>
      </c>
      <c r="G8462" t="n">
        <v>0.3075660183382593</v>
      </c>
      <c r="H8462" t="n">
        <v>0.3122274825637076</v>
      </c>
      <c r="I8462" t="n">
        <v>0.2233123598107176</v>
      </c>
      <c r="J8462" t="n">
        <v>353</v>
      </c>
      <c r="K8462" t="n">
        <v>12</v>
      </c>
      <c r="L8462">
        <f>VLOOKUP(J8462,Clustering!$D$3:$E$367,2,FALSE)</f>
        <v/>
      </c>
      <c r="M8462" t="n">
        <v>0.755138042</v>
      </c>
      <c r="N8462" t="n">
        <v>0.431867811</v>
      </c>
      <c r="O8462" t="n">
        <v>0.431867811</v>
      </c>
      <c r="P8462" t="n">
        <v>0.953901588</v>
      </c>
      <c r="Q8462" t="n">
        <v>0.379878968</v>
      </c>
      <c r="R8462" t="n">
        <v>0.3122274825637076</v>
      </c>
      <c r="S8462" t="n">
        <v>0.3997258771691072</v>
      </c>
      <c r="T8462" t="n">
        <v>0.54133293</v>
      </c>
      <c r="U8462" t="n">
        <v>0.657144646</v>
      </c>
      <c r="V8462" t="n">
        <v>0.850080767</v>
      </c>
      <c r="W8462" t="n">
        <v>0.028414486</v>
      </c>
      <c r="X8462" t="n">
        <v>0.000799989</v>
      </c>
      <c r="Y8462" t="n">
        <v>0.2233123598107176</v>
      </c>
      <c r="Z8462" t="n">
        <v>0.419346309</v>
      </c>
      <c r="AA8462" t="n">
        <v>0.657144646</v>
      </c>
      <c r="AB8462" t="n">
        <v>0</v>
      </c>
      <c r="AC8462" t="n">
        <v>0</v>
      </c>
      <c r="AD8462" t="n">
        <v>0.85</v>
      </c>
      <c r="AE8462" t="n">
        <v>0.85</v>
      </c>
      <c r="AF8462" t="n">
        <v>0.85</v>
      </c>
      <c r="AG8462" t="n">
        <v>0.85</v>
      </c>
      <c r="AH8462" t="n">
        <v>0.953901588</v>
      </c>
      <c r="AI8462" t="n">
        <v>0.028414486</v>
      </c>
      <c r="AJ8462" t="n">
        <v>0.464839278</v>
      </c>
      <c r="AK8462" t="n">
        <v>0.279808114018375</v>
      </c>
      <c r="AL8462" t="n">
        <v>0</v>
      </c>
    </row>
    <row r="8463">
      <c r="A8463" t="inlineStr">
        <is>
          <t>2025-12-19 13:00</t>
        </is>
      </c>
      <c r="B8463" t="n">
        <v>72582.10297445768</v>
      </c>
      <c r="C8463" t="n">
        <v>63963.25176609102</v>
      </c>
      <c r="D8463" t="n">
        <v>7971.520050345641</v>
      </c>
      <c r="E8463" t="n">
        <v>647.331158021021</v>
      </c>
      <c r="F8463" t="n">
        <v>0.3600099379178341</v>
      </c>
      <c r="G8463" t="n">
        <v>0.3173191951083436</v>
      </c>
      <c r="H8463" t="n">
        <v>0.3224328332999296</v>
      </c>
      <c r="I8463" t="n">
        <v>0.2248927159614711</v>
      </c>
      <c r="J8463" t="n">
        <v>353</v>
      </c>
      <c r="K8463" t="n">
        <v>13</v>
      </c>
      <c r="L8463">
        <f>VLOOKUP(J8463,Clustering!$D$3:$E$367,2,FALSE)</f>
        <v/>
      </c>
      <c r="M8463" t="n">
        <v>0.731304734</v>
      </c>
      <c r="N8463" t="n">
        <v>0.416215625</v>
      </c>
      <c r="O8463" t="n">
        <v>0.416215625</v>
      </c>
      <c r="P8463" t="n">
        <v>0.954491635</v>
      </c>
      <c r="Q8463" t="n">
        <v>0.35465884</v>
      </c>
      <c r="R8463" t="n">
        <v>0.3224328332999296</v>
      </c>
      <c r="S8463" t="n">
        <v>0.3600099379178341</v>
      </c>
      <c r="T8463" t="n">
        <v>0.508160798</v>
      </c>
      <c r="U8463" t="n">
        <v>0.657144646</v>
      </c>
      <c r="V8463" t="n">
        <v>0.850080767</v>
      </c>
      <c r="W8463" t="n">
        <v>0.032882611</v>
      </c>
      <c r="X8463" t="n">
        <v>0.000799989</v>
      </c>
      <c r="Y8463" t="n">
        <v>0.2248927159614711</v>
      </c>
      <c r="Z8463" t="n">
        <v>0.390405803</v>
      </c>
      <c r="AA8463" t="n">
        <v>0.657144646</v>
      </c>
      <c r="AB8463" t="n">
        <v>0</v>
      </c>
      <c r="AC8463" t="n">
        <v>0</v>
      </c>
      <c r="AD8463" t="n">
        <v>0.85</v>
      </c>
      <c r="AE8463" t="n">
        <v>0.85</v>
      </c>
      <c r="AF8463" t="n">
        <v>0.85</v>
      </c>
      <c r="AG8463" t="n">
        <v>0.85</v>
      </c>
      <c r="AH8463" t="n">
        <v>0.954491635</v>
      </c>
      <c r="AI8463" t="n">
        <v>0.032882611</v>
      </c>
      <c r="AJ8463" t="n">
        <v>0.456213102</v>
      </c>
      <c r="AK8463" t="n">
        <v>0.2520069565424838</v>
      </c>
      <c r="AL8463" t="n">
        <v>0</v>
      </c>
    </row>
    <row r="8464">
      <c r="A8464" t="inlineStr">
        <is>
          <t>2025-12-19 14:00</t>
        </is>
      </c>
      <c r="B8464" t="n">
        <v>72737.24233781488</v>
      </c>
      <c r="C8464" t="n">
        <v>65964.80461393506</v>
      </c>
      <c r="D8464" t="n">
        <v>6118.832712724136</v>
      </c>
      <c r="E8464" t="n">
        <v>653.605011155685</v>
      </c>
      <c r="F8464" t="n">
        <v>0.276338837652665</v>
      </c>
      <c r="G8464" t="n">
        <v>0.3203946133116103</v>
      </c>
      <c r="H8464" t="n">
        <v>0.3256872955425831</v>
      </c>
      <c r="I8464" t="n">
        <v>0.2247320017766488</v>
      </c>
      <c r="J8464" t="n">
        <v>353</v>
      </c>
      <c r="K8464" t="n">
        <v>14</v>
      </c>
      <c r="L8464">
        <f>VLOOKUP(J8464,Clustering!$D$3:$E$367,2,FALSE)</f>
        <v/>
      </c>
      <c r="M8464" t="n">
        <v>0.717320376</v>
      </c>
      <c r="N8464" t="n">
        <v>0.397901167</v>
      </c>
      <c r="O8464" t="n">
        <v>0.397901167</v>
      </c>
      <c r="P8464" t="n">
        <v>0.95428817</v>
      </c>
      <c r="Q8464" t="n">
        <v>0.336209972</v>
      </c>
      <c r="R8464" t="n">
        <v>0.3256872955425831</v>
      </c>
      <c r="S8464" t="n">
        <v>0.276338837652665</v>
      </c>
      <c r="T8464" t="n">
        <v>0.491385824</v>
      </c>
      <c r="U8464" t="n">
        <v>0.657144646</v>
      </c>
      <c r="V8464" t="n">
        <v>0.850080767</v>
      </c>
      <c r="W8464" t="n">
        <v>0.036163891</v>
      </c>
      <c r="X8464" t="n">
        <v>0.000799989</v>
      </c>
      <c r="Y8464" t="n">
        <v>0.2247320017766488</v>
      </c>
      <c r="Z8464" t="n">
        <v>0.378623226</v>
      </c>
      <c r="AA8464" t="n">
        <v>0.657144646</v>
      </c>
      <c r="AB8464" t="n">
        <v>0</v>
      </c>
      <c r="AC8464" t="n">
        <v>0</v>
      </c>
      <c r="AD8464" t="n">
        <v>0.85</v>
      </c>
      <c r="AE8464" t="n">
        <v>0.85</v>
      </c>
      <c r="AF8464" t="n">
        <v>0.85</v>
      </c>
      <c r="AG8464" t="n">
        <v>0.85</v>
      </c>
      <c r="AH8464" t="n">
        <v>0.95428817</v>
      </c>
      <c r="AI8464" t="n">
        <v>0.036163891</v>
      </c>
      <c r="AJ8464" t="n">
        <v>0.454270642</v>
      </c>
      <c r="AK8464" t="n">
        <v>0.1934371863568655</v>
      </c>
      <c r="AL8464" t="n">
        <v>0</v>
      </c>
    </row>
    <row r="8465">
      <c r="A8465" t="inlineStr">
        <is>
          <t>2025-12-19 15:00</t>
        </is>
      </c>
      <c r="B8465" t="n">
        <v>73282.02599234853</v>
      </c>
      <c r="C8465" t="n">
        <v>68843.9714970777</v>
      </c>
      <c r="D8465" t="n">
        <v>3797.742662225948</v>
      </c>
      <c r="E8465" t="n">
        <v>640.3118330448792</v>
      </c>
      <c r="F8465" t="n">
        <v>0.1715137252896443</v>
      </c>
      <c r="G8465" t="n">
        <v>0.3138783495318035</v>
      </c>
      <c r="H8465" t="n">
        <v>0.3189172105069398</v>
      </c>
      <c r="I8465" t="n">
        <v>0.22280343155878</v>
      </c>
      <c r="J8465" t="n">
        <v>353</v>
      </c>
      <c r="K8465" t="n">
        <v>15</v>
      </c>
      <c r="L8465">
        <f>VLOOKUP(J8465,Clustering!$D$3:$E$367,2,FALSE)</f>
        <v/>
      </c>
      <c r="M8465" t="n">
        <v>0.705645626</v>
      </c>
      <c r="N8465" t="n">
        <v>0.385790789</v>
      </c>
      <c r="O8465" t="n">
        <v>0.385790789</v>
      </c>
      <c r="P8465" t="n">
        <v>0.954552674</v>
      </c>
      <c r="Q8465" t="n">
        <v>0.325220754</v>
      </c>
      <c r="R8465" t="n">
        <v>0.3189172105069398</v>
      </c>
      <c r="S8465" t="n">
        <v>0.1715137252896443</v>
      </c>
      <c r="T8465" t="n">
        <v>0.509143116</v>
      </c>
      <c r="U8465" t="n">
        <v>0.657144646</v>
      </c>
      <c r="V8465" t="n">
        <v>0.850080767</v>
      </c>
      <c r="W8465" t="n">
        <v>0.037071479</v>
      </c>
      <c r="X8465" t="n">
        <v>0.001051295</v>
      </c>
      <c r="Y8465" t="n">
        <v>0.22280343155878</v>
      </c>
      <c r="Z8465" t="n">
        <v>0.401209177</v>
      </c>
      <c r="AA8465" t="n">
        <v>0.657144646</v>
      </c>
      <c r="AB8465" t="n">
        <v>0</v>
      </c>
      <c r="AC8465" t="n">
        <v>0</v>
      </c>
      <c r="AD8465" t="n">
        <v>0.85</v>
      </c>
      <c r="AE8465" t="n">
        <v>0.85</v>
      </c>
      <c r="AF8465" t="n">
        <v>0.85</v>
      </c>
      <c r="AG8465" t="n">
        <v>0.85</v>
      </c>
      <c r="AH8465" t="n">
        <v>0.954552674</v>
      </c>
      <c r="AI8465" t="n">
        <v>0.037071479</v>
      </c>
      <c r="AJ8465" t="n">
        <v>0.475300961</v>
      </c>
      <c r="AK8465" t="n">
        <v>0.120059607702751</v>
      </c>
      <c r="AL8465" t="n">
        <v>0</v>
      </c>
    </row>
    <row r="8466">
      <c r="A8466" t="inlineStr">
        <is>
          <t>2025-12-19 16:00</t>
        </is>
      </c>
      <c r="B8466" t="n">
        <v>75433.67989098257</v>
      </c>
      <c r="C8466" t="n">
        <v>73426.95013863643</v>
      </c>
      <c r="D8466" t="n">
        <v>1400.034115526706</v>
      </c>
      <c r="E8466" t="n">
        <v>606.6956368194413</v>
      </c>
      <c r="F8466" t="n">
        <v>0.0632283669651893</v>
      </c>
      <c r="G8466" t="n">
        <v>0.2973998219703144</v>
      </c>
      <c r="H8466" t="n">
        <v>0.3016203463654295</v>
      </c>
      <c r="I8466" t="n">
        <v>0.2211159326181449</v>
      </c>
      <c r="J8466" t="n">
        <v>353</v>
      </c>
      <c r="K8466" t="n">
        <v>16</v>
      </c>
      <c r="L8466">
        <f>VLOOKUP(J8466,Clustering!$D$3:$E$367,2,FALSE)</f>
        <v/>
      </c>
      <c r="M8466" t="n">
        <v>0.689213429</v>
      </c>
      <c r="N8466" t="n">
        <v>0.383209371</v>
      </c>
      <c r="O8466" t="n">
        <v>0.383209371</v>
      </c>
      <c r="P8466" t="n">
        <v>0.95517324</v>
      </c>
      <c r="Q8466" t="n">
        <v>0.326409793</v>
      </c>
      <c r="R8466" t="n">
        <v>0.3016203463654295</v>
      </c>
      <c r="S8466" t="n">
        <v>0.0632283669651893</v>
      </c>
      <c r="T8466" t="n">
        <v>0.537176968</v>
      </c>
      <c r="U8466" t="n">
        <v>0.666411007</v>
      </c>
      <c r="V8466" t="n">
        <v>0.850080767</v>
      </c>
      <c r="W8466" t="n">
        <v>0.038328139</v>
      </c>
      <c r="X8466" t="n">
        <v>0.001332757</v>
      </c>
      <c r="Y8466" t="n">
        <v>0.2211159326181449</v>
      </c>
      <c r="Z8466" t="n">
        <v>0.498371066</v>
      </c>
      <c r="AA8466" t="n">
        <v>0.666411007</v>
      </c>
      <c r="AB8466" t="n">
        <v>0</v>
      </c>
      <c r="AC8466" t="n">
        <v>0</v>
      </c>
      <c r="AD8466" t="n">
        <v>0.85</v>
      </c>
      <c r="AE8466" t="n">
        <v>0.85</v>
      </c>
      <c r="AF8466" t="n">
        <v>0.85</v>
      </c>
      <c r="AG8466" t="n">
        <v>0.85</v>
      </c>
      <c r="AH8466" t="n">
        <v>0.95517324</v>
      </c>
      <c r="AI8466" t="n">
        <v>0.038328139</v>
      </c>
      <c r="AJ8466" t="n">
        <v>0.523604441</v>
      </c>
      <c r="AK8466" t="n">
        <v>0.0442598568756325</v>
      </c>
      <c r="AL8466" t="n">
        <v>0</v>
      </c>
    </row>
    <row r="8467">
      <c r="A8467" t="inlineStr">
        <is>
          <t>2025-12-19 17:00</t>
        </is>
      </c>
      <c r="B8467" t="n">
        <v>79257.20918389036</v>
      </c>
      <c r="C8467" t="n">
        <v>78641.64803263069</v>
      </c>
      <c r="D8467" t="n">
        <v>38.2558595205109</v>
      </c>
      <c r="E8467" t="n">
        <v>577.3052917391674</v>
      </c>
      <c r="F8467" t="n">
        <v>0.0017277118446657</v>
      </c>
      <c r="G8467" t="n">
        <v>0.2829927900682193</v>
      </c>
      <c r="H8467" t="n">
        <v>0.286352498807302</v>
      </c>
      <c r="I8467" t="n">
        <v>0.222267717609372</v>
      </c>
      <c r="J8467" t="n">
        <v>353</v>
      </c>
      <c r="K8467" t="n">
        <v>17</v>
      </c>
      <c r="L8467">
        <f>VLOOKUP(J8467,Clustering!$D$3:$E$367,2,FALSE)</f>
        <v/>
      </c>
      <c r="M8467" t="n">
        <v>0.673622138</v>
      </c>
      <c r="N8467" t="n">
        <v>0.389857163</v>
      </c>
      <c r="O8467" t="n">
        <v>0.389857163</v>
      </c>
      <c r="P8467" t="n">
        <v>0.95628212</v>
      </c>
      <c r="Q8467" t="n">
        <v>0.350703723</v>
      </c>
      <c r="R8467" t="n">
        <v>0.286352498807302</v>
      </c>
      <c r="S8467" t="n">
        <v>0.0017277118446657</v>
      </c>
      <c r="T8467" t="n">
        <v>0.514130271</v>
      </c>
      <c r="U8467" t="n">
        <v>0.666411007</v>
      </c>
      <c r="V8467" t="n">
        <v>0.850080767</v>
      </c>
      <c r="W8467" t="n">
        <v>0.037979067</v>
      </c>
      <c r="X8467" t="n">
        <v>0.001332757</v>
      </c>
      <c r="Y8467" t="n">
        <v>0.222267717609372</v>
      </c>
      <c r="Z8467" t="n">
        <v>0.570133702</v>
      </c>
      <c r="AA8467" t="n">
        <v>0.666411007</v>
      </c>
      <c r="AB8467" t="n">
        <v>0</v>
      </c>
      <c r="AC8467" t="n">
        <v>0</v>
      </c>
      <c r="AD8467" t="n">
        <v>0.85</v>
      </c>
      <c r="AE8467" t="n">
        <v>0.85</v>
      </c>
      <c r="AF8467" t="n">
        <v>0.85</v>
      </c>
      <c r="AG8467" t="n">
        <v>0.85</v>
      </c>
      <c r="AH8467" t="n">
        <v>0.95628212</v>
      </c>
      <c r="AI8467" t="n">
        <v>0.037979067</v>
      </c>
      <c r="AJ8467" t="n">
        <v>0.556882886</v>
      </c>
      <c r="AK8467" t="n">
        <v>0.001209398291266</v>
      </c>
      <c r="AL8467" t="n">
        <v>0.063622014</v>
      </c>
    </row>
    <row r="8468">
      <c r="A8468" t="inlineStr">
        <is>
          <t>2025-12-19 18:00</t>
        </is>
      </c>
      <c r="B8468" t="n">
        <v>80218.34084015134</v>
      </c>
      <c r="C8468" t="n">
        <v>79669.6180384537</v>
      </c>
      <c r="D8468" t="n">
        <v>0</v>
      </c>
      <c r="E8468" t="n">
        <v>548.7228016976376</v>
      </c>
      <c r="F8468" t="n">
        <v>0</v>
      </c>
      <c r="G8468" t="n">
        <v>0.2689817655380576</v>
      </c>
      <c r="H8468" t="n">
        <v>0.2712654547070997</v>
      </c>
      <c r="I8468" t="n">
        <v>0.2277052141958631</v>
      </c>
      <c r="J8468" t="n">
        <v>353</v>
      </c>
      <c r="K8468" t="n">
        <v>18</v>
      </c>
      <c r="L8468">
        <f>VLOOKUP(J8468,Clustering!$D$3:$E$367,2,FALSE)</f>
        <v/>
      </c>
      <c r="M8468" t="n">
        <v>0.678477497</v>
      </c>
      <c r="N8468" t="n">
        <v>0.4051741</v>
      </c>
      <c r="O8468" t="n">
        <v>0.4051741</v>
      </c>
      <c r="P8468" t="n">
        <v>0.956729742</v>
      </c>
      <c r="Q8468" t="n">
        <v>0.365723154</v>
      </c>
      <c r="R8468" t="n">
        <v>0.2712654547070997</v>
      </c>
      <c r="S8468" t="n">
        <v>0</v>
      </c>
      <c r="T8468" t="n">
        <v>0.259860964</v>
      </c>
      <c r="U8468" t="n">
        <v>0.666411007</v>
      </c>
      <c r="V8468" t="n">
        <v>0.850080767</v>
      </c>
      <c r="W8468" t="n">
        <v>0.039584799</v>
      </c>
      <c r="X8468" t="n">
        <v>0.001332757</v>
      </c>
      <c r="Y8468" t="n">
        <v>0.2277052141958631</v>
      </c>
      <c r="Z8468" t="n">
        <v>0.6038796279999999</v>
      </c>
      <c r="AA8468" t="n">
        <v>0.666411007</v>
      </c>
      <c r="AB8468" t="n">
        <v>0</v>
      </c>
      <c r="AC8468" t="n">
        <v>0</v>
      </c>
      <c r="AD8468" t="n">
        <v>0.85</v>
      </c>
      <c r="AE8468" t="n">
        <v>0.85</v>
      </c>
      <c r="AF8468" t="n">
        <v>0.85</v>
      </c>
      <c r="AG8468" t="n">
        <v>0.85</v>
      </c>
      <c r="AH8468" t="n">
        <v>0.956729742</v>
      </c>
      <c r="AI8468" t="n">
        <v>0.039584799</v>
      </c>
      <c r="AJ8468" t="n">
        <v>0.59722662</v>
      </c>
      <c r="AK8468" t="n">
        <v>0</v>
      </c>
      <c r="AL8468" t="n">
        <v>0.284091895</v>
      </c>
    </row>
    <row r="8469">
      <c r="A8469" t="inlineStr">
        <is>
          <t>2025-12-19 19:00</t>
        </is>
      </c>
      <c r="B8469" t="n">
        <v>78999.71782490227</v>
      </c>
      <c r="C8469" t="n">
        <v>78473.93964120546</v>
      </c>
      <c r="D8469" t="n">
        <v>0</v>
      </c>
      <c r="E8469" t="n">
        <v>525.7781836968085</v>
      </c>
      <c r="F8469" t="n">
        <v>0</v>
      </c>
      <c r="G8469" t="n">
        <v>0.2577344037729453</v>
      </c>
      <c r="H8469" t="n">
        <v>0.2590712659337005</v>
      </c>
      <c r="I8469" t="n">
        <v>0.2335712819418805</v>
      </c>
      <c r="J8469" t="n">
        <v>353</v>
      </c>
      <c r="K8469" t="n">
        <v>19</v>
      </c>
      <c r="L8469">
        <f>VLOOKUP(J8469,Clustering!$D$3:$E$367,2,FALSE)</f>
        <v/>
      </c>
      <c r="M8469" t="n">
        <v>0.7114743610000001</v>
      </c>
      <c r="N8469" t="n">
        <v>0.431410295</v>
      </c>
      <c r="O8469" t="n">
        <v>0.431410295</v>
      </c>
      <c r="P8469" t="n">
        <v>0.957380827</v>
      </c>
      <c r="Q8469" t="n">
        <v>0.37648708</v>
      </c>
      <c r="R8469" t="n">
        <v>0.2590712659337005</v>
      </c>
      <c r="S8469" t="n">
        <v>0</v>
      </c>
      <c r="T8469" t="n">
        <v>0</v>
      </c>
      <c r="U8469" t="n">
        <v>0.666411007</v>
      </c>
      <c r="V8469" t="n">
        <v>0.850080767</v>
      </c>
      <c r="W8469" t="n">
        <v>0.037664902</v>
      </c>
      <c r="X8469" t="n">
        <v>0.001332757</v>
      </c>
      <c r="Y8469" t="n">
        <v>0.2335712819418805</v>
      </c>
      <c r="Z8469" t="n">
        <v>0.600988369</v>
      </c>
      <c r="AA8469" t="n">
        <v>0.666411007</v>
      </c>
      <c r="AB8469" t="n">
        <v>0</v>
      </c>
      <c r="AC8469" t="n">
        <v>0</v>
      </c>
      <c r="AD8469" t="n">
        <v>0.85</v>
      </c>
      <c r="AE8469" t="n">
        <v>0.85</v>
      </c>
      <c r="AF8469" t="n">
        <v>0.85</v>
      </c>
      <c r="AG8469" t="n">
        <v>0.85</v>
      </c>
      <c r="AH8469" t="n">
        <v>0.957380827</v>
      </c>
      <c r="AI8469" t="n">
        <v>0.037664902</v>
      </c>
      <c r="AJ8469" t="n">
        <v>0.60934626</v>
      </c>
      <c r="AK8469" t="n">
        <v>0</v>
      </c>
      <c r="AL8469" t="n">
        <v>0.167137877</v>
      </c>
    </row>
    <row r="8470">
      <c r="A8470" t="inlineStr">
        <is>
          <t>2025-12-19 20:00</t>
        </is>
      </c>
      <c r="B8470" t="n">
        <v>76822.87552067339</v>
      </c>
      <c r="C8470" t="n">
        <v>76315.64993429763</v>
      </c>
      <c r="D8470" t="n">
        <v>0</v>
      </c>
      <c r="E8470" t="n">
        <v>507.2255863757554</v>
      </c>
      <c r="F8470" t="n">
        <v>0</v>
      </c>
      <c r="G8470" t="n">
        <v>0.2486399933214487</v>
      </c>
      <c r="H8470" t="n">
        <v>0.2492677006595343</v>
      </c>
      <c r="I8470" t="n">
        <v>0.237294493890266</v>
      </c>
      <c r="J8470" t="n">
        <v>353</v>
      </c>
      <c r="K8470" t="n">
        <v>20</v>
      </c>
      <c r="L8470">
        <f>VLOOKUP(J8470,Clustering!$D$3:$E$367,2,FALSE)</f>
        <v/>
      </c>
      <c r="M8470" t="n">
        <v>0.731252897</v>
      </c>
      <c r="N8470" t="n">
        <v>0.435973626</v>
      </c>
      <c r="O8470" t="n">
        <v>0.435973626</v>
      </c>
      <c r="P8470" t="n">
        <v>0.957370654</v>
      </c>
      <c r="Q8470" t="n">
        <v>0.389879406</v>
      </c>
      <c r="R8470" t="n">
        <v>0.2492677006595343</v>
      </c>
      <c r="S8470" t="n">
        <v>0</v>
      </c>
      <c r="T8470" t="n">
        <v>0</v>
      </c>
      <c r="U8470" t="n">
        <v>0.666411007</v>
      </c>
      <c r="V8470" t="n">
        <v>0.850080767</v>
      </c>
      <c r="W8470" t="n">
        <v>0.035710097</v>
      </c>
      <c r="X8470" t="n">
        <v>0.008327428</v>
      </c>
      <c r="Y8470" t="n">
        <v>0.237294493890266</v>
      </c>
      <c r="Z8470" t="n">
        <v>0.594360439</v>
      </c>
      <c r="AA8470" t="n">
        <v>0.666411007</v>
      </c>
      <c r="AB8470" t="n">
        <v>0</v>
      </c>
      <c r="AC8470" t="n">
        <v>0</v>
      </c>
      <c r="AD8470" t="n">
        <v>0.85</v>
      </c>
      <c r="AE8470" t="n">
        <v>0.85</v>
      </c>
      <c r="AF8470" t="n">
        <v>0.85</v>
      </c>
      <c r="AG8470" t="n">
        <v>0.85</v>
      </c>
      <c r="AH8470" t="n">
        <v>0.957370654</v>
      </c>
      <c r="AI8470" t="n">
        <v>0.035710097</v>
      </c>
      <c r="AJ8470" t="n">
        <v>0.594400292</v>
      </c>
      <c r="AK8470" t="n">
        <v>0</v>
      </c>
      <c r="AL8470" t="n">
        <v>0.178381871</v>
      </c>
    </row>
    <row r="8471">
      <c r="A8471" t="inlineStr">
        <is>
          <t>2025-12-19 21:00</t>
        </is>
      </c>
      <c r="B8471" t="n">
        <v>73988.45897097723</v>
      </c>
      <c r="C8471" t="n">
        <v>73488.01780379793</v>
      </c>
      <c r="D8471" t="n">
        <v>0</v>
      </c>
      <c r="E8471" t="n">
        <v>500.4411671792891</v>
      </c>
      <c r="F8471" t="n">
        <v>0</v>
      </c>
      <c r="G8471" t="n">
        <v>0.2453142976369064</v>
      </c>
      <c r="H8471" t="n">
        <v>0.2457520778665445</v>
      </c>
      <c r="I8471" t="n">
        <v>0.2374016366801475</v>
      </c>
      <c r="J8471" t="n">
        <v>353</v>
      </c>
      <c r="K8471" t="n">
        <v>21</v>
      </c>
      <c r="L8471">
        <f>VLOOKUP(J8471,Clustering!$D$3:$E$367,2,FALSE)</f>
        <v/>
      </c>
      <c r="M8471" t="n">
        <v>0.718863954</v>
      </c>
      <c r="N8471" t="n">
        <v>0.431508898</v>
      </c>
      <c r="O8471" t="n">
        <v>0.431508898</v>
      </c>
      <c r="P8471" t="n">
        <v>0.958357456</v>
      </c>
      <c r="Q8471" t="n">
        <v>0.405061548</v>
      </c>
      <c r="R8471" t="n">
        <v>0.2457520778665445</v>
      </c>
      <c r="S8471" t="n">
        <v>0</v>
      </c>
      <c r="T8471" t="n">
        <v>0</v>
      </c>
      <c r="U8471" t="n">
        <v>0.665221407</v>
      </c>
      <c r="V8471" t="n">
        <v>0.850080767</v>
      </c>
      <c r="W8471" t="n">
        <v>0.032079745</v>
      </c>
      <c r="X8471" t="n">
        <v>0.011965494</v>
      </c>
      <c r="Y8471" t="n">
        <v>0.2374016366801475</v>
      </c>
      <c r="Z8471" t="n">
        <v>0.574340749</v>
      </c>
      <c r="AA8471" t="n">
        <v>0.665221407</v>
      </c>
      <c r="AB8471" t="n">
        <v>0</v>
      </c>
      <c r="AC8471" t="n">
        <v>0</v>
      </c>
      <c r="AD8471" t="n">
        <v>0.85</v>
      </c>
      <c r="AE8471" t="n">
        <v>0.85</v>
      </c>
      <c r="AF8471" t="n">
        <v>0.85</v>
      </c>
      <c r="AG8471" t="n">
        <v>0.85</v>
      </c>
      <c r="AH8471" t="n">
        <v>0.958357456</v>
      </c>
      <c r="AI8471" t="n">
        <v>0.032079745</v>
      </c>
      <c r="AJ8471" t="n">
        <v>0.577993332</v>
      </c>
      <c r="AK8471" t="n">
        <v>0</v>
      </c>
      <c r="AL8471" t="n">
        <v>0.143734931</v>
      </c>
    </row>
    <row r="8472">
      <c r="A8472" t="inlineStr">
        <is>
          <t>2025-12-19 22:00</t>
        </is>
      </c>
      <c r="B8472" t="n">
        <v>69503.14872331081</v>
      </c>
      <c r="C8472" t="n">
        <v>69000.29764923475</v>
      </c>
      <c r="D8472" t="n">
        <v>0</v>
      </c>
      <c r="E8472" t="n">
        <v>502.8510740760596</v>
      </c>
      <c r="F8472" t="n">
        <v>0</v>
      </c>
      <c r="G8472" t="n">
        <v>0.246495624547088</v>
      </c>
      <c r="H8472" t="n">
        <v>0.2469172557065068</v>
      </c>
      <c r="I8472" t="n">
        <v>0.2388748500410195</v>
      </c>
      <c r="J8472" t="n">
        <v>353</v>
      </c>
      <c r="K8472" t="n">
        <v>22</v>
      </c>
      <c r="L8472">
        <f>VLOOKUP(J8472,Clustering!$D$3:$E$367,2,FALSE)</f>
        <v/>
      </c>
      <c r="M8472" t="n">
        <v>0.703445451</v>
      </c>
      <c r="N8472" t="n">
        <v>0.419254559</v>
      </c>
      <c r="O8472" t="n">
        <v>0.419254559</v>
      </c>
      <c r="P8472" t="n">
        <v>0.959150967</v>
      </c>
      <c r="Q8472" t="n">
        <v>0.394447817</v>
      </c>
      <c r="R8472" t="n">
        <v>0.2469172557065068</v>
      </c>
      <c r="S8472" t="n">
        <v>0</v>
      </c>
      <c r="T8472" t="n">
        <v>0</v>
      </c>
      <c r="U8472" t="n">
        <v>0.665221407</v>
      </c>
      <c r="V8472" t="n">
        <v>0.850080767</v>
      </c>
      <c r="W8472" t="n">
        <v>0.026354959</v>
      </c>
      <c r="X8472" t="n">
        <v>0.001332757</v>
      </c>
      <c r="Y8472" t="n">
        <v>0.2388748500410195</v>
      </c>
      <c r="Z8472" t="n">
        <v>0.526177507</v>
      </c>
      <c r="AA8472" t="n">
        <v>0.665221407</v>
      </c>
      <c r="AB8472" t="n">
        <v>0</v>
      </c>
      <c r="AC8472" t="n">
        <v>0</v>
      </c>
      <c r="AD8472" t="n">
        <v>0.85</v>
      </c>
      <c r="AE8472" t="n">
        <v>0.85</v>
      </c>
      <c r="AF8472" t="n">
        <v>0.85</v>
      </c>
      <c r="AG8472" t="n">
        <v>0.85</v>
      </c>
      <c r="AH8472" t="n">
        <v>0.959150967</v>
      </c>
      <c r="AI8472" t="n">
        <v>0.026354959</v>
      </c>
      <c r="AJ8472" t="n">
        <v>0.558121147</v>
      </c>
      <c r="AK8472" t="n">
        <v>0</v>
      </c>
      <c r="AL8472" t="n">
        <v>0.115457999</v>
      </c>
    </row>
    <row r="8473">
      <c r="A8473" t="inlineStr">
        <is>
          <t>2025-12-19 23:00</t>
        </is>
      </c>
      <c r="B8473" t="n">
        <v>64778.55447871958</v>
      </c>
      <c r="C8473" t="n">
        <v>64272.22113775816</v>
      </c>
      <c r="D8473" t="n">
        <v>0</v>
      </c>
      <c r="E8473" t="n">
        <v>506.3333409614181</v>
      </c>
      <c r="F8473" t="n">
        <v>0</v>
      </c>
      <c r="G8473" t="n">
        <v>0.2482026181183421</v>
      </c>
      <c r="H8473" t="n">
        <v>0.248202969185086</v>
      </c>
      <c r="I8473" t="n">
        <v>0.2481962727607184</v>
      </c>
      <c r="J8473" t="n">
        <v>353</v>
      </c>
      <c r="K8473" t="n">
        <v>23</v>
      </c>
      <c r="L8473">
        <f>VLOOKUP(J8473,Clustering!$D$3:$E$367,2,FALSE)</f>
        <v/>
      </c>
      <c r="M8473" t="n">
        <v>0.676893602</v>
      </c>
      <c r="N8473" t="n">
        <v>0.398561805</v>
      </c>
      <c r="O8473" t="n">
        <v>0.398561805</v>
      </c>
      <c r="P8473" t="n">
        <v>0.959924131</v>
      </c>
      <c r="Q8473" t="n">
        <v>0.36856433</v>
      </c>
      <c r="R8473" t="n">
        <v>0.248202969185086</v>
      </c>
      <c r="S8473" t="n">
        <v>0</v>
      </c>
      <c r="T8473" t="n">
        <v>0</v>
      </c>
      <c r="U8473" t="n">
        <v>0.663593532</v>
      </c>
      <c r="V8473" t="n">
        <v>0.850080767</v>
      </c>
      <c r="W8473" t="n">
        <v>0.020141472</v>
      </c>
      <c r="X8473" t="n">
        <v>0.001332757</v>
      </c>
      <c r="Y8473" t="n">
        <v>0.2481962727607184</v>
      </c>
      <c r="Z8473" t="n">
        <v>0.467830334</v>
      </c>
      <c r="AA8473" t="n">
        <v>0.663593532</v>
      </c>
      <c r="AB8473" t="n">
        <v>0</v>
      </c>
      <c r="AC8473" t="n">
        <v>0</v>
      </c>
      <c r="AD8473" t="n">
        <v>0.85</v>
      </c>
      <c r="AE8473" t="n">
        <v>0.85</v>
      </c>
      <c r="AF8473" t="n">
        <v>0.85</v>
      </c>
      <c r="AG8473" t="n">
        <v>0.85</v>
      </c>
      <c r="AH8473" t="n">
        <v>0.959924131</v>
      </c>
      <c r="AI8473" t="n">
        <v>0.020141472</v>
      </c>
      <c r="AJ8473" t="n">
        <v>0.535581123</v>
      </c>
      <c r="AK8473" t="n">
        <v>0</v>
      </c>
      <c r="AL8473" t="n">
        <v>0.036763048</v>
      </c>
    </row>
    <row r="8474">
      <c r="A8474" t="inlineStr">
        <is>
          <t>2025-12-20 00:00</t>
        </is>
      </c>
      <c r="B8474" t="n">
        <v>39519.97923257272</v>
      </c>
      <c r="C8474" t="n">
        <v>39000.36771066037</v>
      </c>
      <c r="D8474" t="n">
        <v>0</v>
      </c>
      <c r="E8474" t="n">
        <v>519.6115219123527</v>
      </c>
      <c r="F8474" t="n">
        <v>0</v>
      </c>
      <c r="G8474" t="n">
        <v>0.2547115303491925</v>
      </c>
      <c r="H8474" t="n">
        <v>0.2541694832966175</v>
      </c>
      <c r="I8474" t="n">
        <v>0.2645087625201915</v>
      </c>
      <c r="J8474" t="n">
        <v>354</v>
      </c>
      <c r="K8474" t="n">
        <v>0</v>
      </c>
      <c r="L8474">
        <f>VLOOKUP(J8474,Clustering!$D$3:$E$367,2,FALSE)</f>
        <v/>
      </c>
      <c r="M8474" t="n">
        <v>0.278765617</v>
      </c>
      <c r="N8474" t="n">
        <v>0.328068793</v>
      </c>
      <c r="O8474" t="n">
        <v>0.328068793</v>
      </c>
      <c r="P8474" t="n">
        <v>0.868060008</v>
      </c>
      <c r="Q8474" t="n">
        <v>0.415262246</v>
      </c>
      <c r="R8474" t="n">
        <v>0.2541694832966175</v>
      </c>
      <c r="S8474" t="n">
        <v>0</v>
      </c>
      <c r="T8474" t="n">
        <v>0</v>
      </c>
      <c r="U8474" t="n">
        <v>0.645624305</v>
      </c>
      <c r="V8474" t="n">
        <v>0.850080767</v>
      </c>
      <c r="W8474" t="n">
        <v>0.013299655</v>
      </c>
      <c r="X8474" t="n">
        <v>0.000799989</v>
      </c>
      <c r="Y8474" t="n">
        <v>0.2645087625201915</v>
      </c>
      <c r="Z8474" t="n">
        <v>0.228916697</v>
      </c>
      <c r="AA8474" t="n">
        <v>0.645624305</v>
      </c>
      <c r="AB8474" t="n">
        <v>0</v>
      </c>
      <c r="AC8474" t="n">
        <v>0</v>
      </c>
      <c r="AD8474" t="n">
        <v>0.85</v>
      </c>
      <c r="AE8474" t="n">
        <v>0.85</v>
      </c>
      <c r="AF8474" t="n">
        <v>0.85</v>
      </c>
      <c r="AG8474" t="n">
        <v>0.85</v>
      </c>
      <c r="AH8474" t="n">
        <v>0.868060008</v>
      </c>
      <c r="AI8474" t="n">
        <v>0.013299655</v>
      </c>
      <c r="AJ8474" t="n">
        <v>0.364607899</v>
      </c>
      <c r="AK8474" t="n">
        <v>0</v>
      </c>
      <c r="AL8474" t="n">
        <v>0.048952353</v>
      </c>
    </row>
    <row r="8475">
      <c r="A8475" t="inlineStr">
        <is>
          <t>2025-12-20 01:00</t>
        </is>
      </c>
      <c r="B8475" t="n">
        <v>38763.87935434575</v>
      </c>
      <c r="C8475" t="n">
        <v>38235.54431168853</v>
      </c>
      <c r="D8475" t="n">
        <v>0</v>
      </c>
      <c r="E8475" t="n">
        <v>528.3350426572193</v>
      </c>
      <c r="F8475" t="n">
        <v>0</v>
      </c>
      <c r="G8475" t="n">
        <v>0.2589877660084408</v>
      </c>
      <c r="H8475" t="n">
        <v>0.2580065344592521</v>
      </c>
      <c r="I8475" t="n">
        <v>0.2767230405666935</v>
      </c>
      <c r="J8475" t="n">
        <v>354</v>
      </c>
      <c r="K8475" t="n">
        <v>1</v>
      </c>
      <c r="L8475">
        <f>VLOOKUP(J8475,Clustering!$D$3:$E$367,2,FALSE)</f>
        <v/>
      </c>
      <c r="M8475" t="n">
        <v>0.271255072</v>
      </c>
      <c r="N8475" t="n">
        <v>0.317362516</v>
      </c>
      <c r="O8475" t="n">
        <v>0.317362516</v>
      </c>
      <c r="P8475" t="n">
        <v>0.877256594</v>
      </c>
      <c r="Q8475" t="n">
        <v>0.38000413</v>
      </c>
      <c r="R8475" t="n">
        <v>0.2580065344592521</v>
      </c>
      <c r="S8475" t="n">
        <v>0</v>
      </c>
      <c r="T8475" t="n">
        <v>0</v>
      </c>
      <c r="U8475" t="n">
        <v>0.645624305</v>
      </c>
      <c r="V8475" t="n">
        <v>0.850080767</v>
      </c>
      <c r="W8475" t="n">
        <v>0.01235716</v>
      </c>
      <c r="X8475" t="n">
        <v>0.000799989</v>
      </c>
      <c r="Y8475" t="n">
        <v>0.2767230405666935</v>
      </c>
      <c r="Z8475" t="n">
        <v>0.224804989</v>
      </c>
      <c r="AA8475" t="n">
        <v>0.645624305</v>
      </c>
      <c r="AB8475" t="n">
        <v>0</v>
      </c>
      <c r="AC8475" t="n">
        <v>0</v>
      </c>
      <c r="AD8475" t="n">
        <v>0.85</v>
      </c>
      <c r="AE8475" t="n">
        <v>0.85</v>
      </c>
      <c r="AF8475" t="n">
        <v>0.85</v>
      </c>
      <c r="AG8475" t="n">
        <v>0.85</v>
      </c>
      <c r="AH8475" t="n">
        <v>0.877256594</v>
      </c>
      <c r="AI8475" t="n">
        <v>0.01235716</v>
      </c>
      <c r="AJ8475" t="n">
        <v>0.360193152</v>
      </c>
      <c r="AK8475" t="n">
        <v>0</v>
      </c>
      <c r="AL8475" t="n">
        <v>0</v>
      </c>
    </row>
    <row r="8476">
      <c r="A8476" t="inlineStr">
        <is>
          <t>2025-12-20 02:00</t>
        </is>
      </c>
      <c r="B8476" t="n">
        <v>38656.39343665949</v>
      </c>
      <c r="C8476" t="n">
        <v>38118.32868829548</v>
      </c>
      <c r="D8476" t="n">
        <v>0</v>
      </c>
      <c r="E8476" t="n">
        <v>538.0647483640024</v>
      </c>
      <c r="F8476" t="n">
        <v>0</v>
      </c>
      <c r="G8476" t="n">
        <v>0.2637572295901972</v>
      </c>
      <c r="H8476" t="n">
        <v>0.2626471565459987</v>
      </c>
      <c r="I8476" t="n">
        <v>0.2838212503963492</v>
      </c>
      <c r="J8476" t="n">
        <v>354</v>
      </c>
      <c r="K8476" t="n">
        <v>2</v>
      </c>
      <c r="L8476">
        <f>VLOOKUP(J8476,Clustering!$D$3:$E$367,2,FALSE)</f>
        <v/>
      </c>
      <c r="M8476" t="n">
        <v>0.261095102</v>
      </c>
      <c r="N8476" t="n">
        <v>0.305609079</v>
      </c>
      <c r="O8476" t="n">
        <v>0.305609079</v>
      </c>
      <c r="P8476" t="n">
        <v>0.876442736</v>
      </c>
      <c r="Q8476" t="n">
        <v>0.345522019</v>
      </c>
      <c r="R8476" t="n">
        <v>0.2626471565459987</v>
      </c>
      <c r="S8476" t="n">
        <v>0</v>
      </c>
      <c r="T8476" t="n">
        <v>0</v>
      </c>
      <c r="U8476" t="n">
        <v>0.645624305</v>
      </c>
      <c r="V8476" t="n">
        <v>0.850080767</v>
      </c>
      <c r="W8476" t="n">
        <v>0.012461881</v>
      </c>
      <c r="X8476" t="n">
        <v>0.000799989</v>
      </c>
      <c r="Y8476" t="n">
        <v>0.2838212503963492</v>
      </c>
      <c r="Z8476" t="n">
        <v>0.219593981</v>
      </c>
      <c r="AA8476" t="n">
        <v>0.645624305</v>
      </c>
      <c r="AB8476" t="n">
        <v>0</v>
      </c>
      <c r="AC8476" t="n">
        <v>0</v>
      </c>
      <c r="AD8476" t="n">
        <v>0.85</v>
      </c>
      <c r="AE8476" t="n">
        <v>0.85</v>
      </c>
      <c r="AF8476" t="n">
        <v>0.85</v>
      </c>
      <c r="AG8476" t="n">
        <v>0.85</v>
      </c>
      <c r="AH8476" t="n">
        <v>0.876442736</v>
      </c>
      <c r="AI8476" t="n">
        <v>0.012461881</v>
      </c>
      <c r="AJ8476" t="n">
        <v>0.355068911</v>
      </c>
      <c r="AK8476" t="n">
        <v>0</v>
      </c>
      <c r="AL8476" t="n">
        <v>0.007696911</v>
      </c>
    </row>
    <row r="8477">
      <c r="A8477" t="inlineStr">
        <is>
          <t>2025-12-20 03:00</t>
        </is>
      </c>
      <c r="B8477" t="n">
        <v>38726.5462350579</v>
      </c>
      <c r="C8477" t="n">
        <v>38181.1763232263</v>
      </c>
      <c r="D8477" t="n">
        <v>0</v>
      </c>
      <c r="E8477" t="n">
        <v>545.3699118315958</v>
      </c>
      <c r="F8477" t="n">
        <v>0</v>
      </c>
      <c r="G8477" t="n">
        <v>0.2673381920743116</v>
      </c>
      <c r="H8477" t="n">
        <v>0.2662632257045026</v>
      </c>
      <c r="I8477" t="n">
        <v>0.2867676771180931</v>
      </c>
      <c r="J8477" t="n">
        <v>354</v>
      </c>
      <c r="K8477" t="n">
        <v>3</v>
      </c>
      <c r="L8477">
        <f>VLOOKUP(J8477,Clustering!$D$3:$E$367,2,FALSE)</f>
        <v/>
      </c>
      <c r="M8477" t="n">
        <v>0.253480884</v>
      </c>
      <c r="N8477" t="n">
        <v>0.298081752</v>
      </c>
      <c r="O8477" t="n">
        <v>0.298081752</v>
      </c>
      <c r="P8477" t="n">
        <v>0.875913729</v>
      </c>
      <c r="Q8477" t="n">
        <v>0.334219897</v>
      </c>
      <c r="R8477" t="n">
        <v>0.2662632257045026</v>
      </c>
      <c r="S8477" t="n">
        <v>0</v>
      </c>
      <c r="T8477" t="n">
        <v>0</v>
      </c>
      <c r="U8477" t="n">
        <v>0.645624305</v>
      </c>
      <c r="V8477" t="n">
        <v>0.850080767</v>
      </c>
      <c r="W8477" t="n">
        <v>0.013439284</v>
      </c>
      <c r="X8477" t="n">
        <v>0.000799989</v>
      </c>
      <c r="Y8477" t="n">
        <v>0.2867676771180931</v>
      </c>
      <c r="Z8477" t="n">
        <v>0.21761503</v>
      </c>
      <c r="AA8477" t="n">
        <v>0.645624305</v>
      </c>
      <c r="AB8477" t="n">
        <v>0</v>
      </c>
      <c r="AC8477" t="n">
        <v>0</v>
      </c>
      <c r="AD8477" t="n">
        <v>0.85</v>
      </c>
      <c r="AE8477" t="n">
        <v>0.85</v>
      </c>
      <c r="AF8477" t="n">
        <v>0.85</v>
      </c>
      <c r="AG8477" t="n">
        <v>0.85</v>
      </c>
      <c r="AH8477" t="n">
        <v>0.875913729</v>
      </c>
      <c r="AI8477" t="n">
        <v>0.013439284</v>
      </c>
      <c r="AJ8477" t="n">
        <v>0.354702869</v>
      </c>
      <c r="AK8477" t="n">
        <v>0</v>
      </c>
      <c r="AL8477" t="n">
        <v>0</v>
      </c>
    </row>
    <row r="8478">
      <c r="A8478" t="inlineStr">
        <is>
          <t>2025-12-20 04:00</t>
        </is>
      </c>
      <c r="B8478" t="n">
        <v>39084.23505270437</v>
      </c>
      <c r="C8478" t="n">
        <v>38538.42620075976</v>
      </c>
      <c r="D8478" t="n">
        <v>0</v>
      </c>
      <c r="E8478" t="n">
        <v>545.8088519446126</v>
      </c>
      <c r="F8478" t="n">
        <v>0</v>
      </c>
      <c r="G8478" t="n">
        <v>0.2675533587963787</v>
      </c>
      <c r="H8478" t="n">
        <v>0.2663435827969139</v>
      </c>
      <c r="I8478" t="n">
        <v>0.2894194611676627</v>
      </c>
      <c r="J8478" t="n">
        <v>354</v>
      </c>
      <c r="K8478" t="n">
        <v>4</v>
      </c>
      <c r="L8478">
        <f>VLOOKUP(J8478,Clustering!$D$3:$E$367,2,FALSE)</f>
        <v/>
      </c>
      <c r="M8478" t="n">
        <v>0.245169752</v>
      </c>
      <c r="N8478" t="n">
        <v>0.29515917</v>
      </c>
      <c r="O8478" t="n">
        <v>0.29515917</v>
      </c>
      <c r="P8478" t="n">
        <v>0.877063303</v>
      </c>
      <c r="Q8478" t="n">
        <v>0.327686444</v>
      </c>
      <c r="R8478" t="n">
        <v>0.2663435827969139</v>
      </c>
      <c r="S8478" t="n">
        <v>0</v>
      </c>
      <c r="T8478" t="n">
        <v>0</v>
      </c>
      <c r="U8478" t="n">
        <v>0.645624305</v>
      </c>
      <c r="V8478" t="n">
        <v>0.850080767</v>
      </c>
      <c r="W8478" t="n">
        <v>0.013578913</v>
      </c>
      <c r="X8478" t="n">
        <v>0.000799989</v>
      </c>
      <c r="Y8478" t="n">
        <v>0.2894194611676627</v>
      </c>
      <c r="Z8478" t="n">
        <v>0.22054158</v>
      </c>
      <c r="AA8478" t="n">
        <v>0.645624305</v>
      </c>
      <c r="AB8478" t="n">
        <v>0</v>
      </c>
      <c r="AC8478" t="n">
        <v>0</v>
      </c>
      <c r="AD8478" t="n">
        <v>0.85</v>
      </c>
      <c r="AE8478" t="n">
        <v>0.85</v>
      </c>
      <c r="AF8478" t="n">
        <v>0.85</v>
      </c>
      <c r="AG8478" t="n">
        <v>0.85</v>
      </c>
      <c r="AH8478" t="n">
        <v>0.877063303</v>
      </c>
      <c r="AI8478" t="n">
        <v>0.013578913</v>
      </c>
      <c r="AJ8478" t="n">
        <v>0.360684503</v>
      </c>
      <c r="AK8478" t="n">
        <v>0</v>
      </c>
      <c r="AL8478" t="n">
        <v>0</v>
      </c>
    </row>
    <row r="8479">
      <c r="A8479" t="inlineStr">
        <is>
          <t>2025-12-20 05:00</t>
        </is>
      </c>
      <c r="B8479" t="n">
        <v>41387.62113646917</v>
      </c>
      <c r="C8479" t="n">
        <v>40845.92354748451</v>
      </c>
      <c r="D8479" t="n">
        <v>0</v>
      </c>
      <c r="E8479" t="n">
        <v>541.6975889846561</v>
      </c>
      <c r="F8479" t="n">
        <v>0</v>
      </c>
      <c r="G8479" t="n">
        <v>0.2655380338160079</v>
      </c>
      <c r="H8479" t="n">
        <v>0.2643145662135311</v>
      </c>
      <c r="I8479" t="n">
        <v>0.2876516051346163</v>
      </c>
      <c r="J8479" t="n">
        <v>354</v>
      </c>
      <c r="K8479" t="n">
        <v>5</v>
      </c>
      <c r="L8479">
        <f>VLOOKUP(J8479,Clustering!$D$3:$E$367,2,FALSE)</f>
        <v/>
      </c>
      <c r="M8479" t="n">
        <v>0.243194202</v>
      </c>
      <c r="N8479" t="n">
        <v>0.295417509</v>
      </c>
      <c r="O8479" t="n">
        <v>0.295417509</v>
      </c>
      <c r="P8479" t="n">
        <v>0.879250544</v>
      </c>
      <c r="Q8479" t="n">
        <v>0.323243196</v>
      </c>
      <c r="R8479" t="n">
        <v>0.2643145662135311</v>
      </c>
      <c r="S8479" t="n">
        <v>0</v>
      </c>
      <c r="T8479" t="n">
        <v>0</v>
      </c>
      <c r="U8479" t="n">
        <v>0.645624305</v>
      </c>
      <c r="V8479" t="n">
        <v>0.850080767</v>
      </c>
      <c r="W8479" t="n">
        <v>0.013718542</v>
      </c>
      <c r="X8479" t="n">
        <v>0.000799989</v>
      </c>
      <c r="Y8479" t="n">
        <v>0.2876516051346163</v>
      </c>
      <c r="Z8479" t="n">
        <v>0.249028039</v>
      </c>
      <c r="AA8479" t="n">
        <v>0.645624305</v>
      </c>
      <c r="AB8479" t="n">
        <v>0</v>
      </c>
      <c r="AC8479" t="n">
        <v>0</v>
      </c>
      <c r="AD8479" t="n">
        <v>0.85</v>
      </c>
      <c r="AE8479" t="n">
        <v>0.85</v>
      </c>
      <c r="AF8479" t="n">
        <v>0.85</v>
      </c>
      <c r="AG8479" t="n">
        <v>0.85</v>
      </c>
      <c r="AH8479" t="n">
        <v>0.879250544</v>
      </c>
      <c r="AI8479" t="n">
        <v>0.013718542</v>
      </c>
      <c r="AJ8479" t="n">
        <v>0.388127095</v>
      </c>
      <c r="AK8479" t="n">
        <v>0</v>
      </c>
      <c r="AL8479" t="n">
        <v>0</v>
      </c>
    </row>
    <row r="8480">
      <c r="A8480" t="inlineStr">
        <is>
          <t>2025-12-20 06:00</t>
        </is>
      </c>
      <c r="B8480" t="n">
        <v>43548.89529226525</v>
      </c>
      <c r="C8480" t="n">
        <v>43031.10547734267</v>
      </c>
      <c r="D8480" t="n">
        <v>0</v>
      </c>
      <c r="E8480" t="n">
        <v>517.789814922577</v>
      </c>
      <c r="F8480" t="n">
        <v>0</v>
      </c>
      <c r="G8480" t="n">
        <v>0.2538185367267534</v>
      </c>
      <c r="H8480" t="n">
        <v>0.2525824307214963</v>
      </c>
      <c r="I8480" t="n">
        <v>0.2761605409198151</v>
      </c>
      <c r="J8480" t="n">
        <v>354</v>
      </c>
      <c r="K8480" t="n">
        <v>6</v>
      </c>
      <c r="L8480">
        <f>VLOOKUP(J8480,Clustering!$D$3:$E$367,2,FALSE)</f>
        <v/>
      </c>
      <c r="M8480" t="n">
        <v>0.254160519</v>
      </c>
      <c r="N8480" t="n">
        <v>0.298257265</v>
      </c>
      <c r="O8480" t="n">
        <v>0.298257265</v>
      </c>
      <c r="P8480" t="n">
        <v>0.88123432</v>
      </c>
      <c r="Q8480" t="n">
        <v>0.356110718</v>
      </c>
      <c r="R8480" t="n">
        <v>0.2525824307214963</v>
      </c>
      <c r="S8480" t="n">
        <v>0</v>
      </c>
      <c r="T8480" t="n">
        <v>0</v>
      </c>
      <c r="U8480" t="n">
        <v>0.6501009599999999</v>
      </c>
      <c r="V8480" t="n">
        <v>0.850080767</v>
      </c>
      <c r="W8480" t="n">
        <v>0.013404377</v>
      </c>
      <c r="X8480" t="n">
        <v>0.00083936</v>
      </c>
      <c r="Y8480" t="n">
        <v>0.2761605409198151</v>
      </c>
      <c r="Z8480" t="n">
        <v>0.303165531</v>
      </c>
      <c r="AA8480" t="n">
        <v>0.6501009599999999</v>
      </c>
      <c r="AB8480" t="n">
        <v>0</v>
      </c>
      <c r="AC8480" t="n">
        <v>0</v>
      </c>
      <c r="AD8480" t="n">
        <v>0.85</v>
      </c>
      <c r="AE8480" t="n">
        <v>0.85</v>
      </c>
      <c r="AF8480" t="n">
        <v>0.85</v>
      </c>
      <c r="AG8480" t="n">
        <v>0.85</v>
      </c>
      <c r="AH8480" t="n">
        <v>0.88123432</v>
      </c>
      <c r="AI8480" t="n">
        <v>0.013404377</v>
      </c>
      <c r="AJ8480" t="n">
        <v>0.415102338</v>
      </c>
      <c r="AK8480" t="n">
        <v>0</v>
      </c>
      <c r="AL8480" t="n">
        <v>0</v>
      </c>
    </row>
    <row r="8481">
      <c r="A8481" t="inlineStr">
        <is>
          <t>2025-12-20 07:00</t>
        </is>
      </c>
      <c r="B8481" t="n">
        <v>47381.22608495768</v>
      </c>
      <c r="C8481" t="n">
        <v>46828.27263501209</v>
      </c>
      <c r="D8481" t="n">
        <v>69.50299242535215</v>
      </c>
      <c r="E8481" t="n">
        <v>483.4504575202266</v>
      </c>
      <c r="F8481" t="n">
        <v>0.0031388954465553</v>
      </c>
      <c r="G8481" t="n">
        <v>0.2369855183922679</v>
      </c>
      <c r="H8481" t="n">
        <v>0.2356672627689392</v>
      </c>
      <c r="I8481" t="n">
        <v>0.2608123362692764</v>
      </c>
      <c r="J8481" t="n">
        <v>354</v>
      </c>
      <c r="K8481" t="n">
        <v>7</v>
      </c>
      <c r="L8481">
        <f>VLOOKUP(J8481,Clustering!$D$3:$E$367,2,FALSE)</f>
        <v/>
      </c>
      <c r="M8481" t="n">
        <v>0.263825162</v>
      </c>
      <c r="N8481" t="n">
        <v>0.306352543</v>
      </c>
      <c r="O8481" t="n">
        <v>0.306352543</v>
      </c>
      <c r="P8481" t="n">
        <v>0.882109217</v>
      </c>
      <c r="Q8481" t="n">
        <v>0.396963572</v>
      </c>
      <c r="R8481" t="n">
        <v>0.2356672627689392</v>
      </c>
      <c r="S8481" t="n">
        <v>0.0031388954465553</v>
      </c>
      <c r="T8481" t="n">
        <v>0</v>
      </c>
      <c r="U8481" t="n">
        <v>0.65669072</v>
      </c>
      <c r="V8481" t="n">
        <v>0.850080767</v>
      </c>
      <c r="W8481" t="n">
        <v>0.012671325</v>
      </c>
      <c r="X8481" t="n">
        <v>0.001088153</v>
      </c>
      <c r="Y8481" t="n">
        <v>0.2608123362692764</v>
      </c>
      <c r="Z8481" t="n">
        <v>0.289997108</v>
      </c>
      <c r="AA8481" t="n">
        <v>0.65669072</v>
      </c>
      <c r="AB8481" t="n">
        <v>0</v>
      </c>
      <c r="AC8481" t="n">
        <v>0</v>
      </c>
      <c r="AD8481" t="n">
        <v>0.85</v>
      </c>
      <c r="AE8481" t="n">
        <v>0.85</v>
      </c>
      <c r="AF8481" t="n">
        <v>0.85</v>
      </c>
      <c r="AG8481" t="n">
        <v>0.85</v>
      </c>
      <c r="AH8481" t="n">
        <v>0.882109217</v>
      </c>
      <c r="AI8481" t="n">
        <v>0.012671325</v>
      </c>
      <c r="AJ8481" t="n">
        <v>0.400541122</v>
      </c>
      <c r="AK8481" t="n">
        <v>0.0021972268125887</v>
      </c>
      <c r="AL8481" t="n">
        <v>0.009665585000000001</v>
      </c>
    </row>
    <row r="8482">
      <c r="A8482" t="inlineStr">
        <is>
          <t>2025-12-20 08:00</t>
        </is>
      </c>
      <c r="B8482" t="n">
        <v>48527.02561936827</v>
      </c>
      <c r="C8482" t="n">
        <v>46036.24397595658</v>
      </c>
      <c r="D8482" t="n">
        <v>2050.079283347719</v>
      </c>
      <c r="E8482" t="n">
        <v>440.7023600639706</v>
      </c>
      <c r="F8482" t="n">
        <v>0.092585719017623</v>
      </c>
      <c r="G8482" t="n">
        <v>0.2160305686588091</v>
      </c>
      <c r="H8482" t="n">
        <v>0.2145132581916915</v>
      </c>
      <c r="I8482" t="n">
        <v>0.2434552043084578</v>
      </c>
      <c r="J8482" t="n">
        <v>354</v>
      </c>
      <c r="K8482" t="n">
        <v>8</v>
      </c>
      <c r="L8482">
        <f>VLOOKUP(J8482,Clustering!$D$3:$E$367,2,FALSE)</f>
        <v/>
      </c>
      <c r="M8482" t="n">
        <v>0.264406884</v>
      </c>
      <c r="N8482" t="n">
        <v>0.302546481</v>
      </c>
      <c r="O8482" t="n">
        <v>0.302546481</v>
      </c>
      <c r="P8482" t="n">
        <v>0.884418536</v>
      </c>
      <c r="Q8482" t="n">
        <v>0.42632656</v>
      </c>
      <c r="R8482" t="n">
        <v>0.2145132581916915</v>
      </c>
      <c r="S8482" t="n">
        <v>0.092585719017623</v>
      </c>
      <c r="T8482" t="n">
        <v>0</v>
      </c>
      <c r="U8482" t="n">
        <v>0.65669072</v>
      </c>
      <c r="V8482" t="n">
        <v>0.850080767</v>
      </c>
      <c r="W8482" t="n">
        <v>0.012182623</v>
      </c>
      <c r="X8482" t="n">
        <v>0.001022814</v>
      </c>
      <c r="Y8482" t="n">
        <v>0.2434552043084578</v>
      </c>
      <c r="Z8482" t="n">
        <v>0.283721038</v>
      </c>
      <c r="AA8482" t="n">
        <v>0.65669072</v>
      </c>
      <c r="AB8482" t="n">
        <v>0</v>
      </c>
      <c r="AC8482" t="n">
        <v>0</v>
      </c>
      <c r="AD8482" t="n">
        <v>0.85</v>
      </c>
      <c r="AE8482" t="n">
        <v>0.85</v>
      </c>
      <c r="AF8482" t="n">
        <v>0.85</v>
      </c>
      <c r="AG8482" t="n">
        <v>0.85</v>
      </c>
      <c r="AH8482" t="n">
        <v>0.884418536</v>
      </c>
      <c r="AI8482" t="n">
        <v>0.012182623</v>
      </c>
      <c r="AJ8482" t="n">
        <v>0.392263339</v>
      </c>
      <c r="AK8482" t="n">
        <v>0.06481000331233611</v>
      </c>
      <c r="AL8482" t="n">
        <v>0.029612509</v>
      </c>
    </row>
    <row r="8483">
      <c r="A8483" t="inlineStr">
        <is>
          <t>2025-12-20 09:00</t>
        </is>
      </c>
      <c r="B8483" t="n">
        <v>49198.98826976857</v>
      </c>
      <c r="C8483" t="n">
        <v>43575.63143904763</v>
      </c>
      <c r="D8483" t="n">
        <v>5216.401129354074</v>
      </c>
      <c r="E8483" t="n">
        <v>406.955701366862</v>
      </c>
      <c r="F8483" t="n">
        <v>0.235583205570919</v>
      </c>
      <c r="G8483" t="n">
        <v>0.1994880889053244</v>
      </c>
      <c r="H8483" t="n">
        <v>0.1981003220667044</v>
      </c>
      <c r="I8483" t="n">
        <v>0.2245712875918263</v>
      </c>
      <c r="J8483" t="n">
        <v>354</v>
      </c>
      <c r="K8483" t="n">
        <v>9</v>
      </c>
      <c r="L8483">
        <f>VLOOKUP(J8483,Clustering!$D$3:$E$367,2,FALSE)</f>
        <v/>
      </c>
      <c r="M8483" t="n">
        <v>0.259108033</v>
      </c>
      <c r="N8483" t="n">
        <v>0.300949118</v>
      </c>
      <c r="O8483" t="n">
        <v>0.300949118</v>
      </c>
      <c r="P8483" t="n">
        <v>0.885415511</v>
      </c>
      <c r="Q8483" t="n">
        <v>0.451083589</v>
      </c>
      <c r="R8483" t="n">
        <v>0.1981003220667044</v>
      </c>
      <c r="S8483" t="n">
        <v>0.235583205570919</v>
      </c>
      <c r="T8483" t="n">
        <v>0.380610549</v>
      </c>
      <c r="U8483" t="n">
        <v>0.656424625</v>
      </c>
      <c r="V8483" t="n">
        <v>0.850080767</v>
      </c>
      <c r="W8483" t="n">
        <v>0.011659015</v>
      </c>
      <c r="X8483" t="n">
        <v>0.000799989</v>
      </c>
      <c r="Y8483" t="n">
        <v>0.2245712875918263</v>
      </c>
      <c r="Z8483" t="n">
        <v>0.260725812</v>
      </c>
      <c r="AA8483" t="n">
        <v>0.656424625</v>
      </c>
      <c r="AB8483" t="n">
        <v>0</v>
      </c>
      <c r="AC8483" t="n">
        <v>0</v>
      </c>
      <c r="AD8483" t="n">
        <v>0.85</v>
      </c>
      <c r="AE8483" t="n">
        <v>0.85</v>
      </c>
      <c r="AF8483" t="n">
        <v>0.85</v>
      </c>
      <c r="AG8483" t="n">
        <v>0.85</v>
      </c>
      <c r="AH8483" t="n">
        <v>0.885415511</v>
      </c>
      <c r="AI8483" t="n">
        <v>0.011659015</v>
      </c>
      <c r="AJ8483" t="n">
        <v>0.375276429</v>
      </c>
      <c r="AK8483" t="n">
        <v>0.1649082438996433</v>
      </c>
      <c r="AL8483" t="n">
        <v>0</v>
      </c>
    </row>
    <row r="8484">
      <c r="A8484" t="inlineStr">
        <is>
          <t>2025-12-20 10:00</t>
        </is>
      </c>
      <c r="B8484" t="n">
        <v>48896.79865299271</v>
      </c>
      <c r="C8484" t="n">
        <v>40721.21028602496</v>
      </c>
      <c r="D8484" t="n">
        <v>7745.928362636693</v>
      </c>
      <c r="E8484" t="n">
        <v>429.6600043310541</v>
      </c>
      <c r="F8484" t="n">
        <v>0.3498217618894295</v>
      </c>
      <c r="G8484" t="n">
        <v>0.2106176491818892</v>
      </c>
      <c r="H8484" t="n">
        <v>0.2103346893863092</v>
      </c>
      <c r="I8484" t="n">
        <v>0.2157320074265946</v>
      </c>
      <c r="J8484" t="n">
        <v>354</v>
      </c>
      <c r="K8484" t="n">
        <v>10</v>
      </c>
      <c r="L8484">
        <f>VLOOKUP(J8484,Clustering!$D$3:$E$367,2,FALSE)</f>
        <v/>
      </c>
      <c r="M8484" t="n">
        <v>0.261463718</v>
      </c>
      <c r="N8484" t="n">
        <v>0.297210105</v>
      </c>
      <c r="O8484" t="n">
        <v>0.297210105</v>
      </c>
      <c r="P8484" t="n">
        <v>0.886412486</v>
      </c>
      <c r="Q8484" t="n">
        <v>0.446302404</v>
      </c>
      <c r="R8484" t="n">
        <v>0.2103346893863092</v>
      </c>
      <c r="S8484" t="n">
        <v>0.3498217618894295</v>
      </c>
      <c r="T8484" t="n">
        <v>0.648707874</v>
      </c>
      <c r="U8484" t="n">
        <v>0.656878551</v>
      </c>
      <c r="V8484" t="n">
        <v>0.850080767</v>
      </c>
      <c r="W8484" t="n">
        <v>0.011484479</v>
      </c>
      <c r="X8484" t="n">
        <v>0.000799989</v>
      </c>
      <c r="Y8484" t="n">
        <v>0.2157320074265946</v>
      </c>
      <c r="Z8484" t="n">
        <v>0.274762824</v>
      </c>
      <c r="AA8484" t="n">
        <v>0.656878551</v>
      </c>
      <c r="AB8484" t="n">
        <v>0</v>
      </c>
      <c r="AC8484" t="n">
        <v>0</v>
      </c>
      <c r="AD8484" t="n">
        <v>0.85</v>
      </c>
      <c r="AE8484" t="n">
        <v>0.85</v>
      </c>
      <c r="AF8484" t="n">
        <v>0.85</v>
      </c>
      <c r="AG8484" t="n">
        <v>0.85</v>
      </c>
      <c r="AH8484" t="n">
        <v>0.886412486</v>
      </c>
      <c r="AI8484" t="n">
        <v>0.011484479</v>
      </c>
      <c r="AJ8484" t="n">
        <v>0.378251362</v>
      </c>
      <c r="AK8484" t="n">
        <v>0.2448752333226006</v>
      </c>
      <c r="AL8484" t="n">
        <v>0</v>
      </c>
    </row>
    <row r="8485">
      <c r="A8485" t="inlineStr">
        <is>
          <t>2025-12-20 11:00</t>
        </is>
      </c>
      <c r="B8485" t="n">
        <v>47985.73314222301</v>
      </c>
      <c r="C8485" t="n">
        <v>38229.32415489999</v>
      </c>
      <c r="D8485" t="n">
        <v>9291.716005251659</v>
      </c>
      <c r="E8485" t="n">
        <v>464.6929820713617</v>
      </c>
      <c r="F8485" t="n">
        <v>0.4196326523767262</v>
      </c>
      <c r="G8485" t="n">
        <v>0.2277906774859616</v>
      </c>
      <c r="H8485" t="n">
        <v>0.2281940531746978</v>
      </c>
      <c r="I8485" t="n">
        <v>0.2204998615763257</v>
      </c>
      <c r="J8485" t="n">
        <v>354</v>
      </c>
      <c r="K8485" t="n">
        <v>11</v>
      </c>
      <c r="L8485">
        <f>VLOOKUP(J8485,Clustering!$D$3:$E$367,2,FALSE)</f>
        <v/>
      </c>
      <c r="M8485" t="n">
        <v>0.254730722</v>
      </c>
      <c r="N8485" t="n">
        <v>0.283105981</v>
      </c>
      <c r="O8485" t="n">
        <v>0.283105981</v>
      </c>
      <c r="P8485" t="n">
        <v>0.888091067</v>
      </c>
      <c r="Q8485" t="n">
        <v>0.412759007</v>
      </c>
      <c r="R8485" t="n">
        <v>0.2281940531746978</v>
      </c>
      <c r="S8485" t="n">
        <v>0.4196326523767262</v>
      </c>
      <c r="T8485" t="n">
        <v>0.6914765</v>
      </c>
      <c r="U8485" t="n">
        <v>0.656878551</v>
      </c>
      <c r="V8485" t="n">
        <v>0.850080767</v>
      </c>
      <c r="W8485" t="n">
        <v>0.011379757</v>
      </c>
      <c r="X8485" t="n">
        <v>0.000799989</v>
      </c>
      <c r="Y8485" t="n">
        <v>0.2204998615763257</v>
      </c>
      <c r="Z8485" t="n">
        <v>0.296947402</v>
      </c>
      <c r="AA8485" t="n">
        <v>0.656878551</v>
      </c>
      <c r="AB8485" t="n">
        <v>0</v>
      </c>
      <c r="AC8485" t="n">
        <v>0</v>
      </c>
      <c r="AD8485" t="n">
        <v>0.85</v>
      </c>
      <c r="AE8485" t="n">
        <v>0.85</v>
      </c>
      <c r="AF8485" t="n">
        <v>0.85</v>
      </c>
      <c r="AG8485" t="n">
        <v>0.85</v>
      </c>
      <c r="AH8485" t="n">
        <v>0.888091067</v>
      </c>
      <c r="AI8485" t="n">
        <v>0.011379757</v>
      </c>
      <c r="AJ8485" t="n">
        <v>0.383757177</v>
      </c>
      <c r="AK8485" t="n">
        <v>0.2937428566637083</v>
      </c>
      <c r="AL8485" t="n">
        <v>0.009236293</v>
      </c>
    </row>
    <row r="8486">
      <c r="A8486" t="inlineStr">
        <is>
          <t>2025-12-20 12:00</t>
        </is>
      </c>
      <c r="B8486" t="n">
        <v>46861.36246114051</v>
      </c>
      <c r="C8486" t="n">
        <v>36639.17712665715</v>
      </c>
      <c r="D8486" t="n">
        <v>9732.840994090113</v>
      </c>
      <c r="E8486" t="n">
        <v>489.3443403932467</v>
      </c>
      <c r="F8486" t="n">
        <v>0.4395547473903178</v>
      </c>
      <c r="G8486" t="n">
        <v>0.2398746766633562</v>
      </c>
      <c r="H8486" t="n">
        <v>0.2406694917715363</v>
      </c>
      <c r="I8486" t="n">
        <v>0.2255087870032903</v>
      </c>
      <c r="J8486" t="n">
        <v>354</v>
      </c>
      <c r="K8486" t="n">
        <v>12</v>
      </c>
      <c r="L8486">
        <f>VLOOKUP(J8486,Clustering!$D$3:$E$367,2,FALSE)</f>
        <v/>
      </c>
      <c r="M8486" t="n">
        <v>0.249788968</v>
      </c>
      <c r="N8486" t="n">
        <v>0.272243912</v>
      </c>
      <c r="O8486" t="n">
        <v>0.272243912</v>
      </c>
      <c r="P8486" t="n">
        <v>0.888742152</v>
      </c>
      <c r="Q8486" t="n">
        <v>0.38151859</v>
      </c>
      <c r="R8486" t="n">
        <v>0.2406694917715363</v>
      </c>
      <c r="S8486" t="n">
        <v>0.4395547473903178</v>
      </c>
      <c r="T8486" t="n">
        <v>0.675532719</v>
      </c>
      <c r="U8486" t="n">
        <v>0.656878551</v>
      </c>
      <c r="V8486" t="n">
        <v>0.850080767</v>
      </c>
      <c r="W8486" t="n">
        <v>0.011484479</v>
      </c>
      <c r="X8486" t="n">
        <v>0.000801665</v>
      </c>
      <c r="Y8486" t="n">
        <v>0.2255087870032903</v>
      </c>
      <c r="Z8486" t="n">
        <v>0.319049809</v>
      </c>
      <c r="AA8486" t="n">
        <v>0.656878551</v>
      </c>
      <c r="AB8486" t="n">
        <v>0</v>
      </c>
      <c r="AC8486" t="n">
        <v>0</v>
      </c>
      <c r="AD8486" t="n">
        <v>0.85</v>
      </c>
      <c r="AE8486" t="n">
        <v>0.85</v>
      </c>
      <c r="AF8486" t="n">
        <v>0.85</v>
      </c>
      <c r="AG8486" t="n">
        <v>0.85</v>
      </c>
      <c r="AH8486" t="n">
        <v>0.888742152</v>
      </c>
      <c r="AI8486" t="n">
        <v>0.011484479</v>
      </c>
      <c r="AJ8486" t="n">
        <v>0.392426416</v>
      </c>
      <c r="AK8486" t="n">
        <v>0.3076883231732225</v>
      </c>
      <c r="AL8486" t="n">
        <v>0.009236293</v>
      </c>
    </row>
    <row r="8487">
      <c r="A8487" t="inlineStr">
        <is>
          <t>2025-12-20 13:00</t>
        </is>
      </c>
      <c r="B8487" t="n">
        <v>44398.51204881256</v>
      </c>
      <c r="C8487" t="n">
        <v>34845.20097028776</v>
      </c>
      <c r="D8487" t="n">
        <v>9054.375482037853</v>
      </c>
      <c r="E8487" t="n">
        <v>498.9355964869446</v>
      </c>
      <c r="F8487" t="n">
        <v>0.4089138752190517</v>
      </c>
      <c r="G8487" t="n">
        <v>0.2445762727877179</v>
      </c>
      <c r="H8487" t="n">
        <v>0.2455511851355165</v>
      </c>
      <c r="I8487" t="n">
        <v>0.2269552146666919</v>
      </c>
      <c r="J8487" t="n">
        <v>354</v>
      </c>
      <c r="K8487" t="n">
        <v>13</v>
      </c>
      <c r="L8487">
        <f>VLOOKUP(J8487,Clustering!$D$3:$E$367,2,FALSE)</f>
        <v/>
      </c>
      <c r="M8487" t="n">
        <v>0.244795377</v>
      </c>
      <c r="N8487" t="n">
        <v>0.25992844</v>
      </c>
      <c r="O8487" t="n">
        <v>0.25992844</v>
      </c>
      <c r="P8487" t="n">
        <v>0.888650593</v>
      </c>
      <c r="Q8487" t="n">
        <v>0.356448655</v>
      </c>
      <c r="R8487" t="n">
        <v>0.2455511851355165</v>
      </c>
      <c r="S8487" t="n">
        <v>0.4089138752190517</v>
      </c>
      <c r="T8487" t="n">
        <v>0.66427384</v>
      </c>
      <c r="U8487" t="n">
        <v>0.656878551</v>
      </c>
      <c r="V8487" t="n">
        <v>0.850080767</v>
      </c>
      <c r="W8487" t="n">
        <v>0.010123097</v>
      </c>
      <c r="X8487" t="n">
        <v>0.000799989</v>
      </c>
      <c r="Y8487" t="n">
        <v>0.2269552146666919</v>
      </c>
      <c r="Z8487" t="n">
        <v>0.323348509</v>
      </c>
      <c r="AA8487" t="n">
        <v>0.656878551</v>
      </c>
      <c r="AB8487" t="n">
        <v>0</v>
      </c>
      <c r="AC8487" t="n">
        <v>0</v>
      </c>
      <c r="AD8487" t="n">
        <v>0.85</v>
      </c>
      <c r="AE8487" t="n">
        <v>0.85</v>
      </c>
      <c r="AF8487" t="n">
        <v>0.85</v>
      </c>
      <c r="AG8487" t="n">
        <v>0.85</v>
      </c>
      <c r="AH8487" t="n">
        <v>0.888650593</v>
      </c>
      <c r="AI8487" t="n">
        <v>0.010123097</v>
      </c>
      <c r="AJ8487" t="n">
        <v>0.400279209</v>
      </c>
      <c r="AK8487" t="n">
        <v>0.2862397126533362</v>
      </c>
      <c r="AL8487" t="n">
        <v>0.009236293</v>
      </c>
    </row>
    <row r="8488">
      <c r="A8488" t="inlineStr">
        <is>
          <t>2025-12-20 14:00</t>
        </is>
      </c>
      <c r="B8488" t="n">
        <v>43913.65143955623</v>
      </c>
      <c r="C8488" t="n">
        <v>36210.43165137656</v>
      </c>
      <c r="D8488" t="n">
        <v>7210.925687476949</v>
      </c>
      <c r="E8488" t="n">
        <v>492.2941007027193</v>
      </c>
      <c r="F8488" t="n">
        <v>0.3256599610467178</v>
      </c>
      <c r="G8488" t="n">
        <v>0.2413206375993722</v>
      </c>
      <c r="H8488" t="n">
        <v>0.2421761872542462</v>
      </c>
      <c r="I8488" t="n">
        <v>0.2258570010704055</v>
      </c>
      <c r="J8488" t="n">
        <v>354</v>
      </c>
      <c r="K8488" t="n">
        <v>14</v>
      </c>
      <c r="L8488">
        <f>VLOOKUP(J8488,Clustering!$D$3:$E$367,2,FALSE)</f>
        <v/>
      </c>
      <c r="M8488" t="n">
        <v>0.243845039</v>
      </c>
      <c r="N8488" t="n">
        <v>0.258808314</v>
      </c>
      <c r="O8488" t="n">
        <v>0.258808314</v>
      </c>
      <c r="P8488" t="n">
        <v>0.887470501</v>
      </c>
      <c r="Q8488" t="n">
        <v>0.349752492</v>
      </c>
      <c r="R8488" t="n">
        <v>0.2421761872542462</v>
      </c>
      <c r="S8488" t="n">
        <v>0.3256599610467178</v>
      </c>
      <c r="T8488" t="n">
        <v>0.656793109</v>
      </c>
      <c r="U8488" t="n">
        <v>0.656878551</v>
      </c>
      <c r="V8488" t="n">
        <v>0.850080767</v>
      </c>
      <c r="W8488" t="n">
        <v>0.009983468000000001</v>
      </c>
      <c r="X8488" t="n">
        <v>0.001332757</v>
      </c>
      <c r="Y8488" t="n">
        <v>0.2258570010704055</v>
      </c>
      <c r="Z8488" t="n">
        <v>0.324893955</v>
      </c>
      <c r="AA8488" t="n">
        <v>0.656878551</v>
      </c>
      <c r="AB8488" t="n">
        <v>0</v>
      </c>
      <c r="AC8488" t="n">
        <v>0</v>
      </c>
      <c r="AD8488" t="n">
        <v>0.85</v>
      </c>
      <c r="AE8488" t="n">
        <v>0.85</v>
      </c>
      <c r="AF8488" t="n">
        <v>0.85</v>
      </c>
      <c r="AG8488" t="n">
        <v>0.85</v>
      </c>
      <c r="AH8488" t="n">
        <v>0.887470501</v>
      </c>
      <c r="AI8488" t="n">
        <v>0.009983468000000001</v>
      </c>
      <c r="AJ8488" t="n">
        <v>0.401146839</v>
      </c>
      <c r="AK8488" t="n">
        <v>0.2279619727327024</v>
      </c>
      <c r="AL8488" t="n">
        <v>0.009414080999999999</v>
      </c>
    </row>
    <row r="8489">
      <c r="A8489" t="inlineStr">
        <is>
          <t>2025-12-20 15:00</t>
        </is>
      </c>
      <c r="B8489" t="n">
        <v>44001.7836664815</v>
      </c>
      <c r="C8489" t="n">
        <v>39020.79041268992</v>
      </c>
      <c r="D8489" t="n">
        <v>4507.04865153438</v>
      </c>
      <c r="E8489" t="n">
        <v>473.9446022572021</v>
      </c>
      <c r="F8489" t="n">
        <v>0.2035474156727732</v>
      </c>
      <c r="G8489" t="n">
        <v>0.232325785420197</v>
      </c>
      <c r="H8489" t="n">
        <v>0.23287485380765</v>
      </c>
      <c r="I8489" t="n">
        <v>0.222401646096724</v>
      </c>
      <c r="J8489" t="n">
        <v>354</v>
      </c>
      <c r="K8489" t="n">
        <v>15</v>
      </c>
      <c r="L8489">
        <f>VLOOKUP(J8489,Clustering!$D$3:$E$367,2,FALSE)</f>
        <v/>
      </c>
      <c r="M8489" t="n">
        <v>0.243718328</v>
      </c>
      <c r="N8489" t="n">
        <v>0.263509688</v>
      </c>
      <c r="O8489" t="n">
        <v>0.263509688</v>
      </c>
      <c r="P8489" t="n">
        <v>0.886626124</v>
      </c>
      <c r="Q8489" t="n">
        <v>0.344921242</v>
      </c>
      <c r="R8489" t="n">
        <v>0.23287485380765</v>
      </c>
      <c r="S8489" t="n">
        <v>0.2035474156727732</v>
      </c>
      <c r="T8489" t="n">
        <v>0.666918543</v>
      </c>
      <c r="U8489" t="n">
        <v>0.656878551</v>
      </c>
      <c r="V8489" t="n">
        <v>0.850080767</v>
      </c>
      <c r="W8489" t="n">
        <v>0.01008819</v>
      </c>
      <c r="X8489" t="n">
        <v>0.001332757</v>
      </c>
      <c r="Y8489" t="n">
        <v>0.222401646096724</v>
      </c>
      <c r="Z8489" t="n">
        <v>0.335184814</v>
      </c>
      <c r="AA8489" t="n">
        <v>0.656878551</v>
      </c>
      <c r="AB8489" t="n">
        <v>0</v>
      </c>
      <c r="AC8489" t="n">
        <v>0</v>
      </c>
      <c r="AD8489" t="n">
        <v>0.85</v>
      </c>
      <c r="AE8489" t="n">
        <v>0.85</v>
      </c>
      <c r="AF8489" t="n">
        <v>0.85</v>
      </c>
      <c r="AG8489" t="n">
        <v>0.85</v>
      </c>
      <c r="AH8489" t="n">
        <v>0.886626124</v>
      </c>
      <c r="AI8489" t="n">
        <v>0.01008819</v>
      </c>
      <c r="AJ8489" t="n">
        <v>0.415803008</v>
      </c>
      <c r="AK8489" t="n">
        <v>0.1424831909709412</v>
      </c>
      <c r="AL8489" t="n">
        <v>0.009414080999999999</v>
      </c>
    </row>
    <row r="8490">
      <c r="A8490" t="inlineStr">
        <is>
          <t>2025-12-20 16:00</t>
        </is>
      </c>
      <c r="B8490" t="n">
        <v>45758.30724080496</v>
      </c>
      <c r="C8490" t="n">
        <v>43613.94758780074</v>
      </c>
      <c r="D8490" t="n">
        <v>1679.283112331678</v>
      </c>
      <c r="E8490" t="n">
        <v>465.0765406725386</v>
      </c>
      <c r="F8490" t="n">
        <v>0.0758398153926466</v>
      </c>
      <c r="G8490" t="n">
        <v>0.2279786964081071</v>
      </c>
      <c r="H8490" t="n">
        <v>0.2283346780864174</v>
      </c>
      <c r="I8490" t="n">
        <v>0.2215445037776713</v>
      </c>
      <c r="J8490" t="n">
        <v>354</v>
      </c>
      <c r="K8490" t="n">
        <v>16</v>
      </c>
      <c r="L8490">
        <f>VLOOKUP(J8490,Clustering!$D$3:$E$367,2,FALSE)</f>
        <v/>
      </c>
      <c r="M8490" t="n">
        <v>0.241777336</v>
      </c>
      <c r="N8490" t="n">
        <v>0.279079048</v>
      </c>
      <c r="O8490" t="n">
        <v>0.279079048</v>
      </c>
      <c r="P8490" t="n">
        <v>0.876290138</v>
      </c>
      <c r="Q8490" t="n">
        <v>0.343707171</v>
      </c>
      <c r="R8490" t="n">
        <v>0.2283346780864174</v>
      </c>
      <c r="S8490" t="n">
        <v>0.0758398153926466</v>
      </c>
      <c r="T8490" t="n">
        <v>0.676515037</v>
      </c>
      <c r="U8490" t="n">
        <v>0.666144912</v>
      </c>
      <c r="V8490" t="n">
        <v>0.850080767</v>
      </c>
      <c r="W8490" t="n">
        <v>0.010018375</v>
      </c>
      <c r="X8490" t="n">
        <v>0.001332757</v>
      </c>
      <c r="Y8490" t="n">
        <v>0.2215445037776713</v>
      </c>
      <c r="Z8490" t="n">
        <v>0.360466078</v>
      </c>
      <c r="AA8490" t="n">
        <v>0.666144912</v>
      </c>
      <c r="AB8490" t="n">
        <v>0</v>
      </c>
      <c r="AC8490" t="n">
        <v>0</v>
      </c>
      <c r="AD8490" t="n">
        <v>0.85</v>
      </c>
      <c r="AE8490" t="n">
        <v>0.85</v>
      </c>
      <c r="AF8490" t="n">
        <v>0.85</v>
      </c>
      <c r="AG8490" t="n">
        <v>0.85</v>
      </c>
      <c r="AH8490" t="n">
        <v>0.876290138</v>
      </c>
      <c r="AI8490" t="n">
        <v>0.010018375</v>
      </c>
      <c r="AJ8490" t="n">
        <v>0.438476812</v>
      </c>
      <c r="AK8490" t="n">
        <v>0.0530878707748526</v>
      </c>
      <c r="AL8490" t="n">
        <v>0.009236293</v>
      </c>
    </row>
    <row r="8491">
      <c r="A8491" t="inlineStr">
        <is>
          <t>2025-12-20 17:00</t>
        </is>
      </c>
      <c r="B8491" t="n">
        <v>50143.96481490905</v>
      </c>
      <c r="C8491" t="n">
        <v>49641.83650876374</v>
      </c>
      <c r="D8491" t="n">
        <v>43.59522099497303</v>
      </c>
      <c r="E8491" t="n">
        <v>458.5330851503379</v>
      </c>
      <c r="F8491" t="n">
        <v>0.0019688481876469</v>
      </c>
      <c r="G8491" t="n">
        <v>0.2247711201717342</v>
      </c>
      <c r="H8491" t="n">
        <v>0.2250400372975584</v>
      </c>
      <c r="I8491" t="n">
        <v>0.2199105762319769</v>
      </c>
      <c r="J8491" t="n">
        <v>354</v>
      </c>
      <c r="K8491" t="n">
        <v>17</v>
      </c>
      <c r="L8491">
        <f>VLOOKUP(J8491,Clustering!$D$3:$E$367,2,FALSE)</f>
        <v/>
      </c>
      <c r="M8491" t="n">
        <v>0.243626174</v>
      </c>
      <c r="N8491" t="n">
        <v>0.298229656</v>
      </c>
      <c r="O8491" t="n">
        <v>0.298229656</v>
      </c>
      <c r="P8491" t="n">
        <v>0.876880185</v>
      </c>
      <c r="Q8491" t="n">
        <v>0.362644171</v>
      </c>
      <c r="R8491" t="n">
        <v>0.2250400372975584</v>
      </c>
      <c r="S8491" t="n">
        <v>0.0019688481876469</v>
      </c>
      <c r="T8491" t="n">
        <v>0.667900861</v>
      </c>
      <c r="U8491" t="n">
        <v>0.666144912</v>
      </c>
      <c r="V8491" t="n">
        <v>0.850080767</v>
      </c>
      <c r="W8491" t="n">
        <v>0.010018375</v>
      </c>
      <c r="X8491" t="n">
        <v>0.00353168</v>
      </c>
      <c r="Y8491" t="n">
        <v>0.2199105762319769</v>
      </c>
      <c r="Z8491" t="n">
        <v>0.374170719</v>
      </c>
      <c r="AA8491" t="n">
        <v>0.666144912</v>
      </c>
      <c r="AB8491" t="n">
        <v>0</v>
      </c>
      <c r="AC8491" t="n">
        <v>0</v>
      </c>
      <c r="AD8491" t="n">
        <v>0.85</v>
      </c>
      <c r="AE8491" t="n">
        <v>0.85</v>
      </c>
      <c r="AF8491" t="n">
        <v>0.85</v>
      </c>
      <c r="AG8491" t="n">
        <v>0.85</v>
      </c>
      <c r="AH8491" t="n">
        <v>0.876880185</v>
      </c>
      <c r="AI8491" t="n">
        <v>0.010018375</v>
      </c>
      <c r="AJ8491" t="n">
        <v>0.483421314</v>
      </c>
      <c r="AK8491" t="n">
        <v>0.0013781937313528</v>
      </c>
      <c r="AL8491" t="n">
        <v>0.282721628</v>
      </c>
    </row>
    <row r="8492">
      <c r="A8492" t="inlineStr">
        <is>
          <t>2025-12-20 18:00</t>
        </is>
      </c>
      <c r="B8492" t="n">
        <v>51126.59373586687</v>
      </c>
      <c r="C8492" t="n">
        <v>50678.66665255391</v>
      </c>
      <c r="D8492" t="n">
        <v>0</v>
      </c>
      <c r="E8492" t="n">
        <v>447.9270833129547</v>
      </c>
      <c r="F8492" t="n">
        <v>0</v>
      </c>
      <c r="G8492" t="n">
        <v>0.2195720996632131</v>
      </c>
      <c r="H8492" t="n">
        <v>0.2200779868411669</v>
      </c>
      <c r="I8492" t="n">
        <v>0.2104284393274556</v>
      </c>
      <c r="J8492" t="n">
        <v>354</v>
      </c>
      <c r="K8492" t="n">
        <v>18</v>
      </c>
      <c r="L8492">
        <f>VLOOKUP(J8492,Clustering!$D$3:$E$367,2,FALSE)</f>
        <v/>
      </c>
      <c r="M8492" t="n">
        <v>0.25065867</v>
      </c>
      <c r="N8492" t="n">
        <v>0.313836485</v>
      </c>
      <c r="O8492" t="n">
        <v>0.313836485</v>
      </c>
      <c r="P8492" t="n">
        <v>0.87696157</v>
      </c>
      <c r="Q8492" t="n">
        <v>0.401181529</v>
      </c>
      <c r="R8492" t="n">
        <v>0.2200779868411669</v>
      </c>
      <c r="S8492" t="n">
        <v>0</v>
      </c>
      <c r="T8492" t="n">
        <v>0.587728578</v>
      </c>
      <c r="U8492" t="n">
        <v>0.666144912</v>
      </c>
      <c r="V8492" t="n">
        <v>0.850080767</v>
      </c>
      <c r="W8492" t="n">
        <v>0.010158004</v>
      </c>
      <c r="X8492" t="n">
        <v>0.027398167</v>
      </c>
      <c r="Y8492" t="n">
        <v>0.2104284393274556</v>
      </c>
      <c r="Z8492" t="n">
        <v>0.396197276</v>
      </c>
      <c r="AA8492" t="n">
        <v>0.666144912</v>
      </c>
      <c r="AB8492" t="n">
        <v>0</v>
      </c>
      <c r="AC8492" t="n">
        <v>0</v>
      </c>
      <c r="AD8492" t="n">
        <v>0.85</v>
      </c>
      <c r="AE8492" t="n">
        <v>0.85</v>
      </c>
      <c r="AF8492" t="n">
        <v>0.85</v>
      </c>
      <c r="AG8492" t="n">
        <v>0.85</v>
      </c>
      <c r="AH8492" t="n">
        <v>0.87696157</v>
      </c>
      <c r="AI8492" t="n">
        <v>0.010158004</v>
      </c>
      <c r="AJ8492" t="n">
        <v>0.505988517</v>
      </c>
      <c r="AK8492" t="n">
        <v>0</v>
      </c>
      <c r="AL8492" t="n">
        <v>0.422111599</v>
      </c>
    </row>
    <row r="8493">
      <c r="A8493" t="inlineStr">
        <is>
          <t>2025-12-20 19:00</t>
        </is>
      </c>
      <c r="B8493" t="n">
        <v>51166.09851698999</v>
      </c>
      <c r="C8493" t="n">
        <v>50733.83534827759</v>
      </c>
      <c r="D8493" t="n">
        <v>0</v>
      </c>
      <c r="E8493" t="n">
        <v>432.2631687123956</v>
      </c>
      <c r="F8493" t="n">
        <v>0</v>
      </c>
      <c r="G8493" t="n">
        <v>0.2118937101531351</v>
      </c>
      <c r="H8493" t="n">
        <v>0.2125645987007199</v>
      </c>
      <c r="I8493" t="n">
        <v>0.1997677317342368</v>
      </c>
      <c r="J8493" t="n">
        <v>354</v>
      </c>
      <c r="K8493" t="n">
        <v>19</v>
      </c>
      <c r="L8493">
        <f>VLOOKUP(J8493,Clustering!$D$3:$E$367,2,FALSE)</f>
        <v/>
      </c>
      <c r="M8493" t="n">
        <v>0.266641616</v>
      </c>
      <c r="N8493" t="n">
        <v>0.330669931</v>
      </c>
      <c r="O8493" t="n">
        <v>0.330669931</v>
      </c>
      <c r="P8493" t="n">
        <v>0.877500751</v>
      </c>
      <c r="Q8493" t="n">
        <v>0.424874682</v>
      </c>
      <c r="R8493" t="n">
        <v>0.2125645987007199</v>
      </c>
      <c r="S8493" t="n">
        <v>0</v>
      </c>
      <c r="T8493" t="n">
        <v>0.230693668</v>
      </c>
      <c r="U8493" t="n">
        <v>0.666411007</v>
      </c>
      <c r="V8493" t="n">
        <v>0.850080767</v>
      </c>
      <c r="W8493" t="n">
        <v>0.010611798</v>
      </c>
      <c r="X8493" t="n">
        <v>0.027398167</v>
      </c>
      <c r="Y8493" t="n">
        <v>0.1997677317342368</v>
      </c>
      <c r="Z8493" t="n">
        <v>0.413633847</v>
      </c>
      <c r="AA8493" t="n">
        <v>0.666411007</v>
      </c>
      <c r="AB8493" t="n">
        <v>0</v>
      </c>
      <c r="AC8493" t="n">
        <v>0</v>
      </c>
      <c r="AD8493" t="n">
        <v>0.85</v>
      </c>
      <c r="AE8493" t="n">
        <v>0.85</v>
      </c>
      <c r="AF8493" t="n">
        <v>0.85</v>
      </c>
      <c r="AG8493" t="n">
        <v>0.85</v>
      </c>
      <c r="AH8493" t="n">
        <v>0.877500751</v>
      </c>
      <c r="AI8493" t="n">
        <v>0.010611798</v>
      </c>
      <c r="AJ8493" t="n">
        <v>0.524523607</v>
      </c>
      <c r="AK8493" t="n">
        <v>0</v>
      </c>
      <c r="AL8493" t="n">
        <v>0.391852982</v>
      </c>
    </row>
    <row r="8494">
      <c r="A8494" t="inlineStr">
        <is>
          <t>2025-12-20 20:00</t>
        </is>
      </c>
      <c r="B8494" t="n">
        <v>50422.13603192983</v>
      </c>
      <c r="C8494" t="n">
        <v>49998.71958292746</v>
      </c>
      <c r="D8494" t="n">
        <v>0</v>
      </c>
      <c r="E8494" t="n">
        <v>423.41644900237</v>
      </c>
      <c r="F8494" t="n">
        <v>0</v>
      </c>
      <c r="G8494" t="n">
        <v>0.207557082844299</v>
      </c>
      <c r="H8494" t="n">
        <v>0.2083659406222349</v>
      </c>
      <c r="I8494" t="n">
        <v>0.192937378879285</v>
      </c>
      <c r="J8494" t="n">
        <v>354</v>
      </c>
      <c r="K8494" t="n">
        <v>20</v>
      </c>
      <c r="L8494">
        <f>VLOOKUP(J8494,Clustering!$D$3:$E$367,2,FALSE)</f>
        <v/>
      </c>
      <c r="M8494" t="n">
        <v>0.283920477</v>
      </c>
      <c r="N8494" t="n">
        <v>0.339070877</v>
      </c>
      <c r="O8494" t="n">
        <v>0.339070877</v>
      </c>
      <c r="P8494" t="n">
        <v>0.877063303</v>
      </c>
      <c r="Q8494" t="n">
        <v>0.445826788</v>
      </c>
      <c r="R8494" t="n">
        <v>0.2083659406222349</v>
      </c>
      <c r="S8494" t="n">
        <v>0</v>
      </c>
      <c r="T8494" t="n">
        <v>0</v>
      </c>
      <c r="U8494" t="n">
        <v>0.666411007</v>
      </c>
      <c r="V8494" t="n">
        <v>0.850080767</v>
      </c>
      <c r="W8494" t="n">
        <v>0.01071652</v>
      </c>
      <c r="X8494" t="n">
        <v>0.013216158</v>
      </c>
      <c r="Y8494" t="n">
        <v>0.192937378879285</v>
      </c>
      <c r="Z8494" t="n">
        <v>0.413762371</v>
      </c>
      <c r="AA8494" t="n">
        <v>0.666411007</v>
      </c>
      <c r="AB8494" t="n">
        <v>0</v>
      </c>
      <c r="AC8494" t="n">
        <v>0</v>
      </c>
      <c r="AD8494" t="n">
        <v>0.85</v>
      </c>
      <c r="AE8494" t="n">
        <v>0.85</v>
      </c>
      <c r="AF8494" t="n">
        <v>0.85</v>
      </c>
      <c r="AG8494" t="n">
        <v>0.85</v>
      </c>
      <c r="AH8494" t="n">
        <v>0.877063303</v>
      </c>
      <c r="AI8494" t="n">
        <v>0.01071652</v>
      </c>
      <c r="AJ8494" t="n">
        <v>0.521782348</v>
      </c>
      <c r="AK8494" t="n">
        <v>0</v>
      </c>
      <c r="AL8494" t="n">
        <v>0.343572754</v>
      </c>
    </row>
    <row r="8495">
      <c r="A8495" t="inlineStr">
        <is>
          <t>2025-12-20 21:00</t>
        </is>
      </c>
      <c r="B8495" t="n">
        <v>48227.11743211395</v>
      </c>
      <c r="C8495" t="n">
        <v>47795.539871599</v>
      </c>
      <c r="D8495" t="n">
        <v>0</v>
      </c>
      <c r="E8495" t="n">
        <v>431.5775605149443</v>
      </c>
      <c r="F8495" t="n">
        <v>0</v>
      </c>
      <c r="G8495" t="n">
        <v>0.211557627703404</v>
      </c>
      <c r="H8495" t="n">
        <v>0.2128056699779535</v>
      </c>
      <c r="I8495" t="n">
        <v>0.1889998813511363</v>
      </c>
      <c r="J8495" t="n">
        <v>354</v>
      </c>
      <c r="K8495" t="n">
        <v>21</v>
      </c>
      <c r="L8495">
        <f>VLOOKUP(J8495,Clustering!$D$3:$E$367,2,FALSE)</f>
        <v/>
      </c>
      <c r="M8495" t="n">
        <v>0.288516654</v>
      </c>
      <c r="N8495" t="n">
        <v>0.337743686</v>
      </c>
      <c r="O8495" t="n">
        <v>0.337743686</v>
      </c>
      <c r="P8495" t="n">
        <v>0.877643176</v>
      </c>
      <c r="Q8495" t="n">
        <v>0.446878149</v>
      </c>
      <c r="R8495" t="n">
        <v>0.2128056699779535</v>
      </c>
      <c r="S8495" t="n">
        <v>0</v>
      </c>
      <c r="T8495" t="n">
        <v>0</v>
      </c>
      <c r="U8495" t="n">
        <v>0.666411007</v>
      </c>
      <c r="V8495" t="n">
        <v>0.850080767</v>
      </c>
      <c r="W8495" t="n">
        <v>0.010681613</v>
      </c>
      <c r="X8495" t="n">
        <v>0.001332757</v>
      </c>
      <c r="Y8495" t="n">
        <v>0.1889998813511363</v>
      </c>
      <c r="Z8495" t="n">
        <v>0.408205297</v>
      </c>
      <c r="AA8495" t="n">
        <v>0.666411007</v>
      </c>
      <c r="AB8495" t="n">
        <v>0</v>
      </c>
      <c r="AC8495" t="n">
        <v>0</v>
      </c>
      <c r="AD8495" t="n">
        <v>0.85</v>
      </c>
      <c r="AE8495" t="n">
        <v>0.85</v>
      </c>
      <c r="AF8495" t="n">
        <v>0.85</v>
      </c>
      <c r="AG8495" t="n">
        <v>0.85</v>
      </c>
      <c r="AH8495" t="n">
        <v>0.877643176</v>
      </c>
      <c r="AI8495" t="n">
        <v>0.010681613</v>
      </c>
      <c r="AJ8495" t="n">
        <v>0.492189742</v>
      </c>
      <c r="AK8495" t="n">
        <v>0</v>
      </c>
      <c r="AL8495" t="n">
        <v>0.100749311</v>
      </c>
    </row>
    <row r="8496">
      <c r="A8496" t="inlineStr">
        <is>
          <t>2025-12-20 22:00</t>
        </is>
      </c>
      <c r="B8496" t="n">
        <v>45124.17996948942</v>
      </c>
      <c r="C8496" t="n">
        <v>44678.6519162281</v>
      </c>
      <c r="D8496" t="n">
        <v>0</v>
      </c>
      <c r="E8496" t="n">
        <v>445.5280532613204</v>
      </c>
      <c r="F8496" t="n">
        <v>0</v>
      </c>
      <c r="G8496" t="n">
        <v>0.2183961045398629</v>
      </c>
      <c r="H8496" t="n">
        <v>0.2200980761142697</v>
      </c>
      <c r="I8496" t="n">
        <v>0.187633810780146</v>
      </c>
      <c r="J8496" t="n">
        <v>354</v>
      </c>
      <c r="K8496" t="n">
        <v>22</v>
      </c>
      <c r="L8496">
        <f>VLOOKUP(J8496,Clustering!$D$3:$E$367,2,FALSE)</f>
        <v/>
      </c>
      <c r="M8496" t="n">
        <v>0.278834732</v>
      </c>
      <c r="N8496" t="n">
        <v>0.331924157</v>
      </c>
      <c r="O8496" t="n">
        <v>0.331924157</v>
      </c>
      <c r="P8496" t="n">
        <v>0.878629978</v>
      </c>
      <c r="Q8496" t="n">
        <v>0.450169907</v>
      </c>
      <c r="R8496" t="n">
        <v>0.2200980761142697</v>
      </c>
      <c r="S8496" t="n">
        <v>0</v>
      </c>
      <c r="T8496" t="n">
        <v>0</v>
      </c>
      <c r="U8496" t="n">
        <v>0.666411007</v>
      </c>
      <c r="V8496" t="n">
        <v>0.850080767</v>
      </c>
      <c r="W8496" t="n">
        <v>0.01071652</v>
      </c>
      <c r="X8496" t="n">
        <v>0.001332757</v>
      </c>
      <c r="Y8496" t="n">
        <v>0.187633810780146</v>
      </c>
      <c r="Z8496" t="n">
        <v>0.363842988</v>
      </c>
      <c r="AA8496" t="n">
        <v>0.666411007</v>
      </c>
      <c r="AB8496" t="n">
        <v>0</v>
      </c>
      <c r="AC8496" t="n">
        <v>0</v>
      </c>
      <c r="AD8496" t="n">
        <v>0.85</v>
      </c>
      <c r="AE8496" t="n">
        <v>0.85</v>
      </c>
      <c r="AF8496" t="n">
        <v>0.85</v>
      </c>
      <c r="AG8496" t="n">
        <v>0.85</v>
      </c>
      <c r="AH8496" t="n">
        <v>0.878629978</v>
      </c>
      <c r="AI8496" t="n">
        <v>0.01071652</v>
      </c>
      <c r="AJ8496" t="n">
        <v>0.4362915</v>
      </c>
      <c r="AK8496" t="n">
        <v>0</v>
      </c>
      <c r="AL8496" t="n">
        <v>0.08154389200000001</v>
      </c>
    </row>
    <row r="8497">
      <c r="A8497" t="inlineStr">
        <is>
          <t>2025-12-20 23:00</t>
        </is>
      </c>
      <c r="B8497" t="n">
        <v>41613.27536730553</v>
      </c>
      <c r="C8497" t="n">
        <v>41152.84954785608</v>
      </c>
      <c r="D8497" t="n">
        <v>0</v>
      </c>
      <c r="E8497" t="n">
        <v>460.4258194494534</v>
      </c>
      <c r="F8497" t="n">
        <v>0</v>
      </c>
      <c r="G8497" t="n">
        <v>0.2256989311026732</v>
      </c>
      <c r="H8497" t="n">
        <v>0.2276315535278194</v>
      </c>
      <c r="I8497" t="n">
        <v>0.1907677373841826</v>
      </c>
      <c r="J8497" t="n">
        <v>354</v>
      </c>
      <c r="K8497" t="n">
        <v>23</v>
      </c>
      <c r="L8497">
        <f>VLOOKUP(J8497,Clustering!$D$3:$E$367,2,FALSE)</f>
        <v/>
      </c>
      <c r="M8497" t="n">
        <v>0.266013818</v>
      </c>
      <c r="N8497" t="n">
        <v>0.329319074</v>
      </c>
      <c r="O8497" t="n">
        <v>0.329319074</v>
      </c>
      <c r="P8497" t="n">
        <v>0.872668474</v>
      </c>
      <c r="Q8497" t="n">
        <v>0.421044727</v>
      </c>
      <c r="R8497" t="n">
        <v>0.2276315535278194</v>
      </c>
      <c r="S8497" t="n">
        <v>0</v>
      </c>
      <c r="T8497" t="n">
        <v>0</v>
      </c>
      <c r="U8497" t="n">
        <v>0.655281982</v>
      </c>
      <c r="V8497" t="n">
        <v>0.850080767</v>
      </c>
      <c r="W8497" t="n">
        <v>0.01197318</v>
      </c>
      <c r="X8497" t="n">
        <v>0.001332757</v>
      </c>
      <c r="Y8497" t="n">
        <v>0.1907677373841826</v>
      </c>
      <c r="Z8497" t="n">
        <v>0.304329619</v>
      </c>
      <c r="AA8497" t="n">
        <v>0.655281982</v>
      </c>
      <c r="AB8497" t="n">
        <v>0</v>
      </c>
      <c r="AC8497" t="n">
        <v>0</v>
      </c>
      <c r="AD8497" t="n">
        <v>0.85</v>
      </c>
      <c r="AE8497" t="n">
        <v>0.85</v>
      </c>
      <c r="AF8497" t="n">
        <v>0.85</v>
      </c>
      <c r="AG8497" t="n">
        <v>0.85</v>
      </c>
      <c r="AH8497" t="n">
        <v>0.872668474</v>
      </c>
      <c r="AI8497" t="n">
        <v>0.01197318</v>
      </c>
      <c r="AJ8497" t="n">
        <v>0.381420082</v>
      </c>
      <c r="AK8497" t="n">
        <v>0</v>
      </c>
      <c r="AL8497" t="n">
        <v>0.039464555</v>
      </c>
    </row>
    <row r="8498">
      <c r="A8498" t="inlineStr">
        <is>
          <t>2025-12-21 00:00</t>
        </is>
      </c>
      <c r="B8498" t="n">
        <v>39062.97976222628</v>
      </c>
      <c r="C8498" t="n">
        <v>38585.39047371336</v>
      </c>
      <c r="D8498" t="n">
        <v>0</v>
      </c>
      <c r="E8498" t="n">
        <v>477.5892885129195</v>
      </c>
      <c r="F8498" t="n">
        <v>0</v>
      </c>
      <c r="G8498" t="n">
        <v>0.2341123963298625</v>
      </c>
      <c r="H8498" t="n">
        <v>0.2360288696847896</v>
      </c>
      <c r="I8498" t="n">
        <v>0.1994730890620624</v>
      </c>
      <c r="J8498" t="n">
        <v>355</v>
      </c>
      <c r="K8498" t="n">
        <v>0</v>
      </c>
      <c r="L8498">
        <f>VLOOKUP(J8498,Clustering!$D$3:$E$367,2,FALSE)</f>
        <v/>
      </c>
      <c r="M8498" t="n">
        <v>0.278765617</v>
      </c>
      <c r="N8498" t="n">
        <v>0.328068793</v>
      </c>
      <c r="O8498" t="n">
        <v>0.328068793</v>
      </c>
      <c r="P8498" t="n">
        <v>0.868060008</v>
      </c>
      <c r="Q8498" t="n">
        <v>0.415262246</v>
      </c>
      <c r="R8498" t="n">
        <v>0.2360288696847896</v>
      </c>
      <c r="S8498" t="n">
        <v>0</v>
      </c>
      <c r="T8498" t="n">
        <v>0</v>
      </c>
      <c r="U8498" t="n">
        <v>0.645624305</v>
      </c>
      <c r="V8498" t="n">
        <v>0.850080767</v>
      </c>
      <c r="W8498" t="n">
        <v>0.013299655</v>
      </c>
      <c r="X8498" t="n">
        <v>0.000799989</v>
      </c>
      <c r="Y8498" t="n">
        <v>0.1994730890620624</v>
      </c>
      <c r="Z8498" t="n">
        <v>0.228916697</v>
      </c>
      <c r="AA8498" t="n">
        <v>0.645624305</v>
      </c>
      <c r="AB8498" t="n">
        <v>0</v>
      </c>
      <c r="AC8498" t="n">
        <v>0</v>
      </c>
      <c r="AD8498" t="n">
        <v>0.85</v>
      </c>
      <c r="AE8498" t="n">
        <v>0.85</v>
      </c>
      <c r="AF8498" t="n">
        <v>0.85</v>
      </c>
      <c r="AG8498" t="n">
        <v>0.85</v>
      </c>
      <c r="AH8498" t="n">
        <v>0.868060008</v>
      </c>
      <c r="AI8498" t="n">
        <v>0.013299655</v>
      </c>
      <c r="AJ8498" t="n">
        <v>0.364607899</v>
      </c>
      <c r="AK8498" t="n">
        <v>0</v>
      </c>
      <c r="AL8498" t="n">
        <v>0.048952353</v>
      </c>
    </row>
    <row r="8499">
      <c r="A8499" t="inlineStr">
        <is>
          <t>2025-12-21 01:00</t>
        </is>
      </c>
      <c r="B8499" t="n">
        <v>38203.73266812173</v>
      </c>
      <c r="C8499" t="n">
        <v>37711.35576113885</v>
      </c>
      <c r="D8499" t="n">
        <v>0</v>
      </c>
      <c r="E8499" t="n">
        <v>492.3769069828788</v>
      </c>
      <c r="F8499" t="n">
        <v>0</v>
      </c>
      <c r="G8499" t="n">
        <v>0.2413612289131758</v>
      </c>
      <c r="H8499" t="n">
        <v>0.2432208294555917</v>
      </c>
      <c r="I8499" t="n">
        <v>0.2077498695804157</v>
      </c>
      <c r="J8499" t="n">
        <v>355</v>
      </c>
      <c r="K8499" t="n">
        <v>1</v>
      </c>
      <c r="L8499">
        <f>VLOOKUP(J8499,Clustering!$D$3:$E$367,2,FALSE)</f>
        <v/>
      </c>
      <c r="M8499" t="n">
        <v>0.271255072</v>
      </c>
      <c r="N8499" t="n">
        <v>0.317362516</v>
      </c>
      <c r="O8499" t="n">
        <v>0.317362516</v>
      </c>
      <c r="P8499" t="n">
        <v>0.877256594</v>
      </c>
      <c r="Q8499" t="n">
        <v>0.38000413</v>
      </c>
      <c r="R8499" t="n">
        <v>0.2432208294555917</v>
      </c>
      <c r="S8499" t="n">
        <v>0</v>
      </c>
      <c r="T8499" t="n">
        <v>0</v>
      </c>
      <c r="U8499" t="n">
        <v>0.645624305</v>
      </c>
      <c r="V8499" t="n">
        <v>0.850080767</v>
      </c>
      <c r="W8499" t="n">
        <v>0.01235716</v>
      </c>
      <c r="X8499" t="n">
        <v>0.000799989</v>
      </c>
      <c r="Y8499" t="n">
        <v>0.2077498695804157</v>
      </c>
      <c r="Z8499" t="n">
        <v>0.224804989</v>
      </c>
      <c r="AA8499" t="n">
        <v>0.645624305</v>
      </c>
      <c r="AB8499" t="n">
        <v>0</v>
      </c>
      <c r="AC8499" t="n">
        <v>0</v>
      </c>
      <c r="AD8499" t="n">
        <v>0.85</v>
      </c>
      <c r="AE8499" t="n">
        <v>0.85</v>
      </c>
      <c r="AF8499" t="n">
        <v>0.85</v>
      </c>
      <c r="AG8499" t="n">
        <v>0.85</v>
      </c>
      <c r="AH8499" t="n">
        <v>0.877256594</v>
      </c>
      <c r="AI8499" t="n">
        <v>0.01235716</v>
      </c>
      <c r="AJ8499" t="n">
        <v>0.360193152</v>
      </c>
      <c r="AK8499" t="n">
        <v>0</v>
      </c>
      <c r="AL8499" t="n">
        <v>0</v>
      </c>
    </row>
    <row r="8500">
      <c r="A8500" t="inlineStr">
        <is>
          <t>2025-12-21 02:00</t>
        </is>
      </c>
      <c r="B8500" t="n">
        <v>38006.27945658671</v>
      </c>
      <c r="C8500" t="n">
        <v>37495.70711323678</v>
      </c>
      <c r="D8500" t="n">
        <v>0</v>
      </c>
      <c r="E8500" t="n">
        <v>510.5723433499331</v>
      </c>
      <c r="F8500" t="n">
        <v>0</v>
      </c>
      <c r="G8500" t="n">
        <v>0.2502805604656535</v>
      </c>
      <c r="H8500" t="n">
        <v>0.2524217165366739</v>
      </c>
      <c r="I8500" t="n">
        <v>0.2115802243186828</v>
      </c>
      <c r="J8500" t="n">
        <v>355</v>
      </c>
      <c r="K8500" t="n">
        <v>2</v>
      </c>
      <c r="L8500">
        <f>VLOOKUP(J8500,Clustering!$D$3:$E$367,2,FALSE)</f>
        <v/>
      </c>
      <c r="M8500" t="n">
        <v>0.261095102</v>
      </c>
      <c r="N8500" t="n">
        <v>0.305609079</v>
      </c>
      <c r="O8500" t="n">
        <v>0.305609079</v>
      </c>
      <c r="P8500" t="n">
        <v>0.876442736</v>
      </c>
      <c r="Q8500" t="n">
        <v>0.345522019</v>
      </c>
      <c r="R8500" t="n">
        <v>0.2524217165366739</v>
      </c>
      <c r="S8500" t="n">
        <v>0</v>
      </c>
      <c r="T8500" t="n">
        <v>0</v>
      </c>
      <c r="U8500" t="n">
        <v>0.645624305</v>
      </c>
      <c r="V8500" t="n">
        <v>0.850080767</v>
      </c>
      <c r="W8500" t="n">
        <v>0.012461881</v>
      </c>
      <c r="X8500" t="n">
        <v>0.000799989</v>
      </c>
      <c r="Y8500" t="n">
        <v>0.2115802243186828</v>
      </c>
      <c r="Z8500" t="n">
        <v>0.219593981</v>
      </c>
      <c r="AA8500" t="n">
        <v>0.645624305</v>
      </c>
      <c r="AB8500" t="n">
        <v>0</v>
      </c>
      <c r="AC8500" t="n">
        <v>0</v>
      </c>
      <c r="AD8500" t="n">
        <v>0.85</v>
      </c>
      <c r="AE8500" t="n">
        <v>0.85</v>
      </c>
      <c r="AF8500" t="n">
        <v>0.85</v>
      </c>
      <c r="AG8500" t="n">
        <v>0.85</v>
      </c>
      <c r="AH8500" t="n">
        <v>0.876442736</v>
      </c>
      <c r="AI8500" t="n">
        <v>0.012461881</v>
      </c>
      <c r="AJ8500" t="n">
        <v>0.355068911</v>
      </c>
      <c r="AK8500" t="n">
        <v>0</v>
      </c>
      <c r="AL8500" t="n">
        <v>0.007696911</v>
      </c>
    </row>
    <row r="8501">
      <c r="A8501" t="inlineStr">
        <is>
          <t>2025-12-21 03:00</t>
        </is>
      </c>
      <c r="B8501" t="n">
        <v>38002.7966036503</v>
      </c>
      <c r="C8501" t="n">
        <v>37486.7951998784</v>
      </c>
      <c r="D8501" t="n">
        <v>0</v>
      </c>
      <c r="E8501" t="n">
        <v>516.0014037718987</v>
      </c>
      <c r="F8501" t="n">
        <v>0</v>
      </c>
      <c r="G8501" t="n">
        <v>0.252941864594068</v>
      </c>
      <c r="H8501" t="n">
        <v>0.2551739469517574</v>
      </c>
      <c r="I8501" t="n">
        <v>0.2125980808225579</v>
      </c>
      <c r="J8501" t="n">
        <v>355</v>
      </c>
      <c r="K8501" t="n">
        <v>3</v>
      </c>
      <c r="L8501">
        <f>VLOOKUP(J8501,Clustering!$D$3:$E$367,2,FALSE)</f>
        <v/>
      </c>
      <c r="M8501" t="n">
        <v>0.253480884</v>
      </c>
      <c r="N8501" t="n">
        <v>0.298081752</v>
      </c>
      <c r="O8501" t="n">
        <v>0.298081752</v>
      </c>
      <c r="P8501" t="n">
        <v>0.875913729</v>
      </c>
      <c r="Q8501" t="n">
        <v>0.334219897</v>
      </c>
      <c r="R8501" t="n">
        <v>0.2551739469517574</v>
      </c>
      <c r="S8501" t="n">
        <v>0</v>
      </c>
      <c r="T8501" t="n">
        <v>0</v>
      </c>
      <c r="U8501" t="n">
        <v>0.645624305</v>
      </c>
      <c r="V8501" t="n">
        <v>0.850080767</v>
      </c>
      <c r="W8501" t="n">
        <v>0.013439284</v>
      </c>
      <c r="X8501" t="n">
        <v>0.000799989</v>
      </c>
      <c r="Y8501" t="n">
        <v>0.2125980808225579</v>
      </c>
      <c r="Z8501" t="n">
        <v>0.21761503</v>
      </c>
      <c r="AA8501" t="n">
        <v>0.645624305</v>
      </c>
      <c r="AB8501" t="n">
        <v>0</v>
      </c>
      <c r="AC8501" t="n">
        <v>0</v>
      </c>
      <c r="AD8501" t="n">
        <v>0.85</v>
      </c>
      <c r="AE8501" t="n">
        <v>0.85</v>
      </c>
      <c r="AF8501" t="n">
        <v>0.85</v>
      </c>
      <c r="AG8501" t="n">
        <v>0.85</v>
      </c>
      <c r="AH8501" t="n">
        <v>0.875913729</v>
      </c>
      <c r="AI8501" t="n">
        <v>0.013439284</v>
      </c>
      <c r="AJ8501" t="n">
        <v>0.354702869</v>
      </c>
      <c r="AK8501" t="n">
        <v>0</v>
      </c>
      <c r="AL8501" t="n">
        <v>0</v>
      </c>
    </row>
    <row r="8502">
      <c r="A8502" t="inlineStr">
        <is>
          <t>2025-12-21 04:00</t>
        </is>
      </c>
      <c r="B8502" t="n">
        <v>38312.06353384313</v>
      </c>
      <c r="C8502" t="n">
        <v>37810.22302686481</v>
      </c>
      <c r="D8502" t="n">
        <v>0</v>
      </c>
      <c r="E8502" t="n">
        <v>501.8405069783227</v>
      </c>
      <c r="F8502" t="n">
        <v>0</v>
      </c>
      <c r="G8502" t="n">
        <v>0.2460002485187856</v>
      </c>
      <c r="H8502" t="n">
        <v>0.2477208266306188</v>
      </c>
      <c r="I8502" t="n">
        <v>0.2149016508050122</v>
      </c>
      <c r="J8502" t="n">
        <v>355</v>
      </c>
      <c r="K8502" t="n">
        <v>4</v>
      </c>
      <c r="L8502">
        <f>VLOOKUP(J8502,Clustering!$D$3:$E$367,2,FALSE)</f>
        <v/>
      </c>
      <c r="M8502" t="n">
        <v>0.245169752</v>
      </c>
      <c r="N8502" t="n">
        <v>0.29515917</v>
      </c>
      <c r="O8502" t="n">
        <v>0.29515917</v>
      </c>
      <c r="P8502" t="n">
        <v>0.877063303</v>
      </c>
      <c r="Q8502" t="n">
        <v>0.327686444</v>
      </c>
      <c r="R8502" t="n">
        <v>0.2477208266306188</v>
      </c>
      <c r="S8502" t="n">
        <v>0</v>
      </c>
      <c r="T8502" t="n">
        <v>0</v>
      </c>
      <c r="U8502" t="n">
        <v>0.645624305</v>
      </c>
      <c r="V8502" t="n">
        <v>0.850080767</v>
      </c>
      <c r="W8502" t="n">
        <v>0.013578913</v>
      </c>
      <c r="X8502" t="n">
        <v>0.000799989</v>
      </c>
      <c r="Y8502" t="n">
        <v>0.2149016508050122</v>
      </c>
      <c r="Z8502" t="n">
        <v>0.22054158</v>
      </c>
      <c r="AA8502" t="n">
        <v>0.645624305</v>
      </c>
      <c r="AB8502" t="n">
        <v>0</v>
      </c>
      <c r="AC8502" t="n">
        <v>0</v>
      </c>
      <c r="AD8502" t="n">
        <v>0.85</v>
      </c>
      <c r="AE8502" t="n">
        <v>0.85</v>
      </c>
      <c r="AF8502" t="n">
        <v>0.85</v>
      </c>
      <c r="AG8502" t="n">
        <v>0.85</v>
      </c>
      <c r="AH8502" t="n">
        <v>0.877063303</v>
      </c>
      <c r="AI8502" t="n">
        <v>0.013578913</v>
      </c>
      <c r="AJ8502" t="n">
        <v>0.360684503</v>
      </c>
      <c r="AK8502" t="n">
        <v>0</v>
      </c>
      <c r="AL8502" t="n">
        <v>0</v>
      </c>
    </row>
    <row r="8503">
      <c r="A8503" t="inlineStr">
        <is>
          <t>2025-12-21 05:00</t>
        </is>
      </c>
      <c r="B8503" t="n">
        <v>40676.53048155563</v>
      </c>
      <c r="C8503" t="n">
        <v>40189.77936415639</v>
      </c>
      <c r="D8503" t="n">
        <v>0</v>
      </c>
      <c r="E8503" t="n">
        <v>486.7511173992355</v>
      </c>
      <c r="F8503" t="n">
        <v>0</v>
      </c>
      <c r="G8503" t="n">
        <v>0.2386034889211939</v>
      </c>
      <c r="H8503" t="n">
        <v>0.2400467243053495</v>
      </c>
      <c r="I8503" t="n">
        <v>0.2125177237301468</v>
      </c>
      <c r="J8503" t="n">
        <v>355</v>
      </c>
      <c r="K8503" t="n">
        <v>5</v>
      </c>
      <c r="L8503">
        <f>VLOOKUP(J8503,Clustering!$D$3:$E$367,2,FALSE)</f>
        <v/>
      </c>
      <c r="M8503" t="n">
        <v>0.243194202</v>
      </c>
      <c r="N8503" t="n">
        <v>0.295417509</v>
      </c>
      <c r="O8503" t="n">
        <v>0.295417509</v>
      </c>
      <c r="P8503" t="n">
        <v>0.879250544</v>
      </c>
      <c r="Q8503" t="n">
        <v>0.323243196</v>
      </c>
      <c r="R8503" t="n">
        <v>0.2400467243053495</v>
      </c>
      <c r="S8503" t="n">
        <v>0</v>
      </c>
      <c r="T8503" t="n">
        <v>0</v>
      </c>
      <c r="U8503" t="n">
        <v>0.645624305</v>
      </c>
      <c r="V8503" t="n">
        <v>0.850080767</v>
      </c>
      <c r="W8503" t="n">
        <v>0.013718542</v>
      </c>
      <c r="X8503" t="n">
        <v>0.000799989</v>
      </c>
      <c r="Y8503" t="n">
        <v>0.2125177237301468</v>
      </c>
      <c r="Z8503" t="n">
        <v>0.249028039</v>
      </c>
      <c r="AA8503" t="n">
        <v>0.645624305</v>
      </c>
      <c r="AB8503" t="n">
        <v>0</v>
      </c>
      <c r="AC8503" t="n">
        <v>0</v>
      </c>
      <c r="AD8503" t="n">
        <v>0.85</v>
      </c>
      <c r="AE8503" t="n">
        <v>0.85</v>
      </c>
      <c r="AF8503" t="n">
        <v>0.85</v>
      </c>
      <c r="AG8503" t="n">
        <v>0.85</v>
      </c>
      <c r="AH8503" t="n">
        <v>0.879250544</v>
      </c>
      <c r="AI8503" t="n">
        <v>0.013718542</v>
      </c>
      <c r="AJ8503" t="n">
        <v>0.388127095</v>
      </c>
      <c r="AK8503" t="n">
        <v>0</v>
      </c>
      <c r="AL8503" t="n">
        <v>0</v>
      </c>
    </row>
    <row r="8504">
      <c r="A8504" t="inlineStr">
        <is>
          <t>2025-12-21 06:00</t>
        </is>
      </c>
      <c r="B8504" t="n">
        <v>42852.13063955693</v>
      </c>
      <c r="C8504" t="n">
        <v>42383.62491411356</v>
      </c>
      <c r="D8504" t="n">
        <v>0</v>
      </c>
      <c r="E8504" t="n">
        <v>468.5057254433634</v>
      </c>
      <c r="F8504" t="n">
        <v>0</v>
      </c>
      <c r="G8504" t="n">
        <v>0.229659669334982</v>
      </c>
      <c r="H8504" t="n">
        <v>0.2312275334132205</v>
      </c>
      <c r="I8504" t="n">
        <v>0.2013213021875199</v>
      </c>
      <c r="J8504" t="n">
        <v>355</v>
      </c>
      <c r="K8504" t="n">
        <v>6</v>
      </c>
      <c r="L8504">
        <f>VLOOKUP(J8504,Clustering!$D$3:$E$367,2,FALSE)</f>
        <v/>
      </c>
      <c r="M8504" t="n">
        <v>0.254160519</v>
      </c>
      <c r="N8504" t="n">
        <v>0.298257265</v>
      </c>
      <c r="O8504" t="n">
        <v>0.298257265</v>
      </c>
      <c r="P8504" t="n">
        <v>0.88123432</v>
      </c>
      <c r="Q8504" t="n">
        <v>0.356110718</v>
      </c>
      <c r="R8504" t="n">
        <v>0.2312275334132205</v>
      </c>
      <c r="S8504" t="n">
        <v>0</v>
      </c>
      <c r="T8504" t="n">
        <v>0</v>
      </c>
      <c r="U8504" t="n">
        <v>0.6501009599999999</v>
      </c>
      <c r="V8504" t="n">
        <v>0.850080767</v>
      </c>
      <c r="W8504" t="n">
        <v>0.013404377</v>
      </c>
      <c r="X8504" t="n">
        <v>0.00083936</v>
      </c>
      <c r="Y8504" t="n">
        <v>0.2013213021875199</v>
      </c>
      <c r="Z8504" t="n">
        <v>0.303165531</v>
      </c>
      <c r="AA8504" t="n">
        <v>0.6501009599999999</v>
      </c>
      <c r="AB8504" t="n">
        <v>0</v>
      </c>
      <c r="AC8504" t="n">
        <v>0</v>
      </c>
      <c r="AD8504" t="n">
        <v>0.85</v>
      </c>
      <c r="AE8504" t="n">
        <v>0.85</v>
      </c>
      <c r="AF8504" t="n">
        <v>0.85</v>
      </c>
      <c r="AG8504" t="n">
        <v>0.85</v>
      </c>
      <c r="AH8504" t="n">
        <v>0.88123432</v>
      </c>
      <c r="AI8504" t="n">
        <v>0.013404377</v>
      </c>
      <c r="AJ8504" t="n">
        <v>0.415102338</v>
      </c>
      <c r="AK8504" t="n">
        <v>0</v>
      </c>
      <c r="AL8504" t="n">
        <v>0</v>
      </c>
    </row>
    <row r="8505">
      <c r="A8505" t="inlineStr">
        <is>
          <t>2025-12-21 07:00</t>
        </is>
      </c>
      <c r="B8505" t="n">
        <v>46699.30837998931</v>
      </c>
      <c r="C8505" t="n">
        <v>46206.96391265472</v>
      </c>
      <c r="D8505" t="n">
        <v>37.74845513607073</v>
      </c>
      <c r="E8505" t="n">
        <v>454.5960121985297</v>
      </c>
      <c r="F8505" t="n">
        <v>0.0017047964383457</v>
      </c>
      <c r="G8505" t="n">
        <v>0.2228411824502596</v>
      </c>
      <c r="H8505" t="n">
        <v>0.2247386982010163</v>
      </c>
      <c r="I8505" t="n">
        <v>0.1885445244941395</v>
      </c>
      <c r="J8505" t="n">
        <v>355</v>
      </c>
      <c r="K8505" t="n">
        <v>7</v>
      </c>
      <c r="L8505">
        <f>VLOOKUP(J8505,Clustering!$D$3:$E$367,2,FALSE)</f>
        <v/>
      </c>
      <c r="M8505" t="n">
        <v>0.263825162</v>
      </c>
      <c r="N8505" t="n">
        <v>0.306352543</v>
      </c>
      <c r="O8505" t="n">
        <v>0.306352543</v>
      </c>
      <c r="P8505" t="n">
        <v>0.882109217</v>
      </c>
      <c r="Q8505" t="n">
        <v>0.396963572</v>
      </c>
      <c r="R8505" t="n">
        <v>0.2247386982010163</v>
      </c>
      <c r="S8505" t="n">
        <v>0.0017047964383457</v>
      </c>
      <c r="T8505" t="n">
        <v>0</v>
      </c>
      <c r="U8505" t="n">
        <v>0.65669072</v>
      </c>
      <c r="V8505" t="n">
        <v>0.850080767</v>
      </c>
      <c r="W8505" t="n">
        <v>0.012671325</v>
      </c>
      <c r="X8505" t="n">
        <v>0.001088153</v>
      </c>
      <c r="Y8505" t="n">
        <v>0.1885445244941395</v>
      </c>
      <c r="Z8505" t="n">
        <v>0.289997108</v>
      </c>
      <c r="AA8505" t="n">
        <v>0.65669072</v>
      </c>
      <c r="AB8505" t="n">
        <v>0</v>
      </c>
      <c r="AC8505" t="n">
        <v>0</v>
      </c>
      <c r="AD8505" t="n">
        <v>0.85</v>
      </c>
      <c r="AE8505" t="n">
        <v>0.85</v>
      </c>
      <c r="AF8505" t="n">
        <v>0.85</v>
      </c>
      <c r="AG8505" t="n">
        <v>0.85</v>
      </c>
      <c r="AH8505" t="n">
        <v>0.882109217</v>
      </c>
      <c r="AI8505" t="n">
        <v>0.012671325</v>
      </c>
      <c r="AJ8505" t="n">
        <v>0.400541122</v>
      </c>
      <c r="AK8505" t="n">
        <v>0.001193357506842</v>
      </c>
      <c r="AL8505" t="n">
        <v>0.009665585000000001</v>
      </c>
    </row>
    <row r="8506">
      <c r="A8506" t="inlineStr">
        <is>
          <t>2025-12-21 08:00</t>
        </is>
      </c>
      <c r="B8506" t="n">
        <v>47915.11258664331</v>
      </c>
      <c r="C8506" t="n">
        <v>46489.85014310568</v>
      </c>
      <c r="D8506" t="n">
        <v>989.6289682424504</v>
      </c>
      <c r="E8506" t="n">
        <v>435.6334752951824</v>
      </c>
      <c r="F8506" t="n">
        <v>0.0446936420116269</v>
      </c>
      <c r="G8506" t="n">
        <v>0.2135458212231286</v>
      </c>
      <c r="H8506" t="n">
        <v>0.2156181682123454</v>
      </c>
      <c r="I8506" t="n">
        <v>0.1760891751704039</v>
      </c>
      <c r="J8506" t="n">
        <v>355</v>
      </c>
      <c r="K8506" t="n">
        <v>8</v>
      </c>
      <c r="L8506">
        <f>VLOOKUP(J8506,Clustering!$D$3:$E$367,2,FALSE)</f>
        <v/>
      </c>
      <c r="M8506" t="n">
        <v>0.264406884</v>
      </c>
      <c r="N8506" t="n">
        <v>0.302546481</v>
      </c>
      <c r="O8506" t="n">
        <v>0.302546481</v>
      </c>
      <c r="P8506" t="n">
        <v>0.884418536</v>
      </c>
      <c r="Q8506" t="n">
        <v>0.42632656</v>
      </c>
      <c r="R8506" t="n">
        <v>0.2156181682123454</v>
      </c>
      <c r="S8506" t="n">
        <v>0.0446936420116269</v>
      </c>
      <c r="T8506" t="n">
        <v>0</v>
      </c>
      <c r="U8506" t="n">
        <v>0.65669072</v>
      </c>
      <c r="V8506" t="n">
        <v>0.850080767</v>
      </c>
      <c r="W8506" t="n">
        <v>0.012182623</v>
      </c>
      <c r="X8506" t="n">
        <v>0.001022814</v>
      </c>
      <c r="Y8506" t="n">
        <v>0.1760891751704039</v>
      </c>
      <c r="Z8506" t="n">
        <v>0.283721038</v>
      </c>
      <c r="AA8506" t="n">
        <v>0.65669072</v>
      </c>
      <c r="AB8506" t="n">
        <v>0</v>
      </c>
      <c r="AC8506" t="n">
        <v>0</v>
      </c>
      <c r="AD8506" t="n">
        <v>0.85</v>
      </c>
      <c r="AE8506" t="n">
        <v>0.85</v>
      </c>
      <c r="AF8506" t="n">
        <v>0.85</v>
      </c>
      <c r="AG8506" t="n">
        <v>0.85</v>
      </c>
      <c r="AH8506" t="n">
        <v>0.884418536</v>
      </c>
      <c r="AI8506" t="n">
        <v>0.012182623</v>
      </c>
      <c r="AJ8506" t="n">
        <v>0.392263339</v>
      </c>
      <c r="AK8506" t="n">
        <v>0.0312855494081388</v>
      </c>
      <c r="AL8506" t="n">
        <v>0.029612509</v>
      </c>
    </row>
    <row r="8507">
      <c r="A8507" t="inlineStr">
        <is>
          <t>2025-12-21 09:00</t>
        </is>
      </c>
      <c r="B8507" t="n">
        <v>48788.7436611646</v>
      </c>
      <c r="C8507" t="n">
        <v>45816.62200265384</v>
      </c>
      <c r="D8507" t="n">
        <v>2552.799521062569</v>
      </c>
      <c r="E8507" t="n">
        <v>419.3221374482005</v>
      </c>
      <c r="F8507" t="n">
        <v>0.1152895798154033</v>
      </c>
      <c r="G8507" t="n">
        <v>0.2055500673765688</v>
      </c>
      <c r="H8507" t="n">
        <v>0.2081047800718985</v>
      </c>
      <c r="I8507" t="n">
        <v>0.1593748999488748</v>
      </c>
      <c r="J8507" t="n">
        <v>355</v>
      </c>
      <c r="K8507" t="n">
        <v>9</v>
      </c>
      <c r="L8507">
        <f>VLOOKUP(J8507,Clustering!$D$3:$E$367,2,FALSE)</f>
        <v/>
      </c>
      <c r="M8507" t="n">
        <v>0.259108033</v>
      </c>
      <c r="N8507" t="n">
        <v>0.300949118</v>
      </c>
      <c r="O8507" t="n">
        <v>0.300949118</v>
      </c>
      <c r="P8507" t="n">
        <v>0.885415511</v>
      </c>
      <c r="Q8507" t="n">
        <v>0.451083589</v>
      </c>
      <c r="R8507" t="n">
        <v>0.2081047800718985</v>
      </c>
      <c r="S8507" t="n">
        <v>0.1152895798154033</v>
      </c>
      <c r="T8507" t="n">
        <v>0.380610549</v>
      </c>
      <c r="U8507" t="n">
        <v>0.656424625</v>
      </c>
      <c r="V8507" t="n">
        <v>0.850080767</v>
      </c>
      <c r="W8507" t="n">
        <v>0.011659015</v>
      </c>
      <c r="X8507" t="n">
        <v>0.000799989</v>
      </c>
      <c r="Y8507" t="n">
        <v>0.1593748999488748</v>
      </c>
      <c r="Z8507" t="n">
        <v>0.260725812</v>
      </c>
      <c r="AA8507" t="n">
        <v>0.656424625</v>
      </c>
      <c r="AB8507" t="n">
        <v>0</v>
      </c>
      <c r="AC8507" t="n">
        <v>0</v>
      </c>
      <c r="AD8507" t="n">
        <v>0.85</v>
      </c>
      <c r="AE8507" t="n">
        <v>0.85</v>
      </c>
      <c r="AF8507" t="n">
        <v>0.85</v>
      </c>
      <c r="AG8507" t="n">
        <v>0.85</v>
      </c>
      <c r="AH8507" t="n">
        <v>0.885415511</v>
      </c>
      <c r="AI8507" t="n">
        <v>0.011659015</v>
      </c>
      <c r="AJ8507" t="n">
        <v>0.375276429</v>
      </c>
      <c r="AK8507" t="n">
        <v>0.08070270587078229</v>
      </c>
      <c r="AL8507" t="n">
        <v>0</v>
      </c>
    </row>
    <row r="8508">
      <c r="A8508" t="inlineStr">
        <is>
          <t>2025-12-21 10:00</t>
        </is>
      </c>
      <c r="B8508" t="n">
        <v>48766.82274207628</v>
      </c>
      <c r="C8508" t="n">
        <v>44273.66271775925</v>
      </c>
      <c r="D8508" t="n">
        <v>4064.781673570322</v>
      </c>
      <c r="E8508" t="n">
        <v>428.3783507467119</v>
      </c>
      <c r="F8508" t="n">
        <v>0.1835737461248875</v>
      </c>
      <c r="G8508" t="n">
        <v>0.2099893876209372</v>
      </c>
      <c r="H8508" t="n">
        <v>0.2134284374441403</v>
      </c>
      <c r="I8508" t="n">
        <v>0.1478302643391328</v>
      </c>
      <c r="J8508" t="n">
        <v>355</v>
      </c>
      <c r="K8508" t="n">
        <v>10</v>
      </c>
      <c r="L8508">
        <f>VLOOKUP(J8508,Clustering!$D$3:$E$367,2,FALSE)</f>
        <v/>
      </c>
      <c r="M8508" t="n">
        <v>0.261463718</v>
      </c>
      <c r="N8508" t="n">
        <v>0.297210105</v>
      </c>
      <c r="O8508" t="n">
        <v>0.297210105</v>
      </c>
      <c r="P8508" t="n">
        <v>0.886412486</v>
      </c>
      <c r="Q8508" t="n">
        <v>0.446302404</v>
      </c>
      <c r="R8508" t="n">
        <v>0.2134284374441403</v>
      </c>
      <c r="S8508" t="n">
        <v>0.1835737461248875</v>
      </c>
      <c r="T8508" t="n">
        <v>0.648707874</v>
      </c>
      <c r="U8508" t="n">
        <v>0.656878551</v>
      </c>
      <c r="V8508" t="n">
        <v>0.850080767</v>
      </c>
      <c r="W8508" t="n">
        <v>0.011484479</v>
      </c>
      <c r="X8508" t="n">
        <v>0.000799989</v>
      </c>
      <c r="Y8508" t="n">
        <v>0.1478302643391328</v>
      </c>
      <c r="Z8508" t="n">
        <v>0.274762824</v>
      </c>
      <c r="AA8508" t="n">
        <v>0.656878551</v>
      </c>
      <c r="AB8508" t="n">
        <v>0</v>
      </c>
      <c r="AC8508" t="n">
        <v>0</v>
      </c>
      <c r="AD8508" t="n">
        <v>0.85</v>
      </c>
      <c r="AE8508" t="n">
        <v>0.85</v>
      </c>
      <c r="AF8508" t="n">
        <v>0.85</v>
      </c>
      <c r="AG8508" t="n">
        <v>0.85</v>
      </c>
      <c r="AH8508" t="n">
        <v>0.886412486</v>
      </c>
      <c r="AI8508" t="n">
        <v>0.011484479</v>
      </c>
      <c r="AJ8508" t="n">
        <v>0.378251362</v>
      </c>
      <c r="AK8508" t="n">
        <v>0.1285016222874212</v>
      </c>
      <c r="AL8508" t="n">
        <v>0</v>
      </c>
    </row>
    <row r="8509">
      <c r="A8509" t="inlineStr">
        <is>
          <t>2025-12-21 11:00</t>
        </is>
      </c>
      <c r="B8509" t="n">
        <v>48208.69783108968</v>
      </c>
      <c r="C8509" t="n">
        <v>42356.92558829387</v>
      </c>
      <c r="D8509" t="n">
        <v>5407.178960370516</v>
      </c>
      <c r="E8509" t="n">
        <v>444.5932824252864</v>
      </c>
      <c r="F8509" t="n">
        <v>0.244199117550887</v>
      </c>
      <c r="G8509" t="n">
        <v>0.217937883541807</v>
      </c>
      <c r="H8509" t="n">
        <v>0.2217855750549048</v>
      </c>
      <c r="I8509" t="n">
        <v>0.1483927639860112</v>
      </c>
      <c r="J8509" t="n">
        <v>355</v>
      </c>
      <c r="K8509" t="n">
        <v>11</v>
      </c>
      <c r="L8509">
        <f>VLOOKUP(J8509,Clustering!$D$3:$E$367,2,FALSE)</f>
        <v/>
      </c>
      <c r="M8509" t="n">
        <v>0.254730722</v>
      </c>
      <c r="N8509" t="n">
        <v>0.283105981</v>
      </c>
      <c r="O8509" t="n">
        <v>0.283105981</v>
      </c>
      <c r="P8509" t="n">
        <v>0.888091067</v>
      </c>
      <c r="Q8509" t="n">
        <v>0.412759007</v>
      </c>
      <c r="R8509" t="n">
        <v>0.2217855750549048</v>
      </c>
      <c r="S8509" t="n">
        <v>0.244199117550887</v>
      </c>
      <c r="T8509" t="n">
        <v>0.6914765</v>
      </c>
      <c r="U8509" t="n">
        <v>0.656878551</v>
      </c>
      <c r="V8509" t="n">
        <v>0.850080767</v>
      </c>
      <c r="W8509" t="n">
        <v>0.011379757</v>
      </c>
      <c r="X8509" t="n">
        <v>0.000799989</v>
      </c>
      <c r="Y8509" t="n">
        <v>0.1483927639860112</v>
      </c>
      <c r="Z8509" t="n">
        <v>0.296947402</v>
      </c>
      <c r="AA8509" t="n">
        <v>0.656878551</v>
      </c>
      <c r="AB8509" t="n">
        <v>0</v>
      </c>
      <c r="AC8509" t="n">
        <v>0</v>
      </c>
      <c r="AD8509" t="n">
        <v>0.85</v>
      </c>
      <c r="AE8509" t="n">
        <v>0.85</v>
      </c>
      <c r="AF8509" t="n">
        <v>0.85</v>
      </c>
      <c r="AG8509" t="n">
        <v>0.85</v>
      </c>
      <c r="AH8509" t="n">
        <v>0.888091067</v>
      </c>
      <c r="AI8509" t="n">
        <v>0.011379757</v>
      </c>
      <c r="AJ8509" t="n">
        <v>0.383757177</v>
      </c>
      <c r="AK8509" t="n">
        <v>0.1709393822856209</v>
      </c>
      <c r="AL8509" t="n">
        <v>0.009236293</v>
      </c>
    </row>
    <row r="8510">
      <c r="A8510" t="inlineStr">
        <is>
          <t>2025-12-21 12:00</t>
        </is>
      </c>
      <c r="B8510" t="n">
        <v>47361.73064725367</v>
      </c>
      <c r="C8510" t="n">
        <v>40723.50764872783</v>
      </c>
      <c r="D8510" t="n">
        <v>6169.857518613901</v>
      </c>
      <c r="E8510" t="n">
        <v>468.3654799119413</v>
      </c>
      <c r="F8510" t="n">
        <v>0.2786432208925777</v>
      </c>
      <c r="G8510" t="n">
        <v>0.2295909215254613</v>
      </c>
      <c r="H8510" t="n">
        <v>0.2339395852820985</v>
      </c>
      <c r="I8510" t="n">
        <v>0.1509909766406399</v>
      </c>
      <c r="J8510" t="n">
        <v>355</v>
      </c>
      <c r="K8510" t="n">
        <v>12</v>
      </c>
      <c r="L8510">
        <f>VLOOKUP(J8510,Clustering!$D$3:$E$367,2,FALSE)</f>
        <v/>
      </c>
      <c r="M8510" t="n">
        <v>0.249788968</v>
      </c>
      <c r="N8510" t="n">
        <v>0.272243912</v>
      </c>
      <c r="O8510" t="n">
        <v>0.272243912</v>
      </c>
      <c r="P8510" t="n">
        <v>0.888742152</v>
      </c>
      <c r="Q8510" t="n">
        <v>0.38151859</v>
      </c>
      <c r="R8510" t="n">
        <v>0.2339395852820985</v>
      </c>
      <c r="S8510" t="n">
        <v>0.2786432208925777</v>
      </c>
      <c r="T8510" t="n">
        <v>0.675532719</v>
      </c>
      <c r="U8510" t="n">
        <v>0.656878551</v>
      </c>
      <c r="V8510" t="n">
        <v>0.850080767</v>
      </c>
      <c r="W8510" t="n">
        <v>0.011484479</v>
      </c>
      <c r="X8510" t="n">
        <v>0.000801665</v>
      </c>
      <c r="Y8510" t="n">
        <v>0.1509909766406399</v>
      </c>
      <c r="Z8510" t="n">
        <v>0.319049809</v>
      </c>
      <c r="AA8510" t="n">
        <v>0.656878551</v>
      </c>
      <c r="AB8510" t="n">
        <v>0</v>
      </c>
      <c r="AC8510" t="n">
        <v>0</v>
      </c>
      <c r="AD8510" t="n">
        <v>0.85</v>
      </c>
      <c r="AE8510" t="n">
        <v>0.85</v>
      </c>
      <c r="AF8510" t="n">
        <v>0.85</v>
      </c>
      <c r="AG8510" t="n">
        <v>0.85</v>
      </c>
      <c r="AH8510" t="n">
        <v>0.888742152</v>
      </c>
      <c r="AI8510" t="n">
        <v>0.011484479</v>
      </c>
      <c r="AJ8510" t="n">
        <v>0.392426416</v>
      </c>
      <c r="AK8510" t="n">
        <v>0.1950502546248043</v>
      </c>
      <c r="AL8510" t="n">
        <v>0.009236293</v>
      </c>
    </row>
    <row r="8511">
      <c r="A8511" t="inlineStr">
        <is>
          <t>2025-12-21 13:00</t>
        </is>
      </c>
      <c r="B8511" t="n">
        <v>45161.80144630656</v>
      </c>
      <c r="C8511" t="n">
        <v>38482.92362077249</v>
      </c>
      <c r="D8511" t="n">
        <v>6190.632749752703</v>
      </c>
      <c r="E8511" t="n">
        <v>488.2450757813701</v>
      </c>
      <c r="F8511" t="n">
        <v>0.2795814722706425</v>
      </c>
      <c r="G8511" t="n">
        <v>0.2393358214614559</v>
      </c>
      <c r="H8511" t="n">
        <v>0.2438235076486758</v>
      </c>
      <c r="I8511" t="n">
        <v>0.1582231149576477</v>
      </c>
      <c r="J8511" t="n">
        <v>355</v>
      </c>
      <c r="K8511" t="n">
        <v>13</v>
      </c>
      <c r="L8511">
        <f>VLOOKUP(J8511,Clustering!$D$3:$E$367,2,FALSE)</f>
        <v/>
      </c>
      <c r="M8511" t="n">
        <v>0.244795377</v>
      </c>
      <c r="N8511" t="n">
        <v>0.25992844</v>
      </c>
      <c r="O8511" t="n">
        <v>0.25992844</v>
      </c>
      <c r="P8511" t="n">
        <v>0.888650593</v>
      </c>
      <c r="Q8511" t="n">
        <v>0.356448655</v>
      </c>
      <c r="R8511" t="n">
        <v>0.2438235076486758</v>
      </c>
      <c r="S8511" t="n">
        <v>0.2795814722706425</v>
      </c>
      <c r="T8511" t="n">
        <v>0.66427384</v>
      </c>
      <c r="U8511" t="n">
        <v>0.656878551</v>
      </c>
      <c r="V8511" t="n">
        <v>0.850080767</v>
      </c>
      <c r="W8511" t="n">
        <v>0.010123097</v>
      </c>
      <c r="X8511" t="n">
        <v>0.000799989</v>
      </c>
      <c r="Y8511" t="n">
        <v>0.1582231149576477</v>
      </c>
      <c r="Z8511" t="n">
        <v>0.323348509</v>
      </c>
      <c r="AA8511" t="n">
        <v>0.656878551</v>
      </c>
      <c r="AB8511" t="n">
        <v>0</v>
      </c>
      <c r="AC8511" t="n">
        <v>0</v>
      </c>
      <c r="AD8511" t="n">
        <v>0.85</v>
      </c>
      <c r="AE8511" t="n">
        <v>0.85</v>
      </c>
      <c r="AF8511" t="n">
        <v>0.85</v>
      </c>
      <c r="AG8511" t="n">
        <v>0.85</v>
      </c>
      <c r="AH8511" t="n">
        <v>0.888650593</v>
      </c>
      <c r="AI8511" t="n">
        <v>0.010123097</v>
      </c>
      <c r="AJ8511" t="n">
        <v>0.400279209</v>
      </c>
      <c r="AK8511" t="n">
        <v>0.1957070305894497</v>
      </c>
      <c r="AL8511" t="n">
        <v>0.009236293</v>
      </c>
    </row>
    <row r="8512">
      <c r="A8512" t="inlineStr">
        <is>
          <t>2025-12-21 14:00</t>
        </is>
      </c>
      <c r="B8512" t="n">
        <v>44795.56013530944</v>
      </c>
      <c r="C8512" t="n">
        <v>39074.79124095132</v>
      </c>
      <c r="D8512" t="n">
        <v>5227.471972041186</v>
      </c>
      <c r="E8512" t="n">
        <v>493.2969223169259</v>
      </c>
      <c r="F8512" t="n">
        <v>0.2360831871758467</v>
      </c>
      <c r="G8512" t="n">
        <v>0.2418122168220224</v>
      </c>
      <c r="H8512" t="n">
        <v>0.2459730598706753</v>
      </c>
      <c r="I8512" t="n">
        <v>0.1666070382658826</v>
      </c>
      <c r="J8512" t="n">
        <v>355</v>
      </c>
      <c r="K8512" t="n">
        <v>14</v>
      </c>
      <c r="L8512">
        <f>VLOOKUP(J8512,Clustering!$D$3:$E$367,2,FALSE)</f>
        <v/>
      </c>
      <c r="M8512" t="n">
        <v>0.243845039</v>
      </c>
      <c r="N8512" t="n">
        <v>0.258808314</v>
      </c>
      <c r="O8512" t="n">
        <v>0.258808314</v>
      </c>
      <c r="P8512" t="n">
        <v>0.887470501</v>
      </c>
      <c r="Q8512" t="n">
        <v>0.349752492</v>
      </c>
      <c r="R8512" t="n">
        <v>0.2459730598706753</v>
      </c>
      <c r="S8512" t="n">
        <v>0.2360831871758467</v>
      </c>
      <c r="T8512" t="n">
        <v>0.656793109</v>
      </c>
      <c r="U8512" t="n">
        <v>0.656878551</v>
      </c>
      <c r="V8512" t="n">
        <v>0.850080767</v>
      </c>
      <c r="W8512" t="n">
        <v>0.009983468000000001</v>
      </c>
      <c r="X8512" t="n">
        <v>0.001332757</v>
      </c>
      <c r="Y8512" t="n">
        <v>0.1666070382658826</v>
      </c>
      <c r="Z8512" t="n">
        <v>0.324893955</v>
      </c>
      <c r="AA8512" t="n">
        <v>0.656878551</v>
      </c>
      <c r="AB8512" t="n">
        <v>0</v>
      </c>
      <c r="AC8512" t="n">
        <v>0</v>
      </c>
      <c r="AD8512" t="n">
        <v>0.85</v>
      </c>
      <c r="AE8512" t="n">
        <v>0.85</v>
      </c>
      <c r="AF8512" t="n">
        <v>0.85</v>
      </c>
      <c r="AG8512" t="n">
        <v>0.85</v>
      </c>
      <c r="AH8512" t="n">
        <v>0.887470501</v>
      </c>
      <c r="AI8512" t="n">
        <v>0.009983468000000001</v>
      </c>
      <c r="AJ8512" t="n">
        <v>0.401146839</v>
      </c>
      <c r="AK8512" t="n">
        <v>0.1652582310230927</v>
      </c>
      <c r="AL8512" t="n">
        <v>0.009414080999999999</v>
      </c>
    </row>
    <row r="8513">
      <c r="A8513" t="inlineStr">
        <is>
          <t>2025-12-21 15:00</t>
        </is>
      </c>
      <c r="B8513" t="n">
        <v>44938.41769065864</v>
      </c>
      <c r="C8513" t="n">
        <v>40966.93959220975</v>
      </c>
      <c r="D8513" t="n">
        <v>3483.243882846607</v>
      </c>
      <c r="E8513" t="n">
        <v>488.2342156022949</v>
      </c>
      <c r="F8513" t="n">
        <v>0.1573103255209036</v>
      </c>
      <c r="G8513" t="n">
        <v>0.2393304978442622</v>
      </c>
      <c r="H8513" t="n">
        <v>0.242999847451461</v>
      </c>
      <c r="I8513" t="n">
        <v>0.173008819961308</v>
      </c>
      <c r="J8513" t="n">
        <v>355</v>
      </c>
      <c r="K8513" t="n">
        <v>15</v>
      </c>
      <c r="L8513">
        <f>VLOOKUP(J8513,Clustering!$D$3:$E$367,2,FALSE)</f>
        <v/>
      </c>
      <c r="M8513" t="n">
        <v>0.243718328</v>
      </c>
      <c r="N8513" t="n">
        <v>0.263509688</v>
      </c>
      <c r="O8513" t="n">
        <v>0.263509688</v>
      </c>
      <c r="P8513" t="n">
        <v>0.886626124</v>
      </c>
      <c r="Q8513" t="n">
        <v>0.344921242</v>
      </c>
      <c r="R8513" t="n">
        <v>0.242999847451461</v>
      </c>
      <c r="S8513" t="n">
        <v>0.1573103255209036</v>
      </c>
      <c r="T8513" t="n">
        <v>0.666918543</v>
      </c>
      <c r="U8513" t="n">
        <v>0.656878551</v>
      </c>
      <c r="V8513" t="n">
        <v>0.850080767</v>
      </c>
      <c r="W8513" t="n">
        <v>0.01008819</v>
      </c>
      <c r="X8513" t="n">
        <v>0.001332757</v>
      </c>
      <c r="Y8513" t="n">
        <v>0.173008819961308</v>
      </c>
      <c r="Z8513" t="n">
        <v>0.335184814</v>
      </c>
      <c r="AA8513" t="n">
        <v>0.656878551</v>
      </c>
      <c r="AB8513" t="n">
        <v>0</v>
      </c>
      <c r="AC8513" t="n">
        <v>0</v>
      </c>
      <c r="AD8513" t="n">
        <v>0.85</v>
      </c>
      <c r="AE8513" t="n">
        <v>0.85</v>
      </c>
      <c r="AF8513" t="n">
        <v>0.85</v>
      </c>
      <c r="AG8513" t="n">
        <v>0.85</v>
      </c>
      <c r="AH8513" t="n">
        <v>0.886626124</v>
      </c>
      <c r="AI8513" t="n">
        <v>0.01008819</v>
      </c>
      <c r="AJ8513" t="n">
        <v>0.415803008</v>
      </c>
      <c r="AK8513" t="n">
        <v>0.1101172278646325</v>
      </c>
      <c r="AL8513" t="n">
        <v>0.009414080999999999</v>
      </c>
    </row>
    <row r="8514">
      <c r="A8514" t="inlineStr">
        <is>
          <t>2025-12-21 16:00</t>
        </is>
      </c>
      <c r="B8514" t="n">
        <v>46511.86226282736</v>
      </c>
      <c r="C8514" t="n">
        <v>44696.22147713655</v>
      </c>
      <c r="D8514" t="n">
        <v>1323.264132195987</v>
      </c>
      <c r="E8514" t="n">
        <v>492.3766534948236</v>
      </c>
      <c r="F8514" t="n">
        <v>0.0597612795391661</v>
      </c>
      <c r="G8514" t="n">
        <v>0.2413611046543252</v>
      </c>
      <c r="H8514" t="n">
        <v>0.2446270785727877</v>
      </c>
      <c r="I8514" t="n">
        <v>0.1823302426810069</v>
      </c>
      <c r="J8514" t="n">
        <v>355</v>
      </c>
      <c r="K8514" t="n">
        <v>16</v>
      </c>
      <c r="L8514">
        <f>VLOOKUP(J8514,Clustering!$D$3:$E$367,2,FALSE)</f>
        <v/>
      </c>
      <c r="M8514" t="n">
        <v>0.241777336</v>
      </c>
      <c r="N8514" t="n">
        <v>0.279079048</v>
      </c>
      <c r="O8514" t="n">
        <v>0.279079048</v>
      </c>
      <c r="P8514" t="n">
        <v>0.876290138</v>
      </c>
      <c r="Q8514" t="n">
        <v>0.343707171</v>
      </c>
      <c r="R8514" t="n">
        <v>0.2446270785727877</v>
      </c>
      <c r="S8514" t="n">
        <v>0.0597612795391661</v>
      </c>
      <c r="T8514" t="n">
        <v>0.676515037</v>
      </c>
      <c r="U8514" t="n">
        <v>0.666144912</v>
      </c>
      <c r="V8514" t="n">
        <v>0.850080767</v>
      </c>
      <c r="W8514" t="n">
        <v>0.010018375</v>
      </c>
      <c r="X8514" t="n">
        <v>0.001332757</v>
      </c>
      <c r="Y8514" t="n">
        <v>0.1823302426810069</v>
      </c>
      <c r="Z8514" t="n">
        <v>0.360466078</v>
      </c>
      <c r="AA8514" t="n">
        <v>0.666144912</v>
      </c>
      <c r="AB8514" t="n">
        <v>0</v>
      </c>
      <c r="AC8514" t="n">
        <v>0</v>
      </c>
      <c r="AD8514" t="n">
        <v>0.85</v>
      </c>
      <c r="AE8514" t="n">
        <v>0.85</v>
      </c>
      <c r="AF8514" t="n">
        <v>0.85</v>
      </c>
      <c r="AG8514" t="n">
        <v>0.85</v>
      </c>
      <c r="AH8514" t="n">
        <v>0.876290138</v>
      </c>
      <c r="AI8514" t="n">
        <v>0.010018375</v>
      </c>
      <c r="AJ8514" t="n">
        <v>0.438476812</v>
      </c>
      <c r="AK8514" t="n">
        <v>0.0418328956774163</v>
      </c>
      <c r="AL8514" t="n">
        <v>0.009236293</v>
      </c>
    </row>
    <row r="8515">
      <c r="A8515" t="inlineStr">
        <is>
          <t>2025-12-21 17:00</t>
        </is>
      </c>
      <c r="B8515" t="n">
        <v>50751.38730841028</v>
      </c>
      <c r="C8515" t="n">
        <v>50212.44927573676</v>
      </c>
      <c r="D8515" t="n">
        <v>33.21825381211344</v>
      </c>
      <c r="E8515" t="n">
        <v>505.7197788614166</v>
      </c>
      <c r="F8515" t="n">
        <v>0.001500203401247</v>
      </c>
      <c r="G8515" t="n">
        <v>0.2479018523830473</v>
      </c>
      <c r="H8515" t="n">
        <v>0.2508346639615527</v>
      </c>
      <c r="I8515" t="n">
        <v>0.1948927347946241</v>
      </c>
      <c r="J8515" t="n">
        <v>355</v>
      </c>
      <c r="K8515" t="n">
        <v>17</v>
      </c>
      <c r="L8515">
        <f>VLOOKUP(J8515,Clustering!$D$3:$E$367,2,FALSE)</f>
        <v/>
      </c>
      <c r="M8515" t="n">
        <v>0.243626174</v>
      </c>
      <c r="N8515" t="n">
        <v>0.298229656</v>
      </c>
      <c r="O8515" t="n">
        <v>0.298229656</v>
      </c>
      <c r="P8515" t="n">
        <v>0.876880185</v>
      </c>
      <c r="Q8515" t="n">
        <v>0.362644171</v>
      </c>
      <c r="R8515" t="n">
        <v>0.2508346639615527</v>
      </c>
      <c r="S8515" t="n">
        <v>0.001500203401247</v>
      </c>
      <c r="T8515" t="n">
        <v>0.667900861</v>
      </c>
      <c r="U8515" t="n">
        <v>0.666144912</v>
      </c>
      <c r="V8515" t="n">
        <v>0.850080767</v>
      </c>
      <c r="W8515" t="n">
        <v>0.010018375</v>
      </c>
      <c r="X8515" t="n">
        <v>0.00353168</v>
      </c>
      <c r="Y8515" t="n">
        <v>0.1948927347946241</v>
      </c>
      <c r="Z8515" t="n">
        <v>0.374170719</v>
      </c>
      <c r="AA8515" t="n">
        <v>0.666144912</v>
      </c>
      <c r="AB8515" t="n">
        <v>0</v>
      </c>
      <c r="AC8515" t="n">
        <v>0</v>
      </c>
      <c r="AD8515" t="n">
        <v>0.85</v>
      </c>
      <c r="AE8515" t="n">
        <v>0.85</v>
      </c>
      <c r="AF8515" t="n">
        <v>0.85</v>
      </c>
      <c r="AG8515" t="n">
        <v>0.85</v>
      </c>
      <c r="AH8515" t="n">
        <v>0.876880185</v>
      </c>
      <c r="AI8515" t="n">
        <v>0.010018375</v>
      </c>
      <c r="AJ8515" t="n">
        <v>0.483421314</v>
      </c>
      <c r="AK8515" t="n">
        <v>0.0010501423808729</v>
      </c>
      <c r="AL8515" t="n">
        <v>0.282721628</v>
      </c>
    </row>
    <row r="8516">
      <c r="A8516" t="inlineStr">
        <is>
          <t>2025-12-21 18:00</t>
        </is>
      </c>
      <c r="B8516" t="n">
        <v>51867.24804987663</v>
      </c>
      <c r="C8516" t="n">
        <v>51362.54337857635</v>
      </c>
      <c r="D8516" t="n">
        <v>0</v>
      </c>
      <c r="E8516" t="n">
        <v>504.70467130028</v>
      </c>
      <c r="F8516" t="n">
        <v>0</v>
      </c>
      <c r="G8516" t="n">
        <v>0.2474042506373922</v>
      </c>
      <c r="H8516" t="n">
        <v>0.24981011103331</v>
      </c>
      <c r="I8516" t="n">
        <v>0.2039195148421486</v>
      </c>
      <c r="J8516" t="n">
        <v>355</v>
      </c>
      <c r="K8516" t="n">
        <v>18</v>
      </c>
      <c r="L8516">
        <f>VLOOKUP(J8516,Clustering!$D$3:$E$367,2,FALSE)</f>
        <v/>
      </c>
      <c r="M8516" t="n">
        <v>0.25065867</v>
      </c>
      <c r="N8516" t="n">
        <v>0.313836485</v>
      </c>
      <c r="O8516" t="n">
        <v>0.313836485</v>
      </c>
      <c r="P8516" t="n">
        <v>0.87696157</v>
      </c>
      <c r="Q8516" t="n">
        <v>0.401181529</v>
      </c>
      <c r="R8516" t="n">
        <v>0.24981011103331</v>
      </c>
      <c r="S8516" t="n">
        <v>0</v>
      </c>
      <c r="T8516" t="n">
        <v>0.587728578</v>
      </c>
      <c r="U8516" t="n">
        <v>0.666144912</v>
      </c>
      <c r="V8516" t="n">
        <v>0.850080767</v>
      </c>
      <c r="W8516" t="n">
        <v>0.010158004</v>
      </c>
      <c r="X8516" t="n">
        <v>0.027398167</v>
      </c>
      <c r="Y8516" t="n">
        <v>0.2039195148421486</v>
      </c>
      <c r="Z8516" t="n">
        <v>0.396197276</v>
      </c>
      <c r="AA8516" t="n">
        <v>0.666144912</v>
      </c>
      <c r="AB8516" t="n">
        <v>0</v>
      </c>
      <c r="AC8516" t="n">
        <v>0</v>
      </c>
      <c r="AD8516" t="n">
        <v>0.85</v>
      </c>
      <c r="AE8516" t="n">
        <v>0.85</v>
      </c>
      <c r="AF8516" t="n">
        <v>0.85</v>
      </c>
      <c r="AG8516" t="n">
        <v>0.85</v>
      </c>
      <c r="AH8516" t="n">
        <v>0.87696157</v>
      </c>
      <c r="AI8516" t="n">
        <v>0.010158004</v>
      </c>
      <c r="AJ8516" t="n">
        <v>0.505988517</v>
      </c>
      <c r="AK8516" t="n">
        <v>0</v>
      </c>
      <c r="AL8516" t="n">
        <v>0.422111599</v>
      </c>
    </row>
    <row r="8517">
      <c r="A8517" t="inlineStr">
        <is>
          <t>2025-12-21 19:00</t>
        </is>
      </c>
      <c r="B8517" t="n">
        <v>52037.69249115544</v>
      </c>
      <c r="C8517" t="n">
        <v>51542.67490847691</v>
      </c>
      <c r="D8517" t="n">
        <v>0</v>
      </c>
      <c r="E8517" t="n">
        <v>495.0175826785288</v>
      </c>
      <c r="F8517" t="n">
        <v>0</v>
      </c>
      <c r="G8517" t="n">
        <v>0.2426556777835925</v>
      </c>
      <c r="H8517" t="n">
        <v>0.2444060965686569</v>
      </c>
      <c r="I8517" t="n">
        <v>0.2110177246718044</v>
      </c>
      <c r="J8517" t="n">
        <v>355</v>
      </c>
      <c r="K8517" t="n">
        <v>19</v>
      </c>
      <c r="L8517">
        <f>VLOOKUP(J8517,Clustering!$D$3:$E$367,2,FALSE)</f>
        <v/>
      </c>
      <c r="M8517" t="n">
        <v>0.266641616</v>
      </c>
      <c r="N8517" t="n">
        <v>0.330669931</v>
      </c>
      <c r="O8517" t="n">
        <v>0.330669931</v>
      </c>
      <c r="P8517" t="n">
        <v>0.877500751</v>
      </c>
      <c r="Q8517" t="n">
        <v>0.424874682</v>
      </c>
      <c r="R8517" t="n">
        <v>0.2444060965686569</v>
      </c>
      <c r="S8517" t="n">
        <v>0</v>
      </c>
      <c r="T8517" t="n">
        <v>0.230693668</v>
      </c>
      <c r="U8517" t="n">
        <v>0.666411007</v>
      </c>
      <c r="V8517" t="n">
        <v>0.850080767</v>
      </c>
      <c r="W8517" t="n">
        <v>0.010611798</v>
      </c>
      <c r="X8517" t="n">
        <v>0.027398167</v>
      </c>
      <c r="Y8517" t="n">
        <v>0.2110177246718044</v>
      </c>
      <c r="Z8517" t="n">
        <v>0.413633847</v>
      </c>
      <c r="AA8517" t="n">
        <v>0.666411007</v>
      </c>
      <c r="AB8517" t="n">
        <v>0</v>
      </c>
      <c r="AC8517" t="n">
        <v>0</v>
      </c>
      <c r="AD8517" t="n">
        <v>0.85</v>
      </c>
      <c r="AE8517" t="n">
        <v>0.85</v>
      </c>
      <c r="AF8517" t="n">
        <v>0.85</v>
      </c>
      <c r="AG8517" t="n">
        <v>0.85</v>
      </c>
      <c r="AH8517" t="n">
        <v>0.877500751</v>
      </c>
      <c r="AI8517" t="n">
        <v>0.010611798</v>
      </c>
      <c r="AJ8517" t="n">
        <v>0.524523607</v>
      </c>
      <c r="AK8517" t="n">
        <v>0</v>
      </c>
      <c r="AL8517" t="n">
        <v>0.391852982</v>
      </c>
    </row>
    <row r="8518">
      <c r="A8518" t="inlineStr">
        <is>
          <t>2025-12-21 20:00</t>
        </is>
      </c>
      <c r="B8518" t="n">
        <v>51445.58562947059</v>
      </c>
      <c r="C8518" t="n">
        <v>50963.62569548465</v>
      </c>
      <c r="D8518" t="n">
        <v>0</v>
      </c>
      <c r="E8518" t="n">
        <v>481.9599339859357</v>
      </c>
      <c r="F8518" t="n">
        <v>0</v>
      </c>
      <c r="G8518" t="n">
        <v>0.2362548696009488</v>
      </c>
      <c r="H8518" t="n">
        <v>0.2373547617095743</v>
      </c>
      <c r="I8518" t="n">
        <v>0.2163748641658842</v>
      </c>
      <c r="J8518" t="n">
        <v>355</v>
      </c>
      <c r="K8518" t="n">
        <v>20</v>
      </c>
      <c r="L8518">
        <f>VLOOKUP(J8518,Clustering!$D$3:$E$367,2,FALSE)</f>
        <v/>
      </c>
      <c r="M8518" t="n">
        <v>0.283920477</v>
      </c>
      <c r="N8518" t="n">
        <v>0.339070877</v>
      </c>
      <c r="O8518" t="n">
        <v>0.339070877</v>
      </c>
      <c r="P8518" t="n">
        <v>0.877063303</v>
      </c>
      <c r="Q8518" t="n">
        <v>0.445826788</v>
      </c>
      <c r="R8518" t="n">
        <v>0.2373547617095743</v>
      </c>
      <c r="S8518" t="n">
        <v>0</v>
      </c>
      <c r="T8518" t="n">
        <v>0</v>
      </c>
      <c r="U8518" t="n">
        <v>0.666411007</v>
      </c>
      <c r="V8518" t="n">
        <v>0.850080767</v>
      </c>
      <c r="W8518" t="n">
        <v>0.01071652</v>
      </c>
      <c r="X8518" t="n">
        <v>0.013216158</v>
      </c>
      <c r="Y8518" t="n">
        <v>0.2163748641658842</v>
      </c>
      <c r="Z8518" t="n">
        <v>0.413762371</v>
      </c>
      <c r="AA8518" t="n">
        <v>0.666411007</v>
      </c>
      <c r="AB8518" t="n">
        <v>0</v>
      </c>
      <c r="AC8518" t="n">
        <v>0</v>
      </c>
      <c r="AD8518" t="n">
        <v>0.85</v>
      </c>
      <c r="AE8518" t="n">
        <v>0.85</v>
      </c>
      <c r="AF8518" t="n">
        <v>0.85</v>
      </c>
      <c r="AG8518" t="n">
        <v>0.85</v>
      </c>
      <c r="AH8518" t="n">
        <v>0.877063303</v>
      </c>
      <c r="AI8518" t="n">
        <v>0.01071652</v>
      </c>
      <c r="AJ8518" t="n">
        <v>0.521782348</v>
      </c>
      <c r="AK8518" t="n">
        <v>0</v>
      </c>
      <c r="AL8518" t="n">
        <v>0.343572754</v>
      </c>
    </row>
    <row r="8519">
      <c r="A8519" t="inlineStr">
        <is>
          <t>2025-12-21 21:00</t>
        </is>
      </c>
      <c r="B8519" t="n">
        <v>49400.99005280949</v>
      </c>
      <c r="C8519" t="n">
        <v>48929.77843710071</v>
      </c>
      <c r="D8519" t="n">
        <v>0</v>
      </c>
      <c r="E8519" t="n">
        <v>471.2116157087879</v>
      </c>
      <c r="F8519" t="n">
        <v>0</v>
      </c>
      <c r="G8519" t="n">
        <v>0.2309860861317587</v>
      </c>
      <c r="H8519" t="n">
        <v>0.2316092296021737</v>
      </c>
      <c r="I8519" t="n">
        <v>0.2197230763496841</v>
      </c>
      <c r="J8519" t="n">
        <v>355</v>
      </c>
      <c r="K8519" t="n">
        <v>21</v>
      </c>
      <c r="L8519">
        <f>VLOOKUP(J8519,Clustering!$D$3:$E$367,2,FALSE)</f>
        <v/>
      </c>
      <c r="M8519" t="n">
        <v>0.288516654</v>
      </c>
      <c r="N8519" t="n">
        <v>0.337743686</v>
      </c>
      <c r="O8519" t="n">
        <v>0.337743686</v>
      </c>
      <c r="P8519" t="n">
        <v>0.877643176</v>
      </c>
      <c r="Q8519" t="n">
        <v>0.446878149</v>
      </c>
      <c r="R8519" t="n">
        <v>0.2316092296021737</v>
      </c>
      <c r="S8519" t="n">
        <v>0</v>
      </c>
      <c r="T8519" t="n">
        <v>0</v>
      </c>
      <c r="U8519" t="n">
        <v>0.666411007</v>
      </c>
      <c r="V8519" t="n">
        <v>0.850080767</v>
      </c>
      <c r="W8519" t="n">
        <v>0.010681613</v>
      </c>
      <c r="X8519" t="n">
        <v>0.001332757</v>
      </c>
      <c r="Y8519" t="n">
        <v>0.2197230763496841</v>
      </c>
      <c r="Z8519" t="n">
        <v>0.408205297</v>
      </c>
      <c r="AA8519" t="n">
        <v>0.666411007</v>
      </c>
      <c r="AB8519" t="n">
        <v>0</v>
      </c>
      <c r="AC8519" t="n">
        <v>0</v>
      </c>
      <c r="AD8519" t="n">
        <v>0.85</v>
      </c>
      <c r="AE8519" t="n">
        <v>0.85</v>
      </c>
      <c r="AF8519" t="n">
        <v>0.85</v>
      </c>
      <c r="AG8519" t="n">
        <v>0.85</v>
      </c>
      <c r="AH8519" t="n">
        <v>0.877643176</v>
      </c>
      <c r="AI8519" t="n">
        <v>0.010681613</v>
      </c>
      <c r="AJ8519" t="n">
        <v>0.492189742</v>
      </c>
      <c r="AK8519" t="n">
        <v>0</v>
      </c>
      <c r="AL8519" t="n">
        <v>0.100749311</v>
      </c>
    </row>
    <row r="8520">
      <c r="A8520" t="inlineStr">
        <is>
          <t>2025-12-21 22:00</t>
        </is>
      </c>
      <c r="B8520" t="n">
        <v>46441.88565232535</v>
      </c>
      <c r="C8520" t="n">
        <v>45969.56920442014</v>
      </c>
      <c r="D8520" t="n">
        <v>0</v>
      </c>
      <c r="E8520" t="n">
        <v>472.316447905205</v>
      </c>
      <c r="F8520" t="n">
        <v>0</v>
      </c>
      <c r="G8520" t="n">
        <v>0.2315276705417671</v>
      </c>
      <c r="H8520" t="n">
        <v>0.2318503008794073</v>
      </c>
      <c r="I8520" t="n">
        <v>0.2256962868855831</v>
      </c>
      <c r="J8520" t="n">
        <v>355</v>
      </c>
      <c r="K8520" t="n">
        <v>22</v>
      </c>
      <c r="L8520">
        <f>VLOOKUP(J8520,Clustering!$D$3:$E$367,2,FALSE)</f>
        <v/>
      </c>
      <c r="M8520" t="n">
        <v>0.278834732</v>
      </c>
      <c r="N8520" t="n">
        <v>0.331924157</v>
      </c>
      <c r="O8520" t="n">
        <v>0.331924157</v>
      </c>
      <c r="P8520" t="n">
        <v>0.878629978</v>
      </c>
      <c r="Q8520" t="n">
        <v>0.450169907</v>
      </c>
      <c r="R8520" t="n">
        <v>0.2318503008794073</v>
      </c>
      <c r="S8520" t="n">
        <v>0</v>
      </c>
      <c r="T8520" t="n">
        <v>0</v>
      </c>
      <c r="U8520" t="n">
        <v>0.666411007</v>
      </c>
      <c r="V8520" t="n">
        <v>0.850080767</v>
      </c>
      <c r="W8520" t="n">
        <v>0.01071652</v>
      </c>
      <c r="X8520" t="n">
        <v>0.001332757</v>
      </c>
      <c r="Y8520" t="n">
        <v>0.2256962868855831</v>
      </c>
      <c r="Z8520" t="n">
        <v>0.363842988</v>
      </c>
      <c r="AA8520" t="n">
        <v>0.666411007</v>
      </c>
      <c r="AB8520" t="n">
        <v>0</v>
      </c>
      <c r="AC8520" t="n">
        <v>0</v>
      </c>
      <c r="AD8520" t="n">
        <v>0.85</v>
      </c>
      <c r="AE8520" t="n">
        <v>0.85</v>
      </c>
      <c r="AF8520" t="n">
        <v>0.85</v>
      </c>
      <c r="AG8520" t="n">
        <v>0.85</v>
      </c>
      <c r="AH8520" t="n">
        <v>0.878629978</v>
      </c>
      <c r="AI8520" t="n">
        <v>0.01071652</v>
      </c>
      <c r="AJ8520" t="n">
        <v>0.4362915</v>
      </c>
      <c r="AK8520" t="n">
        <v>0</v>
      </c>
      <c r="AL8520" t="n">
        <v>0.08154389200000001</v>
      </c>
    </row>
    <row r="8521">
      <c r="A8521" t="inlineStr">
        <is>
          <t>2025-12-21 23:00</t>
        </is>
      </c>
      <c r="B8521" t="n">
        <v>43060.20159003253</v>
      </c>
      <c r="C8521" t="n">
        <v>42578.68924027168</v>
      </c>
      <c r="D8521" t="n">
        <v>0</v>
      </c>
      <c r="E8521" t="n">
        <v>481.5123497608453</v>
      </c>
      <c r="F8521" t="n">
        <v>0</v>
      </c>
      <c r="G8521" t="n">
        <v>0.2360354655690417</v>
      </c>
      <c r="H8521" t="n">
        <v>0.236189583869612</v>
      </c>
      <c r="I8521" t="n">
        <v>0.2332498535722357</v>
      </c>
      <c r="J8521" t="n">
        <v>355</v>
      </c>
      <c r="K8521" t="n">
        <v>23</v>
      </c>
      <c r="L8521">
        <f>VLOOKUP(J8521,Clustering!$D$3:$E$367,2,FALSE)</f>
        <v/>
      </c>
      <c r="M8521" t="n">
        <v>0.266013818</v>
      </c>
      <c r="N8521" t="n">
        <v>0.329319074</v>
      </c>
      <c r="O8521" t="n">
        <v>0.329319074</v>
      </c>
      <c r="P8521" t="n">
        <v>0.872668474</v>
      </c>
      <c r="Q8521" t="n">
        <v>0.421044727</v>
      </c>
      <c r="R8521" t="n">
        <v>0.236189583869612</v>
      </c>
      <c r="S8521" t="n">
        <v>0</v>
      </c>
      <c r="T8521" t="n">
        <v>0</v>
      </c>
      <c r="U8521" t="n">
        <v>0.655281982</v>
      </c>
      <c r="V8521" t="n">
        <v>0.850080767</v>
      </c>
      <c r="W8521" t="n">
        <v>0.01197318</v>
      </c>
      <c r="X8521" t="n">
        <v>0.001332757</v>
      </c>
      <c r="Y8521" t="n">
        <v>0.2332498535722357</v>
      </c>
      <c r="Z8521" t="n">
        <v>0.304329619</v>
      </c>
      <c r="AA8521" t="n">
        <v>0.655281982</v>
      </c>
      <c r="AB8521" t="n">
        <v>0</v>
      </c>
      <c r="AC8521" t="n">
        <v>0</v>
      </c>
      <c r="AD8521" t="n">
        <v>0.85</v>
      </c>
      <c r="AE8521" t="n">
        <v>0.85</v>
      </c>
      <c r="AF8521" t="n">
        <v>0.85</v>
      </c>
      <c r="AG8521" t="n">
        <v>0.85</v>
      </c>
      <c r="AH8521" t="n">
        <v>0.872668474</v>
      </c>
      <c r="AI8521" t="n">
        <v>0.01197318</v>
      </c>
      <c r="AJ8521" t="n">
        <v>0.381420082</v>
      </c>
      <c r="AK8521" t="n">
        <v>0</v>
      </c>
      <c r="AL8521" t="n">
        <v>0.039464555</v>
      </c>
    </row>
    <row r="8522">
      <c r="A8522" t="inlineStr">
        <is>
          <t>2025-12-22 00:00</t>
        </is>
      </c>
      <c r="B8522" t="n">
        <v>63657.27998694983</v>
      </c>
      <c r="C8522" t="n">
        <v>63150.4446740405</v>
      </c>
      <c r="D8522" t="n">
        <v>0</v>
      </c>
      <c r="E8522" t="n">
        <v>506.8353129093297</v>
      </c>
      <c r="F8522" t="n">
        <v>0</v>
      </c>
      <c r="G8522" t="n">
        <v>0.248448682798691</v>
      </c>
      <c r="H8522" t="n">
        <v>0.2484641297354224</v>
      </c>
      <c r="I8522" t="n">
        <v>0.248169487063248</v>
      </c>
      <c r="J8522" t="n">
        <v>356</v>
      </c>
      <c r="K8522" t="n">
        <v>0</v>
      </c>
      <c r="L8522">
        <f>VLOOKUP(J8522,Clustering!$D$3:$E$367,2,FALSE)</f>
        <v/>
      </c>
      <c r="M8522" t="n">
        <v>0.786838991</v>
      </c>
      <c r="N8522" t="n">
        <v>0.439495713</v>
      </c>
      <c r="O8522" t="n">
        <v>0.439495713</v>
      </c>
      <c r="P8522" t="n">
        <v>0.958835597</v>
      </c>
      <c r="Q8522" t="n">
        <v>0.396037373</v>
      </c>
      <c r="R8522" t="n">
        <v>0.2484641297354224</v>
      </c>
      <c r="S8522" t="n">
        <v>0</v>
      </c>
      <c r="T8522" t="n">
        <v>0</v>
      </c>
      <c r="U8522" t="n">
        <v>0.657144646</v>
      </c>
      <c r="V8522" t="n">
        <v>0.850080767</v>
      </c>
      <c r="W8522" t="n">
        <v>0.05508361</v>
      </c>
      <c r="X8522" t="n">
        <v>0.001332757</v>
      </c>
      <c r="Y8522" t="n">
        <v>0.248169487063248</v>
      </c>
      <c r="Z8522" t="n">
        <v>0.428804924</v>
      </c>
      <c r="AA8522" t="n">
        <v>0.657144646</v>
      </c>
      <c r="AB8522" t="n">
        <v>0</v>
      </c>
      <c r="AC8522" t="n">
        <v>0</v>
      </c>
      <c r="AD8522" t="n">
        <v>0.85</v>
      </c>
      <c r="AE8522" t="n">
        <v>0.85</v>
      </c>
      <c r="AF8522" t="n">
        <v>0.85</v>
      </c>
      <c r="AG8522" t="n">
        <v>0.85</v>
      </c>
      <c r="AH8522" t="n">
        <v>0.958835597</v>
      </c>
      <c r="AI8522" t="n">
        <v>0.05508361</v>
      </c>
      <c r="AJ8522" t="n">
        <v>0.493576256</v>
      </c>
      <c r="AK8522" t="n">
        <v>0</v>
      </c>
      <c r="AL8522" t="n">
        <v>0.00584098</v>
      </c>
    </row>
    <row r="8523">
      <c r="A8523" t="inlineStr">
        <is>
          <t>2025-12-22 01:00</t>
        </is>
      </c>
      <c r="B8523" t="n">
        <v>63017.29830300312</v>
      </c>
      <c r="C8523" t="n">
        <v>62479.58428754804</v>
      </c>
      <c r="D8523" t="n">
        <v>0</v>
      </c>
      <c r="E8523" t="n">
        <v>537.7140154550756</v>
      </c>
      <c r="F8523" t="n">
        <v>0</v>
      </c>
      <c r="G8523" t="n">
        <v>0.2635853016936645</v>
      </c>
      <c r="H8523" t="n">
        <v>0.2633904596508023</v>
      </c>
      <c r="I8523" t="n">
        <v>0.2671069751748202</v>
      </c>
      <c r="J8523" t="n">
        <v>356</v>
      </c>
      <c r="K8523" t="n">
        <v>1</v>
      </c>
      <c r="L8523">
        <f>VLOOKUP(J8523,Clustering!$D$3:$E$367,2,FALSE)</f>
        <v/>
      </c>
      <c r="M8523" t="n">
        <v>0.778383869</v>
      </c>
      <c r="N8523" t="n">
        <v>0.427691003</v>
      </c>
      <c r="O8523" t="n">
        <v>0.427691003</v>
      </c>
      <c r="P8523" t="n">
        <v>0.957716543</v>
      </c>
      <c r="Q8523" t="n">
        <v>0.353557415</v>
      </c>
      <c r="R8523" t="n">
        <v>0.2633904596508023</v>
      </c>
      <c r="S8523" t="n">
        <v>0</v>
      </c>
      <c r="T8523" t="n">
        <v>0</v>
      </c>
      <c r="U8523" t="n">
        <v>0.657144646</v>
      </c>
      <c r="V8523" t="n">
        <v>0.850080767</v>
      </c>
      <c r="W8523" t="n">
        <v>0.021014153</v>
      </c>
      <c r="X8523" t="n">
        <v>0.00083936</v>
      </c>
      <c r="Y8523" t="n">
        <v>0.2671069751748202</v>
      </c>
      <c r="Z8523" t="n">
        <v>0.414573546</v>
      </c>
      <c r="AA8523" t="n">
        <v>0.657144646</v>
      </c>
      <c r="AB8523" t="n">
        <v>0</v>
      </c>
      <c r="AC8523" t="n">
        <v>0</v>
      </c>
      <c r="AD8523" t="n">
        <v>0.85</v>
      </c>
      <c r="AE8523" t="n">
        <v>0.85</v>
      </c>
      <c r="AF8523" t="n">
        <v>0.85</v>
      </c>
      <c r="AG8523" t="n">
        <v>0.85</v>
      </c>
      <c r="AH8523" t="n">
        <v>0.957716543</v>
      </c>
      <c r="AI8523" t="n">
        <v>0.021014153</v>
      </c>
      <c r="AJ8523" t="n">
        <v>0.483663813</v>
      </c>
      <c r="AK8523" t="n">
        <v>0</v>
      </c>
      <c r="AL8523" t="n">
        <v>0</v>
      </c>
    </row>
    <row r="8524">
      <c r="A8524" t="inlineStr">
        <is>
          <t>2025-12-22 02:00</t>
        </is>
      </c>
      <c r="B8524" t="n">
        <v>62907.72155564641</v>
      </c>
      <c r="C8524" t="n">
        <v>62348.1105352916</v>
      </c>
      <c r="D8524" t="n">
        <v>0</v>
      </c>
      <c r="E8524" t="n">
        <v>559.611020354817</v>
      </c>
      <c r="F8524" t="n">
        <v>0</v>
      </c>
      <c r="G8524" t="n">
        <v>0.2743191276249103</v>
      </c>
      <c r="H8524" t="n">
        <v>0.2737163460256412</v>
      </c>
      <c r="I8524" t="n">
        <v>0.28521410666481</v>
      </c>
      <c r="J8524" t="n">
        <v>356</v>
      </c>
      <c r="K8524" t="n">
        <v>2</v>
      </c>
      <c r="L8524">
        <f>VLOOKUP(J8524,Clustering!$D$3:$E$367,2,FALSE)</f>
        <v/>
      </c>
      <c r="M8524" t="n">
        <v>0.773828009</v>
      </c>
      <c r="N8524" t="n">
        <v>0.418140349</v>
      </c>
      <c r="O8524" t="n">
        <v>0.418140349</v>
      </c>
      <c r="P8524" t="n">
        <v>0.955590342</v>
      </c>
      <c r="Q8524" t="n">
        <v>0.328049414</v>
      </c>
      <c r="R8524" t="n">
        <v>0.2737163460256412</v>
      </c>
      <c r="S8524" t="n">
        <v>0</v>
      </c>
      <c r="T8524" t="n">
        <v>0</v>
      </c>
      <c r="U8524" t="n">
        <v>0.657144646</v>
      </c>
      <c r="V8524" t="n">
        <v>0.850080767</v>
      </c>
      <c r="W8524" t="n">
        <v>0.018745183</v>
      </c>
      <c r="X8524" t="n">
        <v>0.000799989</v>
      </c>
      <c r="Y8524" t="n">
        <v>0.28521410666481</v>
      </c>
      <c r="Z8524" t="n">
        <v>0.403416732</v>
      </c>
      <c r="AA8524" t="n">
        <v>0.657144646</v>
      </c>
      <c r="AB8524" t="n">
        <v>0</v>
      </c>
      <c r="AC8524" t="n">
        <v>0</v>
      </c>
      <c r="AD8524" t="n">
        <v>0.85</v>
      </c>
      <c r="AE8524" t="n">
        <v>0.85</v>
      </c>
      <c r="AF8524" t="n">
        <v>0.85</v>
      </c>
      <c r="AG8524" t="n">
        <v>0.85</v>
      </c>
      <c r="AH8524" t="n">
        <v>0.955590342</v>
      </c>
      <c r="AI8524" t="n">
        <v>0.018745183</v>
      </c>
      <c r="AJ8524" t="n">
        <v>0.480420613</v>
      </c>
      <c r="AK8524" t="n">
        <v>0</v>
      </c>
      <c r="AL8524" t="n">
        <v>0</v>
      </c>
    </row>
    <row r="8525">
      <c r="A8525" t="inlineStr">
        <is>
          <t>2025-12-22 03:00</t>
        </is>
      </c>
      <c r="B8525" t="n">
        <v>63085.4751459656</v>
      </c>
      <c r="C8525" t="n">
        <v>62505.34442833266</v>
      </c>
      <c r="D8525" t="n">
        <v>0</v>
      </c>
      <c r="E8525" t="n">
        <v>580.1307176329437</v>
      </c>
      <c r="F8525" t="n">
        <v>0</v>
      </c>
      <c r="G8525" t="n">
        <v>0.2843778027612469</v>
      </c>
      <c r="H8525" t="n">
        <v>0.2835801791191157</v>
      </c>
      <c r="I8525" t="n">
        <v>0.2987944552823024</v>
      </c>
      <c r="J8525" t="n">
        <v>356</v>
      </c>
      <c r="K8525" t="n">
        <v>3</v>
      </c>
      <c r="L8525">
        <f>VLOOKUP(J8525,Clustering!$D$3:$E$367,2,FALSE)</f>
        <v/>
      </c>
      <c r="M8525" t="n">
        <v>0.770510468</v>
      </c>
      <c r="N8525" t="n">
        <v>0.414705033</v>
      </c>
      <c r="O8525" t="n">
        <v>0.414705033</v>
      </c>
      <c r="P8525" t="n">
        <v>0.955295319</v>
      </c>
      <c r="Q8525" t="n">
        <v>0.308636799</v>
      </c>
      <c r="R8525" t="n">
        <v>0.2835801791191157</v>
      </c>
      <c r="S8525" t="n">
        <v>0</v>
      </c>
      <c r="T8525" t="n">
        <v>0</v>
      </c>
      <c r="U8525" t="n">
        <v>0.657144646</v>
      </c>
      <c r="V8525" t="n">
        <v>0.850080767</v>
      </c>
      <c r="W8525" t="n">
        <v>0.019687678</v>
      </c>
      <c r="X8525" t="n">
        <v>0.000799989</v>
      </c>
      <c r="Y8525" t="n">
        <v>0.2987944552823024</v>
      </c>
      <c r="Z8525" t="n">
        <v>0.402368525</v>
      </c>
      <c r="AA8525" t="n">
        <v>0.657144646</v>
      </c>
      <c r="AB8525" t="n">
        <v>0</v>
      </c>
      <c r="AC8525" t="n">
        <v>0</v>
      </c>
      <c r="AD8525" t="n">
        <v>0.85</v>
      </c>
      <c r="AE8525" t="n">
        <v>0.85</v>
      </c>
      <c r="AF8525" t="n">
        <v>0.85</v>
      </c>
      <c r="AG8525" t="n">
        <v>0.85</v>
      </c>
      <c r="AH8525" t="n">
        <v>0.955295319</v>
      </c>
      <c r="AI8525" t="n">
        <v>0.019687678</v>
      </c>
      <c r="AJ8525" t="n">
        <v>0.479525098</v>
      </c>
      <c r="AK8525" t="n">
        <v>0</v>
      </c>
      <c r="AL8525" t="n">
        <v>0</v>
      </c>
    </row>
    <row r="8526">
      <c r="A8526" t="inlineStr">
        <is>
          <t>2025-12-22 04:00</t>
        </is>
      </c>
      <c r="B8526" t="n">
        <v>63844.72011303905</v>
      </c>
      <c r="C8526" t="n">
        <v>63255.0675491942</v>
      </c>
      <c r="D8526" t="n">
        <v>0</v>
      </c>
      <c r="E8526" t="n">
        <v>589.652563844858</v>
      </c>
      <c r="F8526" t="n">
        <v>0</v>
      </c>
      <c r="G8526" t="n">
        <v>0.2890453744337539</v>
      </c>
      <c r="H8526" t="n">
        <v>0.2880199084748343</v>
      </c>
      <c r="I8526" t="n">
        <v>0.3075801640525933</v>
      </c>
      <c r="J8526" t="n">
        <v>356</v>
      </c>
      <c r="K8526" t="n">
        <v>4</v>
      </c>
      <c r="L8526">
        <f>VLOOKUP(J8526,Clustering!$D$3:$E$367,2,FALSE)</f>
        <v/>
      </c>
      <c r="M8526" t="n">
        <v>0.7633282219999999</v>
      </c>
      <c r="N8526" t="n">
        <v>0.41652721</v>
      </c>
      <c r="O8526" t="n">
        <v>0.41652721</v>
      </c>
      <c r="P8526" t="n">
        <v>0.954756138</v>
      </c>
      <c r="Q8526" t="n">
        <v>0.297322161</v>
      </c>
      <c r="R8526" t="n">
        <v>0.2880199084748343</v>
      </c>
      <c r="S8526" t="n">
        <v>0</v>
      </c>
      <c r="T8526" t="n">
        <v>0</v>
      </c>
      <c r="U8526" t="n">
        <v>0.657144646</v>
      </c>
      <c r="V8526" t="n">
        <v>0.850080767</v>
      </c>
      <c r="W8526" t="n">
        <v>0.024225618</v>
      </c>
      <c r="X8526" t="n">
        <v>0.000799989</v>
      </c>
      <c r="Y8526" t="n">
        <v>0.3075801640525933</v>
      </c>
      <c r="Z8526" t="n">
        <v>0.41477792</v>
      </c>
      <c r="AA8526" t="n">
        <v>0.657144646</v>
      </c>
      <c r="AB8526" t="n">
        <v>0</v>
      </c>
      <c r="AC8526" t="n">
        <v>0</v>
      </c>
      <c r="AD8526" t="n">
        <v>0.85</v>
      </c>
      <c r="AE8526" t="n">
        <v>0.85</v>
      </c>
      <c r="AF8526" t="n">
        <v>0.85</v>
      </c>
      <c r="AG8526" t="n">
        <v>0.85</v>
      </c>
      <c r="AH8526" t="n">
        <v>0.954756138</v>
      </c>
      <c r="AI8526" t="n">
        <v>0.024225618</v>
      </c>
      <c r="AJ8526" t="n">
        <v>0.488114917</v>
      </c>
      <c r="AK8526" t="n">
        <v>0</v>
      </c>
      <c r="AL8526" t="n">
        <v>0</v>
      </c>
    </row>
    <row r="8527">
      <c r="A8527" t="inlineStr">
        <is>
          <t>2025-12-22 05:00</t>
        </is>
      </c>
      <c r="B8527" t="n">
        <v>68874.09868893528</v>
      </c>
      <c r="C8527" t="n">
        <v>68278.03318203807</v>
      </c>
      <c r="D8527" t="n">
        <v>0</v>
      </c>
      <c r="E8527" t="n">
        <v>596.0655068972052</v>
      </c>
      <c r="F8527" t="n">
        <v>0</v>
      </c>
      <c r="G8527" t="n">
        <v>0.2921889739692182</v>
      </c>
      <c r="H8527" t="n">
        <v>0.2911136565326654</v>
      </c>
      <c r="I8527" t="n">
        <v>0.3116248043706235</v>
      </c>
      <c r="J8527" t="n">
        <v>356</v>
      </c>
      <c r="K8527" t="n">
        <v>5</v>
      </c>
      <c r="L8527">
        <f>VLOOKUP(J8527,Clustering!$D$3:$E$367,2,FALSE)</f>
        <v/>
      </c>
      <c r="M8527" t="n">
        <v>0.763973299</v>
      </c>
      <c r="N8527" t="n">
        <v>0.426559044</v>
      </c>
      <c r="O8527" t="n">
        <v>0.426559044</v>
      </c>
      <c r="P8527" t="n">
        <v>0.95317929</v>
      </c>
      <c r="Q8527" t="n">
        <v>0.308348926</v>
      </c>
      <c r="R8527" t="n">
        <v>0.2911136565326654</v>
      </c>
      <c r="S8527" t="n">
        <v>0</v>
      </c>
      <c r="T8527" t="n">
        <v>0</v>
      </c>
      <c r="U8527" t="n">
        <v>0.657144646</v>
      </c>
      <c r="V8527" t="n">
        <v>0.850080767</v>
      </c>
      <c r="W8527" t="n">
        <v>0.038956469</v>
      </c>
      <c r="X8527" t="n">
        <v>0.000799989</v>
      </c>
      <c r="Y8527" t="n">
        <v>0.3116248043706235</v>
      </c>
      <c r="Z8527" t="n">
        <v>0.468746329</v>
      </c>
      <c r="AA8527" t="n">
        <v>0.657144646</v>
      </c>
      <c r="AB8527" t="n">
        <v>0</v>
      </c>
      <c r="AC8527" t="n">
        <v>0</v>
      </c>
      <c r="AD8527" t="n">
        <v>0.85</v>
      </c>
      <c r="AE8527" t="n">
        <v>0.85</v>
      </c>
      <c r="AF8527" t="n">
        <v>0.85</v>
      </c>
      <c r="AG8527" t="n">
        <v>0.85</v>
      </c>
      <c r="AH8527" t="n">
        <v>0.95317929</v>
      </c>
      <c r="AI8527" t="n">
        <v>0.038956469</v>
      </c>
      <c r="AJ8527" t="n">
        <v>0.526037194</v>
      </c>
      <c r="AK8527" t="n">
        <v>0</v>
      </c>
      <c r="AL8527" t="n">
        <v>0</v>
      </c>
    </row>
    <row r="8528">
      <c r="A8528" t="inlineStr">
        <is>
          <t>2025-12-22 06:00</t>
        </is>
      </c>
      <c r="B8528" t="n">
        <v>76892.50652850395</v>
      </c>
      <c r="C8528" t="n">
        <v>76312.32013420595</v>
      </c>
      <c r="D8528" t="n">
        <v>0</v>
      </c>
      <c r="E8528" t="n">
        <v>580.1863942979915</v>
      </c>
      <c r="F8528" t="n">
        <v>0</v>
      </c>
      <c r="G8528" t="n">
        <v>0.2844050952441134</v>
      </c>
      <c r="H8528" t="n">
        <v>0.2830176794722374</v>
      </c>
      <c r="I8528" t="n">
        <v>0.3094819485729916</v>
      </c>
      <c r="J8528" t="n">
        <v>356</v>
      </c>
      <c r="K8528" t="n">
        <v>6</v>
      </c>
      <c r="L8528">
        <f>VLOOKUP(J8528,Clustering!$D$3:$E$367,2,FALSE)</f>
        <v/>
      </c>
      <c r="M8528" t="n">
        <v>0.7762182520000001</v>
      </c>
      <c r="N8528" t="n">
        <v>0.443725767</v>
      </c>
      <c r="O8528" t="n">
        <v>0.443725767</v>
      </c>
      <c r="P8528" t="n">
        <v>0.9542169579999999</v>
      </c>
      <c r="Q8528" t="n">
        <v>0.350766304</v>
      </c>
      <c r="R8528" t="n">
        <v>0.2830176794722374</v>
      </c>
      <c r="S8528" t="n">
        <v>0</v>
      </c>
      <c r="T8528" t="n">
        <v>0</v>
      </c>
      <c r="U8528" t="n">
        <v>0.657144646</v>
      </c>
      <c r="V8528" t="n">
        <v>0.850080767</v>
      </c>
      <c r="W8528" t="n">
        <v>0.095994884</v>
      </c>
      <c r="X8528" t="n">
        <v>0.000799989</v>
      </c>
      <c r="Y8528" t="n">
        <v>0.3094819485729916</v>
      </c>
      <c r="Z8528" t="n">
        <v>0.546060772</v>
      </c>
      <c r="AA8528" t="n">
        <v>0.657144646</v>
      </c>
      <c r="AB8528" t="n">
        <v>0</v>
      </c>
      <c r="AC8528" t="n">
        <v>0</v>
      </c>
      <c r="AD8528" t="n">
        <v>0.85</v>
      </c>
      <c r="AE8528" t="n">
        <v>0.85</v>
      </c>
      <c r="AF8528" t="n">
        <v>0.85</v>
      </c>
      <c r="AG8528" t="n">
        <v>0.85</v>
      </c>
      <c r="AH8528" t="n">
        <v>0.9542169579999999</v>
      </c>
      <c r="AI8528" t="n">
        <v>0.095994884</v>
      </c>
      <c r="AJ8528" t="n">
        <v>0.55621222</v>
      </c>
      <c r="AK8528" t="n">
        <v>0</v>
      </c>
      <c r="AL8528" t="n">
        <v>0.000177788</v>
      </c>
    </row>
    <row r="8529">
      <c r="A8529" t="inlineStr">
        <is>
          <t>2025-12-22 07:00</t>
        </is>
      </c>
      <c r="B8529" t="n">
        <v>85023.58095755045</v>
      </c>
      <c r="C8529" t="n">
        <v>84411.55342086425</v>
      </c>
      <c r="D8529" t="n">
        <v>53.76969237099807</v>
      </c>
      <c r="E8529" t="n">
        <v>558.2578443151961</v>
      </c>
      <c r="F8529" t="n">
        <v>0.0024283478546233</v>
      </c>
      <c r="G8529" t="n">
        <v>0.2736558060368608</v>
      </c>
      <c r="H8529" t="n">
        <v>0.2719685792656977</v>
      </c>
      <c r="I8529" t="n">
        <v>0.3041515947763822</v>
      </c>
      <c r="J8529" t="n">
        <v>356</v>
      </c>
      <c r="K8529" t="n">
        <v>7</v>
      </c>
      <c r="L8529">
        <f>VLOOKUP(J8529,Clustering!$D$3:$E$367,2,FALSE)</f>
        <v/>
      </c>
      <c r="M8529" t="n">
        <v>0.796745538</v>
      </c>
      <c r="N8529" t="n">
        <v>0.467853837</v>
      </c>
      <c r="O8529" t="n">
        <v>0.467853837</v>
      </c>
      <c r="P8529" t="n">
        <v>0.954257651</v>
      </c>
      <c r="Q8529" t="n">
        <v>0.428754701</v>
      </c>
      <c r="R8529" t="n">
        <v>0.2719685792656977</v>
      </c>
      <c r="S8529" t="n">
        <v>0.0024283478546233</v>
      </c>
      <c r="T8529" t="n">
        <v>0</v>
      </c>
      <c r="U8529" t="n">
        <v>0.657144646</v>
      </c>
      <c r="V8529" t="n">
        <v>0.850080767</v>
      </c>
      <c r="W8529" t="n">
        <v>0.14633111</v>
      </c>
      <c r="X8529" t="n">
        <v>0.018485197</v>
      </c>
      <c r="Y8529" t="n">
        <v>0.3041515947763822</v>
      </c>
      <c r="Z8529" t="n">
        <v>0.553289709</v>
      </c>
      <c r="AA8529" t="n">
        <v>0.657144646</v>
      </c>
      <c r="AB8529" t="n">
        <v>0</v>
      </c>
      <c r="AC8529" t="n">
        <v>0</v>
      </c>
      <c r="AD8529" t="n">
        <v>0.85</v>
      </c>
      <c r="AE8529" t="n">
        <v>0.85</v>
      </c>
      <c r="AF8529" t="n">
        <v>0.85</v>
      </c>
      <c r="AG8529" t="n">
        <v>0.85</v>
      </c>
      <c r="AH8529" t="n">
        <v>0.954257651</v>
      </c>
      <c r="AI8529" t="n">
        <v>0.14633111</v>
      </c>
      <c r="AJ8529" t="n">
        <v>0.570401394</v>
      </c>
      <c r="AK8529" t="n">
        <v>0.0016998434982363</v>
      </c>
      <c r="AL8529" t="n">
        <v>0.000793541</v>
      </c>
    </row>
    <row r="8530">
      <c r="A8530" t="inlineStr">
        <is>
          <t>2025-12-22 08:00</t>
        </is>
      </c>
      <c r="B8530" t="n">
        <v>82432.23611147239</v>
      </c>
      <c r="C8530" t="n">
        <v>80361.67253332822</v>
      </c>
      <c r="D8530" t="n">
        <v>1528.421327970274</v>
      </c>
      <c r="E8530" t="n">
        <v>542.1422501739031</v>
      </c>
      <c r="F8530" t="n">
        <v>0.0690265926598294</v>
      </c>
      <c r="G8530" t="n">
        <v>0.2657560049872074</v>
      </c>
      <c r="H8530" t="n">
        <v>0.2642141198480171</v>
      </c>
      <c r="I8530" t="n">
        <v>0.2936248156705154</v>
      </c>
      <c r="J8530" t="n">
        <v>356</v>
      </c>
      <c r="K8530" t="n">
        <v>8</v>
      </c>
      <c r="L8530">
        <f>VLOOKUP(J8530,Clustering!$D$3:$E$367,2,FALSE)</f>
        <v/>
      </c>
      <c r="M8530" t="n">
        <v>0.816155458</v>
      </c>
      <c r="N8530" t="n">
        <v>0.487572397</v>
      </c>
      <c r="O8530" t="n">
        <v>0.487572397</v>
      </c>
      <c r="P8530" t="n">
        <v>0.954094879</v>
      </c>
      <c r="Q8530" t="n">
        <v>0.467479802</v>
      </c>
      <c r="R8530" t="n">
        <v>0.2642141198480171</v>
      </c>
      <c r="S8530" t="n">
        <v>0.0690265926598294</v>
      </c>
      <c r="T8530" t="n">
        <v>0</v>
      </c>
      <c r="U8530" t="n">
        <v>0.657144646</v>
      </c>
      <c r="V8530" t="n">
        <v>0.850080767</v>
      </c>
      <c r="W8530" t="n">
        <v>0.130413413</v>
      </c>
      <c r="X8530" t="n">
        <v>0.018501113</v>
      </c>
      <c r="Y8530" t="n">
        <v>0.2936248156705154</v>
      </c>
      <c r="Z8530" t="n">
        <v>0.504392196</v>
      </c>
      <c r="AA8530" t="n">
        <v>0.657144646</v>
      </c>
      <c r="AB8530" t="n">
        <v>0</v>
      </c>
      <c r="AC8530" t="n">
        <v>0</v>
      </c>
      <c r="AD8530" t="n">
        <v>0.85</v>
      </c>
      <c r="AE8530" t="n">
        <v>0.85</v>
      </c>
      <c r="AF8530" t="n">
        <v>0.85</v>
      </c>
      <c r="AG8530" t="n">
        <v>0.85</v>
      </c>
      <c r="AH8530" t="n">
        <v>0.954094879</v>
      </c>
      <c r="AI8530" t="n">
        <v>0.130413413</v>
      </c>
      <c r="AJ8530" t="n">
        <v>0.53483386</v>
      </c>
      <c r="AK8530" t="n">
        <v>0.0483186148618806</v>
      </c>
      <c r="AL8530" t="n">
        <v>0.000177788</v>
      </c>
    </row>
    <row r="8531">
      <c r="A8531" t="inlineStr">
        <is>
          <t>2025-12-22 09:00</t>
        </is>
      </c>
      <c r="B8531" t="n">
        <v>80454.44630317994</v>
      </c>
      <c r="C8531" t="n">
        <v>75986.92932801966</v>
      </c>
      <c r="D8531" t="n">
        <v>3935.441808868875</v>
      </c>
      <c r="E8531" t="n">
        <v>532.0751662914167</v>
      </c>
      <c r="F8531" t="n">
        <v>0.1777324967311222</v>
      </c>
      <c r="G8531" t="n">
        <v>0.2608211599467729</v>
      </c>
      <c r="H8531" t="n">
        <v>0.260015461769532</v>
      </c>
      <c r="I8531" t="n">
        <v>0.2753837556931735</v>
      </c>
      <c r="J8531" t="n">
        <v>356</v>
      </c>
      <c r="K8531" t="n">
        <v>9</v>
      </c>
      <c r="L8531">
        <f>VLOOKUP(J8531,Clustering!$D$3:$E$367,2,FALSE)</f>
        <v/>
      </c>
      <c r="M8531" t="n">
        <v>0.827427035</v>
      </c>
      <c r="N8531" t="n">
        <v>0.486803296</v>
      </c>
      <c r="O8531" t="n">
        <v>0.486803296</v>
      </c>
      <c r="P8531" t="n">
        <v>0.954094879</v>
      </c>
      <c r="Q8531" t="n">
        <v>0.47176034</v>
      </c>
      <c r="R8531" t="n">
        <v>0.260015461769532</v>
      </c>
      <c r="S8531" t="n">
        <v>0.1777324967311222</v>
      </c>
      <c r="T8531" t="n">
        <v>0.001511259</v>
      </c>
      <c r="U8531" t="n">
        <v>0.657144646</v>
      </c>
      <c r="V8531" t="n">
        <v>0.850080767</v>
      </c>
      <c r="W8531" t="n">
        <v>0.101754577</v>
      </c>
      <c r="X8531" t="n">
        <v>0.000799989</v>
      </c>
      <c r="Y8531" t="n">
        <v>0.2753837556931735</v>
      </c>
      <c r="Z8531" t="n">
        <v>0.454540762</v>
      </c>
      <c r="AA8531" t="n">
        <v>0.657144646</v>
      </c>
      <c r="AB8531" t="n">
        <v>0</v>
      </c>
      <c r="AC8531" t="n">
        <v>0</v>
      </c>
      <c r="AD8531" t="n">
        <v>0.85</v>
      </c>
      <c r="AE8531" t="n">
        <v>0.85</v>
      </c>
      <c r="AF8531" t="n">
        <v>0.85</v>
      </c>
      <c r="AG8531" t="n">
        <v>0.85</v>
      </c>
      <c r="AH8531" t="n">
        <v>0.954094879</v>
      </c>
      <c r="AI8531" t="n">
        <v>0.101754577</v>
      </c>
      <c r="AJ8531" t="n">
        <v>0.505935217</v>
      </c>
      <c r="AK8531" t="n">
        <v>0.1244127477117855</v>
      </c>
      <c r="AL8531" t="n">
        <v>0</v>
      </c>
    </row>
    <row r="8532">
      <c r="A8532" t="inlineStr">
        <is>
          <t>2025-12-22 10:00</t>
        </is>
      </c>
      <c r="B8532" t="n">
        <v>78837.60077834879</v>
      </c>
      <c r="C8532" t="n">
        <v>72313.76808847648</v>
      </c>
      <c r="D8532" t="n">
        <v>5979.648732425489</v>
      </c>
      <c r="E8532" t="n">
        <v>544.183957446819</v>
      </c>
      <c r="F8532" t="n">
        <v>0.2700530081257983</v>
      </c>
      <c r="G8532" t="n">
        <v>0.2667568418856956</v>
      </c>
      <c r="H8532" t="n">
        <v>0.2669864395362034</v>
      </c>
      <c r="I8532" t="n">
        <v>0.2626069779997931</v>
      </c>
      <c r="J8532" t="n">
        <v>356</v>
      </c>
      <c r="K8532" t="n">
        <v>10</v>
      </c>
      <c r="L8532">
        <f>VLOOKUP(J8532,Clustering!$D$3:$E$367,2,FALSE)</f>
        <v/>
      </c>
      <c r="M8532" t="n">
        <v>0.811927897</v>
      </c>
      <c r="N8532" t="n">
        <v>0.468222611</v>
      </c>
      <c r="O8532" t="n">
        <v>0.468222611</v>
      </c>
      <c r="P8532" t="n">
        <v>0.953921935</v>
      </c>
      <c r="Q8532" t="n">
        <v>0.439431014</v>
      </c>
      <c r="R8532" t="n">
        <v>0.2669864395362034</v>
      </c>
      <c r="S8532" t="n">
        <v>0.2700530081257983</v>
      </c>
      <c r="T8532" t="n">
        <v>0.347589542</v>
      </c>
      <c r="U8532" t="n">
        <v>0.657144646</v>
      </c>
      <c r="V8532" t="n">
        <v>0.850080767</v>
      </c>
      <c r="W8532" t="n">
        <v>0.064089675</v>
      </c>
      <c r="X8532" t="n">
        <v>0.000799989</v>
      </c>
      <c r="Y8532" t="n">
        <v>0.2626069779997931</v>
      </c>
      <c r="Z8532" t="n">
        <v>0.436579033</v>
      </c>
      <c r="AA8532" t="n">
        <v>0.657144646</v>
      </c>
      <c r="AB8532" t="n">
        <v>0</v>
      </c>
      <c r="AC8532" t="n">
        <v>0</v>
      </c>
      <c r="AD8532" t="n">
        <v>0.85</v>
      </c>
      <c r="AE8532" t="n">
        <v>0.85</v>
      </c>
      <c r="AF8532" t="n">
        <v>0.85</v>
      </c>
      <c r="AG8532" t="n">
        <v>0.85</v>
      </c>
      <c r="AH8532" t="n">
        <v>0.953921935</v>
      </c>
      <c r="AI8532" t="n">
        <v>0.064089675</v>
      </c>
      <c r="AJ8532" t="n">
        <v>0.488472841</v>
      </c>
      <c r="AK8532" t="n">
        <v>0.1890371056880588</v>
      </c>
      <c r="AL8532" t="n">
        <v>0</v>
      </c>
    </row>
    <row r="8533">
      <c r="A8533" t="inlineStr">
        <is>
          <t>2025-12-22 11:00</t>
        </is>
      </c>
      <c r="B8533" t="n">
        <v>75399.28771475423</v>
      </c>
      <c r="C8533" t="n">
        <v>67588.7989624803</v>
      </c>
      <c r="D8533" t="n">
        <v>7265.357488053244</v>
      </c>
      <c r="E8533" t="n">
        <v>545.1312642206976</v>
      </c>
      <c r="F8533" t="n">
        <v>0.3281182110445181</v>
      </c>
      <c r="G8533" t="n">
        <v>0.2672212079513223</v>
      </c>
      <c r="H8533" t="n">
        <v>0.2679507246451378</v>
      </c>
      <c r="I8533" t="n">
        <v>0.2540355548092655</v>
      </c>
      <c r="J8533" t="n">
        <v>356</v>
      </c>
      <c r="K8533" t="n">
        <v>11</v>
      </c>
      <c r="L8533">
        <f>VLOOKUP(J8533,Clustering!$D$3:$E$367,2,FALSE)</f>
        <v/>
      </c>
      <c r="M8533" t="n">
        <v>0.777249224</v>
      </c>
      <c r="N8533" t="n">
        <v>0.44649453</v>
      </c>
      <c r="O8533" t="n">
        <v>0.44649453</v>
      </c>
      <c r="P8533" t="n">
        <v>0.95346414</v>
      </c>
      <c r="Q8533" t="n">
        <v>0.413597592</v>
      </c>
      <c r="R8533" t="n">
        <v>0.2679507246451378</v>
      </c>
      <c r="S8533" t="n">
        <v>0.3281182110445181</v>
      </c>
      <c r="T8533" t="n">
        <v>0.560979296</v>
      </c>
      <c r="U8533" t="n">
        <v>0.657144646</v>
      </c>
      <c r="V8533" t="n">
        <v>0.850080767</v>
      </c>
      <c r="W8533" t="n">
        <v>0.023736917</v>
      </c>
      <c r="X8533" t="n">
        <v>0.000799989</v>
      </c>
      <c r="Y8533" t="n">
        <v>0.2540355548092655</v>
      </c>
      <c r="Z8533" t="n">
        <v>0.427836781</v>
      </c>
      <c r="AA8533" t="n">
        <v>0.657144646</v>
      </c>
      <c r="AB8533" t="n">
        <v>0</v>
      </c>
      <c r="AC8533" t="n">
        <v>0</v>
      </c>
      <c r="AD8533" t="n">
        <v>0.85</v>
      </c>
      <c r="AE8533" t="n">
        <v>0.85</v>
      </c>
      <c r="AF8533" t="n">
        <v>0.85</v>
      </c>
      <c r="AG8533" t="n">
        <v>0.85</v>
      </c>
      <c r="AH8533" t="n">
        <v>0.95346414</v>
      </c>
      <c r="AI8533" t="n">
        <v>0.023736917</v>
      </c>
      <c r="AJ8533" t="n">
        <v>0.47130591</v>
      </c>
      <c r="AK8533" t="n">
        <v>0.2296827477311627</v>
      </c>
      <c r="AL8533" t="n">
        <v>0</v>
      </c>
    </row>
    <row r="8534">
      <c r="A8534" t="inlineStr">
        <is>
          <t>2025-12-22 12:00</t>
        </is>
      </c>
      <c r="B8534" t="n">
        <v>73721.92991912438</v>
      </c>
      <c r="C8534" t="n">
        <v>65527.26898926952</v>
      </c>
      <c r="D8534" t="n">
        <v>7653.916892362481</v>
      </c>
      <c r="E8534" t="n">
        <v>540.7440374923765</v>
      </c>
      <c r="F8534" t="n">
        <v>0.3456663381444047</v>
      </c>
      <c r="G8534" t="n">
        <v>0.26507060661391</v>
      </c>
      <c r="H8534" t="n">
        <v>0.2659819758810635</v>
      </c>
      <c r="I8534" t="n">
        <v>0.2485980582227744</v>
      </c>
      <c r="J8534" t="n">
        <v>356</v>
      </c>
      <c r="K8534" t="n">
        <v>12</v>
      </c>
      <c r="L8534">
        <f>VLOOKUP(J8534,Clustering!$D$3:$E$367,2,FALSE)</f>
        <v/>
      </c>
      <c r="M8534" t="n">
        <v>0.755138042</v>
      </c>
      <c r="N8534" t="n">
        <v>0.431867811</v>
      </c>
      <c r="O8534" t="n">
        <v>0.431867811</v>
      </c>
      <c r="P8534" t="n">
        <v>0.953901588</v>
      </c>
      <c r="Q8534" t="n">
        <v>0.379878968</v>
      </c>
      <c r="R8534" t="n">
        <v>0.2659819758810635</v>
      </c>
      <c r="S8534" t="n">
        <v>0.3456663381444047</v>
      </c>
      <c r="T8534" t="n">
        <v>0.54133293</v>
      </c>
      <c r="U8534" t="n">
        <v>0.657144646</v>
      </c>
      <c r="V8534" t="n">
        <v>0.850080767</v>
      </c>
      <c r="W8534" t="n">
        <v>0.028414486</v>
      </c>
      <c r="X8534" t="n">
        <v>0.000799989</v>
      </c>
      <c r="Y8534" t="n">
        <v>0.2485980582227744</v>
      </c>
      <c r="Z8534" t="n">
        <v>0.419346309</v>
      </c>
      <c r="AA8534" t="n">
        <v>0.657144646</v>
      </c>
      <c r="AB8534" t="n">
        <v>0</v>
      </c>
      <c r="AC8534" t="n">
        <v>0</v>
      </c>
      <c r="AD8534" t="n">
        <v>0.85</v>
      </c>
      <c r="AE8534" t="n">
        <v>0.85</v>
      </c>
      <c r="AF8534" t="n">
        <v>0.85</v>
      </c>
      <c r="AG8534" t="n">
        <v>0.85</v>
      </c>
      <c r="AH8534" t="n">
        <v>0.953901588</v>
      </c>
      <c r="AI8534" t="n">
        <v>0.028414486</v>
      </c>
      <c r="AJ8534" t="n">
        <v>0.464839278</v>
      </c>
      <c r="AK8534" t="n">
        <v>0.2419664367010832</v>
      </c>
      <c r="AL8534" t="n">
        <v>0</v>
      </c>
    </row>
    <row r="8535">
      <c r="A8535" t="inlineStr">
        <is>
          <t>2025-12-22 13:00</t>
        </is>
      </c>
      <c r="B8535" t="n">
        <v>73413.27157512767</v>
      </c>
      <c r="C8535" t="n">
        <v>65558.2575526407</v>
      </c>
      <c r="D8535" t="n">
        <v>7318.714834300842</v>
      </c>
      <c r="E8535" t="n">
        <v>536.299188186122</v>
      </c>
      <c r="F8535" t="n">
        <v>0.3305279365157883</v>
      </c>
      <c r="G8535" t="n">
        <v>0.2628917589147657</v>
      </c>
      <c r="H8535" t="n">
        <v>0.2637922451128583</v>
      </c>
      <c r="I8535" t="n">
        <v>0.2466159166099649</v>
      </c>
      <c r="J8535" t="n">
        <v>356</v>
      </c>
      <c r="K8535" t="n">
        <v>13</v>
      </c>
      <c r="L8535">
        <f>VLOOKUP(J8535,Clustering!$D$3:$E$367,2,FALSE)</f>
        <v/>
      </c>
      <c r="M8535" t="n">
        <v>0.731304734</v>
      </c>
      <c r="N8535" t="n">
        <v>0.416215625</v>
      </c>
      <c r="O8535" t="n">
        <v>0.416215625</v>
      </c>
      <c r="P8535" t="n">
        <v>0.954491635</v>
      </c>
      <c r="Q8535" t="n">
        <v>0.35465884</v>
      </c>
      <c r="R8535" t="n">
        <v>0.2637922451128583</v>
      </c>
      <c r="S8535" t="n">
        <v>0.3305279365157883</v>
      </c>
      <c r="T8535" t="n">
        <v>0.508160798</v>
      </c>
      <c r="U8535" t="n">
        <v>0.657144646</v>
      </c>
      <c r="V8535" t="n">
        <v>0.850080767</v>
      </c>
      <c r="W8535" t="n">
        <v>0.032882611</v>
      </c>
      <c r="X8535" t="n">
        <v>0.000799989</v>
      </c>
      <c r="Y8535" t="n">
        <v>0.2466159166099649</v>
      </c>
      <c r="Z8535" t="n">
        <v>0.390405803</v>
      </c>
      <c r="AA8535" t="n">
        <v>0.657144646</v>
      </c>
      <c r="AB8535" t="n">
        <v>0</v>
      </c>
      <c r="AC8535" t="n">
        <v>0</v>
      </c>
      <c r="AD8535" t="n">
        <v>0.85</v>
      </c>
      <c r="AE8535" t="n">
        <v>0.85</v>
      </c>
      <c r="AF8535" t="n">
        <v>0.85</v>
      </c>
      <c r="AG8535" t="n">
        <v>0.85</v>
      </c>
      <c r="AH8535" t="n">
        <v>0.954491635</v>
      </c>
      <c r="AI8535" t="n">
        <v>0.032882611</v>
      </c>
      <c r="AJ8535" t="n">
        <v>0.456213102</v>
      </c>
      <c r="AK8535" t="n">
        <v>0.2313695555610518</v>
      </c>
      <c r="AL8535" t="n">
        <v>0</v>
      </c>
    </row>
    <row r="8536">
      <c r="A8536" t="inlineStr">
        <is>
          <t>2025-12-22 14:00</t>
        </is>
      </c>
      <c r="B8536" t="n">
        <v>73547.57311709547</v>
      </c>
      <c r="C8536" t="n">
        <v>66951.06464164963</v>
      </c>
      <c r="D8536" t="n">
        <v>6061.01238167913</v>
      </c>
      <c r="E8536" t="n">
        <v>535.4960937667108</v>
      </c>
      <c r="F8536" t="n">
        <v>0.2737275547783281</v>
      </c>
      <c r="G8536" t="n">
        <v>0.2624980851797602</v>
      </c>
      <c r="H8536" t="n">
        <v>0.2633101025583911</v>
      </c>
      <c r="I8536" t="n">
        <v>0.2478212729961328</v>
      </c>
      <c r="J8536" t="n">
        <v>356</v>
      </c>
      <c r="K8536" t="n">
        <v>14</v>
      </c>
      <c r="L8536">
        <f>VLOOKUP(J8536,Clustering!$D$3:$E$367,2,FALSE)</f>
        <v/>
      </c>
      <c r="M8536" t="n">
        <v>0.717320376</v>
      </c>
      <c r="N8536" t="n">
        <v>0.397901167</v>
      </c>
      <c r="O8536" t="n">
        <v>0.397901167</v>
      </c>
      <c r="P8536" t="n">
        <v>0.95428817</v>
      </c>
      <c r="Q8536" t="n">
        <v>0.336209972</v>
      </c>
      <c r="R8536" t="n">
        <v>0.2633101025583911</v>
      </c>
      <c r="S8536" t="n">
        <v>0.2737275547783281</v>
      </c>
      <c r="T8536" t="n">
        <v>0.491385824</v>
      </c>
      <c r="U8536" t="n">
        <v>0.657144646</v>
      </c>
      <c r="V8536" t="n">
        <v>0.850080767</v>
      </c>
      <c r="W8536" t="n">
        <v>0.036163891</v>
      </c>
      <c r="X8536" t="n">
        <v>0.000799989</v>
      </c>
      <c r="Y8536" t="n">
        <v>0.2478212729961328</v>
      </c>
      <c r="Z8536" t="n">
        <v>0.378623226</v>
      </c>
      <c r="AA8536" t="n">
        <v>0.657144646</v>
      </c>
      <c r="AB8536" t="n">
        <v>0</v>
      </c>
      <c r="AC8536" t="n">
        <v>0</v>
      </c>
      <c r="AD8536" t="n">
        <v>0.85</v>
      </c>
      <c r="AE8536" t="n">
        <v>0.85</v>
      </c>
      <c r="AF8536" t="n">
        <v>0.85</v>
      </c>
      <c r="AG8536" t="n">
        <v>0.85</v>
      </c>
      <c r="AH8536" t="n">
        <v>0.95428817</v>
      </c>
      <c r="AI8536" t="n">
        <v>0.036163891</v>
      </c>
      <c r="AJ8536" t="n">
        <v>0.454270642</v>
      </c>
      <c r="AK8536" t="n">
        <v>0.1916092883448296</v>
      </c>
      <c r="AL8536" t="n">
        <v>0</v>
      </c>
    </row>
    <row r="8537">
      <c r="A8537" t="inlineStr">
        <is>
          <t>2025-12-22 15:00</t>
        </is>
      </c>
      <c r="B8537" t="n">
        <v>74068.13280426394</v>
      </c>
      <c r="C8537" t="n">
        <v>69560.93828747024</v>
      </c>
      <c r="D8537" t="n">
        <v>3970.595815230593</v>
      </c>
      <c r="E8537" t="n">
        <v>536.5987015630957</v>
      </c>
      <c r="F8537" t="n">
        <v>0.1793201226252949</v>
      </c>
      <c r="G8537" t="n">
        <v>0.2630385791975959</v>
      </c>
      <c r="H8537" t="n">
        <v>0.2636315309280359</v>
      </c>
      <c r="I8537" t="n">
        <v>0.2523212701711598</v>
      </c>
      <c r="J8537" t="n">
        <v>356</v>
      </c>
      <c r="K8537" t="n">
        <v>15</v>
      </c>
      <c r="L8537">
        <f>VLOOKUP(J8537,Clustering!$D$3:$E$367,2,FALSE)</f>
        <v/>
      </c>
      <c r="M8537" t="n">
        <v>0.705645626</v>
      </c>
      <c r="N8537" t="n">
        <v>0.385790789</v>
      </c>
      <c r="O8537" t="n">
        <v>0.385790789</v>
      </c>
      <c r="P8537" t="n">
        <v>0.954552674</v>
      </c>
      <c r="Q8537" t="n">
        <v>0.325220754</v>
      </c>
      <c r="R8537" t="n">
        <v>0.2636315309280359</v>
      </c>
      <c r="S8537" t="n">
        <v>0.1793201226252949</v>
      </c>
      <c r="T8537" t="n">
        <v>0.509143116</v>
      </c>
      <c r="U8537" t="n">
        <v>0.657144646</v>
      </c>
      <c r="V8537" t="n">
        <v>0.850080767</v>
      </c>
      <c r="W8537" t="n">
        <v>0.037071479</v>
      </c>
      <c r="X8537" t="n">
        <v>0.001051295</v>
      </c>
      <c r="Y8537" t="n">
        <v>0.2523212701711598</v>
      </c>
      <c r="Z8537" t="n">
        <v>0.401209177</v>
      </c>
      <c r="AA8537" t="n">
        <v>0.657144646</v>
      </c>
      <c r="AB8537" t="n">
        <v>0</v>
      </c>
      <c r="AC8537" t="n">
        <v>0</v>
      </c>
      <c r="AD8537" t="n">
        <v>0.85</v>
      </c>
      <c r="AE8537" t="n">
        <v>0.85</v>
      </c>
      <c r="AF8537" t="n">
        <v>0.85</v>
      </c>
      <c r="AG8537" t="n">
        <v>0.85</v>
      </c>
      <c r="AH8537" t="n">
        <v>0.954552674</v>
      </c>
      <c r="AI8537" t="n">
        <v>0.037071479</v>
      </c>
      <c r="AJ8537" t="n">
        <v>0.475300961</v>
      </c>
      <c r="AK8537" t="n">
        <v>0.1255240858377064</v>
      </c>
      <c r="AL8537" t="n">
        <v>0</v>
      </c>
    </row>
    <row r="8538">
      <c r="A8538" t="inlineStr">
        <is>
          <t>2025-12-22 16:00</t>
        </is>
      </c>
      <c r="B8538" t="n">
        <v>76063.76065812941</v>
      </c>
      <c r="C8538" t="n">
        <v>74069.94724989854</v>
      </c>
      <c r="D8538" t="n">
        <v>1456.760187421506</v>
      </c>
      <c r="E8538" t="n">
        <v>537.0532208093684</v>
      </c>
      <c r="F8538" t="n">
        <v>0.0657902308872758</v>
      </c>
      <c r="G8538" t="n">
        <v>0.2632613827496904</v>
      </c>
      <c r="H8538" t="n">
        <v>0.2633301918314939</v>
      </c>
      <c r="I8538" t="n">
        <v>0.2620176926554444</v>
      </c>
      <c r="J8538" t="n">
        <v>356</v>
      </c>
      <c r="K8538" t="n">
        <v>16</v>
      </c>
      <c r="L8538">
        <f>VLOOKUP(J8538,Clustering!$D$3:$E$367,2,FALSE)</f>
        <v/>
      </c>
      <c r="M8538" t="n">
        <v>0.689213429</v>
      </c>
      <c r="N8538" t="n">
        <v>0.383209371</v>
      </c>
      <c r="O8538" t="n">
        <v>0.383209371</v>
      </c>
      <c r="P8538" t="n">
        <v>0.95517324</v>
      </c>
      <c r="Q8538" t="n">
        <v>0.326409793</v>
      </c>
      <c r="R8538" t="n">
        <v>0.2633301918314939</v>
      </c>
      <c r="S8538" t="n">
        <v>0.0657902308872758</v>
      </c>
      <c r="T8538" t="n">
        <v>0.537176968</v>
      </c>
      <c r="U8538" t="n">
        <v>0.666411007</v>
      </c>
      <c r="V8538" t="n">
        <v>0.850080767</v>
      </c>
      <c r="W8538" t="n">
        <v>0.038328139</v>
      </c>
      <c r="X8538" t="n">
        <v>0.001332757</v>
      </c>
      <c r="Y8538" t="n">
        <v>0.2620176926554444</v>
      </c>
      <c r="Z8538" t="n">
        <v>0.498371066</v>
      </c>
      <c r="AA8538" t="n">
        <v>0.666411007</v>
      </c>
      <c r="AB8538" t="n">
        <v>0</v>
      </c>
      <c r="AC8538" t="n">
        <v>0</v>
      </c>
      <c r="AD8538" t="n">
        <v>0.85</v>
      </c>
      <c r="AE8538" t="n">
        <v>0.85</v>
      </c>
      <c r="AF8538" t="n">
        <v>0.85</v>
      </c>
      <c r="AG8538" t="n">
        <v>0.85</v>
      </c>
      <c r="AH8538" t="n">
        <v>0.95517324</v>
      </c>
      <c r="AI8538" t="n">
        <v>0.038328139</v>
      </c>
      <c r="AJ8538" t="n">
        <v>0.523604441</v>
      </c>
      <c r="AK8538" t="n">
        <v>0.0460531616210931</v>
      </c>
      <c r="AL8538" t="n">
        <v>0</v>
      </c>
    </row>
    <row r="8539">
      <c r="A8539" t="inlineStr">
        <is>
          <t>2025-12-22 17:00</t>
        </is>
      </c>
      <c r="B8539" t="n">
        <v>80029.25046636791</v>
      </c>
      <c r="C8539" t="n">
        <v>79459.31072842808</v>
      </c>
      <c r="D8539" t="n">
        <v>34.73399812888278</v>
      </c>
      <c r="E8539" t="n">
        <v>535.2057398109512</v>
      </c>
      <c r="F8539" t="n">
        <v>0.0015686574744894</v>
      </c>
      <c r="G8539" t="n">
        <v>0.2623557548092898</v>
      </c>
      <c r="H8539" t="n">
        <v>0.261923942714298</v>
      </c>
      <c r="I8539" t="n">
        <v>0.2701605446864457</v>
      </c>
      <c r="J8539" t="n">
        <v>356</v>
      </c>
      <c r="K8539" t="n">
        <v>17</v>
      </c>
      <c r="L8539">
        <f>VLOOKUP(J8539,Clustering!$D$3:$E$367,2,FALSE)</f>
        <v/>
      </c>
      <c r="M8539" t="n">
        <v>0.673622138</v>
      </c>
      <c r="N8539" t="n">
        <v>0.389857163</v>
      </c>
      <c r="O8539" t="n">
        <v>0.389857163</v>
      </c>
      <c r="P8539" t="n">
        <v>0.95628212</v>
      </c>
      <c r="Q8539" t="n">
        <v>0.350703723</v>
      </c>
      <c r="R8539" t="n">
        <v>0.261923942714298</v>
      </c>
      <c r="S8539" t="n">
        <v>0.0015686574744894</v>
      </c>
      <c r="T8539" t="n">
        <v>0.514130271</v>
      </c>
      <c r="U8539" t="n">
        <v>0.666411007</v>
      </c>
      <c r="V8539" t="n">
        <v>0.850080767</v>
      </c>
      <c r="W8539" t="n">
        <v>0.037979067</v>
      </c>
      <c r="X8539" t="n">
        <v>0.001332757</v>
      </c>
      <c r="Y8539" t="n">
        <v>0.2701605446864457</v>
      </c>
      <c r="Z8539" t="n">
        <v>0.570133702</v>
      </c>
      <c r="AA8539" t="n">
        <v>0.666411007</v>
      </c>
      <c r="AB8539" t="n">
        <v>0</v>
      </c>
      <c r="AC8539" t="n">
        <v>0</v>
      </c>
      <c r="AD8539" t="n">
        <v>0.85</v>
      </c>
      <c r="AE8539" t="n">
        <v>0.85</v>
      </c>
      <c r="AF8539" t="n">
        <v>0.85</v>
      </c>
      <c r="AG8539" t="n">
        <v>0.85</v>
      </c>
      <c r="AH8539" t="n">
        <v>0.95628212</v>
      </c>
      <c r="AI8539" t="n">
        <v>0.037979067</v>
      </c>
      <c r="AJ8539" t="n">
        <v>0.556882886</v>
      </c>
      <c r="AK8539" t="n">
        <v>0.0010980602321426</v>
      </c>
      <c r="AL8539" t="n">
        <v>0.063622014</v>
      </c>
    </row>
    <row r="8540">
      <c r="A8540" t="inlineStr">
        <is>
          <t>2025-12-22 18:00</t>
        </is>
      </c>
      <c r="B8540" t="n">
        <v>81172.19211425148</v>
      </c>
      <c r="C8540" t="n">
        <v>80644.04103632913</v>
      </c>
      <c r="D8540" t="n">
        <v>0</v>
      </c>
      <c r="E8540" t="n">
        <v>528.1510779223501</v>
      </c>
      <c r="F8540" t="n">
        <v>0</v>
      </c>
      <c r="G8540" t="n">
        <v>0.2588975872168382</v>
      </c>
      <c r="H8540" t="n">
        <v>0.2582877842826913</v>
      </c>
      <c r="I8540" t="n">
        <v>0.2699194734092121</v>
      </c>
      <c r="J8540" t="n">
        <v>356</v>
      </c>
      <c r="K8540" t="n">
        <v>18</v>
      </c>
      <c r="L8540">
        <f>VLOOKUP(J8540,Clustering!$D$3:$E$367,2,FALSE)</f>
        <v/>
      </c>
      <c r="M8540" t="n">
        <v>0.678477497</v>
      </c>
      <c r="N8540" t="n">
        <v>0.4051741</v>
      </c>
      <c r="O8540" t="n">
        <v>0.4051741</v>
      </c>
      <c r="P8540" t="n">
        <v>0.956729742</v>
      </c>
      <c r="Q8540" t="n">
        <v>0.365723154</v>
      </c>
      <c r="R8540" t="n">
        <v>0.2582877842826913</v>
      </c>
      <c r="S8540" t="n">
        <v>0</v>
      </c>
      <c r="T8540" t="n">
        <v>0.259860964</v>
      </c>
      <c r="U8540" t="n">
        <v>0.666411007</v>
      </c>
      <c r="V8540" t="n">
        <v>0.850080767</v>
      </c>
      <c r="W8540" t="n">
        <v>0.039584799</v>
      </c>
      <c r="X8540" t="n">
        <v>0.001332757</v>
      </c>
      <c r="Y8540" t="n">
        <v>0.2699194734092121</v>
      </c>
      <c r="Z8540" t="n">
        <v>0.6038796279999999</v>
      </c>
      <c r="AA8540" t="n">
        <v>0.666411007</v>
      </c>
      <c r="AB8540" t="n">
        <v>0</v>
      </c>
      <c r="AC8540" t="n">
        <v>0</v>
      </c>
      <c r="AD8540" t="n">
        <v>0.85</v>
      </c>
      <c r="AE8540" t="n">
        <v>0.85</v>
      </c>
      <c r="AF8540" t="n">
        <v>0.85</v>
      </c>
      <c r="AG8540" t="n">
        <v>0.85</v>
      </c>
      <c r="AH8540" t="n">
        <v>0.956729742</v>
      </c>
      <c r="AI8540" t="n">
        <v>0.039584799</v>
      </c>
      <c r="AJ8540" t="n">
        <v>0.59722662</v>
      </c>
      <c r="AK8540" t="n">
        <v>0</v>
      </c>
      <c r="AL8540" t="n">
        <v>0.284091895</v>
      </c>
    </row>
    <row r="8541">
      <c r="A8541" t="inlineStr">
        <is>
          <t>2025-12-22 19:00</t>
        </is>
      </c>
      <c r="B8541" t="n">
        <v>80077.03319073464</v>
      </c>
      <c r="C8541" t="n">
        <v>79564.18602675332</v>
      </c>
      <c r="D8541" t="n">
        <v>0</v>
      </c>
      <c r="E8541" t="n">
        <v>512.8471639813283</v>
      </c>
      <c r="F8541" t="n">
        <v>0</v>
      </c>
      <c r="G8541" t="n">
        <v>0.2513956686182982</v>
      </c>
      <c r="H8541" t="n">
        <v>0.2508346639615527</v>
      </c>
      <c r="I8541" t="n">
        <v>0.2615355501009772</v>
      </c>
      <c r="J8541" t="n">
        <v>356</v>
      </c>
      <c r="K8541" t="n">
        <v>19</v>
      </c>
      <c r="L8541">
        <f>VLOOKUP(J8541,Clustering!$D$3:$E$367,2,FALSE)</f>
        <v/>
      </c>
      <c r="M8541" t="n">
        <v>0.7114743610000001</v>
      </c>
      <c r="N8541" t="n">
        <v>0.431410295</v>
      </c>
      <c r="O8541" t="n">
        <v>0.431410295</v>
      </c>
      <c r="P8541" t="n">
        <v>0.957380827</v>
      </c>
      <c r="Q8541" t="n">
        <v>0.37648708</v>
      </c>
      <c r="R8541" t="n">
        <v>0.2508346639615527</v>
      </c>
      <c r="S8541" t="n">
        <v>0</v>
      </c>
      <c r="T8541" t="n">
        <v>0</v>
      </c>
      <c r="U8541" t="n">
        <v>0.666411007</v>
      </c>
      <c r="V8541" t="n">
        <v>0.850080767</v>
      </c>
      <c r="W8541" t="n">
        <v>0.037664902</v>
      </c>
      <c r="X8541" t="n">
        <v>0.001332757</v>
      </c>
      <c r="Y8541" t="n">
        <v>0.2615355501009772</v>
      </c>
      <c r="Z8541" t="n">
        <v>0.600988369</v>
      </c>
      <c r="AA8541" t="n">
        <v>0.666411007</v>
      </c>
      <c r="AB8541" t="n">
        <v>0</v>
      </c>
      <c r="AC8541" t="n">
        <v>0</v>
      </c>
      <c r="AD8541" t="n">
        <v>0.85</v>
      </c>
      <c r="AE8541" t="n">
        <v>0.85</v>
      </c>
      <c r="AF8541" t="n">
        <v>0.85</v>
      </c>
      <c r="AG8541" t="n">
        <v>0.85</v>
      </c>
      <c r="AH8541" t="n">
        <v>0.957380827</v>
      </c>
      <c r="AI8541" t="n">
        <v>0.037664902</v>
      </c>
      <c r="AJ8541" t="n">
        <v>0.60934626</v>
      </c>
      <c r="AK8541" t="n">
        <v>0</v>
      </c>
      <c r="AL8541" t="n">
        <v>0.167137877</v>
      </c>
    </row>
    <row r="8542">
      <c r="A8542" t="inlineStr">
        <is>
          <t>2025-12-22 20:00</t>
        </is>
      </c>
      <c r="B8542" t="n">
        <v>77929.6243092183</v>
      </c>
      <c r="C8542" t="n">
        <v>77436.36961367272</v>
      </c>
      <c r="D8542" t="n">
        <v>0</v>
      </c>
      <c r="E8542" t="n">
        <v>493.2546955455775</v>
      </c>
      <c r="F8542" t="n">
        <v>0</v>
      </c>
      <c r="G8542" t="n">
        <v>0.2417915174243027</v>
      </c>
      <c r="H8542" t="n">
        <v>0.241392705603237</v>
      </c>
      <c r="I8542" t="n">
        <v>0.2489998436848303</v>
      </c>
      <c r="J8542" t="n">
        <v>356</v>
      </c>
      <c r="K8542" t="n">
        <v>20</v>
      </c>
      <c r="L8542">
        <f>VLOOKUP(J8542,Clustering!$D$3:$E$367,2,FALSE)</f>
        <v/>
      </c>
      <c r="M8542" t="n">
        <v>0.731252897</v>
      </c>
      <c r="N8542" t="n">
        <v>0.435973626</v>
      </c>
      <c r="O8542" t="n">
        <v>0.435973626</v>
      </c>
      <c r="P8542" t="n">
        <v>0.957370654</v>
      </c>
      <c r="Q8542" t="n">
        <v>0.389879406</v>
      </c>
      <c r="R8542" t="n">
        <v>0.241392705603237</v>
      </c>
      <c r="S8542" t="n">
        <v>0</v>
      </c>
      <c r="T8542" t="n">
        <v>0</v>
      </c>
      <c r="U8542" t="n">
        <v>0.666411007</v>
      </c>
      <c r="V8542" t="n">
        <v>0.850080767</v>
      </c>
      <c r="W8542" t="n">
        <v>0.035710097</v>
      </c>
      <c r="X8542" t="n">
        <v>0.008327428</v>
      </c>
      <c r="Y8542" t="n">
        <v>0.2489998436848303</v>
      </c>
      <c r="Z8542" t="n">
        <v>0.594360439</v>
      </c>
      <c r="AA8542" t="n">
        <v>0.666411007</v>
      </c>
      <c r="AB8542" t="n">
        <v>0</v>
      </c>
      <c r="AC8542" t="n">
        <v>0</v>
      </c>
      <c r="AD8542" t="n">
        <v>0.85</v>
      </c>
      <c r="AE8542" t="n">
        <v>0.85</v>
      </c>
      <c r="AF8542" t="n">
        <v>0.85</v>
      </c>
      <c r="AG8542" t="n">
        <v>0.85</v>
      </c>
      <c r="AH8542" t="n">
        <v>0.957370654</v>
      </c>
      <c r="AI8542" t="n">
        <v>0.035710097</v>
      </c>
      <c r="AJ8542" t="n">
        <v>0.594400292</v>
      </c>
      <c r="AK8542" t="n">
        <v>0</v>
      </c>
      <c r="AL8542" t="n">
        <v>0.178381871</v>
      </c>
    </row>
    <row r="8543">
      <c r="A8543" t="inlineStr">
        <is>
          <t>2025-12-22 21:00</t>
        </is>
      </c>
      <c r="B8543" t="n">
        <v>75104.84525191474</v>
      </c>
      <c r="C8543" t="n">
        <v>74631.33803900724</v>
      </c>
      <c r="D8543" t="n">
        <v>0</v>
      </c>
      <c r="E8543" t="n">
        <v>473.5072129074972</v>
      </c>
      <c r="F8543" t="n">
        <v>0</v>
      </c>
      <c r="G8543" t="n">
        <v>0.2321113788762241</v>
      </c>
      <c r="H8543" t="n">
        <v>0.2319105686987157</v>
      </c>
      <c r="I8543" t="n">
        <v>0.2357409234369828</v>
      </c>
      <c r="J8543" t="n">
        <v>356</v>
      </c>
      <c r="K8543" t="n">
        <v>21</v>
      </c>
      <c r="L8543">
        <f>VLOOKUP(J8543,Clustering!$D$3:$E$367,2,FALSE)</f>
        <v/>
      </c>
      <c r="M8543" t="n">
        <v>0.718863954</v>
      </c>
      <c r="N8543" t="n">
        <v>0.431508898</v>
      </c>
      <c r="O8543" t="n">
        <v>0.431508898</v>
      </c>
      <c r="P8543" t="n">
        <v>0.958357456</v>
      </c>
      <c r="Q8543" t="n">
        <v>0.405061548</v>
      </c>
      <c r="R8543" t="n">
        <v>0.2319105686987157</v>
      </c>
      <c r="S8543" t="n">
        <v>0</v>
      </c>
      <c r="T8543" t="n">
        <v>0</v>
      </c>
      <c r="U8543" t="n">
        <v>0.665221407</v>
      </c>
      <c r="V8543" t="n">
        <v>0.850080767</v>
      </c>
      <c r="W8543" t="n">
        <v>0.032079745</v>
      </c>
      <c r="X8543" t="n">
        <v>0.011965494</v>
      </c>
      <c r="Y8543" t="n">
        <v>0.2357409234369828</v>
      </c>
      <c r="Z8543" t="n">
        <v>0.574340749</v>
      </c>
      <c r="AA8543" t="n">
        <v>0.665221407</v>
      </c>
      <c r="AB8543" t="n">
        <v>0</v>
      </c>
      <c r="AC8543" t="n">
        <v>0</v>
      </c>
      <c r="AD8543" t="n">
        <v>0.85</v>
      </c>
      <c r="AE8543" t="n">
        <v>0.85</v>
      </c>
      <c r="AF8543" t="n">
        <v>0.85</v>
      </c>
      <c r="AG8543" t="n">
        <v>0.85</v>
      </c>
      <c r="AH8543" t="n">
        <v>0.958357456</v>
      </c>
      <c r="AI8543" t="n">
        <v>0.032079745</v>
      </c>
      <c r="AJ8543" t="n">
        <v>0.577993332</v>
      </c>
      <c r="AK8543" t="n">
        <v>0</v>
      </c>
      <c r="AL8543" t="n">
        <v>0.143734931</v>
      </c>
    </row>
    <row r="8544">
      <c r="A8544" t="inlineStr">
        <is>
          <t>2025-12-22 22:00</t>
        </is>
      </c>
      <c r="B8544" t="n">
        <v>70651.31268186717</v>
      </c>
      <c r="C8544" t="n">
        <v>70187.4995176017</v>
      </c>
      <c r="D8544" t="n">
        <v>0</v>
      </c>
      <c r="E8544" t="n">
        <v>463.8131642654726</v>
      </c>
      <c r="F8544" t="n">
        <v>0</v>
      </c>
      <c r="G8544" t="n">
        <v>0.2273593942477806</v>
      </c>
      <c r="H8544" t="n">
        <v>0.2274306607967915</v>
      </c>
      <c r="I8544" t="n">
        <v>0.2260712866501687</v>
      </c>
      <c r="J8544" t="n">
        <v>356</v>
      </c>
      <c r="K8544" t="n">
        <v>22</v>
      </c>
      <c r="L8544">
        <f>VLOOKUP(J8544,Clustering!$D$3:$E$367,2,FALSE)</f>
        <v/>
      </c>
      <c r="M8544" t="n">
        <v>0.703445451</v>
      </c>
      <c r="N8544" t="n">
        <v>0.419254559</v>
      </c>
      <c r="O8544" t="n">
        <v>0.419254559</v>
      </c>
      <c r="P8544" t="n">
        <v>0.959150967</v>
      </c>
      <c r="Q8544" t="n">
        <v>0.394447817</v>
      </c>
      <c r="R8544" t="n">
        <v>0.2274306607967915</v>
      </c>
      <c r="S8544" t="n">
        <v>0</v>
      </c>
      <c r="T8544" t="n">
        <v>0</v>
      </c>
      <c r="U8544" t="n">
        <v>0.665221407</v>
      </c>
      <c r="V8544" t="n">
        <v>0.850080767</v>
      </c>
      <c r="W8544" t="n">
        <v>0.026354959</v>
      </c>
      <c r="X8544" t="n">
        <v>0.001332757</v>
      </c>
      <c r="Y8544" t="n">
        <v>0.2260712866501687</v>
      </c>
      <c r="Z8544" t="n">
        <v>0.526177507</v>
      </c>
      <c r="AA8544" t="n">
        <v>0.665221407</v>
      </c>
      <c r="AB8544" t="n">
        <v>0</v>
      </c>
      <c r="AC8544" t="n">
        <v>0</v>
      </c>
      <c r="AD8544" t="n">
        <v>0.85</v>
      </c>
      <c r="AE8544" t="n">
        <v>0.85</v>
      </c>
      <c r="AF8544" t="n">
        <v>0.85</v>
      </c>
      <c r="AG8544" t="n">
        <v>0.85</v>
      </c>
      <c r="AH8544" t="n">
        <v>0.959150967</v>
      </c>
      <c r="AI8544" t="n">
        <v>0.026354959</v>
      </c>
      <c r="AJ8544" t="n">
        <v>0.558121147</v>
      </c>
      <c r="AK8544" t="n">
        <v>0</v>
      </c>
      <c r="AL8544" t="n">
        <v>0.115457999</v>
      </c>
    </row>
    <row r="8545">
      <c r="A8545" t="inlineStr">
        <is>
          <t>2025-12-22 23:00</t>
        </is>
      </c>
      <c r="B8545" t="n">
        <v>65956.93327829057</v>
      </c>
      <c r="C8545" t="n">
        <v>65493.52117267333</v>
      </c>
      <c r="D8545" t="n">
        <v>0</v>
      </c>
      <c r="E8545" t="n">
        <v>463.412105617246</v>
      </c>
      <c r="F8545" t="n">
        <v>0</v>
      </c>
      <c r="G8545" t="n">
        <v>0.227162796871199</v>
      </c>
      <c r="H8545" t="n">
        <v>0.2274306607967915</v>
      </c>
      <c r="I8545" t="n">
        <v>0.2223212890043128</v>
      </c>
      <c r="J8545" t="n">
        <v>356</v>
      </c>
      <c r="K8545" t="n">
        <v>23</v>
      </c>
      <c r="L8545">
        <f>VLOOKUP(J8545,Clustering!$D$3:$E$367,2,FALSE)</f>
        <v/>
      </c>
      <c r="M8545" t="n">
        <v>0.676893602</v>
      </c>
      <c r="N8545" t="n">
        <v>0.398561805</v>
      </c>
      <c r="O8545" t="n">
        <v>0.398561805</v>
      </c>
      <c r="P8545" t="n">
        <v>0.959924131</v>
      </c>
      <c r="Q8545" t="n">
        <v>0.36856433</v>
      </c>
      <c r="R8545" t="n">
        <v>0.2274306607967915</v>
      </c>
      <c r="S8545" t="n">
        <v>0</v>
      </c>
      <c r="T8545" t="n">
        <v>0</v>
      </c>
      <c r="U8545" t="n">
        <v>0.663593532</v>
      </c>
      <c r="V8545" t="n">
        <v>0.850080767</v>
      </c>
      <c r="W8545" t="n">
        <v>0.020141472</v>
      </c>
      <c r="X8545" t="n">
        <v>0.001332757</v>
      </c>
      <c r="Y8545" t="n">
        <v>0.2223212890043128</v>
      </c>
      <c r="Z8545" t="n">
        <v>0.467830334</v>
      </c>
      <c r="AA8545" t="n">
        <v>0.663593532</v>
      </c>
      <c r="AB8545" t="n">
        <v>0</v>
      </c>
      <c r="AC8545" t="n">
        <v>0</v>
      </c>
      <c r="AD8545" t="n">
        <v>0.85</v>
      </c>
      <c r="AE8545" t="n">
        <v>0.85</v>
      </c>
      <c r="AF8545" t="n">
        <v>0.85</v>
      </c>
      <c r="AG8545" t="n">
        <v>0.85</v>
      </c>
      <c r="AH8545" t="n">
        <v>0.959924131</v>
      </c>
      <c r="AI8545" t="n">
        <v>0.020141472</v>
      </c>
      <c r="AJ8545" t="n">
        <v>0.535581123</v>
      </c>
      <c r="AK8545" t="n">
        <v>0</v>
      </c>
      <c r="AL8545" t="n">
        <v>0.036763048</v>
      </c>
    </row>
    <row r="8546">
      <c r="A8546" t="inlineStr">
        <is>
          <t>2025-12-23 00:00</t>
        </is>
      </c>
      <c r="B8546" t="n">
        <v>63792.20488044624</v>
      </c>
      <c r="C8546" t="n">
        <v>63320.61926070706</v>
      </c>
      <c r="D8546" t="n">
        <v>0</v>
      </c>
      <c r="E8546" t="n">
        <v>471.585619739177</v>
      </c>
      <c r="F8546" t="n">
        <v>0</v>
      </c>
      <c r="G8546" t="n">
        <v>0.2311694214407731</v>
      </c>
      <c r="H8546" t="n">
        <v>0.2316293188752765</v>
      </c>
      <c r="I8546" t="n">
        <v>0.2228570029537208</v>
      </c>
      <c r="J8546" t="n">
        <v>357</v>
      </c>
      <c r="K8546" t="n">
        <v>0</v>
      </c>
      <c r="L8546">
        <f>VLOOKUP(J8546,Clustering!$D$3:$E$367,2,FALSE)</f>
        <v/>
      </c>
      <c r="M8546" t="n">
        <v>0.786838991</v>
      </c>
      <c r="N8546" t="n">
        <v>0.439495713</v>
      </c>
      <c r="O8546" t="n">
        <v>0.439495713</v>
      </c>
      <c r="P8546" t="n">
        <v>0.958835597</v>
      </c>
      <c r="Q8546" t="n">
        <v>0.396037373</v>
      </c>
      <c r="R8546" t="n">
        <v>0.2316293188752765</v>
      </c>
      <c r="S8546" t="n">
        <v>0</v>
      </c>
      <c r="T8546" t="n">
        <v>0</v>
      </c>
      <c r="U8546" t="n">
        <v>0.657144646</v>
      </c>
      <c r="V8546" t="n">
        <v>0.850080767</v>
      </c>
      <c r="W8546" t="n">
        <v>0.05508361</v>
      </c>
      <c r="X8546" t="n">
        <v>0.001332757</v>
      </c>
      <c r="Y8546" t="n">
        <v>0.2228570029537208</v>
      </c>
      <c r="Z8546" t="n">
        <v>0.428804924</v>
      </c>
      <c r="AA8546" t="n">
        <v>0.657144646</v>
      </c>
      <c r="AB8546" t="n">
        <v>0</v>
      </c>
      <c r="AC8546" t="n">
        <v>0</v>
      </c>
      <c r="AD8546" t="n">
        <v>0.85</v>
      </c>
      <c r="AE8546" t="n">
        <v>0.85</v>
      </c>
      <c r="AF8546" t="n">
        <v>0.85</v>
      </c>
      <c r="AG8546" t="n">
        <v>0.85</v>
      </c>
      <c r="AH8546" t="n">
        <v>0.958835597</v>
      </c>
      <c r="AI8546" t="n">
        <v>0.05508361</v>
      </c>
      <c r="AJ8546" t="n">
        <v>0.493576256</v>
      </c>
      <c r="AK8546" t="n">
        <v>0</v>
      </c>
      <c r="AL8546" t="n">
        <v>0.00584098</v>
      </c>
    </row>
    <row r="8547">
      <c r="A8547" t="inlineStr">
        <is>
          <t>2025-12-23 01:00</t>
        </is>
      </c>
      <c r="B8547" t="n">
        <v>63040.48037929883</v>
      </c>
      <c r="C8547" t="n">
        <v>62555.58026457331</v>
      </c>
      <c r="D8547" t="n">
        <v>0</v>
      </c>
      <c r="E8547" t="n">
        <v>484.9001147255293</v>
      </c>
      <c r="F8547" t="n">
        <v>0</v>
      </c>
      <c r="G8547" t="n">
        <v>0.237696134669377</v>
      </c>
      <c r="H8547" t="n">
        <v>0.2381985111798919</v>
      </c>
      <c r="I8547" t="n">
        <v>0.2286159279098566</v>
      </c>
      <c r="J8547" t="n">
        <v>357</v>
      </c>
      <c r="K8547" t="n">
        <v>1</v>
      </c>
      <c r="L8547">
        <f>VLOOKUP(J8547,Clustering!$D$3:$E$367,2,FALSE)</f>
        <v/>
      </c>
      <c r="M8547" t="n">
        <v>0.778383869</v>
      </c>
      <c r="N8547" t="n">
        <v>0.427691003</v>
      </c>
      <c r="O8547" t="n">
        <v>0.427691003</v>
      </c>
      <c r="P8547" t="n">
        <v>0.957716543</v>
      </c>
      <c r="Q8547" t="n">
        <v>0.353557415</v>
      </c>
      <c r="R8547" t="n">
        <v>0.2381985111798919</v>
      </c>
      <c r="S8547" t="n">
        <v>0</v>
      </c>
      <c r="T8547" t="n">
        <v>0</v>
      </c>
      <c r="U8547" t="n">
        <v>0.657144646</v>
      </c>
      <c r="V8547" t="n">
        <v>0.850080767</v>
      </c>
      <c r="W8547" t="n">
        <v>0.021014153</v>
      </c>
      <c r="X8547" t="n">
        <v>0.00083936</v>
      </c>
      <c r="Y8547" t="n">
        <v>0.2286159279098566</v>
      </c>
      <c r="Z8547" t="n">
        <v>0.414573546</v>
      </c>
      <c r="AA8547" t="n">
        <v>0.657144646</v>
      </c>
      <c r="AB8547" t="n">
        <v>0</v>
      </c>
      <c r="AC8547" t="n">
        <v>0</v>
      </c>
      <c r="AD8547" t="n">
        <v>0.85</v>
      </c>
      <c r="AE8547" t="n">
        <v>0.85</v>
      </c>
      <c r="AF8547" t="n">
        <v>0.85</v>
      </c>
      <c r="AG8547" t="n">
        <v>0.85</v>
      </c>
      <c r="AH8547" t="n">
        <v>0.957716543</v>
      </c>
      <c r="AI8547" t="n">
        <v>0.021014153</v>
      </c>
      <c r="AJ8547" t="n">
        <v>0.483663813</v>
      </c>
      <c r="AK8547" t="n">
        <v>0</v>
      </c>
      <c r="AL8547" t="n">
        <v>0</v>
      </c>
    </row>
    <row r="8548">
      <c r="A8548" t="inlineStr">
        <is>
          <t>2025-12-23 02:00</t>
        </is>
      </c>
      <c r="B8548" t="n">
        <v>62819.94223304353</v>
      </c>
      <c r="C8548" t="n">
        <v>62314.44538583413</v>
      </c>
      <c r="D8548" t="n">
        <v>0</v>
      </c>
      <c r="E8548" t="n">
        <v>505.4968472094026</v>
      </c>
      <c r="F8548" t="n">
        <v>0</v>
      </c>
      <c r="G8548" t="n">
        <v>0.2477925721614718</v>
      </c>
      <c r="H8548" t="n">
        <v>0.248202969185086</v>
      </c>
      <c r="I8548" t="n">
        <v>0.2403748490993618</v>
      </c>
      <c r="J8548" t="n">
        <v>357</v>
      </c>
      <c r="K8548" t="n">
        <v>2</v>
      </c>
      <c r="L8548">
        <f>VLOOKUP(J8548,Clustering!$D$3:$E$367,2,FALSE)</f>
        <v/>
      </c>
      <c r="M8548" t="n">
        <v>0.773828009</v>
      </c>
      <c r="N8548" t="n">
        <v>0.418140349</v>
      </c>
      <c r="O8548" t="n">
        <v>0.418140349</v>
      </c>
      <c r="P8548" t="n">
        <v>0.955590342</v>
      </c>
      <c r="Q8548" t="n">
        <v>0.328049414</v>
      </c>
      <c r="R8548" t="n">
        <v>0.248202969185086</v>
      </c>
      <c r="S8548" t="n">
        <v>0</v>
      </c>
      <c r="T8548" t="n">
        <v>0</v>
      </c>
      <c r="U8548" t="n">
        <v>0.657144646</v>
      </c>
      <c r="V8548" t="n">
        <v>0.850080767</v>
      </c>
      <c r="W8548" t="n">
        <v>0.018745183</v>
      </c>
      <c r="X8548" t="n">
        <v>0.000799989</v>
      </c>
      <c r="Y8548" t="n">
        <v>0.2403748490993618</v>
      </c>
      <c r="Z8548" t="n">
        <v>0.403416732</v>
      </c>
      <c r="AA8548" t="n">
        <v>0.657144646</v>
      </c>
      <c r="AB8548" t="n">
        <v>0</v>
      </c>
      <c r="AC8548" t="n">
        <v>0</v>
      </c>
      <c r="AD8548" t="n">
        <v>0.85</v>
      </c>
      <c r="AE8548" t="n">
        <v>0.85</v>
      </c>
      <c r="AF8548" t="n">
        <v>0.85</v>
      </c>
      <c r="AG8548" t="n">
        <v>0.85</v>
      </c>
      <c r="AH8548" t="n">
        <v>0.955590342</v>
      </c>
      <c r="AI8548" t="n">
        <v>0.018745183</v>
      </c>
      <c r="AJ8548" t="n">
        <v>0.480420613</v>
      </c>
      <c r="AK8548" t="n">
        <v>0</v>
      </c>
      <c r="AL8548" t="n">
        <v>0</v>
      </c>
    </row>
    <row r="8549">
      <c r="A8549" t="inlineStr">
        <is>
          <t>2025-12-23 03:00</t>
        </is>
      </c>
      <c r="B8549" t="n">
        <v>62879.96213251257</v>
      </c>
      <c r="C8549" t="n">
        <v>62346.59999854033</v>
      </c>
      <c r="D8549" t="n">
        <v>0</v>
      </c>
      <c r="E8549" t="n">
        <v>533.3621339722442</v>
      </c>
      <c r="F8549" t="n">
        <v>0</v>
      </c>
      <c r="G8549" t="n">
        <v>0.2614520264569824</v>
      </c>
      <c r="H8549" t="n">
        <v>0.26172304998327</v>
      </c>
      <c r="I8549" t="n">
        <v>0.256553410371483</v>
      </c>
      <c r="J8549" t="n">
        <v>357</v>
      </c>
      <c r="K8549" t="n">
        <v>3</v>
      </c>
      <c r="L8549">
        <f>VLOOKUP(J8549,Clustering!$D$3:$E$367,2,FALSE)</f>
        <v/>
      </c>
      <c r="M8549" t="n">
        <v>0.770510468</v>
      </c>
      <c r="N8549" t="n">
        <v>0.414705033</v>
      </c>
      <c r="O8549" t="n">
        <v>0.414705033</v>
      </c>
      <c r="P8549" t="n">
        <v>0.955295319</v>
      </c>
      <c r="Q8549" t="n">
        <v>0.308636799</v>
      </c>
      <c r="R8549" t="n">
        <v>0.26172304998327</v>
      </c>
      <c r="S8549" t="n">
        <v>0</v>
      </c>
      <c r="T8549" t="n">
        <v>0</v>
      </c>
      <c r="U8549" t="n">
        <v>0.657144646</v>
      </c>
      <c r="V8549" t="n">
        <v>0.850080767</v>
      </c>
      <c r="W8549" t="n">
        <v>0.019687678</v>
      </c>
      <c r="X8549" t="n">
        <v>0.000799989</v>
      </c>
      <c r="Y8549" t="n">
        <v>0.256553410371483</v>
      </c>
      <c r="Z8549" t="n">
        <v>0.402368525</v>
      </c>
      <c r="AA8549" t="n">
        <v>0.657144646</v>
      </c>
      <c r="AB8549" t="n">
        <v>0</v>
      </c>
      <c r="AC8549" t="n">
        <v>0</v>
      </c>
      <c r="AD8549" t="n">
        <v>0.85</v>
      </c>
      <c r="AE8549" t="n">
        <v>0.85</v>
      </c>
      <c r="AF8549" t="n">
        <v>0.85</v>
      </c>
      <c r="AG8549" t="n">
        <v>0.85</v>
      </c>
      <c r="AH8549" t="n">
        <v>0.955295319</v>
      </c>
      <c r="AI8549" t="n">
        <v>0.019687678</v>
      </c>
      <c r="AJ8549" t="n">
        <v>0.479525098</v>
      </c>
      <c r="AK8549" t="n">
        <v>0</v>
      </c>
      <c r="AL8549" t="n">
        <v>0</v>
      </c>
    </row>
    <row r="8550">
      <c r="A8550" t="inlineStr">
        <is>
          <t>2025-12-23 04:00</t>
        </is>
      </c>
      <c r="B8550" t="n">
        <v>63533.19468326741</v>
      </c>
      <c r="C8550" t="n">
        <v>62965.49287174051</v>
      </c>
      <c r="D8550" t="n">
        <v>0</v>
      </c>
      <c r="E8550" t="n">
        <v>567.7018115268936</v>
      </c>
      <c r="F8550" t="n">
        <v>0</v>
      </c>
      <c r="G8550" t="n">
        <v>0.2782852017288694</v>
      </c>
      <c r="H8550" t="n">
        <v>0.2786783964820327</v>
      </c>
      <c r="I8550" t="n">
        <v>0.2711784011903209</v>
      </c>
      <c r="J8550" t="n">
        <v>357</v>
      </c>
      <c r="K8550" t="n">
        <v>4</v>
      </c>
      <c r="L8550">
        <f>VLOOKUP(J8550,Clustering!$D$3:$E$367,2,FALSE)</f>
        <v/>
      </c>
      <c r="M8550" t="n">
        <v>0.7633282219999999</v>
      </c>
      <c r="N8550" t="n">
        <v>0.41652721</v>
      </c>
      <c r="O8550" t="n">
        <v>0.41652721</v>
      </c>
      <c r="P8550" t="n">
        <v>0.954756138</v>
      </c>
      <c r="Q8550" t="n">
        <v>0.297322161</v>
      </c>
      <c r="R8550" t="n">
        <v>0.2786783964820327</v>
      </c>
      <c r="S8550" t="n">
        <v>0</v>
      </c>
      <c r="T8550" t="n">
        <v>0</v>
      </c>
      <c r="U8550" t="n">
        <v>0.657144646</v>
      </c>
      <c r="V8550" t="n">
        <v>0.850080767</v>
      </c>
      <c r="W8550" t="n">
        <v>0.024225618</v>
      </c>
      <c r="X8550" t="n">
        <v>0.000799989</v>
      </c>
      <c r="Y8550" t="n">
        <v>0.2711784011903209</v>
      </c>
      <c r="Z8550" t="n">
        <v>0.41477792</v>
      </c>
      <c r="AA8550" t="n">
        <v>0.657144646</v>
      </c>
      <c r="AB8550" t="n">
        <v>0</v>
      </c>
      <c r="AC8550" t="n">
        <v>0</v>
      </c>
      <c r="AD8550" t="n">
        <v>0.85</v>
      </c>
      <c r="AE8550" t="n">
        <v>0.85</v>
      </c>
      <c r="AF8550" t="n">
        <v>0.85</v>
      </c>
      <c r="AG8550" t="n">
        <v>0.85</v>
      </c>
      <c r="AH8550" t="n">
        <v>0.954756138</v>
      </c>
      <c r="AI8550" t="n">
        <v>0.024225618</v>
      </c>
      <c r="AJ8550" t="n">
        <v>0.488114917</v>
      </c>
      <c r="AK8550" t="n">
        <v>0</v>
      </c>
      <c r="AL8550" t="n">
        <v>0</v>
      </c>
    </row>
    <row r="8551">
      <c r="A8551" t="inlineStr">
        <is>
          <t>2025-12-23 05:00</t>
        </is>
      </c>
      <c r="B8551" t="n">
        <v>68469.32400844603</v>
      </c>
      <c r="C8551" t="n">
        <v>67873.83455233452</v>
      </c>
      <c r="D8551" t="n">
        <v>0</v>
      </c>
      <c r="E8551" t="n">
        <v>595.4894561115125</v>
      </c>
      <c r="F8551" t="n">
        <v>0</v>
      </c>
      <c r="G8551" t="n">
        <v>0.2919065961330943</v>
      </c>
      <c r="H8551" t="n">
        <v>0.2927007091077866</v>
      </c>
      <c r="I8551" t="n">
        <v>0.2775533971882759</v>
      </c>
      <c r="J8551" t="n">
        <v>357</v>
      </c>
      <c r="K8551" t="n">
        <v>5</v>
      </c>
      <c r="L8551">
        <f>VLOOKUP(J8551,Clustering!$D$3:$E$367,2,FALSE)</f>
        <v/>
      </c>
      <c r="M8551" t="n">
        <v>0.763973299</v>
      </c>
      <c r="N8551" t="n">
        <v>0.426559044</v>
      </c>
      <c r="O8551" t="n">
        <v>0.426559044</v>
      </c>
      <c r="P8551" t="n">
        <v>0.95317929</v>
      </c>
      <c r="Q8551" t="n">
        <v>0.308348926</v>
      </c>
      <c r="R8551" t="n">
        <v>0.2927007091077866</v>
      </c>
      <c r="S8551" t="n">
        <v>0</v>
      </c>
      <c r="T8551" t="n">
        <v>0</v>
      </c>
      <c r="U8551" t="n">
        <v>0.657144646</v>
      </c>
      <c r="V8551" t="n">
        <v>0.850080767</v>
      </c>
      <c r="W8551" t="n">
        <v>0.038956469</v>
      </c>
      <c r="X8551" t="n">
        <v>0.000799989</v>
      </c>
      <c r="Y8551" t="n">
        <v>0.2775533971882759</v>
      </c>
      <c r="Z8551" t="n">
        <v>0.468746329</v>
      </c>
      <c r="AA8551" t="n">
        <v>0.657144646</v>
      </c>
      <c r="AB8551" t="n">
        <v>0</v>
      </c>
      <c r="AC8551" t="n">
        <v>0</v>
      </c>
      <c r="AD8551" t="n">
        <v>0.85</v>
      </c>
      <c r="AE8551" t="n">
        <v>0.85</v>
      </c>
      <c r="AF8551" t="n">
        <v>0.85</v>
      </c>
      <c r="AG8551" t="n">
        <v>0.85</v>
      </c>
      <c r="AH8551" t="n">
        <v>0.95317929</v>
      </c>
      <c r="AI8551" t="n">
        <v>0.038956469</v>
      </c>
      <c r="AJ8551" t="n">
        <v>0.526037194</v>
      </c>
      <c r="AK8551" t="n">
        <v>0</v>
      </c>
      <c r="AL8551" t="n">
        <v>0</v>
      </c>
    </row>
    <row r="8552">
      <c r="A8552" t="inlineStr">
        <is>
          <t>2025-12-23 06:00</t>
        </is>
      </c>
      <c r="B8552" t="n">
        <v>76404.12008968972</v>
      </c>
      <c r="C8552" t="n">
        <v>75800.76650755634</v>
      </c>
      <c r="D8552" t="n">
        <v>0</v>
      </c>
      <c r="E8552" t="n">
        <v>603.3535821333832</v>
      </c>
      <c r="F8552" t="n">
        <v>0</v>
      </c>
      <c r="G8552" t="n">
        <v>0.2957615598693054</v>
      </c>
      <c r="H8552" t="n">
        <v>0.2968993671862716</v>
      </c>
      <c r="I8552" t="n">
        <v>0.2751962558108807</v>
      </c>
      <c r="J8552" t="n">
        <v>357</v>
      </c>
      <c r="K8552" t="n">
        <v>6</v>
      </c>
      <c r="L8552">
        <f>VLOOKUP(J8552,Clustering!$D$3:$E$367,2,FALSE)</f>
        <v/>
      </c>
      <c r="M8552" t="n">
        <v>0.7762182520000001</v>
      </c>
      <c r="N8552" t="n">
        <v>0.443725767</v>
      </c>
      <c r="O8552" t="n">
        <v>0.443725767</v>
      </c>
      <c r="P8552" t="n">
        <v>0.9542169579999999</v>
      </c>
      <c r="Q8552" t="n">
        <v>0.350766304</v>
      </c>
      <c r="R8552" t="n">
        <v>0.2968993671862716</v>
      </c>
      <c r="S8552" t="n">
        <v>0</v>
      </c>
      <c r="T8552" t="n">
        <v>0</v>
      </c>
      <c r="U8552" t="n">
        <v>0.657144646</v>
      </c>
      <c r="V8552" t="n">
        <v>0.850080767</v>
      </c>
      <c r="W8552" t="n">
        <v>0.095994884</v>
      </c>
      <c r="X8552" t="n">
        <v>0.000799989</v>
      </c>
      <c r="Y8552" t="n">
        <v>0.2751962558108807</v>
      </c>
      <c r="Z8552" t="n">
        <v>0.546060772</v>
      </c>
      <c r="AA8552" t="n">
        <v>0.657144646</v>
      </c>
      <c r="AB8552" t="n">
        <v>0</v>
      </c>
      <c r="AC8552" t="n">
        <v>0</v>
      </c>
      <c r="AD8552" t="n">
        <v>0.85</v>
      </c>
      <c r="AE8552" t="n">
        <v>0.85</v>
      </c>
      <c r="AF8552" t="n">
        <v>0.85</v>
      </c>
      <c r="AG8552" t="n">
        <v>0.85</v>
      </c>
      <c r="AH8552" t="n">
        <v>0.9542169579999999</v>
      </c>
      <c r="AI8552" t="n">
        <v>0.095994884</v>
      </c>
      <c r="AJ8552" t="n">
        <v>0.55621222</v>
      </c>
      <c r="AK8552" t="n">
        <v>0</v>
      </c>
      <c r="AL8552" t="n">
        <v>0.000177788</v>
      </c>
    </row>
    <row r="8553">
      <c r="A8553" t="inlineStr">
        <is>
          <t>2025-12-23 07:00</t>
        </is>
      </c>
      <c r="B8553" t="n">
        <v>84456.79221575857</v>
      </c>
      <c r="C8553" t="n">
        <v>83791.0941780039</v>
      </c>
      <c r="D8553" t="n">
        <v>68.83602630784569</v>
      </c>
      <c r="E8553" t="n">
        <v>596.8620114468248</v>
      </c>
      <c r="F8553" t="n">
        <v>0.003108773910256</v>
      </c>
      <c r="G8553" t="n">
        <v>0.2925794173758945</v>
      </c>
      <c r="H8553" t="n">
        <v>0.2936449049436181</v>
      </c>
      <c r="I8553" t="n">
        <v>0.2733212569879528</v>
      </c>
      <c r="J8553" t="n">
        <v>357</v>
      </c>
      <c r="K8553" t="n">
        <v>7</v>
      </c>
      <c r="L8553">
        <f>VLOOKUP(J8553,Clustering!$D$3:$E$367,2,FALSE)</f>
        <v/>
      </c>
      <c r="M8553" t="n">
        <v>0.796745538</v>
      </c>
      <c r="N8553" t="n">
        <v>0.467853837</v>
      </c>
      <c r="O8553" t="n">
        <v>0.467853837</v>
      </c>
      <c r="P8553" t="n">
        <v>0.954257651</v>
      </c>
      <c r="Q8553" t="n">
        <v>0.428754701</v>
      </c>
      <c r="R8553" t="n">
        <v>0.2936449049436181</v>
      </c>
      <c r="S8553" t="n">
        <v>0.003108773910256</v>
      </c>
      <c r="T8553" t="n">
        <v>0</v>
      </c>
      <c r="U8553" t="n">
        <v>0.657144646</v>
      </c>
      <c r="V8553" t="n">
        <v>0.850080767</v>
      </c>
      <c r="W8553" t="n">
        <v>0.14633111</v>
      </c>
      <c r="X8553" t="n">
        <v>0.018485197</v>
      </c>
      <c r="Y8553" t="n">
        <v>0.2733212569879528</v>
      </c>
      <c r="Z8553" t="n">
        <v>0.553289709</v>
      </c>
      <c r="AA8553" t="n">
        <v>0.657144646</v>
      </c>
      <c r="AB8553" t="n">
        <v>0</v>
      </c>
      <c r="AC8553" t="n">
        <v>0</v>
      </c>
      <c r="AD8553" t="n">
        <v>0.85</v>
      </c>
      <c r="AE8553" t="n">
        <v>0.85</v>
      </c>
      <c r="AF8553" t="n">
        <v>0.85</v>
      </c>
      <c r="AG8553" t="n">
        <v>0.85</v>
      </c>
      <c r="AH8553" t="n">
        <v>0.954257651</v>
      </c>
      <c r="AI8553" t="n">
        <v>0.14633111</v>
      </c>
      <c r="AJ8553" t="n">
        <v>0.570401394</v>
      </c>
      <c r="AK8553" t="n">
        <v>0.0021761417371792</v>
      </c>
      <c r="AL8553" t="n">
        <v>0.000793541</v>
      </c>
    </row>
    <row r="8554">
      <c r="A8554" t="inlineStr">
        <is>
          <t>2025-12-23 08:00</t>
        </is>
      </c>
      <c r="B8554" t="n">
        <v>81750.56359083159</v>
      </c>
      <c r="C8554" t="n">
        <v>79306.81761708044</v>
      </c>
      <c r="D8554" t="n">
        <v>1882.890972951021</v>
      </c>
      <c r="E8554" t="n">
        <v>560.8550008001307</v>
      </c>
      <c r="F8554" t="n">
        <v>0.08503515741000429</v>
      </c>
      <c r="G8554" t="n">
        <v>0.2749289219608484</v>
      </c>
      <c r="H8554" t="n">
        <v>0.2750623273235287</v>
      </c>
      <c r="I8554" t="n">
        <v>0.2725176860638408</v>
      </c>
      <c r="J8554" t="n">
        <v>357</v>
      </c>
      <c r="K8554" t="n">
        <v>8</v>
      </c>
      <c r="L8554">
        <f>VLOOKUP(J8554,Clustering!$D$3:$E$367,2,FALSE)</f>
        <v/>
      </c>
      <c r="M8554" t="n">
        <v>0.816155458</v>
      </c>
      <c r="N8554" t="n">
        <v>0.487572397</v>
      </c>
      <c r="O8554" t="n">
        <v>0.487572397</v>
      </c>
      <c r="P8554" t="n">
        <v>0.954094879</v>
      </c>
      <c r="Q8554" t="n">
        <v>0.467479802</v>
      </c>
      <c r="R8554" t="n">
        <v>0.2750623273235287</v>
      </c>
      <c r="S8554" t="n">
        <v>0.08503515741000429</v>
      </c>
      <c r="T8554" t="n">
        <v>0</v>
      </c>
      <c r="U8554" t="n">
        <v>0.657144646</v>
      </c>
      <c r="V8554" t="n">
        <v>0.850080767</v>
      </c>
      <c r="W8554" t="n">
        <v>0.130413413</v>
      </c>
      <c r="X8554" t="n">
        <v>0.018501113</v>
      </c>
      <c r="Y8554" t="n">
        <v>0.2725176860638408</v>
      </c>
      <c r="Z8554" t="n">
        <v>0.504392196</v>
      </c>
      <c r="AA8554" t="n">
        <v>0.657144646</v>
      </c>
      <c r="AB8554" t="n">
        <v>0</v>
      </c>
      <c r="AC8554" t="n">
        <v>0</v>
      </c>
      <c r="AD8554" t="n">
        <v>0.85</v>
      </c>
      <c r="AE8554" t="n">
        <v>0.85</v>
      </c>
      <c r="AF8554" t="n">
        <v>0.85</v>
      </c>
      <c r="AG8554" t="n">
        <v>0.85</v>
      </c>
      <c r="AH8554" t="n">
        <v>0.954094879</v>
      </c>
      <c r="AI8554" t="n">
        <v>0.130413413</v>
      </c>
      <c r="AJ8554" t="n">
        <v>0.53483386</v>
      </c>
      <c r="AK8554" t="n">
        <v>0.059524610187003</v>
      </c>
      <c r="AL8554" t="n">
        <v>0.000177788</v>
      </c>
    </row>
    <row r="8555">
      <c r="A8555" t="inlineStr">
        <is>
          <t>2025-12-23 09:00</t>
        </is>
      </c>
      <c r="B8555" t="n">
        <v>79637.86417748252</v>
      </c>
      <c r="C8555" t="n">
        <v>74348.66191302045</v>
      </c>
      <c r="D8555" t="n">
        <v>4765.463235152809</v>
      </c>
      <c r="E8555" t="n">
        <v>523.7390293092543</v>
      </c>
      <c r="F8555" t="n">
        <v>0.2152179399414162</v>
      </c>
      <c r="G8555" t="n">
        <v>0.2567348182888501</v>
      </c>
      <c r="H8555" t="n">
        <v>0.2564395711572337</v>
      </c>
      <c r="I8555" t="n">
        <v>0.2620712640503852</v>
      </c>
      <c r="J8555" t="n">
        <v>357</v>
      </c>
      <c r="K8555" t="n">
        <v>9</v>
      </c>
      <c r="L8555">
        <f>VLOOKUP(J8555,Clustering!$D$3:$E$367,2,FALSE)</f>
        <v/>
      </c>
      <c r="M8555" t="n">
        <v>0.827427035</v>
      </c>
      <c r="N8555" t="n">
        <v>0.486803296</v>
      </c>
      <c r="O8555" t="n">
        <v>0.486803296</v>
      </c>
      <c r="P8555" t="n">
        <v>0.954094879</v>
      </c>
      <c r="Q8555" t="n">
        <v>0.47176034</v>
      </c>
      <c r="R8555" t="n">
        <v>0.2564395711572337</v>
      </c>
      <c r="S8555" t="n">
        <v>0.2152179399414162</v>
      </c>
      <c r="T8555" t="n">
        <v>0.001511259</v>
      </c>
      <c r="U8555" t="n">
        <v>0.657144646</v>
      </c>
      <c r="V8555" t="n">
        <v>0.850080767</v>
      </c>
      <c r="W8555" t="n">
        <v>0.101754577</v>
      </c>
      <c r="X8555" t="n">
        <v>0.000799989</v>
      </c>
      <c r="Y8555" t="n">
        <v>0.2620712640503852</v>
      </c>
      <c r="Z8555" t="n">
        <v>0.454540762</v>
      </c>
      <c r="AA8555" t="n">
        <v>0.657144646</v>
      </c>
      <c r="AB8555" t="n">
        <v>0</v>
      </c>
      <c r="AC8555" t="n">
        <v>0</v>
      </c>
      <c r="AD8555" t="n">
        <v>0.85</v>
      </c>
      <c r="AE8555" t="n">
        <v>0.85</v>
      </c>
      <c r="AF8555" t="n">
        <v>0.85</v>
      </c>
      <c r="AG8555" t="n">
        <v>0.85</v>
      </c>
      <c r="AH8555" t="n">
        <v>0.954094879</v>
      </c>
      <c r="AI8555" t="n">
        <v>0.101754577</v>
      </c>
      <c r="AJ8555" t="n">
        <v>0.505935217</v>
      </c>
      <c r="AK8555" t="n">
        <v>0.1506525579589913</v>
      </c>
      <c r="AL8555" t="n">
        <v>0</v>
      </c>
    </row>
    <row r="8556">
      <c r="A8556" t="inlineStr">
        <is>
          <t>2025-12-23 10:00</t>
        </is>
      </c>
      <c r="B8556" t="n">
        <v>77866.03735606767</v>
      </c>
      <c r="C8556" t="n">
        <v>69995.25542554069</v>
      </c>
      <c r="D8556" t="n">
        <v>7321.264711854124</v>
      </c>
      <c r="E8556" t="n">
        <v>549.5172186728532</v>
      </c>
      <c r="F8556" t="n">
        <v>0.33064309413364</v>
      </c>
      <c r="G8556" t="n">
        <v>0.2693711856239477</v>
      </c>
      <c r="H8556" t="n">
        <v>0.2699395626823149</v>
      </c>
      <c r="I8556" t="n">
        <v>0.2590980516311709</v>
      </c>
      <c r="J8556" t="n">
        <v>357</v>
      </c>
      <c r="K8556" t="n">
        <v>10</v>
      </c>
      <c r="L8556">
        <f>VLOOKUP(J8556,Clustering!$D$3:$E$367,2,FALSE)</f>
        <v/>
      </c>
      <c r="M8556" t="n">
        <v>0.811927897</v>
      </c>
      <c r="N8556" t="n">
        <v>0.468222611</v>
      </c>
      <c r="O8556" t="n">
        <v>0.468222611</v>
      </c>
      <c r="P8556" t="n">
        <v>0.953921935</v>
      </c>
      <c r="Q8556" t="n">
        <v>0.439431014</v>
      </c>
      <c r="R8556" t="n">
        <v>0.2699395626823149</v>
      </c>
      <c r="S8556" t="n">
        <v>0.33064309413364</v>
      </c>
      <c r="T8556" t="n">
        <v>0.347589542</v>
      </c>
      <c r="U8556" t="n">
        <v>0.657144646</v>
      </c>
      <c r="V8556" t="n">
        <v>0.850080767</v>
      </c>
      <c r="W8556" t="n">
        <v>0.064089675</v>
      </c>
      <c r="X8556" t="n">
        <v>0.000799989</v>
      </c>
      <c r="Y8556" t="n">
        <v>0.2590980516311709</v>
      </c>
      <c r="Z8556" t="n">
        <v>0.436579033</v>
      </c>
      <c r="AA8556" t="n">
        <v>0.657144646</v>
      </c>
      <c r="AB8556" t="n">
        <v>0</v>
      </c>
      <c r="AC8556" t="n">
        <v>0</v>
      </c>
      <c r="AD8556" t="n">
        <v>0.85</v>
      </c>
      <c r="AE8556" t="n">
        <v>0.85</v>
      </c>
      <c r="AF8556" t="n">
        <v>0.85</v>
      </c>
      <c r="AG8556" t="n">
        <v>0.85</v>
      </c>
      <c r="AH8556" t="n">
        <v>0.953921935</v>
      </c>
      <c r="AI8556" t="n">
        <v>0.064089675</v>
      </c>
      <c r="AJ8556" t="n">
        <v>0.488472841</v>
      </c>
      <c r="AK8556" t="n">
        <v>0.231450165893548</v>
      </c>
      <c r="AL8556" t="n">
        <v>0</v>
      </c>
    </row>
    <row r="8557">
      <c r="A8557" t="inlineStr">
        <is>
          <t>2025-12-23 11:00</t>
        </is>
      </c>
      <c r="B8557" t="n">
        <v>74294.10176281352</v>
      </c>
      <c r="C8557" t="n">
        <v>64734.8806886833</v>
      </c>
      <c r="D8557" t="n">
        <v>8971.895224085425</v>
      </c>
      <c r="E8557" t="n">
        <v>587.3258500447898</v>
      </c>
      <c r="F8557" t="n">
        <v>0.4051889002635396</v>
      </c>
      <c r="G8557" t="n">
        <v>0.2879048284533284</v>
      </c>
      <c r="H8557" t="n">
        <v>0.2893859790458247</v>
      </c>
      <c r="I8557" t="n">
        <v>0.2611337646389212</v>
      </c>
      <c r="J8557" t="n">
        <v>357</v>
      </c>
      <c r="K8557" t="n">
        <v>11</v>
      </c>
      <c r="L8557">
        <f>VLOOKUP(J8557,Clustering!$D$3:$E$367,2,FALSE)</f>
        <v/>
      </c>
      <c r="M8557" t="n">
        <v>0.777249224</v>
      </c>
      <c r="N8557" t="n">
        <v>0.44649453</v>
      </c>
      <c r="O8557" t="n">
        <v>0.44649453</v>
      </c>
      <c r="P8557" t="n">
        <v>0.95346414</v>
      </c>
      <c r="Q8557" t="n">
        <v>0.413597592</v>
      </c>
      <c r="R8557" t="n">
        <v>0.2893859790458247</v>
      </c>
      <c r="S8557" t="n">
        <v>0.4051889002635396</v>
      </c>
      <c r="T8557" t="n">
        <v>0.560979296</v>
      </c>
      <c r="U8557" t="n">
        <v>0.657144646</v>
      </c>
      <c r="V8557" t="n">
        <v>0.850080767</v>
      </c>
      <c r="W8557" t="n">
        <v>0.023736917</v>
      </c>
      <c r="X8557" t="n">
        <v>0.000799989</v>
      </c>
      <c r="Y8557" t="n">
        <v>0.2611337646389212</v>
      </c>
      <c r="Z8557" t="n">
        <v>0.427836781</v>
      </c>
      <c r="AA8557" t="n">
        <v>0.657144646</v>
      </c>
      <c r="AB8557" t="n">
        <v>0</v>
      </c>
      <c r="AC8557" t="n">
        <v>0</v>
      </c>
      <c r="AD8557" t="n">
        <v>0.85</v>
      </c>
      <c r="AE8557" t="n">
        <v>0.85</v>
      </c>
      <c r="AF8557" t="n">
        <v>0.85</v>
      </c>
      <c r="AG8557" t="n">
        <v>0.85</v>
      </c>
      <c r="AH8557" t="n">
        <v>0.95346414</v>
      </c>
      <c r="AI8557" t="n">
        <v>0.023736917</v>
      </c>
      <c r="AJ8557" t="n">
        <v>0.47130591</v>
      </c>
      <c r="AK8557" t="n">
        <v>0.2836322301844777</v>
      </c>
      <c r="AL8557" t="n">
        <v>0</v>
      </c>
    </row>
    <row r="8558">
      <c r="A8558" t="inlineStr">
        <is>
          <t>2025-12-23 12:00</t>
        </is>
      </c>
      <c r="B8558" t="n">
        <v>72589.39432661008</v>
      </c>
      <c r="C8558" t="n">
        <v>62570.05511317016</v>
      </c>
      <c r="D8558" t="n">
        <v>9409.271852602868</v>
      </c>
      <c r="E8558" t="n">
        <v>610.0673608370525</v>
      </c>
      <c r="F8558" t="n">
        <v>0.424941711758061</v>
      </c>
      <c r="G8558" t="n">
        <v>0.2990526278613002</v>
      </c>
      <c r="H8558" t="n">
        <v>0.3008971325337287</v>
      </c>
      <c r="I8558" t="n">
        <v>0.2657141189063595</v>
      </c>
      <c r="J8558" t="n">
        <v>357</v>
      </c>
      <c r="K8558" t="n">
        <v>12</v>
      </c>
      <c r="L8558">
        <f>VLOOKUP(J8558,Clustering!$D$3:$E$367,2,FALSE)</f>
        <v/>
      </c>
      <c r="M8558" t="n">
        <v>0.755138042</v>
      </c>
      <c r="N8558" t="n">
        <v>0.431867811</v>
      </c>
      <c r="O8558" t="n">
        <v>0.431867811</v>
      </c>
      <c r="P8558" t="n">
        <v>0.953901588</v>
      </c>
      <c r="Q8558" t="n">
        <v>0.379878968</v>
      </c>
      <c r="R8558" t="n">
        <v>0.3008971325337287</v>
      </c>
      <c r="S8558" t="n">
        <v>0.424941711758061</v>
      </c>
      <c r="T8558" t="n">
        <v>0.54133293</v>
      </c>
      <c r="U8558" t="n">
        <v>0.657144646</v>
      </c>
      <c r="V8558" t="n">
        <v>0.850080767</v>
      </c>
      <c r="W8558" t="n">
        <v>0.028414486</v>
      </c>
      <c r="X8558" t="n">
        <v>0.000799989</v>
      </c>
      <c r="Y8558" t="n">
        <v>0.2657141189063595</v>
      </c>
      <c r="Z8558" t="n">
        <v>0.419346309</v>
      </c>
      <c r="AA8558" t="n">
        <v>0.657144646</v>
      </c>
      <c r="AB8558" t="n">
        <v>0</v>
      </c>
      <c r="AC8558" t="n">
        <v>0</v>
      </c>
      <c r="AD8558" t="n">
        <v>0.85</v>
      </c>
      <c r="AE8558" t="n">
        <v>0.85</v>
      </c>
      <c r="AF8558" t="n">
        <v>0.85</v>
      </c>
      <c r="AG8558" t="n">
        <v>0.85</v>
      </c>
      <c r="AH8558" t="n">
        <v>0.953901588</v>
      </c>
      <c r="AI8558" t="n">
        <v>0.028414486</v>
      </c>
      <c r="AJ8558" t="n">
        <v>0.464839278</v>
      </c>
      <c r="AK8558" t="n">
        <v>0.2974591982306427</v>
      </c>
      <c r="AL8558" t="n">
        <v>0</v>
      </c>
    </row>
    <row r="8559">
      <c r="A8559" t="inlineStr">
        <is>
          <t>2025-12-23 13:00</t>
        </is>
      </c>
      <c r="B8559" t="n">
        <v>72310.1694053259</v>
      </c>
      <c r="C8559" t="n">
        <v>62941.84347986134</v>
      </c>
      <c r="D8559" t="n">
        <v>8749.765796015463</v>
      </c>
      <c r="E8559" t="n">
        <v>618.5601294491003</v>
      </c>
      <c r="F8559" t="n">
        <v>0.3951570868698414</v>
      </c>
      <c r="G8559" t="n">
        <v>0.3032157497299511</v>
      </c>
      <c r="H8559" t="n">
        <v>0.305075701339111</v>
      </c>
      <c r="I8559" t="n">
        <v>0.2695980450395673</v>
      </c>
      <c r="J8559" t="n">
        <v>357</v>
      </c>
      <c r="K8559" t="n">
        <v>13</v>
      </c>
      <c r="L8559">
        <f>VLOOKUP(J8559,Clustering!$D$3:$E$367,2,FALSE)</f>
        <v/>
      </c>
      <c r="M8559" t="n">
        <v>0.731304734</v>
      </c>
      <c r="N8559" t="n">
        <v>0.416215625</v>
      </c>
      <c r="O8559" t="n">
        <v>0.416215625</v>
      </c>
      <c r="P8559" t="n">
        <v>0.954491635</v>
      </c>
      <c r="Q8559" t="n">
        <v>0.35465884</v>
      </c>
      <c r="R8559" t="n">
        <v>0.305075701339111</v>
      </c>
      <c r="S8559" t="n">
        <v>0.3951570868698414</v>
      </c>
      <c r="T8559" t="n">
        <v>0.508160798</v>
      </c>
      <c r="U8559" t="n">
        <v>0.657144646</v>
      </c>
      <c r="V8559" t="n">
        <v>0.850080767</v>
      </c>
      <c r="W8559" t="n">
        <v>0.032882611</v>
      </c>
      <c r="X8559" t="n">
        <v>0.000799989</v>
      </c>
      <c r="Y8559" t="n">
        <v>0.2695980450395673</v>
      </c>
      <c r="Z8559" t="n">
        <v>0.390405803</v>
      </c>
      <c r="AA8559" t="n">
        <v>0.657144646</v>
      </c>
      <c r="AB8559" t="n">
        <v>0</v>
      </c>
      <c r="AC8559" t="n">
        <v>0</v>
      </c>
      <c r="AD8559" t="n">
        <v>0.85</v>
      </c>
      <c r="AE8559" t="n">
        <v>0.85</v>
      </c>
      <c r="AF8559" t="n">
        <v>0.85</v>
      </c>
      <c r="AG8559" t="n">
        <v>0.85</v>
      </c>
      <c r="AH8559" t="n">
        <v>0.954491635</v>
      </c>
      <c r="AI8559" t="n">
        <v>0.032882611</v>
      </c>
      <c r="AJ8559" t="n">
        <v>0.456213102</v>
      </c>
      <c r="AK8559" t="n">
        <v>0.276609960808889</v>
      </c>
      <c r="AL8559" t="n">
        <v>0</v>
      </c>
    </row>
    <row r="8560">
      <c r="A8560" t="inlineStr">
        <is>
          <t>2025-12-23 14:00</t>
        </is>
      </c>
      <c r="B8560" t="n">
        <v>72480.6766619578</v>
      </c>
      <c r="C8560" t="n">
        <v>64839.48613773168</v>
      </c>
      <c r="D8560" t="n">
        <v>7027.823597295445</v>
      </c>
      <c r="E8560" t="n">
        <v>613.3669269306769</v>
      </c>
      <c r="F8560" t="n">
        <v>0.3173907010181978</v>
      </c>
      <c r="G8560" t="n">
        <v>0.30067006222092</v>
      </c>
      <c r="H8560" t="n">
        <v>0.3022632031047191</v>
      </c>
      <c r="I8560" t="n">
        <v>0.2718748293245512</v>
      </c>
      <c r="J8560" t="n">
        <v>357</v>
      </c>
      <c r="K8560" t="n">
        <v>14</v>
      </c>
      <c r="L8560">
        <f>VLOOKUP(J8560,Clustering!$D$3:$E$367,2,FALSE)</f>
        <v/>
      </c>
      <c r="M8560" t="n">
        <v>0.717320376</v>
      </c>
      <c r="N8560" t="n">
        <v>0.397901167</v>
      </c>
      <c r="O8560" t="n">
        <v>0.397901167</v>
      </c>
      <c r="P8560" t="n">
        <v>0.95428817</v>
      </c>
      <c r="Q8560" t="n">
        <v>0.336209972</v>
      </c>
      <c r="R8560" t="n">
        <v>0.3022632031047191</v>
      </c>
      <c r="S8560" t="n">
        <v>0.3173907010181978</v>
      </c>
      <c r="T8560" t="n">
        <v>0.491385824</v>
      </c>
      <c r="U8560" t="n">
        <v>0.657144646</v>
      </c>
      <c r="V8560" t="n">
        <v>0.850080767</v>
      </c>
      <c r="W8560" t="n">
        <v>0.036163891</v>
      </c>
      <c r="X8560" t="n">
        <v>0.000799989</v>
      </c>
      <c r="Y8560" t="n">
        <v>0.2718748293245512</v>
      </c>
      <c r="Z8560" t="n">
        <v>0.378623226</v>
      </c>
      <c r="AA8560" t="n">
        <v>0.657144646</v>
      </c>
      <c r="AB8560" t="n">
        <v>0</v>
      </c>
      <c r="AC8560" t="n">
        <v>0</v>
      </c>
      <c r="AD8560" t="n">
        <v>0.85</v>
      </c>
      <c r="AE8560" t="n">
        <v>0.85</v>
      </c>
      <c r="AF8560" t="n">
        <v>0.85</v>
      </c>
      <c r="AG8560" t="n">
        <v>0.85</v>
      </c>
      <c r="AH8560" t="n">
        <v>0.95428817</v>
      </c>
      <c r="AI8560" t="n">
        <v>0.036163891</v>
      </c>
      <c r="AJ8560" t="n">
        <v>0.454270642</v>
      </c>
      <c r="AK8560" t="n">
        <v>0.2221734907127384</v>
      </c>
      <c r="AL8560" t="n">
        <v>0</v>
      </c>
    </row>
    <row r="8561">
      <c r="A8561" t="inlineStr">
        <is>
          <t>2025-12-23 15:00</t>
        </is>
      </c>
      <c r="B8561" t="n">
        <v>73054.37279366924</v>
      </c>
      <c r="C8561" t="n">
        <v>67848.88728732264</v>
      </c>
      <c r="D8561" t="n">
        <v>4611.233299149101</v>
      </c>
      <c r="E8561" t="n">
        <v>594.2522071975086</v>
      </c>
      <c r="F8561" t="n">
        <v>0.2082526046810026</v>
      </c>
      <c r="G8561" t="n">
        <v>0.2913001015674061</v>
      </c>
      <c r="H8561" t="n">
        <v>0.2923792807381418</v>
      </c>
      <c r="I8561" t="n">
        <v>0.2717944722321401</v>
      </c>
      <c r="J8561" t="n">
        <v>357</v>
      </c>
      <c r="K8561" t="n">
        <v>15</v>
      </c>
      <c r="L8561">
        <f>VLOOKUP(J8561,Clustering!$D$3:$E$367,2,FALSE)</f>
        <v/>
      </c>
      <c r="M8561" t="n">
        <v>0.705645626</v>
      </c>
      <c r="N8561" t="n">
        <v>0.385790789</v>
      </c>
      <c r="O8561" t="n">
        <v>0.385790789</v>
      </c>
      <c r="P8561" t="n">
        <v>0.954552674</v>
      </c>
      <c r="Q8561" t="n">
        <v>0.325220754</v>
      </c>
      <c r="R8561" t="n">
        <v>0.2923792807381418</v>
      </c>
      <c r="S8561" t="n">
        <v>0.2082526046810026</v>
      </c>
      <c r="T8561" t="n">
        <v>0.509143116</v>
      </c>
      <c r="U8561" t="n">
        <v>0.657144646</v>
      </c>
      <c r="V8561" t="n">
        <v>0.850080767</v>
      </c>
      <c r="W8561" t="n">
        <v>0.037071479</v>
      </c>
      <c r="X8561" t="n">
        <v>0.001051295</v>
      </c>
      <c r="Y8561" t="n">
        <v>0.2717944722321401</v>
      </c>
      <c r="Z8561" t="n">
        <v>0.401209177</v>
      </c>
      <c r="AA8561" t="n">
        <v>0.657144646</v>
      </c>
      <c r="AB8561" t="n">
        <v>0</v>
      </c>
      <c r="AC8561" t="n">
        <v>0</v>
      </c>
      <c r="AD8561" t="n">
        <v>0.85</v>
      </c>
      <c r="AE8561" t="n">
        <v>0.85</v>
      </c>
      <c r="AF8561" t="n">
        <v>0.85</v>
      </c>
      <c r="AG8561" t="n">
        <v>0.85</v>
      </c>
      <c r="AH8561" t="n">
        <v>0.954552674</v>
      </c>
      <c r="AI8561" t="n">
        <v>0.037071479</v>
      </c>
      <c r="AJ8561" t="n">
        <v>0.475300961</v>
      </c>
      <c r="AK8561" t="n">
        <v>0.1457768232767018</v>
      </c>
      <c r="AL8561" t="n">
        <v>0</v>
      </c>
    </row>
    <row r="8562">
      <c r="A8562" t="inlineStr">
        <is>
          <t>2025-12-23 16:00</t>
        </is>
      </c>
      <c r="B8562" t="n">
        <v>75217.47052454611</v>
      </c>
      <c r="C8562" t="n">
        <v>72919.24119486312</v>
      </c>
      <c r="D8562" t="n">
        <v>1720.862091561279</v>
      </c>
      <c r="E8562" t="n">
        <v>577.3672381217077</v>
      </c>
      <c r="F8562" t="n">
        <v>0.07771760603189699</v>
      </c>
      <c r="G8562" t="n">
        <v>0.2830231559420136</v>
      </c>
      <c r="H8562" t="n">
        <v>0.2837007147577325</v>
      </c>
      <c r="I8562" t="n">
        <v>0.2707766157282649</v>
      </c>
      <c r="J8562" t="n">
        <v>357</v>
      </c>
      <c r="K8562" t="n">
        <v>16</v>
      </c>
      <c r="L8562">
        <f>VLOOKUP(J8562,Clustering!$D$3:$E$367,2,FALSE)</f>
        <v/>
      </c>
      <c r="M8562" t="n">
        <v>0.689213429</v>
      </c>
      <c r="N8562" t="n">
        <v>0.383209371</v>
      </c>
      <c r="O8562" t="n">
        <v>0.383209371</v>
      </c>
      <c r="P8562" t="n">
        <v>0.95517324</v>
      </c>
      <c r="Q8562" t="n">
        <v>0.326409793</v>
      </c>
      <c r="R8562" t="n">
        <v>0.2837007147577325</v>
      </c>
      <c r="S8562" t="n">
        <v>0.07771760603189699</v>
      </c>
      <c r="T8562" t="n">
        <v>0.537176968</v>
      </c>
      <c r="U8562" t="n">
        <v>0.666411007</v>
      </c>
      <c r="V8562" t="n">
        <v>0.850080767</v>
      </c>
      <c r="W8562" t="n">
        <v>0.038328139</v>
      </c>
      <c r="X8562" t="n">
        <v>0.001332757</v>
      </c>
      <c r="Y8562" t="n">
        <v>0.2707766157282649</v>
      </c>
      <c r="Z8562" t="n">
        <v>0.498371066</v>
      </c>
      <c r="AA8562" t="n">
        <v>0.666411007</v>
      </c>
      <c r="AB8562" t="n">
        <v>0</v>
      </c>
      <c r="AC8562" t="n">
        <v>0</v>
      </c>
      <c r="AD8562" t="n">
        <v>0.85</v>
      </c>
      <c r="AE8562" t="n">
        <v>0.85</v>
      </c>
      <c r="AF8562" t="n">
        <v>0.85</v>
      </c>
      <c r="AG8562" t="n">
        <v>0.85</v>
      </c>
      <c r="AH8562" t="n">
        <v>0.95517324</v>
      </c>
      <c r="AI8562" t="n">
        <v>0.038328139</v>
      </c>
      <c r="AJ8562" t="n">
        <v>0.523604441</v>
      </c>
      <c r="AK8562" t="n">
        <v>0.0544023242223278</v>
      </c>
      <c r="AL8562" t="n">
        <v>0</v>
      </c>
    </row>
    <row r="8563">
      <c r="A8563" t="inlineStr">
        <is>
          <t>2025-12-23 17:00</t>
        </is>
      </c>
      <c r="B8563" t="n">
        <v>79174.8997894022</v>
      </c>
      <c r="C8563" t="n">
        <v>78559.96917641445</v>
      </c>
      <c r="D8563" t="n">
        <v>44.47575364699274</v>
      </c>
      <c r="E8563" t="n">
        <v>570.4548593407496</v>
      </c>
      <c r="F8563" t="n">
        <v>0.0020086148197806</v>
      </c>
      <c r="G8563" t="n">
        <v>0.2796347349709557</v>
      </c>
      <c r="H8563" t="n">
        <v>0.2801248241454341</v>
      </c>
      <c r="I8563" t="n">
        <v>0.2707766157282649</v>
      </c>
      <c r="J8563" t="n">
        <v>357</v>
      </c>
      <c r="K8563" t="n">
        <v>17</v>
      </c>
      <c r="L8563">
        <f>VLOOKUP(J8563,Clustering!$D$3:$E$367,2,FALSE)</f>
        <v/>
      </c>
      <c r="M8563" t="n">
        <v>0.673622138</v>
      </c>
      <c r="N8563" t="n">
        <v>0.389857163</v>
      </c>
      <c r="O8563" t="n">
        <v>0.389857163</v>
      </c>
      <c r="P8563" t="n">
        <v>0.95628212</v>
      </c>
      <c r="Q8563" t="n">
        <v>0.350703723</v>
      </c>
      <c r="R8563" t="n">
        <v>0.2801248241454341</v>
      </c>
      <c r="S8563" t="n">
        <v>0.0020086148197806</v>
      </c>
      <c r="T8563" t="n">
        <v>0.514130271</v>
      </c>
      <c r="U8563" t="n">
        <v>0.666411007</v>
      </c>
      <c r="V8563" t="n">
        <v>0.850080767</v>
      </c>
      <c r="W8563" t="n">
        <v>0.037979067</v>
      </c>
      <c r="X8563" t="n">
        <v>0.001332757</v>
      </c>
      <c r="Y8563" t="n">
        <v>0.2707766157282649</v>
      </c>
      <c r="Z8563" t="n">
        <v>0.570133702</v>
      </c>
      <c r="AA8563" t="n">
        <v>0.666411007</v>
      </c>
      <c r="AB8563" t="n">
        <v>0</v>
      </c>
      <c r="AC8563" t="n">
        <v>0</v>
      </c>
      <c r="AD8563" t="n">
        <v>0.85</v>
      </c>
      <c r="AE8563" t="n">
        <v>0.85</v>
      </c>
      <c r="AF8563" t="n">
        <v>0.85</v>
      </c>
      <c r="AG8563" t="n">
        <v>0.85</v>
      </c>
      <c r="AH8563" t="n">
        <v>0.95628212</v>
      </c>
      <c r="AI8563" t="n">
        <v>0.037979067</v>
      </c>
      <c r="AJ8563" t="n">
        <v>0.556882886</v>
      </c>
      <c r="AK8563" t="n">
        <v>0.0014060303738464</v>
      </c>
      <c r="AL8563" t="n">
        <v>0.063622014</v>
      </c>
    </row>
    <row r="8564">
      <c r="A8564" t="inlineStr">
        <is>
          <t>2025-12-23 18:00</t>
        </is>
      </c>
      <c r="B8564" t="n">
        <v>80227.71785977657</v>
      </c>
      <c r="C8564" t="n">
        <v>79680.8276585799</v>
      </c>
      <c r="D8564" t="n">
        <v>0</v>
      </c>
      <c r="E8564" t="n">
        <v>546.8902011966644</v>
      </c>
      <c r="F8564" t="n">
        <v>0</v>
      </c>
      <c r="G8564" t="n">
        <v>0.2680834319591492</v>
      </c>
      <c r="H8564" t="n">
        <v>0.2681315281030629</v>
      </c>
      <c r="I8564" t="n">
        <v>0.2672141179647018</v>
      </c>
      <c r="J8564" t="n">
        <v>357</v>
      </c>
      <c r="K8564" t="n">
        <v>18</v>
      </c>
      <c r="L8564">
        <f>VLOOKUP(J8564,Clustering!$D$3:$E$367,2,FALSE)</f>
        <v/>
      </c>
      <c r="M8564" t="n">
        <v>0.678477497</v>
      </c>
      <c r="N8564" t="n">
        <v>0.4051741</v>
      </c>
      <c r="O8564" t="n">
        <v>0.4051741</v>
      </c>
      <c r="P8564" t="n">
        <v>0.956729742</v>
      </c>
      <c r="Q8564" t="n">
        <v>0.365723154</v>
      </c>
      <c r="R8564" t="n">
        <v>0.2681315281030629</v>
      </c>
      <c r="S8564" t="n">
        <v>0</v>
      </c>
      <c r="T8564" t="n">
        <v>0.259860964</v>
      </c>
      <c r="U8564" t="n">
        <v>0.666411007</v>
      </c>
      <c r="V8564" t="n">
        <v>0.850080767</v>
      </c>
      <c r="W8564" t="n">
        <v>0.039584799</v>
      </c>
      <c r="X8564" t="n">
        <v>0.001332757</v>
      </c>
      <c r="Y8564" t="n">
        <v>0.2672141179647018</v>
      </c>
      <c r="Z8564" t="n">
        <v>0.6038796279999999</v>
      </c>
      <c r="AA8564" t="n">
        <v>0.666411007</v>
      </c>
      <c r="AB8564" t="n">
        <v>0</v>
      </c>
      <c r="AC8564" t="n">
        <v>0</v>
      </c>
      <c r="AD8564" t="n">
        <v>0.85</v>
      </c>
      <c r="AE8564" t="n">
        <v>0.85</v>
      </c>
      <c r="AF8564" t="n">
        <v>0.85</v>
      </c>
      <c r="AG8564" t="n">
        <v>0.85</v>
      </c>
      <c r="AH8564" t="n">
        <v>0.956729742</v>
      </c>
      <c r="AI8564" t="n">
        <v>0.039584799</v>
      </c>
      <c r="AJ8564" t="n">
        <v>0.59722662</v>
      </c>
      <c r="AK8564" t="n">
        <v>0</v>
      </c>
      <c r="AL8564" t="n">
        <v>0.284091895</v>
      </c>
    </row>
    <row r="8565">
      <c r="A8565" t="inlineStr">
        <is>
          <t>2025-12-23 19:00</t>
        </is>
      </c>
      <c r="B8565" t="n">
        <v>79099.47889480407</v>
      </c>
      <c r="C8565" t="n">
        <v>78582.28618572165</v>
      </c>
      <c r="D8565" t="n">
        <v>0</v>
      </c>
      <c r="E8565" t="n">
        <v>517.1927090824233</v>
      </c>
      <c r="F8565" t="n">
        <v>0</v>
      </c>
      <c r="G8565" t="n">
        <v>0.2535258377855016</v>
      </c>
      <c r="H8565" t="n">
        <v>0.2531449303683746</v>
      </c>
      <c r="I8565" t="n">
        <v>0.2604105508072204</v>
      </c>
      <c r="J8565" t="n">
        <v>357</v>
      </c>
      <c r="K8565" t="n">
        <v>19</v>
      </c>
      <c r="L8565">
        <f>VLOOKUP(J8565,Clustering!$D$3:$E$367,2,FALSE)</f>
        <v/>
      </c>
      <c r="M8565" t="n">
        <v>0.7114743610000001</v>
      </c>
      <c r="N8565" t="n">
        <v>0.431410295</v>
      </c>
      <c r="O8565" t="n">
        <v>0.431410295</v>
      </c>
      <c r="P8565" t="n">
        <v>0.957380827</v>
      </c>
      <c r="Q8565" t="n">
        <v>0.37648708</v>
      </c>
      <c r="R8565" t="n">
        <v>0.2531449303683746</v>
      </c>
      <c r="S8565" t="n">
        <v>0</v>
      </c>
      <c r="T8565" t="n">
        <v>0</v>
      </c>
      <c r="U8565" t="n">
        <v>0.666411007</v>
      </c>
      <c r="V8565" t="n">
        <v>0.850080767</v>
      </c>
      <c r="W8565" t="n">
        <v>0.037664902</v>
      </c>
      <c r="X8565" t="n">
        <v>0.001332757</v>
      </c>
      <c r="Y8565" t="n">
        <v>0.2604105508072204</v>
      </c>
      <c r="Z8565" t="n">
        <v>0.600988369</v>
      </c>
      <c r="AA8565" t="n">
        <v>0.666411007</v>
      </c>
      <c r="AB8565" t="n">
        <v>0</v>
      </c>
      <c r="AC8565" t="n">
        <v>0</v>
      </c>
      <c r="AD8565" t="n">
        <v>0.85</v>
      </c>
      <c r="AE8565" t="n">
        <v>0.85</v>
      </c>
      <c r="AF8565" t="n">
        <v>0.85</v>
      </c>
      <c r="AG8565" t="n">
        <v>0.85</v>
      </c>
      <c r="AH8565" t="n">
        <v>0.957380827</v>
      </c>
      <c r="AI8565" t="n">
        <v>0.037664902</v>
      </c>
      <c r="AJ8565" t="n">
        <v>0.60934626</v>
      </c>
      <c r="AK8565" t="n">
        <v>0</v>
      </c>
      <c r="AL8565" t="n">
        <v>0.167137877</v>
      </c>
    </row>
    <row r="8566">
      <c r="A8566" t="inlineStr">
        <is>
          <t>2025-12-23 20:00</t>
        </is>
      </c>
      <c r="B8566" t="n">
        <v>76958.06088693718</v>
      </c>
      <c r="C8566" t="n">
        <v>76470.84259419426</v>
      </c>
      <c r="D8566" t="n">
        <v>0</v>
      </c>
      <c r="E8566" t="n">
        <v>487.2182927429203</v>
      </c>
      <c r="F8566" t="n">
        <v>0</v>
      </c>
      <c r="G8566" t="n">
        <v>0.2388324964426079</v>
      </c>
      <c r="H8566" t="n">
        <v>0.2380980648143779</v>
      </c>
      <c r="I8566" t="n">
        <v>0.2521069845913967</v>
      </c>
      <c r="J8566" t="n">
        <v>357</v>
      </c>
      <c r="K8566" t="n">
        <v>20</v>
      </c>
      <c r="L8566">
        <f>VLOOKUP(J8566,Clustering!$D$3:$E$367,2,FALSE)</f>
        <v/>
      </c>
      <c r="M8566" t="n">
        <v>0.731252897</v>
      </c>
      <c r="N8566" t="n">
        <v>0.435973626</v>
      </c>
      <c r="O8566" t="n">
        <v>0.435973626</v>
      </c>
      <c r="P8566" t="n">
        <v>0.957370654</v>
      </c>
      <c r="Q8566" t="n">
        <v>0.389879406</v>
      </c>
      <c r="R8566" t="n">
        <v>0.2380980648143779</v>
      </c>
      <c r="S8566" t="n">
        <v>0</v>
      </c>
      <c r="T8566" t="n">
        <v>0</v>
      </c>
      <c r="U8566" t="n">
        <v>0.666411007</v>
      </c>
      <c r="V8566" t="n">
        <v>0.850080767</v>
      </c>
      <c r="W8566" t="n">
        <v>0.035710097</v>
      </c>
      <c r="X8566" t="n">
        <v>0.008327428</v>
      </c>
      <c r="Y8566" t="n">
        <v>0.2521069845913967</v>
      </c>
      <c r="Z8566" t="n">
        <v>0.594360439</v>
      </c>
      <c r="AA8566" t="n">
        <v>0.666411007</v>
      </c>
      <c r="AB8566" t="n">
        <v>0</v>
      </c>
      <c r="AC8566" t="n">
        <v>0</v>
      </c>
      <c r="AD8566" t="n">
        <v>0.85</v>
      </c>
      <c r="AE8566" t="n">
        <v>0.85</v>
      </c>
      <c r="AF8566" t="n">
        <v>0.85</v>
      </c>
      <c r="AG8566" t="n">
        <v>0.85</v>
      </c>
      <c r="AH8566" t="n">
        <v>0.957370654</v>
      </c>
      <c r="AI8566" t="n">
        <v>0.035710097</v>
      </c>
      <c r="AJ8566" t="n">
        <v>0.594400292</v>
      </c>
      <c r="AK8566" t="n">
        <v>0</v>
      </c>
      <c r="AL8566" t="n">
        <v>0.178381871</v>
      </c>
    </row>
    <row r="8567">
      <c r="A8567" t="inlineStr">
        <is>
          <t>2025-12-23 21:00</t>
        </is>
      </c>
      <c r="B8567" t="n">
        <v>74137.97033944621</v>
      </c>
      <c r="C8567" t="n">
        <v>73675.95024345725</v>
      </c>
      <c r="D8567" t="n">
        <v>0</v>
      </c>
      <c r="E8567" t="n">
        <v>462.020095988968</v>
      </c>
      <c r="F8567" t="n">
        <v>0</v>
      </c>
      <c r="G8567" t="n">
        <v>0.2264804392102784</v>
      </c>
      <c r="H8567" t="n">
        <v>0.2256628047637451</v>
      </c>
      <c r="I8567" t="n">
        <v>0.2412587771158851</v>
      </c>
      <c r="J8567" t="n">
        <v>357</v>
      </c>
      <c r="K8567" t="n">
        <v>21</v>
      </c>
      <c r="L8567">
        <f>VLOOKUP(J8567,Clustering!$D$3:$E$367,2,FALSE)</f>
        <v/>
      </c>
      <c r="M8567" t="n">
        <v>0.718863954</v>
      </c>
      <c r="N8567" t="n">
        <v>0.431508898</v>
      </c>
      <c r="O8567" t="n">
        <v>0.431508898</v>
      </c>
      <c r="P8567" t="n">
        <v>0.958357456</v>
      </c>
      <c r="Q8567" t="n">
        <v>0.405061548</v>
      </c>
      <c r="R8567" t="n">
        <v>0.2256628047637451</v>
      </c>
      <c r="S8567" t="n">
        <v>0</v>
      </c>
      <c r="T8567" t="n">
        <v>0</v>
      </c>
      <c r="U8567" t="n">
        <v>0.665221407</v>
      </c>
      <c r="V8567" t="n">
        <v>0.850080767</v>
      </c>
      <c r="W8567" t="n">
        <v>0.032079745</v>
      </c>
      <c r="X8567" t="n">
        <v>0.011965494</v>
      </c>
      <c r="Y8567" t="n">
        <v>0.2412587771158851</v>
      </c>
      <c r="Z8567" t="n">
        <v>0.574340749</v>
      </c>
      <c r="AA8567" t="n">
        <v>0.665221407</v>
      </c>
      <c r="AB8567" t="n">
        <v>0</v>
      </c>
      <c r="AC8567" t="n">
        <v>0</v>
      </c>
      <c r="AD8567" t="n">
        <v>0.85</v>
      </c>
      <c r="AE8567" t="n">
        <v>0.85</v>
      </c>
      <c r="AF8567" t="n">
        <v>0.85</v>
      </c>
      <c r="AG8567" t="n">
        <v>0.85</v>
      </c>
      <c r="AH8567" t="n">
        <v>0.958357456</v>
      </c>
      <c r="AI8567" t="n">
        <v>0.032079745</v>
      </c>
      <c r="AJ8567" t="n">
        <v>0.577993332</v>
      </c>
      <c r="AK8567" t="n">
        <v>0</v>
      </c>
      <c r="AL8567" t="n">
        <v>0.143734931</v>
      </c>
    </row>
    <row r="8568">
      <c r="A8568" t="inlineStr">
        <is>
          <t>2025-12-23 22:00</t>
        </is>
      </c>
      <c r="B8568" t="n">
        <v>69708.40126399648</v>
      </c>
      <c r="C8568" t="n">
        <v>69269.7112071921</v>
      </c>
      <c r="D8568" t="n">
        <v>0</v>
      </c>
      <c r="E8568" t="n">
        <v>438.6900568043814</v>
      </c>
      <c r="F8568" t="n">
        <v>0</v>
      </c>
      <c r="G8568" t="n">
        <v>0.2150441454923438</v>
      </c>
      <c r="H8568" t="n">
        <v>0.2143525440068691</v>
      </c>
      <c r="I8568" t="n">
        <v>0.2275445000110406</v>
      </c>
      <c r="J8568" t="n">
        <v>357</v>
      </c>
      <c r="K8568" t="n">
        <v>22</v>
      </c>
      <c r="L8568">
        <f>VLOOKUP(J8568,Clustering!$D$3:$E$367,2,FALSE)</f>
        <v/>
      </c>
      <c r="M8568" t="n">
        <v>0.703445451</v>
      </c>
      <c r="N8568" t="n">
        <v>0.419254559</v>
      </c>
      <c r="O8568" t="n">
        <v>0.419254559</v>
      </c>
      <c r="P8568" t="n">
        <v>0.959150967</v>
      </c>
      <c r="Q8568" t="n">
        <v>0.394447817</v>
      </c>
      <c r="R8568" t="n">
        <v>0.2143525440068691</v>
      </c>
      <c r="S8568" t="n">
        <v>0</v>
      </c>
      <c r="T8568" t="n">
        <v>0</v>
      </c>
      <c r="U8568" t="n">
        <v>0.665221407</v>
      </c>
      <c r="V8568" t="n">
        <v>0.850080767</v>
      </c>
      <c r="W8568" t="n">
        <v>0.026354959</v>
      </c>
      <c r="X8568" t="n">
        <v>0.001332757</v>
      </c>
      <c r="Y8568" t="n">
        <v>0.2275445000110406</v>
      </c>
      <c r="Z8568" t="n">
        <v>0.526177507</v>
      </c>
      <c r="AA8568" t="n">
        <v>0.665221407</v>
      </c>
      <c r="AB8568" t="n">
        <v>0</v>
      </c>
      <c r="AC8568" t="n">
        <v>0</v>
      </c>
      <c r="AD8568" t="n">
        <v>0.85</v>
      </c>
      <c r="AE8568" t="n">
        <v>0.85</v>
      </c>
      <c r="AF8568" t="n">
        <v>0.85</v>
      </c>
      <c r="AG8568" t="n">
        <v>0.85</v>
      </c>
      <c r="AH8568" t="n">
        <v>0.959150967</v>
      </c>
      <c r="AI8568" t="n">
        <v>0.026354959</v>
      </c>
      <c r="AJ8568" t="n">
        <v>0.558121147</v>
      </c>
      <c r="AK8568" t="n">
        <v>0</v>
      </c>
      <c r="AL8568" t="n">
        <v>0.115457999</v>
      </c>
    </row>
    <row r="8569">
      <c r="A8569" t="inlineStr">
        <is>
          <t>2025-12-23 23:00</t>
        </is>
      </c>
      <c r="B8569" t="n">
        <v>65065.85594112604</v>
      </c>
      <c r="C8569" t="n">
        <v>64646.87484519035</v>
      </c>
      <c r="D8569" t="n">
        <v>0</v>
      </c>
      <c r="E8569" t="n">
        <v>418.9810959356898</v>
      </c>
      <c r="F8569" t="n">
        <v>0</v>
      </c>
      <c r="G8569" t="n">
        <v>0.2053828901645537</v>
      </c>
      <c r="H8569" t="n">
        <v>0.2050311212871702</v>
      </c>
      <c r="I8569" t="n">
        <v>0.2117409385035052</v>
      </c>
      <c r="J8569" t="n">
        <v>357</v>
      </c>
      <c r="K8569" t="n">
        <v>23</v>
      </c>
      <c r="L8569">
        <f>VLOOKUP(J8569,Clustering!$D$3:$E$367,2,FALSE)</f>
        <v/>
      </c>
      <c r="M8569" t="n">
        <v>0.676893602</v>
      </c>
      <c r="N8569" t="n">
        <v>0.398561805</v>
      </c>
      <c r="O8569" t="n">
        <v>0.398561805</v>
      </c>
      <c r="P8569" t="n">
        <v>0.959924131</v>
      </c>
      <c r="Q8569" t="n">
        <v>0.36856433</v>
      </c>
      <c r="R8569" t="n">
        <v>0.2050311212871702</v>
      </c>
      <c r="S8569" t="n">
        <v>0</v>
      </c>
      <c r="T8569" t="n">
        <v>0</v>
      </c>
      <c r="U8569" t="n">
        <v>0.663593532</v>
      </c>
      <c r="V8569" t="n">
        <v>0.850080767</v>
      </c>
      <c r="W8569" t="n">
        <v>0.020141472</v>
      </c>
      <c r="X8569" t="n">
        <v>0.001332757</v>
      </c>
      <c r="Y8569" t="n">
        <v>0.2117409385035052</v>
      </c>
      <c r="Z8569" t="n">
        <v>0.467830334</v>
      </c>
      <c r="AA8569" t="n">
        <v>0.663593532</v>
      </c>
      <c r="AB8569" t="n">
        <v>0</v>
      </c>
      <c r="AC8569" t="n">
        <v>0</v>
      </c>
      <c r="AD8569" t="n">
        <v>0.85</v>
      </c>
      <c r="AE8569" t="n">
        <v>0.85</v>
      </c>
      <c r="AF8569" t="n">
        <v>0.85</v>
      </c>
      <c r="AG8569" t="n">
        <v>0.85</v>
      </c>
      <c r="AH8569" t="n">
        <v>0.959924131</v>
      </c>
      <c r="AI8569" t="n">
        <v>0.020141472</v>
      </c>
      <c r="AJ8569" t="n">
        <v>0.535581123</v>
      </c>
      <c r="AK8569" t="n">
        <v>0</v>
      </c>
      <c r="AL8569" t="n">
        <v>0.036763048</v>
      </c>
    </row>
    <row r="8570">
      <c r="A8570" t="inlineStr">
        <is>
          <t>2025-12-24 00:00</t>
        </is>
      </c>
      <c r="B8570" t="n">
        <v>62977.70653688777</v>
      </c>
      <c r="C8570" t="n">
        <v>62563.80274967701</v>
      </c>
      <c r="D8570" t="n">
        <v>0</v>
      </c>
      <c r="E8570" t="n">
        <v>413.9037872107614</v>
      </c>
      <c r="F8570" t="n">
        <v>0</v>
      </c>
      <c r="G8570" t="n">
        <v>0.2028940133386085</v>
      </c>
      <c r="H8570" t="n">
        <v>0.2029217476113762</v>
      </c>
      <c r="I8570" t="n">
        <v>0.2023927300863359</v>
      </c>
      <c r="J8570" t="n">
        <v>358</v>
      </c>
      <c r="K8570" t="n">
        <v>0</v>
      </c>
      <c r="L8570">
        <f>VLOOKUP(J8570,Clustering!$D$3:$E$367,2,FALSE)</f>
        <v/>
      </c>
      <c r="M8570" t="n">
        <v>0.786838991</v>
      </c>
      <c r="N8570" t="n">
        <v>0.439495713</v>
      </c>
      <c r="O8570" t="n">
        <v>0.439495713</v>
      </c>
      <c r="P8570" t="n">
        <v>0.958835597</v>
      </c>
      <c r="Q8570" t="n">
        <v>0.396037373</v>
      </c>
      <c r="R8570" t="n">
        <v>0.2029217476113762</v>
      </c>
      <c r="S8570" t="n">
        <v>0</v>
      </c>
      <c r="T8570" t="n">
        <v>0</v>
      </c>
      <c r="U8570" t="n">
        <v>0.657144646</v>
      </c>
      <c r="V8570" t="n">
        <v>0.850080767</v>
      </c>
      <c r="W8570" t="n">
        <v>0.05508361</v>
      </c>
      <c r="X8570" t="n">
        <v>0.001332757</v>
      </c>
      <c r="Y8570" t="n">
        <v>0.2023927300863359</v>
      </c>
      <c r="Z8570" t="n">
        <v>0.428804924</v>
      </c>
      <c r="AA8570" t="n">
        <v>0.657144646</v>
      </c>
      <c r="AB8570" t="n">
        <v>0</v>
      </c>
      <c r="AC8570" t="n">
        <v>0</v>
      </c>
      <c r="AD8570" t="n">
        <v>0.85</v>
      </c>
      <c r="AE8570" t="n">
        <v>0.85</v>
      </c>
      <c r="AF8570" t="n">
        <v>0.85</v>
      </c>
      <c r="AG8570" t="n">
        <v>0.85</v>
      </c>
      <c r="AH8570" t="n">
        <v>0.958835597</v>
      </c>
      <c r="AI8570" t="n">
        <v>0.05508361</v>
      </c>
      <c r="AJ8570" t="n">
        <v>0.493576256</v>
      </c>
      <c r="AK8570" t="n">
        <v>0</v>
      </c>
      <c r="AL8570" t="n">
        <v>0.00584098</v>
      </c>
    </row>
    <row r="8571">
      <c r="A8571" t="inlineStr">
        <is>
          <t>2025-12-24 01:00</t>
        </is>
      </c>
      <c r="B8571" t="n">
        <v>62309.85426683273</v>
      </c>
      <c r="C8571" t="n">
        <v>61896.96746643174</v>
      </c>
      <c r="D8571" t="n">
        <v>0</v>
      </c>
      <c r="E8571" t="n">
        <v>412.8868004009831</v>
      </c>
      <c r="F8571" t="n">
        <v>0</v>
      </c>
      <c r="G8571" t="n">
        <v>0.2023954903926388</v>
      </c>
      <c r="H8571" t="n">
        <v>0.2025601406955259</v>
      </c>
      <c r="I8571" t="n">
        <v>0.1994195176671216</v>
      </c>
      <c r="J8571" t="n">
        <v>358</v>
      </c>
      <c r="K8571" t="n">
        <v>1</v>
      </c>
      <c r="L8571">
        <f>VLOOKUP(J8571,Clustering!$D$3:$E$367,2,FALSE)</f>
        <v/>
      </c>
      <c r="M8571" t="n">
        <v>0.778383869</v>
      </c>
      <c r="N8571" t="n">
        <v>0.427691003</v>
      </c>
      <c r="O8571" t="n">
        <v>0.427691003</v>
      </c>
      <c r="P8571" t="n">
        <v>0.957716543</v>
      </c>
      <c r="Q8571" t="n">
        <v>0.353557415</v>
      </c>
      <c r="R8571" t="n">
        <v>0.2025601406955259</v>
      </c>
      <c r="S8571" t="n">
        <v>0</v>
      </c>
      <c r="T8571" t="n">
        <v>0</v>
      </c>
      <c r="U8571" t="n">
        <v>0.657144646</v>
      </c>
      <c r="V8571" t="n">
        <v>0.850080767</v>
      </c>
      <c r="W8571" t="n">
        <v>0.021014153</v>
      </c>
      <c r="X8571" t="n">
        <v>0.00083936</v>
      </c>
      <c r="Y8571" t="n">
        <v>0.1994195176671216</v>
      </c>
      <c r="Z8571" t="n">
        <v>0.414573546</v>
      </c>
      <c r="AA8571" t="n">
        <v>0.657144646</v>
      </c>
      <c r="AB8571" t="n">
        <v>0</v>
      </c>
      <c r="AC8571" t="n">
        <v>0</v>
      </c>
      <c r="AD8571" t="n">
        <v>0.85</v>
      </c>
      <c r="AE8571" t="n">
        <v>0.85</v>
      </c>
      <c r="AF8571" t="n">
        <v>0.85</v>
      </c>
      <c r="AG8571" t="n">
        <v>0.85</v>
      </c>
      <c r="AH8571" t="n">
        <v>0.957716543</v>
      </c>
      <c r="AI8571" t="n">
        <v>0.021014153</v>
      </c>
      <c r="AJ8571" t="n">
        <v>0.483663813</v>
      </c>
      <c r="AK8571" t="n">
        <v>0</v>
      </c>
      <c r="AL8571" t="n">
        <v>0</v>
      </c>
    </row>
    <row r="8572">
      <c r="A8572" t="inlineStr">
        <is>
          <t>2025-12-24 02:00</t>
        </is>
      </c>
      <c r="B8572" t="n">
        <v>62190.11908154869</v>
      </c>
      <c r="C8572" t="n">
        <v>61777.72374640096</v>
      </c>
      <c r="D8572" t="n">
        <v>0</v>
      </c>
      <c r="E8572" t="n">
        <v>412.3953351477256</v>
      </c>
      <c r="F8572" t="n">
        <v>0</v>
      </c>
      <c r="G8572" t="n">
        <v>0.2021545760528066</v>
      </c>
      <c r="H8572" t="n">
        <v>0.2023592479644979</v>
      </c>
      <c r="I8572" t="n">
        <v>0.1984552325581872</v>
      </c>
      <c r="J8572" t="n">
        <v>358</v>
      </c>
      <c r="K8572" t="n">
        <v>2</v>
      </c>
      <c r="L8572">
        <f>VLOOKUP(J8572,Clustering!$D$3:$E$367,2,FALSE)</f>
        <v/>
      </c>
      <c r="M8572" t="n">
        <v>0.773828009</v>
      </c>
      <c r="N8572" t="n">
        <v>0.418140349</v>
      </c>
      <c r="O8572" t="n">
        <v>0.418140349</v>
      </c>
      <c r="P8572" t="n">
        <v>0.955590342</v>
      </c>
      <c r="Q8572" t="n">
        <v>0.328049414</v>
      </c>
      <c r="R8572" t="n">
        <v>0.2023592479644979</v>
      </c>
      <c r="S8572" t="n">
        <v>0</v>
      </c>
      <c r="T8572" t="n">
        <v>0</v>
      </c>
      <c r="U8572" t="n">
        <v>0.657144646</v>
      </c>
      <c r="V8572" t="n">
        <v>0.850080767</v>
      </c>
      <c r="W8572" t="n">
        <v>0.018745183</v>
      </c>
      <c r="X8572" t="n">
        <v>0.000799989</v>
      </c>
      <c r="Y8572" t="n">
        <v>0.1984552325581872</v>
      </c>
      <c r="Z8572" t="n">
        <v>0.403416732</v>
      </c>
      <c r="AA8572" t="n">
        <v>0.657144646</v>
      </c>
      <c r="AB8572" t="n">
        <v>0</v>
      </c>
      <c r="AC8572" t="n">
        <v>0</v>
      </c>
      <c r="AD8572" t="n">
        <v>0.85</v>
      </c>
      <c r="AE8572" t="n">
        <v>0.85</v>
      </c>
      <c r="AF8572" t="n">
        <v>0.85</v>
      </c>
      <c r="AG8572" t="n">
        <v>0.85</v>
      </c>
      <c r="AH8572" t="n">
        <v>0.955590342</v>
      </c>
      <c r="AI8572" t="n">
        <v>0.018745183</v>
      </c>
      <c r="AJ8572" t="n">
        <v>0.480420613</v>
      </c>
      <c r="AK8572" t="n">
        <v>0</v>
      </c>
      <c r="AL8572" t="n">
        <v>0</v>
      </c>
    </row>
    <row r="8573">
      <c r="A8573" t="inlineStr">
        <is>
          <t>2025-12-24 03:00</t>
        </is>
      </c>
      <c r="B8573" t="n">
        <v>62381.93820130573</v>
      </c>
      <c r="C8573" t="n">
        <v>61961.55970315086</v>
      </c>
      <c r="D8573" t="n">
        <v>0</v>
      </c>
      <c r="E8573" t="n">
        <v>420.3784981548682</v>
      </c>
      <c r="F8573" t="n">
        <v>0</v>
      </c>
      <c r="G8573" t="n">
        <v>0.2060678912523863</v>
      </c>
      <c r="H8573" t="n">
        <v>0.2063971918581605</v>
      </c>
      <c r="I8573" t="n">
        <v>0.2001159458013519</v>
      </c>
      <c r="J8573" t="n">
        <v>358</v>
      </c>
      <c r="K8573" t="n">
        <v>3</v>
      </c>
      <c r="L8573">
        <f>VLOOKUP(J8573,Clustering!$D$3:$E$367,2,FALSE)</f>
        <v/>
      </c>
      <c r="M8573" t="n">
        <v>0.770510468</v>
      </c>
      <c r="N8573" t="n">
        <v>0.414705033</v>
      </c>
      <c r="O8573" t="n">
        <v>0.414705033</v>
      </c>
      <c r="P8573" t="n">
        <v>0.955295319</v>
      </c>
      <c r="Q8573" t="n">
        <v>0.308636799</v>
      </c>
      <c r="R8573" t="n">
        <v>0.2063971918581605</v>
      </c>
      <c r="S8573" t="n">
        <v>0</v>
      </c>
      <c r="T8573" t="n">
        <v>0</v>
      </c>
      <c r="U8573" t="n">
        <v>0.657144646</v>
      </c>
      <c r="V8573" t="n">
        <v>0.850080767</v>
      </c>
      <c r="W8573" t="n">
        <v>0.019687678</v>
      </c>
      <c r="X8573" t="n">
        <v>0.000799989</v>
      </c>
      <c r="Y8573" t="n">
        <v>0.2001159458013519</v>
      </c>
      <c r="Z8573" t="n">
        <v>0.402368525</v>
      </c>
      <c r="AA8573" t="n">
        <v>0.657144646</v>
      </c>
      <c r="AB8573" t="n">
        <v>0</v>
      </c>
      <c r="AC8573" t="n">
        <v>0</v>
      </c>
      <c r="AD8573" t="n">
        <v>0.85</v>
      </c>
      <c r="AE8573" t="n">
        <v>0.85</v>
      </c>
      <c r="AF8573" t="n">
        <v>0.85</v>
      </c>
      <c r="AG8573" t="n">
        <v>0.85</v>
      </c>
      <c r="AH8573" t="n">
        <v>0.955295319</v>
      </c>
      <c r="AI8573" t="n">
        <v>0.019687678</v>
      </c>
      <c r="AJ8573" t="n">
        <v>0.479525098</v>
      </c>
      <c r="AK8573" t="n">
        <v>0</v>
      </c>
      <c r="AL8573" t="n">
        <v>0</v>
      </c>
    </row>
    <row r="8574">
      <c r="A8574" t="inlineStr">
        <is>
          <t>2025-12-24 04:00</t>
        </is>
      </c>
      <c r="B8574" t="n">
        <v>63185.46353883167</v>
      </c>
      <c r="C8574" t="n">
        <v>62757.5742504474</v>
      </c>
      <c r="D8574" t="n">
        <v>0</v>
      </c>
      <c r="E8574" t="n">
        <v>427.8892883842674</v>
      </c>
      <c r="F8574" t="n">
        <v>0</v>
      </c>
      <c r="G8574" t="n">
        <v>0.2097496511687585</v>
      </c>
      <c r="H8574" t="n">
        <v>0.2101137073821784</v>
      </c>
      <c r="I8574" t="n">
        <v>0.2031695153129774</v>
      </c>
      <c r="J8574" t="n">
        <v>358</v>
      </c>
      <c r="K8574" t="n">
        <v>4</v>
      </c>
      <c r="L8574">
        <f>VLOOKUP(J8574,Clustering!$D$3:$E$367,2,FALSE)</f>
        <v/>
      </c>
      <c r="M8574" t="n">
        <v>0.7633282219999999</v>
      </c>
      <c r="N8574" t="n">
        <v>0.41652721</v>
      </c>
      <c r="O8574" t="n">
        <v>0.41652721</v>
      </c>
      <c r="P8574" t="n">
        <v>0.954756138</v>
      </c>
      <c r="Q8574" t="n">
        <v>0.297322161</v>
      </c>
      <c r="R8574" t="n">
        <v>0.2101137073821784</v>
      </c>
      <c r="S8574" t="n">
        <v>0</v>
      </c>
      <c r="T8574" t="n">
        <v>0</v>
      </c>
      <c r="U8574" t="n">
        <v>0.657144646</v>
      </c>
      <c r="V8574" t="n">
        <v>0.850080767</v>
      </c>
      <c r="W8574" t="n">
        <v>0.024225618</v>
      </c>
      <c r="X8574" t="n">
        <v>0.000799989</v>
      </c>
      <c r="Y8574" t="n">
        <v>0.2031695153129774</v>
      </c>
      <c r="Z8574" t="n">
        <v>0.41477792</v>
      </c>
      <c r="AA8574" t="n">
        <v>0.657144646</v>
      </c>
      <c r="AB8574" t="n">
        <v>0</v>
      </c>
      <c r="AC8574" t="n">
        <v>0</v>
      </c>
      <c r="AD8574" t="n">
        <v>0.85</v>
      </c>
      <c r="AE8574" t="n">
        <v>0.85</v>
      </c>
      <c r="AF8574" t="n">
        <v>0.85</v>
      </c>
      <c r="AG8574" t="n">
        <v>0.85</v>
      </c>
      <c r="AH8574" t="n">
        <v>0.954756138</v>
      </c>
      <c r="AI8574" t="n">
        <v>0.024225618</v>
      </c>
      <c r="AJ8574" t="n">
        <v>0.488114917</v>
      </c>
      <c r="AK8574" t="n">
        <v>0</v>
      </c>
      <c r="AL8574" t="n">
        <v>0</v>
      </c>
    </row>
    <row r="8575">
      <c r="A8575" t="inlineStr">
        <is>
          <t>2025-12-24 05:00</t>
        </is>
      </c>
      <c r="B8575" t="n">
        <v>68263.29004945826</v>
      </c>
      <c r="C8575" t="n">
        <v>67835.10569649708</v>
      </c>
      <c r="D8575" t="n">
        <v>0</v>
      </c>
      <c r="E8575" t="n">
        <v>428.184352961177</v>
      </c>
      <c r="F8575" t="n">
        <v>0</v>
      </c>
      <c r="G8575" t="n">
        <v>0.2098942906672436</v>
      </c>
      <c r="H8575" t="n">
        <v>0.2101137073821784</v>
      </c>
      <c r="I8575" t="n">
        <v>0.2059284421524286</v>
      </c>
      <c r="J8575" t="n">
        <v>358</v>
      </c>
      <c r="K8575" t="n">
        <v>5</v>
      </c>
      <c r="L8575">
        <f>VLOOKUP(J8575,Clustering!$D$3:$E$367,2,FALSE)</f>
        <v/>
      </c>
      <c r="M8575" t="n">
        <v>0.763973299</v>
      </c>
      <c r="N8575" t="n">
        <v>0.426559044</v>
      </c>
      <c r="O8575" t="n">
        <v>0.426559044</v>
      </c>
      <c r="P8575" t="n">
        <v>0.95317929</v>
      </c>
      <c r="Q8575" t="n">
        <v>0.308348926</v>
      </c>
      <c r="R8575" t="n">
        <v>0.2101137073821784</v>
      </c>
      <c r="S8575" t="n">
        <v>0</v>
      </c>
      <c r="T8575" t="n">
        <v>0</v>
      </c>
      <c r="U8575" t="n">
        <v>0.657144646</v>
      </c>
      <c r="V8575" t="n">
        <v>0.850080767</v>
      </c>
      <c r="W8575" t="n">
        <v>0.038956469</v>
      </c>
      <c r="X8575" t="n">
        <v>0.000799989</v>
      </c>
      <c r="Y8575" t="n">
        <v>0.2059284421524286</v>
      </c>
      <c r="Z8575" t="n">
        <v>0.468746329</v>
      </c>
      <c r="AA8575" t="n">
        <v>0.657144646</v>
      </c>
      <c r="AB8575" t="n">
        <v>0</v>
      </c>
      <c r="AC8575" t="n">
        <v>0</v>
      </c>
      <c r="AD8575" t="n">
        <v>0.85</v>
      </c>
      <c r="AE8575" t="n">
        <v>0.85</v>
      </c>
      <c r="AF8575" t="n">
        <v>0.85</v>
      </c>
      <c r="AG8575" t="n">
        <v>0.85</v>
      </c>
      <c r="AH8575" t="n">
        <v>0.95317929</v>
      </c>
      <c r="AI8575" t="n">
        <v>0.038956469</v>
      </c>
      <c r="AJ8575" t="n">
        <v>0.526037194</v>
      </c>
      <c r="AK8575" t="n">
        <v>0</v>
      </c>
      <c r="AL8575" t="n">
        <v>0</v>
      </c>
    </row>
    <row r="8576">
      <c r="A8576" t="inlineStr">
        <is>
          <t>2025-12-24 06:00</t>
        </is>
      </c>
      <c r="B8576" t="n">
        <v>76308.78705683317</v>
      </c>
      <c r="C8576" t="n">
        <v>75902.98197293862</v>
      </c>
      <c r="D8576" t="n">
        <v>0</v>
      </c>
      <c r="E8576" t="n">
        <v>405.8050838945446</v>
      </c>
      <c r="F8576" t="n">
        <v>0</v>
      </c>
      <c r="G8576" t="n">
        <v>0.1989240607326199</v>
      </c>
      <c r="H8576" t="n">
        <v>0.1989440715370219</v>
      </c>
      <c r="I8576" t="n">
        <v>0.1985623753480688</v>
      </c>
      <c r="J8576" t="n">
        <v>358</v>
      </c>
      <c r="K8576" t="n">
        <v>6</v>
      </c>
      <c r="L8576">
        <f>VLOOKUP(J8576,Clustering!$D$3:$E$367,2,FALSE)</f>
        <v/>
      </c>
      <c r="M8576" t="n">
        <v>0.7762182520000001</v>
      </c>
      <c r="N8576" t="n">
        <v>0.443725767</v>
      </c>
      <c r="O8576" t="n">
        <v>0.443725767</v>
      </c>
      <c r="P8576" t="n">
        <v>0.9542169579999999</v>
      </c>
      <c r="Q8576" t="n">
        <v>0.350766304</v>
      </c>
      <c r="R8576" t="n">
        <v>0.1989440715370219</v>
      </c>
      <c r="S8576" t="n">
        <v>0</v>
      </c>
      <c r="T8576" t="n">
        <v>0</v>
      </c>
      <c r="U8576" t="n">
        <v>0.657144646</v>
      </c>
      <c r="V8576" t="n">
        <v>0.850080767</v>
      </c>
      <c r="W8576" t="n">
        <v>0.095994884</v>
      </c>
      <c r="X8576" t="n">
        <v>0.000799989</v>
      </c>
      <c r="Y8576" t="n">
        <v>0.1985623753480688</v>
      </c>
      <c r="Z8576" t="n">
        <v>0.546060772</v>
      </c>
      <c r="AA8576" t="n">
        <v>0.657144646</v>
      </c>
      <c r="AB8576" t="n">
        <v>0</v>
      </c>
      <c r="AC8576" t="n">
        <v>0</v>
      </c>
      <c r="AD8576" t="n">
        <v>0.85</v>
      </c>
      <c r="AE8576" t="n">
        <v>0.85</v>
      </c>
      <c r="AF8576" t="n">
        <v>0.85</v>
      </c>
      <c r="AG8576" t="n">
        <v>0.85</v>
      </c>
      <c r="AH8576" t="n">
        <v>0.9542169579999999</v>
      </c>
      <c r="AI8576" t="n">
        <v>0.095994884</v>
      </c>
      <c r="AJ8576" t="n">
        <v>0.55621222</v>
      </c>
      <c r="AK8576" t="n">
        <v>0</v>
      </c>
      <c r="AL8576" t="n">
        <v>0.000177788</v>
      </c>
    </row>
    <row r="8577">
      <c r="A8577" t="inlineStr">
        <is>
          <t>2025-12-24 07:00</t>
        </is>
      </c>
      <c r="B8577" t="n">
        <v>84440.3824314144</v>
      </c>
      <c r="C8577" t="n">
        <v>84002.50456617444</v>
      </c>
      <c r="D8577" t="n">
        <v>59.88682357720438</v>
      </c>
      <c r="E8577" t="n">
        <v>377.9910416627475</v>
      </c>
      <c r="F8577" t="n">
        <v>0.0027046098488067</v>
      </c>
      <c r="G8577" t="n">
        <v>0.1852897263052683</v>
      </c>
      <c r="H8577" t="n">
        <v>0.1853838121926324</v>
      </c>
      <c r="I8577" t="n">
        <v>0.1835891704621156</v>
      </c>
      <c r="J8577" t="n">
        <v>358</v>
      </c>
      <c r="K8577" t="n">
        <v>7</v>
      </c>
      <c r="L8577">
        <f>VLOOKUP(J8577,Clustering!$D$3:$E$367,2,FALSE)</f>
        <v/>
      </c>
      <c r="M8577" t="n">
        <v>0.796745538</v>
      </c>
      <c r="N8577" t="n">
        <v>0.467853837</v>
      </c>
      <c r="O8577" t="n">
        <v>0.467853837</v>
      </c>
      <c r="P8577" t="n">
        <v>0.954257651</v>
      </c>
      <c r="Q8577" t="n">
        <v>0.428754701</v>
      </c>
      <c r="R8577" t="n">
        <v>0.1853838121926324</v>
      </c>
      <c r="S8577" t="n">
        <v>0.0027046098488067</v>
      </c>
      <c r="T8577" t="n">
        <v>0</v>
      </c>
      <c r="U8577" t="n">
        <v>0.657144646</v>
      </c>
      <c r="V8577" t="n">
        <v>0.850080767</v>
      </c>
      <c r="W8577" t="n">
        <v>0.14633111</v>
      </c>
      <c r="X8577" t="n">
        <v>0.018485197</v>
      </c>
      <c r="Y8577" t="n">
        <v>0.1835891704621156</v>
      </c>
      <c r="Z8577" t="n">
        <v>0.553289709</v>
      </c>
      <c r="AA8577" t="n">
        <v>0.657144646</v>
      </c>
      <c r="AB8577" t="n">
        <v>0</v>
      </c>
      <c r="AC8577" t="n">
        <v>0</v>
      </c>
      <c r="AD8577" t="n">
        <v>0.85</v>
      </c>
      <c r="AE8577" t="n">
        <v>0.85</v>
      </c>
      <c r="AF8577" t="n">
        <v>0.85</v>
      </c>
      <c r="AG8577" t="n">
        <v>0.85</v>
      </c>
      <c r="AH8577" t="n">
        <v>0.954257651</v>
      </c>
      <c r="AI8577" t="n">
        <v>0.14633111</v>
      </c>
      <c r="AJ8577" t="n">
        <v>0.570401394</v>
      </c>
      <c r="AK8577" t="n">
        <v>0.0018932268941647</v>
      </c>
      <c r="AL8577" t="n">
        <v>0.000793541</v>
      </c>
    </row>
    <row r="8578">
      <c r="A8578" t="inlineStr">
        <is>
          <t>2025-12-24 08:00</t>
        </is>
      </c>
      <c r="B8578" t="n">
        <v>81725.58554455951</v>
      </c>
      <c r="C8578" t="n">
        <v>79647.66356414375</v>
      </c>
      <c r="D8578" t="n">
        <v>1731.70885506641</v>
      </c>
      <c r="E8578" t="n">
        <v>346.21312534936</v>
      </c>
      <c r="F8578" t="n">
        <v>0.0782074677686083</v>
      </c>
      <c r="G8578" t="n">
        <v>0.1697123163477255</v>
      </c>
      <c r="H8578" t="n">
        <v>0.1701360539076077</v>
      </c>
      <c r="I8578" t="n">
        <v>0.1620534696959147</v>
      </c>
      <c r="J8578" t="n">
        <v>358</v>
      </c>
      <c r="K8578" t="n">
        <v>8</v>
      </c>
      <c r="L8578">
        <f>VLOOKUP(J8578,Clustering!$D$3:$E$367,2,FALSE)</f>
        <v/>
      </c>
      <c r="M8578" t="n">
        <v>0.816155458</v>
      </c>
      <c r="N8578" t="n">
        <v>0.487572397</v>
      </c>
      <c r="O8578" t="n">
        <v>0.487572397</v>
      </c>
      <c r="P8578" t="n">
        <v>0.954094879</v>
      </c>
      <c r="Q8578" t="n">
        <v>0.467479802</v>
      </c>
      <c r="R8578" t="n">
        <v>0.1701360539076077</v>
      </c>
      <c r="S8578" t="n">
        <v>0.0782074677686083</v>
      </c>
      <c r="T8578" t="n">
        <v>0</v>
      </c>
      <c r="U8578" t="n">
        <v>0.657144646</v>
      </c>
      <c r="V8578" t="n">
        <v>0.850080767</v>
      </c>
      <c r="W8578" t="n">
        <v>0.130413413</v>
      </c>
      <c r="X8578" t="n">
        <v>0.018501113</v>
      </c>
      <c r="Y8578" t="n">
        <v>0.1620534696959147</v>
      </c>
      <c r="Z8578" t="n">
        <v>0.504392196</v>
      </c>
      <c r="AA8578" t="n">
        <v>0.657144646</v>
      </c>
      <c r="AB8578" t="n">
        <v>0</v>
      </c>
      <c r="AC8578" t="n">
        <v>0</v>
      </c>
      <c r="AD8578" t="n">
        <v>0.85</v>
      </c>
      <c r="AE8578" t="n">
        <v>0.85</v>
      </c>
      <c r="AF8578" t="n">
        <v>0.85</v>
      </c>
      <c r="AG8578" t="n">
        <v>0.85</v>
      </c>
      <c r="AH8578" t="n">
        <v>0.954094879</v>
      </c>
      <c r="AI8578" t="n">
        <v>0.130413413</v>
      </c>
      <c r="AJ8578" t="n">
        <v>0.53483386</v>
      </c>
      <c r="AK8578" t="n">
        <v>0.0547452274380258</v>
      </c>
      <c r="AL8578" t="n">
        <v>0.000177788</v>
      </c>
    </row>
    <row r="8579">
      <c r="A8579" t="inlineStr">
        <is>
          <t>2025-12-24 09:00</t>
        </is>
      </c>
      <c r="B8579" t="n">
        <v>79620.4125020689</v>
      </c>
      <c r="C8579" t="n">
        <v>74775.54824117404</v>
      </c>
      <c r="D8579" t="n">
        <v>4531.724883807721</v>
      </c>
      <c r="E8579" t="n">
        <v>313.1393770871385</v>
      </c>
      <c r="F8579" t="n">
        <v>0.2046618441371896</v>
      </c>
      <c r="G8579" t="n">
        <v>0.153499694650558</v>
      </c>
      <c r="H8579" t="n">
        <v>0.1542253496101906</v>
      </c>
      <c r="I8579" t="n">
        <v>0.1403838404423618</v>
      </c>
      <c r="J8579" t="n">
        <v>358</v>
      </c>
      <c r="K8579" t="n">
        <v>9</v>
      </c>
      <c r="L8579">
        <f>VLOOKUP(J8579,Clustering!$D$3:$E$367,2,FALSE)</f>
        <v/>
      </c>
      <c r="M8579" t="n">
        <v>0.827427035</v>
      </c>
      <c r="N8579" t="n">
        <v>0.486803296</v>
      </c>
      <c r="O8579" t="n">
        <v>0.486803296</v>
      </c>
      <c r="P8579" t="n">
        <v>0.954094879</v>
      </c>
      <c r="Q8579" t="n">
        <v>0.47176034</v>
      </c>
      <c r="R8579" t="n">
        <v>0.1542253496101906</v>
      </c>
      <c r="S8579" t="n">
        <v>0.2046618441371896</v>
      </c>
      <c r="T8579" t="n">
        <v>0.001511259</v>
      </c>
      <c r="U8579" t="n">
        <v>0.657144646</v>
      </c>
      <c r="V8579" t="n">
        <v>0.850080767</v>
      </c>
      <c r="W8579" t="n">
        <v>0.101754577</v>
      </c>
      <c r="X8579" t="n">
        <v>0.000799989</v>
      </c>
      <c r="Y8579" t="n">
        <v>0.1403838404423618</v>
      </c>
      <c r="Z8579" t="n">
        <v>0.454540762</v>
      </c>
      <c r="AA8579" t="n">
        <v>0.657144646</v>
      </c>
      <c r="AB8579" t="n">
        <v>0</v>
      </c>
      <c r="AC8579" t="n">
        <v>0</v>
      </c>
      <c r="AD8579" t="n">
        <v>0.85</v>
      </c>
      <c r="AE8579" t="n">
        <v>0.85</v>
      </c>
      <c r="AF8579" t="n">
        <v>0.85</v>
      </c>
      <c r="AG8579" t="n">
        <v>0.85</v>
      </c>
      <c r="AH8579" t="n">
        <v>0.954094879</v>
      </c>
      <c r="AI8579" t="n">
        <v>0.101754577</v>
      </c>
      <c r="AJ8579" t="n">
        <v>0.505935217</v>
      </c>
      <c r="AK8579" t="n">
        <v>0.1432632908960327</v>
      </c>
      <c r="AL8579" t="n">
        <v>0</v>
      </c>
    </row>
    <row r="8580">
      <c r="A8580" t="inlineStr">
        <is>
          <t>2025-12-24 10:00</t>
        </is>
      </c>
      <c r="B8580" t="n">
        <v>77988.45955673043</v>
      </c>
      <c r="C8580" t="n">
        <v>70574.48581680478</v>
      </c>
      <c r="D8580" t="n">
        <v>7098.663465370088</v>
      </c>
      <c r="E8580" t="n">
        <v>315.3102745555595</v>
      </c>
      <c r="F8580" t="n">
        <v>0.3205899724678825</v>
      </c>
      <c r="G8580" t="n">
        <v>0.1545638600762546</v>
      </c>
      <c r="H8580" t="n">
        <v>0.1561338305549565</v>
      </c>
      <c r="I8580" t="n">
        <v>0.1261874207830503</v>
      </c>
      <c r="J8580" t="n">
        <v>358</v>
      </c>
      <c r="K8580" t="n">
        <v>10</v>
      </c>
      <c r="L8580">
        <f>VLOOKUP(J8580,Clustering!$D$3:$E$367,2,FALSE)</f>
        <v/>
      </c>
      <c r="M8580" t="n">
        <v>0.811927897</v>
      </c>
      <c r="N8580" t="n">
        <v>0.468222611</v>
      </c>
      <c r="O8580" t="n">
        <v>0.468222611</v>
      </c>
      <c r="P8580" t="n">
        <v>0.953921935</v>
      </c>
      <c r="Q8580" t="n">
        <v>0.439431014</v>
      </c>
      <c r="R8580" t="n">
        <v>0.1561338305549565</v>
      </c>
      <c r="S8580" t="n">
        <v>0.3205899724678825</v>
      </c>
      <c r="T8580" t="n">
        <v>0.347589542</v>
      </c>
      <c r="U8580" t="n">
        <v>0.657144646</v>
      </c>
      <c r="V8580" t="n">
        <v>0.850080767</v>
      </c>
      <c r="W8580" t="n">
        <v>0.064089675</v>
      </c>
      <c r="X8580" t="n">
        <v>0.000799989</v>
      </c>
      <c r="Y8580" t="n">
        <v>0.1261874207830503</v>
      </c>
      <c r="Z8580" t="n">
        <v>0.436579033</v>
      </c>
      <c r="AA8580" t="n">
        <v>0.657144646</v>
      </c>
      <c r="AB8580" t="n">
        <v>0</v>
      </c>
      <c r="AC8580" t="n">
        <v>0</v>
      </c>
      <c r="AD8580" t="n">
        <v>0.85</v>
      </c>
      <c r="AE8580" t="n">
        <v>0.85</v>
      </c>
      <c r="AF8580" t="n">
        <v>0.85</v>
      </c>
      <c r="AG8580" t="n">
        <v>0.85</v>
      </c>
      <c r="AH8580" t="n">
        <v>0.953921935</v>
      </c>
      <c r="AI8580" t="n">
        <v>0.064089675</v>
      </c>
      <c r="AJ8580" t="n">
        <v>0.488472841</v>
      </c>
      <c r="AK8580" t="n">
        <v>0.2244129807275177</v>
      </c>
      <c r="AL8580" t="n">
        <v>0</v>
      </c>
    </row>
    <row r="8581">
      <c r="A8581" t="inlineStr">
        <is>
          <t>2025-12-24 11:00</t>
        </is>
      </c>
      <c r="B8581" t="n">
        <v>74501.17761287076</v>
      </c>
      <c r="C8581" t="n">
        <v>65456.97374978707</v>
      </c>
      <c r="D8581" t="n">
        <v>8703.699512088906</v>
      </c>
      <c r="E8581" t="n">
        <v>340.5043509947769</v>
      </c>
      <c r="F8581" t="n">
        <v>0.3930766404917649</v>
      </c>
      <c r="G8581" t="n">
        <v>0.1669138975464592</v>
      </c>
      <c r="H8581" t="n">
        <v>0.1689507867945426</v>
      </c>
      <c r="I8581" t="n">
        <v>0.1300981326137286</v>
      </c>
      <c r="J8581" t="n">
        <v>358</v>
      </c>
      <c r="K8581" t="n">
        <v>11</v>
      </c>
      <c r="L8581">
        <f>VLOOKUP(J8581,Clustering!$D$3:$E$367,2,FALSE)</f>
        <v/>
      </c>
      <c r="M8581" t="n">
        <v>0.777249224</v>
      </c>
      <c r="N8581" t="n">
        <v>0.44649453</v>
      </c>
      <c r="O8581" t="n">
        <v>0.44649453</v>
      </c>
      <c r="P8581" t="n">
        <v>0.95346414</v>
      </c>
      <c r="Q8581" t="n">
        <v>0.413597592</v>
      </c>
      <c r="R8581" t="n">
        <v>0.1689507867945426</v>
      </c>
      <c r="S8581" t="n">
        <v>0.3930766404917649</v>
      </c>
      <c r="T8581" t="n">
        <v>0.560979296</v>
      </c>
      <c r="U8581" t="n">
        <v>0.657144646</v>
      </c>
      <c r="V8581" t="n">
        <v>0.850080767</v>
      </c>
      <c r="W8581" t="n">
        <v>0.023736917</v>
      </c>
      <c r="X8581" t="n">
        <v>0.000799989</v>
      </c>
      <c r="Y8581" t="n">
        <v>0.1300981326137286</v>
      </c>
      <c r="Z8581" t="n">
        <v>0.427836781</v>
      </c>
      <c r="AA8581" t="n">
        <v>0.657144646</v>
      </c>
      <c r="AB8581" t="n">
        <v>0</v>
      </c>
      <c r="AC8581" t="n">
        <v>0</v>
      </c>
      <c r="AD8581" t="n">
        <v>0.85</v>
      </c>
      <c r="AE8581" t="n">
        <v>0.85</v>
      </c>
      <c r="AF8581" t="n">
        <v>0.85</v>
      </c>
      <c r="AG8581" t="n">
        <v>0.85</v>
      </c>
      <c r="AH8581" t="n">
        <v>0.95346414</v>
      </c>
      <c r="AI8581" t="n">
        <v>0.023736917</v>
      </c>
      <c r="AJ8581" t="n">
        <v>0.47130591</v>
      </c>
      <c r="AK8581" t="n">
        <v>0.2751536483442354</v>
      </c>
      <c r="AL8581" t="n">
        <v>0</v>
      </c>
    </row>
    <row r="8582">
      <c r="A8582" t="inlineStr">
        <is>
          <t>2025-12-24 12:00</t>
        </is>
      </c>
      <c r="B8582" t="n">
        <v>72839.9691288177</v>
      </c>
      <c r="C8582" t="n">
        <v>63346.0932238637</v>
      </c>
      <c r="D8582" t="n">
        <v>9133.400632693012</v>
      </c>
      <c r="E8582" t="n">
        <v>360.4752722609813</v>
      </c>
      <c r="F8582" t="n">
        <v>0.4124828105540482</v>
      </c>
      <c r="G8582" t="n">
        <v>0.1767035648338143</v>
      </c>
      <c r="H8582" t="n">
        <v>0.1782521202411387</v>
      </c>
      <c r="I8582" t="n">
        <v>0.148714192355656</v>
      </c>
      <c r="J8582" t="n">
        <v>358</v>
      </c>
      <c r="K8582" t="n">
        <v>12</v>
      </c>
      <c r="L8582">
        <f>VLOOKUP(J8582,Clustering!$D$3:$E$367,2,FALSE)</f>
        <v/>
      </c>
      <c r="M8582" t="n">
        <v>0.755138042</v>
      </c>
      <c r="N8582" t="n">
        <v>0.431867811</v>
      </c>
      <c r="O8582" t="n">
        <v>0.431867811</v>
      </c>
      <c r="P8582" t="n">
        <v>0.953901588</v>
      </c>
      <c r="Q8582" t="n">
        <v>0.379878968</v>
      </c>
      <c r="R8582" t="n">
        <v>0.1782521202411387</v>
      </c>
      <c r="S8582" t="n">
        <v>0.4124828105540482</v>
      </c>
      <c r="T8582" t="n">
        <v>0.54133293</v>
      </c>
      <c r="U8582" t="n">
        <v>0.657144646</v>
      </c>
      <c r="V8582" t="n">
        <v>0.850080767</v>
      </c>
      <c r="W8582" t="n">
        <v>0.028414486</v>
      </c>
      <c r="X8582" t="n">
        <v>0.000799989</v>
      </c>
      <c r="Y8582" t="n">
        <v>0.148714192355656</v>
      </c>
      <c r="Z8582" t="n">
        <v>0.419346309</v>
      </c>
      <c r="AA8582" t="n">
        <v>0.657144646</v>
      </c>
      <c r="AB8582" t="n">
        <v>0</v>
      </c>
      <c r="AC8582" t="n">
        <v>0</v>
      </c>
      <c r="AD8582" t="n">
        <v>0.85</v>
      </c>
      <c r="AE8582" t="n">
        <v>0.85</v>
      </c>
      <c r="AF8582" t="n">
        <v>0.85</v>
      </c>
      <c r="AG8582" t="n">
        <v>0.85</v>
      </c>
      <c r="AH8582" t="n">
        <v>0.953901588</v>
      </c>
      <c r="AI8582" t="n">
        <v>0.028414486</v>
      </c>
      <c r="AJ8582" t="n">
        <v>0.464839278</v>
      </c>
      <c r="AK8582" t="n">
        <v>0.2887379673878337</v>
      </c>
      <c r="AL8582" t="n">
        <v>0</v>
      </c>
    </row>
    <row r="8583">
      <c r="A8583" t="inlineStr">
        <is>
          <t>2025-12-24 13:00</t>
        </is>
      </c>
      <c r="B8583" t="n">
        <v>72551.62766067567</v>
      </c>
      <c r="C8583" t="n">
        <v>63613.06587494301</v>
      </c>
      <c r="D8583" t="n">
        <v>8561.389704442756</v>
      </c>
      <c r="E8583" t="n">
        <v>377.1720812899037</v>
      </c>
      <c r="F8583" t="n">
        <v>0.3866496422916453</v>
      </c>
      <c r="G8583" t="n">
        <v>0.1848882751421096</v>
      </c>
      <c r="H8583" t="n">
        <v>0.1859664011126136</v>
      </c>
      <c r="I8583" t="n">
        <v>0.1654016818797146</v>
      </c>
      <c r="J8583" t="n">
        <v>358</v>
      </c>
      <c r="K8583" t="n">
        <v>13</v>
      </c>
      <c r="L8583">
        <f>VLOOKUP(J8583,Clustering!$D$3:$E$367,2,FALSE)</f>
        <v/>
      </c>
      <c r="M8583" t="n">
        <v>0.731304734</v>
      </c>
      <c r="N8583" t="n">
        <v>0.416215625</v>
      </c>
      <c r="O8583" t="n">
        <v>0.416215625</v>
      </c>
      <c r="P8583" t="n">
        <v>0.954491635</v>
      </c>
      <c r="Q8583" t="n">
        <v>0.35465884</v>
      </c>
      <c r="R8583" t="n">
        <v>0.1859664011126136</v>
      </c>
      <c r="S8583" t="n">
        <v>0.3866496422916453</v>
      </c>
      <c r="T8583" t="n">
        <v>0.508160798</v>
      </c>
      <c r="U8583" t="n">
        <v>0.657144646</v>
      </c>
      <c r="V8583" t="n">
        <v>0.850080767</v>
      </c>
      <c r="W8583" t="n">
        <v>0.032882611</v>
      </c>
      <c r="X8583" t="n">
        <v>0.000799989</v>
      </c>
      <c r="Y8583" t="n">
        <v>0.1654016818797146</v>
      </c>
      <c r="Z8583" t="n">
        <v>0.390405803</v>
      </c>
      <c r="AA8583" t="n">
        <v>0.657144646</v>
      </c>
      <c r="AB8583" t="n">
        <v>0</v>
      </c>
      <c r="AC8583" t="n">
        <v>0</v>
      </c>
      <c r="AD8583" t="n">
        <v>0.85</v>
      </c>
      <c r="AE8583" t="n">
        <v>0.85</v>
      </c>
      <c r="AF8583" t="n">
        <v>0.85</v>
      </c>
      <c r="AG8583" t="n">
        <v>0.85</v>
      </c>
      <c r="AH8583" t="n">
        <v>0.954491635</v>
      </c>
      <c r="AI8583" t="n">
        <v>0.032882611</v>
      </c>
      <c r="AJ8583" t="n">
        <v>0.456213102</v>
      </c>
      <c r="AK8583" t="n">
        <v>0.2706547496041517</v>
      </c>
      <c r="AL8583" t="n">
        <v>0</v>
      </c>
    </row>
    <row r="8584">
      <c r="A8584" t="inlineStr">
        <is>
          <t>2025-12-24 14:00</t>
        </is>
      </c>
      <c r="B8584" t="n">
        <v>72708.85080617182</v>
      </c>
      <c r="C8584" t="n">
        <v>65319.57306006359</v>
      </c>
      <c r="D8584" t="n">
        <v>6993.923608183577</v>
      </c>
      <c r="E8584" t="n">
        <v>395.3541379246433</v>
      </c>
      <c r="F8584" t="n">
        <v>0.315859709074566</v>
      </c>
      <c r="G8584" t="n">
        <v>0.1938010480022761</v>
      </c>
      <c r="H8584" t="n">
        <v>0.1949262169164621</v>
      </c>
      <c r="I8584" t="n">
        <v>0.1734641768183048</v>
      </c>
      <c r="J8584" t="n">
        <v>358</v>
      </c>
      <c r="K8584" t="n">
        <v>14</v>
      </c>
      <c r="L8584">
        <f>VLOOKUP(J8584,Clustering!$D$3:$E$367,2,FALSE)</f>
        <v/>
      </c>
      <c r="M8584" t="n">
        <v>0.717320376</v>
      </c>
      <c r="N8584" t="n">
        <v>0.397901167</v>
      </c>
      <c r="O8584" t="n">
        <v>0.397901167</v>
      </c>
      <c r="P8584" t="n">
        <v>0.95428817</v>
      </c>
      <c r="Q8584" t="n">
        <v>0.336209972</v>
      </c>
      <c r="R8584" t="n">
        <v>0.1949262169164621</v>
      </c>
      <c r="S8584" t="n">
        <v>0.315859709074566</v>
      </c>
      <c r="T8584" t="n">
        <v>0.491385824</v>
      </c>
      <c r="U8584" t="n">
        <v>0.657144646</v>
      </c>
      <c r="V8584" t="n">
        <v>0.850080767</v>
      </c>
      <c r="W8584" t="n">
        <v>0.036163891</v>
      </c>
      <c r="X8584" t="n">
        <v>0.000799989</v>
      </c>
      <c r="Y8584" t="n">
        <v>0.1734641768183048</v>
      </c>
      <c r="Z8584" t="n">
        <v>0.378623226</v>
      </c>
      <c r="AA8584" t="n">
        <v>0.657144646</v>
      </c>
      <c r="AB8584" t="n">
        <v>0</v>
      </c>
      <c r="AC8584" t="n">
        <v>0</v>
      </c>
      <c r="AD8584" t="n">
        <v>0.85</v>
      </c>
      <c r="AE8584" t="n">
        <v>0.85</v>
      </c>
      <c r="AF8584" t="n">
        <v>0.85</v>
      </c>
      <c r="AG8584" t="n">
        <v>0.85</v>
      </c>
      <c r="AH8584" t="n">
        <v>0.95428817</v>
      </c>
      <c r="AI8584" t="n">
        <v>0.036163891</v>
      </c>
      <c r="AJ8584" t="n">
        <v>0.454270642</v>
      </c>
      <c r="AK8584" t="n">
        <v>0.2211017963521961</v>
      </c>
      <c r="AL8584" t="n">
        <v>0</v>
      </c>
    </row>
    <row r="8585">
      <c r="A8585" t="inlineStr">
        <is>
          <t>2025-12-24 15:00</t>
        </is>
      </c>
      <c r="B8585" t="n">
        <v>73270.04424504962</v>
      </c>
      <c r="C8585" t="n">
        <v>68266.00654544153</v>
      </c>
      <c r="D8585" t="n">
        <v>4593.420377245783</v>
      </c>
      <c r="E8585" t="n">
        <v>410.6173223623054</v>
      </c>
      <c r="F8585" t="n">
        <v>0.207448137168151</v>
      </c>
      <c r="G8585" t="n">
        <v>0.2012830011579928</v>
      </c>
      <c r="H8585" t="n">
        <v>0.2026605870610399</v>
      </c>
      <c r="I8585" t="n">
        <v>0.1763838178425783</v>
      </c>
      <c r="J8585" t="n">
        <v>358</v>
      </c>
      <c r="K8585" t="n">
        <v>15</v>
      </c>
      <c r="L8585">
        <f>VLOOKUP(J8585,Clustering!$D$3:$E$367,2,FALSE)</f>
        <v/>
      </c>
      <c r="M8585" t="n">
        <v>0.705645626</v>
      </c>
      <c r="N8585" t="n">
        <v>0.385790789</v>
      </c>
      <c r="O8585" t="n">
        <v>0.385790789</v>
      </c>
      <c r="P8585" t="n">
        <v>0.954552674</v>
      </c>
      <c r="Q8585" t="n">
        <v>0.325220754</v>
      </c>
      <c r="R8585" t="n">
        <v>0.2026605870610399</v>
      </c>
      <c r="S8585" t="n">
        <v>0.207448137168151</v>
      </c>
      <c r="T8585" t="n">
        <v>0.509143116</v>
      </c>
      <c r="U8585" t="n">
        <v>0.657144646</v>
      </c>
      <c r="V8585" t="n">
        <v>0.850080767</v>
      </c>
      <c r="W8585" t="n">
        <v>0.037071479</v>
      </c>
      <c r="X8585" t="n">
        <v>0.001051295</v>
      </c>
      <c r="Y8585" t="n">
        <v>0.1763838178425783</v>
      </c>
      <c r="Z8585" t="n">
        <v>0.401209177</v>
      </c>
      <c r="AA8585" t="n">
        <v>0.657144646</v>
      </c>
      <c r="AB8585" t="n">
        <v>0</v>
      </c>
      <c r="AC8585" t="n">
        <v>0</v>
      </c>
      <c r="AD8585" t="n">
        <v>0.85</v>
      </c>
      <c r="AE8585" t="n">
        <v>0.85</v>
      </c>
      <c r="AF8585" t="n">
        <v>0.85</v>
      </c>
      <c r="AG8585" t="n">
        <v>0.85</v>
      </c>
      <c r="AH8585" t="n">
        <v>0.954552674</v>
      </c>
      <c r="AI8585" t="n">
        <v>0.037071479</v>
      </c>
      <c r="AJ8585" t="n">
        <v>0.475300961</v>
      </c>
      <c r="AK8585" t="n">
        <v>0.1452136960177057</v>
      </c>
      <c r="AL8585" t="n">
        <v>0</v>
      </c>
    </row>
    <row r="8586">
      <c r="A8586" t="inlineStr">
        <is>
          <t>2025-12-24 16:00</t>
        </is>
      </c>
      <c r="B8586" t="n">
        <v>75437.67539480343</v>
      </c>
      <c r="C8586" t="n">
        <v>73283.44907392317</v>
      </c>
      <c r="D8586" t="n">
        <v>1723.444516280948</v>
      </c>
      <c r="E8586" t="n">
        <v>430.7818045993192</v>
      </c>
      <c r="F8586" t="n">
        <v>0.0778342335454871</v>
      </c>
      <c r="G8586" t="n">
        <v>0.211167551274176</v>
      </c>
      <c r="H8586" t="n">
        <v>0.2127052236124396</v>
      </c>
      <c r="I8586" t="n">
        <v>0.1833748848823525</v>
      </c>
      <c r="J8586" t="n">
        <v>358</v>
      </c>
      <c r="K8586" t="n">
        <v>16</v>
      </c>
      <c r="L8586">
        <f>VLOOKUP(J8586,Clustering!$D$3:$E$367,2,FALSE)</f>
        <v/>
      </c>
      <c r="M8586" t="n">
        <v>0.689213429</v>
      </c>
      <c r="N8586" t="n">
        <v>0.383209371</v>
      </c>
      <c r="O8586" t="n">
        <v>0.383209371</v>
      </c>
      <c r="P8586" t="n">
        <v>0.95517324</v>
      </c>
      <c r="Q8586" t="n">
        <v>0.326409793</v>
      </c>
      <c r="R8586" t="n">
        <v>0.2127052236124396</v>
      </c>
      <c r="S8586" t="n">
        <v>0.0778342335454871</v>
      </c>
      <c r="T8586" t="n">
        <v>0.537176968</v>
      </c>
      <c r="U8586" t="n">
        <v>0.666411007</v>
      </c>
      <c r="V8586" t="n">
        <v>0.850080767</v>
      </c>
      <c r="W8586" t="n">
        <v>0.038328139</v>
      </c>
      <c r="X8586" t="n">
        <v>0.001332757</v>
      </c>
      <c r="Y8586" t="n">
        <v>0.1833748848823525</v>
      </c>
      <c r="Z8586" t="n">
        <v>0.498371066</v>
      </c>
      <c r="AA8586" t="n">
        <v>0.666411007</v>
      </c>
      <c r="AB8586" t="n">
        <v>0</v>
      </c>
      <c r="AC8586" t="n">
        <v>0</v>
      </c>
      <c r="AD8586" t="n">
        <v>0.85</v>
      </c>
      <c r="AE8586" t="n">
        <v>0.85</v>
      </c>
      <c r="AF8586" t="n">
        <v>0.85</v>
      </c>
      <c r="AG8586" t="n">
        <v>0.85</v>
      </c>
      <c r="AH8586" t="n">
        <v>0.95517324</v>
      </c>
      <c r="AI8586" t="n">
        <v>0.038328139</v>
      </c>
      <c r="AJ8586" t="n">
        <v>0.523604441</v>
      </c>
      <c r="AK8586" t="n">
        <v>0.0544839634818409</v>
      </c>
      <c r="AL8586" t="n">
        <v>0</v>
      </c>
    </row>
    <row r="8587">
      <c r="A8587" t="inlineStr">
        <is>
          <t>2025-12-24 17:00</t>
        </is>
      </c>
      <c r="B8587" t="n">
        <v>79290.28922534604</v>
      </c>
      <c r="C8587" t="n">
        <v>78793.24909144043</v>
      </c>
      <c r="D8587" t="n">
        <v>45.637390243157</v>
      </c>
      <c r="E8587" t="n">
        <v>451.4027436624605</v>
      </c>
      <c r="F8587" t="n">
        <v>0.0020610766735082</v>
      </c>
      <c r="G8587" t="n">
        <v>0.2212758547365002</v>
      </c>
      <c r="H8587" t="n">
        <v>0.2230511992603812</v>
      </c>
      <c r="I8587" t="n">
        <v>0.1891873812334291</v>
      </c>
      <c r="J8587" t="n">
        <v>358</v>
      </c>
      <c r="K8587" t="n">
        <v>17</v>
      </c>
      <c r="L8587">
        <f>VLOOKUP(J8587,Clustering!$D$3:$E$367,2,FALSE)</f>
        <v/>
      </c>
      <c r="M8587" t="n">
        <v>0.673622138</v>
      </c>
      <c r="N8587" t="n">
        <v>0.389857163</v>
      </c>
      <c r="O8587" t="n">
        <v>0.389857163</v>
      </c>
      <c r="P8587" t="n">
        <v>0.95628212</v>
      </c>
      <c r="Q8587" t="n">
        <v>0.350703723</v>
      </c>
      <c r="R8587" t="n">
        <v>0.2230511992603812</v>
      </c>
      <c r="S8587" t="n">
        <v>0.0020610766735082</v>
      </c>
      <c r="T8587" t="n">
        <v>0.514130271</v>
      </c>
      <c r="U8587" t="n">
        <v>0.666411007</v>
      </c>
      <c r="V8587" t="n">
        <v>0.850080767</v>
      </c>
      <c r="W8587" t="n">
        <v>0.037979067</v>
      </c>
      <c r="X8587" t="n">
        <v>0.001332757</v>
      </c>
      <c r="Y8587" t="n">
        <v>0.1891873812334291</v>
      </c>
      <c r="Z8587" t="n">
        <v>0.570133702</v>
      </c>
      <c r="AA8587" t="n">
        <v>0.666411007</v>
      </c>
      <c r="AB8587" t="n">
        <v>0</v>
      </c>
      <c r="AC8587" t="n">
        <v>0</v>
      </c>
      <c r="AD8587" t="n">
        <v>0.85</v>
      </c>
      <c r="AE8587" t="n">
        <v>0.85</v>
      </c>
      <c r="AF8587" t="n">
        <v>0.85</v>
      </c>
      <c r="AG8587" t="n">
        <v>0.85</v>
      </c>
      <c r="AH8587" t="n">
        <v>0.95628212</v>
      </c>
      <c r="AI8587" t="n">
        <v>0.037979067</v>
      </c>
      <c r="AJ8587" t="n">
        <v>0.556882886</v>
      </c>
      <c r="AK8587" t="n">
        <v>0.0014427536714557</v>
      </c>
      <c r="AL8587" t="n">
        <v>0.063622014</v>
      </c>
    </row>
    <row r="8588">
      <c r="A8588" t="inlineStr">
        <is>
          <t>2025-12-24 18:00</t>
        </is>
      </c>
      <c r="B8588" t="n">
        <v>80326.95798414364</v>
      </c>
      <c r="C8588" t="n">
        <v>79881.53275676277</v>
      </c>
      <c r="D8588" t="n">
        <v>0</v>
      </c>
      <c r="E8588" t="n">
        <v>445.4252273808717</v>
      </c>
      <c r="F8588" t="n">
        <v>0</v>
      </c>
      <c r="G8588" t="n">
        <v>0.2183456996965057</v>
      </c>
      <c r="H8588" t="n">
        <v>0.2197766477446249</v>
      </c>
      <c r="I8588" t="n">
        <v>0.1924820220222882</v>
      </c>
      <c r="J8588" t="n">
        <v>358</v>
      </c>
      <c r="K8588" t="n">
        <v>18</v>
      </c>
      <c r="L8588">
        <f>VLOOKUP(J8588,Clustering!$D$3:$E$367,2,FALSE)</f>
        <v/>
      </c>
      <c r="M8588" t="n">
        <v>0.678477497</v>
      </c>
      <c r="N8588" t="n">
        <v>0.4051741</v>
      </c>
      <c r="O8588" t="n">
        <v>0.4051741</v>
      </c>
      <c r="P8588" t="n">
        <v>0.956729742</v>
      </c>
      <c r="Q8588" t="n">
        <v>0.365723154</v>
      </c>
      <c r="R8588" t="n">
        <v>0.2197766477446249</v>
      </c>
      <c r="S8588" t="n">
        <v>0</v>
      </c>
      <c r="T8588" t="n">
        <v>0.259860964</v>
      </c>
      <c r="U8588" t="n">
        <v>0.666411007</v>
      </c>
      <c r="V8588" t="n">
        <v>0.850080767</v>
      </c>
      <c r="W8588" t="n">
        <v>0.039584799</v>
      </c>
      <c r="X8588" t="n">
        <v>0.001332757</v>
      </c>
      <c r="Y8588" t="n">
        <v>0.1924820220222882</v>
      </c>
      <c r="Z8588" t="n">
        <v>0.6038796279999999</v>
      </c>
      <c r="AA8588" t="n">
        <v>0.666411007</v>
      </c>
      <c r="AB8588" t="n">
        <v>0</v>
      </c>
      <c r="AC8588" t="n">
        <v>0</v>
      </c>
      <c r="AD8588" t="n">
        <v>0.85</v>
      </c>
      <c r="AE8588" t="n">
        <v>0.85</v>
      </c>
      <c r="AF8588" t="n">
        <v>0.85</v>
      </c>
      <c r="AG8588" t="n">
        <v>0.85</v>
      </c>
      <c r="AH8588" t="n">
        <v>0.956729742</v>
      </c>
      <c r="AI8588" t="n">
        <v>0.039584799</v>
      </c>
      <c r="AJ8588" t="n">
        <v>0.59722662</v>
      </c>
      <c r="AK8588" t="n">
        <v>0</v>
      </c>
      <c r="AL8588" t="n">
        <v>0.284091895</v>
      </c>
    </row>
    <row r="8589">
      <c r="A8589" t="inlineStr">
        <is>
          <t>2025-12-24 19:00</t>
        </is>
      </c>
      <c r="B8589" t="n">
        <v>79179.44403438592</v>
      </c>
      <c r="C8589" t="n">
        <v>78753.04694529471</v>
      </c>
      <c r="D8589" t="n">
        <v>0</v>
      </c>
      <c r="E8589" t="n">
        <v>426.3970890912072</v>
      </c>
      <c r="F8589" t="n">
        <v>0</v>
      </c>
      <c r="G8589" t="n">
        <v>0.2090181809270622</v>
      </c>
      <c r="H8589" t="n">
        <v>0.2099730824704588</v>
      </c>
      <c r="I8589" t="n">
        <v>0.1917588081905874</v>
      </c>
      <c r="J8589" t="n">
        <v>358</v>
      </c>
      <c r="K8589" t="n">
        <v>19</v>
      </c>
      <c r="L8589">
        <f>VLOOKUP(J8589,Clustering!$D$3:$E$367,2,FALSE)</f>
        <v/>
      </c>
      <c r="M8589" t="n">
        <v>0.7114743610000001</v>
      </c>
      <c r="N8589" t="n">
        <v>0.431410295</v>
      </c>
      <c r="O8589" t="n">
        <v>0.431410295</v>
      </c>
      <c r="P8589" t="n">
        <v>0.957380827</v>
      </c>
      <c r="Q8589" t="n">
        <v>0.37648708</v>
      </c>
      <c r="R8589" t="n">
        <v>0.2099730824704588</v>
      </c>
      <c r="S8589" t="n">
        <v>0</v>
      </c>
      <c r="T8589" t="n">
        <v>0</v>
      </c>
      <c r="U8589" t="n">
        <v>0.666411007</v>
      </c>
      <c r="V8589" t="n">
        <v>0.850080767</v>
      </c>
      <c r="W8589" t="n">
        <v>0.037664902</v>
      </c>
      <c r="X8589" t="n">
        <v>0.001332757</v>
      </c>
      <c r="Y8589" t="n">
        <v>0.1917588081905874</v>
      </c>
      <c r="Z8589" t="n">
        <v>0.600988369</v>
      </c>
      <c r="AA8589" t="n">
        <v>0.666411007</v>
      </c>
      <c r="AB8589" t="n">
        <v>0</v>
      </c>
      <c r="AC8589" t="n">
        <v>0</v>
      </c>
      <c r="AD8589" t="n">
        <v>0.85</v>
      </c>
      <c r="AE8589" t="n">
        <v>0.85</v>
      </c>
      <c r="AF8589" t="n">
        <v>0.85</v>
      </c>
      <c r="AG8589" t="n">
        <v>0.85</v>
      </c>
      <c r="AH8589" t="n">
        <v>0.957380827</v>
      </c>
      <c r="AI8589" t="n">
        <v>0.037664902</v>
      </c>
      <c r="AJ8589" t="n">
        <v>0.60934626</v>
      </c>
      <c r="AK8589" t="n">
        <v>0</v>
      </c>
      <c r="AL8589" t="n">
        <v>0.167137877</v>
      </c>
    </row>
    <row r="8590">
      <c r="A8590" t="inlineStr">
        <is>
          <t>2025-12-24 20:00</t>
        </is>
      </c>
      <c r="B8590" t="n">
        <v>76945.81866687089</v>
      </c>
      <c r="C8590" t="n">
        <v>76530.97233350559</v>
      </c>
      <c r="D8590" t="n">
        <v>0</v>
      </c>
      <c r="E8590" t="n">
        <v>414.8463333653072</v>
      </c>
      <c r="F8590" t="n">
        <v>0</v>
      </c>
      <c r="G8590" t="n">
        <v>0.2033560457673074</v>
      </c>
      <c r="H8590" t="n">
        <v>0.2041873718168526</v>
      </c>
      <c r="I8590" t="n">
        <v>0.1883302389143763</v>
      </c>
      <c r="J8590" t="n">
        <v>358</v>
      </c>
      <c r="K8590" t="n">
        <v>20</v>
      </c>
      <c r="L8590">
        <f>VLOOKUP(J8590,Clustering!$D$3:$E$367,2,FALSE)</f>
        <v/>
      </c>
      <c r="M8590" t="n">
        <v>0.731252897</v>
      </c>
      <c r="N8590" t="n">
        <v>0.435973626</v>
      </c>
      <c r="O8590" t="n">
        <v>0.435973626</v>
      </c>
      <c r="P8590" t="n">
        <v>0.957370654</v>
      </c>
      <c r="Q8590" t="n">
        <v>0.389879406</v>
      </c>
      <c r="R8590" t="n">
        <v>0.2041873718168526</v>
      </c>
      <c r="S8590" t="n">
        <v>0</v>
      </c>
      <c r="T8590" t="n">
        <v>0</v>
      </c>
      <c r="U8590" t="n">
        <v>0.666411007</v>
      </c>
      <c r="V8590" t="n">
        <v>0.850080767</v>
      </c>
      <c r="W8590" t="n">
        <v>0.035710097</v>
      </c>
      <c r="X8590" t="n">
        <v>0.008327428</v>
      </c>
      <c r="Y8590" t="n">
        <v>0.1883302389143763</v>
      </c>
      <c r="Z8590" t="n">
        <v>0.594360439</v>
      </c>
      <c r="AA8590" t="n">
        <v>0.666411007</v>
      </c>
      <c r="AB8590" t="n">
        <v>0</v>
      </c>
      <c r="AC8590" t="n">
        <v>0</v>
      </c>
      <c r="AD8590" t="n">
        <v>0.85</v>
      </c>
      <c r="AE8590" t="n">
        <v>0.85</v>
      </c>
      <c r="AF8590" t="n">
        <v>0.85</v>
      </c>
      <c r="AG8590" t="n">
        <v>0.85</v>
      </c>
      <c r="AH8590" t="n">
        <v>0.957370654</v>
      </c>
      <c r="AI8590" t="n">
        <v>0.035710097</v>
      </c>
      <c r="AJ8590" t="n">
        <v>0.594400292</v>
      </c>
      <c r="AK8590" t="n">
        <v>0</v>
      </c>
      <c r="AL8590" t="n">
        <v>0.178381871</v>
      </c>
    </row>
    <row r="8591">
      <c r="A8591" t="inlineStr">
        <is>
          <t>2025-12-24 21:00</t>
        </is>
      </c>
      <c r="B8591" t="n">
        <v>74034.30217803392</v>
      </c>
      <c r="C8591" t="n">
        <v>73620.70456073417</v>
      </c>
      <c r="D8591" t="n">
        <v>0</v>
      </c>
      <c r="E8591" t="n">
        <v>413.5976172997521</v>
      </c>
      <c r="F8591" t="n">
        <v>0</v>
      </c>
      <c r="G8591" t="n">
        <v>0.2027439300488981</v>
      </c>
      <c r="H8591" t="n">
        <v>0.2036851399892826</v>
      </c>
      <c r="I8591" t="n">
        <v>0.1857320262597476</v>
      </c>
      <c r="J8591" t="n">
        <v>358</v>
      </c>
      <c r="K8591" t="n">
        <v>21</v>
      </c>
      <c r="L8591">
        <f>VLOOKUP(J8591,Clustering!$D$3:$E$367,2,FALSE)</f>
        <v/>
      </c>
      <c r="M8591" t="n">
        <v>0.718863954</v>
      </c>
      <c r="N8591" t="n">
        <v>0.431508898</v>
      </c>
      <c r="O8591" t="n">
        <v>0.431508898</v>
      </c>
      <c r="P8591" t="n">
        <v>0.958357456</v>
      </c>
      <c r="Q8591" t="n">
        <v>0.405061548</v>
      </c>
      <c r="R8591" t="n">
        <v>0.2036851399892826</v>
      </c>
      <c r="S8591" t="n">
        <v>0</v>
      </c>
      <c r="T8591" t="n">
        <v>0</v>
      </c>
      <c r="U8591" t="n">
        <v>0.665221407</v>
      </c>
      <c r="V8591" t="n">
        <v>0.850080767</v>
      </c>
      <c r="W8591" t="n">
        <v>0.032079745</v>
      </c>
      <c r="X8591" t="n">
        <v>0.011965494</v>
      </c>
      <c r="Y8591" t="n">
        <v>0.1857320262597476</v>
      </c>
      <c r="Z8591" t="n">
        <v>0.574340749</v>
      </c>
      <c r="AA8591" t="n">
        <v>0.665221407</v>
      </c>
      <c r="AB8591" t="n">
        <v>0</v>
      </c>
      <c r="AC8591" t="n">
        <v>0</v>
      </c>
      <c r="AD8591" t="n">
        <v>0.85</v>
      </c>
      <c r="AE8591" t="n">
        <v>0.85</v>
      </c>
      <c r="AF8591" t="n">
        <v>0.85</v>
      </c>
      <c r="AG8591" t="n">
        <v>0.85</v>
      </c>
      <c r="AH8591" t="n">
        <v>0.958357456</v>
      </c>
      <c r="AI8591" t="n">
        <v>0.032079745</v>
      </c>
      <c r="AJ8591" t="n">
        <v>0.577993332</v>
      </c>
      <c r="AK8591" t="n">
        <v>0</v>
      </c>
      <c r="AL8591" t="n">
        <v>0.143734931</v>
      </c>
    </row>
    <row r="8592">
      <c r="A8592" t="inlineStr">
        <is>
          <t>2025-12-24 22:00</t>
        </is>
      </c>
      <c r="B8592" t="n">
        <v>69507.57676035607</v>
      </c>
      <c r="C8592" t="n">
        <v>69088.26614839063</v>
      </c>
      <c r="D8592" t="n">
        <v>0</v>
      </c>
      <c r="E8592" t="n">
        <v>419.310611965436</v>
      </c>
      <c r="F8592" t="n">
        <v>0</v>
      </c>
      <c r="G8592" t="n">
        <v>0.2055444176301157</v>
      </c>
      <c r="H8592" t="n">
        <v>0.2066583524084969</v>
      </c>
      <c r="I8592" t="n">
        <v>0.1854105978901028</v>
      </c>
      <c r="J8592" t="n">
        <v>358</v>
      </c>
      <c r="K8592" t="n">
        <v>22</v>
      </c>
      <c r="L8592">
        <f>VLOOKUP(J8592,Clustering!$D$3:$E$367,2,FALSE)</f>
        <v/>
      </c>
      <c r="M8592" t="n">
        <v>0.703445451</v>
      </c>
      <c r="N8592" t="n">
        <v>0.419254559</v>
      </c>
      <c r="O8592" t="n">
        <v>0.419254559</v>
      </c>
      <c r="P8592" t="n">
        <v>0.959150967</v>
      </c>
      <c r="Q8592" t="n">
        <v>0.394447817</v>
      </c>
      <c r="R8592" t="n">
        <v>0.2066583524084969</v>
      </c>
      <c r="S8592" t="n">
        <v>0</v>
      </c>
      <c r="T8592" t="n">
        <v>0</v>
      </c>
      <c r="U8592" t="n">
        <v>0.665221407</v>
      </c>
      <c r="V8592" t="n">
        <v>0.850080767</v>
      </c>
      <c r="W8592" t="n">
        <v>0.026354959</v>
      </c>
      <c r="X8592" t="n">
        <v>0.001332757</v>
      </c>
      <c r="Y8592" t="n">
        <v>0.1854105978901028</v>
      </c>
      <c r="Z8592" t="n">
        <v>0.526177507</v>
      </c>
      <c r="AA8592" t="n">
        <v>0.665221407</v>
      </c>
      <c r="AB8592" t="n">
        <v>0</v>
      </c>
      <c r="AC8592" t="n">
        <v>0</v>
      </c>
      <c r="AD8592" t="n">
        <v>0.85</v>
      </c>
      <c r="AE8592" t="n">
        <v>0.85</v>
      </c>
      <c r="AF8592" t="n">
        <v>0.85</v>
      </c>
      <c r="AG8592" t="n">
        <v>0.85</v>
      </c>
      <c r="AH8592" t="n">
        <v>0.959150967</v>
      </c>
      <c r="AI8592" t="n">
        <v>0.026354959</v>
      </c>
      <c r="AJ8592" t="n">
        <v>0.558121147</v>
      </c>
      <c r="AK8592" t="n">
        <v>0</v>
      </c>
      <c r="AL8592" t="n">
        <v>0.115457999</v>
      </c>
    </row>
    <row r="8593">
      <c r="A8593" t="inlineStr">
        <is>
          <t>2025-12-24 23:00</t>
        </is>
      </c>
      <c r="B8593" t="n">
        <v>64764.48894928173</v>
      </c>
      <c r="C8593" t="n">
        <v>64337.02933325987</v>
      </c>
      <c r="D8593" t="n">
        <v>0</v>
      </c>
      <c r="E8593" t="n">
        <v>427.4596160218609</v>
      </c>
      <c r="F8593" t="n">
        <v>0</v>
      </c>
      <c r="G8593" t="n">
        <v>0.2095390274616965</v>
      </c>
      <c r="H8593" t="n">
        <v>0.2108369212138792</v>
      </c>
      <c r="I8593" t="n">
        <v>0.1860802403268628</v>
      </c>
      <c r="J8593" t="n">
        <v>358</v>
      </c>
      <c r="K8593" t="n">
        <v>23</v>
      </c>
      <c r="L8593">
        <f>VLOOKUP(J8593,Clustering!$D$3:$E$367,2,FALSE)</f>
        <v/>
      </c>
      <c r="M8593" t="n">
        <v>0.676893602</v>
      </c>
      <c r="N8593" t="n">
        <v>0.398561805</v>
      </c>
      <c r="O8593" t="n">
        <v>0.398561805</v>
      </c>
      <c r="P8593" t="n">
        <v>0.959924131</v>
      </c>
      <c r="Q8593" t="n">
        <v>0.36856433</v>
      </c>
      <c r="R8593" t="n">
        <v>0.2108369212138792</v>
      </c>
      <c r="S8593" t="n">
        <v>0</v>
      </c>
      <c r="T8593" t="n">
        <v>0</v>
      </c>
      <c r="U8593" t="n">
        <v>0.663593532</v>
      </c>
      <c r="V8593" t="n">
        <v>0.850080767</v>
      </c>
      <c r="W8593" t="n">
        <v>0.020141472</v>
      </c>
      <c r="X8593" t="n">
        <v>0.001332757</v>
      </c>
      <c r="Y8593" t="n">
        <v>0.1860802403268628</v>
      </c>
      <c r="Z8593" t="n">
        <v>0.467830334</v>
      </c>
      <c r="AA8593" t="n">
        <v>0.663593532</v>
      </c>
      <c r="AB8593" t="n">
        <v>0</v>
      </c>
      <c r="AC8593" t="n">
        <v>0</v>
      </c>
      <c r="AD8593" t="n">
        <v>0.85</v>
      </c>
      <c r="AE8593" t="n">
        <v>0.85</v>
      </c>
      <c r="AF8593" t="n">
        <v>0.85</v>
      </c>
      <c r="AG8593" t="n">
        <v>0.85</v>
      </c>
      <c r="AH8593" t="n">
        <v>0.959924131</v>
      </c>
      <c r="AI8593" t="n">
        <v>0.020141472</v>
      </c>
      <c r="AJ8593" t="n">
        <v>0.535581123</v>
      </c>
      <c r="AK8593" t="n">
        <v>0</v>
      </c>
      <c r="AL8593" t="n">
        <v>0.036763048</v>
      </c>
    </row>
    <row r="8594">
      <c r="A8594" t="inlineStr">
        <is>
          <t>2025-12-25 00:00</t>
        </is>
      </c>
      <c r="B8594" t="n">
        <v>62574.23422023536</v>
      </c>
      <c r="C8594" t="n">
        <v>62130.27861132887</v>
      </c>
      <c r="D8594" t="n">
        <v>0</v>
      </c>
      <c r="E8594" t="n">
        <v>443.955608906493</v>
      </c>
      <c r="F8594" t="n">
        <v>0</v>
      </c>
      <c r="G8594" t="n">
        <v>0.217625298483575</v>
      </c>
      <c r="H8594" t="n">
        <v>0.2192342373708493</v>
      </c>
      <c r="I8594" t="n">
        <v>0.1885445244941395</v>
      </c>
      <c r="J8594" t="n">
        <v>359</v>
      </c>
      <c r="K8594" t="n">
        <v>0</v>
      </c>
      <c r="L8594">
        <f>VLOOKUP(J8594,Clustering!$D$3:$E$367,2,FALSE)</f>
        <v/>
      </c>
      <c r="M8594" t="n">
        <v>0.381119827</v>
      </c>
      <c r="N8594" t="n">
        <v>0.348223176</v>
      </c>
      <c r="O8594" t="n">
        <v>0.348223176</v>
      </c>
      <c r="P8594" t="n">
        <v>0.8718444440000001</v>
      </c>
      <c r="Q8594" t="n">
        <v>0.315883675</v>
      </c>
      <c r="R8594" t="n">
        <v>0.2192342373708493</v>
      </c>
      <c r="S8594" t="n">
        <v>0</v>
      </c>
      <c r="T8594" t="n">
        <v>0</v>
      </c>
      <c r="U8594" t="n">
        <v>0.657144646</v>
      </c>
      <c r="V8594" t="n">
        <v>0.850080767</v>
      </c>
      <c r="W8594" t="n">
        <v>0.011798644</v>
      </c>
      <c r="X8594" t="n">
        <v>0.001215481</v>
      </c>
      <c r="Y8594" t="n">
        <v>0.1885445244941395</v>
      </c>
      <c r="Z8594" t="n">
        <v>0.391221719</v>
      </c>
      <c r="AA8594" t="n">
        <v>0.657144646</v>
      </c>
      <c r="AB8594" t="n">
        <v>0</v>
      </c>
      <c r="AC8594" t="n">
        <v>0</v>
      </c>
      <c r="AD8594" t="n">
        <v>0.85</v>
      </c>
      <c r="AE8594" t="n">
        <v>0.85</v>
      </c>
      <c r="AF8594" t="n">
        <v>0.85</v>
      </c>
      <c r="AG8594" t="n">
        <v>0.85</v>
      </c>
      <c r="AH8594" t="n">
        <v>0.8718444440000001</v>
      </c>
      <c r="AI8594" t="n">
        <v>0.011798644</v>
      </c>
      <c r="AJ8594" t="n">
        <v>0.485284001</v>
      </c>
      <c r="AK8594" t="n">
        <v>0</v>
      </c>
      <c r="AL8594" t="n">
        <v>0.00292049</v>
      </c>
    </row>
    <row r="8595">
      <c r="A8595" t="inlineStr">
        <is>
          <t>2025-12-25 01:00</t>
        </is>
      </c>
      <c r="B8595" t="n">
        <v>61827.19822890058</v>
      </c>
      <c r="C8595" t="n">
        <v>61360.52434699116</v>
      </c>
      <c r="D8595" t="n">
        <v>0</v>
      </c>
      <c r="E8595" t="n">
        <v>466.6738819094151</v>
      </c>
      <c r="F8595" t="n">
        <v>0</v>
      </c>
      <c r="G8595" t="n">
        <v>0.2287617068183407</v>
      </c>
      <c r="H8595" t="n">
        <v>0.2307052123125478</v>
      </c>
      <c r="I8595" t="n">
        <v>0.1936338070135153</v>
      </c>
      <c r="J8595" t="n">
        <v>359</v>
      </c>
      <c r="K8595" t="n">
        <v>1</v>
      </c>
      <c r="L8595">
        <f>VLOOKUP(J8595,Clustering!$D$3:$E$367,2,FALSE)</f>
        <v/>
      </c>
      <c r="M8595" t="n">
        <v>0.366743815</v>
      </c>
      <c r="N8595" t="n">
        <v>0.332310679</v>
      </c>
      <c r="O8595" t="n">
        <v>0.332310679</v>
      </c>
      <c r="P8595" t="n">
        <v>0.876045981</v>
      </c>
      <c r="Q8595" t="n">
        <v>0.28157679</v>
      </c>
      <c r="R8595" t="n">
        <v>0.2307052123125478</v>
      </c>
      <c r="S8595" t="n">
        <v>0</v>
      </c>
      <c r="T8595" t="n">
        <v>0</v>
      </c>
      <c r="U8595" t="n">
        <v>0.657144646</v>
      </c>
      <c r="V8595" t="n">
        <v>0.850080767</v>
      </c>
      <c r="W8595" t="n">
        <v>0.009774025</v>
      </c>
      <c r="X8595" t="n">
        <v>0.000819675</v>
      </c>
      <c r="Y8595" t="n">
        <v>0.1936338070135153</v>
      </c>
      <c r="Z8595" t="n">
        <v>0.378562388</v>
      </c>
      <c r="AA8595" t="n">
        <v>0.657144646</v>
      </c>
      <c r="AB8595" t="n">
        <v>0</v>
      </c>
      <c r="AC8595" t="n">
        <v>0</v>
      </c>
      <c r="AD8595" t="n">
        <v>0.85</v>
      </c>
      <c r="AE8595" t="n">
        <v>0.85</v>
      </c>
      <c r="AF8595" t="n">
        <v>0.85</v>
      </c>
      <c r="AG8595" t="n">
        <v>0.85</v>
      </c>
      <c r="AH8595" t="n">
        <v>0.876045981</v>
      </c>
      <c r="AI8595" t="n">
        <v>0.009774025</v>
      </c>
      <c r="AJ8595" t="n">
        <v>0.477697004</v>
      </c>
      <c r="AK8595" t="n">
        <v>0</v>
      </c>
      <c r="AL8595" t="n">
        <v>0</v>
      </c>
    </row>
    <row r="8596">
      <c r="A8596" t="inlineStr">
        <is>
          <t>2025-12-25 02:00</t>
        </is>
      </c>
      <c r="B8596" t="n">
        <v>61622.28844868733</v>
      </c>
      <c r="C8596" t="n">
        <v>61126.87709586618</v>
      </c>
      <c r="D8596" t="n">
        <v>0</v>
      </c>
      <c r="E8596" t="n">
        <v>495.4113528211523</v>
      </c>
      <c r="F8596" t="n">
        <v>0</v>
      </c>
      <c r="G8596" t="n">
        <v>0.24284870236331</v>
      </c>
      <c r="H8596" t="n">
        <v>0.2451092211272549</v>
      </c>
      <c r="I8596" t="n">
        <v>0.2019909446242799</v>
      </c>
      <c r="J8596" t="n">
        <v>359</v>
      </c>
      <c r="K8596" t="n">
        <v>2</v>
      </c>
      <c r="L8596">
        <f>VLOOKUP(J8596,Clustering!$D$3:$E$367,2,FALSE)</f>
        <v/>
      </c>
      <c r="M8596" t="n">
        <v>0.346786731</v>
      </c>
      <c r="N8596" t="n">
        <v>0.322010645</v>
      </c>
      <c r="O8596" t="n">
        <v>0.322010645</v>
      </c>
      <c r="P8596" t="n">
        <v>0.8763003110000001</v>
      </c>
      <c r="Q8596" t="n">
        <v>0.249247464</v>
      </c>
      <c r="R8596" t="n">
        <v>0.2451092211272549</v>
      </c>
      <c r="S8596" t="n">
        <v>0</v>
      </c>
      <c r="T8596" t="n">
        <v>0</v>
      </c>
      <c r="U8596" t="n">
        <v>0.657144646</v>
      </c>
      <c r="V8596" t="n">
        <v>0.850080767</v>
      </c>
      <c r="W8596" t="n">
        <v>0.009843839</v>
      </c>
      <c r="X8596" t="n">
        <v>0.000799989</v>
      </c>
      <c r="Y8596" t="n">
        <v>0.2019909446242799</v>
      </c>
      <c r="Z8596" t="n">
        <v>0.37270639</v>
      </c>
      <c r="AA8596" t="n">
        <v>0.657144646</v>
      </c>
      <c r="AB8596" t="n">
        <v>0</v>
      </c>
      <c r="AC8596" t="n">
        <v>0</v>
      </c>
      <c r="AD8596" t="n">
        <v>0.85</v>
      </c>
      <c r="AE8596" t="n">
        <v>0.85</v>
      </c>
      <c r="AF8596" t="n">
        <v>0.85</v>
      </c>
      <c r="AG8596" t="n">
        <v>0.85</v>
      </c>
      <c r="AH8596" t="n">
        <v>0.8763003110000001</v>
      </c>
      <c r="AI8596" t="n">
        <v>0.009843839</v>
      </c>
      <c r="AJ8596" t="n">
        <v>0.474907386</v>
      </c>
      <c r="AK8596" t="n">
        <v>0</v>
      </c>
      <c r="AL8596" t="n">
        <v>0</v>
      </c>
    </row>
    <row r="8597">
      <c r="A8597" t="inlineStr">
        <is>
          <t>2025-12-25 03:00</t>
        </is>
      </c>
      <c r="B8597" t="n">
        <v>61724.50493646992</v>
      </c>
      <c r="C8597" t="n">
        <v>61196.17195988515</v>
      </c>
      <c r="D8597" t="n">
        <v>0</v>
      </c>
      <c r="E8597" t="n">
        <v>528.3329765847664</v>
      </c>
      <c r="F8597" t="n">
        <v>0</v>
      </c>
      <c r="G8597" t="n">
        <v>0.2589867532278266</v>
      </c>
      <c r="H8597" t="n">
        <v>0.261522157252242</v>
      </c>
      <c r="I8597" t="n">
        <v>0.2131605804694364</v>
      </c>
      <c r="J8597" t="n">
        <v>359</v>
      </c>
      <c r="K8597" t="n">
        <v>3</v>
      </c>
      <c r="L8597">
        <f>VLOOKUP(J8597,Clustering!$D$3:$E$367,2,FALSE)</f>
        <v/>
      </c>
      <c r="M8597" t="n">
        <v>0.333804547</v>
      </c>
      <c r="N8597" t="n">
        <v>0.317062764</v>
      </c>
      <c r="O8597" t="n">
        <v>0.317062764</v>
      </c>
      <c r="P8597" t="n">
        <v>0.875608533</v>
      </c>
      <c r="Q8597" t="n">
        <v>0.234378227</v>
      </c>
      <c r="R8597" t="n">
        <v>0.261522157252242</v>
      </c>
      <c r="S8597" t="n">
        <v>0</v>
      </c>
      <c r="T8597" t="n">
        <v>0</v>
      </c>
      <c r="U8597" t="n">
        <v>0.657144646</v>
      </c>
      <c r="V8597" t="n">
        <v>0.850080767</v>
      </c>
      <c r="W8597" t="n">
        <v>0.009808931999999999</v>
      </c>
      <c r="X8597" t="n">
        <v>0.000799989</v>
      </c>
      <c r="Y8597" t="n">
        <v>0.2131605804694364</v>
      </c>
      <c r="Z8597" t="n">
        <v>0.376388281</v>
      </c>
      <c r="AA8597" t="n">
        <v>0.657144646</v>
      </c>
      <c r="AB8597" t="n">
        <v>0</v>
      </c>
      <c r="AC8597" t="n">
        <v>0</v>
      </c>
      <c r="AD8597" t="n">
        <v>0.85</v>
      </c>
      <c r="AE8597" t="n">
        <v>0.85</v>
      </c>
      <c r="AF8597" t="n">
        <v>0.85</v>
      </c>
      <c r="AG8597" t="n">
        <v>0.85</v>
      </c>
      <c r="AH8597" t="n">
        <v>0.875608533</v>
      </c>
      <c r="AI8597" t="n">
        <v>0.009808931999999999</v>
      </c>
      <c r="AJ8597" t="n">
        <v>0.477077873</v>
      </c>
      <c r="AK8597" t="n">
        <v>0</v>
      </c>
      <c r="AL8597" t="n">
        <v>0</v>
      </c>
    </row>
    <row r="8598">
      <c r="A8598" t="inlineStr">
        <is>
          <t>2025-12-25 04:00</t>
        </is>
      </c>
      <c r="B8598" t="n">
        <v>62433.73913220879</v>
      </c>
      <c r="C8598" t="n">
        <v>61877.43677070456</v>
      </c>
      <c r="D8598" t="n">
        <v>0</v>
      </c>
      <c r="E8598" t="n">
        <v>556.3023615042224</v>
      </c>
      <c r="F8598" t="n">
        <v>0</v>
      </c>
      <c r="G8598" t="n">
        <v>0.2726972360314815</v>
      </c>
      <c r="H8598" t="n">
        <v>0.2753435771469679</v>
      </c>
      <c r="I8598" t="n">
        <v>0.2248659302640007</v>
      </c>
      <c r="J8598" t="n">
        <v>359</v>
      </c>
      <c r="K8598" t="n">
        <v>4</v>
      </c>
      <c r="L8598">
        <f>VLOOKUP(J8598,Clustering!$D$3:$E$367,2,FALSE)</f>
        <v/>
      </c>
      <c r="M8598" t="n">
        <v>0.335014067</v>
      </c>
      <c r="N8598" t="n">
        <v>0.318391928</v>
      </c>
      <c r="O8598" t="n">
        <v>0.318391928</v>
      </c>
      <c r="P8598" t="n">
        <v>0.8768700109999999</v>
      </c>
      <c r="Q8598" t="n">
        <v>0.21500316</v>
      </c>
      <c r="R8598" t="n">
        <v>0.2753435771469679</v>
      </c>
      <c r="S8598" t="n">
        <v>0</v>
      </c>
      <c r="T8598" t="n">
        <v>0</v>
      </c>
      <c r="U8598" t="n">
        <v>0.657144646</v>
      </c>
      <c r="V8598" t="n">
        <v>0.850080767</v>
      </c>
      <c r="W8598" t="n">
        <v>0.009948561</v>
      </c>
      <c r="X8598" t="n">
        <v>0.000799989</v>
      </c>
      <c r="Y8598" t="n">
        <v>0.2248659302640007</v>
      </c>
      <c r="Z8598" t="n">
        <v>0.396518585</v>
      </c>
      <c r="AA8598" t="n">
        <v>0.657144646</v>
      </c>
      <c r="AB8598" t="n">
        <v>0</v>
      </c>
      <c r="AC8598" t="n">
        <v>0</v>
      </c>
      <c r="AD8598" t="n">
        <v>0.85</v>
      </c>
      <c r="AE8598" t="n">
        <v>0.85</v>
      </c>
      <c r="AF8598" t="n">
        <v>0.85</v>
      </c>
      <c r="AG8598" t="n">
        <v>0.85</v>
      </c>
      <c r="AH8598" t="n">
        <v>0.8768700109999999</v>
      </c>
      <c r="AI8598" t="n">
        <v>0.009948561</v>
      </c>
      <c r="AJ8598" t="n">
        <v>0.490136092</v>
      </c>
      <c r="AK8598" t="n">
        <v>0</v>
      </c>
      <c r="AL8598" t="n">
        <v>0</v>
      </c>
    </row>
    <row r="8599">
      <c r="A8599" t="inlineStr">
        <is>
          <t>2025-12-25 05:00</t>
        </is>
      </c>
      <c r="B8599" t="n">
        <v>67426.91199344091</v>
      </c>
      <c r="C8599" t="n">
        <v>66853.94241374491</v>
      </c>
      <c r="D8599" t="n">
        <v>0</v>
      </c>
      <c r="E8599" t="n">
        <v>572.9695796960068</v>
      </c>
      <c r="F8599" t="n">
        <v>0</v>
      </c>
      <c r="G8599" t="n">
        <v>0.2808674410274543</v>
      </c>
      <c r="H8599" t="n">
        <v>0.2832989292956765</v>
      </c>
      <c r="I8599" t="n">
        <v>0.2369194941256804</v>
      </c>
      <c r="J8599" t="n">
        <v>359</v>
      </c>
      <c r="K8599" t="n">
        <v>5</v>
      </c>
      <c r="L8599">
        <f>VLOOKUP(J8599,Clustering!$D$3:$E$367,2,FALSE)</f>
        <v/>
      </c>
      <c r="M8599" t="n">
        <v>0.34255341</v>
      </c>
      <c r="N8599" t="n">
        <v>0.321202104</v>
      </c>
      <c r="O8599" t="n">
        <v>0.321202104</v>
      </c>
      <c r="P8599" t="n">
        <v>0.878192529</v>
      </c>
      <c r="Q8599" t="n">
        <v>0.211824047</v>
      </c>
      <c r="R8599" t="n">
        <v>0.2832989292956765</v>
      </c>
      <c r="S8599" t="n">
        <v>0</v>
      </c>
      <c r="T8599" t="n">
        <v>0</v>
      </c>
      <c r="U8599" t="n">
        <v>0.657144646</v>
      </c>
      <c r="V8599" t="n">
        <v>0.850080767</v>
      </c>
      <c r="W8599" t="n">
        <v>0.010053282</v>
      </c>
      <c r="X8599" t="n">
        <v>0.000799989</v>
      </c>
      <c r="Y8599" t="n">
        <v>0.2369194941256804</v>
      </c>
      <c r="Z8599" t="n">
        <v>0.458964825</v>
      </c>
      <c r="AA8599" t="n">
        <v>0.657144646</v>
      </c>
      <c r="AB8599" t="n">
        <v>0</v>
      </c>
      <c r="AC8599" t="n">
        <v>0</v>
      </c>
      <c r="AD8599" t="n">
        <v>0.85</v>
      </c>
      <c r="AE8599" t="n">
        <v>0.85</v>
      </c>
      <c r="AF8599" t="n">
        <v>0.85</v>
      </c>
      <c r="AG8599" t="n">
        <v>0.85</v>
      </c>
      <c r="AH8599" t="n">
        <v>0.878192529</v>
      </c>
      <c r="AI8599" t="n">
        <v>0.010053282</v>
      </c>
      <c r="AJ8599" t="n">
        <v>0.524149093</v>
      </c>
      <c r="AK8599" t="n">
        <v>0</v>
      </c>
      <c r="AL8599" t="n">
        <v>0</v>
      </c>
    </row>
    <row r="8600">
      <c r="A8600" t="inlineStr">
        <is>
          <t>2025-12-25 06:00</t>
        </is>
      </c>
      <c r="B8600" t="n">
        <v>75418.49113797072</v>
      </c>
      <c r="C8600" t="n">
        <v>74851.99086829489</v>
      </c>
      <c r="D8600" t="n">
        <v>0</v>
      </c>
      <c r="E8600" t="n">
        <v>566.500269675831</v>
      </c>
      <c r="F8600" t="n">
        <v>0</v>
      </c>
      <c r="G8600" t="n">
        <v>0.2776962106254073</v>
      </c>
      <c r="H8600" t="n">
        <v>0.2796025030447614</v>
      </c>
      <c r="I8600" t="n">
        <v>0.2432409187286946</v>
      </c>
      <c r="J8600" t="n">
        <v>359</v>
      </c>
      <c r="K8600" t="n">
        <v>6</v>
      </c>
      <c r="L8600">
        <f>VLOOKUP(J8600,Clustering!$D$3:$E$367,2,FALSE)</f>
        <v/>
      </c>
      <c r="M8600" t="n">
        <v>0.353502448</v>
      </c>
      <c r="N8600" t="n">
        <v>0.331480445</v>
      </c>
      <c r="O8600" t="n">
        <v>0.331480445</v>
      </c>
      <c r="P8600" t="n">
        <v>0.879138638</v>
      </c>
      <c r="Q8600" t="n">
        <v>0.246681644</v>
      </c>
      <c r="R8600" t="n">
        <v>0.2796025030447614</v>
      </c>
      <c r="S8600" t="n">
        <v>0</v>
      </c>
      <c r="T8600" t="n">
        <v>0</v>
      </c>
      <c r="U8600" t="n">
        <v>0.657144646</v>
      </c>
      <c r="V8600" t="n">
        <v>0.850080767</v>
      </c>
      <c r="W8600" t="n">
        <v>0.01008819</v>
      </c>
      <c r="X8600" t="n">
        <v>0.000799989</v>
      </c>
      <c r="Y8600" t="n">
        <v>0.2432409187286946</v>
      </c>
      <c r="Z8600" t="n">
        <v>0.541337259</v>
      </c>
      <c r="AA8600" t="n">
        <v>0.657144646</v>
      </c>
      <c r="AB8600" t="n">
        <v>0</v>
      </c>
      <c r="AC8600" t="n">
        <v>0</v>
      </c>
      <c r="AD8600" t="n">
        <v>0.85</v>
      </c>
      <c r="AE8600" t="n">
        <v>0.85</v>
      </c>
      <c r="AF8600" t="n">
        <v>0.85</v>
      </c>
      <c r="AG8600" t="n">
        <v>0.85</v>
      </c>
      <c r="AH8600" t="n">
        <v>0.879138638</v>
      </c>
      <c r="AI8600" t="n">
        <v>0.01008819</v>
      </c>
      <c r="AJ8600" t="n">
        <v>0.554206576</v>
      </c>
      <c r="AK8600" t="n">
        <v>0</v>
      </c>
      <c r="AL8600" t="n">
        <v>0.000177788</v>
      </c>
    </row>
    <row r="8601">
      <c r="A8601" t="inlineStr">
        <is>
          <t>2025-12-25 07:00</t>
        </is>
      </c>
      <c r="B8601" t="n">
        <v>83528.98821839518</v>
      </c>
      <c r="C8601" t="n">
        <v>82907.17711714718</v>
      </c>
      <c r="D8601" t="n">
        <v>71.83834454076555</v>
      </c>
      <c r="E8601" t="n">
        <v>549.9727567072363</v>
      </c>
      <c r="F8601" t="n">
        <v>0.0032443646625613</v>
      </c>
      <c r="G8601" t="n">
        <v>0.2695944885819785</v>
      </c>
      <c r="H8601" t="n">
        <v>0.2710243834298661</v>
      </c>
      <c r="I8601" t="n">
        <v>0.2437498469806321</v>
      </c>
      <c r="J8601" t="n">
        <v>359</v>
      </c>
      <c r="K8601" t="n">
        <v>7</v>
      </c>
      <c r="L8601">
        <f>VLOOKUP(J8601,Clustering!$D$3:$E$367,2,FALSE)</f>
        <v/>
      </c>
      <c r="M8601" t="n">
        <v>0.393335981</v>
      </c>
      <c r="N8601" t="n">
        <v>0.348588006</v>
      </c>
      <c r="O8601" t="n">
        <v>0.348588006</v>
      </c>
      <c r="P8601" t="n">
        <v>0.879901629</v>
      </c>
      <c r="Q8601" t="n">
        <v>0.30623369</v>
      </c>
      <c r="R8601" t="n">
        <v>0.2710243834298661</v>
      </c>
      <c r="S8601" t="n">
        <v>0.0032443646625613</v>
      </c>
      <c r="T8601" t="n">
        <v>0</v>
      </c>
      <c r="U8601" t="n">
        <v>0.657144646</v>
      </c>
      <c r="V8601" t="n">
        <v>0.850080767</v>
      </c>
      <c r="W8601" t="n">
        <v>0.011938273</v>
      </c>
      <c r="X8601" t="n">
        <v>0.017261339</v>
      </c>
      <c r="Y8601" t="n">
        <v>0.2437498469806321</v>
      </c>
      <c r="Z8601" t="n">
        <v>0.5364122690000001</v>
      </c>
      <c r="AA8601" t="n">
        <v>0.657144646</v>
      </c>
      <c r="AB8601" t="n">
        <v>0</v>
      </c>
      <c r="AC8601" t="n">
        <v>0</v>
      </c>
      <c r="AD8601" t="n">
        <v>0.85</v>
      </c>
      <c r="AE8601" t="n">
        <v>0.85</v>
      </c>
      <c r="AF8601" t="n">
        <v>0.85</v>
      </c>
      <c r="AG8601" t="n">
        <v>0.85</v>
      </c>
      <c r="AH8601" t="n">
        <v>0.879901629</v>
      </c>
      <c r="AI8601" t="n">
        <v>0.011938273</v>
      </c>
      <c r="AJ8601" t="n">
        <v>0.562152379</v>
      </c>
      <c r="AK8601" t="n">
        <v>0.0022710552637929</v>
      </c>
      <c r="AL8601" t="n">
        <v>0.003822438</v>
      </c>
    </row>
    <row r="8602">
      <c r="A8602" t="inlineStr">
        <is>
          <t>2025-12-25 08:00</t>
        </is>
      </c>
      <c r="B8602" t="n">
        <v>81014.30892685587</v>
      </c>
      <c r="C8602" t="n">
        <v>78535.21608196219</v>
      </c>
      <c r="D8602" t="n">
        <v>1966.556291290382</v>
      </c>
      <c r="E8602" t="n">
        <v>512.5365536032853</v>
      </c>
      <c r="F8602" t="n">
        <v>0.0888136520849218</v>
      </c>
      <c r="G8602" t="n">
        <v>0.2512434086290614</v>
      </c>
      <c r="H8602" t="n">
        <v>0.2519395739822067</v>
      </c>
      <c r="I8602" t="n">
        <v>0.2386605644612563</v>
      </c>
      <c r="J8602" t="n">
        <v>359</v>
      </c>
      <c r="K8602" t="n">
        <v>8</v>
      </c>
      <c r="L8602">
        <f>VLOOKUP(J8602,Clustering!$D$3:$E$367,2,FALSE)</f>
        <v/>
      </c>
      <c r="M8602" t="n">
        <v>0.430139954</v>
      </c>
      <c r="N8602" t="n">
        <v>0.362268139</v>
      </c>
      <c r="O8602" t="n">
        <v>0.362268139</v>
      </c>
      <c r="P8602" t="n">
        <v>0.880684967</v>
      </c>
      <c r="Q8602" t="n">
        <v>0.346848736</v>
      </c>
      <c r="R8602" t="n">
        <v>0.2519395739822067</v>
      </c>
      <c r="S8602" t="n">
        <v>0.0888136520849218</v>
      </c>
      <c r="T8602" t="n">
        <v>0</v>
      </c>
      <c r="U8602" t="n">
        <v>0.657144646</v>
      </c>
      <c r="V8602" t="n">
        <v>0.850080767</v>
      </c>
      <c r="W8602" t="n">
        <v>0.010821241</v>
      </c>
      <c r="X8602" t="n">
        <v>0.009650551</v>
      </c>
      <c r="Y8602" t="n">
        <v>0.2386605644612563</v>
      </c>
      <c r="Z8602" t="n">
        <v>0.485100193</v>
      </c>
      <c r="AA8602" t="n">
        <v>0.657144646</v>
      </c>
      <c r="AB8602" t="n">
        <v>0</v>
      </c>
      <c r="AC8602" t="n">
        <v>0</v>
      </c>
      <c r="AD8602" t="n">
        <v>0.85</v>
      </c>
      <c r="AE8602" t="n">
        <v>0.85</v>
      </c>
      <c r="AF8602" t="n">
        <v>0.85</v>
      </c>
      <c r="AG8602" t="n">
        <v>0.85</v>
      </c>
      <c r="AH8602" t="n">
        <v>0.880684967</v>
      </c>
      <c r="AI8602" t="n">
        <v>0.010821241</v>
      </c>
      <c r="AJ8602" t="n">
        <v>0.530529597</v>
      </c>
      <c r="AK8602" t="n">
        <v>0.0621695564594453</v>
      </c>
      <c r="AL8602" t="n">
        <v>8.88939e-05</v>
      </c>
    </row>
    <row r="8603">
      <c r="A8603" t="inlineStr">
        <is>
          <t>2025-12-25 09:00</t>
        </is>
      </c>
      <c r="B8603" t="n">
        <v>79171.0969783598</v>
      </c>
      <c r="C8603" t="n">
        <v>73770.00893741996</v>
      </c>
      <c r="D8603" t="n">
        <v>4937.126544005169</v>
      </c>
      <c r="E8603" t="n">
        <v>463.9614969346749</v>
      </c>
      <c r="F8603" t="n">
        <v>0.2229706015131611</v>
      </c>
      <c r="G8603" t="n">
        <v>0.2274321063405269</v>
      </c>
      <c r="H8603" t="n">
        <v>0.2275311071623055</v>
      </c>
      <c r="I8603" t="n">
        <v>0.2256427154906423</v>
      </c>
      <c r="J8603" t="n">
        <v>359</v>
      </c>
      <c r="K8603" t="n">
        <v>9</v>
      </c>
      <c r="L8603">
        <f>VLOOKUP(J8603,Clustering!$D$3:$E$367,2,FALSE)</f>
        <v/>
      </c>
      <c r="M8603" t="n">
        <v>0.432276773</v>
      </c>
      <c r="N8603" t="n">
        <v>0.355221993</v>
      </c>
      <c r="O8603" t="n">
        <v>0.355221993</v>
      </c>
      <c r="P8603" t="n">
        <v>0.881030856</v>
      </c>
      <c r="Q8603" t="n">
        <v>0.359239766</v>
      </c>
      <c r="R8603" t="n">
        <v>0.2275311071623055</v>
      </c>
      <c r="S8603" t="n">
        <v>0.2229706015131611</v>
      </c>
      <c r="T8603" t="n">
        <v>0.040275049</v>
      </c>
      <c r="U8603" t="n">
        <v>0.657144646</v>
      </c>
      <c r="V8603" t="n">
        <v>0.850080767</v>
      </c>
      <c r="W8603" t="n">
        <v>0.01096087</v>
      </c>
      <c r="X8603" t="n">
        <v>0.000799989</v>
      </c>
      <c r="Y8603" t="n">
        <v>0.2256427154906423</v>
      </c>
      <c r="Z8603" t="n">
        <v>0.44069996</v>
      </c>
      <c r="AA8603" t="n">
        <v>0.657144646</v>
      </c>
      <c r="AB8603" t="n">
        <v>0</v>
      </c>
      <c r="AC8603" t="n">
        <v>0</v>
      </c>
      <c r="AD8603" t="n">
        <v>0.85</v>
      </c>
      <c r="AE8603" t="n">
        <v>0.85</v>
      </c>
      <c r="AF8603" t="n">
        <v>0.85</v>
      </c>
      <c r="AG8603" t="n">
        <v>0.85</v>
      </c>
      <c r="AH8603" t="n">
        <v>0.881030856</v>
      </c>
      <c r="AI8603" t="n">
        <v>0.01096087</v>
      </c>
      <c r="AJ8603" t="n">
        <v>0.500474584</v>
      </c>
      <c r="AK8603" t="n">
        <v>0.1560794210592127</v>
      </c>
      <c r="AL8603" t="n">
        <v>0</v>
      </c>
    </row>
    <row r="8604">
      <c r="A8604" t="inlineStr">
        <is>
          <t>2025-12-25 10:00</t>
        </is>
      </c>
      <c r="B8604" t="n">
        <v>77675.63176312194</v>
      </c>
      <c r="C8604" t="n">
        <v>69561.44047939159</v>
      </c>
      <c r="D8604" t="n">
        <v>7629.827500742234</v>
      </c>
      <c r="E8604" t="n">
        <v>484.3637829881162</v>
      </c>
      <c r="F8604" t="n">
        <v>0.344578412588562</v>
      </c>
      <c r="G8604" t="n">
        <v>0.2374332269549589</v>
      </c>
      <c r="H8604" t="n">
        <v>0.2382989575454059</v>
      </c>
      <c r="I8604" t="n">
        <v>0.2217855750549048</v>
      </c>
      <c r="J8604" t="n">
        <v>359</v>
      </c>
      <c r="K8604" t="n">
        <v>10</v>
      </c>
      <c r="L8604">
        <f>VLOOKUP(J8604,Clustering!$D$3:$E$367,2,FALSE)</f>
        <v/>
      </c>
      <c r="M8604" t="n">
        <v>0.4060993</v>
      </c>
      <c r="N8604" t="n">
        <v>0.33486646</v>
      </c>
      <c r="O8604" t="n">
        <v>0.33486646</v>
      </c>
      <c r="P8604" t="n">
        <v>0.880847738</v>
      </c>
      <c r="Q8604" t="n">
        <v>0.369640723</v>
      </c>
      <c r="R8604" t="n">
        <v>0.2382989575454059</v>
      </c>
      <c r="S8604" t="n">
        <v>0.344578412588562</v>
      </c>
      <c r="T8604" t="n">
        <v>0.405659665</v>
      </c>
      <c r="U8604" t="n">
        <v>0.651611439</v>
      </c>
      <c r="V8604" t="n">
        <v>0.850080767</v>
      </c>
      <c r="W8604" t="n">
        <v>0.013544005</v>
      </c>
      <c r="X8604" t="n">
        <v>0.000799989</v>
      </c>
      <c r="Y8604" t="n">
        <v>0.2217855750549048</v>
      </c>
      <c r="Z8604" t="n">
        <v>0.433513688</v>
      </c>
      <c r="AA8604" t="n">
        <v>0.651611439</v>
      </c>
      <c r="AB8604" t="n">
        <v>0</v>
      </c>
      <c r="AC8604" t="n">
        <v>0</v>
      </c>
      <c r="AD8604" t="n">
        <v>0.85</v>
      </c>
      <c r="AE8604" t="n">
        <v>0.85</v>
      </c>
      <c r="AF8604" t="n">
        <v>0.85</v>
      </c>
      <c r="AG8604" t="n">
        <v>0.85</v>
      </c>
      <c r="AH8604" t="n">
        <v>0.880847738</v>
      </c>
      <c r="AI8604" t="n">
        <v>0.013544005</v>
      </c>
      <c r="AJ8604" t="n">
        <v>0.48025683</v>
      </c>
      <c r="AK8604" t="n">
        <v>0.2412048888119933</v>
      </c>
      <c r="AL8604" t="n">
        <v>0</v>
      </c>
    </row>
    <row r="8605">
      <c r="A8605" t="inlineStr">
        <is>
          <t>2025-12-25 11:00</t>
        </is>
      </c>
      <c r="B8605" t="n">
        <v>74228.72309820425</v>
      </c>
      <c r="C8605" t="n">
        <v>64405.19972822026</v>
      </c>
      <c r="D8605" t="n">
        <v>9305.05543885943</v>
      </c>
      <c r="E8605" t="n">
        <v>518.467931124553</v>
      </c>
      <c r="F8605" t="n">
        <v>0.4202350881273311</v>
      </c>
      <c r="G8605" t="n">
        <v>0.2541509466296828</v>
      </c>
      <c r="H8605" t="n">
        <v>0.2555355538676078</v>
      </c>
      <c r="I8605" t="n">
        <v>0.2291248561617942</v>
      </c>
      <c r="J8605" t="n">
        <v>359</v>
      </c>
      <c r="K8605" t="n">
        <v>11</v>
      </c>
      <c r="L8605">
        <f>VLOOKUP(J8605,Clustering!$D$3:$E$367,2,FALSE)</f>
        <v/>
      </c>
      <c r="M8605" t="n">
        <v>0.392500836</v>
      </c>
      <c r="N8605" t="n">
        <v>0.323209654</v>
      </c>
      <c r="O8605" t="n">
        <v>0.323209654</v>
      </c>
      <c r="P8605" t="n">
        <v>0.871264571</v>
      </c>
      <c r="Q8605" t="n">
        <v>0.352418441</v>
      </c>
      <c r="R8605" t="n">
        <v>0.2555355538676078</v>
      </c>
      <c r="S8605" t="n">
        <v>0.4202350881273311</v>
      </c>
      <c r="T8605" t="n">
        <v>0.549267039</v>
      </c>
      <c r="U8605" t="n">
        <v>0.651611439</v>
      </c>
      <c r="V8605" t="n">
        <v>0.850080767</v>
      </c>
      <c r="W8605" t="n">
        <v>0.013648727</v>
      </c>
      <c r="X8605" t="n">
        <v>0.000799989</v>
      </c>
      <c r="Y8605" t="n">
        <v>0.2291248561617942</v>
      </c>
      <c r="Z8605" t="n">
        <v>0.427960564</v>
      </c>
      <c r="AA8605" t="n">
        <v>0.651611439</v>
      </c>
      <c r="AB8605" t="n">
        <v>0</v>
      </c>
      <c r="AC8605" t="n">
        <v>0</v>
      </c>
      <c r="AD8605" t="n">
        <v>0.85</v>
      </c>
      <c r="AE8605" t="n">
        <v>0.85</v>
      </c>
      <c r="AF8605" t="n">
        <v>0.85</v>
      </c>
      <c r="AG8605" t="n">
        <v>0.85</v>
      </c>
      <c r="AH8605" t="n">
        <v>0.871264571</v>
      </c>
      <c r="AI8605" t="n">
        <v>0.013648727</v>
      </c>
      <c r="AJ8605" t="n">
        <v>0.468538884</v>
      </c>
      <c r="AK8605" t="n">
        <v>0.2941645616891317</v>
      </c>
      <c r="AL8605" t="n">
        <v>0</v>
      </c>
    </row>
    <row r="8606">
      <c r="A8606" t="inlineStr">
        <is>
          <t>2025-12-25 12:00</t>
        </is>
      </c>
      <c r="B8606" t="n">
        <v>72539.3835552755</v>
      </c>
      <c r="C8606" t="n">
        <v>62237.96101301936</v>
      </c>
      <c r="D8606" t="n">
        <v>9743.498766264269</v>
      </c>
      <c r="E8606" t="n">
        <v>557.9237759918792</v>
      </c>
      <c r="F8606" t="n">
        <v>0.4400360738969976</v>
      </c>
      <c r="G8606" t="n">
        <v>0.2734920470548427</v>
      </c>
      <c r="H8606" t="n">
        <v>0.2751627736890428</v>
      </c>
      <c r="I8606" t="n">
        <v>0.2432944901236353</v>
      </c>
      <c r="J8606" t="n">
        <v>359</v>
      </c>
      <c r="K8606" t="n">
        <v>12</v>
      </c>
      <c r="L8606">
        <f>VLOOKUP(J8606,Clustering!$D$3:$E$367,2,FALSE)</f>
        <v/>
      </c>
      <c r="M8606" t="n">
        <v>0.381499962</v>
      </c>
      <c r="N8606" t="n">
        <v>0.316234502</v>
      </c>
      <c r="O8606" t="n">
        <v>0.316234502</v>
      </c>
      <c r="P8606" t="n">
        <v>0.870979721</v>
      </c>
      <c r="Q8606" t="n">
        <v>0.314894895</v>
      </c>
      <c r="R8606" t="n">
        <v>0.2751627736890428</v>
      </c>
      <c r="S8606" t="n">
        <v>0.4400360738969976</v>
      </c>
      <c r="T8606" t="n">
        <v>0.544128759</v>
      </c>
      <c r="U8606" t="n">
        <v>0.651611439</v>
      </c>
      <c r="V8606" t="n">
        <v>0.850080767</v>
      </c>
      <c r="W8606" t="n">
        <v>0.013788356</v>
      </c>
      <c r="X8606" t="n">
        <v>0.000799989</v>
      </c>
      <c r="Y8606" t="n">
        <v>0.2432944901236353</v>
      </c>
      <c r="Z8606" t="n">
        <v>0.416623079</v>
      </c>
      <c r="AA8606" t="n">
        <v>0.651611439</v>
      </c>
      <c r="AB8606" t="n">
        <v>0</v>
      </c>
      <c r="AC8606" t="n">
        <v>0</v>
      </c>
      <c r="AD8606" t="n">
        <v>0.85</v>
      </c>
      <c r="AE8606" t="n">
        <v>0.85</v>
      </c>
      <c r="AF8606" t="n">
        <v>0.85</v>
      </c>
      <c r="AG8606" t="n">
        <v>0.85</v>
      </c>
      <c r="AH8606" t="n">
        <v>0.870979721</v>
      </c>
      <c r="AI8606" t="n">
        <v>0.013788356</v>
      </c>
      <c r="AJ8606" t="n">
        <v>0.464410405</v>
      </c>
      <c r="AK8606" t="n">
        <v>0.3080252517278983</v>
      </c>
      <c r="AL8606" t="n">
        <v>0</v>
      </c>
    </row>
    <row r="8607">
      <c r="A8607" t="inlineStr">
        <is>
          <t>2025-12-25 13:00</t>
        </is>
      </c>
      <c r="B8607" t="n">
        <v>72245.83263178612</v>
      </c>
      <c r="C8607" t="n">
        <v>62548.40428842246</v>
      </c>
      <c r="D8607" t="n">
        <v>9111.665054617575</v>
      </c>
      <c r="E8607" t="n">
        <v>585.7632887460795</v>
      </c>
      <c r="F8607" t="n">
        <v>0.411501187969632</v>
      </c>
      <c r="G8607" t="n">
        <v>0.2871388670323919</v>
      </c>
      <c r="H8607" t="n">
        <v>0.2888636579451519</v>
      </c>
      <c r="I8607" t="n">
        <v>0.2559641250271341</v>
      </c>
      <c r="J8607" t="n">
        <v>359</v>
      </c>
      <c r="K8607" t="n">
        <v>13</v>
      </c>
      <c r="L8607">
        <f>VLOOKUP(J8607,Clustering!$D$3:$E$367,2,FALSE)</f>
        <v/>
      </c>
      <c r="M8607" t="n">
        <v>0.37364384</v>
      </c>
      <c r="N8607" t="n">
        <v>0.31802907</v>
      </c>
      <c r="O8607" t="n">
        <v>0.31802907</v>
      </c>
      <c r="P8607" t="n">
        <v>0.870562619</v>
      </c>
      <c r="Q8607" t="n">
        <v>0.271013123</v>
      </c>
      <c r="R8607" t="n">
        <v>0.2888636579451519</v>
      </c>
      <c r="S8607" t="n">
        <v>0.411501187969632</v>
      </c>
      <c r="T8607" t="n">
        <v>0.516019344</v>
      </c>
      <c r="U8607" t="n">
        <v>0.651611439</v>
      </c>
      <c r="V8607" t="n">
        <v>0.850080767</v>
      </c>
      <c r="W8607" t="n">
        <v>0.010995778</v>
      </c>
      <c r="X8607" t="n">
        <v>0.000799989</v>
      </c>
      <c r="Y8607" t="n">
        <v>0.2559641250271341</v>
      </c>
      <c r="Z8607" t="n">
        <v>0.392158257</v>
      </c>
      <c r="AA8607" t="n">
        <v>0.651611439</v>
      </c>
      <c r="AB8607" t="n">
        <v>0</v>
      </c>
      <c r="AC8607" t="n">
        <v>0</v>
      </c>
      <c r="AD8607" t="n">
        <v>0.85</v>
      </c>
      <c r="AE8607" t="n">
        <v>0.85</v>
      </c>
      <c r="AF8607" t="n">
        <v>0.85</v>
      </c>
      <c r="AG8607" t="n">
        <v>0.85</v>
      </c>
      <c r="AH8607" t="n">
        <v>0.870562619</v>
      </c>
      <c r="AI8607" t="n">
        <v>0.010995778</v>
      </c>
      <c r="AJ8607" t="n">
        <v>0.455408656</v>
      </c>
      <c r="AK8607" t="n">
        <v>0.2880508315787424</v>
      </c>
      <c r="AL8607" t="n">
        <v>0</v>
      </c>
    </row>
    <row r="8608">
      <c r="A8608" t="inlineStr">
        <is>
          <t>2025-12-25 14:00</t>
        </is>
      </c>
      <c r="B8608" t="n">
        <v>72385.864574636</v>
      </c>
      <c r="C8608" t="n">
        <v>64272.47371861227</v>
      </c>
      <c r="D8608" t="n">
        <v>7520.047703984816</v>
      </c>
      <c r="E8608" t="n">
        <v>593.3431520389024</v>
      </c>
      <c r="F8608" t="n">
        <v>0.3396205353498844</v>
      </c>
      <c r="G8608" t="n">
        <v>0.2908544862935796</v>
      </c>
      <c r="H8608" t="n">
        <v>0.2926203520153753</v>
      </c>
      <c r="I8608" t="n">
        <v>0.2589373374463484</v>
      </c>
      <c r="J8608" t="n">
        <v>359</v>
      </c>
      <c r="K8608" t="n">
        <v>14</v>
      </c>
      <c r="L8608">
        <f>VLOOKUP(J8608,Clustering!$D$3:$E$367,2,FALSE)</f>
        <v/>
      </c>
      <c r="M8608" t="n">
        <v>0.366622863</v>
      </c>
      <c r="N8608" t="n">
        <v>0.318764646</v>
      </c>
      <c r="O8608" t="n">
        <v>0.318764646</v>
      </c>
      <c r="P8608" t="n">
        <v>0.871305263</v>
      </c>
      <c r="Q8608" t="n">
        <v>0.252226318</v>
      </c>
      <c r="R8608" t="n">
        <v>0.2926203520153753</v>
      </c>
      <c r="S8608" t="n">
        <v>0.3396205353498844</v>
      </c>
      <c r="T8608" t="n">
        <v>0.504307088</v>
      </c>
      <c r="U8608" t="n">
        <v>0.651611439</v>
      </c>
      <c r="V8608" t="n">
        <v>0.850080767</v>
      </c>
      <c r="W8608" t="n">
        <v>0.011519386</v>
      </c>
      <c r="X8608" t="n">
        <v>0.000799989</v>
      </c>
      <c r="Y8608" t="n">
        <v>0.2589373374463484</v>
      </c>
      <c r="Z8608" t="n">
        <v>0.386835317</v>
      </c>
      <c r="AA8608" t="n">
        <v>0.651611439</v>
      </c>
      <c r="AB8608" t="n">
        <v>0</v>
      </c>
      <c r="AC8608" t="n">
        <v>0</v>
      </c>
      <c r="AD8608" t="n">
        <v>0.85</v>
      </c>
      <c r="AE8608" t="n">
        <v>0.85</v>
      </c>
      <c r="AF8608" t="n">
        <v>0.85</v>
      </c>
      <c r="AG8608" t="n">
        <v>0.85</v>
      </c>
      <c r="AH8608" t="n">
        <v>0.871305263</v>
      </c>
      <c r="AI8608" t="n">
        <v>0.011519386</v>
      </c>
      <c r="AJ8608" t="n">
        <v>0.457060436</v>
      </c>
      <c r="AK8608" t="n">
        <v>0.2377343747449191</v>
      </c>
      <c r="AL8608" t="n">
        <v>0</v>
      </c>
    </row>
    <row r="8609">
      <c r="A8609" t="inlineStr">
        <is>
          <t>2025-12-25 15:00</t>
        </is>
      </c>
      <c r="B8609" t="n">
        <v>72926.2201921244</v>
      </c>
      <c r="C8609" t="n">
        <v>67255.59765681344</v>
      </c>
      <c r="D8609" t="n">
        <v>5092.588411316828</v>
      </c>
      <c r="E8609" t="n">
        <v>578.0341239941268</v>
      </c>
      <c r="F8609" t="n">
        <v>0.2299915732783934</v>
      </c>
      <c r="G8609" t="n">
        <v>0.2833500607814347</v>
      </c>
      <c r="H8609" t="n">
        <v>0.2847051784128724</v>
      </c>
      <c r="I8609" t="n">
        <v>0.2588569803539373</v>
      </c>
      <c r="J8609" t="n">
        <v>359</v>
      </c>
      <c r="K8609" t="n">
        <v>15</v>
      </c>
      <c r="L8609">
        <f>VLOOKUP(J8609,Clustering!$D$3:$E$367,2,FALSE)</f>
        <v/>
      </c>
      <c r="M8609" t="n">
        <v>0.356439854</v>
      </c>
      <c r="N8609" t="n">
        <v>0.323247123</v>
      </c>
      <c r="O8609" t="n">
        <v>0.323247123</v>
      </c>
      <c r="P8609" t="n">
        <v>0.872851592</v>
      </c>
      <c r="Q8609" t="n">
        <v>0.24653145</v>
      </c>
      <c r="R8609" t="n">
        <v>0.2847051784128724</v>
      </c>
      <c r="S8609" t="n">
        <v>0.2299915732783934</v>
      </c>
      <c r="T8609" t="n">
        <v>0.526220342</v>
      </c>
      <c r="U8609" t="n">
        <v>0.651611439</v>
      </c>
      <c r="V8609" t="n">
        <v>0.850080767</v>
      </c>
      <c r="W8609" t="n">
        <v>0.011763737</v>
      </c>
      <c r="X8609" t="n">
        <v>0.001192026</v>
      </c>
      <c r="Y8609" t="n">
        <v>0.2588569803539373</v>
      </c>
      <c r="Z8609" t="n">
        <v>0.411536644</v>
      </c>
      <c r="AA8609" t="n">
        <v>0.651611439</v>
      </c>
      <c r="AB8609" t="n">
        <v>0</v>
      </c>
      <c r="AC8609" t="n">
        <v>0</v>
      </c>
      <c r="AD8609" t="n">
        <v>0.85</v>
      </c>
      <c r="AE8609" t="n">
        <v>0.85</v>
      </c>
      <c r="AF8609" t="n">
        <v>0.85</v>
      </c>
      <c r="AG8609" t="n">
        <v>0.85</v>
      </c>
      <c r="AH8609" t="n">
        <v>0.872851592</v>
      </c>
      <c r="AI8609" t="n">
        <v>0.011763737</v>
      </c>
      <c r="AJ8609" t="n">
        <v>0.481764063</v>
      </c>
      <c r="AK8609" t="n">
        <v>0.1609941012948754</v>
      </c>
      <c r="AL8609" t="n">
        <v>0</v>
      </c>
    </row>
    <row r="8610">
      <c r="A8610" t="inlineStr">
        <is>
          <t>2025-12-25 16:00</t>
        </is>
      </c>
      <c r="B8610" t="n">
        <v>75104.7597947146</v>
      </c>
      <c r="C8610" t="n">
        <v>72573.91091208112</v>
      </c>
      <c r="D8610" t="n">
        <v>1976.775411326094</v>
      </c>
      <c r="E8610" t="n">
        <v>554.0734713073861</v>
      </c>
      <c r="F8610" t="n">
        <v>0.08927516817550379</v>
      </c>
      <c r="G8610" t="n">
        <v>0.2716046427977382</v>
      </c>
      <c r="H8610" t="n">
        <v>0.2720891149043144</v>
      </c>
      <c r="I8610" t="n">
        <v>0.2628480492770267</v>
      </c>
      <c r="J8610" t="n">
        <v>359</v>
      </c>
      <c r="K8610" t="n">
        <v>16</v>
      </c>
      <c r="L8610">
        <f>VLOOKUP(J8610,Clustering!$D$3:$E$367,2,FALSE)</f>
        <v/>
      </c>
      <c r="M8610" t="n">
        <v>0.342714679</v>
      </c>
      <c r="N8610" t="n">
        <v>0.328885223</v>
      </c>
      <c r="O8610" t="n">
        <v>0.328885223</v>
      </c>
      <c r="P8610" t="n">
        <v>0.8755169739999999</v>
      </c>
      <c r="Q8610" t="n">
        <v>0.270011828</v>
      </c>
      <c r="R8610" t="n">
        <v>0.2720891149043144</v>
      </c>
      <c r="S8610" t="n">
        <v>0.08927516817550379</v>
      </c>
      <c r="T8610" t="n">
        <v>0.541559619</v>
      </c>
      <c r="U8610" t="n">
        <v>0.6608778</v>
      </c>
      <c r="V8610" t="n">
        <v>0.850080767</v>
      </c>
      <c r="W8610" t="n">
        <v>0.012566603</v>
      </c>
      <c r="X8610" t="n">
        <v>0.001332757</v>
      </c>
      <c r="Y8610" t="n">
        <v>0.2628480492770267</v>
      </c>
      <c r="Z8610" t="n">
        <v>0.504789619</v>
      </c>
      <c r="AA8610" t="n">
        <v>0.6608778</v>
      </c>
      <c r="AB8610" t="n">
        <v>0</v>
      </c>
      <c r="AC8610" t="n">
        <v>0</v>
      </c>
      <c r="AD8610" t="n">
        <v>0.85</v>
      </c>
      <c r="AE8610" t="n">
        <v>0.85</v>
      </c>
      <c r="AF8610" t="n">
        <v>0.85</v>
      </c>
      <c r="AG8610" t="n">
        <v>0.85</v>
      </c>
      <c r="AH8610" t="n">
        <v>0.8755169739999999</v>
      </c>
      <c r="AI8610" t="n">
        <v>0.012566603</v>
      </c>
      <c r="AJ8610" t="n">
        <v>0.520160572</v>
      </c>
      <c r="AK8610" t="n">
        <v>0.0624926177228527</v>
      </c>
      <c r="AL8610" t="n">
        <v>0</v>
      </c>
    </row>
    <row r="8611">
      <c r="A8611" t="inlineStr">
        <is>
          <t>2025-12-25 17:00</t>
        </is>
      </c>
      <c r="B8611" t="n">
        <v>79027.21173030477</v>
      </c>
      <c r="C8611" t="n">
        <v>78432.3218992605</v>
      </c>
      <c r="D8611" t="n">
        <v>55.72528125729458</v>
      </c>
      <c r="E8611" t="n">
        <v>539.1645497869705</v>
      </c>
      <c r="F8611" t="n">
        <v>0.0025166661965584</v>
      </c>
      <c r="G8611" t="n">
        <v>0.2642963479347894</v>
      </c>
      <c r="H8611" t="n">
        <v>0.2642342091211199</v>
      </c>
      <c r="I8611" t="n">
        <v>0.2654194762341851</v>
      </c>
      <c r="J8611" t="n">
        <v>359</v>
      </c>
      <c r="K8611" t="n">
        <v>17</v>
      </c>
      <c r="L8611">
        <f>VLOOKUP(J8611,Clustering!$D$3:$E$367,2,FALSE)</f>
        <v/>
      </c>
      <c r="M8611" t="n">
        <v>0.352390841</v>
      </c>
      <c r="N8611" t="n">
        <v>0.34088911</v>
      </c>
      <c r="O8611" t="n">
        <v>0.34088911</v>
      </c>
      <c r="P8611" t="n">
        <v>0.878121317</v>
      </c>
      <c r="Q8611" t="n">
        <v>0.312178881</v>
      </c>
      <c r="R8611" t="n">
        <v>0.2642342091211199</v>
      </c>
      <c r="S8611" t="n">
        <v>0.0025166661965584</v>
      </c>
      <c r="T8611" t="n">
        <v>0.47483754</v>
      </c>
      <c r="U8611" t="n">
        <v>0.666411007</v>
      </c>
      <c r="V8611" t="n">
        <v>0.850080767</v>
      </c>
      <c r="W8611" t="n">
        <v>0.012810954</v>
      </c>
      <c r="X8611" t="n">
        <v>0.001381762</v>
      </c>
      <c r="Y8611" t="n">
        <v>0.2654194762341851</v>
      </c>
      <c r="Z8611" t="n">
        <v>0.558414332</v>
      </c>
      <c r="AA8611" t="n">
        <v>0.666411007</v>
      </c>
      <c r="AB8611" t="n">
        <v>0</v>
      </c>
      <c r="AC8611" t="n">
        <v>0</v>
      </c>
      <c r="AD8611" t="n">
        <v>0.85</v>
      </c>
      <c r="AE8611" t="n">
        <v>0.85</v>
      </c>
      <c r="AF8611" t="n">
        <v>0.85</v>
      </c>
      <c r="AG8611" t="n">
        <v>0.85</v>
      </c>
      <c r="AH8611" t="n">
        <v>0.878121317</v>
      </c>
      <c r="AI8611" t="n">
        <v>0.012810954</v>
      </c>
      <c r="AJ8611" t="n">
        <v>0.5629983</v>
      </c>
      <c r="AK8611" t="n">
        <v>0.0017616663375908</v>
      </c>
      <c r="AL8611" t="n">
        <v>0.108001752</v>
      </c>
    </row>
    <row r="8612">
      <c r="A8612" t="inlineStr">
        <is>
          <t>2025-12-25 18:00</t>
        </is>
      </c>
      <c r="B8612" t="n">
        <v>79899.78264566077</v>
      </c>
      <c r="C8612" t="n">
        <v>79380.55849917809</v>
      </c>
      <c r="D8612" t="n">
        <v>0</v>
      </c>
      <c r="E8612" t="n">
        <v>519.2241464826792</v>
      </c>
      <c r="F8612" t="n">
        <v>0</v>
      </c>
      <c r="G8612" t="n">
        <v>0.2545216404326859</v>
      </c>
      <c r="H8612" t="n">
        <v>0.2540891262042062</v>
      </c>
      <c r="I8612" t="n">
        <v>0.2623391210250891</v>
      </c>
      <c r="J8612" t="n">
        <v>359</v>
      </c>
      <c r="K8612" t="n">
        <v>18</v>
      </c>
      <c r="L8612">
        <f>VLOOKUP(J8612,Clustering!$D$3:$E$367,2,FALSE)</f>
        <v/>
      </c>
      <c r="M8612" t="n">
        <v>0.369076461</v>
      </c>
      <c r="N8612" t="n">
        <v>0.356472275</v>
      </c>
      <c r="O8612" t="n">
        <v>0.356472275</v>
      </c>
      <c r="P8612" t="n">
        <v>0.879504874</v>
      </c>
      <c r="Q8612" t="n">
        <v>0.33256776</v>
      </c>
      <c r="R8612" t="n">
        <v>0.2540891262042062</v>
      </c>
      <c r="S8612" t="n">
        <v>0</v>
      </c>
      <c r="T8612" t="n">
        <v>0.150483603</v>
      </c>
      <c r="U8612" t="n">
        <v>0.666411007</v>
      </c>
      <c r="V8612" t="n">
        <v>0.850080767</v>
      </c>
      <c r="W8612" t="n">
        <v>0.011554293</v>
      </c>
      <c r="X8612" t="n">
        <v>0.005485162</v>
      </c>
      <c r="Y8612" t="n">
        <v>0.2623391210250891</v>
      </c>
      <c r="Z8612" t="n">
        <v>0.572331511</v>
      </c>
      <c r="AA8612" t="n">
        <v>0.666411007</v>
      </c>
      <c r="AB8612" t="n">
        <v>0</v>
      </c>
      <c r="AC8612" t="n">
        <v>0</v>
      </c>
      <c r="AD8612" t="n">
        <v>0.85</v>
      </c>
      <c r="AE8612" t="n">
        <v>0.85</v>
      </c>
      <c r="AF8612" t="n">
        <v>0.85</v>
      </c>
      <c r="AG8612" t="n">
        <v>0.85</v>
      </c>
      <c r="AH8612" t="n">
        <v>0.879504874</v>
      </c>
      <c r="AI8612" t="n">
        <v>0.011554293</v>
      </c>
      <c r="AJ8612" t="n">
        <v>0.600362336</v>
      </c>
      <c r="AK8612" t="n">
        <v>0</v>
      </c>
      <c r="AL8612" t="n">
        <v>0.318959985</v>
      </c>
    </row>
    <row r="8613">
      <c r="A8613" t="inlineStr">
        <is>
          <t>2025-12-25 19:00</t>
        </is>
      </c>
      <c r="B8613" t="n">
        <v>78596.50598101722</v>
      </c>
      <c r="C8613" t="n">
        <v>78099.00951837486</v>
      </c>
      <c r="D8613" t="n">
        <v>0</v>
      </c>
      <c r="E8613" t="n">
        <v>497.4964626423569</v>
      </c>
      <c r="F8613" t="n">
        <v>0</v>
      </c>
      <c r="G8613" t="n">
        <v>0.2438708150207632</v>
      </c>
      <c r="H8613" t="n">
        <v>0.2434418114597225</v>
      </c>
      <c r="I8613" t="n">
        <v>0.2516248420369295</v>
      </c>
      <c r="J8613" t="n">
        <v>359</v>
      </c>
      <c r="K8613" t="n">
        <v>19</v>
      </c>
      <c r="L8613">
        <f>VLOOKUP(J8613,Clustering!$D$3:$E$367,2,FALSE)</f>
        <v/>
      </c>
      <c r="M8613" t="n">
        <v>0.390830546</v>
      </c>
      <c r="N8613" t="n">
        <v>0.359799128</v>
      </c>
      <c r="O8613" t="n">
        <v>0.359799128</v>
      </c>
      <c r="P8613" t="n">
        <v>0.879901629</v>
      </c>
      <c r="Q8613" t="n">
        <v>0.351705018</v>
      </c>
      <c r="R8613" t="n">
        <v>0.2434418114597225</v>
      </c>
      <c r="S8613" t="n">
        <v>0</v>
      </c>
      <c r="T8613" t="n">
        <v>0</v>
      </c>
      <c r="U8613" t="n">
        <v>0.666411007</v>
      </c>
      <c r="V8613" t="n">
        <v>0.850080767</v>
      </c>
      <c r="W8613" t="n">
        <v>0.011624108</v>
      </c>
      <c r="X8613" t="n">
        <v>0.005485162</v>
      </c>
      <c r="Y8613" t="n">
        <v>0.2516248420369295</v>
      </c>
      <c r="Z8613" t="n">
        <v>0.561272407</v>
      </c>
      <c r="AA8613" t="n">
        <v>0.666411007</v>
      </c>
      <c r="AB8613" t="n">
        <v>0</v>
      </c>
      <c r="AC8613" t="n">
        <v>0</v>
      </c>
      <c r="AD8613" t="n">
        <v>0.85</v>
      </c>
      <c r="AE8613" t="n">
        <v>0.85</v>
      </c>
      <c r="AF8613" t="n">
        <v>0.85</v>
      </c>
      <c r="AG8613" t="n">
        <v>0.85</v>
      </c>
      <c r="AH8613" t="n">
        <v>0.879901629</v>
      </c>
      <c r="AI8613" t="n">
        <v>0.011624108</v>
      </c>
      <c r="AJ8613" t="n">
        <v>0.603304795</v>
      </c>
      <c r="AK8613" t="n">
        <v>0</v>
      </c>
      <c r="AL8613" t="n">
        <v>0.169455622</v>
      </c>
    </row>
    <row r="8614">
      <c r="A8614" t="inlineStr">
        <is>
          <t>2025-12-25 20:00</t>
        </is>
      </c>
      <c r="B8614" t="n">
        <v>76324.07017116445</v>
      </c>
      <c r="C8614" t="n">
        <v>75848.26923197386</v>
      </c>
      <c r="D8614" t="n">
        <v>0</v>
      </c>
      <c r="E8614" t="n">
        <v>475.8009391905955</v>
      </c>
      <c r="F8614" t="n">
        <v>0</v>
      </c>
      <c r="G8614" t="n">
        <v>0.2332357545051938</v>
      </c>
      <c r="H8614" t="n">
        <v>0.2330556572655753</v>
      </c>
      <c r="I8614" t="n">
        <v>0.236490922966154</v>
      </c>
      <c r="J8614" t="n">
        <v>359</v>
      </c>
      <c r="K8614" t="n">
        <v>20</v>
      </c>
      <c r="L8614">
        <f>VLOOKUP(J8614,Clustering!$D$3:$E$367,2,FALSE)</f>
        <v/>
      </c>
      <c r="M8614" t="n">
        <v>0.383924762</v>
      </c>
      <c r="N8614" t="n">
        <v>0.352555777</v>
      </c>
      <c r="O8614" t="n">
        <v>0.352555777</v>
      </c>
      <c r="P8614" t="n">
        <v>0.880145786</v>
      </c>
      <c r="Q8614" t="n">
        <v>0.353319607</v>
      </c>
      <c r="R8614" t="n">
        <v>0.2330556572655753</v>
      </c>
      <c r="S8614" t="n">
        <v>0</v>
      </c>
      <c r="T8614" t="n">
        <v>0</v>
      </c>
      <c r="U8614" t="n">
        <v>0.665393586</v>
      </c>
      <c r="V8614" t="n">
        <v>0.850080767</v>
      </c>
      <c r="W8614" t="n">
        <v>0.011728829</v>
      </c>
      <c r="X8614" t="n">
        <v>0.007921569</v>
      </c>
      <c r="Y8614" t="n">
        <v>0.236490922966154</v>
      </c>
      <c r="Z8614" t="n">
        <v>0.55127099</v>
      </c>
      <c r="AA8614" t="n">
        <v>0.665393586</v>
      </c>
      <c r="AB8614" t="n">
        <v>0</v>
      </c>
      <c r="AC8614" t="n">
        <v>0</v>
      </c>
      <c r="AD8614" t="n">
        <v>0.85</v>
      </c>
      <c r="AE8614" t="n">
        <v>0.85</v>
      </c>
      <c r="AF8614" t="n">
        <v>0.85</v>
      </c>
      <c r="AG8614" t="n">
        <v>0.85</v>
      </c>
      <c r="AH8614" t="n">
        <v>0.880145786</v>
      </c>
      <c r="AI8614" t="n">
        <v>0.011728829</v>
      </c>
      <c r="AJ8614" t="n">
        <v>0.586519791</v>
      </c>
      <c r="AK8614" t="n">
        <v>0</v>
      </c>
      <c r="AL8614" t="n">
        <v>0.163168005</v>
      </c>
    </row>
    <row r="8615">
      <c r="A8615" t="inlineStr">
        <is>
          <t>2025-12-25 21:00</t>
        </is>
      </c>
      <c r="B8615" t="n">
        <v>73405.78139037591</v>
      </c>
      <c r="C8615" t="n">
        <v>72941.76386329177</v>
      </c>
      <c r="D8615" t="n">
        <v>0</v>
      </c>
      <c r="E8615" t="n">
        <v>464.0175270841435</v>
      </c>
      <c r="F8615" t="n">
        <v>0</v>
      </c>
      <c r="G8615" t="n">
        <v>0.2274595721000703</v>
      </c>
      <c r="H8615" t="n">
        <v>0.2277319998933334</v>
      </c>
      <c r="I8615" t="n">
        <v>0.2225355745840761</v>
      </c>
      <c r="J8615" t="n">
        <v>359</v>
      </c>
      <c r="K8615" t="n">
        <v>21</v>
      </c>
      <c r="L8615">
        <f>VLOOKUP(J8615,Clustering!$D$3:$E$367,2,FALSE)</f>
        <v/>
      </c>
      <c r="M8615" t="n">
        <v>0.368414105</v>
      </c>
      <c r="N8615" t="n">
        <v>0.346781605</v>
      </c>
      <c r="O8615" t="n">
        <v>0.346781605</v>
      </c>
      <c r="P8615" t="n">
        <v>0.8802169990000001</v>
      </c>
      <c r="Q8615" t="n">
        <v>0.342931167</v>
      </c>
      <c r="R8615" t="n">
        <v>0.2277319998933334</v>
      </c>
      <c r="S8615" t="n">
        <v>0</v>
      </c>
      <c r="T8615" t="n">
        <v>0</v>
      </c>
      <c r="U8615" t="n">
        <v>0.662059574</v>
      </c>
      <c r="V8615" t="n">
        <v>0.850080767</v>
      </c>
      <c r="W8615" t="n">
        <v>0.011763737</v>
      </c>
      <c r="X8615" t="n">
        <v>0.00669813</v>
      </c>
      <c r="Y8615" t="n">
        <v>0.2225355745840761</v>
      </c>
      <c r="Z8615" t="n">
        <v>0.525366069</v>
      </c>
      <c r="AA8615" t="n">
        <v>0.662059574</v>
      </c>
      <c r="AB8615" t="n">
        <v>0</v>
      </c>
      <c r="AC8615" t="n">
        <v>0</v>
      </c>
      <c r="AD8615" t="n">
        <v>0.85</v>
      </c>
      <c r="AE8615" t="n">
        <v>0.85</v>
      </c>
      <c r="AF8615" t="n">
        <v>0.85</v>
      </c>
      <c r="AG8615" t="n">
        <v>0.85</v>
      </c>
      <c r="AH8615" t="n">
        <v>0.8802169990000001</v>
      </c>
      <c r="AI8615" t="n">
        <v>0.011763737</v>
      </c>
      <c r="AJ8615" t="n">
        <v>0.568561298</v>
      </c>
      <c r="AK8615" t="n">
        <v>0</v>
      </c>
      <c r="AL8615" t="n">
        <v>0.143390197</v>
      </c>
    </row>
    <row r="8616">
      <c r="A8616" t="inlineStr">
        <is>
          <t>2025-12-25 22:00</t>
        </is>
      </c>
      <c r="B8616" t="n">
        <v>68867.85564370124</v>
      </c>
      <c r="C8616" t="n">
        <v>68407.83158986886</v>
      </c>
      <c r="D8616" t="n">
        <v>0</v>
      </c>
      <c r="E8616" t="n">
        <v>460.0240538323849</v>
      </c>
      <c r="F8616" t="n">
        <v>0</v>
      </c>
      <c r="G8616" t="n">
        <v>0.2255019871727377</v>
      </c>
      <c r="H8616" t="n">
        <v>0.2261047687720067</v>
      </c>
      <c r="I8616" t="n">
        <v>0.2146070081328378</v>
      </c>
      <c r="J8616" t="n">
        <v>359</v>
      </c>
      <c r="K8616" t="n">
        <v>22</v>
      </c>
      <c r="L8616">
        <f>VLOOKUP(J8616,Clustering!$D$3:$E$367,2,FALSE)</f>
        <v/>
      </c>
      <c r="M8616" t="n">
        <v>0.354567978</v>
      </c>
      <c r="N8616" t="n">
        <v>0.336128574</v>
      </c>
      <c r="O8616" t="n">
        <v>0.336128574</v>
      </c>
      <c r="P8616" t="n">
        <v>0.879281063</v>
      </c>
      <c r="Q8616" t="n">
        <v>0.320076599</v>
      </c>
      <c r="R8616" t="n">
        <v>0.2261047687720067</v>
      </c>
      <c r="S8616" t="n">
        <v>0</v>
      </c>
      <c r="T8616" t="n">
        <v>0</v>
      </c>
      <c r="U8616" t="n">
        <v>0.662059574</v>
      </c>
      <c r="V8616" t="n">
        <v>0.850080767</v>
      </c>
      <c r="W8616" t="n">
        <v>0.011868458</v>
      </c>
      <c r="X8616" t="n">
        <v>0.001381762</v>
      </c>
      <c r="Y8616" t="n">
        <v>0.2146070081328378</v>
      </c>
      <c r="Z8616" t="n">
        <v>0.464342809</v>
      </c>
      <c r="AA8616" t="n">
        <v>0.662059574</v>
      </c>
      <c r="AB8616" t="n">
        <v>0</v>
      </c>
      <c r="AC8616" t="n">
        <v>0</v>
      </c>
      <c r="AD8616" t="n">
        <v>0.85</v>
      </c>
      <c r="AE8616" t="n">
        <v>0.85</v>
      </c>
      <c r="AF8616" t="n">
        <v>0.85</v>
      </c>
      <c r="AG8616" t="n">
        <v>0.85</v>
      </c>
      <c r="AH8616" t="n">
        <v>0.879281063</v>
      </c>
      <c r="AI8616" t="n">
        <v>0.011868458</v>
      </c>
      <c r="AJ8616" t="n">
        <v>0.5464155550000001</v>
      </c>
      <c r="AK8616" t="n">
        <v>0</v>
      </c>
      <c r="AL8616" t="n">
        <v>0.126743188</v>
      </c>
    </row>
    <row r="8617">
      <c r="A8617" t="inlineStr">
        <is>
          <t>2025-12-25 23:00</t>
        </is>
      </c>
      <c r="B8617" t="n">
        <v>64115.13034023431</v>
      </c>
      <c r="C8617" t="n">
        <v>63658.17827688663</v>
      </c>
      <c r="D8617" t="n">
        <v>0</v>
      </c>
      <c r="E8617" t="n">
        <v>456.9520633476806</v>
      </c>
      <c r="F8617" t="n">
        <v>0</v>
      </c>
      <c r="G8617" t="n">
        <v>0.2239961094841571</v>
      </c>
      <c r="H8617" t="n">
        <v>0.2245378054699884</v>
      </c>
      <c r="I8617" t="n">
        <v>0.2142052226707819</v>
      </c>
      <c r="J8617" t="n">
        <v>359</v>
      </c>
      <c r="K8617" t="n">
        <v>23</v>
      </c>
      <c r="L8617">
        <f>VLOOKUP(J8617,Clustering!$D$3:$E$367,2,FALSE)</f>
        <v/>
      </c>
      <c r="M8617" t="n">
        <v>0.338170339</v>
      </c>
      <c r="N8617" t="n">
        <v>0.32402214</v>
      </c>
      <c r="O8617" t="n">
        <v>0.32402214</v>
      </c>
      <c r="P8617" t="n">
        <v>0.876727586</v>
      </c>
      <c r="Q8617" t="n">
        <v>0.303329933</v>
      </c>
      <c r="R8617" t="n">
        <v>0.2245378054699884</v>
      </c>
      <c r="S8617" t="n">
        <v>0</v>
      </c>
      <c r="T8617" t="n">
        <v>0</v>
      </c>
      <c r="U8617" t="n">
        <v>0.660439526</v>
      </c>
      <c r="V8617" t="n">
        <v>0.850080767</v>
      </c>
      <c r="W8617" t="n">
        <v>0.011659015</v>
      </c>
      <c r="X8617" t="n">
        <v>0.001381762</v>
      </c>
      <c r="Y8617" t="n">
        <v>0.2142052226707819</v>
      </c>
      <c r="Z8617" t="n">
        <v>0.41028222</v>
      </c>
      <c r="AA8617" t="n">
        <v>0.660439526</v>
      </c>
      <c r="AB8617" t="n">
        <v>0</v>
      </c>
      <c r="AC8617" t="n">
        <v>0</v>
      </c>
      <c r="AD8617" t="n">
        <v>0.85</v>
      </c>
      <c r="AE8617" t="n">
        <v>0.85</v>
      </c>
      <c r="AF8617" t="n">
        <v>0.85</v>
      </c>
      <c r="AG8617" t="n">
        <v>0.85</v>
      </c>
      <c r="AH8617" t="n">
        <v>0.876727586</v>
      </c>
      <c r="AI8617" t="n">
        <v>0.011659015</v>
      </c>
      <c r="AJ8617" t="n">
        <v>0.518559268</v>
      </c>
      <c r="AK8617" t="n">
        <v>0</v>
      </c>
      <c r="AL8617" t="n">
        <v>0.039796281</v>
      </c>
    </row>
    <row r="8618">
      <c r="A8618" t="inlineStr">
        <is>
          <t>2025-12-26 00:00</t>
        </is>
      </c>
      <c r="B8618" t="n">
        <v>61903.5168442638</v>
      </c>
      <c r="C8618" t="n">
        <v>61427.5885274621</v>
      </c>
      <c r="D8618" t="n">
        <v>0</v>
      </c>
      <c r="E8618" t="n">
        <v>475.9283168017028</v>
      </c>
      <c r="F8618" t="n">
        <v>0</v>
      </c>
      <c r="G8618" t="n">
        <v>0.2332981945106386</v>
      </c>
      <c r="H8618" t="n">
        <v>0.2343011921979488</v>
      </c>
      <c r="I8618" t="n">
        <v>0.2151695077797163</v>
      </c>
      <c r="J8618" t="n">
        <v>360</v>
      </c>
      <c r="K8618" t="n">
        <v>0</v>
      </c>
      <c r="L8618">
        <f>VLOOKUP(J8618,Clustering!$D$3:$E$367,2,FALSE)</f>
        <v/>
      </c>
      <c r="M8618" t="n">
        <v>0.381119827</v>
      </c>
      <c r="N8618" t="n">
        <v>0.348223176</v>
      </c>
      <c r="O8618" t="n">
        <v>0.348223176</v>
      </c>
      <c r="P8618" t="n">
        <v>0.8718444440000001</v>
      </c>
      <c r="Q8618" t="n">
        <v>0.315883675</v>
      </c>
      <c r="R8618" t="n">
        <v>0.2343011921979488</v>
      </c>
      <c r="S8618" t="n">
        <v>0</v>
      </c>
      <c r="T8618" t="n">
        <v>0</v>
      </c>
      <c r="U8618" t="n">
        <v>0.657144646</v>
      </c>
      <c r="V8618" t="n">
        <v>0.850080767</v>
      </c>
      <c r="W8618" t="n">
        <v>0.011798644</v>
      </c>
      <c r="X8618" t="n">
        <v>0.001215481</v>
      </c>
      <c r="Y8618" t="n">
        <v>0.2151695077797163</v>
      </c>
      <c r="Z8618" t="n">
        <v>0.391221719</v>
      </c>
      <c r="AA8618" t="n">
        <v>0.657144646</v>
      </c>
      <c r="AB8618" t="n">
        <v>0</v>
      </c>
      <c r="AC8618" t="n">
        <v>0</v>
      </c>
      <c r="AD8618" t="n">
        <v>0.85</v>
      </c>
      <c r="AE8618" t="n">
        <v>0.85</v>
      </c>
      <c r="AF8618" t="n">
        <v>0.85</v>
      </c>
      <c r="AG8618" t="n">
        <v>0.85</v>
      </c>
      <c r="AH8618" t="n">
        <v>0.8718444440000001</v>
      </c>
      <c r="AI8618" t="n">
        <v>0.011798644</v>
      </c>
      <c r="AJ8618" t="n">
        <v>0.485284001</v>
      </c>
      <c r="AK8618" t="n">
        <v>0</v>
      </c>
      <c r="AL8618" t="n">
        <v>0.00292049</v>
      </c>
    </row>
    <row r="8619">
      <c r="A8619" t="inlineStr">
        <is>
          <t>2025-12-26 01:00</t>
        </is>
      </c>
      <c r="B8619" t="n">
        <v>61111.67953694179</v>
      </c>
      <c r="C8619" t="n">
        <v>60615.07012227971</v>
      </c>
      <c r="D8619" t="n">
        <v>0</v>
      </c>
      <c r="E8619" t="n">
        <v>496.6094146620782</v>
      </c>
      <c r="F8619" t="n">
        <v>0</v>
      </c>
      <c r="G8619" t="n">
        <v>0.2434359875794501</v>
      </c>
      <c r="H8619" t="n">
        <v>0.2446471678458905</v>
      </c>
      <c r="I8619" t="n">
        <v>0.2215445037776713</v>
      </c>
      <c r="J8619" t="n">
        <v>360</v>
      </c>
      <c r="K8619" t="n">
        <v>1</v>
      </c>
      <c r="L8619">
        <f>VLOOKUP(J8619,Clustering!$D$3:$E$367,2,FALSE)</f>
        <v/>
      </c>
      <c r="M8619" t="n">
        <v>0.366743815</v>
      </c>
      <c r="N8619" t="n">
        <v>0.332310679</v>
      </c>
      <c r="O8619" t="n">
        <v>0.332310679</v>
      </c>
      <c r="P8619" t="n">
        <v>0.876045981</v>
      </c>
      <c r="Q8619" t="n">
        <v>0.28157679</v>
      </c>
      <c r="R8619" t="n">
        <v>0.2446471678458905</v>
      </c>
      <c r="S8619" t="n">
        <v>0</v>
      </c>
      <c r="T8619" t="n">
        <v>0</v>
      </c>
      <c r="U8619" t="n">
        <v>0.657144646</v>
      </c>
      <c r="V8619" t="n">
        <v>0.850080767</v>
      </c>
      <c r="W8619" t="n">
        <v>0.009774025</v>
      </c>
      <c r="X8619" t="n">
        <v>0.000819675</v>
      </c>
      <c r="Y8619" t="n">
        <v>0.2215445037776713</v>
      </c>
      <c r="Z8619" t="n">
        <v>0.378562388</v>
      </c>
      <c r="AA8619" t="n">
        <v>0.657144646</v>
      </c>
      <c r="AB8619" t="n">
        <v>0</v>
      </c>
      <c r="AC8619" t="n">
        <v>0</v>
      </c>
      <c r="AD8619" t="n">
        <v>0.85</v>
      </c>
      <c r="AE8619" t="n">
        <v>0.85</v>
      </c>
      <c r="AF8619" t="n">
        <v>0.85</v>
      </c>
      <c r="AG8619" t="n">
        <v>0.85</v>
      </c>
      <c r="AH8619" t="n">
        <v>0.876045981</v>
      </c>
      <c r="AI8619" t="n">
        <v>0.009774025</v>
      </c>
      <c r="AJ8619" t="n">
        <v>0.477697004</v>
      </c>
      <c r="AK8619" t="n">
        <v>0</v>
      </c>
      <c r="AL8619" t="n">
        <v>0</v>
      </c>
    </row>
    <row r="8620">
      <c r="A8620" t="inlineStr">
        <is>
          <t>2025-12-26 02:00</t>
        </is>
      </c>
      <c r="B8620" t="n">
        <v>60872.90829697076</v>
      </c>
      <c r="C8620" t="n">
        <v>60358.12445099791</v>
      </c>
      <c r="D8620" t="n">
        <v>0</v>
      </c>
      <c r="E8620" t="n">
        <v>514.7838459728548</v>
      </c>
      <c r="F8620" t="n">
        <v>0</v>
      </c>
      <c r="G8620" t="n">
        <v>0.2523450225357131</v>
      </c>
      <c r="H8620" t="n">
        <v>0.253908322746281</v>
      </c>
      <c r="I8620" t="n">
        <v>0.2240891450373592</v>
      </c>
      <c r="J8620" t="n">
        <v>360</v>
      </c>
      <c r="K8620" t="n">
        <v>2</v>
      </c>
      <c r="L8620">
        <f>VLOOKUP(J8620,Clustering!$D$3:$E$367,2,FALSE)</f>
        <v/>
      </c>
      <c r="M8620" t="n">
        <v>0.346786731</v>
      </c>
      <c r="N8620" t="n">
        <v>0.322010645</v>
      </c>
      <c r="O8620" t="n">
        <v>0.322010645</v>
      </c>
      <c r="P8620" t="n">
        <v>0.8763003110000001</v>
      </c>
      <c r="Q8620" t="n">
        <v>0.249247464</v>
      </c>
      <c r="R8620" t="n">
        <v>0.253908322746281</v>
      </c>
      <c r="S8620" t="n">
        <v>0</v>
      </c>
      <c r="T8620" t="n">
        <v>0</v>
      </c>
      <c r="U8620" t="n">
        <v>0.657144646</v>
      </c>
      <c r="V8620" t="n">
        <v>0.850080767</v>
      </c>
      <c r="W8620" t="n">
        <v>0.009843839</v>
      </c>
      <c r="X8620" t="n">
        <v>0.000799989</v>
      </c>
      <c r="Y8620" t="n">
        <v>0.2240891450373592</v>
      </c>
      <c r="Z8620" t="n">
        <v>0.37270639</v>
      </c>
      <c r="AA8620" t="n">
        <v>0.657144646</v>
      </c>
      <c r="AB8620" t="n">
        <v>0</v>
      </c>
      <c r="AC8620" t="n">
        <v>0</v>
      </c>
      <c r="AD8620" t="n">
        <v>0.85</v>
      </c>
      <c r="AE8620" t="n">
        <v>0.85</v>
      </c>
      <c r="AF8620" t="n">
        <v>0.85</v>
      </c>
      <c r="AG8620" t="n">
        <v>0.85</v>
      </c>
      <c r="AH8620" t="n">
        <v>0.8763003110000001</v>
      </c>
      <c r="AI8620" t="n">
        <v>0.009843839</v>
      </c>
      <c r="AJ8620" t="n">
        <v>0.474907386</v>
      </c>
      <c r="AK8620" t="n">
        <v>0</v>
      </c>
      <c r="AL8620" t="n">
        <v>0</v>
      </c>
    </row>
    <row r="8621">
      <c r="A8621" t="inlineStr">
        <is>
          <t>2025-12-26 03:00</t>
        </is>
      </c>
      <c r="B8621" t="n">
        <v>60958.71500040918</v>
      </c>
      <c r="C8621" t="n">
        <v>60436.05685853816</v>
      </c>
      <c r="D8621" t="n">
        <v>0</v>
      </c>
      <c r="E8621" t="n">
        <v>522.6581418710197</v>
      </c>
      <c r="F8621" t="n">
        <v>0</v>
      </c>
      <c r="G8621" t="n">
        <v>0.2562049715054018</v>
      </c>
      <c r="H8621" t="n">
        <v>0.2577654631820185</v>
      </c>
      <c r="I8621" t="n">
        <v>0.2279998568680375</v>
      </c>
      <c r="J8621" t="n">
        <v>360</v>
      </c>
      <c r="K8621" t="n">
        <v>3</v>
      </c>
      <c r="L8621">
        <f>VLOOKUP(J8621,Clustering!$D$3:$E$367,2,FALSE)</f>
        <v/>
      </c>
      <c r="M8621" t="n">
        <v>0.333804547</v>
      </c>
      <c r="N8621" t="n">
        <v>0.317062764</v>
      </c>
      <c r="O8621" t="n">
        <v>0.317062764</v>
      </c>
      <c r="P8621" t="n">
        <v>0.875608533</v>
      </c>
      <c r="Q8621" t="n">
        <v>0.234378227</v>
      </c>
      <c r="R8621" t="n">
        <v>0.2577654631820185</v>
      </c>
      <c r="S8621" t="n">
        <v>0</v>
      </c>
      <c r="T8621" t="n">
        <v>0</v>
      </c>
      <c r="U8621" t="n">
        <v>0.657144646</v>
      </c>
      <c r="V8621" t="n">
        <v>0.850080767</v>
      </c>
      <c r="W8621" t="n">
        <v>0.009808931999999999</v>
      </c>
      <c r="X8621" t="n">
        <v>0.000799989</v>
      </c>
      <c r="Y8621" t="n">
        <v>0.2279998568680375</v>
      </c>
      <c r="Z8621" t="n">
        <v>0.376388281</v>
      </c>
      <c r="AA8621" t="n">
        <v>0.657144646</v>
      </c>
      <c r="AB8621" t="n">
        <v>0</v>
      </c>
      <c r="AC8621" t="n">
        <v>0</v>
      </c>
      <c r="AD8621" t="n">
        <v>0.85</v>
      </c>
      <c r="AE8621" t="n">
        <v>0.85</v>
      </c>
      <c r="AF8621" t="n">
        <v>0.85</v>
      </c>
      <c r="AG8621" t="n">
        <v>0.85</v>
      </c>
      <c r="AH8621" t="n">
        <v>0.875608533</v>
      </c>
      <c r="AI8621" t="n">
        <v>0.009808931999999999</v>
      </c>
      <c r="AJ8621" t="n">
        <v>0.477077873</v>
      </c>
      <c r="AK8621" t="n">
        <v>0</v>
      </c>
      <c r="AL8621" t="n">
        <v>0</v>
      </c>
    </row>
    <row r="8622">
      <c r="A8622" t="inlineStr">
        <is>
          <t>2025-12-26 04:00</t>
        </is>
      </c>
      <c r="B8622" t="n">
        <v>61730.46266031628</v>
      </c>
      <c r="C8622" t="n">
        <v>61211.50803289083</v>
      </c>
      <c r="D8622" t="n">
        <v>0</v>
      </c>
      <c r="E8622" t="n">
        <v>518.9546274254471</v>
      </c>
      <c r="F8622" t="n">
        <v>0</v>
      </c>
      <c r="G8622" t="n">
        <v>0.2543895232477682</v>
      </c>
      <c r="H8622" t="n">
        <v>0.2558569822372526</v>
      </c>
      <c r="I8622" t="n">
        <v>0.2278659283806855</v>
      </c>
      <c r="J8622" t="n">
        <v>360</v>
      </c>
      <c r="K8622" t="n">
        <v>4</v>
      </c>
      <c r="L8622">
        <f>VLOOKUP(J8622,Clustering!$D$3:$E$367,2,FALSE)</f>
        <v/>
      </c>
      <c r="M8622" t="n">
        <v>0.335014067</v>
      </c>
      <c r="N8622" t="n">
        <v>0.318391928</v>
      </c>
      <c r="O8622" t="n">
        <v>0.318391928</v>
      </c>
      <c r="P8622" t="n">
        <v>0.8768700109999999</v>
      </c>
      <c r="Q8622" t="n">
        <v>0.21500316</v>
      </c>
      <c r="R8622" t="n">
        <v>0.2558569822372526</v>
      </c>
      <c r="S8622" t="n">
        <v>0</v>
      </c>
      <c r="T8622" t="n">
        <v>0</v>
      </c>
      <c r="U8622" t="n">
        <v>0.657144646</v>
      </c>
      <c r="V8622" t="n">
        <v>0.850080767</v>
      </c>
      <c r="W8622" t="n">
        <v>0.009948561</v>
      </c>
      <c r="X8622" t="n">
        <v>0.000799989</v>
      </c>
      <c r="Y8622" t="n">
        <v>0.2278659283806855</v>
      </c>
      <c r="Z8622" t="n">
        <v>0.396518585</v>
      </c>
      <c r="AA8622" t="n">
        <v>0.657144646</v>
      </c>
      <c r="AB8622" t="n">
        <v>0</v>
      </c>
      <c r="AC8622" t="n">
        <v>0</v>
      </c>
      <c r="AD8622" t="n">
        <v>0.85</v>
      </c>
      <c r="AE8622" t="n">
        <v>0.85</v>
      </c>
      <c r="AF8622" t="n">
        <v>0.85</v>
      </c>
      <c r="AG8622" t="n">
        <v>0.85</v>
      </c>
      <c r="AH8622" t="n">
        <v>0.8768700109999999</v>
      </c>
      <c r="AI8622" t="n">
        <v>0.009948561</v>
      </c>
      <c r="AJ8622" t="n">
        <v>0.490136092</v>
      </c>
      <c r="AK8622" t="n">
        <v>0</v>
      </c>
      <c r="AL8622" t="n">
        <v>0</v>
      </c>
    </row>
    <row r="8623">
      <c r="A8623" t="inlineStr">
        <is>
          <t>2025-12-26 05:00</t>
        </is>
      </c>
      <c r="B8623" t="n">
        <v>66860.12325164903</v>
      </c>
      <c r="C8623" t="n">
        <v>66347.88842748971</v>
      </c>
      <c r="D8623" t="n">
        <v>0</v>
      </c>
      <c r="E8623" t="n">
        <v>512.2348241593097</v>
      </c>
      <c r="F8623" t="n">
        <v>0</v>
      </c>
      <c r="G8623" t="n">
        <v>0.2510955020388773</v>
      </c>
      <c r="H8623" t="n">
        <v>0.2523614487173655</v>
      </c>
      <c r="I8623" t="n">
        <v>0.2282141424478007</v>
      </c>
      <c r="J8623" t="n">
        <v>360</v>
      </c>
      <c r="K8623" t="n">
        <v>5</v>
      </c>
      <c r="L8623">
        <f>VLOOKUP(J8623,Clustering!$D$3:$E$367,2,FALSE)</f>
        <v/>
      </c>
      <c r="M8623" t="n">
        <v>0.34255341</v>
      </c>
      <c r="N8623" t="n">
        <v>0.321202104</v>
      </c>
      <c r="O8623" t="n">
        <v>0.321202104</v>
      </c>
      <c r="P8623" t="n">
        <v>0.878192529</v>
      </c>
      <c r="Q8623" t="n">
        <v>0.211824047</v>
      </c>
      <c r="R8623" t="n">
        <v>0.2523614487173655</v>
      </c>
      <c r="S8623" t="n">
        <v>0</v>
      </c>
      <c r="T8623" t="n">
        <v>0</v>
      </c>
      <c r="U8623" t="n">
        <v>0.657144646</v>
      </c>
      <c r="V8623" t="n">
        <v>0.850080767</v>
      </c>
      <c r="W8623" t="n">
        <v>0.010053282</v>
      </c>
      <c r="X8623" t="n">
        <v>0.000799989</v>
      </c>
      <c r="Y8623" t="n">
        <v>0.2282141424478007</v>
      </c>
      <c r="Z8623" t="n">
        <v>0.458964825</v>
      </c>
      <c r="AA8623" t="n">
        <v>0.657144646</v>
      </c>
      <c r="AB8623" t="n">
        <v>0</v>
      </c>
      <c r="AC8623" t="n">
        <v>0</v>
      </c>
      <c r="AD8623" t="n">
        <v>0.85</v>
      </c>
      <c r="AE8623" t="n">
        <v>0.85</v>
      </c>
      <c r="AF8623" t="n">
        <v>0.85</v>
      </c>
      <c r="AG8623" t="n">
        <v>0.85</v>
      </c>
      <c r="AH8623" t="n">
        <v>0.878192529</v>
      </c>
      <c r="AI8623" t="n">
        <v>0.010053282</v>
      </c>
      <c r="AJ8623" t="n">
        <v>0.524149093</v>
      </c>
      <c r="AK8623" t="n">
        <v>0</v>
      </c>
      <c r="AL8623" t="n">
        <v>0</v>
      </c>
    </row>
    <row r="8624">
      <c r="A8624" t="inlineStr">
        <is>
          <t>2025-12-26 06:00</t>
        </is>
      </c>
      <c r="B8624" t="n">
        <v>74996.78572760259</v>
      </c>
      <c r="C8624" t="n">
        <v>74503.76365510545</v>
      </c>
      <c r="D8624" t="n">
        <v>0</v>
      </c>
      <c r="E8624" t="n">
        <v>493.0220724971475</v>
      </c>
      <c r="F8624" t="n">
        <v>0</v>
      </c>
      <c r="G8624" t="n">
        <v>0.2416774865182095</v>
      </c>
      <c r="H8624" t="n">
        <v>0.2425779727163022</v>
      </c>
      <c r="I8624" t="n">
        <v>0.2254016442134087</v>
      </c>
      <c r="J8624" t="n">
        <v>360</v>
      </c>
      <c r="K8624" t="n">
        <v>6</v>
      </c>
      <c r="L8624">
        <f>VLOOKUP(J8624,Clustering!$D$3:$E$367,2,FALSE)</f>
        <v/>
      </c>
      <c r="M8624" t="n">
        <v>0.353502448</v>
      </c>
      <c r="N8624" t="n">
        <v>0.331480445</v>
      </c>
      <c r="O8624" t="n">
        <v>0.331480445</v>
      </c>
      <c r="P8624" t="n">
        <v>0.879138638</v>
      </c>
      <c r="Q8624" t="n">
        <v>0.246681644</v>
      </c>
      <c r="R8624" t="n">
        <v>0.2425779727163022</v>
      </c>
      <c r="S8624" t="n">
        <v>0</v>
      </c>
      <c r="T8624" t="n">
        <v>0</v>
      </c>
      <c r="U8624" t="n">
        <v>0.657144646</v>
      </c>
      <c r="V8624" t="n">
        <v>0.850080767</v>
      </c>
      <c r="W8624" t="n">
        <v>0.01008819</v>
      </c>
      <c r="X8624" t="n">
        <v>0.000799989</v>
      </c>
      <c r="Y8624" t="n">
        <v>0.2254016442134087</v>
      </c>
      <c r="Z8624" t="n">
        <v>0.541337259</v>
      </c>
      <c r="AA8624" t="n">
        <v>0.657144646</v>
      </c>
      <c r="AB8624" t="n">
        <v>0</v>
      </c>
      <c r="AC8624" t="n">
        <v>0</v>
      </c>
      <c r="AD8624" t="n">
        <v>0.85</v>
      </c>
      <c r="AE8624" t="n">
        <v>0.85</v>
      </c>
      <c r="AF8624" t="n">
        <v>0.85</v>
      </c>
      <c r="AG8624" t="n">
        <v>0.85</v>
      </c>
      <c r="AH8624" t="n">
        <v>0.879138638</v>
      </c>
      <c r="AI8624" t="n">
        <v>0.01008819</v>
      </c>
      <c r="AJ8624" t="n">
        <v>0.554206576</v>
      </c>
      <c r="AK8624" t="n">
        <v>0</v>
      </c>
      <c r="AL8624" t="n">
        <v>0.000177788</v>
      </c>
    </row>
    <row r="8625">
      <c r="A8625" t="inlineStr">
        <is>
          <t>2025-12-26 07:00</t>
        </is>
      </c>
      <c r="B8625" t="n">
        <v>83248.71952070766</v>
      </c>
      <c r="C8625" t="n">
        <v>82712.97568711072</v>
      </c>
      <c r="D8625" t="n">
        <v>60.61130604297546</v>
      </c>
      <c r="E8625" t="n">
        <v>475.1325275539558</v>
      </c>
      <c r="F8625" t="n">
        <v>0.0027373289395043</v>
      </c>
      <c r="G8625" t="n">
        <v>0.2329081017421351</v>
      </c>
      <c r="H8625" t="n">
        <v>0.2334775320007341</v>
      </c>
      <c r="I8625" t="n">
        <v>0.2226159316764872</v>
      </c>
      <c r="J8625" t="n">
        <v>360</v>
      </c>
      <c r="K8625" t="n">
        <v>7</v>
      </c>
      <c r="L8625">
        <f>VLOOKUP(J8625,Clustering!$D$3:$E$367,2,FALSE)</f>
        <v/>
      </c>
      <c r="M8625" t="n">
        <v>0.393335981</v>
      </c>
      <c r="N8625" t="n">
        <v>0.348588006</v>
      </c>
      <c r="O8625" t="n">
        <v>0.348588006</v>
      </c>
      <c r="P8625" t="n">
        <v>0.879901629</v>
      </c>
      <c r="Q8625" t="n">
        <v>0.30623369</v>
      </c>
      <c r="R8625" t="n">
        <v>0.2334775320007341</v>
      </c>
      <c r="S8625" t="n">
        <v>0.0027373289395043</v>
      </c>
      <c r="T8625" t="n">
        <v>0</v>
      </c>
      <c r="U8625" t="n">
        <v>0.657144646</v>
      </c>
      <c r="V8625" t="n">
        <v>0.850080767</v>
      </c>
      <c r="W8625" t="n">
        <v>0.011938273</v>
      </c>
      <c r="X8625" t="n">
        <v>0.017261339</v>
      </c>
      <c r="Y8625" t="n">
        <v>0.2226159316764872</v>
      </c>
      <c r="Z8625" t="n">
        <v>0.5364122690000001</v>
      </c>
      <c r="AA8625" t="n">
        <v>0.657144646</v>
      </c>
      <c r="AB8625" t="n">
        <v>0</v>
      </c>
      <c r="AC8625" t="n">
        <v>0</v>
      </c>
      <c r="AD8625" t="n">
        <v>0.85</v>
      </c>
      <c r="AE8625" t="n">
        <v>0.85</v>
      </c>
      <c r="AF8625" t="n">
        <v>0.85</v>
      </c>
      <c r="AG8625" t="n">
        <v>0.85</v>
      </c>
      <c r="AH8625" t="n">
        <v>0.879901629</v>
      </c>
      <c r="AI8625" t="n">
        <v>0.011938273</v>
      </c>
      <c r="AJ8625" t="n">
        <v>0.562152379</v>
      </c>
      <c r="AK8625" t="n">
        <v>0.001916130257653</v>
      </c>
      <c r="AL8625" t="n">
        <v>0.003822438</v>
      </c>
    </row>
    <row r="8626">
      <c r="A8626" t="inlineStr">
        <is>
          <t>2025-12-26 08:00</t>
        </is>
      </c>
      <c r="B8626" t="n">
        <v>80761.52087718269</v>
      </c>
      <c r="C8626" t="n">
        <v>78695.07579582272</v>
      </c>
      <c r="D8626" t="n">
        <v>1612.310698422525</v>
      </c>
      <c r="E8626" t="n">
        <v>454.1343829374349</v>
      </c>
      <c r="F8626" t="n">
        <v>0.07281520598046851</v>
      </c>
      <c r="G8626" t="n">
        <v>0.2226148935967818</v>
      </c>
      <c r="H8626" t="n">
        <v>0.2227096816176336</v>
      </c>
      <c r="I8626" t="n">
        <v>0.2209016470383817</v>
      </c>
      <c r="J8626" t="n">
        <v>360</v>
      </c>
      <c r="K8626" t="n">
        <v>8</v>
      </c>
      <c r="L8626">
        <f>VLOOKUP(J8626,Clustering!$D$3:$E$367,2,FALSE)</f>
        <v/>
      </c>
      <c r="M8626" t="n">
        <v>0.430139954</v>
      </c>
      <c r="N8626" t="n">
        <v>0.362268139</v>
      </c>
      <c r="O8626" t="n">
        <v>0.362268139</v>
      </c>
      <c r="P8626" t="n">
        <v>0.880684967</v>
      </c>
      <c r="Q8626" t="n">
        <v>0.346848736</v>
      </c>
      <c r="R8626" t="n">
        <v>0.2227096816176336</v>
      </c>
      <c r="S8626" t="n">
        <v>0.07281520598046851</v>
      </c>
      <c r="T8626" t="n">
        <v>0</v>
      </c>
      <c r="U8626" t="n">
        <v>0.657144646</v>
      </c>
      <c r="V8626" t="n">
        <v>0.850080767</v>
      </c>
      <c r="W8626" t="n">
        <v>0.010821241</v>
      </c>
      <c r="X8626" t="n">
        <v>0.009650551</v>
      </c>
      <c r="Y8626" t="n">
        <v>0.2209016470383817</v>
      </c>
      <c r="Z8626" t="n">
        <v>0.485100193</v>
      </c>
      <c r="AA8626" t="n">
        <v>0.657144646</v>
      </c>
      <c r="AB8626" t="n">
        <v>0</v>
      </c>
      <c r="AC8626" t="n">
        <v>0</v>
      </c>
      <c r="AD8626" t="n">
        <v>0.85</v>
      </c>
      <c r="AE8626" t="n">
        <v>0.85</v>
      </c>
      <c r="AF8626" t="n">
        <v>0.85</v>
      </c>
      <c r="AG8626" t="n">
        <v>0.85</v>
      </c>
      <c r="AH8626" t="n">
        <v>0.880684967</v>
      </c>
      <c r="AI8626" t="n">
        <v>0.010821241</v>
      </c>
      <c r="AJ8626" t="n">
        <v>0.530529597</v>
      </c>
      <c r="AK8626" t="n">
        <v>0.0509706441863279</v>
      </c>
      <c r="AL8626" t="n">
        <v>8.88939e-05</v>
      </c>
    </row>
    <row r="8627">
      <c r="A8627" t="inlineStr">
        <is>
          <t>2025-12-26 09:00</t>
        </is>
      </c>
      <c r="B8627" t="n">
        <v>78939.53668816999</v>
      </c>
      <c r="C8627" t="n">
        <v>74338.32996400325</v>
      </c>
      <c r="D8627" t="n">
        <v>4159.872773477662</v>
      </c>
      <c r="E8627" t="n">
        <v>441.3339506890827</v>
      </c>
      <c r="F8627" t="n">
        <v>0.1878682521611228</v>
      </c>
      <c r="G8627" t="n">
        <v>0.216340171906413</v>
      </c>
      <c r="H8627" t="n">
        <v>0.2163012034978406</v>
      </c>
      <c r="I8627" t="n">
        <v>0.2170445066026442</v>
      </c>
      <c r="J8627" t="n">
        <v>360</v>
      </c>
      <c r="K8627" t="n">
        <v>9</v>
      </c>
      <c r="L8627">
        <f>VLOOKUP(J8627,Clustering!$D$3:$E$367,2,FALSE)</f>
        <v/>
      </c>
      <c r="M8627" t="n">
        <v>0.432276773</v>
      </c>
      <c r="N8627" t="n">
        <v>0.355221993</v>
      </c>
      <c r="O8627" t="n">
        <v>0.355221993</v>
      </c>
      <c r="P8627" t="n">
        <v>0.881030856</v>
      </c>
      <c r="Q8627" t="n">
        <v>0.359239766</v>
      </c>
      <c r="R8627" t="n">
        <v>0.2163012034978406</v>
      </c>
      <c r="S8627" t="n">
        <v>0.1878682521611228</v>
      </c>
      <c r="T8627" t="n">
        <v>0.040275049</v>
      </c>
      <c r="U8627" t="n">
        <v>0.657144646</v>
      </c>
      <c r="V8627" t="n">
        <v>0.850080767</v>
      </c>
      <c r="W8627" t="n">
        <v>0.01096087</v>
      </c>
      <c r="X8627" t="n">
        <v>0.000799989</v>
      </c>
      <c r="Y8627" t="n">
        <v>0.2170445066026442</v>
      </c>
      <c r="Z8627" t="n">
        <v>0.44069996</v>
      </c>
      <c r="AA8627" t="n">
        <v>0.657144646</v>
      </c>
      <c r="AB8627" t="n">
        <v>0</v>
      </c>
      <c r="AC8627" t="n">
        <v>0</v>
      </c>
      <c r="AD8627" t="n">
        <v>0.85</v>
      </c>
      <c r="AE8627" t="n">
        <v>0.85</v>
      </c>
      <c r="AF8627" t="n">
        <v>0.85</v>
      </c>
      <c r="AG8627" t="n">
        <v>0.85</v>
      </c>
      <c r="AH8627" t="n">
        <v>0.881030856</v>
      </c>
      <c r="AI8627" t="n">
        <v>0.01096087</v>
      </c>
      <c r="AJ8627" t="n">
        <v>0.500474584</v>
      </c>
      <c r="AK8627" t="n">
        <v>0.1315077765127859</v>
      </c>
      <c r="AL8627" t="n">
        <v>0</v>
      </c>
    </row>
    <row r="8628">
      <c r="A8628" t="inlineStr">
        <is>
          <t>2025-12-26 10:00</t>
        </is>
      </c>
      <c r="B8628" t="n">
        <v>77543.31159729921</v>
      </c>
      <c r="C8628" t="n">
        <v>70589.71134084156</v>
      </c>
      <c r="D8628" t="n">
        <v>6474.230730759278</v>
      </c>
      <c r="E8628" t="n">
        <v>479.369525698372</v>
      </c>
      <c r="F8628" t="n">
        <v>0.2923893296041223</v>
      </c>
      <c r="G8628" t="n">
        <v>0.2349850616168489</v>
      </c>
      <c r="H8628" t="n">
        <v>0.2356471734958364</v>
      </c>
      <c r="I8628" t="n">
        <v>0.2230177171385432</v>
      </c>
      <c r="J8628" t="n">
        <v>360</v>
      </c>
      <c r="K8628" t="n">
        <v>10</v>
      </c>
      <c r="L8628">
        <f>VLOOKUP(J8628,Clustering!$D$3:$E$367,2,FALSE)</f>
        <v/>
      </c>
      <c r="M8628" t="n">
        <v>0.4060993</v>
      </c>
      <c r="N8628" t="n">
        <v>0.33486646</v>
      </c>
      <c r="O8628" t="n">
        <v>0.33486646</v>
      </c>
      <c r="P8628" t="n">
        <v>0.880847738</v>
      </c>
      <c r="Q8628" t="n">
        <v>0.369640723</v>
      </c>
      <c r="R8628" t="n">
        <v>0.2356471734958364</v>
      </c>
      <c r="S8628" t="n">
        <v>0.2923893296041223</v>
      </c>
      <c r="T8628" t="n">
        <v>0.405659665</v>
      </c>
      <c r="U8628" t="n">
        <v>0.651611439</v>
      </c>
      <c r="V8628" t="n">
        <v>0.850080767</v>
      </c>
      <c r="W8628" t="n">
        <v>0.013544005</v>
      </c>
      <c r="X8628" t="n">
        <v>0.000799989</v>
      </c>
      <c r="Y8628" t="n">
        <v>0.2230177171385432</v>
      </c>
      <c r="Z8628" t="n">
        <v>0.433513688</v>
      </c>
      <c r="AA8628" t="n">
        <v>0.651611439</v>
      </c>
      <c r="AB8628" t="n">
        <v>0</v>
      </c>
      <c r="AC8628" t="n">
        <v>0</v>
      </c>
      <c r="AD8628" t="n">
        <v>0.85</v>
      </c>
      <c r="AE8628" t="n">
        <v>0.85</v>
      </c>
      <c r="AF8628" t="n">
        <v>0.85</v>
      </c>
      <c r="AG8628" t="n">
        <v>0.85</v>
      </c>
      <c r="AH8628" t="n">
        <v>0.880847738</v>
      </c>
      <c r="AI8628" t="n">
        <v>0.013544005</v>
      </c>
      <c r="AJ8628" t="n">
        <v>0.48025683</v>
      </c>
      <c r="AK8628" t="n">
        <v>0.2046725307228856</v>
      </c>
      <c r="AL8628" t="n">
        <v>0</v>
      </c>
    </row>
    <row r="8629">
      <c r="A8629" t="inlineStr">
        <is>
          <t>2025-12-26 11:00</t>
        </is>
      </c>
      <c r="B8629" t="n">
        <v>74317.80478464397</v>
      </c>
      <c r="C8629" t="n">
        <v>65831.42581955934</v>
      </c>
      <c r="D8629" t="n">
        <v>7950.629775188412</v>
      </c>
      <c r="E8629" t="n">
        <v>535.749189896217</v>
      </c>
      <c r="F8629" t="n">
        <v>0.3590664909196528</v>
      </c>
      <c r="G8629" t="n">
        <v>0.2626221519099103</v>
      </c>
      <c r="H8629" t="n">
        <v>0.2643346554866339</v>
      </c>
      <c r="I8629" t="n">
        <v>0.2316694974214821</v>
      </c>
      <c r="J8629" t="n">
        <v>360</v>
      </c>
      <c r="K8629" t="n">
        <v>11</v>
      </c>
      <c r="L8629">
        <f>VLOOKUP(J8629,Clustering!$D$3:$E$367,2,FALSE)</f>
        <v/>
      </c>
      <c r="M8629" t="n">
        <v>0.392500836</v>
      </c>
      <c r="N8629" t="n">
        <v>0.323209654</v>
      </c>
      <c r="O8629" t="n">
        <v>0.323209654</v>
      </c>
      <c r="P8629" t="n">
        <v>0.871264571</v>
      </c>
      <c r="Q8629" t="n">
        <v>0.352418441</v>
      </c>
      <c r="R8629" t="n">
        <v>0.2643346554866339</v>
      </c>
      <c r="S8629" t="n">
        <v>0.3590664909196528</v>
      </c>
      <c r="T8629" t="n">
        <v>0.549267039</v>
      </c>
      <c r="U8629" t="n">
        <v>0.651611439</v>
      </c>
      <c r="V8629" t="n">
        <v>0.850080767</v>
      </c>
      <c r="W8629" t="n">
        <v>0.013648727</v>
      </c>
      <c r="X8629" t="n">
        <v>0.000799989</v>
      </c>
      <c r="Y8629" t="n">
        <v>0.2316694974214821</v>
      </c>
      <c r="Z8629" t="n">
        <v>0.427960564</v>
      </c>
      <c r="AA8629" t="n">
        <v>0.651611439</v>
      </c>
      <c r="AB8629" t="n">
        <v>0</v>
      </c>
      <c r="AC8629" t="n">
        <v>0</v>
      </c>
      <c r="AD8629" t="n">
        <v>0.85</v>
      </c>
      <c r="AE8629" t="n">
        <v>0.85</v>
      </c>
      <c r="AF8629" t="n">
        <v>0.85</v>
      </c>
      <c r="AG8629" t="n">
        <v>0.85</v>
      </c>
      <c r="AH8629" t="n">
        <v>0.871264571</v>
      </c>
      <c r="AI8629" t="n">
        <v>0.013648727</v>
      </c>
      <c r="AJ8629" t="n">
        <v>0.468538884</v>
      </c>
      <c r="AK8629" t="n">
        <v>0.2513465436437569</v>
      </c>
      <c r="AL8629" t="n">
        <v>0</v>
      </c>
    </row>
    <row r="8630">
      <c r="A8630" t="inlineStr">
        <is>
          <t>2025-12-26 12:00</t>
        </is>
      </c>
      <c r="B8630" t="n">
        <v>72825.12218107775</v>
      </c>
      <c r="C8630" t="n">
        <v>63862.06897531365</v>
      </c>
      <c r="D8630" t="n">
        <v>8385.57128779384</v>
      </c>
      <c r="E8630" t="n">
        <v>577.4819179702508</v>
      </c>
      <c r="F8630" t="n">
        <v>0.3787093276637163</v>
      </c>
      <c r="G8630" t="n">
        <v>0.2830793715540445</v>
      </c>
      <c r="H8630" t="n">
        <v>0.2856895527949096</v>
      </c>
      <c r="I8630" t="n">
        <v>0.2359016376218052</v>
      </c>
      <c r="J8630" t="n">
        <v>360</v>
      </c>
      <c r="K8630" t="n">
        <v>12</v>
      </c>
      <c r="L8630">
        <f>VLOOKUP(J8630,Clustering!$D$3:$E$367,2,FALSE)</f>
        <v/>
      </c>
      <c r="M8630" t="n">
        <v>0.381499962</v>
      </c>
      <c r="N8630" t="n">
        <v>0.316234502</v>
      </c>
      <c r="O8630" t="n">
        <v>0.316234502</v>
      </c>
      <c r="P8630" t="n">
        <v>0.870979721</v>
      </c>
      <c r="Q8630" t="n">
        <v>0.314894895</v>
      </c>
      <c r="R8630" t="n">
        <v>0.2856895527949096</v>
      </c>
      <c r="S8630" t="n">
        <v>0.3787093276637163</v>
      </c>
      <c r="T8630" t="n">
        <v>0.544128759</v>
      </c>
      <c r="U8630" t="n">
        <v>0.651611439</v>
      </c>
      <c r="V8630" t="n">
        <v>0.850080767</v>
      </c>
      <c r="W8630" t="n">
        <v>0.013788356</v>
      </c>
      <c r="X8630" t="n">
        <v>0.000799989</v>
      </c>
      <c r="Y8630" t="n">
        <v>0.2359016376218052</v>
      </c>
      <c r="Z8630" t="n">
        <v>0.416623079</v>
      </c>
      <c r="AA8630" t="n">
        <v>0.651611439</v>
      </c>
      <c r="AB8630" t="n">
        <v>0</v>
      </c>
      <c r="AC8630" t="n">
        <v>0</v>
      </c>
      <c r="AD8630" t="n">
        <v>0.85</v>
      </c>
      <c r="AE8630" t="n">
        <v>0.85</v>
      </c>
      <c r="AF8630" t="n">
        <v>0.85</v>
      </c>
      <c r="AG8630" t="n">
        <v>0.85</v>
      </c>
      <c r="AH8630" t="n">
        <v>0.870979721</v>
      </c>
      <c r="AI8630" t="n">
        <v>0.013788356</v>
      </c>
      <c r="AJ8630" t="n">
        <v>0.464410405</v>
      </c>
      <c r="AK8630" t="n">
        <v>0.2650965293646014</v>
      </c>
      <c r="AL8630" t="n">
        <v>0</v>
      </c>
    </row>
    <row r="8631">
      <c r="A8631" t="inlineStr">
        <is>
          <t>2025-12-26 13:00</t>
        </is>
      </c>
      <c r="B8631" t="n">
        <v>72683.94782649841</v>
      </c>
      <c r="C8631" t="n">
        <v>64048.40005765208</v>
      </c>
      <c r="D8631" t="n">
        <v>8035.677971029493</v>
      </c>
      <c r="E8631" t="n">
        <v>599.8697978168345</v>
      </c>
      <c r="F8631" t="n">
        <v>0.3629074391342211</v>
      </c>
      <c r="G8631" t="n">
        <v>0.2940538224592326</v>
      </c>
      <c r="H8631" t="n">
        <v>0.2972207955559164</v>
      </c>
      <c r="I8631" t="n">
        <v>0.2368123513357987</v>
      </c>
      <c r="J8631" t="n">
        <v>360</v>
      </c>
      <c r="K8631" t="n">
        <v>13</v>
      </c>
      <c r="L8631">
        <f>VLOOKUP(J8631,Clustering!$D$3:$E$367,2,FALSE)</f>
        <v/>
      </c>
      <c r="M8631" t="n">
        <v>0.37364384</v>
      </c>
      <c r="N8631" t="n">
        <v>0.31802907</v>
      </c>
      <c r="O8631" t="n">
        <v>0.31802907</v>
      </c>
      <c r="P8631" t="n">
        <v>0.870562619</v>
      </c>
      <c r="Q8631" t="n">
        <v>0.271013123</v>
      </c>
      <c r="R8631" t="n">
        <v>0.2972207955559164</v>
      </c>
      <c r="S8631" t="n">
        <v>0.3629074391342211</v>
      </c>
      <c r="T8631" t="n">
        <v>0.516019344</v>
      </c>
      <c r="U8631" t="n">
        <v>0.651611439</v>
      </c>
      <c r="V8631" t="n">
        <v>0.850080767</v>
      </c>
      <c r="W8631" t="n">
        <v>0.010995778</v>
      </c>
      <c r="X8631" t="n">
        <v>0.000799989</v>
      </c>
      <c r="Y8631" t="n">
        <v>0.2368123513357987</v>
      </c>
      <c r="Z8631" t="n">
        <v>0.392158257</v>
      </c>
      <c r="AA8631" t="n">
        <v>0.651611439</v>
      </c>
      <c r="AB8631" t="n">
        <v>0</v>
      </c>
      <c r="AC8631" t="n">
        <v>0</v>
      </c>
      <c r="AD8631" t="n">
        <v>0.85</v>
      </c>
      <c r="AE8631" t="n">
        <v>0.85</v>
      </c>
      <c r="AF8631" t="n">
        <v>0.85</v>
      </c>
      <c r="AG8631" t="n">
        <v>0.85</v>
      </c>
      <c r="AH8631" t="n">
        <v>0.870562619</v>
      </c>
      <c r="AI8631" t="n">
        <v>0.010995778</v>
      </c>
      <c r="AJ8631" t="n">
        <v>0.455408656</v>
      </c>
      <c r="AK8631" t="n">
        <v>0.2540352073939548</v>
      </c>
      <c r="AL8631" t="n">
        <v>0</v>
      </c>
    </row>
    <row r="8632">
      <c r="A8632" t="inlineStr">
        <is>
          <t>2025-12-26 14:00</t>
        </is>
      </c>
      <c r="B8632" t="n">
        <v>72964.37459095941</v>
      </c>
      <c r="C8632" t="n">
        <v>65465.68977259822</v>
      </c>
      <c r="D8632" t="n">
        <v>6885.251928226747</v>
      </c>
      <c r="E8632" t="n">
        <v>613.4328901344455</v>
      </c>
      <c r="F8632" t="n">
        <v>0.3109518766276051</v>
      </c>
      <c r="G8632" t="n">
        <v>0.3007023971247282</v>
      </c>
      <c r="H8632" t="n">
        <v>0.3038904342260458</v>
      </c>
      <c r="I8632" t="n">
        <v>0.2430802045438721</v>
      </c>
      <c r="J8632" t="n">
        <v>360</v>
      </c>
      <c r="K8632" t="n">
        <v>14</v>
      </c>
      <c r="L8632">
        <f>VLOOKUP(J8632,Clustering!$D$3:$E$367,2,FALSE)</f>
        <v/>
      </c>
      <c r="M8632" t="n">
        <v>0.366622863</v>
      </c>
      <c r="N8632" t="n">
        <v>0.318764646</v>
      </c>
      <c r="O8632" t="n">
        <v>0.318764646</v>
      </c>
      <c r="P8632" t="n">
        <v>0.871305263</v>
      </c>
      <c r="Q8632" t="n">
        <v>0.252226318</v>
      </c>
      <c r="R8632" t="n">
        <v>0.3038904342260458</v>
      </c>
      <c r="S8632" t="n">
        <v>0.3109518766276051</v>
      </c>
      <c r="T8632" t="n">
        <v>0.504307088</v>
      </c>
      <c r="U8632" t="n">
        <v>0.651611439</v>
      </c>
      <c r="V8632" t="n">
        <v>0.850080767</v>
      </c>
      <c r="W8632" t="n">
        <v>0.011519386</v>
      </c>
      <c r="X8632" t="n">
        <v>0.000799989</v>
      </c>
      <c r="Y8632" t="n">
        <v>0.2430802045438721</v>
      </c>
      <c r="Z8632" t="n">
        <v>0.386835317</v>
      </c>
      <c r="AA8632" t="n">
        <v>0.651611439</v>
      </c>
      <c r="AB8632" t="n">
        <v>0</v>
      </c>
      <c r="AC8632" t="n">
        <v>0</v>
      </c>
      <c r="AD8632" t="n">
        <v>0.85</v>
      </c>
      <c r="AE8632" t="n">
        <v>0.85</v>
      </c>
      <c r="AF8632" t="n">
        <v>0.85</v>
      </c>
      <c r="AG8632" t="n">
        <v>0.85</v>
      </c>
      <c r="AH8632" t="n">
        <v>0.871305263</v>
      </c>
      <c r="AI8632" t="n">
        <v>0.011519386</v>
      </c>
      <c r="AJ8632" t="n">
        <v>0.457060436</v>
      </c>
      <c r="AK8632" t="n">
        <v>0.2176663136393236</v>
      </c>
      <c r="AL8632" t="n">
        <v>0</v>
      </c>
    </row>
    <row r="8633">
      <c r="A8633" t="inlineStr">
        <is>
          <t>2025-12-26 15:00</t>
        </is>
      </c>
      <c r="B8633" t="n">
        <v>73624.80815420429</v>
      </c>
      <c r="C8633" t="n">
        <v>68486.84570256497</v>
      </c>
      <c r="D8633" t="n">
        <v>4526.564512247393</v>
      </c>
      <c r="E8633" t="n">
        <v>611.3979393919311</v>
      </c>
      <c r="F8633" t="n">
        <v>0.2044287913400651</v>
      </c>
      <c r="G8633" t="n">
        <v>0.2997048722509466</v>
      </c>
      <c r="H8633" t="n">
        <v>0.3026850778398779</v>
      </c>
      <c r="I8633" t="n">
        <v>0.2458391313833232</v>
      </c>
      <c r="J8633" t="n">
        <v>360</v>
      </c>
      <c r="K8633" t="n">
        <v>15</v>
      </c>
      <c r="L8633">
        <f>VLOOKUP(J8633,Clustering!$D$3:$E$367,2,FALSE)</f>
        <v/>
      </c>
      <c r="M8633" t="n">
        <v>0.356439854</v>
      </c>
      <c r="N8633" t="n">
        <v>0.323247123</v>
      </c>
      <c r="O8633" t="n">
        <v>0.323247123</v>
      </c>
      <c r="P8633" t="n">
        <v>0.872851592</v>
      </c>
      <c r="Q8633" t="n">
        <v>0.24653145</v>
      </c>
      <c r="R8633" t="n">
        <v>0.3026850778398779</v>
      </c>
      <c r="S8633" t="n">
        <v>0.2044287913400651</v>
      </c>
      <c r="T8633" t="n">
        <v>0.526220342</v>
      </c>
      <c r="U8633" t="n">
        <v>0.651611439</v>
      </c>
      <c r="V8633" t="n">
        <v>0.850080767</v>
      </c>
      <c r="W8633" t="n">
        <v>0.011763737</v>
      </c>
      <c r="X8633" t="n">
        <v>0.001192026</v>
      </c>
      <c r="Y8633" t="n">
        <v>0.2458391313833232</v>
      </c>
      <c r="Z8633" t="n">
        <v>0.411536644</v>
      </c>
      <c r="AA8633" t="n">
        <v>0.651611439</v>
      </c>
      <c r="AB8633" t="n">
        <v>0</v>
      </c>
      <c r="AC8633" t="n">
        <v>0</v>
      </c>
      <c r="AD8633" t="n">
        <v>0.85</v>
      </c>
      <c r="AE8633" t="n">
        <v>0.85</v>
      </c>
      <c r="AF8633" t="n">
        <v>0.85</v>
      </c>
      <c r="AG8633" t="n">
        <v>0.85</v>
      </c>
      <c r="AH8633" t="n">
        <v>0.872851592</v>
      </c>
      <c r="AI8633" t="n">
        <v>0.011763737</v>
      </c>
      <c r="AJ8633" t="n">
        <v>0.481764063</v>
      </c>
      <c r="AK8633" t="n">
        <v>0.1431001539380456</v>
      </c>
      <c r="AL8633" t="n">
        <v>0</v>
      </c>
    </row>
    <row r="8634">
      <c r="A8634" t="inlineStr">
        <is>
          <t>2025-12-26 16:00</t>
        </is>
      </c>
      <c r="B8634" t="n">
        <v>75718.0135826765</v>
      </c>
      <c r="C8634" t="n">
        <v>73514.98927434586</v>
      </c>
      <c r="D8634" t="n">
        <v>1602.747739122374</v>
      </c>
      <c r="E8634" t="n">
        <v>600.2765692082604</v>
      </c>
      <c r="F8634" t="n">
        <v>0.07238332343332381</v>
      </c>
      <c r="G8634" t="n">
        <v>0.2942532202001277</v>
      </c>
      <c r="H8634" t="n">
        <v>0.2968591886400661</v>
      </c>
      <c r="I8634" t="n">
        <v>0.2471516305593728</v>
      </c>
      <c r="J8634" t="n">
        <v>360</v>
      </c>
      <c r="K8634" t="n">
        <v>16</v>
      </c>
      <c r="L8634">
        <f>VLOOKUP(J8634,Clustering!$D$3:$E$367,2,FALSE)</f>
        <v/>
      </c>
      <c r="M8634" t="n">
        <v>0.342714679</v>
      </c>
      <c r="N8634" t="n">
        <v>0.328885223</v>
      </c>
      <c r="O8634" t="n">
        <v>0.328885223</v>
      </c>
      <c r="P8634" t="n">
        <v>0.8755169739999999</v>
      </c>
      <c r="Q8634" t="n">
        <v>0.270011828</v>
      </c>
      <c r="R8634" t="n">
        <v>0.2968591886400661</v>
      </c>
      <c r="S8634" t="n">
        <v>0.07238332343332381</v>
      </c>
      <c r="T8634" t="n">
        <v>0.541559619</v>
      </c>
      <c r="U8634" t="n">
        <v>0.6608778</v>
      </c>
      <c r="V8634" t="n">
        <v>0.850080767</v>
      </c>
      <c r="W8634" t="n">
        <v>0.012566603</v>
      </c>
      <c r="X8634" t="n">
        <v>0.001332757</v>
      </c>
      <c r="Y8634" t="n">
        <v>0.2471516305593728</v>
      </c>
      <c r="Z8634" t="n">
        <v>0.504789619</v>
      </c>
      <c r="AA8634" t="n">
        <v>0.6608778</v>
      </c>
      <c r="AB8634" t="n">
        <v>0</v>
      </c>
      <c r="AC8634" t="n">
        <v>0</v>
      </c>
      <c r="AD8634" t="n">
        <v>0.85</v>
      </c>
      <c r="AE8634" t="n">
        <v>0.85</v>
      </c>
      <c r="AF8634" t="n">
        <v>0.85</v>
      </c>
      <c r="AG8634" t="n">
        <v>0.85</v>
      </c>
      <c r="AH8634" t="n">
        <v>0.8755169739999999</v>
      </c>
      <c r="AI8634" t="n">
        <v>0.012566603</v>
      </c>
      <c r="AJ8634" t="n">
        <v>0.520160572</v>
      </c>
      <c r="AK8634" t="n">
        <v>0.0506683264033267</v>
      </c>
      <c r="AL8634" t="n">
        <v>0</v>
      </c>
    </row>
    <row r="8635">
      <c r="A8635" t="inlineStr">
        <is>
          <t>2025-12-26 17:00</t>
        </is>
      </c>
      <c r="B8635" t="n">
        <v>79627.60145908709</v>
      </c>
      <c r="C8635" t="n">
        <v>78986.21350131655</v>
      </c>
      <c r="D8635" t="n">
        <v>43.77435825643411</v>
      </c>
      <c r="E8635" t="n">
        <v>597.6135995141058</v>
      </c>
      <c r="F8635" t="n">
        <v>0.0019769383880065</v>
      </c>
      <c r="G8635" t="n">
        <v>0.2929478428990714</v>
      </c>
      <c r="H8635" t="n">
        <v>0.2953926717035617</v>
      </c>
      <c r="I8635" t="n">
        <v>0.2487587724075968</v>
      </c>
      <c r="J8635" t="n">
        <v>360</v>
      </c>
      <c r="K8635" t="n">
        <v>17</v>
      </c>
      <c r="L8635">
        <f>VLOOKUP(J8635,Clustering!$D$3:$E$367,2,FALSE)</f>
        <v/>
      </c>
      <c r="M8635" t="n">
        <v>0.352390841</v>
      </c>
      <c r="N8635" t="n">
        <v>0.34088911</v>
      </c>
      <c r="O8635" t="n">
        <v>0.34088911</v>
      </c>
      <c r="P8635" t="n">
        <v>0.878121317</v>
      </c>
      <c r="Q8635" t="n">
        <v>0.312178881</v>
      </c>
      <c r="R8635" t="n">
        <v>0.2953926717035617</v>
      </c>
      <c r="S8635" t="n">
        <v>0.0019769383880065</v>
      </c>
      <c r="T8635" t="n">
        <v>0.47483754</v>
      </c>
      <c r="U8635" t="n">
        <v>0.666411007</v>
      </c>
      <c r="V8635" t="n">
        <v>0.850080767</v>
      </c>
      <c r="W8635" t="n">
        <v>0.012810954</v>
      </c>
      <c r="X8635" t="n">
        <v>0.001381762</v>
      </c>
      <c r="Y8635" t="n">
        <v>0.2487587724075968</v>
      </c>
      <c r="Z8635" t="n">
        <v>0.558414332</v>
      </c>
      <c r="AA8635" t="n">
        <v>0.666411007</v>
      </c>
      <c r="AB8635" t="n">
        <v>0</v>
      </c>
      <c r="AC8635" t="n">
        <v>0</v>
      </c>
      <c r="AD8635" t="n">
        <v>0.85</v>
      </c>
      <c r="AE8635" t="n">
        <v>0.85</v>
      </c>
      <c r="AF8635" t="n">
        <v>0.85</v>
      </c>
      <c r="AG8635" t="n">
        <v>0.85</v>
      </c>
      <c r="AH8635" t="n">
        <v>0.878121317</v>
      </c>
      <c r="AI8635" t="n">
        <v>0.012810954</v>
      </c>
      <c r="AJ8635" t="n">
        <v>0.5629983</v>
      </c>
      <c r="AK8635" t="n">
        <v>0.0013838568716045</v>
      </c>
      <c r="AL8635" t="n">
        <v>0.108001752</v>
      </c>
    </row>
    <row r="8636">
      <c r="A8636" t="inlineStr">
        <is>
          <t>2025-12-26 18:00</t>
        </is>
      </c>
      <c r="B8636" t="n">
        <v>80768.98027036645</v>
      </c>
      <c r="C8636" t="n">
        <v>80186.62827119457</v>
      </c>
      <c r="D8636" t="n">
        <v>0</v>
      </c>
      <c r="E8636" t="n">
        <v>582.3519991718779</v>
      </c>
      <c r="F8636" t="n">
        <v>0</v>
      </c>
      <c r="G8636" t="n">
        <v>0.2854666662607245</v>
      </c>
      <c r="H8636" t="n">
        <v>0.2874975873741616</v>
      </c>
      <c r="I8636" t="n">
        <v>0.2487587724075968</v>
      </c>
      <c r="J8636" t="n">
        <v>360</v>
      </c>
      <c r="K8636" t="n">
        <v>18</v>
      </c>
      <c r="L8636">
        <f>VLOOKUP(J8636,Clustering!$D$3:$E$367,2,FALSE)</f>
        <v/>
      </c>
      <c r="M8636" t="n">
        <v>0.369076461</v>
      </c>
      <c r="N8636" t="n">
        <v>0.356472275</v>
      </c>
      <c r="O8636" t="n">
        <v>0.356472275</v>
      </c>
      <c r="P8636" t="n">
        <v>0.879504874</v>
      </c>
      <c r="Q8636" t="n">
        <v>0.33256776</v>
      </c>
      <c r="R8636" t="n">
        <v>0.2874975873741616</v>
      </c>
      <c r="S8636" t="n">
        <v>0</v>
      </c>
      <c r="T8636" t="n">
        <v>0.150483603</v>
      </c>
      <c r="U8636" t="n">
        <v>0.666411007</v>
      </c>
      <c r="V8636" t="n">
        <v>0.850080767</v>
      </c>
      <c r="W8636" t="n">
        <v>0.011554293</v>
      </c>
      <c r="X8636" t="n">
        <v>0.005485162</v>
      </c>
      <c r="Y8636" t="n">
        <v>0.2487587724075968</v>
      </c>
      <c r="Z8636" t="n">
        <v>0.572331511</v>
      </c>
      <c r="AA8636" t="n">
        <v>0.666411007</v>
      </c>
      <c r="AB8636" t="n">
        <v>0</v>
      </c>
      <c r="AC8636" t="n">
        <v>0</v>
      </c>
      <c r="AD8636" t="n">
        <v>0.85</v>
      </c>
      <c r="AE8636" t="n">
        <v>0.85</v>
      </c>
      <c r="AF8636" t="n">
        <v>0.85</v>
      </c>
      <c r="AG8636" t="n">
        <v>0.85</v>
      </c>
      <c r="AH8636" t="n">
        <v>0.879504874</v>
      </c>
      <c r="AI8636" t="n">
        <v>0.011554293</v>
      </c>
      <c r="AJ8636" t="n">
        <v>0.600362336</v>
      </c>
      <c r="AK8636" t="n">
        <v>0</v>
      </c>
      <c r="AL8636" t="n">
        <v>0.318959985</v>
      </c>
    </row>
    <row r="8637">
      <c r="A8637" t="inlineStr">
        <is>
          <t>2025-12-26 19:00</t>
        </is>
      </c>
      <c r="B8637" t="n">
        <v>79661.83959955069</v>
      </c>
      <c r="C8637" t="n">
        <v>79099.98345289512</v>
      </c>
      <c r="D8637" t="n">
        <v>0</v>
      </c>
      <c r="E8637" t="n">
        <v>561.8561466555678</v>
      </c>
      <c r="F8637" t="n">
        <v>0</v>
      </c>
      <c r="G8637" t="n">
        <v>0.2754196797331215</v>
      </c>
      <c r="H8637" t="n">
        <v>0.2770310760876031</v>
      </c>
      <c r="I8637" t="n">
        <v>0.24629448824032</v>
      </c>
      <c r="J8637" t="n">
        <v>360</v>
      </c>
      <c r="K8637" t="n">
        <v>19</v>
      </c>
      <c r="L8637">
        <f>VLOOKUP(J8637,Clustering!$D$3:$E$367,2,FALSE)</f>
        <v/>
      </c>
      <c r="M8637" t="n">
        <v>0.390830546</v>
      </c>
      <c r="N8637" t="n">
        <v>0.359799128</v>
      </c>
      <c r="O8637" t="n">
        <v>0.359799128</v>
      </c>
      <c r="P8637" t="n">
        <v>0.879901629</v>
      </c>
      <c r="Q8637" t="n">
        <v>0.351705018</v>
      </c>
      <c r="R8637" t="n">
        <v>0.2770310760876031</v>
      </c>
      <c r="S8637" t="n">
        <v>0</v>
      </c>
      <c r="T8637" t="n">
        <v>0</v>
      </c>
      <c r="U8637" t="n">
        <v>0.666411007</v>
      </c>
      <c r="V8637" t="n">
        <v>0.850080767</v>
      </c>
      <c r="W8637" t="n">
        <v>0.011624108</v>
      </c>
      <c r="X8637" t="n">
        <v>0.005485162</v>
      </c>
      <c r="Y8637" t="n">
        <v>0.24629448824032</v>
      </c>
      <c r="Z8637" t="n">
        <v>0.561272407</v>
      </c>
      <c r="AA8637" t="n">
        <v>0.666411007</v>
      </c>
      <c r="AB8637" t="n">
        <v>0</v>
      </c>
      <c r="AC8637" t="n">
        <v>0</v>
      </c>
      <c r="AD8637" t="n">
        <v>0.85</v>
      </c>
      <c r="AE8637" t="n">
        <v>0.85</v>
      </c>
      <c r="AF8637" t="n">
        <v>0.85</v>
      </c>
      <c r="AG8637" t="n">
        <v>0.85</v>
      </c>
      <c r="AH8637" t="n">
        <v>0.879901629</v>
      </c>
      <c r="AI8637" t="n">
        <v>0.011624108</v>
      </c>
      <c r="AJ8637" t="n">
        <v>0.603304795</v>
      </c>
      <c r="AK8637" t="n">
        <v>0</v>
      </c>
      <c r="AL8637" t="n">
        <v>0.169455622</v>
      </c>
    </row>
    <row r="8638">
      <c r="A8638" t="inlineStr">
        <is>
          <t>2025-12-26 20:00</t>
        </is>
      </c>
      <c r="B8638" t="n">
        <v>77500.88613413124</v>
      </c>
      <c r="C8638" t="n">
        <v>76955.36714932948</v>
      </c>
      <c r="D8638" t="n">
        <v>0</v>
      </c>
      <c r="E8638" t="n">
        <v>545.5189848017617</v>
      </c>
      <c r="F8638" t="n">
        <v>0</v>
      </c>
      <c r="G8638" t="n">
        <v>0.2674112670596871</v>
      </c>
      <c r="H8638" t="n">
        <v>0.2686136706575301</v>
      </c>
      <c r="I8638" t="n">
        <v>0.2456784171985009</v>
      </c>
      <c r="J8638" t="n">
        <v>360</v>
      </c>
      <c r="K8638" t="n">
        <v>20</v>
      </c>
      <c r="L8638">
        <f>VLOOKUP(J8638,Clustering!$D$3:$E$367,2,FALSE)</f>
        <v/>
      </c>
      <c r="M8638" t="n">
        <v>0.383924762</v>
      </c>
      <c r="N8638" t="n">
        <v>0.352555777</v>
      </c>
      <c r="O8638" t="n">
        <v>0.352555777</v>
      </c>
      <c r="P8638" t="n">
        <v>0.880145786</v>
      </c>
      <c r="Q8638" t="n">
        <v>0.353319607</v>
      </c>
      <c r="R8638" t="n">
        <v>0.2686136706575301</v>
      </c>
      <c r="S8638" t="n">
        <v>0</v>
      </c>
      <c r="T8638" t="n">
        <v>0</v>
      </c>
      <c r="U8638" t="n">
        <v>0.665393586</v>
      </c>
      <c r="V8638" t="n">
        <v>0.850080767</v>
      </c>
      <c r="W8638" t="n">
        <v>0.011728829</v>
      </c>
      <c r="X8638" t="n">
        <v>0.007921569</v>
      </c>
      <c r="Y8638" t="n">
        <v>0.2456784171985009</v>
      </c>
      <c r="Z8638" t="n">
        <v>0.55127099</v>
      </c>
      <c r="AA8638" t="n">
        <v>0.665393586</v>
      </c>
      <c r="AB8638" t="n">
        <v>0</v>
      </c>
      <c r="AC8638" t="n">
        <v>0</v>
      </c>
      <c r="AD8638" t="n">
        <v>0.85</v>
      </c>
      <c r="AE8638" t="n">
        <v>0.85</v>
      </c>
      <c r="AF8638" t="n">
        <v>0.85</v>
      </c>
      <c r="AG8638" t="n">
        <v>0.85</v>
      </c>
      <c r="AH8638" t="n">
        <v>0.880145786</v>
      </c>
      <c r="AI8638" t="n">
        <v>0.011728829</v>
      </c>
      <c r="AJ8638" t="n">
        <v>0.586519791</v>
      </c>
      <c r="AK8638" t="n">
        <v>0</v>
      </c>
      <c r="AL8638" t="n">
        <v>0.163168005</v>
      </c>
    </row>
    <row r="8639">
      <c r="A8639" t="inlineStr">
        <is>
          <t>2025-12-26 21:00</t>
        </is>
      </c>
      <c r="B8639" t="n">
        <v>74678.45133173399</v>
      </c>
      <c r="C8639" t="n">
        <v>74138.19335023791</v>
      </c>
      <c r="D8639" t="n">
        <v>0</v>
      </c>
      <c r="E8639" t="n">
        <v>540.2579814960803</v>
      </c>
      <c r="F8639" t="n">
        <v>0</v>
      </c>
      <c r="G8639" t="n">
        <v>0.2648323438706276</v>
      </c>
      <c r="H8639" t="n">
        <v>0.2657409046038299</v>
      </c>
      <c r="I8639" t="n">
        <v>0.2484105583404816</v>
      </c>
      <c r="J8639" t="n">
        <v>360</v>
      </c>
      <c r="K8639" t="n">
        <v>21</v>
      </c>
      <c r="L8639">
        <f>VLOOKUP(J8639,Clustering!$D$3:$E$367,2,FALSE)</f>
        <v/>
      </c>
      <c r="M8639" t="n">
        <v>0.368414105</v>
      </c>
      <c r="N8639" t="n">
        <v>0.346781605</v>
      </c>
      <c r="O8639" t="n">
        <v>0.346781605</v>
      </c>
      <c r="P8639" t="n">
        <v>0.8802169990000001</v>
      </c>
      <c r="Q8639" t="n">
        <v>0.342931167</v>
      </c>
      <c r="R8639" t="n">
        <v>0.2657409046038299</v>
      </c>
      <c r="S8639" t="n">
        <v>0</v>
      </c>
      <c r="T8639" t="n">
        <v>0</v>
      </c>
      <c r="U8639" t="n">
        <v>0.662059574</v>
      </c>
      <c r="V8639" t="n">
        <v>0.850080767</v>
      </c>
      <c r="W8639" t="n">
        <v>0.011763737</v>
      </c>
      <c r="X8639" t="n">
        <v>0.00669813</v>
      </c>
      <c r="Y8639" t="n">
        <v>0.2484105583404816</v>
      </c>
      <c r="Z8639" t="n">
        <v>0.525366069</v>
      </c>
      <c r="AA8639" t="n">
        <v>0.662059574</v>
      </c>
      <c r="AB8639" t="n">
        <v>0</v>
      </c>
      <c r="AC8639" t="n">
        <v>0</v>
      </c>
      <c r="AD8639" t="n">
        <v>0.85</v>
      </c>
      <c r="AE8639" t="n">
        <v>0.85</v>
      </c>
      <c r="AF8639" t="n">
        <v>0.85</v>
      </c>
      <c r="AG8639" t="n">
        <v>0.85</v>
      </c>
      <c r="AH8639" t="n">
        <v>0.8802169990000001</v>
      </c>
      <c r="AI8639" t="n">
        <v>0.011763737</v>
      </c>
      <c r="AJ8639" t="n">
        <v>0.568561298</v>
      </c>
      <c r="AK8639" t="n">
        <v>0</v>
      </c>
      <c r="AL8639" t="n">
        <v>0.143390197</v>
      </c>
    </row>
    <row r="8640">
      <c r="A8640" t="inlineStr">
        <is>
          <t>2025-12-26 22:00</t>
        </is>
      </c>
      <c r="B8640" t="n">
        <v>70248.62178351688</v>
      </c>
      <c r="C8640" t="n">
        <v>69700.05980042811</v>
      </c>
      <c r="D8640" t="n">
        <v>0</v>
      </c>
      <c r="E8640" t="n">
        <v>548.5619830887736</v>
      </c>
      <c r="F8640" t="n">
        <v>0</v>
      </c>
      <c r="G8640" t="n">
        <v>0.2689029328866537</v>
      </c>
      <c r="H8640" t="n">
        <v>0.2695980450395673</v>
      </c>
      <c r="I8640" t="n">
        <v>0.2563391247917198</v>
      </c>
      <c r="J8640" t="n">
        <v>360</v>
      </c>
      <c r="K8640" t="n">
        <v>22</v>
      </c>
      <c r="L8640">
        <f>VLOOKUP(J8640,Clustering!$D$3:$E$367,2,FALSE)</f>
        <v/>
      </c>
      <c r="M8640" t="n">
        <v>0.354567978</v>
      </c>
      <c r="N8640" t="n">
        <v>0.336128574</v>
      </c>
      <c r="O8640" t="n">
        <v>0.336128574</v>
      </c>
      <c r="P8640" t="n">
        <v>0.879281063</v>
      </c>
      <c r="Q8640" t="n">
        <v>0.320076599</v>
      </c>
      <c r="R8640" t="n">
        <v>0.2695980450395673</v>
      </c>
      <c r="S8640" t="n">
        <v>0</v>
      </c>
      <c r="T8640" t="n">
        <v>0</v>
      </c>
      <c r="U8640" t="n">
        <v>0.662059574</v>
      </c>
      <c r="V8640" t="n">
        <v>0.850080767</v>
      </c>
      <c r="W8640" t="n">
        <v>0.011868458</v>
      </c>
      <c r="X8640" t="n">
        <v>0.001381762</v>
      </c>
      <c r="Y8640" t="n">
        <v>0.2563391247917198</v>
      </c>
      <c r="Z8640" t="n">
        <v>0.464342809</v>
      </c>
      <c r="AA8640" t="n">
        <v>0.662059574</v>
      </c>
      <c r="AB8640" t="n">
        <v>0</v>
      </c>
      <c r="AC8640" t="n">
        <v>0</v>
      </c>
      <c r="AD8640" t="n">
        <v>0.85</v>
      </c>
      <c r="AE8640" t="n">
        <v>0.85</v>
      </c>
      <c r="AF8640" t="n">
        <v>0.85</v>
      </c>
      <c r="AG8640" t="n">
        <v>0.85</v>
      </c>
      <c r="AH8640" t="n">
        <v>0.879281063</v>
      </c>
      <c r="AI8640" t="n">
        <v>0.011868458</v>
      </c>
      <c r="AJ8640" t="n">
        <v>0.5464155550000001</v>
      </c>
      <c r="AK8640" t="n">
        <v>0</v>
      </c>
      <c r="AL8640" t="n">
        <v>0.126743188</v>
      </c>
    </row>
    <row r="8641">
      <c r="A8641" t="inlineStr">
        <is>
          <t>2025-12-26 23:00</t>
        </is>
      </c>
      <c r="B8641" t="n">
        <v>65594.87613164962</v>
      </c>
      <c r="C8641" t="n">
        <v>65035.02473792696</v>
      </c>
      <c r="D8641" t="n">
        <v>0</v>
      </c>
      <c r="E8641" t="n">
        <v>559.8513937226672</v>
      </c>
      <c r="F8641" t="n">
        <v>0</v>
      </c>
      <c r="G8641" t="n">
        <v>0.2744369577071898</v>
      </c>
      <c r="H8641" t="n">
        <v>0.2749417916849119</v>
      </c>
      <c r="I8641" t="n">
        <v>0.2653123334443035</v>
      </c>
      <c r="J8641" t="n">
        <v>360</v>
      </c>
      <c r="K8641" t="n">
        <v>23</v>
      </c>
      <c r="L8641">
        <f>VLOOKUP(J8641,Clustering!$D$3:$E$367,2,FALSE)</f>
        <v/>
      </c>
      <c r="M8641" t="n">
        <v>0.338170339</v>
      </c>
      <c r="N8641" t="n">
        <v>0.32402214</v>
      </c>
      <c r="O8641" t="n">
        <v>0.32402214</v>
      </c>
      <c r="P8641" t="n">
        <v>0.876727586</v>
      </c>
      <c r="Q8641" t="n">
        <v>0.303329933</v>
      </c>
      <c r="R8641" t="n">
        <v>0.2749417916849119</v>
      </c>
      <c r="S8641" t="n">
        <v>0</v>
      </c>
      <c r="T8641" t="n">
        <v>0</v>
      </c>
      <c r="U8641" t="n">
        <v>0.660439526</v>
      </c>
      <c r="V8641" t="n">
        <v>0.850080767</v>
      </c>
      <c r="W8641" t="n">
        <v>0.011659015</v>
      </c>
      <c r="X8641" t="n">
        <v>0.001381762</v>
      </c>
      <c r="Y8641" t="n">
        <v>0.2653123334443035</v>
      </c>
      <c r="Z8641" t="n">
        <v>0.41028222</v>
      </c>
      <c r="AA8641" t="n">
        <v>0.660439526</v>
      </c>
      <c r="AB8641" t="n">
        <v>0</v>
      </c>
      <c r="AC8641" t="n">
        <v>0</v>
      </c>
      <c r="AD8641" t="n">
        <v>0.85</v>
      </c>
      <c r="AE8641" t="n">
        <v>0.85</v>
      </c>
      <c r="AF8641" t="n">
        <v>0.85</v>
      </c>
      <c r="AG8641" t="n">
        <v>0.85</v>
      </c>
      <c r="AH8641" t="n">
        <v>0.876727586</v>
      </c>
      <c r="AI8641" t="n">
        <v>0.011659015</v>
      </c>
      <c r="AJ8641" t="n">
        <v>0.518559268</v>
      </c>
      <c r="AK8641" t="n">
        <v>0</v>
      </c>
      <c r="AL8641" t="n">
        <v>0.039796281</v>
      </c>
    </row>
    <row r="8642">
      <c r="A8642" t="inlineStr">
        <is>
          <t>2025-12-27 00:00</t>
        </is>
      </c>
      <c r="B8642" t="n">
        <v>40461.19757745553</v>
      </c>
      <c r="C8642" t="n">
        <v>39883.38186131608</v>
      </c>
      <c r="D8642" t="n">
        <v>0</v>
      </c>
      <c r="E8642" t="n">
        <v>577.8157161394516</v>
      </c>
      <c r="F8642" t="n">
        <v>0</v>
      </c>
      <c r="G8642" t="n">
        <v>0.2832429981075743</v>
      </c>
      <c r="H8642" t="n">
        <v>0.2835400005729101</v>
      </c>
      <c r="I8642" t="n">
        <v>0.2778748255579207</v>
      </c>
      <c r="J8642" t="n">
        <v>361</v>
      </c>
      <c r="K8642" t="n">
        <v>0</v>
      </c>
      <c r="L8642">
        <f>VLOOKUP(J8642,Clustering!$D$3:$E$367,2,FALSE)</f>
        <v/>
      </c>
      <c r="M8642" t="n">
        <v>0.278765617</v>
      </c>
      <c r="N8642" t="n">
        <v>0.328068793</v>
      </c>
      <c r="O8642" t="n">
        <v>0.328068793</v>
      </c>
      <c r="P8642" t="n">
        <v>0.868060008</v>
      </c>
      <c r="Q8642" t="n">
        <v>0.415262246</v>
      </c>
      <c r="R8642" t="n">
        <v>0.2835400005729101</v>
      </c>
      <c r="S8642" t="n">
        <v>0</v>
      </c>
      <c r="T8642" t="n">
        <v>0</v>
      </c>
      <c r="U8642" t="n">
        <v>0.645624305</v>
      </c>
      <c r="V8642" t="n">
        <v>0.850080767</v>
      </c>
      <c r="W8642" t="n">
        <v>0.013299655</v>
      </c>
      <c r="X8642" t="n">
        <v>0.000799989</v>
      </c>
      <c r="Y8642" t="n">
        <v>0.2778748255579207</v>
      </c>
      <c r="Z8642" t="n">
        <v>0.228916697</v>
      </c>
      <c r="AA8642" t="n">
        <v>0.645624305</v>
      </c>
      <c r="AB8642" t="n">
        <v>0</v>
      </c>
      <c r="AC8642" t="n">
        <v>0</v>
      </c>
      <c r="AD8642" t="n">
        <v>0.85</v>
      </c>
      <c r="AE8642" t="n">
        <v>0.85</v>
      </c>
      <c r="AF8642" t="n">
        <v>0.85</v>
      </c>
      <c r="AG8642" t="n">
        <v>0.85</v>
      </c>
      <c r="AH8642" t="n">
        <v>0.868060008</v>
      </c>
      <c r="AI8642" t="n">
        <v>0.013299655</v>
      </c>
      <c r="AJ8642" t="n">
        <v>0.364607899</v>
      </c>
      <c r="AK8642" t="n">
        <v>0</v>
      </c>
      <c r="AL8642" t="n">
        <v>0.048952353</v>
      </c>
    </row>
    <row r="8643">
      <c r="A8643" t="inlineStr">
        <is>
          <t>2025-12-27 01:00</t>
        </is>
      </c>
      <c r="B8643" t="n">
        <v>39715.98546090452</v>
      </c>
      <c r="C8643" t="n">
        <v>39125.60997270475</v>
      </c>
      <c r="D8643" t="n">
        <v>0</v>
      </c>
      <c r="E8643" t="n">
        <v>590.3754881997763</v>
      </c>
      <c r="F8643" t="n">
        <v>0</v>
      </c>
      <c r="G8643" t="n">
        <v>0.2893997491175374</v>
      </c>
      <c r="H8643" t="n">
        <v>0.2894060683189275</v>
      </c>
      <c r="I8643" t="n">
        <v>0.2892855326803107</v>
      </c>
      <c r="J8643" t="n">
        <v>361</v>
      </c>
      <c r="K8643" t="n">
        <v>1</v>
      </c>
      <c r="L8643">
        <f>VLOOKUP(J8643,Clustering!$D$3:$E$367,2,FALSE)</f>
        <v/>
      </c>
      <c r="M8643" t="n">
        <v>0.271255072</v>
      </c>
      <c r="N8643" t="n">
        <v>0.317362516</v>
      </c>
      <c r="O8643" t="n">
        <v>0.317362516</v>
      </c>
      <c r="P8643" t="n">
        <v>0.877256594</v>
      </c>
      <c r="Q8643" t="n">
        <v>0.38000413</v>
      </c>
      <c r="R8643" t="n">
        <v>0.2894060683189275</v>
      </c>
      <c r="S8643" t="n">
        <v>0</v>
      </c>
      <c r="T8643" t="n">
        <v>0</v>
      </c>
      <c r="U8643" t="n">
        <v>0.645624305</v>
      </c>
      <c r="V8643" t="n">
        <v>0.850080767</v>
      </c>
      <c r="W8643" t="n">
        <v>0.01235716</v>
      </c>
      <c r="X8643" t="n">
        <v>0.000799989</v>
      </c>
      <c r="Y8643" t="n">
        <v>0.2892855326803107</v>
      </c>
      <c r="Z8643" t="n">
        <v>0.224804989</v>
      </c>
      <c r="AA8643" t="n">
        <v>0.645624305</v>
      </c>
      <c r="AB8643" t="n">
        <v>0</v>
      </c>
      <c r="AC8643" t="n">
        <v>0</v>
      </c>
      <c r="AD8643" t="n">
        <v>0.85</v>
      </c>
      <c r="AE8643" t="n">
        <v>0.85</v>
      </c>
      <c r="AF8643" t="n">
        <v>0.85</v>
      </c>
      <c r="AG8643" t="n">
        <v>0.85</v>
      </c>
      <c r="AH8643" t="n">
        <v>0.877256594</v>
      </c>
      <c r="AI8643" t="n">
        <v>0.01235716</v>
      </c>
      <c r="AJ8643" t="n">
        <v>0.360193152</v>
      </c>
      <c r="AK8643" t="n">
        <v>0</v>
      </c>
      <c r="AL8643" t="n">
        <v>0</v>
      </c>
    </row>
    <row r="8644">
      <c r="A8644" t="inlineStr">
        <is>
          <t>2025-12-27 02:00</t>
        </is>
      </c>
      <c r="B8644" t="n">
        <v>39632.28070687892</v>
      </c>
      <c r="C8644" t="n">
        <v>39040.02880381425</v>
      </c>
      <c r="D8644" t="n">
        <v>0</v>
      </c>
      <c r="E8644" t="n">
        <v>592.2519030646724</v>
      </c>
      <c r="F8644" t="n">
        <v>0</v>
      </c>
      <c r="G8644" t="n">
        <v>0.2903195603258198</v>
      </c>
      <c r="H8644" t="n">
        <v>0.2901292821506283</v>
      </c>
      <c r="I8644" t="n">
        <v>0.2937587441578673</v>
      </c>
      <c r="J8644" t="n">
        <v>361</v>
      </c>
      <c r="K8644" t="n">
        <v>2</v>
      </c>
      <c r="L8644">
        <f>VLOOKUP(J8644,Clustering!$D$3:$E$367,2,FALSE)</f>
        <v/>
      </c>
      <c r="M8644" t="n">
        <v>0.261095102</v>
      </c>
      <c r="N8644" t="n">
        <v>0.305609079</v>
      </c>
      <c r="O8644" t="n">
        <v>0.305609079</v>
      </c>
      <c r="P8644" t="n">
        <v>0.876442736</v>
      </c>
      <c r="Q8644" t="n">
        <v>0.345522019</v>
      </c>
      <c r="R8644" t="n">
        <v>0.2901292821506283</v>
      </c>
      <c r="S8644" t="n">
        <v>0</v>
      </c>
      <c r="T8644" t="n">
        <v>0</v>
      </c>
      <c r="U8644" t="n">
        <v>0.645624305</v>
      </c>
      <c r="V8644" t="n">
        <v>0.850080767</v>
      </c>
      <c r="W8644" t="n">
        <v>0.012461881</v>
      </c>
      <c r="X8644" t="n">
        <v>0.000799989</v>
      </c>
      <c r="Y8644" t="n">
        <v>0.2937587441578673</v>
      </c>
      <c r="Z8644" t="n">
        <v>0.219593981</v>
      </c>
      <c r="AA8644" t="n">
        <v>0.645624305</v>
      </c>
      <c r="AB8644" t="n">
        <v>0</v>
      </c>
      <c r="AC8644" t="n">
        <v>0</v>
      </c>
      <c r="AD8644" t="n">
        <v>0.85</v>
      </c>
      <c r="AE8644" t="n">
        <v>0.85</v>
      </c>
      <c r="AF8644" t="n">
        <v>0.85</v>
      </c>
      <c r="AG8644" t="n">
        <v>0.85</v>
      </c>
      <c r="AH8644" t="n">
        <v>0.876442736</v>
      </c>
      <c r="AI8644" t="n">
        <v>0.012461881</v>
      </c>
      <c r="AJ8644" t="n">
        <v>0.355068911</v>
      </c>
      <c r="AK8644" t="n">
        <v>0</v>
      </c>
      <c r="AL8644" t="n">
        <v>0.007696911</v>
      </c>
    </row>
    <row r="8645">
      <c r="A8645" t="inlineStr">
        <is>
          <t>2025-12-27 03:00</t>
        </is>
      </c>
      <c r="B8645" t="n">
        <v>39728.79334933493</v>
      </c>
      <c r="C8645" t="n">
        <v>39136.8075519816</v>
      </c>
      <c r="D8645" t="n">
        <v>0</v>
      </c>
      <c r="E8645" t="n">
        <v>591.9857973533334</v>
      </c>
      <c r="F8645" t="n">
        <v>0</v>
      </c>
      <c r="G8645" t="n">
        <v>0.2901891163496732</v>
      </c>
      <c r="H8645" t="n">
        <v>0.2899886572389087</v>
      </c>
      <c r="I8645" t="n">
        <v>0.2938123155528082</v>
      </c>
      <c r="J8645" t="n">
        <v>361</v>
      </c>
      <c r="K8645" t="n">
        <v>3</v>
      </c>
      <c r="L8645">
        <f>VLOOKUP(J8645,Clustering!$D$3:$E$367,2,FALSE)</f>
        <v/>
      </c>
      <c r="M8645" t="n">
        <v>0.253480884</v>
      </c>
      <c r="N8645" t="n">
        <v>0.298081752</v>
      </c>
      <c r="O8645" t="n">
        <v>0.298081752</v>
      </c>
      <c r="P8645" t="n">
        <v>0.875913729</v>
      </c>
      <c r="Q8645" t="n">
        <v>0.334219897</v>
      </c>
      <c r="R8645" t="n">
        <v>0.2899886572389087</v>
      </c>
      <c r="S8645" t="n">
        <v>0</v>
      </c>
      <c r="T8645" t="n">
        <v>0</v>
      </c>
      <c r="U8645" t="n">
        <v>0.645624305</v>
      </c>
      <c r="V8645" t="n">
        <v>0.850080767</v>
      </c>
      <c r="W8645" t="n">
        <v>0.013439284</v>
      </c>
      <c r="X8645" t="n">
        <v>0.000799989</v>
      </c>
      <c r="Y8645" t="n">
        <v>0.2938123155528082</v>
      </c>
      <c r="Z8645" t="n">
        <v>0.21761503</v>
      </c>
      <c r="AA8645" t="n">
        <v>0.645624305</v>
      </c>
      <c r="AB8645" t="n">
        <v>0</v>
      </c>
      <c r="AC8645" t="n">
        <v>0</v>
      </c>
      <c r="AD8645" t="n">
        <v>0.85</v>
      </c>
      <c r="AE8645" t="n">
        <v>0.85</v>
      </c>
      <c r="AF8645" t="n">
        <v>0.85</v>
      </c>
      <c r="AG8645" t="n">
        <v>0.85</v>
      </c>
      <c r="AH8645" t="n">
        <v>0.875913729</v>
      </c>
      <c r="AI8645" t="n">
        <v>0.013439284</v>
      </c>
      <c r="AJ8645" t="n">
        <v>0.354702869</v>
      </c>
      <c r="AK8645" t="n">
        <v>0</v>
      </c>
      <c r="AL8645" t="n">
        <v>0</v>
      </c>
    </row>
    <row r="8646">
      <c r="A8646" t="inlineStr">
        <is>
          <t>2025-12-27 04:00</t>
        </is>
      </c>
      <c r="B8646" t="n">
        <v>40117.13981170057</v>
      </c>
      <c r="C8646" t="n">
        <v>39532.17747630418</v>
      </c>
      <c r="D8646" t="n">
        <v>0</v>
      </c>
      <c r="E8646" t="n">
        <v>584.9623353963957</v>
      </c>
      <c r="F8646" t="n">
        <v>0</v>
      </c>
      <c r="G8646" t="n">
        <v>0.2867462428413704</v>
      </c>
      <c r="H8646" t="n">
        <v>0.2864931237190216</v>
      </c>
      <c r="I8646" t="n">
        <v>0.291321245688061</v>
      </c>
      <c r="J8646" t="n">
        <v>361</v>
      </c>
      <c r="K8646" t="n">
        <v>4</v>
      </c>
      <c r="L8646">
        <f>VLOOKUP(J8646,Clustering!$D$3:$E$367,2,FALSE)</f>
        <v/>
      </c>
      <c r="M8646" t="n">
        <v>0.245169752</v>
      </c>
      <c r="N8646" t="n">
        <v>0.29515917</v>
      </c>
      <c r="O8646" t="n">
        <v>0.29515917</v>
      </c>
      <c r="P8646" t="n">
        <v>0.877063303</v>
      </c>
      <c r="Q8646" t="n">
        <v>0.327686444</v>
      </c>
      <c r="R8646" t="n">
        <v>0.2864931237190216</v>
      </c>
      <c r="S8646" t="n">
        <v>0</v>
      </c>
      <c r="T8646" t="n">
        <v>0</v>
      </c>
      <c r="U8646" t="n">
        <v>0.645624305</v>
      </c>
      <c r="V8646" t="n">
        <v>0.850080767</v>
      </c>
      <c r="W8646" t="n">
        <v>0.013578913</v>
      </c>
      <c r="X8646" t="n">
        <v>0.000799989</v>
      </c>
      <c r="Y8646" t="n">
        <v>0.291321245688061</v>
      </c>
      <c r="Z8646" t="n">
        <v>0.22054158</v>
      </c>
      <c r="AA8646" t="n">
        <v>0.645624305</v>
      </c>
      <c r="AB8646" t="n">
        <v>0</v>
      </c>
      <c r="AC8646" t="n">
        <v>0</v>
      </c>
      <c r="AD8646" t="n">
        <v>0.85</v>
      </c>
      <c r="AE8646" t="n">
        <v>0.85</v>
      </c>
      <c r="AF8646" t="n">
        <v>0.85</v>
      </c>
      <c r="AG8646" t="n">
        <v>0.85</v>
      </c>
      <c r="AH8646" t="n">
        <v>0.877063303</v>
      </c>
      <c r="AI8646" t="n">
        <v>0.013578913</v>
      </c>
      <c r="AJ8646" t="n">
        <v>0.360684503</v>
      </c>
      <c r="AK8646" t="n">
        <v>0</v>
      </c>
      <c r="AL8646" t="n">
        <v>0</v>
      </c>
    </row>
    <row r="8647">
      <c r="A8647" t="inlineStr">
        <is>
          <t>2025-12-27 05:00</t>
        </is>
      </c>
      <c r="B8647" t="n">
        <v>42372.46866988605</v>
      </c>
      <c r="C8647" t="n">
        <v>41792.91564546544</v>
      </c>
      <c r="D8647" t="n">
        <v>0</v>
      </c>
      <c r="E8647" t="n">
        <v>579.5530244206033</v>
      </c>
      <c r="F8647" t="n">
        <v>0</v>
      </c>
      <c r="G8647" t="n">
        <v>0.2840946198140212</v>
      </c>
      <c r="H8647" t="n">
        <v>0.2840623216735828</v>
      </c>
      <c r="I8647" t="n">
        <v>0.284678392715402</v>
      </c>
      <c r="J8647" t="n">
        <v>361</v>
      </c>
      <c r="K8647" t="n">
        <v>5</v>
      </c>
      <c r="L8647">
        <f>VLOOKUP(J8647,Clustering!$D$3:$E$367,2,FALSE)</f>
        <v/>
      </c>
      <c r="M8647" t="n">
        <v>0.243194202</v>
      </c>
      <c r="N8647" t="n">
        <v>0.295417509</v>
      </c>
      <c r="O8647" t="n">
        <v>0.295417509</v>
      </c>
      <c r="P8647" t="n">
        <v>0.879250544</v>
      </c>
      <c r="Q8647" t="n">
        <v>0.323243196</v>
      </c>
      <c r="R8647" t="n">
        <v>0.2840623216735828</v>
      </c>
      <c r="S8647" t="n">
        <v>0</v>
      </c>
      <c r="T8647" t="n">
        <v>0</v>
      </c>
      <c r="U8647" t="n">
        <v>0.645624305</v>
      </c>
      <c r="V8647" t="n">
        <v>0.850080767</v>
      </c>
      <c r="W8647" t="n">
        <v>0.013718542</v>
      </c>
      <c r="X8647" t="n">
        <v>0.000799989</v>
      </c>
      <c r="Y8647" t="n">
        <v>0.284678392715402</v>
      </c>
      <c r="Z8647" t="n">
        <v>0.249028039</v>
      </c>
      <c r="AA8647" t="n">
        <v>0.645624305</v>
      </c>
      <c r="AB8647" t="n">
        <v>0</v>
      </c>
      <c r="AC8647" t="n">
        <v>0</v>
      </c>
      <c r="AD8647" t="n">
        <v>0.85</v>
      </c>
      <c r="AE8647" t="n">
        <v>0.85</v>
      </c>
      <c r="AF8647" t="n">
        <v>0.85</v>
      </c>
      <c r="AG8647" t="n">
        <v>0.85</v>
      </c>
      <c r="AH8647" t="n">
        <v>0.879250544</v>
      </c>
      <c r="AI8647" t="n">
        <v>0.013718542</v>
      </c>
      <c r="AJ8647" t="n">
        <v>0.388127095</v>
      </c>
      <c r="AK8647" t="n">
        <v>0</v>
      </c>
      <c r="AL8647" t="n">
        <v>0</v>
      </c>
    </row>
    <row r="8648">
      <c r="A8648" t="inlineStr">
        <is>
          <t>2025-12-27 06:00</t>
        </is>
      </c>
      <c r="B8648" t="n">
        <v>44583.23265148197</v>
      </c>
      <c r="C8648" t="n">
        <v>44017.35984378349</v>
      </c>
      <c r="D8648" t="n">
        <v>0</v>
      </c>
      <c r="E8648" t="n">
        <v>565.8728076984841</v>
      </c>
      <c r="F8648" t="n">
        <v>0</v>
      </c>
      <c r="G8648" t="n">
        <v>0.2773886312247471</v>
      </c>
      <c r="H8648" t="n">
        <v>0.2776136650075843</v>
      </c>
      <c r="I8648" t="n">
        <v>0.2733212569879528</v>
      </c>
      <c r="J8648" t="n">
        <v>361</v>
      </c>
      <c r="K8648" t="n">
        <v>6</v>
      </c>
      <c r="L8648">
        <f>VLOOKUP(J8648,Clustering!$D$3:$E$367,2,FALSE)</f>
        <v/>
      </c>
      <c r="M8648" t="n">
        <v>0.254160519</v>
      </c>
      <c r="N8648" t="n">
        <v>0.298257265</v>
      </c>
      <c r="O8648" t="n">
        <v>0.298257265</v>
      </c>
      <c r="P8648" t="n">
        <v>0.88123432</v>
      </c>
      <c r="Q8648" t="n">
        <v>0.356110718</v>
      </c>
      <c r="R8648" t="n">
        <v>0.2776136650075843</v>
      </c>
      <c r="S8648" t="n">
        <v>0</v>
      </c>
      <c r="T8648" t="n">
        <v>0</v>
      </c>
      <c r="U8648" t="n">
        <v>0.6501009599999999</v>
      </c>
      <c r="V8648" t="n">
        <v>0.850080767</v>
      </c>
      <c r="W8648" t="n">
        <v>0.013404377</v>
      </c>
      <c r="X8648" t="n">
        <v>0.00083936</v>
      </c>
      <c r="Y8648" t="n">
        <v>0.2733212569879528</v>
      </c>
      <c r="Z8648" t="n">
        <v>0.303165531</v>
      </c>
      <c r="AA8648" t="n">
        <v>0.6501009599999999</v>
      </c>
      <c r="AB8648" t="n">
        <v>0</v>
      </c>
      <c r="AC8648" t="n">
        <v>0</v>
      </c>
      <c r="AD8648" t="n">
        <v>0.85</v>
      </c>
      <c r="AE8648" t="n">
        <v>0.85</v>
      </c>
      <c r="AF8648" t="n">
        <v>0.85</v>
      </c>
      <c r="AG8648" t="n">
        <v>0.85</v>
      </c>
      <c r="AH8648" t="n">
        <v>0.88123432</v>
      </c>
      <c r="AI8648" t="n">
        <v>0.013404377</v>
      </c>
      <c r="AJ8648" t="n">
        <v>0.415102338</v>
      </c>
      <c r="AK8648" t="n">
        <v>0</v>
      </c>
      <c r="AL8648" t="n">
        <v>0</v>
      </c>
    </row>
    <row r="8649">
      <c r="A8649" t="inlineStr">
        <is>
          <t>2025-12-27 07:00</t>
        </is>
      </c>
      <c r="B8649" t="n">
        <v>48458.80192355743</v>
      </c>
      <c r="C8649" t="n">
        <v>47841.66127395498</v>
      </c>
      <c r="D8649" t="n">
        <v>66.35242919855997</v>
      </c>
      <c r="E8649" t="n">
        <v>550.7882204038822</v>
      </c>
      <c r="F8649" t="n">
        <v>0.0029966096510583</v>
      </c>
      <c r="G8649" t="n">
        <v>0.2699942256881775</v>
      </c>
      <c r="H8649" t="n">
        <v>0.2705422408753989</v>
      </c>
      <c r="I8649" t="n">
        <v>0.2600891224375756</v>
      </c>
      <c r="J8649" t="n">
        <v>361</v>
      </c>
      <c r="K8649" t="n">
        <v>7</v>
      </c>
      <c r="L8649">
        <f>VLOOKUP(J8649,Clustering!$D$3:$E$367,2,FALSE)</f>
        <v/>
      </c>
      <c r="M8649" t="n">
        <v>0.263825162</v>
      </c>
      <c r="N8649" t="n">
        <v>0.306352543</v>
      </c>
      <c r="O8649" t="n">
        <v>0.306352543</v>
      </c>
      <c r="P8649" t="n">
        <v>0.882109217</v>
      </c>
      <c r="Q8649" t="n">
        <v>0.396963572</v>
      </c>
      <c r="R8649" t="n">
        <v>0.2705422408753989</v>
      </c>
      <c r="S8649" t="n">
        <v>0.0029966096510583</v>
      </c>
      <c r="T8649" t="n">
        <v>0</v>
      </c>
      <c r="U8649" t="n">
        <v>0.65669072</v>
      </c>
      <c r="V8649" t="n">
        <v>0.850080767</v>
      </c>
      <c r="W8649" t="n">
        <v>0.012671325</v>
      </c>
      <c r="X8649" t="n">
        <v>0.001088153</v>
      </c>
      <c r="Y8649" t="n">
        <v>0.2600891224375756</v>
      </c>
      <c r="Z8649" t="n">
        <v>0.289997108</v>
      </c>
      <c r="AA8649" t="n">
        <v>0.65669072</v>
      </c>
      <c r="AB8649" t="n">
        <v>0</v>
      </c>
      <c r="AC8649" t="n">
        <v>0</v>
      </c>
      <c r="AD8649" t="n">
        <v>0.85</v>
      </c>
      <c r="AE8649" t="n">
        <v>0.85</v>
      </c>
      <c r="AF8649" t="n">
        <v>0.85</v>
      </c>
      <c r="AG8649" t="n">
        <v>0.85</v>
      </c>
      <c r="AH8649" t="n">
        <v>0.882109217</v>
      </c>
      <c r="AI8649" t="n">
        <v>0.012671325</v>
      </c>
      <c r="AJ8649" t="n">
        <v>0.400541122</v>
      </c>
      <c r="AK8649" t="n">
        <v>0.0020976267557408</v>
      </c>
      <c r="AL8649" t="n">
        <v>0.009665585000000001</v>
      </c>
    </row>
    <row r="8650">
      <c r="A8650" t="inlineStr">
        <is>
          <t>2025-12-27 08:00</t>
        </is>
      </c>
      <c r="B8650" t="n">
        <v>49508.70062775559</v>
      </c>
      <c r="C8650" t="n">
        <v>46988.57733281507</v>
      </c>
      <c r="D8650" t="n">
        <v>1991.449173349742</v>
      </c>
      <c r="E8650" t="n">
        <v>528.6741215907836</v>
      </c>
      <c r="F8650" t="n">
        <v>0.0899378648910349</v>
      </c>
      <c r="G8650" t="n">
        <v>0.2591539811719527</v>
      </c>
      <c r="H8650" t="n">
        <v>0.2599351046771209</v>
      </c>
      <c r="I8650" t="n">
        <v>0.2450355604592113</v>
      </c>
      <c r="J8650" t="n">
        <v>361</v>
      </c>
      <c r="K8650" t="n">
        <v>8</v>
      </c>
      <c r="L8650">
        <f>VLOOKUP(J8650,Clustering!$D$3:$E$367,2,FALSE)</f>
        <v/>
      </c>
      <c r="M8650" t="n">
        <v>0.264406884</v>
      </c>
      <c r="N8650" t="n">
        <v>0.302546481</v>
      </c>
      <c r="O8650" t="n">
        <v>0.302546481</v>
      </c>
      <c r="P8650" t="n">
        <v>0.884418536</v>
      </c>
      <c r="Q8650" t="n">
        <v>0.42632656</v>
      </c>
      <c r="R8650" t="n">
        <v>0.2599351046771209</v>
      </c>
      <c r="S8650" t="n">
        <v>0.0899378648910349</v>
      </c>
      <c r="T8650" t="n">
        <v>0</v>
      </c>
      <c r="U8650" t="n">
        <v>0.65669072</v>
      </c>
      <c r="V8650" t="n">
        <v>0.850080767</v>
      </c>
      <c r="W8650" t="n">
        <v>0.012182623</v>
      </c>
      <c r="X8650" t="n">
        <v>0.001022814</v>
      </c>
      <c r="Y8650" t="n">
        <v>0.2450355604592113</v>
      </c>
      <c r="Z8650" t="n">
        <v>0.283721038</v>
      </c>
      <c r="AA8650" t="n">
        <v>0.65669072</v>
      </c>
      <c r="AB8650" t="n">
        <v>0</v>
      </c>
      <c r="AC8650" t="n">
        <v>0</v>
      </c>
      <c r="AD8650" t="n">
        <v>0.85</v>
      </c>
      <c r="AE8650" t="n">
        <v>0.85</v>
      </c>
      <c r="AF8650" t="n">
        <v>0.85</v>
      </c>
      <c r="AG8650" t="n">
        <v>0.85</v>
      </c>
      <c r="AH8650" t="n">
        <v>0.884418536</v>
      </c>
      <c r="AI8650" t="n">
        <v>0.012182623</v>
      </c>
      <c r="AJ8650" t="n">
        <v>0.392263339</v>
      </c>
      <c r="AK8650" t="n">
        <v>0.0629565054237244</v>
      </c>
      <c r="AL8650" t="n">
        <v>0.029612509</v>
      </c>
    </row>
    <row r="8651">
      <c r="A8651" t="inlineStr">
        <is>
          <t>2025-12-27 09:00</t>
        </is>
      </c>
      <c r="B8651" t="n">
        <v>50088.50277032891</v>
      </c>
      <c r="C8651" t="n">
        <v>44478.24781164067</v>
      </c>
      <c r="D8651" t="n">
        <v>5099.354800066419</v>
      </c>
      <c r="E8651" t="n">
        <v>510.9001586218184</v>
      </c>
      <c r="F8651" t="n">
        <v>0.2302971570539198</v>
      </c>
      <c r="G8651" t="n">
        <v>0.2504412542263816</v>
      </c>
      <c r="H8651" t="n">
        <v>0.2516784134318703</v>
      </c>
      <c r="I8651" t="n">
        <v>0.2280802139604486</v>
      </c>
      <c r="J8651" t="n">
        <v>361</v>
      </c>
      <c r="K8651" t="n">
        <v>9</v>
      </c>
      <c r="L8651">
        <f>VLOOKUP(J8651,Clustering!$D$3:$E$367,2,FALSE)</f>
        <v/>
      </c>
      <c r="M8651" t="n">
        <v>0.259108033</v>
      </c>
      <c r="N8651" t="n">
        <v>0.300949118</v>
      </c>
      <c r="O8651" t="n">
        <v>0.300949118</v>
      </c>
      <c r="P8651" t="n">
        <v>0.885415511</v>
      </c>
      <c r="Q8651" t="n">
        <v>0.451083589</v>
      </c>
      <c r="R8651" t="n">
        <v>0.2516784134318703</v>
      </c>
      <c r="S8651" t="n">
        <v>0.2302971570539198</v>
      </c>
      <c r="T8651" t="n">
        <v>0.380610549</v>
      </c>
      <c r="U8651" t="n">
        <v>0.656424625</v>
      </c>
      <c r="V8651" t="n">
        <v>0.850080767</v>
      </c>
      <c r="W8651" t="n">
        <v>0.011659015</v>
      </c>
      <c r="X8651" t="n">
        <v>0.000799989</v>
      </c>
      <c r="Y8651" t="n">
        <v>0.2280802139604486</v>
      </c>
      <c r="Z8651" t="n">
        <v>0.260725812</v>
      </c>
      <c r="AA8651" t="n">
        <v>0.656424625</v>
      </c>
      <c r="AB8651" t="n">
        <v>0</v>
      </c>
      <c r="AC8651" t="n">
        <v>0</v>
      </c>
      <c r="AD8651" t="n">
        <v>0.85</v>
      </c>
      <c r="AE8651" t="n">
        <v>0.85</v>
      </c>
      <c r="AF8651" t="n">
        <v>0.85</v>
      </c>
      <c r="AG8651" t="n">
        <v>0.85</v>
      </c>
      <c r="AH8651" t="n">
        <v>0.885415511</v>
      </c>
      <c r="AI8651" t="n">
        <v>0.011659015</v>
      </c>
      <c r="AJ8651" t="n">
        <v>0.375276429</v>
      </c>
      <c r="AK8651" t="n">
        <v>0.1612080099377438</v>
      </c>
      <c r="AL8651" t="n">
        <v>0</v>
      </c>
    </row>
    <row r="8652">
      <c r="A8652" t="inlineStr">
        <is>
          <t>2025-12-27 10:00</t>
        </is>
      </c>
      <c r="B8652" t="n">
        <v>49693.84532113755</v>
      </c>
      <c r="C8652" t="n">
        <v>41434.58148652718</v>
      </c>
      <c r="D8652" t="n">
        <v>7725.525363878311</v>
      </c>
      <c r="E8652" t="n">
        <v>533.738470732062</v>
      </c>
      <c r="F8652" t="n">
        <v>0.3489003212771056</v>
      </c>
      <c r="G8652" t="n">
        <v>0.2616365052608146</v>
      </c>
      <c r="H8652" t="n">
        <v>0.2640132271169891</v>
      </c>
      <c r="I8652" t="n">
        <v>0.2186784341483385</v>
      </c>
      <c r="J8652" t="n">
        <v>361</v>
      </c>
      <c r="K8652" t="n">
        <v>10</v>
      </c>
      <c r="L8652">
        <f>VLOOKUP(J8652,Clustering!$D$3:$E$367,2,FALSE)</f>
        <v/>
      </c>
      <c r="M8652" t="n">
        <v>0.261463718</v>
      </c>
      <c r="N8652" t="n">
        <v>0.297210105</v>
      </c>
      <c r="O8652" t="n">
        <v>0.297210105</v>
      </c>
      <c r="P8652" t="n">
        <v>0.886412486</v>
      </c>
      <c r="Q8652" t="n">
        <v>0.446302404</v>
      </c>
      <c r="R8652" t="n">
        <v>0.2640132271169891</v>
      </c>
      <c r="S8652" t="n">
        <v>0.3489003212771056</v>
      </c>
      <c r="T8652" t="n">
        <v>0.648707874</v>
      </c>
      <c r="U8652" t="n">
        <v>0.656878551</v>
      </c>
      <c r="V8652" t="n">
        <v>0.850080767</v>
      </c>
      <c r="W8652" t="n">
        <v>0.011484479</v>
      </c>
      <c r="X8652" t="n">
        <v>0.000799989</v>
      </c>
      <c r="Y8652" t="n">
        <v>0.2186784341483385</v>
      </c>
      <c r="Z8652" t="n">
        <v>0.274762824</v>
      </c>
      <c r="AA8652" t="n">
        <v>0.656878551</v>
      </c>
      <c r="AB8652" t="n">
        <v>0</v>
      </c>
      <c r="AC8652" t="n">
        <v>0</v>
      </c>
      <c r="AD8652" t="n">
        <v>0.85</v>
      </c>
      <c r="AE8652" t="n">
        <v>0.85</v>
      </c>
      <c r="AF8652" t="n">
        <v>0.85</v>
      </c>
      <c r="AG8652" t="n">
        <v>0.85</v>
      </c>
      <c r="AH8652" t="n">
        <v>0.886412486</v>
      </c>
      <c r="AI8652" t="n">
        <v>0.011484479</v>
      </c>
      <c r="AJ8652" t="n">
        <v>0.378251362</v>
      </c>
      <c r="AK8652" t="n">
        <v>0.2442302248939739</v>
      </c>
      <c r="AL8652" t="n">
        <v>0</v>
      </c>
    </row>
    <row r="8653">
      <c r="A8653" t="inlineStr">
        <is>
          <t>2025-12-27 11:00</t>
        </is>
      </c>
      <c r="B8653" t="n">
        <v>48821.85072547299</v>
      </c>
      <c r="C8653" t="n">
        <v>38917.52543706659</v>
      </c>
      <c r="D8653" t="n">
        <v>9340.345630319807</v>
      </c>
      <c r="E8653" t="n">
        <v>563.9796580865935</v>
      </c>
      <c r="F8653" t="n">
        <v>0.4218288644154819</v>
      </c>
      <c r="G8653" t="n">
        <v>0.2764606167091145</v>
      </c>
      <c r="H8653" t="n">
        <v>0.2798234850488922</v>
      </c>
      <c r="I8653" t="n">
        <v>0.2156784360316539</v>
      </c>
      <c r="J8653" t="n">
        <v>361</v>
      </c>
      <c r="K8653" t="n">
        <v>11</v>
      </c>
      <c r="L8653">
        <f>VLOOKUP(J8653,Clustering!$D$3:$E$367,2,FALSE)</f>
        <v/>
      </c>
      <c r="M8653" t="n">
        <v>0.254730722</v>
      </c>
      <c r="N8653" t="n">
        <v>0.283105981</v>
      </c>
      <c r="O8653" t="n">
        <v>0.283105981</v>
      </c>
      <c r="P8653" t="n">
        <v>0.888091067</v>
      </c>
      <c r="Q8653" t="n">
        <v>0.412759007</v>
      </c>
      <c r="R8653" t="n">
        <v>0.2798234850488922</v>
      </c>
      <c r="S8653" t="n">
        <v>0.4218288644154819</v>
      </c>
      <c r="T8653" t="n">
        <v>0.6914765</v>
      </c>
      <c r="U8653" t="n">
        <v>0.656878551</v>
      </c>
      <c r="V8653" t="n">
        <v>0.850080767</v>
      </c>
      <c r="W8653" t="n">
        <v>0.011379757</v>
      </c>
      <c r="X8653" t="n">
        <v>0.000799989</v>
      </c>
      <c r="Y8653" t="n">
        <v>0.2156784360316539</v>
      </c>
      <c r="Z8653" t="n">
        <v>0.296947402</v>
      </c>
      <c r="AA8653" t="n">
        <v>0.656878551</v>
      </c>
      <c r="AB8653" t="n">
        <v>0</v>
      </c>
      <c r="AC8653" t="n">
        <v>0</v>
      </c>
      <c r="AD8653" t="n">
        <v>0.85</v>
      </c>
      <c r="AE8653" t="n">
        <v>0.85</v>
      </c>
      <c r="AF8653" t="n">
        <v>0.85</v>
      </c>
      <c r="AG8653" t="n">
        <v>0.85</v>
      </c>
      <c r="AH8653" t="n">
        <v>0.888091067</v>
      </c>
      <c r="AI8653" t="n">
        <v>0.011379757</v>
      </c>
      <c r="AJ8653" t="n">
        <v>0.383757177</v>
      </c>
      <c r="AK8653" t="n">
        <v>0.2952802050908373</v>
      </c>
      <c r="AL8653" t="n">
        <v>0.009236293</v>
      </c>
    </row>
    <row r="8654">
      <c r="A8654" t="inlineStr">
        <is>
          <t>2025-12-27 12:00</t>
        </is>
      </c>
      <c r="B8654" t="n">
        <v>47766.24485497554</v>
      </c>
      <c r="C8654" t="n">
        <v>37212.5386542363</v>
      </c>
      <c r="D8654" t="n">
        <v>9966.016736696292</v>
      </c>
      <c r="E8654" t="n">
        <v>587.6894640429517</v>
      </c>
      <c r="F8654" t="n">
        <v>0.4500854346481333</v>
      </c>
      <c r="G8654" t="n">
        <v>0.28808307060929</v>
      </c>
      <c r="H8654" t="n">
        <v>0.2918770489105718</v>
      </c>
      <c r="I8654" t="n">
        <v>0.2195087907699209</v>
      </c>
      <c r="J8654" t="n">
        <v>361</v>
      </c>
      <c r="K8654" t="n">
        <v>12</v>
      </c>
      <c r="L8654">
        <f>VLOOKUP(J8654,Clustering!$D$3:$E$367,2,FALSE)</f>
        <v/>
      </c>
      <c r="M8654" t="n">
        <v>0.249788968</v>
      </c>
      <c r="N8654" t="n">
        <v>0.272243912</v>
      </c>
      <c r="O8654" t="n">
        <v>0.272243912</v>
      </c>
      <c r="P8654" t="n">
        <v>0.888742152</v>
      </c>
      <c r="Q8654" t="n">
        <v>0.38151859</v>
      </c>
      <c r="R8654" t="n">
        <v>0.2918770489105718</v>
      </c>
      <c r="S8654" t="n">
        <v>0.4500854346481333</v>
      </c>
      <c r="T8654" t="n">
        <v>0.675532719</v>
      </c>
      <c r="U8654" t="n">
        <v>0.656878551</v>
      </c>
      <c r="V8654" t="n">
        <v>0.850080767</v>
      </c>
      <c r="W8654" t="n">
        <v>0.011484479</v>
      </c>
      <c r="X8654" t="n">
        <v>0.000801665</v>
      </c>
      <c r="Y8654" t="n">
        <v>0.2195087907699209</v>
      </c>
      <c r="Z8654" t="n">
        <v>0.319049809</v>
      </c>
      <c r="AA8654" t="n">
        <v>0.656878551</v>
      </c>
      <c r="AB8654" t="n">
        <v>0</v>
      </c>
      <c r="AC8654" t="n">
        <v>0</v>
      </c>
      <c r="AD8654" t="n">
        <v>0.85</v>
      </c>
      <c r="AE8654" t="n">
        <v>0.85</v>
      </c>
      <c r="AF8654" t="n">
        <v>0.85</v>
      </c>
      <c r="AG8654" t="n">
        <v>0.85</v>
      </c>
      <c r="AH8654" t="n">
        <v>0.888742152</v>
      </c>
      <c r="AI8654" t="n">
        <v>0.011484479</v>
      </c>
      <c r="AJ8654" t="n">
        <v>0.392426416</v>
      </c>
      <c r="AK8654" t="n">
        <v>0.3150598042536933</v>
      </c>
      <c r="AL8654" t="n">
        <v>0.009236293</v>
      </c>
    </row>
    <row r="8655">
      <c r="A8655" t="inlineStr">
        <is>
          <t>2025-12-27 13:00</t>
        </is>
      </c>
      <c r="B8655" t="n">
        <v>45439.72588908779</v>
      </c>
      <c r="C8655" t="n">
        <v>35456.21329743098</v>
      </c>
      <c r="D8655" t="n">
        <v>9378.787609801851</v>
      </c>
      <c r="E8655" t="n">
        <v>604.7249818549566</v>
      </c>
      <c r="F8655" t="n">
        <v>0.4235649818133387</v>
      </c>
      <c r="G8655" t="n">
        <v>0.2964338146347826</v>
      </c>
      <c r="H8655" t="n">
        <v>0.3003949007061587</v>
      </c>
      <c r="I8655" t="n">
        <v>0.2248391445665304</v>
      </c>
      <c r="J8655" t="n">
        <v>361</v>
      </c>
      <c r="K8655" t="n">
        <v>13</v>
      </c>
      <c r="L8655">
        <f>VLOOKUP(J8655,Clustering!$D$3:$E$367,2,FALSE)</f>
        <v/>
      </c>
      <c r="M8655" t="n">
        <v>0.244795377</v>
      </c>
      <c r="N8655" t="n">
        <v>0.25992844</v>
      </c>
      <c r="O8655" t="n">
        <v>0.25992844</v>
      </c>
      <c r="P8655" t="n">
        <v>0.888650593</v>
      </c>
      <c r="Q8655" t="n">
        <v>0.356448655</v>
      </c>
      <c r="R8655" t="n">
        <v>0.3003949007061587</v>
      </c>
      <c r="S8655" t="n">
        <v>0.4235649818133387</v>
      </c>
      <c r="T8655" t="n">
        <v>0.66427384</v>
      </c>
      <c r="U8655" t="n">
        <v>0.656878551</v>
      </c>
      <c r="V8655" t="n">
        <v>0.850080767</v>
      </c>
      <c r="W8655" t="n">
        <v>0.010123097</v>
      </c>
      <c r="X8655" t="n">
        <v>0.000799989</v>
      </c>
      <c r="Y8655" t="n">
        <v>0.2248391445665304</v>
      </c>
      <c r="Z8655" t="n">
        <v>0.323348509</v>
      </c>
      <c r="AA8655" t="n">
        <v>0.656878551</v>
      </c>
      <c r="AB8655" t="n">
        <v>0</v>
      </c>
      <c r="AC8655" t="n">
        <v>0</v>
      </c>
      <c r="AD8655" t="n">
        <v>0.85</v>
      </c>
      <c r="AE8655" t="n">
        <v>0.85</v>
      </c>
      <c r="AF8655" t="n">
        <v>0.85</v>
      </c>
      <c r="AG8655" t="n">
        <v>0.85</v>
      </c>
      <c r="AH8655" t="n">
        <v>0.888650593</v>
      </c>
      <c r="AI8655" t="n">
        <v>0.010123097</v>
      </c>
      <c r="AJ8655" t="n">
        <v>0.400279209</v>
      </c>
      <c r="AK8655" t="n">
        <v>0.2964954872693371</v>
      </c>
      <c r="AL8655" t="n">
        <v>0.009236293</v>
      </c>
    </row>
    <row r="8656">
      <c r="A8656" t="inlineStr">
        <is>
          <t>2025-12-27 14:00</t>
        </is>
      </c>
      <c r="B8656" t="n">
        <v>44957.7304802725</v>
      </c>
      <c r="C8656" t="n">
        <v>36638.55365861291</v>
      </c>
      <c r="D8656" t="n">
        <v>7700.521416656734</v>
      </c>
      <c r="E8656" t="n">
        <v>618.6554050028604</v>
      </c>
      <c r="F8656" t="n">
        <v>0.3477710925440547</v>
      </c>
      <c r="G8656" t="n">
        <v>0.3032624534327747</v>
      </c>
      <c r="H8656" t="n">
        <v>0.3073256999266245</v>
      </c>
      <c r="I8656" t="n">
        <v>0.2298212842960246</v>
      </c>
      <c r="J8656" t="n">
        <v>361</v>
      </c>
      <c r="K8656" t="n">
        <v>14</v>
      </c>
      <c r="L8656">
        <f>VLOOKUP(J8656,Clustering!$D$3:$E$367,2,FALSE)</f>
        <v/>
      </c>
      <c r="M8656" t="n">
        <v>0.243845039</v>
      </c>
      <c r="N8656" t="n">
        <v>0.258808314</v>
      </c>
      <c r="O8656" t="n">
        <v>0.258808314</v>
      </c>
      <c r="P8656" t="n">
        <v>0.887470501</v>
      </c>
      <c r="Q8656" t="n">
        <v>0.349752492</v>
      </c>
      <c r="R8656" t="n">
        <v>0.3073256999266245</v>
      </c>
      <c r="S8656" t="n">
        <v>0.3477710925440547</v>
      </c>
      <c r="T8656" t="n">
        <v>0.656793109</v>
      </c>
      <c r="U8656" t="n">
        <v>0.656878551</v>
      </c>
      <c r="V8656" t="n">
        <v>0.850080767</v>
      </c>
      <c r="W8656" t="n">
        <v>0.009983468000000001</v>
      </c>
      <c r="X8656" t="n">
        <v>0.001332757</v>
      </c>
      <c r="Y8656" t="n">
        <v>0.2298212842960246</v>
      </c>
      <c r="Z8656" t="n">
        <v>0.324893955</v>
      </c>
      <c r="AA8656" t="n">
        <v>0.656878551</v>
      </c>
      <c r="AB8656" t="n">
        <v>0</v>
      </c>
      <c r="AC8656" t="n">
        <v>0</v>
      </c>
      <c r="AD8656" t="n">
        <v>0.85</v>
      </c>
      <c r="AE8656" t="n">
        <v>0.85</v>
      </c>
      <c r="AF8656" t="n">
        <v>0.85</v>
      </c>
      <c r="AG8656" t="n">
        <v>0.85</v>
      </c>
      <c r="AH8656" t="n">
        <v>0.887470501</v>
      </c>
      <c r="AI8656" t="n">
        <v>0.009983468000000001</v>
      </c>
      <c r="AJ8656" t="n">
        <v>0.401146839</v>
      </c>
      <c r="AK8656" t="n">
        <v>0.2434397647808383</v>
      </c>
      <c r="AL8656" t="n">
        <v>0.009414080999999999</v>
      </c>
    </row>
    <row r="8657">
      <c r="A8657" t="inlineStr">
        <is>
          <t>2025-12-27 15:00</t>
        </is>
      </c>
      <c r="B8657" t="n">
        <v>45010.04770168473</v>
      </c>
      <c r="C8657" t="n">
        <v>39381.68197571575</v>
      </c>
      <c r="D8657" t="n">
        <v>5003.963278330198</v>
      </c>
      <c r="E8657" t="n">
        <v>624.4024476387772</v>
      </c>
      <c r="F8657" t="n">
        <v>0.225989083361418</v>
      </c>
      <c r="G8657" t="n">
        <v>0.306079631195479</v>
      </c>
      <c r="H8657" t="n">
        <v>0.310077930341708</v>
      </c>
      <c r="I8657" t="n">
        <v>0.233812353219114</v>
      </c>
      <c r="J8657" t="n">
        <v>361</v>
      </c>
      <c r="K8657" t="n">
        <v>15</v>
      </c>
      <c r="L8657">
        <f>VLOOKUP(J8657,Clustering!$D$3:$E$367,2,FALSE)</f>
        <v/>
      </c>
      <c r="M8657" t="n">
        <v>0.243718328</v>
      </c>
      <c r="N8657" t="n">
        <v>0.263509688</v>
      </c>
      <c r="O8657" t="n">
        <v>0.263509688</v>
      </c>
      <c r="P8657" t="n">
        <v>0.886626124</v>
      </c>
      <c r="Q8657" t="n">
        <v>0.344921242</v>
      </c>
      <c r="R8657" t="n">
        <v>0.310077930341708</v>
      </c>
      <c r="S8657" t="n">
        <v>0.225989083361418</v>
      </c>
      <c r="T8657" t="n">
        <v>0.666918543</v>
      </c>
      <c r="U8657" t="n">
        <v>0.656878551</v>
      </c>
      <c r="V8657" t="n">
        <v>0.850080767</v>
      </c>
      <c r="W8657" t="n">
        <v>0.01008819</v>
      </c>
      <c r="X8657" t="n">
        <v>0.001332757</v>
      </c>
      <c r="Y8657" t="n">
        <v>0.233812353219114</v>
      </c>
      <c r="Z8657" t="n">
        <v>0.335184814</v>
      </c>
      <c r="AA8657" t="n">
        <v>0.656878551</v>
      </c>
      <c r="AB8657" t="n">
        <v>0</v>
      </c>
      <c r="AC8657" t="n">
        <v>0</v>
      </c>
      <c r="AD8657" t="n">
        <v>0.85</v>
      </c>
      <c r="AE8657" t="n">
        <v>0.85</v>
      </c>
      <c r="AF8657" t="n">
        <v>0.85</v>
      </c>
      <c r="AG8657" t="n">
        <v>0.85</v>
      </c>
      <c r="AH8657" t="n">
        <v>0.886626124</v>
      </c>
      <c r="AI8657" t="n">
        <v>0.01008819</v>
      </c>
      <c r="AJ8657" t="n">
        <v>0.415803008</v>
      </c>
      <c r="AK8657" t="n">
        <v>0.1581923583529925</v>
      </c>
      <c r="AL8657" t="n">
        <v>0.009414080999999999</v>
      </c>
    </row>
    <row r="8658">
      <c r="A8658" t="inlineStr">
        <is>
          <t>2025-12-27 16:00</t>
        </is>
      </c>
      <c r="B8658" t="n">
        <v>46552.21854913865</v>
      </c>
      <c r="C8658" t="n">
        <v>44035.85646681319</v>
      </c>
      <c r="D8658" t="n">
        <v>1901.494245325404</v>
      </c>
      <c r="E8658" t="n">
        <v>614.8678370000545</v>
      </c>
      <c r="F8658" t="n">
        <v>0.08587531874564309</v>
      </c>
      <c r="G8658" t="n">
        <v>0.301405802451007</v>
      </c>
      <c r="H8658" t="n">
        <v>0.3049350764273914</v>
      </c>
      <c r="I8658" t="n">
        <v>0.2376159222599107</v>
      </c>
      <c r="J8658" t="n">
        <v>361</v>
      </c>
      <c r="K8658" t="n">
        <v>16</v>
      </c>
      <c r="L8658">
        <f>VLOOKUP(J8658,Clustering!$D$3:$E$367,2,FALSE)</f>
        <v/>
      </c>
      <c r="M8658" t="n">
        <v>0.241777336</v>
      </c>
      <c r="N8658" t="n">
        <v>0.279079048</v>
      </c>
      <c r="O8658" t="n">
        <v>0.279079048</v>
      </c>
      <c r="P8658" t="n">
        <v>0.876290138</v>
      </c>
      <c r="Q8658" t="n">
        <v>0.343707171</v>
      </c>
      <c r="R8658" t="n">
        <v>0.3049350764273914</v>
      </c>
      <c r="S8658" t="n">
        <v>0.08587531874564309</v>
      </c>
      <c r="T8658" t="n">
        <v>0.676515037</v>
      </c>
      <c r="U8658" t="n">
        <v>0.666144912</v>
      </c>
      <c r="V8658" t="n">
        <v>0.850080767</v>
      </c>
      <c r="W8658" t="n">
        <v>0.010018375</v>
      </c>
      <c r="X8658" t="n">
        <v>0.001332757</v>
      </c>
      <c r="Y8658" t="n">
        <v>0.2376159222599107</v>
      </c>
      <c r="Z8658" t="n">
        <v>0.360466078</v>
      </c>
      <c r="AA8658" t="n">
        <v>0.666144912</v>
      </c>
      <c r="AB8658" t="n">
        <v>0</v>
      </c>
      <c r="AC8658" t="n">
        <v>0</v>
      </c>
      <c r="AD8658" t="n">
        <v>0.85</v>
      </c>
      <c r="AE8658" t="n">
        <v>0.85</v>
      </c>
      <c r="AF8658" t="n">
        <v>0.85</v>
      </c>
      <c r="AG8658" t="n">
        <v>0.85</v>
      </c>
      <c r="AH8658" t="n">
        <v>0.876290138</v>
      </c>
      <c r="AI8658" t="n">
        <v>0.010018375</v>
      </c>
      <c r="AJ8658" t="n">
        <v>0.438476812</v>
      </c>
      <c r="AK8658" t="n">
        <v>0.0601127231219502</v>
      </c>
      <c r="AL8658" t="n">
        <v>0.009236293</v>
      </c>
    </row>
    <row r="8659">
      <c r="A8659" t="inlineStr">
        <is>
          <t>2025-12-27 17:00</t>
        </is>
      </c>
      <c r="B8659" t="n">
        <v>50929.31625579909</v>
      </c>
      <c r="C8659" t="n">
        <v>50268.88332861501</v>
      </c>
      <c r="D8659" t="n">
        <v>52.95844418965451</v>
      </c>
      <c r="E8659" t="n">
        <v>607.4744829944319</v>
      </c>
      <c r="F8659" t="n">
        <v>0.0023917102490529</v>
      </c>
      <c r="G8659" t="n">
        <v>0.297781609310996</v>
      </c>
      <c r="H8659" t="n">
        <v>0.3008569539875231</v>
      </c>
      <c r="I8659" t="n">
        <v>0.242196276527349</v>
      </c>
      <c r="J8659" t="n">
        <v>361</v>
      </c>
      <c r="K8659" t="n">
        <v>17</v>
      </c>
      <c r="L8659">
        <f>VLOOKUP(J8659,Clustering!$D$3:$E$367,2,FALSE)</f>
        <v/>
      </c>
      <c r="M8659" t="n">
        <v>0.243626174</v>
      </c>
      <c r="N8659" t="n">
        <v>0.298229656</v>
      </c>
      <c r="O8659" t="n">
        <v>0.298229656</v>
      </c>
      <c r="P8659" t="n">
        <v>0.876880185</v>
      </c>
      <c r="Q8659" t="n">
        <v>0.362644171</v>
      </c>
      <c r="R8659" t="n">
        <v>0.3008569539875231</v>
      </c>
      <c r="S8659" t="n">
        <v>0.0023917102490529</v>
      </c>
      <c r="T8659" t="n">
        <v>0.667900861</v>
      </c>
      <c r="U8659" t="n">
        <v>0.666144912</v>
      </c>
      <c r="V8659" t="n">
        <v>0.850080767</v>
      </c>
      <c r="W8659" t="n">
        <v>0.010018375</v>
      </c>
      <c r="X8659" t="n">
        <v>0.00353168</v>
      </c>
      <c r="Y8659" t="n">
        <v>0.242196276527349</v>
      </c>
      <c r="Z8659" t="n">
        <v>0.374170719</v>
      </c>
      <c r="AA8659" t="n">
        <v>0.666144912</v>
      </c>
      <c r="AB8659" t="n">
        <v>0</v>
      </c>
      <c r="AC8659" t="n">
        <v>0</v>
      </c>
      <c r="AD8659" t="n">
        <v>0.85</v>
      </c>
      <c r="AE8659" t="n">
        <v>0.85</v>
      </c>
      <c r="AF8659" t="n">
        <v>0.85</v>
      </c>
      <c r="AG8659" t="n">
        <v>0.85</v>
      </c>
      <c r="AH8659" t="n">
        <v>0.876880185</v>
      </c>
      <c r="AI8659" t="n">
        <v>0.010018375</v>
      </c>
      <c r="AJ8659" t="n">
        <v>0.483421314</v>
      </c>
      <c r="AK8659" t="n">
        <v>0.001674197174337</v>
      </c>
      <c r="AL8659" t="n">
        <v>0.282721628</v>
      </c>
    </row>
    <row r="8660">
      <c r="A8660" t="inlineStr">
        <is>
          <t>2025-12-27 18:00</t>
        </is>
      </c>
      <c r="B8660" t="n">
        <v>51988.15950848867</v>
      </c>
      <c r="C8660" t="n">
        <v>51396.7360287043</v>
      </c>
      <c r="D8660" t="n">
        <v>0</v>
      </c>
      <c r="E8660" t="n">
        <v>591.4234797843765</v>
      </c>
      <c r="F8660" t="n">
        <v>0</v>
      </c>
      <c r="G8660" t="n">
        <v>0.2899134704825374</v>
      </c>
      <c r="H8660" t="n">
        <v>0.2925801734691698</v>
      </c>
      <c r="I8660" t="n">
        <v>0.2417141339728818</v>
      </c>
      <c r="J8660" t="n">
        <v>361</v>
      </c>
      <c r="K8660" t="n">
        <v>18</v>
      </c>
      <c r="L8660">
        <f>VLOOKUP(J8660,Clustering!$D$3:$E$367,2,FALSE)</f>
        <v/>
      </c>
      <c r="M8660" t="n">
        <v>0.25065867</v>
      </c>
      <c r="N8660" t="n">
        <v>0.313836485</v>
      </c>
      <c r="O8660" t="n">
        <v>0.313836485</v>
      </c>
      <c r="P8660" t="n">
        <v>0.87696157</v>
      </c>
      <c r="Q8660" t="n">
        <v>0.401181529</v>
      </c>
      <c r="R8660" t="n">
        <v>0.2925801734691698</v>
      </c>
      <c r="S8660" t="n">
        <v>0</v>
      </c>
      <c r="T8660" t="n">
        <v>0.587728578</v>
      </c>
      <c r="U8660" t="n">
        <v>0.666144912</v>
      </c>
      <c r="V8660" t="n">
        <v>0.850080767</v>
      </c>
      <c r="W8660" t="n">
        <v>0.010158004</v>
      </c>
      <c r="X8660" t="n">
        <v>0.027398167</v>
      </c>
      <c r="Y8660" t="n">
        <v>0.2417141339728818</v>
      </c>
      <c r="Z8660" t="n">
        <v>0.396197276</v>
      </c>
      <c r="AA8660" t="n">
        <v>0.666144912</v>
      </c>
      <c r="AB8660" t="n">
        <v>0</v>
      </c>
      <c r="AC8660" t="n">
        <v>0</v>
      </c>
      <c r="AD8660" t="n">
        <v>0.85</v>
      </c>
      <c r="AE8660" t="n">
        <v>0.85</v>
      </c>
      <c r="AF8660" t="n">
        <v>0.85</v>
      </c>
      <c r="AG8660" t="n">
        <v>0.85</v>
      </c>
      <c r="AH8660" t="n">
        <v>0.87696157</v>
      </c>
      <c r="AI8660" t="n">
        <v>0.010158004</v>
      </c>
      <c r="AJ8660" t="n">
        <v>0.505988517</v>
      </c>
      <c r="AK8660" t="n">
        <v>0</v>
      </c>
      <c r="AL8660" t="n">
        <v>0.422111599</v>
      </c>
    </row>
    <row r="8661">
      <c r="A8661" t="inlineStr">
        <is>
          <t>2025-12-27 19:00</t>
        </is>
      </c>
      <c r="B8661" t="n">
        <v>52096.14258015272</v>
      </c>
      <c r="C8661" t="n">
        <v>51529.37491582333</v>
      </c>
      <c r="D8661" t="n">
        <v>0</v>
      </c>
      <c r="E8661" t="n">
        <v>566.7676643293966</v>
      </c>
      <c r="F8661" t="n">
        <v>0</v>
      </c>
      <c r="G8661" t="n">
        <v>0.2778272864359787</v>
      </c>
      <c r="H8661" t="n">
        <v>0.2800846455992286</v>
      </c>
      <c r="I8661" t="n">
        <v>0.2370266369155619</v>
      </c>
      <c r="J8661" t="n">
        <v>361</v>
      </c>
      <c r="K8661" t="n">
        <v>19</v>
      </c>
      <c r="L8661">
        <f>VLOOKUP(J8661,Clustering!$D$3:$E$367,2,FALSE)</f>
        <v/>
      </c>
      <c r="M8661" t="n">
        <v>0.266641616</v>
      </c>
      <c r="N8661" t="n">
        <v>0.330669931</v>
      </c>
      <c r="O8661" t="n">
        <v>0.330669931</v>
      </c>
      <c r="P8661" t="n">
        <v>0.877500751</v>
      </c>
      <c r="Q8661" t="n">
        <v>0.424874682</v>
      </c>
      <c r="R8661" t="n">
        <v>0.2800846455992286</v>
      </c>
      <c r="S8661" t="n">
        <v>0</v>
      </c>
      <c r="T8661" t="n">
        <v>0.230693668</v>
      </c>
      <c r="U8661" t="n">
        <v>0.666411007</v>
      </c>
      <c r="V8661" t="n">
        <v>0.850080767</v>
      </c>
      <c r="W8661" t="n">
        <v>0.010611798</v>
      </c>
      <c r="X8661" t="n">
        <v>0.027398167</v>
      </c>
      <c r="Y8661" t="n">
        <v>0.2370266369155619</v>
      </c>
      <c r="Z8661" t="n">
        <v>0.413633847</v>
      </c>
      <c r="AA8661" t="n">
        <v>0.666411007</v>
      </c>
      <c r="AB8661" t="n">
        <v>0</v>
      </c>
      <c r="AC8661" t="n">
        <v>0</v>
      </c>
      <c r="AD8661" t="n">
        <v>0.85</v>
      </c>
      <c r="AE8661" t="n">
        <v>0.85</v>
      </c>
      <c r="AF8661" t="n">
        <v>0.85</v>
      </c>
      <c r="AG8661" t="n">
        <v>0.85</v>
      </c>
      <c r="AH8661" t="n">
        <v>0.877500751</v>
      </c>
      <c r="AI8661" t="n">
        <v>0.010611798</v>
      </c>
      <c r="AJ8661" t="n">
        <v>0.524523607</v>
      </c>
      <c r="AK8661" t="n">
        <v>0</v>
      </c>
      <c r="AL8661" t="n">
        <v>0.391852982</v>
      </c>
    </row>
    <row r="8662">
      <c r="A8662" t="inlineStr">
        <is>
          <t>2025-12-27 20:00</t>
        </is>
      </c>
      <c r="B8662" t="n">
        <v>51415.78754488373</v>
      </c>
      <c r="C8662" t="n">
        <v>50880.71921089866</v>
      </c>
      <c r="D8662" t="n">
        <v>0</v>
      </c>
      <c r="E8662" t="n">
        <v>535.068333985068</v>
      </c>
      <c r="F8662" t="n">
        <v>0</v>
      </c>
      <c r="G8662" t="n">
        <v>0.2622883990122882</v>
      </c>
      <c r="H8662" t="n">
        <v>0.2640935842094003</v>
      </c>
      <c r="I8662" t="n">
        <v>0.2296605701112022</v>
      </c>
      <c r="J8662" t="n">
        <v>361</v>
      </c>
      <c r="K8662" t="n">
        <v>20</v>
      </c>
      <c r="L8662">
        <f>VLOOKUP(J8662,Clustering!$D$3:$E$367,2,FALSE)</f>
        <v/>
      </c>
      <c r="M8662" t="n">
        <v>0.283920477</v>
      </c>
      <c r="N8662" t="n">
        <v>0.339070877</v>
      </c>
      <c r="O8662" t="n">
        <v>0.339070877</v>
      </c>
      <c r="P8662" t="n">
        <v>0.877063303</v>
      </c>
      <c r="Q8662" t="n">
        <v>0.445826788</v>
      </c>
      <c r="R8662" t="n">
        <v>0.2640935842094003</v>
      </c>
      <c r="S8662" t="n">
        <v>0</v>
      </c>
      <c r="T8662" t="n">
        <v>0</v>
      </c>
      <c r="U8662" t="n">
        <v>0.666411007</v>
      </c>
      <c r="V8662" t="n">
        <v>0.850080767</v>
      </c>
      <c r="W8662" t="n">
        <v>0.01071652</v>
      </c>
      <c r="X8662" t="n">
        <v>0.013216158</v>
      </c>
      <c r="Y8662" t="n">
        <v>0.2296605701112022</v>
      </c>
      <c r="Z8662" t="n">
        <v>0.413762371</v>
      </c>
      <c r="AA8662" t="n">
        <v>0.666411007</v>
      </c>
      <c r="AB8662" t="n">
        <v>0</v>
      </c>
      <c r="AC8662" t="n">
        <v>0</v>
      </c>
      <c r="AD8662" t="n">
        <v>0.85</v>
      </c>
      <c r="AE8662" t="n">
        <v>0.85</v>
      </c>
      <c r="AF8662" t="n">
        <v>0.85</v>
      </c>
      <c r="AG8662" t="n">
        <v>0.85</v>
      </c>
      <c r="AH8662" t="n">
        <v>0.877063303</v>
      </c>
      <c r="AI8662" t="n">
        <v>0.01071652</v>
      </c>
      <c r="AJ8662" t="n">
        <v>0.521782348</v>
      </c>
      <c r="AK8662" t="n">
        <v>0</v>
      </c>
      <c r="AL8662" t="n">
        <v>0.343572754</v>
      </c>
    </row>
    <row r="8663">
      <c r="A8663" t="inlineStr">
        <is>
          <t>2025-12-27 21:00</t>
        </is>
      </c>
      <c r="B8663" t="n">
        <v>49306.72495829916</v>
      </c>
      <c r="C8663" t="n">
        <v>48799.89021903019</v>
      </c>
      <c r="D8663" t="n">
        <v>0</v>
      </c>
      <c r="E8663" t="n">
        <v>506.8347392689755</v>
      </c>
      <c r="F8663" t="n">
        <v>0</v>
      </c>
      <c r="G8663" t="n">
        <v>0.2484484016024389</v>
      </c>
      <c r="H8663" t="n">
        <v>0.2498302003064127</v>
      </c>
      <c r="I8663" t="n">
        <v>0.22347307399554</v>
      </c>
      <c r="J8663" t="n">
        <v>361</v>
      </c>
      <c r="K8663" t="n">
        <v>21</v>
      </c>
      <c r="L8663">
        <f>VLOOKUP(J8663,Clustering!$D$3:$E$367,2,FALSE)</f>
        <v/>
      </c>
      <c r="M8663" t="n">
        <v>0.288516654</v>
      </c>
      <c r="N8663" t="n">
        <v>0.337743686</v>
      </c>
      <c r="O8663" t="n">
        <v>0.337743686</v>
      </c>
      <c r="P8663" t="n">
        <v>0.877643176</v>
      </c>
      <c r="Q8663" t="n">
        <v>0.446878149</v>
      </c>
      <c r="R8663" t="n">
        <v>0.2498302003064127</v>
      </c>
      <c r="S8663" t="n">
        <v>0</v>
      </c>
      <c r="T8663" t="n">
        <v>0</v>
      </c>
      <c r="U8663" t="n">
        <v>0.666411007</v>
      </c>
      <c r="V8663" t="n">
        <v>0.850080767</v>
      </c>
      <c r="W8663" t="n">
        <v>0.010681613</v>
      </c>
      <c r="X8663" t="n">
        <v>0.001332757</v>
      </c>
      <c r="Y8663" t="n">
        <v>0.22347307399554</v>
      </c>
      <c r="Z8663" t="n">
        <v>0.408205297</v>
      </c>
      <c r="AA8663" t="n">
        <v>0.666411007</v>
      </c>
      <c r="AB8663" t="n">
        <v>0</v>
      </c>
      <c r="AC8663" t="n">
        <v>0</v>
      </c>
      <c r="AD8663" t="n">
        <v>0.85</v>
      </c>
      <c r="AE8663" t="n">
        <v>0.85</v>
      </c>
      <c r="AF8663" t="n">
        <v>0.85</v>
      </c>
      <c r="AG8663" t="n">
        <v>0.85</v>
      </c>
      <c r="AH8663" t="n">
        <v>0.877643176</v>
      </c>
      <c r="AI8663" t="n">
        <v>0.010681613</v>
      </c>
      <c r="AJ8663" t="n">
        <v>0.492189742</v>
      </c>
      <c r="AK8663" t="n">
        <v>0</v>
      </c>
      <c r="AL8663" t="n">
        <v>0.100749311</v>
      </c>
    </row>
    <row r="8664">
      <c r="A8664" t="inlineStr">
        <is>
          <t>2025-12-27 22:00</t>
        </is>
      </c>
      <c r="B8664" t="n">
        <v>46301.49083071421</v>
      </c>
      <c r="C8664" t="n">
        <v>45816.82242024536</v>
      </c>
      <c r="D8664" t="n">
        <v>0</v>
      </c>
      <c r="E8664" t="n">
        <v>484.668410468844</v>
      </c>
      <c r="F8664" t="n">
        <v>0</v>
      </c>
      <c r="G8664" t="n">
        <v>0.2375825541513941</v>
      </c>
      <c r="H8664" t="n">
        <v>0.2386002966419479</v>
      </c>
      <c r="I8664" t="n">
        <v>0.2191873624002761</v>
      </c>
      <c r="J8664" t="n">
        <v>361</v>
      </c>
      <c r="K8664" t="n">
        <v>22</v>
      </c>
      <c r="L8664">
        <f>VLOOKUP(J8664,Clustering!$D$3:$E$367,2,FALSE)</f>
        <v/>
      </c>
      <c r="M8664" t="n">
        <v>0.278834732</v>
      </c>
      <c r="N8664" t="n">
        <v>0.331924157</v>
      </c>
      <c r="O8664" t="n">
        <v>0.331924157</v>
      </c>
      <c r="P8664" t="n">
        <v>0.878629978</v>
      </c>
      <c r="Q8664" t="n">
        <v>0.450169907</v>
      </c>
      <c r="R8664" t="n">
        <v>0.2386002966419479</v>
      </c>
      <c r="S8664" t="n">
        <v>0</v>
      </c>
      <c r="T8664" t="n">
        <v>0</v>
      </c>
      <c r="U8664" t="n">
        <v>0.666411007</v>
      </c>
      <c r="V8664" t="n">
        <v>0.850080767</v>
      </c>
      <c r="W8664" t="n">
        <v>0.01071652</v>
      </c>
      <c r="X8664" t="n">
        <v>0.001332757</v>
      </c>
      <c r="Y8664" t="n">
        <v>0.2191873624002761</v>
      </c>
      <c r="Z8664" t="n">
        <v>0.363842988</v>
      </c>
      <c r="AA8664" t="n">
        <v>0.666411007</v>
      </c>
      <c r="AB8664" t="n">
        <v>0</v>
      </c>
      <c r="AC8664" t="n">
        <v>0</v>
      </c>
      <c r="AD8664" t="n">
        <v>0.85</v>
      </c>
      <c r="AE8664" t="n">
        <v>0.85</v>
      </c>
      <c r="AF8664" t="n">
        <v>0.85</v>
      </c>
      <c r="AG8664" t="n">
        <v>0.85</v>
      </c>
      <c r="AH8664" t="n">
        <v>0.878629978</v>
      </c>
      <c r="AI8664" t="n">
        <v>0.01071652</v>
      </c>
      <c r="AJ8664" t="n">
        <v>0.4362915</v>
      </c>
      <c r="AK8664" t="n">
        <v>0</v>
      </c>
      <c r="AL8664" t="n">
        <v>0.08154389200000001</v>
      </c>
    </row>
    <row r="8665">
      <c r="A8665" t="inlineStr">
        <is>
          <t>2025-12-27 23:00</t>
        </is>
      </c>
      <c r="B8665" t="n">
        <v>42884.27828295245</v>
      </c>
      <c r="C8665" t="n">
        <v>42413.93023227958</v>
      </c>
      <c r="D8665" t="n">
        <v>0</v>
      </c>
      <c r="E8665" t="n">
        <v>470.3480506728742</v>
      </c>
      <c r="F8665" t="n">
        <v>0</v>
      </c>
      <c r="G8665" t="n">
        <v>0.2305627699376834</v>
      </c>
      <c r="H8665" t="n">
        <v>0.2312677119594261</v>
      </c>
      <c r="I8665" t="n">
        <v>0.2178212918292858</v>
      </c>
      <c r="J8665" t="n">
        <v>361</v>
      </c>
      <c r="K8665" t="n">
        <v>23</v>
      </c>
      <c r="L8665">
        <f>VLOOKUP(J8665,Clustering!$D$3:$E$367,2,FALSE)</f>
        <v/>
      </c>
      <c r="M8665" t="n">
        <v>0.266013818</v>
      </c>
      <c r="N8665" t="n">
        <v>0.329319074</v>
      </c>
      <c r="O8665" t="n">
        <v>0.329319074</v>
      </c>
      <c r="P8665" t="n">
        <v>0.872668474</v>
      </c>
      <c r="Q8665" t="n">
        <v>0.421044727</v>
      </c>
      <c r="R8665" t="n">
        <v>0.2312677119594261</v>
      </c>
      <c r="S8665" t="n">
        <v>0</v>
      </c>
      <c r="T8665" t="n">
        <v>0</v>
      </c>
      <c r="U8665" t="n">
        <v>0.655281982</v>
      </c>
      <c r="V8665" t="n">
        <v>0.850080767</v>
      </c>
      <c r="W8665" t="n">
        <v>0.01197318</v>
      </c>
      <c r="X8665" t="n">
        <v>0.001332757</v>
      </c>
      <c r="Y8665" t="n">
        <v>0.2178212918292858</v>
      </c>
      <c r="Z8665" t="n">
        <v>0.304329619</v>
      </c>
      <c r="AA8665" t="n">
        <v>0.655281982</v>
      </c>
      <c r="AB8665" t="n">
        <v>0</v>
      </c>
      <c r="AC8665" t="n">
        <v>0</v>
      </c>
      <c r="AD8665" t="n">
        <v>0.85</v>
      </c>
      <c r="AE8665" t="n">
        <v>0.85</v>
      </c>
      <c r="AF8665" t="n">
        <v>0.85</v>
      </c>
      <c r="AG8665" t="n">
        <v>0.85</v>
      </c>
      <c r="AH8665" t="n">
        <v>0.872668474</v>
      </c>
      <c r="AI8665" t="n">
        <v>0.01197318</v>
      </c>
      <c r="AJ8665" t="n">
        <v>0.381420082</v>
      </c>
      <c r="AK8665" t="n">
        <v>0</v>
      </c>
      <c r="AL8665" t="n">
        <v>0.039464555</v>
      </c>
    </row>
    <row r="8666">
      <c r="A8666" t="inlineStr">
        <is>
          <t>2025-12-28 00:00</t>
        </is>
      </c>
      <c r="B8666" t="n">
        <v>40448.59069551494</v>
      </c>
      <c r="C8666" t="n">
        <v>39981.09246064178</v>
      </c>
      <c r="D8666" t="n">
        <v>0</v>
      </c>
      <c r="E8666" t="n">
        <v>467.4982348731592</v>
      </c>
      <c r="F8666" t="n">
        <v>0</v>
      </c>
      <c r="G8666" t="n">
        <v>0.2291658014084114</v>
      </c>
      <c r="H8666" t="n">
        <v>0.2297208379305106</v>
      </c>
      <c r="I8666" t="n">
        <v>0.2191337910053353</v>
      </c>
      <c r="J8666" t="n">
        <v>362</v>
      </c>
      <c r="K8666" t="n">
        <v>0</v>
      </c>
      <c r="L8666">
        <f>VLOOKUP(J8666,Clustering!$D$3:$E$367,2,FALSE)</f>
        <v/>
      </c>
      <c r="M8666" t="n">
        <v>0.278765617</v>
      </c>
      <c r="N8666" t="n">
        <v>0.328068793</v>
      </c>
      <c r="O8666" t="n">
        <v>0.328068793</v>
      </c>
      <c r="P8666" t="n">
        <v>0.868060008</v>
      </c>
      <c r="Q8666" t="n">
        <v>0.415262246</v>
      </c>
      <c r="R8666" t="n">
        <v>0.2297208379305106</v>
      </c>
      <c r="S8666" t="n">
        <v>0</v>
      </c>
      <c r="T8666" t="n">
        <v>0</v>
      </c>
      <c r="U8666" t="n">
        <v>0.645624305</v>
      </c>
      <c r="V8666" t="n">
        <v>0.850080767</v>
      </c>
      <c r="W8666" t="n">
        <v>0.013299655</v>
      </c>
      <c r="X8666" t="n">
        <v>0.000799989</v>
      </c>
      <c r="Y8666" t="n">
        <v>0.2191337910053353</v>
      </c>
      <c r="Z8666" t="n">
        <v>0.228916697</v>
      </c>
      <c r="AA8666" t="n">
        <v>0.645624305</v>
      </c>
      <c r="AB8666" t="n">
        <v>0</v>
      </c>
      <c r="AC8666" t="n">
        <v>0</v>
      </c>
      <c r="AD8666" t="n">
        <v>0.85</v>
      </c>
      <c r="AE8666" t="n">
        <v>0.85</v>
      </c>
      <c r="AF8666" t="n">
        <v>0.85</v>
      </c>
      <c r="AG8666" t="n">
        <v>0.85</v>
      </c>
      <c r="AH8666" t="n">
        <v>0.868060008</v>
      </c>
      <c r="AI8666" t="n">
        <v>0.013299655</v>
      </c>
      <c r="AJ8666" t="n">
        <v>0.364607899</v>
      </c>
      <c r="AK8666" t="n">
        <v>0</v>
      </c>
      <c r="AL8666" t="n">
        <v>0.048952353</v>
      </c>
    </row>
    <row r="8667">
      <c r="A8667" t="inlineStr">
        <is>
          <t>2025-12-28 01:00</t>
        </is>
      </c>
      <c r="B8667" t="n">
        <v>39728.305822801</v>
      </c>
      <c r="C8667" t="n">
        <v>39260.68313335258</v>
      </c>
      <c r="D8667" t="n">
        <v>0</v>
      </c>
      <c r="E8667" t="n">
        <v>467.6226894484229</v>
      </c>
      <c r="F8667" t="n">
        <v>0</v>
      </c>
      <c r="G8667" t="n">
        <v>0.2292268085531485</v>
      </c>
      <c r="H8667" t="n">
        <v>0.2297007486574077</v>
      </c>
      <c r="I8667" t="n">
        <v>0.2206605757611481</v>
      </c>
      <c r="J8667" t="n">
        <v>362</v>
      </c>
      <c r="K8667" t="n">
        <v>1</v>
      </c>
      <c r="L8667">
        <f>VLOOKUP(J8667,Clustering!$D$3:$E$367,2,FALSE)</f>
        <v/>
      </c>
      <c r="M8667" t="n">
        <v>0.271255072</v>
      </c>
      <c r="N8667" t="n">
        <v>0.317362516</v>
      </c>
      <c r="O8667" t="n">
        <v>0.317362516</v>
      </c>
      <c r="P8667" t="n">
        <v>0.877256594</v>
      </c>
      <c r="Q8667" t="n">
        <v>0.38000413</v>
      </c>
      <c r="R8667" t="n">
        <v>0.2297007486574077</v>
      </c>
      <c r="S8667" t="n">
        <v>0</v>
      </c>
      <c r="T8667" t="n">
        <v>0</v>
      </c>
      <c r="U8667" t="n">
        <v>0.645624305</v>
      </c>
      <c r="V8667" t="n">
        <v>0.850080767</v>
      </c>
      <c r="W8667" t="n">
        <v>0.01235716</v>
      </c>
      <c r="X8667" t="n">
        <v>0.000799989</v>
      </c>
      <c r="Y8667" t="n">
        <v>0.2206605757611481</v>
      </c>
      <c r="Z8667" t="n">
        <v>0.224804989</v>
      </c>
      <c r="AA8667" t="n">
        <v>0.645624305</v>
      </c>
      <c r="AB8667" t="n">
        <v>0</v>
      </c>
      <c r="AC8667" t="n">
        <v>0</v>
      </c>
      <c r="AD8667" t="n">
        <v>0.85</v>
      </c>
      <c r="AE8667" t="n">
        <v>0.85</v>
      </c>
      <c r="AF8667" t="n">
        <v>0.85</v>
      </c>
      <c r="AG8667" t="n">
        <v>0.85</v>
      </c>
      <c r="AH8667" t="n">
        <v>0.877256594</v>
      </c>
      <c r="AI8667" t="n">
        <v>0.01235716</v>
      </c>
      <c r="AJ8667" t="n">
        <v>0.360193152</v>
      </c>
      <c r="AK8667" t="n">
        <v>0</v>
      </c>
      <c r="AL8667" t="n">
        <v>0</v>
      </c>
    </row>
    <row r="8668">
      <c r="A8668" t="inlineStr">
        <is>
          <t>2025-12-28 02:00</t>
        </is>
      </c>
      <c r="B8668" t="n">
        <v>39675.54523353868</v>
      </c>
      <c r="C8668" t="n">
        <v>39205.97609570504</v>
      </c>
      <c r="D8668" t="n">
        <v>0</v>
      </c>
      <c r="E8668" t="n">
        <v>469.5691378336398</v>
      </c>
      <c r="F8668" t="n">
        <v>0</v>
      </c>
      <c r="G8668" t="n">
        <v>0.2301809499184508</v>
      </c>
      <c r="H8668" t="n">
        <v>0.2305846766739309</v>
      </c>
      <c r="I8668" t="n">
        <v>0.2228837886511912</v>
      </c>
      <c r="J8668" t="n">
        <v>362</v>
      </c>
      <c r="K8668" t="n">
        <v>2</v>
      </c>
      <c r="L8668">
        <f>VLOOKUP(J8668,Clustering!$D$3:$E$367,2,FALSE)</f>
        <v/>
      </c>
      <c r="M8668" t="n">
        <v>0.261095102</v>
      </c>
      <c r="N8668" t="n">
        <v>0.305609079</v>
      </c>
      <c r="O8668" t="n">
        <v>0.305609079</v>
      </c>
      <c r="P8668" t="n">
        <v>0.876442736</v>
      </c>
      <c r="Q8668" t="n">
        <v>0.345522019</v>
      </c>
      <c r="R8668" t="n">
        <v>0.2305846766739309</v>
      </c>
      <c r="S8668" t="n">
        <v>0</v>
      </c>
      <c r="T8668" t="n">
        <v>0</v>
      </c>
      <c r="U8668" t="n">
        <v>0.645624305</v>
      </c>
      <c r="V8668" t="n">
        <v>0.850080767</v>
      </c>
      <c r="W8668" t="n">
        <v>0.012461881</v>
      </c>
      <c r="X8668" t="n">
        <v>0.000799989</v>
      </c>
      <c r="Y8668" t="n">
        <v>0.2228837886511912</v>
      </c>
      <c r="Z8668" t="n">
        <v>0.219593981</v>
      </c>
      <c r="AA8668" t="n">
        <v>0.645624305</v>
      </c>
      <c r="AB8668" t="n">
        <v>0</v>
      </c>
      <c r="AC8668" t="n">
        <v>0</v>
      </c>
      <c r="AD8668" t="n">
        <v>0.85</v>
      </c>
      <c r="AE8668" t="n">
        <v>0.85</v>
      </c>
      <c r="AF8668" t="n">
        <v>0.85</v>
      </c>
      <c r="AG8668" t="n">
        <v>0.85</v>
      </c>
      <c r="AH8668" t="n">
        <v>0.876442736</v>
      </c>
      <c r="AI8668" t="n">
        <v>0.012461881</v>
      </c>
      <c r="AJ8668" t="n">
        <v>0.355068911</v>
      </c>
      <c r="AK8668" t="n">
        <v>0</v>
      </c>
      <c r="AL8668" t="n">
        <v>0.007696911</v>
      </c>
    </row>
    <row r="8669">
      <c r="A8669" t="inlineStr">
        <is>
          <t>2025-12-28 03:00</t>
        </is>
      </c>
      <c r="B8669" t="n">
        <v>39823.05844384527</v>
      </c>
      <c r="C8669" t="n">
        <v>39344.19121858014</v>
      </c>
      <c r="D8669" t="n">
        <v>0</v>
      </c>
      <c r="E8669" t="n">
        <v>478.8672252651307</v>
      </c>
      <c r="F8669" t="n">
        <v>0</v>
      </c>
      <c r="G8669" t="n">
        <v>0.2347388359142797</v>
      </c>
      <c r="H8669" t="n">
        <v>0.2351650309413692</v>
      </c>
      <c r="I8669" t="n">
        <v>0.2270355717591031</v>
      </c>
      <c r="J8669" t="n">
        <v>362</v>
      </c>
      <c r="K8669" t="n">
        <v>3</v>
      </c>
      <c r="L8669">
        <f>VLOOKUP(J8669,Clustering!$D$3:$E$367,2,FALSE)</f>
        <v/>
      </c>
      <c r="M8669" t="n">
        <v>0.253480884</v>
      </c>
      <c r="N8669" t="n">
        <v>0.298081752</v>
      </c>
      <c r="O8669" t="n">
        <v>0.298081752</v>
      </c>
      <c r="P8669" t="n">
        <v>0.875913729</v>
      </c>
      <c r="Q8669" t="n">
        <v>0.334219897</v>
      </c>
      <c r="R8669" t="n">
        <v>0.2351650309413692</v>
      </c>
      <c r="S8669" t="n">
        <v>0</v>
      </c>
      <c r="T8669" t="n">
        <v>0</v>
      </c>
      <c r="U8669" t="n">
        <v>0.645624305</v>
      </c>
      <c r="V8669" t="n">
        <v>0.850080767</v>
      </c>
      <c r="W8669" t="n">
        <v>0.013439284</v>
      </c>
      <c r="X8669" t="n">
        <v>0.000799989</v>
      </c>
      <c r="Y8669" t="n">
        <v>0.2270355717591031</v>
      </c>
      <c r="Z8669" t="n">
        <v>0.21761503</v>
      </c>
      <c r="AA8669" t="n">
        <v>0.645624305</v>
      </c>
      <c r="AB8669" t="n">
        <v>0</v>
      </c>
      <c r="AC8669" t="n">
        <v>0</v>
      </c>
      <c r="AD8669" t="n">
        <v>0.85</v>
      </c>
      <c r="AE8669" t="n">
        <v>0.85</v>
      </c>
      <c r="AF8669" t="n">
        <v>0.85</v>
      </c>
      <c r="AG8669" t="n">
        <v>0.85</v>
      </c>
      <c r="AH8669" t="n">
        <v>0.875913729</v>
      </c>
      <c r="AI8669" t="n">
        <v>0.013439284</v>
      </c>
      <c r="AJ8669" t="n">
        <v>0.354702869</v>
      </c>
      <c r="AK8669" t="n">
        <v>0</v>
      </c>
      <c r="AL8669" t="n">
        <v>0</v>
      </c>
    </row>
    <row r="8670">
      <c r="A8670" t="inlineStr">
        <is>
          <t>2025-12-28 04:00</t>
        </is>
      </c>
      <c r="B8670" t="n">
        <v>40263.838074282</v>
      </c>
      <c r="C8670" t="n">
        <v>39772.69657862964</v>
      </c>
      <c r="D8670" t="n">
        <v>0</v>
      </c>
      <c r="E8670" t="n">
        <v>491.1414956523641</v>
      </c>
      <c r="F8670" t="n">
        <v>0</v>
      </c>
      <c r="G8670" t="n">
        <v>0.2407556351237078</v>
      </c>
      <c r="H8670" t="n">
        <v>0.2413324377839286</v>
      </c>
      <c r="I8670" t="n">
        <v>0.2303302125479621</v>
      </c>
      <c r="J8670" t="n">
        <v>362</v>
      </c>
      <c r="K8670" t="n">
        <v>4</v>
      </c>
      <c r="L8670">
        <f>VLOOKUP(J8670,Clustering!$D$3:$E$367,2,FALSE)</f>
        <v/>
      </c>
      <c r="M8670" t="n">
        <v>0.245169752</v>
      </c>
      <c r="N8670" t="n">
        <v>0.29515917</v>
      </c>
      <c r="O8670" t="n">
        <v>0.29515917</v>
      </c>
      <c r="P8670" t="n">
        <v>0.877063303</v>
      </c>
      <c r="Q8670" t="n">
        <v>0.327686444</v>
      </c>
      <c r="R8670" t="n">
        <v>0.2413324377839286</v>
      </c>
      <c r="S8670" t="n">
        <v>0</v>
      </c>
      <c r="T8670" t="n">
        <v>0</v>
      </c>
      <c r="U8670" t="n">
        <v>0.645624305</v>
      </c>
      <c r="V8670" t="n">
        <v>0.850080767</v>
      </c>
      <c r="W8670" t="n">
        <v>0.013578913</v>
      </c>
      <c r="X8670" t="n">
        <v>0.000799989</v>
      </c>
      <c r="Y8670" t="n">
        <v>0.2303302125479621</v>
      </c>
      <c r="Z8670" t="n">
        <v>0.22054158</v>
      </c>
      <c r="AA8670" t="n">
        <v>0.645624305</v>
      </c>
      <c r="AB8670" t="n">
        <v>0</v>
      </c>
      <c r="AC8670" t="n">
        <v>0</v>
      </c>
      <c r="AD8670" t="n">
        <v>0.85</v>
      </c>
      <c r="AE8670" t="n">
        <v>0.85</v>
      </c>
      <c r="AF8670" t="n">
        <v>0.85</v>
      </c>
      <c r="AG8670" t="n">
        <v>0.85</v>
      </c>
      <c r="AH8670" t="n">
        <v>0.877063303</v>
      </c>
      <c r="AI8670" t="n">
        <v>0.013578913</v>
      </c>
      <c r="AJ8670" t="n">
        <v>0.360684503</v>
      </c>
      <c r="AK8670" t="n">
        <v>0</v>
      </c>
      <c r="AL8670" t="n">
        <v>0</v>
      </c>
    </row>
    <row r="8671">
      <c r="A8671" t="inlineStr">
        <is>
          <t>2025-12-28 05:00</t>
        </is>
      </c>
      <c r="B8671" t="n">
        <v>42527.9709120045</v>
      </c>
      <c r="C8671" t="n">
        <v>42037.52428396717</v>
      </c>
      <c r="D8671" t="n">
        <v>0</v>
      </c>
      <c r="E8671" t="n">
        <v>490.4466280373326</v>
      </c>
      <c r="F8671" t="n">
        <v>0</v>
      </c>
      <c r="G8671" t="n">
        <v>0.2404150137437905</v>
      </c>
      <c r="H8671" t="n">
        <v>0.2409507415949754</v>
      </c>
      <c r="I8671" t="n">
        <v>0.2307319980100181</v>
      </c>
      <c r="J8671" t="n">
        <v>362</v>
      </c>
      <c r="K8671" t="n">
        <v>5</v>
      </c>
      <c r="L8671">
        <f>VLOOKUP(J8671,Clustering!$D$3:$E$367,2,FALSE)</f>
        <v/>
      </c>
      <c r="M8671" t="n">
        <v>0.243194202</v>
      </c>
      <c r="N8671" t="n">
        <v>0.295417509</v>
      </c>
      <c r="O8671" t="n">
        <v>0.295417509</v>
      </c>
      <c r="P8671" t="n">
        <v>0.879250544</v>
      </c>
      <c r="Q8671" t="n">
        <v>0.323243196</v>
      </c>
      <c r="R8671" t="n">
        <v>0.2409507415949754</v>
      </c>
      <c r="S8671" t="n">
        <v>0</v>
      </c>
      <c r="T8671" t="n">
        <v>0</v>
      </c>
      <c r="U8671" t="n">
        <v>0.645624305</v>
      </c>
      <c r="V8671" t="n">
        <v>0.850080767</v>
      </c>
      <c r="W8671" t="n">
        <v>0.013718542</v>
      </c>
      <c r="X8671" t="n">
        <v>0.000799989</v>
      </c>
      <c r="Y8671" t="n">
        <v>0.2307319980100181</v>
      </c>
      <c r="Z8671" t="n">
        <v>0.249028039</v>
      </c>
      <c r="AA8671" t="n">
        <v>0.645624305</v>
      </c>
      <c r="AB8671" t="n">
        <v>0</v>
      </c>
      <c r="AC8671" t="n">
        <v>0</v>
      </c>
      <c r="AD8671" t="n">
        <v>0.85</v>
      </c>
      <c r="AE8671" t="n">
        <v>0.85</v>
      </c>
      <c r="AF8671" t="n">
        <v>0.85</v>
      </c>
      <c r="AG8671" t="n">
        <v>0.85</v>
      </c>
      <c r="AH8671" t="n">
        <v>0.879250544</v>
      </c>
      <c r="AI8671" t="n">
        <v>0.013718542</v>
      </c>
      <c r="AJ8671" t="n">
        <v>0.388127095</v>
      </c>
      <c r="AK8671" t="n">
        <v>0</v>
      </c>
      <c r="AL8671" t="n">
        <v>0</v>
      </c>
    </row>
    <row r="8672">
      <c r="A8672" t="inlineStr">
        <is>
          <t>2025-12-28 06:00</t>
        </is>
      </c>
      <c r="B8672" t="n">
        <v>44737.69300253096</v>
      </c>
      <c r="C8672" t="n">
        <v>44265.64774944175</v>
      </c>
      <c r="D8672" t="n">
        <v>0</v>
      </c>
      <c r="E8672" t="n">
        <v>472.0452530892034</v>
      </c>
      <c r="F8672" t="n">
        <v>0</v>
      </c>
      <c r="G8672" t="n">
        <v>0.2313947319064722</v>
      </c>
      <c r="H8672" t="n">
        <v>0.2317900330600989</v>
      </c>
      <c r="I8672" t="n">
        <v>0.2242498592221816</v>
      </c>
      <c r="J8672" t="n">
        <v>362</v>
      </c>
      <c r="K8672" t="n">
        <v>6</v>
      </c>
      <c r="L8672">
        <f>VLOOKUP(J8672,Clustering!$D$3:$E$367,2,FALSE)</f>
        <v/>
      </c>
      <c r="M8672" t="n">
        <v>0.254160519</v>
      </c>
      <c r="N8672" t="n">
        <v>0.298257265</v>
      </c>
      <c r="O8672" t="n">
        <v>0.298257265</v>
      </c>
      <c r="P8672" t="n">
        <v>0.88123432</v>
      </c>
      <c r="Q8672" t="n">
        <v>0.356110718</v>
      </c>
      <c r="R8672" t="n">
        <v>0.2317900330600989</v>
      </c>
      <c r="S8672" t="n">
        <v>0</v>
      </c>
      <c r="T8672" t="n">
        <v>0</v>
      </c>
      <c r="U8672" t="n">
        <v>0.6501009599999999</v>
      </c>
      <c r="V8672" t="n">
        <v>0.850080767</v>
      </c>
      <c r="W8672" t="n">
        <v>0.013404377</v>
      </c>
      <c r="X8672" t="n">
        <v>0.00083936</v>
      </c>
      <c r="Y8672" t="n">
        <v>0.2242498592221816</v>
      </c>
      <c r="Z8672" t="n">
        <v>0.303165531</v>
      </c>
      <c r="AA8672" t="n">
        <v>0.6501009599999999</v>
      </c>
      <c r="AB8672" t="n">
        <v>0</v>
      </c>
      <c r="AC8672" t="n">
        <v>0</v>
      </c>
      <c r="AD8672" t="n">
        <v>0.85</v>
      </c>
      <c r="AE8672" t="n">
        <v>0.85</v>
      </c>
      <c r="AF8672" t="n">
        <v>0.85</v>
      </c>
      <c r="AG8672" t="n">
        <v>0.85</v>
      </c>
      <c r="AH8672" t="n">
        <v>0.88123432</v>
      </c>
      <c r="AI8672" t="n">
        <v>0.013404377</v>
      </c>
      <c r="AJ8672" t="n">
        <v>0.415102338</v>
      </c>
      <c r="AK8672" t="n">
        <v>0</v>
      </c>
      <c r="AL8672" t="n">
        <v>0</v>
      </c>
    </row>
    <row r="8673">
      <c r="A8673" t="inlineStr">
        <is>
          <t>2025-12-28 07:00</t>
        </is>
      </c>
      <c r="B8673" t="n">
        <v>48609.61565586326</v>
      </c>
      <c r="C8673" t="n">
        <v>48097.16544276653</v>
      </c>
      <c r="D8673" t="n">
        <v>62.36214870359046</v>
      </c>
      <c r="E8673" t="n">
        <v>450.0880643931366</v>
      </c>
      <c r="F8673" t="n">
        <v>0.0028164005285577</v>
      </c>
      <c r="G8673" t="n">
        <v>0.2206314041142826</v>
      </c>
      <c r="H8673" t="n">
        <v>0.2209217363114845</v>
      </c>
      <c r="I8673" t="n">
        <v>0.2153837933594794</v>
      </c>
      <c r="J8673" t="n">
        <v>362</v>
      </c>
      <c r="K8673" t="n">
        <v>7</v>
      </c>
      <c r="L8673">
        <f>VLOOKUP(J8673,Clustering!$D$3:$E$367,2,FALSE)</f>
        <v/>
      </c>
      <c r="M8673" t="n">
        <v>0.263825162</v>
      </c>
      <c r="N8673" t="n">
        <v>0.306352543</v>
      </c>
      <c r="O8673" t="n">
        <v>0.306352543</v>
      </c>
      <c r="P8673" t="n">
        <v>0.882109217</v>
      </c>
      <c r="Q8673" t="n">
        <v>0.396963572</v>
      </c>
      <c r="R8673" t="n">
        <v>0.2209217363114845</v>
      </c>
      <c r="S8673" t="n">
        <v>0.0028164005285577</v>
      </c>
      <c r="T8673" t="n">
        <v>0</v>
      </c>
      <c r="U8673" t="n">
        <v>0.65669072</v>
      </c>
      <c r="V8673" t="n">
        <v>0.850080767</v>
      </c>
      <c r="W8673" t="n">
        <v>0.012671325</v>
      </c>
      <c r="X8673" t="n">
        <v>0.001088153</v>
      </c>
      <c r="Y8673" t="n">
        <v>0.2153837933594794</v>
      </c>
      <c r="Z8673" t="n">
        <v>0.289997108</v>
      </c>
      <c r="AA8673" t="n">
        <v>0.65669072</v>
      </c>
      <c r="AB8673" t="n">
        <v>0</v>
      </c>
      <c r="AC8673" t="n">
        <v>0</v>
      </c>
      <c r="AD8673" t="n">
        <v>0.85</v>
      </c>
      <c r="AE8673" t="n">
        <v>0.85</v>
      </c>
      <c r="AF8673" t="n">
        <v>0.85</v>
      </c>
      <c r="AG8673" t="n">
        <v>0.85</v>
      </c>
      <c r="AH8673" t="n">
        <v>0.882109217</v>
      </c>
      <c r="AI8673" t="n">
        <v>0.012671325</v>
      </c>
      <c r="AJ8673" t="n">
        <v>0.400541122</v>
      </c>
      <c r="AK8673" t="n">
        <v>0.0019714803699904</v>
      </c>
      <c r="AL8673" t="n">
        <v>0.009665585000000001</v>
      </c>
    </row>
    <row r="8674">
      <c r="A8674" t="inlineStr">
        <is>
          <t>2025-12-28 08:00</t>
        </is>
      </c>
      <c r="B8674" t="n">
        <v>49632.479880226</v>
      </c>
      <c r="C8674" t="n">
        <v>47465.22779390786</v>
      </c>
      <c r="D8674" t="n">
        <v>1745.021051392324</v>
      </c>
      <c r="E8674" t="n">
        <v>422.2310349258257</v>
      </c>
      <c r="F8674" t="n">
        <v>0.0788086734285796</v>
      </c>
      <c r="G8674" t="n">
        <v>0.2069759975126596</v>
      </c>
      <c r="H8674" t="n">
        <v>0.2069998700512445</v>
      </c>
      <c r="I8674" t="n">
        <v>0.2065445131942477</v>
      </c>
      <c r="J8674" t="n">
        <v>362</v>
      </c>
      <c r="K8674" t="n">
        <v>8</v>
      </c>
      <c r="L8674">
        <f>VLOOKUP(J8674,Clustering!$D$3:$E$367,2,FALSE)</f>
        <v/>
      </c>
      <c r="M8674" t="n">
        <v>0.264406884</v>
      </c>
      <c r="N8674" t="n">
        <v>0.302546481</v>
      </c>
      <c r="O8674" t="n">
        <v>0.302546481</v>
      </c>
      <c r="P8674" t="n">
        <v>0.884418536</v>
      </c>
      <c r="Q8674" t="n">
        <v>0.42632656</v>
      </c>
      <c r="R8674" t="n">
        <v>0.2069998700512445</v>
      </c>
      <c r="S8674" t="n">
        <v>0.0788086734285796</v>
      </c>
      <c r="T8674" t="n">
        <v>0</v>
      </c>
      <c r="U8674" t="n">
        <v>0.65669072</v>
      </c>
      <c r="V8674" t="n">
        <v>0.850080767</v>
      </c>
      <c r="W8674" t="n">
        <v>0.012182623</v>
      </c>
      <c r="X8674" t="n">
        <v>0.001022814</v>
      </c>
      <c r="Y8674" t="n">
        <v>0.2065445131942477</v>
      </c>
      <c r="Z8674" t="n">
        <v>0.283721038</v>
      </c>
      <c r="AA8674" t="n">
        <v>0.65669072</v>
      </c>
      <c r="AB8674" t="n">
        <v>0</v>
      </c>
      <c r="AC8674" t="n">
        <v>0</v>
      </c>
      <c r="AD8674" t="n">
        <v>0.85</v>
      </c>
      <c r="AE8674" t="n">
        <v>0.85</v>
      </c>
      <c r="AF8674" t="n">
        <v>0.85</v>
      </c>
      <c r="AG8674" t="n">
        <v>0.85</v>
      </c>
      <c r="AH8674" t="n">
        <v>0.884418536</v>
      </c>
      <c r="AI8674" t="n">
        <v>0.012182623</v>
      </c>
      <c r="AJ8674" t="n">
        <v>0.392263339</v>
      </c>
      <c r="AK8674" t="n">
        <v>0.0551660714000057</v>
      </c>
      <c r="AL8674" t="n">
        <v>0.029612509</v>
      </c>
    </row>
    <row r="8675">
      <c r="A8675" t="inlineStr">
        <is>
          <t>2025-12-28 09:00</t>
        </is>
      </c>
      <c r="B8675" t="n">
        <v>50218.99962678008</v>
      </c>
      <c r="C8675" t="n">
        <v>45089.91938051698</v>
      </c>
      <c r="D8675" t="n">
        <v>4718.158986722846</v>
      </c>
      <c r="E8675" t="n">
        <v>410.921259540252</v>
      </c>
      <c r="F8675" t="n">
        <v>0.2130815845872347</v>
      </c>
      <c r="G8675" t="n">
        <v>0.2014319899707118</v>
      </c>
      <c r="H8675" t="n">
        <v>0.2017967483176195</v>
      </c>
      <c r="I8675" t="n">
        <v>0.1948391633996833</v>
      </c>
      <c r="J8675" t="n">
        <v>362</v>
      </c>
      <c r="K8675" t="n">
        <v>9</v>
      </c>
      <c r="L8675">
        <f>VLOOKUP(J8675,Clustering!$D$3:$E$367,2,FALSE)</f>
        <v/>
      </c>
      <c r="M8675" t="n">
        <v>0.259108033</v>
      </c>
      <c r="N8675" t="n">
        <v>0.300949118</v>
      </c>
      <c r="O8675" t="n">
        <v>0.300949118</v>
      </c>
      <c r="P8675" t="n">
        <v>0.885415511</v>
      </c>
      <c r="Q8675" t="n">
        <v>0.451083589</v>
      </c>
      <c r="R8675" t="n">
        <v>0.2017967483176195</v>
      </c>
      <c r="S8675" t="n">
        <v>0.2130815845872347</v>
      </c>
      <c r="T8675" t="n">
        <v>0.380610549</v>
      </c>
      <c r="U8675" t="n">
        <v>0.656424625</v>
      </c>
      <c r="V8675" t="n">
        <v>0.850080767</v>
      </c>
      <c r="W8675" t="n">
        <v>0.011659015</v>
      </c>
      <c r="X8675" t="n">
        <v>0.000799989</v>
      </c>
      <c r="Y8675" t="n">
        <v>0.1948391633996833</v>
      </c>
      <c r="Z8675" t="n">
        <v>0.260725812</v>
      </c>
      <c r="AA8675" t="n">
        <v>0.656424625</v>
      </c>
      <c r="AB8675" t="n">
        <v>0</v>
      </c>
      <c r="AC8675" t="n">
        <v>0</v>
      </c>
      <c r="AD8675" t="n">
        <v>0.85</v>
      </c>
      <c r="AE8675" t="n">
        <v>0.85</v>
      </c>
      <c r="AF8675" t="n">
        <v>0.85</v>
      </c>
      <c r="AG8675" t="n">
        <v>0.85</v>
      </c>
      <c r="AH8675" t="n">
        <v>0.885415511</v>
      </c>
      <c r="AI8675" t="n">
        <v>0.011659015</v>
      </c>
      <c r="AJ8675" t="n">
        <v>0.375276429</v>
      </c>
      <c r="AK8675" t="n">
        <v>0.1491571092110643</v>
      </c>
      <c r="AL8675" t="n">
        <v>0</v>
      </c>
    </row>
    <row r="8676">
      <c r="A8676" t="inlineStr">
        <is>
          <t>2025-12-28 10:00</t>
        </is>
      </c>
      <c r="B8676" t="n">
        <v>49877.4786221317</v>
      </c>
      <c r="C8676" t="n">
        <v>42106.49545892805</v>
      </c>
      <c r="D8676" t="n">
        <v>7344.738847248675</v>
      </c>
      <c r="E8676" t="n">
        <v>426.244315954971</v>
      </c>
      <c r="F8676" t="n">
        <v>0.3317032334762866</v>
      </c>
      <c r="G8676" t="n">
        <v>0.2089432921347897</v>
      </c>
      <c r="H8676" t="n">
        <v>0.2102141537476924</v>
      </c>
      <c r="I8676" t="n">
        <v>0.1859730975369812</v>
      </c>
      <c r="J8676" t="n">
        <v>362</v>
      </c>
      <c r="K8676" t="n">
        <v>10</v>
      </c>
      <c r="L8676">
        <f>VLOOKUP(J8676,Clustering!$D$3:$E$367,2,FALSE)</f>
        <v/>
      </c>
      <c r="M8676" t="n">
        <v>0.261463718</v>
      </c>
      <c r="N8676" t="n">
        <v>0.297210105</v>
      </c>
      <c r="O8676" t="n">
        <v>0.297210105</v>
      </c>
      <c r="P8676" t="n">
        <v>0.886412486</v>
      </c>
      <c r="Q8676" t="n">
        <v>0.446302404</v>
      </c>
      <c r="R8676" t="n">
        <v>0.2102141537476924</v>
      </c>
      <c r="S8676" t="n">
        <v>0.3317032334762866</v>
      </c>
      <c r="T8676" t="n">
        <v>0.648707874</v>
      </c>
      <c r="U8676" t="n">
        <v>0.656878551</v>
      </c>
      <c r="V8676" t="n">
        <v>0.850080767</v>
      </c>
      <c r="W8676" t="n">
        <v>0.011484479</v>
      </c>
      <c r="X8676" t="n">
        <v>0.000799989</v>
      </c>
      <c r="Y8676" t="n">
        <v>0.1859730975369812</v>
      </c>
      <c r="Z8676" t="n">
        <v>0.274762824</v>
      </c>
      <c r="AA8676" t="n">
        <v>0.656878551</v>
      </c>
      <c r="AB8676" t="n">
        <v>0</v>
      </c>
      <c r="AC8676" t="n">
        <v>0</v>
      </c>
      <c r="AD8676" t="n">
        <v>0.85</v>
      </c>
      <c r="AE8676" t="n">
        <v>0.85</v>
      </c>
      <c r="AF8676" t="n">
        <v>0.85</v>
      </c>
      <c r="AG8676" t="n">
        <v>0.85</v>
      </c>
      <c r="AH8676" t="n">
        <v>0.886412486</v>
      </c>
      <c r="AI8676" t="n">
        <v>0.011484479</v>
      </c>
      <c r="AJ8676" t="n">
        <v>0.378251362</v>
      </c>
      <c r="AK8676" t="n">
        <v>0.2321922634334006</v>
      </c>
      <c r="AL8676" t="n">
        <v>0</v>
      </c>
    </row>
    <row r="8677">
      <c r="A8677" t="inlineStr">
        <is>
          <t>2025-12-28 11:00</t>
        </is>
      </c>
      <c r="B8677" t="n">
        <v>49077.11403749324</v>
      </c>
      <c r="C8677" t="n">
        <v>39733.32337999663</v>
      </c>
      <c r="D8677" t="n">
        <v>8901.869974333536</v>
      </c>
      <c r="E8677" t="n">
        <v>441.9206831630698</v>
      </c>
      <c r="F8677" t="n">
        <v>0.4020264186218149</v>
      </c>
      <c r="G8677" t="n">
        <v>0.2166277858642499</v>
      </c>
      <c r="H8677" t="n">
        <v>0.2185712913584569</v>
      </c>
      <c r="I8677" t="n">
        <v>0.1814998860594245</v>
      </c>
      <c r="J8677" t="n">
        <v>362</v>
      </c>
      <c r="K8677" t="n">
        <v>11</v>
      </c>
      <c r="L8677">
        <f>VLOOKUP(J8677,Clustering!$D$3:$E$367,2,FALSE)</f>
        <v/>
      </c>
      <c r="M8677" t="n">
        <v>0.254730722</v>
      </c>
      <c r="N8677" t="n">
        <v>0.283105981</v>
      </c>
      <c r="O8677" t="n">
        <v>0.283105981</v>
      </c>
      <c r="P8677" t="n">
        <v>0.888091067</v>
      </c>
      <c r="Q8677" t="n">
        <v>0.412759007</v>
      </c>
      <c r="R8677" t="n">
        <v>0.2185712913584569</v>
      </c>
      <c r="S8677" t="n">
        <v>0.4020264186218149</v>
      </c>
      <c r="T8677" t="n">
        <v>0.6914765</v>
      </c>
      <c r="U8677" t="n">
        <v>0.656878551</v>
      </c>
      <c r="V8677" t="n">
        <v>0.850080767</v>
      </c>
      <c r="W8677" t="n">
        <v>0.011379757</v>
      </c>
      <c r="X8677" t="n">
        <v>0.000799989</v>
      </c>
      <c r="Y8677" t="n">
        <v>0.1814998860594245</v>
      </c>
      <c r="Z8677" t="n">
        <v>0.296947402</v>
      </c>
      <c r="AA8677" t="n">
        <v>0.656878551</v>
      </c>
      <c r="AB8677" t="n">
        <v>0</v>
      </c>
      <c r="AC8677" t="n">
        <v>0</v>
      </c>
      <c r="AD8677" t="n">
        <v>0.85</v>
      </c>
      <c r="AE8677" t="n">
        <v>0.85</v>
      </c>
      <c r="AF8677" t="n">
        <v>0.85</v>
      </c>
      <c r="AG8677" t="n">
        <v>0.85</v>
      </c>
      <c r="AH8677" t="n">
        <v>0.888091067</v>
      </c>
      <c r="AI8677" t="n">
        <v>0.011379757</v>
      </c>
      <c r="AJ8677" t="n">
        <v>0.383757177</v>
      </c>
      <c r="AK8677" t="n">
        <v>0.2814184930352704</v>
      </c>
      <c r="AL8677" t="n">
        <v>0.009236293</v>
      </c>
    </row>
    <row r="8678">
      <c r="A8678" t="inlineStr">
        <is>
          <t>2025-12-28 12:00</t>
        </is>
      </c>
      <c r="B8678" t="n">
        <v>48050.42064417359</v>
      </c>
      <c r="C8678" t="n">
        <v>38356.27920149137</v>
      </c>
      <c r="D8678" t="n">
        <v>9241.737594829472</v>
      </c>
      <c r="E8678" t="n">
        <v>452.4038478527452</v>
      </c>
      <c r="F8678" t="n">
        <v>0.4173755264685321</v>
      </c>
      <c r="G8678" t="n">
        <v>0.221766592084679</v>
      </c>
      <c r="H8678" t="n">
        <v>0.2241159307348296</v>
      </c>
      <c r="I8678" t="n">
        <v>0.1793034588668518</v>
      </c>
      <c r="J8678" t="n">
        <v>362</v>
      </c>
      <c r="K8678" t="n">
        <v>12</v>
      </c>
      <c r="L8678">
        <f>VLOOKUP(J8678,Clustering!$D$3:$E$367,2,FALSE)</f>
        <v/>
      </c>
      <c r="M8678" t="n">
        <v>0.249788968</v>
      </c>
      <c r="N8678" t="n">
        <v>0.272243912</v>
      </c>
      <c r="O8678" t="n">
        <v>0.272243912</v>
      </c>
      <c r="P8678" t="n">
        <v>0.888742152</v>
      </c>
      <c r="Q8678" t="n">
        <v>0.38151859</v>
      </c>
      <c r="R8678" t="n">
        <v>0.2241159307348296</v>
      </c>
      <c r="S8678" t="n">
        <v>0.4173755264685321</v>
      </c>
      <c r="T8678" t="n">
        <v>0.675532719</v>
      </c>
      <c r="U8678" t="n">
        <v>0.656878551</v>
      </c>
      <c r="V8678" t="n">
        <v>0.850080767</v>
      </c>
      <c r="W8678" t="n">
        <v>0.011484479</v>
      </c>
      <c r="X8678" t="n">
        <v>0.000801665</v>
      </c>
      <c r="Y8678" t="n">
        <v>0.1793034588668518</v>
      </c>
      <c r="Z8678" t="n">
        <v>0.319049809</v>
      </c>
      <c r="AA8678" t="n">
        <v>0.656878551</v>
      </c>
      <c r="AB8678" t="n">
        <v>0</v>
      </c>
      <c r="AC8678" t="n">
        <v>0</v>
      </c>
      <c r="AD8678" t="n">
        <v>0.85</v>
      </c>
      <c r="AE8678" t="n">
        <v>0.85</v>
      </c>
      <c r="AF8678" t="n">
        <v>0.85</v>
      </c>
      <c r="AG8678" t="n">
        <v>0.85</v>
      </c>
      <c r="AH8678" t="n">
        <v>0.888742152</v>
      </c>
      <c r="AI8678" t="n">
        <v>0.011484479</v>
      </c>
      <c r="AJ8678" t="n">
        <v>0.392426416</v>
      </c>
      <c r="AK8678" t="n">
        <v>0.2921628685279724</v>
      </c>
      <c r="AL8678" t="n">
        <v>0.009236293</v>
      </c>
    </row>
    <row r="8679">
      <c r="A8679" t="inlineStr">
        <is>
          <t>2025-12-28 13:00</t>
        </is>
      </c>
      <c r="B8679" t="n">
        <v>45749.1675367205</v>
      </c>
      <c r="C8679" t="n">
        <v>36776.09347365787</v>
      </c>
      <c r="D8679" t="n">
        <v>8518.182312650466</v>
      </c>
      <c r="E8679" t="n">
        <v>454.8917504121593</v>
      </c>
      <c r="F8679" t="n">
        <v>0.3846983092537187</v>
      </c>
      <c r="G8679" t="n">
        <v>0.2229861521628231</v>
      </c>
      <c r="H8679" t="n">
        <v>0.2255422691251284</v>
      </c>
      <c r="I8679" t="n">
        <v>0.1767856033046343</v>
      </c>
      <c r="J8679" t="n">
        <v>362</v>
      </c>
      <c r="K8679" t="n">
        <v>13</v>
      </c>
      <c r="L8679">
        <f>VLOOKUP(J8679,Clustering!$D$3:$E$367,2,FALSE)</f>
        <v/>
      </c>
      <c r="M8679" t="n">
        <v>0.244795377</v>
      </c>
      <c r="N8679" t="n">
        <v>0.25992844</v>
      </c>
      <c r="O8679" t="n">
        <v>0.25992844</v>
      </c>
      <c r="P8679" t="n">
        <v>0.888650593</v>
      </c>
      <c r="Q8679" t="n">
        <v>0.356448655</v>
      </c>
      <c r="R8679" t="n">
        <v>0.2255422691251284</v>
      </c>
      <c r="S8679" t="n">
        <v>0.3846983092537187</v>
      </c>
      <c r="T8679" t="n">
        <v>0.66427384</v>
      </c>
      <c r="U8679" t="n">
        <v>0.656878551</v>
      </c>
      <c r="V8679" t="n">
        <v>0.850080767</v>
      </c>
      <c r="W8679" t="n">
        <v>0.010123097</v>
      </c>
      <c r="X8679" t="n">
        <v>0.000799989</v>
      </c>
      <c r="Y8679" t="n">
        <v>0.1767856033046343</v>
      </c>
      <c r="Z8679" t="n">
        <v>0.323348509</v>
      </c>
      <c r="AA8679" t="n">
        <v>0.656878551</v>
      </c>
      <c r="AB8679" t="n">
        <v>0</v>
      </c>
      <c r="AC8679" t="n">
        <v>0</v>
      </c>
      <c r="AD8679" t="n">
        <v>0.85</v>
      </c>
      <c r="AE8679" t="n">
        <v>0.85</v>
      </c>
      <c r="AF8679" t="n">
        <v>0.85</v>
      </c>
      <c r="AG8679" t="n">
        <v>0.85</v>
      </c>
      <c r="AH8679" t="n">
        <v>0.888650593</v>
      </c>
      <c r="AI8679" t="n">
        <v>0.010123097</v>
      </c>
      <c r="AJ8679" t="n">
        <v>0.400279209</v>
      </c>
      <c r="AK8679" t="n">
        <v>0.269288816477603</v>
      </c>
      <c r="AL8679" t="n">
        <v>0.009236293</v>
      </c>
    </row>
    <row r="8680">
      <c r="A8680" t="inlineStr">
        <is>
          <t>2025-12-28 14:00</t>
        </is>
      </c>
      <c r="B8680" t="n">
        <v>45250.84048539127</v>
      </c>
      <c r="C8680" t="n">
        <v>38000.91669229593</v>
      </c>
      <c r="D8680" t="n">
        <v>6795.167635924657</v>
      </c>
      <c r="E8680" t="n">
        <v>454.7561571706736</v>
      </c>
      <c r="F8680" t="n">
        <v>0.3068834881302769</v>
      </c>
      <c r="G8680" t="n">
        <v>0.2229196848875851</v>
      </c>
      <c r="H8680" t="n">
        <v>0.2256025369444367</v>
      </c>
      <c r="I8680" t="n">
        <v>0.1744284619272392</v>
      </c>
      <c r="J8680" t="n">
        <v>362</v>
      </c>
      <c r="K8680" t="n">
        <v>14</v>
      </c>
      <c r="L8680">
        <f>VLOOKUP(J8680,Clustering!$D$3:$E$367,2,FALSE)</f>
        <v/>
      </c>
      <c r="M8680" t="n">
        <v>0.243845039</v>
      </c>
      <c r="N8680" t="n">
        <v>0.258808314</v>
      </c>
      <c r="O8680" t="n">
        <v>0.258808314</v>
      </c>
      <c r="P8680" t="n">
        <v>0.887470501</v>
      </c>
      <c r="Q8680" t="n">
        <v>0.349752492</v>
      </c>
      <c r="R8680" t="n">
        <v>0.2256025369444367</v>
      </c>
      <c r="S8680" t="n">
        <v>0.3068834881302769</v>
      </c>
      <c r="T8680" t="n">
        <v>0.656793109</v>
      </c>
      <c r="U8680" t="n">
        <v>0.656878551</v>
      </c>
      <c r="V8680" t="n">
        <v>0.850080767</v>
      </c>
      <c r="W8680" t="n">
        <v>0.009983468000000001</v>
      </c>
      <c r="X8680" t="n">
        <v>0.001332757</v>
      </c>
      <c r="Y8680" t="n">
        <v>0.1744284619272392</v>
      </c>
      <c r="Z8680" t="n">
        <v>0.324893955</v>
      </c>
      <c r="AA8680" t="n">
        <v>0.656878551</v>
      </c>
      <c r="AB8680" t="n">
        <v>0</v>
      </c>
      <c r="AC8680" t="n">
        <v>0</v>
      </c>
      <c r="AD8680" t="n">
        <v>0.85</v>
      </c>
      <c r="AE8680" t="n">
        <v>0.85</v>
      </c>
      <c r="AF8680" t="n">
        <v>0.85</v>
      </c>
      <c r="AG8680" t="n">
        <v>0.85</v>
      </c>
      <c r="AH8680" t="n">
        <v>0.887470501</v>
      </c>
      <c r="AI8680" t="n">
        <v>0.009983468000000001</v>
      </c>
      <c r="AJ8680" t="n">
        <v>0.401146839</v>
      </c>
      <c r="AK8680" t="n">
        <v>0.2148184416911938</v>
      </c>
      <c r="AL8680" t="n">
        <v>0.009414080999999999</v>
      </c>
    </row>
    <row r="8681">
      <c r="A8681" t="inlineStr">
        <is>
          <t>2025-12-28 15:00</t>
        </is>
      </c>
      <c r="B8681" t="n">
        <v>45289.97778477469</v>
      </c>
      <c r="C8681" t="n">
        <v>40518.38599716355</v>
      </c>
      <c r="D8681" t="n">
        <v>4312.53911380342</v>
      </c>
      <c r="E8681" t="n">
        <v>459.0526738077259</v>
      </c>
      <c r="F8681" t="n">
        <v>0.1947629722842235</v>
      </c>
      <c r="G8681" t="n">
        <v>0.2250258204939833</v>
      </c>
      <c r="H8681" t="n">
        <v>0.2276918213471278</v>
      </c>
      <c r="I8681" t="n">
        <v>0.1768391746995751</v>
      </c>
      <c r="J8681" t="n">
        <v>362</v>
      </c>
      <c r="K8681" t="n">
        <v>15</v>
      </c>
      <c r="L8681">
        <f>VLOOKUP(J8681,Clustering!$D$3:$E$367,2,FALSE)</f>
        <v/>
      </c>
      <c r="M8681" t="n">
        <v>0.243718328</v>
      </c>
      <c r="N8681" t="n">
        <v>0.263509688</v>
      </c>
      <c r="O8681" t="n">
        <v>0.263509688</v>
      </c>
      <c r="P8681" t="n">
        <v>0.886626124</v>
      </c>
      <c r="Q8681" t="n">
        <v>0.344921242</v>
      </c>
      <c r="R8681" t="n">
        <v>0.2276918213471278</v>
      </c>
      <c r="S8681" t="n">
        <v>0.1947629722842235</v>
      </c>
      <c r="T8681" t="n">
        <v>0.666918543</v>
      </c>
      <c r="U8681" t="n">
        <v>0.656878551</v>
      </c>
      <c r="V8681" t="n">
        <v>0.850080767</v>
      </c>
      <c r="W8681" t="n">
        <v>0.01008819</v>
      </c>
      <c r="X8681" t="n">
        <v>0.001332757</v>
      </c>
      <c r="Y8681" t="n">
        <v>0.1768391746995751</v>
      </c>
      <c r="Z8681" t="n">
        <v>0.335184814</v>
      </c>
      <c r="AA8681" t="n">
        <v>0.656878551</v>
      </c>
      <c r="AB8681" t="n">
        <v>0</v>
      </c>
      <c r="AC8681" t="n">
        <v>0</v>
      </c>
      <c r="AD8681" t="n">
        <v>0.85</v>
      </c>
      <c r="AE8681" t="n">
        <v>0.85</v>
      </c>
      <c r="AF8681" t="n">
        <v>0.85</v>
      </c>
      <c r="AG8681" t="n">
        <v>0.85</v>
      </c>
      <c r="AH8681" t="n">
        <v>0.886626124</v>
      </c>
      <c r="AI8681" t="n">
        <v>0.01008819</v>
      </c>
      <c r="AJ8681" t="n">
        <v>0.415803008</v>
      </c>
      <c r="AK8681" t="n">
        <v>0.1363340805989564</v>
      </c>
      <c r="AL8681" t="n">
        <v>0.009414080999999999</v>
      </c>
    </row>
    <row r="8682">
      <c r="A8682" t="inlineStr">
        <is>
          <t>2025-12-28 16:00</t>
        </is>
      </c>
      <c r="B8682" t="n">
        <v>46790.76071221508</v>
      </c>
      <c r="C8682" t="n">
        <v>44746.71817397008</v>
      </c>
      <c r="D8682" t="n">
        <v>1589.15270874664</v>
      </c>
      <c r="E8682" t="n">
        <v>454.8898294983652</v>
      </c>
      <c r="F8682" t="n">
        <v>0.0717693444166936</v>
      </c>
      <c r="G8682" t="n">
        <v>0.2229852105384142</v>
      </c>
      <c r="H8682" t="n">
        <v>0.2253011978478948</v>
      </c>
      <c r="I8682" t="n">
        <v>0.181124886294839</v>
      </c>
      <c r="J8682" t="n">
        <v>362</v>
      </c>
      <c r="K8682" t="n">
        <v>16</v>
      </c>
      <c r="L8682">
        <f>VLOOKUP(J8682,Clustering!$D$3:$E$367,2,FALSE)</f>
        <v/>
      </c>
      <c r="M8682" t="n">
        <v>0.241777336</v>
      </c>
      <c r="N8682" t="n">
        <v>0.279079048</v>
      </c>
      <c r="O8682" t="n">
        <v>0.279079048</v>
      </c>
      <c r="P8682" t="n">
        <v>0.876290138</v>
      </c>
      <c r="Q8682" t="n">
        <v>0.343707171</v>
      </c>
      <c r="R8682" t="n">
        <v>0.2253011978478948</v>
      </c>
      <c r="S8682" t="n">
        <v>0.0717693444166936</v>
      </c>
      <c r="T8682" t="n">
        <v>0.676515037</v>
      </c>
      <c r="U8682" t="n">
        <v>0.666144912</v>
      </c>
      <c r="V8682" t="n">
        <v>0.850080767</v>
      </c>
      <c r="W8682" t="n">
        <v>0.010018375</v>
      </c>
      <c r="X8682" t="n">
        <v>0.001332757</v>
      </c>
      <c r="Y8682" t="n">
        <v>0.181124886294839</v>
      </c>
      <c r="Z8682" t="n">
        <v>0.360466078</v>
      </c>
      <c r="AA8682" t="n">
        <v>0.666144912</v>
      </c>
      <c r="AB8682" t="n">
        <v>0</v>
      </c>
      <c r="AC8682" t="n">
        <v>0</v>
      </c>
      <c r="AD8682" t="n">
        <v>0.85</v>
      </c>
      <c r="AE8682" t="n">
        <v>0.85</v>
      </c>
      <c r="AF8682" t="n">
        <v>0.85</v>
      </c>
      <c r="AG8682" t="n">
        <v>0.85</v>
      </c>
      <c r="AH8682" t="n">
        <v>0.876290138</v>
      </c>
      <c r="AI8682" t="n">
        <v>0.010018375</v>
      </c>
      <c r="AJ8682" t="n">
        <v>0.438476812</v>
      </c>
      <c r="AK8682" t="n">
        <v>0.0502385410916855</v>
      </c>
      <c r="AL8682" t="n">
        <v>0.009236293</v>
      </c>
    </row>
    <row r="8683">
      <c r="A8683" t="inlineStr">
        <is>
          <t>2025-12-28 17:00</t>
        </is>
      </c>
      <c r="B8683" t="n">
        <v>51137.90284790705</v>
      </c>
      <c r="C8683" t="n">
        <v>50637.95106866813</v>
      </c>
      <c r="D8683" t="n">
        <v>43.94980403945461</v>
      </c>
      <c r="E8683" t="n">
        <v>456.0019751994767</v>
      </c>
      <c r="F8683" t="n">
        <v>0.0019848618737475</v>
      </c>
      <c r="G8683" t="n">
        <v>0.2235303799997435</v>
      </c>
      <c r="H8683" t="n">
        <v>0.2253815549403059</v>
      </c>
      <c r="I8683" t="n">
        <v>0.1900713092499523</v>
      </c>
      <c r="J8683" t="n">
        <v>362</v>
      </c>
      <c r="K8683" t="n">
        <v>17</v>
      </c>
      <c r="L8683">
        <f>VLOOKUP(J8683,Clustering!$D$3:$E$367,2,FALSE)</f>
        <v/>
      </c>
      <c r="M8683" t="n">
        <v>0.243626174</v>
      </c>
      <c r="N8683" t="n">
        <v>0.298229656</v>
      </c>
      <c r="O8683" t="n">
        <v>0.298229656</v>
      </c>
      <c r="P8683" t="n">
        <v>0.876880185</v>
      </c>
      <c r="Q8683" t="n">
        <v>0.362644171</v>
      </c>
      <c r="R8683" t="n">
        <v>0.2253815549403059</v>
      </c>
      <c r="S8683" t="n">
        <v>0.0019848618737475</v>
      </c>
      <c r="T8683" t="n">
        <v>0.667900861</v>
      </c>
      <c r="U8683" t="n">
        <v>0.666144912</v>
      </c>
      <c r="V8683" t="n">
        <v>0.850080767</v>
      </c>
      <c r="W8683" t="n">
        <v>0.010018375</v>
      </c>
      <c r="X8683" t="n">
        <v>0.00353168</v>
      </c>
      <c r="Y8683" t="n">
        <v>0.1900713092499523</v>
      </c>
      <c r="Z8683" t="n">
        <v>0.374170719</v>
      </c>
      <c r="AA8683" t="n">
        <v>0.666144912</v>
      </c>
      <c r="AB8683" t="n">
        <v>0</v>
      </c>
      <c r="AC8683" t="n">
        <v>0</v>
      </c>
      <c r="AD8683" t="n">
        <v>0.85</v>
      </c>
      <c r="AE8683" t="n">
        <v>0.85</v>
      </c>
      <c r="AF8683" t="n">
        <v>0.85</v>
      </c>
      <c r="AG8683" t="n">
        <v>0.85</v>
      </c>
      <c r="AH8683" t="n">
        <v>0.876880185</v>
      </c>
      <c r="AI8683" t="n">
        <v>0.010018375</v>
      </c>
      <c r="AJ8683" t="n">
        <v>0.483421314</v>
      </c>
      <c r="AK8683" t="n">
        <v>0.0013894033116232</v>
      </c>
      <c r="AL8683" t="n">
        <v>0.282721628</v>
      </c>
    </row>
    <row r="8684">
      <c r="A8684" t="inlineStr">
        <is>
          <t>2025-12-28 18:00</t>
        </is>
      </c>
      <c r="B8684" t="n">
        <v>52212.21818297827</v>
      </c>
      <c r="C8684" t="n">
        <v>51751.66028362959</v>
      </c>
      <c r="D8684" t="n">
        <v>0</v>
      </c>
      <c r="E8684" t="n">
        <v>460.55789934868</v>
      </c>
      <c r="F8684" t="n">
        <v>0</v>
      </c>
      <c r="G8684" t="n">
        <v>0.2257636761513137</v>
      </c>
      <c r="H8684" t="n">
        <v>0.2273101251581747</v>
      </c>
      <c r="I8684" t="n">
        <v>0.1978123758188976</v>
      </c>
      <c r="J8684" t="n">
        <v>362</v>
      </c>
      <c r="K8684" t="n">
        <v>18</v>
      </c>
      <c r="L8684">
        <f>VLOOKUP(J8684,Clustering!$D$3:$E$367,2,FALSE)</f>
        <v/>
      </c>
      <c r="M8684" t="n">
        <v>0.25065867</v>
      </c>
      <c r="N8684" t="n">
        <v>0.313836485</v>
      </c>
      <c r="O8684" t="n">
        <v>0.313836485</v>
      </c>
      <c r="P8684" t="n">
        <v>0.87696157</v>
      </c>
      <c r="Q8684" t="n">
        <v>0.401181529</v>
      </c>
      <c r="R8684" t="n">
        <v>0.2273101251581747</v>
      </c>
      <c r="S8684" t="n">
        <v>0</v>
      </c>
      <c r="T8684" t="n">
        <v>0.587728578</v>
      </c>
      <c r="U8684" t="n">
        <v>0.666144912</v>
      </c>
      <c r="V8684" t="n">
        <v>0.850080767</v>
      </c>
      <c r="W8684" t="n">
        <v>0.010158004</v>
      </c>
      <c r="X8684" t="n">
        <v>0.027398167</v>
      </c>
      <c r="Y8684" t="n">
        <v>0.1978123758188976</v>
      </c>
      <c r="Z8684" t="n">
        <v>0.396197276</v>
      </c>
      <c r="AA8684" t="n">
        <v>0.666144912</v>
      </c>
      <c r="AB8684" t="n">
        <v>0</v>
      </c>
      <c r="AC8684" t="n">
        <v>0</v>
      </c>
      <c r="AD8684" t="n">
        <v>0.85</v>
      </c>
      <c r="AE8684" t="n">
        <v>0.85</v>
      </c>
      <c r="AF8684" t="n">
        <v>0.85</v>
      </c>
      <c r="AG8684" t="n">
        <v>0.85</v>
      </c>
      <c r="AH8684" t="n">
        <v>0.87696157</v>
      </c>
      <c r="AI8684" t="n">
        <v>0.010158004</v>
      </c>
      <c r="AJ8684" t="n">
        <v>0.505988517</v>
      </c>
      <c r="AK8684" t="n">
        <v>0</v>
      </c>
      <c r="AL8684" t="n">
        <v>0.422111599</v>
      </c>
    </row>
    <row r="8685">
      <c r="A8685" t="inlineStr">
        <is>
          <t>2025-12-28 19:00</t>
        </is>
      </c>
      <c r="B8685" t="n">
        <v>52339.39809759732</v>
      </c>
      <c r="C8685" t="n">
        <v>51871.28262062129</v>
      </c>
      <c r="D8685" t="n">
        <v>0</v>
      </c>
      <c r="E8685" t="n">
        <v>468.1154769760289</v>
      </c>
      <c r="F8685" t="n">
        <v>0</v>
      </c>
      <c r="G8685" t="n">
        <v>0.2294683710666808</v>
      </c>
      <c r="H8685" t="n">
        <v>0.2309663728628842</v>
      </c>
      <c r="I8685" t="n">
        <v>0.2023927300863359</v>
      </c>
      <c r="J8685" t="n">
        <v>362</v>
      </c>
      <c r="K8685" t="n">
        <v>19</v>
      </c>
      <c r="L8685">
        <f>VLOOKUP(J8685,Clustering!$D$3:$E$367,2,FALSE)</f>
        <v/>
      </c>
      <c r="M8685" t="n">
        <v>0.266641616</v>
      </c>
      <c r="N8685" t="n">
        <v>0.330669931</v>
      </c>
      <c r="O8685" t="n">
        <v>0.330669931</v>
      </c>
      <c r="P8685" t="n">
        <v>0.877500751</v>
      </c>
      <c r="Q8685" t="n">
        <v>0.424874682</v>
      </c>
      <c r="R8685" t="n">
        <v>0.2309663728628842</v>
      </c>
      <c r="S8685" t="n">
        <v>0</v>
      </c>
      <c r="T8685" t="n">
        <v>0.230693668</v>
      </c>
      <c r="U8685" t="n">
        <v>0.666411007</v>
      </c>
      <c r="V8685" t="n">
        <v>0.850080767</v>
      </c>
      <c r="W8685" t="n">
        <v>0.010611798</v>
      </c>
      <c r="X8685" t="n">
        <v>0.027398167</v>
      </c>
      <c r="Y8685" t="n">
        <v>0.2023927300863359</v>
      </c>
      <c r="Z8685" t="n">
        <v>0.413633847</v>
      </c>
      <c r="AA8685" t="n">
        <v>0.666411007</v>
      </c>
      <c r="AB8685" t="n">
        <v>0</v>
      </c>
      <c r="AC8685" t="n">
        <v>0</v>
      </c>
      <c r="AD8685" t="n">
        <v>0.85</v>
      </c>
      <c r="AE8685" t="n">
        <v>0.85</v>
      </c>
      <c r="AF8685" t="n">
        <v>0.85</v>
      </c>
      <c r="AG8685" t="n">
        <v>0.85</v>
      </c>
      <c r="AH8685" t="n">
        <v>0.877500751</v>
      </c>
      <c r="AI8685" t="n">
        <v>0.010611798</v>
      </c>
      <c r="AJ8685" t="n">
        <v>0.524523607</v>
      </c>
      <c r="AK8685" t="n">
        <v>0</v>
      </c>
      <c r="AL8685" t="n">
        <v>0.391852982</v>
      </c>
    </row>
    <row r="8686">
      <c r="A8686" t="inlineStr">
        <is>
          <t>2025-12-28 20:00</t>
        </is>
      </c>
      <c r="B8686" t="n">
        <v>51683.1107460331</v>
      </c>
      <c r="C8686" t="n">
        <v>51201.87651777641</v>
      </c>
      <c r="D8686" t="n">
        <v>0</v>
      </c>
      <c r="E8686" t="n">
        <v>481.2342282566922</v>
      </c>
      <c r="F8686" t="n">
        <v>0</v>
      </c>
      <c r="G8686" t="n">
        <v>0.2358991314983785</v>
      </c>
      <c r="H8686" t="n">
        <v>0.2377766364447331</v>
      </c>
      <c r="I8686" t="n">
        <v>0.2019641589268095</v>
      </c>
      <c r="J8686" t="n">
        <v>362</v>
      </c>
      <c r="K8686" t="n">
        <v>20</v>
      </c>
      <c r="L8686">
        <f>VLOOKUP(J8686,Clustering!$D$3:$E$367,2,FALSE)</f>
        <v/>
      </c>
      <c r="M8686" t="n">
        <v>0.283920477</v>
      </c>
      <c r="N8686" t="n">
        <v>0.339070877</v>
      </c>
      <c r="O8686" t="n">
        <v>0.339070877</v>
      </c>
      <c r="P8686" t="n">
        <v>0.877063303</v>
      </c>
      <c r="Q8686" t="n">
        <v>0.445826788</v>
      </c>
      <c r="R8686" t="n">
        <v>0.2377766364447331</v>
      </c>
      <c r="S8686" t="n">
        <v>0</v>
      </c>
      <c r="T8686" t="n">
        <v>0</v>
      </c>
      <c r="U8686" t="n">
        <v>0.666411007</v>
      </c>
      <c r="V8686" t="n">
        <v>0.850080767</v>
      </c>
      <c r="W8686" t="n">
        <v>0.01071652</v>
      </c>
      <c r="X8686" t="n">
        <v>0.013216158</v>
      </c>
      <c r="Y8686" t="n">
        <v>0.2019641589268095</v>
      </c>
      <c r="Z8686" t="n">
        <v>0.413762371</v>
      </c>
      <c r="AA8686" t="n">
        <v>0.666411007</v>
      </c>
      <c r="AB8686" t="n">
        <v>0</v>
      </c>
      <c r="AC8686" t="n">
        <v>0</v>
      </c>
      <c r="AD8686" t="n">
        <v>0.85</v>
      </c>
      <c r="AE8686" t="n">
        <v>0.85</v>
      </c>
      <c r="AF8686" t="n">
        <v>0.85</v>
      </c>
      <c r="AG8686" t="n">
        <v>0.85</v>
      </c>
      <c r="AH8686" t="n">
        <v>0.877063303</v>
      </c>
      <c r="AI8686" t="n">
        <v>0.01071652</v>
      </c>
      <c r="AJ8686" t="n">
        <v>0.521782348</v>
      </c>
      <c r="AK8686" t="n">
        <v>0</v>
      </c>
      <c r="AL8686" t="n">
        <v>0.343572754</v>
      </c>
    </row>
    <row r="8687">
      <c r="A8687" t="inlineStr">
        <is>
          <t>2025-12-28 21:00</t>
        </is>
      </c>
      <c r="B8687" t="n">
        <v>49583.21680085987</v>
      </c>
      <c r="C8687" t="n">
        <v>49093.63112664187</v>
      </c>
      <c r="D8687" t="n">
        <v>0</v>
      </c>
      <c r="E8687" t="n">
        <v>489.5856742179941</v>
      </c>
      <c r="F8687" t="n">
        <v>0</v>
      </c>
      <c r="G8687" t="n">
        <v>0.2399929775578402</v>
      </c>
      <c r="H8687" t="n">
        <v>0.2420154730694238</v>
      </c>
      <c r="I8687" t="n">
        <v>0.2034373722876815</v>
      </c>
      <c r="J8687" t="n">
        <v>362</v>
      </c>
      <c r="K8687" t="n">
        <v>21</v>
      </c>
      <c r="L8687">
        <f>VLOOKUP(J8687,Clustering!$D$3:$E$367,2,FALSE)</f>
        <v/>
      </c>
      <c r="M8687" t="n">
        <v>0.288516654</v>
      </c>
      <c r="N8687" t="n">
        <v>0.337743686</v>
      </c>
      <c r="O8687" t="n">
        <v>0.337743686</v>
      </c>
      <c r="P8687" t="n">
        <v>0.877643176</v>
      </c>
      <c r="Q8687" t="n">
        <v>0.446878149</v>
      </c>
      <c r="R8687" t="n">
        <v>0.2420154730694238</v>
      </c>
      <c r="S8687" t="n">
        <v>0</v>
      </c>
      <c r="T8687" t="n">
        <v>0</v>
      </c>
      <c r="U8687" t="n">
        <v>0.666411007</v>
      </c>
      <c r="V8687" t="n">
        <v>0.850080767</v>
      </c>
      <c r="W8687" t="n">
        <v>0.010681613</v>
      </c>
      <c r="X8687" t="n">
        <v>0.001332757</v>
      </c>
      <c r="Y8687" t="n">
        <v>0.2034373722876815</v>
      </c>
      <c r="Z8687" t="n">
        <v>0.408205297</v>
      </c>
      <c r="AA8687" t="n">
        <v>0.666411007</v>
      </c>
      <c r="AB8687" t="n">
        <v>0</v>
      </c>
      <c r="AC8687" t="n">
        <v>0</v>
      </c>
      <c r="AD8687" t="n">
        <v>0.85</v>
      </c>
      <c r="AE8687" t="n">
        <v>0.85</v>
      </c>
      <c r="AF8687" t="n">
        <v>0.85</v>
      </c>
      <c r="AG8687" t="n">
        <v>0.85</v>
      </c>
      <c r="AH8687" t="n">
        <v>0.877643176</v>
      </c>
      <c r="AI8687" t="n">
        <v>0.010681613</v>
      </c>
      <c r="AJ8687" t="n">
        <v>0.492189742</v>
      </c>
      <c r="AK8687" t="n">
        <v>0</v>
      </c>
      <c r="AL8687" t="n">
        <v>0.100749311</v>
      </c>
    </row>
    <row r="8688">
      <c r="A8688" t="inlineStr">
        <is>
          <t>2025-12-28 22:00</t>
        </is>
      </c>
      <c r="B8688" t="n">
        <v>46538.72942723262</v>
      </c>
      <c r="C8688" t="n">
        <v>46044.30961569793</v>
      </c>
      <c r="D8688" t="n">
        <v>0</v>
      </c>
      <c r="E8688" t="n">
        <v>494.4198115346858</v>
      </c>
      <c r="F8688" t="n">
        <v>0</v>
      </c>
      <c r="G8688" t="n">
        <v>0.2423626527130813</v>
      </c>
      <c r="H8688" t="n">
        <v>0.2443458287493485</v>
      </c>
      <c r="I8688" t="n">
        <v>0.2065177274967774</v>
      </c>
      <c r="J8688" t="n">
        <v>362</v>
      </c>
      <c r="K8688" t="n">
        <v>22</v>
      </c>
      <c r="L8688">
        <f>VLOOKUP(J8688,Clustering!$D$3:$E$367,2,FALSE)</f>
        <v/>
      </c>
      <c r="M8688" t="n">
        <v>0.278834732</v>
      </c>
      <c r="N8688" t="n">
        <v>0.331924157</v>
      </c>
      <c r="O8688" t="n">
        <v>0.331924157</v>
      </c>
      <c r="P8688" t="n">
        <v>0.878629978</v>
      </c>
      <c r="Q8688" t="n">
        <v>0.450169907</v>
      </c>
      <c r="R8688" t="n">
        <v>0.2443458287493485</v>
      </c>
      <c r="S8688" t="n">
        <v>0</v>
      </c>
      <c r="T8688" t="n">
        <v>0</v>
      </c>
      <c r="U8688" t="n">
        <v>0.666411007</v>
      </c>
      <c r="V8688" t="n">
        <v>0.850080767</v>
      </c>
      <c r="W8688" t="n">
        <v>0.01071652</v>
      </c>
      <c r="X8688" t="n">
        <v>0.001332757</v>
      </c>
      <c r="Y8688" t="n">
        <v>0.2065177274967774</v>
      </c>
      <c r="Z8688" t="n">
        <v>0.363842988</v>
      </c>
      <c r="AA8688" t="n">
        <v>0.666411007</v>
      </c>
      <c r="AB8688" t="n">
        <v>0</v>
      </c>
      <c r="AC8688" t="n">
        <v>0</v>
      </c>
      <c r="AD8688" t="n">
        <v>0.85</v>
      </c>
      <c r="AE8688" t="n">
        <v>0.85</v>
      </c>
      <c r="AF8688" t="n">
        <v>0.85</v>
      </c>
      <c r="AG8688" t="n">
        <v>0.85</v>
      </c>
      <c r="AH8688" t="n">
        <v>0.878629978</v>
      </c>
      <c r="AI8688" t="n">
        <v>0.01071652</v>
      </c>
      <c r="AJ8688" t="n">
        <v>0.4362915</v>
      </c>
      <c r="AK8688" t="n">
        <v>0</v>
      </c>
      <c r="AL8688" t="n">
        <v>0.08154389200000001</v>
      </c>
    </row>
    <row r="8689">
      <c r="A8689" t="inlineStr">
        <is>
          <t>2025-12-28 23:00</t>
        </is>
      </c>
      <c r="B8689" t="n">
        <v>43049.31382835656</v>
      </c>
      <c r="C8689" t="n">
        <v>42548.9801810128</v>
      </c>
      <c r="D8689" t="n">
        <v>0</v>
      </c>
      <c r="E8689" t="n">
        <v>500.3336473437515</v>
      </c>
      <c r="F8689" t="n">
        <v>0</v>
      </c>
      <c r="G8689" t="n">
        <v>0.2452615918351723</v>
      </c>
      <c r="H8689" t="n">
        <v>0.2471784162568432</v>
      </c>
      <c r="I8689" t="n">
        <v>0.2106159392097484</v>
      </c>
      <c r="J8689" t="n">
        <v>362</v>
      </c>
      <c r="K8689" t="n">
        <v>23</v>
      </c>
      <c r="L8689">
        <f>VLOOKUP(J8689,Clustering!$D$3:$E$367,2,FALSE)</f>
        <v/>
      </c>
      <c r="M8689" t="n">
        <v>0.266013818</v>
      </c>
      <c r="N8689" t="n">
        <v>0.329319074</v>
      </c>
      <c r="O8689" t="n">
        <v>0.329319074</v>
      </c>
      <c r="P8689" t="n">
        <v>0.872668474</v>
      </c>
      <c r="Q8689" t="n">
        <v>0.421044727</v>
      </c>
      <c r="R8689" t="n">
        <v>0.2471784162568432</v>
      </c>
      <c r="S8689" t="n">
        <v>0</v>
      </c>
      <c r="T8689" t="n">
        <v>0</v>
      </c>
      <c r="U8689" t="n">
        <v>0.655281982</v>
      </c>
      <c r="V8689" t="n">
        <v>0.850080767</v>
      </c>
      <c r="W8689" t="n">
        <v>0.01197318</v>
      </c>
      <c r="X8689" t="n">
        <v>0.001332757</v>
      </c>
      <c r="Y8689" t="n">
        <v>0.2106159392097484</v>
      </c>
      <c r="Z8689" t="n">
        <v>0.304329619</v>
      </c>
      <c r="AA8689" t="n">
        <v>0.655281982</v>
      </c>
      <c r="AB8689" t="n">
        <v>0</v>
      </c>
      <c r="AC8689" t="n">
        <v>0</v>
      </c>
      <c r="AD8689" t="n">
        <v>0.85</v>
      </c>
      <c r="AE8689" t="n">
        <v>0.85</v>
      </c>
      <c r="AF8689" t="n">
        <v>0.85</v>
      </c>
      <c r="AG8689" t="n">
        <v>0.85</v>
      </c>
      <c r="AH8689" t="n">
        <v>0.872668474</v>
      </c>
      <c r="AI8689" t="n">
        <v>0.01197318</v>
      </c>
      <c r="AJ8689" t="n">
        <v>0.381420082</v>
      </c>
      <c r="AK8689" t="n">
        <v>0</v>
      </c>
      <c r="AL8689" t="n">
        <v>0.039464555</v>
      </c>
    </row>
    <row r="8690">
      <c r="A8690" t="inlineStr">
        <is>
          <t>2025-12-29 00:00</t>
        </is>
      </c>
      <c r="B8690" t="n">
        <v>63539.02535056494</v>
      </c>
      <c r="C8690" t="n">
        <v>63028.15953506656</v>
      </c>
      <c r="D8690" t="n">
        <v>0</v>
      </c>
      <c r="E8690" t="n">
        <v>510.865815498378</v>
      </c>
      <c r="F8690" t="n">
        <v>0</v>
      </c>
      <c r="G8690" t="n">
        <v>0.25042441936195</v>
      </c>
      <c r="H8690" t="n">
        <v>0.2524016272635711</v>
      </c>
      <c r="I8690" t="n">
        <v>0.2146873652252491</v>
      </c>
      <c r="J8690" t="n">
        <v>363</v>
      </c>
      <c r="K8690" t="n">
        <v>0</v>
      </c>
      <c r="L8690">
        <f>VLOOKUP(J8690,Clustering!$D$3:$E$367,2,FALSE)</f>
        <v/>
      </c>
      <c r="M8690" t="n">
        <v>0.786838991</v>
      </c>
      <c r="N8690" t="n">
        <v>0.439495713</v>
      </c>
      <c r="O8690" t="n">
        <v>0.439495713</v>
      </c>
      <c r="P8690" t="n">
        <v>0.958835597</v>
      </c>
      <c r="Q8690" t="n">
        <v>0.396037373</v>
      </c>
      <c r="R8690" t="n">
        <v>0.2524016272635711</v>
      </c>
      <c r="S8690" t="n">
        <v>0</v>
      </c>
      <c r="T8690" t="n">
        <v>0</v>
      </c>
      <c r="U8690" t="n">
        <v>0.657144646</v>
      </c>
      <c r="V8690" t="n">
        <v>0.850080767</v>
      </c>
      <c r="W8690" t="n">
        <v>0.05508361</v>
      </c>
      <c r="X8690" t="n">
        <v>0.001332757</v>
      </c>
      <c r="Y8690" t="n">
        <v>0.2146873652252491</v>
      </c>
      <c r="Z8690" t="n">
        <v>0.428804924</v>
      </c>
      <c r="AA8690" t="n">
        <v>0.657144646</v>
      </c>
      <c r="AB8690" t="n">
        <v>0</v>
      </c>
      <c r="AC8690" t="n">
        <v>0</v>
      </c>
      <c r="AD8690" t="n">
        <v>0.85</v>
      </c>
      <c r="AE8690" t="n">
        <v>0.85</v>
      </c>
      <c r="AF8690" t="n">
        <v>0.85</v>
      </c>
      <c r="AG8690" t="n">
        <v>0.85</v>
      </c>
      <c r="AH8690" t="n">
        <v>0.958835597</v>
      </c>
      <c r="AI8690" t="n">
        <v>0.05508361</v>
      </c>
      <c r="AJ8690" t="n">
        <v>0.493576256</v>
      </c>
      <c r="AK8690" t="n">
        <v>0</v>
      </c>
      <c r="AL8690" t="n">
        <v>0.00584098</v>
      </c>
    </row>
    <row r="8691">
      <c r="A8691" t="inlineStr">
        <is>
          <t>2025-12-29 01:00</t>
        </is>
      </c>
      <c r="B8691" t="n">
        <v>62770.37011953864</v>
      </c>
      <c r="C8691" t="n">
        <v>62253.40299015406</v>
      </c>
      <c r="D8691" t="n">
        <v>0</v>
      </c>
      <c r="E8691" t="n">
        <v>516.9671293845716</v>
      </c>
      <c r="F8691" t="n">
        <v>0</v>
      </c>
      <c r="G8691" t="n">
        <v>0.253415259502241</v>
      </c>
      <c r="H8691" t="n">
        <v>0.255214125497963</v>
      </c>
      <c r="I8691" t="n">
        <v>0.2209016470383817</v>
      </c>
      <c r="J8691" t="n">
        <v>363</v>
      </c>
      <c r="K8691" t="n">
        <v>1</v>
      </c>
      <c r="L8691">
        <f>VLOOKUP(J8691,Clustering!$D$3:$E$367,2,FALSE)</f>
        <v/>
      </c>
      <c r="M8691" t="n">
        <v>0.778383869</v>
      </c>
      <c r="N8691" t="n">
        <v>0.427691003</v>
      </c>
      <c r="O8691" t="n">
        <v>0.427691003</v>
      </c>
      <c r="P8691" t="n">
        <v>0.957716543</v>
      </c>
      <c r="Q8691" t="n">
        <v>0.353557415</v>
      </c>
      <c r="R8691" t="n">
        <v>0.255214125497963</v>
      </c>
      <c r="S8691" t="n">
        <v>0</v>
      </c>
      <c r="T8691" t="n">
        <v>0</v>
      </c>
      <c r="U8691" t="n">
        <v>0.657144646</v>
      </c>
      <c r="V8691" t="n">
        <v>0.850080767</v>
      </c>
      <c r="W8691" t="n">
        <v>0.021014153</v>
      </c>
      <c r="X8691" t="n">
        <v>0.00083936</v>
      </c>
      <c r="Y8691" t="n">
        <v>0.2209016470383817</v>
      </c>
      <c r="Z8691" t="n">
        <v>0.414573546</v>
      </c>
      <c r="AA8691" t="n">
        <v>0.657144646</v>
      </c>
      <c r="AB8691" t="n">
        <v>0</v>
      </c>
      <c r="AC8691" t="n">
        <v>0</v>
      </c>
      <c r="AD8691" t="n">
        <v>0.85</v>
      </c>
      <c r="AE8691" t="n">
        <v>0.85</v>
      </c>
      <c r="AF8691" t="n">
        <v>0.85</v>
      </c>
      <c r="AG8691" t="n">
        <v>0.85</v>
      </c>
      <c r="AH8691" t="n">
        <v>0.957716543</v>
      </c>
      <c r="AI8691" t="n">
        <v>0.021014153</v>
      </c>
      <c r="AJ8691" t="n">
        <v>0.483663813</v>
      </c>
      <c r="AK8691" t="n">
        <v>0</v>
      </c>
      <c r="AL8691" t="n">
        <v>0</v>
      </c>
    </row>
    <row r="8692">
      <c r="A8692" t="inlineStr">
        <is>
          <t>2025-12-29 02:00</t>
        </is>
      </c>
      <c r="B8692" t="n">
        <v>62530.55698849814</v>
      </c>
      <c r="C8692" t="n">
        <v>62009.0899567808</v>
      </c>
      <c r="D8692" t="n">
        <v>0</v>
      </c>
      <c r="E8692" t="n">
        <v>521.4670317173368</v>
      </c>
      <c r="F8692" t="n">
        <v>0</v>
      </c>
      <c r="G8692" t="n">
        <v>0.2556210939790866</v>
      </c>
      <c r="H8692" t="n">
        <v>0.2571226064427289</v>
      </c>
      <c r="I8692" t="n">
        <v>0.2284819994225046</v>
      </c>
      <c r="J8692" t="n">
        <v>363</v>
      </c>
      <c r="K8692" t="n">
        <v>2</v>
      </c>
      <c r="L8692">
        <f>VLOOKUP(J8692,Clustering!$D$3:$E$367,2,FALSE)</f>
        <v/>
      </c>
      <c r="M8692" t="n">
        <v>0.773828009</v>
      </c>
      <c r="N8692" t="n">
        <v>0.418140349</v>
      </c>
      <c r="O8692" t="n">
        <v>0.418140349</v>
      </c>
      <c r="P8692" t="n">
        <v>0.955590342</v>
      </c>
      <c r="Q8692" t="n">
        <v>0.328049414</v>
      </c>
      <c r="R8692" t="n">
        <v>0.2571226064427289</v>
      </c>
      <c r="S8692" t="n">
        <v>0</v>
      </c>
      <c r="T8692" t="n">
        <v>0</v>
      </c>
      <c r="U8692" t="n">
        <v>0.657144646</v>
      </c>
      <c r="V8692" t="n">
        <v>0.850080767</v>
      </c>
      <c r="W8692" t="n">
        <v>0.018745183</v>
      </c>
      <c r="X8692" t="n">
        <v>0.000799989</v>
      </c>
      <c r="Y8692" t="n">
        <v>0.2284819994225046</v>
      </c>
      <c r="Z8692" t="n">
        <v>0.403416732</v>
      </c>
      <c r="AA8692" t="n">
        <v>0.657144646</v>
      </c>
      <c r="AB8692" t="n">
        <v>0</v>
      </c>
      <c r="AC8692" t="n">
        <v>0</v>
      </c>
      <c r="AD8692" t="n">
        <v>0.85</v>
      </c>
      <c r="AE8692" t="n">
        <v>0.85</v>
      </c>
      <c r="AF8692" t="n">
        <v>0.85</v>
      </c>
      <c r="AG8692" t="n">
        <v>0.85</v>
      </c>
      <c r="AH8692" t="n">
        <v>0.955590342</v>
      </c>
      <c r="AI8692" t="n">
        <v>0.018745183</v>
      </c>
      <c r="AJ8692" t="n">
        <v>0.480420613</v>
      </c>
      <c r="AK8692" t="n">
        <v>0</v>
      </c>
      <c r="AL8692" t="n">
        <v>0</v>
      </c>
    </row>
    <row r="8693">
      <c r="A8693" t="inlineStr">
        <is>
          <t>2025-12-29 03:00</t>
        </is>
      </c>
      <c r="B8693" t="n">
        <v>62580.93939557457</v>
      </c>
      <c r="C8693" t="n">
        <v>62052.00105585412</v>
      </c>
      <c r="D8693" t="n">
        <v>0</v>
      </c>
      <c r="E8693" t="n">
        <v>528.9383397204506</v>
      </c>
      <c r="F8693" t="n">
        <v>0</v>
      </c>
      <c r="G8693" t="n">
        <v>0.2592834998629659</v>
      </c>
      <c r="H8693" t="n">
        <v>0.2605578721433076</v>
      </c>
      <c r="I8693" t="n">
        <v>0.2362498516889204</v>
      </c>
      <c r="J8693" t="n">
        <v>363</v>
      </c>
      <c r="K8693" t="n">
        <v>3</v>
      </c>
      <c r="L8693">
        <f>VLOOKUP(J8693,Clustering!$D$3:$E$367,2,FALSE)</f>
        <v/>
      </c>
      <c r="M8693" t="n">
        <v>0.770510468</v>
      </c>
      <c r="N8693" t="n">
        <v>0.414705033</v>
      </c>
      <c r="O8693" t="n">
        <v>0.414705033</v>
      </c>
      <c r="P8693" t="n">
        <v>0.955295319</v>
      </c>
      <c r="Q8693" t="n">
        <v>0.308636799</v>
      </c>
      <c r="R8693" t="n">
        <v>0.2605578721433076</v>
      </c>
      <c r="S8693" t="n">
        <v>0</v>
      </c>
      <c r="T8693" t="n">
        <v>0</v>
      </c>
      <c r="U8693" t="n">
        <v>0.657144646</v>
      </c>
      <c r="V8693" t="n">
        <v>0.850080767</v>
      </c>
      <c r="W8693" t="n">
        <v>0.019687678</v>
      </c>
      <c r="X8693" t="n">
        <v>0.000799989</v>
      </c>
      <c r="Y8693" t="n">
        <v>0.2362498516889204</v>
      </c>
      <c r="Z8693" t="n">
        <v>0.402368525</v>
      </c>
      <c r="AA8693" t="n">
        <v>0.657144646</v>
      </c>
      <c r="AB8693" t="n">
        <v>0</v>
      </c>
      <c r="AC8693" t="n">
        <v>0</v>
      </c>
      <c r="AD8693" t="n">
        <v>0.85</v>
      </c>
      <c r="AE8693" t="n">
        <v>0.85</v>
      </c>
      <c r="AF8693" t="n">
        <v>0.85</v>
      </c>
      <c r="AG8693" t="n">
        <v>0.85</v>
      </c>
      <c r="AH8693" t="n">
        <v>0.955295319</v>
      </c>
      <c r="AI8693" t="n">
        <v>0.019687678</v>
      </c>
      <c r="AJ8693" t="n">
        <v>0.479525098</v>
      </c>
      <c r="AK8693" t="n">
        <v>0</v>
      </c>
      <c r="AL8693" t="n">
        <v>0</v>
      </c>
    </row>
    <row r="8694">
      <c r="A8694" t="inlineStr">
        <is>
          <t>2025-12-29 04:00</t>
        </is>
      </c>
      <c r="B8694" t="n">
        <v>63243.02802041991</v>
      </c>
      <c r="C8694" t="n">
        <v>62705.71469346258</v>
      </c>
      <c r="D8694" t="n">
        <v>0</v>
      </c>
      <c r="E8694" t="n">
        <v>537.313326957331</v>
      </c>
      <c r="F8694" t="n">
        <v>0</v>
      </c>
      <c r="G8694" t="n">
        <v>0.2633888857633975</v>
      </c>
      <c r="H8694" t="n">
        <v>0.2645154589445591</v>
      </c>
      <c r="I8694" t="n">
        <v>0.2430266331489314</v>
      </c>
      <c r="J8694" t="n">
        <v>363</v>
      </c>
      <c r="K8694" t="n">
        <v>4</v>
      </c>
      <c r="L8694">
        <f>VLOOKUP(J8694,Clustering!$D$3:$E$367,2,FALSE)</f>
        <v/>
      </c>
      <c r="M8694" t="n">
        <v>0.7633282219999999</v>
      </c>
      <c r="N8694" t="n">
        <v>0.41652721</v>
      </c>
      <c r="O8694" t="n">
        <v>0.41652721</v>
      </c>
      <c r="P8694" t="n">
        <v>0.954756138</v>
      </c>
      <c r="Q8694" t="n">
        <v>0.297322161</v>
      </c>
      <c r="R8694" t="n">
        <v>0.2645154589445591</v>
      </c>
      <c r="S8694" t="n">
        <v>0</v>
      </c>
      <c r="T8694" t="n">
        <v>0</v>
      </c>
      <c r="U8694" t="n">
        <v>0.657144646</v>
      </c>
      <c r="V8694" t="n">
        <v>0.850080767</v>
      </c>
      <c r="W8694" t="n">
        <v>0.024225618</v>
      </c>
      <c r="X8694" t="n">
        <v>0.000799989</v>
      </c>
      <c r="Y8694" t="n">
        <v>0.2430266331489314</v>
      </c>
      <c r="Z8694" t="n">
        <v>0.41477792</v>
      </c>
      <c r="AA8694" t="n">
        <v>0.657144646</v>
      </c>
      <c r="AB8694" t="n">
        <v>0</v>
      </c>
      <c r="AC8694" t="n">
        <v>0</v>
      </c>
      <c r="AD8694" t="n">
        <v>0.85</v>
      </c>
      <c r="AE8694" t="n">
        <v>0.85</v>
      </c>
      <c r="AF8694" t="n">
        <v>0.85</v>
      </c>
      <c r="AG8694" t="n">
        <v>0.85</v>
      </c>
      <c r="AH8694" t="n">
        <v>0.954756138</v>
      </c>
      <c r="AI8694" t="n">
        <v>0.024225618</v>
      </c>
      <c r="AJ8694" t="n">
        <v>0.488114917</v>
      </c>
      <c r="AK8694" t="n">
        <v>0</v>
      </c>
      <c r="AL8694" t="n">
        <v>0</v>
      </c>
    </row>
    <row r="8695">
      <c r="A8695" t="inlineStr">
        <is>
          <t>2025-12-29 05:00</t>
        </is>
      </c>
      <c r="B8695" t="n">
        <v>68183.84585541114</v>
      </c>
      <c r="C8695" t="n">
        <v>67645.13707214753</v>
      </c>
      <c r="D8695" t="n">
        <v>0</v>
      </c>
      <c r="E8695" t="n">
        <v>538.7087832636238</v>
      </c>
      <c r="F8695" t="n">
        <v>0</v>
      </c>
      <c r="G8695" t="n">
        <v>0.2640729329723646</v>
      </c>
      <c r="H8695" t="n">
        <v>0.2650980478645403</v>
      </c>
      <c r="I8695" t="n">
        <v>0.2455444887111489</v>
      </c>
      <c r="J8695" t="n">
        <v>363</v>
      </c>
      <c r="K8695" t="n">
        <v>5</v>
      </c>
      <c r="L8695">
        <f>VLOOKUP(J8695,Clustering!$D$3:$E$367,2,FALSE)</f>
        <v/>
      </c>
      <c r="M8695" t="n">
        <v>0.763973299</v>
      </c>
      <c r="N8695" t="n">
        <v>0.426559044</v>
      </c>
      <c r="O8695" t="n">
        <v>0.426559044</v>
      </c>
      <c r="P8695" t="n">
        <v>0.95317929</v>
      </c>
      <c r="Q8695" t="n">
        <v>0.308348926</v>
      </c>
      <c r="R8695" t="n">
        <v>0.2650980478645403</v>
      </c>
      <c r="S8695" t="n">
        <v>0</v>
      </c>
      <c r="T8695" t="n">
        <v>0</v>
      </c>
      <c r="U8695" t="n">
        <v>0.657144646</v>
      </c>
      <c r="V8695" t="n">
        <v>0.850080767</v>
      </c>
      <c r="W8695" t="n">
        <v>0.038956469</v>
      </c>
      <c r="X8695" t="n">
        <v>0.000799989</v>
      </c>
      <c r="Y8695" t="n">
        <v>0.2455444887111489</v>
      </c>
      <c r="Z8695" t="n">
        <v>0.468746329</v>
      </c>
      <c r="AA8695" t="n">
        <v>0.657144646</v>
      </c>
      <c r="AB8695" t="n">
        <v>0</v>
      </c>
      <c r="AC8695" t="n">
        <v>0</v>
      </c>
      <c r="AD8695" t="n">
        <v>0.85</v>
      </c>
      <c r="AE8695" t="n">
        <v>0.85</v>
      </c>
      <c r="AF8695" t="n">
        <v>0.85</v>
      </c>
      <c r="AG8695" t="n">
        <v>0.85</v>
      </c>
      <c r="AH8695" t="n">
        <v>0.95317929</v>
      </c>
      <c r="AI8695" t="n">
        <v>0.038956469</v>
      </c>
      <c r="AJ8695" t="n">
        <v>0.526037194</v>
      </c>
      <c r="AK8695" t="n">
        <v>0</v>
      </c>
      <c r="AL8695" t="n">
        <v>0</v>
      </c>
    </row>
    <row r="8696">
      <c r="A8696" t="inlineStr">
        <is>
          <t>2025-12-29 06:00</t>
        </is>
      </c>
      <c r="B8696" t="n">
        <v>76131.14462948848</v>
      </c>
      <c r="C8696" t="n">
        <v>75606.4853230241</v>
      </c>
      <c r="D8696" t="n">
        <v>0</v>
      </c>
      <c r="E8696" t="n">
        <v>524.659306464387</v>
      </c>
      <c r="F8696" t="n">
        <v>0</v>
      </c>
      <c r="G8696" t="n">
        <v>0.2571859345413662</v>
      </c>
      <c r="H8696" t="n">
        <v>0.2579663559130465</v>
      </c>
      <c r="I8696" t="n">
        <v>0.2430802045438721</v>
      </c>
      <c r="J8696" t="n">
        <v>363</v>
      </c>
      <c r="K8696" t="n">
        <v>6</v>
      </c>
      <c r="L8696">
        <f>VLOOKUP(J8696,Clustering!$D$3:$E$367,2,FALSE)</f>
        <v/>
      </c>
      <c r="M8696" t="n">
        <v>0.7762182520000001</v>
      </c>
      <c r="N8696" t="n">
        <v>0.443725767</v>
      </c>
      <c r="O8696" t="n">
        <v>0.443725767</v>
      </c>
      <c r="P8696" t="n">
        <v>0.9542169579999999</v>
      </c>
      <c r="Q8696" t="n">
        <v>0.350766304</v>
      </c>
      <c r="R8696" t="n">
        <v>0.2579663559130465</v>
      </c>
      <c r="S8696" t="n">
        <v>0</v>
      </c>
      <c r="T8696" t="n">
        <v>0</v>
      </c>
      <c r="U8696" t="n">
        <v>0.657144646</v>
      </c>
      <c r="V8696" t="n">
        <v>0.850080767</v>
      </c>
      <c r="W8696" t="n">
        <v>0.095994884</v>
      </c>
      <c r="X8696" t="n">
        <v>0.000799989</v>
      </c>
      <c r="Y8696" t="n">
        <v>0.2430802045438721</v>
      </c>
      <c r="Z8696" t="n">
        <v>0.546060772</v>
      </c>
      <c r="AA8696" t="n">
        <v>0.657144646</v>
      </c>
      <c r="AB8696" t="n">
        <v>0</v>
      </c>
      <c r="AC8696" t="n">
        <v>0</v>
      </c>
      <c r="AD8696" t="n">
        <v>0.85</v>
      </c>
      <c r="AE8696" t="n">
        <v>0.85</v>
      </c>
      <c r="AF8696" t="n">
        <v>0.85</v>
      </c>
      <c r="AG8696" t="n">
        <v>0.85</v>
      </c>
      <c r="AH8696" t="n">
        <v>0.9542169579999999</v>
      </c>
      <c r="AI8696" t="n">
        <v>0.095994884</v>
      </c>
      <c r="AJ8696" t="n">
        <v>0.55621222</v>
      </c>
      <c r="AK8696" t="n">
        <v>0</v>
      </c>
      <c r="AL8696" t="n">
        <v>0.000177788</v>
      </c>
    </row>
    <row r="8697">
      <c r="A8697" t="inlineStr">
        <is>
          <t>2025-12-29 07:00</t>
        </is>
      </c>
      <c r="B8697" t="n">
        <v>84209.34308675934</v>
      </c>
      <c r="C8697" t="n">
        <v>83632.04687171988</v>
      </c>
      <c r="D8697" t="n">
        <v>72.5203296060332</v>
      </c>
      <c r="E8697" t="n">
        <v>504.7758854334309</v>
      </c>
      <c r="F8697" t="n">
        <v>0.0032751644848609</v>
      </c>
      <c r="G8697" t="n">
        <v>0.2474391595261916</v>
      </c>
      <c r="H8697" t="n">
        <v>0.2479618979078524</v>
      </c>
      <c r="I8697" t="n">
        <v>0.2379909220244963</v>
      </c>
      <c r="J8697" t="n">
        <v>363</v>
      </c>
      <c r="K8697" t="n">
        <v>7</v>
      </c>
      <c r="L8697">
        <f>VLOOKUP(J8697,Clustering!$D$3:$E$367,2,FALSE)</f>
        <v/>
      </c>
      <c r="M8697" t="n">
        <v>0.796745538</v>
      </c>
      <c r="N8697" t="n">
        <v>0.467853837</v>
      </c>
      <c r="O8697" t="n">
        <v>0.467853837</v>
      </c>
      <c r="P8697" t="n">
        <v>0.954257651</v>
      </c>
      <c r="Q8697" t="n">
        <v>0.428754701</v>
      </c>
      <c r="R8697" t="n">
        <v>0.2479618979078524</v>
      </c>
      <c r="S8697" t="n">
        <v>0.0032751644848609</v>
      </c>
      <c r="T8697" t="n">
        <v>0</v>
      </c>
      <c r="U8697" t="n">
        <v>0.657144646</v>
      </c>
      <c r="V8697" t="n">
        <v>0.850080767</v>
      </c>
      <c r="W8697" t="n">
        <v>0.14633111</v>
      </c>
      <c r="X8697" t="n">
        <v>0.018485197</v>
      </c>
      <c r="Y8697" t="n">
        <v>0.2379909220244963</v>
      </c>
      <c r="Z8697" t="n">
        <v>0.553289709</v>
      </c>
      <c r="AA8697" t="n">
        <v>0.657144646</v>
      </c>
      <c r="AB8697" t="n">
        <v>0</v>
      </c>
      <c r="AC8697" t="n">
        <v>0</v>
      </c>
      <c r="AD8697" t="n">
        <v>0.85</v>
      </c>
      <c r="AE8697" t="n">
        <v>0.85</v>
      </c>
      <c r="AF8697" t="n">
        <v>0.85</v>
      </c>
      <c r="AG8697" t="n">
        <v>0.85</v>
      </c>
      <c r="AH8697" t="n">
        <v>0.954257651</v>
      </c>
      <c r="AI8697" t="n">
        <v>0.14633111</v>
      </c>
      <c r="AJ8697" t="n">
        <v>0.570401394</v>
      </c>
      <c r="AK8697" t="n">
        <v>0.0022926151394026</v>
      </c>
      <c r="AL8697" t="n">
        <v>0.000793541</v>
      </c>
    </row>
    <row r="8698">
      <c r="A8698" t="inlineStr">
        <is>
          <t>2025-12-29 08:00</t>
        </is>
      </c>
      <c r="B8698" t="n">
        <v>81519.0885680629</v>
      </c>
      <c r="C8698" t="n">
        <v>79059.87790500699</v>
      </c>
      <c r="D8698" t="n">
        <v>1987.143781271892</v>
      </c>
      <c r="E8698" t="n">
        <v>472.0668817840186</v>
      </c>
      <c r="F8698" t="n">
        <v>0.0897434246933224</v>
      </c>
      <c r="G8698" t="n">
        <v>0.2314053342078522</v>
      </c>
      <c r="H8698" t="n">
        <v>0.2314485154173513</v>
      </c>
      <c r="I8698" t="n">
        <v>0.2306248552201366</v>
      </c>
      <c r="J8698" t="n">
        <v>363</v>
      </c>
      <c r="K8698" t="n">
        <v>8</v>
      </c>
      <c r="L8698">
        <f>VLOOKUP(J8698,Clustering!$D$3:$E$367,2,FALSE)</f>
        <v/>
      </c>
      <c r="M8698" t="n">
        <v>0.816155458</v>
      </c>
      <c r="N8698" t="n">
        <v>0.487572397</v>
      </c>
      <c r="O8698" t="n">
        <v>0.487572397</v>
      </c>
      <c r="P8698" t="n">
        <v>0.954094879</v>
      </c>
      <c r="Q8698" t="n">
        <v>0.467479802</v>
      </c>
      <c r="R8698" t="n">
        <v>0.2314485154173513</v>
      </c>
      <c r="S8698" t="n">
        <v>0.0897434246933224</v>
      </c>
      <c r="T8698" t="n">
        <v>0</v>
      </c>
      <c r="U8698" t="n">
        <v>0.657144646</v>
      </c>
      <c r="V8698" t="n">
        <v>0.850080767</v>
      </c>
      <c r="W8698" t="n">
        <v>0.130413413</v>
      </c>
      <c r="X8698" t="n">
        <v>0.018501113</v>
      </c>
      <c r="Y8698" t="n">
        <v>0.2306248552201366</v>
      </c>
      <c r="Z8698" t="n">
        <v>0.504392196</v>
      </c>
      <c r="AA8698" t="n">
        <v>0.657144646</v>
      </c>
      <c r="AB8698" t="n">
        <v>0</v>
      </c>
      <c r="AC8698" t="n">
        <v>0</v>
      </c>
      <c r="AD8698" t="n">
        <v>0.85</v>
      </c>
      <c r="AE8698" t="n">
        <v>0.85</v>
      </c>
      <c r="AF8698" t="n">
        <v>0.85</v>
      </c>
      <c r="AG8698" t="n">
        <v>0.85</v>
      </c>
      <c r="AH8698" t="n">
        <v>0.954094879</v>
      </c>
      <c r="AI8698" t="n">
        <v>0.130413413</v>
      </c>
      <c r="AJ8698" t="n">
        <v>0.53483386</v>
      </c>
      <c r="AK8698" t="n">
        <v>0.06282039728532569</v>
      </c>
      <c r="AL8698" t="n">
        <v>0.000177788</v>
      </c>
    </row>
    <row r="8699">
      <c r="A8699" t="inlineStr">
        <is>
          <t>2025-12-29 09:00</t>
        </is>
      </c>
      <c r="B8699" t="n">
        <v>79425.31839931056</v>
      </c>
      <c r="C8699" t="n">
        <v>73907.19444147502</v>
      </c>
      <c r="D8699" t="n">
        <v>5043.689145935193</v>
      </c>
      <c r="E8699" t="n">
        <v>474.434811900355</v>
      </c>
      <c r="F8699" t="n">
        <v>0.2277831837387464</v>
      </c>
      <c r="G8699" t="n">
        <v>0.2325660842648799</v>
      </c>
      <c r="H8699" t="n">
        <v>0.2334574427276313</v>
      </c>
      <c r="I8699" t="n">
        <v>0.2164552212582954</v>
      </c>
      <c r="J8699" t="n">
        <v>363</v>
      </c>
      <c r="K8699" t="n">
        <v>9</v>
      </c>
      <c r="L8699">
        <f>VLOOKUP(J8699,Clustering!$D$3:$E$367,2,FALSE)</f>
        <v/>
      </c>
      <c r="M8699" t="n">
        <v>0.827427035</v>
      </c>
      <c r="N8699" t="n">
        <v>0.486803296</v>
      </c>
      <c r="O8699" t="n">
        <v>0.486803296</v>
      </c>
      <c r="P8699" t="n">
        <v>0.954094879</v>
      </c>
      <c r="Q8699" t="n">
        <v>0.47176034</v>
      </c>
      <c r="R8699" t="n">
        <v>0.2334574427276313</v>
      </c>
      <c r="S8699" t="n">
        <v>0.2277831837387464</v>
      </c>
      <c r="T8699" t="n">
        <v>0.001511259</v>
      </c>
      <c r="U8699" t="n">
        <v>0.657144646</v>
      </c>
      <c r="V8699" t="n">
        <v>0.850080767</v>
      </c>
      <c r="W8699" t="n">
        <v>0.101754577</v>
      </c>
      <c r="X8699" t="n">
        <v>0.000799989</v>
      </c>
      <c r="Y8699" t="n">
        <v>0.2164552212582954</v>
      </c>
      <c r="Z8699" t="n">
        <v>0.454540762</v>
      </c>
      <c r="AA8699" t="n">
        <v>0.657144646</v>
      </c>
      <c r="AB8699" t="n">
        <v>0</v>
      </c>
      <c r="AC8699" t="n">
        <v>0</v>
      </c>
      <c r="AD8699" t="n">
        <v>0.85</v>
      </c>
      <c r="AE8699" t="n">
        <v>0.85</v>
      </c>
      <c r="AF8699" t="n">
        <v>0.85</v>
      </c>
      <c r="AG8699" t="n">
        <v>0.85</v>
      </c>
      <c r="AH8699" t="n">
        <v>0.954094879</v>
      </c>
      <c r="AI8699" t="n">
        <v>0.101754577</v>
      </c>
      <c r="AJ8699" t="n">
        <v>0.505935217</v>
      </c>
      <c r="AK8699" t="n">
        <v>0.1594482286171225</v>
      </c>
      <c r="AL8699" t="n">
        <v>0</v>
      </c>
    </row>
    <row r="8700">
      <c r="A8700" t="inlineStr">
        <is>
          <t>2025-12-29 10:00</t>
        </is>
      </c>
      <c r="B8700" t="n">
        <v>77756.63879377327</v>
      </c>
      <c r="C8700" t="n">
        <v>69635.80009502091</v>
      </c>
      <c r="D8700" t="n">
        <v>7617.534909681389</v>
      </c>
      <c r="E8700" t="n">
        <v>503.3037890709649</v>
      </c>
      <c r="F8700" t="n">
        <v>0.3440232543606814</v>
      </c>
      <c r="G8700" t="n">
        <v>0.2467175436622376</v>
      </c>
      <c r="H8700" t="n">
        <v>0.248906093743684</v>
      </c>
      <c r="I8700" t="n">
        <v>0.2071605842360669</v>
      </c>
      <c r="J8700" t="n">
        <v>363</v>
      </c>
      <c r="K8700" t="n">
        <v>10</v>
      </c>
      <c r="L8700">
        <f>VLOOKUP(J8700,Clustering!$D$3:$E$367,2,FALSE)</f>
        <v/>
      </c>
      <c r="M8700" t="n">
        <v>0.811927897</v>
      </c>
      <c r="N8700" t="n">
        <v>0.468222611</v>
      </c>
      <c r="O8700" t="n">
        <v>0.468222611</v>
      </c>
      <c r="P8700" t="n">
        <v>0.953921935</v>
      </c>
      <c r="Q8700" t="n">
        <v>0.439431014</v>
      </c>
      <c r="R8700" t="n">
        <v>0.248906093743684</v>
      </c>
      <c r="S8700" t="n">
        <v>0.3440232543606814</v>
      </c>
      <c r="T8700" t="n">
        <v>0.347589542</v>
      </c>
      <c r="U8700" t="n">
        <v>0.657144646</v>
      </c>
      <c r="V8700" t="n">
        <v>0.850080767</v>
      </c>
      <c r="W8700" t="n">
        <v>0.064089675</v>
      </c>
      <c r="X8700" t="n">
        <v>0.000799989</v>
      </c>
      <c r="Y8700" t="n">
        <v>0.2071605842360669</v>
      </c>
      <c r="Z8700" t="n">
        <v>0.436579033</v>
      </c>
      <c r="AA8700" t="n">
        <v>0.657144646</v>
      </c>
      <c r="AB8700" t="n">
        <v>0</v>
      </c>
      <c r="AC8700" t="n">
        <v>0</v>
      </c>
      <c r="AD8700" t="n">
        <v>0.85</v>
      </c>
      <c r="AE8700" t="n">
        <v>0.85</v>
      </c>
      <c r="AF8700" t="n">
        <v>0.85</v>
      </c>
      <c r="AG8700" t="n">
        <v>0.85</v>
      </c>
      <c r="AH8700" t="n">
        <v>0.953921935</v>
      </c>
      <c r="AI8700" t="n">
        <v>0.064089675</v>
      </c>
      <c r="AJ8700" t="n">
        <v>0.488472841</v>
      </c>
      <c r="AK8700" t="n">
        <v>0.240816278052477</v>
      </c>
      <c r="AL8700" t="n">
        <v>0</v>
      </c>
    </row>
    <row r="8701">
      <c r="A8701" t="inlineStr">
        <is>
          <t>2025-12-29 11:00</t>
        </is>
      </c>
      <c r="B8701" t="n">
        <v>74299.57169092823</v>
      </c>
      <c r="C8701" t="n">
        <v>64746.41242458976</v>
      </c>
      <c r="D8701" t="n">
        <v>9024.876885647123</v>
      </c>
      <c r="E8701" t="n">
        <v>528.2823806913505</v>
      </c>
      <c r="F8701" t="n">
        <v>0.407581659055984</v>
      </c>
      <c r="G8701" t="n">
        <v>0.2589619513192894</v>
      </c>
      <c r="H8701" t="n">
        <v>0.261823496348784</v>
      </c>
      <c r="I8701" t="n">
        <v>0.2072409413284781</v>
      </c>
      <c r="J8701" t="n">
        <v>363</v>
      </c>
      <c r="K8701" t="n">
        <v>11</v>
      </c>
      <c r="L8701">
        <f>VLOOKUP(J8701,Clustering!$D$3:$E$367,2,FALSE)</f>
        <v/>
      </c>
      <c r="M8701" t="n">
        <v>0.777249224</v>
      </c>
      <c r="N8701" t="n">
        <v>0.44649453</v>
      </c>
      <c r="O8701" t="n">
        <v>0.44649453</v>
      </c>
      <c r="P8701" t="n">
        <v>0.95346414</v>
      </c>
      <c r="Q8701" t="n">
        <v>0.413597592</v>
      </c>
      <c r="R8701" t="n">
        <v>0.261823496348784</v>
      </c>
      <c r="S8701" t="n">
        <v>0.407581659055984</v>
      </c>
      <c r="T8701" t="n">
        <v>0.560979296</v>
      </c>
      <c r="U8701" t="n">
        <v>0.657144646</v>
      </c>
      <c r="V8701" t="n">
        <v>0.850080767</v>
      </c>
      <c r="W8701" t="n">
        <v>0.023736917</v>
      </c>
      <c r="X8701" t="n">
        <v>0.000799989</v>
      </c>
      <c r="Y8701" t="n">
        <v>0.2072409413284781</v>
      </c>
      <c r="Z8701" t="n">
        <v>0.427836781</v>
      </c>
      <c r="AA8701" t="n">
        <v>0.657144646</v>
      </c>
      <c r="AB8701" t="n">
        <v>0</v>
      </c>
      <c r="AC8701" t="n">
        <v>0</v>
      </c>
      <c r="AD8701" t="n">
        <v>0.85</v>
      </c>
      <c r="AE8701" t="n">
        <v>0.85</v>
      </c>
      <c r="AF8701" t="n">
        <v>0.85</v>
      </c>
      <c r="AG8701" t="n">
        <v>0.85</v>
      </c>
      <c r="AH8701" t="n">
        <v>0.95346414</v>
      </c>
      <c r="AI8701" t="n">
        <v>0.023736917</v>
      </c>
      <c r="AJ8701" t="n">
        <v>0.47130591</v>
      </c>
      <c r="AK8701" t="n">
        <v>0.2853071613391887</v>
      </c>
      <c r="AL8701" t="n">
        <v>0</v>
      </c>
    </row>
    <row r="8702">
      <c r="A8702" t="inlineStr">
        <is>
          <t>2025-12-29 12:00</t>
        </is>
      </c>
      <c r="B8702" t="n">
        <v>72674.30844877192</v>
      </c>
      <c r="C8702" t="n">
        <v>62914.92047503314</v>
      </c>
      <c r="D8702" t="n">
        <v>9215.621186048646</v>
      </c>
      <c r="E8702" t="n">
        <v>543.7667876901351</v>
      </c>
      <c r="F8702" t="n">
        <v>0.4161960567256924</v>
      </c>
      <c r="G8702" t="n">
        <v>0.2665523469069289</v>
      </c>
      <c r="H8702" t="n">
        <v>0.2696382235857729</v>
      </c>
      <c r="I8702" t="n">
        <v>0.2107766533945708</v>
      </c>
      <c r="J8702" t="n">
        <v>363</v>
      </c>
      <c r="K8702" t="n">
        <v>12</v>
      </c>
      <c r="L8702">
        <f>VLOOKUP(J8702,Clustering!$D$3:$E$367,2,FALSE)</f>
        <v/>
      </c>
      <c r="M8702" t="n">
        <v>0.755138042</v>
      </c>
      <c r="N8702" t="n">
        <v>0.431867811</v>
      </c>
      <c r="O8702" t="n">
        <v>0.431867811</v>
      </c>
      <c r="P8702" t="n">
        <v>0.953901588</v>
      </c>
      <c r="Q8702" t="n">
        <v>0.379878968</v>
      </c>
      <c r="R8702" t="n">
        <v>0.2696382235857729</v>
      </c>
      <c r="S8702" t="n">
        <v>0.4161960567256924</v>
      </c>
      <c r="T8702" t="n">
        <v>0.54133293</v>
      </c>
      <c r="U8702" t="n">
        <v>0.657144646</v>
      </c>
      <c r="V8702" t="n">
        <v>0.850080767</v>
      </c>
      <c r="W8702" t="n">
        <v>0.028414486</v>
      </c>
      <c r="X8702" t="n">
        <v>0.000799989</v>
      </c>
      <c r="Y8702" t="n">
        <v>0.2107766533945708</v>
      </c>
      <c r="Z8702" t="n">
        <v>0.419346309</v>
      </c>
      <c r="AA8702" t="n">
        <v>0.657144646</v>
      </c>
      <c r="AB8702" t="n">
        <v>0</v>
      </c>
      <c r="AC8702" t="n">
        <v>0</v>
      </c>
      <c r="AD8702" t="n">
        <v>0.85</v>
      </c>
      <c r="AE8702" t="n">
        <v>0.85</v>
      </c>
      <c r="AF8702" t="n">
        <v>0.85</v>
      </c>
      <c r="AG8702" t="n">
        <v>0.85</v>
      </c>
      <c r="AH8702" t="n">
        <v>0.953901588</v>
      </c>
      <c r="AI8702" t="n">
        <v>0.028414486</v>
      </c>
      <c r="AJ8702" t="n">
        <v>0.464839278</v>
      </c>
      <c r="AK8702" t="n">
        <v>0.2913372397079847</v>
      </c>
      <c r="AL8702" t="n">
        <v>0</v>
      </c>
    </row>
    <row r="8703">
      <c r="A8703" t="inlineStr">
        <is>
          <t>2025-12-29 13:00</t>
        </is>
      </c>
      <c r="B8703" t="n">
        <v>72407.84669308875</v>
      </c>
      <c r="C8703" t="n">
        <v>63314.30963847687</v>
      </c>
      <c r="D8703" t="n">
        <v>8544.923718662671</v>
      </c>
      <c r="E8703" t="n">
        <v>548.6133359492142</v>
      </c>
      <c r="F8703" t="n">
        <v>0.3859060051332357</v>
      </c>
      <c r="G8703" t="n">
        <v>0.2689281058574579</v>
      </c>
      <c r="H8703" t="n">
        <v>0.2719083114463893</v>
      </c>
      <c r="I8703" t="n">
        <v>0.2150623649898347</v>
      </c>
      <c r="J8703" t="n">
        <v>363</v>
      </c>
      <c r="K8703" t="n">
        <v>13</v>
      </c>
      <c r="L8703">
        <f>VLOOKUP(J8703,Clustering!$D$3:$E$367,2,FALSE)</f>
        <v/>
      </c>
      <c r="M8703" t="n">
        <v>0.731304734</v>
      </c>
      <c r="N8703" t="n">
        <v>0.416215625</v>
      </c>
      <c r="O8703" t="n">
        <v>0.416215625</v>
      </c>
      <c r="P8703" t="n">
        <v>0.954491635</v>
      </c>
      <c r="Q8703" t="n">
        <v>0.35465884</v>
      </c>
      <c r="R8703" t="n">
        <v>0.2719083114463893</v>
      </c>
      <c r="S8703" t="n">
        <v>0.3859060051332357</v>
      </c>
      <c r="T8703" t="n">
        <v>0.508160798</v>
      </c>
      <c r="U8703" t="n">
        <v>0.657144646</v>
      </c>
      <c r="V8703" t="n">
        <v>0.850080767</v>
      </c>
      <c r="W8703" t="n">
        <v>0.032882611</v>
      </c>
      <c r="X8703" t="n">
        <v>0.000799989</v>
      </c>
      <c r="Y8703" t="n">
        <v>0.2150623649898347</v>
      </c>
      <c r="Z8703" t="n">
        <v>0.390405803</v>
      </c>
      <c r="AA8703" t="n">
        <v>0.657144646</v>
      </c>
      <c r="AB8703" t="n">
        <v>0</v>
      </c>
      <c r="AC8703" t="n">
        <v>0</v>
      </c>
      <c r="AD8703" t="n">
        <v>0.85</v>
      </c>
      <c r="AE8703" t="n">
        <v>0.85</v>
      </c>
      <c r="AF8703" t="n">
        <v>0.85</v>
      </c>
      <c r="AG8703" t="n">
        <v>0.85</v>
      </c>
      <c r="AH8703" t="n">
        <v>0.954491635</v>
      </c>
      <c r="AI8703" t="n">
        <v>0.032882611</v>
      </c>
      <c r="AJ8703" t="n">
        <v>0.456213102</v>
      </c>
      <c r="AK8703" t="n">
        <v>0.2701342035932649</v>
      </c>
      <c r="AL8703" t="n">
        <v>0</v>
      </c>
    </row>
    <row r="8704">
      <c r="A8704" t="inlineStr">
        <is>
          <t>2025-12-29 14:00</t>
        </is>
      </c>
      <c r="B8704" t="n">
        <v>72562.72558367859</v>
      </c>
      <c r="C8704" t="n">
        <v>65011.25316210358</v>
      </c>
      <c r="D8704" t="n">
        <v>6997.96671042567</v>
      </c>
      <c r="E8704" t="n">
        <v>553.5057111493459</v>
      </c>
      <c r="F8704" t="n">
        <v>0.3160423037338001</v>
      </c>
      <c r="G8704" t="n">
        <v>0.2713263289947774</v>
      </c>
      <c r="H8704" t="n">
        <v>0.2739975958490804</v>
      </c>
      <c r="I8704" t="n">
        <v>0.2230445028360136</v>
      </c>
      <c r="J8704" t="n">
        <v>363</v>
      </c>
      <c r="K8704" t="n">
        <v>14</v>
      </c>
      <c r="L8704">
        <f>VLOOKUP(J8704,Clustering!$D$3:$E$367,2,FALSE)</f>
        <v/>
      </c>
      <c r="M8704" t="n">
        <v>0.717320376</v>
      </c>
      <c r="N8704" t="n">
        <v>0.397901167</v>
      </c>
      <c r="O8704" t="n">
        <v>0.397901167</v>
      </c>
      <c r="P8704" t="n">
        <v>0.95428817</v>
      </c>
      <c r="Q8704" t="n">
        <v>0.336209972</v>
      </c>
      <c r="R8704" t="n">
        <v>0.2739975958490804</v>
      </c>
      <c r="S8704" t="n">
        <v>0.3160423037338001</v>
      </c>
      <c r="T8704" t="n">
        <v>0.491385824</v>
      </c>
      <c r="U8704" t="n">
        <v>0.657144646</v>
      </c>
      <c r="V8704" t="n">
        <v>0.850080767</v>
      </c>
      <c r="W8704" t="n">
        <v>0.036163891</v>
      </c>
      <c r="X8704" t="n">
        <v>0.000799989</v>
      </c>
      <c r="Y8704" t="n">
        <v>0.2230445028360136</v>
      </c>
      <c r="Z8704" t="n">
        <v>0.378623226</v>
      </c>
      <c r="AA8704" t="n">
        <v>0.657144646</v>
      </c>
      <c r="AB8704" t="n">
        <v>0</v>
      </c>
      <c r="AC8704" t="n">
        <v>0</v>
      </c>
      <c r="AD8704" t="n">
        <v>0.85</v>
      </c>
      <c r="AE8704" t="n">
        <v>0.85</v>
      </c>
      <c r="AF8704" t="n">
        <v>0.85</v>
      </c>
      <c r="AG8704" t="n">
        <v>0.85</v>
      </c>
      <c r="AH8704" t="n">
        <v>0.95428817</v>
      </c>
      <c r="AI8704" t="n">
        <v>0.036163891</v>
      </c>
      <c r="AJ8704" t="n">
        <v>0.454270642</v>
      </c>
      <c r="AK8704" t="n">
        <v>0.2212296126136601</v>
      </c>
      <c r="AL8704" t="n">
        <v>0</v>
      </c>
    </row>
    <row r="8705">
      <c r="A8705" t="inlineStr">
        <is>
          <t>2025-12-29 15:00</t>
        </is>
      </c>
      <c r="B8705" t="n">
        <v>73106.20687437539</v>
      </c>
      <c r="C8705" t="n">
        <v>68099.94609754659</v>
      </c>
      <c r="D8705" t="n">
        <v>4460.498242135286</v>
      </c>
      <c r="E8705" t="n">
        <v>545.7625346935108</v>
      </c>
      <c r="F8705" t="n">
        <v>0.2014451052110324</v>
      </c>
      <c r="G8705" t="n">
        <v>0.2675306542615249</v>
      </c>
      <c r="H8705" t="n">
        <v>0.2696984914050813</v>
      </c>
      <c r="I8705" t="n">
        <v>0.2283480709351526</v>
      </c>
      <c r="J8705" t="n">
        <v>363</v>
      </c>
      <c r="K8705" t="n">
        <v>15</v>
      </c>
      <c r="L8705">
        <f>VLOOKUP(J8705,Clustering!$D$3:$E$367,2,FALSE)</f>
        <v/>
      </c>
      <c r="M8705" t="n">
        <v>0.705645626</v>
      </c>
      <c r="N8705" t="n">
        <v>0.385790789</v>
      </c>
      <c r="O8705" t="n">
        <v>0.385790789</v>
      </c>
      <c r="P8705" t="n">
        <v>0.954552674</v>
      </c>
      <c r="Q8705" t="n">
        <v>0.325220754</v>
      </c>
      <c r="R8705" t="n">
        <v>0.2696984914050813</v>
      </c>
      <c r="S8705" t="n">
        <v>0.2014451052110324</v>
      </c>
      <c r="T8705" t="n">
        <v>0.509143116</v>
      </c>
      <c r="U8705" t="n">
        <v>0.657144646</v>
      </c>
      <c r="V8705" t="n">
        <v>0.850080767</v>
      </c>
      <c r="W8705" t="n">
        <v>0.037071479</v>
      </c>
      <c r="X8705" t="n">
        <v>0.001051295</v>
      </c>
      <c r="Y8705" t="n">
        <v>0.2283480709351526</v>
      </c>
      <c r="Z8705" t="n">
        <v>0.401209177</v>
      </c>
      <c r="AA8705" t="n">
        <v>0.657144646</v>
      </c>
      <c r="AB8705" t="n">
        <v>0</v>
      </c>
      <c r="AC8705" t="n">
        <v>0</v>
      </c>
      <c r="AD8705" t="n">
        <v>0.85</v>
      </c>
      <c r="AE8705" t="n">
        <v>0.85</v>
      </c>
      <c r="AF8705" t="n">
        <v>0.85</v>
      </c>
      <c r="AG8705" t="n">
        <v>0.85</v>
      </c>
      <c r="AH8705" t="n">
        <v>0.954552674</v>
      </c>
      <c r="AI8705" t="n">
        <v>0.037071479</v>
      </c>
      <c r="AJ8705" t="n">
        <v>0.475300961</v>
      </c>
      <c r="AK8705" t="n">
        <v>0.1410115736477226</v>
      </c>
      <c r="AL8705" t="n">
        <v>0</v>
      </c>
    </row>
    <row r="8706">
      <c r="A8706" t="inlineStr">
        <is>
          <t>2025-12-29 16:00</t>
        </is>
      </c>
      <c r="B8706" t="n">
        <v>75232.95719894295</v>
      </c>
      <c r="C8706" t="n">
        <v>73090.83913069038</v>
      </c>
      <c r="D8706" t="n">
        <v>1603.669956444237</v>
      </c>
      <c r="E8706" t="n">
        <v>538.4481118083374</v>
      </c>
      <c r="F8706" t="n">
        <v>0.0724249726292982</v>
      </c>
      <c r="G8706" t="n">
        <v>0.2639451528472242</v>
      </c>
      <c r="H8706" t="n">
        <v>0.2654596547803907</v>
      </c>
      <c r="I8706" t="n">
        <v>0.2365712800585651</v>
      </c>
      <c r="J8706" t="n">
        <v>363</v>
      </c>
      <c r="K8706" t="n">
        <v>16</v>
      </c>
      <c r="L8706">
        <f>VLOOKUP(J8706,Clustering!$D$3:$E$367,2,FALSE)</f>
        <v/>
      </c>
      <c r="M8706" t="n">
        <v>0.689213429</v>
      </c>
      <c r="N8706" t="n">
        <v>0.383209371</v>
      </c>
      <c r="O8706" t="n">
        <v>0.383209371</v>
      </c>
      <c r="P8706" t="n">
        <v>0.95517324</v>
      </c>
      <c r="Q8706" t="n">
        <v>0.326409793</v>
      </c>
      <c r="R8706" t="n">
        <v>0.2654596547803907</v>
      </c>
      <c r="S8706" t="n">
        <v>0.0724249726292982</v>
      </c>
      <c r="T8706" t="n">
        <v>0.537176968</v>
      </c>
      <c r="U8706" t="n">
        <v>0.666411007</v>
      </c>
      <c r="V8706" t="n">
        <v>0.850080767</v>
      </c>
      <c r="W8706" t="n">
        <v>0.038328139</v>
      </c>
      <c r="X8706" t="n">
        <v>0.001332757</v>
      </c>
      <c r="Y8706" t="n">
        <v>0.2365712800585651</v>
      </c>
      <c r="Z8706" t="n">
        <v>0.498371066</v>
      </c>
      <c r="AA8706" t="n">
        <v>0.666411007</v>
      </c>
      <c r="AB8706" t="n">
        <v>0</v>
      </c>
      <c r="AC8706" t="n">
        <v>0</v>
      </c>
      <c r="AD8706" t="n">
        <v>0.85</v>
      </c>
      <c r="AE8706" t="n">
        <v>0.85</v>
      </c>
      <c r="AF8706" t="n">
        <v>0.85</v>
      </c>
      <c r="AG8706" t="n">
        <v>0.85</v>
      </c>
      <c r="AH8706" t="n">
        <v>0.95517324</v>
      </c>
      <c r="AI8706" t="n">
        <v>0.038328139</v>
      </c>
      <c r="AJ8706" t="n">
        <v>0.523604441</v>
      </c>
      <c r="AK8706" t="n">
        <v>0.0506974808405087</v>
      </c>
      <c r="AL8706" t="n">
        <v>0</v>
      </c>
    </row>
    <row r="8707">
      <c r="A8707" t="inlineStr">
        <is>
          <t>2025-12-29 17:00</t>
        </is>
      </c>
      <c r="B8707" t="n">
        <v>79166.82513361381</v>
      </c>
      <c r="C8707" t="n">
        <v>78576.99988036198</v>
      </c>
      <c r="D8707" t="n">
        <v>44.51094308799884</v>
      </c>
      <c r="E8707" t="n">
        <v>545.3143101638221</v>
      </c>
      <c r="F8707" t="n">
        <v>0.0020102040459748</v>
      </c>
      <c r="G8707" t="n">
        <v>0.2673109363548148</v>
      </c>
      <c r="H8707" t="n">
        <v>0.2684529564727078</v>
      </c>
      <c r="I8707" t="n">
        <v>0.2466694880049056</v>
      </c>
      <c r="J8707" t="n">
        <v>363</v>
      </c>
      <c r="K8707" t="n">
        <v>17</v>
      </c>
      <c r="L8707">
        <f>VLOOKUP(J8707,Clustering!$D$3:$E$367,2,FALSE)</f>
        <v/>
      </c>
      <c r="M8707" t="n">
        <v>0.673622138</v>
      </c>
      <c r="N8707" t="n">
        <v>0.389857163</v>
      </c>
      <c r="O8707" t="n">
        <v>0.389857163</v>
      </c>
      <c r="P8707" t="n">
        <v>0.95628212</v>
      </c>
      <c r="Q8707" t="n">
        <v>0.350703723</v>
      </c>
      <c r="R8707" t="n">
        <v>0.2684529564727078</v>
      </c>
      <c r="S8707" t="n">
        <v>0.0020102040459748</v>
      </c>
      <c r="T8707" t="n">
        <v>0.514130271</v>
      </c>
      <c r="U8707" t="n">
        <v>0.666411007</v>
      </c>
      <c r="V8707" t="n">
        <v>0.850080767</v>
      </c>
      <c r="W8707" t="n">
        <v>0.037979067</v>
      </c>
      <c r="X8707" t="n">
        <v>0.001332757</v>
      </c>
      <c r="Y8707" t="n">
        <v>0.2466694880049056</v>
      </c>
      <c r="Z8707" t="n">
        <v>0.570133702</v>
      </c>
      <c r="AA8707" t="n">
        <v>0.666411007</v>
      </c>
      <c r="AB8707" t="n">
        <v>0</v>
      </c>
      <c r="AC8707" t="n">
        <v>0</v>
      </c>
      <c r="AD8707" t="n">
        <v>0.85</v>
      </c>
      <c r="AE8707" t="n">
        <v>0.85</v>
      </c>
      <c r="AF8707" t="n">
        <v>0.85</v>
      </c>
      <c r="AG8707" t="n">
        <v>0.85</v>
      </c>
      <c r="AH8707" t="n">
        <v>0.95628212</v>
      </c>
      <c r="AI8707" t="n">
        <v>0.037979067</v>
      </c>
      <c r="AJ8707" t="n">
        <v>0.556882886</v>
      </c>
      <c r="AK8707" t="n">
        <v>0.0014071428321824</v>
      </c>
      <c r="AL8707" t="n">
        <v>0.063622014</v>
      </c>
    </row>
    <row r="8708">
      <c r="A8708" t="inlineStr">
        <is>
          <t>2025-12-29 18:00</t>
        </is>
      </c>
      <c r="B8708" t="n">
        <v>80168.06959604939</v>
      </c>
      <c r="C8708" t="n">
        <v>79626.06443154906</v>
      </c>
      <c r="D8708" t="n">
        <v>0</v>
      </c>
      <c r="E8708" t="n">
        <v>542.0051645003189</v>
      </c>
      <c r="F8708" t="n">
        <v>0</v>
      </c>
      <c r="G8708" t="n">
        <v>0.2656888061276073</v>
      </c>
      <c r="H8708" t="n">
        <v>0.266423939889325</v>
      </c>
      <c r="I8708" t="n">
        <v>0.2524016272635711</v>
      </c>
      <c r="J8708" t="n">
        <v>363</v>
      </c>
      <c r="K8708" t="n">
        <v>18</v>
      </c>
      <c r="L8708">
        <f>VLOOKUP(J8708,Clustering!$D$3:$E$367,2,FALSE)</f>
        <v/>
      </c>
      <c r="M8708" t="n">
        <v>0.678477497</v>
      </c>
      <c r="N8708" t="n">
        <v>0.4051741</v>
      </c>
      <c r="O8708" t="n">
        <v>0.4051741</v>
      </c>
      <c r="P8708" t="n">
        <v>0.956729742</v>
      </c>
      <c r="Q8708" t="n">
        <v>0.365723154</v>
      </c>
      <c r="R8708" t="n">
        <v>0.266423939889325</v>
      </c>
      <c r="S8708" t="n">
        <v>0</v>
      </c>
      <c r="T8708" t="n">
        <v>0.259860964</v>
      </c>
      <c r="U8708" t="n">
        <v>0.666411007</v>
      </c>
      <c r="V8708" t="n">
        <v>0.850080767</v>
      </c>
      <c r="W8708" t="n">
        <v>0.039584799</v>
      </c>
      <c r="X8708" t="n">
        <v>0.001332757</v>
      </c>
      <c r="Y8708" t="n">
        <v>0.2524016272635711</v>
      </c>
      <c r="Z8708" t="n">
        <v>0.6038796279999999</v>
      </c>
      <c r="AA8708" t="n">
        <v>0.666411007</v>
      </c>
      <c r="AB8708" t="n">
        <v>0</v>
      </c>
      <c r="AC8708" t="n">
        <v>0</v>
      </c>
      <c r="AD8708" t="n">
        <v>0.85</v>
      </c>
      <c r="AE8708" t="n">
        <v>0.85</v>
      </c>
      <c r="AF8708" t="n">
        <v>0.85</v>
      </c>
      <c r="AG8708" t="n">
        <v>0.85</v>
      </c>
      <c r="AH8708" t="n">
        <v>0.956729742</v>
      </c>
      <c r="AI8708" t="n">
        <v>0.039584799</v>
      </c>
      <c r="AJ8708" t="n">
        <v>0.59722662</v>
      </c>
      <c r="AK8708" t="n">
        <v>0</v>
      </c>
      <c r="AL8708" t="n">
        <v>0.284091895</v>
      </c>
    </row>
    <row r="8709">
      <c r="A8709" t="inlineStr">
        <is>
          <t>2025-12-29 19:00</t>
        </is>
      </c>
      <c r="B8709" t="n">
        <v>78970.54487495709</v>
      </c>
      <c r="C8709" t="n">
        <v>78433.09152262428</v>
      </c>
      <c r="D8709" t="n">
        <v>0</v>
      </c>
      <c r="E8709" t="n">
        <v>537.4533523328199</v>
      </c>
      <c r="F8709" t="n">
        <v>0</v>
      </c>
      <c r="G8709" t="n">
        <v>0.263457525653343</v>
      </c>
      <c r="H8709" t="n">
        <v>0.2639328700245779</v>
      </c>
      <c r="I8709" t="n">
        <v>0.2548659114308478</v>
      </c>
      <c r="J8709" t="n">
        <v>363</v>
      </c>
      <c r="K8709" t="n">
        <v>19</v>
      </c>
      <c r="L8709">
        <f>VLOOKUP(J8709,Clustering!$D$3:$E$367,2,FALSE)</f>
        <v/>
      </c>
      <c r="M8709" t="n">
        <v>0.7114743610000001</v>
      </c>
      <c r="N8709" t="n">
        <v>0.431410295</v>
      </c>
      <c r="O8709" t="n">
        <v>0.431410295</v>
      </c>
      <c r="P8709" t="n">
        <v>0.957380827</v>
      </c>
      <c r="Q8709" t="n">
        <v>0.37648708</v>
      </c>
      <c r="R8709" t="n">
        <v>0.2639328700245779</v>
      </c>
      <c r="S8709" t="n">
        <v>0</v>
      </c>
      <c r="T8709" t="n">
        <v>0</v>
      </c>
      <c r="U8709" t="n">
        <v>0.666411007</v>
      </c>
      <c r="V8709" t="n">
        <v>0.850080767</v>
      </c>
      <c r="W8709" t="n">
        <v>0.037664902</v>
      </c>
      <c r="X8709" t="n">
        <v>0.001332757</v>
      </c>
      <c r="Y8709" t="n">
        <v>0.2548659114308478</v>
      </c>
      <c r="Z8709" t="n">
        <v>0.600988369</v>
      </c>
      <c r="AA8709" t="n">
        <v>0.666411007</v>
      </c>
      <c r="AB8709" t="n">
        <v>0</v>
      </c>
      <c r="AC8709" t="n">
        <v>0</v>
      </c>
      <c r="AD8709" t="n">
        <v>0.85</v>
      </c>
      <c r="AE8709" t="n">
        <v>0.85</v>
      </c>
      <c r="AF8709" t="n">
        <v>0.85</v>
      </c>
      <c r="AG8709" t="n">
        <v>0.85</v>
      </c>
      <c r="AH8709" t="n">
        <v>0.957380827</v>
      </c>
      <c r="AI8709" t="n">
        <v>0.037664902</v>
      </c>
      <c r="AJ8709" t="n">
        <v>0.60934626</v>
      </c>
      <c r="AK8709" t="n">
        <v>0</v>
      </c>
      <c r="AL8709" t="n">
        <v>0.167137877</v>
      </c>
    </row>
    <row r="8710">
      <c r="A8710" t="inlineStr">
        <is>
          <t>2025-12-29 20:00</t>
        </is>
      </c>
      <c r="B8710" t="n">
        <v>76758.5387471336</v>
      </c>
      <c r="C8710" t="n">
        <v>76224.49001117489</v>
      </c>
      <c r="D8710" t="n">
        <v>0</v>
      </c>
      <c r="E8710" t="n">
        <v>534.0487359587145</v>
      </c>
      <c r="F8710" t="n">
        <v>0</v>
      </c>
      <c r="G8710" t="n">
        <v>0.2617885960581934</v>
      </c>
      <c r="H8710" t="n">
        <v>0.2623257281763539</v>
      </c>
      <c r="I8710" t="n">
        <v>0.2520801988939263</v>
      </c>
      <c r="J8710" t="n">
        <v>363</v>
      </c>
      <c r="K8710" t="n">
        <v>20</v>
      </c>
      <c r="L8710">
        <f>VLOOKUP(J8710,Clustering!$D$3:$E$367,2,FALSE)</f>
        <v/>
      </c>
      <c r="M8710" t="n">
        <v>0.731252897</v>
      </c>
      <c r="N8710" t="n">
        <v>0.435973626</v>
      </c>
      <c r="O8710" t="n">
        <v>0.435973626</v>
      </c>
      <c r="P8710" t="n">
        <v>0.957370654</v>
      </c>
      <c r="Q8710" t="n">
        <v>0.389879406</v>
      </c>
      <c r="R8710" t="n">
        <v>0.2623257281763539</v>
      </c>
      <c r="S8710" t="n">
        <v>0</v>
      </c>
      <c r="T8710" t="n">
        <v>0</v>
      </c>
      <c r="U8710" t="n">
        <v>0.666411007</v>
      </c>
      <c r="V8710" t="n">
        <v>0.850080767</v>
      </c>
      <c r="W8710" t="n">
        <v>0.035710097</v>
      </c>
      <c r="X8710" t="n">
        <v>0.008327428</v>
      </c>
      <c r="Y8710" t="n">
        <v>0.2520801988939263</v>
      </c>
      <c r="Z8710" t="n">
        <v>0.594360439</v>
      </c>
      <c r="AA8710" t="n">
        <v>0.666411007</v>
      </c>
      <c r="AB8710" t="n">
        <v>0</v>
      </c>
      <c r="AC8710" t="n">
        <v>0</v>
      </c>
      <c r="AD8710" t="n">
        <v>0.85</v>
      </c>
      <c r="AE8710" t="n">
        <v>0.85</v>
      </c>
      <c r="AF8710" t="n">
        <v>0.85</v>
      </c>
      <c r="AG8710" t="n">
        <v>0.85</v>
      </c>
      <c r="AH8710" t="n">
        <v>0.957370654</v>
      </c>
      <c r="AI8710" t="n">
        <v>0.035710097</v>
      </c>
      <c r="AJ8710" t="n">
        <v>0.594400292</v>
      </c>
      <c r="AK8710" t="n">
        <v>0</v>
      </c>
      <c r="AL8710" t="n">
        <v>0.178381871</v>
      </c>
    </row>
    <row r="8711">
      <c r="A8711" t="inlineStr">
        <is>
          <t>2025-12-29 21:00</t>
        </is>
      </c>
      <c r="B8711" t="n">
        <v>73845.19894892504</v>
      </c>
      <c r="C8711" t="n">
        <v>73313.75872827342</v>
      </c>
      <c r="D8711" t="n">
        <v>0</v>
      </c>
      <c r="E8711" t="n">
        <v>531.4402206516251</v>
      </c>
      <c r="F8711" t="n">
        <v>0</v>
      </c>
      <c r="G8711" t="n">
        <v>0.2605099120841299</v>
      </c>
      <c r="H8711" t="n">
        <v>0.2614016216136252</v>
      </c>
      <c r="I8711" t="n">
        <v>0.2443927037199217</v>
      </c>
      <c r="J8711" t="n">
        <v>363</v>
      </c>
      <c r="K8711" t="n">
        <v>21</v>
      </c>
      <c r="L8711">
        <f>VLOOKUP(J8711,Clustering!$D$3:$E$367,2,FALSE)</f>
        <v/>
      </c>
      <c r="M8711" t="n">
        <v>0.718863954</v>
      </c>
      <c r="N8711" t="n">
        <v>0.431508898</v>
      </c>
      <c r="O8711" t="n">
        <v>0.431508898</v>
      </c>
      <c r="P8711" t="n">
        <v>0.958357456</v>
      </c>
      <c r="Q8711" t="n">
        <v>0.405061548</v>
      </c>
      <c r="R8711" t="n">
        <v>0.2614016216136252</v>
      </c>
      <c r="S8711" t="n">
        <v>0</v>
      </c>
      <c r="T8711" t="n">
        <v>0</v>
      </c>
      <c r="U8711" t="n">
        <v>0.665221407</v>
      </c>
      <c r="V8711" t="n">
        <v>0.850080767</v>
      </c>
      <c r="W8711" t="n">
        <v>0.032079745</v>
      </c>
      <c r="X8711" t="n">
        <v>0.011965494</v>
      </c>
      <c r="Y8711" t="n">
        <v>0.2443927037199217</v>
      </c>
      <c r="Z8711" t="n">
        <v>0.574340749</v>
      </c>
      <c r="AA8711" t="n">
        <v>0.665221407</v>
      </c>
      <c r="AB8711" t="n">
        <v>0</v>
      </c>
      <c r="AC8711" t="n">
        <v>0</v>
      </c>
      <c r="AD8711" t="n">
        <v>0.85</v>
      </c>
      <c r="AE8711" t="n">
        <v>0.85</v>
      </c>
      <c r="AF8711" t="n">
        <v>0.85</v>
      </c>
      <c r="AG8711" t="n">
        <v>0.85</v>
      </c>
      <c r="AH8711" t="n">
        <v>0.958357456</v>
      </c>
      <c r="AI8711" t="n">
        <v>0.032079745</v>
      </c>
      <c r="AJ8711" t="n">
        <v>0.577993332</v>
      </c>
      <c r="AK8711" t="n">
        <v>0</v>
      </c>
      <c r="AL8711" t="n">
        <v>0.143734931</v>
      </c>
    </row>
    <row r="8712">
      <c r="A8712" t="inlineStr">
        <is>
          <t>2025-12-29 22:00</t>
        </is>
      </c>
      <c r="B8712" t="n">
        <v>69320.55731338613</v>
      </c>
      <c r="C8712" t="n">
        <v>68791.97548598205</v>
      </c>
      <c r="D8712" t="n">
        <v>0</v>
      </c>
      <c r="E8712" t="n">
        <v>528.5818274040804</v>
      </c>
      <c r="F8712" t="n">
        <v>0</v>
      </c>
      <c r="G8712" t="n">
        <v>0.2591087389235688</v>
      </c>
      <c r="H8712" t="n">
        <v>0.26021635450056</v>
      </c>
      <c r="I8712" t="n">
        <v>0.2390891356207827</v>
      </c>
      <c r="J8712" t="n">
        <v>363</v>
      </c>
      <c r="K8712" t="n">
        <v>22</v>
      </c>
      <c r="L8712">
        <f>VLOOKUP(J8712,Clustering!$D$3:$E$367,2,FALSE)</f>
        <v/>
      </c>
      <c r="M8712" t="n">
        <v>0.703445451</v>
      </c>
      <c r="N8712" t="n">
        <v>0.419254559</v>
      </c>
      <c r="O8712" t="n">
        <v>0.419254559</v>
      </c>
      <c r="P8712" t="n">
        <v>0.959150967</v>
      </c>
      <c r="Q8712" t="n">
        <v>0.394447817</v>
      </c>
      <c r="R8712" t="n">
        <v>0.26021635450056</v>
      </c>
      <c r="S8712" t="n">
        <v>0</v>
      </c>
      <c r="T8712" t="n">
        <v>0</v>
      </c>
      <c r="U8712" t="n">
        <v>0.665221407</v>
      </c>
      <c r="V8712" t="n">
        <v>0.850080767</v>
      </c>
      <c r="W8712" t="n">
        <v>0.026354959</v>
      </c>
      <c r="X8712" t="n">
        <v>0.001332757</v>
      </c>
      <c r="Y8712" t="n">
        <v>0.2390891356207827</v>
      </c>
      <c r="Z8712" t="n">
        <v>0.526177507</v>
      </c>
      <c r="AA8712" t="n">
        <v>0.665221407</v>
      </c>
      <c r="AB8712" t="n">
        <v>0</v>
      </c>
      <c r="AC8712" t="n">
        <v>0</v>
      </c>
      <c r="AD8712" t="n">
        <v>0.85</v>
      </c>
      <c r="AE8712" t="n">
        <v>0.85</v>
      </c>
      <c r="AF8712" t="n">
        <v>0.85</v>
      </c>
      <c r="AG8712" t="n">
        <v>0.85</v>
      </c>
      <c r="AH8712" t="n">
        <v>0.959150967</v>
      </c>
      <c r="AI8712" t="n">
        <v>0.026354959</v>
      </c>
      <c r="AJ8712" t="n">
        <v>0.558121147</v>
      </c>
      <c r="AK8712" t="n">
        <v>0</v>
      </c>
      <c r="AL8712" t="n">
        <v>0.115457999</v>
      </c>
    </row>
    <row r="8713">
      <c r="A8713" t="inlineStr">
        <is>
          <t>2025-12-29 23:00</t>
        </is>
      </c>
      <c r="B8713" t="n">
        <v>64591.01408621491</v>
      </c>
      <c r="C8713" t="n">
        <v>64070.10092794719</v>
      </c>
      <c r="D8713" t="n">
        <v>0</v>
      </c>
      <c r="E8713" t="n">
        <v>520.9131582677218</v>
      </c>
      <c r="F8713" t="n">
        <v>0</v>
      </c>
      <c r="G8713" t="n">
        <v>0.2553495873861381</v>
      </c>
      <c r="H8713" t="n">
        <v>0.2564596604303366</v>
      </c>
      <c r="I8713" t="n">
        <v>0.235285566579986</v>
      </c>
      <c r="J8713" t="n">
        <v>363</v>
      </c>
      <c r="K8713" t="n">
        <v>23</v>
      </c>
      <c r="L8713">
        <f>VLOOKUP(J8713,Clustering!$D$3:$E$367,2,FALSE)</f>
        <v/>
      </c>
      <c r="M8713" t="n">
        <v>0.676893602</v>
      </c>
      <c r="N8713" t="n">
        <v>0.398561805</v>
      </c>
      <c r="O8713" t="n">
        <v>0.398561805</v>
      </c>
      <c r="P8713" t="n">
        <v>0.959924131</v>
      </c>
      <c r="Q8713" t="n">
        <v>0.36856433</v>
      </c>
      <c r="R8713" t="n">
        <v>0.2564596604303366</v>
      </c>
      <c r="S8713" t="n">
        <v>0</v>
      </c>
      <c r="T8713" t="n">
        <v>0</v>
      </c>
      <c r="U8713" t="n">
        <v>0.663593532</v>
      </c>
      <c r="V8713" t="n">
        <v>0.850080767</v>
      </c>
      <c r="W8713" t="n">
        <v>0.020141472</v>
      </c>
      <c r="X8713" t="n">
        <v>0.001332757</v>
      </c>
      <c r="Y8713" t="n">
        <v>0.235285566579986</v>
      </c>
      <c r="Z8713" t="n">
        <v>0.467830334</v>
      </c>
      <c r="AA8713" t="n">
        <v>0.663593532</v>
      </c>
      <c r="AB8713" t="n">
        <v>0</v>
      </c>
      <c r="AC8713" t="n">
        <v>0</v>
      </c>
      <c r="AD8713" t="n">
        <v>0.85</v>
      </c>
      <c r="AE8713" t="n">
        <v>0.85</v>
      </c>
      <c r="AF8713" t="n">
        <v>0.85</v>
      </c>
      <c r="AG8713" t="n">
        <v>0.85</v>
      </c>
      <c r="AH8713" t="n">
        <v>0.959924131</v>
      </c>
      <c r="AI8713" t="n">
        <v>0.020141472</v>
      </c>
      <c r="AJ8713" t="n">
        <v>0.535581123</v>
      </c>
      <c r="AK8713" t="n">
        <v>0</v>
      </c>
      <c r="AL8713" t="n">
        <v>0.036763048</v>
      </c>
    </row>
    <row r="8714">
      <c r="A8714" t="inlineStr">
        <is>
          <t>2025-12-30 00:00</t>
        </is>
      </c>
      <c r="B8714" t="n">
        <v>62376.53538980335</v>
      </c>
      <c r="C8714" t="n">
        <v>61861.57650169484</v>
      </c>
      <c r="D8714" t="n">
        <v>0</v>
      </c>
      <c r="E8714" t="n">
        <v>514.9588881085039</v>
      </c>
      <c r="F8714" t="n">
        <v>0</v>
      </c>
      <c r="G8714" t="n">
        <v>0.2524308275041685</v>
      </c>
      <c r="H8714" t="n">
        <v>0.2534060909187111</v>
      </c>
      <c r="I8714" t="n">
        <v>0.2348034240255188</v>
      </c>
      <c r="J8714" t="n">
        <v>364</v>
      </c>
      <c r="K8714" t="n">
        <v>0</v>
      </c>
      <c r="L8714">
        <f>VLOOKUP(J8714,Clustering!$D$3:$E$367,2,FALSE)</f>
        <v/>
      </c>
      <c r="M8714" t="n">
        <v>0.381119827</v>
      </c>
      <c r="N8714" t="n">
        <v>0.348223176</v>
      </c>
      <c r="O8714" t="n">
        <v>0.348223176</v>
      </c>
      <c r="P8714" t="n">
        <v>0.8718444440000001</v>
      </c>
      <c r="Q8714" t="n">
        <v>0.315883675</v>
      </c>
      <c r="R8714" t="n">
        <v>0.2534060909187111</v>
      </c>
      <c r="S8714" t="n">
        <v>0</v>
      </c>
      <c r="T8714" t="n">
        <v>0</v>
      </c>
      <c r="U8714" t="n">
        <v>0.657144646</v>
      </c>
      <c r="V8714" t="n">
        <v>0.850080767</v>
      </c>
      <c r="W8714" t="n">
        <v>0.011798644</v>
      </c>
      <c r="X8714" t="n">
        <v>0.001215481</v>
      </c>
      <c r="Y8714" t="n">
        <v>0.2348034240255188</v>
      </c>
      <c r="Z8714" t="n">
        <v>0.391221719</v>
      </c>
      <c r="AA8714" t="n">
        <v>0.657144646</v>
      </c>
      <c r="AB8714" t="n">
        <v>0</v>
      </c>
      <c r="AC8714" t="n">
        <v>0</v>
      </c>
      <c r="AD8714" t="n">
        <v>0.85</v>
      </c>
      <c r="AE8714" t="n">
        <v>0.85</v>
      </c>
      <c r="AF8714" t="n">
        <v>0.85</v>
      </c>
      <c r="AG8714" t="n">
        <v>0.85</v>
      </c>
      <c r="AH8714" t="n">
        <v>0.8718444440000001</v>
      </c>
      <c r="AI8714" t="n">
        <v>0.011798644</v>
      </c>
      <c r="AJ8714" t="n">
        <v>0.485284001</v>
      </c>
      <c r="AK8714" t="n">
        <v>0</v>
      </c>
      <c r="AL8714" t="n">
        <v>0.00292049</v>
      </c>
    </row>
    <row r="8715">
      <c r="A8715" t="inlineStr">
        <is>
          <t>2025-12-30 01:00</t>
        </is>
      </c>
      <c r="B8715" t="n">
        <v>61549.27378611935</v>
      </c>
      <c r="C8715" t="n">
        <v>61041.52935138717</v>
      </c>
      <c r="D8715" t="n">
        <v>0</v>
      </c>
      <c r="E8715" t="n">
        <v>507.7444347321796</v>
      </c>
      <c r="F8715" t="n">
        <v>0</v>
      </c>
      <c r="G8715" t="n">
        <v>0.2488943307510684</v>
      </c>
      <c r="H8715" t="n">
        <v>0.2496694861215903</v>
      </c>
      <c r="I8715" t="n">
        <v>0.23488378111793</v>
      </c>
      <c r="J8715" t="n">
        <v>364</v>
      </c>
      <c r="K8715" t="n">
        <v>1</v>
      </c>
      <c r="L8715">
        <f>VLOOKUP(J8715,Clustering!$D$3:$E$367,2,FALSE)</f>
        <v/>
      </c>
      <c r="M8715" t="n">
        <v>0.366743815</v>
      </c>
      <c r="N8715" t="n">
        <v>0.332310679</v>
      </c>
      <c r="O8715" t="n">
        <v>0.332310679</v>
      </c>
      <c r="P8715" t="n">
        <v>0.876045981</v>
      </c>
      <c r="Q8715" t="n">
        <v>0.28157679</v>
      </c>
      <c r="R8715" t="n">
        <v>0.2496694861215903</v>
      </c>
      <c r="S8715" t="n">
        <v>0</v>
      </c>
      <c r="T8715" t="n">
        <v>0</v>
      </c>
      <c r="U8715" t="n">
        <v>0.657144646</v>
      </c>
      <c r="V8715" t="n">
        <v>0.850080767</v>
      </c>
      <c r="W8715" t="n">
        <v>0.009774025</v>
      </c>
      <c r="X8715" t="n">
        <v>0.000819675</v>
      </c>
      <c r="Y8715" t="n">
        <v>0.23488378111793</v>
      </c>
      <c r="Z8715" t="n">
        <v>0.378562388</v>
      </c>
      <c r="AA8715" t="n">
        <v>0.657144646</v>
      </c>
      <c r="AB8715" t="n">
        <v>0</v>
      </c>
      <c r="AC8715" t="n">
        <v>0</v>
      </c>
      <c r="AD8715" t="n">
        <v>0.85</v>
      </c>
      <c r="AE8715" t="n">
        <v>0.85</v>
      </c>
      <c r="AF8715" t="n">
        <v>0.85</v>
      </c>
      <c r="AG8715" t="n">
        <v>0.85</v>
      </c>
      <c r="AH8715" t="n">
        <v>0.876045981</v>
      </c>
      <c r="AI8715" t="n">
        <v>0.009774025</v>
      </c>
      <c r="AJ8715" t="n">
        <v>0.477697004</v>
      </c>
      <c r="AK8715" t="n">
        <v>0</v>
      </c>
      <c r="AL8715" t="n">
        <v>0</v>
      </c>
    </row>
    <row r="8716">
      <c r="A8716" t="inlineStr">
        <is>
          <t>2025-12-30 02:00</t>
        </is>
      </c>
      <c r="B8716" t="n">
        <v>61256.32421053586</v>
      </c>
      <c r="C8716" t="n">
        <v>60753.3598038847</v>
      </c>
      <c r="D8716" t="n">
        <v>0</v>
      </c>
      <c r="E8716" t="n">
        <v>502.9644066511626</v>
      </c>
      <c r="F8716" t="n">
        <v>0</v>
      </c>
      <c r="G8716" t="n">
        <v>0.246551179730962</v>
      </c>
      <c r="H8716" t="n">
        <v>0.2472989518954601</v>
      </c>
      <c r="I8716" t="n">
        <v>0.2330355679924725</v>
      </c>
      <c r="J8716" t="n">
        <v>364</v>
      </c>
      <c r="K8716" t="n">
        <v>2</v>
      </c>
      <c r="L8716">
        <f>VLOOKUP(J8716,Clustering!$D$3:$E$367,2,FALSE)</f>
        <v/>
      </c>
      <c r="M8716" t="n">
        <v>0.346786731</v>
      </c>
      <c r="N8716" t="n">
        <v>0.322010645</v>
      </c>
      <c r="O8716" t="n">
        <v>0.322010645</v>
      </c>
      <c r="P8716" t="n">
        <v>0.8763003110000001</v>
      </c>
      <c r="Q8716" t="n">
        <v>0.249247464</v>
      </c>
      <c r="R8716" t="n">
        <v>0.2472989518954601</v>
      </c>
      <c r="S8716" t="n">
        <v>0</v>
      </c>
      <c r="T8716" t="n">
        <v>0</v>
      </c>
      <c r="U8716" t="n">
        <v>0.657144646</v>
      </c>
      <c r="V8716" t="n">
        <v>0.850080767</v>
      </c>
      <c r="W8716" t="n">
        <v>0.009843839</v>
      </c>
      <c r="X8716" t="n">
        <v>0.000799989</v>
      </c>
      <c r="Y8716" t="n">
        <v>0.2330355679924725</v>
      </c>
      <c r="Z8716" t="n">
        <v>0.37270639</v>
      </c>
      <c r="AA8716" t="n">
        <v>0.657144646</v>
      </c>
      <c r="AB8716" t="n">
        <v>0</v>
      </c>
      <c r="AC8716" t="n">
        <v>0</v>
      </c>
      <c r="AD8716" t="n">
        <v>0.85</v>
      </c>
      <c r="AE8716" t="n">
        <v>0.85</v>
      </c>
      <c r="AF8716" t="n">
        <v>0.85</v>
      </c>
      <c r="AG8716" t="n">
        <v>0.85</v>
      </c>
      <c r="AH8716" t="n">
        <v>0.8763003110000001</v>
      </c>
      <c r="AI8716" t="n">
        <v>0.009843839</v>
      </c>
      <c r="AJ8716" t="n">
        <v>0.474907386</v>
      </c>
      <c r="AK8716" t="n">
        <v>0</v>
      </c>
      <c r="AL8716" t="n">
        <v>0</v>
      </c>
    </row>
    <row r="8717">
      <c r="A8717" t="inlineStr">
        <is>
          <t>2025-12-30 03:00</t>
        </is>
      </c>
      <c r="B8717" t="n">
        <v>61261.38435609033</v>
      </c>
      <c r="C8717" t="n">
        <v>60770.6572988185</v>
      </c>
      <c r="D8717" t="n">
        <v>0</v>
      </c>
      <c r="E8717" t="n">
        <v>490.7270572718227</v>
      </c>
      <c r="F8717" t="n">
        <v>0</v>
      </c>
      <c r="G8717" t="n">
        <v>0.240552479054815</v>
      </c>
      <c r="H8717" t="n">
        <v>0.241091366506695</v>
      </c>
      <c r="I8717" t="n">
        <v>0.2308123551024294</v>
      </c>
      <c r="J8717" t="n">
        <v>364</v>
      </c>
      <c r="K8717" t="n">
        <v>3</v>
      </c>
      <c r="L8717">
        <f>VLOOKUP(J8717,Clustering!$D$3:$E$367,2,FALSE)</f>
        <v/>
      </c>
      <c r="M8717" t="n">
        <v>0.333804547</v>
      </c>
      <c r="N8717" t="n">
        <v>0.317062764</v>
      </c>
      <c r="O8717" t="n">
        <v>0.317062764</v>
      </c>
      <c r="P8717" t="n">
        <v>0.875608533</v>
      </c>
      <c r="Q8717" t="n">
        <v>0.234378227</v>
      </c>
      <c r="R8717" t="n">
        <v>0.241091366506695</v>
      </c>
      <c r="S8717" t="n">
        <v>0</v>
      </c>
      <c r="T8717" t="n">
        <v>0</v>
      </c>
      <c r="U8717" t="n">
        <v>0.657144646</v>
      </c>
      <c r="V8717" t="n">
        <v>0.850080767</v>
      </c>
      <c r="W8717" t="n">
        <v>0.009808931999999999</v>
      </c>
      <c r="X8717" t="n">
        <v>0.000799989</v>
      </c>
      <c r="Y8717" t="n">
        <v>0.2308123551024294</v>
      </c>
      <c r="Z8717" t="n">
        <v>0.376388281</v>
      </c>
      <c r="AA8717" t="n">
        <v>0.657144646</v>
      </c>
      <c r="AB8717" t="n">
        <v>0</v>
      </c>
      <c r="AC8717" t="n">
        <v>0</v>
      </c>
      <c r="AD8717" t="n">
        <v>0.85</v>
      </c>
      <c r="AE8717" t="n">
        <v>0.85</v>
      </c>
      <c r="AF8717" t="n">
        <v>0.85</v>
      </c>
      <c r="AG8717" t="n">
        <v>0.85</v>
      </c>
      <c r="AH8717" t="n">
        <v>0.875608533</v>
      </c>
      <c r="AI8717" t="n">
        <v>0.009808931999999999</v>
      </c>
      <c r="AJ8717" t="n">
        <v>0.477077873</v>
      </c>
      <c r="AK8717" t="n">
        <v>0</v>
      </c>
      <c r="AL8717" t="n">
        <v>0</v>
      </c>
    </row>
    <row r="8718">
      <c r="A8718" t="inlineStr">
        <is>
          <t>2025-12-30 04:00</t>
        </is>
      </c>
      <c r="B8718" t="n">
        <v>61874.76457343793</v>
      </c>
      <c r="C8718" t="n">
        <v>61400.02135056047</v>
      </c>
      <c r="D8718" t="n">
        <v>0</v>
      </c>
      <c r="E8718" t="n">
        <v>474.7432228774574</v>
      </c>
      <c r="F8718" t="n">
        <v>0</v>
      </c>
      <c r="G8718" t="n">
        <v>0.2327172661164006</v>
      </c>
      <c r="H8718" t="n">
        <v>0.2329753001731641</v>
      </c>
      <c r="I8718" t="n">
        <v>0.2280534282629782</v>
      </c>
      <c r="J8718" t="n">
        <v>364</v>
      </c>
      <c r="K8718" t="n">
        <v>4</v>
      </c>
      <c r="L8718">
        <f>VLOOKUP(J8718,Clustering!$D$3:$E$367,2,FALSE)</f>
        <v/>
      </c>
      <c r="M8718" t="n">
        <v>0.335014067</v>
      </c>
      <c r="N8718" t="n">
        <v>0.318391928</v>
      </c>
      <c r="O8718" t="n">
        <v>0.318391928</v>
      </c>
      <c r="P8718" t="n">
        <v>0.8768700109999999</v>
      </c>
      <c r="Q8718" t="n">
        <v>0.21500316</v>
      </c>
      <c r="R8718" t="n">
        <v>0.2329753001731641</v>
      </c>
      <c r="S8718" t="n">
        <v>0</v>
      </c>
      <c r="T8718" t="n">
        <v>0</v>
      </c>
      <c r="U8718" t="n">
        <v>0.657144646</v>
      </c>
      <c r="V8718" t="n">
        <v>0.850080767</v>
      </c>
      <c r="W8718" t="n">
        <v>0.009948561</v>
      </c>
      <c r="X8718" t="n">
        <v>0.000799989</v>
      </c>
      <c r="Y8718" t="n">
        <v>0.2280534282629782</v>
      </c>
      <c r="Z8718" t="n">
        <v>0.396518585</v>
      </c>
      <c r="AA8718" t="n">
        <v>0.657144646</v>
      </c>
      <c r="AB8718" t="n">
        <v>0</v>
      </c>
      <c r="AC8718" t="n">
        <v>0</v>
      </c>
      <c r="AD8718" t="n">
        <v>0.85</v>
      </c>
      <c r="AE8718" t="n">
        <v>0.85</v>
      </c>
      <c r="AF8718" t="n">
        <v>0.85</v>
      </c>
      <c r="AG8718" t="n">
        <v>0.85</v>
      </c>
      <c r="AH8718" t="n">
        <v>0.8768700109999999</v>
      </c>
      <c r="AI8718" t="n">
        <v>0.009948561</v>
      </c>
      <c r="AJ8718" t="n">
        <v>0.490136092</v>
      </c>
      <c r="AK8718" t="n">
        <v>0</v>
      </c>
      <c r="AL8718" t="n">
        <v>0</v>
      </c>
    </row>
    <row r="8719">
      <c r="A8719" t="inlineStr">
        <is>
          <t>2025-12-30 05:00</t>
        </is>
      </c>
      <c r="B8719" t="n">
        <v>66790.83749552924</v>
      </c>
      <c r="C8719" t="n">
        <v>66337.63671114804</v>
      </c>
      <c r="D8719" t="n">
        <v>0</v>
      </c>
      <c r="E8719" t="n">
        <v>453.2007843812005</v>
      </c>
      <c r="F8719" t="n">
        <v>0</v>
      </c>
      <c r="G8719" t="n">
        <v>0.2221572472456865</v>
      </c>
      <c r="H8719" t="n">
        <v>0.2222074497900636</v>
      </c>
      <c r="I8719" t="n">
        <v>0.2212498611054969</v>
      </c>
      <c r="J8719" t="n">
        <v>364</v>
      </c>
      <c r="K8719" t="n">
        <v>5</v>
      </c>
      <c r="L8719">
        <f>VLOOKUP(J8719,Clustering!$D$3:$E$367,2,FALSE)</f>
        <v/>
      </c>
      <c r="M8719" t="n">
        <v>0.34255341</v>
      </c>
      <c r="N8719" t="n">
        <v>0.321202104</v>
      </c>
      <c r="O8719" t="n">
        <v>0.321202104</v>
      </c>
      <c r="P8719" t="n">
        <v>0.878192529</v>
      </c>
      <c r="Q8719" t="n">
        <v>0.211824047</v>
      </c>
      <c r="R8719" t="n">
        <v>0.2222074497900636</v>
      </c>
      <c r="S8719" t="n">
        <v>0</v>
      </c>
      <c r="T8719" t="n">
        <v>0</v>
      </c>
      <c r="U8719" t="n">
        <v>0.657144646</v>
      </c>
      <c r="V8719" t="n">
        <v>0.850080767</v>
      </c>
      <c r="W8719" t="n">
        <v>0.010053282</v>
      </c>
      <c r="X8719" t="n">
        <v>0.000799989</v>
      </c>
      <c r="Y8719" t="n">
        <v>0.2212498611054969</v>
      </c>
      <c r="Z8719" t="n">
        <v>0.458964825</v>
      </c>
      <c r="AA8719" t="n">
        <v>0.657144646</v>
      </c>
      <c r="AB8719" t="n">
        <v>0</v>
      </c>
      <c r="AC8719" t="n">
        <v>0</v>
      </c>
      <c r="AD8719" t="n">
        <v>0.85</v>
      </c>
      <c r="AE8719" t="n">
        <v>0.85</v>
      </c>
      <c r="AF8719" t="n">
        <v>0.85</v>
      </c>
      <c r="AG8719" t="n">
        <v>0.85</v>
      </c>
      <c r="AH8719" t="n">
        <v>0.878192529</v>
      </c>
      <c r="AI8719" t="n">
        <v>0.010053282</v>
      </c>
      <c r="AJ8719" t="n">
        <v>0.524149093</v>
      </c>
      <c r="AK8719" t="n">
        <v>0</v>
      </c>
      <c r="AL8719" t="n">
        <v>0</v>
      </c>
    </row>
    <row r="8720">
      <c r="A8720" t="inlineStr">
        <is>
          <t>2025-12-30 06:00</t>
        </is>
      </c>
      <c r="B8720" t="n">
        <v>74727.71735891186</v>
      </c>
      <c r="C8720" t="n">
        <v>74307.11065317651</v>
      </c>
      <c r="D8720" t="n">
        <v>0</v>
      </c>
      <c r="E8720" t="n">
        <v>420.6067057353559</v>
      </c>
      <c r="F8720" t="n">
        <v>0</v>
      </c>
      <c r="G8720" t="n">
        <v>0.2061797577134097</v>
      </c>
      <c r="H8720" t="n">
        <v>0.2060958527616185</v>
      </c>
      <c r="I8720" t="n">
        <v>0.2076962981854749</v>
      </c>
      <c r="J8720" t="n">
        <v>364</v>
      </c>
      <c r="K8720" t="n">
        <v>6</v>
      </c>
      <c r="L8720">
        <f>VLOOKUP(J8720,Clustering!$D$3:$E$367,2,FALSE)</f>
        <v/>
      </c>
      <c r="M8720" t="n">
        <v>0.353502448</v>
      </c>
      <c r="N8720" t="n">
        <v>0.331480445</v>
      </c>
      <c r="O8720" t="n">
        <v>0.331480445</v>
      </c>
      <c r="P8720" t="n">
        <v>0.879138638</v>
      </c>
      <c r="Q8720" t="n">
        <v>0.246681644</v>
      </c>
      <c r="R8720" t="n">
        <v>0.2060958527616185</v>
      </c>
      <c r="S8720" t="n">
        <v>0</v>
      </c>
      <c r="T8720" t="n">
        <v>0</v>
      </c>
      <c r="U8720" t="n">
        <v>0.657144646</v>
      </c>
      <c r="V8720" t="n">
        <v>0.850080767</v>
      </c>
      <c r="W8720" t="n">
        <v>0.01008819</v>
      </c>
      <c r="X8720" t="n">
        <v>0.000799989</v>
      </c>
      <c r="Y8720" t="n">
        <v>0.2076962981854749</v>
      </c>
      <c r="Z8720" t="n">
        <v>0.541337259</v>
      </c>
      <c r="AA8720" t="n">
        <v>0.657144646</v>
      </c>
      <c r="AB8720" t="n">
        <v>0</v>
      </c>
      <c r="AC8720" t="n">
        <v>0</v>
      </c>
      <c r="AD8720" t="n">
        <v>0.85</v>
      </c>
      <c r="AE8720" t="n">
        <v>0.85</v>
      </c>
      <c r="AF8720" t="n">
        <v>0.85</v>
      </c>
      <c r="AG8720" t="n">
        <v>0.85</v>
      </c>
      <c r="AH8720" t="n">
        <v>0.879138638</v>
      </c>
      <c r="AI8720" t="n">
        <v>0.01008819</v>
      </c>
      <c r="AJ8720" t="n">
        <v>0.554206576</v>
      </c>
      <c r="AK8720" t="n">
        <v>0</v>
      </c>
      <c r="AL8720" t="n">
        <v>0.000177788</v>
      </c>
    </row>
    <row r="8721">
      <c r="A8721" t="inlineStr">
        <is>
          <t>2025-12-30 07:00</t>
        </is>
      </c>
      <c r="B8721" t="n">
        <v>82817.63709071428</v>
      </c>
      <c r="C8721" t="n">
        <v>82364.15585944366</v>
      </c>
      <c r="D8721" t="n">
        <v>70.46030025246908</v>
      </c>
      <c r="E8721" t="n">
        <v>383.0209310181587</v>
      </c>
      <c r="F8721" t="n">
        <v>0.0031821294005857</v>
      </c>
      <c r="G8721" t="n">
        <v>0.1877553583422346</v>
      </c>
      <c r="H8721" t="n">
        <v>0.1876539000532487</v>
      </c>
      <c r="I8721" t="n">
        <v>0.1895891666954851</v>
      </c>
      <c r="J8721" t="n">
        <v>364</v>
      </c>
      <c r="K8721" t="n">
        <v>7</v>
      </c>
      <c r="L8721">
        <f>VLOOKUP(J8721,Clustering!$D$3:$E$367,2,FALSE)</f>
        <v/>
      </c>
      <c r="M8721" t="n">
        <v>0.393335981</v>
      </c>
      <c r="N8721" t="n">
        <v>0.348588006</v>
      </c>
      <c r="O8721" t="n">
        <v>0.348588006</v>
      </c>
      <c r="P8721" t="n">
        <v>0.879901629</v>
      </c>
      <c r="Q8721" t="n">
        <v>0.30623369</v>
      </c>
      <c r="R8721" t="n">
        <v>0.1876539000532487</v>
      </c>
      <c r="S8721" t="n">
        <v>0.0031821294005857</v>
      </c>
      <c r="T8721" t="n">
        <v>0</v>
      </c>
      <c r="U8721" t="n">
        <v>0.657144646</v>
      </c>
      <c r="V8721" t="n">
        <v>0.850080767</v>
      </c>
      <c r="W8721" t="n">
        <v>0.011938273</v>
      </c>
      <c r="X8721" t="n">
        <v>0.017261339</v>
      </c>
      <c r="Y8721" t="n">
        <v>0.1895891666954851</v>
      </c>
      <c r="Z8721" t="n">
        <v>0.5364122690000001</v>
      </c>
      <c r="AA8721" t="n">
        <v>0.657144646</v>
      </c>
      <c r="AB8721" t="n">
        <v>0</v>
      </c>
      <c r="AC8721" t="n">
        <v>0</v>
      </c>
      <c r="AD8721" t="n">
        <v>0.85</v>
      </c>
      <c r="AE8721" t="n">
        <v>0.85</v>
      </c>
      <c r="AF8721" t="n">
        <v>0.85</v>
      </c>
      <c r="AG8721" t="n">
        <v>0.85</v>
      </c>
      <c r="AH8721" t="n">
        <v>0.879901629</v>
      </c>
      <c r="AI8721" t="n">
        <v>0.011938273</v>
      </c>
      <c r="AJ8721" t="n">
        <v>0.562152379</v>
      </c>
      <c r="AK8721" t="n">
        <v>0.0022274905804099</v>
      </c>
      <c r="AL8721" t="n">
        <v>0.003822438</v>
      </c>
    </row>
    <row r="8722">
      <c r="A8722" t="inlineStr">
        <is>
          <t>2025-12-30 08:00</t>
        </is>
      </c>
      <c r="B8722" t="n">
        <v>80222.21460536304</v>
      </c>
      <c r="C8722" t="n">
        <v>78013.90301304877</v>
      </c>
      <c r="D8722" t="n">
        <v>1867.977631165209</v>
      </c>
      <c r="E8722" t="n">
        <v>340.3339611490644</v>
      </c>
      <c r="F8722" t="n">
        <v>0.084361640788764</v>
      </c>
      <c r="G8722" t="n">
        <v>0.1668303731122864</v>
      </c>
      <c r="H8722" t="n">
        <v>0.166801234572543</v>
      </c>
      <c r="I8722" t="n">
        <v>0.1673570377950538</v>
      </c>
      <c r="J8722" t="n">
        <v>364</v>
      </c>
      <c r="K8722" t="n">
        <v>8</v>
      </c>
      <c r="L8722">
        <f>VLOOKUP(J8722,Clustering!$D$3:$E$367,2,FALSE)</f>
        <v/>
      </c>
      <c r="M8722" t="n">
        <v>0.430139954</v>
      </c>
      <c r="N8722" t="n">
        <v>0.362268139</v>
      </c>
      <c r="O8722" t="n">
        <v>0.362268139</v>
      </c>
      <c r="P8722" t="n">
        <v>0.880684967</v>
      </c>
      <c r="Q8722" t="n">
        <v>0.346848736</v>
      </c>
      <c r="R8722" t="n">
        <v>0.166801234572543</v>
      </c>
      <c r="S8722" t="n">
        <v>0.084361640788764</v>
      </c>
      <c r="T8722" t="n">
        <v>0</v>
      </c>
      <c r="U8722" t="n">
        <v>0.657144646</v>
      </c>
      <c r="V8722" t="n">
        <v>0.850080767</v>
      </c>
      <c r="W8722" t="n">
        <v>0.010821241</v>
      </c>
      <c r="X8722" t="n">
        <v>0.009650551</v>
      </c>
      <c r="Y8722" t="n">
        <v>0.1673570377950538</v>
      </c>
      <c r="Z8722" t="n">
        <v>0.485100193</v>
      </c>
      <c r="AA8722" t="n">
        <v>0.657144646</v>
      </c>
      <c r="AB8722" t="n">
        <v>0</v>
      </c>
      <c r="AC8722" t="n">
        <v>0</v>
      </c>
      <c r="AD8722" t="n">
        <v>0.85</v>
      </c>
      <c r="AE8722" t="n">
        <v>0.85</v>
      </c>
      <c r="AF8722" t="n">
        <v>0.85</v>
      </c>
      <c r="AG8722" t="n">
        <v>0.85</v>
      </c>
      <c r="AH8722" t="n">
        <v>0.880684967</v>
      </c>
      <c r="AI8722" t="n">
        <v>0.010821241</v>
      </c>
      <c r="AJ8722" t="n">
        <v>0.530529597</v>
      </c>
      <c r="AK8722" t="n">
        <v>0.0590531485521348</v>
      </c>
      <c r="AL8722" t="n">
        <v>8.88939e-05</v>
      </c>
    </row>
    <row r="8723">
      <c r="A8723" t="inlineStr">
        <is>
          <t>2025-12-30 09:00</t>
        </is>
      </c>
      <c r="B8723" t="n">
        <v>78232.09265199961</v>
      </c>
      <c r="C8723" t="n">
        <v>73320.64103108855</v>
      </c>
      <c r="D8723" t="n">
        <v>4600.491702074113</v>
      </c>
      <c r="E8723" t="n">
        <v>310.9599188369488</v>
      </c>
      <c r="F8723" t="n">
        <v>0.2077674924725804</v>
      </c>
      <c r="G8723" t="n">
        <v>0.1524313327632102</v>
      </c>
      <c r="H8723" t="n">
        <v>0.1530400824971255</v>
      </c>
      <c r="I8723" t="n">
        <v>0.1414284826437074</v>
      </c>
      <c r="J8723" t="n">
        <v>364</v>
      </c>
      <c r="K8723" t="n">
        <v>9</v>
      </c>
      <c r="L8723">
        <f>VLOOKUP(J8723,Clustering!$D$3:$E$367,2,FALSE)</f>
        <v/>
      </c>
      <c r="M8723" t="n">
        <v>0.432276773</v>
      </c>
      <c r="N8723" t="n">
        <v>0.355221993</v>
      </c>
      <c r="O8723" t="n">
        <v>0.355221993</v>
      </c>
      <c r="P8723" t="n">
        <v>0.881030856</v>
      </c>
      <c r="Q8723" t="n">
        <v>0.359239766</v>
      </c>
      <c r="R8723" t="n">
        <v>0.1530400824971255</v>
      </c>
      <c r="S8723" t="n">
        <v>0.2077674924725804</v>
      </c>
      <c r="T8723" t="n">
        <v>0.040275049</v>
      </c>
      <c r="U8723" t="n">
        <v>0.657144646</v>
      </c>
      <c r="V8723" t="n">
        <v>0.850080767</v>
      </c>
      <c r="W8723" t="n">
        <v>0.01096087</v>
      </c>
      <c r="X8723" t="n">
        <v>0.000799989</v>
      </c>
      <c r="Y8723" t="n">
        <v>0.1414284826437074</v>
      </c>
      <c r="Z8723" t="n">
        <v>0.44069996</v>
      </c>
      <c r="AA8723" t="n">
        <v>0.657144646</v>
      </c>
      <c r="AB8723" t="n">
        <v>0</v>
      </c>
      <c r="AC8723" t="n">
        <v>0</v>
      </c>
      <c r="AD8723" t="n">
        <v>0.85</v>
      </c>
      <c r="AE8723" t="n">
        <v>0.85</v>
      </c>
      <c r="AF8723" t="n">
        <v>0.85</v>
      </c>
      <c r="AG8723" t="n">
        <v>0.85</v>
      </c>
      <c r="AH8723" t="n">
        <v>0.881030856</v>
      </c>
      <c r="AI8723" t="n">
        <v>0.01096087</v>
      </c>
      <c r="AJ8723" t="n">
        <v>0.500474584</v>
      </c>
      <c r="AK8723" t="n">
        <v>0.1454372447308063</v>
      </c>
      <c r="AL8723" t="n">
        <v>0</v>
      </c>
    </row>
    <row r="8724">
      <c r="A8724" t="inlineStr">
        <is>
          <t>2025-12-30 10:00</t>
        </is>
      </c>
      <c r="B8724" t="n">
        <v>76661.35080699253</v>
      </c>
      <c r="C8724" t="n">
        <v>69577.99453997781</v>
      </c>
      <c r="D8724" t="n">
        <v>6771.642552376528</v>
      </c>
      <c r="E8724" t="n">
        <v>311.7137146382011</v>
      </c>
      <c r="F8724" t="n">
        <v>0.3058210478661636</v>
      </c>
      <c r="G8724" t="n">
        <v>0.1528008405089221</v>
      </c>
      <c r="H8724" t="n">
        <v>0.1543458852488074</v>
      </c>
      <c r="I8724" t="n">
        <v>0.1248749216070008</v>
      </c>
      <c r="J8724" t="n">
        <v>364</v>
      </c>
      <c r="K8724" t="n">
        <v>10</v>
      </c>
      <c r="L8724">
        <f>VLOOKUP(J8724,Clustering!$D$3:$E$367,2,FALSE)</f>
        <v/>
      </c>
      <c r="M8724" t="n">
        <v>0.4060993</v>
      </c>
      <c r="N8724" t="n">
        <v>0.33486646</v>
      </c>
      <c r="O8724" t="n">
        <v>0.33486646</v>
      </c>
      <c r="P8724" t="n">
        <v>0.880847738</v>
      </c>
      <c r="Q8724" t="n">
        <v>0.369640723</v>
      </c>
      <c r="R8724" t="n">
        <v>0.1543458852488074</v>
      </c>
      <c r="S8724" t="n">
        <v>0.3058210478661636</v>
      </c>
      <c r="T8724" t="n">
        <v>0.405659665</v>
      </c>
      <c r="U8724" t="n">
        <v>0.651611439</v>
      </c>
      <c r="V8724" t="n">
        <v>0.850080767</v>
      </c>
      <c r="W8724" t="n">
        <v>0.013544005</v>
      </c>
      <c r="X8724" t="n">
        <v>0.000799989</v>
      </c>
      <c r="Y8724" t="n">
        <v>0.1248749216070008</v>
      </c>
      <c r="Z8724" t="n">
        <v>0.433513688</v>
      </c>
      <c r="AA8724" t="n">
        <v>0.651611439</v>
      </c>
      <c r="AB8724" t="n">
        <v>0</v>
      </c>
      <c r="AC8724" t="n">
        <v>0</v>
      </c>
      <c r="AD8724" t="n">
        <v>0.85</v>
      </c>
      <c r="AE8724" t="n">
        <v>0.85</v>
      </c>
      <c r="AF8724" t="n">
        <v>0.85</v>
      </c>
      <c r="AG8724" t="n">
        <v>0.85</v>
      </c>
      <c r="AH8724" t="n">
        <v>0.880847738</v>
      </c>
      <c r="AI8724" t="n">
        <v>0.013544005</v>
      </c>
      <c r="AJ8724" t="n">
        <v>0.48025683</v>
      </c>
      <c r="AK8724" t="n">
        <v>0.2140747335063145</v>
      </c>
      <c r="AL8724" t="n">
        <v>0</v>
      </c>
    </row>
    <row r="8725">
      <c r="A8725" t="inlineStr">
        <is>
          <t>2025-12-30 11:00</t>
        </is>
      </c>
      <c r="B8725" t="n">
        <v>73273.56946026727</v>
      </c>
      <c r="C8725" t="n">
        <v>64974.93502701863</v>
      </c>
      <c r="D8725" t="n">
        <v>7979.947220575358</v>
      </c>
      <c r="E8725" t="n">
        <v>318.6872126732903</v>
      </c>
      <c r="F8725" t="n">
        <v>0.3603905259376925</v>
      </c>
      <c r="G8725" t="n">
        <v>0.1562192218986717</v>
      </c>
      <c r="H8725" t="n">
        <v>0.1580423114997225</v>
      </c>
      <c r="I8725" t="n">
        <v>0.1232677797587768</v>
      </c>
      <c r="J8725" t="n">
        <v>364</v>
      </c>
      <c r="K8725" t="n">
        <v>11</v>
      </c>
      <c r="L8725">
        <f>VLOOKUP(J8725,Clustering!$D$3:$E$367,2,FALSE)</f>
        <v/>
      </c>
      <c r="M8725" t="n">
        <v>0.392500836</v>
      </c>
      <c r="N8725" t="n">
        <v>0.323209654</v>
      </c>
      <c r="O8725" t="n">
        <v>0.323209654</v>
      </c>
      <c r="P8725" t="n">
        <v>0.871264571</v>
      </c>
      <c r="Q8725" t="n">
        <v>0.352418441</v>
      </c>
      <c r="R8725" t="n">
        <v>0.1580423114997225</v>
      </c>
      <c r="S8725" t="n">
        <v>0.3603905259376925</v>
      </c>
      <c r="T8725" t="n">
        <v>0.549267039</v>
      </c>
      <c r="U8725" t="n">
        <v>0.651611439</v>
      </c>
      <c r="V8725" t="n">
        <v>0.850080767</v>
      </c>
      <c r="W8725" t="n">
        <v>0.013648727</v>
      </c>
      <c r="X8725" t="n">
        <v>0.000799989</v>
      </c>
      <c r="Y8725" t="n">
        <v>0.1232677797587768</v>
      </c>
      <c r="Z8725" t="n">
        <v>0.427960564</v>
      </c>
      <c r="AA8725" t="n">
        <v>0.651611439</v>
      </c>
      <c r="AB8725" t="n">
        <v>0</v>
      </c>
      <c r="AC8725" t="n">
        <v>0</v>
      </c>
      <c r="AD8725" t="n">
        <v>0.85</v>
      </c>
      <c r="AE8725" t="n">
        <v>0.85</v>
      </c>
      <c r="AF8725" t="n">
        <v>0.85</v>
      </c>
      <c r="AG8725" t="n">
        <v>0.85</v>
      </c>
      <c r="AH8725" t="n">
        <v>0.871264571</v>
      </c>
      <c r="AI8725" t="n">
        <v>0.013648727</v>
      </c>
      <c r="AJ8725" t="n">
        <v>0.468538884</v>
      </c>
      <c r="AK8725" t="n">
        <v>0.2522733681563848</v>
      </c>
      <c r="AL8725" t="n">
        <v>0</v>
      </c>
    </row>
    <row r="8726">
      <c r="A8726" t="inlineStr">
        <is>
          <t>2025-12-30 12:00</t>
        </is>
      </c>
      <c r="B8726" t="n">
        <v>71710.29873674444</v>
      </c>
      <c r="C8726" t="n">
        <v>63135.08326109468</v>
      </c>
      <c r="D8726" t="n">
        <v>8236.736234006547</v>
      </c>
      <c r="E8726" t="n">
        <v>338.4792416432269</v>
      </c>
      <c r="F8726" t="n">
        <v>0.3719876361750726</v>
      </c>
      <c r="G8726" t="n">
        <v>0.1659211968839347</v>
      </c>
      <c r="H8726" t="n">
        <v>0.1671829307614962</v>
      </c>
      <c r="I8726" t="n">
        <v>0.1431159815843425</v>
      </c>
      <c r="J8726" t="n">
        <v>364</v>
      </c>
      <c r="K8726" t="n">
        <v>12</v>
      </c>
      <c r="L8726">
        <f>VLOOKUP(J8726,Clustering!$D$3:$E$367,2,FALSE)</f>
        <v/>
      </c>
      <c r="M8726" t="n">
        <v>0.381499962</v>
      </c>
      <c r="N8726" t="n">
        <v>0.316234502</v>
      </c>
      <c r="O8726" t="n">
        <v>0.316234502</v>
      </c>
      <c r="P8726" t="n">
        <v>0.870979721</v>
      </c>
      <c r="Q8726" t="n">
        <v>0.314894895</v>
      </c>
      <c r="R8726" t="n">
        <v>0.1671829307614962</v>
      </c>
      <c r="S8726" t="n">
        <v>0.3719876361750726</v>
      </c>
      <c r="T8726" t="n">
        <v>0.544128759</v>
      </c>
      <c r="U8726" t="n">
        <v>0.651611439</v>
      </c>
      <c r="V8726" t="n">
        <v>0.850080767</v>
      </c>
      <c r="W8726" t="n">
        <v>0.013788356</v>
      </c>
      <c r="X8726" t="n">
        <v>0.000799989</v>
      </c>
      <c r="Y8726" t="n">
        <v>0.1431159815843425</v>
      </c>
      <c r="Z8726" t="n">
        <v>0.416623079</v>
      </c>
      <c r="AA8726" t="n">
        <v>0.651611439</v>
      </c>
      <c r="AB8726" t="n">
        <v>0</v>
      </c>
      <c r="AC8726" t="n">
        <v>0</v>
      </c>
      <c r="AD8726" t="n">
        <v>0.85</v>
      </c>
      <c r="AE8726" t="n">
        <v>0.85</v>
      </c>
      <c r="AF8726" t="n">
        <v>0.85</v>
      </c>
      <c r="AG8726" t="n">
        <v>0.85</v>
      </c>
      <c r="AH8726" t="n">
        <v>0.870979721</v>
      </c>
      <c r="AI8726" t="n">
        <v>0.013788356</v>
      </c>
      <c r="AJ8726" t="n">
        <v>0.464410405</v>
      </c>
      <c r="AK8726" t="n">
        <v>0.2603913453225508</v>
      </c>
      <c r="AL8726" t="n">
        <v>0</v>
      </c>
    </row>
    <row r="8727">
      <c r="A8727" t="inlineStr">
        <is>
          <t>2025-12-30 13:00</t>
        </is>
      </c>
      <c r="B8727" t="n">
        <v>71592.04598569345</v>
      </c>
      <c r="C8727" t="n">
        <v>63807.12154224365</v>
      </c>
      <c r="D8727" t="n">
        <v>7417.091237425954</v>
      </c>
      <c r="E8727" t="n">
        <v>367.8332060238397</v>
      </c>
      <c r="F8727" t="n">
        <v>0.3349708134775185</v>
      </c>
      <c r="G8727" t="n">
        <v>0.1803103951097252</v>
      </c>
      <c r="H8727" t="n">
        <v>0.1804016724631382</v>
      </c>
      <c r="I8727" t="n">
        <v>0.1786606021275622</v>
      </c>
      <c r="J8727" t="n">
        <v>364</v>
      </c>
      <c r="K8727" t="n">
        <v>13</v>
      </c>
      <c r="L8727">
        <f>VLOOKUP(J8727,Clustering!$D$3:$E$367,2,FALSE)</f>
        <v/>
      </c>
      <c r="M8727" t="n">
        <v>0.37364384</v>
      </c>
      <c r="N8727" t="n">
        <v>0.31802907</v>
      </c>
      <c r="O8727" t="n">
        <v>0.31802907</v>
      </c>
      <c r="P8727" t="n">
        <v>0.870562619</v>
      </c>
      <c r="Q8727" t="n">
        <v>0.271013123</v>
      </c>
      <c r="R8727" t="n">
        <v>0.1804016724631382</v>
      </c>
      <c r="S8727" t="n">
        <v>0.3349708134775185</v>
      </c>
      <c r="T8727" t="n">
        <v>0.516019344</v>
      </c>
      <c r="U8727" t="n">
        <v>0.651611439</v>
      </c>
      <c r="V8727" t="n">
        <v>0.850080767</v>
      </c>
      <c r="W8727" t="n">
        <v>0.010995778</v>
      </c>
      <c r="X8727" t="n">
        <v>0.000799989</v>
      </c>
      <c r="Y8727" t="n">
        <v>0.1786606021275622</v>
      </c>
      <c r="Z8727" t="n">
        <v>0.392158257</v>
      </c>
      <c r="AA8727" t="n">
        <v>0.651611439</v>
      </c>
      <c r="AB8727" t="n">
        <v>0</v>
      </c>
      <c r="AC8727" t="n">
        <v>0</v>
      </c>
      <c r="AD8727" t="n">
        <v>0.85</v>
      </c>
      <c r="AE8727" t="n">
        <v>0.85</v>
      </c>
      <c r="AF8727" t="n">
        <v>0.85</v>
      </c>
      <c r="AG8727" t="n">
        <v>0.85</v>
      </c>
      <c r="AH8727" t="n">
        <v>0.870562619</v>
      </c>
      <c r="AI8727" t="n">
        <v>0.010995778</v>
      </c>
      <c r="AJ8727" t="n">
        <v>0.455408656</v>
      </c>
      <c r="AK8727" t="n">
        <v>0.2344795694342629</v>
      </c>
      <c r="AL8727" t="n">
        <v>0</v>
      </c>
    </row>
    <row r="8728">
      <c r="A8728" t="inlineStr">
        <is>
          <t>2025-12-30 14:00</t>
        </is>
      </c>
      <c r="B8728" t="n">
        <v>71794.33091994419</v>
      </c>
      <c r="C8728" t="n">
        <v>65633.73299623992</v>
      </c>
      <c r="D8728" t="n">
        <v>5766.905447793614</v>
      </c>
      <c r="E8728" t="n">
        <v>393.6924759106457</v>
      </c>
      <c r="F8728" t="n">
        <v>0.2604450919179683</v>
      </c>
      <c r="G8728" t="n">
        <v>0.1929865077993361</v>
      </c>
      <c r="H8728" t="n">
        <v>0.192033361589659</v>
      </c>
      <c r="I8728" t="n">
        <v>0.2102141537476924</v>
      </c>
      <c r="J8728" t="n">
        <v>364</v>
      </c>
      <c r="K8728" t="n">
        <v>14</v>
      </c>
      <c r="L8728">
        <f>VLOOKUP(J8728,Clustering!$D$3:$E$367,2,FALSE)</f>
        <v/>
      </c>
      <c r="M8728" t="n">
        <v>0.366622863</v>
      </c>
      <c r="N8728" t="n">
        <v>0.318764646</v>
      </c>
      <c r="O8728" t="n">
        <v>0.318764646</v>
      </c>
      <c r="P8728" t="n">
        <v>0.871305263</v>
      </c>
      <c r="Q8728" t="n">
        <v>0.252226318</v>
      </c>
      <c r="R8728" t="n">
        <v>0.192033361589659</v>
      </c>
      <c r="S8728" t="n">
        <v>0.2604450919179683</v>
      </c>
      <c r="T8728" t="n">
        <v>0.504307088</v>
      </c>
      <c r="U8728" t="n">
        <v>0.651611439</v>
      </c>
      <c r="V8728" t="n">
        <v>0.850080767</v>
      </c>
      <c r="W8728" t="n">
        <v>0.011519386</v>
      </c>
      <c r="X8728" t="n">
        <v>0.000799989</v>
      </c>
      <c r="Y8728" t="n">
        <v>0.2102141537476924</v>
      </c>
      <c r="Z8728" t="n">
        <v>0.386835317</v>
      </c>
      <c r="AA8728" t="n">
        <v>0.651611439</v>
      </c>
      <c r="AB8728" t="n">
        <v>0</v>
      </c>
      <c r="AC8728" t="n">
        <v>0</v>
      </c>
      <c r="AD8728" t="n">
        <v>0.85</v>
      </c>
      <c r="AE8728" t="n">
        <v>0.85</v>
      </c>
      <c r="AF8728" t="n">
        <v>0.85</v>
      </c>
      <c r="AG8728" t="n">
        <v>0.85</v>
      </c>
      <c r="AH8728" t="n">
        <v>0.871305263</v>
      </c>
      <c r="AI8728" t="n">
        <v>0.011519386</v>
      </c>
      <c r="AJ8728" t="n">
        <v>0.457060436</v>
      </c>
      <c r="AK8728" t="n">
        <v>0.1823115643425778</v>
      </c>
      <c r="AL8728" t="n">
        <v>0</v>
      </c>
    </row>
    <row r="8729">
      <c r="A8729" t="inlineStr">
        <is>
          <t>2025-12-30 15:00</t>
        </is>
      </c>
      <c r="B8729" t="n">
        <v>72438.35469884488</v>
      </c>
      <c r="C8729" t="n">
        <v>68478.48673717787</v>
      </c>
      <c r="D8729" t="n">
        <v>3542.211706543905</v>
      </c>
      <c r="E8729" t="n">
        <v>417.6562551231022</v>
      </c>
      <c r="F8729" t="n">
        <v>0.1599734314799099</v>
      </c>
      <c r="G8729" t="n">
        <v>0.2047334583936775</v>
      </c>
      <c r="H8729" t="n">
        <v>0.2034239794389462</v>
      </c>
      <c r="I8729" t="n">
        <v>0.2284016423300935</v>
      </c>
      <c r="J8729" t="n">
        <v>364</v>
      </c>
      <c r="K8729" t="n">
        <v>15</v>
      </c>
      <c r="L8729">
        <f>VLOOKUP(J8729,Clustering!$D$3:$E$367,2,FALSE)</f>
        <v/>
      </c>
      <c r="M8729" t="n">
        <v>0.356439854</v>
      </c>
      <c r="N8729" t="n">
        <v>0.323247123</v>
      </c>
      <c r="O8729" t="n">
        <v>0.323247123</v>
      </c>
      <c r="P8729" t="n">
        <v>0.872851592</v>
      </c>
      <c r="Q8729" t="n">
        <v>0.24653145</v>
      </c>
      <c r="R8729" t="n">
        <v>0.2034239794389462</v>
      </c>
      <c r="S8729" t="n">
        <v>0.1599734314799099</v>
      </c>
      <c r="T8729" t="n">
        <v>0.526220342</v>
      </c>
      <c r="U8729" t="n">
        <v>0.651611439</v>
      </c>
      <c r="V8729" t="n">
        <v>0.850080767</v>
      </c>
      <c r="W8729" t="n">
        <v>0.011763737</v>
      </c>
      <c r="X8729" t="n">
        <v>0.001192026</v>
      </c>
      <c r="Y8729" t="n">
        <v>0.2284016423300935</v>
      </c>
      <c r="Z8729" t="n">
        <v>0.411536644</v>
      </c>
      <c r="AA8729" t="n">
        <v>0.651611439</v>
      </c>
      <c r="AB8729" t="n">
        <v>0</v>
      </c>
      <c r="AC8729" t="n">
        <v>0</v>
      </c>
      <c r="AD8729" t="n">
        <v>0.85</v>
      </c>
      <c r="AE8729" t="n">
        <v>0.85</v>
      </c>
      <c r="AF8729" t="n">
        <v>0.85</v>
      </c>
      <c r="AG8729" t="n">
        <v>0.85</v>
      </c>
      <c r="AH8729" t="n">
        <v>0.872851592</v>
      </c>
      <c r="AI8729" t="n">
        <v>0.011763737</v>
      </c>
      <c r="AJ8729" t="n">
        <v>0.481764063</v>
      </c>
      <c r="AK8729" t="n">
        <v>0.1119814020359369</v>
      </c>
      <c r="AL8729" t="n">
        <v>0</v>
      </c>
    </row>
    <row r="8730">
      <c r="A8730" t="inlineStr">
        <is>
          <t>2025-12-30 16:00</t>
        </is>
      </c>
      <c r="B8730" t="n">
        <v>74606.01765960307</v>
      </c>
      <c r="C8730" t="n">
        <v>72837.82436424361</v>
      </c>
      <c r="D8730" t="n">
        <v>1310.271747901823</v>
      </c>
      <c r="E8730" t="n">
        <v>457.9215474576369</v>
      </c>
      <c r="F8730" t="n">
        <v>0.0591745172361667</v>
      </c>
      <c r="G8730" t="n">
        <v>0.2244713467929592</v>
      </c>
      <c r="H8730" t="n">
        <v>0.2232520919914092</v>
      </c>
      <c r="I8730" t="n">
        <v>0.2465087738200833</v>
      </c>
      <c r="J8730" t="n">
        <v>364</v>
      </c>
      <c r="K8730" t="n">
        <v>16</v>
      </c>
      <c r="L8730">
        <f>VLOOKUP(J8730,Clustering!$D$3:$E$367,2,FALSE)</f>
        <v/>
      </c>
      <c r="M8730" t="n">
        <v>0.342714679</v>
      </c>
      <c r="N8730" t="n">
        <v>0.328885223</v>
      </c>
      <c r="O8730" t="n">
        <v>0.328885223</v>
      </c>
      <c r="P8730" t="n">
        <v>0.8755169739999999</v>
      </c>
      <c r="Q8730" t="n">
        <v>0.270011828</v>
      </c>
      <c r="R8730" t="n">
        <v>0.2232520919914092</v>
      </c>
      <c r="S8730" t="n">
        <v>0.0591745172361667</v>
      </c>
      <c r="T8730" t="n">
        <v>0.541559619</v>
      </c>
      <c r="U8730" t="n">
        <v>0.6608778</v>
      </c>
      <c r="V8730" t="n">
        <v>0.850080767</v>
      </c>
      <c r="W8730" t="n">
        <v>0.012566603</v>
      </c>
      <c r="X8730" t="n">
        <v>0.001332757</v>
      </c>
      <c r="Y8730" t="n">
        <v>0.2465087738200833</v>
      </c>
      <c r="Z8730" t="n">
        <v>0.504789619</v>
      </c>
      <c r="AA8730" t="n">
        <v>0.6608778</v>
      </c>
      <c r="AB8730" t="n">
        <v>0</v>
      </c>
      <c r="AC8730" t="n">
        <v>0</v>
      </c>
      <c r="AD8730" t="n">
        <v>0.85</v>
      </c>
      <c r="AE8730" t="n">
        <v>0.85</v>
      </c>
      <c r="AF8730" t="n">
        <v>0.85</v>
      </c>
      <c r="AG8730" t="n">
        <v>0.85</v>
      </c>
      <c r="AH8730" t="n">
        <v>0.8755169739999999</v>
      </c>
      <c r="AI8730" t="n">
        <v>0.012566603</v>
      </c>
      <c r="AJ8730" t="n">
        <v>0.520160572</v>
      </c>
      <c r="AK8730" t="n">
        <v>0.0414221620653167</v>
      </c>
      <c r="AL8730" t="n">
        <v>0</v>
      </c>
    </row>
    <row r="8731">
      <c r="A8731" t="inlineStr">
        <is>
          <t>2025-12-30 17:00</t>
        </is>
      </c>
      <c r="B8731" t="n">
        <v>78491.41924782963</v>
      </c>
      <c r="C8731" t="n">
        <v>77944.98374006069</v>
      </c>
      <c r="D8731" t="n">
        <v>37.41537735063493</v>
      </c>
      <c r="E8731" t="n">
        <v>509.0201304182978</v>
      </c>
      <c r="F8731" t="n">
        <v>0.0016897539731572</v>
      </c>
      <c r="G8731" t="n">
        <v>0.2495196717736754</v>
      </c>
      <c r="H8731" t="n">
        <v>0.2485243975547308</v>
      </c>
      <c r="I8731" t="n">
        <v>0.2675087606368762</v>
      </c>
      <c r="J8731" t="n">
        <v>364</v>
      </c>
      <c r="K8731" t="n">
        <v>17</v>
      </c>
      <c r="L8731">
        <f>VLOOKUP(J8731,Clustering!$D$3:$E$367,2,FALSE)</f>
        <v/>
      </c>
      <c r="M8731" t="n">
        <v>0.352390841</v>
      </c>
      <c r="N8731" t="n">
        <v>0.34088911</v>
      </c>
      <c r="O8731" t="n">
        <v>0.34088911</v>
      </c>
      <c r="P8731" t="n">
        <v>0.878121317</v>
      </c>
      <c r="Q8731" t="n">
        <v>0.312178881</v>
      </c>
      <c r="R8731" t="n">
        <v>0.2485243975547308</v>
      </c>
      <c r="S8731" t="n">
        <v>0.0016897539731572</v>
      </c>
      <c r="T8731" t="n">
        <v>0.47483754</v>
      </c>
      <c r="U8731" t="n">
        <v>0.666411007</v>
      </c>
      <c r="V8731" t="n">
        <v>0.850080767</v>
      </c>
      <c r="W8731" t="n">
        <v>0.012810954</v>
      </c>
      <c r="X8731" t="n">
        <v>0.001381762</v>
      </c>
      <c r="Y8731" t="n">
        <v>0.2675087606368762</v>
      </c>
      <c r="Z8731" t="n">
        <v>0.558414332</v>
      </c>
      <c r="AA8731" t="n">
        <v>0.666411007</v>
      </c>
      <c r="AB8731" t="n">
        <v>0</v>
      </c>
      <c r="AC8731" t="n">
        <v>0</v>
      </c>
      <c r="AD8731" t="n">
        <v>0.85</v>
      </c>
      <c r="AE8731" t="n">
        <v>0.85</v>
      </c>
      <c r="AF8731" t="n">
        <v>0.85</v>
      </c>
      <c r="AG8731" t="n">
        <v>0.85</v>
      </c>
      <c r="AH8731" t="n">
        <v>0.878121317</v>
      </c>
      <c r="AI8731" t="n">
        <v>0.012810954</v>
      </c>
      <c r="AJ8731" t="n">
        <v>0.5629983</v>
      </c>
      <c r="AK8731" t="n">
        <v>0.00118282778121</v>
      </c>
      <c r="AL8731" t="n">
        <v>0.108001752</v>
      </c>
    </row>
    <row r="8732">
      <c r="A8732" t="inlineStr">
        <is>
          <t>2025-12-30 18:00</t>
        </is>
      </c>
      <c r="B8732" t="n">
        <v>79456.45799560113</v>
      </c>
      <c r="C8732" t="n">
        <v>78919.79220855265</v>
      </c>
      <c r="D8732" t="n">
        <v>0</v>
      </c>
      <c r="E8732" t="n">
        <v>536.6657870484814</v>
      </c>
      <c r="F8732" t="n">
        <v>0</v>
      </c>
      <c r="G8732" t="n">
        <v>0.2630714642394516</v>
      </c>
      <c r="H8732" t="n">
        <v>0.2619842105336064</v>
      </c>
      <c r="I8732" t="n">
        <v>0.2827230368000629</v>
      </c>
      <c r="J8732" t="n">
        <v>364</v>
      </c>
      <c r="K8732" t="n">
        <v>18</v>
      </c>
      <c r="L8732">
        <f>VLOOKUP(J8732,Clustering!$D$3:$E$367,2,FALSE)</f>
        <v/>
      </c>
      <c r="M8732" t="n">
        <v>0.369076461</v>
      </c>
      <c r="N8732" t="n">
        <v>0.356472275</v>
      </c>
      <c r="O8732" t="n">
        <v>0.356472275</v>
      </c>
      <c r="P8732" t="n">
        <v>0.879504874</v>
      </c>
      <c r="Q8732" t="n">
        <v>0.33256776</v>
      </c>
      <c r="R8732" t="n">
        <v>0.2619842105336064</v>
      </c>
      <c r="S8732" t="n">
        <v>0</v>
      </c>
      <c r="T8732" t="n">
        <v>0.150483603</v>
      </c>
      <c r="U8732" t="n">
        <v>0.666411007</v>
      </c>
      <c r="V8732" t="n">
        <v>0.850080767</v>
      </c>
      <c r="W8732" t="n">
        <v>0.011554293</v>
      </c>
      <c r="X8732" t="n">
        <v>0.005485162</v>
      </c>
      <c r="Y8732" t="n">
        <v>0.2827230368000629</v>
      </c>
      <c r="Z8732" t="n">
        <v>0.572331511</v>
      </c>
      <c r="AA8732" t="n">
        <v>0.666411007</v>
      </c>
      <c r="AB8732" t="n">
        <v>0</v>
      </c>
      <c r="AC8732" t="n">
        <v>0</v>
      </c>
      <c r="AD8732" t="n">
        <v>0.85</v>
      </c>
      <c r="AE8732" t="n">
        <v>0.85</v>
      </c>
      <c r="AF8732" t="n">
        <v>0.85</v>
      </c>
      <c r="AG8732" t="n">
        <v>0.85</v>
      </c>
      <c r="AH8732" t="n">
        <v>0.879504874</v>
      </c>
      <c r="AI8732" t="n">
        <v>0.011554293</v>
      </c>
      <c r="AJ8732" t="n">
        <v>0.600362336</v>
      </c>
      <c r="AK8732" t="n">
        <v>0</v>
      </c>
      <c r="AL8732" t="n">
        <v>0.318959985</v>
      </c>
    </row>
    <row r="8733">
      <c r="A8733" t="inlineStr">
        <is>
          <t>2025-12-30 19:00</t>
        </is>
      </c>
      <c r="B8733" t="n">
        <v>78206.0573027332</v>
      </c>
      <c r="C8733" t="n">
        <v>77660.987257763</v>
      </c>
      <c r="D8733" t="n">
        <v>0</v>
      </c>
      <c r="E8733" t="n">
        <v>545.0700449702007</v>
      </c>
      <c r="F8733" t="n">
        <v>0</v>
      </c>
      <c r="G8733" t="n">
        <v>0.2671911985148043</v>
      </c>
      <c r="H8733" t="n">
        <v>0.2656605475114187</v>
      </c>
      <c r="I8733" t="n">
        <v>0.2948569577541537</v>
      </c>
      <c r="J8733" t="n">
        <v>364</v>
      </c>
      <c r="K8733" t="n">
        <v>19</v>
      </c>
      <c r="L8733">
        <f>VLOOKUP(J8733,Clustering!$D$3:$E$367,2,FALSE)</f>
        <v/>
      </c>
      <c r="M8733" t="n">
        <v>0.390830546</v>
      </c>
      <c r="N8733" t="n">
        <v>0.359799128</v>
      </c>
      <c r="O8733" t="n">
        <v>0.359799128</v>
      </c>
      <c r="P8733" t="n">
        <v>0.879901629</v>
      </c>
      <c r="Q8733" t="n">
        <v>0.351705018</v>
      </c>
      <c r="R8733" t="n">
        <v>0.2656605475114187</v>
      </c>
      <c r="S8733" t="n">
        <v>0</v>
      </c>
      <c r="T8733" t="n">
        <v>0</v>
      </c>
      <c r="U8733" t="n">
        <v>0.666411007</v>
      </c>
      <c r="V8733" t="n">
        <v>0.850080767</v>
      </c>
      <c r="W8733" t="n">
        <v>0.011624108</v>
      </c>
      <c r="X8733" t="n">
        <v>0.005485162</v>
      </c>
      <c r="Y8733" t="n">
        <v>0.2948569577541537</v>
      </c>
      <c r="Z8733" t="n">
        <v>0.561272407</v>
      </c>
      <c r="AA8733" t="n">
        <v>0.666411007</v>
      </c>
      <c r="AB8733" t="n">
        <v>0</v>
      </c>
      <c r="AC8733" t="n">
        <v>0</v>
      </c>
      <c r="AD8733" t="n">
        <v>0.85</v>
      </c>
      <c r="AE8733" t="n">
        <v>0.85</v>
      </c>
      <c r="AF8733" t="n">
        <v>0.85</v>
      </c>
      <c r="AG8733" t="n">
        <v>0.85</v>
      </c>
      <c r="AH8733" t="n">
        <v>0.879901629</v>
      </c>
      <c r="AI8733" t="n">
        <v>0.011624108</v>
      </c>
      <c r="AJ8733" t="n">
        <v>0.603304795</v>
      </c>
      <c r="AK8733" t="n">
        <v>0</v>
      </c>
      <c r="AL8733" t="n">
        <v>0.169455622</v>
      </c>
    </row>
    <row r="8734">
      <c r="A8734" t="inlineStr">
        <is>
          <t>2025-12-30 20:00</t>
        </is>
      </c>
      <c r="B8734" t="n">
        <v>75946.38465848143</v>
      </c>
      <c r="C8734" t="n">
        <v>75399.29719614789</v>
      </c>
      <c r="D8734" t="n">
        <v>0</v>
      </c>
      <c r="E8734" t="n">
        <v>547.0874623335437</v>
      </c>
      <c r="F8734" t="n">
        <v>0</v>
      </c>
      <c r="G8734" t="n">
        <v>0.2681801285948744</v>
      </c>
      <c r="H8734" t="n">
        <v>0.2662833149776055</v>
      </c>
      <c r="I8734" t="n">
        <v>0.302464095835747</v>
      </c>
      <c r="J8734" t="n">
        <v>364</v>
      </c>
      <c r="K8734" t="n">
        <v>20</v>
      </c>
      <c r="L8734">
        <f>VLOOKUP(J8734,Clustering!$D$3:$E$367,2,FALSE)</f>
        <v/>
      </c>
      <c r="M8734" t="n">
        <v>0.383924762</v>
      </c>
      <c r="N8734" t="n">
        <v>0.352555777</v>
      </c>
      <c r="O8734" t="n">
        <v>0.352555777</v>
      </c>
      <c r="P8734" t="n">
        <v>0.880145786</v>
      </c>
      <c r="Q8734" t="n">
        <v>0.353319607</v>
      </c>
      <c r="R8734" t="n">
        <v>0.2662833149776055</v>
      </c>
      <c r="S8734" t="n">
        <v>0</v>
      </c>
      <c r="T8734" t="n">
        <v>0</v>
      </c>
      <c r="U8734" t="n">
        <v>0.665393586</v>
      </c>
      <c r="V8734" t="n">
        <v>0.850080767</v>
      </c>
      <c r="W8734" t="n">
        <v>0.011728829</v>
      </c>
      <c r="X8734" t="n">
        <v>0.007921569</v>
      </c>
      <c r="Y8734" t="n">
        <v>0.302464095835747</v>
      </c>
      <c r="Z8734" t="n">
        <v>0.55127099</v>
      </c>
      <c r="AA8734" t="n">
        <v>0.665393586</v>
      </c>
      <c r="AB8734" t="n">
        <v>0</v>
      </c>
      <c r="AC8734" t="n">
        <v>0</v>
      </c>
      <c r="AD8734" t="n">
        <v>0.85</v>
      </c>
      <c r="AE8734" t="n">
        <v>0.85</v>
      </c>
      <c r="AF8734" t="n">
        <v>0.85</v>
      </c>
      <c r="AG8734" t="n">
        <v>0.85</v>
      </c>
      <c r="AH8734" t="n">
        <v>0.880145786</v>
      </c>
      <c r="AI8734" t="n">
        <v>0.011728829</v>
      </c>
      <c r="AJ8734" t="n">
        <v>0.586519791</v>
      </c>
      <c r="AK8734" t="n">
        <v>0</v>
      </c>
      <c r="AL8734" t="n">
        <v>0.163168005</v>
      </c>
    </row>
    <row r="8735">
      <c r="A8735" t="inlineStr">
        <is>
          <t>2025-12-30 21:00</t>
        </is>
      </c>
      <c r="B8735" t="n">
        <v>73051.01748122124</v>
      </c>
      <c r="C8735" t="n">
        <v>72490.56427103726</v>
      </c>
      <c r="D8735" t="n">
        <v>0</v>
      </c>
      <c r="E8735" t="n">
        <v>560.4532101839708</v>
      </c>
      <c r="F8735" t="n">
        <v>0</v>
      </c>
      <c r="G8735" t="n">
        <v>0.2747319657764562</v>
      </c>
      <c r="H8735" t="n">
        <v>0.2729931321939404</v>
      </c>
      <c r="I8735" t="n">
        <v>0.3061605220866621</v>
      </c>
      <c r="J8735" t="n">
        <v>364</v>
      </c>
      <c r="K8735" t="n">
        <v>21</v>
      </c>
      <c r="L8735">
        <f>VLOOKUP(J8735,Clustering!$D$3:$E$367,2,FALSE)</f>
        <v/>
      </c>
      <c r="M8735" t="n">
        <v>0.368414105</v>
      </c>
      <c r="N8735" t="n">
        <v>0.346781605</v>
      </c>
      <c r="O8735" t="n">
        <v>0.346781605</v>
      </c>
      <c r="P8735" t="n">
        <v>0.8802169990000001</v>
      </c>
      <c r="Q8735" t="n">
        <v>0.342931167</v>
      </c>
      <c r="R8735" t="n">
        <v>0.2729931321939404</v>
      </c>
      <c r="S8735" t="n">
        <v>0</v>
      </c>
      <c r="T8735" t="n">
        <v>0</v>
      </c>
      <c r="U8735" t="n">
        <v>0.662059574</v>
      </c>
      <c r="V8735" t="n">
        <v>0.850080767</v>
      </c>
      <c r="W8735" t="n">
        <v>0.011763737</v>
      </c>
      <c r="X8735" t="n">
        <v>0.00669813</v>
      </c>
      <c r="Y8735" t="n">
        <v>0.3061605220866621</v>
      </c>
      <c r="Z8735" t="n">
        <v>0.525366069</v>
      </c>
      <c r="AA8735" t="n">
        <v>0.662059574</v>
      </c>
      <c r="AB8735" t="n">
        <v>0</v>
      </c>
      <c r="AC8735" t="n">
        <v>0</v>
      </c>
      <c r="AD8735" t="n">
        <v>0.85</v>
      </c>
      <c r="AE8735" t="n">
        <v>0.85</v>
      </c>
      <c r="AF8735" t="n">
        <v>0.85</v>
      </c>
      <c r="AG8735" t="n">
        <v>0.85</v>
      </c>
      <c r="AH8735" t="n">
        <v>0.8802169990000001</v>
      </c>
      <c r="AI8735" t="n">
        <v>0.011763737</v>
      </c>
      <c r="AJ8735" t="n">
        <v>0.568561298</v>
      </c>
      <c r="AK8735" t="n">
        <v>0</v>
      </c>
      <c r="AL8735" t="n">
        <v>0.143390197</v>
      </c>
    </row>
    <row r="8736">
      <c r="A8736" t="inlineStr">
        <is>
          <t>2025-12-30 22:00</t>
        </is>
      </c>
      <c r="B8736" t="n">
        <v>68583.15890896846</v>
      </c>
      <c r="C8736" t="n">
        <v>67998.29816050846</v>
      </c>
      <c r="D8736" t="n">
        <v>0</v>
      </c>
      <c r="E8736" t="n">
        <v>584.8607484599906</v>
      </c>
      <c r="F8736" t="n">
        <v>0</v>
      </c>
      <c r="G8736" t="n">
        <v>0.2866964453235248</v>
      </c>
      <c r="H8736" t="n">
        <v>0.2854283922445732</v>
      </c>
      <c r="I8736" t="n">
        <v>0.3096158770603436</v>
      </c>
      <c r="J8736" t="n">
        <v>364</v>
      </c>
      <c r="K8736" t="n">
        <v>22</v>
      </c>
      <c r="L8736">
        <f>VLOOKUP(J8736,Clustering!$D$3:$E$367,2,FALSE)</f>
        <v/>
      </c>
      <c r="M8736" t="n">
        <v>0.354567978</v>
      </c>
      <c r="N8736" t="n">
        <v>0.336128574</v>
      </c>
      <c r="O8736" t="n">
        <v>0.336128574</v>
      </c>
      <c r="P8736" t="n">
        <v>0.879281063</v>
      </c>
      <c r="Q8736" t="n">
        <v>0.320076599</v>
      </c>
      <c r="R8736" t="n">
        <v>0.2854283922445732</v>
      </c>
      <c r="S8736" t="n">
        <v>0</v>
      </c>
      <c r="T8736" t="n">
        <v>0</v>
      </c>
      <c r="U8736" t="n">
        <v>0.662059574</v>
      </c>
      <c r="V8736" t="n">
        <v>0.850080767</v>
      </c>
      <c r="W8736" t="n">
        <v>0.011868458</v>
      </c>
      <c r="X8736" t="n">
        <v>0.001381762</v>
      </c>
      <c r="Y8736" t="n">
        <v>0.3096158770603436</v>
      </c>
      <c r="Z8736" t="n">
        <v>0.464342809</v>
      </c>
      <c r="AA8736" t="n">
        <v>0.662059574</v>
      </c>
      <c r="AB8736" t="n">
        <v>0</v>
      </c>
      <c r="AC8736" t="n">
        <v>0</v>
      </c>
      <c r="AD8736" t="n">
        <v>0.85</v>
      </c>
      <c r="AE8736" t="n">
        <v>0.85</v>
      </c>
      <c r="AF8736" t="n">
        <v>0.85</v>
      </c>
      <c r="AG8736" t="n">
        <v>0.85</v>
      </c>
      <c r="AH8736" t="n">
        <v>0.879281063</v>
      </c>
      <c r="AI8736" t="n">
        <v>0.011868458</v>
      </c>
      <c r="AJ8736" t="n">
        <v>0.5464155550000001</v>
      </c>
      <c r="AK8736" t="n">
        <v>0</v>
      </c>
      <c r="AL8736" t="n">
        <v>0.126743188</v>
      </c>
    </row>
    <row r="8737">
      <c r="A8737" t="inlineStr">
        <is>
          <t>2025-12-30 23:00</t>
        </is>
      </c>
      <c r="B8737" t="n">
        <v>63895.8122701108</v>
      </c>
      <c r="C8737" t="n">
        <v>63288.71867267261</v>
      </c>
      <c r="D8737" t="n">
        <v>0</v>
      </c>
      <c r="E8737" t="n">
        <v>607.0935974381841</v>
      </c>
      <c r="F8737" t="n">
        <v>0</v>
      </c>
      <c r="G8737" t="n">
        <v>0.2975949007049922</v>
      </c>
      <c r="H8737" t="n">
        <v>0.2965578495435241</v>
      </c>
      <c r="I8737" t="n">
        <v>0.3163390871254138</v>
      </c>
      <c r="J8737" t="n">
        <v>364</v>
      </c>
      <c r="K8737" t="n">
        <v>23</v>
      </c>
      <c r="L8737">
        <f>VLOOKUP(J8737,Clustering!$D$3:$E$367,2,FALSE)</f>
        <v/>
      </c>
      <c r="M8737" t="n">
        <v>0.338170339</v>
      </c>
      <c r="N8737" t="n">
        <v>0.32402214</v>
      </c>
      <c r="O8737" t="n">
        <v>0.32402214</v>
      </c>
      <c r="P8737" t="n">
        <v>0.876727586</v>
      </c>
      <c r="Q8737" t="n">
        <v>0.303329933</v>
      </c>
      <c r="R8737" t="n">
        <v>0.2965578495435241</v>
      </c>
      <c r="S8737" t="n">
        <v>0</v>
      </c>
      <c r="T8737" t="n">
        <v>0</v>
      </c>
      <c r="U8737" t="n">
        <v>0.660439526</v>
      </c>
      <c r="V8737" t="n">
        <v>0.850080767</v>
      </c>
      <c r="W8737" t="n">
        <v>0.011659015</v>
      </c>
      <c r="X8737" t="n">
        <v>0.001381762</v>
      </c>
      <c r="Y8737" t="n">
        <v>0.3163390871254138</v>
      </c>
      <c r="Z8737" t="n">
        <v>0.41028222</v>
      </c>
      <c r="AA8737" t="n">
        <v>0.660439526</v>
      </c>
      <c r="AB8737" t="n">
        <v>0</v>
      </c>
      <c r="AC8737" t="n">
        <v>0</v>
      </c>
      <c r="AD8737" t="n">
        <v>0.85</v>
      </c>
      <c r="AE8737" t="n">
        <v>0.85</v>
      </c>
      <c r="AF8737" t="n">
        <v>0.85</v>
      </c>
      <c r="AG8737" t="n">
        <v>0.85</v>
      </c>
      <c r="AH8737" t="n">
        <v>0.876727586</v>
      </c>
      <c r="AI8737" t="n">
        <v>0.011659015</v>
      </c>
      <c r="AJ8737" t="n">
        <v>0.518559268</v>
      </c>
      <c r="AK8737" t="n">
        <v>0</v>
      </c>
      <c r="AL8737" t="n">
        <v>0.039796281</v>
      </c>
    </row>
    <row r="8738">
      <c r="A8738" t="inlineStr">
        <is>
          <t>2025-12-31 00:00</t>
        </is>
      </c>
      <c r="B8738" t="n">
        <v>61772.75951504527</v>
      </c>
      <c r="C8738" t="n">
        <v>61145.17137069906</v>
      </c>
      <c r="D8738" t="n">
        <v>0</v>
      </c>
      <c r="E8738" t="n">
        <v>627.5881443462068</v>
      </c>
      <c r="F8738" t="n">
        <v>0</v>
      </c>
      <c r="G8738" t="n">
        <v>0.3076412472285327</v>
      </c>
      <c r="H8738" t="n">
        <v>0.3063212362714845</v>
      </c>
      <c r="I8738" t="n">
        <v>0.3314997918936597</v>
      </c>
      <c r="J8738" t="n">
        <v>365</v>
      </c>
      <c r="K8738" t="n">
        <v>0</v>
      </c>
      <c r="L8738">
        <f>VLOOKUP(J8738,Clustering!$D$3:$E$367,2,FALSE)</f>
        <v/>
      </c>
      <c r="M8738" t="n">
        <v>0.381119827</v>
      </c>
      <c r="N8738" t="n">
        <v>0.348223176</v>
      </c>
      <c r="O8738" t="n">
        <v>0.348223176</v>
      </c>
      <c r="P8738" t="n">
        <v>0.8718444440000001</v>
      </c>
      <c r="Q8738" t="n">
        <v>0.315883675</v>
      </c>
      <c r="R8738" t="n">
        <v>0.3063212362714845</v>
      </c>
      <c r="S8738" t="n">
        <v>0</v>
      </c>
      <c r="T8738" t="n">
        <v>0</v>
      </c>
      <c r="U8738" t="n">
        <v>0.657144646</v>
      </c>
      <c r="V8738" t="n">
        <v>0.850080767</v>
      </c>
      <c r="W8738" t="n">
        <v>0.011798644</v>
      </c>
      <c r="X8738" t="n">
        <v>0.001215481</v>
      </c>
      <c r="Y8738" t="n">
        <v>0.3314997918936597</v>
      </c>
      <c r="Z8738" t="n">
        <v>0.391221719</v>
      </c>
      <c r="AA8738" t="n">
        <v>0.657144646</v>
      </c>
      <c r="AB8738" t="n">
        <v>0</v>
      </c>
      <c r="AC8738" t="n">
        <v>0</v>
      </c>
      <c r="AD8738" t="n">
        <v>0.85</v>
      </c>
      <c r="AE8738" t="n">
        <v>0.85</v>
      </c>
      <c r="AF8738" t="n">
        <v>0.85</v>
      </c>
      <c r="AG8738" t="n">
        <v>0.85</v>
      </c>
      <c r="AH8738" t="n">
        <v>0.8718444440000001</v>
      </c>
      <c r="AI8738" t="n">
        <v>0.011798644</v>
      </c>
      <c r="AJ8738" t="n">
        <v>0.485284001</v>
      </c>
      <c r="AK8738" t="n">
        <v>0</v>
      </c>
      <c r="AL8738" t="n">
        <v>0.00292049</v>
      </c>
    </row>
    <row r="8739">
      <c r="A8739" t="inlineStr">
        <is>
          <t>2025-12-31 01:00</t>
        </is>
      </c>
      <c r="B8739" t="n">
        <v>61081.98564146188</v>
      </c>
      <c r="C8739" t="n">
        <v>60429.2680699389</v>
      </c>
      <c r="D8739" t="n">
        <v>0</v>
      </c>
      <c r="E8739" t="n">
        <v>652.7175715229735</v>
      </c>
      <c r="F8739" t="n">
        <v>0</v>
      </c>
      <c r="G8739" t="n">
        <v>0.3199595938838105</v>
      </c>
      <c r="H8739" t="n">
        <v>0.318394889406267</v>
      </c>
      <c r="I8739" t="n">
        <v>0.3482408528126592</v>
      </c>
      <c r="J8739" t="n">
        <v>365</v>
      </c>
      <c r="K8739" t="n">
        <v>1</v>
      </c>
      <c r="L8739">
        <f>VLOOKUP(J8739,Clustering!$D$3:$E$367,2,FALSE)</f>
        <v/>
      </c>
      <c r="M8739" t="n">
        <v>0.366743815</v>
      </c>
      <c r="N8739" t="n">
        <v>0.332310679</v>
      </c>
      <c r="O8739" t="n">
        <v>0.332310679</v>
      </c>
      <c r="P8739" t="n">
        <v>0.876045981</v>
      </c>
      <c r="Q8739" t="n">
        <v>0.28157679</v>
      </c>
      <c r="R8739" t="n">
        <v>0.318394889406267</v>
      </c>
      <c r="S8739" t="n">
        <v>0</v>
      </c>
      <c r="T8739" t="n">
        <v>0</v>
      </c>
      <c r="U8739" t="n">
        <v>0.657144646</v>
      </c>
      <c r="V8739" t="n">
        <v>0.850080767</v>
      </c>
      <c r="W8739" t="n">
        <v>0.009774025</v>
      </c>
      <c r="X8739" t="n">
        <v>0.000819675</v>
      </c>
      <c r="Y8739" t="n">
        <v>0.3482408528126592</v>
      </c>
      <c r="Z8739" t="n">
        <v>0.378562388</v>
      </c>
      <c r="AA8739" t="n">
        <v>0.657144646</v>
      </c>
      <c r="AB8739" t="n">
        <v>0</v>
      </c>
      <c r="AC8739" t="n">
        <v>0</v>
      </c>
      <c r="AD8739" t="n">
        <v>0.85</v>
      </c>
      <c r="AE8739" t="n">
        <v>0.85</v>
      </c>
      <c r="AF8739" t="n">
        <v>0.85</v>
      </c>
      <c r="AG8739" t="n">
        <v>0.85</v>
      </c>
      <c r="AH8739" t="n">
        <v>0.876045981</v>
      </c>
      <c r="AI8739" t="n">
        <v>0.009774025</v>
      </c>
      <c r="AJ8739" t="n">
        <v>0.477697004</v>
      </c>
      <c r="AK8739" t="n">
        <v>0</v>
      </c>
      <c r="AL8739" t="n">
        <v>0</v>
      </c>
    </row>
    <row r="8740">
      <c r="A8740" t="inlineStr">
        <is>
          <t>2025-12-31 02:00</t>
        </is>
      </c>
      <c r="B8740" t="n">
        <v>61023.46155650922</v>
      </c>
      <c r="C8740" t="n">
        <v>60338.54683634087</v>
      </c>
      <c r="D8740" t="n">
        <v>0</v>
      </c>
      <c r="E8740" t="n">
        <v>684.9147201683569</v>
      </c>
      <c r="F8740" t="n">
        <v>0</v>
      </c>
      <c r="G8740" t="n">
        <v>0.3357425098864495</v>
      </c>
      <c r="H8740" t="n">
        <v>0.3343055937036841</v>
      </c>
      <c r="I8740" t="n">
        <v>0.3617140586402699</v>
      </c>
      <c r="J8740" t="n">
        <v>365</v>
      </c>
      <c r="K8740" t="n">
        <v>2</v>
      </c>
      <c r="L8740">
        <f>VLOOKUP(J8740,Clustering!$D$3:$E$367,2,FALSE)</f>
        <v/>
      </c>
      <c r="M8740" t="n">
        <v>0.346786731</v>
      </c>
      <c r="N8740" t="n">
        <v>0.322010645</v>
      </c>
      <c r="O8740" t="n">
        <v>0.322010645</v>
      </c>
      <c r="P8740" t="n">
        <v>0.8763003110000001</v>
      </c>
      <c r="Q8740" t="n">
        <v>0.249247464</v>
      </c>
      <c r="R8740" t="n">
        <v>0.3343055937036841</v>
      </c>
      <c r="S8740" t="n">
        <v>0</v>
      </c>
      <c r="T8740" t="n">
        <v>0</v>
      </c>
      <c r="U8740" t="n">
        <v>0.657144646</v>
      </c>
      <c r="V8740" t="n">
        <v>0.850080767</v>
      </c>
      <c r="W8740" t="n">
        <v>0.009843839</v>
      </c>
      <c r="X8740" t="n">
        <v>0.000799989</v>
      </c>
      <c r="Y8740" t="n">
        <v>0.3617140586402699</v>
      </c>
      <c r="Z8740" t="n">
        <v>0.37270639</v>
      </c>
      <c r="AA8740" t="n">
        <v>0.657144646</v>
      </c>
      <c r="AB8740" t="n">
        <v>0</v>
      </c>
      <c r="AC8740" t="n">
        <v>0</v>
      </c>
      <c r="AD8740" t="n">
        <v>0.85</v>
      </c>
      <c r="AE8740" t="n">
        <v>0.85</v>
      </c>
      <c r="AF8740" t="n">
        <v>0.85</v>
      </c>
      <c r="AG8740" t="n">
        <v>0.85</v>
      </c>
      <c r="AH8740" t="n">
        <v>0.8763003110000001</v>
      </c>
      <c r="AI8740" t="n">
        <v>0.009843839</v>
      </c>
      <c r="AJ8740" t="n">
        <v>0.474907386</v>
      </c>
      <c r="AK8740" t="n">
        <v>0</v>
      </c>
      <c r="AL8740" t="n">
        <v>0</v>
      </c>
    </row>
    <row r="8741">
      <c r="A8741" t="inlineStr">
        <is>
          <t>2025-12-31 03:00</t>
        </is>
      </c>
      <c r="B8741" t="n">
        <v>61288.73399666393</v>
      </c>
      <c r="C8741" t="n">
        <v>60572.36919212013</v>
      </c>
      <c r="D8741" t="n">
        <v>0</v>
      </c>
      <c r="E8741" t="n">
        <v>716.3648045437982</v>
      </c>
      <c r="F8741" t="n">
        <v>0</v>
      </c>
      <c r="G8741" t="n">
        <v>0.3511592179136265</v>
      </c>
      <c r="H8741" t="n">
        <v>0.3499350481776619</v>
      </c>
      <c r="I8741" t="n">
        <v>0.3732854799474824</v>
      </c>
      <c r="J8741" t="n">
        <v>365</v>
      </c>
      <c r="K8741" t="n">
        <v>3</v>
      </c>
      <c r="L8741">
        <f>VLOOKUP(J8741,Clustering!$D$3:$E$367,2,FALSE)</f>
        <v/>
      </c>
      <c r="M8741" t="n">
        <v>0.333804547</v>
      </c>
      <c r="N8741" t="n">
        <v>0.317062764</v>
      </c>
      <c r="O8741" t="n">
        <v>0.317062764</v>
      </c>
      <c r="P8741" t="n">
        <v>0.875608533</v>
      </c>
      <c r="Q8741" t="n">
        <v>0.234378227</v>
      </c>
      <c r="R8741" t="n">
        <v>0.3499350481776619</v>
      </c>
      <c r="S8741" t="n">
        <v>0</v>
      </c>
      <c r="T8741" t="n">
        <v>0</v>
      </c>
      <c r="U8741" t="n">
        <v>0.657144646</v>
      </c>
      <c r="V8741" t="n">
        <v>0.850080767</v>
      </c>
      <c r="W8741" t="n">
        <v>0.009808931999999999</v>
      </c>
      <c r="X8741" t="n">
        <v>0.000799989</v>
      </c>
      <c r="Y8741" t="n">
        <v>0.3732854799474824</v>
      </c>
      <c r="Z8741" t="n">
        <v>0.376388281</v>
      </c>
      <c r="AA8741" t="n">
        <v>0.657144646</v>
      </c>
      <c r="AB8741" t="n">
        <v>0</v>
      </c>
      <c r="AC8741" t="n">
        <v>0</v>
      </c>
      <c r="AD8741" t="n">
        <v>0.85</v>
      </c>
      <c r="AE8741" t="n">
        <v>0.85</v>
      </c>
      <c r="AF8741" t="n">
        <v>0.85</v>
      </c>
      <c r="AG8741" t="n">
        <v>0.85</v>
      </c>
      <c r="AH8741" t="n">
        <v>0.875608533</v>
      </c>
      <c r="AI8741" t="n">
        <v>0.009808931999999999</v>
      </c>
      <c r="AJ8741" t="n">
        <v>0.477077873</v>
      </c>
      <c r="AK8741" t="n">
        <v>0</v>
      </c>
      <c r="AL8741" t="n">
        <v>0</v>
      </c>
    </row>
    <row r="8742">
      <c r="A8742" t="inlineStr">
        <is>
          <t>2025-12-31 04:00</t>
        </is>
      </c>
      <c r="B8742" t="n">
        <v>62177.1734563517</v>
      </c>
      <c r="C8742" t="n">
        <v>61439.60043996255</v>
      </c>
      <c r="D8742" t="n">
        <v>0</v>
      </c>
      <c r="E8742" t="n">
        <v>737.5730163891591</v>
      </c>
      <c r="F8742" t="n">
        <v>0</v>
      </c>
      <c r="G8742" t="n">
        <v>0.3615554001907643</v>
      </c>
      <c r="H8742" t="n">
        <v>0.3604618272835289</v>
      </c>
      <c r="I8742" t="n">
        <v>0.3813211891886021</v>
      </c>
      <c r="J8742" t="n">
        <v>365</v>
      </c>
      <c r="K8742" t="n">
        <v>4</v>
      </c>
      <c r="L8742">
        <f>VLOOKUP(J8742,Clustering!$D$3:$E$367,2,FALSE)</f>
        <v/>
      </c>
      <c r="M8742" t="n">
        <v>0.335014067</v>
      </c>
      <c r="N8742" t="n">
        <v>0.318391928</v>
      </c>
      <c r="O8742" t="n">
        <v>0.318391928</v>
      </c>
      <c r="P8742" t="n">
        <v>0.8768700109999999</v>
      </c>
      <c r="Q8742" t="n">
        <v>0.21500316</v>
      </c>
      <c r="R8742" t="n">
        <v>0.3604618272835289</v>
      </c>
      <c r="S8742" t="n">
        <v>0</v>
      </c>
      <c r="T8742" t="n">
        <v>0</v>
      </c>
      <c r="U8742" t="n">
        <v>0.657144646</v>
      </c>
      <c r="V8742" t="n">
        <v>0.850080767</v>
      </c>
      <c r="W8742" t="n">
        <v>0.009948561</v>
      </c>
      <c r="X8742" t="n">
        <v>0.000799989</v>
      </c>
      <c r="Y8742" t="n">
        <v>0.3813211891886021</v>
      </c>
      <c r="Z8742" t="n">
        <v>0.396518585</v>
      </c>
      <c r="AA8742" t="n">
        <v>0.657144646</v>
      </c>
      <c r="AB8742" t="n">
        <v>0</v>
      </c>
      <c r="AC8742" t="n">
        <v>0</v>
      </c>
      <c r="AD8742" t="n">
        <v>0.85</v>
      </c>
      <c r="AE8742" t="n">
        <v>0.85</v>
      </c>
      <c r="AF8742" t="n">
        <v>0.85</v>
      </c>
      <c r="AG8742" t="n">
        <v>0.85</v>
      </c>
      <c r="AH8742" t="n">
        <v>0.8768700109999999</v>
      </c>
      <c r="AI8742" t="n">
        <v>0.009948561</v>
      </c>
      <c r="AJ8742" t="n">
        <v>0.490136092</v>
      </c>
      <c r="AK8742" t="n">
        <v>0</v>
      </c>
      <c r="AL8742" t="n">
        <v>0</v>
      </c>
    </row>
    <row r="8743">
      <c r="A8743" t="inlineStr">
        <is>
          <t>2025-12-31 05:00</t>
        </is>
      </c>
      <c r="B8743" t="n">
        <v>67332.88132442121</v>
      </c>
      <c r="C8743" t="n">
        <v>66577.81251656542</v>
      </c>
      <c r="D8743" t="n">
        <v>0</v>
      </c>
      <c r="E8743" t="n">
        <v>755.0688078557882</v>
      </c>
      <c r="F8743" t="n">
        <v>0</v>
      </c>
      <c r="G8743" t="n">
        <v>0.3701317685567589</v>
      </c>
      <c r="H8743" t="n">
        <v>0.3692207503563493</v>
      </c>
      <c r="I8743" t="n">
        <v>0.3865979715902707</v>
      </c>
      <c r="J8743" t="n">
        <v>365</v>
      </c>
      <c r="K8743" t="n">
        <v>5</v>
      </c>
      <c r="L8743">
        <f>VLOOKUP(J8743,Clustering!$D$3:$E$367,2,FALSE)</f>
        <v/>
      </c>
      <c r="M8743" t="n">
        <v>0.34255341</v>
      </c>
      <c r="N8743" t="n">
        <v>0.321202104</v>
      </c>
      <c r="O8743" t="n">
        <v>0.321202104</v>
      </c>
      <c r="P8743" t="n">
        <v>0.878192529</v>
      </c>
      <c r="Q8743" t="n">
        <v>0.211824047</v>
      </c>
      <c r="R8743" t="n">
        <v>0.3692207503563493</v>
      </c>
      <c r="S8743" t="n">
        <v>0</v>
      </c>
      <c r="T8743" t="n">
        <v>0</v>
      </c>
      <c r="U8743" t="n">
        <v>0.657144646</v>
      </c>
      <c r="V8743" t="n">
        <v>0.850080767</v>
      </c>
      <c r="W8743" t="n">
        <v>0.010053282</v>
      </c>
      <c r="X8743" t="n">
        <v>0.000799989</v>
      </c>
      <c r="Y8743" t="n">
        <v>0.3865979715902707</v>
      </c>
      <c r="Z8743" t="n">
        <v>0.458964825</v>
      </c>
      <c r="AA8743" t="n">
        <v>0.657144646</v>
      </c>
      <c r="AB8743" t="n">
        <v>0</v>
      </c>
      <c r="AC8743" t="n">
        <v>0</v>
      </c>
      <c r="AD8743" t="n">
        <v>0.85</v>
      </c>
      <c r="AE8743" t="n">
        <v>0.85</v>
      </c>
      <c r="AF8743" t="n">
        <v>0.85</v>
      </c>
      <c r="AG8743" t="n">
        <v>0.85</v>
      </c>
      <c r="AH8743" t="n">
        <v>0.878192529</v>
      </c>
      <c r="AI8743" t="n">
        <v>0.010053282</v>
      </c>
      <c r="AJ8743" t="n">
        <v>0.524149093</v>
      </c>
      <c r="AK8743" t="n">
        <v>0</v>
      </c>
      <c r="AL8743" t="n">
        <v>0</v>
      </c>
    </row>
    <row r="8744">
      <c r="A8744" t="inlineStr">
        <is>
          <t>2025-12-31 06:00</t>
        </is>
      </c>
      <c r="B8744" t="n">
        <v>75471.36710974635</v>
      </c>
      <c r="C8744" t="n">
        <v>74714.66793147156</v>
      </c>
      <c r="D8744" t="n">
        <v>0</v>
      </c>
      <c r="E8744" t="n">
        <v>756.699178274787</v>
      </c>
      <c r="F8744" t="n">
        <v>0</v>
      </c>
      <c r="G8744" t="n">
        <v>0.3709309697425426</v>
      </c>
      <c r="H8744" t="n">
        <v>0.3699841427342558</v>
      </c>
      <c r="I8744" t="n">
        <v>0.3880443992536723</v>
      </c>
      <c r="J8744" t="n">
        <v>365</v>
      </c>
      <c r="K8744" t="n">
        <v>6</v>
      </c>
      <c r="L8744">
        <f>VLOOKUP(J8744,Clustering!$D$3:$E$367,2,FALSE)</f>
        <v/>
      </c>
      <c r="M8744" t="n">
        <v>0.353502448</v>
      </c>
      <c r="N8744" t="n">
        <v>0.331480445</v>
      </c>
      <c r="O8744" t="n">
        <v>0.331480445</v>
      </c>
      <c r="P8744" t="n">
        <v>0.879138638</v>
      </c>
      <c r="Q8744" t="n">
        <v>0.246681644</v>
      </c>
      <c r="R8744" t="n">
        <v>0.3699841427342558</v>
      </c>
      <c r="S8744" t="n">
        <v>0</v>
      </c>
      <c r="T8744" t="n">
        <v>0</v>
      </c>
      <c r="U8744" t="n">
        <v>0.657144646</v>
      </c>
      <c r="V8744" t="n">
        <v>0.850080767</v>
      </c>
      <c r="W8744" t="n">
        <v>0.01008819</v>
      </c>
      <c r="X8744" t="n">
        <v>0.000799989</v>
      </c>
      <c r="Y8744" t="n">
        <v>0.3880443992536723</v>
      </c>
      <c r="Z8744" t="n">
        <v>0.541337259</v>
      </c>
      <c r="AA8744" t="n">
        <v>0.657144646</v>
      </c>
      <c r="AB8744" t="n">
        <v>0</v>
      </c>
      <c r="AC8744" t="n">
        <v>0</v>
      </c>
      <c r="AD8744" t="n">
        <v>0.85</v>
      </c>
      <c r="AE8744" t="n">
        <v>0.85</v>
      </c>
      <c r="AF8744" t="n">
        <v>0.85</v>
      </c>
      <c r="AG8744" t="n">
        <v>0.85</v>
      </c>
      <c r="AH8744" t="n">
        <v>0.879138638</v>
      </c>
      <c r="AI8744" t="n">
        <v>0.01008819</v>
      </c>
      <c r="AJ8744" t="n">
        <v>0.554206576</v>
      </c>
      <c r="AK8744" t="n">
        <v>0</v>
      </c>
      <c r="AL8744" t="n">
        <v>0.000177788</v>
      </c>
    </row>
    <row r="8745">
      <c r="A8745" t="inlineStr">
        <is>
          <t>2025-12-31 07:00</t>
        </is>
      </c>
      <c r="B8745" t="n">
        <v>83704.54686360095</v>
      </c>
      <c r="C8745" t="n">
        <v>82905.88888055917</v>
      </c>
      <c r="D8745" t="n">
        <v>51.96258666046342</v>
      </c>
      <c r="E8745" t="n">
        <v>746.6953963813115</v>
      </c>
      <c r="F8745" t="n">
        <v>0.002346735312655</v>
      </c>
      <c r="G8745" t="n">
        <v>0.3660271550888782</v>
      </c>
      <c r="H8745" t="n">
        <v>0.3649216459123502</v>
      </c>
      <c r="I8745" t="n">
        <v>0.386008686245922</v>
      </c>
      <c r="J8745" t="n">
        <v>365</v>
      </c>
      <c r="K8745" t="n">
        <v>7</v>
      </c>
      <c r="L8745">
        <f>VLOOKUP(J8745,Clustering!$D$3:$E$367,2,FALSE)</f>
        <v/>
      </c>
      <c r="M8745" t="n">
        <v>0.393335981</v>
      </c>
      <c r="N8745" t="n">
        <v>0.348588006</v>
      </c>
      <c r="O8745" t="n">
        <v>0.348588006</v>
      </c>
      <c r="P8745" t="n">
        <v>0.879901629</v>
      </c>
      <c r="Q8745" t="n">
        <v>0.30623369</v>
      </c>
      <c r="R8745" t="n">
        <v>0.3649216459123502</v>
      </c>
      <c r="S8745" t="n">
        <v>0.002346735312655</v>
      </c>
      <c r="T8745" t="n">
        <v>0</v>
      </c>
      <c r="U8745" t="n">
        <v>0.657144646</v>
      </c>
      <c r="V8745" t="n">
        <v>0.850080767</v>
      </c>
      <c r="W8745" t="n">
        <v>0.011938273</v>
      </c>
      <c r="X8745" t="n">
        <v>0.017261339</v>
      </c>
      <c r="Y8745" t="n">
        <v>0.386008686245922</v>
      </c>
      <c r="Z8745" t="n">
        <v>0.5364122690000001</v>
      </c>
      <c r="AA8745" t="n">
        <v>0.657144646</v>
      </c>
      <c r="AB8745" t="n">
        <v>0</v>
      </c>
      <c r="AC8745" t="n">
        <v>0</v>
      </c>
      <c r="AD8745" t="n">
        <v>0.85</v>
      </c>
      <c r="AE8745" t="n">
        <v>0.85</v>
      </c>
      <c r="AF8745" t="n">
        <v>0.85</v>
      </c>
      <c r="AG8745" t="n">
        <v>0.85</v>
      </c>
      <c r="AH8745" t="n">
        <v>0.879901629</v>
      </c>
      <c r="AI8745" t="n">
        <v>0.011938273</v>
      </c>
      <c r="AJ8745" t="n">
        <v>0.562152379</v>
      </c>
      <c r="AK8745" t="n">
        <v>0.0016427147188585</v>
      </c>
      <c r="AL8745" t="n">
        <v>0.003822438</v>
      </c>
    </row>
    <row r="8746">
      <c r="A8746" t="inlineStr">
        <is>
          <t>2025-12-31 08:00</t>
        </is>
      </c>
      <c r="B8746" t="n">
        <v>81111.9181704923</v>
      </c>
      <c r="C8746" t="n">
        <v>78972.62475882402</v>
      </c>
      <c r="D8746" t="n">
        <v>1412.187315531845</v>
      </c>
      <c r="E8746" t="n">
        <v>727.1060961364287</v>
      </c>
      <c r="F8746" t="n">
        <v>0.0637772300115996</v>
      </c>
      <c r="G8746" t="n">
        <v>0.3564245569296219</v>
      </c>
      <c r="H8746" t="n">
        <v>0.3551582591843897</v>
      </c>
      <c r="I8746" t="n">
        <v>0.3793122618783222</v>
      </c>
      <c r="J8746" t="n">
        <v>365</v>
      </c>
      <c r="K8746" t="n">
        <v>8</v>
      </c>
      <c r="L8746">
        <f>VLOOKUP(J8746,Clustering!$D$3:$E$367,2,FALSE)</f>
        <v/>
      </c>
      <c r="M8746" t="n">
        <v>0.430139954</v>
      </c>
      <c r="N8746" t="n">
        <v>0.362268139</v>
      </c>
      <c r="O8746" t="n">
        <v>0.362268139</v>
      </c>
      <c r="P8746" t="n">
        <v>0.880684967</v>
      </c>
      <c r="Q8746" t="n">
        <v>0.346848736</v>
      </c>
      <c r="R8746" t="n">
        <v>0.3551582591843897</v>
      </c>
      <c r="S8746" t="n">
        <v>0.0637772300115996</v>
      </c>
      <c r="T8746" t="n">
        <v>0</v>
      </c>
      <c r="U8746" t="n">
        <v>0.657144646</v>
      </c>
      <c r="V8746" t="n">
        <v>0.850080767</v>
      </c>
      <c r="W8746" t="n">
        <v>0.010821241</v>
      </c>
      <c r="X8746" t="n">
        <v>0.009650551</v>
      </c>
      <c r="Y8746" t="n">
        <v>0.3793122618783222</v>
      </c>
      <c r="Z8746" t="n">
        <v>0.485100193</v>
      </c>
      <c r="AA8746" t="n">
        <v>0.657144646</v>
      </c>
      <c r="AB8746" t="n">
        <v>0</v>
      </c>
      <c r="AC8746" t="n">
        <v>0</v>
      </c>
      <c r="AD8746" t="n">
        <v>0.85</v>
      </c>
      <c r="AE8746" t="n">
        <v>0.85</v>
      </c>
      <c r="AF8746" t="n">
        <v>0.85</v>
      </c>
      <c r="AG8746" t="n">
        <v>0.85</v>
      </c>
      <c r="AH8746" t="n">
        <v>0.880684967</v>
      </c>
      <c r="AI8746" t="n">
        <v>0.010821241</v>
      </c>
      <c r="AJ8746" t="n">
        <v>0.530529597</v>
      </c>
      <c r="AK8746" t="n">
        <v>0.0446440610081197</v>
      </c>
      <c r="AL8746" t="n">
        <v>8.88939e-05</v>
      </c>
    </row>
    <row r="8747">
      <c r="A8747" t="inlineStr">
        <is>
          <t>2025-12-31 09:00</t>
        </is>
      </c>
      <c r="B8747" t="n">
        <v>79249.49928133743</v>
      </c>
      <c r="C8747" t="n">
        <v>74770.86564609346</v>
      </c>
      <c r="D8747" t="n">
        <v>3768.738435873553</v>
      </c>
      <c r="E8747" t="n">
        <v>709.895199370415</v>
      </c>
      <c r="F8747" t="n">
        <v>0.1702038358755132</v>
      </c>
      <c r="G8747" t="n">
        <v>0.3479878428286347</v>
      </c>
      <c r="H8747" t="n">
        <v>0.3467408537543168</v>
      </c>
      <c r="I8747" t="n">
        <v>0.3705265531080313</v>
      </c>
      <c r="J8747" t="n">
        <v>365</v>
      </c>
      <c r="K8747" t="n">
        <v>9</v>
      </c>
      <c r="L8747">
        <f>VLOOKUP(J8747,Clustering!$D$3:$E$367,2,FALSE)</f>
        <v/>
      </c>
      <c r="M8747" t="n">
        <v>0.432276773</v>
      </c>
      <c r="N8747" t="n">
        <v>0.355221993</v>
      </c>
      <c r="O8747" t="n">
        <v>0.355221993</v>
      </c>
      <c r="P8747" t="n">
        <v>0.881030856</v>
      </c>
      <c r="Q8747" t="n">
        <v>0.359239766</v>
      </c>
      <c r="R8747" t="n">
        <v>0.3467408537543168</v>
      </c>
      <c r="S8747" t="n">
        <v>0.1702038358755132</v>
      </c>
      <c r="T8747" t="n">
        <v>0.040275049</v>
      </c>
      <c r="U8747" t="n">
        <v>0.657144646</v>
      </c>
      <c r="V8747" t="n">
        <v>0.850080767</v>
      </c>
      <c r="W8747" t="n">
        <v>0.01096087</v>
      </c>
      <c r="X8747" t="n">
        <v>0.000799989</v>
      </c>
      <c r="Y8747" t="n">
        <v>0.3705265531080313</v>
      </c>
      <c r="Z8747" t="n">
        <v>0.44069996</v>
      </c>
      <c r="AA8747" t="n">
        <v>0.657144646</v>
      </c>
      <c r="AB8747" t="n">
        <v>0</v>
      </c>
      <c r="AC8747" t="n">
        <v>0</v>
      </c>
      <c r="AD8747" t="n">
        <v>0.85</v>
      </c>
      <c r="AE8747" t="n">
        <v>0.85</v>
      </c>
      <c r="AF8747" t="n">
        <v>0.85</v>
      </c>
      <c r="AG8747" t="n">
        <v>0.85</v>
      </c>
      <c r="AH8747" t="n">
        <v>0.881030856</v>
      </c>
      <c r="AI8747" t="n">
        <v>0.01096087</v>
      </c>
      <c r="AJ8747" t="n">
        <v>0.500474584</v>
      </c>
      <c r="AK8747" t="n">
        <v>0.1191426851128592</v>
      </c>
      <c r="AL8747" t="n">
        <v>0</v>
      </c>
    </row>
    <row r="8748">
      <c r="A8748" t="inlineStr">
        <is>
          <t>2025-12-31 10:00</t>
        </is>
      </c>
      <c r="B8748" t="n">
        <v>77765.49486786376</v>
      </c>
      <c r="C8748" t="n">
        <v>71138.93701046734</v>
      </c>
      <c r="D8748" t="n">
        <v>5883.660469048315</v>
      </c>
      <c r="E8748" t="n">
        <v>742.897388348095</v>
      </c>
      <c r="F8748" t="n">
        <v>0.2657179843761235</v>
      </c>
      <c r="G8748" t="n">
        <v>0.3641653864451446</v>
      </c>
      <c r="H8748" t="n">
        <v>0.3639171822572102</v>
      </c>
      <c r="I8748" t="n">
        <v>0.3686515542851032</v>
      </c>
      <c r="J8748" t="n">
        <v>365</v>
      </c>
      <c r="K8748" t="n">
        <v>10</v>
      </c>
      <c r="L8748">
        <f>VLOOKUP(J8748,Clustering!$D$3:$E$367,2,FALSE)</f>
        <v/>
      </c>
      <c r="M8748" t="n">
        <v>0.4060993</v>
      </c>
      <c r="N8748" t="n">
        <v>0.33486646</v>
      </c>
      <c r="O8748" t="n">
        <v>0.33486646</v>
      </c>
      <c r="P8748" t="n">
        <v>0.880847738</v>
      </c>
      <c r="Q8748" t="n">
        <v>0.369640723</v>
      </c>
      <c r="R8748" t="n">
        <v>0.3639171822572102</v>
      </c>
      <c r="S8748" t="n">
        <v>0.2657179843761235</v>
      </c>
      <c r="T8748" t="n">
        <v>0.405659665</v>
      </c>
      <c r="U8748" t="n">
        <v>0.651611439</v>
      </c>
      <c r="V8748" t="n">
        <v>0.850080767</v>
      </c>
      <c r="W8748" t="n">
        <v>0.013544005</v>
      </c>
      <c r="X8748" t="n">
        <v>0.000799989</v>
      </c>
      <c r="Y8748" t="n">
        <v>0.3686515542851032</v>
      </c>
      <c r="Z8748" t="n">
        <v>0.433513688</v>
      </c>
      <c r="AA8748" t="n">
        <v>0.651611439</v>
      </c>
      <c r="AB8748" t="n">
        <v>0</v>
      </c>
      <c r="AC8748" t="n">
        <v>0</v>
      </c>
      <c r="AD8748" t="n">
        <v>0.85</v>
      </c>
      <c r="AE8748" t="n">
        <v>0.85</v>
      </c>
      <c r="AF8748" t="n">
        <v>0.85</v>
      </c>
      <c r="AG8748" t="n">
        <v>0.85</v>
      </c>
      <c r="AH8748" t="n">
        <v>0.880847738</v>
      </c>
      <c r="AI8748" t="n">
        <v>0.013544005</v>
      </c>
      <c r="AJ8748" t="n">
        <v>0.48025683</v>
      </c>
      <c r="AK8748" t="n">
        <v>0.1860025890632864</v>
      </c>
      <c r="AL8748" t="n">
        <v>0</v>
      </c>
    </row>
    <row r="8749">
      <c r="A8749" t="inlineStr">
        <is>
          <t>2025-12-31 11:00</t>
        </is>
      </c>
      <c r="B8749" t="n">
        <v>74451.42731430354</v>
      </c>
      <c r="C8749" t="n">
        <v>66446.09419757515</v>
      </c>
      <c r="D8749" t="n">
        <v>7228.706848217374</v>
      </c>
      <c r="E8749" t="n">
        <v>776.6262685110074</v>
      </c>
      <c r="F8749" t="n">
        <v>0.3264629941613357</v>
      </c>
      <c r="G8749" t="n">
        <v>0.380699151230886</v>
      </c>
      <c r="H8749" t="n">
        <v>0.3813345820373374</v>
      </c>
      <c r="I8749" t="n">
        <v>0.3692140539319817</v>
      </c>
      <c r="J8749" t="n">
        <v>365</v>
      </c>
      <c r="K8749" t="n">
        <v>11</v>
      </c>
      <c r="L8749">
        <f>VLOOKUP(J8749,Clustering!$D$3:$E$367,2,FALSE)</f>
        <v/>
      </c>
      <c r="M8749" t="n">
        <v>0.392500836</v>
      </c>
      <c r="N8749" t="n">
        <v>0.323209654</v>
      </c>
      <c r="O8749" t="n">
        <v>0.323209654</v>
      </c>
      <c r="P8749" t="n">
        <v>0.871264571</v>
      </c>
      <c r="Q8749" t="n">
        <v>0.352418441</v>
      </c>
      <c r="R8749" t="n">
        <v>0.3813345820373374</v>
      </c>
      <c r="S8749" t="n">
        <v>0.3264629941613357</v>
      </c>
      <c r="T8749" t="n">
        <v>0.549267039</v>
      </c>
      <c r="U8749" t="n">
        <v>0.651611439</v>
      </c>
      <c r="V8749" t="n">
        <v>0.850080767</v>
      </c>
      <c r="W8749" t="n">
        <v>0.013648727</v>
      </c>
      <c r="X8749" t="n">
        <v>0.000799989</v>
      </c>
      <c r="Y8749" t="n">
        <v>0.3692140539319817</v>
      </c>
      <c r="Z8749" t="n">
        <v>0.427960564</v>
      </c>
      <c r="AA8749" t="n">
        <v>0.651611439</v>
      </c>
      <c r="AB8749" t="n">
        <v>0</v>
      </c>
      <c r="AC8749" t="n">
        <v>0</v>
      </c>
      <c r="AD8749" t="n">
        <v>0.85</v>
      </c>
      <c r="AE8749" t="n">
        <v>0.85</v>
      </c>
      <c r="AF8749" t="n">
        <v>0.85</v>
      </c>
      <c r="AG8749" t="n">
        <v>0.85</v>
      </c>
      <c r="AH8749" t="n">
        <v>0.871264571</v>
      </c>
      <c r="AI8749" t="n">
        <v>0.013648727</v>
      </c>
      <c r="AJ8749" t="n">
        <v>0.468538884</v>
      </c>
      <c r="AK8749" t="n">
        <v>0.2285240959129349</v>
      </c>
      <c r="AL8749" t="n">
        <v>0</v>
      </c>
    </row>
    <row r="8750">
      <c r="A8750" t="inlineStr">
        <is>
          <t>2025-12-31 12:00</t>
        </is>
      </c>
      <c r="B8750" t="n">
        <v>72879.82146222494</v>
      </c>
      <c r="C8750" t="n">
        <v>64343.22483614161</v>
      </c>
      <c r="D8750" t="n">
        <v>7746.481410756732</v>
      </c>
      <c r="E8750" t="n">
        <v>790.1152153265936</v>
      </c>
      <c r="F8750" t="n">
        <v>0.3498467386589921</v>
      </c>
      <c r="G8750" t="n">
        <v>0.3873113800620557</v>
      </c>
      <c r="H8750" t="n">
        <v>0.3884060061695227</v>
      </c>
      <c r="I8750" t="n">
        <v>0.3675265549913466</v>
      </c>
      <c r="J8750" t="n">
        <v>365</v>
      </c>
      <c r="K8750" t="n">
        <v>12</v>
      </c>
      <c r="L8750">
        <f>VLOOKUP(J8750,Clustering!$D$3:$E$367,2,FALSE)</f>
        <v/>
      </c>
      <c r="M8750" t="n">
        <v>0.381499962</v>
      </c>
      <c r="N8750" t="n">
        <v>0.316234502</v>
      </c>
      <c r="O8750" t="n">
        <v>0.316234502</v>
      </c>
      <c r="P8750" t="n">
        <v>0.870979721</v>
      </c>
      <c r="Q8750" t="n">
        <v>0.314894895</v>
      </c>
      <c r="R8750" t="n">
        <v>0.3884060061695227</v>
      </c>
      <c r="S8750" t="n">
        <v>0.3498467386589921</v>
      </c>
      <c r="T8750" t="n">
        <v>0.544128759</v>
      </c>
      <c r="U8750" t="n">
        <v>0.651611439</v>
      </c>
      <c r="V8750" t="n">
        <v>0.850080767</v>
      </c>
      <c r="W8750" t="n">
        <v>0.013788356</v>
      </c>
      <c r="X8750" t="n">
        <v>0.000799989</v>
      </c>
      <c r="Y8750" t="n">
        <v>0.3675265549913466</v>
      </c>
      <c r="Z8750" t="n">
        <v>0.416623079</v>
      </c>
      <c r="AA8750" t="n">
        <v>0.651611439</v>
      </c>
      <c r="AB8750" t="n">
        <v>0</v>
      </c>
      <c r="AC8750" t="n">
        <v>0</v>
      </c>
      <c r="AD8750" t="n">
        <v>0.85</v>
      </c>
      <c r="AE8750" t="n">
        <v>0.85</v>
      </c>
      <c r="AF8750" t="n">
        <v>0.85</v>
      </c>
      <c r="AG8750" t="n">
        <v>0.85</v>
      </c>
      <c r="AH8750" t="n">
        <v>0.870979721</v>
      </c>
      <c r="AI8750" t="n">
        <v>0.013788356</v>
      </c>
      <c r="AJ8750" t="n">
        <v>0.464410405</v>
      </c>
      <c r="AK8750" t="n">
        <v>0.2448927170612944</v>
      </c>
      <c r="AL8750" t="n">
        <v>0</v>
      </c>
    </row>
    <row r="8751">
      <c r="A8751" t="inlineStr">
        <is>
          <t>2025-12-31 13:00</t>
        </is>
      </c>
      <c r="B8751" t="n">
        <v>72659.98433190059</v>
      </c>
      <c r="C8751" t="n">
        <v>64630.50626339757</v>
      </c>
      <c r="D8751" t="n">
        <v>7236.160982193433</v>
      </c>
      <c r="E8751" t="n">
        <v>793.3170863095839</v>
      </c>
      <c r="F8751" t="n">
        <v>0.3267996378996695</v>
      </c>
      <c r="G8751" t="n">
        <v>0.3888809246615607</v>
      </c>
      <c r="H8751" t="n">
        <v>0.3902743085680831</v>
      </c>
      <c r="I8751" t="n">
        <v>0.3636962002530795</v>
      </c>
      <c r="J8751" t="n">
        <v>365</v>
      </c>
      <c r="K8751" t="n">
        <v>13</v>
      </c>
      <c r="L8751">
        <f>VLOOKUP(J8751,Clustering!$D$3:$E$367,2,FALSE)</f>
        <v/>
      </c>
      <c r="M8751" t="n">
        <v>0.37364384</v>
      </c>
      <c r="N8751" t="n">
        <v>0.31802907</v>
      </c>
      <c r="O8751" t="n">
        <v>0.31802907</v>
      </c>
      <c r="P8751" t="n">
        <v>0.870562619</v>
      </c>
      <c r="Q8751" t="n">
        <v>0.271013123</v>
      </c>
      <c r="R8751" t="n">
        <v>0.3902743085680831</v>
      </c>
      <c r="S8751" t="n">
        <v>0.3267996378996695</v>
      </c>
      <c r="T8751" t="n">
        <v>0.516019344</v>
      </c>
      <c r="U8751" t="n">
        <v>0.651611439</v>
      </c>
      <c r="V8751" t="n">
        <v>0.850080767</v>
      </c>
      <c r="W8751" t="n">
        <v>0.010995778</v>
      </c>
      <c r="X8751" t="n">
        <v>0.000799989</v>
      </c>
      <c r="Y8751" t="n">
        <v>0.3636962002530795</v>
      </c>
      <c r="Z8751" t="n">
        <v>0.392158257</v>
      </c>
      <c r="AA8751" t="n">
        <v>0.651611439</v>
      </c>
      <c r="AB8751" t="n">
        <v>0</v>
      </c>
      <c r="AC8751" t="n">
        <v>0</v>
      </c>
      <c r="AD8751" t="n">
        <v>0.85</v>
      </c>
      <c r="AE8751" t="n">
        <v>0.85</v>
      </c>
      <c r="AF8751" t="n">
        <v>0.85</v>
      </c>
      <c r="AG8751" t="n">
        <v>0.85</v>
      </c>
      <c r="AH8751" t="n">
        <v>0.870562619</v>
      </c>
      <c r="AI8751" t="n">
        <v>0.010995778</v>
      </c>
      <c r="AJ8751" t="n">
        <v>0.455408656</v>
      </c>
      <c r="AK8751" t="n">
        <v>0.2287597465297686</v>
      </c>
      <c r="AL8751" t="n">
        <v>0</v>
      </c>
    </row>
    <row r="8752">
      <c r="A8752" t="inlineStr">
        <is>
          <t>2025-12-31 14:00</t>
        </is>
      </c>
      <c r="B8752" t="n">
        <v>72849.76657331768</v>
      </c>
      <c r="C8752" t="n">
        <v>66115.26235652556</v>
      </c>
      <c r="D8752" t="n">
        <v>5946.712942224294</v>
      </c>
      <c r="E8752" t="n">
        <v>787.7912745678201</v>
      </c>
      <c r="F8752" t="n">
        <v>0.2685655613514415</v>
      </c>
      <c r="G8752" t="n">
        <v>0.3861721934155981</v>
      </c>
      <c r="H8752" t="n">
        <v>0.3877832387033358</v>
      </c>
      <c r="I8752" t="n">
        <v>0.3570533472804205</v>
      </c>
      <c r="J8752" t="n">
        <v>365</v>
      </c>
      <c r="K8752" t="n">
        <v>14</v>
      </c>
      <c r="L8752">
        <f>VLOOKUP(J8752,Clustering!$D$3:$E$367,2,FALSE)</f>
        <v/>
      </c>
      <c r="M8752" t="n">
        <v>0.366622863</v>
      </c>
      <c r="N8752" t="n">
        <v>0.318764646</v>
      </c>
      <c r="O8752" t="n">
        <v>0.318764646</v>
      </c>
      <c r="P8752" t="n">
        <v>0.871305263</v>
      </c>
      <c r="Q8752" t="n">
        <v>0.252226318</v>
      </c>
      <c r="R8752" t="n">
        <v>0.3877832387033358</v>
      </c>
      <c r="S8752" t="n">
        <v>0.2685655613514415</v>
      </c>
      <c r="T8752" t="n">
        <v>0.504307088</v>
      </c>
      <c r="U8752" t="n">
        <v>0.651611439</v>
      </c>
      <c r="V8752" t="n">
        <v>0.850080767</v>
      </c>
      <c r="W8752" t="n">
        <v>0.011519386</v>
      </c>
      <c r="X8752" t="n">
        <v>0.000799989</v>
      </c>
      <c r="Y8752" t="n">
        <v>0.3570533472804205</v>
      </c>
      <c r="Z8752" t="n">
        <v>0.386835317</v>
      </c>
      <c r="AA8752" t="n">
        <v>0.651611439</v>
      </c>
      <c r="AB8752" t="n">
        <v>0</v>
      </c>
      <c r="AC8752" t="n">
        <v>0</v>
      </c>
      <c r="AD8752" t="n">
        <v>0.85</v>
      </c>
      <c r="AE8752" t="n">
        <v>0.85</v>
      </c>
      <c r="AF8752" t="n">
        <v>0.85</v>
      </c>
      <c r="AG8752" t="n">
        <v>0.85</v>
      </c>
      <c r="AH8752" t="n">
        <v>0.871305263</v>
      </c>
      <c r="AI8752" t="n">
        <v>0.011519386</v>
      </c>
      <c r="AJ8752" t="n">
        <v>0.457060436</v>
      </c>
      <c r="AK8752" t="n">
        <v>0.187995892946009</v>
      </c>
      <c r="AL8752" t="n">
        <v>0</v>
      </c>
    </row>
    <row r="8753">
      <c r="A8753" t="inlineStr">
        <is>
          <t>2025-12-31 15:00</t>
        </is>
      </c>
      <c r="B8753" t="n">
        <v>73417.73230414705</v>
      </c>
      <c r="C8753" t="n">
        <v>68714.01645928201</v>
      </c>
      <c r="D8753" t="n">
        <v>3932.255977742674</v>
      </c>
      <c r="E8753" t="n">
        <v>771.4598671223662</v>
      </c>
      <c r="F8753" t="n">
        <v>0.1775886181660911</v>
      </c>
      <c r="G8753" t="n">
        <v>0.3781666015305716</v>
      </c>
      <c r="H8753" t="n">
        <v>0.3799082436470387</v>
      </c>
      <c r="I8753" t="n">
        <v>0.3466872823593761</v>
      </c>
      <c r="J8753" t="n">
        <v>365</v>
      </c>
      <c r="K8753" t="n">
        <v>15</v>
      </c>
      <c r="L8753">
        <f>VLOOKUP(J8753,Clustering!$D$3:$E$367,2,FALSE)</f>
        <v/>
      </c>
      <c r="M8753" t="n">
        <v>0.356439854</v>
      </c>
      <c r="N8753" t="n">
        <v>0.323247123</v>
      </c>
      <c r="O8753" t="n">
        <v>0.323247123</v>
      </c>
      <c r="P8753" t="n">
        <v>0.872851592</v>
      </c>
      <c r="Q8753" t="n">
        <v>0.24653145</v>
      </c>
      <c r="R8753" t="n">
        <v>0.3799082436470387</v>
      </c>
      <c r="S8753" t="n">
        <v>0.1775886181660911</v>
      </c>
      <c r="T8753" t="n">
        <v>0.526220342</v>
      </c>
      <c r="U8753" t="n">
        <v>0.651611439</v>
      </c>
      <c r="V8753" t="n">
        <v>0.850080767</v>
      </c>
      <c r="W8753" t="n">
        <v>0.011763737</v>
      </c>
      <c r="X8753" t="n">
        <v>0.001192026</v>
      </c>
      <c r="Y8753" t="n">
        <v>0.3466872823593761</v>
      </c>
      <c r="Z8753" t="n">
        <v>0.411536644</v>
      </c>
      <c r="AA8753" t="n">
        <v>0.651611439</v>
      </c>
      <c r="AB8753" t="n">
        <v>0</v>
      </c>
      <c r="AC8753" t="n">
        <v>0</v>
      </c>
      <c r="AD8753" t="n">
        <v>0.85</v>
      </c>
      <c r="AE8753" t="n">
        <v>0.85</v>
      </c>
      <c r="AF8753" t="n">
        <v>0.85</v>
      </c>
      <c r="AG8753" t="n">
        <v>0.85</v>
      </c>
      <c r="AH8753" t="n">
        <v>0.872851592</v>
      </c>
      <c r="AI8753" t="n">
        <v>0.011763737</v>
      </c>
      <c r="AJ8753" t="n">
        <v>0.481764063</v>
      </c>
      <c r="AK8753" t="n">
        <v>0.1243120327162638</v>
      </c>
      <c r="AL8753" t="n">
        <v>0</v>
      </c>
    </row>
    <row r="8754">
      <c r="A8754" t="inlineStr">
        <is>
          <t>2025-12-31 16:00</t>
        </is>
      </c>
      <c r="B8754" t="n">
        <v>75504.38242809396</v>
      </c>
      <c r="C8754" t="n">
        <v>73215.55552532431</v>
      </c>
      <c r="D8754" t="n">
        <v>1533.207289658754</v>
      </c>
      <c r="E8754" t="n">
        <v>755.6196131109009</v>
      </c>
      <c r="F8754" t="n">
        <v>0.06924273635130419</v>
      </c>
      <c r="G8754" t="n">
        <v>0.3704017711327945</v>
      </c>
      <c r="H8754" t="n">
        <v>0.3723747662334888</v>
      </c>
      <c r="I8754" t="n">
        <v>0.334740861287578</v>
      </c>
      <c r="J8754" t="n">
        <v>365</v>
      </c>
      <c r="K8754" t="n">
        <v>16</v>
      </c>
      <c r="L8754">
        <f>VLOOKUP(J8754,Clustering!$D$3:$E$367,2,FALSE)</f>
        <v/>
      </c>
      <c r="M8754" t="n">
        <v>0.342714679</v>
      </c>
      <c r="N8754" t="n">
        <v>0.328885223</v>
      </c>
      <c r="O8754" t="n">
        <v>0.328885223</v>
      </c>
      <c r="P8754" t="n">
        <v>0.8755169739999999</v>
      </c>
      <c r="Q8754" t="n">
        <v>0.270011828</v>
      </c>
      <c r="R8754" t="n">
        <v>0.3723747662334888</v>
      </c>
      <c r="S8754" t="n">
        <v>0.06924273635130419</v>
      </c>
      <c r="T8754" t="n">
        <v>0.541559619</v>
      </c>
      <c r="U8754" t="n">
        <v>0.6608778</v>
      </c>
      <c r="V8754" t="n">
        <v>0.850080767</v>
      </c>
      <c r="W8754" t="n">
        <v>0.012566603</v>
      </c>
      <c r="X8754" t="n">
        <v>0.001332757</v>
      </c>
      <c r="Y8754" t="n">
        <v>0.334740861287578</v>
      </c>
      <c r="Z8754" t="n">
        <v>0.504789619</v>
      </c>
      <c r="AA8754" t="n">
        <v>0.6608778</v>
      </c>
      <c r="AB8754" t="n">
        <v>0</v>
      </c>
      <c r="AC8754" t="n">
        <v>0</v>
      </c>
      <c r="AD8754" t="n">
        <v>0.85</v>
      </c>
      <c r="AE8754" t="n">
        <v>0.85</v>
      </c>
      <c r="AF8754" t="n">
        <v>0.85</v>
      </c>
      <c r="AG8754" t="n">
        <v>0.85</v>
      </c>
      <c r="AH8754" t="n">
        <v>0.8755169739999999</v>
      </c>
      <c r="AI8754" t="n">
        <v>0.012566603</v>
      </c>
      <c r="AJ8754" t="n">
        <v>0.520160572</v>
      </c>
      <c r="AK8754" t="n">
        <v>0.0484699154459129</v>
      </c>
      <c r="AL8754" t="n">
        <v>0</v>
      </c>
    </row>
    <row r="8755">
      <c r="A8755" t="inlineStr">
        <is>
          <t>2025-12-31 17:00</t>
        </is>
      </c>
      <c r="B8755" t="n">
        <v>79614.31734795134</v>
      </c>
      <c r="C8755" t="n">
        <v>78810.21720491324</v>
      </c>
      <c r="D8755" t="n">
        <v>50.85445127388389</v>
      </c>
      <c r="E8755" t="n">
        <v>753.2456917642181</v>
      </c>
      <c r="F8755" t="n">
        <v>0.0022966896815573</v>
      </c>
      <c r="G8755" t="n">
        <v>0.3692380841981462</v>
      </c>
      <c r="H8755" t="n">
        <v>0.3715912845824796</v>
      </c>
      <c r="I8755" t="n">
        <v>0.3267051520464583</v>
      </c>
      <c r="J8755" t="n">
        <v>365</v>
      </c>
      <c r="K8755" t="n">
        <v>17</v>
      </c>
      <c r="L8755">
        <f>VLOOKUP(J8755,Clustering!$D$3:$E$367,2,FALSE)</f>
        <v/>
      </c>
      <c r="M8755" t="n">
        <v>0.352390841</v>
      </c>
      <c r="N8755" t="n">
        <v>0.34088911</v>
      </c>
      <c r="O8755" t="n">
        <v>0.34088911</v>
      </c>
      <c r="P8755" t="n">
        <v>0.878121317</v>
      </c>
      <c r="Q8755" t="n">
        <v>0.312178881</v>
      </c>
      <c r="R8755" t="n">
        <v>0.3715912845824796</v>
      </c>
      <c r="S8755" t="n">
        <v>0.0022966896815573</v>
      </c>
      <c r="T8755" t="n">
        <v>0.47483754</v>
      </c>
      <c r="U8755" t="n">
        <v>0.666411007</v>
      </c>
      <c r="V8755" t="n">
        <v>0.850080767</v>
      </c>
      <c r="W8755" t="n">
        <v>0.012810954</v>
      </c>
      <c r="X8755" t="n">
        <v>0.001381762</v>
      </c>
      <c r="Y8755" t="n">
        <v>0.3267051520464583</v>
      </c>
      <c r="Z8755" t="n">
        <v>0.558414332</v>
      </c>
      <c r="AA8755" t="n">
        <v>0.666411007</v>
      </c>
      <c r="AB8755" t="n">
        <v>0</v>
      </c>
      <c r="AC8755" t="n">
        <v>0</v>
      </c>
      <c r="AD8755" t="n">
        <v>0.85</v>
      </c>
      <c r="AE8755" t="n">
        <v>0.85</v>
      </c>
      <c r="AF8755" t="n">
        <v>0.85</v>
      </c>
      <c r="AG8755" t="n">
        <v>0.85</v>
      </c>
      <c r="AH8755" t="n">
        <v>0.878121317</v>
      </c>
      <c r="AI8755" t="n">
        <v>0.012810954</v>
      </c>
      <c r="AJ8755" t="n">
        <v>0.5629983</v>
      </c>
      <c r="AK8755" t="n">
        <v>0.0016076827770901</v>
      </c>
      <c r="AL8755" t="n">
        <v>0.108001752</v>
      </c>
    </row>
    <row r="8756">
      <c r="A8756" t="inlineStr">
        <is>
          <t>2025-12-31 18:00</t>
        </is>
      </c>
      <c r="B8756" t="n">
        <v>80700.9968780835</v>
      </c>
      <c r="C8756" t="n">
        <v>79959.55912515731</v>
      </c>
      <c r="D8756" t="n">
        <v>0</v>
      </c>
      <c r="E8756" t="n">
        <v>741.4377529261993</v>
      </c>
      <c r="F8756" t="n">
        <v>0</v>
      </c>
      <c r="G8756" t="n">
        <v>0.3634498788853919</v>
      </c>
      <c r="H8756" t="n">
        <v>0.3658859310212847</v>
      </c>
      <c r="I8756" t="n">
        <v>0.3194194423345097</v>
      </c>
      <c r="J8756" t="n">
        <v>365</v>
      </c>
      <c r="K8756" t="n">
        <v>18</v>
      </c>
      <c r="L8756">
        <f>VLOOKUP(J8756,Clustering!$D$3:$E$367,2,FALSE)</f>
        <v/>
      </c>
      <c r="M8756" t="n">
        <v>0.369076461</v>
      </c>
      <c r="N8756" t="n">
        <v>0.356472275</v>
      </c>
      <c r="O8756" t="n">
        <v>0.356472275</v>
      </c>
      <c r="P8756" t="n">
        <v>0.879504874</v>
      </c>
      <c r="Q8756" t="n">
        <v>0.33256776</v>
      </c>
      <c r="R8756" t="n">
        <v>0.3658859310212847</v>
      </c>
      <c r="S8756" t="n">
        <v>0</v>
      </c>
      <c r="T8756" t="n">
        <v>0.150483603</v>
      </c>
      <c r="U8756" t="n">
        <v>0.666411007</v>
      </c>
      <c r="V8756" t="n">
        <v>0.850080767</v>
      </c>
      <c r="W8756" t="n">
        <v>0.011554293</v>
      </c>
      <c r="X8756" t="n">
        <v>0.005485162</v>
      </c>
      <c r="Y8756" t="n">
        <v>0.3194194423345097</v>
      </c>
      <c r="Z8756" t="n">
        <v>0.572331511</v>
      </c>
      <c r="AA8756" t="n">
        <v>0.666411007</v>
      </c>
      <c r="AB8756" t="n">
        <v>0</v>
      </c>
      <c r="AC8756" t="n">
        <v>0</v>
      </c>
      <c r="AD8756" t="n">
        <v>0.85</v>
      </c>
      <c r="AE8756" t="n">
        <v>0.85</v>
      </c>
      <c r="AF8756" t="n">
        <v>0.85</v>
      </c>
      <c r="AG8756" t="n">
        <v>0.85</v>
      </c>
      <c r="AH8756" t="n">
        <v>0.879504874</v>
      </c>
      <c r="AI8756" t="n">
        <v>0.011554293</v>
      </c>
      <c r="AJ8756" t="n">
        <v>0.600362336</v>
      </c>
      <c r="AK8756" t="n">
        <v>0</v>
      </c>
      <c r="AL8756" t="n">
        <v>0.318959985</v>
      </c>
    </row>
    <row r="8757">
      <c r="A8757" t="inlineStr">
        <is>
          <t>2025-12-31 19:00</t>
        </is>
      </c>
      <c r="B8757" t="n">
        <v>79566.76703946151</v>
      </c>
      <c r="C8757" t="n">
        <v>78842.79323776568</v>
      </c>
      <c r="D8757" t="n">
        <v>0</v>
      </c>
      <c r="E8757" t="n">
        <v>723.9738016958316</v>
      </c>
      <c r="F8757" t="n">
        <v>0</v>
      </c>
      <c r="G8757" t="n">
        <v>0.3548891184783488</v>
      </c>
      <c r="H8757" t="n">
        <v>0.357347989952595</v>
      </c>
      <c r="I8757" t="n">
        <v>0.310446233681926</v>
      </c>
      <c r="J8757" t="n">
        <v>365</v>
      </c>
      <c r="K8757" t="n">
        <v>19</v>
      </c>
      <c r="L8757">
        <f>VLOOKUP(J8757,Clustering!$D$3:$E$367,2,FALSE)</f>
        <v/>
      </c>
      <c r="M8757" t="n">
        <v>0.390830546</v>
      </c>
      <c r="N8757" t="n">
        <v>0.359799128</v>
      </c>
      <c r="O8757" t="n">
        <v>0.359799128</v>
      </c>
      <c r="P8757" t="n">
        <v>0.879901629</v>
      </c>
      <c r="Q8757" t="n">
        <v>0.351705018</v>
      </c>
      <c r="R8757" t="n">
        <v>0.357347989952595</v>
      </c>
      <c r="S8757" t="n">
        <v>0</v>
      </c>
      <c r="T8757" t="n">
        <v>0</v>
      </c>
      <c r="U8757" t="n">
        <v>0.666411007</v>
      </c>
      <c r="V8757" t="n">
        <v>0.850080767</v>
      </c>
      <c r="W8757" t="n">
        <v>0.011624108</v>
      </c>
      <c r="X8757" t="n">
        <v>0.005485162</v>
      </c>
      <c r="Y8757" t="n">
        <v>0.310446233681926</v>
      </c>
      <c r="Z8757" t="n">
        <v>0.561272407</v>
      </c>
      <c r="AA8757" t="n">
        <v>0.666411007</v>
      </c>
      <c r="AB8757" t="n">
        <v>0</v>
      </c>
      <c r="AC8757" t="n">
        <v>0</v>
      </c>
      <c r="AD8757" t="n">
        <v>0.85</v>
      </c>
      <c r="AE8757" t="n">
        <v>0.85</v>
      </c>
      <c r="AF8757" t="n">
        <v>0.85</v>
      </c>
      <c r="AG8757" t="n">
        <v>0.85</v>
      </c>
      <c r="AH8757" t="n">
        <v>0.879901629</v>
      </c>
      <c r="AI8757" t="n">
        <v>0.011624108</v>
      </c>
      <c r="AJ8757" t="n">
        <v>0.603304795</v>
      </c>
      <c r="AK8757" t="n">
        <v>0</v>
      </c>
      <c r="AL8757" t="n">
        <v>0.169455622</v>
      </c>
    </row>
    <row r="8758">
      <c r="A8758" t="inlineStr">
        <is>
          <t>2025-12-31 20:00</t>
        </is>
      </c>
      <c r="B8758" t="n">
        <v>77393.31088120842</v>
      </c>
      <c r="C8758" t="n">
        <v>76688.44954984664</v>
      </c>
      <c r="D8758" t="n">
        <v>0</v>
      </c>
      <c r="E8758" t="n">
        <v>704.8613313617871</v>
      </c>
      <c r="F8758" t="n">
        <v>0</v>
      </c>
      <c r="G8758" t="n">
        <v>0.3455202604714642</v>
      </c>
      <c r="H8758" t="n">
        <v>0.347926120867382</v>
      </c>
      <c r="I8758" t="n">
        <v>0.3020355246762207</v>
      </c>
      <c r="J8758" t="n">
        <v>365</v>
      </c>
      <c r="K8758" t="n">
        <v>20</v>
      </c>
      <c r="L8758">
        <f>VLOOKUP(J8758,Clustering!$D$3:$E$367,2,FALSE)</f>
        <v/>
      </c>
      <c r="M8758" t="n">
        <v>0.383924762</v>
      </c>
      <c r="N8758" t="n">
        <v>0.352555777</v>
      </c>
      <c r="O8758" t="n">
        <v>0.352555777</v>
      </c>
      <c r="P8758" t="n">
        <v>0.880145786</v>
      </c>
      <c r="Q8758" t="n">
        <v>0.353319607</v>
      </c>
      <c r="R8758" t="n">
        <v>0.347926120867382</v>
      </c>
      <c r="S8758" t="n">
        <v>0</v>
      </c>
      <c r="T8758" t="n">
        <v>0</v>
      </c>
      <c r="U8758" t="n">
        <v>0.665393586</v>
      </c>
      <c r="V8758" t="n">
        <v>0.850080767</v>
      </c>
      <c r="W8758" t="n">
        <v>0.011728829</v>
      </c>
      <c r="X8758" t="n">
        <v>0.007921569</v>
      </c>
      <c r="Y8758" t="n">
        <v>0.3020355246762207</v>
      </c>
      <c r="Z8758" t="n">
        <v>0.55127099</v>
      </c>
      <c r="AA8758" t="n">
        <v>0.665393586</v>
      </c>
      <c r="AB8758" t="n">
        <v>0</v>
      </c>
      <c r="AC8758" t="n">
        <v>0</v>
      </c>
      <c r="AD8758" t="n">
        <v>0.85</v>
      </c>
      <c r="AE8758" t="n">
        <v>0.85</v>
      </c>
      <c r="AF8758" t="n">
        <v>0.85</v>
      </c>
      <c r="AG8758" t="n">
        <v>0.85</v>
      </c>
      <c r="AH8758" t="n">
        <v>0.880145786</v>
      </c>
      <c r="AI8758" t="n">
        <v>0.011728829</v>
      </c>
      <c r="AJ8758" t="n">
        <v>0.586519791</v>
      </c>
      <c r="AK8758" t="n">
        <v>0</v>
      </c>
      <c r="AL8758" t="n">
        <v>0.163168005</v>
      </c>
    </row>
    <row r="8759">
      <c r="A8759" t="inlineStr">
        <is>
          <t>2025-12-31 21:00</t>
        </is>
      </c>
      <c r="B8759" t="n">
        <v>74539.35887395969</v>
      </c>
      <c r="C8759" t="n">
        <v>73851.6365099289</v>
      </c>
      <c r="D8759" t="n">
        <v>0</v>
      </c>
      <c r="E8759" t="n">
        <v>687.7223640307963</v>
      </c>
      <c r="F8759" t="n">
        <v>0</v>
      </c>
      <c r="G8759" t="n">
        <v>0.3371188058974492</v>
      </c>
      <c r="H8759" t="n">
        <v>0.3393680905255895</v>
      </c>
      <c r="I8759" t="n">
        <v>0.2964640996023776</v>
      </c>
      <c r="J8759" t="n">
        <v>365</v>
      </c>
      <c r="K8759" t="n">
        <v>21</v>
      </c>
      <c r="L8759">
        <f>VLOOKUP(J8759,Clustering!$D$3:$E$367,2,FALSE)</f>
        <v/>
      </c>
      <c r="M8759" t="n">
        <v>0.368414105</v>
      </c>
      <c r="N8759" t="n">
        <v>0.346781605</v>
      </c>
      <c r="O8759" t="n">
        <v>0.346781605</v>
      </c>
      <c r="P8759" t="n">
        <v>0.8802169990000001</v>
      </c>
      <c r="Q8759" t="n">
        <v>0.342931167</v>
      </c>
      <c r="R8759" t="n">
        <v>0.3393680905255895</v>
      </c>
      <c r="S8759" t="n">
        <v>0</v>
      </c>
      <c r="T8759" t="n">
        <v>0</v>
      </c>
      <c r="U8759" t="n">
        <v>0.662059574</v>
      </c>
      <c r="V8759" t="n">
        <v>0.850080767</v>
      </c>
      <c r="W8759" t="n">
        <v>0.011763737</v>
      </c>
      <c r="X8759" t="n">
        <v>0.00669813</v>
      </c>
      <c r="Y8759" t="n">
        <v>0.2964640996023776</v>
      </c>
      <c r="Z8759" t="n">
        <v>0.525366069</v>
      </c>
      <c r="AA8759" t="n">
        <v>0.662059574</v>
      </c>
      <c r="AB8759" t="n">
        <v>0</v>
      </c>
      <c r="AC8759" t="n">
        <v>0</v>
      </c>
      <c r="AD8759" t="n">
        <v>0.85</v>
      </c>
      <c r="AE8759" t="n">
        <v>0.85</v>
      </c>
      <c r="AF8759" t="n">
        <v>0.85</v>
      </c>
      <c r="AG8759" t="n">
        <v>0.85</v>
      </c>
      <c r="AH8759" t="n">
        <v>0.8802169990000001</v>
      </c>
      <c r="AI8759" t="n">
        <v>0.011763737</v>
      </c>
      <c r="AJ8759" t="n">
        <v>0.568561298</v>
      </c>
      <c r="AK8759" t="n">
        <v>0</v>
      </c>
      <c r="AL8759" t="n">
        <v>0.143390197</v>
      </c>
    </row>
    <row r="8760">
      <c r="A8760" t="inlineStr">
        <is>
          <t>2025-12-31 22:00</t>
        </is>
      </c>
      <c r="B8760" t="n">
        <v>70058.47666333853</v>
      </c>
      <c r="C8760" t="n">
        <v>69382.64437078919</v>
      </c>
      <c r="D8760" t="n">
        <v>0</v>
      </c>
      <c r="E8760" t="n">
        <v>675.832292549338</v>
      </c>
      <c r="F8760" t="n">
        <v>0</v>
      </c>
      <c r="G8760" t="n">
        <v>0.3312903394849696</v>
      </c>
      <c r="H8760" t="n">
        <v>0.3334216656871609</v>
      </c>
      <c r="I8760" t="n">
        <v>0.2927676733514626</v>
      </c>
      <c r="J8760" t="n">
        <v>365</v>
      </c>
      <c r="K8760" t="n">
        <v>22</v>
      </c>
      <c r="L8760">
        <f>VLOOKUP(J8760,Clustering!$D$3:$E$367,2,FALSE)</f>
        <v/>
      </c>
      <c r="M8760" t="n">
        <v>0.354567978</v>
      </c>
      <c r="N8760" t="n">
        <v>0.336128574</v>
      </c>
      <c r="O8760" t="n">
        <v>0.336128574</v>
      </c>
      <c r="P8760" t="n">
        <v>0.879281063</v>
      </c>
      <c r="Q8760" t="n">
        <v>0.320076599</v>
      </c>
      <c r="R8760" t="n">
        <v>0.3334216656871609</v>
      </c>
      <c r="S8760" t="n">
        <v>0</v>
      </c>
      <c r="T8760" t="n">
        <v>0</v>
      </c>
      <c r="U8760" t="n">
        <v>0.662059574</v>
      </c>
      <c r="V8760" t="n">
        <v>0.850080767</v>
      </c>
      <c r="W8760" t="n">
        <v>0.011868458</v>
      </c>
      <c r="X8760" t="n">
        <v>0.001381762</v>
      </c>
      <c r="Y8760" t="n">
        <v>0.2927676733514626</v>
      </c>
      <c r="Z8760" t="n">
        <v>0.464342809</v>
      </c>
      <c r="AA8760" t="n">
        <v>0.662059574</v>
      </c>
      <c r="AB8760" t="n">
        <v>0</v>
      </c>
      <c r="AC8760" t="n">
        <v>0</v>
      </c>
      <c r="AD8760" t="n">
        <v>0.85</v>
      </c>
      <c r="AE8760" t="n">
        <v>0.85</v>
      </c>
      <c r="AF8760" t="n">
        <v>0.85</v>
      </c>
      <c r="AG8760" t="n">
        <v>0.85</v>
      </c>
      <c r="AH8760" t="n">
        <v>0.879281063</v>
      </c>
      <c r="AI8760" t="n">
        <v>0.011868458</v>
      </c>
      <c r="AJ8760" t="n">
        <v>0.5464155550000001</v>
      </c>
      <c r="AK8760" t="n">
        <v>0</v>
      </c>
      <c r="AL8760" t="n">
        <v>0.126743188</v>
      </c>
    </row>
    <row r="8761">
      <c r="A8761" t="inlineStr">
        <is>
          <t>2025-12-31 23:00</t>
        </is>
      </c>
      <c r="B8761" t="n">
        <v>65339.35234686202</v>
      </c>
      <c r="C8761" t="n">
        <v>64673.01740712515</v>
      </c>
      <c r="D8761" t="n">
        <v>0</v>
      </c>
      <c r="E8761" t="n">
        <v>666.3349397368688</v>
      </c>
      <c r="F8761" t="n">
        <v>0</v>
      </c>
      <c r="G8761" t="n">
        <v>0.326634774380818</v>
      </c>
      <c r="H8761" t="n">
        <v>0.3286404186886947</v>
      </c>
      <c r="I8761" t="n">
        <v>0.2903837462765971</v>
      </c>
      <c r="J8761" t="n">
        <v>365</v>
      </c>
      <c r="K8761" t="n">
        <v>23</v>
      </c>
      <c r="L8761">
        <f>VLOOKUP(J8761,Clustering!$D$3:$E$367,2,FALSE)</f>
        <v/>
      </c>
      <c r="M8761" t="n">
        <v>0.338170339</v>
      </c>
      <c r="N8761" t="n">
        <v>0.32402214</v>
      </c>
      <c r="O8761" t="n">
        <v>0.32402214</v>
      </c>
      <c r="P8761" t="n">
        <v>0.876727586</v>
      </c>
      <c r="Q8761" t="n">
        <v>0.303329933</v>
      </c>
      <c r="R8761" t="n">
        <v>0.3286404186886947</v>
      </c>
      <c r="S8761" t="n">
        <v>0</v>
      </c>
      <c r="T8761" t="n">
        <v>0</v>
      </c>
      <c r="U8761" t="n">
        <v>0.660439526</v>
      </c>
      <c r="V8761" t="n">
        <v>0.850080767</v>
      </c>
      <c r="W8761" t="n">
        <v>0.011659015</v>
      </c>
      <c r="X8761" t="n">
        <v>0.001381762</v>
      </c>
      <c r="Y8761" t="n">
        <v>0.2903837462765971</v>
      </c>
      <c r="Z8761" t="n">
        <v>0.41028222</v>
      </c>
      <c r="AA8761" t="n">
        <v>0.660439526</v>
      </c>
      <c r="AB8761" t="n">
        <v>0</v>
      </c>
      <c r="AC8761" t="n">
        <v>0</v>
      </c>
      <c r="AD8761" t="n">
        <v>0.85</v>
      </c>
      <c r="AE8761" t="n">
        <v>0.85</v>
      </c>
      <c r="AF8761" t="n">
        <v>0.85</v>
      </c>
      <c r="AG8761" t="n">
        <v>0.85</v>
      </c>
      <c r="AH8761" t="n">
        <v>0.876727586</v>
      </c>
      <c r="AI8761" t="n">
        <v>0.011659015</v>
      </c>
      <c r="AJ8761" t="n">
        <v>0.518559268</v>
      </c>
      <c r="AK8761" t="n">
        <v>0</v>
      </c>
      <c r="AL8761" t="n">
        <v>0.039796281</v>
      </c>
    </row>
  </sheetData>
  <pageMargins left="0.75" right="0.75" top="1" bottom="1" header="0.5" footer="0.5"/>
</worksheet>
</file>

<file path=xl/worksheets/sheet4.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t="n">
        <v>0.359695257</v>
      </c>
      <c r="C2" t="n">
        <v>0.310616859</v>
      </c>
      <c r="D2" t="n">
        <v>0.310027034</v>
      </c>
      <c r="E2" t="n">
        <v>0.308110101</v>
      </c>
      <c r="F2" t="n">
        <v>0.309953305</v>
      </c>
      <c r="G2" t="n">
        <v>0.308798231</v>
      </c>
      <c r="H2" t="n">
        <v>0.305529614</v>
      </c>
      <c r="I2" t="n">
        <v>0.290390759</v>
      </c>
      <c r="J2" t="n">
        <v>0.262275743</v>
      </c>
      <c r="K2" t="n">
        <v>0.247136889</v>
      </c>
      <c r="L2" t="n">
        <v>0.245539445</v>
      </c>
      <c r="M2" t="n">
        <v>0.230474318</v>
      </c>
      <c r="N2" t="n">
        <v>0.227033669</v>
      </c>
      <c r="O2" t="n">
        <v>0.245146228</v>
      </c>
      <c r="P2" t="n">
        <v>0.272573114</v>
      </c>
      <c r="Q2" t="n">
        <v>0.28033915</v>
      </c>
      <c r="R2" t="n">
        <v>0.287343328</v>
      </c>
      <c r="S2" t="n">
        <v>0.299115262</v>
      </c>
      <c r="T2" t="n">
        <v>0.32047186</v>
      </c>
      <c r="U2" t="n">
        <v>0.319759155</v>
      </c>
      <c r="V2" t="n">
        <v>0.333914967</v>
      </c>
      <c r="W2" t="n">
        <v>0.335512411</v>
      </c>
      <c r="X2" t="n">
        <v>0.340673384</v>
      </c>
      <c r="Y2" t="n">
        <v>0.352641927</v>
      </c>
    </row>
    <row r="3">
      <c r="A3" t="inlineStr">
        <is>
          <t>Spring</t>
        </is>
      </c>
      <c r="B3" t="n">
        <v>0.485917916</v>
      </c>
      <c r="C3" t="n">
        <v>0.473187515</v>
      </c>
      <c r="D3" t="n">
        <v>0.461513885</v>
      </c>
      <c r="E3" t="n">
        <v>0.458589334</v>
      </c>
      <c r="F3" t="n">
        <v>0.460039322</v>
      </c>
      <c r="G3" t="n">
        <v>0.465913001</v>
      </c>
      <c r="H3" t="n">
        <v>0.455910543</v>
      </c>
      <c r="I3" t="n">
        <v>0.453403785</v>
      </c>
      <c r="J3" t="n">
        <v>0.458097813</v>
      </c>
      <c r="K3" t="n">
        <v>0.441558122</v>
      </c>
      <c r="L3" t="n">
        <v>0.428016712</v>
      </c>
      <c r="M3" t="n">
        <v>0.427918407</v>
      </c>
      <c r="N3" t="n">
        <v>0.414696486</v>
      </c>
      <c r="O3" t="n">
        <v>0.438289506</v>
      </c>
      <c r="P3" t="n">
        <v>0.46011305</v>
      </c>
      <c r="Q3" t="n">
        <v>0.477660359</v>
      </c>
      <c r="R3" t="n">
        <v>0.480830671</v>
      </c>
      <c r="S3" t="n">
        <v>0.479675596</v>
      </c>
      <c r="T3" t="n">
        <v>0.467707053</v>
      </c>
      <c r="U3" t="n">
        <v>0.456721553</v>
      </c>
      <c r="V3" t="n">
        <v>0.453379209</v>
      </c>
      <c r="W3" t="n">
        <v>0.479970509</v>
      </c>
      <c r="X3" t="n">
        <v>0.482305235</v>
      </c>
      <c r="Y3" t="n">
        <v>0.485549275</v>
      </c>
    </row>
    <row r="4">
      <c r="A4" t="inlineStr">
        <is>
          <t>Summer</t>
        </is>
      </c>
      <c r="B4" t="n">
        <v>0.548119931</v>
      </c>
      <c r="C4" t="n">
        <v>0.548513148</v>
      </c>
      <c r="D4" t="n">
        <v>0.552297862</v>
      </c>
      <c r="E4" t="n">
        <v>0.5444826740000001</v>
      </c>
      <c r="F4" t="n">
        <v>0.542295404</v>
      </c>
      <c r="G4" t="n">
        <v>0.55006144</v>
      </c>
      <c r="H4" t="n">
        <v>0.562005407</v>
      </c>
      <c r="I4" t="n">
        <v>0.564929958</v>
      </c>
      <c r="J4" t="n">
        <v>0.580117965</v>
      </c>
      <c r="K4" t="n">
        <v>0.58220693</v>
      </c>
      <c r="L4" t="n">
        <v>0.577242566</v>
      </c>
      <c r="M4" t="n">
        <v>0.5531826</v>
      </c>
      <c r="N4" t="n">
        <v>0.537134431</v>
      </c>
      <c r="O4" t="n">
        <v>0.568837552</v>
      </c>
      <c r="P4" t="n">
        <v>0.566502826</v>
      </c>
      <c r="Q4" t="n">
        <v>0.566797739</v>
      </c>
      <c r="R4" t="n">
        <v>0.574809536</v>
      </c>
      <c r="S4" t="n">
        <v>0.574514623</v>
      </c>
      <c r="T4" t="n">
        <v>0.574662079</v>
      </c>
      <c r="U4" t="n">
        <v>0.573482428</v>
      </c>
      <c r="V4" t="n">
        <v>0.570582453</v>
      </c>
      <c r="W4" t="n">
        <v>0.566109609</v>
      </c>
      <c r="X4" t="n">
        <v>0.566748587</v>
      </c>
      <c r="Y4" t="n">
        <v>0.562374048</v>
      </c>
    </row>
    <row r="5">
      <c r="A5" t="inlineStr">
        <is>
          <t>Fall</t>
        </is>
      </c>
      <c r="B5" t="n">
        <v>0.64357336</v>
      </c>
      <c r="C5" t="n">
        <v>0.549594495</v>
      </c>
      <c r="D5" t="n">
        <v>0.542418285</v>
      </c>
      <c r="E5" t="n">
        <v>0.533349717</v>
      </c>
      <c r="F5" t="n">
        <v>0.527451462</v>
      </c>
      <c r="G5" t="n">
        <v>0.542737773</v>
      </c>
      <c r="H5" t="n">
        <v>0.532391251</v>
      </c>
      <c r="I5" t="n">
        <v>0.55849103</v>
      </c>
      <c r="J5" t="n">
        <v>0.596706808</v>
      </c>
      <c r="K5" t="n">
        <v>0.610100762</v>
      </c>
      <c r="L5" t="n">
        <v>0.606586385</v>
      </c>
      <c r="M5" t="n">
        <v>0.58844925</v>
      </c>
      <c r="N5" t="n">
        <v>0.556524945</v>
      </c>
      <c r="O5" t="n">
        <v>0.589333989</v>
      </c>
      <c r="P5" t="n">
        <v>0.610149914</v>
      </c>
      <c r="Q5" t="n">
        <v>0.626542148</v>
      </c>
      <c r="R5" t="n">
        <v>0.6355369870000001</v>
      </c>
      <c r="S5" t="n">
        <v>0.630548046</v>
      </c>
      <c r="T5" t="n">
        <v>0.622511674</v>
      </c>
      <c r="U5" t="n">
        <v>0.62902433</v>
      </c>
      <c r="V5" t="n">
        <v>0.622093881</v>
      </c>
      <c r="W5" t="n">
        <v>0.618309167</v>
      </c>
      <c r="X5" t="n">
        <v>0.624698943</v>
      </c>
      <c r="Y5" t="n">
        <v>0.639395429</v>
      </c>
    </row>
    <row r="6">
      <c r="A6" t="inlineStr">
        <is>
          <t>Summer Peak</t>
        </is>
      </c>
      <c r="B6" t="n">
        <v>0.684501981</v>
      </c>
      <c r="C6" t="n">
        <v>0.674238882</v>
      </c>
      <c r="D6" t="n">
        <v>0.679013561</v>
      </c>
      <c r="E6" t="n">
        <v>0.667569097</v>
      </c>
      <c r="F6" t="n">
        <v>0.663877335</v>
      </c>
      <c r="G6" t="n">
        <v>0.66929192</v>
      </c>
      <c r="H6" t="n">
        <v>0.67421427</v>
      </c>
      <c r="I6" t="n">
        <v>0.660234796</v>
      </c>
      <c r="J6" t="n">
        <v>0.669636484</v>
      </c>
      <c r="K6" t="n">
        <v>0.684231252</v>
      </c>
      <c r="L6" t="n">
        <v>0.682385371</v>
      </c>
      <c r="M6" t="n">
        <v>0.658733479</v>
      </c>
      <c r="N6" t="n">
        <v>0.640397726</v>
      </c>
      <c r="O6" t="n">
        <v>0.6655263219999999</v>
      </c>
      <c r="P6" t="n">
        <v>0.647510522</v>
      </c>
      <c r="Q6" t="n">
        <v>0.6475843570000001</v>
      </c>
      <c r="R6" t="n">
        <v>0.670990131</v>
      </c>
      <c r="S6" t="n">
        <v>0.684501981</v>
      </c>
      <c r="T6" t="n">
        <v>0.684969604</v>
      </c>
      <c r="U6" t="n">
        <v>0.696758633</v>
      </c>
      <c r="V6" t="n">
        <v>0.690064237</v>
      </c>
      <c r="W6" t="n">
        <v>0.678250597</v>
      </c>
      <c r="X6" t="n">
        <v>0.686495533</v>
      </c>
      <c r="Y6" t="n">
        <v>0.6873815559999999</v>
      </c>
    </row>
    <row r="7">
      <c r="A7" t="inlineStr">
        <is>
          <t>Winter Peak</t>
        </is>
      </c>
      <c r="B7" t="n">
        <v>0.6701700310000001</v>
      </c>
      <c r="C7" t="n">
        <v>0.6679972709999999</v>
      </c>
      <c r="D7" t="n">
        <v>0.660064172</v>
      </c>
      <c r="E7" t="n">
        <v>0.641671509</v>
      </c>
      <c r="F7" t="n">
        <v>0.6254010759999999</v>
      </c>
      <c r="G7" t="n">
        <v>0.621510321</v>
      </c>
      <c r="H7" t="n">
        <v>0.612440312</v>
      </c>
      <c r="I7" t="n">
        <v>0.638387105</v>
      </c>
      <c r="J7" t="n">
        <v>0.683231854</v>
      </c>
      <c r="K7" t="n">
        <v>0.685960436</v>
      </c>
      <c r="L7" t="n">
        <v>0.685429878</v>
      </c>
      <c r="M7" t="n">
        <v>0.685328819</v>
      </c>
      <c r="N7" t="n">
        <v>0.6826255020000001</v>
      </c>
      <c r="O7" t="n">
        <v>0.684798262</v>
      </c>
      <c r="P7" t="n">
        <v>0.682347591</v>
      </c>
      <c r="Q7" t="n">
        <v>0.6821960030000001</v>
      </c>
      <c r="R7" t="n">
        <v>0.6809075060000001</v>
      </c>
      <c r="S7" t="n">
        <v>0.680225361</v>
      </c>
      <c r="T7" t="n">
        <v>0.68027589</v>
      </c>
      <c r="U7" t="n">
        <v>0.676637781</v>
      </c>
      <c r="V7" t="n">
        <v>0.67380814</v>
      </c>
      <c r="W7" t="n">
        <v>0.674237639</v>
      </c>
      <c r="X7" t="n">
        <v>0.674540815</v>
      </c>
      <c r="Y7" t="n">
        <v>0.675475607</v>
      </c>
    </row>
  </sheetData>
  <pageMargins left="0.75" right="0.75" top="1" bottom="1" header="0.5" footer="0.5"/>
</worksheet>
</file>

<file path=xl/worksheets/sheet5.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t="n">
        <v>0.150545455</v>
      </c>
      <c r="C2" t="n">
        <v>0.151454545</v>
      </c>
      <c r="D2" t="n">
        <v>0.151454545</v>
      </c>
      <c r="E2" t="n">
        <v>0.151272727</v>
      </c>
      <c r="F2" t="n">
        <v>0.151272727</v>
      </c>
      <c r="G2" t="n">
        <v>0.151272727</v>
      </c>
      <c r="H2" t="n">
        <v>0.151454545</v>
      </c>
      <c r="I2" t="n">
        <v>0.151272727</v>
      </c>
      <c r="J2" t="n">
        <v>0.151090909</v>
      </c>
      <c r="K2" t="n">
        <v>0.150909091</v>
      </c>
      <c r="L2" t="n">
        <v>0.150545455</v>
      </c>
      <c r="M2" t="n">
        <v>0.150363636</v>
      </c>
      <c r="N2" t="n">
        <v>0.150181818</v>
      </c>
      <c r="O2" t="n">
        <v>0.150181818</v>
      </c>
      <c r="P2" t="n">
        <v>0.15</v>
      </c>
      <c r="Q2" t="n">
        <v>0.149818182</v>
      </c>
      <c r="R2" t="n">
        <v>0.15</v>
      </c>
      <c r="S2" t="n">
        <v>0.150181818</v>
      </c>
      <c r="T2" t="n">
        <v>0.15</v>
      </c>
      <c r="U2" t="n">
        <v>0.15</v>
      </c>
      <c r="V2" t="n">
        <v>0.15</v>
      </c>
      <c r="W2" t="n">
        <v>0.150181818</v>
      </c>
      <c r="X2" t="n">
        <v>0.150363636</v>
      </c>
      <c r="Y2" t="n">
        <v>0.150545455</v>
      </c>
    </row>
    <row r="3">
      <c r="A3" t="inlineStr">
        <is>
          <t>Spring</t>
        </is>
      </c>
      <c r="B3" t="n">
        <v>0.16802168</v>
      </c>
      <c r="C3" t="n">
        <v>0.165130985</v>
      </c>
      <c r="D3" t="n">
        <v>0.165311653</v>
      </c>
      <c r="E3" t="n">
        <v>0.165311653</v>
      </c>
      <c r="F3" t="n">
        <v>0.165311653</v>
      </c>
      <c r="G3" t="n">
        <v>0.165311653</v>
      </c>
      <c r="H3" t="n">
        <v>0.165311653</v>
      </c>
      <c r="I3" t="n">
        <v>0.166937669</v>
      </c>
      <c r="J3" t="n">
        <v>0.17163505</v>
      </c>
      <c r="K3" t="n">
        <v>0.171996387</v>
      </c>
      <c r="L3" t="n">
        <v>0.175971093</v>
      </c>
      <c r="M3" t="n">
        <v>0.176874435</v>
      </c>
      <c r="N3" t="n">
        <v>0.170912376</v>
      </c>
      <c r="O3" t="n">
        <v>0.177416441</v>
      </c>
      <c r="P3" t="n">
        <v>0.182113821</v>
      </c>
      <c r="Q3" t="n">
        <v>0.181571816</v>
      </c>
      <c r="R3" t="n">
        <v>0.169467028</v>
      </c>
      <c r="S3" t="n">
        <v>0.169828365</v>
      </c>
      <c r="T3" t="n">
        <v>0.17868112</v>
      </c>
      <c r="U3" t="n">
        <v>0.176513098</v>
      </c>
      <c r="V3" t="n">
        <v>0.173441734</v>
      </c>
      <c r="W3" t="n">
        <v>0.167479675</v>
      </c>
      <c r="X3" t="n">
        <v>0.167841012</v>
      </c>
      <c r="Y3" t="n">
        <v>0.167841012</v>
      </c>
    </row>
    <row r="4">
      <c r="A4" t="inlineStr">
        <is>
          <t>Summer</t>
        </is>
      </c>
      <c r="B4" t="n">
        <v>0.142</v>
      </c>
      <c r="C4" t="n">
        <v>0.139636364</v>
      </c>
      <c r="D4" t="n">
        <v>0.139454545</v>
      </c>
      <c r="E4" t="n">
        <v>0.139272727</v>
      </c>
      <c r="F4" t="n">
        <v>0.139272727</v>
      </c>
      <c r="G4" t="n">
        <v>0.139090909</v>
      </c>
      <c r="H4" t="n">
        <v>0.139454545</v>
      </c>
      <c r="I4" t="n">
        <v>0.147454545</v>
      </c>
      <c r="J4" t="n">
        <v>0.186</v>
      </c>
      <c r="K4" t="n">
        <v>0.194909091</v>
      </c>
      <c r="L4" t="n">
        <v>0.190727273</v>
      </c>
      <c r="M4" t="n">
        <v>0.198727273</v>
      </c>
      <c r="N4" t="n">
        <v>0.195090909</v>
      </c>
      <c r="O4" t="n">
        <v>0.190181818</v>
      </c>
      <c r="P4" t="n">
        <v>0.186545455</v>
      </c>
      <c r="Q4" t="n">
        <v>0.184909091</v>
      </c>
      <c r="R4" t="n">
        <v>0.187090909</v>
      </c>
      <c r="S4" t="n">
        <v>0.184363636</v>
      </c>
      <c r="T4" t="n">
        <v>0.195454545</v>
      </c>
      <c r="U4" t="n">
        <v>0.195636364</v>
      </c>
      <c r="V4" t="n">
        <v>0.180727273</v>
      </c>
      <c r="W4" t="n">
        <v>0.185818182</v>
      </c>
      <c r="X4" t="n">
        <v>0.147272727</v>
      </c>
      <c r="Y4" t="n">
        <v>0.141454545</v>
      </c>
    </row>
    <row r="5">
      <c r="A5" t="inlineStr">
        <is>
          <t>Fall</t>
        </is>
      </c>
      <c r="B5" t="n">
        <v>0.169194655</v>
      </c>
      <c r="C5" t="n">
        <v>0.169014085</v>
      </c>
      <c r="D5" t="n">
        <v>0.168833514</v>
      </c>
      <c r="E5" t="n">
        <v>0.168833514</v>
      </c>
      <c r="F5" t="n">
        <v>0.168472373</v>
      </c>
      <c r="G5" t="n">
        <v>0.168472373</v>
      </c>
      <c r="H5" t="n">
        <v>0.168291802</v>
      </c>
      <c r="I5" t="n">
        <v>0.167388949</v>
      </c>
      <c r="J5" t="n">
        <v>0.204767064</v>
      </c>
      <c r="K5" t="n">
        <v>0.223004695</v>
      </c>
      <c r="L5" t="n">
        <v>0.204767064</v>
      </c>
      <c r="M5" t="n">
        <v>0.204586493</v>
      </c>
      <c r="N5" t="n">
        <v>0.211087035</v>
      </c>
      <c r="O5" t="n">
        <v>0.216684724</v>
      </c>
      <c r="P5" t="n">
        <v>0.220657277</v>
      </c>
      <c r="Q5" t="n">
        <v>0.217045865</v>
      </c>
      <c r="R5" t="n">
        <v>0.211087035</v>
      </c>
      <c r="S5" t="n">
        <v>0.2156013</v>
      </c>
      <c r="T5" t="n">
        <v>0.216684724</v>
      </c>
      <c r="U5" t="n">
        <v>0.201336222</v>
      </c>
      <c r="V5" t="n">
        <v>0.201697364</v>
      </c>
      <c r="W5" t="n">
        <v>0.204405923</v>
      </c>
      <c r="X5" t="n">
        <v>0.175875767</v>
      </c>
      <c r="Y5" t="n">
        <v>0.167208378</v>
      </c>
    </row>
    <row r="6">
      <c r="A6" t="inlineStr">
        <is>
          <t>Summer Peak</t>
        </is>
      </c>
      <c r="B6" t="n">
        <v>0.135150064</v>
      </c>
      <c r="C6" t="n">
        <v>0.134229424</v>
      </c>
      <c r="D6" t="n">
        <v>0.134229424</v>
      </c>
      <c r="E6" t="n">
        <v>0.134413552</v>
      </c>
      <c r="F6" t="n">
        <v>0.134413552</v>
      </c>
      <c r="G6" t="n">
        <v>0.13459768</v>
      </c>
      <c r="H6" t="n">
        <v>0.134965936</v>
      </c>
      <c r="I6" t="n">
        <v>0.144724728</v>
      </c>
      <c r="J6" t="n">
        <v>0.170686798</v>
      </c>
      <c r="K6" t="n">
        <v>0.160743878</v>
      </c>
      <c r="L6" t="n">
        <v>0.158718468</v>
      </c>
      <c r="M6" t="n">
        <v>0.160375621</v>
      </c>
      <c r="N6" t="n">
        <v>0.165899466</v>
      </c>
      <c r="O6" t="n">
        <v>0.173632848</v>
      </c>
      <c r="P6" t="n">
        <v>0.185785307</v>
      </c>
      <c r="Q6" t="n">
        <v>0.18541705</v>
      </c>
      <c r="R6" t="n">
        <v>0.18946787</v>
      </c>
      <c r="S6" t="n">
        <v>0.20438225</v>
      </c>
      <c r="T6" t="n">
        <v>0.196464739</v>
      </c>
      <c r="U6" t="n">
        <v>0.182286872</v>
      </c>
      <c r="V6" t="n">
        <v>0.174001105</v>
      </c>
      <c r="W6" t="n">
        <v>0.168845516</v>
      </c>
      <c r="X6" t="n">
        <v>0.143435831</v>
      </c>
      <c r="Y6" t="n">
        <v>0.13662309</v>
      </c>
    </row>
    <row r="7">
      <c r="A7" t="inlineStr">
        <is>
          <t>Winter Peak</t>
        </is>
      </c>
      <c r="B7" t="n">
        <v>0.169966007</v>
      </c>
      <c r="C7" t="n">
        <v>0.177364527</v>
      </c>
      <c r="D7" t="n">
        <v>0.176764647</v>
      </c>
      <c r="E7" t="n">
        <v>0.176564687</v>
      </c>
      <c r="F7" t="n">
        <v>0.176564687</v>
      </c>
      <c r="G7" t="n">
        <v>0.176964607</v>
      </c>
      <c r="H7" t="n">
        <v>0.176164767</v>
      </c>
      <c r="I7" t="n">
        <v>0.176964607</v>
      </c>
      <c r="J7" t="n">
        <v>0.177564487</v>
      </c>
      <c r="K7" t="n">
        <v>0.177164567</v>
      </c>
      <c r="L7" t="n">
        <v>0.175564887</v>
      </c>
      <c r="M7" t="n">
        <v>0.170365927</v>
      </c>
      <c r="N7" t="n">
        <v>0.167766447</v>
      </c>
      <c r="O7" t="n">
        <v>0.166366727</v>
      </c>
      <c r="P7" t="n">
        <v>0.166766647</v>
      </c>
      <c r="Q7" t="n">
        <v>0.168366327</v>
      </c>
      <c r="R7" t="n">
        <v>0.176364727</v>
      </c>
      <c r="S7" t="n">
        <v>0.177964407</v>
      </c>
      <c r="T7" t="n">
        <v>0.174365127</v>
      </c>
      <c r="U7" t="n">
        <v>0.170165967</v>
      </c>
      <c r="V7" t="n">
        <v>0.172165567</v>
      </c>
      <c r="W7" t="n">
        <v>0.171765647</v>
      </c>
      <c r="X7" t="n">
        <v>0.172965407</v>
      </c>
      <c r="Y7" t="n">
        <v>0.170165967</v>
      </c>
    </row>
  </sheetData>
  <pageMargins left="0.75" right="0.75" top="1" bottom="1" header="0.5" footer="0.5"/>
</worksheet>
</file>

<file path=xl/worksheets/sheet6.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t="n">
        <v>0.269992547</v>
      </c>
      <c r="C2" t="n">
        <v>0.327288331</v>
      </c>
      <c r="D2" t="n">
        <v>0.314709004</v>
      </c>
      <c r="E2" t="n">
        <v>0.308588722</v>
      </c>
      <c r="F2" t="n">
        <v>0.316312473</v>
      </c>
      <c r="G2" t="n">
        <v>0.317373924</v>
      </c>
      <c r="H2" t="n">
        <v>0.307504686</v>
      </c>
      <c r="I2" t="n">
        <v>0.293773572</v>
      </c>
      <c r="J2" t="n">
        <v>0.275164299</v>
      </c>
      <c r="K2" t="n">
        <v>0.253483593</v>
      </c>
      <c r="L2" t="n">
        <v>0.24070101</v>
      </c>
      <c r="M2" t="n">
        <v>0.239323381</v>
      </c>
      <c r="N2" t="n">
        <v>0.235845435</v>
      </c>
      <c r="O2" t="n">
        <v>0.243682107</v>
      </c>
      <c r="P2" t="n">
        <v>0.274373857</v>
      </c>
      <c r="Q2" t="n">
        <v>0.331127623</v>
      </c>
      <c r="R2" t="n">
        <v>0.381603017</v>
      </c>
      <c r="S2" t="n">
        <v>0.431265385</v>
      </c>
      <c r="T2" t="n">
        <v>0.442196075</v>
      </c>
      <c r="U2" t="n">
        <v>0.443731792</v>
      </c>
      <c r="V2" t="n">
        <v>0.404164502</v>
      </c>
      <c r="W2" t="n">
        <v>0.373246912</v>
      </c>
      <c r="X2" t="n">
        <v>0.336367127</v>
      </c>
      <c r="Y2" t="n">
        <v>0.299442173</v>
      </c>
    </row>
    <row r="3">
      <c r="A3" t="inlineStr">
        <is>
          <t>Spring</t>
        </is>
      </c>
      <c r="B3" t="n">
        <v>0.249644301</v>
      </c>
      <c r="C3" t="n">
        <v>0.23182547</v>
      </c>
      <c r="D3" t="n">
        <v>0.227037648</v>
      </c>
      <c r="E3" t="n">
        <v>0.227240904</v>
      </c>
      <c r="F3" t="n">
        <v>0.233745116</v>
      </c>
      <c r="G3" t="n">
        <v>0.253144832</v>
      </c>
      <c r="H3" t="n">
        <v>0.302987872</v>
      </c>
      <c r="I3" t="n">
        <v>0.369791549</v>
      </c>
      <c r="J3" t="n">
        <v>0.388107229</v>
      </c>
      <c r="K3" t="n">
        <v>0.374466451</v>
      </c>
      <c r="L3" t="n">
        <v>0.355789426</v>
      </c>
      <c r="M3" t="n">
        <v>0.329524154</v>
      </c>
      <c r="N3" t="n">
        <v>0.314257323</v>
      </c>
      <c r="O3" t="n">
        <v>0.353937532</v>
      </c>
      <c r="P3" t="n">
        <v>0.391381919</v>
      </c>
      <c r="Q3" t="n">
        <v>0.431739651</v>
      </c>
      <c r="R3" t="n">
        <v>0.481808532</v>
      </c>
      <c r="S3" t="n">
        <v>0.49267147</v>
      </c>
      <c r="T3" t="n">
        <v>0.456198198</v>
      </c>
      <c r="U3" t="n">
        <v>0.424693421</v>
      </c>
      <c r="V3" t="n">
        <v>0.381535265</v>
      </c>
      <c r="W3" t="n">
        <v>0.343729533</v>
      </c>
      <c r="X3" t="n">
        <v>0.336999481</v>
      </c>
      <c r="Y3" t="n">
        <v>0.314008898</v>
      </c>
    </row>
    <row r="4">
      <c r="A4" t="inlineStr">
        <is>
          <t>Summer</t>
        </is>
      </c>
      <c r="B4" t="n">
        <v>0.333476366</v>
      </c>
      <c r="C4" t="n">
        <v>0.268163238</v>
      </c>
      <c r="D4" t="n">
        <v>0.255764584</v>
      </c>
      <c r="E4" t="n">
        <v>0.255764584</v>
      </c>
      <c r="F4" t="n">
        <v>0.257955238</v>
      </c>
      <c r="G4" t="n">
        <v>0.274080264</v>
      </c>
      <c r="H4" t="n">
        <v>0.323697464</v>
      </c>
      <c r="I4" t="n">
        <v>0.384290521</v>
      </c>
      <c r="J4" t="n">
        <v>0.457440322</v>
      </c>
      <c r="K4" t="n">
        <v>0.516746087</v>
      </c>
      <c r="L4" t="n">
        <v>0.523927821</v>
      </c>
      <c r="M4" t="n">
        <v>0.509677274</v>
      </c>
      <c r="N4" t="n">
        <v>0.504189345</v>
      </c>
      <c r="O4" t="n">
        <v>0.546173129</v>
      </c>
      <c r="P4" t="n">
        <v>0.572009305</v>
      </c>
      <c r="Q4" t="n">
        <v>0.596309763</v>
      </c>
      <c r="R4" t="n">
        <v>0.625781973</v>
      </c>
      <c r="S4" t="n">
        <v>0.622191106</v>
      </c>
      <c r="T4" t="n">
        <v>0.621310328</v>
      </c>
      <c r="U4" t="n">
        <v>0.59845525</v>
      </c>
      <c r="V4" t="n">
        <v>0.5407077850000001</v>
      </c>
      <c r="W4" t="n">
        <v>0.485263895</v>
      </c>
      <c r="X4" t="n">
        <v>0.449671402</v>
      </c>
      <c r="Y4" t="n">
        <v>0.395401884</v>
      </c>
    </row>
    <row r="5">
      <c r="A5" t="inlineStr">
        <is>
          <t>Fall</t>
        </is>
      </c>
      <c r="B5" t="n">
        <v>0.321293934</v>
      </c>
      <c r="C5" t="n">
        <v>0.289871103</v>
      </c>
      <c r="D5" t="n">
        <v>0.285288607</v>
      </c>
      <c r="E5" t="n">
        <v>0.292963724</v>
      </c>
      <c r="F5" t="n">
        <v>0.313099619</v>
      </c>
      <c r="G5" t="n">
        <v>0.348834059</v>
      </c>
      <c r="H5" t="n">
        <v>0.454840967</v>
      </c>
      <c r="I5" t="n">
        <v>0.561367074</v>
      </c>
      <c r="J5" t="n">
        <v>0.674078422</v>
      </c>
      <c r="K5" t="n">
        <v>0.680805436</v>
      </c>
      <c r="L5" t="n">
        <v>0.6184112510000001</v>
      </c>
      <c r="M5" t="n">
        <v>0.577529967</v>
      </c>
      <c r="N5" t="n">
        <v>0.541366622</v>
      </c>
      <c r="O5" t="n">
        <v>0.55283415</v>
      </c>
      <c r="P5" t="n">
        <v>0.550486467</v>
      </c>
      <c r="Q5" t="n">
        <v>0.572179959</v>
      </c>
      <c r="R5" t="n">
        <v>0.600939073</v>
      </c>
      <c r="S5" t="n">
        <v>0.577236506</v>
      </c>
      <c r="T5" t="n">
        <v>0.52759656</v>
      </c>
      <c r="U5" t="n">
        <v>0.492268448</v>
      </c>
      <c r="V5" t="n">
        <v>0.445201923</v>
      </c>
      <c r="W5" t="n">
        <v>0.407097226</v>
      </c>
      <c r="X5" t="n">
        <v>0.396036028</v>
      </c>
      <c r="Y5" t="n">
        <v>0.385606899</v>
      </c>
    </row>
    <row r="6">
      <c r="A6" t="inlineStr">
        <is>
          <t>Summer Peak</t>
        </is>
      </c>
      <c r="B6" t="n">
        <v>0.337428578</v>
      </c>
      <c r="C6" t="n">
        <v>0.278619662</v>
      </c>
      <c r="D6" t="n">
        <v>0.250638</v>
      </c>
      <c r="E6" t="n">
        <v>0.236681045</v>
      </c>
      <c r="F6" t="n">
        <v>0.230222001</v>
      </c>
      <c r="G6" t="n">
        <v>0.238691027</v>
      </c>
      <c r="H6" t="n">
        <v>0.286230493</v>
      </c>
      <c r="I6" t="n">
        <v>0.373676009</v>
      </c>
      <c r="J6" t="n">
        <v>0.470403577</v>
      </c>
      <c r="K6" t="n">
        <v>0.558955713</v>
      </c>
      <c r="L6" t="n">
        <v>0.596874365</v>
      </c>
      <c r="M6" t="n">
        <v>0.607714718</v>
      </c>
      <c r="N6" t="n">
        <v>0.607330789</v>
      </c>
      <c r="O6" t="n">
        <v>0.645723706</v>
      </c>
      <c r="P6" t="n">
        <v>0.691433863</v>
      </c>
      <c r="Q6" t="n">
        <v>0.721922356</v>
      </c>
      <c r="R6" t="n">
        <v>0.753472301</v>
      </c>
      <c r="S6" t="n">
        <v>0.7563630609999999</v>
      </c>
      <c r="T6" t="n">
        <v>0.760337858</v>
      </c>
      <c r="U6" t="n">
        <v>0.741931841</v>
      </c>
      <c r="V6" t="n">
        <v>0.691885544</v>
      </c>
      <c r="W6" t="n">
        <v>0.619955284</v>
      </c>
      <c r="X6" t="n">
        <v>0.538607466</v>
      </c>
      <c r="Y6" t="n">
        <v>0.452742835</v>
      </c>
    </row>
    <row r="7">
      <c r="A7" t="inlineStr">
        <is>
          <t>Winter Peak</t>
        </is>
      </c>
      <c r="B7" t="n">
        <v>0.481388342</v>
      </c>
      <c r="C7" t="n">
        <v>0.461056677</v>
      </c>
      <c r="D7" t="n">
        <v>0.445113995</v>
      </c>
      <c r="E7" t="n">
        <v>0.441175773</v>
      </c>
      <c r="F7" t="n">
        <v>0.45372589</v>
      </c>
      <c r="G7" t="n">
        <v>0.492420109</v>
      </c>
      <c r="H7" t="n">
        <v>0.567673365</v>
      </c>
      <c r="I7" t="n">
        <v>0.648003606</v>
      </c>
      <c r="J7" t="n">
        <v>0.754667742</v>
      </c>
      <c r="K7" t="n">
        <v>0.831083486</v>
      </c>
      <c r="L7" t="n">
        <v>0.8485445190000001</v>
      </c>
      <c r="M7" t="n">
        <v>0.8402410380000001</v>
      </c>
      <c r="N7" t="n">
        <v>0.807786292</v>
      </c>
      <c r="O7" t="n">
        <v>0.8545941970000001</v>
      </c>
      <c r="P7" t="n">
        <v>0.866741003</v>
      </c>
      <c r="Q7" t="n">
        <v>0.863704301</v>
      </c>
      <c r="R7" t="n">
        <v>0.856420963</v>
      </c>
      <c r="S7" t="n">
        <v>0.807145738</v>
      </c>
      <c r="T7" t="n">
        <v>0.7576569950000001</v>
      </c>
      <c r="U7" t="n">
        <v>0.6968517950000001</v>
      </c>
      <c r="V7" t="n">
        <v>0.622405162</v>
      </c>
      <c r="W7" t="n">
        <v>0.561220374</v>
      </c>
      <c r="X7" t="n">
        <v>0.548338118</v>
      </c>
      <c r="Y7" t="n">
        <v>0.550022538</v>
      </c>
    </row>
  </sheetData>
  <pageMargins left="0.75" right="0.75" top="1" bottom="1" header="0.5" footer="0.5"/>
</worksheet>
</file>

<file path=xl/worksheets/sheet7.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t="n">
        <v>0.819578808</v>
      </c>
      <c r="C2" t="n">
        <v>0.819369657</v>
      </c>
      <c r="D2" t="n">
        <v>0.819495148</v>
      </c>
      <c r="E2" t="n">
        <v>0.819453317</v>
      </c>
      <c r="F2" t="n">
        <v>0.819578808</v>
      </c>
      <c r="G2" t="n">
        <v>0.819746129</v>
      </c>
      <c r="H2" t="n">
        <v>0.819829789</v>
      </c>
      <c r="I2" t="n">
        <v>0.819829789</v>
      </c>
      <c r="J2" t="n">
        <v>0.819787959</v>
      </c>
      <c r="K2" t="n">
        <v>0.819829789</v>
      </c>
      <c r="L2" t="n">
        <v>0.819704299</v>
      </c>
      <c r="M2" t="n">
        <v>0.819578808</v>
      </c>
      <c r="N2" t="n">
        <v>0.819453317</v>
      </c>
      <c r="O2" t="n">
        <v>0.819369657</v>
      </c>
      <c r="P2" t="n">
        <v>0.819453317</v>
      </c>
      <c r="Q2" t="n">
        <v>0.819662468</v>
      </c>
      <c r="R2" t="n">
        <v>0.819620638</v>
      </c>
      <c r="S2" t="n">
        <v>0.819704299</v>
      </c>
      <c r="T2" t="n">
        <v>0.819662468</v>
      </c>
      <c r="U2" t="n">
        <v>0.819536978</v>
      </c>
      <c r="V2" t="n">
        <v>0.819495148</v>
      </c>
      <c r="W2" t="n">
        <v>0.819369657</v>
      </c>
      <c r="X2" t="n">
        <v>0.819327827</v>
      </c>
      <c r="Y2" t="n">
        <v>0.819453317</v>
      </c>
    </row>
    <row r="3">
      <c r="A3" t="inlineStr">
        <is>
          <t>Spring</t>
        </is>
      </c>
      <c r="B3" t="n">
        <v>0.8738743879999999</v>
      </c>
      <c r="C3" t="n">
        <v>0.874041708</v>
      </c>
      <c r="D3" t="n">
        <v>0.874125369</v>
      </c>
      <c r="E3" t="n">
        <v>0.874125369</v>
      </c>
      <c r="F3" t="n">
        <v>0.873958048</v>
      </c>
      <c r="G3" t="n">
        <v>0.8738743879999999</v>
      </c>
      <c r="H3" t="n">
        <v>0.873832558</v>
      </c>
      <c r="I3" t="n">
        <v>0.8738743879999999</v>
      </c>
      <c r="J3" t="n">
        <v>0.873790727</v>
      </c>
      <c r="K3" t="n">
        <v>0.873832558</v>
      </c>
      <c r="L3" t="n">
        <v>0.873790727</v>
      </c>
      <c r="M3" t="n">
        <v>0.873832558</v>
      </c>
      <c r="N3" t="n">
        <v>0.873707067</v>
      </c>
      <c r="O3" t="n">
        <v>0.873665237</v>
      </c>
      <c r="P3" t="n">
        <v>0.873665237</v>
      </c>
      <c r="Q3" t="n">
        <v>0.873497916</v>
      </c>
      <c r="R3" t="n">
        <v>0.873330595</v>
      </c>
      <c r="S3" t="n">
        <v>0.873288765</v>
      </c>
      <c r="T3" t="n">
        <v>0.873288765</v>
      </c>
      <c r="U3" t="n">
        <v>0.873581576</v>
      </c>
      <c r="V3" t="n">
        <v>0.873623407</v>
      </c>
      <c r="W3" t="n">
        <v>0.873707067</v>
      </c>
      <c r="X3" t="n">
        <v>0.873832558</v>
      </c>
      <c r="Y3" t="n">
        <v>0.8738743879999999</v>
      </c>
    </row>
    <row r="4">
      <c r="A4" t="inlineStr">
        <is>
          <t>Summer</t>
        </is>
      </c>
      <c r="B4" t="n">
        <v>0.820875544</v>
      </c>
      <c r="C4" t="n">
        <v>0.832629826</v>
      </c>
      <c r="D4" t="n">
        <v>0.830956618</v>
      </c>
      <c r="E4" t="n">
        <v>0.828530468</v>
      </c>
      <c r="F4" t="n">
        <v>0.826689939</v>
      </c>
      <c r="G4" t="n">
        <v>0.825351374</v>
      </c>
      <c r="H4" t="n">
        <v>0.824974902</v>
      </c>
      <c r="I4" t="n">
        <v>0.823427185</v>
      </c>
      <c r="J4" t="n">
        <v>0.823259864</v>
      </c>
      <c r="K4" t="n">
        <v>0.822799732</v>
      </c>
      <c r="L4" t="n">
        <v>0.82008077</v>
      </c>
      <c r="M4" t="n">
        <v>0.818909525</v>
      </c>
      <c r="N4" t="n">
        <v>0.818742204</v>
      </c>
      <c r="O4" t="n">
        <v>0.819829789</v>
      </c>
      <c r="P4" t="n">
        <v>0.819746129</v>
      </c>
      <c r="Q4" t="n">
        <v>0.819327827</v>
      </c>
      <c r="R4" t="n">
        <v>0.819411487</v>
      </c>
      <c r="S4" t="n">
        <v>0.8198716190000001</v>
      </c>
      <c r="T4" t="n">
        <v>0.820206261</v>
      </c>
      <c r="U4" t="n">
        <v>0.820540902</v>
      </c>
      <c r="V4" t="n">
        <v>0.820457242</v>
      </c>
      <c r="W4" t="n">
        <v>0.819662468</v>
      </c>
      <c r="X4" t="n">
        <v>0.820708223</v>
      </c>
      <c r="Y4" t="n">
        <v>0.821042865</v>
      </c>
    </row>
    <row r="5">
      <c r="A5" t="inlineStr">
        <is>
          <t>Fall</t>
        </is>
      </c>
      <c r="B5" t="n">
        <v>0.8308681409999999</v>
      </c>
      <c r="C5" t="n">
        <v>0.831501454</v>
      </c>
      <c r="D5" t="n">
        <v>0.831541037</v>
      </c>
      <c r="E5" t="n">
        <v>0.831501454</v>
      </c>
      <c r="F5" t="n">
        <v>0.831343126</v>
      </c>
      <c r="G5" t="n">
        <v>0.83122438</v>
      </c>
      <c r="H5" t="n">
        <v>0.831184798</v>
      </c>
      <c r="I5" t="n">
        <v>0.831026469</v>
      </c>
      <c r="J5" t="n">
        <v>0.830947305</v>
      </c>
      <c r="K5" t="n">
        <v>0.830788976</v>
      </c>
      <c r="L5" t="n">
        <v>0.831184798</v>
      </c>
      <c r="M5" t="n">
        <v>0.8313035439999999</v>
      </c>
      <c r="N5" t="n">
        <v>0.83122438</v>
      </c>
      <c r="O5" t="n">
        <v>0.83122438</v>
      </c>
      <c r="P5" t="n">
        <v>0.831066051</v>
      </c>
      <c r="Q5" t="n">
        <v>0.8313035439999999</v>
      </c>
      <c r="R5" t="n">
        <v>0.831184798</v>
      </c>
      <c r="S5" t="n">
        <v>0.831026469</v>
      </c>
      <c r="T5" t="n">
        <v>0.830907723</v>
      </c>
      <c r="U5" t="n">
        <v>0.830907723</v>
      </c>
      <c r="V5" t="n">
        <v>0.8308681409999999</v>
      </c>
      <c r="W5" t="n">
        <v>0.830828558</v>
      </c>
      <c r="X5" t="n">
        <v>0.830828558</v>
      </c>
      <c r="Y5" t="n">
        <v>0.830907723</v>
      </c>
    </row>
    <row r="6">
      <c r="A6" t="inlineStr">
        <is>
          <t>Summer Peak</t>
        </is>
      </c>
      <c r="B6" t="n">
        <v>0.9</v>
      </c>
      <c r="C6" t="n">
        <v>0.9</v>
      </c>
      <c r="D6" t="n">
        <v>0.9</v>
      </c>
      <c r="E6" t="n">
        <v>0.9</v>
      </c>
      <c r="F6" t="n">
        <v>0.9</v>
      </c>
      <c r="G6" t="n">
        <v>0.9</v>
      </c>
      <c r="H6" t="n">
        <v>0.9</v>
      </c>
      <c r="I6" t="n">
        <v>0.9</v>
      </c>
      <c r="J6" t="n">
        <v>0.9</v>
      </c>
      <c r="K6" t="n">
        <v>0.9</v>
      </c>
      <c r="L6" t="n">
        <v>0.9</v>
      </c>
      <c r="M6" t="n">
        <v>0.9</v>
      </c>
      <c r="N6" t="n">
        <v>0.9</v>
      </c>
      <c r="O6" t="n">
        <v>0.9</v>
      </c>
      <c r="P6" t="n">
        <v>0.9</v>
      </c>
      <c r="Q6" t="n">
        <v>0.9</v>
      </c>
      <c r="R6" t="n">
        <v>0.9</v>
      </c>
      <c r="S6" t="n">
        <v>0.9</v>
      </c>
      <c r="T6" t="n">
        <v>0.9</v>
      </c>
      <c r="U6" t="n">
        <v>0.9</v>
      </c>
      <c r="V6" t="n">
        <v>0.9</v>
      </c>
      <c r="W6" t="n">
        <v>0.9</v>
      </c>
      <c r="X6" t="n">
        <v>0.9</v>
      </c>
      <c r="Y6" t="n">
        <v>0.9</v>
      </c>
    </row>
    <row r="7">
      <c r="A7" t="inlineStr">
        <is>
          <t>Winter Peak</t>
        </is>
      </c>
      <c r="B7" t="n">
        <v>0.9</v>
      </c>
      <c r="C7" t="n">
        <v>0.9</v>
      </c>
      <c r="D7" t="n">
        <v>0.9</v>
      </c>
      <c r="E7" t="n">
        <v>0.9</v>
      </c>
      <c r="F7" t="n">
        <v>0.9</v>
      </c>
      <c r="G7" t="n">
        <v>0.9</v>
      </c>
      <c r="H7" t="n">
        <v>0.9</v>
      </c>
      <c r="I7" t="n">
        <v>0.9</v>
      </c>
      <c r="J7" t="n">
        <v>0.9</v>
      </c>
      <c r="K7" t="n">
        <v>0.9</v>
      </c>
      <c r="L7" t="n">
        <v>0.9</v>
      </c>
      <c r="M7" t="n">
        <v>0.9</v>
      </c>
      <c r="N7" t="n">
        <v>0.9</v>
      </c>
      <c r="O7" t="n">
        <v>0.9</v>
      </c>
      <c r="P7" t="n">
        <v>0.9</v>
      </c>
      <c r="Q7" t="n">
        <v>0.9</v>
      </c>
      <c r="R7" t="n">
        <v>0.9</v>
      </c>
      <c r="S7" t="n">
        <v>0.9</v>
      </c>
      <c r="T7" t="n">
        <v>0.9</v>
      </c>
      <c r="U7" t="n">
        <v>0.9</v>
      </c>
      <c r="V7" t="n">
        <v>0.9</v>
      </c>
      <c r="W7" t="n">
        <v>0.9</v>
      </c>
      <c r="X7" t="n">
        <v>0.9</v>
      </c>
      <c r="Y7" t="n">
        <v>0.9</v>
      </c>
    </row>
  </sheetData>
  <pageMargins left="0.75" right="0.75" top="1" bottom="1" header="0.5" footer="0.5"/>
</worksheet>
</file>

<file path=xl/worksheets/sheet8.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t="n">
        <v>0.439267887</v>
      </c>
      <c r="C2" t="n">
        <v>0.458679978</v>
      </c>
      <c r="D2" t="n">
        <v>0.459234609</v>
      </c>
      <c r="E2" t="n">
        <v>0.460343871</v>
      </c>
      <c r="F2" t="n">
        <v>0.460898502</v>
      </c>
      <c r="G2" t="n">
        <v>0.460343871</v>
      </c>
      <c r="H2" t="n">
        <v>0.45978924</v>
      </c>
      <c r="I2" t="n">
        <v>0.458679978</v>
      </c>
      <c r="J2" t="n">
        <v>0.555740433</v>
      </c>
      <c r="K2" t="n">
        <v>0.551303383</v>
      </c>
      <c r="L2" t="n">
        <v>0.565169163</v>
      </c>
      <c r="M2" t="n">
        <v>0.505268996</v>
      </c>
      <c r="N2" t="n">
        <v>0.517470882</v>
      </c>
      <c r="O2" t="n">
        <v>0.534664448</v>
      </c>
      <c r="P2" t="n">
        <v>0.532445923</v>
      </c>
      <c r="Q2" t="n">
        <v>0.579589573</v>
      </c>
      <c r="R2" t="n">
        <v>0.551858014</v>
      </c>
      <c r="S2" t="n">
        <v>0.574043261</v>
      </c>
      <c r="T2" t="n">
        <v>0.555740433</v>
      </c>
      <c r="U2" t="n">
        <v>0.552412646</v>
      </c>
      <c r="V2" t="n">
        <v>0.475873544</v>
      </c>
      <c r="W2" t="n">
        <v>0.468663339</v>
      </c>
      <c r="X2" t="n">
        <v>0.461453134</v>
      </c>
      <c r="Y2" t="n">
        <v>0.450915141</v>
      </c>
    </row>
    <row r="3">
      <c r="A3" t="inlineStr">
        <is>
          <t>Spring</t>
        </is>
      </c>
      <c r="B3" t="n">
        <v>0.104535398</v>
      </c>
      <c r="C3" t="n">
        <v>0.066924779</v>
      </c>
      <c r="D3" t="n">
        <v>0.065818584</v>
      </c>
      <c r="E3" t="n">
        <v>0.063606195</v>
      </c>
      <c r="F3" t="n">
        <v>0.063606195</v>
      </c>
      <c r="G3" t="n">
        <v>0.063053097</v>
      </c>
      <c r="H3" t="n">
        <v>0.063053097</v>
      </c>
      <c r="I3" t="n">
        <v>0.072455752</v>
      </c>
      <c r="J3" t="n">
        <v>0.254977876</v>
      </c>
      <c r="K3" t="n">
        <v>0.251659292</v>
      </c>
      <c r="L3" t="n">
        <v>0.284845133</v>
      </c>
      <c r="M3" t="n">
        <v>0.269358407</v>
      </c>
      <c r="N3" t="n">
        <v>0.145464602</v>
      </c>
      <c r="O3" t="n">
        <v>0.236172566</v>
      </c>
      <c r="P3" t="n">
        <v>0.242809735</v>
      </c>
      <c r="Q3" t="n">
        <v>0.270464602</v>
      </c>
      <c r="R3" t="n">
        <v>0.205199115</v>
      </c>
      <c r="S3" t="n">
        <v>0.169800885</v>
      </c>
      <c r="T3" t="n">
        <v>0.162057522</v>
      </c>
      <c r="U3" t="n">
        <v>0.154867257</v>
      </c>
      <c r="V3" t="n">
        <v>0.137721239</v>
      </c>
      <c r="W3" t="n">
        <v>0.09900442499999999</v>
      </c>
      <c r="X3" t="n">
        <v>0.126106195</v>
      </c>
      <c r="Y3" t="n">
        <v>0.120575221</v>
      </c>
    </row>
    <row r="4">
      <c r="A4" t="inlineStr">
        <is>
          <t>Summer</t>
        </is>
      </c>
      <c r="B4" t="n">
        <v>0.136993899</v>
      </c>
      <c r="C4" t="n">
        <v>0.159179146</v>
      </c>
      <c r="D4" t="n">
        <v>0.158069884</v>
      </c>
      <c r="E4" t="n">
        <v>0.155851359</v>
      </c>
      <c r="F4" t="n">
        <v>0.154742097</v>
      </c>
      <c r="G4" t="n">
        <v>0.154742097</v>
      </c>
      <c r="H4" t="n">
        <v>0.14198558</v>
      </c>
      <c r="I4" t="n">
        <v>0.143094842</v>
      </c>
      <c r="J4" t="n">
        <v>0.423738214</v>
      </c>
      <c r="K4" t="n">
        <v>0.422074321</v>
      </c>
      <c r="L4" t="n">
        <v>0.447032723</v>
      </c>
      <c r="M4" t="n">
        <v>0.371602884</v>
      </c>
      <c r="N4" t="n">
        <v>0.289517471</v>
      </c>
      <c r="O4" t="n">
        <v>0.33166944</v>
      </c>
      <c r="P4" t="n">
        <v>0.349417637</v>
      </c>
      <c r="Q4" t="n">
        <v>0.343316694</v>
      </c>
      <c r="R4" t="n">
        <v>0.345535219</v>
      </c>
      <c r="S4" t="n">
        <v>0.318358292</v>
      </c>
      <c r="T4" t="n">
        <v>0.332778702</v>
      </c>
      <c r="U4" t="n">
        <v>0.313366611</v>
      </c>
      <c r="V4" t="n">
        <v>0.261231281</v>
      </c>
      <c r="W4" t="n">
        <v>0.217415419</v>
      </c>
      <c r="X4" t="n">
        <v>0.166389351</v>
      </c>
      <c r="Y4" t="n">
        <v>0.144758735</v>
      </c>
    </row>
    <row r="5">
      <c r="A5" t="inlineStr">
        <is>
          <t>Fall</t>
        </is>
      </c>
      <c r="B5" t="n">
        <v>0.07853982299999999</v>
      </c>
      <c r="C5" t="n">
        <v>0.07300885</v>
      </c>
      <c r="D5" t="n">
        <v>0.071902655</v>
      </c>
      <c r="E5" t="n">
        <v>0.07134955799999999</v>
      </c>
      <c r="F5" t="n">
        <v>0.071902655</v>
      </c>
      <c r="G5" t="n">
        <v>0.072455752</v>
      </c>
      <c r="H5" t="n">
        <v>0.075221239</v>
      </c>
      <c r="I5" t="n">
        <v>0.080752212</v>
      </c>
      <c r="J5" t="n">
        <v>0.299778761</v>
      </c>
      <c r="K5" t="n">
        <v>0.317477876</v>
      </c>
      <c r="L5" t="n">
        <v>0.342920354</v>
      </c>
      <c r="M5" t="n">
        <v>0.305309735</v>
      </c>
      <c r="N5" t="n">
        <v>0.165376106</v>
      </c>
      <c r="O5" t="n">
        <v>0.261061947</v>
      </c>
      <c r="P5" t="n">
        <v>0.254424779</v>
      </c>
      <c r="Q5" t="n">
        <v>0.307522124</v>
      </c>
      <c r="R5" t="n">
        <v>0.319137168</v>
      </c>
      <c r="S5" t="n">
        <v>0.304756637</v>
      </c>
      <c r="T5" t="n">
        <v>0.319137168</v>
      </c>
      <c r="U5" t="n">
        <v>0.269358407</v>
      </c>
      <c r="V5" t="n">
        <v>0.263274336</v>
      </c>
      <c r="W5" t="n">
        <v>0.219026549</v>
      </c>
      <c r="X5" t="n">
        <v>0.154867257</v>
      </c>
      <c r="Y5" t="n">
        <v>0.08517699099999999</v>
      </c>
    </row>
    <row r="6">
      <c r="A6" t="inlineStr">
        <is>
          <t>Summer Peak</t>
        </is>
      </c>
      <c r="B6" t="n">
        <v>0.469772601</v>
      </c>
      <c r="C6" t="n">
        <v>0.3505269</v>
      </c>
      <c r="D6" t="n">
        <v>0.349972268</v>
      </c>
      <c r="E6" t="n">
        <v>0.344980588</v>
      </c>
      <c r="F6" t="n">
        <v>0.344425957</v>
      </c>
      <c r="G6" t="n">
        <v>0.363838048</v>
      </c>
      <c r="H6" t="n">
        <v>0.363283417</v>
      </c>
      <c r="I6" t="n">
        <v>0.364392679</v>
      </c>
      <c r="J6" t="n">
        <v>0.422074321</v>
      </c>
      <c r="K6" t="n">
        <v>0.473100388</v>
      </c>
      <c r="L6" t="n">
        <v>0.471991126</v>
      </c>
      <c r="M6" t="n">
        <v>0.474209651</v>
      </c>
      <c r="N6" t="n">
        <v>0.360510261</v>
      </c>
      <c r="O6" t="n">
        <v>0.363838048</v>
      </c>
      <c r="P6" t="n">
        <v>0.416528009</v>
      </c>
      <c r="Q6" t="n">
        <v>0.433166944</v>
      </c>
      <c r="R6" t="n">
        <v>0.514697726</v>
      </c>
      <c r="S6" t="n">
        <v>0.508596783</v>
      </c>
      <c r="T6" t="n">
        <v>0.54963949</v>
      </c>
      <c r="U6" t="n">
        <v>0.544647809</v>
      </c>
      <c r="V6" t="n">
        <v>0.539656129</v>
      </c>
      <c r="W6" t="n">
        <v>0.498613422</v>
      </c>
      <c r="X6" t="n">
        <v>0.472545757</v>
      </c>
      <c r="Y6" t="n">
        <v>0.474764282</v>
      </c>
    </row>
    <row r="7">
      <c r="A7" t="inlineStr">
        <is>
          <t>Winter Peak</t>
        </is>
      </c>
      <c r="B7" t="n">
        <v>0.041876047</v>
      </c>
      <c r="C7" t="n">
        <v>0.044109436</v>
      </c>
      <c r="D7" t="n">
        <v>0.044667783</v>
      </c>
      <c r="E7" t="n">
        <v>0.044667783</v>
      </c>
      <c r="F7" t="n">
        <v>0.042434394</v>
      </c>
      <c r="G7" t="n">
        <v>0.041876047</v>
      </c>
      <c r="H7" t="n">
        <v>0.041876047</v>
      </c>
      <c r="I7" t="n">
        <v>0.045784478</v>
      </c>
      <c r="J7" t="n">
        <v>0.257398102</v>
      </c>
      <c r="K7" t="n">
        <v>0.286990508</v>
      </c>
      <c r="L7" t="n">
        <v>0.325516471</v>
      </c>
      <c r="M7" t="n">
        <v>0.310441094</v>
      </c>
      <c r="N7" t="n">
        <v>0.164712451</v>
      </c>
      <c r="O7" t="n">
        <v>0.176996092</v>
      </c>
      <c r="P7" t="n">
        <v>0.171412619</v>
      </c>
      <c r="Q7" t="n">
        <v>0.24958124</v>
      </c>
      <c r="R7" t="n">
        <v>0.194863205</v>
      </c>
      <c r="S7" t="n">
        <v>0.167504188</v>
      </c>
      <c r="T7" t="n">
        <v>0.234505863</v>
      </c>
      <c r="U7" t="n">
        <v>0.21440536</v>
      </c>
      <c r="V7" t="n">
        <v>0.10106086</v>
      </c>
      <c r="W7" t="n">
        <v>0.051367951</v>
      </c>
      <c r="X7" t="n">
        <v>0.045226131</v>
      </c>
      <c r="Y7" t="n">
        <v>0.044109436</v>
      </c>
    </row>
  </sheetData>
  <pageMargins left="0.75" right="0.75" top="1" bottom="1" header="0.5" footer="0.5"/>
</worksheet>
</file>

<file path=xl/worksheets/sheet9.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(capacity factor)</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f>IFERROR(MAX(0,MIN(1,AVERAGEIFS('CF hourly source'!$H$2:$H$8761,'CF hourly source'!$L$2:$L$8761,$A2,'CF hourly source'!$K$2:$K$8761,0))),0)</f>
        <v/>
      </c>
      <c r="C2">
        <f>IFERROR(MAX(0,MIN(1,AVERAGEIFS('CF hourly source'!$H$2:$H$8761,'CF hourly source'!$L$2:$L$8761,$A2,'CF hourly source'!$K$2:$K$8761,1))),0)</f>
        <v/>
      </c>
      <c r="D2">
        <f>IFERROR(MAX(0,MIN(1,AVERAGEIFS('CF hourly source'!$H$2:$H$8761,'CF hourly source'!$L$2:$L$8761,$A2,'CF hourly source'!$K$2:$K$8761,2))),0)</f>
        <v/>
      </c>
      <c r="E2">
        <f>IFERROR(MAX(0,MIN(1,AVERAGEIFS('CF hourly source'!$H$2:$H$8761,'CF hourly source'!$L$2:$L$8761,$A2,'CF hourly source'!$K$2:$K$8761,3))),0)</f>
        <v/>
      </c>
      <c r="F2">
        <f>IFERROR(MAX(0,MIN(1,AVERAGEIFS('CF hourly source'!$H$2:$H$8761,'CF hourly source'!$L$2:$L$8761,$A2,'CF hourly source'!$K$2:$K$8761,4))),0)</f>
        <v/>
      </c>
      <c r="G2">
        <f>IFERROR(MAX(0,MIN(1,AVERAGEIFS('CF hourly source'!$H$2:$H$8761,'CF hourly source'!$L$2:$L$8761,$A2,'CF hourly source'!$K$2:$K$8761,5))),0)</f>
        <v/>
      </c>
      <c r="H2">
        <f>IFERROR(MAX(0,MIN(1,AVERAGEIFS('CF hourly source'!$H$2:$H$8761,'CF hourly source'!$L$2:$L$8761,$A2,'CF hourly source'!$K$2:$K$8761,6))),0)</f>
        <v/>
      </c>
      <c r="I2">
        <f>IFERROR(MAX(0,MIN(1,AVERAGEIFS('CF hourly source'!$H$2:$H$8761,'CF hourly source'!$L$2:$L$8761,$A2,'CF hourly source'!$K$2:$K$8761,7))),0)</f>
        <v/>
      </c>
      <c r="J2">
        <f>IFERROR(MAX(0,MIN(1,AVERAGEIFS('CF hourly source'!$H$2:$H$8761,'CF hourly source'!$L$2:$L$8761,$A2,'CF hourly source'!$K$2:$K$8761,8))),0)</f>
        <v/>
      </c>
      <c r="K2">
        <f>IFERROR(MAX(0,MIN(1,AVERAGEIFS('CF hourly source'!$H$2:$H$8761,'CF hourly source'!$L$2:$L$8761,$A2,'CF hourly source'!$K$2:$K$8761,9))),0)</f>
        <v/>
      </c>
      <c r="L2">
        <f>IFERROR(MAX(0,MIN(1,AVERAGEIFS('CF hourly source'!$H$2:$H$8761,'CF hourly source'!$L$2:$L$8761,$A2,'CF hourly source'!$K$2:$K$8761,10))),0)</f>
        <v/>
      </c>
      <c r="M2">
        <f>IFERROR(MAX(0,MIN(1,AVERAGEIFS('CF hourly source'!$H$2:$H$8761,'CF hourly source'!$L$2:$L$8761,$A2,'CF hourly source'!$K$2:$K$8761,11))),0)</f>
        <v/>
      </c>
      <c r="N2">
        <f>IFERROR(MAX(0,MIN(1,AVERAGEIFS('CF hourly source'!$H$2:$H$8761,'CF hourly source'!$L$2:$L$8761,$A2,'CF hourly source'!$K$2:$K$8761,12))),0)</f>
        <v/>
      </c>
      <c r="O2">
        <f>IFERROR(MAX(0,MIN(1,AVERAGEIFS('CF hourly source'!$H$2:$H$8761,'CF hourly source'!$L$2:$L$8761,$A2,'CF hourly source'!$K$2:$K$8761,13))),0)</f>
        <v/>
      </c>
      <c r="P2">
        <f>IFERROR(MAX(0,MIN(1,AVERAGEIFS('CF hourly source'!$H$2:$H$8761,'CF hourly source'!$L$2:$L$8761,$A2,'CF hourly source'!$K$2:$K$8761,14))),0)</f>
        <v/>
      </c>
      <c r="Q2">
        <f>IFERROR(MAX(0,MIN(1,AVERAGEIFS('CF hourly source'!$H$2:$H$8761,'CF hourly source'!$L$2:$L$8761,$A2,'CF hourly source'!$K$2:$K$8761,15))),0)</f>
        <v/>
      </c>
      <c r="R2">
        <f>IFERROR(MAX(0,MIN(1,AVERAGEIFS('CF hourly source'!$H$2:$H$8761,'CF hourly source'!$L$2:$L$8761,$A2,'CF hourly source'!$K$2:$K$8761,16))),0)</f>
        <v/>
      </c>
      <c r="S2">
        <f>IFERROR(MAX(0,MIN(1,AVERAGEIFS('CF hourly source'!$H$2:$H$8761,'CF hourly source'!$L$2:$L$8761,$A2,'CF hourly source'!$K$2:$K$8761,17))),0)</f>
        <v/>
      </c>
      <c r="T2">
        <f>IFERROR(MAX(0,MIN(1,AVERAGEIFS('CF hourly source'!$H$2:$H$8761,'CF hourly source'!$L$2:$L$8761,$A2,'CF hourly source'!$K$2:$K$8761,18))),0)</f>
        <v/>
      </c>
      <c r="U2">
        <f>IFERROR(MAX(0,MIN(1,AVERAGEIFS('CF hourly source'!$H$2:$H$8761,'CF hourly source'!$L$2:$L$8761,$A2,'CF hourly source'!$K$2:$K$8761,19))),0)</f>
        <v/>
      </c>
      <c r="V2">
        <f>IFERROR(MAX(0,MIN(1,AVERAGEIFS('CF hourly source'!$H$2:$H$8761,'CF hourly source'!$L$2:$L$8761,$A2,'CF hourly source'!$K$2:$K$8761,20))),0)</f>
        <v/>
      </c>
      <c r="W2">
        <f>IFERROR(MAX(0,MIN(1,AVERAGEIFS('CF hourly source'!$H$2:$H$8761,'CF hourly source'!$L$2:$L$8761,$A2,'CF hourly source'!$K$2:$K$8761,21))),0)</f>
        <v/>
      </c>
      <c r="X2">
        <f>IFERROR(MAX(0,MIN(1,AVERAGEIFS('CF hourly source'!$H$2:$H$8761,'CF hourly source'!$L$2:$L$8761,$A2,'CF hourly source'!$K$2:$K$8761,22))),0)</f>
        <v/>
      </c>
      <c r="Y2">
        <f>IFERROR(MAX(0,MIN(1,AVERAGEIFS('CF hourly source'!$H$2:$H$8761,'CF hourly source'!$L$2:$L$8761,$A2,'CF hourly source'!$K$2:$K$8761,23))),0)</f>
        <v/>
      </c>
    </row>
    <row r="3">
      <c r="A3" t="inlineStr">
        <is>
          <t>Spring</t>
        </is>
      </c>
      <c r="B3">
        <f>IFERROR(MAX(0,MIN(1,AVERAGEIFS('CF hourly source'!$H$2:$H$8761,'CF hourly source'!$L$2:$L$8761,$A3,'CF hourly source'!$K$2:$K$8761,0))),0)</f>
        <v/>
      </c>
      <c r="C3">
        <f>IFERROR(MAX(0,MIN(1,AVERAGEIFS('CF hourly source'!$H$2:$H$8761,'CF hourly source'!$L$2:$L$8761,$A3,'CF hourly source'!$K$2:$K$8761,1))),0)</f>
        <v/>
      </c>
      <c r="D3">
        <f>IFERROR(MAX(0,MIN(1,AVERAGEIFS('CF hourly source'!$H$2:$H$8761,'CF hourly source'!$L$2:$L$8761,$A3,'CF hourly source'!$K$2:$K$8761,2))),0)</f>
        <v/>
      </c>
      <c r="E3">
        <f>IFERROR(MAX(0,MIN(1,AVERAGEIFS('CF hourly source'!$H$2:$H$8761,'CF hourly source'!$L$2:$L$8761,$A3,'CF hourly source'!$K$2:$K$8761,3))),0)</f>
        <v/>
      </c>
      <c r="F3">
        <f>IFERROR(MAX(0,MIN(1,AVERAGEIFS('CF hourly source'!$H$2:$H$8761,'CF hourly source'!$L$2:$L$8761,$A3,'CF hourly source'!$K$2:$K$8761,4))),0)</f>
        <v/>
      </c>
      <c r="G3">
        <f>IFERROR(MAX(0,MIN(1,AVERAGEIFS('CF hourly source'!$H$2:$H$8761,'CF hourly source'!$L$2:$L$8761,$A3,'CF hourly source'!$K$2:$K$8761,5))),0)</f>
        <v/>
      </c>
      <c r="H3">
        <f>IFERROR(MAX(0,MIN(1,AVERAGEIFS('CF hourly source'!$H$2:$H$8761,'CF hourly source'!$L$2:$L$8761,$A3,'CF hourly source'!$K$2:$K$8761,6))),0)</f>
        <v/>
      </c>
      <c r="I3">
        <f>IFERROR(MAX(0,MIN(1,AVERAGEIFS('CF hourly source'!$H$2:$H$8761,'CF hourly source'!$L$2:$L$8761,$A3,'CF hourly source'!$K$2:$K$8761,7))),0)</f>
        <v/>
      </c>
      <c r="J3">
        <f>IFERROR(MAX(0,MIN(1,AVERAGEIFS('CF hourly source'!$H$2:$H$8761,'CF hourly source'!$L$2:$L$8761,$A3,'CF hourly source'!$K$2:$K$8761,8))),0)</f>
        <v/>
      </c>
      <c r="K3">
        <f>IFERROR(MAX(0,MIN(1,AVERAGEIFS('CF hourly source'!$H$2:$H$8761,'CF hourly source'!$L$2:$L$8761,$A3,'CF hourly source'!$K$2:$K$8761,9))),0)</f>
        <v/>
      </c>
      <c r="L3">
        <f>IFERROR(MAX(0,MIN(1,AVERAGEIFS('CF hourly source'!$H$2:$H$8761,'CF hourly source'!$L$2:$L$8761,$A3,'CF hourly source'!$K$2:$K$8761,10))),0)</f>
        <v/>
      </c>
      <c r="M3">
        <f>IFERROR(MAX(0,MIN(1,AVERAGEIFS('CF hourly source'!$H$2:$H$8761,'CF hourly source'!$L$2:$L$8761,$A3,'CF hourly source'!$K$2:$K$8761,11))),0)</f>
        <v/>
      </c>
      <c r="N3">
        <f>IFERROR(MAX(0,MIN(1,AVERAGEIFS('CF hourly source'!$H$2:$H$8761,'CF hourly source'!$L$2:$L$8761,$A3,'CF hourly source'!$K$2:$K$8761,12))),0)</f>
        <v/>
      </c>
      <c r="O3">
        <f>IFERROR(MAX(0,MIN(1,AVERAGEIFS('CF hourly source'!$H$2:$H$8761,'CF hourly source'!$L$2:$L$8761,$A3,'CF hourly source'!$K$2:$K$8761,13))),0)</f>
        <v/>
      </c>
      <c r="P3">
        <f>IFERROR(MAX(0,MIN(1,AVERAGEIFS('CF hourly source'!$H$2:$H$8761,'CF hourly source'!$L$2:$L$8761,$A3,'CF hourly source'!$K$2:$K$8761,14))),0)</f>
        <v/>
      </c>
      <c r="Q3">
        <f>IFERROR(MAX(0,MIN(1,AVERAGEIFS('CF hourly source'!$H$2:$H$8761,'CF hourly source'!$L$2:$L$8761,$A3,'CF hourly source'!$K$2:$K$8761,15))),0)</f>
        <v/>
      </c>
      <c r="R3">
        <f>IFERROR(MAX(0,MIN(1,AVERAGEIFS('CF hourly source'!$H$2:$H$8761,'CF hourly source'!$L$2:$L$8761,$A3,'CF hourly source'!$K$2:$K$8761,16))),0)</f>
        <v/>
      </c>
      <c r="S3">
        <f>IFERROR(MAX(0,MIN(1,AVERAGEIFS('CF hourly source'!$H$2:$H$8761,'CF hourly source'!$L$2:$L$8761,$A3,'CF hourly source'!$K$2:$K$8761,17))),0)</f>
        <v/>
      </c>
      <c r="T3">
        <f>IFERROR(MAX(0,MIN(1,AVERAGEIFS('CF hourly source'!$H$2:$H$8761,'CF hourly source'!$L$2:$L$8761,$A3,'CF hourly source'!$K$2:$K$8761,18))),0)</f>
        <v/>
      </c>
      <c r="U3">
        <f>IFERROR(MAX(0,MIN(1,AVERAGEIFS('CF hourly source'!$H$2:$H$8761,'CF hourly source'!$L$2:$L$8761,$A3,'CF hourly source'!$K$2:$K$8761,19))),0)</f>
        <v/>
      </c>
      <c r="V3">
        <f>IFERROR(MAX(0,MIN(1,AVERAGEIFS('CF hourly source'!$H$2:$H$8761,'CF hourly source'!$L$2:$L$8761,$A3,'CF hourly source'!$K$2:$K$8761,20))),0)</f>
        <v/>
      </c>
      <c r="W3">
        <f>IFERROR(MAX(0,MIN(1,AVERAGEIFS('CF hourly source'!$H$2:$H$8761,'CF hourly source'!$L$2:$L$8761,$A3,'CF hourly source'!$K$2:$K$8761,21))),0)</f>
        <v/>
      </c>
      <c r="X3">
        <f>IFERROR(MAX(0,MIN(1,AVERAGEIFS('CF hourly source'!$H$2:$H$8761,'CF hourly source'!$L$2:$L$8761,$A3,'CF hourly source'!$K$2:$K$8761,22))),0)</f>
        <v/>
      </c>
      <c r="Y3">
        <f>IFERROR(MAX(0,MIN(1,AVERAGEIFS('CF hourly source'!$H$2:$H$8761,'CF hourly source'!$L$2:$L$8761,$A3,'CF hourly source'!$K$2:$K$8761,23))),0)</f>
        <v/>
      </c>
    </row>
    <row r="4">
      <c r="A4" t="inlineStr">
        <is>
          <t>Summer</t>
        </is>
      </c>
      <c r="B4">
        <f>IFERROR(MAX(0,MIN(1,AVERAGEIFS('CF hourly source'!$H$2:$H$8761,'CF hourly source'!$L$2:$L$8761,$A4,'CF hourly source'!$K$2:$K$8761,0))),0)</f>
        <v/>
      </c>
      <c r="C4">
        <f>IFERROR(MAX(0,MIN(1,AVERAGEIFS('CF hourly source'!$H$2:$H$8761,'CF hourly source'!$L$2:$L$8761,$A4,'CF hourly source'!$K$2:$K$8761,1))),0)</f>
        <v/>
      </c>
      <c r="D4">
        <f>IFERROR(MAX(0,MIN(1,AVERAGEIFS('CF hourly source'!$H$2:$H$8761,'CF hourly source'!$L$2:$L$8761,$A4,'CF hourly source'!$K$2:$K$8761,2))),0)</f>
        <v/>
      </c>
      <c r="E4">
        <f>IFERROR(MAX(0,MIN(1,AVERAGEIFS('CF hourly source'!$H$2:$H$8761,'CF hourly source'!$L$2:$L$8761,$A4,'CF hourly source'!$K$2:$K$8761,3))),0)</f>
        <v/>
      </c>
      <c r="F4">
        <f>IFERROR(MAX(0,MIN(1,AVERAGEIFS('CF hourly source'!$H$2:$H$8761,'CF hourly source'!$L$2:$L$8761,$A4,'CF hourly source'!$K$2:$K$8761,4))),0)</f>
        <v/>
      </c>
      <c r="G4">
        <f>IFERROR(MAX(0,MIN(1,AVERAGEIFS('CF hourly source'!$H$2:$H$8761,'CF hourly source'!$L$2:$L$8761,$A4,'CF hourly source'!$K$2:$K$8761,5))),0)</f>
        <v/>
      </c>
      <c r="H4">
        <f>IFERROR(MAX(0,MIN(1,AVERAGEIFS('CF hourly source'!$H$2:$H$8761,'CF hourly source'!$L$2:$L$8761,$A4,'CF hourly source'!$K$2:$K$8761,6))),0)</f>
        <v/>
      </c>
      <c r="I4">
        <f>IFERROR(MAX(0,MIN(1,AVERAGEIFS('CF hourly source'!$H$2:$H$8761,'CF hourly source'!$L$2:$L$8761,$A4,'CF hourly source'!$K$2:$K$8761,7))),0)</f>
        <v/>
      </c>
      <c r="J4">
        <f>IFERROR(MAX(0,MIN(1,AVERAGEIFS('CF hourly source'!$H$2:$H$8761,'CF hourly source'!$L$2:$L$8761,$A4,'CF hourly source'!$K$2:$K$8761,8))),0)</f>
        <v/>
      </c>
      <c r="K4">
        <f>IFERROR(MAX(0,MIN(1,AVERAGEIFS('CF hourly source'!$H$2:$H$8761,'CF hourly source'!$L$2:$L$8761,$A4,'CF hourly source'!$K$2:$K$8761,9))),0)</f>
        <v/>
      </c>
      <c r="L4">
        <f>IFERROR(MAX(0,MIN(1,AVERAGEIFS('CF hourly source'!$H$2:$H$8761,'CF hourly source'!$L$2:$L$8761,$A4,'CF hourly source'!$K$2:$K$8761,10))),0)</f>
        <v/>
      </c>
      <c r="M4">
        <f>IFERROR(MAX(0,MIN(1,AVERAGEIFS('CF hourly source'!$H$2:$H$8761,'CF hourly source'!$L$2:$L$8761,$A4,'CF hourly source'!$K$2:$K$8761,11))),0)</f>
        <v/>
      </c>
      <c r="N4">
        <f>IFERROR(MAX(0,MIN(1,AVERAGEIFS('CF hourly source'!$H$2:$H$8761,'CF hourly source'!$L$2:$L$8761,$A4,'CF hourly source'!$K$2:$K$8761,12))),0)</f>
        <v/>
      </c>
      <c r="O4">
        <f>IFERROR(MAX(0,MIN(1,AVERAGEIFS('CF hourly source'!$H$2:$H$8761,'CF hourly source'!$L$2:$L$8761,$A4,'CF hourly source'!$K$2:$K$8761,13))),0)</f>
        <v/>
      </c>
      <c r="P4">
        <f>IFERROR(MAX(0,MIN(1,AVERAGEIFS('CF hourly source'!$H$2:$H$8761,'CF hourly source'!$L$2:$L$8761,$A4,'CF hourly source'!$K$2:$K$8761,14))),0)</f>
        <v/>
      </c>
      <c r="Q4">
        <f>IFERROR(MAX(0,MIN(1,AVERAGEIFS('CF hourly source'!$H$2:$H$8761,'CF hourly source'!$L$2:$L$8761,$A4,'CF hourly source'!$K$2:$K$8761,15))),0)</f>
        <v/>
      </c>
      <c r="R4">
        <f>IFERROR(MAX(0,MIN(1,AVERAGEIFS('CF hourly source'!$H$2:$H$8761,'CF hourly source'!$L$2:$L$8761,$A4,'CF hourly source'!$K$2:$K$8761,16))),0)</f>
        <v/>
      </c>
      <c r="S4">
        <f>IFERROR(MAX(0,MIN(1,AVERAGEIFS('CF hourly source'!$H$2:$H$8761,'CF hourly source'!$L$2:$L$8761,$A4,'CF hourly source'!$K$2:$K$8761,17))),0)</f>
        <v/>
      </c>
      <c r="T4">
        <f>IFERROR(MAX(0,MIN(1,AVERAGEIFS('CF hourly source'!$H$2:$H$8761,'CF hourly source'!$L$2:$L$8761,$A4,'CF hourly source'!$K$2:$K$8761,18))),0)</f>
        <v/>
      </c>
      <c r="U4">
        <f>IFERROR(MAX(0,MIN(1,AVERAGEIFS('CF hourly source'!$H$2:$H$8761,'CF hourly source'!$L$2:$L$8761,$A4,'CF hourly source'!$K$2:$K$8761,19))),0)</f>
        <v/>
      </c>
      <c r="V4">
        <f>IFERROR(MAX(0,MIN(1,AVERAGEIFS('CF hourly source'!$H$2:$H$8761,'CF hourly source'!$L$2:$L$8761,$A4,'CF hourly source'!$K$2:$K$8761,20))),0)</f>
        <v/>
      </c>
      <c r="W4">
        <f>IFERROR(MAX(0,MIN(1,AVERAGEIFS('CF hourly source'!$H$2:$H$8761,'CF hourly source'!$L$2:$L$8761,$A4,'CF hourly source'!$K$2:$K$8761,21))),0)</f>
        <v/>
      </c>
      <c r="X4">
        <f>IFERROR(MAX(0,MIN(1,AVERAGEIFS('CF hourly source'!$H$2:$H$8761,'CF hourly source'!$L$2:$L$8761,$A4,'CF hourly source'!$K$2:$K$8761,22))),0)</f>
        <v/>
      </c>
      <c r="Y4">
        <f>IFERROR(MAX(0,MIN(1,AVERAGEIFS('CF hourly source'!$H$2:$H$8761,'CF hourly source'!$L$2:$L$8761,$A4,'CF hourly source'!$K$2:$K$8761,23))),0)</f>
        <v/>
      </c>
    </row>
    <row r="5">
      <c r="A5" t="inlineStr">
        <is>
          <t>Fall</t>
        </is>
      </c>
      <c r="B5">
        <f>IFERROR(MAX(0,MIN(1,AVERAGEIFS('CF hourly source'!$H$2:$H$8761,'CF hourly source'!$L$2:$L$8761,$A5,'CF hourly source'!$K$2:$K$8761,0))),0)</f>
        <v/>
      </c>
      <c r="C5">
        <f>IFERROR(MAX(0,MIN(1,AVERAGEIFS('CF hourly source'!$H$2:$H$8761,'CF hourly source'!$L$2:$L$8761,$A5,'CF hourly source'!$K$2:$K$8761,1))),0)</f>
        <v/>
      </c>
      <c r="D5">
        <f>IFERROR(MAX(0,MIN(1,AVERAGEIFS('CF hourly source'!$H$2:$H$8761,'CF hourly source'!$L$2:$L$8761,$A5,'CF hourly source'!$K$2:$K$8761,2))),0)</f>
        <v/>
      </c>
      <c r="E5">
        <f>IFERROR(MAX(0,MIN(1,AVERAGEIFS('CF hourly source'!$H$2:$H$8761,'CF hourly source'!$L$2:$L$8761,$A5,'CF hourly source'!$K$2:$K$8761,3))),0)</f>
        <v/>
      </c>
      <c r="F5">
        <f>IFERROR(MAX(0,MIN(1,AVERAGEIFS('CF hourly source'!$H$2:$H$8761,'CF hourly source'!$L$2:$L$8761,$A5,'CF hourly source'!$K$2:$K$8761,4))),0)</f>
        <v/>
      </c>
      <c r="G5">
        <f>IFERROR(MAX(0,MIN(1,AVERAGEIFS('CF hourly source'!$H$2:$H$8761,'CF hourly source'!$L$2:$L$8761,$A5,'CF hourly source'!$K$2:$K$8761,5))),0)</f>
        <v/>
      </c>
      <c r="H5">
        <f>IFERROR(MAX(0,MIN(1,AVERAGEIFS('CF hourly source'!$H$2:$H$8761,'CF hourly source'!$L$2:$L$8761,$A5,'CF hourly source'!$K$2:$K$8761,6))),0)</f>
        <v/>
      </c>
      <c r="I5">
        <f>IFERROR(MAX(0,MIN(1,AVERAGEIFS('CF hourly source'!$H$2:$H$8761,'CF hourly source'!$L$2:$L$8761,$A5,'CF hourly source'!$K$2:$K$8761,7))),0)</f>
        <v/>
      </c>
      <c r="J5">
        <f>IFERROR(MAX(0,MIN(1,AVERAGEIFS('CF hourly source'!$H$2:$H$8761,'CF hourly source'!$L$2:$L$8761,$A5,'CF hourly source'!$K$2:$K$8761,8))),0)</f>
        <v/>
      </c>
      <c r="K5">
        <f>IFERROR(MAX(0,MIN(1,AVERAGEIFS('CF hourly source'!$H$2:$H$8761,'CF hourly source'!$L$2:$L$8761,$A5,'CF hourly source'!$K$2:$K$8761,9))),0)</f>
        <v/>
      </c>
      <c r="L5">
        <f>IFERROR(MAX(0,MIN(1,AVERAGEIFS('CF hourly source'!$H$2:$H$8761,'CF hourly source'!$L$2:$L$8761,$A5,'CF hourly source'!$K$2:$K$8761,10))),0)</f>
        <v/>
      </c>
      <c r="M5">
        <f>IFERROR(MAX(0,MIN(1,AVERAGEIFS('CF hourly source'!$H$2:$H$8761,'CF hourly source'!$L$2:$L$8761,$A5,'CF hourly source'!$K$2:$K$8761,11))),0)</f>
        <v/>
      </c>
      <c r="N5">
        <f>IFERROR(MAX(0,MIN(1,AVERAGEIFS('CF hourly source'!$H$2:$H$8761,'CF hourly source'!$L$2:$L$8761,$A5,'CF hourly source'!$K$2:$K$8761,12))),0)</f>
        <v/>
      </c>
      <c r="O5">
        <f>IFERROR(MAX(0,MIN(1,AVERAGEIFS('CF hourly source'!$H$2:$H$8761,'CF hourly source'!$L$2:$L$8761,$A5,'CF hourly source'!$K$2:$K$8761,13))),0)</f>
        <v/>
      </c>
      <c r="P5">
        <f>IFERROR(MAX(0,MIN(1,AVERAGEIFS('CF hourly source'!$H$2:$H$8761,'CF hourly source'!$L$2:$L$8761,$A5,'CF hourly source'!$K$2:$K$8761,14))),0)</f>
        <v/>
      </c>
      <c r="Q5">
        <f>IFERROR(MAX(0,MIN(1,AVERAGEIFS('CF hourly source'!$H$2:$H$8761,'CF hourly source'!$L$2:$L$8761,$A5,'CF hourly source'!$K$2:$K$8761,15))),0)</f>
        <v/>
      </c>
      <c r="R5">
        <f>IFERROR(MAX(0,MIN(1,AVERAGEIFS('CF hourly source'!$H$2:$H$8761,'CF hourly source'!$L$2:$L$8761,$A5,'CF hourly source'!$K$2:$K$8761,16))),0)</f>
        <v/>
      </c>
      <c r="S5">
        <f>IFERROR(MAX(0,MIN(1,AVERAGEIFS('CF hourly source'!$H$2:$H$8761,'CF hourly source'!$L$2:$L$8761,$A5,'CF hourly source'!$K$2:$K$8761,17))),0)</f>
        <v/>
      </c>
      <c r="T5">
        <f>IFERROR(MAX(0,MIN(1,AVERAGEIFS('CF hourly source'!$H$2:$H$8761,'CF hourly source'!$L$2:$L$8761,$A5,'CF hourly source'!$K$2:$K$8761,18))),0)</f>
        <v/>
      </c>
      <c r="U5">
        <f>IFERROR(MAX(0,MIN(1,AVERAGEIFS('CF hourly source'!$H$2:$H$8761,'CF hourly source'!$L$2:$L$8761,$A5,'CF hourly source'!$K$2:$K$8761,19))),0)</f>
        <v/>
      </c>
      <c r="V5">
        <f>IFERROR(MAX(0,MIN(1,AVERAGEIFS('CF hourly source'!$H$2:$H$8761,'CF hourly source'!$L$2:$L$8761,$A5,'CF hourly source'!$K$2:$K$8761,20))),0)</f>
        <v/>
      </c>
      <c r="W5">
        <f>IFERROR(MAX(0,MIN(1,AVERAGEIFS('CF hourly source'!$H$2:$H$8761,'CF hourly source'!$L$2:$L$8761,$A5,'CF hourly source'!$K$2:$K$8761,21))),0)</f>
        <v/>
      </c>
      <c r="X5">
        <f>IFERROR(MAX(0,MIN(1,AVERAGEIFS('CF hourly source'!$H$2:$H$8761,'CF hourly source'!$L$2:$L$8761,$A5,'CF hourly source'!$K$2:$K$8761,22))),0)</f>
        <v/>
      </c>
      <c r="Y5">
        <f>IFERROR(MAX(0,MIN(1,AVERAGEIFS('CF hourly source'!$H$2:$H$8761,'CF hourly source'!$L$2:$L$8761,$A5,'CF hourly source'!$K$2:$K$8761,23))),0)</f>
        <v/>
      </c>
    </row>
    <row r="6">
      <c r="A6" t="inlineStr">
        <is>
          <t>Summer Peak</t>
        </is>
      </c>
      <c r="B6">
        <f>IFERROR(MAX(0,MIN(1,AVERAGEIFS('CF hourly source'!$H$2:$H$8761,'CF hourly source'!$L$2:$L$8761,$A6,'CF hourly source'!$K$2:$K$8761,0))),0)</f>
        <v/>
      </c>
      <c r="C6">
        <f>IFERROR(MAX(0,MIN(1,AVERAGEIFS('CF hourly source'!$H$2:$H$8761,'CF hourly source'!$L$2:$L$8761,$A6,'CF hourly source'!$K$2:$K$8761,1))),0)</f>
        <v/>
      </c>
      <c r="D6">
        <f>IFERROR(MAX(0,MIN(1,AVERAGEIFS('CF hourly source'!$H$2:$H$8761,'CF hourly source'!$L$2:$L$8761,$A6,'CF hourly source'!$K$2:$K$8761,2))),0)</f>
        <v/>
      </c>
      <c r="E6">
        <f>IFERROR(MAX(0,MIN(1,AVERAGEIFS('CF hourly source'!$H$2:$H$8761,'CF hourly source'!$L$2:$L$8761,$A6,'CF hourly source'!$K$2:$K$8761,3))),0)</f>
        <v/>
      </c>
      <c r="F6">
        <f>IFERROR(MAX(0,MIN(1,AVERAGEIFS('CF hourly source'!$H$2:$H$8761,'CF hourly source'!$L$2:$L$8761,$A6,'CF hourly source'!$K$2:$K$8761,4))),0)</f>
        <v/>
      </c>
      <c r="G6">
        <f>IFERROR(MAX(0,MIN(1,AVERAGEIFS('CF hourly source'!$H$2:$H$8761,'CF hourly source'!$L$2:$L$8761,$A6,'CF hourly source'!$K$2:$K$8761,5))),0)</f>
        <v/>
      </c>
      <c r="H6">
        <f>IFERROR(MAX(0,MIN(1,AVERAGEIFS('CF hourly source'!$H$2:$H$8761,'CF hourly source'!$L$2:$L$8761,$A6,'CF hourly source'!$K$2:$K$8761,6))),0)</f>
        <v/>
      </c>
      <c r="I6">
        <f>IFERROR(MAX(0,MIN(1,AVERAGEIFS('CF hourly source'!$H$2:$H$8761,'CF hourly source'!$L$2:$L$8761,$A6,'CF hourly source'!$K$2:$K$8761,7))),0)</f>
        <v/>
      </c>
      <c r="J6">
        <f>IFERROR(MAX(0,MIN(1,AVERAGEIFS('CF hourly source'!$H$2:$H$8761,'CF hourly source'!$L$2:$L$8761,$A6,'CF hourly source'!$K$2:$K$8761,8))),0)</f>
        <v/>
      </c>
      <c r="K6">
        <f>IFERROR(MAX(0,MIN(1,AVERAGEIFS('CF hourly source'!$H$2:$H$8761,'CF hourly source'!$L$2:$L$8761,$A6,'CF hourly source'!$K$2:$K$8761,9))),0)</f>
        <v/>
      </c>
      <c r="L6">
        <f>IFERROR(MAX(0,MIN(1,AVERAGEIFS('CF hourly source'!$H$2:$H$8761,'CF hourly source'!$L$2:$L$8761,$A6,'CF hourly source'!$K$2:$K$8761,10))),0)</f>
        <v/>
      </c>
      <c r="M6">
        <f>IFERROR(MAX(0,MIN(1,AVERAGEIFS('CF hourly source'!$H$2:$H$8761,'CF hourly source'!$L$2:$L$8761,$A6,'CF hourly source'!$K$2:$K$8761,11))),0)</f>
        <v/>
      </c>
      <c r="N6">
        <f>IFERROR(MAX(0,MIN(1,AVERAGEIFS('CF hourly source'!$H$2:$H$8761,'CF hourly source'!$L$2:$L$8761,$A6,'CF hourly source'!$K$2:$K$8761,12))),0)</f>
        <v/>
      </c>
      <c r="O6">
        <f>IFERROR(MAX(0,MIN(1,AVERAGEIFS('CF hourly source'!$H$2:$H$8761,'CF hourly source'!$L$2:$L$8761,$A6,'CF hourly source'!$K$2:$K$8761,13))),0)</f>
        <v/>
      </c>
      <c r="P6">
        <f>IFERROR(MAX(0,MIN(1,AVERAGEIFS('CF hourly source'!$H$2:$H$8761,'CF hourly source'!$L$2:$L$8761,$A6,'CF hourly source'!$K$2:$K$8761,14))),0)</f>
        <v/>
      </c>
      <c r="Q6">
        <f>IFERROR(MAX(0,MIN(1,AVERAGEIFS('CF hourly source'!$H$2:$H$8761,'CF hourly source'!$L$2:$L$8761,$A6,'CF hourly source'!$K$2:$K$8761,15))),0)</f>
        <v/>
      </c>
      <c r="R6">
        <f>IFERROR(MAX(0,MIN(1,AVERAGEIFS('CF hourly source'!$H$2:$H$8761,'CF hourly source'!$L$2:$L$8761,$A6,'CF hourly source'!$K$2:$K$8761,16))),0)</f>
        <v/>
      </c>
      <c r="S6">
        <f>IFERROR(MAX(0,MIN(1,AVERAGEIFS('CF hourly source'!$H$2:$H$8761,'CF hourly source'!$L$2:$L$8761,$A6,'CF hourly source'!$K$2:$K$8761,17))),0)</f>
        <v/>
      </c>
      <c r="T6">
        <f>IFERROR(MAX(0,MIN(1,AVERAGEIFS('CF hourly source'!$H$2:$H$8761,'CF hourly source'!$L$2:$L$8761,$A6,'CF hourly source'!$K$2:$K$8761,18))),0)</f>
        <v/>
      </c>
      <c r="U6">
        <f>IFERROR(MAX(0,MIN(1,AVERAGEIFS('CF hourly source'!$H$2:$H$8761,'CF hourly source'!$L$2:$L$8761,$A6,'CF hourly source'!$K$2:$K$8761,19))),0)</f>
        <v/>
      </c>
      <c r="V6">
        <f>IFERROR(MAX(0,MIN(1,AVERAGEIFS('CF hourly source'!$H$2:$H$8761,'CF hourly source'!$L$2:$L$8761,$A6,'CF hourly source'!$K$2:$K$8761,20))),0)</f>
        <v/>
      </c>
      <c r="W6">
        <f>IFERROR(MAX(0,MIN(1,AVERAGEIFS('CF hourly source'!$H$2:$H$8761,'CF hourly source'!$L$2:$L$8761,$A6,'CF hourly source'!$K$2:$K$8761,21))),0)</f>
        <v/>
      </c>
      <c r="X6">
        <f>IFERROR(MAX(0,MIN(1,AVERAGEIFS('CF hourly source'!$H$2:$H$8761,'CF hourly source'!$L$2:$L$8761,$A6,'CF hourly source'!$K$2:$K$8761,22))),0)</f>
        <v/>
      </c>
      <c r="Y6">
        <f>IFERROR(MAX(0,MIN(1,AVERAGEIFS('CF hourly source'!$H$2:$H$8761,'CF hourly source'!$L$2:$L$8761,$A6,'CF hourly source'!$K$2:$K$8761,23))),0)</f>
        <v/>
      </c>
    </row>
    <row r="7">
      <c r="A7" t="inlineStr">
        <is>
          <t>Winter Peak</t>
        </is>
      </c>
      <c r="B7">
        <f>IFERROR(MAX(0,MIN(1,AVERAGEIFS('CF hourly source'!$H$2:$H$8761,'CF hourly source'!$L$2:$L$8761,$A7,'CF hourly source'!$K$2:$K$8761,0))),0)</f>
        <v/>
      </c>
      <c r="C7">
        <f>IFERROR(MAX(0,MIN(1,AVERAGEIFS('CF hourly source'!$H$2:$H$8761,'CF hourly source'!$L$2:$L$8761,$A7,'CF hourly source'!$K$2:$K$8761,1))),0)</f>
        <v/>
      </c>
      <c r="D7">
        <f>IFERROR(MAX(0,MIN(1,AVERAGEIFS('CF hourly source'!$H$2:$H$8761,'CF hourly source'!$L$2:$L$8761,$A7,'CF hourly source'!$K$2:$K$8761,2))),0)</f>
        <v/>
      </c>
      <c r="E7">
        <f>IFERROR(MAX(0,MIN(1,AVERAGEIFS('CF hourly source'!$H$2:$H$8761,'CF hourly source'!$L$2:$L$8761,$A7,'CF hourly source'!$K$2:$K$8761,3))),0)</f>
        <v/>
      </c>
      <c r="F7">
        <f>IFERROR(MAX(0,MIN(1,AVERAGEIFS('CF hourly source'!$H$2:$H$8761,'CF hourly source'!$L$2:$L$8761,$A7,'CF hourly source'!$K$2:$K$8761,4))),0)</f>
        <v/>
      </c>
      <c r="G7">
        <f>IFERROR(MAX(0,MIN(1,AVERAGEIFS('CF hourly source'!$H$2:$H$8761,'CF hourly source'!$L$2:$L$8761,$A7,'CF hourly source'!$K$2:$K$8761,5))),0)</f>
        <v/>
      </c>
      <c r="H7">
        <f>IFERROR(MAX(0,MIN(1,AVERAGEIFS('CF hourly source'!$H$2:$H$8761,'CF hourly source'!$L$2:$L$8761,$A7,'CF hourly source'!$K$2:$K$8761,6))),0)</f>
        <v/>
      </c>
      <c r="I7">
        <f>IFERROR(MAX(0,MIN(1,AVERAGEIFS('CF hourly source'!$H$2:$H$8761,'CF hourly source'!$L$2:$L$8761,$A7,'CF hourly source'!$K$2:$K$8761,7))),0)</f>
        <v/>
      </c>
      <c r="J7">
        <f>IFERROR(MAX(0,MIN(1,AVERAGEIFS('CF hourly source'!$H$2:$H$8761,'CF hourly source'!$L$2:$L$8761,$A7,'CF hourly source'!$K$2:$K$8761,8))),0)</f>
        <v/>
      </c>
      <c r="K7">
        <f>IFERROR(MAX(0,MIN(1,AVERAGEIFS('CF hourly source'!$H$2:$H$8761,'CF hourly source'!$L$2:$L$8761,$A7,'CF hourly source'!$K$2:$K$8761,9))),0)</f>
        <v/>
      </c>
      <c r="L7">
        <f>IFERROR(MAX(0,MIN(1,AVERAGEIFS('CF hourly source'!$H$2:$H$8761,'CF hourly source'!$L$2:$L$8761,$A7,'CF hourly source'!$K$2:$K$8761,10))),0)</f>
        <v/>
      </c>
      <c r="M7">
        <f>IFERROR(MAX(0,MIN(1,AVERAGEIFS('CF hourly source'!$H$2:$H$8761,'CF hourly source'!$L$2:$L$8761,$A7,'CF hourly source'!$K$2:$K$8761,11))),0)</f>
        <v/>
      </c>
      <c r="N7">
        <f>IFERROR(MAX(0,MIN(1,AVERAGEIFS('CF hourly source'!$H$2:$H$8761,'CF hourly source'!$L$2:$L$8761,$A7,'CF hourly source'!$K$2:$K$8761,12))),0)</f>
        <v/>
      </c>
      <c r="O7">
        <f>IFERROR(MAX(0,MIN(1,AVERAGEIFS('CF hourly source'!$H$2:$H$8761,'CF hourly source'!$L$2:$L$8761,$A7,'CF hourly source'!$K$2:$K$8761,13))),0)</f>
        <v/>
      </c>
      <c r="P7">
        <f>IFERROR(MAX(0,MIN(1,AVERAGEIFS('CF hourly source'!$H$2:$H$8761,'CF hourly source'!$L$2:$L$8761,$A7,'CF hourly source'!$K$2:$K$8761,14))),0)</f>
        <v/>
      </c>
      <c r="Q7">
        <f>IFERROR(MAX(0,MIN(1,AVERAGEIFS('CF hourly source'!$H$2:$H$8761,'CF hourly source'!$L$2:$L$8761,$A7,'CF hourly source'!$K$2:$K$8761,15))),0)</f>
        <v/>
      </c>
      <c r="R7">
        <f>IFERROR(MAX(0,MIN(1,AVERAGEIFS('CF hourly source'!$H$2:$H$8761,'CF hourly source'!$L$2:$L$8761,$A7,'CF hourly source'!$K$2:$K$8761,16))),0)</f>
        <v/>
      </c>
      <c r="S7">
        <f>IFERROR(MAX(0,MIN(1,AVERAGEIFS('CF hourly source'!$H$2:$H$8761,'CF hourly source'!$L$2:$L$8761,$A7,'CF hourly source'!$K$2:$K$8761,17))),0)</f>
        <v/>
      </c>
      <c r="T7">
        <f>IFERROR(MAX(0,MIN(1,AVERAGEIFS('CF hourly source'!$H$2:$H$8761,'CF hourly source'!$L$2:$L$8761,$A7,'CF hourly source'!$K$2:$K$8761,18))),0)</f>
        <v/>
      </c>
      <c r="U7">
        <f>IFERROR(MAX(0,MIN(1,AVERAGEIFS('CF hourly source'!$H$2:$H$8761,'CF hourly source'!$L$2:$L$8761,$A7,'CF hourly source'!$K$2:$K$8761,19))),0)</f>
        <v/>
      </c>
      <c r="V7">
        <f>IFERROR(MAX(0,MIN(1,AVERAGEIFS('CF hourly source'!$H$2:$H$8761,'CF hourly source'!$L$2:$L$8761,$A7,'CF hourly source'!$K$2:$K$8761,20))),0)</f>
        <v/>
      </c>
      <c r="W7">
        <f>IFERROR(MAX(0,MIN(1,AVERAGEIFS('CF hourly source'!$H$2:$H$8761,'CF hourly source'!$L$2:$L$8761,$A7,'CF hourly source'!$K$2:$K$8761,21))),0)</f>
        <v/>
      </c>
      <c r="X7">
        <f>IFERROR(MAX(0,MIN(1,AVERAGEIFS('CF hourly source'!$H$2:$H$8761,'CF hourly source'!$L$2:$L$8761,$A7,'CF hourly source'!$K$2:$K$8761,22))),0)</f>
        <v/>
      </c>
      <c r="Y7">
        <f>IFERROR(MAX(0,MIN(1,AVERAGEIFS('CF hourly source'!$H$2:$H$8761,'CF hourly source'!$L$2:$L$8761,$A7,'CF hourly source'!$K$2:$K$8761,23))),0)</f>
        <v/>
      </c>
    </row>
  </sheetData>
  <pageMargins left="0.75" right="0.75" top="1" bottom="1" header="0.5" footer="0.5"/>
</worksheet>
</file>

<file path=xl/worksheets/sheet10.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(capacity factor)</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f>IFERROR(MAX(0,MIN(1,AVERAGEIFS('CF hourly source'!$F$2:$F$8761,'CF hourly source'!$L$2:$L$8761,$A2,'CF hourly source'!$K$2:$K$8761,0))),0)</f>
        <v/>
      </c>
      <c r="C2">
        <f>IFERROR(MAX(0,MIN(1,AVERAGEIFS('CF hourly source'!$F$2:$F$8761,'CF hourly source'!$L$2:$L$8761,$A2,'CF hourly source'!$K$2:$K$8761,1))),0)</f>
        <v/>
      </c>
      <c r="D2">
        <f>IFERROR(MAX(0,MIN(1,AVERAGEIFS('CF hourly source'!$F$2:$F$8761,'CF hourly source'!$L$2:$L$8761,$A2,'CF hourly source'!$K$2:$K$8761,2))),0)</f>
        <v/>
      </c>
      <c r="E2">
        <f>IFERROR(MAX(0,MIN(1,AVERAGEIFS('CF hourly source'!$F$2:$F$8761,'CF hourly source'!$L$2:$L$8761,$A2,'CF hourly source'!$K$2:$K$8761,3))),0)</f>
        <v/>
      </c>
      <c r="F2">
        <f>IFERROR(MAX(0,MIN(1,AVERAGEIFS('CF hourly source'!$F$2:$F$8761,'CF hourly source'!$L$2:$L$8761,$A2,'CF hourly source'!$K$2:$K$8761,4))),0)</f>
        <v/>
      </c>
      <c r="G2">
        <f>IFERROR(MAX(0,MIN(1,AVERAGEIFS('CF hourly source'!$F$2:$F$8761,'CF hourly source'!$L$2:$L$8761,$A2,'CF hourly source'!$K$2:$K$8761,5))),0)</f>
        <v/>
      </c>
      <c r="H2">
        <f>IFERROR(MAX(0,MIN(1,AVERAGEIFS('CF hourly source'!$F$2:$F$8761,'CF hourly source'!$L$2:$L$8761,$A2,'CF hourly source'!$K$2:$K$8761,6))),0)</f>
        <v/>
      </c>
      <c r="I2">
        <f>IFERROR(MAX(0,MIN(1,AVERAGEIFS('CF hourly source'!$F$2:$F$8761,'CF hourly source'!$L$2:$L$8761,$A2,'CF hourly source'!$K$2:$K$8761,7))),0)</f>
        <v/>
      </c>
      <c r="J2">
        <f>IFERROR(MAX(0,MIN(1,AVERAGEIFS('CF hourly source'!$F$2:$F$8761,'CF hourly source'!$L$2:$L$8761,$A2,'CF hourly source'!$K$2:$K$8761,8))),0)</f>
        <v/>
      </c>
      <c r="K2">
        <f>IFERROR(MAX(0,MIN(1,AVERAGEIFS('CF hourly source'!$F$2:$F$8761,'CF hourly source'!$L$2:$L$8761,$A2,'CF hourly source'!$K$2:$K$8761,9))),0)</f>
        <v/>
      </c>
      <c r="L2">
        <f>IFERROR(MAX(0,MIN(1,AVERAGEIFS('CF hourly source'!$F$2:$F$8761,'CF hourly source'!$L$2:$L$8761,$A2,'CF hourly source'!$K$2:$K$8761,10))),0)</f>
        <v/>
      </c>
      <c r="M2">
        <f>IFERROR(MAX(0,MIN(1,AVERAGEIFS('CF hourly source'!$F$2:$F$8761,'CF hourly source'!$L$2:$L$8761,$A2,'CF hourly source'!$K$2:$K$8761,11))),0)</f>
        <v/>
      </c>
      <c r="N2">
        <f>IFERROR(MAX(0,MIN(1,AVERAGEIFS('CF hourly source'!$F$2:$F$8761,'CF hourly source'!$L$2:$L$8761,$A2,'CF hourly source'!$K$2:$K$8761,12))),0)</f>
        <v/>
      </c>
      <c r="O2">
        <f>IFERROR(MAX(0,MIN(1,AVERAGEIFS('CF hourly source'!$F$2:$F$8761,'CF hourly source'!$L$2:$L$8761,$A2,'CF hourly source'!$K$2:$K$8761,13))),0)</f>
        <v/>
      </c>
      <c r="P2">
        <f>IFERROR(MAX(0,MIN(1,AVERAGEIFS('CF hourly source'!$F$2:$F$8761,'CF hourly source'!$L$2:$L$8761,$A2,'CF hourly source'!$K$2:$K$8761,14))),0)</f>
        <v/>
      </c>
      <c r="Q2">
        <f>IFERROR(MAX(0,MIN(1,AVERAGEIFS('CF hourly source'!$F$2:$F$8761,'CF hourly source'!$L$2:$L$8761,$A2,'CF hourly source'!$K$2:$K$8761,15))),0)</f>
        <v/>
      </c>
      <c r="R2">
        <f>IFERROR(MAX(0,MIN(1,AVERAGEIFS('CF hourly source'!$F$2:$F$8761,'CF hourly source'!$L$2:$L$8761,$A2,'CF hourly source'!$K$2:$K$8761,16))),0)</f>
        <v/>
      </c>
      <c r="S2">
        <f>IFERROR(MAX(0,MIN(1,AVERAGEIFS('CF hourly source'!$F$2:$F$8761,'CF hourly source'!$L$2:$L$8761,$A2,'CF hourly source'!$K$2:$K$8761,17))),0)</f>
        <v/>
      </c>
      <c r="T2">
        <f>IFERROR(MAX(0,MIN(1,AVERAGEIFS('CF hourly source'!$F$2:$F$8761,'CF hourly source'!$L$2:$L$8761,$A2,'CF hourly source'!$K$2:$K$8761,18))),0)</f>
        <v/>
      </c>
      <c r="U2">
        <f>IFERROR(MAX(0,MIN(1,AVERAGEIFS('CF hourly source'!$F$2:$F$8761,'CF hourly source'!$L$2:$L$8761,$A2,'CF hourly source'!$K$2:$K$8761,19))),0)</f>
        <v/>
      </c>
      <c r="V2">
        <f>IFERROR(MAX(0,MIN(1,AVERAGEIFS('CF hourly source'!$F$2:$F$8761,'CF hourly source'!$L$2:$L$8761,$A2,'CF hourly source'!$K$2:$K$8761,20))),0)</f>
        <v/>
      </c>
      <c r="W2">
        <f>IFERROR(MAX(0,MIN(1,AVERAGEIFS('CF hourly source'!$F$2:$F$8761,'CF hourly source'!$L$2:$L$8761,$A2,'CF hourly source'!$K$2:$K$8761,21))),0)</f>
        <v/>
      </c>
      <c r="X2">
        <f>IFERROR(MAX(0,MIN(1,AVERAGEIFS('CF hourly source'!$F$2:$F$8761,'CF hourly source'!$L$2:$L$8761,$A2,'CF hourly source'!$K$2:$K$8761,22))),0)</f>
        <v/>
      </c>
      <c r="Y2">
        <f>IFERROR(MAX(0,MIN(1,AVERAGEIFS('CF hourly source'!$F$2:$F$8761,'CF hourly source'!$L$2:$L$8761,$A2,'CF hourly source'!$K$2:$K$8761,23))),0)</f>
        <v/>
      </c>
    </row>
    <row r="3">
      <c r="A3" t="inlineStr">
        <is>
          <t>Spring</t>
        </is>
      </c>
      <c r="B3">
        <f>IFERROR(MAX(0,MIN(1,AVERAGEIFS('CF hourly source'!$F$2:$F$8761,'CF hourly source'!$L$2:$L$8761,$A3,'CF hourly source'!$K$2:$K$8761,0))),0)</f>
        <v/>
      </c>
      <c r="C3">
        <f>IFERROR(MAX(0,MIN(1,AVERAGEIFS('CF hourly source'!$F$2:$F$8761,'CF hourly source'!$L$2:$L$8761,$A3,'CF hourly source'!$K$2:$K$8761,1))),0)</f>
        <v/>
      </c>
      <c r="D3">
        <f>IFERROR(MAX(0,MIN(1,AVERAGEIFS('CF hourly source'!$F$2:$F$8761,'CF hourly source'!$L$2:$L$8761,$A3,'CF hourly source'!$K$2:$K$8761,2))),0)</f>
        <v/>
      </c>
      <c r="E3">
        <f>IFERROR(MAX(0,MIN(1,AVERAGEIFS('CF hourly source'!$F$2:$F$8761,'CF hourly source'!$L$2:$L$8761,$A3,'CF hourly source'!$K$2:$K$8761,3))),0)</f>
        <v/>
      </c>
      <c r="F3">
        <f>IFERROR(MAX(0,MIN(1,AVERAGEIFS('CF hourly source'!$F$2:$F$8761,'CF hourly source'!$L$2:$L$8761,$A3,'CF hourly source'!$K$2:$K$8761,4))),0)</f>
        <v/>
      </c>
      <c r="G3">
        <f>IFERROR(MAX(0,MIN(1,AVERAGEIFS('CF hourly source'!$F$2:$F$8761,'CF hourly source'!$L$2:$L$8761,$A3,'CF hourly source'!$K$2:$K$8761,5))),0)</f>
        <v/>
      </c>
      <c r="H3">
        <f>IFERROR(MAX(0,MIN(1,AVERAGEIFS('CF hourly source'!$F$2:$F$8761,'CF hourly source'!$L$2:$L$8761,$A3,'CF hourly source'!$K$2:$K$8761,6))),0)</f>
        <v/>
      </c>
      <c r="I3">
        <f>IFERROR(MAX(0,MIN(1,AVERAGEIFS('CF hourly source'!$F$2:$F$8761,'CF hourly source'!$L$2:$L$8761,$A3,'CF hourly source'!$K$2:$K$8761,7))),0)</f>
        <v/>
      </c>
      <c r="J3">
        <f>IFERROR(MAX(0,MIN(1,AVERAGEIFS('CF hourly source'!$F$2:$F$8761,'CF hourly source'!$L$2:$L$8761,$A3,'CF hourly source'!$K$2:$K$8761,8))),0)</f>
        <v/>
      </c>
      <c r="K3">
        <f>IFERROR(MAX(0,MIN(1,AVERAGEIFS('CF hourly source'!$F$2:$F$8761,'CF hourly source'!$L$2:$L$8761,$A3,'CF hourly source'!$K$2:$K$8761,9))),0)</f>
        <v/>
      </c>
      <c r="L3">
        <f>IFERROR(MAX(0,MIN(1,AVERAGEIFS('CF hourly source'!$F$2:$F$8761,'CF hourly source'!$L$2:$L$8761,$A3,'CF hourly source'!$K$2:$K$8761,10))),0)</f>
        <v/>
      </c>
      <c r="M3">
        <f>IFERROR(MAX(0,MIN(1,AVERAGEIFS('CF hourly source'!$F$2:$F$8761,'CF hourly source'!$L$2:$L$8761,$A3,'CF hourly source'!$K$2:$K$8761,11))),0)</f>
        <v/>
      </c>
      <c r="N3">
        <f>IFERROR(MAX(0,MIN(1,AVERAGEIFS('CF hourly source'!$F$2:$F$8761,'CF hourly source'!$L$2:$L$8761,$A3,'CF hourly source'!$K$2:$K$8761,12))),0)</f>
        <v/>
      </c>
      <c r="O3">
        <f>IFERROR(MAX(0,MIN(1,AVERAGEIFS('CF hourly source'!$F$2:$F$8761,'CF hourly source'!$L$2:$L$8761,$A3,'CF hourly source'!$K$2:$K$8761,13))),0)</f>
        <v/>
      </c>
      <c r="P3">
        <f>IFERROR(MAX(0,MIN(1,AVERAGEIFS('CF hourly source'!$F$2:$F$8761,'CF hourly source'!$L$2:$L$8761,$A3,'CF hourly source'!$K$2:$K$8761,14))),0)</f>
        <v/>
      </c>
      <c r="Q3">
        <f>IFERROR(MAX(0,MIN(1,AVERAGEIFS('CF hourly source'!$F$2:$F$8761,'CF hourly source'!$L$2:$L$8761,$A3,'CF hourly source'!$K$2:$K$8761,15))),0)</f>
        <v/>
      </c>
      <c r="R3">
        <f>IFERROR(MAX(0,MIN(1,AVERAGEIFS('CF hourly source'!$F$2:$F$8761,'CF hourly source'!$L$2:$L$8761,$A3,'CF hourly source'!$K$2:$K$8761,16))),0)</f>
        <v/>
      </c>
      <c r="S3">
        <f>IFERROR(MAX(0,MIN(1,AVERAGEIFS('CF hourly source'!$F$2:$F$8761,'CF hourly source'!$L$2:$L$8761,$A3,'CF hourly source'!$K$2:$K$8761,17))),0)</f>
        <v/>
      </c>
      <c r="T3">
        <f>IFERROR(MAX(0,MIN(1,AVERAGEIFS('CF hourly source'!$F$2:$F$8761,'CF hourly source'!$L$2:$L$8761,$A3,'CF hourly source'!$K$2:$K$8761,18))),0)</f>
        <v/>
      </c>
      <c r="U3">
        <f>IFERROR(MAX(0,MIN(1,AVERAGEIFS('CF hourly source'!$F$2:$F$8761,'CF hourly source'!$L$2:$L$8761,$A3,'CF hourly source'!$K$2:$K$8761,19))),0)</f>
        <v/>
      </c>
      <c r="V3">
        <f>IFERROR(MAX(0,MIN(1,AVERAGEIFS('CF hourly source'!$F$2:$F$8761,'CF hourly source'!$L$2:$L$8761,$A3,'CF hourly source'!$K$2:$K$8761,20))),0)</f>
        <v/>
      </c>
      <c r="W3">
        <f>IFERROR(MAX(0,MIN(1,AVERAGEIFS('CF hourly source'!$F$2:$F$8761,'CF hourly source'!$L$2:$L$8761,$A3,'CF hourly source'!$K$2:$K$8761,21))),0)</f>
        <v/>
      </c>
      <c r="X3">
        <f>IFERROR(MAX(0,MIN(1,AVERAGEIFS('CF hourly source'!$F$2:$F$8761,'CF hourly source'!$L$2:$L$8761,$A3,'CF hourly source'!$K$2:$K$8761,22))),0)</f>
        <v/>
      </c>
      <c r="Y3">
        <f>IFERROR(MAX(0,MIN(1,AVERAGEIFS('CF hourly source'!$F$2:$F$8761,'CF hourly source'!$L$2:$L$8761,$A3,'CF hourly source'!$K$2:$K$8761,23))),0)</f>
        <v/>
      </c>
    </row>
    <row r="4">
      <c r="A4" t="inlineStr">
        <is>
          <t>Summer</t>
        </is>
      </c>
      <c r="B4">
        <f>IFERROR(MAX(0,MIN(1,AVERAGEIFS('CF hourly source'!$F$2:$F$8761,'CF hourly source'!$L$2:$L$8761,$A4,'CF hourly source'!$K$2:$K$8761,0))),0)</f>
        <v/>
      </c>
      <c r="C4">
        <f>IFERROR(MAX(0,MIN(1,AVERAGEIFS('CF hourly source'!$F$2:$F$8761,'CF hourly source'!$L$2:$L$8761,$A4,'CF hourly source'!$K$2:$K$8761,1))),0)</f>
        <v/>
      </c>
      <c r="D4">
        <f>IFERROR(MAX(0,MIN(1,AVERAGEIFS('CF hourly source'!$F$2:$F$8761,'CF hourly source'!$L$2:$L$8761,$A4,'CF hourly source'!$K$2:$K$8761,2))),0)</f>
        <v/>
      </c>
      <c r="E4">
        <f>IFERROR(MAX(0,MIN(1,AVERAGEIFS('CF hourly source'!$F$2:$F$8761,'CF hourly source'!$L$2:$L$8761,$A4,'CF hourly source'!$K$2:$K$8761,3))),0)</f>
        <v/>
      </c>
      <c r="F4">
        <f>IFERROR(MAX(0,MIN(1,AVERAGEIFS('CF hourly source'!$F$2:$F$8761,'CF hourly source'!$L$2:$L$8761,$A4,'CF hourly source'!$K$2:$K$8761,4))),0)</f>
        <v/>
      </c>
      <c r="G4">
        <f>IFERROR(MAX(0,MIN(1,AVERAGEIFS('CF hourly source'!$F$2:$F$8761,'CF hourly source'!$L$2:$L$8761,$A4,'CF hourly source'!$K$2:$K$8761,5))),0)</f>
        <v/>
      </c>
      <c r="H4">
        <f>IFERROR(MAX(0,MIN(1,AVERAGEIFS('CF hourly source'!$F$2:$F$8761,'CF hourly source'!$L$2:$L$8761,$A4,'CF hourly source'!$K$2:$K$8761,6))),0)</f>
        <v/>
      </c>
      <c r="I4">
        <f>IFERROR(MAX(0,MIN(1,AVERAGEIFS('CF hourly source'!$F$2:$F$8761,'CF hourly source'!$L$2:$L$8761,$A4,'CF hourly source'!$K$2:$K$8761,7))),0)</f>
        <v/>
      </c>
      <c r="J4">
        <f>IFERROR(MAX(0,MIN(1,AVERAGEIFS('CF hourly source'!$F$2:$F$8761,'CF hourly source'!$L$2:$L$8761,$A4,'CF hourly source'!$K$2:$K$8761,8))),0)</f>
        <v/>
      </c>
      <c r="K4">
        <f>IFERROR(MAX(0,MIN(1,AVERAGEIFS('CF hourly source'!$F$2:$F$8761,'CF hourly source'!$L$2:$L$8761,$A4,'CF hourly source'!$K$2:$K$8761,9))),0)</f>
        <v/>
      </c>
      <c r="L4">
        <f>IFERROR(MAX(0,MIN(1,AVERAGEIFS('CF hourly source'!$F$2:$F$8761,'CF hourly source'!$L$2:$L$8761,$A4,'CF hourly source'!$K$2:$K$8761,10))),0)</f>
        <v/>
      </c>
      <c r="M4">
        <f>IFERROR(MAX(0,MIN(1,AVERAGEIFS('CF hourly source'!$F$2:$F$8761,'CF hourly source'!$L$2:$L$8761,$A4,'CF hourly source'!$K$2:$K$8761,11))),0)</f>
        <v/>
      </c>
      <c r="N4">
        <f>IFERROR(MAX(0,MIN(1,AVERAGEIFS('CF hourly source'!$F$2:$F$8761,'CF hourly source'!$L$2:$L$8761,$A4,'CF hourly source'!$K$2:$K$8761,12))),0)</f>
        <v/>
      </c>
      <c r="O4">
        <f>IFERROR(MAX(0,MIN(1,AVERAGEIFS('CF hourly source'!$F$2:$F$8761,'CF hourly source'!$L$2:$L$8761,$A4,'CF hourly source'!$K$2:$K$8761,13))),0)</f>
        <v/>
      </c>
      <c r="P4">
        <f>IFERROR(MAX(0,MIN(1,AVERAGEIFS('CF hourly source'!$F$2:$F$8761,'CF hourly source'!$L$2:$L$8761,$A4,'CF hourly source'!$K$2:$K$8761,14))),0)</f>
        <v/>
      </c>
      <c r="Q4">
        <f>IFERROR(MAX(0,MIN(1,AVERAGEIFS('CF hourly source'!$F$2:$F$8761,'CF hourly source'!$L$2:$L$8761,$A4,'CF hourly source'!$K$2:$K$8761,15))),0)</f>
        <v/>
      </c>
      <c r="R4">
        <f>IFERROR(MAX(0,MIN(1,AVERAGEIFS('CF hourly source'!$F$2:$F$8761,'CF hourly source'!$L$2:$L$8761,$A4,'CF hourly source'!$K$2:$K$8761,16))),0)</f>
        <v/>
      </c>
      <c r="S4">
        <f>IFERROR(MAX(0,MIN(1,AVERAGEIFS('CF hourly source'!$F$2:$F$8761,'CF hourly source'!$L$2:$L$8761,$A4,'CF hourly source'!$K$2:$K$8761,17))),0)</f>
        <v/>
      </c>
      <c r="T4">
        <f>IFERROR(MAX(0,MIN(1,AVERAGEIFS('CF hourly source'!$F$2:$F$8761,'CF hourly source'!$L$2:$L$8761,$A4,'CF hourly source'!$K$2:$K$8761,18))),0)</f>
        <v/>
      </c>
      <c r="U4">
        <f>IFERROR(MAX(0,MIN(1,AVERAGEIFS('CF hourly source'!$F$2:$F$8761,'CF hourly source'!$L$2:$L$8761,$A4,'CF hourly source'!$K$2:$K$8761,19))),0)</f>
        <v/>
      </c>
      <c r="V4">
        <f>IFERROR(MAX(0,MIN(1,AVERAGEIFS('CF hourly source'!$F$2:$F$8761,'CF hourly source'!$L$2:$L$8761,$A4,'CF hourly source'!$K$2:$K$8761,20))),0)</f>
        <v/>
      </c>
      <c r="W4">
        <f>IFERROR(MAX(0,MIN(1,AVERAGEIFS('CF hourly source'!$F$2:$F$8761,'CF hourly source'!$L$2:$L$8761,$A4,'CF hourly source'!$K$2:$K$8761,21))),0)</f>
        <v/>
      </c>
      <c r="X4">
        <f>IFERROR(MAX(0,MIN(1,AVERAGEIFS('CF hourly source'!$F$2:$F$8761,'CF hourly source'!$L$2:$L$8761,$A4,'CF hourly source'!$K$2:$K$8761,22))),0)</f>
        <v/>
      </c>
      <c r="Y4">
        <f>IFERROR(MAX(0,MIN(1,AVERAGEIFS('CF hourly source'!$F$2:$F$8761,'CF hourly source'!$L$2:$L$8761,$A4,'CF hourly source'!$K$2:$K$8761,23))),0)</f>
        <v/>
      </c>
    </row>
    <row r="5">
      <c r="A5" t="inlineStr">
        <is>
          <t>Fall</t>
        </is>
      </c>
      <c r="B5">
        <f>IFERROR(MAX(0,MIN(1,AVERAGEIFS('CF hourly source'!$F$2:$F$8761,'CF hourly source'!$L$2:$L$8761,$A5,'CF hourly source'!$K$2:$K$8761,0))),0)</f>
        <v/>
      </c>
      <c r="C5">
        <f>IFERROR(MAX(0,MIN(1,AVERAGEIFS('CF hourly source'!$F$2:$F$8761,'CF hourly source'!$L$2:$L$8761,$A5,'CF hourly source'!$K$2:$K$8761,1))),0)</f>
        <v/>
      </c>
      <c r="D5">
        <f>IFERROR(MAX(0,MIN(1,AVERAGEIFS('CF hourly source'!$F$2:$F$8761,'CF hourly source'!$L$2:$L$8761,$A5,'CF hourly source'!$K$2:$K$8761,2))),0)</f>
        <v/>
      </c>
      <c r="E5">
        <f>IFERROR(MAX(0,MIN(1,AVERAGEIFS('CF hourly source'!$F$2:$F$8761,'CF hourly source'!$L$2:$L$8761,$A5,'CF hourly source'!$K$2:$K$8761,3))),0)</f>
        <v/>
      </c>
      <c r="F5">
        <f>IFERROR(MAX(0,MIN(1,AVERAGEIFS('CF hourly source'!$F$2:$F$8761,'CF hourly source'!$L$2:$L$8761,$A5,'CF hourly source'!$K$2:$K$8761,4))),0)</f>
        <v/>
      </c>
      <c r="G5">
        <f>IFERROR(MAX(0,MIN(1,AVERAGEIFS('CF hourly source'!$F$2:$F$8761,'CF hourly source'!$L$2:$L$8761,$A5,'CF hourly source'!$K$2:$K$8761,5))),0)</f>
        <v/>
      </c>
      <c r="H5">
        <f>IFERROR(MAX(0,MIN(1,AVERAGEIFS('CF hourly source'!$F$2:$F$8761,'CF hourly source'!$L$2:$L$8761,$A5,'CF hourly source'!$K$2:$K$8761,6))),0)</f>
        <v/>
      </c>
      <c r="I5">
        <f>IFERROR(MAX(0,MIN(1,AVERAGEIFS('CF hourly source'!$F$2:$F$8761,'CF hourly source'!$L$2:$L$8761,$A5,'CF hourly source'!$K$2:$K$8761,7))),0)</f>
        <v/>
      </c>
      <c r="J5">
        <f>IFERROR(MAX(0,MIN(1,AVERAGEIFS('CF hourly source'!$F$2:$F$8761,'CF hourly source'!$L$2:$L$8761,$A5,'CF hourly source'!$K$2:$K$8761,8))),0)</f>
        <v/>
      </c>
      <c r="K5">
        <f>IFERROR(MAX(0,MIN(1,AVERAGEIFS('CF hourly source'!$F$2:$F$8761,'CF hourly source'!$L$2:$L$8761,$A5,'CF hourly source'!$K$2:$K$8761,9))),0)</f>
        <v/>
      </c>
      <c r="L5">
        <f>IFERROR(MAX(0,MIN(1,AVERAGEIFS('CF hourly source'!$F$2:$F$8761,'CF hourly source'!$L$2:$L$8761,$A5,'CF hourly source'!$K$2:$K$8761,10))),0)</f>
        <v/>
      </c>
      <c r="M5">
        <f>IFERROR(MAX(0,MIN(1,AVERAGEIFS('CF hourly source'!$F$2:$F$8761,'CF hourly source'!$L$2:$L$8761,$A5,'CF hourly source'!$K$2:$K$8761,11))),0)</f>
        <v/>
      </c>
      <c r="N5">
        <f>IFERROR(MAX(0,MIN(1,AVERAGEIFS('CF hourly source'!$F$2:$F$8761,'CF hourly source'!$L$2:$L$8761,$A5,'CF hourly source'!$K$2:$K$8761,12))),0)</f>
        <v/>
      </c>
      <c r="O5">
        <f>IFERROR(MAX(0,MIN(1,AVERAGEIFS('CF hourly source'!$F$2:$F$8761,'CF hourly source'!$L$2:$L$8761,$A5,'CF hourly source'!$K$2:$K$8761,13))),0)</f>
        <v/>
      </c>
      <c r="P5">
        <f>IFERROR(MAX(0,MIN(1,AVERAGEIFS('CF hourly source'!$F$2:$F$8761,'CF hourly source'!$L$2:$L$8761,$A5,'CF hourly source'!$K$2:$K$8761,14))),0)</f>
        <v/>
      </c>
      <c r="Q5">
        <f>IFERROR(MAX(0,MIN(1,AVERAGEIFS('CF hourly source'!$F$2:$F$8761,'CF hourly source'!$L$2:$L$8761,$A5,'CF hourly source'!$K$2:$K$8761,15))),0)</f>
        <v/>
      </c>
      <c r="R5">
        <f>IFERROR(MAX(0,MIN(1,AVERAGEIFS('CF hourly source'!$F$2:$F$8761,'CF hourly source'!$L$2:$L$8761,$A5,'CF hourly source'!$K$2:$K$8761,16))),0)</f>
        <v/>
      </c>
      <c r="S5">
        <f>IFERROR(MAX(0,MIN(1,AVERAGEIFS('CF hourly source'!$F$2:$F$8761,'CF hourly source'!$L$2:$L$8761,$A5,'CF hourly source'!$K$2:$K$8761,17))),0)</f>
        <v/>
      </c>
      <c r="T5">
        <f>IFERROR(MAX(0,MIN(1,AVERAGEIFS('CF hourly source'!$F$2:$F$8761,'CF hourly source'!$L$2:$L$8761,$A5,'CF hourly source'!$K$2:$K$8761,18))),0)</f>
        <v/>
      </c>
      <c r="U5">
        <f>IFERROR(MAX(0,MIN(1,AVERAGEIFS('CF hourly source'!$F$2:$F$8761,'CF hourly source'!$L$2:$L$8761,$A5,'CF hourly source'!$K$2:$K$8761,19))),0)</f>
        <v/>
      </c>
      <c r="V5">
        <f>IFERROR(MAX(0,MIN(1,AVERAGEIFS('CF hourly source'!$F$2:$F$8761,'CF hourly source'!$L$2:$L$8761,$A5,'CF hourly source'!$K$2:$K$8761,20))),0)</f>
        <v/>
      </c>
      <c r="W5">
        <f>IFERROR(MAX(0,MIN(1,AVERAGEIFS('CF hourly source'!$F$2:$F$8761,'CF hourly source'!$L$2:$L$8761,$A5,'CF hourly source'!$K$2:$K$8761,21))),0)</f>
        <v/>
      </c>
      <c r="X5">
        <f>IFERROR(MAX(0,MIN(1,AVERAGEIFS('CF hourly source'!$F$2:$F$8761,'CF hourly source'!$L$2:$L$8761,$A5,'CF hourly source'!$K$2:$K$8761,22))),0)</f>
        <v/>
      </c>
      <c r="Y5">
        <f>IFERROR(MAX(0,MIN(1,AVERAGEIFS('CF hourly source'!$F$2:$F$8761,'CF hourly source'!$L$2:$L$8761,$A5,'CF hourly source'!$K$2:$K$8761,23))),0)</f>
        <v/>
      </c>
    </row>
    <row r="6">
      <c r="A6" t="inlineStr">
        <is>
          <t>Summer Peak</t>
        </is>
      </c>
      <c r="B6">
        <f>IFERROR(MAX(0,MIN(1,AVERAGEIFS('CF hourly source'!$F$2:$F$8761,'CF hourly source'!$L$2:$L$8761,$A6,'CF hourly source'!$K$2:$K$8761,0))),0)</f>
        <v/>
      </c>
      <c r="C6">
        <f>IFERROR(MAX(0,MIN(1,AVERAGEIFS('CF hourly source'!$F$2:$F$8761,'CF hourly source'!$L$2:$L$8761,$A6,'CF hourly source'!$K$2:$K$8761,1))),0)</f>
        <v/>
      </c>
      <c r="D6">
        <f>IFERROR(MAX(0,MIN(1,AVERAGEIFS('CF hourly source'!$F$2:$F$8761,'CF hourly source'!$L$2:$L$8761,$A6,'CF hourly source'!$K$2:$K$8761,2))),0)</f>
        <v/>
      </c>
      <c r="E6">
        <f>IFERROR(MAX(0,MIN(1,AVERAGEIFS('CF hourly source'!$F$2:$F$8761,'CF hourly source'!$L$2:$L$8761,$A6,'CF hourly source'!$K$2:$K$8761,3))),0)</f>
        <v/>
      </c>
      <c r="F6">
        <f>IFERROR(MAX(0,MIN(1,AVERAGEIFS('CF hourly source'!$F$2:$F$8761,'CF hourly source'!$L$2:$L$8761,$A6,'CF hourly source'!$K$2:$K$8761,4))),0)</f>
        <v/>
      </c>
      <c r="G6">
        <f>IFERROR(MAX(0,MIN(1,AVERAGEIFS('CF hourly source'!$F$2:$F$8761,'CF hourly source'!$L$2:$L$8761,$A6,'CF hourly source'!$K$2:$K$8761,5))),0)</f>
        <v/>
      </c>
      <c r="H6">
        <f>IFERROR(MAX(0,MIN(1,AVERAGEIFS('CF hourly source'!$F$2:$F$8761,'CF hourly source'!$L$2:$L$8761,$A6,'CF hourly source'!$K$2:$K$8761,6))),0)</f>
        <v/>
      </c>
      <c r="I6">
        <f>IFERROR(MAX(0,MIN(1,AVERAGEIFS('CF hourly source'!$F$2:$F$8761,'CF hourly source'!$L$2:$L$8761,$A6,'CF hourly source'!$K$2:$K$8761,7))),0)</f>
        <v/>
      </c>
      <c r="J6">
        <f>IFERROR(MAX(0,MIN(1,AVERAGEIFS('CF hourly source'!$F$2:$F$8761,'CF hourly source'!$L$2:$L$8761,$A6,'CF hourly source'!$K$2:$K$8761,8))),0)</f>
        <v/>
      </c>
      <c r="K6">
        <f>IFERROR(MAX(0,MIN(1,AVERAGEIFS('CF hourly source'!$F$2:$F$8761,'CF hourly source'!$L$2:$L$8761,$A6,'CF hourly source'!$K$2:$K$8761,9))),0)</f>
        <v/>
      </c>
      <c r="L6">
        <f>IFERROR(MAX(0,MIN(1,AVERAGEIFS('CF hourly source'!$F$2:$F$8761,'CF hourly source'!$L$2:$L$8761,$A6,'CF hourly source'!$K$2:$K$8761,10))),0)</f>
        <v/>
      </c>
      <c r="M6">
        <f>IFERROR(MAX(0,MIN(1,AVERAGEIFS('CF hourly source'!$F$2:$F$8761,'CF hourly source'!$L$2:$L$8761,$A6,'CF hourly source'!$K$2:$K$8761,11))),0)</f>
        <v/>
      </c>
      <c r="N6">
        <f>IFERROR(MAX(0,MIN(1,AVERAGEIFS('CF hourly source'!$F$2:$F$8761,'CF hourly source'!$L$2:$L$8761,$A6,'CF hourly source'!$K$2:$K$8761,12))),0)</f>
        <v/>
      </c>
      <c r="O6">
        <f>IFERROR(MAX(0,MIN(1,AVERAGEIFS('CF hourly source'!$F$2:$F$8761,'CF hourly source'!$L$2:$L$8761,$A6,'CF hourly source'!$K$2:$K$8761,13))),0)</f>
        <v/>
      </c>
      <c r="P6">
        <f>IFERROR(MAX(0,MIN(1,AVERAGEIFS('CF hourly source'!$F$2:$F$8761,'CF hourly source'!$L$2:$L$8761,$A6,'CF hourly source'!$K$2:$K$8761,14))),0)</f>
        <v/>
      </c>
      <c r="Q6">
        <f>IFERROR(MAX(0,MIN(1,AVERAGEIFS('CF hourly source'!$F$2:$F$8761,'CF hourly source'!$L$2:$L$8761,$A6,'CF hourly source'!$K$2:$K$8761,15))),0)</f>
        <v/>
      </c>
      <c r="R6">
        <f>IFERROR(MAX(0,MIN(1,AVERAGEIFS('CF hourly source'!$F$2:$F$8761,'CF hourly source'!$L$2:$L$8761,$A6,'CF hourly source'!$K$2:$K$8761,16))),0)</f>
        <v/>
      </c>
      <c r="S6">
        <f>IFERROR(MAX(0,MIN(1,AVERAGEIFS('CF hourly source'!$F$2:$F$8761,'CF hourly source'!$L$2:$L$8761,$A6,'CF hourly source'!$K$2:$K$8761,17))),0)</f>
        <v/>
      </c>
      <c r="T6">
        <f>IFERROR(MAX(0,MIN(1,AVERAGEIFS('CF hourly source'!$F$2:$F$8761,'CF hourly source'!$L$2:$L$8761,$A6,'CF hourly source'!$K$2:$K$8761,18))),0)</f>
        <v/>
      </c>
      <c r="U6">
        <f>IFERROR(MAX(0,MIN(1,AVERAGEIFS('CF hourly source'!$F$2:$F$8761,'CF hourly source'!$L$2:$L$8761,$A6,'CF hourly source'!$K$2:$K$8761,19))),0)</f>
        <v/>
      </c>
      <c r="V6">
        <f>IFERROR(MAX(0,MIN(1,AVERAGEIFS('CF hourly source'!$F$2:$F$8761,'CF hourly source'!$L$2:$L$8761,$A6,'CF hourly source'!$K$2:$K$8761,20))),0)</f>
        <v/>
      </c>
      <c r="W6">
        <f>IFERROR(MAX(0,MIN(1,AVERAGEIFS('CF hourly source'!$F$2:$F$8761,'CF hourly source'!$L$2:$L$8761,$A6,'CF hourly source'!$K$2:$K$8761,21))),0)</f>
        <v/>
      </c>
      <c r="X6">
        <f>IFERROR(MAX(0,MIN(1,AVERAGEIFS('CF hourly source'!$F$2:$F$8761,'CF hourly source'!$L$2:$L$8761,$A6,'CF hourly source'!$K$2:$K$8761,22))),0)</f>
        <v/>
      </c>
      <c r="Y6">
        <f>IFERROR(MAX(0,MIN(1,AVERAGEIFS('CF hourly source'!$F$2:$F$8761,'CF hourly source'!$L$2:$L$8761,$A6,'CF hourly source'!$K$2:$K$8761,23))),0)</f>
        <v/>
      </c>
    </row>
    <row r="7">
      <c r="A7" t="inlineStr">
        <is>
          <t>Winter Peak</t>
        </is>
      </c>
      <c r="B7">
        <f>IFERROR(MAX(0,MIN(1,AVERAGEIFS('CF hourly source'!$F$2:$F$8761,'CF hourly source'!$L$2:$L$8761,$A7,'CF hourly source'!$K$2:$K$8761,0))),0)</f>
        <v/>
      </c>
      <c r="C7">
        <f>IFERROR(MAX(0,MIN(1,AVERAGEIFS('CF hourly source'!$F$2:$F$8761,'CF hourly source'!$L$2:$L$8761,$A7,'CF hourly source'!$K$2:$K$8761,1))),0)</f>
        <v/>
      </c>
      <c r="D7">
        <f>IFERROR(MAX(0,MIN(1,AVERAGEIFS('CF hourly source'!$F$2:$F$8761,'CF hourly source'!$L$2:$L$8761,$A7,'CF hourly source'!$K$2:$K$8761,2))),0)</f>
        <v/>
      </c>
      <c r="E7">
        <f>IFERROR(MAX(0,MIN(1,AVERAGEIFS('CF hourly source'!$F$2:$F$8761,'CF hourly source'!$L$2:$L$8761,$A7,'CF hourly source'!$K$2:$K$8761,3))),0)</f>
        <v/>
      </c>
      <c r="F7">
        <f>IFERROR(MAX(0,MIN(1,AVERAGEIFS('CF hourly source'!$F$2:$F$8761,'CF hourly source'!$L$2:$L$8761,$A7,'CF hourly source'!$K$2:$K$8761,4))),0)</f>
        <v/>
      </c>
      <c r="G7">
        <f>IFERROR(MAX(0,MIN(1,AVERAGEIFS('CF hourly source'!$F$2:$F$8761,'CF hourly source'!$L$2:$L$8761,$A7,'CF hourly source'!$K$2:$K$8761,5))),0)</f>
        <v/>
      </c>
      <c r="H7">
        <f>IFERROR(MAX(0,MIN(1,AVERAGEIFS('CF hourly source'!$F$2:$F$8761,'CF hourly source'!$L$2:$L$8761,$A7,'CF hourly source'!$K$2:$K$8761,6))),0)</f>
        <v/>
      </c>
      <c r="I7">
        <f>IFERROR(MAX(0,MIN(1,AVERAGEIFS('CF hourly source'!$F$2:$F$8761,'CF hourly source'!$L$2:$L$8761,$A7,'CF hourly source'!$K$2:$K$8761,7))),0)</f>
        <v/>
      </c>
      <c r="J7">
        <f>IFERROR(MAX(0,MIN(1,AVERAGEIFS('CF hourly source'!$F$2:$F$8761,'CF hourly source'!$L$2:$L$8761,$A7,'CF hourly source'!$K$2:$K$8761,8))),0)</f>
        <v/>
      </c>
      <c r="K7">
        <f>IFERROR(MAX(0,MIN(1,AVERAGEIFS('CF hourly source'!$F$2:$F$8761,'CF hourly source'!$L$2:$L$8761,$A7,'CF hourly source'!$K$2:$K$8761,9))),0)</f>
        <v/>
      </c>
      <c r="L7">
        <f>IFERROR(MAX(0,MIN(1,AVERAGEIFS('CF hourly source'!$F$2:$F$8761,'CF hourly source'!$L$2:$L$8761,$A7,'CF hourly source'!$K$2:$K$8761,10))),0)</f>
        <v/>
      </c>
      <c r="M7">
        <f>IFERROR(MAX(0,MIN(1,AVERAGEIFS('CF hourly source'!$F$2:$F$8761,'CF hourly source'!$L$2:$L$8761,$A7,'CF hourly source'!$K$2:$K$8761,11))),0)</f>
        <v/>
      </c>
      <c r="N7">
        <f>IFERROR(MAX(0,MIN(1,AVERAGEIFS('CF hourly source'!$F$2:$F$8761,'CF hourly source'!$L$2:$L$8761,$A7,'CF hourly source'!$K$2:$K$8761,12))),0)</f>
        <v/>
      </c>
      <c r="O7">
        <f>IFERROR(MAX(0,MIN(1,AVERAGEIFS('CF hourly source'!$F$2:$F$8761,'CF hourly source'!$L$2:$L$8761,$A7,'CF hourly source'!$K$2:$K$8761,13))),0)</f>
        <v/>
      </c>
      <c r="P7">
        <f>IFERROR(MAX(0,MIN(1,AVERAGEIFS('CF hourly source'!$F$2:$F$8761,'CF hourly source'!$L$2:$L$8761,$A7,'CF hourly source'!$K$2:$K$8761,14))),0)</f>
        <v/>
      </c>
      <c r="Q7">
        <f>IFERROR(MAX(0,MIN(1,AVERAGEIFS('CF hourly source'!$F$2:$F$8761,'CF hourly source'!$L$2:$L$8761,$A7,'CF hourly source'!$K$2:$K$8761,15))),0)</f>
        <v/>
      </c>
      <c r="R7">
        <f>IFERROR(MAX(0,MIN(1,AVERAGEIFS('CF hourly source'!$F$2:$F$8761,'CF hourly source'!$L$2:$L$8761,$A7,'CF hourly source'!$K$2:$K$8761,16))),0)</f>
        <v/>
      </c>
      <c r="S7">
        <f>IFERROR(MAX(0,MIN(1,AVERAGEIFS('CF hourly source'!$F$2:$F$8761,'CF hourly source'!$L$2:$L$8761,$A7,'CF hourly source'!$K$2:$K$8761,17))),0)</f>
        <v/>
      </c>
      <c r="T7">
        <f>IFERROR(MAX(0,MIN(1,AVERAGEIFS('CF hourly source'!$F$2:$F$8761,'CF hourly source'!$L$2:$L$8761,$A7,'CF hourly source'!$K$2:$K$8761,18))),0)</f>
        <v/>
      </c>
      <c r="U7">
        <f>IFERROR(MAX(0,MIN(1,AVERAGEIFS('CF hourly source'!$F$2:$F$8761,'CF hourly source'!$L$2:$L$8761,$A7,'CF hourly source'!$K$2:$K$8761,19))),0)</f>
        <v/>
      </c>
      <c r="V7">
        <f>IFERROR(MAX(0,MIN(1,AVERAGEIFS('CF hourly source'!$F$2:$F$8761,'CF hourly source'!$L$2:$L$8761,$A7,'CF hourly source'!$K$2:$K$8761,20))),0)</f>
        <v/>
      </c>
      <c r="W7">
        <f>IFERROR(MAX(0,MIN(1,AVERAGEIFS('CF hourly source'!$F$2:$F$8761,'CF hourly source'!$L$2:$L$8761,$A7,'CF hourly source'!$K$2:$K$8761,21))),0)</f>
        <v/>
      </c>
      <c r="X7">
        <f>IFERROR(MAX(0,MIN(1,AVERAGEIFS('CF hourly source'!$F$2:$F$8761,'CF hourly source'!$L$2:$L$8761,$A7,'CF hourly source'!$K$2:$K$8761,22))),0)</f>
        <v/>
      </c>
      <c r="Y7">
        <f>IFERROR(MAX(0,MIN(1,AVERAGEIFS('CF hourly source'!$F$2:$F$8761,'CF hourly source'!$L$2:$L$8761,$A7,'CF hourly source'!$K$2:$K$8761,23))),0)</f>
        <v/>
      </c>
    </row>
  </sheetData>
  <pageMargins left="0.75" right="0.75" top="1" bottom="1" header="0.5" footer="0.5"/>
</worksheet>
</file>

<file path=xl/worksheets/sheet11.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t="n">
        <v>0</v>
      </c>
      <c r="C2" t="n">
        <v>0</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row>
    <row r="3">
      <c r="A3" t="inlineStr">
        <is>
          <t>Spring</t>
        </is>
      </c>
      <c r="B3" t="n">
        <v>0</v>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row>
    <row r="4">
      <c r="A4" t="inlineStr">
        <is>
          <t>Summer</t>
        </is>
      </c>
      <c r="B4" t="n">
        <v>0</v>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row>
    <row r="5">
      <c r="A5" t="inlineStr">
        <is>
          <t>Fall</t>
        </is>
      </c>
      <c r="B5" t="n">
        <v>0</v>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row>
    <row r="6">
      <c r="A6" t="inlineStr">
        <is>
          <t>Summer Peak</t>
        </is>
      </c>
      <c r="B6" t="n">
        <v>0</v>
      </c>
      <c r="C6" t="n">
        <v>0</v>
      </c>
      <c r="D6" t="n">
        <v>0</v>
      </c>
      <c r="E6" t="n">
        <v>0</v>
      </c>
      <c r="F6" t="n">
        <v>0</v>
      </c>
      <c r="G6" t="n">
        <v>0</v>
      </c>
      <c r="H6" t="n">
        <v>0</v>
      </c>
      <c r="I6" t="n">
        <v>0</v>
      </c>
      <c r="J6" t="n">
        <v>0</v>
      </c>
      <c r="K6" t="n">
        <v>0</v>
      </c>
      <c r="L6" t="n">
        <v>0</v>
      </c>
      <c r="M6" t="n">
        <v>0</v>
      </c>
      <c r="N6" t="n">
        <v>0</v>
      </c>
      <c r="O6" t="n">
        <v>0</v>
      </c>
      <c r="P6" t="n">
        <v>0</v>
      </c>
      <c r="Q6" t="n">
        <v>0</v>
      </c>
      <c r="R6" t="n">
        <v>0</v>
      </c>
      <c r="S6" t="n">
        <v>0</v>
      </c>
      <c r="T6" t="n">
        <v>0</v>
      </c>
      <c r="U6" t="n">
        <v>0</v>
      </c>
      <c r="V6" t="n">
        <v>0</v>
      </c>
      <c r="W6" t="n">
        <v>0</v>
      </c>
      <c r="X6" t="n">
        <v>0</v>
      </c>
      <c r="Y6" t="n">
        <v>0</v>
      </c>
    </row>
    <row r="7">
      <c r="A7" t="inlineStr">
        <is>
          <t>Winter Peak</t>
        </is>
      </c>
      <c r="B7" t="n">
        <v>0</v>
      </c>
      <c r="C7" t="n">
        <v>0</v>
      </c>
      <c r="D7" t="n">
        <v>0</v>
      </c>
      <c r="E7" t="n">
        <v>0</v>
      </c>
      <c r="F7" t="n">
        <v>0</v>
      </c>
      <c r="G7" t="n">
        <v>0</v>
      </c>
      <c r="H7" t="n">
        <v>0</v>
      </c>
      <c r="I7" t="n">
        <v>0</v>
      </c>
      <c r="J7" t="n">
        <v>0</v>
      </c>
      <c r="K7" t="n">
        <v>0</v>
      </c>
      <c r="L7" t="n">
        <v>0</v>
      </c>
      <c r="M7" t="n">
        <v>0</v>
      </c>
      <c r="N7" t="n">
        <v>0</v>
      </c>
      <c r="O7" t="n">
        <v>0</v>
      </c>
      <c r="P7" t="n">
        <v>0</v>
      </c>
      <c r="Q7" t="n">
        <v>0</v>
      </c>
      <c r="R7" t="n">
        <v>0</v>
      </c>
      <c r="S7" t="n">
        <v>0</v>
      </c>
      <c r="T7" t="n">
        <v>0</v>
      </c>
      <c r="U7" t="n">
        <v>0</v>
      </c>
      <c r="V7" t="n">
        <v>0</v>
      </c>
      <c r="W7" t="n">
        <v>0</v>
      </c>
      <c r="X7" t="n">
        <v>0</v>
      </c>
      <c r="Y7" t="n">
        <v>0</v>
      </c>
    </row>
  </sheetData>
  <pageMargins left="0.75" right="0.75" top="1" bottom="1" header="0.5" footer="0.5"/>
</worksheet>
</file>

<file path=xl/worksheets/sheet12.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t="n">
        <v>0.674369748</v>
      </c>
      <c r="C2" t="n">
        <v>0.641281513</v>
      </c>
      <c r="D2" t="n">
        <v>0.641806723</v>
      </c>
      <c r="E2" t="n">
        <v>0.640756303</v>
      </c>
      <c r="F2" t="n">
        <v>0.641806723</v>
      </c>
      <c r="G2" t="n">
        <v>0.642857143</v>
      </c>
      <c r="H2" t="n">
        <v>0.644957983</v>
      </c>
      <c r="I2" t="n">
        <v>0.642331933</v>
      </c>
      <c r="J2" t="n">
        <v>0.642857143</v>
      </c>
      <c r="K2" t="n">
        <v>0.620273109</v>
      </c>
      <c r="L2" t="n">
        <v>0.613445378</v>
      </c>
      <c r="M2" t="n">
        <v>0.613970588</v>
      </c>
      <c r="N2" t="n">
        <v>0.614495798</v>
      </c>
      <c r="O2" t="n">
        <v>0.613445378</v>
      </c>
      <c r="P2" t="n">
        <v>0.615021008</v>
      </c>
      <c r="Q2" t="n">
        <v>0.619222689</v>
      </c>
      <c r="R2" t="n">
        <v>0.646008403</v>
      </c>
      <c r="S2" t="n">
        <v>0.662815126</v>
      </c>
      <c r="T2" t="n">
        <v>0.674894958</v>
      </c>
      <c r="U2" t="n">
        <v>0.674369748</v>
      </c>
      <c r="V2" t="n">
        <v>0.6733193280000001</v>
      </c>
      <c r="W2" t="n">
        <v>0.674369748</v>
      </c>
      <c r="X2" t="n">
        <v>0.674369748</v>
      </c>
      <c r="Y2" t="n">
        <v>0.6733193280000001</v>
      </c>
    </row>
    <row r="3">
      <c r="A3" t="inlineStr">
        <is>
          <t>Spring</t>
        </is>
      </c>
      <c r="B3" t="n">
        <v>0.549317943</v>
      </c>
      <c r="C3" t="n">
        <v>0.582896118</v>
      </c>
      <c r="D3" t="n">
        <v>0.578698846</v>
      </c>
      <c r="E3" t="n">
        <v>0.577649528</v>
      </c>
      <c r="F3" t="n">
        <v>0.580272823</v>
      </c>
      <c r="G3" t="n">
        <v>0.580797482</v>
      </c>
      <c r="H3" t="n">
        <v>0.582371459</v>
      </c>
      <c r="I3" t="n">
        <v>0.581322141</v>
      </c>
      <c r="J3" t="n">
        <v>0.580797482</v>
      </c>
      <c r="K3" t="n">
        <v>0.572402938</v>
      </c>
      <c r="L3" t="n">
        <v>0.554039874</v>
      </c>
      <c r="M3" t="n">
        <v>0.538824764</v>
      </c>
      <c r="N3" t="n">
        <v>0.540398741</v>
      </c>
      <c r="O3" t="n">
        <v>0.5697796429999999</v>
      </c>
      <c r="P3" t="n">
        <v>0.576075551</v>
      </c>
      <c r="Q3" t="n">
        <v>0.577124869</v>
      </c>
      <c r="R3" t="n">
        <v>0.578174187</v>
      </c>
      <c r="S3" t="n">
        <v>0.581322141</v>
      </c>
      <c r="T3" t="n">
        <v>0.5766002099999999</v>
      </c>
      <c r="U3" t="n">
        <v>0.573976915</v>
      </c>
      <c r="V3" t="n">
        <v>0.575026233</v>
      </c>
      <c r="W3" t="n">
        <v>0.567681007</v>
      </c>
      <c r="X3" t="n">
        <v>0.567681007</v>
      </c>
      <c r="Y3" t="n">
        <v>0.562959077</v>
      </c>
    </row>
    <row r="4">
      <c r="A4" t="inlineStr">
        <is>
          <t>Summer</t>
        </is>
      </c>
      <c r="B4" t="n">
        <v>0.62605042</v>
      </c>
      <c r="C4" t="n">
        <v>0.606092437</v>
      </c>
      <c r="D4" t="n">
        <v>0.607668067</v>
      </c>
      <c r="E4" t="n">
        <v>0.606092437</v>
      </c>
      <c r="F4" t="n">
        <v>0.603991597</v>
      </c>
      <c r="G4" t="n">
        <v>0.607142857</v>
      </c>
      <c r="H4" t="n">
        <v>0.607142857</v>
      </c>
      <c r="I4" t="n">
        <v>0.607668067</v>
      </c>
      <c r="J4" t="n">
        <v>0.605567227</v>
      </c>
      <c r="K4" t="n">
        <v>0.604516807</v>
      </c>
      <c r="L4" t="n">
        <v>0.603466387</v>
      </c>
      <c r="M4" t="n">
        <v>0.602941176</v>
      </c>
      <c r="N4" t="n">
        <v>0.603466387</v>
      </c>
      <c r="O4" t="n">
        <v>0.605567227</v>
      </c>
      <c r="P4" t="n">
        <v>0.606617647</v>
      </c>
      <c r="Q4" t="n">
        <v>0.603466387</v>
      </c>
      <c r="R4" t="n">
        <v>0.607142857</v>
      </c>
      <c r="S4" t="n">
        <v>0.603991597</v>
      </c>
      <c r="T4" t="n">
        <v>0.606617647</v>
      </c>
      <c r="U4" t="n">
        <v>0.608193277</v>
      </c>
      <c r="V4" t="n">
        <v>0.609243697</v>
      </c>
      <c r="W4" t="n">
        <v>0.638130252</v>
      </c>
      <c r="X4" t="n">
        <v>0.648634454</v>
      </c>
      <c r="Y4" t="n">
        <v>0.628676471</v>
      </c>
    </row>
    <row r="5">
      <c r="A5" t="inlineStr">
        <is>
          <t>Fall</t>
        </is>
      </c>
      <c r="B5" t="n">
        <v>0.721638655</v>
      </c>
      <c r="C5" t="n">
        <v>0.716386555</v>
      </c>
      <c r="D5" t="n">
        <v>0.719537815</v>
      </c>
      <c r="E5" t="n">
        <v>0.717436975</v>
      </c>
      <c r="F5" t="n">
        <v>0.717436975</v>
      </c>
      <c r="G5" t="n">
        <v>0.717436975</v>
      </c>
      <c r="H5" t="n">
        <v>0.718487395</v>
      </c>
      <c r="I5" t="n">
        <v>0.723214286</v>
      </c>
      <c r="J5" t="n">
        <v>0.717962185</v>
      </c>
      <c r="K5" t="n">
        <v>0.716386555</v>
      </c>
      <c r="L5" t="n">
        <v>0.706407563</v>
      </c>
      <c r="M5" t="n">
        <v>0.712710084</v>
      </c>
      <c r="N5" t="n">
        <v>0.712184874</v>
      </c>
      <c r="O5" t="n">
        <v>0.713760504</v>
      </c>
      <c r="P5" t="n">
        <v>0.714810924</v>
      </c>
      <c r="Q5" t="n">
        <v>0.719012605</v>
      </c>
      <c r="R5" t="n">
        <v>0.721638655</v>
      </c>
      <c r="S5" t="n">
        <v>0.724264706</v>
      </c>
      <c r="T5" t="n">
        <v>0.724789916</v>
      </c>
      <c r="U5" t="n">
        <v>0.725840336</v>
      </c>
      <c r="V5" t="n">
        <v>0.729516807</v>
      </c>
      <c r="W5" t="n">
        <v>0.728466387</v>
      </c>
      <c r="X5" t="n">
        <v>0.725840336</v>
      </c>
      <c r="Y5" t="n">
        <v>0.724789916</v>
      </c>
    </row>
    <row r="6">
      <c r="A6" t="inlineStr">
        <is>
          <t>Summer Peak</t>
        </is>
      </c>
      <c r="B6" t="n">
        <v>0.667542017</v>
      </c>
      <c r="C6" t="n">
        <v>0.674369748</v>
      </c>
      <c r="D6" t="n">
        <v>0.671218487</v>
      </c>
      <c r="E6" t="n">
        <v>0.672794118</v>
      </c>
      <c r="F6" t="n">
        <v>0.671743697</v>
      </c>
      <c r="G6" t="n">
        <v>0.6733193280000001</v>
      </c>
      <c r="H6" t="n">
        <v>0.6722689080000001</v>
      </c>
      <c r="I6" t="n">
        <v>0.670168067</v>
      </c>
      <c r="J6" t="n">
        <v>0.670168067</v>
      </c>
      <c r="K6" t="n">
        <v>0.669117647</v>
      </c>
      <c r="L6" t="n">
        <v>0.671218487</v>
      </c>
      <c r="M6" t="n">
        <v>0.669117647</v>
      </c>
      <c r="N6" t="n">
        <v>0.671743697</v>
      </c>
      <c r="O6" t="n">
        <v>0.668067227</v>
      </c>
      <c r="P6" t="n">
        <v>0.665441176</v>
      </c>
      <c r="Q6" t="n">
        <v>0.667016807</v>
      </c>
      <c r="R6" t="n">
        <v>0.667016807</v>
      </c>
      <c r="S6" t="n">
        <v>0.668067227</v>
      </c>
      <c r="T6" t="n">
        <v>0.668592437</v>
      </c>
      <c r="U6" t="n">
        <v>0.665441176</v>
      </c>
      <c r="V6" t="n">
        <v>0.668592437</v>
      </c>
      <c r="W6" t="n">
        <v>0.667016807</v>
      </c>
      <c r="X6" t="n">
        <v>0.668067227</v>
      </c>
      <c r="Y6" t="n">
        <v>0.667542017</v>
      </c>
    </row>
    <row r="7">
      <c r="A7" t="inlineStr">
        <is>
          <t>Winter Peak</t>
        </is>
      </c>
      <c r="B7" t="n">
        <v>0.670526316</v>
      </c>
      <c r="C7" t="n">
        <v>0.719473684</v>
      </c>
      <c r="D7" t="n">
        <v>0.7178947369999999</v>
      </c>
      <c r="E7" t="n">
        <v>0.715263158</v>
      </c>
      <c r="F7" t="n">
        <v>0.714210526</v>
      </c>
      <c r="G7" t="n">
        <v>0.711578947</v>
      </c>
      <c r="H7" t="n">
        <v>0.713684211</v>
      </c>
      <c r="I7" t="n">
        <v>0.714736842</v>
      </c>
      <c r="J7" t="n">
        <v>0.713157895</v>
      </c>
      <c r="K7" t="n">
        <v>0.7078947370000001</v>
      </c>
      <c r="L7" t="n">
        <v>0.71</v>
      </c>
      <c r="M7" t="n">
        <v>0.711052632</v>
      </c>
      <c r="N7" t="n">
        <v>0.716315789</v>
      </c>
      <c r="O7" t="n">
        <v>0.718947368</v>
      </c>
      <c r="P7" t="n">
        <v>0.718421053</v>
      </c>
      <c r="Q7" t="n">
        <v>0.714736842</v>
      </c>
      <c r="R7" t="n">
        <v>0.714736842</v>
      </c>
      <c r="S7" t="n">
        <v>0.712631579</v>
      </c>
      <c r="T7" t="n">
        <v>0.714736842</v>
      </c>
      <c r="U7" t="n">
        <v>0.717368421</v>
      </c>
      <c r="V7" t="n">
        <v>0.707368421</v>
      </c>
      <c r="W7" t="n">
        <v>0.711052632</v>
      </c>
      <c r="X7" t="n">
        <v>0.7052631579999999</v>
      </c>
      <c r="Y7" t="n">
        <v>0.7</v>
      </c>
    </row>
  </sheetData>
  <pageMargins left="0.75" right="0.75" top="1" bottom="1" header="0.5" footer="0.5"/>
</worksheet>
</file>

<file path=xl/worksheets/sheet13.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t="n">
        <v>0</v>
      </c>
      <c r="C2" t="n">
        <v>0</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row>
    <row r="3">
      <c r="A3" t="inlineStr">
        <is>
          <t>Spring</t>
        </is>
      </c>
      <c r="B3" t="n">
        <v>0</v>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row>
    <row r="4">
      <c r="A4" t="inlineStr">
        <is>
          <t>Summer</t>
        </is>
      </c>
      <c r="B4" t="n">
        <v>0</v>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row>
    <row r="5">
      <c r="A5" t="inlineStr">
        <is>
          <t>Fall</t>
        </is>
      </c>
      <c r="B5" t="n">
        <v>0</v>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row>
    <row r="6">
      <c r="A6" t="inlineStr">
        <is>
          <t>Summer Peak</t>
        </is>
      </c>
      <c r="B6" t="n">
        <v>0</v>
      </c>
      <c r="C6" t="n">
        <v>0</v>
      </c>
      <c r="D6" t="n">
        <v>0</v>
      </c>
      <c r="E6" t="n">
        <v>0</v>
      </c>
      <c r="F6" t="n">
        <v>0</v>
      </c>
      <c r="G6" t="n">
        <v>0</v>
      </c>
      <c r="H6" t="n">
        <v>0</v>
      </c>
      <c r="I6" t="n">
        <v>0</v>
      </c>
      <c r="J6" t="n">
        <v>0</v>
      </c>
      <c r="K6" t="n">
        <v>0</v>
      </c>
      <c r="L6" t="n">
        <v>0</v>
      </c>
      <c r="M6" t="n">
        <v>0</v>
      </c>
      <c r="N6" t="n">
        <v>0</v>
      </c>
      <c r="O6" t="n">
        <v>0</v>
      </c>
      <c r="P6" t="n">
        <v>0</v>
      </c>
      <c r="Q6" t="n">
        <v>0</v>
      </c>
      <c r="R6" t="n">
        <v>0</v>
      </c>
      <c r="S6" t="n">
        <v>0</v>
      </c>
      <c r="T6" t="n">
        <v>0</v>
      </c>
      <c r="U6" t="n">
        <v>0</v>
      </c>
      <c r="V6" t="n">
        <v>0</v>
      </c>
      <c r="W6" t="n">
        <v>0</v>
      </c>
      <c r="X6" t="n">
        <v>0</v>
      </c>
      <c r="Y6" t="n">
        <v>0</v>
      </c>
    </row>
    <row r="7">
      <c r="A7" t="inlineStr">
        <is>
          <t>Winter Peak</t>
        </is>
      </c>
      <c r="B7" t="n">
        <v>0</v>
      </c>
      <c r="C7" t="n">
        <v>0</v>
      </c>
      <c r="D7" t="n">
        <v>0</v>
      </c>
      <c r="E7" t="n">
        <v>0</v>
      </c>
      <c r="F7" t="n">
        <v>0</v>
      </c>
      <c r="G7" t="n">
        <v>0</v>
      </c>
      <c r="H7" t="n">
        <v>0</v>
      </c>
      <c r="I7" t="n">
        <v>0</v>
      </c>
      <c r="J7" t="n">
        <v>0</v>
      </c>
      <c r="K7" t="n">
        <v>0</v>
      </c>
      <c r="L7" t="n">
        <v>0</v>
      </c>
      <c r="M7" t="n">
        <v>0</v>
      </c>
      <c r="N7" t="n">
        <v>0</v>
      </c>
      <c r="O7" t="n">
        <v>0</v>
      </c>
      <c r="P7" t="n">
        <v>0</v>
      </c>
      <c r="Q7" t="n">
        <v>0</v>
      </c>
      <c r="R7" t="n">
        <v>0</v>
      </c>
      <c r="S7" t="n">
        <v>0</v>
      </c>
      <c r="T7" t="n">
        <v>0</v>
      </c>
      <c r="U7" t="n">
        <v>0</v>
      </c>
      <c r="V7" t="n">
        <v>0</v>
      </c>
      <c r="W7" t="n">
        <v>0</v>
      </c>
      <c r="X7" t="n">
        <v>0</v>
      </c>
      <c r="Y7" t="n">
        <v>0</v>
      </c>
    </row>
  </sheetData>
  <pageMargins left="0.75" right="0.75" top="1" bottom="1" header="0.5" footer="0.5"/>
</worksheet>
</file>

<file path=xl/worksheets/sheet14.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t="n">
        <v>0</v>
      </c>
      <c r="C2" t="n">
        <v>0</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row>
    <row r="3">
      <c r="A3" t="inlineStr">
        <is>
          <t>Spring</t>
        </is>
      </c>
      <c r="B3" t="n">
        <v>0</v>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row>
    <row r="4">
      <c r="A4" t="inlineStr">
        <is>
          <t>Summer</t>
        </is>
      </c>
      <c r="B4" t="n">
        <v>0.031045752</v>
      </c>
      <c r="C4" t="n">
        <v>0</v>
      </c>
      <c r="D4" t="n">
        <v>0</v>
      </c>
      <c r="E4" t="n">
        <v>0</v>
      </c>
      <c r="F4" t="n">
        <v>0</v>
      </c>
      <c r="G4" t="n">
        <v>0</v>
      </c>
      <c r="H4" t="n">
        <v>0</v>
      </c>
      <c r="I4" t="n">
        <v>0</v>
      </c>
      <c r="J4" t="n">
        <v>0</v>
      </c>
      <c r="K4" t="n">
        <v>0</v>
      </c>
      <c r="L4" t="n">
        <v>0</v>
      </c>
      <c r="M4" t="n">
        <v>0</v>
      </c>
      <c r="N4" t="n">
        <v>0</v>
      </c>
      <c r="O4" t="n">
        <v>0</v>
      </c>
      <c r="P4" t="n">
        <v>0</v>
      </c>
      <c r="Q4" t="n">
        <v>0.006535948</v>
      </c>
      <c r="R4" t="n">
        <v>0.04248366</v>
      </c>
      <c r="S4" t="n">
        <v>0.129084967</v>
      </c>
      <c r="T4" t="n">
        <v>0.133986928</v>
      </c>
      <c r="U4" t="n">
        <v>0.133986928</v>
      </c>
      <c r="V4" t="n">
        <v>0.133986928</v>
      </c>
      <c r="W4" t="n">
        <v>0.133986928</v>
      </c>
      <c r="X4" t="n">
        <v>0.120915033</v>
      </c>
      <c r="Y4" t="n">
        <v>0.116013072</v>
      </c>
    </row>
    <row r="5">
      <c r="A5" t="inlineStr">
        <is>
          <t>Fall</t>
        </is>
      </c>
      <c r="B5" t="n">
        <v>0</v>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row>
    <row r="6">
      <c r="A6" t="inlineStr">
        <is>
          <t>Summer Peak</t>
        </is>
      </c>
      <c r="B6" t="n">
        <v>0.078431373</v>
      </c>
      <c r="C6" t="n">
        <v>0</v>
      </c>
      <c r="D6" t="n">
        <v>0</v>
      </c>
      <c r="E6" t="n">
        <v>0</v>
      </c>
      <c r="F6" t="n">
        <v>0</v>
      </c>
      <c r="G6" t="n">
        <v>0</v>
      </c>
      <c r="H6" t="n">
        <v>0</v>
      </c>
      <c r="I6" t="n">
        <v>0</v>
      </c>
      <c r="J6" t="n">
        <v>0</v>
      </c>
      <c r="K6" t="n">
        <v>0</v>
      </c>
      <c r="L6" t="n">
        <v>0.019607843</v>
      </c>
      <c r="M6" t="n">
        <v>0.107843137</v>
      </c>
      <c r="N6" t="n">
        <v>0.150326797</v>
      </c>
      <c r="O6" t="n">
        <v>0.266339869</v>
      </c>
      <c r="P6" t="n">
        <v>0.388888889</v>
      </c>
      <c r="Q6" t="n">
        <v>0.450980392</v>
      </c>
      <c r="R6" t="n">
        <v>0.328431373</v>
      </c>
      <c r="S6" t="n">
        <v>0.132352941</v>
      </c>
      <c r="T6" t="n">
        <v>0.138888889</v>
      </c>
      <c r="U6" t="n">
        <v>0.135620915</v>
      </c>
      <c r="V6" t="n">
        <v>0.133986928</v>
      </c>
      <c r="W6" t="n">
        <v>0.133986928</v>
      </c>
      <c r="X6" t="n">
        <v>0.133986928</v>
      </c>
      <c r="Y6" t="n">
        <v>0.125816993</v>
      </c>
    </row>
    <row r="7">
      <c r="A7" t="inlineStr">
        <is>
          <t>Winter Peak</t>
        </is>
      </c>
      <c r="B7" t="n">
        <v>0.116013072</v>
      </c>
      <c r="C7" t="n">
        <v>0.116013072</v>
      </c>
      <c r="D7" t="n">
        <v>0.116013072</v>
      </c>
      <c r="E7" t="n">
        <v>0.116013072</v>
      </c>
      <c r="F7" t="n">
        <v>0.116013072</v>
      </c>
      <c r="G7" t="n">
        <v>0.116013072</v>
      </c>
      <c r="H7" t="n">
        <v>0.116013072</v>
      </c>
      <c r="I7" t="n">
        <v>0.116013072</v>
      </c>
      <c r="J7" t="n">
        <v>0.116013072</v>
      </c>
      <c r="K7" t="n">
        <v>0.116013072</v>
      </c>
      <c r="L7" t="n">
        <v>0.116013072</v>
      </c>
      <c r="M7" t="n">
        <v>0.104575163</v>
      </c>
      <c r="N7" t="n">
        <v>0</v>
      </c>
      <c r="O7" t="n">
        <v>0</v>
      </c>
      <c r="P7" t="n">
        <v>0</v>
      </c>
      <c r="Q7" t="n">
        <v>0.008169935</v>
      </c>
      <c r="R7" t="n">
        <v>0.066993464</v>
      </c>
      <c r="S7" t="n">
        <v>0.116013072</v>
      </c>
      <c r="T7" t="n">
        <v>0.116013072</v>
      </c>
      <c r="U7" t="n">
        <v>0.116013072</v>
      </c>
      <c r="V7" t="n">
        <v>0.116013072</v>
      </c>
      <c r="W7" t="n">
        <v>0.116013072</v>
      </c>
      <c r="X7" t="n">
        <v>0.116013072</v>
      </c>
      <c r="Y7" t="n">
        <v>0.116013072</v>
      </c>
    </row>
  </sheetData>
  <pageMargins left="0.75" right="0.75" top="1" bottom="1" header="0.5" footer="0.5"/>
</worksheet>
</file>

<file path=xl/worksheets/sheet15.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t="n">
        <v>0</v>
      </c>
      <c r="C2" t="n">
        <v>0</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row>
    <row r="3">
      <c r="A3" t="inlineStr">
        <is>
          <t>Spring</t>
        </is>
      </c>
      <c r="B3" t="n">
        <v>0</v>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row>
    <row r="4">
      <c r="A4" t="inlineStr">
        <is>
          <t>Summer</t>
        </is>
      </c>
      <c r="B4" t="n">
        <v>0.031045752</v>
      </c>
      <c r="C4" t="n">
        <v>0</v>
      </c>
      <c r="D4" t="n">
        <v>0</v>
      </c>
      <c r="E4" t="n">
        <v>0</v>
      </c>
      <c r="F4" t="n">
        <v>0</v>
      </c>
      <c r="G4" t="n">
        <v>0</v>
      </c>
      <c r="H4" t="n">
        <v>0</v>
      </c>
      <c r="I4" t="n">
        <v>0</v>
      </c>
      <c r="J4" t="n">
        <v>0</v>
      </c>
      <c r="K4" t="n">
        <v>0</v>
      </c>
      <c r="L4" t="n">
        <v>0</v>
      </c>
      <c r="M4" t="n">
        <v>0</v>
      </c>
      <c r="N4" t="n">
        <v>0</v>
      </c>
      <c r="O4" t="n">
        <v>0</v>
      </c>
      <c r="P4" t="n">
        <v>0</v>
      </c>
      <c r="Q4" t="n">
        <v>0.006535948</v>
      </c>
      <c r="R4" t="n">
        <v>0.04248366</v>
      </c>
      <c r="S4" t="n">
        <v>0.129084967</v>
      </c>
      <c r="T4" t="n">
        <v>0.133986928</v>
      </c>
      <c r="U4" t="n">
        <v>0.133986928</v>
      </c>
      <c r="V4" t="n">
        <v>0.133986928</v>
      </c>
      <c r="W4" t="n">
        <v>0.133986928</v>
      </c>
      <c r="X4" t="n">
        <v>0.120915033</v>
      </c>
      <c r="Y4" t="n">
        <v>0.116013072</v>
      </c>
    </row>
    <row r="5">
      <c r="A5" t="inlineStr">
        <is>
          <t>Fall</t>
        </is>
      </c>
      <c r="B5" t="n">
        <v>0</v>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row>
    <row r="6">
      <c r="A6" t="inlineStr">
        <is>
          <t>Summer Peak</t>
        </is>
      </c>
      <c r="B6" t="n">
        <v>0.078431373</v>
      </c>
      <c r="C6" t="n">
        <v>0</v>
      </c>
      <c r="D6" t="n">
        <v>0</v>
      </c>
      <c r="E6" t="n">
        <v>0</v>
      </c>
      <c r="F6" t="n">
        <v>0</v>
      </c>
      <c r="G6" t="n">
        <v>0</v>
      </c>
      <c r="H6" t="n">
        <v>0</v>
      </c>
      <c r="I6" t="n">
        <v>0</v>
      </c>
      <c r="J6" t="n">
        <v>0</v>
      </c>
      <c r="K6" t="n">
        <v>0</v>
      </c>
      <c r="L6" t="n">
        <v>0.019607843</v>
      </c>
      <c r="M6" t="n">
        <v>0.107843137</v>
      </c>
      <c r="N6" t="n">
        <v>0.150326797</v>
      </c>
      <c r="O6" t="n">
        <v>0.266339869</v>
      </c>
      <c r="P6" t="n">
        <v>0.388888889</v>
      </c>
      <c r="Q6" t="n">
        <v>0.450980392</v>
      </c>
      <c r="R6" t="n">
        <v>0.328431373</v>
      </c>
      <c r="S6" t="n">
        <v>0.132352941</v>
      </c>
      <c r="T6" t="n">
        <v>0.138888889</v>
      </c>
      <c r="U6" t="n">
        <v>0.135620915</v>
      </c>
      <c r="V6" t="n">
        <v>0.133986928</v>
      </c>
      <c r="W6" t="n">
        <v>0.133986928</v>
      </c>
      <c r="X6" t="n">
        <v>0.133986928</v>
      </c>
      <c r="Y6" t="n">
        <v>0.125816993</v>
      </c>
    </row>
    <row r="7">
      <c r="A7" t="inlineStr">
        <is>
          <t>Winter Peak</t>
        </is>
      </c>
      <c r="B7" t="n">
        <v>0.116013072</v>
      </c>
      <c r="C7" t="n">
        <v>0.116013072</v>
      </c>
      <c r="D7" t="n">
        <v>0.116013072</v>
      </c>
      <c r="E7" t="n">
        <v>0.116013072</v>
      </c>
      <c r="F7" t="n">
        <v>0.116013072</v>
      </c>
      <c r="G7" t="n">
        <v>0.116013072</v>
      </c>
      <c r="H7" t="n">
        <v>0.116013072</v>
      </c>
      <c r="I7" t="n">
        <v>0.116013072</v>
      </c>
      <c r="J7" t="n">
        <v>0.116013072</v>
      </c>
      <c r="K7" t="n">
        <v>0.116013072</v>
      </c>
      <c r="L7" t="n">
        <v>0.116013072</v>
      </c>
      <c r="M7" t="n">
        <v>0.104575163</v>
      </c>
      <c r="N7" t="n">
        <v>0</v>
      </c>
      <c r="O7" t="n">
        <v>0</v>
      </c>
      <c r="P7" t="n">
        <v>0</v>
      </c>
      <c r="Q7" t="n">
        <v>0.008169935</v>
      </c>
      <c r="R7" t="n">
        <v>0.066993464</v>
      </c>
      <c r="S7" t="n">
        <v>0.116013072</v>
      </c>
      <c r="T7" t="n">
        <v>0.116013072</v>
      </c>
      <c r="U7" t="n">
        <v>0.116013072</v>
      </c>
      <c r="V7" t="n">
        <v>0.116013072</v>
      </c>
      <c r="W7" t="n">
        <v>0.116013072</v>
      </c>
      <c r="X7" t="n">
        <v>0.116013072</v>
      </c>
      <c r="Y7" t="n">
        <v>0.116013072</v>
      </c>
    </row>
  </sheetData>
  <pageMargins left="0.75" right="0.75" top="1" bottom="1" header="0.5" footer="0.5"/>
</worksheet>
</file>

<file path=xl/worksheets/sheet16.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(capacity factor)</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f>IFERROR(MAX(0,MIN(1,AVERAGEIFS('CF hourly source'!$I$2:$I$8761,'CF hourly source'!$L$2:$L$8761,$A2,'CF hourly source'!$K$2:$K$8761,0))),0)</f>
        <v/>
      </c>
      <c r="C2">
        <f>IFERROR(MAX(0,MIN(1,AVERAGEIFS('CF hourly source'!$I$2:$I$8761,'CF hourly source'!$L$2:$L$8761,$A2,'CF hourly source'!$K$2:$K$8761,1))),0)</f>
        <v/>
      </c>
      <c r="D2">
        <f>IFERROR(MAX(0,MIN(1,AVERAGEIFS('CF hourly source'!$I$2:$I$8761,'CF hourly source'!$L$2:$L$8761,$A2,'CF hourly source'!$K$2:$K$8761,2))),0)</f>
        <v/>
      </c>
      <c r="E2">
        <f>IFERROR(MAX(0,MIN(1,AVERAGEIFS('CF hourly source'!$I$2:$I$8761,'CF hourly source'!$L$2:$L$8761,$A2,'CF hourly source'!$K$2:$K$8761,3))),0)</f>
        <v/>
      </c>
      <c r="F2">
        <f>IFERROR(MAX(0,MIN(1,AVERAGEIFS('CF hourly source'!$I$2:$I$8761,'CF hourly source'!$L$2:$L$8761,$A2,'CF hourly source'!$K$2:$K$8761,4))),0)</f>
        <v/>
      </c>
      <c r="G2">
        <f>IFERROR(MAX(0,MIN(1,AVERAGEIFS('CF hourly source'!$I$2:$I$8761,'CF hourly source'!$L$2:$L$8761,$A2,'CF hourly source'!$K$2:$K$8761,5))),0)</f>
        <v/>
      </c>
      <c r="H2">
        <f>IFERROR(MAX(0,MIN(1,AVERAGEIFS('CF hourly source'!$I$2:$I$8761,'CF hourly source'!$L$2:$L$8761,$A2,'CF hourly source'!$K$2:$K$8761,6))),0)</f>
        <v/>
      </c>
      <c r="I2">
        <f>IFERROR(MAX(0,MIN(1,AVERAGEIFS('CF hourly source'!$I$2:$I$8761,'CF hourly source'!$L$2:$L$8761,$A2,'CF hourly source'!$K$2:$K$8761,7))),0)</f>
        <v/>
      </c>
      <c r="J2">
        <f>IFERROR(MAX(0,MIN(1,AVERAGEIFS('CF hourly source'!$I$2:$I$8761,'CF hourly source'!$L$2:$L$8761,$A2,'CF hourly source'!$K$2:$K$8761,8))),0)</f>
        <v/>
      </c>
      <c r="K2">
        <f>IFERROR(MAX(0,MIN(1,AVERAGEIFS('CF hourly source'!$I$2:$I$8761,'CF hourly source'!$L$2:$L$8761,$A2,'CF hourly source'!$K$2:$K$8761,9))),0)</f>
        <v/>
      </c>
      <c r="L2">
        <f>IFERROR(MAX(0,MIN(1,AVERAGEIFS('CF hourly source'!$I$2:$I$8761,'CF hourly source'!$L$2:$L$8761,$A2,'CF hourly source'!$K$2:$K$8761,10))),0)</f>
        <v/>
      </c>
      <c r="M2">
        <f>IFERROR(MAX(0,MIN(1,AVERAGEIFS('CF hourly source'!$I$2:$I$8761,'CF hourly source'!$L$2:$L$8761,$A2,'CF hourly source'!$K$2:$K$8761,11))),0)</f>
        <v/>
      </c>
      <c r="N2">
        <f>IFERROR(MAX(0,MIN(1,AVERAGEIFS('CF hourly source'!$I$2:$I$8761,'CF hourly source'!$L$2:$L$8761,$A2,'CF hourly source'!$K$2:$K$8761,12))),0)</f>
        <v/>
      </c>
      <c r="O2">
        <f>IFERROR(MAX(0,MIN(1,AVERAGEIFS('CF hourly source'!$I$2:$I$8761,'CF hourly source'!$L$2:$L$8761,$A2,'CF hourly source'!$K$2:$K$8761,13))),0)</f>
        <v/>
      </c>
      <c r="P2">
        <f>IFERROR(MAX(0,MIN(1,AVERAGEIFS('CF hourly source'!$I$2:$I$8761,'CF hourly source'!$L$2:$L$8761,$A2,'CF hourly source'!$K$2:$K$8761,14))),0)</f>
        <v/>
      </c>
      <c r="Q2">
        <f>IFERROR(MAX(0,MIN(1,AVERAGEIFS('CF hourly source'!$I$2:$I$8761,'CF hourly source'!$L$2:$L$8761,$A2,'CF hourly source'!$K$2:$K$8761,15))),0)</f>
        <v/>
      </c>
      <c r="R2">
        <f>IFERROR(MAX(0,MIN(1,AVERAGEIFS('CF hourly source'!$I$2:$I$8761,'CF hourly source'!$L$2:$L$8761,$A2,'CF hourly source'!$K$2:$K$8761,16))),0)</f>
        <v/>
      </c>
      <c r="S2">
        <f>IFERROR(MAX(0,MIN(1,AVERAGEIFS('CF hourly source'!$I$2:$I$8761,'CF hourly source'!$L$2:$L$8761,$A2,'CF hourly source'!$K$2:$K$8761,17))),0)</f>
        <v/>
      </c>
      <c r="T2">
        <f>IFERROR(MAX(0,MIN(1,AVERAGEIFS('CF hourly source'!$I$2:$I$8761,'CF hourly source'!$L$2:$L$8761,$A2,'CF hourly source'!$K$2:$K$8761,18))),0)</f>
        <v/>
      </c>
      <c r="U2">
        <f>IFERROR(MAX(0,MIN(1,AVERAGEIFS('CF hourly source'!$I$2:$I$8761,'CF hourly source'!$L$2:$L$8761,$A2,'CF hourly source'!$K$2:$K$8761,19))),0)</f>
        <v/>
      </c>
      <c r="V2">
        <f>IFERROR(MAX(0,MIN(1,AVERAGEIFS('CF hourly source'!$I$2:$I$8761,'CF hourly source'!$L$2:$L$8761,$A2,'CF hourly source'!$K$2:$K$8761,20))),0)</f>
        <v/>
      </c>
      <c r="W2">
        <f>IFERROR(MAX(0,MIN(1,AVERAGEIFS('CF hourly source'!$I$2:$I$8761,'CF hourly source'!$L$2:$L$8761,$A2,'CF hourly source'!$K$2:$K$8761,21))),0)</f>
        <v/>
      </c>
      <c r="X2">
        <f>IFERROR(MAX(0,MIN(1,AVERAGEIFS('CF hourly source'!$I$2:$I$8761,'CF hourly source'!$L$2:$L$8761,$A2,'CF hourly source'!$K$2:$K$8761,22))),0)</f>
        <v/>
      </c>
      <c r="Y2">
        <f>IFERROR(MAX(0,MIN(1,AVERAGEIFS('CF hourly source'!$I$2:$I$8761,'CF hourly source'!$L$2:$L$8761,$A2,'CF hourly source'!$K$2:$K$8761,23))),0)</f>
        <v/>
      </c>
    </row>
    <row r="3">
      <c r="A3" t="inlineStr">
        <is>
          <t>Spring</t>
        </is>
      </c>
      <c r="B3">
        <f>IFERROR(MAX(0,MIN(1,AVERAGEIFS('CF hourly source'!$I$2:$I$8761,'CF hourly source'!$L$2:$L$8761,$A3,'CF hourly source'!$K$2:$K$8761,0))),0)</f>
        <v/>
      </c>
      <c r="C3">
        <f>IFERROR(MAX(0,MIN(1,AVERAGEIFS('CF hourly source'!$I$2:$I$8761,'CF hourly source'!$L$2:$L$8761,$A3,'CF hourly source'!$K$2:$K$8761,1))),0)</f>
        <v/>
      </c>
      <c r="D3">
        <f>IFERROR(MAX(0,MIN(1,AVERAGEIFS('CF hourly source'!$I$2:$I$8761,'CF hourly source'!$L$2:$L$8761,$A3,'CF hourly source'!$K$2:$K$8761,2))),0)</f>
        <v/>
      </c>
      <c r="E3">
        <f>IFERROR(MAX(0,MIN(1,AVERAGEIFS('CF hourly source'!$I$2:$I$8761,'CF hourly source'!$L$2:$L$8761,$A3,'CF hourly source'!$K$2:$K$8761,3))),0)</f>
        <v/>
      </c>
      <c r="F3">
        <f>IFERROR(MAX(0,MIN(1,AVERAGEIFS('CF hourly source'!$I$2:$I$8761,'CF hourly source'!$L$2:$L$8761,$A3,'CF hourly source'!$K$2:$K$8761,4))),0)</f>
        <v/>
      </c>
      <c r="G3">
        <f>IFERROR(MAX(0,MIN(1,AVERAGEIFS('CF hourly source'!$I$2:$I$8761,'CF hourly source'!$L$2:$L$8761,$A3,'CF hourly source'!$K$2:$K$8761,5))),0)</f>
        <v/>
      </c>
      <c r="H3">
        <f>IFERROR(MAX(0,MIN(1,AVERAGEIFS('CF hourly source'!$I$2:$I$8761,'CF hourly source'!$L$2:$L$8761,$A3,'CF hourly source'!$K$2:$K$8761,6))),0)</f>
        <v/>
      </c>
      <c r="I3">
        <f>IFERROR(MAX(0,MIN(1,AVERAGEIFS('CF hourly source'!$I$2:$I$8761,'CF hourly source'!$L$2:$L$8761,$A3,'CF hourly source'!$K$2:$K$8761,7))),0)</f>
        <v/>
      </c>
      <c r="J3">
        <f>IFERROR(MAX(0,MIN(1,AVERAGEIFS('CF hourly source'!$I$2:$I$8761,'CF hourly source'!$L$2:$L$8761,$A3,'CF hourly source'!$K$2:$K$8761,8))),0)</f>
        <v/>
      </c>
      <c r="K3">
        <f>IFERROR(MAX(0,MIN(1,AVERAGEIFS('CF hourly source'!$I$2:$I$8761,'CF hourly source'!$L$2:$L$8761,$A3,'CF hourly source'!$K$2:$K$8761,9))),0)</f>
        <v/>
      </c>
      <c r="L3">
        <f>IFERROR(MAX(0,MIN(1,AVERAGEIFS('CF hourly source'!$I$2:$I$8761,'CF hourly source'!$L$2:$L$8761,$A3,'CF hourly source'!$K$2:$K$8761,10))),0)</f>
        <v/>
      </c>
      <c r="M3">
        <f>IFERROR(MAX(0,MIN(1,AVERAGEIFS('CF hourly source'!$I$2:$I$8761,'CF hourly source'!$L$2:$L$8761,$A3,'CF hourly source'!$K$2:$K$8761,11))),0)</f>
        <v/>
      </c>
      <c r="N3">
        <f>IFERROR(MAX(0,MIN(1,AVERAGEIFS('CF hourly source'!$I$2:$I$8761,'CF hourly source'!$L$2:$L$8761,$A3,'CF hourly source'!$K$2:$K$8761,12))),0)</f>
        <v/>
      </c>
      <c r="O3">
        <f>IFERROR(MAX(0,MIN(1,AVERAGEIFS('CF hourly source'!$I$2:$I$8761,'CF hourly source'!$L$2:$L$8761,$A3,'CF hourly source'!$K$2:$K$8761,13))),0)</f>
        <v/>
      </c>
      <c r="P3">
        <f>IFERROR(MAX(0,MIN(1,AVERAGEIFS('CF hourly source'!$I$2:$I$8761,'CF hourly source'!$L$2:$L$8761,$A3,'CF hourly source'!$K$2:$K$8761,14))),0)</f>
        <v/>
      </c>
      <c r="Q3">
        <f>IFERROR(MAX(0,MIN(1,AVERAGEIFS('CF hourly source'!$I$2:$I$8761,'CF hourly source'!$L$2:$L$8761,$A3,'CF hourly source'!$K$2:$K$8761,15))),0)</f>
        <v/>
      </c>
      <c r="R3">
        <f>IFERROR(MAX(0,MIN(1,AVERAGEIFS('CF hourly source'!$I$2:$I$8761,'CF hourly source'!$L$2:$L$8761,$A3,'CF hourly source'!$K$2:$K$8761,16))),0)</f>
        <v/>
      </c>
      <c r="S3">
        <f>IFERROR(MAX(0,MIN(1,AVERAGEIFS('CF hourly source'!$I$2:$I$8761,'CF hourly source'!$L$2:$L$8761,$A3,'CF hourly source'!$K$2:$K$8761,17))),0)</f>
        <v/>
      </c>
      <c r="T3">
        <f>IFERROR(MAX(0,MIN(1,AVERAGEIFS('CF hourly source'!$I$2:$I$8761,'CF hourly source'!$L$2:$L$8761,$A3,'CF hourly source'!$K$2:$K$8761,18))),0)</f>
        <v/>
      </c>
      <c r="U3">
        <f>IFERROR(MAX(0,MIN(1,AVERAGEIFS('CF hourly source'!$I$2:$I$8761,'CF hourly source'!$L$2:$L$8761,$A3,'CF hourly source'!$K$2:$K$8761,19))),0)</f>
        <v/>
      </c>
      <c r="V3">
        <f>IFERROR(MAX(0,MIN(1,AVERAGEIFS('CF hourly source'!$I$2:$I$8761,'CF hourly source'!$L$2:$L$8761,$A3,'CF hourly source'!$K$2:$K$8761,20))),0)</f>
        <v/>
      </c>
      <c r="W3">
        <f>IFERROR(MAX(0,MIN(1,AVERAGEIFS('CF hourly source'!$I$2:$I$8761,'CF hourly source'!$L$2:$L$8761,$A3,'CF hourly source'!$K$2:$K$8761,21))),0)</f>
        <v/>
      </c>
      <c r="X3">
        <f>IFERROR(MAX(0,MIN(1,AVERAGEIFS('CF hourly source'!$I$2:$I$8761,'CF hourly source'!$L$2:$L$8761,$A3,'CF hourly source'!$K$2:$K$8761,22))),0)</f>
        <v/>
      </c>
      <c r="Y3">
        <f>IFERROR(MAX(0,MIN(1,AVERAGEIFS('CF hourly source'!$I$2:$I$8761,'CF hourly source'!$L$2:$L$8761,$A3,'CF hourly source'!$K$2:$K$8761,23))),0)</f>
        <v/>
      </c>
    </row>
    <row r="4">
      <c r="A4" t="inlineStr">
        <is>
          <t>Summer</t>
        </is>
      </c>
      <c r="B4">
        <f>IFERROR(MAX(0,MIN(1,AVERAGEIFS('CF hourly source'!$I$2:$I$8761,'CF hourly source'!$L$2:$L$8761,$A4,'CF hourly source'!$K$2:$K$8761,0))),0)</f>
        <v/>
      </c>
      <c r="C4">
        <f>IFERROR(MAX(0,MIN(1,AVERAGEIFS('CF hourly source'!$I$2:$I$8761,'CF hourly source'!$L$2:$L$8761,$A4,'CF hourly source'!$K$2:$K$8761,1))),0)</f>
        <v/>
      </c>
      <c r="D4">
        <f>IFERROR(MAX(0,MIN(1,AVERAGEIFS('CF hourly source'!$I$2:$I$8761,'CF hourly source'!$L$2:$L$8761,$A4,'CF hourly source'!$K$2:$K$8761,2))),0)</f>
        <v/>
      </c>
      <c r="E4">
        <f>IFERROR(MAX(0,MIN(1,AVERAGEIFS('CF hourly source'!$I$2:$I$8761,'CF hourly source'!$L$2:$L$8761,$A4,'CF hourly source'!$K$2:$K$8761,3))),0)</f>
        <v/>
      </c>
      <c r="F4">
        <f>IFERROR(MAX(0,MIN(1,AVERAGEIFS('CF hourly source'!$I$2:$I$8761,'CF hourly source'!$L$2:$L$8761,$A4,'CF hourly source'!$K$2:$K$8761,4))),0)</f>
        <v/>
      </c>
      <c r="G4">
        <f>IFERROR(MAX(0,MIN(1,AVERAGEIFS('CF hourly source'!$I$2:$I$8761,'CF hourly source'!$L$2:$L$8761,$A4,'CF hourly source'!$K$2:$K$8761,5))),0)</f>
        <v/>
      </c>
      <c r="H4">
        <f>IFERROR(MAX(0,MIN(1,AVERAGEIFS('CF hourly source'!$I$2:$I$8761,'CF hourly source'!$L$2:$L$8761,$A4,'CF hourly source'!$K$2:$K$8761,6))),0)</f>
        <v/>
      </c>
      <c r="I4">
        <f>IFERROR(MAX(0,MIN(1,AVERAGEIFS('CF hourly source'!$I$2:$I$8761,'CF hourly source'!$L$2:$L$8761,$A4,'CF hourly source'!$K$2:$K$8761,7))),0)</f>
        <v/>
      </c>
      <c r="J4">
        <f>IFERROR(MAX(0,MIN(1,AVERAGEIFS('CF hourly source'!$I$2:$I$8761,'CF hourly source'!$L$2:$L$8761,$A4,'CF hourly source'!$K$2:$K$8761,8))),0)</f>
        <v/>
      </c>
      <c r="K4">
        <f>IFERROR(MAX(0,MIN(1,AVERAGEIFS('CF hourly source'!$I$2:$I$8761,'CF hourly source'!$L$2:$L$8761,$A4,'CF hourly source'!$K$2:$K$8761,9))),0)</f>
        <v/>
      </c>
      <c r="L4">
        <f>IFERROR(MAX(0,MIN(1,AVERAGEIFS('CF hourly source'!$I$2:$I$8761,'CF hourly source'!$L$2:$L$8761,$A4,'CF hourly source'!$K$2:$K$8761,10))),0)</f>
        <v/>
      </c>
      <c r="M4">
        <f>IFERROR(MAX(0,MIN(1,AVERAGEIFS('CF hourly source'!$I$2:$I$8761,'CF hourly source'!$L$2:$L$8761,$A4,'CF hourly source'!$K$2:$K$8761,11))),0)</f>
        <v/>
      </c>
      <c r="N4">
        <f>IFERROR(MAX(0,MIN(1,AVERAGEIFS('CF hourly source'!$I$2:$I$8761,'CF hourly source'!$L$2:$L$8761,$A4,'CF hourly source'!$K$2:$K$8761,12))),0)</f>
        <v/>
      </c>
      <c r="O4">
        <f>IFERROR(MAX(0,MIN(1,AVERAGEIFS('CF hourly source'!$I$2:$I$8761,'CF hourly source'!$L$2:$L$8761,$A4,'CF hourly source'!$K$2:$K$8761,13))),0)</f>
        <v/>
      </c>
      <c r="P4">
        <f>IFERROR(MAX(0,MIN(1,AVERAGEIFS('CF hourly source'!$I$2:$I$8761,'CF hourly source'!$L$2:$L$8761,$A4,'CF hourly source'!$K$2:$K$8761,14))),0)</f>
        <v/>
      </c>
      <c r="Q4">
        <f>IFERROR(MAX(0,MIN(1,AVERAGEIFS('CF hourly source'!$I$2:$I$8761,'CF hourly source'!$L$2:$L$8761,$A4,'CF hourly source'!$K$2:$K$8761,15))),0)</f>
        <v/>
      </c>
      <c r="R4">
        <f>IFERROR(MAX(0,MIN(1,AVERAGEIFS('CF hourly source'!$I$2:$I$8761,'CF hourly source'!$L$2:$L$8761,$A4,'CF hourly source'!$K$2:$K$8761,16))),0)</f>
        <v/>
      </c>
      <c r="S4">
        <f>IFERROR(MAX(0,MIN(1,AVERAGEIFS('CF hourly source'!$I$2:$I$8761,'CF hourly source'!$L$2:$L$8761,$A4,'CF hourly source'!$K$2:$K$8761,17))),0)</f>
        <v/>
      </c>
      <c r="T4">
        <f>IFERROR(MAX(0,MIN(1,AVERAGEIFS('CF hourly source'!$I$2:$I$8761,'CF hourly source'!$L$2:$L$8761,$A4,'CF hourly source'!$K$2:$K$8761,18))),0)</f>
        <v/>
      </c>
      <c r="U4">
        <f>IFERROR(MAX(0,MIN(1,AVERAGEIFS('CF hourly source'!$I$2:$I$8761,'CF hourly source'!$L$2:$L$8761,$A4,'CF hourly source'!$K$2:$K$8761,19))),0)</f>
        <v/>
      </c>
      <c r="V4">
        <f>IFERROR(MAX(0,MIN(1,AVERAGEIFS('CF hourly source'!$I$2:$I$8761,'CF hourly source'!$L$2:$L$8761,$A4,'CF hourly source'!$K$2:$K$8761,20))),0)</f>
        <v/>
      </c>
      <c r="W4">
        <f>IFERROR(MAX(0,MIN(1,AVERAGEIFS('CF hourly source'!$I$2:$I$8761,'CF hourly source'!$L$2:$L$8761,$A4,'CF hourly source'!$K$2:$K$8761,21))),0)</f>
        <v/>
      </c>
      <c r="X4">
        <f>IFERROR(MAX(0,MIN(1,AVERAGEIFS('CF hourly source'!$I$2:$I$8761,'CF hourly source'!$L$2:$L$8761,$A4,'CF hourly source'!$K$2:$K$8761,22))),0)</f>
        <v/>
      </c>
      <c r="Y4">
        <f>IFERROR(MAX(0,MIN(1,AVERAGEIFS('CF hourly source'!$I$2:$I$8761,'CF hourly source'!$L$2:$L$8761,$A4,'CF hourly source'!$K$2:$K$8761,23))),0)</f>
        <v/>
      </c>
    </row>
    <row r="5">
      <c r="A5" t="inlineStr">
        <is>
          <t>Fall</t>
        </is>
      </c>
      <c r="B5">
        <f>IFERROR(MAX(0,MIN(1,AVERAGEIFS('CF hourly source'!$I$2:$I$8761,'CF hourly source'!$L$2:$L$8761,$A5,'CF hourly source'!$K$2:$K$8761,0))),0)</f>
        <v/>
      </c>
      <c r="C5">
        <f>IFERROR(MAX(0,MIN(1,AVERAGEIFS('CF hourly source'!$I$2:$I$8761,'CF hourly source'!$L$2:$L$8761,$A5,'CF hourly source'!$K$2:$K$8761,1))),0)</f>
        <v/>
      </c>
      <c r="D5">
        <f>IFERROR(MAX(0,MIN(1,AVERAGEIFS('CF hourly source'!$I$2:$I$8761,'CF hourly source'!$L$2:$L$8761,$A5,'CF hourly source'!$K$2:$K$8761,2))),0)</f>
        <v/>
      </c>
      <c r="E5">
        <f>IFERROR(MAX(0,MIN(1,AVERAGEIFS('CF hourly source'!$I$2:$I$8761,'CF hourly source'!$L$2:$L$8761,$A5,'CF hourly source'!$K$2:$K$8761,3))),0)</f>
        <v/>
      </c>
      <c r="F5">
        <f>IFERROR(MAX(0,MIN(1,AVERAGEIFS('CF hourly source'!$I$2:$I$8761,'CF hourly source'!$L$2:$L$8761,$A5,'CF hourly source'!$K$2:$K$8761,4))),0)</f>
        <v/>
      </c>
      <c r="G5">
        <f>IFERROR(MAX(0,MIN(1,AVERAGEIFS('CF hourly source'!$I$2:$I$8761,'CF hourly source'!$L$2:$L$8761,$A5,'CF hourly source'!$K$2:$K$8761,5))),0)</f>
        <v/>
      </c>
      <c r="H5">
        <f>IFERROR(MAX(0,MIN(1,AVERAGEIFS('CF hourly source'!$I$2:$I$8761,'CF hourly source'!$L$2:$L$8761,$A5,'CF hourly source'!$K$2:$K$8761,6))),0)</f>
        <v/>
      </c>
      <c r="I5">
        <f>IFERROR(MAX(0,MIN(1,AVERAGEIFS('CF hourly source'!$I$2:$I$8761,'CF hourly source'!$L$2:$L$8761,$A5,'CF hourly source'!$K$2:$K$8761,7))),0)</f>
        <v/>
      </c>
      <c r="J5">
        <f>IFERROR(MAX(0,MIN(1,AVERAGEIFS('CF hourly source'!$I$2:$I$8761,'CF hourly source'!$L$2:$L$8761,$A5,'CF hourly source'!$K$2:$K$8761,8))),0)</f>
        <v/>
      </c>
      <c r="K5">
        <f>IFERROR(MAX(0,MIN(1,AVERAGEIFS('CF hourly source'!$I$2:$I$8761,'CF hourly source'!$L$2:$L$8761,$A5,'CF hourly source'!$K$2:$K$8761,9))),0)</f>
        <v/>
      </c>
      <c r="L5">
        <f>IFERROR(MAX(0,MIN(1,AVERAGEIFS('CF hourly source'!$I$2:$I$8761,'CF hourly source'!$L$2:$L$8761,$A5,'CF hourly source'!$K$2:$K$8761,10))),0)</f>
        <v/>
      </c>
      <c r="M5">
        <f>IFERROR(MAX(0,MIN(1,AVERAGEIFS('CF hourly source'!$I$2:$I$8761,'CF hourly source'!$L$2:$L$8761,$A5,'CF hourly source'!$K$2:$K$8761,11))),0)</f>
        <v/>
      </c>
      <c r="N5">
        <f>IFERROR(MAX(0,MIN(1,AVERAGEIFS('CF hourly source'!$I$2:$I$8761,'CF hourly source'!$L$2:$L$8761,$A5,'CF hourly source'!$K$2:$K$8761,12))),0)</f>
        <v/>
      </c>
      <c r="O5">
        <f>IFERROR(MAX(0,MIN(1,AVERAGEIFS('CF hourly source'!$I$2:$I$8761,'CF hourly source'!$L$2:$L$8761,$A5,'CF hourly source'!$K$2:$K$8761,13))),0)</f>
        <v/>
      </c>
      <c r="P5">
        <f>IFERROR(MAX(0,MIN(1,AVERAGEIFS('CF hourly source'!$I$2:$I$8761,'CF hourly source'!$L$2:$L$8761,$A5,'CF hourly source'!$K$2:$K$8761,14))),0)</f>
        <v/>
      </c>
      <c r="Q5">
        <f>IFERROR(MAX(0,MIN(1,AVERAGEIFS('CF hourly source'!$I$2:$I$8761,'CF hourly source'!$L$2:$L$8761,$A5,'CF hourly source'!$K$2:$K$8761,15))),0)</f>
        <v/>
      </c>
      <c r="R5">
        <f>IFERROR(MAX(0,MIN(1,AVERAGEIFS('CF hourly source'!$I$2:$I$8761,'CF hourly source'!$L$2:$L$8761,$A5,'CF hourly source'!$K$2:$K$8761,16))),0)</f>
        <v/>
      </c>
      <c r="S5">
        <f>IFERROR(MAX(0,MIN(1,AVERAGEIFS('CF hourly source'!$I$2:$I$8761,'CF hourly source'!$L$2:$L$8761,$A5,'CF hourly source'!$K$2:$K$8761,17))),0)</f>
        <v/>
      </c>
      <c r="T5">
        <f>IFERROR(MAX(0,MIN(1,AVERAGEIFS('CF hourly source'!$I$2:$I$8761,'CF hourly source'!$L$2:$L$8761,$A5,'CF hourly source'!$K$2:$K$8761,18))),0)</f>
        <v/>
      </c>
      <c r="U5">
        <f>IFERROR(MAX(0,MIN(1,AVERAGEIFS('CF hourly source'!$I$2:$I$8761,'CF hourly source'!$L$2:$L$8761,$A5,'CF hourly source'!$K$2:$K$8761,19))),0)</f>
        <v/>
      </c>
      <c r="V5">
        <f>IFERROR(MAX(0,MIN(1,AVERAGEIFS('CF hourly source'!$I$2:$I$8761,'CF hourly source'!$L$2:$L$8761,$A5,'CF hourly source'!$K$2:$K$8761,20))),0)</f>
        <v/>
      </c>
      <c r="W5">
        <f>IFERROR(MAX(0,MIN(1,AVERAGEIFS('CF hourly source'!$I$2:$I$8761,'CF hourly source'!$L$2:$L$8761,$A5,'CF hourly source'!$K$2:$K$8761,21))),0)</f>
        <v/>
      </c>
      <c r="X5">
        <f>IFERROR(MAX(0,MIN(1,AVERAGEIFS('CF hourly source'!$I$2:$I$8761,'CF hourly source'!$L$2:$L$8761,$A5,'CF hourly source'!$K$2:$K$8761,22))),0)</f>
        <v/>
      </c>
      <c r="Y5">
        <f>IFERROR(MAX(0,MIN(1,AVERAGEIFS('CF hourly source'!$I$2:$I$8761,'CF hourly source'!$L$2:$L$8761,$A5,'CF hourly source'!$K$2:$K$8761,23))),0)</f>
        <v/>
      </c>
    </row>
    <row r="6">
      <c r="A6" t="inlineStr">
        <is>
          <t>Summer Peak</t>
        </is>
      </c>
      <c r="B6">
        <f>IFERROR(MAX(0,MIN(1,AVERAGEIFS('CF hourly source'!$I$2:$I$8761,'CF hourly source'!$L$2:$L$8761,$A6,'CF hourly source'!$K$2:$K$8761,0))),0)</f>
        <v/>
      </c>
      <c r="C6">
        <f>IFERROR(MAX(0,MIN(1,AVERAGEIFS('CF hourly source'!$I$2:$I$8761,'CF hourly source'!$L$2:$L$8761,$A6,'CF hourly source'!$K$2:$K$8761,1))),0)</f>
        <v/>
      </c>
      <c r="D6">
        <f>IFERROR(MAX(0,MIN(1,AVERAGEIFS('CF hourly source'!$I$2:$I$8761,'CF hourly source'!$L$2:$L$8761,$A6,'CF hourly source'!$K$2:$K$8761,2))),0)</f>
        <v/>
      </c>
      <c r="E6">
        <f>IFERROR(MAX(0,MIN(1,AVERAGEIFS('CF hourly source'!$I$2:$I$8761,'CF hourly source'!$L$2:$L$8761,$A6,'CF hourly source'!$K$2:$K$8761,3))),0)</f>
        <v/>
      </c>
      <c r="F6">
        <f>IFERROR(MAX(0,MIN(1,AVERAGEIFS('CF hourly source'!$I$2:$I$8761,'CF hourly source'!$L$2:$L$8761,$A6,'CF hourly source'!$K$2:$K$8761,4))),0)</f>
        <v/>
      </c>
      <c r="G6">
        <f>IFERROR(MAX(0,MIN(1,AVERAGEIFS('CF hourly source'!$I$2:$I$8761,'CF hourly source'!$L$2:$L$8761,$A6,'CF hourly source'!$K$2:$K$8761,5))),0)</f>
        <v/>
      </c>
      <c r="H6">
        <f>IFERROR(MAX(0,MIN(1,AVERAGEIFS('CF hourly source'!$I$2:$I$8761,'CF hourly source'!$L$2:$L$8761,$A6,'CF hourly source'!$K$2:$K$8761,6))),0)</f>
        <v/>
      </c>
      <c r="I6">
        <f>IFERROR(MAX(0,MIN(1,AVERAGEIFS('CF hourly source'!$I$2:$I$8761,'CF hourly source'!$L$2:$L$8761,$A6,'CF hourly source'!$K$2:$K$8761,7))),0)</f>
        <v/>
      </c>
      <c r="J6">
        <f>IFERROR(MAX(0,MIN(1,AVERAGEIFS('CF hourly source'!$I$2:$I$8761,'CF hourly source'!$L$2:$L$8761,$A6,'CF hourly source'!$K$2:$K$8761,8))),0)</f>
        <v/>
      </c>
      <c r="K6">
        <f>IFERROR(MAX(0,MIN(1,AVERAGEIFS('CF hourly source'!$I$2:$I$8761,'CF hourly source'!$L$2:$L$8761,$A6,'CF hourly source'!$K$2:$K$8761,9))),0)</f>
        <v/>
      </c>
      <c r="L6">
        <f>IFERROR(MAX(0,MIN(1,AVERAGEIFS('CF hourly source'!$I$2:$I$8761,'CF hourly source'!$L$2:$L$8761,$A6,'CF hourly source'!$K$2:$K$8761,10))),0)</f>
        <v/>
      </c>
      <c r="M6">
        <f>IFERROR(MAX(0,MIN(1,AVERAGEIFS('CF hourly source'!$I$2:$I$8761,'CF hourly source'!$L$2:$L$8761,$A6,'CF hourly source'!$K$2:$K$8761,11))),0)</f>
        <v/>
      </c>
      <c r="N6">
        <f>IFERROR(MAX(0,MIN(1,AVERAGEIFS('CF hourly source'!$I$2:$I$8761,'CF hourly source'!$L$2:$L$8761,$A6,'CF hourly source'!$K$2:$K$8761,12))),0)</f>
        <v/>
      </c>
      <c r="O6">
        <f>IFERROR(MAX(0,MIN(1,AVERAGEIFS('CF hourly source'!$I$2:$I$8761,'CF hourly source'!$L$2:$L$8761,$A6,'CF hourly source'!$K$2:$K$8761,13))),0)</f>
        <v/>
      </c>
      <c r="P6">
        <f>IFERROR(MAX(0,MIN(1,AVERAGEIFS('CF hourly source'!$I$2:$I$8761,'CF hourly source'!$L$2:$L$8761,$A6,'CF hourly source'!$K$2:$K$8761,14))),0)</f>
        <v/>
      </c>
      <c r="Q6">
        <f>IFERROR(MAX(0,MIN(1,AVERAGEIFS('CF hourly source'!$I$2:$I$8761,'CF hourly source'!$L$2:$L$8761,$A6,'CF hourly source'!$K$2:$K$8761,15))),0)</f>
        <v/>
      </c>
      <c r="R6">
        <f>IFERROR(MAX(0,MIN(1,AVERAGEIFS('CF hourly source'!$I$2:$I$8761,'CF hourly source'!$L$2:$L$8761,$A6,'CF hourly source'!$K$2:$K$8761,16))),0)</f>
        <v/>
      </c>
      <c r="S6">
        <f>IFERROR(MAX(0,MIN(1,AVERAGEIFS('CF hourly source'!$I$2:$I$8761,'CF hourly source'!$L$2:$L$8761,$A6,'CF hourly source'!$K$2:$K$8761,17))),0)</f>
        <v/>
      </c>
      <c r="T6">
        <f>IFERROR(MAX(0,MIN(1,AVERAGEIFS('CF hourly source'!$I$2:$I$8761,'CF hourly source'!$L$2:$L$8761,$A6,'CF hourly source'!$K$2:$K$8761,18))),0)</f>
        <v/>
      </c>
      <c r="U6">
        <f>IFERROR(MAX(0,MIN(1,AVERAGEIFS('CF hourly source'!$I$2:$I$8761,'CF hourly source'!$L$2:$L$8761,$A6,'CF hourly source'!$K$2:$K$8761,19))),0)</f>
        <v/>
      </c>
      <c r="V6">
        <f>IFERROR(MAX(0,MIN(1,AVERAGEIFS('CF hourly source'!$I$2:$I$8761,'CF hourly source'!$L$2:$L$8761,$A6,'CF hourly source'!$K$2:$K$8761,20))),0)</f>
        <v/>
      </c>
      <c r="W6">
        <f>IFERROR(MAX(0,MIN(1,AVERAGEIFS('CF hourly source'!$I$2:$I$8761,'CF hourly source'!$L$2:$L$8761,$A6,'CF hourly source'!$K$2:$K$8761,21))),0)</f>
        <v/>
      </c>
      <c r="X6">
        <f>IFERROR(MAX(0,MIN(1,AVERAGEIFS('CF hourly source'!$I$2:$I$8761,'CF hourly source'!$L$2:$L$8761,$A6,'CF hourly source'!$K$2:$K$8761,22))),0)</f>
        <v/>
      </c>
      <c r="Y6">
        <f>IFERROR(MAX(0,MIN(1,AVERAGEIFS('CF hourly source'!$I$2:$I$8761,'CF hourly source'!$L$2:$L$8761,$A6,'CF hourly source'!$K$2:$K$8761,23))),0)</f>
        <v/>
      </c>
    </row>
    <row r="7">
      <c r="A7" t="inlineStr">
        <is>
          <t>Winter Peak</t>
        </is>
      </c>
      <c r="B7">
        <f>IFERROR(MAX(0,MIN(1,AVERAGEIFS('CF hourly source'!$I$2:$I$8761,'CF hourly source'!$L$2:$L$8761,$A7,'CF hourly source'!$K$2:$K$8761,0))),0)</f>
        <v/>
      </c>
      <c r="C7">
        <f>IFERROR(MAX(0,MIN(1,AVERAGEIFS('CF hourly source'!$I$2:$I$8761,'CF hourly source'!$L$2:$L$8761,$A7,'CF hourly source'!$K$2:$K$8761,1))),0)</f>
        <v/>
      </c>
      <c r="D7">
        <f>IFERROR(MAX(0,MIN(1,AVERAGEIFS('CF hourly source'!$I$2:$I$8761,'CF hourly source'!$L$2:$L$8761,$A7,'CF hourly source'!$K$2:$K$8761,2))),0)</f>
        <v/>
      </c>
      <c r="E7">
        <f>IFERROR(MAX(0,MIN(1,AVERAGEIFS('CF hourly source'!$I$2:$I$8761,'CF hourly source'!$L$2:$L$8761,$A7,'CF hourly source'!$K$2:$K$8761,3))),0)</f>
        <v/>
      </c>
      <c r="F7">
        <f>IFERROR(MAX(0,MIN(1,AVERAGEIFS('CF hourly source'!$I$2:$I$8761,'CF hourly source'!$L$2:$L$8761,$A7,'CF hourly source'!$K$2:$K$8761,4))),0)</f>
        <v/>
      </c>
      <c r="G7">
        <f>IFERROR(MAX(0,MIN(1,AVERAGEIFS('CF hourly source'!$I$2:$I$8761,'CF hourly source'!$L$2:$L$8761,$A7,'CF hourly source'!$K$2:$K$8761,5))),0)</f>
        <v/>
      </c>
      <c r="H7">
        <f>IFERROR(MAX(0,MIN(1,AVERAGEIFS('CF hourly source'!$I$2:$I$8761,'CF hourly source'!$L$2:$L$8761,$A7,'CF hourly source'!$K$2:$K$8761,6))),0)</f>
        <v/>
      </c>
      <c r="I7">
        <f>IFERROR(MAX(0,MIN(1,AVERAGEIFS('CF hourly source'!$I$2:$I$8761,'CF hourly source'!$L$2:$L$8761,$A7,'CF hourly source'!$K$2:$K$8761,7))),0)</f>
        <v/>
      </c>
      <c r="J7">
        <f>IFERROR(MAX(0,MIN(1,AVERAGEIFS('CF hourly source'!$I$2:$I$8761,'CF hourly source'!$L$2:$L$8761,$A7,'CF hourly source'!$K$2:$K$8761,8))),0)</f>
        <v/>
      </c>
      <c r="K7">
        <f>IFERROR(MAX(0,MIN(1,AVERAGEIFS('CF hourly source'!$I$2:$I$8761,'CF hourly source'!$L$2:$L$8761,$A7,'CF hourly source'!$K$2:$K$8761,9))),0)</f>
        <v/>
      </c>
      <c r="L7">
        <f>IFERROR(MAX(0,MIN(1,AVERAGEIFS('CF hourly source'!$I$2:$I$8761,'CF hourly source'!$L$2:$L$8761,$A7,'CF hourly source'!$K$2:$K$8761,10))),0)</f>
        <v/>
      </c>
      <c r="M7">
        <f>IFERROR(MAX(0,MIN(1,AVERAGEIFS('CF hourly source'!$I$2:$I$8761,'CF hourly source'!$L$2:$L$8761,$A7,'CF hourly source'!$K$2:$K$8761,11))),0)</f>
        <v/>
      </c>
      <c r="N7">
        <f>IFERROR(MAX(0,MIN(1,AVERAGEIFS('CF hourly source'!$I$2:$I$8761,'CF hourly source'!$L$2:$L$8761,$A7,'CF hourly source'!$K$2:$K$8761,12))),0)</f>
        <v/>
      </c>
      <c r="O7">
        <f>IFERROR(MAX(0,MIN(1,AVERAGEIFS('CF hourly source'!$I$2:$I$8761,'CF hourly source'!$L$2:$L$8761,$A7,'CF hourly source'!$K$2:$K$8761,13))),0)</f>
        <v/>
      </c>
      <c r="P7">
        <f>IFERROR(MAX(0,MIN(1,AVERAGEIFS('CF hourly source'!$I$2:$I$8761,'CF hourly source'!$L$2:$L$8761,$A7,'CF hourly source'!$K$2:$K$8761,14))),0)</f>
        <v/>
      </c>
      <c r="Q7">
        <f>IFERROR(MAX(0,MIN(1,AVERAGEIFS('CF hourly source'!$I$2:$I$8761,'CF hourly source'!$L$2:$L$8761,$A7,'CF hourly source'!$K$2:$K$8761,15))),0)</f>
        <v/>
      </c>
      <c r="R7">
        <f>IFERROR(MAX(0,MIN(1,AVERAGEIFS('CF hourly source'!$I$2:$I$8761,'CF hourly source'!$L$2:$L$8761,$A7,'CF hourly source'!$K$2:$K$8761,16))),0)</f>
        <v/>
      </c>
      <c r="S7">
        <f>IFERROR(MAX(0,MIN(1,AVERAGEIFS('CF hourly source'!$I$2:$I$8761,'CF hourly source'!$L$2:$L$8761,$A7,'CF hourly source'!$K$2:$K$8761,17))),0)</f>
        <v/>
      </c>
      <c r="T7">
        <f>IFERROR(MAX(0,MIN(1,AVERAGEIFS('CF hourly source'!$I$2:$I$8761,'CF hourly source'!$L$2:$L$8761,$A7,'CF hourly source'!$K$2:$K$8761,18))),0)</f>
        <v/>
      </c>
      <c r="U7">
        <f>IFERROR(MAX(0,MIN(1,AVERAGEIFS('CF hourly source'!$I$2:$I$8761,'CF hourly source'!$L$2:$L$8761,$A7,'CF hourly source'!$K$2:$K$8761,19))),0)</f>
        <v/>
      </c>
      <c r="V7">
        <f>IFERROR(MAX(0,MIN(1,AVERAGEIFS('CF hourly source'!$I$2:$I$8761,'CF hourly source'!$L$2:$L$8761,$A7,'CF hourly source'!$K$2:$K$8761,20))),0)</f>
        <v/>
      </c>
      <c r="W7">
        <f>IFERROR(MAX(0,MIN(1,AVERAGEIFS('CF hourly source'!$I$2:$I$8761,'CF hourly source'!$L$2:$L$8761,$A7,'CF hourly source'!$K$2:$K$8761,21))),0)</f>
        <v/>
      </c>
      <c r="X7">
        <f>IFERROR(MAX(0,MIN(1,AVERAGEIFS('CF hourly source'!$I$2:$I$8761,'CF hourly source'!$L$2:$L$8761,$A7,'CF hourly source'!$K$2:$K$8761,22))),0)</f>
        <v/>
      </c>
      <c r="Y7">
        <f>IFERROR(MAX(0,MIN(1,AVERAGEIFS('CF hourly source'!$I$2:$I$8761,'CF hourly source'!$L$2:$L$8761,$A7,'CF hourly source'!$K$2:$K$8761,23))),0)</f>
        <v/>
      </c>
    </row>
  </sheetData>
  <pageMargins left="0.75" right="0.75" top="1" bottom="1" header="0.5" footer="0.5"/>
</worksheet>
</file>

<file path=xl/worksheets/sheet17.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t="n">
        <v>0.359695257</v>
      </c>
      <c r="C2" t="n">
        <v>0.310616859</v>
      </c>
      <c r="D2" t="n">
        <v>0.310027034</v>
      </c>
      <c r="E2" t="n">
        <v>0.308110101</v>
      </c>
      <c r="F2" t="n">
        <v>0.309953305</v>
      </c>
      <c r="G2" t="n">
        <v>0.308798231</v>
      </c>
      <c r="H2" t="n">
        <v>0.305529614</v>
      </c>
      <c r="I2" t="n">
        <v>0.290390759</v>
      </c>
      <c r="J2" t="n">
        <v>0.262275743</v>
      </c>
      <c r="K2" t="n">
        <v>0.247136889</v>
      </c>
      <c r="L2" t="n">
        <v>0.245539445</v>
      </c>
      <c r="M2" t="n">
        <v>0.230474318</v>
      </c>
      <c r="N2" t="n">
        <v>0.227033669</v>
      </c>
      <c r="O2" t="n">
        <v>0.245146228</v>
      </c>
      <c r="P2" t="n">
        <v>0.272573114</v>
      </c>
      <c r="Q2" t="n">
        <v>0.28033915</v>
      </c>
      <c r="R2" t="n">
        <v>0.287343328</v>
      </c>
      <c r="S2" t="n">
        <v>0.299115262</v>
      </c>
      <c r="T2" t="n">
        <v>0.32047186</v>
      </c>
      <c r="U2" t="n">
        <v>0.319759155</v>
      </c>
      <c r="V2" t="n">
        <v>0.333914967</v>
      </c>
      <c r="W2" t="n">
        <v>0.335512411</v>
      </c>
      <c r="X2" t="n">
        <v>0.340673384</v>
      </c>
      <c r="Y2" t="n">
        <v>0.352641927</v>
      </c>
    </row>
    <row r="3">
      <c r="A3" t="inlineStr">
        <is>
          <t>Spring</t>
        </is>
      </c>
      <c r="B3" t="n">
        <v>0.485917916</v>
      </c>
      <c r="C3" t="n">
        <v>0.473187515</v>
      </c>
      <c r="D3" t="n">
        <v>0.461513885</v>
      </c>
      <c r="E3" t="n">
        <v>0.458589334</v>
      </c>
      <c r="F3" t="n">
        <v>0.460039322</v>
      </c>
      <c r="G3" t="n">
        <v>0.465913001</v>
      </c>
      <c r="H3" t="n">
        <v>0.455910543</v>
      </c>
      <c r="I3" t="n">
        <v>0.453403785</v>
      </c>
      <c r="J3" t="n">
        <v>0.458097813</v>
      </c>
      <c r="K3" t="n">
        <v>0.441558122</v>
      </c>
      <c r="L3" t="n">
        <v>0.428016712</v>
      </c>
      <c r="M3" t="n">
        <v>0.427918407</v>
      </c>
      <c r="N3" t="n">
        <v>0.414696486</v>
      </c>
      <c r="O3" t="n">
        <v>0.438289506</v>
      </c>
      <c r="P3" t="n">
        <v>0.46011305</v>
      </c>
      <c r="Q3" t="n">
        <v>0.477660359</v>
      </c>
      <c r="R3" t="n">
        <v>0.480830671</v>
      </c>
      <c r="S3" t="n">
        <v>0.479675596</v>
      </c>
      <c r="T3" t="n">
        <v>0.467707053</v>
      </c>
      <c r="U3" t="n">
        <v>0.456721553</v>
      </c>
      <c r="V3" t="n">
        <v>0.453379209</v>
      </c>
      <c r="W3" t="n">
        <v>0.479970509</v>
      </c>
      <c r="X3" t="n">
        <v>0.482305235</v>
      </c>
      <c r="Y3" t="n">
        <v>0.485549275</v>
      </c>
    </row>
    <row r="4">
      <c r="A4" t="inlineStr">
        <is>
          <t>Summer</t>
        </is>
      </c>
      <c r="B4" t="n">
        <v>0.548119931</v>
      </c>
      <c r="C4" t="n">
        <v>0.548513148</v>
      </c>
      <c r="D4" t="n">
        <v>0.552297862</v>
      </c>
      <c r="E4" t="n">
        <v>0.5444826740000001</v>
      </c>
      <c r="F4" t="n">
        <v>0.542295404</v>
      </c>
      <c r="G4" t="n">
        <v>0.55006144</v>
      </c>
      <c r="H4" t="n">
        <v>0.562005407</v>
      </c>
      <c r="I4" t="n">
        <v>0.564929958</v>
      </c>
      <c r="J4" t="n">
        <v>0.580117965</v>
      </c>
      <c r="K4" t="n">
        <v>0.58220693</v>
      </c>
      <c r="L4" t="n">
        <v>0.577242566</v>
      </c>
      <c r="M4" t="n">
        <v>0.5531826</v>
      </c>
      <c r="N4" t="n">
        <v>0.537134431</v>
      </c>
      <c r="O4" t="n">
        <v>0.568837552</v>
      </c>
      <c r="P4" t="n">
        <v>0.566502826</v>
      </c>
      <c r="Q4" t="n">
        <v>0.566797739</v>
      </c>
      <c r="R4" t="n">
        <v>0.574809536</v>
      </c>
      <c r="S4" t="n">
        <v>0.574514623</v>
      </c>
      <c r="T4" t="n">
        <v>0.574662079</v>
      </c>
      <c r="U4" t="n">
        <v>0.573482428</v>
      </c>
      <c r="V4" t="n">
        <v>0.570582453</v>
      </c>
      <c r="W4" t="n">
        <v>0.566109609</v>
      </c>
      <c r="X4" t="n">
        <v>0.566748587</v>
      </c>
      <c r="Y4" t="n">
        <v>0.562374048</v>
      </c>
    </row>
    <row r="5">
      <c r="A5" t="inlineStr">
        <is>
          <t>Fall</t>
        </is>
      </c>
      <c r="B5" t="n">
        <v>0.64357336</v>
      </c>
      <c r="C5" t="n">
        <v>0.549594495</v>
      </c>
      <c r="D5" t="n">
        <v>0.542418285</v>
      </c>
      <c r="E5" t="n">
        <v>0.533349717</v>
      </c>
      <c r="F5" t="n">
        <v>0.527451462</v>
      </c>
      <c r="G5" t="n">
        <v>0.542737773</v>
      </c>
      <c r="H5" t="n">
        <v>0.532391251</v>
      </c>
      <c r="I5" t="n">
        <v>0.55849103</v>
      </c>
      <c r="J5" t="n">
        <v>0.596706808</v>
      </c>
      <c r="K5" t="n">
        <v>0.610100762</v>
      </c>
      <c r="L5" t="n">
        <v>0.606586385</v>
      </c>
      <c r="M5" t="n">
        <v>0.58844925</v>
      </c>
      <c r="N5" t="n">
        <v>0.556524945</v>
      </c>
      <c r="O5" t="n">
        <v>0.589333989</v>
      </c>
      <c r="P5" t="n">
        <v>0.610149914</v>
      </c>
      <c r="Q5" t="n">
        <v>0.626542148</v>
      </c>
      <c r="R5" t="n">
        <v>0.6355369870000001</v>
      </c>
      <c r="S5" t="n">
        <v>0.630548046</v>
      </c>
      <c r="T5" t="n">
        <v>0.622511674</v>
      </c>
      <c r="U5" t="n">
        <v>0.62902433</v>
      </c>
      <c r="V5" t="n">
        <v>0.622093881</v>
      </c>
      <c r="W5" t="n">
        <v>0.618309167</v>
      </c>
      <c r="X5" t="n">
        <v>0.624698943</v>
      </c>
      <c r="Y5" t="n">
        <v>0.639395429</v>
      </c>
    </row>
    <row r="6">
      <c r="A6" t="inlineStr">
        <is>
          <t>Summer Peak</t>
        </is>
      </c>
      <c r="B6" t="n">
        <v>0.684501981</v>
      </c>
      <c r="C6" t="n">
        <v>0.674238882</v>
      </c>
      <c r="D6" t="n">
        <v>0.679013561</v>
      </c>
      <c r="E6" t="n">
        <v>0.667569097</v>
      </c>
      <c r="F6" t="n">
        <v>0.663877335</v>
      </c>
      <c r="G6" t="n">
        <v>0.66929192</v>
      </c>
      <c r="H6" t="n">
        <v>0.67421427</v>
      </c>
      <c r="I6" t="n">
        <v>0.660234796</v>
      </c>
      <c r="J6" t="n">
        <v>0.669636484</v>
      </c>
      <c r="K6" t="n">
        <v>0.684231252</v>
      </c>
      <c r="L6" t="n">
        <v>0.682385371</v>
      </c>
      <c r="M6" t="n">
        <v>0.658733479</v>
      </c>
      <c r="N6" t="n">
        <v>0.640397726</v>
      </c>
      <c r="O6" t="n">
        <v>0.6655263219999999</v>
      </c>
      <c r="P6" t="n">
        <v>0.647510522</v>
      </c>
      <c r="Q6" t="n">
        <v>0.6475843570000001</v>
      </c>
      <c r="R6" t="n">
        <v>0.670990131</v>
      </c>
      <c r="S6" t="n">
        <v>0.684501981</v>
      </c>
      <c r="T6" t="n">
        <v>0.684969604</v>
      </c>
      <c r="U6" t="n">
        <v>0.696758633</v>
      </c>
      <c r="V6" t="n">
        <v>0.690064237</v>
      </c>
      <c r="W6" t="n">
        <v>0.678250597</v>
      </c>
      <c r="X6" t="n">
        <v>0.686495533</v>
      </c>
      <c r="Y6" t="n">
        <v>0.6873815559999999</v>
      </c>
    </row>
    <row r="7">
      <c r="A7" t="inlineStr">
        <is>
          <t>Winter Peak</t>
        </is>
      </c>
      <c r="B7" t="n">
        <v>0.6701700310000001</v>
      </c>
      <c r="C7" t="n">
        <v>0.6679972709999999</v>
      </c>
      <c r="D7" t="n">
        <v>0.660064172</v>
      </c>
      <c r="E7" t="n">
        <v>0.641671509</v>
      </c>
      <c r="F7" t="n">
        <v>0.6254010759999999</v>
      </c>
      <c r="G7" t="n">
        <v>0.621510321</v>
      </c>
      <c r="H7" t="n">
        <v>0.612440312</v>
      </c>
      <c r="I7" t="n">
        <v>0.638387105</v>
      </c>
      <c r="J7" t="n">
        <v>0.683231854</v>
      </c>
      <c r="K7" t="n">
        <v>0.685960436</v>
      </c>
      <c r="L7" t="n">
        <v>0.685429878</v>
      </c>
      <c r="M7" t="n">
        <v>0.685328819</v>
      </c>
      <c r="N7" t="n">
        <v>0.6826255020000001</v>
      </c>
      <c r="O7" t="n">
        <v>0.684798262</v>
      </c>
      <c r="P7" t="n">
        <v>0.682347591</v>
      </c>
      <c r="Q7" t="n">
        <v>0.6821960030000001</v>
      </c>
      <c r="R7" t="n">
        <v>0.6809075060000001</v>
      </c>
      <c r="S7" t="n">
        <v>0.680225361</v>
      </c>
      <c r="T7" t="n">
        <v>0.68027589</v>
      </c>
      <c r="U7" t="n">
        <v>0.676637781</v>
      </c>
      <c r="V7" t="n">
        <v>0.67380814</v>
      </c>
      <c r="W7" t="n">
        <v>0.674237639</v>
      </c>
      <c r="X7" t="n">
        <v>0.674540815</v>
      </c>
      <c r="Y7" t="n">
        <v>0.675475607</v>
      </c>
    </row>
  </sheetData>
  <pageMargins left="0.75" right="0.75" top="1" bottom="1" header="0.5" footer="0.5"/>
</worksheet>
</file>

<file path=xl/worksheets/sheet18.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t="n">
        <v>0.380053908</v>
      </c>
      <c r="C2" t="n">
        <v>0.39083558</v>
      </c>
      <c r="D2" t="n">
        <v>0.385444744</v>
      </c>
      <c r="E2" t="n">
        <v>0.39083558</v>
      </c>
      <c r="F2" t="n">
        <v>0.39083558</v>
      </c>
      <c r="G2" t="n">
        <v>0.393530997</v>
      </c>
      <c r="H2" t="n">
        <v>0.39083558</v>
      </c>
      <c r="I2" t="n">
        <v>0.385444744</v>
      </c>
      <c r="J2" t="n">
        <v>0.382749326</v>
      </c>
      <c r="K2" t="n">
        <v>0.380053908</v>
      </c>
      <c r="L2" t="n">
        <v>0.377358491</v>
      </c>
      <c r="M2" t="n">
        <v>0.366576819</v>
      </c>
      <c r="N2" t="n">
        <v>0.369272237</v>
      </c>
      <c r="O2" t="n">
        <v>0.377358491</v>
      </c>
      <c r="P2" t="n">
        <v>0.385444744</v>
      </c>
      <c r="Q2" t="n">
        <v>0.382749326</v>
      </c>
      <c r="R2" t="n">
        <v>0.393530997</v>
      </c>
      <c r="S2" t="n">
        <v>0.396226415</v>
      </c>
      <c r="T2" t="n">
        <v>0.388140162</v>
      </c>
      <c r="U2" t="n">
        <v>0.380053908</v>
      </c>
      <c r="V2" t="n">
        <v>0.382749326</v>
      </c>
      <c r="W2" t="n">
        <v>0.369272237</v>
      </c>
      <c r="X2" t="n">
        <v>0.363881402</v>
      </c>
      <c r="Y2" t="n">
        <v>0.377358491</v>
      </c>
    </row>
    <row r="3">
      <c r="A3" t="inlineStr">
        <is>
          <t>Spring</t>
        </is>
      </c>
      <c r="B3" t="n">
        <v>0.39083558</v>
      </c>
      <c r="C3" t="n">
        <v>0.334231806</v>
      </c>
      <c r="D3" t="n">
        <v>0.342318059</v>
      </c>
      <c r="E3" t="n">
        <v>0.380053908</v>
      </c>
      <c r="F3" t="n">
        <v>0.382749326</v>
      </c>
      <c r="G3" t="n">
        <v>0.388140162</v>
      </c>
      <c r="H3" t="n">
        <v>0.382749326</v>
      </c>
      <c r="I3" t="n">
        <v>0.374663073</v>
      </c>
      <c r="J3" t="n">
        <v>0.374663073</v>
      </c>
      <c r="K3" t="n">
        <v>0.382749326</v>
      </c>
      <c r="L3" t="n">
        <v>0.377358491</v>
      </c>
      <c r="M3" t="n">
        <v>0.377358491</v>
      </c>
      <c r="N3" t="n">
        <v>0.371967655</v>
      </c>
      <c r="O3" t="n">
        <v>0.369272237</v>
      </c>
      <c r="P3" t="n">
        <v>0.371967655</v>
      </c>
      <c r="Q3" t="n">
        <v>0.374663073</v>
      </c>
      <c r="R3" t="n">
        <v>0.380053908</v>
      </c>
      <c r="S3" t="n">
        <v>0.393530997</v>
      </c>
      <c r="T3" t="n">
        <v>0.388140162</v>
      </c>
      <c r="U3" t="n">
        <v>0.396226415</v>
      </c>
      <c r="V3" t="n">
        <v>0.393530997</v>
      </c>
      <c r="W3" t="n">
        <v>0.388140162</v>
      </c>
      <c r="X3" t="n">
        <v>0.382749326</v>
      </c>
      <c r="Y3" t="n">
        <v>0.385444744</v>
      </c>
    </row>
    <row r="4">
      <c r="A4" t="inlineStr">
        <is>
          <t>Summer</t>
        </is>
      </c>
      <c r="B4" t="n">
        <v>0.331536388</v>
      </c>
      <c r="C4" t="n">
        <v>0.345013477</v>
      </c>
      <c r="D4" t="n">
        <v>0.345013477</v>
      </c>
      <c r="E4" t="n">
        <v>0.350404313</v>
      </c>
      <c r="F4" t="n">
        <v>0.35309973</v>
      </c>
      <c r="G4" t="n">
        <v>0.35309973</v>
      </c>
      <c r="H4" t="n">
        <v>0.350404313</v>
      </c>
      <c r="I4" t="n">
        <v>0.345013477</v>
      </c>
      <c r="J4" t="n">
        <v>0.339622642</v>
      </c>
      <c r="K4" t="n">
        <v>0.331536388</v>
      </c>
      <c r="L4" t="n">
        <v>0.336927224</v>
      </c>
      <c r="M4" t="n">
        <v>0.35309973</v>
      </c>
      <c r="N4" t="n">
        <v>0.342318059</v>
      </c>
      <c r="O4" t="n">
        <v>0.345013477</v>
      </c>
      <c r="P4" t="n">
        <v>0.336927224</v>
      </c>
      <c r="Q4" t="n">
        <v>0.32884097</v>
      </c>
      <c r="R4" t="n">
        <v>0.326145553</v>
      </c>
      <c r="S4" t="n">
        <v>0.326145553</v>
      </c>
      <c r="T4" t="n">
        <v>0.334231806</v>
      </c>
      <c r="U4" t="n">
        <v>0.345013477</v>
      </c>
      <c r="V4" t="n">
        <v>0.345013477</v>
      </c>
      <c r="W4" t="n">
        <v>0.334231806</v>
      </c>
      <c r="X4" t="n">
        <v>0.334231806</v>
      </c>
      <c r="Y4" t="n">
        <v>0.32884097</v>
      </c>
    </row>
    <row r="5">
      <c r="A5" t="inlineStr">
        <is>
          <t>Fall</t>
        </is>
      </c>
      <c r="B5" t="n">
        <v>0.326145553</v>
      </c>
      <c r="C5" t="n">
        <v>0.318059299</v>
      </c>
      <c r="D5" t="n">
        <v>0.312668464</v>
      </c>
      <c r="E5" t="n">
        <v>0.312668464</v>
      </c>
      <c r="F5" t="n">
        <v>0.315363881</v>
      </c>
      <c r="G5" t="n">
        <v>0.312668464</v>
      </c>
      <c r="H5" t="n">
        <v>0.312668464</v>
      </c>
      <c r="I5" t="n">
        <v>0.296495957</v>
      </c>
      <c r="J5" t="n">
        <v>0.296495957</v>
      </c>
      <c r="K5" t="n">
        <v>0.288409704</v>
      </c>
      <c r="L5" t="n">
        <v>0.291105121</v>
      </c>
      <c r="M5" t="n">
        <v>0.296495957</v>
      </c>
      <c r="N5" t="n">
        <v>0.293800539</v>
      </c>
      <c r="O5" t="n">
        <v>0.296495957</v>
      </c>
      <c r="P5" t="n">
        <v>0.283018868</v>
      </c>
      <c r="Q5" t="n">
        <v>0.283018868</v>
      </c>
      <c r="R5" t="n">
        <v>0.296495957</v>
      </c>
      <c r="S5" t="n">
        <v>0.301886792</v>
      </c>
      <c r="T5" t="n">
        <v>0.301886792</v>
      </c>
      <c r="U5" t="n">
        <v>0.296495957</v>
      </c>
      <c r="V5" t="n">
        <v>0.30458221</v>
      </c>
      <c r="W5" t="n">
        <v>0.312668464</v>
      </c>
      <c r="X5" t="n">
        <v>0.315363881</v>
      </c>
      <c r="Y5" t="n">
        <v>0.318059299</v>
      </c>
    </row>
    <row r="6">
      <c r="A6" t="inlineStr">
        <is>
          <t>Summer Peak</t>
        </is>
      </c>
      <c r="B6" t="n">
        <v>0.30458221</v>
      </c>
      <c r="C6" t="n">
        <v>0.331536388</v>
      </c>
      <c r="D6" t="n">
        <v>0.347708895</v>
      </c>
      <c r="E6" t="n">
        <v>0.358490566</v>
      </c>
      <c r="F6" t="n">
        <v>0.355795148</v>
      </c>
      <c r="G6" t="n">
        <v>0.358490566</v>
      </c>
      <c r="H6" t="n">
        <v>0.35309973</v>
      </c>
      <c r="I6" t="n">
        <v>0.347708895</v>
      </c>
      <c r="J6" t="n">
        <v>0.336927224</v>
      </c>
      <c r="K6" t="n">
        <v>0.331536388</v>
      </c>
      <c r="L6" t="n">
        <v>0.32884097</v>
      </c>
      <c r="M6" t="n">
        <v>0.318059299</v>
      </c>
      <c r="N6" t="n">
        <v>0.32884097</v>
      </c>
      <c r="O6" t="n">
        <v>0.331536388</v>
      </c>
      <c r="P6" t="n">
        <v>0.331536388</v>
      </c>
      <c r="Q6" t="n">
        <v>0.331536388</v>
      </c>
      <c r="R6" t="n">
        <v>0.320754717</v>
      </c>
      <c r="S6" t="n">
        <v>0.30458221</v>
      </c>
      <c r="T6" t="n">
        <v>0.307277628</v>
      </c>
      <c r="U6" t="n">
        <v>0.30458221</v>
      </c>
      <c r="V6" t="n">
        <v>0.309973046</v>
      </c>
      <c r="W6" t="n">
        <v>0.307277628</v>
      </c>
      <c r="X6" t="n">
        <v>0.307277628</v>
      </c>
      <c r="Y6" t="n">
        <v>0.299191375</v>
      </c>
    </row>
    <row r="7">
      <c r="A7" t="inlineStr">
        <is>
          <t>Winter Peak</t>
        </is>
      </c>
      <c r="B7" t="n">
        <v>0.32231405</v>
      </c>
      <c r="C7" t="n">
        <v>0.319559229</v>
      </c>
      <c r="D7" t="n">
        <v>0.305785124</v>
      </c>
      <c r="E7" t="n">
        <v>0.314049587</v>
      </c>
      <c r="F7" t="n">
        <v>0.338842975</v>
      </c>
      <c r="G7" t="n">
        <v>0.336088154</v>
      </c>
      <c r="H7" t="n">
        <v>0.333333333</v>
      </c>
      <c r="I7" t="n">
        <v>0.327823691</v>
      </c>
      <c r="J7" t="n">
        <v>0.330578512</v>
      </c>
      <c r="K7" t="n">
        <v>0.330578512</v>
      </c>
      <c r="L7" t="n">
        <v>0.330578512</v>
      </c>
      <c r="M7" t="n">
        <v>0.319559229</v>
      </c>
      <c r="N7" t="n">
        <v>0.303030303</v>
      </c>
      <c r="O7" t="n">
        <v>0.314049587</v>
      </c>
      <c r="P7" t="n">
        <v>0.333333333</v>
      </c>
      <c r="Q7" t="n">
        <v>0.333333333</v>
      </c>
      <c r="R7" t="n">
        <v>0.330578512</v>
      </c>
      <c r="S7" t="n">
        <v>0.330578512</v>
      </c>
      <c r="T7" t="n">
        <v>0.330578512</v>
      </c>
      <c r="U7" t="n">
        <v>0.32231405</v>
      </c>
      <c r="V7" t="n">
        <v>0.314049587</v>
      </c>
      <c r="W7" t="n">
        <v>0.314049587</v>
      </c>
      <c r="X7" t="n">
        <v>0.311294766</v>
      </c>
      <c r="Y7" t="n">
        <v>0.316804408</v>
      </c>
    </row>
  </sheetData>
  <pageMargins left="0.75" right="0.75" top="1" bottom="1" header="0.5" footer="0.5"/>
</worksheet>
</file>

<file path=xl/worksheets/sheet19.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t="n">
        <v>0.150545455</v>
      </c>
      <c r="C2" t="n">
        <v>0.151454545</v>
      </c>
      <c r="D2" t="n">
        <v>0.151454545</v>
      </c>
      <c r="E2" t="n">
        <v>0.151272727</v>
      </c>
      <c r="F2" t="n">
        <v>0.151272727</v>
      </c>
      <c r="G2" t="n">
        <v>0.151272727</v>
      </c>
      <c r="H2" t="n">
        <v>0.151454545</v>
      </c>
      <c r="I2" t="n">
        <v>0.151272727</v>
      </c>
      <c r="J2" t="n">
        <v>0.151090909</v>
      </c>
      <c r="K2" t="n">
        <v>0.150909091</v>
      </c>
      <c r="L2" t="n">
        <v>0.150545455</v>
      </c>
      <c r="M2" t="n">
        <v>0.150363636</v>
      </c>
      <c r="N2" t="n">
        <v>0.150181818</v>
      </c>
      <c r="O2" t="n">
        <v>0.150181818</v>
      </c>
      <c r="P2" t="n">
        <v>0.15</v>
      </c>
      <c r="Q2" t="n">
        <v>0.149818182</v>
      </c>
      <c r="R2" t="n">
        <v>0.15</v>
      </c>
      <c r="S2" t="n">
        <v>0.150181818</v>
      </c>
      <c r="T2" t="n">
        <v>0.15</v>
      </c>
      <c r="U2" t="n">
        <v>0.15</v>
      </c>
      <c r="V2" t="n">
        <v>0.15</v>
      </c>
      <c r="W2" t="n">
        <v>0.150181818</v>
      </c>
      <c r="X2" t="n">
        <v>0.150363636</v>
      </c>
      <c r="Y2" t="n">
        <v>0.150545455</v>
      </c>
    </row>
    <row r="3">
      <c r="A3" t="inlineStr">
        <is>
          <t>Spring</t>
        </is>
      </c>
      <c r="B3" t="n">
        <v>0.16802168</v>
      </c>
      <c r="C3" t="n">
        <v>0.165130985</v>
      </c>
      <c r="D3" t="n">
        <v>0.165311653</v>
      </c>
      <c r="E3" t="n">
        <v>0.165311653</v>
      </c>
      <c r="F3" t="n">
        <v>0.165311653</v>
      </c>
      <c r="G3" t="n">
        <v>0.165311653</v>
      </c>
      <c r="H3" t="n">
        <v>0.165311653</v>
      </c>
      <c r="I3" t="n">
        <v>0.166937669</v>
      </c>
      <c r="J3" t="n">
        <v>0.17163505</v>
      </c>
      <c r="K3" t="n">
        <v>0.171996387</v>
      </c>
      <c r="L3" t="n">
        <v>0.175971093</v>
      </c>
      <c r="M3" t="n">
        <v>0.176874435</v>
      </c>
      <c r="N3" t="n">
        <v>0.170912376</v>
      </c>
      <c r="O3" t="n">
        <v>0.177416441</v>
      </c>
      <c r="P3" t="n">
        <v>0.182113821</v>
      </c>
      <c r="Q3" t="n">
        <v>0.181571816</v>
      </c>
      <c r="R3" t="n">
        <v>0.169467028</v>
      </c>
      <c r="S3" t="n">
        <v>0.169828365</v>
      </c>
      <c r="T3" t="n">
        <v>0.17868112</v>
      </c>
      <c r="U3" t="n">
        <v>0.176513098</v>
      </c>
      <c r="V3" t="n">
        <v>0.173441734</v>
      </c>
      <c r="W3" t="n">
        <v>0.167479675</v>
      </c>
      <c r="X3" t="n">
        <v>0.167841012</v>
      </c>
      <c r="Y3" t="n">
        <v>0.167841012</v>
      </c>
    </row>
    <row r="4">
      <c r="A4" t="inlineStr">
        <is>
          <t>Summer</t>
        </is>
      </c>
      <c r="B4" t="n">
        <v>0.142</v>
      </c>
      <c r="C4" t="n">
        <v>0.139636364</v>
      </c>
      <c r="D4" t="n">
        <v>0.139454545</v>
      </c>
      <c r="E4" t="n">
        <v>0.139272727</v>
      </c>
      <c r="F4" t="n">
        <v>0.139272727</v>
      </c>
      <c r="G4" t="n">
        <v>0.139090909</v>
      </c>
      <c r="H4" t="n">
        <v>0.139454545</v>
      </c>
      <c r="I4" t="n">
        <v>0.147454545</v>
      </c>
      <c r="J4" t="n">
        <v>0.186</v>
      </c>
      <c r="K4" t="n">
        <v>0.194909091</v>
      </c>
      <c r="L4" t="n">
        <v>0.190727273</v>
      </c>
      <c r="M4" t="n">
        <v>0.198727273</v>
      </c>
      <c r="N4" t="n">
        <v>0.195090909</v>
      </c>
      <c r="O4" t="n">
        <v>0.190181818</v>
      </c>
      <c r="P4" t="n">
        <v>0.186545455</v>
      </c>
      <c r="Q4" t="n">
        <v>0.184909091</v>
      </c>
      <c r="R4" t="n">
        <v>0.187090909</v>
      </c>
      <c r="S4" t="n">
        <v>0.184363636</v>
      </c>
      <c r="T4" t="n">
        <v>0.195454545</v>
      </c>
      <c r="U4" t="n">
        <v>0.195636364</v>
      </c>
      <c r="V4" t="n">
        <v>0.180727273</v>
      </c>
      <c r="W4" t="n">
        <v>0.185818182</v>
      </c>
      <c r="X4" t="n">
        <v>0.147272727</v>
      </c>
      <c r="Y4" t="n">
        <v>0.141454545</v>
      </c>
    </row>
    <row r="5">
      <c r="A5" t="inlineStr">
        <is>
          <t>Fall</t>
        </is>
      </c>
      <c r="B5" t="n">
        <v>0.169194655</v>
      </c>
      <c r="C5" t="n">
        <v>0.169014085</v>
      </c>
      <c r="D5" t="n">
        <v>0.168833514</v>
      </c>
      <c r="E5" t="n">
        <v>0.168833514</v>
      </c>
      <c r="F5" t="n">
        <v>0.168472373</v>
      </c>
      <c r="G5" t="n">
        <v>0.168472373</v>
      </c>
      <c r="H5" t="n">
        <v>0.168291802</v>
      </c>
      <c r="I5" t="n">
        <v>0.167388949</v>
      </c>
      <c r="J5" t="n">
        <v>0.204767064</v>
      </c>
      <c r="K5" t="n">
        <v>0.223004695</v>
      </c>
      <c r="L5" t="n">
        <v>0.204767064</v>
      </c>
      <c r="M5" t="n">
        <v>0.204586493</v>
      </c>
      <c r="N5" t="n">
        <v>0.211087035</v>
      </c>
      <c r="O5" t="n">
        <v>0.216684724</v>
      </c>
      <c r="P5" t="n">
        <v>0.220657277</v>
      </c>
      <c r="Q5" t="n">
        <v>0.217045865</v>
      </c>
      <c r="R5" t="n">
        <v>0.211087035</v>
      </c>
      <c r="S5" t="n">
        <v>0.2156013</v>
      </c>
      <c r="T5" t="n">
        <v>0.216684724</v>
      </c>
      <c r="U5" t="n">
        <v>0.201336222</v>
      </c>
      <c r="V5" t="n">
        <v>0.201697364</v>
      </c>
      <c r="W5" t="n">
        <v>0.204405923</v>
      </c>
      <c r="X5" t="n">
        <v>0.175875767</v>
      </c>
      <c r="Y5" t="n">
        <v>0.167208378</v>
      </c>
    </row>
    <row r="6">
      <c r="A6" t="inlineStr">
        <is>
          <t>Summer Peak</t>
        </is>
      </c>
      <c r="B6" t="n">
        <v>0.135150064</v>
      </c>
      <c r="C6" t="n">
        <v>0.134229424</v>
      </c>
      <c r="D6" t="n">
        <v>0.134229424</v>
      </c>
      <c r="E6" t="n">
        <v>0.134413552</v>
      </c>
      <c r="F6" t="n">
        <v>0.134413552</v>
      </c>
      <c r="G6" t="n">
        <v>0.13459768</v>
      </c>
      <c r="H6" t="n">
        <v>0.134965936</v>
      </c>
      <c r="I6" t="n">
        <v>0.144724728</v>
      </c>
      <c r="J6" t="n">
        <v>0.170686798</v>
      </c>
      <c r="K6" t="n">
        <v>0.160743878</v>
      </c>
      <c r="L6" t="n">
        <v>0.158718468</v>
      </c>
      <c r="M6" t="n">
        <v>0.160375621</v>
      </c>
      <c r="N6" t="n">
        <v>0.165899466</v>
      </c>
      <c r="O6" t="n">
        <v>0.173632848</v>
      </c>
      <c r="P6" t="n">
        <v>0.185785307</v>
      </c>
      <c r="Q6" t="n">
        <v>0.18541705</v>
      </c>
      <c r="R6" t="n">
        <v>0.18946787</v>
      </c>
      <c r="S6" t="n">
        <v>0.20438225</v>
      </c>
      <c r="T6" t="n">
        <v>0.196464739</v>
      </c>
      <c r="U6" t="n">
        <v>0.182286872</v>
      </c>
      <c r="V6" t="n">
        <v>0.174001105</v>
      </c>
      <c r="W6" t="n">
        <v>0.168845516</v>
      </c>
      <c r="X6" t="n">
        <v>0.143435831</v>
      </c>
      <c r="Y6" t="n">
        <v>0.13662309</v>
      </c>
    </row>
    <row r="7">
      <c r="A7" t="inlineStr">
        <is>
          <t>Winter Peak</t>
        </is>
      </c>
      <c r="B7" t="n">
        <v>0.169966007</v>
      </c>
      <c r="C7" t="n">
        <v>0.177364527</v>
      </c>
      <c r="D7" t="n">
        <v>0.176764647</v>
      </c>
      <c r="E7" t="n">
        <v>0.176564687</v>
      </c>
      <c r="F7" t="n">
        <v>0.176564687</v>
      </c>
      <c r="G7" t="n">
        <v>0.176964607</v>
      </c>
      <c r="H7" t="n">
        <v>0.176164767</v>
      </c>
      <c r="I7" t="n">
        <v>0.176964607</v>
      </c>
      <c r="J7" t="n">
        <v>0.177564487</v>
      </c>
      <c r="K7" t="n">
        <v>0.177164567</v>
      </c>
      <c r="L7" t="n">
        <v>0.175564887</v>
      </c>
      <c r="M7" t="n">
        <v>0.170365927</v>
      </c>
      <c r="N7" t="n">
        <v>0.167766447</v>
      </c>
      <c r="O7" t="n">
        <v>0.166366727</v>
      </c>
      <c r="P7" t="n">
        <v>0.166766647</v>
      </c>
      <c r="Q7" t="n">
        <v>0.168366327</v>
      </c>
      <c r="R7" t="n">
        <v>0.176364727</v>
      </c>
      <c r="S7" t="n">
        <v>0.177964407</v>
      </c>
      <c r="T7" t="n">
        <v>0.174365127</v>
      </c>
      <c r="U7" t="n">
        <v>0.170165967</v>
      </c>
      <c r="V7" t="n">
        <v>0.172165567</v>
      </c>
      <c r="W7" t="n">
        <v>0.171765647</v>
      </c>
      <c r="X7" t="n">
        <v>0.172965407</v>
      </c>
      <c r="Y7" t="n">
        <v>0.170165967</v>
      </c>
    </row>
  </sheetData>
  <pageMargins left="0.75" right="0.75" top="1" bottom="1" header="0.5" footer="0.5"/>
</worksheet>
</file>

<file path=xl/worksheets/sheet20.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t="n">
        <v>0.150545455</v>
      </c>
      <c r="C2" t="n">
        <v>0.151454545</v>
      </c>
      <c r="D2" t="n">
        <v>0.151454545</v>
      </c>
      <c r="E2" t="n">
        <v>0.151272727</v>
      </c>
      <c r="F2" t="n">
        <v>0.151272727</v>
      </c>
      <c r="G2" t="n">
        <v>0.151272727</v>
      </c>
      <c r="H2" t="n">
        <v>0.151454545</v>
      </c>
      <c r="I2" t="n">
        <v>0.151272727</v>
      </c>
      <c r="J2" t="n">
        <v>0.151090909</v>
      </c>
      <c r="K2" t="n">
        <v>0.150909091</v>
      </c>
      <c r="L2" t="n">
        <v>0.150545455</v>
      </c>
      <c r="M2" t="n">
        <v>0.150363636</v>
      </c>
      <c r="N2" t="n">
        <v>0.150181818</v>
      </c>
      <c r="O2" t="n">
        <v>0.150181818</v>
      </c>
      <c r="P2" t="n">
        <v>0.15</v>
      </c>
      <c r="Q2" t="n">
        <v>0.149818182</v>
      </c>
      <c r="R2" t="n">
        <v>0.15</v>
      </c>
      <c r="S2" t="n">
        <v>0.150181818</v>
      </c>
      <c r="T2" t="n">
        <v>0.15</v>
      </c>
      <c r="U2" t="n">
        <v>0.15</v>
      </c>
      <c r="V2" t="n">
        <v>0.15</v>
      </c>
      <c r="W2" t="n">
        <v>0.150181818</v>
      </c>
      <c r="X2" t="n">
        <v>0.150363636</v>
      </c>
      <c r="Y2" t="n">
        <v>0.150545455</v>
      </c>
    </row>
    <row r="3">
      <c r="A3" t="inlineStr">
        <is>
          <t>Spring</t>
        </is>
      </c>
      <c r="B3" t="n">
        <v>0.16802168</v>
      </c>
      <c r="C3" t="n">
        <v>0.165130985</v>
      </c>
      <c r="D3" t="n">
        <v>0.165311653</v>
      </c>
      <c r="E3" t="n">
        <v>0.165311653</v>
      </c>
      <c r="F3" t="n">
        <v>0.165311653</v>
      </c>
      <c r="G3" t="n">
        <v>0.165311653</v>
      </c>
      <c r="H3" t="n">
        <v>0.165311653</v>
      </c>
      <c r="I3" t="n">
        <v>0.166937669</v>
      </c>
      <c r="J3" t="n">
        <v>0.17163505</v>
      </c>
      <c r="K3" t="n">
        <v>0.171996387</v>
      </c>
      <c r="L3" t="n">
        <v>0.175971093</v>
      </c>
      <c r="M3" t="n">
        <v>0.176874435</v>
      </c>
      <c r="N3" t="n">
        <v>0.170912376</v>
      </c>
      <c r="O3" t="n">
        <v>0.177416441</v>
      </c>
      <c r="P3" t="n">
        <v>0.182113821</v>
      </c>
      <c r="Q3" t="n">
        <v>0.181571816</v>
      </c>
      <c r="R3" t="n">
        <v>0.169467028</v>
      </c>
      <c r="S3" t="n">
        <v>0.169828365</v>
      </c>
      <c r="T3" t="n">
        <v>0.17868112</v>
      </c>
      <c r="U3" t="n">
        <v>0.176513098</v>
      </c>
      <c r="V3" t="n">
        <v>0.173441734</v>
      </c>
      <c r="W3" t="n">
        <v>0.167479675</v>
      </c>
      <c r="X3" t="n">
        <v>0.167841012</v>
      </c>
      <c r="Y3" t="n">
        <v>0.167841012</v>
      </c>
    </row>
    <row r="4">
      <c r="A4" t="inlineStr">
        <is>
          <t>Summer</t>
        </is>
      </c>
      <c r="B4" t="n">
        <v>0.142</v>
      </c>
      <c r="C4" t="n">
        <v>0.139636364</v>
      </c>
      <c r="D4" t="n">
        <v>0.139454545</v>
      </c>
      <c r="E4" t="n">
        <v>0.139272727</v>
      </c>
      <c r="F4" t="n">
        <v>0.139272727</v>
      </c>
      <c r="G4" t="n">
        <v>0.139090909</v>
      </c>
      <c r="H4" t="n">
        <v>0.139454545</v>
      </c>
      <c r="I4" t="n">
        <v>0.147454545</v>
      </c>
      <c r="J4" t="n">
        <v>0.186</v>
      </c>
      <c r="K4" t="n">
        <v>0.194909091</v>
      </c>
      <c r="L4" t="n">
        <v>0.190727273</v>
      </c>
      <c r="M4" t="n">
        <v>0.198727273</v>
      </c>
      <c r="N4" t="n">
        <v>0.195090909</v>
      </c>
      <c r="O4" t="n">
        <v>0.190181818</v>
      </c>
      <c r="P4" t="n">
        <v>0.186545455</v>
      </c>
      <c r="Q4" t="n">
        <v>0.184909091</v>
      </c>
      <c r="R4" t="n">
        <v>0.187090909</v>
      </c>
      <c r="S4" t="n">
        <v>0.184363636</v>
      </c>
      <c r="T4" t="n">
        <v>0.195454545</v>
      </c>
      <c r="U4" t="n">
        <v>0.195636364</v>
      </c>
      <c r="V4" t="n">
        <v>0.180727273</v>
      </c>
      <c r="W4" t="n">
        <v>0.185818182</v>
      </c>
      <c r="X4" t="n">
        <v>0.147272727</v>
      </c>
      <c r="Y4" t="n">
        <v>0.141454545</v>
      </c>
    </row>
    <row r="5">
      <c r="A5" t="inlineStr">
        <is>
          <t>Fall</t>
        </is>
      </c>
      <c r="B5" t="n">
        <v>0.169194655</v>
      </c>
      <c r="C5" t="n">
        <v>0.169014085</v>
      </c>
      <c r="D5" t="n">
        <v>0.168833514</v>
      </c>
      <c r="E5" t="n">
        <v>0.168833514</v>
      </c>
      <c r="F5" t="n">
        <v>0.168472373</v>
      </c>
      <c r="G5" t="n">
        <v>0.168472373</v>
      </c>
      <c r="H5" t="n">
        <v>0.168291802</v>
      </c>
      <c r="I5" t="n">
        <v>0.167388949</v>
      </c>
      <c r="J5" t="n">
        <v>0.204767064</v>
      </c>
      <c r="K5" t="n">
        <v>0.223004695</v>
      </c>
      <c r="L5" t="n">
        <v>0.204767064</v>
      </c>
      <c r="M5" t="n">
        <v>0.204586493</v>
      </c>
      <c r="N5" t="n">
        <v>0.211087035</v>
      </c>
      <c r="O5" t="n">
        <v>0.216684724</v>
      </c>
      <c r="P5" t="n">
        <v>0.220657277</v>
      </c>
      <c r="Q5" t="n">
        <v>0.217045865</v>
      </c>
      <c r="R5" t="n">
        <v>0.211087035</v>
      </c>
      <c r="S5" t="n">
        <v>0.2156013</v>
      </c>
      <c r="T5" t="n">
        <v>0.216684724</v>
      </c>
      <c r="U5" t="n">
        <v>0.201336222</v>
      </c>
      <c r="V5" t="n">
        <v>0.201697364</v>
      </c>
      <c r="W5" t="n">
        <v>0.204405923</v>
      </c>
      <c r="X5" t="n">
        <v>0.175875767</v>
      </c>
      <c r="Y5" t="n">
        <v>0.167208378</v>
      </c>
    </row>
    <row r="6">
      <c r="A6" t="inlineStr">
        <is>
          <t>Summer Peak</t>
        </is>
      </c>
      <c r="B6" t="n">
        <v>0.135150064</v>
      </c>
      <c r="C6" t="n">
        <v>0.134229424</v>
      </c>
      <c r="D6" t="n">
        <v>0.134229424</v>
      </c>
      <c r="E6" t="n">
        <v>0.134413552</v>
      </c>
      <c r="F6" t="n">
        <v>0.134413552</v>
      </c>
      <c r="G6" t="n">
        <v>0.13459768</v>
      </c>
      <c r="H6" t="n">
        <v>0.134965936</v>
      </c>
      <c r="I6" t="n">
        <v>0.144724728</v>
      </c>
      <c r="J6" t="n">
        <v>0.170686798</v>
      </c>
      <c r="K6" t="n">
        <v>0.160743878</v>
      </c>
      <c r="L6" t="n">
        <v>0.158718468</v>
      </c>
      <c r="M6" t="n">
        <v>0.160375621</v>
      </c>
      <c r="N6" t="n">
        <v>0.165899466</v>
      </c>
      <c r="O6" t="n">
        <v>0.173632848</v>
      </c>
      <c r="P6" t="n">
        <v>0.185785307</v>
      </c>
      <c r="Q6" t="n">
        <v>0.18541705</v>
      </c>
      <c r="R6" t="n">
        <v>0.18946787</v>
      </c>
      <c r="S6" t="n">
        <v>0.20438225</v>
      </c>
      <c r="T6" t="n">
        <v>0.196464739</v>
      </c>
      <c r="U6" t="n">
        <v>0.182286872</v>
      </c>
      <c r="V6" t="n">
        <v>0.174001105</v>
      </c>
      <c r="W6" t="n">
        <v>0.168845516</v>
      </c>
      <c r="X6" t="n">
        <v>0.143435831</v>
      </c>
      <c r="Y6" t="n">
        <v>0.13662309</v>
      </c>
    </row>
    <row r="7">
      <c r="A7" t="inlineStr">
        <is>
          <t>Winter Peak</t>
        </is>
      </c>
      <c r="B7" t="n">
        <v>0.169966007</v>
      </c>
      <c r="C7" t="n">
        <v>0.177364527</v>
      </c>
      <c r="D7" t="n">
        <v>0.176764647</v>
      </c>
      <c r="E7" t="n">
        <v>0.176564687</v>
      </c>
      <c r="F7" t="n">
        <v>0.176564687</v>
      </c>
      <c r="G7" t="n">
        <v>0.176964607</v>
      </c>
      <c r="H7" t="n">
        <v>0.176164767</v>
      </c>
      <c r="I7" t="n">
        <v>0.176964607</v>
      </c>
      <c r="J7" t="n">
        <v>0.177564487</v>
      </c>
      <c r="K7" t="n">
        <v>0.177164567</v>
      </c>
      <c r="L7" t="n">
        <v>0.175564887</v>
      </c>
      <c r="M7" t="n">
        <v>0.170365927</v>
      </c>
      <c r="N7" t="n">
        <v>0.167766447</v>
      </c>
      <c r="O7" t="n">
        <v>0.166366727</v>
      </c>
      <c r="P7" t="n">
        <v>0.166766647</v>
      </c>
      <c r="Q7" t="n">
        <v>0.168366327</v>
      </c>
      <c r="R7" t="n">
        <v>0.176364727</v>
      </c>
      <c r="S7" t="n">
        <v>0.177964407</v>
      </c>
      <c r="T7" t="n">
        <v>0.174365127</v>
      </c>
      <c r="U7" t="n">
        <v>0.170165967</v>
      </c>
      <c r="V7" t="n">
        <v>0.172165567</v>
      </c>
      <c r="W7" t="n">
        <v>0.171765647</v>
      </c>
      <c r="X7" t="n">
        <v>0.172965407</v>
      </c>
      <c r="Y7" t="n">
        <v>0.170165967</v>
      </c>
    </row>
  </sheetData>
  <pageMargins left="0.75" right="0.75" top="1" bottom="1" header="0.5" footer="0.5"/>
</worksheet>
</file>

<file path=xl/worksheets/sheet21.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t="n">
        <v>0.85</v>
      </c>
      <c r="C2" t="n">
        <v>0.85</v>
      </c>
      <c r="D2" t="n">
        <v>0.85</v>
      </c>
      <c r="E2" t="n">
        <v>0.85</v>
      </c>
      <c r="F2" t="n">
        <v>0.85</v>
      </c>
      <c r="G2" t="n">
        <v>0.85</v>
      </c>
      <c r="H2" t="n">
        <v>0.85</v>
      </c>
      <c r="I2" t="n">
        <v>0.85</v>
      </c>
      <c r="J2" t="n">
        <v>0.85</v>
      </c>
      <c r="K2" t="n">
        <v>0.85</v>
      </c>
      <c r="L2" t="n">
        <v>0.85</v>
      </c>
      <c r="M2" t="n">
        <v>0.85</v>
      </c>
      <c r="N2" t="n">
        <v>0.85</v>
      </c>
      <c r="O2" t="n">
        <v>0.85</v>
      </c>
      <c r="P2" t="n">
        <v>0.85</v>
      </c>
      <c r="Q2" t="n">
        <v>0.85</v>
      </c>
      <c r="R2" t="n">
        <v>0.85</v>
      </c>
      <c r="S2" t="n">
        <v>0.85</v>
      </c>
      <c r="T2" t="n">
        <v>0.85</v>
      </c>
      <c r="U2" t="n">
        <v>0.85</v>
      </c>
      <c r="V2" t="n">
        <v>0.85</v>
      </c>
      <c r="W2" t="n">
        <v>0.85</v>
      </c>
      <c r="X2" t="n">
        <v>0.85</v>
      </c>
      <c r="Y2" t="n">
        <v>0.85</v>
      </c>
    </row>
    <row r="3">
      <c r="A3" t="inlineStr">
        <is>
          <t>Spring</t>
        </is>
      </c>
      <c r="B3" t="n">
        <v>0.85</v>
      </c>
      <c r="C3" t="n">
        <v>0.85</v>
      </c>
      <c r="D3" t="n">
        <v>0.85</v>
      </c>
      <c r="E3" t="n">
        <v>0.85</v>
      </c>
      <c r="F3" t="n">
        <v>0.85</v>
      </c>
      <c r="G3" t="n">
        <v>0.85</v>
      </c>
      <c r="H3" t="n">
        <v>0.85</v>
      </c>
      <c r="I3" t="n">
        <v>0.85</v>
      </c>
      <c r="J3" t="n">
        <v>0.85</v>
      </c>
      <c r="K3" t="n">
        <v>0.85</v>
      </c>
      <c r="L3" t="n">
        <v>0.85</v>
      </c>
      <c r="M3" t="n">
        <v>0.85</v>
      </c>
      <c r="N3" t="n">
        <v>0.85</v>
      </c>
      <c r="O3" t="n">
        <v>0.85</v>
      </c>
      <c r="P3" t="n">
        <v>0.85</v>
      </c>
      <c r="Q3" t="n">
        <v>0.85</v>
      </c>
      <c r="R3" t="n">
        <v>0.85</v>
      </c>
      <c r="S3" t="n">
        <v>0.85</v>
      </c>
      <c r="T3" t="n">
        <v>0.85</v>
      </c>
      <c r="U3" t="n">
        <v>0.85</v>
      </c>
      <c r="V3" t="n">
        <v>0.85</v>
      </c>
      <c r="W3" t="n">
        <v>0.85</v>
      </c>
      <c r="X3" t="n">
        <v>0.85</v>
      </c>
      <c r="Y3" t="n">
        <v>0.85</v>
      </c>
    </row>
    <row r="4">
      <c r="A4" t="inlineStr">
        <is>
          <t>Summer</t>
        </is>
      </c>
      <c r="B4" t="n">
        <v>0.85</v>
      </c>
      <c r="C4" t="n">
        <v>0.85</v>
      </c>
      <c r="D4" t="n">
        <v>0.85</v>
      </c>
      <c r="E4" t="n">
        <v>0.85</v>
      </c>
      <c r="F4" t="n">
        <v>0.85</v>
      </c>
      <c r="G4" t="n">
        <v>0.85</v>
      </c>
      <c r="H4" t="n">
        <v>0.85</v>
      </c>
      <c r="I4" t="n">
        <v>0.85</v>
      </c>
      <c r="J4" t="n">
        <v>0.85</v>
      </c>
      <c r="K4" t="n">
        <v>0.85</v>
      </c>
      <c r="L4" t="n">
        <v>0.85</v>
      </c>
      <c r="M4" t="n">
        <v>0.85</v>
      </c>
      <c r="N4" t="n">
        <v>0.85</v>
      </c>
      <c r="O4" t="n">
        <v>0.85</v>
      </c>
      <c r="P4" t="n">
        <v>0.85</v>
      </c>
      <c r="Q4" t="n">
        <v>0.85</v>
      </c>
      <c r="R4" t="n">
        <v>0.85</v>
      </c>
      <c r="S4" t="n">
        <v>0.85</v>
      </c>
      <c r="T4" t="n">
        <v>0.85</v>
      </c>
      <c r="U4" t="n">
        <v>0.85</v>
      </c>
      <c r="V4" t="n">
        <v>0.85</v>
      </c>
      <c r="W4" t="n">
        <v>0.85</v>
      </c>
      <c r="X4" t="n">
        <v>0.85</v>
      </c>
      <c r="Y4" t="n">
        <v>0.85</v>
      </c>
    </row>
    <row r="5">
      <c r="A5" t="inlineStr">
        <is>
          <t>Fall</t>
        </is>
      </c>
      <c r="B5" t="n">
        <v>0.85</v>
      </c>
      <c r="C5" t="n">
        <v>0.85</v>
      </c>
      <c r="D5" t="n">
        <v>0.85</v>
      </c>
      <c r="E5" t="n">
        <v>0.85</v>
      </c>
      <c r="F5" t="n">
        <v>0.85</v>
      </c>
      <c r="G5" t="n">
        <v>0.85</v>
      </c>
      <c r="H5" t="n">
        <v>0.85</v>
      </c>
      <c r="I5" t="n">
        <v>0.85</v>
      </c>
      <c r="J5" t="n">
        <v>0.85</v>
      </c>
      <c r="K5" t="n">
        <v>0.85</v>
      </c>
      <c r="L5" t="n">
        <v>0.85</v>
      </c>
      <c r="M5" t="n">
        <v>0.85</v>
      </c>
      <c r="N5" t="n">
        <v>0.85</v>
      </c>
      <c r="O5" t="n">
        <v>0.85</v>
      </c>
      <c r="P5" t="n">
        <v>0.85</v>
      </c>
      <c r="Q5" t="n">
        <v>0.85</v>
      </c>
      <c r="R5" t="n">
        <v>0.85</v>
      </c>
      <c r="S5" t="n">
        <v>0.85</v>
      </c>
      <c r="T5" t="n">
        <v>0.85</v>
      </c>
      <c r="U5" t="n">
        <v>0.85</v>
      </c>
      <c r="V5" t="n">
        <v>0.85</v>
      </c>
      <c r="W5" t="n">
        <v>0.85</v>
      </c>
      <c r="X5" t="n">
        <v>0.85</v>
      </c>
      <c r="Y5" t="n">
        <v>0.85</v>
      </c>
    </row>
    <row r="6">
      <c r="A6" t="inlineStr">
        <is>
          <t>Summer Peak</t>
        </is>
      </c>
      <c r="B6" t="n">
        <v>0.85</v>
      </c>
      <c r="C6" t="n">
        <v>0.85</v>
      </c>
      <c r="D6" t="n">
        <v>0.85</v>
      </c>
      <c r="E6" t="n">
        <v>0.85</v>
      </c>
      <c r="F6" t="n">
        <v>0.85</v>
      </c>
      <c r="G6" t="n">
        <v>0.85</v>
      </c>
      <c r="H6" t="n">
        <v>0.85</v>
      </c>
      <c r="I6" t="n">
        <v>0.85</v>
      </c>
      <c r="J6" t="n">
        <v>0.85</v>
      </c>
      <c r="K6" t="n">
        <v>0.85</v>
      </c>
      <c r="L6" t="n">
        <v>0.85</v>
      </c>
      <c r="M6" t="n">
        <v>0.85</v>
      </c>
      <c r="N6" t="n">
        <v>0.85</v>
      </c>
      <c r="O6" t="n">
        <v>0.85</v>
      </c>
      <c r="P6" t="n">
        <v>0.85</v>
      </c>
      <c r="Q6" t="n">
        <v>0.85</v>
      </c>
      <c r="R6" t="n">
        <v>0.85</v>
      </c>
      <c r="S6" t="n">
        <v>0.85</v>
      </c>
      <c r="T6" t="n">
        <v>0.85</v>
      </c>
      <c r="U6" t="n">
        <v>0.85</v>
      </c>
      <c r="V6" t="n">
        <v>0.85</v>
      </c>
      <c r="W6" t="n">
        <v>0.85</v>
      </c>
      <c r="X6" t="n">
        <v>0.85</v>
      </c>
      <c r="Y6" t="n">
        <v>0.85</v>
      </c>
    </row>
    <row r="7">
      <c r="A7" t="inlineStr">
        <is>
          <t>Winter Peak</t>
        </is>
      </c>
      <c r="B7" t="n">
        <v>0.85</v>
      </c>
      <c r="C7" t="n">
        <v>0.85</v>
      </c>
      <c r="D7" t="n">
        <v>0.85</v>
      </c>
      <c r="E7" t="n">
        <v>0.85</v>
      </c>
      <c r="F7" t="n">
        <v>0.85</v>
      </c>
      <c r="G7" t="n">
        <v>0.85</v>
      </c>
      <c r="H7" t="n">
        <v>0.85</v>
      </c>
      <c r="I7" t="n">
        <v>0.85</v>
      </c>
      <c r="J7" t="n">
        <v>0.85</v>
      </c>
      <c r="K7" t="n">
        <v>0.85</v>
      </c>
      <c r="L7" t="n">
        <v>0.85</v>
      </c>
      <c r="M7" t="n">
        <v>0.85</v>
      </c>
      <c r="N7" t="n">
        <v>0.85</v>
      </c>
      <c r="O7" t="n">
        <v>0.85</v>
      </c>
      <c r="P7" t="n">
        <v>0.85</v>
      </c>
      <c r="Q7" t="n">
        <v>0.85</v>
      </c>
      <c r="R7" t="n">
        <v>0.85</v>
      </c>
      <c r="S7" t="n">
        <v>0.85</v>
      </c>
      <c r="T7" t="n">
        <v>0.85</v>
      </c>
      <c r="U7" t="n">
        <v>0.85</v>
      </c>
      <c r="V7" t="n">
        <v>0.85</v>
      </c>
      <c r="W7" t="n">
        <v>0.85</v>
      </c>
      <c r="X7" t="n">
        <v>0.85</v>
      </c>
      <c r="Y7" t="n">
        <v>0.85</v>
      </c>
    </row>
  </sheetData>
  <pageMargins left="0.75" right="0.75" top="1" bottom="1" header="0.5" footer="0.5"/>
</worksheet>
</file>

<file path=xl/worksheets/sheet22.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t="n">
        <v>0.85</v>
      </c>
      <c r="C2" t="n">
        <v>0.85</v>
      </c>
      <c r="D2" t="n">
        <v>0.85</v>
      </c>
      <c r="E2" t="n">
        <v>0.85</v>
      </c>
      <c r="F2" t="n">
        <v>0.85</v>
      </c>
      <c r="G2" t="n">
        <v>0.85</v>
      </c>
      <c r="H2" t="n">
        <v>0.85</v>
      </c>
      <c r="I2" t="n">
        <v>0.85</v>
      </c>
      <c r="J2" t="n">
        <v>0.85</v>
      </c>
      <c r="K2" t="n">
        <v>0.85</v>
      </c>
      <c r="L2" t="n">
        <v>0.85</v>
      </c>
      <c r="M2" t="n">
        <v>0.85</v>
      </c>
      <c r="N2" t="n">
        <v>0.85</v>
      </c>
      <c r="O2" t="n">
        <v>0.85</v>
      </c>
      <c r="P2" t="n">
        <v>0.85</v>
      </c>
      <c r="Q2" t="n">
        <v>0.85</v>
      </c>
      <c r="R2" t="n">
        <v>0.85</v>
      </c>
      <c r="S2" t="n">
        <v>0.85</v>
      </c>
      <c r="T2" t="n">
        <v>0.85</v>
      </c>
      <c r="U2" t="n">
        <v>0.85</v>
      </c>
      <c r="V2" t="n">
        <v>0.85</v>
      </c>
      <c r="W2" t="n">
        <v>0.85</v>
      </c>
      <c r="X2" t="n">
        <v>0.85</v>
      </c>
      <c r="Y2" t="n">
        <v>0.85</v>
      </c>
    </row>
    <row r="3">
      <c r="A3" t="inlineStr">
        <is>
          <t>Spring</t>
        </is>
      </c>
      <c r="B3" t="n">
        <v>0.85</v>
      </c>
      <c r="C3" t="n">
        <v>0.85</v>
      </c>
      <c r="D3" t="n">
        <v>0.85</v>
      </c>
      <c r="E3" t="n">
        <v>0.85</v>
      </c>
      <c r="F3" t="n">
        <v>0.85</v>
      </c>
      <c r="G3" t="n">
        <v>0.85</v>
      </c>
      <c r="H3" t="n">
        <v>0.85</v>
      </c>
      <c r="I3" t="n">
        <v>0.85</v>
      </c>
      <c r="J3" t="n">
        <v>0.85</v>
      </c>
      <c r="K3" t="n">
        <v>0.85</v>
      </c>
      <c r="L3" t="n">
        <v>0.85</v>
      </c>
      <c r="M3" t="n">
        <v>0.85</v>
      </c>
      <c r="N3" t="n">
        <v>0.85</v>
      </c>
      <c r="O3" t="n">
        <v>0.85</v>
      </c>
      <c r="P3" t="n">
        <v>0.85</v>
      </c>
      <c r="Q3" t="n">
        <v>0.85</v>
      </c>
      <c r="R3" t="n">
        <v>0.85</v>
      </c>
      <c r="S3" t="n">
        <v>0.85</v>
      </c>
      <c r="T3" t="n">
        <v>0.85</v>
      </c>
      <c r="U3" t="n">
        <v>0.85</v>
      </c>
      <c r="V3" t="n">
        <v>0.85</v>
      </c>
      <c r="W3" t="n">
        <v>0.85</v>
      </c>
      <c r="X3" t="n">
        <v>0.85</v>
      </c>
      <c r="Y3" t="n">
        <v>0.85</v>
      </c>
    </row>
    <row r="4">
      <c r="A4" t="inlineStr">
        <is>
          <t>Summer</t>
        </is>
      </c>
      <c r="B4" t="n">
        <v>0.85</v>
      </c>
      <c r="C4" t="n">
        <v>0.85</v>
      </c>
      <c r="D4" t="n">
        <v>0.85</v>
      </c>
      <c r="E4" t="n">
        <v>0.85</v>
      </c>
      <c r="F4" t="n">
        <v>0.85</v>
      </c>
      <c r="G4" t="n">
        <v>0.85</v>
      </c>
      <c r="H4" t="n">
        <v>0.85</v>
      </c>
      <c r="I4" t="n">
        <v>0.85</v>
      </c>
      <c r="J4" t="n">
        <v>0.85</v>
      </c>
      <c r="K4" t="n">
        <v>0.85</v>
      </c>
      <c r="L4" t="n">
        <v>0.85</v>
      </c>
      <c r="M4" t="n">
        <v>0.85</v>
      </c>
      <c r="N4" t="n">
        <v>0.85</v>
      </c>
      <c r="O4" t="n">
        <v>0.85</v>
      </c>
      <c r="P4" t="n">
        <v>0.85</v>
      </c>
      <c r="Q4" t="n">
        <v>0.85</v>
      </c>
      <c r="R4" t="n">
        <v>0.85</v>
      </c>
      <c r="S4" t="n">
        <v>0.85</v>
      </c>
      <c r="T4" t="n">
        <v>0.85</v>
      </c>
      <c r="U4" t="n">
        <v>0.85</v>
      </c>
      <c r="V4" t="n">
        <v>0.85</v>
      </c>
      <c r="W4" t="n">
        <v>0.85</v>
      </c>
      <c r="X4" t="n">
        <v>0.85</v>
      </c>
      <c r="Y4" t="n">
        <v>0.85</v>
      </c>
    </row>
    <row r="5">
      <c r="A5" t="inlineStr">
        <is>
          <t>Fall</t>
        </is>
      </c>
      <c r="B5" t="n">
        <v>0.85</v>
      </c>
      <c r="C5" t="n">
        <v>0.85</v>
      </c>
      <c r="D5" t="n">
        <v>0.85</v>
      </c>
      <c r="E5" t="n">
        <v>0.85</v>
      </c>
      <c r="F5" t="n">
        <v>0.85</v>
      </c>
      <c r="G5" t="n">
        <v>0.85</v>
      </c>
      <c r="H5" t="n">
        <v>0.85</v>
      </c>
      <c r="I5" t="n">
        <v>0.85</v>
      </c>
      <c r="J5" t="n">
        <v>0.85</v>
      </c>
      <c r="K5" t="n">
        <v>0.85</v>
      </c>
      <c r="L5" t="n">
        <v>0.85</v>
      </c>
      <c r="M5" t="n">
        <v>0.85</v>
      </c>
      <c r="N5" t="n">
        <v>0.85</v>
      </c>
      <c r="O5" t="n">
        <v>0.85</v>
      </c>
      <c r="P5" t="n">
        <v>0.85</v>
      </c>
      <c r="Q5" t="n">
        <v>0.85</v>
      </c>
      <c r="R5" t="n">
        <v>0.85</v>
      </c>
      <c r="S5" t="n">
        <v>0.85</v>
      </c>
      <c r="T5" t="n">
        <v>0.85</v>
      </c>
      <c r="U5" t="n">
        <v>0.85</v>
      </c>
      <c r="V5" t="n">
        <v>0.85</v>
      </c>
      <c r="W5" t="n">
        <v>0.85</v>
      </c>
      <c r="X5" t="n">
        <v>0.85</v>
      </c>
      <c r="Y5" t="n">
        <v>0.85</v>
      </c>
    </row>
    <row r="6">
      <c r="A6" t="inlineStr">
        <is>
          <t>Summer Peak</t>
        </is>
      </c>
      <c r="B6" t="n">
        <v>0.85</v>
      </c>
      <c r="C6" t="n">
        <v>0.85</v>
      </c>
      <c r="D6" t="n">
        <v>0.85</v>
      </c>
      <c r="E6" t="n">
        <v>0.85</v>
      </c>
      <c r="F6" t="n">
        <v>0.85</v>
      </c>
      <c r="G6" t="n">
        <v>0.85</v>
      </c>
      <c r="H6" t="n">
        <v>0.85</v>
      </c>
      <c r="I6" t="n">
        <v>0.85</v>
      </c>
      <c r="J6" t="n">
        <v>0.85</v>
      </c>
      <c r="K6" t="n">
        <v>0.85</v>
      </c>
      <c r="L6" t="n">
        <v>0.85</v>
      </c>
      <c r="M6" t="n">
        <v>0.85</v>
      </c>
      <c r="N6" t="n">
        <v>0.85</v>
      </c>
      <c r="O6" t="n">
        <v>0.85</v>
      </c>
      <c r="P6" t="n">
        <v>0.85</v>
      </c>
      <c r="Q6" t="n">
        <v>0.85</v>
      </c>
      <c r="R6" t="n">
        <v>0.85</v>
      </c>
      <c r="S6" t="n">
        <v>0.85</v>
      </c>
      <c r="T6" t="n">
        <v>0.85</v>
      </c>
      <c r="U6" t="n">
        <v>0.85</v>
      </c>
      <c r="V6" t="n">
        <v>0.85</v>
      </c>
      <c r="W6" t="n">
        <v>0.85</v>
      </c>
      <c r="X6" t="n">
        <v>0.85</v>
      </c>
      <c r="Y6" t="n">
        <v>0.85</v>
      </c>
    </row>
    <row r="7">
      <c r="A7" t="inlineStr">
        <is>
          <t>Winter Peak</t>
        </is>
      </c>
      <c r="B7" t="n">
        <v>0.85</v>
      </c>
      <c r="C7" t="n">
        <v>0.85</v>
      </c>
      <c r="D7" t="n">
        <v>0.85</v>
      </c>
      <c r="E7" t="n">
        <v>0.85</v>
      </c>
      <c r="F7" t="n">
        <v>0.85</v>
      </c>
      <c r="G7" t="n">
        <v>0.85</v>
      </c>
      <c r="H7" t="n">
        <v>0.85</v>
      </c>
      <c r="I7" t="n">
        <v>0.85</v>
      </c>
      <c r="J7" t="n">
        <v>0.85</v>
      </c>
      <c r="K7" t="n">
        <v>0.85</v>
      </c>
      <c r="L7" t="n">
        <v>0.85</v>
      </c>
      <c r="M7" t="n">
        <v>0.85</v>
      </c>
      <c r="N7" t="n">
        <v>0.85</v>
      </c>
      <c r="O7" t="n">
        <v>0.85</v>
      </c>
      <c r="P7" t="n">
        <v>0.85</v>
      </c>
      <c r="Q7" t="n">
        <v>0.85</v>
      </c>
      <c r="R7" t="n">
        <v>0.85</v>
      </c>
      <c r="S7" t="n">
        <v>0.85</v>
      </c>
      <c r="T7" t="n">
        <v>0.85</v>
      </c>
      <c r="U7" t="n">
        <v>0.85</v>
      </c>
      <c r="V7" t="n">
        <v>0.85</v>
      </c>
      <c r="W7" t="n">
        <v>0.85</v>
      </c>
      <c r="X7" t="n">
        <v>0.85</v>
      </c>
      <c r="Y7" t="n">
        <v>0.85</v>
      </c>
    </row>
  </sheetData>
  <pageMargins left="0.75" right="0.75" top="1" bottom="1" header="0.5" footer="0.5"/>
</worksheet>
</file>

<file path=xl/worksheets/sheet23.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t="n">
        <v>0.85</v>
      </c>
      <c r="C2" t="n">
        <v>0.85</v>
      </c>
      <c r="D2" t="n">
        <v>0.85</v>
      </c>
      <c r="E2" t="n">
        <v>0.85</v>
      </c>
      <c r="F2" t="n">
        <v>0.85</v>
      </c>
      <c r="G2" t="n">
        <v>0.85</v>
      </c>
      <c r="H2" t="n">
        <v>0.85</v>
      </c>
      <c r="I2" t="n">
        <v>0.85</v>
      </c>
      <c r="J2" t="n">
        <v>0.85</v>
      </c>
      <c r="K2" t="n">
        <v>0.85</v>
      </c>
      <c r="L2" t="n">
        <v>0.85</v>
      </c>
      <c r="M2" t="n">
        <v>0.85</v>
      </c>
      <c r="N2" t="n">
        <v>0.85</v>
      </c>
      <c r="O2" t="n">
        <v>0.85</v>
      </c>
      <c r="P2" t="n">
        <v>0.85</v>
      </c>
      <c r="Q2" t="n">
        <v>0.85</v>
      </c>
      <c r="R2" t="n">
        <v>0.85</v>
      </c>
      <c r="S2" t="n">
        <v>0.85</v>
      </c>
      <c r="T2" t="n">
        <v>0.85</v>
      </c>
      <c r="U2" t="n">
        <v>0.85</v>
      </c>
      <c r="V2" t="n">
        <v>0.85</v>
      </c>
      <c r="W2" t="n">
        <v>0.85</v>
      </c>
      <c r="X2" t="n">
        <v>0.85</v>
      </c>
      <c r="Y2" t="n">
        <v>0.85</v>
      </c>
    </row>
    <row r="3">
      <c r="A3" t="inlineStr">
        <is>
          <t>Spring</t>
        </is>
      </c>
      <c r="B3" t="n">
        <v>0.85</v>
      </c>
      <c r="C3" t="n">
        <v>0.85</v>
      </c>
      <c r="D3" t="n">
        <v>0.85</v>
      </c>
      <c r="E3" t="n">
        <v>0.85</v>
      </c>
      <c r="F3" t="n">
        <v>0.85</v>
      </c>
      <c r="G3" t="n">
        <v>0.85</v>
      </c>
      <c r="H3" t="n">
        <v>0.85</v>
      </c>
      <c r="I3" t="n">
        <v>0.85</v>
      </c>
      <c r="J3" t="n">
        <v>0.85</v>
      </c>
      <c r="K3" t="n">
        <v>0.85</v>
      </c>
      <c r="L3" t="n">
        <v>0.85</v>
      </c>
      <c r="M3" t="n">
        <v>0.85</v>
      </c>
      <c r="N3" t="n">
        <v>0.85</v>
      </c>
      <c r="O3" t="n">
        <v>0.85</v>
      </c>
      <c r="P3" t="n">
        <v>0.85</v>
      </c>
      <c r="Q3" t="n">
        <v>0.85</v>
      </c>
      <c r="R3" t="n">
        <v>0.85</v>
      </c>
      <c r="S3" t="n">
        <v>0.85</v>
      </c>
      <c r="T3" t="n">
        <v>0.85</v>
      </c>
      <c r="U3" t="n">
        <v>0.85</v>
      </c>
      <c r="V3" t="n">
        <v>0.85</v>
      </c>
      <c r="W3" t="n">
        <v>0.85</v>
      </c>
      <c r="X3" t="n">
        <v>0.85</v>
      </c>
      <c r="Y3" t="n">
        <v>0.85</v>
      </c>
    </row>
    <row r="4">
      <c r="A4" t="inlineStr">
        <is>
          <t>Summer</t>
        </is>
      </c>
      <c r="B4" t="n">
        <v>0.85</v>
      </c>
      <c r="C4" t="n">
        <v>0.85</v>
      </c>
      <c r="D4" t="n">
        <v>0.85</v>
      </c>
      <c r="E4" t="n">
        <v>0.85</v>
      </c>
      <c r="F4" t="n">
        <v>0.85</v>
      </c>
      <c r="G4" t="n">
        <v>0.85</v>
      </c>
      <c r="H4" t="n">
        <v>0.85</v>
      </c>
      <c r="I4" t="n">
        <v>0.85</v>
      </c>
      <c r="J4" t="n">
        <v>0.85</v>
      </c>
      <c r="K4" t="n">
        <v>0.85</v>
      </c>
      <c r="L4" t="n">
        <v>0.85</v>
      </c>
      <c r="M4" t="n">
        <v>0.85</v>
      </c>
      <c r="N4" t="n">
        <v>0.85</v>
      </c>
      <c r="O4" t="n">
        <v>0.85</v>
      </c>
      <c r="P4" t="n">
        <v>0.85</v>
      </c>
      <c r="Q4" t="n">
        <v>0.85</v>
      </c>
      <c r="R4" t="n">
        <v>0.85</v>
      </c>
      <c r="S4" t="n">
        <v>0.85</v>
      </c>
      <c r="T4" t="n">
        <v>0.85</v>
      </c>
      <c r="U4" t="n">
        <v>0.85</v>
      </c>
      <c r="V4" t="n">
        <v>0.85</v>
      </c>
      <c r="W4" t="n">
        <v>0.85</v>
      </c>
      <c r="X4" t="n">
        <v>0.85</v>
      </c>
      <c r="Y4" t="n">
        <v>0.85</v>
      </c>
    </row>
    <row r="5">
      <c r="A5" t="inlineStr">
        <is>
          <t>Fall</t>
        </is>
      </c>
      <c r="B5" t="n">
        <v>0.85</v>
      </c>
      <c r="C5" t="n">
        <v>0.85</v>
      </c>
      <c r="D5" t="n">
        <v>0.85</v>
      </c>
      <c r="E5" t="n">
        <v>0.85</v>
      </c>
      <c r="F5" t="n">
        <v>0.85</v>
      </c>
      <c r="G5" t="n">
        <v>0.85</v>
      </c>
      <c r="H5" t="n">
        <v>0.85</v>
      </c>
      <c r="I5" t="n">
        <v>0.85</v>
      </c>
      <c r="J5" t="n">
        <v>0.85</v>
      </c>
      <c r="K5" t="n">
        <v>0.85</v>
      </c>
      <c r="L5" t="n">
        <v>0.85</v>
      </c>
      <c r="M5" t="n">
        <v>0.85</v>
      </c>
      <c r="N5" t="n">
        <v>0.85</v>
      </c>
      <c r="O5" t="n">
        <v>0.85</v>
      </c>
      <c r="P5" t="n">
        <v>0.85</v>
      </c>
      <c r="Q5" t="n">
        <v>0.85</v>
      </c>
      <c r="R5" t="n">
        <v>0.85</v>
      </c>
      <c r="S5" t="n">
        <v>0.85</v>
      </c>
      <c r="T5" t="n">
        <v>0.85</v>
      </c>
      <c r="U5" t="n">
        <v>0.85</v>
      </c>
      <c r="V5" t="n">
        <v>0.85</v>
      </c>
      <c r="W5" t="n">
        <v>0.85</v>
      </c>
      <c r="X5" t="n">
        <v>0.85</v>
      </c>
      <c r="Y5" t="n">
        <v>0.85</v>
      </c>
    </row>
    <row r="6">
      <c r="A6" t="inlineStr">
        <is>
          <t>Summer Peak</t>
        </is>
      </c>
      <c r="B6" t="n">
        <v>0.85</v>
      </c>
      <c r="C6" t="n">
        <v>0.85</v>
      </c>
      <c r="D6" t="n">
        <v>0.85</v>
      </c>
      <c r="E6" t="n">
        <v>0.85</v>
      </c>
      <c r="F6" t="n">
        <v>0.85</v>
      </c>
      <c r="G6" t="n">
        <v>0.85</v>
      </c>
      <c r="H6" t="n">
        <v>0.85</v>
      </c>
      <c r="I6" t="n">
        <v>0.85</v>
      </c>
      <c r="J6" t="n">
        <v>0.85</v>
      </c>
      <c r="K6" t="n">
        <v>0.85</v>
      </c>
      <c r="L6" t="n">
        <v>0.85</v>
      </c>
      <c r="M6" t="n">
        <v>0.85</v>
      </c>
      <c r="N6" t="n">
        <v>0.85</v>
      </c>
      <c r="O6" t="n">
        <v>0.85</v>
      </c>
      <c r="P6" t="n">
        <v>0.85</v>
      </c>
      <c r="Q6" t="n">
        <v>0.85</v>
      </c>
      <c r="R6" t="n">
        <v>0.85</v>
      </c>
      <c r="S6" t="n">
        <v>0.85</v>
      </c>
      <c r="T6" t="n">
        <v>0.85</v>
      </c>
      <c r="U6" t="n">
        <v>0.85</v>
      </c>
      <c r="V6" t="n">
        <v>0.85</v>
      </c>
      <c r="W6" t="n">
        <v>0.85</v>
      </c>
      <c r="X6" t="n">
        <v>0.85</v>
      </c>
      <c r="Y6" t="n">
        <v>0.85</v>
      </c>
    </row>
    <row r="7">
      <c r="A7" t="inlineStr">
        <is>
          <t>Winter Peak</t>
        </is>
      </c>
      <c r="B7" t="n">
        <v>0.85</v>
      </c>
      <c r="C7" t="n">
        <v>0.85</v>
      </c>
      <c r="D7" t="n">
        <v>0.85</v>
      </c>
      <c r="E7" t="n">
        <v>0.85</v>
      </c>
      <c r="F7" t="n">
        <v>0.85</v>
      </c>
      <c r="G7" t="n">
        <v>0.85</v>
      </c>
      <c r="H7" t="n">
        <v>0.85</v>
      </c>
      <c r="I7" t="n">
        <v>0.85</v>
      </c>
      <c r="J7" t="n">
        <v>0.85</v>
      </c>
      <c r="K7" t="n">
        <v>0.85</v>
      </c>
      <c r="L7" t="n">
        <v>0.85</v>
      </c>
      <c r="M7" t="n">
        <v>0.85</v>
      </c>
      <c r="N7" t="n">
        <v>0.85</v>
      </c>
      <c r="O7" t="n">
        <v>0.85</v>
      </c>
      <c r="P7" t="n">
        <v>0.85</v>
      </c>
      <c r="Q7" t="n">
        <v>0.85</v>
      </c>
      <c r="R7" t="n">
        <v>0.85</v>
      </c>
      <c r="S7" t="n">
        <v>0.85</v>
      </c>
      <c r="T7" t="n">
        <v>0.85</v>
      </c>
      <c r="U7" t="n">
        <v>0.85</v>
      </c>
      <c r="V7" t="n">
        <v>0.85</v>
      </c>
      <c r="W7" t="n">
        <v>0.85</v>
      </c>
      <c r="X7" t="n">
        <v>0.85</v>
      </c>
      <c r="Y7" t="n">
        <v>0.85</v>
      </c>
    </row>
  </sheetData>
  <pageMargins left="0.75" right="0.75" top="1" bottom="1" header="0.5" footer="0.5"/>
</worksheet>
</file>

<file path=xl/worksheets/sheet24.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t="n">
        <v>0.85</v>
      </c>
      <c r="C2" t="n">
        <v>0.85</v>
      </c>
      <c r="D2" t="n">
        <v>0.85</v>
      </c>
      <c r="E2" t="n">
        <v>0.85</v>
      </c>
      <c r="F2" t="n">
        <v>0.85</v>
      </c>
      <c r="G2" t="n">
        <v>0.85</v>
      </c>
      <c r="H2" t="n">
        <v>0.85</v>
      </c>
      <c r="I2" t="n">
        <v>0.85</v>
      </c>
      <c r="J2" t="n">
        <v>0.85</v>
      </c>
      <c r="K2" t="n">
        <v>0.85</v>
      </c>
      <c r="L2" t="n">
        <v>0.85</v>
      </c>
      <c r="M2" t="n">
        <v>0.85</v>
      </c>
      <c r="N2" t="n">
        <v>0.85</v>
      </c>
      <c r="O2" t="n">
        <v>0.85</v>
      </c>
      <c r="P2" t="n">
        <v>0.85</v>
      </c>
      <c r="Q2" t="n">
        <v>0.85</v>
      </c>
      <c r="R2" t="n">
        <v>0.85</v>
      </c>
      <c r="S2" t="n">
        <v>0.85</v>
      </c>
      <c r="T2" t="n">
        <v>0.85</v>
      </c>
      <c r="U2" t="n">
        <v>0.85</v>
      </c>
      <c r="V2" t="n">
        <v>0.85</v>
      </c>
      <c r="W2" t="n">
        <v>0.85</v>
      </c>
      <c r="X2" t="n">
        <v>0.85</v>
      </c>
      <c r="Y2" t="n">
        <v>0.85</v>
      </c>
    </row>
    <row r="3">
      <c r="A3" t="inlineStr">
        <is>
          <t>Spring</t>
        </is>
      </c>
      <c r="B3" t="n">
        <v>0.85</v>
      </c>
      <c r="C3" t="n">
        <v>0.85</v>
      </c>
      <c r="D3" t="n">
        <v>0.85</v>
      </c>
      <c r="E3" t="n">
        <v>0.85</v>
      </c>
      <c r="F3" t="n">
        <v>0.85</v>
      </c>
      <c r="G3" t="n">
        <v>0.85</v>
      </c>
      <c r="H3" t="n">
        <v>0.85</v>
      </c>
      <c r="I3" t="n">
        <v>0.85</v>
      </c>
      <c r="J3" t="n">
        <v>0.85</v>
      </c>
      <c r="K3" t="n">
        <v>0.85</v>
      </c>
      <c r="L3" t="n">
        <v>0.85</v>
      </c>
      <c r="M3" t="n">
        <v>0.85</v>
      </c>
      <c r="N3" t="n">
        <v>0.85</v>
      </c>
      <c r="O3" t="n">
        <v>0.85</v>
      </c>
      <c r="P3" t="n">
        <v>0.85</v>
      </c>
      <c r="Q3" t="n">
        <v>0.85</v>
      </c>
      <c r="R3" t="n">
        <v>0.85</v>
      </c>
      <c r="S3" t="n">
        <v>0.85</v>
      </c>
      <c r="T3" t="n">
        <v>0.85</v>
      </c>
      <c r="U3" t="n">
        <v>0.85</v>
      </c>
      <c r="V3" t="n">
        <v>0.85</v>
      </c>
      <c r="W3" t="n">
        <v>0.85</v>
      </c>
      <c r="X3" t="n">
        <v>0.85</v>
      </c>
      <c r="Y3" t="n">
        <v>0.85</v>
      </c>
    </row>
    <row r="4">
      <c r="A4" t="inlineStr">
        <is>
          <t>Summer</t>
        </is>
      </c>
      <c r="B4" t="n">
        <v>0.85</v>
      </c>
      <c r="C4" t="n">
        <v>0.85</v>
      </c>
      <c r="D4" t="n">
        <v>0.85</v>
      </c>
      <c r="E4" t="n">
        <v>0.85</v>
      </c>
      <c r="F4" t="n">
        <v>0.85</v>
      </c>
      <c r="G4" t="n">
        <v>0.85</v>
      </c>
      <c r="H4" t="n">
        <v>0.85</v>
      </c>
      <c r="I4" t="n">
        <v>0.85</v>
      </c>
      <c r="J4" t="n">
        <v>0.85</v>
      </c>
      <c r="K4" t="n">
        <v>0.85</v>
      </c>
      <c r="L4" t="n">
        <v>0.85</v>
      </c>
      <c r="M4" t="n">
        <v>0.85</v>
      </c>
      <c r="N4" t="n">
        <v>0.85</v>
      </c>
      <c r="O4" t="n">
        <v>0.85</v>
      </c>
      <c r="P4" t="n">
        <v>0.85</v>
      </c>
      <c r="Q4" t="n">
        <v>0.85</v>
      </c>
      <c r="R4" t="n">
        <v>0.85</v>
      </c>
      <c r="S4" t="n">
        <v>0.85</v>
      </c>
      <c r="T4" t="n">
        <v>0.85</v>
      </c>
      <c r="U4" t="n">
        <v>0.85</v>
      </c>
      <c r="V4" t="n">
        <v>0.85</v>
      </c>
      <c r="W4" t="n">
        <v>0.85</v>
      </c>
      <c r="X4" t="n">
        <v>0.85</v>
      </c>
      <c r="Y4" t="n">
        <v>0.85</v>
      </c>
    </row>
    <row r="5">
      <c r="A5" t="inlineStr">
        <is>
          <t>Fall</t>
        </is>
      </c>
      <c r="B5" t="n">
        <v>0.85</v>
      </c>
      <c r="C5" t="n">
        <v>0.85</v>
      </c>
      <c r="D5" t="n">
        <v>0.85</v>
      </c>
      <c r="E5" t="n">
        <v>0.85</v>
      </c>
      <c r="F5" t="n">
        <v>0.85</v>
      </c>
      <c r="G5" t="n">
        <v>0.85</v>
      </c>
      <c r="H5" t="n">
        <v>0.85</v>
      </c>
      <c r="I5" t="n">
        <v>0.85</v>
      </c>
      <c r="J5" t="n">
        <v>0.85</v>
      </c>
      <c r="K5" t="n">
        <v>0.85</v>
      </c>
      <c r="L5" t="n">
        <v>0.85</v>
      </c>
      <c r="M5" t="n">
        <v>0.85</v>
      </c>
      <c r="N5" t="n">
        <v>0.85</v>
      </c>
      <c r="O5" t="n">
        <v>0.85</v>
      </c>
      <c r="P5" t="n">
        <v>0.85</v>
      </c>
      <c r="Q5" t="n">
        <v>0.85</v>
      </c>
      <c r="R5" t="n">
        <v>0.85</v>
      </c>
      <c r="S5" t="n">
        <v>0.85</v>
      </c>
      <c r="T5" t="n">
        <v>0.85</v>
      </c>
      <c r="U5" t="n">
        <v>0.85</v>
      </c>
      <c r="V5" t="n">
        <v>0.85</v>
      </c>
      <c r="W5" t="n">
        <v>0.85</v>
      </c>
      <c r="X5" t="n">
        <v>0.85</v>
      </c>
      <c r="Y5" t="n">
        <v>0.85</v>
      </c>
    </row>
    <row r="6">
      <c r="A6" t="inlineStr">
        <is>
          <t>Summer Peak</t>
        </is>
      </c>
      <c r="B6" t="n">
        <v>0.85</v>
      </c>
      <c r="C6" t="n">
        <v>0.85</v>
      </c>
      <c r="D6" t="n">
        <v>0.85</v>
      </c>
      <c r="E6" t="n">
        <v>0.85</v>
      </c>
      <c r="F6" t="n">
        <v>0.85</v>
      </c>
      <c r="G6" t="n">
        <v>0.85</v>
      </c>
      <c r="H6" t="n">
        <v>0.85</v>
      </c>
      <c r="I6" t="n">
        <v>0.85</v>
      </c>
      <c r="J6" t="n">
        <v>0.85</v>
      </c>
      <c r="K6" t="n">
        <v>0.85</v>
      </c>
      <c r="L6" t="n">
        <v>0.85</v>
      </c>
      <c r="M6" t="n">
        <v>0.85</v>
      </c>
      <c r="N6" t="n">
        <v>0.85</v>
      </c>
      <c r="O6" t="n">
        <v>0.85</v>
      </c>
      <c r="P6" t="n">
        <v>0.85</v>
      </c>
      <c r="Q6" t="n">
        <v>0.85</v>
      </c>
      <c r="R6" t="n">
        <v>0.85</v>
      </c>
      <c r="S6" t="n">
        <v>0.85</v>
      </c>
      <c r="T6" t="n">
        <v>0.85</v>
      </c>
      <c r="U6" t="n">
        <v>0.85</v>
      </c>
      <c r="V6" t="n">
        <v>0.85</v>
      </c>
      <c r="W6" t="n">
        <v>0.85</v>
      </c>
      <c r="X6" t="n">
        <v>0.85</v>
      </c>
      <c r="Y6" t="n">
        <v>0.85</v>
      </c>
    </row>
    <row r="7">
      <c r="A7" t="inlineStr">
        <is>
          <t>Winter Peak</t>
        </is>
      </c>
      <c r="B7" t="n">
        <v>0.85</v>
      </c>
      <c r="C7" t="n">
        <v>0.85</v>
      </c>
      <c r="D7" t="n">
        <v>0.85</v>
      </c>
      <c r="E7" t="n">
        <v>0.85</v>
      </c>
      <c r="F7" t="n">
        <v>0.85</v>
      </c>
      <c r="G7" t="n">
        <v>0.85</v>
      </c>
      <c r="H7" t="n">
        <v>0.85</v>
      </c>
      <c r="I7" t="n">
        <v>0.85</v>
      </c>
      <c r="J7" t="n">
        <v>0.85</v>
      </c>
      <c r="K7" t="n">
        <v>0.85</v>
      </c>
      <c r="L7" t="n">
        <v>0.85</v>
      </c>
      <c r="M7" t="n">
        <v>0.85</v>
      </c>
      <c r="N7" t="n">
        <v>0.85</v>
      </c>
      <c r="O7" t="n">
        <v>0.85</v>
      </c>
      <c r="P7" t="n">
        <v>0.85</v>
      </c>
      <c r="Q7" t="n">
        <v>0.85</v>
      </c>
      <c r="R7" t="n">
        <v>0.85</v>
      </c>
      <c r="S7" t="n">
        <v>0.85</v>
      </c>
      <c r="T7" t="n">
        <v>0.85</v>
      </c>
      <c r="U7" t="n">
        <v>0.85</v>
      </c>
      <c r="V7" t="n">
        <v>0.85</v>
      </c>
      <c r="W7" t="n">
        <v>0.85</v>
      </c>
      <c r="X7" t="n">
        <v>0.85</v>
      </c>
      <c r="Y7" t="n">
        <v>0.85</v>
      </c>
    </row>
  </sheetData>
  <pageMargins left="0.75" right="0.75" top="1" bottom="1" header="0.5" footer="0.5"/>
</worksheet>
</file>

<file path=xl/worksheets/sheet25.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t="n">
        <v>0.819578808</v>
      </c>
      <c r="C2" t="n">
        <v>0.819369657</v>
      </c>
      <c r="D2" t="n">
        <v>0.819495148</v>
      </c>
      <c r="E2" t="n">
        <v>0.819453317</v>
      </c>
      <c r="F2" t="n">
        <v>0.819578808</v>
      </c>
      <c r="G2" t="n">
        <v>0.819746129</v>
      </c>
      <c r="H2" t="n">
        <v>0.819829789</v>
      </c>
      <c r="I2" t="n">
        <v>0.819829789</v>
      </c>
      <c r="J2" t="n">
        <v>0.819787959</v>
      </c>
      <c r="K2" t="n">
        <v>0.819829789</v>
      </c>
      <c r="L2" t="n">
        <v>0.819704299</v>
      </c>
      <c r="M2" t="n">
        <v>0.819578808</v>
      </c>
      <c r="N2" t="n">
        <v>0.819453317</v>
      </c>
      <c r="O2" t="n">
        <v>0.819369657</v>
      </c>
      <c r="P2" t="n">
        <v>0.819453317</v>
      </c>
      <c r="Q2" t="n">
        <v>0.819662468</v>
      </c>
      <c r="R2" t="n">
        <v>0.819620638</v>
      </c>
      <c r="S2" t="n">
        <v>0.819704299</v>
      </c>
      <c r="T2" t="n">
        <v>0.819662468</v>
      </c>
      <c r="U2" t="n">
        <v>0.819536978</v>
      </c>
      <c r="V2" t="n">
        <v>0.819495148</v>
      </c>
      <c r="W2" t="n">
        <v>0.819369657</v>
      </c>
      <c r="X2" t="n">
        <v>0.819327827</v>
      </c>
      <c r="Y2" t="n">
        <v>0.819453317</v>
      </c>
    </row>
    <row r="3">
      <c r="A3" t="inlineStr">
        <is>
          <t>Spring</t>
        </is>
      </c>
      <c r="B3" t="n">
        <v>0.8738743879999999</v>
      </c>
      <c r="C3" t="n">
        <v>0.874041708</v>
      </c>
      <c r="D3" t="n">
        <v>0.874125369</v>
      </c>
      <c r="E3" t="n">
        <v>0.874125369</v>
      </c>
      <c r="F3" t="n">
        <v>0.873958048</v>
      </c>
      <c r="G3" t="n">
        <v>0.8738743879999999</v>
      </c>
      <c r="H3" t="n">
        <v>0.873832558</v>
      </c>
      <c r="I3" t="n">
        <v>0.8738743879999999</v>
      </c>
      <c r="J3" t="n">
        <v>0.873790727</v>
      </c>
      <c r="K3" t="n">
        <v>0.873832558</v>
      </c>
      <c r="L3" t="n">
        <v>0.873790727</v>
      </c>
      <c r="M3" t="n">
        <v>0.873832558</v>
      </c>
      <c r="N3" t="n">
        <v>0.873707067</v>
      </c>
      <c r="O3" t="n">
        <v>0.873665237</v>
      </c>
      <c r="P3" t="n">
        <v>0.873665237</v>
      </c>
      <c r="Q3" t="n">
        <v>0.873497916</v>
      </c>
      <c r="R3" t="n">
        <v>0.873330595</v>
      </c>
      <c r="S3" t="n">
        <v>0.873288765</v>
      </c>
      <c r="T3" t="n">
        <v>0.873288765</v>
      </c>
      <c r="U3" t="n">
        <v>0.873581576</v>
      </c>
      <c r="V3" t="n">
        <v>0.873623407</v>
      </c>
      <c r="W3" t="n">
        <v>0.873707067</v>
      </c>
      <c r="X3" t="n">
        <v>0.873832558</v>
      </c>
      <c r="Y3" t="n">
        <v>0.8738743879999999</v>
      </c>
    </row>
    <row r="4">
      <c r="A4" t="inlineStr">
        <is>
          <t>Summer</t>
        </is>
      </c>
      <c r="B4" t="n">
        <v>0.820875544</v>
      </c>
      <c r="C4" t="n">
        <v>0.832629826</v>
      </c>
      <c r="D4" t="n">
        <v>0.830956618</v>
      </c>
      <c r="E4" t="n">
        <v>0.828530468</v>
      </c>
      <c r="F4" t="n">
        <v>0.826689939</v>
      </c>
      <c r="G4" t="n">
        <v>0.825351374</v>
      </c>
      <c r="H4" t="n">
        <v>0.824974902</v>
      </c>
      <c r="I4" t="n">
        <v>0.823427185</v>
      </c>
      <c r="J4" t="n">
        <v>0.823259864</v>
      </c>
      <c r="K4" t="n">
        <v>0.822799732</v>
      </c>
      <c r="L4" t="n">
        <v>0.82008077</v>
      </c>
      <c r="M4" t="n">
        <v>0.818909525</v>
      </c>
      <c r="N4" t="n">
        <v>0.818742204</v>
      </c>
      <c r="O4" t="n">
        <v>0.819829789</v>
      </c>
      <c r="P4" t="n">
        <v>0.819746129</v>
      </c>
      <c r="Q4" t="n">
        <v>0.819327827</v>
      </c>
      <c r="R4" t="n">
        <v>0.819411487</v>
      </c>
      <c r="S4" t="n">
        <v>0.8198716190000001</v>
      </c>
      <c r="T4" t="n">
        <v>0.820206261</v>
      </c>
      <c r="U4" t="n">
        <v>0.820540902</v>
      </c>
      <c r="V4" t="n">
        <v>0.820457242</v>
      </c>
      <c r="W4" t="n">
        <v>0.819662468</v>
      </c>
      <c r="X4" t="n">
        <v>0.820708223</v>
      </c>
      <c r="Y4" t="n">
        <v>0.821042865</v>
      </c>
    </row>
    <row r="5">
      <c r="A5" t="inlineStr">
        <is>
          <t>Fall</t>
        </is>
      </c>
      <c r="B5" t="n">
        <v>0.8308681409999999</v>
      </c>
      <c r="C5" t="n">
        <v>0.831501454</v>
      </c>
      <c r="D5" t="n">
        <v>0.831541037</v>
      </c>
      <c r="E5" t="n">
        <v>0.831501454</v>
      </c>
      <c r="F5" t="n">
        <v>0.831343126</v>
      </c>
      <c r="G5" t="n">
        <v>0.83122438</v>
      </c>
      <c r="H5" t="n">
        <v>0.831184798</v>
      </c>
      <c r="I5" t="n">
        <v>0.831026469</v>
      </c>
      <c r="J5" t="n">
        <v>0.830947305</v>
      </c>
      <c r="K5" t="n">
        <v>0.830788976</v>
      </c>
      <c r="L5" t="n">
        <v>0.831184798</v>
      </c>
      <c r="M5" t="n">
        <v>0.8313035439999999</v>
      </c>
      <c r="N5" t="n">
        <v>0.83122438</v>
      </c>
      <c r="O5" t="n">
        <v>0.83122438</v>
      </c>
      <c r="P5" t="n">
        <v>0.831066051</v>
      </c>
      <c r="Q5" t="n">
        <v>0.8313035439999999</v>
      </c>
      <c r="R5" t="n">
        <v>0.831184798</v>
      </c>
      <c r="S5" t="n">
        <v>0.831026469</v>
      </c>
      <c r="T5" t="n">
        <v>0.830907723</v>
      </c>
      <c r="U5" t="n">
        <v>0.830907723</v>
      </c>
      <c r="V5" t="n">
        <v>0.8308681409999999</v>
      </c>
      <c r="W5" t="n">
        <v>0.830828558</v>
      </c>
      <c r="X5" t="n">
        <v>0.830828558</v>
      </c>
      <c r="Y5" t="n">
        <v>0.830907723</v>
      </c>
    </row>
    <row r="6">
      <c r="A6" t="inlineStr">
        <is>
          <t>Summer Peak</t>
        </is>
      </c>
      <c r="B6" t="n">
        <v>0.9</v>
      </c>
      <c r="C6" t="n">
        <v>0.9</v>
      </c>
      <c r="D6" t="n">
        <v>0.9</v>
      </c>
      <c r="E6" t="n">
        <v>0.9</v>
      </c>
      <c r="F6" t="n">
        <v>0.9</v>
      </c>
      <c r="G6" t="n">
        <v>0.9</v>
      </c>
      <c r="H6" t="n">
        <v>0.9</v>
      </c>
      <c r="I6" t="n">
        <v>0.9</v>
      </c>
      <c r="J6" t="n">
        <v>0.9</v>
      </c>
      <c r="K6" t="n">
        <v>0.9</v>
      </c>
      <c r="L6" t="n">
        <v>0.9</v>
      </c>
      <c r="M6" t="n">
        <v>0.9</v>
      </c>
      <c r="N6" t="n">
        <v>0.9</v>
      </c>
      <c r="O6" t="n">
        <v>0.9</v>
      </c>
      <c r="P6" t="n">
        <v>0.9</v>
      </c>
      <c r="Q6" t="n">
        <v>0.9</v>
      </c>
      <c r="R6" t="n">
        <v>0.9</v>
      </c>
      <c r="S6" t="n">
        <v>0.9</v>
      </c>
      <c r="T6" t="n">
        <v>0.9</v>
      </c>
      <c r="U6" t="n">
        <v>0.9</v>
      </c>
      <c r="V6" t="n">
        <v>0.9</v>
      </c>
      <c r="W6" t="n">
        <v>0.9</v>
      </c>
      <c r="X6" t="n">
        <v>0.9</v>
      </c>
      <c r="Y6" t="n">
        <v>0.9</v>
      </c>
    </row>
    <row r="7">
      <c r="A7" t="inlineStr">
        <is>
          <t>Winter Peak</t>
        </is>
      </c>
      <c r="B7" t="n">
        <v>0.9</v>
      </c>
      <c r="C7" t="n">
        <v>0.9</v>
      </c>
      <c r="D7" t="n">
        <v>0.9</v>
      </c>
      <c r="E7" t="n">
        <v>0.9</v>
      </c>
      <c r="F7" t="n">
        <v>0.9</v>
      </c>
      <c r="G7" t="n">
        <v>0.9</v>
      </c>
      <c r="H7" t="n">
        <v>0.9</v>
      </c>
      <c r="I7" t="n">
        <v>0.9</v>
      </c>
      <c r="J7" t="n">
        <v>0.9</v>
      </c>
      <c r="K7" t="n">
        <v>0.9</v>
      </c>
      <c r="L7" t="n">
        <v>0.9</v>
      </c>
      <c r="M7" t="n">
        <v>0.9</v>
      </c>
      <c r="N7" t="n">
        <v>0.9</v>
      </c>
      <c r="O7" t="n">
        <v>0.9</v>
      </c>
      <c r="P7" t="n">
        <v>0.9</v>
      </c>
      <c r="Q7" t="n">
        <v>0.9</v>
      </c>
      <c r="R7" t="n">
        <v>0.9</v>
      </c>
      <c r="S7" t="n">
        <v>0.9</v>
      </c>
      <c r="T7" t="n">
        <v>0.9</v>
      </c>
      <c r="U7" t="n">
        <v>0.9</v>
      </c>
      <c r="V7" t="n">
        <v>0.9</v>
      </c>
      <c r="W7" t="n">
        <v>0.9</v>
      </c>
      <c r="X7" t="n">
        <v>0.9</v>
      </c>
      <c r="Y7" t="n">
        <v>0.9</v>
      </c>
    </row>
  </sheetData>
  <pageMargins left="0.75" right="0.75" top="1" bottom="1" header="0.5" footer="0.5"/>
</worksheet>
</file>

<file path=xl/worksheets/sheet26.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t="n">
        <v>0</v>
      </c>
      <c r="C2" t="n">
        <v>0</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row>
    <row r="3">
      <c r="A3" t="inlineStr">
        <is>
          <t>Spring</t>
        </is>
      </c>
      <c r="B3" t="n">
        <v>0</v>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row>
    <row r="4">
      <c r="A4" t="inlineStr">
        <is>
          <t>Summer</t>
        </is>
      </c>
      <c r="B4" t="n">
        <v>0.031045752</v>
      </c>
      <c r="C4" t="n">
        <v>0</v>
      </c>
      <c r="D4" t="n">
        <v>0</v>
      </c>
      <c r="E4" t="n">
        <v>0</v>
      </c>
      <c r="F4" t="n">
        <v>0</v>
      </c>
      <c r="G4" t="n">
        <v>0</v>
      </c>
      <c r="H4" t="n">
        <v>0</v>
      </c>
      <c r="I4" t="n">
        <v>0</v>
      </c>
      <c r="J4" t="n">
        <v>0</v>
      </c>
      <c r="K4" t="n">
        <v>0</v>
      </c>
      <c r="L4" t="n">
        <v>0</v>
      </c>
      <c r="M4" t="n">
        <v>0</v>
      </c>
      <c r="N4" t="n">
        <v>0</v>
      </c>
      <c r="O4" t="n">
        <v>0</v>
      </c>
      <c r="P4" t="n">
        <v>0</v>
      </c>
      <c r="Q4" t="n">
        <v>0.006535948</v>
      </c>
      <c r="R4" t="n">
        <v>0.04248366</v>
      </c>
      <c r="S4" t="n">
        <v>0.129084967</v>
      </c>
      <c r="T4" t="n">
        <v>0.133986928</v>
      </c>
      <c r="U4" t="n">
        <v>0.133986928</v>
      </c>
      <c r="V4" t="n">
        <v>0.133986928</v>
      </c>
      <c r="W4" t="n">
        <v>0.133986928</v>
      </c>
      <c r="X4" t="n">
        <v>0.120915033</v>
      </c>
      <c r="Y4" t="n">
        <v>0.116013072</v>
      </c>
    </row>
    <row r="5">
      <c r="A5" t="inlineStr">
        <is>
          <t>Fall</t>
        </is>
      </c>
      <c r="B5" t="n">
        <v>0</v>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row>
    <row r="6">
      <c r="A6" t="inlineStr">
        <is>
          <t>Summer Peak</t>
        </is>
      </c>
      <c r="B6" t="n">
        <v>0.078431373</v>
      </c>
      <c r="C6" t="n">
        <v>0</v>
      </c>
      <c r="D6" t="n">
        <v>0</v>
      </c>
      <c r="E6" t="n">
        <v>0</v>
      </c>
      <c r="F6" t="n">
        <v>0</v>
      </c>
      <c r="G6" t="n">
        <v>0</v>
      </c>
      <c r="H6" t="n">
        <v>0</v>
      </c>
      <c r="I6" t="n">
        <v>0</v>
      </c>
      <c r="J6" t="n">
        <v>0</v>
      </c>
      <c r="K6" t="n">
        <v>0</v>
      </c>
      <c r="L6" t="n">
        <v>0.019607843</v>
      </c>
      <c r="M6" t="n">
        <v>0.107843137</v>
      </c>
      <c r="N6" t="n">
        <v>0.150326797</v>
      </c>
      <c r="O6" t="n">
        <v>0.266339869</v>
      </c>
      <c r="P6" t="n">
        <v>0.388888889</v>
      </c>
      <c r="Q6" t="n">
        <v>0.450980392</v>
      </c>
      <c r="R6" t="n">
        <v>0.328431373</v>
      </c>
      <c r="S6" t="n">
        <v>0.132352941</v>
      </c>
      <c r="T6" t="n">
        <v>0.138888889</v>
      </c>
      <c r="U6" t="n">
        <v>0.135620915</v>
      </c>
      <c r="V6" t="n">
        <v>0.133986928</v>
      </c>
      <c r="W6" t="n">
        <v>0.133986928</v>
      </c>
      <c r="X6" t="n">
        <v>0.133986928</v>
      </c>
      <c r="Y6" t="n">
        <v>0.125816993</v>
      </c>
    </row>
    <row r="7">
      <c r="A7" t="inlineStr">
        <is>
          <t>Winter Peak</t>
        </is>
      </c>
      <c r="B7" t="n">
        <v>0.116013072</v>
      </c>
      <c r="C7" t="n">
        <v>0.116013072</v>
      </c>
      <c r="D7" t="n">
        <v>0.116013072</v>
      </c>
      <c r="E7" t="n">
        <v>0.116013072</v>
      </c>
      <c r="F7" t="n">
        <v>0.116013072</v>
      </c>
      <c r="G7" t="n">
        <v>0.116013072</v>
      </c>
      <c r="H7" t="n">
        <v>0.116013072</v>
      </c>
      <c r="I7" t="n">
        <v>0.116013072</v>
      </c>
      <c r="J7" t="n">
        <v>0.116013072</v>
      </c>
      <c r="K7" t="n">
        <v>0.116013072</v>
      </c>
      <c r="L7" t="n">
        <v>0.116013072</v>
      </c>
      <c r="M7" t="n">
        <v>0.104575163</v>
      </c>
      <c r="N7" t="n">
        <v>0</v>
      </c>
      <c r="O7" t="n">
        <v>0</v>
      </c>
      <c r="P7" t="n">
        <v>0</v>
      </c>
      <c r="Q7" t="n">
        <v>0.008169935</v>
      </c>
      <c r="R7" t="n">
        <v>0.066993464</v>
      </c>
      <c r="S7" t="n">
        <v>0.116013072</v>
      </c>
      <c r="T7" t="n">
        <v>0.116013072</v>
      </c>
      <c r="U7" t="n">
        <v>0.116013072</v>
      </c>
      <c r="V7" t="n">
        <v>0.116013072</v>
      </c>
      <c r="W7" t="n">
        <v>0.116013072</v>
      </c>
      <c r="X7" t="n">
        <v>0.116013072</v>
      </c>
      <c r="Y7" t="n">
        <v>0.116013072</v>
      </c>
    </row>
  </sheetData>
  <pageMargins left="0.75" right="0.75" top="1" bottom="1" header="0.5" footer="0.5"/>
</worksheet>
</file>

<file path=xl/worksheets/sheet27.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t="n">
        <v>0.269992547</v>
      </c>
      <c r="C2" t="n">
        <v>0.327288331</v>
      </c>
      <c r="D2" t="n">
        <v>0.314709004</v>
      </c>
      <c r="E2" t="n">
        <v>0.308588722</v>
      </c>
      <c r="F2" t="n">
        <v>0.316312473</v>
      </c>
      <c r="G2" t="n">
        <v>0.317373924</v>
      </c>
      <c r="H2" t="n">
        <v>0.307504686</v>
      </c>
      <c r="I2" t="n">
        <v>0.293773572</v>
      </c>
      <c r="J2" t="n">
        <v>0.275164299</v>
      </c>
      <c r="K2" t="n">
        <v>0.253483593</v>
      </c>
      <c r="L2" t="n">
        <v>0.24070101</v>
      </c>
      <c r="M2" t="n">
        <v>0.239323381</v>
      </c>
      <c r="N2" t="n">
        <v>0.235845435</v>
      </c>
      <c r="O2" t="n">
        <v>0.243682107</v>
      </c>
      <c r="P2" t="n">
        <v>0.274373857</v>
      </c>
      <c r="Q2" t="n">
        <v>0.331127623</v>
      </c>
      <c r="R2" t="n">
        <v>0.381603017</v>
      </c>
      <c r="S2" t="n">
        <v>0.431265385</v>
      </c>
      <c r="T2" t="n">
        <v>0.442196075</v>
      </c>
      <c r="U2" t="n">
        <v>0.443731792</v>
      </c>
      <c r="V2" t="n">
        <v>0.404164502</v>
      </c>
      <c r="W2" t="n">
        <v>0.373246912</v>
      </c>
      <c r="X2" t="n">
        <v>0.336367127</v>
      </c>
      <c r="Y2" t="n">
        <v>0.299442173</v>
      </c>
    </row>
    <row r="3">
      <c r="A3" t="inlineStr">
        <is>
          <t>Spring</t>
        </is>
      </c>
      <c r="B3" t="n">
        <v>0.249644301</v>
      </c>
      <c r="C3" t="n">
        <v>0.23182547</v>
      </c>
      <c r="D3" t="n">
        <v>0.227037648</v>
      </c>
      <c r="E3" t="n">
        <v>0.227240904</v>
      </c>
      <c r="F3" t="n">
        <v>0.233745116</v>
      </c>
      <c r="G3" t="n">
        <v>0.253144832</v>
      </c>
      <c r="H3" t="n">
        <v>0.302987872</v>
      </c>
      <c r="I3" t="n">
        <v>0.369791549</v>
      </c>
      <c r="J3" t="n">
        <v>0.388107229</v>
      </c>
      <c r="K3" t="n">
        <v>0.374466451</v>
      </c>
      <c r="L3" t="n">
        <v>0.355789426</v>
      </c>
      <c r="M3" t="n">
        <v>0.329524154</v>
      </c>
      <c r="N3" t="n">
        <v>0.314257323</v>
      </c>
      <c r="O3" t="n">
        <v>0.353937532</v>
      </c>
      <c r="P3" t="n">
        <v>0.391381919</v>
      </c>
      <c r="Q3" t="n">
        <v>0.431739651</v>
      </c>
      <c r="R3" t="n">
        <v>0.481808532</v>
      </c>
      <c r="S3" t="n">
        <v>0.49267147</v>
      </c>
      <c r="T3" t="n">
        <v>0.456198198</v>
      </c>
      <c r="U3" t="n">
        <v>0.424693421</v>
      </c>
      <c r="V3" t="n">
        <v>0.381535265</v>
      </c>
      <c r="W3" t="n">
        <v>0.343729533</v>
      </c>
      <c r="X3" t="n">
        <v>0.336999481</v>
      </c>
      <c r="Y3" t="n">
        <v>0.314008898</v>
      </c>
    </row>
    <row r="4">
      <c r="A4" t="inlineStr">
        <is>
          <t>Summer</t>
        </is>
      </c>
      <c r="B4" t="n">
        <v>0.333476366</v>
      </c>
      <c r="C4" t="n">
        <v>0.268163238</v>
      </c>
      <c r="D4" t="n">
        <v>0.255764584</v>
      </c>
      <c r="E4" t="n">
        <v>0.255764584</v>
      </c>
      <c r="F4" t="n">
        <v>0.257955238</v>
      </c>
      <c r="G4" t="n">
        <v>0.274080264</v>
      </c>
      <c r="H4" t="n">
        <v>0.323697464</v>
      </c>
      <c r="I4" t="n">
        <v>0.384290521</v>
      </c>
      <c r="J4" t="n">
        <v>0.457440322</v>
      </c>
      <c r="K4" t="n">
        <v>0.516746087</v>
      </c>
      <c r="L4" t="n">
        <v>0.523927821</v>
      </c>
      <c r="M4" t="n">
        <v>0.509677274</v>
      </c>
      <c r="N4" t="n">
        <v>0.504189345</v>
      </c>
      <c r="O4" t="n">
        <v>0.546173129</v>
      </c>
      <c r="P4" t="n">
        <v>0.572009305</v>
      </c>
      <c r="Q4" t="n">
        <v>0.596309763</v>
      </c>
      <c r="R4" t="n">
        <v>0.625781973</v>
      </c>
      <c r="S4" t="n">
        <v>0.622191106</v>
      </c>
      <c r="T4" t="n">
        <v>0.621310328</v>
      </c>
      <c r="U4" t="n">
        <v>0.59845525</v>
      </c>
      <c r="V4" t="n">
        <v>0.5407077850000001</v>
      </c>
      <c r="W4" t="n">
        <v>0.485263895</v>
      </c>
      <c r="X4" t="n">
        <v>0.449671402</v>
      </c>
      <c r="Y4" t="n">
        <v>0.395401884</v>
      </c>
    </row>
    <row r="5">
      <c r="A5" t="inlineStr">
        <is>
          <t>Fall</t>
        </is>
      </c>
      <c r="B5" t="n">
        <v>0.321293934</v>
      </c>
      <c r="C5" t="n">
        <v>0.289871103</v>
      </c>
      <c r="D5" t="n">
        <v>0.285288607</v>
      </c>
      <c r="E5" t="n">
        <v>0.292963724</v>
      </c>
      <c r="F5" t="n">
        <v>0.313099619</v>
      </c>
      <c r="G5" t="n">
        <v>0.348834059</v>
      </c>
      <c r="H5" t="n">
        <v>0.454840967</v>
      </c>
      <c r="I5" t="n">
        <v>0.561367074</v>
      </c>
      <c r="J5" t="n">
        <v>0.674078422</v>
      </c>
      <c r="K5" t="n">
        <v>0.680805436</v>
      </c>
      <c r="L5" t="n">
        <v>0.6184112510000001</v>
      </c>
      <c r="M5" t="n">
        <v>0.577529967</v>
      </c>
      <c r="N5" t="n">
        <v>0.541366622</v>
      </c>
      <c r="O5" t="n">
        <v>0.55283415</v>
      </c>
      <c r="P5" t="n">
        <v>0.550486467</v>
      </c>
      <c r="Q5" t="n">
        <v>0.572179959</v>
      </c>
      <c r="R5" t="n">
        <v>0.600939073</v>
      </c>
      <c r="S5" t="n">
        <v>0.577236506</v>
      </c>
      <c r="T5" t="n">
        <v>0.52759656</v>
      </c>
      <c r="U5" t="n">
        <v>0.492268448</v>
      </c>
      <c r="V5" t="n">
        <v>0.445201923</v>
      </c>
      <c r="W5" t="n">
        <v>0.407097226</v>
      </c>
      <c r="X5" t="n">
        <v>0.396036028</v>
      </c>
      <c r="Y5" t="n">
        <v>0.385606899</v>
      </c>
    </row>
    <row r="6">
      <c r="A6" t="inlineStr">
        <is>
          <t>Summer Peak</t>
        </is>
      </c>
      <c r="B6" t="n">
        <v>0.337428578</v>
      </c>
      <c r="C6" t="n">
        <v>0.278619662</v>
      </c>
      <c r="D6" t="n">
        <v>0.250638</v>
      </c>
      <c r="E6" t="n">
        <v>0.236681045</v>
      </c>
      <c r="F6" t="n">
        <v>0.230222001</v>
      </c>
      <c r="G6" t="n">
        <v>0.238691027</v>
      </c>
      <c r="H6" t="n">
        <v>0.286230493</v>
      </c>
      <c r="I6" t="n">
        <v>0.373676009</v>
      </c>
      <c r="J6" t="n">
        <v>0.470403577</v>
      </c>
      <c r="K6" t="n">
        <v>0.558955713</v>
      </c>
      <c r="L6" t="n">
        <v>0.596874365</v>
      </c>
      <c r="M6" t="n">
        <v>0.607714718</v>
      </c>
      <c r="N6" t="n">
        <v>0.607330789</v>
      </c>
      <c r="O6" t="n">
        <v>0.645723706</v>
      </c>
      <c r="P6" t="n">
        <v>0.691433863</v>
      </c>
      <c r="Q6" t="n">
        <v>0.721922356</v>
      </c>
      <c r="R6" t="n">
        <v>0.753472301</v>
      </c>
      <c r="S6" t="n">
        <v>0.7563630609999999</v>
      </c>
      <c r="T6" t="n">
        <v>0.760337858</v>
      </c>
      <c r="U6" t="n">
        <v>0.741931841</v>
      </c>
      <c r="V6" t="n">
        <v>0.691885544</v>
      </c>
      <c r="W6" t="n">
        <v>0.619955284</v>
      </c>
      <c r="X6" t="n">
        <v>0.538607466</v>
      </c>
      <c r="Y6" t="n">
        <v>0.452742835</v>
      </c>
    </row>
    <row r="7">
      <c r="A7" t="inlineStr">
        <is>
          <t>Winter Peak</t>
        </is>
      </c>
      <c r="B7" t="n">
        <v>0.481388342</v>
      </c>
      <c r="C7" t="n">
        <v>0.461056677</v>
      </c>
      <c r="D7" t="n">
        <v>0.445113995</v>
      </c>
      <c r="E7" t="n">
        <v>0.441175773</v>
      </c>
      <c r="F7" t="n">
        <v>0.45372589</v>
      </c>
      <c r="G7" t="n">
        <v>0.492420109</v>
      </c>
      <c r="H7" t="n">
        <v>0.567673365</v>
      </c>
      <c r="I7" t="n">
        <v>0.648003606</v>
      </c>
      <c r="J7" t="n">
        <v>0.754667742</v>
      </c>
      <c r="K7" t="n">
        <v>0.831083486</v>
      </c>
      <c r="L7" t="n">
        <v>0.8485445190000001</v>
      </c>
      <c r="M7" t="n">
        <v>0.8402410380000001</v>
      </c>
      <c r="N7" t="n">
        <v>0.807786292</v>
      </c>
      <c r="O7" t="n">
        <v>0.8545941970000001</v>
      </c>
      <c r="P7" t="n">
        <v>0.866741003</v>
      </c>
      <c r="Q7" t="n">
        <v>0.863704301</v>
      </c>
      <c r="R7" t="n">
        <v>0.856420963</v>
      </c>
      <c r="S7" t="n">
        <v>0.807145738</v>
      </c>
      <c r="T7" t="n">
        <v>0.7576569950000001</v>
      </c>
      <c r="U7" t="n">
        <v>0.6968517950000001</v>
      </c>
      <c r="V7" t="n">
        <v>0.622405162</v>
      </c>
      <c r="W7" t="n">
        <v>0.561220374</v>
      </c>
      <c r="X7" t="n">
        <v>0.548338118</v>
      </c>
      <c r="Y7" t="n">
        <v>0.550022538</v>
      </c>
    </row>
  </sheetData>
  <pageMargins left="0.75" right="0.75" top="1" bottom="1" header="0.5" footer="0.5"/>
</worksheet>
</file>

<file path=xl/worksheets/sheet28.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f>IFERROR(MAX(0,MIN(1,AVERAGEIFS('CF hourly source'!$F$2:$F$8761,'CF hourly source'!$L$2:$L$8761,$A2,'CF hourly source'!$K$2:$K$8761,0)*0.7)),0)</f>
        <v/>
      </c>
      <c r="C2">
        <f>IFERROR(MAX(0,MIN(1,AVERAGEIFS('CF hourly source'!$F$2:$F$8761,'CF hourly source'!$L$2:$L$8761,$A2,'CF hourly source'!$K$2:$K$8761,1)*0.7)),0)</f>
        <v/>
      </c>
      <c r="D2">
        <f>IFERROR(MAX(0,MIN(1,AVERAGEIFS('CF hourly source'!$F$2:$F$8761,'CF hourly source'!$L$2:$L$8761,$A2,'CF hourly source'!$K$2:$K$8761,2)*0.7)),0)</f>
        <v/>
      </c>
      <c r="E2">
        <f>IFERROR(MAX(0,MIN(1,AVERAGEIFS('CF hourly source'!$F$2:$F$8761,'CF hourly source'!$L$2:$L$8761,$A2,'CF hourly source'!$K$2:$K$8761,3)*0.7)),0)</f>
        <v/>
      </c>
      <c r="F2">
        <f>IFERROR(MAX(0,MIN(1,AVERAGEIFS('CF hourly source'!$F$2:$F$8761,'CF hourly source'!$L$2:$L$8761,$A2,'CF hourly source'!$K$2:$K$8761,4)*0.7)),0)</f>
        <v/>
      </c>
      <c r="G2">
        <f>IFERROR(MAX(0,MIN(1,AVERAGEIFS('CF hourly source'!$F$2:$F$8761,'CF hourly source'!$L$2:$L$8761,$A2,'CF hourly source'!$K$2:$K$8761,5)*0.7)),0)</f>
        <v/>
      </c>
      <c r="H2">
        <f>IFERROR(MAX(0,MIN(1,AVERAGEIFS('CF hourly source'!$F$2:$F$8761,'CF hourly source'!$L$2:$L$8761,$A2,'CF hourly source'!$K$2:$K$8761,6)*0.7)),0)</f>
        <v/>
      </c>
      <c r="I2">
        <f>IFERROR(MAX(0,MIN(1,AVERAGEIFS('CF hourly source'!$F$2:$F$8761,'CF hourly source'!$L$2:$L$8761,$A2,'CF hourly source'!$K$2:$K$8761,7)*0.7)),0)</f>
        <v/>
      </c>
      <c r="J2">
        <f>IFERROR(MAX(0,MIN(1,AVERAGEIFS('CF hourly source'!$F$2:$F$8761,'CF hourly source'!$L$2:$L$8761,$A2,'CF hourly source'!$K$2:$K$8761,8)*0.7)),0)</f>
        <v/>
      </c>
      <c r="K2">
        <f>IFERROR(MAX(0,MIN(1,AVERAGEIFS('CF hourly source'!$F$2:$F$8761,'CF hourly source'!$L$2:$L$8761,$A2,'CF hourly source'!$K$2:$K$8761,9)*0.7)),0)</f>
        <v/>
      </c>
      <c r="L2">
        <f>IFERROR(MAX(0,MIN(1,AVERAGEIFS('CF hourly source'!$F$2:$F$8761,'CF hourly source'!$L$2:$L$8761,$A2,'CF hourly source'!$K$2:$K$8761,10)*0.7)),0)</f>
        <v/>
      </c>
      <c r="M2">
        <f>IFERROR(MAX(0,MIN(1,AVERAGEIFS('CF hourly source'!$F$2:$F$8761,'CF hourly source'!$L$2:$L$8761,$A2,'CF hourly source'!$K$2:$K$8761,11)*0.7)),0)</f>
        <v/>
      </c>
      <c r="N2">
        <f>IFERROR(MAX(0,MIN(1,AVERAGEIFS('CF hourly source'!$F$2:$F$8761,'CF hourly source'!$L$2:$L$8761,$A2,'CF hourly source'!$K$2:$K$8761,12)*0.7)),0)</f>
        <v/>
      </c>
      <c r="O2">
        <f>IFERROR(MAX(0,MIN(1,AVERAGEIFS('CF hourly source'!$F$2:$F$8761,'CF hourly source'!$L$2:$L$8761,$A2,'CF hourly source'!$K$2:$K$8761,13)*0.7)),0)</f>
        <v/>
      </c>
      <c r="P2">
        <f>IFERROR(MAX(0,MIN(1,AVERAGEIFS('CF hourly source'!$F$2:$F$8761,'CF hourly source'!$L$2:$L$8761,$A2,'CF hourly source'!$K$2:$K$8761,14)*0.7)),0)</f>
        <v/>
      </c>
      <c r="Q2">
        <f>IFERROR(MAX(0,MIN(1,AVERAGEIFS('CF hourly source'!$F$2:$F$8761,'CF hourly source'!$L$2:$L$8761,$A2,'CF hourly source'!$K$2:$K$8761,15)*0.7)),0)</f>
        <v/>
      </c>
      <c r="R2">
        <f>IFERROR(MAX(0,MIN(1,AVERAGEIFS('CF hourly source'!$F$2:$F$8761,'CF hourly source'!$L$2:$L$8761,$A2,'CF hourly source'!$K$2:$K$8761,16)*0.7)),0)</f>
        <v/>
      </c>
      <c r="S2">
        <f>IFERROR(MAX(0,MIN(1,AVERAGEIFS('CF hourly source'!$F$2:$F$8761,'CF hourly source'!$L$2:$L$8761,$A2,'CF hourly source'!$K$2:$K$8761,17)*0.7)),0)</f>
        <v/>
      </c>
      <c r="T2">
        <f>IFERROR(MAX(0,MIN(1,AVERAGEIFS('CF hourly source'!$F$2:$F$8761,'CF hourly source'!$L$2:$L$8761,$A2,'CF hourly source'!$K$2:$K$8761,18)*0.7)),0)</f>
        <v/>
      </c>
      <c r="U2">
        <f>IFERROR(MAX(0,MIN(1,AVERAGEIFS('CF hourly source'!$F$2:$F$8761,'CF hourly source'!$L$2:$L$8761,$A2,'CF hourly source'!$K$2:$K$8761,19)*0.7)),0)</f>
        <v/>
      </c>
      <c r="V2">
        <f>IFERROR(MAX(0,MIN(1,AVERAGEIFS('CF hourly source'!$F$2:$F$8761,'CF hourly source'!$L$2:$L$8761,$A2,'CF hourly source'!$K$2:$K$8761,20)*0.7)),0)</f>
        <v/>
      </c>
      <c r="W2">
        <f>IFERROR(MAX(0,MIN(1,AVERAGEIFS('CF hourly source'!$F$2:$F$8761,'CF hourly source'!$L$2:$L$8761,$A2,'CF hourly source'!$K$2:$K$8761,21)*0.7)),0)</f>
        <v/>
      </c>
      <c r="X2">
        <f>IFERROR(MAX(0,MIN(1,AVERAGEIFS('CF hourly source'!$F$2:$F$8761,'CF hourly source'!$L$2:$L$8761,$A2,'CF hourly source'!$K$2:$K$8761,22)*0.7)),0)</f>
        <v/>
      </c>
      <c r="Y2">
        <f>IFERROR(MAX(0,MIN(1,AVERAGEIFS('CF hourly source'!$F$2:$F$8761,'CF hourly source'!$L$2:$L$8761,$A2,'CF hourly source'!$K$2:$K$8761,23)*0.7)),0)</f>
        <v/>
      </c>
    </row>
    <row r="3">
      <c r="A3" t="inlineStr">
        <is>
          <t>Spring</t>
        </is>
      </c>
      <c r="B3">
        <f>IFERROR(MAX(0,MIN(1,AVERAGEIFS('CF hourly source'!$F$2:$F$8761,'CF hourly source'!$L$2:$L$8761,$A3,'CF hourly source'!$K$2:$K$8761,0)*0.7)),0)</f>
        <v/>
      </c>
      <c r="C3">
        <f>IFERROR(MAX(0,MIN(1,AVERAGEIFS('CF hourly source'!$F$2:$F$8761,'CF hourly source'!$L$2:$L$8761,$A3,'CF hourly source'!$K$2:$K$8761,1)*0.7)),0)</f>
        <v/>
      </c>
      <c r="D3">
        <f>IFERROR(MAX(0,MIN(1,AVERAGEIFS('CF hourly source'!$F$2:$F$8761,'CF hourly source'!$L$2:$L$8761,$A3,'CF hourly source'!$K$2:$K$8761,2)*0.7)),0)</f>
        <v/>
      </c>
      <c r="E3">
        <f>IFERROR(MAX(0,MIN(1,AVERAGEIFS('CF hourly source'!$F$2:$F$8761,'CF hourly source'!$L$2:$L$8761,$A3,'CF hourly source'!$K$2:$K$8761,3)*0.7)),0)</f>
        <v/>
      </c>
      <c r="F3">
        <f>IFERROR(MAX(0,MIN(1,AVERAGEIFS('CF hourly source'!$F$2:$F$8761,'CF hourly source'!$L$2:$L$8761,$A3,'CF hourly source'!$K$2:$K$8761,4)*0.7)),0)</f>
        <v/>
      </c>
      <c r="G3">
        <f>IFERROR(MAX(0,MIN(1,AVERAGEIFS('CF hourly source'!$F$2:$F$8761,'CF hourly source'!$L$2:$L$8761,$A3,'CF hourly source'!$K$2:$K$8761,5)*0.7)),0)</f>
        <v/>
      </c>
      <c r="H3">
        <f>IFERROR(MAX(0,MIN(1,AVERAGEIFS('CF hourly source'!$F$2:$F$8761,'CF hourly source'!$L$2:$L$8761,$A3,'CF hourly source'!$K$2:$K$8761,6)*0.7)),0)</f>
        <v/>
      </c>
      <c r="I3">
        <f>IFERROR(MAX(0,MIN(1,AVERAGEIFS('CF hourly source'!$F$2:$F$8761,'CF hourly source'!$L$2:$L$8761,$A3,'CF hourly source'!$K$2:$K$8761,7)*0.7)),0)</f>
        <v/>
      </c>
      <c r="J3">
        <f>IFERROR(MAX(0,MIN(1,AVERAGEIFS('CF hourly source'!$F$2:$F$8761,'CF hourly source'!$L$2:$L$8761,$A3,'CF hourly source'!$K$2:$K$8761,8)*0.7)),0)</f>
        <v/>
      </c>
      <c r="K3">
        <f>IFERROR(MAX(0,MIN(1,AVERAGEIFS('CF hourly source'!$F$2:$F$8761,'CF hourly source'!$L$2:$L$8761,$A3,'CF hourly source'!$K$2:$K$8761,9)*0.7)),0)</f>
        <v/>
      </c>
      <c r="L3">
        <f>IFERROR(MAX(0,MIN(1,AVERAGEIFS('CF hourly source'!$F$2:$F$8761,'CF hourly source'!$L$2:$L$8761,$A3,'CF hourly source'!$K$2:$K$8761,10)*0.7)),0)</f>
        <v/>
      </c>
      <c r="M3">
        <f>IFERROR(MAX(0,MIN(1,AVERAGEIFS('CF hourly source'!$F$2:$F$8761,'CF hourly source'!$L$2:$L$8761,$A3,'CF hourly source'!$K$2:$K$8761,11)*0.7)),0)</f>
        <v/>
      </c>
      <c r="N3">
        <f>IFERROR(MAX(0,MIN(1,AVERAGEIFS('CF hourly source'!$F$2:$F$8761,'CF hourly source'!$L$2:$L$8761,$A3,'CF hourly source'!$K$2:$K$8761,12)*0.7)),0)</f>
        <v/>
      </c>
      <c r="O3">
        <f>IFERROR(MAX(0,MIN(1,AVERAGEIFS('CF hourly source'!$F$2:$F$8761,'CF hourly source'!$L$2:$L$8761,$A3,'CF hourly source'!$K$2:$K$8761,13)*0.7)),0)</f>
        <v/>
      </c>
      <c r="P3">
        <f>IFERROR(MAX(0,MIN(1,AVERAGEIFS('CF hourly source'!$F$2:$F$8761,'CF hourly source'!$L$2:$L$8761,$A3,'CF hourly source'!$K$2:$K$8761,14)*0.7)),0)</f>
        <v/>
      </c>
      <c r="Q3">
        <f>IFERROR(MAX(0,MIN(1,AVERAGEIFS('CF hourly source'!$F$2:$F$8761,'CF hourly source'!$L$2:$L$8761,$A3,'CF hourly source'!$K$2:$K$8761,15)*0.7)),0)</f>
        <v/>
      </c>
      <c r="R3">
        <f>IFERROR(MAX(0,MIN(1,AVERAGEIFS('CF hourly source'!$F$2:$F$8761,'CF hourly source'!$L$2:$L$8761,$A3,'CF hourly source'!$K$2:$K$8761,16)*0.7)),0)</f>
        <v/>
      </c>
      <c r="S3">
        <f>IFERROR(MAX(0,MIN(1,AVERAGEIFS('CF hourly source'!$F$2:$F$8761,'CF hourly source'!$L$2:$L$8761,$A3,'CF hourly source'!$K$2:$K$8761,17)*0.7)),0)</f>
        <v/>
      </c>
      <c r="T3">
        <f>IFERROR(MAX(0,MIN(1,AVERAGEIFS('CF hourly source'!$F$2:$F$8761,'CF hourly source'!$L$2:$L$8761,$A3,'CF hourly source'!$K$2:$K$8761,18)*0.7)),0)</f>
        <v/>
      </c>
      <c r="U3">
        <f>IFERROR(MAX(0,MIN(1,AVERAGEIFS('CF hourly source'!$F$2:$F$8761,'CF hourly source'!$L$2:$L$8761,$A3,'CF hourly source'!$K$2:$K$8761,19)*0.7)),0)</f>
        <v/>
      </c>
      <c r="V3">
        <f>IFERROR(MAX(0,MIN(1,AVERAGEIFS('CF hourly source'!$F$2:$F$8761,'CF hourly source'!$L$2:$L$8761,$A3,'CF hourly source'!$K$2:$K$8761,20)*0.7)),0)</f>
        <v/>
      </c>
      <c r="W3">
        <f>IFERROR(MAX(0,MIN(1,AVERAGEIFS('CF hourly source'!$F$2:$F$8761,'CF hourly source'!$L$2:$L$8761,$A3,'CF hourly source'!$K$2:$K$8761,21)*0.7)),0)</f>
        <v/>
      </c>
      <c r="X3">
        <f>IFERROR(MAX(0,MIN(1,AVERAGEIFS('CF hourly source'!$F$2:$F$8761,'CF hourly source'!$L$2:$L$8761,$A3,'CF hourly source'!$K$2:$K$8761,22)*0.7)),0)</f>
        <v/>
      </c>
      <c r="Y3">
        <f>IFERROR(MAX(0,MIN(1,AVERAGEIFS('CF hourly source'!$F$2:$F$8761,'CF hourly source'!$L$2:$L$8761,$A3,'CF hourly source'!$K$2:$K$8761,23)*0.7)),0)</f>
        <v/>
      </c>
    </row>
    <row r="4">
      <c r="A4" t="inlineStr">
        <is>
          <t>Summer</t>
        </is>
      </c>
      <c r="B4">
        <f>IFERROR(MAX(0,MIN(1,AVERAGEIFS('CF hourly source'!$F$2:$F$8761,'CF hourly source'!$L$2:$L$8761,$A4,'CF hourly source'!$K$2:$K$8761,0)*0.7)),0)</f>
        <v/>
      </c>
      <c r="C4">
        <f>IFERROR(MAX(0,MIN(1,AVERAGEIFS('CF hourly source'!$F$2:$F$8761,'CF hourly source'!$L$2:$L$8761,$A4,'CF hourly source'!$K$2:$K$8761,1)*0.7)),0)</f>
        <v/>
      </c>
      <c r="D4">
        <f>IFERROR(MAX(0,MIN(1,AVERAGEIFS('CF hourly source'!$F$2:$F$8761,'CF hourly source'!$L$2:$L$8761,$A4,'CF hourly source'!$K$2:$K$8761,2)*0.7)),0)</f>
        <v/>
      </c>
      <c r="E4">
        <f>IFERROR(MAX(0,MIN(1,AVERAGEIFS('CF hourly source'!$F$2:$F$8761,'CF hourly source'!$L$2:$L$8761,$A4,'CF hourly source'!$K$2:$K$8761,3)*0.7)),0)</f>
        <v/>
      </c>
      <c r="F4">
        <f>IFERROR(MAX(0,MIN(1,AVERAGEIFS('CF hourly source'!$F$2:$F$8761,'CF hourly source'!$L$2:$L$8761,$A4,'CF hourly source'!$K$2:$K$8761,4)*0.7)),0)</f>
        <v/>
      </c>
      <c r="G4">
        <f>IFERROR(MAX(0,MIN(1,AVERAGEIFS('CF hourly source'!$F$2:$F$8761,'CF hourly source'!$L$2:$L$8761,$A4,'CF hourly source'!$K$2:$K$8761,5)*0.7)),0)</f>
        <v/>
      </c>
      <c r="H4">
        <f>IFERROR(MAX(0,MIN(1,AVERAGEIFS('CF hourly source'!$F$2:$F$8761,'CF hourly source'!$L$2:$L$8761,$A4,'CF hourly source'!$K$2:$K$8761,6)*0.7)),0)</f>
        <v/>
      </c>
      <c r="I4">
        <f>IFERROR(MAX(0,MIN(1,AVERAGEIFS('CF hourly source'!$F$2:$F$8761,'CF hourly source'!$L$2:$L$8761,$A4,'CF hourly source'!$K$2:$K$8761,7)*0.7)),0)</f>
        <v/>
      </c>
      <c r="J4">
        <f>IFERROR(MAX(0,MIN(1,AVERAGEIFS('CF hourly source'!$F$2:$F$8761,'CF hourly source'!$L$2:$L$8761,$A4,'CF hourly source'!$K$2:$K$8761,8)*0.7)),0)</f>
        <v/>
      </c>
      <c r="K4">
        <f>IFERROR(MAX(0,MIN(1,AVERAGEIFS('CF hourly source'!$F$2:$F$8761,'CF hourly source'!$L$2:$L$8761,$A4,'CF hourly source'!$K$2:$K$8761,9)*0.7)),0)</f>
        <v/>
      </c>
      <c r="L4">
        <f>IFERROR(MAX(0,MIN(1,AVERAGEIFS('CF hourly source'!$F$2:$F$8761,'CF hourly source'!$L$2:$L$8761,$A4,'CF hourly source'!$K$2:$K$8761,10)*0.7)),0)</f>
        <v/>
      </c>
      <c r="M4">
        <f>IFERROR(MAX(0,MIN(1,AVERAGEIFS('CF hourly source'!$F$2:$F$8761,'CF hourly source'!$L$2:$L$8761,$A4,'CF hourly source'!$K$2:$K$8761,11)*0.7)),0)</f>
        <v/>
      </c>
      <c r="N4">
        <f>IFERROR(MAX(0,MIN(1,AVERAGEIFS('CF hourly source'!$F$2:$F$8761,'CF hourly source'!$L$2:$L$8761,$A4,'CF hourly source'!$K$2:$K$8761,12)*0.7)),0)</f>
        <v/>
      </c>
      <c r="O4">
        <f>IFERROR(MAX(0,MIN(1,AVERAGEIFS('CF hourly source'!$F$2:$F$8761,'CF hourly source'!$L$2:$L$8761,$A4,'CF hourly source'!$K$2:$K$8761,13)*0.7)),0)</f>
        <v/>
      </c>
      <c r="P4">
        <f>IFERROR(MAX(0,MIN(1,AVERAGEIFS('CF hourly source'!$F$2:$F$8761,'CF hourly source'!$L$2:$L$8761,$A4,'CF hourly source'!$K$2:$K$8761,14)*0.7)),0)</f>
        <v/>
      </c>
      <c r="Q4">
        <f>IFERROR(MAX(0,MIN(1,AVERAGEIFS('CF hourly source'!$F$2:$F$8761,'CF hourly source'!$L$2:$L$8761,$A4,'CF hourly source'!$K$2:$K$8761,15)*0.7)),0)</f>
        <v/>
      </c>
      <c r="R4">
        <f>IFERROR(MAX(0,MIN(1,AVERAGEIFS('CF hourly source'!$F$2:$F$8761,'CF hourly source'!$L$2:$L$8761,$A4,'CF hourly source'!$K$2:$K$8761,16)*0.7)),0)</f>
        <v/>
      </c>
      <c r="S4">
        <f>IFERROR(MAX(0,MIN(1,AVERAGEIFS('CF hourly source'!$F$2:$F$8761,'CF hourly source'!$L$2:$L$8761,$A4,'CF hourly source'!$K$2:$K$8761,17)*0.7)),0)</f>
        <v/>
      </c>
      <c r="T4">
        <f>IFERROR(MAX(0,MIN(1,AVERAGEIFS('CF hourly source'!$F$2:$F$8761,'CF hourly source'!$L$2:$L$8761,$A4,'CF hourly source'!$K$2:$K$8761,18)*0.7)),0)</f>
        <v/>
      </c>
      <c r="U4">
        <f>IFERROR(MAX(0,MIN(1,AVERAGEIFS('CF hourly source'!$F$2:$F$8761,'CF hourly source'!$L$2:$L$8761,$A4,'CF hourly source'!$K$2:$K$8761,19)*0.7)),0)</f>
        <v/>
      </c>
      <c r="V4">
        <f>IFERROR(MAX(0,MIN(1,AVERAGEIFS('CF hourly source'!$F$2:$F$8761,'CF hourly source'!$L$2:$L$8761,$A4,'CF hourly source'!$K$2:$K$8761,20)*0.7)),0)</f>
        <v/>
      </c>
      <c r="W4">
        <f>IFERROR(MAX(0,MIN(1,AVERAGEIFS('CF hourly source'!$F$2:$F$8761,'CF hourly source'!$L$2:$L$8761,$A4,'CF hourly source'!$K$2:$K$8761,21)*0.7)),0)</f>
        <v/>
      </c>
      <c r="X4">
        <f>IFERROR(MAX(0,MIN(1,AVERAGEIFS('CF hourly source'!$F$2:$F$8761,'CF hourly source'!$L$2:$L$8761,$A4,'CF hourly source'!$K$2:$K$8761,22)*0.7)),0)</f>
        <v/>
      </c>
      <c r="Y4">
        <f>IFERROR(MAX(0,MIN(1,AVERAGEIFS('CF hourly source'!$F$2:$F$8761,'CF hourly source'!$L$2:$L$8761,$A4,'CF hourly source'!$K$2:$K$8761,23)*0.7)),0)</f>
        <v/>
      </c>
    </row>
    <row r="5">
      <c r="A5" t="inlineStr">
        <is>
          <t>Fall</t>
        </is>
      </c>
      <c r="B5">
        <f>IFERROR(MAX(0,MIN(1,AVERAGEIFS('CF hourly source'!$F$2:$F$8761,'CF hourly source'!$L$2:$L$8761,$A5,'CF hourly source'!$K$2:$K$8761,0)*0.7)),0)</f>
        <v/>
      </c>
      <c r="C5">
        <f>IFERROR(MAX(0,MIN(1,AVERAGEIFS('CF hourly source'!$F$2:$F$8761,'CF hourly source'!$L$2:$L$8761,$A5,'CF hourly source'!$K$2:$K$8761,1)*0.7)),0)</f>
        <v/>
      </c>
      <c r="D5">
        <f>IFERROR(MAX(0,MIN(1,AVERAGEIFS('CF hourly source'!$F$2:$F$8761,'CF hourly source'!$L$2:$L$8761,$A5,'CF hourly source'!$K$2:$K$8761,2)*0.7)),0)</f>
        <v/>
      </c>
      <c r="E5">
        <f>IFERROR(MAX(0,MIN(1,AVERAGEIFS('CF hourly source'!$F$2:$F$8761,'CF hourly source'!$L$2:$L$8761,$A5,'CF hourly source'!$K$2:$K$8761,3)*0.7)),0)</f>
        <v/>
      </c>
      <c r="F5">
        <f>IFERROR(MAX(0,MIN(1,AVERAGEIFS('CF hourly source'!$F$2:$F$8761,'CF hourly source'!$L$2:$L$8761,$A5,'CF hourly source'!$K$2:$K$8761,4)*0.7)),0)</f>
        <v/>
      </c>
      <c r="G5">
        <f>IFERROR(MAX(0,MIN(1,AVERAGEIFS('CF hourly source'!$F$2:$F$8761,'CF hourly source'!$L$2:$L$8761,$A5,'CF hourly source'!$K$2:$K$8761,5)*0.7)),0)</f>
        <v/>
      </c>
      <c r="H5">
        <f>IFERROR(MAX(0,MIN(1,AVERAGEIFS('CF hourly source'!$F$2:$F$8761,'CF hourly source'!$L$2:$L$8761,$A5,'CF hourly source'!$K$2:$K$8761,6)*0.7)),0)</f>
        <v/>
      </c>
      <c r="I5">
        <f>IFERROR(MAX(0,MIN(1,AVERAGEIFS('CF hourly source'!$F$2:$F$8761,'CF hourly source'!$L$2:$L$8761,$A5,'CF hourly source'!$K$2:$K$8761,7)*0.7)),0)</f>
        <v/>
      </c>
      <c r="J5">
        <f>IFERROR(MAX(0,MIN(1,AVERAGEIFS('CF hourly source'!$F$2:$F$8761,'CF hourly source'!$L$2:$L$8761,$A5,'CF hourly source'!$K$2:$K$8761,8)*0.7)),0)</f>
        <v/>
      </c>
      <c r="K5">
        <f>IFERROR(MAX(0,MIN(1,AVERAGEIFS('CF hourly source'!$F$2:$F$8761,'CF hourly source'!$L$2:$L$8761,$A5,'CF hourly source'!$K$2:$K$8761,9)*0.7)),0)</f>
        <v/>
      </c>
      <c r="L5">
        <f>IFERROR(MAX(0,MIN(1,AVERAGEIFS('CF hourly source'!$F$2:$F$8761,'CF hourly source'!$L$2:$L$8761,$A5,'CF hourly source'!$K$2:$K$8761,10)*0.7)),0)</f>
        <v/>
      </c>
      <c r="M5">
        <f>IFERROR(MAX(0,MIN(1,AVERAGEIFS('CF hourly source'!$F$2:$F$8761,'CF hourly source'!$L$2:$L$8761,$A5,'CF hourly source'!$K$2:$K$8761,11)*0.7)),0)</f>
        <v/>
      </c>
      <c r="N5">
        <f>IFERROR(MAX(0,MIN(1,AVERAGEIFS('CF hourly source'!$F$2:$F$8761,'CF hourly source'!$L$2:$L$8761,$A5,'CF hourly source'!$K$2:$K$8761,12)*0.7)),0)</f>
        <v/>
      </c>
      <c r="O5">
        <f>IFERROR(MAX(0,MIN(1,AVERAGEIFS('CF hourly source'!$F$2:$F$8761,'CF hourly source'!$L$2:$L$8761,$A5,'CF hourly source'!$K$2:$K$8761,13)*0.7)),0)</f>
        <v/>
      </c>
      <c r="P5">
        <f>IFERROR(MAX(0,MIN(1,AVERAGEIFS('CF hourly source'!$F$2:$F$8761,'CF hourly source'!$L$2:$L$8761,$A5,'CF hourly source'!$K$2:$K$8761,14)*0.7)),0)</f>
        <v/>
      </c>
      <c r="Q5">
        <f>IFERROR(MAX(0,MIN(1,AVERAGEIFS('CF hourly source'!$F$2:$F$8761,'CF hourly source'!$L$2:$L$8761,$A5,'CF hourly source'!$K$2:$K$8761,15)*0.7)),0)</f>
        <v/>
      </c>
      <c r="R5">
        <f>IFERROR(MAX(0,MIN(1,AVERAGEIFS('CF hourly source'!$F$2:$F$8761,'CF hourly source'!$L$2:$L$8761,$A5,'CF hourly source'!$K$2:$K$8761,16)*0.7)),0)</f>
        <v/>
      </c>
      <c r="S5">
        <f>IFERROR(MAX(0,MIN(1,AVERAGEIFS('CF hourly source'!$F$2:$F$8761,'CF hourly source'!$L$2:$L$8761,$A5,'CF hourly source'!$K$2:$K$8761,17)*0.7)),0)</f>
        <v/>
      </c>
      <c r="T5">
        <f>IFERROR(MAX(0,MIN(1,AVERAGEIFS('CF hourly source'!$F$2:$F$8761,'CF hourly source'!$L$2:$L$8761,$A5,'CF hourly source'!$K$2:$K$8761,18)*0.7)),0)</f>
        <v/>
      </c>
      <c r="U5">
        <f>IFERROR(MAX(0,MIN(1,AVERAGEIFS('CF hourly source'!$F$2:$F$8761,'CF hourly source'!$L$2:$L$8761,$A5,'CF hourly source'!$K$2:$K$8761,19)*0.7)),0)</f>
        <v/>
      </c>
      <c r="V5">
        <f>IFERROR(MAX(0,MIN(1,AVERAGEIFS('CF hourly source'!$F$2:$F$8761,'CF hourly source'!$L$2:$L$8761,$A5,'CF hourly source'!$K$2:$K$8761,20)*0.7)),0)</f>
        <v/>
      </c>
      <c r="W5">
        <f>IFERROR(MAX(0,MIN(1,AVERAGEIFS('CF hourly source'!$F$2:$F$8761,'CF hourly source'!$L$2:$L$8761,$A5,'CF hourly source'!$K$2:$K$8761,21)*0.7)),0)</f>
        <v/>
      </c>
      <c r="X5">
        <f>IFERROR(MAX(0,MIN(1,AVERAGEIFS('CF hourly source'!$F$2:$F$8761,'CF hourly source'!$L$2:$L$8761,$A5,'CF hourly source'!$K$2:$K$8761,22)*0.7)),0)</f>
        <v/>
      </c>
      <c r="Y5">
        <f>IFERROR(MAX(0,MIN(1,AVERAGEIFS('CF hourly source'!$F$2:$F$8761,'CF hourly source'!$L$2:$L$8761,$A5,'CF hourly source'!$K$2:$K$8761,23)*0.7)),0)</f>
        <v/>
      </c>
    </row>
    <row r="6">
      <c r="A6" t="inlineStr">
        <is>
          <t>Summer Peak</t>
        </is>
      </c>
      <c r="B6">
        <f>IFERROR(MAX(0,MIN(1,AVERAGEIFS('CF hourly source'!$F$2:$F$8761,'CF hourly source'!$L$2:$L$8761,$A6,'CF hourly source'!$K$2:$K$8761,0)*0.7)),0)</f>
        <v/>
      </c>
      <c r="C6">
        <f>IFERROR(MAX(0,MIN(1,AVERAGEIFS('CF hourly source'!$F$2:$F$8761,'CF hourly source'!$L$2:$L$8761,$A6,'CF hourly source'!$K$2:$K$8761,1)*0.7)),0)</f>
        <v/>
      </c>
      <c r="D6">
        <f>IFERROR(MAX(0,MIN(1,AVERAGEIFS('CF hourly source'!$F$2:$F$8761,'CF hourly source'!$L$2:$L$8761,$A6,'CF hourly source'!$K$2:$K$8761,2)*0.7)),0)</f>
        <v/>
      </c>
      <c r="E6">
        <f>IFERROR(MAX(0,MIN(1,AVERAGEIFS('CF hourly source'!$F$2:$F$8761,'CF hourly source'!$L$2:$L$8761,$A6,'CF hourly source'!$K$2:$K$8761,3)*0.7)),0)</f>
        <v/>
      </c>
      <c r="F6">
        <f>IFERROR(MAX(0,MIN(1,AVERAGEIFS('CF hourly source'!$F$2:$F$8761,'CF hourly source'!$L$2:$L$8761,$A6,'CF hourly source'!$K$2:$K$8761,4)*0.7)),0)</f>
        <v/>
      </c>
      <c r="G6">
        <f>IFERROR(MAX(0,MIN(1,AVERAGEIFS('CF hourly source'!$F$2:$F$8761,'CF hourly source'!$L$2:$L$8761,$A6,'CF hourly source'!$K$2:$K$8761,5)*0.7)),0)</f>
        <v/>
      </c>
      <c r="H6">
        <f>IFERROR(MAX(0,MIN(1,AVERAGEIFS('CF hourly source'!$F$2:$F$8761,'CF hourly source'!$L$2:$L$8761,$A6,'CF hourly source'!$K$2:$K$8761,6)*0.7)),0)</f>
        <v/>
      </c>
      <c r="I6">
        <f>IFERROR(MAX(0,MIN(1,AVERAGEIFS('CF hourly source'!$F$2:$F$8761,'CF hourly source'!$L$2:$L$8761,$A6,'CF hourly source'!$K$2:$K$8761,7)*0.7)),0)</f>
        <v/>
      </c>
      <c r="J6">
        <f>IFERROR(MAX(0,MIN(1,AVERAGEIFS('CF hourly source'!$F$2:$F$8761,'CF hourly source'!$L$2:$L$8761,$A6,'CF hourly source'!$K$2:$K$8761,8)*0.7)),0)</f>
        <v/>
      </c>
      <c r="K6">
        <f>IFERROR(MAX(0,MIN(1,AVERAGEIFS('CF hourly source'!$F$2:$F$8761,'CF hourly source'!$L$2:$L$8761,$A6,'CF hourly source'!$K$2:$K$8761,9)*0.7)),0)</f>
        <v/>
      </c>
      <c r="L6">
        <f>IFERROR(MAX(0,MIN(1,AVERAGEIFS('CF hourly source'!$F$2:$F$8761,'CF hourly source'!$L$2:$L$8761,$A6,'CF hourly source'!$K$2:$K$8761,10)*0.7)),0)</f>
        <v/>
      </c>
      <c r="M6">
        <f>IFERROR(MAX(0,MIN(1,AVERAGEIFS('CF hourly source'!$F$2:$F$8761,'CF hourly source'!$L$2:$L$8761,$A6,'CF hourly source'!$K$2:$K$8761,11)*0.7)),0)</f>
        <v/>
      </c>
      <c r="N6">
        <f>IFERROR(MAX(0,MIN(1,AVERAGEIFS('CF hourly source'!$F$2:$F$8761,'CF hourly source'!$L$2:$L$8761,$A6,'CF hourly source'!$K$2:$K$8761,12)*0.7)),0)</f>
        <v/>
      </c>
      <c r="O6">
        <f>IFERROR(MAX(0,MIN(1,AVERAGEIFS('CF hourly source'!$F$2:$F$8761,'CF hourly source'!$L$2:$L$8761,$A6,'CF hourly source'!$K$2:$K$8761,13)*0.7)),0)</f>
        <v/>
      </c>
      <c r="P6">
        <f>IFERROR(MAX(0,MIN(1,AVERAGEIFS('CF hourly source'!$F$2:$F$8761,'CF hourly source'!$L$2:$L$8761,$A6,'CF hourly source'!$K$2:$K$8761,14)*0.7)),0)</f>
        <v/>
      </c>
      <c r="Q6">
        <f>IFERROR(MAX(0,MIN(1,AVERAGEIFS('CF hourly source'!$F$2:$F$8761,'CF hourly source'!$L$2:$L$8761,$A6,'CF hourly source'!$K$2:$K$8761,15)*0.7)),0)</f>
        <v/>
      </c>
      <c r="R6">
        <f>IFERROR(MAX(0,MIN(1,AVERAGEIFS('CF hourly source'!$F$2:$F$8761,'CF hourly source'!$L$2:$L$8761,$A6,'CF hourly source'!$K$2:$K$8761,16)*0.7)),0)</f>
        <v/>
      </c>
      <c r="S6">
        <f>IFERROR(MAX(0,MIN(1,AVERAGEIFS('CF hourly source'!$F$2:$F$8761,'CF hourly source'!$L$2:$L$8761,$A6,'CF hourly source'!$K$2:$K$8761,17)*0.7)),0)</f>
        <v/>
      </c>
      <c r="T6">
        <f>IFERROR(MAX(0,MIN(1,AVERAGEIFS('CF hourly source'!$F$2:$F$8761,'CF hourly source'!$L$2:$L$8761,$A6,'CF hourly source'!$K$2:$K$8761,18)*0.7)),0)</f>
        <v/>
      </c>
      <c r="U6">
        <f>IFERROR(MAX(0,MIN(1,AVERAGEIFS('CF hourly source'!$F$2:$F$8761,'CF hourly source'!$L$2:$L$8761,$A6,'CF hourly source'!$K$2:$K$8761,19)*0.7)),0)</f>
        <v/>
      </c>
      <c r="V6">
        <f>IFERROR(MAX(0,MIN(1,AVERAGEIFS('CF hourly source'!$F$2:$F$8761,'CF hourly source'!$L$2:$L$8761,$A6,'CF hourly source'!$K$2:$K$8761,20)*0.7)),0)</f>
        <v/>
      </c>
      <c r="W6">
        <f>IFERROR(MAX(0,MIN(1,AVERAGEIFS('CF hourly source'!$F$2:$F$8761,'CF hourly source'!$L$2:$L$8761,$A6,'CF hourly source'!$K$2:$K$8761,21)*0.7)),0)</f>
        <v/>
      </c>
      <c r="X6">
        <f>IFERROR(MAX(0,MIN(1,AVERAGEIFS('CF hourly source'!$F$2:$F$8761,'CF hourly source'!$L$2:$L$8761,$A6,'CF hourly source'!$K$2:$K$8761,22)*0.7)),0)</f>
        <v/>
      </c>
      <c r="Y6">
        <f>IFERROR(MAX(0,MIN(1,AVERAGEIFS('CF hourly source'!$F$2:$F$8761,'CF hourly source'!$L$2:$L$8761,$A6,'CF hourly source'!$K$2:$K$8761,23)*0.7)),0)</f>
        <v/>
      </c>
    </row>
    <row r="7">
      <c r="A7" t="inlineStr">
        <is>
          <t>Winter Peak</t>
        </is>
      </c>
      <c r="B7">
        <f>IFERROR(MAX(0,MIN(1,AVERAGEIFS('CF hourly source'!$F$2:$F$8761,'CF hourly source'!$L$2:$L$8761,$A7,'CF hourly source'!$K$2:$K$8761,0)*0.7)),0)</f>
        <v/>
      </c>
      <c r="C7">
        <f>IFERROR(MAX(0,MIN(1,AVERAGEIFS('CF hourly source'!$F$2:$F$8761,'CF hourly source'!$L$2:$L$8761,$A7,'CF hourly source'!$K$2:$K$8761,1)*0.7)),0)</f>
        <v/>
      </c>
      <c r="D7">
        <f>IFERROR(MAX(0,MIN(1,AVERAGEIFS('CF hourly source'!$F$2:$F$8761,'CF hourly source'!$L$2:$L$8761,$A7,'CF hourly source'!$K$2:$K$8761,2)*0.7)),0)</f>
        <v/>
      </c>
      <c r="E7">
        <f>IFERROR(MAX(0,MIN(1,AVERAGEIFS('CF hourly source'!$F$2:$F$8761,'CF hourly source'!$L$2:$L$8761,$A7,'CF hourly source'!$K$2:$K$8761,3)*0.7)),0)</f>
        <v/>
      </c>
      <c r="F7">
        <f>IFERROR(MAX(0,MIN(1,AVERAGEIFS('CF hourly source'!$F$2:$F$8761,'CF hourly source'!$L$2:$L$8761,$A7,'CF hourly source'!$K$2:$K$8761,4)*0.7)),0)</f>
        <v/>
      </c>
      <c r="G7">
        <f>IFERROR(MAX(0,MIN(1,AVERAGEIFS('CF hourly source'!$F$2:$F$8761,'CF hourly source'!$L$2:$L$8761,$A7,'CF hourly source'!$K$2:$K$8761,5)*0.7)),0)</f>
        <v/>
      </c>
      <c r="H7">
        <f>IFERROR(MAX(0,MIN(1,AVERAGEIFS('CF hourly source'!$F$2:$F$8761,'CF hourly source'!$L$2:$L$8761,$A7,'CF hourly source'!$K$2:$K$8761,6)*0.7)),0)</f>
        <v/>
      </c>
      <c r="I7">
        <f>IFERROR(MAX(0,MIN(1,AVERAGEIFS('CF hourly source'!$F$2:$F$8761,'CF hourly source'!$L$2:$L$8761,$A7,'CF hourly source'!$K$2:$K$8761,7)*0.7)),0)</f>
        <v/>
      </c>
      <c r="J7">
        <f>IFERROR(MAX(0,MIN(1,AVERAGEIFS('CF hourly source'!$F$2:$F$8761,'CF hourly source'!$L$2:$L$8761,$A7,'CF hourly source'!$K$2:$K$8761,8)*0.7)),0)</f>
        <v/>
      </c>
      <c r="K7">
        <f>IFERROR(MAX(0,MIN(1,AVERAGEIFS('CF hourly source'!$F$2:$F$8761,'CF hourly source'!$L$2:$L$8761,$A7,'CF hourly source'!$K$2:$K$8761,9)*0.7)),0)</f>
        <v/>
      </c>
      <c r="L7">
        <f>IFERROR(MAX(0,MIN(1,AVERAGEIFS('CF hourly source'!$F$2:$F$8761,'CF hourly source'!$L$2:$L$8761,$A7,'CF hourly source'!$K$2:$K$8761,10)*0.7)),0)</f>
        <v/>
      </c>
      <c r="M7">
        <f>IFERROR(MAX(0,MIN(1,AVERAGEIFS('CF hourly source'!$F$2:$F$8761,'CF hourly source'!$L$2:$L$8761,$A7,'CF hourly source'!$K$2:$K$8761,11)*0.7)),0)</f>
        <v/>
      </c>
      <c r="N7">
        <f>IFERROR(MAX(0,MIN(1,AVERAGEIFS('CF hourly source'!$F$2:$F$8761,'CF hourly source'!$L$2:$L$8761,$A7,'CF hourly source'!$K$2:$K$8761,12)*0.7)),0)</f>
        <v/>
      </c>
      <c r="O7">
        <f>IFERROR(MAX(0,MIN(1,AVERAGEIFS('CF hourly source'!$F$2:$F$8761,'CF hourly source'!$L$2:$L$8761,$A7,'CF hourly source'!$K$2:$K$8761,13)*0.7)),0)</f>
        <v/>
      </c>
      <c r="P7">
        <f>IFERROR(MAX(0,MIN(1,AVERAGEIFS('CF hourly source'!$F$2:$F$8761,'CF hourly source'!$L$2:$L$8761,$A7,'CF hourly source'!$K$2:$K$8761,14)*0.7)),0)</f>
        <v/>
      </c>
      <c r="Q7">
        <f>IFERROR(MAX(0,MIN(1,AVERAGEIFS('CF hourly source'!$F$2:$F$8761,'CF hourly source'!$L$2:$L$8761,$A7,'CF hourly source'!$K$2:$K$8761,15)*0.7)),0)</f>
        <v/>
      </c>
      <c r="R7">
        <f>IFERROR(MAX(0,MIN(1,AVERAGEIFS('CF hourly source'!$F$2:$F$8761,'CF hourly source'!$L$2:$L$8761,$A7,'CF hourly source'!$K$2:$K$8761,16)*0.7)),0)</f>
        <v/>
      </c>
      <c r="S7">
        <f>IFERROR(MAX(0,MIN(1,AVERAGEIFS('CF hourly source'!$F$2:$F$8761,'CF hourly source'!$L$2:$L$8761,$A7,'CF hourly source'!$K$2:$K$8761,17)*0.7)),0)</f>
        <v/>
      </c>
      <c r="T7">
        <f>IFERROR(MAX(0,MIN(1,AVERAGEIFS('CF hourly source'!$F$2:$F$8761,'CF hourly source'!$L$2:$L$8761,$A7,'CF hourly source'!$K$2:$K$8761,18)*0.7)),0)</f>
        <v/>
      </c>
      <c r="U7">
        <f>IFERROR(MAX(0,MIN(1,AVERAGEIFS('CF hourly source'!$F$2:$F$8761,'CF hourly source'!$L$2:$L$8761,$A7,'CF hourly source'!$K$2:$K$8761,19)*0.7)),0)</f>
        <v/>
      </c>
      <c r="V7">
        <f>IFERROR(MAX(0,MIN(1,AVERAGEIFS('CF hourly source'!$F$2:$F$8761,'CF hourly source'!$L$2:$L$8761,$A7,'CF hourly source'!$K$2:$K$8761,20)*0.7)),0)</f>
        <v/>
      </c>
      <c r="W7">
        <f>IFERROR(MAX(0,MIN(1,AVERAGEIFS('CF hourly source'!$F$2:$F$8761,'CF hourly source'!$L$2:$L$8761,$A7,'CF hourly source'!$K$2:$K$8761,21)*0.7)),0)</f>
        <v/>
      </c>
      <c r="X7">
        <f>IFERROR(MAX(0,MIN(1,AVERAGEIFS('CF hourly source'!$F$2:$F$8761,'CF hourly source'!$L$2:$L$8761,$A7,'CF hourly source'!$K$2:$K$8761,22)*0.7)),0)</f>
        <v/>
      </c>
      <c r="Y7">
        <f>IFERROR(MAX(0,MIN(1,AVERAGEIFS('CF hourly source'!$F$2:$F$8761,'CF hourly source'!$L$2:$L$8761,$A7,'CF hourly source'!$K$2:$K$8761,23)*0.7)),0)</f>
        <v/>
      </c>
    </row>
  </sheetData>
  <pageMargins left="0.75" right="0.75" top="1" bottom="1" header="0.5" footer="0.5"/>
</worksheet>
</file>

<file path=xl/worksheets/sheet29.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t="n">
        <v>0.133829787</v>
      </c>
      <c r="C2" t="n">
        <v>0</v>
      </c>
      <c r="D2" t="n">
        <v>0</v>
      </c>
      <c r="E2" t="n">
        <v>0</v>
      </c>
      <c r="F2" t="n">
        <v>0</v>
      </c>
      <c r="G2" t="n">
        <v>0</v>
      </c>
      <c r="H2" t="n">
        <v>0</v>
      </c>
      <c r="I2" t="n">
        <v>0</v>
      </c>
      <c r="J2" t="n">
        <v>0</v>
      </c>
      <c r="K2" t="n">
        <v>0</v>
      </c>
      <c r="L2" t="n">
        <v>0</v>
      </c>
      <c r="M2" t="n">
        <v>0</v>
      </c>
      <c r="N2" t="n">
        <v>0</v>
      </c>
      <c r="O2" t="n">
        <v>0</v>
      </c>
      <c r="P2" t="n">
        <v>0</v>
      </c>
      <c r="Q2" t="n">
        <v>0</v>
      </c>
      <c r="R2" t="n">
        <v>0</v>
      </c>
      <c r="S2" t="n">
        <v>0.071489362</v>
      </c>
      <c r="T2" t="n">
        <v>0.371276596</v>
      </c>
      <c r="U2" t="n">
        <v>0.437021277</v>
      </c>
      <c r="V2" t="n">
        <v>0.5074468090000001</v>
      </c>
      <c r="W2" t="n">
        <v>0.535319149</v>
      </c>
      <c r="X2" t="n">
        <v>0.537659574</v>
      </c>
      <c r="Y2" t="n">
        <v>0.428085106</v>
      </c>
    </row>
    <row r="3">
      <c r="A3" t="inlineStr">
        <is>
          <t>Spring</t>
        </is>
      </c>
      <c r="B3" t="n">
        <v>0.031489362</v>
      </c>
      <c r="C3" t="n">
        <v>0</v>
      </c>
      <c r="D3" t="n">
        <v>0</v>
      </c>
      <c r="E3" t="n">
        <v>0</v>
      </c>
      <c r="F3" t="n">
        <v>0</v>
      </c>
      <c r="G3" t="n">
        <v>0</v>
      </c>
      <c r="H3" t="n">
        <v>0</v>
      </c>
      <c r="I3" t="n">
        <v>0</v>
      </c>
      <c r="J3" t="n">
        <v>0</v>
      </c>
      <c r="K3" t="n">
        <v>0</v>
      </c>
      <c r="L3" t="n">
        <v>0</v>
      </c>
      <c r="M3" t="n">
        <v>0</v>
      </c>
      <c r="N3" t="n">
        <v>0</v>
      </c>
      <c r="O3" t="n">
        <v>0</v>
      </c>
      <c r="P3" t="n">
        <v>0</v>
      </c>
      <c r="Q3" t="n">
        <v>0</v>
      </c>
      <c r="R3" t="n">
        <v>0</v>
      </c>
      <c r="S3" t="n">
        <v>0.048723404</v>
      </c>
      <c r="T3" t="n">
        <v>0.327659574</v>
      </c>
      <c r="U3" t="n">
        <v>0.466170213</v>
      </c>
      <c r="V3" t="n">
        <v>0.537021277</v>
      </c>
      <c r="W3" t="n">
        <v>0.429574468</v>
      </c>
      <c r="X3" t="n">
        <v>0.364680851</v>
      </c>
      <c r="Y3" t="n">
        <v>0.185744681</v>
      </c>
    </row>
    <row r="4">
      <c r="A4" t="inlineStr">
        <is>
          <t>Summer</t>
        </is>
      </c>
      <c r="B4" t="n">
        <v>0.006382979</v>
      </c>
      <c r="C4" t="n">
        <v>0</v>
      </c>
      <c r="D4" t="n">
        <v>0</v>
      </c>
      <c r="E4" t="n">
        <v>0</v>
      </c>
      <c r="F4" t="n">
        <v>0</v>
      </c>
      <c r="G4" t="n">
        <v>0</v>
      </c>
      <c r="H4" t="n">
        <v>0</v>
      </c>
      <c r="I4" t="n">
        <v>0</v>
      </c>
      <c r="J4" t="n">
        <v>0</v>
      </c>
      <c r="K4" t="n">
        <v>0</v>
      </c>
      <c r="L4" t="n">
        <v>0</v>
      </c>
      <c r="M4" t="n">
        <v>0</v>
      </c>
      <c r="N4" t="n">
        <v>0</v>
      </c>
      <c r="O4" t="n">
        <v>0.140425532</v>
      </c>
      <c r="P4" t="n">
        <v>0.173617021</v>
      </c>
      <c r="Q4" t="n">
        <v>0.000212766</v>
      </c>
      <c r="R4" t="n">
        <v>0.042340426</v>
      </c>
      <c r="S4" t="n">
        <v>0.169574468</v>
      </c>
      <c r="T4" t="n">
        <v>0.24</v>
      </c>
      <c r="U4" t="n">
        <v>0.23787234</v>
      </c>
      <c r="V4" t="n">
        <v>0.227021277</v>
      </c>
      <c r="W4" t="n">
        <v>0.163404255</v>
      </c>
      <c r="X4" t="n">
        <v>0.145319149</v>
      </c>
      <c r="Y4" t="n">
        <v>0.104042553</v>
      </c>
    </row>
    <row r="5">
      <c r="A5" t="inlineStr">
        <is>
          <t>Fall</t>
        </is>
      </c>
      <c r="B5" t="n">
        <v>0.016382979</v>
      </c>
      <c r="C5" t="n">
        <v>0</v>
      </c>
      <c r="D5" t="n">
        <v>0</v>
      </c>
      <c r="E5" t="n">
        <v>0</v>
      </c>
      <c r="F5" t="n">
        <v>0</v>
      </c>
      <c r="G5" t="n">
        <v>0</v>
      </c>
      <c r="H5" t="n">
        <v>0</v>
      </c>
      <c r="I5" t="n">
        <v>0</v>
      </c>
      <c r="J5" t="n">
        <v>0</v>
      </c>
      <c r="K5" t="n">
        <v>0.09808510600000001</v>
      </c>
      <c r="L5" t="n">
        <v>0.195531915</v>
      </c>
      <c r="M5" t="n">
        <v>0.010425532</v>
      </c>
      <c r="N5" t="n">
        <v>0</v>
      </c>
      <c r="O5" t="n">
        <v>0</v>
      </c>
      <c r="P5" t="n">
        <v>0</v>
      </c>
      <c r="Q5" t="n">
        <v>0</v>
      </c>
      <c r="R5" t="n">
        <v>0.023617021</v>
      </c>
      <c r="S5" t="n">
        <v>0.377021277</v>
      </c>
      <c r="T5" t="n">
        <v>0.5095744679999999</v>
      </c>
      <c r="U5" t="n">
        <v>0.5338297869999999</v>
      </c>
      <c r="V5" t="n">
        <v>0.538085106</v>
      </c>
      <c r="W5" t="n">
        <v>0.413617021</v>
      </c>
      <c r="X5" t="n">
        <v>0.358297872</v>
      </c>
      <c r="Y5" t="n">
        <v>0.188723404</v>
      </c>
    </row>
    <row r="6">
      <c r="A6" t="inlineStr">
        <is>
          <t>Summer Peak</t>
        </is>
      </c>
      <c r="B6" t="n">
        <v>0</v>
      </c>
      <c r="C6" t="n">
        <v>0</v>
      </c>
      <c r="D6" t="n">
        <v>0</v>
      </c>
      <c r="E6" t="n">
        <v>0</v>
      </c>
      <c r="F6" t="n">
        <v>0</v>
      </c>
      <c r="G6" t="n">
        <v>0</v>
      </c>
      <c r="H6" t="n">
        <v>0</v>
      </c>
      <c r="I6" t="n">
        <v>0</v>
      </c>
      <c r="J6" t="n">
        <v>0</v>
      </c>
      <c r="K6" t="n">
        <v>0</v>
      </c>
      <c r="L6" t="n">
        <v>0</v>
      </c>
      <c r="M6" t="n">
        <v>0</v>
      </c>
      <c r="N6" t="n">
        <v>0</v>
      </c>
      <c r="O6" t="n">
        <v>0</v>
      </c>
      <c r="P6" t="n">
        <v>0</v>
      </c>
      <c r="Q6" t="n">
        <v>0</v>
      </c>
      <c r="R6" t="n">
        <v>0.143182447</v>
      </c>
      <c r="S6" t="n">
        <v>1</v>
      </c>
      <c r="T6" t="n">
        <v>1</v>
      </c>
      <c r="U6" t="n">
        <v>1</v>
      </c>
      <c r="V6" t="n">
        <v>1</v>
      </c>
      <c r="W6" t="n">
        <v>1</v>
      </c>
      <c r="X6" t="n">
        <v>0.815619515</v>
      </c>
      <c r="Y6" t="n">
        <v>0.041198028</v>
      </c>
    </row>
    <row r="7">
      <c r="A7" t="inlineStr">
        <is>
          <t>Winter Peak</t>
        </is>
      </c>
      <c r="B7" t="n">
        <v>0</v>
      </c>
      <c r="C7" t="n">
        <v>0</v>
      </c>
      <c r="D7" t="n">
        <v>0</v>
      </c>
      <c r="E7" t="n">
        <v>0</v>
      </c>
      <c r="F7" t="n">
        <v>0</v>
      </c>
      <c r="G7" t="n">
        <v>0</v>
      </c>
      <c r="H7" t="n">
        <v>0</v>
      </c>
      <c r="I7" t="n">
        <v>0</v>
      </c>
      <c r="J7" t="n">
        <v>0</v>
      </c>
      <c r="K7" t="n">
        <v>0</v>
      </c>
      <c r="L7" t="n">
        <v>0</v>
      </c>
      <c r="M7" t="n">
        <v>0</v>
      </c>
      <c r="N7" t="n">
        <v>0</v>
      </c>
      <c r="O7" t="n">
        <v>0</v>
      </c>
      <c r="P7" t="n">
        <v>0</v>
      </c>
      <c r="Q7" t="n">
        <v>0</v>
      </c>
      <c r="R7" t="n">
        <v>0.143182447</v>
      </c>
      <c r="S7" t="n">
        <v>1</v>
      </c>
      <c r="T7" t="n">
        <v>1</v>
      </c>
      <c r="U7" t="n">
        <v>1</v>
      </c>
      <c r="V7" t="n">
        <v>1</v>
      </c>
      <c r="W7" t="n">
        <v>1</v>
      </c>
      <c r="X7" t="n">
        <v>0.815619515</v>
      </c>
      <c r="Y7" t="n">
        <v>0.041198028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2026-08-14T03:35:38Z</dcterms:created>
  <dcterms:modified xmlns:dcterms="http://purl.org/dc/terms/" xmlns:xsi="http://www.w3.org/2001/XMLSchema-instance" xsi:type="dcterms:W3CDTF">2026-08-14T03:36:23Z</dcterms:modified>
</cp:coreProperties>
</file>